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92396CEF-D1D5-874C-AF24-72A977BC9E21}" xr6:coauthVersionLast="47" xr6:coauthVersionMax="47" xr10:uidLastSave="{C295F4D8-63C4-4948-B18A-D2FC13846EAF}"/>
  <bookViews>
    <workbookView xWindow="920" yWindow="500" windowWidth="27580" windowHeight="27160" xr2:uid="{1D5A15D0-360C-944E-90E8-C4625712E402}"/>
  </bookViews>
  <sheets>
    <sheet name="2014"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493" i="1"/>
  <c r="AN2494" i="1"/>
  <c r="AN2495" i="1"/>
  <c r="AN2496" i="1"/>
  <c r="AN2497" i="1"/>
  <c r="AN2498" i="1"/>
  <c r="AN2499" i="1"/>
  <c r="AN2500" i="1"/>
  <c r="AN2501" i="1"/>
  <c r="AN2502" i="1"/>
  <c r="AN2503" i="1"/>
  <c r="AN2504" i="1"/>
  <c r="AN2505" i="1"/>
  <c r="AN2506" i="1"/>
  <c r="AN2507" i="1"/>
  <c r="AN2508" i="1"/>
  <c r="AN2509" i="1"/>
  <c r="AN2510" i="1"/>
  <c r="AN2511" i="1"/>
  <c r="AN2512" i="1"/>
  <c r="AN2513" i="1"/>
  <c r="AN2514" i="1"/>
  <c r="AN2515" i="1"/>
  <c r="AN2516" i="1"/>
  <c r="AN2517" i="1"/>
  <c r="AN2518" i="1"/>
  <c r="AN2519" i="1"/>
  <c r="AN2520" i="1"/>
  <c r="AN2521" i="1"/>
  <c r="AN2522" i="1"/>
  <c r="AN2523" i="1"/>
  <c r="AN2524" i="1"/>
  <c r="AN2525" i="1"/>
  <c r="AN2526" i="1"/>
  <c r="AN2527" i="1"/>
  <c r="AN2528" i="1"/>
  <c r="AN2529" i="1"/>
  <c r="AN2530" i="1"/>
  <c r="AN2531" i="1"/>
  <c r="AN2532" i="1"/>
  <c r="AN2533" i="1"/>
  <c r="AN2534" i="1"/>
  <c r="AN2535" i="1"/>
  <c r="AN2536" i="1"/>
  <c r="AN2537" i="1"/>
  <c r="AN2538" i="1"/>
  <c r="AN2539" i="1"/>
  <c r="AN2540" i="1"/>
  <c r="AN2541" i="1"/>
  <c r="AN2542" i="1"/>
  <c r="AN2543" i="1"/>
  <c r="AN2544" i="1"/>
  <c r="AN2545" i="1"/>
  <c r="AN2546" i="1"/>
  <c r="AN2547" i="1"/>
  <c r="AN2548" i="1"/>
  <c r="AN2549" i="1"/>
  <c r="AN2550" i="1"/>
  <c r="AN2551" i="1"/>
  <c r="AN2552" i="1"/>
  <c r="AN2553" i="1"/>
  <c r="AN2554" i="1"/>
  <c r="AN2555" i="1"/>
  <c r="AN2556" i="1"/>
  <c r="AN2557" i="1"/>
  <c r="AN2558" i="1"/>
  <c r="AN2559" i="1"/>
  <c r="AN2560" i="1"/>
  <c r="AN2561" i="1"/>
  <c r="AN2562" i="1"/>
  <c r="AN2563" i="1"/>
  <c r="AN2564" i="1"/>
  <c r="AN2565" i="1"/>
  <c r="AN2566" i="1"/>
  <c r="AN2567" i="1"/>
  <c r="AN2568" i="1"/>
  <c r="AN2569" i="1"/>
  <c r="AN2570" i="1"/>
  <c r="AN2571" i="1"/>
  <c r="AN2572" i="1"/>
  <c r="AN2573" i="1"/>
  <c r="AN2574" i="1"/>
  <c r="AN2575" i="1"/>
  <c r="AN2576" i="1"/>
  <c r="AN2577" i="1"/>
  <c r="AN2578" i="1"/>
  <c r="AN2579" i="1"/>
  <c r="AN2580" i="1"/>
  <c r="AN2581" i="1"/>
  <c r="AN2582" i="1"/>
  <c r="AN2583" i="1"/>
  <c r="AN2584" i="1"/>
  <c r="AN2585" i="1"/>
  <c r="AN2586" i="1"/>
  <c r="AN2587" i="1"/>
  <c r="AN2588" i="1"/>
  <c r="AN2589" i="1"/>
  <c r="AN2590" i="1"/>
  <c r="AN2591" i="1"/>
  <c r="AN2592" i="1"/>
  <c r="AN2593" i="1"/>
  <c r="AN2594" i="1"/>
  <c r="AN2595" i="1"/>
  <c r="AN2596" i="1"/>
  <c r="AN2597" i="1"/>
  <c r="AN2598" i="1"/>
  <c r="AN2599" i="1"/>
  <c r="AN2600" i="1"/>
  <c r="AN2601" i="1"/>
  <c r="AN2602" i="1"/>
  <c r="AN2603" i="1"/>
  <c r="AN2604" i="1"/>
  <c r="AN2605" i="1"/>
  <c r="AN2606" i="1"/>
  <c r="AN2607" i="1"/>
  <c r="AN2608" i="1"/>
  <c r="AN2609" i="1"/>
  <c r="AN2610" i="1"/>
  <c r="AN2611" i="1"/>
  <c r="AN2612" i="1"/>
  <c r="AN2613" i="1"/>
  <c r="AN2614" i="1"/>
  <c r="AN2615" i="1"/>
  <c r="AN2616" i="1"/>
  <c r="AN2617" i="1"/>
  <c r="AN2618" i="1"/>
  <c r="AN2619" i="1"/>
  <c r="AN2620" i="1"/>
  <c r="AN2621" i="1"/>
  <c r="AN2622" i="1"/>
  <c r="AN2623" i="1"/>
  <c r="AN2624" i="1"/>
  <c r="AN2625" i="1"/>
  <c r="AN2626" i="1"/>
  <c r="AN2627" i="1"/>
  <c r="AN2628" i="1"/>
  <c r="AN2629" i="1"/>
  <c r="AN2630" i="1"/>
  <c r="AN2631" i="1"/>
  <c r="AN2632" i="1"/>
  <c r="AN2633" i="1"/>
  <c r="AN2634" i="1"/>
  <c r="AN2635" i="1"/>
  <c r="AN2636" i="1"/>
  <c r="AN2637" i="1"/>
  <c r="AN2638" i="1"/>
  <c r="AN2639" i="1"/>
  <c r="AN2640" i="1"/>
  <c r="AN2641" i="1"/>
  <c r="AN2642" i="1"/>
  <c r="AN2643" i="1"/>
  <c r="AN2644" i="1"/>
  <c r="AN2645" i="1"/>
  <c r="AN2646" i="1"/>
  <c r="AN2647" i="1"/>
  <c r="AN2648" i="1"/>
  <c r="AN2649" i="1"/>
  <c r="AN2650" i="1"/>
  <c r="AN2651" i="1"/>
  <c r="AN2652" i="1"/>
  <c r="AN2653" i="1"/>
  <c r="AN2654" i="1"/>
  <c r="AN2655" i="1"/>
  <c r="AN2656" i="1"/>
  <c r="AN2657" i="1"/>
  <c r="AN2658" i="1"/>
  <c r="AN2659" i="1"/>
  <c r="AN2660" i="1"/>
  <c r="AN2661" i="1"/>
  <c r="AN2662" i="1"/>
  <c r="AN2663" i="1"/>
  <c r="AN2664" i="1"/>
  <c r="AN2665" i="1"/>
  <c r="AN2666" i="1"/>
  <c r="AN2667" i="1"/>
  <c r="AN2668" i="1"/>
  <c r="AN2669" i="1"/>
  <c r="AN2670" i="1"/>
  <c r="AN2671" i="1"/>
  <c r="AN2672" i="1"/>
  <c r="AN2673" i="1"/>
  <c r="AN2674" i="1"/>
  <c r="AN2675" i="1"/>
  <c r="AN2676" i="1"/>
  <c r="AN2677" i="1"/>
  <c r="AN2678" i="1"/>
  <c r="AN2679" i="1"/>
  <c r="AN2680" i="1"/>
  <c r="AN2681" i="1"/>
  <c r="AN2682" i="1"/>
  <c r="AN2683" i="1"/>
  <c r="AN2684" i="1"/>
  <c r="AN2685" i="1"/>
  <c r="AN2686" i="1"/>
  <c r="AN2687" i="1"/>
  <c r="AN2688" i="1"/>
  <c r="AN2689" i="1"/>
  <c r="AN2690" i="1"/>
  <c r="AN2691" i="1"/>
  <c r="AN2692" i="1"/>
  <c r="AN2693" i="1"/>
  <c r="AN2694" i="1"/>
  <c r="AN2695" i="1"/>
  <c r="AN2696" i="1"/>
  <c r="AN2697" i="1"/>
  <c r="AN2698" i="1"/>
  <c r="AN2699" i="1"/>
  <c r="AN2700" i="1"/>
  <c r="AN2701" i="1"/>
  <c r="AN2702" i="1"/>
  <c r="AN2703" i="1"/>
  <c r="AN2704" i="1"/>
  <c r="AN2705" i="1"/>
  <c r="AN2706" i="1"/>
  <c r="AN2707" i="1"/>
  <c r="AN2708" i="1"/>
  <c r="AN2709" i="1"/>
  <c r="AN2710" i="1"/>
  <c r="AN2711" i="1"/>
  <c r="AN2712" i="1"/>
  <c r="AN2713" i="1"/>
  <c r="AN2714" i="1"/>
  <c r="AN2715" i="1"/>
  <c r="AN2716" i="1"/>
  <c r="AN2717" i="1"/>
  <c r="AN2718" i="1"/>
  <c r="AN2719" i="1"/>
  <c r="AN2720" i="1"/>
  <c r="AN2721" i="1"/>
  <c r="AN2722" i="1"/>
  <c r="AN2723" i="1"/>
  <c r="AN2724" i="1"/>
  <c r="AN2725" i="1"/>
  <c r="AN2726" i="1"/>
  <c r="AN2727" i="1"/>
  <c r="AN2728" i="1"/>
  <c r="AN2729" i="1"/>
  <c r="AN2730" i="1"/>
  <c r="AN2731" i="1"/>
  <c r="AN2732" i="1"/>
  <c r="AN2733" i="1"/>
  <c r="AN2734" i="1"/>
  <c r="AN2735" i="1"/>
  <c r="AN2736" i="1"/>
  <c r="AN2737" i="1"/>
  <c r="AN2738" i="1"/>
  <c r="AN2739" i="1"/>
  <c r="AN2740" i="1"/>
  <c r="AN2741" i="1"/>
  <c r="AN2742" i="1"/>
  <c r="AN2743" i="1"/>
  <c r="AN2744" i="1"/>
  <c r="AN2745" i="1"/>
  <c r="AN2746" i="1"/>
  <c r="AN2747" i="1"/>
  <c r="AN2748" i="1"/>
  <c r="AN2749" i="1"/>
  <c r="AN2750" i="1"/>
  <c r="AN2751" i="1"/>
  <c r="AN2752" i="1"/>
  <c r="AN2753" i="1"/>
  <c r="AN2754" i="1"/>
  <c r="AN2755" i="1"/>
  <c r="AN2756" i="1"/>
  <c r="AN2757" i="1"/>
  <c r="AN2758" i="1"/>
  <c r="AN2759" i="1"/>
  <c r="AN2760" i="1"/>
  <c r="AN2761" i="1"/>
  <c r="AN2762" i="1"/>
  <c r="AN2763" i="1"/>
  <c r="AN2764" i="1"/>
  <c r="AN2765" i="1"/>
  <c r="AN2766" i="1"/>
  <c r="AN2767" i="1"/>
  <c r="AN2768" i="1"/>
  <c r="AN2769" i="1"/>
  <c r="AN2770" i="1"/>
  <c r="AN2771" i="1"/>
  <c r="AN2772" i="1"/>
  <c r="AN2773" i="1"/>
  <c r="AN2774" i="1"/>
  <c r="AN2775" i="1"/>
  <c r="AN2776" i="1"/>
  <c r="AN2777" i="1"/>
  <c r="AN2778" i="1"/>
  <c r="AN2779" i="1"/>
  <c r="AN2780" i="1"/>
  <c r="AN2781" i="1"/>
  <c r="AN2782" i="1"/>
  <c r="AN2783" i="1"/>
  <c r="AN2784" i="1"/>
  <c r="AN2785" i="1"/>
  <c r="AN2786" i="1"/>
  <c r="AN2787" i="1"/>
  <c r="AN2788" i="1"/>
  <c r="AN2789" i="1"/>
  <c r="AN2790" i="1"/>
  <c r="AN2791" i="1"/>
  <c r="AN2792" i="1"/>
  <c r="AN2793" i="1"/>
  <c r="AN2794" i="1"/>
  <c r="AN2795" i="1"/>
  <c r="AN2796" i="1"/>
  <c r="AN2797" i="1"/>
  <c r="AN2798" i="1"/>
  <c r="AN2799" i="1"/>
  <c r="AN2800" i="1"/>
  <c r="AN2801" i="1"/>
  <c r="AN2802" i="1"/>
  <c r="AN2803" i="1"/>
  <c r="AN2804" i="1"/>
  <c r="AN2805" i="1"/>
  <c r="AN2806" i="1"/>
  <c r="AN2807" i="1"/>
  <c r="AN2808" i="1"/>
  <c r="AN2809" i="1"/>
  <c r="AN2810" i="1"/>
  <c r="AN2811" i="1"/>
  <c r="AN2812" i="1"/>
  <c r="AN2813" i="1"/>
  <c r="AN2814" i="1"/>
  <c r="AN2815" i="1"/>
  <c r="AN2816" i="1"/>
  <c r="AN2817" i="1"/>
  <c r="AN2818" i="1"/>
  <c r="AN2819" i="1"/>
  <c r="AN2820" i="1"/>
  <c r="AN2821" i="1"/>
  <c r="AN2822" i="1"/>
  <c r="AN2823" i="1"/>
  <c r="AN2824" i="1"/>
  <c r="AN2825" i="1"/>
  <c r="AN2826" i="1"/>
  <c r="AN2827" i="1"/>
  <c r="AN2828" i="1"/>
  <c r="AN2829" i="1"/>
  <c r="AN2830" i="1"/>
  <c r="AN2831" i="1"/>
  <c r="AN2832" i="1"/>
  <c r="AN2833" i="1"/>
  <c r="AN2834" i="1"/>
  <c r="AN2835" i="1"/>
  <c r="AN2836" i="1"/>
  <c r="AN2837" i="1"/>
  <c r="AN2838" i="1"/>
  <c r="AN2839" i="1"/>
  <c r="AN2840" i="1"/>
  <c r="AN2841" i="1"/>
  <c r="AN2842" i="1"/>
  <c r="AN2843" i="1"/>
  <c r="AN2844" i="1"/>
  <c r="AN2845" i="1"/>
  <c r="AN2846" i="1"/>
  <c r="AN2847" i="1"/>
  <c r="AN2848" i="1"/>
  <c r="AN2849" i="1"/>
  <c r="AN2850" i="1"/>
  <c r="AN2851" i="1"/>
  <c r="AN2852" i="1"/>
  <c r="AN2853" i="1"/>
  <c r="AN2854" i="1"/>
  <c r="AN2855" i="1"/>
  <c r="AN2856" i="1"/>
  <c r="AN2857" i="1"/>
  <c r="AN2858" i="1"/>
  <c r="AN2859" i="1"/>
  <c r="AN2860" i="1"/>
  <c r="AN2861" i="1"/>
  <c r="AN2862" i="1"/>
  <c r="AN2863" i="1"/>
  <c r="AN2864" i="1"/>
  <c r="AN2865" i="1"/>
  <c r="AN2866" i="1"/>
  <c r="AN2867" i="1"/>
  <c r="AN2868" i="1"/>
  <c r="AN2869" i="1"/>
  <c r="AN2870" i="1"/>
  <c r="AN2871" i="1"/>
  <c r="AN2872" i="1"/>
  <c r="AN2873" i="1"/>
  <c r="AN2874" i="1"/>
  <c r="AN2875" i="1"/>
  <c r="AN2876" i="1"/>
  <c r="AN2877" i="1"/>
  <c r="AN2878" i="1"/>
  <c r="AN2879" i="1"/>
  <c r="AN2880" i="1"/>
  <c r="AN2881" i="1"/>
  <c r="AN2882" i="1"/>
  <c r="AN2883" i="1"/>
  <c r="AN2884" i="1"/>
  <c r="AN2885" i="1"/>
  <c r="AN2886" i="1"/>
  <c r="AN2887" i="1"/>
  <c r="AN2888" i="1"/>
  <c r="AN2889" i="1"/>
  <c r="AN2890" i="1"/>
  <c r="AN2891" i="1"/>
  <c r="AN2892" i="1"/>
  <c r="AN2893" i="1"/>
  <c r="AN2894" i="1"/>
  <c r="AN2895" i="1"/>
  <c r="AN2896" i="1"/>
  <c r="AN2897" i="1"/>
  <c r="AN2898" i="1"/>
  <c r="AN2899" i="1"/>
  <c r="AN2900" i="1"/>
  <c r="AN2901" i="1"/>
  <c r="AN2902" i="1"/>
  <c r="AN2903" i="1"/>
  <c r="AN2904" i="1"/>
  <c r="AN2905" i="1"/>
  <c r="AN2906" i="1"/>
  <c r="AN2907" i="1"/>
  <c r="AN2908" i="1"/>
  <c r="AN2909" i="1"/>
  <c r="AN2910" i="1"/>
  <c r="AN2911" i="1"/>
  <c r="AN2912" i="1"/>
  <c r="AN2913" i="1"/>
  <c r="AN2914" i="1"/>
  <c r="AN2915" i="1"/>
  <c r="AN2916" i="1"/>
  <c r="AN2917" i="1"/>
  <c r="AN2918" i="1"/>
  <c r="AN2919" i="1"/>
  <c r="AN2920" i="1"/>
  <c r="AN2921" i="1"/>
  <c r="AN2922" i="1"/>
  <c r="AN2923" i="1"/>
  <c r="AN2924" i="1"/>
  <c r="AN2925" i="1"/>
  <c r="AN2926" i="1"/>
  <c r="AN2927" i="1"/>
  <c r="AN2928" i="1"/>
  <c r="AN2929" i="1"/>
  <c r="AN2930" i="1"/>
  <c r="AN2931" i="1"/>
  <c r="AN2932" i="1"/>
  <c r="AN2933" i="1"/>
  <c r="AN2934" i="1"/>
  <c r="AN2935" i="1"/>
  <c r="AN2936" i="1"/>
  <c r="AN2937" i="1"/>
  <c r="AN2938" i="1"/>
  <c r="AN2939" i="1"/>
  <c r="AN2940" i="1"/>
  <c r="AN2941" i="1"/>
  <c r="AN2942" i="1"/>
  <c r="AN2943" i="1"/>
  <c r="AN2944" i="1"/>
  <c r="AN2945" i="1"/>
  <c r="AN2946" i="1"/>
  <c r="AN2947" i="1"/>
  <c r="AN2948" i="1"/>
  <c r="AN2949" i="1"/>
  <c r="AN2950" i="1"/>
  <c r="AN2951" i="1"/>
  <c r="AN2952" i="1"/>
  <c r="AN2953" i="1"/>
  <c r="AN2954" i="1"/>
  <c r="AN2955" i="1"/>
  <c r="AN2956" i="1"/>
  <c r="AN2957" i="1"/>
  <c r="AN2958" i="1"/>
  <c r="AN2959" i="1"/>
  <c r="AN2960" i="1"/>
  <c r="AN2961" i="1"/>
  <c r="AN2962" i="1"/>
  <c r="AN2963" i="1"/>
  <c r="AN2964" i="1"/>
  <c r="AN2965" i="1"/>
  <c r="AN2966" i="1"/>
  <c r="AN2967" i="1"/>
  <c r="AN2968" i="1"/>
  <c r="AN2969" i="1"/>
  <c r="AN2970" i="1"/>
  <c r="AN2971" i="1"/>
  <c r="AN2972" i="1"/>
  <c r="AN2973" i="1"/>
  <c r="AN2974" i="1"/>
  <c r="AN2975" i="1"/>
  <c r="AN2976" i="1"/>
  <c r="AN2977" i="1"/>
  <c r="AN2978" i="1"/>
  <c r="AN2979" i="1"/>
  <c r="AN2980" i="1"/>
  <c r="AN2981" i="1"/>
  <c r="AN2982" i="1"/>
  <c r="AN2983" i="1"/>
  <c r="AN2984" i="1"/>
  <c r="AN2985" i="1"/>
  <c r="AN2986" i="1"/>
  <c r="AN2987" i="1"/>
  <c r="AN2988" i="1"/>
  <c r="AN2989" i="1"/>
  <c r="AN2990" i="1"/>
  <c r="AN2991" i="1"/>
  <c r="AN2992" i="1"/>
  <c r="AN2993" i="1"/>
  <c r="AN2994" i="1"/>
  <c r="AN2995" i="1"/>
  <c r="AN2996" i="1"/>
  <c r="AN2997" i="1"/>
  <c r="AN2998" i="1"/>
  <c r="AN2999" i="1"/>
  <c r="AN3000" i="1"/>
  <c r="AN3001" i="1"/>
  <c r="AN3002" i="1"/>
  <c r="AN3003" i="1"/>
  <c r="AN3004" i="1"/>
  <c r="AN3005" i="1"/>
  <c r="AN3006" i="1"/>
  <c r="AN3007" i="1"/>
  <c r="AN3008" i="1"/>
  <c r="AN3009" i="1"/>
  <c r="AN3010" i="1"/>
  <c r="AN3011" i="1"/>
  <c r="AN3012" i="1"/>
  <c r="AN3013" i="1"/>
  <c r="AN3014" i="1"/>
  <c r="AN3015" i="1"/>
  <c r="AN3016" i="1"/>
  <c r="AN3017" i="1"/>
  <c r="AN3018" i="1"/>
  <c r="AN3019" i="1"/>
  <c r="AN3020" i="1"/>
  <c r="AN3021" i="1"/>
  <c r="AN3022" i="1"/>
  <c r="AN3023" i="1"/>
  <c r="AN3024" i="1"/>
  <c r="AN3025" i="1"/>
  <c r="AN3026" i="1"/>
  <c r="AN3027" i="1"/>
  <c r="AN3028" i="1"/>
  <c r="AN3029" i="1"/>
  <c r="AN3030" i="1"/>
  <c r="AN3031" i="1"/>
  <c r="AN3032" i="1"/>
  <c r="AN3033" i="1"/>
  <c r="AN3034" i="1"/>
  <c r="AN3035" i="1"/>
  <c r="AN3036" i="1"/>
  <c r="AN3037" i="1"/>
  <c r="AN3038" i="1"/>
  <c r="AN3039" i="1"/>
  <c r="AN3040" i="1"/>
  <c r="AN3041" i="1"/>
  <c r="AN3042" i="1"/>
  <c r="AN3043" i="1"/>
  <c r="AN3044" i="1"/>
  <c r="AN3045" i="1"/>
  <c r="AN3046" i="1"/>
  <c r="AN3047" i="1"/>
  <c r="AN3048" i="1"/>
  <c r="AN3049" i="1"/>
  <c r="AN3050" i="1"/>
  <c r="AN3051" i="1"/>
  <c r="AN3052" i="1"/>
  <c r="AN3053" i="1"/>
  <c r="AN3054" i="1"/>
  <c r="AN3055" i="1"/>
  <c r="AN3056" i="1"/>
  <c r="AN3057" i="1"/>
  <c r="AN3058" i="1"/>
  <c r="AN3059" i="1"/>
  <c r="AN3060" i="1"/>
  <c r="AN3061" i="1"/>
  <c r="AN3062" i="1"/>
  <c r="AN3063" i="1"/>
  <c r="AN3064" i="1"/>
  <c r="AN3065" i="1"/>
  <c r="AN3066" i="1"/>
  <c r="AN3067" i="1"/>
  <c r="AN3068" i="1"/>
  <c r="AN3069" i="1"/>
  <c r="AN3070" i="1"/>
  <c r="AN3071" i="1"/>
  <c r="AN3072" i="1"/>
  <c r="AN3073" i="1"/>
  <c r="AN3074" i="1"/>
  <c r="AN3075" i="1"/>
  <c r="AN3076" i="1"/>
  <c r="AN3077" i="1"/>
  <c r="AN3078" i="1"/>
  <c r="AN3079" i="1"/>
  <c r="AN3080" i="1"/>
  <c r="AN3081" i="1"/>
  <c r="AN3082" i="1"/>
  <c r="AN3083" i="1"/>
  <c r="AN3084" i="1"/>
  <c r="AN3085" i="1"/>
  <c r="AN3086" i="1"/>
  <c r="AN3087" i="1"/>
  <c r="AN3088" i="1"/>
  <c r="AN3089" i="1"/>
  <c r="AN3090" i="1"/>
  <c r="AN3091" i="1"/>
  <c r="AN3092" i="1"/>
  <c r="AN3093" i="1"/>
  <c r="AN3094" i="1"/>
  <c r="AN3095" i="1"/>
  <c r="AN3096" i="1"/>
  <c r="AN3097" i="1"/>
  <c r="AN3098" i="1"/>
  <c r="AN3099" i="1"/>
  <c r="AN3100" i="1"/>
  <c r="AN3101" i="1"/>
  <c r="AN3102" i="1"/>
  <c r="AN3103" i="1"/>
  <c r="AN3104" i="1"/>
  <c r="AN3105" i="1"/>
  <c r="AN3106" i="1"/>
  <c r="AN3107" i="1"/>
  <c r="AN3108" i="1"/>
  <c r="AN3109" i="1"/>
  <c r="AN3110" i="1"/>
  <c r="AN3111" i="1"/>
  <c r="AN3112" i="1"/>
  <c r="AN3113" i="1"/>
  <c r="AN3114" i="1"/>
  <c r="AN3115" i="1"/>
  <c r="AN3116" i="1"/>
  <c r="AN3117" i="1"/>
  <c r="AN3118" i="1"/>
  <c r="AN3119" i="1"/>
  <c r="AN3120" i="1"/>
  <c r="AN3121" i="1"/>
  <c r="AN3122" i="1"/>
  <c r="AN3123" i="1"/>
  <c r="AN3124" i="1"/>
  <c r="AN3125" i="1"/>
  <c r="AN3126" i="1"/>
  <c r="AN3127" i="1"/>
  <c r="AN3128" i="1"/>
  <c r="AN3129" i="1"/>
  <c r="AN3130" i="1"/>
  <c r="AN3131" i="1"/>
  <c r="AN3132" i="1"/>
  <c r="AN3133" i="1"/>
  <c r="AN3134" i="1"/>
  <c r="AN3135" i="1"/>
  <c r="AN3136" i="1"/>
  <c r="AN3137" i="1"/>
  <c r="AN3138" i="1"/>
  <c r="AN3139" i="1"/>
  <c r="AN3140" i="1"/>
  <c r="AN3141" i="1"/>
  <c r="AN3142" i="1"/>
  <c r="AN3143" i="1"/>
  <c r="AN3144" i="1"/>
  <c r="AN3145" i="1"/>
  <c r="AN3146" i="1"/>
  <c r="AN3147" i="1"/>
  <c r="AN3148" i="1"/>
  <c r="AN3149" i="1"/>
  <c r="AN3150" i="1"/>
  <c r="AN3151" i="1"/>
  <c r="AN3152" i="1"/>
  <c r="AN3153" i="1"/>
  <c r="AN3154" i="1"/>
  <c r="AN3155" i="1"/>
  <c r="AN3156" i="1"/>
  <c r="AN3157" i="1"/>
  <c r="AN3158" i="1"/>
  <c r="AN3159" i="1"/>
  <c r="AN3160" i="1"/>
  <c r="AN3161" i="1"/>
  <c r="AN3162" i="1"/>
  <c r="AN3163" i="1"/>
  <c r="AN3164" i="1"/>
  <c r="AN3165" i="1"/>
  <c r="AN3166" i="1"/>
  <c r="AN3167" i="1"/>
  <c r="AN3168" i="1"/>
  <c r="AN3169" i="1"/>
  <c r="AN3170" i="1"/>
  <c r="AN3171" i="1"/>
  <c r="AN3172" i="1"/>
  <c r="AN3173" i="1"/>
  <c r="AN3174" i="1"/>
  <c r="AN3175" i="1"/>
  <c r="AN3176" i="1"/>
  <c r="AN3177" i="1"/>
  <c r="AN3178" i="1"/>
  <c r="AN3179" i="1"/>
  <c r="AN3180" i="1"/>
  <c r="AN3181" i="1"/>
  <c r="AN3182" i="1"/>
  <c r="AN3183" i="1"/>
  <c r="AN3184" i="1"/>
  <c r="AN3185" i="1"/>
  <c r="AN3186" i="1"/>
  <c r="AN3187" i="1"/>
  <c r="AN3188" i="1"/>
  <c r="AN3189" i="1"/>
  <c r="AN3190" i="1"/>
  <c r="AN3191" i="1"/>
  <c r="AN3192" i="1"/>
  <c r="AN3193" i="1"/>
  <c r="AN3194" i="1"/>
  <c r="AN3195" i="1"/>
  <c r="AN3196" i="1"/>
  <c r="AN3197" i="1"/>
  <c r="AN3198" i="1"/>
  <c r="AN3199" i="1"/>
  <c r="AN3200" i="1"/>
  <c r="AN3201" i="1"/>
  <c r="AN3202" i="1"/>
  <c r="AN3203" i="1"/>
  <c r="AN3204" i="1"/>
  <c r="AN3205" i="1"/>
  <c r="AN3206" i="1"/>
  <c r="AN3207" i="1"/>
  <c r="AN3208" i="1"/>
  <c r="AN3209" i="1"/>
  <c r="AN3210" i="1"/>
  <c r="AN3211" i="1"/>
  <c r="AN3212" i="1"/>
  <c r="AN3213" i="1"/>
  <c r="AN3214" i="1"/>
  <c r="AN3215" i="1"/>
  <c r="AN3216" i="1"/>
  <c r="AN3217" i="1"/>
  <c r="AN3218" i="1"/>
  <c r="AN3219" i="1"/>
  <c r="AN3220" i="1"/>
  <c r="AN3221" i="1"/>
  <c r="AN3222" i="1"/>
  <c r="AN3223" i="1"/>
  <c r="AN3224" i="1"/>
  <c r="AN3225" i="1"/>
  <c r="AN3226" i="1"/>
  <c r="AN3227" i="1"/>
  <c r="AN3228" i="1"/>
  <c r="AN3229" i="1"/>
  <c r="AN3230" i="1"/>
  <c r="AN3231" i="1"/>
  <c r="AN3232" i="1"/>
  <c r="AN3233" i="1"/>
  <c r="AN3234" i="1"/>
  <c r="AN3235" i="1"/>
  <c r="AN3236" i="1"/>
  <c r="AN3237" i="1"/>
  <c r="AN3238" i="1"/>
  <c r="AN3239" i="1"/>
  <c r="AN3240" i="1"/>
  <c r="AN3241" i="1"/>
  <c r="AN3242" i="1"/>
  <c r="AN3243" i="1"/>
  <c r="AN3244" i="1"/>
  <c r="AN3245" i="1"/>
  <c r="AN3246" i="1"/>
  <c r="AN3247" i="1"/>
  <c r="AN3248" i="1"/>
  <c r="AN3249" i="1"/>
  <c r="AN3250" i="1"/>
  <c r="AN3251" i="1"/>
  <c r="AN3252" i="1"/>
  <c r="AN3253" i="1"/>
  <c r="AN3254" i="1"/>
  <c r="AN3255" i="1"/>
  <c r="AN3256" i="1"/>
  <c r="AN3257" i="1"/>
  <c r="AN3258" i="1"/>
  <c r="AN3259" i="1"/>
  <c r="AN3260" i="1"/>
  <c r="AN3261" i="1"/>
  <c r="AN3262" i="1"/>
  <c r="AN3263" i="1"/>
  <c r="AN3264" i="1"/>
  <c r="AN3265" i="1"/>
  <c r="AN3266" i="1"/>
  <c r="AN3267" i="1"/>
  <c r="AN3268" i="1"/>
  <c r="AN3269" i="1"/>
  <c r="AN3270" i="1"/>
  <c r="AN3271" i="1"/>
  <c r="AN3272" i="1"/>
  <c r="AN3273" i="1"/>
  <c r="AN3274" i="1"/>
  <c r="AN3275" i="1"/>
  <c r="AN3276" i="1"/>
  <c r="AN3277" i="1"/>
  <c r="AN3278" i="1"/>
  <c r="AN3279" i="1"/>
  <c r="AN3280" i="1"/>
  <c r="AN3281" i="1"/>
  <c r="AN3282" i="1"/>
  <c r="AN3283" i="1"/>
  <c r="AN3284" i="1"/>
  <c r="AN3285" i="1"/>
  <c r="AN3286" i="1"/>
  <c r="AN3287" i="1"/>
  <c r="AN3288" i="1"/>
  <c r="AN3289" i="1"/>
  <c r="AN3290" i="1"/>
  <c r="AN3291" i="1"/>
  <c r="AN3292" i="1"/>
  <c r="AN3293" i="1"/>
  <c r="AN3294" i="1"/>
  <c r="AN3295" i="1"/>
  <c r="AN3296" i="1"/>
  <c r="AN3297" i="1"/>
  <c r="AN3298" i="1"/>
  <c r="AN3299" i="1"/>
  <c r="AN3300" i="1"/>
  <c r="AN3301" i="1"/>
  <c r="AN3302" i="1"/>
  <c r="AN3303" i="1"/>
  <c r="AN3304" i="1"/>
  <c r="AN3305" i="1"/>
  <c r="AN3306" i="1"/>
  <c r="AN3307" i="1"/>
  <c r="AN3308" i="1"/>
  <c r="AN3309" i="1"/>
  <c r="AN3310" i="1"/>
  <c r="AN3311" i="1"/>
  <c r="AN3312" i="1"/>
  <c r="AN3313" i="1"/>
  <c r="AN3314" i="1"/>
  <c r="AN3315" i="1"/>
  <c r="AN3316" i="1"/>
  <c r="AN3317" i="1"/>
  <c r="AN3318" i="1"/>
  <c r="AN3319" i="1"/>
  <c r="AN3320" i="1"/>
  <c r="AN3321" i="1"/>
  <c r="AN3322" i="1"/>
  <c r="AN3323" i="1"/>
  <c r="AN3324" i="1"/>
  <c r="AN3325" i="1"/>
  <c r="AN3326" i="1"/>
  <c r="AN3327" i="1"/>
  <c r="AN3328" i="1"/>
  <c r="AN3329" i="1"/>
  <c r="AN3330" i="1"/>
  <c r="AN3331" i="1"/>
  <c r="AN3332" i="1"/>
  <c r="AN3333" i="1"/>
  <c r="AN3334" i="1"/>
  <c r="AN3335" i="1"/>
  <c r="AN3336" i="1"/>
  <c r="AN3337" i="1"/>
  <c r="AN3338" i="1"/>
  <c r="AN3339" i="1"/>
  <c r="AN3340" i="1"/>
  <c r="AN3341" i="1"/>
  <c r="AN3342" i="1"/>
  <c r="AN3343" i="1"/>
  <c r="AN3344" i="1"/>
  <c r="AN3345" i="1"/>
  <c r="AN3346" i="1"/>
  <c r="AN3347" i="1"/>
  <c r="AN3348" i="1"/>
  <c r="AN3349" i="1"/>
  <c r="AN3350" i="1"/>
  <c r="AN3351" i="1"/>
  <c r="AN3352" i="1"/>
  <c r="AN3353" i="1"/>
  <c r="AN3354" i="1"/>
  <c r="AN3355" i="1"/>
  <c r="AN3356" i="1"/>
  <c r="AN3357" i="1"/>
  <c r="AN3358" i="1"/>
  <c r="AN3359" i="1"/>
  <c r="AN3360" i="1"/>
  <c r="AN3361" i="1"/>
  <c r="AN3362" i="1"/>
  <c r="AN3363" i="1"/>
  <c r="AN3364" i="1"/>
  <c r="AN3365" i="1"/>
  <c r="AN3366" i="1"/>
  <c r="AN3367" i="1"/>
  <c r="AN3368" i="1"/>
  <c r="AN3369" i="1"/>
  <c r="AN3370" i="1"/>
  <c r="AN3371" i="1"/>
  <c r="AN3372" i="1"/>
  <c r="AN3373" i="1"/>
  <c r="AN3374" i="1"/>
  <c r="AN3375" i="1"/>
  <c r="AN3376" i="1"/>
  <c r="AN3377" i="1"/>
  <c r="AN3378" i="1"/>
  <c r="AN3379" i="1"/>
  <c r="AN3380" i="1"/>
  <c r="AN3381" i="1"/>
  <c r="AN3382" i="1"/>
  <c r="AN3383" i="1"/>
  <c r="AN3384" i="1"/>
  <c r="AN3385" i="1"/>
  <c r="AN3386" i="1"/>
  <c r="AN3387" i="1"/>
  <c r="AN3388" i="1"/>
  <c r="AN3389" i="1"/>
  <c r="AN3390" i="1"/>
  <c r="AN3391" i="1"/>
  <c r="AN3392" i="1"/>
  <c r="AN3393" i="1"/>
  <c r="AN3394" i="1"/>
  <c r="AN3395" i="1"/>
  <c r="AN3396" i="1"/>
  <c r="AN3397" i="1"/>
  <c r="AN3398" i="1"/>
  <c r="AN3399" i="1"/>
  <c r="AN3400" i="1"/>
  <c r="AN3401" i="1"/>
  <c r="AN3402" i="1"/>
  <c r="AN3403" i="1"/>
  <c r="AN3404" i="1"/>
  <c r="AN3405" i="1"/>
  <c r="AN3406" i="1"/>
  <c r="AN3407" i="1"/>
  <c r="AN3408" i="1"/>
  <c r="AN3409" i="1"/>
  <c r="AN3410" i="1"/>
  <c r="AN3411" i="1"/>
  <c r="AN3412" i="1"/>
  <c r="AN3413" i="1"/>
  <c r="AN3414" i="1"/>
  <c r="AN3415" i="1"/>
  <c r="AN3416" i="1"/>
  <c r="AN3417" i="1"/>
  <c r="AN3418" i="1"/>
  <c r="AN3419" i="1"/>
  <c r="AN3420" i="1"/>
  <c r="AN3421" i="1"/>
  <c r="AN3422" i="1"/>
  <c r="AN3423" i="1"/>
  <c r="AN3424" i="1"/>
  <c r="AN3425" i="1"/>
  <c r="AN3426" i="1"/>
  <c r="AN3427" i="1"/>
  <c r="AN3428" i="1"/>
  <c r="AN3429" i="1"/>
  <c r="AN3430" i="1"/>
  <c r="AN3431" i="1"/>
  <c r="AN3432" i="1"/>
  <c r="AN3433" i="1"/>
  <c r="AN3434" i="1"/>
  <c r="AN3435" i="1"/>
  <c r="AN3436" i="1"/>
  <c r="AN3437" i="1"/>
  <c r="AN3438" i="1"/>
  <c r="AN3439" i="1"/>
  <c r="AN3440" i="1"/>
  <c r="AN3441" i="1"/>
  <c r="AN3442" i="1"/>
  <c r="AN3443" i="1"/>
  <c r="AN3444" i="1"/>
  <c r="AN3445" i="1"/>
  <c r="AN3446" i="1"/>
  <c r="AN3447" i="1"/>
  <c r="AN3448" i="1"/>
  <c r="AN3449" i="1"/>
  <c r="AN3450" i="1"/>
  <c r="AN3451" i="1"/>
  <c r="AN3452" i="1"/>
  <c r="AN3453" i="1"/>
  <c r="AN3454" i="1"/>
  <c r="AN3455" i="1"/>
  <c r="AN3456" i="1"/>
  <c r="AN3457" i="1"/>
  <c r="AN3458" i="1"/>
  <c r="AN3459" i="1"/>
  <c r="AN3460" i="1"/>
  <c r="AN3461" i="1"/>
  <c r="AN3462" i="1"/>
  <c r="AN3463" i="1"/>
  <c r="AN3464" i="1"/>
  <c r="AN3465" i="1"/>
  <c r="AN3466" i="1"/>
  <c r="AN3467" i="1"/>
  <c r="AN3468" i="1"/>
  <c r="AN3469" i="1"/>
  <c r="AN3470" i="1"/>
  <c r="AN3471" i="1"/>
  <c r="AN3472" i="1"/>
  <c r="AN3473" i="1"/>
  <c r="AN3474" i="1"/>
  <c r="AN3475" i="1"/>
  <c r="AN3476" i="1"/>
  <c r="AN3477" i="1"/>
  <c r="AN3478" i="1"/>
  <c r="AN3479" i="1"/>
  <c r="AN3480" i="1"/>
  <c r="AN3481" i="1"/>
  <c r="AN3482" i="1"/>
  <c r="AN3483" i="1"/>
  <c r="AN3484" i="1"/>
  <c r="AN3485" i="1"/>
  <c r="AN3486" i="1"/>
  <c r="AN3487" i="1"/>
  <c r="AN3488" i="1"/>
  <c r="AN3489" i="1"/>
  <c r="AN3490" i="1"/>
  <c r="AN3491" i="1"/>
  <c r="AN3492" i="1"/>
  <c r="AN3493" i="1"/>
  <c r="AN3494" i="1"/>
  <c r="AN3495" i="1"/>
  <c r="AN3496" i="1"/>
  <c r="AN3497" i="1"/>
  <c r="AN3498" i="1"/>
  <c r="AN3499" i="1"/>
  <c r="AN3500" i="1"/>
  <c r="AN3501" i="1"/>
  <c r="AN3502" i="1"/>
  <c r="AN3503" i="1"/>
  <c r="AN3504" i="1"/>
  <c r="AN3505" i="1"/>
  <c r="AN3506" i="1"/>
  <c r="AN3507" i="1"/>
  <c r="AN3508" i="1"/>
  <c r="AN3509" i="1"/>
  <c r="AN3510" i="1"/>
  <c r="AN3511" i="1"/>
  <c r="AN3512" i="1"/>
  <c r="AN3513" i="1"/>
  <c r="AN3514" i="1"/>
  <c r="AN3515" i="1"/>
  <c r="AN3516" i="1"/>
  <c r="AN3517" i="1"/>
  <c r="AN3518" i="1"/>
  <c r="AN3519" i="1"/>
  <c r="AN3520" i="1"/>
  <c r="AN3521" i="1"/>
  <c r="AN3522" i="1"/>
  <c r="AN3523" i="1"/>
  <c r="AN3524" i="1"/>
  <c r="AN3525" i="1"/>
  <c r="AN3526" i="1"/>
  <c r="AN3527" i="1"/>
  <c r="AN3528" i="1"/>
  <c r="AN3529" i="1"/>
  <c r="AN3530" i="1"/>
  <c r="AN3531" i="1"/>
  <c r="AN3532" i="1"/>
  <c r="AN3533" i="1"/>
  <c r="AN3534" i="1"/>
  <c r="AN3535" i="1"/>
  <c r="AN3536" i="1"/>
  <c r="AN3537" i="1"/>
  <c r="AN3538" i="1"/>
  <c r="AN3539" i="1"/>
  <c r="AN3540" i="1"/>
  <c r="AN3541" i="1"/>
  <c r="AN3542" i="1"/>
  <c r="AN3543" i="1"/>
  <c r="AN3544" i="1"/>
  <c r="AN3545" i="1"/>
  <c r="AN3546" i="1"/>
  <c r="AN3547" i="1"/>
  <c r="AN3548" i="1"/>
  <c r="AN3549" i="1"/>
  <c r="AN3550" i="1"/>
  <c r="AN3551" i="1"/>
  <c r="AN3552" i="1"/>
  <c r="AN3553" i="1"/>
  <c r="AN3554" i="1"/>
  <c r="AN3555" i="1"/>
  <c r="AN3556" i="1"/>
  <c r="AN3557" i="1"/>
  <c r="AN3558" i="1"/>
  <c r="AN3559" i="1"/>
  <c r="AN3560" i="1"/>
  <c r="AN3561" i="1"/>
  <c r="AN3562" i="1"/>
  <c r="AN3563" i="1"/>
  <c r="AN3564" i="1"/>
  <c r="AN3565" i="1"/>
  <c r="AN3566" i="1"/>
  <c r="AN3567" i="1"/>
  <c r="AN3568" i="1"/>
  <c r="AN3569" i="1"/>
  <c r="AN3570" i="1"/>
  <c r="AN3571" i="1"/>
  <c r="AN3572" i="1"/>
  <c r="AN3573" i="1"/>
  <c r="AN3574" i="1"/>
  <c r="AN3575" i="1"/>
  <c r="AN3576" i="1"/>
  <c r="AN3577" i="1"/>
  <c r="AN3578" i="1"/>
  <c r="AN3579" i="1"/>
  <c r="AN3580" i="1"/>
  <c r="AN3581" i="1"/>
  <c r="AN3582" i="1"/>
  <c r="AN3583" i="1"/>
  <c r="AN3584" i="1"/>
  <c r="AN3585" i="1"/>
  <c r="AN3586" i="1"/>
  <c r="AN3587" i="1"/>
  <c r="AN3588" i="1"/>
  <c r="AN3589" i="1"/>
  <c r="AN3590" i="1"/>
  <c r="AN3591" i="1"/>
  <c r="AN3592" i="1"/>
  <c r="AN3593" i="1"/>
  <c r="AN3594" i="1"/>
  <c r="AN3595" i="1"/>
  <c r="AN3596" i="1"/>
  <c r="AN3597" i="1"/>
  <c r="AN3598" i="1"/>
  <c r="AN3599" i="1"/>
  <c r="AN3600" i="1"/>
  <c r="AN3601" i="1"/>
  <c r="AN3602" i="1"/>
  <c r="AN3603" i="1"/>
  <c r="AN3604" i="1"/>
  <c r="AN3605" i="1"/>
  <c r="AN3606" i="1"/>
  <c r="AN3607" i="1"/>
  <c r="AN3608" i="1"/>
  <c r="AN3609" i="1"/>
  <c r="AN3610" i="1"/>
  <c r="AN3611" i="1"/>
  <c r="AN3612" i="1"/>
  <c r="AN3613" i="1"/>
  <c r="AN3614" i="1"/>
  <c r="AN3615" i="1"/>
  <c r="AN3616" i="1"/>
  <c r="AN3617" i="1"/>
  <c r="AN3618" i="1"/>
  <c r="AN3619" i="1"/>
  <c r="AN3620" i="1"/>
  <c r="AN3621" i="1"/>
  <c r="AN3622" i="1"/>
  <c r="AN3623" i="1"/>
  <c r="AN3624" i="1"/>
  <c r="AN3625" i="1"/>
  <c r="AN3626" i="1"/>
  <c r="AN3627" i="1"/>
  <c r="AN3628" i="1"/>
  <c r="AN3629" i="1"/>
  <c r="AN3630" i="1"/>
  <c r="AN3631" i="1"/>
  <c r="AN3632" i="1"/>
  <c r="AN3633" i="1"/>
  <c r="AN3634" i="1"/>
  <c r="AN3635" i="1"/>
  <c r="AN3636" i="1"/>
  <c r="AN3637" i="1"/>
  <c r="AN3638" i="1"/>
  <c r="AN3639" i="1"/>
  <c r="AN3640" i="1"/>
  <c r="AN3641" i="1"/>
  <c r="AN3642" i="1"/>
  <c r="AN3643" i="1"/>
  <c r="AN3644" i="1"/>
  <c r="AN3645" i="1"/>
  <c r="AN3646" i="1"/>
  <c r="AN3647" i="1"/>
  <c r="AN3648" i="1"/>
  <c r="AN3649" i="1"/>
  <c r="AN3650" i="1"/>
  <c r="AN3651" i="1"/>
  <c r="AN3652" i="1"/>
  <c r="AN3653" i="1"/>
  <c r="AN3654" i="1"/>
  <c r="AN3655" i="1"/>
  <c r="AN3656" i="1"/>
  <c r="AN3657" i="1"/>
  <c r="AN3658" i="1"/>
  <c r="AN3659" i="1"/>
  <c r="AN3660" i="1"/>
  <c r="AN3661" i="1"/>
  <c r="AN3662" i="1"/>
  <c r="AN3663" i="1"/>
  <c r="AN3664" i="1"/>
  <c r="AN3665" i="1"/>
  <c r="AN3666" i="1"/>
  <c r="AN3667" i="1"/>
  <c r="AN3668" i="1"/>
  <c r="AN3669" i="1"/>
  <c r="AN3670" i="1"/>
  <c r="AN3671" i="1"/>
  <c r="AN3672" i="1"/>
  <c r="AN3673" i="1"/>
  <c r="AN3674" i="1"/>
  <c r="AN3675" i="1"/>
  <c r="AN3676" i="1"/>
  <c r="AN3677" i="1"/>
  <c r="AN3678" i="1"/>
  <c r="AN3679" i="1"/>
  <c r="AN3680" i="1"/>
  <c r="AN3681" i="1"/>
  <c r="AN3682" i="1"/>
  <c r="AN3683" i="1"/>
  <c r="AN3684" i="1"/>
  <c r="AN3685" i="1"/>
  <c r="AN3686" i="1"/>
  <c r="AN3687" i="1"/>
  <c r="AN3688" i="1"/>
  <c r="AN3689" i="1"/>
  <c r="AN3690" i="1"/>
  <c r="AN3691" i="1"/>
  <c r="AN3692" i="1"/>
  <c r="AN3693" i="1"/>
  <c r="AN3694" i="1"/>
  <c r="AN3695" i="1"/>
  <c r="AN3696" i="1"/>
  <c r="AN3697" i="1"/>
  <c r="AN3698" i="1"/>
  <c r="AN3699" i="1"/>
  <c r="AN3700" i="1"/>
  <c r="AN3701" i="1"/>
  <c r="AN3702" i="1"/>
  <c r="AN3703" i="1"/>
  <c r="AN3704" i="1"/>
  <c r="AN3705" i="1"/>
  <c r="AN3706" i="1"/>
  <c r="AN3707" i="1"/>
  <c r="AN3708" i="1"/>
  <c r="AN3709" i="1"/>
  <c r="AN3710" i="1"/>
  <c r="AN3711" i="1"/>
  <c r="AN3712" i="1"/>
  <c r="AN3713" i="1"/>
  <c r="AN3714" i="1"/>
  <c r="AN3715" i="1"/>
  <c r="AN3716" i="1"/>
  <c r="AN3717" i="1"/>
  <c r="AN3718" i="1"/>
  <c r="AN3719" i="1"/>
  <c r="AN3720" i="1"/>
  <c r="AN3721" i="1"/>
  <c r="AN3722" i="1"/>
  <c r="AN3723" i="1"/>
  <c r="AN3724" i="1"/>
  <c r="AN3725" i="1"/>
  <c r="AN3726" i="1"/>
  <c r="AN3727" i="1"/>
  <c r="AN3728" i="1"/>
  <c r="AN3729" i="1"/>
  <c r="AN3730" i="1"/>
  <c r="AN3731" i="1"/>
  <c r="AN3732" i="1"/>
  <c r="AN3733" i="1"/>
  <c r="AN3734" i="1"/>
  <c r="AN3735" i="1"/>
  <c r="AN3736" i="1"/>
  <c r="AN3737" i="1"/>
  <c r="AN3738" i="1"/>
  <c r="AN3739" i="1"/>
  <c r="AN3740" i="1"/>
  <c r="AN3741" i="1"/>
  <c r="AN3742" i="1"/>
  <c r="AN3743" i="1"/>
  <c r="AN3744" i="1"/>
  <c r="AN3745" i="1"/>
  <c r="AN3746" i="1"/>
  <c r="AN3747" i="1"/>
  <c r="AN3748" i="1"/>
  <c r="AN3749" i="1"/>
  <c r="AN3750" i="1"/>
  <c r="AN3751" i="1"/>
  <c r="AN3752" i="1"/>
  <c r="AN3753" i="1"/>
  <c r="AN3754" i="1"/>
  <c r="AN3755" i="1"/>
  <c r="AN3756" i="1"/>
  <c r="AN3757" i="1"/>
  <c r="AN3758" i="1"/>
  <c r="AN3759" i="1"/>
  <c r="AN3760" i="1"/>
  <c r="AN3761" i="1"/>
  <c r="AN3762" i="1"/>
  <c r="AN3763" i="1"/>
  <c r="AN3764" i="1"/>
  <c r="AN3765" i="1"/>
  <c r="AN3766" i="1"/>
  <c r="AN3767" i="1"/>
  <c r="AN3768" i="1"/>
  <c r="AN3769" i="1"/>
  <c r="AN3770" i="1"/>
  <c r="AN3771" i="1"/>
  <c r="AN3772" i="1"/>
  <c r="AN3773" i="1"/>
  <c r="AN3774" i="1"/>
  <c r="AN3775" i="1"/>
  <c r="AN3776" i="1"/>
  <c r="AN3777" i="1"/>
  <c r="AN3778" i="1"/>
  <c r="AN3779" i="1"/>
  <c r="AN3780" i="1"/>
  <c r="AN3781" i="1"/>
  <c r="AN3782" i="1"/>
  <c r="AN3783" i="1"/>
  <c r="AN3784" i="1"/>
  <c r="AN3785" i="1"/>
  <c r="AN3786" i="1"/>
  <c r="AN3787" i="1"/>
  <c r="AN3788" i="1"/>
  <c r="AN3789" i="1"/>
  <c r="AN3790" i="1"/>
  <c r="AN3791" i="1"/>
  <c r="AN3792" i="1"/>
  <c r="AN3793" i="1"/>
  <c r="AN3794" i="1"/>
  <c r="AN3795" i="1"/>
  <c r="AN3796" i="1"/>
  <c r="AN3797" i="1"/>
  <c r="AN3798" i="1"/>
  <c r="AN3799" i="1"/>
  <c r="AN3800" i="1"/>
  <c r="AN3801" i="1"/>
  <c r="AN3802" i="1"/>
  <c r="AN3803" i="1"/>
  <c r="AN3804" i="1"/>
  <c r="AN3805" i="1"/>
  <c r="AN3806" i="1"/>
  <c r="AN3807" i="1"/>
  <c r="AN3808" i="1"/>
  <c r="AN3809" i="1"/>
  <c r="AN3810" i="1"/>
  <c r="AN3811" i="1"/>
  <c r="AN3812" i="1"/>
  <c r="AN3813" i="1"/>
  <c r="AN3814" i="1"/>
  <c r="AN3815" i="1"/>
  <c r="AN3816" i="1"/>
  <c r="AN3817" i="1"/>
  <c r="AN3818" i="1"/>
  <c r="AN3819" i="1"/>
  <c r="AN3820" i="1"/>
  <c r="AN3821" i="1"/>
  <c r="AN3822" i="1"/>
  <c r="AN3823" i="1"/>
  <c r="AN3824" i="1"/>
  <c r="AN3825" i="1"/>
  <c r="AN3826" i="1"/>
  <c r="AN3827" i="1"/>
  <c r="AN3828" i="1"/>
  <c r="AN3829" i="1"/>
  <c r="AN3830" i="1"/>
  <c r="AN3831" i="1"/>
  <c r="AN3832" i="1"/>
  <c r="AN3833" i="1"/>
  <c r="AN3834" i="1"/>
  <c r="AN3835" i="1"/>
  <c r="AN3836" i="1"/>
  <c r="AN3837" i="1"/>
  <c r="AN3838" i="1"/>
  <c r="AN3839" i="1"/>
  <c r="AN3840" i="1"/>
  <c r="AN3841" i="1"/>
  <c r="AN3842" i="1"/>
  <c r="AN3843" i="1"/>
  <c r="AN3844" i="1"/>
  <c r="AN3845" i="1"/>
  <c r="AN3846" i="1"/>
  <c r="AN3847" i="1"/>
  <c r="AN3848" i="1"/>
  <c r="AN3849" i="1"/>
  <c r="AN3850" i="1"/>
  <c r="AN3851" i="1"/>
  <c r="AN3852" i="1"/>
  <c r="AN3853" i="1"/>
  <c r="AN3854" i="1"/>
  <c r="AN3855" i="1"/>
  <c r="AN3856" i="1"/>
  <c r="AN3857" i="1"/>
  <c r="AN3858" i="1"/>
  <c r="AN3859" i="1"/>
  <c r="AN3860" i="1"/>
  <c r="AN3861" i="1"/>
  <c r="AN3862" i="1"/>
  <c r="AN3863" i="1"/>
  <c r="AN3864" i="1"/>
  <c r="AN3865" i="1"/>
  <c r="AN3866" i="1"/>
  <c r="AN3867" i="1"/>
  <c r="AN3868" i="1"/>
  <c r="AN3869" i="1"/>
  <c r="AN3870" i="1"/>
  <c r="AN3871" i="1"/>
  <c r="AN3872" i="1"/>
  <c r="AN3873" i="1"/>
  <c r="AN3874" i="1"/>
  <c r="AN3875" i="1"/>
  <c r="AN3876" i="1"/>
  <c r="AN3877" i="1"/>
  <c r="AN3878" i="1"/>
  <c r="AN3879" i="1"/>
  <c r="AN3880" i="1"/>
  <c r="AN3881" i="1"/>
  <c r="AN3882" i="1"/>
  <c r="AN3883" i="1"/>
  <c r="AN3884" i="1"/>
  <c r="AN3885" i="1"/>
  <c r="AN3886" i="1"/>
  <c r="AN3887" i="1"/>
  <c r="AN3888" i="1"/>
  <c r="AN3889" i="1"/>
  <c r="AN3890" i="1"/>
  <c r="AN3891" i="1"/>
  <c r="AN3892" i="1"/>
  <c r="AN3893" i="1"/>
  <c r="AN3894" i="1"/>
  <c r="AN3895" i="1"/>
  <c r="AN3896" i="1"/>
  <c r="AN3897" i="1"/>
  <c r="AN3898" i="1"/>
  <c r="AN3899" i="1"/>
  <c r="AN3900" i="1"/>
  <c r="AN3901" i="1"/>
  <c r="AN3902" i="1"/>
  <c r="AN3903" i="1"/>
  <c r="AN3904" i="1"/>
  <c r="AN3905" i="1"/>
  <c r="AN3906" i="1"/>
  <c r="AN3907" i="1"/>
  <c r="AN3908" i="1"/>
  <c r="AN3909" i="1"/>
  <c r="AN3910" i="1"/>
  <c r="AN3911" i="1"/>
  <c r="AN3912" i="1"/>
  <c r="AN3913" i="1"/>
  <c r="AN3914" i="1"/>
  <c r="AN3915" i="1"/>
  <c r="AN3916" i="1"/>
  <c r="AN3917" i="1"/>
  <c r="AN3918" i="1"/>
  <c r="AN3919" i="1"/>
  <c r="AN3920" i="1"/>
  <c r="AN3921" i="1"/>
  <c r="AN3922" i="1"/>
  <c r="AN3923" i="1"/>
  <c r="AN3924" i="1"/>
  <c r="AN3925" i="1"/>
  <c r="AN3926" i="1"/>
  <c r="AN3927" i="1"/>
  <c r="AN3928" i="1"/>
  <c r="AN3929" i="1"/>
  <c r="AN3930" i="1"/>
  <c r="AN3931" i="1"/>
  <c r="AN3932" i="1"/>
  <c r="AN3933" i="1"/>
  <c r="AN3934" i="1"/>
  <c r="AN3935" i="1"/>
  <c r="AN3936" i="1"/>
  <c r="AN3937" i="1"/>
  <c r="AN3938" i="1"/>
  <c r="AN3939" i="1"/>
  <c r="AN3940" i="1"/>
  <c r="AN3941" i="1"/>
  <c r="AN3942" i="1"/>
  <c r="AN3943" i="1"/>
  <c r="AN3944" i="1"/>
  <c r="AN3945" i="1"/>
  <c r="AN3946" i="1"/>
  <c r="AN3947" i="1"/>
  <c r="AN3948" i="1"/>
  <c r="AN3949" i="1"/>
  <c r="AN3950" i="1"/>
  <c r="AN3951" i="1"/>
  <c r="AN3952" i="1"/>
  <c r="AN3953" i="1"/>
  <c r="AN3954" i="1"/>
  <c r="AN3955" i="1"/>
  <c r="AN3956" i="1"/>
  <c r="AN3957" i="1"/>
  <c r="AN3958" i="1"/>
  <c r="AN3959" i="1"/>
  <c r="AN3960" i="1"/>
  <c r="AN3961" i="1"/>
  <c r="AN3962" i="1"/>
  <c r="AN3963" i="1"/>
  <c r="AN3964" i="1"/>
  <c r="AN3965" i="1"/>
  <c r="AN3966" i="1"/>
  <c r="AN3967" i="1"/>
  <c r="AN3968" i="1"/>
  <c r="AN3969" i="1"/>
  <c r="AN3970" i="1"/>
  <c r="AN3971" i="1"/>
  <c r="AN3972" i="1"/>
  <c r="AN3973" i="1"/>
  <c r="AN3974" i="1"/>
  <c r="AN3975" i="1"/>
  <c r="AN3976" i="1"/>
  <c r="AN3977" i="1"/>
  <c r="AN3978" i="1"/>
  <c r="AN3979" i="1"/>
  <c r="AN3980" i="1"/>
  <c r="AN3981" i="1"/>
  <c r="AN3982" i="1"/>
  <c r="AN3983" i="1"/>
  <c r="AN3984" i="1"/>
  <c r="AN3985" i="1"/>
  <c r="AN3986" i="1"/>
  <c r="AN3987" i="1"/>
  <c r="AN3988" i="1"/>
  <c r="AN3989" i="1"/>
  <c r="AN3990" i="1"/>
  <c r="AN3991" i="1"/>
  <c r="AN3992" i="1"/>
  <c r="AN3993" i="1"/>
  <c r="AN3994" i="1"/>
  <c r="AN3995" i="1"/>
  <c r="AN3996" i="1"/>
  <c r="AN3997" i="1"/>
  <c r="AN3998" i="1"/>
  <c r="AN3999" i="1"/>
  <c r="AN4000" i="1"/>
  <c r="AN4001" i="1"/>
  <c r="AN4002" i="1"/>
  <c r="AN4003" i="1"/>
  <c r="AN4004" i="1"/>
  <c r="AN4005" i="1"/>
  <c r="AN4006" i="1"/>
  <c r="AN4007" i="1"/>
  <c r="AN4008" i="1"/>
  <c r="AN4009" i="1"/>
  <c r="AN4010" i="1"/>
  <c r="AN4011" i="1"/>
  <c r="AN4012" i="1"/>
  <c r="AN4013" i="1"/>
  <c r="AN4014" i="1"/>
  <c r="AN4015" i="1"/>
  <c r="AN4016" i="1"/>
  <c r="AN4017" i="1"/>
  <c r="AN4018" i="1"/>
  <c r="AN4019" i="1"/>
  <c r="AN4020" i="1"/>
  <c r="AN4021" i="1"/>
  <c r="AN4022" i="1"/>
  <c r="AN4023" i="1"/>
  <c r="AN4024" i="1"/>
  <c r="AN4025" i="1"/>
  <c r="AN4026" i="1"/>
  <c r="AN4027" i="1"/>
  <c r="AN4028" i="1"/>
  <c r="AN4029" i="1"/>
  <c r="AN4030" i="1"/>
  <c r="AN4031" i="1"/>
  <c r="AN4032" i="1"/>
  <c r="AN4033" i="1"/>
  <c r="AN4034" i="1"/>
  <c r="AN4035" i="1"/>
  <c r="AN4036" i="1"/>
  <c r="AN4037" i="1"/>
  <c r="AN4038" i="1"/>
  <c r="AN4039" i="1"/>
  <c r="AN4040" i="1"/>
  <c r="AN4041" i="1"/>
  <c r="AN4042" i="1"/>
  <c r="AN4043" i="1"/>
  <c r="AN4044" i="1"/>
  <c r="AN4045" i="1"/>
  <c r="AN4046" i="1"/>
  <c r="AN4047" i="1"/>
  <c r="AN4048" i="1"/>
  <c r="AN4049" i="1"/>
  <c r="AN4050" i="1"/>
  <c r="AN4051" i="1"/>
  <c r="AN4052" i="1"/>
  <c r="AN4053" i="1"/>
  <c r="AN4054" i="1"/>
  <c r="AN4055" i="1"/>
  <c r="AN4056" i="1"/>
  <c r="AN4057" i="1"/>
  <c r="AN4058" i="1"/>
  <c r="AN4059" i="1"/>
  <c r="AN4060" i="1"/>
  <c r="AN4061" i="1"/>
  <c r="AN4062" i="1"/>
  <c r="AN4063" i="1"/>
  <c r="AN4064" i="1"/>
  <c r="AN4065" i="1"/>
  <c r="AN4066" i="1"/>
  <c r="AN4067" i="1"/>
  <c r="AN4068" i="1"/>
  <c r="AN4069" i="1"/>
  <c r="AN4070" i="1"/>
  <c r="AN4071" i="1"/>
  <c r="AN4072" i="1"/>
  <c r="AN4073" i="1"/>
  <c r="AN4074" i="1"/>
  <c r="AN4075" i="1"/>
  <c r="AN4076" i="1"/>
  <c r="AN4077" i="1"/>
  <c r="AN4078" i="1"/>
  <c r="AN4079" i="1"/>
  <c r="AN4080" i="1"/>
  <c r="AN4081" i="1"/>
  <c r="AN4082" i="1"/>
  <c r="AN4083" i="1"/>
  <c r="AN4084" i="1"/>
  <c r="AN4085" i="1"/>
  <c r="AN4086" i="1"/>
  <c r="AN4087" i="1"/>
  <c r="AN4088" i="1"/>
  <c r="AN4089" i="1"/>
  <c r="AN4090" i="1"/>
  <c r="AN4091" i="1"/>
  <c r="AN4092" i="1"/>
  <c r="AN4093" i="1"/>
  <c r="AN4094" i="1"/>
  <c r="AN4095" i="1"/>
  <c r="AN4096" i="1"/>
  <c r="AN4097" i="1"/>
  <c r="AN4098" i="1"/>
  <c r="AN4099" i="1"/>
  <c r="AN4100" i="1"/>
  <c r="AN4101" i="1"/>
  <c r="AN4102" i="1"/>
  <c r="AN4103" i="1"/>
  <c r="AN4104" i="1"/>
  <c r="AN4105" i="1"/>
  <c r="AN4106" i="1"/>
  <c r="AN4107" i="1"/>
  <c r="AN4108" i="1"/>
  <c r="AN4109" i="1"/>
  <c r="AN4110" i="1"/>
  <c r="AN4111" i="1"/>
  <c r="AN4112" i="1"/>
  <c r="AN4113" i="1"/>
  <c r="AN4114" i="1"/>
  <c r="AN4115" i="1"/>
  <c r="AN4116" i="1"/>
  <c r="AN4117" i="1"/>
  <c r="AN4118" i="1"/>
  <c r="AN4119" i="1"/>
  <c r="AN4120" i="1"/>
  <c r="AN4121" i="1"/>
  <c r="AN4122" i="1"/>
  <c r="AN4123" i="1"/>
  <c r="AN4124" i="1"/>
  <c r="AN4125" i="1"/>
  <c r="AN4126" i="1"/>
  <c r="AN4127" i="1"/>
  <c r="AN4128" i="1"/>
  <c r="AN4129" i="1"/>
  <c r="AN4130" i="1"/>
  <c r="AN4131" i="1"/>
  <c r="AN4132" i="1"/>
  <c r="AN4133" i="1"/>
  <c r="AN4134" i="1"/>
  <c r="AN4135" i="1"/>
  <c r="AN4136" i="1"/>
  <c r="AN4137" i="1"/>
  <c r="AN4138" i="1"/>
  <c r="AN4139" i="1"/>
  <c r="AN4140" i="1"/>
  <c r="AN4141" i="1"/>
  <c r="AN4142" i="1"/>
  <c r="AN4143" i="1"/>
  <c r="AN4144" i="1"/>
  <c r="AN4145" i="1"/>
  <c r="AN4146" i="1"/>
  <c r="AN4147" i="1"/>
  <c r="AN4148" i="1"/>
  <c r="AN4149" i="1"/>
  <c r="AN4150" i="1"/>
  <c r="AN4151" i="1"/>
  <c r="AN4152" i="1"/>
  <c r="AN4153" i="1"/>
  <c r="AN4154" i="1"/>
  <c r="AN4155" i="1"/>
  <c r="AN4156" i="1"/>
  <c r="AN4157" i="1"/>
  <c r="AN4158" i="1"/>
  <c r="AN4159" i="1"/>
  <c r="AN4160" i="1"/>
  <c r="AN4161" i="1"/>
  <c r="AN4162" i="1"/>
  <c r="AN4163" i="1"/>
  <c r="AN4164" i="1"/>
  <c r="AN4165" i="1"/>
  <c r="AN4166" i="1"/>
  <c r="AN4167" i="1"/>
  <c r="AN4168" i="1"/>
  <c r="AN4169" i="1"/>
  <c r="AN4170" i="1"/>
  <c r="AN4171" i="1"/>
  <c r="AN4172" i="1"/>
  <c r="AN4173" i="1"/>
  <c r="AN4174" i="1"/>
  <c r="AN4175" i="1"/>
  <c r="AN4176" i="1"/>
  <c r="AN4177" i="1"/>
  <c r="AN4178" i="1"/>
  <c r="AN4179" i="1"/>
  <c r="AN4180" i="1"/>
  <c r="AN4181" i="1"/>
  <c r="AN4182" i="1"/>
  <c r="AN4183" i="1"/>
  <c r="AN4184" i="1"/>
  <c r="AN4185" i="1"/>
  <c r="AN4186" i="1"/>
  <c r="AN4187" i="1"/>
  <c r="AN4188" i="1"/>
  <c r="AN4189" i="1"/>
  <c r="AN4190" i="1"/>
  <c r="AN4191" i="1"/>
  <c r="AN4192" i="1"/>
  <c r="AN4193" i="1"/>
  <c r="AN4194" i="1"/>
  <c r="AN4195" i="1"/>
  <c r="AN4196" i="1"/>
  <c r="AN4197" i="1"/>
  <c r="AN4198" i="1"/>
  <c r="AN4199" i="1"/>
  <c r="AN4200" i="1"/>
  <c r="AN4201" i="1"/>
  <c r="AN4202" i="1"/>
  <c r="AN4203" i="1"/>
  <c r="AN4204" i="1"/>
  <c r="AN4205" i="1"/>
  <c r="AN4206" i="1"/>
  <c r="AN4207" i="1"/>
  <c r="AN4208" i="1"/>
  <c r="AN4209" i="1"/>
  <c r="AN4210" i="1"/>
  <c r="AN4211" i="1"/>
  <c r="AN4212" i="1"/>
  <c r="AN4213" i="1"/>
  <c r="AN4214" i="1"/>
  <c r="AN4215" i="1"/>
  <c r="AN4216" i="1"/>
  <c r="AN4217" i="1"/>
  <c r="AN4218" i="1"/>
  <c r="AN4219" i="1"/>
  <c r="AN4220" i="1"/>
  <c r="AN4221" i="1"/>
  <c r="AN4222" i="1"/>
  <c r="AN4223" i="1"/>
  <c r="AN4224" i="1"/>
  <c r="AN4225" i="1"/>
  <c r="AN4226" i="1"/>
  <c r="AN4227" i="1"/>
  <c r="AN4228" i="1"/>
  <c r="AN4229" i="1"/>
  <c r="AN4230" i="1"/>
  <c r="AN4231" i="1"/>
  <c r="AN4232" i="1"/>
  <c r="AN4233" i="1"/>
  <c r="AN4234" i="1"/>
  <c r="AN4235" i="1"/>
  <c r="AN4236" i="1"/>
  <c r="AN4237" i="1"/>
  <c r="AN4238" i="1"/>
  <c r="AN4239" i="1"/>
  <c r="AN4240" i="1"/>
  <c r="AN4241" i="1"/>
  <c r="AN4242" i="1"/>
  <c r="AN4243" i="1"/>
  <c r="AN4244" i="1"/>
  <c r="AN4245" i="1"/>
  <c r="AN4246" i="1"/>
  <c r="AN4247" i="1"/>
  <c r="AN4248" i="1"/>
  <c r="AN4249" i="1"/>
  <c r="AN4250" i="1"/>
  <c r="AN4251" i="1"/>
  <c r="AN4252" i="1"/>
  <c r="AN4253" i="1"/>
  <c r="AN4254" i="1"/>
  <c r="AN4255" i="1"/>
  <c r="AN4256" i="1"/>
  <c r="AN4257" i="1"/>
  <c r="AN4258" i="1"/>
  <c r="AN4259" i="1"/>
  <c r="AN4260" i="1"/>
  <c r="AN4261" i="1"/>
  <c r="AN4262" i="1"/>
  <c r="AN4263" i="1"/>
  <c r="AN4264" i="1"/>
  <c r="AN4265" i="1"/>
  <c r="AN4266" i="1"/>
  <c r="AN4267" i="1"/>
  <c r="AN4268" i="1"/>
  <c r="AN4269" i="1"/>
  <c r="AN4270" i="1"/>
  <c r="AN4271" i="1"/>
  <c r="AN4272" i="1"/>
  <c r="AN4273" i="1"/>
  <c r="AN4274" i="1"/>
  <c r="AN4275" i="1"/>
  <c r="AN4276" i="1"/>
  <c r="AN4277" i="1"/>
  <c r="AN4278" i="1"/>
  <c r="AN4279" i="1"/>
  <c r="AN4280" i="1"/>
  <c r="AN4281" i="1"/>
  <c r="AN4282" i="1"/>
  <c r="AN4283" i="1"/>
  <c r="AN4284" i="1"/>
  <c r="AN4285" i="1"/>
  <c r="AN4286" i="1"/>
  <c r="AN4287" i="1"/>
  <c r="AN4288" i="1"/>
  <c r="AN4289" i="1"/>
  <c r="AN4290" i="1"/>
  <c r="AN4291" i="1"/>
  <c r="AN4292" i="1"/>
  <c r="AN4293" i="1"/>
  <c r="AN4294" i="1"/>
  <c r="AN4295" i="1"/>
  <c r="AN4296" i="1"/>
  <c r="AN4297" i="1"/>
  <c r="AN4298" i="1"/>
  <c r="AN4299" i="1"/>
  <c r="AN4300" i="1"/>
  <c r="AN4301" i="1"/>
  <c r="AN4302" i="1"/>
  <c r="AN4303" i="1"/>
  <c r="AN4304" i="1"/>
  <c r="AN4305" i="1"/>
  <c r="AN4306" i="1"/>
  <c r="AN4307" i="1"/>
  <c r="AN4308" i="1"/>
  <c r="AN4309" i="1"/>
  <c r="AN4310" i="1"/>
  <c r="AN4311" i="1"/>
  <c r="AN4312" i="1"/>
  <c r="AN4313" i="1"/>
  <c r="AN4314" i="1"/>
  <c r="AN4315" i="1"/>
  <c r="AN4316" i="1"/>
  <c r="AN4317" i="1"/>
  <c r="AN4318" i="1"/>
  <c r="AN4319" i="1"/>
  <c r="AN4320" i="1"/>
  <c r="AN4321" i="1"/>
  <c r="AN4322" i="1"/>
  <c r="AN4323" i="1"/>
  <c r="AN4324" i="1"/>
  <c r="AN4325" i="1"/>
  <c r="AN4326" i="1"/>
  <c r="AN4327" i="1"/>
  <c r="AN4328" i="1"/>
  <c r="AN4329" i="1"/>
  <c r="AN4330" i="1"/>
  <c r="AN4331" i="1"/>
  <c r="AN4332" i="1"/>
  <c r="AN4333" i="1"/>
  <c r="AN4334" i="1"/>
  <c r="AN4335" i="1"/>
  <c r="AN4336" i="1"/>
  <c r="AN4337" i="1"/>
  <c r="AN4338" i="1"/>
  <c r="AN4339" i="1"/>
  <c r="AN4340" i="1"/>
  <c r="AN4341" i="1"/>
  <c r="AN4342" i="1"/>
  <c r="AN4343" i="1"/>
  <c r="AN4344" i="1"/>
  <c r="AN4345" i="1"/>
  <c r="AN4346" i="1"/>
  <c r="AN4347" i="1"/>
  <c r="AN4348" i="1"/>
  <c r="AN4349" i="1"/>
  <c r="AN4350" i="1"/>
  <c r="AN4351" i="1"/>
  <c r="AN4352" i="1"/>
  <c r="AN4353" i="1"/>
  <c r="AN4354" i="1"/>
  <c r="AN4355" i="1"/>
  <c r="AN4356" i="1"/>
  <c r="AN4357" i="1"/>
  <c r="AN4358" i="1"/>
  <c r="AN4359" i="1"/>
  <c r="AN4360" i="1"/>
  <c r="AN4361" i="1"/>
  <c r="AN4362" i="1"/>
  <c r="AN4363" i="1"/>
  <c r="AN4364" i="1"/>
  <c r="AN4365" i="1"/>
  <c r="AN4366" i="1"/>
  <c r="AN4367" i="1"/>
  <c r="AN4368" i="1"/>
  <c r="AN4369" i="1"/>
  <c r="AN4370" i="1"/>
  <c r="AN4371" i="1"/>
  <c r="AN4372" i="1"/>
  <c r="AN4373" i="1"/>
  <c r="AN4374" i="1"/>
  <c r="AN4375" i="1"/>
  <c r="AN4376" i="1"/>
  <c r="AN4377" i="1"/>
  <c r="AN4378" i="1"/>
  <c r="AN4379" i="1"/>
  <c r="AN4380" i="1"/>
  <c r="AN4381" i="1"/>
  <c r="AN4382" i="1"/>
  <c r="AN4383" i="1"/>
  <c r="AN4384" i="1"/>
  <c r="AN4385" i="1"/>
  <c r="AN4386" i="1"/>
  <c r="AN4387" i="1"/>
  <c r="AN4388" i="1"/>
  <c r="AN4389" i="1"/>
  <c r="AN4390" i="1"/>
  <c r="AN4391" i="1"/>
  <c r="AN4392" i="1"/>
  <c r="AN4393" i="1"/>
  <c r="AN4394" i="1"/>
  <c r="AN4395" i="1"/>
  <c r="AN4396" i="1"/>
  <c r="AN4397" i="1"/>
  <c r="AN4398" i="1"/>
  <c r="AN4399" i="1"/>
  <c r="AN4400" i="1"/>
  <c r="AN4401" i="1"/>
  <c r="AN4402" i="1"/>
  <c r="AN4403" i="1"/>
  <c r="AN4404" i="1"/>
  <c r="AN4405" i="1"/>
  <c r="AN4406" i="1"/>
  <c r="AN4407" i="1"/>
  <c r="AN4408" i="1"/>
  <c r="AN4409" i="1"/>
  <c r="AN4410" i="1"/>
  <c r="AN4411" i="1"/>
  <c r="AN4412" i="1"/>
  <c r="AN4413" i="1"/>
  <c r="AN4414" i="1"/>
  <c r="AN4415" i="1"/>
  <c r="AN4416" i="1"/>
  <c r="AN4417" i="1"/>
  <c r="AN4418" i="1"/>
  <c r="AN4419" i="1"/>
  <c r="AN4420" i="1"/>
  <c r="AN4421" i="1"/>
  <c r="AN4422" i="1"/>
  <c r="AN4423" i="1"/>
  <c r="AN4424" i="1"/>
  <c r="AN4425" i="1"/>
  <c r="AN4426" i="1"/>
  <c r="AN4427" i="1"/>
  <c r="AN4428" i="1"/>
  <c r="AN4429" i="1"/>
  <c r="AN4430" i="1"/>
  <c r="AN4431" i="1"/>
  <c r="AN4432" i="1"/>
  <c r="AN4433" i="1"/>
  <c r="AN4434" i="1"/>
  <c r="AN4435" i="1"/>
  <c r="AN4436" i="1"/>
  <c r="AN4437" i="1"/>
  <c r="AN4438" i="1"/>
  <c r="AN4439" i="1"/>
  <c r="AN4440" i="1"/>
  <c r="AN4441" i="1"/>
  <c r="AN4442" i="1"/>
  <c r="AN4443" i="1"/>
  <c r="AN4444" i="1"/>
  <c r="AN4445" i="1"/>
  <c r="AN4446" i="1"/>
  <c r="AN4447" i="1"/>
  <c r="AN4448" i="1"/>
  <c r="AN4449" i="1"/>
  <c r="AN4450" i="1"/>
  <c r="AN4451" i="1"/>
  <c r="AN4452" i="1"/>
  <c r="AN4453" i="1"/>
  <c r="AN4454" i="1"/>
  <c r="AN4455" i="1"/>
  <c r="AN4456" i="1"/>
  <c r="AN4457" i="1"/>
  <c r="AN4458" i="1"/>
  <c r="AN4459" i="1"/>
  <c r="AN4460" i="1"/>
  <c r="AN4461" i="1"/>
  <c r="AN4462" i="1"/>
  <c r="AN4463" i="1"/>
  <c r="AN4464" i="1"/>
  <c r="AN4465" i="1"/>
  <c r="AN4466" i="1"/>
  <c r="AN4467" i="1"/>
  <c r="AN4468" i="1"/>
  <c r="AN4469" i="1"/>
  <c r="AN4470" i="1"/>
  <c r="AN4471" i="1"/>
  <c r="AN4472" i="1"/>
  <c r="AN4473" i="1"/>
  <c r="AN4474" i="1"/>
  <c r="AN4475" i="1"/>
  <c r="AN4476" i="1"/>
  <c r="AN4477" i="1"/>
  <c r="AN4478" i="1"/>
  <c r="AN4479" i="1"/>
  <c r="AN4480" i="1"/>
  <c r="AN4481" i="1"/>
  <c r="AN4482" i="1"/>
  <c r="AN4483" i="1"/>
  <c r="AN4484" i="1"/>
  <c r="AN4485" i="1"/>
  <c r="AN4486" i="1"/>
  <c r="AN4487" i="1"/>
  <c r="AN4488" i="1"/>
  <c r="AN4489" i="1"/>
  <c r="AN4490" i="1"/>
  <c r="AN4491" i="1"/>
  <c r="AN4492" i="1"/>
  <c r="AN4493" i="1"/>
  <c r="AN4494" i="1"/>
  <c r="AN4495" i="1"/>
  <c r="AN4496" i="1"/>
  <c r="AN4497" i="1"/>
  <c r="AN4498" i="1"/>
  <c r="AN4499" i="1"/>
  <c r="AN4500" i="1"/>
  <c r="AN4501" i="1"/>
  <c r="AN4502" i="1"/>
  <c r="AN4503" i="1"/>
  <c r="AN4504" i="1"/>
  <c r="AN4505" i="1"/>
  <c r="AN4506" i="1"/>
  <c r="AN4507" i="1"/>
  <c r="AN4508" i="1"/>
  <c r="AN4509" i="1"/>
  <c r="AN4510" i="1"/>
  <c r="AN4511" i="1"/>
  <c r="AN4512" i="1"/>
  <c r="AN4513" i="1"/>
  <c r="AN4514" i="1"/>
  <c r="AN4515" i="1"/>
  <c r="AN4516" i="1"/>
  <c r="AN4517" i="1"/>
  <c r="AN4518" i="1"/>
  <c r="AN4519" i="1"/>
  <c r="AN4520" i="1"/>
  <c r="AN4521" i="1"/>
  <c r="AN4522" i="1"/>
  <c r="AN4523" i="1"/>
  <c r="AN4524" i="1"/>
  <c r="AN4525" i="1"/>
  <c r="AN4526" i="1"/>
  <c r="AN4527" i="1"/>
  <c r="AN4528" i="1"/>
  <c r="AN4529" i="1"/>
  <c r="AN4530" i="1"/>
  <c r="AN4531" i="1"/>
  <c r="AN4532" i="1"/>
  <c r="AN4533" i="1"/>
  <c r="AN4534" i="1"/>
  <c r="AN4535" i="1"/>
  <c r="AN4536" i="1"/>
  <c r="AN4537" i="1"/>
  <c r="AN4538" i="1"/>
  <c r="AN4539" i="1"/>
  <c r="AN4540" i="1"/>
  <c r="AN4541" i="1"/>
  <c r="AN4542" i="1"/>
  <c r="AN4543" i="1"/>
  <c r="AN4544" i="1"/>
  <c r="AN4545" i="1"/>
  <c r="AN4546" i="1"/>
  <c r="AN4547" i="1"/>
  <c r="AN4548" i="1"/>
  <c r="AN4549" i="1"/>
  <c r="AN4550" i="1"/>
  <c r="AN4551" i="1"/>
  <c r="AN4552" i="1"/>
  <c r="AN4553" i="1"/>
  <c r="AN4554" i="1"/>
  <c r="AN4555" i="1"/>
  <c r="AN4556" i="1"/>
  <c r="AN4557" i="1"/>
  <c r="AN4558" i="1"/>
  <c r="AN4559" i="1"/>
  <c r="AN4560" i="1"/>
  <c r="AN4561" i="1"/>
  <c r="AN4562" i="1"/>
  <c r="AN4563" i="1"/>
  <c r="AN4564" i="1"/>
  <c r="AN4565" i="1"/>
  <c r="AN4566" i="1"/>
  <c r="AN4567" i="1"/>
  <c r="AN4568" i="1"/>
  <c r="AN4569" i="1"/>
  <c r="AN4570" i="1"/>
  <c r="AN4571" i="1"/>
  <c r="AN4572" i="1"/>
  <c r="AN4573" i="1"/>
  <c r="AN4574" i="1"/>
  <c r="AN4575" i="1"/>
  <c r="AN4576" i="1"/>
  <c r="AN4577" i="1"/>
  <c r="AN4578" i="1"/>
  <c r="AN4579" i="1"/>
  <c r="AN4580" i="1"/>
  <c r="AN4581" i="1"/>
  <c r="AN4582" i="1"/>
  <c r="AN4583" i="1"/>
  <c r="AN4584" i="1"/>
  <c r="AN4585" i="1"/>
  <c r="AN4586" i="1"/>
  <c r="AN4587" i="1"/>
  <c r="AN4588" i="1"/>
  <c r="AN4589" i="1"/>
  <c r="AN4590" i="1"/>
  <c r="AN4591" i="1"/>
  <c r="AN4592" i="1"/>
  <c r="AN4593" i="1"/>
  <c r="AN4594" i="1"/>
  <c r="AN4595" i="1"/>
  <c r="AN4596" i="1"/>
  <c r="AN4597" i="1"/>
  <c r="AN4598" i="1"/>
  <c r="AN4599" i="1"/>
  <c r="AN4600" i="1"/>
  <c r="AN4601" i="1"/>
  <c r="AN4602" i="1"/>
  <c r="AN4603" i="1"/>
  <c r="AN4604" i="1"/>
  <c r="AN4605" i="1"/>
  <c r="AN4606" i="1"/>
  <c r="AN4607" i="1"/>
  <c r="AN4608" i="1"/>
  <c r="AN4609" i="1"/>
  <c r="AN4610" i="1"/>
  <c r="AN4611" i="1"/>
  <c r="AN4612" i="1"/>
  <c r="AN4613" i="1"/>
  <c r="AN4614" i="1"/>
  <c r="AN4615" i="1"/>
  <c r="AN4616" i="1"/>
  <c r="AN4617" i="1"/>
  <c r="AN4618" i="1"/>
  <c r="AN4619" i="1"/>
  <c r="AN4620" i="1"/>
  <c r="AN4621" i="1"/>
  <c r="AN4622" i="1"/>
  <c r="AN4623" i="1"/>
  <c r="AN4624" i="1"/>
  <c r="AN4625" i="1"/>
  <c r="AN4626" i="1"/>
  <c r="AN4627" i="1"/>
  <c r="AN4628" i="1"/>
  <c r="AN4629" i="1"/>
  <c r="AN4630" i="1"/>
  <c r="AN4631" i="1"/>
  <c r="AN4632" i="1"/>
  <c r="AN4633" i="1"/>
  <c r="AN4634" i="1"/>
  <c r="AN4635" i="1"/>
  <c r="AN4636" i="1"/>
  <c r="AN4637" i="1"/>
  <c r="AN4638" i="1"/>
  <c r="AN4639" i="1"/>
  <c r="AN4640" i="1"/>
  <c r="AN4641" i="1"/>
  <c r="AN4642" i="1"/>
  <c r="AN4643" i="1"/>
  <c r="AN4644" i="1"/>
  <c r="AN4645" i="1"/>
  <c r="AN4646" i="1"/>
  <c r="AN4647" i="1"/>
  <c r="AN4648" i="1"/>
  <c r="AN4649" i="1"/>
  <c r="AN4650" i="1"/>
  <c r="AN4651" i="1"/>
  <c r="AN4652" i="1"/>
  <c r="AN4653" i="1"/>
  <c r="AN4654" i="1"/>
  <c r="AN4655" i="1"/>
  <c r="AN4656" i="1"/>
  <c r="AN4657" i="1"/>
  <c r="AN4658" i="1"/>
  <c r="AN4659" i="1"/>
  <c r="AN4660" i="1"/>
  <c r="AN4661" i="1"/>
  <c r="AN4662" i="1"/>
  <c r="AN4663" i="1"/>
  <c r="AN4664" i="1"/>
  <c r="AN4665" i="1"/>
  <c r="AN4666" i="1"/>
  <c r="AN4667" i="1"/>
  <c r="AN4668" i="1"/>
  <c r="AN4669" i="1"/>
  <c r="AN4670" i="1"/>
  <c r="AN4671" i="1"/>
  <c r="AN4672" i="1"/>
  <c r="AN4673" i="1"/>
  <c r="AN4674" i="1"/>
  <c r="AN4675" i="1"/>
  <c r="AN4676" i="1"/>
  <c r="AN4677" i="1"/>
  <c r="AN4678" i="1"/>
  <c r="AN4679" i="1"/>
  <c r="AN4680" i="1"/>
  <c r="AN4681" i="1"/>
  <c r="AN4682" i="1"/>
  <c r="AN4683" i="1"/>
  <c r="AN4684" i="1"/>
  <c r="AN4685" i="1"/>
  <c r="AN4686" i="1"/>
  <c r="AN4687" i="1"/>
  <c r="AN4688" i="1"/>
  <c r="AN4689" i="1"/>
  <c r="AN4690" i="1"/>
  <c r="AN4691" i="1"/>
  <c r="AN4692" i="1"/>
  <c r="AN4693" i="1"/>
  <c r="AN4694" i="1"/>
  <c r="AN4695" i="1"/>
  <c r="AN4696" i="1"/>
  <c r="AN4697" i="1"/>
  <c r="AN4698" i="1"/>
  <c r="AN4699" i="1"/>
  <c r="AN4700" i="1"/>
  <c r="AN4701" i="1"/>
  <c r="AN4702" i="1"/>
  <c r="AN4703" i="1"/>
  <c r="AN4704" i="1"/>
  <c r="AN4705" i="1"/>
  <c r="AN4706" i="1"/>
  <c r="AN4707" i="1"/>
  <c r="AN4708" i="1"/>
  <c r="AN4709" i="1"/>
  <c r="AN4710" i="1"/>
  <c r="AN4711" i="1"/>
  <c r="AN4712" i="1"/>
  <c r="AN4713" i="1"/>
  <c r="AN4714" i="1"/>
  <c r="AN4715" i="1"/>
  <c r="AN4716" i="1"/>
  <c r="AN4717" i="1"/>
  <c r="AN4718" i="1"/>
  <c r="AN4719" i="1"/>
  <c r="AN4720" i="1"/>
  <c r="AN4721" i="1"/>
  <c r="AN4722" i="1"/>
  <c r="AN4723" i="1"/>
  <c r="AN4724" i="1"/>
  <c r="AN4725" i="1"/>
  <c r="AN4726" i="1"/>
  <c r="AN4727" i="1"/>
  <c r="AN4728" i="1"/>
  <c r="AN4729" i="1"/>
  <c r="AN4730" i="1"/>
  <c r="AN4731" i="1"/>
  <c r="AN4732" i="1"/>
  <c r="AN4733" i="1"/>
  <c r="AN4734" i="1"/>
  <c r="AN4735" i="1"/>
  <c r="AN4736" i="1"/>
  <c r="AN4737" i="1"/>
  <c r="AN4738" i="1"/>
  <c r="AN4739" i="1"/>
  <c r="AN4740" i="1"/>
  <c r="AN4741" i="1"/>
  <c r="AN4742" i="1"/>
  <c r="AN4743" i="1"/>
  <c r="AN4744" i="1"/>
  <c r="AN4745" i="1"/>
  <c r="AN4746" i="1"/>
  <c r="AN4747" i="1"/>
  <c r="AN4748" i="1"/>
  <c r="AN4749" i="1"/>
  <c r="AN4750" i="1"/>
  <c r="AN4751" i="1"/>
  <c r="AN4752" i="1"/>
  <c r="AN4753" i="1"/>
  <c r="AN4754" i="1"/>
  <c r="AN4755" i="1"/>
  <c r="AN4756" i="1"/>
  <c r="AN4757" i="1"/>
  <c r="AN4758" i="1"/>
  <c r="AN4759" i="1"/>
  <c r="AN4760" i="1"/>
  <c r="AN4761" i="1"/>
  <c r="AN4762" i="1"/>
  <c r="AN4763" i="1"/>
  <c r="AN4764" i="1"/>
  <c r="AN4765" i="1"/>
  <c r="AN4766" i="1"/>
  <c r="AN4767" i="1"/>
  <c r="AN4768" i="1"/>
  <c r="AN4769" i="1"/>
  <c r="AN4770" i="1"/>
  <c r="AN4771" i="1"/>
  <c r="AN4772" i="1"/>
  <c r="AN4773" i="1"/>
  <c r="AN4774" i="1"/>
  <c r="AN4775" i="1"/>
  <c r="AN4776" i="1"/>
  <c r="AN4777" i="1"/>
  <c r="AN4778" i="1"/>
  <c r="AN4779" i="1"/>
  <c r="AN4780" i="1"/>
  <c r="AN4781" i="1"/>
  <c r="AN4782" i="1"/>
  <c r="AN4783" i="1"/>
  <c r="AN4784" i="1"/>
  <c r="AN4785" i="1"/>
  <c r="AN4786" i="1"/>
  <c r="AN4787" i="1"/>
  <c r="AN4788" i="1"/>
  <c r="AN4789" i="1"/>
  <c r="AN4790" i="1"/>
  <c r="AN4791" i="1"/>
  <c r="AN4792" i="1"/>
  <c r="AN4793" i="1"/>
  <c r="AN4794" i="1"/>
  <c r="AN4795" i="1"/>
  <c r="AN4796" i="1"/>
  <c r="AN4797" i="1"/>
  <c r="AN4798" i="1"/>
  <c r="AN4799" i="1"/>
  <c r="AN4800" i="1"/>
  <c r="AN4801" i="1"/>
  <c r="AN4802" i="1"/>
  <c r="AN4803" i="1"/>
  <c r="AN4804" i="1"/>
  <c r="AN4805" i="1"/>
  <c r="AN4806" i="1"/>
  <c r="AN4807" i="1"/>
  <c r="AN4808" i="1"/>
  <c r="AN4809" i="1"/>
  <c r="AN4810" i="1"/>
  <c r="AN4811" i="1"/>
  <c r="AN4812" i="1"/>
  <c r="AN4813" i="1"/>
  <c r="AN4814" i="1"/>
  <c r="AN4815" i="1"/>
  <c r="AN4816" i="1"/>
  <c r="AN4817" i="1"/>
  <c r="AN4818" i="1"/>
  <c r="AN4819" i="1"/>
  <c r="AN4820" i="1"/>
  <c r="AN4821" i="1"/>
  <c r="AN4822" i="1"/>
  <c r="AN4823" i="1"/>
  <c r="AN4824" i="1"/>
  <c r="AN4825" i="1"/>
  <c r="AN4826" i="1"/>
  <c r="AN4827" i="1"/>
  <c r="AN4828" i="1"/>
  <c r="AN4829" i="1"/>
  <c r="AN4830" i="1"/>
  <c r="AN4831" i="1"/>
  <c r="AN4832" i="1"/>
  <c r="AN4833" i="1"/>
  <c r="AN4834" i="1"/>
  <c r="AN4835" i="1"/>
  <c r="AN4836" i="1"/>
  <c r="AN4837" i="1"/>
  <c r="AN4838" i="1"/>
  <c r="AN4839" i="1"/>
  <c r="AN4840" i="1"/>
  <c r="AN4841" i="1"/>
  <c r="AN4842" i="1"/>
  <c r="AN4843" i="1"/>
  <c r="AN4844" i="1"/>
  <c r="AN4845" i="1"/>
  <c r="AN4846" i="1"/>
  <c r="AN4847" i="1"/>
  <c r="AN4848" i="1"/>
  <c r="AN4849" i="1"/>
  <c r="AN4850" i="1"/>
  <c r="AN4851" i="1"/>
  <c r="AN4852" i="1"/>
  <c r="AN4853" i="1"/>
  <c r="AN4854" i="1"/>
  <c r="AN4855" i="1"/>
  <c r="AN4856" i="1"/>
  <c r="AN4857" i="1"/>
  <c r="AN4858" i="1"/>
  <c r="AN4859" i="1"/>
  <c r="AN4860" i="1"/>
  <c r="AN4861" i="1"/>
  <c r="AN4862" i="1"/>
  <c r="AN4863" i="1"/>
  <c r="AN4864" i="1"/>
  <c r="AN4865" i="1"/>
  <c r="AN4866" i="1"/>
  <c r="AN4867" i="1"/>
  <c r="AN4868" i="1"/>
  <c r="AN4869" i="1"/>
  <c r="AN4870" i="1"/>
  <c r="AN4871" i="1"/>
  <c r="AN4872" i="1"/>
  <c r="AN4873" i="1"/>
  <c r="AN4874" i="1"/>
  <c r="AN4875" i="1"/>
  <c r="AN4876" i="1"/>
  <c r="AN4877" i="1"/>
  <c r="AN4878" i="1"/>
  <c r="AN4879" i="1"/>
  <c r="AN4880" i="1"/>
  <c r="AN4881" i="1"/>
  <c r="AN4882" i="1"/>
  <c r="AN4883" i="1"/>
  <c r="AN4884" i="1"/>
  <c r="AN4885" i="1"/>
  <c r="AN4886" i="1"/>
  <c r="AN4887" i="1"/>
  <c r="AN4888" i="1"/>
  <c r="AN4889" i="1"/>
  <c r="AN4890" i="1"/>
  <c r="AN4891" i="1"/>
  <c r="AN4892" i="1"/>
  <c r="AN4893" i="1"/>
  <c r="AN4894" i="1"/>
  <c r="AN4895" i="1"/>
  <c r="AN4896" i="1"/>
  <c r="AN4897" i="1"/>
  <c r="AN4898" i="1"/>
  <c r="AN4899" i="1"/>
  <c r="AN4900" i="1"/>
  <c r="AN4901" i="1"/>
  <c r="AN4902" i="1"/>
  <c r="AN4903" i="1"/>
  <c r="AN4904" i="1"/>
  <c r="AN4905" i="1"/>
  <c r="AN4906" i="1"/>
  <c r="AN4907" i="1"/>
  <c r="AN4908" i="1"/>
  <c r="AN4909" i="1"/>
  <c r="AN4910" i="1"/>
  <c r="AN4911" i="1"/>
  <c r="AN4912" i="1"/>
  <c r="AN4913" i="1"/>
  <c r="AN4914" i="1"/>
  <c r="AN4915" i="1"/>
  <c r="AN4916" i="1"/>
  <c r="AN4917" i="1"/>
  <c r="AN4918" i="1"/>
  <c r="AN4919" i="1"/>
  <c r="AN4920" i="1"/>
  <c r="AN4921" i="1"/>
  <c r="AN4922" i="1"/>
  <c r="AN4923" i="1"/>
  <c r="AN4924" i="1"/>
  <c r="AN4925" i="1"/>
  <c r="AN4926" i="1"/>
  <c r="AN4927" i="1"/>
  <c r="AN4928" i="1"/>
  <c r="AN4929" i="1"/>
  <c r="AN4930" i="1"/>
  <c r="AN4931" i="1"/>
  <c r="AN4932" i="1"/>
  <c r="AN4933" i="1"/>
  <c r="AN4934" i="1"/>
  <c r="AN4935" i="1"/>
  <c r="AN4936" i="1"/>
  <c r="AN4937" i="1"/>
  <c r="AN4938" i="1"/>
  <c r="AN4939" i="1"/>
  <c r="AN4940" i="1"/>
  <c r="AN4941" i="1"/>
  <c r="AN4942" i="1"/>
  <c r="AN4943" i="1"/>
  <c r="AN4944" i="1"/>
  <c r="AN4945" i="1"/>
  <c r="AN4946" i="1"/>
  <c r="AN4947" i="1"/>
  <c r="AN4948" i="1"/>
  <c r="AN4949" i="1"/>
  <c r="AN4950" i="1"/>
  <c r="AN4951" i="1"/>
  <c r="AN4952" i="1"/>
  <c r="AN4953" i="1"/>
  <c r="AN4954" i="1"/>
  <c r="AN4955" i="1"/>
  <c r="AN4956" i="1"/>
  <c r="AN4957" i="1"/>
  <c r="AN4958" i="1"/>
  <c r="AN4959" i="1"/>
  <c r="AN4960" i="1"/>
  <c r="AN4961" i="1"/>
  <c r="AN4962" i="1"/>
  <c r="AN4963" i="1"/>
  <c r="AN4964" i="1"/>
  <c r="AN4965" i="1"/>
  <c r="AN4966" i="1"/>
  <c r="AN4967" i="1"/>
  <c r="AN4968" i="1"/>
  <c r="AN4969" i="1"/>
  <c r="AN4970" i="1"/>
  <c r="AN4971" i="1"/>
  <c r="AN4972" i="1"/>
  <c r="AN4973" i="1"/>
  <c r="AN4974" i="1"/>
  <c r="AN4975" i="1"/>
  <c r="AN4976" i="1"/>
  <c r="AN4977" i="1"/>
  <c r="AN4978" i="1"/>
  <c r="AN4979" i="1"/>
  <c r="AN4980" i="1"/>
  <c r="AN4981" i="1"/>
  <c r="AN4982" i="1"/>
  <c r="AN4983" i="1"/>
  <c r="AN4984" i="1"/>
  <c r="AN4985" i="1"/>
  <c r="AN4986" i="1"/>
  <c r="AN4987" i="1"/>
  <c r="AN4988" i="1"/>
  <c r="AN4989" i="1"/>
  <c r="AN4990" i="1"/>
  <c r="AN4991" i="1"/>
  <c r="AN4992" i="1"/>
  <c r="AN4993" i="1"/>
  <c r="AN4994" i="1"/>
  <c r="AN4995" i="1"/>
  <c r="AN4996" i="1"/>
  <c r="AN4997" i="1"/>
  <c r="AN4998" i="1"/>
  <c r="AN4999" i="1"/>
  <c r="AN5000" i="1"/>
  <c r="AN5001" i="1"/>
  <c r="AN5002" i="1"/>
  <c r="AN5003" i="1"/>
  <c r="AN5004" i="1"/>
  <c r="AN5005" i="1"/>
  <c r="AN5006" i="1"/>
  <c r="AN5007" i="1"/>
  <c r="AN5008" i="1"/>
  <c r="AN5009" i="1"/>
  <c r="AN5010" i="1"/>
  <c r="AN5011" i="1"/>
  <c r="AN5012" i="1"/>
  <c r="AN5013" i="1"/>
  <c r="AN5014" i="1"/>
  <c r="AN5015" i="1"/>
  <c r="AN5016" i="1"/>
  <c r="AN5017" i="1"/>
  <c r="AN5018" i="1"/>
  <c r="AN5019" i="1"/>
  <c r="AN5020" i="1"/>
  <c r="AN5021" i="1"/>
  <c r="AN5022" i="1"/>
  <c r="AN5023" i="1"/>
  <c r="AN5024" i="1"/>
  <c r="AN5025" i="1"/>
  <c r="AN5026" i="1"/>
  <c r="AN5027" i="1"/>
  <c r="AN5028" i="1"/>
  <c r="AN5029" i="1"/>
  <c r="AN5030" i="1"/>
  <c r="AN5031" i="1"/>
  <c r="AN5032" i="1"/>
  <c r="AN5033" i="1"/>
  <c r="AN5034" i="1"/>
  <c r="AN5035" i="1"/>
  <c r="AN5036" i="1"/>
  <c r="AN5037" i="1"/>
  <c r="AN5038" i="1"/>
  <c r="AN5039" i="1"/>
  <c r="AN5040" i="1"/>
  <c r="AN5041" i="1"/>
  <c r="AN5042" i="1"/>
  <c r="AN5043" i="1"/>
  <c r="AN5044" i="1"/>
  <c r="AN5045" i="1"/>
  <c r="AN5046" i="1"/>
  <c r="AN5047" i="1"/>
  <c r="AN5048" i="1"/>
  <c r="AN5049" i="1"/>
  <c r="AN5050" i="1"/>
  <c r="AN5051" i="1"/>
  <c r="AN5052" i="1"/>
  <c r="AN5053" i="1"/>
  <c r="AN5054" i="1"/>
  <c r="AN5055" i="1"/>
  <c r="AN5056" i="1"/>
  <c r="AN5057" i="1"/>
  <c r="AN5058" i="1"/>
  <c r="AN5059" i="1"/>
  <c r="AN5060" i="1"/>
  <c r="AN5061" i="1"/>
  <c r="AN5062" i="1"/>
  <c r="AN5063" i="1"/>
  <c r="AN5064" i="1"/>
  <c r="AN5065" i="1"/>
  <c r="AN5066" i="1"/>
  <c r="AN5067" i="1"/>
  <c r="AN5068" i="1"/>
  <c r="AN5069" i="1"/>
  <c r="AN5070" i="1"/>
  <c r="AN5071" i="1"/>
  <c r="AN5072" i="1"/>
  <c r="AN5073" i="1"/>
  <c r="AN5074" i="1"/>
  <c r="AN5075" i="1"/>
  <c r="AN5076" i="1"/>
  <c r="AN5077" i="1"/>
  <c r="AN5078" i="1"/>
  <c r="AN5079" i="1"/>
  <c r="AN5080" i="1"/>
  <c r="AN5081" i="1"/>
  <c r="AN5082" i="1"/>
  <c r="AN5083" i="1"/>
  <c r="AN5084" i="1"/>
  <c r="AN5085" i="1"/>
  <c r="AN5086" i="1"/>
  <c r="AN5087" i="1"/>
  <c r="AN5088" i="1"/>
  <c r="AN5089" i="1"/>
  <c r="AN5090" i="1"/>
  <c r="AN5091" i="1"/>
  <c r="AN5092" i="1"/>
  <c r="AN5093" i="1"/>
  <c r="AN5094" i="1"/>
  <c r="AN5095" i="1"/>
  <c r="AN5096" i="1"/>
  <c r="AN5097" i="1"/>
  <c r="AN5098" i="1"/>
  <c r="AN5099" i="1"/>
  <c r="AN5100" i="1"/>
  <c r="AN5101" i="1"/>
  <c r="AN5102" i="1"/>
  <c r="AN5103" i="1"/>
  <c r="AN5104" i="1"/>
  <c r="AN5105" i="1"/>
  <c r="AN5106" i="1"/>
  <c r="AN5107" i="1"/>
  <c r="AN5108" i="1"/>
  <c r="AN5109" i="1"/>
  <c r="AN5110" i="1"/>
  <c r="AN5111" i="1"/>
  <c r="AN5112" i="1"/>
  <c r="AN5113" i="1"/>
  <c r="AN5114" i="1"/>
  <c r="AN5115" i="1"/>
  <c r="AN5116" i="1"/>
  <c r="AN5117" i="1"/>
  <c r="AN5118" i="1"/>
  <c r="AN5119" i="1"/>
  <c r="AN5120" i="1"/>
  <c r="AN5121" i="1"/>
  <c r="AN5122" i="1"/>
  <c r="AN5123" i="1"/>
  <c r="AN5124" i="1"/>
  <c r="AN5125" i="1"/>
  <c r="AN5126" i="1"/>
  <c r="AN5127" i="1"/>
  <c r="AN5128" i="1"/>
  <c r="AN5129" i="1"/>
  <c r="AN5130" i="1"/>
  <c r="AN5131" i="1"/>
  <c r="AN5132" i="1"/>
  <c r="AN5133" i="1"/>
  <c r="AN5134" i="1"/>
  <c r="AN5135" i="1"/>
  <c r="AN5136" i="1"/>
  <c r="AN5137" i="1"/>
  <c r="AN5138" i="1"/>
  <c r="AN5139" i="1"/>
  <c r="AN5140" i="1"/>
  <c r="AN5141" i="1"/>
  <c r="AN5142" i="1"/>
  <c r="AN5143" i="1"/>
  <c r="AN5144" i="1"/>
  <c r="AN5145" i="1"/>
  <c r="AN5146" i="1"/>
  <c r="AN5147" i="1"/>
  <c r="AN5148" i="1"/>
  <c r="AN5149" i="1"/>
  <c r="AN5150" i="1"/>
  <c r="AN5151" i="1"/>
  <c r="AN5152" i="1"/>
  <c r="AN5153" i="1"/>
  <c r="AN5154" i="1"/>
  <c r="AN5155" i="1"/>
  <c r="AN5156" i="1"/>
  <c r="AN5157" i="1"/>
  <c r="AN5158" i="1"/>
  <c r="AN5159" i="1"/>
  <c r="AN5160" i="1"/>
  <c r="AN5161" i="1"/>
  <c r="AN5162" i="1"/>
  <c r="AN5163" i="1"/>
  <c r="AN5164" i="1"/>
  <c r="AN5165" i="1"/>
  <c r="AN5166" i="1"/>
  <c r="AN5167" i="1"/>
  <c r="AN5168" i="1"/>
  <c r="AN5169" i="1"/>
  <c r="AN5170" i="1"/>
  <c r="AN5171" i="1"/>
  <c r="AN5172" i="1"/>
  <c r="AN5173" i="1"/>
  <c r="AN5174" i="1"/>
  <c r="AN5175" i="1"/>
  <c r="AN5176" i="1"/>
  <c r="AN5177" i="1"/>
  <c r="AN5178" i="1"/>
  <c r="AN5179" i="1"/>
  <c r="AN5180" i="1"/>
  <c r="AN5181" i="1"/>
  <c r="AN5182" i="1"/>
  <c r="AN5183" i="1"/>
  <c r="AN5184" i="1"/>
  <c r="AN5185" i="1"/>
  <c r="AN5186" i="1"/>
  <c r="AN5187" i="1"/>
  <c r="AN5188" i="1"/>
  <c r="AN5189" i="1"/>
  <c r="AN5190" i="1"/>
  <c r="AN5191" i="1"/>
  <c r="AN5192" i="1"/>
  <c r="AN5193" i="1"/>
  <c r="AN5194" i="1"/>
  <c r="AN5195" i="1"/>
  <c r="AN5196" i="1"/>
  <c r="AN5197" i="1"/>
  <c r="AN5198" i="1"/>
  <c r="AN5199" i="1"/>
  <c r="AN5200" i="1"/>
  <c r="AN5201" i="1"/>
  <c r="AN5202" i="1"/>
  <c r="AN5203" i="1"/>
  <c r="AN5204" i="1"/>
  <c r="AN5205" i="1"/>
  <c r="AN5206" i="1"/>
  <c r="AN5207" i="1"/>
  <c r="AN5208" i="1"/>
  <c r="AN5209" i="1"/>
  <c r="AN5210" i="1"/>
  <c r="AN5211" i="1"/>
  <c r="AN5212" i="1"/>
  <c r="AN5213" i="1"/>
  <c r="AN5214" i="1"/>
  <c r="AN5215" i="1"/>
  <c r="AN5216" i="1"/>
  <c r="AN5217" i="1"/>
  <c r="AN5218" i="1"/>
  <c r="AN5219" i="1"/>
  <c r="AN5220" i="1"/>
  <c r="AN5221" i="1"/>
  <c r="AN5222" i="1"/>
  <c r="AN5223" i="1"/>
  <c r="AN5224" i="1"/>
  <c r="AN5225" i="1"/>
  <c r="AN5226" i="1"/>
  <c r="AN5227" i="1"/>
  <c r="AN5228" i="1"/>
  <c r="AN5229" i="1"/>
  <c r="AN5230" i="1"/>
  <c r="AN5231" i="1"/>
  <c r="AN5232" i="1"/>
  <c r="AN5233" i="1"/>
  <c r="AN5234" i="1"/>
  <c r="AN5235" i="1"/>
  <c r="AN5236" i="1"/>
  <c r="AN5237" i="1"/>
  <c r="AN5238" i="1"/>
  <c r="AN5239" i="1"/>
  <c r="AN5240" i="1"/>
  <c r="AN5241" i="1"/>
  <c r="AN5242" i="1"/>
  <c r="AN5243"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2" i="1"/>
  <c r="AV66" i="1" l="1"/>
  <c r="AV546" i="1"/>
  <c r="AV566" i="1"/>
  <c r="AV686" i="1"/>
  <c r="AV923" i="1"/>
  <c r="AU1324" i="1"/>
  <c r="AU1626" i="1"/>
  <c r="AW1643" i="1"/>
  <c r="AU3186" i="1"/>
  <c r="AW3405" i="1"/>
  <c r="AW3482" i="1"/>
  <c r="AW3683" i="1"/>
  <c r="AV3842" i="1"/>
  <c r="AU3922" i="1"/>
  <c r="AU4423" i="1"/>
  <c r="AU4543" i="1"/>
  <c r="AU4782" i="1"/>
  <c r="S2" i="1"/>
  <c r="U2" i="1"/>
  <c r="AM2" i="1" s="1"/>
  <c r="S3" i="1"/>
  <c r="U3" i="1"/>
  <c r="AM3" i="1" s="1"/>
  <c r="S4" i="1"/>
  <c r="U4" i="1"/>
  <c r="AM4" i="1" s="1"/>
  <c r="S5" i="1"/>
  <c r="U5" i="1"/>
  <c r="AM5" i="1" s="1"/>
  <c r="S6" i="1"/>
  <c r="U6" i="1"/>
  <c r="AM6" i="1" s="1"/>
  <c r="S7" i="1"/>
  <c r="U7" i="1"/>
  <c r="AM7" i="1" s="1"/>
  <c r="S8" i="1"/>
  <c r="U8" i="1"/>
  <c r="AM8" i="1" s="1"/>
  <c r="S9" i="1"/>
  <c r="U9" i="1"/>
  <c r="AM9" i="1" s="1"/>
  <c r="S10" i="1"/>
  <c r="U10" i="1"/>
  <c r="AM10" i="1" s="1"/>
  <c r="S11" i="1"/>
  <c r="U11" i="1"/>
  <c r="AM11" i="1"/>
  <c r="S12" i="1"/>
  <c r="U12" i="1"/>
  <c r="AM12" i="1"/>
  <c r="S13" i="1"/>
  <c r="U13" i="1"/>
  <c r="AM13" i="1" s="1"/>
  <c r="S14" i="1"/>
  <c r="U14" i="1"/>
  <c r="AM14" i="1" s="1"/>
  <c r="S15" i="1"/>
  <c r="U15" i="1"/>
  <c r="AM15" i="1" s="1"/>
  <c r="S16" i="1"/>
  <c r="U16" i="1"/>
  <c r="AM16" i="1" s="1"/>
  <c r="S17" i="1"/>
  <c r="U17" i="1"/>
  <c r="AM17" i="1" s="1"/>
  <c r="S18" i="1"/>
  <c r="U18" i="1"/>
  <c r="AM18" i="1" s="1"/>
  <c r="S19" i="1"/>
  <c r="U19" i="1"/>
  <c r="AM19" i="1" s="1"/>
  <c r="S20" i="1"/>
  <c r="U20" i="1"/>
  <c r="AM20" i="1"/>
  <c r="S21" i="1"/>
  <c r="U21" i="1"/>
  <c r="AM21" i="1" s="1"/>
  <c r="S22" i="1"/>
  <c r="U22" i="1"/>
  <c r="AM22" i="1"/>
  <c r="S23" i="1"/>
  <c r="U23" i="1"/>
  <c r="AM23" i="1" s="1"/>
  <c r="S24" i="1"/>
  <c r="U24" i="1"/>
  <c r="AM24" i="1" s="1"/>
  <c r="S25" i="1"/>
  <c r="U25" i="1"/>
  <c r="AM25" i="1" s="1"/>
  <c r="S26" i="1"/>
  <c r="U26" i="1"/>
  <c r="AM26" i="1" s="1"/>
  <c r="S27" i="1"/>
  <c r="U27" i="1"/>
  <c r="AM27" i="1" s="1"/>
  <c r="S28" i="1"/>
  <c r="U28" i="1"/>
  <c r="AM28" i="1" s="1"/>
  <c r="S29" i="1"/>
  <c r="U29" i="1"/>
  <c r="AM29" i="1" s="1"/>
  <c r="S30" i="1"/>
  <c r="U30" i="1"/>
  <c r="AM30" i="1" s="1"/>
  <c r="S31" i="1"/>
  <c r="U31" i="1"/>
  <c r="AM31" i="1" s="1"/>
  <c r="S32" i="1"/>
  <c r="U32" i="1"/>
  <c r="AM32" i="1" s="1"/>
  <c r="S33" i="1"/>
  <c r="U33" i="1"/>
  <c r="AM33" i="1" s="1"/>
  <c r="S34" i="1"/>
  <c r="U34" i="1"/>
  <c r="AM34" i="1" s="1"/>
  <c r="S35" i="1"/>
  <c r="U35" i="1"/>
  <c r="AM35" i="1" s="1"/>
  <c r="S36" i="1"/>
  <c r="U36" i="1"/>
  <c r="AM36" i="1" s="1"/>
  <c r="S37" i="1"/>
  <c r="U37" i="1"/>
  <c r="AM37" i="1" s="1"/>
  <c r="S38" i="1"/>
  <c r="U38" i="1"/>
  <c r="AM38" i="1" s="1"/>
  <c r="S39" i="1"/>
  <c r="U39" i="1"/>
  <c r="AM39" i="1" s="1"/>
  <c r="S40" i="1"/>
  <c r="U40" i="1"/>
  <c r="AM40" i="1" s="1"/>
  <c r="S41" i="1"/>
  <c r="U41" i="1"/>
  <c r="AM41" i="1" s="1"/>
  <c r="S42" i="1"/>
  <c r="U42" i="1"/>
  <c r="AM42" i="1" s="1"/>
  <c r="S43" i="1"/>
  <c r="U43" i="1"/>
  <c r="AM43" i="1" s="1"/>
  <c r="S44" i="1"/>
  <c r="U44" i="1"/>
  <c r="AM44" i="1" s="1"/>
  <c r="S45" i="1"/>
  <c r="U45" i="1"/>
  <c r="AM45" i="1" s="1"/>
  <c r="S46" i="1"/>
  <c r="U46" i="1"/>
  <c r="AM46" i="1" s="1"/>
  <c r="S47" i="1"/>
  <c r="U47" i="1"/>
  <c r="AM47" i="1" s="1"/>
  <c r="S48" i="1"/>
  <c r="U48" i="1"/>
  <c r="AM48" i="1" s="1"/>
  <c r="S49" i="1"/>
  <c r="U49" i="1"/>
  <c r="AM49" i="1" s="1"/>
  <c r="S50" i="1"/>
  <c r="U50" i="1"/>
  <c r="AM50" i="1"/>
  <c r="S51" i="1"/>
  <c r="U51" i="1"/>
  <c r="AM51" i="1" s="1"/>
  <c r="S52" i="1"/>
  <c r="U52" i="1"/>
  <c r="AM52" i="1" s="1"/>
  <c r="S53" i="1"/>
  <c r="U53" i="1"/>
  <c r="AM53" i="1" s="1"/>
  <c r="S54" i="1"/>
  <c r="U54" i="1"/>
  <c r="AM54" i="1" s="1"/>
  <c r="S55" i="1"/>
  <c r="U55" i="1"/>
  <c r="AM55" i="1" s="1"/>
  <c r="S56" i="1"/>
  <c r="U56" i="1"/>
  <c r="AM56" i="1" s="1"/>
  <c r="S57" i="1"/>
  <c r="U57" i="1"/>
  <c r="AM57" i="1"/>
  <c r="S58" i="1"/>
  <c r="U58" i="1"/>
  <c r="AM58" i="1" s="1"/>
  <c r="S59" i="1"/>
  <c r="U59" i="1"/>
  <c r="AM59" i="1" s="1"/>
  <c r="S60" i="1"/>
  <c r="U60" i="1"/>
  <c r="AM60" i="1" s="1"/>
  <c r="S61" i="1"/>
  <c r="U61" i="1"/>
  <c r="AM61" i="1" s="1"/>
  <c r="S62" i="1"/>
  <c r="U62" i="1"/>
  <c r="AM62" i="1" s="1"/>
  <c r="S63" i="1"/>
  <c r="U63" i="1"/>
  <c r="AM63" i="1" s="1"/>
  <c r="S64" i="1"/>
  <c r="U64" i="1"/>
  <c r="AM64" i="1" s="1"/>
  <c r="S65" i="1"/>
  <c r="U65" i="1"/>
  <c r="AM65" i="1" s="1"/>
  <c r="S66" i="1"/>
  <c r="U66" i="1"/>
  <c r="AM66" i="1" s="1"/>
  <c r="S67" i="1"/>
  <c r="U67" i="1"/>
  <c r="AM67" i="1" s="1"/>
  <c r="S68" i="1"/>
  <c r="U68" i="1"/>
  <c r="AM68" i="1" s="1"/>
  <c r="S69" i="1"/>
  <c r="U69" i="1"/>
  <c r="AM69" i="1" s="1"/>
  <c r="S70" i="1"/>
  <c r="U70" i="1"/>
  <c r="AM70" i="1" s="1"/>
  <c r="S71" i="1"/>
  <c r="U71" i="1"/>
  <c r="AM71" i="1" s="1"/>
  <c r="S72" i="1"/>
  <c r="U72" i="1"/>
  <c r="AM72" i="1" s="1"/>
  <c r="S73" i="1"/>
  <c r="U73" i="1"/>
  <c r="AM73" i="1" s="1"/>
  <c r="S74" i="1"/>
  <c r="U74" i="1"/>
  <c r="AM74" i="1" s="1"/>
  <c r="S75" i="1"/>
  <c r="U75" i="1"/>
  <c r="AM75" i="1" s="1"/>
  <c r="S76" i="1"/>
  <c r="U76" i="1"/>
  <c r="AM76" i="1" s="1"/>
  <c r="S77" i="1"/>
  <c r="U77" i="1"/>
  <c r="AM77" i="1" s="1"/>
  <c r="S78" i="1"/>
  <c r="U78" i="1"/>
  <c r="AM78" i="1" s="1"/>
  <c r="S79" i="1"/>
  <c r="U79" i="1"/>
  <c r="AM79" i="1" s="1"/>
  <c r="S80" i="1"/>
  <c r="U80" i="1"/>
  <c r="AM80" i="1" s="1"/>
  <c r="S81" i="1"/>
  <c r="U81" i="1"/>
  <c r="AM81" i="1" s="1"/>
  <c r="S82" i="1"/>
  <c r="U82" i="1"/>
  <c r="AM82" i="1"/>
  <c r="S83" i="1"/>
  <c r="U83" i="1"/>
  <c r="AM83" i="1" s="1"/>
  <c r="S84" i="1"/>
  <c r="U84" i="1"/>
  <c r="AM84" i="1" s="1"/>
  <c r="S85" i="1"/>
  <c r="U85" i="1"/>
  <c r="AM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S101" i="1"/>
  <c r="U101" i="1"/>
  <c r="AM101" i="1" s="1"/>
  <c r="S102" i="1"/>
  <c r="U102" i="1"/>
  <c r="AM102" i="1" s="1"/>
  <c r="S103" i="1"/>
  <c r="U103" i="1"/>
  <c r="AM103" i="1" s="1"/>
  <c r="S104" i="1"/>
  <c r="U104" i="1"/>
  <c r="AM104" i="1" s="1"/>
  <c r="S105" i="1"/>
  <c r="U105" i="1"/>
  <c r="AM105" i="1"/>
  <c r="S106" i="1"/>
  <c r="U106" i="1"/>
  <c r="AM106" i="1" s="1"/>
  <c r="S107" i="1"/>
  <c r="U107" i="1"/>
  <c r="AM107" i="1" s="1"/>
  <c r="S108" i="1"/>
  <c r="U108" i="1"/>
  <c r="AM108" i="1" s="1"/>
  <c r="S109" i="1"/>
  <c r="U109" i="1"/>
  <c r="AM109" i="1" s="1"/>
  <c r="S110" i="1"/>
  <c r="U110" i="1"/>
  <c r="AM110" i="1" s="1"/>
  <c r="S111" i="1"/>
  <c r="U111" i="1"/>
  <c r="AM111" i="1" s="1"/>
  <c r="S112" i="1"/>
  <c r="U112" i="1"/>
  <c r="AM112" i="1" s="1"/>
  <c r="S113" i="1"/>
  <c r="U113" i="1"/>
  <c r="AM113" i="1" s="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s="1"/>
  <c r="S134" i="1"/>
  <c r="U134" i="1"/>
  <c r="AM134" i="1" s="1"/>
  <c r="S135" i="1"/>
  <c r="U135" i="1"/>
  <c r="AM135" i="1"/>
  <c r="S136" i="1"/>
  <c r="U136" i="1"/>
  <c r="AM136" i="1" s="1"/>
  <c r="S137" i="1"/>
  <c r="U137" i="1"/>
  <c r="AM137" i="1" s="1"/>
  <c r="S138" i="1"/>
  <c r="U138" i="1"/>
  <c r="AM138" i="1" s="1"/>
  <c r="S139" i="1"/>
  <c r="U139" i="1"/>
  <c r="AM139" i="1" s="1"/>
  <c r="S140" i="1"/>
  <c r="U140" i="1"/>
  <c r="AM140" i="1" s="1"/>
  <c r="S141" i="1"/>
  <c r="U141" i="1"/>
  <c r="AM141" i="1" s="1"/>
  <c r="S142" i="1"/>
  <c r="U142" i="1"/>
  <c r="AM142" i="1" s="1"/>
  <c r="S143" i="1"/>
  <c r="U143" i="1"/>
  <c r="AM143" i="1" s="1"/>
  <c r="S144" i="1"/>
  <c r="U144" i="1"/>
  <c r="AM144" i="1" s="1"/>
  <c r="S145" i="1"/>
  <c r="U145" i="1"/>
  <c r="AM145" i="1" s="1"/>
  <c r="S146" i="1"/>
  <c r="U146" i="1"/>
  <c r="AM146" i="1" s="1"/>
  <c r="S147" i="1"/>
  <c r="U147" i="1"/>
  <c r="AM147" i="1" s="1"/>
  <c r="S148" i="1"/>
  <c r="U148" i="1"/>
  <c r="AM148" i="1" s="1"/>
  <c r="S149" i="1"/>
  <c r="U149" i="1"/>
  <c r="AM149" i="1" s="1"/>
  <c r="S150" i="1"/>
  <c r="U150" i="1"/>
  <c r="AM150" i="1" s="1"/>
  <c r="S151" i="1"/>
  <c r="U151" i="1"/>
  <c r="AM151" i="1" s="1"/>
  <c r="S152" i="1"/>
  <c r="U152" i="1"/>
  <c r="AM152" i="1" s="1"/>
  <c r="S153" i="1"/>
  <c r="U153" i="1"/>
  <c r="AM153" i="1" s="1"/>
  <c r="S154" i="1"/>
  <c r="U154" i="1"/>
  <c r="AM154" i="1" s="1"/>
  <c r="S155" i="1"/>
  <c r="U155" i="1"/>
  <c r="AM155" i="1"/>
  <c r="S156" i="1"/>
  <c r="U156" i="1"/>
  <c r="AM156" i="1" s="1"/>
  <c r="S157" i="1"/>
  <c r="U157" i="1"/>
  <c r="AM157" i="1" s="1"/>
  <c r="S158" i="1"/>
  <c r="U158" i="1"/>
  <c r="AM158" i="1" s="1"/>
  <c r="S159" i="1"/>
  <c r="U159" i="1"/>
  <c r="AM159" i="1" s="1"/>
  <c r="S160" i="1"/>
  <c r="U160" i="1"/>
  <c r="AM160" i="1"/>
  <c r="S161" i="1"/>
  <c r="U161" i="1"/>
  <c r="AM161" i="1" s="1"/>
  <c r="S162" i="1"/>
  <c r="U162" i="1"/>
  <c r="AM162" i="1" s="1"/>
  <c r="S163" i="1"/>
  <c r="U163" i="1"/>
  <c r="AM163" i="1" s="1"/>
  <c r="S164" i="1"/>
  <c r="U164" i="1"/>
  <c r="AM164" i="1" s="1"/>
  <c r="S165" i="1"/>
  <c r="U165" i="1"/>
  <c r="AM165" i="1" s="1"/>
  <c r="S166" i="1"/>
  <c r="U166" i="1"/>
  <c r="AM166" i="1" s="1"/>
  <c r="S167" i="1"/>
  <c r="U167" i="1"/>
  <c r="AM167" i="1" s="1"/>
  <c r="S168" i="1"/>
  <c r="U168" i="1"/>
  <c r="AM168" i="1" s="1"/>
  <c r="S169" i="1"/>
  <c r="U169" i="1"/>
  <c r="AM169" i="1" s="1"/>
  <c r="AU169" i="1" s="1"/>
  <c r="S170" i="1"/>
  <c r="U170" i="1"/>
  <c r="AM170" i="1" s="1"/>
  <c r="S171" i="1"/>
  <c r="U171" i="1"/>
  <c r="AM171" i="1" s="1"/>
  <c r="S172" i="1"/>
  <c r="U172" i="1"/>
  <c r="AM172" i="1" s="1"/>
  <c r="S173" i="1"/>
  <c r="U173" i="1"/>
  <c r="AM173" i="1" s="1"/>
  <c r="S174" i="1"/>
  <c r="U174" i="1"/>
  <c r="AM174" i="1" s="1"/>
  <c r="S175" i="1"/>
  <c r="U175" i="1"/>
  <c r="AM175" i="1" s="1"/>
  <c r="S176" i="1"/>
  <c r="U176" i="1"/>
  <c r="AM176" i="1" s="1"/>
  <c r="S177" i="1"/>
  <c r="U177" i="1"/>
  <c r="AM177" i="1" s="1"/>
  <c r="S178" i="1"/>
  <c r="U178" i="1"/>
  <c r="AM178" i="1" s="1"/>
  <c r="S179" i="1"/>
  <c r="U179" i="1"/>
  <c r="AM179" i="1" s="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s="1"/>
  <c r="S191" i="1"/>
  <c r="U191" i="1"/>
  <c r="AM191" i="1" s="1"/>
  <c r="S192" i="1"/>
  <c r="U192" i="1"/>
  <c r="AM192" i="1" s="1"/>
  <c r="S193" i="1"/>
  <c r="U193" i="1"/>
  <c r="AM193" i="1" s="1"/>
  <c r="S194" i="1"/>
  <c r="U194" i="1"/>
  <c r="AM194" i="1" s="1"/>
  <c r="S195" i="1"/>
  <c r="U195" i="1"/>
  <c r="AM195" i="1" s="1"/>
  <c r="S196" i="1"/>
  <c r="U196" i="1"/>
  <c r="AM196" i="1" s="1"/>
  <c r="S197" i="1"/>
  <c r="U197" i="1"/>
  <c r="AM197" i="1" s="1"/>
  <c r="S198" i="1"/>
  <c r="U198" i="1"/>
  <c r="AM198" i="1" s="1"/>
  <c r="S199" i="1"/>
  <c r="U199" i="1"/>
  <c r="AM199" i="1" s="1"/>
  <c r="S200" i="1"/>
  <c r="U200" i="1"/>
  <c r="AM200" i="1"/>
  <c r="S201" i="1"/>
  <c r="U201" i="1"/>
  <c r="AM201" i="1" s="1"/>
  <c r="S202" i="1"/>
  <c r="U202" i="1"/>
  <c r="AM202" i="1" s="1"/>
  <c r="S203" i="1"/>
  <c r="U203" i="1"/>
  <c r="AM203" i="1" s="1"/>
  <c r="S204" i="1"/>
  <c r="U204" i="1"/>
  <c r="AM204" i="1" s="1"/>
  <c r="S205" i="1"/>
  <c r="U205" i="1"/>
  <c r="AM205" i="1" s="1"/>
  <c r="S206" i="1"/>
  <c r="U206" i="1"/>
  <c r="AM206" i="1" s="1"/>
  <c r="S207" i="1"/>
  <c r="U207" i="1"/>
  <c r="AM207" i="1" s="1"/>
  <c r="S208" i="1"/>
  <c r="U208" i="1"/>
  <c r="AM208" i="1" s="1"/>
  <c r="S209" i="1"/>
  <c r="U209" i="1"/>
  <c r="AM209" i="1" s="1"/>
  <c r="S210" i="1"/>
  <c r="U210" i="1"/>
  <c r="AM210" i="1" s="1"/>
  <c r="S211" i="1"/>
  <c r="U211" i="1"/>
  <c r="AM211" i="1" s="1"/>
  <c r="S212" i="1"/>
  <c r="U212" i="1"/>
  <c r="AM212" i="1" s="1"/>
  <c r="S213" i="1"/>
  <c r="U213" i="1"/>
  <c r="AM213" i="1" s="1"/>
  <c r="S214" i="1"/>
  <c r="U214" i="1"/>
  <c r="AM214" i="1" s="1"/>
  <c r="S215" i="1"/>
  <c r="U215" i="1"/>
  <c r="AM215" i="1" s="1"/>
  <c r="S216" i="1"/>
  <c r="U216" i="1"/>
  <c r="AM216" i="1" s="1"/>
  <c r="S217" i="1"/>
  <c r="U217" i="1"/>
  <c r="AM217" i="1" s="1"/>
  <c r="S218" i="1"/>
  <c r="U218" i="1"/>
  <c r="AM218" i="1" s="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s="1"/>
  <c r="S227" i="1"/>
  <c r="U227" i="1"/>
  <c r="AM227" i="1" s="1"/>
  <c r="S228" i="1"/>
  <c r="U228" i="1"/>
  <c r="AM228" i="1" s="1"/>
  <c r="S229" i="1"/>
  <c r="U229" i="1"/>
  <c r="AM229" i="1" s="1"/>
  <c r="S230" i="1"/>
  <c r="U230" i="1"/>
  <c r="AM230" i="1" s="1"/>
  <c r="S231" i="1"/>
  <c r="U231" i="1"/>
  <c r="AM231" i="1" s="1"/>
  <c r="S232" i="1"/>
  <c r="U232" i="1"/>
  <c r="AM232" i="1" s="1"/>
  <c r="S233" i="1"/>
  <c r="U233" i="1"/>
  <c r="AM233" i="1" s="1"/>
  <c r="S234" i="1"/>
  <c r="U234" i="1"/>
  <c r="AM234" i="1" s="1"/>
  <c r="S235" i="1"/>
  <c r="U235" i="1"/>
  <c r="AM235" i="1" s="1"/>
  <c r="S236" i="1"/>
  <c r="U236" i="1"/>
  <c r="AM236" i="1" s="1"/>
  <c r="S237" i="1"/>
  <c r="U237" i="1"/>
  <c r="AM237" i="1" s="1"/>
  <c r="S238" i="1"/>
  <c r="U238" i="1"/>
  <c r="AM238" i="1"/>
  <c r="S239" i="1"/>
  <c r="U239" i="1"/>
  <c r="AM239" i="1" s="1"/>
  <c r="S240" i="1"/>
  <c r="U240" i="1"/>
  <c r="AM240" i="1" s="1"/>
  <c r="S241" i="1"/>
  <c r="U241" i="1"/>
  <c r="AM241" i="1" s="1"/>
  <c r="S242" i="1"/>
  <c r="U242" i="1"/>
  <c r="AM242" i="1" s="1"/>
  <c r="S243" i="1"/>
  <c r="U243" i="1"/>
  <c r="AM243" i="1"/>
  <c r="S244" i="1"/>
  <c r="U244" i="1"/>
  <c r="AM244" i="1" s="1"/>
  <c r="S245" i="1"/>
  <c r="U245" i="1"/>
  <c r="AM245" i="1" s="1"/>
  <c r="S246" i="1"/>
  <c r="U246" i="1"/>
  <c r="AM246" i="1" s="1"/>
  <c r="S247" i="1"/>
  <c r="U247" i="1"/>
  <c r="AM247" i="1" s="1"/>
  <c r="S248" i="1"/>
  <c r="U248" i="1"/>
  <c r="AM248" i="1" s="1"/>
  <c r="S249" i="1"/>
  <c r="U249" i="1"/>
  <c r="AM249" i="1" s="1"/>
  <c r="S250" i="1"/>
  <c r="U250" i="1"/>
  <c r="AM250" i="1" s="1"/>
  <c r="S251" i="1"/>
  <c r="U251" i="1"/>
  <c r="AM251" i="1" s="1"/>
  <c r="S252" i="1"/>
  <c r="U252" i="1"/>
  <c r="AM252" i="1" s="1"/>
  <c r="S253" i="1"/>
  <c r="U253" i="1"/>
  <c r="AM253" i="1" s="1"/>
  <c r="S254" i="1"/>
  <c r="U254" i="1"/>
  <c r="AM254" i="1" s="1"/>
  <c r="S255" i="1"/>
  <c r="U255" i="1"/>
  <c r="AM255" i="1" s="1"/>
  <c r="S256" i="1"/>
  <c r="U256" i="1"/>
  <c r="AM256" i="1" s="1"/>
  <c r="S257" i="1"/>
  <c r="U257" i="1"/>
  <c r="AM257" i="1" s="1"/>
  <c r="S258" i="1"/>
  <c r="U258" i="1"/>
  <c r="AM258" i="1" s="1"/>
  <c r="S259" i="1"/>
  <c r="U259" i="1"/>
  <c r="AM259" i="1" s="1"/>
  <c r="S260" i="1"/>
  <c r="U260" i="1"/>
  <c r="AM260" i="1" s="1"/>
  <c r="S261" i="1"/>
  <c r="U261" i="1"/>
  <c r="AM261" i="1" s="1"/>
  <c r="S262" i="1"/>
  <c r="U262" i="1"/>
  <c r="AM262" i="1" s="1"/>
  <c r="S263" i="1"/>
  <c r="U263" i="1"/>
  <c r="AM263" i="1" s="1"/>
  <c r="S264" i="1"/>
  <c r="U264" i="1"/>
  <c r="AM264" i="1" s="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s="1"/>
  <c r="S278" i="1"/>
  <c r="U278" i="1"/>
  <c r="AM278" i="1"/>
  <c r="S279" i="1"/>
  <c r="U279" i="1"/>
  <c r="AM279" i="1" s="1"/>
  <c r="S280" i="1"/>
  <c r="U280" i="1"/>
  <c r="AM280" i="1" s="1"/>
  <c r="S281" i="1"/>
  <c r="U281" i="1"/>
  <c r="AM281" i="1" s="1"/>
  <c r="S282" i="1"/>
  <c r="U282" i="1"/>
  <c r="AM282" i="1" s="1"/>
  <c r="S283" i="1"/>
  <c r="U283" i="1"/>
  <c r="AM283" i="1" s="1"/>
  <c r="S284" i="1"/>
  <c r="U284" i="1"/>
  <c r="AM284" i="1" s="1"/>
  <c r="S285" i="1"/>
  <c r="U285" i="1"/>
  <c r="AM285" i="1" s="1"/>
  <c r="S286" i="1"/>
  <c r="U286" i="1"/>
  <c r="AM286" i="1" s="1"/>
  <c r="S287" i="1"/>
  <c r="U287" i="1"/>
  <c r="AM287" i="1" s="1"/>
  <c r="S288" i="1"/>
  <c r="U288" i="1"/>
  <c r="AM288" i="1" s="1"/>
  <c r="S289" i="1"/>
  <c r="U289" i="1"/>
  <c r="AM289" i="1" s="1"/>
  <c r="S290" i="1"/>
  <c r="U290" i="1"/>
  <c r="AM290" i="1" s="1"/>
  <c r="S291" i="1"/>
  <c r="U291" i="1"/>
  <c r="AM291" i="1" s="1"/>
  <c r="S292" i="1"/>
  <c r="U292" i="1"/>
  <c r="AM292" i="1" s="1"/>
  <c r="S293" i="1"/>
  <c r="U293" i="1"/>
  <c r="AM293" i="1" s="1"/>
  <c r="S294" i="1"/>
  <c r="U294" i="1"/>
  <c r="AM294" i="1" s="1"/>
  <c r="S295" i="1"/>
  <c r="U295" i="1"/>
  <c r="AM295" i="1"/>
  <c r="S296" i="1"/>
  <c r="U296" i="1"/>
  <c r="AM296" i="1" s="1"/>
  <c r="S297" i="1"/>
  <c r="U297" i="1"/>
  <c r="AM297" i="1" s="1"/>
  <c r="S298" i="1"/>
  <c r="U298" i="1"/>
  <c r="AM298" i="1" s="1"/>
  <c r="S299" i="1"/>
  <c r="U299" i="1"/>
  <c r="AM299" i="1" s="1"/>
  <c r="S300" i="1"/>
  <c r="U300" i="1"/>
  <c r="AM300" i="1" s="1"/>
  <c r="S301" i="1"/>
  <c r="U301" i="1"/>
  <c r="AM301" i="1" s="1"/>
  <c r="S302" i="1"/>
  <c r="U302" i="1"/>
  <c r="AM302" i="1" s="1"/>
  <c r="S303" i="1"/>
  <c r="U303" i="1"/>
  <c r="AM303" i="1" s="1"/>
  <c r="S304" i="1"/>
  <c r="U304" i="1"/>
  <c r="AM304" i="1" s="1"/>
  <c r="S305" i="1"/>
  <c r="U305" i="1"/>
  <c r="AM305" i="1" s="1"/>
  <c r="S306" i="1"/>
  <c r="U306" i="1"/>
  <c r="AM306" i="1" s="1"/>
  <c r="S307" i="1"/>
  <c r="U307" i="1"/>
  <c r="AM307" i="1" s="1"/>
  <c r="S308" i="1"/>
  <c r="U308" i="1"/>
  <c r="AM308" i="1"/>
  <c r="S309" i="1"/>
  <c r="U309" i="1"/>
  <c r="AM309" i="1" s="1"/>
  <c r="S310" i="1"/>
  <c r="U310" i="1"/>
  <c r="AM310" i="1" s="1"/>
  <c r="S311" i="1"/>
  <c r="U311" i="1"/>
  <c r="AM311" i="1" s="1"/>
  <c r="S312" i="1"/>
  <c r="U312" i="1"/>
  <c r="AM312" i="1" s="1"/>
  <c r="S313" i="1"/>
  <c r="U313" i="1"/>
  <c r="AM313" i="1" s="1"/>
  <c r="S314" i="1"/>
  <c r="U314" i="1"/>
  <c r="AM314" i="1" s="1"/>
  <c r="S315" i="1"/>
  <c r="U315" i="1"/>
  <c r="AM315" i="1" s="1"/>
  <c r="S316" i="1"/>
  <c r="U316" i="1"/>
  <c r="AM316" i="1"/>
  <c r="S317" i="1"/>
  <c r="U317" i="1"/>
  <c r="AM317" i="1" s="1"/>
  <c r="S318" i="1"/>
  <c r="U318" i="1"/>
  <c r="AM318" i="1" s="1"/>
  <c r="S319" i="1"/>
  <c r="U319" i="1"/>
  <c r="AM319" i="1" s="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c r="S330" i="1"/>
  <c r="U330" i="1"/>
  <c r="AM330" i="1" s="1"/>
  <c r="S331" i="1"/>
  <c r="U331" i="1"/>
  <c r="AM331" i="1" s="1"/>
  <c r="S332" i="1"/>
  <c r="U332" i="1"/>
  <c r="AM332" i="1" s="1"/>
  <c r="S333" i="1"/>
  <c r="U333" i="1"/>
  <c r="AM333" i="1" s="1"/>
  <c r="S334" i="1"/>
  <c r="U334" i="1"/>
  <c r="AM334" i="1" s="1"/>
  <c r="S335" i="1"/>
  <c r="U335" i="1"/>
  <c r="AM335" i="1" s="1"/>
  <c r="S336" i="1"/>
  <c r="U336" i="1"/>
  <c r="AM336" i="1" s="1"/>
  <c r="AW336" i="1" s="1"/>
  <c r="S337" i="1"/>
  <c r="U337" i="1"/>
  <c r="AM337" i="1" s="1"/>
  <c r="S338" i="1"/>
  <c r="U338" i="1"/>
  <c r="AM338" i="1" s="1"/>
  <c r="S339" i="1"/>
  <c r="U339" i="1"/>
  <c r="AM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s="1"/>
  <c r="S350" i="1"/>
  <c r="U350" i="1"/>
  <c r="AM350" i="1"/>
  <c r="S351" i="1"/>
  <c r="U351" i="1"/>
  <c r="AM351" i="1" s="1"/>
  <c r="S352" i="1"/>
  <c r="U352" i="1"/>
  <c r="AM352" i="1" s="1"/>
  <c r="S353" i="1"/>
  <c r="U353" i="1"/>
  <c r="AM353" i="1" s="1"/>
  <c r="S354" i="1"/>
  <c r="U354" i="1"/>
  <c r="AM354" i="1" s="1"/>
  <c r="S355" i="1"/>
  <c r="U355" i="1"/>
  <c r="AM355" i="1" s="1"/>
  <c r="S356" i="1"/>
  <c r="U356" i="1"/>
  <c r="AM356" i="1"/>
  <c r="S357" i="1"/>
  <c r="U357" i="1"/>
  <c r="AM357" i="1" s="1"/>
  <c r="S358" i="1"/>
  <c r="U358" i="1"/>
  <c r="AM358" i="1" s="1"/>
  <c r="S359" i="1"/>
  <c r="U359" i="1"/>
  <c r="AM359" i="1" s="1"/>
  <c r="S360" i="1"/>
  <c r="U360" i="1"/>
  <c r="AM360" i="1"/>
  <c r="S361" i="1"/>
  <c r="U361" i="1"/>
  <c r="AM361" i="1" s="1"/>
  <c r="S362" i="1"/>
  <c r="U362" i="1"/>
  <c r="AM362" i="1" s="1"/>
  <c r="S363" i="1"/>
  <c r="U363" i="1"/>
  <c r="AM363" i="1"/>
  <c r="S364" i="1"/>
  <c r="U364" i="1"/>
  <c r="AM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s="1"/>
  <c r="S375" i="1"/>
  <c r="U375" i="1"/>
  <c r="AM375" i="1" s="1"/>
  <c r="S376" i="1"/>
  <c r="U376" i="1"/>
  <c r="AM376" i="1" s="1"/>
  <c r="S377" i="1"/>
  <c r="U377" i="1"/>
  <c r="AM377" i="1" s="1"/>
  <c r="S378" i="1"/>
  <c r="U378" i="1"/>
  <c r="AM378" i="1"/>
  <c r="S379" i="1"/>
  <c r="U379" i="1"/>
  <c r="AM379" i="1" s="1"/>
  <c r="S380" i="1"/>
  <c r="U380" i="1"/>
  <c r="AM380" i="1" s="1"/>
  <c r="S381" i="1"/>
  <c r="U381" i="1"/>
  <c r="AM381" i="1" s="1"/>
  <c r="S382" i="1"/>
  <c r="U382" i="1"/>
  <c r="AM382" i="1" s="1"/>
  <c r="S383" i="1"/>
  <c r="U383" i="1"/>
  <c r="AM383" i="1" s="1"/>
  <c r="S384" i="1"/>
  <c r="U384" i="1"/>
  <c r="AM384" i="1" s="1"/>
  <c r="S385" i="1"/>
  <c r="U385" i="1"/>
  <c r="AM385" i="1" s="1"/>
  <c r="S386" i="1"/>
  <c r="U386" i="1"/>
  <c r="AM386" i="1" s="1"/>
  <c r="S387" i="1"/>
  <c r="U387" i="1"/>
  <c r="AM387" i="1" s="1"/>
  <c r="S388" i="1"/>
  <c r="U388" i="1"/>
  <c r="AM388" i="1" s="1"/>
  <c r="S389" i="1"/>
  <c r="U389" i="1"/>
  <c r="AM389" i="1" s="1"/>
  <c r="S390" i="1"/>
  <c r="U390" i="1"/>
  <c r="AM390" i="1" s="1"/>
  <c r="S391" i="1"/>
  <c r="U391" i="1"/>
  <c r="AM391" i="1" s="1"/>
  <c r="S392" i="1"/>
  <c r="U392" i="1"/>
  <c r="AM392" i="1" s="1"/>
  <c r="S393" i="1"/>
  <c r="U393" i="1"/>
  <c r="AM393" i="1"/>
  <c r="S394" i="1"/>
  <c r="U394" i="1"/>
  <c r="AM394" i="1" s="1"/>
  <c r="S395" i="1"/>
  <c r="U395" i="1"/>
  <c r="AM395" i="1" s="1"/>
  <c r="S396" i="1"/>
  <c r="U396" i="1"/>
  <c r="AM396" i="1" s="1"/>
  <c r="S397" i="1"/>
  <c r="U397" i="1"/>
  <c r="AM397" i="1" s="1"/>
  <c r="S398" i="1"/>
  <c r="U398" i="1"/>
  <c r="AM398" i="1" s="1"/>
  <c r="S399" i="1"/>
  <c r="U399" i="1"/>
  <c r="AM399" i="1" s="1"/>
  <c r="S400" i="1"/>
  <c r="U400" i="1"/>
  <c r="AM400" i="1" s="1"/>
  <c r="S401" i="1"/>
  <c r="U401" i="1"/>
  <c r="AM401" i="1"/>
  <c r="S402" i="1"/>
  <c r="U402" i="1"/>
  <c r="AM402" i="1" s="1"/>
  <c r="S403" i="1"/>
  <c r="U403" i="1"/>
  <c r="AM403" i="1" s="1"/>
  <c r="S404" i="1"/>
  <c r="U404" i="1"/>
  <c r="AM404" i="1" s="1"/>
  <c r="S405" i="1"/>
  <c r="U405" i="1"/>
  <c r="AM405" i="1" s="1"/>
  <c r="S406" i="1"/>
  <c r="U406" i="1"/>
  <c r="AM406" i="1" s="1"/>
  <c r="S407" i="1"/>
  <c r="U407" i="1"/>
  <c r="AM407" i="1" s="1"/>
  <c r="S408" i="1"/>
  <c r="U408" i="1"/>
  <c r="AM408" i="1"/>
  <c r="S409" i="1"/>
  <c r="U409" i="1"/>
  <c r="AM409" i="1" s="1"/>
  <c r="S410" i="1"/>
  <c r="U410" i="1"/>
  <c r="AM410" i="1" s="1"/>
  <c r="S411" i="1"/>
  <c r="U411" i="1"/>
  <c r="AM411" i="1" s="1"/>
  <c r="S412" i="1"/>
  <c r="U412" i="1"/>
  <c r="AM412" i="1" s="1"/>
  <c r="S413" i="1"/>
  <c r="U413" i="1"/>
  <c r="AM413" i="1" s="1"/>
  <c r="S414" i="1"/>
  <c r="U414" i="1"/>
  <c r="AM414" i="1" s="1"/>
  <c r="S415" i="1"/>
  <c r="U415" i="1"/>
  <c r="AM415" i="1" s="1"/>
  <c r="S416" i="1"/>
  <c r="U416" i="1"/>
  <c r="AM416" i="1"/>
  <c r="S417" i="1"/>
  <c r="U417" i="1"/>
  <c r="AM417" i="1" s="1"/>
  <c r="S418" i="1"/>
  <c r="U418" i="1"/>
  <c r="AM418" i="1" s="1"/>
  <c r="S419" i="1"/>
  <c r="U419" i="1"/>
  <c r="AM419" i="1" s="1"/>
  <c r="S420" i="1"/>
  <c r="U420" i="1"/>
  <c r="AM420" i="1" s="1"/>
  <c r="S421" i="1"/>
  <c r="U421" i="1"/>
  <c r="AM421" i="1" s="1"/>
  <c r="S422" i="1"/>
  <c r="U422" i="1"/>
  <c r="AM422" i="1" s="1"/>
  <c r="S423" i="1"/>
  <c r="U423" i="1"/>
  <c r="AM423" i="1" s="1"/>
  <c r="S424" i="1"/>
  <c r="U424" i="1"/>
  <c r="AM424" i="1" s="1"/>
  <c r="S425" i="1"/>
  <c r="U425" i="1"/>
  <c r="AM425" i="1" s="1"/>
  <c r="S426" i="1"/>
  <c r="U426" i="1"/>
  <c r="AM426" i="1" s="1"/>
  <c r="S427" i="1"/>
  <c r="U427" i="1"/>
  <c r="AM427" i="1" s="1"/>
  <c r="S428" i="1"/>
  <c r="U428" i="1"/>
  <c r="AM428" i="1"/>
  <c r="S429" i="1"/>
  <c r="U429" i="1"/>
  <c r="AM429" i="1" s="1"/>
  <c r="S430" i="1"/>
  <c r="U430" i="1"/>
  <c r="AM430" i="1" s="1"/>
  <c r="S431" i="1"/>
  <c r="U431" i="1"/>
  <c r="AM431" i="1" s="1"/>
  <c r="S432" i="1"/>
  <c r="U432" i="1"/>
  <c r="AM432" i="1" s="1"/>
  <c r="S433" i="1"/>
  <c r="U433" i="1"/>
  <c r="AM433" i="1" s="1"/>
  <c r="S434" i="1"/>
  <c r="U434" i="1"/>
  <c r="AM434" i="1" s="1"/>
  <c r="S435" i="1"/>
  <c r="U435" i="1"/>
  <c r="AM435" i="1" s="1"/>
  <c r="S436" i="1"/>
  <c r="U436" i="1"/>
  <c r="AM436" i="1" s="1"/>
  <c r="S437" i="1"/>
  <c r="U437" i="1"/>
  <c r="AM437" i="1" s="1"/>
  <c r="S438" i="1"/>
  <c r="U438" i="1"/>
  <c r="AM438" i="1" s="1"/>
  <c r="AV438" i="1" s="1"/>
  <c r="S439" i="1"/>
  <c r="U439" i="1"/>
  <c r="AM439" i="1" s="1"/>
  <c r="S440" i="1"/>
  <c r="U440" i="1"/>
  <c r="AM440" i="1" s="1"/>
  <c r="S441" i="1"/>
  <c r="U441" i="1"/>
  <c r="AM441" i="1" s="1"/>
  <c r="S442" i="1"/>
  <c r="U442" i="1"/>
  <c r="AM442" i="1" s="1"/>
  <c r="S443" i="1"/>
  <c r="U443" i="1"/>
  <c r="AM443" i="1"/>
  <c r="S444" i="1"/>
  <c r="U444" i="1"/>
  <c r="AM444" i="1" s="1"/>
  <c r="S445" i="1"/>
  <c r="U445" i="1"/>
  <c r="AM445" i="1" s="1"/>
  <c r="S446" i="1"/>
  <c r="U446" i="1"/>
  <c r="AM446" i="1" s="1"/>
  <c r="S447" i="1"/>
  <c r="U447" i="1"/>
  <c r="AM447" i="1" s="1"/>
  <c r="S448" i="1"/>
  <c r="U448" i="1"/>
  <c r="AM448" i="1" s="1"/>
  <c r="S449" i="1"/>
  <c r="U449" i="1"/>
  <c r="AM449" i="1" s="1"/>
  <c r="S450" i="1"/>
  <c r="U450" i="1"/>
  <c r="AM450" i="1" s="1"/>
  <c r="S451" i="1"/>
  <c r="U451" i="1"/>
  <c r="AM451" i="1" s="1"/>
  <c r="S452" i="1"/>
  <c r="U452" i="1"/>
  <c r="AM452" i="1" s="1"/>
  <c r="S453" i="1"/>
  <c r="U453" i="1"/>
  <c r="AM453" i="1" s="1"/>
  <c r="S454" i="1"/>
  <c r="U454" i="1"/>
  <c r="AM454" i="1" s="1"/>
  <c r="S455" i="1"/>
  <c r="U455" i="1"/>
  <c r="AM455" i="1"/>
  <c r="S456" i="1"/>
  <c r="U456" i="1"/>
  <c r="AM456" i="1" s="1"/>
  <c r="S457" i="1"/>
  <c r="U457" i="1"/>
  <c r="AM457" i="1" s="1"/>
  <c r="S458" i="1"/>
  <c r="U458" i="1"/>
  <c r="AM458" i="1" s="1"/>
  <c r="S459" i="1"/>
  <c r="U459" i="1"/>
  <c r="AM459" i="1" s="1"/>
  <c r="S460" i="1"/>
  <c r="U460" i="1"/>
  <c r="AM460" i="1" s="1"/>
  <c r="S461" i="1"/>
  <c r="U461" i="1"/>
  <c r="AM461" i="1" s="1"/>
  <c r="AU461" i="1" s="1"/>
  <c r="S462" i="1"/>
  <c r="U462" i="1"/>
  <c r="AM462" i="1" s="1"/>
  <c r="S463" i="1"/>
  <c r="U463" i="1"/>
  <c r="AM463" i="1" s="1"/>
  <c r="S464" i="1"/>
  <c r="U464" i="1"/>
  <c r="AM464" i="1" s="1"/>
  <c r="S465" i="1"/>
  <c r="U465" i="1"/>
  <c r="AM465" i="1" s="1"/>
  <c r="S466" i="1"/>
  <c r="U466" i="1"/>
  <c r="AM466" i="1" s="1"/>
  <c r="S467" i="1"/>
  <c r="U467" i="1"/>
  <c r="AM467" i="1" s="1"/>
  <c r="S468" i="1"/>
  <c r="U468" i="1"/>
  <c r="AM468" i="1" s="1"/>
  <c r="S469" i="1"/>
  <c r="U469" i="1"/>
  <c r="AM469" i="1" s="1"/>
  <c r="S470" i="1"/>
  <c r="U470" i="1"/>
  <c r="AM470" i="1" s="1"/>
  <c r="S471" i="1"/>
  <c r="U471" i="1"/>
  <c r="AM471" i="1" s="1"/>
  <c r="S472" i="1"/>
  <c r="U472" i="1"/>
  <c r="AM472" i="1" s="1"/>
  <c r="S473" i="1"/>
  <c r="U473" i="1"/>
  <c r="AM473" i="1" s="1"/>
  <c r="S474" i="1"/>
  <c r="U474" i="1"/>
  <c r="AM474" i="1" s="1"/>
  <c r="S475" i="1"/>
  <c r="U475" i="1"/>
  <c r="AM475" i="1" s="1"/>
  <c r="S476" i="1"/>
  <c r="U476" i="1"/>
  <c r="AM476" i="1" s="1"/>
  <c r="S477" i="1"/>
  <c r="U477" i="1"/>
  <c r="AM477" i="1" s="1"/>
  <c r="S478" i="1"/>
  <c r="U478" i="1"/>
  <c r="AM478" i="1" s="1"/>
  <c r="S479" i="1"/>
  <c r="U479" i="1"/>
  <c r="AM479" i="1"/>
  <c r="S480" i="1"/>
  <c r="U480" i="1"/>
  <c r="AM480" i="1"/>
  <c r="S481" i="1"/>
  <c r="U481" i="1"/>
  <c r="AM481" i="1" s="1"/>
  <c r="S482" i="1"/>
  <c r="U482" i="1"/>
  <c r="AM482" i="1" s="1"/>
  <c r="S483" i="1"/>
  <c r="U483" i="1"/>
  <c r="AM483" i="1" s="1"/>
  <c r="S484" i="1"/>
  <c r="U484" i="1"/>
  <c r="AM484" i="1" s="1"/>
  <c r="S485" i="1"/>
  <c r="U485" i="1"/>
  <c r="AM485" i="1" s="1"/>
  <c r="S486" i="1"/>
  <c r="U486" i="1"/>
  <c r="AM486" i="1" s="1"/>
  <c r="S487" i="1"/>
  <c r="U487" i="1"/>
  <c r="AM487" i="1" s="1"/>
  <c r="S488" i="1"/>
  <c r="U488" i="1"/>
  <c r="AM488" i="1" s="1"/>
  <c r="S489" i="1"/>
  <c r="U489" i="1"/>
  <c r="AM489" i="1" s="1"/>
  <c r="S490" i="1"/>
  <c r="U490" i="1"/>
  <c r="AM490" i="1" s="1"/>
  <c r="S491" i="1"/>
  <c r="U491" i="1"/>
  <c r="AM491" i="1" s="1"/>
  <c r="S492" i="1"/>
  <c r="U492" i="1"/>
  <c r="AM492" i="1" s="1"/>
  <c r="S493" i="1"/>
  <c r="U493" i="1"/>
  <c r="AM493" i="1" s="1"/>
  <c r="S494" i="1"/>
  <c r="U494" i="1"/>
  <c r="AM494" i="1" s="1"/>
  <c r="S495" i="1"/>
  <c r="U495" i="1"/>
  <c r="AM495" i="1" s="1"/>
  <c r="S496" i="1"/>
  <c r="U496" i="1"/>
  <c r="AM496" i="1" s="1"/>
  <c r="S497" i="1"/>
  <c r="U497" i="1"/>
  <c r="AM497" i="1" s="1"/>
  <c r="S498" i="1"/>
  <c r="U498" i="1"/>
  <c r="AM498" i="1" s="1"/>
  <c r="S499" i="1"/>
  <c r="U499" i="1"/>
  <c r="AM499" i="1" s="1"/>
  <c r="S500" i="1"/>
  <c r="U500" i="1"/>
  <c r="AM500" i="1" s="1"/>
  <c r="S501" i="1"/>
  <c r="U501" i="1"/>
  <c r="AM501" i="1" s="1"/>
  <c r="S502" i="1"/>
  <c r="U502" i="1"/>
  <c r="AM502" i="1" s="1"/>
  <c r="S503" i="1"/>
  <c r="U503" i="1"/>
  <c r="AM503" i="1"/>
  <c r="S504" i="1"/>
  <c r="U504" i="1"/>
  <c r="AM504" i="1" s="1"/>
  <c r="S505" i="1"/>
  <c r="U505" i="1"/>
  <c r="AM505" i="1" s="1"/>
  <c r="S506" i="1"/>
  <c r="U506" i="1"/>
  <c r="AM506" i="1"/>
  <c r="S507" i="1"/>
  <c r="U507" i="1"/>
  <c r="AM507" i="1" s="1"/>
  <c r="S508" i="1"/>
  <c r="U508" i="1"/>
  <c r="AM508" i="1" s="1"/>
  <c r="S509" i="1"/>
  <c r="U509" i="1"/>
  <c r="AM509" i="1" s="1"/>
  <c r="S510" i="1"/>
  <c r="U510" i="1"/>
  <c r="AM510" i="1" s="1"/>
  <c r="S511" i="1"/>
  <c r="U511" i="1"/>
  <c r="AM511" i="1" s="1"/>
  <c r="S512" i="1"/>
  <c r="U512" i="1"/>
  <c r="AM512" i="1" s="1"/>
  <c r="S513" i="1"/>
  <c r="U513" i="1"/>
  <c r="AM513" i="1" s="1"/>
  <c r="S514" i="1"/>
  <c r="U514" i="1"/>
  <c r="AM514" i="1" s="1"/>
  <c r="S515" i="1"/>
  <c r="U515" i="1"/>
  <c r="AM515" i="1" s="1"/>
  <c r="S516" i="1"/>
  <c r="U516" i="1"/>
  <c r="AM516" i="1" s="1"/>
  <c r="S517" i="1"/>
  <c r="U517" i="1"/>
  <c r="AM517" i="1" s="1"/>
  <c r="S518" i="1"/>
  <c r="U518" i="1"/>
  <c r="AM518" i="1" s="1"/>
  <c r="S519" i="1"/>
  <c r="U519" i="1"/>
  <c r="AM519" i="1" s="1"/>
  <c r="S520" i="1"/>
  <c r="U520" i="1"/>
  <c r="AM520" i="1" s="1"/>
  <c r="S521" i="1"/>
  <c r="U521" i="1"/>
  <c r="AM521" i="1" s="1"/>
  <c r="S522" i="1"/>
  <c r="U522" i="1"/>
  <c r="AM522" i="1" s="1"/>
  <c r="S523" i="1"/>
  <c r="U523" i="1"/>
  <c r="AM523" i="1" s="1"/>
  <c r="S524" i="1"/>
  <c r="U524" i="1"/>
  <c r="AM524" i="1" s="1"/>
  <c r="S525" i="1"/>
  <c r="U525" i="1"/>
  <c r="AM525" i="1" s="1"/>
  <c r="S526" i="1"/>
  <c r="U526" i="1"/>
  <c r="AM526" i="1" s="1"/>
  <c r="S527" i="1"/>
  <c r="U527" i="1"/>
  <c r="AM527" i="1" s="1"/>
  <c r="S528" i="1"/>
  <c r="U528" i="1"/>
  <c r="AM528" i="1" s="1"/>
  <c r="S529" i="1"/>
  <c r="U529" i="1"/>
  <c r="AM529" i="1" s="1"/>
  <c r="S530" i="1"/>
  <c r="U530" i="1"/>
  <c r="AM530" i="1" s="1"/>
  <c r="S531" i="1"/>
  <c r="U531" i="1"/>
  <c r="AM531" i="1" s="1"/>
  <c r="S532" i="1"/>
  <c r="U532" i="1"/>
  <c r="AM532" i="1" s="1"/>
  <c r="S533" i="1"/>
  <c r="U533" i="1"/>
  <c r="AM533" i="1" s="1"/>
  <c r="S534" i="1"/>
  <c r="U534" i="1"/>
  <c r="AM534" i="1" s="1"/>
  <c r="S535" i="1"/>
  <c r="U535" i="1"/>
  <c r="AM535" i="1" s="1"/>
  <c r="S536" i="1"/>
  <c r="U536" i="1"/>
  <c r="AM536" i="1" s="1"/>
  <c r="AW536" i="1" s="1"/>
  <c r="S537" i="1"/>
  <c r="U537" i="1"/>
  <c r="AM537" i="1" s="1"/>
  <c r="S538" i="1"/>
  <c r="U538" i="1"/>
  <c r="AM538" i="1" s="1"/>
  <c r="S539" i="1"/>
  <c r="U539" i="1"/>
  <c r="AM539" i="1" s="1"/>
  <c r="S540" i="1"/>
  <c r="U540" i="1"/>
  <c r="AM540" i="1" s="1"/>
  <c r="S541" i="1"/>
  <c r="U541" i="1"/>
  <c r="AM541" i="1"/>
  <c r="S542" i="1"/>
  <c r="U542" i="1"/>
  <c r="AM542" i="1" s="1"/>
  <c r="S543" i="1"/>
  <c r="U543" i="1"/>
  <c r="AM543" i="1" s="1"/>
  <c r="S544" i="1"/>
  <c r="U544" i="1"/>
  <c r="AM544" i="1" s="1"/>
  <c r="S545" i="1"/>
  <c r="U545" i="1"/>
  <c r="AM545" i="1" s="1"/>
  <c r="S546" i="1"/>
  <c r="U546" i="1"/>
  <c r="AM546" i="1"/>
  <c r="S547" i="1"/>
  <c r="U547" i="1"/>
  <c r="AM547" i="1" s="1"/>
  <c r="AV547" i="1" s="1"/>
  <c r="S548" i="1"/>
  <c r="U548" i="1"/>
  <c r="AM548" i="1" s="1"/>
  <c r="S549" i="1"/>
  <c r="U549" i="1"/>
  <c r="AM549" i="1" s="1"/>
  <c r="S550" i="1"/>
  <c r="U550" i="1"/>
  <c r="AM550" i="1" s="1"/>
  <c r="S551" i="1"/>
  <c r="U551" i="1"/>
  <c r="AM551" i="1" s="1"/>
  <c r="S552" i="1"/>
  <c r="U552" i="1"/>
  <c r="AM552" i="1" s="1"/>
  <c r="S553" i="1"/>
  <c r="U553" i="1"/>
  <c r="AM553" i="1" s="1"/>
  <c r="S554" i="1"/>
  <c r="U554" i="1"/>
  <c r="AM554" i="1" s="1"/>
  <c r="S555" i="1"/>
  <c r="U555" i="1"/>
  <c r="AM555" i="1" s="1"/>
  <c r="S556" i="1"/>
  <c r="U556" i="1"/>
  <c r="AM556" i="1" s="1"/>
  <c r="S557" i="1"/>
  <c r="U557" i="1"/>
  <c r="AM557" i="1" s="1"/>
  <c r="S558" i="1"/>
  <c r="U558" i="1"/>
  <c r="AM558" i="1" s="1"/>
  <c r="S559" i="1"/>
  <c r="U559" i="1"/>
  <c r="AM559" i="1" s="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s="1"/>
  <c r="S568" i="1"/>
  <c r="U568" i="1"/>
  <c r="AM568" i="1" s="1"/>
  <c r="S569" i="1"/>
  <c r="U569" i="1"/>
  <c r="AM569" i="1" s="1"/>
  <c r="S570" i="1"/>
  <c r="U570" i="1"/>
  <c r="AM570" i="1" s="1"/>
  <c r="S571" i="1"/>
  <c r="U571" i="1"/>
  <c r="AM571" i="1" s="1"/>
  <c r="S572" i="1"/>
  <c r="U572" i="1"/>
  <c r="AM572" i="1" s="1"/>
  <c r="S573" i="1"/>
  <c r="U573" i="1"/>
  <c r="AM573" i="1" s="1"/>
  <c r="S574" i="1"/>
  <c r="U574" i="1"/>
  <c r="AM574" i="1" s="1"/>
  <c r="S575" i="1"/>
  <c r="U575" i="1"/>
  <c r="AM575" i="1" s="1"/>
  <c r="S576" i="1"/>
  <c r="U576" i="1"/>
  <c r="AM576" i="1" s="1"/>
  <c r="S577" i="1"/>
  <c r="U577" i="1"/>
  <c r="AM577" i="1" s="1"/>
  <c r="S578" i="1"/>
  <c r="U578" i="1"/>
  <c r="AM578" i="1" s="1"/>
  <c r="S579" i="1"/>
  <c r="U579" i="1"/>
  <c r="AM579" i="1" s="1"/>
  <c r="S580" i="1"/>
  <c r="U580" i="1"/>
  <c r="AM580" i="1" s="1"/>
  <c r="S581" i="1"/>
  <c r="U581" i="1"/>
  <c r="AM581" i="1"/>
  <c r="S582" i="1"/>
  <c r="U582" i="1"/>
  <c r="AM582" i="1" s="1"/>
  <c r="S583" i="1"/>
  <c r="U583" i="1"/>
  <c r="AM583" i="1" s="1"/>
  <c r="S584" i="1"/>
  <c r="U584" i="1"/>
  <c r="AM584" i="1" s="1"/>
  <c r="S585" i="1"/>
  <c r="U585" i="1"/>
  <c r="AM585" i="1" s="1"/>
  <c r="S586" i="1"/>
  <c r="U586" i="1"/>
  <c r="AM586" i="1" s="1"/>
  <c r="S587" i="1"/>
  <c r="U587" i="1"/>
  <c r="AM587" i="1" s="1"/>
  <c r="S588" i="1"/>
  <c r="U588" i="1"/>
  <c r="AM588" i="1" s="1"/>
  <c r="S589" i="1"/>
  <c r="U589" i="1"/>
  <c r="AM589" i="1" s="1"/>
  <c r="S590" i="1"/>
  <c r="U590" i="1"/>
  <c r="AM590" i="1" s="1"/>
  <c r="S591" i="1"/>
  <c r="U591" i="1"/>
  <c r="AM591" i="1" s="1"/>
  <c r="S592" i="1"/>
  <c r="U592" i="1"/>
  <c r="AM592" i="1" s="1"/>
  <c r="S593" i="1"/>
  <c r="U593" i="1"/>
  <c r="AM593" i="1" s="1"/>
  <c r="AU593" i="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S607" i="1"/>
  <c r="U607" i="1"/>
  <c r="AM607" i="1" s="1"/>
  <c r="S608" i="1"/>
  <c r="U608" i="1"/>
  <c r="AM608" i="1" s="1"/>
  <c r="S609" i="1"/>
  <c r="U609" i="1"/>
  <c r="AM609" i="1"/>
  <c r="S610" i="1"/>
  <c r="U610" i="1"/>
  <c r="AM610" i="1" s="1"/>
  <c r="S611" i="1"/>
  <c r="U611" i="1"/>
  <c r="AM611" i="1" s="1"/>
  <c r="S612" i="1"/>
  <c r="U612" i="1"/>
  <c r="AM612" i="1" s="1"/>
  <c r="S613" i="1"/>
  <c r="U613" i="1"/>
  <c r="AM613" i="1" s="1"/>
  <c r="S614" i="1"/>
  <c r="U614" i="1"/>
  <c r="AM614" i="1" s="1"/>
  <c r="S615" i="1"/>
  <c r="U615" i="1"/>
  <c r="AM615" i="1" s="1"/>
  <c r="S616" i="1"/>
  <c r="U616" i="1"/>
  <c r="AM616" i="1" s="1"/>
  <c r="S617" i="1"/>
  <c r="U617" i="1"/>
  <c r="AM617" i="1" s="1"/>
  <c r="S618" i="1"/>
  <c r="U618" i="1"/>
  <c r="AM618" i="1" s="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s="1"/>
  <c r="S627" i="1"/>
  <c r="U627" i="1"/>
  <c r="AM627" i="1" s="1"/>
  <c r="S628" i="1"/>
  <c r="U628" i="1"/>
  <c r="AM628" i="1" s="1"/>
  <c r="S629" i="1"/>
  <c r="U629" i="1"/>
  <c r="AM629" i="1" s="1"/>
  <c r="S630" i="1"/>
  <c r="U630" i="1"/>
  <c r="AM630" i="1" s="1"/>
  <c r="S631" i="1"/>
  <c r="U631" i="1"/>
  <c r="AM631" i="1" s="1"/>
  <c r="S632" i="1"/>
  <c r="U632" i="1"/>
  <c r="AM632" i="1" s="1"/>
  <c r="S633" i="1"/>
  <c r="U633" i="1"/>
  <c r="AM633" i="1" s="1"/>
  <c r="S634" i="1"/>
  <c r="U634" i="1"/>
  <c r="AM634" i="1" s="1"/>
  <c r="S635" i="1"/>
  <c r="U635" i="1"/>
  <c r="AM635" i="1" s="1"/>
  <c r="S636" i="1"/>
  <c r="U636" i="1"/>
  <c r="AM636" i="1" s="1"/>
  <c r="S637" i="1"/>
  <c r="U637" i="1"/>
  <c r="AM637" i="1" s="1"/>
  <c r="S638" i="1"/>
  <c r="U638" i="1"/>
  <c r="AM638" i="1" s="1"/>
  <c r="S639" i="1"/>
  <c r="U639" i="1"/>
  <c r="AM639" i="1" s="1"/>
  <c r="S640" i="1"/>
  <c r="U640" i="1"/>
  <c r="AM640" i="1" s="1"/>
  <c r="S641" i="1"/>
  <c r="U641" i="1"/>
  <c r="AM641" i="1" s="1"/>
  <c r="S642" i="1"/>
  <c r="U642" i="1"/>
  <c r="AM642" i="1" s="1"/>
  <c r="S643" i="1"/>
  <c r="U643" i="1"/>
  <c r="AM643" i="1" s="1"/>
  <c r="S644" i="1"/>
  <c r="U644" i="1"/>
  <c r="AM644" i="1" s="1"/>
  <c r="S645" i="1"/>
  <c r="U645" i="1"/>
  <c r="AM645" i="1" s="1"/>
  <c r="S646" i="1"/>
  <c r="U646" i="1"/>
  <c r="AM646" i="1" s="1"/>
  <c r="S647" i="1"/>
  <c r="U647" i="1"/>
  <c r="AM647" i="1" s="1"/>
  <c r="S648" i="1"/>
  <c r="U648" i="1"/>
  <c r="AM648" i="1" s="1"/>
  <c r="S649" i="1"/>
  <c r="U649" i="1"/>
  <c r="AM649" i="1" s="1"/>
  <c r="S650" i="1"/>
  <c r="U650" i="1"/>
  <c r="AM650" i="1" s="1"/>
  <c r="S651" i="1"/>
  <c r="U651" i="1"/>
  <c r="AM651" i="1" s="1"/>
  <c r="S652" i="1"/>
  <c r="U652" i="1"/>
  <c r="AM652" i="1" s="1"/>
  <c r="S653" i="1"/>
  <c r="U653" i="1"/>
  <c r="AM653" i="1" s="1"/>
  <c r="S654" i="1"/>
  <c r="U654" i="1"/>
  <c r="AM654" i="1"/>
  <c r="S655" i="1"/>
  <c r="U655" i="1"/>
  <c r="AM655" i="1" s="1"/>
  <c r="S656" i="1"/>
  <c r="U656" i="1"/>
  <c r="AM656" i="1" s="1"/>
  <c r="S657" i="1"/>
  <c r="U657" i="1"/>
  <c r="AM657" i="1" s="1"/>
  <c r="S658" i="1"/>
  <c r="U658" i="1"/>
  <c r="AM658" i="1" s="1"/>
  <c r="S659" i="1"/>
  <c r="U659" i="1"/>
  <c r="AM659" i="1"/>
  <c r="S660" i="1"/>
  <c r="U660" i="1"/>
  <c r="AM660" i="1" s="1"/>
  <c r="S661" i="1"/>
  <c r="U661" i="1"/>
  <c r="AM661" i="1" s="1"/>
  <c r="S662" i="1"/>
  <c r="U662" i="1"/>
  <c r="AM662" i="1" s="1"/>
  <c r="S663" i="1"/>
  <c r="U663" i="1"/>
  <c r="AM663" i="1" s="1"/>
  <c r="S664" i="1"/>
  <c r="U664" i="1"/>
  <c r="AM664" i="1"/>
  <c r="S665" i="1"/>
  <c r="U665" i="1"/>
  <c r="AM665" i="1" s="1"/>
  <c r="S666" i="1"/>
  <c r="U666" i="1"/>
  <c r="AM666" i="1" s="1"/>
  <c r="S667" i="1"/>
  <c r="U667" i="1"/>
  <c r="AM667" i="1" s="1"/>
  <c r="S668" i="1"/>
  <c r="U668" i="1"/>
  <c r="AM668" i="1" s="1"/>
  <c r="S669" i="1"/>
  <c r="U669" i="1"/>
  <c r="AM669" i="1"/>
  <c r="S670" i="1"/>
  <c r="U670" i="1"/>
  <c r="AM670" i="1" s="1"/>
  <c r="S671" i="1"/>
  <c r="U671" i="1"/>
  <c r="AM671" i="1" s="1"/>
  <c r="S672" i="1"/>
  <c r="U672" i="1"/>
  <c r="AM672" i="1" s="1"/>
  <c r="S673" i="1"/>
  <c r="U673" i="1"/>
  <c r="AM673" i="1" s="1"/>
  <c r="S674" i="1"/>
  <c r="U674" i="1"/>
  <c r="AM674" i="1" s="1"/>
  <c r="S675" i="1"/>
  <c r="U675" i="1"/>
  <c r="AM675" i="1" s="1"/>
  <c r="S676" i="1"/>
  <c r="U676" i="1"/>
  <c r="AM676" i="1" s="1"/>
  <c r="S677" i="1"/>
  <c r="U677" i="1"/>
  <c r="AM677" i="1" s="1"/>
  <c r="AU677" i="1"/>
  <c r="S678" i="1"/>
  <c r="U678" i="1"/>
  <c r="AM678" i="1" s="1"/>
  <c r="S679" i="1"/>
  <c r="U679" i="1"/>
  <c r="AM679" i="1" s="1"/>
  <c r="S680" i="1"/>
  <c r="U680" i="1"/>
  <c r="AM680" i="1" s="1"/>
  <c r="S681" i="1"/>
  <c r="U681" i="1"/>
  <c r="AM681" i="1" s="1"/>
  <c r="S682" i="1"/>
  <c r="U682" i="1"/>
  <c r="AM682" i="1" s="1"/>
  <c r="S683" i="1"/>
  <c r="U683" i="1"/>
  <c r="AM683" i="1" s="1"/>
  <c r="S684" i="1"/>
  <c r="U684" i="1"/>
  <c r="AM684" i="1" s="1"/>
  <c r="S685" i="1"/>
  <c r="U685" i="1"/>
  <c r="AM685" i="1" s="1"/>
  <c r="S686" i="1"/>
  <c r="U686" i="1"/>
  <c r="AM686" i="1" s="1"/>
  <c r="S687" i="1"/>
  <c r="U687" i="1"/>
  <c r="AM687" i="1" s="1"/>
  <c r="S688" i="1"/>
  <c r="U688" i="1"/>
  <c r="AM688" i="1" s="1"/>
  <c r="S689" i="1"/>
  <c r="U689" i="1"/>
  <c r="AM689" i="1"/>
  <c r="S690" i="1"/>
  <c r="U690" i="1"/>
  <c r="AM690" i="1" s="1"/>
  <c r="S691" i="1"/>
  <c r="U691" i="1"/>
  <c r="AM691" i="1" s="1"/>
  <c r="S692" i="1"/>
  <c r="U692" i="1"/>
  <c r="AM692" i="1" s="1"/>
  <c r="S693" i="1"/>
  <c r="U693" i="1"/>
  <c r="AM693" i="1" s="1"/>
  <c r="S694" i="1"/>
  <c r="U694" i="1"/>
  <c r="AM694" i="1" s="1"/>
  <c r="S695" i="1"/>
  <c r="U695" i="1"/>
  <c r="AM695" i="1" s="1"/>
  <c r="S696" i="1"/>
  <c r="U696" i="1"/>
  <c r="AM696" i="1" s="1"/>
  <c r="S697" i="1"/>
  <c r="U697" i="1"/>
  <c r="AM697" i="1" s="1"/>
  <c r="S698" i="1"/>
  <c r="U698" i="1"/>
  <c r="AM698" i="1" s="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s="1"/>
  <c r="S707" i="1"/>
  <c r="U707" i="1"/>
  <c r="AM707" i="1" s="1"/>
  <c r="S708" i="1"/>
  <c r="U708" i="1"/>
  <c r="AM708" i="1" s="1"/>
  <c r="S709" i="1"/>
  <c r="U709" i="1"/>
  <c r="AM709" i="1" s="1"/>
  <c r="S710" i="1"/>
  <c r="U710" i="1"/>
  <c r="AM710" i="1" s="1"/>
  <c r="S711" i="1"/>
  <c r="U711" i="1"/>
  <c r="AM711" i="1" s="1"/>
  <c r="S712" i="1"/>
  <c r="U712" i="1"/>
  <c r="AM712" i="1" s="1"/>
  <c r="S713" i="1"/>
  <c r="U713" i="1"/>
  <c r="AM713" i="1" s="1"/>
  <c r="S714" i="1"/>
  <c r="U714" i="1"/>
  <c r="AM714" i="1" s="1"/>
  <c r="S715" i="1"/>
  <c r="U715" i="1"/>
  <c r="AM715" i="1" s="1"/>
  <c r="S716" i="1"/>
  <c r="U716" i="1"/>
  <c r="AM716" i="1" s="1"/>
  <c r="S717" i="1"/>
  <c r="U717" i="1"/>
  <c r="AM717" i="1" s="1"/>
  <c r="S718" i="1"/>
  <c r="U718" i="1"/>
  <c r="AM718" i="1" s="1"/>
  <c r="S719" i="1"/>
  <c r="U719" i="1"/>
  <c r="AM719" i="1" s="1"/>
  <c r="S720" i="1"/>
  <c r="U720" i="1"/>
  <c r="AM720" i="1" s="1"/>
  <c r="S721" i="1"/>
  <c r="U721" i="1"/>
  <c r="AM721" i="1" s="1"/>
  <c r="S722" i="1"/>
  <c r="U722" i="1"/>
  <c r="AM722" i="1" s="1"/>
  <c r="S723" i="1"/>
  <c r="U723" i="1"/>
  <c r="AM723" i="1" s="1"/>
  <c r="S724" i="1"/>
  <c r="U724" i="1"/>
  <c r="AM724" i="1" s="1"/>
  <c r="S725" i="1"/>
  <c r="U725" i="1"/>
  <c r="AM725" i="1" s="1"/>
  <c r="S726" i="1"/>
  <c r="U726" i="1"/>
  <c r="AM726" i="1" s="1"/>
  <c r="S727" i="1"/>
  <c r="U727" i="1"/>
  <c r="AM727" i="1" s="1"/>
  <c r="S728" i="1"/>
  <c r="U728" i="1"/>
  <c r="AM728" i="1" s="1"/>
  <c r="S729" i="1"/>
  <c r="U729" i="1"/>
  <c r="AM729" i="1" s="1"/>
  <c r="AV729" i="1" s="1"/>
  <c r="S730" i="1"/>
  <c r="U730" i="1"/>
  <c r="AM730" i="1" s="1"/>
  <c r="S731" i="1"/>
  <c r="U731" i="1"/>
  <c r="AM731" i="1" s="1"/>
  <c r="S732" i="1"/>
  <c r="U732" i="1"/>
  <c r="AM732" i="1" s="1"/>
  <c r="S733" i="1"/>
  <c r="U733" i="1"/>
  <c r="AM733" i="1" s="1"/>
  <c r="S734" i="1"/>
  <c r="U734" i="1"/>
  <c r="AM734" i="1" s="1"/>
  <c r="S735" i="1"/>
  <c r="U735" i="1"/>
  <c r="AM735" i="1" s="1"/>
  <c r="S736" i="1"/>
  <c r="U736" i="1"/>
  <c r="AM736" i="1" s="1"/>
  <c r="S737" i="1"/>
  <c r="U737" i="1"/>
  <c r="AM737" i="1" s="1"/>
  <c r="S738" i="1"/>
  <c r="U738" i="1"/>
  <c r="AM738" i="1" s="1"/>
  <c r="S739" i="1"/>
  <c r="U739" i="1"/>
  <c r="AM739" i="1" s="1"/>
  <c r="S740" i="1"/>
  <c r="U740" i="1"/>
  <c r="AM740" i="1" s="1"/>
  <c r="S741" i="1"/>
  <c r="U741" i="1"/>
  <c r="AM741" i="1" s="1"/>
  <c r="S742" i="1"/>
  <c r="U742" i="1"/>
  <c r="AM742" i="1" s="1"/>
  <c r="S743" i="1"/>
  <c r="U743" i="1"/>
  <c r="AM743" i="1" s="1"/>
  <c r="S744" i="1"/>
  <c r="U744" i="1"/>
  <c r="AM744" i="1" s="1"/>
  <c r="S745" i="1"/>
  <c r="U745" i="1"/>
  <c r="AM745" i="1" s="1"/>
  <c r="S746" i="1"/>
  <c r="U746" i="1"/>
  <c r="AM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S755" i="1"/>
  <c r="U755" i="1"/>
  <c r="AM755" i="1" s="1"/>
  <c r="S756" i="1"/>
  <c r="U756" i="1"/>
  <c r="AM756" i="1" s="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M770" i="1" s="1"/>
  <c r="S771" i="1"/>
  <c r="U771" i="1"/>
  <c r="AM771" i="1" s="1"/>
  <c r="S772" i="1"/>
  <c r="U772" i="1"/>
  <c r="AM772" i="1" s="1"/>
  <c r="S773" i="1"/>
  <c r="U773" i="1"/>
  <c r="AM773" i="1" s="1"/>
  <c r="S774" i="1"/>
  <c r="U774" i="1"/>
  <c r="AM774" i="1" s="1"/>
  <c r="S775" i="1"/>
  <c r="U775" i="1"/>
  <c r="AM775" i="1" s="1"/>
  <c r="S776" i="1"/>
  <c r="U776" i="1"/>
  <c r="AM776" i="1" s="1"/>
  <c r="S777" i="1"/>
  <c r="U777" i="1"/>
  <c r="AM777" i="1" s="1"/>
  <c r="S778" i="1"/>
  <c r="U778" i="1"/>
  <c r="AM778" i="1" s="1"/>
  <c r="S779" i="1"/>
  <c r="U779" i="1"/>
  <c r="AM779" i="1" s="1"/>
  <c r="S780" i="1"/>
  <c r="U780" i="1"/>
  <c r="AM780" i="1" s="1"/>
  <c r="S781" i="1"/>
  <c r="U781" i="1"/>
  <c r="AM781" i="1" s="1"/>
  <c r="S782" i="1"/>
  <c r="U782" i="1"/>
  <c r="AM782" i="1" s="1"/>
  <c r="S783" i="1"/>
  <c r="U783" i="1"/>
  <c r="AM783" i="1" s="1"/>
  <c r="S784" i="1"/>
  <c r="U784" i="1"/>
  <c r="AM784" i="1"/>
  <c r="S785" i="1"/>
  <c r="U785" i="1"/>
  <c r="AM785" i="1" s="1"/>
  <c r="S786" i="1"/>
  <c r="U786" i="1"/>
  <c r="AM786" i="1" s="1"/>
  <c r="S787" i="1"/>
  <c r="U787" i="1"/>
  <c r="AM787" i="1" s="1"/>
  <c r="S788" i="1"/>
  <c r="U788" i="1"/>
  <c r="AM788" i="1" s="1"/>
  <c r="S789" i="1"/>
  <c r="U789" i="1"/>
  <c r="AM789" i="1" s="1"/>
  <c r="S790" i="1"/>
  <c r="U790" i="1"/>
  <c r="AM790" i="1"/>
  <c r="S791" i="1"/>
  <c r="U791" i="1"/>
  <c r="AM791" i="1" s="1"/>
  <c r="S792" i="1"/>
  <c r="U792" i="1"/>
  <c r="AM792" i="1" s="1"/>
  <c r="S793" i="1"/>
  <c r="U793" i="1"/>
  <c r="AM793" i="1" s="1"/>
  <c r="S794" i="1"/>
  <c r="U794" i="1"/>
  <c r="AM794" i="1" s="1"/>
  <c r="S795" i="1"/>
  <c r="U795" i="1"/>
  <c r="AM795" i="1" s="1"/>
  <c r="S796" i="1"/>
  <c r="U796" i="1"/>
  <c r="AM796" i="1" s="1"/>
  <c r="S797" i="1"/>
  <c r="U797" i="1"/>
  <c r="AM797" i="1" s="1"/>
  <c r="S798" i="1"/>
  <c r="U798" i="1"/>
  <c r="AM798" i="1" s="1"/>
  <c r="S799" i="1"/>
  <c r="U799" i="1"/>
  <c r="AM799" i="1" s="1"/>
  <c r="S800" i="1"/>
  <c r="U800" i="1"/>
  <c r="AM800" i="1" s="1"/>
  <c r="S801" i="1"/>
  <c r="U801" i="1"/>
  <c r="AM801" i="1" s="1"/>
  <c r="S802" i="1"/>
  <c r="U802" i="1"/>
  <c r="AM802" i="1" s="1"/>
  <c r="S803" i="1"/>
  <c r="U803" i="1"/>
  <c r="AM803" i="1" s="1"/>
  <c r="S804" i="1"/>
  <c r="U804" i="1"/>
  <c r="AM804" i="1" s="1"/>
  <c r="S805" i="1"/>
  <c r="U805" i="1"/>
  <c r="AM805" i="1" s="1"/>
  <c r="S806" i="1"/>
  <c r="U806" i="1"/>
  <c r="AM806" i="1" s="1"/>
  <c r="S807" i="1"/>
  <c r="U807" i="1"/>
  <c r="AM807" i="1" s="1"/>
  <c r="S808" i="1"/>
  <c r="U808" i="1"/>
  <c r="AM808" i="1" s="1"/>
  <c r="S809" i="1"/>
  <c r="U809" i="1"/>
  <c r="AM809" i="1"/>
  <c r="S810" i="1"/>
  <c r="U810" i="1"/>
  <c r="AM810" i="1" s="1"/>
  <c r="S811" i="1"/>
  <c r="U811" i="1"/>
  <c r="AM811" i="1" s="1"/>
  <c r="S812" i="1"/>
  <c r="U812" i="1"/>
  <c r="AM812" i="1" s="1"/>
  <c r="S813" i="1"/>
  <c r="U813" i="1"/>
  <c r="AM813" i="1" s="1"/>
  <c r="S814" i="1"/>
  <c r="U814" i="1"/>
  <c r="AM814" i="1" s="1"/>
  <c r="S815" i="1"/>
  <c r="U815" i="1"/>
  <c r="AM815" i="1"/>
  <c r="S816" i="1"/>
  <c r="U816" i="1"/>
  <c r="AM816" i="1" s="1"/>
  <c r="S817" i="1"/>
  <c r="U817" i="1"/>
  <c r="AM817" i="1" s="1"/>
  <c r="S818" i="1"/>
  <c r="U818" i="1"/>
  <c r="AM818" i="1" s="1"/>
  <c r="S819" i="1"/>
  <c r="U819" i="1"/>
  <c r="AM819" i="1" s="1"/>
  <c r="S820" i="1"/>
  <c r="U820" i="1"/>
  <c r="AM820" i="1" s="1"/>
  <c r="S821" i="1"/>
  <c r="U821" i="1"/>
  <c r="AM821" i="1" s="1"/>
  <c r="S822" i="1"/>
  <c r="U822" i="1"/>
  <c r="AM822" i="1" s="1"/>
  <c r="S823" i="1"/>
  <c r="U823" i="1"/>
  <c r="AM823" i="1" s="1"/>
  <c r="S824" i="1"/>
  <c r="U824" i="1"/>
  <c r="AM824" i="1" s="1"/>
  <c r="S825" i="1"/>
  <c r="U825" i="1"/>
  <c r="AM825" i="1" s="1"/>
  <c r="S826" i="1"/>
  <c r="U826" i="1"/>
  <c r="AM826" i="1"/>
  <c r="S827" i="1"/>
  <c r="U827" i="1"/>
  <c r="AM827" i="1" s="1"/>
  <c r="S828" i="1"/>
  <c r="U828" i="1"/>
  <c r="AM828" i="1"/>
  <c r="S829" i="1"/>
  <c r="U829" i="1"/>
  <c r="AM829" i="1" s="1"/>
  <c r="S830" i="1"/>
  <c r="U830" i="1"/>
  <c r="AM830" i="1" s="1"/>
  <c r="S831" i="1"/>
  <c r="U831" i="1"/>
  <c r="AM831" i="1" s="1"/>
  <c r="S832" i="1"/>
  <c r="U832" i="1"/>
  <c r="AM832" i="1" s="1"/>
  <c r="S833" i="1"/>
  <c r="U833" i="1"/>
  <c r="AM833" i="1" s="1"/>
  <c r="S834" i="1"/>
  <c r="U834" i="1"/>
  <c r="AM834" i="1" s="1"/>
  <c r="S835" i="1"/>
  <c r="U835" i="1"/>
  <c r="AM835" i="1" s="1"/>
  <c r="S836" i="1"/>
  <c r="U836" i="1"/>
  <c r="AM836" i="1" s="1"/>
  <c r="S837" i="1"/>
  <c r="U837" i="1"/>
  <c r="AM837" i="1" s="1"/>
  <c r="S838" i="1"/>
  <c r="U838" i="1"/>
  <c r="AM838" i="1" s="1"/>
  <c r="S839" i="1"/>
  <c r="U839" i="1"/>
  <c r="AM839" i="1" s="1"/>
  <c r="S840" i="1"/>
  <c r="U840" i="1"/>
  <c r="AM840" i="1" s="1"/>
  <c r="S841" i="1"/>
  <c r="U841" i="1"/>
  <c r="AM841" i="1" s="1"/>
  <c r="S842" i="1"/>
  <c r="U842" i="1"/>
  <c r="AM842" i="1" s="1"/>
  <c r="S843" i="1"/>
  <c r="U843" i="1"/>
  <c r="AM843" i="1" s="1"/>
  <c r="S844" i="1"/>
  <c r="U844" i="1"/>
  <c r="AM844" i="1" s="1"/>
  <c r="S845" i="1"/>
  <c r="U845" i="1"/>
  <c r="AM845" i="1" s="1"/>
  <c r="S846" i="1"/>
  <c r="U846" i="1"/>
  <c r="AM846" i="1" s="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s="1"/>
  <c r="S855" i="1"/>
  <c r="U855" i="1"/>
  <c r="AM855" i="1" s="1"/>
  <c r="S856" i="1"/>
  <c r="U856" i="1"/>
  <c r="AM856" i="1" s="1"/>
  <c r="S857" i="1"/>
  <c r="U857" i="1"/>
  <c r="AM857" i="1" s="1"/>
  <c r="S858" i="1"/>
  <c r="U858" i="1"/>
  <c r="AM858" i="1" s="1"/>
  <c r="S859" i="1"/>
  <c r="U859" i="1"/>
  <c r="AM859" i="1" s="1"/>
  <c r="S860" i="1"/>
  <c r="U860" i="1"/>
  <c r="AM860" i="1" s="1"/>
  <c r="S861" i="1"/>
  <c r="U861" i="1"/>
  <c r="AM861" i="1" s="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s="1"/>
  <c r="S870" i="1"/>
  <c r="U870" i="1"/>
  <c r="AM870" i="1" s="1"/>
  <c r="S871" i="1"/>
  <c r="U871" i="1"/>
  <c r="AM871" i="1" s="1"/>
  <c r="S872" i="1"/>
  <c r="U872" i="1"/>
  <c r="AM872" i="1" s="1"/>
  <c r="S873" i="1"/>
  <c r="U873" i="1"/>
  <c r="AM873" i="1" s="1"/>
  <c r="S874" i="1"/>
  <c r="U874" i="1"/>
  <c r="AM874" i="1" s="1"/>
  <c r="S875" i="1"/>
  <c r="U875" i="1"/>
  <c r="AM875" i="1" s="1"/>
  <c r="S876" i="1"/>
  <c r="U876" i="1"/>
  <c r="AM876" i="1" s="1"/>
  <c r="S877" i="1"/>
  <c r="U877" i="1"/>
  <c r="AM877" i="1" s="1"/>
  <c r="S878" i="1"/>
  <c r="U878" i="1"/>
  <c r="AM878" i="1" s="1"/>
  <c r="S879" i="1"/>
  <c r="U879" i="1"/>
  <c r="AM879" i="1" s="1"/>
  <c r="S880" i="1"/>
  <c r="U880" i="1"/>
  <c r="AM880" i="1"/>
  <c r="S881" i="1"/>
  <c r="U881" i="1"/>
  <c r="AM881" i="1" s="1"/>
  <c r="S882" i="1"/>
  <c r="U882" i="1"/>
  <c r="AM882" i="1" s="1"/>
  <c r="S883" i="1"/>
  <c r="U883" i="1"/>
  <c r="AM883" i="1" s="1"/>
  <c r="S884" i="1"/>
  <c r="U884" i="1"/>
  <c r="AM884" i="1" s="1"/>
  <c r="S885" i="1"/>
  <c r="U885" i="1"/>
  <c r="AM885" i="1"/>
  <c r="S886" i="1"/>
  <c r="U886" i="1"/>
  <c r="AM886" i="1" s="1"/>
  <c r="S887" i="1"/>
  <c r="U887" i="1"/>
  <c r="AM887" i="1" s="1"/>
  <c r="S888" i="1"/>
  <c r="U888" i="1"/>
  <c r="AM888" i="1" s="1"/>
  <c r="S889" i="1"/>
  <c r="U889" i="1"/>
  <c r="AM889" i="1" s="1"/>
  <c r="S890" i="1"/>
  <c r="U890" i="1"/>
  <c r="AM890" i="1" s="1"/>
  <c r="S891" i="1"/>
  <c r="U891" i="1"/>
  <c r="AM891" i="1" s="1"/>
  <c r="S892" i="1"/>
  <c r="U892" i="1"/>
  <c r="AM892" i="1" s="1"/>
  <c r="S893" i="1"/>
  <c r="U893" i="1"/>
  <c r="AM893" i="1" s="1"/>
  <c r="S894" i="1"/>
  <c r="U894" i="1"/>
  <c r="AM894" i="1"/>
  <c r="S895" i="1"/>
  <c r="U895" i="1"/>
  <c r="AM895" i="1" s="1"/>
  <c r="S896" i="1"/>
  <c r="U896" i="1"/>
  <c r="AM896" i="1" s="1"/>
  <c r="S897" i="1"/>
  <c r="U897" i="1"/>
  <c r="AM897" i="1"/>
  <c r="S898" i="1"/>
  <c r="U898" i="1"/>
  <c r="AM898" i="1" s="1"/>
  <c r="S899" i="1"/>
  <c r="U899" i="1"/>
  <c r="AM899" i="1" s="1"/>
  <c r="S900" i="1"/>
  <c r="U900" i="1"/>
  <c r="AM900" i="1"/>
  <c r="S901" i="1"/>
  <c r="U901" i="1"/>
  <c r="AM901" i="1" s="1"/>
  <c r="S902" i="1"/>
  <c r="U902" i="1"/>
  <c r="AM902" i="1" s="1"/>
  <c r="S903" i="1"/>
  <c r="U903" i="1"/>
  <c r="AM903" i="1" s="1"/>
  <c r="S904" i="1"/>
  <c r="U904" i="1"/>
  <c r="AM904" i="1" s="1"/>
  <c r="S905" i="1"/>
  <c r="U905" i="1"/>
  <c r="AM905" i="1" s="1"/>
  <c r="S906" i="1"/>
  <c r="U906" i="1"/>
  <c r="AM906" i="1" s="1"/>
  <c r="S907" i="1"/>
  <c r="U907" i="1"/>
  <c r="AM907" i="1" s="1"/>
  <c r="S908" i="1"/>
  <c r="U908" i="1"/>
  <c r="AM908" i="1" s="1"/>
  <c r="S909" i="1"/>
  <c r="U909" i="1"/>
  <c r="AM909" i="1" s="1"/>
  <c r="S910" i="1"/>
  <c r="U910" i="1"/>
  <c r="AM910" i="1" s="1"/>
  <c r="S911" i="1"/>
  <c r="U911" i="1"/>
  <c r="AM911" i="1" s="1"/>
  <c r="S912" i="1"/>
  <c r="U912" i="1"/>
  <c r="AM912" i="1"/>
  <c r="S913" i="1"/>
  <c r="U913" i="1"/>
  <c r="AM913" i="1" s="1"/>
  <c r="S914" i="1"/>
  <c r="U914" i="1"/>
  <c r="AM914" i="1" s="1"/>
  <c r="S915" i="1"/>
  <c r="U915" i="1"/>
  <c r="AM915" i="1" s="1"/>
  <c r="S916" i="1"/>
  <c r="U916" i="1"/>
  <c r="AM916" i="1" s="1"/>
  <c r="S917" i="1"/>
  <c r="U917" i="1"/>
  <c r="AM917" i="1" s="1"/>
  <c r="S918" i="1"/>
  <c r="U918" i="1"/>
  <c r="AM918" i="1" s="1"/>
  <c r="AU918" i="1" s="1"/>
  <c r="S919" i="1"/>
  <c r="U919" i="1"/>
  <c r="AM919" i="1" s="1"/>
  <c r="S920" i="1"/>
  <c r="U920" i="1"/>
  <c r="AM920" i="1" s="1"/>
  <c r="S921" i="1"/>
  <c r="U921" i="1"/>
  <c r="AM921" i="1" s="1"/>
  <c r="S922" i="1"/>
  <c r="U922" i="1"/>
  <c r="AM922" i="1" s="1"/>
  <c r="S923" i="1"/>
  <c r="U923" i="1"/>
  <c r="AM923" i="1" s="1"/>
  <c r="S924" i="1"/>
  <c r="U924" i="1"/>
  <c r="AM924" i="1" s="1"/>
  <c r="S925" i="1"/>
  <c r="U925" i="1"/>
  <c r="AM925" i="1" s="1"/>
  <c r="S926" i="1"/>
  <c r="U926" i="1"/>
  <c r="AM926" i="1" s="1"/>
  <c r="S927" i="1"/>
  <c r="U927" i="1"/>
  <c r="AM927" i="1" s="1"/>
  <c r="S928" i="1"/>
  <c r="U928" i="1"/>
  <c r="AM928" i="1" s="1"/>
  <c r="S929" i="1"/>
  <c r="U929" i="1"/>
  <c r="AM929" i="1" s="1"/>
  <c r="S930" i="1"/>
  <c r="U930" i="1"/>
  <c r="AM930" i="1" s="1"/>
  <c r="S931" i="1"/>
  <c r="U931" i="1"/>
  <c r="AM931" i="1"/>
  <c r="S932" i="1"/>
  <c r="U932" i="1"/>
  <c r="AM932" i="1" s="1"/>
  <c r="S933" i="1"/>
  <c r="U933" i="1"/>
  <c r="AM933" i="1" s="1"/>
  <c r="S934" i="1"/>
  <c r="U934" i="1"/>
  <c r="AM934" i="1" s="1"/>
  <c r="S935" i="1"/>
  <c r="U935" i="1"/>
  <c r="AM935" i="1" s="1"/>
  <c r="S936" i="1"/>
  <c r="U936" i="1"/>
  <c r="AM936" i="1" s="1"/>
  <c r="S937" i="1"/>
  <c r="U937" i="1"/>
  <c r="AM937" i="1" s="1"/>
  <c r="S938" i="1"/>
  <c r="U938" i="1"/>
  <c r="AM938" i="1" s="1"/>
  <c r="S939" i="1"/>
  <c r="U939" i="1"/>
  <c r="AM939" i="1" s="1"/>
  <c r="S940" i="1"/>
  <c r="U940" i="1"/>
  <c r="AM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s="1"/>
  <c r="S949" i="1"/>
  <c r="U949" i="1"/>
  <c r="AM949" i="1" s="1"/>
  <c r="S950" i="1"/>
  <c r="U950" i="1"/>
  <c r="AM950" i="1" s="1"/>
  <c r="S951" i="1"/>
  <c r="U951" i="1"/>
  <c r="AM951" i="1"/>
  <c r="S952" i="1"/>
  <c r="U952" i="1"/>
  <c r="AM952" i="1"/>
  <c r="S953" i="1"/>
  <c r="U953" i="1"/>
  <c r="AM953" i="1" s="1"/>
  <c r="S954" i="1"/>
  <c r="U954" i="1"/>
  <c r="AM954" i="1" s="1"/>
  <c r="S955" i="1"/>
  <c r="U955" i="1"/>
  <c r="AM955" i="1" s="1"/>
  <c r="S956" i="1"/>
  <c r="U956" i="1"/>
  <c r="AM956" i="1"/>
  <c r="S957" i="1"/>
  <c r="U957" i="1"/>
  <c r="AM957" i="1" s="1"/>
  <c r="S958" i="1"/>
  <c r="U958" i="1"/>
  <c r="AM958" i="1" s="1"/>
  <c r="S959" i="1"/>
  <c r="U959" i="1"/>
  <c r="AM959" i="1" s="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c r="S971" i="1"/>
  <c r="U971" i="1"/>
  <c r="AM971" i="1" s="1"/>
  <c r="S972" i="1"/>
  <c r="U972" i="1"/>
  <c r="AM972" i="1" s="1"/>
  <c r="S973" i="1"/>
  <c r="U973" i="1"/>
  <c r="AM973" i="1" s="1"/>
  <c r="S974" i="1"/>
  <c r="U974" i="1"/>
  <c r="AM974" i="1" s="1"/>
  <c r="S975" i="1"/>
  <c r="U975" i="1"/>
  <c r="AM975" i="1"/>
  <c r="S976" i="1"/>
  <c r="U976" i="1"/>
  <c r="AM976" i="1" s="1"/>
  <c r="S977" i="1"/>
  <c r="U977" i="1"/>
  <c r="AM977" i="1" s="1"/>
  <c r="S978" i="1"/>
  <c r="U978" i="1"/>
  <c r="AM978" i="1" s="1"/>
  <c r="S979" i="1"/>
  <c r="U979" i="1"/>
  <c r="AM979" i="1" s="1"/>
  <c r="S980" i="1"/>
  <c r="U980" i="1"/>
  <c r="AM980" i="1" s="1"/>
  <c r="S981" i="1"/>
  <c r="U981" i="1"/>
  <c r="AM981" i="1" s="1"/>
  <c r="S982" i="1"/>
  <c r="U982" i="1"/>
  <c r="AM982" i="1" s="1"/>
  <c r="S983" i="1"/>
  <c r="U983" i="1"/>
  <c r="AM983" i="1" s="1"/>
  <c r="S984" i="1"/>
  <c r="U984" i="1"/>
  <c r="AM984" i="1" s="1"/>
  <c r="S985" i="1"/>
  <c r="U985" i="1"/>
  <c r="AM985" i="1" s="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S996" i="1"/>
  <c r="U996" i="1"/>
  <c r="AM996" i="1" s="1"/>
  <c r="S997" i="1"/>
  <c r="U997" i="1"/>
  <c r="AM997" i="1" s="1"/>
  <c r="S998" i="1"/>
  <c r="U998" i="1"/>
  <c r="AM998" i="1" s="1"/>
  <c r="S999" i="1"/>
  <c r="U999" i="1"/>
  <c r="AM999" i="1" s="1"/>
  <c r="S1000" i="1"/>
  <c r="U1000" i="1"/>
  <c r="AM1000" i="1" s="1"/>
  <c r="S1001" i="1"/>
  <c r="U1001" i="1"/>
  <c r="AM1001" i="1" s="1"/>
  <c r="S1002" i="1"/>
  <c r="U1002" i="1"/>
  <c r="AM1002" i="1" s="1"/>
  <c r="S1003" i="1"/>
  <c r="U1003" i="1"/>
  <c r="AM1003" i="1" s="1"/>
  <c r="S1004" i="1"/>
  <c r="U1004" i="1"/>
  <c r="AM1004" i="1" s="1"/>
  <c r="S1005" i="1"/>
  <c r="U1005" i="1"/>
  <c r="AM1005" i="1" s="1"/>
  <c r="S1006" i="1"/>
  <c r="U1006" i="1"/>
  <c r="AM1006" i="1" s="1"/>
  <c r="S1007" i="1"/>
  <c r="U1007" i="1"/>
  <c r="AM1007" i="1" s="1"/>
  <c r="S1008" i="1"/>
  <c r="U1008" i="1"/>
  <c r="AM1008" i="1" s="1"/>
  <c r="AV1008" i="1"/>
  <c r="S1009" i="1"/>
  <c r="U1009" i="1"/>
  <c r="AM1009" i="1" s="1"/>
  <c r="S1010" i="1"/>
  <c r="U1010" i="1"/>
  <c r="AM1010" i="1" s="1"/>
  <c r="S1011" i="1"/>
  <c r="U1011" i="1"/>
  <c r="AM1011" i="1" s="1"/>
  <c r="S1012" i="1"/>
  <c r="U1012" i="1"/>
  <c r="AM1012" i="1" s="1"/>
  <c r="S1013" i="1"/>
  <c r="U1013" i="1"/>
  <c r="AM1013" i="1" s="1"/>
  <c r="S1014" i="1"/>
  <c r="U1014" i="1"/>
  <c r="AM1014" i="1" s="1"/>
  <c r="S1015" i="1"/>
  <c r="U1015" i="1"/>
  <c r="AM1015" i="1" s="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S1023" i="1"/>
  <c r="U1023" i="1"/>
  <c r="AM1023" i="1" s="1"/>
  <c r="S1024" i="1"/>
  <c r="U1024" i="1"/>
  <c r="AM1024" i="1" s="1"/>
  <c r="S1025" i="1"/>
  <c r="U1025" i="1"/>
  <c r="AM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s="1"/>
  <c r="S1034" i="1"/>
  <c r="U1034" i="1"/>
  <c r="AM1034" i="1" s="1"/>
  <c r="S1035" i="1"/>
  <c r="U1035" i="1"/>
  <c r="AM1035" i="1" s="1"/>
  <c r="S1036" i="1"/>
  <c r="U1036" i="1"/>
  <c r="AM1036" i="1" s="1"/>
  <c r="S1037" i="1"/>
  <c r="U1037" i="1"/>
  <c r="AM1037" i="1" s="1"/>
  <c r="AU1037" i="1"/>
  <c r="S1038" i="1"/>
  <c r="U1038" i="1"/>
  <c r="AM1038" i="1" s="1"/>
  <c r="AV1038" i="1" s="1"/>
  <c r="S1039" i="1"/>
  <c r="U1039" i="1"/>
  <c r="AM1039" i="1" s="1"/>
  <c r="S1040" i="1"/>
  <c r="U1040" i="1"/>
  <c r="AM1040" i="1" s="1"/>
  <c r="S1041" i="1"/>
  <c r="U1041" i="1"/>
  <c r="AM1041" i="1" s="1"/>
  <c r="S1042" i="1"/>
  <c r="U1042" i="1"/>
  <c r="AM1042" i="1" s="1"/>
  <c r="S1043" i="1"/>
  <c r="U1043" i="1"/>
  <c r="AM1043" i="1" s="1"/>
  <c r="S1044" i="1"/>
  <c r="U1044" i="1"/>
  <c r="AM1044" i="1" s="1"/>
  <c r="S1045" i="1"/>
  <c r="U1045" i="1"/>
  <c r="AM1045" i="1" s="1"/>
  <c r="S1046" i="1"/>
  <c r="U1046" i="1"/>
  <c r="AM1046" i="1" s="1"/>
  <c r="S1047" i="1"/>
  <c r="U1047" i="1"/>
  <c r="AM1047" i="1" s="1"/>
  <c r="S1048" i="1"/>
  <c r="U1048" i="1"/>
  <c r="AM1048" i="1" s="1"/>
  <c r="S1049" i="1"/>
  <c r="U1049" i="1"/>
  <c r="AM1049" i="1" s="1"/>
  <c r="S1050" i="1"/>
  <c r="U1050" i="1"/>
  <c r="AM1050" i="1" s="1"/>
  <c r="S1051" i="1"/>
  <c r="U1051" i="1"/>
  <c r="AM1051" i="1" s="1"/>
  <c r="S1052" i="1"/>
  <c r="U1052" i="1"/>
  <c r="AM1052" i="1" s="1"/>
  <c r="S1053" i="1"/>
  <c r="U1053" i="1"/>
  <c r="AM1053" i="1" s="1"/>
  <c r="S1054" i="1"/>
  <c r="U1054" i="1"/>
  <c r="AM1054" i="1" s="1"/>
  <c r="S1055" i="1"/>
  <c r="U1055" i="1"/>
  <c r="AM1055" i="1" s="1"/>
  <c r="S1056" i="1"/>
  <c r="U1056" i="1"/>
  <c r="AM1056" i="1" s="1"/>
  <c r="S1057" i="1"/>
  <c r="U1057" i="1"/>
  <c r="AM1057" i="1"/>
  <c r="S1058" i="1"/>
  <c r="U1058" i="1"/>
  <c r="AM1058" i="1" s="1"/>
  <c r="S1059" i="1"/>
  <c r="U1059" i="1"/>
  <c r="AM1059" i="1" s="1"/>
  <c r="S1060" i="1"/>
  <c r="U1060" i="1"/>
  <c r="AM1060" i="1" s="1"/>
  <c r="S1061" i="1"/>
  <c r="U1061" i="1"/>
  <c r="AM1061" i="1" s="1"/>
  <c r="S1062" i="1"/>
  <c r="U1062" i="1"/>
  <c r="AM1062" i="1" s="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s="1"/>
  <c r="S1073" i="1"/>
  <c r="U1073" i="1"/>
  <c r="AM1073" i="1" s="1"/>
  <c r="S1074" i="1"/>
  <c r="U1074" i="1"/>
  <c r="AM1074" i="1" s="1"/>
  <c r="S1075" i="1"/>
  <c r="U1075" i="1"/>
  <c r="AM1075" i="1" s="1"/>
  <c r="S1076" i="1"/>
  <c r="U1076" i="1"/>
  <c r="AM1076" i="1" s="1"/>
  <c r="S1077" i="1"/>
  <c r="U1077" i="1"/>
  <c r="AM1077" i="1" s="1"/>
  <c r="S1078" i="1"/>
  <c r="U1078" i="1"/>
  <c r="AM1078" i="1" s="1"/>
  <c r="S1079" i="1"/>
  <c r="U1079" i="1"/>
  <c r="AM1079" i="1" s="1"/>
  <c r="S1080" i="1"/>
  <c r="U1080" i="1"/>
  <c r="AM1080" i="1" s="1"/>
  <c r="S1081" i="1"/>
  <c r="U1081" i="1"/>
  <c r="AM1081" i="1" s="1"/>
  <c r="S1082" i="1"/>
  <c r="U1082" i="1"/>
  <c r="AM1082" i="1" s="1"/>
  <c r="S1083" i="1"/>
  <c r="U1083" i="1"/>
  <c r="AM1083" i="1" s="1"/>
  <c r="S1084" i="1"/>
  <c r="U1084" i="1"/>
  <c r="AM1084" i="1" s="1"/>
  <c r="S1085" i="1"/>
  <c r="U1085" i="1"/>
  <c r="AM1085" i="1" s="1"/>
  <c r="S1086" i="1"/>
  <c r="U1086" i="1"/>
  <c r="AM1086" i="1" s="1"/>
  <c r="S1087" i="1"/>
  <c r="U1087" i="1"/>
  <c r="AM1087" i="1" s="1"/>
  <c r="S1088" i="1"/>
  <c r="U1088" i="1"/>
  <c r="AM1088" i="1" s="1"/>
  <c r="S1089" i="1"/>
  <c r="U1089" i="1"/>
  <c r="AM1089" i="1" s="1"/>
  <c r="S1090" i="1"/>
  <c r="U1090" i="1"/>
  <c r="AM1090" i="1" s="1"/>
  <c r="S1091" i="1"/>
  <c r="U1091" i="1"/>
  <c r="AM1091" i="1" s="1"/>
  <c r="S1092" i="1"/>
  <c r="U1092" i="1"/>
  <c r="AM1092" i="1" s="1"/>
  <c r="S1093" i="1"/>
  <c r="U1093" i="1"/>
  <c r="AM1093" i="1" s="1"/>
  <c r="S1094" i="1"/>
  <c r="U1094" i="1"/>
  <c r="AM1094" i="1" s="1"/>
  <c r="S1095" i="1"/>
  <c r="U1095" i="1"/>
  <c r="AM1095" i="1"/>
  <c r="S1096" i="1"/>
  <c r="U1096" i="1"/>
  <c r="AM1096" i="1" s="1"/>
  <c r="S1097" i="1"/>
  <c r="U1097" i="1"/>
  <c r="AM1097" i="1" s="1"/>
  <c r="S1098" i="1"/>
  <c r="U1098" i="1"/>
  <c r="AM1098" i="1" s="1"/>
  <c r="AU1098" i="1"/>
  <c r="S1099" i="1"/>
  <c r="U1099" i="1"/>
  <c r="AM1099" i="1" s="1"/>
  <c r="S1100" i="1"/>
  <c r="U1100" i="1"/>
  <c r="AM1100" i="1" s="1"/>
  <c r="S1101" i="1"/>
  <c r="U1101" i="1"/>
  <c r="AM1101" i="1" s="1"/>
  <c r="S1102" i="1"/>
  <c r="U1102" i="1"/>
  <c r="AM1102" i="1" s="1"/>
  <c r="S1103" i="1"/>
  <c r="U1103" i="1"/>
  <c r="AM1103" i="1" s="1"/>
  <c r="S1104" i="1"/>
  <c r="U1104" i="1"/>
  <c r="AM1104" i="1" s="1"/>
  <c r="S1105" i="1"/>
  <c r="U1105" i="1"/>
  <c r="AM1105" i="1" s="1"/>
  <c r="S1106" i="1"/>
  <c r="U1106" i="1"/>
  <c r="AM1106" i="1" s="1"/>
  <c r="S1107" i="1"/>
  <c r="U1107" i="1"/>
  <c r="AM1107" i="1" s="1"/>
  <c r="S1108" i="1"/>
  <c r="U1108" i="1"/>
  <c r="AM1108" i="1" s="1"/>
  <c r="S1109" i="1"/>
  <c r="U1109" i="1"/>
  <c r="AM1109" i="1"/>
  <c r="S1110" i="1"/>
  <c r="U1110" i="1"/>
  <c r="AM1110" i="1" s="1"/>
  <c r="S1111" i="1"/>
  <c r="U1111" i="1"/>
  <c r="AM1111" i="1" s="1"/>
  <c r="S1112" i="1"/>
  <c r="U1112" i="1"/>
  <c r="AM1112" i="1" s="1"/>
  <c r="S1113" i="1"/>
  <c r="U1113" i="1"/>
  <c r="AM1113" i="1" s="1"/>
  <c r="S1114" i="1"/>
  <c r="U1114" i="1"/>
  <c r="AM1114" i="1" s="1"/>
  <c r="S1115" i="1"/>
  <c r="U1115" i="1"/>
  <c r="AM1115" i="1" s="1"/>
  <c r="S1116" i="1"/>
  <c r="U1116" i="1"/>
  <c r="AM1116" i="1" s="1"/>
  <c r="S1117" i="1"/>
  <c r="U1117" i="1"/>
  <c r="AM1117" i="1" s="1"/>
  <c r="S1118" i="1"/>
  <c r="U1118" i="1"/>
  <c r="AM1118" i="1" s="1"/>
  <c r="S1119" i="1"/>
  <c r="U1119" i="1"/>
  <c r="AM1119" i="1" s="1"/>
  <c r="S1120" i="1"/>
  <c r="U1120" i="1"/>
  <c r="AM1120" i="1" s="1"/>
  <c r="S1121" i="1"/>
  <c r="U1121" i="1"/>
  <c r="AM1121" i="1" s="1"/>
  <c r="S1122" i="1"/>
  <c r="U1122" i="1"/>
  <c r="AM1122" i="1" s="1"/>
  <c r="S1123" i="1"/>
  <c r="U1123" i="1"/>
  <c r="AM1123" i="1" s="1"/>
  <c r="S1124" i="1"/>
  <c r="U1124" i="1"/>
  <c r="AM1124" i="1" s="1"/>
  <c r="S1125" i="1"/>
  <c r="U1125" i="1"/>
  <c r="AM1125" i="1" s="1"/>
  <c r="S1126" i="1"/>
  <c r="U1126" i="1"/>
  <c r="AM1126" i="1" s="1"/>
  <c r="S1127" i="1"/>
  <c r="U1127" i="1"/>
  <c r="AM1127" i="1" s="1"/>
  <c r="S1128" i="1"/>
  <c r="U1128" i="1"/>
  <c r="AM1128" i="1" s="1"/>
  <c r="S1129" i="1"/>
  <c r="U1129" i="1"/>
  <c r="AM1129" i="1" s="1"/>
  <c r="S1130" i="1"/>
  <c r="U1130" i="1"/>
  <c r="AM1130" i="1" s="1"/>
  <c r="S1131" i="1"/>
  <c r="U1131" i="1"/>
  <c r="AM1131" i="1" s="1"/>
  <c r="S1132" i="1"/>
  <c r="U1132" i="1"/>
  <c r="AM1132" i="1" s="1"/>
  <c r="S1133" i="1"/>
  <c r="U1133" i="1"/>
  <c r="AM1133" i="1" s="1"/>
  <c r="S1134" i="1"/>
  <c r="U1134" i="1"/>
  <c r="AM1134" i="1" s="1"/>
  <c r="S1135" i="1"/>
  <c r="U1135" i="1"/>
  <c r="AM1135" i="1" s="1"/>
  <c r="S1136" i="1"/>
  <c r="U1136" i="1"/>
  <c r="AM1136" i="1" s="1"/>
  <c r="S1137" i="1"/>
  <c r="U1137" i="1"/>
  <c r="AM1137" i="1" s="1"/>
  <c r="S1138" i="1"/>
  <c r="U1138" i="1"/>
  <c r="AM1138" i="1" s="1"/>
  <c r="S1139" i="1"/>
  <c r="U1139" i="1"/>
  <c r="AM1139" i="1" s="1"/>
  <c r="S1140" i="1"/>
  <c r="U1140" i="1"/>
  <c r="AM1140" i="1" s="1"/>
  <c r="S1141" i="1"/>
  <c r="U1141" i="1"/>
  <c r="AM1141" i="1" s="1"/>
  <c r="S1142" i="1"/>
  <c r="U1142" i="1"/>
  <c r="AM1142" i="1" s="1"/>
  <c r="S1143" i="1"/>
  <c r="U1143" i="1"/>
  <c r="AM1143" i="1" s="1"/>
  <c r="S1144" i="1"/>
  <c r="U1144" i="1"/>
  <c r="AM1144" i="1" s="1"/>
  <c r="S1145" i="1"/>
  <c r="U1145" i="1"/>
  <c r="AM1145" i="1"/>
  <c r="S1146" i="1"/>
  <c r="U1146" i="1"/>
  <c r="AM1146" i="1" s="1"/>
  <c r="S1147" i="1"/>
  <c r="U1147" i="1"/>
  <c r="AM1147" i="1" s="1"/>
  <c r="S1148" i="1"/>
  <c r="U1148" i="1"/>
  <c r="AM1148" i="1" s="1"/>
  <c r="S1149" i="1"/>
  <c r="U1149" i="1"/>
  <c r="AM1149" i="1" s="1"/>
  <c r="S1150" i="1"/>
  <c r="U1150" i="1"/>
  <c r="AM1150" i="1" s="1"/>
  <c r="S1151" i="1"/>
  <c r="U1151" i="1"/>
  <c r="AM1151" i="1" s="1"/>
  <c r="S1152" i="1"/>
  <c r="U1152" i="1"/>
  <c r="AM1152" i="1" s="1"/>
  <c r="S1153" i="1"/>
  <c r="U1153" i="1"/>
  <c r="AM1153" i="1" s="1"/>
  <c r="S1154" i="1"/>
  <c r="U1154" i="1"/>
  <c r="AM1154" i="1" s="1"/>
  <c r="S1155" i="1"/>
  <c r="U1155" i="1"/>
  <c r="AM1155" i="1" s="1"/>
  <c r="S1156" i="1"/>
  <c r="U1156" i="1"/>
  <c r="AM1156" i="1" s="1"/>
  <c r="S1157" i="1"/>
  <c r="U1157" i="1"/>
  <c r="AM1157" i="1"/>
  <c r="S1158" i="1"/>
  <c r="U1158" i="1"/>
  <c r="AM1158" i="1" s="1"/>
  <c r="S1159" i="1"/>
  <c r="U1159" i="1"/>
  <c r="AM1159" i="1" s="1"/>
  <c r="S1160" i="1"/>
  <c r="U1160" i="1"/>
  <c r="AM1160" i="1" s="1"/>
  <c r="S1161" i="1"/>
  <c r="U1161" i="1"/>
  <c r="AM1161" i="1" s="1"/>
  <c r="S1162" i="1"/>
  <c r="U1162" i="1"/>
  <c r="AM1162" i="1" s="1"/>
  <c r="S1163" i="1"/>
  <c r="U1163" i="1"/>
  <c r="AM1163" i="1" s="1"/>
  <c r="S1164" i="1"/>
  <c r="U1164" i="1"/>
  <c r="AM1164" i="1" s="1"/>
  <c r="S1165" i="1"/>
  <c r="U1165" i="1"/>
  <c r="AM1165" i="1" s="1"/>
  <c r="S1166" i="1"/>
  <c r="U1166" i="1"/>
  <c r="AM1166" i="1" s="1"/>
  <c r="S1167" i="1"/>
  <c r="U1167" i="1"/>
  <c r="AM1167" i="1" s="1"/>
  <c r="S1168" i="1"/>
  <c r="U1168" i="1"/>
  <c r="AM1168" i="1" s="1"/>
  <c r="S1169" i="1"/>
  <c r="U1169" i="1"/>
  <c r="AM1169" i="1" s="1"/>
  <c r="S1170" i="1"/>
  <c r="U1170" i="1"/>
  <c r="AM1170" i="1" s="1"/>
  <c r="S1171" i="1"/>
  <c r="U1171" i="1"/>
  <c r="AM1171" i="1" s="1"/>
  <c r="S1172" i="1"/>
  <c r="U1172" i="1"/>
  <c r="AM1172" i="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s="1"/>
  <c r="S1184" i="1"/>
  <c r="U1184" i="1"/>
  <c r="AM1184" i="1" s="1"/>
  <c r="S1185" i="1"/>
  <c r="U1185" i="1"/>
  <c r="AM1185" i="1" s="1"/>
  <c r="S1186" i="1"/>
  <c r="U1186" i="1"/>
  <c r="AM1186" i="1" s="1"/>
  <c r="S1187" i="1"/>
  <c r="U1187" i="1"/>
  <c r="AM1187" i="1"/>
  <c r="S1188" i="1"/>
  <c r="U1188" i="1"/>
  <c r="AM1188" i="1" s="1"/>
  <c r="S1189" i="1"/>
  <c r="U1189" i="1"/>
  <c r="AM1189" i="1" s="1"/>
  <c r="S1190" i="1"/>
  <c r="U1190" i="1"/>
  <c r="AM1190" i="1" s="1"/>
  <c r="S1191" i="1"/>
  <c r="U1191" i="1"/>
  <c r="AM1191" i="1" s="1"/>
  <c r="S1192" i="1"/>
  <c r="U1192" i="1"/>
  <c r="AM1192" i="1" s="1"/>
  <c r="S1193" i="1"/>
  <c r="U1193" i="1"/>
  <c r="AM1193" i="1" s="1"/>
  <c r="S1194" i="1"/>
  <c r="U1194" i="1"/>
  <c r="AM1194" i="1" s="1"/>
  <c r="S1195" i="1"/>
  <c r="U1195" i="1"/>
  <c r="AM1195" i="1" s="1"/>
  <c r="S1196" i="1"/>
  <c r="U1196" i="1"/>
  <c r="AM1196" i="1" s="1"/>
  <c r="S1197" i="1"/>
  <c r="U1197" i="1"/>
  <c r="AM1197" i="1" s="1"/>
  <c r="S1198" i="1"/>
  <c r="U1198" i="1"/>
  <c r="AM1198" i="1" s="1"/>
  <c r="S1199" i="1"/>
  <c r="U1199" i="1"/>
  <c r="AM1199" i="1" s="1"/>
  <c r="S1200" i="1"/>
  <c r="U1200" i="1"/>
  <c r="AM1200" i="1" s="1"/>
  <c r="S1201" i="1"/>
  <c r="U1201" i="1"/>
  <c r="AM1201" i="1" s="1"/>
  <c r="S1202" i="1"/>
  <c r="U1202" i="1"/>
  <c r="AM1202" i="1" s="1"/>
  <c r="S1203" i="1"/>
  <c r="U1203" i="1"/>
  <c r="AM1203" i="1" s="1"/>
  <c r="S1204" i="1"/>
  <c r="U1204" i="1"/>
  <c r="AM1204" i="1" s="1"/>
  <c r="S1205" i="1"/>
  <c r="U1205" i="1"/>
  <c r="AM1205" i="1"/>
  <c r="S1206" i="1"/>
  <c r="U1206" i="1"/>
  <c r="AM1206" i="1" s="1"/>
  <c r="S1207" i="1"/>
  <c r="U1207" i="1"/>
  <c r="AM1207" i="1" s="1"/>
  <c r="S1208" i="1"/>
  <c r="U1208" i="1"/>
  <c r="AM1208" i="1" s="1"/>
  <c r="S1209" i="1"/>
  <c r="U1209" i="1"/>
  <c r="AM1209" i="1" s="1"/>
  <c r="S1210" i="1"/>
  <c r="U1210" i="1"/>
  <c r="AM1210" i="1" s="1"/>
  <c r="S1211" i="1"/>
  <c r="U1211" i="1"/>
  <c r="AM1211" i="1" s="1"/>
  <c r="S1212" i="1"/>
  <c r="U1212" i="1"/>
  <c r="AM1212" i="1" s="1"/>
  <c r="S1213" i="1"/>
  <c r="U1213" i="1"/>
  <c r="AM1213" i="1" s="1"/>
  <c r="S1214" i="1"/>
  <c r="U1214" i="1"/>
  <c r="AM1214" i="1" s="1"/>
  <c r="S1215" i="1"/>
  <c r="U1215" i="1"/>
  <c r="AM1215" i="1" s="1"/>
  <c r="S1216" i="1"/>
  <c r="U1216" i="1"/>
  <c r="AM1216" i="1" s="1"/>
  <c r="S1217" i="1"/>
  <c r="U1217" i="1"/>
  <c r="AM1217" i="1" s="1"/>
  <c r="S1218" i="1"/>
  <c r="U1218" i="1"/>
  <c r="AM1218" i="1" s="1"/>
  <c r="S1219" i="1"/>
  <c r="U1219" i="1"/>
  <c r="AM1219" i="1" s="1"/>
  <c r="S1220" i="1"/>
  <c r="U1220" i="1"/>
  <c r="AM1220" i="1" s="1"/>
  <c r="S1221" i="1"/>
  <c r="U1221" i="1"/>
  <c r="AM1221" i="1" s="1"/>
  <c r="S1222" i="1"/>
  <c r="U1222" i="1"/>
  <c r="AM1222" i="1" s="1"/>
  <c r="S1223" i="1"/>
  <c r="U1223" i="1"/>
  <c r="AM1223" i="1" s="1"/>
  <c r="S1224" i="1"/>
  <c r="U1224" i="1"/>
  <c r="AM1224" i="1" s="1"/>
  <c r="S1225" i="1"/>
  <c r="U1225" i="1"/>
  <c r="AM1225" i="1" s="1"/>
  <c r="S1226" i="1"/>
  <c r="U1226" i="1"/>
  <c r="AM1226" i="1"/>
  <c r="S1227" i="1"/>
  <c r="U1227" i="1"/>
  <c r="AM1227" i="1" s="1"/>
  <c r="S1228" i="1"/>
  <c r="U1228" i="1"/>
  <c r="AM1228" i="1" s="1"/>
  <c r="S1229" i="1"/>
  <c r="U1229" i="1"/>
  <c r="AM1229" i="1" s="1"/>
  <c r="S1230" i="1"/>
  <c r="U1230" i="1"/>
  <c r="AM1230" i="1" s="1"/>
  <c r="S1231" i="1"/>
  <c r="U1231" i="1"/>
  <c r="AM1231" i="1" s="1"/>
  <c r="S1232" i="1"/>
  <c r="U1232" i="1"/>
  <c r="AM1232" i="1" s="1"/>
  <c r="S1233" i="1"/>
  <c r="U1233" i="1"/>
  <c r="AM1233" i="1" s="1"/>
  <c r="S1234" i="1"/>
  <c r="U1234" i="1"/>
  <c r="AM1234" i="1" s="1"/>
  <c r="S1235" i="1"/>
  <c r="U1235" i="1"/>
  <c r="AM1235" i="1"/>
  <c r="S1236" i="1"/>
  <c r="U1236" i="1"/>
  <c r="AM1236" i="1" s="1"/>
  <c r="S1237" i="1"/>
  <c r="U1237" i="1"/>
  <c r="AM1237" i="1" s="1"/>
  <c r="S1238" i="1"/>
  <c r="U1238" i="1"/>
  <c r="AM1238" i="1" s="1"/>
  <c r="S1239" i="1"/>
  <c r="U1239" i="1"/>
  <c r="AM1239" i="1" s="1"/>
  <c r="S1240" i="1"/>
  <c r="U1240" i="1"/>
  <c r="AM1240" i="1" s="1"/>
  <c r="S1241" i="1"/>
  <c r="U1241" i="1"/>
  <c r="AM1241" i="1"/>
  <c r="S1242" i="1"/>
  <c r="U1242" i="1"/>
  <c r="AM1242" i="1" s="1"/>
  <c r="S1243" i="1"/>
  <c r="U1243" i="1"/>
  <c r="AM1243" i="1" s="1"/>
  <c r="S1244" i="1"/>
  <c r="U1244" i="1"/>
  <c r="AM1244" i="1" s="1"/>
  <c r="S1245" i="1"/>
  <c r="U1245" i="1"/>
  <c r="AM1245" i="1" s="1"/>
  <c r="S1246" i="1"/>
  <c r="U1246" i="1"/>
  <c r="AM1246" i="1" s="1"/>
  <c r="S1247" i="1"/>
  <c r="U1247" i="1"/>
  <c r="AM1247" i="1" s="1"/>
  <c r="S1248" i="1"/>
  <c r="U1248" i="1"/>
  <c r="AM1248" i="1" s="1"/>
  <c r="S1249" i="1"/>
  <c r="U1249" i="1"/>
  <c r="AM1249" i="1" s="1"/>
  <c r="S1250" i="1"/>
  <c r="U1250" i="1"/>
  <c r="AM1250" i="1" s="1"/>
  <c r="S1251" i="1"/>
  <c r="U1251" i="1"/>
  <c r="AM1251" i="1" s="1"/>
  <c r="S1252" i="1"/>
  <c r="U1252" i="1"/>
  <c r="AM1252" i="1"/>
  <c r="S1253" i="1"/>
  <c r="U1253" i="1"/>
  <c r="AM1253" i="1" s="1"/>
  <c r="S1254" i="1"/>
  <c r="U1254" i="1"/>
  <c r="AM1254" i="1" s="1"/>
  <c r="S1255" i="1"/>
  <c r="U1255" i="1"/>
  <c r="AM1255" i="1" s="1"/>
  <c r="S1256" i="1"/>
  <c r="U1256" i="1"/>
  <c r="AM1256" i="1" s="1"/>
  <c r="S1257" i="1"/>
  <c r="U1257" i="1"/>
  <c r="AM1257" i="1" s="1"/>
  <c r="S1258" i="1"/>
  <c r="U1258" i="1"/>
  <c r="AM1258" i="1" s="1"/>
  <c r="S1259" i="1"/>
  <c r="U1259" i="1"/>
  <c r="AM1259" i="1" s="1"/>
  <c r="S1260" i="1"/>
  <c r="U1260" i="1"/>
  <c r="AM1260" i="1" s="1"/>
  <c r="S1261" i="1"/>
  <c r="U1261" i="1"/>
  <c r="AM1261" i="1"/>
  <c r="S1262" i="1"/>
  <c r="U1262" i="1"/>
  <c r="AM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S1270" i="1"/>
  <c r="U1270" i="1"/>
  <c r="AM1270" i="1" s="1"/>
  <c r="S1271" i="1"/>
  <c r="U1271" i="1"/>
  <c r="AM1271" i="1" s="1"/>
  <c r="S1272" i="1"/>
  <c r="U1272" i="1"/>
  <c r="AM1272" i="1" s="1"/>
  <c r="S1273" i="1"/>
  <c r="U1273" i="1"/>
  <c r="AM1273" i="1" s="1"/>
  <c r="S1274" i="1"/>
  <c r="U1274" i="1"/>
  <c r="AM1274" i="1" s="1"/>
  <c r="S1275" i="1"/>
  <c r="U1275" i="1"/>
  <c r="AM1275" i="1" s="1"/>
  <c r="S1276" i="1"/>
  <c r="U1276" i="1"/>
  <c r="AM1276" i="1" s="1"/>
  <c r="S1277" i="1"/>
  <c r="U1277" i="1"/>
  <c r="AM1277" i="1" s="1"/>
  <c r="S1278" i="1"/>
  <c r="U1278" i="1"/>
  <c r="AM1278" i="1"/>
  <c r="S1279" i="1"/>
  <c r="U1279" i="1"/>
  <c r="AM1279" i="1" s="1"/>
  <c r="S1280" i="1"/>
  <c r="U1280" i="1"/>
  <c r="AM1280" i="1" s="1"/>
  <c r="S1281" i="1"/>
  <c r="U1281" i="1"/>
  <c r="AM1281" i="1" s="1"/>
  <c r="S1282" i="1"/>
  <c r="U1282" i="1"/>
  <c r="AM1282" i="1" s="1"/>
  <c r="S1283" i="1"/>
  <c r="U1283" i="1"/>
  <c r="AM1283" i="1" s="1"/>
  <c r="S1284" i="1"/>
  <c r="U1284" i="1"/>
  <c r="AM1284" i="1" s="1"/>
  <c r="S1285" i="1"/>
  <c r="U1285" i="1"/>
  <c r="AM1285" i="1" s="1"/>
  <c r="S1286" i="1"/>
  <c r="U1286" i="1"/>
  <c r="AM1286" i="1" s="1"/>
  <c r="S1287" i="1"/>
  <c r="U1287" i="1"/>
  <c r="AM1287" i="1"/>
  <c r="S1288" i="1"/>
  <c r="U1288" i="1"/>
  <c r="AM1288" i="1" s="1"/>
  <c r="S1289" i="1"/>
  <c r="U1289" i="1"/>
  <c r="AM1289" i="1" s="1"/>
  <c r="S1290" i="1"/>
  <c r="U1290" i="1"/>
  <c r="AM1290" i="1" s="1"/>
  <c r="S1291" i="1"/>
  <c r="U1291" i="1"/>
  <c r="AM1291" i="1" s="1"/>
  <c r="S1292" i="1"/>
  <c r="U1292" i="1"/>
  <c r="AM1292" i="1" s="1"/>
  <c r="S1293" i="1"/>
  <c r="U1293" i="1"/>
  <c r="AM1293" i="1" s="1"/>
  <c r="S1294" i="1"/>
  <c r="U1294" i="1"/>
  <c r="AM1294" i="1" s="1"/>
  <c r="S1295" i="1"/>
  <c r="U1295" i="1"/>
  <c r="AM1295" i="1" s="1"/>
  <c r="S1296" i="1"/>
  <c r="U1296" i="1"/>
  <c r="AM1296" i="1" s="1"/>
  <c r="S1297" i="1"/>
  <c r="U1297" i="1"/>
  <c r="AM1297" i="1" s="1"/>
  <c r="S1298" i="1"/>
  <c r="U1298" i="1"/>
  <c r="AM1298" i="1" s="1"/>
  <c r="S1299" i="1"/>
  <c r="U1299" i="1"/>
  <c r="AM1299" i="1" s="1"/>
  <c r="S1300" i="1"/>
  <c r="U1300" i="1"/>
  <c r="AM1300" i="1"/>
  <c r="S1301" i="1"/>
  <c r="U1301" i="1"/>
  <c r="AM1301" i="1" s="1"/>
  <c r="S1302" i="1"/>
  <c r="U1302" i="1"/>
  <c r="AM1302" i="1" s="1"/>
  <c r="S1303" i="1"/>
  <c r="U1303" i="1"/>
  <c r="AM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AV1314" i="1"/>
  <c r="S1315" i="1"/>
  <c r="U1315" i="1"/>
  <c r="AM1315" i="1" s="1"/>
  <c r="S1316" i="1"/>
  <c r="U1316" i="1"/>
  <c r="AM1316" i="1" s="1"/>
  <c r="S1317" i="1"/>
  <c r="U1317" i="1"/>
  <c r="AM1317" i="1" s="1"/>
  <c r="S1318" i="1"/>
  <c r="U1318" i="1"/>
  <c r="AM1318" i="1" s="1"/>
  <c r="S1319" i="1"/>
  <c r="U1319" i="1"/>
  <c r="AM1319" i="1" s="1"/>
  <c r="S1320" i="1"/>
  <c r="U1320" i="1"/>
  <c r="AM1320" i="1" s="1"/>
  <c r="S1321" i="1"/>
  <c r="U1321" i="1"/>
  <c r="AM1321" i="1"/>
  <c r="S1322" i="1"/>
  <c r="U1322" i="1"/>
  <c r="AM1322" i="1" s="1"/>
  <c r="S1323" i="1"/>
  <c r="U1323" i="1"/>
  <c r="AM1323" i="1" s="1"/>
  <c r="S1324" i="1"/>
  <c r="U1324" i="1"/>
  <c r="AM1324" i="1" s="1"/>
  <c r="S1325" i="1"/>
  <c r="U1325" i="1"/>
  <c r="AM1325" i="1"/>
  <c r="S1326" i="1"/>
  <c r="U1326" i="1"/>
  <c r="AM1326" i="1" s="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S1336" i="1"/>
  <c r="U1336" i="1"/>
  <c r="AM1336" i="1" s="1"/>
  <c r="S1337" i="1"/>
  <c r="U1337" i="1"/>
  <c r="AM1337" i="1" s="1"/>
  <c r="S1338" i="1"/>
  <c r="U1338" i="1"/>
  <c r="AM1338" i="1"/>
  <c r="S1339" i="1"/>
  <c r="U1339" i="1"/>
  <c r="AM1339" i="1" s="1"/>
  <c r="S1340" i="1"/>
  <c r="U1340" i="1"/>
  <c r="AM1340" i="1" s="1"/>
  <c r="S1341" i="1"/>
  <c r="U1341" i="1"/>
  <c r="AM1341" i="1"/>
  <c r="S1342" i="1"/>
  <c r="U1342" i="1"/>
  <c r="AM1342" i="1" s="1"/>
  <c r="S1343" i="1"/>
  <c r="U1343" i="1"/>
  <c r="AM1343" i="1" s="1"/>
  <c r="S1344" i="1"/>
  <c r="U1344" i="1"/>
  <c r="AM1344" i="1" s="1"/>
  <c r="S1345" i="1"/>
  <c r="U1345" i="1"/>
  <c r="AM1345" i="1" s="1"/>
  <c r="S1346" i="1"/>
  <c r="U1346" i="1"/>
  <c r="AM1346" i="1" s="1"/>
  <c r="S1347" i="1"/>
  <c r="U1347" i="1"/>
  <c r="AM1347" i="1" s="1"/>
  <c r="S1348" i="1"/>
  <c r="U1348" i="1"/>
  <c r="AM1348" i="1" s="1"/>
  <c r="S1349" i="1"/>
  <c r="U1349" i="1"/>
  <c r="AM1349" i="1" s="1"/>
  <c r="S1350" i="1"/>
  <c r="U1350" i="1"/>
  <c r="AM1350" i="1" s="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s="1"/>
  <c r="S1362" i="1"/>
  <c r="U1362" i="1"/>
  <c r="AM1362" i="1" s="1"/>
  <c r="S1363" i="1"/>
  <c r="U1363" i="1"/>
  <c r="AM1363" i="1" s="1"/>
  <c r="S1364" i="1"/>
  <c r="U1364" i="1"/>
  <c r="AM1364" i="1" s="1"/>
  <c r="S1365" i="1"/>
  <c r="U1365" i="1"/>
  <c r="AM1365" i="1" s="1"/>
  <c r="S1366" i="1"/>
  <c r="U1366" i="1"/>
  <c r="AM1366" i="1" s="1"/>
  <c r="S1367" i="1"/>
  <c r="U1367" i="1"/>
  <c r="AM1367" i="1" s="1"/>
  <c r="S1368" i="1"/>
  <c r="U1368" i="1"/>
  <c r="AM1368" i="1" s="1"/>
  <c r="S1369" i="1"/>
  <c r="U1369" i="1"/>
  <c r="AM1369" i="1" s="1"/>
  <c r="S1370" i="1"/>
  <c r="U1370" i="1"/>
  <c r="AM1370" i="1" s="1"/>
  <c r="S1371" i="1"/>
  <c r="U1371" i="1"/>
  <c r="AM1371" i="1" s="1"/>
  <c r="S1372" i="1"/>
  <c r="U1372" i="1"/>
  <c r="AM1372" i="1" s="1"/>
  <c r="S1373" i="1"/>
  <c r="U1373" i="1"/>
  <c r="AM1373" i="1" s="1"/>
  <c r="S1374" i="1"/>
  <c r="U1374" i="1"/>
  <c r="AM1374" i="1" s="1"/>
  <c r="S1375" i="1"/>
  <c r="U1375" i="1"/>
  <c r="AM1375" i="1" s="1"/>
  <c r="S1376" i="1"/>
  <c r="U1376" i="1"/>
  <c r="AM1376" i="1" s="1"/>
  <c r="S1377" i="1"/>
  <c r="U1377" i="1"/>
  <c r="AM1377" i="1"/>
  <c r="S1378" i="1"/>
  <c r="U1378" i="1"/>
  <c r="AM1378" i="1" s="1"/>
  <c r="S1379" i="1"/>
  <c r="U1379" i="1"/>
  <c r="AM1379" i="1" s="1"/>
  <c r="S1380" i="1"/>
  <c r="U1380" i="1"/>
  <c r="AM1380" i="1" s="1"/>
  <c r="S1381" i="1"/>
  <c r="U1381" i="1"/>
  <c r="AM1381" i="1" s="1"/>
  <c r="S1382" i="1"/>
  <c r="U1382" i="1"/>
  <c r="AM1382" i="1" s="1"/>
  <c r="S1383" i="1"/>
  <c r="U1383" i="1"/>
  <c r="AM1383" i="1" s="1"/>
  <c r="S1384" i="1"/>
  <c r="U1384" i="1"/>
  <c r="AM1384" i="1" s="1"/>
  <c r="S1385" i="1"/>
  <c r="U1385" i="1"/>
  <c r="AM1385" i="1" s="1"/>
  <c r="S1386" i="1"/>
  <c r="U1386" i="1"/>
  <c r="AM1386" i="1"/>
  <c r="S1387" i="1"/>
  <c r="U1387" i="1"/>
  <c r="AM1387" i="1" s="1"/>
  <c r="S1388" i="1"/>
  <c r="U1388" i="1"/>
  <c r="AM1388" i="1" s="1"/>
  <c r="S1389" i="1"/>
  <c r="U1389" i="1"/>
  <c r="AM1389" i="1" s="1"/>
  <c r="S1390" i="1"/>
  <c r="U1390" i="1"/>
  <c r="AM1390" i="1" s="1"/>
  <c r="S1391" i="1"/>
  <c r="U1391" i="1"/>
  <c r="AM1391" i="1" s="1"/>
  <c r="S1392" i="1"/>
  <c r="U1392" i="1"/>
  <c r="AM1392" i="1"/>
  <c r="S1393" i="1"/>
  <c r="U1393" i="1"/>
  <c r="AM1393" i="1" s="1"/>
  <c r="S1394" i="1"/>
  <c r="U1394" i="1"/>
  <c r="AM1394" i="1" s="1"/>
  <c r="S1395" i="1"/>
  <c r="U1395" i="1"/>
  <c r="AM1395" i="1" s="1"/>
  <c r="S1396" i="1"/>
  <c r="U1396" i="1"/>
  <c r="AM1396" i="1" s="1"/>
  <c r="S1397" i="1"/>
  <c r="U1397" i="1"/>
  <c r="AM1397" i="1"/>
  <c r="S1398" i="1"/>
  <c r="U1398" i="1"/>
  <c r="AM1398" i="1" s="1"/>
  <c r="S1399" i="1"/>
  <c r="U1399" i="1"/>
  <c r="AM1399" i="1" s="1"/>
  <c r="S1400" i="1"/>
  <c r="U1400" i="1"/>
  <c r="AM1400" i="1"/>
  <c r="S1401" i="1"/>
  <c r="U1401" i="1"/>
  <c r="AM1401" i="1" s="1"/>
  <c r="S1402" i="1"/>
  <c r="U1402" i="1"/>
  <c r="AM1402" i="1" s="1"/>
  <c r="S1403" i="1"/>
  <c r="U1403" i="1"/>
  <c r="AM1403" i="1" s="1"/>
  <c r="S1404" i="1"/>
  <c r="U1404" i="1"/>
  <c r="AM1404" i="1" s="1"/>
  <c r="S1405" i="1"/>
  <c r="U1405" i="1"/>
  <c r="AM1405" i="1" s="1"/>
  <c r="S1406" i="1"/>
  <c r="U1406" i="1"/>
  <c r="AM1406" i="1"/>
  <c r="S1407" i="1"/>
  <c r="U1407" i="1"/>
  <c r="AM1407" i="1" s="1"/>
  <c r="S1408" i="1"/>
  <c r="U1408" i="1"/>
  <c r="AM1408" i="1" s="1"/>
  <c r="S1409" i="1"/>
  <c r="U1409" i="1"/>
  <c r="AM1409" i="1" s="1"/>
  <c r="S1410" i="1"/>
  <c r="U1410" i="1"/>
  <c r="AM1410" i="1" s="1"/>
  <c r="S1411" i="1"/>
  <c r="U1411" i="1"/>
  <c r="AM1411" i="1" s="1"/>
  <c r="S1412" i="1"/>
  <c r="U1412" i="1"/>
  <c r="AM1412" i="1" s="1"/>
  <c r="S1413" i="1"/>
  <c r="U1413" i="1"/>
  <c r="AM1413" i="1" s="1"/>
  <c r="S1414" i="1"/>
  <c r="U1414" i="1"/>
  <c r="AM1414" i="1" s="1"/>
  <c r="S1415" i="1"/>
  <c r="U1415" i="1"/>
  <c r="AM1415" i="1" s="1"/>
  <c r="S1416" i="1"/>
  <c r="U1416" i="1"/>
  <c r="AM1416" i="1" s="1"/>
  <c r="S1417" i="1"/>
  <c r="U1417" i="1"/>
  <c r="AM1417" i="1" s="1"/>
  <c r="S1418" i="1"/>
  <c r="U1418" i="1"/>
  <c r="AM1418" i="1"/>
  <c r="S1419" i="1"/>
  <c r="U1419" i="1"/>
  <c r="AM1419" i="1" s="1"/>
  <c r="S1420" i="1"/>
  <c r="U1420" i="1"/>
  <c r="AM1420" i="1" s="1"/>
  <c r="S1421" i="1"/>
  <c r="U1421" i="1"/>
  <c r="AM1421" i="1" s="1"/>
  <c r="S1422" i="1"/>
  <c r="U1422" i="1"/>
  <c r="AM1422" i="1" s="1"/>
  <c r="S1423" i="1"/>
  <c r="U1423" i="1"/>
  <c r="AM1423" i="1" s="1"/>
  <c r="S1424" i="1"/>
  <c r="U1424" i="1"/>
  <c r="AM1424" i="1" s="1"/>
  <c r="S1425" i="1"/>
  <c r="U1425" i="1"/>
  <c r="AM1425" i="1" s="1"/>
  <c r="S1426" i="1"/>
  <c r="U1426" i="1"/>
  <c r="AM1426" i="1" s="1"/>
  <c r="S1427" i="1"/>
  <c r="U1427" i="1"/>
  <c r="AM1427" i="1" s="1"/>
  <c r="S1428" i="1"/>
  <c r="U1428" i="1"/>
  <c r="AM1428" i="1" s="1"/>
  <c r="S1429" i="1"/>
  <c r="U1429" i="1"/>
  <c r="AM1429" i="1" s="1"/>
  <c r="S1430" i="1"/>
  <c r="U1430" i="1"/>
  <c r="AM1430" i="1" s="1"/>
  <c r="S1431" i="1"/>
  <c r="U1431" i="1"/>
  <c r="AM1431" i="1"/>
  <c r="S1432" i="1"/>
  <c r="U1432" i="1"/>
  <c r="AM1432" i="1"/>
  <c r="S1433" i="1"/>
  <c r="U1433" i="1"/>
  <c r="AM1433" i="1" s="1"/>
  <c r="S1434" i="1"/>
  <c r="U1434" i="1"/>
  <c r="AM1434" i="1" s="1"/>
  <c r="S1435" i="1"/>
  <c r="U1435" i="1"/>
  <c r="AM1435" i="1" s="1"/>
  <c r="S1436" i="1"/>
  <c r="U1436" i="1"/>
  <c r="AM1436" i="1"/>
  <c r="S1437" i="1"/>
  <c r="U1437" i="1"/>
  <c r="AM1437" i="1" s="1"/>
  <c r="S1438" i="1"/>
  <c r="U1438" i="1"/>
  <c r="AM1438" i="1" s="1"/>
  <c r="S1439" i="1"/>
  <c r="U1439" i="1"/>
  <c r="AM1439" i="1" s="1"/>
  <c r="S1440" i="1"/>
  <c r="U1440" i="1"/>
  <c r="AM1440" i="1" s="1"/>
  <c r="S1441" i="1"/>
  <c r="U1441" i="1"/>
  <c r="AM1441" i="1" s="1"/>
  <c r="S1442" i="1"/>
  <c r="U1442" i="1"/>
  <c r="AM1442" i="1" s="1"/>
  <c r="S1443" i="1"/>
  <c r="U1443" i="1"/>
  <c r="AM1443" i="1" s="1"/>
  <c r="S1444" i="1"/>
  <c r="U1444" i="1"/>
  <c r="AM1444" i="1" s="1"/>
  <c r="S1445" i="1"/>
  <c r="U1445" i="1"/>
  <c r="AM1445" i="1" s="1"/>
  <c r="S1446" i="1"/>
  <c r="U1446" i="1"/>
  <c r="AM1446" i="1"/>
  <c r="S1447" i="1"/>
  <c r="U1447" i="1"/>
  <c r="AM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s="1"/>
  <c r="S1455" i="1"/>
  <c r="U1455" i="1"/>
  <c r="AM1455" i="1" s="1"/>
  <c r="S1456" i="1"/>
  <c r="U1456" i="1"/>
  <c r="AM1456" i="1" s="1"/>
  <c r="S1457" i="1"/>
  <c r="U1457" i="1"/>
  <c r="AM1457" i="1" s="1"/>
  <c r="AW1457" i="1" s="1"/>
  <c r="S1458" i="1"/>
  <c r="U1458" i="1"/>
  <c r="AM1458" i="1" s="1"/>
  <c r="S1459" i="1"/>
  <c r="U1459" i="1"/>
  <c r="AM1459" i="1" s="1"/>
  <c r="S1460" i="1"/>
  <c r="U1460" i="1"/>
  <c r="AM1460" i="1"/>
  <c r="S1461" i="1"/>
  <c r="U1461" i="1"/>
  <c r="AM1461" i="1" s="1"/>
  <c r="S1462" i="1"/>
  <c r="U1462" i="1"/>
  <c r="AM1462" i="1" s="1"/>
  <c r="S1463" i="1"/>
  <c r="U1463" i="1"/>
  <c r="AM1463" i="1" s="1"/>
  <c r="S1464" i="1"/>
  <c r="U1464" i="1"/>
  <c r="AM1464" i="1" s="1"/>
  <c r="AW1464" i="1"/>
  <c r="S1465" i="1"/>
  <c r="U1465" i="1"/>
  <c r="AM1465" i="1" s="1"/>
  <c r="S1466" i="1"/>
  <c r="U1466" i="1"/>
  <c r="AM1466" i="1" s="1"/>
  <c r="S1467" i="1"/>
  <c r="U1467" i="1"/>
  <c r="AM1467" i="1" s="1"/>
  <c r="S1468" i="1"/>
  <c r="U1468" i="1"/>
  <c r="AM1468" i="1" s="1"/>
  <c r="S1469" i="1"/>
  <c r="U1469" i="1"/>
  <c r="AM1469" i="1" s="1"/>
  <c r="S1470" i="1"/>
  <c r="U1470" i="1"/>
  <c r="AM1470" i="1" s="1"/>
  <c r="S1471" i="1"/>
  <c r="U1471" i="1"/>
  <c r="AM1471" i="1" s="1"/>
  <c r="S1472" i="1"/>
  <c r="U1472" i="1"/>
  <c r="AM1472" i="1" s="1"/>
  <c r="S1473" i="1"/>
  <c r="U1473" i="1"/>
  <c r="AM1473" i="1" s="1"/>
  <c r="S1474" i="1"/>
  <c r="U1474" i="1"/>
  <c r="AM1474" i="1" s="1"/>
  <c r="S1475" i="1"/>
  <c r="U1475" i="1"/>
  <c r="AM1475" i="1" s="1"/>
  <c r="S1476" i="1"/>
  <c r="U1476" i="1"/>
  <c r="AM1476" i="1" s="1"/>
  <c r="S1477" i="1"/>
  <c r="U1477" i="1"/>
  <c r="AM1477" i="1" s="1"/>
  <c r="S1478" i="1"/>
  <c r="U1478" i="1"/>
  <c r="AM1478" i="1" s="1"/>
  <c r="S1479" i="1"/>
  <c r="U1479" i="1"/>
  <c r="AM1479" i="1" s="1"/>
  <c r="S1480" i="1"/>
  <c r="U1480" i="1"/>
  <c r="AM1480" i="1" s="1"/>
  <c r="S1481" i="1"/>
  <c r="U1481" i="1"/>
  <c r="AM1481" i="1" s="1"/>
  <c r="S1482" i="1"/>
  <c r="U1482" i="1"/>
  <c r="AM1482" i="1"/>
  <c r="S1483" i="1"/>
  <c r="U1483" i="1"/>
  <c r="AM1483" i="1" s="1"/>
  <c r="S1484" i="1"/>
  <c r="U1484" i="1"/>
  <c r="AM1484" i="1" s="1"/>
  <c r="S1485" i="1"/>
  <c r="U1485" i="1"/>
  <c r="AM1485" i="1" s="1"/>
  <c r="S1486" i="1"/>
  <c r="U1486" i="1"/>
  <c r="AM1486" i="1" s="1"/>
  <c r="S1487" i="1"/>
  <c r="U1487" i="1"/>
  <c r="AM1487" i="1" s="1"/>
  <c r="S1488" i="1"/>
  <c r="U1488" i="1"/>
  <c r="AM1488" i="1" s="1"/>
  <c r="S1489" i="1"/>
  <c r="U1489" i="1"/>
  <c r="AM1489" i="1" s="1"/>
  <c r="S1490" i="1"/>
  <c r="U1490" i="1"/>
  <c r="AM1490" i="1" s="1"/>
  <c r="S1491" i="1"/>
  <c r="U1491" i="1"/>
  <c r="AM1491" i="1" s="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s="1"/>
  <c r="S1500" i="1"/>
  <c r="U1500" i="1"/>
  <c r="AM1500" i="1" s="1"/>
  <c r="S1501" i="1"/>
  <c r="U1501" i="1"/>
  <c r="AM1501" i="1" s="1"/>
  <c r="S1502" i="1"/>
  <c r="U1502" i="1"/>
  <c r="AM1502" i="1" s="1"/>
  <c r="S1503" i="1"/>
  <c r="U1503" i="1"/>
  <c r="AM1503" i="1" s="1"/>
  <c r="S1504" i="1"/>
  <c r="U1504" i="1"/>
  <c r="AM1504" i="1" s="1"/>
  <c r="S1505" i="1"/>
  <c r="U1505" i="1"/>
  <c r="AM1505" i="1"/>
  <c r="S1506" i="1"/>
  <c r="U1506" i="1"/>
  <c r="AM1506" i="1" s="1"/>
  <c r="S1507" i="1"/>
  <c r="U1507" i="1"/>
  <c r="AM1507" i="1"/>
  <c r="S1508" i="1"/>
  <c r="U1508" i="1"/>
  <c r="AM1508" i="1" s="1"/>
  <c r="S1509" i="1"/>
  <c r="U1509" i="1"/>
  <c r="AM1509" i="1" s="1"/>
  <c r="S1510" i="1"/>
  <c r="U1510" i="1"/>
  <c r="AM1510" i="1"/>
  <c r="S1511" i="1"/>
  <c r="U1511" i="1"/>
  <c r="AM1511" i="1" s="1"/>
  <c r="S1512" i="1"/>
  <c r="U1512" i="1"/>
  <c r="AM1512" i="1" s="1"/>
  <c r="S1513" i="1"/>
  <c r="U1513" i="1"/>
  <c r="AM1513" i="1" s="1"/>
  <c r="S1514" i="1"/>
  <c r="U1514" i="1"/>
  <c r="AM1514" i="1" s="1"/>
  <c r="S1515" i="1"/>
  <c r="U1515" i="1"/>
  <c r="AM1515" i="1" s="1"/>
  <c r="S1516" i="1"/>
  <c r="U1516" i="1"/>
  <c r="AM1516" i="1" s="1"/>
  <c r="S1517" i="1"/>
  <c r="U1517" i="1"/>
  <c r="AM1517" i="1" s="1"/>
  <c r="S1518" i="1"/>
  <c r="U1518" i="1"/>
  <c r="AM1518" i="1" s="1"/>
  <c r="S1519" i="1"/>
  <c r="U1519" i="1"/>
  <c r="AM1519" i="1" s="1"/>
  <c r="S1520" i="1"/>
  <c r="U1520" i="1"/>
  <c r="AM1520" i="1" s="1"/>
  <c r="S1521" i="1"/>
  <c r="U1521" i="1"/>
  <c r="AM1521" i="1" s="1"/>
  <c r="S1522" i="1"/>
  <c r="U1522" i="1"/>
  <c r="AM1522" i="1" s="1"/>
  <c r="S1523" i="1"/>
  <c r="U1523" i="1"/>
  <c r="AM1523" i="1" s="1"/>
  <c r="S1524" i="1"/>
  <c r="U1524" i="1"/>
  <c r="AM1524" i="1" s="1"/>
  <c r="S1525" i="1"/>
  <c r="U1525" i="1"/>
  <c r="AM1525" i="1" s="1"/>
  <c r="S1526" i="1"/>
  <c r="U1526" i="1"/>
  <c r="AM1526" i="1"/>
  <c r="S1527" i="1"/>
  <c r="U1527" i="1"/>
  <c r="AM1527" i="1" s="1"/>
  <c r="S1528" i="1"/>
  <c r="U1528" i="1"/>
  <c r="AM1528" i="1" s="1"/>
  <c r="S1529" i="1"/>
  <c r="U1529" i="1"/>
  <c r="AM1529" i="1" s="1"/>
  <c r="S1530" i="1"/>
  <c r="U1530" i="1"/>
  <c r="AM1530" i="1" s="1"/>
  <c r="S1531" i="1"/>
  <c r="U1531" i="1"/>
  <c r="AM1531" i="1" s="1"/>
  <c r="S1532" i="1"/>
  <c r="U1532" i="1"/>
  <c r="AM1532" i="1" s="1"/>
  <c r="S1533" i="1"/>
  <c r="U1533" i="1"/>
  <c r="AM1533" i="1" s="1"/>
  <c r="S1534" i="1"/>
  <c r="U1534" i="1"/>
  <c r="AM1534" i="1" s="1"/>
  <c r="S1535" i="1"/>
  <c r="U1535" i="1"/>
  <c r="AM1535" i="1"/>
  <c r="S1536" i="1"/>
  <c r="U1536" i="1"/>
  <c r="AM1536" i="1" s="1"/>
  <c r="S1537" i="1"/>
  <c r="U1537" i="1"/>
  <c r="AM1537" i="1" s="1"/>
  <c r="S1538" i="1"/>
  <c r="U1538" i="1"/>
  <c r="AM1538" i="1" s="1"/>
  <c r="S1539" i="1"/>
  <c r="U1539" i="1"/>
  <c r="AM1539" i="1" s="1"/>
  <c r="S1540" i="1"/>
  <c r="U1540" i="1"/>
  <c r="AM1540" i="1" s="1"/>
  <c r="S1541" i="1"/>
  <c r="U1541" i="1"/>
  <c r="AM1541" i="1" s="1"/>
  <c r="S1542" i="1"/>
  <c r="U1542" i="1"/>
  <c r="AM1542" i="1" s="1"/>
  <c r="S1543" i="1"/>
  <c r="U1543" i="1"/>
  <c r="AM1543" i="1" s="1"/>
  <c r="S1544" i="1"/>
  <c r="U1544" i="1"/>
  <c r="AM1544" i="1" s="1"/>
  <c r="S1545" i="1"/>
  <c r="U1545" i="1"/>
  <c r="AM1545" i="1" s="1"/>
  <c r="S1546" i="1"/>
  <c r="U1546" i="1"/>
  <c r="AM1546" i="1"/>
  <c r="S1547" i="1"/>
  <c r="U1547" i="1"/>
  <c r="AM1547" i="1"/>
  <c r="S1548" i="1"/>
  <c r="U1548" i="1"/>
  <c r="AM1548" i="1" s="1"/>
  <c r="S1549" i="1"/>
  <c r="U1549" i="1"/>
  <c r="AM1549" i="1" s="1"/>
  <c r="S1550" i="1"/>
  <c r="U1550" i="1"/>
  <c r="AM1550" i="1" s="1"/>
  <c r="S1551" i="1"/>
  <c r="U1551" i="1"/>
  <c r="AM1551" i="1" s="1"/>
  <c r="S1552" i="1"/>
  <c r="U1552" i="1"/>
  <c r="AM1552" i="1" s="1"/>
  <c r="S1553" i="1"/>
  <c r="U1553" i="1"/>
  <c r="AM1553" i="1" s="1"/>
  <c r="S1554" i="1"/>
  <c r="U1554" i="1"/>
  <c r="AM1554" i="1" s="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S1564" i="1"/>
  <c r="U1564" i="1"/>
  <c r="AM1564" i="1" s="1"/>
  <c r="S1565" i="1"/>
  <c r="U1565" i="1"/>
  <c r="AM1565" i="1" s="1"/>
  <c r="S1566" i="1"/>
  <c r="U1566" i="1"/>
  <c r="AM1566" i="1"/>
  <c r="S1567" i="1"/>
  <c r="U1567" i="1"/>
  <c r="AM1567" i="1" s="1"/>
  <c r="S1568" i="1"/>
  <c r="U1568" i="1"/>
  <c r="AM1568" i="1" s="1"/>
  <c r="S1569" i="1"/>
  <c r="U1569" i="1"/>
  <c r="AM1569" i="1"/>
  <c r="S1570" i="1"/>
  <c r="U1570" i="1"/>
  <c r="AM1570" i="1" s="1"/>
  <c r="S1571" i="1"/>
  <c r="U1571" i="1"/>
  <c r="AM1571" i="1" s="1"/>
  <c r="S1572" i="1"/>
  <c r="U1572" i="1"/>
  <c r="AM1572" i="1" s="1"/>
  <c r="S1573" i="1"/>
  <c r="U1573" i="1"/>
  <c r="AM1573" i="1" s="1"/>
  <c r="S1574" i="1"/>
  <c r="U1574" i="1"/>
  <c r="AM1574" i="1"/>
  <c r="S1575" i="1"/>
  <c r="U1575" i="1"/>
  <c r="AM1575" i="1" s="1"/>
  <c r="S1576" i="1"/>
  <c r="U1576" i="1"/>
  <c r="AM1576" i="1" s="1"/>
  <c r="S1577" i="1"/>
  <c r="U1577" i="1"/>
  <c r="AM1577" i="1" s="1"/>
  <c r="S1578" i="1"/>
  <c r="U1578" i="1"/>
  <c r="AM1578" i="1" s="1"/>
  <c r="S1579" i="1"/>
  <c r="U1579" i="1"/>
  <c r="AM1579" i="1" s="1"/>
  <c r="S1580" i="1"/>
  <c r="U1580" i="1"/>
  <c r="AM1580" i="1" s="1"/>
  <c r="S1581" i="1"/>
  <c r="U1581" i="1"/>
  <c r="AM1581" i="1" s="1"/>
  <c r="S1582" i="1"/>
  <c r="U1582" i="1"/>
  <c r="AM1582" i="1" s="1"/>
  <c r="S1583" i="1"/>
  <c r="U1583" i="1"/>
  <c r="AM1583" i="1" s="1"/>
  <c r="S1584" i="1"/>
  <c r="U1584" i="1"/>
  <c r="AM1584" i="1"/>
  <c r="S1585" i="1"/>
  <c r="U1585" i="1"/>
  <c r="AM1585" i="1" s="1"/>
  <c r="S1586" i="1"/>
  <c r="U1586" i="1"/>
  <c r="AM1586" i="1" s="1"/>
  <c r="S1587" i="1"/>
  <c r="U1587" i="1"/>
  <c r="AM1587" i="1" s="1"/>
  <c r="S1588" i="1"/>
  <c r="U1588" i="1"/>
  <c r="AM1588" i="1" s="1"/>
  <c r="S1589" i="1"/>
  <c r="U1589" i="1"/>
  <c r="AM1589" i="1" s="1"/>
  <c r="S1590" i="1"/>
  <c r="U1590" i="1"/>
  <c r="AM1590" i="1" s="1"/>
  <c r="S1591" i="1"/>
  <c r="U1591" i="1"/>
  <c r="AM1591" i="1" s="1"/>
  <c r="S1592" i="1"/>
  <c r="U1592" i="1"/>
  <c r="AM1592" i="1"/>
  <c r="S1593" i="1"/>
  <c r="U1593" i="1"/>
  <c r="AM1593" i="1" s="1"/>
  <c r="S1594" i="1"/>
  <c r="U1594" i="1"/>
  <c r="AM1594" i="1" s="1"/>
  <c r="S1595" i="1"/>
  <c r="U1595" i="1"/>
  <c r="AM1595" i="1" s="1"/>
  <c r="S1596" i="1"/>
  <c r="U1596" i="1"/>
  <c r="AM1596" i="1" s="1"/>
  <c r="S1597" i="1"/>
  <c r="U1597" i="1"/>
  <c r="AM1597" i="1" s="1"/>
  <c r="S1598" i="1"/>
  <c r="U1598" i="1"/>
  <c r="AM1598" i="1" s="1"/>
  <c r="S1599" i="1"/>
  <c r="U1599" i="1"/>
  <c r="AM1599" i="1" s="1"/>
  <c r="S1600" i="1"/>
  <c r="U1600" i="1"/>
  <c r="AM1600" i="1" s="1"/>
  <c r="S1601" i="1"/>
  <c r="U1601" i="1"/>
  <c r="AM1601" i="1" s="1"/>
  <c r="S1602" i="1"/>
  <c r="U1602" i="1"/>
  <c r="AM1602" i="1" s="1"/>
  <c r="S1603" i="1"/>
  <c r="U1603" i="1"/>
  <c r="AM1603" i="1" s="1"/>
  <c r="S1604" i="1"/>
  <c r="U1604" i="1"/>
  <c r="AM1604" i="1" s="1"/>
  <c r="S1605" i="1"/>
  <c r="U1605" i="1"/>
  <c r="AM1605" i="1" s="1"/>
  <c r="S1606" i="1"/>
  <c r="U1606" i="1"/>
  <c r="AM1606" i="1" s="1"/>
  <c r="S1607" i="1"/>
  <c r="U1607" i="1"/>
  <c r="AM1607" i="1" s="1"/>
  <c r="S1608" i="1"/>
  <c r="U1608" i="1"/>
  <c r="AM1608" i="1" s="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s="1"/>
  <c r="S1618" i="1"/>
  <c r="U1618" i="1"/>
  <c r="AM1618" i="1" s="1"/>
  <c r="S1619" i="1"/>
  <c r="U1619" i="1"/>
  <c r="AM1619" i="1"/>
  <c r="S1620" i="1"/>
  <c r="U1620" i="1"/>
  <c r="AM1620" i="1" s="1"/>
  <c r="S1621" i="1"/>
  <c r="U1621" i="1"/>
  <c r="AM1621" i="1" s="1"/>
  <c r="S1622" i="1"/>
  <c r="U1622" i="1"/>
  <c r="AM1622" i="1" s="1"/>
  <c r="S1623" i="1"/>
  <c r="U1623" i="1"/>
  <c r="AM1623" i="1" s="1"/>
  <c r="S1624" i="1"/>
  <c r="U1624" i="1"/>
  <c r="AM1624" i="1" s="1"/>
  <c r="S1625" i="1"/>
  <c r="U1625" i="1"/>
  <c r="AM1625" i="1"/>
  <c r="S1626" i="1"/>
  <c r="U1626" i="1"/>
  <c r="AM1626" i="1" s="1"/>
  <c r="S1627" i="1"/>
  <c r="U1627" i="1"/>
  <c r="AM1627" i="1" s="1"/>
  <c r="S1628" i="1"/>
  <c r="U1628" i="1"/>
  <c r="AM1628" i="1" s="1"/>
  <c r="AU1628" i="1" s="1"/>
  <c r="S1629" i="1"/>
  <c r="U1629" i="1"/>
  <c r="AM1629" i="1" s="1"/>
  <c r="S1630" i="1"/>
  <c r="U1630" i="1"/>
  <c r="AM1630" i="1" s="1"/>
  <c r="S1631" i="1"/>
  <c r="U1631" i="1"/>
  <c r="AM1631" i="1" s="1"/>
  <c r="S1632" i="1"/>
  <c r="U1632" i="1"/>
  <c r="AM1632" i="1" s="1"/>
  <c r="S1633" i="1"/>
  <c r="U1633" i="1"/>
  <c r="AM1633" i="1" s="1"/>
  <c r="S1634" i="1"/>
  <c r="U1634" i="1"/>
  <c r="AM1634" i="1"/>
  <c r="S1635" i="1"/>
  <c r="U1635" i="1"/>
  <c r="AM1635" i="1" s="1"/>
  <c r="S1636" i="1"/>
  <c r="U1636" i="1"/>
  <c r="AM1636" i="1" s="1"/>
  <c r="S1637" i="1"/>
  <c r="U1637" i="1"/>
  <c r="AM1637" i="1" s="1"/>
  <c r="S1638" i="1"/>
  <c r="U1638" i="1"/>
  <c r="AM1638" i="1" s="1"/>
  <c r="S1639" i="1"/>
  <c r="U1639" i="1"/>
  <c r="AM1639" i="1" s="1"/>
  <c r="S1640" i="1"/>
  <c r="U1640" i="1"/>
  <c r="AM1640" i="1" s="1"/>
  <c r="S1641" i="1"/>
  <c r="U1641" i="1"/>
  <c r="AM1641" i="1" s="1"/>
  <c r="S1642" i="1"/>
  <c r="U1642" i="1"/>
  <c r="AM1642" i="1" s="1"/>
  <c r="S1643" i="1"/>
  <c r="U1643" i="1"/>
  <c r="AM1643" i="1"/>
  <c r="S1644" i="1"/>
  <c r="U1644" i="1"/>
  <c r="AM1644" i="1"/>
  <c r="S1645" i="1"/>
  <c r="U1645" i="1"/>
  <c r="AM1645" i="1" s="1"/>
  <c r="S1646" i="1"/>
  <c r="U1646" i="1"/>
  <c r="AM1646" i="1" s="1"/>
  <c r="S1647" i="1"/>
  <c r="U1647" i="1"/>
  <c r="AM1647" i="1" s="1"/>
  <c r="S1648" i="1"/>
  <c r="U1648" i="1"/>
  <c r="AM1648" i="1" s="1"/>
  <c r="S1649" i="1"/>
  <c r="U1649" i="1"/>
  <c r="AM1649" i="1" s="1"/>
  <c r="S1650" i="1"/>
  <c r="U1650" i="1"/>
  <c r="AM1650" i="1" s="1"/>
  <c r="S1651" i="1"/>
  <c r="U1651" i="1"/>
  <c r="AM1651" i="1" s="1"/>
  <c r="S1652" i="1"/>
  <c r="U1652" i="1"/>
  <c r="AM1652" i="1" s="1"/>
  <c r="S1653" i="1"/>
  <c r="U1653" i="1"/>
  <c r="AM1653" i="1" s="1"/>
  <c r="S1654" i="1"/>
  <c r="U1654" i="1"/>
  <c r="AM1654" i="1"/>
  <c r="AV1654" i="1" s="1"/>
  <c r="S1655" i="1"/>
  <c r="U1655" i="1"/>
  <c r="AM1655" i="1" s="1"/>
  <c r="S1656" i="1"/>
  <c r="U1656" i="1"/>
  <c r="AM1656" i="1" s="1"/>
  <c r="S1657" i="1"/>
  <c r="U1657" i="1"/>
  <c r="AM1657" i="1"/>
  <c r="S1658" i="1"/>
  <c r="U1658" i="1"/>
  <c r="AM1658" i="1" s="1"/>
  <c r="S1659" i="1"/>
  <c r="U1659" i="1"/>
  <c r="AM1659" i="1"/>
  <c r="S1660" i="1"/>
  <c r="U1660" i="1"/>
  <c r="AM1660" i="1" s="1"/>
  <c r="S1661" i="1"/>
  <c r="U1661" i="1"/>
  <c r="AM1661" i="1" s="1"/>
  <c r="S1662" i="1"/>
  <c r="U1662" i="1"/>
  <c r="AM1662" i="1"/>
  <c r="S1663" i="1"/>
  <c r="U1663" i="1"/>
  <c r="AM1663" i="1" s="1"/>
  <c r="S1664" i="1"/>
  <c r="U1664" i="1"/>
  <c r="AM1664" i="1"/>
  <c r="S1665" i="1"/>
  <c r="U1665" i="1"/>
  <c r="AM1665" i="1" s="1"/>
  <c r="S1666" i="1"/>
  <c r="U1666" i="1"/>
  <c r="AM1666" i="1" s="1"/>
  <c r="S1667" i="1"/>
  <c r="U1667" i="1"/>
  <c r="AM1667" i="1" s="1"/>
  <c r="S1668" i="1"/>
  <c r="U1668" i="1"/>
  <c r="AM1668" i="1" s="1"/>
  <c r="S1669" i="1"/>
  <c r="U1669" i="1"/>
  <c r="AM1669" i="1" s="1"/>
  <c r="S1670" i="1"/>
  <c r="U1670" i="1"/>
  <c r="AM1670" i="1" s="1"/>
  <c r="S1671" i="1"/>
  <c r="U1671" i="1"/>
  <c r="AM1671" i="1" s="1"/>
  <c r="AU1671" i="1" s="1"/>
  <c r="S1672" i="1"/>
  <c r="U1672" i="1"/>
  <c r="AM1672" i="1" s="1"/>
  <c r="S1673" i="1"/>
  <c r="U1673" i="1"/>
  <c r="AM1673" i="1" s="1"/>
  <c r="S1674" i="1"/>
  <c r="U1674" i="1"/>
  <c r="AM1674" i="1"/>
  <c r="S1675" i="1"/>
  <c r="U1675" i="1"/>
  <c r="AM1675" i="1" s="1"/>
  <c r="S1676" i="1"/>
  <c r="U1676" i="1"/>
  <c r="AM1676" i="1" s="1"/>
  <c r="AU1676" i="1"/>
  <c r="S1677" i="1"/>
  <c r="U1677" i="1"/>
  <c r="AM1677" i="1" s="1"/>
  <c r="S1678" i="1"/>
  <c r="U1678" i="1"/>
  <c r="AM1678" i="1" s="1"/>
  <c r="S1679" i="1"/>
  <c r="U1679" i="1"/>
  <c r="AM1679" i="1" s="1"/>
  <c r="S1680" i="1"/>
  <c r="U1680" i="1"/>
  <c r="AM1680" i="1" s="1"/>
  <c r="S1681" i="1"/>
  <c r="U1681" i="1"/>
  <c r="AM1681" i="1" s="1"/>
  <c r="S1682" i="1"/>
  <c r="U1682" i="1"/>
  <c r="AM1682" i="1" s="1"/>
  <c r="S1683" i="1"/>
  <c r="U1683" i="1"/>
  <c r="AM1683" i="1" s="1"/>
  <c r="S1684" i="1"/>
  <c r="U1684" i="1"/>
  <c r="AM1684" i="1" s="1"/>
  <c r="S1685" i="1"/>
  <c r="U1685" i="1"/>
  <c r="AM1685" i="1" s="1"/>
  <c r="S1686" i="1"/>
  <c r="U1686" i="1"/>
  <c r="AM1686" i="1" s="1"/>
  <c r="S1687" i="1"/>
  <c r="U1687" i="1"/>
  <c r="AM1687" i="1" s="1"/>
  <c r="S1688" i="1"/>
  <c r="U1688" i="1"/>
  <c r="AM1688" i="1" s="1"/>
  <c r="S1689" i="1"/>
  <c r="U1689" i="1"/>
  <c r="AM1689" i="1" s="1"/>
  <c r="S1690" i="1"/>
  <c r="U1690" i="1"/>
  <c r="AM1690" i="1" s="1"/>
  <c r="S1691" i="1"/>
  <c r="U1691" i="1"/>
  <c r="AM1691" i="1" s="1"/>
  <c r="S1692" i="1"/>
  <c r="U1692" i="1"/>
  <c r="AM1692" i="1"/>
  <c r="S1693" i="1"/>
  <c r="U1693" i="1"/>
  <c r="AM1693" i="1"/>
  <c r="S1694" i="1"/>
  <c r="U1694" i="1"/>
  <c r="AM1694" i="1"/>
  <c r="S1695" i="1"/>
  <c r="U1695" i="1"/>
  <c r="AM1695" i="1" s="1"/>
  <c r="S1696" i="1"/>
  <c r="U1696" i="1"/>
  <c r="AM1696" i="1" s="1"/>
  <c r="S1697" i="1"/>
  <c r="U1697" i="1"/>
  <c r="AM1697" i="1"/>
  <c r="S1698" i="1"/>
  <c r="U1698" i="1"/>
  <c r="AM1698" i="1" s="1"/>
  <c r="S1699" i="1"/>
  <c r="U1699" i="1"/>
  <c r="AM1699" i="1" s="1"/>
  <c r="S1700" i="1"/>
  <c r="U1700" i="1"/>
  <c r="AM1700" i="1" s="1"/>
  <c r="S1701" i="1"/>
  <c r="U1701" i="1"/>
  <c r="AM1701" i="1" s="1"/>
  <c r="S1702" i="1"/>
  <c r="U1702" i="1"/>
  <c r="AM1702" i="1" s="1"/>
  <c r="S1703" i="1"/>
  <c r="U1703" i="1"/>
  <c r="AM1703" i="1" s="1"/>
  <c r="S1704" i="1"/>
  <c r="U1704" i="1"/>
  <c r="AM1704" i="1" s="1"/>
  <c r="S1705" i="1"/>
  <c r="U1705" i="1"/>
  <c r="AM1705" i="1" s="1"/>
  <c r="S1706" i="1"/>
  <c r="U1706" i="1"/>
  <c r="AM1706" i="1" s="1"/>
  <c r="S1707" i="1"/>
  <c r="U1707" i="1"/>
  <c r="AM1707" i="1" s="1"/>
  <c r="S1708" i="1"/>
  <c r="U1708" i="1"/>
  <c r="AM1708" i="1" s="1"/>
  <c r="S1709" i="1"/>
  <c r="U1709" i="1"/>
  <c r="AM1709" i="1" s="1"/>
  <c r="S1710" i="1"/>
  <c r="U1710" i="1"/>
  <c r="AM1710" i="1" s="1"/>
  <c r="S1711" i="1"/>
  <c r="U1711" i="1"/>
  <c r="AM1711" i="1" s="1"/>
  <c r="S1712" i="1"/>
  <c r="U1712" i="1"/>
  <c r="AM1712" i="1" s="1"/>
  <c r="S1713" i="1"/>
  <c r="U1713" i="1"/>
  <c r="AM1713" i="1" s="1"/>
  <c r="S1714" i="1"/>
  <c r="U1714" i="1"/>
  <c r="AM1714" i="1"/>
  <c r="AW1714" i="1" s="1"/>
  <c r="S1715" i="1"/>
  <c r="U1715" i="1"/>
  <c r="AM1715" i="1" s="1"/>
  <c r="S1716" i="1"/>
  <c r="U1716" i="1"/>
  <c r="AM1716" i="1" s="1"/>
  <c r="S1717" i="1"/>
  <c r="U1717" i="1"/>
  <c r="AM1717" i="1" s="1"/>
  <c r="S1718" i="1"/>
  <c r="U1718" i="1"/>
  <c r="AM1718" i="1" s="1"/>
  <c r="S1719" i="1"/>
  <c r="U1719" i="1"/>
  <c r="AM1719" i="1" s="1"/>
  <c r="S1720" i="1"/>
  <c r="U1720" i="1"/>
  <c r="AM1720" i="1" s="1"/>
  <c r="S1721" i="1"/>
  <c r="U1721" i="1"/>
  <c r="AM1721" i="1" s="1"/>
  <c r="S1722" i="1"/>
  <c r="U1722" i="1"/>
  <c r="AM1722" i="1"/>
  <c r="S1723" i="1"/>
  <c r="U1723" i="1"/>
  <c r="AM1723" i="1" s="1"/>
  <c r="S1724" i="1"/>
  <c r="U1724" i="1"/>
  <c r="AM1724" i="1" s="1"/>
  <c r="S1725" i="1"/>
  <c r="U1725" i="1"/>
  <c r="AM1725" i="1" s="1"/>
  <c r="S1726" i="1"/>
  <c r="U1726" i="1"/>
  <c r="AM1726" i="1" s="1"/>
  <c r="S1727" i="1"/>
  <c r="U1727" i="1"/>
  <c r="AM1727" i="1" s="1"/>
  <c r="S1728" i="1"/>
  <c r="U1728" i="1"/>
  <c r="AM1728" i="1" s="1"/>
  <c r="S1729" i="1"/>
  <c r="U1729" i="1"/>
  <c r="AM1729" i="1" s="1"/>
  <c r="S1730" i="1"/>
  <c r="U1730" i="1"/>
  <c r="AM1730" i="1" s="1"/>
  <c r="S1731" i="1"/>
  <c r="U1731" i="1"/>
  <c r="AM1731" i="1" s="1"/>
  <c r="S1732" i="1"/>
  <c r="U1732" i="1"/>
  <c r="AM1732" i="1" s="1"/>
  <c r="S1733" i="1"/>
  <c r="U1733" i="1"/>
  <c r="AM1733" i="1"/>
  <c r="S1734" i="1"/>
  <c r="U1734" i="1"/>
  <c r="AM1734" i="1" s="1"/>
  <c r="S1735" i="1"/>
  <c r="U1735" i="1"/>
  <c r="AM1735" i="1" s="1"/>
  <c r="S1736" i="1"/>
  <c r="U1736" i="1"/>
  <c r="AM1736" i="1" s="1"/>
  <c r="S1737" i="1"/>
  <c r="U1737" i="1"/>
  <c r="AM1737" i="1"/>
  <c r="S1738" i="1"/>
  <c r="U1738" i="1"/>
  <c r="AM1738" i="1" s="1"/>
  <c r="S1739" i="1"/>
  <c r="U1739" i="1"/>
  <c r="AM1739" i="1" s="1"/>
  <c r="S1740" i="1"/>
  <c r="U1740" i="1"/>
  <c r="AM1740" i="1" s="1"/>
  <c r="S1741" i="1"/>
  <c r="U1741" i="1"/>
  <c r="AM1741" i="1" s="1"/>
  <c r="S1742" i="1"/>
  <c r="U1742" i="1"/>
  <c r="AM1742" i="1"/>
  <c r="S1743" i="1"/>
  <c r="U1743" i="1"/>
  <c r="AM1743" i="1"/>
  <c r="S1744" i="1"/>
  <c r="U1744" i="1"/>
  <c r="AM1744" i="1" s="1"/>
  <c r="S1745" i="1"/>
  <c r="U1745" i="1"/>
  <c r="AM1745" i="1" s="1"/>
  <c r="S1746" i="1"/>
  <c r="U1746" i="1"/>
  <c r="AM1746" i="1" s="1"/>
  <c r="S1747" i="1"/>
  <c r="U1747" i="1"/>
  <c r="AM1747" i="1" s="1"/>
  <c r="S1748" i="1"/>
  <c r="U1748" i="1"/>
  <c r="AM1748" i="1" s="1"/>
  <c r="S1749" i="1"/>
  <c r="U1749" i="1"/>
  <c r="AM1749" i="1" s="1"/>
  <c r="S1750" i="1"/>
  <c r="U1750" i="1"/>
  <c r="AM1750" i="1" s="1"/>
  <c r="S1751" i="1"/>
  <c r="U1751" i="1"/>
  <c r="AM1751" i="1" s="1"/>
  <c r="S1752" i="1"/>
  <c r="U1752" i="1"/>
  <c r="AM1752" i="1"/>
  <c r="S1753" i="1"/>
  <c r="U1753" i="1"/>
  <c r="AM1753" i="1" s="1"/>
  <c r="S1754" i="1"/>
  <c r="U1754" i="1"/>
  <c r="AM1754" i="1" s="1"/>
  <c r="S1755" i="1"/>
  <c r="U1755" i="1"/>
  <c r="AM1755" i="1" s="1"/>
  <c r="S1756" i="1"/>
  <c r="U1756" i="1"/>
  <c r="AM1756" i="1" s="1"/>
  <c r="S1757" i="1"/>
  <c r="U1757" i="1"/>
  <c r="AM1757" i="1"/>
  <c r="S1758" i="1"/>
  <c r="U1758" i="1"/>
  <c r="AM1758" i="1" s="1"/>
  <c r="S1759" i="1"/>
  <c r="U1759" i="1"/>
  <c r="AM1759" i="1" s="1"/>
  <c r="S1760" i="1"/>
  <c r="U1760" i="1"/>
  <c r="AM1760" i="1" s="1"/>
  <c r="S1761" i="1"/>
  <c r="U1761" i="1"/>
  <c r="AM1761" i="1" s="1"/>
  <c r="S1762" i="1"/>
  <c r="U1762" i="1"/>
  <c r="AM1762" i="1" s="1"/>
  <c r="S1763" i="1"/>
  <c r="U1763" i="1"/>
  <c r="AM1763" i="1" s="1"/>
  <c r="S1764" i="1"/>
  <c r="U1764" i="1"/>
  <c r="AM1764" i="1"/>
  <c r="S1765" i="1"/>
  <c r="U1765" i="1"/>
  <c r="AM1765" i="1"/>
  <c r="S1766" i="1"/>
  <c r="U1766" i="1"/>
  <c r="AM1766" i="1" s="1"/>
  <c r="S1767" i="1"/>
  <c r="U1767" i="1"/>
  <c r="AM1767" i="1" s="1"/>
  <c r="S1768" i="1"/>
  <c r="U1768" i="1"/>
  <c r="AM1768" i="1" s="1"/>
  <c r="S1769" i="1"/>
  <c r="U1769" i="1"/>
  <c r="AM1769" i="1" s="1"/>
  <c r="S1770" i="1"/>
  <c r="U1770" i="1"/>
  <c r="AM1770" i="1"/>
  <c r="S1771" i="1"/>
  <c r="U1771" i="1"/>
  <c r="AM1771" i="1" s="1"/>
  <c r="S1772" i="1"/>
  <c r="U1772" i="1"/>
  <c r="AM1772" i="1" s="1"/>
  <c r="S1773" i="1"/>
  <c r="U1773" i="1"/>
  <c r="AM1773" i="1" s="1"/>
  <c r="S1774" i="1"/>
  <c r="U1774" i="1"/>
  <c r="AM1774" i="1" s="1"/>
  <c r="S1775" i="1"/>
  <c r="U1775" i="1"/>
  <c r="AM1775" i="1" s="1"/>
  <c r="S1776" i="1"/>
  <c r="U1776" i="1"/>
  <c r="AM1776" i="1" s="1"/>
  <c r="S1777" i="1"/>
  <c r="U1777" i="1"/>
  <c r="AM1777" i="1" s="1"/>
  <c r="S1778" i="1"/>
  <c r="U1778" i="1"/>
  <c r="AM1778" i="1" s="1"/>
  <c r="S1779" i="1"/>
  <c r="U1779" i="1"/>
  <c r="AM1779" i="1"/>
  <c r="S1780" i="1"/>
  <c r="U1780" i="1"/>
  <c r="AM1780" i="1"/>
  <c r="S1781" i="1"/>
  <c r="U1781" i="1"/>
  <c r="AM1781" i="1" s="1"/>
  <c r="S1782" i="1"/>
  <c r="U1782" i="1"/>
  <c r="AM1782" i="1" s="1"/>
  <c r="S1783" i="1"/>
  <c r="U1783" i="1"/>
  <c r="AM1783" i="1" s="1"/>
  <c r="S1784" i="1"/>
  <c r="U1784" i="1"/>
  <c r="AM1784" i="1" s="1"/>
  <c r="S1785" i="1"/>
  <c r="U1785" i="1"/>
  <c r="AM1785" i="1" s="1"/>
  <c r="S1786" i="1"/>
  <c r="U1786" i="1"/>
  <c r="AM1786" i="1" s="1"/>
  <c r="S1787" i="1"/>
  <c r="U1787" i="1"/>
  <c r="AM1787" i="1" s="1"/>
  <c r="S1788" i="1"/>
  <c r="U1788" i="1"/>
  <c r="AM1788" i="1" s="1"/>
  <c r="S1789" i="1"/>
  <c r="U1789" i="1"/>
  <c r="AM1789" i="1" s="1"/>
  <c r="S1790" i="1"/>
  <c r="U1790" i="1"/>
  <c r="AM1790" i="1" s="1"/>
  <c r="S1791" i="1"/>
  <c r="U1791" i="1"/>
  <c r="AM1791" i="1" s="1"/>
  <c r="S1792" i="1"/>
  <c r="U1792" i="1"/>
  <c r="AM1792" i="1" s="1"/>
  <c r="S1793" i="1"/>
  <c r="U1793" i="1"/>
  <c r="AM1793" i="1" s="1"/>
  <c r="S1794" i="1"/>
  <c r="U1794" i="1"/>
  <c r="AM1794" i="1" s="1"/>
  <c r="S1795" i="1"/>
  <c r="U1795" i="1"/>
  <c r="AM1795" i="1"/>
  <c r="S1796" i="1"/>
  <c r="U1796" i="1"/>
  <c r="AM1796" i="1" s="1"/>
  <c r="S1797" i="1"/>
  <c r="U1797" i="1"/>
  <c r="AM1797" i="1" s="1"/>
  <c r="S1798" i="1"/>
  <c r="U1798" i="1"/>
  <c r="AM1798" i="1" s="1"/>
  <c r="S1799" i="1"/>
  <c r="U1799" i="1"/>
  <c r="AM1799" i="1" s="1"/>
  <c r="S1800" i="1"/>
  <c r="U1800" i="1"/>
  <c r="AM1800" i="1" s="1"/>
  <c r="S1801" i="1"/>
  <c r="U1801" i="1"/>
  <c r="AM1801" i="1" s="1"/>
  <c r="S1802" i="1"/>
  <c r="U1802" i="1"/>
  <c r="AM1802" i="1" s="1"/>
  <c r="S1803" i="1"/>
  <c r="U1803" i="1"/>
  <c r="AM1803" i="1" s="1"/>
  <c r="S1804" i="1"/>
  <c r="U1804" i="1"/>
  <c r="AM1804" i="1" s="1"/>
  <c r="S1805" i="1"/>
  <c r="U1805" i="1"/>
  <c r="AM1805" i="1" s="1"/>
  <c r="S1806" i="1"/>
  <c r="U1806" i="1"/>
  <c r="AM1806" i="1" s="1"/>
  <c r="S1807" i="1"/>
  <c r="U1807" i="1"/>
  <c r="AM1807" i="1" s="1"/>
  <c r="S1808" i="1"/>
  <c r="U1808" i="1"/>
  <c r="AM1808" i="1" s="1"/>
  <c r="S1809" i="1"/>
  <c r="U1809" i="1"/>
  <c r="AM1809" i="1" s="1"/>
  <c r="S1810" i="1"/>
  <c r="U1810" i="1"/>
  <c r="AM1810" i="1" s="1"/>
  <c r="S1811" i="1"/>
  <c r="U1811" i="1"/>
  <c r="AM1811" i="1" s="1"/>
  <c r="S1812" i="1"/>
  <c r="U1812" i="1"/>
  <c r="AM1812" i="1" s="1"/>
  <c r="S1813" i="1"/>
  <c r="U1813" i="1"/>
  <c r="AM1813" i="1" s="1"/>
  <c r="S1814" i="1"/>
  <c r="U1814" i="1"/>
  <c r="AM1814" i="1" s="1"/>
  <c r="S1815" i="1"/>
  <c r="U1815" i="1"/>
  <c r="AM1815" i="1" s="1"/>
  <c r="S1816" i="1"/>
  <c r="U1816" i="1"/>
  <c r="AM1816" i="1" s="1"/>
  <c r="S1817" i="1"/>
  <c r="U1817" i="1"/>
  <c r="AM1817" i="1" s="1"/>
  <c r="S1818" i="1"/>
  <c r="U1818" i="1"/>
  <c r="AM1818" i="1" s="1"/>
  <c r="S1819" i="1"/>
  <c r="U1819" i="1"/>
  <c r="AM1819" i="1" s="1"/>
  <c r="S1820" i="1"/>
  <c r="U1820" i="1"/>
  <c r="AM1820" i="1" s="1"/>
  <c r="S1821" i="1"/>
  <c r="U1821" i="1"/>
  <c r="AM1821" i="1" s="1"/>
  <c r="S1822" i="1"/>
  <c r="U1822" i="1"/>
  <c r="AM1822" i="1" s="1"/>
  <c r="S1823" i="1"/>
  <c r="U1823" i="1"/>
  <c r="AM1823" i="1" s="1"/>
  <c r="S1824" i="1"/>
  <c r="U1824" i="1"/>
  <c r="AM1824" i="1" s="1"/>
  <c r="S1825" i="1"/>
  <c r="U1825" i="1"/>
  <c r="AM1825" i="1" s="1"/>
  <c r="S1826" i="1"/>
  <c r="U1826" i="1"/>
  <c r="AM1826" i="1" s="1"/>
  <c r="S1827" i="1"/>
  <c r="U1827" i="1"/>
  <c r="AM1827" i="1" s="1"/>
  <c r="S1828" i="1"/>
  <c r="U1828" i="1"/>
  <c r="AM1828" i="1" s="1"/>
  <c r="S1829" i="1"/>
  <c r="U1829" i="1"/>
  <c r="AM1829" i="1" s="1"/>
  <c r="S1830" i="1"/>
  <c r="U1830" i="1"/>
  <c r="AM1830" i="1" s="1"/>
  <c r="S1831" i="1"/>
  <c r="U1831" i="1"/>
  <c r="AM1831" i="1" s="1"/>
  <c r="AV1831" i="1"/>
  <c r="S1832" i="1"/>
  <c r="U1832" i="1"/>
  <c r="AM1832" i="1" s="1"/>
  <c r="S1833" i="1"/>
  <c r="U1833" i="1"/>
  <c r="AM1833" i="1" s="1"/>
  <c r="S1834" i="1"/>
  <c r="U1834" i="1"/>
  <c r="AM1834" i="1" s="1"/>
  <c r="S1835" i="1"/>
  <c r="U1835" i="1"/>
  <c r="AM1835" i="1"/>
  <c r="S1836" i="1"/>
  <c r="U1836" i="1"/>
  <c r="AM1836" i="1" s="1"/>
  <c r="S1837" i="1"/>
  <c r="U1837" i="1"/>
  <c r="AM1837" i="1" s="1"/>
  <c r="S1838" i="1"/>
  <c r="U1838" i="1"/>
  <c r="AM1838" i="1" s="1"/>
  <c r="S1839" i="1"/>
  <c r="U1839" i="1"/>
  <c r="AM1839" i="1" s="1"/>
  <c r="S1840" i="1"/>
  <c r="U1840" i="1"/>
  <c r="AM1840" i="1" s="1"/>
  <c r="S1841" i="1"/>
  <c r="U1841" i="1"/>
  <c r="AM1841" i="1" s="1"/>
  <c r="S1842" i="1"/>
  <c r="U1842" i="1"/>
  <c r="AM1842" i="1" s="1"/>
  <c r="S1843" i="1"/>
  <c r="U1843" i="1"/>
  <c r="AM1843" i="1" s="1"/>
  <c r="S1844" i="1"/>
  <c r="U1844" i="1"/>
  <c r="AM1844" i="1"/>
  <c r="S1845" i="1"/>
  <c r="U1845" i="1"/>
  <c r="AM1845" i="1"/>
  <c r="S1846" i="1"/>
  <c r="U1846" i="1"/>
  <c r="AM1846" i="1" s="1"/>
  <c r="S1847" i="1"/>
  <c r="U1847" i="1"/>
  <c r="AM1847" i="1" s="1"/>
  <c r="S1848" i="1"/>
  <c r="U1848" i="1"/>
  <c r="AM1848" i="1" s="1"/>
  <c r="S1849" i="1"/>
  <c r="U1849" i="1"/>
  <c r="AM1849" i="1" s="1"/>
  <c r="S1850" i="1"/>
  <c r="U1850" i="1"/>
  <c r="AM1850" i="1" s="1"/>
  <c r="S1851" i="1"/>
  <c r="U1851" i="1"/>
  <c r="AM1851" i="1" s="1"/>
  <c r="S1852" i="1"/>
  <c r="U1852" i="1"/>
  <c r="AM1852" i="1" s="1"/>
  <c r="S1853" i="1"/>
  <c r="U1853" i="1"/>
  <c r="AM1853" i="1" s="1"/>
  <c r="S1854" i="1"/>
  <c r="U1854" i="1"/>
  <c r="AM1854" i="1" s="1"/>
  <c r="S1855" i="1"/>
  <c r="U1855" i="1"/>
  <c r="AM1855" i="1" s="1"/>
  <c r="S1856" i="1"/>
  <c r="U1856" i="1"/>
  <c r="AM1856" i="1" s="1"/>
  <c r="S1857" i="1"/>
  <c r="U1857" i="1"/>
  <c r="AM1857" i="1" s="1"/>
  <c r="S1858" i="1"/>
  <c r="U1858" i="1"/>
  <c r="AM1858" i="1" s="1"/>
  <c r="S1859" i="1"/>
  <c r="U1859" i="1"/>
  <c r="AM1859" i="1" s="1"/>
  <c r="S1860" i="1"/>
  <c r="U1860" i="1"/>
  <c r="AM1860" i="1" s="1"/>
  <c r="S1861" i="1"/>
  <c r="U1861" i="1"/>
  <c r="AM1861" i="1" s="1"/>
  <c r="S1862" i="1"/>
  <c r="U1862" i="1"/>
  <c r="AM1862" i="1" s="1"/>
  <c r="S1863" i="1"/>
  <c r="U1863" i="1"/>
  <c r="AM1863" i="1" s="1"/>
  <c r="S1864" i="1"/>
  <c r="U1864" i="1"/>
  <c r="AM1864" i="1" s="1"/>
  <c r="S1865" i="1"/>
  <c r="U1865" i="1"/>
  <c r="AM1865" i="1" s="1"/>
  <c r="S1866" i="1"/>
  <c r="U1866" i="1"/>
  <c r="AM1866" i="1" s="1"/>
  <c r="S1867" i="1"/>
  <c r="U1867" i="1"/>
  <c r="AM1867" i="1" s="1"/>
  <c r="S1868" i="1"/>
  <c r="U1868" i="1"/>
  <c r="AM1868" i="1" s="1"/>
  <c r="S1869" i="1"/>
  <c r="U1869" i="1"/>
  <c r="AM1869" i="1" s="1"/>
  <c r="S1870" i="1"/>
  <c r="U1870" i="1"/>
  <c r="AM1870" i="1" s="1"/>
  <c r="S1871" i="1"/>
  <c r="U1871" i="1"/>
  <c r="AM1871" i="1" s="1"/>
  <c r="S1872" i="1"/>
  <c r="U1872" i="1"/>
  <c r="AM1872" i="1"/>
  <c r="S1873" i="1"/>
  <c r="U1873" i="1"/>
  <c r="AM1873" i="1" s="1"/>
  <c r="S1874" i="1"/>
  <c r="U1874" i="1"/>
  <c r="AM1874" i="1" s="1"/>
  <c r="S1875" i="1"/>
  <c r="U1875" i="1"/>
  <c r="AM1875" i="1" s="1"/>
  <c r="S1876" i="1"/>
  <c r="U1876" i="1"/>
  <c r="AM1876" i="1" s="1"/>
  <c r="AV1876" i="1"/>
  <c r="S1877" i="1"/>
  <c r="U1877" i="1"/>
  <c r="AM1877" i="1" s="1"/>
  <c r="S1878" i="1"/>
  <c r="U1878" i="1"/>
  <c r="AM1878" i="1" s="1"/>
  <c r="AV1878" i="1" s="1"/>
  <c r="S1879" i="1"/>
  <c r="U1879" i="1"/>
  <c r="AM1879" i="1" s="1"/>
  <c r="S1880" i="1"/>
  <c r="U1880" i="1"/>
  <c r="AM1880" i="1" s="1"/>
  <c r="S1881" i="1"/>
  <c r="U1881" i="1"/>
  <c r="AM1881" i="1" s="1"/>
  <c r="S1882" i="1"/>
  <c r="U1882" i="1"/>
  <c r="AM1882" i="1" s="1"/>
  <c r="S1883" i="1"/>
  <c r="U1883" i="1"/>
  <c r="AM1883" i="1" s="1"/>
  <c r="S1884" i="1"/>
  <c r="U1884" i="1"/>
  <c r="AM1884" i="1" s="1"/>
  <c r="S1885" i="1"/>
  <c r="U1885" i="1"/>
  <c r="AM1885" i="1" s="1"/>
  <c r="S1886" i="1"/>
  <c r="U1886" i="1"/>
  <c r="AM1886" i="1" s="1"/>
  <c r="S1887" i="1"/>
  <c r="U1887" i="1"/>
  <c r="AM1887" i="1" s="1"/>
  <c r="S1888" i="1"/>
  <c r="U1888" i="1"/>
  <c r="AM1888" i="1" s="1"/>
  <c r="S1889" i="1"/>
  <c r="U1889" i="1"/>
  <c r="AM1889" i="1"/>
  <c r="S1890" i="1"/>
  <c r="U1890" i="1"/>
  <c r="AM1890" i="1" s="1"/>
  <c r="S1891" i="1"/>
  <c r="U1891" i="1"/>
  <c r="AM1891" i="1" s="1"/>
  <c r="S1892" i="1"/>
  <c r="U1892" i="1"/>
  <c r="AM1892" i="1"/>
  <c r="S1893" i="1"/>
  <c r="U1893" i="1"/>
  <c r="AM1893" i="1" s="1"/>
  <c r="S1894" i="1"/>
  <c r="U1894" i="1"/>
  <c r="AM1894" i="1" s="1"/>
  <c r="S1895" i="1"/>
  <c r="U1895" i="1"/>
  <c r="AM1895" i="1" s="1"/>
  <c r="S1896" i="1"/>
  <c r="U1896" i="1"/>
  <c r="AM1896" i="1" s="1"/>
  <c r="S1897" i="1"/>
  <c r="U1897" i="1"/>
  <c r="AM1897" i="1"/>
  <c r="S1898" i="1"/>
  <c r="U1898" i="1"/>
  <c r="AM1898" i="1" s="1"/>
  <c r="S1899" i="1"/>
  <c r="U1899" i="1"/>
  <c r="AM1899" i="1" s="1"/>
  <c r="S1900" i="1"/>
  <c r="U1900" i="1"/>
  <c r="AM1900" i="1" s="1"/>
  <c r="S1901" i="1"/>
  <c r="U1901" i="1"/>
  <c r="AM1901" i="1" s="1"/>
  <c r="S1902" i="1"/>
  <c r="U1902" i="1"/>
  <c r="AM1902" i="1" s="1"/>
  <c r="S1903" i="1"/>
  <c r="U1903" i="1"/>
  <c r="AM1903" i="1" s="1"/>
  <c r="S1904" i="1"/>
  <c r="U1904" i="1"/>
  <c r="AM1904" i="1" s="1"/>
  <c r="S1905" i="1"/>
  <c r="U1905" i="1"/>
  <c r="AM1905" i="1" s="1"/>
  <c r="S1906" i="1"/>
  <c r="U1906" i="1"/>
  <c r="AM1906" i="1" s="1"/>
  <c r="S1907" i="1"/>
  <c r="U1907" i="1"/>
  <c r="AM1907" i="1" s="1"/>
  <c r="S1908" i="1"/>
  <c r="U1908" i="1"/>
  <c r="AM1908" i="1" s="1"/>
  <c r="S1909" i="1"/>
  <c r="U1909" i="1"/>
  <c r="AM1909" i="1"/>
  <c r="S1910" i="1"/>
  <c r="U1910" i="1"/>
  <c r="AM1910" i="1" s="1"/>
  <c r="S1911" i="1"/>
  <c r="U1911" i="1"/>
  <c r="AM1911" i="1" s="1"/>
  <c r="S1912" i="1"/>
  <c r="U1912" i="1"/>
  <c r="AM1912" i="1" s="1"/>
  <c r="S1913" i="1"/>
  <c r="U1913" i="1"/>
  <c r="AM1913" i="1" s="1"/>
  <c r="S1914" i="1"/>
  <c r="U1914" i="1"/>
  <c r="AM1914" i="1"/>
  <c r="S1915" i="1"/>
  <c r="U1915" i="1"/>
  <c r="AM1915" i="1" s="1"/>
  <c r="S1916" i="1"/>
  <c r="U1916" i="1"/>
  <c r="AM1916" i="1" s="1"/>
  <c r="S1917" i="1"/>
  <c r="U1917" i="1"/>
  <c r="AM1917" i="1" s="1"/>
  <c r="S1918" i="1"/>
  <c r="U1918" i="1"/>
  <c r="AM1918" i="1" s="1"/>
  <c r="S1919" i="1"/>
  <c r="U1919" i="1"/>
  <c r="AM1919" i="1" s="1"/>
  <c r="S1920" i="1"/>
  <c r="U1920" i="1"/>
  <c r="AM1920" i="1" s="1"/>
  <c r="S1921" i="1"/>
  <c r="U1921" i="1"/>
  <c r="AM1921" i="1" s="1"/>
  <c r="S1922" i="1"/>
  <c r="U1922" i="1"/>
  <c r="AM1922" i="1" s="1"/>
  <c r="S1923" i="1"/>
  <c r="U1923" i="1"/>
  <c r="AM1923" i="1" s="1"/>
  <c r="S1924" i="1"/>
  <c r="U1924" i="1"/>
  <c r="AM1924" i="1" s="1"/>
  <c r="S1925" i="1"/>
  <c r="U1925" i="1"/>
  <c r="AM1925" i="1"/>
  <c r="S1926" i="1"/>
  <c r="U1926" i="1"/>
  <c r="AM1926" i="1" s="1"/>
  <c r="S1927" i="1"/>
  <c r="U1927" i="1"/>
  <c r="AM1927" i="1" s="1"/>
  <c r="S1928" i="1"/>
  <c r="U1928" i="1"/>
  <c r="AM1928" i="1" s="1"/>
  <c r="S1929" i="1"/>
  <c r="U1929" i="1"/>
  <c r="AM1929" i="1" s="1"/>
  <c r="S1930" i="1"/>
  <c r="U1930" i="1"/>
  <c r="AM1930" i="1" s="1"/>
  <c r="S1931" i="1"/>
  <c r="U1931" i="1"/>
  <c r="AM1931" i="1" s="1"/>
  <c r="S1932" i="1"/>
  <c r="U1932" i="1"/>
  <c r="AM1932" i="1" s="1"/>
  <c r="S1933" i="1"/>
  <c r="U1933" i="1"/>
  <c r="AM1933" i="1" s="1"/>
  <c r="S1934" i="1"/>
  <c r="U1934" i="1"/>
  <c r="AM1934" i="1"/>
  <c r="S1935" i="1"/>
  <c r="U1935" i="1"/>
  <c r="AM1935" i="1" s="1"/>
  <c r="S1936" i="1"/>
  <c r="U1936" i="1"/>
  <c r="AM1936" i="1" s="1"/>
  <c r="S1937" i="1"/>
  <c r="U1937" i="1"/>
  <c r="AM1937" i="1" s="1"/>
  <c r="S1938" i="1"/>
  <c r="U1938" i="1"/>
  <c r="AM1938" i="1" s="1"/>
  <c r="S1939" i="1"/>
  <c r="U1939" i="1"/>
  <c r="AM1939" i="1" s="1"/>
  <c r="S1940" i="1"/>
  <c r="U1940" i="1"/>
  <c r="AM1940" i="1" s="1"/>
  <c r="S1941" i="1"/>
  <c r="U1941" i="1"/>
  <c r="AM1941" i="1"/>
  <c r="S1942" i="1"/>
  <c r="U1942" i="1"/>
  <c r="AM1942" i="1" s="1"/>
  <c r="S1943" i="1"/>
  <c r="U1943" i="1"/>
  <c r="AM1943" i="1" s="1"/>
  <c r="S1944" i="1"/>
  <c r="U1944" i="1"/>
  <c r="AM1944" i="1" s="1"/>
  <c r="S1945" i="1"/>
  <c r="U1945" i="1"/>
  <c r="AM1945" i="1" s="1"/>
  <c r="S1946" i="1"/>
  <c r="U1946" i="1"/>
  <c r="AM1946" i="1" s="1"/>
  <c r="S1947" i="1"/>
  <c r="U1947" i="1"/>
  <c r="AM1947" i="1" s="1"/>
  <c r="S1948" i="1"/>
  <c r="U1948" i="1"/>
  <c r="AM1948" i="1" s="1"/>
  <c r="S1949" i="1"/>
  <c r="U1949" i="1"/>
  <c r="AM1949" i="1"/>
  <c r="S1950" i="1"/>
  <c r="U1950" i="1"/>
  <c r="AM1950" i="1"/>
  <c r="S1951" i="1"/>
  <c r="U1951" i="1"/>
  <c r="AM1951" i="1" s="1"/>
  <c r="S1952" i="1"/>
  <c r="U1952" i="1"/>
  <c r="AM1952" i="1" s="1"/>
  <c r="S1953" i="1"/>
  <c r="U1953" i="1"/>
  <c r="AM1953" i="1" s="1"/>
  <c r="S1954" i="1"/>
  <c r="U1954" i="1"/>
  <c r="AM1954" i="1" s="1"/>
  <c r="S1955" i="1"/>
  <c r="U1955" i="1"/>
  <c r="AM1955" i="1" s="1"/>
  <c r="S1956" i="1"/>
  <c r="U1956" i="1"/>
  <c r="AM1956" i="1" s="1"/>
  <c r="S1957" i="1"/>
  <c r="U1957" i="1"/>
  <c r="AM1957" i="1" s="1"/>
  <c r="S1958" i="1"/>
  <c r="U1958" i="1"/>
  <c r="AM1958" i="1" s="1"/>
  <c r="S1959" i="1"/>
  <c r="U1959" i="1"/>
  <c r="AM1959" i="1" s="1"/>
  <c r="S1960" i="1"/>
  <c r="U1960" i="1"/>
  <c r="AM1960" i="1" s="1"/>
  <c r="S1961" i="1"/>
  <c r="U1961" i="1"/>
  <c r="AM1961" i="1" s="1"/>
  <c r="S1962" i="1"/>
  <c r="U1962" i="1"/>
  <c r="AM1962" i="1" s="1"/>
  <c r="S1963" i="1"/>
  <c r="U1963" i="1"/>
  <c r="AM1963" i="1" s="1"/>
  <c r="S1964" i="1"/>
  <c r="U1964" i="1"/>
  <c r="AM1964" i="1" s="1"/>
  <c r="S1965" i="1"/>
  <c r="U1965" i="1"/>
  <c r="AM1965" i="1" s="1"/>
  <c r="S1966" i="1"/>
  <c r="U1966" i="1"/>
  <c r="AM1966" i="1" s="1"/>
  <c r="S1967" i="1"/>
  <c r="U1967" i="1"/>
  <c r="AM1967" i="1" s="1"/>
  <c r="S1968" i="1"/>
  <c r="U1968" i="1"/>
  <c r="AM1968" i="1" s="1"/>
  <c r="S1969" i="1"/>
  <c r="U1969" i="1"/>
  <c r="AM1969" i="1" s="1"/>
  <c r="S1970" i="1"/>
  <c r="U1970" i="1"/>
  <c r="AM1970" i="1"/>
  <c r="S1971" i="1"/>
  <c r="U1971" i="1"/>
  <c r="AM1971" i="1" s="1"/>
  <c r="AU1971" i="1" s="1"/>
  <c r="S1972" i="1"/>
  <c r="U1972" i="1"/>
  <c r="AM1972" i="1"/>
  <c r="S1973" i="1"/>
  <c r="U1973" i="1"/>
  <c r="AM1973" i="1" s="1"/>
  <c r="S1974" i="1"/>
  <c r="U1974" i="1"/>
  <c r="AM1974" i="1" s="1"/>
  <c r="S1975" i="1"/>
  <c r="U1975" i="1"/>
  <c r="AM1975" i="1" s="1"/>
  <c r="S1976" i="1"/>
  <c r="U1976" i="1"/>
  <c r="AM1976" i="1"/>
  <c r="S1977" i="1"/>
  <c r="U1977" i="1"/>
  <c r="AM1977" i="1"/>
  <c r="S1978" i="1"/>
  <c r="U1978" i="1"/>
  <c r="AM1978" i="1" s="1"/>
  <c r="S1979" i="1"/>
  <c r="U1979" i="1"/>
  <c r="AM1979" i="1" s="1"/>
  <c r="S1980" i="1"/>
  <c r="U1980" i="1"/>
  <c r="AM1980" i="1" s="1"/>
  <c r="S1981" i="1"/>
  <c r="U1981" i="1"/>
  <c r="AM1981" i="1" s="1"/>
  <c r="S1982" i="1"/>
  <c r="U1982" i="1"/>
  <c r="AM1982" i="1" s="1"/>
  <c r="S1983" i="1"/>
  <c r="U1983" i="1"/>
  <c r="AM1983" i="1" s="1"/>
  <c r="S1984" i="1"/>
  <c r="U1984" i="1"/>
  <c r="AM1984" i="1" s="1"/>
  <c r="S1985" i="1"/>
  <c r="U1985" i="1"/>
  <c r="AM1985" i="1" s="1"/>
  <c r="S1986" i="1"/>
  <c r="U1986" i="1"/>
  <c r="AM1986" i="1" s="1"/>
  <c r="S1987" i="1"/>
  <c r="U1987" i="1"/>
  <c r="AM1987" i="1" s="1"/>
  <c r="S1988" i="1"/>
  <c r="U1988" i="1"/>
  <c r="AM1988" i="1" s="1"/>
  <c r="S1989" i="1"/>
  <c r="U1989" i="1"/>
  <c r="AM1989" i="1" s="1"/>
  <c r="S1990" i="1"/>
  <c r="U1990" i="1"/>
  <c r="AM1990" i="1" s="1"/>
  <c r="S1991" i="1"/>
  <c r="U1991" i="1"/>
  <c r="AM1991" i="1" s="1"/>
  <c r="S1992" i="1"/>
  <c r="U1992" i="1"/>
  <c r="AM1992" i="1" s="1"/>
  <c r="S1993" i="1"/>
  <c r="U1993" i="1"/>
  <c r="AM1993" i="1" s="1"/>
  <c r="S1994" i="1"/>
  <c r="U1994" i="1"/>
  <c r="AM1994" i="1" s="1"/>
  <c r="S1995" i="1"/>
  <c r="U1995" i="1"/>
  <c r="AM1995" i="1" s="1"/>
  <c r="S1996" i="1"/>
  <c r="U1996" i="1"/>
  <c r="AM1996" i="1" s="1"/>
  <c r="S1997" i="1"/>
  <c r="U1997" i="1"/>
  <c r="AM1997" i="1" s="1"/>
  <c r="S1998" i="1"/>
  <c r="U1998" i="1"/>
  <c r="AM1998" i="1" s="1"/>
  <c r="S1999" i="1"/>
  <c r="U1999" i="1"/>
  <c r="AM1999" i="1" s="1"/>
  <c r="S2000" i="1"/>
  <c r="U2000" i="1"/>
  <c r="AM2000" i="1" s="1"/>
  <c r="S2001" i="1"/>
  <c r="U2001" i="1"/>
  <c r="AM2001" i="1" s="1"/>
  <c r="S2002" i="1"/>
  <c r="U2002" i="1"/>
  <c r="AM2002" i="1" s="1"/>
  <c r="S2003" i="1"/>
  <c r="U2003" i="1"/>
  <c r="AM2003" i="1" s="1"/>
  <c r="S2004" i="1"/>
  <c r="U2004" i="1"/>
  <c r="AM2004" i="1" s="1"/>
  <c r="S2005" i="1"/>
  <c r="U2005" i="1"/>
  <c r="AM2005" i="1" s="1"/>
  <c r="S2006" i="1"/>
  <c r="U2006" i="1"/>
  <c r="AM2006" i="1" s="1"/>
  <c r="S2007" i="1"/>
  <c r="U2007" i="1"/>
  <c r="AM2007" i="1" s="1"/>
  <c r="S2008" i="1"/>
  <c r="U2008" i="1"/>
  <c r="AM2008" i="1" s="1"/>
  <c r="S2009" i="1"/>
  <c r="U2009" i="1"/>
  <c r="AM2009" i="1" s="1"/>
  <c r="S2010" i="1"/>
  <c r="U2010" i="1"/>
  <c r="AM2010" i="1" s="1"/>
  <c r="S2011" i="1"/>
  <c r="U2011" i="1"/>
  <c r="AM2011" i="1" s="1"/>
  <c r="S2012" i="1"/>
  <c r="U2012" i="1"/>
  <c r="AM2012" i="1" s="1"/>
  <c r="S2013" i="1"/>
  <c r="U2013" i="1"/>
  <c r="AM2013" i="1" s="1"/>
  <c r="S2014" i="1"/>
  <c r="U2014" i="1"/>
  <c r="AM2014" i="1" s="1"/>
  <c r="S2015" i="1"/>
  <c r="U2015" i="1"/>
  <c r="AM2015" i="1" s="1"/>
  <c r="S2016" i="1"/>
  <c r="U2016" i="1"/>
  <c r="AM2016" i="1" s="1"/>
  <c r="S2017" i="1"/>
  <c r="U2017" i="1"/>
  <c r="AM2017" i="1" s="1"/>
  <c r="S2018" i="1"/>
  <c r="U2018" i="1"/>
  <c r="AM2018" i="1" s="1"/>
  <c r="S2019" i="1"/>
  <c r="U2019" i="1"/>
  <c r="AM2019" i="1"/>
  <c r="S2020" i="1"/>
  <c r="U2020" i="1"/>
  <c r="AM2020" i="1" s="1"/>
  <c r="S2021" i="1"/>
  <c r="U2021" i="1"/>
  <c r="AM2021" i="1" s="1"/>
  <c r="S2022" i="1"/>
  <c r="U2022" i="1"/>
  <c r="AM2022" i="1" s="1"/>
  <c r="S2023" i="1"/>
  <c r="U2023" i="1"/>
  <c r="AM2023" i="1" s="1"/>
  <c r="S2024" i="1"/>
  <c r="U2024" i="1"/>
  <c r="AM2024" i="1" s="1"/>
  <c r="S2025" i="1"/>
  <c r="U2025" i="1"/>
  <c r="AM2025" i="1" s="1"/>
  <c r="S2026" i="1"/>
  <c r="U2026" i="1"/>
  <c r="AM2026" i="1" s="1"/>
  <c r="S2027" i="1"/>
  <c r="U2027" i="1"/>
  <c r="AM2027" i="1" s="1"/>
  <c r="S2028" i="1"/>
  <c r="U2028" i="1"/>
  <c r="AM2028" i="1" s="1"/>
  <c r="S2029" i="1"/>
  <c r="U2029" i="1"/>
  <c r="AM2029" i="1" s="1"/>
  <c r="S2030" i="1"/>
  <c r="U2030" i="1"/>
  <c r="AM2030" i="1" s="1"/>
  <c r="S2031" i="1"/>
  <c r="U2031" i="1"/>
  <c r="AM2031" i="1" s="1"/>
  <c r="S2032" i="1"/>
  <c r="U2032" i="1"/>
  <c r="AM2032" i="1" s="1"/>
  <c r="S2033" i="1"/>
  <c r="U2033" i="1"/>
  <c r="AM2033" i="1" s="1"/>
  <c r="S2034" i="1"/>
  <c r="U2034" i="1"/>
  <c r="AM2034" i="1" s="1"/>
  <c r="S2035" i="1"/>
  <c r="U2035" i="1"/>
  <c r="AM2035" i="1" s="1"/>
  <c r="S2036" i="1"/>
  <c r="U2036" i="1"/>
  <c r="AM2036" i="1" s="1"/>
  <c r="S2037" i="1"/>
  <c r="U2037" i="1"/>
  <c r="AM2037" i="1" s="1"/>
  <c r="S2038" i="1"/>
  <c r="U2038" i="1"/>
  <c r="AM2038" i="1" s="1"/>
  <c r="S2039" i="1"/>
  <c r="U2039" i="1"/>
  <c r="AM2039" i="1" s="1"/>
  <c r="S2040" i="1"/>
  <c r="U2040" i="1"/>
  <c r="AM2040" i="1" s="1"/>
  <c r="S2041" i="1"/>
  <c r="U2041" i="1"/>
  <c r="AM2041" i="1" s="1"/>
  <c r="S2042" i="1"/>
  <c r="U2042" i="1"/>
  <c r="AM2042" i="1" s="1"/>
  <c r="S2043" i="1"/>
  <c r="U2043" i="1"/>
  <c r="AM2043" i="1" s="1"/>
  <c r="S2044" i="1"/>
  <c r="U2044" i="1"/>
  <c r="AM2044" i="1"/>
  <c r="S2045" i="1"/>
  <c r="U2045" i="1"/>
  <c r="AM2045" i="1" s="1"/>
  <c r="S2046" i="1"/>
  <c r="U2046" i="1"/>
  <c r="AM2046" i="1"/>
  <c r="S2047" i="1"/>
  <c r="U2047" i="1"/>
  <c r="AM2047" i="1" s="1"/>
  <c r="S2048" i="1"/>
  <c r="U2048" i="1"/>
  <c r="AM2048" i="1" s="1"/>
  <c r="S2049" i="1"/>
  <c r="U2049" i="1"/>
  <c r="AM2049" i="1" s="1"/>
  <c r="S2050" i="1"/>
  <c r="U2050" i="1"/>
  <c r="AM2050" i="1" s="1"/>
  <c r="S2051" i="1"/>
  <c r="U2051" i="1"/>
  <c r="AM2051" i="1" s="1"/>
  <c r="S2052" i="1"/>
  <c r="U2052" i="1"/>
  <c r="AM2052" i="1" s="1"/>
  <c r="S2053" i="1"/>
  <c r="U2053" i="1"/>
  <c r="AM2053" i="1" s="1"/>
  <c r="S2054" i="1"/>
  <c r="U2054" i="1"/>
  <c r="AM2054" i="1" s="1"/>
  <c r="S2055" i="1"/>
  <c r="U2055" i="1"/>
  <c r="AM2055" i="1" s="1"/>
  <c r="S2056" i="1"/>
  <c r="U2056" i="1"/>
  <c r="AM2056" i="1" s="1"/>
  <c r="S2057" i="1"/>
  <c r="U2057" i="1"/>
  <c r="AM2057" i="1" s="1"/>
  <c r="S2058" i="1"/>
  <c r="U2058" i="1"/>
  <c r="AM2058" i="1" s="1"/>
  <c r="S2059" i="1"/>
  <c r="U2059" i="1"/>
  <c r="AM2059" i="1" s="1"/>
  <c r="S2060" i="1"/>
  <c r="U2060" i="1"/>
  <c r="AM2060" i="1" s="1"/>
  <c r="S2061" i="1"/>
  <c r="U2061" i="1"/>
  <c r="AM2061" i="1" s="1"/>
  <c r="S2062" i="1"/>
  <c r="U2062" i="1"/>
  <c r="AM2062" i="1" s="1"/>
  <c r="S2063" i="1"/>
  <c r="U2063" i="1"/>
  <c r="AM2063" i="1" s="1"/>
  <c r="S2064" i="1"/>
  <c r="U2064" i="1"/>
  <c r="AM2064" i="1" s="1"/>
  <c r="S2065" i="1"/>
  <c r="U2065" i="1"/>
  <c r="AM2065" i="1" s="1"/>
  <c r="S2066" i="1"/>
  <c r="U2066" i="1"/>
  <c r="AM2066" i="1" s="1"/>
  <c r="S2067" i="1"/>
  <c r="U2067" i="1"/>
  <c r="AM2067" i="1" s="1"/>
  <c r="S2068" i="1"/>
  <c r="U2068" i="1"/>
  <c r="AM2068" i="1" s="1"/>
  <c r="S2069" i="1"/>
  <c r="U2069" i="1"/>
  <c r="AM2069" i="1" s="1"/>
  <c r="S2070" i="1"/>
  <c r="U2070" i="1"/>
  <c r="AM2070" i="1" s="1"/>
  <c r="S2071" i="1"/>
  <c r="U2071" i="1"/>
  <c r="AM2071" i="1" s="1"/>
  <c r="S2072" i="1"/>
  <c r="U2072" i="1"/>
  <c r="AM2072" i="1" s="1"/>
  <c r="S2073" i="1"/>
  <c r="U2073" i="1"/>
  <c r="AM2073" i="1" s="1"/>
  <c r="S2074" i="1"/>
  <c r="U2074" i="1"/>
  <c r="AM2074" i="1" s="1"/>
  <c r="S2075" i="1"/>
  <c r="U2075" i="1"/>
  <c r="AM2075" i="1" s="1"/>
  <c r="S2076" i="1"/>
  <c r="U2076" i="1"/>
  <c r="AM2076" i="1" s="1"/>
  <c r="S2077" i="1"/>
  <c r="U2077" i="1"/>
  <c r="AM2077" i="1" s="1"/>
  <c r="S2078" i="1"/>
  <c r="U2078" i="1"/>
  <c r="AM2078" i="1" s="1"/>
  <c r="S2079" i="1"/>
  <c r="U2079" i="1"/>
  <c r="AM2079" i="1"/>
  <c r="S2080" i="1"/>
  <c r="U2080" i="1"/>
  <c r="AM2080" i="1" s="1"/>
  <c r="S2081" i="1"/>
  <c r="U2081" i="1"/>
  <c r="AM2081" i="1" s="1"/>
  <c r="S2082" i="1"/>
  <c r="U2082" i="1"/>
  <c r="AM2082" i="1" s="1"/>
  <c r="S2083" i="1"/>
  <c r="U2083" i="1"/>
  <c r="AM2083" i="1" s="1"/>
  <c r="S2084" i="1"/>
  <c r="U2084" i="1"/>
  <c r="AM2084" i="1" s="1"/>
  <c r="S2085" i="1"/>
  <c r="U2085" i="1"/>
  <c r="AM2085" i="1" s="1"/>
  <c r="S2086" i="1"/>
  <c r="U2086" i="1"/>
  <c r="AM2086" i="1" s="1"/>
  <c r="S2087" i="1"/>
  <c r="U2087" i="1"/>
  <c r="AM2087" i="1" s="1"/>
  <c r="S2088" i="1"/>
  <c r="U2088" i="1"/>
  <c r="AM2088" i="1" s="1"/>
  <c r="S2089" i="1"/>
  <c r="U2089" i="1"/>
  <c r="AM2089" i="1" s="1"/>
  <c r="S2090" i="1"/>
  <c r="U2090" i="1"/>
  <c r="AM2090" i="1" s="1"/>
  <c r="S2091" i="1"/>
  <c r="U2091" i="1"/>
  <c r="AM2091" i="1" s="1"/>
  <c r="S2092" i="1"/>
  <c r="U2092" i="1"/>
  <c r="AM2092" i="1" s="1"/>
  <c r="S2093" i="1"/>
  <c r="U2093" i="1"/>
  <c r="AM2093" i="1" s="1"/>
  <c r="S2094" i="1"/>
  <c r="U2094" i="1"/>
  <c r="AM2094" i="1" s="1"/>
  <c r="S2095" i="1"/>
  <c r="U2095" i="1"/>
  <c r="AM2095" i="1" s="1"/>
  <c r="S2096" i="1"/>
  <c r="U2096" i="1"/>
  <c r="AM2096" i="1" s="1"/>
  <c r="S2097" i="1"/>
  <c r="U2097" i="1"/>
  <c r="AM2097" i="1" s="1"/>
  <c r="S2098" i="1"/>
  <c r="U2098" i="1"/>
  <c r="AM2098" i="1" s="1"/>
  <c r="S2099" i="1"/>
  <c r="U2099" i="1"/>
  <c r="AM2099" i="1" s="1"/>
  <c r="S2100" i="1"/>
  <c r="U2100" i="1"/>
  <c r="AM2100" i="1" s="1"/>
  <c r="S2101" i="1"/>
  <c r="U2101" i="1"/>
  <c r="AM2101" i="1" s="1"/>
  <c r="S2102" i="1"/>
  <c r="U2102" i="1"/>
  <c r="AM2102" i="1" s="1"/>
  <c r="S2103" i="1"/>
  <c r="U2103" i="1"/>
  <c r="AM2103" i="1" s="1"/>
  <c r="S2104" i="1"/>
  <c r="U2104" i="1"/>
  <c r="AM2104" i="1" s="1"/>
  <c r="S2105" i="1"/>
  <c r="U2105" i="1"/>
  <c r="AM2105" i="1"/>
  <c r="S2106" i="1"/>
  <c r="U2106" i="1"/>
  <c r="AM2106" i="1" s="1"/>
  <c r="S2107" i="1"/>
  <c r="U2107" i="1"/>
  <c r="AM2107" i="1" s="1"/>
  <c r="S2108" i="1"/>
  <c r="U2108" i="1"/>
  <c r="AM2108" i="1" s="1"/>
  <c r="S2109" i="1"/>
  <c r="U2109" i="1"/>
  <c r="AM2109" i="1" s="1"/>
  <c r="S2110" i="1"/>
  <c r="U2110" i="1"/>
  <c r="AM2110" i="1" s="1"/>
  <c r="S2111" i="1"/>
  <c r="U2111" i="1"/>
  <c r="AM2111" i="1"/>
  <c r="S2112" i="1"/>
  <c r="U2112" i="1"/>
  <c r="AM2112" i="1" s="1"/>
  <c r="S2113" i="1"/>
  <c r="U2113" i="1"/>
  <c r="AM2113" i="1" s="1"/>
  <c r="S2114" i="1"/>
  <c r="U2114" i="1"/>
  <c r="AM2114" i="1" s="1"/>
  <c r="S2115" i="1"/>
  <c r="U2115" i="1"/>
  <c r="AM2115" i="1" s="1"/>
  <c r="S2116" i="1"/>
  <c r="U2116" i="1"/>
  <c r="AM2116" i="1" s="1"/>
  <c r="S2117" i="1"/>
  <c r="U2117" i="1"/>
  <c r="AM2117" i="1" s="1"/>
  <c r="S2118" i="1"/>
  <c r="U2118" i="1"/>
  <c r="AM2118" i="1" s="1"/>
  <c r="S2119" i="1"/>
  <c r="U2119" i="1"/>
  <c r="AM2119" i="1" s="1"/>
  <c r="S2120" i="1"/>
  <c r="U2120" i="1"/>
  <c r="AM2120" i="1" s="1"/>
  <c r="S2121" i="1"/>
  <c r="U2121" i="1"/>
  <c r="AM2121" i="1" s="1"/>
  <c r="S2122" i="1"/>
  <c r="U2122" i="1"/>
  <c r="AM2122" i="1" s="1"/>
  <c r="S2123" i="1"/>
  <c r="U2123" i="1"/>
  <c r="AM2123" i="1" s="1"/>
  <c r="S2124" i="1"/>
  <c r="U2124" i="1"/>
  <c r="AM2124" i="1" s="1"/>
  <c r="S2125" i="1"/>
  <c r="U2125" i="1"/>
  <c r="AM2125" i="1" s="1"/>
  <c r="S2126" i="1"/>
  <c r="U2126" i="1"/>
  <c r="AM2126" i="1" s="1"/>
  <c r="S2127" i="1"/>
  <c r="U2127" i="1"/>
  <c r="AM2127" i="1" s="1"/>
  <c r="S2128" i="1"/>
  <c r="U2128" i="1"/>
  <c r="AM2128" i="1" s="1"/>
  <c r="S2129" i="1"/>
  <c r="U2129" i="1"/>
  <c r="AM2129" i="1" s="1"/>
  <c r="S2130" i="1"/>
  <c r="U2130" i="1"/>
  <c r="AM2130" i="1"/>
  <c r="S2131" i="1"/>
  <c r="U2131" i="1"/>
  <c r="AM2131" i="1" s="1"/>
  <c r="S2132" i="1"/>
  <c r="U2132" i="1"/>
  <c r="AM2132" i="1" s="1"/>
  <c r="S2133" i="1"/>
  <c r="U2133" i="1"/>
  <c r="AM2133" i="1" s="1"/>
  <c r="S2134" i="1"/>
  <c r="U2134" i="1"/>
  <c r="AM2134" i="1"/>
  <c r="S2135" i="1"/>
  <c r="U2135" i="1"/>
  <c r="AM2135" i="1" s="1"/>
  <c r="S2136" i="1"/>
  <c r="U2136" i="1"/>
  <c r="AM2136" i="1" s="1"/>
  <c r="S2137" i="1"/>
  <c r="U2137" i="1"/>
  <c r="AM2137" i="1" s="1"/>
  <c r="S2138" i="1"/>
  <c r="U2138" i="1"/>
  <c r="AM2138" i="1" s="1"/>
  <c r="S2139" i="1"/>
  <c r="U2139" i="1"/>
  <c r="AM2139" i="1" s="1"/>
  <c r="S2140" i="1"/>
  <c r="U2140" i="1"/>
  <c r="AM2140" i="1" s="1"/>
  <c r="S2141" i="1"/>
  <c r="U2141" i="1"/>
  <c r="AM2141" i="1"/>
  <c r="S2142" i="1"/>
  <c r="U2142" i="1"/>
  <c r="AM2142" i="1" s="1"/>
  <c r="S2143" i="1"/>
  <c r="U2143" i="1"/>
  <c r="AM2143" i="1" s="1"/>
  <c r="S2144" i="1"/>
  <c r="U2144" i="1"/>
  <c r="AM2144" i="1" s="1"/>
  <c r="S2145" i="1"/>
  <c r="U2145" i="1"/>
  <c r="AM2145" i="1" s="1"/>
  <c r="S2146" i="1"/>
  <c r="U2146" i="1"/>
  <c r="AM2146" i="1" s="1"/>
  <c r="S2147" i="1"/>
  <c r="U2147" i="1"/>
  <c r="AM2147" i="1" s="1"/>
  <c r="S2148" i="1"/>
  <c r="U2148" i="1"/>
  <c r="AM2148" i="1" s="1"/>
  <c r="S2149" i="1"/>
  <c r="U2149" i="1"/>
  <c r="AM2149" i="1" s="1"/>
  <c r="S2150" i="1"/>
  <c r="U2150" i="1"/>
  <c r="AM2150" i="1" s="1"/>
  <c r="S2151" i="1"/>
  <c r="U2151" i="1"/>
  <c r="AM2151" i="1" s="1"/>
  <c r="S2152" i="1"/>
  <c r="U2152" i="1"/>
  <c r="AM2152" i="1" s="1"/>
  <c r="S2153" i="1"/>
  <c r="U2153" i="1"/>
  <c r="AM2153" i="1" s="1"/>
  <c r="S2154" i="1"/>
  <c r="U2154" i="1"/>
  <c r="AM2154" i="1" s="1"/>
  <c r="S2155" i="1"/>
  <c r="U2155" i="1"/>
  <c r="AM2155" i="1" s="1"/>
  <c r="S2156" i="1"/>
  <c r="U2156" i="1"/>
  <c r="AM2156" i="1" s="1"/>
  <c r="S2157" i="1"/>
  <c r="U2157" i="1"/>
  <c r="AM2157" i="1"/>
  <c r="S2158" i="1"/>
  <c r="U2158" i="1"/>
  <c r="AM2158" i="1" s="1"/>
  <c r="S2159" i="1"/>
  <c r="U2159" i="1"/>
  <c r="AM2159" i="1" s="1"/>
  <c r="S2160" i="1"/>
  <c r="U2160" i="1"/>
  <c r="AM2160" i="1" s="1"/>
  <c r="S2161" i="1"/>
  <c r="U2161" i="1"/>
  <c r="AM2161" i="1" s="1"/>
  <c r="S2162" i="1"/>
  <c r="U2162" i="1"/>
  <c r="AM2162" i="1" s="1"/>
  <c r="S2163" i="1"/>
  <c r="U2163" i="1"/>
  <c r="AM2163" i="1" s="1"/>
  <c r="S2164" i="1"/>
  <c r="U2164" i="1"/>
  <c r="AM2164" i="1" s="1"/>
  <c r="S2165" i="1"/>
  <c r="U2165" i="1"/>
  <c r="AM2165" i="1" s="1"/>
  <c r="S2166" i="1"/>
  <c r="U2166" i="1"/>
  <c r="AM2166" i="1" s="1"/>
  <c r="S2167" i="1"/>
  <c r="U2167" i="1"/>
  <c r="AM2167" i="1" s="1"/>
  <c r="S2168" i="1"/>
  <c r="U2168" i="1"/>
  <c r="AM2168" i="1" s="1"/>
  <c r="S2169" i="1"/>
  <c r="U2169" i="1"/>
  <c r="AM2169" i="1" s="1"/>
  <c r="S2170" i="1"/>
  <c r="U2170" i="1"/>
  <c r="AM2170" i="1" s="1"/>
  <c r="S2171" i="1"/>
  <c r="U2171" i="1"/>
  <c r="AM2171" i="1" s="1"/>
  <c r="S2172" i="1"/>
  <c r="U2172" i="1"/>
  <c r="AM2172" i="1" s="1"/>
  <c r="S2173" i="1"/>
  <c r="U2173" i="1"/>
  <c r="AM2173" i="1" s="1"/>
  <c r="S2174" i="1"/>
  <c r="U2174" i="1"/>
  <c r="AM2174" i="1" s="1"/>
  <c r="S2175" i="1"/>
  <c r="U2175" i="1"/>
  <c r="AM2175" i="1"/>
  <c r="S2176" i="1"/>
  <c r="U2176" i="1"/>
  <c r="AM2176" i="1" s="1"/>
  <c r="S2177" i="1"/>
  <c r="U2177" i="1"/>
  <c r="AM2177" i="1" s="1"/>
  <c r="S2178" i="1"/>
  <c r="U2178" i="1"/>
  <c r="AM2178" i="1" s="1"/>
  <c r="AV2178" i="1" s="1"/>
  <c r="S2179" i="1"/>
  <c r="U2179" i="1"/>
  <c r="AM2179" i="1" s="1"/>
  <c r="S2180" i="1"/>
  <c r="U2180" i="1"/>
  <c r="AM2180" i="1" s="1"/>
  <c r="S2181" i="1"/>
  <c r="U2181" i="1"/>
  <c r="AM2181" i="1" s="1"/>
  <c r="S2182" i="1"/>
  <c r="U2182" i="1"/>
  <c r="AM2182" i="1" s="1"/>
  <c r="S2183" i="1"/>
  <c r="U2183" i="1"/>
  <c r="AM2183" i="1" s="1"/>
  <c r="S2184" i="1"/>
  <c r="U2184" i="1"/>
  <c r="AM2184" i="1" s="1"/>
  <c r="S2185" i="1"/>
  <c r="U2185" i="1"/>
  <c r="AM2185" i="1" s="1"/>
  <c r="S2186" i="1"/>
  <c r="U2186" i="1"/>
  <c r="AM2186" i="1" s="1"/>
  <c r="S2187" i="1"/>
  <c r="U2187" i="1"/>
  <c r="AM2187" i="1"/>
  <c r="AV2187" i="1" s="1"/>
  <c r="S2188" i="1"/>
  <c r="U2188" i="1"/>
  <c r="AM2188" i="1" s="1"/>
  <c r="S2189" i="1"/>
  <c r="U2189" i="1"/>
  <c r="AM2189" i="1" s="1"/>
  <c r="S2190" i="1"/>
  <c r="U2190" i="1"/>
  <c r="AM2190" i="1" s="1"/>
  <c r="S2191" i="1"/>
  <c r="U2191" i="1"/>
  <c r="AM2191" i="1" s="1"/>
  <c r="AV2191" i="1" s="1"/>
  <c r="S2192" i="1"/>
  <c r="U2192" i="1"/>
  <c r="AM2192" i="1"/>
  <c r="S2193" i="1"/>
  <c r="U2193" i="1"/>
  <c r="AM2193" i="1" s="1"/>
  <c r="S2194" i="1"/>
  <c r="U2194" i="1"/>
  <c r="AM2194" i="1" s="1"/>
  <c r="S2195" i="1"/>
  <c r="U2195" i="1"/>
  <c r="AM2195" i="1" s="1"/>
  <c r="S2196" i="1"/>
  <c r="U2196" i="1"/>
  <c r="AM2196" i="1" s="1"/>
  <c r="S2197" i="1"/>
  <c r="U2197" i="1"/>
  <c r="AM2197" i="1" s="1"/>
  <c r="S2198" i="1"/>
  <c r="U2198" i="1"/>
  <c r="AM2198" i="1" s="1"/>
  <c r="S2199" i="1"/>
  <c r="U2199" i="1"/>
  <c r="AM2199" i="1" s="1"/>
  <c r="S2200" i="1"/>
  <c r="U2200" i="1"/>
  <c r="AM2200" i="1" s="1"/>
  <c r="S2201" i="1"/>
  <c r="U2201" i="1"/>
  <c r="AM2201" i="1" s="1"/>
  <c r="S2202" i="1"/>
  <c r="U2202" i="1"/>
  <c r="AM2202" i="1" s="1"/>
  <c r="S2203" i="1"/>
  <c r="U2203" i="1"/>
  <c r="AM2203" i="1" s="1"/>
  <c r="S2204" i="1"/>
  <c r="U2204" i="1"/>
  <c r="AM2204" i="1" s="1"/>
  <c r="S2205" i="1"/>
  <c r="U2205" i="1"/>
  <c r="AM2205" i="1" s="1"/>
  <c r="S2206" i="1"/>
  <c r="U2206" i="1"/>
  <c r="AM2206" i="1"/>
  <c r="S2207" i="1"/>
  <c r="U2207" i="1"/>
  <c r="AM2207" i="1" s="1"/>
  <c r="S2208" i="1"/>
  <c r="U2208" i="1"/>
  <c r="AM2208" i="1" s="1"/>
  <c r="S2209" i="1"/>
  <c r="U2209" i="1"/>
  <c r="AM2209" i="1" s="1"/>
  <c r="S2210" i="1"/>
  <c r="U2210" i="1"/>
  <c r="AM2210" i="1"/>
  <c r="S2211" i="1"/>
  <c r="U2211" i="1"/>
  <c r="AM2211" i="1" s="1"/>
  <c r="S2212" i="1"/>
  <c r="U2212" i="1"/>
  <c r="AM2212" i="1" s="1"/>
  <c r="S2213" i="1"/>
  <c r="U2213" i="1"/>
  <c r="AM2213" i="1" s="1"/>
  <c r="S2214" i="1"/>
  <c r="U2214" i="1"/>
  <c r="AM2214" i="1" s="1"/>
  <c r="S2215" i="1"/>
  <c r="U2215" i="1"/>
  <c r="AM2215" i="1" s="1"/>
  <c r="S2216" i="1"/>
  <c r="U2216" i="1"/>
  <c r="AM2216" i="1"/>
  <c r="S2217" i="1"/>
  <c r="U2217" i="1"/>
  <c r="AM2217" i="1" s="1"/>
  <c r="S2218" i="1"/>
  <c r="U2218" i="1"/>
  <c r="AM2218" i="1" s="1"/>
  <c r="S2219" i="1"/>
  <c r="U2219" i="1"/>
  <c r="AM2219" i="1" s="1"/>
  <c r="S2220" i="1"/>
  <c r="U2220" i="1"/>
  <c r="AM2220" i="1" s="1"/>
  <c r="S2221" i="1"/>
  <c r="U2221" i="1"/>
  <c r="AM2221" i="1" s="1"/>
  <c r="S2222" i="1"/>
  <c r="U2222" i="1"/>
  <c r="AM2222" i="1"/>
  <c r="S2223" i="1"/>
  <c r="U2223" i="1"/>
  <c r="AM2223" i="1" s="1"/>
  <c r="S2224" i="1"/>
  <c r="U2224" i="1"/>
  <c r="AM2224" i="1"/>
  <c r="S2225" i="1"/>
  <c r="U2225" i="1"/>
  <c r="AM2225" i="1" s="1"/>
  <c r="S2226" i="1"/>
  <c r="U2226" i="1"/>
  <c r="AM2226" i="1" s="1"/>
  <c r="S2227" i="1"/>
  <c r="U2227" i="1"/>
  <c r="AM2227" i="1" s="1"/>
  <c r="S2228" i="1"/>
  <c r="U2228" i="1"/>
  <c r="AM2228" i="1" s="1"/>
  <c r="S2229" i="1"/>
  <c r="U2229" i="1"/>
  <c r="AM2229" i="1" s="1"/>
  <c r="S2230" i="1"/>
  <c r="U2230" i="1"/>
  <c r="AM2230" i="1" s="1"/>
  <c r="S2231" i="1"/>
  <c r="U2231" i="1"/>
  <c r="AM2231" i="1" s="1"/>
  <c r="S2232" i="1"/>
  <c r="U2232" i="1"/>
  <c r="AM2232" i="1" s="1"/>
  <c r="S2233" i="1"/>
  <c r="U2233" i="1"/>
  <c r="AM2233" i="1" s="1"/>
  <c r="S2234" i="1"/>
  <c r="U2234" i="1"/>
  <c r="AM2234" i="1" s="1"/>
  <c r="S2235" i="1"/>
  <c r="U2235" i="1"/>
  <c r="AM2235" i="1" s="1"/>
  <c r="S2236" i="1"/>
  <c r="U2236" i="1"/>
  <c r="AM2236" i="1" s="1"/>
  <c r="S2237" i="1"/>
  <c r="U2237" i="1"/>
  <c r="AM2237" i="1" s="1"/>
  <c r="S2238" i="1"/>
  <c r="U2238" i="1"/>
  <c r="AM2238" i="1" s="1"/>
  <c r="S2239" i="1"/>
  <c r="U2239" i="1"/>
  <c r="AM2239" i="1" s="1"/>
  <c r="S2240" i="1"/>
  <c r="U2240" i="1"/>
  <c r="AM2240" i="1" s="1"/>
  <c r="S2241" i="1"/>
  <c r="U2241" i="1"/>
  <c r="AM2241" i="1" s="1"/>
  <c r="S2242" i="1"/>
  <c r="U2242" i="1"/>
  <c r="AM2242" i="1" s="1"/>
  <c r="S2243" i="1"/>
  <c r="U2243" i="1"/>
  <c r="AM2243" i="1" s="1"/>
  <c r="S2244" i="1"/>
  <c r="U2244" i="1"/>
  <c r="AM2244" i="1" s="1"/>
  <c r="S2245" i="1"/>
  <c r="U2245" i="1"/>
  <c r="AM2245" i="1" s="1"/>
  <c r="S2246" i="1"/>
  <c r="U2246" i="1"/>
  <c r="AM2246" i="1" s="1"/>
  <c r="S2247" i="1"/>
  <c r="U2247" i="1"/>
  <c r="AM2247" i="1" s="1"/>
  <c r="S2248" i="1"/>
  <c r="U2248" i="1"/>
  <c r="AM2248" i="1" s="1"/>
  <c r="S2249" i="1"/>
  <c r="U2249" i="1"/>
  <c r="AM2249" i="1" s="1"/>
  <c r="S2250" i="1"/>
  <c r="U2250" i="1"/>
  <c r="AM2250" i="1" s="1"/>
  <c r="S2251" i="1"/>
  <c r="U2251" i="1"/>
  <c r="AM2251" i="1" s="1"/>
  <c r="S2252" i="1"/>
  <c r="U2252" i="1"/>
  <c r="AM2252" i="1" s="1"/>
  <c r="S2253" i="1"/>
  <c r="U2253" i="1"/>
  <c r="AM2253" i="1" s="1"/>
  <c r="S2254" i="1"/>
  <c r="U2254" i="1"/>
  <c r="AM2254" i="1" s="1"/>
  <c r="S2255" i="1"/>
  <c r="U2255" i="1"/>
  <c r="AM2255" i="1" s="1"/>
  <c r="S2256" i="1"/>
  <c r="U2256" i="1"/>
  <c r="AM2256" i="1" s="1"/>
  <c r="S2257" i="1"/>
  <c r="U2257" i="1"/>
  <c r="AM2257" i="1" s="1"/>
  <c r="S2258" i="1"/>
  <c r="U2258" i="1"/>
  <c r="AM2258" i="1" s="1"/>
  <c r="S2259" i="1"/>
  <c r="U2259" i="1"/>
  <c r="AM2259" i="1" s="1"/>
  <c r="S2260" i="1"/>
  <c r="U2260" i="1"/>
  <c r="AM2260" i="1" s="1"/>
  <c r="S2261" i="1"/>
  <c r="U2261" i="1"/>
  <c r="AM2261" i="1" s="1"/>
  <c r="S2262" i="1"/>
  <c r="U2262" i="1"/>
  <c r="AM2262" i="1"/>
  <c r="S2263" i="1"/>
  <c r="U2263" i="1"/>
  <c r="AM2263" i="1" s="1"/>
  <c r="S2264" i="1"/>
  <c r="U2264" i="1"/>
  <c r="AM2264" i="1" s="1"/>
  <c r="S2265" i="1"/>
  <c r="U2265" i="1"/>
  <c r="AM2265" i="1" s="1"/>
  <c r="S2266" i="1"/>
  <c r="U2266" i="1"/>
  <c r="AM2266" i="1" s="1"/>
  <c r="S2267" i="1"/>
  <c r="U2267" i="1"/>
  <c r="AM2267" i="1" s="1"/>
  <c r="S2268" i="1"/>
  <c r="U2268" i="1"/>
  <c r="AM2268" i="1" s="1"/>
  <c r="S2269" i="1"/>
  <c r="U2269" i="1"/>
  <c r="AM2269" i="1" s="1"/>
  <c r="S2270" i="1"/>
  <c r="U2270" i="1"/>
  <c r="AM2270" i="1" s="1"/>
  <c r="S2271" i="1"/>
  <c r="U2271" i="1"/>
  <c r="AM2271" i="1" s="1"/>
  <c r="S2272" i="1"/>
  <c r="U2272" i="1"/>
  <c r="AM2272" i="1" s="1"/>
  <c r="S2273" i="1"/>
  <c r="U2273" i="1"/>
  <c r="AM2273" i="1" s="1"/>
  <c r="S2274" i="1"/>
  <c r="U2274" i="1"/>
  <c r="AM2274" i="1" s="1"/>
  <c r="S2275" i="1"/>
  <c r="U2275" i="1"/>
  <c r="AM2275" i="1" s="1"/>
  <c r="S2276" i="1"/>
  <c r="U2276" i="1"/>
  <c r="AM2276" i="1" s="1"/>
  <c r="S2277" i="1"/>
  <c r="U2277" i="1"/>
  <c r="AM2277" i="1"/>
  <c r="S2278" i="1"/>
  <c r="U2278" i="1"/>
  <c r="AM2278" i="1" s="1"/>
  <c r="S2279" i="1"/>
  <c r="U2279" i="1"/>
  <c r="AM2279" i="1" s="1"/>
  <c r="S2280" i="1"/>
  <c r="U2280" i="1"/>
  <c r="AM2280" i="1" s="1"/>
  <c r="S2281" i="1"/>
  <c r="U2281" i="1"/>
  <c r="AM2281" i="1" s="1"/>
  <c r="S2282" i="1"/>
  <c r="U2282" i="1"/>
  <c r="AM2282" i="1" s="1"/>
  <c r="S2283" i="1"/>
  <c r="U2283" i="1"/>
  <c r="AM2283" i="1" s="1"/>
  <c r="S2284" i="1"/>
  <c r="U2284" i="1"/>
  <c r="AM2284" i="1" s="1"/>
  <c r="S2285" i="1"/>
  <c r="U2285" i="1"/>
  <c r="AM2285" i="1" s="1"/>
  <c r="S2286" i="1"/>
  <c r="U2286" i="1"/>
  <c r="AM2286" i="1" s="1"/>
  <c r="S2287" i="1"/>
  <c r="U2287" i="1"/>
  <c r="AM2287" i="1" s="1"/>
  <c r="S2288" i="1"/>
  <c r="U2288" i="1"/>
  <c r="AM2288" i="1" s="1"/>
  <c r="S2289" i="1"/>
  <c r="U2289" i="1"/>
  <c r="AM2289" i="1" s="1"/>
  <c r="S2290" i="1"/>
  <c r="U2290" i="1"/>
  <c r="AM2290" i="1" s="1"/>
  <c r="S2291" i="1"/>
  <c r="U2291" i="1"/>
  <c r="AM2291" i="1" s="1"/>
  <c r="S2292" i="1"/>
  <c r="U2292" i="1"/>
  <c r="AM2292" i="1" s="1"/>
  <c r="S2293" i="1"/>
  <c r="U2293" i="1"/>
  <c r="AM2293" i="1" s="1"/>
  <c r="S2294" i="1"/>
  <c r="U2294" i="1"/>
  <c r="AM2294" i="1" s="1"/>
  <c r="S2295" i="1"/>
  <c r="U2295" i="1"/>
  <c r="AM2295" i="1" s="1"/>
  <c r="S2296" i="1"/>
  <c r="U2296" i="1"/>
  <c r="AM2296" i="1" s="1"/>
  <c r="S2297" i="1"/>
  <c r="U2297" i="1"/>
  <c r="AM2297" i="1" s="1"/>
  <c r="S2298" i="1"/>
  <c r="U2298" i="1"/>
  <c r="AM2298" i="1" s="1"/>
  <c r="S2299" i="1"/>
  <c r="U2299" i="1"/>
  <c r="AM2299" i="1" s="1"/>
  <c r="S2300" i="1"/>
  <c r="U2300" i="1"/>
  <c r="AM2300" i="1" s="1"/>
  <c r="S2301" i="1"/>
  <c r="U2301" i="1"/>
  <c r="AM2301" i="1" s="1"/>
  <c r="S2302" i="1"/>
  <c r="U2302" i="1"/>
  <c r="AM2302" i="1" s="1"/>
  <c r="S2303" i="1"/>
  <c r="U2303" i="1"/>
  <c r="AM2303" i="1" s="1"/>
  <c r="S2304" i="1"/>
  <c r="U2304" i="1"/>
  <c r="AM2304" i="1" s="1"/>
  <c r="S2305" i="1"/>
  <c r="U2305" i="1"/>
  <c r="AM2305" i="1"/>
  <c r="S2306" i="1"/>
  <c r="U2306" i="1"/>
  <c r="AM2306" i="1" s="1"/>
  <c r="S2307" i="1"/>
  <c r="U2307" i="1"/>
  <c r="AM2307" i="1" s="1"/>
  <c r="S2308" i="1"/>
  <c r="U2308" i="1"/>
  <c r="AM2308" i="1" s="1"/>
  <c r="S2309" i="1"/>
  <c r="U2309" i="1"/>
  <c r="AM2309" i="1" s="1"/>
  <c r="S2310" i="1"/>
  <c r="U2310" i="1"/>
  <c r="AM2310" i="1"/>
  <c r="S2311" i="1"/>
  <c r="U2311" i="1"/>
  <c r="AM2311" i="1" s="1"/>
  <c r="S2312" i="1"/>
  <c r="U2312" i="1"/>
  <c r="AM2312" i="1" s="1"/>
  <c r="S2313" i="1"/>
  <c r="U2313" i="1"/>
  <c r="AM2313" i="1" s="1"/>
  <c r="S2314" i="1"/>
  <c r="U2314" i="1"/>
  <c r="AM2314" i="1" s="1"/>
  <c r="S2315" i="1"/>
  <c r="U2315" i="1"/>
  <c r="AM2315" i="1" s="1"/>
  <c r="S2316" i="1"/>
  <c r="U2316" i="1"/>
  <c r="AM2316" i="1" s="1"/>
  <c r="S2317" i="1"/>
  <c r="U2317" i="1"/>
  <c r="AM2317" i="1" s="1"/>
  <c r="S2318" i="1"/>
  <c r="U2318" i="1"/>
  <c r="AM2318" i="1" s="1"/>
  <c r="S2319" i="1"/>
  <c r="U2319" i="1"/>
  <c r="AM2319" i="1" s="1"/>
  <c r="S2320" i="1"/>
  <c r="U2320" i="1"/>
  <c r="AM2320" i="1" s="1"/>
  <c r="S2321" i="1"/>
  <c r="U2321" i="1"/>
  <c r="AM2321" i="1" s="1"/>
  <c r="S2322" i="1"/>
  <c r="U2322" i="1"/>
  <c r="AM2322" i="1" s="1"/>
  <c r="S2323" i="1"/>
  <c r="U2323" i="1"/>
  <c r="AM2323" i="1" s="1"/>
  <c r="S2324" i="1"/>
  <c r="U2324" i="1"/>
  <c r="AM2324" i="1" s="1"/>
  <c r="S2325" i="1"/>
  <c r="U2325" i="1"/>
  <c r="AM2325" i="1"/>
  <c r="S2326" i="1"/>
  <c r="U2326" i="1"/>
  <c r="AM2326" i="1" s="1"/>
  <c r="S2327" i="1"/>
  <c r="U2327" i="1"/>
  <c r="AM2327" i="1" s="1"/>
  <c r="S2328" i="1"/>
  <c r="U2328" i="1"/>
  <c r="AM2328" i="1" s="1"/>
  <c r="S2329" i="1"/>
  <c r="U2329" i="1"/>
  <c r="AM2329" i="1" s="1"/>
  <c r="S2330" i="1"/>
  <c r="U2330" i="1"/>
  <c r="AM2330" i="1" s="1"/>
  <c r="S2331" i="1"/>
  <c r="U2331" i="1"/>
  <c r="AM2331" i="1" s="1"/>
  <c r="S2332" i="1"/>
  <c r="U2332" i="1"/>
  <c r="AM2332" i="1" s="1"/>
  <c r="S2333" i="1"/>
  <c r="U2333" i="1"/>
  <c r="AM2333" i="1" s="1"/>
  <c r="S2334" i="1"/>
  <c r="U2334" i="1"/>
  <c r="AM2334" i="1" s="1"/>
  <c r="S2335" i="1"/>
  <c r="U2335" i="1"/>
  <c r="AM2335" i="1" s="1"/>
  <c r="S2336" i="1"/>
  <c r="U2336" i="1"/>
  <c r="AM2336" i="1" s="1"/>
  <c r="S2337" i="1"/>
  <c r="U2337" i="1"/>
  <c r="AM2337" i="1"/>
  <c r="S2338" i="1"/>
  <c r="U2338" i="1"/>
  <c r="AM2338" i="1" s="1"/>
  <c r="S2339" i="1"/>
  <c r="U2339" i="1"/>
  <c r="AM2339" i="1" s="1"/>
  <c r="S2340" i="1"/>
  <c r="U2340" i="1"/>
  <c r="AM2340" i="1"/>
  <c r="S2341" i="1"/>
  <c r="U2341" i="1"/>
  <c r="AM2341" i="1" s="1"/>
  <c r="S2342" i="1"/>
  <c r="U2342" i="1"/>
  <c r="AM2342" i="1" s="1"/>
  <c r="S2343" i="1"/>
  <c r="U2343" i="1"/>
  <c r="AM2343" i="1" s="1"/>
  <c r="S2344" i="1"/>
  <c r="U2344" i="1"/>
  <c r="AM2344" i="1" s="1"/>
  <c r="S2345" i="1"/>
  <c r="U2345" i="1"/>
  <c r="AM2345" i="1" s="1"/>
  <c r="S2346" i="1"/>
  <c r="U2346" i="1"/>
  <c r="AM2346" i="1" s="1"/>
  <c r="S2347" i="1"/>
  <c r="U2347" i="1"/>
  <c r="AM2347" i="1" s="1"/>
  <c r="S2348" i="1"/>
  <c r="U2348" i="1"/>
  <c r="AM2348" i="1" s="1"/>
  <c r="S2349" i="1"/>
  <c r="U2349" i="1"/>
  <c r="AM2349" i="1" s="1"/>
  <c r="S2350" i="1"/>
  <c r="U2350" i="1"/>
  <c r="AM2350" i="1" s="1"/>
  <c r="S2351" i="1"/>
  <c r="U2351" i="1"/>
  <c r="AM2351" i="1" s="1"/>
  <c r="S2352" i="1"/>
  <c r="U2352" i="1"/>
  <c r="AM2352" i="1" s="1"/>
  <c r="S2353" i="1"/>
  <c r="U2353" i="1"/>
  <c r="AM2353" i="1" s="1"/>
  <c r="S2354" i="1"/>
  <c r="U2354" i="1"/>
  <c r="AM2354" i="1" s="1"/>
  <c r="S2355" i="1"/>
  <c r="U2355" i="1"/>
  <c r="AM2355" i="1" s="1"/>
  <c r="S2356" i="1"/>
  <c r="U2356" i="1"/>
  <c r="AM2356" i="1" s="1"/>
  <c r="S2357" i="1"/>
  <c r="U2357" i="1"/>
  <c r="AM2357" i="1" s="1"/>
  <c r="S2358" i="1"/>
  <c r="U2358" i="1"/>
  <c r="AM2358" i="1" s="1"/>
  <c r="S2359" i="1"/>
  <c r="U2359" i="1"/>
  <c r="AM2359" i="1" s="1"/>
  <c r="S2360" i="1"/>
  <c r="U2360" i="1"/>
  <c r="AM2360" i="1" s="1"/>
  <c r="S2361" i="1"/>
  <c r="U2361" i="1"/>
  <c r="AM2361" i="1" s="1"/>
  <c r="S2362" i="1"/>
  <c r="U2362" i="1"/>
  <c r="AM2362" i="1" s="1"/>
  <c r="S2363" i="1"/>
  <c r="U2363" i="1"/>
  <c r="AM2363" i="1" s="1"/>
  <c r="S2364" i="1"/>
  <c r="U2364" i="1"/>
  <c r="AM2364" i="1" s="1"/>
  <c r="S2365" i="1"/>
  <c r="U2365" i="1"/>
  <c r="AM2365" i="1" s="1"/>
  <c r="S2366" i="1"/>
  <c r="U2366" i="1"/>
  <c r="AM2366" i="1" s="1"/>
  <c r="S2367" i="1"/>
  <c r="U2367" i="1"/>
  <c r="AM2367" i="1" s="1"/>
  <c r="S2368" i="1"/>
  <c r="U2368" i="1"/>
  <c r="AM2368" i="1" s="1"/>
  <c r="S2369" i="1"/>
  <c r="U2369" i="1"/>
  <c r="AM2369" i="1" s="1"/>
  <c r="S2370" i="1"/>
  <c r="U2370" i="1"/>
  <c r="AM2370" i="1" s="1"/>
  <c r="S2371" i="1"/>
  <c r="U2371" i="1"/>
  <c r="AM2371" i="1" s="1"/>
  <c r="S2372" i="1"/>
  <c r="U2372" i="1"/>
  <c r="AM2372" i="1" s="1"/>
  <c r="S2373" i="1"/>
  <c r="U2373" i="1"/>
  <c r="AM2373" i="1" s="1"/>
  <c r="S2374" i="1"/>
  <c r="U2374" i="1"/>
  <c r="AM2374" i="1" s="1"/>
  <c r="S2375" i="1"/>
  <c r="U2375" i="1"/>
  <c r="AM2375" i="1" s="1"/>
  <c r="S2376" i="1"/>
  <c r="U2376" i="1"/>
  <c r="AM2376" i="1" s="1"/>
  <c r="S2377" i="1"/>
  <c r="U2377" i="1"/>
  <c r="AM2377" i="1" s="1"/>
  <c r="S2378" i="1"/>
  <c r="U2378" i="1"/>
  <c r="AM2378" i="1" s="1"/>
  <c r="S2379" i="1"/>
  <c r="U2379" i="1"/>
  <c r="AM2379" i="1" s="1"/>
  <c r="S2380" i="1"/>
  <c r="U2380" i="1"/>
  <c r="AM2380" i="1" s="1"/>
  <c r="S2381" i="1"/>
  <c r="U2381" i="1"/>
  <c r="AM2381" i="1" s="1"/>
  <c r="S2382" i="1"/>
  <c r="U2382" i="1"/>
  <c r="AM2382" i="1" s="1"/>
  <c r="S2383" i="1"/>
  <c r="U2383" i="1"/>
  <c r="AM2383" i="1" s="1"/>
  <c r="S2384" i="1"/>
  <c r="U2384" i="1"/>
  <c r="AM2384" i="1" s="1"/>
  <c r="S2385" i="1"/>
  <c r="U2385" i="1"/>
  <c r="AM2385" i="1" s="1"/>
  <c r="S2386" i="1"/>
  <c r="U2386" i="1"/>
  <c r="AM2386" i="1" s="1"/>
  <c r="S2387" i="1"/>
  <c r="U2387" i="1"/>
  <c r="AM2387" i="1" s="1"/>
  <c r="S2388" i="1"/>
  <c r="U2388" i="1"/>
  <c r="AM2388" i="1" s="1"/>
  <c r="S2389" i="1"/>
  <c r="U2389" i="1"/>
  <c r="AM2389" i="1" s="1"/>
  <c r="S2390" i="1"/>
  <c r="U2390" i="1"/>
  <c r="AM2390" i="1" s="1"/>
  <c r="S2391" i="1"/>
  <c r="U2391" i="1"/>
  <c r="AM2391" i="1" s="1"/>
  <c r="S2392" i="1"/>
  <c r="U2392" i="1"/>
  <c r="AM2392" i="1" s="1"/>
  <c r="S2393" i="1"/>
  <c r="U2393" i="1"/>
  <c r="AM2393" i="1" s="1"/>
  <c r="S2394" i="1"/>
  <c r="U2394" i="1"/>
  <c r="AM2394" i="1" s="1"/>
  <c r="S2395" i="1"/>
  <c r="U2395" i="1"/>
  <c r="AM2395" i="1" s="1"/>
  <c r="S2396" i="1"/>
  <c r="U2396" i="1"/>
  <c r="AM2396" i="1" s="1"/>
  <c r="S2397" i="1"/>
  <c r="U2397" i="1"/>
  <c r="AM2397" i="1" s="1"/>
  <c r="S2398" i="1"/>
  <c r="U2398" i="1"/>
  <c r="AM2398" i="1" s="1"/>
  <c r="S2399" i="1"/>
  <c r="U2399" i="1"/>
  <c r="AM2399" i="1" s="1"/>
  <c r="S2400" i="1"/>
  <c r="U2400" i="1"/>
  <c r="AM2400" i="1" s="1"/>
  <c r="S2401" i="1"/>
  <c r="U2401" i="1"/>
  <c r="AM2401" i="1" s="1"/>
  <c r="S2402" i="1"/>
  <c r="U2402" i="1"/>
  <c r="AM2402" i="1" s="1"/>
  <c r="S2403" i="1"/>
  <c r="U2403" i="1"/>
  <c r="AM2403" i="1" s="1"/>
  <c r="S2404" i="1"/>
  <c r="U2404" i="1"/>
  <c r="AM2404" i="1" s="1"/>
  <c r="S2405" i="1"/>
  <c r="U2405" i="1"/>
  <c r="AM2405" i="1" s="1"/>
  <c r="S2406" i="1"/>
  <c r="U2406" i="1"/>
  <c r="AM2406" i="1" s="1"/>
  <c r="S2407" i="1"/>
  <c r="U2407" i="1"/>
  <c r="AM2407" i="1" s="1"/>
  <c r="S2408" i="1"/>
  <c r="U2408" i="1"/>
  <c r="AM2408" i="1" s="1"/>
  <c r="S2409" i="1"/>
  <c r="U2409" i="1"/>
  <c r="AM2409" i="1" s="1"/>
  <c r="S2410" i="1"/>
  <c r="U2410" i="1"/>
  <c r="AM2410" i="1" s="1"/>
  <c r="S2411" i="1"/>
  <c r="U2411" i="1"/>
  <c r="AM2411" i="1" s="1"/>
  <c r="S2412" i="1"/>
  <c r="U2412" i="1"/>
  <c r="AM2412" i="1" s="1"/>
  <c r="S2413" i="1"/>
  <c r="U2413" i="1"/>
  <c r="AM2413" i="1" s="1"/>
  <c r="AV2413" i="1" s="1"/>
  <c r="S2414" i="1"/>
  <c r="U2414" i="1"/>
  <c r="AM2414" i="1" s="1"/>
  <c r="S2415" i="1"/>
  <c r="U2415" i="1"/>
  <c r="AM2415" i="1" s="1"/>
  <c r="S2416" i="1"/>
  <c r="U2416" i="1"/>
  <c r="AM2416" i="1" s="1"/>
  <c r="S2417" i="1"/>
  <c r="U2417" i="1"/>
  <c r="AM2417" i="1"/>
  <c r="S2418" i="1"/>
  <c r="U2418" i="1"/>
  <c r="AM2418" i="1" s="1"/>
  <c r="S2419" i="1"/>
  <c r="U2419" i="1"/>
  <c r="AM2419" i="1" s="1"/>
  <c r="S2420" i="1"/>
  <c r="U2420" i="1"/>
  <c r="AM2420" i="1"/>
  <c r="S2421" i="1"/>
  <c r="U2421" i="1"/>
  <c r="AM2421" i="1" s="1"/>
  <c r="S2422" i="1"/>
  <c r="U2422" i="1"/>
  <c r="AM2422" i="1" s="1"/>
  <c r="S2423" i="1"/>
  <c r="U2423" i="1"/>
  <c r="AM2423" i="1" s="1"/>
  <c r="S2424" i="1"/>
  <c r="U2424" i="1"/>
  <c r="AM2424" i="1" s="1"/>
  <c r="S2425" i="1"/>
  <c r="U2425" i="1"/>
  <c r="AM2425" i="1" s="1"/>
  <c r="S2426" i="1"/>
  <c r="U2426" i="1"/>
  <c r="AM2426" i="1" s="1"/>
  <c r="S2427" i="1"/>
  <c r="U2427" i="1"/>
  <c r="AM2427" i="1" s="1"/>
  <c r="S2428" i="1"/>
  <c r="U2428" i="1"/>
  <c r="AM2428" i="1" s="1"/>
  <c r="S2429" i="1"/>
  <c r="U2429" i="1"/>
  <c r="AM2429" i="1" s="1"/>
  <c r="S2430" i="1"/>
  <c r="U2430" i="1"/>
  <c r="AM2430" i="1"/>
  <c r="S2431" i="1"/>
  <c r="U2431" i="1"/>
  <c r="AM2431" i="1" s="1"/>
  <c r="S2432" i="1"/>
  <c r="U2432" i="1"/>
  <c r="AM2432" i="1" s="1"/>
  <c r="S2433" i="1"/>
  <c r="U2433" i="1"/>
  <c r="AM2433" i="1" s="1"/>
  <c r="S2434" i="1"/>
  <c r="U2434" i="1"/>
  <c r="AM2434" i="1" s="1"/>
  <c r="S2435" i="1"/>
  <c r="U2435" i="1"/>
  <c r="AM2435" i="1" s="1"/>
  <c r="S2436" i="1"/>
  <c r="U2436" i="1"/>
  <c r="AM2436" i="1" s="1"/>
  <c r="S2437" i="1"/>
  <c r="U2437" i="1"/>
  <c r="AM2437" i="1" s="1"/>
  <c r="S2438" i="1"/>
  <c r="U2438" i="1"/>
  <c r="AM2438" i="1" s="1"/>
  <c r="S2439" i="1"/>
  <c r="U2439" i="1"/>
  <c r="AM2439" i="1" s="1"/>
  <c r="S2440" i="1"/>
  <c r="U2440" i="1"/>
  <c r="AM2440" i="1" s="1"/>
  <c r="S2441" i="1"/>
  <c r="U2441" i="1"/>
  <c r="AM2441" i="1" s="1"/>
  <c r="S2442" i="1"/>
  <c r="U2442" i="1"/>
  <c r="AM2442" i="1" s="1"/>
  <c r="S2443" i="1"/>
  <c r="U2443" i="1"/>
  <c r="AM2443" i="1" s="1"/>
  <c r="S2444" i="1"/>
  <c r="U2444" i="1"/>
  <c r="AM2444" i="1" s="1"/>
  <c r="S2445" i="1"/>
  <c r="U2445" i="1"/>
  <c r="AM2445" i="1" s="1"/>
  <c r="S2446" i="1"/>
  <c r="U2446" i="1"/>
  <c r="AM2446" i="1" s="1"/>
  <c r="S2447" i="1"/>
  <c r="U2447" i="1"/>
  <c r="AM2447" i="1" s="1"/>
  <c r="S2448" i="1"/>
  <c r="U2448" i="1"/>
  <c r="AM2448" i="1" s="1"/>
  <c r="S2449" i="1"/>
  <c r="U2449" i="1"/>
  <c r="AM2449" i="1" s="1"/>
  <c r="S2450" i="1"/>
  <c r="U2450" i="1"/>
  <c r="AM2450" i="1" s="1"/>
  <c r="S2451" i="1"/>
  <c r="U2451" i="1"/>
  <c r="AM2451" i="1" s="1"/>
  <c r="AV2451" i="1" s="1"/>
  <c r="S2452" i="1"/>
  <c r="U2452" i="1"/>
  <c r="AM2452" i="1" s="1"/>
  <c r="S2453" i="1"/>
  <c r="U2453" i="1"/>
  <c r="AM2453" i="1" s="1"/>
  <c r="S2454" i="1"/>
  <c r="U2454" i="1"/>
  <c r="AM2454" i="1" s="1"/>
  <c r="S2455" i="1"/>
  <c r="U2455" i="1"/>
  <c r="AM2455" i="1" s="1"/>
  <c r="S2456" i="1"/>
  <c r="U2456" i="1"/>
  <c r="AM2456" i="1" s="1"/>
  <c r="S2457" i="1"/>
  <c r="U2457" i="1"/>
  <c r="AM2457" i="1" s="1"/>
  <c r="S2458" i="1"/>
  <c r="U2458" i="1"/>
  <c r="AM2458" i="1" s="1"/>
  <c r="S2459" i="1"/>
  <c r="U2459" i="1"/>
  <c r="AM2459" i="1" s="1"/>
  <c r="S2460" i="1"/>
  <c r="U2460" i="1"/>
  <c r="AM2460" i="1" s="1"/>
  <c r="S2461" i="1"/>
  <c r="U2461" i="1"/>
  <c r="AM2461" i="1" s="1"/>
  <c r="S2462" i="1"/>
  <c r="U2462" i="1"/>
  <c r="AM2462" i="1" s="1"/>
  <c r="S2463" i="1"/>
  <c r="U2463" i="1"/>
  <c r="AM2463" i="1" s="1"/>
  <c r="S2464" i="1"/>
  <c r="U2464" i="1"/>
  <c r="AM2464" i="1" s="1"/>
  <c r="S2465" i="1"/>
  <c r="U2465" i="1"/>
  <c r="AM2465" i="1" s="1"/>
  <c r="S2466" i="1"/>
  <c r="U2466" i="1"/>
  <c r="AM2466" i="1" s="1"/>
  <c r="S2467" i="1"/>
  <c r="U2467" i="1"/>
  <c r="AM2467" i="1" s="1"/>
  <c r="S2468" i="1"/>
  <c r="U2468" i="1"/>
  <c r="AM2468" i="1" s="1"/>
  <c r="S2469" i="1"/>
  <c r="U2469" i="1"/>
  <c r="AM2469" i="1" s="1"/>
  <c r="S2470" i="1"/>
  <c r="U2470" i="1"/>
  <c r="AM2470" i="1" s="1"/>
  <c r="S2471" i="1"/>
  <c r="U2471" i="1"/>
  <c r="AM2471" i="1" s="1"/>
  <c r="S2472" i="1"/>
  <c r="U2472" i="1"/>
  <c r="AM2472" i="1" s="1"/>
  <c r="S2473" i="1"/>
  <c r="U2473" i="1"/>
  <c r="AM2473" i="1" s="1"/>
  <c r="S2474" i="1"/>
  <c r="U2474" i="1"/>
  <c r="AM2474" i="1" s="1"/>
  <c r="S2475" i="1"/>
  <c r="U2475" i="1"/>
  <c r="AM2475" i="1" s="1"/>
  <c r="S2476" i="1"/>
  <c r="U2476" i="1"/>
  <c r="AM2476" i="1" s="1"/>
  <c r="S2477" i="1"/>
  <c r="U2477" i="1"/>
  <c r="AM2477" i="1" s="1"/>
  <c r="S2478" i="1"/>
  <c r="U2478" i="1"/>
  <c r="AM2478" i="1" s="1"/>
  <c r="S2479" i="1"/>
  <c r="U2479" i="1"/>
  <c r="AM2479" i="1" s="1"/>
  <c r="S2480" i="1"/>
  <c r="U2480" i="1"/>
  <c r="AM2480" i="1" s="1"/>
  <c r="S2481" i="1"/>
  <c r="U2481" i="1"/>
  <c r="AM2481" i="1" s="1"/>
  <c r="S2482" i="1"/>
  <c r="U2482" i="1"/>
  <c r="AM2482" i="1" s="1"/>
  <c r="S2483" i="1"/>
  <c r="U2483" i="1"/>
  <c r="AM2483" i="1" s="1"/>
  <c r="S2484" i="1"/>
  <c r="U2484" i="1"/>
  <c r="AM2484" i="1" s="1"/>
  <c r="S2485" i="1"/>
  <c r="U2485" i="1"/>
  <c r="AM2485" i="1" s="1"/>
  <c r="S2486" i="1"/>
  <c r="U2486" i="1"/>
  <c r="AM2486" i="1" s="1"/>
  <c r="S2487" i="1"/>
  <c r="U2487" i="1"/>
  <c r="AM2487" i="1" s="1"/>
  <c r="S2488" i="1"/>
  <c r="U2488" i="1"/>
  <c r="AM2488" i="1" s="1"/>
  <c r="S2489" i="1"/>
  <c r="U2489" i="1"/>
  <c r="AM2489" i="1" s="1"/>
  <c r="S2490" i="1"/>
  <c r="U2490" i="1"/>
  <c r="AM2490" i="1" s="1"/>
  <c r="S2491" i="1"/>
  <c r="U2491" i="1"/>
  <c r="AM2491" i="1" s="1"/>
  <c r="S2492" i="1"/>
  <c r="U2492" i="1"/>
  <c r="AM2492" i="1" s="1"/>
  <c r="S2493" i="1"/>
  <c r="U2493" i="1"/>
  <c r="AM2493" i="1" s="1"/>
  <c r="S2494" i="1"/>
  <c r="U2494" i="1"/>
  <c r="AM2494" i="1" s="1"/>
  <c r="S2495" i="1"/>
  <c r="U2495" i="1"/>
  <c r="AM2495" i="1" s="1"/>
  <c r="S2496" i="1"/>
  <c r="U2496" i="1"/>
  <c r="AM2496" i="1" s="1"/>
  <c r="S2497" i="1"/>
  <c r="U2497" i="1"/>
  <c r="AM2497" i="1" s="1"/>
  <c r="S2498" i="1"/>
  <c r="U2498" i="1"/>
  <c r="AM2498" i="1" s="1"/>
  <c r="S2499" i="1"/>
  <c r="U2499" i="1"/>
  <c r="AM2499" i="1" s="1"/>
  <c r="S2500" i="1"/>
  <c r="U2500" i="1"/>
  <c r="AM2500" i="1" s="1"/>
  <c r="S2501" i="1"/>
  <c r="U2501" i="1"/>
  <c r="AM2501" i="1" s="1"/>
  <c r="S2502" i="1"/>
  <c r="U2502" i="1"/>
  <c r="AM2502" i="1" s="1"/>
  <c r="S2503" i="1"/>
  <c r="U2503" i="1"/>
  <c r="AM2503" i="1" s="1"/>
  <c r="S2504" i="1"/>
  <c r="U2504" i="1"/>
  <c r="AM2504" i="1" s="1"/>
  <c r="S2505" i="1"/>
  <c r="U2505" i="1"/>
  <c r="AM2505" i="1" s="1"/>
  <c r="S2506" i="1"/>
  <c r="U2506" i="1"/>
  <c r="AM2506" i="1" s="1"/>
  <c r="S2507" i="1"/>
  <c r="U2507" i="1"/>
  <c r="AM2507" i="1" s="1"/>
  <c r="S2508" i="1"/>
  <c r="U2508" i="1"/>
  <c r="AM2508" i="1" s="1"/>
  <c r="S2509" i="1"/>
  <c r="U2509" i="1"/>
  <c r="AM2509" i="1" s="1"/>
  <c r="S2510" i="1"/>
  <c r="U2510" i="1"/>
  <c r="AM2510" i="1" s="1"/>
  <c r="S2511" i="1"/>
  <c r="U2511" i="1"/>
  <c r="AM2511" i="1" s="1"/>
  <c r="S2512" i="1"/>
  <c r="U2512" i="1"/>
  <c r="AM2512" i="1" s="1"/>
  <c r="S2513" i="1"/>
  <c r="U2513" i="1"/>
  <c r="AM2513" i="1" s="1"/>
  <c r="S2514" i="1"/>
  <c r="U2514" i="1"/>
  <c r="AM2514" i="1" s="1"/>
  <c r="S2515" i="1"/>
  <c r="U2515" i="1"/>
  <c r="AM2515" i="1" s="1"/>
  <c r="S2516" i="1"/>
  <c r="U2516" i="1"/>
  <c r="AM2516" i="1" s="1"/>
  <c r="AV2516" i="1"/>
  <c r="S2517" i="1"/>
  <c r="U2517" i="1"/>
  <c r="AM2517" i="1" s="1"/>
  <c r="S2518" i="1"/>
  <c r="U2518" i="1"/>
  <c r="AM2518" i="1" s="1"/>
  <c r="S2519" i="1"/>
  <c r="U2519" i="1"/>
  <c r="AM2519" i="1" s="1"/>
  <c r="S2520" i="1"/>
  <c r="U2520" i="1"/>
  <c r="AM2520" i="1"/>
  <c r="S2521" i="1"/>
  <c r="U2521" i="1"/>
  <c r="AM2521" i="1" s="1"/>
  <c r="S2522" i="1"/>
  <c r="U2522" i="1"/>
  <c r="AM2522" i="1" s="1"/>
  <c r="S2523" i="1"/>
  <c r="U2523" i="1"/>
  <c r="AM2523" i="1" s="1"/>
  <c r="S2524" i="1"/>
  <c r="U2524" i="1"/>
  <c r="AM2524" i="1" s="1"/>
  <c r="S2525" i="1"/>
  <c r="U2525" i="1"/>
  <c r="AM2525" i="1" s="1"/>
  <c r="S2526" i="1"/>
  <c r="U2526" i="1"/>
  <c r="AM2526" i="1" s="1"/>
  <c r="S2527" i="1"/>
  <c r="U2527" i="1"/>
  <c r="AM2527" i="1" s="1"/>
  <c r="S2528" i="1"/>
  <c r="U2528" i="1"/>
  <c r="AM2528" i="1" s="1"/>
  <c r="S2529" i="1"/>
  <c r="U2529" i="1"/>
  <c r="AM2529" i="1" s="1"/>
  <c r="S2530" i="1"/>
  <c r="U2530" i="1"/>
  <c r="AM2530" i="1" s="1"/>
  <c r="S2531" i="1"/>
  <c r="U2531" i="1"/>
  <c r="AM2531" i="1" s="1"/>
  <c r="S2532" i="1"/>
  <c r="U2532" i="1"/>
  <c r="AM2532" i="1" s="1"/>
  <c r="S2533" i="1"/>
  <c r="U2533" i="1"/>
  <c r="AM2533" i="1" s="1"/>
  <c r="S2534" i="1"/>
  <c r="U2534" i="1"/>
  <c r="AM2534" i="1" s="1"/>
  <c r="S2535" i="1"/>
  <c r="U2535" i="1"/>
  <c r="AM2535" i="1" s="1"/>
  <c r="S2536" i="1"/>
  <c r="U2536" i="1"/>
  <c r="AM2536" i="1" s="1"/>
  <c r="S2537" i="1"/>
  <c r="U2537" i="1"/>
  <c r="AM2537" i="1" s="1"/>
  <c r="S2538" i="1"/>
  <c r="U2538" i="1"/>
  <c r="AM2538" i="1" s="1"/>
  <c r="S2539" i="1"/>
  <c r="U2539" i="1"/>
  <c r="AM2539" i="1" s="1"/>
  <c r="S2540" i="1"/>
  <c r="U2540" i="1"/>
  <c r="AM2540" i="1" s="1"/>
  <c r="S2541" i="1"/>
  <c r="U2541" i="1"/>
  <c r="AM2541" i="1" s="1"/>
  <c r="S2542" i="1"/>
  <c r="U2542" i="1"/>
  <c r="AM2542" i="1" s="1"/>
  <c r="S2543" i="1"/>
  <c r="U2543" i="1"/>
  <c r="AM2543" i="1" s="1"/>
  <c r="S2544" i="1"/>
  <c r="U2544" i="1"/>
  <c r="AM2544" i="1" s="1"/>
  <c r="S2545" i="1"/>
  <c r="U2545" i="1"/>
  <c r="AM2545" i="1" s="1"/>
  <c r="S2546" i="1"/>
  <c r="U2546" i="1"/>
  <c r="AM2546" i="1" s="1"/>
  <c r="S2547" i="1"/>
  <c r="U2547" i="1"/>
  <c r="AM2547" i="1" s="1"/>
  <c r="S2548" i="1"/>
  <c r="U2548" i="1"/>
  <c r="AM2548" i="1" s="1"/>
  <c r="S2549" i="1"/>
  <c r="U2549" i="1"/>
  <c r="AM2549" i="1" s="1"/>
  <c r="S2550" i="1"/>
  <c r="U2550" i="1"/>
  <c r="AM2550" i="1" s="1"/>
  <c r="S2551" i="1"/>
  <c r="U2551" i="1"/>
  <c r="AM2551" i="1" s="1"/>
  <c r="S2552" i="1"/>
  <c r="U2552" i="1"/>
  <c r="AM2552" i="1" s="1"/>
  <c r="S2553" i="1"/>
  <c r="U2553" i="1"/>
  <c r="AM2553" i="1" s="1"/>
  <c r="S2554" i="1"/>
  <c r="U2554" i="1"/>
  <c r="AM2554" i="1" s="1"/>
  <c r="S2555" i="1"/>
  <c r="U2555" i="1"/>
  <c r="AM2555" i="1" s="1"/>
  <c r="S2556" i="1"/>
  <c r="U2556" i="1"/>
  <c r="AM2556" i="1" s="1"/>
  <c r="S2557" i="1"/>
  <c r="U2557" i="1"/>
  <c r="AM2557" i="1" s="1"/>
  <c r="S2558" i="1"/>
  <c r="U2558" i="1"/>
  <c r="AM2558" i="1" s="1"/>
  <c r="S2559" i="1"/>
  <c r="U2559" i="1"/>
  <c r="AM2559" i="1" s="1"/>
  <c r="S2560" i="1"/>
  <c r="U2560" i="1"/>
  <c r="AM2560" i="1" s="1"/>
  <c r="S2561" i="1"/>
  <c r="U2561" i="1"/>
  <c r="AM2561" i="1" s="1"/>
  <c r="S2562" i="1"/>
  <c r="U2562" i="1"/>
  <c r="AM2562" i="1" s="1"/>
  <c r="S2563" i="1"/>
  <c r="U2563" i="1"/>
  <c r="AM2563" i="1" s="1"/>
  <c r="S2564" i="1"/>
  <c r="U2564" i="1"/>
  <c r="AM2564" i="1" s="1"/>
  <c r="S2565" i="1"/>
  <c r="U2565" i="1"/>
  <c r="AM2565" i="1" s="1"/>
  <c r="S2566" i="1"/>
  <c r="U2566" i="1"/>
  <c r="AM2566" i="1" s="1"/>
  <c r="S2567" i="1"/>
  <c r="U2567" i="1"/>
  <c r="AM2567" i="1" s="1"/>
  <c r="S2568" i="1"/>
  <c r="U2568" i="1"/>
  <c r="AM2568" i="1" s="1"/>
  <c r="S2569" i="1"/>
  <c r="U2569" i="1"/>
  <c r="AM2569" i="1" s="1"/>
  <c r="S2570" i="1"/>
  <c r="U2570" i="1"/>
  <c r="AM2570" i="1" s="1"/>
  <c r="S2571" i="1"/>
  <c r="U2571" i="1"/>
  <c r="AM2571" i="1"/>
  <c r="S2572" i="1"/>
  <c r="U2572" i="1"/>
  <c r="AM2572" i="1" s="1"/>
  <c r="S2573" i="1"/>
  <c r="U2573" i="1"/>
  <c r="AM2573" i="1" s="1"/>
  <c r="S2574" i="1"/>
  <c r="U2574" i="1"/>
  <c r="AM2574" i="1" s="1"/>
  <c r="S2575" i="1"/>
  <c r="U2575" i="1"/>
  <c r="AM2575" i="1" s="1"/>
  <c r="S2576" i="1"/>
  <c r="U2576" i="1"/>
  <c r="AM2576" i="1" s="1"/>
  <c r="S2577" i="1"/>
  <c r="U2577" i="1"/>
  <c r="AM2577" i="1" s="1"/>
  <c r="S2578" i="1"/>
  <c r="U2578" i="1"/>
  <c r="AM2578" i="1" s="1"/>
  <c r="S2579" i="1"/>
  <c r="U2579" i="1"/>
  <c r="AM2579" i="1" s="1"/>
  <c r="S2580" i="1"/>
  <c r="U2580" i="1"/>
  <c r="AM2580" i="1" s="1"/>
  <c r="S2581" i="1"/>
  <c r="U2581" i="1"/>
  <c r="AM2581" i="1" s="1"/>
  <c r="S2582" i="1"/>
  <c r="U2582" i="1"/>
  <c r="AM2582" i="1" s="1"/>
  <c r="S2583" i="1"/>
  <c r="U2583" i="1"/>
  <c r="AM2583" i="1" s="1"/>
  <c r="S2584" i="1"/>
  <c r="U2584" i="1"/>
  <c r="AM2584" i="1" s="1"/>
  <c r="S2585" i="1"/>
  <c r="U2585" i="1"/>
  <c r="AM2585" i="1"/>
  <c r="S2586" i="1"/>
  <c r="U2586" i="1"/>
  <c r="AM2586" i="1" s="1"/>
  <c r="S2587" i="1"/>
  <c r="U2587" i="1"/>
  <c r="AM2587" i="1" s="1"/>
  <c r="S2588" i="1"/>
  <c r="U2588" i="1"/>
  <c r="AM2588" i="1" s="1"/>
  <c r="S2589" i="1"/>
  <c r="U2589" i="1"/>
  <c r="AM2589" i="1" s="1"/>
  <c r="S2590" i="1"/>
  <c r="U2590" i="1"/>
  <c r="AM2590" i="1" s="1"/>
  <c r="S2591" i="1"/>
  <c r="U2591" i="1"/>
  <c r="AM2591" i="1" s="1"/>
  <c r="S2592" i="1"/>
  <c r="U2592" i="1"/>
  <c r="AM2592" i="1" s="1"/>
  <c r="S2593" i="1"/>
  <c r="U2593" i="1"/>
  <c r="AM2593" i="1" s="1"/>
  <c r="S2594" i="1"/>
  <c r="U2594" i="1"/>
  <c r="AM2594" i="1" s="1"/>
  <c r="S2595" i="1"/>
  <c r="U2595" i="1"/>
  <c r="AM2595" i="1" s="1"/>
  <c r="S2596" i="1"/>
  <c r="U2596" i="1"/>
  <c r="AM2596" i="1" s="1"/>
  <c r="S2597" i="1"/>
  <c r="U2597" i="1"/>
  <c r="AM2597" i="1" s="1"/>
  <c r="S2598" i="1"/>
  <c r="U2598" i="1"/>
  <c r="AM2598" i="1" s="1"/>
  <c r="S2599" i="1"/>
  <c r="U2599" i="1"/>
  <c r="AM2599" i="1" s="1"/>
  <c r="S2600" i="1"/>
  <c r="U2600" i="1"/>
  <c r="AM2600" i="1" s="1"/>
  <c r="S2601" i="1"/>
  <c r="U2601" i="1"/>
  <c r="AM2601" i="1" s="1"/>
  <c r="S2602" i="1"/>
  <c r="U2602" i="1"/>
  <c r="AM2602" i="1" s="1"/>
  <c r="S2603" i="1"/>
  <c r="U2603" i="1"/>
  <c r="AM2603" i="1" s="1"/>
  <c r="S2604" i="1"/>
  <c r="U2604" i="1"/>
  <c r="AM2604" i="1" s="1"/>
  <c r="S2605" i="1"/>
  <c r="U2605" i="1"/>
  <c r="AM2605" i="1"/>
  <c r="S2606" i="1"/>
  <c r="U2606" i="1"/>
  <c r="AM2606" i="1" s="1"/>
  <c r="S2607" i="1"/>
  <c r="U2607" i="1"/>
  <c r="AM2607" i="1" s="1"/>
  <c r="S2608" i="1"/>
  <c r="U2608" i="1"/>
  <c r="AM2608" i="1" s="1"/>
  <c r="S2609" i="1"/>
  <c r="U2609" i="1"/>
  <c r="AM2609" i="1"/>
  <c r="S2610" i="1"/>
  <c r="U2610" i="1"/>
  <c r="AM2610" i="1" s="1"/>
  <c r="S2611" i="1"/>
  <c r="U2611" i="1"/>
  <c r="AM2611" i="1" s="1"/>
  <c r="S2612" i="1"/>
  <c r="U2612" i="1"/>
  <c r="AM2612" i="1" s="1"/>
  <c r="S2613" i="1"/>
  <c r="U2613" i="1"/>
  <c r="AM2613" i="1" s="1"/>
  <c r="S2614" i="1"/>
  <c r="U2614" i="1"/>
  <c r="AM2614" i="1" s="1"/>
  <c r="S2615" i="1"/>
  <c r="U2615" i="1"/>
  <c r="AM2615" i="1" s="1"/>
  <c r="S2616" i="1"/>
  <c r="U2616" i="1"/>
  <c r="AM2616" i="1" s="1"/>
  <c r="S2617" i="1"/>
  <c r="U2617" i="1"/>
  <c r="AM2617" i="1" s="1"/>
  <c r="S2618" i="1"/>
  <c r="U2618" i="1"/>
  <c r="AM2618" i="1" s="1"/>
  <c r="S2619" i="1"/>
  <c r="U2619" i="1"/>
  <c r="AM2619" i="1" s="1"/>
  <c r="S2620" i="1"/>
  <c r="U2620" i="1"/>
  <c r="AM2620" i="1" s="1"/>
  <c r="S2621" i="1"/>
  <c r="U2621" i="1"/>
  <c r="AM2621" i="1" s="1"/>
  <c r="S2622" i="1"/>
  <c r="U2622" i="1"/>
  <c r="AM2622" i="1" s="1"/>
  <c r="S2623" i="1"/>
  <c r="U2623" i="1"/>
  <c r="AM2623" i="1" s="1"/>
  <c r="S2624" i="1"/>
  <c r="U2624" i="1"/>
  <c r="AM2624" i="1" s="1"/>
  <c r="S2625" i="1"/>
  <c r="U2625" i="1"/>
  <c r="AM2625" i="1" s="1"/>
  <c r="S2626" i="1"/>
  <c r="U2626" i="1"/>
  <c r="AM2626" i="1" s="1"/>
  <c r="S2627" i="1"/>
  <c r="U2627" i="1"/>
  <c r="AM2627" i="1" s="1"/>
  <c r="S2628" i="1"/>
  <c r="U2628" i="1"/>
  <c r="AM2628" i="1" s="1"/>
  <c r="S2629" i="1"/>
  <c r="U2629" i="1"/>
  <c r="AM2629" i="1" s="1"/>
  <c r="S2630" i="1"/>
  <c r="U2630" i="1"/>
  <c r="AM2630" i="1" s="1"/>
  <c r="S2631" i="1"/>
  <c r="U2631" i="1"/>
  <c r="AM2631" i="1" s="1"/>
  <c r="S2632" i="1"/>
  <c r="U2632" i="1"/>
  <c r="AM2632" i="1" s="1"/>
  <c r="S2633" i="1"/>
  <c r="U2633" i="1"/>
  <c r="AM2633" i="1" s="1"/>
  <c r="S2634" i="1"/>
  <c r="U2634" i="1"/>
  <c r="AM2634" i="1" s="1"/>
  <c r="S2635" i="1"/>
  <c r="U2635" i="1"/>
  <c r="AM2635" i="1" s="1"/>
  <c r="S2636" i="1"/>
  <c r="U2636" i="1"/>
  <c r="AM2636" i="1" s="1"/>
  <c r="S2637" i="1"/>
  <c r="U2637" i="1"/>
  <c r="AM2637" i="1"/>
  <c r="S2638" i="1"/>
  <c r="U2638" i="1"/>
  <c r="AM2638" i="1" s="1"/>
  <c r="S2639" i="1"/>
  <c r="U2639" i="1"/>
  <c r="AM2639" i="1" s="1"/>
  <c r="S2640" i="1"/>
  <c r="U2640" i="1"/>
  <c r="AM2640" i="1" s="1"/>
  <c r="S2641" i="1"/>
  <c r="U2641" i="1"/>
  <c r="AM2641" i="1" s="1"/>
  <c r="S2642" i="1"/>
  <c r="U2642" i="1"/>
  <c r="AM2642" i="1" s="1"/>
  <c r="S2643" i="1"/>
  <c r="U2643" i="1"/>
  <c r="AM2643" i="1" s="1"/>
  <c r="S2644" i="1"/>
  <c r="U2644" i="1"/>
  <c r="AM2644" i="1" s="1"/>
  <c r="S2645" i="1"/>
  <c r="U2645" i="1"/>
  <c r="AM2645" i="1" s="1"/>
  <c r="S2646" i="1"/>
  <c r="U2646" i="1"/>
  <c r="AM2646" i="1" s="1"/>
  <c r="S2647" i="1"/>
  <c r="U2647" i="1"/>
  <c r="AM2647" i="1" s="1"/>
  <c r="S2648" i="1"/>
  <c r="U2648" i="1"/>
  <c r="AM2648" i="1" s="1"/>
  <c r="S2649" i="1"/>
  <c r="U2649" i="1"/>
  <c r="AM2649" i="1" s="1"/>
  <c r="S2650" i="1"/>
  <c r="U2650" i="1"/>
  <c r="AM2650" i="1" s="1"/>
  <c r="S2651" i="1"/>
  <c r="U2651" i="1"/>
  <c r="AM2651" i="1" s="1"/>
  <c r="S2652" i="1"/>
  <c r="U2652" i="1"/>
  <c r="AM2652" i="1" s="1"/>
  <c r="S2653" i="1"/>
  <c r="U2653" i="1"/>
  <c r="AM2653" i="1" s="1"/>
  <c r="S2654" i="1"/>
  <c r="U2654" i="1"/>
  <c r="AM2654" i="1" s="1"/>
  <c r="S2655" i="1"/>
  <c r="U2655" i="1"/>
  <c r="AM2655" i="1" s="1"/>
  <c r="S2656" i="1"/>
  <c r="U2656" i="1"/>
  <c r="AM2656" i="1" s="1"/>
  <c r="S2657" i="1"/>
  <c r="U2657" i="1"/>
  <c r="AM2657" i="1" s="1"/>
  <c r="S2658" i="1"/>
  <c r="U2658" i="1"/>
  <c r="AM2658" i="1" s="1"/>
  <c r="S2659" i="1"/>
  <c r="U2659" i="1"/>
  <c r="AM2659" i="1"/>
  <c r="S2660" i="1"/>
  <c r="U2660" i="1"/>
  <c r="AM2660" i="1"/>
  <c r="S2661" i="1"/>
  <c r="U2661" i="1"/>
  <c r="AM2661" i="1" s="1"/>
  <c r="S2662" i="1"/>
  <c r="U2662" i="1"/>
  <c r="AM2662" i="1" s="1"/>
  <c r="S2663" i="1"/>
  <c r="U2663" i="1"/>
  <c r="AM2663" i="1" s="1"/>
  <c r="S2664" i="1"/>
  <c r="U2664" i="1"/>
  <c r="AM2664" i="1" s="1"/>
  <c r="S2665" i="1"/>
  <c r="U2665" i="1"/>
  <c r="AM2665" i="1"/>
  <c r="S2666" i="1"/>
  <c r="U2666" i="1"/>
  <c r="AM2666" i="1" s="1"/>
  <c r="S2667" i="1"/>
  <c r="U2667" i="1"/>
  <c r="AM2667" i="1"/>
  <c r="S2668" i="1"/>
  <c r="U2668" i="1"/>
  <c r="AM2668" i="1" s="1"/>
  <c r="S2669" i="1"/>
  <c r="U2669" i="1"/>
  <c r="AM2669" i="1" s="1"/>
  <c r="S2670" i="1"/>
  <c r="U2670" i="1"/>
  <c r="AM2670" i="1" s="1"/>
  <c r="S2671" i="1"/>
  <c r="U2671" i="1"/>
  <c r="AM2671" i="1" s="1"/>
  <c r="S2672" i="1"/>
  <c r="U2672" i="1"/>
  <c r="AM2672" i="1" s="1"/>
  <c r="S2673" i="1"/>
  <c r="U2673" i="1"/>
  <c r="AM2673" i="1" s="1"/>
  <c r="S2674" i="1"/>
  <c r="U2674" i="1"/>
  <c r="AM2674" i="1" s="1"/>
  <c r="S2675" i="1"/>
  <c r="U2675" i="1"/>
  <c r="AM2675" i="1" s="1"/>
  <c r="S2676" i="1"/>
  <c r="U2676" i="1"/>
  <c r="AM2676" i="1" s="1"/>
  <c r="S2677" i="1"/>
  <c r="U2677" i="1"/>
  <c r="AM2677" i="1"/>
  <c r="S2678" i="1"/>
  <c r="U2678" i="1"/>
  <c r="AM2678" i="1" s="1"/>
  <c r="S2679" i="1"/>
  <c r="U2679" i="1"/>
  <c r="AM2679" i="1" s="1"/>
  <c r="S2680" i="1"/>
  <c r="U2680" i="1"/>
  <c r="AM2680" i="1" s="1"/>
  <c r="S2681" i="1"/>
  <c r="U2681" i="1"/>
  <c r="AM2681" i="1" s="1"/>
  <c r="S2682" i="1"/>
  <c r="U2682" i="1"/>
  <c r="AM2682" i="1" s="1"/>
  <c r="S2683" i="1"/>
  <c r="U2683" i="1"/>
  <c r="AM2683" i="1" s="1"/>
  <c r="S2684" i="1"/>
  <c r="U2684" i="1"/>
  <c r="AM2684" i="1" s="1"/>
  <c r="S2685" i="1"/>
  <c r="U2685" i="1"/>
  <c r="AM2685" i="1" s="1"/>
  <c r="S2686" i="1"/>
  <c r="U2686" i="1"/>
  <c r="AM2686" i="1" s="1"/>
  <c r="S2687" i="1"/>
  <c r="U2687" i="1"/>
  <c r="AM2687" i="1"/>
  <c r="S2688" i="1"/>
  <c r="U2688" i="1"/>
  <c r="AM2688" i="1" s="1"/>
  <c r="S2689" i="1"/>
  <c r="U2689" i="1"/>
  <c r="AM2689" i="1"/>
  <c r="S2690" i="1"/>
  <c r="U2690" i="1"/>
  <c r="AM2690" i="1" s="1"/>
  <c r="S2691" i="1"/>
  <c r="U2691" i="1"/>
  <c r="AM2691" i="1" s="1"/>
  <c r="S2692" i="1"/>
  <c r="U2692" i="1"/>
  <c r="AM2692" i="1" s="1"/>
  <c r="S2693" i="1"/>
  <c r="U2693" i="1"/>
  <c r="AM2693" i="1" s="1"/>
  <c r="S2694" i="1"/>
  <c r="U2694" i="1"/>
  <c r="AM2694" i="1" s="1"/>
  <c r="S2695" i="1"/>
  <c r="U2695" i="1"/>
  <c r="AM2695" i="1" s="1"/>
  <c r="S2696" i="1"/>
  <c r="U2696" i="1"/>
  <c r="AM2696" i="1" s="1"/>
  <c r="S2697" i="1"/>
  <c r="U2697" i="1"/>
  <c r="AM2697" i="1" s="1"/>
  <c r="S2698" i="1"/>
  <c r="U2698" i="1"/>
  <c r="AM2698" i="1" s="1"/>
  <c r="S2699" i="1"/>
  <c r="U2699" i="1"/>
  <c r="AM2699" i="1" s="1"/>
  <c r="S2700" i="1"/>
  <c r="U2700" i="1"/>
  <c r="AM2700" i="1" s="1"/>
  <c r="S2701" i="1"/>
  <c r="U2701" i="1"/>
  <c r="AM2701" i="1" s="1"/>
  <c r="S2702" i="1"/>
  <c r="U2702" i="1"/>
  <c r="AM2702" i="1" s="1"/>
  <c r="S2703" i="1"/>
  <c r="U2703" i="1"/>
  <c r="AM2703" i="1" s="1"/>
  <c r="S2704" i="1"/>
  <c r="U2704" i="1"/>
  <c r="AM2704" i="1" s="1"/>
  <c r="S2705" i="1"/>
  <c r="U2705" i="1"/>
  <c r="AM2705" i="1" s="1"/>
  <c r="S2706" i="1"/>
  <c r="U2706" i="1"/>
  <c r="AM2706" i="1" s="1"/>
  <c r="S2707" i="1"/>
  <c r="U2707" i="1"/>
  <c r="AM2707" i="1" s="1"/>
  <c r="S2708" i="1"/>
  <c r="U2708" i="1"/>
  <c r="AM2708" i="1" s="1"/>
  <c r="S2709" i="1"/>
  <c r="U2709" i="1"/>
  <c r="AM2709" i="1" s="1"/>
  <c r="S2710" i="1"/>
  <c r="U2710" i="1"/>
  <c r="AM2710" i="1" s="1"/>
  <c r="S2711" i="1"/>
  <c r="U2711" i="1"/>
  <c r="AM2711" i="1" s="1"/>
  <c r="S2712" i="1"/>
  <c r="U2712" i="1"/>
  <c r="AM2712" i="1" s="1"/>
  <c r="S2713" i="1"/>
  <c r="U2713" i="1"/>
  <c r="AM2713" i="1" s="1"/>
  <c r="S2714" i="1"/>
  <c r="U2714" i="1"/>
  <c r="AM2714" i="1" s="1"/>
  <c r="S2715" i="1"/>
  <c r="U2715" i="1"/>
  <c r="AM2715" i="1" s="1"/>
  <c r="S2716" i="1"/>
  <c r="U2716" i="1"/>
  <c r="AM2716" i="1"/>
  <c r="S2717" i="1"/>
  <c r="U2717" i="1"/>
  <c r="AM2717" i="1" s="1"/>
  <c r="S2718" i="1"/>
  <c r="U2718" i="1"/>
  <c r="AM2718" i="1" s="1"/>
  <c r="S2719" i="1"/>
  <c r="U2719" i="1"/>
  <c r="AM2719" i="1" s="1"/>
  <c r="S2720" i="1"/>
  <c r="U2720" i="1"/>
  <c r="AM2720" i="1" s="1"/>
  <c r="S2721" i="1"/>
  <c r="U2721" i="1"/>
  <c r="AM2721" i="1" s="1"/>
  <c r="S2722" i="1"/>
  <c r="U2722" i="1"/>
  <c r="AM2722" i="1" s="1"/>
  <c r="S2723" i="1"/>
  <c r="U2723" i="1"/>
  <c r="AM2723" i="1" s="1"/>
  <c r="S2724" i="1"/>
  <c r="U2724" i="1"/>
  <c r="AM2724" i="1" s="1"/>
  <c r="S2725" i="1"/>
  <c r="U2725" i="1"/>
  <c r="AM2725" i="1" s="1"/>
  <c r="S2726" i="1"/>
  <c r="U2726" i="1"/>
  <c r="AM2726" i="1"/>
  <c r="S2727" i="1"/>
  <c r="U2727" i="1"/>
  <c r="AM2727" i="1" s="1"/>
  <c r="S2728" i="1"/>
  <c r="U2728" i="1"/>
  <c r="AM2728" i="1" s="1"/>
  <c r="S2729" i="1"/>
  <c r="U2729" i="1"/>
  <c r="AM2729" i="1" s="1"/>
  <c r="S2730" i="1"/>
  <c r="U2730" i="1"/>
  <c r="AM2730" i="1" s="1"/>
  <c r="S2731" i="1"/>
  <c r="U2731" i="1"/>
  <c r="AM2731" i="1" s="1"/>
  <c r="S2732" i="1"/>
  <c r="U2732" i="1"/>
  <c r="AM2732" i="1" s="1"/>
  <c r="S2733" i="1"/>
  <c r="U2733" i="1"/>
  <c r="AM2733" i="1" s="1"/>
  <c r="S2734" i="1"/>
  <c r="U2734" i="1"/>
  <c r="AM2734" i="1" s="1"/>
  <c r="S2735" i="1"/>
  <c r="U2735" i="1"/>
  <c r="AM2735" i="1"/>
  <c r="S2736" i="1"/>
  <c r="U2736" i="1"/>
  <c r="AM2736" i="1" s="1"/>
  <c r="S2737" i="1"/>
  <c r="U2737" i="1"/>
  <c r="AM2737" i="1" s="1"/>
  <c r="S2738" i="1"/>
  <c r="U2738" i="1"/>
  <c r="AM2738" i="1" s="1"/>
  <c r="S2739" i="1"/>
  <c r="U2739" i="1"/>
  <c r="AM2739" i="1" s="1"/>
  <c r="S2740" i="1"/>
  <c r="U2740" i="1"/>
  <c r="AM2740" i="1" s="1"/>
  <c r="S2741" i="1"/>
  <c r="U2741" i="1"/>
  <c r="AM2741" i="1" s="1"/>
  <c r="S2742" i="1"/>
  <c r="U2742" i="1"/>
  <c r="AM2742" i="1"/>
  <c r="S2743" i="1"/>
  <c r="U2743" i="1"/>
  <c r="AM2743" i="1" s="1"/>
  <c r="S2744" i="1"/>
  <c r="U2744" i="1"/>
  <c r="AM2744" i="1"/>
  <c r="S2745" i="1"/>
  <c r="U2745" i="1"/>
  <c r="AM2745" i="1" s="1"/>
  <c r="S2746" i="1"/>
  <c r="U2746" i="1"/>
  <c r="AM2746" i="1" s="1"/>
  <c r="S2747" i="1"/>
  <c r="U2747" i="1"/>
  <c r="AM2747" i="1" s="1"/>
  <c r="S2748" i="1"/>
  <c r="U2748" i="1"/>
  <c r="AM2748" i="1" s="1"/>
  <c r="S2749" i="1"/>
  <c r="U2749" i="1"/>
  <c r="AM2749" i="1" s="1"/>
  <c r="S2750" i="1"/>
  <c r="U2750" i="1"/>
  <c r="AM2750" i="1" s="1"/>
  <c r="S2751" i="1"/>
  <c r="U2751" i="1"/>
  <c r="AM2751" i="1" s="1"/>
  <c r="S2752" i="1"/>
  <c r="U2752" i="1"/>
  <c r="AM2752" i="1"/>
  <c r="S2753" i="1"/>
  <c r="U2753" i="1"/>
  <c r="AM2753" i="1" s="1"/>
  <c r="S2754" i="1"/>
  <c r="U2754" i="1"/>
  <c r="AM2754" i="1" s="1"/>
  <c r="S2755" i="1"/>
  <c r="U2755" i="1"/>
  <c r="AM2755" i="1"/>
  <c r="S2756" i="1"/>
  <c r="U2756" i="1"/>
  <c r="AM2756" i="1" s="1"/>
  <c r="S2757" i="1"/>
  <c r="U2757" i="1"/>
  <c r="AM2757" i="1" s="1"/>
  <c r="S2758" i="1"/>
  <c r="U2758" i="1"/>
  <c r="AM2758" i="1" s="1"/>
  <c r="S2759" i="1"/>
  <c r="U2759" i="1"/>
  <c r="AM2759" i="1" s="1"/>
  <c r="S2760" i="1"/>
  <c r="U2760" i="1"/>
  <c r="AM2760" i="1" s="1"/>
  <c r="S2761" i="1"/>
  <c r="U2761" i="1"/>
  <c r="AM2761" i="1" s="1"/>
  <c r="S2762" i="1"/>
  <c r="U2762" i="1"/>
  <c r="AM2762" i="1"/>
  <c r="S2763" i="1"/>
  <c r="U2763" i="1"/>
  <c r="AM2763" i="1" s="1"/>
  <c r="S2764" i="1"/>
  <c r="U2764" i="1"/>
  <c r="AM2764" i="1" s="1"/>
  <c r="S2765" i="1"/>
  <c r="U2765" i="1"/>
  <c r="AM2765" i="1" s="1"/>
  <c r="S2766" i="1"/>
  <c r="U2766" i="1"/>
  <c r="AM2766" i="1" s="1"/>
  <c r="S2767" i="1"/>
  <c r="U2767" i="1"/>
  <c r="AM2767" i="1" s="1"/>
  <c r="S2768" i="1"/>
  <c r="U2768" i="1"/>
  <c r="AM2768" i="1" s="1"/>
  <c r="S2769" i="1"/>
  <c r="U2769" i="1"/>
  <c r="AM2769" i="1" s="1"/>
  <c r="S2770" i="1"/>
  <c r="U2770" i="1"/>
  <c r="AM2770" i="1"/>
  <c r="S2771" i="1"/>
  <c r="U2771" i="1"/>
  <c r="AM2771" i="1" s="1"/>
  <c r="S2772" i="1"/>
  <c r="U2772" i="1"/>
  <c r="AM2772" i="1"/>
  <c r="S2773" i="1"/>
  <c r="U2773" i="1"/>
  <c r="AM2773" i="1" s="1"/>
  <c r="S2774" i="1"/>
  <c r="U2774" i="1"/>
  <c r="AM2774" i="1" s="1"/>
  <c r="S2775" i="1"/>
  <c r="U2775" i="1"/>
  <c r="AM2775" i="1"/>
  <c r="S2776" i="1"/>
  <c r="U2776" i="1"/>
  <c r="AM2776" i="1" s="1"/>
  <c r="S2777" i="1"/>
  <c r="U2777" i="1"/>
  <c r="AM2777" i="1" s="1"/>
  <c r="S2778" i="1"/>
  <c r="U2778" i="1"/>
  <c r="AM2778" i="1" s="1"/>
  <c r="S2779" i="1"/>
  <c r="U2779" i="1"/>
  <c r="AM2779" i="1" s="1"/>
  <c r="S2780" i="1"/>
  <c r="U2780" i="1"/>
  <c r="AM2780" i="1" s="1"/>
  <c r="S2781" i="1"/>
  <c r="U2781" i="1"/>
  <c r="AM2781" i="1" s="1"/>
  <c r="S2782" i="1"/>
  <c r="U2782" i="1"/>
  <c r="AM2782" i="1" s="1"/>
  <c r="S2783" i="1"/>
  <c r="U2783" i="1"/>
  <c r="AM2783" i="1" s="1"/>
  <c r="S2784" i="1"/>
  <c r="U2784" i="1"/>
  <c r="AM2784" i="1" s="1"/>
  <c r="S2785" i="1"/>
  <c r="U2785" i="1"/>
  <c r="AM2785" i="1" s="1"/>
  <c r="S2786" i="1"/>
  <c r="U2786" i="1"/>
  <c r="AM2786" i="1" s="1"/>
  <c r="S2787" i="1"/>
  <c r="U2787" i="1"/>
  <c r="AM2787" i="1" s="1"/>
  <c r="S2788" i="1"/>
  <c r="U2788" i="1"/>
  <c r="AM2788" i="1" s="1"/>
  <c r="S2789" i="1"/>
  <c r="U2789" i="1"/>
  <c r="AM2789" i="1" s="1"/>
  <c r="S2790" i="1"/>
  <c r="U2790" i="1"/>
  <c r="AM2790" i="1" s="1"/>
  <c r="S2791" i="1"/>
  <c r="U2791" i="1"/>
  <c r="AM2791" i="1" s="1"/>
  <c r="S2792" i="1"/>
  <c r="U2792" i="1"/>
  <c r="AM2792" i="1" s="1"/>
  <c r="S2793" i="1"/>
  <c r="U2793" i="1"/>
  <c r="AM2793" i="1" s="1"/>
  <c r="S2794" i="1"/>
  <c r="U2794" i="1"/>
  <c r="AM2794" i="1" s="1"/>
  <c r="S2795" i="1"/>
  <c r="U2795" i="1"/>
  <c r="AM2795" i="1" s="1"/>
  <c r="S2796" i="1"/>
  <c r="U2796" i="1"/>
  <c r="AM2796" i="1" s="1"/>
  <c r="S2797" i="1"/>
  <c r="U2797" i="1"/>
  <c r="AM2797" i="1" s="1"/>
  <c r="S2798" i="1"/>
  <c r="U2798" i="1"/>
  <c r="AM2798" i="1" s="1"/>
  <c r="S2799" i="1"/>
  <c r="U2799" i="1"/>
  <c r="AM2799" i="1"/>
  <c r="S2800" i="1"/>
  <c r="U2800" i="1"/>
  <c r="AM2800" i="1" s="1"/>
  <c r="S2801" i="1"/>
  <c r="U2801" i="1"/>
  <c r="AM2801" i="1" s="1"/>
  <c r="S2802" i="1"/>
  <c r="U2802" i="1"/>
  <c r="AM2802" i="1" s="1"/>
  <c r="S2803" i="1"/>
  <c r="U2803" i="1"/>
  <c r="AM2803" i="1" s="1"/>
  <c r="S2804" i="1"/>
  <c r="U2804" i="1"/>
  <c r="AM2804" i="1"/>
  <c r="S2805" i="1"/>
  <c r="U2805" i="1"/>
  <c r="AM2805" i="1" s="1"/>
  <c r="S2806" i="1"/>
  <c r="U2806" i="1"/>
  <c r="AM2806" i="1" s="1"/>
  <c r="S2807" i="1"/>
  <c r="U2807" i="1"/>
  <c r="AM2807" i="1" s="1"/>
  <c r="S2808" i="1"/>
  <c r="U2808" i="1"/>
  <c r="AM2808" i="1"/>
  <c r="S2809" i="1"/>
  <c r="U2809" i="1"/>
  <c r="AM2809" i="1" s="1"/>
  <c r="S2810" i="1"/>
  <c r="U2810" i="1"/>
  <c r="AM2810" i="1" s="1"/>
  <c r="S2811" i="1"/>
  <c r="U2811" i="1"/>
  <c r="AM2811" i="1" s="1"/>
  <c r="S2812" i="1"/>
  <c r="U2812" i="1"/>
  <c r="AM2812" i="1" s="1"/>
  <c r="S2813" i="1"/>
  <c r="U2813" i="1"/>
  <c r="AM2813" i="1" s="1"/>
  <c r="S2814" i="1"/>
  <c r="U2814" i="1"/>
  <c r="AM2814" i="1" s="1"/>
  <c r="S2815" i="1"/>
  <c r="U2815" i="1"/>
  <c r="AM2815" i="1"/>
  <c r="S2816" i="1"/>
  <c r="U2816" i="1"/>
  <c r="AM2816" i="1"/>
  <c r="S2817" i="1"/>
  <c r="U2817" i="1"/>
  <c r="AM2817" i="1" s="1"/>
  <c r="S2818" i="1"/>
  <c r="U2818" i="1"/>
  <c r="AM2818" i="1" s="1"/>
  <c r="S2819" i="1"/>
  <c r="U2819" i="1"/>
  <c r="AM2819" i="1"/>
  <c r="S2820" i="1"/>
  <c r="U2820" i="1"/>
  <c r="AM2820" i="1" s="1"/>
  <c r="S2821" i="1"/>
  <c r="U2821" i="1"/>
  <c r="AM2821" i="1" s="1"/>
  <c r="S2822" i="1"/>
  <c r="U2822" i="1"/>
  <c r="AM2822" i="1" s="1"/>
  <c r="S2823" i="1"/>
  <c r="U2823" i="1"/>
  <c r="AM2823" i="1" s="1"/>
  <c r="S2824" i="1"/>
  <c r="U2824" i="1"/>
  <c r="AM2824" i="1" s="1"/>
  <c r="S2825" i="1"/>
  <c r="U2825" i="1"/>
  <c r="AM2825" i="1" s="1"/>
  <c r="S2826" i="1"/>
  <c r="U2826" i="1"/>
  <c r="AM2826" i="1" s="1"/>
  <c r="S2827" i="1"/>
  <c r="U2827" i="1"/>
  <c r="AM2827" i="1" s="1"/>
  <c r="S2828" i="1"/>
  <c r="U2828" i="1"/>
  <c r="AM2828" i="1" s="1"/>
  <c r="S2829" i="1"/>
  <c r="U2829" i="1"/>
  <c r="AM2829" i="1" s="1"/>
  <c r="S2830" i="1"/>
  <c r="U2830" i="1"/>
  <c r="AM2830" i="1" s="1"/>
  <c r="S2831" i="1"/>
  <c r="U2831" i="1"/>
  <c r="AM2831" i="1" s="1"/>
  <c r="S2832" i="1"/>
  <c r="U2832" i="1"/>
  <c r="AM2832" i="1" s="1"/>
  <c r="S2833" i="1"/>
  <c r="U2833" i="1"/>
  <c r="AM2833" i="1" s="1"/>
  <c r="S2834" i="1"/>
  <c r="U2834" i="1"/>
  <c r="AM2834" i="1" s="1"/>
  <c r="S2835" i="1"/>
  <c r="U2835" i="1"/>
  <c r="AM2835" i="1" s="1"/>
  <c r="S2836" i="1"/>
  <c r="U2836" i="1"/>
  <c r="AM2836" i="1" s="1"/>
  <c r="S2837" i="1"/>
  <c r="U2837" i="1"/>
  <c r="AM2837" i="1" s="1"/>
  <c r="S2838" i="1"/>
  <c r="U2838" i="1"/>
  <c r="AM2838" i="1" s="1"/>
  <c r="S2839" i="1"/>
  <c r="U2839" i="1"/>
  <c r="AM2839" i="1" s="1"/>
  <c r="S2840" i="1"/>
  <c r="U2840" i="1"/>
  <c r="AM2840" i="1"/>
  <c r="S2841" i="1"/>
  <c r="U2841" i="1"/>
  <c r="AM2841" i="1" s="1"/>
  <c r="S2842" i="1"/>
  <c r="U2842" i="1"/>
  <c r="AM2842" i="1" s="1"/>
  <c r="S2843" i="1"/>
  <c r="U2843" i="1"/>
  <c r="AM2843" i="1" s="1"/>
  <c r="S2844" i="1"/>
  <c r="U2844" i="1"/>
  <c r="AM2844" i="1" s="1"/>
  <c r="S2845" i="1"/>
  <c r="U2845" i="1"/>
  <c r="AM2845" i="1" s="1"/>
  <c r="S2846" i="1"/>
  <c r="U2846" i="1"/>
  <c r="AM2846" i="1" s="1"/>
  <c r="S2847" i="1"/>
  <c r="U2847" i="1"/>
  <c r="AM2847" i="1" s="1"/>
  <c r="S2848" i="1"/>
  <c r="U2848" i="1"/>
  <c r="AM2848" i="1" s="1"/>
  <c r="S2849" i="1"/>
  <c r="U2849" i="1"/>
  <c r="AM2849" i="1" s="1"/>
  <c r="S2850" i="1"/>
  <c r="U2850" i="1"/>
  <c r="AM2850" i="1" s="1"/>
  <c r="S2851" i="1"/>
  <c r="U2851" i="1"/>
  <c r="AM2851" i="1" s="1"/>
  <c r="S2852" i="1"/>
  <c r="U2852" i="1"/>
  <c r="AM2852" i="1" s="1"/>
  <c r="S2853" i="1"/>
  <c r="U2853" i="1"/>
  <c r="AM2853" i="1" s="1"/>
  <c r="S2854" i="1"/>
  <c r="U2854" i="1"/>
  <c r="AM2854" i="1" s="1"/>
  <c r="S2855" i="1"/>
  <c r="U2855" i="1"/>
  <c r="AM2855" i="1" s="1"/>
  <c r="S2856" i="1"/>
  <c r="U2856" i="1"/>
  <c r="AM2856" i="1" s="1"/>
  <c r="S2857" i="1"/>
  <c r="U2857" i="1"/>
  <c r="AM2857" i="1" s="1"/>
  <c r="S2858" i="1"/>
  <c r="U2858" i="1"/>
  <c r="AM2858" i="1" s="1"/>
  <c r="S2859" i="1"/>
  <c r="U2859" i="1"/>
  <c r="AM2859" i="1" s="1"/>
  <c r="S2860" i="1"/>
  <c r="U2860" i="1"/>
  <c r="AM2860" i="1" s="1"/>
  <c r="S2861" i="1"/>
  <c r="U2861" i="1"/>
  <c r="AM2861" i="1" s="1"/>
  <c r="S2862" i="1"/>
  <c r="U2862" i="1"/>
  <c r="AM2862" i="1" s="1"/>
  <c r="S2863" i="1"/>
  <c r="U2863" i="1"/>
  <c r="AM2863" i="1" s="1"/>
  <c r="S2864" i="1"/>
  <c r="U2864" i="1"/>
  <c r="AM2864" i="1" s="1"/>
  <c r="S2865" i="1"/>
  <c r="U2865" i="1"/>
  <c r="AM2865" i="1" s="1"/>
  <c r="S2866" i="1"/>
  <c r="U2866" i="1"/>
  <c r="AM2866" i="1" s="1"/>
  <c r="S2867" i="1"/>
  <c r="U2867" i="1"/>
  <c r="AM2867" i="1" s="1"/>
  <c r="S2868" i="1"/>
  <c r="U2868" i="1"/>
  <c r="AM2868" i="1" s="1"/>
  <c r="S2869" i="1"/>
  <c r="U2869" i="1"/>
  <c r="AM2869" i="1" s="1"/>
  <c r="S2870" i="1"/>
  <c r="U2870" i="1"/>
  <c r="AM2870" i="1" s="1"/>
  <c r="S2871" i="1"/>
  <c r="U2871" i="1"/>
  <c r="AM2871" i="1" s="1"/>
  <c r="S2872" i="1"/>
  <c r="U2872" i="1"/>
  <c r="AM2872" i="1" s="1"/>
  <c r="S2873" i="1"/>
  <c r="U2873" i="1"/>
  <c r="AM2873" i="1" s="1"/>
  <c r="S2874" i="1"/>
  <c r="U2874" i="1"/>
  <c r="AM2874" i="1" s="1"/>
  <c r="S2875" i="1"/>
  <c r="U2875" i="1"/>
  <c r="AM2875" i="1" s="1"/>
  <c r="S2876" i="1"/>
  <c r="U2876" i="1"/>
  <c r="AM2876" i="1" s="1"/>
  <c r="S2877" i="1"/>
  <c r="U2877" i="1"/>
  <c r="AM2877" i="1" s="1"/>
  <c r="S2878" i="1"/>
  <c r="U2878" i="1"/>
  <c r="AM2878" i="1" s="1"/>
  <c r="S2879" i="1"/>
  <c r="U2879" i="1"/>
  <c r="AM2879" i="1" s="1"/>
  <c r="S2880" i="1"/>
  <c r="U2880" i="1"/>
  <c r="AM2880" i="1" s="1"/>
  <c r="S2881" i="1"/>
  <c r="U2881" i="1"/>
  <c r="AM2881" i="1" s="1"/>
  <c r="S2882" i="1"/>
  <c r="U2882" i="1"/>
  <c r="AM2882" i="1" s="1"/>
  <c r="S2883" i="1"/>
  <c r="U2883" i="1"/>
  <c r="AM2883" i="1" s="1"/>
  <c r="S2884" i="1"/>
  <c r="U2884" i="1"/>
  <c r="AM2884" i="1" s="1"/>
  <c r="S2885" i="1"/>
  <c r="U2885" i="1"/>
  <c r="AM2885" i="1" s="1"/>
  <c r="S2886" i="1"/>
  <c r="U2886" i="1"/>
  <c r="AM2886" i="1" s="1"/>
  <c r="S2887" i="1"/>
  <c r="U2887" i="1"/>
  <c r="AM2887" i="1" s="1"/>
  <c r="S2888" i="1"/>
  <c r="U2888" i="1"/>
  <c r="AM2888" i="1" s="1"/>
  <c r="S2889" i="1"/>
  <c r="U2889" i="1"/>
  <c r="AM2889" i="1" s="1"/>
  <c r="S2890" i="1"/>
  <c r="U2890" i="1"/>
  <c r="AM2890" i="1" s="1"/>
  <c r="S2891" i="1"/>
  <c r="U2891" i="1"/>
  <c r="AM2891" i="1"/>
  <c r="S2892" i="1"/>
  <c r="U2892" i="1"/>
  <c r="AM2892" i="1" s="1"/>
  <c r="S2893" i="1"/>
  <c r="U2893" i="1"/>
  <c r="AM2893" i="1" s="1"/>
  <c r="S2894" i="1"/>
  <c r="U2894" i="1"/>
  <c r="AM2894" i="1" s="1"/>
  <c r="S2895" i="1"/>
  <c r="U2895" i="1"/>
  <c r="AM2895" i="1" s="1"/>
  <c r="S2896" i="1"/>
  <c r="U2896" i="1"/>
  <c r="AM2896" i="1" s="1"/>
  <c r="S2897" i="1"/>
  <c r="U2897" i="1"/>
  <c r="AM2897" i="1" s="1"/>
  <c r="S2898" i="1"/>
  <c r="U2898" i="1"/>
  <c r="AM2898" i="1" s="1"/>
  <c r="S2899" i="1"/>
  <c r="U2899" i="1"/>
  <c r="AM2899" i="1" s="1"/>
  <c r="S2900" i="1"/>
  <c r="U2900" i="1"/>
  <c r="AM2900" i="1" s="1"/>
  <c r="S2901" i="1"/>
  <c r="U2901" i="1"/>
  <c r="AM2901" i="1" s="1"/>
  <c r="S2902" i="1"/>
  <c r="U2902" i="1"/>
  <c r="AM2902" i="1" s="1"/>
  <c r="S2903" i="1"/>
  <c r="U2903" i="1"/>
  <c r="AM2903" i="1" s="1"/>
  <c r="S2904" i="1"/>
  <c r="U2904" i="1"/>
  <c r="AM2904" i="1"/>
  <c r="S2905" i="1"/>
  <c r="U2905" i="1"/>
  <c r="AM2905" i="1" s="1"/>
  <c r="S2906" i="1"/>
  <c r="U2906" i="1"/>
  <c r="AM2906" i="1" s="1"/>
  <c r="S2907" i="1"/>
  <c r="U2907" i="1"/>
  <c r="AM2907" i="1" s="1"/>
  <c r="S2908" i="1"/>
  <c r="U2908" i="1"/>
  <c r="AM2908" i="1" s="1"/>
  <c r="S2909" i="1"/>
  <c r="U2909" i="1"/>
  <c r="AM2909" i="1" s="1"/>
  <c r="S2910" i="1"/>
  <c r="U2910" i="1"/>
  <c r="AM2910" i="1" s="1"/>
  <c r="S2911" i="1"/>
  <c r="U2911" i="1"/>
  <c r="AM2911" i="1" s="1"/>
  <c r="S2912" i="1"/>
  <c r="U2912" i="1"/>
  <c r="AM2912" i="1" s="1"/>
  <c r="S2913" i="1"/>
  <c r="U2913" i="1"/>
  <c r="AM2913" i="1" s="1"/>
  <c r="S2914" i="1"/>
  <c r="U2914" i="1"/>
  <c r="AM2914" i="1" s="1"/>
  <c r="S2915" i="1"/>
  <c r="U2915" i="1"/>
  <c r="AM2915" i="1" s="1"/>
  <c r="S2916" i="1"/>
  <c r="U2916" i="1"/>
  <c r="AM2916" i="1" s="1"/>
  <c r="S2917" i="1"/>
  <c r="U2917" i="1"/>
  <c r="AM2917" i="1" s="1"/>
  <c r="S2918" i="1"/>
  <c r="U2918" i="1"/>
  <c r="AM2918" i="1" s="1"/>
  <c r="S2919" i="1"/>
  <c r="U2919" i="1"/>
  <c r="AM2919" i="1" s="1"/>
  <c r="S2920" i="1"/>
  <c r="U2920" i="1"/>
  <c r="AM2920" i="1"/>
  <c r="S2921" i="1"/>
  <c r="U2921" i="1"/>
  <c r="AM2921" i="1" s="1"/>
  <c r="S2922" i="1"/>
  <c r="U2922" i="1"/>
  <c r="AM2922" i="1" s="1"/>
  <c r="S2923" i="1"/>
  <c r="U2923" i="1"/>
  <c r="AM2923" i="1" s="1"/>
  <c r="S2924" i="1"/>
  <c r="U2924" i="1"/>
  <c r="AM2924" i="1" s="1"/>
  <c r="S2925" i="1"/>
  <c r="U2925" i="1"/>
  <c r="AM2925" i="1"/>
  <c r="S2926" i="1"/>
  <c r="U2926" i="1"/>
  <c r="AM2926" i="1" s="1"/>
  <c r="S2927" i="1"/>
  <c r="U2927" i="1"/>
  <c r="AM2927" i="1" s="1"/>
  <c r="S2928" i="1"/>
  <c r="U2928" i="1"/>
  <c r="AM2928" i="1"/>
  <c r="S2929" i="1"/>
  <c r="U2929" i="1"/>
  <c r="AM2929" i="1" s="1"/>
  <c r="S2930" i="1"/>
  <c r="U2930" i="1"/>
  <c r="AM2930" i="1" s="1"/>
  <c r="S2931" i="1"/>
  <c r="U2931" i="1"/>
  <c r="AM2931" i="1" s="1"/>
  <c r="S2932" i="1"/>
  <c r="U2932" i="1"/>
  <c r="AM2932" i="1" s="1"/>
  <c r="S2933" i="1"/>
  <c r="U2933" i="1"/>
  <c r="AM2933" i="1" s="1"/>
  <c r="S2934" i="1"/>
  <c r="U2934" i="1"/>
  <c r="AM2934" i="1"/>
  <c r="S2935" i="1"/>
  <c r="U2935" i="1"/>
  <c r="AM2935" i="1" s="1"/>
  <c r="S2936" i="1"/>
  <c r="U2936" i="1"/>
  <c r="AM2936" i="1" s="1"/>
  <c r="S2937" i="1"/>
  <c r="U2937" i="1"/>
  <c r="AM2937" i="1" s="1"/>
  <c r="S2938" i="1"/>
  <c r="U2938" i="1"/>
  <c r="AM2938" i="1"/>
  <c r="S2939" i="1"/>
  <c r="U2939" i="1"/>
  <c r="AM2939" i="1" s="1"/>
  <c r="S2940" i="1"/>
  <c r="U2940" i="1"/>
  <c r="AM2940" i="1" s="1"/>
  <c r="S2941" i="1"/>
  <c r="U2941" i="1"/>
  <c r="AM2941" i="1" s="1"/>
  <c r="S2942" i="1"/>
  <c r="U2942" i="1"/>
  <c r="AM2942" i="1" s="1"/>
  <c r="S2943" i="1"/>
  <c r="U2943" i="1"/>
  <c r="AM2943" i="1" s="1"/>
  <c r="S2944" i="1"/>
  <c r="U2944" i="1"/>
  <c r="AM2944" i="1" s="1"/>
  <c r="S2945" i="1"/>
  <c r="U2945" i="1"/>
  <c r="AM2945" i="1" s="1"/>
  <c r="S2946" i="1"/>
  <c r="U2946" i="1"/>
  <c r="AM2946" i="1" s="1"/>
  <c r="S2947" i="1"/>
  <c r="U2947" i="1"/>
  <c r="AM2947" i="1" s="1"/>
  <c r="S2948" i="1"/>
  <c r="U2948" i="1"/>
  <c r="AM2948" i="1" s="1"/>
  <c r="S2949" i="1"/>
  <c r="U2949" i="1"/>
  <c r="AM2949" i="1" s="1"/>
  <c r="S2950" i="1"/>
  <c r="U2950" i="1"/>
  <c r="AM2950" i="1" s="1"/>
  <c r="S2951" i="1"/>
  <c r="U2951" i="1"/>
  <c r="AM2951" i="1" s="1"/>
  <c r="S2952" i="1"/>
  <c r="U2952" i="1"/>
  <c r="AM2952" i="1" s="1"/>
  <c r="S2953" i="1"/>
  <c r="U2953" i="1"/>
  <c r="AM2953" i="1" s="1"/>
  <c r="S2954" i="1"/>
  <c r="U2954" i="1"/>
  <c r="AM2954" i="1" s="1"/>
  <c r="S2955" i="1"/>
  <c r="U2955" i="1"/>
  <c r="AM2955" i="1" s="1"/>
  <c r="S2956" i="1"/>
  <c r="U2956" i="1"/>
  <c r="AM2956" i="1" s="1"/>
  <c r="S2957" i="1"/>
  <c r="U2957" i="1"/>
  <c r="AM2957" i="1" s="1"/>
  <c r="S2958" i="1"/>
  <c r="U2958" i="1"/>
  <c r="AM2958" i="1" s="1"/>
  <c r="S2959" i="1"/>
  <c r="U2959" i="1"/>
  <c r="AM2959" i="1" s="1"/>
  <c r="S2960" i="1"/>
  <c r="U2960" i="1"/>
  <c r="AM2960" i="1" s="1"/>
  <c r="S2961" i="1"/>
  <c r="U2961" i="1"/>
  <c r="AM2961" i="1" s="1"/>
  <c r="S2962" i="1"/>
  <c r="U2962" i="1"/>
  <c r="AM2962" i="1" s="1"/>
  <c r="S2963" i="1"/>
  <c r="U2963" i="1"/>
  <c r="AM2963" i="1"/>
  <c r="S2964" i="1"/>
  <c r="U2964" i="1"/>
  <c r="AM2964" i="1" s="1"/>
  <c r="S2965" i="1"/>
  <c r="U2965" i="1"/>
  <c r="AM2965" i="1" s="1"/>
  <c r="S2966" i="1"/>
  <c r="U2966" i="1"/>
  <c r="AM2966" i="1" s="1"/>
  <c r="S2967" i="1"/>
  <c r="U2967" i="1"/>
  <c r="AM2967" i="1" s="1"/>
  <c r="S2968" i="1"/>
  <c r="U2968" i="1"/>
  <c r="AM2968" i="1" s="1"/>
  <c r="S2969" i="1"/>
  <c r="U2969" i="1"/>
  <c r="AM2969" i="1" s="1"/>
  <c r="S2970" i="1"/>
  <c r="U2970" i="1"/>
  <c r="AM2970" i="1" s="1"/>
  <c r="S2971" i="1"/>
  <c r="U2971" i="1"/>
  <c r="AM2971" i="1" s="1"/>
  <c r="S2972" i="1"/>
  <c r="U2972" i="1"/>
  <c r="AM2972" i="1" s="1"/>
  <c r="S2973" i="1"/>
  <c r="U2973" i="1"/>
  <c r="AM2973" i="1" s="1"/>
  <c r="S2974" i="1"/>
  <c r="U2974" i="1"/>
  <c r="AM2974" i="1" s="1"/>
  <c r="S2975" i="1"/>
  <c r="U2975" i="1"/>
  <c r="AM2975" i="1" s="1"/>
  <c r="S2976" i="1"/>
  <c r="U2976" i="1"/>
  <c r="AM2976" i="1" s="1"/>
  <c r="S2977" i="1"/>
  <c r="U2977" i="1"/>
  <c r="AM2977" i="1" s="1"/>
  <c r="S2978" i="1"/>
  <c r="U2978" i="1"/>
  <c r="AM2978" i="1" s="1"/>
  <c r="S2979" i="1"/>
  <c r="U2979" i="1"/>
  <c r="AM2979" i="1" s="1"/>
  <c r="S2980" i="1"/>
  <c r="U2980" i="1"/>
  <c r="AM2980" i="1" s="1"/>
  <c r="S2981" i="1"/>
  <c r="U2981" i="1"/>
  <c r="AM2981" i="1" s="1"/>
  <c r="S2982" i="1"/>
  <c r="U2982" i="1"/>
  <c r="AM2982" i="1" s="1"/>
  <c r="S2983" i="1"/>
  <c r="U2983" i="1"/>
  <c r="AM2983" i="1" s="1"/>
  <c r="S2984" i="1"/>
  <c r="U2984" i="1"/>
  <c r="AM2984" i="1" s="1"/>
  <c r="S2985" i="1"/>
  <c r="U2985" i="1"/>
  <c r="AM2985" i="1" s="1"/>
  <c r="S2986" i="1"/>
  <c r="U2986" i="1"/>
  <c r="AM2986" i="1" s="1"/>
  <c r="S2987" i="1"/>
  <c r="U2987" i="1"/>
  <c r="AM2987" i="1" s="1"/>
  <c r="S2988" i="1"/>
  <c r="U2988" i="1"/>
  <c r="AM2988" i="1" s="1"/>
  <c r="S2989" i="1"/>
  <c r="U2989" i="1"/>
  <c r="AM2989" i="1"/>
  <c r="S2990" i="1"/>
  <c r="U2990" i="1"/>
  <c r="AM2990" i="1" s="1"/>
  <c r="S2991" i="1"/>
  <c r="U2991" i="1"/>
  <c r="AM2991" i="1" s="1"/>
  <c r="S2992" i="1"/>
  <c r="U2992" i="1"/>
  <c r="AM2992" i="1" s="1"/>
  <c r="S2993" i="1"/>
  <c r="U2993" i="1"/>
  <c r="AM2993" i="1" s="1"/>
  <c r="S2994" i="1"/>
  <c r="U2994" i="1"/>
  <c r="AM2994" i="1" s="1"/>
  <c r="S2995" i="1"/>
  <c r="U2995" i="1"/>
  <c r="AM2995" i="1" s="1"/>
  <c r="S2996" i="1"/>
  <c r="U2996" i="1"/>
  <c r="AM2996" i="1" s="1"/>
  <c r="S2997" i="1"/>
  <c r="U2997" i="1"/>
  <c r="AM2997" i="1" s="1"/>
  <c r="S2998" i="1"/>
  <c r="U2998" i="1"/>
  <c r="AM2998" i="1" s="1"/>
  <c r="S2999" i="1"/>
  <c r="U2999" i="1"/>
  <c r="AM2999" i="1" s="1"/>
  <c r="S3000" i="1"/>
  <c r="U3000" i="1"/>
  <c r="AM3000" i="1" s="1"/>
  <c r="S3001" i="1"/>
  <c r="U3001" i="1"/>
  <c r="AM3001" i="1"/>
  <c r="S3002" i="1"/>
  <c r="U3002" i="1"/>
  <c r="AM3002" i="1" s="1"/>
  <c r="S3003" i="1"/>
  <c r="U3003" i="1"/>
  <c r="AM3003" i="1"/>
  <c r="S3004" i="1"/>
  <c r="U3004" i="1"/>
  <c r="AM3004" i="1" s="1"/>
  <c r="S3005" i="1"/>
  <c r="U3005" i="1"/>
  <c r="AM3005" i="1" s="1"/>
  <c r="S3006" i="1"/>
  <c r="U3006" i="1"/>
  <c r="AM3006" i="1" s="1"/>
  <c r="S3007" i="1"/>
  <c r="U3007" i="1"/>
  <c r="AM3007" i="1" s="1"/>
  <c r="S3008" i="1"/>
  <c r="U3008" i="1"/>
  <c r="AM3008" i="1" s="1"/>
  <c r="S3009" i="1"/>
  <c r="U3009" i="1"/>
  <c r="AM3009" i="1" s="1"/>
  <c r="S3010" i="1"/>
  <c r="U3010" i="1"/>
  <c r="AM3010" i="1" s="1"/>
  <c r="S3011" i="1"/>
  <c r="U3011" i="1"/>
  <c r="AM3011" i="1" s="1"/>
  <c r="S3012" i="1"/>
  <c r="U3012" i="1"/>
  <c r="AM3012" i="1" s="1"/>
  <c r="S3013" i="1"/>
  <c r="U3013" i="1"/>
  <c r="AM3013" i="1" s="1"/>
  <c r="S3014" i="1"/>
  <c r="U3014" i="1"/>
  <c r="AM3014" i="1" s="1"/>
  <c r="S3015" i="1"/>
  <c r="U3015" i="1"/>
  <c r="AM3015" i="1" s="1"/>
  <c r="S3016" i="1"/>
  <c r="U3016" i="1"/>
  <c r="AM3016" i="1" s="1"/>
  <c r="S3017" i="1"/>
  <c r="U3017" i="1"/>
  <c r="AM3017" i="1" s="1"/>
  <c r="S3018" i="1"/>
  <c r="U3018" i="1"/>
  <c r="AM3018" i="1" s="1"/>
  <c r="S3019" i="1"/>
  <c r="U3019" i="1"/>
  <c r="AM3019" i="1" s="1"/>
  <c r="S3020" i="1"/>
  <c r="U3020" i="1"/>
  <c r="AM3020" i="1" s="1"/>
  <c r="S3021" i="1"/>
  <c r="U3021" i="1"/>
  <c r="AM3021" i="1" s="1"/>
  <c r="S3022" i="1"/>
  <c r="U3022" i="1"/>
  <c r="AM3022" i="1" s="1"/>
  <c r="S3023" i="1"/>
  <c r="U3023" i="1"/>
  <c r="AM3023" i="1" s="1"/>
  <c r="S3024" i="1"/>
  <c r="U3024" i="1"/>
  <c r="AM3024" i="1" s="1"/>
  <c r="S3025" i="1"/>
  <c r="U3025" i="1"/>
  <c r="AM3025" i="1" s="1"/>
  <c r="S3026" i="1"/>
  <c r="U3026" i="1"/>
  <c r="AM3026" i="1" s="1"/>
  <c r="S3027" i="1"/>
  <c r="U3027" i="1"/>
  <c r="AM3027" i="1" s="1"/>
  <c r="S3028" i="1"/>
  <c r="U3028" i="1"/>
  <c r="AM3028" i="1" s="1"/>
  <c r="S3029" i="1"/>
  <c r="U3029" i="1"/>
  <c r="AM3029" i="1" s="1"/>
  <c r="S3030" i="1"/>
  <c r="U3030" i="1"/>
  <c r="AM3030" i="1" s="1"/>
  <c r="S3031" i="1"/>
  <c r="U3031" i="1"/>
  <c r="AM3031" i="1" s="1"/>
  <c r="S3032" i="1"/>
  <c r="U3032" i="1"/>
  <c r="AM3032" i="1" s="1"/>
  <c r="S3033" i="1"/>
  <c r="U3033" i="1"/>
  <c r="AM3033" i="1" s="1"/>
  <c r="S3034" i="1"/>
  <c r="U3034" i="1"/>
  <c r="AM3034" i="1"/>
  <c r="S3035" i="1"/>
  <c r="U3035" i="1"/>
  <c r="AM3035" i="1" s="1"/>
  <c r="S3036" i="1"/>
  <c r="U3036" i="1"/>
  <c r="AM3036" i="1" s="1"/>
  <c r="S3037" i="1"/>
  <c r="U3037" i="1"/>
  <c r="AM3037" i="1" s="1"/>
  <c r="S3038" i="1"/>
  <c r="U3038" i="1"/>
  <c r="AM3038" i="1" s="1"/>
  <c r="S3039" i="1"/>
  <c r="U3039" i="1"/>
  <c r="AM3039" i="1" s="1"/>
  <c r="S3040" i="1"/>
  <c r="U3040" i="1"/>
  <c r="AM3040" i="1" s="1"/>
  <c r="S3041" i="1"/>
  <c r="U3041" i="1"/>
  <c r="AM3041" i="1" s="1"/>
  <c r="S3042" i="1"/>
  <c r="U3042" i="1"/>
  <c r="AM3042" i="1" s="1"/>
  <c r="S3043" i="1"/>
  <c r="U3043" i="1"/>
  <c r="AM3043" i="1" s="1"/>
  <c r="S3044" i="1"/>
  <c r="U3044" i="1"/>
  <c r="AM3044" i="1" s="1"/>
  <c r="S3045" i="1"/>
  <c r="U3045" i="1"/>
  <c r="AM3045" i="1" s="1"/>
  <c r="S3046" i="1"/>
  <c r="U3046" i="1"/>
  <c r="AM3046" i="1" s="1"/>
  <c r="S3047" i="1"/>
  <c r="U3047" i="1"/>
  <c r="AM3047" i="1" s="1"/>
  <c r="S3048" i="1"/>
  <c r="U3048" i="1"/>
  <c r="AM3048" i="1" s="1"/>
  <c r="S3049" i="1"/>
  <c r="U3049" i="1"/>
  <c r="AM3049" i="1"/>
  <c r="S3050" i="1"/>
  <c r="U3050" i="1"/>
  <c r="AM3050" i="1" s="1"/>
  <c r="S3051" i="1"/>
  <c r="U3051" i="1"/>
  <c r="AM3051" i="1" s="1"/>
  <c r="S3052" i="1"/>
  <c r="U3052" i="1"/>
  <c r="AM3052" i="1" s="1"/>
  <c r="S3053" i="1"/>
  <c r="U3053" i="1"/>
  <c r="AM3053" i="1"/>
  <c r="S3054" i="1"/>
  <c r="U3054" i="1"/>
  <c r="AM3054" i="1" s="1"/>
  <c r="S3055" i="1"/>
  <c r="U3055" i="1"/>
  <c r="AM3055" i="1" s="1"/>
  <c r="S3056" i="1"/>
  <c r="U3056" i="1"/>
  <c r="AM3056" i="1" s="1"/>
  <c r="S3057" i="1"/>
  <c r="U3057" i="1"/>
  <c r="AM3057" i="1" s="1"/>
  <c r="S3058" i="1"/>
  <c r="U3058" i="1"/>
  <c r="AM3058" i="1" s="1"/>
  <c r="S3059" i="1"/>
  <c r="U3059" i="1"/>
  <c r="AM3059" i="1" s="1"/>
  <c r="S3060" i="1"/>
  <c r="U3060" i="1"/>
  <c r="AM3060" i="1" s="1"/>
  <c r="S3061" i="1"/>
  <c r="U3061" i="1"/>
  <c r="AM3061" i="1" s="1"/>
  <c r="S3062" i="1"/>
  <c r="U3062" i="1"/>
  <c r="AM3062" i="1" s="1"/>
  <c r="S3063" i="1"/>
  <c r="U3063" i="1"/>
  <c r="AM3063" i="1" s="1"/>
  <c r="S3064" i="1"/>
  <c r="U3064" i="1"/>
  <c r="AM3064" i="1" s="1"/>
  <c r="S3065" i="1"/>
  <c r="U3065" i="1"/>
  <c r="AM3065" i="1" s="1"/>
  <c r="S3066" i="1"/>
  <c r="U3066" i="1"/>
  <c r="AM3066" i="1" s="1"/>
  <c r="S3067" i="1"/>
  <c r="U3067" i="1"/>
  <c r="AM3067" i="1" s="1"/>
  <c r="S3068" i="1"/>
  <c r="U3068" i="1"/>
  <c r="AM3068" i="1" s="1"/>
  <c r="S3069" i="1"/>
  <c r="U3069" i="1"/>
  <c r="AM3069" i="1" s="1"/>
  <c r="S3070" i="1"/>
  <c r="U3070" i="1"/>
  <c r="AM3070" i="1" s="1"/>
  <c r="S3071" i="1"/>
  <c r="U3071" i="1"/>
  <c r="AM3071" i="1" s="1"/>
  <c r="S3072" i="1"/>
  <c r="U3072" i="1"/>
  <c r="AM3072" i="1" s="1"/>
  <c r="S3073" i="1"/>
  <c r="U3073" i="1"/>
  <c r="AM3073" i="1" s="1"/>
  <c r="S3074" i="1"/>
  <c r="U3074" i="1"/>
  <c r="AM3074" i="1" s="1"/>
  <c r="S3075" i="1"/>
  <c r="U3075" i="1"/>
  <c r="AM3075" i="1" s="1"/>
  <c r="S3076" i="1"/>
  <c r="U3076" i="1"/>
  <c r="AM3076" i="1" s="1"/>
  <c r="S3077" i="1"/>
  <c r="U3077" i="1"/>
  <c r="AM3077" i="1"/>
  <c r="S3078" i="1"/>
  <c r="U3078" i="1"/>
  <c r="AM3078" i="1" s="1"/>
  <c r="S3079" i="1"/>
  <c r="U3079" i="1"/>
  <c r="AM3079" i="1" s="1"/>
  <c r="S3080" i="1"/>
  <c r="U3080" i="1"/>
  <c r="AM3080" i="1" s="1"/>
  <c r="S3081" i="1"/>
  <c r="U3081" i="1"/>
  <c r="AM3081" i="1" s="1"/>
  <c r="S3082" i="1"/>
  <c r="U3082" i="1"/>
  <c r="AM3082" i="1" s="1"/>
  <c r="S3083" i="1"/>
  <c r="U3083" i="1"/>
  <c r="AM3083" i="1" s="1"/>
  <c r="S3084" i="1"/>
  <c r="U3084" i="1"/>
  <c r="AM3084" i="1" s="1"/>
  <c r="S3085" i="1"/>
  <c r="U3085" i="1"/>
  <c r="AM3085" i="1" s="1"/>
  <c r="S3086" i="1"/>
  <c r="U3086" i="1"/>
  <c r="AM3086" i="1" s="1"/>
  <c r="S3087" i="1"/>
  <c r="U3087" i="1"/>
  <c r="AM3087" i="1" s="1"/>
  <c r="S3088" i="1"/>
  <c r="U3088" i="1"/>
  <c r="AM3088" i="1" s="1"/>
  <c r="S3089" i="1"/>
  <c r="U3089" i="1"/>
  <c r="AM3089" i="1" s="1"/>
  <c r="S3090" i="1"/>
  <c r="U3090" i="1"/>
  <c r="AM3090" i="1" s="1"/>
  <c r="S3091" i="1"/>
  <c r="U3091" i="1"/>
  <c r="AM3091" i="1" s="1"/>
  <c r="S3092" i="1"/>
  <c r="U3092" i="1"/>
  <c r="AM3092" i="1" s="1"/>
  <c r="S3093" i="1"/>
  <c r="U3093" i="1"/>
  <c r="AM3093" i="1"/>
  <c r="S3094" i="1"/>
  <c r="U3094" i="1"/>
  <c r="AM3094" i="1" s="1"/>
  <c r="S3095" i="1"/>
  <c r="U3095" i="1"/>
  <c r="AM3095" i="1" s="1"/>
  <c r="S3096" i="1"/>
  <c r="U3096" i="1"/>
  <c r="AM3096" i="1" s="1"/>
  <c r="S3097" i="1"/>
  <c r="U3097" i="1"/>
  <c r="AM3097" i="1" s="1"/>
  <c r="S3098" i="1"/>
  <c r="U3098" i="1"/>
  <c r="AM3098" i="1" s="1"/>
  <c r="S3099" i="1"/>
  <c r="U3099" i="1"/>
  <c r="AM3099" i="1" s="1"/>
  <c r="S3100" i="1"/>
  <c r="U3100" i="1"/>
  <c r="AM3100" i="1" s="1"/>
  <c r="S3101" i="1"/>
  <c r="U3101" i="1"/>
  <c r="AM3101" i="1" s="1"/>
  <c r="S3102" i="1"/>
  <c r="U3102" i="1"/>
  <c r="AM3102" i="1" s="1"/>
  <c r="S3103" i="1"/>
  <c r="U3103" i="1"/>
  <c r="AM3103" i="1" s="1"/>
  <c r="S3104" i="1"/>
  <c r="U3104" i="1"/>
  <c r="AM3104" i="1" s="1"/>
  <c r="S3105" i="1"/>
  <c r="U3105" i="1"/>
  <c r="AM3105" i="1" s="1"/>
  <c r="S3106" i="1"/>
  <c r="U3106" i="1"/>
  <c r="AM3106" i="1" s="1"/>
  <c r="S3107" i="1"/>
  <c r="U3107" i="1"/>
  <c r="AM3107" i="1" s="1"/>
  <c r="S3108" i="1"/>
  <c r="U3108" i="1"/>
  <c r="AM3108" i="1" s="1"/>
  <c r="S3109" i="1"/>
  <c r="U3109" i="1"/>
  <c r="AM3109" i="1"/>
  <c r="S3110" i="1"/>
  <c r="U3110" i="1"/>
  <c r="AM3110" i="1" s="1"/>
  <c r="S3111" i="1"/>
  <c r="U3111" i="1"/>
  <c r="AM3111" i="1"/>
  <c r="S3112" i="1"/>
  <c r="U3112" i="1"/>
  <c r="AM3112" i="1" s="1"/>
  <c r="S3113" i="1"/>
  <c r="U3113" i="1"/>
  <c r="AM3113" i="1" s="1"/>
  <c r="S3114" i="1"/>
  <c r="U3114" i="1"/>
  <c r="AM3114" i="1" s="1"/>
  <c r="S3115" i="1"/>
  <c r="U3115" i="1"/>
  <c r="AM3115" i="1" s="1"/>
  <c r="S3116" i="1"/>
  <c r="U3116" i="1"/>
  <c r="AM3116" i="1"/>
  <c r="S3117" i="1"/>
  <c r="U3117" i="1"/>
  <c r="AM3117" i="1" s="1"/>
  <c r="S3118" i="1"/>
  <c r="U3118" i="1"/>
  <c r="AM3118" i="1" s="1"/>
  <c r="S3119" i="1"/>
  <c r="U3119" i="1"/>
  <c r="AM3119" i="1" s="1"/>
  <c r="S3120" i="1"/>
  <c r="U3120" i="1"/>
  <c r="AM3120" i="1" s="1"/>
  <c r="S3121" i="1"/>
  <c r="U3121" i="1"/>
  <c r="AM3121" i="1" s="1"/>
  <c r="S3122" i="1"/>
  <c r="U3122" i="1"/>
  <c r="AM3122" i="1" s="1"/>
  <c r="S3123" i="1"/>
  <c r="U3123" i="1"/>
  <c r="AM3123" i="1" s="1"/>
  <c r="S3124" i="1"/>
  <c r="U3124" i="1"/>
  <c r="AM3124" i="1" s="1"/>
  <c r="S3125" i="1"/>
  <c r="U3125" i="1"/>
  <c r="AM3125" i="1" s="1"/>
  <c r="S3126" i="1"/>
  <c r="U3126" i="1"/>
  <c r="AM3126" i="1" s="1"/>
  <c r="S3127" i="1"/>
  <c r="U3127" i="1"/>
  <c r="AM3127" i="1" s="1"/>
  <c r="S3128" i="1"/>
  <c r="U3128" i="1"/>
  <c r="AM3128" i="1"/>
  <c r="S3129" i="1"/>
  <c r="U3129" i="1"/>
  <c r="AM3129" i="1" s="1"/>
  <c r="S3130" i="1"/>
  <c r="U3130" i="1"/>
  <c r="AM3130" i="1" s="1"/>
  <c r="S3131" i="1"/>
  <c r="U3131" i="1"/>
  <c r="AM3131" i="1" s="1"/>
  <c r="S3132" i="1"/>
  <c r="U3132" i="1"/>
  <c r="AM3132" i="1" s="1"/>
  <c r="S3133" i="1"/>
  <c r="U3133" i="1"/>
  <c r="AM3133" i="1" s="1"/>
  <c r="S3134" i="1"/>
  <c r="U3134" i="1"/>
  <c r="AM3134" i="1" s="1"/>
  <c r="S3135" i="1"/>
  <c r="U3135" i="1"/>
  <c r="AM3135" i="1" s="1"/>
  <c r="S3136" i="1"/>
  <c r="U3136" i="1"/>
  <c r="AM3136" i="1" s="1"/>
  <c r="S3137" i="1"/>
  <c r="U3137" i="1"/>
  <c r="AM3137" i="1" s="1"/>
  <c r="S3138" i="1"/>
  <c r="U3138" i="1"/>
  <c r="AM3138" i="1" s="1"/>
  <c r="S3139" i="1"/>
  <c r="U3139" i="1"/>
  <c r="AM3139" i="1" s="1"/>
  <c r="S3140" i="1"/>
  <c r="U3140" i="1"/>
  <c r="AM3140" i="1" s="1"/>
  <c r="S3141" i="1"/>
  <c r="U3141" i="1"/>
  <c r="AM3141" i="1" s="1"/>
  <c r="S3142" i="1"/>
  <c r="U3142" i="1"/>
  <c r="AM3142" i="1" s="1"/>
  <c r="S3143" i="1"/>
  <c r="U3143" i="1"/>
  <c r="AM3143" i="1" s="1"/>
  <c r="S3144" i="1"/>
  <c r="U3144" i="1"/>
  <c r="AM3144" i="1" s="1"/>
  <c r="S3145" i="1"/>
  <c r="U3145" i="1"/>
  <c r="AM3145" i="1" s="1"/>
  <c r="S3146" i="1"/>
  <c r="U3146" i="1"/>
  <c r="AM3146" i="1" s="1"/>
  <c r="S3147" i="1"/>
  <c r="U3147" i="1"/>
  <c r="AM3147" i="1" s="1"/>
  <c r="S3148" i="1"/>
  <c r="U3148" i="1"/>
  <c r="AM3148" i="1" s="1"/>
  <c r="S3149" i="1"/>
  <c r="U3149" i="1"/>
  <c r="AM3149" i="1" s="1"/>
  <c r="S3150" i="1"/>
  <c r="U3150" i="1"/>
  <c r="AM3150" i="1" s="1"/>
  <c r="S3151" i="1"/>
  <c r="U3151" i="1"/>
  <c r="AM3151" i="1" s="1"/>
  <c r="AU3151" i="1" s="1"/>
  <c r="S3152" i="1"/>
  <c r="U3152" i="1"/>
  <c r="AM3152" i="1" s="1"/>
  <c r="S3153" i="1"/>
  <c r="U3153" i="1"/>
  <c r="AM3153" i="1" s="1"/>
  <c r="S3154" i="1"/>
  <c r="U3154" i="1"/>
  <c r="AM3154" i="1" s="1"/>
  <c r="S3155" i="1"/>
  <c r="U3155" i="1"/>
  <c r="AM3155" i="1" s="1"/>
  <c r="S3156" i="1"/>
  <c r="U3156" i="1"/>
  <c r="AM3156" i="1" s="1"/>
  <c r="S3157" i="1"/>
  <c r="U3157" i="1"/>
  <c r="AM3157" i="1" s="1"/>
  <c r="S3158" i="1"/>
  <c r="U3158" i="1"/>
  <c r="AM3158" i="1" s="1"/>
  <c r="S3159" i="1"/>
  <c r="U3159" i="1"/>
  <c r="AM3159" i="1" s="1"/>
  <c r="S3160" i="1"/>
  <c r="U3160" i="1"/>
  <c r="AM3160" i="1" s="1"/>
  <c r="S3161" i="1"/>
  <c r="U3161" i="1"/>
  <c r="AM3161" i="1" s="1"/>
  <c r="S3162" i="1"/>
  <c r="U3162" i="1"/>
  <c r="AM3162" i="1" s="1"/>
  <c r="S3163" i="1"/>
  <c r="U3163" i="1"/>
  <c r="AM3163" i="1"/>
  <c r="S3164" i="1"/>
  <c r="U3164" i="1"/>
  <c r="AM3164" i="1" s="1"/>
  <c r="S3165" i="1"/>
  <c r="U3165" i="1"/>
  <c r="AM3165" i="1" s="1"/>
  <c r="S3166" i="1"/>
  <c r="U3166" i="1"/>
  <c r="AM3166" i="1" s="1"/>
  <c r="S3167" i="1"/>
  <c r="U3167" i="1"/>
  <c r="AM3167" i="1"/>
  <c r="S3168" i="1"/>
  <c r="U3168" i="1"/>
  <c r="AM3168" i="1" s="1"/>
  <c r="S3169" i="1"/>
  <c r="U3169" i="1"/>
  <c r="AM3169" i="1" s="1"/>
  <c r="S3170" i="1"/>
  <c r="U3170" i="1"/>
  <c r="AM3170" i="1" s="1"/>
  <c r="S3171" i="1"/>
  <c r="U3171" i="1"/>
  <c r="AM3171" i="1" s="1"/>
  <c r="S3172" i="1"/>
  <c r="U3172" i="1"/>
  <c r="AM3172" i="1" s="1"/>
  <c r="S3173" i="1"/>
  <c r="U3173" i="1"/>
  <c r="AM3173" i="1" s="1"/>
  <c r="S3174" i="1"/>
  <c r="U3174" i="1"/>
  <c r="AM3174" i="1" s="1"/>
  <c r="S3175" i="1"/>
  <c r="U3175" i="1"/>
  <c r="AM3175" i="1" s="1"/>
  <c r="S3176" i="1"/>
  <c r="U3176" i="1"/>
  <c r="AM3176" i="1" s="1"/>
  <c r="S3177" i="1"/>
  <c r="U3177" i="1"/>
  <c r="AM3177" i="1" s="1"/>
  <c r="S3178" i="1"/>
  <c r="U3178" i="1"/>
  <c r="AM3178" i="1" s="1"/>
  <c r="S3179" i="1"/>
  <c r="U3179" i="1"/>
  <c r="AM3179" i="1" s="1"/>
  <c r="AU3179" i="1" s="1"/>
  <c r="S3180" i="1"/>
  <c r="U3180" i="1"/>
  <c r="AM3180" i="1" s="1"/>
  <c r="S3181" i="1"/>
  <c r="U3181" i="1"/>
  <c r="AM3181" i="1" s="1"/>
  <c r="S3182" i="1"/>
  <c r="U3182" i="1"/>
  <c r="AM3182" i="1" s="1"/>
  <c r="S3183" i="1"/>
  <c r="U3183" i="1"/>
  <c r="AM3183" i="1"/>
  <c r="S3184" i="1"/>
  <c r="U3184" i="1"/>
  <c r="AM3184" i="1" s="1"/>
  <c r="S3185" i="1"/>
  <c r="U3185" i="1"/>
  <c r="AM3185" i="1" s="1"/>
  <c r="S3186" i="1"/>
  <c r="U3186" i="1"/>
  <c r="AM3186" i="1" s="1"/>
  <c r="S3187" i="1"/>
  <c r="U3187" i="1"/>
  <c r="AM3187" i="1" s="1"/>
  <c r="S3188" i="1"/>
  <c r="U3188" i="1"/>
  <c r="AM3188" i="1"/>
  <c r="S3189" i="1"/>
  <c r="U3189" i="1"/>
  <c r="AM3189" i="1" s="1"/>
  <c r="S3190" i="1"/>
  <c r="U3190" i="1"/>
  <c r="AM3190" i="1" s="1"/>
  <c r="S3191" i="1"/>
  <c r="U3191" i="1"/>
  <c r="AM3191" i="1" s="1"/>
  <c r="S3192" i="1"/>
  <c r="U3192" i="1"/>
  <c r="AM3192" i="1" s="1"/>
  <c r="S3193" i="1"/>
  <c r="U3193" i="1"/>
  <c r="AM3193" i="1" s="1"/>
  <c r="S3194" i="1"/>
  <c r="U3194" i="1"/>
  <c r="AM3194" i="1" s="1"/>
  <c r="S3195" i="1"/>
  <c r="U3195" i="1"/>
  <c r="AM3195" i="1" s="1"/>
  <c r="S3196" i="1"/>
  <c r="U3196" i="1"/>
  <c r="AM3196" i="1" s="1"/>
  <c r="S3197" i="1"/>
  <c r="U3197" i="1"/>
  <c r="AM3197" i="1" s="1"/>
  <c r="S3198" i="1"/>
  <c r="U3198" i="1"/>
  <c r="AM3198" i="1" s="1"/>
  <c r="S3199" i="1"/>
  <c r="U3199" i="1"/>
  <c r="AM3199" i="1" s="1"/>
  <c r="S3200" i="1"/>
  <c r="U3200" i="1"/>
  <c r="AM3200" i="1" s="1"/>
  <c r="S3201" i="1"/>
  <c r="U3201" i="1"/>
  <c r="AM3201" i="1" s="1"/>
  <c r="S3202" i="1"/>
  <c r="U3202" i="1"/>
  <c r="AM3202" i="1" s="1"/>
  <c r="S3203" i="1"/>
  <c r="U3203" i="1"/>
  <c r="AM3203" i="1" s="1"/>
  <c r="S3204" i="1"/>
  <c r="U3204" i="1"/>
  <c r="AM3204" i="1" s="1"/>
  <c r="S3205" i="1"/>
  <c r="U3205" i="1"/>
  <c r="AM3205" i="1" s="1"/>
  <c r="S3206" i="1"/>
  <c r="U3206" i="1"/>
  <c r="AM3206" i="1" s="1"/>
  <c r="S3207" i="1"/>
  <c r="U3207" i="1"/>
  <c r="AM3207" i="1" s="1"/>
  <c r="S3208" i="1"/>
  <c r="U3208" i="1"/>
  <c r="AM3208" i="1" s="1"/>
  <c r="S3209" i="1"/>
  <c r="U3209" i="1"/>
  <c r="AM3209" i="1" s="1"/>
  <c r="S3210" i="1"/>
  <c r="U3210" i="1"/>
  <c r="AM3210" i="1" s="1"/>
  <c r="S3211" i="1"/>
  <c r="U3211" i="1"/>
  <c r="AM3211" i="1" s="1"/>
  <c r="AU3211" i="1"/>
  <c r="S3212" i="1"/>
  <c r="U3212" i="1"/>
  <c r="AM3212" i="1"/>
  <c r="S3213" i="1"/>
  <c r="U3213" i="1"/>
  <c r="AM3213" i="1" s="1"/>
  <c r="S3214" i="1"/>
  <c r="U3214" i="1"/>
  <c r="AM3214" i="1" s="1"/>
  <c r="S3215" i="1"/>
  <c r="U3215" i="1"/>
  <c r="AM3215" i="1" s="1"/>
  <c r="S3216" i="1"/>
  <c r="U3216" i="1"/>
  <c r="AM3216" i="1" s="1"/>
  <c r="S3217" i="1"/>
  <c r="U3217" i="1"/>
  <c r="AM3217" i="1"/>
  <c r="S3218" i="1"/>
  <c r="U3218" i="1"/>
  <c r="AM3218" i="1" s="1"/>
  <c r="S3219" i="1"/>
  <c r="U3219" i="1"/>
  <c r="AM3219" i="1" s="1"/>
  <c r="S3220" i="1"/>
  <c r="U3220" i="1"/>
  <c r="AM3220" i="1" s="1"/>
  <c r="S3221" i="1"/>
  <c r="U3221" i="1"/>
  <c r="AM3221" i="1" s="1"/>
  <c r="S3222" i="1"/>
  <c r="U3222" i="1"/>
  <c r="AM3222" i="1" s="1"/>
  <c r="S3223" i="1"/>
  <c r="U3223" i="1"/>
  <c r="AM3223" i="1" s="1"/>
  <c r="S3224" i="1"/>
  <c r="U3224" i="1"/>
  <c r="AM3224" i="1" s="1"/>
  <c r="S3225" i="1"/>
  <c r="U3225" i="1"/>
  <c r="AM3225" i="1" s="1"/>
  <c r="S3226" i="1"/>
  <c r="U3226" i="1"/>
  <c r="AM3226" i="1" s="1"/>
  <c r="S3227" i="1"/>
  <c r="U3227" i="1"/>
  <c r="AM3227" i="1" s="1"/>
  <c r="S3228" i="1"/>
  <c r="U3228" i="1"/>
  <c r="AM3228" i="1" s="1"/>
  <c r="S3229" i="1"/>
  <c r="U3229" i="1"/>
  <c r="AM3229" i="1" s="1"/>
  <c r="S3230" i="1"/>
  <c r="U3230" i="1"/>
  <c r="AM3230" i="1" s="1"/>
  <c r="S3231" i="1"/>
  <c r="U3231" i="1"/>
  <c r="AM3231" i="1" s="1"/>
  <c r="S3232" i="1"/>
  <c r="U3232" i="1"/>
  <c r="AM3232" i="1" s="1"/>
  <c r="S3233" i="1"/>
  <c r="U3233" i="1"/>
  <c r="AM3233" i="1" s="1"/>
  <c r="S3234" i="1"/>
  <c r="U3234" i="1"/>
  <c r="AM3234" i="1" s="1"/>
  <c r="S3235" i="1"/>
  <c r="U3235" i="1"/>
  <c r="AM3235" i="1" s="1"/>
  <c r="S3236" i="1"/>
  <c r="U3236" i="1"/>
  <c r="AM3236" i="1" s="1"/>
  <c r="S3237" i="1"/>
  <c r="U3237" i="1"/>
  <c r="AM3237" i="1" s="1"/>
  <c r="S3238" i="1"/>
  <c r="U3238" i="1"/>
  <c r="AM3238" i="1" s="1"/>
  <c r="S3239" i="1"/>
  <c r="U3239" i="1"/>
  <c r="AM3239" i="1" s="1"/>
  <c r="S3240" i="1"/>
  <c r="U3240" i="1"/>
  <c r="AM3240" i="1" s="1"/>
  <c r="S3241" i="1"/>
  <c r="U3241" i="1"/>
  <c r="AM3241" i="1" s="1"/>
  <c r="S3242" i="1"/>
  <c r="U3242" i="1"/>
  <c r="AM3242" i="1"/>
  <c r="S3243" i="1"/>
  <c r="U3243" i="1"/>
  <c r="AM3243" i="1" s="1"/>
  <c r="S3244" i="1"/>
  <c r="U3244" i="1"/>
  <c r="AM3244" i="1" s="1"/>
  <c r="S3245" i="1"/>
  <c r="U3245" i="1"/>
  <c r="AM3245" i="1" s="1"/>
  <c r="S3246" i="1"/>
  <c r="U3246" i="1"/>
  <c r="AM3246" i="1" s="1"/>
  <c r="S3247" i="1"/>
  <c r="U3247" i="1"/>
  <c r="AM3247" i="1" s="1"/>
  <c r="S3248" i="1"/>
  <c r="U3248" i="1"/>
  <c r="AM3248" i="1" s="1"/>
  <c r="S3249" i="1"/>
  <c r="U3249" i="1"/>
  <c r="AM3249" i="1" s="1"/>
  <c r="S3250" i="1"/>
  <c r="U3250" i="1"/>
  <c r="AM3250" i="1" s="1"/>
  <c r="S3251" i="1"/>
  <c r="U3251" i="1"/>
  <c r="AM3251" i="1" s="1"/>
  <c r="S3252" i="1"/>
  <c r="U3252" i="1"/>
  <c r="AM3252" i="1" s="1"/>
  <c r="S3253" i="1"/>
  <c r="U3253" i="1"/>
  <c r="AM3253" i="1" s="1"/>
  <c r="S3254" i="1"/>
  <c r="U3254" i="1"/>
  <c r="AM3254" i="1" s="1"/>
  <c r="S3255" i="1"/>
  <c r="U3255" i="1"/>
  <c r="AM3255" i="1" s="1"/>
  <c r="S3256" i="1"/>
  <c r="U3256" i="1"/>
  <c r="AM3256" i="1" s="1"/>
  <c r="S3257" i="1"/>
  <c r="U3257" i="1"/>
  <c r="AM3257" i="1" s="1"/>
  <c r="S3258" i="1"/>
  <c r="U3258" i="1"/>
  <c r="AM3258" i="1" s="1"/>
  <c r="S3259" i="1"/>
  <c r="U3259" i="1"/>
  <c r="AM3259" i="1" s="1"/>
  <c r="S3260" i="1"/>
  <c r="U3260" i="1"/>
  <c r="AM3260" i="1" s="1"/>
  <c r="S3261" i="1"/>
  <c r="U3261" i="1"/>
  <c r="AM3261" i="1" s="1"/>
  <c r="S3262" i="1"/>
  <c r="U3262" i="1"/>
  <c r="AM3262" i="1" s="1"/>
  <c r="S3263" i="1"/>
  <c r="U3263" i="1"/>
  <c r="AM3263" i="1" s="1"/>
  <c r="S3264" i="1"/>
  <c r="U3264" i="1"/>
  <c r="AM3264" i="1" s="1"/>
  <c r="S3265" i="1"/>
  <c r="U3265" i="1"/>
  <c r="AM3265" i="1" s="1"/>
  <c r="S3266" i="1"/>
  <c r="U3266" i="1"/>
  <c r="AM3266" i="1" s="1"/>
  <c r="S3267" i="1"/>
  <c r="U3267" i="1"/>
  <c r="AM3267" i="1" s="1"/>
  <c r="S3268" i="1"/>
  <c r="U3268" i="1"/>
  <c r="AM3268" i="1" s="1"/>
  <c r="S3269" i="1"/>
  <c r="U3269" i="1"/>
  <c r="AM3269" i="1" s="1"/>
  <c r="S3270" i="1"/>
  <c r="U3270" i="1"/>
  <c r="AM3270" i="1" s="1"/>
  <c r="S3271" i="1"/>
  <c r="U3271" i="1"/>
  <c r="AM3271" i="1" s="1"/>
  <c r="S3272" i="1"/>
  <c r="U3272" i="1"/>
  <c r="AM3272" i="1"/>
  <c r="S3273" i="1"/>
  <c r="U3273" i="1"/>
  <c r="AM3273" i="1" s="1"/>
  <c r="S3274" i="1"/>
  <c r="U3274" i="1"/>
  <c r="AM3274" i="1" s="1"/>
  <c r="S3275" i="1"/>
  <c r="U3275" i="1"/>
  <c r="AM3275" i="1" s="1"/>
  <c r="S3276" i="1"/>
  <c r="U3276" i="1"/>
  <c r="AM3276" i="1" s="1"/>
  <c r="S3277" i="1"/>
  <c r="U3277" i="1"/>
  <c r="AM3277" i="1" s="1"/>
  <c r="S3278" i="1"/>
  <c r="U3278" i="1"/>
  <c r="AM3278" i="1"/>
  <c r="S3279" i="1"/>
  <c r="U3279" i="1"/>
  <c r="AM3279" i="1" s="1"/>
  <c r="S3280" i="1"/>
  <c r="U3280" i="1"/>
  <c r="AM3280" i="1" s="1"/>
  <c r="S3281" i="1"/>
  <c r="U3281" i="1"/>
  <c r="AM3281" i="1" s="1"/>
  <c r="S3282" i="1"/>
  <c r="U3282" i="1"/>
  <c r="AM3282" i="1" s="1"/>
  <c r="S3283" i="1"/>
  <c r="U3283" i="1"/>
  <c r="AM3283" i="1" s="1"/>
  <c r="S3284" i="1"/>
  <c r="U3284" i="1"/>
  <c r="AM3284" i="1" s="1"/>
  <c r="S3285" i="1"/>
  <c r="U3285" i="1"/>
  <c r="AM3285" i="1" s="1"/>
  <c r="S3286" i="1"/>
  <c r="U3286" i="1"/>
  <c r="AM3286" i="1" s="1"/>
  <c r="S3287" i="1"/>
  <c r="U3287" i="1"/>
  <c r="AM3287" i="1" s="1"/>
  <c r="S3288" i="1"/>
  <c r="U3288" i="1"/>
  <c r="AM3288" i="1" s="1"/>
  <c r="S3289" i="1"/>
  <c r="U3289" i="1"/>
  <c r="AM3289" i="1" s="1"/>
  <c r="S3290" i="1"/>
  <c r="U3290" i="1"/>
  <c r="AM3290" i="1" s="1"/>
  <c r="S3291" i="1"/>
  <c r="U3291" i="1"/>
  <c r="AM3291" i="1" s="1"/>
  <c r="S3292" i="1"/>
  <c r="U3292" i="1"/>
  <c r="AM3292" i="1" s="1"/>
  <c r="S3293" i="1"/>
  <c r="U3293" i="1"/>
  <c r="AM3293" i="1" s="1"/>
  <c r="S3294" i="1"/>
  <c r="U3294" i="1"/>
  <c r="AM3294" i="1" s="1"/>
  <c r="S3295" i="1"/>
  <c r="U3295" i="1"/>
  <c r="AM3295" i="1" s="1"/>
  <c r="S3296" i="1"/>
  <c r="U3296" i="1"/>
  <c r="AM3296" i="1" s="1"/>
  <c r="S3297" i="1"/>
  <c r="U3297" i="1"/>
  <c r="AM3297" i="1" s="1"/>
  <c r="S3298" i="1"/>
  <c r="U3298" i="1"/>
  <c r="AM3298" i="1" s="1"/>
  <c r="S3299" i="1"/>
  <c r="U3299" i="1"/>
  <c r="AM3299" i="1" s="1"/>
  <c r="S3300" i="1"/>
  <c r="U3300" i="1"/>
  <c r="AM3300" i="1" s="1"/>
  <c r="S3301" i="1"/>
  <c r="U3301" i="1"/>
  <c r="AM3301" i="1" s="1"/>
  <c r="S3302" i="1"/>
  <c r="U3302" i="1"/>
  <c r="AM3302" i="1" s="1"/>
  <c r="S3303" i="1"/>
  <c r="U3303" i="1"/>
  <c r="AM3303" i="1" s="1"/>
  <c r="S3304" i="1"/>
  <c r="U3304" i="1"/>
  <c r="AM3304" i="1" s="1"/>
  <c r="S3305" i="1"/>
  <c r="U3305" i="1"/>
  <c r="AM3305" i="1" s="1"/>
  <c r="S3306" i="1"/>
  <c r="U3306" i="1"/>
  <c r="AM3306" i="1" s="1"/>
  <c r="S3307" i="1"/>
  <c r="U3307" i="1"/>
  <c r="AM3307" i="1" s="1"/>
  <c r="S3308" i="1"/>
  <c r="U3308" i="1"/>
  <c r="AM3308" i="1" s="1"/>
  <c r="S3309" i="1"/>
  <c r="U3309" i="1"/>
  <c r="AM3309" i="1" s="1"/>
  <c r="S3310" i="1"/>
  <c r="U3310" i="1"/>
  <c r="AM3310" i="1" s="1"/>
  <c r="S3311" i="1"/>
  <c r="U3311" i="1"/>
  <c r="AM3311" i="1" s="1"/>
  <c r="S3312" i="1"/>
  <c r="U3312" i="1"/>
  <c r="AM3312" i="1" s="1"/>
  <c r="S3313" i="1"/>
  <c r="U3313" i="1"/>
  <c r="AM3313" i="1" s="1"/>
  <c r="S3314" i="1"/>
  <c r="U3314" i="1"/>
  <c r="AM3314" i="1" s="1"/>
  <c r="S3315" i="1"/>
  <c r="U3315" i="1"/>
  <c r="AM3315" i="1" s="1"/>
  <c r="S3316" i="1"/>
  <c r="U3316" i="1"/>
  <c r="AM3316" i="1" s="1"/>
  <c r="S3317" i="1"/>
  <c r="U3317" i="1"/>
  <c r="AM3317" i="1" s="1"/>
  <c r="S3318" i="1"/>
  <c r="U3318" i="1"/>
  <c r="AM3318" i="1"/>
  <c r="S3319" i="1"/>
  <c r="U3319" i="1"/>
  <c r="AM3319" i="1" s="1"/>
  <c r="S3320" i="1"/>
  <c r="U3320" i="1"/>
  <c r="AM3320" i="1" s="1"/>
  <c r="S3321" i="1"/>
  <c r="U3321" i="1"/>
  <c r="AM3321" i="1" s="1"/>
  <c r="S3322" i="1"/>
  <c r="U3322" i="1"/>
  <c r="AM3322" i="1" s="1"/>
  <c r="S3323" i="1"/>
  <c r="U3323" i="1"/>
  <c r="AM3323" i="1" s="1"/>
  <c r="S3324" i="1"/>
  <c r="U3324" i="1"/>
  <c r="AM3324" i="1" s="1"/>
  <c r="S3325" i="1"/>
  <c r="U3325" i="1"/>
  <c r="AM3325" i="1" s="1"/>
  <c r="S3326" i="1"/>
  <c r="U3326" i="1"/>
  <c r="AM3326" i="1" s="1"/>
  <c r="S3327" i="1"/>
  <c r="U3327" i="1"/>
  <c r="AM3327" i="1" s="1"/>
  <c r="S3328" i="1"/>
  <c r="U3328" i="1"/>
  <c r="AM3328" i="1" s="1"/>
  <c r="S3329" i="1"/>
  <c r="U3329" i="1"/>
  <c r="AM3329" i="1" s="1"/>
  <c r="S3330" i="1"/>
  <c r="U3330" i="1"/>
  <c r="AM3330" i="1" s="1"/>
  <c r="S3331" i="1"/>
  <c r="U3331" i="1"/>
  <c r="AM3331" i="1" s="1"/>
  <c r="S3332" i="1"/>
  <c r="U3332" i="1"/>
  <c r="AM3332" i="1" s="1"/>
  <c r="S3333" i="1"/>
  <c r="U3333" i="1"/>
  <c r="AM3333" i="1" s="1"/>
  <c r="S3334" i="1"/>
  <c r="U3334" i="1"/>
  <c r="AM3334" i="1" s="1"/>
  <c r="S3335" i="1"/>
  <c r="U3335" i="1"/>
  <c r="AM3335" i="1" s="1"/>
  <c r="S3336" i="1"/>
  <c r="U3336" i="1"/>
  <c r="AM3336" i="1" s="1"/>
  <c r="S3337" i="1"/>
  <c r="U3337" i="1"/>
  <c r="AM3337" i="1" s="1"/>
  <c r="S3338" i="1"/>
  <c r="U3338" i="1"/>
  <c r="AM3338" i="1"/>
  <c r="S3339" i="1"/>
  <c r="U3339" i="1"/>
  <c r="AM3339" i="1" s="1"/>
  <c r="S3340" i="1"/>
  <c r="U3340" i="1"/>
  <c r="AM3340" i="1" s="1"/>
  <c r="S3341" i="1"/>
  <c r="U3341" i="1"/>
  <c r="AM3341" i="1" s="1"/>
  <c r="S3342" i="1"/>
  <c r="U3342" i="1"/>
  <c r="AM3342" i="1" s="1"/>
  <c r="S3343" i="1"/>
  <c r="U3343" i="1"/>
  <c r="AM3343" i="1" s="1"/>
  <c r="S3344" i="1"/>
  <c r="U3344" i="1"/>
  <c r="AM3344" i="1" s="1"/>
  <c r="S3345" i="1"/>
  <c r="U3345" i="1"/>
  <c r="AM3345" i="1" s="1"/>
  <c r="S3346" i="1"/>
  <c r="U3346" i="1"/>
  <c r="AM3346" i="1" s="1"/>
  <c r="S3347" i="1"/>
  <c r="U3347" i="1"/>
  <c r="AM3347" i="1" s="1"/>
  <c r="S3348" i="1"/>
  <c r="U3348" i="1"/>
  <c r="AM3348" i="1" s="1"/>
  <c r="S3349" i="1"/>
  <c r="U3349" i="1"/>
  <c r="AM3349" i="1"/>
  <c r="S3350" i="1"/>
  <c r="U3350" i="1"/>
  <c r="AM3350" i="1" s="1"/>
  <c r="S3351" i="1"/>
  <c r="U3351" i="1"/>
  <c r="AM3351" i="1" s="1"/>
  <c r="S3352" i="1"/>
  <c r="U3352" i="1"/>
  <c r="AM3352" i="1"/>
  <c r="S3353" i="1"/>
  <c r="U3353" i="1"/>
  <c r="AM3353" i="1" s="1"/>
  <c r="S3354" i="1"/>
  <c r="U3354" i="1"/>
  <c r="AM3354" i="1" s="1"/>
  <c r="S3355" i="1"/>
  <c r="U3355" i="1"/>
  <c r="AM3355" i="1" s="1"/>
  <c r="S3356" i="1"/>
  <c r="U3356" i="1"/>
  <c r="AM3356" i="1" s="1"/>
  <c r="S3357" i="1"/>
  <c r="U3357" i="1"/>
  <c r="AM3357" i="1" s="1"/>
  <c r="S3358" i="1"/>
  <c r="U3358" i="1"/>
  <c r="AM3358" i="1"/>
  <c r="S3359" i="1"/>
  <c r="U3359" i="1"/>
  <c r="AM3359" i="1" s="1"/>
  <c r="S3360" i="1"/>
  <c r="U3360" i="1"/>
  <c r="AM3360" i="1" s="1"/>
  <c r="S3361" i="1"/>
  <c r="U3361" i="1"/>
  <c r="AM3361" i="1" s="1"/>
  <c r="S3362" i="1"/>
  <c r="U3362" i="1"/>
  <c r="AM3362" i="1" s="1"/>
  <c r="S3363" i="1"/>
  <c r="U3363" i="1"/>
  <c r="AM3363" i="1" s="1"/>
  <c r="S3364" i="1"/>
  <c r="U3364" i="1"/>
  <c r="AM3364" i="1" s="1"/>
  <c r="S3365" i="1"/>
  <c r="U3365" i="1"/>
  <c r="AM3365" i="1" s="1"/>
  <c r="S3366" i="1"/>
  <c r="U3366" i="1"/>
  <c r="AM3366" i="1" s="1"/>
  <c r="S3367" i="1"/>
  <c r="U3367" i="1"/>
  <c r="AM3367" i="1" s="1"/>
  <c r="S3368" i="1"/>
  <c r="U3368" i="1"/>
  <c r="AM3368" i="1" s="1"/>
  <c r="S3369" i="1"/>
  <c r="U3369" i="1"/>
  <c r="AM3369" i="1" s="1"/>
  <c r="S3370" i="1"/>
  <c r="U3370" i="1"/>
  <c r="AM3370" i="1" s="1"/>
  <c r="S3371" i="1"/>
  <c r="U3371" i="1"/>
  <c r="AM3371" i="1" s="1"/>
  <c r="S3372" i="1"/>
  <c r="U3372" i="1"/>
  <c r="AM3372" i="1" s="1"/>
  <c r="S3373" i="1"/>
  <c r="U3373" i="1"/>
  <c r="AM3373" i="1" s="1"/>
  <c r="S3374" i="1"/>
  <c r="U3374" i="1"/>
  <c r="AM3374" i="1" s="1"/>
  <c r="S3375" i="1"/>
  <c r="U3375" i="1"/>
  <c r="AM3375" i="1" s="1"/>
  <c r="S3376" i="1"/>
  <c r="U3376" i="1"/>
  <c r="AM3376" i="1" s="1"/>
  <c r="S3377" i="1"/>
  <c r="U3377" i="1"/>
  <c r="AM3377" i="1" s="1"/>
  <c r="S3378" i="1"/>
  <c r="U3378" i="1"/>
  <c r="AM3378" i="1"/>
  <c r="S3379" i="1"/>
  <c r="U3379" i="1"/>
  <c r="AM3379" i="1" s="1"/>
  <c r="S3380" i="1"/>
  <c r="U3380" i="1"/>
  <c r="AM3380" i="1" s="1"/>
  <c r="S3381" i="1"/>
  <c r="U3381" i="1"/>
  <c r="AM3381" i="1" s="1"/>
  <c r="S3382" i="1"/>
  <c r="U3382" i="1"/>
  <c r="AM3382" i="1" s="1"/>
  <c r="S3383" i="1"/>
  <c r="U3383" i="1"/>
  <c r="AM3383" i="1" s="1"/>
  <c r="S3384" i="1"/>
  <c r="U3384" i="1"/>
  <c r="AM3384" i="1" s="1"/>
  <c r="S3385" i="1"/>
  <c r="U3385" i="1"/>
  <c r="AM3385" i="1" s="1"/>
  <c r="S3386" i="1"/>
  <c r="U3386" i="1"/>
  <c r="AM3386" i="1" s="1"/>
  <c r="S3387" i="1"/>
  <c r="U3387" i="1"/>
  <c r="AM3387" i="1" s="1"/>
  <c r="S3388" i="1"/>
  <c r="U3388" i="1"/>
  <c r="AM3388" i="1" s="1"/>
  <c r="S3389" i="1"/>
  <c r="U3389" i="1"/>
  <c r="AM3389" i="1" s="1"/>
  <c r="S3390" i="1"/>
  <c r="U3390" i="1"/>
  <c r="AM3390" i="1" s="1"/>
  <c r="S3391" i="1"/>
  <c r="U3391" i="1"/>
  <c r="AM3391" i="1" s="1"/>
  <c r="S3392" i="1"/>
  <c r="U3392" i="1"/>
  <c r="AM3392" i="1"/>
  <c r="S3393" i="1"/>
  <c r="U3393" i="1"/>
  <c r="AM3393" i="1" s="1"/>
  <c r="S3394" i="1"/>
  <c r="U3394" i="1"/>
  <c r="AM3394" i="1" s="1"/>
  <c r="S3395" i="1"/>
  <c r="U3395" i="1"/>
  <c r="AM3395" i="1" s="1"/>
  <c r="S3396" i="1"/>
  <c r="U3396" i="1"/>
  <c r="AM3396" i="1" s="1"/>
  <c r="S3397" i="1"/>
  <c r="U3397" i="1"/>
  <c r="AM3397" i="1" s="1"/>
  <c r="S3398" i="1"/>
  <c r="U3398" i="1"/>
  <c r="AM3398" i="1" s="1"/>
  <c r="S3399" i="1"/>
  <c r="U3399" i="1"/>
  <c r="AM3399" i="1" s="1"/>
  <c r="S3400" i="1"/>
  <c r="U3400" i="1"/>
  <c r="AM3400" i="1" s="1"/>
  <c r="S3401" i="1"/>
  <c r="U3401" i="1"/>
  <c r="AM3401" i="1" s="1"/>
  <c r="S3402" i="1"/>
  <c r="U3402" i="1"/>
  <c r="AM3402" i="1"/>
  <c r="S3403" i="1"/>
  <c r="U3403" i="1"/>
  <c r="AM3403" i="1" s="1"/>
  <c r="S3404" i="1"/>
  <c r="U3404" i="1"/>
  <c r="AM3404" i="1" s="1"/>
  <c r="S3405" i="1"/>
  <c r="U3405" i="1"/>
  <c r="AM3405" i="1" s="1"/>
  <c r="S3406" i="1"/>
  <c r="U3406" i="1"/>
  <c r="AM3406" i="1" s="1"/>
  <c r="S3407" i="1"/>
  <c r="U3407" i="1"/>
  <c r="AM3407" i="1" s="1"/>
  <c r="S3408" i="1"/>
  <c r="U3408" i="1"/>
  <c r="AM3408" i="1" s="1"/>
  <c r="S3409" i="1"/>
  <c r="U3409" i="1"/>
  <c r="AM3409" i="1" s="1"/>
  <c r="S3410" i="1"/>
  <c r="U3410" i="1"/>
  <c r="AM3410" i="1" s="1"/>
  <c r="AU3410" i="1" s="1"/>
  <c r="S3411" i="1"/>
  <c r="U3411" i="1"/>
  <c r="AM3411" i="1" s="1"/>
  <c r="AV3411" i="1"/>
  <c r="S3412" i="1"/>
  <c r="U3412" i="1"/>
  <c r="AM3412" i="1" s="1"/>
  <c r="S3413" i="1"/>
  <c r="U3413" i="1"/>
  <c r="AM3413" i="1" s="1"/>
  <c r="S3414" i="1"/>
  <c r="U3414" i="1"/>
  <c r="AM3414" i="1" s="1"/>
  <c r="S3415" i="1"/>
  <c r="U3415" i="1"/>
  <c r="AM3415" i="1" s="1"/>
  <c r="S3416" i="1"/>
  <c r="U3416" i="1"/>
  <c r="AM3416" i="1" s="1"/>
  <c r="S3417" i="1"/>
  <c r="U3417" i="1"/>
  <c r="AM3417" i="1" s="1"/>
  <c r="S3418" i="1"/>
  <c r="U3418" i="1"/>
  <c r="AM3418" i="1" s="1"/>
  <c r="S3419" i="1"/>
  <c r="U3419" i="1"/>
  <c r="AM3419" i="1" s="1"/>
  <c r="S3420" i="1"/>
  <c r="U3420" i="1"/>
  <c r="AM3420" i="1" s="1"/>
  <c r="S3421" i="1"/>
  <c r="U3421" i="1"/>
  <c r="AM3421" i="1" s="1"/>
  <c r="S3422" i="1"/>
  <c r="U3422" i="1"/>
  <c r="AM3422" i="1" s="1"/>
  <c r="S3423" i="1"/>
  <c r="U3423" i="1"/>
  <c r="AM3423" i="1" s="1"/>
  <c r="S3424" i="1"/>
  <c r="U3424" i="1"/>
  <c r="AM3424" i="1" s="1"/>
  <c r="S3425" i="1"/>
  <c r="U3425" i="1"/>
  <c r="AM3425" i="1" s="1"/>
  <c r="S3426" i="1"/>
  <c r="U3426" i="1"/>
  <c r="AM3426" i="1" s="1"/>
  <c r="S3427" i="1"/>
  <c r="U3427" i="1"/>
  <c r="AM3427" i="1" s="1"/>
  <c r="S3428" i="1"/>
  <c r="U3428" i="1"/>
  <c r="AM3428" i="1" s="1"/>
  <c r="S3429" i="1"/>
  <c r="U3429" i="1"/>
  <c r="AM3429" i="1" s="1"/>
  <c r="S3430" i="1"/>
  <c r="U3430" i="1"/>
  <c r="AM3430" i="1" s="1"/>
  <c r="AU3430" i="1"/>
  <c r="S3431" i="1"/>
  <c r="U3431" i="1"/>
  <c r="AM3431" i="1" s="1"/>
  <c r="S3432" i="1"/>
  <c r="U3432" i="1"/>
  <c r="AM3432" i="1" s="1"/>
  <c r="S3433" i="1"/>
  <c r="U3433" i="1"/>
  <c r="AM3433" i="1" s="1"/>
  <c r="S3434" i="1"/>
  <c r="U3434" i="1"/>
  <c r="AM3434" i="1" s="1"/>
  <c r="S3435" i="1"/>
  <c r="U3435" i="1"/>
  <c r="AM3435" i="1" s="1"/>
  <c r="S3436" i="1"/>
  <c r="U3436" i="1"/>
  <c r="AM3436" i="1" s="1"/>
  <c r="AV3436" i="1" s="1"/>
  <c r="S3437" i="1"/>
  <c r="U3437" i="1"/>
  <c r="AM3437" i="1" s="1"/>
  <c r="S3438" i="1"/>
  <c r="U3438" i="1"/>
  <c r="AM3438" i="1" s="1"/>
  <c r="S3439" i="1"/>
  <c r="U3439" i="1"/>
  <c r="AM3439" i="1" s="1"/>
  <c r="S3440" i="1"/>
  <c r="U3440" i="1"/>
  <c r="AM3440" i="1" s="1"/>
  <c r="S3441" i="1"/>
  <c r="U3441" i="1"/>
  <c r="AM3441" i="1" s="1"/>
  <c r="S3442" i="1"/>
  <c r="U3442" i="1"/>
  <c r="AM3442" i="1" s="1"/>
  <c r="S3443" i="1"/>
  <c r="U3443" i="1"/>
  <c r="AM3443" i="1" s="1"/>
  <c r="S3444" i="1"/>
  <c r="U3444" i="1"/>
  <c r="AM3444" i="1" s="1"/>
  <c r="S3445" i="1"/>
  <c r="U3445" i="1"/>
  <c r="AM3445" i="1" s="1"/>
  <c r="S3446" i="1"/>
  <c r="U3446" i="1"/>
  <c r="AM3446" i="1"/>
  <c r="S3447" i="1"/>
  <c r="U3447" i="1"/>
  <c r="AM3447" i="1" s="1"/>
  <c r="S3448" i="1"/>
  <c r="U3448" i="1"/>
  <c r="AM3448" i="1" s="1"/>
  <c r="S3449" i="1"/>
  <c r="U3449" i="1"/>
  <c r="AM3449" i="1" s="1"/>
  <c r="S3450" i="1"/>
  <c r="U3450" i="1"/>
  <c r="AM3450" i="1" s="1"/>
  <c r="S3451" i="1"/>
  <c r="U3451" i="1"/>
  <c r="AM3451" i="1"/>
  <c r="S3452" i="1"/>
  <c r="U3452" i="1"/>
  <c r="AM3452" i="1" s="1"/>
  <c r="S3453" i="1"/>
  <c r="U3453" i="1"/>
  <c r="AM3453" i="1" s="1"/>
  <c r="S3454" i="1"/>
  <c r="U3454" i="1"/>
  <c r="AM3454" i="1" s="1"/>
  <c r="S3455" i="1"/>
  <c r="U3455" i="1"/>
  <c r="AM3455" i="1" s="1"/>
  <c r="S3456" i="1"/>
  <c r="U3456" i="1"/>
  <c r="AM3456" i="1" s="1"/>
  <c r="S3457" i="1"/>
  <c r="U3457" i="1"/>
  <c r="AM3457" i="1" s="1"/>
  <c r="S3458" i="1"/>
  <c r="U3458" i="1"/>
  <c r="AM3458" i="1" s="1"/>
  <c r="S3459" i="1"/>
  <c r="U3459" i="1"/>
  <c r="AM3459" i="1" s="1"/>
  <c r="S3460" i="1"/>
  <c r="U3460" i="1"/>
  <c r="AM3460" i="1"/>
  <c r="S3461" i="1"/>
  <c r="U3461" i="1"/>
  <c r="AM3461" i="1" s="1"/>
  <c r="S3462" i="1"/>
  <c r="U3462" i="1"/>
  <c r="AM3462" i="1" s="1"/>
  <c r="S3463" i="1"/>
  <c r="U3463" i="1"/>
  <c r="AM3463" i="1" s="1"/>
  <c r="S3464" i="1"/>
  <c r="U3464" i="1"/>
  <c r="AM3464" i="1" s="1"/>
  <c r="S3465" i="1"/>
  <c r="U3465" i="1"/>
  <c r="AM3465" i="1" s="1"/>
  <c r="S3466" i="1"/>
  <c r="U3466" i="1"/>
  <c r="AM3466" i="1" s="1"/>
  <c r="S3467" i="1"/>
  <c r="U3467" i="1"/>
  <c r="AM3467" i="1" s="1"/>
  <c r="S3468" i="1"/>
  <c r="U3468" i="1"/>
  <c r="AM3468" i="1" s="1"/>
  <c r="S3469" i="1"/>
  <c r="U3469" i="1"/>
  <c r="AM3469" i="1" s="1"/>
  <c r="S3470" i="1"/>
  <c r="U3470" i="1"/>
  <c r="AM3470" i="1" s="1"/>
  <c r="S3471" i="1"/>
  <c r="U3471" i="1"/>
  <c r="AM3471" i="1" s="1"/>
  <c r="S3472" i="1"/>
  <c r="U3472" i="1"/>
  <c r="AM3472" i="1" s="1"/>
  <c r="S3473" i="1"/>
  <c r="U3473" i="1"/>
  <c r="AM3473" i="1" s="1"/>
  <c r="S3474" i="1"/>
  <c r="U3474" i="1"/>
  <c r="AM3474" i="1" s="1"/>
  <c r="S3475" i="1"/>
  <c r="U3475" i="1"/>
  <c r="AM3475" i="1" s="1"/>
  <c r="S3476" i="1"/>
  <c r="U3476" i="1"/>
  <c r="AM3476" i="1"/>
  <c r="S3477" i="1"/>
  <c r="U3477" i="1"/>
  <c r="AM3477" i="1" s="1"/>
  <c r="S3478" i="1"/>
  <c r="U3478" i="1"/>
  <c r="AM3478" i="1" s="1"/>
  <c r="S3479" i="1"/>
  <c r="U3479" i="1"/>
  <c r="AM3479" i="1" s="1"/>
  <c r="S3480" i="1"/>
  <c r="U3480" i="1"/>
  <c r="AM3480" i="1" s="1"/>
  <c r="S3481" i="1"/>
  <c r="U3481" i="1"/>
  <c r="AM3481" i="1" s="1"/>
  <c r="S3482" i="1"/>
  <c r="U3482" i="1"/>
  <c r="AM3482" i="1" s="1"/>
  <c r="S3483" i="1"/>
  <c r="U3483" i="1"/>
  <c r="AM3483" i="1" s="1"/>
  <c r="S3484" i="1"/>
  <c r="U3484" i="1"/>
  <c r="AM3484" i="1" s="1"/>
  <c r="S3485" i="1"/>
  <c r="U3485" i="1"/>
  <c r="AM3485" i="1" s="1"/>
  <c r="S3486" i="1"/>
  <c r="U3486" i="1"/>
  <c r="AM3486" i="1"/>
  <c r="S3487" i="1"/>
  <c r="U3487" i="1"/>
  <c r="AM3487" i="1" s="1"/>
  <c r="S3488" i="1"/>
  <c r="U3488" i="1"/>
  <c r="AM3488" i="1" s="1"/>
  <c r="S3489" i="1"/>
  <c r="U3489" i="1"/>
  <c r="AM3489" i="1" s="1"/>
  <c r="S3490" i="1"/>
  <c r="U3490" i="1"/>
  <c r="AM3490" i="1" s="1"/>
  <c r="S3491" i="1"/>
  <c r="U3491" i="1"/>
  <c r="AM3491" i="1"/>
  <c r="S3492" i="1"/>
  <c r="U3492" i="1"/>
  <c r="AM3492" i="1" s="1"/>
  <c r="S3493" i="1"/>
  <c r="U3493" i="1"/>
  <c r="AM3493" i="1" s="1"/>
  <c r="S3494" i="1"/>
  <c r="U3494" i="1"/>
  <c r="AM3494" i="1" s="1"/>
  <c r="S3495" i="1"/>
  <c r="U3495" i="1"/>
  <c r="AM3495" i="1" s="1"/>
  <c r="S3496" i="1"/>
  <c r="U3496" i="1"/>
  <c r="AM3496" i="1"/>
  <c r="S3497" i="1"/>
  <c r="U3497" i="1"/>
  <c r="AM3497" i="1"/>
  <c r="S3498" i="1"/>
  <c r="U3498" i="1"/>
  <c r="AM3498" i="1" s="1"/>
  <c r="S3499" i="1"/>
  <c r="U3499" i="1"/>
  <c r="AM3499" i="1" s="1"/>
  <c r="S3500" i="1"/>
  <c r="U3500" i="1"/>
  <c r="AM3500" i="1" s="1"/>
  <c r="S3501" i="1"/>
  <c r="U3501" i="1"/>
  <c r="AM3501" i="1" s="1"/>
  <c r="S3502" i="1"/>
  <c r="U3502" i="1"/>
  <c r="AM3502" i="1" s="1"/>
  <c r="S3503" i="1"/>
  <c r="U3503" i="1"/>
  <c r="AM3503" i="1" s="1"/>
  <c r="S3504" i="1"/>
  <c r="U3504" i="1"/>
  <c r="AM3504" i="1" s="1"/>
  <c r="S3505" i="1"/>
  <c r="U3505" i="1"/>
  <c r="AM3505" i="1" s="1"/>
  <c r="S3506" i="1"/>
  <c r="U3506" i="1"/>
  <c r="AM3506" i="1"/>
  <c r="S3507" i="1"/>
  <c r="U3507" i="1"/>
  <c r="AM3507" i="1" s="1"/>
  <c r="S3508" i="1"/>
  <c r="U3508" i="1"/>
  <c r="AM3508" i="1" s="1"/>
  <c r="S3509" i="1"/>
  <c r="U3509" i="1"/>
  <c r="AM3509" i="1" s="1"/>
  <c r="S3510" i="1"/>
  <c r="U3510" i="1"/>
  <c r="AM3510" i="1" s="1"/>
  <c r="S3511" i="1"/>
  <c r="U3511" i="1"/>
  <c r="AM3511" i="1"/>
  <c r="S3512" i="1"/>
  <c r="U3512" i="1"/>
  <c r="AM3512" i="1" s="1"/>
  <c r="S3513" i="1"/>
  <c r="U3513" i="1"/>
  <c r="AM3513" i="1" s="1"/>
  <c r="S3514" i="1"/>
  <c r="U3514" i="1"/>
  <c r="AM3514" i="1" s="1"/>
  <c r="S3515" i="1"/>
  <c r="U3515" i="1"/>
  <c r="AM3515" i="1" s="1"/>
  <c r="S3516" i="1"/>
  <c r="U3516" i="1"/>
  <c r="AM3516" i="1"/>
  <c r="S3517" i="1"/>
  <c r="U3517" i="1"/>
  <c r="AM3517" i="1" s="1"/>
  <c r="S3518" i="1"/>
  <c r="U3518" i="1"/>
  <c r="AM3518" i="1" s="1"/>
  <c r="S3519" i="1"/>
  <c r="U3519" i="1"/>
  <c r="AM3519" i="1" s="1"/>
  <c r="S3520" i="1"/>
  <c r="U3520" i="1"/>
  <c r="AM3520" i="1" s="1"/>
  <c r="S3521" i="1"/>
  <c r="U3521" i="1"/>
  <c r="AM3521" i="1"/>
  <c r="S3522" i="1"/>
  <c r="U3522" i="1"/>
  <c r="AM3522" i="1" s="1"/>
  <c r="S3523" i="1"/>
  <c r="U3523" i="1"/>
  <c r="AM3523" i="1" s="1"/>
  <c r="S3524" i="1"/>
  <c r="U3524" i="1"/>
  <c r="AM3524" i="1" s="1"/>
  <c r="S3525" i="1"/>
  <c r="U3525" i="1"/>
  <c r="AM3525" i="1" s="1"/>
  <c r="S3526" i="1"/>
  <c r="U3526" i="1"/>
  <c r="AM3526" i="1" s="1"/>
  <c r="S3527" i="1"/>
  <c r="U3527" i="1"/>
  <c r="AM3527" i="1" s="1"/>
  <c r="S3528" i="1"/>
  <c r="U3528" i="1"/>
  <c r="AM3528" i="1" s="1"/>
  <c r="S3529" i="1"/>
  <c r="U3529" i="1"/>
  <c r="AM3529" i="1" s="1"/>
  <c r="S3530" i="1"/>
  <c r="U3530" i="1"/>
  <c r="AM3530" i="1" s="1"/>
  <c r="S3531" i="1"/>
  <c r="U3531" i="1"/>
  <c r="AM3531" i="1"/>
  <c r="S3532" i="1"/>
  <c r="U3532" i="1"/>
  <c r="AM3532" i="1" s="1"/>
  <c r="S3533" i="1"/>
  <c r="U3533" i="1"/>
  <c r="AM3533" i="1" s="1"/>
  <c r="S3534" i="1"/>
  <c r="U3534" i="1"/>
  <c r="AM3534" i="1" s="1"/>
  <c r="S3535" i="1"/>
  <c r="U3535" i="1"/>
  <c r="AM3535" i="1" s="1"/>
  <c r="S3536" i="1"/>
  <c r="U3536" i="1"/>
  <c r="AM3536" i="1" s="1"/>
  <c r="S3537" i="1"/>
  <c r="U3537" i="1"/>
  <c r="AM3537" i="1" s="1"/>
  <c r="AW3537" i="1"/>
  <c r="S3538" i="1"/>
  <c r="U3538" i="1"/>
  <c r="AM3538" i="1" s="1"/>
  <c r="S3539" i="1"/>
  <c r="U3539" i="1"/>
  <c r="AM3539" i="1" s="1"/>
  <c r="S3540" i="1"/>
  <c r="U3540" i="1"/>
  <c r="AM3540" i="1" s="1"/>
  <c r="S3541" i="1"/>
  <c r="U3541" i="1"/>
  <c r="AM3541" i="1" s="1"/>
  <c r="S3542" i="1"/>
  <c r="U3542" i="1"/>
  <c r="AM3542" i="1" s="1"/>
  <c r="S3543" i="1"/>
  <c r="U3543" i="1"/>
  <c r="AM3543" i="1" s="1"/>
  <c r="S3544" i="1"/>
  <c r="U3544" i="1"/>
  <c r="AM3544" i="1" s="1"/>
  <c r="S3545" i="1"/>
  <c r="U3545" i="1"/>
  <c r="AM3545" i="1" s="1"/>
  <c r="S3546" i="1"/>
  <c r="U3546" i="1"/>
  <c r="AM3546" i="1"/>
  <c r="S3547" i="1"/>
  <c r="U3547" i="1"/>
  <c r="AM3547" i="1"/>
  <c r="S3548" i="1"/>
  <c r="U3548" i="1"/>
  <c r="AM3548" i="1" s="1"/>
  <c r="S3549" i="1"/>
  <c r="U3549" i="1"/>
  <c r="AM3549" i="1" s="1"/>
  <c r="S3550" i="1"/>
  <c r="U3550" i="1"/>
  <c r="AM3550" i="1" s="1"/>
  <c r="S3551" i="1"/>
  <c r="U3551" i="1"/>
  <c r="AM3551" i="1"/>
  <c r="S3552" i="1"/>
  <c r="U3552" i="1"/>
  <c r="AM3552" i="1" s="1"/>
  <c r="S3553" i="1"/>
  <c r="U3553" i="1"/>
  <c r="AM3553" i="1" s="1"/>
  <c r="S3554" i="1"/>
  <c r="U3554" i="1"/>
  <c r="AM3554" i="1" s="1"/>
  <c r="S3555" i="1"/>
  <c r="U3555" i="1"/>
  <c r="AM3555" i="1" s="1"/>
  <c r="S3556" i="1"/>
  <c r="U3556" i="1"/>
  <c r="AM3556" i="1" s="1"/>
  <c r="S3557" i="1"/>
  <c r="U3557" i="1"/>
  <c r="AM3557" i="1" s="1"/>
  <c r="S3558" i="1"/>
  <c r="U3558" i="1"/>
  <c r="AM3558" i="1" s="1"/>
  <c r="S3559" i="1"/>
  <c r="U3559" i="1"/>
  <c r="AM3559" i="1" s="1"/>
  <c r="S3560" i="1"/>
  <c r="U3560" i="1"/>
  <c r="AM3560" i="1" s="1"/>
  <c r="S3561" i="1"/>
  <c r="U3561" i="1"/>
  <c r="AM3561" i="1" s="1"/>
  <c r="S3562" i="1"/>
  <c r="U3562" i="1"/>
  <c r="AM3562" i="1" s="1"/>
  <c r="S3563" i="1"/>
  <c r="U3563" i="1"/>
  <c r="AM3563" i="1" s="1"/>
  <c r="S3564" i="1"/>
  <c r="U3564" i="1"/>
  <c r="AM3564" i="1" s="1"/>
  <c r="S3565" i="1"/>
  <c r="U3565" i="1"/>
  <c r="AM3565" i="1" s="1"/>
  <c r="S3566" i="1"/>
  <c r="U3566" i="1"/>
  <c r="AM3566" i="1"/>
  <c r="S3567" i="1"/>
  <c r="U3567" i="1"/>
  <c r="AM3567" i="1" s="1"/>
  <c r="S3568" i="1"/>
  <c r="U3568" i="1"/>
  <c r="AM3568" i="1" s="1"/>
  <c r="S3569" i="1"/>
  <c r="U3569" i="1"/>
  <c r="AM3569" i="1" s="1"/>
  <c r="S3570" i="1"/>
  <c r="U3570" i="1"/>
  <c r="AM3570" i="1" s="1"/>
  <c r="S3571" i="1"/>
  <c r="U3571" i="1"/>
  <c r="AM3571" i="1" s="1"/>
  <c r="S3572" i="1"/>
  <c r="U3572" i="1"/>
  <c r="AM3572" i="1" s="1"/>
  <c r="S3573" i="1"/>
  <c r="U3573" i="1"/>
  <c r="AM3573" i="1" s="1"/>
  <c r="S3574" i="1"/>
  <c r="U3574" i="1"/>
  <c r="AM3574" i="1" s="1"/>
  <c r="S3575" i="1"/>
  <c r="U3575" i="1"/>
  <c r="AM3575" i="1" s="1"/>
  <c r="S3576" i="1"/>
  <c r="U3576" i="1"/>
  <c r="AM3576" i="1" s="1"/>
  <c r="S3577" i="1"/>
  <c r="U3577" i="1"/>
  <c r="AM3577" i="1" s="1"/>
  <c r="S3578" i="1"/>
  <c r="U3578" i="1"/>
  <c r="AM3578" i="1" s="1"/>
  <c r="S3579" i="1"/>
  <c r="U3579" i="1"/>
  <c r="AM3579" i="1" s="1"/>
  <c r="S3580" i="1"/>
  <c r="U3580" i="1"/>
  <c r="AM3580" i="1" s="1"/>
  <c r="S3581" i="1"/>
  <c r="U3581" i="1"/>
  <c r="AM3581" i="1" s="1"/>
  <c r="S3582" i="1"/>
  <c r="U3582" i="1"/>
  <c r="AM3582" i="1" s="1"/>
  <c r="S3583" i="1"/>
  <c r="U3583" i="1"/>
  <c r="AM3583" i="1" s="1"/>
  <c r="S3584" i="1"/>
  <c r="U3584" i="1"/>
  <c r="AM3584" i="1" s="1"/>
  <c r="S3585" i="1"/>
  <c r="U3585" i="1"/>
  <c r="AM3585" i="1" s="1"/>
  <c r="S3586" i="1"/>
  <c r="U3586" i="1"/>
  <c r="AM3586" i="1" s="1"/>
  <c r="S3587" i="1"/>
  <c r="U3587" i="1"/>
  <c r="AM3587" i="1" s="1"/>
  <c r="S3588" i="1"/>
  <c r="U3588" i="1"/>
  <c r="AM3588" i="1" s="1"/>
  <c r="S3589" i="1"/>
  <c r="U3589" i="1"/>
  <c r="AM3589" i="1" s="1"/>
  <c r="S3590" i="1"/>
  <c r="U3590" i="1"/>
  <c r="AM3590" i="1" s="1"/>
  <c r="S3591" i="1"/>
  <c r="U3591" i="1"/>
  <c r="AM3591" i="1" s="1"/>
  <c r="S3592" i="1"/>
  <c r="U3592" i="1"/>
  <c r="AM3592" i="1" s="1"/>
  <c r="S3593" i="1"/>
  <c r="U3593" i="1"/>
  <c r="AM3593" i="1" s="1"/>
  <c r="S3594" i="1"/>
  <c r="U3594" i="1"/>
  <c r="AM3594" i="1" s="1"/>
  <c r="S3595" i="1"/>
  <c r="U3595" i="1"/>
  <c r="AM3595" i="1" s="1"/>
  <c r="S3596" i="1"/>
  <c r="U3596" i="1"/>
  <c r="AM3596" i="1" s="1"/>
  <c r="S3597" i="1"/>
  <c r="U3597" i="1"/>
  <c r="AM3597" i="1" s="1"/>
  <c r="S3598" i="1"/>
  <c r="U3598" i="1"/>
  <c r="AM3598" i="1" s="1"/>
  <c r="S3599" i="1"/>
  <c r="U3599" i="1"/>
  <c r="AM3599" i="1" s="1"/>
  <c r="S3600" i="1"/>
  <c r="U3600" i="1"/>
  <c r="AM3600" i="1" s="1"/>
  <c r="S3601" i="1"/>
  <c r="U3601" i="1"/>
  <c r="AM3601" i="1" s="1"/>
  <c r="S3602" i="1"/>
  <c r="U3602" i="1"/>
  <c r="AM3602" i="1"/>
  <c r="S3603" i="1"/>
  <c r="U3603" i="1"/>
  <c r="AM3603" i="1" s="1"/>
  <c r="S3604" i="1"/>
  <c r="U3604" i="1"/>
  <c r="AM3604" i="1" s="1"/>
  <c r="S3605" i="1"/>
  <c r="U3605" i="1"/>
  <c r="AM3605" i="1"/>
  <c r="S3606" i="1"/>
  <c r="U3606" i="1"/>
  <c r="AM3606" i="1" s="1"/>
  <c r="S3607" i="1"/>
  <c r="U3607" i="1"/>
  <c r="AM3607" i="1" s="1"/>
  <c r="S3608" i="1"/>
  <c r="U3608" i="1"/>
  <c r="AM3608" i="1" s="1"/>
  <c r="S3609" i="1"/>
  <c r="U3609" i="1"/>
  <c r="AM3609" i="1" s="1"/>
  <c r="S3610" i="1"/>
  <c r="U3610" i="1"/>
  <c r="AM3610" i="1" s="1"/>
  <c r="S3611" i="1"/>
  <c r="U3611" i="1"/>
  <c r="AM3611" i="1" s="1"/>
  <c r="S3612" i="1"/>
  <c r="U3612" i="1"/>
  <c r="AM3612" i="1" s="1"/>
  <c r="S3613" i="1"/>
  <c r="U3613" i="1"/>
  <c r="AM3613" i="1" s="1"/>
  <c r="S3614" i="1"/>
  <c r="U3614" i="1"/>
  <c r="AM3614" i="1" s="1"/>
  <c r="S3615" i="1"/>
  <c r="U3615" i="1"/>
  <c r="AM3615" i="1" s="1"/>
  <c r="S3616" i="1"/>
  <c r="U3616" i="1"/>
  <c r="AM3616" i="1" s="1"/>
  <c r="S3617" i="1"/>
  <c r="U3617" i="1"/>
  <c r="AM3617" i="1" s="1"/>
  <c r="S3618" i="1"/>
  <c r="U3618" i="1"/>
  <c r="AM3618" i="1" s="1"/>
  <c r="S3619" i="1"/>
  <c r="U3619" i="1"/>
  <c r="AM3619" i="1" s="1"/>
  <c r="S3620" i="1"/>
  <c r="U3620" i="1"/>
  <c r="AM3620" i="1" s="1"/>
  <c r="S3621" i="1"/>
  <c r="U3621" i="1"/>
  <c r="AM3621" i="1" s="1"/>
  <c r="S3622" i="1"/>
  <c r="U3622" i="1"/>
  <c r="AM3622" i="1" s="1"/>
  <c r="S3623" i="1"/>
  <c r="U3623" i="1"/>
  <c r="AM3623" i="1" s="1"/>
  <c r="S3624" i="1"/>
  <c r="U3624" i="1"/>
  <c r="AM3624" i="1" s="1"/>
  <c r="S3625" i="1"/>
  <c r="U3625" i="1"/>
  <c r="AM3625" i="1" s="1"/>
  <c r="S3626" i="1"/>
  <c r="U3626" i="1"/>
  <c r="AM3626" i="1" s="1"/>
  <c r="S3627" i="1"/>
  <c r="U3627" i="1"/>
  <c r="AM3627" i="1" s="1"/>
  <c r="S3628" i="1"/>
  <c r="U3628" i="1"/>
  <c r="AM3628" i="1" s="1"/>
  <c r="S3629" i="1"/>
  <c r="U3629" i="1"/>
  <c r="AM3629" i="1" s="1"/>
  <c r="S3630" i="1"/>
  <c r="U3630" i="1"/>
  <c r="AM3630" i="1" s="1"/>
  <c r="S3631" i="1"/>
  <c r="U3631" i="1"/>
  <c r="AM3631" i="1" s="1"/>
  <c r="S3632" i="1"/>
  <c r="U3632" i="1"/>
  <c r="AM3632" i="1" s="1"/>
  <c r="S3633" i="1"/>
  <c r="U3633" i="1"/>
  <c r="AM3633" i="1" s="1"/>
  <c r="S3634" i="1"/>
  <c r="U3634" i="1"/>
  <c r="AM3634" i="1" s="1"/>
  <c r="S3635" i="1"/>
  <c r="U3635" i="1"/>
  <c r="AM3635" i="1"/>
  <c r="S3636" i="1"/>
  <c r="U3636" i="1"/>
  <c r="AM3636" i="1" s="1"/>
  <c r="S3637" i="1"/>
  <c r="U3637" i="1"/>
  <c r="AM3637" i="1"/>
  <c r="S3638" i="1"/>
  <c r="U3638" i="1"/>
  <c r="AM3638" i="1" s="1"/>
  <c r="S3639" i="1"/>
  <c r="U3639" i="1"/>
  <c r="AM3639" i="1" s="1"/>
  <c r="S3640" i="1"/>
  <c r="U3640" i="1"/>
  <c r="AM3640" i="1" s="1"/>
  <c r="S3641" i="1"/>
  <c r="U3641" i="1"/>
  <c r="AM3641" i="1"/>
  <c r="S3642" i="1"/>
  <c r="U3642" i="1"/>
  <c r="AM3642" i="1" s="1"/>
  <c r="S3643" i="1"/>
  <c r="U3643" i="1"/>
  <c r="AM3643" i="1" s="1"/>
  <c r="S3644" i="1"/>
  <c r="U3644" i="1"/>
  <c r="AM3644" i="1" s="1"/>
  <c r="S3645" i="1"/>
  <c r="U3645" i="1"/>
  <c r="AM3645" i="1" s="1"/>
  <c r="S3646" i="1"/>
  <c r="U3646" i="1"/>
  <c r="AM3646" i="1" s="1"/>
  <c r="S3647" i="1"/>
  <c r="U3647" i="1"/>
  <c r="AM3647" i="1" s="1"/>
  <c r="S3648" i="1"/>
  <c r="U3648" i="1"/>
  <c r="AM3648" i="1" s="1"/>
  <c r="S3649" i="1"/>
  <c r="U3649" i="1"/>
  <c r="AM3649" i="1" s="1"/>
  <c r="S3650" i="1"/>
  <c r="U3650" i="1"/>
  <c r="AM3650" i="1" s="1"/>
  <c r="S3651" i="1"/>
  <c r="U3651" i="1"/>
  <c r="AM3651" i="1" s="1"/>
  <c r="S3652" i="1"/>
  <c r="U3652" i="1"/>
  <c r="AM3652" i="1" s="1"/>
  <c r="S3653" i="1"/>
  <c r="U3653" i="1"/>
  <c r="AM3653" i="1" s="1"/>
  <c r="S3654" i="1"/>
  <c r="U3654" i="1"/>
  <c r="AM3654" i="1" s="1"/>
  <c r="S3655" i="1"/>
  <c r="U3655" i="1"/>
  <c r="AM3655" i="1" s="1"/>
  <c r="S3656" i="1"/>
  <c r="U3656" i="1"/>
  <c r="AM3656" i="1"/>
  <c r="S3657" i="1"/>
  <c r="U3657" i="1"/>
  <c r="AM3657" i="1"/>
  <c r="S3658" i="1"/>
  <c r="U3658" i="1"/>
  <c r="AM3658" i="1" s="1"/>
  <c r="S3659" i="1"/>
  <c r="U3659" i="1"/>
  <c r="AM3659" i="1" s="1"/>
  <c r="S3660" i="1"/>
  <c r="U3660" i="1"/>
  <c r="AM3660" i="1" s="1"/>
  <c r="S3661" i="1"/>
  <c r="U3661" i="1"/>
  <c r="AM3661" i="1" s="1"/>
  <c r="S3662" i="1"/>
  <c r="U3662" i="1"/>
  <c r="AM3662" i="1" s="1"/>
  <c r="S3663" i="1"/>
  <c r="U3663" i="1"/>
  <c r="AM3663" i="1" s="1"/>
  <c r="S3664" i="1"/>
  <c r="U3664" i="1"/>
  <c r="AM3664" i="1" s="1"/>
  <c r="S3665" i="1"/>
  <c r="U3665" i="1"/>
  <c r="AM3665" i="1" s="1"/>
  <c r="S3666" i="1"/>
  <c r="U3666" i="1"/>
  <c r="AM3666" i="1" s="1"/>
  <c r="S3667" i="1"/>
  <c r="U3667" i="1"/>
  <c r="AM3667" i="1" s="1"/>
  <c r="S3668" i="1"/>
  <c r="U3668" i="1"/>
  <c r="AM3668" i="1" s="1"/>
  <c r="S3669" i="1"/>
  <c r="U3669" i="1"/>
  <c r="AM3669" i="1" s="1"/>
  <c r="S3670" i="1"/>
  <c r="U3670" i="1"/>
  <c r="AM3670" i="1" s="1"/>
  <c r="S3671" i="1"/>
  <c r="U3671" i="1"/>
  <c r="AM3671" i="1" s="1"/>
  <c r="S3672" i="1"/>
  <c r="U3672" i="1"/>
  <c r="AM3672" i="1" s="1"/>
  <c r="S3673" i="1"/>
  <c r="U3673" i="1"/>
  <c r="AM3673" i="1" s="1"/>
  <c r="S3674" i="1"/>
  <c r="U3674" i="1"/>
  <c r="AM3674" i="1" s="1"/>
  <c r="S3675" i="1"/>
  <c r="U3675" i="1"/>
  <c r="AM3675" i="1" s="1"/>
  <c r="S3676" i="1"/>
  <c r="U3676" i="1"/>
  <c r="AM3676" i="1" s="1"/>
  <c r="S3677" i="1"/>
  <c r="U3677" i="1"/>
  <c r="AM3677" i="1" s="1"/>
  <c r="S3678" i="1"/>
  <c r="U3678" i="1"/>
  <c r="AM3678" i="1" s="1"/>
  <c r="S3679" i="1"/>
  <c r="U3679" i="1"/>
  <c r="AM3679" i="1" s="1"/>
  <c r="S3680" i="1"/>
  <c r="U3680" i="1"/>
  <c r="AM3680" i="1" s="1"/>
  <c r="S3681" i="1"/>
  <c r="U3681" i="1"/>
  <c r="AM3681" i="1" s="1"/>
  <c r="S3682" i="1"/>
  <c r="U3682" i="1"/>
  <c r="AM3682" i="1" s="1"/>
  <c r="S3683" i="1"/>
  <c r="U3683" i="1"/>
  <c r="AM3683" i="1" s="1"/>
  <c r="S3684" i="1"/>
  <c r="U3684" i="1"/>
  <c r="AM3684" i="1" s="1"/>
  <c r="S3685" i="1"/>
  <c r="U3685" i="1"/>
  <c r="AM3685" i="1" s="1"/>
  <c r="S3686" i="1"/>
  <c r="U3686" i="1"/>
  <c r="AM3686" i="1" s="1"/>
  <c r="S3687" i="1"/>
  <c r="U3687" i="1"/>
  <c r="AM3687" i="1" s="1"/>
  <c r="S3688" i="1"/>
  <c r="U3688" i="1"/>
  <c r="AM3688" i="1" s="1"/>
  <c r="S3689" i="1"/>
  <c r="U3689" i="1"/>
  <c r="AM3689" i="1" s="1"/>
  <c r="S3690" i="1"/>
  <c r="U3690" i="1"/>
  <c r="AM3690" i="1" s="1"/>
  <c r="S3691" i="1"/>
  <c r="U3691" i="1"/>
  <c r="AM3691" i="1" s="1"/>
  <c r="S3692" i="1"/>
  <c r="U3692" i="1"/>
  <c r="AM3692" i="1" s="1"/>
  <c r="S3693" i="1"/>
  <c r="U3693" i="1"/>
  <c r="AM3693" i="1" s="1"/>
  <c r="S3694" i="1"/>
  <c r="U3694" i="1"/>
  <c r="AM3694" i="1" s="1"/>
  <c r="S3695" i="1"/>
  <c r="U3695" i="1"/>
  <c r="AM3695" i="1" s="1"/>
  <c r="S3696" i="1"/>
  <c r="U3696" i="1"/>
  <c r="AM3696" i="1" s="1"/>
  <c r="S3697" i="1"/>
  <c r="U3697" i="1"/>
  <c r="AM3697" i="1"/>
  <c r="S3698" i="1"/>
  <c r="U3698" i="1"/>
  <c r="AM3698" i="1" s="1"/>
  <c r="S3699" i="1"/>
  <c r="U3699" i="1"/>
  <c r="AM3699" i="1" s="1"/>
  <c r="S3700" i="1"/>
  <c r="U3700" i="1"/>
  <c r="AM3700" i="1" s="1"/>
  <c r="S3701" i="1"/>
  <c r="U3701" i="1"/>
  <c r="AM3701" i="1" s="1"/>
  <c r="S3702" i="1"/>
  <c r="U3702" i="1"/>
  <c r="AM3702" i="1" s="1"/>
  <c r="S3703" i="1"/>
  <c r="U3703" i="1"/>
  <c r="AM3703" i="1" s="1"/>
  <c r="S3704" i="1"/>
  <c r="U3704" i="1"/>
  <c r="AM3704" i="1" s="1"/>
  <c r="S3705" i="1"/>
  <c r="U3705" i="1"/>
  <c r="AM3705" i="1" s="1"/>
  <c r="S3706" i="1"/>
  <c r="U3706" i="1"/>
  <c r="AM3706" i="1" s="1"/>
  <c r="S3707" i="1"/>
  <c r="U3707" i="1"/>
  <c r="AM3707" i="1" s="1"/>
  <c r="S3708" i="1"/>
  <c r="U3708" i="1"/>
  <c r="AM3708" i="1" s="1"/>
  <c r="S3709" i="1"/>
  <c r="U3709" i="1"/>
  <c r="AM3709" i="1" s="1"/>
  <c r="S3710" i="1"/>
  <c r="U3710" i="1"/>
  <c r="AM3710" i="1" s="1"/>
  <c r="S3711" i="1"/>
  <c r="U3711" i="1"/>
  <c r="AM3711" i="1" s="1"/>
  <c r="S3712" i="1"/>
  <c r="U3712" i="1"/>
  <c r="AM3712" i="1" s="1"/>
  <c r="S3713" i="1"/>
  <c r="U3713" i="1"/>
  <c r="AM3713" i="1" s="1"/>
  <c r="S3714" i="1"/>
  <c r="U3714" i="1"/>
  <c r="AM3714" i="1" s="1"/>
  <c r="S3715" i="1"/>
  <c r="U3715" i="1"/>
  <c r="AM3715" i="1" s="1"/>
  <c r="S3716" i="1"/>
  <c r="U3716" i="1"/>
  <c r="AM3716" i="1"/>
  <c r="S3717" i="1"/>
  <c r="U3717" i="1"/>
  <c r="AM3717" i="1"/>
  <c r="S3718" i="1"/>
  <c r="U3718" i="1"/>
  <c r="AM3718" i="1" s="1"/>
  <c r="S3719" i="1"/>
  <c r="U3719" i="1"/>
  <c r="AM3719" i="1" s="1"/>
  <c r="S3720" i="1"/>
  <c r="U3720" i="1"/>
  <c r="AM3720" i="1" s="1"/>
  <c r="S3721" i="1"/>
  <c r="U3721" i="1"/>
  <c r="AM3721" i="1" s="1"/>
  <c r="S3722" i="1"/>
  <c r="U3722" i="1"/>
  <c r="AM3722" i="1" s="1"/>
  <c r="S3723" i="1"/>
  <c r="U3723" i="1"/>
  <c r="AM3723" i="1" s="1"/>
  <c r="S3724" i="1"/>
  <c r="U3724" i="1"/>
  <c r="AM3724" i="1" s="1"/>
  <c r="S3725" i="1"/>
  <c r="U3725" i="1"/>
  <c r="AM3725" i="1" s="1"/>
  <c r="S3726" i="1"/>
  <c r="U3726" i="1"/>
  <c r="AM3726" i="1" s="1"/>
  <c r="S3727" i="1"/>
  <c r="U3727" i="1"/>
  <c r="AM3727" i="1" s="1"/>
  <c r="S3728" i="1"/>
  <c r="U3728" i="1"/>
  <c r="AM3728" i="1" s="1"/>
  <c r="S3729" i="1"/>
  <c r="U3729" i="1"/>
  <c r="AM3729" i="1" s="1"/>
  <c r="S3730" i="1"/>
  <c r="U3730" i="1"/>
  <c r="AM3730" i="1" s="1"/>
  <c r="S3731" i="1"/>
  <c r="U3731" i="1"/>
  <c r="AM3731" i="1" s="1"/>
  <c r="S3732" i="1"/>
  <c r="U3732" i="1"/>
  <c r="AM3732" i="1" s="1"/>
  <c r="S3733" i="1"/>
  <c r="U3733" i="1"/>
  <c r="AM3733" i="1" s="1"/>
  <c r="S3734" i="1"/>
  <c r="U3734" i="1"/>
  <c r="AM3734" i="1" s="1"/>
  <c r="S3735" i="1"/>
  <c r="U3735" i="1"/>
  <c r="AM3735" i="1" s="1"/>
  <c r="S3736" i="1"/>
  <c r="U3736" i="1"/>
  <c r="AM3736" i="1"/>
  <c r="S3737" i="1"/>
  <c r="U3737" i="1"/>
  <c r="AM3737" i="1" s="1"/>
  <c r="S3738" i="1"/>
  <c r="U3738" i="1"/>
  <c r="AM3738" i="1" s="1"/>
  <c r="S3739" i="1"/>
  <c r="U3739" i="1"/>
  <c r="AM3739" i="1" s="1"/>
  <c r="S3740" i="1"/>
  <c r="U3740" i="1"/>
  <c r="AM3740" i="1" s="1"/>
  <c r="S3741" i="1"/>
  <c r="U3741" i="1"/>
  <c r="AM3741" i="1" s="1"/>
  <c r="S3742" i="1"/>
  <c r="U3742" i="1"/>
  <c r="AM3742" i="1" s="1"/>
  <c r="S3743" i="1"/>
  <c r="U3743" i="1"/>
  <c r="AM3743" i="1" s="1"/>
  <c r="S3744" i="1"/>
  <c r="U3744" i="1"/>
  <c r="AM3744" i="1" s="1"/>
  <c r="S3745" i="1"/>
  <c r="U3745" i="1"/>
  <c r="AM3745" i="1" s="1"/>
  <c r="S3746" i="1"/>
  <c r="U3746" i="1"/>
  <c r="AM3746" i="1" s="1"/>
  <c r="S3747" i="1"/>
  <c r="U3747" i="1"/>
  <c r="AM3747" i="1" s="1"/>
  <c r="S3748" i="1"/>
  <c r="U3748" i="1"/>
  <c r="AM3748" i="1" s="1"/>
  <c r="S3749" i="1"/>
  <c r="U3749" i="1"/>
  <c r="AM3749" i="1" s="1"/>
  <c r="S3750" i="1"/>
  <c r="U3750" i="1"/>
  <c r="AM3750" i="1" s="1"/>
  <c r="S3751" i="1"/>
  <c r="U3751" i="1"/>
  <c r="AM3751" i="1" s="1"/>
  <c r="S3752" i="1"/>
  <c r="U3752" i="1"/>
  <c r="AM3752" i="1" s="1"/>
  <c r="S3753" i="1"/>
  <c r="U3753" i="1"/>
  <c r="AM3753" i="1" s="1"/>
  <c r="S3754" i="1"/>
  <c r="U3754" i="1"/>
  <c r="AM3754" i="1" s="1"/>
  <c r="S3755" i="1"/>
  <c r="U3755" i="1"/>
  <c r="AM3755" i="1" s="1"/>
  <c r="S3756" i="1"/>
  <c r="U3756" i="1"/>
  <c r="AM3756" i="1" s="1"/>
  <c r="S3757" i="1"/>
  <c r="U3757" i="1"/>
  <c r="AM3757" i="1" s="1"/>
  <c r="S3758" i="1"/>
  <c r="U3758" i="1"/>
  <c r="AM3758" i="1" s="1"/>
  <c r="S3759" i="1"/>
  <c r="U3759" i="1"/>
  <c r="AM3759" i="1" s="1"/>
  <c r="S3760" i="1"/>
  <c r="U3760" i="1"/>
  <c r="AM3760" i="1" s="1"/>
  <c r="S3761" i="1"/>
  <c r="U3761" i="1"/>
  <c r="AM3761" i="1" s="1"/>
  <c r="S3762" i="1"/>
  <c r="U3762" i="1"/>
  <c r="AM3762" i="1" s="1"/>
  <c r="S3763" i="1"/>
  <c r="U3763" i="1"/>
  <c r="AM3763" i="1" s="1"/>
  <c r="S3764" i="1"/>
  <c r="U3764" i="1"/>
  <c r="AM3764" i="1" s="1"/>
  <c r="S3765" i="1"/>
  <c r="U3765" i="1"/>
  <c r="AM3765" i="1" s="1"/>
  <c r="S3766" i="1"/>
  <c r="U3766" i="1"/>
  <c r="AM3766" i="1" s="1"/>
  <c r="S3767" i="1"/>
  <c r="U3767" i="1"/>
  <c r="AM3767" i="1" s="1"/>
  <c r="S3768" i="1"/>
  <c r="U3768" i="1"/>
  <c r="AM3768" i="1" s="1"/>
  <c r="S3769" i="1"/>
  <c r="U3769" i="1"/>
  <c r="AM3769" i="1" s="1"/>
  <c r="S3770" i="1"/>
  <c r="U3770" i="1"/>
  <c r="AM3770" i="1" s="1"/>
  <c r="S3771" i="1"/>
  <c r="U3771" i="1"/>
  <c r="AM3771" i="1" s="1"/>
  <c r="S3772" i="1"/>
  <c r="U3772" i="1"/>
  <c r="AM3772" i="1" s="1"/>
  <c r="S3773" i="1"/>
  <c r="U3773" i="1"/>
  <c r="AM3773" i="1" s="1"/>
  <c r="S3774" i="1"/>
  <c r="U3774" i="1"/>
  <c r="AM3774" i="1" s="1"/>
  <c r="S3775" i="1"/>
  <c r="U3775" i="1"/>
  <c r="AM3775" i="1" s="1"/>
  <c r="S3776" i="1"/>
  <c r="U3776" i="1"/>
  <c r="AM3776" i="1" s="1"/>
  <c r="S3777" i="1"/>
  <c r="U3777" i="1"/>
  <c r="AM3777" i="1" s="1"/>
  <c r="S3778" i="1"/>
  <c r="U3778" i="1"/>
  <c r="AM3778" i="1" s="1"/>
  <c r="S3779" i="1"/>
  <c r="U3779" i="1"/>
  <c r="AM3779" i="1" s="1"/>
  <c r="S3780" i="1"/>
  <c r="U3780" i="1"/>
  <c r="AM3780" i="1" s="1"/>
  <c r="S3781" i="1"/>
  <c r="U3781" i="1"/>
  <c r="AM3781" i="1" s="1"/>
  <c r="S3782" i="1"/>
  <c r="U3782" i="1"/>
  <c r="AM3782" i="1" s="1"/>
  <c r="S3783" i="1"/>
  <c r="U3783" i="1"/>
  <c r="AM3783" i="1" s="1"/>
  <c r="S3784" i="1"/>
  <c r="U3784" i="1"/>
  <c r="AM3784" i="1" s="1"/>
  <c r="S3785" i="1"/>
  <c r="U3785" i="1"/>
  <c r="AM3785" i="1" s="1"/>
  <c r="S3786" i="1"/>
  <c r="U3786" i="1"/>
  <c r="AM3786" i="1" s="1"/>
  <c r="S3787" i="1"/>
  <c r="U3787" i="1"/>
  <c r="AM3787" i="1" s="1"/>
  <c r="S3788" i="1"/>
  <c r="U3788" i="1"/>
  <c r="AM3788" i="1" s="1"/>
  <c r="S3789" i="1"/>
  <c r="U3789" i="1"/>
  <c r="AM3789" i="1" s="1"/>
  <c r="AV3789" i="1"/>
  <c r="S3790" i="1"/>
  <c r="U3790" i="1"/>
  <c r="AM3790" i="1" s="1"/>
  <c r="S3791" i="1"/>
  <c r="U3791" i="1"/>
  <c r="AM3791" i="1" s="1"/>
  <c r="S3792" i="1"/>
  <c r="U3792" i="1"/>
  <c r="AM3792" i="1" s="1"/>
  <c r="S3793" i="1"/>
  <c r="U3793" i="1"/>
  <c r="AM3793" i="1"/>
  <c r="S3794" i="1"/>
  <c r="U3794" i="1"/>
  <c r="AM3794" i="1" s="1"/>
  <c r="S3795" i="1"/>
  <c r="U3795" i="1"/>
  <c r="AM3795" i="1"/>
  <c r="S3796" i="1"/>
  <c r="U3796" i="1"/>
  <c r="AM3796" i="1" s="1"/>
  <c r="S3797" i="1"/>
  <c r="U3797" i="1"/>
  <c r="AM3797" i="1"/>
  <c r="AV3797" i="1" s="1"/>
  <c r="S3798" i="1"/>
  <c r="U3798" i="1"/>
  <c r="AM3798" i="1" s="1"/>
  <c r="S3799" i="1"/>
  <c r="U3799" i="1"/>
  <c r="AM3799" i="1" s="1"/>
  <c r="S3800" i="1"/>
  <c r="U3800" i="1"/>
  <c r="AM3800" i="1" s="1"/>
  <c r="S3801" i="1"/>
  <c r="U3801" i="1"/>
  <c r="AM3801" i="1" s="1"/>
  <c r="S3802" i="1"/>
  <c r="U3802" i="1"/>
  <c r="AM3802" i="1" s="1"/>
  <c r="S3803" i="1"/>
  <c r="U3803" i="1"/>
  <c r="AM3803" i="1"/>
  <c r="S3804" i="1"/>
  <c r="U3804" i="1"/>
  <c r="AM3804" i="1" s="1"/>
  <c r="S3805" i="1"/>
  <c r="U3805" i="1"/>
  <c r="AM3805" i="1" s="1"/>
  <c r="S3806" i="1"/>
  <c r="U3806" i="1"/>
  <c r="AM3806" i="1" s="1"/>
  <c r="S3807" i="1"/>
  <c r="U3807" i="1"/>
  <c r="AM3807" i="1"/>
  <c r="S3808" i="1"/>
  <c r="U3808" i="1"/>
  <c r="AM3808" i="1" s="1"/>
  <c r="S3809" i="1"/>
  <c r="U3809" i="1"/>
  <c r="AM3809" i="1" s="1"/>
  <c r="S3810" i="1"/>
  <c r="U3810" i="1"/>
  <c r="AM3810" i="1" s="1"/>
  <c r="S3811" i="1"/>
  <c r="U3811" i="1"/>
  <c r="AM3811" i="1" s="1"/>
  <c r="S3812" i="1"/>
  <c r="U3812" i="1"/>
  <c r="AM3812" i="1"/>
  <c r="S3813" i="1"/>
  <c r="U3813" i="1"/>
  <c r="AM3813" i="1" s="1"/>
  <c r="S3814" i="1"/>
  <c r="U3814" i="1"/>
  <c r="AM3814" i="1" s="1"/>
  <c r="S3815" i="1"/>
  <c r="U3815" i="1"/>
  <c r="AM3815" i="1" s="1"/>
  <c r="S3816" i="1"/>
  <c r="U3816" i="1"/>
  <c r="AM3816" i="1" s="1"/>
  <c r="S3817" i="1"/>
  <c r="U3817" i="1"/>
  <c r="AM3817" i="1" s="1"/>
  <c r="S3818" i="1"/>
  <c r="U3818" i="1"/>
  <c r="AM3818" i="1" s="1"/>
  <c r="S3819" i="1"/>
  <c r="U3819" i="1"/>
  <c r="AM3819" i="1" s="1"/>
  <c r="S3820" i="1"/>
  <c r="U3820" i="1"/>
  <c r="AM3820" i="1" s="1"/>
  <c r="S3821" i="1"/>
  <c r="U3821" i="1"/>
  <c r="AM3821" i="1" s="1"/>
  <c r="S3822" i="1"/>
  <c r="U3822" i="1"/>
  <c r="AM3822" i="1" s="1"/>
  <c r="S3823" i="1"/>
  <c r="U3823" i="1"/>
  <c r="AM3823" i="1" s="1"/>
  <c r="S3824" i="1"/>
  <c r="U3824" i="1"/>
  <c r="AM3824" i="1" s="1"/>
  <c r="S3825" i="1"/>
  <c r="U3825" i="1"/>
  <c r="AM3825" i="1" s="1"/>
  <c r="S3826" i="1"/>
  <c r="U3826" i="1"/>
  <c r="AM3826" i="1" s="1"/>
  <c r="S3827" i="1"/>
  <c r="U3827" i="1"/>
  <c r="AM3827" i="1" s="1"/>
  <c r="S3828" i="1"/>
  <c r="U3828" i="1"/>
  <c r="AM3828" i="1" s="1"/>
  <c r="S3829" i="1"/>
  <c r="U3829" i="1"/>
  <c r="AM3829" i="1" s="1"/>
  <c r="S3830" i="1"/>
  <c r="U3830" i="1"/>
  <c r="AM3830" i="1" s="1"/>
  <c r="S3831" i="1"/>
  <c r="U3831" i="1"/>
  <c r="AM3831" i="1" s="1"/>
  <c r="S3832" i="1"/>
  <c r="U3832" i="1"/>
  <c r="AM3832" i="1" s="1"/>
  <c r="S3833" i="1"/>
  <c r="U3833" i="1"/>
  <c r="AM3833" i="1" s="1"/>
  <c r="S3834" i="1"/>
  <c r="U3834" i="1"/>
  <c r="AM3834" i="1"/>
  <c r="S3835" i="1"/>
  <c r="U3835" i="1"/>
  <c r="AM3835" i="1" s="1"/>
  <c r="S3836" i="1"/>
  <c r="U3836" i="1"/>
  <c r="AM3836" i="1" s="1"/>
  <c r="S3837" i="1"/>
  <c r="U3837" i="1"/>
  <c r="AM3837" i="1" s="1"/>
  <c r="S3838" i="1"/>
  <c r="U3838" i="1"/>
  <c r="AM3838" i="1" s="1"/>
  <c r="S3839" i="1"/>
  <c r="U3839" i="1"/>
  <c r="AM3839" i="1" s="1"/>
  <c r="S3840" i="1"/>
  <c r="U3840" i="1"/>
  <c r="AM3840" i="1" s="1"/>
  <c r="S3841" i="1"/>
  <c r="U3841" i="1"/>
  <c r="AM3841" i="1" s="1"/>
  <c r="S3842" i="1"/>
  <c r="U3842" i="1"/>
  <c r="AM3842" i="1" s="1"/>
  <c r="S3843" i="1"/>
  <c r="U3843" i="1"/>
  <c r="AM3843" i="1" s="1"/>
  <c r="S3844" i="1"/>
  <c r="U3844" i="1"/>
  <c r="AM3844" i="1" s="1"/>
  <c r="S3845" i="1"/>
  <c r="U3845" i="1"/>
  <c r="AM3845" i="1" s="1"/>
  <c r="S3846" i="1"/>
  <c r="U3846" i="1"/>
  <c r="AM3846" i="1" s="1"/>
  <c r="S3847" i="1"/>
  <c r="U3847" i="1"/>
  <c r="AM3847" i="1" s="1"/>
  <c r="S3848" i="1"/>
  <c r="U3848" i="1"/>
  <c r="AM3848" i="1" s="1"/>
  <c r="S3849" i="1"/>
  <c r="U3849" i="1"/>
  <c r="AM3849" i="1" s="1"/>
  <c r="S3850" i="1"/>
  <c r="U3850" i="1"/>
  <c r="AM3850" i="1" s="1"/>
  <c r="S3851" i="1"/>
  <c r="U3851" i="1"/>
  <c r="AM3851" i="1" s="1"/>
  <c r="S3852" i="1"/>
  <c r="U3852" i="1"/>
  <c r="AM3852" i="1" s="1"/>
  <c r="S3853" i="1"/>
  <c r="U3853" i="1"/>
  <c r="AM3853" i="1"/>
  <c r="S3854" i="1"/>
  <c r="U3854" i="1"/>
  <c r="AM3854" i="1" s="1"/>
  <c r="AU3854" i="1" s="1"/>
  <c r="S3855" i="1"/>
  <c r="U3855" i="1"/>
  <c r="AM3855" i="1" s="1"/>
  <c r="S3856" i="1"/>
  <c r="U3856" i="1"/>
  <c r="AM3856" i="1" s="1"/>
  <c r="S3857" i="1"/>
  <c r="U3857" i="1"/>
  <c r="AM3857" i="1"/>
  <c r="S3858" i="1"/>
  <c r="U3858" i="1"/>
  <c r="AM3858" i="1" s="1"/>
  <c r="S3859" i="1"/>
  <c r="U3859" i="1"/>
  <c r="AM3859" i="1" s="1"/>
  <c r="S3860" i="1"/>
  <c r="U3860" i="1"/>
  <c r="AM3860" i="1" s="1"/>
  <c r="S3861" i="1"/>
  <c r="U3861" i="1"/>
  <c r="AM3861" i="1" s="1"/>
  <c r="S3862" i="1"/>
  <c r="U3862" i="1"/>
  <c r="AM3862" i="1" s="1"/>
  <c r="S3863" i="1"/>
  <c r="U3863" i="1"/>
  <c r="AM3863" i="1" s="1"/>
  <c r="S3864" i="1"/>
  <c r="U3864" i="1"/>
  <c r="AM3864" i="1" s="1"/>
  <c r="S3865" i="1"/>
  <c r="U3865" i="1"/>
  <c r="AM3865" i="1" s="1"/>
  <c r="S3866" i="1"/>
  <c r="U3866" i="1"/>
  <c r="AM3866" i="1" s="1"/>
  <c r="S3867" i="1"/>
  <c r="U3867" i="1"/>
  <c r="AM3867" i="1" s="1"/>
  <c r="S3868" i="1"/>
  <c r="U3868" i="1"/>
  <c r="AM3868" i="1"/>
  <c r="S3869" i="1"/>
  <c r="U3869" i="1"/>
  <c r="AM3869" i="1" s="1"/>
  <c r="S3870" i="1"/>
  <c r="U3870" i="1"/>
  <c r="AM3870" i="1" s="1"/>
  <c r="S3871" i="1"/>
  <c r="U3871" i="1"/>
  <c r="AM3871" i="1" s="1"/>
  <c r="S3872" i="1"/>
  <c r="U3872" i="1"/>
  <c r="AM3872" i="1"/>
  <c r="S3873" i="1"/>
  <c r="U3873" i="1"/>
  <c r="AM3873" i="1" s="1"/>
  <c r="S3874" i="1"/>
  <c r="U3874" i="1"/>
  <c r="AM3874" i="1" s="1"/>
  <c r="S3875" i="1"/>
  <c r="U3875" i="1"/>
  <c r="AM3875" i="1" s="1"/>
  <c r="S3876" i="1"/>
  <c r="U3876" i="1"/>
  <c r="AM3876" i="1" s="1"/>
  <c r="S3877" i="1"/>
  <c r="U3877" i="1"/>
  <c r="AM3877" i="1" s="1"/>
  <c r="S3878" i="1"/>
  <c r="U3878" i="1"/>
  <c r="AM3878" i="1" s="1"/>
  <c r="S3879" i="1"/>
  <c r="U3879" i="1"/>
  <c r="AM3879" i="1"/>
  <c r="S3880" i="1"/>
  <c r="U3880" i="1"/>
  <c r="AM3880" i="1" s="1"/>
  <c r="S3881" i="1"/>
  <c r="U3881" i="1"/>
  <c r="AM3881" i="1" s="1"/>
  <c r="S3882" i="1"/>
  <c r="U3882" i="1"/>
  <c r="AM3882" i="1" s="1"/>
  <c r="S3883" i="1"/>
  <c r="U3883" i="1"/>
  <c r="AM3883" i="1" s="1"/>
  <c r="S3884" i="1"/>
  <c r="U3884" i="1"/>
  <c r="AM3884" i="1" s="1"/>
  <c r="S3885" i="1"/>
  <c r="U3885" i="1"/>
  <c r="AM3885" i="1" s="1"/>
  <c r="S3886" i="1"/>
  <c r="U3886" i="1"/>
  <c r="AM3886" i="1" s="1"/>
  <c r="S3887" i="1"/>
  <c r="U3887" i="1"/>
  <c r="AM3887" i="1" s="1"/>
  <c r="S3888" i="1"/>
  <c r="U3888" i="1"/>
  <c r="AM3888" i="1" s="1"/>
  <c r="S3889" i="1"/>
  <c r="U3889" i="1"/>
  <c r="AM3889" i="1" s="1"/>
  <c r="S3890" i="1"/>
  <c r="U3890" i="1"/>
  <c r="AM3890" i="1" s="1"/>
  <c r="S3891" i="1"/>
  <c r="U3891" i="1"/>
  <c r="AM3891" i="1" s="1"/>
  <c r="S3892" i="1"/>
  <c r="U3892" i="1"/>
  <c r="AM3892" i="1" s="1"/>
  <c r="S3893" i="1"/>
  <c r="U3893" i="1"/>
  <c r="AM3893" i="1" s="1"/>
  <c r="S3894" i="1"/>
  <c r="U3894" i="1"/>
  <c r="AM3894" i="1" s="1"/>
  <c r="S3895" i="1"/>
  <c r="U3895" i="1"/>
  <c r="AM3895" i="1"/>
  <c r="S3896" i="1"/>
  <c r="U3896" i="1"/>
  <c r="AM3896" i="1" s="1"/>
  <c r="S3897" i="1"/>
  <c r="U3897" i="1"/>
  <c r="AM3897" i="1" s="1"/>
  <c r="S3898" i="1"/>
  <c r="U3898" i="1"/>
  <c r="AM3898" i="1" s="1"/>
  <c r="S3899" i="1"/>
  <c r="U3899" i="1"/>
  <c r="AM3899" i="1" s="1"/>
  <c r="S3900" i="1"/>
  <c r="U3900" i="1"/>
  <c r="AM3900" i="1" s="1"/>
  <c r="S3901" i="1"/>
  <c r="U3901" i="1"/>
  <c r="AM3901" i="1" s="1"/>
  <c r="S3902" i="1"/>
  <c r="U3902" i="1"/>
  <c r="AM3902" i="1" s="1"/>
  <c r="S3903" i="1"/>
  <c r="U3903" i="1"/>
  <c r="AM3903" i="1" s="1"/>
  <c r="S3904" i="1"/>
  <c r="U3904" i="1"/>
  <c r="AM3904" i="1"/>
  <c r="S3905" i="1"/>
  <c r="U3905" i="1"/>
  <c r="AM3905" i="1" s="1"/>
  <c r="S3906" i="1"/>
  <c r="U3906" i="1"/>
  <c r="AM3906" i="1"/>
  <c r="S3907" i="1"/>
  <c r="U3907" i="1"/>
  <c r="AM3907" i="1" s="1"/>
  <c r="S3908" i="1"/>
  <c r="U3908" i="1"/>
  <c r="AM3908" i="1" s="1"/>
  <c r="S3909" i="1"/>
  <c r="U3909" i="1"/>
  <c r="AM3909" i="1" s="1"/>
  <c r="S3910" i="1"/>
  <c r="U3910" i="1"/>
  <c r="AM3910" i="1" s="1"/>
  <c r="S3911" i="1"/>
  <c r="U3911" i="1"/>
  <c r="AM3911" i="1" s="1"/>
  <c r="S3912" i="1"/>
  <c r="U3912" i="1"/>
  <c r="AM3912" i="1" s="1"/>
  <c r="S3913" i="1"/>
  <c r="U3913" i="1"/>
  <c r="AM3913" i="1" s="1"/>
  <c r="S3914" i="1"/>
  <c r="U3914" i="1"/>
  <c r="AM3914" i="1" s="1"/>
  <c r="S3915" i="1"/>
  <c r="U3915" i="1"/>
  <c r="AM3915" i="1" s="1"/>
  <c r="S3916" i="1"/>
  <c r="U3916" i="1"/>
  <c r="AM3916" i="1" s="1"/>
  <c r="S3917" i="1"/>
  <c r="U3917" i="1"/>
  <c r="AM3917" i="1" s="1"/>
  <c r="S3918" i="1"/>
  <c r="U3918" i="1"/>
  <c r="AM3918" i="1" s="1"/>
  <c r="S3919" i="1"/>
  <c r="U3919" i="1"/>
  <c r="AM3919" i="1" s="1"/>
  <c r="S3920" i="1"/>
  <c r="U3920" i="1"/>
  <c r="AM3920" i="1"/>
  <c r="S3921" i="1"/>
  <c r="U3921" i="1"/>
  <c r="AM3921" i="1"/>
  <c r="S3922" i="1"/>
  <c r="U3922" i="1"/>
  <c r="AM3922" i="1" s="1"/>
  <c r="S3923" i="1"/>
  <c r="U3923" i="1"/>
  <c r="AM3923" i="1" s="1"/>
  <c r="S3924" i="1"/>
  <c r="U3924" i="1"/>
  <c r="AM3924" i="1" s="1"/>
  <c r="S3925" i="1"/>
  <c r="U3925" i="1"/>
  <c r="AM3925" i="1" s="1"/>
  <c r="S3926" i="1"/>
  <c r="U3926" i="1"/>
  <c r="AM3926" i="1" s="1"/>
  <c r="S3927" i="1"/>
  <c r="U3927" i="1"/>
  <c r="AM3927" i="1" s="1"/>
  <c r="S3928" i="1"/>
  <c r="U3928" i="1"/>
  <c r="AM3928" i="1" s="1"/>
  <c r="S3929" i="1"/>
  <c r="U3929" i="1"/>
  <c r="AM3929" i="1" s="1"/>
  <c r="S3930" i="1"/>
  <c r="U3930" i="1"/>
  <c r="AM3930" i="1" s="1"/>
  <c r="S3931" i="1"/>
  <c r="U3931" i="1"/>
  <c r="AM3931" i="1" s="1"/>
  <c r="S3932" i="1"/>
  <c r="U3932" i="1"/>
  <c r="AM3932" i="1" s="1"/>
  <c r="S3933" i="1"/>
  <c r="U3933" i="1"/>
  <c r="AM3933" i="1"/>
  <c r="S3934" i="1"/>
  <c r="U3934" i="1"/>
  <c r="AM3934" i="1" s="1"/>
  <c r="S3935" i="1"/>
  <c r="U3935" i="1"/>
  <c r="AM3935" i="1" s="1"/>
  <c r="S3936" i="1"/>
  <c r="U3936" i="1"/>
  <c r="AM3936" i="1" s="1"/>
  <c r="S3937" i="1"/>
  <c r="U3937" i="1"/>
  <c r="AM3937" i="1" s="1"/>
  <c r="S3938" i="1"/>
  <c r="U3938" i="1"/>
  <c r="AM3938" i="1" s="1"/>
  <c r="S3939" i="1"/>
  <c r="U3939" i="1"/>
  <c r="AM3939" i="1" s="1"/>
  <c r="S3940" i="1"/>
  <c r="U3940" i="1"/>
  <c r="AM3940" i="1" s="1"/>
  <c r="S3941" i="1"/>
  <c r="U3941" i="1"/>
  <c r="AM3941" i="1"/>
  <c r="S3942" i="1"/>
  <c r="U3942" i="1"/>
  <c r="AM3942" i="1" s="1"/>
  <c r="S3943" i="1"/>
  <c r="U3943" i="1"/>
  <c r="AM3943" i="1" s="1"/>
  <c r="S3944" i="1"/>
  <c r="U3944" i="1"/>
  <c r="AM3944" i="1" s="1"/>
  <c r="S3945" i="1"/>
  <c r="U3945" i="1"/>
  <c r="AM3945" i="1"/>
  <c r="S3946" i="1"/>
  <c r="U3946" i="1"/>
  <c r="AM3946" i="1" s="1"/>
  <c r="S3947" i="1"/>
  <c r="U3947" i="1"/>
  <c r="AM3947" i="1" s="1"/>
  <c r="S3948" i="1"/>
  <c r="U3948" i="1"/>
  <c r="AM3948" i="1" s="1"/>
  <c r="S3949" i="1"/>
  <c r="U3949" i="1"/>
  <c r="AM3949" i="1" s="1"/>
  <c r="S3950" i="1"/>
  <c r="U3950" i="1"/>
  <c r="AM3950" i="1" s="1"/>
  <c r="S3951" i="1"/>
  <c r="U3951" i="1"/>
  <c r="AM3951" i="1" s="1"/>
  <c r="S3952" i="1"/>
  <c r="U3952" i="1"/>
  <c r="AM3952" i="1" s="1"/>
  <c r="S3953" i="1"/>
  <c r="U3953" i="1"/>
  <c r="AM3953" i="1" s="1"/>
  <c r="S3954" i="1"/>
  <c r="U3954" i="1"/>
  <c r="AM3954" i="1" s="1"/>
  <c r="S3955" i="1"/>
  <c r="U3955" i="1"/>
  <c r="AM3955" i="1" s="1"/>
  <c r="S3956" i="1"/>
  <c r="U3956" i="1"/>
  <c r="AM3956" i="1"/>
  <c r="S3957" i="1"/>
  <c r="U3957" i="1"/>
  <c r="AM3957" i="1" s="1"/>
  <c r="S3958" i="1"/>
  <c r="U3958" i="1"/>
  <c r="AM3958" i="1" s="1"/>
  <c r="S3959" i="1"/>
  <c r="U3959" i="1"/>
  <c r="AM3959" i="1" s="1"/>
  <c r="S3960" i="1"/>
  <c r="U3960" i="1"/>
  <c r="AM3960" i="1" s="1"/>
  <c r="S3961" i="1"/>
  <c r="U3961" i="1"/>
  <c r="AM3961" i="1" s="1"/>
  <c r="S3962" i="1"/>
  <c r="U3962" i="1"/>
  <c r="AM3962" i="1" s="1"/>
  <c r="S3963" i="1"/>
  <c r="U3963" i="1"/>
  <c r="AM3963" i="1" s="1"/>
  <c r="S3964" i="1"/>
  <c r="U3964" i="1"/>
  <c r="AM3964" i="1" s="1"/>
  <c r="S3965" i="1"/>
  <c r="U3965" i="1"/>
  <c r="AM3965" i="1"/>
  <c r="S3966" i="1"/>
  <c r="U3966" i="1"/>
  <c r="AM3966" i="1"/>
  <c r="S3967" i="1"/>
  <c r="U3967" i="1"/>
  <c r="AM3967" i="1" s="1"/>
  <c r="S3968" i="1"/>
  <c r="U3968" i="1"/>
  <c r="AM3968" i="1" s="1"/>
  <c r="S3969" i="1"/>
  <c r="U3969" i="1"/>
  <c r="AM3969" i="1" s="1"/>
  <c r="S3970" i="1"/>
  <c r="U3970" i="1"/>
  <c r="AM3970" i="1" s="1"/>
  <c r="S3971" i="1"/>
  <c r="U3971" i="1"/>
  <c r="AM3971" i="1" s="1"/>
  <c r="S3972" i="1"/>
  <c r="U3972" i="1"/>
  <c r="AM3972" i="1"/>
  <c r="S3973" i="1"/>
  <c r="U3973" i="1"/>
  <c r="AM3973" i="1"/>
  <c r="S3974" i="1"/>
  <c r="U3974" i="1"/>
  <c r="AM3974" i="1" s="1"/>
  <c r="S3975" i="1"/>
  <c r="U3975" i="1"/>
  <c r="AM3975" i="1" s="1"/>
  <c r="S3976" i="1"/>
  <c r="U3976" i="1"/>
  <c r="AM3976" i="1" s="1"/>
  <c r="S3977" i="1"/>
  <c r="U3977" i="1"/>
  <c r="AM3977" i="1" s="1"/>
  <c r="S3978" i="1"/>
  <c r="U3978" i="1"/>
  <c r="AM3978" i="1" s="1"/>
  <c r="S3979" i="1"/>
  <c r="U3979" i="1"/>
  <c r="AM3979" i="1" s="1"/>
  <c r="S3980" i="1"/>
  <c r="U3980" i="1"/>
  <c r="AM3980" i="1" s="1"/>
  <c r="S3981" i="1"/>
  <c r="U3981" i="1"/>
  <c r="AM3981" i="1" s="1"/>
  <c r="S3982" i="1"/>
  <c r="U3982" i="1"/>
  <c r="AM3982" i="1" s="1"/>
  <c r="S3983" i="1"/>
  <c r="U3983" i="1"/>
  <c r="AM3983" i="1" s="1"/>
  <c r="S3984" i="1"/>
  <c r="U3984" i="1"/>
  <c r="AM3984" i="1" s="1"/>
  <c r="S3985" i="1"/>
  <c r="U3985" i="1"/>
  <c r="AM3985" i="1" s="1"/>
  <c r="S3986" i="1"/>
  <c r="U3986" i="1"/>
  <c r="AM3986" i="1" s="1"/>
  <c r="S3987" i="1"/>
  <c r="U3987" i="1"/>
  <c r="AM3987" i="1" s="1"/>
  <c r="S3988" i="1"/>
  <c r="U3988" i="1"/>
  <c r="AM3988" i="1" s="1"/>
  <c r="S3989" i="1"/>
  <c r="U3989" i="1"/>
  <c r="AM3989" i="1" s="1"/>
  <c r="S3990" i="1"/>
  <c r="U3990" i="1"/>
  <c r="AM3990" i="1"/>
  <c r="S3991" i="1"/>
  <c r="U3991" i="1"/>
  <c r="AM3991" i="1" s="1"/>
  <c r="S3992" i="1"/>
  <c r="U3992" i="1"/>
  <c r="AM3992" i="1" s="1"/>
  <c r="S3993" i="1"/>
  <c r="U3993" i="1"/>
  <c r="AM3993" i="1"/>
  <c r="S3994" i="1"/>
  <c r="U3994" i="1"/>
  <c r="AM3994" i="1" s="1"/>
  <c r="S3995" i="1"/>
  <c r="U3995" i="1"/>
  <c r="AM3995" i="1" s="1"/>
  <c r="S3996" i="1"/>
  <c r="U3996" i="1"/>
  <c r="AM3996" i="1" s="1"/>
  <c r="S3997" i="1"/>
  <c r="U3997" i="1"/>
  <c r="AM3997" i="1" s="1"/>
  <c r="S3998" i="1"/>
  <c r="U3998" i="1"/>
  <c r="AM3998" i="1" s="1"/>
  <c r="S3999" i="1"/>
  <c r="U3999" i="1"/>
  <c r="AM3999" i="1" s="1"/>
  <c r="S4000" i="1"/>
  <c r="U4000" i="1"/>
  <c r="AM4000" i="1" s="1"/>
  <c r="S4001" i="1"/>
  <c r="U4001" i="1"/>
  <c r="AM4001" i="1"/>
  <c r="S4002" i="1"/>
  <c r="U4002" i="1"/>
  <c r="AM4002" i="1" s="1"/>
  <c r="S4003" i="1"/>
  <c r="U4003" i="1"/>
  <c r="AM4003" i="1" s="1"/>
  <c r="S4004" i="1"/>
  <c r="U4004" i="1"/>
  <c r="AM4004" i="1" s="1"/>
  <c r="S4005" i="1"/>
  <c r="U4005" i="1"/>
  <c r="AM4005" i="1" s="1"/>
  <c r="S4006" i="1"/>
  <c r="U4006" i="1"/>
  <c r="AM4006" i="1"/>
  <c r="S4007" i="1"/>
  <c r="U4007" i="1"/>
  <c r="AM4007" i="1" s="1"/>
  <c r="S4008" i="1"/>
  <c r="U4008" i="1"/>
  <c r="AM4008" i="1" s="1"/>
  <c r="S4009" i="1"/>
  <c r="U4009" i="1"/>
  <c r="AM4009" i="1" s="1"/>
  <c r="S4010" i="1"/>
  <c r="U4010" i="1"/>
  <c r="AM4010" i="1" s="1"/>
  <c r="S4011" i="1"/>
  <c r="U4011" i="1"/>
  <c r="AM4011" i="1" s="1"/>
  <c r="S4012" i="1"/>
  <c r="U4012" i="1"/>
  <c r="AM4012" i="1"/>
  <c r="S4013" i="1"/>
  <c r="U4013" i="1"/>
  <c r="AM4013" i="1" s="1"/>
  <c r="S4014" i="1"/>
  <c r="U4014" i="1"/>
  <c r="AM4014" i="1"/>
  <c r="S4015" i="1"/>
  <c r="U4015" i="1"/>
  <c r="AM4015" i="1" s="1"/>
  <c r="S4016" i="1"/>
  <c r="U4016" i="1"/>
  <c r="AM4016" i="1" s="1"/>
  <c r="S4017" i="1"/>
  <c r="U4017" i="1"/>
  <c r="AM4017" i="1"/>
  <c r="S4018" i="1"/>
  <c r="U4018" i="1"/>
  <c r="AM4018" i="1" s="1"/>
  <c r="S4019" i="1"/>
  <c r="U4019" i="1"/>
  <c r="AM4019" i="1"/>
  <c r="S4020" i="1"/>
  <c r="U4020" i="1"/>
  <c r="AM4020" i="1"/>
  <c r="S4021" i="1"/>
  <c r="U4021" i="1"/>
  <c r="AM4021" i="1" s="1"/>
  <c r="S4022" i="1"/>
  <c r="U4022" i="1"/>
  <c r="AM4022" i="1" s="1"/>
  <c r="S4023" i="1"/>
  <c r="U4023" i="1"/>
  <c r="AM4023" i="1" s="1"/>
  <c r="S4024" i="1"/>
  <c r="U4024" i="1"/>
  <c r="AM4024" i="1" s="1"/>
  <c r="S4025" i="1"/>
  <c r="U4025" i="1"/>
  <c r="AM4025" i="1"/>
  <c r="S4026" i="1"/>
  <c r="U4026" i="1"/>
  <c r="AM4026" i="1" s="1"/>
  <c r="S4027" i="1"/>
  <c r="U4027" i="1"/>
  <c r="AM4027" i="1"/>
  <c r="S4028" i="1"/>
  <c r="U4028" i="1"/>
  <c r="AM4028" i="1"/>
  <c r="S4029" i="1"/>
  <c r="U4029" i="1"/>
  <c r="AM4029" i="1" s="1"/>
  <c r="S4030" i="1"/>
  <c r="U4030" i="1"/>
  <c r="AM4030" i="1"/>
  <c r="S4031" i="1"/>
  <c r="U4031" i="1"/>
  <c r="AM4031" i="1" s="1"/>
  <c r="S4032" i="1"/>
  <c r="U4032" i="1"/>
  <c r="AM4032" i="1"/>
  <c r="S4033" i="1"/>
  <c r="U4033" i="1"/>
  <c r="AM4033" i="1"/>
  <c r="S4034" i="1"/>
  <c r="U4034" i="1"/>
  <c r="AM4034" i="1" s="1"/>
  <c r="S4035" i="1"/>
  <c r="U4035" i="1"/>
  <c r="AM4035" i="1" s="1"/>
  <c r="S4036" i="1"/>
  <c r="U4036" i="1"/>
  <c r="AM4036" i="1" s="1"/>
  <c r="S4037" i="1"/>
  <c r="U4037" i="1"/>
  <c r="AM4037" i="1" s="1"/>
  <c r="S4038" i="1"/>
  <c r="U4038" i="1"/>
  <c r="AM4038" i="1" s="1"/>
  <c r="S4039" i="1"/>
  <c r="U4039" i="1"/>
  <c r="AM4039" i="1" s="1"/>
  <c r="S4040" i="1"/>
  <c r="U4040" i="1"/>
  <c r="AM4040" i="1" s="1"/>
  <c r="S4041" i="1"/>
  <c r="U4041" i="1"/>
  <c r="AM4041" i="1" s="1"/>
  <c r="S4042" i="1"/>
  <c r="U4042" i="1"/>
  <c r="AM4042" i="1" s="1"/>
  <c r="S4043" i="1"/>
  <c r="U4043" i="1"/>
  <c r="AM4043" i="1"/>
  <c r="S4044" i="1"/>
  <c r="U4044" i="1"/>
  <c r="AM4044" i="1" s="1"/>
  <c r="S4045" i="1"/>
  <c r="U4045" i="1"/>
  <c r="AM4045" i="1" s="1"/>
  <c r="S4046" i="1"/>
  <c r="U4046" i="1"/>
  <c r="AM4046" i="1" s="1"/>
  <c r="S4047" i="1"/>
  <c r="U4047" i="1"/>
  <c r="AM4047" i="1" s="1"/>
  <c r="S4048" i="1"/>
  <c r="U4048" i="1"/>
  <c r="AM4048" i="1" s="1"/>
  <c r="S4049" i="1"/>
  <c r="U4049" i="1"/>
  <c r="AM4049" i="1" s="1"/>
  <c r="S4050" i="1"/>
  <c r="U4050" i="1"/>
  <c r="AM4050" i="1" s="1"/>
  <c r="S4051" i="1"/>
  <c r="U4051" i="1"/>
  <c r="AM4051" i="1"/>
  <c r="S4052" i="1"/>
  <c r="U4052" i="1"/>
  <c r="AM4052" i="1" s="1"/>
  <c r="S4053" i="1"/>
  <c r="U4053" i="1"/>
  <c r="AM4053" i="1" s="1"/>
  <c r="S4054" i="1"/>
  <c r="U4054" i="1"/>
  <c r="AM4054" i="1"/>
  <c r="S4055" i="1"/>
  <c r="U4055" i="1"/>
  <c r="AM4055" i="1" s="1"/>
  <c r="S4056" i="1"/>
  <c r="U4056" i="1"/>
  <c r="AM4056" i="1" s="1"/>
  <c r="S4057" i="1"/>
  <c r="U4057" i="1"/>
  <c r="AM4057" i="1" s="1"/>
  <c r="S4058" i="1"/>
  <c r="U4058" i="1"/>
  <c r="AM4058" i="1" s="1"/>
  <c r="S4059" i="1"/>
  <c r="U4059" i="1"/>
  <c r="AM4059" i="1" s="1"/>
  <c r="S4060" i="1"/>
  <c r="U4060" i="1"/>
  <c r="AM4060" i="1" s="1"/>
  <c r="S4061" i="1"/>
  <c r="U4061" i="1"/>
  <c r="AM4061" i="1" s="1"/>
  <c r="S4062" i="1"/>
  <c r="U4062" i="1"/>
  <c r="AM4062" i="1" s="1"/>
  <c r="S4063" i="1"/>
  <c r="U4063" i="1"/>
  <c r="AM4063" i="1" s="1"/>
  <c r="S4064" i="1"/>
  <c r="U4064" i="1"/>
  <c r="AM4064" i="1" s="1"/>
  <c r="S4065" i="1"/>
  <c r="U4065" i="1"/>
  <c r="AM4065" i="1" s="1"/>
  <c r="S4066" i="1"/>
  <c r="U4066" i="1"/>
  <c r="AM4066" i="1"/>
  <c r="S4067" i="1"/>
  <c r="U4067" i="1"/>
  <c r="AM4067" i="1" s="1"/>
  <c r="S4068" i="1"/>
  <c r="U4068" i="1"/>
  <c r="AM4068" i="1" s="1"/>
  <c r="S4069" i="1"/>
  <c r="U4069" i="1"/>
  <c r="AM4069" i="1" s="1"/>
  <c r="S4070" i="1"/>
  <c r="U4070" i="1"/>
  <c r="AM4070" i="1" s="1"/>
  <c r="S4071" i="1"/>
  <c r="U4071" i="1"/>
  <c r="AM4071" i="1" s="1"/>
  <c r="S4072" i="1"/>
  <c r="U4072" i="1"/>
  <c r="AM4072" i="1"/>
  <c r="S4073" i="1"/>
  <c r="U4073" i="1"/>
  <c r="AM4073" i="1" s="1"/>
  <c r="S4074" i="1"/>
  <c r="U4074" i="1"/>
  <c r="AM4074" i="1" s="1"/>
  <c r="S4075" i="1"/>
  <c r="U4075" i="1"/>
  <c r="AM4075" i="1" s="1"/>
  <c r="S4076" i="1"/>
  <c r="U4076" i="1"/>
  <c r="AM4076" i="1" s="1"/>
  <c r="S4077" i="1"/>
  <c r="U4077" i="1"/>
  <c r="AM4077" i="1" s="1"/>
  <c r="S4078" i="1"/>
  <c r="U4078" i="1"/>
  <c r="AM4078" i="1" s="1"/>
  <c r="S4079" i="1"/>
  <c r="U4079" i="1"/>
  <c r="AM4079" i="1" s="1"/>
  <c r="S4080" i="1"/>
  <c r="U4080" i="1"/>
  <c r="AM4080" i="1" s="1"/>
  <c r="S4081" i="1"/>
  <c r="U4081" i="1"/>
  <c r="AM4081" i="1" s="1"/>
  <c r="S4082" i="1"/>
  <c r="U4082" i="1"/>
  <c r="AM4082" i="1" s="1"/>
  <c r="S4083" i="1"/>
  <c r="U4083" i="1"/>
  <c r="AM4083" i="1" s="1"/>
  <c r="S4084" i="1"/>
  <c r="U4084" i="1"/>
  <c r="AM4084" i="1" s="1"/>
  <c r="S4085" i="1"/>
  <c r="U4085" i="1"/>
  <c r="AM4085" i="1"/>
  <c r="S4086" i="1"/>
  <c r="U4086" i="1"/>
  <c r="AM4086" i="1" s="1"/>
  <c r="S4087" i="1"/>
  <c r="U4087" i="1"/>
  <c r="AM4087" i="1" s="1"/>
  <c r="S4088" i="1"/>
  <c r="U4088" i="1"/>
  <c r="AM4088" i="1" s="1"/>
  <c r="S4089" i="1"/>
  <c r="U4089" i="1"/>
  <c r="AM4089" i="1" s="1"/>
  <c r="S4090" i="1"/>
  <c r="U4090" i="1"/>
  <c r="AM4090" i="1" s="1"/>
  <c r="S4091" i="1"/>
  <c r="U4091" i="1"/>
  <c r="AM4091" i="1" s="1"/>
  <c r="S4092" i="1"/>
  <c r="U4092" i="1"/>
  <c r="AM4092" i="1" s="1"/>
  <c r="S4093" i="1"/>
  <c r="U4093" i="1"/>
  <c r="AM4093" i="1" s="1"/>
  <c r="S4094" i="1"/>
  <c r="U4094" i="1"/>
  <c r="AM4094" i="1" s="1"/>
  <c r="S4095" i="1"/>
  <c r="U4095" i="1"/>
  <c r="AM4095" i="1" s="1"/>
  <c r="S4096" i="1"/>
  <c r="U4096" i="1"/>
  <c r="AM4096" i="1" s="1"/>
  <c r="S4097" i="1"/>
  <c r="U4097" i="1"/>
  <c r="AM4097" i="1" s="1"/>
  <c r="S4098" i="1"/>
  <c r="U4098" i="1"/>
  <c r="AM4098" i="1" s="1"/>
  <c r="S4099" i="1"/>
  <c r="U4099" i="1"/>
  <c r="AM4099" i="1" s="1"/>
  <c r="S4100" i="1"/>
  <c r="U4100" i="1"/>
  <c r="AM4100" i="1" s="1"/>
  <c r="S4101" i="1"/>
  <c r="U4101" i="1"/>
  <c r="AM4101" i="1"/>
  <c r="S4102" i="1"/>
  <c r="U4102" i="1"/>
  <c r="AM4102" i="1" s="1"/>
  <c r="S4103" i="1"/>
  <c r="U4103" i="1"/>
  <c r="AM4103" i="1" s="1"/>
  <c r="S4104" i="1"/>
  <c r="U4104" i="1"/>
  <c r="AM4104" i="1" s="1"/>
  <c r="S4105" i="1"/>
  <c r="U4105" i="1"/>
  <c r="AM4105" i="1"/>
  <c r="S4106" i="1"/>
  <c r="U4106" i="1"/>
  <c r="AM4106" i="1" s="1"/>
  <c r="S4107" i="1"/>
  <c r="U4107" i="1"/>
  <c r="AM4107" i="1" s="1"/>
  <c r="S4108" i="1"/>
  <c r="U4108" i="1"/>
  <c r="AM4108" i="1" s="1"/>
  <c r="S4109" i="1"/>
  <c r="U4109" i="1"/>
  <c r="AM4109" i="1" s="1"/>
  <c r="S4110" i="1"/>
  <c r="U4110" i="1"/>
  <c r="AM4110" i="1" s="1"/>
  <c r="S4111" i="1"/>
  <c r="U4111" i="1"/>
  <c r="AM4111" i="1" s="1"/>
  <c r="S4112" i="1"/>
  <c r="U4112" i="1"/>
  <c r="AM4112" i="1" s="1"/>
  <c r="S4113" i="1"/>
  <c r="U4113" i="1"/>
  <c r="AM4113" i="1" s="1"/>
  <c r="S4114" i="1"/>
  <c r="U4114" i="1"/>
  <c r="AM4114" i="1" s="1"/>
  <c r="S4115" i="1"/>
  <c r="U4115" i="1"/>
  <c r="AM4115" i="1"/>
  <c r="S4116" i="1"/>
  <c r="U4116" i="1"/>
  <c r="AM4116" i="1" s="1"/>
  <c r="S4117" i="1"/>
  <c r="U4117" i="1"/>
  <c r="AM4117" i="1" s="1"/>
  <c r="S4118" i="1"/>
  <c r="U4118" i="1"/>
  <c r="AM4118" i="1" s="1"/>
  <c r="S4119" i="1"/>
  <c r="U4119" i="1"/>
  <c r="AM4119" i="1" s="1"/>
  <c r="S4120" i="1"/>
  <c r="U4120" i="1"/>
  <c r="AM4120" i="1" s="1"/>
  <c r="S4121" i="1"/>
  <c r="U4121" i="1"/>
  <c r="AM4121" i="1"/>
  <c r="S4122" i="1"/>
  <c r="U4122" i="1"/>
  <c r="AM4122" i="1" s="1"/>
  <c r="S4123" i="1"/>
  <c r="U4123" i="1"/>
  <c r="AM4123" i="1" s="1"/>
  <c r="S4124" i="1"/>
  <c r="U4124" i="1"/>
  <c r="AM4124" i="1" s="1"/>
  <c r="S4125" i="1"/>
  <c r="U4125" i="1"/>
  <c r="AM4125" i="1" s="1"/>
  <c r="S4126" i="1"/>
  <c r="U4126" i="1"/>
  <c r="AM4126" i="1" s="1"/>
  <c r="S4127" i="1"/>
  <c r="U4127" i="1"/>
  <c r="AM4127" i="1"/>
  <c r="S4128" i="1"/>
  <c r="U4128" i="1"/>
  <c r="AM4128" i="1" s="1"/>
  <c r="S4129" i="1"/>
  <c r="U4129" i="1"/>
  <c r="AM4129" i="1" s="1"/>
  <c r="S4130" i="1"/>
  <c r="U4130" i="1"/>
  <c r="AM4130" i="1" s="1"/>
  <c r="S4131" i="1"/>
  <c r="U4131" i="1"/>
  <c r="AM4131" i="1" s="1"/>
  <c r="S4132" i="1"/>
  <c r="U4132" i="1"/>
  <c r="AM4132" i="1" s="1"/>
  <c r="S4133" i="1"/>
  <c r="U4133" i="1"/>
  <c r="AM4133" i="1" s="1"/>
  <c r="S4134" i="1"/>
  <c r="U4134" i="1"/>
  <c r="AM4134" i="1" s="1"/>
  <c r="S4135" i="1"/>
  <c r="U4135" i="1"/>
  <c r="AM4135" i="1"/>
  <c r="S4136" i="1"/>
  <c r="U4136" i="1"/>
  <c r="AM4136" i="1"/>
  <c r="S4137" i="1"/>
  <c r="U4137" i="1"/>
  <c r="AM4137" i="1" s="1"/>
  <c r="S4138" i="1"/>
  <c r="U4138" i="1"/>
  <c r="AM4138" i="1"/>
  <c r="S4139" i="1"/>
  <c r="U4139" i="1"/>
  <c r="AM4139" i="1" s="1"/>
  <c r="S4140" i="1"/>
  <c r="U4140" i="1"/>
  <c r="AM4140" i="1" s="1"/>
  <c r="S4141" i="1"/>
  <c r="U4141" i="1"/>
  <c r="AM4141" i="1" s="1"/>
  <c r="S4142" i="1"/>
  <c r="U4142" i="1"/>
  <c r="AM4142" i="1" s="1"/>
  <c r="S4143" i="1"/>
  <c r="U4143" i="1"/>
  <c r="AM4143" i="1" s="1"/>
  <c r="S4144" i="1"/>
  <c r="U4144" i="1"/>
  <c r="AM4144" i="1" s="1"/>
  <c r="S4145" i="1"/>
  <c r="U4145" i="1"/>
  <c r="AM4145" i="1" s="1"/>
  <c r="S4146" i="1"/>
  <c r="U4146" i="1"/>
  <c r="AM4146" i="1" s="1"/>
  <c r="S4147" i="1"/>
  <c r="U4147" i="1"/>
  <c r="AM4147" i="1" s="1"/>
  <c r="S4148" i="1"/>
  <c r="U4148" i="1"/>
  <c r="AM4148" i="1" s="1"/>
  <c r="S4149" i="1"/>
  <c r="U4149" i="1"/>
  <c r="AM4149" i="1" s="1"/>
  <c r="S4150" i="1"/>
  <c r="U4150" i="1"/>
  <c r="AM4150" i="1"/>
  <c r="S4151" i="1"/>
  <c r="U4151" i="1"/>
  <c r="AM4151" i="1" s="1"/>
  <c r="S4152" i="1"/>
  <c r="U4152" i="1"/>
  <c r="AM4152" i="1"/>
  <c r="S4153" i="1"/>
  <c r="U4153" i="1"/>
  <c r="AM4153" i="1"/>
  <c r="S4154" i="1"/>
  <c r="U4154" i="1"/>
  <c r="AM4154" i="1" s="1"/>
  <c r="S4155" i="1"/>
  <c r="U4155" i="1"/>
  <c r="AM4155" i="1" s="1"/>
  <c r="S4156" i="1"/>
  <c r="U4156" i="1"/>
  <c r="AM4156" i="1"/>
  <c r="S4157" i="1"/>
  <c r="U4157" i="1"/>
  <c r="AM4157" i="1"/>
  <c r="S4158" i="1"/>
  <c r="U4158" i="1"/>
  <c r="AM4158" i="1" s="1"/>
  <c r="S4159" i="1"/>
  <c r="U4159" i="1"/>
  <c r="AM4159" i="1" s="1"/>
  <c r="S4160" i="1"/>
  <c r="U4160" i="1"/>
  <c r="AM4160" i="1" s="1"/>
  <c r="S4161" i="1"/>
  <c r="U4161" i="1"/>
  <c r="AM4161" i="1" s="1"/>
  <c r="S4162" i="1"/>
  <c r="U4162" i="1"/>
  <c r="AM4162" i="1" s="1"/>
  <c r="S4163" i="1"/>
  <c r="U4163" i="1"/>
  <c r="AM4163" i="1" s="1"/>
  <c r="S4164" i="1"/>
  <c r="U4164" i="1"/>
  <c r="AM4164" i="1" s="1"/>
  <c r="S4165" i="1"/>
  <c r="U4165" i="1"/>
  <c r="AM4165" i="1" s="1"/>
  <c r="S4166" i="1"/>
  <c r="U4166" i="1"/>
  <c r="AM4166" i="1" s="1"/>
  <c r="S4167" i="1"/>
  <c r="U4167" i="1"/>
  <c r="AM4167" i="1"/>
  <c r="S4168" i="1"/>
  <c r="U4168" i="1"/>
  <c r="AM4168" i="1" s="1"/>
  <c r="S4169" i="1"/>
  <c r="U4169" i="1"/>
  <c r="AM4169" i="1" s="1"/>
  <c r="S4170" i="1"/>
  <c r="U4170" i="1"/>
  <c r="AM4170" i="1" s="1"/>
  <c r="S4171" i="1"/>
  <c r="U4171" i="1"/>
  <c r="AM4171" i="1" s="1"/>
  <c r="S4172" i="1"/>
  <c r="U4172" i="1"/>
  <c r="AM4172" i="1" s="1"/>
  <c r="S4173" i="1"/>
  <c r="U4173" i="1"/>
  <c r="AM4173" i="1"/>
  <c r="S4174" i="1"/>
  <c r="U4174" i="1"/>
  <c r="AM4174" i="1" s="1"/>
  <c r="S4175" i="1"/>
  <c r="U4175" i="1"/>
  <c r="AM4175" i="1" s="1"/>
  <c r="S4176" i="1"/>
  <c r="U4176" i="1"/>
  <c r="AM4176" i="1" s="1"/>
  <c r="S4177" i="1"/>
  <c r="U4177" i="1"/>
  <c r="AM4177" i="1" s="1"/>
  <c r="AU4177" i="1" s="1"/>
  <c r="S4178" i="1"/>
  <c r="U4178" i="1"/>
  <c r="AM4178" i="1"/>
  <c r="S4179" i="1"/>
  <c r="U4179" i="1"/>
  <c r="AM4179" i="1" s="1"/>
  <c r="S4180" i="1"/>
  <c r="U4180" i="1"/>
  <c r="AM4180" i="1" s="1"/>
  <c r="S4181" i="1"/>
  <c r="U4181" i="1"/>
  <c r="AM4181" i="1"/>
  <c r="S4182" i="1"/>
  <c r="U4182" i="1"/>
  <c r="AM4182" i="1" s="1"/>
  <c r="S4183" i="1"/>
  <c r="U4183" i="1"/>
  <c r="AM4183" i="1" s="1"/>
  <c r="S4184" i="1"/>
  <c r="U4184" i="1"/>
  <c r="AM4184" i="1" s="1"/>
  <c r="S4185" i="1"/>
  <c r="U4185" i="1"/>
  <c r="AM4185" i="1" s="1"/>
  <c r="S4186" i="1"/>
  <c r="U4186" i="1"/>
  <c r="AM4186" i="1" s="1"/>
  <c r="S4187" i="1"/>
  <c r="U4187" i="1"/>
  <c r="AM4187" i="1" s="1"/>
  <c r="S4188" i="1"/>
  <c r="U4188" i="1"/>
  <c r="AM4188" i="1" s="1"/>
  <c r="S4189" i="1"/>
  <c r="U4189" i="1"/>
  <c r="AM4189" i="1" s="1"/>
  <c r="S4190" i="1"/>
  <c r="U4190" i="1"/>
  <c r="AM4190" i="1" s="1"/>
  <c r="S4191" i="1"/>
  <c r="U4191" i="1"/>
  <c r="AM4191" i="1" s="1"/>
  <c r="S4192" i="1"/>
  <c r="U4192" i="1"/>
  <c r="AM4192" i="1" s="1"/>
  <c r="S4193" i="1"/>
  <c r="U4193" i="1"/>
  <c r="AM4193" i="1" s="1"/>
  <c r="S4194" i="1"/>
  <c r="U4194" i="1"/>
  <c r="AM4194" i="1" s="1"/>
  <c r="S4195" i="1"/>
  <c r="U4195" i="1"/>
  <c r="AM4195" i="1" s="1"/>
  <c r="S4196" i="1"/>
  <c r="U4196" i="1"/>
  <c r="AM4196" i="1" s="1"/>
  <c r="S4197" i="1"/>
  <c r="U4197" i="1"/>
  <c r="AM4197" i="1" s="1"/>
  <c r="S4198" i="1"/>
  <c r="U4198" i="1"/>
  <c r="AM4198" i="1" s="1"/>
  <c r="S4199" i="1"/>
  <c r="U4199" i="1"/>
  <c r="AM4199" i="1" s="1"/>
  <c r="S4200" i="1"/>
  <c r="U4200" i="1"/>
  <c r="AM4200" i="1" s="1"/>
  <c r="S4201" i="1"/>
  <c r="U4201" i="1"/>
  <c r="AM4201" i="1" s="1"/>
  <c r="S4202" i="1"/>
  <c r="U4202" i="1"/>
  <c r="AM4202" i="1"/>
  <c r="S4203" i="1"/>
  <c r="U4203" i="1"/>
  <c r="AM4203" i="1" s="1"/>
  <c r="S4204" i="1"/>
  <c r="U4204" i="1"/>
  <c r="AM4204" i="1"/>
  <c r="S4205" i="1"/>
  <c r="U4205" i="1"/>
  <c r="AM4205" i="1"/>
  <c r="S4206" i="1"/>
  <c r="U4206" i="1"/>
  <c r="AM4206" i="1" s="1"/>
  <c r="S4207" i="1"/>
  <c r="U4207" i="1"/>
  <c r="AM4207" i="1" s="1"/>
  <c r="S4208" i="1"/>
  <c r="U4208" i="1"/>
  <c r="AM4208" i="1" s="1"/>
  <c r="S4209" i="1"/>
  <c r="U4209" i="1"/>
  <c r="AM4209" i="1" s="1"/>
  <c r="S4210" i="1"/>
  <c r="U4210" i="1"/>
  <c r="AM4210" i="1" s="1"/>
  <c r="S4211" i="1"/>
  <c r="U4211" i="1"/>
  <c r="AM4211" i="1" s="1"/>
  <c r="S4212" i="1"/>
  <c r="U4212" i="1"/>
  <c r="AM4212" i="1" s="1"/>
  <c r="S4213" i="1"/>
  <c r="U4213" i="1"/>
  <c r="AM4213" i="1" s="1"/>
  <c r="S4214" i="1"/>
  <c r="U4214" i="1"/>
  <c r="AM4214" i="1"/>
  <c r="S4215" i="1"/>
  <c r="U4215" i="1"/>
  <c r="AM4215" i="1" s="1"/>
  <c r="S4216" i="1"/>
  <c r="U4216" i="1"/>
  <c r="AM4216" i="1" s="1"/>
  <c r="S4217" i="1"/>
  <c r="U4217" i="1"/>
  <c r="AM4217" i="1" s="1"/>
  <c r="S4218" i="1"/>
  <c r="U4218" i="1"/>
  <c r="AM4218" i="1" s="1"/>
  <c r="S4219" i="1"/>
  <c r="U4219" i="1"/>
  <c r="AM4219" i="1" s="1"/>
  <c r="S4220" i="1"/>
  <c r="U4220" i="1"/>
  <c r="AM4220" i="1"/>
  <c r="S4221" i="1"/>
  <c r="U4221" i="1"/>
  <c r="AM4221" i="1" s="1"/>
  <c r="S4222" i="1"/>
  <c r="U4222" i="1"/>
  <c r="AM4222" i="1"/>
  <c r="S4223" i="1"/>
  <c r="U4223" i="1"/>
  <c r="AM4223" i="1"/>
  <c r="S4224" i="1"/>
  <c r="U4224" i="1"/>
  <c r="AM4224" i="1" s="1"/>
  <c r="S4225" i="1"/>
  <c r="U4225" i="1"/>
  <c r="AM4225" i="1"/>
  <c r="S4226" i="1"/>
  <c r="U4226" i="1"/>
  <c r="AM4226" i="1" s="1"/>
  <c r="S4227" i="1"/>
  <c r="U4227" i="1"/>
  <c r="AM4227" i="1" s="1"/>
  <c r="S4228" i="1"/>
  <c r="U4228" i="1"/>
  <c r="AM4228" i="1" s="1"/>
  <c r="S4229" i="1"/>
  <c r="U4229" i="1"/>
  <c r="AM4229" i="1" s="1"/>
  <c r="S4230" i="1"/>
  <c r="U4230" i="1"/>
  <c r="AM4230" i="1" s="1"/>
  <c r="S4231" i="1"/>
  <c r="U4231" i="1"/>
  <c r="AM4231" i="1" s="1"/>
  <c r="S4232" i="1"/>
  <c r="U4232" i="1"/>
  <c r="AM4232" i="1" s="1"/>
  <c r="S4233" i="1"/>
  <c r="U4233" i="1"/>
  <c r="AM4233" i="1" s="1"/>
  <c r="S4234" i="1"/>
  <c r="U4234" i="1"/>
  <c r="AM4234" i="1"/>
  <c r="S4235" i="1"/>
  <c r="U4235" i="1"/>
  <c r="AM4235" i="1" s="1"/>
  <c r="S4236" i="1"/>
  <c r="U4236" i="1"/>
  <c r="AM4236" i="1" s="1"/>
  <c r="S4237" i="1"/>
  <c r="U4237" i="1"/>
  <c r="AM4237" i="1" s="1"/>
  <c r="S4238" i="1"/>
  <c r="U4238" i="1"/>
  <c r="AM4238" i="1" s="1"/>
  <c r="S4239" i="1"/>
  <c r="U4239" i="1"/>
  <c r="AM4239" i="1" s="1"/>
  <c r="S4240" i="1"/>
  <c r="U4240" i="1"/>
  <c r="AM4240" i="1" s="1"/>
  <c r="S4241" i="1"/>
  <c r="U4241" i="1"/>
  <c r="AM4241" i="1" s="1"/>
  <c r="S4242" i="1"/>
  <c r="U4242" i="1"/>
  <c r="AM4242" i="1" s="1"/>
  <c r="S4243" i="1"/>
  <c r="U4243" i="1"/>
  <c r="AM4243" i="1"/>
  <c r="S4244" i="1"/>
  <c r="U4244" i="1"/>
  <c r="AM4244" i="1" s="1"/>
  <c r="S4245" i="1"/>
  <c r="U4245" i="1"/>
  <c r="AM4245" i="1" s="1"/>
  <c r="S4246" i="1"/>
  <c r="U4246" i="1"/>
  <c r="AM4246" i="1" s="1"/>
  <c r="S4247" i="1"/>
  <c r="U4247" i="1"/>
  <c r="AM4247" i="1" s="1"/>
  <c r="S4248" i="1"/>
  <c r="U4248" i="1"/>
  <c r="AM4248" i="1" s="1"/>
  <c r="S4249" i="1"/>
  <c r="U4249" i="1"/>
  <c r="AM4249" i="1" s="1"/>
  <c r="S4250" i="1"/>
  <c r="U4250" i="1"/>
  <c r="AM4250" i="1" s="1"/>
  <c r="S4251" i="1"/>
  <c r="U4251" i="1"/>
  <c r="AM4251" i="1" s="1"/>
  <c r="S4252" i="1"/>
  <c r="U4252" i="1"/>
  <c r="AM4252" i="1" s="1"/>
  <c r="S4253" i="1"/>
  <c r="U4253" i="1"/>
  <c r="AM4253" i="1" s="1"/>
  <c r="S4254" i="1"/>
  <c r="U4254" i="1"/>
  <c r="AM4254" i="1" s="1"/>
  <c r="S4255" i="1"/>
  <c r="U4255" i="1"/>
  <c r="AM4255" i="1" s="1"/>
  <c r="S4256" i="1"/>
  <c r="U4256" i="1"/>
  <c r="AM4256" i="1"/>
  <c r="S4257" i="1"/>
  <c r="U4257" i="1"/>
  <c r="AM4257" i="1" s="1"/>
  <c r="S4258" i="1"/>
  <c r="U4258" i="1"/>
  <c r="AM4258" i="1" s="1"/>
  <c r="S4259" i="1"/>
  <c r="U4259" i="1"/>
  <c r="AM4259" i="1" s="1"/>
  <c r="S4260" i="1"/>
  <c r="U4260" i="1"/>
  <c r="AM4260" i="1" s="1"/>
  <c r="S4261" i="1"/>
  <c r="U4261" i="1"/>
  <c r="AM4261" i="1" s="1"/>
  <c r="S4262" i="1"/>
  <c r="U4262" i="1"/>
  <c r="AM4262" i="1" s="1"/>
  <c r="S4263" i="1"/>
  <c r="U4263" i="1"/>
  <c r="AM4263" i="1" s="1"/>
  <c r="S4264" i="1"/>
  <c r="U4264" i="1"/>
  <c r="AM4264" i="1" s="1"/>
  <c r="S4265" i="1"/>
  <c r="U4265" i="1"/>
  <c r="AM4265" i="1" s="1"/>
  <c r="S4266" i="1"/>
  <c r="U4266" i="1"/>
  <c r="AM4266" i="1" s="1"/>
  <c r="S4267" i="1"/>
  <c r="U4267" i="1"/>
  <c r="AM4267" i="1" s="1"/>
  <c r="S4268" i="1"/>
  <c r="U4268" i="1"/>
  <c r="AM4268" i="1" s="1"/>
  <c r="S4269" i="1"/>
  <c r="U4269" i="1"/>
  <c r="AM4269" i="1" s="1"/>
  <c r="S4270" i="1"/>
  <c r="U4270" i="1"/>
  <c r="AM4270" i="1" s="1"/>
  <c r="S4271" i="1"/>
  <c r="U4271" i="1"/>
  <c r="AM4271" i="1" s="1"/>
  <c r="S4272" i="1"/>
  <c r="U4272" i="1"/>
  <c r="AM4272" i="1" s="1"/>
  <c r="S4273" i="1"/>
  <c r="U4273" i="1"/>
  <c r="AM4273" i="1" s="1"/>
  <c r="S4274" i="1"/>
  <c r="U4274" i="1"/>
  <c r="AM4274" i="1" s="1"/>
  <c r="S4275" i="1"/>
  <c r="U4275" i="1"/>
  <c r="AM4275" i="1" s="1"/>
  <c r="S4276" i="1"/>
  <c r="U4276" i="1"/>
  <c r="AM4276" i="1" s="1"/>
  <c r="S4277" i="1"/>
  <c r="U4277" i="1"/>
  <c r="AM4277" i="1" s="1"/>
  <c r="S4278" i="1"/>
  <c r="U4278" i="1"/>
  <c r="AM4278" i="1" s="1"/>
  <c r="S4279" i="1"/>
  <c r="U4279" i="1"/>
  <c r="AM4279" i="1" s="1"/>
  <c r="S4280" i="1"/>
  <c r="U4280" i="1"/>
  <c r="AM4280" i="1" s="1"/>
  <c r="S4281" i="1"/>
  <c r="U4281" i="1"/>
  <c r="AM4281" i="1" s="1"/>
  <c r="S4282" i="1"/>
  <c r="U4282" i="1"/>
  <c r="AM4282" i="1" s="1"/>
  <c r="S4283" i="1"/>
  <c r="U4283" i="1"/>
  <c r="AM4283" i="1" s="1"/>
  <c r="S4284" i="1"/>
  <c r="U4284" i="1"/>
  <c r="AM4284" i="1" s="1"/>
  <c r="S4285" i="1"/>
  <c r="U4285" i="1"/>
  <c r="AM4285" i="1" s="1"/>
  <c r="S4286" i="1"/>
  <c r="U4286" i="1"/>
  <c r="AM4286" i="1" s="1"/>
  <c r="S4287" i="1"/>
  <c r="U4287" i="1"/>
  <c r="AM4287" i="1" s="1"/>
  <c r="S4288" i="1"/>
  <c r="U4288" i="1"/>
  <c r="AM4288" i="1" s="1"/>
  <c r="S4289" i="1"/>
  <c r="U4289" i="1"/>
  <c r="AM4289" i="1" s="1"/>
  <c r="S4290" i="1"/>
  <c r="U4290" i="1"/>
  <c r="AM4290" i="1" s="1"/>
  <c r="S4291" i="1"/>
  <c r="U4291" i="1"/>
  <c r="AM4291" i="1"/>
  <c r="S4292" i="1"/>
  <c r="U4292" i="1"/>
  <c r="AM4292" i="1" s="1"/>
  <c r="S4293" i="1"/>
  <c r="U4293" i="1"/>
  <c r="AM4293" i="1" s="1"/>
  <c r="S4294" i="1"/>
  <c r="U4294" i="1"/>
  <c r="AM4294" i="1" s="1"/>
  <c r="S4295" i="1"/>
  <c r="U4295" i="1"/>
  <c r="AM4295" i="1" s="1"/>
  <c r="S4296" i="1"/>
  <c r="U4296" i="1"/>
  <c r="AM4296" i="1"/>
  <c r="S4297" i="1"/>
  <c r="U4297" i="1"/>
  <c r="AM4297" i="1" s="1"/>
  <c r="S4298" i="1"/>
  <c r="U4298" i="1"/>
  <c r="AM4298" i="1" s="1"/>
  <c r="S4299" i="1"/>
  <c r="U4299" i="1"/>
  <c r="AM4299" i="1" s="1"/>
  <c r="S4300" i="1"/>
  <c r="U4300" i="1"/>
  <c r="AM4300" i="1" s="1"/>
  <c r="S4301" i="1"/>
  <c r="U4301" i="1"/>
  <c r="AM4301" i="1" s="1"/>
  <c r="S4302" i="1"/>
  <c r="U4302" i="1"/>
  <c r="AM4302" i="1" s="1"/>
  <c r="S4303" i="1"/>
  <c r="U4303" i="1"/>
  <c r="AM4303" i="1" s="1"/>
  <c r="S4304" i="1"/>
  <c r="U4304" i="1"/>
  <c r="AM4304" i="1" s="1"/>
  <c r="S4305" i="1"/>
  <c r="U4305" i="1"/>
  <c r="AM4305" i="1" s="1"/>
  <c r="S4306" i="1"/>
  <c r="U4306" i="1"/>
  <c r="AM4306" i="1" s="1"/>
  <c r="S4307" i="1"/>
  <c r="U4307" i="1"/>
  <c r="AM4307" i="1" s="1"/>
  <c r="S4308" i="1"/>
  <c r="U4308" i="1"/>
  <c r="AM4308" i="1" s="1"/>
  <c r="S4309" i="1"/>
  <c r="U4309" i="1"/>
  <c r="AM4309" i="1" s="1"/>
  <c r="S4310" i="1"/>
  <c r="U4310" i="1"/>
  <c r="AM4310" i="1" s="1"/>
  <c r="S4311" i="1"/>
  <c r="U4311" i="1"/>
  <c r="AM4311" i="1" s="1"/>
  <c r="S4312" i="1"/>
  <c r="U4312" i="1"/>
  <c r="AM4312" i="1" s="1"/>
  <c r="S4313" i="1"/>
  <c r="U4313" i="1"/>
  <c r="AM4313" i="1" s="1"/>
  <c r="S4314" i="1"/>
  <c r="U4314" i="1"/>
  <c r="AM4314" i="1" s="1"/>
  <c r="S4315" i="1"/>
  <c r="U4315" i="1"/>
  <c r="AM4315" i="1" s="1"/>
  <c r="S4316" i="1"/>
  <c r="U4316" i="1"/>
  <c r="AM4316" i="1"/>
  <c r="S4317" i="1"/>
  <c r="U4317" i="1"/>
  <c r="AM4317" i="1" s="1"/>
  <c r="S4318" i="1"/>
  <c r="U4318" i="1"/>
  <c r="AM4318" i="1" s="1"/>
  <c r="S4319" i="1"/>
  <c r="U4319" i="1"/>
  <c r="AM4319" i="1" s="1"/>
  <c r="S4320" i="1"/>
  <c r="U4320" i="1"/>
  <c r="AM4320" i="1" s="1"/>
  <c r="S4321" i="1"/>
  <c r="U4321" i="1"/>
  <c r="AM4321" i="1" s="1"/>
  <c r="S4322" i="1"/>
  <c r="U4322" i="1"/>
  <c r="AM4322" i="1" s="1"/>
  <c r="S4323" i="1"/>
  <c r="U4323" i="1"/>
  <c r="AM4323" i="1" s="1"/>
  <c r="S4324" i="1"/>
  <c r="U4324" i="1"/>
  <c r="AM4324" i="1" s="1"/>
  <c r="S4325" i="1"/>
  <c r="U4325" i="1"/>
  <c r="AM4325" i="1" s="1"/>
  <c r="S4326" i="1"/>
  <c r="U4326" i="1"/>
  <c r="AM4326" i="1" s="1"/>
  <c r="S4327" i="1"/>
  <c r="U4327" i="1"/>
  <c r="AM4327" i="1" s="1"/>
  <c r="S4328" i="1"/>
  <c r="U4328" i="1"/>
  <c r="AM4328" i="1" s="1"/>
  <c r="S4329" i="1"/>
  <c r="U4329" i="1"/>
  <c r="AM4329" i="1" s="1"/>
  <c r="S4330" i="1"/>
  <c r="U4330" i="1"/>
  <c r="AM4330" i="1" s="1"/>
  <c r="S4331" i="1"/>
  <c r="U4331" i="1"/>
  <c r="AM4331" i="1" s="1"/>
  <c r="S4332" i="1"/>
  <c r="U4332" i="1"/>
  <c r="AM4332" i="1" s="1"/>
  <c r="S4333" i="1"/>
  <c r="U4333" i="1"/>
  <c r="AM4333" i="1" s="1"/>
  <c r="S4334" i="1"/>
  <c r="U4334" i="1"/>
  <c r="AM4334" i="1" s="1"/>
  <c r="S4335" i="1"/>
  <c r="U4335" i="1"/>
  <c r="AM4335" i="1" s="1"/>
  <c r="S4336" i="1"/>
  <c r="U4336" i="1"/>
  <c r="AM4336" i="1" s="1"/>
  <c r="S4337" i="1"/>
  <c r="U4337" i="1"/>
  <c r="AM4337" i="1" s="1"/>
  <c r="S4338" i="1"/>
  <c r="U4338" i="1"/>
  <c r="AM4338" i="1" s="1"/>
  <c r="S4339" i="1"/>
  <c r="U4339" i="1"/>
  <c r="AM4339" i="1" s="1"/>
  <c r="S4340" i="1"/>
  <c r="U4340" i="1"/>
  <c r="AM4340" i="1" s="1"/>
  <c r="S4341" i="1"/>
  <c r="U4341" i="1"/>
  <c r="AM4341" i="1" s="1"/>
  <c r="S4342" i="1"/>
  <c r="U4342" i="1"/>
  <c r="AM4342" i="1" s="1"/>
  <c r="S4343" i="1"/>
  <c r="U4343" i="1"/>
  <c r="AM4343" i="1" s="1"/>
  <c r="S4344" i="1"/>
  <c r="U4344" i="1"/>
  <c r="AM4344" i="1" s="1"/>
  <c r="S4345" i="1"/>
  <c r="U4345" i="1"/>
  <c r="AM4345" i="1" s="1"/>
  <c r="S4346" i="1"/>
  <c r="U4346" i="1"/>
  <c r="AM4346" i="1" s="1"/>
  <c r="S4347" i="1"/>
  <c r="U4347" i="1"/>
  <c r="AM4347" i="1" s="1"/>
  <c r="S4348" i="1"/>
  <c r="U4348" i="1"/>
  <c r="AM4348" i="1" s="1"/>
  <c r="S4349" i="1"/>
  <c r="U4349" i="1"/>
  <c r="AM4349" i="1" s="1"/>
  <c r="S4350" i="1"/>
  <c r="U4350" i="1"/>
  <c r="AM4350" i="1" s="1"/>
  <c r="S4351" i="1"/>
  <c r="U4351" i="1"/>
  <c r="AM4351" i="1" s="1"/>
  <c r="S4352" i="1"/>
  <c r="U4352" i="1"/>
  <c r="AM4352" i="1" s="1"/>
  <c r="S4353" i="1"/>
  <c r="U4353" i="1"/>
  <c r="AM4353" i="1" s="1"/>
  <c r="S4354" i="1"/>
  <c r="U4354" i="1"/>
  <c r="AM4354" i="1" s="1"/>
  <c r="S4355" i="1"/>
  <c r="U4355" i="1"/>
  <c r="AM4355" i="1"/>
  <c r="S4356" i="1"/>
  <c r="U4356" i="1"/>
  <c r="AM4356" i="1" s="1"/>
  <c r="S4357" i="1"/>
  <c r="U4357" i="1"/>
  <c r="AM4357" i="1" s="1"/>
  <c r="S4358" i="1"/>
  <c r="U4358" i="1"/>
  <c r="AM4358" i="1" s="1"/>
  <c r="S4359" i="1"/>
  <c r="U4359" i="1"/>
  <c r="AM4359" i="1" s="1"/>
  <c r="S4360" i="1"/>
  <c r="U4360" i="1"/>
  <c r="AM4360" i="1"/>
  <c r="S4361" i="1"/>
  <c r="U4361" i="1"/>
  <c r="AM4361" i="1" s="1"/>
  <c r="S4362" i="1"/>
  <c r="U4362" i="1"/>
  <c r="AM4362" i="1" s="1"/>
  <c r="S4363" i="1"/>
  <c r="U4363" i="1"/>
  <c r="AM4363" i="1" s="1"/>
  <c r="S4364" i="1"/>
  <c r="U4364" i="1"/>
  <c r="AM4364" i="1" s="1"/>
  <c r="S4365" i="1"/>
  <c r="U4365" i="1"/>
  <c r="AM4365" i="1" s="1"/>
  <c r="S4366" i="1"/>
  <c r="U4366" i="1"/>
  <c r="AM4366" i="1" s="1"/>
  <c r="S4367" i="1"/>
  <c r="U4367" i="1"/>
  <c r="AM4367" i="1" s="1"/>
  <c r="S4368" i="1"/>
  <c r="U4368" i="1"/>
  <c r="AM4368" i="1" s="1"/>
  <c r="S4369" i="1"/>
  <c r="U4369" i="1"/>
  <c r="AM4369" i="1" s="1"/>
  <c r="S4370" i="1"/>
  <c r="U4370" i="1"/>
  <c r="AM4370" i="1"/>
  <c r="S4371" i="1"/>
  <c r="U4371" i="1"/>
  <c r="AM4371" i="1"/>
  <c r="S4372" i="1"/>
  <c r="U4372" i="1"/>
  <c r="AM4372" i="1" s="1"/>
  <c r="S4373" i="1"/>
  <c r="U4373" i="1"/>
  <c r="AM4373" i="1" s="1"/>
  <c r="S4374" i="1"/>
  <c r="U4374" i="1"/>
  <c r="AM4374" i="1" s="1"/>
  <c r="S4375" i="1"/>
  <c r="U4375" i="1"/>
  <c r="AM4375" i="1" s="1"/>
  <c r="S4376" i="1"/>
  <c r="U4376" i="1"/>
  <c r="AM4376" i="1" s="1"/>
  <c r="S4377" i="1"/>
  <c r="U4377" i="1"/>
  <c r="AM4377" i="1" s="1"/>
  <c r="S4378" i="1"/>
  <c r="U4378" i="1"/>
  <c r="AM4378" i="1" s="1"/>
  <c r="S4379" i="1"/>
  <c r="U4379" i="1"/>
  <c r="AM4379" i="1" s="1"/>
  <c r="S4380" i="1"/>
  <c r="U4380" i="1"/>
  <c r="AM4380" i="1" s="1"/>
  <c r="S4381" i="1"/>
  <c r="U4381" i="1"/>
  <c r="AM4381" i="1" s="1"/>
  <c r="S4382" i="1"/>
  <c r="U4382" i="1"/>
  <c r="AM4382" i="1" s="1"/>
  <c r="S4383" i="1"/>
  <c r="U4383" i="1"/>
  <c r="AM4383" i="1" s="1"/>
  <c r="S4384" i="1"/>
  <c r="U4384" i="1"/>
  <c r="AM4384" i="1" s="1"/>
  <c r="S4385" i="1"/>
  <c r="U4385" i="1"/>
  <c r="AM4385" i="1" s="1"/>
  <c r="S4386" i="1"/>
  <c r="U4386" i="1"/>
  <c r="AM4386" i="1"/>
  <c r="S4387" i="1"/>
  <c r="U4387" i="1"/>
  <c r="AM4387" i="1" s="1"/>
  <c r="S4388" i="1"/>
  <c r="U4388" i="1"/>
  <c r="AM4388" i="1" s="1"/>
  <c r="S4389" i="1"/>
  <c r="U4389" i="1"/>
  <c r="AM4389" i="1" s="1"/>
  <c r="S4390" i="1"/>
  <c r="U4390" i="1"/>
  <c r="AM4390" i="1" s="1"/>
  <c r="S4391" i="1"/>
  <c r="U4391" i="1"/>
  <c r="AM4391" i="1" s="1"/>
  <c r="S4392" i="1"/>
  <c r="U4392" i="1"/>
  <c r="AM4392" i="1" s="1"/>
  <c r="S4393" i="1"/>
  <c r="U4393" i="1"/>
  <c r="AM4393" i="1" s="1"/>
  <c r="S4394" i="1"/>
  <c r="U4394" i="1"/>
  <c r="AM4394" i="1" s="1"/>
  <c r="S4395" i="1"/>
  <c r="U4395" i="1"/>
  <c r="AM4395" i="1" s="1"/>
  <c r="S4396" i="1"/>
  <c r="U4396" i="1"/>
  <c r="AM4396" i="1" s="1"/>
  <c r="S4397" i="1"/>
  <c r="U4397" i="1"/>
  <c r="AM4397" i="1" s="1"/>
  <c r="S4398" i="1"/>
  <c r="U4398" i="1"/>
  <c r="AM4398" i="1" s="1"/>
  <c r="S4399" i="1"/>
  <c r="U4399" i="1"/>
  <c r="AM4399" i="1" s="1"/>
  <c r="S4400" i="1"/>
  <c r="U4400" i="1"/>
  <c r="AM4400" i="1" s="1"/>
  <c r="S4401" i="1"/>
  <c r="U4401" i="1"/>
  <c r="AM4401" i="1"/>
  <c r="AV4401" i="1" s="1"/>
  <c r="S4402" i="1"/>
  <c r="U4402" i="1"/>
  <c r="AM4402" i="1" s="1"/>
  <c r="S4403" i="1"/>
  <c r="U4403" i="1"/>
  <c r="AM4403" i="1" s="1"/>
  <c r="S4404" i="1"/>
  <c r="U4404" i="1"/>
  <c r="AM4404" i="1" s="1"/>
  <c r="S4405" i="1"/>
  <c r="U4405" i="1"/>
  <c r="AM4405" i="1" s="1"/>
  <c r="S4406" i="1"/>
  <c r="U4406" i="1"/>
  <c r="AM4406" i="1" s="1"/>
  <c r="S4407" i="1"/>
  <c r="U4407" i="1"/>
  <c r="AM4407" i="1" s="1"/>
  <c r="S4408" i="1"/>
  <c r="U4408" i="1"/>
  <c r="AM4408" i="1" s="1"/>
  <c r="S4409" i="1"/>
  <c r="U4409" i="1"/>
  <c r="AM4409" i="1" s="1"/>
  <c r="S4410" i="1"/>
  <c r="U4410" i="1"/>
  <c r="AM4410" i="1" s="1"/>
  <c r="S4411" i="1"/>
  <c r="U4411" i="1"/>
  <c r="AM4411" i="1" s="1"/>
  <c r="S4412" i="1"/>
  <c r="U4412" i="1"/>
  <c r="AM4412" i="1" s="1"/>
  <c r="S4413" i="1"/>
  <c r="U4413" i="1"/>
  <c r="AM4413" i="1" s="1"/>
  <c r="S4414" i="1"/>
  <c r="U4414" i="1"/>
  <c r="AM4414" i="1" s="1"/>
  <c r="S4415" i="1"/>
  <c r="U4415" i="1"/>
  <c r="AM4415" i="1" s="1"/>
  <c r="S4416" i="1"/>
  <c r="U4416" i="1"/>
  <c r="AM4416" i="1"/>
  <c r="S4417" i="1"/>
  <c r="U4417" i="1"/>
  <c r="AM4417" i="1" s="1"/>
  <c r="S4418" i="1"/>
  <c r="U4418" i="1"/>
  <c r="AM4418" i="1" s="1"/>
  <c r="S4419" i="1"/>
  <c r="U4419" i="1"/>
  <c r="AM4419" i="1" s="1"/>
  <c r="S4420" i="1"/>
  <c r="U4420" i="1"/>
  <c r="AM4420" i="1" s="1"/>
  <c r="S4421" i="1"/>
  <c r="U4421" i="1"/>
  <c r="AM4421" i="1" s="1"/>
  <c r="S4422" i="1"/>
  <c r="U4422" i="1"/>
  <c r="AM4422" i="1" s="1"/>
  <c r="S4423" i="1"/>
  <c r="U4423" i="1"/>
  <c r="AM4423" i="1" s="1"/>
  <c r="S4424" i="1"/>
  <c r="U4424" i="1"/>
  <c r="AM4424" i="1" s="1"/>
  <c r="S4425" i="1"/>
  <c r="U4425" i="1"/>
  <c r="AM4425" i="1" s="1"/>
  <c r="S4426" i="1"/>
  <c r="U4426" i="1"/>
  <c r="AM4426" i="1" s="1"/>
  <c r="S4427" i="1"/>
  <c r="U4427" i="1"/>
  <c r="AM4427" i="1" s="1"/>
  <c r="S4428" i="1"/>
  <c r="U4428" i="1"/>
  <c r="AM4428" i="1" s="1"/>
  <c r="S4429" i="1"/>
  <c r="U4429" i="1"/>
  <c r="AM4429" i="1" s="1"/>
  <c r="S4430" i="1"/>
  <c r="U4430" i="1"/>
  <c r="AM4430" i="1" s="1"/>
  <c r="S4431" i="1"/>
  <c r="U4431" i="1"/>
  <c r="AM4431" i="1" s="1"/>
  <c r="S4432" i="1"/>
  <c r="U4432" i="1"/>
  <c r="AM4432" i="1" s="1"/>
  <c r="S4433" i="1"/>
  <c r="U4433" i="1"/>
  <c r="AM4433" i="1" s="1"/>
  <c r="S4434" i="1"/>
  <c r="U4434" i="1"/>
  <c r="AM4434" i="1"/>
  <c r="AV4434" i="1" s="1"/>
  <c r="S4435" i="1"/>
  <c r="U4435" i="1"/>
  <c r="AM4435" i="1" s="1"/>
  <c r="S4436" i="1"/>
  <c r="U4436" i="1"/>
  <c r="AM4436" i="1"/>
  <c r="S4437" i="1"/>
  <c r="U4437" i="1"/>
  <c r="AM4437" i="1" s="1"/>
  <c r="S4438" i="1"/>
  <c r="U4438" i="1"/>
  <c r="AM4438" i="1" s="1"/>
  <c r="S4439" i="1"/>
  <c r="U4439" i="1"/>
  <c r="AM4439" i="1" s="1"/>
  <c r="S4440" i="1"/>
  <c r="U4440" i="1"/>
  <c r="AM4440" i="1" s="1"/>
  <c r="S4441" i="1"/>
  <c r="U4441" i="1"/>
  <c r="AM4441" i="1" s="1"/>
  <c r="S4442" i="1"/>
  <c r="U4442" i="1"/>
  <c r="AM4442" i="1" s="1"/>
  <c r="S4443" i="1"/>
  <c r="U4443" i="1"/>
  <c r="AM4443" i="1" s="1"/>
  <c r="S4444" i="1"/>
  <c r="U4444" i="1"/>
  <c r="AM4444" i="1" s="1"/>
  <c r="S4445" i="1"/>
  <c r="U4445" i="1"/>
  <c r="AM4445" i="1" s="1"/>
  <c r="S4446" i="1"/>
  <c r="U4446" i="1"/>
  <c r="AM4446" i="1" s="1"/>
  <c r="S4447" i="1"/>
  <c r="U4447" i="1"/>
  <c r="AM4447" i="1" s="1"/>
  <c r="S4448" i="1"/>
  <c r="U4448" i="1"/>
  <c r="AM4448" i="1" s="1"/>
  <c r="S4449" i="1"/>
  <c r="U4449" i="1"/>
  <c r="AM4449" i="1" s="1"/>
  <c r="S4450" i="1"/>
  <c r="U4450" i="1"/>
  <c r="AM4450" i="1" s="1"/>
  <c r="S4451" i="1"/>
  <c r="U4451" i="1"/>
  <c r="AM4451" i="1" s="1"/>
  <c r="S4452" i="1"/>
  <c r="U4452" i="1"/>
  <c r="AM4452" i="1" s="1"/>
  <c r="S4453" i="1"/>
  <c r="U4453" i="1"/>
  <c r="AM4453" i="1" s="1"/>
  <c r="S4454" i="1"/>
  <c r="U4454" i="1"/>
  <c r="AM4454" i="1" s="1"/>
  <c r="S4455" i="1"/>
  <c r="U4455" i="1"/>
  <c r="AM4455" i="1"/>
  <c r="S4456" i="1"/>
  <c r="U4456" i="1"/>
  <c r="AM4456" i="1" s="1"/>
  <c r="S4457" i="1"/>
  <c r="U4457" i="1"/>
  <c r="AM4457" i="1" s="1"/>
  <c r="S4458" i="1"/>
  <c r="U4458" i="1"/>
  <c r="AM4458" i="1"/>
  <c r="S4459" i="1"/>
  <c r="U4459" i="1"/>
  <c r="AM4459" i="1" s="1"/>
  <c r="S4460" i="1"/>
  <c r="U4460" i="1"/>
  <c r="AM4460" i="1" s="1"/>
  <c r="S4461" i="1"/>
  <c r="U4461" i="1"/>
  <c r="AM4461" i="1" s="1"/>
  <c r="S4462" i="1"/>
  <c r="U4462" i="1"/>
  <c r="AM4462" i="1" s="1"/>
  <c r="S4463" i="1"/>
  <c r="U4463" i="1"/>
  <c r="AM4463" i="1" s="1"/>
  <c r="S4464" i="1"/>
  <c r="U4464" i="1"/>
  <c r="AM4464" i="1"/>
  <c r="S4465" i="1"/>
  <c r="U4465" i="1"/>
  <c r="AM4465" i="1" s="1"/>
  <c r="S4466" i="1"/>
  <c r="U4466" i="1"/>
  <c r="AM4466" i="1" s="1"/>
  <c r="S4467" i="1"/>
  <c r="U4467" i="1"/>
  <c r="AM4467" i="1" s="1"/>
  <c r="S4468" i="1"/>
  <c r="U4468" i="1"/>
  <c r="AM4468" i="1" s="1"/>
  <c r="S4469" i="1"/>
  <c r="U4469" i="1"/>
  <c r="AM4469" i="1" s="1"/>
  <c r="S4470" i="1"/>
  <c r="U4470" i="1"/>
  <c r="AM4470" i="1" s="1"/>
  <c r="S4471" i="1"/>
  <c r="U4471" i="1"/>
  <c r="AM4471" i="1" s="1"/>
  <c r="S4472" i="1"/>
  <c r="U4472" i="1"/>
  <c r="AM4472" i="1" s="1"/>
  <c r="S4473" i="1"/>
  <c r="U4473" i="1"/>
  <c r="AM4473" i="1"/>
  <c r="S4474" i="1"/>
  <c r="U4474" i="1"/>
  <c r="AM4474" i="1" s="1"/>
  <c r="S4475" i="1"/>
  <c r="U4475" i="1"/>
  <c r="AM4475" i="1"/>
  <c r="S4476" i="1"/>
  <c r="U4476" i="1"/>
  <c r="AM4476" i="1" s="1"/>
  <c r="S4477" i="1"/>
  <c r="U4477" i="1"/>
  <c r="AM4477" i="1" s="1"/>
  <c r="S4478" i="1"/>
  <c r="U4478" i="1"/>
  <c r="AM4478" i="1" s="1"/>
  <c r="S4479" i="1"/>
  <c r="U4479" i="1"/>
  <c r="AM4479" i="1" s="1"/>
  <c r="S4480" i="1"/>
  <c r="U4480" i="1"/>
  <c r="AM4480" i="1" s="1"/>
  <c r="S4481" i="1"/>
  <c r="U4481" i="1"/>
  <c r="AM4481" i="1" s="1"/>
  <c r="S4482" i="1"/>
  <c r="U4482" i="1"/>
  <c r="AM4482" i="1" s="1"/>
  <c r="S4483" i="1"/>
  <c r="U4483" i="1"/>
  <c r="AM4483" i="1" s="1"/>
  <c r="S4484" i="1"/>
  <c r="U4484" i="1"/>
  <c r="AM4484" i="1" s="1"/>
  <c r="S4485" i="1"/>
  <c r="U4485" i="1"/>
  <c r="AM4485" i="1" s="1"/>
  <c r="S4486" i="1"/>
  <c r="U4486" i="1"/>
  <c r="AM4486" i="1" s="1"/>
  <c r="S4487" i="1"/>
  <c r="U4487" i="1"/>
  <c r="AM4487" i="1" s="1"/>
  <c r="S4488" i="1"/>
  <c r="U4488" i="1"/>
  <c r="AM4488" i="1" s="1"/>
  <c r="S4489" i="1"/>
  <c r="U4489" i="1"/>
  <c r="AM4489" i="1" s="1"/>
  <c r="S4490" i="1"/>
  <c r="U4490" i="1"/>
  <c r="AM4490" i="1" s="1"/>
  <c r="S4491" i="1"/>
  <c r="U4491" i="1"/>
  <c r="AM4491" i="1" s="1"/>
  <c r="S4492" i="1"/>
  <c r="U4492" i="1"/>
  <c r="AM4492" i="1" s="1"/>
  <c r="S4493" i="1"/>
  <c r="U4493" i="1"/>
  <c r="AM4493" i="1" s="1"/>
  <c r="S4494" i="1"/>
  <c r="U4494" i="1"/>
  <c r="AM4494" i="1" s="1"/>
  <c r="S4495" i="1"/>
  <c r="U4495" i="1"/>
  <c r="AM4495" i="1" s="1"/>
  <c r="S4496" i="1"/>
  <c r="U4496" i="1"/>
  <c r="AM4496" i="1" s="1"/>
  <c r="S4497" i="1"/>
  <c r="U4497" i="1"/>
  <c r="AM4497" i="1" s="1"/>
  <c r="S4498" i="1"/>
  <c r="U4498" i="1"/>
  <c r="AM4498" i="1"/>
  <c r="S4499" i="1"/>
  <c r="U4499" i="1"/>
  <c r="AM4499" i="1" s="1"/>
  <c r="S4500" i="1"/>
  <c r="U4500" i="1"/>
  <c r="AM4500" i="1" s="1"/>
  <c r="S4501" i="1"/>
  <c r="U4501" i="1"/>
  <c r="AM4501" i="1" s="1"/>
  <c r="S4502" i="1"/>
  <c r="U4502" i="1"/>
  <c r="AM4502" i="1" s="1"/>
  <c r="S4503" i="1"/>
  <c r="U4503" i="1"/>
  <c r="AM4503" i="1" s="1"/>
  <c r="S4504" i="1"/>
  <c r="U4504" i="1"/>
  <c r="AM4504" i="1" s="1"/>
  <c r="S4505" i="1"/>
  <c r="U4505" i="1"/>
  <c r="AM4505" i="1" s="1"/>
  <c r="S4506" i="1"/>
  <c r="U4506" i="1"/>
  <c r="AM4506" i="1" s="1"/>
  <c r="S4507" i="1"/>
  <c r="U4507" i="1"/>
  <c r="AM4507" i="1" s="1"/>
  <c r="S4508" i="1"/>
  <c r="U4508" i="1"/>
  <c r="AM4508" i="1"/>
  <c r="S4509" i="1"/>
  <c r="U4509" i="1"/>
  <c r="AM4509" i="1" s="1"/>
  <c r="S4510" i="1"/>
  <c r="U4510" i="1"/>
  <c r="AM4510" i="1" s="1"/>
  <c r="S4511" i="1"/>
  <c r="U4511" i="1"/>
  <c r="AM4511" i="1" s="1"/>
  <c r="S4512" i="1"/>
  <c r="U4512" i="1"/>
  <c r="AM4512" i="1" s="1"/>
  <c r="S4513" i="1"/>
  <c r="U4513" i="1"/>
  <c r="AM4513" i="1" s="1"/>
  <c r="S4514" i="1"/>
  <c r="U4514" i="1"/>
  <c r="AM4514" i="1" s="1"/>
  <c r="S4515" i="1"/>
  <c r="U4515" i="1"/>
  <c r="AM4515" i="1"/>
  <c r="S4516" i="1"/>
  <c r="U4516" i="1"/>
  <c r="AM4516" i="1" s="1"/>
  <c r="S4517" i="1"/>
  <c r="U4517" i="1"/>
  <c r="AM4517" i="1" s="1"/>
  <c r="S4518" i="1"/>
  <c r="U4518" i="1"/>
  <c r="AM4518" i="1" s="1"/>
  <c r="S4519" i="1"/>
  <c r="U4519" i="1"/>
  <c r="AM4519" i="1"/>
  <c r="S4520" i="1"/>
  <c r="U4520" i="1"/>
  <c r="AM4520" i="1" s="1"/>
  <c r="S4521" i="1"/>
  <c r="U4521" i="1"/>
  <c r="AM4521" i="1" s="1"/>
  <c r="S4522" i="1"/>
  <c r="U4522" i="1"/>
  <c r="AM4522" i="1" s="1"/>
  <c r="S4523" i="1"/>
  <c r="U4523" i="1"/>
  <c r="AM4523" i="1" s="1"/>
  <c r="S4524" i="1"/>
  <c r="U4524" i="1"/>
  <c r="AM4524" i="1" s="1"/>
  <c r="S4525" i="1"/>
  <c r="U4525" i="1"/>
  <c r="AM4525" i="1" s="1"/>
  <c r="S4526" i="1"/>
  <c r="U4526" i="1"/>
  <c r="AM4526" i="1" s="1"/>
  <c r="S4527" i="1"/>
  <c r="U4527" i="1"/>
  <c r="AM4527" i="1" s="1"/>
  <c r="S4528" i="1"/>
  <c r="U4528" i="1"/>
  <c r="AM4528" i="1"/>
  <c r="S4529" i="1"/>
  <c r="U4529" i="1"/>
  <c r="AM4529" i="1" s="1"/>
  <c r="S4530" i="1"/>
  <c r="U4530" i="1"/>
  <c r="AM4530" i="1" s="1"/>
  <c r="S4531" i="1"/>
  <c r="U4531" i="1"/>
  <c r="AM4531" i="1" s="1"/>
  <c r="S4532" i="1"/>
  <c r="U4532" i="1"/>
  <c r="AM4532" i="1" s="1"/>
  <c r="S4533" i="1"/>
  <c r="U4533" i="1"/>
  <c r="AM4533" i="1" s="1"/>
  <c r="S4534" i="1"/>
  <c r="U4534" i="1"/>
  <c r="AM4534" i="1" s="1"/>
  <c r="S4535" i="1"/>
  <c r="U4535" i="1"/>
  <c r="AM4535" i="1" s="1"/>
  <c r="S4536" i="1"/>
  <c r="U4536" i="1"/>
  <c r="AM4536" i="1" s="1"/>
  <c r="S4537" i="1"/>
  <c r="U4537" i="1"/>
  <c r="AM4537" i="1" s="1"/>
  <c r="S4538" i="1"/>
  <c r="U4538" i="1"/>
  <c r="AM4538" i="1" s="1"/>
  <c r="S4539" i="1"/>
  <c r="U4539" i="1"/>
  <c r="AM4539" i="1" s="1"/>
  <c r="S4540" i="1"/>
  <c r="U4540" i="1"/>
  <c r="AM4540" i="1" s="1"/>
  <c r="S4541" i="1"/>
  <c r="U4541" i="1"/>
  <c r="AM4541" i="1" s="1"/>
  <c r="S4542" i="1"/>
  <c r="U4542" i="1"/>
  <c r="AM4542" i="1" s="1"/>
  <c r="S4543" i="1"/>
  <c r="U4543" i="1"/>
  <c r="AM4543" i="1" s="1"/>
  <c r="S4544" i="1"/>
  <c r="U4544" i="1"/>
  <c r="AM4544" i="1" s="1"/>
  <c r="S4545" i="1"/>
  <c r="U4545" i="1"/>
  <c r="AM4545" i="1" s="1"/>
  <c r="S4546" i="1"/>
  <c r="U4546" i="1"/>
  <c r="AM4546" i="1" s="1"/>
  <c r="S4547" i="1"/>
  <c r="U4547" i="1"/>
  <c r="AM4547" i="1" s="1"/>
  <c r="S4548" i="1"/>
  <c r="U4548" i="1"/>
  <c r="AM4548" i="1" s="1"/>
  <c r="S4549" i="1"/>
  <c r="U4549" i="1"/>
  <c r="AM4549" i="1"/>
  <c r="AU4549" i="1"/>
  <c r="S4550" i="1"/>
  <c r="U4550" i="1"/>
  <c r="AM4550" i="1" s="1"/>
  <c r="S4551" i="1"/>
  <c r="U4551" i="1"/>
  <c r="AM4551" i="1" s="1"/>
  <c r="S4552" i="1"/>
  <c r="U4552" i="1"/>
  <c r="AM4552" i="1" s="1"/>
  <c r="S4553" i="1"/>
  <c r="U4553" i="1"/>
  <c r="AM4553" i="1" s="1"/>
  <c r="S4554" i="1"/>
  <c r="U4554" i="1"/>
  <c r="AM4554" i="1" s="1"/>
  <c r="S4555" i="1"/>
  <c r="U4555" i="1"/>
  <c r="AM4555" i="1" s="1"/>
  <c r="S4556" i="1"/>
  <c r="U4556" i="1"/>
  <c r="AM4556" i="1" s="1"/>
  <c r="S4557" i="1"/>
  <c r="U4557" i="1"/>
  <c r="AM4557" i="1" s="1"/>
  <c r="S4558" i="1"/>
  <c r="U4558" i="1"/>
  <c r="AM4558" i="1" s="1"/>
  <c r="S4559" i="1"/>
  <c r="U4559" i="1"/>
  <c r="AM4559" i="1" s="1"/>
  <c r="S4560" i="1"/>
  <c r="U4560" i="1"/>
  <c r="AM4560" i="1" s="1"/>
  <c r="S4561" i="1"/>
  <c r="U4561" i="1"/>
  <c r="AM4561" i="1" s="1"/>
  <c r="S4562" i="1"/>
  <c r="U4562" i="1"/>
  <c r="AM4562" i="1" s="1"/>
  <c r="S4563" i="1"/>
  <c r="U4563" i="1"/>
  <c r="AM4563" i="1" s="1"/>
  <c r="S4564" i="1"/>
  <c r="U4564" i="1"/>
  <c r="AM4564" i="1" s="1"/>
  <c r="S4565" i="1"/>
  <c r="U4565" i="1"/>
  <c r="AM4565" i="1" s="1"/>
  <c r="S4566" i="1"/>
  <c r="U4566" i="1"/>
  <c r="AM4566" i="1" s="1"/>
  <c r="S4567" i="1"/>
  <c r="U4567" i="1"/>
  <c r="AM4567" i="1" s="1"/>
  <c r="S4568" i="1"/>
  <c r="U4568" i="1"/>
  <c r="AM4568" i="1" s="1"/>
  <c r="S4569" i="1"/>
  <c r="U4569" i="1"/>
  <c r="AM4569" i="1" s="1"/>
  <c r="S4570" i="1"/>
  <c r="U4570" i="1"/>
  <c r="AM4570" i="1" s="1"/>
  <c r="S4571" i="1"/>
  <c r="U4571" i="1"/>
  <c r="AM4571" i="1" s="1"/>
  <c r="S4572" i="1"/>
  <c r="U4572" i="1"/>
  <c r="AM4572" i="1" s="1"/>
  <c r="S4573" i="1"/>
  <c r="U4573" i="1"/>
  <c r="AM4573" i="1" s="1"/>
  <c r="S4574" i="1"/>
  <c r="U4574" i="1"/>
  <c r="AM4574" i="1" s="1"/>
  <c r="S4575" i="1"/>
  <c r="U4575" i="1"/>
  <c r="AM4575" i="1" s="1"/>
  <c r="S4576" i="1"/>
  <c r="U4576" i="1"/>
  <c r="AM4576" i="1" s="1"/>
  <c r="S4577" i="1"/>
  <c r="U4577" i="1"/>
  <c r="AM4577" i="1" s="1"/>
  <c r="S4578" i="1"/>
  <c r="U4578" i="1"/>
  <c r="AM4578" i="1" s="1"/>
  <c r="S4579" i="1"/>
  <c r="U4579" i="1"/>
  <c r="AM4579" i="1" s="1"/>
  <c r="S4580" i="1"/>
  <c r="U4580" i="1"/>
  <c r="AM4580" i="1" s="1"/>
  <c r="S4581" i="1"/>
  <c r="U4581" i="1"/>
  <c r="AM4581" i="1" s="1"/>
  <c r="S4582" i="1"/>
  <c r="U4582" i="1"/>
  <c r="AM4582" i="1" s="1"/>
  <c r="S4583" i="1"/>
  <c r="U4583" i="1"/>
  <c r="AM4583" i="1"/>
  <c r="S4584" i="1"/>
  <c r="U4584" i="1"/>
  <c r="AM4584" i="1" s="1"/>
  <c r="S4585" i="1"/>
  <c r="U4585" i="1"/>
  <c r="AM4585" i="1" s="1"/>
  <c r="S4586" i="1"/>
  <c r="U4586" i="1"/>
  <c r="AM4586" i="1" s="1"/>
  <c r="S4587" i="1"/>
  <c r="U4587" i="1"/>
  <c r="AM4587" i="1" s="1"/>
  <c r="S4588" i="1"/>
  <c r="U4588" i="1"/>
  <c r="AM4588" i="1" s="1"/>
  <c r="S4589" i="1"/>
  <c r="U4589" i="1"/>
  <c r="AM4589" i="1" s="1"/>
  <c r="S4590" i="1"/>
  <c r="U4590" i="1"/>
  <c r="AM4590" i="1" s="1"/>
  <c r="S4591" i="1"/>
  <c r="U4591" i="1"/>
  <c r="AM4591" i="1" s="1"/>
  <c r="S4592" i="1"/>
  <c r="U4592" i="1"/>
  <c r="AM4592" i="1" s="1"/>
  <c r="S4593" i="1"/>
  <c r="U4593" i="1"/>
  <c r="AM4593" i="1" s="1"/>
  <c r="S4594" i="1"/>
  <c r="U4594" i="1"/>
  <c r="AM4594" i="1" s="1"/>
  <c r="S4595" i="1"/>
  <c r="U4595" i="1"/>
  <c r="AM4595" i="1" s="1"/>
  <c r="S4596" i="1"/>
  <c r="U4596" i="1"/>
  <c r="AM4596" i="1" s="1"/>
  <c r="S4597" i="1"/>
  <c r="U4597" i="1"/>
  <c r="AM4597" i="1" s="1"/>
  <c r="S4598" i="1"/>
  <c r="U4598" i="1"/>
  <c r="AM4598" i="1" s="1"/>
  <c r="S4599" i="1"/>
  <c r="U4599" i="1"/>
  <c r="AM4599" i="1"/>
  <c r="S4600" i="1"/>
  <c r="U4600" i="1"/>
  <c r="AM4600" i="1" s="1"/>
  <c r="S4601" i="1"/>
  <c r="U4601" i="1"/>
  <c r="AM4601" i="1" s="1"/>
  <c r="S4602" i="1"/>
  <c r="U4602" i="1"/>
  <c r="AM4602" i="1" s="1"/>
  <c r="S4603" i="1"/>
  <c r="U4603" i="1"/>
  <c r="AM4603" i="1" s="1"/>
  <c r="S4604" i="1"/>
  <c r="U4604" i="1"/>
  <c r="AM4604" i="1" s="1"/>
  <c r="S4605" i="1"/>
  <c r="U4605" i="1"/>
  <c r="AM4605" i="1" s="1"/>
  <c r="S4606" i="1"/>
  <c r="U4606" i="1"/>
  <c r="AM4606" i="1" s="1"/>
  <c r="S4607" i="1"/>
  <c r="U4607" i="1"/>
  <c r="AM4607" i="1" s="1"/>
  <c r="S4608" i="1"/>
  <c r="U4608" i="1"/>
  <c r="AM4608" i="1" s="1"/>
  <c r="S4609" i="1"/>
  <c r="U4609" i="1"/>
  <c r="AM4609" i="1" s="1"/>
  <c r="S4610" i="1"/>
  <c r="U4610" i="1"/>
  <c r="AM4610" i="1" s="1"/>
  <c r="S4611" i="1"/>
  <c r="U4611" i="1"/>
  <c r="AM4611" i="1" s="1"/>
  <c r="S4612" i="1"/>
  <c r="U4612" i="1"/>
  <c r="AM4612" i="1" s="1"/>
  <c r="S4613" i="1"/>
  <c r="U4613" i="1"/>
  <c r="AM4613" i="1" s="1"/>
  <c r="S4614" i="1"/>
  <c r="U4614" i="1"/>
  <c r="AM4614" i="1" s="1"/>
  <c r="S4615" i="1"/>
  <c r="U4615" i="1"/>
  <c r="AM4615" i="1" s="1"/>
  <c r="S4616" i="1"/>
  <c r="U4616" i="1"/>
  <c r="AM4616" i="1" s="1"/>
  <c r="S4617" i="1"/>
  <c r="U4617" i="1"/>
  <c r="AM4617" i="1" s="1"/>
  <c r="S4618" i="1"/>
  <c r="U4618" i="1"/>
  <c r="AM4618" i="1" s="1"/>
  <c r="S4619" i="1"/>
  <c r="U4619" i="1"/>
  <c r="AM4619" i="1" s="1"/>
  <c r="S4620" i="1"/>
  <c r="U4620" i="1"/>
  <c r="AM4620" i="1" s="1"/>
  <c r="S4621" i="1"/>
  <c r="U4621" i="1"/>
  <c r="AM4621" i="1" s="1"/>
  <c r="S4622" i="1"/>
  <c r="U4622" i="1"/>
  <c r="AM4622" i="1" s="1"/>
  <c r="S4623" i="1"/>
  <c r="U4623" i="1"/>
  <c r="AM4623" i="1" s="1"/>
  <c r="S4624" i="1"/>
  <c r="U4624" i="1"/>
  <c r="AM4624" i="1" s="1"/>
  <c r="S4625" i="1"/>
  <c r="U4625" i="1"/>
  <c r="AM4625" i="1"/>
  <c r="S4626" i="1"/>
  <c r="U4626" i="1"/>
  <c r="AM4626" i="1" s="1"/>
  <c r="S4627" i="1"/>
  <c r="U4627" i="1"/>
  <c r="AM4627" i="1" s="1"/>
  <c r="S4628" i="1"/>
  <c r="U4628" i="1"/>
  <c r="AM4628" i="1" s="1"/>
  <c r="S4629" i="1"/>
  <c r="U4629" i="1"/>
  <c r="AM4629" i="1" s="1"/>
  <c r="S4630" i="1"/>
  <c r="U4630" i="1"/>
  <c r="AM4630" i="1" s="1"/>
  <c r="S4631" i="1"/>
  <c r="U4631" i="1"/>
  <c r="AM4631" i="1" s="1"/>
  <c r="S4632" i="1"/>
  <c r="U4632" i="1"/>
  <c r="AM4632" i="1" s="1"/>
  <c r="S4633" i="1"/>
  <c r="U4633" i="1"/>
  <c r="AM4633" i="1"/>
  <c r="S4634" i="1"/>
  <c r="U4634" i="1"/>
  <c r="AM4634" i="1" s="1"/>
  <c r="S4635" i="1"/>
  <c r="U4635" i="1"/>
  <c r="AM4635" i="1" s="1"/>
  <c r="S4636" i="1"/>
  <c r="U4636" i="1"/>
  <c r="AM4636" i="1" s="1"/>
  <c r="S4637" i="1"/>
  <c r="U4637" i="1"/>
  <c r="AM4637" i="1" s="1"/>
  <c r="S4638" i="1"/>
  <c r="U4638" i="1"/>
  <c r="AM4638" i="1" s="1"/>
  <c r="S4639" i="1"/>
  <c r="U4639" i="1"/>
  <c r="AM4639" i="1" s="1"/>
  <c r="S4640" i="1"/>
  <c r="U4640" i="1"/>
  <c r="AM4640" i="1" s="1"/>
  <c r="S4641" i="1"/>
  <c r="U4641" i="1"/>
  <c r="AM4641" i="1" s="1"/>
  <c r="S4642" i="1"/>
  <c r="U4642" i="1"/>
  <c r="AM4642" i="1" s="1"/>
  <c r="S4643" i="1"/>
  <c r="U4643" i="1"/>
  <c r="AM4643" i="1" s="1"/>
  <c r="S4644" i="1"/>
  <c r="U4644" i="1"/>
  <c r="AM4644" i="1" s="1"/>
  <c r="S4645" i="1"/>
  <c r="U4645" i="1"/>
  <c r="AM4645" i="1" s="1"/>
  <c r="S4646" i="1"/>
  <c r="U4646" i="1"/>
  <c r="AM4646" i="1" s="1"/>
  <c r="S4647" i="1"/>
  <c r="U4647" i="1"/>
  <c r="AM4647" i="1" s="1"/>
  <c r="S4648" i="1"/>
  <c r="U4648" i="1"/>
  <c r="AM4648" i="1" s="1"/>
  <c r="S4649" i="1"/>
  <c r="U4649" i="1"/>
  <c r="AM4649" i="1"/>
  <c r="S4650" i="1"/>
  <c r="U4650" i="1"/>
  <c r="AM4650" i="1" s="1"/>
  <c r="S4651" i="1"/>
  <c r="U4651" i="1"/>
  <c r="AM4651" i="1" s="1"/>
  <c r="S4652" i="1"/>
  <c r="U4652" i="1"/>
  <c r="AM4652" i="1" s="1"/>
  <c r="S4653" i="1"/>
  <c r="U4653" i="1"/>
  <c r="AM4653" i="1" s="1"/>
  <c r="S4654" i="1"/>
  <c r="U4654" i="1"/>
  <c r="AM4654" i="1" s="1"/>
  <c r="S4655" i="1"/>
  <c r="U4655" i="1"/>
  <c r="AM4655" i="1" s="1"/>
  <c r="S4656" i="1"/>
  <c r="U4656" i="1"/>
  <c r="AM4656" i="1" s="1"/>
  <c r="AU4656" i="1"/>
  <c r="S4657" i="1"/>
  <c r="U4657" i="1"/>
  <c r="AM4657" i="1" s="1"/>
  <c r="S4658" i="1"/>
  <c r="U4658" i="1"/>
  <c r="AM4658" i="1"/>
  <c r="S4659" i="1"/>
  <c r="U4659" i="1"/>
  <c r="AM4659" i="1" s="1"/>
  <c r="S4660" i="1"/>
  <c r="U4660" i="1"/>
  <c r="AM4660" i="1" s="1"/>
  <c r="S4661" i="1"/>
  <c r="U4661" i="1"/>
  <c r="AM4661" i="1" s="1"/>
  <c r="S4662" i="1"/>
  <c r="U4662" i="1"/>
  <c r="AM4662" i="1" s="1"/>
  <c r="S4663" i="1"/>
  <c r="U4663" i="1"/>
  <c r="AM4663" i="1" s="1"/>
  <c r="S4664" i="1"/>
  <c r="U4664" i="1"/>
  <c r="AM4664" i="1" s="1"/>
  <c r="S4665" i="1"/>
  <c r="U4665" i="1"/>
  <c r="AM4665" i="1" s="1"/>
  <c r="S4666" i="1"/>
  <c r="U4666" i="1"/>
  <c r="AM4666" i="1" s="1"/>
  <c r="S4667" i="1"/>
  <c r="U4667" i="1"/>
  <c r="AM4667" i="1" s="1"/>
  <c r="S4668" i="1"/>
  <c r="U4668" i="1"/>
  <c r="AM4668" i="1" s="1"/>
  <c r="S4669" i="1"/>
  <c r="U4669" i="1"/>
  <c r="AM4669" i="1"/>
  <c r="S4670" i="1"/>
  <c r="U4670" i="1"/>
  <c r="AM4670" i="1" s="1"/>
  <c r="S4671" i="1"/>
  <c r="U4671" i="1"/>
  <c r="AM4671" i="1" s="1"/>
  <c r="S4672" i="1"/>
  <c r="U4672" i="1"/>
  <c r="AM4672" i="1" s="1"/>
  <c r="S4673" i="1"/>
  <c r="U4673" i="1"/>
  <c r="AM4673" i="1" s="1"/>
  <c r="S4674" i="1"/>
  <c r="U4674" i="1"/>
  <c r="AM4674" i="1" s="1"/>
  <c r="S4675" i="1"/>
  <c r="U4675" i="1"/>
  <c r="AM4675" i="1" s="1"/>
  <c r="S4676" i="1"/>
  <c r="U4676" i="1"/>
  <c r="AM4676" i="1" s="1"/>
  <c r="S4677" i="1"/>
  <c r="U4677" i="1"/>
  <c r="AM4677" i="1" s="1"/>
  <c r="S4678" i="1"/>
  <c r="U4678" i="1"/>
  <c r="AM4678" i="1" s="1"/>
  <c r="S4679" i="1"/>
  <c r="U4679" i="1"/>
  <c r="AM4679" i="1" s="1"/>
  <c r="AU4679" i="1" s="1"/>
  <c r="S4680" i="1"/>
  <c r="U4680" i="1"/>
  <c r="AM4680" i="1" s="1"/>
  <c r="AV4680" i="1" s="1"/>
  <c r="S4681" i="1"/>
  <c r="U4681" i="1"/>
  <c r="AM4681" i="1" s="1"/>
  <c r="S4682" i="1"/>
  <c r="U4682" i="1"/>
  <c r="AM4682" i="1" s="1"/>
  <c r="S4683" i="1"/>
  <c r="U4683" i="1"/>
  <c r="AM4683" i="1" s="1"/>
  <c r="S4684" i="1"/>
  <c r="U4684" i="1"/>
  <c r="AM4684" i="1" s="1"/>
  <c r="S4685" i="1"/>
  <c r="U4685" i="1"/>
  <c r="AM4685" i="1" s="1"/>
  <c r="S4686" i="1"/>
  <c r="U4686" i="1"/>
  <c r="AM4686" i="1" s="1"/>
  <c r="S4687" i="1"/>
  <c r="U4687" i="1"/>
  <c r="AM4687" i="1" s="1"/>
  <c r="S4688" i="1"/>
  <c r="U4688" i="1"/>
  <c r="AM4688" i="1" s="1"/>
  <c r="S4689" i="1"/>
  <c r="U4689" i="1"/>
  <c r="AM4689" i="1" s="1"/>
  <c r="S4690" i="1"/>
  <c r="U4690" i="1"/>
  <c r="AM4690" i="1" s="1"/>
  <c r="S4691" i="1"/>
  <c r="U4691" i="1"/>
  <c r="AM4691" i="1" s="1"/>
  <c r="S4692" i="1"/>
  <c r="U4692" i="1"/>
  <c r="AM4692" i="1" s="1"/>
  <c r="S4693" i="1"/>
  <c r="U4693" i="1"/>
  <c r="AM4693" i="1" s="1"/>
  <c r="S4694" i="1"/>
  <c r="U4694" i="1"/>
  <c r="AM4694" i="1" s="1"/>
  <c r="S4695" i="1"/>
  <c r="U4695" i="1"/>
  <c r="AM4695" i="1" s="1"/>
  <c r="S4696" i="1"/>
  <c r="U4696" i="1"/>
  <c r="AM4696" i="1" s="1"/>
  <c r="S4697" i="1"/>
  <c r="U4697" i="1"/>
  <c r="AM4697" i="1" s="1"/>
  <c r="S4698" i="1"/>
  <c r="U4698" i="1"/>
  <c r="AM4698" i="1" s="1"/>
  <c r="S4699" i="1"/>
  <c r="U4699" i="1"/>
  <c r="AM4699" i="1" s="1"/>
  <c r="S4700" i="1"/>
  <c r="U4700" i="1"/>
  <c r="AM4700" i="1" s="1"/>
  <c r="S4701" i="1"/>
  <c r="U4701" i="1"/>
  <c r="AM4701" i="1" s="1"/>
  <c r="S4702" i="1"/>
  <c r="U4702" i="1"/>
  <c r="AM4702" i="1" s="1"/>
  <c r="S4703" i="1"/>
  <c r="U4703" i="1"/>
  <c r="AM4703" i="1" s="1"/>
  <c r="S4704" i="1"/>
  <c r="U4704" i="1"/>
  <c r="AM4704" i="1" s="1"/>
  <c r="S4705" i="1"/>
  <c r="U4705" i="1"/>
  <c r="AM4705" i="1" s="1"/>
  <c r="S4706" i="1"/>
  <c r="U4706" i="1"/>
  <c r="AM4706" i="1" s="1"/>
  <c r="S4707" i="1"/>
  <c r="U4707" i="1"/>
  <c r="AM4707" i="1" s="1"/>
  <c r="S4708" i="1"/>
  <c r="U4708" i="1"/>
  <c r="AM4708" i="1" s="1"/>
  <c r="S4709" i="1"/>
  <c r="U4709" i="1"/>
  <c r="AM4709" i="1" s="1"/>
  <c r="S4710" i="1"/>
  <c r="U4710" i="1"/>
  <c r="AM4710" i="1" s="1"/>
  <c r="AV4710" i="1" s="1"/>
  <c r="S4711" i="1"/>
  <c r="U4711" i="1"/>
  <c r="AM4711" i="1" s="1"/>
  <c r="S4712" i="1"/>
  <c r="U4712" i="1"/>
  <c r="AM4712" i="1" s="1"/>
  <c r="S4713" i="1"/>
  <c r="U4713" i="1"/>
  <c r="AM4713" i="1" s="1"/>
  <c r="S4714" i="1"/>
  <c r="U4714" i="1"/>
  <c r="AM4714" i="1" s="1"/>
  <c r="S4715" i="1"/>
  <c r="U4715" i="1"/>
  <c r="AM4715" i="1" s="1"/>
  <c r="S4716" i="1"/>
  <c r="U4716" i="1"/>
  <c r="AM4716" i="1" s="1"/>
  <c r="S4717" i="1"/>
  <c r="U4717" i="1"/>
  <c r="AM4717" i="1" s="1"/>
  <c r="AV4717" i="1" s="1"/>
  <c r="S4718" i="1"/>
  <c r="U4718" i="1"/>
  <c r="AM4718" i="1" s="1"/>
  <c r="AV4718" i="1"/>
  <c r="S4719" i="1"/>
  <c r="U4719" i="1"/>
  <c r="AM4719" i="1" s="1"/>
  <c r="S4720" i="1"/>
  <c r="U4720" i="1"/>
  <c r="AM4720" i="1" s="1"/>
  <c r="S4721" i="1"/>
  <c r="U4721" i="1"/>
  <c r="AM4721" i="1" s="1"/>
  <c r="S4722" i="1"/>
  <c r="U4722" i="1"/>
  <c r="AM4722" i="1" s="1"/>
  <c r="S4723" i="1"/>
  <c r="U4723" i="1"/>
  <c r="AM4723" i="1" s="1"/>
  <c r="S4724" i="1"/>
  <c r="U4724" i="1"/>
  <c r="AM4724" i="1" s="1"/>
  <c r="S4725" i="1"/>
  <c r="U4725" i="1"/>
  <c r="AM4725" i="1" s="1"/>
  <c r="S4726" i="1"/>
  <c r="U4726" i="1"/>
  <c r="AM4726" i="1" s="1"/>
  <c r="S4727" i="1"/>
  <c r="U4727" i="1"/>
  <c r="AM4727" i="1" s="1"/>
  <c r="S4728" i="1"/>
  <c r="U4728" i="1"/>
  <c r="AM4728" i="1" s="1"/>
  <c r="S4729" i="1"/>
  <c r="U4729" i="1"/>
  <c r="AM4729" i="1" s="1"/>
  <c r="S4730" i="1"/>
  <c r="U4730" i="1"/>
  <c r="AM4730" i="1" s="1"/>
  <c r="S4731" i="1"/>
  <c r="U4731" i="1"/>
  <c r="AM4731" i="1" s="1"/>
  <c r="S4732" i="1"/>
  <c r="U4732" i="1"/>
  <c r="AM4732" i="1" s="1"/>
  <c r="S4733" i="1"/>
  <c r="U4733" i="1"/>
  <c r="AM4733" i="1" s="1"/>
  <c r="S4734" i="1"/>
  <c r="U4734" i="1"/>
  <c r="AM4734" i="1" s="1"/>
  <c r="S4735" i="1"/>
  <c r="U4735" i="1"/>
  <c r="AM4735" i="1" s="1"/>
  <c r="S4736" i="1"/>
  <c r="U4736" i="1"/>
  <c r="AM4736" i="1"/>
  <c r="S4737" i="1"/>
  <c r="U4737" i="1"/>
  <c r="AM4737" i="1" s="1"/>
  <c r="S4738" i="1"/>
  <c r="U4738" i="1"/>
  <c r="AM4738" i="1" s="1"/>
  <c r="S4739" i="1"/>
  <c r="U4739" i="1"/>
  <c r="AM4739" i="1"/>
  <c r="S4740" i="1"/>
  <c r="U4740" i="1"/>
  <c r="AM4740" i="1" s="1"/>
  <c r="S4741" i="1"/>
  <c r="U4741" i="1"/>
  <c r="AM4741" i="1" s="1"/>
  <c r="S4742" i="1"/>
  <c r="U4742" i="1"/>
  <c r="AM4742" i="1" s="1"/>
  <c r="AV4742" i="1"/>
  <c r="S4743" i="1"/>
  <c r="U4743" i="1"/>
  <c r="AM4743" i="1" s="1"/>
  <c r="S4744" i="1"/>
  <c r="U4744" i="1"/>
  <c r="AM4744" i="1" s="1"/>
  <c r="S4745" i="1"/>
  <c r="U4745" i="1"/>
  <c r="AM4745" i="1" s="1"/>
  <c r="S4746" i="1"/>
  <c r="U4746" i="1"/>
  <c r="AM4746" i="1" s="1"/>
  <c r="S4747" i="1"/>
  <c r="U4747" i="1"/>
  <c r="AM4747" i="1" s="1"/>
  <c r="S4748" i="1"/>
  <c r="U4748" i="1"/>
  <c r="AM4748" i="1" s="1"/>
  <c r="S4749" i="1"/>
  <c r="U4749" i="1"/>
  <c r="AM4749" i="1" s="1"/>
  <c r="S4750" i="1"/>
  <c r="U4750" i="1"/>
  <c r="AM4750" i="1" s="1"/>
  <c r="S4751" i="1"/>
  <c r="U4751" i="1"/>
  <c r="AM4751" i="1" s="1"/>
  <c r="S4752" i="1"/>
  <c r="U4752" i="1"/>
  <c r="AM4752" i="1" s="1"/>
  <c r="S4753" i="1"/>
  <c r="U4753" i="1"/>
  <c r="AM4753" i="1" s="1"/>
  <c r="S4754" i="1"/>
  <c r="U4754" i="1"/>
  <c r="AM4754" i="1" s="1"/>
  <c r="S4755" i="1"/>
  <c r="U4755" i="1"/>
  <c r="AM4755" i="1" s="1"/>
  <c r="S4756" i="1"/>
  <c r="U4756" i="1"/>
  <c r="AM4756" i="1" s="1"/>
  <c r="S4757" i="1"/>
  <c r="U4757" i="1"/>
  <c r="AM4757" i="1" s="1"/>
  <c r="S4758" i="1"/>
  <c r="U4758" i="1"/>
  <c r="AM4758" i="1" s="1"/>
  <c r="S4759" i="1"/>
  <c r="U4759" i="1"/>
  <c r="AM4759" i="1" s="1"/>
  <c r="S4760" i="1"/>
  <c r="U4760" i="1"/>
  <c r="AM4760" i="1" s="1"/>
  <c r="S4761" i="1"/>
  <c r="U4761" i="1"/>
  <c r="AM4761" i="1"/>
  <c r="S4762" i="1"/>
  <c r="U4762" i="1"/>
  <c r="AM4762" i="1" s="1"/>
  <c r="S4763" i="1"/>
  <c r="U4763" i="1"/>
  <c r="AM4763" i="1" s="1"/>
  <c r="S4764" i="1"/>
  <c r="U4764" i="1"/>
  <c r="AM4764" i="1" s="1"/>
  <c r="S4765" i="1"/>
  <c r="U4765" i="1"/>
  <c r="AM4765" i="1" s="1"/>
  <c r="S4766" i="1"/>
  <c r="U4766" i="1"/>
  <c r="AM4766" i="1" s="1"/>
  <c r="S4767" i="1"/>
  <c r="U4767" i="1"/>
  <c r="AM4767" i="1" s="1"/>
  <c r="S4768" i="1"/>
  <c r="U4768" i="1"/>
  <c r="AM4768" i="1" s="1"/>
  <c r="S4769" i="1"/>
  <c r="U4769" i="1"/>
  <c r="AM4769" i="1" s="1"/>
  <c r="S4770" i="1"/>
  <c r="U4770" i="1"/>
  <c r="AM4770" i="1" s="1"/>
  <c r="S4771" i="1"/>
  <c r="U4771" i="1"/>
  <c r="AM4771" i="1"/>
  <c r="S4772" i="1"/>
  <c r="U4772" i="1"/>
  <c r="AM4772" i="1" s="1"/>
  <c r="S4773" i="1"/>
  <c r="U4773" i="1"/>
  <c r="AM4773" i="1" s="1"/>
  <c r="S4774" i="1"/>
  <c r="U4774" i="1"/>
  <c r="AM4774" i="1"/>
  <c r="S4775" i="1"/>
  <c r="U4775" i="1"/>
  <c r="AM4775" i="1"/>
  <c r="AV4775" i="1" s="1"/>
  <c r="S4776" i="1"/>
  <c r="U4776" i="1"/>
  <c r="AM4776" i="1" s="1"/>
  <c r="S4777" i="1"/>
  <c r="U4777" i="1"/>
  <c r="AM4777" i="1" s="1"/>
  <c r="S4778" i="1"/>
  <c r="U4778" i="1"/>
  <c r="AM4778" i="1" s="1"/>
  <c r="S4779" i="1"/>
  <c r="U4779" i="1"/>
  <c r="AM4779" i="1" s="1"/>
  <c r="S4780" i="1"/>
  <c r="U4780" i="1"/>
  <c r="AM4780" i="1" s="1"/>
  <c r="S4781" i="1"/>
  <c r="U4781" i="1"/>
  <c r="AM4781" i="1" s="1"/>
  <c r="S4782" i="1"/>
  <c r="U4782" i="1"/>
  <c r="AM4782" i="1" s="1"/>
  <c r="S4783" i="1"/>
  <c r="U4783" i="1"/>
  <c r="AM4783" i="1" s="1"/>
  <c r="S4784" i="1"/>
  <c r="U4784" i="1"/>
  <c r="AM4784" i="1" s="1"/>
  <c r="S4785" i="1"/>
  <c r="U4785" i="1"/>
  <c r="AM4785" i="1" s="1"/>
  <c r="S4786" i="1"/>
  <c r="U4786" i="1"/>
  <c r="AM4786" i="1"/>
  <c r="S4787" i="1"/>
  <c r="U4787" i="1"/>
  <c r="AM4787" i="1" s="1"/>
  <c r="S4788" i="1"/>
  <c r="U4788" i="1"/>
  <c r="AM4788" i="1" s="1"/>
  <c r="S4789" i="1"/>
  <c r="U4789" i="1"/>
  <c r="AM4789" i="1" s="1"/>
  <c r="S4790" i="1"/>
  <c r="U4790" i="1"/>
  <c r="AM4790" i="1" s="1"/>
  <c r="S4791" i="1"/>
  <c r="U4791" i="1"/>
  <c r="AM4791" i="1" s="1"/>
  <c r="S4792" i="1"/>
  <c r="U4792" i="1"/>
  <c r="AM4792" i="1" s="1"/>
  <c r="S4793" i="1"/>
  <c r="U4793" i="1"/>
  <c r="AM4793" i="1" s="1"/>
  <c r="S4794" i="1"/>
  <c r="U4794" i="1"/>
  <c r="AM4794" i="1" s="1"/>
  <c r="S4795" i="1"/>
  <c r="U4795" i="1"/>
  <c r="AM4795" i="1" s="1"/>
  <c r="S4796" i="1"/>
  <c r="U4796" i="1"/>
  <c r="AM4796" i="1" s="1"/>
  <c r="S4797" i="1"/>
  <c r="U4797" i="1"/>
  <c r="AM4797" i="1" s="1"/>
  <c r="S4798" i="1"/>
  <c r="U4798" i="1"/>
  <c r="AM4798" i="1" s="1"/>
  <c r="S4799" i="1"/>
  <c r="U4799" i="1"/>
  <c r="AM4799" i="1" s="1"/>
  <c r="S4800" i="1"/>
  <c r="U4800" i="1"/>
  <c r="AM4800" i="1" s="1"/>
  <c r="AW4800" i="1"/>
  <c r="S4801" i="1"/>
  <c r="U4801" i="1"/>
  <c r="AM4801" i="1" s="1"/>
  <c r="S4802" i="1"/>
  <c r="U4802" i="1"/>
  <c r="AM4802" i="1" s="1"/>
  <c r="S4803" i="1"/>
  <c r="U4803" i="1"/>
  <c r="AM4803" i="1" s="1"/>
  <c r="S4804" i="1"/>
  <c r="U4804" i="1"/>
  <c r="AM4804" i="1" s="1"/>
  <c r="S4805" i="1"/>
  <c r="U4805" i="1"/>
  <c r="AM4805" i="1" s="1"/>
  <c r="S4806" i="1"/>
  <c r="U4806" i="1"/>
  <c r="AM4806" i="1" s="1"/>
  <c r="S4807" i="1"/>
  <c r="U4807" i="1"/>
  <c r="AM4807" i="1" s="1"/>
  <c r="S4808" i="1"/>
  <c r="U4808" i="1"/>
  <c r="AM4808" i="1" s="1"/>
  <c r="S4809" i="1"/>
  <c r="U4809" i="1"/>
  <c r="AM4809" i="1" s="1"/>
  <c r="S4810" i="1"/>
  <c r="U4810" i="1"/>
  <c r="AM4810" i="1" s="1"/>
  <c r="S4811" i="1"/>
  <c r="U4811" i="1"/>
  <c r="AM4811" i="1"/>
  <c r="S4812" i="1"/>
  <c r="U4812" i="1"/>
  <c r="AM4812" i="1" s="1"/>
  <c r="S4813" i="1"/>
  <c r="U4813" i="1"/>
  <c r="AM4813" i="1" s="1"/>
  <c r="S4814" i="1"/>
  <c r="U4814" i="1"/>
  <c r="AM4814" i="1"/>
  <c r="S4815" i="1"/>
  <c r="U4815" i="1"/>
  <c r="AM4815" i="1" s="1"/>
  <c r="S4816" i="1"/>
  <c r="U4816" i="1"/>
  <c r="AM4816" i="1" s="1"/>
  <c r="S4817" i="1"/>
  <c r="U4817" i="1"/>
  <c r="AM4817" i="1"/>
  <c r="S4818" i="1"/>
  <c r="U4818" i="1"/>
  <c r="AM4818" i="1" s="1"/>
  <c r="S4819" i="1"/>
  <c r="U4819" i="1"/>
  <c r="AM4819" i="1" s="1"/>
  <c r="S4820" i="1"/>
  <c r="U4820" i="1"/>
  <c r="AM4820" i="1" s="1"/>
  <c r="S4821" i="1"/>
  <c r="U4821" i="1"/>
  <c r="AM4821" i="1" s="1"/>
  <c r="S4822" i="1"/>
  <c r="U4822" i="1"/>
  <c r="AM4822" i="1" s="1"/>
  <c r="S4823" i="1"/>
  <c r="U4823" i="1"/>
  <c r="AM4823" i="1" s="1"/>
  <c r="S4824" i="1"/>
  <c r="U4824" i="1"/>
  <c r="AM4824" i="1" s="1"/>
  <c r="S4825" i="1"/>
  <c r="U4825" i="1"/>
  <c r="AM4825" i="1" s="1"/>
  <c r="S4826" i="1"/>
  <c r="U4826" i="1"/>
  <c r="AM4826" i="1" s="1"/>
  <c r="S4827" i="1"/>
  <c r="U4827" i="1"/>
  <c r="AM4827" i="1"/>
  <c r="S4828" i="1"/>
  <c r="U4828" i="1"/>
  <c r="AM4828" i="1" s="1"/>
  <c r="S4829" i="1"/>
  <c r="U4829" i="1"/>
  <c r="AM4829" i="1" s="1"/>
  <c r="S4830" i="1"/>
  <c r="U4830" i="1"/>
  <c r="AM4830" i="1" s="1"/>
  <c r="S4831" i="1"/>
  <c r="U4831" i="1"/>
  <c r="AM4831" i="1" s="1"/>
  <c r="S4832" i="1"/>
  <c r="U4832" i="1"/>
  <c r="AM4832" i="1"/>
  <c r="S4833" i="1"/>
  <c r="U4833" i="1"/>
  <c r="AM4833" i="1"/>
  <c r="S4834" i="1"/>
  <c r="U4834" i="1"/>
  <c r="AM4834" i="1" s="1"/>
  <c r="S4835" i="1"/>
  <c r="U4835" i="1"/>
  <c r="AM4835" i="1" s="1"/>
  <c r="S4836" i="1"/>
  <c r="U4836" i="1"/>
  <c r="AM4836" i="1"/>
  <c r="S4837" i="1"/>
  <c r="U4837" i="1"/>
  <c r="AM4837" i="1" s="1"/>
  <c r="S4838" i="1"/>
  <c r="U4838" i="1"/>
  <c r="AM4838" i="1"/>
  <c r="S4839" i="1"/>
  <c r="U4839" i="1"/>
  <c r="AM4839" i="1"/>
  <c r="S4840" i="1"/>
  <c r="U4840" i="1"/>
  <c r="AM4840" i="1" s="1"/>
  <c r="S4841" i="1"/>
  <c r="U4841" i="1"/>
  <c r="AM4841" i="1"/>
  <c r="S4842" i="1"/>
  <c r="U4842" i="1"/>
  <c r="AM4842" i="1" s="1"/>
  <c r="S4843" i="1"/>
  <c r="U4843" i="1"/>
  <c r="AM4843" i="1" s="1"/>
  <c r="S4844" i="1"/>
  <c r="U4844" i="1"/>
  <c r="AM4844" i="1" s="1"/>
  <c r="S4845" i="1"/>
  <c r="U4845" i="1"/>
  <c r="AM4845" i="1" s="1"/>
  <c r="S4846" i="1"/>
  <c r="U4846" i="1"/>
  <c r="AM4846" i="1" s="1"/>
  <c r="S4847" i="1"/>
  <c r="U4847" i="1"/>
  <c r="AM4847" i="1" s="1"/>
  <c r="S4848" i="1"/>
  <c r="U4848" i="1"/>
  <c r="AM4848" i="1" s="1"/>
  <c r="S4849" i="1"/>
  <c r="U4849" i="1"/>
  <c r="AM4849" i="1" s="1"/>
  <c r="S4850" i="1"/>
  <c r="U4850" i="1"/>
  <c r="AM4850" i="1" s="1"/>
  <c r="S4851" i="1"/>
  <c r="U4851" i="1"/>
  <c r="AM4851" i="1" s="1"/>
  <c r="S4852" i="1"/>
  <c r="U4852" i="1"/>
  <c r="AM4852" i="1" s="1"/>
  <c r="S4853" i="1"/>
  <c r="U4853" i="1"/>
  <c r="AM4853" i="1" s="1"/>
  <c r="S4854" i="1"/>
  <c r="U4854" i="1"/>
  <c r="AM4854" i="1" s="1"/>
  <c r="S4855" i="1"/>
  <c r="U4855" i="1"/>
  <c r="AM4855" i="1" s="1"/>
  <c r="S4856" i="1"/>
  <c r="U4856" i="1"/>
  <c r="AM4856" i="1" s="1"/>
  <c r="S4857" i="1"/>
  <c r="U4857" i="1"/>
  <c r="AM4857" i="1" s="1"/>
  <c r="S4858" i="1"/>
  <c r="U4858" i="1"/>
  <c r="AM4858" i="1" s="1"/>
  <c r="S4859" i="1"/>
  <c r="U4859" i="1"/>
  <c r="AM4859" i="1" s="1"/>
  <c r="S4860" i="1"/>
  <c r="U4860" i="1"/>
  <c r="AM4860" i="1" s="1"/>
  <c r="S4861" i="1"/>
  <c r="U4861" i="1"/>
  <c r="AM4861" i="1" s="1"/>
  <c r="S4862" i="1"/>
  <c r="U4862" i="1"/>
  <c r="AM4862" i="1" s="1"/>
  <c r="S4863" i="1"/>
  <c r="U4863" i="1"/>
  <c r="AM4863" i="1" s="1"/>
  <c r="S4864" i="1"/>
  <c r="U4864" i="1"/>
  <c r="AM4864" i="1" s="1"/>
  <c r="S4865" i="1"/>
  <c r="U4865" i="1"/>
  <c r="AM4865" i="1" s="1"/>
  <c r="S4866" i="1"/>
  <c r="U4866" i="1"/>
  <c r="AM4866" i="1" s="1"/>
  <c r="S4867" i="1"/>
  <c r="U4867" i="1"/>
  <c r="AM4867" i="1" s="1"/>
  <c r="S4868" i="1"/>
  <c r="U4868" i="1"/>
  <c r="AM4868" i="1" s="1"/>
  <c r="S4869" i="1"/>
  <c r="U4869" i="1"/>
  <c r="AM4869" i="1"/>
  <c r="S4870" i="1"/>
  <c r="U4870" i="1"/>
  <c r="AM4870" i="1" s="1"/>
  <c r="S4871" i="1"/>
  <c r="U4871" i="1"/>
  <c r="AM4871" i="1" s="1"/>
  <c r="S4872" i="1"/>
  <c r="U4872" i="1"/>
  <c r="AM4872" i="1" s="1"/>
  <c r="S4873" i="1"/>
  <c r="U4873" i="1"/>
  <c r="AM4873" i="1" s="1"/>
  <c r="S4874" i="1"/>
  <c r="U4874" i="1"/>
  <c r="AM4874" i="1" s="1"/>
  <c r="S4875" i="1"/>
  <c r="U4875" i="1"/>
  <c r="AM4875" i="1" s="1"/>
  <c r="S4876" i="1"/>
  <c r="U4876" i="1"/>
  <c r="AM4876" i="1" s="1"/>
  <c r="S4877" i="1"/>
  <c r="U4877" i="1"/>
  <c r="AM4877" i="1" s="1"/>
  <c r="S4878" i="1"/>
  <c r="U4878" i="1"/>
  <c r="AM4878" i="1"/>
  <c r="S4879" i="1"/>
  <c r="U4879" i="1"/>
  <c r="AM4879" i="1" s="1"/>
  <c r="S4880" i="1"/>
  <c r="U4880" i="1"/>
  <c r="AM4880" i="1" s="1"/>
  <c r="S4881" i="1"/>
  <c r="U4881" i="1"/>
  <c r="AM4881" i="1" s="1"/>
  <c r="S4882" i="1"/>
  <c r="U4882" i="1"/>
  <c r="AM4882" i="1" s="1"/>
  <c r="S4883" i="1"/>
  <c r="U4883" i="1"/>
  <c r="AM4883" i="1"/>
  <c r="S4884" i="1"/>
  <c r="U4884" i="1"/>
  <c r="AM4884" i="1" s="1"/>
  <c r="S4885" i="1"/>
  <c r="U4885" i="1"/>
  <c r="AM4885" i="1"/>
  <c r="S4886" i="1"/>
  <c r="U4886" i="1"/>
  <c r="AM4886" i="1" s="1"/>
  <c r="S4887" i="1"/>
  <c r="U4887" i="1"/>
  <c r="AM4887" i="1" s="1"/>
  <c r="S4888" i="1"/>
  <c r="U4888" i="1"/>
  <c r="AM4888" i="1" s="1"/>
  <c r="S4889" i="1"/>
  <c r="U4889" i="1"/>
  <c r="AM4889" i="1" s="1"/>
  <c r="S4890" i="1"/>
  <c r="U4890" i="1"/>
  <c r="AM4890" i="1" s="1"/>
  <c r="S4891" i="1"/>
  <c r="U4891" i="1"/>
  <c r="AM4891" i="1" s="1"/>
  <c r="S4892" i="1"/>
  <c r="U4892" i="1"/>
  <c r="AM4892" i="1" s="1"/>
  <c r="S4893" i="1"/>
  <c r="U4893" i="1"/>
  <c r="AM4893" i="1" s="1"/>
  <c r="S4894" i="1"/>
  <c r="U4894" i="1"/>
  <c r="AM4894" i="1"/>
  <c r="S4895" i="1"/>
  <c r="U4895" i="1"/>
  <c r="AM4895" i="1" s="1"/>
  <c r="S4896" i="1"/>
  <c r="U4896" i="1"/>
  <c r="AM4896" i="1"/>
  <c r="S4897" i="1"/>
  <c r="U4897" i="1"/>
  <c r="AM4897" i="1" s="1"/>
  <c r="S4898" i="1"/>
  <c r="U4898" i="1"/>
  <c r="AM4898" i="1" s="1"/>
  <c r="S4899" i="1"/>
  <c r="U4899" i="1"/>
  <c r="AM4899" i="1" s="1"/>
  <c r="S4900" i="1"/>
  <c r="U4900" i="1"/>
  <c r="AM4900" i="1" s="1"/>
  <c r="S4901" i="1"/>
  <c r="U4901" i="1"/>
  <c r="AM4901" i="1"/>
  <c r="S4902" i="1"/>
  <c r="U4902" i="1"/>
  <c r="AM4902" i="1" s="1"/>
  <c r="S4903" i="1"/>
  <c r="U4903" i="1"/>
  <c r="AM4903" i="1" s="1"/>
  <c r="S4904" i="1"/>
  <c r="U4904" i="1"/>
  <c r="AM4904" i="1" s="1"/>
  <c r="S4905" i="1"/>
  <c r="U4905" i="1"/>
  <c r="AM4905" i="1" s="1"/>
  <c r="S4906" i="1"/>
  <c r="U4906" i="1"/>
  <c r="AM4906" i="1" s="1"/>
  <c r="S4907" i="1"/>
  <c r="U4907" i="1"/>
  <c r="AM4907" i="1" s="1"/>
  <c r="S4908" i="1"/>
  <c r="U4908" i="1"/>
  <c r="AM4908" i="1" s="1"/>
  <c r="S4909" i="1"/>
  <c r="U4909" i="1"/>
  <c r="AM4909" i="1" s="1"/>
  <c r="S4910" i="1"/>
  <c r="U4910" i="1"/>
  <c r="AM4910" i="1" s="1"/>
  <c r="S4911" i="1"/>
  <c r="U4911" i="1"/>
  <c r="AM4911" i="1" s="1"/>
  <c r="S4912" i="1"/>
  <c r="U4912" i="1"/>
  <c r="AM4912" i="1" s="1"/>
  <c r="S4913" i="1"/>
  <c r="U4913" i="1"/>
  <c r="AM4913" i="1" s="1"/>
  <c r="S4914" i="1"/>
  <c r="U4914" i="1"/>
  <c r="AM4914" i="1" s="1"/>
  <c r="S4915" i="1"/>
  <c r="U4915" i="1"/>
  <c r="AM4915" i="1"/>
  <c r="S4916" i="1"/>
  <c r="U4916" i="1"/>
  <c r="AM4916" i="1" s="1"/>
  <c r="S4917" i="1"/>
  <c r="U4917" i="1"/>
  <c r="AM4917" i="1" s="1"/>
  <c r="S4918" i="1"/>
  <c r="U4918" i="1"/>
  <c r="AM4918" i="1"/>
  <c r="S4919" i="1"/>
  <c r="U4919" i="1"/>
  <c r="AM4919" i="1" s="1"/>
  <c r="S4920" i="1"/>
  <c r="U4920" i="1"/>
  <c r="AM4920" i="1"/>
  <c r="S4921" i="1"/>
  <c r="U4921" i="1"/>
  <c r="AM4921" i="1"/>
  <c r="S4922" i="1"/>
  <c r="U4922" i="1"/>
  <c r="AM4922" i="1" s="1"/>
  <c r="S4923" i="1"/>
  <c r="U4923" i="1"/>
  <c r="AM4923" i="1"/>
  <c r="S4924" i="1"/>
  <c r="U4924" i="1"/>
  <c r="AM4924" i="1" s="1"/>
  <c r="S4925" i="1"/>
  <c r="U4925" i="1"/>
  <c r="AM4925" i="1" s="1"/>
  <c r="S4926" i="1"/>
  <c r="U4926" i="1"/>
  <c r="AM4926" i="1" s="1"/>
  <c r="S4927" i="1"/>
  <c r="U4927" i="1"/>
  <c r="AM4927" i="1" s="1"/>
  <c r="S4928" i="1"/>
  <c r="U4928" i="1"/>
  <c r="AM4928" i="1" s="1"/>
  <c r="S4929" i="1"/>
  <c r="U4929" i="1"/>
  <c r="AM4929" i="1" s="1"/>
  <c r="S4930" i="1"/>
  <c r="U4930" i="1"/>
  <c r="AM4930" i="1" s="1"/>
  <c r="S4931" i="1"/>
  <c r="U4931" i="1"/>
  <c r="AM4931" i="1"/>
  <c r="S4932" i="1"/>
  <c r="U4932" i="1"/>
  <c r="AM4932" i="1" s="1"/>
  <c r="S4933" i="1"/>
  <c r="U4933" i="1"/>
  <c r="AM4933" i="1" s="1"/>
  <c r="S4934" i="1"/>
  <c r="U4934" i="1"/>
  <c r="AM4934" i="1" s="1"/>
  <c r="S4935" i="1"/>
  <c r="U4935" i="1"/>
  <c r="AM4935" i="1" s="1"/>
  <c r="S4936" i="1"/>
  <c r="U4936" i="1"/>
  <c r="AM4936" i="1" s="1"/>
  <c r="S4937" i="1"/>
  <c r="U4937" i="1"/>
  <c r="AM4937" i="1" s="1"/>
  <c r="S4938" i="1"/>
  <c r="U4938" i="1"/>
  <c r="AM4938" i="1" s="1"/>
  <c r="S4939" i="1"/>
  <c r="U4939" i="1"/>
  <c r="AM4939" i="1" s="1"/>
  <c r="S4940" i="1"/>
  <c r="U4940" i="1"/>
  <c r="AM4940" i="1" s="1"/>
  <c r="S4941" i="1"/>
  <c r="U4941" i="1"/>
  <c r="AM4941" i="1" s="1"/>
  <c r="S4942" i="1"/>
  <c r="U4942" i="1"/>
  <c r="AM4942" i="1" s="1"/>
  <c r="S4943" i="1"/>
  <c r="U4943" i="1"/>
  <c r="AM4943" i="1" s="1"/>
  <c r="S4944" i="1"/>
  <c r="U4944" i="1"/>
  <c r="AM4944" i="1" s="1"/>
  <c r="S4945" i="1"/>
  <c r="U4945" i="1"/>
  <c r="AM4945" i="1" s="1"/>
  <c r="S4946" i="1"/>
  <c r="U4946" i="1"/>
  <c r="AM4946" i="1" s="1"/>
  <c r="S4947" i="1"/>
  <c r="U4947" i="1"/>
  <c r="AM4947" i="1" s="1"/>
  <c r="S4948" i="1"/>
  <c r="U4948" i="1"/>
  <c r="AM4948" i="1"/>
  <c r="S4949" i="1"/>
  <c r="U4949" i="1"/>
  <c r="AM4949" i="1" s="1"/>
  <c r="S4950" i="1"/>
  <c r="U4950" i="1"/>
  <c r="AM4950" i="1" s="1"/>
  <c r="S4951" i="1"/>
  <c r="U4951" i="1"/>
  <c r="AM4951" i="1" s="1"/>
  <c r="S4952" i="1"/>
  <c r="U4952" i="1"/>
  <c r="AM4952" i="1" s="1"/>
  <c r="S4953" i="1"/>
  <c r="U4953" i="1"/>
  <c r="AM4953" i="1" s="1"/>
  <c r="S4954" i="1"/>
  <c r="U4954" i="1"/>
  <c r="AM4954" i="1" s="1"/>
  <c r="S4955" i="1"/>
  <c r="U4955" i="1"/>
  <c r="AM4955" i="1" s="1"/>
  <c r="S4956" i="1"/>
  <c r="U4956" i="1"/>
  <c r="AM4956" i="1" s="1"/>
  <c r="S4957" i="1"/>
  <c r="U4957" i="1"/>
  <c r="AM4957" i="1" s="1"/>
  <c r="S4958" i="1"/>
  <c r="U4958" i="1"/>
  <c r="AM4958" i="1" s="1"/>
  <c r="S4959" i="1"/>
  <c r="U4959" i="1"/>
  <c r="AM4959" i="1"/>
  <c r="S4960" i="1"/>
  <c r="U4960" i="1"/>
  <c r="AM4960" i="1" s="1"/>
  <c r="S4961" i="1"/>
  <c r="U4961" i="1"/>
  <c r="AM4961" i="1" s="1"/>
  <c r="S4962" i="1"/>
  <c r="U4962" i="1"/>
  <c r="AM4962" i="1" s="1"/>
  <c r="S4963" i="1"/>
  <c r="U4963" i="1"/>
  <c r="AM4963" i="1" s="1"/>
  <c r="S4964" i="1"/>
  <c r="U4964" i="1"/>
  <c r="AM4964" i="1" s="1"/>
  <c r="S4965" i="1"/>
  <c r="U4965" i="1"/>
  <c r="AM4965" i="1" s="1"/>
  <c r="S4966" i="1"/>
  <c r="U4966" i="1"/>
  <c r="AM4966" i="1" s="1"/>
  <c r="S4967" i="1"/>
  <c r="U4967" i="1"/>
  <c r="AM4967" i="1" s="1"/>
  <c r="S4968" i="1"/>
  <c r="U4968" i="1"/>
  <c r="AM4968" i="1" s="1"/>
  <c r="S4969" i="1"/>
  <c r="U4969" i="1"/>
  <c r="AM4969" i="1" s="1"/>
  <c r="S4970" i="1"/>
  <c r="U4970" i="1"/>
  <c r="AM4970" i="1"/>
  <c r="S4971" i="1"/>
  <c r="U4971" i="1"/>
  <c r="AM4971" i="1"/>
  <c r="S4972" i="1"/>
  <c r="U4972" i="1"/>
  <c r="AM4972" i="1" s="1"/>
  <c r="S4973" i="1"/>
  <c r="U4973" i="1"/>
  <c r="AM4973" i="1"/>
  <c r="S4974" i="1"/>
  <c r="U4974" i="1"/>
  <c r="AM4974" i="1" s="1"/>
  <c r="S4975" i="1"/>
  <c r="U4975" i="1"/>
  <c r="AM4975" i="1" s="1"/>
  <c r="S4976" i="1"/>
  <c r="U4976" i="1"/>
  <c r="AM4976" i="1" s="1"/>
  <c r="S4977" i="1"/>
  <c r="U4977" i="1"/>
  <c r="AM4977" i="1" s="1"/>
  <c r="S4978" i="1"/>
  <c r="U4978" i="1"/>
  <c r="AM4978" i="1" s="1"/>
  <c r="S4979" i="1"/>
  <c r="U4979" i="1"/>
  <c r="AM4979" i="1" s="1"/>
  <c r="S4980" i="1"/>
  <c r="U4980" i="1"/>
  <c r="AM4980" i="1" s="1"/>
  <c r="S4981" i="1"/>
  <c r="U4981" i="1"/>
  <c r="AM4981" i="1" s="1"/>
  <c r="S4982" i="1"/>
  <c r="U4982" i="1"/>
  <c r="AM4982" i="1" s="1"/>
  <c r="S4983" i="1"/>
  <c r="U4983" i="1"/>
  <c r="AM4983" i="1" s="1"/>
  <c r="S4984" i="1"/>
  <c r="U4984" i="1"/>
  <c r="AM4984" i="1" s="1"/>
  <c r="S4985" i="1"/>
  <c r="U4985" i="1"/>
  <c r="AM4985" i="1"/>
  <c r="S4986" i="1"/>
  <c r="U4986" i="1"/>
  <c r="AM4986" i="1" s="1"/>
  <c r="S4987" i="1"/>
  <c r="U4987" i="1"/>
  <c r="AM4987" i="1" s="1"/>
  <c r="S4988" i="1"/>
  <c r="U4988" i="1"/>
  <c r="AM4988" i="1" s="1"/>
  <c r="S4989" i="1"/>
  <c r="U4989" i="1"/>
  <c r="AM4989" i="1" s="1"/>
  <c r="S4990" i="1"/>
  <c r="U4990" i="1"/>
  <c r="AM4990" i="1" s="1"/>
  <c r="S4991" i="1"/>
  <c r="U4991" i="1"/>
  <c r="AM4991" i="1" s="1"/>
  <c r="S4992" i="1"/>
  <c r="U4992" i="1"/>
  <c r="AM4992" i="1" s="1"/>
  <c r="S4993" i="1"/>
  <c r="U4993" i="1"/>
  <c r="AM4993" i="1" s="1"/>
  <c r="S4994" i="1"/>
  <c r="U4994" i="1"/>
  <c r="AM4994" i="1" s="1"/>
  <c r="S4995" i="1"/>
  <c r="U4995" i="1"/>
  <c r="AM4995" i="1" s="1"/>
  <c r="S4996" i="1"/>
  <c r="U4996" i="1"/>
  <c r="AM4996" i="1"/>
  <c r="S4997" i="1"/>
  <c r="U4997" i="1"/>
  <c r="AM4997" i="1" s="1"/>
  <c r="S4998" i="1"/>
  <c r="U4998" i="1"/>
  <c r="AM4998" i="1" s="1"/>
  <c r="S4999" i="1"/>
  <c r="U4999" i="1"/>
  <c r="AM4999" i="1" s="1"/>
  <c r="S5000" i="1"/>
  <c r="U5000" i="1"/>
  <c r="AM5000" i="1" s="1"/>
  <c r="S5001" i="1"/>
  <c r="U5001" i="1"/>
  <c r="AM5001" i="1" s="1"/>
  <c r="S5002" i="1"/>
  <c r="U5002" i="1"/>
  <c r="AM5002" i="1" s="1"/>
  <c r="S5003" i="1"/>
  <c r="U5003" i="1"/>
  <c r="AM5003" i="1" s="1"/>
  <c r="S5004" i="1"/>
  <c r="U5004" i="1"/>
  <c r="AM5004" i="1" s="1"/>
  <c r="S5005" i="1"/>
  <c r="U5005" i="1"/>
  <c r="AM5005" i="1" s="1"/>
  <c r="S5006" i="1"/>
  <c r="U5006" i="1"/>
  <c r="AM5006" i="1" s="1"/>
  <c r="S5007" i="1"/>
  <c r="U5007" i="1"/>
  <c r="AM5007" i="1" s="1"/>
  <c r="S5008" i="1"/>
  <c r="U5008" i="1"/>
  <c r="AM5008" i="1"/>
  <c r="S5009" i="1"/>
  <c r="U5009" i="1"/>
  <c r="AM5009" i="1"/>
  <c r="S5010" i="1"/>
  <c r="U5010" i="1"/>
  <c r="AM5010" i="1"/>
  <c r="S5011" i="1"/>
  <c r="U5011" i="1"/>
  <c r="AM5011" i="1" s="1"/>
  <c r="S5012" i="1"/>
  <c r="U5012" i="1"/>
  <c r="AM5012" i="1" s="1"/>
  <c r="S5013" i="1"/>
  <c r="U5013" i="1"/>
  <c r="AM5013" i="1" s="1"/>
  <c r="S5014" i="1"/>
  <c r="U5014" i="1"/>
  <c r="AM5014" i="1" s="1"/>
  <c r="S5015" i="1"/>
  <c r="U5015" i="1"/>
  <c r="AM5015" i="1" s="1"/>
  <c r="S5016" i="1"/>
  <c r="U5016" i="1"/>
  <c r="AM5016" i="1" s="1"/>
  <c r="S5017" i="1"/>
  <c r="U5017" i="1"/>
  <c r="AM5017" i="1" s="1"/>
  <c r="S5018" i="1"/>
  <c r="U5018" i="1"/>
  <c r="AM5018" i="1" s="1"/>
  <c r="S5019" i="1"/>
  <c r="U5019" i="1"/>
  <c r="AM5019" i="1" s="1"/>
  <c r="S5020" i="1"/>
  <c r="U5020" i="1"/>
  <c r="AM5020" i="1" s="1"/>
  <c r="S5021" i="1"/>
  <c r="U5021" i="1"/>
  <c r="AM5021" i="1" s="1"/>
  <c r="S5022" i="1"/>
  <c r="U5022" i="1"/>
  <c r="AM5022" i="1" s="1"/>
  <c r="S5023" i="1"/>
  <c r="U5023" i="1"/>
  <c r="AM5023" i="1" s="1"/>
  <c r="S5024" i="1"/>
  <c r="U5024" i="1"/>
  <c r="AM5024" i="1" s="1"/>
  <c r="S5025" i="1"/>
  <c r="U5025" i="1"/>
  <c r="AM5025" i="1" s="1"/>
  <c r="S5026" i="1"/>
  <c r="U5026" i="1"/>
  <c r="AM5026" i="1" s="1"/>
  <c r="S5027" i="1"/>
  <c r="U5027" i="1"/>
  <c r="AM5027" i="1" s="1"/>
  <c r="S5028" i="1"/>
  <c r="U5028" i="1"/>
  <c r="AM5028" i="1"/>
  <c r="S5029" i="1"/>
  <c r="U5029" i="1"/>
  <c r="AM5029" i="1" s="1"/>
  <c r="S5030" i="1"/>
  <c r="U5030" i="1"/>
  <c r="AM5030" i="1" s="1"/>
  <c r="S5031" i="1"/>
  <c r="U5031" i="1"/>
  <c r="AM5031" i="1" s="1"/>
  <c r="S5032" i="1"/>
  <c r="U5032" i="1"/>
  <c r="AM5032" i="1" s="1"/>
  <c r="S5033" i="1"/>
  <c r="U5033" i="1"/>
  <c r="AM5033" i="1" s="1"/>
  <c r="S5034" i="1"/>
  <c r="U5034" i="1"/>
  <c r="AM5034" i="1" s="1"/>
  <c r="S5035" i="1"/>
  <c r="U5035" i="1"/>
  <c r="AM5035" i="1" s="1"/>
  <c r="S5036" i="1"/>
  <c r="U5036" i="1"/>
  <c r="AM5036" i="1" s="1"/>
  <c r="S5037" i="1"/>
  <c r="U5037" i="1"/>
  <c r="AM5037" i="1" s="1"/>
  <c r="S5038" i="1"/>
  <c r="U5038" i="1"/>
  <c r="AM5038" i="1" s="1"/>
  <c r="S5039" i="1"/>
  <c r="U5039" i="1"/>
  <c r="AM5039" i="1"/>
  <c r="S5040" i="1"/>
  <c r="U5040" i="1"/>
  <c r="AM5040" i="1" s="1"/>
  <c r="S5041" i="1"/>
  <c r="U5041" i="1"/>
  <c r="AM5041" i="1" s="1"/>
  <c r="S5042" i="1"/>
  <c r="U5042" i="1"/>
  <c r="AM5042" i="1" s="1"/>
  <c r="S5043" i="1"/>
  <c r="U5043" i="1"/>
  <c r="AM5043" i="1" s="1"/>
  <c r="S5044" i="1"/>
  <c r="U5044" i="1"/>
  <c r="AM5044" i="1" s="1"/>
  <c r="S5045" i="1"/>
  <c r="U5045" i="1"/>
  <c r="AM5045" i="1" s="1"/>
  <c r="S5046" i="1"/>
  <c r="U5046" i="1"/>
  <c r="AM5046" i="1" s="1"/>
  <c r="S5047" i="1"/>
  <c r="U5047" i="1"/>
  <c r="AM5047" i="1" s="1"/>
  <c r="S5048" i="1"/>
  <c r="U5048" i="1"/>
  <c r="AM5048" i="1" s="1"/>
  <c r="S5049" i="1"/>
  <c r="U5049" i="1"/>
  <c r="AM5049" i="1" s="1"/>
  <c r="S5050" i="1"/>
  <c r="U5050" i="1"/>
  <c r="AM5050" i="1" s="1"/>
  <c r="S5051" i="1"/>
  <c r="U5051" i="1"/>
  <c r="AM5051" i="1" s="1"/>
  <c r="S5052" i="1"/>
  <c r="U5052" i="1"/>
  <c r="AM5052" i="1" s="1"/>
  <c r="S5053" i="1"/>
  <c r="U5053" i="1"/>
  <c r="AM5053" i="1"/>
  <c r="S5054" i="1"/>
  <c r="U5054" i="1"/>
  <c r="AM5054" i="1" s="1"/>
  <c r="S5055" i="1"/>
  <c r="U5055" i="1"/>
  <c r="AM5055" i="1" s="1"/>
  <c r="S5056" i="1"/>
  <c r="U5056" i="1"/>
  <c r="AM5056" i="1"/>
  <c r="S5057" i="1"/>
  <c r="U5057" i="1"/>
  <c r="AM5057" i="1" s="1"/>
  <c r="S5058" i="1"/>
  <c r="U5058" i="1"/>
  <c r="AM5058" i="1" s="1"/>
  <c r="S5059" i="1"/>
  <c r="U5059" i="1"/>
  <c r="AM5059" i="1" s="1"/>
  <c r="S5060" i="1"/>
  <c r="U5060" i="1"/>
  <c r="AM5060" i="1" s="1"/>
  <c r="S5061" i="1"/>
  <c r="U5061" i="1"/>
  <c r="AM5061" i="1" s="1"/>
  <c r="S5062" i="1"/>
  <c r="U5062" i="1"/>
  <c r="AM5062" i="1" s="1"/>
  <c r="S5063" i="1"/>
  <c r="U5063" i="1"/>
  <c r="AM5063" i="1" s="1"/>
  <c r="S5064" i="1"/>
  <c r="U5064" i="1"/>
  <c r="AM5064" i="1" s="1"/>
  <c r="S5065" i="1"/>
  <c r="U5065" i="1"/>
  <c r="AM5065" i="1" s="1"/>
  <c r="S5066" i="1"/>
  <c r="U5066" i="1"/>
  <c r="AM5066" i="1"/>
  <c r="S5067" i="1"/>
  <c r="U5067" i="1"/>
  <c r="AM5067" i="1" s="1"/>
  <c r="S5068" i="1"/>
  <c r="U5068" i="1"/>
  <c r="AM5068" i="1" s="1"/>
  <c r="S5069" i="1"/>
  <c r="U5069" i="1"/>
  <c r="AM5069" i="1" s="1"/>
  <c r="S5070" i="1"/>
  <c r="U5070" i="1"/>
  <c r="AM5070" i="1" s="1"/>
  <c r="S5071" i="1"/>
  <c r="U5071" i="1"/>
  <c r="AM5071" i="1" s="1"/>
  <c r="S5072" i="1"/>
  <c r="U5072" i="1"/>
  <c r="AM5072" i="1" s="1"/>
  <c r="S5073" i="1"/>
  <c r="U5073" i="1"/>
  <c r="AM5073" i="1" s="1"/>
  <c r="S5074" i="1"/>
  <c r="U5074" i="1"/>
  <c r="AM5074" i="1" s="1"/>
  <c r="S5075" i="1"/>
  <c r="U5075" i="1"/>
  <c r="AM5075" i="1" s="1"/>
  <c r="S5076" i="1"/>
  <c r="U5076" i="1"/>
  <c r="AM5076" i="1" s="1"/>
  <c r="S5077" i="1"/>
  <c r="U5077" i="1"/>
  <c r="AM5077" i="1" s="1"/>
  <c r="S5078" i="1"/>
  <c r="U5078" i="1"/>
  <c r="AM5078" i="1" s="1"/>
  <c r="S5079" i="1"/>
  <c r="U5079" i="1"/>
  <c r="AM5079" i="1" s="1"/>
  <c r="S5080" i="1"/>
  <c r="U5080" i="1"/>
  <c r="AM5080" i="1" s="1"/>
  <c r="S5081" i="1"/>
  <c r="U5081" i="1"/>
  <c r="AM5081" i="1" s="1"/>
  <c r="S5082" i="1"/>
  <c r="U5082" i="1"/>
  <c r="AM5082" i="1" s="1"/>
  <c r="S5083" i="1"/>
  <c r="U5083" i="1"/>
  <c r="AM5083" i="1" s="1"/>
  <c r="S5084" i="1"/>
  <c r="U5084" i="1"/>
  <c r="AM5084" i="1" s="1"/>
  <c r="S5085" i="1"/>
  <c r="U5085" i="1"/>
  <c r="AM5085" i="1"/>
  <c r="S5086" i="1"/>
  <c r="U5086" i="1"/>
  <c r="AM5086" i="1" s="1"/>
  <c r="S5087" i="1"/>
  <c r="U5087" i="1"/>
  <c r="AM5087" i="1" s="1"/>
  <c r="S5088" i="1"/>
  <c r="U5088" i="1"/>
  <c r="AM5088" i="1"/>
  <c r="S5089" i="1"/>
  <c r="U5089" i="1"/>
  <c r="AM5089" i="1" s="1"/>
  <c r="S5090" i="1"/>
  <c r="U5090" i="1"/>
  <c r="AM5090" i="1" s="1"/>
  <c r="S5091" i="1"/>
  <c r="U5091" i="1"/>
  <c r="AM5091" i="1" s="1"/>
  <c r="S5092" i="1"/>
  <c r="U5092" i="1"/>
  <c r="AM5092" i="1" s="1"/>
  <c r="S5093" i="1"/>
  <c r="U5093" i="1"/>
  <c r="AM5093" i="1" s="1"/>
  <c r="S5094" i="1"/>
  <c r="U5094" i="1"/>
  <c r="AM5094" i="1" s="1"/>
  <c r="S5095" i="1"/>
  <c r="U5095" i="1"/>
  <c r="AM5095" i="1" s="1"/>
  <c r="S5096" i="1"/>
  <c r="U5096" i="1"/>
  <c r="AM5096" i="1" s="1"/>
  <c r="S5097" i="1"/>
  <c r="U5097" i="1"/>
  <c r="AM5097" i="1" s="1"/>
  <c r="S5098" i="1"/>
  <c r="U5098" i="1"/>
  <c r="AM5098" i="1"/>
  <c r="S5099" i="1"/>
  <c r="U5099" i="1"/>
  <c r="AM5099" i="1" s="1"/>
  <c r="S5100" i="1"/>
  <c r="U5100" i="1"/>
  <c r="AM5100" i="1" s="1"/>
  <c r="S5101" i="1"/>
  <c r="U5101" i="1"/>
  <c r="AM5101" i="1" s="1"/>
  <c r="S5102" i="1"/>
  <c r="U5102" i="1"/>
  <c r="AM5102" i="1" s="1"/>
  <c r="S5103" i="1"/>
  <c r="U5103" i="1"/>
  <c r="AM5103" i="1" s="1"/>
  <c r="S5104" i="1"/>
  <c r="U5104" i="1"/>
  <c r="AM5104" i="1" s="1"/>
  <c r="S5105" i="1"/>
  <c r="U5105" i="1"/>
  <c r="AM5105" i="1" s="1"/>
  <c r="S5106" i="1"/>
  <c r="U5106" i="1"/>
  <c r="AM5106" i="1"/>
  <c r="S5107" i="1"/>
  <c r="U5107" i="1"/>
  <c r="AM5107" i="1" s="1"/>
  <c r="S5108" i="1"/>
  <c r="U5108" i="1"/>
  <c r="AM5108" i="1" s="1"/>
  <c r="S5109" i="1"/>
  <c r="U5109" i="1"/>
  <c r="AM5109" i="1" s="1"/>
  <c r="S5110" i="1"/>
  <c r="U5110" i="1"/>
  <c r="AM5110" i="1" s="1"/>
  <c r="S5111" i="1"/>
  <c r="U5111" i="1"/>
  <c r="AM5111" i="1" s="1"/>
  <c r="S5112" i="1"/>
  <c r="U5112" i="1"/>
  <c r="AM5112" i="1" s="1"/>
  <c r="S5113" i="1"/>
  <c r="U5113" i="1"/>
  <c r="AM5113" i="1" s="1"/>
  <c r="S5114" i="1"/>
  <c r="U5114" i="1"/>
  <c r="AM5114" i="1" s="1"/>
  <c r="S5115" i="1"/>
  <c r="U5115" i="1"/>
  <c r="AM5115" i="1"/>
  <c r="S5116" i="1"/>
  <c r="U5116" i="1"/>
  <c r="AM5116" i="1" s="1"/>
  <c r="S5117" i="1"/>
  <c r="U5117" i="1"/>
  <c r="AM5117" i="1" s="1"/>
  <c r="S5118" i="1"/>
  <c r="U5118" i="1"/>
  <c r="AM5118" i="1" s="1"/>
  <c r="S5119" i="1"/>
  <c r="U5119" i="1"/>
  <c r="AM5119" i="1"/>
  <c r="S5120" i="1"/>
  <c r="U5120" i="1"/>
  <c r="AM5120" i="1"/>
  <c r="S5121" i="1"/>
  <c r="U5121" i="1"/>
  <c r="AM5121" i="1" s="1"/>
  <c r="S5122" i="1"/>
  <c r="U5122" i="1"/>
  <c r="AM5122" i="1" s="1"/>
  <c r="S5123" i="1"/>
  <c r="U5123" i="1"/>
  <c r="AM5123" i="1" s="1"/>
  <c r="S5124" i="1"/>
  <c r="U5124" i="1"/>
  <c r="AM5124" i="1" s="1"/>
  <c r="S5125" i="1"/>
  <c r="U5125" i="1"/>
  <c r="AM5125" i="1" s="1"/>
  <c r="S5126" i="1"/>
  <c r="U5126" i="1"/>
  <c r="AM5126" i="1" s="1"/>
  <c r="S5127" i="1"/>
  <c r="U5127" i="1"/>
  <c r="AM5127" i="1" s="1"/>
  <c r="S5128" i="1"/>
  <c r="U5128" i="1"/>
  <c r="AM5128" i="1" s="1"/>
  <c r="S5129" i="1"/>
  <c r="U5129" i="1"/>
  <c r="AM5129" i="1" s="1"/>
  <c r="S5130" i="1"/>
  <c r="U5130" i="1"/>
  <c r="AM5130" i="1" s="1"/>
  <c r="S5131" i="1"/>
  <c r="U5131" i="1"/>
  <c r="AM5131" i="1"/>
  <c r="S5132" i="1"/>
  <c r="U5132" i="1"/>
  <c r="AM5132" i="1" s="1"/>
  <c r="S5133" i="1"/>
  <c r="U5133" i="1"/>
  <c r="AM5133" i="1" s="1"/>
  <c r="S5134" i="1"/>
  <c r="U5134" i="1"/>
  <c r="AM5134" i="1"/>
  <c r="S5135" i="1"/>
  <c r="U5135" i="1"/>
  <c r="AM5135" i="1" s="1"/>
  <c r="S5136" i="1"/>
  <c r="U5136" i="1"/>
  <c r="AM5136" i="1" s="1"/>
  <c r="S5137" i="1"/>
  <c r="U5137" i="1"/>
  <c r="AM5137" i="1" s="1"/>
  <c r="S5138" i="1"/>
  <c r="U5138" i="1"/>
  <c r="AM5138" i="1" s="1"/>
  <c r="S5139" i="1"/>
  <c r="U5139" i="1"/>
  <c r="AM5139" i="1" s="1"/>
  <c r="S5140" i="1"/>
  <c r="U5140" i="1"/>
  <c r="AM5140" i="1" s="1"/>
  <c r="S5141" i="1"/>
  <c r="U5141" i="1"/>
  <c r="AM5141" i="1" s="1"/>
  <c r="S5142" i="1"/>
  <c r="U5142" i="1"/>
  <c r="AM5142" i="1" s="1"/>
  <c r="S5143" i="1"/>
  <c r="U5143" i="1"/>
  <c r="AM5143" i="1" s="1"/>
  <c r="S5144" i="1"/>
  <c r="U5144" i="1"/>
  <c r="AM5144" i="1" s="1"/>
  <c r="S5145" i="1"/>
  <c r="U5145" i="1"/>
  <c r="AM5145" i="1"/>
  <c r="S5146" i="1"/>
  <c r="U5146" i="1"/>
  <c r="AM5146" i="1" s="1"/>
  <c r="S5147" i="1"/>
  <c r="U5147" i="1"/>
  <c r="AM5147" i="1" s="1"/>
  <c r="S5148" i="1"/>
  <c r="U5148" i="1"/>
  <c r="AM5148" i="1" s="1"/>
  <c r="S5149" i="1"/>
  <c r="U5149" i="1"/>
  <c r="AM5149" i="1" s="1"/>
  <c r="S5150" i="1"/>
  <c r="U5150" i="1"/>
  <c r="AM5150" i="1" s="1"/>
  <c r="S5151" i="1"/>
  <c r="U5151" i="1"/>
  <c r="AM5151" i="1" s="1"/>
  <c r="S5152" i="1"/>
  <c r="U5152" i="1"/>
  <c r="AM5152" i="1" s="1"/>
  <c r="S5153" i="1"/>
  <c r="U5153" i="1"/>
  <c r="AM5153" i="1" s="1"/>
  <c r="S5154" i="1"/>
  <c r="U5154" i="1"/>
  <c r="AM5154" i="1" s="1"/>
  <c r="S5155" i="1"/>
  <c r="U5155" i="1"/>
  <c r="AM5155" i="1" s="1"/>
  <c r="S5156" i="1"/>
  <c r="U5156" i="1"/>
  <c r="AM5156" i="1" s="1"/>
  <c r="S5157" i="1"/>
  <c r="U5157" i="1"/>
  <c r="AM5157" i="1" s="1"/>
  <c r="S5158" i="1"/>
  <c r="U5158" i="1"/>
  <c r="AM5158" i="1" s="1"/>
  <c r="S5159" i="1"/>
  <c r="U5159" i="1"/>
  <c r="AM5159" i="1"/>
  <c r="S5160" i="1"/>
  <c r="U5160" i="1"/>
  <c r="AM5160" i="1"/>
  <c r="S5161" i="1"/>
  <c r="U5161" i="1"/>
  <c r="AM5161" i="1" s="1"/>
  <c r="S5162" i="1"/>
  <c r="U5162" i="1"/>
  <c r="AM5162" i="1" s="1"/>
  <c r="S5163" i="1"/>
  <c r="U5163" i="1"/>
  <c r="AM5163" i="1" s="1"/>
  <c r="S5164" i="1"/>
  <c r="U5164" i="1"/>
  <c r="AM5164" i="1" s="1"/>
  <c r="S5165" i="1"/>
  <c r="U5165" i="1"/>
  <c r="AM5165" i="1" s="1"/>
  <c r="S5166" i="1"/>
  <c r="U5166" i="1"/>
  <c r="AM5166" i="1" s="1"/>
  <c r="S5167" i="1"/>
  <c r="U5167" i="1"/>
  <c r="AM5167" i="1" s="1"/>
  <c r="S5168" i="1"/>
  <c r="U5168" i="1"/>
  <c r="AM5168" i="1" s="1"/>
  <c r="S5169" i="1"/>
  <c r="U5169" i="1"/>
  <c r="AM5169" i="1" s="1"/>
  <c r="S5170" i="1"/>
  <c r="U5170" i="1"/>
  <c r="AM5170" i="1" s="1"/>
  <c r="S5171" i="1"/>
  <c r="U5171" i="1"/>
  <c r="AM5171" i="1" s="1"/>
  <c r="S5172" i="1"/>
  <c r="U5172" i="1"/>
  <c r="AM5172" i="1" s="1"/>
  <c r="S5173" i="1"/>
  <c r="U5173" i="1"/>
  <c r="AM5173" i="1" s="1"/>
  <c r="S5174" i="1"/>
  <c r="U5174" i="1"/>
  <c r="AM5174" i="1" s="1"/>
  <c r="S5175" i="1"/>
  <c r="U5175" i="1"/>
  <c r="AM5175" i="1" s="1"/>
  <c r="S5176" i="1"/>
  <c r="U5176" i="1"/>
  <c r="AM5176" i="1" s="1"/>
  <c r="S5177" i="1"/>
  <c r="U5177" i="1"/>
  <c r="AM5177" i="1" s="1"/>
  <c r="S5178" i="1"/>
  <c r="U5178" i="1"/>
  <c r="AM5178" i="1"/>
  <c r="S5179" i="1"/>
  <c r="U5179" i="1"/>
  <c r="AM5179" i="1" s="1"/>
  <c r="S5180" i="1"/>
  <c r="U5180" i="1"/>
  <c r="AM5180" i="1"/>
  <c r="S5181" i="1"/>
  <c r="U5181" i="1"/>
  <c r="AM5181" i="1" s="1"/>
  <c r="S5182" i="1"/>
  <c r="U5182" i="1"/>
  <c r="AM5182" i="1" s="1"/>
  <c r="S5183" i="1"/>
  <c r="U5183" i="1"/>
  <c r="AM5183" i="1" s="1"/>
  <c r="S5184" i="1"/>
  <c r="U5184" i="1"/>
  <c r="AM5184" i="1"/>
  <c r="S5185" i="1"/>
  <c r="U5185" i="1"/>
  <c r="AM5185" i="1"/>
  <c r="S5186" i="1"/>
  <c r="U5186" i="1"/>
  <c r="AM5186" i="1" s="1"/>
  <c r="S5187" i="1"/>
  <c r="U5187" i="1"/>
  <c r="AM5187" i="1" s="1"/>
  <c r="S5188" i="1"/>
  <c r="U5188" i="1"/>
  <c r="AM5188" i="1" s="1"/>
  <c r="S5189" i="1"/>
  <c r="U5189" i="1"/>
  <c r="AM5189" i="1" s="1"/>
  <c r="S5190" i="1"/>
  <c r="U5190" i="1"/>
  <c r="AM5190" i="1" s="1"/>
  <c r="S5191" i="1"/>
  <c r="U5191" i="1"/>
  <c r="AM5191" i="1" s="1"/>
  <c r="S5192" i="1"/>
  <c r="U5192" i="1"/>
  <c r="AM5192" i="1" s="1"/>
  <c r="S5193" i="1"/>
  <c r="U5193" i="1"/>
  <c r="AM5193" i="1"/>
  <c r="S5194" i="1"/>
  <c r="U5194" i="1"/>
  <c r="AM5194" i="1" s="1"/>
  <c r="S5195" i="1"/>
  <c r="U5195" i="1"/>
  <c r="AM5195" i="1" s="1"/>
  <c r="S5196" i="1"/>
  <c r="U5196" i="1"/>
  <c r="AM5196" i="1" s="1"/>
  <c r="S5197" i="1"/>
  <c r="U5197" i="1"/>
  <c r="AM5197" i="1" s="1"/>
  <c r="S5198" i="1"/>
  <c r="U5198" i="1"/>
  <c r="AM5198" i="1" s="1"/>
  <c r="S5199" i="1"/>
  <c r="U5199" i="1"/>
  <c r="AM5199" i="1" s="1"/>
  <c r="S5200" i="1"/>
  <c r="U5200" i="1"/>
  <c r="AM5200" i="1"/>
  <c r="S5201" i="1"/>
  <c r="U5201" i="1"/>
  <c r="AM5201" i="1" s="1"/>
  <c r="S5202" i="1"/>
  <c r="U5202" i="1"/>
  <c r="AM5202" i="1" s="1"/>
  <c r="S5203" i="1"/>
  <c r="U5203" i="1"/>
  <c r="AM5203" i="1" s="1"/>
  <c r="S5204" i="1"/>
  <c r="U5204" i="1"/>
  <c r="AM5204" i="1"/>
  <c r="S5205" i="1"/>
  <c r="U5205" i="1"/>
  <c r="AM5205" i="1" s="1"/>
  <c r="S5206" i="1"/>
  <c r="U5206" i="1"/>
  <c r="AM5206" i="1" s="1"/>
  <c r="S5207" i="1"/>
  <c r="U5207" i="1"/>
  <c r="AM5207" i="1" s="1"/>
  <c r="S5208" i="1"/>
  <c r="U5208" i="1"/>
  <c r="AM5208" i="1" s="1"/>
  <c r="S5209" i="1"/>
  <c r="U5209" i="1"/>
  <c r="AM5209" i="1" s="1"/>
  <c r="S5210" i="1"/>
  <c r="U5210" i="1"/>
  <c r="AM5210" i="1" s="1"/>
  <c r="S5211" i="1"/>
  <c r="U5211" i="1"/>
  <c r="AM5211" i="1" s="1"/>
  <c r="S5212" i="1"/>
  <c r="U5212" i="1"/>
  <c r="AM5212" i="1" s="1"/>
  <c r="S5213" i="1"/>
  <c r="U5213" i="1"/>
  <c r="AM5213" i="1" s="1"/>
  <c r="S5214" i="1"/>
  <c r="U5214" i="1"/>
  <c r="AM5214" i="1" s="1"/>
  <c r="S5215" i="1"/>
  <c r="U5215" i="1"/>
  <c r="AM5215" i="1" s="1"/>
  <c r="S5216" i="1"/>
  <c r="U5216" i="1"/>
  <c r="AM5216" i="1" s="1"/>
  <c r="S5217" i="1"/>
  <c r="U5217" i="1"/>
  <c r="AM5217" i="1" s="1"/>
  <c r="S5218" i="1"/>
  <c r="U5218" i="1"/>
  <c r="AM5218" i="1" s="1"/>
  <c r="S5219" i="1"/>
  <c r="U5219" i="1"/>
  <c r="AM5219" i="1" s="1"/>
  <c r="S5220" i="1"/>
  <c r="U5220" i="1"/>
  <c r="AM5220" i="1" s="1"/>
  <c r="S5221" i="1"/>
  <c r="U5221" i="1"/>
  <c r="AM5221" i="1" s="1"/>
  <c r="S5222" i="1"/>
  <c r="U5222" i="1"/>
  <c r="AM5222" i="1" s="1"/>
  <c r="S5223" i="1"/>
  <c r="U5223" i="1"/>
  <c r="AM5223" i="1" s="1"/>
  <c r="S5224" i="1"/>
  <c r="U5224" i="1"/>
  <c r="AM5224" i="1"/>
  <c r="S5225" i="1"/>
  <c r="U5225" i="1"/>
  <c r="AM5225" i="1" s="1"/>
  <c r="S5226" i="1"/>
  <c r="U5226" i="1"/>
  <c r="AM5226" i="1" s="1"/>
  <c r="S5227" i="1"/>
  <c r="U5227" i="1"/>
  <c r="AM5227" i="1" s="1"/>
  <c r="S5228" i="1"/>
  <c r="U5228" i="1"/>
  <c r="AM5228" i="1" s="1"/>
  <c r="S5229" i="1"/>
  <c r="U5229" i="1"/>
  <c r="AM5229" i="1" s="1"/>
  <c r="S5230" i="1"/>
  <c r="U5230" i="1"/>
  <c r="AM5230" i="1" s="1"/>
  <c r="S5231" i="1"/>
  <c r="U5231" i="1"/>
  <c r="AM5231" i="1" s="1"/>
  <c r="S5232" i="1"/>
  <c r="U5232" i="1"/>
  <c r="AM5232" i="1"/>
  <c r="S5233" i="1"/>
  <c r="U5233" i="1"/>
  <c r="AM5233" i="1" s="1"/>
  <c r="S5234" i="1"/>
  <c r="U5234" i="1"/>
  <c r="AM5234" i="1"/>
  <c r="S5235" i="1"/>
  <c r="U5235" i="1"/>
  <c r="AM5235" i="1" s="1"/>
  <c r="S5236" i="1"/>
  <c r="U5236" i="1"/>
  <c r="AM5236" i="1" s="1"/>
  <c r="S5237" i="1"/>
  <c r="U5237" i="1"/>
  <c r="AM5237" i="1" s="1"/>
  <c r="S5238" i="1"/>
  <c r="U5238" i="1"/>
  <c r="AM5238" i="1" s="1"/>
  <c r="S5239" i="1"/>
  <c r="U5239" i="1"/>
  <c r="AM5239" i="1" s="1"/>
  <c r="S5240" i="1"/>
  <c r="U5240" i="1"/>
  <c r="AM5240" i="1" s="1"/>
  <c r="S5241" i="1"/>
  <c r="U5241" i="1"/>
  <c r="AM5241" i="1" s="1"/>
  <c r="S5242" i="1"/>
  <c r="U5242" i="1"/>
  <c r="AM5242" i="1" s="1"/>
  <c r="S5243" i="1"/>
  <c r="U5243" i="1"/>
  <c r="AM5243" i="1"/>
  <c r="AV1895" i="1" l="1"/>
  <c r="AU2592" i="1"/>
  <c r="AW1270" i="1"/>
  <c r="AW3915" i="1"/>
  <c r="AU2355" i="1"/>
  <c r="AU4689" i="1"/>
  <c r="AU1855" i="1"/>
  <c r="AW1723" i="1"/>
  <c r="AV1468" i="1"/>
  <c r="AU95" i="1"/>
  <c r="AV4847" i="1"/>
  <c r="AV4125" i="1"/>
  <c r="AU2657" i="1"/>
  <c r="AU1938" i="1"/>
  <c r="AV4142" i="1"/>
  <c r="AW2121" i="1"/>
  <c r="AV957" i="1"/>
  <c r="AV4763" i="1"/>
  <c r="AU2960" i="1"/>
  <c r="AW1794" i="1"/>
  <c r="AV2104" i="1"/>
  <c r="AV1864" i="1"/>
  <c r="AU4271" i="1"/>
  <c r="AU2051" i="1"/>
  <c r="AV1663" i="1"/>
  <c r="AU1380" i="1"/>
  <c r="AW4684" i="1"/>
  <c r="AW3432" i="1"/>
  <c r="AU1860" i="1"/>
  <c r="AW1398" i="1"/>
  <c r="AW2031" i="1"/>
  <c r="AV1635" i="1"/>
  <c r="AV4538" i="1"/>
  <c r="AU2614" i="1"/>
  <c r="AV1849" i="1"/>
  <c r="AV1453" i="1"/>
  <c r="AW1378" i="1"/>
  <c r="AW4801" i="1"/>
  <c r="AW1462" i="1"/>
  <c r="AW3667" i="1"/>
  <c r="AU2652" i="1"/>
  <c r="AU1624" i="1"/>
  <c r="AV1185" i="1"/>
  <c r="AV4697" i="1"/>
  <c r="AV1073" i="1"/>
  <c r="AV205" i="1"/>
  <c r="AU2967" i="1"/>
  <c r="AU1557" i="1"/>
  <c r="AU4239" i="1"/>
  <c r="AV3690" i="1"/>
  <c r="AV1482" i="1"/>
  <c r="AW1196" i="1"/>
  <c r="AU676" i="1"/>
  <c r="AW4760" i="1"/>
  <c r="AV1870" i="1"/>
  <c r="AW4876" i="1"/>
  <c r="AV4795" i="1"/>
  <c r="AV4018" i="1"/>
  <c r="AW4010" i="1"/>
  <c r="AV3973" i="1"/>
  <c r="AU3200" i="1"/>
  <c r="AU3182" i="1"/>
  <c r="AU3135" i="1"/>
  <c r="AU2852" i="1"/>
  <c r="AV2476" i="1"/>
  <c r="AV1995" i="1"/>
  <c r="AU1655" i="1"/>
  <c r="AV1638" i="1"/>
  <c r="AV1555" i="1"/>
  <c r="AU1509" i="1"/>
  <c r="AU1481" i="1"/>
  <c r="AU1138" i="1"/>
  <c r="AV1002" i="1"/>
  <c r="AV443" i="1"/>
  <c r="AV4082" i="1"/>
  <c r="AU3643" i="1"/>
  <c r="AU1809" i="1"/>
  <c r="AU3337" i="1"/>
  <c r="AW1798" i="1"/>
  <c r="AU1023" i="1"/>
  <c r="AV4751" i="1"/>
  <c r="AU2146" i="1"/>
  <c r="AV4776" i="1"/>
  <c r="AV4713" i="1"/>
  <c r="AU4619" i="1"/>
  <c r="AU4397" i="1"/>
  <c r="AU3810" i="1"/>
  <c r="AU3401" i="1"/>
  <c r="AU3372" i="1"/>
  <c r="AU3190" i="1"/>
  <c r="AV3097" i="1"/>
  <c r="AU2602" i="1"/>
  <c r="AU2466" i="1"/>
  <c r="AW2456" i="1"/>
  <c r="AU2304" i="1"/>
  <c r="AU2265" i="1"/>
  <c r="AW2164" i="1"/>
  <c r="AU2155" i="1"/>
  <c r="AV1080" i="1"/>
  <c r="AU1070" i="1"/>
  <c r="AV829" i="1"/>
  <c r="AU753" i="1"/>
  <c r="AU134" i="1"/>
  <c r="AU85" i="1"/>
  <c r="AV2045" i="1"/>
  <c r="AU1614" i="1"/>
  <c r="AW3822" i="1"/>
  <c r="AU2193" i="1"/>
  <c r="AW3174" i="1"/>
  <c r="AU2725" i="1"/>
  <c r="AV1307" i="1"/>
  <c r="AV1205" i="1"/>
  <c r="AV3013" i="1"/>
  <c r="AU2695" i="1"/>
  <c r="AU1129" i="1"/>
  <c r="AU4703" i="1"/>
  <c r="AU4693" i="1"/>
  <c r="AU4571" i="1"/>
  <c r="AW4220" i="1"/>
  <c r="AW3945" i="1"/>
  <c r="AW3910" i="1"/>
  <c r="AW3735" i="1"/>
  <c r="AW3209" i="1"/>
  <c r="AV2750" i="1"/>
  <c r="AU2713" i="1"/>
  <c r="AU2446" i="1"/>
  <c r="AW2380" i="1"/>
  <c r="AW1591" i="1"/>
  <c r="AU1305" i="1"/>
  <c r="AV1118" i="1"/>
  <c r="AW480" i="1"/>
  <c r="AU143" i="1"/>
  <c r="AU4878" i="1"/>
  <c r="AU4054" i="1"/>
  <c r="AV2595" i="1"/>
  <c r="AV1763" i="1"/>
  <c r="AU2556" i="1"/>
  <c r="AV2449" i="1"/>
  <c r="AV2202" i="1"/>
  <c r="AU1613" i="1"/>
  <c r="AU4714" i="1"/>
  <c r="AU4266" i="1"/>
  <c r="AW3548" i="1"/>
  <c r="AW3727" i="1"/>
  <c r="AU3651" i="1"/>
  <c r="AU2184" i="1"/>
  <c r="AU2052" i="1"/>
  <c r="AV1261" i="1"/>
  <c r="AV4758" i="1"/>
  <c r="AU4739" i="1"/>
  <c r="AV4675" i="1"/>
  <c r="AV4647" i="1"/>
  <c r="AU4311" i="1"/>
  <c r="AV4167" i="1"/>
  <c r="AW3792" i="1"/>
  <c r="AV3725" i="1"/>
  <c r="AV3687" i="1"/>
  <c r="AV3564" i="1"/>
  <c r="AU3446" i="1"/>
  <c r="AU2722" i="1"/>
  <c r="AU2610" i="1"/>
  <c r="AU2601" i="1"/>
  <c r="AV2543" i="1"/>
  <c r="AU2274" i="1"/>
  <c r="AV2070" i="1"/>
  <c r="AV2022" i="1"/>
  <c r="AW1517" i="1"/>
  <c r="AW1489" i="1"/>
  <c r="AW1443" i="1"/>
  <c r="AU1269" i="1"/>
  <c r="AW828" i="1"/>
  <c r="AV94" i="1"/>
  <c r="AU5181" i="1"/>
  <c r="AV4519" i="1"/>
  <c r="AU2912" i="1"/>
  <c r="AW2394" i="1"/>
  <c r="AV4641" i="1"/>
  <c r="AV2987" i="1"/>
  <c r="AU2335" i="1"/>
  <c r="AW2157" i="1"/>
  <c r="AV1997" i="1"/>
  <c r="AW4527" i="1"/>
  <c r="AU1491" i="1"/>
  <c r="AV784" i="1"/>
  <c r="AV4620" i="1"/>
  <c r="AV2584" i="1"/>
  <c r="AV5215" i="1"/>
  <c r="AU5066" i="1"/>
  <c r="AW4936" i="1"/>
  <c r="AU4748" i="1"/>
  <c r="AU4720" i="1"/>
  <c r="AV4683" i="1"/>
  <c r="AU3837" i="1"/>
  <c r="AW3677" i="1"/>
  <c r="AW3583" i="1"/>
  <c r="AW3527" i="1"/>
  <c r="AU3390" i="1"/>
  <c r="AU3380" i="1"/>
  <c r="AW2740" i="1"/>
  <c r="AW2712" i="1"/>
  <c r="AU2647" i="1"/>
  <c r="AU2591" i="1"/>
  <c r="AW2562" i="1"/>
  <c r="AU2494" i="1"/>
  <c r="AV2399" i="1"/>
  <c r="AW2012" i="1"/>
  <c r="AW1397" i="1"/>
  <c r="AV538" i="1"/>
  <c r="AU4443" i="1"/>
  <c r="AW4161" i="1"/>
  <c r="AV3365" i="1"/>
  <c r="AV1871" i="1"/>
  <c r="AU435" i="1"/>
  <c r="AV1942" i="1"/>
  <c r="AV1639" i="1"/>
  <c r="AW77" i="1"/>
  <c r="AU3755" i="1"/>
  <c r="AW2352" i="1"/>
  <c r="AU5196" i="1"/>
  <c r="AU5130" i="1"/>
  <c r="AW4811" i="1"/>
  <c r="AW4367" i="1"/>
  <c r="AW4105" i="1"/>
  <c r="AV3791" i="1"/>
  <c r="AW3657" i="1"/>
  <c r="AV2982" i="1"/>
  <c r="AU2683" i="1"/>
  <c r="AU2637" i="1"/>
  <c r="AV2474" i="1"/>
  <c r="AU2349" i="1"/>
  <c r="AV2198" i="1"/>
  <c r="AV2172" i="1"/>
  <c r="AV2125" i="1"/>
  <c r="AV1912" i="1"/>
  <c r="AV1804" i="1"/>
  <c r="AU943" i="1"/>
  <c r="AU886" i="1"/>
  <c r="AU210" i="1"/>
  <c r="AV200" i="1"/>
  <c r="AV3352" i="1"/>
  <c r="AW5190" i="1"/>
  <c r="AV2586" i="1"/>
  <c r="AV2384" i="1"/>
  <c r="AW2344" i="1"/>
  <c r="AV1649" i="1"/>
  <c r="AW1437" i="1"/>
  <c r="AW4659" i="1"/>
  <c r="AW3347" i="1"/>
  <c r="AW20" i="1"/>
  <c r="AV1648" i="1"/>
  <c r="AU745" i="1"/>
  <c r="AV1289" i="1"/>
  <c r="AV4741" i="1"/>
  <c r="AW1699" i="1"/>
  <c r="AU5020" i="1"/>
  <c r="AW5195" i="1"/>
  <c r="AV5240" i="1"/>
  <c r="AU5065" i="1"/>
  <c r="AW4819" i="1"/>
  <c r="AW4123" i="1"/>
  <c r="AU3817" i="1"/>
  <c r="AU3553" i="1"/>
  <c r="AW3517" i="1"/>
  <c r="AW3508" i="1"/>
  <c r="AU3445" i="1"/>
  <c r="AU3264" i="1"/>
  <c r="AU3207" i="1"/>
  <c r="AU3142" i="1"/>
  <c r="AV3057" i="1"/>
  <c r="AW2820" i="1"/>
  <c r="AU2711" i="1"/>
  <c r="AW2627" i="1"/>
  <c r="AV2162" i="1"/>
  <c r="AW2162" i="1"/>
  <c r="AV1885" i="1"/>
  <c r="AU1387" i="1"/>
  <c r="AU1211" i="1"/>
  <c r="AU895" i="1"/>
  <c r="AU170" i="1"/>
  <c r="AW5206" i="1"/>
  <c r="AW2676" i="1"/>
  <c r="AV4833" i="1"/>
  <c r="AV4162" i="1"/>
  <c r="AV2489" i="1"/>
  <c r="AV2364" i="1"/>
  <c r="AV4687" i="1"/>
  <c r="AW3477" i="1"/>
  <c r="AV4806" i="1"/>
  <c r="AV4222" i="1"/>
  <c r="AU1168" i="1"/>
  <c r="AW658" i="1"/>
  <c r="AV4858" i="1"/>
  <c r="AU4444" i="1"/>
  <c r="AV105" i="1"/>
  <c r="AW5187" i="1"/>
  <c r="AU4728" i="1"/>
  <c r="AU4366" i="1"/>
  <c r="AV3890" i="1"/>
  <c r="AW3807" i="1"/>
  <c r="AW3723" i="1"/>
  <c r="AU3666" i="1"/>
  <c r="AV3085" i="1"/>
  <c r="AW2580" i="1"/>
  <c r="AV2473" i="1"/>
  <c r="AV2348" i="1"/>
  <c r="AV2310" i="1"/>
  <c r="AV2262" i="1"/>
  <c r="AV2253" i="1"/>
  <c r="AV2030" i="1"/>
  <c r="AW1858" i="1"/>
  <c r="AU1813" i="1"/>
  <c r="AV1369" i="1"/>
  <c r="AU1294" i="1"/>
  <c r="AW1163" i="1"/>
  <c r="AV1087" i="1"/>
  <c r="AU885" i="1"/>
  <c r="AV876" i="1"/>
  <c r="AV866" i="1"/>
  <c r="AW846" i="1"/>
  <c r="AU555" i="1"/>
  <c r="AV3810" i="1"/>
  <c r="AU2675" i="1"/>
  <c r="AV4743" i="1"/>
  <c r="AU4660" i="1"/>
  <c r="AV2111" i="1"/>
  <c r="AV4669" i="1"/>
  <c r="AV2138" i="1"/>
  <c r="AW1754" i="1"/>
  <c r="AU416" i="1"/>
  <c r="AW3728" i="1"/>
  <c r="AW2696" i="1"/>
  <c r="AV3775" i="1"/>
  <c r="AU2429" i="1"/>
  <c r="AV4243" i="1"/>
  <c r="AV4165" i="1"/>
  <c r="AW3591" i="1"/>
  <c r="AU3206" i="1"/>
  <c r="AU2802" i="1"/>
  <c r="AU2710" i="1"/>
  <c r="AW2626" i="1"/>
  <c r="AU2608" i="1"/>
  <c r="AU2560" i="1"/>
  <c r="AV1884" i="1"/>
  <c r="AU969" i="1"/>
  <c r="AU903" i="1"/>
  <c r="AV623" i="1"/>
  <c r="AW3598" i="1"/>
  <c r="AU3184" i="1"/>
  <c r="AU1053" i="1"/>
  <c r="AU2439" i="1"/>
  <c r="AW3219" i="1"/>
  <c r="AU2285" i="1"/>
  <c r="AW870" i="1"/>
  <c r="AU4494" i="1"/>
  <c r="AW4208" i="1"/>
  <c r="AV3665" i="1"/>
  <c r="AV3497" i="1"/>
  <c r="AU2598" i="1"/>
  <c r="AV2530" i="1"/>
  <c r="AU2520" i="1"/>
  <c r="AV2300" i="1"/>
  <c r="AV2188" i="1"/>
  <c r="AV2170" i="1"/>
  <c r="AU1748" i="1"/>
  <c r="AV1668" i="1"/>
  <c r="AV1588" i="1"/>
  <c r="AV1514" i="1"/>
  <c r="AW1422" i="1"/>
  <c r="AW1266" i="1"/>
  <c r="AW4771" i="1"/>
  <c r="AU3568" i="1"/>
  <c r="AV3795" i="1"/>
  <c r="AU4797" i="1"/>
  <c r="AV1473" i="1"/>
  <c r="AU4723" i="1"/>
  <c r="AW3127" i="1"/>
  <c r="AV2468" i="1"/>
  <c r="AV2957" i="1"/>
  <c r="AW4489" i="1"/>
  <c r="AV2985" i="1"/>
  <c r="AW5056" i="1"/>
  <c r="AW5157" i="1"/>
  <c r="AW5146" i="1"/>
  <c r="AU4809" i="1"/>
  <c r="AU4745" i="1"/>
  <c r="AW4181" i="1"/>
  <c r="AV3879" i="1"/>
  <c r="AU3703" i="1"/>
  <c r="AW3340" i="1"/>
  <c r="AU2828" i="1"/>
  <c r="AU2607" i="1"/>
  <c r="AU2569" i="1"/>
  <c r="AW2214" i="1"/>
  <c r="AW2047" i="1"/>
  <c r="AU1919" i="1"/>
  <c r="AV1578" i="1"/>
  <c r="AU5187" i="1"/>
  <c r="AV4936" i="1"/>
  <c r="AW3771" i="1"/>
  <c r="AU4214" i="1"/>
  <c r="AV2148" i="1"/>
  <c r="AV3850" i="1"/>
  <c r="AU667" i="1"/>
  <c r="AV3885" i="1"/>
  <c r="AV48" i="1"/>
  <c r="AW4844" i="1"/>
  <c r="AW5091" i="1"/>
  <c r="AV4951" i="1"/>
  <c r="AV4781" i="1"/>
  <c r="AW4643" i="1"/>
  <c r="AV4493" i="1"/>
  <c r="AV4112" i="1"/>
  <c r="AW4005" i="1"/>
  <c r="AW3533" i="1"/>
  <c r="AW3330" i="1"/>
  <c r="AW3320" i="1"/>
  <c r="AU3223" i="1"/>
  <c r="AU3167" i="1"/>
  <c r="AU2998" i="1"/>
  <c r="AW2539" i="1"/>
  <c r="AW2471" i="1"/>
  <c r="AW2289" i="1"/>
  <c r="AV2251" i="1"/>
  <c r="AV1963" i="1"/>
  <c r="AU1963" i="1"/>
  <c r="AU1513" i="1"/>
  <c r="AU1065" i="1"/>
  <c r="AW602" i="1"/>
  <c r="AV61" i="1"/>
  <c r="AV3156" i="1"/>
  <c r="AU4100" i="1"/>
  <c r="AU1529" i="1"/>
  <c r="AU397" i="1"/>
  <c r="AV2555" i="1"/>
  <c r="AW1996" i="1"/>
  <c r="AU1673" i="1"/>
  <c r="AV4870" i="1"/>
  <c r="AV4808" i="1"/>
  <c r="AU3749" i="1"/>
  <c r="AV3487" i="1"/>
  <c r="AU2827" i="1"/>
  <c r="AW2772" i="1"/>
  <c r="AV2395" i="1"/>
  <c r="AV2385" i="1"/>
  <c r="AU2375" i="1"/>
  <c r="AW2046" i="1"/>
  <c r="AV1891" i="1"/>
  <c r="AW1504" i="1"/>
  <c r="AV1504" i="1"/>
  <c r="AV1328" i="1"/>
  <c r="AV1274" i="1"/>
  <c r="AU688" i="1"/>
  <c r="AU641" i="1"/>
  <c r="AV1392" i="1"/>
  <c r="AW668" i="1"/>
  <c r="AV4752" i="1"/>
  <c r="AV3327" i="1"/>
  <c r="AW2334" i="1"/>
  <c r="AW1789" i="1"/>
  <c r="AV1418" i="1"/>
  <c r="AU3317" i="1"/>
  <c r="AV125" i="1"/>
  <c r="AW5186" i="1"/>
  <c r="AW5090" i="1"/>
  <c r="AU4735" i="1"/>
  <c r="AV4725" i="1"/>
  <c r="AV4688" i="1"/>
  <c r="AU4642" i="1"/>
  <c r="AW4492" i="1"/>
  <c r="AV3119" i="1"/>
  <c r="AV3063" i="1"/>
  <c r="AV2577" i="1"/>
  <c r="AW2149" i="1"/>
  <c r="AU2027" i="1"/>
  <c r="AV1962" i="1"/>
  <c r="AU1658" i="1"/>
  <c r="AV1430" i="1"/>
  <c r="AW920" i="1"/>
  <c r="AV747" i="1"/>
  <c r="AU304" i="1"/>
  <c r="AU4833" i="1"/>
  <c r="AU4729" i="1"/>
  <c r="AW3940" i="1"/>
  <c r="AV2221" i="1"/>
  <c r="AV450" i="1"/>
  <c r="AU160" i="1"/>
  <c r="AV9" i="1"/>
  <c r="AV468" i="1"/>
  <c r="AV376" i="1"/>
  <c r="AU366" i="1"/>
  <c r="AV571" i="1"/>
  <c r="AV254" i="1"/>
  <c r="AU235" i="1"/>
  <c r="AU159" i="1"/>
  <c r="AV628" i="1"/>
  <c r="AU430" i="1"/>
  <c r="AV282" i="1"/>
  <c r="AV139" i="1"/>
  <c r="AW1231" i="1"/>
  <c r="AV893" i="1"/>
  <c r="AU855" i="1"/>
  <c r="AU770" i="1"/>
  <c r="AV476" i="1"/>
  <c r="AU383" i="1"/>
  <c r="AV901" i="1"/>
  <c r="AU109" i="1"/>
  <c r="AV721" i="1"/>
  <c r="AV550" i="1"/>
  <c r="AV533" i="1"/>
  <c r="AW523" i="1"/>
  <c r="AU373" i="1"/>
  <c r="AU271" i="1"/>
  <c r="AW195" i="1"/>
  <c r="AU99" i="1"/>
  <c r="AV750" i="1"/>
  <c r="AW673" i="1"/>
  <c r="AV568" i="1"/>
  <c r="AW428" i="1"/>
  <c r="AV251" i="1"/>
  <c r="AV232" i="1"/>
  <c r="AU223" i="1"/>
  <c r="AU204" i="1"/>
  <c r="AU185" i="1"/>
  <c r="AW391" i="1"/>
  <c r="AW289" i="1"/>
  <c r="AV1068" i="1"/>
  <c r="AV1058" i="1"/>
  <c r="AV759" i="1"/>
  <c r="AV749" i="1"/>
  <c r="AW316" i="1"/>
  <c r="AU174" i="1"/>
  <c r="AU155" i="1"/>
  <c r="AU88" i="1"/>
  <c r="AV32" i="1"/>
  <c r="AV1299" i="1"/>
  <c r="AV796" i="1"/>
  <c r="AW473" i="1"/>
  <c r="AW418" i="1"/>
  <c r="AW908" i="1"/>
  <c r="AW880" i="1"/>
  <c r="AU671" i="1"/>
  <c r="AU643" i="1"/>
  <c r="AU202" i="1"/>
  <c r="AW183" i="1"/>
  <c r="AV135" i="1"/>
  <c r="AV87" i="1"/>
  <c r="AU1028" i="1"/>
  <c r="AW861" i="1"/>
  <c r="AW633" i="1"/>
  <c r="AW361" i="1"/>
  <c r="AU154" i="1"/>
  <c r="AV3" i="1"/>
  <c r="AV4689" i="1"/>
  <c r="AW4723" i="1"/>
  <c r="AW2262" i="1"/>
  <c r="AV1028" i="1"/>
  <c r="AW4781" i="1"/>
  <c r="AV1938" i="1"/>
  <c r="AV2466" i="1"/>
  <c r="AU2310" i="1"/>
  <c r="AV2610" i="1"/>
  <c r="AV861" i="1"/>
  <c r="AV5210" i="1"/>
  <c r="AV5160" i="1"/>
  <c r="AV5110" i="1"/>
  <c r="AU5021" i="1"/>
  <c r="AU4859" i="1"/>
  <c r="AV4696" i="1"/>
  <c r="AV4548" i="1"/>
  <c r="AU4301" i="1"/>
  <c r="AV4237" i="1"/>
  <c r="AV4171" i="1"/>
  <c r="AV4116" i="1"/>
  <c r="AW4000" i="1"/>
  <c r="AV3993" i="1"/>
  <c r="AV3988" i="1"/>
  <c r="AW3975" i="1"/>
  <c r="AV3963" i="1"/>
  <c r="AW3925" i="1"/>
  <c r="AW3672" i="1"/>
  <c r="AW3513" i="1"/>
  <c r="AU3438" i="1"/>
  <c r="AU3407" i="1"/>
  <c r="AU3278" i="1"/>
  <c r="AW3150" i="1"/>
  <c r="AU3137" i="1"/>
  <c r="AW3106" i="1"/>
  <c r="AV3067" i="1"/>
  <c r="AV3042" i="1"/>
  <c r="AV3010" i="1"/>
  <c r="AV2780" i="1"/>
  <c r="AU2622" i="1"/>
  <c r="AU2597" i="1"/>
  <c r="AU2571" i="1"/>
  <c r="AU2506" i="1"/>
  <c r="AV2390" i="1"/>
  <c r="AV2275" i="1"/>
  <c r="AU2192" i="1"/>
  <c r="AV2020" i="1"/>
  <c r="AW2007" i="1"/>
  <c r="AU1939" i="1"/>
  <c r="AV1927" i="1"/>
  <c r="AV1784" i="1"/>
  <c r="AU1778" i="1"/>
  <c r="AW1379" i="1"/>
  <c r="AW1309" i="1"/>
  <c r="AV1217" i="1"/>
  <c r="AV1115" i="1"/>
  <c r="AU1096" i="1"/>
  <c r="AV1083" i="1"/>
  <c r="AV346" i="1"/>
  <c r="AU205" i="1"/>
  <c r="AW5222" i="1"/>
  <c r="AU5141" i="1"/>
  <c r="AU4834" i="1"/>
  <c r="AV4828" i="1"/>
  <c r="AV4778" i="1"/>
  <c r="AW4651" i="1"/>
  <c r="AU4599" i="1"/>
  <c r="AU4593" i="1"/>
  <c r="AW4434" i="1"/>
  <c r="AU4281" i="1"/>
  <c r="AV4207" i="1"/>
  <c r="AV4182" i="1"/>
  <c r="AV4110" i="1"/>
  <c r="AW4040" i="1"/>
  <c r="AW3950" i="1"/>
  <c r="AU3800" i="1"/>
  <c r="AU3646" i="1"/>
  <c r="AV3596" i="1"/>
  <c r="AU3576" i="1"/>
  <c r="AW3538" i="1"/>
  <c r="AU3425" i="1"/>
  <c r="AV3362" i="1"/>
  <c r="AU3298" i="1"/>
  <c r="AU3252" i="1"/>
  <c r="AU3227" i="1"/>
  <c r="AV3117" i="1"/>
  <c r="AV2997" i="1"/>
  <c r="AV2952" i="1"/>
  <c r="AU2817" i="1"/>
  <c r="AU2742" i="1"/>
  <c r="AU2717" i="1"/>
  <c r="AW2691" i="1"/>
  <c r="AU2685" i="1"/>
  <c r="AU2672" i="1"/>
  <c r="AW2641" i="1"/>
  <c r="AV2558" i="1"/>
  <c r="AU2525" i="1"/>
  <c r="AU2486" i="1"/>
  <c r="AU2434" i="1"/>
  <c r="AU2403" i="1"/>
  <c r="AV2154" i="1"/>
  <c r="AV2065" i="1"/>
  <c r="AU1994" i="1"/>
  <c r="AU1908" i="1"/>
  <c r="AV1605" i="1"/>
  <c r="AU1466" i="1"/>
  <c r="AU1385" i="1"/>
  <c r="AW1272" i="1"/>
  <c r="AV1134" i="1"/>
  <c r="AU1030" i="1"/>
  <c r="AW783" i="1"/>
  <c r="AU666" i="1"/>
  <c r="AV371" i="1"/>
  <c r="AU180" i="1"/>
  <c r="AV60" i="1"/>
  <c r="AV5216" i="1"/>
  <c r="AU5166" i="1"/>
  <c r="AU5046" i="1"/>
  <c r="AU4951" i="1"/>
  <c r="AV4821" i="1"/>
  <c r="AW4803" i="1"/>
  <c r="AV4734" i="1"/>
  <c r="AV4702" i="1"/>
  <c r="AW4422" i="1"/>
  <c r="AW4377" i="1"/>
  <c r="AU4326" i="1"/>
  <c r="AV4152" i="1"/>
  <c r="AV4122" i="1"/>
  <c r="AV3875" i="1"/>
  <c r="AV3806" i="1"/>
  <c r="AV3794" i="1"/>
  <c r="AW3697" i="1"/>
  <c r="AW3627" i="1"/>
  <c r="AW3419" i="1"/>
  <c r="AV3381" i="1"/>
  <c r="AV2945" i="1"/>
  <c r="AU2792" i="1"/>
  <c r="AU2767" i="1"/>
  <c r="AU2505" i="1"/>
  <c r="AV2223" i="1"/>
  <c r="AV2160" i="1"/>
  <c r="AV2134" i="1"/>
  <c r="AV1865" i="1"/>
  <c r="AV1815" i="1"/>
  <c r="AV1759" i="1"/>
  <c r="AU1573" i="1"/>
  <c r="AV1353" i="1"/>
  <c r="AU1321" i="1"/>
  <c r="AV1296" i="1"/>
  <c r="AV1190" i="1"/>
  <c r="AV934" i="1"/>
  <c r="AU915" i="1"/>
  <c r="AW859" i="1"/>
  <c r="AW808" i="1"/>
  <c r="AU711" i="1"/>
  <c r="AV621" i="1"/>
  <c r="AV485" i="1"/>
  <c r="AU224" i="1"/>
  <c r="AU104" i="1"/>
  <c r="AU5121" i="1"/>
  <c r="AU4901" i="1"/>
  <c r="AV4771" i="1"/>
  <c r="AV4765" i="1"/>
  <c r="AV4759" i="1"/>
  <c r="AV4657" i="1"/>
  <c r="AW4618" i="1"/>
  <c r="AV4573" i="1"/>
  <c r="AV4528" i="1"/>
  <c r="AW4477" i="1"/>
  <c r="AU4306" i="1"/>
  <c r="AV4219" i="1"/>
  <c r="AV4188" i="1"/>
  <c r="AV4103" i="1"/>
  <c r="AV4028" i="1"/>
  <c r="AV3900" i="1"/>
  <c r="AU3412" i="1"/>
  <c r="AU3343" i="1"/>
  <c r="AU3233" i="1"/>
  <c r="AW3194" i="1"/>
  <c r="AV2990" i="1"/>
  <c r="AV2977" i="1"/>
  <c r="AV2932" i="1"/>
  <c r="AV2907" i="1"/>
  <c r="AV2842" i="1"/>
  <c r="AU2697" i="1"/>
  <c r="AW2621" i="1"/>
  <c r="AU2596" i="1"/>
  <c r="AV2389" i="1"/>
  <c r="AV2337" i="1"/>
  <c r="AV2305" i="1"/>
  <c r="AV2186" i="1"/>
  <c r="AW2071" i="1"/>
  <c r="AW2032" i="1"/>
  <c r="AV1920" i="1"/>
  <c r="AV1883" i="1"/>
  <c r="AV1734" i="1"/>
  <c r="AV1710" i="1"/>
  <c r="AV1630" i="1"/>
  <c r="AV1585" i="1"/>
  <c r="AU1541" i="1"/>
  <c r="AW1259" i="1"/>
  <c r="AW1241" i="1"/>
  <c r="AW1216" i="1"/>
  <c r="AU1108" i="1"/>
  <c r="AW1036" i="1"/>
  <c r="AV940" i="1"/>
  <c r="AW884" i="1"/>
  <c r="AU865" i="1"/>
  <c r="AV820" i="1"/>
  <c r="AU763" i="1"/>
  <c r="AW653" i="1"/>
  <c r="AV498" i="1"/>
  <c r="AV396" i="1"/>
  <c r="AU358" i="1"/>
  <c r="AV269" i="1"/>
  <c r="AW192" i="1"/>
  <c r="AW142" i="1"/>
  <c r="AV47" i="1"/>
  <c r="AV34" i="1"/>
  <c r="AW5172" i="1"/>
  <c r="AV5140" i="1"/>
  <c r="AV5090" i="1"/>
  <c r="AU5001" i="1"/>
  <c r="AU4926" i="1"/>
  <c r="AU4845" i="1"/>
  <c r="AV4676" i="1"/>
  <c r="AU4637" i="1"/>
  <c r="AW4464" i="1"/>
  <c r="AW4402" i="1"/>
  <c r="AV4345" i="1"/>
  <c r="AU4261" i="1"/>
  <c r="AV4115" i="1"/>
  <c r="AW4090" i="1"/>
  <c r="AW4065" i="1"/>
  <c r="AW3980" i="1"/>
  <c r="AV3799" i="1"/>
  <c r="AW3793" i="1"/>
  <c r="AU3323" i="1"/>
  <c r="AU3297" i="1"/>
  <c r="AU3258" i="1"/>
  <c r="AU3213" i="1"/>
  <c r="AV2760" i="1"/>
  <c r="AU2677" i="1"/>
  <c r="AV2369" i="1"/>
  <c r="AV2280" i="1"/>
  <c r="AV2261" i="1"/>
  <c r="AV2248" i="1"/>
  <c r="AW2191" i="1"/>
  <c r="AU2166" i="1"/>
  <c r="AV2115" i="1"/>
  <c r="AU1993" i="1"/>
  <c r="AV1846" i="1"/>
  <c r="AV1795" i="1"/>
  <c r="AV1764" i="1"/>
  <c r="AU1604" i="1"/>
  <c r="AV1497" i="1"/>
  <c r="AW1484" i="1"/>
  <c r="AU1265" i="1"/>
  <c r="AV1042" i="1"/>
  <c r="AV976" i="1"/>
  <c r="AU890" i="1"/>
  <c r="AV730" i="1"/>
  <c r="AW678" i="1"/>
  <c r="AW530" i="1"/>
  <c r="AV421" i="1"/>
  <c r="AV408" i="1"/>
  <c r="AU27" i="1"/>
  <c r="AU5146" i="1"/>
  <c r="AV5120" i="1"/>
  <c r="AU5026" i="1"/>
  <c r="AV4851" i="1"/>
  <c r="AV4682" i="1"/>
  <c r="AV4458" i="1"/>
  <c r="AU4376" i="1"/>
  <c r="AU4351" i="1"/>
  <c r="AU4331" i="1"/>
  <c r="AW4163" i="1"/>
  <c r="AV4077" i="1"/>
  <c r="AW3930" i="1"/>
  <c r="AV3843" i="1"/>
  <c r="AU3626" i="1"/>
  <c r="AW3588" i="1"/>
  <c r="AU3392" i="1"/>
  <c r="AU3277" i="1"/>
  <c r="AU3187" i="1"/>
  <c r="AV3072" i="1"/>
  <c r="AV3047" i="1"/>
  <c r="AV3002" i="1"/>
  <c r="AV2983" i="1"/>
  <c r="AV2970" i="1"/>
  <c r="AV2900" i="1"/>
  <c r="AU2822" i="1"/>
  <c r="AV2810" i="1"/>
  <c r="AV2550" i="1"/>
  <c r="AV2159" i="1"/>
  <c r="AV2089" i="1"/>
  <c r="AU1913" i="1"/>
  <c r="AV1894" i="1"/>
  <c r="AV1665" i="1"/>
  <c r="AU1471" i="1"/>
  <c r="AW1402" i="1"/>
  <c r="AW1246" i="1"/>
  <c r="AV1139" i="1"/>
  <c r="AU989" i="1"/>
  <c r="AU963" i="1"/>
  <c r="AV870" i="1"/>
  <c r="AV5070" i="1"/>
  <c r="AU4981" i="1"/>
  <c r="AU4931" i="1"/>
  <c r="AU4764" i="1"/>
  <c r="AW4758" i="1"/>
  <c r="AV4726" i="1"/>
  <c r="AV4508" i="1"/>
  <c r="AW4502" i="1"/>
  <c r="AW4452" i="1"/>
  <c r="AW4439" i="1"/>
  <c r="AV4187" i="1"/>
  <c r="AW4133" i="1"/>
  <c r="AV4102" i="1"/>
  <c r="AW4045" i="1"/>
  <c r="AV3998" i="1"/>
  <c r="AW3955" i="1"/>
  <c r="AW3836" i="1"/>
  <c r="AW3773" i="1"/>
  <c r="AW3543" i="1"/>
  <c r="AU3348" i="1"/>
  <c r="AU3283" i="1"/>
  <c r="AU3232" i="1"/>
  <c r="AU3212" i="1"/>
  <c r="AV3128" i="1"/>
  <c r="AV3091" i="1"/>
  <c r="AV3078" i="1"/>
  <c r="AV3040" i="1"/>
  <c r="AV2880" i="1"/>
  <c r="AU2747" i="1"/>
  <c r="AU2620" i="1"/>
  <c r="AU2595" i="1"/>
  <c r="AV2576" i="1"/>
  <c r="AV1869" i="1"/>
  <c r="AV1715" i="1"/>
  <c r="AU1629" i="1"/>
  <c r="AV1623" i="1"/>
  <c r="AV1610" i="1"/>
  <c r="AU1540" i="1"/>
  <c r="AV1452" i="1"/>
  <c r="AU1396" i="1"/>
  <c r="AW1126" i="1"/>
  <c r="AU1002" i="1"/>
  <c r="AV851" i="1"/>
  <c r="AV794" i="1"/>
  <c r="AV703" i="1"/>
  <c r="AV600" i="1"/>
  <c r="AV471" i="1"/>
  <c r="AU71" i="1"/>
  <c r="AU46" i="1"/>
  <c r="AV5220" i="1"/>
  <c r="AU4604" i="1"/>
  <c r="AV4578" i="1"/>
  <c r="AU4552" i="1"/>
  <c r="AW4382" i="1"/>
  <c r="AU4286" i="1"/>
  <c r="AV4223" i="1"/>
  <c r="AW4175" i="1"/>
  <c r="AV4138" i="1"/>
  <c r="AW4070" i="1"/>
  <c r="AV3855" i="1"/>
  <c r="AU3696" i="1"/>
  <c r="AW3632" i="1"/>
  <c r="AW3498" i="1"/>
  <c r="AW3448" i="1"/>
  <c r="AV3386" i="1"/>
  <c r="AV3322" i="1"/>
  <c r="AU3238" i="1"/>
  <c r="AW3180" i="1"/>
  <c r="AV3110" i="1"/>
  <c r="AV2995" i="1"/>
  <c r="AV2950" i="1"/>
  <c r="AV2937" i="1"/>
  <c r="AV2867" i="1"/>
  <c r="AU2797" i="1"/>
  <c r="AU2702" i="1"/>
  <c r="AU2670" i="1"/>
  <c r="AU2504" i="1"/>
  <c r="AV2342" i="1"/>
  <c r="AV2279" i="1"/>
  <c r="AU2209" i="1"/>
  <c r="AV2165" i="1"/>
  <c r="AV2114" i="1"/>
  <c r="AV2050" i="1"/>
  <c r="AV1992" i="1"/>
  <c r="AV1937" i="1"/>
  <c r="AU1888" i="1"/>
  <c r="AV1590" i="1"/>
  <c r="AV1458" i="1"/>
  <c r="AV1427" i="1"/>
  <c r="AW1176" i="1"/>
  <c r="AU1041" i="1"/>
  <c r="AU995" i="1"/>
  <c r="AV451" i="1"/>
  <c r="AV426" i="1"/>
  <c r="AU312" i="1"/>
  <c r="AW197" i="1"/>
  <c r="AV90" i="1"/>
  <c r="AV5226" i="1"/>
  <c r="AV5201" i="1"/>
  <c r="AV5195" i="1"/>
  <c r="AW5177" i="1"/>
  <c r="AU5126" i="1"/>
  <c r="AU5101" i="1"/>
  <c r="AU5076" i="1"/>
  <c r="AU5056" i="1"/>
  <c r="AV4863" i="1"/>
  <c r="AU4770" i="1"/>
  <c r="AV4732" i="1"/>
  <c r="AU4719" i="1"/>
  <c r="AW4693" i="1"/>
  <c r="AW4469" i="1"/>
  <c r="AW4407" i="1"/>
  <c r="AV4211" i="1"/>
  <c r="AW3935" i="1"/>
  <c r="AV3829" i="1"/>
  <c r="AW3702" i="1"/>
  <c r="AW3567" i="1"/>
  <c r="AW3473" i="1"/>
  <c r="AU3263" i="1"/>
  <c r="AU3218" i="1"/>
  <c r="AV2860" i="1"/>
  <c r="AV2847" i="1"/>
  <c r="AU2715" i="1"/>
  <c r="AW2588" i="1"/>
  <c r="AW2582" i="1"/>
  <c r="AU2516" i="1"/>
  <c r="AV2304" i="1"/>
  <c r="AV2285" i="1"/>
  <c r="AV2120" i="1"/>
  <c r="AW2037" i="1"/>
  <c r="AV1875" i="1"/>
  <c r="AV1851" i="1"/>
  <c r="AV1820" i="1"/>
  <c r="AV1714" i="1"/>
  <c r="AV1438" i="1"/>
  <c r="AU1364" i="1"/>
  <c r="AU1351" i="1"/>
  <c r="AV1332" i="1"/>
  <c r="AV1240" i="1"/>
  <c r="AW1221" i="1"/>
  <c r="AU913" i="1"/>
  <c r="AV806" i="1"/>
  <c r="AV787" i="1"/>
  <c r="AW683" i="1"/>
  <c r="AW483" i="1"/>
  <c r="AV381" i="1"/>
  <c r="AU128" i="1"/>
  <c r="AV13" i="1"/>
  <c r="AW5207" i="1"/>
  <c r="AV4757" i="1"/>
  <c r="AV4655" i="1"/>
  <c r="AV4629" i="1"/>
  <c r="AU4514" i="1"/>
  <c r="AU4356" i="1"/>
  <c r="AV4241" i="1"/>
  <c r="AV4217" i="1"/>
  <c r="AV4168" i="1"/>
  <c r="AV4132" i="1"/>
  <c r="AW3985" i="1"/>
  <c r="AW3960" i="1"/>
  <c r="AW3860" i="1"/>
  <c r="AV3759" i="1"/>
  <c r="AW3682" i="1"/>
  <c r="AU3656" i="1"/>
  <c r="AU3282" i="1"/>
  <c r="AU3237" i="1"/>
  <c r="AW3160" i="1"/>
  <c r="AV3121" i="1"/>
  <c r="AV3052" i="1"/>
  <c r="AV3007" i="1"/>
  <c r="AV2975" i="1"/>
  <c r="AV2930" i="1"/>
  <c r="AV2790" i="1"/>
  <c r="AU2777" i="1"/>
  <c r="AU2752" i="1"/>
  <c r="AU2632" i="1"/>
  <c r="AU2625" i="1"/>
  <c r="AU2575" i="1"/>
  <c r="AU2529" i="1"/>
  <c r="AU2490" i="1"/>
  <c r="AW2329" i="1"/>
  <c r="AU2126" i="1"/>
  <c r="AW1979" i="1"/>
  <c r="AV1775" i="1"/>
  <c r="AW1769" i="1"/>
  <c r="AW1634" i="1"/>
  <c r="AU1609" i="1"/>
  <c r="AU1558" i="1"/>
  <c r="AW1539" i="1"/>
  <c r="AV1502" i="1"/>
  <c r="AU1451" i="1"/>
  <c r="AV1432" i="1"/>
  <c r="AW1407" i="1"/>
  <c r="AV1306" i="1"/>
  <c r="AV1227" i="1"/>
  <c r="AW1112" i="1"/>
  <c r="AU1001" i="1"/>
  <c r="AW981" i="1"/>
  <c r="AV950" i="1"/>
  <c r="AW638" i="1"/>
  <c r="AU299" i="1"/>
  <c r="AW215" i="1"/>
  <c r="AV171" i="1"/>
  <c r="AU165" i="1"/>
  <c r="AU108" i="1"/>
  <c r="AV63" i="1"/>
  <c r="AU5176" i="1"/>
  <c r="AV5170" i="1"/>
  <c r="AU5151" i="1"/>
  <c r="AU5050" i="1"/>
  <c r="AU5011" i="1"/>
  <c r="AU4744" i="1"/>
  <c r="AV4674" i="1"/>
  <c r="AW4583" i="1"/>
  <c r="AU4564" i="1"/>
  <c r="AV4406" i="1"/>
  <c r="AV4381" i="1"/>
  <c r="AU4291" i="1"/>
  <c r="AV4107" i="1"/>
  <c r="AW4088" i="1"/>
  <c r="AV4003" i="1"/>
  <c r="AW3803" i="1"/>
  <c r="AW3593" i="1"/>
  <c r="AW3573" i="1"/>
  <c r="AV3566" i="1"/>
  <c r="AW3453" i="1"/>
  <c r="AU3308" i="1"/>
  <c r="AU3217" i="1"/>
  <c r="AU3147" i="1"/>
  <c r="AV3020" i="1"/>
  <c r="AV2988" i="1"/>
  <c r="AV2962" i="1"/>
  <c r="AU2727" i="1"/>
  <c r="AW2701" i="1"/>
  <c r="AU2682" i="1"/>
  <c r="AW2651" i="1"/>
  <c r="AW2587" i="1"/>
  <c r="AU2555" i="1"/>
  <c r="AV2284" i="1"/>
  <c r="AW2151" i="1"/>
  <c r="AW2017" i="1"/>
  <c r="AV1670" i="1"/>
  <c r="AU1583" i="1"/>
  <c r="AU1551" i="1"/>
  <c r="AU1545" i="1"/>
  <c r="AU1526" i="1"/>
  <c r="AV1463" i="1"/>
  <c r="AV1457" i="1"/>
  <c r="AW1287" i="1"/>
  <c r="AV1144" i="1"/>
  <c r="AU1093" i="1"/>
  <c r="AV968" i="1"/>
  <c r="AV961" i="1"/>
  <c r="AV728" i="1"/>
  <c r="AV715" i="1"/>
  <c r="AV413" i="1"/>
  <c r="AW82" i="1"/>
  <c r="AU51" i="1"/>
  <c r="AU19" i="1"/>
  <c r="AV5225" i="1"/>
  <c r="AU5131" i="1"/>
  <c r="AV5125" i="1"/>
  <c r="AV5075" i="1"/>
  <c r="AW4849" i="1"/>
  <c r="AU4769" i="1"/>
  <c r="AU4699" i="1"/>
  <c r="AU4680" i="1"/>
  <c r="AW4609" i="1"/>
  <c r="AW4387" i="1"/>
  <c r="AU4336" i="1"/>
  <c r="AV4191" i="1"/>
  <c r="AW4050" i="1"/>
  <c r="AW4020" i="1"/>
  <c r="AW3990" i="1"/>
  <c r="AV3978" i="1"/>
  <c r="AW3834" i="1"/>
  <c r="AU3765" i="1"/>
  <c r="AV3720" i="1"/>
  <c r="AW3662" i="1"/>
  <c r="AU3586" i="1"/>
  <c r="AV3416" i="1"/>
  <c r="AU3262" i="1"/>
  <c r="AU3243" i="1"/>
  <c r="AU3172" i="1"/>
  <c r="AV3070" i="1"/>
  <c r="AV2942" i="1"/>
  <c r="AV2917" i="1"/>
  <c r="AV2770" i="1"/>
  <c r="AU2612" i="1"/>
  <c r="AU2568" i="1"/>
  <c r="AU2496" i="1"/>
  <c r="AU2476" i="1"/>
  <c r="AV2456" i="1"/>
  <c r="AV2144" i="1"/>
  <c r="AW2087" i="1"/>
  <c r="AW2081" i="1"/>
  <c r="AW2036" i="1"/>
  <c r="AV1911" i="1"/>
  <c r="AW1744" i="1"/>
  <c r="AV1720" i="1"/>
  <c r="AV1695" i="1"/>
  <c r="AV1640" i="1"/>
  <c r="AU1570" i="1"/>
  <c r="AU1406" i="1"/>
  <c r="AV1356" i="1"/>
  <c r="AU1331" i="1"/>
  <c r="AW1312" i="1"/>
  <c r="AV974" i="1"/>
  <c r="AW786" i="1"/>
  <c r="AU701" i="1"/>
  <c r="AV631" i="1"/>
  <c r="AW618" i="1"/>
  <c r="AU393" i="1"/>
  <c r="AU292" i="1"/>
  <c r="AU114" i="1"/>
  <c r="AW5237" i="1"/>
  <c r="AV5231" i="1"/>
  <c r="AV5206" i="1"/>
  <c r="AU5030" i="1"/>
  <c r="AU5010" i="1"/>
  <c r="AV4737" i="1"/>
  <c r="AU4724" i="1"/>
  <c r="AW4718" i="1"/>
  <c r="AV4712" i="1"/>
  <c r="AV4686" i="1"/>
  <c r="AW4462" i="1"/>
  <c r="AU4316" i="1"/>
  <c r="AW4240" i="1"/>
  <c r="AW4143" i="1"/>
  <c r="AV4131" i="1"/>
  <c r="AW3965" i="1"/>
  <c r="AV3681" i="1"/>
  <c r="AW3528" i="1"/>
  <c r="AW3503" i="1"/>
  <c r="AW3478" i="1"/>
  <c r="AW3440" i="1"/>
  <c r="AU3422" i="1"/>
  <c r="AV3102" i="1"/>
  <c r="AV3032" i="1"/>
  <c r="AU2720" i="1"/>
  <c r="AW2631" i="1"/>
  <c r="AW2593" i="1"/>
  <c r="AV2548" i="1"/>
  <c r="AU2353" i="1"/>
  <c r="AV2340" i="1"/>
  <c r="AV2328" i="1"/>
  <c r="AV2309" i="1"/>
  <c r="AV2100" i="1"/>
  <c r="AU1923" i="1"/>
  <c r="AV1917" i="1"/>
  <c r="AV1880" i="1"/>
  <c r="AV1774" i="1"/>
  <c r="AU1608" i="1"/>
  <c r="AU1501" i="1"/>
  <c r="AV1488" i="1"/>
  <c r="AV1343" i="1"/>
  <c r="AV1200" i="1"/>
  <c r="AW1161" i="1"/>
  <c r="AU1033" i="1"/>
  <c r="AU881" i="1"/>
  <c r="AV798" i="1"/>
  <c r="AV406" i="1"/>
  <c r="AV266" i="1"/>
  <c r="AU189" i="1"/>
  <c r="AW176" i="1"/>
  <c r="AU133" i="1"/>
  <c r="AU120" i="1"/>
  <c r="AW69" i="1"/>
  <c r="AV5150" i="1"/>
  <c r="AV5100" i="1"/>
  <c r="AU5081" i="1"/>
  <c r="AU5055" i="1"/>
  <c r="AW4806" i="1"/>
  <c r="AV4793" i="1"/>
  <c r="AV4762" i="1"/>
  <c r="AW4743" i="1"/>
  <c r="AV4692" i="1"/>
  <c r="AV4563" i="1"/>
  <c r="AV4468" i="1"/>
  <c r="AU4361" i="1"/>
  <c r="AV4087" i="1"/>
  <c r="AW3572" i="1"/>
  <c r="AU3428" i="1"/>
  <c r="AV3371" i="1"/>
  <c r="AV3307" i="1"/>
  <c r="AU3268" i="1"/>
  <c r="AU3242" i="1"/>
  <c r="AV3095" i="1"/>
  <c r="AV3025" i="1"/>
  <c r="AU2687" i="1"/>
  <c r="AW2681" i="1"/>
  <c r="AU2662" i="1"/>
  <c r="AU2611" i="1"/>
  <c r="AU2605" i="1"/>
  <c r="AU2399" i="1"/>
  <c r="AV2150" i="1"/>
  <c r="AW2112" i="1"/>
  <c r="AV1990" i="1"/>
  <c r="AV1494" i="1"/>
  <c r="AV1280" i="1"/>
  <c r="AW1256" i="1"/>
  <c r="AW1206" i="1"/>
  <c r="AW1026" i="1"/>
  <c r="AV967" i="1"/>
  <c r="AU740" i="1"/>
  <c r="AU681" i="1"/>
  <c r="AV591" i="1"/>
  <c r="AU145" i="1"/>
  <c r="AU24" i="1"/>
  <c r="AW5212" i="1"/>
  <c r="AW4861" i="1"/>
  <c r="AU4854" i="1"/>
  <c r="AV4736" i="1"/>
  <c r="AV4335" i="1"/>
  <c r="AU4296" i="1"/>
  <c r="AW4227" i="1"/>
  <c r="AV4197" i="1"/>
  <c r="AW4160" i="1"/>
  <c r="AV4130" i="1"/>
  <c r="AW4055" i="1"/>
  <c r="AW4025" i="1"/>
  <c r="AV4008" i="1"/>
  <c r="AV3777" i="1"/>
  <c r="AU3661" i="1"/>
  <c r="AV3655" i="1"/>
  <c r="AW3458" i="1"/>
  <c r="AU3415" i="1"/>
  <c r="AU3402" i="1"/>
  <c r="AU3287" i="1"/>
  <c r="AU3197" i="1"/>
  <c r="AU3152" i="1"/>
  <c r="AV3012" i="1"/>
  <c r="AV2980" i="1"/>
  <c r="AV2897" i="1"/>
  <c r="AV2845" i="1"/>
  <c r="AU2782" i="1"/>
  <c r="AU2757" i="1"/>
  <c r="AV2359" i="1"/>
  <c r="AV2035" i="1"/>
  <c r="AU1959" i="1"/>
  <c r="AU1873" i="1"/>
  <c r="AU1818" i="1"/>
  <c r="AV1725" i="1"/>
  <c r="AV1719" i="1"/>
  <c r="AV1700" i="1"/>
  <c r="AW1412" i="1"/>
  <c r="AV1311" i="1"/>
  <c r="AU1006" i="1"/>
  <c r="AW986" i="1"/>
  <c r="AV943" i="1"/>
  <c r="AU905" i="1"/>
  <c r="AU766" i="1"/>
  <c r="AV733" i="1"/>
  <c r="AV386" i="1"/>
  <c r="AU239" i="1"/>
  <c r="AV113" i="1"/>
  <c r="AW5242" i="1"/>
  <c r="AV5236" i="1"/>
  <c r="AV5205" i="1"/>
  <c r="AV5175" i="1"/>
  <c r="AW5162" i="1"/>
  <c r="AV5105" i="1"/>
  <c r="AV4841" i="1"/>
  <c r="AU4817" i="1"/>
  <c r="AV4711" i="1"/>
  <c r="AU4653" i="1"/>
  <c r="AW4627" i="1"/>
  <c r="AU4614" i="1"/>
  <c r="AV4582" i="1"/>
  <c r="AW4512" i="1"/>
  <c r="AV4473" i="1"/>
  <c r="AW4093" i="1"/>
  <c r="AW4080" i="1"/>
  <c r="AW3995" i="1"/>
  <c r="AV3983" i="1"/>
  <c r="AW3865" i="1"/>
  <c r="AV3814" i="1"/>
  <c r="AV3808" i="1"/>
  <c r="AV3790" i="1"/>
  <c r="AU3731" i="1"/>
  <c r="AV3641" i="1"/>
  <c r="AU3248" i="1"/>
  <c r="AW3088" i="1"/>
  <c r="AV3050" i="1"/>
  <c r="AV3005" i="1"/>
  <c r="AV2922" i="1"/>
  <c r="AU2807" i="1"/>
  <c r="AW2706" i="1"/>
  <c r="AU2667" i="1"/>
  <c r="AU2617" i="1"/>
  <c r="AV2573" i="1"/>
  <c r="AV2560" i="1"/>
  <c r="AV2270" i="1"/>
  <c r="AU2182" i="1"/>
  <c r="AU2175" i="1"/>
  <c r="AV1620" i="1"/>
  <c r="AV1575" i="1"/>
  <c r="AW1186" i="1"/>
  <c r="AW1136" i="1"/>
  <c r="AU1045" i="1"/>
  <c r="AV960" i="1"/>
  <c r="AU930" i="1"/>
  <c r="AW822" i="1"/>
  <c r="AV81" i="1"/>
  <c r="AV68" i="1"/>
  <c r="AV43" i="1"/>
  <c r="AU5" i="1"/>
  <c r="AV5180" i="1"/>
  <c r="AU4891" i="1"/>
  <c r="AV4805" i="1"/>
  <c r="AU4755" i="1"/>
  <c r="AV4691" i="1"/>
  <c r="AV4672" i="1"/>
  <c r="AU4659" i="1"/>
  <c r="AW4467" i="1"/>
  <c r="AV4411" i="1"/>
  <c r="AU4341" i="1"/>
  <c r="AU4321" i="1"/>
  <c r="AU4251" i="1"/>
  <c r="AV4221" i="1"/>
  <c r="AV4166" i="1"/>
  <c r="AW4030" i="1"/>
  <c r="AV3958" i="1"/>
  <c r="AW3920" i="1"/>
  <c r="AU3770" i="1"/>
  <c r="AU3433" i="1"/>
  <c r="AU3370" i="1"/>
  <c r="AU3267" i="1"/>
  <c r="AU3222" i="1"/>
  <c r="AU3177" i="1"/>
  <c r="AW3145" i="1"/>
  <c r="AV3062" i="1"/>
  <c r="AW3056" i="1"/>
  <c r="AV2890" i="1"/>
  <c r="AV2825" i="1"/>
  <c r="AU2762" i="1"/>
  <c r="AU2680" i="1"/>
  <c r="AW2661" i="1"/>
  <c r="AU2481" i="1"/>
  <c r="AV2365" i="1"/>
  <c r="AV2079" i="1"/>
  <c r="AV2060" i="1"/>
  <c r="AW1512" i="1"/>
  <c r="AU1506" i="1"/>
  <c r="AV1291" i="1"/>
  <c r="AV1225" i="1"/>
  <c r="AW1071" i="1"/>
  <c r="AU1025" i="1"/>
  <c r="AV992" i="1"/>
  <c r="AV886" i="1"/>
  <c r="AW841" i="1"/>
  <c r="AV448" i="1"/>
  <c r="AW181" i="1"/>
  <c r="AU144" i="1"/>
  <c r="AW87" i="1"/>
  <c r="AW17" i="1"/>
  <c r="AV5211" i="1"/>
  <c r="AU5186" i="1"/>
  <c r="AU5111" i="1"/>
  <c r="AU5060" i="1"/>
  <c r="AU5035" i="1"/>
  <c r="AW4866" i="1"/>
  <c r="AW4823" i="1"/>
  <c r="AU4785" i="1"/>
  <c r="AU4767" i="1"/>
  <c r="AV4543" i="1"/>
  <c r="AV4524" i="1"/>
  <c r="AV4498" i="1"/>
  <c r="AV4448" i="1"/>
  <c r="AV4226" i="1"/>
  <c r="AV4202" i="1"/>
  <c r="AW3970" i="1"/>
  <c r="AV3776" i="1"/>
  <c r="AW3712" i="1"/>
  <c r="AU3686" i="1"/>
  <c r="AW3673" i="1"/>
  <c r="AW3558" i="1"/>
  <c r="AV3439" i="1"/>
  <c r="AU3408" i="1"/>
  <c r="AV3357" i="1"/>
  <c r="AV3332" i="1"/>
  <c r="AW3170" i="1"/>
  <c r="AU3157" i="1"/>
  <c r="AV3107" i="1"/>
  <c r="AV3068" i="1"/>
  <c r="AV2992" i="1"/>
  <c r="AV2940" i="1"/>
  <c r="AV2870" i="1"/>
  <c r="AV2857" i="1"/>
  <c r="AV2800" i="1"/>
  <c r="AU2787" i="1"/>
  <c r="AU2655" i="1"/>
  <c r="AW2636" i="1"/>
  <c r="AU2579" i="1"/>
  <c r="AV2533" i="1"/>
  <c r="AU2461" i="1"/>
  <c r="AW2339" i="1"/>
  <c r="AU2333" i="1"/>
  <c r="AV2142" i="1"/>
  <c r="AV2085" i="1"/>
  <c r="AV1730" i="1"/>
  <c r="AV1724" i="1"/>
  <c r="AV1699" i="1"/>
  <c r="AU1638" i="1"/>
  <c r="AU1619" i="1"/>
  <c r="AU1593" i="1"/>
  <c r="AV1480" i="1"/>
  <c r="AV1442" i="1"/>
  <c r="AU1374" i="1"/>
  <c r="AW1361" i="1"/>
  <c r="AV1341" i="1"/>
  <c r="AV1267" i="1"/>
  <c r="AU1038" i="1"/>
  <c r="AU985" i="1"/>
  <c r="AV904" i="1"/>
  <c r="AU854" i="1"/>
  <c r="AW834" i="1"/>
  <c r="AW803" i="1"/>
  <c r="AU797" i="1"/>
  <c r="AW765" i="1"/>
  <c r="AV752" i="1"/>
  <c r="AW648" i="1"/>
  <c r="AV616" i="1"/>
  <c r="AV36" i="1"/>
  <c r="AV5241" i="1"/>
  <c r="AV5235" i="1"/>
  <c r="AW5192" i="1"/>
  <c r="AU5161" i="1"/>
  <c r="AV5155" i="1"/>
  <c r="AU5041" i="1"/>
  <c r="AU4829" i="1"/>
  <c r="AU4779" i="1"/>
  <c r="AV4773" i="1"/>
  <c r="AV4722" i="1"/>
  <c r="AV4568" i="1"/>
  <c r="AV4561" i="1"/>
  <c r="AU4276" i="1"/>
  <c r="AU4256" i="1"/>
  <c r="AV4117" i="1"/>
  <c r="AV4111" i="1"/>
  <c r="AV4098" i="1"/>
  <c r="AW4085" i="1"/>
  <c r="AV4013" i="1"/>
  <c r="AV3895" i="1"/>
  <c r="AV3870" i="1"/>
  <c r="AW3577" i="1"/>
  <c r="AU3247" i="1"/>
  <c r="AU3228" i="1"/>
  <c r="AU3202" i="1"/>
  <c r="AW3189" i="1"/>
  <c r="AW3118" i="1"/>
  <c r="AV3093" i="1"/>
  <c r="AU2812" i="1"/>
  <c r="AU2737" i="1"/>
  <c r="AW2686" i="1"/>
  <c r="AU2642" i="1"/>
  <c r="AW2616" i="1"/>
  <c r="AU2546" i="1"/>
  <c r="AV2422" i="1"/>
  <c r="AW2410" i="1"/>
  <c r="AV2404" i="1"/>
  <c r="AV2320" i="1"/>
  <c r="AV2218" i="1"/>
  <c r="AU1530" i="1"/>
  <c r="AV1417" i="1"/>
  <c r="AW1166" i="1"/>
  <c r="AW1109" i="1"/>
  <c r="AW1031" i="1"/>
  <c r="AW959" i="1"/>
  <c r="AV929" i="1"/>
  <c r="AV493" i="1"/>
  <c r="AV441" i="1"/>
  <c r="AU378" i="1"/>
  <c r="AW162" i="1"/>
  <c r="AU150" i="1"/>
  <c r="AU118" i="1"/>
  <c r="AW5217" i="1"/>
  <c r="AV5185" i="1"/>
  <c r="AW5167" i="1"/>
  <c r="AV5135" i="1"/>
  <c r="AV5085" i="1"/>
  <c r="AU4946" i="1"/>
  <c r="AU4921" i="1"/>
  <c r="AV4853" i="1"/>
  <c r="AV4816" i="1"/>
  <c r="AU4804" i="1"/>
  <c r="AV4716" i="1"/>
  <c r="AV4391" i="1"/>
  <c r="AU4371" i="1"/>
  <c r="AU4346" i="1"/>
  <c r="AV4340" i="1"/>
  <c r="AV4225" i="1"/>
  <c r="AW4183" i="1"/>
  <c r="AV4141" i="1"/>
  <c r="AV4123" i="1"/>
  <c r="AW4060" i="1"/>
  <c r="AW4035" i="1"/>
  <c r="AV3730" i="1"/>
  <c r="AW3692" i="1"/>
  <c r="AU3420" i="1"/>
  <c r="AU3382" i="1"/>
  <c r="AU3292" i="1"/>
  <c r="AU3272" i="1"/>
  <c r="AU3253" i="1"/>
  <c r="AV3061" i="1"/>
  <c r="AV3055" i="1"/>
  <c r="AV2972" i="1"/>
  <c r="AU2837" i="1"/>
  <c r="AU2480" i="1"/>
  <c r="AU2313" i="1"/>
  <c r="AV2059" i="1"/>
  <c r="AV1835" i="1"/>
  <c r="AV1829" i="1"/>
  <c r="AV1823" i="1"/>
  <c r="AV1680" i="1"/>
  <c r="AU1599" i="1"/>
  <c r="AV1548" i="1"/>
  <c r="AV1492" i="1"/>
  <c r="AW1297" i="1"/>
  <c r="AV1254" i="1"/>
  <c r="AV1242" i="1"/>
  <c r="AU935" i="1"/>
  <c r="AU916" i="1"/>
  <c r="AV903" i="1"/>
  <c r="AW486" i="1"/>
  <c r="AV321" i="1"/>
  <c r="AU168" i="1"/>
  <c r="AW137" i="1"/>
  <c r="AV86" i="1"/>
  <c r="AU16" i="1"/>
  <c r="AV10" i="1"/>
  <c r="AV5115" i="1"/>
  <c r="AW5115" i="1"/>
  <c r="AV4839" i="1"/>
  <c r="AW4820" i="1"/>
  <c r="AU4787" i="1"/>
  <c r="AV4787" i="1"/>
  <c r="AW4787" i="1"/>
  <c r="AU5106" i="1"/>
  <c r="AW5106" i="1"/>
  <c r="AU4856" i="1"/>
  <c r="AU4664" i="1"/>
  <c r="AV3621" i="1"/>
  <c r="AU2558" i="1"/>
  <c r="AV4868" i="1"/>
  <c r="AU4567" i="1"/>
  <c r="AW4567" i="1"/>
  <c r="AV2319" i="1"/>
  <c r="AW2319" i="1"/>
  <c r="AW5205" i="1"/>
  <c r="AV4874" i="1"/>
  <c r="AU4618" i="1"/>
  <c r="AW5131" i="1"/>
  <c r="AW4926" i="1"/>
  <c r="AV4850" i="1"/>
  <c r="AU1783" i="1"/>
  <c r="AV1783" i="1"/>
  <c r="AW5125" i="1"/>
  <c r="AU5061" i="1"/>
  <c r="AW5055" i="1"/>
  <c r="AW5026" i="1"/>
  <c r="AW5020" i="1"/>
  <c r="AW4821" i="1"/>
  <c r="AV4811" i="1"/>
  <c r="AV4788" i="1"/>
  <c r="AV1913" i="1"/>
  <c r="AU5091" i="1"/>
  <c r="AU4849" i="1"/>
  <c r="AW4838" i="1"/>
  <c r="AV2670" i="1"/>
  <c r="AU2543" i="1"/>
  <c r="AV1888" i="1"/>
  <c r="AV3715" i="1"/>
  <c r="AU3257" i="1"/>
  <c r="AV3257" i="1"/>
  <c r="AW5181" i="1"/>
  <c r="AW5176" i="1"/>
  <c r="AW4971" i="1"/>
  <c r="AW5101" i="1"/>
  <c r="AW5065" i="1"/>
  <c r="AW5001" i="1"/>
  <c r="AW4871" i="1"/>
  <c r="AW3785" i="1"/>
  <c r="AU3785" i="1"/>
  <c r="AV3785" i="1"/>
  <c r="AW5030" i="1"/>
  <c r="AW4628" i="1"/>
  <c r="AU2548" i="1"/>
  <c r="AW5197" i="1"/>
  <c r="AU1768" i="1"/>
  <c r="AV1768" i="1"/>
  <c r="AW5191" i="1"/>
  <c r="AW5140" i="1"/>
  <c r="AW5070" i="1"/>
  <c r="AW5035" i="1"/>
  <c r="AV4836" i="1"/>
  <c r="AV4825" i="1"/>
  <c r="AV4160" i="1"/>
  <c r="AV1799" i="1"/>
  <c r="AW1799" i="1"/>
  <c r="AW5196" i="1"/>
  <c r="AU4958" i="1"/>
  <c r="AV5082" i="1"/>
  <c r="AU4888" i="1"/>
  <c r="AW2314" i="1"/>
  <c r="AV3706" i="1"/>
  <c r="AU3706" i="1"/>
  <c r="AW1779" i="1"/>
  <c r="AW5161" i="1"/>
  <c r="AW5121" i="1"/>
  <c r="AW5110" i="1"/>
  <c r="AU4840" i="1"/>
  <c r="AV4813" i="1"/>
  <c r="AU4646" i="1"/>
  <c r="AW4646" i="1"/>
  <c r="AV4992" i="1"/>
  <c r="AV4790" i="1"/>
  <c r="AW4851" i="1"/>
  <c r="AV3124" i="1"/>
  <c r="AU2275" i="1"/>
  <c r="AW1921" i="1"/>
  <c r="AV4701" i="1"/>
  <c r="AV4228" i="1"/>
  <c r="AU3947" i="1"/>
  <c r="AU3812" i="1"/>
  <c r="AW3795" i="1"/>
  <c r="AV3571" i="1"/>
  <c r="AV3164" i="1"/>
  <c r="AW3152" i="1"/>
  <c r="AV2892" i="1"/>
  <c r="AU2270" i="1"/>
  <c r="AU2215" i="1"/>
  <c r="AU2042" i="1"/>
  <c r="AU2018" i="1"/>
  <c r="AV1779" i="1"/>
  <c r="AW1076" i="1"/>
  <c r="AV4766" i="1"/>
  <c r="AV4755" i="1"/>
  <c r="AV4744" i="1"/>
  <c r="AU4579" i="1"/>
  <c r="AW4153" i="1"/>
  <c r="AV3576" i="1"/>
  <c r="AV3420" i="1"/>
  <c r="AW3325" i="1"/>
  <c r="AV3243" i="1"/>
  <c r="AU2925" i="1"/>
  <c r="AU2738" i="1"/>
  <c r="AU2732" i="1"/>
  <c r="AU2582" i="1"/>
  <c r="AV2513" i="1"/>
  <c r="AV2402" i="1"/>
  <c r="AV2379" i="1"/>
  <c r="AU2359" i="1"/>
  <c r="AU1969" i="1"/>
  <c r="AV1818" i="1"/>
  <c r="AW1774" i="1"/>
  <c r="AU1618" i="1"/>
  <c r="AW4748" i="1"/>
  <c r="AU4412" i="1"/>
  <c r="AW4372" i="1"/>
  <c r="AV4244" i="1"/>
  <c r="AV4158" i="1"/>
  <c r="AV4023" i="1"/>
  <c r="AU3897" i="1"/>
  <c r="AU3711" i="1"/>
  <c r="AV3431" i="1"/>
  <c r="AU3289" i="1"/>
  <c r="AW3214" i="1"/>
  <c r="AU3195" i="1"/>
  <c r="AU3145" i="1"/>
  <c r="AU2645" i="1"/>
  <c r="AU2576" i="1"/>
  <c r="AU2500" i="1"/>
  <c r="AU2385" i="1"/>
  <c r="AU2305" i="1"/>
  <c r="AU2293" i="1"/>
  <c r="AV2179" i="1"/>
  <c r="AW2167" i="1"/>
  <c r="AV2095" i="1"/>
  <c r="AV1936" i="1"/>
  <c r="AV1909" i="1"/>
  <c r="AU1853" i="1"/>
  <c r="AW1016" i="1"/>
  <c r="AV4782" i="1"/>
  <c r="AW4738" i="1"/>
  <c r="AV4705" i="1"/>
  <c r="AU4033" i="1"/>
  <c r="AU3924" i="1"/>
  <c r="AW3848" i="1"/>
  <c r="AW3518" i="1"/>
  <c r="AW3483" i="1"/>
  <c r="AV3103" i="1"/>
  <c r="AV3026" i="1"/>
  <c r="AV2755" i="1"/>
  <c r="AW2558" i="1"/>
  <c r="AV2250" i="1"/>
  <c r="AU2202" i="1"/>
  <c r="AV2185" i="1"/>
  <c r="AW2107" i="1"/>
  <c r="AU4765" i="1"/>
  <c r="AV4664" i="1"/>
  <c r="AW4189" i="1"/>
  <c r="AW4173" i="1"/>
  <c r="AU4017" i="1"/>
  <c r="AU3913" i="1"/>
  <c r="AV3880" i="1"/>
  <c r="AU3758" i="1"/>
  <c r="AV3385" i="1"/>
  <c r="AU3360" i="1"/>
  <c r="AU3324" i="1"/>
  <c r="AW3300" i="1"/>
  <c r="AU3254" i="1"/>
  <c r="AV3037" i="1"/>
  <c r="AV2815" i="1"/>
  <c r="AV2720" i="1"/>
  <c r="AU2708" i="1"/>
  <c r="AU2587" i="1"/>
  <c r="AU2570" i="1"/>
  <c r="AV2518" i="1"/>
  <c r="AV2119" i="1"/>
  <c r="AV1957" i="1"/>
  <c r="AV1930" i="1"/>
  <c r="AV1841" i="1"/>
  <c r="AU1823" i="1"/>
  <c r="AV1745" i="1"/>
  <c r="AW1739" i="1"/>
  <c r="AU1728" i="1"/>
  <c r="AU4759" i="1"/>
  <c r="AV4720" i="1"/>
  <c r="AV4670" i="1"/>
  <c r="AU4525" i="1"/>
  <c r="AU4434" i="1"/>
  <c r="AU4417" i="1"/>
  <c r="AU4157" i="1"/>
  <c r="AU3929" i="1"/>
  <c r="AV3710" i="1"/>
  <c r="AW3552" i="1"/>
  <c r="AV3396" i="1"/>
  <c r="AU3294" i="1"/>
  <c r="AV3144" i="1"/>
  <c r="AU2902" i="1"/>
  <c r="AV2581" i="1"/>
  <c r="AV2298" i="1"/>
  <c r="AU2231" i="1"/>
  <c r="AU2225" i="1"/>
  <c r="AV2094" i="1"/>
  <c r="AV1968" i="1"/>
  <c r="AV1794" i="1"/>
  <c r="AU1773" i="1"/>
  <c r="AU1623" i="1"/>
  <c r="AU4027" i="1"/>
  <c r="AV3968" i="1"/>
  <c r="AV3788" i="1"/>
  <c r="AW3783" i="1"/>
  <c r="AU3745" i="1"/>
  <c r="AW3523" i="1"/>
  <c r="AW3488" i="1"/>
  <c r="AV3312" i="1"/>
  <c r="AU3259" i="1"/>
  <c r="AV3060" i="1"/>
  <c r="AU2972" i="1"/>
  <c r="AV2855" i="1"/>
  <c r="AV2775" i="1"/>
  <c r="AU2656" i="1"/>
  <c r="AU2638" i="1"/>
  <c r="AW2166" i="1"/>
  <c r="AU2136" i="1"/>
  <c r="AV2130" i="1"/>
  <c r="AU2016" i="1"/>
  <c r="AV1788" i="1"/>
  <c r="AV1659" i="1"/>
  <c r="AW1433" i="1"/>
  <c r="AV1195" i="1"/>
  <c r="AU4775" i="1"/>
  <c r="AV4753" i="1"/>
  <c r="AV4747" i="1"/>
  <c r="AW4720" i="1"/>
  <c r="AU4715" i="1"/>
  <c r="AW4473" i="1"/>
  <c r="AW4457" i="1"/>
  <c r="AU4092" i="1"/>
  <c r="AW3698" i="1"/>
  <c r="AU3633" i="1"/>
  <c r="AW3563" i="1"/>
  <c r="AV2947" i="1"/>
  <c r="AV2725" i="1"/>
  <c r="AW2666" i="1"/>
  <c r="AV2523" i="1"/>
  <c r="AV2040" i="1"/>
  <c r="AV1935" i="1"/>
  <c r="AW1924" i="1"/>
  <c r="AU1721" i="1"/>
  <c r="AW806" i="1"/>
  <c r="AW4648" i="1"/>
  <c r="AU4524" i="1"/>
  <c r="AV4097" i="1"/>
  <c r="AW3587" i="1"/>
  <c r="AW3557" i="1"/>
  <c r="AW3522" i="1"/>
  <c r="AW3452" i="1"/>
  <c r="AU3329" i="1"/>
  <c r="AV3187" i="1"/>
  <c r="AV2965" i="1"/>
  <c r="AU2917" i="1"/>
  <c r="AV2872" i="1"/>
  <c r="AU2707" i="1"/>
  <c r="AW2671" i="1"/>
  <c r="AU2615" i="1"/>
  <c r="AU2479" i="1"/>
  <c r="AV2441" i="1"/>
  <c r="AV2274" i="1"/>
  <c r="AV2189" i="1"/>
  <c r="AV2064" i="1"/>
  <c r="AV1834" i="1"/>
  <c r="AU1828" i="1"/>
  <c r="AV1816" i="1"/>
  <c r="AV1810" i="1"/>
  <c r="AU4786" i="1"/>
  <c r="AW4703" i="1"/>
  <c r="AW4625" i="1"/>
  <c r="AW4607" i="1"/>
  <c r="AV4193" i="1"/>
  <c r="AV4172" i="1"/>
  <c r="AV4151" i="1"/>
  <c r="AU4047" i="1"/>
  <c r="AU3967" i="1"/>
  <c r="AV3782" i="1"/>
  <c r="AV3744" i="1"/>
  <c r="AW3493" i="1"/>
  <c r="AW3305" i="1"/>
  <c r="AV3258" i="1"/>
  <c r="AU3199" i="1"/>
  <c r="AV3077" i="1"/>
  <c r="AV3030" i="1"/>
  <c r="AV2895" i="1"/>
  <c r="AU2534" i="1"/>
  <c r="AU2485" i="1"/>
  <c r="AU2400" i="1"/>
  <c r="AV2370" i="1"/>
  <c r="AU2279" i="1"/>
  <c r="AW2267" i="1"/>
  <c r="AU2261" i="1"/>
  <c r="AU2206" i="1"/>
  <c r="AV2200" i="1"/>
  <c r="AU2141" i="1"/>
  <c r="AV2135" i="1"/>
  <c r="AV2105" i="1"/>
  <c r="AU2081" i="1"/>
  <c r="AW2027" i="1"/>
  <c r="AU1868" i="1"/>
  <c r="AU780" i="1"/>
  <c r="AV4698" i="1"/>
  <c r="AV4231" i="1"/>
  <c r="AV4113" i="1"/>
  <c r="AU3815" i="1"/>
  <c r="AV3048" i="1"/>
  <c r="AV3000" i="1"/>
  <c r="AV2620" i="1"/>
  <c r="AV2546" i="1"/>
  <c r="AU2540" i="1"/>
  <c r="AU2478" i="1"/>
  <c r="AV1634" i="1"/>
  <c r="AV875" i="1"/>
  <c r="AV4719" i="1"/>
  <c r="AV4663" i="1"/>
  <c r="AU3933" i="1"/>
  <c r="AV3685" i="1"/>
  <c r="AV3660" i="1"/>
  <c r="AW3562" i="1"/>
  <c r="AW3492" i="1"/>
  <c r="AW3463" i="1"/>
  <c r="AU3440" i="1"/>
  <c r="AU3377" i="1"/>
  <c r="AW3310" i="1"/>
  <c r="AV3167" i="1"/>
  <c r="AV3142" i="1"/>
  <c r="AU2836" i="1"/>
  <c r="AV2665" i="1"/>
  <c r="AU2510" i="1"/>
  <c r="AU2350" i="1"/>
  <c r="AV2129" i="1"/>
  <c r="AW2117" i="1"/>
  <c r="AV2069" i="1"/>
  <c r="AW2002" i="1"/>
  <c r="AU1949" i="1"/>
  <c r="AV1821" i="1"/>
  <c r="AV1755" i="1"/>
  <c r="AW1689" i="1"/>
  <c r="AV1608" i="1"/>
  <c r="AW4680" i="1"/>
  <c r="AV4668" i="1"/>
  <c r="AV4624" i="1"/>
  <c r="AU4569" i="1"/>
  <c r="AW4392" i="1"/>
  <c r="AV4192" i="1"/>
  <c r="AW4015" i="1"/>
  <c r="AU3743" i="1"/>
  <c r="AU3621" i="1"/>
  <c r="AU3334" i="1"/>
  <c r="AV2375" i="1"/>
  <c r="AV2325" i="1"/>
  <c r="AV2158" i="1"/>
  <c r="AV2075" i="1"/>
  <c r="AW1938" i="1"/>
  <c r="AV1850" i="1"/>
  <c r="AV1425" i="1"/>
  <c r="AV4785" i="1"/>
  <c r="AU4004" i="1"/>
  <c r="AU3938" i="1"/>
  <c r="AU3872" i="1"/>
  <c r="AV3154" i="1"/>
  <c r="AV2993" i="1"/>
  <c r="AV2927" i="1"/>
  <c r="AU2550" i="1"/>
  <c r="AV2080" i="1"/>
  <c r="AV1760" i="1"/>
  <c r="AU1588" i="1"/>
  <c r="AV278" i="1"/>
  <c r="AU278" i="1"/>
  <c r="AV4745" i="1"/>
  <c r="AU4528" i="1"/>
  <c r="AU4432" i="1"/>
  <c r="AU4386" i="1"/>
  <c r="AV4176" i="1"/>
  <c r="AW3905" i="1"/>
  <c r="AU3832" i="1"/>
  <c r="AW3678" i="1"/>
  <c r="AW3468" i="1"/>
  <c r="AV3410" i="1"/>
  <c r="AV3376" i="1"/>
  <c r="AV3100" i="1"/>
  <c r="AU2865" i="1"/>
  <c r="AU2613" i="1"/>
  <c r="AW2567" i="1"/>
  <c r="AV2355" i="1"/>
  <c r="AV2110" i="1"/>
  <c r="AV1900" i="1"/>
  <c r="AU1280" i="1"/>
  <c r="AW4740" i="1"/>
  <c r="AV4662" i="1"/>
  <c r="AV4623" i="1"/>
  <c r="AW4482" i="1"/>
  <c r="AV4170" i="1"/>
  <c r="AU3954" i="1"/>
  <c r="AW3713" i="1"/>
  <c r="AW3597" i="1"/>
  <c r="AV3405" i="1"/>
  <c r="AW3345" i="1"/>
  <c r="AW3315" i="1"/>
  <c r="AV3297" i="1"/>
  <c r="AW3285" i="1"/>
  <c r="AV2840" i="1"/>
  <c r="AV2795" i="1"/>
  <c r="AW2399" i="1"/>
  <c r="AU2319" i="1"/>
  <c r="AV2240" i="1"/>
  <c r="AU2187" i="1"/>
  <c r="AV1953" i="1"/>
  <c r="AV1826" i="1"/>
  <c r="AV1455" i="1"/>
  <c r="AW4690" i="1"/>
  <c r="AW4617" i="1"/>
  <c r="AW4202" i="1"/>
  <c r="AU4127" i="1"/>
  <c r="AU3780" i="1"/>
  <c r="AU3631" i="1"/>
  <c r="AW3578" i="1"/>
  <c r="AW3502" i="1"/>
  <c r="AW3467" i="1"/>
  <c r="AV3421" i="1"/>
  <c r="AV3147" i="1"/>
  <c r="AW3081" i="1"/>
  <c r="AV3046" i="1"/>
  <c r="AV3022" i="1"/>
  <c r="AV2835" i="1"/>
  <c r="AU2618" i="1"/>
  <c r="AV2295" i="1"/>
  <c r="AV2169" i="1"/>
  <c r="AV1905" i="1"/>
  <c r="AW1849" i="1"/>
  <c r="AU4750" i="1"/>
  <c r="AV4707" i="1"/>
  <c r="AW4679" i="1"/>
  <c r="AV4656" i="1"/>
  <c r="AU4442" i="1"/>
  <c r="AU4014" i="1"/>
  <c r="AU3904" i="1"/>
  <c r="AU3790" i="1"/>
  <c r="AU3571" i="1"/>
  <c r="AU3444" i="1"/>
  <c r="AW3350" i="1"/>
  <c r="AU3140" i="1"/>
  <c r="AV3099" i="1"/>
  <c r="AV2920" i="1"/>
  <c r="AV2710" i="1"/>
  <c r="AW2572" i="1"/>
  <c r="AV2526" i="1"/>
  <c r="AV2374" i="1"/>
  <c r="AV2139" i="1"/>
  <c r="AU2109" i="1"/>
  <c r="AW2067" i="1"/>
  <c r="AV2025" i="1"/>
  <c r="AU1718" i="1"/>
  <c r="AV1718" i="1"/>
  <c r="AV398" i="1"/>
  <c r="AW398" i="1"/>
  <c r="AV296" i="1"/>
  <c r="AW4778" i="1"/>
  <c r="AV4756" i="1"/>
  <c r="AW4733" i="1"/>
  <c r="AU4448" i="1"/>
  <c r="AU4396" i="1"/>
  <c r="AU4067" i="1"/>
  <c r="AU4034" i="1"/>
  <c r="AU3773" i="1"/>
  <c r="AV3415" i="1"/>
  <c r="AV3368" i="1"/>
  <c r="AU3314" i="1"/>
  <c r="AU3284" i="1"/>
  <c r="AW3165" i="1"/>
  <c r="AU2915" i="1"/>
  <c r="AU2698" i="1"/>
  <c r="AU2692" i="1"/>
  <c r="AU2606" i="1"/>
  <c r="AU2514" i="1"/>
  <c r="AV2168" i="1"/>
  <c r="AV2084" i="1"/>
  <c r="AV1987" i="1"/>
  <c r="AW1899" i="1"/>
  <c r="AU1843" i="1"/>
  <c r="AV1790" i="1"/>
  <c r="AV1619" i="1"/>
  <c r="AV4695" i="1"/>
  <c r="AU4598" i="1"/>
  <c r="AU4538" i="1"/>
  <c r="AU4505" i="1"/>
  <c r="AW4454" i="1"/>
  <c r="AV4185" i="1"/>
  <c r="AW4148" i="1"/>
  <c r="AU3942" i="1"/>
  <c r="AV3837" i="1"/>
  <c r="AW3688" i="1"/>
  <c r="AV3670" i="1"/>
  <c r="AU3596" i="1"/>
  <c r="AW3507" i="1"/>
  <c r="AW3472" i="1"/>
  <c r="AV3426" i="1"/>
  <c r="AW3420" i="1"/>
  <c r="AU3387" i="1"/>
  <c r="AV3177" i="1"/>
  <c r="AV3092" i="1"/>
  <c r="AW2646" i="1"/>
  <c r="AU2565" i="1"/>
  <c r="AU2444" i="1"/>
  <c r="AV2203" i="1"/>
  <c r="AV1947" i="1"/>
  <c r="AV1910" i="1"/>
  <c r="AW1453" i="1"/>
  <c r="AW1403" i="1"/>
  <c r="AW1374" i="1"/>
  <c r="AU1201" i="1"/>
  <c r="AV1093" i="1"/>
  <c r="AU1075" i="1"/>
  <c r="AW977" i="1"/>
  <c r="AW971" i="1"/>
  <c r="AV953" i="1"/>
  <c r="AV948" i="1"/>
  <c r="AV913" i="1"/>
  <c r="AW839" i="1"/>
  <c r="AU833" i="1"/>
  <c r="AV777" i="1"/>
  <c r="AU486" i="1"/>
  <c r="AV416" i="1"/>
  <c r="AU376" i="1"/>
  <c r="AU139" i="1"/>
  <c r="AU1633" i="1"/>
  <c r="AV1562" i="1"/>
  <c r="AW1492" i="1"/>
  <c r="AU1436" i="1"/>
  <c r="AV1111" i="1"/>
  <c r="AU817" i="1"/>
  <c r="AV734" i="1"/>
  <c r="AV710" i="1"/>
  <c r="AW381" i="1"/>
  <c r="AU346" i="1"/>
  <c r="AU110" i="1"/>
  <c r="AW1693" i="1"/>
  <c r="AW1618" i="1"/>
  <c r="AW1544" i="1"/>
  <c r="AW1474" i="1"/>
  <c r="AU1284" i="1"/>
  <c r="AU1279" i="1"/>
  <c r="AU1206" i="1"/>
  <c r="AU1153" i="1"/>
  <c r="AW1043" i="1"/>
  <c r="AW936" i="1"/>
  <c r="AV856" i="1"/>
  <c r="AW800" i="1"/>
  <c r="AW576" i="1"/>
  <c r="AV480" i="1"/>
  <c r="AU80" i="1"/>
  <c r="AV1660" i="1"/>
  <c r="AU1561" i="1"/>
  <c r="AW1408" i="1"/>
  <c r="AV1256" i="1"/>
  <c r="AV1234" i="1"/>
  <c r="AW1086" i="1"/>
  <c r="AW844" i="1"/>
  <c r="AU838" i="1"/>
  <c r="AU758" i="1"/>
  <c r="AW515" i="1"/>
  <c r="AU386" i="1"/>
  <c r="AW214" i="1"/>
  <c r="AW167" i="1"/>
  <c r="AU1301" i="1"/>
  <c r="AU1013" i="1"/>
  <c r="AU575" i="1"/>
  <c r="AW533" i="1"/>
  <c r="AU421" i="1"/>
  <c r="AU327" i="1"/>
  <c r="AV316" i="1"/>
  <c r="AV231" i="1"/>
  <c r="AU115" i="1"/>
  <c r="AV1595" i="1"/>
  <c r="AU1068" i="1"/>
  <c r="AV1018" i="1"/>
  <c r="AV941" i="1"/>
  <c r="AW703" i="1"/>
  <c r="AW605" i="1"/>
  <c r="AV455" i="1"/>
  <c r="AV79" i="1"/>
  <c r="AW74" i="1"/>
  <c r="AU1589" i="1"/>
  <c r="AV1435" i="1"/>
  <c r="AU1306" i="1"/>
  <c r="AU1216" i="1"/>
  <c r="AU1176" i="1"/>
  <c r="AU861" i="1"/>
  <c r="AU843" i="1"/>
  <c r="AV757" i="1"/>
  <c r="AV691" i="1"/>
  <c r="AU642" i="1"/>
  <c r="AV461" i="1"/>
  <c r="AV309" i="1"/>
  <c r="AU184" i="1"/>
  <c r="AV149" i="1"/>
  <c r="AV16" i="1"/>
  <c r="AV1650" i="1"/>
  <c r="AU1631" i="1"/>
  <c r="AW1479" i="1"/>
  <c r="AV1249" i="1"/>
  <c r="AU1073" i="1"/>
  <c r="AU1054" i="1"/>
  <c r="AW1024" i="1"/>
  <c r="AU831" i="1"/>
  <c r="AV636" i="1"/>
  <c r="AW562" i="1"/>
  <c r="AV520" i="1"/>
  <c r="AU249" i="1"/>
  <c r="AV67" i="1"/>
  <c r="AW1659" i="1"/>
  <c r="AV1554" i="1"/>
  <c r="AV1440" i="1"/>
  <c r="AW1413" i="1"/>
  <c r="AU1401" i="1"/>
  <c r="AU1329" i="1"/>
  <c r="AV1265" i="1"/>
  <c r="AU1221" i="1"/>
  <c r="AW889" i="1"/>
  <c r="AU866" i="1"/>
  <c r="AV610" i="1"/>
  <c r="AW592" i="1"/>
  <c r="AV297" i="1"/>
  <c r="AU1696" i="1"/>
  <c r="AW1654" i="1"/>
  <c r="AU1365" i="1"/>
  <c r="AV1317" i="1"/>
  <c r="AU1078" i="1"/>
  <c r="AU986" i="1"/>
  <c r="AU928" i="1"/>
  <c r="AU756" i="1"/>
  <c r="AW261" i="1"/>
  <c r="AU242" i="1"/>
  <c r="AW212" i="1"/>
  <c r="AU1669" i="1"/>
  <c r="AW1519" i="1"/>
  <c r="AV1259" i="1"/>
  <c r="AV1215" i="1"/>
  <c r="AV1096" i="1"/>
  <c r="AV860" i="1"/>
  <c r="AU836" i="1"/>
  <c r="AW820" i="1"/>
  <c r="AU567" i="1"/>
  <c r="AU513" i="1"/>
  <c r="AV119" i="1"/>
  <c r="AV1658" i="1"/>
  <c r="AW1639" i="1"/>
  <c r="AV1599" i="1"/>
  <c r="AU1352" i="1"/>
  <c r="AW910" i="1"/>
  <c r="AU871" i="1"/>
  <c r="AW448" i="1"/>
  <c r="AW413" i="1"/>
  <c r="AV206" i="1"/>
  <c r="AW1663" i="1"/>
  <c r="AV1643" i="1"/>
  <c r="AV1615" i="1"/>
  <c r="AW1423" i="1"/>
  <c r="AW1322" i="1"/>
  <c r="AU991" i="1"/>
  <c r="AU933" i="1"/>
  <c r="AV814" i="1"/>
  <c r="AV725" i="1"/>
  <c r="AV525" i="1"/>
  <c r="AV285" i="1"/>
  <c r="AU153" i="1"/>
  <c r="AU59" i="1"/>
  <c r="AU1685" i="1"/>
  <c r="AW1524" i="1"/>
  <c r="AU1339" i="1"/>
  <c r="AU1281" i="1"/>
  <c r="AW1276" i="1"/>
  <c r="AU1120" i="1"/>
  <c r="AU1083" i="1"/>
  <c r="AU859" i="1"/>
  <c r="AU841" i="1"/>
  <c r="AU652" i="1"/>
  <c r="AU566" i="1"/>
  <c r="AV542" i="1"/>
  <c r="AW182" i="1"/>
  <c r="AU176" i="1"/>
  <c r="AU130" i="1"/>
  <c r="AV124" i="1"/>
  <c r="AV31" i="1"/>
  <c r="AV1629" i="1"/>
  <c r="AU1581" i="1"/>
  <c r="AV1433" i="1"/>
  <c r="AW1417" i="1"/>
  <c r="AV1315" i="1"/>
  <c r="AU1016" i="1"/>
  <c r="AV819" i="1"/>
  <c r="AU813" i="1"/>
  <c r="AV530" i="1"/>
  <c r="AU471" i="1"/>
  <c r="AW430" i="1"/>
  <c r="AV253" i="1"/>
  <c r="AW200" i="1"/>
  <c r="AU164" i="1"/>
  <c r="AV158" i="1"/>
  <c r="AU1500" i="1"/>
  <c r="AW1494" i="1"/>
  <c r="AV1422" i="1"/>
  <c r="AV1370" i="1"/>
  <c r="AU1327" i="1"/>
  <c r="AU1173" i="1"/>
  <c r="AW1101" i="1"/>
  <c r="AW1003" i="1"/>
  <c r="AU990" i="1"/>
  <c r="AV676" i="1"/>
  <c r="AV590" i="1"/>
  <c r="AV500" i="1"/>
  <c r="AW488" i="1"/>
  <c r="AV418" i="1"/>
  <c r="AW1619" i="1"/>
  <c r="AW1375" i="1"/>
  <c r="AV1236" i="1"/>
  <c r="AV1033" i="1"/>
  <c r="AV996" i="1"/>
  <c r="AW972" i="1"/>
  <c r="AU926" i="1"/>
  <c r="AU846" i="1"/>
  <c r="AV700" i="1"/>
  <c r="AV694" i="1"/>
  <c r="AU371" i="1"/>
  <c r="AV312" i="1"/>
  <c r="AW278" i="1"/>
  <c r="AU272" i="1"/>
  <c r="AU187" i="1"/>
  <c r="AU1505" i="1"/>
  <c r="AU1499" i="1"/>
  <c r="AW1380" i="1"/>
  <c r="AU1332" i="1"/>
  <c r="AW1314" i="1"/>
  <c r="AU1179" i="1"/>
  <c r="AU1076" i="1"/>
  <c r="AW886" i="1"/>
  <c r="AV626" i="1"/>
  <c r="AV246" i="1"/>
  <c r="AU175" i="1"/>
  <c r="AU1653" i="1"/>
  <c r="AU1603" i="1"/>
  <c r="AW1534" i="1"/>
  <c r="AV1470" i="1"/>
  <c r="AU1166" i="1"/>
  <c r="AW535" i="1"/>
  <c r="AU381" i="1"/>
  <c r="AV1693" i="1"/>
  <c r="AU1689" i="1"/>
  <c r="AV1618" i="1"/>
  <c r="AV1437" i="1"/>
  <c r="AU1314" i="1"/>
  <c r="AU1235" i="1"/>
  <c r="AV1229" i="1"/>
  <c r="AV971" i="1"/>
  <c r="AW948" i="1"/>
  <c r="AW943" i="1"/>
  <c r="AW875" i="1"/>
  <c r="AU851" i="1"/>
  <c r="AW817" i="1"/>
  <c r="AV699" i="1"/>
  <c r="AW693" i="1"/>
  <c r="AW663" i="1"/>
  <c r="AW552" i="1"/>
  <c r="AU215" i="1"/>
  <c r="AV5230" i="1"/>
  <c r="AW5230" i="1"/>
  <c r="AW5231" i="1"/>
  <c r="AW5241" i="1"/>
  <c r="AU5236" i="1"/>
  <c r="AU5200" i="1"/>
  <c r="AW5200" i="1"/>
  <c r="AW5166" i="1"/>
  <c r="AU5051" i="1"/>
  <c r="AW5051" i="1"/>
  <c r="AU5015" i="1"/>
  <c r="AW5015" i="1"/>
  <c r="AU4881" i="1"/>
  <c r="AW4881" i="1"/>
  <c r="AU5045" i="1"/>
  <c r="AW5045" i="1"/>
  <c r="AW5021" i="1"/>
  <c r="AV4533" i="1"/>
  <c r="AW4533" i="1"/>
  <c r="AV4488" i="1"/>
  <c r="AU4488" i="1"/>
  <c r="AW4488" i="1"/>
  <c r="AW4449" i="1"/>
  <c r="AU4449" i="1"/>
  <c r="AV4449" i="1"/>
  <c r="AU5240" i="1"/>
  <c r="AW5227" i="1"/>
  <c r="AU5211" i="1"/>
  <c r="AW5211" i="1"/>
  <c r="AW5160" i="1"/>
  <c r="AW5126" i="1"/>
  <c r="AU4956" i="1"/>
  <c r="AW4956" i="1"/>
  <c r="AU4539" i="1"/>
  <c r="AV4539" i="1"/>
  <c r="AU4533" i="1"/>
  <c r="AW5235" i="1"/>
  <c r="AV5165" i="1"/>
  <c r="AW5165" i="1"/>
  <c r="AV5080" i="1"/>
  <c r="AW5080" i="1"/>
  <c r="AU4991" i="1"/>
  <c r="AW4991" i="1"/>
  <c r="AU4886" i="1"/>
  <c r="AW4886" i="1"/>
  <c r="AU5231" i="1"/>
  <c r="AW5226" i="1"/>
  <c r="AW5216" i="1"/>
  <c r="AU5086" i="1"/>
  <c r="AW5086" i="1"/>
  <c r="AW5061" i="1"/>
  <c r="AU4772" i="1"/>
  <c r="AV4666" i="1"/>
  <c r="AU4493" i="1"/>
  <c r="AW4459" i="1"/>
  <c r="AU4459" i="1"/>
  <c r="AV4459" i="1"/>
  <c r="AU4454" i="1"/>
  <c r="AU4996" i="1"/>
  <c r="AW4996" i="1"/>
  <c r="AU4749" i="1"/>
  <c r="AV4749" i="1"/>
  <c r="AU4469" i="1"/>
  <c r="AU4464" i="1"/>
  <c r="AU4896" i="1"/>
  <c r="AW4896" i="1"/>
  <c r="AW5066" i="1"/>
  <c r="AU4966" i="1"/>
  <c r="AW4966" i="1"/>
  <c r="AW4931" i="1"/>
  <c r="AV4453" i="1"/>
  <c r="AW4453" i="1"/>
  <c r="AU4499" i="1"/>
  <c r="AV4499" i="1"/>
  <c r="AW5170" i="1"/>
  <c r="AU5136" i="1"/>
  <c r="AW5136" i="1"/>
  <c r="AW5060" i="1"/>
  <c r="AU5031" i="1"/>
  <c r="AW5031" i="1"/>
  <c r="AW4793" i="1"/>
  <c r="AV4509" i="1"/>
  <c r="AU4509" i="1"/>
  <c r="AU4498" i="1"/>
  <c r="AU4453" i="1"/>
  <c r="AW4424" i="1"/>
  <c r="AU4424" i="1"/>
  <c r="AV4424" i="1"/>
  <c r="AU4961" i="1"/>
  <c r="AW4961" i="1"/>
  <c r="AU5025" i="1"/>
  <c r="AW5025" i="1"/>
  <c r="AU4694" i="1"/>
  <c r="AV4694" i="1"/>
  <c r="AW4474" i="1"/>
  <c r="AU4474" i="1"/>
  <c r="AV4474" i="1"/>
  <c r="AU4458" i="1"/>
  <c r="AU5230" i="1"/>
  <c r="AW5225" i="1"/>
  <c r="AW5135" i="1"/>
  <c r="AU5096" i="1"/>
  <c r="AW5096" i="1"/>
  <c r="AW4901" i="1"/>
  <c r="AV4826" i="1"/>
  <c r="AU4799" i="1"/>
  <c r="AV4799" i="1"/>
  <c r="AV4463" i="1"/>
  <c r="AU4463" i="1"/>
  <c r="AW4463" i="1"/>
  <c r="AW5210" i="1"/>
  <c r="AU5220" i="1"/>
  <c r="AW5220" i="1"/>
  <c r="AU4754" i="1"/>
  <c r="AV4754" i="1"/>
  <c r="AV4559" i="1"/>
  <c r="AU4559" i="1"/>
  <c r="AV4553" i="1"/>
  <c r="AW4553" i="1"/>
  <c r="AV4503" i="1"/>
  <c r="AW4503" i="1"/>
  <c r="AW4429" i="1"/>
  <c r="AU4429" i="1"/>
  <c r="AV4429" i="1"/>
  <c r="AV5095" i="1"/>
  <c r="AW5095" i="1"/>
  <c r="AU5071" i="1"/>
  <c r="AW5071" i="1"/>
  <c r="AU5036" i="1"/>
  <c r="AW5036" i="1"/>
  <c r="AU4976" i="1"/>
  <c r="AW4976" i="1"/>
  <c r="AW4804" i="1"/>
  <c r="AU4553" i="1"/>
  <c r="AU4503" i="1"/>
  <c r="AW4479" i="1"/>
  <c r="AU4479" i="1"/>
  <c r="AV4479" i="1"/>
  <c r="AU5171" i="1"/>
  <c r="AW5171" i="1"/>
  <c r="AU5226" i="1"/>
  <c r="AU5225" i="1"/>
  <c r="AW5175" i="1"/>
  <c r="AW5151" i="1"/>
  <c r="AU5006" i="1"/>
  <c r="AW5006" i="1"/>
  <c r="AU4941" i="1"/>
  <c r="AW4941" i="1"/>
  <c r="AU4906" i="1"/>
  <c r="AW4906" i="1"/>
  <c r="AV4831" i="1"/>
  <c r="AV4764" i="1"/>
  <c r="AV4595" i="1"/>
  <c r="AU4508" i="1"/>
  <c r="AU4439" i="1"/>
  <c r="AU4428" i="1"/>
  <c r="AW4428" i="1"/>
  <c r="AU5237" i="1"/>
  <c r="AU5233" i="1"/>
  <c r="AW4484" i="1"/>
  <c r="AU4484" i="1"/>
  <c r="AV4484" i="1"/>
  <c r="AV4478" i="1"/>
  <c r="AW4478" i="1"/>
  <c r="AU5235" i="1"/>
  <c r="AV5145" i="1"/>
  <c r="AW5145" i="1"/>
  <c r="AW5201" i="1"/>
  <c r="AW5111" i="1"/>
  <c r="AW5100" i="1"/>
  <c r="AW5076" i="1"/>
  <c r="AW5011" i="1"/>
  <c r="AW4981" i="1"/>
  <c r="AW4946" i="1"/>
  <c r="AU4658" i="1"/>
  <c r="AV4658" i="1"/>
  <c r="AV4513" i="1"/>
  <c r="AU4513" i="1"/>
  <c r="AW4513" i="1"/>
  <c r="AU4478" i="1"/>
  <c r="AU4588" i="1"/>
  <c r="AV4588" i="1"/>
  <c r="AW4588" i="1"/>
  <c r="AU5241" i="1"/>
  <c r="AU5156" i="1"/>
  <c r="AW5156" i="1"/>
  <c r="AW4864" i="1"/>
  <c r="AV4864" i="1"/>
  <c r="AW5236" i="1"/>
  <c r="AW5232" i="1"/>
  <c r="AU5116" i="1"/>
  <c r="AW5116" i="1"/>
  <c r="AW5105" i="1"/>
  <c r="AW5046" i="1"/>
  <c r="AU4911" i="1"/>
  <c r="AW4911" i="1"/>
  <c r="AU4824" i="1"/>
  <c r="AW4824" i="1"/>
  <c r="AW4813" i="1"/>
  <c r="AV4769" i="1"/>
  <c r="AU4529" i="1"/>
  <c r="AV4529" i="1"/>
  <c r="AV4518" i="1"/>
  <c r="AU4518" i="1"/>
  <c r="AW4518" i="1"/>
  <c r="AU4489" i="1"/>
  <c r="AU4438" i="1"/>
  <c r="AW4438" i="1"/>
  <c r="AU5016" i="1"/>
  <c r="AW5016" i="1"/>
  <c r="AU5005" i="1"/>
  <c r="AW5005" i="1"/>
  <c r="AU4433" i="1"/>
  <c r="AW4433" i="1"/>
  <c r="AV5221" i="1"/>
  <c r="AW5221" i="1"/>
  <c r="AV4846" i="1"/>
  <c r="AW4846" i="1"/>
  <c r="AV4523" i="1"/>
  <c r="AU4523" i="1"/>
  <c r="AW4523" i="1"/>
  <c r="AW5240" i="1"/>
  <c r="AW5081" i="1"/>
  <c r="AW5075" i="1"/>
  <c r="AU5040" i="1"/>
  <c r="AW5040" i="1"/>
  <c r="AW5010" i="1"/>
  <c r="AU4986" i="1"/>
  <c r="AW4986" i="1"/>
  <c r="AU4916" i="1"/>
  <c r="AW4916" i="1"/>
  <c r="AV4796" i="1"/>
  <c r="AV4534" i="1"/>
  <c r="AU4534" i="1"/>
  <c r="AV4483" i="1"/>
  <c r="AU4483" i="1"/>
  <c r="AW4483" i="1"/>
  <c r="AU5155" i="1"/>
  <c r="AW5150" i="1"/>
  <c r="AW5141" i="1"/>
  <c r="AW5050" i="1"/>
  <c r="AW5041" i="1"/>
  <c r="AW4921" i="1"/>
  <c r="AW4808" i="1"/>
  <c r="AW4709" i="1"/>
  <c r="AW4657" i="1"/>
  <c r="AW4554" i="1"/>
  <c r="AW4532" i="1"/>
  <c r="AU4519" i="1"/>
  <c r="AW4504" i="1"/>
  <c r="AU4473" i="1"/>
  <c r="AU5120" i="1"/>
  <c r="AU4988" i="1"/>
  <c r="AU4869" i="1"/>
  <c r="AU4844" i="1"/>
  <c r="AU4791" i="1"/>
  <c r="AV4638" i="1"/>
  <c r="AU4496" i="1"/>
  <c r="AU4465" i="1"/>
  <c r="AU4446" i="1"/>
  <c r="AW4427" i="1"/>
  <c r="AW5202" i="1"/>
  <c r="AU5185" i="1"/>
  <c r="AW5180" i="1"/>
  <c r="AU5085" i="1"/>
  <c r="AV5067" i="1"/>
  <c r="AU4883" i="1"/>
  <c r="AV4721" i="1"/>
  <c r="AW4699" i="1"/>
  <c r="AV4690" i="1"/>
  <c r="AU4675" i="1"/>
  <c r="AV4581" i="1"/>
  <c r="AU4515" i="1"/>
  <c r="AV4423" i="1"/>
  <c r="AW4412" i="1"/>
  <c r="AU4401" i="1"/>
  <c r="AV4229" i="1"/>
  <c r="AV4143" i="1"/>
  <c r="AU5150" i="1"/>
  <c r="AU4978" i="1"/>
  <c r="AU4839" i="1"/>
  <c r="AV4817" i="1"/>
  <c r="AW4549" i="1"/>
  <c r="AU4480" i="1"/>
  <c r="AU4461" i="1"/>
  <c r="AW4442" i="1"/>
  <c r="AU5206" i="1"/>
  <c r="AU5115" i="1"/>
  <c r="AU4847" i="1"/>
  <c r="AV4834" i="1"/>
  <c r="AW4790" i="1"/>
  <c r="AW4782" i="1"/>
  <c r="AU4758" i="1"/>
  <c r="AU4685" i="1"/>
  <c r="AU4670" i="1"/>
  <c r="AV4665" i="1"/>
  <c r="AU4652" i="1"/>
  <c r="AV4642" i="1"/>
  <c r="AV4618" i="1"/>
  <c r="AW4562" i="1"/>
  <c r="AU4535" i="1"/>
  <c r="AU4511" i="1"/>
  <c r="AV4464" i="1"/>
  <c r="AW4417" i="1"/>
  <c r="AU4406" i="1"/>
  <c r="AW4245" i="1"/>
  <c r="AV4234" i="1"/>
  <c r="AV4196" i="1"/>
  <c r="AV4148" i="1"/>
  <c r="AV4137" i="1"/>
  <c r="AU5180" i="1"/>
  <c r="AU5080" i="1"/>
  <c r="AU4968" i="1"/>
  <c r="AU4864" i="1"/>
  <c r="AU4843" i="1"/>
  <c r="AU4825" i="1"/>
  <c r="AW4799" i="1"/>
  <c r="AW4754" i="1"/>
  <c r="AW4749" i="1"/>
  <c r="AW4730" i="1"/>
  <c r="AW4725" i="1"/>
  <c r="AW4698" i="1"/>
  <c r="AW4694" i="1"/>
  <c r="AV4637" i="1"/>
  <c r="AU4603" i="1"/>
  <c r="AW4543" i="1"/>
  <c r="AV4514" i="1"/>
  <c r="AU4495" i="1"/>
  <c r="AU4476" i="1"/>
  <c r="AW4468" i="1"/>
  <c r="AU4445" i="1"/>
  <c r="AV4438" i="1"/>
  <c r="AU4426" i="1"/>
  <c r="AU4422" i="1"/>
  <c r="AU5145" i="1"/>
  <c r="AW4891" i="1"/>
  <c r="AV4859" i="1"/>
  <c r="AV4838" i="1"/>
  <c r="AU4790" i="1"/>
  <c r="AV4740" i="1"/>
  <c r="AV4598" i="1"/>
  <c r="AV4557" i="1"/>
  <c r="AW4539" i="1"/>
  <c r="AW4499" i="1"/>
  <c r="AU4468" i="1"/>
  <c r="AU4411" i="1"/>
  <c r="AW4190" i="1"/>
  <c r="AU5210" i="1"/>
  <c r="AU5201" i="1"/>
  <c r="AU5110" i="1"/>
  <c r="AV4829" i="1"/>
  <c r="AW4774" i="1"/>
  <c r="AU4607" i="1"/>
  <c r="AU4589" i="1"/>
  <c r="AU4491" i="1"/>
  <c r="AU4460" i="1"/>
  <c r="AU4441" i="1"/>
  <c r="AU5175" i="1"/>
  <c r="AU5075" i="1"/>
  <c r="AU4850" i="1"/>
  <c r="AU4816" i="1"/>
  <c r="AU4778" i="1"/>
  <c r="AW4674" i="1"/>
  <c r="AU4530" i="1"/>
  <c r="AU4510" i="1"/>
  <c r="AV4494" i="1"/>
  <c r="AV4444" i="1"/>
  <c r="AU4416" i="1"/>
  <c r="AV4136" i="1"/>
  <c r="AW4115" i="1"/>
  <c r="AU5140" i="1"/>
  <c r="AU4948" i="1"/>
  <c r="AW4863" i="1"/>
  <c r="AV4854" i="1"/>
  <c r="AU4820" i="1"/>
  <c r="AW4753" i="1"/>
  <c r="AW4744" i="1"/>
  <c r="AV4724" i="1"/>
  <c r="AW4655" i="1"/>
  <c r="AU4622" i="1"/>
  <c r="AV4569" i="1"/>
  <c r="AW4538" i="1"/>
  <c r="AW4514" i="1"/>
  <c r="AU4506" i="1"/>
  <c r="AW4498" i="1"/>
  <c r="AW4487" i="1"/>
  <c r="AU4475" i="1"/>
  <c r="AW4448" i="1"/>
  <c r="AW4437" i="1"/>
  <c r="AU4425" i="1"/>
  <c r="AW4184" i="1"/>
  <c r="AV4088" i="1"/>
  <c r="AU5205" i="1"/>
  <c r="AU5105" i="1"/>
  <c r="AW4785" i="1"/>
  <c r="AV4739" i="1"/>
  <c r="AV4579" i="1"/>
  <c r="AU4452" i="1"/>
  <c r="AU4421" i="1"/>
  <c r="AV5200" i="1"/>
  <c r="AU5191" i="1"/>
  <c r="AU5170" i="1"/>
  <c r="AU5070" i="1"/>
  <c r="AU4971" i="1"/>
  <c r="AU4938" i="1"/>
  <c r="AU4858" i="1"/>
  <c r="AV4849" i="1"/>
  <c r="AW4841" i="1"/>
  <c r="AU4837" i="1"/>
  <c r="AW4765" i="1"/>
  <c r="AW4734" i="1"/>
  <c r="AV4715" i="1"/>
  <c r="AV4706" i="1"/>
  <c r="AU4611" i="1"/>
  <c r="AW4606" i="1"/>
  <c r="AU4597" i="1"/>
  <c r="AU4560" i="1"/>
  <c r="AU4490" i="1"/>
  <c r="AU4471" i="1"/>
  <c r="AV4433" i="1"/>
  <c r="AU5135" i="1"/>
  <c r="AU5013" i="1"/>
  <c r="AU4933" i="1"/>
  <c r="AV4871" i="1"/>
  <c r="AW4688" i="1"/>
  <c r="AW4683" i="1"/>
  <c r="AV4678" i="1"/>
  <c r="AU4626" i="1"/>
  <c r="AV4601" i="1"/>
  <c r="AV4194" i="1"/>
  <c r="AW4194" i="1"/>
  <c r="AW3805" i="1"/>
  <c r="AU3805" i="1"/>
  <c r="AU5100" i="1"/>
  <c r="AU4928" i="1"/>
  <c r="AV4797" i="1"/>
  <c r="AW4569" i="1"/>
  <c r="AU4486" i="1"/>
  <c r="AW5182" i="1"/>
  <c r="AU5165" i="1"/>
  <c r="AU4841" i="1"/>
  <c r="AU4827" i="1"/>
  <c r="AW4788" i="1"/>
  <c r="AU4781" i="1"/>
  <c r="AW4772" i="1"/>
  <c r="AU4743" i="1"/>
  <c r="AV4733" i="1"/>
  <c r="AW4710" i="1"/>
  <c r="AW4517" i="1"/>
  <c r="AV4489" i="1"/>
  <c r="AV4439" i="1"/>
  <c r="AV4386" i="1"/>
  <c r="AU4381" i="1"/>
  <c r="AW4140" i="1"/>
  <c r="AU5221" i="1"/>
  <c r="AV5112" i="1"/>
  <c r="AV5012" i="1"/>
  <c r="AU5008" i="1"/>
  <c r="AU4918" i="1"/>
  <c r="AV4866" i="1"/>
  <c r="AU4857" i="1"/>
  <c r="AV4845" i="1"/>
  <c r="AU4819" i="1"/>
  <c r="AU4805" i="1"/>
  <c r="AU4792" i="1"/>
  <c r="AV4772" i="1"/>
  <c r="AU4705" i="1"/>
  <c r="AV4667" i="1"/>
  <c r="AW4639" i="1"/>
  <c r="AW4620" i="1"/>
  <c r="AU4592" i="1"/>
  <c r="AV4564" i="1"/>
  <c r="AU4541" i="1"/>
  <c r="AW4529" i="1"/>
  <c r="AU4501" i="1"/>
  <c r="AW4493" i="1"/>
  <c r="AU4470" i="1"/>
  <c r="AU4451" i="1"/>
  <c r="AW4432" i="1"/>
  <c r="AW4075" i="1"/>
  <c r="AU5195" i="1"/>
  <c r="AU5177" i="1"/>
  <c r="AU5095" i="1"/>
  <c r="AV5077" i="1"/>
  <c r="AU4870" i="1"/>
  <c r="AU4836" i="1"/>
  <c r="AW4831" i="1"/>
  <c r="AW4796" i="1"/>
  <c r="AV4738" i="1"/>
  <c r="AW4700" i="1"/>
  <c r="AW4658" i="1"/>
  <c r="AU4634" i="1"/>
  <c r="AV4600" i="1"/>
  <c r="AV4554" i="1"/>
  <c r="AV4504" i="1"/>
  <c r="AV4454" i="1"/>
  <c r="AU5160" i="1"/>
  <c r="AW5155" i="1"/>
  <c r="AU4908" i="1"/>
  <c r="AV4840" i="1"/>
  <c r="AW4826" i="1"/>
  <c r="AV4809" i="1"/>
  <c r="AU4788" i="1"/>
  <c r="AV4709" i="1"/>
  <c r="AU4554" i="1"/>
  <c r="AW4537" i="1"/>
  <c r="AU4520" i="1"/>
  <c r="AW4508" i="1"/>
  <c r="AU4504" i="1"/>
  <c r="AU4485" i="1"/>
  <c r="AU4466" i="1"/>
  <c r="AW4458" i="1"/>
  <c r="AW4447" i="1"/>
  <c r="AU4435" i="1"/>
  <c r="AV4428" i="1"/>
  <c r="AV4209" i="1"/>
  <c r="AW4150" i="1"/>
  <c r="AV4150" i="1"/>
  <c r="AV4096" i="1"/>
  <c r="AU5216" i="1"/>
  <c r="AU5125" i="1"/>
  <c r="AW5120" i="1"/>
  <c r="AV4869" i="1"/>
  <c r="AU4861" i="1"/>
  <c r="AW4856" i="1"/>
  <c r="AV4844" i="1"/>
  <c r="AW4791" i="1"/>
  <c r="AW4775" i="1"/>
  <c r="AW4714" i="1"/>
  <c r="AU4709" i="1"/>
  <c r="AU4638" i="1"/>
  <c r="AV4619" i="1"/>
  <c r="AV4614" i="1"/>
  <c r="AW4528" i="1"/>
  <c r="AU4516" i="1"/>
  <c r="AV4469" i="1"/>
  <c r="AV4396" i="1"/>
  <c r="AU4391" i="1"/>
  <c r="AW5185" i="1"/>
  <c r="AU5172" i="1"/>
  <c r="AU5090" i="1"/>
  <c r="AW5085" i="1"/>
  <c r="AV5072" i="1"/>
  <c r="AU4998" i="1"/>
  <c r="AU4898" i="1"/>
  <c r="AU4874" i="1"/>
  <c r="AU4865" i="1"/>
  <c r="AV4856" i="1"/>
  <c r="AU4848" i="1"/>
  <c r="AU4831" i="1"/>
  <c r="AU4800" i="1"/>
  <c r="AU4796" i="1"/>
  <c r="AV4791" i="1"/>
  <c r="AW4704" i="1"/>
  <c r="AV4699" i="1"/>
  <c r="AW4695" i="1"/>
  <c r="AV4671" i="1"/>
  <c r="AU4657" i="1"/>
  <c r="AU4572" i="1"/>
  <c r="AU4540" i="1"/>
  <c r="AU4500" i="1"/>
  <c r="AU4481" i="1"/>
  <c r="AV4443" i="1"/>
  <c r="AW4423" i="1"/>
  <c r="AU4407" i="1"/>
  <c r="AU4195" i="1"/>
  <c r="AW4188" i="1"/>
  <c r="AU4147" i="1"/>
  <c r="AW4130" i="1"/>
  <c r="AV4108" i="1"/>
  <c r="AU4052" i="1"/>
  <c r="AU4039" i="1"/>
  <c r="AU4013" i="1"/>
  <c r="AW3911" i="1"/>
  <c r="AW3861" i="1"/>
  <c r="AU3842" i="1"/>
  <c r="AW3532" i="1"/>
  <c r="AW3439" i="1"/>
  <c r="AV3172" i="1"/>
  <c r="AU4233" i="1"/>
  <c r="AU4199" i="1"/>
  <c r="AV4155" i="1"/>
  <c r="AU4135" i="1"/>
  <c r="AU4078" i="1"/>
  <c r="AU4065" i="1"/>
  <c r="AW3991" i="1"/>
  <c r="AU3978" i="1"/>
  <c r="AU3965" i="1"/>
  <c r="AU3920" i="1"/>
  <c r="AU3870" i="1"/>
  <c r="AV3802" i="1"/>
  <c r="AW3802" i="1"/>
  <c r="AV4224" i="1"/>
  <c r="AU4207" i="1"/>
  <c r="AW4180" i="1"/>
  <c r="AU4095" i="1"/>
  <c r="AW4056" i="1"/>
  <c r="AU4043" i="1"/>
  <c r="AU4030" i="1"/>
  <c r="AW3956" i="1"/>
  <c r="AW3906" i="1"/>
  <c r="AW3856" i="1"/>
  <c r="AU3847" i="1"/>
  <c r="AW3842" i="1"/>
  <c r="AV3807" i="1"/>
  <c r="AV3796" i="1"/>
  <c r="AW3707" i="1"/>
  <c r="AU3641" i="1"/>
  <c r="AU3636" i="1"/>
  <c r="AU3566" i="1"/>
  <c r="AV3197" i="1"/>
  <c r="AW4237" i="1"/>
  <c r="AU4167" i="1"/>
  <c r="AU4112" i="1"/>
  <c r="AU4008" i="1"/>
  <c r="AU3915" i="1"/>
  <c r="AU3892" i="1"/>
  <c r="AU3874" i="1"/>
  <c r="AU3865" i="1"/>
  <c r="AW3602" i="1"/>
  <c r="AU3273" i="1"/>
  <c r="AV3273" i="1"/>
  <c r="AV4163" i="1"/>
  <c r="AW4086" i="1"/>
  <c r="AU4073" i="1"/>
  <c r="AU4060" i="1"/>
  <c r="AU4012" i="1"/>
  <c r="AU3999" i="1"/>
  <c r="AW3986" i="1"/>
  <c r="AU3973" i="1"/>
  <c r="AU3960" i="1"/>
  <c r="AW3951" i="1"/>
  <c r="AW3901" i="1"/>
  <c r="AW3851" i="1"/>
  <c r="AU3841" i="1"/>
  <c r="AU3735" i="1"/>
  <c r="AV3735" i="1"/>
  <c r="AV3695" i="1"/>
  <c r="AW3652" i="1"/>
  <c r="AV3302" i="1"/>
  <c r="AV3238" i="1"/>
  <c r="AU4187" i="1"/>
  <c r="AV4175" i="1"/>
  <c r="AV4146" i="1"/>
  <c r="AU4142" i="1"/>
  <c r="AU4107" i="1"/>
  <c r="AU3910" i="1"/>
  <c r="AU3860" i="1"/>
  <c r="AU4042" i="1"/>
  <c r="AV4033" i="1"/>
  <c r="AU4029" i="1"/>
  <c r="AU4003" i="1"/>
  <c r="AW3946" i="1"/>
  <c r="AW3896" i="1"/>
  <c r="AV3846" i="1"/>
  <c r="AW3717" i="1"/>
  <c r="AW3542" i="1"/>
  <c r="AW4209" i="1"/>
  <c r="AV4206" i="1"/>
  <c r="AU4194" i="1"/>
  <c r="AV4120" i="1"/>
  <c r="AU4102" i="1"/>
  <c r="AW4081" i="1"/>
  <c r="AU4068" i="1"/>
  <c r="AU4055" i="1"/>
  <c r="AU4007" i="1"/>
  <c r="AU3994" i="1"/>
  <c r="AW3981" i="1"/>
  <c r="AU3968" i="1"/>
  <c r="AU3955" i="1"/>
  <c r="AU3905" i="1"/>
  <c r="AU3855" i="1"/>
  <c r="AU3840" i="1"/>
  <c r="AU3601" i="1"/>
  <c r="AU3443" i="1"/>
  <c r="AV3443" i="1"/>
  <c r="AU3397" i="1"/>
  <c r="AV3397" i="1"/>
  <c r="AV4240" i="1"/>
  <c r="AV4183" i="1"/>
  <c r="AW3941" i="1"/>
  <c r="AW3891" i="1"/>
  <c r="AU3746" i="1"/>
  <c r="AV3700" i="1"/>
  <c r="AW3612" i="1"/>
  <c r="AW3512" i="1"/>
  <c r="AV3367" i="1"/>
  <c r="AV4245" i="1"/>
  <c r="AU4190" i="1"/>
  <c r="AU4137" i="1"/>
  <c r="AU4089" i="1"/>
  <c r="AU4037" i="1"/>
  <c r="AU4024" i="1"/>
  <c r="AU3998" i="1"/>
  <c r="AU3950" i="1"/>
  <c r="AU3927" i="1"/>
  <c r="AU3918" i="1"/>
  <c r="AU3909" i="1"/>
  <c r="AU3900" i="1"/>
  <c r="AU3877" i="1"/>
  <c r="AU3859" i="1"/>
  <c r="AU3850" i="1"/>
  <c r="AU3681" i="1"/>
  <c r="AV3675" i="1"/>
  <c r="AU3606" i="1"/>
  <c r="AV3606" i="1"/>
  <c r="AW3547" i="1"/>
  <c r="AV4186" i="1"/>
  <c r="AW4170" i="1"/>
  <c r="AV4157" i="1"/>
  <c r="AU4145" i="1"/>
  <c r="AW4128" i="1"/>
  <c r="AU4097" i="1"/>
  <c r="AU3963" i="1"/>
  <c r="AW3936" i="1"/>
  <c r="AW3886" i="1"/>
  <c r="AV3805" i="1"/>
  <c r="AU3722" i="1"/>
  <c r="AW3722" i="1"/>
  <c r="AV3650" i="1"/>
  <c r="AV3213" i="1"/>
  <c r="AV3182" i="1"/>
  <c r="AU4213" i="1"/>
  <c r="AU4028" i="1"/>
  <c r="AU3895" i="1"/>
  <c r="AV4153" i="1"/>
  <c r="AV4101" i="1"/>
  <c r="AU4080" i="1"/>
  <c r="AU4032" i="1"/>
  <c r="AU4019" i="1"/>
  <c r="AW4006" i="1"/>
  <c r="AU3993" i="1"/>
  <c r="AU3980" i="1"/>
  <c r="AW3931" i="1"/>
  <c r="AW3881" i="1"/>
  <c r="AV3809" i="1"/>
  <c r="AV3764" i="1"/>
  <c r="AV3705" i="1"/>
  <c r="AW3622" i="1"/>
  <c r="AW3617" i="1"/>
  <c r="AU3611" i="1"/>
  <c r="AV3611" i="1"/>
  <c r="AW3447" i="1"/>
  <c r="AV3342" i="1"/>
  <c r="AW4217" i="1"/>
  <c r="AW4193" i="1"/>
  <c r="AU4132" i="1"/>
  <c r="AU3958" i="1"/>
  <c r="AU3890" i="1"/>
  <c r="AV3787" i="1"/>
  <c r="AW3787" i="1"/>
  <c r="AW3732" i="1"/>
  <c r="AU3581" i="1"/>
  <c r="AV3581" i="1"/>
  <c r="AV3412" i="1"/>
  <c r="AV3218" i="1"/>
  <c r="AV4200" i="1"/>
  <c r="AV4177" i="1"/>
  <c r="AV4156" i="1"/>
  <c r="AV4127" i="1"/>
  <c r="AV4118" i="1"/>
  <c r="AV4092" i="1"/>
  <c r="AU4023" i="1"/>
  <c r="AW3926" i="1"/>
  <c r="AW3876" i="1"/>
  <c r="AU3721" i="1"/>
  <c r="AV3721" i="1"/>
  <c r="AU3162" i="1"/>
  <c r="AV3162" i="1"/>
  <c r="AU3988" i="1"/>
  <c r="AU3935" i="1"/>
  <c r="AU3885" i="1"/>
  <c r="AV3832" i="1"/>
  <c r="AW3820" i="1"/>
  <c r="AW4234" i="1"/>
  <c r="AW4225" i="1"/>
  <c r="AU4204" i="1"/>
  <c r="AU4185" i="1"/>
  <c r="AV4173" i="1"/>
  <c r="AU4140" i="1"/>
  <c r="AW3921" i="1"/>
  <c r="AW3871" i="1"/>
  <c r="AW3457" i="1"/>
  <c r="AV3223" i="1"/>
  <c r="AU4402" i="1"/>
  <c r="AU4392" i="1"/>
  <c r="AU4387" i="1"/>
  <c r="AU4382" i="1"/>
  <c r="AU4377" i="1"/>
  <c r="AU4372" i="1"/>
  <c r="AU4367" i="1"/>
  <c r="AV4362" i="1"/>
  <c r="AV4357" i="1"/>
  <c r="AV4352" i="1"/>
  <c r="AV4347" i="1"/>
  <c r="AV4342" i="1"/>
  <c r="AV4337" i="1"/>
  <c r="AV4332" i="1"/>
  <c r="AV4327" i="1"/>
  <c r="AV4322" i="1"/>
  <c r="AV4317" i="1"/>
  <c r="AV4312" i="1"/>
  <c r="AV4307" i="1"/>
  <c r="AV4302" i="1"/>
  <c r="AV4297" i="1"/>
  <c r="AV4292" i="1"/>
  <c r="AV4287" i="1"/>
  <c r="AV4282" i="1"/>
  <c r="AV4277" i="1"/>
  <c r="AV4272" i="1"/>
  <c r="AV4267" i="1"/>
  <c r="AV4262" i="1"/>
  <c r="AV4257" i="1"/>
  <c r="AV4252" i="1"/>
  <c r="AW4229" i="1"/>
  <c r="AW4199" i="1"/>
  <c r="AU4057" i="1"/>
  <c r="AU4044" i="1"/>
  <c r="AU4018" i="1"/>
  <c r="AU3957" i="1"/>
  <c r="AU3948" i="1"/>
  <c r="AU3939" i="1"/>
  <c r="AU3930" i="1"/>
  <c r="AU3907" i="1"/>
  <c r="AU3889" i="1"/>
  <c r="AU3880" i="1"/>
  <c r="AU3857" i="1"/>
  <c r="AW3726" i="1"/>
  <c r="AU3726" i="1"/>
  <c r="AV3726" i="1"/>
  <c r="AV4199" i="1"/>
  <c r="AW4155" i="1"/>
  <c r="AV4147" i="1"/>
  <c r="AW4135" i="1"/>
  <c r="AU4083" i="1"/>
  <c r="AU4070" i="1"/>
  <c r="AU4022" i="1"/>
  <c r="AU4009" i="1"/>
  <c r="AW3996" i="1"/>
  <c r="AU3983" i="1"/>
  <c r="AU3970" i="1"/>
  <c r="AW3916" i="1"/>
  <c r="AW3866" i="1"/>
  <c r="AW3642" i="1"/>
  <c r="AW3592" i="1"/>
  <c r="AW3434" i="1"/>
  <c r="AV3292" i="1"/>
  <c r="AU3192" i="1"/>
  <c r="AV3192" i="1"/>
  <c r="AW4224" i="1"/>
  <c r="AV4180" i="1"/>
  <c r="AU4117" i="1"/>
  <c r="AW4095" i="1"/>
  <c r="AW3961" i="1"/>
  <c r="AU3925" i="1"/>
  <c r="AU3875" i="1"/>
  <c r="AW3847" i="1"/>
  <c r="AW3647" i="1"/>
  <c r="AW3462" i="1"/>
  <c r="AV3268" i="1"/>
  <c r="AV3228" i="1"/>
  <c r="AW3616" i="1"/>
  <c r="AU3582" i="1"/>
  <c r="AW3287" i="1"/>
  <c r="AW3282" i="1"/>
  <c r="AW3277" i="1"/>
  <c r="AW3202" i="1"/>
  <c r="AU3170" i="1"/>
  <c r="AU2590" i="1"/>
  <c r="AV2590" i="1"/>
  <c r="AU3607" i="1"/>
  <c r="AW3561" i="1"/>
  <c r="AW3556" i="1"/>
  <c r="AW3551" i="1"/>
  <c r="AW3546" i="1"/>
  <c r="AW3541" i="1"/>
  <c r="AW3536" i="1"/>
  <c r="AW3531" i="1"/>
  <c r="AW3526" i="1"/>
  <c r="AW3521" i="1"/>
  <c r="AW3516" i="1"/>
  <c r="AW3511" i="1"/>
  <c r="AW3506" i="1"/>
  <c r="AW3501" i="1"/>
  <c r="AW3496" i="1"/>
  <c r="AW3491" i="1"/>
  <c r="AW3486" i="1"/>
  <c r="AW3481" i="1"/>
  <c r="AW3476" i="1"/>
  <c r="AW3471" i="1"/>
  <c r="AW3466" i="1"/>
  <c r="AW3461" i="1"/>
  <c r="AW3456" i="1"/>
  <c r="AW3451" i="1"/>
  <c r="AV3425" i="1"/>
  <c r="AW3272" i="1"/>
  <c r="AW3247" i="1"/>
  <c r="AW3207" i="1"/>
  <c r="AV2740" i="1"/>
  <c r="AU2630" i="1"/>
  <c r="AV2630" i="1"/>
  <c r="AU3791" i="1"/>
  <c r="AV3779" i="1"/>
  <c r="AV3774" i="1"/>
  <c r="AV3739" i="1"/>
  <c r="AU3637" i="1"/>
  <c r="AU3628" i="1"/>
  <c r="AW3415" i="1"/>
  <c r="AW3407" i="1"/>
  <c r="AV3392" i="1"/>
  <c r="AW3267" i="1"/>
  <c r="AW3262" i="1"/>
  <c r="AW3252" i="1"/>
  <c r="AW3242" i="1"/>
  <c r="AW3237" i="1"/>
  <c r="AW3232" i="1"/>
  <c r="AW3227" i="1"/>
  <c r="AW3222" i="1"/>
  <c r="AW3217" i="1"/>
  <c r="AW3212" i="1"/>
  <c r="AU3196" i="1"/>
  <c r="AU3180" i="1"/>
  <c r="AW3175" i="1"/>
  <c r="AW3116" i="1"/>
  <c r="AV3116" i="1"/>
  <c r="AV3087" i="1"/>
  <c r="AV2910" i="1"/>
  <c r="AV2680" i="1"/>
  <c r="AU2635" i="1"/>
  <c r="AV2635" i="1"/>
  <c r="AU2538" i="1"/>
  <c r="AU2515" i="1"/>
  <c r="AV2515" i="1"/>
  <c r="AU3827" i="1"/>
  <c r="AU3763" i="1"/>
  <c r="AU3748" i="1"/>
  <c r="AW3586" i="1"/>
  <c r="AV3433" i="1"/>
  <c r="AW3429" i="1"/>
  <c r="AU3388" i="1"/>
  <c r="AW3257" i="1"/>
  <c r="AU3778" i="1"/>
  <c r="AU3753" i="1"/>
  <c r="AU3738" i="1"/>
  <c r="AW3708" i="1"/>
  <c r="AU3672" i="1"/>
  <c r="AW3611" i="1"/>
  <c r="AU3577" i="1"/>
  <c r="AW3402" i="1"/>
  <c r="AU3354" i="1"/>
  <c r="AW3185" i="1"/>
  <c r="AW3169" i="1"/>
  <c r="AV2968" i="1"/>
  <c r="AU3717" i="1"/>
  <c r="AW3681" i="1"/>
  <c r="AW3641" i="1"/>
  <c r="AV3636" i="1"/>
  <c r="AU3602" i="1"/>
  <c r="AW3424" i="1"/>
  <c r="AW3392" i="1"/>
  <c r="AU3368" i="1"/>
  <c r="AU3349" i="1"/>
  <c r="AV3080" i="1"/>
  <c r="AV3045" i="1"/>
  <c r="AU2640" i="1"/>
  <c r="AV2640" i="1"/>
  <c r="AV2531" i="1"/>
  <c r="AU2531" i="1"/>
  <c r="AV2294" i="1"/>
  <c r="AW2294" i="1"/>
  <c r="AU3808" i="1"/>
  <c r="AU3787" i="1"/>
  <c r="AW3782" i="1"/>
  <c r="AW3733" i="1"/>
  <c r="AU3632" i="1"/>
  <c r="AU3593" i="1"/>
  <c r="AW3568" i="1"/>
  <c r="AV3440" i="1"/>
  <c r="AV3406" i="1"/>
  <c r="AW3179" i="1"/>
  <c r="AU2600" i="1"/>
  <c r="AV2600" i="1"/>
  <c r="AU3836" i="1"/>
  <c r="AW3757" i="1"/>
  <c r="AW3721" i="1"/>
  <c r="AU3618" i="1"/>
  <c r="AW3581" i="1"/>
  <c r="AV3445" i="1"/>
  <c r="AW3410" i="1"/>
  <c r="AW3295" i="1"/>
  <c r="AW3290" i="1"/>
  <c r="AW3280" i="1"/>
  <c r="AW3275" i="1"/>
  <c r="AU3205" i="1"/>
  <c r="AU3189" i="1"/>
  <c r="AW3184" i="1"/>
  <c r="AU3132" i="1"/>
  <c r="AV3132" i="1"/>
  <c r="AV3056" i="1"/>
  <c r="AV3008" i="1"/>
  <c r="AV2715" i="1"/>
  <c r="AV2685" i="1"/>
  <c r="AV2645" i="1"/>
  <c r="AW3762" i="1"/>
  <c r="AW3747" i="1"/>
  <c r="AV3711" i="1"/>
  <c r="AV3680" i="1"/>
  <c r="AU3662" i="1"/>
  <c r="AU3627" i="1"/>
  <c r="AW3606" i="1"/>
  <c r="AV3601" i="1"/>
  <c r="AU3572" i="1"/>
  <c r="AU3563" i="1"/>
  <c r="AU3559" i="1"/>
  <c r="AU3554" i="1"/>
  <c r="AU3549" i="1"/>
  <c r="AU3544" i="1"/>
  <c r="AU3539" i="1"/>
  <c r="AU3534" i="1"/>
  <c r="AU3529" i="1"/>
  <c r="AU3524" i="1"/>
  <c r="AU3519" i="1"/>
  <c r="AU3514" i="1"/>
  <c r="AU3509" i="1"/>
  <c r="AU3504" i="1"/>
  <c r="AU3499" i="1"/>
  <c r="AU3494" i="1"/>
  <c r="AU3489" i="1"/>
  <c r="AU3484" i="1"/>
  <c r="AU3479" i="1"/>
  <c r="AU3474" i="1"/>
  <c r="AU3469" i="1"/>
  <c r="AU3464" i="1"/>
  <c r="AU3459" i="1"/>
  <c r="AU3454" i="1"/>
  <c r="AU3449" i="1"/>
  <c r="AV3428" i="1"/>
  <c r="AU3299" i="1"/>
  <c r="AW3061" i="1"/>
  <c r="AV2973" i="1"/>
  <c r="AV2955" i="1"/>
  <c r="AW3790" i="1"/>
  <c r="AW3767" i="1"/>
  <c r="AW3752" i="1"/>
  <c r="AW3737" i="1"/>
  <c r="AW3636" i="1"/>
  <c r="AU3597" i="1"/>
  <c r="AW3377" i="1"/>
  <c r="AW3178" i="1"/>
  <c r="AV2570" i="1"/>
  <c r="AV3825" i="1"/>
  <c r="AU3803" i="1"/>
  <c r="AV3786" i="1"/>
  <c r="AU3772" i="1"/>
  <c r="AW3742" i="1"/>
  <c r="AW3693" i="1"/>
  <c r="AU3657" i="1"/>
  <c r="AU3622" i="1"/>
  <c r="AU3588" i="1"/>
  <c r="AW3199" i="1"/>
  <c r="AW3157" i="1"/>
  <c r="AV3157" i="1"/>
  <c r="AU2690" i="1"/>
  <c r="AV2690" i="1"/>
  <c r="AU3613" i="1"/>
  <c r="AW3576" i="1"/>
  <c r="AU3567" i="1"/>
  <c r="AV3298" i="1"/>
  <c r="AU3244" i="1"/>
  <c r="AW3204" i="1"/>
  <c r="AW3188" i="1"/>
  <c r="AV2935" i="1"/>
  <c r="AV2885" i="1"/>
  <c r="AU2563" i="1"/>
  <c r="AU2535" i="1"/>
  <c r="AW3711" i="1"/>
  <c r="AU3652" i="1"/>
  <c r="AW3601" i="1"/>
  <c r="AU3592" i="1"/>
  <c r="AU3400" i="1"/>
  <c r="AW3193" i="1"/>
  <c r="AW3162" i="1"/>
  <c r="AV3137" i="1"/>
  <c r="AU3807" i="1"/>
  <c r="AU3793" i="1"/>
  <c r="AU3776" i="1"/>
  <c r="AU3617" i="1"/>
  <c r="AU3395" i="1"/>
  <c r="AW3198" i="1"/>
  <c r="AW3167" i="1"/>
  <c r="AU2650" i="1"/>
  <c r="AV2650" i="1"/>
  <c r="AV2615" i="1"/>
  <c r="AV3824" i="1"/>
  <c r="AV3755" i="1"/>
  <c r="AU3697" i="1"/>
  <c r="AU3583" i="1"/>
  <c r="AU3562" i="1"/>
  <c r="AW3385" i="1"/>
  <c r="AW3172" i="1"/>
  <c r="AV3018" i="1"/>
  <c r="AV2695" i="1"/>
  <c r="AV3839" i="1"/>
  <c r="AV3819" i="1"/>
  <c r="AV3745" i="1"/>
  <c r="AW3656" i="1"/>
  <c r="AV3651" i="1"/>
  <c r="AU3608" i="1"/>
  <c r="AW3571" i="1"/>
  <c r="AW3177" i="1"/>
  <c r="AU3161" i="1"/>
  <c r="AV3065" i="1"/>
  <c r="AU2660" i="1"/>
  <c r="AV2660" i="1"/>
  <c r="AV2655" i="1"/>
  <c r="AU2574" i="1"/>
  <c r="AW3810" i="1"/>
  <c r="AU3806" i="1"/>
  <c r="AU3692" i="1"/>
  <c r="AU3638" i="1"/>
  <c r="AV3616" i="1"/>
  <c r="AW3596" i="1"/>
  <c r="AU3587" i="1"/>
  <c r="AU3385" i="1"/>
  <c r="AW3268" i="1"/>
  <c r="AW3253" i="1"/>
  <c r="AW3238" i="1"/>
  <c r="AW3182" i="1"/>
  <c r="AU2730" i="1"/>
  <c r="AV2730" i="1"/>
  <c r="AU3687" i="1"/>
  <c r="AU3647" i="1"/>
  <c r="AW3621" i="1"/>
  <c r="AU3616" i="1"/>
  <c r="AU3612" i="1"/>
  <c r="AW3582" i="1"/>
  <c r="AV3561" i="1"/>
  <c r="AU3557" i="1"/>
  <c r="AU3552" i="1"/>
  <c r="AU3547" i="1"/>
  <c r="AU3542" i="1"/>
  <c r="AU3537" i="1"/>
  <c r="AU3532" i="1"/>
  <c r="AU3527" i="1"/>
  <c r="AU3522" i="1"/>
  <c r="AU3517" i="1"/>
  <c r="AU3512" i="1"/>
  <c r="AU3507" i="1"/>
  <c r="AU3502" i="1"/>
  <c r="AU3492" i="1"/>
  <c r="AU3487" i="1"/>
  <c r="AU3482" i="1"/>
  <c r="AU3477" i="1"/>
  <c r="AU3472" i="1"/>
  <c r="AU3467" i="1"/>
  <c r="AU3462" i="1"/>
  <c r="AU3457" i="1"/>
  <c r="AU3452" i="1"/>
  <c r="AU3447" i="1"/>
  <c r="AW3412" i="1"/>
  <c r="AV3408" i="1"/>
  <c r="AU3375" i="1"/>
  <c r="AW3365" i="1"/>
  <c r="AV3287" i="1"/>
  <c r="AV3282" i="1"/>
  <c r="AV3277" i="1"/>
  <c r="AW3258" i="1"/>
  <c r="AV3202" i="1"/>
  <c r="AW3187" i="1"/>
  <c r="AW3155" i="1"/>
  <c r="AU2735" i="1"/>
  <c r="AV2735" i="1"/>
  <c r="AV2405" i="1"/>
  <c r="AV3792" i="1"/>
  <c r="AW3775" i="1"/>
  <c r="AW3755" i="1"/>
  <c r="AU3642" i="1"/>
  <c r="AW3607" i="1"/>
  <c r="AU3578" i="1"/>
  <c r="AW3566" i="1"/>
  <c r="AU3561" i="1"/>
  <c r="AV3430" i="1"/>
  <c r="AW3360" i="1"/>
  <c r="AV3272" i="1"/>
  <c r="AV3247" i="1"/>
  <c r="AV3207" i="1"/>
  <c r="AW3192" i="1"/>
  <c r="AU3176" i="1"/>
  <c r="AU3160" i="1"/>
  <c r="AV3088" i="1"/>
  <c r="AV3082" i="1"/>
  <c r="AU2700" i="1"/>
  <c r="AV2700" i="1"/>
  <c r="AW3833" i="1"/>
  <c r="AU3788" i="1"/>
  <c r="AV3784" i="1"/>
  <c r="AW3745" i="1"/>
  <c r="AW3651" i="1"/>
  <c r="AW3637" i="1"/>
  <c r="AU3603" i="1"/>
  <c r="AV3586" i="1"/>
  <c r="AW3425" i="1"/>
  <c r="AU3393" i="1"/>
  <c r="AU3365" i="1"/>
  <c r="AV3360" i="1"/>
  <c r="AV3267" i="1"/>
  <c r="AV3262" i="1"/>
  <c r="AV3252" i="1"/>
  <c r="AV3242" i="1"/>
  <c r="AV3237" i="1"/>
  <c r="AV3232" i="1"/>
  <c r="AV3227" i="1"/>
  <c r="AV3222" i="1"/>
  <c r="AV3217" i="1"/>
  <c r="AV3212" i="1"/>
  <c r="AW3197" i="1"/>
  <c r="AV3076" i="1"/>
  <c r="AU2705" i="1"/>
  <c r="AV2705" i="1"/>
  <c r="AV2675" i="1"/>
  <c r="AU2545" i="1"/>
  <c r="AV3125" i="1"/>
  <c r="AV3120" i="1"/>
  <c r="AU3071" i="1"/>
  <c r="AU2892" i="1"/>
  <c r="AU2875" i="1"/>
  <c r="AU2842" i="1"/>
  <c r="AU2745" i="1"/>
  <c r="AU2736" i="1"/>
  <c r="AU2688" i="1"/>
  <c r="AU2636" i="1"/>
  <c r="AU2588" i="1"/>
  <c r="AW2408" i="1"/>
  <c r="AW2389" i="1"/>
  <c r="AV2269" i="1"/>
  <c r="AW2269" i="1"/>
  <c r="AW1969" i="1"/>
  <c r="AW1958" i="1"/>
  <c r="AV1854" i="1"/>
  <c r="AW1854" i="1"/>
  <c r="AU1735" i="1"/>
  <c r="AV1735" i="1"/>
  <c r="AV3083" i="1"/>
  <c r="AU3032" i="1"/>
  <c r="AU2850" i="1"/>
  <c r="AU2830" i="1"/>
  <c r="AU2821" i="1"/>
  <c r="AU2813" i="1"/>
  <c r="AU2801" i="1"/>
  <c r="AU2793" i="1"/>
  <c r="AU2781" i="1"/>
  <c r="AU2773" i="1"/>
  <c r="AU2761" i="1"/>
  <c r="AU2753" i="1"/>
  <c r="AU2701" i="1"/>
  <c r="AV2605" i="1"/>
  <c r="AV2601" i="1"/>
  <c r="AU2256" i="1"/>
  <c r="AV2137" i="1"/>
  <c r="AW2137" i="1"/>
  <c r="AU2131" i="1"/>
  <c r="AW2131" i="1"/>
  <c r="AU2101" i="1"/>
  <c r="AU1958" i="1"/>
  <c r="AV1958" i="1"/>
  <c r="AU1848" i="1"/>
  <c r="AV1848" i="1"/>
  <c r="AV1765" i="1"/>
  <c r="AU1709" i="1"/>
  <c r="AV1709" i="1"/>
  <c r="AW1709" i="1"/>
  <c r="AU1703" i="1"/>
  <c r="AV1703" i="1"/>
  <c r="AU1688" i="1"/>
  <c r="AV1688" i="1"/>
  <c r="AW3091" i="1"/>
  <c r="AV3075" i="1"/>
  <c r="AU2999" i="1"/>
  <c r="AU2922" i="1"/>
  <c r="AU2905" i="1"/>
  <c r="AU2896" i="1"/>
  <c r="AU2862" i="1"/>
  <c r="AU2854" i="1"/>
  <c r="AU2805" i="1"/>
  <c r="AU2785" i="1"/>
  <c r="AU2765" i="1"/>
  <c r="AU2718" i="1"/>
  <c r="AU2714" i="1"/>
  <c r="AU2666" i="1"/>
  <c r="AU2469" i="1"/>
  <c r="AU2463" i="1"/>
  <c r="AU2389" i="1"/>
  <c r="AV2315" i="1"/>
  <c r="AU2280" i="1"/>
  <c r="AW2172" i="1"/>
  <c r="AU2011" i="1"/>
  <c r="AW2011" i="1"/>
  <c r="AV1859" i="1"/>
  <c r="AV1830" i="1"/>
  <c r="AU1753" i="1"/>
  <c r="AV1753" i="1"/>
  <c r="AU3087" i="1"/>
  <c r="AV3036" i="1"/>
  <c r="AV3027" i="1"/>
  <c r="AV3017" i="1"/>
  <c r="AU2731" i="1"/>
  <c r="AU2631" i="1"/>
  <c r="AW2555" i="1"/>
  <c r="AV2403" i="1"/>
  <c r="AW2315" i="1"/>
  <c r="AU2315" i="1"/>
  <c r="AW2201" i="1"/>
  <c r="AU2201" i="1"/>
  <c r="AV2201" i="1"/>
  <c r="AU2071" i="1"/>
  <c r="AU1898" i="1"/>
  <c r="AW3135" i="1"/>
  <c r="AV3114" i="1"/>
  <c r="AV3109" i="1"/>
  <c r="AV3058" i="1"/>
  <c r="AU3045" i="1"/>
  <c r="AV2887" i="1"/>
  <c r="AU2874" i="1"/>
  <c r="AU2825" i="1"/>
  <c r="AU2748" i="1"/>
  <c r="AU2696" i="1"/>
  <c r="AU2648" i="1"/>
  <c r="AV2596" i="1"/>
  <c r="AV2587" i="1"/>
  <c r="AU2577" i="1"/>
  <c r="AU2573" i="1"/>
  <c r="AW2563" i="1"/>
  <c r="AU2499" i="1"/>
  <c r="AU2451" i="1"/>
  <c r="AU2422" i="1"/>
  <c r="AU2369" i="1"/>
  <c r="AU2309" i="1"/>
  <c r="AV2124" i="1"/>
  <c r="AU2106" i="1"/>
  <c r="AU2041" i="1"/>
  <c r="AW2041" i="1"/>
  <c r="AV1824" i="1"/>
  <c r="AW1824" i="1"/>
  <c r="AV1769" i="1"/>
  <c r="AV1740" i="1"/>
  <c r="AU1584" i="1"/>
  <c r="AV1584" i="1"/>
  <c r="AW3140" i="1"/>
  <c r="AV3129" i="1"/>
  <c r="AW3103" i="1"/>
  <c r="AU3040" i="1"/>
  <c r="AV3003" i="1"/>
  <c r="AU2900" i="1"/>
  <c r="AU2870" i="1"/>
  <c r="AU2833" i="1"/>
  <c r="AU2661" i="1"/>
  <c r="AV2563" i="1"/>
  <c r="AU2559" i="1"/>
  <c r="AV2545" i="1"/>
  <c r="AV2540" i="1"/>
  <c r="AV2407" i="1"/>
  <c r="AU2236" i="1"/>
  <c r="AV2236" i="1"/>
  <c r="AV1800" i="1"/>
  <c r="AV1729" i="1"/>
  <c r="AW1729" i="1"/>
  <c r="AU1708" i="1"/>
  <c r="AV1708" i="1"/>
  <c r="AV3053" i="1"/>
  <c r="AV3035" i="1"/>
  <c r="AV3021" i="1"/>
  <c r="AU2845" i="1"/>
  <c r="AU2816" i="1"/>
  <c r="AU2808" i="1"/>
  <c r="AU2796" i="1"/>
  <c r="AU2788" i="1"/>
  <c r="AU2776" i="1"/>
  <c r="AU2768" i="1"/>
  <c r="AU2756" i="1"/>
  <c r="AU2726" i="1"/>
  <c r="AU2665" i="1"/>
  <c r="AW2656" i="1"/>
  <c r="AU2626" i="1"/>
  <c r="AW2573" i="1"/>
  <c r="AU2549" i="1"/>
  <c r="AU2076" i="1"/>
  <c r="AW2076" i="1"/>
  <c r="AU1973" i="1"/>
  <c r="AV1973" i="1"/>
  <c r="AW1864" i="1"/>
  <c r="AW1829" i="1"/>
  <c r="AV3118" i="1"/>
  <c r="AV3090" i="1"/>
  <c r="AU3082" i="1"/>
  <c r="AU2984" i="1"/>
  <c r="AU2980" i="1"/>
  <c r="AV2925" i="1"/>
  <c r="AV2865" i="1"/>
  <c r="AU2857" i="1"/>
  <c r="AU2800" i="1"/>
  <c r="AU2780" i="1"/>
  <c r="AU2760" i="1"/>
  <c r="AU2739" i="1"/>
  <c r="AU2691" i="1"/>
  <c r="AU2639" i="1"/>
  <c r="AV2591" i="1"/>
  <c r="AU2581" i="1"/>
  <c r="AV2535" i="1"/>
  <c r="AU2526" i="1"/>
  <c r="AU2456" i="1"/>
  <c r="AW2402" i="1"/>
  <c r="AW2343" i="1"/>
  <c r="AU2343" i="1"/>
  <c r="AV2314" i="1"/>
  <c r="AU2314" i="1"/>
  <c r="AV2206" i="1"/>
  <c r="AU2176" i="1"/>
  <c r="AU2046" i="1"/>
  <c r="AW1973" i="1"/>
  <c r="AV1739" i="1"/>
  <c r="AV1728" i="1"/>
  <c r="AV3113" i="1"/>
  <c r="AW3108" i="1"/>
  <c r="AU3103" i="1"/>
  <c r="AU2895" i="1"/>
  <c r="AU2886" i="1"/>
  <c r="AU2832" i="1"/>
  <c r="AU2704" i="1"/>
  <c r="AU2604" i="1"/>
  <c r="AW2540" i="1"/>
  <c r="AV2461" i="1"/>
  <c r="AW2290" i="1"/>
  <c r="AU2290" i="1"/>
  <c r="AU1805" i="1"/>
  <c r="AV1805" i="1"/>
  <c r="AU1733" i="1"/>
  <c r="AV1733" i="1"/>
  <c r="AW1713" i="1"/>
  <c r="AU1713" i="1"/>
  <c r="AV1713" i="1"/>
  <c r="AV2912" i="1"/>
  <c r="AU2721" i="1"/>
  <c r="AV2625" i="1"/>
  <c r="AU2621" i="1"/>
  <c r="AU2572" i="1"/>
  <c r="AU2567" i="1"/>
  <c r="AU2491" i="1"/>
  <c r="AV2290" i="1"/>
  <c r="AU2211" i="1"/>
  <c r="AV2182" i="1"/>
  <c r="AU2086" i="1"/>
  <c r="AU2021" i="1"/>
  <c r="AV1886" i="1"/>
  <c r="AU1863" i="1"/>
  <c r="AV1840" i="1"/>
  <c r="AV1778" i="1"/>
  <c r="AW3133" i="1"/>
  <c r="AU2844" i="1"/>
  <c r="AU2734" i="1"/>
  <c r="AU2686" i="1"/>
  <c r="AU2634" i="1"/>
  <c r="AW2576" i="1"/>
  <c r="AW2515" i="1"/>
  <c r="AU2415" i="1"/>
  <c r="AU1918" i="1"/>
  <c r="AV1918" i="1"/>
  <c r="AV1874" i="1"/>
  <c r="AW1874" i="1"/>
  <c r="AV1744" i="1"/>
  <c r="AV1674" i="1"/>
  <c r="AW1674" i="1"/>
  <c r="AU3093" i="1"/>
  <c r="AU3030" i="1"/>
  <c r="AV3015" i="1"/>
  <c r="AU2890" i="1"/>
  <c r="AU2881" i="1"/>
  <c r="AU2840" i="1"/>
  <c r="AU2811" i="1"/>
  <c r="AU2803" i="1"/>
  <c r="AU2791" i="1"/>
  <c r="AU2783" i="1"/>
  <c r="AU2771" i="1"/>
  <c r="AU2763" i="1"/>
  <c r="AU2751" i="1"/>
  <c r="AU2651" i="1"/>
  <c r="AU2410" i="1"/>
  <c r="AU2342" i="1"/>
  <c r="AV2175" i="1"/>
  <c r="AW2122" i="1"/>
  <c r="AU1750" i="1"/>
  <c r="AV1750" i="1"/>
  <c r="AU1738" i="1"/>
  <c r="AV1738" i="1"/>
  <c r="AW3143" i="1"/>
  <c r="AV3112" i="1"/>
  <c r="AU3097" i="1"/>
  <c r="AU2997" i="1"/>
  <c r="AU2894" i="1"/>
  <c r="AU2856" i="1"/>
  <c r="AU2815" i="1"/>
  <c r="AU2795" i="1"/>
  <c r="AU2775" i="1"/>
  <c r="AU2755" i="1"/>
  <c r="AU2716" i="1"/>
  <c r="AU2668" i="1"/>
  <c r="AU2664" i="1"/>
  <c r="AU2616" i="1"/>
  <c r="AW2603" i="1"/>
  <c r="AU2562" i="1"/>
  <c r="AU2544" i="1"/>
  <c r="AW2530" i="1"/>
  <c r="AU2509" i="1"/>
  <c r="AU2484" i="1"/>
  <c r="AW2466" i="1"/>
  <c r="AU2420" i="1"/>
  <c r="AV2400" i="1"/>
  <c r="AV2330" i="1"/>
  <c r="AU2330" i="1"/>
  <c r="AU2181" i="1"/>
  <c r="AU2151" i="1"/>
  <c r="AV1923" i="1"/>
  <c r="AV1890" i="1"/>
  <c r="AV1845" i="1"/>
  <c r="AV3081" i="1"/>
  <c r="AV3038" i="1"/>
  <c r="AU2974" i="1"/>
  <c r="AU2920" i="1"/>
  <c r="AV2915" i="1"/>
  <c r="AU2860" i="1"/>
  <c r="AU2681" i="1"/>
  <c r="AV2575" i="1"/>
  <c r="AV2552" i="1"/>
  <c r="AU2519" i="1"/>
  <c r="AU2454" i="1"/>
  <c r="AU2379" i="1"/>
  <c r="AW2379" i="1"/>
  <c r="AV2289" i="1"/>
  <c r="AU2289" i="1"/>
  <c r="AU2283" i="1"/>
  <c r="AV2127" i="1"/>
  <c r="AU2116" i="1"/>
  <c r="AW2116" i="1"/>
  <c r="AV2074" i="1"/>
  <c r="AV1624" i="1"/>
  <c r="AW3153" i="1"/>
  <c r="AV3106" i="1"/>
  <c r="AU2965" i="1"/>
  <c r="AU2944" i="1"/>
  <c r="AU2924" i="1"/>
  <c r="AU2885" i="1"/>
  <c r="AU2872" i="1"/>
  <c r="AU2864" i="1"/>
  <c r="AU2746" i="1"/>
  <c r="AU2694" i="1"/>
  <c r="AU2646" i="1"/>
  <c r="AU2594" i="1"/>
  <c r="AU2294" i="1"/>
  <c r="AU2026" i="1"/>
  <c r="AW2026" i="1"/>
  <c r="AU1943" i="1"/>
  <c r="AV1943" i="1"/>
  <c r="AW1943" i="1"/>
  <c r="AU1705" i="1"/>
  <c r="AV1705" i="1"/>
  <c r="AV3111" i="1"/>
  <c r="AU2940" i="1"/>
  <c r="AV2902" i="1"/>
  <c r="AU2851" i="1"/>
  <c r="AU2847" i="1"/>
  <c r="AU2831" i="1"/>
  <c r="AU2663" i="1"/>
  <c r="AV2611" i="1"/>
  <c r="AW2598" i="1"/>
  <c r="AV2565" i="1"/>
  <c r="AU2495" i="1"/>
  <c r="AU2409" i="1"/>
  <c r="AU2405" i="1"/>
  <c r="AV2353" i="1"/>
  <c r="AV2347" i="1"/>
  <c r="AU2121" i="1"/>
  <c r="AV2061" i="1"/>
  <c r="AU2061" i="1"/>
  <c r="AW2061" i="1"/>
  <c r="AU2031" i="1"/>
  <c r="AV1948" i="1"/>
  <c r="AW1809" i="1"/>
  <c r="AV1749" i="1"/>
  <c r="AW1749" i="1"/>
  <c r="AV1684" i="1"/>
  <c r="AW1684" i="1"/>
  <c r="AU1678" i="1"/>
  <c r="AV1678" i="1"/>
  <c r="AW3132" i="1"/>
  <c r="AV3033" i="1"/>
  <c r="AU3009" i="1"/>
  <c r="AU3005" i="1"/>
  <c r="AV2978" i="1"/>
  <c r="AU2835" i="1"/>
  <c r="AU2818" i="1"/>
  <c r="AU2806" i="1"/>
  <c r="AU2798" i="1"/>
  <c r="AU2786" i="1"/>
  <c r="AU2778" i="1"/>
  <c r="AU2766" i="1"/>
  <c r="AU2758" i="1"/>
  <c r="AU2728" i="1"/>
  <c r="AU2676" i="1"/>
  <c r="AU2628" i="1"/>
  <c r="AW2557" i="1"/>
  <c r="AU2424" i="1"/>
  <c r="AW2299" i="1"/>
  <c r="AV2209" i="1"/>
  <c r="AW2197" i="1"/>
  <c r="AU2186" i="1"/>
  <c r="AV2090" i="1"/>
  <c r="AV2055" i="1"/>
  <c r="AV2006" i="1"/>
  <c r="AU2006" i="1"/>
  <c r="AW2006" i="1"/>
  <c r="AU1953" i="1"/>
  <c r="AW1953" i="1"/>
  <c r="AW1933" i="1"/>
  <c r="AV1916" i="1"/>
  <c r="AU1803" i="1"/>
  <c r="AV1803" i="1"/>
  <c r="AV3152" i="1"/>
  <c r="AW3137" i="1"/>
  <c r="AU3092" i="1"/>
  <c r="AU3076" i="1"/>
  <c r="AV3071" i="1"/>
  <c r="AU2897" i="1"/>
  <c r="AU2880" i="1"/>
  <c r="AV2875" i="1"/>
  <c r="AU2810" i="1"/>
  <c r="AU2790" i="1"/>
  <c r="AU2770" i="1"/>
  <c r="AU2750" i="1"/>
  <c r="AV2745" i="1"/>
  <c r="AU2741" i="1"/>
  <c r="AU2693" i="1"/>
  <c r="AU2641" i="1"/>
  <c r="AU2593" i="1"/>
  <c r="AU2501" i="1"/>
  <c r="AW2476" i="1"/>
  <c r="AU2328" i="1"/>
  <c r="AV2299" i="1"/>
  <c r="AU2299" i="1"/>
  <c r="AV2226" i="1"/>
  <c r="AU2197" i="1"/>
  <c r="AV2197" i="1"/>
  <c r="AV2132" i="1"/>
  <c r="AU2096" i="1"/>
  <c r="AW2096" i="1"/>
  <c r="AU1878" i="1"/>
  <c r="AU1838" i="1"/>
  <c r="AV1838" i="1"/>
  <c r="AW3142" i="1"/>
  <c r="AV3105" i="1"/>
  <c r="AU3037" i="1"/>
  <c r="AU2855" i="1"/>
  <c r="AV2850" i="1"/>
  <c r="AV2830" i="1"/>
  <c r="AU2826" i="1"/>
  <c r="AU2706" i="1"/>
  <c r="AU2658" i="1"/>
  <c r="AV2606" i="1"/>
  <c r="AW2565" i="1"/>
  <c r="AW2546" i="1"/>
  <c r="AW2538" i="1"/>
  <c r="AW2413" i="1"/>
  <c r="AU2408" i="1"/>
  <c r="AU2395" i="1"/>
  <c r="AU2340" i="1"/>
  <c r="AU2156" i="1"/>
  <c r="AW2156" i="1"/>
  <c r="AU2066" i="1"/>
  <c r="AW2066" i="1"/>
  <c r="AU1785" i="1"/>
  <c r="AV1785" i="1"/>
  <c r="AV1704" i="1"/>
  <c r="AW1704" i="1"/>
  <c r="AW3147" i="1"/>
  <c r="AU3131" i="1"/>
  <c r="AU3050" i="1"/>
  <c r="AV3041" i="1"/>
  <c r="AV3028" i="1"/>
  <c r="AU2939" i="1"/>
  <c r="AU2927" i="1"/>
  <c r="AU2910" i="1"/>
  <c r="AV2905" i="1"/>
  <c r="AU2867" i="1"/>
  <c r="AV2805" i="1"/>
  <c r="AV2785" i="1"/>
  <c r="AV2765" i="1"/>
  <c r="AU2723" i="1"/>
  <c r="AU2671" i="1"/>
  <c r="AU2623" i="1"/>
  <c r="AW2583" i="1"/>
  <c r="AW2570" i="1"/>
  <c r="AU2464" i="1"/>
  <c r="AV2429" i="1"/>
  <c r="AU2298" i="1"/>
  <c r="AU2269" i="1"/>
  <c r="AU2036" i="1"/>
  <c r="AU1904" i="1"/>
  <c r="AV1904" i="1"/>
  <c r="AV1843" i="1"/>
  <c r="AV1780" i="1"/>
  <c r="AV1770" i="1"/>
  <c r="AV1754" i="1"/>
  <c r="AW1724" i="1"/>
  <c r="AU965" i="1"/>
  <c r="AV965" i="1"/>
  <c r="AW2325" i="1"/>
  <c r="AW2320" i="1"/>
  <c r="AV2224" i="1"/>
  <c r="AW2187" i="1"/>
  <c r="AW2086" i="1"/>
  <c r="AW2082" i="1"/>
  <c r="AW2051" i="1"/>
  <c r="AU2047" i="1"/>
  <c r="AV2001" i="1"/>
  <c r="AV1932" i="1"/>
  <c r="AV1915" i="1"/>
  <c r="AU1825" i="1"/>
  <c r="AU1789" i="1"/>
  <c r="AW1758" i="1"/>
  <c r="AW1743" i="1"/>
  <c r="AU1701" i="1"/>
  <c r="AW1698" i="1"/>
  <c r="AU1694" i="1"/>
  <c r="AU1690" i="1"/>
  <c r="AU1664" i="1"/>
  <c r="AU1644" i="1"/>
  <c r="AU1503" i="1"/>
  <c r="AW1503" i="1"/>
  <c r="AU1486" i="1"/>
  <c r="AW1469" i="1"/>
  <c r="AU1296" i="1"/>
  <c r="AU1081" i="1"/>
  <c r="AV1081" i="1"/>
  <c r="AW1081" i="1"/>
  <c r="AV2258" i="1"/>
  <c r="AV2243" i="1"/>
  <c r="AV2233" i="1"/>
  <c r="AV2183" i="1"/>
  <c r="AV2171" i="1"/>
  <c r="AV2153" i="1"/>
  <c r="AW2109" i="1"/>
  <c r="AV2091" i="1"/>
  <c r="AV2056" i="1"/>
  <c r="AU2038" i="1"/>
  <c r="AV1940" i="1"/>
  <c r="AW1894" i="1"/>
  <c r="AU1865" i="1"/>
  <c r="AW1793" i="1"/>
  <c r="AW1719" i="1"/>
  <c r="AW1683" i="1"/>
  <c r="AU1679" i="1"/>
  <c r="AU1675" i="1"/>
  <c r="AV1583" i="1"/>
  <c r="AV1447" i="1"/>
  <c r="AW1447" i="1"/>
  <c r="AU1379" i="1"/>
  <c r="AU1361" i="1"/>
  <c r="AW1336" i="1"/>
  <c r="AW1251" i="1"/>
  <c r="AU1251" i="1"/>
  <c r="AU1171" i="1"/>
  <c r="AV1031" i="1"/>
  <c r="AV2126" i="1"/>
  <c r="AW2077" i="1"/>
  <c r="AW2042" i="1"/>
  <c r="AU2033" i="1"/>
  <c r="AV1960" i="1"/>
  <c r="AV1952" i="1"/>
  <c r="AV1861" i="1"/>
  <c r="AW1833" i="1"/>
  <c r="AW1813" i="1"/>
  <c r="AW1734" i="1"/>
  <c r="AW1668" i="1"/>
  <c r="AW1648" i="1"/>
  <c r="AW1628" i="1"/>
  <c r="AU1336" i="1"/>
  <c r="AV1336" i="1"/>
  <c r="AU1240" i="1"/>
  <c r="AW1171" i="1"/>
  <c r="AV1171" i="1"/>
  <c r="AW1141" i="1"/>
  <c r="AU1141" i="1"/>
  <c r="AV1141" i="1"/>
  <c r="AU1123" i="1"/>
  <c r="AW994" i="1"/>
  <c r="AU994" i="1"/>
  <c r="AU896" i="1"/>
  <c r="AW896" i="1"/>
  <c r="AU2196" i="1"/>
  <c r="AW2005" i="1"/>
  <c r="AV1972" i="1"/>
  <c r="AW1948" i="1"/>
  <c r="AW1898" i="1"/>
  <c r="AU1845" i="1"/>
  <c r="AW1773" i="1"/>
  <c r="AU1769" i="1"/>
  <c r="AU1765" i="1"/>
  <c r="AW2338" i="1"/>
  <c r="AV2293" i="1"/>
  <c r="AW2284" i="1"/>
  <c r="AU2262" i="1"/>
  <c r="AV2157" i="1"/>
  <c r="AV2143" i="1"/>
  <c r="AV2086" i="1"/>
  <c r="AW2060" i="1"/>
  <c r="AV2051" i="1"/>
  <c r="AW2000" i="1"/>
  <c r="AU1983" i="1"/>
  <c r="AW1968" i="1"/>
  <c r="AW1963" i="1"/>
  <c r="AU1910" i="1"/>
  <c r="AV1881" i="1"/>
  <c r="AW1853" i="1"/>
  <c r="AU1800" i="1"/>
  <c r="AU1780" i="1"/>
  <c r="AU1693" i="1"/>
  <c r="AV1689" i="1"/>
  <c r="AV1685" i="1"/>
  <c r="AU1663" i="1"/>
  <c r="AU1651" i="1"/>
  <c r="AU1643" i="1"/>
  <c r="AV1609" i="1"/>
  <c r="AW1609" i="1"/>
  <c r="AU1598" i="1"/>
  <c r="AU1441" i="1"/>
  <c r="AV1318" i="1"/>
  <c r="AV1266" i="1"/>
  <c r="AW1211" i="1"/>
  <c r="AV1211" i="1"/>
  <c r="AW1146" i="1"/>
  <c r="AU1146" i="1"/>
  <c r="AV1146" i="1"/>
  <c r="AU1042" i="1"/>
  <c r="AU2352" i="1"/>
  <c r="AU2284" i="1"/>
  <c r="AU2252" i="1"/>
  <c r="AV2208" i="1"/>
  <c r="AV1901" i="1"/>
  <c r="AW1873" i="1"/>
  <c r="AV1836" i="1"/>
  <c r="AU1734" i="1"/>
  <c r="AU1730" i="1"/>
  <c r="AU1719" i="1"/>
  <c r="AU1715" i="1"/>
  <c r="AU1659" i="1"/>
  <c r="AU1639" i="1"/>
  <c r="AV1614" i="1"/>
  <c r="AV1604" i="1"/>
  <c r="AW1341" i="1"/>
  <c r="AV1312" i="1"/>
  <c r="AU1300" i="1"/>
  <c r="AV1300" i="1"/>
  <c r="AW1300" i="1"/>
  <c r="AV946" i="1"/>
  <c r="AW946" i="1"/>
  <c r="AW2280" i="1"/>
  <c r="AV2174" i="1"/>
  <c r="AW2072" i="1"/>
  <c r="AW2055" i="1"/>
  <c r="AV1994" i="1"/>
  <c r="AV1959" i="1"/>
  <c r="AV1955" i="1"/>
  <c r="AW1893" i="1"/>
  <c r="AV1856" i="1"/>
  <c r="AU1820" i="1"/>
  <c r="AW1808" i="1"/>
  <c r="AW1788" i="1"/>
  <c r="AW1753" i="1"/>
  <c r="AU1745" i="1"/>
  <c r="AW1738" i="1"/>
  <c r="AW1708" i="1"/>
  <c r="AU1704" i="1"/>
  <c r="AU1700" i="1"/>
  <c r="AU1667" i="1"/>
  <c r="AU1647" i="1"/>
  <c r="AU1627" i="1"/>
  <c r="AW1570" i="1"/>
  <c r="AV1558" i="1"/>
  <c r="AV1210" i="1"/>
  <c r="AU1079" i="1"/>
  <c r="AV1079" i="1"/>
  <c r="AU946" i="1"/>
  <c r="AW2310" i="1"/>
  <c r="AW2293" i="1"/>
  <c r="AU2191" i="1"/>
  <c r="AV2161" i="1"/>
  <c r="AV2121" i="1"/>
  <c r="AV2081" i="1"/>
  <c r="AV2046" i="1"/>
  <c r="AU1840" i="1"/>
  <c r="AW1828" i="1"/>
  <c r="AW1623" i="1"/>
  <c r="AU1535" i="1"/>
  <c r="AW1535" i="1"/>
  <c r="AV1467" i="1"/>
  <c r="AW1467" i="1"/>
  <c r="AU1260" i="1"/>
  <c r="AV1260" i="1"/>
  <c r="AW1151" i="1"/>
  <c r="AU1151" i="1"/>
  <c r="AV1151" i="1"/>
  <c r="AU798" i="1"/>
  <c r="AW2256" i="1"/>
  <c r="AW2251" i="1"/>
  <c r="AW2231" i="1"/>
  <c r="AW2222" i="1"/>
  <c r="AV2211" i="1"/>
  <c r="AW2202" i="1"/>
  <c r="AW2142" i="1"/>
  <c r="AV2133" i="1"/>
  <c r="AU2013" i="1"/>
  <c r="AV1982" i="1"/>
  <c r="AV1967" i="1"/>
  <c r="AV1868" i="1"/>
  <c r="AU1844" i="1"/>
  <c r="AU1760" i="1"/>
  <c r="AW1678" i="1"/>
  <c r="AU1674" i="1"/>
  <c r="AU1670" i="1"/>
  <c r="AV1535" i="1"/>
  <c r="AV1512" i="1"/>
  <c r="AV1445" i="1"/>
  <c r="AW1271" i="1"/>
  <c r="AU1271" i="1"/>
  <c r="AV1232" i="1"/>
  <c r="AW1226" i="1"/>
  <c r="AU1226" i="1"/>
  <c r="AV1226" i="1"/>
  <c r="AW934" i="1"/>
  <c r="AW2279" i="1"/>
  <c r="AV2256" i="1"/>
  <c r="AU2241" i="1"/>
  <c r="AV2231" i="1"/>
  <c r="AW2226" i="1"/>
  <c r="AW2050" i="1"/>
  <c r="AU1921" i="1"/>
  <c r="AU1461" i="1"/>
  <c r="AV1340" i="1"/>
  <c r="AU1340" i="1"/>
  <c r="AW1181" i="1"/>
  <c r="AU1181" i="1"/>
  <c r="AV1181" i="1"/>
  <c r="AU2365" i="1"/>
  <c r="AW2309" i="1"/>
  <c r="AW2305" i="1"/>
  <c r="AW2236" i="1"/>
  <c r="AW2181" i="1"/>
  <c r="AU2177" i="1"/>
  <c r="AV2173" i="1"/>
  <c r="AW2146" i="1"/>
  <c r="AV2116" i="1"/>
  <c r="AV2076" i="1"/>
  <c r="AV2041" i="1"/>
  <c r="AU1954" i="1"/>
  <c r="AV1950" i="1"/>
  <c r="AU1934" i="1"/>
  <c r="AV1863" i="1"/>
  <c r="AU1815" i="1"/>
  <c r="AU1795" i="1"/>
  <c r="AW1768" i="1"/>
  <c r="AU1654" i="1"/>
  <c r="AU1634" i="1"/>
  <c r="AU1574" i="1"/>
  <c r="AV1574" i="1"/>
  <c r="AV1523" i="1"/>
  <c r="AU1523" i="1"/>
  <c r="AV1500" i="1"/>
  <c r="AV1495" i="1"/>
  <c r="AV1478" i="1"/>
  <c r="AV1371" i="1"/>
  <c r="AU1121" i="1"/>
  <c r="AV1121" i="1"/>
  <c r="AW1084" i="1"/>
  <c r="AU1084" i="1"/>
  <c r="AV1084" i="1"/>
  <c r="AV945" i="1"/>
  <c r="AV2283" i="1"/>
  <c r="AW2274" i="1"/>
  <c r="AW2261" i="1"/>
  <c r="AW2246" i="1"/>
  <c r="AU2216" i="1"/>
  <c r="AW2186" i="1"/>
  <c r="AV2181" i="1"/>
  <c r="AV2151" i="1"/>
  <c r="AW2097" i="1"/>
  <c r="AV2036" i="1"/>
  <c r="AU2012" i="1"/>
  <c r="AV1975" i="1"/>
  <c r="AV1970" i="1"/>
  <c r="AU1884" i="1"/>
  <c r="AU1835" i="1"/>
  <c r="AU1819" i="1"/>
  <c r="AW1803" i="1"/>
  <c r="AW1783" i="1"/>
  <c r="AU1775" i="1"/>
  <c r="AU1725" i="1"/>
  <c r="AV1673" i="1"/>
  <c r="AW1669" i="1"/>
  <c r="AW1649" i="1"/>
  <c r="AW1629" i="1"/>
  <c r="AV1580" i="1"/>
  <c r="AW1574" i="1"/>
  <c r="AV1569" i="1"/>
  <c r="AU1316" i="1"/>
  <c r="AV1316" i="1"/>
  <c r="AW2369" i="1"/>
  <c r="AW2359" i="1"/>
  <c r="AV2265" i="1"/>
  <c r="AU2251" i="1"/>
  <c r="AW2211" i="1"/>
  <c r="AW2132" i="1"/>
  <c r="AW2127" i="1"/>
  <c r="AU2124" i="1"/>
  <c r="AW2106" i="1"/>
  <c r="AW2080" i="1"/>
  <c r="AW2062" i="1"/>
  <c r="AV2031" i="1"/>
  <c r="AW2021" i="1"/>
  <c r="AW1916" i="1"/>
  <c r="AU1839" i="1"/>
  <c r="AW1733" i="1"/>
  <c r="AW1718" i="1"/>
  <c r="AU1714" i="1"/>
  <c r="AU1710" i="1"/>
  <c r="AU1677" i="1"/>
  <c r="AV1669" i="1"/>
  <c r="AW1658" i="1"/>
  <c r="AV1645" i="1"/>
  <c r="AW1638" i="1"/>
  <c r="AV1625" i="1"/>
  <c r="AW1500" i="1"/>
  <c r="AW1428" i="1"/>
  <c r="AW1156" i="1"/>
  <c r="AU1156" i="1"/>
  <c r="AV1156" i="1"/>
  <c r="AU1095" i="1"/>
  <c r="AV1095" i="1"/>
  <c r="AW961" i="1"/>
  <c r="AW2304" i="1"/>
  <c r="AU2240" i="1"/>
  <c r="AU2226" i="1"/>
  <c r="AW2176" i="1"/>
  <c r="AW2101" i="1"/>
  <c r="AV2071" i="1"/>
  <c r="AW2016" i="1"/>
  <c r="AW1949" i="1"/>
  <c r="AU1879" i="1"/>
  <c r="AU1755" i="1"/>
  <c r="AW1748" i="1"/>
  <c r="AU1744" i="1"/>
  <c r="AU1740" i="1"/>
  <c r="AW1703" i="1"/>
  <c r="AU1699" i="1"/>
  <c r="AU1695" i="1"/>
  <c r="AV1653" i="1"/>
  <c r="AV1633" i="1"/>
  <c r="AU1579" i="1"/>
  <c r="AW1579" i="1"/>
  <c r="AV1292" i="1"/>
  <c r="AW1292" i="1"/>
  <c r="AU1286" i="1"/>
  <c r="AV1286" i="1"/>
  <c r="AV2215" i="1"/>
  <c r="AV2146" i="1"/>
  <c r="AW2092" i="1"/>
  <c r="AW2075" i="1"/>
  <c r="AW2057" i="1"/>
  <c r="AV2026" i="1"/>
  <c r="AU1974" i="1"/>
  <c r="AW1908" i="1"/>
  <c r="AW1863" i="1"/>
  <c r="AU1859" i="1"/>
  <c r="AU1790" i="1"/>
  <c r="AU1691" i="1"/>
  <c r="AW1688" i="1"/>
  <c r="AU1684" i="1"/>
  <c r="AU1680" i="1"/>
  <c r="AU1661" i="1"/>
  <c r="AU1641" i="1"/>
  <c r="AU1621" i="1"/>
  <c r="AU1601" i="1"/>
  <c r="AV1579" i="1"/>
  <c r="AV1247" i="1"/>
  <c r="AW1191" i="1"/>
  <c r="AU1191" i="1"/>
  <c r="AV1191" i="1"/>
  <c r="AU1161" i="1"/>
  <c r="AV1039" i="1"/>
  <c r="AU1039" i="1"/>
  <c r="AV949" i="1"/>
  <c r="AW949" i="1"/>
  <c r="AV790" i="1"/>
  <c r="AU790" i="1"/>
  <c r="AU2185" i="1"/>
  <c r="AV2136" i="1"/>
  <c r="AU1924" i="1"/>
  <c r="AU1916" i="1"/>
  <c r="AU1830" i="1"/>
  <c r="AU1814" i="1"/>
  <c r="AU1810" i="1"/>
  <c r="AW1673" i="1"/>
  <c r="AU1649" i="1"/>
  <c r="AV978" i="1"/>
  <c r="AW978" i="1"/>
  <c r="AV2264" i="1"/>
  <c r="AU2250" i="1"/>
  <c r="AV2239" i="1"/>
  <c r="AV2225" i="1"/>
  <c r="AV2163" i="1"/>
  <c r="AU2119" i="1"/>
  <c r="AV2106" i="1"/>
  <c r="AV2066" i="1"/>
  <c r="AW2030" i="1"/>
  <c r="AV2021" i="1"/>
  <c r="AW2001" i="1"/>
  <c r="AV1985" i="1"/>
  <c r="AU1979" i="1"/>
  <c r="AV1945" i="1"/>
  <c r="AU1933" i="1"/>
  <c r="AU1895" i="1"/>
  <c r="AU1883" i="1"/>
  <c r="AV1866" i="1"/>
  <c r="AU1770" i="1"/>
  <c r="AV1758" i="1"/>
  <c r="AV1743" i="1"/>
  <c r="AV1698" i="1"/>
  <c r="AW1694" i="1"/>
  <c r="AW1664" i="1"/>
  <c r="AW1644" i="1"/>
  <c r="AW1624" i="1"/>
  <c r="AU1291" i="1"/>
  <c r="AW1236" i="1"/>
  <c r="AU1236" i="1"/>
  <c r="AU1107" i="1"/>
  <c r="AV1107" i="1"/>
  <c r="AU978" i="1"/>
  <c r="AU2325" i="1"/>
  <c r="AU2320" i="1"/>
  <c r="AW2110" i="1"/>
  <c r="AV2101" i="1"/>
  <c r="AW2091" i="1"/>
  <c r="AW2056" i="1"/>
  <c r="AV2016" i="1"/>
  <c r="AU2001" i="1"/>
  <c r="AU1996" i="1"/>
  <c r="AV1965" i="1"/>
  <c r="AV1949" i="1"/>
  <c r="AU1928" i="1"/>
  <c r="AV1899" i="1"/>
  <c r="AU1850" i="1"/>
  <c r="AU1834" i="1"/>
  <c r="AV1825" i="1"/>
  <c r="AV1789" i="1"/>
  <c r="AU1758" i="1"/>
  <c r="AU1743" i="1"/>
  <c r="AU1698" i="1"/>
  <c r="AV1694" i="1"/>
  <c r="AV1690" i="1"/>
  <c r="AV1683" i="1"/>
  <c r="AW1679" i="1"/>
  <c r="AV1664" i="1"/>
  <c r="AW1653" i="1"/>
  <c r="AV1644" i="1"/>
  <c r="AW1633" i="1"/>
  <c r="AU1594" i="1"/>
  <c r="AV1594" i="1"/>
  <c r="AW2330" i="1"/>
  <c r="AV2249" i="1"/>
  <c r="AU2214" i="1"/>
  <c r="AV2167" i="1"/>
  <c r="AV2145" i="1"/>
  <c r="AW2126" i="1"/>
  <c r="AV2096" i="1"/>
  <c r="AU2091" i="1"/>
  <c r="AU2056" i="1"/>
  <c r="AV2011" i="1"/>
  <c r="AV1969" i="1"/>
  <c r="AU1870" i="1"/>
  <c r="AV1813" i="1"/>
  <c r="AW1778" i="1"/>
  <c r="AW1728" i="1"/>
  <c r="AU1724" i="1"/>
  <c r="AU1720" i="1"/>
  <c r="AU1683" i="1"/>
  <c r="AV1679" i="1"/>
  <c r="AV1675" i="1"/>
  <c r="AV1628" i="1"/>
  <c r="AV1600" i="1"/>
  <c r="AW1594" i="1"/>
  <c r="AV1589" i="1"/>
  <c r="AW1589" i="1"/>
  <c r="AW1584" i="1"/>
  <c r="AW1201" i="1"/>
  <c r="AV1201" i="1"/>
  <c r="AW1131" i="1"/>
  <c r="AU1131" i="1"/>
  <c r="AV1131" i="1"/>
  <c r="AU1118" i="1"/>
  <c r="AW1360" i="1"/>
  <c r="AU1346" i="1"/>
  <c r="AV1322" i="1"/>
  <c r="AU1197" i="1"/>
  <c r="AU1188" i="1"/>
  <c r="AW1175" i="1"/>
  <c r="AU1110" i="1"/>
  <c r="AU1027" i="1"/>
  <c r="AU973" i="1"/>
  <c r="AU656" i="1"/>
  <c r="AV656" i="1"/>
  <c r="AU209" i="1"/>
  <c r="AU1452" i="1"/>
  <c r="AW1388" i="1"/>
  <c r="AV1285" i="1"/>
  <c r="AW1245" i="1"/>
  <c r="AU909" i="1"/>
  <c r="AV445" i="1"/>
  <c r="AU363" i="1"/>
  <c r="AW363" i="1"/>
  <c r="AV270" i="1"/>
  <c r="AU270" i="1"/>
  <c r="AW270" i="1"/>
  <c r="AU251" i="1"/>
  <c r="AU6" i="1"/>
  <c r="AV6" i="1"/>
  <c r="AW6" i="1"/>
  <c r="AW1604" i="1"/>
  <c r="AV1551" i="1"/>
  <c r="AU1504" i="1"/>
  <c r="AU1443" i="1"/>
  <c r="AV1393" i="1"/>
  <c r="AV1364" i="1"/>
  <c r="AW1280" i="1"/>
  <c r="AU1262" i="1"/>
  <c r="AV1078" i="1"/>
  <c r="AU1058" i="1"/>
  <c r="AV1016" i="1"/>
  <c r="AU938" i="1"/>
  <c r="AW933" i="1"/>
  <c r="AW928" i="1"/>
  <c r="AV918" i="1"/>
  <c r="AU751" i="1"/>
  <c r="AU686" i="1"/>
  <c r="AW686" i="1"/>
  <c r="AW393" i="1"/>
  <c r="AW1613" i="1"/>
  <c r="AW1593" i="1"/>
  <c r="AW1573" i="1"/>
  <c r="AU1559" i="1"/>
  <c r="AU1508" i="1"/>
  <c r="AU1350" i="1"/>
  <c r="AU1345" i="1"/>
  <c r="AV1196" i="1"/>
  <c r="AU1192" i="1"/>
  <c r="AU1174" i="1"/>
  <c r="AU1142" i="1"/>
  <c r="AV1109" i="1"/>
  <c r="AV1026" i="1"/>
  <c r="AV933" i="1"/>
  <c r="AV928" i="1"/>
  <c r="AU923" i="1"/>
  <c r="AV898" i="1"/>
  <c r="AU818" i="1"/>
  <c r="AU807" i="1"/>
  <c r="AW721" i="1"/>
  <c r="AW661" i="1"/>
  <c r="AW485" i="1"/>
  <c r="AV351" i="1"/>
  <c r="AU351" i="1"/>
  <c r="AW351" i="1"/>
  <c r="AU1447" i="1"/>
  <c r="AU1369" i="1"/>
  <c r="AW1326" i="1"/>
  <c r="AU1292" i="1"/>
  <c r="AV1244" i="1"/>
  <c r="AU1196" i="1"/>
  <c r="AU1178" i="1"/>
  <c r="AV1123" i="1"/>
  <c r="AU1109" i="1"/>
  <c r="AW1078" i="1"/>
  <c r="AU1051" i="1"/>
  <c r="AU1031" i="1"/>
  <c r="AU1026" i="1"/>
  <c r="AU1021" i="1"/>
  <c r="AU1011" i="1"/>
  <c r="AV1001" i="1"/>
  <c r="AU980" i="1"/>
  <c r="AU802" i="1"/>
  <c r="AU661" i="1"/>
  <c r="AV661" i="1"/>
  <c r="AW468" i="1"/>
  <c r="AV433" i="1"/>
  <c r="AW433" i="1"/>
  <c r="AV403" i="1"/>
  <c r="AW403" i="1"/>
  <c r="AV208" i="1"/>
  <c r="AU1495" i="1"/>
  <c r="AW1296" i="1"/>
  <c r="AV1222" i="1"/>
  <c r="AU1137" i="1"/>
  <c r="AU1099" i="1"/>
  <c r="AV972" i="1"/>
  <c r="AV769" i="1"/>
  <c r="AU550" i="1"/>
  <c r="AV356" i="1"/>
  <c r="AU356" i="1"/>
  <c r="AU321" i="1"/>
  <c r="AW243" i="1"/>
  <c r="AV243" i="1"/>
  <c r="AW1558" i="1"/>
  <c r="AW1550" i="1"/>
  <c r="AV1416" i="1"/>
  <c r="AU1392" i="1"/>
  <c r="AU1309" i="1"/>
  <c r="AU1304" i="1"/>
  <c r="AW1160" i="1"/>
  <c r="AU1085" i="1"/>
  <c r="AU1063" i="1"/>
  <c r="AU1036" i="1"/>
  <c r="AW989" i="1"/>
  <c r="AW984" i="1"/>
  <c r="AW958" i="1"/>
  <c r="AU908" i="1"/>
  <c r="AU822" i="1"/>
  <c r="AU791" i="1"/>
  <c r="AU786" i="1"/>
  <c r="AV738" i="1"/>
  <c r="AV587" i="1"/>
  <c r="AU587" i="1"/>
  <c r="AW587" i="1"/>
  <c r="AU368" i="1"/>
  <c r="AW368" i="1"/>
  <c r="AW356" i="1"/>
  <c r="AW237" i="1"/>
  <c r="AV33" i="1"/>
  <c r="AW33" i="1"/>
  <c r="AW1599" i="1"/>
  <c r="AW1530" i="1"/>
  <c r="AW1331" i="1"/>
  <c r="AU1205" i="1"/>
  <c r="AU1132" i="1"/>
  <c r="AV797" i="1"/>
  <c r="AV696" i="1"/>
  <c r="AW696" i="1"/>
  <c r="AV490" i="1"/>
  <c r="AW490" i="1"/>
  <c r="AW408" i="1"/>
  <c r="AW262" i="1"/>
  <c r="AV262" i="1"/>
  <c r="AV218" i="1"/>
  <c r="AU218" i="1"/>
  <c r="AW218" i="1"/>
  <c r="AV190" i="1"/>
  <c r="AU190" i="1"/>
  <c r="AW190" i="1"/>
  <c r="AW1608" i="1"/>
  <c r="AW1588" i="1"/>
  <c r="AV1499" i="1"/>
  <c r="AV1406" i="1"/>
  <c r="AU1386" i="1"/>
  <c r="AU1381" i="1"/>
  <c r="AU1287" i="1"/>
  <c r="AU1270" i="1"/>
  <c r="AV1252" i="1"/>
  <c r="AV1221" i="1"/>
  <c r="AV1186" i="1"/>
  <c r="AW1155" i="1"/>
  <c r="AV1136" i="1"/>
  <c r="AW1122" i="1"/>
  <c r="AU1089" i="1"/>
  <c r="AW1077" i="1"/>
  <c r="AU1062" i="1"/>
  <c r="AU1056" i="1"/>
  <c r="AU1050" i="1"/>
  <c r="AU1040" i="1"/>
  <c r="AU1020" i="1"/>
  <c r="AU1010" i="1"/>
  <c r="AU953" i="1"/>
  <c r="AU949" i="1"/>
  <c r="AW871" i="1"/>
  <c r="AW851" i="1"/>
  <c r="AV846" i="1"/>
  <c r="AV841" i="1"/>
  <c r="AV836" i="1"/>
  <c r="AV831" i="1"/>
  <c r="AW520" i="1"/>
  <c r="AW443" i="1"/>
  <c r="AV326" i="1"/>
  <c r="AU326" i="1"/>
  <c r="AW326" i="1"/>
  <c r="AV315" i="1"/>
  <c r="AW315" i="1"/>
  <c r="AV1603" i="1"/>
  <c r="AV1549" i="1"/>
  <c r="AU1521" i="1"/>
  <c r="AU1494" i="1"/>
  <c r="AW1339" i="1"/>
  <c r="AW1230" i="1"/>
  <c r="AU1186" i="1"/>
  <c r="AU1136" i="1"/>
  <c r="AW1073" i="1"/>
  <c r="AW1068" i="1"/>
  <c r="AU1015" i="1"/>
  <c r="AV994" i="1"/>
  <c r="AV871" i="1"/>
  <c r="AW856" i="1"/>
  <c r="AV821" i="1"/>
  <c r="AU806" i="1"/>
  <c r="AV460" i="1"/>
  <c r="AW460" i="1"/>
  <c r="AV401" i="1"/>
  <c r="AU401" i="1"/>
  <c r="AW401" i="1"/>
  <c r="AV361" i="1"/>
  <c r="AU361" i="1"/>
  <c r="AU1611" i="1"/>
  <c r="AU1544" i="1"/>
  <c r="AW1316" i="1"/>
  <c r="AU1295" i="1"/>
  <c r="AW1150" i="1"/>
  <c r="AU1112" i="1"/>
  <c r="AV1098" i="1"/>
  <c r="AV926" i="1"/>
  <c r="AU921" i="1"/>
  <c r="AV916" i="1"/>
  <c r="AW911" i="1"/>
  <c r="AU796" i="1"/>
  <c r="AU785" i="1"/>
  <c r="AV671" i="1"/>
  <c r="AW555" i="1"/>
  <c r="AW373" i="1"/>
  <c r="AU331" i="1"/>
  <c r="AU1367" i="1"/>
  <c r="AW1291" i="1"/>
  <c r="AU1172" i="1"/>
  <c r="AU1126" i="1"/>
  <c r="AV1076" i="1"/>
  <c r="AU945" i="1"/>
  <c r="AW836" i="1"/>
  <c r="AW831" i="1"/>
  <c r="AV495" i="1"/>
  <c r="AW495" i="1"/>
  <c r="AV425" i="1"/>
  <c r="AW425" i="1"/>
  <c r="AV331" i="1"/>
  <c r="AW331" i="1"/>
  <c r="AW1614" i="1"/>
  <c r="AU1607" i="1"/>
  <c r="AU1587" i="1"/>
  <c r="AW1520" i="1"/>
  <c r="AU1467" i="1"/>
  <c r="AW1371" i="1"/>
  <c r="AU1342" i="1"/>
  <c r="AV1324" i="1"/>
  <c r="AV1216" i="1"/>
  <c r="AU1212" i="1"/>
  <c r="AU1195" i="1"/>
  <c r="AV1176" i="1"/>
  <c r="AU1158" i="1"/>
  <c r="AW1145" i="1"/>
  <c r="AU1055" i="1"/>
  <c r="AU1034" i="1"/>
  <c r="AU891" i="1"/>
  <c r="AU876" i="1"/>
  <c r="AU856" i="1"/>
  <c r="AV810" i="1"/>
  <c r="AV646" i="1"/>
  <c r="AU425" i="1"/>
  <c r="AW378" i="1"/>
  <c r="AV366" i="1"/>
  <c r="AW366" i="1"/>
  <c r="AW1603" i="1"/>
  <c r="AW1583" i="1"/>
  <c r="AU1548" i="1"/>
  <c r="AW1432" i="1"/>
  <c r="AU1428" i="1"/>
  <c r="AU1319" i="1"/>
  <c r="AW1315" i="1"/>
  <c r="AU1264" i="1"/>
  <c r="AW1260" i="1"/>
  <c r="AW1121" i="1"/>
  <c r="AU1102" i="1"/>
  <c r="AV1043" i="1"/>
  <c r="AV1003" i="1"/>
  <c r="AW998" i="1"/>
  <c r="AV987" i="1"/>
  <c r="AW965" i="1"/>
  <c r="AU948" i="1"/>
  <c r="AU925" i="1"/>
  <c r="AU920" i="1"/>
  <c r="AV915" i="1"/>
  <c r="AU910" i="1"/>
  <c r="AV896" i="1"/>
  <c r="AU860" i="1"/>
  <c r="AU850" i="1"/>
  <c r="AV465" i="1"/>
  <c r="AV453" i="1"/>
  <c r="AW453" i="1"/>
  <c r="AU100" i="1"/>
  <c r="AV1598" i="1"/>
  <c r="AU1190" i="1"/>
  <c r="AU1024" i="1"/>
  <c r="AU1014" i="1"/>
  <c r="AU940" i="1"/>
  <c r="AU1606" i="1"/>
  <c r="AU1586" i="1"/>
  <c r="AV1561" i="1"/>
  <c r="AU1553" i="1"/>
  <c r="AV1361" i="1"/>
  <c r="AW1352" i="1"/>
  <c r="AV1281" i="1"/>
  <c r="AU1241" i="1"/>
  <c r="AW1111" i="1"/>
  <c r="AV1071" i="1"/>
  <c r="AU1048" i="1"/>
  <c r="AU1043" i="1"/>
  <c r="AW1028" i="1"/>
  <c r="AU1018" i="1"/>
  <c r="AU1008" i="1"/>
  <c r="AU1003" i="1"/>
  <c r="AU900" i="1"/>
  <c r="AV890" i="1"/>
  <c r="AV885" i="1"/>
  <c r="AU880" i="1"/>
  <c r="AU875" i="1"/>
  <c r="AU870" i="1"/>
  <c r="AV809" i="1"/>
  <c r="AV789" i="1"/>
  <c r="AV651" i="1"/>
  <c r="AV458" i="1"/>
  <c r="AW458" i="1"/>
  <c r="AU441" i="1"/>
  <c r="AV336" i="1"/>
  <c r="AU336" i="1"/>
  <c r="AV58" i="1"/>
  <c r="AV1570" i="1"/>
  <c r="AU1371" i="1"/>
  <c r="AU1356" i="1"/>
  <c r="AU1255" i="1"/>
  <c r="AV1237" i="1"/>
  <c r="AV1220" i="1"/>
  <c r="AU1185" i="1"/>
  <c r="AV1166" i="1"/>
  <c r="AW1135" i="1"/>
  <c r="AV1120" i="1"/>
  <c r="AW973" i="1"/>
  <c r="AU944" i="1"/>
  <c r="AU820" i="1"/>
  <c r="AV760" i="1"/>
  <c r="AU760" i="1"/>
  <c r="AV735" i="1"/>
  <c r="AU651" i="1"/>
  <c r="AW651" i="1"/>
  <c r="AV341" i="1"/>
  <c r="AU341" i="1"/>
  <c r="AW341" i="1"/>
  <c r="AU259" i="1"/>
  <c r="AV259" i="1"/>
  <c r="AW1509" i="1"/>
  <c r="AU1389" i="1"/>
  <c r="AU1315" i="1"/>
  <c r="AU1189" i="1"/>
  <c r="AU1157" i="1"/>
  <c r="AU1139" i="1"/>
  <c r="AU1101" i="1"/>
  <c r="AU1071" i="1"/>
  <c r="AU1059" i="1"/>
  <c r="AW1023" i="1"/>
  <c r="AW1013" i="1"/>
  <c r="AV973" i="1"/>
  <c r="AU960" i="1"/>
  <c r="AU951" i="1"/>
  <c r="AW909" i="1"/>
  <c r="AW905" i="1"/>
  <c r="AU595" i="1"/>
  <c r="AV595" i="1"/>
  <c r="AV529" i="1"/>
  <c r="AW493" i="1"/>
  <c r="AV470" i="1"/>
  <c r="AW435" i="1"/>
  <c r="AV423" i="1"/>
  <c r="AW423" i="1"/>
  <c r="AW1598" i="1"/>
  <c r="AU1556" i="1"/>
  <c r="AV1505" i="1"/>
  <c r="AW1452" i="1"/>
  <c r="AV1448" i="1"/>
  <c r="AV1379" i="1"/>
  <c r="AU1341" i="1"/>
  <c r="AU1285" i="1"/>
  <c r="AU1259" i="1"/>
  <c r="AW1250" i="1"/>
  <c r="AV1206" i="1"/>
  <c r="AU1202" i="1"/>
  <c r="AV1161" i="1"/>
  <c r="AW1083" i="1"/>
  <c r="AV986" i="1"/>
  <c r="AV947" i="1"/>
  <c r="AU939" i="1"/>
  <c r="AU924" i="1"/>
  <c r="AV909" i="1"/>
  <c r="AW849" i="1"/>
  <c r="AU440" i="1"/>
  <c r="AW440" i="1"/>
  <c r="AV411" i="1"/>
  <c r="AW411" i="1"/>
  <c r="AU388" i="1"/>
  <c r="AW388" i="1"/>
  <c r="AV1613" i="1"/>
  <c r="AV1593" i="1"/>
  <c r="AV1573" i="1"/>
  <c r="AV1513" i="1"/>
  <c r="AV1297" i="1"/>
  <c r="AV1262" i="1"/>
  <c r="AW1254" i="1"/>
  <c r="AU1245" i="1"/>
  <c r="AV1219" i="1"/>
  <c r="AU1124" i="1"/>
  <c r="AW1096" i="1"/>
  <c r="AU996" i="1"/>
  <c r="AV991" i="1"/>
  <c r="AU934" i="1"/>
  <c r="AU874" i="1"/>
  <c r="AW869" i="1"/>
  <c r="AU808" i="1"/>
  <c r="AU716" i="1"/>
  <c r="AW716" i="1"/>
  <c r="AW656" i="1"/>
  <c r="AV505" i="1"/>
  <c r="AW505" i="1"/>
  <c r="AU451" i="1"/>
  <c r="AW358" i="1"/>
  <c r="AW311" i="1"/>
  <c r="AV277" i="1"/>
  <c r="AU612" i="1"/>
  <c r="AU570" i="1"/>
  <c r="AU560" i="1"/>
  <c r="AU475" i="1"/>
  <c r="AW329" i="1"/>
  <c r="AV320" i="1"/>
  <c r="AU245" i="1"/>
  <c r="AU211" i="1"/>
  <c r="AW207" i="1"/>
  <c r="AV198" i="1"/>
  <c r="AW187" i="1"/>
  <c r="AU129" i="1"/>
  <c r="AU75" i="1"/>
  <c r="AV59" i="1"/>
  <c r="AU11" i="1"/>
  <c r="AU581" i="1"/>
  <c r="AV545" i="1"/>
  <c r="AU510" i="1"/>
  <c r="AU438" i="1"/>
  <c r="AU123" i="1"/>
  <c r="AU39" i="1"/>
  <c r="AV780" i="1"/>
  <c r="AU591" i="1"/>
  <c r="AU540" i="1"/>
  <c r="AV486" i="1"/>
  <c r="AW445" i="1"/>
  <c r="AU398" i="1"/>
  <c r="AW376" i="1"/>
  <c r="AW364" i="1"/>
  <c r="AV360" i="1"/>
  <c r="AW346" i="1"/>
  <c r="AW324" i="1"/>
  <c r="AU296" i="1"/>
  <c r="AU285" i="1"/>
  <c r="AU266" i="1"/>
  <c r="AV230" i="1"/>
  <c r="AW206" i="1"/>
  <c r="AU90" i="1"/>
  <c r="AV85" i="1"/>
  <c r="AU34" i="1"/>
  <c r="AV742" i="1"/>
  <c r="AV737" i="1"/>
  <c r="AU627" i="1"/>
  <c r="AU606" i="1"/>
  <c r="AU483" i="1"/>
  <c r="AW470" i="1"/>
  <c r="AU458" i="1"/>
  <c r="AU433" i="1"/>
  <c r="AW389" i="1"/>
  <c r="AV385" i="1"/>
  <c r="AU372" i="1"/>
  <c r="AU337" i="1"/>
  <c r="AU260" i="1"/>
  <c r="AV224" i="1"/>
  <c r="AU206" i="1"/>
  <c r="AV128" i="1"/>
  <c r="AU653" i="1"/>
  <c r="AU531" i="1"/>
  <c r="AU523" i="1"/>
  <c r="AU505" i="1"/>
  <c r="AW478" i="1"/>
  <c r="AU315" i="1"/>
  <c r="AV276" i="1"/>
  <c r="AU58" i="1"/>
  <c r="AV38" i="1"/>
  <c r="AV701" i="1"/>
  <c r="AW643" i="1"/>
  <c r="AU600" i="1"/>
  <c r="AU585" i="1"/>
  <c r="AU544" i="1"/>
  <c r="AU535" i="1"/>
  <c r="AU474" i="1"/>
  <c r="AU428" i="1"/>
  <c r="AW238" i="1"/>
  <c r="AU138" i="1"/>
  <c r="AW79" i="1"/>
  <c r="AV726" i="1"/>
  <c r="AU682" i="1"/>
  <c r="AU605" i="1"/>
  <c r="AW465" i="1"/>
  <c r="AU445" i="1"/>
  <c r="AU432" i="1"/>
  <c r="AV380" i="1"/>
  <c r="AW371" i="1"/>
  <c r="AW359" i="1"/>
  <c r="AV355" i="1"/>
  <c r="AW304" i="1"/>
  <c r="AW284" i="1"/>
  <c r="AV223" i="1"/>
  <c r="AU201" i="1"/>
  <c r="AV159" i="1"/>
  <c r="AU149" i="1"/>
  <c r="AV143" i="1"/>
  <c r="AU94" i="1"/>
  <c r="AW89" i="1"/>
  <c r="AW68" i="1"/>
  <c r="AU741" i="1"/>
  <c r="AU721" i="1"/>
  <c r="AU470" i="1"/>
  <c r="AV410" i="1"/>
  <c r="AV295" i="1"/>
  <c r="AV42" i="1"/>
  <c r="AU28" i="1"/>
  <c r="AU14" i="1"/>
  <c r="AW676" i="1"/>
  <c r="AU672" i="1"/>
  <c r="AU568" i="1"/>
  <c r="AU490" i="1"/>
  <c r="AU423" i="1"/>
  <c r="AW414" i="1"/>
  <c r="AV405" i="1"/>
  <c r="AW396" i="1"/>
  <c r="AW309" i="1"/>
  <c r="AU254" i="1"/>
  <c r="AU243" i="1"/>
  <c r="AW205" i="1"/>
  <c r="AU137" i="1"/>
  <c r="AV78" i="1"/>
  <c r="AV772" i="1"/>
  <c r="AV762" i="1"/>
  <c r="AU610" i="1"/>
  <c r="AV552" i="1"/>
  <c r="AU543" i="1"/>
  <c r="AV508" i="1"/>
  <c r="AU396" i="1"/>
  <c r="AU264" i="1"/>
  <c r="AV228" i="1"/>
  <c r="AU158" i="1"/>
  <c r="AU148" i="1"/>
  <c r="AV104" i="1"/>
  <c r="AU93" i="1"/>
  <c r="AU67" i="1"/>
  <c r="AU47" i="1"/>
  <c r="AU9" i="1"/>
  <c r="AU465" i="1"/>
  <c r="AU418" i="1"/>
  <c r="AW379" i="1"/>
  <c r="AV375" i="1"/>
  <c r="AW354" i="1"/>
  <c r="AV345" i="1"/>
  <c r="AU283" i="1"/>
  <c r="AU237" i="1"/>
  <c r="AW232" i="1"/>
  <c r="AW222" i="1"/>
  <c r="AV213" i="1"/>
  <c r="AV18" i="1"/>
  <c r="AV5" i="1"/>
  <c r="AU783" i="1"/>
  <c r="AV740" i="1"/>
  <c r="AV720" i="1"/>
  <c r="AU562" i="1"/>
  <c r="AV440" i="1"/>
  <c r="AU422" i="1"/>
  <c r="AU362" i="1"/>
  <c r="AV303" i="1"/>
  <c r="AU253" i="1"/>
  <c r="AU163" i="1"/>
  <c r="AW147" i="1"/>
  <c r="AV109" i="1"/>
  <c r="AU98" i="1"/>
  <c r="AV51" i="1"/>
  <c r="AU448" i="1"/>
  <c r="AW404" i="1"/>
  <c r="AV400" i="1"/>
  <c r="AU387" i="1"/>
  <c r="AW321" i="1"/>
  <c r="AW297" i="1"/>
  <c r="AU227" i="1"/>
  <c r="AW217" i="1"/>
  <c r="AU77" i="1"/>
  <c r="AW603" i="1"/>
  <c r="AV521" i="1"/>
  <c r="AU485" i="1"/>
  <c r="AW455" i="1"/>
  <c r="AU297" i="1"/>
  <c r="AW288" i="1"/>
  <c r="AU269" i="1"/>
  <c r="AV258" i="1"/>
  <c r="AW231" i="1"/>
  <c r="AU178" i="1"/>
  <c r="AU173" i="1"/>
  <c r="AV114" i="1"/>
  <c r="AV103" i="1"/>
  <c r="AU87" i="1"/>
  <c r="AV8" i="1"/>
  <c r="AU755" i="1"/>
  <c r="AV709" i="1"/>
  <c r="AU577" i="1"/>
  <c r="AU571" i="1"/>
  <c r="AV561" i="1"/>
  <c r="AU525" i="1"/>
  <c r="AU460" i="1"/>
  <c r="AV435" i="1"/>
  <c r="AU413" i="1"/>
  <c r="AW374" i="1"/>
  <c r="AV370" i="1"/>
  <c r="AW344" i="1"/>
  <c r="AV335" i="1"/>
  <c r="AU302" i="1"/>
  <c r="AU273" i="1"/>
  <c r="AU241" i="1"/>
  <c r="AU216" i="1"/>
  <c r="AU162" i="1"/>
  <c r="AW157" i="1"/>
  <c r="AW152" i="1"/>
  <c r="AU36" i="1"/>
  <c r="AU31" i="1"/>
  <c r="AV12" i="1"/>
  <c r="AV744" i="1"/>
  <c r="AV739" i="1"/>
  <c r="AV724" i="1"/>
  <c r="AV714" i="1"/>
  <c r="AW386" i="1"/>
  <c r="AW312" i="1"/>
  <c r="AU282" i="1"/>
  <c r="AU66" i="1"/>
  <c r="AU597" i="1"/>
  <c r="AU592" i="1"/>
  <c r="AU582" i="1"/>
  <c r="AW550" i="1"/>
  <c r="AU546" i="1"/>
  <c r="AV537" i="1"/>
  <c r="AW475" i="1"/>
  <c r="AW471" i="1"/>
  <c r="AU468" i="1"/>
  <c r="AV430" i="1"/>
  <c r="AW416" i="1"/>
  <c r="AU408" i="1"/>
  <c r="AW399" i="1"/>
  <c r="AV395" i="1"/>
  <c r="AW339" i="1"/>
  <c r="AV330" i="1"/>
  <c r="AU287" i="1"/>
  <c r="AW277" i="1"/>
  <c r="AU268" i="1"/>
  <c r="AW251" i="1"/>
  <c r="AU246" i="1"/>
  <c r="AU226" i="1"/>
  <c r="AW208" i="1"/>
  <c r="AU199" i="1"/>
  <c r="AU193" i="1"/>
  <c r="AW177" i="1"/>
  <c r="AW172" i="1"/>
  <c r="AU140" i="1"/>
  <c r="AU124" i="1"/>
  <c r="AU119" i="1"/>
  <c r="AU60" i="1"/>
  <c r="AU50" i="1"/>
  <c r="AV40" i="1"/>
  <c r="AV21" i="1"/>
  <c r="AV770" i="1"/>
  <c r="AU765" i="1"/>
  <c r="AU728" i="1"/>
  <c r="AU576" i="1"/>
  <c r="AV570" i="1"/>
  <c r="AV560" i="1"/>
  <c r="AW529" i="1"/>
  <c r="AW510" i="1"/>
  <c r="AU506" i="1"/>
  <c r="AU480" i="1"/>
  <c r="AV475" i="1"/>
  <c r="AU455" i="1"/>
  <c r="AU412" i="1"/>
  <c r="AU352" i="1"/>
  <c r="AU316" i="1"/>
  <c r="AU277" i="1"/>
  <c r="AU262" i="1"/>
  <c r="AW257" i="1"/>
  <c r="AU231" i="1"/>
  <c r="AV215" i="1"/>
  <c r="AW16" i="1"/>
  <c r="AU743" i="1"/>
  <c r="AV718" i="1"/>
  <c r="AV713" i="1"/>
  <c r="AW612" i="1"/>
  <c r="AU602" i="1"/>
  <c r="AV581" i="1"/>
  <c r="AV510" i="1"/>
  <c r="AW438" i="1"/>
  <c r="AU403" i="1"/>
  <c r="AW296" i="1"/>
  <c r="AW211" i="1"/>
  <c r="AU188" i="1"/>
  <c r="AV39" i="1"/>
  <c r="AV7" i="1"/>
  <c r="AU5239" i="1"/>
  <c r="AV5239" i="1"/>
  <c r="AW5239" i="1"/>
  <c r="AU5209" i="1"/>
  <c r="AV5209" i="1"/>
  <c r="AW5209" i="1"/>
  <c r="AU5183" i="1"/>
  <c r="AU5122" i="1"/>
  <c r="AW5122" i="1"/>
  <c r="AU5109" i="1"/>
  <c r="AV5109" i="1"/>
  <c r="AW5109" i="1"/>
  <c r="AV5087" i="1"/>
  <c r="AU5083" i="1"/>
  <c r="AU5022" i="1"/>
  <c r="AW5022" i="1"/>
  <c r="AU5009" i="1"/>
  <c r="AV5009" i="1"/>
  <c r="AW5009" i="1"/>
  <c r="AU5000" i="1"/>
  <c r="AV5000" i="1"/>
  <c r="AW5000" i="1"/>
  <c r="AU4962" i="1"/>
  <c r="AV4962" i="1"/>
  <c r="AW4962" i="1"/>
  <c r="AU4943" i="1"/>
  <c r="AU4919" i="1"/>
  <c r="AV4919" i="1"/>
  <c r="AW4919" i="1"/>
  <c r="AU4900" i="1"/>
  <c r="AV4900" i="1"/>
  <c r="AW4900" i="1"/>
  <c r="AV4876" i="1"/>
  <c r="AV4837" i="1"/>
  <c r="AW4837" i="1"/>
  <c r="AW4828" i="1"/>
  <c r="AU5243" i="1"/>
  <c r="AU5174" i="1"/>
  <c r="AV5174" i="1"/>
  <c r="AW5174" i="1"/>
  <c r="AV5152" i="1"/>
  <c r="AU5148" i="1"/>
  <c r="AU5087" i="1"/>
  <c r="AW5087" i="1"/>
  <c r="AU5074" i="1"/>
  <c r="AV5074" i="1"/>
  <c r="AW5074" i="1"/>
  <c r="AV5052" i="1"/>
  <c r="AU5048" i="1"/>
  <c r="AU4995" i="1"/>
  <c r="AV4995" i="1"/>
  <c r="AW4995" i="1"/>
  <c r="AU4957" i="1"/>
  <c r="AV4957" i="1"/>
  <c r="AW4957" i="1"/>
  <c r="AU4914" i="1"/>
  <c r="AV4914" i="1"/>
  <c r="AW4914" i="1"/>
  <c r="AU4895" i="1"/>
  <c r="AV4895" i="1"/>
  <c r="AW4895" i="1"/>
  <c r="AU4815" i="1"/>
  <c r="AU4777" i="1"/>
  <c r="AU5217" i="1"/>
  <c r="AU5213" i="1"/>
  <c r="AU5152" i="1"/>
  <c r="AW5152" i="1"/>
  <c r="AU5139" i="1"/>
  <c r="AV5139" i="1"/>
  <c r="AW5139" i="1"/>
  <c r="AV5117" i="1"/>
  <c r="AU5113" i="1"/>
  <c r="AU5052" i="1"/>
  <c r="AW5052" i="1"/>
  <c r="AU5039" i="1"/>
  <c r="AV5039" i="1"/>
  <c r="AW5039" i="1"/>
  <c r="AV5017" i="1"/>
  <c r="AU4990" i="1"/>
  <c r="AV4990" i="1"/>
  <c r="AW4990" i="1"/>
  <c r="AU4952" i="1"/>
  <c r="AV4952" i="1"/>
  <c r="AW4952" i="1"/>
  <c r="AU4909" i="1"/>
  <c r="AV4909" i="1"/>
  <c r="AW4909" i="1"/>
  <c r="AU4890" i="1"/>
  <c r="AV4890" i="1"/>
  <c r="AW4890" i="1"/>
  <c r="AW4862" i="1"/>
  <c r="AW4853" i="1"/>
  <c r="AU5204" i="1"/>
  <c r="AV5204" i="1"/>
  <c r="AW5204" i="1"/>
  <c r="AU5182" i="1"/>
  <c r="AU5178" i="1"/>
  <c r="AU5117" i="1"/>
  <c r="AW5117" i="1"/>
  <c r="AU5104" i="1"/>
  <c r="AV5104" i="1"/>
  <c r="AW5104" i="1"/>
  <c r="AU5078" i="1"/>
  <c r="AU5017" i="1"/>
  <c r="AW5017" i="1"/>
  <c r="AU5004" i="1"/>
  <c r="AV5004" i="1"/>
  <c r="AW5004" i="1"/>
  <c r="AU4985" i="1"/>
  <c r="AV4985" i="1"/>
  <c r="AW4985" i="1"/>
  <c r="AU4947" i="1"/>
  <c r="AV4947" i="1"/>
  <c r="AW4947" i="1"/>
  <c r="AU4904" i="1"/>
  <c r="AV4904" i="1"/>
  <c r="AW4904" i="1"/>
  <c r="AU4885" i="1"/>
  <c r="AV4885" i="1"/>
  <c r="AW4885" i="1"/>
  <c r="AV4875" i="1"/>
  <c r="AW4875" i="1"/>
  <c r="AU4862" i="1"/>
  <c r="AV4862" i="1"/>
  <c r="AU4832" i="1"/>
  <c r="AV4827" i="1"/>
  <c r="AW4827" i="1"/>
  <c r="AU4810" i="1"/>
  <c r="AV4810" i="1"/>
  <c r="AW4810" i="1"/>
  <c r="AU5234" i="1"/>
  <c r="AV5234" i="1"/>
  <c r="AW5234" i="1"/>
  <c r="AU5169" i="1"/>
  <c r="AV5169" i="1"/>
  <c r="AW5169" i="1"/>
  <c r="AV5147" i="1"/>
  <c r="AU5143" i="1"/>
  <c r="AU5082" i="1"/>
  <c r="AW5082" i="1"/>
  <c r="AU5069" i="1"/>
  <c r="AV5069" i="1"/>
  <c r="AW5069" i="1"/>
  <c r="AV5047" i="1"/>
  <c r="AU5043" i="1"/>
  <c r="AU4999" i="1"/>
  <c r="AV4999" i="1"/>
  <c r="AW4999" i="1"/>
  <c r="AU4980" i="1"/>
  <c r="AV4980" i="1"/>
  <c r="AW4980" i="1"/>
  <c r="AU4942" i="1"/>
  <c r="AV4942" i="1"/>
  <c r="AW4942" i="1"/>
  <c r="AU4923" i="1"/>
  <c r="AU4899" i="1"/>
  <c r="AV4899" i="1"/>
  <c r="AW4899" i="1"/>
  <c r="AU4880" i="1"/>
  <c r="AV4880" i="1"/>
  <c r="AW4880" i="1"/>
  <c r="AU4875" i="1"/>
  <c r="AV4823" i="1"/>
  <c r="AU4814" i="1"/>
  <c r="AV4814" i="1"/>
  <c r="AW4814" i="1"/>
  <c r="AU5242" i="1"/>
  <c r="AU5238" i="1"/>
  <c r="AU5212" i="1"/>
  <c r="AU5208" i="1"/>
  <c r="AU5147" i="1"/>
  <c r="AW5147" i="1"/>
  <c r="AU5134" i="1"/>
  <c r="AV5134" i="1"/>
  <c r="AW5134" i="1"/>
  <c r="AU5108" i="1"/>
  <c r="AU5047" i="1"/>
  <c r="AW5047" i="1"/>
  <c r="AU5034" i="1"/>
  <c r="AV5034" i="1"/>
  <c r="AW5034" i="1"/>
  <c r="AU4994" i="1"/>
  <c r="AV4994" i="1"/>
  <c r="AW4994" i="1"/>
  <c r="AU4975" i="1"/>
  <c r="AV4975" i="1"/>
  <c r="AW4975" i="1"/>
  <c r="AU4937" i="1"/>
  <c r="AV4937" i="1"/>
  <c r="AW4937" i="1"/>
  <c r="AU4894" i="1"/>
  <c r="AV4894" i="1"/>
  <c r="AW4894" i="1"/>
  <c r="AV4852" i="1"/>
  <c r="AW4852" i="1"/>
  <c r="AU5199" i="1"/>
  <c r="AV5199" i="1"/>
  <c r="AW5199" i="1"/>
  <c r="AU5173" i="1"/>
  <c r="AU5112" i="1"/>
  <c r="AW5112" i="1"/>
  <c r="AU5099" i="1"/>
  <c r="AV5099" i="1"/>
  <c r="AW5099" i="1"/>
  <c r="AU5073" i="1"/>
  <c r="AU5012" i="1"/>
  <c r="AW5012" i="1"/>
  <c r="AU4989" i="1"/>
  <c r="AV4989" i="1"/>
  <c r="AW4989" i="1"/>
  <c r="AU4970" i="1"/>
  <c r="AV4970" i="1"/>
  <c r="AW4970" i="1"/>
  <c r="AU4932" i="1"/>
  <c r="AV4932" i="1"/>
  <c r="AW4932" i="1"/>
  <c r="AU4913" i="1"/>
  <c r="AU4889" i="1"/>
  <c r="AV4889" i="1"/>
  <c r="AW4889" i="1"/>
  <c r="AU4852" i="1"/>
  <c r="AU5164" i="1"/>
  <c r="AV5164" i="1"/>
  <c r="AW5164" i="1"/>
  <c r="AV5142" i="1"/>
  <c r="AU5138" i="1"/>
  <c r="AU5077" i="1"/>
  <c r="AW5077" i="1"/>
  <c r="AU5064" i="1"/>
  <c r="AV5064" i="1"/>
  <c r="AW5064" i="1"/>
  <c r="AV5042" i="1"/>
  <c r="AU5038" i="1"/>
  <c r="AU4984" i="1"/>
  <c r="AV4984" i="1"/>
  <c r="AW4984" i="1"/>
  <c r="AU4965" i="1"/>
  <c r="AV4965" i="1"/>
  <c r="AW4965" i="1"/>
  <c r="AU4927" i="1"/>
  <c r="AV4927" i="1"/>
  <c r="AW4927" i="1"/>
  <c r="AU4884" i="1"/>
  <c r="AV4884" i="1"/>
  <c r="AW4884" i="1"/>
  <c r="AU4822" i="1"/>
  <c r="AV4822" i="1"/>
  <c r="AW4822" i="1"/>
  <c r="AU4784" i="1"/>
  <c r="AV4784" i="1"/>
  <c r="AU4780" i="1"/>
  <c r="AU5229" i="1"/>
  <c r="AV5229" i="1"/>
  <c r="AW5229" i="1"/>
  <c r="AU5207" i="1"/>
  <c r="AU5203" i="1"/>
  <c r="AU5142" i="1"/>
  <c r="AW5142" i="1"/>
  <c r="AU5129" i="1"/>
  <c r="AV5129" i="1"/>
  <c r="AW5129" i="1"/>
  <c r="AV5107" i="1"/>
  <c r="AU5103" i="1"/>
  <c r="AU5042" i="1"/>
  <c r="AW5042" i="1"/>
  <c r="AU5029" i="1"/>
  <c r="AV5029" i="1"/>
  <c r="AW5029" i="1"/>
  <c r="AV5007" i="1"/>
  <c r="AU5003" i="1"/>
  <c r="AU4979" i="1"/>
  <c r="AV4979" i="1"/>
  <c r="AW4979" i="1"/>
  <c r="AU4960" i="1"/>
  <c r="AV4960" i="1"/>
  <c r="AW4960" i="1"/>
  <c r="AU4922" i="1"/>
  <c r="AV4922" i="1"/>
  <c r="AW4922" i="1"/>
  <c r="AU4903" i="1"/>
  <c r="AU4879" i="1"/>
  <c r="AV4879" i="1"/>
  <c r="AW4879" i="1"/>
  <c r="AV4768" i="1"/>
  <c r="AW4768" i="1"/>
  <c r="AU5194" i="1"/>
  <c r="AV5194" i="1"/>
  <c r="AW5194" i="1"/>
  <c r="AU5168" i="1"/>
  <c r="AU5107" i="1"/>
  <c r="AW5107" i="1"/>
  <c r="AU5094" i="1"/>
  <c r="AV5094" i="1"/>
  <c r="AW5094" i="1"/>
  <c r="AU5068" i="1"/>
  <c r="AU5007" i="1"/>
  <c r="AW5007" i="1"/>
  <c r="AU4974" i="1"/>
  <c r="AV4974" i="1"/>
  <c r="AW4974" i="1"/>
  <c r="AU4955" i="1"/>
  <c r="AV4955" i="1"/>
  <c r="AW4955" i="1"/>
  <c r="AU4917" i="1"/>
  <c r="AV4917" i="1"/>
  <c r="AW4917" i="1"/>
  <c r="AV4818" i="1"/>
  <c r="AW4818" i="1"/>
  <c r="AU5159" i="1"/>
  <c r="AV5159" i="1"/>
  <c r="AW5159" i="1"/>
  <c r="AV5137" i="1"/>
  <c r="AU5133" i="1"/>
  <c r="AU5072" i="1"/>
  <c r="AW5072" i="1"/>
  <c r="AU5059" i="1"/>
  <c r="AV5059" i="1"/>
  <c r="AW5059" i="1"/>
  <c r="AV5037" i="1"/>
  <c r="AU5033" i="1"/>
  <c r="AU4993" i="1"/>
  <c r="AU4969" i="1"/>
  <c r="AV4969" i="1"/>
  <c r="AW4969" i="1"/>
  <c r="AU4950" i="1"/>
  <c r="AV4950" i="1"/>
  <c r="AW4950" i="1"/>
  <c r="AU4912" i="1"/>
  <c r="AV4912" i="1"/>
  <c r="AW4912" i="1"/>
  <c r="AU4893" i="1"/>
  <c r="AU4835" i="1"/>
  <c r="AV4835" i="1"/>
  <c r="AW4835" i="1"/>
  <c r="AU5224" i="1"/>
  <c r="AV5224" i="1"/>
  <c r="AW5224" i="1"/>
  <c r="AU5202" i="1"/>
  <c r="AU5198" i="1"/>
  <c r="AU5137" i="1"/>
  <c r="AW5137" i="1"/>
  <c r="AU5124" i="1"/>
  <c r="AV5124" i="1"/>
  <c r="AW5124" i="1"/>
  <c r="AV5102" i="1"/>
  <c r="AU5098" i="1"/>
  <c r="AU5037" i="1"/>
  <c r="AW5037" i="1"/>
  <c r="AU5024" i="1"/>
  <c r="AV5024" i="1"/>
  <c r="AW5024" i="1"/>
  <c r="AV5002" i="1"/>
  <c r="AU4964" i="1"/>
  <c r="AV4964" i="1"/>
  <c r="AW4964" i="1"/>
  <c r="AU4945" i="1"/>
  <c r="AV4945" i="1"/>
  <c r="AW4945" i="1"/>
  <c r="AU4907" i="1"/>
  <c r="AV4907" i="1"/>
  <c r="AW4907" i="1"/>
  <c r="AU5189" i="1"/>
  <c r="AV5189" i="1"/>
  <c r="AW5189" i="1"/>
  <c r="AU5167" i="1"/>
  <c r="AU5163" i="1"/>
  <c r="AU5102" i="1"/>
  <c r="AW5102" i="1"/>
  <c r="AU5089" i="1"/>
  <c r="AV5089" i="1"/>
  <c r="AW5089" i="1"/>
  <c r="AU5063" i="1"/>
  <c r="AU5002" i="1"/>
  <c r="AW5002" i="1"/>
  <c r="AV4997" i="1"/>
  <c r="AU4983" i="1"/>
  <c r="AU4959" i="1"/>
  <c r="AV4959" i="1"/>
  <c r="AW4959" i="1"/>
  <c r="AU4940" i="1"/>
  <c r="AV4940" i="1"/>
  <c r="AW4940" i="1"/>
  <c r="AU4902" i="1"/>
  <c r="AV4902" i="1"/>
  <c r="AW4902" i="1"/>
  <c r="AU4860" i="1"/>
  <c r="AV4860" i="1"/>
  <c r="AW4860" i="1"/>
  <c r="AU5232" i="1"/>
  <c r="AU5228" i="1"/>
  <c r="AU5154" i="1"/>
  <c r="AV5154" i="1"/>
  <c r="AW5154" i="1"/>
  <c r="AV5132" i="1"/>
  <c r="AU5128" i="1"/>
  <c r="AU5067" i="1"/>
  <c r="AW5067" i="1"/>
  <c r="AU5054" i="1"/>
  <c r="AV5054" i="1"/>
  <c r="AW5054" i="1"/>
  <c r="AV5032" i="1"/>
  <c r="AU5028" i="1"/>
  <c r="AU4997" i="1"/>
  <c r="AW4997" i="1"/>
  <c r="AU4954" i="1"/>
  <c r="AV4954" i="1"/>
  <c r="AW4954" i="1"/>
  <c r="AU4935" i="1"/>
  <c r="AV4935" i="1"/>
  <c r="AW4935" i="1"/>
  <c r="AU4897" i="1"/>
  <c r="AV4897" i="1"/>
  <c r="AW4897" i="1"/>
  <c r="AU4830" i="1"/>
  <c r="AV4830" i="1"/>
  <c r="AW4830" i="1"/>
  <c r="AV4807" i="1"/>
  <c r="AW4807" i="1"/>
  <c r="AU5219" i="1"/>
  <c r="AV5219" i="1"/>
  <c r="AW5219" i="1"/>
  <c r="AU5197" i="1"/>
  <c r="AU5193" i="1"/>
  <c r="AU5132" i="1"/>
  <c r="AW5132" i="1"/>
  <c r="AU5119" i="1"/>
  <c r="AV5119" i="1"/>
  <c r="AW5119" i="1"/>
  <c r="AV5097" i="1"/>
  <c r="AU5093" i="1"/>
  <c r="AU5032" i="1"/>
  <c r="AW5032" i="1"/>
  <c r="AU5019" i="1"/>
  <c r="AV5019" i="1"/>
  <c r="AW5019" i="1"/>
  <c r="AU4992" i="1"/>
  <c r="AW4992" i="1"/>
  <c r="AV4987" i="1"/>
  <c r="AU4973" i="1"/>
  <c r="AU4949" i="1"/>
  <c r="AV4949" i="1"/>
  <c r="AW4949" i="1"/>
  <c r="AU4930" i="1"/>
  <c r="AV4930" i="1"/>
  <c r="AW4930" i="1"/>
  <c r="AU4892" i="1"/>
  <c r="AV4892" i="1"/>
  <c r="AW4892" i="1"/>
  <c r="AU4855" i="1"/>
  <c r="AU4812" i="1"/>
  <c r="AU4807" i="1"/>
  <c r="AV4803" i="1"/>
  <c r="AU5184" i="1"/>
  <c r="AV5184" i="1"/>
  <c r="AW5184" i="1"/>
  <c r="AU5162" i="1"/>
  <c r="AU5158" i="1"/>
  <c r="AU5097" i="1"/>
  <c r="AW5097" i="1"/>
  <c r="AU5084" i="1"/>
  <c r="AV5084" i="1"/>
  <c r="AW5084" i="1"/>
  <c r="AV5062" i="1"/>
  <c r="AU5058" i="1"/>
  <c r="AU4987" i="1"/>
  <c r="AW4987" i="1"/>
  <c r="AV4982" i="1"/>
  <c r="AU4944" i="1"/>
  <c r="AV4944" i="1"/>
  <c r="AW4944" i="1"/>
  <c r="AU4925" i="1"/>
  <c r="AV4925" i="1"/>
  <c r="AW4925" i="1"/>
  <c r="AU4887" i="1"/>
  <c r="AV4887" i="1"/>
  <c r="AW4887" i="1"/>
  <c r="AU4872" i="1"/>
  <c r="AV4872" i="1"/>
  <c r="AW4872" i="1"/>
  <c r="AV4855" i="1"/>
  <c r="AW4855" i="1"/>
  <c r="AU4794" i="1"/>
  <c r="AV4794" i="1"/>
  <c r="AW4794" i="1"/>
  <c r="AU5227" i="1"/>
  <c r="AU5223" i="1"/>
  <c r="AU5149" i="1"/>
  <c r="AV5149" i="1"/>
  <c r="AW5149" i="1"/>
  <c r="AV5127" i="1"/>
  <c r="AU5123" i="1"/>
  <c r="AU5062" i="1"/>
  <c r="AW5062" i="1"/>
  <c r="AU5049" i="1"/>
  <c r="AV5049" i="1"/>
  <c r="AW5049" i="1"/>
  <c r="AV5027" i="1"/>
  <c r="AU5023" i="1"/>
  <c r="AU4982" i="1"/>
  <c r="AW4982" i="1"/>
  <c r="AV4977" i="1"/>
  <c r="AU4963" i="1"/>
  <c r="AU4939" i="1"/>
  <c r="AV4939" i="1"/>
  <c r="AW4939" i="1"/>
  <c r="AU4920" i="1"/>
  <c r="AV4920" i="1"/>
  <c r="AW4920" i="1"/>
  <c r="AU4882" i="1"/>
  <c r="AV4882" i="1"/>
  <c r="AW4882" i="1"/>
  <c r="AU5214" i="1"/>
  <c r="AV5214" i="1"/>
  <c r="AW5214" i="1"/>
  <c r="AU5192" i="1"/>
  <c r="AU5188" i="1"/>
  <c r="AU5127" i="1"/>
  <c r="AW5127" i="1"/>
  <c r="AU5114" i="1"/>
  <c r="AV5114" i="1"/>
  <c r="AW5114" i="1"/>
  <c r="AV5092" i="1"/>
  <c r="AU5088" i="1"/>
  <c r="AU5027" i="1"/>
  <c r="AW5027" i="1"/>
  <c r="AU5014" i="1"/>
  <c r="AV5014" i="1"/>
  <c r="AW5014" i="1"/>
  <c r="AU4977" i="1"/>
  <c r="AW4977" i="1"/>
  <c r="AV4972" i="1"/>
  <c r="AU4934" i="1"/>
  <c r="AV4934" i="1"/>
  <c r="AW4934" i="1"/>
  <c r="AU4915" i="1"/>
  <c r="AV4915" i="1"/>
  <c r="AW4915" i="1"/>
  <c r="AU4877" i="1"/>
  <c r="AV4877" i="1"/>
  <c r="AW4877" i="1"/>
  <c r="AU4802" i="1"/>
  <c r="AV4802" i="1"/>
  <c r="AW4802" i="1"/>
  <c r="AU5179" i="1"/>
  <c r="AV5179" i="1"/>
  <c r="AW5179" i="1"/>
  <c r="AU5157" i="1"/>
  <c r="AU5153" i="1"/>
  <c r="AU5092" i="1"/>
  <c r="AW5092" i="1"/>
  <c r="AU5079" i="1"/>
  <c r="AV5079" i="1"/>
  <c r="AW5079" i="1"/>
  <c r="AV5057" i="1"/>
  <c r="AU5053" i="1"/>
  <c r="AU4972" i="1"/>
  <c r="AW4972" i="1"/>
  <c r="AV4967" i="1"/>
  <c r="AU4953" i="1"/>
  <c r="AU4929" i="1"/>
  <c r="AV4929" i="1"/>
  <c r="AW4929" i="1"/>
  <c r="AU4910" i="1"/>
  <c r="AV4910" i="1"/>
  <c r="AW4910" i="1"/>
  <c r="AU4842" i="1"/>
  <c r="AU5222" i="1"/>
  <c r="AU5218" i="1"/>
  <c r="AU5144" i="1"/>
  <c r="AV5144" i="1"/>
  <c r="AW5144" i="1"/>
  <c r="AV5122" i="1"/>
  <c r="AU5118" i="1"/>
  <c r="AU5057" i="1"/>
  <c r="AW5057" i="1"/>
  <c r="AU5044" i="1"/>
  <c r="AV5044" i="1"/>
  <c r="AW5044" i="1"/>
  <c r="AV5022" i="1"/>
  <c r="AU5018" i="1"/>
  <c r="AU4967" i="1"/>
  <c r="AW4967" i="1"/>
  <c r="AU4924" i="1"/>
  <c r="AV4924" i="1"/>
  <c r="AW4924" i="1"/>
  <c r="AU4905" i="1"/>
  <c r="AV4905" i="1"/>
  <c r="AW4905" i="1"/>
  <c r="AU4867" i="1"/>
  <c r="AV4867" i="1"/>
  <c r="AW4867" i="1"/>
  <c r="AV4842" i="1"/>
  <c r="AW4842" i="1"/>
  <c r="AV4798" i="1"/>
  <c r="AW4798" i="1"/>
  <c r="AW4636" i="1"/>
  <c r="AU4636" i="1"/>
  <c r="AU4873" i="1"/>
  <c r="AU4783" i="1"/>
  <c r="AU4761" i="1"/>
  <c r="AW4761" i="1"/>
  <c r="AU4731" i="1"/>
  <c r="AW4731" i="1"/>
  <c r="AU4708" i="1"/>
  <c r="AU4700" i="1"/>
  <c r="AU4681" i="1"/>
  <c r="AW4681" i="1"/>
  <c r="AW4677" i="1"/>
  <c r="AU4677" i="1"/>
  <c r="AU4673" i="1"/>
  <c r="AW4673" i="1"/>
  <c r="AU4661" i="1"/>
  <c r="AW4661" i="1"/>
  <c r="AW4644" i="1"/>
  <c r="AU4644" i="1"/>
  <c r="AV4644" i="1"/>
  <c r="AV4635" i="1"/>
  <c r="AW4635" i="1"/>
  <c r="AV4616" i="1"/>
  <c r="AU4616" i="1"/>
  <c r="AW4789" i="1"/>
  <c r="AU4746" i="1"/>
  <c r="AW4746" i="1"/>
  <c r="AW4727" i="1"/>
  <c r="AU4727" i="1"/>
  <c r="AW4621" i="1"/>
  <c r="AU4621" i="1"/>
  <c r="AV4621" i="1"/>
  <c r="AV5065" i="1"/>
  <c r="AV5060" i="1"/>
  <c r="AV5055" i="1"/>
  <c r="AV5050" i="1"/>
  <c r="AV5045" i="1"/>
  <c r="AV5040" i="1"/>
  <c r="AV5035" i="1"/>
  <c r="AV5030" i="1"/>
  <c r="AV5025" i="1"/>
  <c r="AV5020" i="1"/>
  <c r="AV5015" i="1"/>
  <c r="AV5010" i="1"/>
  <c r="AV5005" i="1"/>
  <c r="AW4859" i="1"/>
  <c r="AW4848" i="1"/>
  <c r="AW4845" i="1"/>
  <c r="AW4834" i="1"/>
  <c r="AV4820" i="1"/>
  <c r="AW4817" i="1"/>
  <c r="AV4800" i="1"/>
  <c r="AW4797" i="1"/>
  <c r="AW4770" i="1"/>
  <c r="AW4767" i="1"/>
  <c r="AW4757" i="1"/>
  <c r="AU4757" i="1"/>
  <c r="AU4696" i="1"/>
  <c r="AW4696" i="1"/>
  <c r="AV4639" i="1"/>
  <c r="AU4639" i="1"/>
  <c r="AU4547" i="1"/>
  <c r="AW4547" i="1"/>
  <c r="AV4521" i="1"/>
  <c r="AW4521" i="1"/>
  <c r="AU4851" i="1"/>
  <c r="AV4848" i="1"/>
  <c r="AU4826" i="1"/>
  <c r="AU4806" i="1"/>
  <c r="AV4779" i="1"/>
  <c r="AW4776" i="1"/>
  <c r="AW4773" i="1"/>
  <c r="AV4770" i="1"/>
  <c r="AV4767" i="1"/>
  <c r="AV4760" i="1"/>
  <c r="AW4742" i="1"/>
  <c r="AU4742" i="1"/>
  <c r="AU4734" i="1"/>
  <c r="AV4730" i="1"/>
  <c r="AW4719" i="1"/>
  <c r="AW4715" i="1"/>
  <c r="AW4692" i="1"/>
  <c r="AU4692" i="1"/>
  <c r="AU4648" i="1"/>
  <c r="AV4630" i="1"/>
  <c r="AV4615" i="1"/>
  <c r="AW4615" i="1"/>
  <c r="AV4610" i="1"/>
  <c r="AW4610" i="1"/>
  <c r="AV4551" i="1"/>
  <c r="AW4551" i="1"/>
  <c r="AU4542" i="1"/>
  <c r="AW4542" i="1"/>
  <c r="AU4823" i="1"/>
  <c r="AU4803" i="1"/>
  <c r="AW4764" i="1"/>
  <c r="AU4760" i="1"/>
  <c r="AU4753" i="1"/>
  <c r="AU4738" i="1"/>
  <c r="AU4730" i="1"/>
  <c r="AU4711" i="1"/>
  <c r="AW4711" i="1"/>
  <c r="AU4688" i="1"/>
  <c r="AV4605" i="1"/>
  <c r="AV4596" i="1"/>
  <c r="AW4707" i="1"/>
  <c r="AU4707" i="1"/>
  <c r="AU4676" i="1"/>
  <c r="AW4676" i="1"/>
  <c r="AW4672" i="1"/>
  <c r="AU4672" i="1"/>
  <c r="AU4668" i="1"/>
  <c r="AW4668" i="1"/>
  <c r="AW4664" i="1"/>
  <c r="AV4546" i="1"/>
  <c r="AW4546" i="1"/>
  <c r="AV5242" i="1"/>
  <c r="AV5237" i="1"/>
  <c r="AV5232" i="1"/>
  <c r="AV5227" i="1"/>
  <c r="AV5222" i="1"/>
  <c r="AV5217" i="1"/>
  <c r="AV5212" i="1"/>
  <c r="AV5207" i="1"/>
  <c r="AV5202" i="1"/>
  <c r="AV5197" i="1"/>
  <c r="AV5192" i="1"/>
  <c r="AV5182" i="1"/>
  <c r="AV5177" i="1"/>
  <c r="AV5172" i="1"/>
  <c r="AV5167" i="1"/>
  <c r="AV5162" i="1"/>
  <c r="AV5157" i="1"/>
  <c r="AW4869" i="1"/>
  <c r="AW4850" i="1"/>
  <c r="AW4839" i="1"/>
  <c r="AW4825" i="1"/>
  <c r="AW4805" i="1"/>
  <c r="AU4776" i="1"/>
  <c r="AU4773" i="1"/>
  <c r="AW4745" i="1"/>
  <c r="AU4726" i="1"/>
  <c r="AW4726" i="1"/>
  <c r="AV4714" i="1"/>
  <c r="AU4695" i="1"/>
  <c r="AW4647" i="1"/>
  <c r="AW4629" i="1"/>
  <c r="AV4625" i="1"/>
  <c r="AV4541" i="1"/>
  <c r="AW4541" i="1"/>
  <c r="AW4497" i="1"/>
  <c r="AW4779" i="1"/>
  <c r="AU4756" i="1"/>
  <c r="AW4756" i="1"/>
  <c r="AW4722" i="1"/>
  <c r="AU4722" i="1"/>
  <c r="AU4633" i="1"/>
  <c r="AV4633" i="1"/>
  <c r="AW4633" i="1"/>
  <c r="AV4591" i="1"/>
  <c r="AW4591" i="1"/>
  <c r="AU4587" i="1"/>
  <c r="AU4582" i="1"/>
  <c r="AW4874" i="1"/>
  <c r="AV4861" i="1"/>
  <c r="AW4847" i="1"/>
  <c r="AW4836" i="1"/>
  <c r="AU4811" i="1"/>
  <c r="AU4741" i="1"/>
  <c r="AW4741" i="1"/>
  <c r="AU4718" i="1"/>
  <c r="AU4710" i="1"/>
  <c r="AU4691" i="1"/>
  <c r="AW4691" i="1"/>
  <c r="AV4679" i="1"/>
  <c r="AU4647" i="1"/>
  <c r="AU4629" i="1"/>
  <c r="AU4609" i="1"/>
  <c r="AU4577" i="1"/>
  <c r="AU4853" i="1"/>
  <c r="AU4828" i="1"/>
  <c r="AU4808" i="1"/>
  <c r="AW4752" i="1"/>
  <c r="AU4752" i="1"/>
  <c r="AW4737" i="1"/>
  <c r="AU4737" i="1"/>
  <c r="AW4687" i="1"/>
  <c r="AU4687" i="1"/>
  <c r="AU4651" i="1"/>
  <c r="AV4651" i="1"/>
  <c r="AV4536" i="1"/>
  <c r="AW4536" i="1"/>
  <c r="AW4858" i="1"/>
  <c r="AW4833" i="1"/>
  <c r="AW4816" i="1"/>
  <c r="AU4763" i="1"/>
  <c r="AV4748" i="1"/>
  <c r="AU4733" i="1"/>
  <c r="AU4725" i="1"/>
  <c r="AU4706" i="1"/>
  <c r="AW4706" i="1"/>
  <c r="AU4683" i="1"/>
  <c r="AW4675" i="1"/>
  <c r="AU4671" i="1"/>
  <c r="AW4671" i="1"/>
  <c r="AW4667" i="1"/>
  <c r="AU4667" i="1"/>
  <c r="AU4663" i="1"/>
  <c r="AW4663" i="1"/>
  <c r="AV4659" i="1"/>
  <c r="AU4624" i="1"/>
  <c r="AV4613" i="1"/>
  <c r="AW4613" i="1"/>
  <c r="AU4586" i="1"/>
  <c r="AV4586" i="1"/>
  <c r="AW4586" i="1"/>
  <c r="AW4581" i="1"/>
  <c r="AV4558" i="1"/>
  <c r="AU4558" i="1"/>
  <c r="AW4558" i="1"/>
  <c r="AU4544" i="1"/>
  <c r="AV4544" i="1"/>
  <c r="AU4766" i="1"/>
  <c r="AW4766" i="1"/>
  <c r="AW4702" i="1"/>
  <c r="AU4702" i="1"/>
  <c r="AV4576" i="1"/>
  <c r="AW4576" i="1"/>
  <c r="AW4759" i="1"/>
  <c r="AW4755" i="1"/>
  <c r="AU4740" i="1"/>
  <c r="AU4721" i="1"/>
  <c r="AW4721" i="1"/>
  <c r="AU4698" i="1"/>
  <c r="AU4690" i="1"/>
  <c r="AV4646" i="1"/>
  <c r="AU4632" i="1"/>
  <c r="AW4632" i="1"/>
  <c r="AU4628" i="1"/>
  <c r="AV4628" i="1"/>
  <c r="AU4613" i="1"/>
  <c r="AU4608" i="1"/>
  <c r="AV4594" i="1"/>
  <c r="AW4594" i="1"/>
  <c r="AV4571" i="1"/>
  <c r="AW4571" i="1"/>
  <c r="AU4562" i="1"/>
  <c r="AU4866" i="1"/>
  <c r="AW4769" i="1"/>
  <c r="AW4717" i="1"/>
  <c r="AU4717" i="1"/>
  <c r="AV4654" i="1"/>
  <c r="AW4654" i="1"/>
  <c r="AV4531" i="1"/>
  <c r="AW4531" i="1"/>
  <c r="AV5196" i="1"/>
  <c r="AV5191" i="1"/>
  <c r="AV5186" i="1"/>
  <c r="AV5181" i="1"/>
  <c r="AV5176" i="1"/>
  <c r="AV5171" i="1"/>
  <c r="AV5166" i="1"/>
  <c r="AV5161" i="1"/>
  <c r="AV5156" i="1"/>
  <c r="AV5151" i="1"/>
  <c r="AV5146" i="1"/>
  <c r="AV5141" i="1"/>
  <c r="AV5136" i="1"/>
  <c r="AV5131" i="1"/>
  <c r="AV5126" i="1"/>
  <c r="AV5121" i="1"/>
  <c r="AV5116" i="1"/>
  <c r="AV5111" i="1"/>
  <c r="AV5106" i="1"/>
  <c r="AV5101" i="1"/>
  <c r="AV5096" i="1"/>
  <c r="AV5091" i="1"/>
  <c r="AV5086" i="1"/>
  <c r="AV5081" i="1"/>
  <c r="AV5076" i="1"/>
  <c r="AV5071" i="1"/>
  <c r="AV5066" i="1"/>
  <c r="AV5061" i="1"/>
  <c r="AV5056" i="1"/>
  <c r="AV5051" i="1"/>
  <c r="AV5046" i="1"/>
  <c r="AV5041" i="1"/>
  <c r="AV5036" i="1"/>
  <c r="AV5031" i="1"/>
  <c r="AV5026" i="1"/>
  <c r="AV5021" i="1"/>
  <c r="AV5016" i="1"/>
  <c r="AV5011" i="1"/>
  <c r="AV5006" i="1"/>
  <c r="AV5001" i="1"/>
  <c r="AV4996" i="1"/>
  <c r="AV4991" i="1"/>
  <c r="AV4986" i="1"/>
  <c r="AV4981" i="1"/>
  <c r="AV4976" i="1"/>
  <c r="AV4971" i="1"/>
  <c r="AV4966" i="1"/>
  <c r="AV4961" i="1"/>
  <c r="AV4956" i="1"/>
  <c r="AV4946" i="1"/>
  <c r="AV4941" i="1"/>
  <c r="AV4931" i="1"/>
  <c r="AV4926" i="1"/>
  <c r="AV4921" i="1"/>
  <c r="AV4916" i="1"/>
  <c r="AV4911" i="1"/>
  <c r="AV4906" i="1"/>
  <c r="AV4901" i="1"/>
  <c r="AV4896" i="1"/>
  <c r="AV4891" i="1"/>
  <c r="AV4886" i="1"/>
  <c r="AV4881" i="1"/>
  <c r="AW4868" i="1"/>
  <c r="AV4824" i="1"/>
  <c r="AU4813" i="1"/>
  <c r="AV4804" i="1"/>
  <c r="AU4793" i="1"/>
  <c r="AW4784" i="1"/>
  <c r="AU4751" i="1"/>
  <c r="AW4751" i="1"/>
  <c r="AU4736" i="1"/>
  <c r="AW4736" i="1"/>
  <c r="AW4728" i="1"/>
  <c r="AU4713" i="1"/>
  <c r="AU4686" i="1"/>
  <c r="AW4686" i="1"/>
  <c r="AU4674" i="1"/>
  <c r="AV4650" i="1"/>
  <c r="AV4632" i="1"/>
  <c r="AU4594" i="1"/>
  <c r="AW4507" i="1"/>
  <c r="AU4871" i="1"/>
  <c r="AW4762" i="1"/>
  <c r="AU4762" i="1"/>
  <c r="AW4732" i="1"/>
  <c r="AU4732" i="1"/>
  <c r="AV4728" i="1"/>
  <c r="AW4705" i="1"/>
  <c r="AW4682" i="1"/>
  <c r="AU4682" i="1"/>
  <c r="AU4678" i="1"/>
  <c r="AW4678" i="1"/>
  <c r="AW4670" i="1"/>
  <c r="AU4666" i="1"/>
  <c r="AW4666" i="1"/>
  <c r="AW4662" i="1"/>
  <c r="AU4662" i="1"/>
  <c r="AU4654" i="1"/>
  <c r="AW4641" i="1"/>
  <c r="AU4623" i="1"/>
  <c r="AW4623" i="1"/>
  <c r="AV4589" i="1"/>
  <c r="AW4589" i="1"/>
  <c r="AW4561" i="1"/>
  <c r="AW4873" i="1"/>
  <c r="AW4865" i="1"/>
  <c r="AU4863" i="1"/>
  <c r="AW4857" i="1"/>
  <c r="AW4832" i="1"/>
  <c r="AW4815" i="1"/>
  <c r="AW4780" i="1"/>
  <c r="AW4777" i="1"/>
  <c r="AV4774" i="1"/>
  <c r="AW4747" i="1"/>
  <c r="AU4747" i="1"/>
  <c r="AU4701" i="1"/>
  <c r="AW4701" i="1"/>
  <c r="AV4636" i="1"/>
  <c r="AU4612" i="1"/>
  <c r="AV4612" i="1"/>
  <c r="AW4612" i="1"/>
  <c r="AV4566" i="1"/>
  <c r="AW4566" i="1"/>
  <c r="AW4472" i="1"/>
  <c r="AW5243" i="1"/>
  <c r="AW5238" i="1"/>
  <c r="AW5233" i="1"/>
  <c r="AW5228" i="1"/>
  <c r="AW5223" i="1"/>
  <c r="AW5218" i="1"/>
  <c r="AW5213" i="1"/>
  <c r="AW5208" i="1"/>
  <c r="AW5203" i="1"/>
  <c r="AW5198" i="1"/>
  <c r="AW5193" i="1"/>
  <c r="AW5188" i="1"/>
  <c r="AW5183" i="1"/>
  <c r="AW5178" i="1"/>
  <c r="AW5173" i="1"/>
  <c r="AW5168" i="1"/>
  <c r="AW5163" i="1"/>
  <c r="AW5158" i="1"/>
  <c r="AW5153" i="1"/>
  <c r="AW5148" i="1"/>
  <c r="AW5143" i="1"/>
  <c r="AW5138" i="1"/>
  <c r="AW5133" i="1"/>
  <c r="AW5128" i="1"/>
  <c r="AW5123" i="1"/>
  <c r="AW5118" i="1"/>
  <c r="AW5113" i="1"/>
  <c r="AW5108" i="1"/>
  <c r="AW5103" i="1"/>
  <c r="AW5098" i="1"/>
  <c r="AW5093" i="1"/>
  <c r="AW5088" i="1"/>
  <c r="AW5083" i="1"/>
  <c r="AW5078" i="1"/>
  <c r="AW5073" i="1"/>
  <c r="AW5068" i="1"/>
  <c r="AW5063" i="1"/>
  <c r="AW5058" i="1"/>
  <c r="AW5053" i="1"/>
  <c r="AW5048" i="1"/>
  <c r="AW5043" i="1"/>
  <c r="AW5038" i="1"/>
  <c r="AW5033" i="1"/>
  <c r="AW5028" i="1"/>
  <c r="AW5023" i="1"/>
  <c r="AW5018" i="1"/>
  <c r="AW5013" i="1"/>
  <c r="AW5008" i="1"/>
  <c r="AW5003" i="1"/>
  <c r="AW4998" i="1"/>
  <c r="AW4993" i="1"/>
  <c r="AW4988" i="1"/>
  <c r="AW4983" i="1"/>
  <c r="AW4978" i="1"/>
  <c r="AW4973" i="1"/>
  <c r="AW4968" i="1"/>
  <c r="AW4963" i="1"/>
  <c r="AW4958" i="1"/>
  <c r="AW4953" i="1"/>
  <c r="AW4948" i="1"/>
  <c r="AW4943" i="1"/>
  <c r="AW4938" i="1"/>
  <c r="AW4933" i="1"/>
  <c r="AW4928" i="1"/>
  <c r="AW4923" i="1"/>
  <c r="AW4918" i="1"/>
  <c r="AW4913" i="1"/>
  <c r="AW4908" i="1"/>
  <c r="AW4903" i="1"/>
  <c r="AW4898" i="1"/>
  <c r="AW4893" i="1"/>
  <c r="AW4888" i="1"/>
  <c r="AW4883" i="1"/>
  <c r="AW4878" i="1"/>
  <c r="AU4876" i="1"/>
  <c r="AV4873" i="1"/>
  <c r="AV4865" i="1"/>
  <c r="AV4857" i="1"/>
  <c r="AU4838" i="1"/>
  <c r="AV4832" i="1"/>
  <c r="AV4815" i="1"/>
  <c r="AW4812" i="1"/>
  <c r="AW4792" i="1"/>
  <c r="AV4789" i="1"/>
  <c r="AW4786" i="1"/>
  <c r="AW4783" i="1"/>
  <c r="AV4780" i="1"/>
  <c r="AV4777" i="1"/>
  <c r="AU4774" i="1"/>
  <c r="AV4750" i="1"/>
  <c r="AV4735" i="1"/>
  <c r="AW4724" i="1"/>
  <c r="AW4697" i="1"/>
  <c r="AU4697" i="1"/>
  <c r="AV4685" i="1"/>
  <c r="AU4645" i="1"/>
  <c r="AV4645" i="1"/>
  <c r="AW4645" i="1"/>
  <c r="AV4631" i="1"/>
  <c r="AW4631" i="1"/>
  <c r="AU4627" i="1"/>
  <c r="AU4617" i="1"/>
  <c r="AV4617" i="1"/>
  <c r="AV5243" i="1"/>
  <c r="AV5238" i="1"/>
  <c r="AV5233" i="1"/>
  <c r="AV5228" i="1"/>
  <c r="AV5223" i="1"/>
  <c r="AV5218" i="1"/>
  <c r="AV5213" i="1"/>
  <c r="AV5208" i="1"/>
  <c r="AV5203" i="1"/>
  <c r="AV5198" i="1"/>
  <c r="AV5193" i="1"/>
  <c r="AV5188" i="1"/>
  <c r="AV5183" i="1"/>
  <c r="AV5178" i="1"/>
  <c r="AV5173" i="1"/>
  <c r="AV5168" i="1"/>
  <c r="AV5163" i="1"/>
  <c r="AV5158" i="1"/>
  <c r="AV5153" i="1"/>
  <c r="AV5148" i="1"/>
  <c r="AV5143" i="1"/>
  <c r="AV5138" i="1"/>
  <c r="AV5133" i="1"/>
  <c r="AV5128" i="1"/>
  <c r="AV5123" i="1"/>
  <c r="AV5118" i="1"/>
  <c r="AV5113" i="1"/>
  <c r="AV5108" i="1"/>
  <c r="AV5103" i="1"/>
  <c r="AV5098" i="1"/>
  <c r="AV5093" i="1"/>
  <c r="AV5088" i="1"/>
  <c r="AV5083" i="1"/>
  <c r="AV5078" i="1"/>
  <c r="AV5073" i="1"/>
  <c r="AV5068" i="1"/>
  <c r="AV5063" i="1"/>
  <c r="AV5058" i="1"/>
  <c r="AV5053" i="1"/>
  <c r="AV5048" i="1"/>
  <c r="AV5043" i="1"/>
  <c r="AV5038" i="1"/>
  <c r="AV5033" i="1"/>
  <c r="AV5028" i="1"/>
  <c r="AV5023" i="1"/>
  <c r="AV5018" i="1"/>
  <c r="AV5013" i="1"/>
  <c r="AV5008" i="1"/>
  <c r="AV5003" i="1"/>
  <c r="AV4998" i="1"/>
  <c r="AV4993" i="1"/>
  <c r="AV4988" i="1"/>
  <c r="AV4983" i="1"/>
  <c r="AV4978" i="1"/>
  <c r="AV4973" i="1"/>
  <c r="AV4968" i="1"/>
  <c r="AV4963" i="1"/>
  <c r="AV4958" i="1"/>
  <c r="AV4953" i="1"/>
  <c r="AV4948" i="1"/>
  <c r="AV4943" i="1"/>
  <c r="AV4938" i="1"/>
  <c r="AV4933" i="1"/>
  <c r="AV4928" i="1"/>
  <c r="AV4923" i="1"/>
  <c r="AV4918" i="1"/>
  <c r="AV4913" i="1"/>
  <c r="AV4908" i="1"/>
  <c r="AV4903" i="1"/>
  <c r="AV4898" i="1"/>
  <c r="AV4893" i="1"/>
  <c r="AV4888" i="1"/>
  <c r="AV4883" i="1"/>
  <c r="AV4878" i="1"/>
  <c r="AW4870" i="1"/>
  <c r="AU4868" i="1"/>
  <c r="AW4854" i="1"/>
  <c r="AW4843" i="1"/>
  <c r="AW4840" i="1"/>
  <c r="AW4829" i="1"/>
  <c r="AU4821" i="1"/>
  <c r="AV4812" i="1"/>
  <c r="AW4809" i="1"/>
  <c r="AV4792" i="1"/>
  <c r="AU4789" i="1"/>
  <c r="AV4786" i="1"/>
  <c r="AV4783" i="1"/>
  <c r="AV4761" i="1"/>
  <c r="AV4731" i="1"/>
  <c r="AU4716" i="1"/>
  <c r="AW4716" i="1"/>
  <c r="AW4708" i="1"/>
  <c r="AV4704" i="1"/>
  <c r="AV4681" i="1"/>
  <c r="AV4677" i="1"/>
  <c r="AV4661" i="1"/>
  <c r="AU4649" i="1"/>
  <c r="AV4649" i="1"/>
  <c r="AW4649" i="1"/>
  <c r="AU4602" i="1"/>
  <c r="AV4602" i="1"/>
  <c r="AW4602" i="1"/>
  <c r="AV4597" i="1"/>
  <c r="AW4597" i="1"/>
  <c r="AU4584" i="1"/>
  <c r="AV4574" i="1"/>
  <c r="AU4574" i="1"/>
  <c r="AV4526" i="1"/>
  <c r="AW4526" i="1"/>
  <c r="AU4846" i="1"/>
  <c r="AV4843" i="1"/>
  <c r="AU4818" i="1"/>
  <c r="AU4798" i="1"/>
  <c r="AU4771" i="1"/>
  <c r="AU4768" i="1"/>
  <c r="AW4750" i="1"/>
  <c r="AV4746" i="1"/>
  <c r="AW4739" i="1"/>
  <c r="AW4735" i="1"/>
  <c r="AV4727" i="1"/>
  <c r="AW4712" i="1"/>
  <c r="AU4712" i="1"/>
  <c r="AV4708" i="1"/>
  <c r="AU4704" i="1"/>
  <c r="AV4700" i="1"/>
  <c r="AW4689" i="1"/>
  <c r="AW4685" i="1"/>
  <c r="AV4673" i="1"/>
  <c r="AU4669" i="1"/>
  <c r="AU4665" i="1"/>
  <c r="AW4665" i="1"/>
  <c r="AV4640" i="1"/>
  <c r="AW4640" i="1"/>
  <c r="AU4631" i="1"/>
  <c r="AW4616" i="1"/>
  <c r="AV4556" i="1"/>
  <c r="AW4556" i="1"/>
  <c r="AW4522" i="1"/>
  <c r="AW4626" i="1"/>
  <c r="AW4608" i="1"/>
  <c r="AU4606" i="1"/>
  <c r="AV4583" i="1"/>
  <c r="AU4565" i="1"/>
  <c r="AV4565" i="1"/>
  <c r="AW4565" i="1"/>
  <c r="AW4548" i="1"/>
  <c r="AU4531" i="1"/>
  <c r="AV4626" i="1"/>
  <c r="AV4608" i="1"/>
  <c r="AU4583" i="1"/>
  <c r="AW4577" i="1"/>
  <c r="AU4555" i="1"/>
  <c r="AV4552" i="1"/>
  <c r="AU4548" i="1"/>
  <c r="AU4440" i="1"/>
  <c r="AV4436" i="1"/>
  <c r="AW4436" i="1"/>
  <c r="AV4246" i="1"/>
  <c r="AW4246" i="1"/>
  <c r="AU4600" i="1"/>
  <c r="AW4600" i="1"/>
  <c r="AV4577" i="1"/>
  <c r="AV4516" i="1"/>
  <c r="AW4516" i="1"/>
  <c r="AV4491" i="1"/>
  <c r="AW4491" i="1"/>
  <c r="AV4466" i="1"/>
  <c r="AW4466" i="1"/>
  <c r="AU4580" i="1"/>
  <c r="AV4580" i="1"/>
  <c r="AW4580" i="1"/>
  <c r="AW4574" i="1"/>
  <c r="AW4534" i="1"/>
  <c r="AU4527" i="1"/>
  <c r="AV4527" i="1"/>
  <c r="AW4509" i="1"/>
  <c r="AU4502" i="1"/>
  <c r="AV4502" i="1"/>
  <c r="AU4477" i="1"/>
  <c r="AV4477" i="1"/>
  <c r="AU4455" i="1"/>
  <c r="AV4451" i="1"/>
  <c r="AW4451" i="1"/>
  <c r="AU4436" i="1"/>
  <c r="AW4241" i="1"/>
  <c r="AV4232" i="1"/>
  <c r="AW4232" i="1"/>
  <c r="AU4228" i="1"/>
  <c r="AW4228" i="1"/>
  <c r="AV4330" i="1"/>
  <c r="AW4330" i="1"/>
  <c r="AV4325" i="1"/>
  <c r="AW4325" i="1"/>
  <c r="AV4320" i="1"/>
  <c r="AW4320" i="1"/>
  <c r="AV4315" i="1"/>
  <c r="AW4315" i="1"/>
  <c r="AV4310" i="1"/>
  <c r="AW4310" i="1"/>
  <c r="AV4305" i="1"/>
  <c r="AW4305" i="1"/>
  <c r="AV4300" i="1"/>
  <c r="AW4300" i="1"/>
  <c r="AV4295" i="1"/>
  <c r="AW4295" i="1"/>
  <c r="AV4290" i="1"/>
  <c r="AW4290" i="1"/>
  <c r="AV4285" i="1"/>
  <c r="AW4285" i="1"/>
  <c r="AV4280" i="1"/>
  <c r="AW4280" i="1"/>
  <c r="AV4275" i="1"/>
  <c r="AW4275" i="1"/>
  <c r="AV4270" i="1"/>
  <c r="AW4270" i="1"/>
  <c r="AV4265" i="1"/>
  <c r="AW4265" i="1"/>
  <c r="AV4260" i="1"/>
  <c r="AW4260" i="1"/>
  <c r="AV4255" i="1"/>
  <c r="AW4255" i="1"/>
  <c r="AW4599" i="1"/>
  <c r="AU4420" i="1"/>
  <c r="AU4415" i="1"/>
  <c r="AU4410" i="1"/>
  <c r="AU4405" i="1"/>
  <c r="AU4400" i="1"/>
  <c r="AU4395" i="1"/>
  <c r="AU4390" i="1"/>
  <c r="AU4385" i="1"/>
  <c r="AU4380" i="1"/>
  <c r="AU4375" i="1"/>
  <c r="AU4370" i="1"/>
  <c r="AU4365" i="1"/>
  <c r="AU4360" i="1"/>
  <c r="AU4355" i="1"/>
  <c r="AU4350" i="1"/>
  <c r="AU4345" i="1"/>
  <c r="AU4340" i="1"/>
  <c r="AU4335" i="1"/>
  <c r="AU4330" i="1"/>
  <c r="AU4325" i="1"/>
  <c r="AU4320" i="1"/>
  <c r="AU4315" i="1"/>
  <c r="AU4310" i="1"/>
  <c r="AU4305" i="1"/>
  <c r="AU4300" i="1"/>
  <c r="AU4295" i="1"/>
  <c r="AU4290" i="1"/>
  <c r="AU4285" i="1"/>
  <c r="AU4280" i="1"/>
  <c r="AU4275" i="1"/>
  <c r="AU4270" i="1"/>
  <c r="AU4265" i="1"/>
  <c r="AU4260" i="1"/>
  <c r="AU4255" i="1"/>
  <c r="AU4223" i="1"/>
  <c r="AU4218" i="1"/>
  <c r="AV4218" i="1"/>
  <c r="AW4218" i="1"/>
  <c r="AW4656" i="1"/>
  <c r="AW4638" i="1"/>
  <c r="AU4605" i="1"/>
  <c r="AW4605" i="1"/>
  <c r="AV4599" i="1"/>
  <c r="AW4579" i="1"/>
  <c r="AW4573" i="1"/>
  <c r="AV4567" i="1"/>
  <c r="AU4551" i="1"/>
  <c r="AW4544" i="1"/>
  <c r="AV4501" i="1"/>
  <c r="AW4501" i="1"/>
  <c r="AV4476" i="1"/>
  <c r="AW4476" i="1"/>
  <c r="AU4447" i="1"/>
  <c r="AW4158" i="1"/>
  <c r="AW4582" i="1"/>
  <c r="AU4573" i="1"/>
  <c r="AW4564" i="1"/>
  <c r="AU4537" i="1"/>
  <c r="AV4537" i="1"/>
  <c r="AW4519" i="1"/>
  <c r="AU4512" i="1"/>
  <c r="AV4512" i="1"/>
  <c r="AU4487" i="1"/>
  <c r="AV4487" i="1"/>
  <c r="AU4462" i="1"/>
  <c r="AV4431" i="1"/>
  <c r="AW4431" i="1"/>
  <c r="AU4585" i="1"/>
  <c r="AV4585" i="1"/>
  <c r="AW4585" i="1"/>
  <c r="AU4570" i="1"/>
  <c r="AV4570" i="1"/>
  <c r="AW4570" i="1"/>
  <c r="AU4561" i="1"/>
  <c r="AU4526" i="1"/>
  <c r="AU4419" i="1"/>
  <c r="AV4419" i="1"/>
  <c r="AW4419" i="1"/>
  <c r="AU4414" i="1"/>
  <c r="AV4414" i="1"/>
  <c r="AW4414" i="1"/>
  <c r="AU4409" i="1"/>
  <c r="AV4409" i="1"/>
  <c r="AW4409" i="1"/>
  <c r="AU4404" i="1"/>
  <c r="AV4404" i="1"/>
  <c r="AW4404" i="1"/>
  <c r="AU4399" i="1"/>
  <c r="AV4399" i="1"/>
  <c r="AW4399" i="1"/>
  <c r="AU4394" i="1"/>
  <c r="AV4394" i="1"/>
  <c r="AW4394" i="1"/>
  <c r="AU4389" i="1"/>
  <c r="AV4389" i="1"/>
  <c r="AW4389" i="1"/>
  <c r="AU4384" i="1"/>
  <c r="AV4384" i="1"/>
  <c r="AW4384" i="1"/>
  <c r="AU4379" i="1"/>
  <c r="AV4379" i="1"/>
  <c r="AW4379" i="1"/>
  <c r="AU4374" i="1"/>
  <c r="AV4374" i="1"/>
  <c r="AW4374" i="1"/>
  <c r="AU4369" i="1"/>
  <c r="AV4369" i="1"/>
  <c r="AW4369" i="1"/>
  <c r="AU4364" i="1"/>
  <c r="AV4364" i="1"/>
  <c r="AW4364" i="1"/>
  <c r="AU4359" i="1"/>
  <c r="AV4359" i="1"/>
  <c r="AW4359" i="1"/>
  <c r="AU4354" i="1"/>
  <c r="AV4354" i="1"/>
  <c r="AW4354" i="1"/>
  <c r="AU4349" i="1"/>
  <c r="AV4349" i="1"/>
  <c r="AW4349" i="1"/>
  <c r="AU4344" i="1"/>
  <c r="AV4344" i="1"/>
  <c r="AW4344" i="1"/>
  <c r="AU4339" i="1"/>
  <c r="AV4339" i="1"/>
  <c r="AW4339" i="1"/>
  <c r="AU4334" i="1"/>
  <c r="AV4334" i="1"/>
  <c r="AW4334" i="1"/>
  <c r="AU4329" i="1"/>
  <c r="AV4329" i="1"/>
  <c r="AW4329" i="1"/>
  <c r="AU4324" i="1"/>
  <c r="AV4324" i="1"/>
  <c r="AW4324" i="1"/>
  <c r="AU4319" i="1"/>
  <c r="AV4319" i="1"/>
  <c r="AW4319" i="1"/>
  <c r="AU4314" i="1"/>
  <c r="AV4314" i="1"/>
  <c r="AW4314" i="1"/>
  <c r="AU4309" i="1"/>
  <c r="AV4309" i="1"/>
  <c r="AW4309" i="1"/>
  <c r="AU4304" i="1"/>
  <c r="AV4304" i="1"/>
  <c r="AW4304" i="1"/>
  <c r="AU4299" i="1"/>
  <c r="AV4299" i="1"/>
  <c r="AW4299" i="1"/>
  <c r="AU4294" i="1"/>
  <c r="AV4294" i="1"/>
  <c r="AW4294" i="1"/>
  <c r="AU4289" i="1"/>
  <c r="AV4289" i="1"/>
  <c r="AW4289" i="1"/>
  <c r="AU4284" i="1"/>
  <c r="AV4284" i="1"/>
  <c r="AW4284" i="1"/>
  <c r="AU4279" i="1"/>
  <c r="AV4279" i="1"/>
  <c r="AW4279" i="1"/>
  <c r="AU4274" i="1"/>
  <c r="AV4274" i="1"/>
  <c r="AW4274" i="1"/>
  <c r="AU4269" i="1"/>
  <c r="AV4269" i="1"/>
  <c r="AW4269" i="1"/>
  <c r="AU4264" i="1"/>
  <c r="AV4264" i="1"/>
  <c r="AW4264" i="1"/>
  <c r="AU4259" i="1"/>
  <c r="AV4259" i="1"/>
  <c r="AW4259" i="1"/>
  <c r="AU4254" i="1"/>
  <c r="AV4254" i="1"/>
  <c r="AW4254" i="1"/>
  <c r="AV4249" i="1"/>
  <c r="AW4249" i="1"/>
  <c r="AV4235" i="1"/>
  <c r="AW4235" i="1"/>
  <c r="AV4227" i="1"/>
  <c r="AV4133" i="1"/>
  <c r="AW4653" i="1"/>
  <c r="AV4648" i="1"/>
  <c r="AW4630" i="1"/>
  <c r="AU4610" i="1"/>
  <c r="AV4607" i="1"/>
  <c r="AW4604" i="1"/>
  <c r="AW4596" i="1"/>
  <c r="AW4593" i="1"/>
  <c r="AU4591" i="1"/>
  <c r="AW4557" i="1"/>
  <c r="AU4450" i="1"/>
  <c r="AV4446" i="1"/>
  <c r="AW4446" i="1"/>
  <c r="AU4431" i="1"/>
  <c r="AV4205" i="1"/>
  <c r="AW4205" i="1"/>
  <c r="AV4653" i="1"/>
  <c r="AU4615" i="1"/>
  <c r="AV4604" i="1"/>
  <c r="AV4593" i="1"/>
  <c r="AW4563" i="1"/>
  <c r="AU4557" i="1"/>
  <c r="AU4550" i="1"/>
  <c r="AV4547" i="1"/>
  <c r="AV4511" i="1"/>
  <c r="AW4511" i="1"/>
  <c r="AV4486" i="1"/>
  <c r="AW4486" i="1"/>
  <c r="AV4461" i="1"/>
  <c r="AW4461" i="1"/>
  <c r="AU4427" i="1"/>
  <c r="AV4178" i="1"/>
  <c r="AW4622" i="1"/>
  <c r="AU4620" i="1"/>
  <c r="AW4584" i="1"/>
  <c r="AU4563" i="1"/>
  <c r="AU4522" i="1"/>
  <c r="AV4522" i="1"/>
  <c r="AU4497" i="1"/>
  <c r="AV4497" i="1"/>
  <c r="AU4472" i="1"/>
  <c r="AV4472" i="1"/>
  <c r="AU4625" i="1"/>
  <c r="AV4622" i="1"/>
  <c r="AW4587" i="1"/>
  <c r="AV4584" i="1"/>
  <c r="AU4576" i="1"/>
  <c r="AU4536" i="1"/>
  <c r="AU4418" i="1"/>
  <c r="AW4418" i="1"/>
  <c r="AU4413" i="1"/>
  <c r="AW4413" i="1"/>
  <c r="AU4408" i="1"/>
  <c r="AW4408" i="1"/>
  <c r="AU4403" i="1"/>
  <c r="AW4403" i="1"/>
  <c r="AU4398" i="1"/>
  <c r="AW4398" i="1"/>
  <c r="AU4393" i="1"/>
  <c r="AW4393" i="1"/>
  <c r="AU4388" i="1"/>
  <c r="AW4388" i="1"/>
  <c r="AU4383" i="1"/>
  <c r="AW4383" i="1"/>
  <c r="AU4378" i="1"/>
  <c r="AW4378" i="1"/>
  <c r="AU4373" i="1"/>
  <c r="AW4373" i="1"/>
  <c r="AU4368" i="1"/>
  <c r="AW4368" i="1"/>
  <c r="AU4363" i="1"/>
  <c r="AW4363" i="1"/>
  <c r="AU4358" i="1"/>
  <c r="AW4358" i="1"/>
  <c r="AU4353" i="1"/>
  <c r="AW4353" i="1"/>
  <c r="AU4348" i="1"/>
  <c r="AW4348" i="1"/>
  <c r="AU4343" i="1"/>
  <c r="AW4343" i="1"/>
  <c r="AU4338" i="1"/>
  <c r="AW4338" i="1"/>
  <c r="AU4333" i="1"/>
  <c r="AW4333" i="1"/>
  <c r="AU4328" i="1"/>
  <c r="AW4328" i="1"/>
  <c r="AU4323" i="1"/>
  <c r="AW4323" i="1"/>
  <c r="AU4318" i="1"/>
  <c r="AW4318" i="1"/>
  <c r="AU4313" i="1"/>
  <c r="AW4313" i="1"/>
  <c r="AU4308" i="1"/>
  <c r="AW4308" i="1"/>
  <c r="AU4303" i="1"/>
  <c r="AW4303" i="1"/>
  <c r="AU4298" i="1"/>
  <c r="AW4298" i="1"/>
  <c r="AU4293" i="1"/>
  <c r="AW4293" i="1"/>
  <c r="AU4288" i="1"/>
  <c r="AW4288" i="1"/>
  <c r="AU4283" i="1"/>
  <c r="AW4283" i="1"/>
  <c r="AU4278" i="1"/>
  <c r="AW4278" i="1"/>
  <c r="AU4273" i="1"/>
  <c r="AW4273" i="1"/>
  <c r="AU4268" i="1"/>
  <c r="AW4268" i="1"/>
  <c r="AU4263" i="1"/>
  <c r="AW4263" i="1"/>
  <c r="AU4258" i="1"/>
  <c r="AW4258" i="1"/>
  <c r="AU4253" i="1"/>
  <c r="AW4253" i="1"/>
  <c r="AU4248" i="1"/>
  <c r="AV4248" i="1"/>
  <c r="AW4248" i="1"/>
  <c r="AW4650" i="1"/>
  <c r="AU4630" i="1"/>
  <c r="AV4627" i="1"/>
  <c r="AW4614" i="1"/>
  <c r="AV4609" i="1"/>
  <c r="AW4601" i="1"/>
  <c r="AW4598" i="1"/>
  <c r="AU4596" i="1"/>
  <c r="AU4590" i="1"/>
  <c r="AV4590" i="1"/>
  <c r="AW4590" i="1"/>
  <c r="AV4587" i="1"/>
  <c r="AW4572" i="1"/>
  <c r="AV4549" i="1"/>
  <c r="AU4430" i="1"/>
  <c r="AV4426" i="1"/>
  <c r="AW4426" i="1"/>
  <c r="AV4418" i="1"/>
  <c r="AV4413" i="1"/>
  <c r="AV4408" i="1"/>
  <c r="AV4403" i="1"/>
  <c r="AV4398" i="1"/>
  <c r="AV4393" i="1"/>
  <c r="AV4388" i="1"/>
  <c r="AV4383" i="1"/>
  <c r="AV4378" i="1"/>
  <c r="AV4373" i="1"/>
  <c r="AV4368" i="1"/>
  <c r="AV4363" i="1"/>
  <c r="AV4358" i="1"/>
  <c r="AV4353" i="1"/>
  <c r="AV4348" i="1"/>
  <c r="AV4343" i="1"/>
  <c r="AV4338" i="1"/>
  <c r="AV4333" i="1"/>
  <c r="AV4328" i="1"/>
  <c r="AV4323" i="1"/>
  <c r="AV4318" i="1"/>
  <c r="AV4313" i="1"/>
  <c r="AV4308" i="1"/>
  <c r="AV4303" i="1"/>
  <c r="AV4298" i="1"/>
  <c r="AV4293" i="1"/>
  <c r="AV4288" i="1"/>
  <c r="AV4283" i="1"/>
  <c r="AV4278" i="1"/>
  <c r="AV4273" i="1"/>
  <c r="AV4268" i="1"/>
  <c r="AV4263" i="1"/>
  <c r="AV4258" i="1"/>
  <c r="AV4253" i="1"/>
  <c r="AV4212" i="1"/>
  <c r="AW4212" i="1"/>
  <c r="AW4637" i="1"/>
  <c r="AU4635" i="1"/>
  <c r="AW4619" i="1"/>
  <c r="AW4578" i="1"/>
  <c r="AV4572" i="1"/>
  <c r="AV4496" i="1"/>
  <c r="AW4496" i="1"/>
  <c r="AV4471" i="1"/>
  <c r="AW4471" i="1"/>
  <c r="AU4457" i="1"/>
  <c r="AW4642" i="1"/>
  <c r="AU4640" i="1"/>
  <c r="AW4624" i="1"/>
  <c r="AU4578" i="1"/>
  <c r="AU4546" i="1"/>
  <c r="AU4532" i="1"/>
  <c r="AV4532" i="1"/>
  <c r="AU4507" i="1"/>
  <c r="AV4507" i="1"/>
  <c r="AU4482" i="1"/>
  <c r="AV4482" i="1"/>
  <c r="AV4441" i="1"/>
  <c r="AW4441" i="1"/>
  <c r="AU4238" i="1"/>
  <c r="AV4238" i="1"/>
  <c r="AW4238" i="1"/>
  <c r="AU4575" i="1"/>
  <c r="AV4575" i="1"/>
  <c r="AW4575" i="1"/>
  <c r="AU4566" i="1"/>
  <c r="AU4521" i="1"/>
  <c r="AU4243" i="1"/>
  <c r="AW4652" i="1"/>
  <c r="AU4650" i="1"/>
  <c r="AW4634" i="1"/>
  <c r="AW4611" i="1"/>
  <c r="AV4606" i="1"/>
  <c r="AW4603" i="1"/>
  <c r="AU4601" i="1"/>
  <c r="AW4592" i="1"/>
  <c r="AU4556" i="1"/>
  <c r="AV4456" i="1"/>
  <c r="AW4456" i="1"/>
  <c r="AU4362" i="1"/>
  <c r="AW4362" i="1"/>
  <c r="AU4357" i="1"/>
  <c r="AW4357" i="1"/>
  <c r="AU4352" i="1"/>
  <c r="AW4352" i="1"/>
  <c r="AU4347" i="1"/>
  <c r="AW4347" i="1"/>
  <c r="AU4342" i="1"/>
  <c r="AW4342" i="1"/>
  <c r="AU4337" i="1"/>
  <c r="AW4337" i="1"/>
  <c r="AU4332" i="1"/>
  <c r="AW4332" i="1"/>
  <c r="AU4327" i="1"/>
  <c r="AW4327" i="1"/>
  <c r="AU4322" i="1"/>
  <c r="AW4322" i="1"/>
  <c r="AU4317" i="1"/>
  <c r="AW4317" i="1"/>
  <c r="AU4312" i="1"/>
  <c r="AW4312" i="1"/>
  <c r="AU4307" i="1"/>
  <c r="AW4307" i="1"/>
  <c r="AU4302" i="1"/>
  <c r="AW4302" i="1"/>
  <c r="AU4297" i="1"/>
  <c r="AW4297" i="1"/>
  <c r="AU4292" i="1"/>
  <c r="AW4292" i="1"/>
  <c r="AU4287" i="1"/>
  <c r="AW4287" i="1"/>
  <c r="AU4282" i="1"/>
  <c r="AW4282" i="1"/>
  <c r="AU4277" i="1"/>
  <c r="AW4277" i="1"/>
  <c r="AU4272" i="1"/>
  <c r="AW4272" i="1"/>
  <c r="AU4267" i="1"/>
  <c r="AW4267" i="1"/>
  <c r="AU4262" i="1"/>
  <c r="AW4262" i="1"/>
  <c r="AU4257" i="1"/>
  <c r="AW4257" i="1"/>
  <c r="AU4252" i="1"/>
  <c r="AW4252" i="1"/>
  <c r="AU4655" i="1"/>
  <c r="AV4652" i="1"/>
  <c r="AV4634" i="1"/>
  <c r="AV4611" i="1"/>
  <c r="AV4603" i="1"/>
  <c r="AU4595" i="1"/>
  <c r="AW4595" i="1"/>
  <c r="AV4592" i="1"/>
  <c r="AW4568" i="1"/>
  <c r="AV4562" i="1"/>
  <c r="AW4552" i="1"/>
  <c r="AV4506" i="1"/>
  <c r="AW4506" i="1"/>
  <c r="AV4481" i="1"/>
  <c r="AW4481" i="1"/>
  <c r="AU4437" i="1"/>
  <c r="AV4215" i="1"/>
  <c r="AW4215" i="1"/>
  <c r="AV4203" i="1"/>
  <c r="AW4203" i="1"/>
  <c r="AW4168" i="1"/>
  <c r="AV4126" i="1"/>
  <c r="AU4581" i="1"/>
  <c r="AU4568" i="1"/>
  <c r="AW4559" i="1"/>
  <c r="AU4545" i="1"/>
  <c r="AV4542" i="1"/>
  <c r="AW4524" i="1"/>
  <c r="AU4517" i="1"/>
  <c r="AV4517" i="1"/>
  <c r="AU4492" i="1"/>
  <c r="AV4492" i="1"/>
  <c r="AU4467" i="1"/>
  <c r="AV4467" i="1"/>
  <c r="AU4456" i="1"/>
  <c r="AV4421" i="1"/>
  <c r="AW4421" i="1"/>
  <c r="AV4416" i="1"/>
  <c r="AW4416" i="1"/>
  <c r="AV4242" i="1"/>
  <c r="AW4242" i="1"/>
  <c r="AU4250" i="1"/>
  <c r="AW4236" i="1"/>
  <c r="AU4236" i="1"/>
  <c r="AW4216" i="1"/>
  <c r="AU4216" i="1"/>
  <c r="AV4145" i="1"/>
  <c r="AU4114" i="1"/>
  <c r="AV4114" i="1"/>
  <c r="AW4114" i="1"/>
  <c r="AV3982" i="1"/>
  <c r="AW3982" i="1"/>
  <c r="AV4462" i="1"/>
  <c r="AV4457" i="1"/>
  <c r="AV4452" i="1"/>
  <c r="AV4447" i="1"/>
  <c r="AV4442" i="1"/>
  <c r="AV4437" i="1"/>
  <c r="AV4432" i="1"/>
  <c r="AV4427" i="1"/>
  <c r="AV4422" i="1"/>
  <c r="AV4417" i="1"/>
  <c r="AV4412" i="1"/>
  <c r="AV4407" i="1"/>
  <c r="AV4402" i="1"/>
  <c r="AV4392" i="1"/>
  <c r="AV4387" i="1"/>
  <c r="AV4382" i="1"/>
  <c r="AV4377" i="1"/>
  <c r="AV4372" i="1"/>
  <c r="AV4367" i="1"/>
  <c r="AW4201" i="1"/>
  <c r="AU4201" i="1"/>
  <c r="AU4182" i="1"/>
  <c r="AU4172" i="1"/>
  <c r="AU4152" i="1"/>
  <c r="AU4128" i="1"/>
  <c r="AW4121" i="1"/>
  <c r="AU4121" i="1"/>
  <c r="AU4082" i="1"/>
  <c r="AV4073" i="1"/>
  <c r="AW4073" i="1"/>
  <c r="AU4069" i="1"/>
  <c r="AV4047" i="1"/>
  <c r="AW4047" i="1"/>
  <c r="AU3982" i="1"/>
  <c r="AU3969" i="1"/>
  <c r="AV3942" i="1"/>
  <c r="AW3942" i="1"/>
  <c r="AV3933" i="1"/>
  <c r="AW3933" i="1"/>
  <c r="AV3892" i="1"/>
  <c r="AW3892" i="1"/>
  <c r="AU3883" i="1"/>
  <c r="AV3883" i="1"/>
  <c r="AW3883" i="1"/>
  <c r="AU3783" i="1"/>
  <c r="AV3734" i="1"/>
  <c r="AU4247" i="1"/>
  <c r="AU4230" i="1"/>
  <c r="AU4210" i="1"/>
  <c r="AU4198" i="1"/>
  <c r="AW4178" i="1"/>
  <c r="AU4110" i="1"/>
  <c r="AW4106" i="1"/>
  <c r="AU4106" i="1"/>
  <c r="AV4038" i="1"/>
  <c r="AW4038" i="1"/>
  <c r="AW4021" i="1"/>
  <c r="AV4012" i="1"/>
  <c r="AW4012" i="1"/>
  <c r="AU3995" i="1"/>
  <c r="AU4244" i="1"/>
  <c r="AU4138" i="1"/>
  <c r="AW4131" i="1"/>
  <c r="AU4131" i="1"/>
  <c r="AU4124" i="1"/>
  <c r="AV4124" i="1"/>
  <c r="AW4124" i="1"/>
  <c r="AV3977" i="1"/>
  <c r="AW3977" i="1"/>
  <c r="AV3937" i="1"/>
  <c r="AW3937" i="1"/>
  <c r="AV3928" i="1"/>
  <c r="AW3928" i="1"/>
  <c r="AV3887" i="1"/>
  <c r="AW3887" i="1"/>
  <c r="AU3878" i="1"/>
  <c r="AV3878" i="1"/>
  <c r="AW3878" i="1"/>
  <c r="AU3768" i="1"/>
  <c r="AV3768" i="1"/>
  <c r="AW3768" i="1"/>
  <c r="AU4227" i="1"/>
  <c r="AU4224" i="1"/>
  <c r="AW4200" i="1"/>
  <c r="AU4175" i="1"/>
  <c r="AU4165" i="1"/>
  <c r="AU4155" i="1"/>
  <c r="AW4120" i="1"/>
  <c r="AU4098" i="1"/>
  <c r="AU4094" i="1"/>
  <c r="AV4094" i="1"/>
  <c r="AW4094" i="1"/>
  <c r="AU4090" i="1"/>
  <c r="AU4077" i="1"/>
  <c r="AV4068" i="1"/>
  <c r="AW4068" i="1"/>
  <c r="AU4064" i="1"/>
  <c r="AW4051" i="1"/>
  <c r="AV4042" i="1"/>
  <c r="AW4042" i="1"/>
  <c r="AU4038" i="1"/>
  <c r="AU4025" i="1"/>
  <c r="AU3977" i="1"/>
  <c r="AU3964" i="1"/>
  <c r="AU3937" i="1"/>
  <c r="AU3928" i="1"/>
  <c r="AU3919" i="1"/>
  <c r="AU3887" i="1"/>
  <c r="AU3869" i="1"/>
  <c r="AV3821" i="1"/>
  <c r="AW3821" i="1"/>
  <c r="AV3804" i="1"/>
  <c r="AU3676" i="1"/>
  <c r="AV3676" i="1"/>
  <c r="AU4241" i="1"/>
  <c r="AW4221" i="1"/>
  <c r="AU4221" i="1"/>
  <c r="AW4191" i="1"/>
  <c r="AU4191" i="1"/>
  <c r="AU4188" i="1"/>
  <c r="AU4148" i="1"/>
  <c r="AW4141" i="1"/>
  <c r="AU4141" i="1"/>
  <c r="AU4134" i="1"/>
  <c r="AV4134" i="1"/>
  <c r="AW4134" i="1"/>
  <c r="AW4016" i="1"/>
  <c r="AV4007" i="1"/>
  <c r="AW4007" i="1"/>
  <c r="AU3990" i="1"/>
  <c r="AV3932" i="1"/>
  <c r="AW3932" i="1"/>
  <c r="AV3923" i="1"/>
  <c r="AW3923" i="1"/>
  <c r="AV3882" i="1"/>
  <c r="AW3882" i="1"/>
  <c r="AU3873" i="1"/>
  <c r="AV3873" i="1"/>
  <c r="AW3873" i="1"/>
  <c r="AU3826" i="1"/>
  <c r="AV3826" i="1"/>
  <c r="AW3826" i="1"/>
  <c r="AU3821" i="1"/>
  <c r="AU3671" i="1"/>
  <c r="AV3671" i="1"/>
  <c r="AU4178" i="1"/>
  <c r="AU4168" i="1"/>
  <c r="AU4158" i="1"/>
  <c r="AU4113" i="1"/>
  <c r="AW4113" i="1"/>
  <c r="AU4109" i="1"/>
  <c r="AV4109" i="1"/>
  <c r="AW4109" i="1"/>
  <c r="AV4072" i="1"/>
  <c r="AW4072" i="1"/>
  <c r="AV3972" i="1"/>
  <c r="AW3972" i="1"/>
  <c r="AU3932" i="1"/>
  <c r="AU3923" i="1"/>
  <c r="AU3914" i="1"/>
  <c r="AU3882" i="1"/>
  <c r="AU3864" i="1"/>
  <c r="AU3831" i="1"/>
  <c r="AU3816" i="1"/>
  <c r="AV3816" i="1"/>
  <c r="AW3816" i="1"/>
  <c r="AV3811" i="1"/>
  <c r="AW3811" i="1"/>
  <c r="AU3716" i="1"/>
  <c r="AV3716" i="1"/>
  <c r="AU4249" i="1"/>
  <c r="AU4235" i="1"/>
  <c r="AW4223" i="1"/>
  <c r="AU4215" i="1"/>
  <c r="AU4197" i="1"/>
  <c r="AW4197" i="1"/>
  <c r="AW4171" i="1"/>
  <c r="AU4171" i="1"/>
  <c r="AW4151" i="1"/>
  <c r="AU4151" i="1"/>
  <c r="AU4144" i="1"/>
  <c r="AV4144" i="1"/>
  <c r="AW4144" i="1"/>
  <c r="AV4093" i="1"/>
  <c r="AU4072" i="1"/>
  <c r="AV4063" i="1"/>
  <c r="AW4063" i="1"/>
  <c r="AU4059" i="1"/>
  <c r="AW4046" i="1"/>
  <c r="AV4037" i="1"/>
  <c r="AW4037" i="1"/>
  <c r="AU4020" i="1"/>
  <c r="AU3972" i="1"/>
  <c r="AU3959" i="1"/>
  <c r="AV3927" i="1"/>
  <c r="AW3927" i="1"/>
  <c r="AV3918" i="1"/>
  <c r="AW3918" i="1"/>
  <c r="AV3877" i="1"/>
  <c r="AW3877" i="1"/>
  <c r="AU3868" i="1"/>
  <c r="AV3868" i="1"/>
  <c r="AW3868" i="1"/>
  <c r="AU3825" i="1"/>
  <c r="AU3811" i="1"/>
  <c r="AU3786" i="1"/>
  <c r="AW4411" i="1"/>
  <c r="AW4406" i="1"/>
  <c r="AW4401" i="1"/>
  <c r="AW4396" i="1"/>
  <c r="AW4391" i="1"/>
  <c r="AW4386" i="1"/>
  <c r="AW4381" i="1"/>
  <c r="AW4376" i="1"/>
  <c r="AW4371" i="1"/>
  <c r="AW4366" i="1"/>
  <c r="AW4361" i="1"/>
  <c r="AW4356" i="1"/>
  <c r="AW4351" i="1"/>
  <c r="AW4346" i="1"/>
  <c r="AW4341" i="1"/>
  <c r="AW4336" i="1"/>
  <c r="AW4331" i="1"/>
  <c r="AW4326" i="1"/>
  <c r="AW4321" i="1"/>
  <c r="AW4316" i="1"/>
  <c r="AW4311" i="1"/>
  <c r="AW4306" i="1"/>
  <c r="AW4301" i="1"/>
  <c r="AW4296" i="1"/>
  <c r="AW4291" i="1"/>
  <c r="AW4286" i="1"/>
  <c r="AW4281" i="1"/>
  <c r="AW4276" i="1"/>
  <c r="AW4271" i="1"/>
  <c r="AW4266" i="1"/>
  <c r="AW4261" i="1"/>
  <c r="AW4256" i="1"/>
  <c r="AW4251" i="1"/>
  <c r="AW4206" i="1"/>
  <c r="AU4206" i="1"/>
  <c r="AU4200" i="1"/>
  <c r="AU4120" i="1"/>
  <c r="AU4105" i="1"/>
  <c r="AW4101" i="1"/>
  <c r="AU4101" i="1"/>
  <c r="AU4085" i="1"/>
  <c r="AW4011" i="1"/>
  <c r="AV4002" i="1"/>
  <c r="AW4002" i="1"/>
  <c r="AU3985" i="1"/>
  <c r="AV3845" i="1"/>
  <c r="AW3845" i="1"/>
  <c r="AV4376" i="1"/>
  <c r="AV4371" i="1"/>
  <c r="AV4366" i="1"/>
  <c r="AV4361" i="1"/>
  <c r="AV4356" i="1"/>
  <c r="AV4351" i="1"/>
  <c r="AV4346" i="1"/>
  <c r="AV4341" i="1"/>
  <c r="AV4336" i="1"/>
  <c r="AV4331" i="1"/>
  <c r="AV4326" i="1"/>
  <c r="AV4321" i="1"/>
  <c r="AV4316" i="1"/>
  <c r="AV4311" i="1"/>
  <c r="AV4306" i="1"/>
  <c r="AV4301" i="1"/>
  <c r="AV4296" i="1"/>
  <c r="AV4291" i="1"/>
  <c r="AV4286" i="1"/>
  <c r="AV4281" i="1"/>
  <c r="AV4276" i="1"/>
  <c r="AV4271" i="1"/>
  <c r="AV4266" i="1"/>
  <c r="AV4261" i="1"/>
  <c r="AV4256" i="1"/>
  <c r="AV4251" i="1"/>
  <c r="AU4246" i="1"/>
  <c r="AU4232" i="1"/>
  <c r="AU4229" i="1"/>
  <c r="AU4212" i="1"/>
  <c r="AU4209" i="1"/>
  <c r="AU4203" i="1"/>
  <c r="AV4190" i="1"/>
  <c r="AU4184" i="1"/>
  <c r="AV4184" i="1"/>
  <c r="AU4174" i="1"/>
  <c r="AV4174" i="1"/>
  <c r="AW4174" i="1"/>
  <c r="AU4164" i="1"/>
  <c r="AV4164" i="1"/>
  <c r="AW4164" i="1"/>
  <c r="AU4154" i="1"/>
  <c r="AV4154" i="1"/>
  <c r="AW4154" i="1"/>
  <c r="AV4140" i="1"/>
  <c r="AW4116" i="1"/>
  <c r="AU4116" i="1"/>
  <c r="AW4076" i="1"/>
  <c r="AV4067" i="1"/>
  <c r="AW4067" i="1"/>
  <c r="AU4063" i="1"/>
  <c r="AU4050" i="1"/>
  <c r="AU4002" i="1"/>
  <c r="AU3989" i="1"/>
  <c r="AW3976" i="1"/>
  <c r="AV3967" i="1"/>
  <c r="AW3967" i="1"/>
  <c r="AV3922" i="1"/>
  <c r="AW3922" i="1"/>
  <c r="AV3913" i="1"/>
  <c r="AW3913" i="1"/>
  <c r="AV3872" i="1"/>
  <c r="AW3872" i="1"/>
  <c r="AU3863" i="1"/>
  <c r="AV3863" i="1"/>
  <c r="AW3863" i="1"/>
  <c r="AU3845" i="1"/>
  <c r="AU3835" i="1"/>
  <c r="AV3835" i="1"/>
  <c r="AW3835" i="1"/>
  <c r="AU3830" i="1"/>
  <c r="AV3830" i="1"/>
  <c r="AW3830" i="1"/>
  <c r="AU3798" i="1"/>
  <c r="AU3761" i="1"/>
  <c r="AV3761" i="1"/>
  <c r="AU3756" i="1"/>
  <c r="AW4226" i="1"/>
  <c r="AU4226" i="1"/>
  <c r="AU4130" i="1"/>
  <c r="AU4123" i="1"/>
  <c r="AU4093" i="1"/>
  <c r="AV4058" i="1"/>
  <c r="AW4058" i="1"/>
  <c r="AW4041" i="1"/>
  <c r="AV4032" i="1"/>
  <c r="AW4032" i="1"/>
  <c r="AU4015" i="1"/>
  <c r="AU3945" i="1"/>
  <c r="AU3751" i="1"/>
  <c r="AV3751" i="1"/>
  <c r="AV3736" i="1"/>
  <c r="AU3736" i="1"/>
  <c r="AV3997" i="1"/>
  <c r="AW3997" i="1"/>
  <c r="AV3917" i="1"/>
  <c r="AW3917" i="1"/>
  <c r="AV3908" i="1"/>
  <c r="AW3908" i="1"/>
  <c r="AV3867" i="1"/>
  <c r="AW3867" i="1"/>
  <c r="AU3858" i="1"/>
  <c r="AV3858" i="1"/>
  <c r="AW3858" i="1"/>
  <c r="AU3741" i="1"/>
  <c r="AV3741" i="1"/>
  <c r="AU4240" i="1"/>
  <c r="AU4220" i="1"/>
  <c r="AU4133" i="1"/>
  <c r="AW4126" i="1"/>
  <c r="AU4126" i="1"/>
  <c r="AU4119" i="1"/>
  <c r="AV4119" i="1"/>
  <c r="AW4119" i="1"/>
  <c r="AU4108" i="1"/>
  <c r="AU4104" i="1"/>
  <c r="AV4104" i="1"/>
  <c r="AW4104" i="1"/>
  <c r="AU4084" i="1"/>
  <c r="AW4071" i="1"/>
  <c r="AV4062" i="1"/>
  <c r="AW4062" i="1"/>
  <c r="AU4058" i="1"/>
  <c r="AU4045" i="1"/>
  <c r="AU3997" i="1"/>
  <c r="AU3984" i="1"/>
  <c r="AW3971" i="1"/>
  <c r="AV3962" i="1"/>
  <c r="AW3962" i="1"/>
  <c r="AU3949" i="1"/>
  <c r="AU3917" i="1"/>
  <c r="AU3908" i="1"/>
  <c r="AU3899" i="1"/>
  <c r="AU3867" i="1"/>
  <c r="AV3849" i="1"/>
  <c r="AW3849" i="1"/>
  <c r="AV3834" i="1"/>
  <c r="AW4196" i="1"/>
  <c r="AU4196" i="1"/>
  <c r="AU4062" i="1"/>
  <c r="AV4053" i="1"/>
  <c r="AW4053" i="1"/>
  <c r="AU4049" i="1"/>
  <c r="AW4036" i="1"/>
  <c r="AV4027" i="1"/>
  <c r="AW4027" i="1"/>
  <c r="AU4010" i="1"/>
  <c r="AU3962" i="1"/>
  <c r="AV3953" i="1"/>
  <c r="AW3953" i="1"/>
  <c r="AV3912" i="1"/>
  <c r="AW3912" i="1"/>
  <c r="AV3903" i="1"/>
  <c r="AW3903" i="1"/>
  <c r="AV3862" i="1"/>
  <c r="AW3862" i="1"/>
  <c r="AU3853" i="1"/>
  <c r="AV3853" i="1"/>
  <c r="AW3853" i="1"/>
  <c r="AV3844" i="1"/>
  <c r="AW3844" i="1"/>
  <c r="AU3760" i="1"/>
  <c r="AV3760" i="1"/>
  <c r="AU3701" i="1"/>
  <c r="AV3701" i="1"/>
  <c r="AU4237" i="1"/>
  <c r="AU4234" i="1"/>
  <c r="AU4217" i="1"/>
  <c r="AU4193" i="1"/>
  <c r="AU4180" i="1"/>
  <c r="AU4170" i="1"/>
  <c r="AU4160" i="1"/>
  <c r="AU4150" i="1"/>
  <c r="AU4143" i="1"/>
  <c r="AW4136" i="1"/>
  <c r="AU4136" i="1"/>
  <c r="AU4129" i="1"/>
  <c r="AV4129" i="1"/>
  <c r="AW4129" i="1"/>
  <c r="AW4096" i="1"/>
  <c r="AU4096" i="1"/>
  <c r="AU4088" i="1"/>
  <c r="AU4075" i="1"/>
  <c r="AW4001" i="1"/>
  <c r="AV3992" i="1"/>
  <c r="AW3992" i="1"/>
  <c r="AU3975" i="1"/>
  <c r="AU3953" i="1"/>
  <c r="AU3944" i="1"/>
  <c r="AU3912" i="1"/>
  <c r="AU3903" i="1"/>
  <c r="AU3894" i="1"/>
  <c r="AU3862" i="1"/>
  <c r="AU3750" i="1"/>
  <c r="AV3750" i="1"/>
  <c r="AW4231" i="1"/>
  <c r="AU4231" i="1"/>
  <c r="AW4222" i="1"/>
  <c r="AW4219" i="1"/>
  <c r="AW4211" i="1"/>
  <c r="AU4211" i="1"/>
  <c r="AU4205" i="1"/>
  <c r="AU4202" i="1"/>
  <c r="AW4125" i="1"/>
  <c r="AU4122" i="1"/>
  <c r="AV4083" i="1"/>
  <c r="AW4083" i="1"/>
  <c r="AU4079" i="1"/>
  <c r="AW4066" i="1"/>
  <c r="AV4057" i="1"/>
  <c r="AW4057" i="1"/>
  <c r="AU4053" i="1"/>
  <c r="AU4040" i="1"/>
  <c r="AU3992" i="1"/>
  <c r="AU3979" i="1"/>
  <c r="AW3966" i="1"/>
  <c r="AV3957" i="1"/>
  <c r="AW3957" i="1"/>
  <c r="AV3948" i="1"/>
  <c r="AW3948" i="1"/>
  <c r="AV3907" i="1"/>
  <c r="AW3907" i="1"/>
  <c r="AU3898" i="1"/>
  <c r="AV3898" i="1"/>
  <c r="AW3898" i="1"/>
  <c r="AV3857" i="1"/>
  <c r="AW3857" i="1"/>
  <c r="AU3848" i="1"/>
  <c r="AU3843" i="1"/>
  <c r="AW3740" i="1"/>
  <c r="AU3740" i="1"/>
  <c r="AV3740" i="1"/>
  <c r="AW4560" i="1"/>
  <c r="AW4555" i="1"/>
  <c r="AW4550" i="1"/>
  <c r="AW4545" i="1"/>
  <c r="AW4540" i="1"/>
  <c r="AW4535" i="1"/>
  <c r="AW4530" i="1"/>
  <c r="AW4525" i="1"/>
  <c r="AW4520" i="1"/>
  <c r="AW4515" i="1"/>
  <c r="AW4510" i="1"/>
  <c r="AW4505" i="1"/>
  <c r="AW4500" i="1"/>
  <c r="AW4495" i="1"/>
  <c r="AW4490" i="1"/>
  <c r="AW4485" i="1"/>
  <c r="AW4480" i="1"/>
  <c r="AW4475" i="1"/>
  <c r="AW4470" i="1"/>
  <c r="AW4465" i="1"/>
  <c r="AW4460" i="1"/>
  <c r="AW4455" i="1"/>
  <c r="AW4450" i="1"/>
  <c r="AW4445" i="1"/>
  <c r="AW4440" i="1"/>
  <c r="AW4435" i="1"/>
  <c r="AW4430" i="1"/>
  <c r="AW4425" i="1"/>
  <c r="AW4420" i="1"/>
  <c r="AW4415" i="1"/>
  <c r="AW4410" i="1"/>
  <c r="AW4405" i="1"/>
  <c r="AW4400" i="1"/>
  <c r="AW4395" i="1"/>
  <c r="AW4390" i="1"/>
  <c r="AW4385" i="1"/>
  <c r="AW4380" i="1"/>
  <c r="AW4375" i="1"/>
  <c r="AW4370" i="1"/>
  <c r="AW4365" i="1"/>
  <c r="AW4360" i="1"/>
  <c r="AW4355" i="1"/>
  <c r="AW4350" i="1"/>
  <c r="AW4345" i="1"/>
  <c r="AW4340" i="1"/>
  <c r="AW4335" i="1"/>
  <c r="AW4250" i="1"/>
  <c r="AU4245" i="1"/>
  <c r="AW4195" i="1"/>
  <c r="AW4186" i="1"/>
  <c r="AU4186" i="1"/>
  <c r="AU4183" i="1"/>
  <c r="AU4173" i="1"/>
  <c r="AU4163" i="1"/>
  <c r="AU4153" i="1"/>
  <c r="AW4146" i="1"/>
  <c r="AU4146" i="1"/>
  <c r="AU4139" i="1"/>
  <c r="AV4139" i="1"/>
  <c r="AW4139" i="1"/>
  <c r="AU4115" i="1"/>
  <c r="AW4111" i="1"/>
  <c r="AU4111" i="1"/>
  <c r="AV4048" i="1"/>
  <c r="AW4048" i="1"/>
  <c r="AW4031" i="1"/>
  <c r="AV4022" i="1"/>
  <c r="AW4022" i="1"/>
  <c r="AU4005" i="1"/>
  <c r="AV3838" i="1"/>
  <c r="AU3828" i="1"/>
  <c r="AU3823" i="1"/>
  <c r="AV4560" i="1"/>
  <c r="AV4555" i="1"/>
  <c r="AV4550" i="1"/>
  <c r="AV4545" i="1"/>
  <c r="AV4540" i="1"/>
  <c r="AV4535" i="1"/>
  <c r="AV4530" i="1"/>
  <c r="AV4525" i="1"/>
  <c r="AV4520" i="1"/>
  <c r="AV4515" i="1"/>
  <c r="AV4510" i="1"/>
  <c r="AV4505" i="1"/>
  <c r="AV4500" i="1"/>
  <c r="AV4495" i="1"/>
  <c r="AV4490" i="1"/>
  <c r="AV4485" i="1"/>
  <c r="AV4480" i="1"/>
  <c r="AV4475" i="1"/>
  <c r="AV4470" i="1"/>
  <c r="AV4465" i="1"/>
  <c r="AV4460" i="1"/>
  <c r="AV4455" i="1"/>
  <c r="AV4450" i="1"/>
  <c r="AV4445" i="1"/>
  <c r="AV4440" i="1"/>
  <c r="AV4435" i="1"/>
  <c r="AV4430" i="1"/>
  <c r="AV4425" i="1"/>
  <c r="AV4420" i="1"/>
  <c r="AV4415" i="1"/>
  <c r="AV4410" i="1"/>
  <c r="AV4405" i="1"/>
  <c r="AV4400" i="1"/>
  <c r="AV4395" i="1"/>
  <c r="AV4390" i="1"/>
  <c r="AV4385" i="1"/>
  <c r="AV4380" i="1"/>
  <c r="AV4375" i="1"/>
  <c r="AV4370" i="1"/>
  <c r="AV4365" i="1"/>
  <c r="AV4360" i="1"/>
  <c r="AV4355" i="1"/>
  <c r="AV4350" i="1"/>
  <c r="AV4250" i="1"/>
  <c r="AV4236" i="1"/>
  <c r="AW4233" i="1"/>
  <c r="AU4225" i="1"/>
  <c r="AV4216" i="1"/>
  <c r="AW4213" i="1"/>
  <c r="AV4195" i="1"/>
  <c r="AW4176" i="1"/>
  <c r="AU4176" i="1"/>
  <c r="AW4166" i="1"/>
  <c r="AU4166" i="1"/>
  <c r="AW4156" i="1"/>
  <c r="AU4156" i="1"/>
  <c r="AV3987" i="1"/>
  <c r="AW3987" i="1"/>
  <c r="AV3952" i="1"/>
  <c r="AW3952" i="1"/>
  <c r="AV3943" i="1"/>
  <c r="AW3943" i="1"/>
  <c r="AV3902" i="1"/>
  <c r="AW3902" i="1"/>
  <c r="AU3893" i="1"/>
  <c r="AV3893" i="1"/>
  <c r="AW3893" i="1"/>
  <c r="AV3852" i="1"/>
  <c r="AW3852" i="1"/>
  <c r="AU3838" i="1"/>
  <c r="AW3838" i="1"/>
  <c r="AU3818" i="1"/>
  <c r="AV3818" i="1"/>
  <c r="AW3818" i="1"/>
  <c r="AV3813" i="1"/>
  <c r="AW3813" i="1"/>
  <c r="AV3691" i="1"/>
  <c r="AU3691" i="1"/>
  <c r="AW4247" i="1"/>
  <c r="AU4242" i="1"/>
  <c r="AV4233" i="1"/>
  <c r="AW4230" i="1"/>
  <c r="AV4213" i="1"/>
  <c r="AW4210" i="1"/>
  <c r="AW4204" i="1"/>
  <c r="AV4201" i="1"/>
  <c r="AW4198" i="1"/>
  <c r="AU4189" i="1"/>
  <c r="AV4189" i="1"/>
  <c r="AU4149" i="1"/>
  <c r="AV4149" i="1"/>
  <c r="AW4149" i="1"/>
  <c r="AV4135" i="1"/>
  <c r="AV4128" i="1"/>
  <c r="AV4121" i="1"/>
  <c r="AU4118" i="1"/>
  <c r="AW4118" i="1"/>
  <c r="AU4103" i="1"/>
  <c r="AU4099" i="1"/>
  <c r="AV4099" i="1"/>
  <c r="AW4099" i="1"/>
  <c r="AU4087" i="1"/>
  <c r="AV4078" i="1"/>
  <c r="AW4078" i="1"/>
  <c r="AU4074" i="1"/>
  <c r="AW4061" i="1"/>
  <c r="AV4052" i="1"/>
  <c r="AW4052" i="1"/>
  <c r="AU4048" i="1"/>
  <c r="AU4035" i="1"/>
  <c r="AU3987" i="1"/>
  <c r="AU3974" i="1"/>
  <c r="AU3952" i="1"/>
  <c r="AU3943" i="1"/>
  <c r="AU3934" i="1"/>
  <c r="AU3902" i="1"/>
  <c r="AU3884" i="1"/>
  <c r="AU3852" i="1"/>
  <c r="AU3813" i="1"/>
  <c r="AU3796" i="1"/>
  <c r="AV4247" i="1"/>
  <c r="AW4244" i="1"/>
  <c r="AV4230" i="1"/>
  <c r="AU4222" i="1"/>
  <c r="AU4219" i="1"/>
  <c r="AV4210" i="1"/>
  <c r="AW4207" i="1"/>
  <c r="AV4204" i="1"/>
  <c r="AV4198" i="1"/>
  <c r="AU4192" i="1"/>
  <c r="AW4192" i="1"/>
  <c r="AW4185" i="1"/>
  <c r="AU4179" i="1"/>
  <c r="AV4179" i="1"/>
  <c r="AW4179" i="1"/>
  <c r="AU4169" i="1"/>
  <c r="AV4169" i="1"/>
  <c r="AW4169" i="1"/>
  <c r="AU4159" i="1"/>
  <c r="AV4159" i="1"/>
  <c r="AW4159" i="1"/>
  <c r="AW4145" i="1"/>
  <c r="AW4138" i="1"/>
  <c r="AU4125" i="1"/>
  <c r="AW4110" i="1"/>
  <c r="AV4106" i="1"/>
  <c r="AW4091" i="1"/>
  <c r="AU4091" i="1"/>
  <c r="AV4091" i="1"/>
  <c r="AV4043" i="1"/>
  <c r="AW4043" i="1"/>
  <c r="AW4026" i="1"/>
  <c r="AV4017" i="1"/>
  <c r="AW4017" i="1"/>
  <c r="AU4000" i="1"/>
  <c r="AV3947" i="1"/>
  <c r="AW3947" i="1"/>
  <c r="AV3938" i="1"/>
  <c r="AW3938" i="1"/>
  <c r="AV3897" i="1"/>
  <c r="AW3897" i="1"/>
  <c r="AU3888" i="1"/>
  <c r="AV3888" i="1"/>
  <c r="AW3888" i="1"/>
  <c r="AV3769" i="1"/>
  <c r="AV3754" i="1"/>
  <c r="AV4086" i="1"/>
  <c r="AV4081" i="1"/>
  <c r="AV4076" i="1"/>
  <c r="AV4071" i="1"/>
  <c r="AV4066" i="1"/>
  <c r="AV4061" i="1"/>
  <c r="AV4056" i="1"/>
  <c r="AV4051" i="1"/>
  <c r="AV4046" i="1"/>
  <c r="AV4041" i="1"/>
  <c r="AV4036" i="1"/>
  <c r="AV4031" i="1"/>
  <c r="AV4026" i="1"/>
  <c r="AV4021" i="1"/>
  <c r="AV4016" i="1"/>
  <c r="AV4011" i="1"/>
  <c r="AV4006" i="1"/>
  <c r="AV4001" i="1"/>
  <c r="AV3996" i="1"/>
  <c r="AV3991" i="1"/>
  <c r="AV3986" i="1"/>
  <c r="AV3981" i="1"/>
  <c r="AV3976" i="1"/>
  <c r="AV3971" i="1"/>
  <c r="AV3966" i="1"/>
  <c r="AV3961" i="1"/>
  <c r="AV3956" i="1"/>
  <c r="AV3951" i="1"/>
  <c r="AV3946" i="1"/>
  <c r="AV3941" i="1"/>
  <c r="AV3936" i="1"/>
  <c r="AV3931" i="1"/>
  <c r="AV3926" i="1"/>
  <c r="AV3921" i="1"/>
  <c r="AV3916" i="1"/>
  <c r="AV3911" i="1"/>
  <c r="AV3906" i="1"/>
  <c r="AV3901" i="1"/>
  <c r="AV3896" i="1"/>
  <c r="AV3891" i="1"/>
  <c r="AV3886" i="1"/>
  <c r="AV3881" i="1"/>
  <c r="AV3876" i="1"/>
  <c r="AV3871" i="1"/>
  <c r="AV3866" i="1"/>
  <c r="AV3861" i="1"/>
  <c r="AV3856" i="1"/>
  <c r="AV3851" i="1"/>
  <c r="AU3846" i="1"/>
  <c r="AV3833" i="1"/>
  <c r="AV3820" i="1"/>
  <c r="AV3812" i="1"/>
  <c r="AV3772" i="1"/>
  <c r="AW3760" i="1"/>
  <c r="AW3750" i="1"/>
  <c r="AU3718" i="1"/>
  <c r="AV3718" i="1"/>
  <c r="AU3699" i="1"/>
  <c r="AV3699" i="1"/>
  <c r="AW3699" i="1"/>
  <c r="AU3644" i="1"/>
  <c r="AV3644" i="1"/>
  <c r="AW3644" i="1"/>
  <c r="AV3631" i="1"/>
  <c r="AU3619" i="1"/>
  <c r="AV3619" i="1"/>
  <c r="AW3619" i="1"/>
  <c r="AU3594" i="1"/>
  <c r="AV3594" i="1"/>
  <c r="AW3594" i="1"/>
  <c r="AU3569" i="1"/>
  <c r="AU3383" i="1"/>
  <c r="AV3383" i="1"/>
  <c r="AU4086" i="1"/>
  <c r="AU4081" i="1"/>
  <c r="AU4076" i="1"/>
  <c r="AU4071" i="1"/>
  <c r="AU4066" i="1"/>
  <c r="AU4061" i="1"/>
  <c r="AU4056" i="1"/>
  <c r="AU4051" i="1"/>
  <c r="AU4046" i="1"/>
  <c r="AU4041" i="1"/>
  <c r="AU4036" i="1"/>
  <c r="AU4031" i="1"/>
  <c r="AU4026" i="1"/>
  <c r="AU4021" i="1"/>
  <c r="AU4016" i="1"/>
  <c r="AU4011" i="1"/>
  <c r="AU4006" i="1"/>
  <c r="AU4001" i="1"/>
  <c r="AU3996" i="1"/>
  <c r="AU3991" i="1"/>
  <c r="AU3986" i="1"/>
  <c r="AU3981" i="1"/>
  <c r="AU3976" i="1"/>
  <c r="AU3971" i="1"/>
  <c r="AU3966" i="1"/>
  <c r="AU3961" i="1"/>
  <c r="AU3956" i="1"/>
  <c r="AU3951" i="1"/>
  <c r="AU3946" i="1"/>
  <c r="AU3941" i="1"/>
  <c r="AU3936" i="1"/>
  <c r="AU3931" i="1"/>
  <c r="AU3926" i="1"/>
  <c r="AU3921" i="1"/>
  <c r="AU3916" i="1"/>
  <c r="AU3911" i="1"/>
  <c r="AU3906" i="1"/>
  <c r="AU3901" i="1"/>
  <c r="AU3896" i="1"/>
  <c r="AU3891" i="1"/>
  <c r="AU3886" i="1"/>
  <c r="AU3881" i="1"/>
  <c r="AU3876" i="1"/>
  <c r="AU3871" i="1"/>
  <c r="AU3866" i="1"/>
  <c r="AU3861" i="1"/>
  <c r="AU3856" i="1"/>
  <c r="AU3851" i="1"/>
  <c r="AW3843" i="1"/>
  <c r="AU3833" i="1"/>
  <c r="AW3825" i="1"/>
  <c r="AU3820" i="1"/>
  <c r="AW3801" i="1"/>
  <c r="AU3795" i="1"/>
  <c r="AW3781" i="1"/>
  <c r="AU3775" i="1"/>
  <c r="AU3695" i="1"/>
  <c r="AW3695" i="1"/>
  <c r="AW3676" i="1"/>
  <c r="AU3664" i="1"/>
  <c r="AV3664" i="1"/>
  <c r="AW3664" i="1"/>
  <c r="AU3660" i="1"/>
  <c r="AW3660" i="1"/>
  <c r="AU3437" i="1"/>
  <c r="AV3437" i="1"/>
  <c r="AU3378" i="1"/>
  <c r="AV3378" i="1"/>
  <c r="AU3769" i="1"/>
  <c r="AW3769" i="1"/>
  <c r="AW3766" i="1"/>
  <c r="AU3729" i="1"/>
  <c r="AV3729" i="1"/>
  <c r="AW3729" i="1"/>
  <c r="AU3714" i="1"/>
  <c r="AV3714" i="1"/>
  <c r="AW3714" i="1"/>
  <c r="AU3683" i="1"/>
  <c r="AV3683" i="1"/>
  <c r="AU3560" i="1"/>
  <c r="AV3560" i="1"/>
  <c r="AW3560" i="1"/>
  <c r="AU3555" i="1"/>
  <c r="AV3555" i="1"/>
  <c r="AW3555" i="1"/>
  <c r="AU3550" i="1"/>
  <c r="AV3550" i="1"/>
  <c r="AW3550" i="1"/>
  <c r="AU3545" i="1"/>
  <c r="AV3545" i="1"/>
  <c r="AW3545" i="1"/>
  <c r="AU3540" i="1"/>
  <c r="AV3540" i="1"/>
  <c r="AW3540" i="1"/>
  <c r="AU3535" i="1"/>
  <c r="AV3535" i="1"/>
  <c r="AW3535" i="1"/>
  <c r="AU3530" i="1"/>
  <c r="AV3530" i="1"/>
  <c r="AW3530" i="1"/>
  <c r="AU3525" i="1"/>
  <c r="AV3525" i="1"/>
  <c r="AW3525" i="1"/>
  <c r="AU3520" i="1"/>
  <c r="AV3520" i="1"/>
  <c r="AW3520" i="1"/>
  <c r="AU3515" i="1"/>
  <c r="AV3515" i="1"/>
  <c r="AW3515" i="1"/>
  <c r="AU3510" i="1"/>
  <c r="AV3510" i="1"/>
  <c r="AW3510" i="1"/>
  <c r="AU3505" i="1"/>
  <c r="AV3505" i="1"/>
  <c r="AW3505" i="1"/>
  <c r="AU3500" i="1"/>
  <c r="AV3500" i="1"/>
  <c r="AW3500" i="1"/>
  <c r="AU3495" i="1"/>
  <c r="AV3495" i="1"/>
  <c r="AW3495" i="1"/>
  <c r="AU3490" i="1"/>
  <c r="AV3490" i="1"/>
  <c r="AW3490" i="1"/>
  <c r="AU3485" i="1"/>
  <c r="AV3485" i="1"/>
  <c r="AW3485" i="1"/>
  <c r="AU3480" i="1"/>
  <c r="AV3480" i="1"/>
  <c r="AW3480" i="1"/>
  <c r="AU3475" i="1"/>
  <c r="AV3475" i="1"/>
  <c r="AW3475" i="1"/>
  <c r="AU3470" i="1"/>
  <c r="AV3470" i="1"/>
  <c r="AW3470" i="1"/>
  <c r="AU3465" i="1"/>
  <c r="AV3465" i="1"/>
  <c r="AW3465" i="1"/>
  <c r="AU3460" i="1"/>
  <c r="AV3460" i="1"/>
  <c r="AW3460" i="1"/>
  <c r="AU3455" i="1"/>
  <c r="AV3455" i="1"/>
  <c r="AW3455" i="1"/>
  <c r="AU3450" i="1"/>
  <c r="AV3450" i="1"/>
  <c r="AW3450" i="1"/>
  <c r="AW4108" i="1"/>
  <c r="AW4103" i="1"/>
  <c r="AW4098" i="1"/>
  <c r="AW4033" i="1"/>
  <c r="AW4028" i="1"/>
  <c r="AW4023" i="1"/>
  <c r="AW4018" i="1"/>
  <c r="AW4013" i="1"/>
  <c r="AW4008" i="1"/>
  <c r="AW4003" i="1"/>
  <c r="AW3998" i="1"/>
  <c r="AW3993" i="1"/>
  <c r="AW3988" i="1"/>
  <c r="AW3983" i="1"/>
  <c r="AW3978" i="1"/>
  <c r="AW3973" i="1"/>
  <c r="AW3968" i="1"/>
  <c r="AW3963" i="1"/>
  <c r="AW3958" i="1"/>
  <c r="AV3848" i="1"/>
  <c r="AV3803" i="1"/>
  <c r="AV3783" i="1"/>
  <c r="AW3756" i="1"/>
  <c r="AW3746" i="1"/>
  <c r="AW3736" i="1"/>
  <c r="AU3725" i="1"/>
  <c r="AW3725" i="1"/>
  <c r="AU3710" i="1"/>
  <c r="AW3710" i="1"/>
  <c r="AW3691" i="1"/>
  <c r="AU3635" i="1"/>
  <c r="AV3635" i="1"/>
  <c r="AW3635" i="1"/>
  <c r="AU3610" i="1"/>
  <c r="AV3610" i="1"/>
  <c r="AW3610" i="1"/>
  <c r="AU3585" i="1"/>
  <c r="AV3585" i="1"/>
  <c r="AW3585" i="1"/>
  <c r="AU3809" i="1"/>
  <c r="AW3809" i="1"/>
  <c r="AW3800" i="1"/>
  <c r="AU3792" i="1"/>
  <c r="AU3789" i="1"/>
  <c r="AW3789" i="1"/>
  <c r="AW3780" i="1"/>
  <c r="AU3702" i="1"/>
  <c r="AU3698" i="1"/>
  <c r="AV3698" i="1"/>
  <c r="AU3679" i="1"/>
  <c r="AV3679" i="1"/>
  <c r="AW3679" i="1"/>
  <c r="AU3663" i="1"/>
  <c r="AV3663" i="1"/>
  <c r="AW3663" i="1"/>
  <c r="AU3639" i="1"/>
  <c r="AV3639" i="1"/>
  <c r="AW3639" i="1"/>
  <c r="AW3631" i="1"/>
  <c r="AV3626" i="1"/>
  <c r="AU3614" i="1"/>
  <c r="AV3614" i="1"/>
  <c r="AW3614" i="1"/>
  <c r="AU3589" i="1"/>
  <c r="AV3589" i="1"/>
  <c r="AW3589" i="1"/>
  <c r="AU3358" i="1"/>
  <c r="AV3358" i="1"/>
  <c r="AW3840" i="1"/>
  <c r="AW3827" i="1"/>
  <c r="AV3800" i="1"/>
  <c r="AW3797" i="1"/>
  <c r="AV3780" i="1"/>
  <c r="AW3777" i="1"/>
  <c r="AV3765" i="1"/>
  <c r="AU3759" i="1"/>
  <c r="AW3759" i="1"/>
  <c r="AU3739" i="1"/>
  <c r="AW3739" i="1"/>
  <c r="AU3732" i="1"/>
  <c r="AV3732" i="1"/>
  <c r="AW3706" i="1"/>
  <c r="AV3686" i="1"/>
  <c r="AU3675" i="1"/>
  <c r="AW3675" i="1"/>
  <c r="AU3667" i="1"/>
  <c r="AU3423" i="1"/>
  <c r="AV3423" i="1"/>
  <c r="AU3353" i="1"/>
  <c r="AV3353" i="1"/>
  <c r="AV3840" i="1"/>
  <c r="AV3827" i="1"/>
  <c r="AW3806" i="1"/>
  <c r="AW3786" i="1"/>
  <c r="AU3762" i="1"/>
  <c r="AV3762" i="1"/>
  <c r="AU3752" i="1"/>
  <c r="AV3752" i="1"/>
  <c r="AU3742" i="1"/>
  <c r="AV3742" i="1"/>
  <c r="AU3728" i="1"/>
  <c r="AV3728" i="1"/>
  <c r="AU3713" i="1"/>
  <c r="AV3713" i="1"/>
  <c r="AU3694" i="1"/>
  <c r="AV3694" i="1"/>
  <c r="AW3694" i="1"/>
  <c r="AU3659" i="1"/>
  <c r="AV3659" i="1"/>
  <c r="AW3659" i="1"/>
  <c r="AU3655" i="1"/>
  <c r="AW3655" i="1"/>
  <c r="AU3363" i="1"/>
  <c r="AV3363" i="1"/>
  <c r="AW3900" i="1"/>
  <c r="AW3895" i="1"/>
  <c r="AW3890" i="1"/>
  <c r="AW3885" i="1"/>
  <c r="AW3880" i="1"/>
  <c r="AW3875" i="1"/>
  <c r="AW3870" i="1"/>
  <c r="AW3855" i="1"/>
  <c r="AW3850" i="1"/>
  <c r="AW3832" i="1"/>
  <c r="AW3808" i="1"/>
  <c r="AW3788" i="1"/>
  <c r="AU3690" i="1"/>
  <c r="AW3690" i="1"/>
  <c r="AW3671" i="1"/>
  <c r="AU3630" i="1"/>
  <c r="AV3630" i="1"/>
  <c r="AW3630" i="1"/>
  <c r="AU3605" i="1"/>
  <c r="AV3605" i="1"/>
  <c r="AW3605" i="1"/>
  <c r="AU3580" i="1"/>
  <c r="AV3580" i="1"/>
  <c r="AW3580" i="1"/>
  <c r="AU3333" i="1"/>
  <c r="AV3333" i="1"/>
  <c r="AU3328" i="1"/>
  <c r="AV3328" i="1"/>
  <c r="AU3313" i="1"/>
  <c r="AV3313" i="1"/>
  <c r="AV4105" i="1"/>
  <c r="AV4100" i="1"/>
  <c r="AV4095" i="1"/>
  <c r="AV4090" i="1"/>
  <c r="AV4085" i="1"/>
  <c r="AV4080" i="1"/>
  <c r="AV4075" i="1"/>
  <c r="AV4070" i="1"/>
  <c r="AV4065" i="1"/>
  <c r="AV4060" i="1"/>
  <c r="AV4055" i="1"/>
  <c r="AV4050" i="1"/>
  <c r="AV4045" i="1"/>
  <c r="AV4040" i="1"/>
  <c r="AV4035" i="1"/>
  <c r="AV4030" i="1"/>
  <c r="AV4025" i="1"/>
  <c r="AV4020" i="1"/>
  <c r="AV4015" i="1"/>
  <c r="AV4005" i="1"/>
  <c r="AV4000" i="1"/>
  <c r="AV3995" i="1"/>
  <c r="AV3990" i="1"/>
  <c r="AV3985" i="1"/>
  <c r="AV3980" i="1"/>
  <c r="AV3975" i="1"/>
  <c r="AV3970" i="1"/>
  <c r="AV3965" i="1"/>
  <c r="AV3960" i="1"/>
  <c r="AV3955" i="1"/>
  <c r="AV3950" i="1"/>
  <c r="AV3945" i="1"/>
  <c r="AV3935" i="1"/>
  <c r="AV3930" i="1"/>
  <c r="AV3925" i="1"/>
  <c r="AV3920" i="1"/>
  <c r="AV3915" i="1"/>
  <c r="AV3910" i="1"/>
  <c r="AV3905" i="1"/>
  <c r="AV3865" i="1"/>
  <c r="AV3860" i="1"/>
  <c r="AW3837" i="1"/>
  <c r="AU3814" i="1"/>
  <c r="AW3814" i="1"/>
  <c r="AW3758" i="1"/>
  <c r="AW3748" i="1"/>
  <c r="AW3738" i="1"/>
  <c r="AV3731" i="1"/>
  <c r="AU3709" i="1"/>
  <c r="AV3709" i="1"/>
  <c r="AW3709" i="1"/>
  <c r="AU3682" i="1"/>
  <c r="AU3678" i="1"/>
  <c r="AV3678" i="1"/>
  <c r="AV3666" i="1"/>
  <c r="AV3646" i="1"/>
  <c r="AU3634" i="1"/>
  <c r="AV3634" i="1"/>
  <c r="AW3634" i="1"/>
  <c r="AW3626" i="1"/>
  <c r="AU3609" i="1"/>
  <c r="AV3609" i="1"/>
  <c r="AW3609" i="1"/>
  <c r="AU3584" i="1"/>
  <c r="AV3584" i="1"/>
  <c r="AW3584" i="1"/>
  <c r="AU3418" i="1"/>
  <c r="AV3418" i="1"/>
  <c r="AU3338" i="1"/>
  <c r="AV3338" i="1"/>
  <c r="AU3318" i="1"/>
  <c r="AV3318" i="1"/>
  <c r="AU3797" i="1"/>
  <c r="AU3794" i="1"/>
  <c r="AW3794" i="1"/>
  <c r="AU3777" i="1"/>
  <c r="AU3774" i="1"/>
  <c r="AW3774" i="1"/>
  <c r="AW3765" i="1"/>
  <c r="AV3758" i="1"/>
  <c r="AV3748" i="1"/>
  <c r="AV3738" i="1"/>
  <c r="AU3724" i="1"/>
  <c r="AV3724" i="1"/>
  <c r="AW3724" i="1"/>
  <c r="AU3705" i="1"/>
  <c r="AW3705" i="1"/>
  <c r="AW3686" i="1"/>
  <c r="AU3658" i="1"/>
  <c r="AV3658" i="1"/>
  <c r="AW3658" i="1"/>
  <c r="AU3558" i="1"/>
  <c r="AU3548" i="1"/>
  <c r="AU3543" i="1"/>
  <c r="AU3538" i="1"/>
  <c r="AU3533" i="1"/>
  <c r="AU3528" i="1"/>
  <c r="AU3523" i="1"/>
  <c r="AU3518" i="1"/>
  <c r="AU3513" i="1"/>
  <c r="AU3508" i="1"/>
  <c r="AU3503" i="1"/>
  <c r="AU3498" i="1"/>
  <c r="AU3493" i="1"/>
  <c r="AU3488" i="1"/>
  <c r="AU3483" i="1"/>
  <c r="AU3478" i="1"/>
  <c r="AU3473" i="1"/>
  <c r="AU3468" i="1"/>
  <c r="AU3463" i="1"/>
  <c r="AU3458" i="1"/>
  <c r="AU3453" i="1"/>
  <c r="AU3448" i="1"/>
  <c r="AU3427" i="1"/>
  <c r="AV3427" i="1"/>
  <c r="AU3303" i="1"/>
  <c r="AV3303" i="1"/>
  <c r="AU3819" i="1"/>
  <c r="AW3819" i="1"/>
  <c r="AU3720" i="1"/>
  <c r="AW3720" i="1"/>
  <c r="AU3693" i="1"/>
  <c r="AV3693" i="1"/>
  <c r="AU3674" i="1"/>
  <c r="AV3674" i="1"/>
  <c r="AW3674" i="1"/>
  <c r="AU3435" i="1"/>
  <c r="AU3413" i="1"/>
  <c r="AV3413" i="1"/>
  <c r="AW4187" i="1"/>
  <c r="AW4182" i="1"/>
  <c r="AW4177" i="1"/>
  <c r="AW4172" i="1"/>
  <c r="AW4167" i="1"/>
  <c r="AW4162" i="1"/>
  <c r="AW4157" i="1"/>
  <c r="AW4152" i="1"/>
  <c r="AW4147" i="1"/>
  <c r="AW4142" i="1"/>
  <c r="AW4137" i="1"/>
  <c r="AW4132" i="1"/>
  <c r="AW4127" i="1"/>
  <c r="AW4122" i="1"/>
  <c r="AW4117" i="1"/>
  <c r="AW4112" i="1"/>
  <c r="AW4107" i="1"/>
  <c r="AW4102" i="1"/>
  <c r="AW4097" i="1"/>
  <c r="AW4092" i="1"/>
  <c r="AW4087" i="1"/>
  <c r="AW4082" i="1"/>
  <c r="AW4077" i="1"/>
  <c r="AV3847" i="1"/>
  <c r="AW3791" i="1"/>
  <c r="AW3701" i="1"/>
  <c r="AU3670" i="1"/>
  <c r="AW3670" i="1"/>
  <c r="AU3654" i="1"/>
  <c r="AV3654" i="1"/>
  <c r="AW3654" i="1"/>
  <c r="AU3650" i="1"/>
  <c r="AW3650" i="1"/>
  <c r="AU3625" i="1"/>
  <c r="AV3625" i="1"/>
  <c r="AW3625" i="1"/>
  <c r="AU3600" i="1"/>
  <c r="AV3600" i="1"/>
  <c r="AW3600" i="1"/>
  <c r="AU3575" i="1"/>
  <c r="AV3575" i="1"/>
  <c r="AW3575" i="1"/>
  <c r="AU3293" i="1"/>
  <c r="AV3293" i="1"/>
  <c r="AU3288" i="1"/>
  <c r="AV3288" i="1"/>
  <c r="AU3824" i="1"/>
  <c r="AW3824" i="1"/>
  <c r="AW3731" i="1"/>
  <c r="AU3727" i="1"/>
  <c r="AU3712" i="1"/>
  <c r="AU3708" i="1"/>
  <c r="AV3708" i="1"/>
  <c r="AU3689" i="1"/>
  <c r="AV3689" i="1"/>
  <c r="AW3689" i="1"/>
  <c r="AW3666" i="1"/>
  <c r="AW3646" i="1"/>
  <c r="AU3629" i="1"/>
  <c r="AV3629" i="1"/>
  <c r="AW3629" i="1"/>
  <c r="AU3604" i="1"/>
  <c r="AV3604" i="1"/>
  <c r="AW3604" i="1"/>
  <c r="AU3579" i="1"/>
  <c r="AU3417" i="1"/>
  <c r="AV3417" i="1"/>
  <c r="AW3839" i="1"/>
  <c r="AV3793" i="1"/>
  <c r="AV3773" i="1"/>
  <c r="AV3770" i="1"/>
  <c r="AW3761" i="1"/>
  <c r="AW3751" i="1"/>
  <c r="AW3741" i="1"/>
  <c r="AU3723" i="1"/>
  <c r="AV3723" i="1"/>
  <c r="AW3716" i="1"/>
  <c r="AV3696" i="1"/>
  <c r="AU3685" i="1"/>
  <c r="AW3685" i="1"/>
  <c r="AV3661" i="1"/>
  <c r="AU3829" i="1"/>
  <c r="AW3829" i="1"/>
  <c r="AU3802" i="1"/>
  <c r="AU3799" i="1"/>
  <c r="AW3799" i="1"/>
  <c r="AU3782" i="1"/>
  <c r="AU3779" i="1"/>
  <c r="AW3779" i="1"/>
  <c r="AU3764" i="1"/>
  <c r="AW3764" i="1"/>
  <c r="AU3704" i="1"/>
  <c r="AV3704" i="1"/>
  <c r="AW3704" i="1"/>
  <c r="AU3677" i="1"/>
  <c r="AU3673" i="1"/>
  <c r="AV3673" i="1"/>
  <c r="AU3653" i="1"/>
  <c r="AV3653" i="1"/>
  <c r="AW3653" i="1"/>
  <c r="AW4089" i="1"/>
  <c r="AW4084" i="1"/>
  <c r="AW4079" i="1"/>
  <c r="AW4074" i="1"/>
  <c r="AW4069" i="1"/>
  <c r="AW4064" i="1"/>
  <c r="AW4059" i="1"/>
  <c r="AW4054" i="1"/>
  <c r="AW4049" i="1"/>
  <c r="AW4044" i="1"/>
  <c r="AW4039" i="1"/>
  <c r="AW4034" i="1"/>
  <c r="AW4029" i="1"/>
  <c r="AW4024" i="1"/>
  <c r="AW4019" i="1"/>
  <c r="AW4014" i="1"/>
  <c r="AW4009" i="1"/>
  <c r="AW4004" i="1"/>
  <c r="AW3999" i="1"/>
  <c r="AW3994" i="1"/>
  <c r="AW3989" i="1"/>
  <c r="AW3984" i="1"/>
  <c r="AW3979" i="1"/>
  <c r="AW3974" i="1"/>
  <c r="AW3969" i="1"/>
  <c r="AW3964" i="1"/>
  <c r="AW3959" i="1"/>
  <c r="AW3954" i="1"/>
  <c r="AW3949" i="1"/>
  <c r="AW3944" i="1"/>
  <c r="AW3939" i="1"/>
  <c r="AW3934" i="1"/>
  <c r="AW3929" i="1"/>
  <c r="AW3924" i="1"/>
  <c r="AW3919" i="1"/>
  <c r="AW3914" i="1"/>
  <c r="AW3909" i="1"/>
  <c r="AW3904" i="1"/>
  <c r="AW3899" i="1"/>
  <c r="AW3894" i="1"/>
  <c r="AW3889" i="1"/>
  <c r="AW3884" i="1"/>
  <c r="AW3874" i="1"/>
  <c r="AW3869" i="1"/>
  <c r="AW3864" i="1"/>
  <c r="AW3859" i="1"/>
  <c r="AW3854" i="1"/>
  <c r="AW3831" i="1"/>
  <c r="AW3823" i="1"/>
  <c r="AU3767" i="1"/>
  <c r="AV3767" i="1"/>
  <c r="AU3754" i="1"/>
  <c r="AW3754" i="1"/>
  <c r="AU3744" i="1"/>
  <c r="AW3744" i="1"/>
  <c r="AU3734" i="1"/>
  <c r="AW3734" i="1"/>
  <c r="AU3700" i="1"/>
  <c r="AW3700" i="1"/>
  <c r="AU3645" i="1"/>
  <c r="AV3645" i="1"/>
  <c r="AW3645" i="1"/>
  <c r="AU3620" i="1"/>
  <c r="AV3620" i="1"/>
  <c r="AW3620" i="1"/>
  <c r="AU3595" i="1"/>
  <c r="AV3595" i="1"/>
  <c r="AW3595" i="1"/>
  <c r="AU3570" i="1"/>
  <c r="AV3570" i="1"/>
  <c r="AW3570" i="1"/>
  <c r="AV4089" i="1"/>
  <c r="AV4084" i="1"/>
  <c r="AV4079" i="1"/>
  <c r="AV4074" i="1"/>
  <c r="AV4069" i="1"/>
  <c r="AV4064" i="1"/>
  <c r="AV4059" i="1"/>
  <c r="AV4054" i="1"/>
  <c r="AV4049" i="1"/>
  <c r="AV4044" i="1"/>
  <c r="AV4039" i="1"/>
  <c r="AV4034" i="1"/>
  <c r="AV4029" i="1"/>
  <c r="AV4024" i="1"/>
  <c r="AV4019" i="1"/>
  <c r="AV4014" i="1"/>
  <c r="AV4009" i="1"/>
  <c r="AV4004" i="1"/>
  <c r="AV3999" i="1"/>
  <c r="AV3994" i="1"/>
  <c r="AV3989" i="1"/>
  <c r="AV3984" i="1"/>
  <c r="AV3979" i="1"/>
  <c r="AV3974" i="1"/>
  <c r="AV3969" i="1"/>
  <c r="AV3964" i="1"/>
  <c r="AV3959" i="1"/>
  <c r="AV3954" i="1"/>
  <c r="AV3949" i="1"/>
  <c r="AV3944" i="1"/>
  <c r="AV3939" i="1"/>
  <c r="AV3934" i="1"/>
  <c r="AV3929" i="1"/>
  <c r="AV3924" i="1"/>
  <c r="AV3919" i="1"/>
  <c r="AV3914" i="1"/>
  <c r="AV3909" i="1"/>
  <c r="AV3904" i="1"/>
  <c r="AV3899" i="1"/>
  <c r="AV3894" i="1"/>
  <c r="AV3889" i="1"/>
  <c r="AV3884" i="1"/>
  <c r="AV3874" i="1"/>
  <c r="AV3869" i="1"/>
  <c r="AV3864" i="1"/>
  <c r="AV3859" i="1"/>
  <c r="AV3854" i="1"/>
  <c r="AU3834" i="1"/>
  <c r="AV3831" i="1"/>
  <c r="AV3823" i="1"/>
  <c r="AW3796" i="1"/>
  <c r="AW3776" i="1"/>
  <c r="AU3757" i="1"/>
  <c r="AV3757" i="1"/>
  <c r="AU3747" i="1"/>
  <c r="AV3747" i="1"/>
  <c r="AU3737" i="1"/>
  <c r="AV3737" i="1"/>
  <c r="AU3730" i="1"/>
  <c r="AW3730" i="1"/>
  <c r="AU3719" i="1"/>
  <c r="AV3719" i="1"/>
  <c r="AW3719" i="1"/>
  <c r="AU3688" i="1"/>
  <c r="AV3688" i="1"/>
  <c r="AU3669" i="1"/>
  <c r="AV3669" i="1"/>
  <c r="AW3669" i="1"/>
  <c r="AU3665" i="1"/>
  <c r="AW3665" i="1"/>
  <c r="AU3649" i="1"/>
  <c r="AV3649" i="1"/>
  <c r="AW3649" i="1"/>
  <c r="AU3624" i="1"/>
  <c r="AV3624" i="1"/>
  <c r="AW3624" i="1"/>
  <c r="AU3599" i="1"/>
  <c r="AV3599" i="1"/>
  <c r="AW3599" i="1"/>
  <c r="AU3574" i="1"/>
  <c r="AU3403" i="1"/>
  <c r="AV3403" i="1"/>
  <c r="AW3841" i="1"/>
  <c r="AU3839" i="1"/>
  <c r="AV3836" i="1"/>
  <c r="AW3828" i="1"/>
  <c r="AW3815" i="1"/>
  <c r="AV3801" i="1"/>
  <c r="AW3798" i="1"/>
  <c r="AV3781" i="1"/>
  <c r="AW3778" i="1"/>
  <c r="AW3770" i="1"/>
  <c r="AW3763" i="1"/>
  <c r="AU3715" i="1"/>
  <c r="AW3715" i="1"/>
  <c r="AW3696" i="1"/>
  <c r="AW3661" i="1"/>
  <c r="AW3846" i="1"/>
  <c r="AU3844" i="1"/>
  <c r="AV3841" i="1"/>
  <c r="AV3828" i="1"/>
  <c r="AV3815" i="1"/>
  <c r="AU3801" i="1"/>
  <c r="AV3798" i="1"/>
  <c r="AU3781" i="1"/>
  <c r="AV3778" i="1"/>
  <c r="AV3766" i="1"/>
  <c r="AV3763" i="1"/>
  <c r="AW3753" i="1"/>
  <c r="AW3743" i="1"/>
  <c r="AU3707" i="1"/>
  <c r="AU3684" i="1"/>
  <c r="AV3684" i="1"/>
  <c r="AW3684" i="1"/>
  <c r="AV3656" i="1"/>
  <c r="AU3556" i="1"/>
  <c r="AV3556" i="1"/>
  <c r="AU3551" i="1"/>
  <c r="AV3551" i="1"/>
  <c r="AU3546" i="1"/>
  <c r="AV3546" i="1"/>
  <c r="AU3541" i="1"/>
  <c r="AV3541" i="1"/>
  <c r="AU3536" i="1"/>
  <c r="AV3536" i="1"/>
  <c r="AU3531" i="1"/>
  <c r="AV3531" i="1"/>
  <c r="AU3526" i="1"/>
  <c r="AV3526" i="1"/>
  <c r="AU3521" i="1"/>
  <c r="AV3521" i="1"/>
  <c r="AU3516" i="1"/>
  <c r="AV3516" i="1"/>
  <c r="AU3511" i="1"/>
  <c r="AV3511" i="1"/>
  <c r="AU3506" i="1"/>
  <c r="AV3506" i="1"/>
  <c r="AU3501" i="1"/>
  <c r="AV3501" i="1"/>
  <c r="AU3496" i="1"/>
  <c r="AV3496" i="1"/>
  <c r="AU3491" i="1"/>
  <c r="AV3491" i="1"/>
  <c r="AU3486" i="1"/>
  <c r="AV3486" i="1"/>
  <c r="AU3481" i="1"/>
  <c r="AV3481" i="1"/>
  <c r="AU3476" i="1"/>
  <c r="AV3476" i="1"/>
  <c r="AU3471" i="1"/>
  <c r="AV3471" i="1"/>
  <c r="AU3466" i="1"/>
  <c r="AV3466" i="1"/>
  <c r="AU3461" i="1"/>
  <c r="AV3461" i="1"/>
  <c r="AU3456" i="1"/>
  <c r="AV3456" i="1"/>
  <c r="AU3451" i="1"/>
  <c r="AV3451" i="1"/>
  <c r="AU3442" i="1"/>
  <c r="AV3442" i="1"/>
  <c r="AW3442" i="1"/>
  <c r="AU3849" i="1"/>
  <c r="AW3812" i="1"/>
  <c r="AU3804" i="1"/>
  <c r="AW3804" i="1"/>
  <c r="AU3784" i="1"/>
  <c r="AW3784" i="1"/>
  <c r="AW3772" i="1"/>
  <c r="AU3766" i="1"/>
  <c r="AV3756" i="1"/>
  <c r="AV3753" i="1"/>
  <c r="AV3746" i="1"/>
  <c r="AV3743" i="1"/>
  <c r="AU3733" i="1"/>
  <c r="AV3733" i="1"/>
  <c r="AW3718" i="1"/>
  <c r="AU3680" i="1"/>
  <c r="AW3680" i="1"/>
  <c r="AU3668" i="1"/>
  <c r="AV3668" i="1"/>
  <c r="AW3668" i="1"/>
  <c r="AU3648" i="1"/>
  <c r="AU3640" i="1"/>
  <c r="AV3640" i="1"/>
  <c r="AW3640" i="1"/>
  <c r="AU3623" i="1"/>
  <c r="AU3615" i="1"/>
  <c r="AV3615" i="1"/>
  <c r="AW3615" i="1"/>
  <c r="AU3598" i="1"/>
  <c r="AU3590" i="1"/>
  <c r="AV3590" i="1"/>
  <c r="AW3590" i="1"/>
  <c r="AU3573" i="1"/>
  <c r="AU3565" i="1"/>
  <c r="AV3565" i="1"/>
  <c r="AW3565" i="1"/>
  <c r="AU3441" i="1"/>
  <c r="AW3441" i="1"/>
  <c r="AU3355" i="1"/>
  <c r="AV3355" i="1"/>
  <c r="AU3335" i="1"/>
  <c r="AV3335" i="1"/>
  <c r="AU3331" i="1"/>
  <c r="AV3331" i="1"/>
  <c r="AW3331" i="1"/>
  <c r="AU3301" i="1"/>
  <c r="AV3301" i="1"/>
  <c r="AW3301" i="1"/>
  <c r="AU3265" i="1"/>
  <c r="AV3265" i="1"/>
  <c r="AW3265" i="1"/>
  <c r="AU3251" i="1"/>
  <c r="AV3251" i="1"/>
  <c r="AW3251" i="1"/>
  <c r="AU3159" i="1"/>
  <c r="AW3159" i="1"/>
  <c r="AU3148" i="1"/>
  <c r="AV3148" i="1"/>
  <c r="AW3438" i="1"/>
  <c r="AU3405" i="1"/>
  <c r="AU3391" i="1"/>
  <c r="AW3391" i="1"/>
  <c r="AV3387" i="1"/>
  <c r="AU3366" i="1"/>
  <c r="AW3366" i="1"/>
  <c r="AW3318" i="1"/>
  <c r="AU3309" i="1"/>
  <c r="AU3305" i="1"/>
  <c r="AV3305" i="1"/>
  <c r="AU3274" i="1"/>
  <c r="AU3260" i="1"/>
  <c r="AV3260" i="1"/>
  <c r="AW3260" i="1"/>
  <c r="AU3246" i="1"/>
  <c r="AV3246" i="1"/>
  <c r="AW3246" i="1"/>
  <c r="AU3201" i="1"/>
  <c r="AU3185" i="1"/>
  <c r="AU3169" i="1"/>
  <c r="AU3164" i="1"/>
  <c r="AW3164" i="1"/>
  <c r="AU3153" i="1"/>
  <c r="AV3153" i="1"/>
  <c r="AW3148" i="1"/>
  <c r="AW3422" i="1"/>
  <c r="AW3398" i="1"/>
  <c r="AW3373" i="1"/>
  <c r="AU3351" i="1"/>
  <c r="AV3351" i="1"/>
  <c r="AW3351" i="1"/>
  <c r="AU3347" i="1"/>
  <c r="AW3343" i="1"/>
  <c r="AU3322" i="1"/>
  <c r="AW3322" i="1"/>
  <c r="AW3283" i="1"/>
  <c r="AV3278" i="1"/>
  <c r="AU3269" i="1"/>
  <c r="AU3255" i="1"/>
  <c r="AV3255" i="1"/>
  <c r="AW3255" i="1"/>
  <c r="AU3241" i="1"/>
  <c r="AV3241" i="1"/>
  <c r="AW3241" i="1"/>
  <c r="AU3158" i="1"/>
  <c r="AV3158" i="1"/>
  <c r="AV3101" i="1"/>
  <c r="AW3101" i="1"/>
  <c r="AU3394" i="1"/>
  <c r="AV3394" i="1"/>
  <c r="AW3394" i="1"/>
  <c r="AU3369" i="1"/>
  <c r="AV3369" i="1"/>
  <c r="AW3369" i="1"/>
  <c r="AU3362" i="1"/>
  <c r="AW3362" i="1"/>
  <c r="AU3296" i="1"/>
  <c r="AV3296" i="1"/>
  <c r="AW3296" i="1"/>
  <c r="AU3250" i="1"/>
  <c r="AV3250" i="1"/>
  <c r="AW3250" i="1"/>
  <c r="AU3236" i="1"/>
  <c r="AV3236" i="1"/>
  <c r="AW3236" i="1"/>
  <c r="AU3231" i="1"/>
  <c r="AV3231" i="1"/>
  <c r="AW3231" i="1"/>
  <c r="AU3226" i="1"/>
  <c r="AV3226" i="1"/>
  <c r="AW3226" i="1"/>
  <c r="AU3221" i="1"/>
  <c r="AV3221" i="1"/>
  <c r="AW3221" i="1"/>
  <c r="AU3216" i="1"/>
  <c r="AV3216" i="1"/>
  <c r="AW3216" i="1"/>
  <c r="AU3163" i="1"/>
  <c r="AV3163" i="1"/>
  <c r="AW3158" i="1"/>
  <c r="AV3126" i="1"/>
  <c r="AW3126" i="1"/>
  <c r="AV3096" i="1"/>
  <c r="AW3096" i="1"/>
  <c r="AW3387" i="1"/>
  <c r="AU3330" i="1"/>
  <c r="AV3330" i="1"/>
  <c r="AU3326" i="1"/>
  <c r="AV3326" i="1"/>
  <c r="AW3326" i="1"/>
  <c r="AW3313" i="1"/>
  <c r="AV3308" i="1"/>
  <c r="AU3304" i="1"/>
  <c r="AU3300" i="1"/>
  <c r="AV3300" i="1"/>
  <c r="AW3278" i="1"/>
  <c r="AU3245" i="1"/>
  <c r="AV3245" i="1"/>
  <c r="AW3245" i="1"/>
  <c r="AU3168" i="1"/>
  <c r="AV3168" i="1"/>
  <c r="AW3163" i="1"/>
  <c r="AW3648" i="1"/>
  <c r="AW3638" i="1"/>
  <c r="AW3633" i="1"/>
  <c r="AW3628" i="1"/>
  <c r="AW3623" i="1"/>
  <c r="AW3618" i="1"/>
  <c r="AW3613" i="1"/>
  <c r="AW3608" i="1"/>
  <c r="AW3603" i="1"/>
  <c r="AU3431" i="1"/>
  <c r="AW3431" i="1"/>
  <c r="AW3428" i="1"/>
  <c r="AW3408" i="1"/>
  <c r="AU3376" i="1"/>
  <c r="AW3376" i="1"/>
  <c r="AU3240" i="1"/>
  <c r="AV3240" i="1"/>
  <c r="AW3240" i="1"/>
  <c r="AU3173" i="1"/>
  <c r="AV3173" i="1"/>
  <c r="AW3168" i="1"/>
  <c r="AV3648" i="1"/>
  <c r="AV3643" i="1"/>
  <c r="AV3638" i="1"/>
  <c r="AV3633" i="1"/>
  <c r="AV3628" i="1"/>
  <c r="AV3623" i="1"/>
  <c r="AV3618" i="1"/>
  <c r="AV3613" i="1"/>
  <c r="AV3608" i="1"/>
  <c r="AV3603" i="1"/>
  <c r="AV3598" i="1"/>
  <c r="AV3593" i="1"/>
  <c r="AV3588" i="1"/>
  <c r="AV3583" i="1"/>
  <c r="AV3578" i="1"/>
  <c r="AV3573" i="1"/>
  <c r="AV3568" i="1"/>
  <c r="AV3563" i="1"/>
  <c r="AV3558" i="1"/>
  <c r="AV3548" i="1"/>
  <c r="AV3543" i="1"/>
  <c r="AV3538" i="1"/>
  <c r="AV3533" i="1"/>
  <c r="AV3528" i="1"/>
  <c r="AV3523" i="1"/>
  <c r="AV3518" i="1"/>
  <c r="AV3513" i="1"/>
  <c r="AV3508" i="1"/>
  <c r="AV3503" i="1"/>
  <c r="AV3498" i="1"/>
  <c r="AV3493" i="1"/>
  <c r="AV3488" i="1"/>
  <c r="AV3483" i="1"/>
  <c r="AV3478" i="1"/>
  <c r="AV3473" i="1"/>
  <c r="AV3468" i="1"/>
  <c r="AV3463" i="1"/>
  <c r="AV3458" i="1"/>
  <c r="AV3453" i="1"/>
  <c r="AV3448" i="1"/>
  <c r="AU3434" i="1"/>
  <c r="AV3434" i="1"/>
  <c r="AW3418" i="1"/>
  <c r="AU3411" i="1"/>
  <c r="AW3411" i="1"/>
  <c r="AV3393" i="1"/>
  <c r="AW3383" i="1"/>
  <c r="AW3358" i="1"/>
  <c r="AU3350" i="1"/>
  <c r="AV3350" i="1"/>
  <c r="AU3342" i="1"/>
  <c r="AW3342" i="1"/>
  <c r="AW3338" i="1"/>
  <c r="AU3291" i="1"/>
  <c r="AV3291" i="1"/>
  <c r="AW3291" i="1"/>
  <c r="AW3273" i="1"/>
  <c r="AV3263" i="1"/>
  <c r="AU3249" i="1"/>
  <c r="AU3235" i="1"/>
  <c r="AV3235" i="1"/>
  <c r="AW3235" i="1"/>
  <c r="AU3230" i="1"/>
  <c r="AV3230" i="1"/>
  <c r="AW3230" i="1"/>
  <c r="AU3225" i="1"/>
  <c r="AU3220" i="1"/>
  <c r="AU3215" i="1"/>
  <c r="AU3210" i="1"/>
  <c r="AU3194" i="1"/>
  <c r="AU3178" i="1"/>
  <c r="AV3178" i="1"/>
  <c r="AW3173" i="1"/>
  <c r="AW3443" i="1"/>
  <c r="AU3421" i="1"/>
  <c r="AW3421" i="1"/>
  <c r="AU3404" i="1"/>
  <c r="AV3404" i="1"/>
  <c r="AW3404" i="1"/>
  <c r="AU3379" i="1"/>
  <c r="AV3379" i="1"/>
  <c r="AW3379" i="1"/>
  <c r="AW3308" i="1"/>
  <c r="AU3295" i="1"/>
  <c r="AV3295" i="1"/>
  <c r="AU3183" i="1"/>
  <c r="AV3183" i="1"/>
  <c r="AW3445" i="1"/>
  <c r="AW3437" i="1"/>
  <c r="AW3430" i="1"/>
  <c r="AU3414" i="1"/>
  <c r="AV3414" i="1"/>
  <c r="AW3414" i="1"/>
  <c r="AV3407" i="1"/>
  <c r="AW3400" i="1"/>
  <c r="AW3397" i="1"/>
  <c r="AW3375" i="1"/>
  <c r="AU3346" i="1"/>
  <c r="AV3346" i="1"/>
  <c r="AW3346" i="1"/>
  <c r="AU3325" i="1"/>
  <c r="AV3325" i="1"/>
  <c r="AU3321" i="1"/>
  <c r="AV3321" i="1"/>
  <c r="AW3321" i="1"/>
  <c r="AU3312" i="1"/>
  <c r="AW3312" i="1"/>
  <c r="AW3263" i="1"/>
  <c r="AV3253" i="1"/>
  <c r="AU3239" i="1"/>
  <c r="AU3204" i="1"/>
  <c r="AU3188" i="1"/>
  <c r="AV3188" i="1"/>
  <c r="AW3183" i="1"/>
  <c r="AU3136" i="1"/>
  <c r="AU3424" i="1"/>
  <c r="AV3424" i="1"/>
  <c r="AV3400" i="1"/>
  <c r="AU3386" i="1"/>
  <c r="AW3386" i="1"/>
  <c r="AV3382" i="1"/>
  <c r="AV3375" i="1"/>
  <c r="AU3361" i="1"/>
  <c r="AV3361" i="1"/>
  <c r="AW3361" i="1"/>
  <c r="AU3286" i="1"/>
  <c r="AV3286" i="1"/>
  <c r="AW3286" i="1"/>
  <c r="AV3248" i="1"/>
  <c r="AU3234" i="1"/>
  <c r="AU3229" i="1"/>
  <c r="AU3224" i="1"/>
  <c r="AU3219" i="1"/>
  <c r="AU3214" i="1"/>
  <c r="AU3209" i="1"/>
  <c r="AU3193" i="1"/>
  <c r="AV3193" i="1"/>
  <c r="AU3141" i="1"/>
  <c r="AW3393" i="1"/>
  <c r="AW3368" i="1"/>
  <c r="AU3357" i="1"/>
  <c r="AW3357" i="1"/>
  <c r="AW3333" i="1"/>
  <c r="AW3303" i="1"/>
  <c r="AU3290" i="1"/>
  <c r="AV3290" i="1"/>
  <c r="AU3198" i="1"/>
  <c r="AV3198" i="1"/>
  <c r="AU3146" i="1"/>
  <c r="AV3130" i="1"/>
  <c r="AU3389" i="1"/>
  <c r="AV3389" i="1"/>
  <c r="AW3389" i="1"/>
  <c r="AU3316" i="1"/>
  <c r="AV3316" i="1"/>
  <c r="AW3316" i="1"/>
  <c r="AU3307" i="1"/>
  <c r="AW3307" i="1"/>
  <c r="AW3248" i="1"/>
  <c r="AU3203" i="1"/>
  <c r="AV3203" i="1"/>
  <c r="AU3130" i="1"/>
  <c r="AW3130" i="1"/>
  <c r="AW3427" i="1"/>
  <c r="AW3417" i="1"/>
  <c r="AW3382" i="1"/>
  <c r="AU3364" i="1"/>
  <c r="AV3364" i="1"/>
  <c r="AW3364" i="1"/>
  <c r="AW3353" i="1"/>
  <c r="AU3345" i="1"/>
  <c r="AV3345" i="1"/>
  <c r="AU3341" i="1"/>
  <c r="AV3341" i="1"/>
  <c r="AW3341" i="1"/>
  <c r="AU3320" i="1"/>
  <c r="AV3320" i="1"/>
  <c r="AU3281" i="1"/>
  <c r="AV3281" i="1"/>
  <c r="AW3281" i="1"/>
  <c r="AW3243" i="1"/>
  <c r="AV3233" i="1"/>
  <c r="AU3208" i="1"/>
  <c r="AV3208" i="1"/>
  <c r="AW3203" i="1"/>
  <c r="AU3436" i="1"/>
  <c r="AW3436" i="1"/>
  <c r="AW3433" i="1"/>
  <c r="AU3396" i="1"/>
  <c r="AW3396" i="1"/>
  <c r="AU3371" i="1"/>
  <c r="AW3371" i="1"/>
  <c r="AW3298" i="1"/>
  <c r="AU3285" i="1"/>
  <c r="AV3285" i="1"/>
  <c r="AW3208" i="1"/>
  <c r="AV3727" i="1"/>
  <c r="AV3722" i="1"/>
  <c r="AV3717" i="1"/>
  <c r="AV3712" i="1"/>
  <c r="AV3707" i="1"/>
  <c r="AV3702" i="1"/>
  <c r="AV3697" i="1"/>
  <c r="AV3692" i="1"/>
  <c r="AV3682" i="1"/>
  <c r="AV3677" i="1"/>
  <c r="AV3672" i="1"/>
  <c r="AV3667" i="1"/>
  <c r="AV3662" i="1"/>
  <c r="AV3657" i="1"/>
  <c r="AV3652" i="1"/>
  <c r="AV3647" i="1"/>
  <c r="AV3642" i="1"/>
  <c r="AV3637" i="1"/>
  <c r="AV3632" i="1"/>
  <c r="AV3627" i="1"/>
  <c r="AV3622" i="1"/>
  <c r="AV3617" i="1"/>
  <c r="AV3612" i="1"/>
  <c r="AV3607" i="1"/>
  <c r="AV3602" i="1"/>
  <c r="AV3597" i="1"/>
  <c r="AV3592" i="1"/>
  <c r="AV3587" i="1"/>
  <c r="AV3582" i="1"/>
  <c r="AV3577" i="1"/>
  <c r="AV3572" i="1"/>
  <c r="AV3567" i="1"/>
  <c r="AV3562" i="1"/>
  <c r="AV3557" i="1"/>
  <c r="AV3552" i="1"/>
  <c r="AV3547" i="1"/>
  <c r="AV3542" i="1"/>
  <c r="AV3537" i="1"/>
  <c r="AV3532" i="1"/>
  <c r="AV3527" i="1"/>
  <c r="AV3522" i="1"/>
  <c r="AV3517" i="1"/>
  <c r="AV3512" i="1"/>
  <c r="AV3507" i="1"/>
  <c r="AV3502" i="1"/>
  <c r="AV3492" i="1"/>
  <c r="AV3482" i="1"/>
  <c r="AV3477" i="1"/>
  <c r="AV3472" i="1"/>
  <c r="AV3467" i="1"/>
  <c r="AV3462" i="1"/>
  <c r="AV3457" i="1"/>
  <c r="AV3452" i="1"/>
  <c r="AV3447" i="1"/>
  <c r="AU3439" i="1"/>
  <c r="AW3403" i="1"/>
  <c r="AV3388" i="1"/>
  <c r="AW3378" i="1"/>
  <c r="AU3367" i="1"/>
  <c r="AW3367" i="1"/>
  <c r="AV3348" i="1"/>
  <c r="AU3332" i="1"/>
  <c r="AW3332" i="1"/>
  <c r="AW3328" i="1"/>
  <c r="AV3323" i="1"/>
  <c r="AU3311" i="1"/>
  <c r="AV3311" i="1"/>
  <c r="AW3311" i="1"/>
  <c r="AU3302" i="1"/>
  <c r="AW3302" i="1"/>
  <c r="AU3276" i="1"/>
  <c r="AV3276" i="1"/>
  <c r="AW3276" i="1"/>
  <c r="AW3233" i="1"/>
  <c r="AW3228" i="1"/>
  <c r="AW3223" i="1"/>
  <c r="AW3218" i="1"/>
  <c r="AW3213" i="1"/>
  <c r="AU3166" i="1"/>
  <c r="AU3150" i="1"/>
  <c r="AV3134" i="1"/>
  <c r="AU3129" i="1"/>
  <c r="AW3129" i="1"/>
  <c r="AV3086" i="1"/>
  <c r="AW3086" i="1"/>
  <c r="AW3413" i="1"/>
  <c r="AU3399" i="1"/>
  <c r="AV3399" i="1"/>
  <c r="AW3399" i="1"/>
  <c r="AU3374" i="1"/>
  <c r="AV3374" i="1"/>
  <c r="AW3374" i="1"/>
  <c r="AU3344" i="1"/>
  <c r="AU3319" i="1"/>
  <c r="AU3315" i="1"/>
  <c r="AV3315" i="1"/>
  <c r="AU3171" i="1"/>
  <c r="AU3155" i="1"/>
  <c r="AV3139" i="1"/>
  <c r="AU3134" i="1"/>
  <c r="AW3134" i="1"/>
  <c r="AV3108" i="1"/>
  <c r="AV3098" i="1"/>
  <c r="AW3098" i="1"/>
  <c r="AW3444" i="1"/>
  <c r="AW3435" i="1"/>
  <c r="AW3423" i="1"/>
  <c r="AU3406" i="1"/>
  <c r="AW3406" i="1"/>
  <c r="AW3395" i="1"/>
  <c r="AW3370" i="1"/>
  <c r="AU3356" i="1"/>
  <c r="AV3356" i="1"/>
  <c r="AW3356" i="1"/>
  <c r="AW3352" i="1"/>
  <c r="AU3340" i="1"/>
  <c r="AV3340" i="1"/>
  <c r="AU3336" i="1"/>
  <c r="AV3336" i="1"/>
  <c r="AW3336" i="1"/>
  <c r="AW3293" i="1"/>
  <c r="AU3280" i="1"/>
  <c r="AV3280" i="1"/>
  <c r="AU3271" i="1"/>
  <c r="AV3271" i="1"/>
  <c r="AW3271" i="1"/>
  <c r="AU3139" i="1"/>
  <c r="AW3139" i="1"/>
  <c r="AV3123" i="1"/>
  <c r="AW3123" i="1"/>
  <c r="AW3579" i="1"/>
  <c r="AW3574" i="1"/>
  <c r="AW3569" i="1"/>
  <c r="AW3559" i="1"/>
  <c r="AW3554" i="1"/>
  <c r="AW3549" i="1"/>
  <c r="AW3544" i="1"/>
  <c r="AW3539" i="1"/>
  <c r="AW3534" i="1"/>
  <c r="AW3529" i="1"/>
  <c r="AW3524" i="1"/>
  <c r="AW3519" i="1"/>
  <c r="AW3514" i="1"/>
  <c r="AW3509" i="1"/>
  <c r="AW3504" i="1"/>
  <c r="AW3499" i="1"/>
  <c r="AW3494" i="1"/>
  <c r="AW3489" i="1"/>
  <c r="AW3484" i="1"/>
  <c r="AW3479" i="1"/>
  <c r="AW3474" i="1"/>
  <c r="AW3469" i="1"/>
  <c r="AW3464" i="1"/>
  <c r="AW3459" i="1"/>
  <c r="AW3454" i="1"/>
  <c r="AW3449" i="1"/>
  <c r="AV3444" i="1"/>
  <c r="AV3438" i="1"/>
  <c r="AV3435" i="1"/>
  <c r="AU3426" i="1"/>
  <c r="AW3426" i="1"/>
  <c r="AU3416" i="1"/>
  <c r="AW3416" i="1"/>
  <c r="AV3402" i="1"/>
  <c r="AV3395" i="1"/>
  <c r="AU3381" i="1"/>
  <c r="AW3381" i="1"/>
  <c r="AV3377" i="1"/>
  <c r="AV3370" i="1"/>
  <c r="AU3306" i="1"/>
  <c r="AV3306" i="1"/>
  <c r="AW3306" i="1"/>
  <c r="AU3266" i="1"/>
  <c r="AV3266" i="1"/>
  <c r="AW3266" i="1"/>
  <c r="AU3181" i="1"/>
  <c r="AU3165" i="1"/>
  <c r="AV3149" i="1"/>
  <c r="AU3144" i="1"/>
  <c r="AW3144" i="1"/>
  <c r="AU3133" i="1"/>
  <c r="AV3133" i="1"/>
  <c r="AW3128" i="1"/>
  <c r="AV3579" i="1"/>
  <c r="AV3574" i="1"/>
  <c r="AV3569" i="1"/>
  <c r="AV3559" i="1"/>
  <c r="AV3554" i="1"/>
  <c r="AV3549" i="1"/>
  <c r="AV3544" i="1"/>
  <c r="AV3539" i="1"/>
  <c r="AV3534" i="1"/>
  <c r="AV3529" i="1"/>
  <c r="AV3524" i="1"/>
  <c r="AV3519" i="1"/>
  <c r="AV3514" i="1"/>
  <c r="AV3509" i="1"/>
  <c r="AV3504" i="1"/>
  <c r="AV3499" i="1"/>
  <c r="AV3494" i="1"/>
  <c r="AV3489" i="1"/>
  <c r="AV3484" i="1"/>
  <c r="AV3479" i="1"/>
  <c r="AV3474" i="1"/>
  <c r="AV3469" i="1"/>
  <c r="AV3464" i="1"/>
  <c r="AV3459" i="1"/>
  <c r="AV3454" i="1"/>
  <c r="AV3449" i="1"/>
  <c r="AV3441" i="1"/>
  <c r="AU3429" i="1"/>
  <c r="AV3429" i="1"/>
  <c r="AU3409" i="1"/>
  <c r="AV3409" i="1"/>
  <c r="AW3409" i="1"/>
  <c r="AV3398" i="1"/>
  <c r="AW3388" i="1"/>
  <c r="AV3373" i="1"/>
  <c r="AW3348" i="1"/>
  <c r="AV3343" i="1"/>
  <c r="AU3327" i="1"/>
  <c r="AW3327" i="1"/>
  <c r="AW3323" i="1"/>
  <c r="AU3310" i="1"/>
  <c r="AV3310" i="1"/>
  <c r="AU3275" i="1"/>
  <c r="AV3275" i="1"/>
  <c r="AU3261" i="1"/>
  <c r="AV3261" i="1"/>
  <c r="AW3261" i="1"/>
  <c r="AU3149" i="1"/>
  <c r="AW3149" i="1"/>
  <c r="AU3138" i="1"/>
  <c r="AV3138" i="1"/>
  <c r="AV3422" i="1"/>
  <c r="AU3419" i="1"/>
  <c r="AV3419" i="1"/>
  <c r="AU3398" i="1"/>
  <c r="AV3391" i="1"/>
  <c r="AU3384" i="1"/>
  <c r="AV3384" i="1"/>
  <c r="AW3384" i="1"/>
  <c r="AU3373" i="1"/>
  <c r="AV3366" i="1"/>
  <c r="AW3363" i="1"/>
  <c r="AU3359" i="1"/>
  <c r="AW3355" i="1"/>
  <c r="AU3339" i="1"/>
  <c r="AW3335" i="1"/>
  <c r="AW3288" i="1"/>
  <c r="AV3283" i="1"/>
  <c r="AU3279" i="1"/>
  <c r="AU3270" i="1"/>
  <c r="AV3270" i="1"/>
  <c r="AW3270" i="1"/>
  <c r="AU3256" i="1"/>
  <c r="AV3256" i="1"/>
  <c r="AW3256" i="1"/>
  <c r="AU3191" i="1"/>
  <c r="AU3175" i="1"/>
  <c r="AV3159" i="1"/>
  <c r="AU3154" i="1"/>
  <c r="AW3154" i="1"/>
  <c r="AU3143" i="1"/>
  <c r="AV3143" i="1"/>
  <c r="AW3138" i="1"/>
  <c r="AU3122" i="1"/>
  <c r="AW3122" i="1"/>
  <c r="AU3115" i="1"/>
  <c r="AW3115" i="1"/>
  <c r="AU3073" i="1"/>
  <c r="AW3073" i="1"/>
  <c r="AU3055" i="1"/>
  <c r="AU3051" i="1"/>
  <c r="AW3051" i="1"/>
  <c r="AU3043" i="1"/>
  <c r="AW3043" i="1"/>
  <c r="AU3039" i="1"/>
  <c r="AV3039" i="1"/>
  <c r="AW3039" i="1"/>
  <c r="AU3027" i="1"/>
  <c r="AU3023" i="1"/>
  <c r="AW3023" i="1"/>
  <c r="AU3104" i="1"/>
  <c r="AW3104" i="1"/>
  <c r="AW3093" i="1"/>
  <c r="AW3076" i="1"/>
  <c r="AU3002" i="1"/>
  <c r="AU2977" i="1"/>
  <c r="AU2973" i="1"/>
  <c r="AW2973" i="1"/>
  <c r="AU2911" i="1"/>
  <c r="AU2733" i="1"/>
  <c r="AU2729" i="1"/>
  <c r="AU2633" i="1"/>
  <c r="AU2629" i="1"/>
  <c r="AU2566" i="1"/>
  <c r="AV2566" i="1"/>
  <c r="AW2566" i="1"/>
  <c r="AU3066" i="1"/>
  <c r="AU3062" i="1"/>
  <c r="AU3035" i="1"/>
  <c r="AU3031" i="1"/>
  <c r="AW3031" i="1"/>
  <c r="AU3006" i="1"/>
  <c r="AV3006" i="1"/>
  <c r="AW3006" i="1"/>
  <c r="AU2981" i="1"/>
  <c r="AV2981" i="1"/>
  <c r="AW2981" i="1"/>
  <c r="AU2956" i="1"/>
  <c r="AU2952" i="1"/>
  <c r="AU2948" i="1"/>
  <c r="AV2948" i="1"/>
  <c r="AW2948" i="1"/>
  <c r="AU2936" i="1"/>
  <c r="AU2932" i="1"/>
  <c r="AU2928" i="1"/>
  <c r="AV2928" i="1"/>
  <c r="AW2928" i="1"/>
  <c r="AU2898" i="1"/>
  <c r="AV2898" i="1"/>
  <c r="AW2898" i="1"/>
  <c r="AU2876" i="1"/>
  <c r="AU2868" i="1"/>
  <c r="AV2868" i="1"/>
  <c r="AW2868" i="1"/>
  <c r="AW3121" i="1"/>
  <c r="AU3118" i="1"/>
  <c r="AU3111" i="1"/>
  <c r="AU3080" i="1"/>
  <c r="AW3080" i="1"/>
  <c r="AU3069" i="1"/>
  <c r="AV3069" i="1"/>
  <c r="AW3069" i="1"/>
  <c r="AU3014" i="1"/>
  <c r="AU3010" i="1"/>
  <c r="AU2989" i="1"/>
  <c r="AU2985" i="1"/>
  <c r="AU2889" i="1"/>
  <c r="AU2843" i="1"/>
  <c r="AV2843" i="1"/>
  <c r="AW2843" i="1"/>
  <c r="AU2839" i="1"/>
  <c r="AU2659" i="1"/>
  <c r="AU3125" i="1"/>
  <c r="AW3125" i="1"/>
  <c r="AU3107" i="1"/>
  <c r="AW3107" i="1"/>
  <c r="AU3100" i="1"/>
  <c r="AW3100" i="1"/>
  <c r="AU3090" i="1"/>
  <c r="AW3090" i="1"/>
  <c r="AU3083" i="1"/>
  <c r="AW3083" i="1"/>
  <c r="AU3058" i="1"/>
  <c r="AW3058" i="1"/>
  <c r="AU3054" i="1"/>
  <c r="AV3054" i="1"/>
  <c r="AW3054" i="1"/>
  <c r="AU3042" i="1"/>
  <c r="AU3022" i="1"/>
  <c r="AU2964" i="1"/>
  <c r="AU2906" i="1"/>
  <c r="AU2814" i="1"/>
  <c r="AU2794" i="1"/>
  <c r="AU2774" i="1"/>
  <c r="AU2754" i="1"/>
  <c r="AU2724" i="1"/>
  <c r="AU2624" i="1"/>
  <c r="AU2561" i="1"/>
  <c r="AV2561" i="1"/>
  <c r="AW2561" i="1"/>
  <c r="AW3225" i="1"/>
  <c r="AW3220" i="1"/>
  <c r="AW3215" i="1"/>
  <c r="AW3210" i="1"/>
  <c r="AW3205" i="1"/>
  <c r="AW3200" i="1"/>
  <c r="AW3195" i="1"/>
  <c r="AW3190" i="1"/>
  <c r="AU3128" i="1"/>
  <c r="AU3114" i="1"/>
  <c r="AW3114" i="1"/>
  <c r="AU3046" i="1"/>
  <c r="AW3046" i="1"/>
  <c r="AU3038" i="1"/>
  <c r="AW3038" i="1"/>
  <c r="AU3018" i="1"/>
  <c r="AW3018" i="1"/>
  <c r="AU2993" i="1"/>
  <c r="AW2993" i="1"/>
  <c r="AU2968" i="1"/>
  <c r="AW2968" i="1"/>
  <c r="AU2919" i="1"/>
  <c r="AU2893" i="1"/>
  <c r="AV2893" i="1"/>
  <c r="AW2893" i="1"/>
  <c r="AU2859" i="1"/>
  <c r="AU2689" i="1"/>
  <c r="AU2589" i="1"/>
  <c r="AU2551" i="1"/>
  <c r="AV2551" i="1"/>
  <c r="AW2551" i="1"/>
  <c r="AV3225" i="1"/>
  <c r="AV3220" i="1"/>
  <c r="AV3215" i="1"/>
  <c r="AV3210" i="1"/>
  <c r="AV3205" i="1"/>
  <c r="AV3200" i="1"/>
  <c r="AV3195" i="1"/>
  <c r="AV3190" i="1"/>
  <c r="AV3185" i="1"/>
  <c r="AV3180" i="1"/>
  <c r="AV3175" i="1"/>
  <c r="AV3170" i="1"/>
  <c r="AV3165" i="1"/>
  <c r="AV3160" i="1"/>
  <c r="AV3155" i="1"/>
  <c r="AV3150" i="1"/>
  <c r="AV3145" i="1"/>
  <c r="AV3140" i="1"/>
  <c r="AV3135" i="1"/>
  <c r="AU3072" i="1"/>
  <c r="AU3034" i="1"/>
  <c r="AV3034" i="1"/>
  <c r="AW3034" i="1"/>
  <c r="AU3026" i="1"/>
  <c r="AW3026" i="1"/>
  <c r="AU3001" i="1"/>
  <c r="AV3001" i="1"/>
  <c r="AW3001" i="1"/>
  <c r="AU2976" i="1"/>
  <c r="AV2976" i="1"/>
  <c r="AW2976" i="1"/>
  <c r="AU2884" i="1"/>
  <c r="AU2654" i="1"/>
  <c r="AU3121" i="1"/>
  <c r="AU3079" i="1"/>
  <c r="AV3079" i="1"/>
  <c r="AW3079" i="1"/>
  <c r="AU2951" i="1"/>
  <c r="AU2947" i="1"/>
  <c r="AU2943" i="1"/>
  <c r="AV2943" i="1"/>
  <c r="AW2943" i="1"/>
  <c r="AU2931" i="1"/>
  <c r="AU2923" i="1"/>
  <c r="AV2923" i="1"/>
  <c r="AW2923" i="1"/>
  <c r="AU2901" i="1"/>
  <c r="AU2871" i="1"/>
  <c r="AU2863" i="1"/>
  <c r="AV2863" i="1"/>
  <c r="AW2863" i="1"/>
  <c r="AU2719" i="1"/>
  <c r="AU2619" i="1"/>
  <c r="AU3117" i="1"/>
  <c r="AW3117" i="1"/>
  <c r="AW3113" i="1"/>
  <c r="AU3110" i="1"/>
  <c r="AW3110" i="1"/>
  <c r="AU3096" i="1"/>
  <c r="AU3089" i="1"/>
  <c r="AV3089" i="1"/>
  <c r="AW3089" i="1"/>
  <c r="AU3086" i="1"/>
  <c r="AU3065" i="1"/>
  <c r="AU3057" i="1"/>
  <c r="AU2959" i="1"/>
  <c r="AU2955" i="1"/>
  <c r="AU2935" i="1"/>
  <c r="AU2914" i="1"/>
  <c r="AU2888" i="1"/>
  <c r="AV2888" i="1"/>
  <c r="AW2888" i="1"/>
  <c r="AU2846" i="1"/>
  <c r="AU2838" i="1"/>
  <c r="AV2838" i="1"/>
  <c r="AW2838" i="1"/>
  <c r="AU2834" i="1"/>
  <c r="AU2684" i="1"/>
  <c r="AW3297" i="1"/>
  <c r="AW3292" i="1"/>
  <c r="AU3124" i="1"/>
  <c r="AW3124" i="1"/>
  <c r="AU3099" i="1"/>
  <c r="AW3099" i="1"/>
  <c r="AW3071" i="1"/>
  <c r="AU3068" i="1"/>
  <c r="AW3068" i="1"/>
  <c r="AU3061" i="1"/>
  <c r="AU3049" i="1"/>
  <c r="AV3049" i="1"/>
  <c r="AW3049" i="1"/>
  <c r="AU3017" i="1"/>
  <c r="AU3013" i="1"/>
  <c r="AW3013" i="1"/>
  <c r="AU2992" i="1"/>
  <c r="AU2988" i="1"/>
  <c r="AW2988" i="1"/>
  <c r="AU2963" i="1"/>
  <c r="AV2963" i="1"/>
  <c r="AW2963" i="1"/>
  <c r="AU2879" i="1"/>
  <c r="AU2809" i="1"/>
  <c r="AU2789" i="1"/>
  <c r="AU2769" i="1"/>
  <c r="AU2749" i="1"/>
  <c r="AU2653" i="1"/>
  <c r="AU2649" i="1"/>
  <c r="AU2578" i="1"/>
  <c r="AV2578" i="1"/>
  <c r="AW2578" i="1"/>
  <c r="AU3053" i="1"/>
  <c r="AW3053" i="1"/>
  <c r="AU3041" i="1"/>
  <c r="AW3041" i="1"/>
  <c r="AU3021" i="1"/>
  <c r="AW3021" i="1"/>
  <c r="AU2996" i="1"/>
  <c r="AV2996" i="1"/>
  <c r="AW2996" i="1"/>
  <c r="AU2971" i="1"/>
  <c r="AV2971" i="1"/>
  <c r="AW2971" i="1"/>
  <c r="AU2918" i="1"/>
  <c r="AV2918" i="1"/>
  <c r="AW2918" i="1"/>
  <c r="AU2858" i="1"/>
  <c r="AV2858" i="1"/>
  <c r="AW2858" i="1"/>
  <c r="AU3113" i="1"/>
  <c r="AU3106" i="1"/>
  <c r="AU3075" i="1"/>
  <c r="AW3075" i="1"/>
  <c r="AU3033" i="1"/>
  <c r="AW3033" i="1"/>
  <c r="AU3029" i="1"/>
  <c r="AV3029" i="1"/>
  <c r="AW3029" i="1"/>
  <c r="AU3025" i="1"/>
  <c r="AU3004" i="1"/>
  <c r="AU3000" i="1"/>
  <c r="AU2979" i="1"/>
  <c r="AU2975" i="1"/>
  <c r="AU2909" i="1"/>
  <c r="AU2887" i="1"/>
  <c r="AU2883" i="1"/>
  <c r="AV2883" i="1"/>
  <c r="AW2883" i="1"/>
  <c r="AV2862" i="1"/>
  <c r="AW2862" i="1"/>
  <c r="AU2679" i="1"/>
  <c r="AU2541" i="1"/>
  <c r="AV2541" i="1"/>
  <c r="AU3120" i="1"/>
  <c r="AW3120" i="1"/>
  <c r="AU3102" i="1"/>
  <c r="AW3102" i="1"/>
  <c r="AU3078" i="1"/>
  <c r="AW3078" i="1"/>
  <c r="AU3064" i="1"/>
  <c r="AV3064" i="1"/>
  <c r="AW3064" i="1"/>
  <c r="AU2954" i="1"/>
  <c r="AU2946" i="1"/>
  <c r="AU2942" i="1"/>
  <c r="AU2938" i="1"/>
  <c r="AV2938" i="1"/>
  <c r="AW2938" i="1"/>
  <c r="AU2934" i="1"/>
  <c r="AU2926" i="1"/>
  <c r="AU2866" i="1"/>
  <c r="AU2744" i="1"/>
  <c r="AU2644" i="1"/>
  <c r="AW3359" i="1"/>
  <c r="AW3354" i="1"/>
  <c r="AW3349" i="1"/>
  <c r="AW3344" i="1"/>
  <c r="AW3339" i="1"/>
  <c r="AW3334" i="1"/>
  <c r="AW3329" i="1"/>
  <c r="AW3324" i="1"/>
  <c r="AW3319" i="1"/>
  <c r="AW3314" i="1"/>
  <c r="AW3309" i="1"/>
  <c r="AW3304" i="1"/>
  <c r="AW3299" i="1"/>
  <c r="AW3294" i="1"/>
  <c r="AW3289" i="1"/>
  <c r="AW3284" i="1"/>
  <c r="AW3279" i="1"/>
  <c r="AW3274" i="1"/>
  <c r="AW3269" i="1"/>
  <c r="AW3264" i="1"/>
  <c r="AW3259" i="1"/>
  <c r="AW3254" i="1"/>
  <c r="AW3249" i="1"/>
  <c r="AW3244" i="1"/>
  <c r="AW3239" i="1"/>
  <c r="AW3234" i="1"/>
  <c r="AW3229" i="1"/>
  <c r="AW3224" i="1"/>
  <c r="AU3109" i="1"/>
  <c r="AW3109" i="1"/>
  <c r="AU3012" i="1"/>
  <c r="AU3008" i="1"/>
  <c r="AW3008" i="1"/>
  <c r="AU2987" i="1"/>
  <c r="AU2983" i="1"/>
  <c r="AW2983" i="1"/>
  <c r="AU2962" i="1"/>
  <c r="AU2958" i="1"/>
  <c r="AV2958" i="1"/>
  <c r="AW2958" i="1"/>
  <c r="AU2950" i="1"/>
  <c r="AU2930" i="1"/>
  <c r="AU2913" i="1"/>
  <c r="AV2913" i="1"/>
  <c r="AW2913" i="1"/>
  <c r="AU2891" i="1"/>
  <c r="AU2849" i="1"/>
  <c r="AU2841" i="1"/>
  <c r="AU2829" i="1"/>
  <c r="AU2709" i="1"/>
  <c r="AU2609" i="1"/>
  <c r="AU2511" i="1"/>
  <c r="AV2511" i="1"/>
  <c r="AV3359" i="1"/>
  <c r="AV3354" i="1"/>
  <c r="AV3349" i="1"/>
  <c r="AV3344" i="1"/>
  <c r="AV3339" i="1"/>
  <c r="AV3334" i="1"/>
  <c r="AV3329" i="1"/>
  <c r="AV3324" i="1"/>
  <c r="AV3319" i="1"/>
  <c r="AV3314" i="1"/>
  <c r="AV3309" i="1"/>
  <c r="AV3304" i="1"/>
  <c r="AV3299" i="1"/>
  <c r="AV3294" i="1"/>
  <c r="AV3289" i="1"/>
  <c r="AV3284" i="1"/>
  <c r="AV3279" i="1"/>
  <c r="AV3274" i="1"/>
  <c r="AV3269" i="1"/>
  <c r="AV3264" i="1"/>
  <c r="AV3259" i="1"/>
  <c r="AV3254" i="1"/>
  <c r="AV3249" i="1"/>
  <c r="AV3244" i="1"/>
  <c r="AV3239" i="1"/>
  <c r="AV3234" i="1"/>
  <c r="AV3229" i="1"/>
  <c r="AV3224" i="1"/>
  <c r="AV3219" i="1"/>
  <c r="AV3214" i="1"/>
  <c r="AV3209" i="1"/>
  <c r="AV3204" i="1"/>
  <c r="AV3199" i="1"/>
  <c r="AV3194" i="1"/>
  <c r="AV3189" i="1"/>
  <c r="AV3184" i="1"/>
  <c r="AV3179" i="1"/>
  <c r="AV3169" i="1"/>
  <c r="AU3095" i="1"/>
  <c r="AW3095" i="1"/>
  <c r="AU3085" i="1"/>
  <c r="AW3085" i="1"/>
  <c r="AU3060" i="1"/>
  <c r="AU3052" i="1"/>
  <c r="AU3016" i="1"/>
  <c r="AV3016" i="1"/>
  <c r="AW3016" i="1"/>
  <c r="AU2991" i="1"/>
  <c r="AV2991" i="1"/>
  <c r="AW2991" i="1"/>
  <c r="AU2966" i="1"/>
  <c r="AU2904" i="1"/>
  <c r="AU2882" i="1"/>
  <c r="AU2878" i="1"/>
  <c r="AV2878" i="1"/>
  <c r="AW2878" i="1"/>
  <c r="AU2804" i="1"/>
  <c r="AU2784" i="1"/>
  <c r="AU2764" i="1"/>
  <c r="AU2678" i="1"/>
  <c r="AU2674" i="1"/>
  <c r="AU2521" i="1"/>
  <c r="AV2521" i="1"/>
  <c r="AU3123" i="1"/>
  <c r="AU3116" i="1"/>
  <c r="AU3098" i="1"/>
  <c r="AU3088" i="1"/>
  <c r="AU3074" i="1"/>
  <c r="AV3074" i="1"/>
  <c r="AW3074" i="1"/>
  <c r="AU3067" i="1"/>
  <c r="AU3056" i="1"/>
  <c r="AU3048" i="1"/>
  <c r="AW3048" i="1"/>
  <c r="AU3044" i="1"/>
  <c r="AV3044" i="1"/>
  <c r="AW3044" i="1"/>
  <c r="AU3024" i="1"/>
  <c r="AV3024" i="1"/>
  <c r="AW3024" i="1"/>
  <c r="AU3020" i="1"/>
  <c r="AU2995" i="1"/>
  <c r="AU2970" i="1"/>
  <c r="AU2921" i="1"/>
  <c r="AV2882" i="1"/>
  <c r="AW2882" i="1"/>
  <c r="AU2861" i="1"/>
  <c r="AU2853" i="1"/>
  <c r="AV2853" i="1"/>
  <c r="AW2853" i="1"/>
  <c r="AU2743" i="1"/>
  <c r="AU2643" i="1"/>
  <c r="AU3112" i="1"/>
  <c r="AW3112" i="1"/>
  <c r="AU3105" i="1"/>
  <c r="AW3105" i="1"/>
  <c r="AU3036" i="1"/>
  <c r="AW3036" i="1"/>
  <c r="AU3028" i="1"/>
  <c r="AW3028" i="1"/>
  <c r="AU2908" i="1"/>
  <c r="AV2908" i="1"/>
  <c r="AW2908" i="1"/>
  <c r="AU2824" i="1"/>
  <c r="AW3211" i="1"/>
  <c r="AW3206" i="1"/>
  <c r="AW3201" i="1"/>
  <c r="AW3196" i="1"/>
  <c r="AW3191" i="1"/>
  <c r="AW3186" i="1"/>
  <c r="AW3181" i="1"/>
  <c r="AW3176" i="1"/>
  <c r="AW3171" i="1"/>
  <c r="AW3166" i="1"/>
  <c r="AW3161" i="1"/>
  <c r="AW3156" i="1"/>
  <c r="AW3151" i="1"/>
  <c r="AW3146" i="1"/>
  <c r="AW3141" i="1"/>
  <c r="AW3136" i="1"/>
  <c r="AW3131" i="1"/>
  <c r="AU3119" i="1"/>
  <c r="AW3119" i="1"/>
  <c r="AU3081" i="1"/>
  <c r="AV3051" i="1"/>
  <c r="AU3007" i="1"/>
  <c r="AU3003" i="1"/>
  <c r="AW3003" i="1"/>
  <c r="AU2982" i="1"/>
  <c r="AU2978" i="1"/>
  <c r="AW2978" i="1"/>
  <c r="AU2957" i="1"/>
  <c r="AU2953" i="1"/>
  <c r="AV2953" i="1"/>
  <c r="AW2953" i="1"/>
  <c r="AU2949" i="1"/>
  <c r="AU2941" i="1"/>
  <c r="AU2937" i="1"/>
  <c r="AU2933" i="1"/>
  <c r="AV2933" i="1"/>
  <c r="AW2933" i="1"/>
  <c r="AU2929" i="1"/>
  <c r="AU2899" i="1"/>
  <c r="AU2877" i="1"/>
  <c r="AU2873" i="1"/>
  <c r="AV2873" i="1"/>
  <c r="AW2873" i="1"/>
  <c r="AU2869" i="1"/>
  <c r="AU2673" i="1"/>
  <c r="AU2669" i="1"/>
  <c r="AV3211" i="1"/>
  <c r="AV3206" i="1"/>
  <c r="AV3201" i="1"/>
  <c r="AV3196" i="1"/>
  <c r="AV3191" i="1"/>
  <c r="AV3186" i="1"/>
  <c r="AV3181" i="1"/>
  <c r="AV3176" i="1"/>
  <c r="AV3171" i="1"/>
  <c r="AV3166" i="1"/>
  <c r="AV3161" i="1"/>
  <c r="AV3151" i="1"/>
  <c r="AV3146" i="1"/>
  <c r="AV3141" i="1"/>
  <c r="AV3136" i="1"/>
  <c r="AV3131" i="1"/>
  <c r="AV3122" i="1"/>
  <c r="AV3115" i="1"/>
  <c r="AU3094" i="1"/>
  <c r="AV3094" i="1"/>
  <c r="AW3094" i="1"/>
  <c r="AU3091" i="1"/>
  <c r="AU3084" i="1"/>
  <c r="AV3084" i="1"/>
  <c r="AW3084" i="1"/>
  <c r="AU3077" i="1"/>
  <c r="AV3073" i="1"/>
  <c r="AW3066" i="1"/>
  <c r="AU3063" i="1"/>
  <c r="AW3063" i="1"/>
  <c r="AU3059" i="1"/>
  <c r="AV3059" i="1"/>
  <c r="AW3059" i="1"/>
  <c r="AV3043" i="1"/>
  <c r="AV3023" i="1"/>
  <c r="AU3011" i="1"/>
  <c r="AV3011" i="1"/>
  <c r="AW3011" i="1"/>
  <c r="AU2986" i="1"/>
  <c r="AV2986" i="1"/>
  <c r="AW2986" i="1"/>
  <c r="AU2961" i="1"/>
  <c r="AU2945" i="1"/>
  <c r="AU2916" i="1"/>
  <c r="AV2877" i="1"/>
  <c r="AW2877" i="1"/>
  <c r="AU2848" i="1"/>
  <c r="AV2848" i="1"/>
  <c r="AW2848" i="1"/>
  <c r="AU3126" i="1"/>
  <c r="AW3111" i="1"/>
  <c r="AU3108" i="1"/>
  <c r="AV3104" i="1"/>
  <c r="AU3101" i="1"/>
  <c r="AU3070" i="1"/>
  <c r="AW3070" i="1"/>
  <c r="AV3066" i="1"/>
  <c r="AU3047" i="1"/>
  <c r="AV3031" i="1"/>
  <c r="AU3019" i="1"/>
  <c r="AU3015" i="1"/>
  <c r="AU2994" i="1"/>
  <c r="AU2990" i="1"/>
  <c r="AU2969" i="1"/>
  <c r="AU2907" i="1"/>
  <c r="AU2903" i="1"/>
  <c r="AV2903" i="1"/>
  <c r="AW2903" i="1"/>
  <c r="AV2852" i="1"/>
  <c r="AW2852" i="1"/>
  <c r="AU2823" i="1"/>
  <c r="AU2819" i="1"/>
  <c r="AU2799" i="1"/>
  <c r="AU2779" i="1"/>
  <c r="AU2759" i="1"/>
  <c r="AU2703" i="1"/>
  <c r="AU2699" i="1"/>
  <c r="AU2603" i="1"/>
  <c r="AU2599" i="1"/>
  <c r="AU2585" i="1"/>
  <c r="AV2585" i="1"/>
  <c r="AU2553" i="1"/>
  <c r="AV2553" i="1"/>
  <c r="AW2553" i="1"/>
  <c r="AW2966" i="1"/>
  <c r="AW2961" i="1"/>
  <c r="AW2956" i="1"/>
  <c r="AW2951" i="1"/>
  <c r="AW2946" i="1"/>
  <c r="AW2941" i="1"/>
  <c r="AW2936" i="1"/>
  <c r="AW2931" i="1"/>
  <c r="AW2926" i="1"/>
  <c r="AW2921" i="1"/>
  <c r="AW2916" i="1"/>
  <c r="AW2911" i="1"/>
  <c r="AW2906" i="1"/>
  <c r="AW2901" i="1"/>
  <c r="AW2896" i="1"/>
  <c r="AW2891" i="1"/>
  <c r="AW2886" i="1"/>
  <c r="AW2881" i="1"/>
  <c r="AW2876" i="1"/>
  <c r="AW2871" i="1"/>
  <c r="AW2866" i="1"/>
  <c r="AW2861" i="1"/>
  <c r="AW2856" i="1"/>
  <c r="AW2851" i="1"/>
  <c r="AW2846" i="1"/>
  <c r="AW2841" i="1"/>
  <c r="AW2836" i="1"/>
  <c r="AW2831" i="1"/>
  <c r="AW2826" i="1"/>
  <c r="AW2821" i="1"/>
  <c r="AW2816" i="1"/>
  <c r="AW2811" i="1"/>
  <c r="AW2806" i="1"/>
  <c r="AW2801" i="1"/>
  <c r="AW2796" i="1"/>
  <c r="AW2791" i="1"/>
  <c r="AW2786" i="1"/>
  <c r="AW2781" i="1"/>
  <c r="AW2776" i="1"/>
  <c r="AW2771" i="1"/>
  <c r="AW2766" i="1"/>
  <c r="AW2761" i="1"/>
  <c r="AW2756" i="1"/>
  <c r="AW2751" i="1"/>
  <c r="AW2746" i="1"/>
  <c r="AW2741" i="1"/>
  <c r="AW2736" i="1"/>
  <c r="AW2731" i="1"/>
  <c r="AW2726" i="1"/>
  <c r="AW2721" i="1"/>
  <c r="AW2716" i="1"/>
  <c r="AW2611" i="1"/>
  <c r="AW2606" i="1"/>
  <c r="AW2601" i="1"/>
  <c r="AW2596" i="1"/>
  <c r="AW2591" i="1"/>
  <c r="AU2586" i="1"/>
  <c r="AV2583" i="1"/>
  <c r="AV2564" i="1"/>
  <c r="AW2564" i="1"/>
  <c r="AW2536" i="1"/>
  <c r="AU2532" i="1"/>
  <c r="AV2532" i="1"/>
  <c r="AW2532" i="1"/>
  <c r="AV2459" i="1"/>
  <c r="AW2459" i="1"/>
  <c r="AV2966" i="1"/>
  <c r="AV2961" i="1"/>
  <c r="AV2956" i="1"/>
  <c r="AV2951" i="1"/>
  <c r="AV2946" i="1"/>
  <c r="AV2941" i="1"/>
  <c r="AV2936" i="1"/>
  <c r="AV2931" i="1"/>
  <c r="AV2926" i="1"/>
  <c r="AV2921" i="1"/>
  <c r="AV2916" i="1"/>
  <c r="AV2911" i="1"/>
  <c r="AV2906" i="1"/>
  <c r="AV2901" i="1"/>
  <c r="AV2896" i="1"/>
  <c r="AV2891" i="1"/>
  <c r="AV2886" i="1"/>
  <c r="AV2881" i="1"/>
  <c r="AV2876" i="1"/>
  <c r="AV2871" i="1"/>
  <c r="AV2866" i="1"/>
  <c r="AV2861" i="1"/>
  <c r="AV2856" i="1"/>
  <c r="AV2851" i="1"/>
  <c r="AV2846" i="1"/>
  <c r="AV2841" i="1"/>
  <c r="AV2836" i="1"/>
  <c r="AV2831" i="1"/>
  <c r="AV2826" i="1"/>
  <c r="AV2821" i="1"/>
  <c r="AV2816" i="1"/>
  <c r="AV2811" i="1"/>
  <c r="AV2806" i="1"/>
  <c r="AV2801" i="1"/>
  <c r="AV2796" i="1"/>
  <c r="AV2791" i="1"/>
  <c r="AV2786" i="1"/>
  <c r="AV2781" i="1"/>
  <c r="AV2776" i="1"/>
  <c r="AV2771" i="1"/>
  <c r="AV2766" i="1"/>
  <c r="AV2761" i="1"/>
  <c r="AV2756" i="1"/>
  <c r="AV2751" i="1"/>
  <c r="AV2746" i="1"/>
  <c r="AV2741" i="1"/>
  <c r="AV2736" i="1"/>
  <c r="AV2731" i="1"/>
  <c r="AV2726" i="1"/>
  <c r="AV2721" i="1"/>
  <c r="AV2716" i="1"/>
  <c r="AV2706" i="1"/>
  <c r="AV2701" i="1"/>
  <c r="AV2696" i="1"/>
  <c r="AV2691" i="1"/>
  <c r="AV2686" i="1"/>
  <c r="AV2681" i="1"/>
  <c r="AV2676" i="1"/>
  <c r="AV2671" i="1"/>
  <c r="AV2666" i="1"/>
  <c r="AV2661" i="1"/>
  <c r="AV2656" i="1"/>
  <c r="AV2651" i="1"/>
  <c r="AV2646" i="1"/>
  <c r="AV2641" i="1"/>
  <c r="AV2636" i="1"/>
  <c r="AV2631" i="1"/>
  <c r="AV2626" i="1"/>
  <c r="AV2621" i="1"/>
  <c r="AV2616" i="1"/>
  <c r="AU2583" i="1"/>
  <c r="AU2557" i="1"/>
  <c r="AV2554" i="1"/>
  <c r="AW2554" i="1"/>
  <c r="AU2547" i="1"/>
  <c r="AV2547" i="1"/>
  <c r="AW2547" i="1"/>
  <c r="AU2528" i="1"/>
  <c r="AW2528" i="1"/>
  <c r="AV2524" i="1"/>
  <c r="AW2524" i="1"/>
  <c r="AU2475" i="1"/>
  <c r="AV2475" i="1"/>
  <c r="AW2475" i="1"/>
  <c r="AU2453" i="1"/>
  <c r="AU2442" i="1"/>
  <c r="AV2442" i="1"/>
  <c r="AW2442" i="1"/>
  <c r="AU2430" i="1"/>
  <c r="AV2430" i="1"/>
  <c r="AW2430" i="1"/>
  <c r="AV2414" i="1"/>
  <c r="AV2510" i="1"/>
  <c r="AV2505" i="1"/>
  <c r="AV2500" i="1"/>
  <c r="AV2495" i="1"/>
  <c r="AV2490" i="1"/>
  <c r="AV2485" i="1"/>
  <c r="AV2480" i="1"/>
  <c r="AV2464" i="1"/>
  <c r="AW2464" i="1"/>
  <c r="AU2436" i="1"/>
  <c r="AV2436" i="1"/>
  <c r="AW2436" i="1"/>
  <c r="AU2414" i="1"/>
  <c r="AW2414" i="1"/>
  <c r="AU2458" i="1"/>
  <c r="AU2447" i="1"/>
  <c r="AV2447" i="1"/>
  <c r="AW2447" i="1"/>
  <c r="AV2424" i="1"/>
  <c r="AU2323" i="1"/>
  <c r="AV2323" i="1"/>
  <c r="AW2833" i="1"/>
  <c r="AW2828" i="1"/>
  <c r="AW2823" i="1"/>
  <c r="AW2818" i="1"/>
  <c r="AW2813" i="1"/>
  <c r="AW2808" i="1"/>
  <c r="AW2803" i="1"/>
  <c r="AW2798" i="1"/>
  <c r="AW2793" i="1"/>
  <c r="AW2788" i="1"/>
  <c r="AW2783" i="1"/>
  <c r="AW2778" i="1"/>
  <c r="AW2773" i="1"/>
  <c r="AW2768" i="1"/>
  <c r="AW2763" i="1"/>
  <c r="AW2758" i="1"/>
  <c r="AW2753" i="1"/>
  <c r="AW2748" i="1"/>
  <c r="AW2743" i="1"/>
  <c r="AW2738" i="1"/>
  <c r="AW2733" i="1"/>
  <c r="AW2728" i="1"/>
  <c r="AW2723" i="1"/>
  <c r="AW2718" i="1"/>
  <c r="AW2713" i="1"/>
  <c r="AW2708" i="1"/>
  <c r="AW2703" i="1"/>
  <c r="AW2698" i="1"/>
  <c r="AW2693" i="1"/>
  <c r="AW2688" i="1"/>
  <c r="AW2683" i="1"/>
  <c r="AW2678" i="1"/>
  <c r="AW2673" i="1"/>
  <c r="AW2668" i="1"/>
  <c r="AW2663" i="1"/>
  <c r="AW2658" i="1"/>
  <c r="AW2653" i="1"/>
  <c r="AW2648" i="1"/>
  <c r="AW2643" i="1"/>
  <c r="AW2638" i="1"/>
  <c r="AW2633" i="1"/>
  <c r="AW2628" i="1"/>
  <c r="AW2623" i="1"/>
  <c r="AW2618" i="1"/>
  <c r="AW2613" i="1"/>
  <c r="AW2608" i="1"/>
  <c r="AV2519" i="1"/>
  <c r="AW2519" i="1"/>
  <c r="AW2510" i="1"/>
  <c r="AW2505" i="1"/>
  <c r="AW2500" i="1"/>
  <c r="AW2495" i="1"/>
  <c r="AW2490" i="1"/>
  <c r="AW2485" i="1"/>
  <c r="AW2480" i="1"/>
  <c r="AV2469" i="1"/>
  <c r="AW2469" i="1"/>
  <c r="AU2435" i="1"/>
  <c r="AV2435" i="1"/>
  <c r="AW2435" i="1"/>
  <c r="AU2419" i="1"/>
  <c r="AV2419" i="1"/>
  <c r="AW2419" i="1"/>
  <c r="AU2360" i="1"/>
  <c r="AV2360" i="1"/>
  <c r="AV2833" i="1"/>
  <c r="AV2828" i="1"/>
  <c r="AV2823" i="1"/>
  <c r="AV2818" i="1"/>
  <c r="AV2813" i="1"/>
  <c r="AV2808" i="1"/>
  <c r="AV2803" i="1"/>
  <c r="AV2798" i="1"/>
  <c r="AV2793" i="1"/>
  <c r="AV2788" i="1"/>
  <c r="AV2783" i="1"/>
  <c r="AV2778" i="1"/>
  <c r="AV2773" i="1"/>
  <c r="AV2768" i="1"/>
  <c r="AV2763" i="1"/>
  <c r="AV2758" i="1"/>
  <c r="AV2753" i="1"/>
  <c r="AV2748" i="1"/>
  <c r="AV2743" i="1"/>
  <c r="AV2738" i="1"/>
  <c r="AV2733" i="1"/>
  <c r="AV2728" i="1"/>
  <c r="AV2723" i="1"/>
  <c r="AV2718" i="1"/>
  <c r="AV2713" i="1"/>
  <c r="AV2708" i="1"/>
  <c r="AV2703" i="1"/>
  <c r="AV2698" i="1"/>
  <c r="AV2693" i="1"/>
  <c r="AV2688" i="1"/>
  <c r="AV2683" i="1"/>
  <c r="AV2678" i="1"/>
  <c r="AV2673" i="1"/>
  <c r="AV2668" i="1"/>
  <c r="AV2663" i="1"/>
  <c r="AV2658" i="1"/>
  <c r="AV2653" i="1"/>
  <c r="AV2648" i="1"/>
  <c r="AV2643" i="1"/>
  <c r="AV2638" i="1"/>
  <c r="AV2633" i="1"/>
  <c r="AV2628" i="1"/>
  <c r="AV2623" i="1"/>
  <c r="AV2618" i="1"/>
  <c r="AV2613" i="1"/>
  <c r="AV2608" i="1"/>
  <c r="AV2603" i="1"/>
  <c r="AV2598" i="1"/>
  <c r="AV2593" i="1"/>
  <c r="AV2588" i="1"/>
  <c r="AW2560" i="1"/>
  <c r="AW2550" i="1"/>
  <c r="AW2543" i="1"/>
  <c r="AV2539" i="1"/>
  <c r="AW2531" i="1"/>
  <c r="AU2527" i="1"/>
  <c r="AV2527" i="1"/>
  <c r="AW2527" i="1"/>
  <c r="AU2523" i="1"/>
  <c r="AW2523" i="1"/>
  <c r="AU2452" i="1"/>
  <c r="AV2452" i="1"/>
  <c r="AW2452" i="1"/>
  <c r="AU2441" i="1"/>
  <c r="AW2441" i="1"/>
  <c r="AU2390" i="1"/>
  <c r="AU2370" i="1"/>
  <c r="AW2535" i="1"/>
  <c r="AV2514" i="1"/>
  <c r="AW2514" i="1"/>
  <c r="AW2474" i="1"/>
  <c r="AU2288" i="1"/>
  <c r="AV2288" i="1"/>
  <c r="AV2579" i="1"/>
  <c r="AW2579" i="1"/>
  <c r="AU2457" i="1"/>
  <c r="AV2457" i="1"/>
  <c r="AW2457" i="1"/>
  <c r="AW2446" i="1"/>
  <c r="AU2440" i="1"/>
  <c r="AV2440" i="1"/>
  <c r="AW2440" i="1"/>
  <c r="AU2423" i="1"/>
  <c r="AV2423" i="1"/>
  <c r="AW2423" i="1"/>
  <c r="AU2418" i="1"/>
  <c r="AV2418" i="1"/>
  <c r="AW2418" i="1"/>
  <c r="AU2318" i="1"/>
  <c r="AV2318" i="1"/>
  <c r="AW3065" i="1"/>
  <c r="AW3060" i="1"/>
  <c r="AW3055" i="1"/>
  <c r="AW3050" i="1"/>
  <c r="AW3045" i="1"/>
  <c r="AW3040" i="1"/>
  <c r="AW3035" i="1"/>
  <c r="AW3030" i="1"/>
  <c r="AW3025" i="1"/>
  <c r="AW3020" i="1"/>
  <c r="AW3015" i="1"/>
  <c r="AW3010" i="1"/>
  <c r="AW3005" i="1"/>
  <c r="AW3000" i="1"/>
  <c r="AW2995" i="1"/>
  <c r="AW2990" i="1"/>
  <c r="AW2985" i="1"/>
  <c r="AW2980" i="1"/>
  <c r="AW2975" i="1"/>
  <c r="AW2970" i="1"/>
  <c r="AW2965" i="1"/>
  <c r="AW2955" i="1"/>
  <c r="AW2950" i="1"/>
  <c r="AW2945" i="1"/>
  <c r="AW2940" i="1"/>
  <c r="AW2935" i="1"/>
  <c r="AW2930" i="1"/>
  <c r="AW2925" i="1"/>
  <c r="AW2920" i="1"/>
  <c r="AW2915" i="1"/>
  <c r="AW2910" i="1"/>
  <c r="AW2905" i="1"/>
  <c r="AW2900" i="1"/>
  <c r="AW2895" i="1"/>
  <c r="AW2890" i="1"/>
  <c r="AW2885" i="1"/>
  <c r="AW2880" i="1"/>
  <c r="AW2875" i="1"/>
  <c r="AW2870" i="1"/>
  <c r="AW2865" i="1"/>
  <c r="AW2860" i="1"/>
  <c r="AW2855" i="1"/>
  <c r="AW2850" i="1"/>
  <c r="AW2845" i="1"/>
  <c r="AW2840" i="1"/>
  <c r="AW2835" i="1"/>
  <c r="AW2830" i="1"/>
  <c r="AW2825" i="1"/>
  <c r="AW2815" i="1"/>
  <c r="AW2810" i="1"/>
  <c r="AW2805" i="1"/>
  <c r="AW2800" i="1"/>
  <c r="AW2795" i="1"/>
  <c r="AW2790" i="1"/>
  <c r="AW2785" i="1"/>
  <c r="AW2780" i="1"/>
  <c r="AW2775" i="1"/>
  <c r="AW2770" i="1"/>
  <c r="AW2765" i="1"/>
  <c r="AW2760" i="1"/>
  <c r="AW2755" i="1"/>
  <c r="AW2750" i="1"/>
  <c r="AW2745" i="1"/>
  <c r="AW2735" i="1"/>
  <c r="AW2730" i="1"/>
  <c r="AW2725" i="1"/>
  <c r="AW2720" i="1"/>
  <c r="AW2715" i="1"/>
  <c r="AW2710" i="1"/>
  <c r="AW2705" i="1"/>
  <c r="AW2700" i="1"/>
  <c r="AW2695" i="1"/>
  <c r="AW2690" i="1"/>
  <c r="AW2685" i="1"/>
  <c r="AW2680" i="1"/>
  <c r="AW2675" i="1"/>
  <c r="AW2670" i="1"/>
  <c r="AW2665" i="1"/>
  <c r="AW2660" i="1"/>
  <c r="AW2655" i="1"/>
  <c r="AW2650" i="1"/>
  <c r="AW2645" i="1"/>
  <c r="AW2640" i="1"/>
  <c r="AW2635" i="1"/>
  <c r="AW2630" i="1"/>
  <c r="AW2625" i="1"/>
  <c r="AW2620" i="1"/>
  <c r="AW2615" i="1"/>
  <c r="AW2610" i="1"/>
  <c r="AW2605" i="1"/>
  <c r="AW2600" i="1"/>
  <c r="AW2595" i="1"/>
  <c r="AW2590" i="1"/>
  <c r="AV2538" i="1"/>
  <c r="AU2518" i="1"/>
  <c r="AW2518" i="1"/>
  <c r="AV2509" i="1"/>
  <c r="AW2509" i="1"/>
  <c r="AV2504" i="1"/>
  <c r="AW2504" i="1"/>
  <c r="AV2499" i="1"/>
  <c r="AW2499" i="1"/>
  <c r="AV2494" i="1"/>
  <c r="AW2494" i="1"/>
  <c r="AV2484" i="1"/>
  <c r="AW2484" i="1"/>
  <c r="AV2479" i="1"/>
  <c r="AW2479" i="1"/>
  <c r="AW2451" i="1"/>
  <c r="AW2404" i="1"/>
  <c r="AU2404" i="1"/>
  <c r="AV2569" i="1"/>
  <c r="AW2569" i="1"/>
  <c r="AU2542" i="1"/>
  <c r="AV2542" i="1"/>
  <c r="AW2542" i="1"/>
  <c r="AU2522" i="1"/>
  <c r="AV2522" i="1"/>
  <c r="AW2522" i="1"/>
  <c r="AU2462" i="1"/>
  <c r="AV2462" i="1"/>
  <c r="AW2462" i="1"/>
  <c r="AU2445" i="1"/>
  <c r="AV2445" i="1"/>
  <c r="AW2445" i="1"/>
  <c r="AV2434" i="1"/>
  <c r="AU2428" i="1"/>
  <c r="AU2417" i="1"/>
  <c r="AV2417" i="1"/>
  <c r="AW2417" i="1"/>
  <c r="AU2345" i="1"/>
  <c r="AV2345" i="1"/>
  <c r="AW2585" i="1"/>
  <c r="AW2581" i="1"/>
  <c r="AW2526" i="1"/>
  <c r="AU2513" i="1"/>
  <c r="AW2513" i="1"/>
  <c r="AU2412" i="1"/>
  <c r="AV2559" i="1"/>
  <c r="AW2559" i="1"/>
  <c r="AV2549" i="1"/>
  <c r="AW2549" i="1"/>
  <c r="AV2534" i="1"/>
  <c r="AW2534" i="1"/>
  <c r="AU2508" i="1"/>
  <c r="AV2508" i="1"/>
  <c r="AW2508" i="1"/>
  <c r="AU2503" i="1"/>
  <c r="AV2503" i="1"/>
  <c r="AW2503" i="1"/>
  <c r="AU2498" i="1"/>
  <c r="AV2498" i="1"/>
  <c r="AW2498" i="1"/>
  <c r="AU2493" i="1"/>
  <c r="AV2493" i="1"/>
  <c r="AW2493" i="1"/>
  <c r="AU2488" i="1"/>
  <c r="AV2488" i="1"/>
  <c r="AW2488" i="1"/>
  <c r="AU2483" i="1"/>
  <c r="AV2483" i="1"/>
  <c r="AW2483" i="1"/>
  <c r="AU2467" i="1"/>
  <c r="AV2467" i="1"/>
  <c r="AW2467" i="1"/>
  <c r="AU2450" i="1"/>
  <c r="AV2450" i="1"/>
  <c r="AW2450" i="1"/>
  <c r="AW3097" i="1"/>
  <c r="AW3092" i="1"/>
  <c r="AW3087" i="1"/>
  <c r="AW3082" i="1"/>
  <c r="AW3077" i="1"/>
  <c r="AW3072" i="1"/>
  <c r="AW3067" i="1"/>
  <c r="AW3062" i="1"/>
  <c r="AW3057" i="1"/>
  <c r="AW3052" i="1"/>
  <c r="AW3047" i="1"/>
  <c r="AW3042" i="1"/>
  <c r="AW3037" i="1"/>
  <c r="AW3032" i="1"/>
  <c r="AW3027" i="1"/>
  <c r="AW3022" i="1"/>
  <c r="AW3017" i="1"/>
  <c r="AW3012" i="1"/>
  <c r="AW3007" i="1"/>
  <c r="AW3002" i="1"/>
  <c r="AW2997" i="1"/>
  <c r="AW2992" i="1"/>
  <c r="AW2987" i="1"/>
  <c r="AW2982" i="1"/>
  <c r="AW2977" i="1"/>
  <c r="AW2972" i="1"/>
  <c r="AW2967" i="1"/>
  <c r="AW2962" i="1"/>
  <c r="AW2957" i="1"/>
  <c r="AW2952" i="1"/>
  <c r="AW2947" i="1"/>
  <c r="AW2942" i="1"/>
  <c r="AW2937" i="1"/>
  <c r="AW2932" i="1"/>
  <c r="AW2927" i="1"/>
  <c r="AW2922" i="1"/>
  <c r="AW2917" i="1"/>
  <c r="AW2912" i="1"/>
  <c r="AW2907" i="1"/>
  <c r="AW2902" i="1"/>
  <c r="AW2897" i="1"/>
  <c r="AW2892" i="1"/>
  <c r="AW2887" i="1"/>
  <c r="AW2872" i="1"/>
  <c r="AW2867" i="1"/>
  <c r="AW2857" i="1"/>
  <c r="AW2847" i="1"/>
  <c r="AW2842" i="1"/>
  <c r="AW2837" i="1"/>
  <c r="AW2832" i="1"/>
  <c r="AW2827" i="1"/>
  <c r="AW2822" i="1"/>
  <c r="AW2817" i="1"/>
  <c r="AW2812" i="1"/>
  <c r="AW2807" i="1"/>
  <c r="AW2802" i="1"/>
  <c r="AW2797" i="1"/>
  <c r="AW2792" i="1"/>
  <c r="AW2787" i="1"/>
  <c r="AW2782" i="1"/>
  <c r="AW2777" i="1"/>
  <c r="AW2767" i="1"/>
  <c r="AW2762" i="1"/>
  <c r="AW2757" i="1"/>
  <c r="AW2752" i="1"/>
  <c r="AW2747" i="1"/>
  <c r="AW2742" i="1"/>
  <c r="AW2737" i="1"/>
  <c r="AW2732" i="1"/>
  <c r="AW2727" i="1"/>
  <c r="AW2722" i="1"/>
  <c r="AW2717" i="1"/>
  <c r="AW2707" i="1"/>
  <c r="AW2702" i="1"/>
  <c r="AW2697" i="1"/>
  <c r="AW2692" i="1"/>
  <c r="AW2687" i="1"/>
  <c r="AW2682" i="1"/>
  <c r="AW2677" i="1"/>
  <c r="AW2672" i="1"/>
  <c r="AW2667" i="1"/>
  <c r="AW2662" i="1"/>
  <c r="AW2657" i="1"/>
  <c r="AW2652" i="1"/>
  <c r="AW2647" i="1"/>
  <c r="AW2642" i="1"/>
  <c r="AW2637" i="1"/>
  <c r="AW2632" i="1"/>
  <c r="AW2622" i="1"/>
  <c r="AW2617" i="1"/>
  <c r="AW2612" i="1"/>
  <c r="AW2607" i="1"/>
  <c r="AW2602" i="1"/>
  <c r="AW2597" i="1"/>
  <c r="AW2592" i="1"/>
  <c r="AW2575" i="1"/>
  <c r="AW2571" i="1"/>
  <c r="AW2568" i="1"/>
  <c r="AU2552" i="1"/>
  <c r="AW2552" i="1"/>
  <c r="AU2517" i="1"/>
  <c r="AV2517" i="1"/>
  <c r="AW2517" i="1"/>
  <c r="AW2461" i="1"/>
  <c r="AV2439" i="1"/>
  <c r="AU2433" i="1"/>
  <c r="AV2837" i="1"/>
  <c r="AV2832" i="1"/>
  <c r="AV2827" i="1"/>
  <c r="AV2822" i="1"/>
  <c r="AV2817" i="1"/>
  <c r="AV2812" i="1"/>
  <c r="AV2807" i="1"/>
  <c r="AV2802" i="1"/>
  <c r="AV2797" i="1"/>
  <c r="AV2792" i="1"/>
  <c r="AV2787" i="1"/>
  <c r="AV2782" i="1"/>
  <c r="AV2777" i="1"/>
  <c r="AV2767" i="1"/>
  <c r="AV2762" i="1"/>
  <c r="AV2757" i="1"/>
  <c r="AV2752" i="1"/>
  <c r="AV2747" i="1"/>
  <c r="AV2742" i="1"/>
  <c r="AV2737" i="1"/>
  <c r="AV2732" i="1"/>
  <c r="AV2727" i="1"/>
  <c r="AV2722" i="1"/>
  <c r="AV2717" i="1"/>
  <c r="AV2707" i="1"/>
  <c r="AV2702" i="1"/>
  <c r="AV2697" i="1"/>
  <c r="AV2692" i="1"/>
  <c r="AV2687" i="1"/>
  <c r="AV2682" i="1"/>
  <c r="AV2677" i="1"/>
  <c r="AV2672" i="1"/>
  <c r="AV2667" i="1"/>
  <c r="AV2662" i="1"/>
  <c r="AV2657" i="1"/>
  <c r="AV2652" i="1"/>
  <c r="AV2647" i="1"/>
  <c r="AV2642" i="1"/>
  <c r="AV2637" i="1"/>
  <c r="AV2632" i="1"/>
  <c r="AV2627" i="1"/>
  <c r="AV2622" i="1"/>
  <c r="AV2617" i="1"/>
  <c r="AV2612" i="1"/>
  <c r="AV2607" i="1"/>
  <c r="AV2602" i="1"/>
  <c r="AV2597" i="1"/>
  <c r="AV2592" i="1"/>
  <c r="AV2571" i="1"/>
  <c r="AV2568" i="1"/>
  <c r="AW2545" i="1"/>
  <c r="AV2525" i="1"/>
  <c r="AU2472" i="1"/>
  <c r="AV2472" i="1"/>
  <c r="AW2472" i="1"/>
  <c r="AU2455" i="1"/>
  <c r="AV2455" i="1"/>
  <c r="AW2455" i="1"/>
  <c r="AU2427" i="1"/>
  <c r="AV2427" i="1"/>
  <c r="AW2427" i="1"/>
  <c r="AV2411" i="1"/>
  <c r="AV2278" i="1"/>
  <c r="AU2278" i="1"/>
  <c r="AW2541" i="1"/>
  <c r="AW2521" i="1"/>
  <c r="AU2512" i="1"/>
  <c r="AV2512" i="1"/>
  <c r="AW2512" i="1"/>
  <c r="AV2444" i="1"/>
  <c r="AW2444" i="1"/>
  <c r="AW2398" i="1"/>
  <c r="AU2398" i="1"/>
  <c r="AV2398" i="1"/>
  <c r="AU2393" i="1"/>
  <c r="AV2393" i="1"/>
  <c r="AU2383" i="1"/>
  <c r="AV2383" i="1"/>
  <c r="AU2373" i="1"/>
  <c r="AV2373" i="1"/>
  <c r="AU2363" i="1"/>
  <c r="AV2363" i="1"/>
  <c r="AU2358" i="1"/>
  <c r="AV2358" i="1"/>
  <c r="AU2308" i="1"/>
  <c r="AV2308" i="1"/>
  <c r="AU2537" i="1"/>
  <c r="AV2537" i="1"/>
  <c r="AW2537" i="1"/>
  <c r="AU2507" i="1"/>
  <c r="AV2507" i="1"/>
  <c r="AW2507" i="1"/>
  <c r="AU2502" i="1"/>
  <c r="AV2502" i="1"/>
  <c r="AW2502" i="1"/>
  <c r="AU2497" i="1"/>
  <c r="AV2497" i="1"/>
  <c r="AW2497" i="1"/>
  <c r="AU2492" i="1"/>
  <c r="AV2492" i="1"/>
  <c r="AW2492" i="1"/>
  <c r="AU2487" i="1"/>
  <c r="AV2487" i="1"/>
  <c r="AW2487" i="1"/>
  <c r="AU2482" i="1"/>
  <c r="AV2482" i="1"/>
  <c r="AW2482" i="1"/>
  <c r="AU2477" i="1"/>
  <c r="AV2477" i="1"/>
  <c r="AW2477" i="1"/>
  <c r="AU2460" i="1"/>
  <c r="AV2460" i="1"/>
  <c r="AW2460" i="1"/>
  <c r="AU2438" i="1"/>
  <c r="AV2273" i="1"/>
  <c r="AU2273" i="1"/>
  <c r="AW3019" i="1"/>
  <c r="AW3014" i="1"/>
  <c r="AW3009" i="1"/>
  <c r="AW3004" i="1"/>
  <c r="AW2999" i="1"/>
  <c r="AW2994" i="1"/>
  <c r="AW2989" i="1"/>
  <c r="AW2984" i="1"/>
  <c r="AW2979" i="1"/>
  <c r="AW2974" i="1"/>
  <c r="AW2969" i="1"/>
  <c r="AW2964" i="1"/>
  <c r="AW2959" i="1"/>
  <c r="AW2954" i="1"/>
  <c r="AW2949" i="1"/>
  <c r="AW2944" i="1"/>
  <c r="AW2939" i="1"/>
  <c r="AW2934" i="1"/>
  <c r="AW2929" i="1"/>
  <c r="AW2924" i="1"/>
  <c r="AW2919" i="1"/>
  <c r="AW2914" i="1"/>
  <c r="AW2909" i="1"/>
  <c r="AW2904" i="1"/>
  <c r="AW2899" i="1"/>
  <c r="AW2894" i="1"/>
  <c r="AW2889" i="1"/>
  <c r="AW2884" i="1"/>
  <c r="AW2879" i="1"/>
  <c r="AW2874" i="1"/>
  <c r="AW2869" i="1"/>
  <c r="AW2864" i="1"/>
  <c r="AW2859" i="1"/>
  <c r="AW2854" i="1"/>
  <c r="AW2849" i="1"/>
  <c r="AW2844" i="1"/>
  <c r="AW2839" i="1"/>
  <c r="AW2834" i="1"/>
  <c r="AW2829" i="1"/>
  <c r="AW2824" i="1"/>
  <c r="AW2819" i="1"/>
  <c r="AW2814" i="1"/>
  <c r="AW2809" i="1"/>
  <c r="AW2804" i="1"/>
  <c r="AW2799" i="1"/>
  <c r="AW2794" i="1"/>
  <c r="AW2789" i="1"/>
  <c r="AW2784" i="1"/>
  <c r="AW2779" i="1"/>
  <c r="AW2774" i="1"/>
  <c r="AW2769" i="1"/>
  <c r="AW2764" i="1"/>
  <c r="AW2759" i="1"/>
  <c r="AW2754" i="1"/>
  <c r="AW2749" i="1"/>
  <c r="AW2744" i="1"/>
  <c r="AW2739" i="1"/>
  <c r="AW2734" i="1"/>
  <c r="AW2729" i="1"/>
  <c r="AW2724" i="1"/>
  <c r="AW2719" i="1"/>
  <c r="AW2714" i="1"/>
  <c r="AW2709" i="1"/>
  <c r="AW2704" i="1"/>
  <c r="AW2699" i="1"/>
  <c r="AW2694" i="1"/>
  <c r="AW2689" i="1"/>
  <c r="AW2684" i="1"/>
  <c r="AW2679" i="1"/>
  <c r="AW2674" i="1"/>
  <c r="AW2669" i="1"/>
  <c r="AW2664" i="1"/>
  <c r="AW2659" i="1"/>
  <c r="AW2654" i="1"/>
  <c r="AW2649" i="1"/>
  <c r="AW2644" i="1"/>
  <c r="AW2639" i="1"/>
  <c r="AW2634" i="1"/>
  <c r="AW2629" i="1"/>
  <c r="AW2624" i="1"/>
  <c r="AW2619" i="1"/>
  <c r="AW2614" i="1"/>
  <c r="AW2609" i="1"/>
  <c r="AW2604" i="1"/>
  <c r="AW2599" i="1"/>
  <c r="AW2594" i="1"/>
  <c r="AW2589" i="1"/>
  <c r="AU2533" i="1"/>
  <c r="AW2533" i="1"/>
  <c r="AV2529" i="1"/>
  <c r="AW2529" i="1"/>
  <c r="AW2525" i="1"/>
  <c r="AU2432" i="1"/>
  <c r="AV2432" i="1"/>
  <c r="AW2432" i="1"/>
  <c r="AU2426" i="1"/>
  <c r="AV2426" i="1"/>
  <c r="AW2426" i="1"/>
  <c r="AV2421" i="1"/>
  <c r="AV2392" i="1"/>
  <c r="AW2392" i="1"/>
  <c r="AV2382" i="1"/>
  <c r="AW2382" i="1"/>
  <c r="AV2372" i="1"/>
  <c r="AW2372" i="1"/>
  <c r="AV2362" i="1"/>
  <c r="AW2362" i="1"/>
  <c r="AV2357" i="1"/>
  <c r="AW2357" i="1"/>
  <c r="AV3019" i="1"/>
  <c r="AV3014" i="1"/>
  <c r="AV3009" i="1"/>
  <c r="AV3004" i="1"/>
  <c r="AV2999" i="1"/>
  <c r="AV2994" i="1"/>
  <c r="AV2989" i="1"/>
  <c r="AV2984" i="1"/>
  <c r="AV2979" i="1"/>
  <c r="AV2974" i="1"/>
  <c r="AV2969" i="1"/>
  <c r="AV2964" i="1"/>
  <c r="AV2959" i="1"/>
  <c r="AV2954" i="1"/>
  <c r="AV2949" i="1"/>
  <c r="AV2944" i="1"/>
  <c r="AV2939" i="1"/>
  <c r="AV2934" i="1"/>
  <c r="AV2929" i="1"/>
  <c r="AV2924" i="1"/>
  <c r="AV2919" i="1"/>
  <c r="AV2914" i="1"/>
  <c r="AV2909" i="1"/>
  <c r="AV2904" i="1"/>
  <c r="AV2899" i="1"/>
  <c r="AV2894" i="1"/>
  <c r="AV2889" i="1"/>
  <c r="AV2884" i="1"/>
  <c r="AV2879" i="1"/>
  <c r="AV2874" i="1"/>
  <c r="AV2869" i="1"/>
  <c r="AV2864" i="1"/>
  <c r="AV2859" i="1"/>
  <c r="AV2854" i="1"/>
  <c r="AV2849" i="1"/>
  <c r="AV2844" i="1"/>
  <c r="AV2839" i="1"/>
  <c r="AV2834" i="1"/>
  <c r="AV2829" i="1"/>
  <c r="AV2824" i="1"/>
  <c r="AV2819" i="1"/>
  <c r="AV2814" i="1"/>
  <c r="AV2809" i="1"/>
  <c r="AV2804" i="1"/>
  <c r="AV2799" i="1"/>
  <c r="AV2794" i="1"/>
  <c r="AV2789" i="1"/>
  <c r="AV2784" i="1"/>
  <c r="AV2779" i="1"/>
  <c r="AV2774" i="1"/>
  <c r="AV2769" i="1"/>
  <c r="AV2764" i="1"/>
  <c r="AV2759" i="1"/>
  <c r="AV2754" i="1"/>
  <c r="AV2749" i="1"/>
  <c r="AV2744" i="1"/>
  <c r="AV2739" i="1"/>
  <c r="AV2734" i="1"/>
  <c r="AV2729" i="1"/>
  <c r="AV2724" i="1"/>
  <c r="AV2719" i="1"/>
  <c r="AV2714" i="1"/>
  <c r="AV2709" i="1"/>
  <c r="AV2704" i="1"/>
  <c r="AV2699" i="1"/>
  <c r="AV2694" i="1"/>
  <c r="AV2689" i="1"/>
  <c r="AV2684" i="1"/>
  <c r="AV2679" i="1"/>
  <c r="AV2674" i="1"/>
  <c r="AV2669" i="1"/>
  <c r="AV2664" i="1"/>
  <c r="AV2659" i="1"/>
  <c r="AV2654" i="1"/>
  <c r="AV2649" i="1"/>
  <c r="AV2644" i="1"/>
  <c r="AV2639" i="1"/>
  <c r="AV2634" i="1"/>
  <c r="AV2629" i="1"/>
  <c r="AV2624" i="1"/>
  <c r="AV2619" i="1"/>
  <c r="AV2614" i="1"/>
  <c r="AV2609" i="1"/>
  <c r="AV2604" i="1"/>
  <c r="AV2599" i="1"/>
  <c r="AV2594" i="1"/>
  <c r="AV2589" i="1"/>
  <c r="AU2564" i="1"/>
  <c r="AW2548" i="1"/>
  <c r="AV2536" i="1"/>
  <c r="AV2520" i="1"/>
  <c r="AW2516" i="1"/>
  <c r="AV2506" i="1"/>
  <c r="AV2501" i="1"/>
  <c r="AV2496" i="1"/>
  <c r="AV2491" i="1"/>
  <c r="AV2486" i="1"/>
  <c r="AV2481" i="1"/>
  <c r="AU2465" i="1"/>
  <c r="AV2465" i="1"/>
  <c r="AW2465" i="1"/>
  <c r="AU2443" i="1"/>
  <c r="AV2415" i="1"/>
  <c r="AW2415" i="1"/>
  <c r="AU2401" i="1"/>
  <c r="AV2401" i="1"/>
  <c r="AW2401" i="1"/>
  <c r="AV2303" i="1"/>
  <c r="AU2303" i="1"/>
  <c r="AW2586" i="1"/>
  <c r="AV2580" i="1"/>
  <c r="AV2574" i="1"/>
  <c r="AW2574" i="1"/>
  <c r="AU2554" i="1"/>
  <c r="AU2536" i="1"/>
  <c r="AV2454" i="1"/>
  <c r="AW2454" i="1"/>
  <c r="AU2425" i="1"/>
  <c r="AV2425" i="1"/>
  <c r="AW2425" i="1"/>
  <c r="AV2397" i="1"/>
  <c r="AW2397" i="1"/>
  <c r="AV2387" i="1"/>
  <c r="AW2387" i="1"/>
  <c r="AV2377" i="1"/>
  <c r="AW2377" i="1"/>
  <c r="AV2367" i="1"/>
  <c r="AW2367" i="1"/>
  <c r="AV2544" i="1"/>
  <c r="AW2544" i="1"/>
  <c r="AV2528" i="1"/>
  <c r="AU2524" i="1"/>
  <c r="AW2520" i="1"/>
  <c r="AW2511" i="1"/>
  <c r="AW2506" i="1"/>
  <c r="AW2501" i="1"/>
  <c r="AW2496" i="1"/>
  <c r="AW2491" i="1"/>
  <c r="AW2486" i="1"/>
  <c r="AW2481" i="1"/>
  <c r="AU2470" i="1"/>
  <c r="AV2470" i="1"/>
  <c r="AW2470" i="1"/>
  <c r="AU2459" i="1"/>
  <c r="AU2448" i="1"/>
  <c r="AU2437" i="1"/>
  <c r="AV2437" i="1"/>
  <c r="AW2437" i="1"/>
  <c r="AU2431" i="1"/>
  <c r="AV2431" i="1"/>
  <c r="AW2431" i="1"/>
  <c r="AW2388" i="1"/>
  <c r="AW2378" i="1"/>
  <c r="AW2368" i="1"/>
  <c r="AW2288" i="1"/>
  <c r="AV2212" i="1"/>
  <c r="AW2212" i="1"/>
  <c r="AU2416" i="1"/>
  <c r="AW2416" i="1"/>
  <c r="AU2413" i="1"/>
  <c r="AV2410" i="1"/>
  <c r="AW2407" i="1"/>
  <c r="AU2391" i="1"/>
  <c r="AV2391" i="1"/>
  <c r="AW2391" i="1"/>
  <c r="AW2384" i="1"/>
  <c r="AU2381" i="1"/>
  <c r="AV2381" i="1"/>
  <c r="AW2381" i="1"/>
  <c r="AW2374" i="1"/>
  <c r="AU2371" i="1"/>
  <c r="AV2371" i="1"/>
  <c r="AW2371" i="1"/>
  <c r="AW2364" i="1"/>
  <c r="AU2361" i="1"/>
  <c r="AV2361" i="1"/>
  <c r="AW2361" i="1"/>
  <c r="AU2354" i="1"/>
  <c r="AV2354" i="1"/>
  <c r="AU2346" i="1"/>
  <c r="AV2346" i="1"/>
  <c r="AW2346" i="1"/>
  <c r="AW2342" i="1"/>
  <c r="AV2338" i="1"/>
  <c r="AU2326" i="1"/>
  <c r="AV2326" i="1"/>
  <c r="AW2326" i="1"/>
  <c r="AW2295" i="1"/>
  <c r="AU2271" i="1"/>
  <c r="AW2257" i="1"/>
  <c r="AU2247" i="1"/>
  <c r="AV2247" i="1"/>
  <c r="AU2242" i="1"/>
  <c r="AV2242" i="1"/>
  <c r="AW2242" i="1"/>
  <c r="AW2232" i="1"/>
  <c r="AU2212" i="1"/>
  <c r="AV2152" i="1"/>
  <c r="AW2152" i="1"/>
  <c r="AU2099" i="1"/>
  <c r="AW2099" i="1"/>
  <c r="AV2099" i="1"/>
  <c r="AU2384" i="1"/>
  <c r="AU2374" i="1"/>
  <c r="AU2364" i="1"/>
  <c r="AW2350" i="1"/>
  <c r="AU2338" i="1"/>
  <c r="AW2303" i="1"/>
  <c r="AU2291" i="1"/>
  <c r="AV2291" i="1"/>
  <c r="AW2291" i="1"/>
  <c r="AW2275" i="1"/>
  <c r="AU2267" i="1"/>
  <c r="AV2267" i="1"/>
  <c r="AW2247" i="1"/>
  <c r="AU2227" i="1"/>
  <c r="AU2195" i="1"/>
  <c r="AV2195" i="1"/>
  <c r="AW2318" i="1"/>
  <c r="AU2287" i="1"/>
  <c r="AV2287" i="1"/>
  <c r="AW2287" i="1"/>
  <c r="AU2222" i="1"/>
  <c r="AV2222" i="1"/>
  <c r="AU2217" i="1"/>
  <c r="AV2217" i="1"/>
  <c r="AW2217" i="1"/>
  <c r="AU2421" i="1"/>
  <c r="AW2421" i="1"/>
  <c r="AU2334" i="1"/>
  <c r="AV2334" i="1"/>
  <c r="AU2321" i="1"/>
  <c r="AV2321" i="1"/>
  <c r="AW2321" i="1"/>
  <c r="AU2306" i="1"/>
  <c r="AV2306" i="1"/>
  <c r="AW2306" i="1"/>
  <c r="AU2407" i="1"/>
  <c r="AU2357" i="1"/>
  <c r="AU2302" i="1"/>
  <c r="AV2302" i="1"/>
  <c r="AW2302" i="1"/>
  <c r="AU2266" i="1"/>
  <c r="AV2207" i="1"/>
  <c r="AW2478" i="1"/>
  <c r="AW2473" i="1"/>
  <c r="AW2463" i="1"/>
  <c r="AW2458" i="1"/>
  <c r="AW2453" i="1"/>
  <c r="AW2448" i="1"/>
  <c r="AW2443" i="1"/>
  <c r="AW2438" i="1"/>
  <c r="AW2433" i="1"/>
  <c r="AW2428" i="1"/>
  <c r="AW2353" i="1"/>
  <c r="AV2333" i="1"/>
  <c r="AU2317" i="1"/>
  <c r="AV2317" i="1"/>
  <c r="AW2317" i="1"/>
  <c r="AW2283" i="1"/>
  <c r="AW2270" i="1"/>
  <c r="AV2478" i="1"/>
  <c r="AV2463" i="1"/>
  <c r="AV2458" i="1"/>
  <c r="AV2453" i="1"/>
  <c r="AV2448" i="1"/>
  <c r="AV2443" i="1"/>
  <c r="AV2438" i="1"/>
  <c r="AV2433" i="1"/>
  <c r="AV2428" i="1"/>
  <c r="AW2420" i="1"/>
  <c r="AW2412" i="1"/>
  <c r="AW2400" i="1"/>
  <c r="AU2397" i="1"/>
  <c r="AU2387" i="1"/>
  <c r="AU2377" i="1"/>
  <c r="AU2367" i="1"/>
  <c r="AU2341" i="1"/>
  <c r="AV2341" i="1"/>
  <c r="AW2341" i="1"/>
  <c r="AW2337" i="1"/>
  <c r="AV2313" i="1"/>
  <c r="AV2194" i="1"/>
  <c r="AV2420" i="1"/>
  <c r="AV2412" i="1"/>
  <c r="AW2409" i="1"/>
  <c r="AW2390" i="1"/>
  <c r="AW2370" i="1"/>
  <c r="AW2360" i="1"/>
  <c r="AW2345" i="1"/>
  <c r="AU2329" i="1"/>
  <c r="AV2329" i="1"/>
  <c r="AW2298" i="1"/>
  <c r="AU2286" i="1"/>
  <c r="AV2286" i="1"/>
  <c r="AW2286" i="1"/>
  <c r="AV2409" i="1"/>
  <c r="AU2406" i="1"/>
  <c r="AV2406" i="1"/>
  <c r="AW2406" i="1"/>
  <c r="AW2403" i="1"/>
  <c r="AU2356" i="1"/>
  <c r="AV2356" i="1"/>
  <c r="AW2356" i="1"/>
  <c r="AU2337" i="1"/>
  <c r="AW2333" i="1"/>
  <c r="AU2282" i="1"/>
  <c r="AV2282" i="1"/>
  <c r="AW2282" i="1"/>
  <c r="AW2393" i="1"/>
  <c r="AW2383" i="1"/>
  <c r="AW2373" i="1"/>
  <c r="AW2363" i="1"/>
  <c r="AW2313" i="1"/>
  <c r="AU2301" i="1"/>
  <c r="AV2301" i="1"/>
  <c r="AW2301" i="1"/>
  <c r="AW2278" i="1"/>
  <c r="AU2260" i="1"/>
  <c r="AU2235" i="1"/>
  <c r="AU2396" i="1"/>
  <c r="AV2396" i="1"/>
  <c r="AW2396" i="1"/>
  <c r="AU2386" i="1"/>
  <c r="AV2386" i="1"/>
  <c r="AW2386" i="1"/>
  <c r="AU2376" i="1"/>
  <c r="AV2376" i="1"/>
  <c r="AW2376" i="1"/>
  <c r="AU2366" i="1"/>
  <c r="AV2366" i="1"/>
  <c r="AW2366" i="1"/>
  <c r="AU2324" i="1"/>
  <c r="AV2324" i="1"/>
  <c r="AW2324" i="1"/>
  <c r="AU2316" i="1"/>
  <c r="AV2316" i="1"/>
  <c r="AW2316" i="1"/>
  <c r="AU2297" i="1"/>
  <c r="AV2297" i="1"/>
  <c r="AW2297" i="1"/>
  <c r="AU2245" i="1"/>
  <c r="AV2245" i="1"/>
  <c r="AV2332" i="1"/>
  <c r="AW2332" i="1"/>
  <c r="AU2210" i="1"/>
  <c r="AW2422" i="1"/>
  <c r="AU2344" i="1"/>
  <c r="AV2344" i="1"/>
  <c r="AU2336" i="1"/>
  <c r="AV2336" i="1"/>
  <c r="AW2336" i="1"/>
  <c r="AU2332" i="1"/>
  <c r="AW2328" i="1"/>
  <c r="AU2312" i="1"/>
  <c r="AV2312" i="1"/>
  <c r="AW2312" i="1"/>
  <c r="AU2300" i="1"/>
  <c r="AW2285" i="1"/>
  <c r="AU2281" i="1"/>
  <c r="AV2281" i="1"/>
  <c r="AW2281" i="1"/>
  <c r="AU2277" i="1"/>
  <c r="AV2277" i="1"/>
  <c r="AW2277" i="1"/>
  <c r="AU2264" i="1"/>
  <c r="AW2264" i="1"/>
  <c r="AU2255" i="1"/>
  <c r="AV2255" i="1"/>
  <c r="AU2239" i="1"/>
  <c r="AW2239" i="1"/>
  <c r="AU2230" i="1"/>
  <c r="AV2230" i="1"/>
  <c r="AU2220" i="1"/>
  <c r="AV2220" i="1"/>
  <c r="AW2340" i="1"/>
  <c r="AW2273" i="1"/>
  <c r="AU2259" i="1"/>
  <c r="AV2259" i="1"/>
  <c r="AW2259" i="1"/>
  <c r="AU2244" i="1"/>
  <c r="AV2244" i="1"/>
  <c r="AW2244" i="1"/>
  <c r="AU2234" i="1"/>
  <c r="AV2234" i="1"/>
  <c r="AW2234" i="1"/>
  <c r="AV2582" i="1"/>
  <c r="AV2572" i="1"/>
  <c r="AV2567" i="1"/>
  <c r="AV2562" i="1"/>
  <c r="AV2557" i="1"/>
  <c r="AV2408" i="1"/>
  <c r="AU2351" i="1"/>
  <c r="AV2351" i="1"/>
  <c r="AW2351" i="1"/>
  <c r="AW2347" i="1"/>
  <c r="AV2343" i="1"/>
  <c r="AW2300" i="1"/>
  <c r="AU2229" i="1"/>
  <c r="AV2229" i="1"/>
  <c r="AW2229" i="1"/>
  <c r="AU2205" i="1"/>
  <c r="AV2205" i="1"/>
  <c r="AU2180" i="1"/>
  <c r="AV2180" i="1"/>
  <c r="AW2405" i="1"/>
  <c r="AU2402" i="1"/>
  <c r="AW2355" i="1"/>
  <c r="AU2327" i="1"/>
  <c r="AV2327" i="1"/>
  <c r="AW2327" i="1"/>
  <c r="AW2323" i="1"/>
  <c r="AW2308" i="1"/>
  <c r="AU2296" i="1"/>
  <c r="AV2296" i="1"/>
  <c r="AW2296" i="1"/>
  <c r="AU2254" i="1"/>
  <c r="AV2254" i="1"/>
  <c r="AW2254" i="1"/>
  <c r="AU2219" i="1"/>
  <c r="AV2219" i="1"/>
  <c r="AW2219" i="1"/>
  <c r="AU2411" i="1"/>
  <c r="AW2411" i="1"/>
  <c r="AU2392" i="1"/>
  <c r="AV2388" i="1"/>
  <c r="AU2382" i="1"/>
  <c r="AV2378" i="1"/>
  <c r="AU2372" i="1"/>
  <c r="AV2368" i="1"/>
  <c r="AU2362" i="1"/>
  <c r="AU2347" i="1"/>
  <c r="AU2331" i="1"/>
  <c r="AV2331" i="1"/>
  <c r="AW2331" i="1"/>
  <c r="AU2292" i="1"/>
  <c r="AV2292" i="1"/>
  <c r="AW2292" i="1"/>
  <c r="AU2276" i="1"/>
  <c r="AU2272" i="1"/>
  <c r="AV2272" i="1"/>
  <c r="AW2272" i="1"/>
  <c r="AU2268" i="1"/>
  <c r="AW2204" i="1"/>
  <c r="AW2439" i="1"/>
  <c r="AW2434" i="1"/>
  <c r="AW2429" i="1"/>
  <c r="AW2424" i="1"/>
  <c r="AV2416" i="1"/>
  <c r="AW2395" i="1"/>
  <c r="AU2388" i="1"/>
  <c r="AW2385" i="1"/>
  <c r="AU2378" i="1"/>
  <c r="AW2375" i="1"/>
  <c r="AU2368" i="1"/>
  <c r="AW2365" i="1"/>
  <c r="AV2350" i="1"/>
  <c r="AU2311" i="1"/>
  <c r="AV2311" i="1"/>
  <c r="AW2311" i="1"/>
  <c r="AV2237" i="1"/>
  <c r="AW2237" i="1"/>
  <c r="AU2204" i="1"/>
  <c r="AV2204" i="1"/>
  <c r="AW2358" i="1"/>
  <c r="AW2354" i="1"/>
  <c r="AU2339" i="1"/>
  <c r="AV2339" i="1"/>
  <c r="AU2322" i="1"/>
  <c r="AV2322" i="1"/>
  <c r="AW2322" i="1"/>
  <c r="AU2307" i="1"/>
  <c r="AV2307" i="1"/>
  <c r="AW2307" i="1"/>
  <c r="AU2295" i="1"/>
  <c r="AU2237" i="1"/>
  <c r="AV2228" i="1"/>
  <c r="AU2200" i="1"/>
  <c r="AU2263" i="1"/>
  <c r="AW2263" i="1"/>
  <c r="AV2257" i="1"/>
  <c r="AU2249" i="1"/>
  <c r="AV2246" i="1"/>
  <c r="AU2238" i="1"/>
  <c r="AW2238" i="1"/>
  <c r="AV2232" i="1"/>
  <c r="AU2224" i="1"/>
  <c r="AU2213" i="1"/>
  <c r="AW2213" i="1"/>
  <c r="AU2207" i="1"/>
  <c r="AU2199" i="1"/>
  <c r="AW2192" i="1"/>
  <c r="AW2190" i="1"/>
  <c r="AV2177" i="1"/>
  <c r="AU2147" i="1"/>
  <c r="AW2095" i="1"/>
  <c r="AU2014" i="1"/>
  <c r="AV2014" i="1"/>
  <c r="AW2014" i="1"/>
  <c r="AW2268" i="1"/>
  <c r="AU2257" i="1"/>
  <c r="AU2246" i="1"/>
  <c r="AU2232" i="1"/>
  <c r="AV2192" i="1"/>
  <c r="AW2140" i="1"/>
  <c r="AU2140" i="1"/>
  <c r="AU2114" i="1"/>
  <c r="AU2102" i="1"/>
  <c r="AV2102" i="1"/>
  <c r="AU2032" i="1"/>
  <c r="AU2023" i="1"/>
  <c r="AU2009" i="1"/>
  <c r="AV2009" i="1"/>
  <c r="AW2009" i="1"/>
  <c r="AU1951" i="1"/>
  <c r="AV1939" i="1"/>
  <c r="AV2268" i="1"/>
  <c r="AU2154" i="1"/>
  <c r="AU2143" i="1"/>
  <c r="AW2143" i="1"/>
  <c r="AU2129" i="1"/>
  <c r="AU2098" i="1"/>
  <c r="AV2098" i="1"/>
  <c r="AW2098" i="1"/>
  <c r="AU2054" i="1"/>
  <c r="AV2054" i="1"/>
  <c r="AW2054" i="1"/>
  <c r="AU2004" i="1"/>
  <c r="AV2004" i="1"/>
  <c r="AW2004" i="1"/>
  <c r="AU1988" i="1"/>
  <c r="AV1988" i="1"/>
  <c r="AW1988" i="1"/>
  <c r="AU1976" i="1"/>
  <c r="AV1976" i="1"/>
  <c r="AW1976" i="1"/>
  <c r="AW2260" i="1"/>
  <c r="AW2235" i="1"/>
  <c r="AW2210" i="1"/>
  <c r="AU2183" i="1"/>
  <c r="AW2183" i="1"/>
  <c r="AU2174" i="1"/>
  <c r="AU2117" i="1"/>
  <c r="AV2117" i="1"/>
  <c r="AU2082" i="1"/>
  <c r="AV2082" i="1"/>
  <c r="AU2078" i="1"/>
  <c r="AV2078" i="1"/>
  <c r="AW2078" i="1"/>
  <c r="AU2062" i="1"/>
  <c r="AV2062" i="1"/>
  <c r="AU2058" i="1"/>
  <c r="AV2058" i="1"/>
  <c r="AW2058" i="1"/>
  <c r="AU1999" i="1"/>
  <c r="AV1999" i="1"/>
  <c r="AW1999" i="1"/>
  <c r="AU2243" i="1"/>
  <c r="AW2243" i="1"/>
  <c r="AU2218" i="1"/>
  <c r="AW2218" i="1"/>
  <c r="AU2198" i="1"/>
  <c r="AW2198" i="1"/>
  <c r="AU2167" i="1"/>
  <c r="AU2157" i="1"/>
  <c r="AU2132" i="1"/>
  <c r="AW2125" i="1"/>
  <c r="AU2113" i="1"/>
  <c r="AV2113" i="1"/>
  <c r="AW2113" i="1"/>
  <c r="AU2094" i="1"/>
  <c r="AW2094" i="1"/>
  <c r="AU2074" i="1"/>
  <c r="AW2074" i="1"/>
  <c r="AW1909" i="1"/>
  <c r="AW2150" i="1"/>
  <c r="AU2150" i="1"/>
  <c r="AU2128" i="1"/>
  <c r="AV2128" i="1"/>
  <c r="AW2128" i="1"/>
  <c r="AV2109" i="1"/>
  <c r="AW2090" i="1"/>
  <c r="AW2070" i="1"/>
  <c r="AU2049" i="1"/>
  <c r="AV2049" i="1"/>
  <c r="AW2049" i="1"/>
  <c r="AW2045" i="1"/>
  <c r="AU2008" i="1"/>
  <c r="AV1993" i="1"/>
  <c r="AW2209" i="1"/>
  <c r="AW2206" i="1"/>
  <c r="AU2189" i="1"/>
  <c r="AW2189" i="1"/>
  <c r="AW2182" i="1"/>
  <c r="AW2180" i="1"/>
  <c r="AU2153" i="1"/>
  <c r="AW2153" i="1"/>
  <c r="AU2139" i="1"/>
  <c r="AU2053" i="1"/>
  <c r="AV2053" i="1"/>
  <c r="AW2053" i="1"/>
  <c r="AU2017" i="1"/>
  <c r="AU2003" i="1"/>
  <c r="AU1946" i="1"/>
  <c r="AV1946" i="1"/>
  <c r="AW1946" i="1"/>
  <c r="AW2265" i="1"/>
  <c r="AW2240" i="1"/>
  <c r="AW2215" i="1"/>
  <c r="AW2195" i="1"/>
  <c r="AU2173" i="1"/>
  <c r="AW2173" i="1"/>
  <c r="AW2170" i="1"/>
  <c r="AU2170" i="1"/>
  <c r="AU2163" i="1"/>
  <c r="AW2163" i="1"/>
  <c r="AW2160" i="1"/>
  <c r="AU2160" i="1"/>
  <c r="AU2097" i="1"/>
  <c r="AV2097" i="1"/>
  <c r="AU2057" i="1"/>
  <c r="AV2057" i="1"/>
  <c r="AU1981" i="1"/>
  <c r="AV1981" i="1"/>
  <c r="AW1981" i="1"/>
  <c r="AU1966" i="1"/>
  <c r="AV1966" i="1"/>
  <c r="AW1966" i="1"/>
  <c r="AU1929" i="1"/>
  <c r="AV1929" i="1"/>
  <c r="AW1929" i="1"/>
  <c r="AU2248" i="1"/>
  <c r="AW2248" i="1"/>
  <c r="AU2223" i="1"/>
  <c r="AW2223" i="1"/>
  <c r="AU2142" i="1"/>
  <c r="AW2105" i="1"/>
  <c r="AU2093" i="1"/>
  <c r="AV2093" i="1"/>
  <c r="AW2093" i="1"/>
  <c r="AU2077" i="1"/>
  <c r="AV2077" i="1"/>
  <c r="AU2073" i="1"/>
  <c r="AV2073" i="1"/>
  <c r="AW2073" i="1"/>
  <c r="AU2044" i="1"/>
  <c r="AV2044" i="1"/>
  <c r="AW2044" i="1"/>
  <c r="AW2040" i="1"/>
  <c r="AU2007" i="1"/>
  <c r="AU1998" i="1"/>
  <c r="AV1998" i="1"/>
  <c r="AW1998" i="1"/>
  <c r="AU1986" i="1"/>
  <c r="AW2135" i="1"/>
  <c r="AU2135" i="1"/>
  <c r="AU2112" i="1"/>
  <c r="AV2112" i="1"/>
  <c r="AU2089" i="1"/>
  <c r="AW2089" i="1"/>
  <c r="AU2069" i="1"/>
  <c r="AW2069" i="1"/>
  <c r="AU2048" i="1"/>
  <c r="AV2048" i="1"/>
  <c r="AW2048" i="1"/>
  <c r="AU2002" i="1"/>
  <c r="AU2203" i="1"/>
  <c r="AW2203" i="1"/>
  <c r="AU2188" i="1"/>
  <c r="AW2188" i="1"/>
  <c r="AV2176" i="1"/>
  <c r="AU2138" i="1"/>
  <c r="AW2138" i="1"/>
  <c r="AW2120" i="1"/>
  <c r="AU2108" i="1"/>
  <c r="AV2108" i="1"/>
  <c r="AW2108" i="1"/>
  <c r="AW2085" i="1"/>
  <c r="AW2065" i="1"/>
  <c r="AW2035" i="1"/>
  <c r="AW2245" i="1"/>
  <c r="AW2220" i="1"/>
  <c r="AV2214" i="1"/>
  <c r="AV2166" i="1"/>
  <c r="AV2156" i="1"/>
  <c r="AW2141" i="1"/>
  <c r="AV2131" i="1"/>
  <c r="AU2127" i="1"/>
  <c r="AU2039" i="1"/>
  <c r="AV2039" i="1"/>
  <c r="AW2039" i="1"/>
  <c r="AU1941" i="1"/>
  <c r="AV1941" i="1"/>
  <c r="AW1941" i="1"/>
  <c r="AU2253" i="1"/>
  <c r="AW2253" i="1"/>
  <c r="AU2228" i="1"/>
  <c r="AW2228" i="1"/>
  <c r="AU2179" i="1"/>
  <c r="AU2152" i="1"/>
  <c r="AU2123" i="1"/>
  <c r="AV2123" i="1"/>
  <c r="AW2123" i="1"/>
  <c r="AU2104" i="1"/>
  <c r="AW2104" i="1"/>
  <c r="AU2043" i="1"/>
  <c r="AV2043" i="1"/>
  <c r="AW2043" i="1"/>
  <c r="AU1991" i="1"/>
  <c r="AV1991" i="1"/>
  <c r="AW1991" i="1"/>
  <c r="AU1961" i="1"/>
  <c r="AV1961" i="1"/>
  <c r="AW1961" i="1"/>
  <c r="AW2200" i="1"/>
  <c r="AU2194" i="1"/>
  <c r="AW2194" i="1"/>
  <c r="AW2185" i="1"/>
  <c r="AU2169" i="1"/>
  <c r="AU2159" i="1"/>
  <c r="AW2145" i="1"/>
  <c r="AU2145" i="1"/>
  <c r="AU2092" i="1"/>
  <c r="AV2092" i="1"/>
  <c r="AU2088" i="1"/>
  <c r="AV2088" i="1"/>
  <c r="AW2088" i="1"/>
  <c r="AU2072" i="1"/>
  <c r="AV2072" i="1"/>
  <c r="AU2068" i="1"/>
  <c r="AV2068" i="1"/>
  <c r="AW2068" i="1"/>
  <c r="AU2034" i="1"/>
  <c r="AV2034" i="1"/>
  <c r="AW2034" i="1"/>
  <c r="AU2172" i="1"/>
  <c r="AU2162" i="1"/>
  <c r="AU2148" i="1"/>
  <c r="AW2148" i="1"/>
  <c r="AU2134" i="1"/>
  <c r="AW2100" i="1"/>
  <c r="AU2084" i="1"/>
  <c r="AW2084" i="1"/>
  <c r="AU2064" i="1"/>
  <c r="AW2064" i="1"/>
  <c r="AW2025" i="1"/>
  <c r="AW1911" i="1"/>
  <c r="AW2266" i="1"/>
  <c r="AW2252" i="1"/>
  <c r="AW2250" i="1"/>
  <c r="AW2241" i="1"/>
  <c r="AW2227" i="1"/>
  <c r="AW2225" i="1"/>
  <c r="AW2216" i="1"/>
  <c r="AU2208" i="1"/>
  <c r="AW2208" i="1"/>
  <c r="AW2196" i="1"/>
  <c r="AV2141" i="1"/>
  <c r="AU2107" i="1"/>
  <c r="AV2107" i="1"/>
  <c r="AU2029" i="1"/>
  <c r="AV2029" i="1"/>
  <c r="AW2029" i="1"/>
  <c r="AU1984" i="1"/>
  <c r="AV1984" i="1"/>
  <c r="AW1984" i="1"/>
  <c r="AU1944" i="1"/>
  <c r="AW1944" i="1"/>
  <c r="AV2266" i="1"/>
  <c r="AU2258" i="1"/>
  <c r="AW2258" i="1"/>
  <c r="AV2252" i="1"/>
  <c r="AV2241" i="1"/>
  <c r="AU2233" i="1"/>
  <c r="AW2233" i="1"/>
  <c r="AV2227" i="1"/>
  <c r="AV2216" i="1"/>
  <c r="AW2199" i="1"/>
  <c r="AV2196" i="1"/>
  <c r="AV2190" i="1"/>
  <c r="AU2178" i="1"/>
  <c r="AW2178" i="1"/>
  <c r="AU2137" i="1"/>
  <c r="AW2115" i="1"/>
  <c r="AU2103" i="1"/>
  <c r="AV2103" i="1"/>
  <c r="AW2103" i="1"/>
  <c r="AW2020" i="1"/>
  <c r="AU2015" i="1"/>
  <c r="AV2015" i="1"/>
  <c r="AU1978" i="1"/>
  <c r="AV1978" i="1"/>
  <c r="AW1978" i="1"/>
  <c r="AU1964" i="1"/>
  <c r="AW1964" i="1"/>
  <c r="AU1956" i="1"/>
  <c r="AV1956" i="1"/>
  <c r="AW1956" i="1"/>
  <c r="AV1944" i="1"/>
  <c r="AW1936" i="1"/>
  <c r="AW2276" i="1"/>
  <c r="AW2271" i="1"/>
  <c r="AV2199" i="1"/>
  <c r="AU2190" i="1"/>
  <c r="AW2175" i="1"/>
  <c r="AW2171" i="1"/>
  <c r="AU2168" i="1"/>
  <c r="AW2168" i="1"/>
  <c r="AW2165" i="1"/>
  <c r="AU2165" i="1"/>
  <c r="AW2161" i="1"/>
  <c r="AU2158" i="1"/>
  <c r="AW2158" i="1"/>
  <c r="AW2155" i="1"/>
  <c r="AW2147" i="1"/>
  <c r="AW2130" i="1"/>
  <c r="AU2130" i="1"/>
  <c r="AU2122" i="1"/>
  <c r="AV2122" i="1"/>
  <c r="AU2024" i="1"/>
  <c r="AV2024" i="1"/>
  <c r="AW2024" i="1"/>
  <c r="AW2015" i="1"/>
  <c r="AU2010" i="1"/>
  <c r="AV2010" i="1"/>
  <c r="AV1964" i="1"/>
  <c r="AV2276" i="1"/>
  <c r="AV2271" i="1"/>
  <c r="AV2263" i="1"/>
  <c r="AW2249" i="1"/>
  <c r="AV2238" i="1"/>
  <c r="AW2224" i="1"/>
  <c r="AV2213" i="1"/>
  <c r="AW2207" i="1"/>
  <c r="AW2205" i="1"/>
  <c r="AU2171" i="1"/>
  <c r="AU2161" i="1"/>
  <c r="AV2147" i="1"/>
  <c r="AU2144" i="1"/>
  <c r="AV2140" i="1"/>
  <c r="AU2133" i="1"/>
  <c r="AW2133" i="1"/>
  <c r="AU2118" i="1"/>
  <c r="AV2118" i="1"/>
  <c r="AW2118" i="1"/>
  <c r="AU2087" i="1"/>
  <c r="AV2087" i="1"/>
  <c r="AU2083" i="1"/>
  <c r="AV2083" i="1"/>
  <c r="AW2083" i="1"/>
  <c r="AU2067" i="1"/>
  <c r="AV2067" i="1"/>
  <c r="AU2063" i="1"/>
  <c r="AV2063" i="1"/>
  <c r="AW2063" i="1"/>
  <c r="AW2010" i="1"/>
  <c r="AU2005" i="1"/>
  <c r="AV2005" i="1"/>
  <c r="AU1989" i="1"/>
  <c r="AV2260" i="1"/>
  <c r="AW2255" i="1"/>
  <c r="AV2235" i="1"/>
  <c r="AW2230" i="1"/>
  <c r="AV2210" i="1"/>
  <c r="AW2177" i="1"/>
  <c r="AW2136" i="1"/>
  <c r="AW2102" i="1"/>
  <c r="AU2079" i="1"/>
  <c r="AW2079" i="1"/>
  <c r="AU2059" i="1"/>
  <c r="AW2059" i="1"/>
  <c r="AU2037" i="1"/>
  <c r="AU2028" i="1"/>
  <c r="AU2019" i="1"/>
  <c r="AV2019" i="1"/>
  <c r="AW2019" i="1"/>
  <c r="AU2000" i="1"/>
  <c r="AV2000" i="1"/>
  <c r="AV1926" i="1"/>
  <c r="AW1926" i="1"/>
  <c r="AU1914" i="1"/>
  <c r="AV1914" i="1"/>
  <c r="AW1914" i="1"/>
  <c r="AU1980" i="1"/>
  <c r="AW1980" i="1"/>
  <c r="AU1931" i="1"/>
  <c r="AU1925" i="1"/>
  <c r="AW1925" i="1"/>
  <c r="AU1922" i="1"/>
  <c r="AW1922" i="1"/>
  <c r="AU1896" i="1"/>
  <c r="AW1896" i="1"/>
  <c r="AU1872" i="1"/>
  <c r="AV1872" i="1"/>
  <c r="AW1872" i="1"/>
  <c r="AU1858" i="1"/>
  <c r="AU1833" i="1"/>
  <c r="AU1797" i="1"/>
  <c r="AV1797" i="1"/>
  <c r="AW1797" i="1"/>
  <c r="AU1793" i="1"/>
  <c r="AU1741" i="1"/>
  <c r="AV1741" i="1"/>
  <c r="AW1741" i="1"/>
  <c r="AU1697" i="1"/>
  <c r="AV1697" i="1"/>
  <c r="AW1697" i="1"/>
  <c r="AU1571" i="1"/>
  <c r="AV1571" i="1"/>
  <c r="AW1571" i="1"/>
  <c r="AU1515" i="1"/>
  <c r="AV1515" i="1"/>
  <c r="AW1515" i="1"/>
  <c r="AU2125" i="1"/>
  <c r="AU2120" i="1"/>
  <c r="AU2115" i="1"/>
  <c r="AU2110" i="1"/>
  <c r="AU2105" i="1"/>
  <c r="AU2100" i="1"/>
  <c r="AU2095" i="1"/>
  <c r="AU2090" i="1"/>
  <c r="AU2085" i="1"/>
  <c r="AU2080" i="1"/>
  <c r="AU2075" i="1"/>
  <c r="AU2070" i="1"/>
  <c r="AU2065" i="1"/>
  <c r="AU2060" i="1"/>
  <c r="AU2055" i="1"/>
  <c r="AU2050" i="1"/>
  <c r="AU2045" i="1"/>
  <c r="AU2040" i="1"/>
  <c r="AU2035" i="1"/>
  <c r="AU2030" i="1"/>
  <c r="AU2025" i="1"/>
  <c r="AU2020" i="1"/>
  <c r="AW1994" i="1"/>
  <c r="AU1977" i="1"/>
  <c r="AW1977" i="1"/>
  <c r="AU1968" i="1"/>
  <c r="AW1959" i="1"/>
  <c r="AU1948" i="1"/>
  <c r="AW1939" i="1"/>
  <c r="AU1909" i="1"/>
  <c r="AU1906" i="1"/>
  <c r="AU1782" i="1"/>
  <c r="AV1782" i="1"/>
  <c r="AW1782" i="1"/>
  <c r="AW1759" i="1"/>
  <c r="AU1726" i="1"/>
  <c r="AU1682" i="1"/>
  <c r="AV1682" i="1"/>
  <c r="AW1682" i="1"/>
  <c r="AU1525" i="1"/>
  <c r="AV1525" i="1"/>
  <c r="AW1525" i="1"/>
  <c r="AU1520" i="1"/>
  <c r="AV1520" i="1"/>
  <c r="AU1498" i="1"/>
  <c r="AV1498" i="1"/>
  <c r="AW1498" i="1"/>
  <c r="AW1903" i="1"/>
  <c r="AU1889" i="1"/>
  <c r="AU1882" i="1"/>
  <c r="AV1882" i="1"/>
  <c r="AW1882" i="1"/>
  <c r="AU1875" i="1"/>
  <c r="AU1811" i="1"/>
  <c r="AV1811" i="1"/>
  <c r="AW1811" i="1"/>
  <c r="AU1804" i="1"/>
  <c r="AU1767" i="1"/>
  <c r="AV1767" i="1"/>
  <c r="AW1767" i="1"/>
  <c r="AU1711" i="1"/>
  <c r="AU1475" i="1"/>
  <c r="AW1475" i="1"/>
  <c r="AV1475" i="1"/>
  <c r="AU1965" i="1"/>
  <c r="AW1965" i="1"/>
  <c r="AU1945" i="1"/>
  <c r="AW1945" i="1"/>
  <c r="AU1861" i="1"/>
  <c r="AW1861" i="1"/>
  <c r="AU1847" i="1"/>
  <c r="AV1847" i="1"/>
  <c r="AW1847" i="1"/>
  <c r="AU1836" i="1"/>
  <c r="AW1836" i="1"/>
  <c r="AU1822" i="1"/>
  <c r="AV1822" i="1"/>
  <c r="AW1822" i="1"/>
  <c r="AU1796" i="1"/>
  <c r="AV1796" i="1"/>
  <c r="AW1796" i="1"/>
  <c r="AU1752" i="1"/>
  <c r="AV1752" i="1"/>
  <c r="AW1752" i="1"/>
  <c r="AU1566" i="1"/>
  <c r="AV1566" i="1"/>
  <c r="AW1566" i="1"/>
  <c r="AU1543" i="1"/>
  <c r="AV1543" i="1"/>
  <c r="AW1543" i="1"/>
  <c r="AU1538" i="1"/>
  <c r="AV1538" i="1"/>
  <c r="AV2052" i="1"/>
  <c r="AV2047" i="1"/>
  <c r="AV2042" i="1"/>
  <c r="AV2037" i="1"/>
  <c r="AV2032" i="1"/>
  <c r="AV2027" i="1"/>
  <c r="AV2017" i="1"/>
  <c r="AV2012" i="1"/>
  <c r="AV2007" i="1"/>
  <c r="AV2002" i="1"/>
  <c r="AV1979" i="1"/>
  <c r="AU1962" i="1"/>
  <c r="AW1962" i="1"/>
  <c r="AU1942" i="1"/>
  <c r="AW1942" i="1"/>
  <c r="AV1933" i="1"/>
  <c r="AV1924" i="1"/>
  <c r="AV1921" i="1"/>
  <c r="AU1915" i="1"/>
  <c r="AW1915" i="1"/>
  <c r="AU1912" i="1"/>
  <c r="AW1912" i="1"/>
  <c r="AU1899" i="1"/>
  <c r="AU1892" i="1"/>
  <c r="AV1892" i="1"/>
  <c r="AW1892" i="1"/>
  <c r="AU1885" i="1"/>
  <c r="AU1854" i="1"/>
  <c r="AW1839" i="1"/>
  <c r="AU1829" i="1"/>
  <c r="AW1814" i="1"/>
  <c r="AU1781" i="1"/>
  <c r="AV1781" i="1"/>
  <c r="AW1781" i="1"/>
  <c r="AU1774" i="1"/>
  <c r="AU1737" i="1"/>
  <c r="AV1737" i="1"/>
  <c r="AW1737" i="1"/>
  <c r="AU1681" i="1"/>
  <c r="AU1650" i="1"/>
  <c r="AU1630" i="1"/>
  <c r="AU1610" i="1"/>
  <c r="AU1590" i="1"/>
  <c r="AW1538" i="1"/>
  <c r="AU1510" i="1"/>
  <c r="AU1997" i="1"/>
  <c r="AW1997" i="1"/>
  <c r="AU1871" i="1"/>
  <c r="AW1871" i="1"/>
  <c r="AW1868" i="1"/>
  <c r="AV1839" i="1"/>
  <c r="AV1814" i="1"/>
  <c r="AU1766" i="1"/>
  <c r="AV1766" i="1"/>
  <c r="AW1766" i="1"/>
  <c r="AU1759" i="1"/>
  <c r="AU1722" i="1"/>
  <c r="AV1722" i="1"/>
  <c r="AW1722" i="1"/>
  <c r="AU1666" i="1"/>
  <c r="AU1646" i="1"/>
  <c r="AU1533" i="1"/>
  <c r="AV1533" i="1"/>
  <c r="AW1533" i="1"/>
  <c r="AU1985" i="1"/>
  <c r="AW1985" i="1"/>
  <c r="AU1936" i="1"/>
  <c r="AU1930" i="1"/>
  <c r="AW1930" i="1"/>
  <c r="AU1902" i="1"/>
  <c r="AV1902" i="1"/>
  <c r="AW1902" i="1"/>
  <c r="AU1807" i="1"/>
  <c r="AV1807" i="1"/>
  <c r="AW1807" i="1"/>
  <c r="AW1784" i="1"/>
  <c r="AU1751" i="1"/>
  <c r="AV1751" i="1"/>
  <c r="AW1751" i="1"/>
  <c r="AU1707" i="1"/>
  <c r="AV1707" i="1"/>
  <c r="AW1707" i="1"/>
  <c r="AV1547" i="1"/>
  <c r="AW1547" i="1"/>
  <c r="AW2179" i="1"/>
  <c r="AW2174" i="1"/>
  <c r="AW2169" i="1"/>
  <c r="AW2159" i="1"/>
  <c r="AW2154" i="1"/>
  <c r="AW2144" i="1"/>
  <c r="AW2139" i="1"/>
  <c r="AW2134" i="1"/>
  <c r="AW2129" i="1"/>
  <c r="AW2124" i="1"/>
  <c r="AW2119" i="1"/>
  <c r="AW2114" i="1"/>
  <c r="AU1982" i="1"/>
  <c r="AW1982" i="1"/>
  <c r="AU1927" i="1"/>
  <c r="AW1927" i="1"/>
  <c r="AW1918" i="1"/>
  <c r="AV1908" i="1"/>
  <c r="AU1905" i="1"/>
  <c r="AV1898" i="1"/>
  <c r="AW1884" i="1"/>
  <c r="AU1881" i="1"/>
  <c r="AW1881" i="1"/>
  <c r="AW1878" i="1"/>
  <c r="AU1864" i="1"/>
  <c r="AU1857" i="1"/>
  <c r="AV1857" i="1"/>
  <c r="AW1857" i="1"/>
  <c r="AV1853" i="1"/>
  <c r="AU1846" i="1"/>
  <c r="AW1846" i="1"/>
  <c r="AW1843" i="1"/>
  <c r="AU1832" i="1"/>
  <c r="AV1832" i="1"/>
  <c r="AW1832" i="1"/>
  <c r="AV1828" i="1"/>
  <c r="AU1821" i="1"/>
  <c r="AW1821" i="1"/>
  <c r="AW1818" i="1"/>
  <c r="AU1792" i="1"/>
  <c r="AV1792" i="1"/>
  <c r="AW1792" i="1"/>
  <c r="AU1788" i="1"/>
  <c r="AV1773" i="1"/>
  <c r="AU1736" i="1"/>
  <c r="AV1736" i="1"/>
  <c r="AW1736" i="1"/>
  <c r="AU1729" i="1"/>
  <c r="AU1692" i="1"/>
  <c r="AV1692" i="1"/>
  <c r="AW1692" i="1"/>
  <c r="AU1662" i="1"/>
  <c r="AU1642" i="1"/>
  <c r="AU1622" i="1"/>
  <c r="AU1602" i="1"/>
  <c r="AU1582" i="1"/>
  <c r="AU1565" i="1"/>
  <c r="AV1565" i="1"/>
  <c r="AW1565" i="1"/>
  <c r="AV1542" i="1"/>
  <c r="AW1542" i="1"/>
  <c r="AV1537" i="1"/>
  <c r="AW1537" i="1"/>
  <c r="AU1970" i="1"/>
  <c r="AW1970" i="1"/>
  <c r="AU1950" i="1"/>
  <c r="AW1950" i="1"/>
  <c r="AU1777" i="1"/>
  <c r="AV1777" i="1"/>
  <c r="AW1777" i="1"/>
  <c r="AU1560" i="1"/>
  <c r="AV1560" i="1"/>
  <c r="AW1560" i="1"/>
  <c r="AU1528" i="1"/>
  <c r="AV1996" i="1"/>
  <c r="AW1993" i="1"/>
  <c r="AU1967" i="1"/>
  <c r="AW1967" i="1"/>
  <c r="AU1947" i="1"/>
  <c r="AW1947" i="1"/>
  <c r="AU1891" i="1"/>
  <c r="AW1891" i="1"/>
  <c r="AW1888" i="1"/>
  <c r="AU1874" i="1"/>
  <c r="AU1867" i="1"/>
  <c r="AV1867" i="1"/>
  <c r="AW1867" i="1"/>
  <c r="AU1806" i="1"/>
  <c r="AV1806" i="1"/>
  <c r="AW1806" i="1"/>
  <c r="AU1799" i="1"/>
  <c r="AU1762" i="1"/>
  <c r="AV1762" i="1"/>
  <c r="AW1762" i="1"/>
  <c r="AU1706" i="1"/>
  <c r="AU1665" i="1"/>
  <c r="AU1645" i="1"/>
  <c r="AU1625" i="1"/>
  <c r="AU1605" i="1"/>
  <c r="AU1585" i="1"/>
  <c r="AV1552" i="1"/>
  <c r="AV1532" i="1"/>
  <c r="AW1532" i="1"/>
  <c r="AU1518" i="1"/>
  <c r="AV1518" i="1"/>
  <c r="AW1518" i="1"/>
  <c r="AV1487" i="1"/>
  <c r="AW1487" i="1"/>
  <c r="AU1911" i="1"/>
  <c r="AW1904" i="1"/>
  <c r="AU1791" i="1"/>
  <c r="AV1791" i="1"/>
  <c r="AW1791" i="1"/>
  <c r="AU1784" i="1"/>
  <c r="AU1747" i="1"/>
  <c r="AV1747" i="1"/>
  <c r="AW1747" i="1"/>
  <c r="AU1546" i="1"/>
  <c r="AV1546" i="1"/>
  <c r="AU1465" i="1"/>
  <c r="AW1465" i="1"/>
  <c r="AV1465" i="1"/>
  <c r="AU1901" i="1"/>
  <c r="AW1901" i="1"/>
  <c r="AU1877" i="1"/>
  <c r="AV1877" i="1"/>
  <c r="AW1877" i="1"/>
  <c r="AU1856" i="1"/>
  <c r="AW1856" i="1"/>
  <c r="AU1842" i="1"/>
  <c r="AV1842" i="1"/>
  <c r="AW1842" i="1"/>
  <c r="AU1831" i="1"/>
  <c r="AW1831" i="1"/>
  <c r="AU1817" i="1"/>
  <c r="AV1817" i="1"/>
  <c r="AW1817" i="1"/>
  <c r="AU1776" i="1"/>
  <c r="AV1776" i="1"/>
  <c r="AW1776" i="1"/>
  <c r="AU1732" i="1"/>
  <c r="AV1732" i="1"/>
  <c r="AW1732" i="1"/>
  <c r="AV1527" i="1"/>
  <c r="AW1527" i="1"/>
  <c r="AU1990" i="1"/>
  <c r="AW1990" i="1"/>
  <c r="AU1935" i="1"/>
  <c r="AW1935" i="1"/>
  <c r="AU1920" i="1"/>
  <c r="AW1920" i="1"/>
  <c r="AU1917" i="1"/>
  <c r="AW1917" i="1"/>
  <c r="AV1873" i="1"/>
  <c r="AW1859" i="1"/>
  <c r="AU1849" i="1"/>
  <c r="AW1834" i="1"/>
  <c r="AU1824" i="1"/>
  <c r="AV1798" i="1"/>
  <c r="AU1761" i="1"/>
  <c r="AV1761" i="1"/>
  <c r="AW1761" i="1"/>
  <c r="AU1754" i="1"/>
  <c r="AU1717" i="1"/>
  <c r="AV1717" i="1"/>
  <c r="AW1717" i="1"/>
  <c r="AU1657" i="1"/>
  <c r="AU1637" i="1"/>
  <c r="AU1617" i="1"/>
  <c r="AU1597" i="1"/>
  <c r="AU1577" i="1"/>
  <c r="AU1536" i="1"/>
  <c r="AU1456" i="1"/>
  <c r="AU1987" i="1"/>
  <c r="AW1987" i="1"/>
  <c r="AU1955" i="1"/>
  <c r="AW1955" i="1"/>
  <c r="AU1932" i="1"/>
  <c r="AW1932" i="1"/>
  <c r="AU1894" i="1"/>
  <c r="AU1887" i="1"/>
  <c r="AV1887" i="1"/>
  <c r="AW1887" i="1"/>
  <c r="AU1880" i="1"/>
  <c r="AU1802" i="1"/>
  <c r="AV1802" i="1"/>
  <c r="AW1802" i="1"/>
  <c r="AU1746" i="1"/>
  <c r="AV1746" i="1"/>
  <c r="AW1746" i="1"/>
  <c r="AU1739" i="1"/>
  <c r="AU1702" i="1"/>
  <c r="AV1702" i="1"/>
  <c r="AW1702" i="1"/>
  <c r="AV1477" i="1"/>
  <c r="AW1477" i="1"/>
  <c r="AU1975" i="1"/>
  <c r="AW1975" i="1"/>
  <c r="AU1972" i="1"/>
  <c r="AW1972" i="1"/>
  <c r="AU1952" i="1"/>
  <c r="AW1952" i="1"/>
  <c r="AU1926" i="1"/>
  <c r="AW1869" i="1"/>
  <c r="AU1866" i="1"/>
  <c r="AW1866" i="1"/>
  <c r="AU1787" i="1"/>
  <c r="AV1787" i="1"/>
  <c r="AW1787" i="1"/>
  <c r="AW1764" i="1"/>
  <c r="AU1731" i="1"/>
  <c r="AV1731" i="1"/>
  <c r="AW1731" i="1"/>
  <c r="AU1687" i="1"/>
  <c r="AV1687" i="1"/>
  <c r="AW1687" i="1"/>
  <c r="AU1660" i="1"/>
  <c r="AU1640" i="1"/>
  <c r="AU1620" i="1"/>
  <c r="AU1600" i="1"/>
  <c r="AU1580" i="1"/>
  <c r="AU1531" i="1"/>
  <c r="AV1522" i="1"/>
  <c r="AW1522" i="1"/>
  <c r="AV1472" i="1"/>
  <c r="AW1472" i="1"/>
  <c r="AU1460" i="1"/>
  <c r="AW1460" i="1"/>
  <c r="AV1460" i="1"/>
  <c r="AW2038" i="1"/>
  <c r="AW2033" i="1"/>
  <c r="AW2028" i="1"/>
  <c r="AW2023" i="1"/>
  <c r="AW2018" i="1"/>
  <c r="AW2013" i="1"/>
  <c r="AW2008" i="1"/>
  <c r="AW2003" i="1"/>
  <c r="AW1989" i="1"/>
  <c r="AW1934" i="1"/>
  <c r="AW1923" i="1"/>
  <c r="AW1919" i="1"/>
  <c r="AU1907" i="1"/>
  <c r="AV1907" i="1"/>
  <c r="AW1907" i="1"/>
  <c r="AU1897" i="1"/>
  <c r="AV1897" i="1"/>
  <c r="AW1897" i="1"/>
  <c r="AU1890" i="1"/>
  <c r="AU1852" i="1"/>
  <c r="AV1852" i="1"/>
  <c r="AW1852" i="1"/>
  <c r="AU1841" i="1"/>
  <c r="AW1841" i="1"/>
  <c r="AW1838" i="1"/>
  <c r="AU1827" i="1"/>
  <c r="AV1827" i="1"/>
  <c r="AW1827" i="1"/>
  <c r="AU1816" i="1"/>
  <c r="AW1816" i="1"/>
  <c r="AU1772" i="1"/>
  <c r="AV1772" i="1"/>
  <c r="AW1772" i="1"/>
  <c r="AU1716" i="1"/>
  <c r="AU1672" i="1"/>
  <c r="AU1656" i="1"/>
  <c r="AU1636" i="1"/>
  <c r="AU1616" i="1"/>
  <c r="AU1596" i="1"/>
  <c r="AU1576" i="1"/>
  <c r="AU1568" i="1"/>
  <c r="AV1568" i="1"/>
  <c r="AW1568" i="1"/>
  <c r="AU1563" i="1"/>
  <c r="AV1563" i="1"/>
  <c r="AW1563" i="1"/>
  <c r="AU1550" i="1"/>
  <c r="AV1550" i="1"/>
  <c r="AV2038" i="1"/>
  <c r="AV2033" i="1"/>
  <c r="AV2028" i="1"/>
  <c r="AV2023" i="1"/>
  <c r="AV2018" i="1"/>
  <c r="AV2013" i="1"/>
  <c r="AV2008" i="1"/>
  <c r="AV2003" i="1"/>
  <c r="AV1989" i="1"/>
  <c r="AW1986" i="1"/>
  <c r="AW1954" i="1"/>
  <c r="AV1934" i="1"/>
  <c r="AW1931" i="1"/>
  <c r="AV1919" i="1"/>
  <c r="AV1893" i="1"/>
  <c r="AW1879" i="1"/>
  <c r="AU1876" i="1"/>
  <c r="AW1876" i="1"/>
  <c r="AW1844" i="1"/>
  <c r="AW1819" i="1"/>
  <c r="AU1801" i="1"/>
  <c r="AV1801" i="1"/>
  <c r="AW1801" i="1"/>
  <c r="AU1794" i="1"/>
  <c r="AU1757" i="1"/>
  <c r="AV1757" i="1"/>
  <c r="AW1757" i="1"/>
  <c r="AV1507" i="1"/>
  <c r="AW1507" i="1"/>
  <c r="AV1986" i="1"/>
  <c r="AW1983" i="1"/>
  <c r="AW1974" i="1"/>
  <c r="AW1971" i="1"/>
  <c r="AV1954" i="1"/>
  <c r="AW1951" i="1"/>
  <c r="AV1931" i="1"/>
  <c r="AW1928" i="1"/>
  <c r="AV1925" i="1"/>
  <c r="AU1900" i="1"/>
  <c r="AU1893" i="1"/>
  <c r="AV1879" i="1"/>
  <c r="AV1844" i="1"/>
  <c r="AV1819" i="1"/>
  <c r="AU1786" i="1"/>
  <c r="AV1786" i="1"/>
  <c r="AW1786" i="1"/>
  <c r="AU1779" i="1"/>
  <c r="AU1742" i="1"/>
  <c r="AV1742" i="1"/>
  <c r="AW1742" i="1"/>
  <c r="AU1686" i="1"/>
  <c r="AU1652" i="1"/>
  <c r="AU1632" i="1"/>
  <c r="AU1612" i="1"/>
  <c r="AU1592" i="1"/>
  <c r="AU1516" i="1"/>
  <c r="AU1995" i="1"/>
  <c r="AW1995" i="1"/>
  <c r="AV1983" i="1"/>
  <c r="AV1980" i="1"/>
  <c r="AV1977" i="1"/>
  <c r="AV1974" i="1"/>
  <c r="AV1971" i="1"/>
  <c r="AU1960" i="1"/>
  <c r="AW1960" i="1"/>
  <c r="AV1951" i="1"/>
  <c r="AU1940" i="1"/>
  <c r="AW1940" i="1"/>
  <c r="AV1928" i="1"/>
  <c r="AV1922" i="1"/>
  <c r="AW1906" i="1"/>
  <c r="AV1903" i="1"/>
  <c r="AV1896" i="1"/>
  <c r="AW1889" i="1"/>
  <c r="AU1886" i="1"/>
  <c r="AW1886" i="1"/>
  <c r="AW1883" i="1"/>
  <c r="AU1869" i="1"/>
  <c r="AU1862" i="1"/>
  <c r="AV1862" i="1"/>
  <c r="AW1862" i="1"/>
  <c r="AV1808" i="1"/>
  <c r="AW1804" i="1"/>
  <c r="AU1771" i="1"/>
  <c r="AV1771" i="1"/>
  <c r="AW1771" i="1"/>
  <c r="AU1764" i="1"/>
  <c r="AU1727" i="1"/>
  <c r="AV1727" i="1"/>
  <c r="AW1727" i="1"/>
  <c r="AU1490" i="1"/>
  <c r="AU1992" i="1"/>
  <c r="AW1992" i="1"/>
  <c r="AU1957" i="1"/>
  <c r="AW1957" i="1"/>
  <c r="AU1937" i="1"/>
  <c r="AW1937" i="1"/>
  <c r="AW1913" i="1"/>
  <c r="AV1906" i="1"/>
  <c r="AU1903" i="1"/>
  <c r="AV1889" i="1"/>
  <c r="AV1858" i="1"/>
  <c r="AU1851" i="1"/>
  <c r="AW1851" i="1"/>
  <c r="AW1848" i="1"/>
  <c r="AU1837" i="1"/>
  <c r="AV1837" i="1"/>
  <c r="AW1837" i="1"/>
  <c r="AV1833" i="1"/>
  <c r="AU1826" i="1"/>
  <c r="AW1826" i="1"/>
  <c r="AW1823" i="1"/>
  <c r="AU1812" i="1"/>
  <c r="AV1812" i="1"/>
  <c r="AW1812" i="1"/>
  <c r="AU1808" i="1"/>
  <c r="AV1793" i="1"/>
  <c r="AU1756" i="1"/>
  <c r="AV1756" i="1"/>
  <c r="AW1756" i="1"/>
  <c r="AU1749" i="1"/>
  <c r="AU1712" i="1"/>
  <c r="AV1712" i="1"/>
  <c r="AW1712" i="1"/>
  <c r="AU1635" i="1"/>
  <c r="AU1615" i="1"/>
  <c r="AU1595" i="1"/>
  <c r="AU1575" i="1"/>
  <c r="AV1567" i="1"/>
  <c r="AW1567" i="1"/>
  <c r="AU1485" i="1"/>
  <c r="AV1485" i="1"/>
  <c r="AW1485" i="1"/>
  <c r="AU1572" i="1"/>
  <c r="AU1564" i="1"/>
  <c r="AU1493" i="1"/>
  <c r="AV1476" i="1"/>
  <c r="AW1476" i="1"/>
  <c r="AU1450" i="1"/>
  <c r="AW1450" i="1"/>
  <c r="AU1395" i="1"/>
  <c r="AV1395" i="1"/>
  <c r="AW1395" i="1"/>
  <c r="AV1496" i="1"/>
  <c r="AW1496" i="1"/>
  <c r="AU1483" i="1"/>
  <c r="AU1472" i="1"/>
  <c r="AU1413" i="1"/>
  <c r="AU1404" i="1"/>
  <c r="AV1404" i="1"/>
  <c r="AW1404" i="1"/>
  <c r="AU1390" i="1"/>
  <c r="AV1390" i="1"/>
  <c r="AW1390" i="1"/>
  <c r="AU1357" i="1"/>
  <c r="AW1357" i="1"/>
  <c r="AV1348" i="1"/>
  <c r="AU1330" i="1"/>
  <c r="AV1330" i="1"/>
  <c r="AW1330" i="1"/>
  <c r="AV1511" i="1"/>
  <c r="AW1511" i="1"/>
  <c r="AU1502" i="1"/>
  <c r="AV1446" i="1"/>
  <c r="AW1446" i="1"/>
  <c r="AU1442" i="1"/>
  <c r="AU1438" i="1"/>
  <c r="AU1366" i="1"/>
  <c r="AV1366" i="1"/>
  <c r="AW1366" i="1"/>
  <c r="AU1334" i="1"/>
  <c r="AV1282" i="1"/>
  <c r="AU1569" i="1"/>
  <c r="AV1526" i="1"/>
  <c r="AW1526" i="1"/>
  <c r="AU1517" i="1"/>
  <c r="AV1486" i="1"/>
  <c r="AW1486" i="1"/>
  <c r="AV1461" i="1"/>
  <c r="AW1461" i="1"/>
  <c r="AU1434" i="1"/>
  <c r="AV1434" i="1"/>
  <c r="AW1434" i="1"/>
  <c r="AU1430" i="1"/>
  <c r="AW1430" i="1"/>
  <c r="AU1422" i="1"/>
  <c r="AU1408" i="1"/>
  <c r="AU1399" i="1"/>
  <c r="AV1399" i="1"/>
  <c r="AW1399" i="1"/>
  <c r="AU1384" i="1"/>
  <c r="AV1384" i="1"/>
  <c r="AW1384" i="1"/>
  <c r="AU1375" i="1"/>
  <c r="AV1338" i="1"/>
  <c r="AW1726" i="1"/>
  <c r="AW1721" i="1"/>
  <c r="AW1716" i="1"/>
  <c r="AW1711" i="1"/>
  <c r="AW1706" i="1"/>
  <c r="AW1701" i="1"/>
  <c r="AW1696" i="1"/>
  <c r="AW1691" i="1"/>
  <c r="AW1686" i="1"/>
  <c r="AW1681" i="1"/>
  <c r="AW1676" i="1"/>
  <c r="AW1671" i="1"/>
  <c r="AW1666" i="1"/>
  <c r="AW1661" i="1"/>
  <c r="AW1656" i="1"/>
  <c r="AW1651" i="1"/>
  <c r="AW1646" i="1"/>
  <c r="AW1641" i="1"/>
  <c r="AW1636" i="1"/>
  <c r="AW1631" i="1"/>
  <c r="AW1626" i="1"/>
  <c r="AW1621" i="1"/>
  <c r="AW1616" i="1"/>
  <c r="AW1611" i="1"/>
  <c r="AW1606" i="1"/>
  <c r="AW1601" i="1"/>
  <c r="AW1596" i="1"/>
  <c r="AW1586" i="1"/>
  <c r="AW1581" i="1"/>
  <c r="AW1576" i="1"/>
  <c r="AU1547" i="1"/>
  <c r="AV1541" i="1"/>
  <c r="AW1541" i="1"/>
  <c r="AU1532" i="1"/>
  <c r="AW1513" i="1"/>
  <c r="AW1495" i="1"/>
  <c r="AW1482" i="1"/>
  <c r="AU1479" i="1"/>
  <c r="AV1479" i="1"/>
  <c r="AU1457" i="1"/>
  <c r="AU1453" i="1"/>
  <c r="AV1426" i="1"/>
  <c r="AV1329" i="1"/>
  <c r="AW1329" i="1"/>
  <c r="AV1726" i="1"/>
  <c r="AV1721" i="1"/>
  <c r="AV1716" i="1"/>
  <c r="AV1711" i="1"/>
  <c r="AV1706" i="1"/>
  <c r="AV1701" i="1"/>
  <c r="AV1696" i="1"/>
  <c r="AV1691" i="1"/>
  <c r="AV1686" i="1"/>
  <c r="AV1681" i="1"/>
  <c r="AV1676" i="1"/>
  <c r="AV1671" i="1"/>
  <c r="AV1666" i="1"/>
  <c r="AV1661" i="1"/>
  <c r="AV1656" i="1"/>
  <c r="AV1651" i="1"/>
  <c r="AV1646" i="1"/>
  <c r="AV1641" i="1"/>
  <c r="AV1636" i="1"/>
  <c r="AV1631" i="1"/>
  <c r="AV1626" i="1"/>
  <c r="AV1621" i="1"/>
  <c r="AV1616" i="1"/>
  <c r="AV1611" i="1"/>
  <c r="AV1606" i="1"/>
  <c r="AV1601" i="1"/>
  <c r="AV1596" i="1"/>
  <c r="AV1586" i="1"/>
  <c r="AV1581" i="1"/>
  <c r="AV1576" i="1"/>
  <c r="AW1552" i="1"/>
  <c r="AW1528" i="1"/>
  <c r="AW1510" i="1"/>
  <c r="AU1449" i="1"/>
  <c r="AV1449" i="1"/>
  <c r="AW1449" i="1"/>
  <c r="AU1417" i="1"/>
  <c r="AU1412" i="1"/>
  <c r="AV1412" i="1"/>
  <c r="AU1403" i="1"/>
  <c r="AU1394" i="1"/>
  <c r="AV1394" i="1"/>
  <c r="AW1394" i="1"/>
  <c r="AV1389" i="1"/>
  <c r="AW1389" i="1"/>
  <c r="AV1383" i="1"/>
  <c r="AW1383" i="1"/>
  <c r="AU1347" i="1"/>
  <c r="AU1290" i="1"/>
  <c r="AV1528" i="1"/>
  <c r="AV1510" i="1"/>
  <c r="AW1478" i="1"/>
  <c r="AU1464" i="1"/>
  <c r="AV1464" i="1"/>
  <c r="AU1445" i="1"/>
  <c r="AW1445" i="1"/>
  <c r="AU1337" i="1"/>
  <c r="AV1333" i="1"/>
  <c r="AW1549" i="1"/>
  <c r="AW1540" i="1"/>
  <c r="AU1492" i="1"/>
  <c r="AU1482" i="1"/>
  <c r="AV1471" i="1"/>
  <c r="AW1471" i="1"/>
  <c r="AW1448" i="1"/>
  <c r="AV1421" i="1"/>
  <c r="AU1407" i="1"/>
  <c r="AV1407" i="1"/>
  <c r="AU1398" i="1"/>
  <c r="AW1393" i="1"/>
  <c r="AV1388" i="1"/>
  <c r="AU1360" i="1"/>
  <c r="AV1360" i="1"/>
  <c r="AV1337" i="1"/>
  <c r="AW1337" i="1"/>
  <c r="AW1557" i="1"/>
  <c r="AV1540" i="1"/>
  <c r="AU1519" i="1"/>
  <c r="AV1501" i="1"/>
  <c r="AW1501" i="1"/>
  <c r="AW1488" i="1"/>
  <c r="AU1478" i="1"/>
  <c r="AW1463" i="1"/>
  <c r="AV1441" i="1"/>
  <c r="AW1441" i="1"/>
  <c r="AU1437" i="1"/>
  <c r="AU1433" i="1"/>
  <c r="AU1429" i="1"/>
  <c r="AV1429" i="1"/>
  <c r="AW1429" i="1"/>
  <c r="AU1425" i="1"/>
  <c r="AW1425" i="1"/>
  <c r="AV1365" i="1"/>
  <c r="AW1365" i="1"/>
  <c r="AV1272" i="1"/>
  <c r="AU1552" i="1"/>
  <c r="AU1549" i="1"/>
  <c r="AU1534" i="1"/>
  <c r="AV1516" i="1"/>
  <c r="AW1516" i="1"/>
  <c r="AU1507" i="1"/>
  <c r="AU1402" i="1"/>
  <c r="AV1402" i="1"/>
  <c r="AU1370" i="1"/>
  <c r="AW1370" i="1"/>
  <c r="AV1327" i="1"/>
  <c r="AV1531" i="1"/>
  <c r="AW1531" i="1"/>
  <c r="AU1522" i="1"/>
  <c r="AV1456" i="1"/>
  <c r="AW1456" i="1"/>
  <c r="AU1448" i="1"/>
  <c r="AU1420" i="1"/>
  <c r="AV1420" i="1"/>
  <c r="AW1420" i="1"/>
  <c r="AU1382" i="1"/>
  <c r="AV1382" i="1"/>
  <c r="AW1382" i="1"/>
  <c r="AU1355" i="1"/>
  <c r="AV1355" i="1"/>
  <c r="AW1355" i="1"/>
  <c r="AU1310" i="1"/>
  <c r="AV1310" i="1"/>
  <c r="AW1310" i="1"/>
  <c r="AW1562" i="1"/>
  <c r="AW1554" i="1"/>
  <c r="AW1546" i="1"/>
  <c r="AU1537" i="1"/>
  <c r="AV1503" i="1"/>
  <c r="AW1497" i="1"/>
  <c r="AU1488" i="1"/>
  <c r="AU1474" i="1"/>
  <c r="AV1474" i="1"/>
  <c r="AU1470" i="1"/>
  <c r="AW1470" i="1"/>
  <c r="AU1463" i="1"/>
  <c r="AU1444" i="1"/>
  <c r="AV1444" i="1"/>
  <c r="AW1444" i="1"/>
  <c r="AV1428" i="1"/>
  <c r="AV1411" i="1"/>
  <c r="AU1397" i="1"/>
  <c r="AV1397" i="1"/>
  <c r="AW1910" i="1"/>
  <c r="AW1905" i="1"/>
  <c r="AW1900" i="1"/>
  <c r="AW1895" i="1"/>
  <c r="AW1890" i="1"/>
  <c r="AW1885" i="1"/>
  <c r="AW1880" i="1"/>
  <c r="AW1875" i="1"/>
  <c r="AW1870" i="1"/>
  <c r="AW1865" i="1"/>
  <c r="AW1855" i="1"/>
  <c r="AW1850" i="1"/>
  <c r="AW1845" i="1"/>
  <c r="AW1840" i="1"/>
  <c r="AW1835" i="1"/>
  <c r="AW1830" i="1"/>
  <c r="AW1825" i="1"/>
  <c r="AW1820" i="1"/>
  <c r="AW1815" i="1"/>
  <c r="AW1810" i="1"/>
  <c r="AW1805" i="1"/>
  <c r="AW1800" i="1"/>
  <c r="AW1795" i="1"/>
  <c r="AW1790" i="1"/>
  <c r="AW1785" i="1"/>
  <c r="AW1780" i="1"/>
  <c r="AW1775" i="1"/>
  <c r="AW1770" i="1"/>
  <c r="AW1765" i="1"/>
  <c r="AW1760" i="1"/>
  <c r="AW1755" i="1"/>
  <c r="AW1750" i="1"/>
  <c r="AW1745" i="1"/>
  <c r="AW1740" i="1"/>
  <c r="AW1735" i="1"/>
  <c r="AW1730" i="1"/>
  <c r="AW1725" i="1"/>
  <c r="AW1720" i="1"/>
  <c r="AW1715" i="1"/>
  <c r="AW1710" i="1"/>
  <c r="AW1705" i="1"/>
  <c r="AW1700" i="1"/>
  <c r="AW1695" i="1"/>
  <c r="AW1690" i="1"/>
  <c r="AW1685" i="1"/>
  <c r="AW1680" i="1"/>
  <c r="AW1675" i="1"/>
  <c r="AW1670" i="1"/>
  <c r="AW1665" i="1"/>
  <c r="AW1660" i="1"/>
  <c r="AW1655" i="1"/>
  <c r="AW1650" i="1"/>
  <c r="AW1645" i="1"/>
  <c r="AW1640" i="1"/>
  <c r="AW1635" i="1"/>
  <c r="AW1630" i="1"/>
  <c r="AW1625" i="1"/>
  <c r="AW1620" i="1"/>
  <c r="AW1615" i="1"/>
  <c r="AW1610" i="1"/>
  <c r="AW1605" i="1"/>
  <c r="AW1600" i="1"/>
  <c r="AW1595" i="1"/>
  <c r="AW1590" i="1"/>
  <c r="AW1585" i="1"/>
  <c r="AW1580" i="1"/>
  <c r="AW1575" i="1"/>
  <c r="AW1548" i="1"/>
  <c r="AU1440" i="1"/>
  <c r="AW1440" i="1"/>
  <c r="AU1415" i="1"/>
  <c r="AV1415" i="1"/>
  <c r="AW1415" i="1"/>
  <c r="AV1387" i="1"/>
  <c r="AU1359" i="1"/>
  <c r="AV1359" i="1"/>
  <c r="AW1359" i="1"/>
  <c r="AV1491" i="1"/>
  <c r="AW1491" i="1"/>
  <c r="AV1481" i="1"/>
  <c r="AW1481" i="1"/>
  <c r="AU1459" i="1"/>
  <c r="AV1459" i="1"/>
  <c r="AW1459" i="1"/>
  <c r="AU1424" i="1"/>
  <c r="AV1424" i="1"/>
  <c r="AW1424" i="1"/>
  <c r="AU1377" i="1"/>
  <c r="AV1377" i="1"/>
  <c r="AW1377" i="1"/>
  <c r="AU1373" i="1"/>
  <c r="AV1373" i="1"/>
  <c r="AW1373" i="1"/>
  <c r="AW1559" i="1"/>
  <c r="AU1554" i="1"/>
  <c r="AW1545" i="1"/>
  <c r="AV1530" i="1"/>
  <c r="AU1477" i="1"/>
  <c r="AU1455" i="1"/>
  <c r="AW1455" i="1"/>
  <c r="AV1443" i="1"/>
  <c r="AV1436" i="1"/>
  <c r="AW1436" i="1"/>
  <c r="AU1432" i="1"/>
  <c r="AU1410" i="1"/>
  <c r="AV1410" i="1"/>
  <c r="AW1410" i="1"/>
  <c r="AU1354" i="1"/>
  <c r="AV1345" i="1"/>
  <c r="AW1345" i="1"/>
  <c r="AU1562" i="1"/>
  <c r="AV1559" i="1"/>
  <c r="AW1556" i="1"/>
  <c r="AV1545" i="1"/>
  <c r="AU1524" i="1"/>
  <c r="AV1506" i="1"/>
  <c r="AW1506" i="1"/>
  <c r="AU1497" i="1"/>
  <c r="AV1466" i="1"/>
  <c r="AW1466" i="1"/>
  <c r="AW1458" i="1"/>
  <c r="AU1419" i="1"/>
  <c r="AV1419" i="1"/>
  <c r="AW1419" i="1"/>
  <c r="AV1401" i="1"/>
  <c r="AW1677" i="1"/>
  <c r="AW1672" i="1"/>
  <c r="AW1667" i="1"/>
  <c r="AW1662" i="1"/>
  <c r="AW1657" i="1"/>
  <c r="AW1652" i="1"/>
  <c r="AW1647" i="1"/>
  <c r="AW1642" i="1"/>
  <c r="AW1637" i="1"/>
  <c r="AW1632" i="1"/>
  <c r="AW1627" i="1"/>
  <c r="AW1622" i="1"/>
  <c r="AW1617" i="1"/>
  <c r="AW1612" i="1"/>
  <c r="AW1607" i="1"/>
  <c r="AW1602" i="1"/>
  <c r="AW1597" i="1"/>
  <c r="AW1592" i="1"/>
  <c r="AW1587" i="1"/>
  <c r="AW1582" i="1"/>
  <c r="AW1577" i="1"/>
  <c r="AW1572" i="1"/>
  <c r="AV1556" i="1"/>
  <c r="AW1551" i="1"/>
  <c r="AU1539" i="1"/>
  <c r="AV1521" i="1"/>
  <c r="AW1521" i="1"/>
  <c r="AU1512" i="1"/>
  <c r="AW1493" i="1"/>
  <c r="AW1490" i="1"/>
  <c r="AU1484" i="1"/>
  <c r="AV1484" i="1"/>
  <c r="AV1451" i="1"/>
  <c r="AW1451" i="1"/>
  <c r="AW1427" i="1"/>
  <c r="AU1405" i="1"/>
  <c r="AV1405" i="1"/>
  <c r="AW1405" i="1"/>
  <c r="AV1358" i="1"/>
  <c r="AV1349" i="1"/>
  <c r="AW1349" i="1"/>
  <c r="AV1677" i="1"/>
  <c r="AV1672" i="1"/>
  <c r="AV1667" i="1"/>
  <c r="AV1662" i="1"/>
  <c r="AV1657" i="1"/>
  <c r="AV1652" i="1"/>
  <c r="AV1647" i="1"/>
  <c r="AV1642" i="1"/>
  <c r="AV1637" i="1"/>
  <c r="AV1632" i="1"/>
  <c r="AV1627" i="1"/>
  <c r="AV1622" i="1"/>
  <c r="AV1617" i="1"/>
  <c r="AV1612" i="1"/>
  <c r="AV1607" i="1"/>
  <c r="AV1602" i="1"/>
  <c r="AV1597" i="1"/>
  <c r="AV1592" i="1"/>
  <c r="AV1587" i="1"/>
  <c r="AV1582" i="1"/>
  <c r="AV1577" i="1"/>
  <c r="AV1572" i="1"/>
  <c r="AW1564" i="1"/>
  <c r="AW1553" i="1"/>
  <c r="AV1536" i="1"/>
  <c r="AW1536" i="1"/>
  <c r="AU1527" i="1"/>
  <c r="AW1508" i="1"/>
  <c r="AV1493" i="1"/>
  <c r="AV1490" i="1"/>
  <c r="AU1487" i="1"/>
  <c r="AU1480" i="1"/>
  <c r="AW1480" i="1"/>
  <c r="AU1476" i="1"/>
  <c r="AU1439" i="1"/>
  <c r="AV1439" i="1"/>
  <c r="AW1439" i="1"/>
  <c r="AU1423" i="1"/>
  <c r="AU1414" i="1"/>
  <c r="AV1414" i="1"/>
  <c r="AW1414" i="1"/>
  <c r="AV1396" i="1"/>
  <c r="AU1391" i="1"/>
  <c r="AV1391" i="1"/>
  <c r="AW1391" i="1"/>
  <c r="AU1376" i="1"/>
  <c r="AV1376" i="1"/>
  <c r="AW1376" i="1"/>
  <c r="AU1372" i="1"/>
  <c r="AV1372" i="1"/>
  <c r="AW1372" i="1"/>
  <c r="AV1362" i="1"/>
  <c r="AW1362" i="1"/>
  <c r="AU1349" i="1"/>
  <c r="AU1344" i="1"/>
  <c r="AV1344" i="1"/>
  <c r="AW1344" i="1"/>
  <c r="AV1335" i="1"/>
  <c r="AW1335" i="1"/>
  <c r="AV1325" i="1"/>
  <c r="AW1325" i="1"/>
  <c r="AU1275" i="1"/>
  <c r="AV1275" i="1"/>
  <c r="AW1275" i="1"/>
  <c r="AU1567" i="1"/>
  <c r="AV1564" i="1"/>
  <c r="AW1561" i="1"/>
  <c r="AV1553" i="1"/>
  <c r="AU1542" i="1"/>
  <c r="AW1523" i="1"/>
  <c r="AV1508" i="1"/>
  <c r="AW1505" i="1"/>
  <c r="AW1502" i="1"/>
  <c r="AU1496" i="1"/>
  <c r="AW1483" i="1"/>
  <c r="AU1469" i="1"/>
  <c r="AV1469" i="1"/>
  <c r="AU1458" i="1"/>
  <c r="AU1435" i="1"/>
  <c r="AW1435" i="1"/>
  <c r="AU1400" i="1"/>
  <c r="AV1400" i="1"/>
  <c r="AW1400" i="1"/>
  <c r="AU1362" i="1"/>
  <c r="AU1335" i="1"/>
  <c r="AU1325" i="1"/>
  <c r="AW1569" i="1"/>
  <c r="AU1511" i="1"/>
  <c r="AW1499" i="1"/>
  <c r="AV1483" i="1"/>
  <c r="AU1454" i="1"/>
  <c r="AV1454" i="1"/>
  <c r="AW1454" i="1"/>
  <c r="AV1450" i="1"/>
  <c r="AU1446" i="1"/>
  <c r="AW1442" i="1"/>
  <c r="AW1438" i="1"/>
  <c r="AV1431" i="1"/>
  <c r="AW1431" i="1"/>
  <c r="AU1431" i="1"/>
  <c r="AU1427" i="1"/>
  <c r="AU1418" i="1"/>
  <c r="AU1409" i="1"/>
  <c r="AV1409" i="1"/>
  <c r="AW1409" i="1"/>
  <c r="AV1385" i="1"/>
  <c r="AV1367" i="1"/>
  <c r="AV1357" i="1"/>
  <c r="AV1320" i="1"/>
  <c r="AU1426" i="1"/>
  <c r="AU1421" i="1"/>
  <c r="AU1416" i="1"/>
  <c r="AU1411" i="1"/>
  <c r="AU1363" i="1"/>
  <c r="AV1352" i="1"/>
  <c r="AV1339" i="1"/>
  <c r="AV1331" i="1"/>
  <c r="AU1320" i="1"/>
  <c r="AU1311" i="1"/>
  <c r="AW1274" i="1"/>
  <c r="AW1267" i="1"/>
  <c r="AW1264" i="1"/>
  <c r="AU1250" i="1"/>
  <c r="AU1246" i="1"/>
  <c r="AU1239" i="1"/>
  <c r="AW1239" i="1"/>
  <c r="AV1235" i="1"/>
  <c r="AV1231" i="1"/>
  <c r="AU1224" i="1"/>
  <c r="AW1224" i="1"/>
  <c r="AU1368" i="1"/>
  <c r="AU1323" i="1"/>
  <c r="AW1323" i="1"/>
  <c r="AV1264" i="1"/>
  <c r="AU1257" i="1"/>
  <c r="AW1257" i="1"/>
  <c r="AU1231" i="1"/>
  <c r="AU1154" i="1"/>
  <c r="AU1145" i="1"/>
  <c r="AV1145" i="1"/>
  <c r="AU1088" i="1"/>
  <c r="AU1061" i="1"/>
  <c r="AU1004" i="1"/>
  <c r="AW1004" i="1"/>
  <c r="AW999" i="1"/>
  <c r="AU999" i="1"/>
  <c r="AU1308" i="1"/>
  <c r="AV1308" i="1"/>
  <c r="AW1308" i="1"/>
  <c r="AU1302" i="1"/>
  <c r="AU1277" i="1"/>
  <c r="AU1220" i="1"/>
  <c r="AW1220" i="1"/>
  <c r="AU1203" i="1"/>
  <c r="AV1203" i="1"/>
  <c r="AW1203" i="1"/>
  <c r="AU1199" i="1"/>
  <c r="AV1199" i="1"/>
  <c r="AW1199" i="1"/>
  <c r="AV1061" i="1"/>
  <c r="AW1061" i="1"/>
  <c r="AU1049" i="1"/>
  <c r="AV1049" i="1"/>
  <c r="AW1049" i="1"/>
  <c r="AU1029" i="1"/>
  <c r="AV1029" i="1"/>
  <c r="AW1029" i="1"/>
  <c r="AV1423" i="1"/>
  <c r="AV1413" i="1"/>
  <c r="AV1408" i="1"/>
  <c r="AV1403" i="1"/>
  <c r="AV1398" i="1"/>
  <c r="AV1375" i="1"/>
  <c r="AU1317" i="1"/>
  <c r="AW1311" i="1"/>
  <c r="AU1283" i="1"/>
  <c r="AV1283" i="1"/>
  <c r="AW1283" i="1"/>
  <c r="AU1253" i="1"/>
  <c r="AV1253" i="1"/>
  <c r="AW1253" i="1"/>
  <c r="AU1242" i="1"/>
  <c r="AW1242" i="1"/>
  <c r="AW1235" i="1"/>
  <c r="AU1167" i="1"/>
  <c r="AU1149" i="1"/>
  <c r="AU1140" i="1"/>
  <c r="AV1140" i="1"/>
  <c r="AU1117" i="1"/>
  <c r="AU1097" i="1"/>
  <c r="AV1097" i="1"/>
  <c r="AU1072" i="1"/>
  <c r="AV1072" i="1"/>
  <c r="AW1072" i="1"/>
  <c r="AU1067" i="1"/>
  <c r="AV1067" i="1"/>
  <c r="AW1067" i="1"/>
  <c r="AW1385" i="1"/>
  <c r="AU1383" i="1"/>
  <c r="AV1380" i="1"/>
  <c r="AW1367" i="1"/>
  <c r="AW1295" i="1"/>
  <c r="AW1289" i="1"/>
  <c r="AU1267" i="1"/>
  <c r="AU1238" i="1"/>
  <c r="AV1238" i="1"/>
  <c r="AW1238" i="1"/>
  <c r="AU1227" i="1"/>
  <c r="AW1227" i="1"/>
  <c r="AU1223" i="1"/>
  <c r="AV1223" i="1"/>
  <c r="AW1223" i="1"/>
  <c r="AU1207" i="1"/>
  <c r="AW1140" i="1"/>
  <c r="AW1097" i="1"/>
  <c r="AU1388" i="1"/>
  <c r="AW1354" i="1"/>
  <c r="AW1346" i="1"/>
  <c r="AU1328" i="1"/>
  <c r="AW1328" i="1"/>
  <c r="AW1307" i="1"/>
  <c r="AV1301" i="1"/>
  <c r="AV1295" i="1"/>
  <c r="AW1286" i="1"/>
  <c r="AV1276" i="1"/>
  <c r="AV1270" i="1"/>
  <c r="AU1256" i="1"/>
  <c r="AU1198" i="1"/>
  <c r="AV1198" i="1"/>
  <c r="AW1198" i="1"/>
  <c r="AU1194" i="1"/>
  <c r="AV1194" i="1"/>
  <c r="AW1194" i="1"/>
  <c r="AU1162" i="1"/>
  <c r="AU1144" i="1"/>
  <c r="AU1135" i="1"/>
  <c r="AV1135" i="1"/>
  <c r="AU1066" i="1"/>
  <c r="AU1393" i="1"/>
  <c r="AV1354" i="1"/>
  <c r="AV1346" i="1"/>
  <c r="AW1319" i="1"/>
  <c r="AU1289" i="1"/>
  <c r="AW1282" i="1"/>
  <c r="AU1276" i="1"/>
  <c r="AU1263" i="1"/>
  <c r="AV1263" i="1"/>
  <c r="AW1263" i="1"/>
  <c r="AU1249" i="1"/>
  <c r="AW1249" i="1"/>
  <c r="AV1245" i="1"/>
  <c r="AV1241" i="1"/>
  <c r="AU1219" i="1"/>
  <c r="AW1219" i="1"/>
  <c r="AU1148" i="1"/>
  <c r="AW1351" i="1"/>
  <c r="AV1319" i="1"/>
  <c r="AW1304" i="1"/>
  <c r="AU1298" i="1"/>
  <c r="AV1298" i="1"/>
  <c r="AW1298" i="1"/>
  <c r="AU1273" i="1"/>
  <c r="AV1273" i="1"/>
  <c r="AW1273" i="1"/>
  <c r="AU1234" i="1"/>
  <c r="AW1234" i="1"/>
  <c r="AV1230" i="1"/>
  <c r="AU1180" i="1"/>
  <c r="AV1180" i="1"/>
  <c r="AU1130" i="1"/>
  <c r="AV1130" i="1"/>
  <c r="AU1116" i="1"/>
  <c r="AV1116" i="1"/>
  <c r="AW1116" i="1"/>
  <c r="AU1047" i="1"/>
  <c r="AV1047" i="1"/>
  <c r="AU1017" i="1"/>
  <c r="AV1017" i="1"/>
  <c r="AU1007" i="1"/>
  <c r="AV1007" i="1"/>
  <c r="AV997" i="1"/>
  <c r="AU997" i="1"/>
  <c r="AW1387" i="1"/>
  <c r="AW1364" i="1"/>
  <c r="AV1351" i="1"/>
  <c r="AU1333" i="1"/>
  <c r="AW1333" i="1"/>
  <c r="AW1327" i="1"/>
  <c r="AU1322" i="1"/>
  <c r="AV1304" i="1"/>
  <c r="AW1285" i="1"/>
  <c r="AW1279" i="1"/>
  <c r="AU1266" i="1"/>
  <c r="AU1230" i="1"/>
  <c r="AU1215" i="1"/>
  <c r="AU1193" i="1"/>
  <c r="AW1180" i="1"/>
  <c r="AU1143" i="1"/>
  <c r="AW1130" i="1"/>
  <c r="AW1392" i="1"/>
  <c r="AW1369" i="1"/>
  <c r="AW1356" i="1"/>
  <c r="AU1313" i="1"/>
  <c r="AV1313" i="1"/>
  <c r="AW1313" i="1"/>
  <c r="AU1307" i="1"/>
  <c r="AW1301" i="1"/>
  <c r="AV1279" i="1"/>
  <c r="AW1262" i="1"/>
  <c r="AU1252" i="1"/>
  <c r="AW1252" i="1"/>
  <c r="AU1184" i="1"/>
  <c r="AU1175" i="1"/>
  <c r="AV1175" i="1"/>
  <c r="AU1152" i="1"/>
  <c r="AU1134" i="1"/>
  <c r="AU1115" i="1"/>
  <c r="AU1092" i="1"/>
  <c r="AU1338" i="1"/>
  <c r="AW1338" i="1"/>
  <c r="AU1282" i="1"/>
  <c r="AU1248" i="1"/>
  <c r="AV1248" i="1"/>
  <c r="AW1248" i="1"/>
  <c r="AU1237" i="1"/>
  <c r="AW1237" i="1"/>
  <c r="AU1222" i="1"/>
  <c r="AW1222" i="1"/>
  <c r="AU1218" i="1"/>
  <c r="AV1218" i="1"/>
  <c r="AW1218" i="1"/>
  <c r="AU1032" i="1"/>
  <c r="AV1032" i="1"/>
  <c r="AU1022" i="1"/>
  <c r="AV1022" i="1"/>
  <c r="AU1012" i="1"/>
  <c r="AV1012" i="1"/>
  <c r="AV1374" i="1"/>
  <c r="AW1340" i="1"/>
  <c r="AW1332" i="1"/>
  <c r="AW1324" i="1"/>
  <c r="AV1321" i="1"/>
  <c r="AU1288" i="1"/>
  <c r="AV1288" i="1"/>
  <c r="AW1288" i="1"/>
  <c r="AW1269" i="1"/>
  <c r="AV1255" i="1"/>
  <c r="AU1233" i="1"/>
  <c r="AV1233" i="1"/>
  <c r="AW1233" i="1"/>
  <c r="AU1214" i="1"/>
  <c r="AV1214" i="1"/>
  <c r="AW1214" i="1"/>
  <c r="AU1170" i="1"/>
  <c r="AV1170" i="1"/>
  <c r="AU1147" i="1"/>
  <c r="AU1106" i="1"/>
  <c r="AV1106" i="1"/>
  <c r="AW1106" i="1"/>
  <c r="AU1082" i="1"/>
  <c r="AW1082" i="1"/>
  <c r="AU1052" i="1"/>
  <c r="AV1052" i="1"/>
  <c r="AU1343" i="1"/>
  <c r="AW1343" i="1"/>
  <c r="AV1269" i="1"/>
  <c r="AV1251" i="1"/>
  <c r="AU1210" i="1"/>
  <c r="AU1183" i="1"/>
  <c r="AW1170" i="1"/>
  <c r="AU1133" i="1"/>
  <c r="AV1129" i="1"/>
  <c r="AW1129" i="1"/>
  <c r="AU1114" i="1"/>
  <c r="AV1091" i="1"/>
  <c r="AV1082" i="1"/>
  <c r="AU1046" i="1"/>
  <c r="AV1046" i="1"/>
  <c r="AW1046" i="1"/>
  <c r="AU1244" i="1"/>
  <c r="AW1244" i="1"/>
  <c r="AU1165" i="1"/>
  <c r="AV1165" i="1"/>
  <c r="AU1119" i="1"/>
  <c r="AV1119" i="1"/>
  <c r="AU1105" i="1"/>
  <c r="AV1105" i="1"/>
  <c r="AU1091" i="1"/>
  <c r="AW1091" i="1"/>
  <c r="AU1074" i="1"/>
  <c r="AV1074" i="1"/>
  <c r="AW1074" i="1"/>
  <c r="AU1064" i="1"/>
  <c r="AV1064" i="1"/>
  <c r="AW1064" i="1"/>
  <c r="AU1348" i="1"/>
  <c r="AW1348" i="1"/>
  <c r="AU1297" i="1"/>
  <c r="AU1272" i="1"/>
  <c r="AW1255" i="1"/>
  <c r="AU1229" i="1"/>
  <c r="AW1229" i="1"/>
  <c r="AW1165" i="1"/>
  <c r="AW1119" i="1"/>
  <c r="AV1544" i="1"/>
  <c r="AV1539" i="1"/>
  <c r="AV1534" i="1"/>
  <c r="AV1524" i="1"/>
  <c r="AV1519" i="1"/>
  <c r="AV1509" i="1"/>
  <c r="AW1381" i="1"/>
  <c r="AW1350" i="1"/>
  <c r="AW1342" i="1"/>
  <c r="AW1321" i="1"/>
  <c r="AV1309" i="1"/>
  <c r="AU1303" i="1"/>
  <c r="AV1303" i="1"/>
  <c r="AW1303" i="1"/>
  <c r="AV1287" i="1"/>
  <c r="AU1278" i="1"/>
  <c r="AV1278" i="1"/>
  <c r="AW1278" i="1"/>
  <c r="AU1258" i="1"/>
  <c r="AV1258" i="1"/>
  <c r="AW1258" i="1"/>
  <c r="AU1213" i="1"/>
  <c r="AV1213" i="1"/>
  <c r="AW1213" i="1"/>
  <c r="AU1209" i="1"/>
  <c r="AV1209" i="1"/>
  <c r="AW1209" i="1"/>
  <c r="AU1187" i="1"/>
  <c r="AU1169" i="1"/>
  <c r="AU1160" i="1"/>
  <c r="AV1160" i="1"/>
  <c r="AU1113" i="1"/>
  <c r="AU1069" i="1"/>
  <c r="AU1057" i="1"/>
  <c r="AW1386" i="1"/>
  <c r="AV1381" i="1"/>
  <c r="AW1363" i="1"/>
  <c r="AU1353" i="1"/>
  <c r="AW1353" i="1"/>
  <c r="AV1350" i="1"/>
  <c r="AV1342" i="1"/>
  <c r="AV1326" i="1"/>
  <c r="AU1318" i="1"/>
  <c r="AW1318" i="1"/>
  <c r="AU1312" i="1"/>
  <c r="AW1306" i="1"/>
  <c r="AW1290" i="1"/>
  <c r="AW1284" i="1"/>
  <c r="AU1247" i="1"/>
  <c r="AW1247" i="1"/>
  <c r="AW1240" i="1"/>
  <c r="AU1225" i="1"/>
  <c r="AW1225" i="1"/>
  <c r="AU1217" i="1"/>
  <c r="AU1090" i="1"/>
  <c r="AV1090" i="1"/>
  <c r="AV1386" i="1"/>
  <c r="AW1368" i="1"/>
  <c r="AV1363" i="1"/>
  <c r="AW1347" i="1"/>
  <c r="AW1334" i="1"/>
  <c r="AU1326" i="1"/>
  <c r="AV1290" i="1"/>
  <c r="AV1284" i="1"/>
  <c r="AW1281" i="1"/>
  <c r="AV1271" i="1"/>
  <c r="AU1268" i="1"/>
  <c r="AV1268" i="1"/>
  <c r="AW1268" i="1"/>
  <c r="AW1265" i="1"/>
  <c r="AU1261" i="1"/>
  <c r="AU1243" i="1"/>
  <c r="AV1243" i="1"/>
  <c r="AW1243" i="1"/>
  <c r="AU1232" i="1"/>
  <c r="AW1232" i="1"/>
  <c r="AU1182" i="1"/>
  <c r="AU1164" i="1"/>
  <c r="AU1155" i="1"/>
  <c r="AV1155" i="1"/>
  <c r="AU1127" i="1"/>
  <c r="AU1122" i="1"/>
  <c r="AV1122" i="1"/>
  <c r="AU1104" i="1"/>
  <c r="AU1077" i="1"/>
  <c r="AU1000" i="1"/>
  <c r="AV979" i="1"/>
  <c r="AW979" i="1"/>
  <c r="AW966" i="1"/>
  <c r="AU966" i="1"/>
  <c r="AW1426" i="1"/>
  <c r="AW1421" i="1"/>
  <c r="AW1416" i="1"/>
  <c r="AW1411" i="1"/>
  <c r="AW1406" i="1"/>
  <c r="AW1401" i="1"/>
  <c r="AW1396" i="1"/>
  <c r="AV1368" i="1"/>
  <c r="AU1358" i="1"/>
  <c r="AW1358" i="1"/>
  <c r="AV1347" i="1"/>
  <c r="AV1334" i="1"/>
  <c r="AV1323" i="1"/>
  <c r="AW1320" i="1"/>
  <c r="AW1302" i="1"/>
  <c r="AW1277" i="1"/>
  <c r="AV1257" i="1"/>
  <c r="AU1228" i="1"/>
  <c r="AV1228" i="1"/>
  <c r="AW1228" i="1"/>
  <c r="AV1104" i="1"/>
  <c r="AW1104" i="1"/>
  <c r="AW1317" i="1"/>
  <c r="AV1302" i="1"/>
  <c r="AU1293" i="1"/>
  <c r="AV1293" i="1"/>
  <c r="AW1293" i="1"/>
  <c r="AV1277" i="1"/>
  <c r="AU1254" i="1"/>
  <c r="AV1250" i="1"/>
  <c r="AV1246" i="1"/>
  <c r="AV1239" i="1"/>
  <c r="AV1224" i="1"/>
  <c r="AU1208" i="1"/>
  <c r="AV1208" i="1"/>
  <c r="AW1208" i="1"/>
  <c r="AU1204" i="1"/>
  <c r="AV1204" i="1"/>
  <c r="AW1204" i="1"/>
  <c r="AU1200" i="1"/>
  <c r="AU1177" i="1"/>
  <c r="AU1159" i="1"/>
  <c r="AU1150" i="1"/>
  <c r="AV1150" i="1"/>
  <c r="AU1094" i="1"/>
  <c r="AV1094" i="1"/>
  <c r="AW1094" i="1"/>
  <c r="AV1062" i="1"/>
  <c r="AW1062" i="1"/>
  <c r="AU1044" i="1"/>
  <c r="AV1044" i="1"/>
  <c r="AW1044" i="1"/>
  <c r="AW1128" i="1"/>
  <c r="AW1103" i="1"/>
  <c r="AV1086" i="1"/>
  <c r="AV1060" i="1"/>
  <c r="AW1060" i="1"/>
  <c r="AW1041" i="1"/>
  <c r="AV1035" i="1"/>
  <c r="AW1035" i="1"/>
  <c r="AV1019" i="1"/>
  <c r="AV1009" i="1"/>
  <c r="AU993" i="1"/>
  <c r="AV993" i="1"/>
  <c r="AU931" i="1"/>
  <c r="AV931" i="1"/>
  <c r="AW931" i="1"/>
  <c r="AW1215" i="1"/>
  <c r="AW1210" i="1"/>
  <c r="AW1205" i="1"/>
  <c r="AW1200" i="1"/>
  <c r="AW1195" i="1"/>
  <c r="AW1190" i="1"/>
  <c r="AW1185" i="1"/>
  <c r="AU1111" i="1"/>
  <c r="AV1108" i="1"/>
  <c r="AU1086" i="1"/>
  <c r="AV1077" i="1"/>
  <c r="AV1041" i="1"/>
  <c r="AW1038" i="1"/>
  <c r="AW1022" i="1"/>
  <c r="AW1012" i="1"/>
  <c r="AV1005" i="1"/>
  <c r="AW1005" i="1"/>
  <c r="AW988" i="1"/>
  <c r="AV984" i="1"/>
  <c r="AW976" i="1"/>
  <c r="AU911" i="1"/>
  <c r="AV911" i="1"/>
  <c r="AW1125" i="1"/>
  <c r="AW1100" i="1"/>
  <c r="AV1025" i="1"/>
  <c r="AW1025" i="1"/>
  <c r="AW997" i="1"/>
  <c r="AU992" i="1"/>
  <c r="AU988" i="1"/>
  <c r="AV988" i="1"/>
  <c r="AU968" i="1"/>
  <c r="AW968" i="1"/>
  <c r="AU906" i="1"/>
  <c r="AV906" i="1"/>
  <c r="AW906" i="1"/>
  <c r="AW1127" i="1"/>
  <c r="AW1102" i="1"/>
  <c r="AW1059" i="1"/>
  <c r="AW1034" i="1"/>
  <c r="AV1015" i="1"/>
  <c r="AW1015" i="1"/>
  <c r="AU964" i="1"/>
  <c r="AV964" i="1"/>
  <c r="AU956" i="1"/>
  <c r="AW956" i="1"/>
  <c r="AV1127" i="1"/>
  <c r="AW1108" i="1"/>
  <c r="AV1102" i="1"/>
  <c r="AV1059" i="1"/>
  <c r="AW1056" i="1"/>
  <c r="AV1037" i="1"/>
  <c r="AV1034" i="1"/>
  <c r="AW1021" i="1"/>
  <c r="AW1018" i="1"/>
  <c r="AW1011" i="1"/>
  <c r="AW1008" i="1"/>
  <c r="AW992" i="1"/>
  <c r="AU987" i="1"/>
  <c r="AW983" i="1"/>
  <c r="AU976" i="1"/>
  <c r="AW964" i="1"/>
  <c r="AV956" i="1"/>
  <c r="AW1217" i="1"/>
  <c r="AW1212" i="1"/>
  <c r="AW1207" i="1"/>
  <c r="AW1202" i="1"/>
  <c r="AW1197" i="1"/>
  <c r="AW1192" i="1"/>
  <c r="AW1187" i="1"/>
  <c r="AW1182" i="1"/>
  <c r="AW1177" i="1"/>
  <c r="AW1172" i="1"/>
  <c r="AW1167" i="1"/>
  <c r="AW1162" i="1"/>
  <c r="AW1157" i="1"/>
  <c r="AW1152" i="1"/>
  <c r="AW1147" i="1"/>
  <c r="AW1142" i="1"/>
  <c r="AW1137" i="1"/>
  <c r="AW1132" i="1"/>
  <c r="AW1124" i="1"/>
  <c r="AV1113" i="1"/>
  <c r="AW1099" i="1"/>
  <c r="AV1088" i="1"/>
  <c r="AV1056" i="1"/>
  <c r="AV1053" i="1"/>
  <c r="AV1021" i="1"/>
  <c r="AV1011" i="1"/>
  <c r="AU983" i="1"/>
  <c r="AV983" i="1"/>
  <c r="AV1212" i="1"/>
  <c r="AV1207" i="1"/>
  <c r="AV1202" i="1"/>
  <c r="AV1197" i="1"/>
  <c r="AV1192" i="1"/>
  <c r="AV1187" i="1"/>
  <c r="AV1182" i="1"/>
  <c r="AV1177" i="1"/>
  <c r="AV1172" i="1"/>
  <c r="AV1167" i="1"/>
  <c r="AV1162" i="1"/>
  <c r="AV1157" i="1"/>
  <c r="AV1152" i="1"/>
  <c r="AV1147" i="1"/>
  <c r="AV1142" i="1"/>
  <c r="AV1137" i="1"/>
  <c r="AV1132" i="1"/>
  <c r="AV1124" i="1"/>
  <c r="AV1110" i="1"/>
  <c r="AW1105" i="1"/>
  <c r="AV1099" i="1"/>
  <c r="AV1085" i="1"/>
  <c r="AV1065" i="1"/>
  <c r="AW1065" i="1"/>
  <c r="AV1050" i="1"/>
  <c r="AW1050" i="1"/>
  <c r="AW1047" i="1"/>
  <c r="AV1027" i="1"/>
  <c r="AV1024" i="1"/>
  <c r="AW1014" i="1"/>
  <c r="AW987" i="1"/>
  <c r="AU979" i="1"/>
  <c r="AU864" i="1"/>
  <c r="AW864" i="1"/>
  <c r="AW1107" i="1"/>
  <c r="AW1079" i="1"/>
  <c r="AW1053" i="1"/>
  <c r="AV1004" i="1"/>
  <c r="AU955" i="1"/>
  <c r="AV955" i="1"/>
  <c r="AU919" i="1"/>
  <c r="AV919" i="1"/>
  <c r="AW919" i="1"/>
  <c r="AW1113" i="1"/>
  <c r="AW1088" i="1"/>
  <c r="AW1037" i="1"/>
  <c r="AV1000" i="1"/>
  <c r="AW1000" i="1"/>
  <c r="AU975" i="1"/>
  <c r="AV975" i="1"/>
  <c r="AW975" i="1"/>
  <c r="AW1189" i="1"/>
  <c r="AW1184" i="1"/>
  <c r="AW1179" i="1"/>
  <c r="AW1174" i="1"/>
  <c r="AW1169" i="1"/>
  <c r="AW1164" i="1"/>
  <c r="AW1159" i="1"/>
  <c r="AW1154" i="1"/>
  <c r="AW1149" i="1"/>
  <c r="AW1144" i="1"/>
  <c r="AW1139" i="1"/>
  <c r="AW1134" i="1"/>
  <c r="AV1040" i="1"/>
  <c r="AW1040" i="1"/>
  <c r="AV982" i="1"/>
  <c r="AU971" i="1"/>
  <c r="AV963" i="1"/>
  <c r="AW963" i="1"/>
  <c r="AU929" i="1"/>
  <c r="AU914" i="1"/>
  <c r="AU879" i="1"/>
  <c r="AV879" i="1"/>
  <c r="AW879" i="1"/>
  <c r="AV1189" i="1"/>
  <c r="AV1184" i="1"/>
  <c r="AV1179" i="1"/>
  <c r="AV1174" i="1"/>
  <c r="AV1169" i="1"/>
  <c r="AV1164" i="1"/>
  <c r="AV1159" i="1"/>
  <c r="AV1154" i="1"/>
  <c r="AV1149" i="1"/>
  <c r="AW1110" i="1"/>
  <c r="AW1085" i="1"/>
  <c r="AW1027" i="1"/>
  <c r="AV1014" i="1"/>
  <c r="AU959" i="1"/>
  <c r="AV959" i="1"/>
  <c r="AU899" i="1"/>
  <c r="AV894" i="1"/>
  <c r="AW894" i="1"/>
  <c r="AU869" i="1"/>
  <c r="AV869" i="1"/>
  <c r="AV1030" i="1"/>
  <c r="AW1030" i="1"/>
  <c r="AW1017" i="1"/>
  <c r="AW1007" i="1"/>
  <c r="AV995" i="1"/>
  <c r="AU950" i="1"/>
  <c r="AU904" i="1"/>
  <c r="AU894" i="1"/>
  <c r="AU889" i="1"/>
  <c r="AV889" i="1"/>
  <c r="AU884" i="1"/>
  <c r="AV1126" i="1"/>
  <c r="AW1118" i="1"/>
  <c r="AV1112" i="1"/>
  <c r="AV1101" i="1"/>
  <c r="AW1093" i="1"/>
  <c r="AV1070" i="1"/>
  <c r="AW1070" i="1"/>
  <c r="AW1039" i="1"/>
  <c r="AV1036" i="1"/>
  <c r="AW1033" i="1"/>
  <c r="AU954" i="1"/>
  <c r="AW1058" i="1"/>
  <c r="AV1023" i="1"/>
  <c r="AV1020" i="1"/>
  <c r="AW1020" i="1"/>
  <c r="AV1013" i="1"/>
  <c r="AV1010" i="1"/>
  <c r="AW1010" i="1"/>
  <c r="AV999" i="1"/>
  <c r="AV990" i="1"/>
  <c r="AU981" i="1"/>
  <c r="AV981" i="1"/>
  <c r="AU974" i="1"/>
  <c r="AW974" i="1"/>
  <c r="AV966" i="1"/>
  <c r="AW1115" i="1"/>
  <c r="AW1090" i="1"/>
  <c r="AV1055" i="1"/>
  <c r="AW1055" i="1"/>
  <c r="AW1052" i="1"/>
  <c r="AU970" i="1"/>
  <c r="AV970" i="1"/>
  <c r="AW970" i="1"/>
  <c r="AW1117" i="1"/>
  <c r="AW1092" i="1"/>
  <c r="AW1069" i="1"/>
  <c r="AU958" i="1"/>
  <c r="AV958" i="1"/>
  <c r="AW1123" i="1"/>
  <c r="AV1117" i="1"/>
  <c r="AW1098" i="1"/>
  <c r="AV1092" i="1"/>
  <c r="AV1069" i="1"/>
  <c r="AW1066" i="1"/>
  <c r="AW1057" i="1"/>
  <c r="AW1019" i="1"/>
  <c r="AW1009" i="1"/>
  <c r="AV1006" i="1"/>
  <c r="AW1006" i="1"/>
  <c r="AV985" i="1"/>
  <c r="AW1193" i="1"/>
  <c r="AW1188" i="1"/>
  <c r="AW1183" i="1"/>
  <c r="AW1178" i="1"/>
  <c r="AW1173" i="1"/>
  <c r="AW1168" i="1"/>
  <c r="AW1158" i="1"/>
  <c r="AW1153" i="1"/>
  <c r="AW1148" i="1"/>
  <c r="AW1143" i="1"/>
  <c r="AW1138" i="1"/>
  <c r="AW1133" i="1"/>
  <c r="AV1128" i="1"/>
  <c r="AW1114" i="1"/>
  <c r="AV1103" i="1"/>
  <c r="AW1089" i="1"/>
  <c r="AV1066" i="1"/>
  <c r="AV1063" i="1"/>
  <c r="AU1060" i="1"/>
  <c r="AV1057" i="1"/>
  <c r="AW1054" i="1"/>
  <c r="AW1051" i="1"/>
  <c r="AV1048" i="1"/>
  <c r="AW1042" i="1"/>
  <c r="AU1019" i="1"/>
  <c r="AU1009" i="1"/>
  <c r="AU998" i="1"/>
  <c r="AV998" i="1"/>
  <c r="AV1193" i="1"/>
  <c r="AV1188" i="1"/>
  <c r="AV1183" i="1"/>
  <c r="AV1178" i="1"/>
  <c r="AV1173" i="1"/>
  <c r="AV1168" i="1"/>
  <c r="AV1158" i="1"/>
  <c r="AV1153" i="1"/>
  <c r="AV1148" i="1"/>
  <c r="AV1143" i="1"/>
  <c r="AV1138" i="1"/>
  <c r="AV1133" i="1"/>
  <c r="AU1128" i="1"/>
  <c r="AV1125" i="1"/>
  <c r="AW1120" i="1"/>
  <c r="AV1114" i="1"/>
  <c r="AU1103" i="1"/>
  <c r="AV1100" i="1"/>
  <c r="AW1095" i="1"/>
  <c r="AV1089" i="1"/>
  <c r="AV1075" i="1"/>
  <c r="AW1075" i="1"/>
  <c r="AV1054" i="1"/>
  <c r="AV1051" i="1"/>
  <c r="AV1045" i="1"/>
  <c r="AW1045" i="1"/>
  <c r="AU1035" i="1"/>
  <c r="AW1002" i="1"/>
  <c r="AV989" i="1"/>
  <c r="AU977" i="1"/>
  <c r="AV977" i="1"/>
  <c r="AV969" i="1"/>
  <c r="AW969" i="1"/>
  <c r="AU1125" i="1"/>
  <c r="AU1100" i="1"/>
  <c r="AW1063" i="1"/>
  <c r="AW1048" i="1"/>
  <c r="AW1032" i="1"/>
  <c r="AU1005" i="1"/>
  <c r="AW993" i="1"/>
  <c r="AU984" i="1"/>
  <c r="AU961" i="1"/>
  <c r="AV952" i="1"/>
  <c r="AW952" i="1"/>
  <c r="AU941" i="1"/>
  <c r="AW941" i="1"/>
  <c r="AU936" i="1"/>
  <c r="AV936" i="1"/>
  <c r="AW939" i="1"/>
  <c r="AU927" i="1"/>
  <c r="AV927" i="1"/>
  <c r="AW927" i="1"/>
  <c r="AW914" i="1"/>
  <c r="AU902" i="1"/>
  <c r="AV902" i="1"/>
  <c r="AW902" i="1"/>
  <c r="AV895" i="1"/>
  <c r="AU862" i="1"/>
  <c r="AU775" i="1"/>
  <c r="AV775" i="1"/>
  <c r="AW775" i="1"/>
  <c r="AV698" i="1"/>
  <c r="AW698" i="1"/>
  <c r="AV939" i="1"/>
  <c r="AW930" i="1"/>
  <c r="AV914" i="1"/>
  <c r="AU877" i="1"/>
  <c r="AV877" i="1"/>
  <c r="AW877" i="1"/>
  <c r="AU858" i="1"/>
  <c r="AV858" i="1"/>
  <c r="AW858" i="1"/>
  <c r="AW850" i="1"/>
  <c r="AU845" i="1"/>
  <c r="AV845" i="1"/>
  <c r="AW845" i="1"/>
  <c r="AU840" i="1"/>
  <c r="AV840" i="1"/>
  <c r="AW840" i="1"/>
  <c r="AU835" i="1"/>
  <c r="AV835" i="1"/>
  <c r="AW835" i="1"/>
  <c r="AU830" i="1"/>
  <c r="AV830" i="1"/>
  <c r="AW830" i="1"/>
  <c r="AV825" i="1"/>
  <c r="AW825" i="1"/>
  <c r="AW982" i="1"/>
  <c r="AU962" i="1"/>
  <c r="AW895" i="1"/>
  <c r="AW891" i="1"/>
  <c r="AU888" i="1"/>
  <c r="AV888" i="1"/>
  <c r="AW888" i="1"/>
  <c r="AV884" i="1"/>
  <c r="AU825" i="1"/>
  <c r="AU815" i="1"/>
  <c r="AV815" i="1"/>
  <c r="AW815" i="1"/>
  <c r="AU805" i="1"/>
  <c r="AV805" i="1"/>
  <c r="AW805" i="1"/>
  <c r="AU800" i="1"/>
  <c r="AW785" i="1"/>
  <c r="AV774" i="1"/>
  <c r="AU967" i="1"/>
  <c r="AU942" i="1"/>
  <c r="AV942" i="1"/>
  <c r="AW942" i="1"/>
  <c r="AW926" i="1"/>
  <c r="AV920" i="1"/>
  <c r="AV891" i="1"/>
  <c r="AV880" i="1"/>
  <c r="AU873" i="1"/>
  <c r="AV873" i="1"/>
  <c r="AW873" i="1"/>
  <c r="AV854" i="1"/>
  <c r="AU972" i="1"/>
  <c r="AW953" i="1"/>
  <c r="AW929" i="1"/>
  <c r="AW923" i="1"/>
  <c r="AU917" i="1"/>
  <c r="AV917" i="1"/>
  <c r="AW917" i="1"/>
  <c r="AW904" i="1"/>
  <c r="AW876" i="1"/>
  <c r="AV865" i="1"/>
  <c r="AV804" i="1"/>
  <c r="AU795" i="1"/>
  <c r="AV795" i="1"/>
  <c r="AW795" i="1"/>
  <c r="AU898" i="1"/>
  <c r="AW898" i="1"/>
  <c r="AU857" i="1"/>
  <c r="AV768" i="1"/>
  <c r="AW768" i="1"/>
  <c r="AV706" i="1"/>
  <c r="AW706" i="1"/>
  <c r="AU982" i="1"/>
  <c r="AW947" i="1"/>
  <c r="AW865" i="1"/>
  <c r="AU853" i="1"/>
  <c r="AV853" i="1"/>
  <c r="AW853" i="1"/>
  <c r="AU849" i="1"/>
  <c r="AV849" i="1"/>
  <c r="AU844" i="1"/>
  <c r="AV844" i="1"/>
  <c r="AU839" i="1"/>
  <c r="AV839" i="1"/>
  <c r="AU834" i="1"/>
  <c r="AV834" i="1"/>
  <c r="AU773" i="1"/>
  <c r="AU768" i="1"/>
  <c r="AV731" i="1"/>
  <c r="AW731" i="1"/>
  <c r="AV711" i="1"/>
  <c r="AU706" i="1"/>
  <c r="AW944" i="1"/>
  <c r="AV935" i="1"/>
  <c r="AW916" i="1"/>
  <c r="AV910" i="1"/>
  <c r="AU887" i="1"/>
  <c r="AV887" i="1"/>
  <c r="AW887" i="1"/>
  <c r="AU746" i="1"/>
  <c r="AV741" i="1"/>
  <c r="AW741" i="1"/>
  <c r="AU736" i="1"/>
  <c r="AU731" i="1"/>
  <c r="AV944" i="1"/>
  <c r="AW938" i="1"/>
  <c r="AU932" i="1"/>
  <c r="AV932" i="1"/>
  <c r="AW932" i="1"/>
  <c r="AW913" i="1"/>
  <c r="AU907" i="1"/>
  <c r="AV907" i="1"/>
  <c r="AW907" i="1"/>
  <c r="AU872" i="1"/>
  <c r="AV872" i="1"/>
  <c r="AW872" i="1"/>
  <c r="AU823" i="1"/>
  <c r="AV823" i="1"/>
  <c r="AW823" i="1"/>
  <c r="AU803" i="1"/>
  <c r="AV803" i="1"/>
  <c r="AW950" i="1"/>
  <c r="AV938" i="1"/>
  <c r="AW935" i="1"/>
  <c r="AU883" i="1"/>
  <c r="AV883" i="1"/>
  <c r="AW883" i="1"/>
  <c r="AU848" i="1"/>
  <c r="AV848" i="1"/>
  <c r="AW848" i="1"/>
  <c r="AU788" i="1"/>
  <c r="AW1001" i="1"/>
  <c r="AW996" i="1"/>
  <c r="AW991" i="1"/>
  <c r="AU947" i="1"/>
  <c r="AU897" i="1"/>
  <c r="AV897" i="1"/>
  <c r="AW897" i="1"/>
  <c r="AU868" i="1"/>
  <c r="AV868" i="1"/>
  <c r="AW868" i="1"/>
  <c r="AU852" i="1"/>
  <c r="AU828" i="1"/>
  <c r="AV828" i="1"/>
  <c r="AW818" i="1"/>
  <c r="AU793" i="1"/>
  <c r="AV793" i="1"/>
  <c r="AW793" i="1"/>
  <c r="AU778" i="1"/>
  <c r="AV778" i="1"/>
  <c r="AW778" i="1"/>
  <c r="AU705" i="1"/>
  <c r="AW705" i="1"/>
  <c r="AV705" i="1"/>
  <c r="AV925" i="1"/>
  <c r="AV900" i="1"/>
  <c r="AW890" i="1"/>
  <c r="AW860" i="1"/>
  <c r="AW807" i="1"/>
  <c r="AU922" i="1"/>
  <c r="AV922" i="1"/>
  <c r="AW922" i="1"/>
  <c r="AV704" i="1"/>
  <c r="AW955" i="1"/>
  <c r="AW925" i="1"/>
  <c r="AW900" i="1"/>
  <c r="AV864" i="1"/>
  <c r="AU847" i="1"/>
  <c r="AU842" i="1"/>
  <c r="AU837" i="1"/>
  <c r="AU832" i="1"/>
  <c r="AU812" i="1"/>
  <c r="AV812" i="1"/>
  <c r="AW812" i="1"/>
  <c r="AV771" i="1"/>
  <c r="AW771" i="1"/>
  <c r="AU761" i="1"/>
  <c r="AU695" i="1"/>
  <c r="AW695" i="1"/>
  <c r="AV695" i="1"/>
  <c r="AU952" i="1"/>
  <c r="AU893" i="1"/>
  <c r="AW893" i="1"/>
  <c r="AU882" i="1"/>
  <c r="AV882" i="1"/>
  <c r="AW882" i="1"/>
  <c r="AV855" i="1"/>
  <c r="AU792" i="1"/>
  <c r="AV792" i="1"/>
  <c r="AW792" i="1"/>
  <c r="AU771" i="1"/>
  <c r="AW921" i="1"/>
  <c r="AW874" i="1"/>
  <c r="AU867" i="1"/>
  <c r="AV867" i="1"/>
  <c r="AW867" i="1"/>
  <c r="AU827" i="1"/>
  <c r="AV827" i="1"/>
  <c r="AW827" i="1"/>
  <c r="AW954" i="1"/>
  <c r="AU937" i="1"/>
  <c r="AV937" i="1"/>
  <c r="AW937" i="1"/>
  <c r="AW924" i="1"/>
  <c r="AV921" i="1"/>
  <c r="AW918" i="1"/>
  <c r="AU912" i="1"/>
  <c r="AV912" i="1"/>
  <c r="AW912" i="1"/>
  <c r="AW899" i="1"/>
  <c r="AU878" i="1"/>
  <c r="AV878" i="1"/>
  <c r="AW878" i="1"/>
  <c r="AV874" i="1"/>
  <c r="AU863" i="1"/>
  <c r="AV863" i="1"/>
  <c r="AW863" i="1"/>
  <c r="AW855" i="1"/>
  <c r="AV811" i="1"/>
  <c r="AW811" i="1"/>
  <c r="AU776" i="1"/>
  <c r="AW980" i="1"/>
  <c r="AW960" i="1"/>
  <c r="AV954" i="1"/>
  <c r="AW951" i="1"/>
  <c r="AV924" i="1"/>
  <c r="AW915" i="1"/>
  <c r="AV899" i="1"/>
  <c r="AW881" i="1"/>
  <c r="AU811" i="1"/>
  <c r="AU801" i="1"/>
  <c r="AV801" i="1"/>
  <c r="AW801" i="1"/>
  <c r="AU685" i="1"/>
  <c r="AV685" i="1"/>
  <c r="AW685" i="1"/>
  <c r="AW995" i="1"/>
  <c r="AW990" i="1"/>
  <c r="AW985" i="1"/>
  <c r="AV980" i="1"/>
  <c r="AW962" i="1"/>
  <c r="AV951" i="1"/>
  <c r="AW885" i="1"/>
  <c r="AV881" i="1"/>
  <c r="AW866" i="1"/>
  <c r="AV859" i="1"/>
  <c r="AU826" i="1"/>
  <c r="AV826" i="1"/>
  <c r="AW826" i="1"/>
  <c r="AV754" i="1"/>
  <c r="AU748" i="1"/>
  <c r="AW967" i="1"/>
  <c r="AV962" i="1"/>
  <c r="AV930" i="1"/>
  <c r="AV905" i="1"/>
  <c r="AU892" i="1"/>
  <c r="AV892" i="1"/>
  <c r="AW892" i="1"/>
  <c r="AW854" i="1"/>
  <c r="AV850" i="1"/>
  <c r="AU816" i="1"/>
  <c r="AV816" i="1"/>
  <c r="AW816" i="1"/>
  <c r="AU781" i="1"/>
  <c r="AV781" i="1"/>
  <c r="AW781" i="1"/>
  <c r="AW733" i="1"/>
  <c r="AV723" i="1"/>
  <c r="AW723" i="1"/>
  <c r="AV708" i="1"/>
  <c r="AW708" i="1"/>
  <c r="AU824" i="1"/>
  <c r="AW824" i="1"/>
  <c r="AU821" i="1"/>
  <c r="AV818" i="1"/>
  <c r="AU810" i="1"/>
  <c r="AV807" i="1"/>
  <c r="AW796" i="1"/>
  <c r="AV785" i="1"/>
  <c r="AU767" i="1"/>
  <c r="AW767" i="1"/>
  <c r="AU764" i="1"/>
  <c r="AW764" i="1"/>
  <c r="AU730" i="1"/>
  <c r="AU726" i="1"/>
  <c r="AU690" i="1"/>
  <c r="AW690" i="1"/>
  <c r="AU658" i="1"/>
  <c r="AU638" i="1"/>
  <c r="AU622" i="1"/>
  <c r="AU799" i="1"/>
  <c r="AW799" i="1"/>
  <c r="AU782" i="1"/>
  <c r="AW782" i="1"/>
  <c r="AU779" i="1"/>
  <c r="AW779" i="1"/>
  <c r="AU719" i="1"/>
  <c r="AW719" i="1"/>
  <c r="AU607" i="1"/>
  <c r="AV607" i="1"/>
  <c r="AW607" i="1"/>
  <c r="AU565" i="1"/>
  <c r="AV565" i="1"/>
  <c r="AW565" i="1"/>
  <c r="AV528" i="1"/>
  <c r="AW528" i="1"/>
  <c r="AU491" i="1"/>
  <c r="AV491" i="1"/>
  <c r="AW491" i="1"/>
  <c r="AU479" i="1"/>
  <c r="AV479" i="1"/>
  <c r="AU454" i="1"/>
  <c r="AV454" i="1"/>
  <c r="AU429" i="1"/>
  <c r="AV429" i="1"/>
  <c r="AU394" i="1"/>
  <c r="AV394" i="1"/>
  <c r="AW751" i="1"/>
  <c r="AW748" i="1"/>
  <c r="AW736" i="1"/>
  <c r="AW711" i="1"/>
  <c r="AU697" i="1"/>
  <c r="AV697" i="1"/>
  <c r="AW697" i="1"/>
  <c r="AU662" i="1"/>
  <c r="AU648" i="1"/>
  <c r="AU632" i="1"/>
  <c r="AW766" i="1"/>
  <c r="AW763" i="1"/>
  <c r="AV751" i="1"/>
  <c r="AV748" i="1"/>
  <c r="AV736" i="1"/>
  <c r="AU733" i="1"/>
  <c r="AU722" i="1"/>
  <c r="AV722" i="1"/>
  <c r="AW722" i="1"/>
  <c r="AU708" i="1"/>
  <c r="AW671" i="1"/>
  <c r="AU657" i="1"/>
  <c r="AU637" i="1"/>
  <c r="AU616" i="1"/>
  <c r="AW616" i="1"/>
  <c r="AU601" i="1"/>
  <c r="AV601" i="1"/>
  <c r="AW601" i="1"/>
  <c r="AU586" i="1"/>
  <c r="AV586" i="1"/>
  <c r="AW586" i="1"/>
  <c r="AU519" i="1"/>
  <c r="AV466" i="1"/>
  <c r="AU466" i="1"/>
  <c r="AW466" i="1"/>
  <c r="AU829" i="1"/>
  <c r="AW829" i="1"/>
  <c r="AU804" i="1"/>
  <c r="AW804" i="1"/>
  <c r="AW798" i="1"/>
  <c r="AW790" i="1"/>
  <c r="AV766" i="1"/>
  <c r="AV763" i="1"/>
  <c r="AW760" i="1"/>
  <c r="AW718" i="1"/>
  <c r="AU715" i="1"/>
  <c r="AU693" i="1"/>
  <c r="AV693" i="1"/>
  <c r="AW666" i="1"/>
  <c r="AU621" i="1"/>
  <c r="AW621" i="1"/>
  <c r="AV611" i="1"/>
  <c r="AU574" i="1"/>
  <c r="AV574" i="1"/>
  <c r="AU559" i="1"/>
  <c r="AV559" i="1"/>
  <c r="AU554" i="1"/>
  <c r="AV554" i="1"/>
  <c r="AU514" i="1"/>
  <c r="AV514" i="1"/>
  <c r="AU424" i="1"/>
  <c r="AV424" i="1"/>
  <c r="AU729" i="1"/>
  <c r="AW729" i="1"/>
  <c r="AU704" i="1"/>
  <c r="AW704" i="1"/>
  <c r="AU689" i="1"/>
  <c r="AV689" i="1"/>
  <c r="AW689" i="1"/>
  <c r="AU680" i="1"/>
  <c r="AV680" i="1"/>
  <c r="AW680" i="1"/>
  <c r="AV666" i="1"/>
  <c r="AU647" i="1"/>
  <c r="AU626" i="1"/>
  <c r="AW626" i="1"/>
  <c r="AU549" i="1"/>
  <c r="AV549" i="1"/>
  <c r="AV544" i="1"/>
  <c r="AU757" i="1"/>
  <c r="AW757" i="1"/>
  <c r="AU754" i="1"/>
  <c r="AW754" i="1"/>
  <c r="AU631" i="1"/>
  <c r="AW631" i="1"/>
  <c r="AU580" i="1"/>
  <c r="AV580" i="1"/>
  <c r="AW580" i="1"/>
  <c r="AU563" i="1"/>
  <c r="AV563" i="1"/>
  <c r="AW563" i="1"/>
  <c r="AU553" i="1"/>
  <c r="AV553" i="1"/>
  <c r="AU539" i="1"/>
  <c r="AV539" i="1"/>
  <c r="AV518" i="1"/>
  <c r="AW518" i="1"/>
  <c r="AU419" i="1"/>
  <c r="AV419" i="1"/>
  <c r="AU772" i="1"/>
  <c r="AW772" i="1"/>
  <c r="AU769" i="1"/>
  <c r="AW769" i="1"/>
  <c r="AU742" i="1"/>
  <c r="AW742" i="1"/>
  <c r="AU739" i="1"/>
  <c r="AW739" i="1"/>
  <c r="AU732" i="1"/>
  <c r="AV732" i="1"/>
  <c r="AW732" i="1"/>
  <c r="AU718" i="1"/>
  <c r="AU707" i="1"/>
  <c r="AV707" i="1"/>
  <c r="AW707" i="1"/>
  <c r="AU700" i="1"/>
  <c r="AW700" i="1"/>
  <c r="AU636" i="1"/>
  <c r="AW636" i="1"/>
  <c r="AW553" i="1"/>
  <c r="AV817" i="1"/>
  <c r="AU809" i="1"/>
  <c r="AW809" i="1"/>
  <c r="AU787" i="1"/>
  <c r="AW787" i="1"/>
  <c r="AU784" i="1"/>
  <c r="AW784" i="1"/>
  <c r="AW728" i="1"/>
  <c r="AU725" i="1"/>
  <c r="AU684" i="1"/>
  <c r="AV684" i="1"/>
  <c r="AW684" i="1"/>
  <c r="AU675" i="1"/>
  <c r="AV675" i="1"/>
  <c r="AW675" i="1"/>
  <c r="AU594" i="1"/>
  <c r="AV594" i="1"/>
  <c r="AU573" i="1"/>
  <c r="AV573" i="1"/>
  <c r="AW573" i="1"/>
  <c r="AU548" i="1"/>
  <c r="AU499" i="1"/>
  <c r="AV499" i="1"/>
  <c r="AU494" i="1"/>
  <c r="AV494" i="1"/>
  <c r="AU449" i="1"/>
  <c r="AV449" i="1"/>
  <c r="AV436" i="1"/>
  <c r="AU436" i="1"/>
  <c r="AW436" i="1"/>
  <c r="AU384" i="1"/>
  <c r="AV384" i="1"/>
  <c r="AW843" i="1"/>
  <c r="AW838" i="1"/>
  <c r="AW833" i="1"/>
  <c r="AW756" i="1"/>
  <c r="AW753" i="1"/>
  <c r="AU714" i="1"/>
  <c r="AW714" i="1"/>
  <c r="AU696" i="1"/>
  <c r="AU692" i="1"/>
  <c r="AV692" i="1"/>
  <c r="AW692" i="1"/>
  <c r="AU646" i="1"/>
  <c r="AW646" i="1"/>
  <c r="AU615" i="1"/>
  <c r="AV615" i="1"/>
  <c r="AW615" i="1"/>
  <c r="AU584" i="1"/>
  <c r="AV584" i="1"/>
  <c r="AU579" i="1"/>
  <c r="AV579" i="1"/>
  <c r="AU558" i="1"/>
  <c r="AV558" i="1"/>
  <c r="AW558" i="1"/>
  <c r="AU534" i="1"/>
  <c r="AV534" i="1"/>
  <c r="AU526" i="1"/>
  <c r="AV526" i="1"/>
  <c r="AW526" i="1"/>
  <c r="AU504" i="1"/>
  <c r="AV504" i="1"/>
  <c r="AV843" i="1"/>
  <c r="AV838" i="1"/>
  <c r="AV833" i="1"/>
  <c r="AV756" i="1"/>
  <c r="AV753" i="1"/>
  <c r="AW750" i="1"/>
  <c r="AW738" i="1"/>
  <c r="AU679" i="1"/>
  <c r="AV679" i="1"/>
  <c r="AW679" i="1"/>
  <c r="AU620" i="1"/>
  <c r="AV620" i="1"/>
  <c r="AW620" i="1"/>
  <c r="AU599" i="1"/>
  <c r="AV599" i="1"/>
  <c r="AU589" i="1"/>
  <c r="AV589" i="1"/>
  <c r="AU481" i="1"/>
  <c r="AV481" i="1"/>
  <c r="AW481" i="1"/>
  <c r="AV456" i="1"/>
  <c r="AU456" i="1"/>
  <c r="AW456" i="1"/>
  <c r="AU444" i="1"/>
  <c r="AV444" i="1"/>
  <c r="AV431" i="1"/>
  <c r="AU431" i="1"/>
  <c r="AW431" i="1"/>
  <c r="AU717" i="1"/>
  <c r="AV717" i="1"/>
  <c r="AW717" i="1"/>
  <c r="AU710" i="1"/>
  <c r="AW710" i="1"/>
  <c r="AU703" i="1"/>
  <c r="AU674" i="1"/>
  <c r="AV674" i="1"/>
  <c r="AW674" i="1"/>
  <c r="AU670" i="1"/>
  <c r="AV670" i="1"/>
  <c r="AW670" i="1"/>
  <c r="AU625" i="1"/>
  <c r="AV625" i="1"/>
  <c r="AW625" i="1"/>
  <c r="AU604" i="1"/>
  <c r="AV604" i="1"/>
  <c r="AV822" i="1"/>
  <c r="AU814" i="1"/>
  <c r="AW814" i="1"/>
  <c r="AV808" i="1"/>
  <c r="AV800" i="1"/>
  <c r="AW797" i="1"/>
  <c r="AV786" i="1"/>
  <c r="AV783" i="1"/>
  <c r="AW780" i="1"/>
  <c r="AV765" i="1"/>
  <c r="AU735" i="1"/>
  <c r="AW735" i="1"/>
  <c r="AW713" i="1"/>
  <c r="AW691" i="1"/>
  <c r="AU683" i="1"/>
  <c r="AU665" i="1"/>
  <c r="AV665" i="1"/>
  <c r="AW665" i="1"/>
  <c r="AU630" i="1"/>
  <c r="AV630" i="1"/>
  <c r="AW630" i="1"/>
  <c r="AU588" i="1"/>
  <c r="AV588" i="1"/>
  <c r="AW588" i="1"/>
  <c r="AU578" i="1"/>
  <c r="AV578" i="1"/>
  <c r="AW578" i="1"/>
  <c r="AU557" i="1"/>
  <c r="AV557" i="1"/>
  <c r="AW557" i="1"/>
  <c r="AU469" i="1"/>
  <c r="AV469" i="1"/>
  <c r="AU409" i="1"/>
  <c r="AV409" i="1"/>
  <c r="AW945" i="1"/>
  <c r="AW940" i="1"/>
  <c r="AU762" i="1"/>
  <c r="AW762" i="1"/>
  <c r="AU759" i="1"/>
  <c r="AW759" i="1"/>
  <c r="AU747" i="1"/>
  <c r="AW747" i="1"/>
  <c r="AU744" i="1"/>
  <c r="AW744" i="1"/>
  <c r="AU724" i="1"/>
  <c r="AW724" i="1"/>
  <c r="AU699" i="1"/>
  <c r="AW699" i="1"/>
  <c r="AU687" i="1"/>
  <c r="AU660" i="1"/>
  <c r="AV660" i="1"/>
  <c r="AW660" i="1"/>
  <c r="AU635" i="1"/>
  <c r="AV635" i="1"/>
  <c r="AW635" i="1"/>
  <c r="AU619" i="1"/>
  <c r="AV619" i="1"/>
  <c r="AW619" i="1"/>
  <c r="AU609" i="1"/>
  <c r="AV609" i="1"/>
  <c r="AU603" i="1"/>
  <c r="AV603" i="1"/>
  <c r="AU598" i="1"/>
  <c r="AU572" i="1"/>
  <c r="AV572" i="1"/>
  <c r="AW572" i="1"/>
  <c r="AU551" i="1"/>
  <c r="AV551" i="1"/>
  <c r="AW551" i="1"/>
  <c r="AU489" i="1"/>
  <c r="AV489" i="1"/>
  <c r="AU789" i="1"/>
  <c r="AW789" i="1"/>
  <c r="AU777" i="1"/>
  <c r="AW777" i="1"/>
  <c r="AU774" i="1"/>
  <c r="AW774" i="1"/>
  <c r="AU738" i="1"/>
  <c r="AU678" i="1"/>
  <c r="AU669" i="1"/>
  <c r="AV669" i="1"/>
  <c r="AW669" i="1"/>
  <c r="AU655" i="1"/>
  <c r="AV655" i="1"/>
  <c r="AW655" i="1"/>
  <c r="AU640" i="1"/>
  <c r="AV640" i="1"/>
  <c r="AW640" i="1"/>
  <c r="AU624" i="1"/>
  <c r="AV624" i="1"/>
  <c r="AW624" i="1"/>
  <c r="AV613" i="1"/>
  <c r="AW613" i="1"/>
  <c r="AU583" i="1"/>
  <c r="AV583" i="1"/>
  <c r="AW583" i="1"/>
  <c r="AU516" i="1"/>
  <c r="AV516" i="1"/>
  <c r="AW516" i="1"/>
  <c r="AU511" i="1"/>
  <c r="AV511" i="1"/>
  <c r="AW511" i="1"/>
  <c r="AU464" i="1"/>
  <c r="AV464" i="1"/>
  <c r="AW813" i="1"/>
  <c r="AW802" i="1"/>
  <c r="AU727" i="1"/>
  <c r="AV727" i="1"/>
  <c r="AW727" i="1"/>
  <c r="AV716" i="1"/>
  <c r="AU713" i="1"/>
  <c r="AU702" i="1"/>
  <c r="AV702" i="1"/>
  <c r="AW702" i="1"/>
  <c r="AU673" i="1"/>
  <c r="AU664" i="1"/>
  <c r="AV664" i="1"/>
  <c r="AW664" i="1"/>
  <c r="AU650" i="1"/>
  <c r="AV650" i="1"/>
  <c r="AW650" i="1"/>
  <c r="AU645" i="1"/>
  <c r="AV645" i="1"/>
  <c r="AW645" i="1"/>
  <c r="AU629" i="1"/>
  <c r="AV629" i="1"/>
  <c r="AW629" i="1"/>
  <c r="AU613" i="1"/>
  <c r="AU556" i="1"/>
  <c r="AU439" i="1"/>
  <c r="AV439" i="1"/>
  <c r="AU819" i="1"/>
  <c r="AW819" i="1"/>
  <c r="AV813" i="1"/>
  <c r="AV802" i="1"/>
  <c r="AW791" i="1"/>
  <c r="AW761" i="1"/>
  <c r="AW758" i="1"/>
  <c r="AW746" i="1"/>
  <c r="AW743" i="1"/>
  <c r="AU720" i="1"/>
  <c r="AU691" i="1"/>
  <c r="AU659" i="1"/>
  <c r="AV659" i="1"/>
  <c r="AW659" i="1"/>
  <c r="AU634" i="1"/>
  <c r="AV634" i="1"/>
  <c r="AW634" i="1"/>
  <c r="AU618" i="1"/>
  <c r="AV597" i="1"/>
  <c r="AW582" i="1"/>
  <c r="AW862" i="1"/>
  <c r="AW857" i="1"/>
  <c r="AW852" i="1"/>
  <c r="AW847" i="1"/>
  <c r="AW842" i="1"/>
  <c r="AW837" i="1"/>
  <c r="AW832" i="1"/>
  <c r="AV791" i="1"/>
  <c r="AW788" i="1"/>
  <c r="AW776" i="1"/>
  <c r="AW773" i="1"/>
  <c r="AV761" i="1"/>
  <c r="AV758" i="1"/>
  <c r="AW755" i="1"/>
  <c r="AV746" i="1"/>
  <c r="AV743" i="1"/>
  <c r="AU734" i="1"/>
  <c r="AW734" i="1"/>
  <c r="AU709" i="1"/>
  <c r="AW709" i="1"/>
  <c r="AU654" i="1"/>
  <c r="AV654" i="1"/>
  <c r="AW654" i="1"/>
  <c r="AU639" i="1"/>
  <c r="AV639" i="1"/>
  <c r="AW639" i="1"/>
  <c r="AU541" i="1"/>
  <c r="AV541" i="1"/>
  <c r="AW541" i="1"/>
  <c r="AV862" i="1"/>
  <c r="AV857" i="1"/>
  <c r="AV852" i="1"/>
  <c r="AV847" i="1"/>
  <c r="AV842" i="1"/>
  <c r="AV837" i="1"/>
  <c r="AV832" i="1"/>
  <c r="AV824" i="1"/>
  <c r="AW821" i="1"/>
  <c r="AW810" i="1"/>
  <c r="AU794" i="1"/>
  <c r="AW794" i="1"/>
  <c r="AV788" i="1"/>
  <c r="AV776" i="1"/>
  <c r="AV773" i="1"/>
  <c r="AW770" i="1"/>
  <c r="AV767" i="1"/>
  <c r="AV764" i="1"/>
  <c r="AV755" i="1"/>
  <c r="AW740" i="1"/>
  <c r="AW726" i="1"/>
  <c r="AW701" i="1"/>
  <c r="AW681" i="1"/>
  <c r="AU668" i="1"/>
  <c r="AU649" i="1"/>
  <c r="AV649" i="1"/>
  <c r="AW649" i="1"/>
  <c r="AU644" i="1"/>
  <c r="AV644" i="1"/>
  <c r="AW644" i="1"/>
  <c r="AU608" i="1"/>
  <c r="AV608" i="1"/>
  <c r="AW608" i="1"/>
  <c r="AU524" i="1"/>
  <c r="AV524" i="1"/>
  <c r="AU501" i="1"/>
  <c r="AV501" i="1"/>
  <c r="AW501" i="1"/>
  <c r="AU496" i="1"/>
  <c r="AV496" i="1"/>
  <c r="AV463" i="1"/>
  <c r="AW463" i="1"/>
  <c r="AV799" i="1"/>
  <c r="AV782" i="1"/>
  <c r="AV779" i="1"/>
  <c r="AU752" i="1"/>
  <c r="AW752" i="1"/>
  <c r="AU749" i="1"/>
  <c r="AW749" i="1"/>
  <c r="AU737" i="1"/>
  <c r="AW737" i="1"/>
  <c r="AU723" i="1"/>
  <c r="AV719" i="1"/>
  <c r="AU712" i="1"/>
  <c r="AV712" i="1"/>
  <c r="AW712" i="1"/>
  <c r="AU698" i="1"/>
  <c r="AU694" i="1"/>
  <c r="AW694" i="1"/>
  <c r="AV690" i="1"/>
  <c r="AV681" i="1"/>
  <c r="AU663" i="1"/>
  <c r="AU633" i="1"/>
  <c r="AU617" i="1"/>
  <c r="AU596" i="1"/>
  <c r="AU536" i="1"/>
  <c r="AV536" i="1"/>
  <c r="AW496" i="1"/>
  <c r="AU459" i="1"/>
  <c r="AV459" i="1"/>
  <c r="AV446" i="1"/>
  <c r="AU446" i="1"/>
  <c r="AW446" i="1"/>
  <c r="AU434" i="1"/>
  <c r="AV434" i="1"/>
  <c r="AW614" i="1"/>
  <c r="AU611" i="1"/>
  <c r="AW595" i="1"/>
  <c r="AU590" i="1"/>
  <c r="AV582" i="1"/>
  <c r="AW566" i="1"/>
  <c r="AW564" i="1"/>
  <c r="AU561" i="1"/>
  <c r="AU545" i="1"/>
  <c r="AU521" i="1"/>
  <c r="AV515" i="1"/>
  <c r="AU512" i="1"/>
  <c r="AV512" i="1"/>
  <c r="AW512" i="1"/>
  <c r="AW434" i="1"/>
  <c r="AU426" i="1"/>
  <c r="AU406" i="1"/>
  <c r="AU402" i="1"/>
  <c r="AU377" i="1"/>
  <c r="AU347" i="1"/>
  <c r="AU338" i="1"/>
  <c r="AV338" i="1"/>
  <c r="AW338" i="1"/>
  <c r="AU329" i="1"/>
  <c r="AV329" i="1"/>
  <c r="AU320" i="1"/>
  <c r="AW320" i="1"/>
  <c r="AV245" i="1"/>
  <c r="AU225" i="1"/>
  <c r="AV225" i="1"/>
  <c r="AW225" i="1"/>
  <c r="AU198" i="1"/>
  <c r="AU503" i="1"/>
  <c r="AW484" i="1"/>
  <c r="AU477" i="1"/>
  <c r="AV477" i="1"/>
  <c r="AW477" i="1"/>
  <c r="AU437" i="1"/>
  <c r="AV437" i="1"/>
  <c r="AW437" i="1"/>
  <c r="AU291" i="1"/>
  <c r="AV291" i="1"/>
  <c r="AW291" i="1"/>
  <c r="AU286" i="1"/>
  <c r="AV286" i="1"/>
  <c r="AW286" i="1"/>
  <c r="AU267" i="1"/>
  <c r="AV267" i="1"/>
  <c r="AW267" i="1"/>
  <c r="AV256" i="1"/>
  <c r="AW256" i="1"/>
  <c r="AU101" i="1"/>
  <c r="AV101" i="1"/>
  <c r="AW101" i="1"/>
  <c r="AW600" i="1"/>
  <c r="AW571" i="1"/>
  <c r="AW569" i="1"/>
  <c r="AU542" i="1"/>
  <c r="AW542" i="1"/>
  <c r="AU527" i="1"/>
  <c r="AV527" i="1"/>
  <c r="AW527" i="1"/>
  <c r="AW509" i="1"/>
  <c r="AU414" i="1"/>
  <c r="AV414" i="1"/>
  <c r="AU410" i="1"/>
  <c r="AW410" i="1"/>
  <c r="AU389" i="1"/>
  <c r="AV389" i="1"/>
  <c r="AU385" i="1"/>
  <c r="AW385" i="1"/>
  <c r="AU364" i="1"/>
  <c r="AV364" i="1"/>
  <c r="AU360" i="1"/>
  <c r="AW360" i="1"/>
  <c r="AU342" i="1"/>
  <c r="AU333" i="1"/>
  <c r="AV333" i="1"/>
  <c r="AW333" i="1"/>
  <c r="AU324" i="1"/>
  <c r="AV324" i="1"/>
  <c r="AU300" i="1"/>
  <c r="AV300" i="1"/>
  <c r="AW300" i="1"/>
  <c r="AU261" i="1"/>
  <c r="AV261" i="1"/>
  <c r="AU256" i="1"/>
  <c r="AU515" i="1"/>
  <c r="AW474" i="1"/>
  <c r="AU467" i="1"/>
  <c r="AV467" i="1"/>
  <c r="AW467" i="1"/>
  <c r="AU457" i="1"/>
  <c r="AV457" i="1"/>
  <c r="AW457" i="1"/>
  <c r="AU447" i="1"/>
  <c r="AV447" i="1"/>
  <c r="AW447" i="1"/>
  <c r="AU310" i="1"/>
  <c r="AV310" i="1"/>
  <c r="AW310" i="1"/>
  <c r="AU305" i="1"/>
  <c r="AV305" i="1"/>
  <c r="AW305" i="1"/>
  <c r="AU280" i="1"/>
  <c r="AV280" i="1"/>
  <c r="AU106" i="1"/>
  <c r="AV106" i="1"/>
  <c r="AW106" i="1"/>
  <c r="AV592" i="1"/>
  <c r="AW574" i="1"/>
  <c r="AW547" i="1"/>
  <c r="AW539" i="1"/>
  <c r="AU530" i="1"/>
  <c r="AW524" i="1"/>
  <c r="AU518" i="1"/>
  <c r="AU502" i="1"/>
  <c r="AV502" i="1"/>
  <c r="AW502" i="1"/>
  <c r="AW464" i="1"/>
  <c r="AW454" i="1"/>
  <c r="AW444" i="1"/>
  <c r="AU328" i="1"/>
  <c r="AV328" i="1"/>
  <c r="AW328" i="1"/>
  <c r="AU319" i="1"/>
  <c r="AV319" i="1"/>
  <c r="AW280" i="1"/>
  <c r="AU250" i="1"/>
  <c r="AW250" i="1"/>
  <c r="AU244" i="1"/>
  <c r="AV244" i="1"/>
  <c r="AU234" i="1"/>
  <c r="AV234" i="1"/>
  <c r="AV683" i="1"/>
  <c r="AV678" i="1"/>
  <c r="AV673" i="1"/>
  <c r="AV668" i="1"/>
  <c r="AV663" i="1"/>
  <c r="AV658" i="1"/>
  <c r="AV653" i="1"/>
  <c r="AV648" i="1"/>
  <c r="AV643" i="1"/>
  <c r="AV638" i="1"/>
  <c r="AV633" i="1"/>
  <c r="AV618" i="1"/>
  <c r="AV605" i="1"/>
  <c r="AW597" i="1"/>
  <c r="AV576" i="1"/>
  <c r="AW568" i="1"/>
  <c r="AV555" i="1"/>
  <c r="AU533" i="1"/>
  <c r="AW508" i="1"/>
  <c r="AU493" i="1"/>
  <c r="AW319" i="1"/>
  <c r="AU290" i="1"/>
  <c r="AV250" i="1"/>
  <c r="AU238" i="1"/>
  <c r="AV238" i="1"/>
  <c r="AU191" i="1"/>
  <c r="AV191" i="1"/>
  <c r="AW191" i="1"/>
  <c r="AU111" i="1"/>
  <c r="AV111" i="1"/>
  <c r="AW111" i="1"/>
  <c r="AW610" i="1"/>
  <c r="AW581" i="1"/>
  <c r="AW579" i="1"/>
  <c r="AW560" i="1"/>
  <c r="AW499" i="1"/>
  <c r="AW421" i="1"/>
  <c r="AU405" i="1"/>
  <c r="AW405" i="1"/>
  <c r="AU380" i="1"/>
  <c r="AW380" i="1"/>
  <c r="AU359" i="1"/>
  <c r="AV359" i="1"/>
  <c r="AU355" i="1"/>
  <c r="AW355" i="1"/>
  <c r="AU332" i="1"/>
  <c r="AU323" i="1"/>
  <c r="AV323" i="1"/>
  <c r="AW323" i="1"/>
  <c r="AU265" i="1"/>
  <c r="AU255" i="1"/>
  <c r="AV255" i="1"/>
  <c r="AW255" i="1"/>
  <c r="AU233" i="1"/>
  <c r="AU186" i="1"/>
  <c r="AV186" i="1"/>
  <c r="AW186" i="1"/>
  <c r="AU84" i="1"/>
  <c r="AV84" i="1"/>
  <c r="AW84" i="1"/>
  <c r="AU547" i="1"/>
  <c r="AW429" i="1"/>
  <c r="AW409" i="1"/>
  <c r="AW384" i="1"/>
  <c r="AU229" i="1"/>
  <c r="AV229" i="1"/>
  <c r="AU196" i="1"/>
  <c r="AV196" i="1"/>
  <c r="AW196" i="1"/>
  <c r="AU116" i="1"/>
  <c r="AV116" i="1"/>
  <c r="AW116" i="1"/>
  <c r="AW730" i="1"/>
  <c r="AW725" i="1"/>
  <c r="AW720" i="1"/>
  <c r="AW715" i="1"/>
  <c r="AV602" i="1"/>
  <c r="AW584" i="1"/>
  <c r="AV535" i="1"/>
  <c r="AU529" i="1"/>
  <c r="AV523" i="1"/>
  <c r="AU517" i="1"/>
  <c r="AV517" i="1"/>
  <c r="AW517" i="1"/>
  <c r="AU492" i="1"/>
  <c r="AV492" i="1"/>
  <c r="AW492" i="1"/>
  <c r="AU417" i="1"/>
  <c r="AU392" i="1"/>
  <c r="AU367" i="1"/>
  <c r="AU350" i="1"/>
  <c r="AW350" i="1"/>
  <c r="AU318" i="1"/>
  <c r="AV318" i="1"/>
  <c r="AW318" i="1"/>
  <c r="AV275" i="1"/>
  <c r="AW275" i="1"/>
  <c r="AU127" i="1"/>
  <c r="AW127" i="1"/>
  <c r="AU532" i="1"/>
  <c r="AV532" i="1"/>
  <c r="AW532" i="1"/>
  <c r="AU508" i="1"/>
  <c r="AW498" i="1"/>
  <c r="AU473" i="1"/>
  <c r="AV350" i="1"/>
  <c r="AU275" i="1"/>
  <c r="AU228" i="1"/>
  <c r="AU121" i="1"/>
  <c r="AV121" i="1"/>
  <c r="AW121" i="1"/>
  <c r="AW591" i="1"/>
  <c r="AW589" i="1"/>
  <c r="AW570" i="1"/>
  <c r="AU552" i="1"/>
  <c r="AW546" i="1"/>
  <c r="AW544" i="1"/>
  <c r="AU520" i="1"/>
  <c r="AW514" i="1"/>
  <c r="AW489" i="1"/>
  <c r="AU482" i="1"/>
  <c r="AV482" i="1"/>
  <c r="AW482" i="1"/>
  <c r="AU463" i="1"/>
  <c r="AU453" i="1"/>
  <c r="AU443" i="1"/>
  <c r="AU404" i="1"/>
  <c r="AV404" i="1"/>
  <c r="AU400" i="1"/>
  <c r="AW400" i="1"/>
  <c r="AU379" i="1"/>
  <c r="AV379" i="1"/>
  <c r="AU375" i="1"/>
  <c r="AW375" i="1"/>
  <c r="AU354" i="1"/>
  <c r="AV354" i="1"/>
  <c r="AU345" i="1"/>
  <c r="AW345" i="1"/>
  <c r="AU322" i="1"/>
  <c r="AU298" i="1"/>
  <c r="AV283" i="1"/>
  <c r="AW283" i="1"/>
  <c r="AU495" i="1"/>
  <c r="AU126" i="1"/>
  <c r="AV126" i="1"/>
  <c r="AW126" i="1"/>
  <c r="AW687" i="1"/>
  <c r="AW682" i="1"/>
  <c r="AW677" i="1"/>
  <c r="AW672" i="1"/>
  <c r="AW667" i="1"/>
  <c r="AW662" i="1"/>
  <c r="AW657" i="1"/>
  <c r="AW652" i="1"/>
  <c r="AW647" i="1"/>
  <c r="AW642" i="1"/>
  <c r="AW637" i="1"/>
  <c r="AW632" i="1"/>
  <c r="AW627" i="1"/>
  <c r="AW622" i="1"/>
  <c r="AW617" i="1"/>
  <c r="AV612" i="1"/>
  <c r="AW596" i="1"/>
  <c r="AW594" i="1"/>
  <c r="AW575" i="1"/>
  <c r="AV562" i="1"/>
  <c r="AW531" i="1"/>
  <c r="AU507" i="1"/>
  <c r="AV507" i="1"/>
  <c r="AW507" i="1"/>
  <c r="AW479" i="1"/>
  <c r="AU472" i="1"/>
  <c r="AV472" i="1"/>
  <c r="AW472" i="1"/>
  <c r="AW439" i="1"/>
  <c r="AU349" i="1"/>
  <c r="AV349" i="1"/>
  <c r="AU340" i="1"/>
  <c r="AW340" i="1"/>
  <c r="AU313" i="1"/>
  <c r="AV313" i="1"/>
  <c r="AW313" i="1"/>
  <c r="AU308" i="1"/>
  <c r="AV308" i="1"/>
  <c r="AW308" i="1"/>
  <c r="AU294" i="1"/>
  <c r="AV294" i="1"/>
  <c r="AU248" i="1"/>
  <c r="AV248" i="1"/>
  <c r="AW248" i="1"/>
  <c r="AV687" i="1"/>
  <c r="AV682" i="1"/>
  <c r="AV677" i="1"/>
  <c r="AV672" i="1"/>
  <c r="AV667" i="1"/>
  <c r="AV662" i="1"/>
  <c r="AV657" i="1"/>
  <c r="AV652" i="1"/>
  <c r="AV647" i="1"/>
  <c r="AV642" i="1"/>
  <c r="AV637" i="1"/>
  <c r="AV632" i="1"/>
  <c r="AV627" i="1"/>
  <c r="AV622" i="1"/>
  <c r="AV617" i="1"/>
  <c r="AV596" i="1"/>
  <c r="AV575" i="1"/>
  <c r="AW567" i="1"/>
  <c r="AW549" i="1"/>
  <c r="AW543" i="1"/>
  <c r="AW540" i="1"/>
  <c r="AV531" i="1"/>
  <c r="AW525" i="1"/>
  <c r="AV519" i="1"/>
  <c r="AW513" i="1"/>
  <c r="AU498" i="1"/>
  <c r="AU462" i="1"/>
  <c r="AV462" i="1"/>
  <c r="AW462" i="1"/>
  <c r="AU452" i="1"/>
  <c r="AV452" i="1"/>
  <c r="AW452" i="1"/>
  <c r="AU442" i="1"/>
  <c r="AV442" i="1"/>
  <c r="AW442" i="1"/>
  <c r="AU420" i="1"/>
  <c r="AW420" i="1"/>
  <c r="AW349" i="1"/>
  <c r="AV340" i="1"/>
  <c r="AU317" i="1"/>
  <c r="AV317" i="1"/>
  <c r="AW317" i="1"/>
  <c r="AU288" i="1"/>
  <c r="AV288" i="1"/>
  <c r="AU274" i="1"/>
  <c r="AV274" i="1"/>
  <c r="AU258" i="1"/>
  <c r="AW258" i="1"/>
  <c r="AV242" i="1"/>
  <c r="AW242" i="1"/>
  <c r="AW599" i="1"/>
  <c r="AV567" i="1"/>
  <c r="AV543" i="1"/>
  <c r="AV540" i="1"/>
  <c r="AV513" i="1"/>
  <c r="AW504" i="1"/>
  <c r="AW469" i="1"/>
  <c r="AW459" i="1"/>
  <c r="AW449" i="1"/>
  <c r="AW424" i="1"/>
  <c r="AV420" i="1"/>
  <c r="AU399" i="1"/>
  <c r="AV399" i="1"/>
  <c r="AU395" i="1"/>
  <c r="AW395" i="1"/>
  <c r="AU374" i="1"/>
  <c r="AV374" i="1"/>
  <c r="AU370" i="1"/>
  <c r="AW370" i="1"/>
  <c r="AU353" i="1"/>
  <c r="AV353" i="1"/>
  <c r="AW353" i="1"/>
  <c r="AU344" i="1"/>
  <c r="AV344" i="1"/>
  <c r="AU335" i="1"/>
  <c r="AW335" i="1"/>
  <c r="AW293" i="1"/>
  <c r="AU263" i="1"/>
  <c r="AV263" i="1"/>
  <c r="AW263" i="1"/>
  <c r="AU252" i="1"/>
  <c r="AV247" i="1"/>
  <c r="AU221" i="1"/>
  <c r="AV221" i="1"/>
  <c r="AW221" i="1"/>
  <c r="AW593" i="1"/>
  <c r="AU522" i="1"/>
  <c r="AV522" i="1"/>
  <c r="AW522" i="1"/>
  <c r="AW506" i="1"/>
  <c r="AW500" i="1"/>
  <c r="AU293" i="1"/>
  <c r="AV293" i="1"/>
  <c r="AU247" i="1"/>
  <c r="AW247" i="1"/>
  <c r="AU236" i="1"/>
  <c r="AV236" i="1"/>
  <c r="AW236" i="1"/>
  <c r="AV614" i="1"/>
  <c r="AW606" i="1"/>
  <c r="AW604" i="1"/>
  <c r="AV593" i="1"/>
  <c r="AW585" i="1"/>
  <c r="AV564" i="1"/>
  <c r="AW556" i="1"/>
  <c r="AW554" i="1"/>
  <c r="AW548" i="1"/>
  <c r="AU537" i="1"/>
  <c r="AW537" i="1"/>
  <c r="AV506" i="1"/>
  <c r="AU497" i="1"/>
  <c r="AV497" i="1"/>
  <c r="AW497" i="1"/>
  <c r="AU488" i="1"/>
  <c r="AV488" i="1"/>
  <c r="AW461" i="1"/>
  <c r="AW451" i="1"/>
  <c r="AW441" i="1"/>
  <c r="AU427" i="1"/>
  <c r="AU411" i="1"/>
  <c r="AU407" i="1"/>
  <c r="AU382" i="1"/>
  <c r="AU357" i="1"/>
  <c r="AU348" i="1"/>
  <c r="AV348" i="1"/>
  <c r="AW348" i="1"/>
  <c r="AU339" i="1"/>
  <c r="AV339" i="1"/>
  <c r="AU330" i="1"/>
  <c r="AW330" i="1"/>
  <c r="AW307" i="1"/>
  <c r="AV302" i="1"/>
  <c r="AW302" i="1"/>
  <c r="AV226" i="1"/>
  <c r="AW226" i="1"/>
  <c r="AU614" i="1"/>
  <c r="AV606" i="1"/>
  <c r="AW598" i="1"/>
  <c r="AV585" i="1"/>
  <c r="AW577" i="1"/>
  <c r="AU564" i="1"/>
  <c r="AV556" i="1"/>
  <c r="AV548" i="1"/>
  <c r="AW519" i="1"/>
  <c r="AW503" i="1"/>
  <c r="AV484" i="1"/>
  <c r="AU307" i="1"/>
  <c r="AV307" i="1"/>
  <c r="AU146" i="1"/>
  <c r="AV146" i="1"/>
  <c r="AW146" i="1"/>
  <c r="AW611" i="1"/>
  <c r="AW609" i="1"/>
  <c r="AV598" i="1"/>
  <c r="AW590" i="1"/>
  <c r="AV577" i="1"/>
  <c r="AV569" i="1"/>
  <c r="AW561" i="1"/>
  <c r="AW559" i="1"/>
  <c r="AW545" i="1"/>
  <c r="AW534" i="1"/>
  <c r="AU528" i="1"/>
  <c r="AW521" i="1"/>
  <c r="AV509" i="1"/>
  <c r="AV503" i="1"/>
  <c r="AW494" i="1"/>
  <c r="AU484" i="1"/>
  <c r="AU478" i="1"/>
  <c r="AU415" i="1"/>
  <c r="AW415" i="1"/>
  <c r="AU390" i="1"/>
  <c r="AW390" i="1"/>
  <c r="AU369" i="1"/>
  <c r="AV369" i="1"/>
  <c r="AU365" i="1"/>
  <c r="AW365" i="1"/>
  <c r="AU343" i="1"/>
  <c r="AV343" i="1"/>
  <c r="AW343" i="1"/>
  <c r="AU334" i="1"/>
  <c r="AV334" i="1"/>
  <c r="AU325" i="1"/>
  <c r="AW325" i="1"/>
  <c r="AU301" i="1"/>
  <c r="AW301" i="1"/>
  <c r="AU220" i="1"/>
  <c r="AV220" i="1"/>
  <c r="AW220" i="1"/>
  <c r="AU203" i="1"/>
  <c r="AV203" i="1"/>
  <c r="AU569" i="1"/>
  <c r="AU509" i="1"/>
  <c r="AU500" i="1"/>
  <c r="AU487" i="1"/>
  <c r="AV487" i="1"/>
  <c r="AW487" i="1"/>
  <c r="AV474" i="1"/>
  <c r="AW426" i="1"/>
  <c r="AW419" i="1"/>
  <c r="AV415" i="1"/>
  <c r="AW406" i="1"/>
  <c r="AW394" i="1"/>
  <c r="AV390" i="1"/>
  <c r="AW369" i="1"/>
  <c r="AV365" i="1"/>
  <c r="AW334" i="1"/>
  <c r="AV325" i="1"/>
  <c r="AU311" i="1"/>
  <c r="AV311" i="1"/>
  <c r="AU306" i="1"/>
  <c r="AV301" i="1"/>
  <c r="AU281" i="1"/>
  <c r="AV281" i="1"/>
  <c r="AW281" i="1"/>
  <c r="AU240" i="1"/>
  <c r="AV240" i="1"/>
  <c r="AW240" i="1"/>
  <c r="AU161" i="1"/>
  <c r="AV161" i="1"/>
  <c r="AW161" i="1"/>
  <c r="AU96" i="1"/>
  <c r="AV96" i="1"/>
  <c r="AW96" i="1"/>
  <c r="AU303" i="1"/>
  <c r="AU295" i="1"/>
  <c r="AW292" i="1"/>
  <c r="AV284" i="1"/>
  <c r="AW279" i="1"/>
  <c r="AU276" i="1"/>
  <c r="AW273" i="1"/>
  <c r="AW265" i="1"/>
  <c r="AV257" i="1"/>
  <c r="AW246" i="1"/>
  <c r="AU230" i="1"/>
  <c r="AW227" i="1"/>
  <c r="AW219" i="1"/>
  <c r="AU213" i="1"/>
  <c r="AU207" i="1"/>
  <c r="AV194" i="1"/>
  <c r="AW194" i="1"/>
  <c r="AV179" i="1"/>
  <c r="AW179" i="1"/>
  <c r="AU166" i="1"/>
  <c r="AW166" i="1"/>
  <c r="AU152" i="1"/>
  <c r="AV133" i="1"/>
  <c r="AU89" i="1"/>
  <c r="AW314" i="1"/>
  <c r="AV292" i="1"/>
  <c r="AU284" i="1"/>
  <c r="AV273" i="1"/>
  <c r="AV265" i="1"/>
  <c r="AU257" i="1"/>
  <c r="AV227" i="1"/>
  <c r="AV183" i="1"/>
  <c r="AU147" i="1"/>
  <c r="AU113" i="1"/>
  <c r="AU103" i="1"/>
  <c r="AU64" i="1"/>
  <c r="AV64" i="1"/>
  <c r="AW64" i="1"/>
  <c r="AU2" i="1"/>
  <c r="AV2" i="1"/>
  <c r="AW2" i="1"/>
  <c r="AW249" i="1"/>
  <c r="AU197" i="1"/>
  <c r="AV170" i="1"/>
  <c r="AW170" i="1"/>
  <c r="AU156" i="1"/>
  <c r="AV156" i="1"/>
  <c r="AW156" i="1"/>
  <c r="AU142" i="1"/>
  <c r="AV123" i="1"/>
  <c r="AV118" i="1"/>
  <c r="AW113" i="1"/>
  <c r="AV108" i="1"/>
  <c r="AW103" i="1"/>
  <c r="AU79" i="1"/>
  <c r="AU74" i="1"/>
  <c r="AV74" i="1"/>
  <c r="AU69" i="1"/>
  <c r="AU29" i="1"/>
  <c r="AV29" i="1"/>
  <c r="AU151" i="1"/>
  <c r="AV151" i="1"/>
  <c r="AW151" i="1"/>
  <c r="AU132" i="1"/>
  <c r="AW132" i="1"/>
  <c r="AV98" i="1"/>
  <c r="AW98" i="1"/>
  <c r="AV93" i="1"/>
  <c r="AW93" i="1"/>
  <c r="AV53" i="1"/>
  <c r="AW53" i="1"/>
  <c r="AW29" i="1"/>
  <c r="AV24" i="1"/>
  <c r="AV174" i="1"/>
  <c r="AW174" i="1"/>
  <c r="AV132" i="1"/>
  <c r="AU83" i="1"/>
  <c r="AV83" i="1"/>
  <c r="AW83" i="1"/>
  <c r="AW254" i="1"/>
  <c r="AW224" i="1"/>
  <c r="AU182" i="1"/>
  <c r="AV178" i="1"/>
  <c r="AV165" i="1"/>
  <c r="AW165" i="1"/>
  <c r="AU141" i="1"/>
  <c r="AV141" i="1"/>
  <c r="AW141" i="1"/>
  <c r="AV127" i="1"/>
  <c r="AU122" i="1"/>
  <c r="AW122" i="1"/>
  <c r="AU117" i="1"/>
  <c r="AW117" i="1"/>
  <c r="AU112" i="1"/>
  <c r="AW112" i="1"/>
  <c r="AU107" i="1"/>
  <c r="AW107" i="1"/>
  <c r="AU102" i="1"/>
  <c r="AV102" i="1"/>
  <c r="AW102" i="1"/>
  <c r="AU97" i="1"/>
  <c r="AV97" i="1"/>
  <c r="AW97" i="1"/>
  <c r="AU92" i="1"/>
  <c r="AV92" i="1"/>
  <c r="AW92" i="1"/>
  <c r="AU52" i="1"/>
  <c r="AV52" i="1"/>
  <c r="AW52" i="1"/>
  <c r="AW15" i="1"/>
  <c r="AW203" i="1"/>
  <c r="AV193" i="1"/>
  <c r="AV160" i="1"/>
  <c r="AW160" i="1"/>
  <c r="AU136" i="1"/>
  <c r="AV136" i="1"/>
  <c r="AW136" i="1"/>
  <c r="AV122" i="1"/>
  <c r="AV117" i="1"/>
  <c r="AV112" i="1"/>
  <c r="AV107" i="1"/>
  <c r="AU57" i="1"/>
  <c r="AV57" i="1"/>
  <c r="AW57" i="1"/>
  <c r="AV19" i="1"/>
  <c r="AU232" i="1"/>
  <c r="AV169" i="1"/>
  <c r="AW169" i="1"/>
  <c r="AV155" i="1"/>
  <c r="AW155" i="1"/>
  <c r="AU131" i="1"/>
  <c r="AV131" i="1"/>
  <c r="AW131" i="1"/>
  <c r="AV73" i="1"/>
  <c r="AW73" i="1"/>
  <c r="AU62" i="1"/>
  <c r="AV62" i="1"/>
  <c r="AW62" i="1"/>
  <c r="AU42" i="1"/>
  <c r="AU37" i="1"/>
  <c r="AV37" i="1"/>
  <c r="AV23" i="1"/>
  <c r="AV483" i="1"/>
  <c r="AV478" i="1"/>
  <c r="AV473" i="1"/>
  <c r="AV393" i="1"/>
  <c r="AV388" i="1"/>
  <c r="AV383" i="1"/>
  <c r="AV378" i="1"/>
  <c r="AV373" i="1"/>
  <c r="AV368" i="1"/>
  <c r="AV363" i="1"/>
  <c r="AV358" i="1"/>
  <c r="AW272" i="1"/>
  <c r="AV264" i="1"/>
  <c r="AW259" i="1"/>
  <c r="AW253" i="1"/>
  <c r="AW245" i="1"/>
  <c r="AV237" i="1"/>
  <c r="AW223" i="1"/>
  <c r="AU212" i="1"/>
  <c r="AV209" i="1"/>
  <c r="AW209" i="1"/>
  <c r="AV189" i="1"/>
  <c r="AW189" i="1"/>
  <c r="AW185" i="1"/>
  <c r="AV181" i="1"/>
  <c r="AV150" i="1"/>
  <c r="AW150" i="1"/>
  <c r="AU82" i="1"/>
  <c r="AV82" i="1"/>
  <c r="AW37" i="1"/>
  <c r="AV299" i="1"/>
  <c r="AW294" i="1"/>
  <c r="AV272" i="1"/>
  <c r="AW229" i="1"/>
  <c r="AU181" i="1"/>
  <c r="AU177" i="1"/>
  <c r="AV173" i="1"/>
  <c r="AV145" i="1"/>
  <c r="AW145" i="1"/>
  <c r="AU91" i="1"/>
  <c r="AV91" i="1"/>
  <c r="AW91" i="1"/>
  <c r="AV14" i="1"/>
  <c r="AW14" i="1"/>
  <c r="AV199" i="1"/>
  <c r="AW199" i="1"/>
  <c r="AU192" i="1"/>
  <c r="AV164" i="1"/>
  <c r="AW164" i="1"/>
  <c r="AV140" i="1"/>
  <c r="AW140" i="1"/>
  <c r="AU72" i="1"/>
  <c r="AV72" i="1"/>
  <c r="AW72" i="1"/>
  <c r="AU56" i="1"/>
  <c r="AV56" i="1"/>
  <c r="AW264" i="1"/>
  <c r="AW56" i="1"/>
  <c r="AU41" i="1"/>
  <c r="AV27" i="1"/>
  <c r="AU22" i="1"/>
  <c r="AV304" i="1"/>
  <c r="AW299" i="1"/>
  <c r="AW285" i="1"/>
  <c r="AW266" i="1"/>
  <c r="AW228" i="1"/>
  <c r="AV214" i="1"/>
  <c r="AV211" i="1"/>
  <c r="AU208" i="1"/>
  <c r="AV176" i="1"/>
  <c r="AV168" i="1"/>
  <c r="AV154" i="1"/>
  <c r="AV130" i="1"/>
  <c r="AW130" i="1"/>
  <c r="AU86" i="1"/>
  <c r="AU61" i="1"/>
  <c r="AV46" i="1"/>
  <c r="AV239" i="1"/>
  <c r="AW234" i="1"/>
  <c r="AU217" i="1"/>
  <c r="AV217" i="1"/>
  <c r="AU214" i="1"/>
  <c r="AU172" i="1"/>
  <c r="AU81" i="1"/>
  <c r="AW81" i="1"/>
  <c r="AU76" i="1"/>
  <c r="AV76" i="1"/>
  <c r="AW76" i="1"/>
  <c r="AV71" i="1"/>
  <c r="AW71" i="1"/>
  <c r="AW282" i="1"/>
  <c r="AW269" i="1"/>
  <c r="AW201" i="1"/>
  <c r="AV188" i="1"/>
  <c r="AV163" i="1"/>
  <c r="AV144" i="1"/>
  <c r="AV120" i="1"/>
  <c r="AW120" i="1"/>
  <c r="AV115" i="1"/>
  <c r="AW115" i="1"/>
  <c r="AV110" i="1"/>
  <c r="AW110" i="1"/>
  <c r="AV100" i="1"/>
  <c r="AW100" i="1"/>
  <c r="AV95" i="1"/>
  <c r="AW95" i="1"/>
  <c r="AU55" i="1"/>
  <c r="AV55" i="1"/>
  <c r="AU17" i="1"/>
  <c r="AV17" i="1"/>
  <c r="AU4" i="1"/>
  <c r="AW432" i="1"/>
  <c r="AW427" i="1"/>
  <c r="AW422" i="1"/>
  <c r="AW417" i="1"/>
  <c r="AW412" i="1"/>
  <c r="AW407" i="1"/>
  <c r="AW402" i="1"/>
  <c r="AW397" i="1"/>
  <c r="AW392" i="1"/>
  <c r="AW387" i="1"/>
  <c r="AW382" i="1"/>
  <c r="AW377" i="1"/>
  <c r="AW372" i="1"/>
  <c r="AW367" i="1"/>
  <c r="AW362" i="1"/>
  <c r="AW357" i="1"/>
  <c r="AW352" i="1"/>
  <c r="AW347" i="1"/>
  <c r="AW342" i="1"/>
  <c r="AW337" i="1"/>
  <c r="AW332" i="1"/>
  <c r="AW327" i="1"/>
  <c r="AW322" i="1"/>
  <c r="AW298" i="1"/>
  <c r="AW290" i="1"/>
  <c r="AW271" i="1"/>
  <c r="AV201" i="1"/>
  <c r="AV184" i="1"/>
  <c r="AW184" i="1"/>
  <c r="AV180" i="1"/>
  <c r="AW180" i="1"/>
  <c r="AU26" i="1"/>
  <c r="AV26" i="1"/>
  <c r="AW26" i="1"/>
  <c r="AV432" i="1"/>
  <c r="AV427" i="1"/>
  <c r="AV422" i="1"/>
  <c r="AV417" i="1"/>
  <c r="AV412" i="1"/>
  <c r="AV407" i="1"/>
  <c r="AV402" i="1"/>
  <c r="AV397" i="1"/>
  <c r="AV392" i="1"/>
  <c r="AV387" i="1"/>
  <c r="AV382" i="1"/>
  <c r="AV377" i="1"/>
  <c r="AV372" i="1"/>
  <c r="AV367" i="1"/>
  <c r="AV362" i="1"/>
  <c r="AV357" i="1"/>
  <c r="AV352" i="1"/>
  <c r="AV347" i="1"/>
  <c r="AV342" i="1"/>
  <c r="AV337" i="1"/>
  <c r="AV332" i="1"/>
  <c r="AV327" i="1"/>
  <c r="AV322" i="1"/>
  <c r="AU309" i="1"/>
  <c r="AW306" i="1"/>
  <c r="AV298" i="1"/>
  <c r="AV290" i="1"/>
  <c r="AV271" i="1"/>
  <c r="AW252" i="1"/>
  <c r="AW239" i="1"/>
  <c r="AW233" i="1"/>
  <c r="AW216" i="1"/>
  <c r="AU167" i="1"/>
  <c r="AV153" i="1"/>
  <c r="AV134" i="1"/>
  <c r="AU45" i="1"/>
  <c r="AV45" i="1"/>
  <c r="AU35" i="1"/>
  <c r="AV35" i="1"/>
  <c r="AU12" i="1"/>
  <c r="AV306" i="1"/>
  <c r="AW287" i="1"/>
  <c r="AV279" i="1"/>
  <c r="AW274" i="1"/>
  <c r="AW268" i="1"/>
  <c r="AW260" i="1"/>
  <c r="AV252" i="1"/>
  <c r="AW241" i="1"/>
  <c r="AV233" i="1"/>
  <c r="AV219" i="1"/>
  <c r="AV216" i="1"/>
  <c r="AW198" i="1"/>
  <c r="AU171" i="1"/>
  <c r="AW171" i="1"/>
  <c r="AV148" i="1"/>
  <c r="AV129" i="1"/>
  <c r="AV314" i="1"/>
  <c r="AW303" i="1"/>
  <c r="AW295" i="1"/>
  <c r="AV287" i="1"/>
  <c r="AU279" i="1"/>
  <c r="AW276" i="1"/>
  <c r="AV268" i="1"/>
  <c r="AV260" i="1"/>
  <c r="AV241" i="1"/>
  <c r="AW230" i="1"/>
  <c r="AU222" i="1"/>
  <c r="AV222" i="1"/>
  <c r="AU219" i="1"/>
  <c r="AW213" i="1"/>
  <c r="AW210" i="1"/>
  <c r="AU194" i="1"/>
  <c r="AW80" i="1"/>
  <c r="AV80" i="1"/>
  <c r="AU65" i="1"/>
  <c r="AV65" i="1"/>
  <c r="AU54" i="1"/>
  <c r="AV54" i="1"/>
  <c r="AW54" i="1"/>
  <c r="AU49" i="1"/>
  <c r="AV49" i="1"/>
  <c r="AW49" i="1"/>
  <c r="AU44" i="1"/>
  <c r="AV44" i="1"/>
  <c r="AW44" i="1"/>
  <c r="AU30" i="1"/>
  <c r="AV30" i="1"/>
  <c r="AU25" i="1"/>
  <c r="AV25" i="1"/>
  <c r="AU314" i="1"/>
  <c r="AV249" i="1"/>
  <c r="AW244" i="1"/>
  <c r="AV204" i="1"/>
  <c r="AW204" i="1"/>
  <c r="AU179" i="1"/>
  <c r="AV175" i="1"/>
  <c r="AW175" i="1"/>
  <c r="AV166" i="1"/>
  <c r="AU157" i="1"/>
  <c r="AV138" i="1"/>
  <c r="AU78" i="1"/>
  <c r="AW70" i="1"/>
  <c r="AU21" i="1"/>
  <c r="AU7" i="1"/>
  <c r="AW4" i="1"/>
  <c r="AW61" i="1"/>
  <c r="AU48" i="1"/>
  <c r="AW42" i="1"/>
  <c r="AW40" i="1"/>
  <c r="AW34" i="1"/>
  <c r="AV15" i="1"/>
  <c r="AW12" i="1"/>
  <c r="AW10" i="1"/>
  <c r="AV4" i="1"/>
  <c r="AW75" i="1"/>
  <c r="AU18" i="1"/>
  <c r="AW18" i="1"/>
  <c r="AU15" i="1"/>
  <c r="AW193" i="1"/>
  <c r="AW188" i="1"/>
  <c r="AW178" i="1"/>
  <c r="AW173" i="1"/>
  <c r="AW168" i="1"/>
  <c r="AW163" i="1"/>
  <c r="AW158" i="1"/>
  <c r="AW153" i="1"/>
  <c r="AW148" i="1"/>
  <c r="AW143" i="1"/>
  <c r="AW138" i="1"/>
  <c r="AW133" i="1"/>
  <c r="AW128" i="1"/>
  <c r="AW123" i="1"/>
  <c r="AW118" i="1"/>
  <c r="AW108" i="1"/>
  <c r="AV77" i="1"/>
  <c r="AV69" i="1"/>
  <c r="AV50" i="1"/>
  <c r="AW31" i="1"/>
  <c r="AW23" i="1"/>
  <c r="AW66" i="1"/>
  <c r="AW58" i="1"/>
  <c r="AU53" i="1"/>
  <c r="AW47" i="1"/>
  <c r="AW45" i="1"/>
  <c r="AW39" i="1"/>
  <c r="AW9" i="1"/>
  <c r="AW36" i="1"/>
  <c r="AW28" i="1"/>
  <c r="AU23" i="1"/>
  <c r="AU20" i="1"/>
  <c r="AW63" i="1"/>
  <c r="AW50" i="1"/>
  <c r="AV28" i="1"/>
  <c r="AW85" i="1"/>
  <c r="AW41" i="1"/>
  <c r="AW22" i="1"/>
  <c r="AW11" i="1"/>
  <c r="AU63" i="1"/>
  <c r="AW55" i="1"/>
  <c r="AV41" i="1"/>
  <c r="AV22" i="1"/>
  <c r="AV11" i="1"/>
  <c r="AU3" i="1"/>
  <c r="AW3" i="1"/>
  <c r="AW90" i="1"/>
  <c r="AV212" i="1"/>
  <c r="AV207" i="1"/>
  <c r="AV202" i="1"/>
  <c r="AV197" i="1"/>
  <c r="AV192" i="1"/>
  <c r="AV187" i="1"/>
  <c r="AV182" i="1"/>
  <c r="AV177" i="1"/>
  <c r="AV172" i="1"/>
  <c r="AV167" i="1"/>
  <c r="AV162" i="1"/>
  <c r="AV157" i="1"/>
  <c r="AV152" i="1"/>
  <c r="AV147" i="1"/>
  <c r="AV142" i="1"/>
  <c r="AV137" i="1"/>
  <c r="AW46" i="1"/>
  <c r="AW38" i="1"/>
  <c r="AU33" i="1"/>
  <c r="AW27" i="1"/>
  <c r="AW25" i="1"/>
  <c r="AW19" i="1"/>
  <c r="AU68" i="1"/>
  <c r="AW60" i="1"/>
  <c r="AU8" i="1"/>
  <c r="AW8" i="1"/>
  <c r="AW159" i="1"/>
  <c r="AW154" i="1"/>
  <c r="AW149" i="1"/>
  <c r="AW144" i="1"/>
  <c r="AW139" i="1"/>
  <c r="AW134" i="1"/>
  <c r="AW129" i="1"/>
  <c r="AW124" i="1"/>
  <c r="AW119" i="1"/>
  <c r="AW114" i="1"/>
  <c r="AW109" i="1"/>
  <c r="AW104" i="1"/>
  <c r="AW94" i="1"/>
  <c r="AV89" i="1"/>
  <c r="AV70" i="1"/>
  <c r="AW51" i="1"/>
  <c r="AW43" i="1"/>
  <c r="AU38" i="1"/>
  <c r="AW32" i="1"/>
  <c r="AW30" i="1"/>
  <c r="AW24" i="1"/>
  <c r="AW86" i="1"/>
  <c r="AW78" i="1"/>
  <c r="AU73" i="1"/>
  <c r="AU70" i="1"/>
  <c r="AW67" i="1"/>
  <c r="AW65" i="1"/>
  <c r="AW59" i="1"/>
  <c r="AW21" i="1"/>
  <c r="AW7" i="1"/>
  <c r="AW5" i="1"/>
  <c r="AV75" i="1"/>
  <c r="AW48" i="1"/>
  <c r="AU43" i="1"/>
  <c r="AU40" i="1"/>
  <c r="AW35" i="1"/>
  <c r="AU13" i="1"/>
  <c r="AW13" i="1"/>
  <c r="AU10" i="1"/>
  <c r="AV641" i="1" l="1"/>
  <c r="AU2772" i="1"/>
  <c r="AW1529" i="1"/>
  <c r="AU2471" i="1"/>
  <c r="AV4214" i="1"/>
  <c r="AU2468" i="1"/>
  <c r="AW1514" i="1"/>
  <c r="AW3497" i="1"/>
  <c r="AU2627" i="1"/>
  <c r="AW3553" i="1"/>
  <c r="AV745" i="1"/>
  <c r="AV5190" i="1"/>
  <c r="AU2712" i="1"/>
  <c r="AV3553" i="1"/>
  <c r="AV4010" i="1"/>
  <c r="AV4220" i="1"/>
  <c r="AU135" i="1"/>
  <c r="AU1299" i="1"/>
  <c r="AV289" i="1"/>
  <c r="AU750" i="1"/>
  <c r="AU901" i="1"/>
  <c r="AW628" i="1"/>
  <c r="AW450" i="1"/>
  <c r="AV2149" i="1"/>
  <c r="AU125" i="1"/>
  <c r="AV4643" i="1"/>
  <c r="AW3703" i="1"/>
  <c r="AU623" i="1"/>
  <c r="AU3591" i="1"/>
  <c r="AW4669" i="1"/>
  <c r="AW1087" i="1"/>
  <c r="AU2348" i="1"/>
  <c r="AU105" i="1"/>
  <c r="AU2489" i="1"/>
  <c r="AW2349" i="1"/>
  <c r="AV5130" i="1"/>
  <c r="AV4161" i="1"/>
  <c r="AV1489" i="1"/>
  <c r="AW1261" i="1"/>
  <c r="AU2449" i="1"/>
  <c r="AU3174" i="1"/>
  <c r="AU1080" i="1"/>
  <c r="AV3372" i="1"/>
  <c r="AV4239" i="1"/>
  <c r="AV1462" i="1"/>
  <c r="AV1860" i="1"/>
  <c r="AV2960" i="1"/>
  <c r="AW1468" i="1"/>
  <c r="AW2468" i="1"/>
  <c r="AW2960" i="1"/>
  <c r="AW3372" i="1"/>
  <c r="AV3703" i="1"/>
  <c r="AW688" i="1"/>
  <c r="AW4100" i="1"/>
  <c r="AU2539" i="1"/>
  <c r="AV3127" i="1"/>
  <c r="AW2711" i="1"/>
  <c r="AV3817" i="1"/>
  <c r="AU1648" i="1"/>
  <c r="AU2740" i="1"/>
  <c r="AU3564" i="1"/>
  <c r="AU1591" i="1"/>
  <c r="AV3337" i="1"/>
  <c r="AW901" i="1"/>
  <c r="AW1080" i="1"/>
  <c r="AW1860" i="1"/>
  <c r="AV3174" i="1"/>
  <c r="AW3564" i="1"/>
  <c r="AU3352" i="1"/>
  <c r="AU4208" i="1"/>
  <c r="AU4161" i="1"/>
  <c r="AU4162" i="1"/>
  <c r="AW2111" i="1"/>
  <c r="AU3497" i="1"/>
  <c r="AV4208" i="1"/>
  <c r="AV2471" i="1"/>
  <c r="AU183" i="1"/>
  <c r="AU32" i="1"/>
  <c r="AV391" i="1"/>
  <c r="AV99" i="1"/>
  <c r="AW383" i="1"/>
  <c r="AW2577" i="1"/>
  <c r="AV3317" i="1"/>
  <c r="AU3879" i="1"/>
  <c r="AW903" i="1"/>
  <c r="AW4165" i="1"/>
  <c r="AU2111" i="1"/>
  <c r="AU1163" i="1"/>
  <c r="AU2473" i="1"/>
  <c r="AW4444" i="1"/>
  <c r="AU200" i="1"/>
  <c r="AU2474" i="1"/>
  <c r="AW5215" i="1"/>
  <c r="AU4641" i="1"/>
  <c r="AV1517" i="1"/>
  <c r="AW2052" i="1"/>
  <c r="AW2556" i="1"/>
  <c r="AV2193" i="1"/>
  <c r="AV2155" i="1"/>
  <c r="AV3401" i="1"/>
  <c r="AW4443" i="1"/>
  <c r="AV1557" i="1"/>
  <c r="AV4801" i="1"/>
  <c r="AU3432" i="1"/>
  <c r="AW4763" i="1"/>
  <c r="AU1723" i="1"/>
  <c r="AW1299" i="1"/>
  <c r="AU2149" i="1"/>
  <c r="AU289" i="1"/>
  <c r="AU450" i="1"/>
  <c r="AU1462" i="1"/>
  <c r="AU5190" i="1"/>
  <c r="AU5215" i="1"/>
  <c r="AU4936" i="1"/>
  <c r="AU1274" i="1"/>
  <c r="AW3487" i="1"/>
  <c r="AU3156" i="1"/>
  <c r="AV2998" i="1"/>
  <c r="AV4723" i="1"/>
  <c r="AU1668" i="1"/>
  <c r="AV2820" i="1"/>
  <c r="AV20" i="1"/>
  <c r="AW538" i="1"/>
  <c r="AW3380" i="1"/>
  <c r="AW3687" i="1"/>
  <c r="AV2380" i="1"/>
  <c r="AV4693" i="1"/>
  <c r="AV1809" i="1"/>
  <c r="AV1655" i="1"/>
  <c r="AW135" i="1"/>
  <c r="AW476" i="1"/>
  <c r="AW745" i="1"/>
  <c r="AV1305" i="1"/>
  <c r="AW2998" i="1"/>
  <c r="AW3879" i="1"/>
  <c r="AU538" i="1"/>
  <c r="AU1514" i="1"/>
  <c r="AV195" i="1"/>
  <c r="AV1723" i="1"/>
  <c r="AW202" i="1"/>
  <c r="AW88" i="1"/>
  <c r="AV185" i="1"/>
  <c r="AU195" i="1"/>
  <c r="AU476" i="1"/>
  <c r="AW235" i="1"/>
  <c r="AW1418" i="1"/>
  <c r="AW4951" i="1"/>
  <c r="AU1578" i="1"/>
  <c r="AV4181" i="1"/>
  <c r="AW4494" i="1"/>
  <c r="AW4243" i="1"/>
  <c r="AV4660" i="1"/>
  <c r="AV1294" i="1"/>
  <c r="AU2580" i="1"/>
  <c r="AV4819" i="1"/>
  <c r="AV210" i="1"/>
  <c r="AV2352" i="1"/>
  <c r="AU2584" i="1"/>
  <c r="AV2394" i="1"/>
  <c r="AW2022" i="1"/>
  <c r="AV2184" i="1"/>
  <c r="AU1763" i="1"/>
  <c r="AU3822" i="1"/>
  <c r="AV2164" i="1"/>
  <c r="AU4795" i="1"/>
  <c r="AV2967" i="1"/>
  <c r="AV1378" i="1"/>
  <c r="AV4684" i="1"/>
  <c r="AW957" i="1"/>
  <c r="AV1855" i="1"/>
  <c r="AU957" i="1"/>
  <c r="AW2184" i="1"/>
  <c r="AW3643" i="1"/>
  <c r="AW3817" i="1"/>
  <c r="AU1087" i="1"/>
  <c r="AU3127" i="1"/>
  <c r="AU4684" i="1"/>
  <c r="AW4660" i="1"/>
  <c r="AV3749" i="1"/>
  <c r="AW1473" i="1"/>
  <c r="AV1748" i="1"/>
  <c r="AV3347" i="1"/>
  <c r="AV3390" i="1"/>
  <c r="AV2446" i="1"/>
  <c r="AV4703" i="1"/>
  <c r="AW4397" i="1"/>
  <c r="AW99" i="1"/>
  <c r="AU1378" i="1"/>
  <c r="AV2349" i="1"/>
  <c r="AU2394" i="1"/>
  <c r="AV2556" i="1"/>
  <c r="AV2711" i="1"/>
  <c r="AW3317" i="1"/>
  <c r="AV3380" i="1"/>
  <c r="AV3940" i="1"/>
  <c r="AU4181" i="1"/>
  <c r="AU4801" i="1"/>
  <c r="AV4729" i="1"/>
  <c r="AU4643" i="1"/>
  <c r="AW1578" i="1"/>
  <c r="AU1489" i="1"/>
  <c r="AW1763" i="1"/>
  <c r="AW2221" i="1"/>
  <c r="AV3432" i="1"/>
  <c r="AW5130" i="1"/>
  <c r="AW2449" i="1"/>
  <c r="AV2772" i="1"/>
  <c r="AV235" i="1"/>
  <c r="AU1798" i="1"/>
  <c r="AV688" i="1"/>
  <c r="AV1163" i="1"/>
  <c r="AU2022" i="1"/>
  <c r="AW3749" i="1"/>
  <c r="AV3822" i="1"/>
  <c r="AW4239" i="1"/>
  <c r="AW4795" i="1"/>
  <c r="AU1468" i="1"/>
  <c r="AW1305" i="1"/>
  <c r="AV3591" i="1"/>
  <c r="AW3390" i="1"/>
  <c r="AU628" i="1"/>
  <c r="AV2335" i="1"/>
  <c r="AV1529" i="1"/>
  <c r="AV1591" i="1"/>
  <c r="AW2193" i="1"/>
  <c r="AU2380" i="1"/>
  <c r="AW3446" i="1"/>
  <c r="AW4729" i="1"/>
  <c r="AW1555" i="1"/>
  <c r="AU3771" i="1"/>
  <c r="AW4713" i="1"/>
  <c r="AW2335" i="1"/>
  <c r="AW3401" i="1"/>
  <c r="AV3771" i="1"/>
  <c r="AU391" i="1"/>
  <c r="AU2820" i="1"/>
  <c r="AV88" i="1"/>
  <c r="AW641" i="1"/>
  <c r="AW1294" i="1"/>
  <c r="AU1473" i="1"/>
  <c r="AV5187" i="1"/>
  <c r="AW4214" i="1"/>
  <c r="AV908" i="1"/>
  <c r="AV4397" i="1"/>
  <c r="AW623" i="1"/>
  <c r="AW105" i="1"/>
  <c r="AU2164" i="1"/>
  <c r="AU2221" i="1"/>
  <c r="AW2584" i="1"/>
  <c r="AW2489" i="1"/>
  <c r="AW3337" i="1"/>
  <c r="AV428" i="1"/>
  <c r="AW125" i="1"/>
  <c r="AV2712" i="1"/>
  <c r="AU2530" i="1"/>
  <c r="AV3446" i="1"/>
  <c r="AU3940" i="1"/>
  <c r="AU1555" i="1"/>
  <c r="AW2348" i="1"/>
</calcChain>
</file>

<file path=xl/sharedStrings.xml><?xml version="1.0" encoding="utf-8"?>
<sst xmlns="http://schemas.openxmlformats.org/spreadsheetml/2006/main" count="105094" uniqueCount="63977">
  <si>
    <t>n</t>
  </si>
  <si>
    <t>undefined</t>
  </si>
  <si>
    <t>['¬© 1982', 'wheel encoders', 'sparse grid', 'significant improvement', 'results indicate', 'reader database', 'proposed algorithm', 'positioning using', 'novel method', 'larger floor', 'hf rfid', 'grid separation', 'frequency radio', 'frequency identification', 'floor tags', 'experiments using', 'existing hf', 'evaluated using', 'error signal', 'bridge potential', 'bridge loop', 'available data', 'autonomous wheelchair', '2012 ieee']</t>
  </si>
  <si>
    <t>Autonomous wheelchair navigation | bridge potential (BP) | high-frequency (HF) radio-frequency identification (RFID) | localization | multiple-loop reader antenna</t>
  </si>
  <si>
    <t>We propose a novel method of positioning using a high-frequency radio-frequency identification (HF RFID) system for navigating autonomous vehicles when a sparse grid of floor tags is employed. For this, we propose a novel triangular multiloop-bridge reader antenna which generates an error signal in the form of bridge potential that is a function of the tags' location. The proposed positioning algorithm combines the information from the reader database with the error signals generated by the bridge loop and couples them with any available data from the wheel encoders of an autonomously moving object to deduce its position and orientation. The accuracy and efficacy of the proposed algorithm are evaluated using both simulations and experiments using an autonomous wheelchair. The results indicate that the proposed method offers a significant improvement over existing HF-RFID-based positioning methods for larger floor-tag-grid separation. ¬© 1982-2012 IEEE.</t>
  </si>
  <si>
    <t>555-566</t>
  </si>
  <si>
    <t>Journal</t>
  </si>
  <si>
    <t>IEEE Transactions on Industrial Electronics</t>
  </si>
  <si>
    <t>60023932-60029157;60023932</t>
  </si>
  <si>
    <t>55456469600;55664000800</t>
  </si>
  <si>
    <t>Ahmad, Mohd Yazed;Mohan, Ananda Sanagavarapu</t>
  </si>
  <si>
    <t>Malaysia;Australia</t>
  </si>
  <si>
    <t>Kuala Lumpur;Sydney</t>
  </si>
  <si>
    <t>Universiti Malaya;University of Technology Sydney</t>
  </si>
  <si>
    <t>60029157;60023932</t>
  </si>
  <si>
    <t>Ahmad M.Y.</t>
  </si>
  <si>
    <t>Article</t>
  </si>
  <si>
    <t>ar</t>
  </si>
  <si>
    <t>Novel bridge-loop reader for positioning with HF RFID under sparse tag grid</t>
  </si>
  <si>
    <t>10.1109/TIE.2013.2245617</t>
  </si>
  <si>
    <t>2-s2.0-84880873180</t>
  </si>
  <si>
    <t>['two well', 'structural uncertainties', 'spacecraft model', 'solar wings', 'simplified version', 'robust results', 'rigid attitude', 'produces accurate', 'orbital dynamics', 'mutual interaction', 'may change', 'joint application', 'including rigid', 'high flexibility', 'flexible elements', 'flexible dynamics', 'entirely transferred', 'electric patches', 'elastic vibrations', 'effectively damp', 'desired trajectory', 'control actions', 'complete model', 'challenging systems', 'booms ).', 'approach suggested', 'also performed']</t>
  </si>
  <si>
    <t>Attitude control | Large space structures | Non-linear dynamics | Space environment</t>
  </si>
  <si>
    <t>Very Large Space Structures (VLSS) are challenging systems to be controlled, due to their high flexibility. In particular, rapid attitude maneuvers can determine great oscillations on the flexible elements of a spacecraft (solar wings, antennas, booms). On account of this, in the last decades many researchers have developed different strategies to effectively damp the elastic vibrations by means of active vibration devices (such as piezo-electric patches) or by means of robust control algorithms. The approach suggested in this paper is different, since neither additional devices nor complex control laws are introduced. In fact, the complete model of the system (including rigid, elastic and orbital dynamics, coupled with control actions) is controlled by the non-linear attitude controller named state dependent Riccati equation, which will be based on a simplified version of the spacecraft model. The task to reduce the mutual interaction between rigid attitude and flexible dynamics is entirely transferred to a modification of the desired trajectory that must be tracked. This command shaping technique is based on the knowledge of the parameters (inertial and elastics) of the VLSS. Unfortunately these parameters are not always exactly known and, however, they may change over the time. On account of this a Monte Carlo analysis has been also performed, showing the robustness of the proposed control strategy to the structural uncertainties. The numerical simulations prove that this strategy, based on the joint application of two well-known yet simple techniques, produces accurate and robust results. ¬© 2013 IAA.</t>
  </si>
  <si>
    <t>252-265</t>
  </si>
  <si>
    <t>Acta Astronautica</t>
  </si>
  <si>
    <t>60032350;60032350;60032350</t>
  </si>
  <si>
    <t>16315839600;35096456100;35782355500</t>
  </si>
  <si>
    <t>Gasbarri, Paolo;Monti, Riccardo;Sabatini, Marco</t>
  </si>
  <si>
    <t>Italy</t>
  </si>
  <si>
    <t>Rome</t>
  </si>
  <si>
    <t>Sapienza Universit√† di Roma</t>
  </si>
  <si>
    <t>Gasbarri P.</t>
  </si>
  <si>
    <t>Very large space structures: Non-linear control and robustness to structural uncertainties</t>
  </si>
  <si>
    <t>S0094576513002543</t>
  </si>
  <si>
    <t>10.1016/j.actaastro.2013.07.022</t>
  </si>
  <si>
    <t>2-s2.0-84881358257</t>
  </si>
  <si>
    <t>National Natural Science Foundation of China</t>
  </si>
  <si>
    <t>NSFC</t>
  </si>
  <si>
    <t>['total costs', 'space loss', 'space exploration', 'snr ).', 'relatively small', 'received power', 'primarily includes', 'noise ratio', 'link design', 'future deep', 'expected signal', 'efficient alternative', 'earth distance', 'data rate', 'channel capacity', 'background photons', 'atmospheric loss', 'approximation calculation', 'antenna gain', 'also provide', 'actual moon']</t>
  </si>
  <si>
    <t>Antenna gain | Bit error ratio (BER) | Link design | Moon-to-Earth optical communication | Signal-to-noise ratio (SNR) | Telescope array</t>
  </si>
  <si>
    <t>Optical communication technology shows promising prospects to fulfill the large bandwidth requirements of future deep-space exploration. This paper mainly studies the link design of Moon-to-Earth optical communication based on the telescope array receiver. Firstly, we analyze and design the telescope array model. An array of relatively small-sized telescope combined to form a larger synthesized aperture is a viable and efficient alternative to a large monolithic telescope. Moreover, this array structure also saves the total costs of the telescopes. In addition, we present an end-to-end system analysis to provide the expected signal and background photons as a function of the Moon-Earth distance. Then, we describe the work on the link design of the Moon-to-Earth optical communication. This primarily includes the received power, the antenna gain, the space loss, the atmospheric loss, and so on. We also provide an approximation calculation to the channel capacity, the data rate, the bit error ratio (BER) and signal-to-noise ratio (SNR). This demonstrates much theoretical significance on the actual Moon-to-Earth optical communication. ¬© 2013 Elsevier B.V.</t>
  </si>
  <si>
    <t>Optics Communications</t>
  </si>
  <si>
    <t>60031863;60031863;60031863;60031863</t>
  </si>
  <si>
    <t>55627863300;57208156960;36731614100;36731248500</t>
  </si>
  <si>
    <t>Wang, Xiaorui;Guo, Lei;Zhang, Lincong;Liu, Yejun</t>
  </si>
  <si>
    <t>China</t>
  </si>
  <si>
    <t>Shenyang</t>
  </si>
  <si>
    <t>Northeastern University</t>
  </si>
  <si>
    <t>Wang X.</t>
  </si>
  <si>
    <t>Link design of Moon-to-Earth optical communication based on telescope array receivers</t>
  </si>
  <si>
    <t>S0030401813007177</t>
  </si>
  <si>
    <t>10.1016/j.optcom.2013.07.079</t>
  </si>
  <si>
    <t>2-s2.0-84882387448</t>
  </si>
  <si>
    <t>['unsymmetric case', 'rights reserved', 'proposed algorithm', 'parallel computers', 'open issue', 'good robustness', 'efficient solution', 'block fsai', 'block diagonal', 'already proved']</t>
  </si>
  <si>
    <t>Factorized approximate inverse | Parallel preconditioning | Unsymmetric matrices</t>
  </si>
  <si>
    <t>The efficient solution to nonsymmetric linear systems is still an open issue, especially on parallel computers. In this paper we generalize to the unsymmetric case the Block Factorized Sparse Approximate Inverse (Block FSAI) preconditioner which has already proved very effective on symmetric positive definite (SPD) problems. Block FSAI is a hybrid approach combining an "inner" preconditioner, with the aim of transforming the system matrix structure to block diagonal, with an "outer" one, a block diagonal incomplete or exact factorization intended to improve the conditioning of each block. The proposed algorithm is experimented with in a number of large size matrices showing both a good robustness and scalability. ¬© 2013 Elsevier B.V. All rights reserved.</t>
  </si>
  <si>
    <t>230-241</t>
  </si>
  <si>
    <t>Journal of Computational and Applied Mathematics</t>
  </si>
  <si>
    <t>60000481;60000481;60000481</t>
  </si>
  <si>
    <t>6603711909;22834679600;7006196878</t>
  </si>
  <si>
    <t>Ferronato, Massimiliano;Janna, Carlo;Pini, Giorgio</t>
  </si>
  <si>
    <t>Padua</t>
  </si>
  <si>
    <t>Universit√† degli Studi di Padova</t>
  </si>
  <si>
    <t>Ferronato M.</t>
  </si>
  <si>
    <t>A generalized Block FSAI preconditioner for nonsymmetric linear systems</t>
  </si>
  <si>
    <t>S0377042713003944</t>
  </si>
  <si>
    <t>10.1016/j.cam.2013.07.049</t>
  </si>
  <si>
    <t>2-s2.0-84883281863</t>
  </si>
  <si>
    <t>National Aeronautics and Space Administration</t>
  </si>
  <si>
    <t>NASA</t>
  </si>
  <si>
    <t>['would eliminate', 'workpiece material', 'work characterizes', 'welding tool', 'welding institute', 'weight ratio', 'wear process', 'vibration signals', 'undesirable phase', 'tungsten carbide', 'traverse rate', 'tool condition', 'today fsw', 'tank armors', 'structural tubing', 'steel tool', 'spindle speed', 'space shuttle', 'severely limited', 'rights reserved', 'reinforcement material', 'rapid wear', 'propulsion systems', 'process parameters', 'process force', 'phenomenological model', 'new materials', 'mmc components', 'melting point', 'maximum benefit', 'material results', 'line monitoring', 'line evaluation', 'launch vehicles', 'large discrepancy', 'joint line', 'joining ).', 'high strength', 'fsw research', 'found use', 'first used', 'elsevier ltd', 'difficulties encountered', 'diamond coatings', 'delta iv', 'deleterious phase', 'defense applications', 'current focus', 'control surfaces', 'constructed based', 'atlas v', 'antenna mast']</t>
  </si>
  <si>
    <t>Friction Stir Welding | Launch vehicles | Materials joining | Metal Matrix Composites</t>
  </si>
  <si>
    <t>Friction Stir Welding (FSW) is a relatively nascent solid state joining technique developed at The Welding Institute (TWI) in 1991. The process was first used at NASA to weld the super lightweight external tank for the Space Shuttle. Today FSW is used to join structural components of the Delta IV, Atlas V, and Falcon IX rockets as well as the Orion Crew Exploration Vehicle. A current focus of FSW research is to extend the process to new materials which are difficult to weld using conventional fusion techniques. Metal Matrix Composites (MMCs) consist of a metal alloy reinforced with ceramics and have a very high strength to weight ratio, a property which makes them attractive for use in aerospace and defense applications. MMCs have found use in the space shuttle orbiter's structural tubing, the Hubble Space Telescope's antenna mast, control surfaces and propulsion systems for aircraft, and tank armors. The size of MMC components is severely limited by difficulties encountered in joining these materials using fusion welding. Melting of the material results in formation of an undesirable phase (formed when molten Aluminum reacts with the reinforcement) which leaves a strength depleted region along the joint line. Since FSW occurs below the melting point of the workpiece material, this deleterious phase is absent in FSW-ed MMC joints. FSW of MMCs is, however, plagued by rapid wear of the welding tool, a consequence of the large discrepancy in hardness between the steel tool and the reinforcement material. This work characterizes the effect of process parameters (spindle speed, traverse rate, and length of joint) on the wear process. Based on the results of these experiments, a phenomenological model of the wear process was constructed based on the rotating plug model for FSW. The effectiveness of harder tool materials (such as Tungsten Carbide, high speed steel, and tools with diamond coatings) to combat abrasive wear is explored. In-process force, torque, and vibration signals are analyzed to assess the feasibility of on-line monitoring of tool shape changes as a result of wear (an advancement which would eliminate the need for off-line evaluation of tool condition during joining). Monitoring, controlling, and reducing tool wear in FSW of MMCs is essential to the implementation of these materials in structures (such as launch vehicles) where they would be of maximum benefit. ¬© 2013 IAA Published by Elsevier Ltd. All rights reserved.</t>
  </si>
  <si>
    <t>366-373</t>
  </si>
  <si>
    <t>Prater, Tracie</t>
  </si>
  <si>
    <t>United States</t>
  </si>
  <si>
    <t>Nashville</t>
  </si>
  <si>
    <t>Vanderbilt University</t>
  </si>
  <si>
    <t>Prater T.</t>
  </si>
  <si>
    <t>Friction stir welding of metal matrix composites for use in aerospace structures</t>
  </si>
  <si>
    <t>S0094576513002555</t>
  </si>
  <si>
    <t>10.1016/j.actaastro.2013.07.023</t>
  </si>
  <si>
    <t>2-s2.0-84883417262</t>
  </si>
  <si>
    <t>['working modes', 'receiving uas', 'preliminarily analyzed', 'high resolution', 'elsevier ltd', 'deemed unsatisfactory', 'civil security', 'azimuth position', '90 %,']</t>
  </si>
  <si>
    <t>Bistatic synthetic aperture radar | Civil security | Galileo constellation | Parasitic remote sensing | Unmanned aerial systems</t>
  </si>
  <si>
    <t>Remote sensing application of Galileo upcoming constellation in the field of civil security is preliminarily analyzed, defining low resolution (25 m) and high resolution (7.5 m) working modes for a bistatic Synthetic Aperture Radar system utilizing Galileo satellites as transmitters and Unmanned Aerial Systems as receivers. Simulations offshore Somali coast and in a South Mediterranean Sea region showed that both low and high resolution acquisitions are feasible. For the low resolution mode a probability of successful image formation no matter the azimuth position of the receiving UAS has been estimated at nearly 100%. Whereas, for the high resolution mode it decreases to about 90%, which, if deemed unsatisfactory for the application, leads to the need for UAS to adapt its route to the actual Galileo satellite coverage. ¬© 2013 Published by Elsevier Ltd. on behalf of IAA.</t>
  </si>
  <si>
    <t>93-103</t>
  </si>
  <si>
    <t>60026777;60017293;60026777</t>
  </si>
  <si>
    <t>7004429051;25632802300;36815910800</t>
  </si>
  <si>
    <t>D'Errico, Marco;Renga, Alfredo;Graziano, Maria Daniela</t>
  </si>
  <si>
    <t>Italy;Italy</t>
  </si>
  <si>
    <t>Naples;Naples</t>
  </si>
  <si>
    <t>Universit√† degli Studi della Campania Luigi Vanvitelli;Universit√† degli Studi di Napoli Federico II</t>
  </si>
  <si>
    <t>60026777;60017293</t>
  </si>
  <si>
    <t>D'Errico M.</t>
  </si>
  <si>
    <t>Earth observation with MEO transmitters and UAS receivers: A potential utilization of Galileo constellation</t>
  </si>
  <si>
    <t>S0094576513003172</t>
  </si>
  <si>
    <t>10.1016/j.actaastro.2013.08.008</t>
  </si>
  <si>
    <t>2-s2.0-84883896081</t>
  </si>
  <si>
    <t>Seventh Framework Programme</t>
  </si>
  <si>
    <t>FP7</t>
  </si>
  <si>
    <t>['¬© 2013', 'thylakoid membranes', 'psii supercomplex', 'projection map', 'position occupied', 'photosystem ii', 'obtained allowing', 'n ),', 'major components', 'lhcii pool', 'lhcii complex', 'harvesting sunlight', 'first steps', 'directly associated', 'data indicate', 'core complex', 'chlamydomonas lhcii', 'b ratio', 'antenna size', 'also shown', 'additional trimer', '3d structure']</t>
  </si>
  <si>
    <t>Chlamydomonas reinhardtii | Electron microscopy | Light harvesting complexes organization | Photosynthesis | Photosystem II</t>
  </si>
  <si>
    <t>LHCII is the most abundant membrane protein on earth. It participates in the first steps of photosynthesis by harvesting sunlight and transferring excitation energy to the core complex. Here we have analyzed the LHCII complex of the green alga Chlamydomonas reinhardtii and its association with the core of Photosystem II (PSII) to form multiprotein complexes. Several PSII supercomplexes with different antenna sizes have been purified, the largest of which contains three LHCII trimers (named S, M and N) per monomeric core. A projection map at a 13 √Ö resolution was obtained allowing the reconstruction of the 3D structure of the supercomplex. The position and orientation of the S trimer are the same as in plants; trimer M is rotated by 45 and the additional trimer (named here as LHCII-N), which is taking the position occupied in plants by CP24, is directly associated with the core. The analysis of supercomplexes with different antenna sizes suggests that LhcbM1, LhcbM2/7 and LhcbM3 are the major components of the trimers in the PSII supercomplex, while LhcbM5 is part of the "extra" LHCII pool not directly associated with the supercomplex. It is also shown that Chlamydomonas LHCII has a slightly lower Chlorophyll a/b ratio than the complex from plants and a blue shifted absorption spectrum. Finally the data indicate that there are at least six LHCII trimers per dimeric core in the thylakoid membranes, meaning that the antenna size of PSII of C. reinhardtii is larger than that of plants. ¬© 2013 The Authors.</t>
  </si>
  <si>
    <t>63-72</t>
  </si>
  <si>
    <t>Biochimica et Biophysica Acta - Bioenergetics</t>
  </si>
  <si>
    <t>60008734;60010023;60010023;60085410;60085410;60010023;60008734</t>
  </si>
  <si>
    <t>54792915600;54793548600;55888889200;24775539600;7003846252;7007149974;7005812451</t>
  </si>
  <si>
    <t>Drop, Bartlomiej;Webber-Birungi, Mariam;Yadav, Sathish K.N.;Filipowicz-Szymanska, Alicja;Fusetti, Fabrizia;Boekema, Egbert J.;Croce, Roberta</t>
  </si>
  <si>
    <t>Netherlands;Netherlands;Netherlands</t>
  </si>
  <si>
    <t>Groningen;Groningen;Amsterdam</t>
  </si>
  <si>
    <t>University of Groningen, Groningen Biomolecular Sciences and Biotechnology Institute (GBB);University of Groningen;Vrije Universiteit Amsterdam</t>
  </si>
  <si>
    <t>60085410;60010023;60008734</t>
  </si>
  <si>
    <t>Drop B.</t>
  </si>
  <si>
    <t>Light-harvesting complex II (LHCII) and its supramolecular organization in Chlamydomonas reinhardtii</t>
  </si>
  <si>
    <t>S0005272813001291</t>
  </si>
  <si>
    <t>10.1016/j.bbabio.2013.07.012</t>
  </si>
  <si>
    <t>2-s2.0-84884340780</t>
  </si>
  <si>
    <t>Engineering and Physical Sciences Research Council</t>
  </si>
  <si>
    <t>EP/D048559/1</t>
  </si>
  <si>
    <t>EPSRC</t>
  </si>
  <si>
    <t>['water molecules', 'water molecule', 'unity efficiency', 'significantly affect', 'redox partners', 'present work', 'precise geometry', 'possibly also', 'photoprotection mechanism', 'peridinin pigments', 'pcp antenna', 'mediated ttet', 'future investigations', 'electron spin', 'echo envelopes', 'domain two', 'direct involvement', 'coupled 2h', 'artificial photosynthesis', 'amphidinium carterae', '624 ),', '4 mhz']</t>
  </si>
  <si>
    <t>ESEEM | Hybrid DFT calculation | Light-harvesting | Photoprotection | Pulsed EPR | QM-MM calculation</t>
  </si>
  <si>
    <t>Experimental and theoretical studies indicate that water molecules between redox partners can significantly affect their electron-transfer and possibly also the triplet-triplet energy transfer (TTET) properties when in the vicinity of chromophores. In the present work, the interaction of an intervening water molecule with the peridinin triplet state in the peridinin-chlorophyll a-protein (PCP) from Amphidinium carterae is studied by using orientation selective 2H electron spin echo envelope modulation (ESEEM) spectroscopy, in conjunction with quantum mechanical calculations. This water molecule is located at the interface between the chlorophyll and peridinin pigments involved in the photoprotection mechanism (Chl601(602)-Per614(624), for nomenclature see reference [1]), based on TTET. The characteristic deuterium modulation pattern is observed in the electron spin-echo envelopes for the PCP complex exchanged against 2H2O. Simulations of the time- and frequency-domain two-pulse and three-pulse ESEEM require two types of coupled 2H. The more strongly coupled 2H has an isotropic coupling constant (aiso) of - 0.4 MHz. This Fermi contact contribution for one of the two water protons and the precise geometry of the water molecule at the interface between the chlorophyll and peridinin pigments, resulting from the analysis, provide experimental evidence for direct involvement of this structured water molecule in the mechanism of TTET. The PCP antenna, characterised by a unity efficiency of the process, represents a model for future investigations on protein- and solvent-mediated TTET in the field of natural/artificial photosynthesis. ¬© 2013 Elsevier B.V.</t>
  </si>
  <si>
    <t>85-97</t>
  </si>
  <si>
    <t>60000481;60000481-60026851;60000481-60022148;60000481;60000481;60000481</t>
  </si>
  <si>
    <t>6602186336;54407534300;23478249600;6602756939;6603759304;7003388117</t>
  </si>
  <si>
    <t>Di Valentin, Marilena;Tait, Claudia E.;Salvadori, Enrico;Orian, Laura;Polimeno, Antonino;Carbonera, Donatella</t>
  </si>
  <si>
    <t>United Kingdom;United Kingdom;Italy</t>
  </si>
  <si>
    <t>Oxford;London;Padua</t>
  </si>
  <si>
    <t>University of Oxford;University College London;Universit√† degli Studi di Padova</t>
  </si>
  <si>
    <t>60026851;60022148;60000481</t>
  </si>
  <si>
    <t>Di Valentin M.</t>
  </si>
  <si>
    <t>Evidence for water-mediated triplet-triplet energy transfer in the photoprotective site of the peridinin-chlorophyll a-protein</t>
  </si>
  <si>
    <t>S0005272813001229</t>
  </si>
  <si>
    <t>10.1016/j.bbabio.2013.07.005</t>
  </si>
  <si>
    <t>2-s2.0-84884568582</t>
  </si>
  <si>
    <t>Bulgarian National Science Fund</t>
  </si>
  <si>
    <t>DDVU-02/97</t>
  </si>
  <si>
    <t>BNSF</t>
  </si>
  <si>
    <t>['units capable', 'typical pet', 'systems surface', 'single yellow', 'propitious opportunity', 'ph ca', 'pet effect', 'peripherally functionalized', 'peripheral fluorophores', 'paper reports', 'pamam bone', 'novel compounds', 'new antennae', 'naphthalimide periphery', 'naphthalimide fluorophores', 'greater ability', 'format able', 'focal 1', 'fluorescence characteristics', 'excited within', 'energy transfer', 'efficiently transferring', 'divergent synthesis', 'directly excitation', 'acidic organelles', 'acidic medium', 'acidic environments', 'absorbing light', '5 %.']</t>
  </si>
  <si>
    <t>1,8-Naphthalimide | Fluorescence | Light harvesting | Photoinduced electron transfer (PET) | Polyamidoamine (PAMAM) | Selective pH sensing</t>
  </si>
  <si>
    <t>The paper reports on the divergent synthesis and fluorescence characteristics of novel PAMAM dendrons core and peripherally functionalized with 1,8-naphthalimide fluorophores. Novel compounds were configured as light harvesting antennae where the systems surface was labeled with blue emitting 4-alkoxy-1,8-naphthalimide "donor" units capable of absorbing light and efficiently transferring the energy to a single yellow-green emitting 1,8-naphthalimide "acceptor" dye. The energy transfer from the periphery to the focal 1,8-naphthalimide was calculated to 96.0-96.5%. Also the 1,8-naphthalimide periphery of the systems was designed on the "fluorophore-spacer-receptor" format able to act as a fluorescence PET based probe. Two different PET effects were observed in the new antennae - a typical PET from the receptors to the peripheral fluorophores and PET effect from PAMAM bone to the focal 1,8-naphthalimide. The core emission intensity of the systems had enhanced by over an order of magnitude after titration from pH ca. 10 to 2. However the core fluorescence enhancement of the system in acidic medium, excited within the periphery, was more than two times higher than the core fluorescence enhancement after directly excitation of the focal 1,8-naphthalimide, which is due to the more efficient energy transfer after disallowing both simultaneous PET effects and greater ability of periphery to capturing photons form the environment. Novel antennae also showed excellent selectivity toward protons over representative metal ions as well as pK a values between 5.62 and 5.93 that match the typical pH range of acidic organelles, which suggests a propitious opportunity for monitoring pH variations in the acidic environments in bio-samples. ¬© 2013 Elsevier B.V.</t>
  </si>
  <si>
    <t>185-198</t>
  </si>
  <si>
    <t>Sensors and Actuators, B: Chemical</t>
  </si>
  <si>
    <t>60022097;60004582;60004582;60004582;60022097-60004582</t>
  </si>
  <si>
    <t>36051771700;6701506021;6507681402;41860939000;7004077073</t>
  </si>
  <si>
    <t>Georgiev, Nikolai I.;Asiri, Abdullah M.;Qusti, Abdullah H.;Alamry, Khalid A.;Bojinov, Vladimir B.</t>
  </si>
  <si>
    <t>Bulgaria;Saudi Arabia</t>
  </si>
  <si>
    <t>Sofia;Jeddah</t>
  </si>
  <si>
    <t>University of Chemical Technology and Metallurgy Sofia;King Abdulaziz University</t>
  </si>
  <si>
    <t>60022097;60004582</t>
  </si>
  <si>
    <t>Georgiev N.</t>
  </si>
  <si>
    <t>Design and synthesis of pH-selective fluorescence sensing PAMAM light-harvesting dendrons based on 1,8-naphthalimides</t>
  </si>
  <si>
    <t>S0925400513010101</t>
  </si>
  <si>
    <t>10.1016/j.snb.2013.08.074</t>
  </si>
  <si>
    <t>2-s2.0-84884680644</t>
  </si>
  <si>
    <t>2009CB930100</t>
  </si>
  <si>
    <t>['uric acid', 'successfully synthesized', 'results demonstrated', 'nanosheets indicated', 'great potential', 'graphene oxide', 'daily nursing', 'colorimetric assay', 'chemical strategy']</t>
  </si>
  <si>
    <t>Bioactive paper | Cerium oxide | Enzyme mimic | Graphene oxide | Lateral flow</t>
  </si>
  <si>
    <t>In this paper, Graphene oxide@SiO2@CeO2 hybrid nanosheets (GSCs) have been successfully synthesized by the wet-chemical strategy. TEM, FITR and XPS were applied to characterize the morphology and composition of the nanosheets. The colorimetric assay of these nanosheets indicated that they possessed high intrinsic peroxidase activity, which should be ascribed to the combination of graphene oxide and CeO2. A fully integrated reagentless bioactive paper based on GSCs was fabricated, which were able to simultaneously detect glucose, lactate, uric acid and cholesterol. The results demonstrated that GSCs have great potential as an alternative to the commonly employed peroxidase in daily nursing and general physical examination. ¬© 2013 Elsevier B.V.</t>
  </si>
  <si>
    <t>324-329</t>
  </si>
  <si>
    <t>Biosensors and Bioelectronics</t>
  </si>
  <si>
    <t>60017060;60001255;60001255;60001255;60017060</t>
  </si>
  <si>
    <t>17343683200;35316984800;36006925800;36068617400;8389639500</t>
  </si>
  <si>
    <t>Deng, Liu;Chen, Chaogui;Zhu, Chengzhou;Dong, Shaojun;Lu, Hongmei</t>
  </si>
  <si>
    <t>China;China</t>
  </si>
  <si>
    <t>Changsha;Changchun</t>
  </si>
  <si>
    <t>Central South University;Changchun Institute Of Applied Chemistry, Chinese Academy Of Sciences</t>
  </si>
  <si>
    <t>60017060;60001255</t>
  </si>
  <si>
    <t>Deng L.</t>
  </si>
  <si>
    <t>Multiplexed bioactive paper based on GO@SiO&lt;inf&gt;2&lt;/inf&gt;@CeO&lt;inf&gt;2&lt;/inf&gt; nanosheets for a low-cost diagnostics platform</t>
  </si>
  <si>
    <t>S0956566313006234</t>
  </si>
  <si>
    <t>10.1016/j.bios.2013.09.005</t>
  </si>
  <si>
    <t>2-s2.0-84884704998</t>
  </si>
  <si>
    <t>['vivo would', 'still debated', 'state transitions', 'state 2', 'state 1', 'smallest unit', 'satisfactorily fitted', 'recent results', 'psiiœ ≤.', 'psiiœ ≤,', 'psiiœ ≤', 'psiiœ ±', 'psii heterogeneity', 'process induces', 'previous studies', 'possible relationships', 'multiple types', 'intensively studied', 'high degree', 'fluorescence rise', 'different types', 'different properties', 'described previously', 'chlamydomonas reinhardtii', 'biochemical studies', 'antenna 2', 'also showed', 'also found']</t>
  </si>
  <si>
    <t>Chlamydomonas reinhardtii 1 | Chlorophyll fluorescence | PSII heterogeneity | PSIIŒ± | PSIIŒ≤ | State transitions</t>
  </si>
  <si>
    <t>PSII antenna size heterogeneity has been intensively studied in the past. Based on DCMU fluorescence rise kinetics, multiple types of photosystems with different properties were described. However, due to the complexity of fluorescence signal analysis, multiple questions remain unanswered. The number of different types of PSII is still debated as well as their degree of connectivity. In Chlamydomonas reinhardtii we found that PSIIŒ± possesses a high degree of connectivity and an antenna 2-3 times larger than PSIIŒ≤, as described previously. We also found some connectivity for PSIIŒ≤ in contrast with the majority of previous studies. This is in agreement with biochemical studies which describe PSII mega-, super- and core-complexes in Chlamydomonas. In these studies, the smallest unit of PSII in vivo would be a dimer of two core complexes hence allowing connectivity. We discuss the possible relationships between PSIIŒ± and PSIIŒ≤ and the PSII mega-, super- and core-complexes. We also showed that strain and medium dependent variations in the half-time of the fluorescence rise can be explained by variations in the proportions of PSIIŒ± and PSIIŒ≤. When analyzing the state transition process in vivo, we found that this process induces an inter-conversion of PSIIŒ± and PSIIŒ≤. During a transition from state 2 to state 1, DCMU fluorescence rise kinetics are satisfactorily fitted by considering two PSII populations with constant kinetic parameters. We discuss our findings about PSII heterogeneity during state transitions in relation with recent results on the remodeling of the pigment-protein PSII architecture during this process. ¬© 2013 Elsevier B.V.</t>
  </si>
  <si>
    <t>121-130</t>
  </si>
  <si>
    <t>60000964;60000964;60000964;60000964</t>
  </si>
  <si>
    <t>55867943500;6508034566;6508192140;7003327055</t>
  </si>
  <si>
    <t>De Marchin, Thomas;Ghysels, Bart;Nicolay, Samuel;Franck, Fabrice</t>
  </si>
  <si>
    <t>Belgium</t>
  </si>
  <si>
    <t>Liege</t>
  </si>
  <si>
    <t>Universit√© de Li√®ge</t>
  </si>
  <si>
    <t>De Marchin T.</t>
  </si>
  <si>
    <t>Analysis of PSII antenna size heterogeneity of Chlamydomonas reinhardtii during state transitions</t>
  </si>
  <si>
    <t>S0005272813001266</t>
  </si>
  <si>
    <t>10.1016/j.bbabio.2013.07.009</t>
  </si>
  <si>
    <t>2-s2.0-84884757651</t>
  </si>
  <si>
    <t>['¬© 2002', 'transmitter antenna', 'transmission efficiency', 'temperature superconducting', 'system based', 'sucpt technique', 'sucpt ).', 'substantial interest', 'separate coils', 'scale antenna', 'resonance frequency', 'refined option', 'power promptly', 'power conditions', 'mass amount', 'large amount', 'hts antenna', 'fast development', 'electric vehicles', 'electric energy', 'cpt technology', 'cell phones', 'air gap', '2011 ieee']</t>
  </si>
  <si>
    <t>Contactless power transfer technology | electromagnetic resonance coupling | HTS resonance coil | three-separate resonance coils</t>
  </si>
  <si>
    <t>With the fast development of various wireless charging applications such as cell phones and electric vehicles, there is substantial interest in contactless power charging across an air gap. The contactless power transfer (CPT) system based on the resonance coupling method, which is composed of separate coils with the same resonance frequency, is feasible for exchanging energy within 2 m. However, generally, because the contactless charging system adopts a normal conducting wire, the size of the antenna is too large to be equipped to deliver a large amount of power promptly. From this point of view, we propose the combination of CPT technology with high-temperature superconducting (HTS) transmitter antenna, which we call the superconducting contactless power transfer (SUCPT). The superconducting transmitter antenna can deliver a mass amount of electric energy in spite of a small-scale antenna. The SUCPT technique is expected as a refined option to transfer a large amount of power and extend the distance. In this study, our research team achieved the improvement of transmission efficiency and extension of transfer distance using an HTS antenna in the inserted resonator coil between the HTS antenna and normal conducting receiver coils. We achieved improved transfer distance and quantity of about 25% compared with the normal conducting antenna under the same power conditions. ¬© 2002-2011 IEEE.</t>
  </si>
  <si>
    <t>IEEE Transactions on Applied Superconductivity</t>
  </si>
  <si>
    <t>60081195;60068706;60016912;112899818;60016912;60016912</t>
  </si>
  <si>
    <t>7404387618;56029014400;57211304253;7402126506;36126265900;35810387100</t>
  </si>
  <si>
    <t>Chung, Yoon Do;Lee, Chang Young;Kim, Dae Wook;Yoon, Yong Soo;Jo, Hyun Chul;Hwang, Young Jin</t>
  </si>
  <si>
    <t>South Korea;South Korea;South Korea;South Korea</t>
  </si>
  <si>
    <t>Hwaseong;Uiwang;Seoul;Ansan</t>
  </si>
  <si>
    <t>Suwon Science College;Korea Railroad Research Institute;Yonsei University;Shin Ansan University</t>
  </si>
  <si>
    <t>60081195;60068706;60016912;112899818</t>
  </si>
  <si>
    <t>Chung Y.D.</t>
  </si>
  <si>
    <t>Operating characteristics of contactless power transfer from hts antenna to copper receiver with inserted resonator Through Large Air Gap</t>
  </si>
  <si>
    <t>10.1109/TASC.2013.2281403</t>
  </si>
  <si>
    <t>2-s2.0-84885129991</t>
  </si>
  <si>
    <t>Ministero dell‚ÄôIstruzione, dell‚ÄôUniversit√† e della Ricerca</t>
  </si>
  <si>
    <t>MIUR</t>
  </si>
  <si>
    <t>['thoroughly characterized', 'synergistic nanostructure', 'rights reserved', 'resolved x', 'proton donor', 'present work', 'preliminarily tested', 'potential matrix', 'parallel angle', 'organic matrix', 'molecular linker', 'ionization efficiency', 'gold nanostructures', 'gold nanomaterials', 'elemental composition', 'dicarboxylic acid', 'depth distribution', 'covalent bonding', 'conventional matrix', 'conjugated naphthyl', 'chemical speciation', 'capping agent', 'antenna systems', 'antenna system', 'antenna desorption']</t>
  </si>
  <si>
    <t>Gold nanoparticles | MALDI-MS | Surface functionalization | XPS</t>
  </si>
  <si>
    <t>The present work is aimed at developing gold nanostructures functionalized with antenna systems to exploit the synergistic nanostructure/antenna desorption-ionization efficiency. A potential Matrix-Assisted Laser Desorption Ionisation (MALDI) organic matrix has been modified introducing specific functional groups or molecular linker and used as a capping agent for gold nanostructures. In particular, conjugated naphthyl-thio-derivative, i.e. 4-mercaptonaphthalene-1,8-dicarboxylic acid, was synthesized and characterized by means of nuclear magnetic resonance, UV-visible and X-ray photoelectron spectroscopies. Afterwards, the thio-derivative was used as covalent surface modifier for flat gold surfaces and nanostructured gold films. These surfaces were thoroughly characterized by means of parallel angle-resolved X-ray photoelectron spectroscopy to obtain quantitative information about elemental composition, chemical speciation, and in-depth distribution of the target chemical functional groups. Finally the compound was preliminarily tested as a non-conventional matrix in Laser Desorption Ionisation Mass Spectrometry (LDI-MS) analysis of low molecular weight biomolecules in order to assess its capability of acting as the antenna system and proton donor after covalent bonding to gold nanomaterials. ¬© 2013 Elsevier Ltd. All rights reserved.</t>
  </si>
  <si>
    <t>78-83</t>
  </si>
  <si>
    <t>0042207X</t>
  </si>
  <si>
    <t>Vacuum</t>
  </si>
  <si>
    <t>60022778-60010164;60022778;60022778;60022778;60022778;60022778;60022778</t>
  </si>
  <si>
    <t>26538158900;6507737071;7005826200;35608233900;7004640264;15621533700;6701795579</t>
  </si>
  <si>
    <t>Pilolli, Rosa;Ditaranto, Nicoletta;Monopoli, Antonio;Nacci, Angelo;Palmisano, Francesco;Sabbatini, Luigia;Cioffi, Nicola</t>
  </si>
  <si>
    <t>Bari;Bari</t>
  </si>
  <si>
    <t>Universit√† degli studi di Bari Aldo Moro;Istituto di Scienze delle Produzioni Alimentari</t>
  </si>
  <si>
    <t>60022778;60010164</t>
  </si>
  <si>
    <t>Pilolli R.</t>
  </si>
  <si>
    <t>Designing functionalized gold surfaces and nanostructures for Laser Desorption Ionisation Mass Spectrometry</t>
  </si>
  <si>
    <t>S0042207X13002492</t>
  </si>
  <si>
    <t>10.1016/j.vacuum.2013.07.032</t>
  </si>
  <si>
    <t>2-s2.0-84885428684</t>
  </si>
  <si>
    <t>['well known', 'uncertainty parameters', 'turn modify', 'second order', 'satellites due', 'rigid part', 'rights reserved', 'present paper', 'particular attention', 'ones associated', 'methodology based', 'large antennas', 'interesting issues', 'inertial terms', 'inertia tensor', 'increasing demand', 'important problems', 'good design', 'generate power', 'generally intrinsic', 'general depends', 'elastic parameters', 'elastic displacements', 'elastic characteristics', 'complex structures', 'attitude control', 'also attributed']</t>
  </si>
  <si>
    <t>Attitude control | Finite elements | Flexible uncertainties | Very large flexible space structures</t>
  </si>
  <si>
    <t>One of the most important problems for performing a good design of the spacecraft attitude control law is connected to its robustness when some uncertainty parameters are present on the inertial and/or on the elastic characteristics of a satellite. These uncertainties are generally intrinsic on the modeling of complex structures and in the case of large flexible structures they can be also attributed to secondary effects associated to the elasticity. One of the most interesting issues in modeling large flexible space structures is associated to the evaluation of the inertia tensor which in general depends not only on the geometric 'fixed' characteristic of the satellite but also on its elastic displacements which of course in turn modify the 'shape' of the satellite. Usually these terms can be considered of a second order of magnitude if compared with the ones associated to the rigid part of a structure. However the increasing demand on the dimension of satellites due to the presence for instance of very large solar arrays (necessary to generate power) and/or large antennas has the necessity to investigate their effects on their global dynamic behavior in more details as a consequence. In the present paper a methodology based on classical Lagrangian approach coupled with a standard Finite Element tool has been used to derive the full dynamic equations of an orbiting flexible satellite under the actions of gravity, gravity gradient forces and attitude control. A particular attention has been paid to the study of the effects of flexibility on the inertial terms of the spacecraft which, as well known, influence its attitude dynamic behavior. Furthermore the effects of the attitude control authority and its robustness to the uncertainties on inertial and elastic parameters has been investigated and discussed. ¬© 2012 Elsevier B.V. All rights reserved.</t>
  </si>
  <si>
    <t>515-526</t>
  </si>
  <si>
    <t>60032350;60032350;60032350;60032350</t>
  </si>
  <si>
    <t>16315839600;35096456100;57190894119;35782355500</t>
  </si>
  <si>
    <t>Gasbarri, P.;Monti, R.;De Angelis, C.;Sabatini, M.</t>
  </si>
  <si>
    <t>Effects of uncertainties and flexible dynamic contributions on the control of a spacecraft full-coupled model</t>
  </si>
  <si>
    <t>S0094576512003281</t>
  </si>
  <si>
    <t>10.1016/j.actaastro.2012.08.018</t>
  </si>
  <si>
    <t>2-s2.0-84885958784</t>
  </si>
  <si>
    <t>['would undertake', 'wireless transmission', 'tropospheric effects', 'testing results', 'technological advantages', 'space environment', 'solar energy', 'several groups', 'rights reserved', 'power electronics', 'photovoltaic arrays', 'performing conversion', 'night cycle', 'modules might', 'module prototypes', 'modular concepts', 'losses due', 'laser beams', 'implementation status', 'elsevier ltd', 'developed previously', 'concentrated sunlight', 'broadly defined', 'baseload power']</t>
  </si>
  <si>
    <t>Energy conversion | Microwave power transmission | Solar power satellites</t>
  </si>
  <si>
    <t>Space solar power (SSP) has been broadly defined as the collection of solar energy in space and its wireless transmission for use on earth. This approach potentially gives the benefit of provision of baseload power while avoiding the losses due to the day/night cycle and tropospheric effects that are associated with terrestrial solar power. Proponents have contended that the implementation of such systems could offer energy security, environmental, and technological advantages to those who would undertake their development. Among recent implementations commonly proposed for SSP, the modular symmetrical concentrator (MSC) and other modular concepts have received considerable attention. Each employs an array of modules for performing conversion of concentrated sunlight into microwaves or laser beams for transmission to earth. While prototypes of such modules have been designed and developed previously by several groups, none have been subjected to the challenging conditions inherent to the space environment and the possible solar concentration levels in which an array of modules might be required to operate. The research described herein details our team's efforts in the development of photovoltaic arrays, power electronics, microwave conversion electronics, and antennas for microwave-based "sandwich" module prototypes. The implementation status and testing results of the prototypes are reviewed. ¬© IAA Published by Elsevier Ltd. All rights reserved.</t>
  </si>
  <si>
    <t>662-671</t>
  </si>
  <si>
    <t>60027271;60027271;60027271;60027271;60027271;60027271;60027271;60027271;60027271;60027271;60027271;60027271</t>
  </si>
  <si>
    <t>21742831900;55220297700;55220835400;55846164100;6603911095;55805820800;26429844900;7003996458;55846044700;55846030500;55845476600;55846519600</t>
  </si>
  <si>
    <t>Jaffe, Paul;Hodkin, Jason;Harrington, Forest;Person, Clark;Nurnberger, Michael;Nguyen, Bang;Lacava, Susie;Scheiman, Dave;Stewart, Grant;Han, Andrew;Hettwer, Ethan;Rhoades, Daniel</t>
  </si>
  <si>
    <t>Washington, D.C.</t>
  </si>
  <si>
    <t>Naval Research Laboratory</t>
  </si>
  <si>
    <t>Jaffe P.</t>
  </si>
  <si>
    <t>Sandwich module prototype progress for space solar power</t>
  </si>
  <si>
    <t>S0094576513003214</t>
  </si>
  <si>
    <t>10.1016/j.actaastro.2013.08.012</t>
  </si>
  <si>
    <t>2-s2.0-84886259156</t>
  </si>
  <si>
    <t>European Space Agency</t>
  </si>
  <si>
    <t>ESA</t>
  </si>
  <si>
    <t>['spacesuit tester', 'southern spain', 'scientific results', 'rock samples', 'rio tinto', 'related sulphates', 'produced biomarkers', 'possible analogue', 'polares programme', 'minerals expected', 'meridiani planum', 'mars simulation', 'life sciences', 'important findings', 'high ferric', 'future simulations', 'flight planning', 'flexible manner', 'first summary', 'field crew', 'extravehicular activity', 'experiences suggestions', 'excellent location', 'data transfer', 'contribution first', 'complex mg', 'ca sulphates', 'astrobiology regarding', 'analogue site', 'also summarised', 'also considered', 'aerial images']</t>
  </si>
  <si>
    <t>Exploration | Field analogues | Lessons learned | Mars | Mars analogue research | Raman spectroscopy | Rio Tinto | Scaled observation</t>
  </si>
  <si>
    <t>Between 15 and 25 April 2011 in the framework of the PolAres programme of the Austrian Space Forum, a five-day field test of the Aouda.X spacesuit simulator was conducted at the Rio Tinto Mars-analogue site in southern Spain. The field crew was supported by a full-scale Mission Control Center (MCC) in Innsbruck, Austria. The field telemetry data were relayed to the MCC, enabling a Remote Science Support (RSS) team to study field data in near-real-time and adjust the flight planning in a flexible manner. We report on the experiences in the field of robotics, geophysics (Ground Penetrating Radar) and geology as well as life sciences in a simulated spaceflight operational environment. Extravehicular Activity (EVA) maps had been prepared using Google Earth and aerial images. The Rio Tinto mining area offers an excellent location for Mars analogue simulations. It is recognised as a terrestrial Mars analogue site because of the presence of jarosite and related sulphates, which have been identified by the NASA Mars Exploration Rover "Opportunity" in the El Capitan region of Meridiani Planum on Mars. The acidic, high ferric-sulphate content water of Rio Tinto is also considered as a possible analogue in astrobiology regarding the analysis of ferric sulphate related biochemical pathways and produced biomarkers. During our Mars simulation, 18 different types of soil and rock samples were collected by the spacesuit tester. The Raman results confirm the presence of minerals expected, such as jarosite, different Fe oxides and oxi-hydroxides, pyrite and complex Mg and Ca sulphates. Eight science experiments were conducted in the field. In this contribution first we list the important findings during the management and realisation of tests, and also a first summary of the scientific results. Based on these experiences suggestions for future analogue work are also summarised. We finish with recommendations for future field missions, including the preparation of the experiments, communication and data transfer - as an aid to the planning of future simulations. ¬© 2013 IAA.</t>
  </si>
  <si>
    <t>736-748</t>
  </si>
  <si>
    <t>60025187;60022319;60025187;60160792-60009999;60009999</t>
  </si>
  <si>
    <t>41262329300;55903788800;24598429800;6507928463;7005258886</t>
  </si>
  <si>
    <t>Orgel, Csilla;Kereszturi, √Åkos;V√°czi, Tam√°s;Groemer, Gernot;Sattler, Birgit</t>
  </si>
  <si>
    <t>Austria;Hungary;Hungary;Austria</t>
  </si>
  <si>
    <t>Innsbruck;Budapest;Sopron;Innsbruck</t>
  </si>
  <si>
    <t>Austrian Space Forum;E√∂tv√∂s Lor√°nd Tudom√°nyegyetem;Research Centre For Astronomy and Earth Sciences;Universit√§t Innsbruck</t>
  </si>
  <si>
    <t>60160792;60025187;60022319;60009999</t>
  </si>
  <si>
    <t>Orgel C.</t>
  </si>
  <si>
    <t>Scientific results and lessons learned from an integrated crewed Mars exploration simulation at the Rio Tinto Mars analogue site</t>
  </si>
  <si>
    <t>S0094576513003688</t>
  </si>
  <si>
    <t>10.1016/j.actaastro.2013.09.014</t>
  </si>
  <si>
    <t>2-s2.0-84886489760</t>
  </si>
  <si>
    <t>['results show', 'protein complexes', 'photosynthetic photoprotection', 'major light', 'fcps ).', 'excess energy', 'energy dissipation', 'dissipative state', '700 nm', '26 ].']</t>
  </si>
  <si>
    <t>Charge transfer states | Diatoms | Energy dissipation | Light harvesting antenna | Nonphotochemical quenching | Stark spectroscopy</t>
  </si>
  <si>
    <t>Diatoms are characterized by very efficient photoprotective mechanisms where the excess energy is dissipated as heat in the main antenna system constituted by fucoxanthin-chlorophyll (Chl) protein complexes (FCPs). We performed Stark fluorescence spectroscopy on FCPs in their light-harvesting and energy dissipating states. Our results show that two distinct emitting bands are created upon induction of energy dissipation in FCPa and possibly in FCPb. More specifically one band is characterized by broad red shifted emission above 700 nm and bears strong similarity with a red shifted band that we detected in the dissipative state of the major light-harvesting complex II (LHCII) of plants [26]. We discuss the results in the light of different mechanisms proposed to be responsible for photosynthetic photoprotection. ¬© 2013 Elsevier B.V.</t>
  </si>
  <si>
    <t>193-200</t>
  </si>
  <si>
    <t>60008734-60014714;60007762;60008734;60008734-60111554;60007762;60008734;60008734</t>
  </si>
  <si>
    <t>8362013500;57201200222;56480621800;6508343893;7006466104;35599806700;12807509300</t>
  </si>
  <si>
    <t>Wahadoszamen, Md;Ghazaryan, Artur;Cingil, Hande E.;Ara, Anjue Mane;B√ºchel, Claudia;Van Grondelle, Rienk;Berera, Rudi</t>
  </si>
  <si>
    <t>Bangladesh;Bangladesh;Netherlands;Germany</t>
  </si>
  <si>
    <t>Dhaka;Dhaka;Amsterdam;Frankfurt am Main</t>
  </si>
  <si>
    <t>Jagannath University, Bangladesh;University of Dhaka;Vrije Universiteit Amsterdam;Goethe-Universit√§t Frankfurt am Main</t>
  </si>
  <si>
    <t>60111554;60014714;60008734;60007762</t>
  </si>
  <si>
    <t>Wahadoszamen M.</t>
  </si>
  <si>
    <t>Stark fluorescence spectroscopy reveals two emitting sites in the dissipative state of FCP antennas</t>
  </si>
  <si>
    <t>S0005272813001473</t>
  </si>
  <si>
    <t>10.1016/j.bbabio.2013.09.001</t>
  </si>
  <si>
    <t>2-s2.0-84886535250</t>
  </si>
  <si>
    <t>['truncated octahedral', 'thermal decomposition', 'tetrahedral ).', 'rights reserved', 'reducing agent', 'reaction temperature', 'reaction system', 'reaction reagents', 'oam used', 'oam ),', 'long time', 'large size', 'important role', 'hda resulted', 'hda ).', 'gradually changed', 'fe3o4 nanoparticles', 'cubic shape', 'adding toa']</t>
  </si>
  <si>
    <t>A. Magnetic materials | A. Nanostructures | C. X-ray diffraction | D. Magnetic properties</t>
  </si>
  <si>
    <t>Fe3O4 nanoparticles (NPs) have been synthesized by the thermal decomposition of iron oleate complex in 1-octadecene solutions using organic amines as stabilizers such as trioctylamine (TOA), oleylamine (OAm), and hexadecylamine (HDA). By optimizing preparation conditions such as temperature, time, and the concentration of reaction reagents, the NPs exhibited adjusted sizes and morphologies (spherical, truncated octahedral, cubic, and tetrahedral). Organic amines play an important role for the morphology of the NPs. For example, truncated octahedral shape was gradually changed into quasi-cubic shape if adding TOA in the reaction system for a long time. In contrast, spherical, cubic, and tetrahedral Fe3O4 NPs were fabricated in the case of OAm used. Because of OAm used as a reducing agent, reaction temperature was decreased. HDA resulted in spherical Fe 3O4 NPs a large size. It is confirmed that organic amine molecules were bound on the surface of the NPs by measuring the Fourier transformation infrared spectroscopy of samples. ¬© 2013 Elsevier Ltd. All rights reserved.</t>
  </si>
  <si>
    <t>514-520</t>
  </si>
  <si>
    <t>Materials Research Bulletin</t>
  </si>
  <si>
    <t>60103801;60103801;60103801</t>
  </si>
  <si>
    <t>57113828600;26431612400;25651139400</t>
  </si>
  <si>
    <t>Wang, Dan;Yang, Ping;Zhu, Yuanna</t>
  </si>
  <si>
    <t>Jinan</t>
  </si>
  <si>
    <t>University of Jinan</t>
  </si>
  <si>
    <t>Wang D.</t>
  </si>
  <si>
    <t>Growth of Fe&lt;inf&gt;3&lt;/inf&gt;O&lt;inf&gt;4&lt;/inf&gt; nanoparticles with tunable sizes and morphologies using organic amine</t>
  </si>
  <si>
    <t>S0025540813007630</t>
  </si>
  <si>
    <t>10.1016/j.materresbull.2013.09.019</t>
  </si>
  <si>
    <t>2-s2.0-84886671593</t>
  </si>
  <si>
    <t>Japan Science and Technology Agency</t>
  </si>
  <si>
    <t>AS231Z01493B</t>
  </si>
  <si>
    <t>JST</t>
  </si>
  <si>
    <t>['wireless transmission', 'tungsten bronze', 'sensor device', 'response time', 'photolithography onto', 'nitrogen gas', 'nitrogen atmosphere', 'hydrogen leakage', 'hydrogen gas', 'glass substrate', 'frequency dependence', 'electrical properties', 'could result', 'considerably change', 'concentration range', 'also demonstrated', '300 khz', '3 ghz', '188 mhz']</t>
  </si>
  <si>
    <t>Hydrogen gas sensor | Platinum-supported tungsten trioxide | Radio frequency identification | Wireless leakage monitoring system</t>
  </si>
  <si>
    <t>An antenna coil type hydrogen gas sensor device was fabricated and evaluated for applying to radio frequency identification (RFID) tag which can easily realize highly reliable and multipoint hydrogen leakage detection system. An antenna coil composed of platinum thin film was formed by photolithography onto a quartz-glass substrate. Then, a platinum-supported tungsten trioxide thin film was deposited on that coil by spin coating method. A frequency dependence of electrical properties (S-parameters) of the sensor device in air and in 4 vol.% hydrogen balanced with nitrogen gas was investigated in the range from 300 kHz to 3 GHz. The considerably change in frequency dependence of S11 with the exposure to hydrogen gas was observed. The result indicated high sensitivity of this sensor device and the possibility of wireless transmission of the information about hydrogen leakage. The 90% response time was about 3 s at 188 MHz. The sensitivity to hydrogen in air was lower than that in nitrogen atmosphere. It could result from the competitive oxidation reaction of tungsten bronze by oxygen. However, the sensor device was able to detect hydrogen gas in concentration range below lower explosion limit. In addition, the change in S21 between the sensor device and a conventional antenna coil was also demonstrated. ¬© 2013 Elsevier B.V.</t>
  </si>
  <si>
    <t>165-170</t>
  </si>
  <si>
    <t>60018279;60018279</t>
  </si>
  <si>
    <t>12795909500;55781738200</t>
  </si>
  <si>
    <t>Tokutake, K.;Okazaki, S.</t>
  </si>
  <si>
    <t>Japan</t>
  </si>
  <si>
    <t>Yokohama</t>
  </si>
  <si>
    <t>Yokohama National University</t>
  </si>
  <si>
    <t>Tokutake K.</t>
  </si>
  <si>
    <t>Development of an antenna coil type sensor device for hydrogen leakage detection</t>
  </si>
  <si>
    <t>S0925400513011532</t>
  </si>
  <si>
    <t>10.1016/j.snb.2013.09.100</t>
  </si>
  <si>
    <t>2-s2.0-84886701484</t>
  </si>
  <si>
    <t>National Science and Technology Major Project</t>
  </si>
  <si>
    <t>2012ZX03001019-002</t>
  </si>
  <si>
    <t>['structure needs', 'proposed antenna', 'paper reports', 'one wafer', 'metallic helix', 'mems processing', 'electromechanical systems', 'easily integrated', 'coplanar waveguide', 'chip circuits']</t>
  </si>
  <si>
    <t>Helix antenna | Micro-electromechanical Systems (MEMS) | Terahertz (THz) applications</t>
  </si>
  <si>
    <t>This paper reports the design and analysis of a novel helix antenna based on Micro-electromechanical Systems (MEMS) technology, which is used in terahertz (THz) applications. The structure of the antenna includes two parts, the metallic helix and the coplanar waveguide (CPW) on the substrate for feed, the fabrication of the structure needs only one wafer, and the antenna can be easily integrated with other parts of on-chip circuits. There are many tunable parameters of the helix, so that high performance THz antenna can be achieved by optimizing these parameters. The proposed antenna can be manufactured by MEMS processing with low fabrication cost, suitable for many terahertz systems. ¬© 2013 Elsevier GmbH.</t>
  </si>
  <si>
    <t>101-103</t>
  </si>
  <si>
    <t>Optik</t>
  </si>
  <si>
    <t>60005244;60005244;60005244</t>
  </si>
  <si>
    <t>57196861347;24477316700;55580144600</t>
  </si>
  <si>
    <t>Guo, Lin;Huang, Fengyi;Tang, Xusheng</t>
  </si>
  <si>
    <t>Nanjing</t>
  </si>
  <si>
    <t>Southeast University</t>
  </si>
  <si>
    <t>Guo L.</t>
  </si>
  <si>
    <t>A novel integrated MEMS helix antenna for terahertz applications</t>
  </si>
  <si>
    <t>S0030402613008711</t>
  </si>
  <si>
    <t>10.1016/j.ijleo.2013.06.016</t>
  </si>
  <si>
    <t>2-s2.0-84886716565</t>
  </si>
  <si>
    <t>['œ ¶', 'tris buffer', 'triacetic acid', 'terbium complex', 'steps originating', 'sensitized emission', 'rights reserved', 'pyrazole ring', 'ph 7', 'luminescence properties', 'light absorption', 'lanthanide ions', 'hosting agent', 'equilibrated water', 'do3a moiety', 'deuterated water', 'detailed study', 'corresponding complexes', 'chromophore unit', 'centred emission', 'carboxylic acid', '77 k', '60 %)', '45 %)', '1 eu']</t>
  </si>
  <si>
    <t>Luminescent probe | N,C-pyrazolylpyridine | Photophysical studies | Tb(III)</t>
  </si>
  <si>
    <t>The synthesis of a new ligand based on a DO3A moiety (DO3A = 1,4,7,10 tetraaza cyclododecane -1,4,7-triacetic acid) as a hosting agent for the lanthanide ions and an appended chromophoric unit N,C-pyrazolylpyridine core functionalized by a carboxylic acid in the 3-position of the pyrazole ring was reported. The luminescence properties of the 1/1 Eu(III) and Tb(III) corresponding complexes were investigated in air-equilibrated water and deuterated water (Tris buffer, pH 7.4) at 298 and 77 K. High luminescence lifetime (œÑ = 2.30 ms), quantum yield (Œ¶ = 45%) and efficiency for the sensitized emission (Œ∑sens = 60%) were observed for the terbium complex. A detailed study of the steps originating from light absorption at the chromophore unit and leading to lanthanide-centred emission was reported. ¬© 2013 Elsevier B.V. All rights reserved.</t>
  </si>
  <si>
    <t>124-132</t>
  </si>
  <si>
    <t>Journal of Photochemistry and Photobiology A: Chemistry</t>
  </si>
  <si>
    <t>60123776-60102124;60002877;60123776-60102124;60123776-60102124;60123776-60102124;60123776-60102124</t>
  </si>
  <si>
    <t>9640417500;6602511290;36620163700;36025637400;6602639599;7101616870</t>
  </si>
  <si>
    <t>Nasso, Isabelle;Geum, Neri;Bechara, Ghassan;Mestre-Voegtl√©, B√©atrice;Galaup, Chantal;Picard, Claude</t>
  </si>
  <si>
    <t>France;France;South Korea</t>
  </si>
  <si>
    <t>Toulouse;Toulouse;Seoul</t>
  </si>
  <si>
    <t>Laboratoire de Synth√®se et Physico-Chimie de Mol√©cules d‚ÄôInt√©r√™t Biologique;Universit√© F√©d√©rale Toulouse Midi-Pyr√©n√©es;Dankook University</t>
  </si>
  <si>
    <t>60123776;60102124;60002877</t>
  </si>
  <si>
    <t>Nasso I.</t>
  </si>
  <si>
    <t>Highly luminescent Tb(III) macrocyclic complex based on a DO3A hosting unit and an appended carboxylated N,C-pyrazolylpyridine antenna</t>
  </si>
  <si>
    <t>S1010603013004450</t>
  </si>
  <si>
    <t>10.1016/j.jphotochem.2013.10.005</t>
  </si>
  <si>
    <t>2-s2.0-84887174922</t>
  </si>
  <si>
    <t>['wider beamwidth', 'weighting function', 'weighted pattern', 'solved efficiently', 'shape peaks', 'results show', 'proposed method', 'nonconvex problem', 'model mismatch', 'higher ability', 'array pattern', 'adaptive beamforming', 'adaptive beamformers']</t>
  </si>
  <si>
    <t>Iterative FFT | Peak sidelobe level | Power pattern synthesis | Robust adaptive beamforming</t>
  </si>
  <si>
    <t>Adaptive beamformers will degrade in the presence of model mismatch. Because a wider beamwidth has higher ability against steering vector errors, and lower sidelobe levels can improve the robustness against fast moving interferences, in this work an iterative fast Fourier transform (FFT) based adaptive beamformer is proposed with constraints on beamwidth and peak sidelobe level. The adaptive beamforming is transformed to a weighted pattern synthesis problem. This weighted pattern is a product of the array pattern and a weighting function. Because the weighting function has shape peaks at the direction of interferences, it will have nulls in the array pattern at the directions of interferences by reducing the peak sidelobe level of this weighted pattern. A modified iterative FFT algorithm is proposed to synthesize this weighted pattern. Thanks to the efficiency of FFT, the nonconvex problem of power pattern synthesis can be solved efficiently. This method is demonstrated through several simulation examples. The results show the advantages of the proposed method in obtaining high output SINRs against moving target signals and steering vector errors. ¬© 2013 Elsevier B.V.</t>
  </si>
  <si>
    <t>253-260</t>
  </si>
  <si>
    <t>PART B</t>
  </si>
  <si>
    <t>Signal Processing</t>
  </si>
  <si>
    <t>60005465-60008724;60005465;60005465-60008724;60008724</t>
  </si>
  <si>
    <t>56591001500;7404149276;55858870400;57190242812</t>
  </si>
  <si>
    <t>Yang, Kai;Zhao, Zhiqin;Liu, Jiazhou;Huo Liu, Qing</t>
  </si>
  <si>
    <t>United States;China</t>
  </si>
  <si>
    <t>Durham;Chengdu</t>
  </si>
  <si>
    <t>Duke University;University of Electronic Science and Technology of China</t>
  </si>
  <si>
    <t>60008724;60005465</t>
  </si>
  <si>
    <t>Yang K.</t>
  </si>
  <si>
    <t>Robust adaptive beamforming using an iterative FFT algorithm</t>
  </si>
  <si>
    <t>S0165168413003460</t>
  </si>
  <si>
    <t>10.1016/j.sigpro.2013.09.003</t>
  </si>
  <si>
    <t>2-s2.0-84887268960</t>
  </si>
  <si>
    <t>['vertical handover', 'take advantage', 'switching process', 'sources enumeration', 'smartly switch', 'signal demodulation', 'service available', 'seamless handover', 'relevant metrics', 'protocols makes', 'proposed algorithm', 'particularity ensures', 'one interface', 'given time', 'frame decoding', 'energy economy', 'developing multi', 'developed using', 'decide whether', 'collision rate', 'channel state', 'ca networks', 'best quality', 'also use', 'active sources', 'active networks', 'access point']</t>
  </si>
  <si>
    <t>Cognitive radio | IEEE 802.11 | Markov chains | Multiple antennas | Physical layer metrics | Rank tracking | Vertical handover | WiFi</t>
  </si>
  <si>
    <t>The existence of multiple wireless networks with different radio access technologies and protocols makes the radio environment heterogeneous. In order to provide the best Quality of Service available from the active networks, and satisfy the concept of always best connected, one can take advantage of this heterogeneity by developing multi-mode terminals able to smartly switch from one interface to another. This switching process, known as vertical handover (VHO), requires some relevant metrics to be measured by the terminal in order to decide whether to trigger a VHO or not. Using multiple antennas, we propose to track the number of active sources and employ the results in CSMA/CA networks for VHO. The proposed algorithm is developed using a Markov chain model for sources enumeration at any given time. We also use a three state Markov model for CSMA/CA networks and show how this algorithm can be applied to recursively obtain two informative metrics about the channel state, namely the channel occupancy rate and the collision rate. Numerical simulations confirm that the proposed algorithm performs well for practical SNR values. The proposed algorithm relies on a physical layer sensing and requires no connection to the access point, no synchronization, no signal demodulation and no frame decoding. This particularity ensures a seamless handover with a time/energy economy. ¬© 2013 Elsevier B.V.</t>
  </si>
  <si>
    <t>274-283</t>
  </si>
  <si>
    <t>60110235;60016005;60110235;60110235</t>
  </si>
  <si>
    <t>55920909500;56224678400;15922114000;35616673700</t>
  </si>
  <si>
    <t>Rabie Oularbi, Mohamed;Gazor, Saeed;A√Øssa-El-Bey, Abdeldjalil;Houcke, S√©bastien</t>
  </si>
  <si>
    <t>France;Canada</t>
  </si>
  <si>
    <t>Nantes;Kingston</t>
  </si>
  <si>
    <t>IMT Atlantique;Queen‚Äôs University</t>
  </si>
  <si>
    <t>60110235;60016005</t>
  </si>
  <si>
    <t>Rabie Oularbi M.</t>
  </si>
  <si>
    <t>Physical layer metrics estimation for CSMA/CA networks using a Markov modeling and source enumeration</t>
  </si>
  <si>
    <t>S0165168413003551</t>
  </si>
  <si>
    <t>10.1016/j.sigpro.2013.09.012</t>
  </si>
  <si>
    <t>2-s2.0-84887272112</t>
  </si>
  <si>
    <t>['weak coupling', 'three examples', 'strained structure', 'simulations show', 'nodal mechanical', 'microstrip antenna', 'mechanical equations', 'mechanical distortions', 'mechanical behavior', 'major influence', 'first solved', 'electromagnetic fields', 'electromagnetic behavior']</t>
  </si>
  <si>
    <t>Electromagnetic/mechanical coupling | FEM/BIM approach | Input impedance | Microstrip antenna | Radiation pattern | Reflexion coefficient</t>
  </si>
  <si>
    <t>This work is focused on the prediction of the impact of microstrip radiative antenna distortions on electromagnetic fields. In this way, a recent numerical tool, able to model the electromagnetic and mechanical behavior of a microstrip antenna, has been developed. Considering a weak coupling between electromagnetism and mechanical behavior, the mechanical equations are first solved. Then, from the mechanical strains results for the antenna, the electromagnetic fields are computed. To solve both problems, a 3D hexahedral finite element is used to discretize the structure, having both nodal mechanical and edges electromagnetic degrees of freedom. The weak electromagnetic formulation inducing integrals on an open infinite domain, a Boundary Integral Method (BIM) is used and applied to the strained structure. Three examples are considered. The simulations show that mechanical distortions can have major influence on the electromagnetic behavior of antennas. ¬© 2013 Elsevier Ltd.</t>
  </si>
  <si>
    <t>17-30</t>
  </si>
  <si>
    <t>Engineering Analysis with Boundary Elements</t>
  </si>
  <si>
    <t>60206637;60206637;60206637;60206637</t>
  </si>
  <si>
    <t>55022847600;6507485233;6701703368;57213627769</t>
  </si>
  <si>
    <t>Adnet, N.;Bruant, I.;Pablo, F.;Proslier, L.</t>
  </si>
  <si>
    <t>France</t>
  </si>
  <si>
    <t>Ville-d'Avray</t>
  </si>
  <si>
    <t>LEME : Laboratoire Energ√©tique M√©canique Electromagn√©tisme</t>
  </si>
  <si>
    <t>Adnet N.</t>
  </si>
  <si>
    <t>The FEM-BIM approach using a mixed hexahedral finite element to model the electromagnetic and mechanical behavior of radiative microstrip antennas</t>
  </si>
  <si>
    <t>S0955799713001987</t>
  </si>
  <si>
    <t>10.1016/j.enganabound.2013.09.012</t>
  </si>
  <si>
    <t>2-s2.0-84887305610</t>
  </si>
  <si>
    <t>['two examples', 'target objects', 'tag interaction', 'simultaneous localization', 'simplex algorithm', 'rssi changes', 'rssi change', 'revised k', 'reference tags', 'nearest neighbor', 'multiple targets', 'multipath effect', 'localization accuracy', 'frequency identification', 'environmental factors', 'different numbers', 'considering cost', 'complexity approach', 'analysis method', 'although rssi']</t>
  </si>
  <si>
    <t>Item-level indoor localization | passive ultrahigh frequency (UHF) radio-frequency identification (RFID) | received signal strength indicator (RSSI) | RSSI variance | tag interaction analysis</t>
  </si>
  <si>
    <t>Radio-frequency identification (RFID) with a received signal strength indicator (RSSI) is a low-cost and low-complexity approach for item-level indoor localization. Although RSSI-based algorithms suffer from multipath effect and other environmental factors, reference tags and RSSI changes can be utilized to further improve the localization accuracy. However, the current algorithms lack deep analysis of the influence of tag interaction on localization accuracy and faces the challenge of simultaneously locating multiple close targets. In this paper, we propose an analysis method about how tag interaction affects a tag antenna radiation pattern and an RSSI change. The tag interaction analysis guides us to improve the design of RSSI-based localization algorithms. We take the k-nearest neighbor (k-NN) algorithm and the Simplex algorithm as two examples. The experimental results show that the revised k-NN and the revised Simplex algorithms are robust to different numbers, spacing, and materials of target objects, and they are superior to other RFID localization schemes, considering cost, capability of simultaneous localization of multiple targets, and location estimation errors. ¬© 2013 IEEE.</t>
  </si>
  <si>
    <t>2122-2135</t>
  </si>
  <si>
    <t>60002014-113984034;60002014;60016575;60013614;60002014;60002014</t>
  </si>
  <si>
    <t>15133573300;7404768623;55922249700;54783245900;55576004300;7403406401</t>
  </si>
  <si>
    <t>Zhang, Zhi;Lu, Zhonghai;Saakian, Vardan;Qin, Xing;Chen, Qiang;Zheng, Li Rong</t>
  </si>
  <si>
    <t>Sweden;China;Sweden;Sweden</t>
  </si>
  <si>
    <t>Stockholm;Hangzhou;Stockholm;Lund</t>
  </si>
  <si>
    <t>Ericsson Sweden;Hangzhou Dianzi University;The Royal Institute of Technology (KTH);Innoverse Technology</t>
  </si>
  <si>
    <t>60016575;60013614;60002014;113984034</t>
  </si>
  <si>
    <t>Zhang Z.</t>
  </si>
  <si>
    <t>Item-level indoor localization with passive UHF RFID based on tag interaction analysis</t>
  </si>
  <si>
    <t>10.1109/TIE.2013.2264785</t>
  </si>
  <si>
    <t>2-s2.0-84887305708</t>
  </si>
  <si>
    <t>['varied values', 'satellite link', 'proposed system', 'power levels', 'pointing error', 'hybrid ofdm', 'antenna efficiency', 'also reported', 'acceptable snr']</t>
  </si>
  <si>
    <t>Inter-satellite link (ISL) | Inter-satellite optical wireless communication (IsOWC) | Orthogonal frequency division multiplexing (OFDM)</t>
  </si>
  <si>
    <t>A hybrid OFDM-IsOWC system incorporating diverse modulation schemes like optical double side band (ODSB), optical tandem side band (OTSB) and optical single side band (OSSB) is carried out to optimize a long reach high speed inter-satellite link (ISL) with acceptable SNR and BER. The proposed system is also reported under the influence of antenna efficiency and pointing error at varied values of power levels. Simulations point toward that the proposed hybrid OFDM-OSSB-IsOWC transmission system promises significantly enhanced ISL link compared to conventional IsOWC systems. ¬© 2013 Elsevier GmbH.</t>
  </si>
  <si>
    <t>883-886</t>
  </si>
  <si>
    <t>60081327;60081327</t>
  </si>
  <si>
    <t>7404568185;9633386000</t>
  </si>
  <si>
    <t>Sharma, Vishal;Kaur, Amandeep</t>
  </si>
  <si>
    <t>India</t>
  </si>
  <si>
    <t>Ferozepur</t>
  </si>
  <si>
    <t>Shaheed Bhagat Singh State Technical Campus</t>
  </si>
  <si>
    <t>Sharma V.</t>
  </si>
  <si>
    <t>Modeling and simulation of long reach high speed inter-satellite link (ISL)</t>
  </si>
  <si>
    <t>S003040261301084X</t>
  </si>
  <si>
    <t>10.1016/j.ijleo.2013.07.090</t>
  </si>
  <si>
    <t>2-s2.0-84887467926</t>
  </si>
  <si>
    <t>['wireless testbed', 'testbed useful', 'system generator', 'simulated results', 'rotating four', 'rapid prototyping', 'personal computer', 'pc ).', 'non co', 'main results', 'implemented directly', 'good agreement', 'g .,', 'fpga ).', 'features make', 'estimation techniques', 'compare real', 'board memory', 'algorithm synthesis', 'algorithm implementation', 'acquired data']</t>
  </si>
  <si>
    <t>DoA estimation | Multiple antennas | Rapid prototyping | Wireless testbed</t>
  </si>
  <si>
    <t>In this paper, a wireless testbed with a multiple antenna receiver is described. It comprises a rotating four-element antenna array connected to a quad radio frequency (RF) front-end, and a channel acquisition board equipped with a field programmable gate array (FPGA). The algorithms can be implemented directly on the FPGA, but they can also be tested via simulation, e.g., with Matlab, since the acquired data can be transferred from the board memory to a personal computer (PC). Moreover, the algorithm implementation on the FPGA can be done by exploiting the System Generator for DSP Xilinx tool that allows the algorithm synthesis from a Simulink block diagram. These features make the testbed useful for rapid prototyping. In particular, the presence of the rotating antenna array enables the analysis of direction of arrival (DoA) estimation techniques. We report the main results from the experimental measures conducted to characterize the hardware non idealities. We then describe a DoA estimation algorithm that has been used to compare real and simulated results. It is shown that the results are in good agreement with the simulations, also when the effect of non isotropic antenna gains and/or phase noise originated from non co-phased RF front-ends becomes considerable. ¬© 2013 Elsevier GmbH.</t>
  </si>
  <si>
    <t>AEU - International Journal of Electronics and Communications</t>
  </si>
  <si>
    <t>60025965;60025965</t>
  </si>
  <si>
    <t>36642458600;7003396598</t>
  </si>
  <si>
    <t>Inserra, Daniele;Tonello, Andrea M.</t>
  </si>
  <si>
    <t>Udine</t>
  </si>
  <si>
    <t>Universit√† degli Studi di Udine</t>
  </si>
  <si>
    <t>Inserra D.</t>
  </si>
  <si>
    <t>A multiple antenna wireless testbed for the validation of DoA estimation algorithms</t>
  </si>
  <si>
    <t>S1434841113001787</t>
  </si>
  <si>
    <t>10.1016/j.aeue.2013.07.001</t>
  </si>
  <si>
    <t>2-s2.0-84887474178</t>
  </si>
  <si>
    <t>Biotechnology and Biological Sciences Research Council</t>
  </si>
  <si>
    <t>BB/J00040X/1</t>
  </si>
  <si>
    <t>BBSRC</t>
  </si>
  <si>
    <t>['œºs timescales', 'underpin inflammation', 'toward development', 'thermodynamic equilibrium', 'structural information', 'stacked galactose', 'simulation protocol', 'sialyl lewis', 'sequences agreed', 'secondary structure', 'rights reserved', 'prior refinements', 'nmr ).', 'new era', 'mannosyl cores', 'linkage position', 'initial 3d', 'glycosidic linkage', 'glycan recognition', 'fucose pyranoses', 'exploitable 3d', 'exchange rates', 'elsevier ltd', 'constituent sub', 'conformational equilibria', 'chair shapes', 'aqueous conformers', 'apply hardware', 'activity relationships', '10 œºs']</t>
  </si>
  <si>
    <t>Conformation analysis | Glycome | Kinetics | Microsecond timescale | Molecular dynamics | Puckering</t>
  </si>
  <si>
    <t>The human glycome comprises a vast untapped repository of 3D-structural information that holds the key to glycan recognition and a new era of rationally designed mimetic chemical probes, drugs, and biomaterials. Toward routine prediction of oligosaccharide conformational populations and exchange rates at thermodynamic equilibrium, we apply hardware-accelerated aqueous molecular dynamics to model Œºs motions in N-glycans that underpin inflammation and immunity. In 10 Œºs simulations, conformational equilibria of mannosyl cores, sialyl Lewis (sLe) antennae, and constituent sub-sequences agreed with prior refinements (X-ray and NMR). Glycosidic linkage and pyranose ring flexing were affected by branching, linkage position, and secondary structure, implicating sequence dependent motions in glycomic functional diversity. Linkage and ring conformational transitions that have eluded precise quantification by experiment and conventional (ns) simulations were predicted to occur on Œºs timescales. All rings populated non-chair shapes and the stacked galactose and fucose pyranoses of sLea and sLex were rigidified, suggesting an exploitable 3D-signature of cell adhesion protein binding. Analyses of sLe x dynamics over 25 Œºs revealed that only 10 Œºs were sufficient to explore all aqueous conformers. This simulation protocol, which yields conformational ensembles that are independent of initial 3D-structure, is proposed as a route to understanding oligosaccharide recognition and structure-activity relationships, toward development of carbohydrate-based novel chemical entities.¬© 2013 The Authors. Published by Elsevier Ltd. All rights reserved.</t>
  </si>
  <si>
    <t>34-42</t>
  </si>
  <si>
    <t>1873426X</t>
  </si>
  <si>
    <t>Carbohydrate Research</t>
  </si>
  <si>
    <t>60003771;60003771</t>
  </si>
  <si>
    <t>8872087800;55928801300</t>
  </si>
  <si>
    <t>Sattelle, Benedict M.;Almond, Andrew</t>
  </si>
  <si>
    <t>United Kingdom</t>
  </si>
  <si>
    <t>Manchester</t>
  </si>
  <si>
    <t>The University of Manchester</t>
  </si>
  <si>
    <t>Sattelle B.</t>
  </si>
  <si>
    <t>Shaping up for structural glycomics: A predictive protocol for oligosaccharide conformational analysis applied to N-linked glycans</t>
  </si>
  <si>
    <t>S0008621513003820</t>
  </si>
  <si>
    <t>10.1016/j.carres.2013.10.011</t>
  </si>
  <si>
    <t>2-s2.0-84887605377</t>
  </si>
  <si>
    <t>University of Chemical Technology and Metallurgy</t>
  </si>
  <si>
    <t>UCTM</t>
  </si>
  <si>
    <t>['units capable', 'systems surface', 'successfully combined', 'shifting bichromophore', 'rights reserved', 'rhodamine core', 'novel compound', 'naphthalimide periphery', 'harvesting antenna', 'format able', 'fluorescent poly', 'energy transfer', 'efficiently transferring', 'distinguishing features', 'characterized photophysically', 'acceptor ".', 'absorbing light', '91 %.']</t>
  </si>
  <si>
    <t>1,8-Naphthalimide | Light-harvesting FRET-based system | PAMAM dendrimer | Photoinduced electron transfer (PET) | Rhodamine 6G | Selective fluorescence pH probes</t>
  </si>
  <si>
    <t>A fluorescent poly(amidoamine)-based wavelength-shifting bichromophore was synthesized using divergent strategy and characterized photophysically. Novel compound was configured as a light-harvesting antenna where the systems surface is labelled with yellow-green emitting 4-(N-piperazinyl)-1,8-naphthalimide "donor" units capable of absorbing light and efficiently transferring the energy to a focal Rhodamine 6G "acceptor". The energy transfer was calculated to 91%. Moreover, the 1,8-naphthalimide periphery of the system was designed on the "fluorophore-spacer-receptor" format able to act as a molecular fluorescence photoinduced electron transfer based probe. Due to the both effects, photoinduced electron transfer in the periphery and pH dependent spirolactam to ring-opening amide equilibrium of rhodamine core, novel bichromophoric system acts as a selective ratiometric pH fluorescence probe. Thus, the distinguishing features of light-harvesting (fluorescence resonance energy transfer) systems were successfully combined with the properties of classical photoinduced electron transfer and ring-opening sensing systems. ¬© 2013 Elsevier Ltd. All rights reserved.</t>
  </si>
  <si>
    <t>35-45</t>
  </si>
  <si>
    <t>Dyes and Pigments</t>
  </si>
  <si>
    <t>A pH sensitive and selective ratiometric PAMAM wavelength-shifting bichromophoric system based on PET, FRET and ICT</t>
  </si>
  <si>
    <t>S0143720813003793</t>
  </si>
  <si>
    <t>10.1016/j.dyepig.2013.10.007</t>
  </si>
  <si>
    <t>2-s2.0-84887630991</t>
  </si>
  <si>
    <t>['truss sides', 'system stiffness', 'system performances', 'structural optimization', 'significantly enhance', 'ring systems', 'primary novelty', 'practical considerations', 'paper explores', 'new type', 'maximum number', 'genetic algorithms', 'experimentally tested', 'entire antenna', 'dynamic properties', 'based optimizers', 'also discussed']</t>
  </si>
  <si>
    <t>Deployable antenna | Dynamic characteristics | Experimental testing | Optimization | Stiffness</t>
  </si>
  <si>
    <t>This paper explores the design of a new type of deployable antenna system composed of a double-ring deployable truss, prestressed cable nets, and a metallic reflector mesh. The primary novelty is the double-ring deployable truss, which is found to significantly enhance the stiffness of the entire antenna over single-ring systems with relatively low mass gain. Structural optimization was used to minimize the system mass subject to constraints on system stiffness and member section availability. Both genetic algorithms (GA) and gradient-based optimizers are employed. The optimized system results were obtained and incorporated into a 4.2-m scaled system prototype, which was then experimentally tested for dynamic properties. Practical considerations such as the maximum number of truss sides and their effects on system performances were also discussed. ¬© 2013 IAA.</t>
  </si>
  <si>
    <t>843-851</t>
  </si>
  <si>
    <t>60003970-60005248;60003970;60005248</t>
  </si>
  <si>
    <t>55484818200;7006774686;56269249300</t>
  </si>
  <si>
    <t>Dai, Lu;Guan, Fuling;Guest, James K.</t>
  </si>
  <si>
    <t>Baltimore;Hangzhou</t>
  </si>
  <si>
    <t>Johns Hopkins University;Zhejiang University</t>
  </si>
  <si>
    <t>60005248;60003970</t>
  </si>
  <si>
    <t>Dai L.</t>
  </si>
  <si>
    <t>Structural optimization and model fabrication of a double-ring deployable antenna truss</t>
  </si>
  <si>
    <t>S009457651300372X</t>
  </si>
  <si>
    <t>10.1016/j.actaastro.2013.10.002</t>
  </si>
  <si>
    <t>2-s2.0-84887843431</t>
  </si>
  <si>
    <t>['third location', 'special design', 'second location', 'rps software', 'rights reserved', 'optimum configuration', 'optimal forward', 'femtocell applications', 'cnc laboratory', 'antenna placement', 'antenna configurations', 'antenna configuration']</t>
  </si>
  <si>
    <t>3D ray tracing | Blank spot | Cost 231 indoor | Coverage area | Femtocell | SIR | The average of received power</t>
  </si>
  <si>
    <t>Reliable communication system such as fast internet access network is needed to support research activities in Computer System Laboratory and CNC Laboratory at IT Telkom. However, the signal from the nearest BTS microcell is not optimal forward the signal to the inside of the room. Therefore, it requires a special design to increase the average received power, minimize the blank spot areas, and increase SIR thus guaranteeing a good quality communication services. This paper will discuss the design of antenna configurations that will be compatible to femtocell applications on HSPA+technology in Computer System Laboratory and CNC Laboratory. An antenna configuration to 4√ó1 elements is studied in this paper. Additionally, the antenna placement of this configuration is changed three times. Performance with the antenna configurations will be simulated in RPS software and will be compared using 231 Cost Indoor and 3D Ray Tracing propagation models. Analysis results show that the most optimum configuration of Computer System Laboratory is the 4√ó1 elements at the second location for Cost 231 Indoor and the third location for 3D Ray Tracing model. While the most optimum configuration of CNC Laboratory is 4√ó1 element at the second location for Cost 231 indoor and 3D Ray Tracing model. ¬© 2014 American Scientific Publishers All rights reserved.</t>
  </si>
  <si>
    <t>Advanced Science Letters</t>
  </si>
  <si>
    <t>60103730;60103730;60103730</t>
  </si>
  <si>
    <t>55932900700;24733723800;55845150000</t>
  </si>
  <si>
    <t>Triana, Ita;Astuti, Rina Pudji;Prasetya, Budi</t>
  </si>
  <si>
    <t>Indonesia</t>
  </si>
  <si>
    <t>Bandung West Java</t>
  </si>
  <si>
    <t>Telkom University</t>
  </si>
  <si>
    <t>Triana I.</t>
  </si>
  <si>
    <t>Placement and configuration of antenna for indoor femtocell application</t>
  </si>
  <si>
    <t>10.1166/asl.2014.5280</t>
  </si>
  <si>
    <t>2-s2.0-84887883023</t>
  </si>
  <si>
    <t>['zinc ferrites', 'temperature coefficient', 'techna group', 'simulated results', 'resonant frequency', 'relative permeability', 'ray diffraction', 'quality factor', 'prepared using', 'maximum gain', 'good agreement', 'experimental value', 'dielectric constant', 'cuboid shapes', 'composition ni0', 'combustion method', 'coleman technique', 'cobalt content', 'antenna characteristics', '990 mhz', '85 ppm', '8 ,)', '48 db', '32 ppm', '2coxzn 0']</t>
  </si>
  <si>
    <t>Antenna | Magneto-dielectrics | Microwave properties</t>
  </si>
  <si>
    <t>Nickel-cobalt-zinc ferrites, Ni0.2CoxZn 0.8-xFe2O4 (with x=0, 0.2, 0.4, 0.6, 0.8,) have been prepared using the auto-combustion method. X-ray diffraction, Fourier transform infrared (FT-IR) and Raman spectroscopy confirmed the cubic spinel structure of the ferrites. Microwave dielectric constant (Œµr) and quality factor (Q√óf) were measured by using the Hakki-Coleman technique. Dielectric constant calculated using the Clausius-Mossoitti relation showed good agreement with the experimental value. Relative permeability of the ferrites was calculated by using the Nicholson-Ross-Weir conversion technique. Dielectric constant (Œµr) decreased from 7.474 to 5.548 and temperature coefficient of resonant frequency (œÑf) increased from -75.85 ppm/ C to -19.32 ppm/ C, respectively, and relative permeability increased from 2.1085 to 3.2179 with increase in Cobalt content. The composition Ni0.2Co0.2Zn0.6Fe2O4 was used to develop ferrite resonator antennas (FRA) and was studied in cylindrical, triangular and cuboid shapes with co-axial probe feeding mechanisms. The antenna characteristics were simulated using high frequency structure simulation (HFSS) software and a good agreement has been achieved between the measured and simulated results. The cuboid shaped FRA show maximum bandwidth of 990 MHz, while the cylindrical shaped FRA show a maximum gain of 3.48 dB, respectively. ¬© 2013 Elsevier Ltd and Techna Group S.r.l.</t>
  </si>
  <si>
    <t>1575-1586</t>
  </si>
  <si>
    <t>1 PART B</t>
  </si>
  <si>
    <t>Ceramics International</t>
  </si>
  <si>
    <t>60026714;60026714;60026714;60026714</t>
  </si>
  <si>
    <t>6507274509;9042914900;7402490454;8618984900</t>
  </si>
  <si>
    <t>Mohit, Kumar;Gupta, Vibha Rani;Gupta, Nisha;Rout, S. K.</t>
  </si>
  <si>
    <t>Ranchi</t>
  </si>
  <si>
    <t>Birla Institute of Technology, Mesra</t>
  </si>
  <si>
    <t>Mohit K.</t>
  </si>
  <si>
    <t>Structural and microwave characterization of Ni&lt;inf&gt;0.2&lt;/inf&gt;Co &lt;inf&gt;x&lt;/inf&gt;Zn&lt;inf&gt;0.8-x&lt;/inf&gt;Fe&lt;inf&gt;2&lt;/inf&gt;O&lt;inf&gt;4&lt;/inf&gt; for antenna applications</t>
  </si>
  <si>
    <t>S0272884213008390</t>
  </si>
  <si>
    <t>10.1016/j.ceramint.2013.07.045</t>
  </si>
  <si>
    <t>2-s2.0-84887998101</t>
  </si>
  <si>
    <t>['proposed antenna', 'new small', 'inmarsat application', 'good agreement', '9 db']</t>
  </si>
  <si>
    <t>A new small, low-profile and light-weight helical antenna element was designed for L-band satellite communications. The novelty of the antenna is that its input impedance matching has been improved by adjusting the copper strip matching stub, while its circular polarization performance has been enhanced by changing the parasitic radiation patch loaded in the front of the antenna. The optimal antenna structure for INMARSAT application has been fabricated and measured. The proposed antenna can produce a gain of higher than 9 dB, a 3-dB axial ratio bandwidth of nearly 15%, and a |S11| &lt; -15 dB impedance bandwidth of nearly 19%. A good agreement between measurements and simulations is obtained. The proposed antenna is compact in size and easy to tune. It provides a promising antenna element for antenna array applications.</t>
  </si>
  <si>
    <t>Progress in Electromagnetics Research Letters</t>
  </si>
  <si>
    <t>60029322;60029322;60029322;60029322</t>
  </si>
  <si>
    <t>24329473400;55935679600;14067148400;55971575600</t>
  </si>
  <si>
    <t>Fu, Shi Qiang;Kong, Qing Gong;Fang, Shao Jun;Wang, Zhong Bao</t>
  </si>
  <si>
    <t>Dalian</t>
  </si>
  <si>
    <t>Dalian Maritime University</t>
  </si>
  <si>
    <t>Fu S.</t>
  </si>
  <si>
    <t>Optimized design of helical antenna with parasitic patch for L-band satellite communications</t>
  </si>
  <si>
    <t>10.2528/PIERL13093002</t>
  </si>
  <si>
    <t>2-s2.0-84888097108</t>
  </si>
  <si>
    <t>['symmetrical performance', 'simulated near', 'reference field', 'precision required', 'phase shifts', 'numerical tests', 'field prediction', 'field patterns', 'extending techniques', 'avoids switching', '372ghz confirm']</t>
  </si>
  <si>
    <t>With a view to extending techniques for THz antenna near-field/far-field prediction, this communication derives general analytic expressions for calibrated phase shifting holography (PSH) and introduces a new 120¬∞ three-step PSH method that avoids switching off the reference field and has symmetrical performance over the entire complex plane, providing spurious free far-field prediction. Numerical tests with simulated near-field patterns at 372GHz confirm the convenience of the method and give an indication of the precision required for the phase shifts.</t>
  </si>
  <si>
    <t>15-21</t>
  </si>
  <si>
    <t>Junkin, Gary</t>
  </si>
  <si>
    <t>Spain</t>
  </si>
  <si>
    <t>Cerdanyola del Valles</t>
  </si>
  <si>
    <t>Universitat Aut√≤noma de Barcelona</t>
  </si>
  <si>
    <t>Junkin G.</t>
  </si>
  <si>
    <t>Phase shifting holography for THz near-field/far-field prediction</t>
  </si>
  <si>
    <t>10.2528/PIERL13093006</t>
  </si>
  <si>
    <t>2-s2.0-84888102268</t>
  </si>
  <si>
    <t>['whole bandwidth', 's11 parameter', 'results show', 'radiation patterns', 'power beamwidth', 'plane respectively', 'luneburg lens', 'good efficiency', 'antenna prototype', '56 mm', '50 ¬∞', '5 ¬∞', '19 dbi', '10 db']</t>
  </si>
  <si>
    <t>An innovative technological process is investigated to easily manufacture inhomogeneous Luneburg lenses. A unique foam material is drilled and pressed to achieve the different dielectric constant needed to follow the index law inside the lens. The performance of such 60 GHz antenna is described and the antenna prototype is measured in terms of gain and radiation patterns. The results show a good efficiency (60% with a directivity of 18-19 dBi) and demonstrate the feasibility of this kind of Luneburg lens, through the use of a simple technological process. The lens with a diameter of 56 mm and a thickness of 3 mm operates in the 57-66 GHz bandwidth. The magnitude of S11 parameter is under -10 dB in the whole bandwidth and an half-power beamwidth of 5¬∞ and 50¬∞ in H-plane and E-plane respectively is reached.</t>
  </si>
  <si>
    <t>60105585;60105585;111065415;111065415;60105585</t>
  </si>
  <si>
    <t>55935755500;6603211799;55575559600;55935956600;7003723658</t>
  </si>
  <si>
    <t>Bor, Jonathan;Lafond, Olivier;Merlet, Herve;Le Bars, Philippe;Himdi, Mohamed</t>
  </si>
  <si>
    <t>France;France</t>
  </si>
  <si>
    <t>Rennes;Cesson-Sevigne</t>
  </si>
  <si>
    <t>Institut d‚Äô√âlectronique et des Technologies du num√©Rique;Canon CRF (Canon Research Center France)</t>
  </si>
  <si>
    <t>60105585;111065415</t>
  </si>
  <si>
    <t>Bor J.</t>
  </si>
  <si>
    <t>Foam based Luneburg lens antenna at 60GHz</t>
  </si>
  <si>
    <t>10.2528/PIERL13092405</t>
  </si>
  <si>
    <t>2-s2.0-84888108967</t>
  </si>
  <si>
    <t>Regione Piemonte</t>
  </si>
  <si>
    <t>['traceability system', 'tag type', 'system reliability', 'selling phases', 'ripening duration', 'ripened cheese', 'rights reserved', 'required power', 'reading performance', 'paper consists', 'maturing room', 'main contribution', 'level radio', 'item movements', 'handling procedures', 'food industry', 'fixing tags', 'fixing method', 'dynamic identification', 'different techniques', 'dairy factory', 'counterfeit purposes', 'complete item', 'antennas polarization']</t>
  </si>
  <si>
    <t>Cheese | RFID | Traceability</t>
  </si>
  <si>
    <t>In the food industry, radio-frequency identification systems could be exploited for traceability, logistics as well as for anti-counterfeit purposes. In this paper, a complete item-level radio-frequency (RF) traceability system is presented for a high-value, pressed, long-ripened cheese. The main contribution of this paper consists in experimenting with different techniques for fixing tags to the cheese and solutions for automatic identification adapted to handling procedures as implemented in a dairy factory. All item movements are thus automatically recorded during the production, handling in the maturing room and warehouse, delivery, packing and selling phases. Fixed and mobile RF devices operating at low, high and ultra-high frequency bands were considered for both static and dynamic identification of single/multiple cheese wheels. Factors such as tag type and shape, required power, antennas polarization and orientation, fixing method and ripening duration were considered in order to verify their effect on reading performance and system reliability. ¬© 2013 Elsevier Ltd. All rights reserved.</t>
  </si>
  <si>
    <t>119-130</t>
  </si>
  <si>
    <t>Journal of Food Engineering</t>
  </si>
  <si>
    <t>60012259;60012259;60012259;60012259</t>
  </si>
  <si>
    <t>56667892100;6506479786;55599026200;6507804413</t>
  </si>
  <si>
    <t>Barge, P.;Gay, P.;Merlino, V.;Tortia, C.</t>
  </si>
  <si>
    <t>Turin</t>
  </si>
  <si>
    <t>Universit√† degli Studi di Torino</t>
  </si>
  <si>
    <t>Barge P.</t>
  </si>
  <si>
    <t>Item-level Radio-Frequency IDentification for the traceability of food products: Application on a dairy product</t>
  </si>
  <si>
    <t>S0260877413005281</t>
  </si>
  <si>
    <t>10.1016/j.jfoodeng.2013.10.019</t>
  </si>
  <si>
    <t>2-s2.0-84888123591</t>
  </si>
  <si>
    <t>['uses part', 'uniform quantization', 'transmit simultaneously', 'transmit beamforming', 'traditional zero', 'sequential search', 'secondary transmitter', 'secondary receiver', 'rights reserved', 'primary user', 'primary receiver', 'pr ),', 'power allocation', 'noise ratio', 'interference caused', 'input single', 'input multiple', 'increase significantly', 'formulated problems', 'corresponding non', 'computational complexity', 'cognitive user', 'cognitive link', 'beamforming scheme']</t>
  </si>
  <si>
    <t>Beamforming | Cognitive radio | Overlay | Power allocation | Sequential search</t>
  </si>
  <si>
    <t>We consider the problem of power allocation and linear beamforming design in overlay cognitive radio (CR) networks where the cognitive user is admitted to transmit simultaneously with the primary user. To compensate the interference caused at the primary receiver (PR), the secondary transmitter (ST) uses part of its power to forward the primary user's message. The objective of cognitive user is to design a joint power allocation and beamforming scheme such that the signal-to-interference-plus-noise ratio (SINR) at the secondary receiver (SR) is maximized. We propose algorithms based on uniform quantization and sequential search to solve the corresponding non-convex optimization problems. We perform sequential search over at most three real variables for the case of single-input multiple-output (SIMO) cognitive link, and four real variables for the case of multiple-input single-output (MISO) cognitive link, respectively. It is shown that the computational complexity for solving the formulated problems does not increase significantly with the number of receive (transmit) antennas in the cognitive link. Simulation results show that the multiple-antenna configurations yield improved system performance compared to the case of single-input single-output (SISO) cognitive link. In the case of transmit beamforming, the proposed beamforming scheme shows much better performance than the traditional zero-forcing (ZF) beamforming. ¬© 2013 Elsevier B.V. All rights reserved.</t>
  </si>
  <si>
    <t>221-231</t>
  </si>
  <si>
    <t>60011226;60074310;60011226;60027272;60032730</t>
  </si>
  <si>
    <t>35741127400;36598573900;35555043400;16069472900;6603453588</t>
  </si>
  <si>
    <t>Li, Liang;Khan, Faheem;Pesavento, Marius;Ratnarajah, T.;Prakriya, Shankar</t>
  </si>
  <si>
    <t>United Arab Emirates;India;United Kingdom;Germany</t>
  </si>
  <si>
    <t>Abu Dhabi;New Delhi;Edinburgh;Darmstadt</t>
  </si>
  <si>
    <t>Higher Colleges of Technology;Indian Institute of Technology Delhi;The University of Edinburgh;Technische Universit√§t Darmstadt</t>
  </si>
  <si>
    <t>60074310;60032730;60027272;60011226</t>
  </si>
  <si>
    <t>Li L.</t>
  </si>
  <si>
    <t>Sequential search based power allocation and beamforming design in overlay cognitive radio networks</t>
  </si>
  <si>
    <t>S0165168413004155</t>
  </si>
  <si>
    <t>10.1016/j.sigpro.2013.10.024</t>
  </si>
  <si>
    <t>2-s2.0-84888157568</t>
  </si>
  <si>
    <t>JC201105160555A</t>
  </si>
  <si>
    <t>['two principles', 'terminal points', 'rights reserved', 'one kind', 'lighter weight', 'lda structure', 'genetic algorithm', 'elsevier ltd', 'desired tension', 'cable reaches', 'braking system', 'aperture due', 'actuated system']</t>
  </si>
  <si>
    <t>Cable net | Deployable structure | Force density method</t>
  </si>
  <si>
    <t>One kind of large deployable antenna (LDA) structure is proposed by combining a number of basic deployable units in this paper. In order to avoid vibration caused by fast deployment speed of the mechanism, a braking system is used to control the spring-actuated system. Comparisons between the LDA structure and a similar structure used by the large deployable reflector (LDR) indicate that the former has potential for use in antennas with up to 30 m aperture due to its lighter weight. The LDA structure is designed to form a spherical surface found by the least square fitting method so that it can be symmetrical. In this case, the positions of the terminal points in the structure are determined by two principles. A method to calculate the cable network stretched on the LDA structure is developed, which combines the original force density method and the parabolic surface constraint. Genetic algorithm is applied to ensure that each cable reaches a desired tension, which avoids the non-convergence issue effectively. We find that the pattern for the front and rear cable net must be the same when finding the shape of the rear cable net, otherwise anticlastic surface would generate. ¬© 2013 IAA. Published by Elsevier Ltd. All rights reserved.</t>
  </si>
  <si>
    <t>51-60</t>
  </si>
  <si>
    <t>60019616;60019616;60019616;60019616</t>
  </si>
  <si>
    <t>57191609463;55536964400;48161630700;55628528575</t>
  </si>
  <si>
    <t>Chu, Zhengrong;Deng, Zongquan;Qi, Xiaozhi;Li, Bing</t>
  </si>
  <si>
    <t>Harbin</t>
  </si>
  <si>
    <t>Harbin Institute of Technology</t>
  </si>
  <si>
    <t>Chu Z.</t>
  </si>
  <si>
    <t>Modeling and analysis of a large deployable antenna structure</t>
  </si>
  <si>
    <t>S0094576513003858</t>
  </si>
  <si>
    <t>10.1016/j.actaastro.2013.10.015</t>
  </si>
  <si>
    <t>2-s2.0-84888210208</t>
  </si>
  <si>
    <t>['¬© 2004', 'successful development', 'significant features', 'radar system', 'properly configurated', 'nanchang university', 'low power', 'low cost', 'letter introduces', 'defined radio', 'continuous detection', 'based instrument', 'altitude range', 'also carry', '400 km', '2012 ieee']</t>
  </si>
  <si>
    <t>Incoherent scatter radar | phased array antenna | software-defined radio</t>
  </si>
  <si>
    <t>Incoherent scatter radar (ISR) is the only ground-based instrument that can detect space plasma parameters from tens to thousands of kilometers above the earth. The Prototype Incoherent Scatter Radar System of Nanchang University, a versatile space detection radar, will be built at Nanchang University to detect the ionosphere over China in the end of 2013. Software-defined radio (SDR)-based and active phased antenna array are the two most significant features of this radar system. It can probe real time plasma parameters in the altitude range of the ionosphere (80-400 km) according to simulation. The novel ISR introduced in this letter has the advantages of low power, low cost, and modularization. When properly configurated, this system can also carry out coherent scatter detection and wind profile detection. Successful development of such an ISR will resolve the problem of continuous detection of ionospheric electric field and other parameters. This letter introduces the design of this software defined ISR prototype system. ¬© 2004-2012 IEEE.</t>
  </si>
  <si>
    <t>352-356</t>
  </si>
  <si>
    <t>1545598X</t>
  </si>
  <si>
    <t>IEEE Geoscience and Remote Sensing Letters</t>
  </si>
  <si>
    <t>60008332;60008332;60008332;60008332;60008332;60008332;60008332;60008332</t>
  </si>
  <si>
    <t>36538265100;55769616100;13308118000;55430256600;55632391500;55242276700;55768500700;55768600600</t>
  </si>
  <si>
    <t>Yao, Ming;Zhang, Liangmin;Deng, Xiaohua;Bai, Bo;Wu, Wenjun;Zhou, Meng;Li, Huixia;Lu, Ziqing</t>
  </si>
  <si>
    <t>Nanchang</t>
  </si>
  <si>
    <t>Nanchang University</t>
  </si>
  <si>
    <t>Yao M.</t>
  </si>
  <si>
    <t>System design of the prototype incoherent scatter radar at Nanchang University</t>
  </si>
  <si>
    <t>10.1109/LGRS.2013.2257982</t>
  </si>
  <si>
    <t>2-s2.0-84888214575</t>
  </si>
  <si>
    <t>CHE-0619278</t>
  </si>
  <si>
    <t>['zag chains', 'two pseudopolymorphs', 'trace amount', 'three equivalents', 'tetrahedral array', 'ten complexes', 'sufficient amounts', 'structurally characterized', 'rights reserved', 'perchlorate anions', 'one polymorph', 'metrical parameters', 'methanol gives', 'intermolecular imidazole', 'hydroxide gives', 'hydrogen bonding', 'hexameric structure', 'h 3', 'coh 3', 'coh 1', 'analogous reaction', 'aerial reaction', 'acetonitrile gave', '5 forms', '5 equivalents', '45 forms', '3 dimerize', '1 )]']</t>
  </si>
  <si>
    <t>Chiral recognition | Cobalt complexes | Hydrogen bonding | Supramolecular features | Synthesis | X-ray crystal structure</t>
  </si>
  <si>
    <t>Aerial reaction of cobalt(II) perchlorate with H3(1) {H 3(1) is the tripodal ligand derived from the condensation of tris(2-aminoethyl)amine with three equivalents of 4-methyl-5- imidazolecarboxaldehyde} in acidic methanol results in isolation of both the orange [CoH3(1)](ClO4)2 (trace) and red [CoH3(1)](ClO4)3 (2 pseudopolymorphs). An analogous reaction in methanol gives [CoH2(1)](ClO4) 2. Reaction of [CoH2(1)](ClO4)2 (generated in situ) with aqueous sodium hydroxide gives [CoH(1)](ClO 4) (two pseudopolymorphs) and a trace amount of [CoH 1.45(1)](ClO4)1.45. Reaction of [CoH 3(1)](ClO4)3 with 1.5 equivalents of hydroxide gives [CoH1.5(1)](ClO4)1.5. Reaction of [CoH(1)](ClO4) with methanolic potassium hydroxide in acetonitrile gave [Co(1)] (two pseudopolymorphs). Complexes were characterized by EA and IR if available in sufficient amounts. All ten complexes were structurally characterized and their metrical parameters are consistent with a high spin cobalt(II) for [CoH3(1)](ClO4)2 and low spin cobalt(III) for all of the cobalt(III) complexes. [CoH3(1)](ClO 4)2 and one polymorph of [CoH3(1)](ClO 4)3 dimerize by hydrogen bonding through three perchlorate anions. [CoH2(1)](ClO4)2 and one of the pseudopolymorphs of [CoH(1)](ClO4) form intermolecular imidazole-H.imidazolate hydrogen bonds resulting in hetero and homochiral 1D zig-zag chains, respectively. [CoH1.5(1)](ClO 4)1.5 forms a tetrahedral array of octahedral cobalt complexes held together by intermolecular imidazole-H.imidazolate hydrogen bonds. [CoH1.45(1)](ClO4)1.45 forms a hexameric structure with a large central channel containing solvent and perchlorate anions. [CoH(1)](ClO4) and both polymorphs of [Co(1)] form no intermolecular imidazole-H.imidazolate hydrogen bonds but do exhibit extensive hydrogen bond formation with water. ¬© 2013 Elsevier B.V. All rights reserved.</t>
  </si>
  <si>
    <t>94-105</t>
  </si>
  <si>
    <t>Inorganica Chimica Acta</t>
  </si>
  <si>
    <t>60020444;60012771;60020444;60021508;60020304</t>
  </si>
  <si>
    <t>57102765300;7201947292;55938280200;7006285106;7006774284</t>
  </si>
  <si>
    <t>Brewer, Greg;Butcher, Raymond J.;Lear, Stephanie;Noll, Bruce;Zavalij, Peter Y.</t>
  </si>
  <si>
    <t>United States;United States;United States;United States</t>
  </si>
  <si>
    <t>Notre Dame;Washington, D.C.;College Park;Washington, D.C.</t>
  </si>
  <si>
    <t>University of Notre Dame;Catholic University of America;University of Maryland, College Park;Howard University</t>
  </si>
  <si>
    <t>60021508;60020444;60020304;60012771</t>
  </si>
  <si>
    <t>Brewer G.</t>
  </si>
  <si>
    <t>Synthesis, structure and supramolecular features of cobalt(III) and cobalt(II) complexes, [CoH&lt;inf&gt;x&lt;/inf&gt;L](ClO&lt;inf&gt;4&lt;/inf&gt;)&lt;inf&gt;y&lt;/inf&gt; (x = y = 3, 2, 1.50, 1.45, 1 and 0 and x = 3, y = 2) of a triprotic imidazole containing Schiff base ligand. Effect of protonation state on supramolecular structure</t>
  </si>
  <si>
    <t>S0020169313005823</t>
  </si>
  <si>
    <t>10.1016/j.ica.2013.10.017</t>
  </si>
  <si>
    <t>2-s2.0-84888220421</t>
  </si>
  <si>
    <t>Department of Science and Technology, Ministry of Science and Technology, India</t>
  </si>
  <si>
    <t>SR/NM/NS-48/2010</t>
  </si>
  <si>
    <t>‡§°‡•Ä‡§è‡§∏‡§ü‡•Ä</t>
  </si>
  <si>
    <t>['various sizes', 'various morphologies', 'various diameters', 'three phases', 'tem micrographs', 'sem pictures', 'rights reserved', 'range 20', 'powder x', 'phases respectively', 'monoclinic gdooh', 'monoclinic counterpart', 'important role', 'hexagonal phases', 'hexagonal gd', 'hda surfactant', 'formed product', 'eu3 +.', 'eu 3', 'efficient host', 'cubic gd2o3', 'band gap', '254 nm', '100 nm']</t>
  </si>
  <si>
    <t>Gadolinium oxide | HDA | Nanophosphor | Photoluminescence</t>
  </si>
  <si>
    <t>Various morphologies of Eu3+ activated gadolinium oxide have been prepared by hydrothermal method using hexadecylamine (HDA) as surfactant at different experimental conditions. The powder X-ray diffraction studies reveal as-formed product is hexagonal Gd(OH)3:Eu3+ phase and subsequent heat treatment at 350 and 600 C transforms to monoclinic GdOOH:Eu3+ and cubic Gd2O3:Eu3+ phases respectively. SEM pictures of without surfactant show irregular shaped rods along with flakes. However, in the presence of HDA surfactant, the particles are converted into rods of various sizes. The temperature dependent morphological evolution of Gd2O3:Eu3+ without and with HDA surfactant is studied. TEM micrographs of Gd(OH) 3:Eu3+ sample with HDA confirms smooth nanorods with various diameters in the range 20-100 nm. FTIR studies reveal that HDA surfactant plays an important role in conversion of cubic to hexagonal phases. Among these three phases, cubic phase Gd2O3:Eu 3+ (Œªex = 254 nm) show red emission at 612 nm corresponding to 5D0 ‚Üí 7F2 and is more efficient host than the monoclinic counterpart. The band gap for hexagonal Gd(OH)3:Eu3+ is more when compared to monoclinic GdOOH:Eu3+ and cubic Gd2O3:Eu3+. ¬© 2013 Elsevier B.V. All rights reserved.</t>
  </si>
  <si>
    <t>755-762</t>
  </si>
  <si>
    <t>Journal of Alloys and Compounds</t>
  </si>
  <si>
    <t>115089737;60114600;115089737;60009220;60014097;60078724</t>
  </si>
  <si>
    <t>36129303500;7801449905;55702520600;15835902400;6602523760;6602523791</t>
  </si>
  <si>
    <t>Dhananjaya, N.;Nagabhushana, H.;Sharma, S. C.;Rudraswamy, B.;Shivakumara, C.;Nagabhushana, B. M.</t>
  </si>
  <si>
    <t>India;India;India;India;India</t>
  </si>
  <si>
    <t>Tumkur;Bengaluru;Bengaluru;Bengaluru;Bengaluru</t>
  </si>
  <si>
    <t>Tumkur University;Ramaiah Institute of Technology;Indian Institute of Science;Bangalore University;B.M.S. Institute of Technology</t>
  </si>
  <si>
    <t>60114600;60078724;60014097;60009220;115089737</t>
  </si>
  <si>
    <t>Dhananjaya N.</t>
  </si>
  <si>
    <t>Hydrothermal synthesis of Gd&lt;inf&gt;2&lt;/inf&gt;O&lt;inf&gt;3&lt;/inf&gt;:Eu&lt;sup&gt;3+&lt;/sup&gt; nanophosphors: Effect of surfactant on structural and luminescence properties</t>
  </si>
  <si>
    <t>S092583881302536X</t>
  </si>
  <si>
    <t>10.1016/j.jallcom.2013.10.121</t>
  </si>
  <si>
    <t>2-s2.0-84888262962</t>
  </si>
  <si>
    <t>['squares algorithm', 'reflected signal', 'radar scan', 'object position', 'important advantage', 'high bins', 'flight tj', 'first converted', 'data pairs', 'conventional least', 'buried pipes', 'associative store']</t>
  </si>
  <si>
    <t>Buried pipes | diameter measurement | generalized Hough transform | ground-penetrating radar</t>
  </si>
  <si>
    <t>A method is presented for isolating the overlapping hyperbolic arcs found when a radar scan is made over several adjacent buried objects. The reflected signal is first converted into a series of data pairs (y-{j}, t-{j})giving, for a radar antennae position yj along the scan, the times-of-flight tj of the maxima or minima in the reflected radar amplitude. The generalized Hough transform method is extended to record in an associative store the sets of data pairs contributing to each bin in the Hough accumulator space. A cluster of high bins, defining a peak in this space, may then be broken down to reveal its contributing data pairs. This gives the important advantage that a conventional least-squares algorithm can be used to reveal the object position, depth, and radius or velocity. The method is demonstrated on real radar data from buried pipes. The radius of a 0.18-m radius concrete pipe at 1-m depth is estimated at 0.14 m. ¬© 2013 IEEE.</t>
  </si>
  <si>
    <t>124-127</t>
  </si>
  <si>
    <t>;60021859;60021859</t>
  </si>
  <si>
    <t>7005434298;7003599852;8206844200</t>
  </si>
  <si>
    <t>Windsor, C. G.;Capineri, L.;Falorni, P.</t>
  </si>
  <si>
    <t>Florence</t>
  </si>
  <si>
    <t>Universit√† degli Studi di Firenze</t>
  </si>
  <si>
    <t>Windsor C.</t>
  </si>
  <si>
    <t>A data pair-labeled generalized hough transform for radar location of buried objects</t>
  </si>
  <si>
    <t>10.1109/LGRS.2013.2248119</t>
  </si>
  <si>
    <t>2-s2.0-84888291005</t>
  </si>
  <si>
    <t>National Science Foundation</t>
  </si>
  <si>
    <t>NSF</t>
  </si>
  <si>
    <t>['well estimated', 'vector spherical', 'vector fields', 'unit sphere', 'target region', 'tangential components', 'spectrally concentrated', 'spatiospectrally well', 'spatially concentrated', 'shannon number', 'separate problems', 'scalar functions', 'scalar counterparts', 'powerful tool', 'polar caps', 'planetary sciences', 'original approach', 'medical imaging', 'maximal spherical', 'harmonic domain', 'harmonic degree', 'function bases', 'entire sphere', 'electromagnetic fields', 'efficient diagonalization', 'easily calculated', 'doubly orthogonal', 'detail elsewhere', 'concentration problem', 'biomedical sciences', 'bandlimited fields', 'antenna theory', 'advanced symmetry']</t>
  </si>
  <si>
    <t>Bandlimited function | Concentration problem | Eigenvalue problem | Spectral analysis | Vector spherical harmonics</t>
  </si>
  <si>
    <t>We construct spherical vector bases that are bandlimited and spatially concentrated, or, alternatively, spacelimited and spectrally concentrated, suitable for the analysis and representation of real-valued vector fields on the surface of the unit sphere, as arises in the natural and biomedical sciences, and engineering. Building on the original approach of Slepian, Landau, and Pollak we concentrate the energy of our function bases into arbitrarily shaped regions of interest on the sphere, and within certain bandlimits in the vector spherical-harmonic domain. As with the concentration problem for scalar functions on the sphere, which has been treated in detail elsewhere, a Slepian vector basis can be constructed by solving a finite-dimensional algebraic eigenvalue problem. The eigenvalue problem decouples into separate problems for the radial and tangential components. For regions with advanced symmetry such as polar caps, the spectral concentration kernel matrix is very easily calculated and block-diagonal, lending itself to efficient diagonalization. The number of spatiospectrally well-concentrated vector fields is well estimated by a Shannon number that only depends on the area of the target region and the maximal spherical-harmonic degree or bandwidth. The spherical Slepian vector basis is doubly orthogonal, both over the entire sphere and over the geographic target region. Like its scalar counterparts it should be a powerful tool in the inversion, approximation and extension of bandlimited fields on the sphere: vector fields such as gravity and magnetism in the earth and planetary sciences, or electromagnetic fields in optics, antenna theory and medical imaging. ¬© 2013 Elsevier Inc.</t>
  </si>
  <si>
    <t>1096603X</t>
  </si>
  <si>
    <t>Applied and Computational Harmonic Analysis</t>
  </si>
  <si>
    <t>60003269;60003269</t>
  </si>
  <si>
    <t>36195676600;7102927367</t>
  </si>
  <si>
    <t>Plattner, Alain;Simons, Frederik J.</t>
  </si>
  <si>
    <t>Princeton</t>
  </si>
  <si>
    <t>Princeton University</t>
  </si>
  <si>
    <t>Plattner A.</t>
  </si>
  <si>
    <t>Spatiospectral concentration of vector fields on a sphere</t>
  </si>
  <si>
    <t>S106352031300002X</t>
  </si>
  <si>
    <t>10.1016/j.acha.2012.12.001</t>
  </si>
  <si>
    <t>2-s2.0-84888308771</t>
  </si>
  <si>
    <t>['type nano', 'special ability', 'shape structures', 'rights reserved', 'related researches', 'related applications', 'new slss', 'microsphere self', 'like nano', 'interesting structures', 'great many', 'fragmented shells', 'chiral metamaterials', 'building blocks', 'basic slss', 'assembly technology']</t>
  </si>
  <si>
    <t>Microsphere self-assembly technology | Semi-shell | Shell-like nano-structure</t>
  </si>
  <si>
    <t>The shell-like nano-structures (SLSs) own special ability to manipulate electromagnetic waves, and can be used as three-dimensional (3D) nano-antenna, highly efficient generator of second harmonic light, chiral metamaterials, and so on. However, to achieve this complicated geometry shape still remains challenging, which limits the related applications. In this paper, we propose a new method based on the microsphere self-assembly technology (MAT) to fabricate this type nano-structures, which is the use of basic SLSs (such as nano-cups or fragmented shells) as building blocks (BBs) to construct desired SLSs, just like that in architecture. Through establishing and using the related 3D geometric model, we design a great many of new SLSs, include some interesting structures, such as T-shape, 'maple leaf'-shape, and boat-shape structures. In theory, the number is infinite. In experiment, some new SLSs have been achieved, and their geometrical morphologies agree well with the designed. These new SLSs will provide a foundation for the related researches and applications. ¬© 2013 Elsevier B.V. All rights reserved.</t>
  </si>
  <si>
    <t>Microelectronic Engineering</t>
  </si>
  <si>
    <t>60016521;60088264;60016521;60029445;60016521;60016521;60016521</t>
  </si>
  <si>
    <t>55566321900;37079741100;36801563700;35751508900;55741013900;7403139399;7402574932</t>
  </si>
  <si>
    <t>Su, Yarong;Ye, Song;Hou, Yidong;Shi, Sha;Li, Shuhong;Gao, Fuhua;Du, Jinglei</t>
  </si>
  <si>
    <t>China;United States;China</t>
  </si>
  <si>
    <t>Chaohu;Minneapolis;Chengdu</t>
  </si>
  <si>
    <t>Chao Hu University;University of Minnesota Twin Cities;Sichuan University</t>
  </si>
  <si>
    <t>60088264;60029445;60016521</t>
  </si>
  <si>
    <t>Su Y.</t>
  </si>
  <si>
    <t>Design and fabrication of diverse three-dimensional shell-like nano-structures</t>
  </si>
  <si>
    <t>S0167931713006436</t>
  </si>
  <si>
    <t>10.1016/j.mee.2013.10.013</t>
  </si>
  <si>
    <t>2-s2.0-84888350807</t>
  </si>
  <si>
    <t>['radiation performance', 'proposed absorber', 'novel dual', 'measured results', 'good agreement', 'four patches', 'band rcs', 'band antenna', '9 db', '59 db', '49 ghz', '29 ghz']</t>
  </si>
  <si>
    <t>In this letter, a novel dual-band metamaterial absorber is presented and analyzed. The absorber is composed of four patches on the top of a thin grounded dielectric substrate which can absorb incident wave at two di¬Æerent frequency bands e¬Æectively. Then the absorber is loaded on the dual-band microstrip antenna, whose working frequency bands are overlapped with that of the absorber, to reduce the in-band RCS (Radar Cross Section) of antenna. The prototype is simulated, manufactured and measured. Simulated results show that the absorption of the absorber is as high as 98.6% at 4.29 GHz and 99.8% at 6.49 GHz. As to the dual-band antenna loaded with the proposed absorber, its radiation performance is unchanged while the RCS has declined by 8.59 dB at 4.29 GHz and 9.9 dB at 6.49 GHz respectively. There is a good agreement between simulated and measured results, which veri-es that this absorber can be used for in-band RCS reduction of dual-band antenna so as to improve its in-band stealth performance.</t>
  </si>
  <si>
    <t>35-41</t>
  </si>
  <si>
    <t>60069720;60069720;60069720;60069720;60069720</t>
  </si>
  <si>
    <t>57211165601;12782119800;55515043300;55515497300;36603549100</t>
  </si>
  <si>
    <t>Zhang, Hao;Cao, Xiang Yu;Gao, Jun;Yang, Huan Huan;Yang, Qun</t>
  </si>
  <si>
    <t>Xi'an</t>
  </si>
  <si>
    <t>Air Force Engineering University China</t>
  </si>
  <si>
    <t>Zhang H.</t>
  </si>
  <si>
    <t>A novel dual-band metamaterial absorber and its application for microstrip antenna</t>
  </si>
  <si>
    <t>10.2528/PIERL13090704</t>
  </si>
  <si>
    <t>2-s2.0-84888420713</t>
  </si>
  <si>
    <t>['square ring', 'square patch', 'single switch', 'ring printed', 'resonant frequency', 'proposed antenna', 'open status', 'linear polarizations', 'foam layer', 'dielectric substrate', 'design principle', 'connection status', 'broad bandwidth', 'broad band', 'article proposes', 'article exhibits', 'antenna using']</t>
  </si>
  <si>
    <t>antenna | microstrip ring | polarization | reconfigurable antenna</t>
  </si>
  <si>
    <t>This article proposes a reconfigurable microstrip antenna that changes its polarization with only a single switch at a single frequency band. The antenna consists primarily of a square ring and a square patch, with a foam layer. When the connection status between the square ring and the ground is changed between shorted and open status, the linear polarizations are switched. The resonant frequency of the antenna using a single switch reported previously has been shifted, but the proposed antenna in this article exhibits a fixed resonant frequency. The design principle is as follows: The square-ring printed on the dielectric substrate has inherent narrow bandwidth, but we found that its polarization-switching characteristics existed over the broad band. The square patch is placed above the square ring, and it provides a broad bandwidth while maintaining polarization diversity. The performance of the antenna is successfully demonstrated via simulation and measurement. ¬© 2014 Wiley Periodicals, Inc.</t>
  </si>
  <si>
    <t>57-60</t>
  </si>
  <si>
    <t>Microwave and Optical Technology Letters</t>
  </si>
  <si>
    <t>60068700;60009950;60009697</t>
  </si>
  <si>
    <t>25223437200;14066387100;8092251400</t>
  </si>
  <si>
    <t>Park, Wook Ki;Oh, Soon Soo;Shafai, Lotfollah</t>
  </si>
  <si>
    <t>South Korea;South Korea;Canada</t>
  </si>
  <si>
    <t>Changwon;Gwangju;Winnipeg</t>
  </si>
  <si>
    <t>Korea Electrotechnology Research Institute;Chosun University;University of Manitoba</t>
  </si>
  <si>
    <t>Park W.</t>
  </si>
  <si>
    <t>Polarization-reconfigurable microstrip antenna with a fixed frequency band using a single switch</t>
  </si>
  <si>
    <t>10.1002/mop.28045</t>
  </si>
  <si>
    <t>2-s2.0-84888581363</t>
  </si>
  <si>
    <t>['size reduction', 'shorting posts', 'ring antenna', 'resonant frequency', 'periodic principle', 'microstrip triangular', 'frequency range', 'feeding networks', 'enhanced gain', 'antenna simulations', 'antenna elements', 'also designed', '81 %.', '6 ghz']</t>
  </si>
  <si>
    <t>log periodic antenna | microstrip antenna | proximity coupling | shorting post | triangular ring</t>
  </si>
  <si>
    <t>A microstrip triangular-ring antenna structure designed using the log-periodic principle has been proposed. The antenna elements and the feeding networks have been designed and the antenna simulations are done using Ansoft HFSS software. Shorting posts have been used at the center of the edges of the ring to adjust the shift in the resonant frequency. The simulated and tested results show that the ring antenna with three posts resonated at the same frequency as the triangular patch giving an enhanced gain and a size reduction of 81%. A log periodic array of three triangular rings is also designed and analyzed which gives a good frequency independent behavior in the frequency range of 6.6-11.6 GHz. ¬© 2014 Wiley Periodicals, Inc.</t>
  </si>
  <si>
    <t>41-46</t>
  </si>
  <si>
    <t>60026714;60026714;60026714</t>
  </si>
  <si>
    <t>55081359900;57213822533;6602664236</t>
  </si>
  <si>
    <t>Dadel, Megha;Srivastava, Shweta;Tiwary, Kamala Pati</t>
  </si>
  <si>
    <t>Dadel M.</t>
  </si>
  <si>
    <t>Design of a compact triangular ring antenna and its array using log periodic property</t>
  </si>
  <si>
    <t>10.1002/mop.27962</t>
  </si>
  <si>
    <t>2-s2.0-84888582605</t>
  </si>
  <si>
    <t>['uwb systems', 'shaped slots', 'shaped conductor', 'rotated l', 'rotate l', 'proposed antenna', 'parasitic structures', 'operating bandwidth', 'new design', 'monopole antenna', 'higher frequencies', 'ground plane', 'compact ultrawideband', 'backed plane', 'antenna consists', 'antenna configuration', 'additional resonances', '31 ghz', '140 %.']</t>
  </si>
  <si>
    <t>bandwidth enhancement | L-shaped structure | monopole antenna | ultrawideband applications</t>
  </si>
  <si>
    <t>In this article, a new design of compact ultrawideband (UWB) monopole antenna is presented.The antenna consists of a ordinary square radiating patch and a ground plane with pairs of rotated L-shaped slots and parasitic structures. By cutting a pair of rotated L-shaped slots and also by embedding a pair of rotate L-shaped conductor-backed plane in air gap distance, additional resonances are excited and much wider impedance bandwidth can be produced. Also, the usable upper frequency of the antenna is extended from 10.3 to 18.31 GHz. Simulated and measured results show that the antenna design exhibits an operating bandwidth (VSWR &lt; 2) from 3.09 to 18.31 GHz which provides a wide usable fractional bandwidth of more than 140%. The proposed antenna has an ordinary square radiating patch, therefore, displays a good omnidirectional radiation pattern even at higher frequencies. The antenna configuration is simple, easy to fabricate, and can be integrated into UWB systems. ¬© 2014 Wiley Periodicals, Inc.</t>
  </si>
  <si>
    <t>175-178</t>
  </si>
  <si>
    <t>Ojaroudi, Nasser</t>
  </si>
  <si>
    <t>Iran</t>
  </si>
  <si>
    <t>Tehran</t>
  </si>
  <si>
    <t>Islamic Azad University</t>
  </si>
  <si>
    <t>Ojaroudi N.</t>
  </si>
  <si>
    <t>Compact UWB monopole antenna with enhanced bandwidth using rotated L-shaped slots and parasitic structures</t>
  </si>
  <si>
    <t>10.1002/mop.28055</t>
  </si>
  <si>
    <t>2-s2.0-84888584120</t>
  </si>
  <si>
    <t>['wlan band', 'semicircular stub', 'practical applications', 'impedance bandwidth', 'coplanar waveguide', 'article presents', 'antenna feasible', 'across 4', '8 mm3', '43 ghz', '09 ghz']</t>
  </si>
  <si>
    <t>circular polarization | slot antenna | ultrawideband</t>
  </si>
  <si>
    <t>This article presents a novel and compact circularly polarized square slot antenna (CPSSA) that operates across 2.93-11.43 GHz with an impedance bandwidth of 118% for VSWR ‚â§ 2. This makes the antenna feasible for UWB applications requiring high data rate transmission. The antenna with an annular radiation patch is fed through a coplanar waveguide and includes two inverted-L shaped ground arms at two opposite corners of the slot to excite two orthogonal resonant modes for circular-polarization (CP) radiation. A semicircular stub is embedded in the feed-line to enhance its impedance bandwidth. The antenna exhibits CP bandwidth of 22.2% across 4.87-6.09 GHz, which incorporates the WLAN band. In addition, the antenna has a significantly smaller volume of 25 √ó 25 √ó 0.8 mm3. The measured and simulated results confirm the usefulness of the antenna for practical applications. ¬© 2014 Wiley Periodicals, Inc.</t>
  </si>
  <si>
    <t>229-233</t>
  </si>
  <si>
    <t>60107357;60107357;60107357;60107357;60002826</t>
  </si>
  <si>
    <t>36028948100;35772669300;55943236500;51461038700;6603900197</t>
  </si>
  <si>
    <t>Shirzad, Hamed;Shokri, Majid;Amiri, Zhaleh;Asiaban, Somayeh;Virdee, Bal</t>
  </si>
  <si>
    <t>Iran;United Kingdom</t>
  </si>
  <si>
    <t>Urmia;London</t>
  </si>
  <si>
    <t>Islamic Azad University, Urmia Branch;London Metropolitan University</t>
  </si>
  <si>
    <t>60107357;60002826</t>
  </si>
  <si>
    <t>Shirzad H.</t>
  </si>
  <si>
    <t>Wideband circularly polarized square slot antenna with an annular patch</t>
  </si>
  <si>
    <t>10.1002/mop.28016</t>
  </si>
  <si>
    <t>2-s2.0-84888587015</t>
  </si>
  <si>
    <t>['proposed topology', 'planar configuration', 'performance characteristics', 'operating frequencies', 'magnetic dipoles', 'geometrically simple', '6 ghz']</t>
  </si>
  <si>
    <t>electrically small antennas | metamaterials | multiband antennas | radiation efficiency | radiation patterns; ISM: Instruments, Scientific, and Measurements</t>
  </si>
  <si>
    <t>The design and performance characteristics of metamaterial-inspired electrically small, single, dual and triple band antennas at the GSM (1.93-1.99 GHz), ISM (2.43-2.4835 GHz), and WiMAX (3.3-3.6 GHz) frequencies are reported. These antennas are based on a coaxially fed printed dipole integrated in a planar configuration with capacitively loaded loops (CLLs) as its near-field resonant parasitic radiators. In the proposed topology, the number of operating frequencies is determined by the number of CLLs. These antennas are geometrically simple, operate as magnetic dipoles (directivities ‚àº1.6-2.0 dB), and have high (‚â•80%) radiation efficiencies at all of their operating frequencies. ¬© 2014 Wiley Periodicals, Inc.</t>
  </si>
  <si>
    <t>83-87</t>
  </si>
  <si>
    <t>60004305;60004305;60010065</t>
  </si>
  <si>
    <t>16231588200;6602885264;7006392487</t>
  </si>
  <si>
    <t>Turkmen, Oznur;Turhan-Sayan, Gonul;Ziolkowski, Richard W.</t>
  </si>
  <si>
    <t>United States;Turkey</t>
  </si>
  <si>
    <t>Tucson;Ankara</t>
  </si>
  <si>
    <t>The University of Arizona;Middle East Technical University (METU)</t>
  </si>
  <si>
    <t>60010065;60004305</t>
  </si>
  <si>
    <t>Turkmen O.</t>
  </si>
  <si>
    <t>Single-, dual-, and triple-band metamaterial-inspired electrically small planar magnetic dipole antennas</t>
  </si>
  <si>
    <t>10.1002/mop.28059</t>
  </si>
  <si>
    <t>2-s2.0-84888589792</t>
  </si>
  <si>
    <t>['wimax system', 'two frequency', 'tunable bands', 'simulation studies', 'simulation results', 'reflection coefficient', 'radiation pattern', 'radiating branches', 'peak gain', 'novel designs', 'measured results', 'lower band', 'higher band', 'frequency bands', 'different standards', 'corresponding dc', 'computer model', 'compact radiator', 'cable model', 'cable effects', 'biasing circuits', 'bias voltages', 'article proposes', 'around 2', 'antenna performance', '8 mm3', '8 ghz', '69 ghz', '6 ghz', '4 ghz', '2 mm2']</t>
  </si>
  <si>
    <t>cable effects | dual band antenna | independent and continuous frequency tuning | WiMAX</t>
  </si>
  <si>
    <t>This article proposes a planar monopole antenna with two frequency-tunable bands for wireless devices used in the WiMAX system. The antenna has two radiating branches acting as monopoles and resonating at around 2.4 GHz (lower band) and 3.4 GHz (higher band). By using two varactors on the radiating branches with novel designs of DC-biasing circuits, the two operating bands can be continuously tuned using the corresponding DC-bias voltages. The lower band can be tuned to cover the frequency bands of 2.3-2.4 GHz and 2.5-2.69 GHz, and the higher band can cover the frequency bands of 3.3-3.4 GHz, 3.4-3.6 GHz, and 3.6-3.8 GHz for the WiMAX system. The antenna has a small overall size of 40 √ó 35 √ó 0.8 mm3 with a compact radiator of only 14.5 √ó 8.2 mm2. The antenna performance in terms of tuning, reflection coefficient, radiation pattern, efficiency, and peak gain are studied using computer simulation. For verification of simulation results, the antenna is fabricated and measured. The feeding cable used in measurement causes substantial discrepancies between the simulated and measured results. To study the cable effects, a computer model for the cable is included for simulation studies. With the cable model, the simulated and measured results agree very well. Although the WiMAX system is used in our design, the proposed tuning technique may well be used for tuning other frequency bands in different standards. ¬© 2014 Wiley Periodicals, Inc.</t>
  </si>
  <si>
    <t>49-55</t>
  </si>
  <si>
    <t>60006541;60006541;60006541</t>
  </si>
  <si>
    <t>55727832800;7202472784;56082232800</t>
  </si>
  <si>
    <t>Sun, X. L.;Cheung, S. W.;Yuk, T. I.</t>
  </si>
  <si>
    <t>Hong Kong</t>
  </si>
  <si>
    <t>Pokfulam</t>
  </si>
  <si>
    <t>The University of Hong Kong</t>
  </si>
  <si>
    <t>Sun X.</t>
  </si>
  <si>
    <t>Frequency-reconfigurable dual-band monopole antenna for WiMAX wireless devices</t>
  </si>
  <si>
    <t>10.1002/mop.28032</t>
  </si>
  <si>
    <t>2-s2.0-84888591421</t>
  </si>
  <si>
    <t>['wlan applications', 'simple structure', 'set along', 'multiantenna system', 'ground plane', 'four loops', 'compact size', 'compact fashion', 'arranged perpendicular', 'antenna ground', 'also obtained']</t>
  </si>
  <si>
    <t>concurrent dual-band operation | loop antennas | metal-plate antennas | wireless local area network antennas</t>
  </si>
  <si>
    <t>A new, small-sized, multiple-loop-antenna system easily constructed from a single metal plate and able to generate concurrent 2.4 and 5 GHz bands for wireless local area network (WLAN) operation is presented. The design comprises four one-wavelength loop antennas, arranged perpendicular to and set along a square antenna ground, and occupies overall dimensions 10 mm √ó 75 mm √ó 75 mm. The four loops and the antenna ground were all integrated into one-piece flat plate. The loop was bent few times in a compact fashion such that parts of the antenna resonance path were merged into the ground plane. In this case, a multiantenna system with a simple structure and compact size was achieved for the WLAN applications. Good radiation characteristics were also obtained. Details of the design are described in the article. ¬© 2014 Wiley Periodicals, Inc.</t>
  </si>
  <si>
    <t>208-215</t>
  </si>
  <si>
    <t>Su, Saou Wen</t>
  </si>
  <si>
    <t>Taiwan</t>
  </si>
  <si>
    <t>Taipei</t>
  </si>
  <si>
    <t>ASUSTeK Computer Inc</t>
  </si>
  <si>
    <t>Su S.</t>
  </si>
  <si>
    <t>Compact four-loop-antenna system for concurrent, 2.4- and 5-GHz WLAN operation</t>
  </si>
  <si>
    <t>10.1002/mop.28020</t>
  </si>
  <si>
    <t>2-s2.0-84888591705</t>
  </si>
  <si>
    <t>['wide passbands', 'strongly frequency', 'design dual', 'dependent impedances', 'band antennas', 'article proposes']</t>
  </si>
  <si>
    <t>Butterworth | CCE antenna | diplexer | dual band | wideband matching</t>
  </si>
  <si>
    <t>To promote efficient design of dual-band antennas, this article proposes a diplexer-type matching topology and presents simple formulae to design dual-band matching networks for capacitive coupling element antennas having strongly frequency-dependent impedances. Various realistic examples show that wide passbands in cellular communication frequencies can be achieved with only four matching elements. ¬© 2014 Wiley Periodicals, Inc.</t>
  </si>
  <si>
    <t>236-240</t>
  </si>
  <si>
    <t>60103653;60103653;60103653;60103653</t>
  </si>
  <si>
    <t>6508078474;27468028200;6603688645;7005101165</t>
  </si>
  <si>
    <t>Lehtovuori, Anu;Valkonen, Risto;Ryyn√§nen, Jussi;Valtonen, Martti</t>
  </si>
  <si>
    <t>Finland</t>
  </si>
  <si>
    <t>Espoo</t>
  </si>
  <si>
    <t>Aalto University</t>
  </si>
  <si>
    <t>Lehtovuori A.</t>
  </si>
  <si>
    <t>Design equations for dual wideband matching of capacitive coupling element antennas</t>
  </si>
  <si>
    <t>10.1002/mop.28047</t>
  </si>
  <si>
    <t>2-s2.0-84888592141</t>
  </si>
  <si>
    <t>All India Council for Technical Education</t>
  </si>
  <si>
    <t>8023/RID/RPS-36/2010-11</t>
  </si>
  <si>
    <t>['patch locations', 'parasitic patch', 'optimized permittivities', 'moments approach', 'layer hdra', 'conformal strip', 'axial ratio', 'ar bandwidths', 'antenna structure', 'analyzed theoretically']</t>
  </si>
  <si>
    <t>antenna | axial ratio | circular polarization | conformal strip | dielectric resonator antenna | green's function | MOM | parasitic patch</t>
  </si>
  <si>
    <t>In this work, a circularly polarized conformal strip fed three-layer hemispherical dielectric resonator antenna (HDRA) with parasitic patch is analyzed theoretically and experimentally. The effect of position of conformal strip and parasitic patch at first and third dielectric layer interfaces of three-layer HDRA is investigated for impedance and axial ratio (AR) bandwidths. The optimized permittivities of the layers and conformal strip and patch locations are found for three-layer HDRA to realize wide impedance and AR bandwidths. The antenna structure is analyzed using Green's function and method of moments approach. ¬© 2014 Wiley Periodicals, Inc.</t>
  </si>
  <si>
    <t>72-77</t>
  </si>
  <si>
    <t>60104411;60104411</t>
  </si>
  <si>
    <t>24171107900;57222630825</t>
  </si>
  <si>
    <t>Kakade, Anandrao B.;Kumbhar, M. S.</t>
  </si>
  <si>
    <t>Urun Islampur</t>
  </si>
  <si>
    <t>Rajarambapu Institute of Technology</t>
  </si>
  <si>
    <t>Kakade A.B.</t>
  </si>
  <si>
    <t>Wideband circularly polarized conformal strip fed three layer hemispherical dielectric resonator antenna with parasitic patch</t>
  </si>
  <si>
    <t>10.1002/mop.28039</t>
  </si>
  <si>
    <t>2-s2.0-84888593805</t>
  </si>
  <si>
    <t>['yagi antenna', 'simulation based', 'shape reflector', 'phased arrays', 'measurement results', 'fed quasi', '48 dbi', '10 db', '04 ghz']</t>
  </si>
  <si>
    <t>C-shape reflector | quasi-yagi antenna | wideband</t>
  </si>
  <si>
    <t>A compact wideband planar microstrip-fed quasi-Yagi antenna is presented. Through optimizing the structure of the C-shape reflector, a broadband impedance bandwidth of 75.3% (1.83 ‚àº 4.04 GHz) for return loss less than -10 dB and a gain of 3.83 ‚àº 8.48 dBi are obtained. Simulation based on HFSS and measurement results are provided and discussed. The agreements between the simulation and measurement results indicate that the antenna is suitable for wireless communication applications and phased arrays. ¬© 2014 Wiley Periodicals, Inc.</t>
  </si>
  <si>
    <t>241-244</t>
  </si>
  <si>
    <t>60025578;60025578;60025578;60025578</t>
  </si>
  <si>
    <t>55869002200;56374789000;55943448000;55276206000</t>
  </si>
  <si>
    <t>Wang, Hao;Li, Ping;Wu, Ting;Shi, Xiao Wei</t>
  </si>
  <si>
    <t>Xidian University</t>
  </si>
  <si>
    <t>Wang H.</t>
  </si>
  <si>
    <t>A compact wideband planar microstrip-fed quasi-yagi antenna with a C-shape reflector</t>
  </si>
  <si>
    <t>10.1002/mop.28025</t>
  </si>
  <si>
    <t>2-s2.0-84888594677</t>
  </si>
  <si>
    <t>['uwb applications', 'simulated results', 'shaped radiator', 'shaped monopole', 'practically fabricated', 'operating bandwidth', 'lower band', 'ground plane', 'good agreement', 'constant gain', 'also modified', '40 ghz']</t>
  </si>
  <si>
    <t>m-shaped radiator | monopole antenna | UWB microstrip antenna</t>
  </si>
  <si>
    <t>An M-shaped monopole-like slot Ultra wideband (UWB) antenna is proposed for UWB applications. The proposed antenna usages, an M-shaped radiator in place of the conventional monopole patch antenna to achieve UWB frequency. The ground plane is also modified by cutting rectangular slots. Therefore, the ground plane works like a radiator that resonates at lower band of UWB. The antenna is practically fabricated and simulated. Measured results show a good agreement with simulated results. The prototype with compact overall size of 36 mm √ó 36 mm √ó 1.6 mm achieves good impedance matching, constant gain, and stable radiation patterns over an operating bandwidth of 2.38-12.40 GHz (10.02 GHz). ¬© 2014 Wiley Periodicals, Inc.</t>
  </si>
  <si>
    <t>127-131</t>
  </si>
  <si>
    <t>112656504;112656504;60114993</t>
  </si>
  <si>
    <t>55608732800;14825060800;56962785800</t>
  </si>
  <si>
    <t>Shrivastava, Manoj K.;Gautam, A. K.;Kanaujia, Binod K.</t>
  </si>
  <si>
    <t>India;India</t>
  </si>
  <si>
    <t>New Delhi;Garhwal</t>
  </si>
  <si>
    <t>Ambedkar Institute of Advanced Communication Technologies &amp; Research;G. B. Pant Engineering College</t>
  </si>
  <si>
    <t>60114993;112656504</t>
  </si>
  <si>
    <t>Shrivastava M.</t>
  </si>
  <si>
    <t>An M-shaped monopole-like slot UWB antenna</t>
  </si>
  <si>
    <t>10.1002/mop.28057</t>
  </si>
  <si>
    <t>2-s2.0-84888595185</t>
  </si>
  <si>
    <t>['xp level', 'wlan application', 'simulation results', 'shaped resonator', 'return loss', 'resonance frequency', 'reducing cross', 'measured values', 'high gain', 'good agreement', 'five rectangular', 'bottom surfaces', 'band width', 'antenna exhibits', '26 db', '250 ghz', '0 dbi']</t>
  </si>
  <si>
    <t>antenna array | DSR | DTOMAA copolar radiation | WLAN | XP reduction</t>
  </si>
  <si>
    <t>A compact dual trace omnidirectional microstrip antenna array (DTOMAA) has been designed for WLAN application. The array is then integrated with dumbbell-shaped resonator (DSR) for reducing cross-polar (XP) radiation. The antenna is composed of five rectangular-shaped patch elements arranged alternately on the top and bottom surfaces of the substrate. The antenna exhibits a gain of 12.0 dBi, band width (BW) of 250 GHz, and return loss (RL) of -26 dB. By the introduction of DSR, the XP level is reduced by 7.0 dB without affecting other characteristics like copolar radiation, resonance frequency, and BW of the array. Simulated results show that the proposed antenna offers good impedance matching, high gain, and bandwidth. The simulation results are in good agreement with the measured values. ¬© 2014 Wiley Periodicals, Inc.</t>
  </si>
  <si>
    <t>141-145</t>
  </si>
  <si>
    <t>60097442;60000912</t>
  </si>
  <si>
    <t>57197901930;16317129000</t>
  </si>
  <si>
    <t>Ghosh, Chandan Kumar;Parui, Susanta Kumar</t>
  </si>
  <si>
    <t>Durgapur;Howrah</t>
  </si>
  <si>
    <t>Dr. B.C. Roy Engineering College, Durgapur;Indian Institute of Engineering Science and Technology, Shibpur</t>
  </si>
  <si>
    <t>Ghosh C.</t>
  </si>
  <si>
    <t>Reduction of cross polar radiation of a dual trace omnidirectional microstrip antenna array by using dumbbell-shaped resonator</t>
  </si>
  <si>
    <t>10.1002/mop.28037</t>
  </si>
  <si>
    <t>2-s2.0-84888596405</t>
  </si>
  <si>
    <t>['various purposes', 'solar earth', 'recent years', 'pointing vibration', 'phase estimation', 'paper derives', 'outage link', 'mobile terrestrial', 'mobile subscribers', 'maritime subscribers', 'main importance', 'like planets', 'jitter statistics', 'increased proportionally', 'darwin ),', 'coherent combination', 'close formation', 'antenna size']</t>
  </si>
  <si>
    <t>Distance finding | Free-space digital communication | Free-space optical communication | Jitter | Laser distance finder | Satellite formation flying | Vibration</t>
  </si>
  <si>
    <t>In recent years, several space systems consisting of multiple satellites flying in close formation have been proposed for various purposes such as interferometric synthetic aperture radar measurement (TerraSAR-X and the TanDEM-X), detecting extra-solar earth-like planets (Terrestrial Planet Finder-TPF and Darwin), and demonstrating distributed space systems (DARPA F6 project). Another important purpose, which is the concern of this paper, is for improving radio frequency communication to mobile terrestrial and maritime subscribers. In this case, radio frequency signals from several satellites coherently combine such that the received/transmit signal strength is increased proportionally with the number of satellites in the formation. This increase in signal strength allows to enhance the communication data rate and/or to reduce energy consumption and the antenna size of terrestrial mobile users' equipment. However, a coherent combination of signals without aligning the phases of the individual communication signals interrupts the communication and outage link between the satellites and the user. The accuracy of the phase estimation is a function of the inter-satellite laser ranging system performance. This paper derives an outage probability model of a coherent combination communication system as a function of the pointing vibration and jitter statistics of an inter-satellite laser ranging system tool. The coherent combination probability model, which could be used to improve the communication to mobile subscribers in air, sea and ground is the main importance of this work. ¬© 2013 IAA.</t>
  </si>
  <si>
    <t>133-140</t>
  </si>
  <si>
    <t>60027161;60006288</t>
  </si>
  <si>
    <t>57203966480;7101827648</t>
  </si>
  <si>
    <t>Arnon, Shlomi;Gill, Eberhard</t>
  </si>
  <si>
    <t>Israel;Netherlands</t>
  </si>
  <si>
    <t>Beer Sheba;Delft</t>
  </si>
  <si>
    <t>Ben-Gurion University of the Negev;Delft University of Technology</t>
  </si>
  <si>
    <t>Arnon S.</t>
  </si>
  <si>
    <t>The optical communication link outage probability in satellite formation flying</t>
  </si>
  <si>
    <t>S0094576513003913</t>
  </si>
  <si>
    <t>10.1016/j.actaastro.2013.10.021</t>
  </si>
  <si>
    <t>2-s2.0-84888597861</t>
  </si>
  <si>
    <t>['wilkinson dividers', 'vertical polarization', 'two 3', 'switchable polarizations', 'stable tx', 'proposed structure', 'new four', 'isolation characteristics', 'horizontal polarization', 'high transmit', 'different types', 'db couplers', 'controlling impedances']</t>
  </si>
  <si>
    <t>antenna feeding network | reconfigurable antenna | reconfigurable feeding network | Tx/Rx isolation</t>
  </si>
  <si>
    <t>A new four-port balanced antenna feeding network for switchable polarizations and high transmit/receive (Tx/Rx) isolation characteristics is presented. The proposed structure is configured by two switching mode hybrid matrices which consist of two 3-dB couplers and two SP4T switches, two directional couplers, and Wilkinson dividers. By controlling impedances of the switching mode hybrid matrices, different types of polarizations such as right-handed circular polarization, left-handed circular polarization, vertical polarization, and horizontal polarization can be generated with stable Tx/Rx isolation characteristics regardless of antenna impedance variations. ¬© 2014 Wiley Periodicals, Inc.</t>
  </si>
  <si>
    <t>17-23</t>
  </si>
  <si>
    <t>60032144;60027652;60032144;60027652;60032144</t>
  </si>
  <si>
    <t>35248735600;37026864500;24480153900;7409121065;55608574700</t>
  </si>
  <si>
    <t>Lee, Han Lim;Park, Dong Hoon;Tae, Hyun Sung;Lee, Moon Que;Yu, Jong Won</t>
  </si>
  <si>
    <t>South Korea;South Korea</t>
  </si>
  <si>
    <t>Daejeon;Seoul</t>
  </si>
  <si>
    <t>Korea Advanced Institute of Science and Technology;University of Seoul</t>
  </si>
  <si>
    <t>60032144;60027652</t>
  </si>
  <si>
    <t>Lee H.</t>
  </si>
  <si>
    <t>Four-port balanced antenna feeding network for switchable polarizations and stable Tx/Rx isolation characteristics</t>
  </si>
  <si>
    <t>10.1002/mop.27991</t>
  </si>
  <si>
    <t>2-s2.0-84888600033</t>
  </si>
  <si>
    <t>['vertical polarization', 'used selectively', 'polarization levels', 'microstrip patch', 'linear polarization', 'lhcp )]', 'four polarizations', 'circular slot', 'circular polarization', '405 ghz', '40 ghz', '39 ghz', '375 ghz', '20 db', '19 mhz', '17 db']</t>
  </si>
  <si>
    <t>array | microstrip | PIN diode | polarization | reconfigurable</t>
  </si>
  <si>
    <t>A multipolarization reconfigurable microstrip array antenna that can be used selectively for four polarizations [vertical polarization (VP), horizontal polarization (HP), right hand circular polarization (RHCP), left hand circular polarization (LHCP)] at the S-band is proposed. To control the four polarization states, a single element consisting of four PIN diodes and a microstrip patch with a circular slot is need. The fabricated array antenna has a VSWR below 2 from 3.32 to 3.39 GHz for VP, from 3.30 to 3.375 GHz for HP, from 3.285 to 3.405 GHz for LHCP, and from 3.27 to 3.40 GHz for RHCP. The 3-dB axial ratio bandwidth is wider than 19 MHz in the circular polarization states, and the cross-polarization levels are higher than -20 dB in the linear polarization and -17 dB in the circular polarization, respectively. ¬© 2014 Wiley Periodicals, Inc.</t>
  </si>
  <si>
    <t>103-110</t>
  </si>
  <si>
    <t>60024872;60024872;60024872;60024872;60024872</t>
  </si>
  <si>
    <t>55210247500;55943139900;55541707900;55542881800;56535582400</t>
  </si>
  <si>
    <t>Song, Taeho;Woo, Seungmin;Park, Daesung;Lee, Seokgon;Choi, Jaehoon</t>
  </si>
  <si>
    <t>South Korea</t>
  </si>
  <si>
    <t>Seoul</t>
  </si>
  <si>
    <t>Hanyang University</t>
  </si>
  <si>
    <t>Song T.</t>
  </si>
  <si>
    <t>Design of a multipolarization reconfigurable microstrip array antenna using PIN diodes</t>
  </si>
  <si>
    <t>10.1002/mop.28017</t>
  </si>
  <si>
    <t>2-s2.0-84888601803</t>
  </si>
  <si>
    <t>['size reduction', 'providing approximately', 'measured results', 'good agreement', '66 ghz', '22 %.']</t>
  </si>
  <si>
    <t>Method of Moment | microstrip antenna | resonating frequency | return loss | size reduction</t>
  </si>
  <si>
    <t>A novel compact asymmetric-slotted-slit-rectangular microstrip patch antenna coaxially fed is proposed. The antenna provides resonating frequency at 6.06 and 6.45 GHz providing approximately 66.33% size reduction compared to an ordinary microstrip patch antenna. Further the antenna has been modified to resonate at a frequency of 4.66 GHz, providing approximately a size reduction of 80.22%. A good agreement between simulated and measured results is obtained. ¬© 2014 Wiley Periodicals, Inc.</t>
  </si>
  <si>
    <t>244-248</t>
  </si>
  <si>
    <t>60103561;60103561;60011023</t>
  </si>
  <si>
    <t>55943707200;35106843800;35597906100</t>
  </si>
  <si>
    <t>Neogi, Shatarupa;Bhattacharjee, Anup K.;Sarkar, Partha Pratim</t>
  </si>
  <si>
    <t>Durgapur;Kalyani</t>
  </si>
  <si>
    <t>National Institute of Technology, Durgapur;University of Kalyani</t>
  </si>
  <si>
    <t>60103561;60011023</t>
  </si>
  <si>
    <t>Neogi S.</t>
  </si>
  <si>
    <t>Size reduction of rectangular microstrip antenna</t>
  </si>
  <si>
    <t>10.1002/mop.28024</t>
  </si>
  <si>
    <t>2-s2.0-84888602727</t>
  </si>
  <si>
    <t>['triangular patch', 'single layer', 'radiation modes', 'radiating patch', 'good agreement', 'give boresight', 'experimental results', 'antenna gain', 'antenna excites', 'also alters', '870 mhz']</t>
  </si>
  <si>
    <t>dual-band | microstrip antenna | radio frequency identification | triangular patch antenna</t>
  </si>
  <si>
    <t>A single layer of equilateral triangular patch antenna is achieved, which operates at 870 MHz and 2.45 GHz suitable for UHF and microwave radio frequency identification application. By shaping the corners of triangular patch, the antenna excites the radiation modes of TM10 and TM21 and suppresses the unwanted TM20 mode to give boresight of directed radiation patterns. This also alters the excited surface distribution of the radiating patch to enhance the antenna gain. A good agreement is obtained between the simulated and experimental results. ¬© 2014 Wiley Periodicals, Inc.</t>
  </si>
  <si>
    <t>69-72</t>
  </si>
  <si>
    <t>60001821;60001821;60001821;60001821</t>
  </si>
  <si>
    <t>6507594025;55328836300;24483332300;13105366200</t>
  </si>
  <si>
    <t>Tiang, Jun Jiat;Islam, M. T.;Misran, Norbahaih;Mandeep, J. Singh</t>
  </si>
  <si>
    <t>Malaysia</t>
  </si>
  <si>
    <t>Bangi</t>
  </si>
  <si>
    <t>Universiti Kebangsaan Malaysia</t>
  </si>
  <si>
    <t>Tiang J.</t>
  </si>
  <si>
    <t>A rounded corner triangular patch antenna for dual-frequency application</t>
  </si>
  <si>
    <t>10.1002/mop.28040</t>
  </si>
  <si>
    <t>2-s2.0-84888606189</t>
  </si>
  <si>
    <t>['work examines', 'proposed antenna', 'occupied volume', 'multiple resonances', 'longest wavelength', 'ieee 802', 'g ),', 'device flexibly', 'bandwidth increase', 'bands 3a', 'approximately equal', 'antenna radiator', '5 ).']</t>
  </si>
  <si>
    <t>ceramic | compact | mobile antenna | monopole | multiband antenna</t>
  </si>
  <si>
    <t>A very compact multiband internal antenna for handsets and tablets is presented. The proposed antenna is targeted to cover popular noncellular applications including GNSS, WiFi (IEEE 802.11a/b/g), and WiMax (Bands 3A/4/5). This work examines a new ceramic material suitable for the internal antenna design which gives a shorter guided wavelength and multiple resonances to achieve antenna size reduction, sufficient space utilization, and bandwidth increase. The occupied volume of the antenna radiator is only 12 √ó 4 √ó 3 mm3, approximately equal to 0.06Œªm √ó 0.02Œªm √ó 0.016Œªm (Œªm is the longest wavelength of the applications) so the antenna can be placed in the device flexibly. The proposed antenna should be the smallest antenna covering GNSS-WiFi-WiMax ever reported. ¬© 2014 Wiley Periodicals, Inc.</t>
  </si>
  <si>
    <t>169-175</t>
  </si>
  <si>
    <t>60023290;60023290</t>
  </si>
  <si>
    <t>13003696900;36698376500</t>
  </si>
  <si>
    <t>Ren, Yu Jiun;Warden, James</t>
  </si>
  <si>
    <t>Murray</t>
  </si>
  <si>
    <t>Nokia USA</t>
  </si>
  <si>
    <t>Ren Y.</t>
  </si>
  <si>
    <t>Very compact multiband chip antenna for GNSS-WiFi-WiMax applications</t>
  </si>
  <si>
    <t>10.1002/mop.28056</t>
  </si>
  <si>
    <t>2-s2.0-84888614052</t>
  </si>
  <si>
    <t>['two crab', 'tag design', 'tag antenna', 'shaped patches', 'rfid tag', 'rfid chips', 'operate effectively', 'metallic plates', 'measured results', 'important advantages', 'good agreement', 'easily obtained', 'directly integrated', 'antenna structure', '5 mm']</t>
  </si>
  <si>
    <t>broadband antenna | crab-shaped patch | microstrip dipole | radio frequency identification</t>
  </si>
  <si>
    <t>A novel antenna structure with two crab-shaped patches and a small microstrip dipole is proposed for ultra frequency radio frequency identification (RFID) tag design, which can be directly integrated in metallic plates or other objects. The feature of the design is that the tag antenna can operate effectively with different ultrahigh frequency (UHF) RFID chips, and the design of the conjugate impedance match of the RFID tag can be easily obtained. The important advantages of the antenna structure are that the tag does not have to be redesigned to work with different RFID chips. The antenna's size is 45 mm √ó 75 mm √ó 0.5 mm. The antenna achieves 200 MHz bandwidths, which covers worldwide UHF RFID bands (840-960 MHz). Furthermore, the proposed antenna obtains high gains and a good radiation pattern. The simulated and measured results are shown to be in good agreement with each other. ¬© 2014 Wiley Periodicals, Inc.</t>
  </si>
  <si>
    <t>55-57</t>
  </si>
  <si>
    <t>60024617;60024617;60024617;60024617</t>
  </si>
  <si>
    <t>23981511100;56157421400;36140014000;56438320300</t>
  </si>
  <si>
    <t>Tang, Zhi Jun;Wu, Xiao Feng;Zhan, Jie;Hu, Shi Gang</t>
  </si>
  <si>
    <t>Xiangtan</t>
  </si>
  <si>
    <t>Hunan University of Science and Technology</t>
  </si>
  <si>
    <t>Tang Z.</t>
  </si>
  <si>
    <t>Broadband UHF RFID tag antenna design matched with different RFID chips</t>
  </si>
  <si>
    <t>10.1002/mop.28046</t>
  </si>
  <si>
    <t>2-s2.0-84888616239</t>
  </si>
  <si>
    <t>['unequal case', 'tl theory', 'theoretical analysis', 'multifrequency performance', 'mathematical analysis', 'good agreement', 'extended analysis', 'em simulations', 'design method', 'current phase', 'cml unit', '83 ghz', '59 ghz', '10 db']</t>
  </si>
  <si>
    <t>CRLH-TL | even-odd decomposition method | SS-CML unit | triple-band antenna</t>
  </si>
  <si>
    <t>Triple-band compact monopole antenna with SS-CML units loading is proposed in this article. On the basis of mathematical analysis to equal electrical length SS-CML unit, extended analysis to the unequal case is done. The design method is presented by CRLH-TL theory. The multifrequency performance of the antenna by changing the current phase through the monopole is achieved. Simulated results show that the antenna can operate at three separate frequency bands of 1.36-1.69 GHz 2.17-2.59 GHz, and 3.38-3.83 GHz, with return loss less than -10 dB. Measurements and EM simulations are in good agreement with the theoretical analysis. ¬© 2014 Wiley Periodicals, Inc.</t>
  </si>
  <si>
    <t>152-158</t>
  </si>
  <si>
    <t>55792587200;56949395100;54390304400;25229387400</t>
  </si>
  <si>
    <t>Deng, Sheng Liang;Li, Rui;Xie, Jiao Jiao;Yin, Ying Zeng</t>
  </si>
  <si>
    <t>Deng S.L.</t>
  </si>
  <si>
    <t>Triple-band compact monopole antenna with modified SS-CML units loading</t>
  </si>
  <si>
    <t>10.1002/mop.28034</t>
  </si>
  <si>
    <t>2-s2.0-84888616518</t>
  </si>
  <si>
    <t>['two sections', 'tuning range', 'simulation results', 'select whether', 'section ii', 'results show', 'reconfigurable antenna', 'radiation pattern', 'pin diode', 'measured results', 'ii together', 'frequency bands', 'frequency band', 'continuous tuning', 'compact size', 'cognitive radio', 'cable effects', 'biased using', 'antenna performance', 'antenna consists', '69 ghz', '4 mm2', '39 ghz', '0 ghz']</t>
  </si>
  <si>
    <t>biasing circuit | cognitive radio | continuous tuning | frequency-reconfigurable antenna | wide tuning range</t>
  </si>
  <si>
    <t>The design of a frequency-reconfigurable planar monopole antenna with a wide tuning range for cognitive radio is presented. The radiator of the antenna consists of two sections, Section I and Section II, which are connected together using a PIN-diode. Section I is meandering and responsible for generating a high-frequency band at about 2.69 GHz. Section II has a U-shape and, together with Section I, generates a low-frequency band at about 2.39 GHz. The PIN-diode is used to select whether only Section I or both Sections I and II together to work as the radiator for the antenna. The radiator has a very compact size of only 11.5 √ó 8.4 mm2. Continuous tuning for the low- and high-frequency bands is accomplished by placing a varactor on Section I of the radiator. The varactor and the PIN diode are biased using very simple DC circuits. The frequency-reconfigurable antenna is studied, designed, and optimized using computer simulation. Measurement is used for verification of the simulation results. Results show that the antenna can be tuned from 2.69 to 3.0 GHz using Section I and from 2.39 to 2.62 GHz using both Sections I and II together. Using the PIN-diode, the antenna can achieve a wide tuning range of 2.39 to 3.0 GHz. The antenna performance in terms of tuning range, radiation pattern, realized peak gain, and efficiency is presented. The feeding cable used in measurement causes substantial discrepancies between the simulated and measured results. A simulation cable model is used to verify such cable effects. ¬© 2014 Wiley Periodicals, Inc.</t>
  </si>
  <si>
    <t>145-152</t>
  </si>
  <si>
    <t>60006541;60006541;60006541;60006541</t>
  </si>
  <si>
    <t>55798433100;7202472784;55727832800;56082232800</t>
  </si>
  <si>
    <t>Cao, Yunfei;Cheung, S. W.;Sun, X. L.;Yuk, T. I.</t>
  </si>
  <si>
    <t>Cao Y.</t>
  </si>
  <si>
    <t>Frequency-reconfigurable monopole antenna with wide tuning range for cognitive radio</t>
  </si>
  <si>
    <t>10.1002/mop.28070</t>
  </si>
  <si>
    <t>2-s2.0-84888618819</t>
  </si>
  <si>
    <t>['third shape', 'pattern reconfigurability', 'frequency reconfigurability', 'dual reconfigurability', 'conventional disc', 'article starting']</t>
  </si>
  <si>
    <t>frequency reconfigurability | MEMS switch | microstrip patch antenna | pattern reconfigurability | reconfigurable antenna | RF pin diode switch</t>
  </si>
  <si>
    <t>Dual reconfigurable microstrip disc antenna is investigated in this article starting from conventional disc. Modifications are added to produce three reconfigurable shapes. First is pattern reconfigurability by rotating the radiation pattern 60¬∞. Second is frequency reconfigurability. Third shape is dual reconfigurability that merges between frequency and radiation pattern changes. ¬© 2014 Wiley Periodicals, Inc.</t>
  </si>
  <si>
    <t>187-195</t>
  </si>
  <si>
    <t>60005916;60005916;60005916;60002575</t>
  </si>
  <si>
    <t>57190231147;6603063814;7004005810;7003874554</t>
  </si>
  <si>
    <t>Abou Al-Alaa, Mohammed;Elsadek, H. A.;Abdallah, E. A.;Hashish, E. A.</t>
  </si>
  <si>
    <t>Egypt;Egypt</t>
  </si>
  <si>
    <t>Cairo;Cairo</t>
  </si>
  <si>
    <t>Electronics Research Institute of Cairo;Cairo University, Faculty of Engineering</t>
  </si>
  <si>
    <t>60005916;60002575</t>
  </si>
  <si>
    <t>Abou Al-Alaa M.</t>
  </si>
  <si>
    <t>Pattern and frequency reconfigurable monopole disc antenna using PIN diodes and MEMS switches</t>
  </si>
  <si>
    <t>10.1002/mop.28069</t>
  </si>
  <si>
    <t>2-s2.0-84888622466</t>
  </si>
  <si>
    <t>['proposed antenna', 'operating frequencies', 'cross polarizations', 'copolarization value', 'aluminum cube', '9 ghz', '5 dbi', '4 substrate', '30 db', '20 db']</t>
  </si>
  <si>
    <t>ADC: Analog to digital converter | base station antenna | beyond 4G | DAC: digital to analog converter | isolation | light-radio technology</t>
  </si>
  <si>
    <t>In this article, a small base station antenna for beyond 4G systems is proposed. The proposed antenna is composed of two metallic dipole elements, two feed plates, an FR-4 substrate, an aluminum cube, and a radome. The measured -10 dB impedance bandwidth is 2.45-2.9 GHz. The proposed antenna has an isolation of greater than 30 dB at operating frequencies. The measured average antenna gain is 5.5 dBi, and the cross polarizations are all less than 20 dB below the copolarization value. ¬© 2014 Wiley Periodicals, Inc.</t>
  </si>
  <si>
    <t>91-96</t>
  </si>
  <si>
    <t>60001558;60001558;60001558;60001558</t>
  </si>
  <si>
    <t>54414371000;26421273300;55420336500;55570484300</t>
  </si>
  <si>
    <t>Lee, Jung N.;Kwon, Heon K.;Kang, Byung S.;Lee, Kwang C.</t>
  </si>
  <si>
    <t>Daejeon</t>
  </si>
  <si>
    <t>Electronics and Telecommunications Research Institute</t>
  </si>
  <si>
    <t>Lee J.</t>
  </si>
  <si>
    <t>Design of a dual-polarized small base station antenna with metallic cube for beyond 4G systems</t>
  </si>
  <si>
    <t>10.1002/mop.28030</t>
  </si>
  <si>
    <t>2-s2.0-84888624384</t>
  </si>
  <si>
    <t>['successfully designed', 'spiral csrr', 'simultaneously enhancing', 'proposed antenna', 'ground plane', '8 mm3', '8 dbi', '387 ghz']</t>
  </si>
  <si>
    <t>planar microstrip antenna | spiral CSRR | WLAN</t>
  </si>
  <si>
    <t>In this article, a method for simultaneously enhancing the gain and reducing the size of microstrip antennas using a spiral complementary openings resonance ring (CSRR) structure ground plane has been presented. The proposed antenna is successfully designed and measured, which provides frequency band from 5.145‚àº5.387 GHz. By adjusting the size of the spiral CSRR on the ground plane, small size antenna of 25 √ó 25 √ó 0.8 mm3 and 5.8 dBi of relative high gain are achieved. Comparing the simulated and measured results confirm the suitability of the proposed antenna for wireless local area network application. ¬© 2014 Wiley Periodicals, Inc.</t>
  </si>
  <si>
    <t>117-120</t>
  </si>
  <si>
    <t>60017080;60017080</t>
  </si>
  <si>
    <t>55780636800;55943740900</t>
  </si>
  <si>
    <t>Hu, Jian Rong;Li, Jiu Sheng</t>
  </si>
  <si>
    <t>Hangzhou</t>
  </si>
  <si>
    <t>China Jiliang University</t>
  </si>
  <si>
    <t>Hu J.</t>
  </si>
  <si>
    <t>Compact microstrip antennas using CSRR structure ground plane</t>
  </si>
  <si>
    <t>10.1002/mop.28023</t>
  </si>
  <si>
    <t>2-s2.0-84888628952</t>
  </si>
  <si>
    <t>['scale phased', 'primal finite', 'planar boundary', 'numerical solution', 'interconnecting method', 'good performance', 'element tearing', 'boundary condition', 'article describes', 'array antennas']</t>
  </si>
  <si>
    <t>absorbing boundary condition | antenna array | domain decomposition method | dual-primal finite element tearing and interconnecting | far-field radiation | mesh truncation | near-field inspection</t>
  </si>
  <si>
    <t>This article describes the application of an absorbing boundary condition for truncating finite element meshes in the analysis of phased-array antennas. For a plane wave incident on a planar boundary at a certain specified angle, this boundary condition can be tuned to be reflectionless for all frequencies and polarizations. To demonstrate its application, this boundary condition is implemented in the dual-primal finite-element tearing and interconnecting method for simulation of large-scale phased-array antennas. A good performance is achieved in terms of accuracy and convergence of the numerical solution. ¬© 2014 Wiley Periodicals, Inc.</t>
  </si>
  <si>
    <t>178-184</t>
  </si>
  <si>
    <t>60000745;60000745</t>
  </si>
  <si>
    <t>24802785900;7403588231</t>
  </si>
  <si>
    <t>Xue, Ming Feng;Jin, Jian Ming</t>
  </si>
  <si>
    <t>Urbana</t>
  </si>
  <si>
    <t>University of Illinois Urbana-Champaign</t>
  </si>
  <si>
    <t>Xue M.</t>
  </si>
  <si>
    <t>Application of an oblique absorbing boundary condition in the finite element simulation of phased-array antennas</t>
  </si>
  <si>
    <t>10.1002/mop.28075</t>
  </si>
  <si>
    <t>2-s2.0-84888629263</t>
  </si>
  <si>
    <t>['tilted beam', 'measured results', 'improved due', 'ground plane', 'fs structure', 'fabricated using', 'axial ratio', '6 %.']</t>
  </si>
  <si>
    <t>broadband | CSRR split | flower-spiral structure | miniaturized antenna</t>
  </si>
  <si>
    <t>A miniaturized broadband circularly polarized antenna with tilted beam is designed and fabricated using the complementary split ring resonator (CSRR) splits and flower-spiral (FS) structure. This antenna is composed of a FS structure, helix feed line, and ground plane loaded five CSRR splits. The voltage standing wave ratio is improved through the FS structure based on the Archimedean spiral arm. And the axial ratio is improved due to the five CSRR splits and FS structure. Simulated and measured results both confirm that the ground plane is reduced about 75.2% and the bandwidth significantly broadened from about 10.5% to about 27.6%. Experimental data show a reasonably good agreement between the simulation and measured results. ¬© 2014 Wiley Periodicals, Inc.</t>
  </si>
  <si>
    <t>27-31</t>
  </si>
  <si>
    <t>51461627800;12782119800;55515043300;8899598400;55515497300</t>
  </si>
  <si>
    <t>Li, Si Jia;Cao, Xiang Yu;Gao, Jun;Zheng, Qiu Rong;Yang, Huan Huan</t>
  </si>
  <si>
    <t>Li S.</t>
  </si>
  <si>
    <t>Broadband and miniaturization of tilted beam antenna using CSRR splits and flower-spiral structure</t>
  </si>
  <si>
    <t>10.1002/mop.28005</t>
  </si>
  <si>
    <t>2-s2.0-84888635682</t>
  </si>
  <si>
    <t>BB/J020281</t>
  </si>
  <si>
    <t>['√ ºr', 'vegetable industries', 'time pcr', 'rna interference', 'results suggest', 'quantitative real', 'perceiving trans', 'pcr demonstrated', 'orco orthologs', 'mrna expression', 'insect olfaction', 'injected controls', 'identify alucorco', 'highly conserved', 'hexenyl butyrate', 'expression 36', 'electroantennogram responses', 'apolygus lucorum', 'analysis revealed', 'alucorco sirna', 'abundantly expressed']</t>
  </si>
  <si>
    <t>Apolygus lucorum | Electroantennogram | Expression profile | Olfactory coreceptor | RNA interference</t>
  </si>
  <si>
    <t>Apolygus lucorum (Meyer-D√ºr) (Hemiptera: Miridae) is an agronomically important pest that causes severe economic damage to the cotton, fruit, and vegetable industries. Similar to other insects, A. lucorum can perceive and discriminate olfactory cues. A highly conserved and broadly expressed olfactory coreceptor (Orco) is crucial for insect olfaction, and Orco orthologs have been identified in several insect species. In this study, a homology-based polymerase chain reaction (PCR) method was utilized to identify AlucOrco, an Orco ortholog essential for olfaction in A. lucorum. AlucOrco shares significant sequence homology with known Orco proteins in other insects. Quantitative real-time PCR (qRT-PCR) analysis revealed that AlucOrco was abundantly expressed in adult A. lucorum. AlucOrco expression level was the highest in the antennae; by contrast, AlucOrco showed negligible expression level in other tissues. We injected AlucOrco siRNA into the conjunctivum between the prothorax and mesothorax of A. lucorum and evaluated its expression 36. h after RNA interference. The results of qRT-PCR demonstrated that the level of mRNA expression was significantly reduced (&gt;90%) in AlucOrco siRNA-treated A. lucorum than in water-injected and non-injected controls. The electroantennogram responses of A. lucorum to two putative semiochemicals, trans-2-hexenal and trans-2-hexenyl butyrate, were also reduced significantly (~80%) in RNAi-treated A. lucorum than in the controls. These results suggest that AlucOrco is crucial in mediating odorant perception of A. lucorum, especially in perceiving trans-2-hexenal and trans-2-hexenyl butyrate. ¬© 2013 Elsevier Ltd.</t>
  </si>
  <si>
    <t>31-39</t>
  </si>
  <si>
    <t>Journal of Insect Physiology</t>
  </si>
  <si>
    <t>60017705;60017705;60017705;60017705;60017705;60002793;60017705</t>
  </si>
  <si>
    <t>55945505300;55850466000;55255620100;55945282600;7406310821;8268605100;55739753400</t>
  </si>
  <si>
    <t>Zhou, Yan Le;Zhu, Xiao Qiang;Gu, Shao Hua;Cui, Huan huan;Guo, Yu Yuan;Zhou, Jing Jiang;Zhang, Yong Jun</t>
  </si>
  <si>
    <t>China;United Kingdom</t>
  </si>
  <si>
    <t>Beijing;Harpenden</t>
  </si>
  <si>
    <t>Chinese Academy of Agricultural Sciences;Rothamsted Research</t>
  </si>
  <si>
    <t>60017705;60002793</t>
  </si>
  <si>
    <t>Zhou Y.</t>
  </si>
  <si>
    <t>Silencing in Apolygus lucorum of the olfactory coreceptor Orco gene by RNA interference induces EAG response declining to two putative semiochemicals</t>
  </si>
  <si>
    <t>S0022191013002266</t>
  </si>
  <si>
    <t>10.1016/j.jinsphys.2013.10.006</t>
  </si>
  <si>
    <t>2-s2.0-84888798702</t>
  </si>
  <si>
    <t>['rights reserved', 'prove existence', 'output energies', 'design reflectors']</t>
  </si>
  <si>
    <t>Geometric optics | Inverse problems | Pdes of Monge-Amp√®re type | Reflector and antenna design</t>
  </si>
  <si>
    <t>We introduce a model to design reflectors that take into account the inverse square law for radiation. We prove existence of solutions both in the near and far field cases, when the input and output energies are prescribed. ¬© 2013 Elsevier Ltd. All rights reserved.</t>
  </si>
  <si>
    <t>109-133</t>
  </si>
  <si>
    <t>0362546X</t>
  </si>
  <si>
    <t>Nonlinear Analysis, Theory, Methods and Applications</t>
  </si>
  <si>
    <t>60030398;60030398</t>
  </si>
  <si>
    <t>7202545172;55949014800</t>
  </si>
  <si>
    <t>Guti√©rrez, Cristian E.;Sabra, Ahmad</t>
  </si>
  <si>
    <t>Philadelphia</t>
  </si>
  <si>
    <t>Temple University</t>
  </si>
  <si>
    <t>Guti√©rrez C.E.</t>
  </si>
  <si>
    <t>The reflector problem and the inverse square law</t>
  </si>
  <si>
    <t>S0362546X13003702</t>
  </si>
  <si>
    <t>10.1016/j.na.2013.11.001</t>
  </si>
  <si>
    <t>2-s2.0-84889019306</t>
  </si>
  <si>
    <t>['vertex v', 'vertex u', 'szeged index', 'rights reserved', 'products tu', 'photon funnels', 'new group', 'nanostar dendrimer', 'edges e', 'defined analogously', 'complex molecules']</t>
  </si>
  <si>
    <t>Edge-Szeged Index | Edge-Vertex Szeged Index | Nanostar Dendrimer | Total-Szeged Index | Vertex-Szeged Index</t>
  </si>
  <si>
    <t>Dendrimers are recognized as one of the major commercially available nanoscale building blocks, large and complex molecules with well defined chemical structure. The nanostar dendrimer is a part of a new group of macroparticles that appear to be photon funnels just like artificial antennas. The total-Szeged index of a molecular graph G is defined as the sum of products tu(e) tv (e) over all edges e = (u. v) of G, where t u(e) is the number of vertices and edges of G whose distance to vertex u is smaller than the distance to vertex v, and where tv (e) is defined analogously. The aim of this paper is to compute the total-Szeged index of nanostar dendrimer NSC5C6. Copyright ¬© 2014 American Scientific Publishers All rights reserved.</t>
  </si>
  <si>
    <t>160-164</t>
  </si>
  <si>
    <t>Journal of Computational and Theoretical Nanoscience</t>
  </si>
  <si>
    <t>60038812;60106090;60026699</t>
  </si>
  <si>
    <t>56224800200;55948962100;36805486700</t>
  </si>
  <si>
    <t>Manuel, Paul;Rajasingh, Indra;Arockiaraj, Micheal</t>
  </si>
  <si>
    <t>India;Kuwait;India</t>
  </si>
  <si>
    <t>Chennai;Kuwait City;Chennai</t>
  </si>
  <si>
    <t>Vellore Institute of Technology, Chennai;Kuwait University;Loyola College, Chennai</t>
  </si>
  <si>
    <t>60106090;60038812;60026699</t>
  </si>
  <si>
    <t>Manuel P.</t>
  </si>
  <si>
    <t>Computing total-szeged index of nanostar dendrimer NSC&lt;inf&gt;5&lt;/inf&gt;C &lt;inf&gt;6&lt;/inf&gt;</t>
  </si>
  <si>
    <t>10.1166/jctn.2014.3331</t>
  </si>
  <si>
    <t>2-s2.0-84889066536</t>
  </si>
  <si>
    <t>['zanthoxylum piperitum', 'stable fly', 'response patterns', 'repellent volatiles', 'present study', 'odorant mixtures', 'odorant complexity', 'linalool oxide', 'integration patterns', 'fly antenna', 'flight behaviours', 'essential oils', 'eag responses', 'eag indicated', 'dependent manner', 'components affect', 'chemicals showed', 'chemical industry', 'butyric acid', 'blood meals', 'air mixtures']</t>
  </si>
  <si>
    <t>Electroantennogram | Olfaction | Sensory behaviours | Stomoxys calcitrans | Zanthoxylum armatum | Zanthoxylum piperitum</t>
  </si>
  <si>
    <t>BACKGROUND: Insect olfactory organs possess many olfactory receptor neurons, which detect many different sets of odorants in nature. In order to feed on blood meals, stable flies locate host animals and humans using chemical cues such as 1-octen-3-ol and butyric acid. In the present study, behavioural and electroantennogram (EAG) response patterns to repellent volatiles from essential oils (EOs) of Zanthoxylum piperitum and Z. armatum in combination with the attractants were investigated. RESULTS: Components of the EOs such as cuminaldehyde, citronellal, neral, linalool, linalool oxide, terpinen-4-ol, 1,8-cineole, and piperitone induced remarkable repellent behaviours in the stable fly. EAG responses in the fly antenna to these chemicals showed a dose-dependent manner. The patterns of behavioural and EAG responses were significantly altered depending on the ratios of 1-octen-3-ol or butyric acid to the EOs or compounds in the air mixtures. CONCLUSION: The present study demonstrated that the Zanthoxylum EOs decreased the levels of response of flight behaviours of the stable fly towards host volatile compounds. The combinations of odorant mixtures of the attractants with the EOs and their components affect the representation of behavioural and EAG responses of the flies. The summation and integration patterns of olfactory responses measured by the EAG indicated that the peripheral olfactory networks in antennae could process the odorant complexity of different odorant mixtures between attractants and repellents.¬© 2013 Society of Chemical Industry.</t>
  </si>
  <si>
    <t>163-172</t>
  </si>
  <si>
    <t>1526498X</t>
  </si>
  <si>
    <t>Pest Management Science</t>
  </si>
  <si>
    <t>60120231;60120231;60120231;60120231-60032955;60120231</t>
  </si>
  <si>
    <t>56601279400;36548273000;55894779900;7202402888;36188245300</t>
  </si>
  <si>
    <t>Hieu, Trung Tran;Jung, Jewon;Kim, Soon Il;Ahn, Young Joon;Kwon, Hyung Wook</t>
  </si>
  <si>
    <t>South Korea;China</t>
  </si>
  <si>
    <t>Seoul;Wuhan</t>
  </si>
  <si>
    <t>Department of Food and Animal Biotechnology;Huazhong Agricultural University</t>
  </si>
  <si>
    <t>60120231;60032955</t>
  </si>
  <si>
    <t>Hieu T.</t>
  </si>
  <si>
    <t>Behavioural and electroantennogram responses of the stable fly (Stomoxys calcitrans L.) to plant essential oils and their mixtures with attractants</t>
  </si>
  <si>
    <t>10.1002/ps.3547</t>
  </si>
  <si>
    <t>2-s2.0-84889085260</t>
  </si>
  <si>
    <t>Universit√† degli Studi di Palermo</t>
  </si>
  <si>
    <t>FFR2012</t>
  </si>
  <si>
    <t>['widely used', 'usually based', 'surgical process', 'strictly non', 'solved numerically', 'sensor panel', 'rotary instruments', 'root canal', 'rights reserved', 'ray imaging', 'proposed approach', 'pathology discovery', 'numerical method', 'neighboring area', 'minimally invasive', 'microstructure image', 'method based', 'medical structures', 'medical field', 'medical diagnostics', 'mathematical model', 'low invasiveness', 'invasive x', 'human body', 'hot topics', 'great interest', 'geometrical characteristics', 'fundamental support', 'frequency range', 'focused inspection', 'flexible thin', 'endodontic procedures']</t>
  </si>
  <si>
    <t>Biological microstructures | Inverse problem | Levenberg-Marquardt method | Method of Moments | Non ionizing waves | Non-linear model</t>
  </si>
  <si>
    <t>Imaging techniques give a fundamental support to medical diagnostics during the pathology discovery as well as for the characterization of bio-medical structures. The imaging methods involve electromagnetic waves in a frequency range that spans from some Hz to GHz and over. Most of these methods involve ionizing waves and scanning of a large human body area even if only a focused inspection is needed. In this paper, a numerical method to evaluate the shape of microstructures for application in the medical field, with a very low invasiveness for the human body, is proposed. In particular, the tooth's root canal is considered. In fact, this is one of the hot topics in the endodontic procedures where rotary instruments are widely used. These instruments are subjected to sudden mechanical damage during the surgical process, due to cyclic fatigue directly related to the canal's geometrical characteristics. In order to develop an improved endodontic procedure so that instrument breakage probability and canal milling precision are optimized, preliminary canal root reconstruction techniques have to be implemented. These techniques are usually based on invasive X-ray imaging. Thus, a minimally invasive, easy to use imaging technique that can be applied many times on the patient is of great interest. To this aim, a method based on a flexible thin-wire antenna radiating non ionizing VHF waves is proposed. By measuring the spatial magnetic field distribution in the neighboring area, it is possible to reconstruct the microstructure image by estimating the shape of the antenna against a sensor panel. The mathematical model is strictly non-linear and the inverse problem described above is solved numerically; first simulation results are presented in order to show the validity and the robustness of the proposed approach. ¬© 2013 Elsevier B.V. All rights reserved.</t>
  </si>
  <si>
    <t>805-814</t>
  </si>
  <si>
    <t>60017697;60085207;60017697;60017697;60017697;60017697</t>
  </si>
  <si>
    <t>55948941200;24767643400;6603205039;57190937638;7102219179;7101785068</t>
  </si>
  <si>
    <t>Ala, Guido;Cassar√†, Pietro;Francomano, Elisa;Ganci, Salvatore;Caruso, Giuseppe;Gallo, Pio D.</t>
  </si>
  <si>
    <t>Pisa;Palermo</t>
  </si>
  <si>
    <t>Istituto di Scienza e Tecnologie dell'Informazione A. Faedo;Universit√† degli Studi di Palermo</t>
  </si>
  <si>
    <t>60085207;60017697</t>
  </si>
  <si>
    <t>Ala G.</t>
  </si>
  <si>
    <t>A numerical method for imaging of biological microstructures by VHF waves</t>
  </si>
  <si>
    <t>S0377042713003646</t>
  </si>
  <si>
    <t>10.1016/j.cam.2013.07.020</t>
  </si>
  <si>
    <t>2-s2.0-84889093698</t>
  </si>
  <si>
    <t>['using n', 'threefold excess', 'synthesis conditions', 'successfully synthesized', 'nylon 64', 'nylon 6', 'mass spectrometry', 'highest yield', 'hda decreased', 'fully analyzed', 'cyclic amides', 'caprolactam via', 'block copolyamide']</t>
  </si>
  <si>
    <t>Œµ-caprolactam | anionic polymerization | block copolymers | cyclic diamide | cyclic lactams | hydrolytic polymerization | macrocyclics | polyamides</t>
  </si>
  <si>
    <t>A 12-membered cyclic diamide monomer for nylon 64 was successfully synthesized in fairly high yield (‚àº45%). The synthesis conditions were varied to see the effect of the diamine and succinyl chloride reactants on yield. Threefold excess of 1,6-hexamethylenediamine (HDA) gave the highest yield, while further increasing the amount of HDA decreased the yield. Using N,N-diisopropylethylamine as acid scavenger resulted in the formation of two different cyclic amides, which were fully analyzed by 1H and 13C solution nuclear magnetic resonance spectrometry and mass spectrometry. Copolymerization of cyclic amides with Œµ-caprolactam via an anionic route gave a block copolyamide with a two distinct endotherms in the differential scanning calorimetry analysis. However, copolymerization by the hydrolytic route gave only nylon 6 with terminal 64 units. ¬© 2013 Wiley Periodicals, Inc.</t>
  </si>
  <si>
    <t>96-103</t>
  </si>
  <si>
    <t>0887624X</t>
  </si>
  <si>
    <t>Journal of Polymer Science, Part A: Polymer Chemistry</t>
  </si>
  <si>
    <t>60007027;60007027;108436923;108436923;108436923;60007027</t>
  </si>
  <si>
    <t>24824307300;23053217400;35795846200;35794870500;55126687900;35564863900</t>
  </si>
  <si>
    <t>Kaya, Ethem;Tarkin-Tas, Eylem;Osborn, Scott;Ayotte, Roger;Manning, Steven;Mathias, Lon J.</t>
  </si>
  <si>
    <t>United States;United States</t>
  </si>
  <si>
    <t>Hattiesburg;</t>
  </si>
  <si>
    <t>University of Southern Mississippi;Ascend Performance Materials</t>
  </si>
  <si>
    <t>60007027;108436923</t>
  </si>
  <si>
    <t>Kaya E.</t>
  </si>
  <si>
    <t>Preparation, characterization and copolymerization of the 12-membered cyclic diamide 1,6-diazacyclododecane-2,5-dione</t>
  </si>
  <si>
    <t>10.1002/pola.26975</t>
  </si>
  <si>
    <t>2-s2.0-84889099033</t>
  </si>
  <si>
    <t>['¬© 1994', 'simulations show', 'noise covariance', 'input data', 'covariance matrix', 'complexity shrinkage', 'angular sector', '2012 ieee']</t>
  </si>
  <si>
    <t>Covariance matrix shrinkage method | low complexity methods | robust adaptive beamforming</t>
  </si>
  <si>
    <t>In this work, we propose a low-complexity robust adaptive beamforming (RAB) technique which estimates the steering vector using a Low-Complexity Shrinkage-Based Mismatch Estimation (LOCSME) algorithm. The proposed LOCSME algorithm estimates the covariance matrix of the input data and the interference-plus-noise covariance (INC) matrix by using the Oracle Approximating Shrinkage (OAS) method. LOCSME only requires prior knowledge of the angular sector in which the actual steering vector is located and the antenna array geometry. LOCSME does not require a costly optimization algorithm and does not need to know extra information from the interferers, which avoids direction finding for all interferers. Simulations show that LOCSME outperforms previously reported RAB algorithms and has a performance very close to the optimum. ¬© 1994-2012 IEEE.</t>
  </si>
  <si>
    <t>60-64</t>
  </si>
  <si>
    <t>IEEE Signal Processing Letters</t>
  </si>
  <si>
    <t>60016418;60016418-60032361</t>
  </si>
  <si>
    <t>55951430200;57203253563</t>
  </si>
  <si>
    <t>Ruan, Hang;De Lamare, Rodrigo C.</t>
  </si>
  <si>
    <t>Brazil;United Kingdom</t>
  </si>
  <si>
    <t>Rio de Janeiro;York</t>
  </si>
  <si>
    <t>Pontif√≠cia Universidade Cat√≥lica do Rio de Janeiro;University of York</t>
  </si>
  <si>
    <t>60032361;60016418</t>
  </si>
  <si>
    <t>Ruan H.</t>
  </si>
  <si>
    <t>Robust adaptive beamforming using a low-complexity shrinkage-based mismatch estimation algorithm</t>
  </si>
  <si>
    <t>10.1109/LSP.2013.2290948</t>
  </si>
  <si>
    <t>2-s2.0-84889260520</t>
  </si>
  <si>
    <t>['return strokes', 'preliminary breakdown', 'microwave radiation', 'like bursts', 'intense trains', 'including trains', 'data collected', 'center frequency']</t>
  </si>
  <si>
    <t>Dart leader | Lightning discharge | Lightning radiation | Negative stepped leader | Return stroke</t>
  </si>
  <si>
    <t>We report preliminary results of a new observational study of microwave-frequency electromagnetic radiation that is emitted by lightning discharge processes. Radiation was observed with a ceramic patch antenna and a digital radio receiver tuned to a center frequency of 1.63. GHz and a bandwidth of 2. MHz. The recorded radiation waveforms are compared with data collected by the Oklahoma Lightning Mapping Array (OKLMA) lightning mapping system and the co-located Earth Networks Total Lightning Network (ENTLN) broadband electric field antenna. Microwave radiation was observed to occur during preliminary breakdown, negative stepped leader breakdown, negative dart leader breakdown, and return strokes. Characteristic radiation signatures were observed, including trains of individually resolvable impulses during breakdown and brief but intense trains of noise-like bursts during return strokes.¬© 2013 Elsevier B.V.</t>
  </si>
  <si>
    <t>314-321</t>
  </si>
  <si>
    <t>135-136</t>
  </si>
  <si>
    <t>Atmospheric Research</t>
  </si>
  <si>
    <t>60030931;60030931</t>
  </si>
  <si>
    <t>12800716700;7006968716</t>
  </si>
  <si>
    <t>Petersen, D.;Beasley, W.</t>
  </si>
  <si>
    <t>Norman</t>
  </si>
  <si>
    <t>University of Oklahoma</t>
  </si>
  <si>
    <t>Petersen D.</t>
  </si>
  <si>
    <t>Microwave radio emissions of negative cloud-to-ground lightning flashes</t>
  </si>
  <si>
    <t>S0169809513000677</t>
  </si>
  <si>
    <t>10.1016/j.atmosres.2013.02.006</t>
  </si>
  <si>
    <t>2-s2.0-84889560312</t>
  </si>
  <si>
    <t>['¬© 2013', 'traditional characters', 'serial homology', 'redefined based', 'prostomial features', 'prostomial appendages', 'previous studies', 'phylogenetic hypothesis', 'peristomial cirri', 'novel characters', 'norwegian academy', 'morphological data', 'lateral antennae', 'generic level', 'genera within', 'explicit attempt', 'eunicid based', 'economic importance', 'different coding', 'body support', '18s rdna', '16s rdna']</t>
  </si>
  <si>
    <t>Eunicid annelids inhabit diverse marine habitats worldwide, have ecological and economic importance and have been pictured in the news as giant predator worms. They compose a traditional stable taxon recently supported as monophyletic but characterized by plesiomorphies. Most genera within the family have been recovered as paraphyletic in previous studies. We present a phylogenetic hypothesis for eunicid based on molecular (COI, 16S rDNA, 18S rDNA) and morphological data (213 characters), including an explicit attempt to account for serial homology. Eunicidae as well as monophyletic genera Marphysa sensu stricto and Lysidice is redefined based on synapomorphies. Nematonereis is synonymized to Lysidice. Leodice and Nicidion are resurrected to name monophyletic groups including species previously included in Eunice and Marphysa sensu lato. Traditional diagnostic characters such as the absence/presence of peristomial cirri, lateral antennae and branchiae are homoplasies and not informative at the generic level. Different coding of traditional characters (i.e. articulation of prostomial appendages) and novel characters of prostomial features and regionalization of the body support the monophyly of the family and genera level clades. Thus, the phylogenetic hypothesis presented here and the evolution of characters provided background information for taxonomic changes yielding evolutionary meaningful classification and diagnoses for the family and genera. ¬© 2013 The Norwegian Academy of Science and Letters.</t>
  </si>
  <si>
    <t>79-100</t>
  </si>
  <si>
    <t>Zoologica Scripta</t>
  </si>
  <si>
    <t>60003088-60007670;60011754;60007670</t>
  </si>
  <si>
    <t>14326463200;7003606785;6603294390</t>
  </si>
  <si>
    <t>Zanol, Joana;Halanych, Kenneth M.;Fauchald, Kristian</t>
  </si>
  <si>
    <t>United States;United States;United States</t>
  </si>
  <si>
    <t>Auburn;Washington, D.C.;Washington, D.C.</t>
  </si>
  <si>
    <t>Auburn University;Smithsonian National Museum of Natural History;The George Washington University</t>
  </si>
  <si>
    <t>60011754;60007670;60003088</t>
  </si>
  <si>
    <t>Zanol J.</t>
  </si>
  <si>
    <t>Reconciling taxonomy and phylogeny in the bristleworm family Eunicidae (polychaete, Annelida)</t>
  </si>
  <si>
    <t>10.1111/zsc.12034</t>
  </si>
  <si>
    <t>2-s2.0-84889572485</t>
  </si>
  <si>
    <t>['stbc decoding', 'overall performance', 'mimo set', 'known csi', 'kf ).', 'hadamard code', 'faded channels', 'facilitate decoupling', 'csi ).', 'coded multi', 'channel estimators', 'channel estimation', 'antenna setups']</t>
  </si>
  <si>
    <t>Communication | Estimation | Multi-input multi-output | Space-time block coding | STBC</t>
  </si>
  <si>
    <t>Alamouti's space-time block coding (STBC) with diversity gains provide improved performance in faded channels. Alamouti's transmit diversity scheme, however, relies on the availability of accurate channel state information (CSI). If the assistance of channel estimation is considered, the overall performance can be further enhanced. In this work, we report the performance of three separate approaches to deal with coded multi-antenna setups. These are STBC Coded MISO-MIMO Set-up with BPSK and QPSK, pilot assisted channel estimation with Walsh-Hadamard code and semi-blind channel estimation using Kalman filter (KF). The first two proposed techniques are able to obtain an error performance closer to a known CSI in severely faded channel. The semi-blind estimation technique using KF with Walsh-Hadamard coded pilot symbols incorporates orthogonality to facilitate decoupling of multiple data blocks after STBC decoding. The simulated results prove the effectiveness of the channel estimators in time varying Rayleigh faded channel. Copyright ¬© 2014 Inderscience Enterprises Ltd.</t>
  </si>
  <si>
    <t>86-108</t>
  </si>
  <si>
    <t>International Journal of Information and Communication Technology</t>
  </si>
  <si>
    <t>60013389;60016850</t>
  </si>
  <si>
    <t>55247193600;35219168100</t>
  </si>
  <si>
    <t>Gogoi, Parismita;Sarma, Kandarpa Kumar</t>
  </si>
  <si>
    <t>Guwahati;Dibrugarh</t>
  </si>
  <si>
    <t>Gauhati University;Dibrugarh University</t>
  </si>
  <si>
    <t>60016850;60013389</t>
  </si>
  <si>
    <t>Gogoi P.</t>
  </si>
  <si>
    <t>Kalman filter and semi-blind technique-based channel estimation for coded STBC multi-antenna set-ups in faded wireless channels</t>
  </si>
  <si>
    <t>10.1504/IJICT.2014.057976</t>
  </si>
  <si>
    <t>2-s2.0-84889642687</t>
  </si>
  <si>
    <t>['technical characteristics', 'system consists', 'structural integrity', 'stage explorations', 'rim device', 'rim ).', 'results measured', 'resolution technique', 'resistivity logging', 'relative permittivity', 'radiowave attenuation', 'proper detection', 'phase difference', 'paper presents', 'may also', 'main part', 'low p', 'high p', 'geological survey', 'first experiences', 'electric conductivity', 'domain attenuation', 'continuous wave', 'certain conditions', 'borehole transmitter', 'borehole section', 'borehole receiver', 'attenuation distribution', '2500 khz', '25 khz']</t>
  </si>
  <si>
    <t>Attenuation | Cross-borehole geophysics | ElectroMagnetic Radiofrequency Echoing | EMRE | Radiofrequency imaging method | RIM | Tomography</t>
  </si>
  <si>
    <t>A new geophysical borehole prospecting method has been taken into use at the Geological Survey of Finland (GTK), known as the radiofrequency imaging method (RIM). RIM is a high-resolution technique and useful for second-stage explorations and ore body delineations, assisting, e.g. with strategic mine planning and large rock building projects to determine the structural integrity of the rock in the area of interest. It is a computerised tomography method that is based on the radiowave attenuation between the boreholes, making it possible to reconstruct the attenuation distribution of the borehole section (tomographic image). Under certain conditions it may also be possible to convert the high p-domain attenuation to the electric conductivity and use it to determine the relative permittivity in the low p-domain. The system consists of a continuous wave (CW) borehole transmitter and borehole receiver. The transmitter and receiver deploy insulated dipole antennas to radiate and receive electromagnetic energy. The borehole transmitter of the system is the core where the four measurements frequencies (312.5, 625, 1250 and 2500 kHz) and the vital references frequency (156.25 kHz) are generated. The reference has its importance in the proper detection of phase difference and amplitude. This paper presents the first experiences with the RIM device in Finland, dealing with the technical characteristics of the instrument and comparisons with results measured by other systems (resistivity logging and transient electromagnetic method). Presently, the device is the main part of the borehole system known as EMRE (ElectroMagnetic Radiofrequency Echoing).</t>
  </si>
  <si>
    <t>232-247</t>
  </si>
  <si>
    <t>Measurement: Journal of the International Measurement Confederation</t>
  </si>
  <si>
    <t>Korpisalo, Arto</t>
  </si>
  <si>
    <t>Geologian Tutkimuskeskus</t>
  </si>
  <si>
    <t>Korpisalo A.</t>
  </si>
  <si>
    <t>Geotomographic studies for ore explorations with the EMRE system</t>
  </si>
  <si>
    <t>S0263224113005599</t>
  </si>
  <si>
    <t>10.1016/j.measurement.2013.11.016</t>
  </si>
  <si>
    <t>2-s2.0-84889877197</t>
  </si>
  <si>
    <t>Japan Society for the Promotion of Science</t>
  </si>
  <si>
    <t>JSPS</t>
  </si>
  <si>
    <t>['typical synthesis', 'rights reserved', 'organic phase', 'one pot', 'lyhs could', 'liquid system', 'intercalated anions', 'host material', 'eu 3', 'equal amount', 'elevated temperatures', 'earth compounds', 'distribution law', 'biphasic liquid', 'antenna effect', '80 c']</t>
  </si>
  <si>
    <t>Intercalation | Layered compound | Luminescence | Rare-earth compound</t>
  </si>
  <si>
    <t>Inorganic-organic layered rare-earth compounds were synthesized on the basis of a biphasic liquid-liquid system in one pot. Layered yttrium hydroxides (LYHs) were chosen as a host material for the intercalation of hydrophobic organic guest anions such as benzoate, sebacate, or laurate. In a typical synthesis, an organic phase dissolving carboxylic acid was placed in contact with an equal amount of an aqueous phase dissolving yttrium nitrate n-hydrate and urea. At elevated temperatures up to 80 C, urea was hydrolyzed to release hydroxyl anions which were used to form yttrium hydroxide layers. LYHs were then precipitated with the intercalation of carboxylate anions delivered from the organic phase under the distribution law. The structure and the morphology of the LYHs could be modulated by the intercalated anions. Doped with Eu 3+ ions, the LYHs exhibited red photoluminescence which was enhanced by the intercalated anions due to the antenna effect. ¬© 2013 Elsevier Inc. All rights reserved.</t>
  </si>
  <si>
    <t>130-137</t>
  </si>
  <si>
    <t>1095726X</t>
  </si>
  <si>
    <t>Journal of Solid State Chemistry</t>
  </si>
  <si>
    <t>60025997;60025997</t>
  </si>
  <si>
    <t>55960969700;7005277800</t>
  </si>
  <si>
    <t>Watanabe, Mebae;Fujihara, Shinobu</t>
  </si>
  <si>
    <t>Tokyo</t>
  </si>
  <si>
    <t>Keio University</t>
  </si>
  <si>
    <t>Watanabe M.</t>
  </si>
  <si>
    <t>One-step synthesis of layered yttrium hydroxides in immiscible liquid-liquid systems: Intercalation of sterically-bulky hydrophobic organic anions and doping of europium ions</t>
  </si>
  <si>
    <t>S0022459613005495</t>
  </si>
  <si>
    <t>10.1016/j.jssc.2013.11.012</t>
  </si>
  <si>
    <t>2-s2.0-84890065676</t>
  </si>
  <si>
    <t>['visual stimuli', 'substantially affected', 'sight decreased', 'results suggest', 'response rates', 'response rate', 'positively correlated', 'object ceased', 'luminance change', 'lateral side', 'great distance', 'expanding stimuli', 'elicited mainly', 'darkening stimulus', 'crickets oriented', 'ball towards', 'ball approaching', 'approaching objects', 'approaching ball', 'approaching angle', 'antennal pointing', 'antennae forward', 'antenna ipsilateral']</t>
  </si>
  <si>
    <t>Active sensing | Antennal pointing | Cricket | Looming | Visually guided behavior</t>
  </si>
  <si>
    <t>Antennal pointing responses to approaching objects were observed in the house cricket Acheta domesticus. In response to a ball approaching from the lateral side, crickets oriented the antenna ipsilateral to the ball towards it. In response to a ball approaching from the front, crickets oriented both antennae forward. Response rates of antennal pointing were higher when the ball was approaching from the front than from behind. The antennal angle ipsilateral to the approaching ball was positively correlated with approaching angle of the ball. Obstructing the cricket's sight decreased the response rate of antennal pointing, suggesting that this response was elicited mainly by visual stimuli. Although the response rates of antennal pointing decreased when the object ceased its approach at a great distance from the cricket, antennal pointing appeared to be resistant to habituation and was not substantially affected by the velocity, size and trajectory of an approaching ball. When presented with computer-generated visual stimuli, crickets frequently showed the antennal pointing response to a darkening stimulus as well as looming and linearly-expanding stimuli. Drifting gratings rarely elicited the antennal pointing. These results suggest that luminance change is sufficient to elicit antennal pointing. ¬© 2013 Elsevier Ltd.</t>
  </si>
  <si>
    <t>60011047;60011047</t>
  </si>
  <si>
    <t>7006818985;55962171600</t>
  </si>
  <si>
    <t>Yamawaki, Yoshifumi;Ishibashi, Wakako</t>
  </si>
  <si>
    <t>Fukuoka</t>
  </si>
  <si>
    <t>Kyushu University</t>
  </si>
  <si>
    <t>Yamawaki Y.</t>
  </si>
  <si>
    <t>Antennal pointing at a looming object in the cricket Acheta domesticus</t>
  </si>
  <si>
    <t>S0022191013002412</t>
  </si>
  <si>
    <t>10.1016/j.jinsphys.2013.11.006</t>
  </si>
  <si>
    <t>2-s2.0-84890189394</t>
  </si>
  <si>
    <t>['year trout', 'trout movements', 'tributary habitats', 'traditional approaches', 'tagged physically', 'tagged fish', 'tag antennae', 'surviving offspring', 'study highlighted', 'stationary pit', 'spawning habitat', 'spatial variation', 'sons ltd', 'salvelinus fontinalis', 'reproductive success', 'reproductive history', 'reproduction ),', 'recapture studies', 'periodic sampling', 'particular challenge', 'movement estimates', 'moderate portion', 'methods showed', 'life cycle', 'individuals within', 'individuals may', 'individuals born', 'high variation', 'high rate', 'high fecundity', 'habitat connectivity', 'generation movement', 'gene movement', 'fecund species', 'estimates based', 'emergence movements', 'continuous monitoring', 'animal movement']</t>
  </si>
  <si>
    <t>Dispersal | Fitness | Functional connectivity | Gene flow | Reproductive success</t>
  </si>
  <si>
    <t>Defining functional connectivity between habitats in spatially heterogeneous landscapes is a particular challenge for small-bodied aquatic species. Traditional approaches (e.g. mark-recapture studies) preclude an assessment of animal movement over the life cycle (birth to reproduction), and movement of individuals may not represent the degree of gene movement for fecund species. We investigated the degree of habitat connectivity (defined as the exchange of individuals and genes between mainstem and tributary habitats) in a stream brook trout (Salvelinus fontinalis) population using mark-recapture [passive integrated transponder (PIT) tags], stationary PIT-tag antennae and genetic pedigree data collected over 4¬†years (3425 marked individuals). We hypothesised that: (i) a combination of these data would reveal higher estimates of animal movement over the life cycle (within a generation), relative to more temporally confined approaches, and (ii) movement estimates of individuals within a generation would differ from between-generation movement of genes because of spatial variation in reproductive success associated with high fecundity of this species. Over half of PIT-tagged fish (juveniles and adults) were recaptured within 20¬†m during periodic sampling, indicating restricted movement. However, continuous monitoring with stationary PIT-tag antennae revealed distinct peaks in trout movements in June and October-November, and sibship data inferred post-emergence movements of young-of-year trout that were too small to be tagged physically. A combination of these methods showed that a moderate portion of individuals (28-33%) moved between mainstem and tributary habitats over their life cycle. Patterns of reproductive success varied spatially and temporally. The importance of tributaries as spawning habitat was discovered by accounting for reproductive history. When individuals born in the mainstem reproduced successfully, over 50% of their surviving offspring were inferred to have been born in tributaries. This high rate of gene movement to tributaries was cryptic, and it would have been missed by estimates based only on movement of individuals. This study highlighted the importance of characterising animal movement over the life cycle for inferring habitat connectivity accurately. Such movements of individuals can contribute to substantial gene movements in a fecund species characterised by high variation in reproductive success. ¬© 2013 John Wiley &amp; Sons Ltd.</t>
  </si>
  <si>
    <t>142-154</t>
  </si>
  <si>
    <t>Freshwater Biology</t>
  </si>
  <si>
    <t>60011347;60011347;60014313;60014313;60014313</t>
  </si>
  <si>
    <t>24776034100;6701770364;24166286800;6603044602;25631313800</t>
  </si>
  <si>
    <t>Kanno, Yoichiro;Letcher, Benjamin H.;Coombs, Jason A.;Nislow, Keith H.;Whiteley, Andrew R.</t>
  </si>
  <si>
    <t>Amherst MA;Reston</t>
  </si>
  <si>
    <t>University of Massachusetts Amherst;United States Geological Survey</t>
  </si>
  <si>
    <t>60014313;60011347</t>
  </si>
  <si>
    <t>Kanno Y.</t>
  </si>
  <si>
    <t>Linking movement and reproductive history of brook trout to assess habitat connectivity in a heterogeneous stream network</t>
  </si>
  <si>
    <t>10.1111/fwb.12254</t>
  </si>
  <si>
    <t>2-s2.0-84890242639</t>
  </si>
  <si>
    <t>['metallic surface', 'measured results', '926 mhz', '5 mhz']</t>
  </si>
  <si>
    <t>In this paper, we propose a novel UHF RFID coupled slot metallic tag antenna with a radome. The proposed tag antenna consists of a frequency tuning slot, imaginary part tuning slot, real part tuning stub, micro-chip, and radome. The RFID tag antenna was designed and fabricated for use in the Korean and Japanese UHF band of 916.7 to 923.5 MHz. The measured 3 dB frequency bandwidth is 914 to 926 MHz. The measured read range is 11.5 m on a metallic surface. Details of the proposed tag antenna design, as well as simulated and measured results are presented and discussed.</t>
  </si>
  <si>
    <t>13-22</t>
  </si>
  <si>
    <t>Progress In Electromagnetics Research C</t>
  </si>
  <si>
    <t>60001558;60001558;60001558</t>
  </si>
  <si>
    <t>54414371000;55963703200;55570484300</t>
  </si>
  <si>
    <t>Lee, Jung Nam;Kweon, Heon Kook;Lee, Kwang Chun</t>
  </si>
  <si>
    <t>A novel UHF RFID slot coupled metallic tag antenna for steel-bar applications</t>
  </si>
  <si>
    <t>10.2528/PIERC13101101</t>
  </si>
  <si>
    <t>2-s2.0-84890254976</t>
  </si>
  <si>
    <t>['superior performance', 'results reveal', 'popular methods', 'obtained using', 'numerical results', 'inspired algorithms', 'global solution', 'based method', 'antenna elements', 'antenna arrays']</t>
  </si>
  <si>
    <t>Cuckoo optimization Algorithm (COA) is employed for the optimization of linear and non uniform circular antenna arrays. COA is a novel nature inspired computing algorithm which is motivated by the life of Cuckoo. Like other nature-inspired algorithms, COA is also a population-based method and uses a population of solutions to proceed to the global solution. The method of COA is used to determine a set of parameters of antenna elements that provide the required radiation pattern. The effectiveness of COA for the design of antenna arrays is shown by means of numerical results. Comparison of results of COA is made with that obtained using other popular methods. The results reveal the superior performance of COA as compared to other techniques both for design of linear and circular antenna arrays.</t>
  </si>
  <si>
    <t>60111704;60111242</t>
  </si>
  <si>
    <t>24767237300;23973574100</t>
  </si>
  <si>
    <t>Singh, Urvinder;Rattan, Munish</t>
  </si>
  <si>
    <t>Mohali;Ludhiana</t>
  </si>
  <si>
    <t>Chandigarh University;Guru Nanak Dev Engineering College, Ludhiana</t>
  </si>
  <si>
    <t>Singh U.</t>
  </si>
  <si>
    <t>Design of linear and circular antenna arrays using cuckoo optimization algorithm</t>
  </si>
  <si>
    <t>10.2528/PIERC13110902</t>
  </si>
  <si>
    <t>2-s2.0-84890307940</t>
  </si>
  <si>
    <t>['wideband performance', 'uda antenna', 'three directors', 'return loss', 'polarization level', 'performance slightly', 'optimized parameters', 'operating band', 'microstrip feedline', 'mainly determined', 'mainly determine', 'internal balun', 'geometrical parameters', 'fr4 substrate', 'folded dipole', 'flat gain', 'directors improve', 'back ratio', '93 ghz', '72 ghz', '69 ghz', '6 db', '53 ghz', '51 ghz', '10 db']</t>
  </si>
  <si>
    <t>In this paper, a printed wideband Yagi-Uda antenna with a novel folded dipole driver is proposed. The folded dipole driver is comprised of a folded dipole and a microstrip feedline which functions as an internal balun to mainly determine its wide impedance bandwidth. With the optimized parameters, an operating band of 1:69 GHz ~ 2:72 GHz can be obtained. Besides the folded dipole driver, the broadband printed Yagi-Uda antenna also consists of three directors and a reflector. Its wideband performance is mainly determined by the folded dipole driver, while the reflector and directors improve its performance slightly. By optimizing the geometrical parameters of the folded dipole driver, a bandwidth of 61.8% (1:53 GHz ~ 2:93 GHz) for return loss being higher than 10 dB is achieved. The proposed printed Yagi-Uda antenna is realized on FR4 substrate with a measured operating bandwidth of 62% (1:51 GHz ~ 2:94 GHz), a flat gain (5:6 dB ~ 7:3 dB), more than 10 dB front-to-back ratio and lower than ¬°15 dB cross-polarization level.</t>
  </si>
  <si>
    <t>23-30</t>
  </si>
  <si>
    <t>60025578;60025578;60025578;60025578;60025578</t>
  </si>
  <si>
    <t>55658035900;55505738800;25229387400;54386142700;55622692300</t>
  </si>
  <si>
    <t>Wang, Zedong;Liu, Xiang Long;Yin, Ying Zeng;Wang, Jun Hui;Li, Zhaoxing</t>
  </si>
  <si>
    <t>Wang Z.</t>
  </si>
  <si>
    <t>A novel design of folded dipole for broadband printed Yagi-Uda antenna</t>
  </si>
  <si>
    <t>10.2528/PIERC13111803</t>
  </si>
  <si>
    <t>2-s2.0-84890369002</t>
  </si>
  <si>
    <t>['wide impedance', 'swr bandwidth', 'shaped slots', 'ratio bandwidth', 'proposed antenna', 'optimized location', 'four œì', 'backlobe radiation', 'antenna gain']</t>
  </si>
  <si>
    <t>A wideband circularly polarized patch antenna is proposed. The wide impedance and axial ratio bandwidths are achieved by the proposed feeding mechanism, which entails the use of a circular microstrip line coupling through four Œì-shaped slots to generate four sequentially phased sources to excite the single layer patch antenna. The proposed antenna can provide an SWR bandwidth of over 16.5% (for SWR &lt; 1.5) and an axial-ratio bandwidth of 13.3% (for AR &lt; 3 dB). The performance of the antenna has been confirmed by both measurement and simulation. The antenna gain is enhanced and backlobe radiation is reduced by placing a reflector at an optimized location.</t>
  </si>
  <si>
    <t>Progress in Electromagnetics Research</t>
  </si>
  <si>
    <t>60013983;60013983;60013983</t>
  </si>
  <si>
    <t>13205722300;10043157900;55477588200</t>
  </si>
  <si>
    <t>Lai, Hau Wah;Mak, Ka Ming;Chan, Ka Fai</t>
  </si>
  <si>
    <t>Kowloon</t>
  </si>
  <si>
    <t>City University of Hong Kong</t>
  </si>
  <si>
    <t>Lai H.</t>
  </si>
  <si>
    <t>Novel aperture-coupled microstrip-line feed for circularly polarized patch antenna</t>
  </si>
  <si>
    <t>10.2528/PIER13101803</t>
  </si>
  <si>
    <t>2-s2.0-84890394583</t>
  </si>
  <si>
    <t>['vaucheriaxanthin esters', 'supramolecular organization', 'scientific community', 'reaction center', 'possible application', 'photosynthetic eukaryotes', 'photosynthetic apparatus', 'nannochloropsis species', 'loosely bound', 'evolutionarily distant', 'even though', 'different pigment', 'different associations', 'biofuel production', 'antenna complexes', 'abundant carotenoids']</t>
  </si>
  <si>
    <t>Heterokonta | Light-harvesting complex | Photosynthesis | Photosynthetic apparatus | Photosystem | Thylakoid</t>
  </si>
  <si>
    <t>Nannochloropsis gaditana belongs to Eustigmatophyceae, a class of eukaryotic algae resulting from a secondary endosymbiotic event. Species of this class have been poorly characterized thus far but are now raising increasing interest in the scientific community because of their possible application in biofuel production. Nannochloropsis species have a peculiar photosynthetic apparatus characterized by the presence of only chlorophyll a, with violaxanthin and vaucheriaxanthin esters as the most abundant carotenoids. In this study, the photosynthetic apparatus of this species was analyzed by purifying the thylakoids and isolating the different pigment-binding complexes upon mild solubilization. The results from the biochemical and spectroscopic characterization showed that the photosystem II antenna is loosely bound to the reaction center, whereas the association is stronger in photosystem I, with the antenna-reaction center super-complexes surviving purification. Such a supramolecular organization was found to be conserved in photosystem I from several other photosynthetic eukaryotes, even though these taxa are evolutionarily distant. A hypothesis on the possible selective advantage of different associations of the antenna complexes of photosystems I and II is discussed. ¬© 2013 Elsevier B.V.</t>
  </si>
  <si>
    <t>306-314</t>
  </si>
  <si>
    <t>60000481;60000481;60000481;60000481;60000481;60000481</t>
  </si>
  <si>
    <t>55794017400;37098258600;35483785700;6602142578;16207173300;6602309011</t>
  </si>
  <si>
    <t>Basso, Stefania;Simionato, Diana;Gerotto, Caterina;Segalla, Anna;Giacometti, Giorgio M.;Morosinotto, Tomas</t>
  </si>
  <si>
    <t>Basso S.</t>
  </si>
  <si>
    <t>Characterization of the photosynthetic apparatus of the Eustigmatophycean Nannochloropsis gaditana: Evidence of convergent evolution in the supramolecular organization of photosystem i</t>
  </si>
  <si>
    <t>S0005272813002132</t>
  </si>
  <si>
    <t>10.1016/j.bbabio.2013.11.019</t>
  </si>
  <si>
    <t>2-s2.0-84890394625</t>
  </si>
  <si>
    <t>National Science Council Taiwan</t>
  </si>
  <si>
    <t>NSC 102-2218-E-155-001</t>
  </si>
  <si>
    <t>['tracking accuracy', 'ship motion', 'mathematical models', 'automatically correct', 'aekf significantly']</t>
  </si>
  <si>
    <t>Adaptive extended Kalman filter | Fuzzy basis function network | Phased array antenna | Roll and pitch angle</t>
  </si>
  <si>
    <t>A parallel fuzzy basis function network (FBFN) controller, which can automatically correct the beam pointing error of the planar antenna array, is proposed for ship-borne phased array radar in order to achieve the required tracking accuracy over the long dwell time. The parallel FBFN controller is used to predict the beam pointing error caused by roll and pitch of the ship motion. In the simulation, the mathematical models are used to emulate the roll and pitch data generated from gyroscope of the ship. Simulation results demonstrate that the proposed parallel FBFN controller can improve the tracking accuracy of the AEKF significantly. ¬© 2014 ISSN 1881-803X.</t>
  </si>
  <si>
    <t>245-250</t>
  </si>
  <si>
    <t>1881803X</t>
  </si>
  <si>
    <t>ICIC Express Letters</t>
  </si>
  <si>
    <t>60013395;60013395;60013395;60013395</t>
  </si>
  <si>
    <t>7005882710;55597910900;55323318800;55793728000</t>
  </si>
  <si>
    <t>Mar, Jeich;Wang, Yu Ting;Tsai, Kuei Chou;Basnet, Modick Bahadur</t>
  </si>
  <si>
    <t>Chung-Li</t>
  </si>
  <si>
    <t>Yuan Ze University</t>
  </si>
  <si>
    <t>Mar J.</t>
  </si>
  <si>
    <t>Prediction of ship's roll and pitch with a parallel FBFN scheme for adaptive extended Kalman tracking filter</t>
  </si>
  <si>
    <t>2-s2.0-84890406138</t>
  </si>
  <si>
    <t>['¬© 1980', 'windsat sensors', 'windsat measurements', 'windsat 6', 'two sensors', 'two instruments', 'time series', 'soil moisture', 'similar frequencies', 'sensor configurations', 'sahara desert', 'multichannel data', 'long period', 'land applications', 'instrument differences', 'instantaneous fields', 'incidence angles', 'ifovs ),', 'global land', 'geophysical conditions', 'evaluate similarities', 'descending passes', 'descending overpasses', 'coriolis instruments', 'combining data', 'bare region', 'amazon forest', '37 ghz', '2012 ieee']</t>
  </si>
  <si>
    <t>Passive microwave remote sensing | Radiometers | Soil moisture</t>
  </si>
  <si>
    <t>The Advanced Microwave Scanning Radiometer-EOS (AMSR-E) on Aqua and WindSat on Coriolis instruments have collected multichannel passive microwave data over the global land and oceans since 2002 and 2003, respectively. AMSR-E on Aqua ceased operation in October 2011 due to a malfunction in the antenna scanning mechanism. AMSR-E and WindSat have similar frequencies, bandwidths, polarizations, incidence angles and instantaneous fields of view (IFOVs), but there are some differences in their configurations. The altitudes and local overpass times also differ between the AMSR-E and WindSat sensors. The time series of data from the two instruments have a long period of overlap, which can be used to intercompare and cross-calibrate the instrument data sets taking into account the instrument differences. This would allow retrieval of geophysical parameters using common algorithms that could take advantage of the increased time duration and sampling coverage afforded by combining data from the two sensors. In this paper, we focus on land applications and compare the multichannel data from these two sensors over land. Channels useful primarily for soil moisture and vegetation water content studies (i.e.,~6,~10,~18, and ~37 GHz at H- and V-pol) are used in the comparisons. To minimize differences caused by surface temperature effects related to local overpass times, only descending passes (with Equator crossing times for AMSR-E of 1:30 a.m. and WindSat 6:00 a.m.) are considered. Homogeneous and temporally stable sites such as Dome-C, Antarctica and the Amazon forest, and a flat and bare region in the Sahara desert are chosen to evaluate similarities and differences among comparable channel observations. Taking into consideration the sensor configurations and geophysical conditions during the descending overpasses, reasonably good agreement is observed between AMSR-E and WindSat measurements over the globe. ¬© 1980-2012 IEEE.</t>
  </si>
  <si>
    <t>452-464</t>
  </si>
  <si>
    <t>IEEE Transactions on Geoscience and Remote Sensing</t>
  </si>
  <si>
    <t>60009037;60009037;60009037;60009037;60027271</t>
  </si>
  <si>
    <t>18633549200;55925388300;11240702400;7006231742;56440518500</t>
  </si>
  <si>
    <t>Das, Narendra Narayan;Colliander, Andreas;Chan, Steven K.;Njoku, Eni G.;Li, Li</t>
  </si>
  <si>
    <t>Washington, D.C.;Pasadena</t>
  </si>
  <si>
    <t>Naval Research Laboratory;Jet Propulsion Laboratory</t>
  </si>
  <si>
    <t>60027271;60009037</t>
  </si>
  <si>
    <t>Das N.</t>
  </si>
  <si>
    <t>Intercomparisons of brightness temperature observations over land from AMSR-E and WindSat</t>
  </si>
  <si>
    <t>10.1109/TGRS.2013.2241445</t>
  </si>
  <si>
    <t>2-s2.0-84890426815</t>
  </si>
  <si>
    <t>European Commission</t>
  </si>
  <si>
    <t>EC</t>
  </si>
  <si>
    <t>['¬© 1980', 'wave propagation', 'wave modeling', 'water layer', 'validating medium', 'transmission functions', 'similar results', 'significant errors', 'significant drift', 'retrieved parameters', 'results showed', 'relatively stable', 'radar systems', 'proposed far', 'penetrating radar', 'pec showed', 'nondestructive characterization', 'medium interactions', 'less error', 'inversion results', 'including antenna', 'horn antenna', 'high degree', 'great potential', 'gpr presents', 'gpr ).', 'general validity', 'domain systems', 'domain gpr', 'directive antenna', 'different heights', 'describing far', 'coupling waves', 'calibration based', 'calibrating medium', 'bowtie antenna', 'analysis demonstrated', 'air direct', '2012 ieee']</t>
  </si>
  <si>
    <t>Frequency-domain radar | Full-wave calibration | Ground-penetrating radar (GPR) | Radar stability | Time-domain radar</t>
  </si>
  <si>
    <t>Full-wave modeling of ground-penetrating radar (GPR) data using Green's functions for wave propagation in planar layered media and antenna characteristic global reflection and transmission functions for describing far-field antenna effects, including antenna-medium interactions, has shown a great potential for nondestructive characterization of soils and materials. The accuracy of the retrieved parameters in the GPR data inversion depends on the accuracy of the GPR external calibration. In this research we studied the stability and the repeatability of two different GPR systems, namely, frequency- and time-domain systems. A combination of a vector network analyzer and 800-5200 MHz horn antenna was used as a frequency-domain GPR (FD-GPR) whereas a GSSI GPR system using a 900 MHz bowtie antenna was used as a time-domain GPR (TD-GPR). Both GPR systems including their antennas were calibrated several times using measurements with the antennas at different heights over a perfect electric conductor (PEC) in the laboratory as well as over a water layer. In addition, measurements were performed over a thin water layer and a relatively thick sandy soil layer as validating medium. The results showed that the FD-GPR is relatively stable while the TD-GPR presents a significant drift which can be accounted for using corrections based on the air direct-coupling waves (free-space measurements). Water- and PEC-based calibrations provided very similar results for the GPR calibration functions. Inversions for the water layer and the sandy soil layer provided reliable results and showed a high degree of the repeatability for both radar systems. The error on the calibration based on inaccurate antenna heights over PEC showed the significant errors on the inversion results for the directive antenna (horn antenna) but less error for the bowtie antenna. This analysis demonstrated the general validity of the proposed far-field radar modeling approach, not only with respect to frequency and time domain radars but as well with respect to the calibrating medium. ¬© 1980-2012 IEEE.</t>
  </si>
  <si>
    <t>664-678</t>
  </si>
  <si>
    <t>60000874;60000874</t>
  </si>
  <si>
    <t>55614827400;6602626321</t>
  </si>
  <si>
    <t>Mahmoudzadeh Ardekani, Mohammad Reza;Lambot, S√©bastien</t>
  </si>
  <si>
    <t>Louvain-la-Neuve</t>
  </si>
  <si>
    <t>Universit√© Catholique de Louvain</t>
  </si>
  <si>
    <t>Mahmoudzadeh Ardekani M.</t>
  </si>
  <si>
    <t>Full-wave calibration of time- and frequency-domain ground-penetrating radar in far-field conditions</t>
  </si>
  <si>
    <t>10.1109/TGRS.2013.2243458</t>
  </si>
  <si>
    <t>2-s2.0-84890433418</t>
  </si>
  <si>
    <t>['¬© 1980', 'work focuses', 'visibility samples', 'soil moisture', 'recent results', 'properly combining', 'new way', 'new type', 'high level', 'g .,', 'electronically steer', 'antenna signals', '2012 ieee']</t>
  </si>
  <si>
    <t>Aperture synthesis | Beamformer | Correlation | Radiometer | Visibility</t>
  </si>
  <si>
    <t>This work focuses on the relationship between real and synthetic aperture radiometers giving a general and common mathematical framework for both of them. It will be demonstrated that a real aperture radiometer array can be understood as a synthetic aperture one, with a high level of redundancy. Therefore, all the recent results from synthetic aperture radiometry can be translated to real aperture radiometer arrays. This fact can be used to create beamforming arrays in a new way. To do this, the beamforming array equation will be written in terms of cross-correlations between all pair of antenna signals (visibility samples). By properly combining the visibility samples, a new type of digital beamforming radiometer can be implemented, which will benefit from the high calibration accuracy achieved in synthetic aperture radiometers (e.g., The Y-shaped MIRAS radiometer used in the Soil Moisture and Ocean Salinity mission of the European Space Agency) and the flexibility to electronically steer the beam. ¬© 1980-2012 IEEE.</t>
  </si>
  <si>
    <t>38-50</t>
  </si>
  <si>
    <t>60007592-60009226;60007592;60007592;60007592;60007592;60007592</t>
  </si>
  <si>
    <t>22233776100;23493292400;7005018006;23493333800;25229459300;55576732300</t>
  </si>
  <si>
    <t>Bosch-Lluis, Xavier;Ramos-P√©rez, Isaac;Camps, Adriano;Rodriguez-Alvarez, Nereida;Valencia, Enric;Park, Hyuk</t>
  </si>
  <si>
    <t>United States;Spain</t>
  </si>
  <si>
    <t>Fort Collins;Barcelona</t>
  </si>
  <si>
    <t>Colorado State University;Universitat Polit√®cnica de Catalunya</t>
  </si>
  <si>
    <t>60009226;60007592</t>
  </si>
  <si>
    <t>Bosch-Lluis X.</t>
  </si>
  <si>
    <t>Common mathematical framework for real and synthetic aperture by interferometry radiometers</t>
  </si>
  <si>
    <t>10.1109/TGRS.2012.2235071</t>
  </si>
  <si>
    <t>2-s2.0-84890433641</t>
  </si>
  <si>
    <t>['¬© 1980', 'travels directly', 'temporal variations', 'study uses', 'strongest control', 'soil moisture', 'snr data', 'noise ratio', 'negligible impact', 'multipath signals', 'multipath modulation', 'linearly correlated', 'gps receiver', 'gps data', 'gps antenna', 'field data', 'environment surrounding', 'empirical studies', 'electrodynamic single', 'dielectric constant', 'data recorded', 'cm depth', 'also affected', '2012 ieee']</t>
  </si>
  <si>
    <t>Global Positioning System (GPS) | Radar | Reflectometry | Remote sensing | Soil</t>
  </si>
  <si>
    <t>Global Positioning System (GPS) multipath signals can be used to infer volumetric soil moisture around a GPS antenna. While most GPS users concentrate on the signal that travels directly from the satellite to the antenna, the signal that is reflected by nearby surfaces contains information about the environment surrounding the antenna. The interference between the direct and reflected signals produces a modulation that can be observed in temporal variations of the signal-to-noise ratio (SNR) data recorded by the GPS receiver. Changes in the dielectric constant of the soil, which are associated with fluctuations in soil moisture, affect the effective reflector height, amplitude, and phase of the multipath modulation. Empirical studies have shown that these changes in SNR data are correlated with near-surface volumetric soil moisture. This study uses an electrodynamic single-scattering forward model to test the empirical relationships observed in field data. All three GPS interferogram metrics (effective reflector height, phase, and amplitude) are affected by soil moisture in the top 5 cm of the soil; surface soil moisture (&lt; 1-cm depth) exerts the strongest control. Soil type exerts a negligible impact on the relationships between GPS interferogram metrics and soil moisture. Phase is linearly correlated with surface soil moisture. The slope of the relationship is similar to that observed in field data. Amplitude and effective reflector height are also affected by soil moisture, although the relationship is nonlinear. Phase is the best metric derived from GPS data to use as a proxy for soil moisture variations. ¬© 1980-2012 IEEE.</t>
  </si>
  <si>
    <t>537-543</t>
  </si>
  <si>
    <t>60000221;60000221;60000221;60027716</t>
  </si>
  <si>
    <t>55966777800;7101912085;26643033600;6701415690</t>
  </si>
  <si>
    <t>Chew, Clara C.;Small, Eric E.;Larson, Kristine M.;Zavorotny, Valery U.</t>
  </si>
  <si>
    <t>Washington, D.C.;Boulder</t>
  </si>
  <si>
    <t>National Oceanic and Atmospheric Administration;University of Colorado Boulder</t>
  </si>
  <si>
    <t>60027716;60000221</t>
  </si>
  <si>
    <t>Chew C.</t>
  </si>
  <si>
    <t>Effects of near-surface soil moisture on GPS SNR data: Development of a retrieval algorithm for soil moisture</t>
  </si>
  <si>
    <t>10.1109/TGRS.2013.2242332</t>
  </si>
  <si>
    <t>2-s2.0-84890435601</t>
  </si>
  <si>
    <t>['¬© 1980', 'ship detection', 'real targets', 'proposed methodology', 'polarized channels', 'paper addresses', 'often visible', 'ocean areas', 'monostatic two', 'may 2010', 'maritime security', 'many situations', 'main sources', 'land near', 'intrinsic configuration', 'important application', 'ground truth', 'generally low', 'g .,', 'firstly proposed', 'different signature', 'coastal areas', 'azimuth ambiguities', '2012 ieee']</t>
  </si>
  <si>
    <t>Azimuth ambiguity | Dual receive antenna | PolSAR | Ship detection | TerraSAR-X</t>
  </si>
  <si>
    <t>Synthetic aperture radar (SAR) ship detection is an important application in the field of maritime security. Azimuth ambiguities caused by the aliasing of the Doppler phase history of each point are often visible in SAR images particularly in ocean areas of low wind speed condition, e.g., in coastal areas, in harbors, etc. The main sources of azimuth ambiguities are man-made metallic structures over the ocean, e.g., ships, oil platforms etc., and over land near the coast, e.g., big tanks, bridges' pylons etc., that have a high SAR backscatter responses. Although the ambiguities' backscatter is generally low, in many situations, it is above the surrounding ocean clutter and are mistaken by classic detection techniques, like constant false alarm rate, as real targets causing false positives. This paper addresses both the discrimination of real targets from non-trivial false positives, namely those due to azimuth ambiguities and the detection itself using a Generalized-K distribution approach. The methodology is firstly proposed and demonstrated over a significant data set of full polarimetric X-band SAR data, which have been acquired by the German satellite TerraSAR-X during the experimental dual receive antenna campaign in April and May 2010. It is based on the intrinsic configuration of monostatic two-channel PolSAR systems and relies on the different signature of azimuth ambiguities in cross-polarized channels. Automatic Identification System messages collected and collocated with the data set analyzed are used as ground truth to evaluate and validate the proposed methodology. ¬© 1980-2012 IEEE.</t>
  </si>
  <si>
    <t>76-88</t>
  </si>
  <si>
    <t>60007798;60007798-60019894;60007798</t>
  </si>
  <si>
    <t>36722930500;23494227000;56277342400</t>
  </si>
  <si>
    <t>Velotto, Domenico;Soccorsi, Matteo;Lehner, Susanne</t>
  </si>
  <si>
    <t>France;Germany</t>
  </si>
  <si>
    <t>Toulouse;¬†Cologne</t>
  </si>
  <si>
    <t>Thales Alenia Space;Deutsches Zentrum fur Luft- Und Raumfahrt</t>
  </si>
  <si>
    <t>60019894;60007798</t>
  </si>
  <si>
    <t>Velotto D.</t>
  </si>
  <si>
    <t>Azimuth ambiguities removal for ship detection using full polarimetric X-band SAR data</t>
  </si>
  <si>
    <t>10.1109/TGRS.2012.2236337</t>
  </si>
  <si>
    <t>2-s2.0-84890437467</t>
  </si>
  <si>
    <t>['uncorrupted observables', 'taking advantages', 'signal interruption', 'royal institute', 'results indicate', 'reliably resolved', 'planar array', 'paper proposes', 'navigation 2013', 'multiple receivers', 'making use', 'high direction', 'field tests', 'fast direction', 'corruption occurs', 'copyright ¬©', 'arrival accuracy', 'antenna elements', 'antenna arrays']</t>
  </si>
  <si>
    <t>Ambiguity resolution | Antenna array | Constraint | Signal direction of arrival</t>
  </si>
  <si>
    <t>This paper proposes a precise and fast direction of arrival estimation method using Global Navigation Satellite System (GNSS) carrier phase measurements. Single-epoch, single-satellite integer cycle ambiguities are reliably resolved by making use of constraints and taking advantages of antenna arrays. The algorithm shows good robustness in cases where signal interruption or corruption occurs on some antenna elements as long as four antenna elements in a non-planar array have uncorrupted observables. The algorithm is demonstrated by field tests where antenna elements are connected to multiple receivers with an external common clock. The results indicate a high success rate of single-epoch ambiguity resolution and high direction of arrival accuracy. Copyright ¬© The Royal Institute of Navigation 2013.</t>
  </si>
  <si>
    <t>17-35</t>
  </si>
  <si>
    <t>Journal of Navigation</t>
  </si>
  <si>
    <t>60117954;60002306;60117954;60117954</t>
  </si>
  <si>
    <t>41262375200;8637978200;55709475100;7101827648</t>
  </si>
  <si>
    <t>Sun, Rui;O'Keefe, Kyle;Guo, Jian;Gill, Eberhard</t>
  </si>
  <si>
    <t>Netherlands;Canada</t>
  </si>
  <si>
    <t>Delft;Calgary</t>
  </si>
  <si>
    <t>Faculteit Luchtvaart- en Ruimtevaarttechniek, TU Delft;University of Calgary</t>
  </si>
  <si>
    <t>60117954;60002306</t>
  </si>
  <si>
    <t>Sun R.</t>
  </si>
  <si>
    <t>Precise and fast GNSS signal direction of arrival estimation</t>
  </si>
  <si>
    <t>10.1017/S0373463313000453</t>
  </si>
  <si>
    <t>2-s2.0-84890480031</t>
  </si>
  <si>
    <t>['tumors within', 'results show', 'lda methods', 'lda ),', 'generation methods', 'first time', 'experimental time', 'experimental data', 'determine whether', 'current breast', 'classification algorithms', 'breast phantoms']</t>
  </si>
  <si>
    <t>In this work we examine, for the first time, the use of classification algorithms for early-stage tumor detection with an experimental time-domain microwave breast screening system. The experimental system contains a 16-element antenna array, and testing is done on breast phantoms that mimic breast tissue dielectric properties. We obtain experimental data from multiple breast phantoms with two possible tumor locations. In this work, we investigate a method for detecting the tumors within the breast but without the usual complexity inherent to image-generation methods, and confirm its feasibility on experimental data. The proposed method uses machine learning techniques, namely Support Vector Machines (SVM) and Linear Discriminant Analysis (LDA), to determine whether the current breast being scanned is tumor-free. Our results show that both SVM and LDA methods have promise as algorithms supporting early breast cancer microwave screening.</t>
  </si>
  <si>
    <t>45-57</t>
  </si>
  <si>
    <t>60002494;60002494;60002494;60002494;60002494</t>
  </si>
  <si>
    <t>41762435900;35090450400;41761949600;55969134500;7202550440</t>
  </si>
  <si>
    <t>Santorelli, Adam;Porter, Emily;Kirshin, Evgeny;Liu, Yi Jun;Popoviƒá, Milica</t>
  </si>
  <si>
    <t>Canada</t>
  </si>
  <si>
    <t>Montreal</t>
  </si>
  <si>
    <t>Universit√© McGill</t>
  </si>
  <si>
    <t>Santorelli A.</t>
  </si>
  <si>
    <t>Investigation of classifiers for tumor detection with an experimental time-domain breast screening system</t>
  </si>
  <si>
    <t>10.2528/PIER13110709</t>
  </si>
  <si>
    <t>2-s2.0-84890482666</t>
  </si>
  <si>
    <t>['¬© 1989', 'spectrum efficiency', 'short pulse', 'rof system', 'pass filter', 'optical filtering', 'km smf', 'fiber transmission', 'fiber dispersion', 'dispersion compensation', 'central office', 'band data', '2012 ieee', '16 ghz']</t>
  </si>
  <si>
    <t>Analog links | Band-pass filtering | Frequency upconversion | Pulse compression | Radio-over-fiber (RoF)</t>
  </si>
  <si>
    <t>A novel remote frequency upconversion of a radio-over-fiber (RoF) signal is proposed and demonstrated. The traditional RoF signal at transmitter is replaced with frequency chirped optical pulse modulated by base-band data. During fiber transmission, the optical pulse evolves into an ultra-short pulse under the effect of fiber dispersion. The upconversion is completed at the remote antenna unit (RAU) by just selecting out the target signal spectrum, which is shifted to the wanted high order harmonics with a band-pass filter. Thereby, the RoF system is simplified by removing the mixer and high-frequency local oscillator at the central office, still keeping RAU as simple as possible. With this approach, a 2-Gbit/s data up-converted to 16 GHz is received with a BER below 10-9 and spectrum efficiency of 1-bit/s/Hz after transmission of 45-km SMF and 7-m air without optical in-line, pre-amplificiation, dispersion compensation, and optical filtering. ¬© 1989-2012 IEEE.</t>
  </si>
  <si>
    <t>IEEE Photonics Technology Letters</t>
  </si>
  <si>
    <t>60025278;60025278;60025278;60025278;60025278</t>
  </si>
  <si>
    <t>35235503800;55968147800;7404091480;7409191998;7401906663</t>
  </si>
  <si>
    <t>Wen, He;Chen, Kuantong;Zheng, Xiaoping;Zhang, Hanyi;Zhou, Bingkun</t>
  </si>
  <si>
    <t>Beijing</t>
  </si>
  <si>
    <t>Tsinghua University</t>
  </si>
  <si>
    <t>Wen H.</t>
  </si>
  <si>
    <t>Remote upconversion of radio over fiber by band-pass filtering of ultra-short pulse</t>
  </si>
  <si>
    <t>10.1109/LPT.2013.2284832</t>
  </si>
  <si>
    <t>2-s2.0-84890526275</t>
  </si>
  <si>
    <t>Defence Research and Development Organisation</t>
  </si>
  <si>
    <t>DRDO</t>
  </si>
  <si>
    <t>['znte crystal', 'thz radiation', 'thz generator', 'semi insulating', 'selected wavelengths', 'rights reserved', 'optical characterization', 'low temperature', 'high photocurrent', 'gaas antennas', 'different power', 'cross verified', 'charge carriers', 'biasing voltage', '880 nm', '840 nm', '6 thz', '5 œºm']</t>
  </si>
  <si>
    <t>LT-GaAs | PC antennas | SI-GaAs | THz | ZnTe crystal</t>
  </si>
  <si>
    <t>We report the optical characterization of low temperature (LT)-GaAs and Semi Insulating (SI)-GaAs based dipole types Photoconductive (PC) antennas with gap of 5 Œºm for the generation and detection of Terahertz (THz) signals. We have used tunable 140 femto-seconds laser pulses at 80 MHz repetition rate of different power and biasing voltage to evaluate the performance of our antennas as a THz generator and detector. Interestingly, we found that LT-GaAs and SI-GaAs have high photocurrent (density of charge carriers) response at some specific laser wavelengths such as 840 nm and 880 nm, respectively. We have employed these selected wavelengths for the generation and detection of THz radiation from these materials made PC antennas. The comparative study shows that the intensity of THz radiation in case of SI-GaAs is higher than the LT-GaAs made PC antennas. The THz frequency spectrum range of LT-GaAs and SI-GaAs antennas are extended up to 3.6 THz and 2.5 THz respectively. Finally, we have cross verified the reliability of our antennas to detect the THz radiation generated from ZnTe crystal. ¬© 2013 Elsevier B.V. All rights reserved.</t>
  </si>
  <si>
    <t>596-601</t>
  </si>
  <si>
    <t>Optical Materials</t>
  </si>
  <si>
    <t>60029516;60029516;60029516;60029516;60029516</t>
  </si>
  <si>
    <t>36550833900;55813681400;34876215400;7102047148;7102681587</t>
  </si>
  <si>
    <t>Venkatesh, M.;Rao, K. S.;Abhilash, T. S.;Tewari, S. P.;Chaudhary, A. K.</t>
  </si>
  <si>
    <t>Hyderabad</t>
  </si>
  <si>
    <t>University of Hyderabad</t>
  </si>
  <si>
    <t>Venkatesh M.</t>
  </si>
  <si>
    <t>Optical characterization of GaAs photoconductive antennas for efficient generation and detection of Terahertz radiation</t>
  </si>
  <si>
    <t>S0925346713005533</t>
  </si>
  <si>
    <t>10.1016/j.optmat.2013.10.021</t>
  </si>
  <si>
    <t>2-s2.0-84890533840</t>
  </si>
  <si>
    <t>['radiating strip', 'mobile phone', 'good potentials', 'frequency ranging', 'better understand', 'antenna principles', 'also discussed', '2690 mhz', '1710 mhz']</t>
  </si>
  <si>
    <t>A compact and low-correlation multiple input multiple output antenna system covering 1710-2690 MHz band for wireless communication standards is proposed. It comprises two identical elements with coupled feeding plate and radiating strip, and each element has a volume of 24.5 √ó 15 √ó 1.2mm3. Simulated and measured results show that it has good potentials for high-band-only mobile phone. 45% bandwidth (based on S11 &lt; -6 dB), -20 dB isolation, over 70% efficiency and less than 0.15 correlation coefficient are achieved in the frequency ranging from 1710 MHz to 2690 MHz. Several key parameters are also discussed in this study to better understand the antenna principles.</t>
  </si>
  <si>
    <t>59-65</t>
  </si>
  <si>
    <t>60010421;60010421;60023813</t>
  </si>
  <si>
    <t>55969079900;35085276700;55967405600</t>
  </si>
  <si>
    <t>Li, Weiye;Lin, Wenbin;Yang, Guangli</t>
  </si>
  <si>
    <t>Shanghai;Chengdu</t>
  </si>
  <si>
    <t>Shanghai University;Southwest Jiaotong University</t>
  </si>
  <si>
    <t>60023813;60010421</t>
  </si>
  <si>
    <t>Li W.</t>
  </si>
  <si>
    <t>A compact mimo antenna system design with low correlation from 1710 MHz to 2690 MHz</t>
  </si>
  <si>
    <t>10.2528/PIER13111305</t>
  </si>
  <si>
    <t>2-s2.0-84890535504</t>
  </si>
  <si>
    <t>['usual empirical', 'uniquely based', 'system performances', 'proposed approach', 'n diode', 'modulating devices', 'low invasiveness', 'impedance states', 'demonstrated numerically', 'common p', 'based modulators']</t>
  </si>
  <si>
    <t>Field measurement | field probing | load-modulated probe | modulated scattering technique (MST) | modulation efficiency (ME) | near-field (NF)</t>
  </si>
  <si>
    <t>In this paper, the problem of optimizing probes used in modulated scattering systems is examined. Instead of the usual empirical or blind numerical optimization, a simple analytical formulation is developed, uniquely based on the impedance states of the modulating devices. This formulation allows obtaining some bounds on system performances and assessing the sensitivity to frequency and component characteristics variations. In particular, an optical modulation component, providing an advantage in terms of low invasiveness, is compared with the more common p-i-n diode-based modulators. The validity of the proposed approach, for high-resolution electrically small probes is demonstrated numerically and experimentally. ¬© 2013 IEEE.</t>
  </si>
  <si>
    <t>154-165</t>
  </si>
  <si>
    <t>IEEE Transactions on Instrumentation and Measurement</t>
  </si>
  <si>
    <t>60009379;60019141;60019141</t>
  </si>
  <si>
    <t>56796502600;24470295700;7005722345</t>
  </si>
  <si>
    <t>Bolomey, Jean Charles;Memarzadeh-Tehran, Hamidreza;Laurin, Jean Jacques</t>
  </si>
  <si>
    <t>Canada;France</t>
  </si>
  <si>
    <t>Montreal;Gif-sur-Yvette</t>
  </si>
  <si>
    <t>Polytechnique Montr√©al;SUPELEC √âcole Sup√©rieure d'√âlectricit√©</t>
  </si>
  <si>
    <t>60019141;60009379</t>
  </si>
  <si>
    <t>Bolomey J.</t>
  </si>
  <si>
    <t>Optimization of optically and electrically modulated scattering probes for field measurements</t>
  </si>
  <si>
    <t>10.1109/TIM.2013.2277533</t>
  </si>
  <si>
    <t>2-s2.0-84890546443</t>
  </si>
  <si>
    <t>['unique technique', 'two sets', 'ss system', 'spreading codes', 'special case', 'possible combinations', 'performance analysis', 'interleaving depth', 'insights presented', 'ideal cases', 'fading environments', 'facilitate design', 'different type', 'conventional ds', 'computer simulations', 'ci systems', 'ci system', 'ci ds', 'chip interleaving', 'ber expression', 'analytical results', 'also obtain', 'allow fast', 'accurate evaluation']</t>
  </si>
  <si>
    <t>chip interleaving | direct sequence spread spectrum | multipath time-varying fading</t>
  </si>
  <si>
    <t>Chip interleaving (CI) is a unique technique to exploit time diversity in direct sequence spread spectrum (DS/SS)-based systems operating in fading environments. In order to facilitate design of CI systems in various fading situations, we present a performance analysis for CI DS/SS system over Rician multipath time-varying fading channels. We derive the analytical bit error rate (BER) expression for CI DS/SS to allow fast and accurate evaluation of BER performance based on the interleaving depth selected, spreading codes employed, and the time correlation function of the channel. We then discuss some ideal cases by using the analytical results to reveal some of the insights presented in the performance analysis. For the purpose of comparison, we also obtain the BER expression for conventional DS/SS system as a special case of CI system with an interleaving depth of one. Using numerical examples, we verify the analytical results with computer simulations and illustrate the BER performance behavior of CI DS/SS system with varying interleaving depth for all possible combinations of two sets of spreading codes of different type and two different time correlation functions of the channel. Copyright ¬© 2011 John Wiley &amp; Sons, Ltd.</t>
  </si>
  <si>
    <t>64-73</t>
  </si>
  <si>
    <t>Wireless Communications and Mobile Computing</t>
  </si>
  <si>
    <t>Gui, Xiang</t>
  </si>
  <si>
    <t>New Zealand</t>
  </si>
  <si>
    <t>Palmerston North</t>
  </si>
  <si>
    <t>Massey University</t>
  </si>
  <si>
    <t>Gui X.</t>
  </si>
  <si>
    <t>Chip-interleaving direct sequence spread spectrum system over Rician multipath fading channels</t>
  </si>
  <si>
    <t>10.1002/wcm.1230</t>
  </si>
  <si>
    <t>2-s2.0-84890550887</t>
  </si>
  <si>
    <t>['worldwide interoperability', 'successfully simulated', 'square patch', 'relevant parameters', 'radiation patterns', 'proposed antenna', 'hand cp', 'frequency responses', 'feed line', 'dbic respectively', 'current distributions', 'complementary minkowski', 'band systems', 'band responses', 'article presents', 'aperture couple', '76 %,', '6 %)', '5 %)', '450 mhz', '270 mhz']</t>
  </si>
  <si>
    <t>axial ratio | fractal patch | stack antenna</t>
  </si>
  <si>
    <t>This article presents a novel circular polarized (CP) aperture coupled stack antenna for wireless local area network and worldwide interoperability for microwave access dual-band systems. The compact stack antenna consisted of square fractal patch, aperture couple, feed line and the perturbation. The square patch is constructed with the complementary Minkowski-island-based fractal geometry. By way of adjusting the relevant parameters, we can obtain the dual-band responses at 3.5 and 5.25 GHz respectively. The CP of each band are presented. The measured 10 dB return loss impedance bandwidth are 270 MHz (7.5%) for 3.5 GHz band and 450 MHz (8.6%) for 5.25 GHz band. The 3 dB axial ratio bandwidths for each bands are 1.4 and 0.76%, the polarization of radiation patterns are both left-hand CP, and the antenna power gain are 2.84-3.1 and 0.16-2.2, dBic respectively. The proposed antenna is successfully simulated and measured with frequency responses, radiation patterns and current distributions. ¬© 2013 Wiley Periodicals, Inc. Int J RF and Microwave CAE 24:130-138, 2014. Copyright ¬© 2013 Wiley Periodicals, Inc.</t>
  </si>
  <si>
    <t>130-138</t>
  </si>
  <si>
    <t>1099047X</t>
  </si>
  <si>
    <t>International Journal of RF and Microwave Computer-Aided Engineering</t>
  </si>
  <si>
    <t>60004879;60011629;60004879;60004879;60004879</t>
  </si>
  <si>
    <t>36570444200;26643610600;53165206900;24821448800;35619743900</t>
  </si>
  <si>
    <t>Hung, Tian Fu;Liu, Ji Chyun;Wei, Chia Yen;Chen, Chih Chiang;Bor, Sheau Shong</t>
  </si>
  <si>
    <t>Taiwan;Taiwan</t>
  </si>
  <si>
    <t>Chung-Li;Taichung</t>
  </si>
  <si>
    <t>Chien Hsin University of Science and Technology;Feng Chia University</t>
  </si>
  <si>
    <t>60011629;60004879</t>
  </si>
  <si>
    <t>Hung T.</t>
  </si>
  <si>
    <t>Dual-band circularly polarized aperture-coupled stack antenna with fractal patch for WLAN and WiMAX applications</t>
  </si>
  <si>
    <t>10.1002/mmce.20720</t>
  </si>
  <si>
    <t>2-s2.0-84890551040</t>
  </si>
  <si>
    <t>['wrns ).', 'user cooperation', 'transmit diversity', 'stbc ).', 'several parameters', 'relay nodes', 'neighboring nodes', 'hop wrn', 'general model', 'diversity order', 'distributed stbc', 'distributed multi', 'destination achieves', 'channel estimation', 'ber performance', 'antenna system']</t>
  </si>
  <si>
    <t>channel state information | multi-hop | relay networks | space-time block coding</t>
  </si>
  <si>
    <t>User cooperation has evolved as a popular coding technique in wireless relay networks (WRNs). Using the neighboring nodes as relays to establish a communication between a source and a destination achieves an increase of the diversity order. The relay nodes can be seen as a distributed multi-antenna system, which can be exploited for transmit diversity by using distributed space-time block coding (STBC). In this paper, we investigate the bit error rate (BER) of multi-hop WRNs employing distributed STBC at the relay nodes. We develop the general model of WRNs using distributed STBC, and we derive the pairwise error probability and an approximation of the BER. We examine the impact of several parameters, such as distributed STBC at the relays, the number of relays, the distances between the nodes, and the channel state information available at the receivers, on the BER performance of the multi-hop WRN. The obtained results provide guidelines about the expected error performance and the design of channel estimation for these networks. Copyright ¬© 2011 John Wiley &amp; Sons, Ltd.</t>
  </si>
  <si>
    <t>145-160</t>
  </si>
  <si>
    <t>60019141;60027863;60019141</t>
  </si>
  <si>
    <t>24479408700;21742200200;7004169509</t>
  </si>
  <si>
    <t>Jaafar, Wael;Ajib, Wessam;Haccoun, David</t>
  </si>
  <si>
    <t>Canada;Canada</t>
  </si>
  <si>
    <t>Montreal;Montreal</t>
  </si>
  <si>
    <t>Universit√© du Qu√©bec √† Montr√©al;Polytechnique Montr√©al</t>
  </si>
  <si>
    <t>60027863;60019141</t>
  </si>
  <si>
    <t>Jaafar W.</t>
  </si>
  <si>
    <t>On the performance of multi-hop wireless relay networks</t>
  </si>
  <si>
    <t>10.1002/wcm.1246</t>
  </si>
  <si>
    <t>2-s2.0-84890551800</t>
  </si>
  <si>
    <t>['wideband 1', 'two halves', 'target response', 'system includes', 'switching device', 'sequentially send', 'preprocessing algorithm', 'human head', 'head imaging', 'cost mixture', 'backscattered signals', 'background reflections', 'adjustable platform', 'accurately detect', '4 ghz']</t>
  </si>
  <si>
    <t>Brain imaging | microwave imaging</t>
  </si>
  <si>
    <t>A wideband microwave system for head imaging is presented. The system includes an array of 16 corrugated tapered slot antennas that are installed on an adjustable platform. A switching device is used to enable the antennas to sequentially send a wideband 1-4 GHz microwave signal and capture the backscattered signals. Those signals are recorded using suitably designed virtual instrument software architecture. To test the capability of the system to detect brain injuries, a low-cost mixture of materials that emulate the frequency-dispersive electrical properties of the major brain tissues across the frequency band 1-4 GHz are used to construct a realistic-shape head phantom. A target that emulates a realistic hemorrhage stroke is fabricated and inserted in two different locations inside the fabricated head phantom. A preprocessing algorithm that utilizes the symmetry of the two halves of human head is used to extract the target response from the background reflections. A post-processing confocal algorithm is used to get an image of the phantom and to accurately detect the presence and location of the stroke. ¬© 2013 IEEE.</t>
  </si>
  <si>
    <t>117-123</t>
  </si>
  <si>
    <t>60031004-60071150;60031004;60031004;60029470</t>
  </si>
  <si>
    <t>38361954300;13404674100;53880211200;8513923200</t>
  </si>
  <si>
    <t>Mohammed, Beadaa J.;Abbosh, Amin M.;Mustafa, Samah;Ireland, David</t>
  </si>
  <si>
    <t>Iraq;Australia;Australia</t>
  </si>
  <si>
    <t>Mosul;Brisbane;Melbourne</t>
  </si>
  <si>
    <t>University of Mosul;The University of Queensland;Commonwealth Scientific and Industrial Research Organization</t>
  </si>
  <si>
    <t>60071150;60031004;60029470</t>
  </si>
  <si>
    <t>Mohammed B.</t>
  </si>
  <si>
    <t>Microwave system for head imaging</t>
  </si>
  <si>
    <t>10.1109/TIM.2013.2277562</t>
  </si>
  <si>
    <t>2-s2.0-84890556258</t>
  </si>
  <si>
    <t>['tuning capability', 'parasitic structure', 'obtain 60', 'less footprint', 'isolation bandwidth', 'improved bandwidth', 'human body', 'held device', 'handheld device', 'first time', 'f antennas', 'different techniques', 'different lengths', 'coupling reduction', '8 db']</t>
  </si>
  <si>
    <t>multiantenna structures | multiple-input multiple-output (MIMO) systems | mutual coupling | wireless communication</t>
  </si>
  <si>
    <t>This article investigates parasitic radiating structures for coupling reduction between two 900MHz planar inverted-F antennas (PIFAs) in a hand-held device. Measurement of the initial prototype shows that a maximum isolation enhancement of more than 8 dB is achieved with a single parasitic element. This is followed by optimization of the parasitic structure for compactness, improved bandwidth, and tuning capability. First, different techniques for miniaturization are employed to obtain 60% less footprint with a 22 mm x 15 mm meandered parasitic element. Second, it is demonstrated that the isolation bandwidth can be increased by employing several parasitic radiators with different lengths. Finally, it is presented that the operation of a handheld device, as well as the coupling reduction technique, is compromised in proximity to the human body. For the first time, a miniaturized electronically tunable parasitic radiating element is designed to compensate for the detuning of the coupling reduction technique and adjusting its resonance to achieve maximum isolation between two handset PIFAs. Measurements of the fabricated prototype show 810-960 MHz tuning range. ¬© 2013 Wiley Periodicals, Inc. Int J RF and Microwave CAE 24:1-10, 2014. Copyright ¬© 2013 Wiley Periodicals, Inc.</t>
  </si>
  <si>
    <t>60002494;60002494</t>
  </si>
  <si>
    <t>15753795100;7004180632</t>
  </si>
  <si>
    <t>Payandehjoo, Kasra;Abhari, Ramesh</t>
  </si>
  <si>
    <t>Payandehjoo K.</t>
  </si>
  <si>
    <t>Investigation of parasitic elements for coupling reduction in multiantenna hand-set devices</t>
  </si>
  <si>
    <t>10.1002/mmce.20706</t>
  </si>
  <si>
    <t>2-s2.0-84890558539</t>
  </si>
  <si>
    <t>['significantly improved', 'self impedance', 'performance comparisons', 'new methodology', 'new method', 'mutual impedance', 'interference signals', 'extreme care', 'article proposes', 'adaptive nulling', 'adaptive array']</t>
  </si>
  <si>
    <t>adaptive nulling | antenna array | beamforming | mutual coupling | mutual impedance matrix</t>
  </si>
  <si>
    <t>This article proposes a novel mutual impedance matrix model for compensating mutual coupling effects in adaptive array with application to adaptive nulling of interference signals. In the new method, extreme care has been taken into account for both self impedance and mutual impedance, relating to the mutual coupling effects. Numerical simulation results demonstrate the robustness and capability of this technique. By using the new method, it is found that both the accuracy of the positioning and depth of the nulls are significantly improved. Performance comparisons of the new methodology and several other previous techniques via a number of simulation are presented. ¬© 2013 Wiley Periodicals, Inc. Int J RF and Microwave CAE 24:30-38, 2014. Copyright ¬© 2013 Wiley Periodicals, Inc.</t>
  </si>
  <si>
    <t>30-38</t>
  </si>
  <si>
    <t>60105242;60026914;60026914;60026914</t>
  </si>
  <si>
    <t>54416312500;6603224058;6507515708;18435474600</t>
  </si>
  <si>
    <t>Parhizgar, Naser;Masnadi-Shirazi, Mohammad Ali;Alighanbari, Abbas;Sheikhi, Abbas</t>
  </si>
  <si>
    <t>Iran;Iran</t>
  </si>
  <si>
    <t>Tehran;Shiraz</t>
  </si>
  <si>
    <t>Islamic Azad University, Science and Research Branch;Shiraz University</t>
  </si>
  <si>
    <t>60105242;60026914</t>
  </si>
  <si>
    <t>Parhizgar N.</t>
  </si>
  <si>
    <t>Adaptive nulling of a linear dipole array in the presence of mutual coupling</t>
  </si>
  <si>
    <t>10.1002/mmce.20709</t>
  </si>
  <si>
    <t>2-s2.0-84890567337</t>
  </si>
  <si>
    <t>['noise ratio', 'multiple antennas', 'joint transmit', 'fading channels', 'end signal', 'asymmetric nakagami', 'array gain', 'analytical results', 'also derive']</t>
  </si>
  <si>
    <t>amplify-and-forward | CSI-based gain | diversity order | fixed gain | joint transmit and receive antenna selection | MIMO | Nakagami-m fading | relayed transmission</t>
  </si>
  <si>
    <t>In this paper, performance of joint transmit and receive antenna selection in each hop of dual hop amplify-and-forward relay network is analyzed over flat and asymmetric Nakagami-m fading channels. In the network, source, relay, and destination are equipped with multiple antennas. By considering relay location, we derive exact closed-form cumulative distribution function, moment generating function, moments of end-to-end signal-to-noise ratio and closed form symbol error probability expressions for fixed and channel state information-based relay gains. We also derive the asymptotical outage probability and symbol error probability expressions to obtain diversity order and array gain of the network. Analytical results are validated by the Monte Carlo simulations. Copyright ¬© 2012 John Wiley &amp; Sons, Ltd.</t>
  </si>
  <si>
    <t>103-114</t>
  </si>
  <si>
    <t>60013071;60013071</t>
  </si>
  <si>
    <t>34468013800;6506519651</t>
  </si>
  <si>
    <t>Yilmaz, Ahmet;Kucur, O«ßuz</t>
  </si>
  <si>
    <t>Turkey</t>
  </si>
  <si>
    <t>Kocaeli</t>
  </si>
  <si>
    <t>Gebze Teknik √úniversitesi</t>
  </si>
  <si>
    <t>Yilmaz A.</t>
  </si>
  <si>
    <t>Performance of joint transmit and receive antenna selection in dual hop amplify-and-forward relay network over Nakagami-m fading channels</t>
  </si>
  <si>
    <t>10.1002/wcm.1236</t>
  </si>
  <si>
    <t>2-s2.0-84890568379</t>
  </si>
  <si>
    <t>['wire monopole', 'radiation performance', 'prototype dra', 'proper values', 'monopole heights', 'measured bandwidths', 'investigation results', 'impedance matching', 'experimentally verified', 'excited using', 'equal heights', 'central airgap', '10 db']</t>
  </si>
  <si>
    <t>beam focusing properties | circular array antenna | dielectric resonator antenna (DRA) | omni-directional radiation patterns | wideband cylindrical DRA</t>
  </si>
  <si>
    <t>Investigation results are presented for a cylindrical dielectric resonator antenna (DRA) with a central airgap, which is excited using a coaxial probe connected to a wire monopole. By selecting the proper values of airgap and monopole heights, a desired impedance bandwidth (S11 ‚â§ -10 dB) from 40% to 67% can be achieved. The proposed DRA provides monopole like omni-directional radiation patterns with low crosspolarization levels throughout the bandwidth. Prototype DRA was fabricated with equal heights of the airgap and monopole and experimentally verified for both the impedance matching and radiation performance. Simulated and measured bandwidths of 67% and 64%, respectively, were obtained with acceptable peak realized gain. The simulated and measured radiation patterns agree well. Furthermore, this DRA is investigated for beam focusing properties when implemented in a circular array consisting of four-elements on a circular finite ground plane. ¬© 2013 Wiley Periodicals, Inc. Int J RF and Microwave CAE 24:92-101, 2014. Copyright ¬© 2013 Wiley Periodicals, Inc.</t>
  </si>
  <si>
    <t>92-101</t>
  </si>
  <si>
    <t>60018926;60018926</t>
  </si>
  <si>
    <t>57213445729;55734224600</t>
  </si>
  <si>
    <t>Garg, Mehak;Sharma, Satish K.</t>
  </si>
  <si>
    <t>San Diego</t>
  </si>
  <si>
    <t>San Diego State University</t>
  </si>
  <si>
    <t>Garg M.</t>
  </si>
  <si>
    <t>Wide-bandwidth dielectric resonator antenna with omni-directional radiation patterns for beam focusing properties in a circular array</t>
  </si>
  <si>
    <t>10.1002/mmce.20717</t>
  </si>
  <si>
    <t>2-s2.0-84890571882</t>
  </si>
  <si>
    <t>['paper proposes', 'nn );', 'new technique', 'microwave circuits', 'major advance', 'local minimum', 'layer nn', 'investigations show', 'electromagnetic simulation', 'also checked']</t>
  </si>
  <si>
    <t>microwave component | modeling | neural network | optimization</t>
  </si>
  <si>
    <t>This paper proposes a new technique to train neural network (NN); with the result, we can solve some real-world application problems such as microwave components modeling and optimization. Its major advance is achieved in avoiding the testing error falling into local minimum. After the generalization, the ability of three-layer and four-layer NN is also checked; our investigations show that four-layer NN trained by the proposed training method can map the electromagnetic simulation of microwave components better than its counterpart. Besides, the modeling of microwave circuits and slotted patch antennas is examined to demonstrate the validity of this technique. Copyright ¬© 2012 John Wiley &amp; Sons, Ltd. Copyright ¬© 2012 John Wiley &amp; Sons, Ltd.</t>
  </si>
  <si>
    <t>International Journal of Numerical Modelling: Electronic Networks, Devices and Fields</t>
  </si>
  <si>
    <t>60010606;60010606;60017592;60017592</t>
  </si>
  <si>
    <t>22939719200;51061427300;56857690700;57214138512</t>
  </si>
  <si>
    <t>Zhou, Rigui;Nie, Airong;Zhang, Qijun;Cao, Yizi</t>
  </si>
  <si>
    <t>Canada;China</t>
  </si>
  <si>
    <t>Ottawa;Nanchang</t>
  </si>
  <si>
    <t>Carleton University;East China Jiaotong University</t>
  </si>
  <si>
    <t>60017592;60010606</t>
  </si>
  <si>
    <t>Zhou R.</t>
  </si>
  <si>
    <t>Simulation optimization to microwave components using neural network</t>
  </si>
  <si>
    <t>10.1002/jnm.1877</t>
  </si>
  <si>
    <t>2-s2.0-84890754679</t>
  </si>
  <si>
    <t>['three cases', 'proposed procedures', 'proposed problem', 'presented problem', 'isotropic antennas', 'genetic algorithm', 'fitness value', 'firefly algorithm', 'comparative analysis', 'circular boundary', 'array elements']</t>
  </si>
  <si>
    <t>Artificial Bee Colony (ABC) algorithm | Firefly Algorithm (FA) | footprint patterns | Genetic Algorithm (GA) | peak side lobe level (peak SLL) | rectangular planar array | ripple</t>
  </si>
  <si>
    <t>A pattern synthesis method based on Firefly Algorithm (FA) and Artificial Bee Colony (ABC) optimization has been presented to generate satellite footprint patterns from a rectangular planar array of isotropic antennas by modifying the amplitude, phase, and the state of the array elements. Three cases comprising three different footprints of rectangular, square, and circular boundary are generated from the same array by using two different swarm-based optimization algorithms FA and ABC. Both the algorithms, following the proposed procedures are able to generate the three different footprint patterns while maintaining a satisfactory lower peak side lobe level and ripple. A comparative analysis has been carried out between FA, ABC, and Genetic Algorithm (GA) for the presented problem in terms of fitness value for the three different cases. The superiority of FA and ABC over GA has been established in terms of finding better solutions for all the three cases of the proposed problem. Copyright ¬© 2013 John Wiley &amp; Sons, Ltd.</t>
  </si>
  <si>
    <t>25-47</t>
  </si>
  <si>
    <t>International Journal of Satellite Communications and Networking</t>
  </si>
  <si>
    <t>60103561;60103561;60103561</t>
  </si>
  <si>
    <t>57216084250;55917752200;55875360400</t>
  </si>
  <si>
    <t>Chatterjee, Anirban;Mahanti, Gautam Kumar;Ghatak, Gourab</t>
  </si>
  <si>
    <t>Durgapur</t>
  </si>
  <si>
    <t>National Institute of Technology, Durgapur</t>
  </si>
  <si>
    <t>Chatterjee A.</t>
  </si>
  <si>
    <t>Synthesis of satellite footprint patterns from rectangular planar array antenna by using swarm-based optimization algorithms</t>
  </si>
  <si>
    <t>10.1002/sat.1055</t>
  </si>
  <si>
    <t>2-s2.0-84890860840</t>
  </si>
  <si>
    <t>['truebeam linac', 'treatment vaults', 'treatment type', 'treatment site', 'treatment machine', 'treatment fractions', 'system indicates', 'rfid technology', 'rfid readers', 'read reliability', 'rapidarc cases', 'radiation oncology', 'patients entered', 'palo alto', 'one linac', 'month period', 'median values', 'median times', 'median time', 'location timestamps', 'linac vaults', 'linac vault', 'ix linac', 'initial use', 'imrt cases', 'improve efficiency', 'first day', 'continual collection', 'clinical workflow', 'clinical system', 'clinical introduction', 'clinical area', 'ca ).', 'approximately 70', '9 minutes', '8 minutes', '7 minutes', '4302 fractions', '3d ]).', '144 patients', '0001 ).', '0 minutes']</t>
  </si>
  <si>
    <t>Purpose: To analyze the implementation of a passive radiofrequency identification (RFID) clinical system and to evaluate the clinical workflow on 2 linear accelerators using the RFID technology. Methods and Materials: The clinical area of a typical radiation therapy center was equipped with RFID readers and antennae, which included linear accelerator (linac) treatment vaults. Both were dual energy linacs (6 and 15 MV). One linac was an iX with RapidArc (Varian Medical Systems, Inc, Palo Alto, CA) and the other was a TrueBeam (Varian Medical Systems, Inc, Palo Alto, CA). Patients were given an RFID transponder card on their first day of treatment. Location timestamps were collected when the patients entered and exited the linac vaults. Each fraction was categorized by treatment machine, treatment site (brain, head and neck, prostate, and other), and treatment type (static field intensity modulated radiation therapy [IMRT], RapidArc, and 3-dimensional [3D]). The Mann-Whitney nonparametric test was used to determine statistical significance between median times in the linac vault. Results: A total of 4302 fractions from 144 patients were analyzed over a 10-month period. With minimal staff training, an approximately 70% read reliability was achieved. The median treatment time for all treatment fractions on the TrueBeam linac was 11.0 minutes (n = 1425) while the median time was 11.9 minutes (n = 1576) on the iX linac (P &lt; .0001). Median times for the RapidArc cases was 10.9 minutes (n = 610) and 12.0 minutes (n = 1729) for IMRT cases (P &lt; .0001). Median values for 3D delivery versus modulated delivery (RapidArc and IMRT) were 9.8 minutes (n = 315) and 11.7 minutes (n = 2339), P &lt; .0001. Conclusions: Automatic remote reading of passive transponder cards is not without its challenges. However, with little or no clinical introduction, we experienced a read reliability that warrants further development. Our initial use of the system indicates that continual collection and analysis of workflow data may allow clinics to improve efficiency and safety. ¬© 2014 American Society for Radiation Oncology.</t>
  </si>
  <si>
    <t>Practical Radiation Oncology</t>
  </si>
  <si>
    <t>60121555;60121555;60121555;60121555;60121555</t>
  </si>
  <si>
    <t>54788901900;55368561400;55973225300;7005884732;6603818498</t>
  </si>
  <si>
    <t>Harry, Taylor;Taylor, Matthew;Fletcher, Richard L.;Mundt, Arno J.;Pawlicki, Todd</t>
  </si>
  <si>
    <t>Department of Radiation Medicine and Applied Sciences</t>
  </si>
  <si>
    <t>Harry T.</t>
  </si>
  <si>
    <t>Passive tracking of linac clinical flow using radiofrequency identification technology</t>
  </si>
  <si>
    <t>S1879850013002002</t>
  </si>
  <si>
    <t>10.1016/j.prro.2013.03.005</t>
  </si>
  <si>
    <t>2-s2.0-84890869162</t>
  </si>
  <si>
    <t>['transmitter site', 'transmit power', 'suitable candidate', 'solution based', 'socp solution', 'semidefinite relaxation', 'semidefinite program', 'obtaining beamformers', 'naturally produced', 'large number', 'dual counterpart']</t>
  </si>
  <si>
    <t>Large scale antenna systems | Massive MIMO | Rank constraint | Semidefinite relaxation | Successive convex approximation</t>
  </si>
  <si>
    <t>We investigate the problem of downlink physical layer multicasting that aims at minimizing the transmit power with a massive antenna array installed at the transmitter site. We take a solution based on semidefinite relaxation (SDR) as our benchmark. It is shown that instead of working on the semidefinite program (SDP) naturally produced by the SDR, the dual counterpart of the same problem may provide a more efficient numerical implementation. Later, by using a successive convex approximation strategy, we arrive at a provably convergent iterative second-order cone programming (SOCP) solution. Our thorough numerical investigations report that the newly proposed SOCP solution offers improved power efficiency and a massively reduced computational complexity. Therefore, the SOCP solution is seen as a suitable candidate for obtaining beamformers that minimize transmit power, especially, when a very large number of antennas is used at the transmitter. ¬© 2013 IEEE.</t>
  </si>
  <si>
    <t>114-117</t>
  </si>
  <si>
    <t>60012954;60012954;60012954</t>
  </si>
  <si>
    <t>23010476100;26639297600;7004091452</t>
  </si>
  <si>
    <t>Tran, Le Nam;Hanif, Muhammad Fainan;Juntti, Markku</t>
  </si>
  <si>
    <t>Oulu</t>
  </si>
  <si>
    <t>Oulun Yliopisto</t>
  </si>
  <si>
    <t>Tran L.</t>
  </si>
  <si>
    <t>A conic quadratic programming approach to physical layer multicasting for large-scale antenna arrays</t>
  </si>
  <si>
    <t>10.1109/LSP.2013.2293840</t>
  </si>
  <si>
    <t>2-s2.0-84890903083</t>
  </si>
  <si>
    <t>['srm problem', 'safe solution', 'proposed design', 'multiple multi', 'input multi', 'efficiently computed', 'channel wiretapped', 'approximate solution', 'antenna eavesdroppers']</t>
  </si>
  <si>
    <t>Bernstein-type inequality | MIMO wiretap channel | Outage secrecy rate | Physical-layer security</t>
  </si>
  <si>
    <t>Consider a multi-input multi-output (MIMO) channel wiretapped by multiple multi-antenna eavesdroppers. Assuming imperfect eavesdroppers' channel state information (CSI) at the transmitter, an outage-constrained secrecy rate maximization (OC-SRM) problem is considered. Specifically, we aim to design the transmit covariance matrix such that the outage secrecy rate is maximized for a given outage probability. The OC-SRM problem is challenging, and as a compromise, we resort to a recently developed Bernstein-type inequality approach to obtain a safe (conservative) approximate solution for OC-SRM. The merit of the proposed safe design lies in its tractability. In particular, a safe solution can be efficiently computed by alternately solving two convex conic optimization problems. The efficacy of the proposed design is demonstrated by simulations. ¬© 2013 IEEE.</t>
  </si>
  <si>
    <t>118-121</t>
  </si>
  <si>
    <t>60005465;60002798;60002798</t>
  </si>
  <si>
    <t>57216931780;7402703846;8982623200</t>
  </si>
  <si>
    <t>Li, Qiang;Ma, Wing Kin;So, Anthony Man Cho</t>
  </si>
  <si>
    <t>China;Hong Kong</t>
  </si>
  <si>
    <t>Chengdu;Hong Kong</t>
  </si>
  <si>
    <t>University of Electronic Science and Technology of China;Chinese University of Hong Kong</t>
  </si>
  <si>
    <t>60005465;60002798</t>
  </si>
  <si>
    <t>Li Q.</t>
  </si>
  <si>
    <t>A safe approximation approach to secrecy outage design for MIMO wiretap channels</t>
  </si>
  <si>
    <t>10.1109/LSP.2013.2293884</t>
  </si>
  <si>
    <t>2-s2.0-84890929385</t>
  </si>
  <si>
    <t>['trophic interactions', 'time qrt', 'study provides', 'specific expression', 'results indicated', 'related genes', 'parasitic wasp', 'olfactory receptors', 'odorant reception', 'natural enemy', 'molecular basis', 'male antennae', 'insects host', 'indispensable role', 'highly expressed', 'genes (.', 'foundational knowledge', 'first report', 'female antennae', 'expression profiles', 'diverse distribution', 'crop pests', '786 contigs', '25 ors', '2130 singletons', '14 full']</t>
  </si>
  <si>
    <t>Antennal cDNA library | EST | GO | GPCR | GSP | Microplitis mediator | Olfactory receptor | OR | ORco | Parasitic wasp | TM | Trophic interaction</t>
  </si>
  <si>
    <t>Olfactory receptors (OR) are believed to fulfil an indispensable role in insects host-seeking, mating and ovipositing. We obtained 4785 high-quality expressed sequencing tags (EST) from the antennal cDNA library of the parasitic wasp Microplitis mediator, a natural enemy of crop pests. After assembling, 786 contigs and 2130 singletons were generated. Using BLAST searches, a number of olfactory-related genes were identified, including ESTs encoding for 25 ORs. 14 full-length OR genes were cloned and their expression profiles in the wasp olfactory organs were quantified by real-time qRT-PCR. The results indicated a diverse distribution between the tissues and genders, yet the majority of OR genes are highly expressed in antennae. Three OR genes (. Or2, Or12 and Or13) are highly expressed in female antennae, eight OR genes (. ORco, Or3, Or4, Or5, Or7, Or8, Or9 and Or11) are highly expressed in male antennae. This is the first report on tissue-specific expression of wasp OR genes. Our study provides a foundational knowledge to explore and understand the molecular basis of odorant reception in this parasitic wasp and for the study of trophic interactions of natural enemy. ¬© 2013 Elsevier Ltd.</t>
  </si>
  <si>
    <t>118-126</t>
  </si>
  <si>
    <t>60017705-60024045;60017705;60024045;60017705;60017705;60002793;60017705</t>
  </si>
  <si>
    <t>55974313400;55255620100;8530929800;55974363300;7406310821;8268605100;55739753400</t>
  </si>
  <si>
    <t>Ma, Long;Gu, Shao Hua;Liu, Ze Wen;Wang, Shan Ning;Guo, Yu Yuan;Zhou, Jing Jiang;Zhang, Yong Jun</t>
  </si>
  <si>
    <t>China;China;United Kingdom</t>
  </si>
  <si>
    <t>Nanjing;Beijing;Harpenden</t>
  </si>
  <si>
    <t>Nanjing Agricultural University;Chinese Academy of Agricultural Sciences;Rothamsted Research</t>
  </si>
  <si>
    <t>60024045;60017705;60002793</t>
  </si>
  <si>
    <t>Ma L.</t>
  </si>
  <si>
    <t>Molecular characterization and expression profiles of olfactory receptor genes in the parasitic wasp, Microplitis mediator (Hymenoptera: Braconidae)</t>
  </si>
  <si>
    <t>S0022191013002424</t>
  </si>
  <si>
    <t>10.1016/j.jinsphys.2013.11.007</t>
  </si>
  <si>
    <t>2-s2.0-84890935728</t>
  </si>
  <si>
    <t>['worthwhile tool', 'temporal baseline', 'target properties', 'sufficient isolation', 'strong scatterers', 'stringent property', 'statistically characterized', 'statistical properties', 'sparse buildings', 'skymed constellation', 'sar interferometry', 'radiometric response', 'provide high', 'properties related', 'ppss emerge', 'pps statistics', 'pps intensity', 'pointing estimation', 'physical nature', 'permanent scatterers', 'obtain results', 'obtain information', 'object identification', 'noise ratio', 'millimetrical accuracy', 'microwave excitation', 'many applications', 'land cover', 'key step', 'impulsive trend', 'good knowledge', 'full urban', 'different kinds', 'correct interpretation', 'article addresses', 'although pss']</t>
  </si>
  <si>
    <t>This article addresses the problem of characterizing the statistical properties of persistent point scatterers (PPSs) retrieved in a stack of interferometric synthetic aperture radar (SAR) images. The set of parameters are exploited to obtain information about the radiometric response to microwave excitation and to infer some properties related to the physical nature of the targets.The permanent scatterers (PSs) technique is a well-known and worthwhile tool in the field of SAR interferometry and is used to detect terrain deformation with millimetrical accuracy. Although PSs have been adopted in many applications, the physical nature of these targets is still a matter of investigation. A good knowledge of the target properties, such as shape, size, orientation, and roughness, can be a key step for the correct interpretation of the terrain deformation mechanisms and for object identification.PPSs emerge as a subset of PSs that are characterized by a more stringent property; they have an impulsive trend both along and across track directions and sufficient isolation from other strong scatterers. These targets deserve particular attention, since few of them are able, for example, to provide high-precision antenna pattern shape and pointing estimation as well as accurate terrain deformation along the temporal baseline. In this work, the PPS intensity, signal-to-noise ratio (SNR), amplitude dispersion index, and antenna similarity index (a newly defined parameter) are statistically characterized for different kinds of land cover.A stack of images from the Cosmo-SkyMed constellation of satellites are exploited to obtain results for the PPS statistics on four different area typologies: full urban, suburban, vegetated and sparse buildings, and mountains with possible forested areas. ¬© 2013 Taylor &amp; Francis.</t>
  </si>
  <si>
    <t>127-148</t>
  </si>
  <si>
    <t>International Journal of Remote Sensing</t>
  </si>
  <si>
    <t>60027299;60027299;60027299;60027299</t>
  </si>
  <si>
    <t>7003505664;55625829300;8054003900;55973862400</t>
  </si>
  <si>
    <t>Guccione, P.;Zonno, M.;Mascolo, L.;D'Introno, S.</t>
  </si>
  <si>
    <t>Bari</t>
  </si>
  <si>
    <t>Politecnico di Bari</t>
  </si>
  <si>
    <t>Guccione P.</t>
  </si>
  <si>
    <t>Persistent point scatterer statistical analysis for X-band SAR data: The Cosmo-SkyMed case study</t>
  </si>
  <si>
    <t>10.1080/01431161.2013.866295</t>
  </si>
  <si>
    <t>2-s2.0-84890936552</t>
  </si>
  <si>
    <t>['¬© 1980', 'wide beam', 'track direction', 'tomographic profiling', 'synthesized beam', 'suitable phasing', 'subaperture using', 'subaperture elements', 'subaperture across', 'single scan', 'satellite cases', 'sar case', 'real beam', 'measurement retrieval', 'incrementally sliding', 'incidence angles', 'incidence angle', 'image transect', 'horizontal footprint', 'full aperture', 'forest canopies', 'every point', 'deep snowpack', 'continuous range', 'based applications', 'backscattering properties', 'appropriate subaperture', 'angle within', 'also discussed', 'allowing post', '2012 ieee']</t>
  </si>
  <si>
    <t>Array signal processing | phased arrays | radar | radar imaging | synthetic aperture radar</t>
  </si>
  <si>
    <t>Tomographic profiling (TP) is a new imaging technique designed to provide vertical backscatter profiles through biophysical and geophysical target volumes, such as snow, ice, vegetation, and forest canopies. Data is collected as for normal synthetic aperture radar (SAR) imaging, but with the antennas aligned along the scan or along-track direction. The real antenna provides a wide beam in the along-track direction, which is sharpened by the addition of elemental measurements across a subaperture using a SAR-like processing scheme. A novelty of the scheme is the ability to produce an image transect in which the incidence angle is constant at every point. This is accomplished by incrementally sliding the subaperture across the full aperture, and utilizing the appropriate subaperture to provide the necessary viewing geometry at each pixel. This is in contrast to the SAR case, in which the angle of incidence varies across a scene. By suitable phasing between the subaperture elements, the synthesized beam can be steered in angle within the wide angular extent of the real beam, allowing post-measurement retrieval of the backscattering properties of the scene over a continuous range of incidence angles from a single scan. In the across-track direction, a narrow real beam is required to maintain good vertical resolution and limit the size of the horizontal footprint. Example TP experimental fieldwork results are provided for a 42-cm-deep snowpack, collected with a ground-based SAR system. Although the scheme was developed for ground-based applications, its application to the airborne and satellite cases is also discussed. ¬© 1980-2012 IEEE.</t>
  </si>
  <si>
    <t>1350-1355</t>
  </si>
  <si>
    <t>60004407;60001881</t>
  </si>
  <si>
    <t>56186692400;7404251432</t>
  </si>
  <si>
    <t>Morrison, Keith;Bennett, John</t>
  </si>
  <si>
    <t>United Kingdom;United Kingdom</t>
  </si>
  <si>
    <t>Cranfield;Sheffield</t>
  </si>
  <si>
    <t>Cranfield University;The University of Sheffield</t>
  </si>
  <si>
    <t>Morrison K.</t>
  </si>
  <si>
    <t>Tomographic profiling - A technique for multi-incidence-angle retrieval of the vertical sar backscattering profiles of biogeophysical targets</t>
  </si>
  <si>
    <t>10.1109/TGRS.2013.2250508</t>
  </si>
  <si>
    <t>2-s2.0-84890937865</t>
  </si>
  <si>
    <t>Korea Forest Service</t>
  </si>
  <si>
    <t>S120909L010130</t>
  </si>
  <si>
    <t>KFS</t>
  </si>
  <si>
    <t>['tree top', 'tree numbers', 'tree detection', 'study outlines', 'study highlights', 'reflective characteristics', 'proposed algorithm', 'processes involved', 'processed separately', 'positional difference', 'finding algorithms', 'evaluated carefully', 'deciduous forest', 'crown width', 'crown delineation', 'crown area', 'coniferous area', 'article explains', 'approximately 9', 'accuracy index', '83 %.', '25 %).', '23 m2']</t>
  </si>
  <si>
    <t>This study outlines an algorithm that can be used for individual tree detection and crown delineation; it was applied to coniferous forest using aerial imagery. This article explains the assumptions and processes involved in the algorithm, presents the results of the applications, and discusses possible limitations. The algorithm, which adopts contextual analysis that excludes the need to specify window size, was applied to detect and delineate individual trees based on morphological and reflective characteristics. The preprocessing steps included suppression of the non-coniferous area (i.e. non-forest and leaf-off deciduous forest) and the creation of appropriately smoothed imagery using an optimal smoothing level based on accuracy index (AI); thereafter, unconstrained directional peak- and edge-finding algorithms were processed separately. To assess the tree detection and crown delineation processes, the results of the algorithms were evaluated carefully against visually interpreted crowns in six square plots using several statistical measures based on tree top correspondence, positional difference of tree top, directional crown width, and crown area assessment. The average tree top correspondence had an AI of 88.83%. The positional difference between detected and visually interpreted tree tops was measured and its average was 0.6 m. For our 0.5 m/pixel aerial imagery, the average root mean square error (RMSE) of crown width in six sample plots was found to be 2.8 m, and crown area estimation resulted in RMSE of approximately 9.23 m2 (23.25%). In general, this study highlights the potentiality of the proposed algorithm to efficiently and automatically acquire forest information such as tree numbers, crown width, and crown area. ¬© 2013 Taylor &amp; Francis.</t>
  </si>
  <si>
    <t>89-114</t>
  </si>
  <si>
    <t>60005273;60005273;60005273;60005273;60019674;60005273;60005273</t>
  </si>
  <si>
    <t>55424752100;55973846900;57194450641;14050751600;55736590100;23011806300;57204286019</t>
  </si>
  <si>
    <t>Park, Taejin;Cho, Jung Kil;Lee, Jong Yeol;Lee, Woo Kyun;Choi, Sungho;Kwak, Doo Ahn;Kim, Moon Il</t>
  </si>
  <si>
    <t>United States;South Korea</t>
  </si>
  <si>
    <t>Boston;Seoul</t>
  </si>
  <si>
    <t>Boston University;Korea University</t>
  </si>
  <si>
    <t>60019674;60005273</t>
  </si>
  <si>
    <t>Park T.</t>
  </si>
  <si>
    <t>Unconstrained approach for isolating individual trees using high-resolution aerial imagery</t>
  </si>
  <si>
    <t>10.1080/01431161.2013.862603</t>
  </si>
  <si>
    <t>2-s2.0-84890942262</t>
  </si>
  <si>
    <t>['uwb applications', 'solid works', 'size reduction', 'simulation results', 'simulated model', 'portable application', 'parametric analysis', 'measured results', 'good agreement', 'features make', 'easily mounted', 'discone antenna', 'antenna radiator', 'antenna feeding', '45 percent', '18 ghz']</t>
  </si>
  <si>
    <t>Based on the principle of discone antenna a new UWB monocone antenna is presented. Instead of using traditional cone geometry as a radiator for discone, planar vertical cross strips of aluminum are used as an antenna radiator. This results in wide impedance characteristic and miniaturization of antenna. The simulated model has broadband impedance bandwidth 18: 1 form 550 MHz to 18 GHz with Omni directional radiation pattern. The two different antenna models are presented in this paper. Design softwares CST Microwave Studio, HFSS and Solid works are used for designing and parametric analysis of antenna. Size reduction up to 45 percent is achieved as compared to tradition discone antenna. The N type panel mount connector is used for antenna feeding. As a result of a low profile structure, antenna can be easily mounted for portable application. The antenna radiation pattern is measured in anechoic test chamber. The measured results of antenna are found to be in good agreement with simulation results. The features make the antenna highly suitable for UWB applications.</t>
  </si>
  <si>
    <t>51-61</t>
  </si>
  <si>
    <t>114096979-60059937;60059937;60059937;114096979</t>
  </si>
  <si>
    <t>55867420700;24470226700;35488964200;55973894800</t>
  </si>
  <si>
    <t>Mazhar, Waqas;Tarar, Munir A.;Tahir, Farooq A.;Gulistan, Wajid</t>
  </si>
  <si>
    <t>Pakistan;Pakistan</t>
  </si>
  <si>
    <t>Islamabad;</t>
  </si>
  <si>
    <t>National University of Sciences and Technology Pakistan;National Radio and Telecommunication Corporation</t>
  </si>
  <si>
    <t>60059937;114096979</t>
  </si>
  <si>
    <t>Mazhar W.</t>
  </si>
  <si>
    <t>A low profile cross strip 3D monocone antenna for UWB applications</t>
  </si>
  <si>
    <t>10.2528/PIERC13102403</t>
  </si>
  <si>
    <t>2-s2.0-84890964614</t>
  </si>
  <si>
    <t>['¬© 2014', 'tails gave', 'sensitive detection', 'reservoir hosts', 'range detection', 'quantitative pcr', 'published sequences', 'primers lacking', 'plant tissues', 'pathogen detection', 'neighbor viruses', 'microbial quantification', 'methods allowed', 'melting temperature', 'inclusivity panel', 'hpv variants', 'five methods', 'field assays', 'exclusivity panel', 'early stages', 'disease outbreaks', 'disease diagnosis', 'breeding programs', 'american society', '96 bp', '1 fg']</t>
  </si>
  <si>
    <t>A high consequence pathogen, High plains virus (HPV) causes considerable damage to wheat if the crop is infected during early stages of development. Methods for the early, accurate, and sensitive detection of HPV in plant tissues are needed for the management of disease outbreaks and reservoir hosts. In this study, the effectiveness of five methods-real-time SYBR green and TaqMan reverse transcription-quantitative PCR (RT-qPCR), endpoint RT-PCR, RT-helicase dependent amplification (RT-HDA) and the Razor Ex BioDetection System (Razor Ex)-for the broad-range detection of HPV variants was evaluated. Specific PCR primer sets and probes were designed to target the HPV nucleoprotein gene. Primer set HPV6F and HPV4R, which amplifies a product of 96 bp, was validated in silico against published sequences and in vitro against an inclusivity panel of infected plant samples and an exclusivity panel of near-neighbor viruses. The primers were modified by adding a customized 22 nucleotide long tail at the 5= terminus, raising the primers' melting temperature (Tm; ca. 10¬∞C) to make them compatible with RT-HDA (required optimal Tm=68¬∞C), in which the use of primers lacking such tails gave no amplification. All of the methods allowed the detection of as little as 1 fg of either plasmid DNA carrying the target gene sequence or of infected plant samples. The described in vitro and in-field assays are accurate, rapid, sensitive, and useful for pathogen detection and disease diagnosis, microbial quantification, and certification and breeding programs, as well as for biosecurity and microbial forensics applications. ¬© 2014, American Society for Microbiology.</t>
  </si>
  <si>
    <t>320-327</t>
  </si>
  <si>
    <t>Applied and Environmental Microbiology</t>
  </si>
  <si>
    <t>60006514-60018208;60006514;60006514;60006514;60006514</t>
  </si>
  <si>
    <t>36450106700;57210832281;6603001611;7402937817;8878645100</t>
  </si>
  <si>
    <t>Arif, M.;Aguilar-Moreno, G. S.;Wayadande, A.;Fletcher, J.;Ochoa-Corona, F. M.</t>
  </si>
  <si>
    <t>Pullman;Stillwater</t>
  </si>
  <si>
    <t>Washington State University Pullman;Oklahoma State University</t>
  </si>
  <si>
    <t>60018208;60006514</t>
  </si>
  <si>
    <t>Arif M.</t>
  </si>
  <si>
    <t>Primer modification improves rapid and sensitive in vitro and field-deployable assays for detection of high plains virus variants</t>
  </si>
  <si>
    <t>10.1128/AEM.02340-13</t>
  </si>
  <si>
    <t>2-s2.0-84891081537</t>
  </si>
  <si>
    <t>['xrd patterns', 'widely suggested', 'type phases', 'small antennas', 'sintering behavior', 'sintered ba3co2', 'real part', 'permeability tended', 'operating frequency', 'mn additions', 'main phases', 'loss tangents', 'loss tangent', 'hexagonal ba', 'electric properties', 'dielectric ceramics', 'behave opposite', '8fe24o41 ceramics', '510 mhz', '2xmn2xfe24o41 ceramics', '1250 ¬∞.']</t>
  </si>
  <si>
    <t>Bandwidth | Co Z ferrite 2 | Magneto-dielectrics | Small antennas</t>
  </si>
  <si>
    <t>Hexagonal Ba-ferrites are widely suggested as materials for small antennas. In this paper, the sintering behavior and magneto-electric properties of Ba3Co2-2xMn2xFe24O41 (0.1‚â§x‚â§0.5) ceramics were investigated for small antenna application. All samples of Ba3Co2-2xMn2xFe24O41 ceramics were prepared by the solid-state reaction method and sintered at 1250¬∞. From the XRD patterns of the sintered Ba3Co2-2xMn2xFe24O41 ceramics, the Z-type phases were found to be the main phases. The real part of permittivity and permeability of the Ba3Co2-2xMn2xFe24O41 ceramics decreased with frequency. On the other hand, loss tangents of permittivity and permeability tended to behave opposite to real part of permittivity and permeability. The real part of permeability was affected by Mn additions. The real part of permittivity, the loss tangent of permittivity and the real part of permeability, the loss tangent of permeability of Ba3Co0.2Mn0.8Fe24O41 ceramics were 19.774, 0.176 and 15.183, 0.073, respectively, at 510 MHz. In order to investigate the effect of magneto-dielectric ceramics on antenna, PIFA (Planar Inverted F Antenna) was simulated with CST (Computer Simulation Technology). The operating frequency of antenna was decreased without considerable change of bandwidth by using the Ba3Co0.2Mn0.8Fe24O41 ceramics as the carrier.</t>
  </si>
  <si>
    <t>273-279</t>
  </si>
  <si>
    <t>Journal of Electrical Engineering and Technology</t>
  </si>
  <si>
    <t>60013866;60013866;60013866;60013866;60013866;60013866</t>
  </si>
  <si>
    <t>56844391300;57195453317;56124682600;7601459018;16024205000;36013189400</t>
  </si>
  <si>
    <t>Kim, Jae Sik;Lee, Young Hie;Lee, Byungje;Lee, Jong Chul;Choi, Jin Joo;Kim, Jin Young</t>
  </si>
  <si>
    <t>Kwangwoon University</t>
  </si>
  <si>
    <t>Kim J.S.</t>
  </si>
  <si>
    <t>Effects of magneto-dielectric ceramics for small antenna application</t>
  </si>
  <si>
    <t>10.5370/JEET.2014.9.1.273</t>
  </si>
  <si>
    <t>2-s2.0-84891121324</t>
  </si>
  <si>
    <t>National Youth Foundation of China</t>
  </si>
  <si>
    <t>['‚ àº50', 'thermal stability', 'results demonstrated', 'phosphatidylcholine liposomes', 'liposomes increased', 'lhcii proteoliposomes', 'lhcii increased', 'heat stress', 'fluorescence spectra', 'evolving activity', 'caused semi', 'antenna size']</t>
  </si>
  <si>
    <t>heat stress | O  evolution activity 2 | proteoliposomes | Spinacia oleracea light-harvesting complex II</t>
  </si>
  <si>
    <t>Light-harvesting II complexes (LHCII) and photosystem II core complexes (PSIICC) were isolated from spinach (Spinacia oleracea L.) and reconstituted into phosphatidylcholine liposomes and, under heat stress, PSIICC-LHCII proteoliposomes were found to exhibit significantly higher oxygen evolution activity than PSIICC proteoliposomes lacking LHCII. In the presence of LHCII, the temperature of a 10-min heat stress that caused semi-inactivation of oxygen-evolving activity in these liposomes increased from 34 to ‚àº37¬∞C and the total inactivation temperature increased from ‚àº50 to ‚àº60¬∞C. Moreover, with heat stress, decreases in the absorbance and fluorescence spectra of PSIICC-LHCII proteoliposomes were smaller than in LHCII-lacking PSIICC proteoliposomes. These results demonstrated that reconstitution of PSII into liposomes with LHCII increased the antenna size and light harvesting cross-section of PSII and thus, under heat stress, enhanced PSII photochemical activity and thermal stability. ¬© 2014 Pleiades Publishing, Ltd.</t>
  </si>
  <si>
    <t>26-32</t>
  </si>
  <si>
    <t>Russian Journal of Plant Physiology</t>
  </si>
  <si>
    <t>60073607;60026320;60073607;60073607;60073607</t>
  </si>
  <si>
    <t>57193993875;7004415651;24537085400;57189369722;24461486400</t>
  </si>
  <si>
    <t>Zhou, F.;Qiu, N. W.;Gu, Z. J.;Zhang, B. J.;Hua, C.</t>
  </si>
  <si>
    <t>Nanjing;Qufu</t>
  </si>
  <si>
    <t>Nanjing Xiaozhuang College;Qufu Normal University</t>
  </si>
  <si>
    <t>60073607;60026320</t>
  </si>
  <si>
    <t>Zhou F.</t>
  </si>
  <si>
    <t>Thermal stability studies of photosystem II complexes reconstituted into phosphatidylcholine liposomes</t>
  </si>
  <si>
    <t>10.1134/S1021443714010191</t>
  </si>
  <si>
    <t>2-s2.0-84891297858</t>
  </si>
  <si>
    <t>['wide band', 'return loss', 'proposed antenna', 'patch antenna', 'impedance bandwidth', 'gain 3', '940 mhz', '81 db', '7 ghz', '6 mm3', '25 db', '10 db', '1 ghz', '06 ghz']</t>
  </si>
  <si>
    <t>Dual frequency | Microstrip line | Microstrip patch antenna | UWB</t>
  </si>
  <si>
    <t>The purpose of this study is to present the development of an Ultra-Wide Band (UWB) patch antenna for dual frequency operations. The size of the proposed antenna is 40√ó40√ó1.6 mm3 and is excited by micros trip line. The Finite Element Method (FEM) based on high frequency electromagnetic simulation software is used in this investigation. Return loss is obtained below -10 dB from 8.39 to 9.7 GHz. It has achieved stable radiation efficiency 84% with gain 3.81 dB and 4.25 dB in the operating frequency band. The antenna generates two separate resonant frequencies to cover UWB band (3.1-10.6 GHz). Lower resonant mode of the antenna has an impedance bandwidth of 940 MHz (9-8.06 GHz) and the upper resonant mode has a bandwidth of 1 GHz (10.08-9.08 GHz).</t>
  </si>
  <si>
    <t>822-825</t>
  </si>
  <si>
    <t>Research Journal of Applied Sciences, Engineering and Technology</t>
  </si>
  <si>
    <t>60001821;60001821;60001821</t>
  </si>
  <si>
    <t>55547121215;55328836300;57219314703</t>
  </si>
  <si>
    <t>Islam, M. M.;Islam, M. T.;Faruque, M. R.I.</t>
  </si>
  <si>
    <t>Islam M.M.</t>
  </si>
  <si>
    <t>Design of an UWB patch antenna for dual frequency operations</t>
  </si>
  <si>
    <t>10.19026/rjaset.7.323</t>
  </si>
  <si>
    <t>2-s2.0-84891311135</t>
  </si>
  <si>
    <t>U.S. Department of Energy</t>
  </si>
  <si>
    <t>DE-FC02-99ER54512</t>
  </si>
  <si>
    <t>DOE</t>
  </si>
  <si>
    <t>['yet due', 'sws launched', 'sw leading', 'sol potentials', 'slow wave', 'sheath rectification', 'remains unclear', 'quantitatively consistent', 'qualitatively consistent', 'present model', 'oblique angle', 'mod tokamak', 'mitigate icrf', 'material interactions', 'magnetic field', 'induced impurities', 'fw fields', 'found far', 'fast wave', 'facing wall', 'enhanced potentials', 'complex response', 'boundary surfaces', 'alcator c', 'active antennas', '100 v']</t>
  </si>
  <si>
    <t>Alcator C-Mod tokamak | ICRF sheath rectification | plasma potential</t>
  </si>
  <si>
    <t>An extensive experimental survey of plasma potentials induced by ion cyclotron range-of frequency (ICRF) heating was carried out in the scrape-off layer (SOL) plasmas on the Alcator C-Mod tokamak. Enhanced plasma potentials &gt;100 V are observed at locations where local magnetic fields map to active ICRF antennas. In these cases, the enhanced potential appears only when a local plasma density threshold is surpassed - a threshold that is quantitatively consistent with slow wave (SW) RF rectification theory. However, in many cases large potential enhancements are found in locations that do not map along magnetic field lines to active antennas without obstruction, i.e. locations that are inaccessible to SWs launched by the active antennas. Enhanced potentials in these 'unmapped' locations are correlated with local plasma parameters, ICRF electromagnetic fields associated with the fast wave (FW) and SW, launched wave spectra, and the boundary surface geometry. It is found that enhanced plasma potentials in unmapped locations correlate with the FW field strength. These observations are qualitatively consistent with a model that accounts for the conversion of FWs to SWs at conducting surfaces oriented at an oblique angle with respect to the magnetic field, with the SW leading to sheath rectification. In addition, enhanced plasma potentials are found far into the shadow of passive limiter structures. These are correlated with the magnitude of the local FW field strength, yet the effect does not follow any present model. Overall, ICRF-induced plasma potentials may appear in regions far removed from the active antennas, yet due to the complex response of the SOL potentials at a variety of boundary surfaces, it remains unclear what part of the plasma-facing wall should be targeted to mitigate ICRF-induced impurities. The results also suggest that operating active ICRF antennas in a high single pass absorption regime is crucial in minimizing the effects of the FW fields on plasma-material interactions. ¬© 2014 IOP Publishing Ltd.</t>
  </si>
  <si>
    <t>Plasma Physics and Controlled Fusion</t>
  </si>
  <si>
    <t>60022195;60022195;60022195;60026358;60022195;60022195;60026358;60022195;60022195</t>
  </si>
  <si>
    <t>24073468400;7006358288;23491532200;7004011751;7004926030;7005276050;7004139188;7103365552;6701920812</t>
  </si>
  <si>
    <t>Ochoukov, R.;Whyte, D. G.;Brunner, D.;D'Ippolito, D. A.;Labombard, B.;Lipschultz, B.;Myra, J. R.;Terry, J. L.;Wukitch, S. J.</t>
  </si>
  <si>
    <t>Boulder;Cambridge</t>
  </si>
  <si>
    <t>Lodestar Research Corporation;Massachusetts Institute of Technology</t>
  </si>
  <si>
    <t>60026358;60022195</t>
  </si>
  <si>
    <t>Ochoukov R.</t>
  </si>
  <si>
    <t>ICRF-enhanced plasma potentials in the SOL of Alcator C-Mod</t>
  </si>
  <si>
    <t>10.1088/0741-3335/56/1/015004</t>
  </si>
  <si>
    <t>2-s2.0-84891376995</t>
  </si>
  <si>
    <t>['three sub', 'test system', 'standard ieee', 'reactive loads', 'proposed method', 'problem investigated', 'power system', 'popular type', 'optimization process', 'objective functions', 'modeled though', 'main purpose', 'forecast error', 'failure rate', 'electronics engineers', 'distribution systems', 'costless technique', 'bat algorithm', 'average energy', 'also considered']</t>
  </si>
  <si>
    <t>Multi-objective Distribution Feeder Reconfiguration | Point Estimate Method (PEM) | Reliability | Self Adaptive Modified Bat Algorithm (SAMBA) | Uncertainty</t>
  </si>
  <si>
    <t>The main purpose of this paper is to assess the DFR (Distribution Feeder Reconfiguration) strategy as a costless technique to enhance the reliability of the distribution systems. The objective functions to be investigated are: SAIFI (System Average Interruption Frequency Index), AENS (Average Energy Not Supplied), total active power losses and the total network cost. In order to observe the effect of renewable energy sources on the reliability of the power system, wind power source as a popular type of renewable energy source is also considered in the system. In addition, to make the analysis more reliable, the uncertainty of the forecast error of active and reactive loads, wind speed variations as well as the failure rate and repair rate parameters are modeled though the probabilistic load flow. Since the problem investigated is a type of discrete, nonlinear and non-convex optimization problem, a novel self adaptive modified optimization algorithm based on the BA (bat algorithm) is proposed too. The proposed self adaptive modification method makes use of three sub-modifications to give each bat (solution) a choice of preferences during the optimization process. The efficiency and feasibility of the proposed method are studied through a standard IEEE (Institute of Electrical and Electronics Engineers) test system. ¬© 2013 Elsevier Ltd.</t>
  </si>
  <si>
    <t>342-354</t>
  </si>
  <si>
    <t>Energy</t>
  </si>
  <si>
    <t>60072431;60072431</t>
  </si>
  <si>
    <t>55177044900;9742806100</t>
  </si>
  <si>
    <t>Kavousi-Fard, Abdollah;Niknam, Taher</t>
  </si>
  <si>
    <t>Shiraz</t>
  </si>
  <si>
    <t>Shiraz University of Technology</t>
  </si>
  <si>
    <t>Kavousi-Fard A.</t>
  </si>
  <si>
    <t>Multi-objective stochastic Distribution Feeder Reconfiguration from the reliability point of view</t>
  </si>
  <si>
    <t>S0360544213007494</t>
  </si>
  <si>
    <t>10.1016/j.energy.2013.08.060</t>
  </si>
  <si>
    <t>2-s2.0-84891415665</t>
  </si>
  <si>
    <t>['high performance', 'different frequencies', 'corrugated plate', 'band high', '7 ghz', '6 db', '5 db', '100 degrees']</t>
  </si>
  <si>
    <t>In this paper, a dual-band high-gain antenna based on the split ring resonators (SRRs) and corrugated plate is presented. By combining the SRRs and corrugated plate, the presented antenna resonating at different frequencies with high performance is easily achieved based on the superposition of the electric fields radiated by the SRRs and the grooves. Both the simulated and measured results show that the gain is improved by 6 dB at 12.7 GHz and 6.5 dB at 14.2 GHz respectively compared with the conventional flat antenna without grooves. Moreover, half-power beam width (HPBW) of E-plane is reduced by more than 100 degrees at 12.7GHz and 14.2GHz.</t>
  </si>
  <si>
    <t>87-92</t>
  </si>
  <si>
    <t>60001455;60001455;60001455;60001455</t>
  </si>
  <si>
    <t>55980340100;54585489200;55980999000;55328324500</t>
  </si>
  <si>
    <t>Ding, You;Li, Min Quan;Chang, Hai Xing;Qin, Kun</t>
  </si>
  <si>
    <t>Hefei</t>
  </si>
  <si>
    <t>Anhui University</t>
  </si>
  <si>
    <t>Ding Y.</t>
  </si>
  <si>
    <t>A dual-band high gain antenna based on split ring resonators and corrugated plate</t>
  </si>
  <si>
    <t>10.2528/PIERL13112704</t>
  </si>
  <si>
    <t>2-s2.0-84891427140</t>
  </si>
  <si>
    <t>['zeldovich effect', 'tie antenna', 'superconducting films', 'spectral deformation', 'single pixel', 'separation purposes', 'remote galaxies', 'planck law', 'kinetic inductance', 'incident radiation', 'frequency band', 'diplexer structure', 'different frequencies', 'coplanar strip', 'center frequencies', '30 db', '220 ghz', '2 mm']</t>
  </si>
  <si>
    <t>astrophysics | cosmic microwave background radiation detectors | detector arrays | multi-channel detectors | superconductive detectors</t>
  </si>
  <si>
    <t>Cosmic microwave background (CMB) studies require observations in several frequency bands simultaneously. For example, the detection of clusters of remote galaxies can be performed by comparing CMB photon fluxes at different frequencies, using the spectral deformation of the Planck law, due to the Sunyaev-Zeldovich effect. We propose a single pixel design to receive and detect simultaneously two frequency bands of the (CMB), centered at 150 and 220 GHz. It is composed of a bow-tie antenna, sensitive to the polarization of the incident radiation, feeding a diplexer structure to separate the signal towards two kinetic inductance resonators associated respectively with the 130-170 and 200-270 GHz frequency bands. The diplexer makes use of 150 nm thick niobium-based superconducting transmission lines of the coplanar strip-lines (CPS) type, for filtering and separation purposes, deposited on a 30 Œºm thick quartz substrate. A new coplanar matching structure, taking into account the kinetic inductance of the superconducting films, is proposed and achieves a nearly perfect match over more than 25% of each frequency band, along with a signal separation ratio above 30 dB at both center frequencies. The size of a single pixel is 0.9 mm √ó 1.2 mm. ¬© 2014 IOP Publishing Ltd.</t>
  </si>
  <si>
    <t>Superconductor Science and Technology</t>
  </si>
  <si>
    <t>60028186-60019513;60028186;60028186;60068939;60019513</t>
  </si>
  <si>
    <t>57197283090;7006369229;7006665188;6602337456;6701533523</t>
  </si>
  <si>
    <t>Madi, M.;Mattes, M.;Mosig, J. R.;Rauly, D.;Febvre, P.</t>
  </si>
  <si>
    <t>France;Switzerland;France</t>
  </si>
  <si>
    <t>Grenoble;Lausanne;Chambery</t>
  </si>
  <si>
    <t>Institut de la Micro√©lectronique, Electromagn√©tisme et Photonique - Laboratoire d'Hyperfr√©quences et de Caract√©risation;Swiss Federal Institute of Technology Lausanne;Universit√© Savoie Mont Blanc</t>
  </si>
  <si>
    <t>60068939;60028186;60019513</t>
  </si>
  <si>
    <t>Madi M.</t>
  </si>
  <si>
    <t>A superconducting diplexer for cosmic microwave background experiments</t>
  </si>
  <si>
    <t>10.1088/0953-2048/27/1/015011</t>
  </si>
  <si>
    <t>2-s2.0-84891432446</t>
  </si>
  <si>
    <t>['user broadcast', 'typically done', 'temporal correlation', 'striking feature', 'power allocation', 'optimally combining', 'markov encoding', 'interference quantization', 'interference channels', 'instantaneous csit', 'input multiple', 'g .,', 'fully characterized', 'every point', 'dof region', 'broadcast channels', 'allowing us']</t>
  </si>
  <si>
    <t>Broadcast channels | degrees of freedom | delayed CSIT | interference channels | MIMO</t>
  </si>
  <si>
    <t>We consider the temporally correlated multiple-input multiple-output (MIMO) broadcast channels (BC) and interference channels (IC) where the transmitter(s) has/have 1) delayed channel state information (CSI) obtained from a latency-prone feedback channel as well as 2) imperfect current CSIT, obtained, e.g., from prediction on the basis of these past channel samples based on the temporal correlation. The degrees of freedom (DoF) regions for the two-user broadcast and interference MIMO networks with general antenna configuration under such conditions are fully characterized, as a function of the prediction quality indicator. Specifically, a simple unified framework is proposed, allowing us to attain optimal DoF region for the general antenna configurations and current CSIT qualities. Such a framework builds upon block-Markov encoding with interference quantization, optimally combining the use of both outdated and instantaneous CSIT. A striking feature of our work is that, by varying the power allocation, every point in the DoF region can be achieved with one single scheme. As a result, instead of checking the achievability of every corner point of the outer bound region, as typically done in the literature, we propose a new systematic way to prove the achievability. ¬© 2012 IEEE.</t>
  </si>
  <si>
    <t>494-514</t>
  </si>
  <si>
    <t>IEEE Transactions on Information Theory</t>
  </si>
  <si>
    <t>60029859;60006662;60029859;60006662</t>
  </si>
  <si>
    <t>55390002500;35118363600;7004295903;55574980900</t>
  </si>
  <si>
    <t>Yi, Xinping;Yang, Sheng;Gesbert, David;Kobayashi, Mari</t>
  </si>
  <si>
    <t>Sophia Antipolis;Gif-sur-Yvette</t>
  </si>
  <si>
    <t>EURECOM Ecole d'Ing√©nieur et Centre de Recherche en Sciences du Num√©rique;SUPELEC Campus de Gif</t>
  </si>
  <si>
    <t>60029859;60006662</t>
  </si>
  <si>
    <t>Yi X.</t>
  </si>
  <si>
    <t>The degrees of freedom region of temporally correlated MIMO networks with delayed CSIT</t>
  </si>
  <si>
    <t>10.1109/TIT.2013.2284500</t>
  </si>
  <si>
    <t>2-s2.0-84891533621</t>
  </si>
  <si>
    <t>['various multiple', 'snr expansions', 'snr expansion', 'snr capacity', 'signaling scheme', 'sight components', 'receive antennas', 'optimal capacity', 'mutual information', 'design criteria', 'correlated models', 'construct high', 'constrained capacity', 'average minimum', 'asymptotic expansion', 'asymptotic analysis', 'analysis unveils', 'also use']</t>
  </si>
  <si>
    <t>Capacity | constrained capacity | error probability | MMSE | multiple-antenna fading channels | mutual information | Rayleigh fading | Ricean fading</t>
  </si>
  <si>
    <t>We investigate the high-SNR capacity of multiple-antenna fading coherent channels driven by inputs that are constrained to obey a certain equiprobable discrete distribution rather than the optimal capacity-achieving Gaussian one. In particular, we capitalize on the machinery of asymptotic analysis, most notably the asymptotic expansion of integrals, in order to construct high-SNR expansions to the average minimum-mean squared error (MMSE) and - via the relation between MMSE and mutual information - high-SNR expansions to the average mutual information, thereby providing immediately a high-SNR expansion to the so-called constrained capacity. We use the expansions to characterize the constrained capacity of various multiple-antenna fading coherent channels, including Rayleigh fading models, Ricean fading models, and antenna-correlated models. The analysis unveils in detail the impact of the number of transmit and receive antennas, transmit and receive antenna correlation, line-of-sight components, and the geometry of the signaling scheme on the reliable information transmission rate. We also use the expansions to optimize the constrained capacity of multiple-antenna fading coherent channels, as an example, we focus on the derivation of design criteria for space-time signaling schemes. ¬© 2012 IEEE.</t>
  </si>
  <si>
    <t>569-585</t>
  </si>
  <si>
    <t>60007249-60022148</t>
  </si>
  <si>
    <t>Rodrigues, Miguel R.D.</t>
  </si>
  <si>
    <t>United Kingdom;Portugal</t>
  </si>
  <si>
    <t>London;Porto</t>
  </si>
  <si>
    <t>University College London;Universidade do Porto</t>
  </si>
  <si>
    <t>60022148;60007249</t>
  </si>
  <si>
    <t>Rodrigues M.</t>
  </si>
  <si>
    <t>Multiple-antenna fading channels with arbitrary inputs: Characterization and optimization of the information rate</t>
  </si>
  <si>
    <t>10.1109/TIT.2013.2287507</t>
  </si>
  <si>
    <t>2-s2.0-84891554642</t>
  </si>
  <si>
    <t>['support next', 'spacecraft based', 'rotate around', 'pitch axis', 'output systems', 'main mission', 'input multi', 'freedom controller']</t>
  </si>
  <si>
    <t>Gain scheduling | large flexible spacecraft | symmetric system | two degrees-of-freedom (2DOF) control</t>
  </si>
  <si>
    <t>This paper reports flight test results of robust attitude control for the Engineering Test Satellite VIII (ETS-VIII) spacecraft. The main mission of ETS-VIII is to support next-generation mobile digital communications, and for this purpose it is equipped with two large deployable antenna reflectors and a pair of large solar panels that rotate around the pitch axis. We have proposed and demonstrated several control methods for this spacecraft based on advanced control theories for linear parameter varying multi-input multi-output systems, and in this paper we focus on a two-degrees-of-freedom controller. We describe the controller design methods and present the results of on-orbit flight tests. The controller's superiority is demonstrated by comparing its performance with other controllers. ¬© 2013 IEEE.</t>
  </si>
  <si>
    <t>157-168</t>
  </si>
  <si>
    <t>IEEE Transactions on Control Systems Technology</t>
  </si>
  <si>
    <t>60008107;60032315;60022990;60022990</t>
  </si>
  <si>
    <t>6507294470;7102598557;12794591700;24172366800</t>
  </si>
  <si>
    <t>Nagashio, Tomoyuki;Kida, Takashi;Hamada, Yoshiro;Ohtani, Takashi</t>
  </si>
  <si>
    <t>Japan;Japan;Japan</t>
  </si>
  <si>
    <t>Chofu;Chofu;Sakai</t>
  </si>
  <si>
    <t>The University of Electro-Communications;Japan Aerospace Exploration Agency;Osaka Prefecture University</t>
  </si>
  <si>
    <t>60032315;60022990;60008107</t>
  </si>
  <si>
    <t>Nagashio T.</t>
  </si>
  <si>
    <t>Robust two-degrees-of-freedom attitude controller design and flight test result for engineering test satellite-VIII spacecraft</t>
  </si>
  <si>
    <t>10.1109/TCST.2013.2248009</t>
  </si>
  <si>
    <t>2-s2.0-84891555150</t>
  </si>
  <si>
    <t>['transistor pair', 'supply voltage', 'process variation', 'permanently immune', 'one gate', 'generated id', 'fabricated chip', 'experimentally verified', 'environment changes', 'dynamic transitions', 'chip fabrication', 'antenna effect']</t>
  </si>
  <si>
    <t>antenna effect | CMOS on-chip ID | true random</t>
  </si>
  <si>
    <t>A CMOS on-chip ID generation scheme is proposed. Using the antenna effect during the chip fabrication, one gate in a transistor pair is physically randomly broken down due to the process variation and an on-chip ID number is thus created depending on its polarity. The generated ID not only is permanently immune from environment changes such as supply voltage and temperature, but also consumes ultra-low leakage power without any dynamic transitions. The functionality of the proposed ID generation scheme has been experimentally verified by a fabricated chip in 0.18 Œºm CMOS process. ¬© 2013 IEEE.</t>
  </si>
  <si>
    <t>54-56</t>
  </si>
  <si>
    <t>IEEE Electron Device Letters</t>
  </si>
  <si>
    <t>60023380;60008592;60008592;60008592;60097343;60008592</t>
  </si>
  <si>
    <t>7201979845;36894607900;57192090595;6701561781;23003399100;55916454300</t>
  </si>
  <si>
    <t>Tang, Fang;Chen, Denis G.;Wang, Bo;Bermak, Amine;Amira, Abbes;Mohamad, Saqib</t>
  </si>
  <si>
    <t>United Kingdom;China;Hong Kong</t>
  </si>
  <si>
    <t>Ayr;Chongqing;Hong Kong</t>
  </si>
  <si>
    <t>University of the West of Scotland;Chongqing University;Hong Kong University of Science and Technology</t>
  </si>
  <si>
    <t>60097343;60023380;60008592</t>
  </si>
  <si>
    <t>Tang F.</t>
  </si>
  <si>
    <t>CMos on-chip stable true-random ID generation using antenna effect</t>
  </si>
  <si>
    <t>10.1109/LED.2013.2287514</t>
  </si>
  <si>
    <t>2-s2.0-84891556162</t>
  </si>
  <si>
    <t>['x band', 'w ).', 'satellite radars', 'radar simulations', 'presenting hail', 'precipitating systems', 'particularly hail', 'paper addresses', 'microwave frequency', 'meteorological hazard', 'mainly due', 'flexible model', 'efficient couple', 'convective towers', 'civil aviation', 'better description', 'beamwidth aperture', '3 db']</t>
  </si>
  <si>
    <t>Airborne radar | meteorological hazard | precipitating systems | radar frequency comparison</t>
  </si>
  <si>
    <t>This paper addresses the question of the most efficient couple (f, Œ∏3dB) for airborne radar precipitating system observations, where f is the microwave frequency and Œ∏3dB is the beamwidth aperture at 3 dB. This problem is of importance. The meteorological hazard in civil aviation is mainly due to convective precipitating systems, particularly hail and strong turbulence areas. A realistic and flexible model of precipitating systems is presented, and simulations of airborne radar observations are performed at the six meteorological frequency bands (S, C, X, Ku, Ka, and W). In this paper, the effect of f and Œ∏3dB modification is shown through radar simulations of two precipitating systems. One is a numerical simulation composed of two successive rows of convective towers; the other is inspired from a real mesoscale system, presenting hail-bearing convective towers. It is shown that some (f, Œ∏3dB) couples are better than the one currently used by civil aviation. Notably, C band allows a better description than X band of a meteorological radar scene if the radar antenna size is increased. The model and methodology presented herein are adaptable to ground-based and satellite radars. ¬© 2013 IEEE.</t>
  </si>
  <si>
    <t>1627-1634</t>
  </si>
  <si>
    <t>60106568;60106568;60102124;60106568</t>
  </si>
  <si>
    <t>55705441800;56264239900;7003529616;8680433600</t>
  </si>
  <si>
    <t>Louf, Valentin;Pujol, Olivier;Sauvageot, Henri;Riedi, Jerome</t>
  </si>
  <si>
    <t>Villeneuve-d'Ascq;Toulouse</t>
  </si>
  <si>
    <t>Laboratoire d'Optique Atmosph√©rique;Universit√© F√©d√©rale Toulouse Midi-Pyr√©n√©es</t>
  </si>
  <si>
    <t>60106568;60102124</t>
  </si>
  <si>
    <t>Louf V.</t>
  </si>
  <si>
    <t>Simulation of airborne radar observations of precipitating systems at various frequency bands</t>
  </si>
  <si>
    <t>10.1109/TGRS.2013.2252910</t>
  </si>
  <si>
    <t>2-s2.0-84891558213</t>
  </si>
  <si>
    <t>['ybiii luminescence', 'ybiii complexes', 'photophysical properties', 'pet ).', 'mononuclear complexes', 'mj states', 'luminescence spectra', 'lies along', 'l2 )]', 'l 2', 'key role', 'imidazole proton', 'eriii luminescence', 'er iii', 'energy splitting', 'emission lines', 'e .,', 'directly correlated', 'coordination polyhedron', 'benzimidazole acceptor', 'antenna effect', 'alkylation enhances', '3 moieties', '2f 7', '2f 5', '21740 cm', '2 luminescence']</t>
  </si>
  <si>
    <t>Ab initio calculations | Alkylation | Lanthanides | Luminescence | Magnetic properties</t>
  </si>
  <si>
    <t>Mononuclear complexes with the formula [Ln(hfac)3(L 1)] and [Ln(hfac)3(L2)] with hfac- = 1,1,1,5,5,5-hexafluoroacetylacetonate, L1 = 2-{4,5-[4,5- bis(propylthio)tetrathiafulvalenyl]-1H-benzimidazol-2-yl}pyridine and L 2 = 2-{1-methylpyridyl-4,5-[4,5-bis(propylthio)tetrathiafulvalenyl]- 1H-benzimidazol-2-yl}pyridine are reported for Ln = YIII, Er III and YbIII. The X-ray structures reveal that the Ln(hfac)3 moieties are coordinated to the bidentate 1-(2-pyridylmethyl)benzimidazole acceptor. The coordination polyhedron is described as a more or less distorted triangular dodecahedron prism (D 2d symmetry), depending on the degree of alkylation of the ligand. The influence of this distortion on the magnetic and photophysical properties is determined by the fit of the static magnetic measurements and luminescence spectra. Irradiation of the lowest-energy intraligand charge transfer (ILCTs) bands (21740 cm-1) induces the metal-centred 4I 13/2 ‚Üí 4I15/2 and 2F 5/2 ‚Üí 2F7/2 luminescence for the Er III and YbIII complexes, respectively. The alkylation enhances both the intensity and lifetime of the YbIII luminescence. The ErIII luminescence can be sensitised by the antenna effect, whereas the YbIII luminescence could involve a photoinduced electron transfer (PET). Finally, the evolution of the YbIII luminescence spectra shape due to the alkylation is directly correlated to the energy splitting of the MJ states that stem from the 2F 7/2 multiplet ground state. Ab initio calculations give evidence of the nature of the MJ ground state as well as the orientation of the associated magnetic anisotropy axis (i.e., the one that lies along the less electronegative direction). The key role of the imidazole proton of L 2 is highlighted. The calculated energy splitting of the 2F5/2 multiplet state perfectly matches the emission lines. Copyright ¬© 2014 WILEY-VCH Verlag GmbH &amp; Co. KGaA, Weinheim.</t>
  </si>
  <si>
    <t>69-82</t>
  </si>
  <si>
    <t>European Journal of Inorganic Chemistry</t>
  </si>
  <si>
    <t>60030553;60030553;60030553;60030553;60030553;60030553;60023578;60023578;60023578;60030553</t>
  </si>
  <si>
    <t>26532291000;14623291900;55931006300;6603297408;7003533197;6603422410;7004698472;7006214135;6701642607;7006466616</t>
  </si>
  <si>
    <t>Cosquer, Goulven;Pointillart, Fabrice;Jung, Julie;Le Guennic, Boris;Golhen, St√©phane;Cador, Olivier;Guyot, Yannick;Brenier, Alain;Maury, Olivier;Ouahab, Lahc√®ne</t>
  </si>
  <si>
    <t>Rennes;Villeurbanne</t>
  </si>
  <si>
    <t>Universite de Rennes 1;Universit√© Claude Bernard Lyon 1</t>
  </si>
  <si>
    <t>60030553;60023578</t>
  </si>
  <si>
    <t>Cosquer G.</t>
  </si>
  <si>
    <t>Alkylation effects in lanthanide complexes involving tetrathiafulvalene chromophores: Experimental and theoretical correlation between magnetism and near-infrared emission</t>
  </si>
  <si>
    <t>10.1002/ejic.201301358</t>
  </si>
  <si>
    <t>2-s2.0-84891610839</t>
  </si>
  <si>
    <t>['wireless network', 'tutorial paper', 'slate approach', 'rich body', 'potential advantages', 'optical wireless', 'mimo research', 'key challenge', 'existing knowledge', 'energy efficiency', 'efficient communications', 'critical appraisal', 'comprehensive state', 'attractive compromise', 'art survey']</t>
  </si>
  <si>
    <t>Green and sustainable wireless communications | heterogenous cellular networks | large-scale multiantenna systems | multiantenna wireless systems | network-coded cooperative wireless networks | relay-aided wireless communications | single-radio-frequency (RF) multiantenna systems | spatial modulation | testbed implementation | visible light communications</t>
  </si>
  <si>
    <t>A key challenge of future mobile communication research is to strike an attractive compromise between wireless network's area spectral efficiency and energy efficiency. This necessitates a clean-slate approach to wireless system design, embracing the rich body of existing knowledge, especially on multiple-input-multiple-ouput (MIMO) technologies. This motivates the proposal of an emerging wireless communications concept conceived for single-radio-frequency (RF) large-scale MIMO communications, which is termed as SM. The concept of SM has established itself as a beneficial transmission paradigm, subsuming numerous members of the MIMO system family. The research of SM has reached sufficient maturity to motivate its comparison to state-of-the-art MIMO communications, as well as to inspire its application to other emerging wireless systems such as relay-aided, cooperative, small-cell, optical wireless, and power-efficient communications. Furthermore, it has received sufficient research attention to be implemented in testbeds, and it holds the promise of stimulating further vigorous interdisciplinary research in the years to come. This tutorial paper is intended to offer a comprehensive state-of-the-art survey on SM-MIMO research, to provide a critical appraisal of its potential advantages, and to promote the discussion of its beneficial application areas and their research challenges leading to the analysis of the technological issues associated with the implementation of SM-MIMO. The paper is concluded with the description of the world's first experimental activities in this vibrant research field. ¬© 2013 IEEE.</t>
  </si>
  <si>
    <t>56-103</t>
  </si>
  <si>
    <t>Proceedings of the IEEE</t>
  </si>
  <si>
    <t>60007136;60027272;60072753-60033154;60004853;60025225</t>
  </si>
  <si>
    <t>16174747800;35570549500;6701671636;17344446300;36043733600</t>
  </si>
  <si>
    <t>Di Renzo, Marco;Haas, Harald;Ghrayeb, Ali;Sugiura, Shinya;Hanzo, Lajos</t>
  </si>
  <si>
    <t>Qatar;Canada;United Kingdom;United Kingdom;France;Japan</t>
  </si>
  <si>
    <t>Doha;Montreal;Edinburgh;Southampton;Gif-sur-Yvette;Fuchu</t>
  </si>
  <si>
    <t>Texas A&amp;M University at Qatar;Concordia University;The University of Edinburgh;University of Southampton;Laboratoire des Signaux et Syst√®mes;Tokyo University of Agriculture and Technology</t>
  </si>
  <si>
    <t>60072753;60033154;60027272;60025225;60007136;60004853</t>
  </si>
  <si>
    <t>Di Renzo M.</t>
  </si>
  <si>
    <t>Spatial modulation for generalized MIMO: Challenges, opportunities, and implementation</t>
  </si>
  <si>
    <t>10.1109/JPROC.2013.2287851</t>
  </si>
  <si>
    <t>2-s2.0-84891625184</t>
  </si>
  <si>
    <t>['nlhs exhibit', 'molecular rod', 'like nano', 'light harvester', 'energy transfer', 'energy donors', 'energy cascade', 'emitting groups', 'acceptor distance']</t>
  </si>
  <si>
    <t>atom transfer radical polymerization (ATRP) | cylindrical polymer brushes | F√∂rster resonance energy transfer | graft copolymer | light harvesting</t>
  </si>
  <si>
    <t>Imitating the natural "energy cascade" architecture, we present a single-molecular rod-like nano-light harvester (NLH) based on a cylindrical polymer brush. Block copolymer side chains carrying (9,9-diethylfluoren-2-yl) methyl methacrylate units as light absorbing antennae (energy donors) are tethered to a linear polymer backbone containing 9-anthracenemethyl methacrylate units as emitting groups (energy acceptors). These NLHs exhibit very efficient energy absorption and transfer. Moreover, we manipulate the energy transfer by tuning the donor-acceptor distance. ¬© 2013 WILEY-VCH Verlag GmbH &amp; Co. KGaA, Weinheim.</t>
  </si>
  <si>
    <t>52-55</t>
  </si>
  <si>
    <t>Macromolecular Rapid Communications</t>
  </si>
  <si>
    <t>60117836;60023208;60023208;60023208</t>
  </si>
  <si>
    <t>7201776362;55391239500;7103129712;7404065499</t>
  </si>
  <si>
    <t>Ling, Jun;Zheng, Zhicheng;K√∂hler, Anna;M√ºller, Axel H.E.</t>
  </si>
  <si>
    <t>China;Germany</t>
  </si>
  <si>
    <t>Hangzhou;Bayreuth</t>
  </si>
  <si>
    <t>Department of Polymer Science and Engineering, Zhejiang University;Universit√§t Bayreuth</t>
  </si>
  <si>
    <t>60117836;60023208</t>
  </si>
  <si>
    <t>Ling J.</t>
  </si>
  <si>
    <t>Rod-like nano-light harvester</t>
  </si>
  <si>
    <t>10.1002/marc.201300785</t>
  </si>
  <si>
    <t>2-s2.0-84891625591</t>
  </si>
  <si>
    <t>['volcanic plumes', 'volcanic plume', 'two antennas', 'speed camera', 'severely impeded', 'relative movement', 'rapid progress', 'particle mixtures', 'limiting progress', 'laden jet', 'fi nd', 'experimental generation', 'electrical potential', 'electric potential', 'electric activity', 'direct measurement', 'controlled conditions', 'commonly associated']</t>
  </si>
  <si>
    <t>Explosive volcanic eruptions are commonly associated with intense electrical activity and lightning. Direct measurement of the electric potential at the vent, where the electric activity in the volcanic plume is fi rst observed, is severely impeded, limiting progress in its investigation. We have achieved volcanic lightning in the laboratory during rapid decompression experiments of gas-particle mixtures under controlled conditions, and recorded it using a high-speed camera and two antennas. We fi nd that lightning is controlled by the dynamics of the particle-laden jet and by the abundance of fi ne particles. The relative movement of clusters of charged particles generates the electrical potential, which is necessary for lightning. The experimental generation of volcanic lightning suggests that rapid progress can now be expected in understanding electrical phenomena in volcanic plumes to implement lightning monitoring systems and the forecasting of volcanic ash emissions. ¬© 2013 Geological Society of America.</t>
  </si>
  <si>
    <t>79-82</t>
  </si>
  <si>
    <t>Geology</t>
  </si>
  <si>
    <t>60028717;60028717-60013281;60028717;60028717;60028717</t>
  </si>
  <si>
    <t>12798797100;14049858100;6602381567;14069050900;7005060998</t>
  </si>
  <si>
    <t>Cimarelli, C.;Alatorre-Ibarg√ºengoitia, M. A.;Kueppers, U.;Scheu, B.;Dingwell, D. B.</t>
  </si>
  <si>
    <t>Germany;Mexico</t>
  </si>
  <si>
    <t>Munich;Tuxtla Gutierrez</t>
  </si>
  <si>
    <t>Ludwig-Maximilians-Universit√§t M√ºnchen;Universidad de Ciencias y Artes de Chiapas</t>
  </si>
  <si>
    <t>60028717;60013281</t>
  </si>
  <si>
    <t>Cimarelli C.</t>
  </si>
  <si>
    <t>Experimental generation of volcanic lightning</t>
  </si>
  <si>
    <t>10.1130/G34802.1</t>
  </si>
  <si>
    <t>2-s2.0-84891700671</t>
  </si>
  <si>
    <t>National Research Foundation</t>
  </si>
  <si>
    <t>['spectral analysis', 'sar ),', 'range curvature', 'range compression', 'proposed algorithm', 'progressive scan', 'fm rates', 'doppler domain', 'data acquisition', 'azimuth signal', 'azimuth preprocessing', 'azimuth bandwidth']</t>
  </si>
  <si>
    <t>Frequency nonlinear chirp scaling | Full-aperture processing | Modified chirp scaling algorithm | Spectral analysis (SPECAN) | Squint TOPS SAR</t>
  </si>
  <si>
    <t>During the data acquisition of a squint terrain observation by progressive scan (TOPS) synthetic aperture radar (SAR), the steering of the antenna main beam increases the azimuth bandwidth and results in the azimuth signal aliasing in the Doppler domain. Besides, the range curvature and the Doppler frequency modulation (FM) rates after linear range walk correction are azimuth-variant for squint TOPS SAR. These problems may cause some difficulties for the SAR data processing. To deal with the problems, a new imaging algorithm for the squint TOPS SAR is introduced in this paper. After linear range walk correction, the azimuth preprocessing is implemented to achieve the two-dimensional frequency spectrum without aliasing. Then, utilizing a modified chirp scaling algorithm, we complete the range cell migration correction (RCMC) and range compression to the TOPS SAR data without subaperture. Finally, the frequency nonlinear chirp scaling (FNCS) is proposed to correct the variation of the FM rates and the azimuth signal is focused in the Doppler domain via the spectral analysis (SPECAN) method. Both simulation and real data results show the effectiveness of the proposed algorithm. ¬© 2013 IEEE.</t>
  </si>
  <si>
    <t>213-221</t>
  </si>
  <si>
    <t>IEEE Journal of Selected Topics in Applied Earth Observations and Remote Sensing</t>
  </si>
  <si>
    <t>60025578;60025578;60023004-60001187;60025578;60025578;60025578</t>
  </si>
  <si>
    <t>53986855900;26424042000;7402179288;7005922869;56937536300;7202908312</t>
  </si>
  <si>
    <t>Wu, Yufeng;Sun, Guang Cai;Xia, Xiang Gen;Xing, Mengdao;Yang, Jun;Bao, Zheng</t>
  </si>
  <si>
    <t>China;United States;South Korea</t>
  </si>
  <si>
    <t>Xi'an;Newark;Jeonju</t>
  </si>
  <si>
    <t>Xidian University;University of Delaware;Jeonbuk National University</t>
  </si>
  <si>
    <t>60025578;60023004;60001187</t>
  </si>
  <si>
    <t>Wu Y.</t>
  </si>
  <si>
    <t>An azimuth frequency non-linear chirp scaling (FNCS) algorithm for TOPS SAR imaging with high squint angle</t>
  </si>
  <si>
    <t>10.1109/JSTARS.2013.2258893</t>
  </si>
  <si>
    <t>2-s2.0-84891744213</t>
  </si>
  <si>
    <t>EP/E007902/1</t>
  </si>
  <si>
    <t>['stokes parameters', 'signals travel', 'signal reaching', 'signal amplitude', 'receiver data', 'propagation path', 'paper describes', 'measure polarization', 'mathematical procedure', 'gps signals', 'data proof', 'concept experiments', 'cannot necessarily', 'calculating parameters']</t>
  </si>
  <si>
    <t>GNSS | GPS | ionosphere | polarization | scintillation | Stokes</t>
  </si>
  <si>
    <t>As Global Positioning System (GPS) signals travel to the ground, they are affected by the medium through which they propagate. Consequently, measurements of signal amplitude and phase are used in a variety of remote sensing applications. A limitation of current receiver systems is that they do not measure polarization. While GPS signals are transmitted with right-hand circular polarization, the same cannot necessarily be said for the signal reaching the antenna, and this difference will contain further information about the propagation path. This paper describes a method for combining two GPS receivers into a device that is capable of measuring the Stokes parameters of the signal. A mathematical procedure for converting the receiver data into the Stokes parameters is derived, and the results of proof-of-concept experiments are presented. Key Points Measuring Stokes parameters of GPS signals Mathematical procedure for calculating parameters from data Proof of concept experiments ¬©2013. The Authors.</t>
  </si>
  <si>
    <t>1944799X</t>
  </si>
  <si>
    <t>Radio Science</t>
  </si>
  <si>
    <t>60030480;60030480</t>
  </si>
  <si>
    <t>24597452100;7402386612</t>
  </si>
  <si>
    <t>Benton, C. J.;Mitchell, C. N.</t>
  </si>
  <si>
    <t>Bath</t>
  </si>
  <si>
    <t>University of Bath</t>
  </si>
  <si>
    <t>Benton C.</t>
  </si>
  <si>
    <t>Method to measure the Stokes parameters of GPS signals</t>
  </si>
  <si>
    <t>10.1002/2013RS005160</t>
  </si>
  <si>
    <t>2-s2.0-84891750499</t>
  </si>
  <si>
    <t>['simulated results', 'mutual coupling', 'miniaturized structure', 'ledge edges', 'half wavelength', 'free space', 'center ).']</t>
  </si>
  <si>
    <t>A new thin electromagnetic soft surface of strips in which ledge edges are used to reduce the strip period width and in turns a miniaturized structure is achieved. The surface is tested to reduce the mutual coupling between microstrip patches separated by a half wavelength in free space (center-to- center). A 20% relative bandgap bandwidth is achieved. The measurements revealed good agreement with the simulated results.</t>
  </si>
  <si>
    <t>221-232</t>
  </si>
  <si>
    <t>Progress In Electromagnetics Research B</t>
  </si>
  <si>
    <t>60001241;60001241;60033154;60001241;60014069</t>
  </si>
  <si>
    <t>55511014600;6602071759;7004922524;55224156900;35174436100</t>
  </si>
  <si>
    <t>Abushamleh, Said A.;Al-Rizzo, Hussain;Kishk, Ahmed A.;Abbosh, Ayman;Khaleel, Haider</t>
  </si>
  <si>
    <t>Canada;United States;United States</t>
  </si>
  <si>
    <t>Montreal;Rohnert Park;Little Rock</t>
  </si>
  <si>
    <t>Concordia University;Sonoma State University;University of Arkansas at Little Rock</t>
  </si>
  <si>
    <t>60033154;60014069;60001241</t>
  </si>
  <si>
    <t>Abushamleh S.</t>
  </si>
  <si>
    <t>Miniaturized thin soft surface structure using metallic strips with ledge edges for antenna applications</t>
  </si>
  <si>
    <t>10.2528/PIERB13092601</t>
  </si>
  <si>
    <t>2-s2.0-84891752368</t>
  </si>
  <si>
    <t>['wcdma1 bands', 'testing standards', 'radiation performance', 'proposed antenna', 'mobile phone', 'lcd bracket', 'internet association', 'four bands', 'calling mode', 'also found', '3 dbm', '21 dbm']</t>
  </si>
  <si>
    <t>In this study, a quad-band folded slot antenna with a monopole feed line embedded in a conductive housing structure (the LCD bracket of a mobile phone) is proposed. The performance of the proposed antenna is evaluated through simulation and measurement, demonstrating that it can provide total radiation e¬±ciencies of more than 40% in the EGSM900, DCS, PCS, and WCDMA1 bands. Over these four bands, the total radiated power (TRP) of a prototype mobile phone using the antenna is 28.5, 27.1, 27.5, and 21 dBm, respectively, while the total isotropic sensitivity (TIS) is 102.7, 104.3, 103.8, and 107.3 dBm, respectively; all of these values satisfy Cellular Telecommunication and Internet Association (CTIA) requirements for over-the-area-(OTA) testing standards. The radiation performance of the proposed antenna in the calling mode is tested and shown to be within satisfactory limits; similarly, the specific absorption rates (SARs) of the prototype mobile phone are also found to be within standard SAR limits.</t>
  </si>
  <si>
    <t>127-138</t>
  </si>
  <si>
    <t>60032144-60003780;60003780;60032144;60032144</t>
  </si>
  <si>
    <t>7006620058;35193905900;57194562155;34971825100</t>
  </si>
  <si>
    <t>Eom, Sangjin;Kim, Hosaeng;Ali, Maifuz;Park, Seong Ook</t>
  </si>
  <si>
    <t>Daejeon;Suwon</t>
  </si>
  <si>
    <t>Korea Advanced Institute of Science and Technology;Samsung Electronics Co. Ltd.</t>
  </si>
  <si>
    <t>60032144;60003780</t>
  </si>
  <si>
    <t>Eom S.</t>
  </si>
  <si>
    <t>Embedded antenna for metallic handheld communication devices</t>
  </si>
  <si>
    <t>10.2528/PIERB13101107</t>
  </si>
  <si>
    <t>2-s2.0-84891772799</t>
  </si>
  <si>
    <t>['wideband noise', 'vga ).', 'various gains', 'transconductor stage', 'satellite signal', 'satellite low', 'reusing rf', 'noise block', 'nm rf', 'high frequency', 'gate width', 'gain amplifier', 'digital control', 'current consumption', 'constant oip3', 'cmos process', 'canceling rf', 'band noise', 'achieved nf', '9 db', '75 ghz', '7 ghz', '1p5m 130', '11 dbm']</t>
  </si>
  <si>
    <t>Cmos | If-vga | Ku-band | Lnb | Rf-amp</t>
  </si>
  <si>
    <t>In this paper, we present a fully integrated single conversion front-end for a satellite low-noise block down-converter (LNB), focusing on a Ku-band noise-canceling radio frequency amplifier (RF-AMP) and an L-band intermediate frequency variable-gain amplifier (IF-VGA). LNB, which is set on a satellite dish antenna, converts the satellite signal in Ku-band (10.7 GHz to 12.75 GHz) to L-band (950MHz to 2150 MHz). To obtain a lower noise figure (NF) at the high frequency, we implemented a wideband noise-canceling RF-AMP with an LC ladder filter. Furthermore, we implemented a current-reusing RF-AMP and mixer for lower current consumption. The IF-VGA has a constant output third-order intercept point (OIP3) for various gains thanks to a digital control of the gate width in the transconductor stage. We fabricated a single conversion front-end IC using a 1P5M 130-nm RF-CMOS process and achieved NF of 9 dB and a constant OIP3 of 11 dBm for various gains. The current consumption was 27mA at a 2.8-V supply voltage Copyright ¬© 2014 The Institute of Electronics.</t>
  </si>
  <si>
    <t>101-108</t>
  </si>
  <si>
    <t>E97-A</t>
  </si>
  <si>
    <t>IEICE Transactions on Fundamentals of Electronics, Communications and Computer Sciences</t>
  </si>
  <si>
    <t>60032045-60030788;60032045;60032045;60032045;60030788</t>
  </si>
  <si>
    <t>36149408000;55991994800;55884699000;7103321880;56404061200</t>
  </si>
  <si>
    <t>Mitsunaka, Takeshi;Kishino, Yusuke;Yamanoue, Masafumi;Iizuka, Kunihiko;Fujishima, Minoru</t>
  </si>
  <si>
    <t>Japan;Japan</t>
  </si>
  <si>
    <t>Sakai;Higashihiroshima</t>
  </si>
  <si>
    <t>Sharp Corporation;Hiroshima University</t>
  </si>
  <si>
    <t>60032045;60030788</t>
  </si>
  <si>
    <t>Mitsunaka T.</t>
  </si>
  <si>
    <t>9dB NF and +11dBm OIP3 CMOS single conversion front-end for a satellite low-noise block down-converter</t>
  </si>
  <si>
    <t>10.1587/transfun.E97.A.101</t>
  </si>
  <si>
    <t>2-s2.0-84891774130</t>
  </si>
  <si>
    <t>['wideband antenna', 'operating frequency', 'measured results', 'investigated first', 'good agreement', 'electrically tuning', 'bandpass filter']</t>
  </si>
  <si>
    <t>In this paper, frequency-tunable microstrip antennas, for cognitive radio applications, are proposed. The approach is based on electrically tuning the antenna's operating frequency by integrating reconfigurable band pass filters into wideband antenna structures. The design of an open loop resonator (OLR)-based bandstop filter, and its transformation to a bandpass filter, are investigated first. Then, the incorporation of the bandpass filter, with a wideband antenna, is detailed. The same methodology is employed to design cognitive radio pattern and polarization diversity tunable filter-antennas. A good agreement between the simulated and measured results for the different fabricated prototypes is attained.</t>
  </si>
  <si>
    <t>253-265</t>
  </si>
  <si>
    <t>60068761;60068761;60068761;60068761;106281659;60033021</t>
  </si>
  <si>
    <t>34973121000;24733826700;6603495158;7006960314;25032141400;35465847700</t>
  </si>
  <si>
    <t>Ramadan, Ali H.;Costantine, Joseph;Al-Husseini, Mohammed;Kabalan, Karim Y.;Tawk, Youssef;Christodoulou, Christos G.</t>
  </si>
  <si>
    <t>Lebanon;United States;Lebanon</t>
  </si>
  <si>
    <t>Beirut;Albuquerque;</t>
  </si>
  <si>
    <t>American University of Beirut;The University of New Mexico;Notre Dame University-Louaize (NDU)</t>
  </si>
  <si>
    <t>60068761;60033021;106281659</t>
  </si>
  <si>
    <t>Ramadan A.</t>
  </si>
  <si>
    <t>Tunable filter-antennas for cognitive radio applications</t>
  </si>
  <si>
    <t>10.2528/PIERB13112005</t>
  </si>
  <si>
    <t>2-s2.0-84891777374</t>
  </si>
  <si>
    <t>['two half', 'spatially distributed', 'resulting sensor', 'reduced number', 'radiating elements', 'music algorithm', 'metallic plate', 'largest distance', 'estimation accuracy', 'embedded applications', 'elevation angles', 'arrival measurements', 'arbitrary directions', 'antenna elements', '3d space']</t>
  </si>
  <si>
    <t>In this paper, two novel vector sensors using a reduced number of radiating elements are proposed to estimate the directions of arrival of incoming electromagnetic signals in the 3D space, azimuth and elevation angles. The first one uses co-located radiating elements while the other one is based on distributed antenna elements. These two sensors combine only two half-loops and one linear monopole placed on a metallic plate in view of embedded applications. Full wave electromagnetic simulations are performed to take into account the electromagnetic coupling e¬Æects between the antenna elements. The directions of arrival estimation accuracy of electromagnetic signals incoming in arbitrary directions in the full 3D space are computed from the MUSIC algorithm. For experimental validation purpose, a prototype is manufactured and the directions of arrival measurements are performed. Then a novel vector sensor design with a reduced number of antenna elements is presented. The antenna elements are spatially distributed. An analysis is carried out to determine the largest distance between the antenna elements without causing ambiguous estimations in the 3D space. The estimation accuracy of the resulting sensor is reported. Finally the performances of these two vector sensors are compared.</t>
  </si>
  <si>
    <t>207-220</t>
  </si>
  <si>
    <t>60003635-60030052;60083826;60027245</t>
  </si>
  <si>
    <t>55817427900;6506827028;7006406720</t>
  </si>
  <si>
    <t>Lomin√©, Jimmy;Morlaas, Christophe;Aubert, Herve</t>
  </si>
  <si>
    <t>France;France;France;United States</t>
  </si>
  <si>
    <t>Toulouse;Toulouse;Toulouse;Cedar Rapids</t>
  </si>
  <si>
    <t>Ecole Nationale de l'Aviation Civile;Institut National Polytechnique de Toulouse;Universite Paul Sabatier Toulouse III;Rockwell Collins</t>
  </si>
  <si>
    <t>60083826;60030052;60027245;60003635</t>
  </si>
  <si>
    <t>Lomin√© J.</t>
  </si>
  <si>
    <t>Novel vector sensors design with three co-located or distributed elements for the 3D DoA estimation</t>
  </si>
  <si>
    <t>10.2528/PIERB13102902</t>
  </si>
  <si>
    <t>2-s2.0-84891778098</t>
  </si>
  <si>
    <t>['two schemes', 'two antennas', 'transmit power', 'simple maximum', 'rotating constellation', 'receiver needs', 'orthogonal designs', 'makes possible', 'decoding complexity']</t>
  </si>
  <si>
    <t>Power imbalance | Qo-Stbc | Symbol modification | Transmission diversity</t>
  </si>
  <si>
    <t>Space-time block code (STBC) with complex orthogonal designs achieves full diversity with a simple maximum-likelihood (ML) decoding, however, do not achieve a full transmission rate for more than two antennas. To attain a higher transmission rate, STBC with quasi-orthogonal designs were proposed, whereas there are interference terms caused by relaxing the orthogonality. It has an impact on decoding complexity because a receiver needs to decode two symbols at a time. Moreover, QO-STBC does not achieve full diversity. In this paper, we propose a scheme which makes possible to decode symbols one by one, and two schemes which gain full transmission diversity by upsetting the balance of the transmit power and rotating constellation. Copyright ¬© 2014 The Institute of Electronics.</t>
  </si>
  <si>
    <t>60002787;60002787;60002787</t>
  </si>
  <si>
    <t>55991426900;56008392100;7406198984</t>
  </si>
  <si>
    <t>Yoda, Naotoshi;Ahn, Chang Jun;Hashimoto, Ken Ya</t>
  </si>
  <si>
    <t>Chiba</t>
  </si>
  <si>
    <t>Chiba University</t>
  </si>
  <si>
    <t>Yoda N.</t>
  </si>
  <si>
    <t>Single symbol decodable QO-STBC with full diversity</t>
  </si>
  <si>
    <t>10.1587/transfun.E97.A.2</t>
  </si>
  <si>
    <t>2-s2.0-84891783530</t>
  </si>
  <si>
    <t>['zinc ferrite', 'using ni0', 'theoretical characteristics', 'temperature coefficient', 'successive increase', 'results conformed', 'resonant frequency', 'relative permittivity', 'relative permeability', 'ray diraction', 'raman spectroscopy', 'mossoitti relation', 'good agreement', 'ferrite samples', 'cu content', 'combustion method', '6fe2o4 sample']</t>
  </si>
  <si>
    <t>Structural, vibrational and microwave dielectric properties of Nickel-Copper-Zinc ferrite (Ni0.2CuxZn0.8-xFe2O4) ceramics have been presented in this paper. Samples have been prepared using conventional auto-combustion method. The X-ray diraction (XRD) results conformed the ferrite samples to be of cubic spinel structure, which further was validated by Fourier transform infrared (FT-IR) and Raman spectroscopy. The relative permittivity (Œµr) increased from 7.474 to 8.132 with successive increase in Cu content. The observed and calculated permittivity using Clausius- Mossoitti relation have been in good agreement. The temperature coefficient of resonant frequency (Tf ) decreased from -75.85 ppm/¬∞C to 32.12 ppm/¬∞C with increase in successive Cu content. The relative permeability (Œºr) have been calculated by using the Nicholson-Ross-Weir conversion technique. Using Ni0.2Cu0.2Zn0.6Fe2O4 sample the ferrite resonator antennas have been designed in three dierent shapes. The experimental and theoretical characteristics of the antennas have been compared and a good agreement has been achieved.</t>
  </si>
  <si>
    <t>157-175</t>
  </si>
  <si>
    <t>6507274509;9042914900;8618984900</t>
  </si>
  <si>
    <t>Mohit, Kumar;Gupta, Vibha R.;Rout, Sanjeeb K.</t>
  </si>
  <si>
    <t>Microwave dielectric properties of Ni&lt;inf&gt;0.2&lt;/inf&gt;CuxZn&lt;inf&gt;0.8-x&lt;/inf&gt;Fe2O4 for application in antenna</t>
  </si>
  <si>
    <t>10.2528/pierb13090705</t>
  </si>
  <si>
    <t>2-s2.0-84891800484</t>
  </si>
  <si>
    <t>['two cases', 'target detectability', 'strongly dependent', 'results concerning', 'receiving element', 'receiving antennas', 'proper depth', 'practical target', 'operating frequency', 'ground soil', 'ground inside', 'gpr system', 'empty ground', 'electromagnetic simulations', 'electromagnetic coupling', 'electric properties', 'dispersive soil', 'buried target']</t>
  </si>
  <si>
    <t>In this paper, a simulation of ground penetrating radar "GPR" system on lossy and dispersive soil is investigated. The capability of the GPR system to detect buried targets is examined by evaluating and comparing the electromagnetic coupling between the transmitting and receiving antennas in two cases: (i) when the system is placed over an empty ground and (ii) when it is placed over a ground inside which a practical target is buried at a proper depth. Simulation software based on the finite diffierence time domain "XFDTD" is used for the electromagnetic simulations. The results concerning the coupling between the transmitting and receiving antennas are presented considering various practical parameters such as the operating frequency, the electric properties of the ground soil and the buried target, and the location at which the receiving element is placed. It is shown that the target detectability is strongly dependent on all of the above parameters. Also, the capability of target shape extraction and recognition are demonstrated through polarimetric ground penetrating radar.</t>
  </si>
  <si>
    <t>279-298</t>
  </si>
  <si>
    <t>60005916;60005916;60004871</t>
  </si>
  <si>
    <t>55929986600;7005081532;35853990900</t>
  </si>
  <si>
    <t>Ibrahim, Khalid M.;Hussein, Khalid F.A.;Ammar, Abd El Hadi A.</t>
  </si>
  <si>
    <t>Cairo;Nasr City</t>
  </si>
  <si>
    <t>Electronics Research Institute of Cairo;Al-Azhar University</t>
  </si>
  <si>
    <t>60005916;60004871</t>
  </si>
  <si>
    <t>Ibrahim K.</t>
  </si>
  <si>
    <t>Land-buried object detection and target-shape recognition in lossy and dispersive soil</t>
  </si>
  <si>
    <t>10.2528/PIERB13111303</t>
  </si>
  <si>
    <t>2-s2.0-84891807909</t>
  </si>
  <si>
    <t>['wide waveguides', 'waveguide along', 'typical values', 'tokamak environment', 'strong reduction', 'narrow waveguides', 'good agreement', 'front face', 'antenna input', 'antenna featuring', 'analytical formulation', '5 ghz', '29 mm']</t>
  </si>
  <si>
    <t>breakdown | multipactor | waveguides</t>
  </si>
  <si>
    <t>Multipactor, the well-known electron avalanche phenomena occurring in waveguides when the amplitude of the RF electric field exceeds a threshold, is modelled for lower hybrid current drive (LHCD) antennas. The electric field threshold departures significantly from the expected linear scaling with the frequency when the width of the waveguide along the electric field increases. For 5 GHz waveguides, the multipactor does not occur when this width exceeds 26 mm, in very good agreement with analytical formulation. Effect of static magnetic field with typical values of tokamak environment is examined. It is found that the threshold is weakly reduced (-6%) for the front face of the antenna featuring the rows of narrow waveguides. Strong reduction in the threshold is found where the wave frequency equals the electron cyclotron frequency (0.178 T at 5 GHz) but this condition will not be met on ITER. After baking at 240 ¬∞C, wide waveguides at the antenna input (29 mm on ITER) have a threshold of ‚àº7 kV cm-1, assuming a homogeneous magnetic field. However, preliminary results indicate higher threshold when the gradient of the magnetic field along the waveguide is taken into account and no limitation, from this section, is expected for the ITER LHCD antenna. ¬© 2014 IAEA, Vienna.</t>
  </si>
  <si>
    <t>Nuclear Fusion</t>
  </si>
  <si>
    <t>60003729;60003729;60010756;60011476;60004956;60003729;60003729</t>
  </si>
  <si>
    <t>8306830000;55990506800;55868310100;20733770000;7003603315;6602649795;25959090100</t>
  </si>
  <si>
    <t>Goniche, M.;El Mhari, C.;Francisquez, M.;Anza, S.;Belo, J. H.;Hertout, P.;Hillairet, J.</t>
  </si>
  <si>
    <t>Spain;United States;Portugal;France</t>
  </si>
  <si>
    <t>Valencia;Hanover;Lisbon;Saint Paul lez Durance</t>
  </si>
  <si>
    <t>Universitat Polit√®cnica de Val√®ncia;Dartmouth College;Instituto Superior T√©cnico;CEA Cadarache</t>
  </si>
  <si>
    <t>60011476;60010756;60004956;60003729</t>
  </si>
  <si>
    <t>Goniche M.</t>
  </si>
  <si>
    <t>Modelling of power limit in RF antenna waveguides operated in the lower hybrid range of frequency</t>
  </si>
  <si>
    <t>10.1088/0029-5515/54/1/013003</t>
  </si>
  <si>
    <t>2-s2.0-84891808283</t>
  </si>
  <si>
    <t>['walking speed', 'total throughput', 'time 1', 'subband unit', 'sight conditions', 'second streams', 'receiver antennas', 'realistic numbers', 'moving speed', 'mimo operation', 'mhz bandwidth', 'measurement environment', 'indoor experiments', 'feedback based', 'eigenvalue decomposition', 'conference room', 'carrier aggregation', 'approximately 25', 'achieving real', '2 multi', '2 mss', '1gbps compared', '17 db']</t>
  </si>
  <si>
    <t>Antenna arrangement | Indoor experiment | Lte-Advanced | Multi-user mimo | Ofdma</t>
  </si>
  <si>
    <t>This paper presents indoor experimental results on 4-by-2 multi-user (MU)-MIMO transmission with carrier aggregation (90-MHz bandwidth) achieving real-time 1-Gbps data transmission using adaptive modulation and coding (AMC) in the LTE-Advanced downlink employing OFDMA radio access. In the experiments, eigenvalue decomposition (EVD)-based channel state information (CSI) feedback based on subband unit for MU-MIMO operation and inter-user interference whitening filter applied before maximum likelihood detection (MLD) are employed to achieve such a high data rate with realistic numbers of transmitter and receiver antennas. The indoor experiments are conducted in a conference room under line-of-sight conditions with multiple reflected waves where one mobile station (MS) travels at walking speed and the other MS is static. The experimental results show that the total throughput for the 2 MSs is greater than 1Gbps at the average received signal-to-interference plus noise power ratio (SINR) of approximately 25 and 17 dB for the first and second streams of each MS, respectively, when the moving speed is up to approximately 1 km/h. The results also show that a centralized transmitter antenna arrangement is more effective in order to achieve a high data rate such as 1Gbps compared to a distributed antenna arrangement for the measurement environment. Copyright ¬© 2014 The Institute of Electronics.</t>
  </si>
  <si>
    <t>109-116</t>
  </si>
  <si>
    <t>60025555;60025555;60025555;60025555</t>
  </si>
  <si>
    <t>24344113000;8919299900;55943011900;7007165309</t>
  </si>
  <si>
    <t>Kakishima, Yuichi;Kawamura, Teruo;Kishiyama, Yoshihisa;Andoh, Hidehiro</t>
  </si>
  <si>
    <t>Nippon Telegraph and Telephone Corporation</t>
  </si>
  <si>
    <t>Kakishima Y.</t>
  </si>
  <si>
    <t>Indoor experiments on 4-by-2 multi-user mimo and carrier aggregation achieving real-time 1-gbps data transmission in lte-advanced downlink</t>
  </si>
  <si>
    <t>10.1587/transfun.E97.A.109</t>
  </si>
  <si>
    <t>2-s2.0-84891814317</t>
  </si>
  <si>
    <t>['wireless communications', 'transmitted via', 'system uses', 'short single', 'rights reserved', 'provide transmission', 'optical transmitter', 'mrrs system', 'fiber optics', 'fiber optic', 'drop ports', '61 ghz', '1 km']</t>
  </si>
  <si>
    <t>57-61 GHz frequency band generation | Microring Resonator (MRR) | Optical soliton pulses</t>
  </si>
  <si>
    <t>An optical panda ring resonator connecting to two microring resonators (MRRs) can be used to generate a high frequency optical soliton. The optical soliton pulse of 57-61 GHz can be generated and transmitted via an optical quantum transmission link. This system uses a Gaussian laser pulse propagating within a nonlinear MRRs system. The ultra-short single and multi soliton pulses within the range of 57-61 GHz can be generated and seen at the through and drop ports of the system. The transmission link consists of MRRs system, optical transmitter, connector, fiber optics, erbium doped fiber amplifier (EDFA), receiver and antenna which provide transmission of optical soliton via the wired/wireless communications. The fiber optic has a length of 1 km, where the wireless link covers a short distance optical communication of 10 m. Here, the transmitted optical soliton pulses can be received, detected and used by the users. Copyright ¬© 2014 American Scientific Publishers All rights reserved.</t>
  </si>
  <si>
    <t>2130-2135</t>
  </si>
  <si>
    <t>60021005;60021005</t>
  </si>
  <si>
    <t>15727199700;57054176200</t>
  </si>
  <si>
    <t>Amiri, I. S.;Ali, J.</t>
  </si>
  <si>
    <t>Johor Bahru</t>
  </si>
  <si>
    <t>Universiti Teknologi Malaysia</t>
  </si>
  <si>
    <t>Amiri I.</t>
  </si>
  <si>
    <t>Optical quantum generation and transmission of 57-61 GHz frequency band using an optical fiber optics</t>
  </si>
  <si>
    <t>10.1166/jctn.2014.3617</t>
  </si>
  <si>
    <t>2-s2.0-84891820754</t>
  </si>
  <si>
    <t>['wireless system', 'resource utilization', 'outage performance', 'noise ratio', 'new approach', 'given signal', 'generally poor', 'estimation domain', 'different strategies', 'cooperative networks', 'comparatively better', 'communication mechanism', 'attain diversity', 'already exist']</t>
  </si>
  <si>
    <t>Amplify-and-forward (af) | Channel state information (csi) | Cooperative communication | Decode-and-forward (df) | Spectral efficiency</t>
  </si>
  <si>
    <t>Cooperative wireless communication is a communication mechanism to attain diversity through virtual antenna array that is formed by sharing resources among different users. Different strategies of resource utilization such as amplify-and-forward (AF) and decode-andforward (DF) already exist in cooperative networks. Although the implementation of these strategies is simple, their utilization of the channel state information (CSI) is generally poor. As a result, the outage and bit error rate (BER) performances need much more improvement in order to satisfy the upcoming high data rate demands. For that to happen the spectral efficiency supported by a wireless system at a very low outage probability should be increased. In this paper a new approach, based on the previously existing ones, called CSI directed estimate and forward (CDEF) with a reduced estimation domain is proposed. A closed form solution for the optimal signal estimation at the relay using minimum mean square error (MMSE) as well as a possible set reduction of the estimation domain is given. It will be shown that this new strategy attains better symbol error rate (SER) and outage performance than AF or DF when the source relay link is comparatively better than the relay destination link. Simulation results also show that it has got better spectral efficiency at low outage probability for a given signal to noise ratio (SNR) as well as for a fixed outage probability in any operating SNR range. Copyright ¬© 2014 The Institute of Electronics.</t>
  </si>
  <si>
    <t>60021120;60009400;60009400;60021120</t>
  </si>
  <si>
    <t>55881656800;27172040800;56443191000;7404779190</t>
  </si>
  <si>
    <t>Marye, Yihenew Wondie;Liu, Chen;Lu, Feng;Zhao, Hua An</t>
  </si>
  <si>
    <t>Japan;China</t>
  </si>
  <si>
    <t>Kumamoto;Nanjing</t>
  </si>
  <si>
    <t>Kumamoto University;Nanjing University of Post and TeleCommunications</t>
  </si>
  <si>
    <t>60021120;60009400</t>
  </si>
  <si>
    <t>Marye Y.</t>
  </si>
  <si>
    <t>Improved spectral efficiency at reduced outage probability for cooperative wireless networks by using csi directed estimate and forward strategy</t>
  </si>
  <si>
    <t>10.1587/transfun.E97.A.7</t>
  </si>
  <si>
    <t>2-s2.0-84891821747</t>
  </si>
  <si>
    <t>Ministry of Knowledge Economy</t>
  </si>
  <si>
    <t>MKE</t>
  </si>
  <si>
    <t>['sidewall symmetricity', 'pressure range', 'plasma source', 'measured near', 'langmuir probe', 'gas pressures', 'electron temperatures', 'electron density', 'electron densities', 'dc sputter', 'aspect ratios', '95 %)', '5 mtorr', '5 ev', '000 w']</t>
  </si>
  <si>
    <t>Copper seed layer | ECR plasma source | Lisitano antenna | Physical vapor deposition</t>
  </si>
  <si>
    <t>To deposit copper seed layer on ultra large scale integration devices, a large-area (√ò 378 mm) electron cyclotron resonance plasma has been generated by using permanent magnets-embedded Lisitano antenna. The plasma source operates in the pressure range of 0.2-1.5 mTorr with microwave power range of 500-2,000 W. By using a Langmuir probe, the electron density and temperature have been measured near the DC sputter target position. Measurements indicate argon plasmas having electron densities of ~5 √ó 10 10/cm and electron temperatures of 5 eV with 750 W microwave power at gas pressures of 0.5 mTorr. Using this plasma source and a DC sputter, we obtained excellent conformal copper seed layer with high aspect ratios of 12:1. This is in contrast with conventional methods using magnetron sputter, which has aspect ratios of 2-3:1. Also, improvements are observed in the smoothness (root mean square roughness of 1.345 nm), uniformity (2.5 % at 300 mm wafer), and sidewall symmetricity (more than 95 %) of the copper seed layer. ¬© 2013 Springer Science+Business Media New York.</t>
  </si>
  <si>
    <t>229-237</t>
  </si>
  <si>
    <t>Plasma Chemistry and Plasma Processing</t>
  </si>
  <si>
    <t>60104266;60104266;60104266;60104266;113974816;113974816;113974816</t>
  </si>
  <si>
    <t>55789424900;7101663803;57203809422;36960133700;55917840600;55917941900;57201872527</t>
  </si>
  <si>
    <t>Jang, Soo Ouk;You, Hyun Jong;Kim, Young Woo;Jung, Yong Ho;Hwang, In Uk;Park, Jae Yang;Lee, Heon</t>
  </si>
  <si>
    <t>Daejeon;</t>
  </si>
  <si>
    <t>Korea Institute of Fusion Energy;Kookje Electric Korea</t>
  </si>
  <si>
    <t>60104266;113974816</t>
  </si>
  <si>
    <t>Jang S.O.</t>
  </si>
  <si>
    <t>Deposition of a continuous and conformal copper seed layer by a large-area electron cyclotron resonance plasma source with embedded lisitano antenna</t>
  </si>
  <si>
    <t>10.1007/s11090-013-9504-2</t>
  </si>
  <si>
    <t>2-s2.0-84891837829</t>
  </si>
  <si>
    <t>Office of Naval Research</t>
  </si>
  <si>
    <t>N00173-08-C-4009</t>
  </si>
  <si>
    <t>ONR</t>
  </si>
  <si>
    <t>['varying conditions', 'tasks determines', 'target priority', 'rights reserved', 'region size', 'priority targets', 'priority levels', 'paper examines', 'loitering strategies', 'growing size', 'greatest benefit', 'future availability', 'effective management', 'dynamic nature', 'dispatching rules', 'decision policy', 'continual consideration', 'busy uav', 'arriving targets', 'arrival rate']</t>
  </si>
  <si>
    <t>defense studies | military | unmanned aerial vehicles | vehicle routing</t>
  </si>
  <si>
    <t>The dynamic nature and growing size of unmanned aerial vehicle (UAV) systems demands quick methods for effective task allocation, routing and positioning of UAVs in reaction to and in anticipation of arriving targets. The importance of targets, along with the timeliness of completing their tasks determines how effective a system is performing. Through simulation, this paper examines a system with multiple UAVs assigned to respond to fixed-location, multiple-priority targets. Dispatching rules and loitering strategies are implemented to insure rapid service for high-priority targets and effective management of medium-priority levels. The design of a study is discussed, for multiple dispatching rules and loitering strategy combinations under varying conditions of: region size, on-scene service rate, arrival rate, and target priority. The decision policy with the think-ahead and distance-based dispatching rules created the greatest benefit, when implemented with the loitering policy based on arrival location probabilities with continual consideration of busy UAV's future availability. ¬© 2014 Operational Research Society Ltd. All rights reserved.</t>
  </si>
  <si>
    <t>Journal of Simulation</t>
  </si>
  <si>
    <t>60032083;60032083;60032083</t>
  </si>
  <si>
    <t>55992530600;35579035100;7003354438</t>
  </si>
  <si>
    <t>Bednowitz, N.;Batta, R.;Nagi, R.</t>
  </si>
  <si>
    <t>Buffalo</t>
  </si>
  <si>
    <t>University at Buffalo, The State University of New York</t>
  </si>
  <si>
    <t>Bednowitz N.</t>
  </si>
  <si>
    <t>Dispatching and loitering policies for unmanned aerial vehicles under dynamically arriving multiple priority targets</t>
  </si>
  <si>
    <t>JOS201122</t>
  </si>
  <si>
    <t>10.1057/jos.2011.22</t>
  </si>
  <si>
    <t>2-s2.0-84891873412</t>
  </si>
  <si>
    <t>['world applications', 'single system', 'rights reserved', 'physical experiments', 'milp provides', 'military applications', 'many real', 'many algorithms', 'efficient paths', 'conduct cyber', 'computational experiments', 'analytically within']</t>
  </si>
  <si>
    <t>collision avoidance | symbiotic simulation | unmanned aircraft systems</t>
  </si>
  <si>
    <t>Unmanned aerial vehicles (UAVs) currently have many real-world applications such as surveying, delivering small packages, and military applications. In order to maintain safe flight, UAVs require collision avoidance to divert them from collisions or other known dangerous paths. Many algorithms have been developed and implemented, but seldom are they compared to each other analytically within a single system. In this paper, an implementation of a symbiotic simulation architecture is described to conduct cyber-physical experiments and to allow different collision avoidance algorithms to be tested in real-time. Three algorithms based on mixed-integer linear programming (MILP), sparse A * search, and artificial potential fields (APF) are implemented, and results of computational experiments are presented. MILP provides the most efficient paths when given enough time. A * and APF exhibit similar performance, with APF being the least computing expensive. On the basis of the results of the experiments, three hybrid algorithms are proposed for future tests using the embedded simulation architecture. ¬© 2014 Operational Research Society Ltd. All rights reserved.</t>
  </si>
  <si>
    <t>64-75</t>
  </si>
  <si>
    <t>60011754;60011754;60011754;60009804</t>
  </si>
  <si>
    <t>14622686500;8592755700;35436649600;55670246000</t>
  </si>
  <si>
    <t>Holt, J.;Biaz, S.;Yilmaz, L.;Aji, C. Affane</t>
  </si>
  <si>
    <t>Auburn;Tuskegee</t>
  </si>
  <si>
    <t>Auburn University;Tuskegee University</t>
  </si>
  <si>
    <t>60011754;60009804</t>
  </si>
  <si>
    <t>Holt J.</t>
  </si>
  <si>
    <t>A symbiotic simulation architecture for evaluating UAVs collision avoidance techniques</t>
  </si>
  <si>
    <t>JOS20135</t>
  </si>
  <si>
    <t>10.1057/jos.2013.5</t>
  </si>
  <si>
    <t>2-s2.0-84891881206</t>
  </si>
  <si>
    <t>['x direction', 'theoretical results', 'theoretical investigations', 'theoretical ).', 'shape antenna', 'return loss', 'close agreement', 'antenna resonate', '2 ghz']</t>
  </si>
  <si>
    <t>Dualband | Microstrip line fed | Return loss (RL) | Voltage stand wave ratio (VSWR) | Wireless local area network (WLAN)</t>
  </si>
  <si>
    <t>An analysis of microstrip line fed antennas has been presented theoretically using circuit theory concept. The theoretical investigations of F-shape antenna parameters such as return loss, VSWR, gain and efficiency have been calculated. It is found that antenna resonate at 2.4 and 5.2 GHz for lower and upper resonance frequencies respectively. The bandwidth of the F-shape antenna at lower resonance frequency is 20.08 % (simulated) and 17.05 % (theoretical) whereas at upper resonance frequency, it is 5.93 % (simulated) and 5.78 % (theoretical). The characteristics of the F-shape antenna is compared with other microstrip line fed antennas. It is found that F-shape antenna is linearly polarised along the X direction. The theoretical results are compared with IE3D simulation results as well as reported experimental results and they are in close agreement. ¬© 2013 Springer Science+Business Media New York.</t>
  </si>
  <si>
    <t>Wireless Networks</t>
  </si>
  <si>
    <t>60018476;60018476;60018476;60018476;60018476</t>
  </si>
  <si>
    <t>37066126100;55149660600;55681620800;56824928800;7003390412</t>
  </si>
  <si>
    <t>Singh, Ashish;Aneesh, Mohammad;Kamakshi, Kumari;Mishra, Anurag;Ansari, J. A.</t>
  </si>
  <si>
    <t>Allahabad</t>
  </si>
  <si>
    <t>University of Allahabad</t>
  </si>
  <si>
    <t>Singh A.</t>
  </si>
  <si>
    <t>Analysis of F-shape microstrip line fed dualband antenna for WLAN applications</t>
  </si>
  <si>
    <t>10.1007/s11276-013-0599-4</t>
  </si>
  <si>
    <t>2-s2.0-84891882543</t>
  </si>
  <si>
    <t>National Research Foundation of Korea</t>
  </si>
  <si>
    <t>2010-0015077</t>
  </si>
  <si>
    <t>NRF</t>
  </si>
  <si>
    <t>['theoretical analysis', 'static analysis', 'satellite appendages', 'response time', 'qualification model', 'precision engineering', 'optic cameras', 'maximum preload', 'light mass', 'including launching', 'high preload', 'device based', 'design process', 'cr wire', 'compact non', 'compact dimensions', 'chemical contaminants', 'cause malfunctions', 'basic requirements', '600 ms', '000 kgf']</t>
  </si>
  <si>
    <t>High-preload | Ni-Cr wire | Non-explosive actuator (NEA) | Separation device | Solar array panel</t>
  </si>
  <si>
    <t>In this paper, we present a compact non-explosive actuator device (NEA) that is activated with a thermal cutting method using Ni-Cr wire. Practical applications include the deployment of satellite appendages such as solar array panels and antennae. The pyrotechnic based separation device generates high shock and chemical contaminants, which cause malfunctions of components such as optic cameras and other sensors. The proposed NEA device is designed to generate low shock using unspool mechanism characteristic, and to have compact dimensions and a light mass. In the design process, we formulated equations based on a static analysis to verify that it satisfied the basic requirements. Then we fabricated the device based on a theoretical analysis and carried out pre-tests such as maximum preload and response time tests to verify the results of the theoretical analysis. The pre-test results showed an average maximum preload of 1,000 kgf and a response time of 600 ms. Consequently, we verified the feasibility of an NEA that could be activated within 600 ms under high preload. In order to develop a qualification model for the NEA, various additional tests are planned, including launching and space environment tests based on the European Satellite Agency standard test manual. ¬© 2014 Korean Society for Precision Engineering and Springer-Verlag Berlin Heidelberg.</t>
  </si>
  <si>
    <t>83-88</t>
  </si>
  <si>
    <t>International Journal of Precision Engineering and Manufacturing</t>
  </si>
  <si>
    <t>60080732;60080732;60080732</t>
  </si>
  <si>
    <t>55659577400;55726509200;55994239000</t>
  </si>
  <si>
    <t>Hwang, Hyun Su;Kim, Byungkyu;Choi, Jun Woo</t>
  </si>
  <si>
    <t>Goyang</t>
  </si>
  <si>
    <t>Korea Aerospace University</t>
  </si>
  <si>
    <t>Hwang H.S.</t>
  </si>
  <si>
    <t>A compact non-explosive separation device for high preload and low shock</t>
  </si>
  <si>
    <t>10.1007/s12541-013-0308-3</t>
  </si>
  <si>
    <t>2-s2.0-84891893687</t>
  </si>
  <si>
    <t>['¬© 2014', 'transmission coefficient', 'rfid systems', 'recent years', 'received power', 'rapid developments', 'proposed antenna', 'permanent implantation', 'patient suffering', 'parking management', 'paper presents', 'medical services', 'medical instruments', 'medical applications', 'layered phantom', 'integrated circuit', 'input impedance', 'human body', 'frequency identification', 'fem ).', 'conjugate impedance', 'compact size', 'communication engineers', 'biological syringe', '45 ghz', '0 mm']</t>
  </si>
  <si>
    <t>Human body phantom | Implantable tag antenna | In-body wireless communication | Received power | RFID</t>
  </si>
  <si>
    <t>In recent years, there has been rapid developments in radio-frequency identification (RFID) systems, and their industrial applications include logistics management, automatic object identification, access and parking management, etc. Moreover, RFID systems have also been introduced for the management of medical instruments in medical applications to improve the quality of medical services. In recent years, the combination of such a system with a biological monitoring system through permanent implantation in the human body has been suggested to reduce malpractice events and ameliorate the patient suffering. This paper presents an implantable RFID tag antenna design that can match the conjugate impedance of most integrated circuit (IC) chips (9.3 - j55.2O at 2.45 GHz. The proposed antenna can be injected into the human body through a biological syringe, owing to its compact size of 9.3mm √ó 1.0mm √ó 1.0 mm. The input impedance, transmission coefficient, and received power are simulated by a finite element method (FEM). A three-layered phantom is used to confirm antenna performance. ¬© 2014 The Institute of Electronics, Information and Communication Engineers.</t>
  </si>
  <si>
    <t>129-136</t>
  </si>
  <si>
    <t>E97-B</t>
  </si>
  <si>
    <t>IEICE Transactions on Communications</t>
  </si>
  <si>
    <t>60002787;60002787;60002787;60002787</t>
  </si>
  <si>
    <t>24724573100;7408117894;55576600100;55445582500</t>
  </si>
  <si>
    <t>Lin, Hoyu Y.;Takahashi, Masaharu;Saito, Kazuyuki;Ito, Koichi</t>
  </si>
  <si>
    <t>Lin H.</t>
  </si>
  <si>
    <t>Design of miniature implantable tag antenna for radio-frequency identification system at 2.45 ghz and received power analysis</t>
  </si>
  <si>
    <t>10.1587/transcom.E97.B.129</t>
  </si>
  <si>
    <t>2-s2.0-84891922294</t>
  </si>
  <si>
    <t>['¬© 2014', 'whose band', 'unprimed coordinate', 'spherical waves', 'spherical geometry', 'scanning sphere', 'sampling theorem', 'sampling interval', 'research identifies', 'reconstructed pattern', 'proposed algorithm', 'primed coordinate', 'practical approach', 'numerical investigations', 'novel algorithm', 'measurement time', 'measurement set', 'measurement range', 'measured samples', 'limited property', 'good tool', 'fundamental requirement', 'deviated aut', 'coordinate systems', 'coordinate origin', 'conventional algorithm', 'communication engineers']</t>
  </si>
  <si>
    <t>Antenna pattern reconstruction | Deviated AUT | Rotation and translation of spherical waves | Spherical wave expansion | Translational phase shift</t>
  </si>
  <si>
    <t>To characterize an antenna, the acquisition of its threedimensional radiation pattern is the fundamental requirement. Spherical antenna measurement is a practical approach to measuring antenna patterns in spherical geometry. However, due to the limitations of measurement range and measurement time, the measured samples may either be incomplete on scanning sphere, or be inadequate in terms of the sampling interval. Therefore there is a need to extrapolate and interpolate the measured samples. Spherical wave expansion, whose band-limited property is derived from the sampling theorem, provides a good tool for reconstructing antenna patterns. This research identifies the limitation of the conventional algorithm when reconstructing the pattern of an antenna which is not located at the coordinate origin of the measurement set-up. A novel algorithm is proposed to overcome the limitation by resampling between the unprimed and primed (where the antenna is centred) coordinate systems. The resampling of measured samples from the unprimed coordinate to the primed coordinate can be conducted by translational phase shift, and the resampling of reconstructed pattern from the primed coordinate back to the unprimed coordinate can be accomplished by rotation and translation of spherical waves. The proposed algorithm enables the analytical and continuous pattern reconstruction, even under the severe sampling condition for deviated AUT. Numerical investigations are conducted to validate the proposed algorithm. ¬© 2014 The Institute of Electronics, Information and Communication Engineers.</t>
  </si>
  <si>
    <t>105-113</t>
  </si>
  <si>
    <t>60031126;60031126</t>
  </si>
  <si>
    <t>55840206000;35481283400</t>
  </si>
  <si>
    <t>Miao, Yang;Takada, Jun Ichi</t>
  </si>
  <si>
    <t>Tokyo Institute of Technology</t>
  </si>
  <si>
    <t>Miao Y.</t>
  </si>
  <si>
    <t>Pattern reconstruction for deviated aut in spherical measurement by using sphericalwaves</t>
  </si>
  <si>
    <t>10.1587/transcom.E97.B.105</t>
  </si>
  <si>
    <t>2-s2.0-84891941643</t>
  </si>
  <si>
    <t>['¬© 2014', 'wireless terminal', 'whose effectiveness', 'two antennas', 'successfully realized', 'specific considerations', 'spatial isolation', 'shielding wall', 'practical application', 'maximum throughput', 'light weight', 'layer plate', 'feeding network', 'experimentally demonstrated', 'diffusion bonding', 'communication engineers', 'antenna weight', 'antenna profile', 'antenna input', 'aluminum antenna', 'also fabricated', '65 db']</t>
  </si>
  <si>
    <t>Diffusion bonding | Doublelayer | FWA system | Partially-corporate feed | Plate-laminated waveguide | Waveguide slot array</t>
  </si>
  <si>
    <t>A point-to-point fixed wireless access (FWA) system with a maximum throughput of 1Gbps has been developed in the 39 GHz band. A double-layer plate-laminated waveguide slot array antenna is successfully realized with specific considerations of practical application. The antenna is designed so as to hold the VSWR under 1.5. The antenna input as well as feeding network is configured to reduce the antenna profile as well as the antenna weight. In addition, integrating the antenna into a wireless terminal is taken into account. A shielding wall, whose effectiveness is experimentally demonstrated, is set in the middle of the wireless terminal to achieve the spatial isolation of more than 65 dB between two antennas on the H-plane. 30 test antennas are fabricated by diffusion bonding of thin metal plates, to investigate the tolerance and mass-productivity of this process. An aluminum antenna, which has the advantages of light weight and anti-aging, is also fabricated and evaluated with an eye to the future. ¬© 2014 The Institute of Electronics, Information and Communication Engineers.</t>
  </si>
  <si>
    <t>122-128</t>
  </si>
  <si>
    <t>60031126;60031126;60031126</t>
  </si>
  <si>
    <t>55704475000;7006899159;35495699200</t>
  </si>
  <si>
    <t>Zhang, Miao;Hirokawa, Jiro;Ando, Makoto</t>
  </si>
  <si>
    <t>Zhang M.</t>
  </si>
  <si>
    <t>Double-layer plate-laminated waveguide slot array antennas for a 39 ghz band fixed wireless access system</t>
  </si>
  <si>
    <t>10.1587/transcom.E97.B.122</t>
  </si>
  <si>
    <t>2-s2.0-84891942883</t>
  </si>
  <si>
    <t>['upon excitation', 'successfully used', 'single step', 'remarkably stable', 'quantitatively construct', 'pivotal role', 'photophysical behaviour', 'photoinduced processes', 'one ruthenium', 'one aluminium', 'mediated strategy', 'emission techniques', 'efficient use', 'correct self', 'component system', 'comparative studies', 'chlorinated solutions', 'base porphyrin', 'assembly process', 'assembled systems', 'antenna unit']</t>
  </si>
  <si>
    <t>Coordination | Electron transfer | Energy transfer | Porphyrinoids | Self-assembly</t>
  </si>
  <si>
    <t>We report on the efficient use of different coordinative affinities to quantitatively construct a three-component multichromophore system containing one free-base porphyrin, one aluminium(III) monopyridylporphyrin, and one ruthenium(II) tetraphenylporphyrin in a single step. The AlIII monopyridylporphyrin plays the pivotal role in directing the correct self-assembly process, and it behaves as the antenna unit for the photoinduced processes of interest. A two-component system, containing the same free-base porphyrin and one aluminium(III) tetraphenylporphyrin, was prepared for comparative studies. Both systems are remarkably stable in chlorinated solutions. Their photophysical behaviour was studied in detail by stationary and time-resolved emission techniques. In the two-component system, fast and efficient singlet energy transfer from the Al-porphyrin to the free-base porphyrin is observed; in the three-component system, upon excitation of the Al-porphyrin, a fast (&lt;250 ps) electron transfer process from the Ru-porphyrin to the aluminium-porphyrin is observed. A metal-mediated strategy was successfully used to construct a two- and a three-component multichromophore system; the photophysics of these self-assembled systems were investigated by emission techniques. ¬© 2014 WILEY-VCH Verlag GmbH &amp; Co. KGaA, Weinheim.</t>
  </si>
  <si>
    <t>337-344</t>
  </si>
  <si>
    <t>60018363;60018363;60024690;60024690</t>
  </si>
  <si>
    <t>6602875380;55625761900;55999197400;36675959300</t>
  </si>
  <si>
    <t>Iengo, Elisabetta;Cavigli, Paolo;Gamberoni, Marta;Teresa Indelli, M.</t>
  </si>
  <si>
    <t>Ferrara;Trieste</t>
  </si>
  <si>
    <t>University of Ferrara;Universit√† degli Studi di Trieste</t>
  </si>
  <si>
    <t>60024690;60018363</t>
  </si>
  <si>
    <t>Iengo E.</t>
  </si>
  <si>
    <t>A selective metal-mediated approach for the efficient self-assembling of multi-component photoactive systems</t>
  </si>
  <si>
    <t>10.1002/ejic.201300998</t>
  </si>
  <si>
    <t>2-s2.0-84892160974</t>
  </si>
  <si>
    <t>National Science Council</t>
  </si>
  <si>
    <t>102-2221-E-001-006-MY2</t>
  </si>
  <si>
    <t>NSC</t>
  </si>
  <si>
    <t>['various configurations', 'transmission rates', 'time codes', 'system performance', 'superior error', 'spectral efficiency', 'receiver complexity', 'readily applicable', 'rate performance', 'proposed schemes', 'practical implementation', 'paper considers', 'multiple single', 'multiantenna users', 'input multiple', 'hybrid cooperation', 'data rates', 'cooperation overhead', 'channel information', 'bs ).', 'broadcasting network', 'avoiding modification', 'antenna users', 'also investigated', 'af ),', 'achieve comparable']</t>
  </si>
  <si>
    <t>Amplify-and-forward (AF) | Broadcasting network | Cooperative communication | Decode-and-forward (DF) | Multiple-input multiple-output (MIMO) | Spatial multiplexing</t>
  </si>
  <si>
    <t>This paper considers a broadcasting network in which multiple single-antenna (weak) and multiantenna (strong) users are receiving simultaneously spatial-multiplexed data streams from the multiantenna base station (BS). In order to improve the received data quality for the single-antenna users while preserving the transmission rates of the multiantenna users, we propose user cooperation schemes without the employment of space-time codes or retransmission from the BS which reduce the data rates and the spectral efficiency. Three cooperation schemes among single-antenna users, namely, decode-and-forward (DF), amplify-and-forward (AF), and hybrid cooperation, are examined and compared. Simulation results demonstrate that single-antenna users through cooperation can achieve comparable or superior error-rate performance as compared with noncooperative multiantenna users. Various configurations of the proposed cooperation schemes are studied to show the tradeoff in terms of cooperation overhead, receiver complexity, and system performance. The acquisition of the channel information and the effect of channel estimation errors on the system performance are also investigated for practical implementation of the proposed schemes. The proposed schemes are capable of avoiding modification to the multiple-input multiple-output (MIMO) transceivers, and are readily applicable to existing MIMO broadcasting networks. ¬© 2013 Elsevier Inc.</t>
  </si>
  <si>
    <t>Digital Signal Processing: A Review Journal</t>
  </si>
  <si>
    <t>60113260;60113260;60113260;60007954</t>
  </si>
  <si>
    <t>55566151300;34167592000;7401983437;36010530000</t>
  </si>
  <si>
    <t>Lu, Shih Jung;Chang, Ronald Y.;Chung, Wei Ho;Chen, Chiao En</t>
  </si>
  <si>
    <t>Taipei;Min-Hsiung</t>
  </si>
  <si>
    <t>Academia Sinica, Research Center for Information Technology Innovation;National Chung Cheng University</t>
  </si>
  <si>
    <t>60113260;60007954</t>
  </si>
  <si>
    <t>Lu S.</t>
  </si>
  <si>
    <t>Realizing high-accuracy transmission in high-rate data broadcasting networks with heterogeneous users via cooperative communication</t>
  </si>
  <si>
    <t>S1051200413002443</t>
  </si>
  <si>
    <t>10.1016/j.dsp.2013.10.024</t>
  </si>
  <si>
    <t>2-s2.0-84892368448</t>
  </si>
  <si>
    <t>Ministry of Science, ICT and Future Planning</t>
  </si>
  <si>
    <t>2012-010636</t>
  </si>
  <si>
    <t>MSIP</t>
  </si>
  <si>
    <t>['subsequently evaluated', 'speech quality', 'proposed amc', 'perceptual evaluation', 'noise canceller', 'nc ).', 'local spps', 'likelihood ratio', 'global spps', 'global spp', 'first estimated', 'estimated spps', 'cepstral distortion', 'adaptive filters']</t>
  </si>
  <si>
    <t>Adaptation mode controller | Adaptive beamformer | Generalized sidelobe canceller | Multiple-microphone speech enhancement | Speech presence probability</t>
  </si>
  <si>
    <t>In this paper, we propose a new adaptation mode controller (AMC) for a generalized sidelobe canceller (GSC)-based speech enhancement system. Here, a likelihood ratio for target speech presence was first estimated and then utilized to estimate both the local target speech presence probability (SPP) and global SPP. Next, the estimated SPPs were applied to the design of an AMC that controlled the parameters of adaptive filters for an adaptive blocking matrix (ABM) and noise canceller (NC). In particular, the combination of local and global SPPs was applied to the AMC in the ABM, whereas only global SPPs were used for the NC. Finally, a multiple-microphone speech enhancement system was constructed on the basis of a GSC having the proposed AMC. The performance of the speech enhancement system was subsequently evaluated in terms of the perceptual evaluation of speech quality (PESQ) and the cepstral distortion (CD) for car noise conditions. It was shown from this evaluation that a speech enhancement system using the proposed AMC method provided better performance than conventional AMC methods using power ratios between the target and non-target directional signals, the inter-channel normalized cross-correlation, and the local SPPs only. ¬© 2013 Elsevier Inc.</t>
  </si>
  <si>
    <t>123-133</t>
  </si>
  <si>
    <t>60025225;106348558</t>
  </si>
  <si>
    <t>36717561000;35183302600</t>
  </si>
  <si>
    <t>Kim, Seon Man;Kim, Hong Kook</t>
  </si>
  <si>
    <t>United Kingdom;South Korea</t>
  </si>
  <si>
    <t>Southampton;Gwangju</t>
  </si>
  <si>
    <t>University of Southampton;School of Information and Communications</t>
  </si>
  <si>
    <t>Kim S.</t>
  </si>
  <si>
    <t>Hybrid probabilistic adaptation mode controller for generalized sidelobe cancellers applied to multi-microphone speech enhancement</t>
  </si>
  <si>
    <t>S1051200413002509</t>
  </si>
  <si>
    <t>10.1016/j.dsp.2013.11.005</t>
  </si>
  <si>
    <t>2-s2.0-84892370725</t>
  </si>
  <si>
    <t>['two chips', 'stop filter', 'results demonstrate', 'radiation patterns', 'portable devices', 'port isolation', 'performance features', 'operation bands', 'impedance matching', 'identify mechanisms', 'examined jointly', 'diversity features', 'antenna feeds', '12 mm', '1 mm']</t>
  </si>
  <si>
    <t>Antenna diversity | handset antennas | multiple- input multiple-output (MIMO) systems | wireless LAN</t>
  </si>
  <si>
    <t>An antenna system comprising two closely spaced chip antennas is proposed for dual-band wireless LAN uses. The distance between two chips is 12 mm and the spacing between antenna feeds is 1 mm only. Yet, superior isolation performance is achieved in both operation bands. A novel isolation enhancing measure is implemented for the higher 5 GHz band, which is done by adding a pair of open-ended stubs next to antenna feeds. The stub pair functions as an all-stop filter and elevates the port isolation. Rigorous simulation works were conducted to associate antenna geometry with performance features. Results such as impedance matching, isolation, and radiation patterns were examined jointly to identify mechanisms of its decoupling and diversity features. Antenna diversity assessment measures including the envelope correlation coefficient and the effective diversity gain were derived. Results demonstrate that the proposed compact two-antenna configuration suits well to the diversity antenna need on portable devices. ¬© 2013 IEEE.</t>
  </si>
  <si>
    <t>109-118</t>
  </si>
  <si>
    <t>0018926X</t>
  </si>
  <si>
    <t>IEEE Transactions on Antennas and Propagation</t>
  </si>
  <si>
    <t>60027709;60074618;60027709;60027709</t>
  </si>
  <si>
    <t>15757742500;55489632100;56000968900;56001291400</t>
  </si>
  <si>
    <t>Liao, Wen Jiao;Chang, Shih Hsun;Yeh, Jiun Ting;Hsiao, Bo Ren</t>
  </si>
  <si>
    <t>Taipei;Taipei</t>
  </si>
  <si>
    <t>ASUSTeK Computer Inc;National Taiwan University of Science and Technology</t>
  </si>
  <si>
    <t>60074618;60027709</t>
  </si>
  <si>
    <t>Liao W.</t>
  </si>
  <si>
    <t>Compact dual-band WLAN diversity antennas on USB dongle platform</t>
  </si>
  <si>
    <t>10.1109/TAP.2013.2287898</t>
  </si>
  <si>
    <t>2-s2.0-84892376131</t>
  </si>
  <si>
    <t>['wideband 60', 'wide bandwidth', 'temperature co', 'slight fluctuations', 'siw cavity', 'resonant slot', 'radiation patterns', 'patch structure', 'parasitic patch', 'paper presents', 'multilayered low', 'measured gain', 'integrated waveguide', 'gain enhancement', 'front radiation', 'fed structure', 'equipment setup', 'empirically examined', 'chip measurements', 'backed substrate', 'antenna fabrication', 'also applied', '9 dbi', '9 %.', '85 db', '23 %.']</t>
  </si>
  <si>
    <t>dual-resonant slot-patch structure | inverted center-fed microstrip | parasitic patch | Slot antenna</t>
  </si>
  <si>
    <t>This paper presents a wideband 60-GHz antenna array with a dual-resonant slot-patch structure. A multilayered low-temperature co-fired ceramic substrate was used for antenna fabrication. A half-wavelength resonant slot was designed with a backed substrate-integrated waveguide (SIW) cavity to enhance the front radiation. The inverted microstrip center-fed structure was designed for easy signal excitation and superior impedance matching. A parasitic patch was also applied to enhance for bandwidth and gain enhancement. The effects of the SIW cavity-backed slot antenna with and without parasitic patches were empirically examined. The simulated results show that adding parasitic patches increased the resonance of the poles and improved antenna gain by 1.85 dB and bandwidth by 9%. A 2√ó2 dual-resonant slot-patch antenna array was designed to further enhance the gain and bandwidth. The equipment setup for on-chip measurements of gain and radiation patterns was established. The measured S11 showed a wide bandwidth of 23%. The measured gain for the four-element antenna array was 9 dBi with slight fluctuations over the 57-64-GHz frequency range. ¬© 2013 IEEE.</t>
  </si>
  <si>
    <t>174-182</t>
  </si>
  <si>
    <t>60020351;60010080;60010080;60020351;60010080</t>
  </si>
  <si>
    <t>7202995427;55378065700;7005404060;24175644500;56001931100</t>
  </si>
  <si>
    <t>Chin, Kuo Sheng;Jiang, Wen;Che, Wenquan;Chang, Chih Chun;Jin, Huayan</t>
  </si>
  <si>
    <t>Taiwan;China</t>
  </si>
  <si>
    <t>Taoyuan;Nanjing</t>
  </si>
  <si>
    <t>Chang Gung University;Nanjing University of Science and Technology</t>
  </si>
  <si>
    <t>60020351;60010080</t>
  </si>
  <si>
    <t>Chin K.</t>
  </si>
  <si>
    <t>Wideband LTCC 60-GHz antenna array with a dual-resonant slot and patch structure</t>
  </si>
  <si>
    <t>10.1109/TAP.2013.2287294</t>
  </si>
  <si>
    <t>2-s2.0-84892376548</t>
  </si>
  <si>
    <t>['slot arms', 'slot antenna', 'reception characteristics', 'pulse radiation', 'numerically verified', 'nonreflecting slot', 'king dipole', 'internal reflection', 'dipole antenna', 'derived based', 'complementary nature']</t>
  </si>
  <si>
    <t>Antenna theory | antennas | loaded antennas | Slot antennas</t>
  </si>
  <si>
    <t>A slot antenna with a conductive loading profile, which is complementary to the dipole antenna with the Wu-King resistive profile, is derived based on a transmission line model. The drive point impedance of the nonreflecting slot antenna is determined using Babinet's principle. The voltage distribution along the slot arms is shown to be an outward traveling wave with no internal reflection. In addition, the radiated electric field pattern and the efficiency of the nonreflecting slot antenna are discussed. The complementary nature between the Wu-King dipole and nonreflecting slot is numerically verified. The pulse radiation and reception characteristics of the antenna are then demonstrated both numerically and experimentally. ¬© 2013 IEEE.</t>
  </si>
  <si>
    <t>33-39</t>
  </si>
  <si>
    <t>60068688;60068688;100789048</t>
  </si>
  <si>
    <t>57220543061;7409317567;37087301900</t>
  </si>
  <si>
    <t>Kang, Woong;Kim, Kangwook;Kim, Woosu</t>
  </si>
  <si>
    <t>Gwangju;Seoul</t>
  </si>
  <si>
    <t>Gwangju Institute of Science and Technology;Korea Evaluation Institute of Industrial Technology</t>
  </si>
  <si>
    <t>60068688;100789048</t>
  </si>
  <si>
    <t>Kang W.</t>
  </si>
  <si>
    <t>A broad-band conductively-loaded slot antenna for pulse radiation</t>
  </si>
  <si>
    <t>10.1109/TAP.2013.2287012</t>
  </si>
  <si>
    <t>2-s2.0-84892376557</t>
  </si>
  <si>
    <t>['uhf characterization', 'tag layout', 'tag antenna', 'simple tool', 'physical changes', 'line layout', 'hybrid distributed', 'gas exposure', 'current state']</t>
  </si>
  <si>
    <t>chemical interactive material | humidity | radio frequency identification (RFID) | sensor | Slot-line</t>
  </si>
  <si>
    <t>A key-issue of the wireless gas sensing by radio frequency identification is the capability to control the sensor's response while minimizing the amount of chemical interactive materials (CIM) required to dope the tag antenna. An open-circuit shielded slot-line layout is proposed as a general purpose tunable radio frequency identification (RFID) radiator, suitable to host small amounts of CIM. It operates both as a very efficient passive sensor and as a tool to estimate the electromagnetic equivalent parameters of the CIM during the gas exposure. A hybrid distributed-lumped model permits to separate the CIM's contribution from the antenna's response and, in addition, it provides a simple tool to shape the calibration curve relating RFID power signals to the physical changes of the environment. The tag layout and the method are applied to the UHF characterization of the conductive polymer Pedot:PSS and to the optimization of high-performance humidity sensor capable of a three-times higher sensitivity than those achieved by the current state of the art RFID devices. ¬© 2013 IEEE.</t>
  </si>
  <si>
    <t>94-101</t>
  </si>
  <si>
    <t>60027509;60027509</t>
  </si>
  <si>
    <t>41762234400;7006055951</t>
  </si>
  <si>
    <t>Manzari, Sabina;Marrocco, Gaetano</t>
  </si>
  <si>
    <t>Universit√† degli Studi di Roma "Tor Vergata"</t>
  </si>
  <si>
    <t>Manzari S.</t>
  </si>
  <si>
    <t>Modeling and applications of a chemical-loaded UHF RFID sensing antenna with tuning capability</t>
  </si>
  <si>
    <t>10.1109/TAP.2013.2287008</t>
  </si>
  <si>
    <t>2-s2.0-84892377168</t>
  </si>
  <si>
    <t>['¬© 1963', 'theoretical analysis', 'switched polarization', 'series connections', 'providing linear', 'potential usefulness', 'novel concept', 'measurement results', 'circular polarization', 'butler matrix', 'appropriately fed', '2012 ieee']</t>
  </si>
  <si>
    <t>Antennas with reconfigurable polarization | antennas with reduced losses | Butler matrix feeding network | microstrip antenna array | series-fed antennas</t>
  </si>
  <si>
    <t>A novel concept of a series-fed microstrip antenna array with switched polarization has been proposed. The presented antenna array consists of radiating elements connected together with transmission line sections, creating a lattice with series connections between elements. The lattice is also series fed using slots in the common ground plane. Moreover, it is shown that the proposed antenna array is capable of providing linear, dual-linear, circular, and dual-circular polarization when appropriately fed by a Butler matrix. The theoretical analysis and measurement results of a 4√ó4 microstrip antenna array operating within 5.5-GHz frequency range are presented, showing the potential usefulness of such a structure. ¬© 1963-2012 IEEE.</t>
  </si>
  <si>
    <t>60017351;60017351;60017351</t>
  </si>
  <si>
    <t>55266557800;14422787600;55925872500</t>
  </si>
  <si>
    <t>Slomian, Izabela;Wincza, Krzysztof;Gruszczynski, Slawomir</t>
  </si>
  <si>
    <t>Poland</t>
  </si>
  <si>
    <t>Krakow MP</t>
  </si>
  <si>
    <t>AGH University of Science and Technology</t>
  </si>
  <si>
    <t>Slomian I.</t>
  </si>
  <si>
    <t>Series-fed microstrip antenna lattice with switched polarization utilizing butler matrix</t>
  </si>
  <si>
    <t>10.1109/TAP.2013.2287293</t>
  </si>
  <si>
    <t>2-s2.0-84892377645</t>
  </si>
  <si>
    <t>['radiating system', 'radiating device', 'q factor', 'proposed technique', 'new technique', 'new expressions', 'input port', 'input impedance', 'infinite space', 'frequency change', 'electromagnetic energies', 'current distribution', 'current densities', 'arbitrary number']</t>
  </si>
  <si>
    <t>Antenna theory | electromagnetic theory | Poynting theorem | Q factor</t>
  </si>
  <si>
    <t>New expressions are derived to calculate the Q factor of a radiating device. The resulting relations link Q based on the frequency change of the input impedance at the input port (QX, QZ) with expressions based solely on the current distribution on an radiating device. The question of which energies of a radiating system are observable is reviewed, and then the proposed Q factor as defined in this paper is physical. The derivation is based on potential theory rather than fields. This approach hence automatically eliminates all divergent integrals associated with electromagnetic energies in infinite space. The new formulas allow us to study the radiation Q factor for antennas without feeding (through e.g., characteristic modes) as well as fed by an arbitrary number of ports. The new technique can easily be implemented in any numerical software dealing with current densities. To present the merits of proposed technique, three canonical antennas are studied. Numerical examples show excellent agreement between the measurable QZ derived from input impedance and the new expressions. ¬© 2013 IEEE.</t>
  </si>
  <si>
    <t>311-318</t>
  </si>
  <si>
    <t>60013323;60013323;60013323;60013323</t>
  </si>
  <si>
    <t>24824101600;8545525400;57201071715;41761373000</t>
  </si>
  <si>
    <t>Capek, Miloslav;Jelinek, Lukas;Hazdra, Pavel;Eichler, Jan</t>
  </si>
  <si>
    <t>Czech Republic</t>
  </si>
  <si>
    <t>Prague</t>
  </si>
  <si>
    <t>Czech Technical University in Prague</t>
  </si>
  <si>
    <t>Capek M.</t>
  </si>
  <si>
    <t>The measurable Q factor and observable energies of radiating structures</t>
  </si>
  <si>
    <t>10.1109/TAP.2013.2287519</t>
  </si>
  <si>
    <t>2-s2.0-84892380830</t>
  </si>
  <si>
    <t>['¬© 1963', 'vary according', 'unknown parameters', 'two antennas', 'system produces', 'simulated data', 'several measurements', 'one transmitting', 'one receiving', 'known loads', 'free space', 'based method', 'antennas used', 'antennas operating', 'acquired data', '2012 ieee']</t>
  </si>
  <si>
    <t>Antenna efficiency | microwave imaging | near-field imaging | signal flow graph</t>
  </si>
  <si>
    <t>A measurement-based method to evaluate the efficiency of antennas used in microwave tissue imaging is proposed. The method is versatile and, in principle, applicable to antennas operating in free space as well. Two identical antennas are employed, one transmitting and the other one receiving. A signal flow graph (SFG) is developed for the two-port network formed by the antennas and the medium between them. The medium's electrical properties mimic those of tissue and can vary according to the application. Several measurements are performed with one of the antennas being loaded with known loads. A system of equations is constructed from the acquired data. The solution of this system produces the efficiency of the antenna in addition to other unknown parameters of the SFG. The efficiencies of two antennas are estimated from measured and simulated data and are verified through comparisons. ¬© 1963-2012 IEEE.</t>
  </si>
  <si>
    <t>295-301</t>
  </si>
  <si>
    <t>60031828;60031828;60031828</t>
  </si>
  <si>
    <t>36542718300;8373057100;7003928690</t>
  </si>
  <si>
    <t>Moussakhani, Kaveh;Amineh, Reza K.;Nikolova, Natalia K.</t>
  </si>
  <si>
    <t>Hamilton</t>
  </si>
  <si>
    <t>McMaster University</t>
  </si>
  <si>
    <t>Moussakhani K.</t>
  </si>
  <si>
    <t>Estimating the efficiency of antennas used as sensors in microwave tissue measurements</t>
  </si>
  <si>
    <t>10.1109/TAP.2013.2287288</t>
  </si>
  <si>
    <t>2-s2.0-84892381012</t>
  </si>
  <si>
    <t>Schweizerischer Nationalfonds zur F&amp;#x00F6;rderung der Wissenschaftlichen Forschung</t>
  </si>
  <si>
    <t>SNF</t>
  </si>
  <si>
    <t>['widest beamwidth', 'scanning range', 'measured results', 'independent beam', 'good agreement', 'antenna capable', '7 ¬∞', '4 ¬∞,', '20 ¬∞', '15 ¬∞']</t>
  </si>
  <si>
    <t>Beam-scanning | beamwidth | Fabry-P√©rot cavity | PRS antenna | Reconfigurable antenna</t>
  </si>
  <si>
    <t>In this communication we present a concept of a partially reflective surface (PRS) antenna capable of independent beam-scanning and beamwidth dynamic control. The beamwidth is controlled by reconfiguring the PRS reflectivity via embedded varactor diodes, while the beam is steered by using a small phased array in the H-plane as a source antenna exciting the Fabry-P√©rot cavity. A fully operational prototype is fabricated and measured upon reconfiguration, demonstrating the viability of the concept and good agreement between simulated and measured results. The achieved beamwidth variation is from 18.7¬∞ to 22.4¬∞, with the scanning range of 15¬∞ and 20¬∞ for the narrowest and the widest beamwidth, respectively. ¬©2013 IEEE.</t>
  </si>
  <si>
    <t>446-449</t>
  </si>
  <si>
    <t>60028186;60028186</t>
  </si>
  <si>
    <t>16024056400;11738782000</t>
  </si>
  <si>
    <t>Debogoviƒá, Tomislav;Perruisseau-Carrier, Julien</t>
  </si>
  <si>
    <t>Switzerland</t>
  </si>
  <si>
    <t>Lausanne</t>
  </si>
  <si>
    <t>Swiss Federal Institute of Technology Lausanne</t>
  </si>
  <si>
    <t>Debogoviƒá T.</t>
  </si>
  <si>
    <t>Array-fed partially reflective surface antenna with independent scanning and beamwidth dynamic control</t>
  </si>
  <si>
    <t>10.1109/TAP.2013.2287018</t>
  </si>
  <si>
    <t>2-s2.0-84892381261</t>
  </si>
  <si>
    <t>['tannic acid', 'silver nitrate', 'sheet resistance', 'room temperature', 'instantaneously reduced', 'copper films', 'copper film']</t>
  </si>
  <si>
    <t>Copper | flexible structures | nanoparticles | printing | radio frequency identification (RFID) tags</t>
  </si>
  <si>
    <t>A low-cost fabrication process for forming conductive copper lines on paper is presented. An office inkjet printer was used to deposit desired patterns of silver nitrate and tannic acid solutions sequentially on paper. Silver nitrate was instantaneously reduced in situ on paper by tannic acid at room temperature to form silver nanoparticles, which acted as catalysts for the subsequent electroless deposition of copper. The copper films were 1.8 Œºm thick, and the sheet resistance of the copper film on paper was 9 Œ©square. A dual monopole ultrawide band antenna was fabricated on paper and its performance was equivalent to that of a similar antenna fabricated on a copper-film covered Kapton substrate using conventional lithographic processes. The paper-based conductive copper films fabricated using the facile process presented herein will aid the development of low-cost flexible circuits and sensors. ¬© 2013 IEEE.</t>
  </si>
  <si>
    <t>1536125X</t>
  </si>
  <si>
    <t>IEEE Transactions on Nanotechnology</t>
  </si>
  <si>
    <t>60014097;60014097;60014097;60014097</t>
  </si>
  <si>
    <t>57220592838;55258016000;7004212421;24069447500</t>
  </si>
  <si>
    <t>Kumar, Sushant;Bhat, Vijayashree;Vinoy, Kalarickaparambil J.;Santhanam, Venugopal</t>
  </si>
  <si>
    <t>Bengaluru</t>
  </si>
  <si>
    <t>Indian Institute of Science</t>
  </si>
  <si>
    <t>Kumar S.</t>
  </si>
  <si>
    <t>Using an office inkjet printer to define the formation of copper films on paper</t>
  </si>
  <si>
    <t>10.1109/TNANO.2013.2295765</t>
  </si>
  <si>
    <t>2-s2.0-84892384399</t>
  </si>
  <si>
    <t>['single arm', 'sensor array', 'resultant 16', 'resistive loading', 'proposed structure', 'port shared', 'port sada', 'performance verified', 'imaging radar', 'free sampling', 'aperture domain', 'antenna elements', 'antenna arm', '4 substrate']</t>
  </si>
  <si>
    <t>Antenna arrays | antenna radiation patterns | Antennas</t>
  </si>
  <si>
    <t>A 16-port shared-arm dipole array (SADA) is designed and its performance verified. When constructing a 2D physical array to image a target, arranging the antenna elements in a longitudinal direction becomes problematic due to the element spacing constraint for alias-free sampling. Therefore, the proposed structure is designed such that the two dipole elements share a single arm, which leads to alias-free sampling in the aperture domain. In order to improve the performance of the SADA, each antenna arm is loaded with a constant resistive profile. The resistive loading allows each element to operate over a broad-band and radiate a temporally short pulse, while correcting the distorted beam pattern of the SADA. The resultant 16-port SADA with resistive loading is manufactured by printing the arms on an FR-4 substrate and loading them with equally spaced chip resistors. The performance of the 16-port SADA as a sensor array for an imaging radar is then verified by an experiment. ¬© 2013 IEEE.</t>
  </si>
  <si>
    <t>454-459</t>
  </si>
  <si>
    <t>Design of a 16-port shared-arm dipole array for monostatic imaging radar</t>
  </si>
  <si>
    <t>10.1109/TAP.2013.2287026</t>
  </si>
  <si>
    <t>2-s2.0-84892385021</t>
  </si>
  <si>
    <t>['wavelength inter', 'size patch', 'reflectarray elements', 'layer offset', 'individual contributions', 'fed reflectarrays', 'element spacing', 'dipole elements', 'diagnosed using', 'conventional reflectarrays', 'conduction currents', 'center frequency', 'center frequencies', 'beam single', 'actual source']</t>
  </si>
  <si>
    <t>Component current density contributions | feed image lobe | half-wavelength reflectarray | sub-wavelength reflect array</t>
  </si>
  <si>
    <t>The actual source of the "feed image lobe" in fixed-beam single-layer offset-fed reflectarrays composed of variable-size patch or dipole elements is diagnosed using a novel technique based on determining the individual contributions of the conduction currents on the reflectarray elements and the groundplane, to the reflectarray scattered fields. The behavior of the feed image lobe is studied over a range of frequencies about the center frequency, and this is used to establish the fact that both the elements and the groundplane are responsible for the presence of the feed image lobe. We show how to reduce or eliminate the feed image lobe at off-center frequencies in offset-fed reflectarrays through use of sub-wavelength reflectarrays instead of conventional reflectarrays with half-wavelength inter-element spacing. Measured and full-wave predicted results are used in all discussions. ¬© 2013 IEEE.</t>
  </si>
  <si>
    <t>216-227</t>
  </si>
  <si>
    <t>60028897;60028897;60018714;60018714</t>
  </si>
  <si>
    <t>35789615300;57203176700;7003484529;6602653553</t>
  </si>
  <si>
    <t>Almajali, E'Qab;McNamara, Derek A.;Shaker, Jafar;Chaharmir, Mohammad Reza</t>
  </si>
  <si>
    <t>Ottawa;Ottawa</t>
  </si>
  <si>
    <t>University of Ottawa;Communications Research Centre</t>
  </si>
  <si>
    <t>60028897;60018714</t>
  </si>
  <si>
    <t>Almajali E.</t>
  </si>
  <si>
    <t>Feed image lobes in offset-fed reflectarrays: Diagnosis and solution</t>
  </si>
  <si>
    <t>10.1109/TAP.2013.2288977</t>
  </si>
  <si>
    <t>2-s2.0-84892387027</t>
  </si>
  <si>
    <t>['small antennas', 'simple series', 'searching space', 'radiation efficiency', 'proposed method', 'initial values', 'genetic algorithm', 'equivalent high', 'effectively reduces', 'circular polarization', 'band properties', 'also proposed']</t>
  </si>
  <si>
    <t>Efficiency | equivalent circuit | heuristic optimization | small antennas | Wheeler cap</t>
  </si>
  <si>
    <t>The conventional Wheeler cap method usually produces accurate radiation efficiency of small antennas when the antennas under test (AUTs) operate as a simple series or a parallel RLC resonance circuit. However, this method often gives unreliable radiation efficiency if the AUT has a complicated operating principle such as circular polarization (CP), multiple resonances, or broad-band properties. In this paper, we propose an improved Wheeler cap method based on the equivalent high-order circuit model including transformers to provide accurate radiation efficiency, although the AUT does not operate as a simple resonance circuit. For building equivalent high-order circuit models, a method for estimating the initial values of a genetic algorithm (GA) is also proposed, which effectively reduces the searching space and improves the convergence of the optimization. To verify the proposed method, we measure the radiation efficiency of a CP microstrip antenna, a UHF RFID tag antenna, and a triple-resonance microstrip antenna. ¬© 2013 IEEE.</t>
  </si>
  <si>
    <t>274-281</t>
  </si>
  <si>
    <t>60028270;60028270;60017776</t>
  </si>
  <si>
    <t>15841714300;35226403700;14009489300</t>
  </si>
  <si>
    <t>Cho, Chihyun;Kang, Jin Seob;Choo, Hosung</t>
  </si>
  <si>
    <t>Yusong;Seoul</t>
  </si>
  <si>
    <t>Korea Research Institute of Standards and Science;Hongik University</t>
  </si>
  <si>
    <t>60028270;60017776</t>
  </si>
  <si>
    <t>Cho C.</t>
  </si>
  <si>
    <t>Improved wheeler cap method based on an equivalent high-order circuit model</t>
  </si>
  <si>
    <t>10.1109/TAP.2013.2287277</t>
  </si>
  <si>
    <t>2-s2.0-84892387096</t>
  </si>
  <si>
    <t>['wideband mode', 'useful guideline', 'unidirectional patterns', 'specific locations', 'shaped dipole', 'rectangular cavity', 'pin diodes', 'folded bowtie', 'fixed facilities', 'design procedure', 'cognitive radio', '5 ghz']</t>
  </si>
  <si>
    <t>Cognitive radio | directed dipole | reconfigurable antenna | wideband antenna</t>
  </si>
  <si>
    <t>A novel reconfigurable directed dipole antenna operated in a wideband or four narrowband modes is presented. The wideband mode (0.83-2.5 GHz) is based on a folded bowtie-shaped dipole while the four narrowband modes are based on a length-reconfigurable thin dipole. A rectangular cavity is introduced to provide the antenna with well-controlled unidirectional radiation patterns. PIN diodes are used as switches at specific locations for choosing different modes. The design procedure is presented in details which maybe a useful guideline. A fully functional prototype is developed and tested, which exhibits good performance. The unidirectional patterns and frequency selective feature make the antenna potentially suitable for fixed facilities in cognitive radio. ¬© 2013 IEEE.</t>
  </si>
  <si>
    <t>64-71</t>
  </si>
  <si>
    <t>60013983;60013983</t>
  </si>
  <si>
    <t>42861553600;55510527400</t>
  </si>
  <si>
    <t>Ge, Lei;Luk, Kwai Man</t>
  </si>
  <si>
    <t>Ge L.</t>
  </si>
  <si>
    <t>A band-reconfigurable antenna based on directed dipole</t>
  </si>
  <si>
    <t>10.1109/TAP.2013.2287520</t>
  </si>
  <si>
    <t>2-s2.0-84892387152</t>
  </si>
  <si>
    <t>['two novel', 'two back', 'simple 2nd', 'second topology', 'minimize interference', 'make use', 'first topology', 'feeding mechanisms', 'experimentally validated', 'cmrc ).', 'back configurations', 'antennas reach', '5 db', '3rd harmonic']</t>
  </si>
  <si>
    <t>Compact microstrip resonant cell | coplanar waveguide | harmonic rejection | rectenna</t>
  </si>
  <si>
    <t>Two novel, compact, simple 2nd and 3rd harmonic rejection coplanar waveguide (CPW) feeding mechanisms for a 5.8 GHz rectenna are proposed. Both of them make use of the CPW compact microstrip resonant cell (CMRC). In the first topology, the blockage is realized by a CMRC in combination with a U-slot. In the second topology a pair of strongly coupled CMRCs is optimized. Both these new feeding mechanisms are realized in prototypes and experimentally validated, first in two back-to-back configurations, and then in combination with two CPW fed wideband monopole antennas. The measured antenna return loss at the 2nd and 3rd harmonic is in the order of 0.5 dB and 1.5 dB, respectively, which corresponds to a return loss suppression of about 4 -5 dB compared to a reference monopole antenna. Both antennas reach an 18% 10 dB return loss bandwidth, which is the highest working bandwidth reported in literature for harmonic rejection antennas. Bandwidth could become an issue when wireless power transfer systems would be implemented with a reconfigurable working frequency in order to minimize interference with local telecom equipment. ¬© 2013 IEEE.</t>
  </si>
  <si>
    <t>371-377</t>
  </si>
  <si>
    <t>60025063;60025063</t>
  </si>
  <si>
    <t>16197787300;7005545716</t>
  </si>
  <si>
    <t>Ma, Zhongkun;Vandenbosch, Guy A.E.</t>
  </si>
  <si>
    <t>3000 Leuven</t>
  </si>
  <si>
    <t>KU Leuven</t>
  </si>
  <si>
    <t>Ma Z.</t>
  </si>
  <si>
    <t>Wideband harmonic rejection filtenna for wireless power transfer</t>
  </si>
  <si>
    <t>10.1109/TAP.2013.2287009</t>
  </si>
  <si>
    <t>2-s2.0-84892388715</t>
  </si>
  <si>
    <t>['wlan ).', 'vertical polarization', 'symmetrical structure', 'support anti', 'smart antennas', 'slots made', 'six pairs', 'six antennas', 'rotating arrangement', 'mutual coupling', 'mitigating interference', 'mimo performance', 'meandered slits', 'lower band', 'interference capability', 'horizontal polarization', 'horizontal antennas', 'high isolation', 'good front', 'ghz band', 'beam switching', 'band dual', 'back ratio', 'average gains', 'antenna array', 'also investigated', '60 ¬∞', '5 dbi', '12 antennas']</t>
  </si>
  <si>
    <t>Antenna array | anti-interference | bowtie | compact | dual-band | dual-polarization | MIMO | WLAN</t>
  </si>
  <si>
    <t>Smart antennas have received increasing interest for mitigating interference in the multiple-input-multiple-output (MIMO) wireless local area network (WLAN). In this paper, a dual-band dual-polarized compact bowtie dipole antenna array is proposed to support anti-interference MIMO WLAN applications. In the antenna array, there are 12 antennas, six for horizontal polarization and six for vertical polarization. In order to achieve dual linear polarizations and beam switching, six horizontal antennas are placed in a sequential, rotating arrangement on a horizontal substrate panel with an equal inclination angle of 60¬∞ to form a symmetrical structure, while the other six antennas for vertical polarization are inserted through slots made on the horizontal substrate panel. Furthermore, six pairs of meandered slits are introduced to reduce the mutual coupling between horizontal antennas in the lower band. A prototype of the array with a dimension of 150√ó150√ó60mm3 is manufactured and exhibits the characteristics of high isolation, good front-to-back ratio, and average gains of 4.5 and 5 dBi over the 2.4- and 5-GHz band, respectively. The MIMO performance of the array is analyzed and evaluated by mutual coupling, the total active reflection coefficient (TARC) and the envelope correlation coefficient. The anti-interference capability of the array is also investigated by the experiment. ¬© 2013 IEEE.</t>
  </si>
  <si>
    <t>237-246</t>
  </si>
  <si>
    <t>60025761;60025761;60025761;112634977</t>
  </si>
  <si>
    <t>55247364500;56487227900;7405861702;27169646200</t>
  </si>
  <si>
    <t>Zheng, Wen Chao;Zhang, Long;Li, Qing Xia;Leng, Yi</t>
  </si>
  <si>
    <t>Wuhan;Wuhan</t>
  </si>
  <si>
    <t>Huazhong University of Science and Technology;Air Force Early Warning Academy</t>
  </si>
  <si>
    <t>60025761;112634977</t>
  </si>
  <si>
    <t>Zheng W.C.</t>
  </si>
  <si>
    <t>Dual-band dual-polarized compact bowtie antenna array for anti-interference MIMO WLAN</t>
  </si>
  <si>
    <t>10.1109/TAP.2013.2287287</t>
  </si>
  <si>
    <t>2-s2.0-84892390210</t>
  </si>
  <si>
    <t>['transmission coefficients', 'theoretical predictions', 'specified gain', 'resonance condition', 'prs ),', 'phase responses', 'new class', 'method exploits', 'impedance surface', 'ground plane', 'first time', 'fabricated prototype', 'experimental testing', 'example entailing', 'electric field', 'design procedure', 'circularly polarized', 'arrangement allows', 'anisotropic high', 'analytical expressions', 'agree well', '15 ghz']</t>
  </si>
  <si>
    <t>Directive antenna | high-impedance surface | partially reflective surface | resonant cavity antenna</t>
  </si>
  <si>
    <t>A new class of circularly polarized (CP) Fabry-Perot cavity antennas is introduced that maintain the simplicity of a linearly polarized primary feed and a single cavity structure. The proposed antennas employ a double-sided partially reflective surface (PRS), which allows independent control of the magnitude and phase responses for the reflection and transmission coefficients. In conjunction with an anisotropic high-impedance surface (HIS) ground plane, this arrangement allows for the first time a single cavity antenna to produce a specified gain in CP from a linearly polarized primary source. A design procedure for this class of antennas is introduced. The method exploits a simple ray optics model to calculate the magnitude and phase of the electric field in the cavity upon plane wave excitation. Based on this model, analytical expressions are derived, which enforce the resonance condition for both polarizations at a predetermined PRS reflectivity (and hence predetermined antenna gain) together with a 90¬∞ differential phase between them. The validity of the concept is confirmed by means of an example entailing an antenna with gain of approximately 21 dB at 15 GHz. Full-wave simulation results and experimental testing on a fabricated prototype are presented and agree well with the theoretical predictions. ¬© 2013 IEEE.</t>
  </si>
  <si>
    <t>19-26</t>
  </si>
  <si>
    <t>60029738;60019656;60029738</t>
  </si>
  <si>
    <t>57197396561;57203026404;7102894931</t>
  </si>
  <si>
    <t>Orr, Robert;Goussetis, George;Fusco, Vincent</t>
  </si>
  <si>
    <t>Belfast;Edinburgh</t>
  </si>
  <si>
    <t>Queen's University Belfast;Heriot-Watt University</t>
  </si>
  <si>
    <t>60029738;60019656</t>
  </si>
  <si>
    <t>Orr R.</t>
  </si>
  <si>
    <t>Design method for circularly polarized fabry-perot cavity antennas</t>
  </si>
  <si>
    <t>10.1109/TAP.2013.2286839</t>
  </si>
  <si>
    <t>2-s2.0-84892391856</t>
  </si>
  <si>
    <t>['¬© 1963', 'yagi antennas', 'yagi antenna', 'wide bandwidth', 'proposed quasi', 'moderate gain', 'microstrip line', 'measured bandwidth', 'lateral size', 'ground plane', 'fire radiation', 'excellent end', 'driver dipole', 'cps ).', 'coplanar stripline', 'approximately 16', '7 %.', '6 ghz', '4 dbi', '2012 ieee', '10 db']</t>
  </si>
  <si>
    <t>Quasi-Yagi antenna | size reduction | unidirectional radiation pattern | wideband antenna</t>
  </si>
  <si>
    <t>A compact planar printed quasi-Yagi antenna is presented. The proposed antenna consists of a microstrip line to slotline transition structure, a driver dipole and two parasitic strips. The driver dipole is connected to the slotline through coplanar stripline (CPS). The ground plane is modified by symmetrically adding two extended stubs to reduce the lateral size. Experimental and simulated results show that the proposed quasi-Yagi antenna has a wide bandwidth and good unidirectional radiation characteristics. Compared with conventional printed quasi-Yagi antennas, the width of the proposed quasi-Yagi antenna is reduced by approximately 16.7%. The proposed antenna presents an excellent end-fire radiation with a front-to-back ratio greater than 10 dB. Its measured bandwidth is from 3.6-11.6 GHz with a ratio of about 3.22: 1. A moderate gain, which is better than 4 dBi, is obtained. ¬© 1963-2012 IEEE.</t>
  </si>
  <si>
    <t>463-470</t>
  </si>
  <si>
    <t>60005465;60005465;60005465;60008724</t>
  </si>
  <si>
    <t>36246644800;7404149276;55645491100;57190242812</t>
  </si>
  <si>
    <t>Wu, Jiangniu;Zhao, Zhiqin;Nie, Zaiping;Liu, Qing Huo</t>
  </si>
  <si>
    <t>Wu J.</t>
  </si>
  <si>
    <t>Bandwidth enhancement of a planar printed Quasi-Yagi antenna with size reduction</t>
  </si>
  <si>
    <t>10.1109/TAP.2013.2287286</t>
  </si>
  <si>
    <t>2-s2.0-84892391965</t>
  </si>
  <si>
    <t>['whose positions', 'wave simulations', 'reduce losses', 'reconfigurable prs', 'power beamwidth', 'operative mems', 'microelectromechanical systems', 'linear polarization', 'good agreement', 'combined use', 'antenna operates', '18 ¬∞']</t>
  </si>
  <si>
    <t>Beamwidth | Fabry-P√©rot antenna | leaky-wave antenna | micro-electromechanical systems (MEMS) | partially reflective surface | Reconfigurable antenna</t>
  </si>
  <si>
    <t>A partially reflective surface (PRS) antenna design enabling 1-bit dynamic beamwidth control is presented. The antenna operates at X-band and is based on microelectromechanical systems (MEMS) technology. The reconfigurable PRS unit cell monolithically integrates MEMS elements, whose positions are chosen to reduce losses while allowing a considerable beamwidth variation. The combined use of the proposed PRS unit cell topology and MEMS technology allows achieving low loss in the reconfigurable PRS. In addition, the antenna operates in dual-linear polarization with independent beamwidth control of each polarization. An operative MEMS-based PRS unit cell is fabricated and measured upon reconfiguration, showing very good agreement with simulations. The complete antenna system performance is rigorously evaluated based on full-wave simulations and the unit cell measurements, demonstrating an 18¬∞ and 23¬∞ variation of the half-power beamwidth in the E-plane and the H-plane, respectively. The antenna radiation efficiency is better than 75% in all states of operation. ¬© 2013 IEEE.</t>
  </si>
  <si>
    <t>228-236</t>
  </si>
  <si>
    <t>60028186;60159855;60028186</t>
  </si>
  <si>
    <t>16024056400;35618374900;11738782000</t>
  </si>
  <si>
    <t>Debogoviƒá, Tomislav;Bartoliƒá, Juraj;Perruisseau-Carrier, Julien</t>
  </si>
  <si>
    <t>Croatia;Switzerland</t>
  </si>
  <si>
    <t>Zagreb;Lausanne</t>
  </si>
  <si>
    <t>University of Zagreb, Faculty of Electrical Engineering and Computing;Swiss Federal Institute of Technology Lausanne</t>
  </si>
  <si>
    <t>60159855;60028186</t>
  </si>
  <si>
    <t>Dual-polarized partially reflective surface antenna with MEMS-based beamwidth reconfiguration</t>
  </si>
  <si>
    <t>10.1109/TAP.2013.2287013</t>
  </si>
  <si>
    <t>2-s2.0-84892392715</t>
  </si>
  <si>
    <t>['two modes', 'tm101 like', 'third iteration', 'show presence', 'resonant frequency', 'high gain', 'fractal generated', 'dielectric constant', 'broadside direction', 'around 6', 'around 1', 'apollonian gasket', 'antenna radiates', '68 ghz', '6 ghz', '5 dbi', '47 %)', '10 db']</t>
  </si>
  <si>
    <t>Apollonian gasket | bandwidth | fractal | gain | hemispherical dielectric resonator antenna</t>
  </si>
  <si>
    <t>A novel, compact hemispherical dielectric resonator antenna based on Apollonian Gasket of circles is proposed. The Apollonian Gasket is a fractal generated from triplets of circles, where each circle is a tangent to the other two. The dielectric material used is Rogers TMM 10, which is a ceramic thermoset polymer composite material having a dielectric constant of Œµr= 9.2. The fractal geometry offers a wide impedance bandwidth of around 1.68 GHz (47%) for S11 &lt; -10 dB at a resonant frequency of 3.6 GHz. Experiments have been conducted up to the third iteration of fractal. Two modes have also been investigated which show presence of both TM101 like and TE}111 like modes. For TM101 like mode, the antenna radiates with a gain of around 6.5 dBi whereas for TE111 like mode, the antenna radiates in the broadside direction with a high gain of 8.5 dBi. ¬© 2013 IEEE.</t>
  </si>
  <si>
    <t>40-47</t>
  </si>
  <si>
    <t>60014153-113025819;60014153;60014153</t>
  </si>
  <si>
    <t>55354263100;7401718144;55620845400</t>
  </si>
  <si>
    <t>Mukherjee, Biswajeet;Patel, Pragati;Mukherjee, Jayanta</t>
  </si>
  <si>
    <t>Mumbai;Jabalpur</t>
  </si>
  <si>
    <t>Indian Institute of Technology Bombay;PDPM Indian Institution of Information Technology</t>
  </si>
  <si>
    <t>60014153;113025819</t>
  </si>
  <si>
    <t>Mukherjee B.</t>
  </si>
  <si>
    <t>Hemispherical dielectric resonator antenna based on apollonian gasket of circles - A fractal approach</t>
  </si>
  <si>
    <t>10.1109/TAP.2013.2287011</t>
  </si>
  <si>
    <t>2-s2.0-84892393455</t>
  </si>
  <si>
    <t>['two octaves', 'test case', 'spatial domain', 'scattered fields', 'reradiated field', 'remarkable reduction', 'rcsr ).', 'radiating performance', 'radiating apertures', 'radar signature', 'proposed structures', 'proposed strategy', 'proposed examples', 'oblique incidence', 'guidelines illustrated', 'grating lobes', 'frequency band', 'easily applied', 'different arrangements', 'bistatic rcs', 'array antennas', 'antenna gain', 'antenna designs', 'antenna architectures', 'also analyzed']</t>
  </si>
  <si>
    <t>Frequency selective surface (FSS) | periodic resistive surface (PRS) | radar absorbing materials (RAMs) | radar cross section reduction (RCSR) | slot antennas array</t>
  </si>
  <si>
    <t>A comprehensive analysis aimed at reducing the radar cross section (RCS) of array antennas, preserving at the same time their radiating performance, is presented. A microstrip slot array is considered as a test case to illustrate the proposed strategy for radar cross section reduction (RCSR). It is shown that a remarkable reduction of the radar signature can be accomplished over a frequency band as wide as two octaves by employing an array of periodic resistive elements in front of the radiating apertures. The monostatic and bistatic RCS of the proposed structures are investigated both for normal and oblique incidence. Different arrangements and geometries of the periodic resistive pattern are thoroughly analyzed showing the benefits and the drawbacks in terms of antenna gain and level of the scattered fields. Furthermore, the use of metallic parasitic elements for enhancing the antenna gain is considered, and the scattering phenomena caused by their presence are addressed, taking into account the appearance of grating lobes. The antenna designs are also analyzed by resorting to a bidimensional color plot presenting the variation of the reradiated field both in frequency and spatial domain. The guidelines illustrated by the proposed examples can be easily applied to other antenna architectures. ¬© 2013 IEEE.</t>
  </si>
  <si>
    <t>163-173</t>
  </si>
  <si>
    <t>60028868;60028868;60028868</t>
  </si>
  <si>
    <t>35193749000;24482938300;7004132913</t>
  </si>
  <si>
    <t>Genovesi, Simone;Costa, Filippo;Monorchio, Agostino</t>
  </si>
  <si>
    <t>Pisa</t>
  </si>
  <si>
    <t>Universit√† di Pisa</t>
  </si>
  <si>
    <t>Genovesi S.</t>
  </si>
  <si>
    <t>Wideband radar cross section reduction of slot antennas arrays</t>
  </si>
  <si>
    <t>10.1109/TAP.2013.2287888</t>
  </si>
  <si>
    <t>2-s2.0-84892393820</t>
  </si>
  <si>
    <t>['two dipoles', 'slsas ).', 'radiation pattern', 'proposed antenna', 'port isolation', 'metal reflector', 'input impedance', 'important advantage', 'impedance bandwidth', 'high isolation', 'fed directly', 'elaborately utilizing', 'antenna structure', 'achieved simultaneously', '31 db']</t>
  </si>
  <si>
    <t>Base station antenna | broadband | high isolation | strong mutual coupling</t>
  </si>
  <si>
    <t>A novel broadband dual-polarization antenna utilizing strong mutual coupling with high isolation is presented in this communication. The antenna is composed of two orthogonally situated dipoles which have square-loop shape arms (SLSAs). And to shape the radiation pattern of the antenna, a metal reflector is placed under the antenna. By elaborately utilizing the strong mutual coupling between the two dipoles, very good impedance match and sufficiently high isolation can be achieved simultaneously, the reasons for which are analyzed in this communication. Both the simulated and the measured results show that a more than 57.5% impedance bandwidth with SWR &lt;1.5 and port-to-port isolation &gt; 31 dB can be achieved for the proposed antenna. As an important advantage, the input impedance of the antenna can be controlled within certain limits by adjusting the configurations, thus the antenna can be fed directly by coaxial cables without using impedance transformers. Besides, the antenna structure is compact and simple. ¬© 2013 IEEE.</t>
  </si>
  <si>
    <t>450-454</t>
  </si>
  <si>
    <t>60005465;60005465;60005465</t>
  </si>
  <si>
    <t>55488954900;55645491100;16314687000</t>
  </si>
  <si>
    <t>Bao, Zengdi;Nie, Zaiping;Zong, Xianzheng</t>
  </si>
  <si>
    <t>Chengdu</t>
  </si>
  <si>
    <t>University of Electronic Science and Technology of China</t>
  </si>
  <si>
    <t>Bao Z.</t>
  </si>
  <si>
    <t>A novel broadband dual-polarization antenna utilizing strong mutual coupling</t>
  </si>
  <si>
    <t>10.1109/TAP.2013.2287010</t>
  </si>
  <si>
    <t>2-s2.0-84892394850</t>
  </si>
  <si>
    <t>['stored energy', 'stored energies', 'stored electric', 'space case', 'radiated power', 'magnetic energies', 'independent calculation', 'ground plane', 'free space', 'evanescent spectra', 'element current', 'dipole elements', 'clearly identified']</t>
  </si>
  <si>
    <t>Antenna arrays | phased arrays | quality factor</t>
  </si>
  <si>
    <t>The exact stored energy, radiated power, and radiation quality factor of infinite planar phased arrays of dipole elements are presented for configurations in free space, over a ground plane, and on a grounded dielectric substrate. Radiated power and stored electric and magnetic energies are evaluated in terms of the two-dimensional spectral domain Floquet mode series representation of the element current. Characteristics of the radiated power and stored energies are clearly identified from propagating and evanescent spectra. In the presence of a ground plane, the dominant (0, 0) Floquet mode contributes to the stored energy, but not in the free-space case. Standard array configurations are analyzed, and the $Q$ results are compared with impedance-derived values available by independent calculation. ¬© 2013 IEEE.</t>
  </si>
  <si>
    <t>153-162</t>
  </si>
  <si>
    <t>60014313;60014313</t>
  </si>
  <si>
    <t>7103160133;7006061921</t>
  </si>
  <si>
    <t>Kwon, Do Hoon;Pozar, David M.</t>
  </si>
  <si>
    <t>Amherst MA</t>
  </si>
  <si>
    <t>University of Massachusetts Amherst</t>
  </si>
  <si>
    <t>Kwon D.</t>
  </si>
  <si>
    <t>Energy storage and radiation Q of infinite planar dipole phased arrays</t>
  </si>
  <si>
    <t>10.1109/TAP.2013.2287515</t>
  </si>
  <si>
    <t>2-s2.0-84892395270</t>
  </si>
  <si>
    <t>['uir ),', 'two multi', 'spurious response', 'sir shows', 'return loss', 'proposed antennas', 'parasitic slots', 'loss tangent', 'impedance resonators', 'impedance resonator', 'fundamental frequency', 'fs1 fs2', 'fractional bandwidth', 'desired bands', 'coplanar waveguide', 'conventional uniform', 'center frequencies', 'broadside direction', 'broadband antenna', 'better control', 'band antennas', 'band antenna', 'antenna c', 'antenna b', 'added near', '6 db', '5 ghz', '4 ghz']</t>
  </si>
  <si>
    <t>Broadband antenna | dual-band antenna | tri-band antenna</t>
  </si>
  <si>
    <t>In this study, two multi-band antennas and one broadband antenna using slot stepped-impedance resonators (SIRs) and coplanar waveguide (CPW) feeding have been investigated. All of the proposed antennas are fabricated on 1-mm FR4 substrates with a relative dielectric constant of 4.4 and a loss tangent of 0.02. In comparison to the conventional uniform-impedance resonator (UIR), the SIR shows a better control over spurious response. In this way, a dual-band antenna (antenna A) and a tri-band antenna (antenna B) could be designed at desired bands. Antenna A is implemented with center frequencies (f0, fS1) = (1.5 GHz, 3.5 GHz), and Antenna B is realized with center frequencies (f0, fS1 fS2) = (1.5 GHz, 3.5 GHz, 5.5 GHz), where f0 is the fundamental frequency. The broadband antenna (antenna C) is designed by allocating the first three resonant frequencies close enough to achieve a 98.7% fractional bandwidth with a return loss of greater than 6 dB from 1.5 GHz to 4.4 GHz. Furthermore, to tackle the null radiation problem at the broadside direction of antennas A and B, parasitic slots are added near the main radiating resonators so as to achieve nearly omni-directional radiation patterns at the high-order mode frequencies. ¬© 2013 IEEE.</t>
  </si>
  <si>
    <t>485-490</t>
  </si>
  <si>
    <t>60024666;60024666;60024666</t>
  </si>
  <si>
    <t>55369096800;56002589200;8401739200</t>
  </si>
  <si>
    <t>Chen, Shih Wei;Wang, Deng Yin;Tu, Wen Hua</t>
  </si>
  <si>
    <t>Taoyuan</t>
  </si>
  <si>
    <t>National Central University</t>
  </si>
  <si>
    <t>Chen S.</t>
  </si>
  <si>
    <t>Dual-band/tri-band/broadband CPW-Fed stepped-impedance slot dipole antennas</t>
  </si>
  <si>
    <t>10.1109/TAP.2013.2287523</t>
  </si>
  <si>
    <t>2-s2.0-84892395675</t>
  </si>
  <si>
    <t>['¬© 1963', 'various directions', 'specific examples', 'previous work', 'algorithmic method', '2012 ieee']</t>
  </si>
  <si>
    <t>Digital modulation | direct antenna modulation (DAM) | multidirectional transmission | phased array</t>
  </si>
  <si>
    <t>A multidirectional transmission scheme using direct antenna modulation (DAM) based on an array with 2-bit phase control is presented. By switching each element phase properly, the line-of-sight (LOS) communication channels generated by the scheme can be independent from each other at various directions. Compared to previous work, the use of 2-bit phase control offers prospects of lower system cost and simpler phase control. An algorithmic method for calculating the required phase control for simultaneous, independent multiuser data modulation is described, and specific examples are presented. ¬© 1963-2012 IEEE.</t>
  </si>
  <si>
    <t>403-410</t>
  </si>
  <si>
    <t>60001881;60001881</t>
  </si>
  <si>
    <t>55448229000;35390344800</t>
  </si>
  <si>
    <t>Shi, Hongzhe;Tennant, Alan</t>
  </si>
  <si>
    <t>Sheffield</t>
  </si>
  <si>
    <t>The University of Sheffield</t>
  </si>
  <si>
    <t>Shi H.</t>
  </si>
  <si>
    <t>Simultaneous, multichannel, spatially directive data transmission using direct antenna modulation</t>
  </si>
  <si>
    <t>10.1109/TAP.2013.2287284</t>
  </si>
  <si>
    <t>2-s2.0-84892397291</t>
  </si>
  <si>
    <t>['wire phantoms', 'wire bonding', 'tpx lens', 'steering angle', 'radiation pattern', 'partially dicing', 'novel technique', 'looking semi', 'layer p', 'k eff', 'individual elements', 'focal depth', 'equivalent medium', 'element pitch', 'element phased', 'dynamic range', 'db directivities', 'crystal wafer', 'collected along', 'array elements', 'also implemented', '80 œºm', '7 mm', '60 db', '38 œºm', '152 œºm', '0 ¬∞.']</t>
  </si>
  <si>
    <t>We have developed a 40-MHz, 64-element phased-array transducer packaged in a 2.5 √ó 3.1 mm endoscopic form factor. The array is a forward-looking semi-kerfed design based on a 0.68Pb(Mg1/3Nb2/3)O 3 ?0.32PbTiO3 (PMN-32%PT) single-crystal wafer with an element-to-element pitch of 38 Œºm. To achieve a miniaturized form factor, a novel technique of wire bonding the array elements to a polyimide flexible circuit board oriented parallel to the forwardlooking ultrasound beam and perpendicular to the array was developed. A technique of partially dicing into the back of the array was also implemented to improve the directivity of the array elements. The array was fabricated with a single-layer P(VDF-TrFE)-copolymer matching layer and a polymethylpentene (TPX) lens for passive elevation focusing to a depth of 7 mm. The two-way ?6-dB pulse bandwidth was measured to be 55% and the average electromechanical coupling (k eff) for the individual elements was measured to be 0.62. The one-way ?6-dB directivities from several array elements were measured to be ¬±20¬∞, which was shown to be an improvement over an identical kerfless array. The ?3-dB elevation focus resulting from the TPX lens was measured to be 152 Œºm at the focal depth, and the focused lateral resolution was measured to be 80 Œºm at a steering angle of 0¬∞. To generate beam profiles and images, the probe was connected to a commercial ultrasound imaging platform which was reprogrammed to allow for phased array transmit beamforming and receive data collection. The collected RF data were then processed offline using a numerical computing script to generate sector images. The radiation pattern for the beamformed transmit pulse was collected along with images of wire phantoms in water and tissue-equivalent medium with a dynamic range of 60 dB. Finally, ex vivo tissue images were generated of porcine brain tissue. ¬© 2014 IEEE.</t>
  </si>
  <si>
    <t>33-43</t>
  </si>
  <si>
    <t>IEEE Transactions on Ultrasonics, Ferroelectrics, and Frequency Control</t>
  </si>
  <si>
    <t>60015913;60015913;60015913</t>
  </si>
  <si>
    <t>55481737200;36116530300;55724444100</t>
  </si>
  <si>
    <t>Bezanson, Andre;Adamson, Rob;Brown, Jeremy A.</t>
  </si>
  <si>
    <t>Halifax</t>
  </si>
  <si>
    <t>Dalhousie University</t>
  </si>
  <si>
    <t>Bezanson A.</t>
  </si>
  <si>
    <t>Fabrication and performance of a miniaturized 64-element high-frequency endoscopic phased array</t>
  </si>
  <si>
    <t>10.1109/TUFFC.2014.6689774</t>
  </si>
  <si>
    <t>2-s2.0-84892397997</t>
  </si>
  <si>
    <t>['¬© 1963', 'wavelength circumference', 'specific case', 'show quantitatively', 'obtain q', 'fair efficiencies', 'ensures self', 'e behave', 'analytically determine', '2012 ieee']</t>
  </si>
  <si>
    <t>Electrically small antennas | energy storage | magnetic losses | quality factor | spherical antennas</t>
  </si>
  <si>
    <t>For spherical antennas consisting of a solid magnetodielectric lossy core with an impressed surface current density exciting a superposition of the TEmn and TMmn spherical modes, we analytically determine the radiation quality factor Q and radiation efficiency e. Also, we determine the relative mode excitation, as a function of the core material parameters, which ensures self-resonance. For the specific case of a dual-TEm1 , TMm1 dipole antenna of half a wavelength circumference, we show quantitatively, how Q/e and e behave, and can be optimized as functions of permeability and magnetic loss tangent. We obtain Q/e values well below the Chu lower bound with fair efficiencies up to 71%-84%. ¬© 1963-2012 IEEE.</t>
  </si>
  <si>
    <t>467-470</t>
  </si>
  <si>
    <t>60011373;60011373;60011373</t>
  </si>
  <si>
    <t>41761599600;7202629313;56257320100</t>
  </si>
  <si>
    <t>Hansen, Troels V.;Kim, Oleksiy S.;Breinbjerg, Olav</t>
  </si>
  <si>
    <t>Denmark</t>
  </si>
  <si>
    <t>Lyngby</t>
  </si>
  <si>
    <t>Danmarks Tekniske Universitet</t>
  </si>
  <si>
    <t>Hansen T.</t>
  </si>
  <si>
    <t>Quality factor and radiation efficiency of dual-mode self-resonant spherical antennas with lossy magnetodielectric cores</t>
  </si>
  <si>
    <t>10.1109/TAP.2013.2287290</t>
  </si>
  <si>
    <t>2-s2.0-84892399069</t>
  </si>
  <si>
    <t>['various shapes', 'transmit beamwidth', 'single array', 'sidelobe levels', 'sea clutter', 'results obtained', 'resulting sidelobes', 'reducing effects', 'minimal low', 'future 915', 'easily incorporated', 'clutter fence', 'array spacings', '5 db', '10 db']</t>
  </si>
  <si>
    <t>Antenna arrays | antenna measurements | wind profiler radar</t>
  </si>
  <si>
    <t>This paper addresses sidelobe reduction of an antenna array pattern for reducing effects of ground or sea clutter of zenith-looking wind profiler radar. Simulations are performed for various shapes of compact clutter fences for a 915-MHz Doppler radar and a 449-MHz interferometric radar. It is shown that minimal low-cost hardware modifications to existing compact ground planes of the 915-MHz radar allow for reduction of sidelobes of up to 5 dB. The results obtained on a single array are extended to a 449-MHz triple hexagonal array interferometric radar. Cross-correlation, transmit beamwidth, and sidelobe levels are evaluated for various clutter fence configurations and array spacings. The resulting sidelobes are as much as 10 dB below those without a clutter fence and can be easily incorporated into existing and future 915 and 449-MHz wind profiler systems with minimal hardware modifications. ¬© 2013 IEEE.</t>
  </si>
  <si>
    <t>56-63</t>
  </si>
  <si>
    <t>60010065;60021243;60021243;60021243;60000221</t>
  </si>
  <si>
    <t>24724375400;7404195755;6602676167;7201847605;7101961963</t>
  </si>
  <si>
    <t>Lindseth, Brad;Brown, William O.J.;Hock, Terry;Cohn, Stephen A.;Popoviƒá, Zoya</t>
  </si>
  <si>
    <t>Boulder;Tucson;Boulder</t>
  </si>
  <si>
    <t>National Center for Atmospheric Research;The University of Arizona;University of Colorado Boulder</t>
  </si>
  <si>
    <t>60021243;60010065;60000221</t>
  </si>
  <si>
    <t>Lindseth B.</t>
  </si>
  <si>
    <t>Wind profiler radar antenna sidelobe reduction</t>
  </si>
  <si>
    <t>10.1109/TAP.2013.2288092</t>
  </si>
  <si>
    <t>2-s2.0-84892400599</t>
  </si>
  <si>
    <t>['thin light', 'second design', 'reflective film', 'mirror consists', 'microstrip line', 'layer dra', 'glass layer', 'first one', 'conventional dras', 'coaxial probe', 'axially feeding']</t>
  </si>
  <si>
    <t>Dielectric resonator antenna (DRA) | dualfunction antenna | glass antenna | hidden antenna</t>
  </si>
  <si>
    <t>A mirror-integrated dielectric resonator antenna (MIDRA) is proposed. The mirror consists of a glass layer with a very thin light-reflective film coated at its back. It is overlaid on top of a dielectric resonator antenna (DRA), forming a two-layer DRA when the thin light-reflective film is neglected. To allow the wave to penetrate from the DRA to the glass layer, the film is made of nonconducting alternate layers of titanium dioxide TiO2 and silicon dioxide SiO2 instead of the traditional conducting silver (Ag) or aluminum (Al) coating. To demonstrate the idea, two cylindrical MIDRAs were designed and fabricated. The first one is excited in its TM01Œ¥ mode by axially feeding it with a coaxial probe, giving an omnidirectional radiation pattern. For the second design, the broadside HEM11Œ¥ mode is excited by using a slot-coupled source fed by a microstrip line. Experimental results show that these two MIDRAs radiate effectively as conventional DRAs. Since the proposed antenna appears to be a mirror, it can be an excellent hidden antenna that provides practical mirror functions. ¬© 2013 IEEE.</t>
  </si>
  <si>
    <t>27-32</t>
  </si>
  <si>
    <t>60013983;60013983;60090708</t>
  </si>
  <si>
    <t>41763207100;56415172000;24825036300</t>
  </si>
  <si>
    <t>Yang, Nan;Leung, Kwok Wa;Lim, Eng Hock</t>
  </si>
  <si>
    <t>Malaysia;Hong Kong</t>
  </si>
  <si>
    <t>Kajang;Kowloon</t>
  </si>
  <si>
    <t>Universiti Tunku Abdul Rahman;City University of Hong Kong</t>
  </si>
  <si>
    <t>60090708;60013983</t>
  </si>
  <si>
    <t>Yang N.</t>
  </si>
  <si>
    <t>Mirror-integrated dielectric resonator antenna</t>
  </si>
  <si>
    <t>10.1109/TAP.2013.2287007</t>
  </si>
  <si>
    <t>2-s2.0-84892402416</t>
  </si>
  <si>
    <t>['vertical dipoles', 'vertical dipole', 'theoretical analysis', 'polarization level', 'omnidirectional radiation', 'horizontal plane', 'horizontal dipole', 'gain variation', 'four crossed', 'dipole elements', 'dipole element', 'design procedure', '18 ghz', '15 db', '1 db']</t>
  </si>
  <si>
    <t>45¬∞ slant polarization | base station antenna | mobile communications | omnidirectional antenna</t>
  </si>
  <si>
    <t>A 45¬∞ slant-polarized omnidirectional antenna is proposed for mobile communication base stations. The proposed antenna consists of four printed crossed-dipole elements which are rolled up into a cylinder for omnidirectional radiation. Each crossed-dipole element is composed of a horizontal dipole and a vertical dipole. The 45¬∞ slant polarization is achieved by adjusting the lengths of the horizontal and vertical dipoles. A broadband feeding network consisting of four broadband baluns and an impedance matching circuit is introduced to feed the four crossed-dipole elements. Experimental results show that the omnidirectionality or gain variation in the horizontal plane is less than 1 dB while the cross-polarization level is below -15 dB over a bandwidth of 15% (1.9-2.2 GHz). The 45¬∞ slant-polarized omnidirectional antenna has a bandwidth of 22% (1.75-2.18 GHz) for 15-dB return loss. Theoretical analysis and design procedure are presented. ¬© 2013 IEEE.</t>
  </si>
  <si>
    <t>86-93</t>
  </si>
  <si>
    <t>60024542;60024542;60024542;60018394-60030988</t>
  </si>
  <si>
    <t>53880462100;7404724322;36726655000;6701668156</t>
  </si>
  <si>
    <t>Quan, Xulin;Li, Ronglin;Fan, Yi;Anagnostou, Dimitris E.</t>
  </si>
  <si>
    <t>Greece;China;United States</t>
  </si>
  <si>
    <t>Komotini;Guangzhou;Rapid City</t>
  </si>
  <si>
    <t>Democritus University of Thrace;South China University of Technology;South Dakota School of Mines &amp; Technology</t>
  </si>
  <si>
    <t>60030988;60024542;60018394</t>
  </si>
  <si>
    <t>Quan X.</t>
  </si>
  <si>
    <t>Analysis and design of a 45¬∞ slant-polarized omnidirectional antenna</t>
  </si>
  <si>
    <t>10.1109/TAP.2013.2288367</t>
  </si>
  <si>
    <t>2-s2.0-84892403528</t>
  </si>
  <si>
    <t>['wire antennas', 'validated using', 'two antennas', 'thin single', 'radio interface', 'measurements show', 'layer slot', 'immediate proximity', '3 mm']</t>
  </si>
  <si>
    <t>Antennas | slot antennas</t>
  </si>
  <si>
    <t>Thin single-layer slot, self-complementary, and wire antennas for plaster-like sensor applications at 2.4 GHz band are presented. Two antennas of each type as well as an inductive meander structure are considered. The analysis is based on simulations and measurements using thin inkjet-printed antenna prototypes. Measurements show that the antennas are operational when placed at a 0.3 mm distance from the body. Slot-type antennas perform the best in the immediate proximity of the body, achieving -10 dBi maximum realized gain sufficient for short-range off-body wireless communications. The functionality of the radio interface at 2.4 GHz band is validated using a sensor prototype operating at 0.3 mm from the body. ¬© 2013 IEEE.</t>
  </si>
  <si>
    <t>385-392</t>
  </si>
  <si>
    <t>60026638;60026638</t>
  </si>
  <si>
    <t>6701537909;16024608000</t>
  </si>
  <si>
    <t>M√§kinen, Riku M.;Kellom√§ki, Tiiti</t>
  </si>
  <si>
    <t>Nokia Corporation</t>
  </si>
  <si>
    <t>M√§kinen R.</t>
  </si>
  <si>
    <t>Body effects on thin single-layer slot, self-complementary, and wire antennas</t>
  </si>
  <si>
    <t>10.1109/TAP.2013.2288786</t>
  </si>
  <si>
    <t>2-s2.0-84892404276</t>
  </si>
  <si>
    <t>['various methods', 'traditional high', 'surrogate model', 'sadea ),', 'recent years', 'new method', 'key ideas', 'gaussian process', 'evolutionary computation', 'em simulations', 'design problems', 'candidate designs', 'antenna synthesis']</t>
  </si>
  <si>
    <t>Antenna design optimization | antenna synthesis | differential evolution | efficient global optimization | expensive black-box optimization | Gaussian process | surrogate model assisted evolutionary algorithm</t>
  </si>
  <si>
    <t>In recent years, various methods from the evolutionary computation (EC) field have been applied to electromagnetic (EM) design problems and have shown promising results. However, due to the high computational cost of the EM simulations, the efficiency of directly using evolutionary algorithms is often very low (e.g., several weeks' optimization time), which limits the application of these methods for many industrial applications. To address this problem, a new method, called surrogate model assisted differential evolution for antenna synthesis (SADEA), is presented in this paper. The key ideas are: (1) A Gaussian Process (GP) surrogate model is constructed on-line to predict the performances of the candidate designs, saving a lot of computationally expensive EM simulations. (2) A novel surrogate model-aware evolutionary search mechanism is proposed, directing effective global search even when a traditional high-quality surrogate model is not available. Three complex antennas and two mathematical benchmark problems are selected as examples. Compared with the widely used differential evolution and particle swarm optimization, SADEA can obtain comparable results, but achieves a 3 to 7 times speed enhancement for antenna design optimization. ¬© 2013 IEEE.</t>
  </si>
  <si>
    <t>60104726;60025063;60025063;60025063;60025063;60104726</t>
  </si>
  <si>
    <t>55574233886;56001676300;16197787300;7005545716;35562059300;7006824457</t>
  </si>
  <si>
    <t>Liu, Bo;Aliakbarian, Hadi;Ma, Zhongkun;Vandenbosch, Guy A.E.;Gielen, Georges;Excell, Peter</t>
  </si>
  <si>
    <t>United Kingdom;Belgium</t>
  </si>
  <si>
    <t>Wrexham;3000 Leuven</t>
  </si>
  <si>
    <t>Wrexham Glynd≈µr University;KU Leuven</t>
  </si>
  <si>
    <t>60104726;60025063</t>
  </si>
  <si>
    <t>Liu B.</t>
  </si>
  <si>
    <t>An efficient method for antenna design optimization based on evolutionary computation and machine learning techniques</t>
  </si>
  <si>
    <t>10.1109/TAP.2013.2283605</t>
  </si>
  <si>
    <t>2-s2.0-84892405285</t>
  </si>
  <si>
    <t>['several degrees', 'proposed elements', 'presented element', 'novel elements', 'layer dual', 'identical polarization', 'good availability', 'four resonances', 'element offset', 'design single', 'conventional dual', 'complementary element', 'band reflectarray', 'band elements', 'band characteristics', 'also designed', '5 ghz']</t>
  </si>
  <si>
    <t>Dual-band reflectarray | identical polarization | mutual coupling | single layer</t>
  </si>
  <si>
    <t>This paper presents two kinds of novel elements to design single-layer dual-band reflectarray, with identical polarization in two closely separated bands. Several degrees of freedom of the proposed elements are tuned to match the desired phase compensations at two center frequencies simultaneously. It is noted that the dual-band characteristics are realized by a single integrated element rather than conventional dual-band elements with independent tunable components corresponding to two center frequencies. A 10√ó 10-element offset-fed reflectarray operating at 9 and 13.5 GHz, with a ratio of the center frequencies 1.5, is designed and fabricated to validate the performance of the element, and the measured results show reasonable agreements with simulations. Due to the incompleteness of reflection phase distribution at the two center frequencies of the presented element, a complementary element with four resonances is introduced. Then, a 20√ó 20-element reflectarray composed of both kinds of elements is also designed, and the measured results demonstrate a good availability of the proposed elements. ¬© 2013 IEEE.</t>
  </si>
  <si>
    <t>199-205</t>
  </si>
  <si>
    <t>60005465;60016835;60014966;60024542</t>
  </si>
  <si>
    <t>57203224930;55327950500;7102492347;37092279800</t>
  </si>
  <si>
    <t>Qu, Shi Wei;Chen, Qing Yong;Xia, Ming Yao;Zhang, Xiu Yin</t>
  </si>
  <si>
    <t>China;China;China;China</t>
  </si>
  <si>
    <t>Guangzhou;Beijing;Beijing;Chengdu</t>
  </si>
  <si>
    <t>South China University of Technology;Beijing Institute of Technology;Peking University;University of Electronic Science and Technology of China</t>
  </si>
  <si>
    <t>60024542;60016835;60014966;60005465</t>
  </si>
  <si>
    <t>Qu S.</t>
  </si>
  <si>
    <t>Single-layer dual-band reflectarray with single linear polarization</t>
  </si>
  <si>
    <t>10.1109/TAP.2013.2287517</t>
  </si>
  <si>
    <t>2-s2.0-84892406512</t>
  </si>
  <si>
    <t>['uwb applications', 'small size', 'rectangular slot', 'radiation performance', 'notch performance', 'notch function', 'measured results', 'impedance bandwidth', 'frequency band', 'dual band', 'designed antenna', 'article proposes', '94 ghz', '87 ghz']</t>
  </si>
  <si>
    <t>Inverted T-shaped | rectangular slot antenna | rotated C-shaped conductor-backed plane | UWB application</t>
  </si>
  <si>
    <t>This article proposes a novel, small, printed rectangular slot antenna for ultra-wideband (UWB) applications with dual band-notch function with band-notch performance. To increase the impedance bandwidth of the rectangular slot antenna and achieve UWB coverage, we use an inverted T-shaped conductor backed plane inside the rectangular slot on the other side of the substrate. Additionally, by using a coupled rotated C-shaped strip around the inverted T-shaped conductor backed plane, a frequency notched band performance has been obtained. The designed antenna has a small size of 20√ó20 mm2 while showing the radiation performance in the frequency band of 3.04 to over 10.87 GHz with a band rejection performance in the frequency band of 5.03 to 5.94 GHz. Simulated and measured results are presented to validate the usefulness of the proposed antenna structure for UWB applications. ¬© 2013 IEEE.</t>
  </si>
  <si>
    <t>490-494</t>
  </si>
  <si>
    <t>60000994;60031777</t>
  </si>
  <si>
    <t>28767961100;36454973300</t>
  </si>
  <si>
    <t>Ojaroudi, Mohammad;Ojaroudi, Nasser</t>
  </si>
  <si>
    <t>Tehran;Ardabil Province</t>
  </si>
  <si>
    <t>Islamic Azad University;Islamic Azad University, Ardabil Branch</t>
  </si>
  <si>
    <t>60031777;60000994</t>
  </si>
  <si>
    <t>Ojaroudi M.</t>
  </si>
  <si>
    <t>Ultra-wideband small rectangular slot antenna with variable band-stop function</t>
  </si>
  <si>
    <t>10.1109/TAP.2013.2287703</t>
  </si>
  <si>
    <t>2-s2.0-84892410008</t>
  </si>
  <si>
    <t>['small dimension', 'shorting strip', 'rf switch', 'resonant modes', 'pole four', 'novel eight', 'multiband operation', 'band lte', 'antenna gain', 'also achieved', '6 db']</t>
  </si>
  <si>
    <t>Eight-band antenna | frequency reconfigurable antenna | LTE/WWAN antenna | small antenna | tablet computer antenna</t>
  </si>
  <si>
    <t>A novel eight-band LTE/WWAN frequency reconfigurable antenna for tablet computer applications is proposed in this communication. With a small dimension of 40√ó12√ó4 3 , the proposed antenna comprises a loop feeding strip and a shorting strip in which a single-pole four-throw RF switch is embedded. The RF switch is used to change the resonant modes of lower band among four different working states, so that the antenna can provide a multiband operation of LTE700/GSM850/900/1800/1900/UMTS2100/LTE2300/2500 with return loss better than 6 dB. Reasonably good radiating efficiency and antenna gain are also achieved for the practical tablet computer. ¬© 2013 IEEE.</t>
  </si>
  <si>
    <t>471-475</t>
  </si>
  <si>
    <t>60005465;;60005465;60005465-60018894-60019578;60005465</t>
  </si>
  <si>
    <t>8401587700;55321327200;57214069644;7501449136;25027760800</t>
  </si>
  <si>
    <t>Ban, Yong Ling;Sun, Si Cheng;Li, Peng Peng;Li, Joshua Le Wei;Kang, Kai</t>
  </si>
  <si>
    <t>Australia;Malaysia;China</t>
  </si>
  <si>
    <t>Melbourne;Bandar Sunway;Chengdu</t>
  </si>
  <si>
    <t>Monash University;Monash University Malaysia;University of Electronic Science and Technology of China</t>
  </si>
  <si>
    <t>60019578;60018894;60005465</t>
  </si>
  <si>
    <t>Ban Y.</t>
  </si>
  <si>
    <t>Compact eight-band frequency reconfigurable antenna for LTE/WWAN tablet computer applications</t>
  </si>
  <si>
    <t>10.1109/TAP.2013.2287522</t>
  </si>
  <si>
    <t>2-s2.0-84892410225</t>
  </si>
  <si>
    <t>['pointing away', 'major lobe', 'lobe level', 'large phased', 'help suppressing', 'first side', 'constant beamwidth', 'broadside direction', 'also exercised']</t>
  </si>
  <si>
    <t>design optimization | Phased arrays</t>
  </si>
  <si>
    <t>A particle swarm optimization technique is applied to maintain a constant beamwidth of a large phased-array when its major lobe is pointing away from the broadside direction. The first side-lobe is suppressed to a minimum possible level, at the expense of raising the other side-lobes. Tapering of excitation amplitude across the aperture is also exercised to help suppressing the side-lobe level. ¬© 2013 IEEE.</t>
  </si>
  <si>
    <t>138-144</t>
  </si>
  <si>
    <t>60005429;60005429</t>
  </si>
  <si>
    <t>55973019000;7005862569</t>
  </si>
  <si>
    <t>Yang, Song Han;Kiang, Jean Fu</t>
  </si>
  <si>
    <t>National Taiwan University</t>
  </si>
  <si>
    <t>Yang S.</t>
  </si>
  <si>
    <t>Adjustment of beamwidth and side-lobe level of large phased-arrays using particle swarm optimization technique</t>
  </si>
  <si>
    <t>10.1109/TAP.2013.2287280</t>
  </si>
  <si>
    <t>2-s2.0-84892411448</t>
  </si>
  <si>
    <t>['ultra wideband', 'successfully reduces', 'robust structure', 'operable within', 'free space', 'experimental evaluation', 'detailed numerical', 'characteristics useful']</t>
  </si>
  <si>
    <t>Conformal antennas | directive antennas | ultra wideband (UWB) antennas | wireless body area network (WBAN)</t>
  </si>
  <si>
    <t>A fully textile microstrip topology with ultra wideband (UWB) characteristics useful in wireless body area networks (WBAN) is proposed. The antenna is operable within the full UWB band and incorporates a full textile shielding ground plane. The full ground plane is shown to be crucial in maintaining the performance when worn on-body. It successfully reduces any on-body performance degradation, resulting in a very robust structure. A detailed numerical and experimental evaluation of the antenna is performed in free space and on body. ¬© 2013 IEEE.</t>
  </si>
  <si>
    <t>102-108</t>
  </si>
  <si>
    <t>60025063;60025063-60090652;60025063</t>
  </si>
  <si>
    <t>55613731300;56456741800;7005545716</t>
  </si>
  <si>
    <t>Samal, Purna B.;Soh, Ping Jack;Vandenbosch, Guy A.E.</t>
  </si>
  <si>
    <t>Malaysia;Belgium</t>
  </si>
  <si>
    <t>Arau;3000 Leuven</t>
  </si>
  <si>
    <t>Universiti Malaysia Perlis;KU Leuven</t>
  </si>
  <si>
    <t>60090652;60025063</t>
  </si>
  <si>
    <t>Samal P.</t>
  </si>
  <si>
    <t>UWB all-textile antenna with full ground plane for off-body WBAN communications</t>
  </si>
  <si>
    <t>10.1109/TAP.2013.2287526</t>
  </si>
  <si>
    <t>2-s2.0-84892411872</t>
  </si>
  <si>
    <t>['tuning range', 'reconfigurable metasurfaced', 'physically rotating', 'patch antenna', 'operating frequency', 'ms consists', 'ms changes', 'ms around', 'low profile', 'horizontal directions', 'frms antenna', 'dielectric substrate', 'circular ms', '67 œª', '51 ghz', '5 dbi', '40 mm', '048 mm']</t>
  </si>
  <si>
    <t>Frequency reconfigurable antenna | metasurface | metasurfaced antenna | source antenna</t>
  </si>
  <si>
    <t>A frequency-reconfigurable antenna designed using metasurface (MS) to operate at around 5 GHz is proposed and studied. The frequency-reconfigurable metasurfaced (FRMS) antenna is composed of a simple circular patch antenna and a circular MS with the same diameter of 40 mm (0.67 Œª) and implemented using planar technology. The MS is placed directly atop the patch antenna, making the FRMS antenna very compact and low profile with a thickness of only 3.048 mm (0.05 Œª). The MS consists of rectangular-loop unit cells placed periodically in the vertical and horizontal directions. Simulation results show that the operating frequency of the antenna can be tuned by physically rotating the MS around the center with respect to the patch antenna. The MS placed atop the patch antenna behaves like a dielectric substrate and rotating the MS changes the equivalent relative permittivity of the substrate and hence the operating frequency of the FRMS antenna. Measured results show that the antenna has a tuning range from 4.76 to 5.51 GHz, a fractional tuning range of 14.6%, radiation efficiency and a realized peak gain of more than 80% and 5 dBi, respectively, across the tuning range. ¬© 2013 IEEE.</t>
  </si>
  <si>
    <t>80-85</t>
  </si>
  <si>
    <t>55510544200;56001773600;7202472784;56082232800</t>
  </si>
  <si>
    <t>Zhu, H. L.;Liu, X. H.;Cheung, S. W.;Yuk, T. I.</t>
  </si>
  <si>
    <t>Zhu H.L.</t>
  </si>
  <si>
    <t>Frequency-reconfigurable antenna using metasurface</t>
  </si>
  <si>
    <t>10.1109/TAP.2013.2288112</t>
  </si>
  <si>
    <t>2-s2.0-84892412161</t>
  </si>
  <si>
    <t>['underlying design', 'theoretical basis', 'sufficiently general', 'small number', 'simulation using', 'often due', 'multipath corruption', 'avoid ambiguities']</t>
  </si>
  <si>
    <t>Antenna interpolation | antenna pattern | design space | Whitney embedding</t>
  </si>
  <si>
    <t>We examine the problem of interpolating antenna radiation patterns from a small number of measurements and propose an algorithm to perform the interpolation when na√Øve methods fail, often due to multipath corruption of the pattern. This algorithm exploits constraints on the antenna's underlying design to avoid ambiguities but is sufficiently general to address many different antenna types. A theoretical basis for the robustness of this algorithm is developed, and its performance is verified in simulation using a number of popular antenna designs and with a controlled laboratory experiment. ¬© 2013 IEEE.</t>
  </si>
  <si>
    <t>72-79</t>
  </si>
  <si>
    <t>60028654-60020420</t>
  </si>
  <si>
    <t>Robinson, Michael</t>
  </si>
  <si>
    <t>Syracuse;Washington, D.C.</t>
  </si>
  <si>
    <t>SRC, Inc.;American University</t>
  </si>
  <si>
    <t>60028654;60020420</t>
  </si>
  <si>
    <t>Robinson M.</t>
  </si>
  <si>
    <t>Knowledge-based antenna pattern interpolation</t>
  </si>
  <si>
    <t>10.1109/TAP.2013.2287516</t>
  </si>
  <si>
    <t>2-s2.0-84892414117</t>
  </si>
  <si>
    <t>['vertically spaced', 'two inputs', 'race coupler', 'opposite sense', 'one sense', 'measured isolation', 'intersection angle', 'horizontally perpendicular', 'cp could', 'bidirectional radiations', '52 ghz', '30 db', '230 mhz', '210 mhz', '0 ¬∞']</t>
  </si>
  <si>
    <t>Bidirectional | circular polarization | dual sense | same sense</t>
  </si>
  <si>
    <t>A dual circularly polarized waveguide antenna with bidirectional radiations of the same sense is proposed in this communication. Bidirectional circular polarization (Bi-CP) of the same sense was obtained by two identical rectangular metal slices installed on one lateral side of the waveguide with an intersection angle of 45$\circ. These two metal slices were horizontally perpendicular to each other and vertically spaced by a quarter guided wavelength. A rat-race coupler was employed to excite the two metal slices with the same amplitude, but with a 0¬∞ or 180 ¬∞ phase difference depending on the selection of two inputs. One sense of Bi-CP was realized when the two metal slices were fed in phase and the opposite sense of Bi-CP could be obtained when they were fed out of phase. A prototype for 2.4-GHz WLAN application was tested to verify our design. The measured common bandwidth for 10-dB return loss and 3-dB axial ratio at the two feed ports was 230 MHz (9.6%, 2.29-2.52 GHz) and 210 MHz (8.6%, 2.35-2.56 GHz), respectively. The measured isolation between the two feed ports was better than 30 dB over the whole operating band. ¬© 2013 IEEE.</t>
  </si>
  <si>
    <t>480-484</t>
  </si>
  <si>
    <t>60025278;60025278;60025278;60025278</t>
  </si>
  <si>
    <t>56288037800;8551577700;36150201100;7403443114</t>
  </si>
  <si>
    <t>Zhao, Yang;Zhang, Zhijun;Wei, Kunpeng;Feng, Zhenghe</t>
  </si>
  <si>
    <t>Zhao Y.</t>
  </si>
  <si>
    <t>A dual circularly polarized waveguide antenna with bidirectional radiations of the same sense</t>
  </si>
  <si>
    <t>10.1109/TAP.2013.2287303</t>
  </si>
  <si>
    <t>2-s2.0-84892415009</t>
  </si>
  <si>
    <t>['two l', 'study presents', 'resonant bandwidth', 'proposed method', 'pd ).', 'pareto dominance', 'original design', 'optimization problem', 'objective functions', 'minimized one', 'method using', 'method incorporates', 'method applied', 'markedly decreased', 'lfma array', 'level optimization', 'ieee 802', 'antenna volume', '15 db', '11 b']</t>
  </si>
  <si>
    <t>Folded monopole antenna (FMA) | MIMO | multi-level optimization (MLO) | Pareto dominance (PD) | particle swarm optimization (PSO) | WLAN</t>
  </si>
  <si>
    <t>This study presents a multi-level optimization (MLO) method applied in particle swarm optimization (PSO) to solve a 3-objective optimization problem for an antenna array design consisting of two L-shaped folded monopole antennas (LFMAs) operating in the IEEE 802.11 b/g WLAN band (2400-2484 MHz). The method incorporates a simple concept whereby three sub-objective functions, representing the reflection coefficient S11, the mutual coupling S21, and the entire antenna volume of the LFMA array, are minimized one by one in the PSO to obtain an optimal LFMA array configuration that provides reduced size and higher antenna performance. The advantages of the proposed method, both in terms of deriving appropriate optimization results and reducing computational cost for the optimization problem, are demonstrated by comparing its performance with that of a conventional weighted aggregation (CWA) method, and a method using the concept of Pareto dominance (PD). The optimal LFMA array configuration obtained by the proposed method has a 10% resonant bandwidth (S11‚â§-10 dB for 2.32-2.57 GHz), S21 reduced to less than -15 dB in this band, and an antenna volume that was markedly decreased, to 28.5% of that of the original design. ¬© 2013 IEEE.</t>
  </si>
  <si>
    <t>206-215</t>
  </si>
  <si>
    <t>60004176;60004176;114140328;60011001;60011001</t>
  </si>
  <si>
    <t>57198024482;35595653100;35428447400;7005455636;7005352221</t>
  </si>
  <si>
    <t>Nguyen, Tuan Hung;Morishita, Hisashi;Koyanagi, Yoshio;Izui, Kazuhiro;Nishiwaki, Shinji</t>
  </si>
  <si>
    <t>Kyoto;Yokosuka;Yokohama</t>
  </si>
  <si>
    <t>Kyoto University;National Defense Academy of Japan;Panasonic Mobile Communications Limited Company</t>
  </si>
  <si>
    <t>60011001;60004176;114140328</t>
  </si>
  <si>
    <t>Nguyen T.</t>
  </si>
  <si>
    <t>A multi-level optimization method using PSO for the optimal design of an L-shaped folded monopole antenna array</t>
  </si>
  <si>
    <t>10.1109/TAP.2013.2288785</t>
  </si>
  <si>
    <t>2-s2.0-84892415392</t>
  </si>
  <si>
    <t>['vaginal opening', 'total number', 'topographical distribution', 'taken together', 'specific functions', 'significant increase', 'rostral pre', 'responded normally', 'reproductive function', 'remarkably normal', 'remaining 40', 'releasing hormone', 'primary cilia', 'pituitary regulation', 'optic area', 'neurones make', 'luteinising hormone', 'loxp strategy', 'kif3ako mice', 'kif3a controls', 'induced negative', 'immotile organelles', 'human pathologies', 'gonadal function', 'gnrh neurones', 'extraordinary migration', 'embryonic migration', 'embryonic development', 'deleting kif3a', 'data suggest', 'adult control', '25 %)', '05 ).', '05 ),']</t>
  </si>
  <si>
    <t>Fertility | Luteinising hormone | Mouse | Oestrogen | Transgenics</t>
  </si>
  <si>
    <t>During embryonic development, gonadotrophin-releasing hormone (GnRH) neurones make an extraordinary migration out of the nose and into the brain where, in adulthood, they drive the pituitary regulation of gonadal function and fertility. Primary cilia are antennae-like, immotile organelles that project from the surface of nearly all cells, including GnRH neurones. Links between defects in primary cilia and a variety of human pathologies have been discovered that suggest a role for primary cilia in embryogenesis and reproductive function. The present study aimed to investigate whether GnRH neurone primary cilia are critical for their embryonic migration and the adult control of fertility. To achieve this, we used a Cre-loxP strategy to selectively disrupt primary cilia by deleting Kif3a, an intraflagellar transport protein family member essential for primary cilia assembly and function, specifically in GnRH neurones. Confocal analysis revealed that, in Kif3afl/fl (WT-Kif3a) controls, all GnRH neurones possessed primary cilia, whereas, in GnRH-Cre+/-;Kif3afl/fl (GnRH-Kif3aKO) mice, 60% of GnRH neurones lacked any evidence of primary cilia and the remaining 40% possessed only stunted primary cilia (&lt;¬†2¬†Œºm). Despite abolishing normal primary cilia assembly in GnRH neurones from embryogenesis, adult GnRH neurone distribution and reproductive function was remarkably normal. The total number of GnRH neurones was the same in GnRH-Kif3aKO and WT-Kif3a controls; however, a significant increase (25%) was identified in the number of GnRH neurones sampled through the midpoint of the rostral pre-optic area in GnRH-Kif3aKO mice (P¬†&lt;¬†0.05). The time to vaginal opening was not different in GnRH-Kif3aKO mice, although they displayed significantly advanced first oestrus (P¬†&lt;¬†0.05), and oestrous cycle length was increased (P¬†&lt;¬†0.05). However, females displayed normal basal levels of luteinising hormone, responded normally to oestrogen-induced negative- and positive-feedback, and displayed normal fecundity. Taken together, these data suggest that primary cilia and associated signal transduction pathways play a role in the topographical distribution and specific functions of GnRH neurones; however, they are not essential for fertility. ¬© 2014 British Society for Neuroendocrinology.</t>
  </si>
  <si>
    <t>18-25</t>
  </si>
  <si>
    <t>Journal of Neuroendocrinology</t>
  </si>
  <si>
    <t>60029198;60029198;60029198;60029198</t>
  </si>
  <si>
    <t>56002071800;54786883200;56002295700;8204715700</t>
  </si>
  <si>
    <t>Shin, J.;Prescott, M.;Mair, J.;Campbell, R. E.</t>
  </si>
  <si>
    <t>Dunedin</t>
  </si>
  <si>
    <t>School of Biomedical Sciences</t>
  </si>
  <si>
    <t>Shin J.</t>
  </si>
  <si>
    <t>Roles for primary cilia in gonadotrophin-releasing hormone neurones in the mouse</t>
  </si>
  <si>
    <t>10.1111/jne.12122</t>
  </si>
  <si>
    <t>2-s2.0-84892416642</t>
  </si>
  <si>
    <t>['traditional finite', 'time domain', 'tdfit ),', 'staircase error', 'single simulation', 'radome system', 'radome optimization', 'radome interactions', 'placed inside', 'objective function', 'numerical simulations', 'new time', 'high performance', 'domain method', 'domain feature', 'difference time', 'closed radome', 'broadband characteristic', 'antenna array', 'accurate method']</t>
  </si>
  <si>
    <t>antenna-radome interaction | broadband | broadband transmittance | conform | FDTD | optimization | TDFIT | Time domain</t>
  </si>
  <si>
    <t>Based on the new time-domain finite integration theorem (TDFIT), a fast and accurate method is proposed to analyze broadband antenna-radome interactions in time domain. Due to the time-domain feature, broadband characteristic is obtained in a single simulation. In numerical simulations, the antenna array is placed inside an enclosed or semi-closed radome by using a presented local waveguide port. The staircase error in traditional finite-difference time-domain method is reduced by a novel conformal technique. An illustrating broadband antenna array with radome, operating at millimeter wave frequency is analyzed and optimized to show the high performance of our method. A new broadband transmittance of the antenna-radome system is proposed to incorporate the side lobe effect, and it is treated as the objective function to optimize the parameters of the antenna-radome system. Furthermore, the full wave simulation, combined with an artificial neural network (ANN) algorithm, is utilized to accelerate the antenna-radome optimization. About half of the time for computation has been reduced. ¬© 2013 IEEE.</t>
  </si>
  <si>
    <t>334-344</t>
  </si>
  <si>
    <t>60005244;60015481;60005244;60005244;60005244</t>
  </si>
  <si>
    <t>55487309400;35235569700;55743302500;15926352900;55342807700</t>
  </si>
  <si>
    <t>You, Jian Wei;Tan, Shu Run;Zhou, Xiao Yang;Yu, Wen Ming;Cui, Tie Jun</t>
  </si>
  <si>
    <t>Seattle;Nanjing</t>
  </si>
  <si>
    <t>University of Washington;Southeast University</t>
  </si>
  <si>
    <t>60015481;60005244</t>
  </si>
  <si>
    <t>You J.</t>
  </si>
  <si>
    <t>A new method to analyze broadband antenna-radome interactions in time-domain</t>
  </si>
  <si>
    <t>10.1109/TAP.2013.2290548</t>
  </si>
  <si>
    <t>2-s2.0-84892420676</t>
  </si>
  <si>
    <t>['tolerance study', 'realized gain', 'prototyping 3', 'proposed approach', 'individual components', 'full subsystem', 'excellent agreement', 'db beamwidth', 'cost prototyping', 'alone elements', '45 ¬∞.', '30 ¬∞', '11 dbi']</t>
  </si>
  <si>
    <t>Antenna arrays | coaxial line | hybrid integrated circuits | micromachined transmission lines | passive circuits | RF and microwave systems | Vivaldi antennas</t>
  </si>
  <si>
    <t>A stacked printed circuit board (PCB) approach for prototyping 3-D microfabrication enabled millimeter and submillimeter wave components and subsystems is proposed. To demonstrate this approach, a 4 to 8 GHz two element tapered slot antenna array with integrated rectangular coaxial 90¬∞ hybrid, and its stand-alone elements, are designed and fabricated. Measured subsystem results show properly formed radiation patterns, realized gain from 9 to 11 dBi, and 3-dB beamwidth from 30¬∞ to 45¬∞. Excellent agreement between simulations and measurements of individual components and the full subsystem as well as outcomes of a tolerance study and comparison to a Ka band micromachined subsystem confirm suitability of the proposed approach for fast, low-cost prototyping of 3-D micromachined rectangular coaxial components and subsystems. ¬© 2013 IEEE.</t>
  </si>
  <si>
    <t>420-429</t>
  </si>
  <si>
    <t>60000221;60000221</t>
  </si>
  <si>
    <t>36092819700;7007076790</t>
  </si>
  <si>
    <t>Jastram, Nathan;Filipovic, Dejan S.</t>
  </si>
  <si>
    <t>Boulder</t>
  </si>
  <si>
    <t>University of Colorado Boulder</t>
  </si>
  <si>
    <t>Jastram N.</t>
  </si>
  <si>
    <t>PCB-based prototyping of 3-D micromachined RF subsystems</t>
  </si>
  <si>
    <t>10.1109/TAP.2013.2287899</t>
  </si>
  <si>
    <t>2-s2.0-84892423941</t>
  </si>
  <si>
    <t>['thereby obtain', 'spatially well', 'reading measurements', 'reader antenna', 'radiation field', 'numerically investigated', 'new paradigm', 'interrogation zone', 'high frequency', 'external perturbations', 'experimentally verified', 'e .,', 'detection region', 'challenging issues', 'approach relies']</t>
  </si>
  <si>
    <t>Metamaterials | near-field UHF RFID | radio frequency identification (RFID) | wire media</t>
  </si>
  <si>
    <t>The confinement of the detection region is one of the most challenging issues in Ultra-High Frequency (UHF) Radio Frequency Identification (RFID) systems. Here, we propose a new paradigm to confine the interrogation zone of standard UHF RFID systems. Our approach relies on the use of an all-planar metamaterial wire grid to block the radiation field (i.e., the far-field) of the reader antenna, and thereby obtain a spatially well-confined detection region in the near-field. This solution is analytically and numerically investigated, and then experimentally verified through near-field and tag-reading measurements, demonstrating its effectiveness and robustness under external perturbations. ¬© 2013 IEEE.</t>
  </si>
  <si>
    <t>378-384</t>
  </si>
  <si>
    <t>60020985;60020985;60020985;60020985;60028300-60017375;60017375-60004956;60020985</t>
  </si>
  <si>
    <t>34873237700;56001101600;23389396800;6603043578;7402460980;7103089977;6701603458</t>
  </si>
  <si>
    <t>Morgado, Tiago A.;Alves, Jorge M.;Marcos, Jo√£o S.;Maslovski, Stanislav I.;Costa, Jorge R.;Fernandes, Carlos A.;Silveirinha, M√°rio G.</t>
  </si>
  <si>
    <t>Portugal;Portugal;Portugal;Portugal</t>
  </si>
  <si>
    <t>Lisbon;Coimbra;Lisboa;Lisbon</t>
  </si>
  <si>
    <t>Instituto Universit√°rio de Lisboa (ISCTE-IUL);Universidade de Coimbra;Instituto de Telecomunicacoes;Instituto Superior T√©cnico</t>
  </si>
  <si>
    <t>60028300;60020985;60017375;60004956</t>
  </si>
  <si>
    <t>Morgado T.</t>
  </si>
  <si>
    <t>Spatially confined UHF RFID detection with a metamaterial grid</t>
  </si>
  <si>
    <t>10.1109/TAP.2013.2287027</t>
  </si>
  <si>
    <t>2-s2.0-84892428918</t>
  </si>
  <si>
    <t>['‚ àº', 'significant impact', 'sheet material', 'rf radiator', 'realized gain', 'radiation performance', 'patch antenna', 'material substitution', 'likely due', 'db improvement', 'cnts within', 'cnt sheet', 'cnt material', 'cnt alignment', 'carbon nanotube', 'capacitive due', '8 db', '5 œºm']</t>
  </si>
  <si>
    <t>Anisotropic media | antenna measurements | antennas | carbon | nanotechnology | polarization</t>
  </si>
  <si>
    <t>Carbon nanotube (CNT) sheet patch antennas are explored through simulation, fabrication, and measurement to evaluate the performance of the CNT material as an RF radiator. The thickness of the CNT sheet was found to have a significant impact on the radiation performance of the patch antenna due to the material skin depth, with an ‚àº-5.5-dB improvement to the realized gain achieved when the CNT sheet thickness was increased from 0.5 Œºm to 5 Œºm, likely due to lower surface impedance. The 5 Œºm-CNT sheet patch antenna exhibited 2.1-dBi total realized gain compared with 5.6-dBi realized gain for baseline copper patch antenna yielding a 3.5-dB reduction attributable to the material substitution. A unique polarization sensitivity behavior was seen by adjusting the alignment of the CNTs within the CNT sheet patch structure. Optimal RF performance was observed when the CNTs within the sheet material were aligned with the E-plane of the patch antenna. When the CNT alignment was orthogonal to that of the E-plane of the patch antenna, the realized gain was reduced by over 8 dB. The input reactance changes from inductive to capacitive due to the geometry and alignment of the CNTs within the patch. ¬© 2013 IEEE.</t>
  </si>
  <si>
    <t>48-55</t>
  </si>
  <si>
    <t>60033252;60033252;60025152;60025152;60025152;60025152</t>
  </si>
  <si>
    <t>25638856100;7007059212;6701573848;7402485694;7004099159;7005833528</t>
  </si>
  <si>
    <t>Keller, Steven D.;Zaghloul, Amir I.;Shanov, Vesselin;Schulz, Mark J.;Mast, David B.;Alvarez, Noe T.</t>
  </si>
  <si>
    <t>Adelphi;Cincinnati</t>
  </si>
  <si>
    <t>U.S. Army Research Laboratory;University of Cincinnati</t>
  </si>
  <si>
    <t>60033252;60025152</t>
  </si>
  <si>
    <t>Keller S.</t>
  </si>
  <si>
    <t>Radiation performance of polarization selective carbon nanotube sheet patch antennas</t>
  </si>
  <si>
    <t>10.1109/TAP.2013.2287272</t>
  </si>
  <si>
    <t>2-s2.0-84892430138</t>
  </si>
  <si>
    <t>['novel multiport', 'model shows', 'microstrip antennas', 'input multiple', 'design guidelines', 'accurate method']</t>
  </si>
  <si>
    <t>Equivalent circuits | loaded antennas | microstrip antennas | modeling | multiple-input multiple-output (MIMO) systems</t>
  </si>
  <si>
    <t>A novel multiport and multimode quasi analytical model is derived to analyze and to provide comprehensive guidelines to design reconfigurable multimode multiple-input multiple-output (MIMO) microstrip antennas. The model shows to be an efficient and accurate method to gain physical insight into the multimode MIMO microstrip behavior. Numerical and experimental examples illustrate the validity of the model and the usefulness of the design guidelines. ¬© 2013 IEEE.</t>
  </si>
  <si>
    <t>119-129</t>
  </si>
  <si>
    <t>60026439;60028442</t>
  </si>
  <si>
    <t>57200819826;7006838865</t>
  </si>
  <si>
    <t>Redondo, Carlos;De Haro, Leandro</t>
  </si>
  <si>
    <t>Spain;Spain</t>
  </si>
  <si>
    <t>Madrid;Madrid</t>
  </si>
  <si>
    <t>Universidad Polit√©cnica de Madrid;Instituto Nacional de Tecnica Aeroespacial</t>
  </si>
  <si>
    <t>60028442;60026439</t>
  </si>
  <si>
    <t>Redondo C.</t>
  </si>
  <si>
    <t>On the analysis and design of reconfigurable multimode MIMO microstrip antennas</t>
  </si>
  <si>
    <t>10.1109/TAP.2013.2288975</t>
  </si>
  <si>
    <t>2-s2.0-84892430595</t>
  </si>
  <si>
    <t>EP/H029656/1</t>
  </si>
  <si>
    <t>['two omts', 'thick su', 'small features', 'proposed design', 'proper routing', 'output ports', 'orthomode transducer', 'micromachining fabrication', 'layered bends', 'frequency band', 'fractional bandwidth', 'fabricated using', 'experimental results', 'band operation', 'band dual', 'band design', 'back configuration', 'attractive candidate', '8 photo', '8 layers']</t>
  </si>
  <si>
    <t>Dual-band | Micromachining | Orthomode transducer (OMT) | SU-8 | W-band | Waveguide</t>
  </si>
  <si>
    <t>In this paper, an orthomode transducer (OMT) for dual-band operation and optimized for stacked micromachined layers implementation is presented. The proposed design avoids the use of septums, irises, pins, or small features and minimizes the number of equal-thickness micromachined layers required. In this way, the micromachining fabrication is simplified, making the proposed design a very attractive candidate for high frequency applications and for low-cost batch production. A W -band dual-band design (one different polarization in each frequency band) with more than 10% fractional bandwidth for each band and 30% separation between bands is presented. In addition, proper routing and layered bends are designed for an optimum standard interfacing with the same orientation of the input/output ports. Two OMTs in a back-to-back configuration are fabricated using a thick SU-8 photo-resist micromachining process. A total of six stacked SU-8 layers, all of them with the same thickness of 635Œºm, are used. The experimental results are coherent with the tolerance and misalignment of the process, validating the proposed novel OMT design. ¬© 2013 IEEE.</t>
  </si>
  <si>
    <t>55-63</t>
  </si>
  <si>
    <t>IEEE Transactions on Microwave Theory and Techniques</t>
  </si>
  <si>
    <t>60009455-60026796;60019702;60019702;60026796;60009455;60009455</t>
  </si>
  <si>
    <t>36240628900;25930623700;7101744863;6602220238;6602185165;7006350192</t>
  </si>
  <si>
    <t>Leal-Sevillano, Carlos A.;Tian, Yingtao;Lancaster, Michael J.;Ruiz-Cruz, Jorge A.;Montejo-Garai, Jose R.;Rebollar, Jesus M.</t>
  </si>
  <si>
    <t>Spain;United Kingdom;Spain</t>
  </si>
  <si>
    <t>Madrid;Birmingham;Madrid</t>
  </si>
  <si>
    <t>Universidad Aut√≥noma de Madrid;University of Birmingham;Escuela T√©cnica Superior de Ingenieros de Telecomunicaci√≥n, Universidad Polit√©cnica de Madrid</t>
  </si>
  <si>
    <t>60026796;60019702;60009455</t>
  </si>
  <si>
    <t>Leal-Sevillano C.A.</t>
  </si>
  <si>
    <t>A micromachined dual-band orthomode transducer</t>
  </si>
  <si>
    <t>10.1109/TMTT.2013.2292611</t>
  </si>
  <si>
    <t>2-s2.0-84892431885</t>
  </si>
  <si>
    <t>['¬© 1963', 'simulated results', 'present passive', 'peak gain', 'organically flip', 'optimized flip', 'noise amplifier', 'loss flip', 'lna ).', 'interconnect performance', 'insertion loss', 'good performance', 'first time', 'fire yagi', 'dc power', 'db bandwidth', 'cpw lines', 'coplanar waveguide', 'chip transition', 'chip interconnect', 'band modules', 'band antenna', 'active e', 'active antennas', '94 ghz', '93 ghz', '90 ghz', '9 mm', '25 db', '2012 ieee', '2 mw', '2 dbi', '10 ghz']</t>
  </si>
  <si>
    <t>Antenna-in-package (AiP) | flip-chip technology | liquid crystal polymer (LCP) | low-noise amplifier (LNA) | organic packaging | receive module | W-band</t>
  </si>
  <si>
    <t>This paper, for the first time, presents successful integration of a W-band antenna with an organically flip-chip packaged silicon-germanium (SiGe) low-noise amplifier (LNA). The successful integration requires an optimized flip-chip interconnect. The interconnect performance was optimized by modeling and characterizing the flip-chip transition on a low-loss liquid crystal polymer organic substrate. When the loss of coplanar waveguide (CPW) lines is included, an insertion loss of 0.6 dB per flip-chip-interconnect is measured. If the loss of CPW lines is de-embedded, 0.25 dB of insertion loss is observed. This kind of low-loss flip-chip interconnect is essential for good performance of W-band modules. The module, which we present in this paper, consists of an end-fire Yagi-Uda antenna integrated with an SiGe BiCMOS LNA. The module is 3 mm √ó 1.9 mm and consumes only 19.2 mW of dc power. We present passive and active E-and H-plane radiation pattern measurements at 87, 90, and 94 GHz. Passive and active antennas both showed a 10-dB bandwidth of 10 GHz. The peak gain of passive and active antennas was 5.2 dBi at 90 GHz and 21.2 dBi at 93 GHz, respectively. The measurements match well with the simulated results. ¬© 1963-2012 IEEE.</t>
  </si>
  <si>
    <t>64-72</t>
  </si>
  <si>
    <t>60019647;60019647;60019647;60019647</t>
  </si>
  <si>
    <t>36602770400;55964272400;36009959200;7004223794</t>
  </si>
  <si>
    <t>Khan, Wasif Tanveer;Lopez, Aida L.Vera;Ulusoy, A. Cagri;Papapolymerou, John</t>
  </si>
  <si>
    <t>Atlanta</t>
  </si>
  <si>
    <t>Georgia Institute of Technology</t>
  </si>
  <si>
    <t>Khan W.</t>
  </si>
  <si>
    <t>Packaging a W-band integrated module with an optimized flip-chip interconnect on an organic substrate</t>
  </si>
  <si>
    <t>10.1109/TMTT.2013.2292832</t>
  </si>
  <si>
    <t>2-s2.0-84892436114</t>
  </si>
  <si>
    <t>['various applications', 'significant differences', 'mechanical changes', 'impedance matching', 'humidity varied', 'failure modes', 'failure mechanisms', 'cracks formed', 'changed due', 'bonding parameters', 'aca joints']</t>
  </si>
  <si>
    <t>Anisotropic conductive adhesive (ACA) | Electromagnetic modeling | Humidity cycling test | Reliability</t>
  </si>
  <si>
    <t>Radio frequency identification (RFID) tags with anisotropic conductive adhesive (ACA) joints are used in various applications where the environmental conditions may impair their reliability. Therefore, it is essential to investigate the effects of different environmental stresses on reliability and to analyze failure mechanisms. The purpose of this paper was to study the effects of changing humidity conditions on the performance of a passive ultrahigh frequency RFID tag with ACA joints. The tags were tested in a humidity cycling test where the humidity varied from 85%RH to 10%RH and temperature from 85 ¬∞C to 25 ¬∞C. Tags with four different sets of bonding parameters were tested. Significant differences in reliability between tags with different bonding parameters were observed. Different failure times, failure modes, and failure mechanisms were observed. Full-wave electromagnetic antenna simulations were used to support the analysis on the failure mechanisms manifesting themselves through changes in the common tag performance parameters. Changes in impedance matching between the chip and the antenna were found to be the most likely failure mechanism. The impedance matching may have changed due to cracks formed in the antenna during testing or due to chemical and mechanical changes in the ACA joints. It was observed that several failure factors might act simultaneously. ¬© 2013 IEEE.</t>
  </si>
  <si>
    <t>77-85</t>
  </si>
  <si>
    <t>IEEE Transactions on Components, Packaging and Manufacturing Technology</t>
  </si>
  <si>
    <t>60098276;60011170;60011170;60011170</t>
  </si>
  <si>
    <t>35386787100;25638138700;6506424417;15069239400</t>
  </si>
  <si>
    <t>Saarinen, Kirsi;Bjorninen, Toni;Ukkonen, Leena;Frisk, Laura</t>
  </si>
  <si>
    <t>Finland;Finland</t>
  </si>
  <si>
    <t>Hyvinge;Tampere</t>
  </si>
  <si>
    <t>Konecranes Plc;Tampereen Yliopisto</t>
  </si>
  <si>
    <t>60098276;60011170</t>
  </si>
  <si>
    <t>Saarinen K.</t>
  </si>
  <si>
    <t>Reliability analysis of rfid tags in changing humid environment</t>
  </si>
  <si>
    <t>10.1109/TCPMT.2013.2278182</t>
  </si>
  <si>
    <t>2-s2.0-84892436926</t>
  </si>
  <si>
    <t>['test device', 'several examples', 'scattering matrix', 'practical implementation', 'polynomials characterizing', 'polynomial determinant', 'particular condition', 'novel approach', 'normalized low', 'new topologies', 'lossless assumption', 'frequencies without', 'excellent agreement', 'coupling matrix', 'coupled resonators']</t>
  </si>
  <si>
    <t>Combiner | Directional filters | Duplexers | Microwave filters</t>
  </si>
  <si>
    <t>In this paper, we present a novel approach to the synthesis of duplexers with the antenna port matched at all frequencies without the use of 90¬∞ hybrids. The design is based on the synthesis of a three-port prototype network composed of coupled resonators, which models the duplexer in a normalized low-pass frequency domain. The polynomials characterizing this network are derived under the lossless assumption and imposing a particular condition on the polynomial determinant of the scattering matrix. Based on these polynomials, the synthesis of the canonical transversal prototype is performed. A new algorithm based on rotations of the coupling matrix is then introduced for the generation of new topologies, potentially more advantageous for the practical implementation. The proposed design approach is illustrated with several examples and by means of a test device, which has been designed and fabricated. The measurements have shown to be in excellent agreement with the expectations. ¬© 2013 IEEE.</t>
  </si>
  <si>
    <t>46-54</t>
  </si>
  <si>
    <t>;60023256</t>
  </si>
  <si>
    <t>9534298500;7003798202</t>
  </si>
  <si>
    <t>Tamiazzo, Stefano;MacChiarella, Giuseppe</t>
  </si>
  <si>
    <t>Milan</t>
  </si>
  <si>
    <t>Politecnico di Milano</t>
  </si>
  <si>
    <t>Tamiazzo S.</t>
  </si>
  <si>
    <t>Synthesis of duplexers with the common port matched at all frequencies</t>
  </si>
  <si>
    <t>10.1109/TMTT.2013.2291545</t>
  </si>
  <si>
    <t>2-s2.0-84892441146</t>
  </si>
  <si>
    <t>['wave propagation', 'sight indoor', 'short ranges', 'paper presents', 'mode optical', 'measurement system', 'low level', 'frequency response', 'fiber cable', 'described sounder', 'channel sounder', 'almost 1000', '6 ghz', '500 mhz', '1550 nm', '10 001', '1 ghz']</t>
  </si>
  <si>
    <t>Millimeter wave measurements | Millimeter wave propagation | Multipath channel | Multiplexing | OFDM | Optical fibers | Optical modulation</t>
  </si>
  <si>
    <t>This paper presents a millimeter-wave propagation-channel sounder that uses an optical-fiber cable to achieve phase coherence between transmitting and receiving antennas using two modulated light waves in the vicinity of 1550 nm. In the described sounder, the optical-fiber cable approach permits a separation of up to almost 1000 m between the transmitter and receiver because of the low level of attenuation per unit length in a single-mode optical-fiber cable. The measurement system can sweep from 500 MHz below 60.1 GHz (59.6 GHz) to 500 MHz above 60.1 GHz (60.6 GHz) and proceed to 10 001 in-phase and in-quadrature propagation channel measurements in ‚àº 5 sec. Measurements of the frequency response of nonline-of-sight and line-of-sight indoor/outdoor propagation channels over medium (&gt; 100 m) and short ranges can be performed for two or more different lateral receiving antenna positions for antenna diversity studies. ¬© 2013 IEEE.</t>
  </si>
  <si>
    <t>343-351</t>
  </si>
  <si>
    <t>60020288;60018714</t>
  </si>
  <si>
    <t>6701605939;7006938282</t>
  </si>
  <si>
    <t>Talbi, Larbi;Lebel, Jules</t>
  </si>
  <si>
    <t>Gatineau;Ottawa</t>
  </si>
  <si>
    <t>Universit√© du Qu√©bec en Outaouais;Communications Research Centre</t>
  </si>
  <si>
    <t>Talbi L.</t>
  </si>
  <si>
    <t>Broadband 60 GHz sounder for propagation channel measurements over short/medium distances</t>
  </si>
  <si>
    <t>10.1109/TIM.2013.2280487</t>
  </si>
  <si>
    <t>2-s2.0-84892442248</t>
  </si>
  <si>
    <t>['system characteristics', 'short range', 'sharp variation', 'secondary peaks', 'received signal', 'range attenuation', 'preliminary validation', 'order theory', 'order spectrum', 'mediterranean coast', 'little energy', 'experimental conditions', 'doppler spectra', 'correct interpretation', 'bistatic second', 'bistatic high', 'bistatic geometry', 'antenna patterns']</t>
  </si>
  <si>
    <t>Bistatic high-frequency surface wave radar (HFSWR) | Doppler spectrum [power spectral density (PSD)] | ocean wave spectum | radar equation</t>
  </si>
  <si>
    <t>We simulate the Doppler spectra that can be obtained under experimental conditions from bistatic high-frequency oceanic radar. For this, we combine the bistatic second-order theory with the characteristics of the full radar system, such as antenna patterns, range attenuation, and postprocessing of the received signal. Because of the sharp variation of the bistatic geometry at short range, we show that it is crucial to take these effects into account for the correct interpretation of the first-order Bragg peaks. The second-order spectrum is more robust to the system characteristics but can under some conditions also suffer from its artifacts, especially in the vicinity of the secondary peaks. A comparison is made with experimental spectra acquired recently with a Wellen radar system on the Mediterranean coast. The Wave Watch III model is used to simulate directional wave height spectra after a preliminary validation with in situ buoy measurements. Experimental and simulated Doppler spectra agree generally well, except in the case where the directional wave spectrum has little energy in the line of sight of the radar. ¬© 2013 IEEE.</t>
  </si>
  <si>
    <t>2138-2148</t>
  </si>
  <si>
    <t>60024199-60018746;60024199-60018746;60024199-60018746;60024199-60018746</t>
  </si>
  <si>
    <t>36069042700;56253086700;57209518519;7101728507</t>
  </si>
  <si>
    <t>Grosdidier, Samuel;Forget, Philippe;Barbin, Yves;G√∫erin, Charles Antoine</t>
  </si>
  <si>
    <t>La Garde;La Seyne-sur-Mer</t>
  </si>
  <si>
    <t>Universite du Sud Toulon - Var;Institut National des Sciences de l'Univers</t>
  </si>
  <si>
    <t>60024199;60018746</t>
  </si>
  <si>
    <t>Grosdidier S.</t>
  </si>
  <si>
    <t>HF bistatic ocean doppler spectra: Simulation versus experimentation</t>
  </si>
  <si>
    <t>10.1109/TGRS.2013.2258352</t>
  </si>
  <si>
    <t>2-s2.0-84892444100</t>
  </si>
  <si>
    <t>['taboo search', 'scaled model', 'pretension optimization', 'paper addresses', 'optimized pretension', 'optimal solutions', 'optimal pretension', 'different groups', 'algorithm investigated']</t>
  </si>
  <si>
    <t>Deployable antenna | Precision test | Pretension optimization | PSO | TS</t>
  </si>
  <si>
    <t>This paper addresses the pretension optimization of a double-ring deployable cable net antenna. PSO (particle swarm optimization) is employed and combined with TS (Taboo search) to obtain the optimal pretension. In addition, the optimized pretension of all cable net segments is divided into different groups to satisfy engineering applications. Finally, to verify the optimal solutions with the algorithm investigated in this paper, a scaled model was manufactured and relevant precision tests were taken, which illustrate that the improved PSO makes sense for the pretension optimization of cable net antennas. ¬© 2013 Elsevier Masson SAS.</t>
  </si>
  <si>
    <t>19-25</t>
  </si>
  <si>
    <t>Aerospace Science and Technology</t>
  </si>
  <si>
    <t>60003970;60003970;60003970</t>
  </si>
  <si>
    <t>7006774686;55484818200;55667779700</t>
  </si>
  <si>
    <t>Guan, Fuling;Dai, Lu;Xia, Meimeng</t>
  </si>
  <si>
    <t>Zhejiang University</t>
  </si>
  <si>
    <t>Guan F.</t>
  </si>
  <si>
    <t>Pretension optimization and verification test of double-ring deployable cable net antenna based on improved PSO</t>
  </si>
  <si>
    <t>S127096381300206X</t>
  </si>
  <si>
    <t>10.1016/j.ast.2013.11.008</t>
  </si>
  <si>
    <t>2-s2.0-84892491063</t>
  </si>
  <si>
    <t>Fundamental Research Funds for the Central Universities</t>
  </si>
  <si>
    <t>2013PY046</t>
  </si>
  <si>
    <t>['transcript levels', 'ncbi database', 'morphology types', 'mean size', 'mating status', 'kyoto encyclopedia', 'known proteins', 'gene ontology', 'female antennae', 'expression profiles', 'expressed ubiquitously', 'differentially expressed', 'different age', 'classify functions', 'brown planthopper', 'bph antenna', 'binding proteins', 'antenna transcripts', 'antenna transcriptome', '874 unigenes', '456 bp', '4 obps', '2 csps']</t>
  </si>
  <si>
    <t>Antenna transcriptome | Chemosensory protein | Expression pattern | Nilaparvata lugens | Odorant-binding protein</t>
  </si>
  <si>
    <t>We sequenced the antenna transcriptome of the brown planthopper (BPH), Nilaparvata lugens (St√•l), a global rice pest, and performed transcriptome analysis on BPH antenna. We obtained about 40 million 90 bp reads that were assembled into 75,874 unigenes with a mean size of 456 bp. Among the antenna transcripts, 32,856 (43%) showed significant similarity (E-value &lt; 1e - 5) to known proteins in the NCBI database. Gene ontology and Kyoto Encyclopedia of Genes and Genomes (KEGG) analyses were used to classify functions of BPH antenna genes. We identified 10 odorant-binding proteins (OBPs), including 7 previously unidentified, and 11 chemosensory proteins (CSPs), including two new members. The expression profiles of 4 OBPs and 2 CSPs were determined by q-PCR for antenna, abdomen, leg and wing of insects of different age, gender, and mating status including two BPH adult wing-morphology types. NlugCSP10 and 4 OBPs appeared to be antenna-specific because they were highly and differentially expressed in male and female antennae. NlugCSP11 was expressed ubiquitously, with particularly high expression in wings. The transcript levels of several olfactory genes depended on adult wing form, age, gender, and mating status, although no clear expression patterns were determined. ¬© 2013 Elsevier Inc.</t>
  </si>
  <si>
    <t>1744117X</t>
  </si>
  <si>
    <t>Comparative Biochemistry and Physiology - Part D: Genomics and Proteomics</t>
  </si>
  <si>
    <t>60032955;60032955;60032955;60032955;60032955</t>
  </si>
  <si>
    <t>56005172500;56004851600;35206332700;57087441300;24802475300</t>
  </si>
  <si>
    <t>Zhou, Shuang Shuang;Sun, Ze;Ma, Weihua;Chen, Wei;Wang, Man Qun</t>
  </si>
  <si>
    <t>Wuhan</t>
  </si>
  <si>
    <t>Huazhong Agricultural University</t>
  </si>
  <si>
    <t>Zhou S.S.</t>
  </si>
  <si>
    <t>De novo analysis of the Nilaparvata lugens (St√•l) antenna transcriptome and expression patterns of olfactory genes</t>
  </si>
  <si>
    <t>S1744117X13000713</t>
  </si>
  <si>
    <t>10.1016/j.cbd.2013.12.002</t>
  </si>
  <si>
    <t>2-s2.0-84892511679</t>
  </si>
  <si>
    <t>['whole design', 'two upper', 'two plated', 'two low', 'measured results', 'good agreement', 'cost prepregs', 'common laminate', 'chip antenna', '83 mm3', '73 ghz', '45 ghz']</t>
  </si>
  <si>
    <t>Chip antenna | core | loading patch | meander line antenna | prepreg</t>
  </si>
  <si>
    <t>A method for miniaturizing a chip antenna is presented in this communication. It uses a folded meander line and therefore the length is half. Also, two upper and lower loading patches are used to improve the performance of the chip antenna. The chip antenna has been miniaturized to 3.2 √ó 1.6 √ó 0.83 mm3 at resonance measured frequencies of 2.45 GHz and 2.73 GHz with and without external matching, respectively. An economic fabrication method for the chip antenna is discussed. It uses an inexpensive multilayer PCB with two low-cost prepregs and a common laminate. Only two plated-through holes are needed for the whole design. Good agreement between the simulated and measured results is observed. ¬© 2013 IEEE.</t>
  </si>
  <si>
    <t>442-445</t>
  </si>
  <si>
    <t>60013983;60013983;60014171</t>
  </si>
  <si>
    <t>56004832300;56415172000;55664638500</t>
  </si>
  <si>
    <t>Lee, Mike W.K.;Leung, K. W.;Chow, Y. L.</t>
  </si>
  <si>
    <t>Canada;Hong Kong</t>
  </si>
  <si>
    <t>Waterloo;Kowloon</t>
  </si>
  <si>
    <t>University of Waterloo;City University of Hong Kong</t>
  </si>
  <si>
    <t>60014171;60013983</t>
  </si>
  <si>
    <t>Lee M.</t>
  </si>
  <si>
    <t>Low cost meander line chip monopole antenna</t>
  </si>
  <si>
    <t>10.1109/TAP.2013.2287518</t>
  </si>
  <si>
    <t>2-s2.0-84892517370</t>
  </si>
  <si>
    <t>['pulse source', 'produce 1', 'kilovolt amplitude', 'forming line', 'first implementation', 'fast switching', 'detailed analysis', 'design approach']</t>
  </si>
  <si>
    <t>3-D electromagnetic modeling | nanosecond pulsed power | oil switch | pulsed power supply</t>
  </si>
  <si>
    <t>In this paper, we present a design approach of a single-line nanosecond pulse source by using a thorough analytical investigation and by verification with CST MICROWAVE STUDIO. Through detailed analysis and simulation, we arrive at a design for a fast rise time variable pulse duration pulse source which is able to produce 1-10 ns pulses with tens of kilovolt amplitude and less than hundreds of picoseconds rise time. This variable pulse duration is achieved by using telescopic antennas and ferrites in the pulse-forming line of the pulse source. Finally, we present a first implementation of a 5-ns pulse source with an oil spark gap for fast switching. ¬© 2013 IEEE.</t>
  </si>
  <si>
    <t>127-137</t>
  </si>
  <si>
    <t>IEEE Transactions on Plasma Science</t>
  </si>
  <si>
    <t>60032882;100362544;60032882;60032882</t>
  </si>
  <si>
    <t>38061291400;35115734000;6701509835;6603755674</t>
  </si>
  <si>
    <t>Huiskamp, T.;Voeten, S. J.;Van Heesch, E. J.M.;Pemen, A. J.M.</t>
  </si>
  <si>
    <t>Netherlands;Netherlands</t>
  </si>
  <si>
    <t>Eindhoven;Bradford</t>
  </si>
  <si>
    <t>Technische Universiteit Eindhoven;Bradford Engineering BV</t>
  </si>
  <si>
    <t>60032882;100362544</t>
  </si>
  <si>
    <t>Huiskamp T.</t>
  </si>
  <si>
    <t>Design of a subnanosecond rise time, variable pulse duration, variable amplitude, repetitive, high-voltage pulse source</t>
  </si>
  <si>
    <t>10.1109/TPS.2013.2293841</t>
  </si>
  <si>
    <t>2-s2.0-84892568626</t>
  </si>
  <si>
    <t>['side poles', 'scale model', 'relative magneto', 'normalized parameters', 'near field', 'motive forces', 'main poles', 'magnetic field', 'low frequencies', 'large wavelengths', 'focusing effect', 'experimentally verified', 'correct dimensioning']</t>
  </si>
  <si>
    <t>The focusing of a magnetic field, at low frequencies, in the very near field is difficult as flux lines naturally tend to disperse. It is not possible to use antenna array techniques due to large wavelengths at low frequencies. A method for synthesizing a concentrated magnetic field in a large air gap between two magnetic poles is presented. The focusing effect is brought about by the inclusion of side poles, adjacent to each of the main poles. Through the correct dimensioning of the side poles' reluctances and relative magneto-motive forces it is possible to focus the field in the center of the gap. General design curves for normalized parameters, determined via finite element modelling, are presented. A scale model is experimentally verified.</t>
  </si>
  <si>
    <t>141-150</t>
  </si>
  <si>
    <t>60016218;60016218</t>
  </si>
  <si>
    <t>56005793200;6701861320</t>
  </si>
  <si>
    <t>Sessel, Gareth K.;Hofsajer, Ivan William</t>
  </si>
  <si>
    <t>South Africa</t>
  </si>
  <si>
    <t>Johannesburg</t>
  </si>
  <si>
    <t>University of the Witwatersrand, Johannesburg</t>
  </si>
  <si>
    <t>Sessel G.K.</t>
  </si>
  <si>
    <t>Synthesis of a magnetic field concentrated in one dimension</t>
  </si>
  <si>
    <t>10.2528/PIER13121304</t>
  </si>
  <si>
    <t>2-s2.0-84892611060</t>
  </si>
  <si>
    <t>['√ ó6', '√ ó1', 'whole assembly', 'volumetric absorption', 'thermogram series', 'stimulation lie', 'stimulated surface', 'steel reinforcements', 'rights reserved', 'result shows', 'regular intervals', 'protective enclosure', 'paper presents', 'moderate temperature', 'microwave caused', 'method based', 'inspected concrete', 'infrared thermography', 'infrared camera', 'incoming waves', 'elsevier ltd', 'diameter placing', 'device generating', 'contrast algorithm', 'concrete specimen', 'concrete cover', 'average power', '8 cm', '600 w', '5 min', '5 cm']</t>
  </si>
  <si>
    <t>Infrared thermography | Microwave | Reinforced concrete | Steel</t>
  </si>
  <si>
    <t>This paper presents a NDT by infrared thermography with a microwave excitation system. The advantages of such stimulation lie in the volumetric absorption of incoming waves which lead to a greater sounded depth. The device generating the microwaves was made of a commercial magnetron 800 W at 2.45 GHz associated with a pyramidal horn antenna. This method was applied to detect the steel reinforcements (deformed bar 12 mm of diameter placing at every 10 cm) in a concrete specimen (1 m√ó1 m√ó6.5 cm) with a concrete cover of 3.8 cm. The specimen was heated with an average power of 600 W for 5 min. An infrared camera was placed on the same side as the stimulated surface and thermograms were recorded at regular intervals. The whole assembly was placed in a protective enclosure against high frequency electromagnetic fields. The method based on a contrast algorithm was used to analyze the thermogram series. The result shows a higher temperature rise in front of the steel reinforcement areas. The effect of microwave caused an increase in moderate temperature does not lead to alteration of inspected concrete. ¬© 2013 Published by Elsevier Ltd. All rights reserved.</t>
  </si>
  <si>
    <t>172-177</t>
  </si>
  <si>
    <t>NDT and E International</t>
  </si>
  <si>
    <t>60107839-100491287;60107839-100491287;60107839-122474517;60107839-100491287</t>
  </si>
  <si>
    <t>57210669716;6506282381;56006494300;56006006700</t>
  </si>
  <si>
    <t>Keo, Sam Ang;Brachelet, Franck;Breaban, Florin;Defer, Didier</t>
  </si>
  <si>
    <t>France;France;France</t>
  </si>
  <si>
    <t>Villeneuve-d'Ascq;Bethune;Bethune</t>
  </si>
  <si>
    <t>Laboratoire G√©nie Civil et G√©o-Environnement Lille Nord de France (LGCgE);de l'universit√©;Facult√© des Sciences Appliqu√©es</t>
  </si>
  <si>
    <t>60107839;122474517;100491287</t>
  </si>
  <si>
    <t>Keo S.A.</t>
  </si>
  <si>
    <t>Steel detection in reinforced concrete wall by microwave infrared thermography</t>
  </si>
  <si>
    <t>S0963869513001564</t>
  </si>
  <si>
    <t>10.1016/j.ndteint.2013.12.002</t>
  </si>
  <si>
    <t>2-s2.0-84892614964</t>
  </si>
  <si>
    <t>['¬© 1980', 'using multichannel', 'thus overcoming', 'theoretical investigations', 'simulation example', 'sar imaging', 'resolution wide', 'paper focuses', 'output signal', 'noise ratio', 'moving target', 'gmti performance', 'doppler ambiguity', 'design considerations', 'conventional space', 'clutter suppression', 'borne sar', '2012 ieee']</t>
  </si>
  <si>
    <t>Doppler ambiguity | ground moving target indication (GMTI) | high-resolution wide-swath (HRWS) | multichannel synthetic aperture radar (SAR) | pulse repetition frequency (PRF)</t>
  </si>
  <si>
    <t>Using multichannel in azimuth to suppress the Doppler ambiguities allows for high-resolution wide-swath (HRWS) synthetic aperture radar (SAR) imaging, thus overcoming the minimum antenna area constraint of the conventional space-borne SAR. If the degrees of freedom in azimuth are used for the clutter suppression, the ground moving target indication (GMTI) can be achieved. Therefore, a space-borne multichannel SAR system for GMTI has the potential to offer HRWS imaging capability to some extent. However, here, the GMTI performance may suffer from the Doppler ambiguity caused by the undersampling. This paper focuses on the analysis of the influence of pulse repetition frequency (PRF) on GMTI performance in Doppler ambiguity. The multichannel signal models of the clutter and the moving target with Doppler ambiguity are derived in complex image domain. Considering the Doppler ambiguity and the multichannel spatial ambiguity, the influence of PRF on the output signal-to-clutter-plus-noise ratio after adaptive clutter suppression and the signal-to-noise ratio loss after SAR imaging is discussed. Accordingly, the design considerations of PRF for optimizing GMTI performance in multichannel SAR systems with HRWS imaging capability are given, along with a simulation example. Finally, the real-data experiments verify the theoretical investigations. ¬© 1980-2012 IEEE.</t>
  </si>
  <si>
    <t>2048-2063</t>
  </si>
  <si>
    <t>60025578;60025578;60025578</t>
  </si>
  <si>
    <t>53664423500;10042143700;8325620800</t>
  </si>
  <si>
    <t>Shu, Yuxiang;Liao, Guisheng;Yang, Zhiwei</t>
  </si>
  <si>
    <t>Shu Y.</t>
  </si>
  <si>
    <t>Design considerations of PRF for optimizing GMTI performance in azimuth multichannel SAR systems with HRWS imaging capability</t>
  </si>
  <si>
    <t>10.1109/TGRS.2013.2257799</t>
  </si>
  <si>
    <t>2-s2.0-84892623855</t>
  </si>
  <si>
    <t>['trenching technique', 'surface objects', 'subsurface structure', 'subsidence magnitude', 'subsidence events', 'spatial evolution', 'sinkhole size', 'sinkhole edges', 'sinkhole characterization', 'several factors', 'paper explores', 'objective basis', 'numerical dates', 'nominal frequency', 'kinematic behavior', 'internal geometry', 'gpr data', 'geophysical surveys', 'future behavior', 'excavated across', 'ert )]', 'enlargement ),', 'deep enough', 'clayey fill', 'central sector', 'backfilled excavations', 'associated magnitude', 'associated hazard', 'approximate location', 'anthropogenic deposits', 'antenna shielding']</t>
  </si>
  <si>
    <t>ERT | GPR | Retrodeformation analysis | Sinkhole hazard | Subsidence rate</t>
  </si>
  <si>
    <t>This paper explores the suitability and advantages of combining the trenching technique with geophysical surveys [ground penetrating radar (GPR) and electrical resistivity tomography (ERT)] for sinkhole characterization in a mantled karst area. The approach is applied to two active sinkholes concealed by anthropogenic deposits and formed by contrasting subsidence mechanisms; collapse and sagging. The ERT section acquired across the collapse sinkhole images the clayey fill of the depression as an obvious low resistivity area, showing the approximate location of the sinkhole edges. Spatially dense GPR surveys provide information on the position of the boundaries of the concealed subsidence structures and their three-dimensional (3D) internal geometry, revealing the dominant subsidence mechanism. We illustrate the impact of several factors on the quality of the GPR data such as sinkhole size, nominal frequency of the antennas, antenna shielding, and the presence of backfilled excavations and above-surface objects. Trenches provided detailed information on the subsurface structure of the sinkhole, subsidence magnitude, partitioning of the strain, and the position of the sinkhole edges, especially when they are deep enough and excavated across the central sector and perpendicular to the boundaries. The stratigraphic and structural relationships observed in the trench were then used to infer the spatial evolution of the sinkholes (e.g. enlargement), their kinematic behavior (episodic versus progressive), and to differentiate discrete subsidence events and their associated magnitude. Numerical dates were used to estimate average subsidence rates and the recurrence of subsidence events. Such integrated data sets may be used as an objective basis to forecast the future behavior of potentially damaging sinkholes and to assess the associated hazard and risk. ¬© 2013 John Wiley &amp; Sons, Ltd.</t>
  </si>
  <si>
    <t>214-227</t>
  </si>
  <si>
    <t>Earth Surface Processes and Landforms</t>
  </si>
  <si>
    <t>60016809;60016809;60016809;100588845;60023020;60009952;60023020;60016809;60032143</t>
  </si>
  <si>
    <t>37101169900;56076605500;57188647826;6701407532;9435154600;55240994400;37115012200;8061567200;6602834160</t>
  </si>
  <si>
    <t>Carbonel, Domingo;Rodr√≠guez, Ver√≥nica;Guti√©rrez, Francisco;Mccalpin, James P.;Linares, Rogelio;Roqu√©, Carles;Zarroca, Mario;Guerrero, Jes√∫s;Sasowsky, Ira</t>
  </si>
  <si>
    <t>United States;Spain;Spain;Spain;United States</t>
  </si>
  <si>
    <t>Akron;Cerdanyola del Valles;Zaragoza;Girona;Crestone</t>
  </si>
  <si>
    <t>University of Akron;Universitat Aut√≤noma de Barcelona;Universidad de Zaragoza;Universitat de Girona;GEO-HAZ Consulting, Inc.</t>
  </si>
  <si>
    <t>60032143;60023020;60016809;60009952;100588845</t>
  </si>
  <si>
    <t>Carbonel D.</t>
  </si>
  <si>
    <t>Evaluation of trenching, ground penetrating radar (GPR) and electrical resistivity tomography (ERT) for sinkhole characterization</t>
  </si>
  <si>
    <t>10.1002/esp.3440</t>
  </si>
  <si>
    <t>2-s2.0-84892668900</t>
  </si>
  <si>
    <t>['¬© 2005', 'wireless link', 'transmission reliability', 'transmission range', 'time dispersion', 'symbol due', 'sub carrier', 'strong equalization', 'spectral efficiency', 'simultaneously improved', 'rights reserved', 'received signal', 'multipath propagation', 'mimo technique', 'isi ).', 'interference suppression', 'input multiple', 'gain enhancement', 'core technology', 'cdma system', 'cdma mitigates', 'cdma combined', 'antenna configuration', 'accurately detect', '2014 jatit']</t>
  </si>
  <si>
    <t>ISI | MC-CDMA | MMSE equalization and pilot based channel estimation</t>
  </si>
  <si>
    <t>The quality of a wireless link can be described by three basic parameters, namely transmission rate, transmission range and transmission reliability. With the advent of multiple-input multiple-output (MIMO) assisted Multicarrier code division multiple access (MC-CDMA) systems, the above-mentioned three parameters may be simultaneously improved. The MC-CDMA combined with the MIMO technique, has become a core technology for future mobile radio communication system. However, possible potential gain in spectral efficiency is challenged by the receiver's ability to accurately detect the symbol due to inter symbol interference (ISI). Multipath propagation, mobility of transmitter, receiver and local scattering cause the signal to be spread in frequency, different arrival time and angle, which results in ISI in the received signal. This will affect overall system performance. The use of MC-CDMA mitigates the problem of time dispersion. However, still it is necessary to remove the amplitude and phase shift caused by channel. To solve this problem, a multiple antenna array can be used at the receiver, not only for spectral efficiency or gain enhancement, but also for interference suppression. This can be done by the, efficient channel estimation with strong equalization. This paper proposes MIMO MC-CDMA system, Minimum mean square error (MMSE) equalization with pilot based channel estimation. The simulation result shows improved Bit error rate (BER) performance when the sub carrier (SC) and antenna configuration were increased. ¬© 2005 - 2014 JATIT &amp; LLS. All rights reserved.</t>
  </si>
  <si>
    <t>436-441</t>
  </si>
  <si>
    <t>Journal of Theoretical and Applied Information Technology</t>
  </si>
  <si>
    <t>113942164;60005694</t>
  </si>
  <si>
    <t>23986362000;9134140900</t>
  </si>
  <si>
    <t>Tamilarasan, N.;Nithyanandan, L.</t>
  </si>
  <si>
    <t>Puducherry;Puducherry</t>
  </si>
  <si>
    <t>Puducherry Technological University;Shri Krishnaa College of Engineering and Technology</t>
  </si>
  <si>
    <t>60005694;113942164</t>
  </si>
  <si>
    <t>Tamilarasan N.</t>
  </si>
  <si>
    <t>Performance of mimo MC-CDMA system with channel estimation and MMSE equalization</t>
  </si>
  <si>
    <t>2-s2.0-84892716381</t>
  </si>
  <si>
    <t>['¬© 2005', 'various applications', 'soft computing', 'several sub', 'search space', 'search algorithm', 'rights reserved', 'pure mathematics', 'proposed algorithm', 'police stations', 'optimal solutions', 'np problems', 'motor functions', 'mentioned issues', 'logical partitioning', 'inspired algorithms', 'increasingly considered', 'good performance', 'fast solution', 'familiar problems', 'achieving optimal', 'acceptable rate', '2014 jatit']</t>
  </si>
  <si>
    <t>Artificial Fish Algorithm | Maximal Covering Problem | NP-hard problem</t>
  </si>
  <si>
    <t>NP-Complete optimization problems are a well-known and widely used set of problems which surveyed and researched in the field of soft computing. Nowadays, because of the acceptable rate of achieving optimal or near-optimal solutions of the mentioned issues, using of nature-inspired algorithms are increasingly considered. One of the familiar problems in the field of NP problems is Maximal Covering Problem which has various applications of pure mathematics to determine the location of mobile network antennas or police stations. In this paper, we introduced a heuristic algorithm called Partitioned Artificial Intelligent Fish Algorithm which using artificial fish-search algorithm, logical partitioning of the search space of this algorithm to several sub-space and change in motor functions in fishes, deals with the suitable, innovative and fast solution of maximal covering problem. The results of implementing this algorithm and comparing it with the performance of some the best known algorithms for solving NP problems will be represented by a very good performance of the proposed algorithm. ¬© 2005 - 2014 JATIT &amp; LLS. All rights reserved.</t>
  </si>
  <si>
    <t>400-410</t>
  </si>
  <si>
    <t>60104317;60001821;60031777;60104317</t>
  </si>
  <si>
    <t>49861464300;6507137436;54387208700;56008878900</t>
  </si>
  <si>
    <t>Jula, Amin;Sundararajan, Elankovan;Naseri, Narjes Khatoon;Abiat, Reza</t>
  </si>
  <si>
    <t>Iran;Iran;Malaysia</t>
  </si>
  <si>
    <t>Mahshahr;Tehran;Bangi</t>
  </si>
  <si>
    <t>Islamic Azad University, Mahshahr Branch;Islamic Azad University;Universiti Kebangsaan Malaysia</t>
  </si>
  <si>
    <t>60104317;60031777;60001821</t>
  </si>
  <si>
    <t>Jula A.</t>
  </si>
  <si>
    <t>Solving Maximal Covering Problem using Partitioned Intelligent Fish Algorithm</t>
  </si>
  <si>
    <t>2-s2.0-84892739317</t>
  </si>
  <si>
    <t>['transmitting antennas', 'transmitter scenario', 'small change', 'signal distribution', 'service providers', 'sampling points', 'receiving points', 'noise ratio', 'minimum number', 'indoor environment', 'genetic algorithm', 'coverage ability', 'corresponding locations', 'computation time', 'appropriate locations', 'also analyzed', 'accuracy achieved', '99 %.']</t>
  </si>
  <si>
    <t>Genetic algorithm | Optimization | Ray-tracing | Wireless coverage</t>
  </si>
  <si>
    <t>Coverage optimization using minimum number of transmitters is critical to service providers and vendors that need to control the coverage as well as the huge costs involved. In this regards, an existing coverage algorithm for determining the minimum number of transmitting antennas as well as their appropriate locations to provide the optimized wireless coverage for indoor environment is studied in this paper. The algorithm uses ray-tracing to predict the signal distribution from the transmitter to the sampling points (receivers) and genetic algorithm to determine the minimum number of transmitters and their corresponding locations to achieve the optimum wireless coverage. The complexity and performance of the algorithm are also analyzed and it is found that it has exponentially increasing complexity of 2n and the change of computation time is greater with small change of the number of receiving points. Moreover, under the multi-transmitter scenario (real case), the accuracy achieved by fading, coverage ability, and signal to noise ratio is in the range of 96-99 %. ¬© 2012 Springer-Verlag.</t>
  </si>
  <si>
    <t>145-157</t>
  </si>
  <si>
    <t>Optimization Letters</t>
  </si>
  <si>
    <t>60029157;60090676;60029157;60029157;60029157</t>
  </si>
  <si>
    <t>22958085300;6602814223;36184552700;55345858200;55345375800</t>
  </si>
  <si>
    <t>Reza, Ahmed Wasif;Dimyati, Kaharudin;Noordin, Kamarul Ariffin;Kausar, A. S.M.Zahid;Sarker, Md Sumon</t>
  </si>
  <si>
    <t>Malaysia;Malaysia</t>
  </si>
  <si>
    <t>Kuala Lumpur;Kuala Lumpur</t>
  </si>
  <si>
    <t>National Defense University of Malaysia;Universiti Malaya</t>
  </si>
  <si>
    <t>60090676;60029157</t>
  </si>
  <si>
    <t>Reza A.W.</t>
  </si>
  <si>
    <t>A comprehensive study of optimization algorithm for wireless coverage in indoor area</t>
  </si>
  <si>
    <t>10.1007/s11590-012-0543-z</t>
  </si>
  <si>
    <t>2-s2.0-84892889774</t>
  </si>
  <si>
    <t>['system robustness', 'rights reserved', 'purpose research', 'novel demonstrations', 'mobile version', 'demonstration platform']</t>
  </si>
  <si>
    <t>Aerial robotics | Networked control systems | Quadrocopters | Robotics testbeds</t>
  </si>
  <si>
    <t>The Flying Machine Arena is a platform for experiments and demonstrations with fleets of small flying vehicles. It utilizes a distributed, modular architecture linked by robust communication layers. An estimation and control framework along with built-in system protection components enable prototyping of new control systems concepts and implementation of novel demonstrations. More recently, a mobile version has been featured at several eminent public events. We describe the architecture of the Arena from the viewpoint of system robustness and its capability as a dual-purpose research and demonstration platform. ¬© 2013 Elsevier Ltd. All rights reserved.</t>
  </si>
  <si>
    <t>41-54</t>
  </si>
  <si>
    <t>Mechatronics</t>
  </si>
  <si>
    <t>60025858;60025858;60025858;60025858;60025858;60025858</t>
  </si>
  <si>
    <t>14625358700;57204891781;55555746200;23393752900;16064377000;7006600788</t>
  </si>
  <si>
    <t>Lupashin, Sergei;Hehn, Markus;Mueller, Mark W.;Schoellig, Angela P.;Sherback, Michael;D'Andrea, Raffaello</t>
  </si>
  <si>
    <t>Zurich ZH,</t>
  </si>
  <si>
    <t>ETH Zurich</t>
  </si>
  <si>
    <t>Lupashin S.</t>
  </si>
  <si>
    <t>A platform for aerial robotics research and demonstration: The Flying Machine Arena</t>
  </si>
  <si>
    <t>S0957415813002262</t>
  </si>
  <si>
    <t>10.1016/j.mechatronics.2013.11.006</t>
  </si>
  <si>
    <t>2-s2.0-84892978111</t>
  </si>
  <si>
    <t>Macquarie University</t>
  </si>
  <si>
    <t>['vegetation endmember', 'vegetation component', 'using sma', 'urban environments', 'urban areas', 'substantial vegetation', 'study examined', 'study area', 'red roofs', 'priori knowledge', 'multiple subsets', 'multiple endmembers', 'mixed pixels', 'limited number', 'largest contributors', 'larger number', 'land covers', 'improved results', 'impervious surfaces', 'impervious fraction', 'imagery limited', 'extreme pixels', 'endmembers suggest', 'endmembers affected', 'endmember model', 'common technique', 'aster imagery', 'assess accuracy', 'also used', 'abundance values', '10 typical']</t>
  </si>
  <si>
    <t>In urban areas, spectral mixture analysis (SMA) is a common technique for deriving the fractions of land covers within a pixel and information on the distribution of impervious surfaces. This study examined how the selection of endmembers affected the quantification of impervious surfaces using TM and ASTER imagery. Multiple subsets of endmembers derived using (1) extreme pixels from a minimum noise fraction (MNF) transformation, and (2) a manual approach using a priori knowledge of the study area were analysed. Two data sets were used to assess accuracy: (1) simulated image data comprising unmixed and mixed pixels of 10 typical and spectrally different urban land covers, and (2) detailed data derived from high-resolution aerial photography. The dimensionality of the imagery limited the number of endmembers, and as a result, unmixed land covers were modelled using multiple endmembers and some cells had abundance values that summed to more than one or were negative. The land covers of red roofs and concrete were the largest contributors to the error in impervious surfaces. The Sequential Maximum Angle Convex Cone (SMACC) endmember model was also used to unmix the images; however, the larger number of endmembers did not resolve the use of multiple endmembers to model the unmixed land covers and the accuracy was similar to that using SMA. The relationship between the pervious fraction estimated using the vegetation endmember and the ground reference data was stronger than that for the impervious fraction, although the fraction was underestimated. The problems in modelling highly variable impervious surfaces with a limited number of endmembers suggest that in urban environments with substantial vegetation, modelling the vegetation component as the inverse of the impervious fraction may lead to improved results. ¬© 2014 ¬© Taylor &amp; Francis.</t>
  </si>
  <si>
    <t>715-737</t>
  </si>
  <si>
    <t>Jacobson, Carol R.</t>
  </si>
  <si>
    <t>Australia</t>
  </si>
  <si>
    <t>North Ryde</t>
  </si>
  <si>
    <t>Jacobson C.</t>
  </si>
  <si>
    <t>The effects of endmember selection on modelling impervious surfaces using spectral mixture analysis: A case study in Sydney, Australia</t>
  </si>
  <si>
    <t>10.1080/01431161.2013.871594</t>
  </si>
  <si>
    <t>2-s2.0-84892982067</t>
  </si>
  <si>
    <t>['work presents', 'stored information', 'simultaneous localization', 'perception process', 'method shown', 'mathematical foundation', 'key component', 'information regarding', 'gps antenna', 'field experimentation', 'empirical analysis', 'directly affects', 'convergency tests', 'better estimation', 'become crucial', 'also shown']</t>
  </si>
  <si>
    <t>Canopy estimation | Computational geometry | Convex hull | Mapping | Precision agriculture | SLAM</t>
  </si>
  <si>
    <t>Treetops volume information in groves is a key component of the perception process for improving herbicide management, foliage density observation and a grove's canopy maturity supervision. In this work, a computational geometry based approach for estimation of the treetops of a grove is implemented and tested. This approach is based on convex hull techniques to estimate the volume of a treetop from 3D raw laser data. The method shown here optimizes both the computational cost associated with the convex hull processing and the volume of stored information, which become crucial for in-field experimentation. Additionally, this work presents an analysis of how the localization of the range sensor used for treetop volume estimation, directly affects the information regarding such treetop. Thus, a mathematical and empirical analysis of treetop volume estimation using a GPS antenna and a SLAM (Simultaneous Localization and Mapping) algorithm is included, showing that the SLAM algorithm provides with a better estimation. The mathematical foundation of the proposal, as well as convergency tests and real-time experimentation results are also shown in this work. ¬© 2014 Elsevier B.V.</t>
  </si>
  <si>
    <t>19-30</t>
  </si>
  <si>
    <t>Computers and Electronics in Agriculture</t>
  </si>
  <si>
    <t>60007087;60028333</t>
  </si>
  <si>
    <t>23049317700;6603012016</t>
  </si>
  <si>
    <t>Auat Cheein, Fernando A.;Guivant, Jose</t>
  </si>
  <si>
    <t>Australia;Chile</t>
  </si>
  <si>
    <t>Sydney;Valpara√≠so</t>
  </si>
  <si>
    <t>UNSW Sydney;Universidad T√©cnica Federico Santa Mar√≠a</t>
  </si>
  <si>
    <t>60028333;60007087</t>
  </si>
  <si>
    <t>Auat Cheein F.</t>
  </si>
  <si>
    <t>SLAM-based incremental convex hull processing approach for treetop volume estimation</t>
  </si>
  <si>
    <t>S0168169914000040</t>
  </si>
  <si>
    <t>10.1016/j.compag.2014.01.002</t>
  </si>
  <si>
    <t>2-s2.0-84892985335</t>
  </si>
  <si>
    <t>SB 111447</t>
  </si>
  <si>
    <t>['within 10s', 'video sample', 'video observations', 'two tags', 'total number', 'time window', 'size 31s', 'single reader', 'signalling changes', 'sensitivity varied', 'round trough', 'round feeder', 'rfid registrations', 'research purposes', 'quantitative comparison', 'mainly due', 'made based', 'large variation', 'individual pigs', 'housing context', 'hf rfid', 'four pigs', 'finishing pigs', 'feeding visits', 'feeding patterns', 'feeding duration', 'automated monitoring', '88 ).', '85 %,']</t>
  </si>
  <si>
    <t>Feeding pattern | Growing-finishing pigs | Radio frequency identification | Validation</t>
  </si>
  <si>
    <t>Automated monitoring of the feeding patterns of growing-finishing pigs would allow detecting problems with individual pigs or groups of pigs and thus improving health, welfare and productivity of the farm. In this paper a High Frequency Radio Frequency Identification (HF RFID) system was validated for its suitability to register individual pigs' feeding patterns at a round trough in a group-housing context. High Frequency RFID antennas were installed above the troughs of a commercially available type of round feeder to identify feeding pigs fitted with one or two passive RFID tags on their ears. A multiplexer was used to connect multiple antennas to a single reader. During 11.5h, video observations of 20 focal pigs (equipped with two tags) at an age of 16weeks were performed to validate the system. A large variation in feeding patterns of the 20 focal pigs was found. Correlation between the number of registrations per pig and the feeding duration on video was low (R2=0.53) mainly due to four pigs with specific feeding behaviour (with the four pigs excluded: R2=0.88). The RFID registrations of the 20 focal pigs - with irregular time gaps between them - were compared with instantaneous video samples using several time window sizes around the video sample. The specificity for individual pigs with one or two tags was always above 85%, but sensitivity varied for individual pigs, tags and with different time windows used. A quantitative comparison between the use of one or two tags per pig was made based on a receiver operating characteristic (ROC) curve. For two tags per pig a sensitivity of 88.58% and a specificity of 98.34% can be reached with a time window size of 9s. For one tag per pig, sensitivity is only above 85% at a time window of size 31s. Of the total number of RFID registrations 77.11% occurred during feeding visits, and 92.23% occurred during or within 10s of feeding visits on video. This system showed good potential for measuring feeding patterns of growing-finishing pigs in commercial pig houses, for research purposes, or to detect potential problems with pigs by signalling changes in the registered feeding patterns. ¬© 2014 Elsevier B.V.</t>
  </si>
  <si>
    <t>60025063-60073335;60025063;60025063;60025063;60073335;60031514;60073335;60073335</t>
  </si>
  <si>
    <t>55904097600;8717450000;6701785524;8227068700;24169840000;14008188000;8392238100;13005416800</t>
  </si>
  <si>
    <t>Maselyne, Jarissa;Saeys, Wouter;De Ketelaere, Bart;Mertens, Kristof;Vangeyte, J√ºrgen;Hessel, Engel F.;Millet, Sam;Van Nuffel, Annelies</t>
  </si>
  <si>
    <t>Belgium;Germany;Belgium</t>
  </si>
  <si>
    <t>Merelbeke;Gottingen;3000 Leuven</t>
  </si>
  <si>
    <t>Instituut voor Landbouw- en Visserijonderzoek;Georg-August-Universit√§t G√∂ttingen;KU Leuven</t>
  </si>
  <si>
    <t>60073335;60031514;60025063</t>
  </si>
  <si>
    <t>Maselyne J.</t>
  </si>
  <si>
    <t>Validation of a high frequency radio frequency identification (HF RFID) system for registering feeding patterns of growing-finishing pigs</t>
  </si>
  <si>
    <t>S0168169913003128</t>
  </si>
  <si>
    <t>10.1016/j.compag.2013.12.015</t>
  </si>
  <si>
    <t>2-s2.0-84892992659</t>
  </si>
  <si>
    <t>['still sparse', 'sensory organs', 'sensilla trichodea', 'sensilla microtrichodea', 'sensilla chaetica', 'present study', 'oranmorpha guerinii', 'external structure', 'diplopoda especially', 'diplopod species', 'detailed information', 'apical cones', 'antennal sensilla']</t>
  </si>
  <si>
    <t>Antennal sensilla | Diplopoda | Polydesmida | SEM</t>
  </si>
  <si>
    <t>Detailed information on sensory organs of Diplopoda especially on antennal sensilla are still sparse and fragmentary. The present study on the antennae of Oranmorpha guerinii (Polydesmida, Paradoxosomatidae) utilizing scanning electron microscopy revealed the presence of six sensillar types: (1) apical cones, (2) sensilla trichodea, (3) sensilla microtrichodea, (4) sensilla chaetica, (5) sensilla basiconica bacilliformia, and (6) sensilla basiconica spiniformia. External structure and distribution of cuticular antennal sensilla are compared with data from other diplopod species. We moreover discuss possible functions of antennal sensilla in millipedes. ¬© 2013 Elsevier Ltd.</t>
  </si>
  <si>
    <t>77-86</t>
  </si>
  <si>
    <t>Arthropod Structure and Development</t>
  </si>
  <si>
    <t>60021311;60029507</t>
  </si>
  <si>
    <t>23028755200;53986159200</t>
  </si>
  <si>
    <t>Sombke, Andy;Ernst, Alfred</t>
  </si>
  <si>
    <t>Germany;Germany</t>
  </si>
  <si>
    <t>Jena;Greifswald</t>
  </si>
  <si>
    <t>Friedrich-Schiller-Universit√§t Jena;Universit√§t Greifswald</t>
  </si>
  <si>
    <t>60029507;60021311</t>
  </si>
  <si>
    <t>Sombke A.</t>
  </si>
  <si>
    <t>Structure and distribution of antennal sensilla in Oranmorpha guerinii (Gervais, 1837) (Diplopoda, Polydesmida)</t>
  </si>
  <si>
    <t>S146780391300087X</t>
  </si>
  <si>
    <t>10.1016/j.asd.2013.10.004</t>
  </si>
  <si>
    <t>2-s2.0-84893003121</t>
  </si>
  <si>
    <t>['various techniques', 'unique constraints', 'technology publishing', 'techniques range', 'protocols provide', 'past decade', 'past based', 'multiple radios', 'multiple channels', 'methods used', 'manet environment', 'mac protocols', 'layer design', 'general idea', 'directional antennas', 'contention free', 'collision free', 'certain methods', 'algorithmic changes']</t>
  </si>
  <si>
    <t>Cross layer design | Medium access control protocols | Multi channel MAC | Throughput | Wireless ad hoc networks | Wireless sensor networks</t>
  </si>
  <si>
    <t>Medium access control (MAC) protocols provide a means to nodes to access the wireless medium efficiently and collision free to the best of their ability. In this paper we provide a survey of MAC protocols developed for mobile ad hoc (MANETs) in the past based on certain methods and techniques such as multiple radios, multiple channels and specialized beamforming antennas. We discuss some of the MAC protocols designed for wireless sensor networks (WSNs) and their applicability in a MANET environment. There are some similarities between MANETs and WSN's in general but there is also critical differences between the two that affect the design of MAC protocols for both these networks. Traditionally, MAC protocols have been classified on the basis of two broad categories of contention free and contention based MAC protocols but a number of new algorithms proposed in the recent past merge the two schemes together in a single MAC solution and thus there is a need for a new classification approach. MANETs have their unique constraints and characteristics. In this classification, we will discuss various MAC solutions proposed in the past in the light of these constraints and characteristics. We do not intend to explain each and every protocol since the number of MAC solutions proposed in the past decade or so is very large. The purpose of this article is to give the readers a general idea on the various techniques and methods used in literature to develop MAC protocols for MANETs. The techniques range from algorithmic changes such as cross-layer design to enhancement in hardware such as directional antennas. ¬© 2014 Engineering and Technology Publishing.</t>
  </si>
  <si>
    <t>Journal of Communications</t>
  </si>
  <si>
    <t>60003353;60003353;60003353;60003353</t>
  </si>
  <si>
    <t>57213370328;24764747000;56015363000;54419657200</t>
  </si>
  <si>
    <t>Ali, Amjad;Huiqiang, Wang;Hongwu, Lv;Chen, Xiaoming</t>
  </si>
  <si>
    <t>Harbin Engineering University</t>
  </si>
  <si>
    <t>Ali A.</t>
  </si>
  <si>
    <t>A survey of MAC protocols design strategies and techniques in wireless Ad Hoc networks</t>
  </si>
  <si>
    <t>10.12720/jcm.9.1.30-38</t>
  </si>
  <si>
    <t>2-s2.0-84893025393</t>
  </si>
  <si>
    <t>Ministry of Higher Education, Malaysia</t>
  </si>
  <si>
    <t>KPT/B/ 870611295637</t>
  </si>
  <si>
    <t>MOHE</t>
  </si>
  <si>
    <t>['yig ceramics', 'various amounts', 'tunable dra', 'significant changes', 'results imply', 'radiation stability', 'packed structure', 'manuscript discusses', 'increasing amount', 'frequency shifting', 'frequency shift', 'fe2o3 residue', 'fe2o3 increased', 'fe2o3 excess', 'excess fe2o3', 'electrical properties', 'determine stability', '5 wt', '32 ghz', '15 wt', '00 ghz']</t>
  </si>
  <si>
    <t>This manuscript discusses the potential of yttrium iron garnet (YIG) with various amounts of Fe2O3 excess, as a tunable dielectric resonator antenna. The exploration of YIG's antenna microwave properties is a key to determine stability of the antenna radiation pattern and frequency shifting. YIG with various amounts of excess Fe2O3 is prepared through a mixed oxide powder technique. Through X-ray diffraction analysis, it was found that addition of 5 wt% excess Fe2O3 to YIG stoichiometric formulation has depleted YIP phases in YIG ceramics. However, increasing amount of excess Fe2O3 in excess of 15 wt% led to increase in the Fe2O3 residue in YIG ceramics. The grains observed using high resolution electron microscopy displayed a well-packed structure. The size of the grains became bigger when the percentage of Fe2O3 increased to 20 % but accompanied with significant changes in electrical properties. This change has led to a frequency shift from 14.14 to 17.32 GHz, which cover applications within the Ku-band (12.00-18.00 GHz) together with radiation stability. These results imply that inclusion of excess Fe2O3 can be used for tunable DRA. ¬© Springer Science+Business Media New York 2013.</t>
  </si>
  <si>
    <t>560-572</t>
  </si>
  <si>
    <t>1573482X</t>
  </si>
  <si>
    <t>Journal of Materials Science: Materials in Electronics</t>
  </si>
  <si>
    <t>60090694;60218075;60218075;60090694;60090694</t>
  </si>
  <si>
    <t>54413054000;35975220900;9333604100;24450088400;56036883500</t>
  </si>
  <si>
    <t>Ali, Wan Fahmin Faiz Wan;Othman, Mohamadariff;Ain, Mohd Fadzil;Abdullah, Norazharuddin Shah;Ahmad, Zainal Arifin</t>
  </si>
  <si>
    <t>Nibong Tebal;Nibong Tebal</t>
  </si>
  <si>
    <t>USM Engineering Campus;School of Materials and Mineral Resources Engineering</t>
  </si>
  <si>
    <t>60218075;60090694</t>
  </si>
  <si>
    <t>Ali W.F.F.W.</t>
  </si>
  <si>
    <t>The behavior of high frequency tunable dielectric resonator antenna (DRA) with the addition of excess Fe&lt;inf&gt;2&lt;/inf&gt;O&lt;inf&gt;3&lt;/inf&gt; in Y&lt;inf&gt;3&lt;/inf&gt;Fe &lt;inf&gt;5&lt;/inf&gt;O&lt;inf&gt;12&lt;/inf&gt; (YIG) formulation</t>
  </si>
  <si>
    <t>10.1007/s10854-013-1624-1</t>
  </si>
  <si>
    <t>2-s2.0-84893081464</t>
  </si>
  <si>
    <t>['winglength development', 'sixth instar', 'seventh instar', 'sensitive stages', 'results suggest', 'result indicates', 'removed antennas', 'rearing density', 'population density', 'penultimate instar', 'nonlinear effect', 'last instar', 'high densities', 'flight ability', 'different instars', 'density conditions', 'decreased gradually', 'crowded conditions', 'brachypterizing effect', 'body injury']</t>
  </si>
  <si>
    <t>Appendage damage | Crowding | Sensitive stage | Wing dimorphism</t>
  </si>
  <si>
    <t>In wing dimorphic cricket Velarifictorus micado Saussure, group rearing could induce macropters, but rearing density had a nonlinear effect on the incidence of macroptery. Frequency of macropters increased along with rearing density under low-density conditions, but it decreased gradually under high densities, especially for the females. This result indicates that flight ability is required to escape from crowded conditions, but there is a factor that would suppress wing development under high-population density in V. micado. Investigation of body injury showed that incidence of body injury increased along with rearing density, especially for the antenna. Removal of antennas or hindlegs in the penultimate nymphal stage exerted a strong micropterizing effect. These results suggest that brachypterizing effect of high density may be related with body injury. Removed antennas at different instars, brachypterizing effect was only significant in sixth instar (penultimate instar) for males, and sixth and seventh instar (last instar) for females, which suggests that penultimate and last instars may be sensitive stages in winglength development to the effect of body injury in V. micado ¬© 2014 Entomological Society of America.</t>
  </si>
  <si>
    <t>113-118</t>
  </si>
  <si>
    <t>Annals of the Entomological Society of America</t>
  </si>
  <si>
    <t>60005949;60005949;60005949;60005949;60005949</t>
  </si>
  <si>
    <t>56017255600;7403598642;55239537800;37762538700;56016985500</t>
  </si>
  <si>
    <t>Wu, H. J.;Zhu, D. H.;Zeng, Y.;Zhao, L. Q.;Sun, G. X.</t>
  </si>
  <si>
    <t>Changsha</t>
  </si>
  <si>
    <t>Central South University of Forestry &amp; Technology</t>
  </si>
  <si>
    <t>Wu H.</t>
  </si>
  <si>
    <t>Brachypterizing effect of high density and its relationship with body injury in cricket species Velarifictorus micado (Orthoptera: Gryllidae)</t>
  </si>
  <si>
    <t>10.1603/AN13052</t>
  </si>
  <si>
    <t>2-s2.0-84893087194</t>
  </si>
  <si>
    <t>['single antenna', 'search done', 'relay nodes', 'receiving process', 'proposed constellation', 'paper investigates', 'optimized constellation', 'multiple antennas', 'mac layer', 'different branches', 'computational complexity']</t>
  </si>
  <si>
    <t>Constellation rearrangement (CoRe) | Cooperative spatial multiplexing (C-SM) | Maximum likelihood (ML) | Medium access control (MAC) | Multiple input multiple output (MIMO) | Orthogonal transmit diversity (OTD) | Single input single output (SISO) | Singular value decomposition (SVD) | Squared euclidean distance (SED) | Symbol error rate (SER)</t>
  </si>
  <si>
    <t>Cooperative spatial multiplexing technique proposed to simplify the transmitting and receiving process on the relay nodes while providing significant energy savings. This paper investigates the performance of constellation rearrangement scheme when used in conjunction with cooperative spatial multiplexing MIMO/SISO relaying networks. During the MIMO relaying process, instead of having a single antenna for relay we have multiple antennas for relay by using additional information from MAC layer. The idea is to use the optimized constellation so that minimum squared Euclidean distance between different branches is maximized. Through extensive numerical search, we obtain the best constellation rearrangement scheme. Maximum likelihood detector is required in the receiver but the computational complexity of the receiver does not change because the proposed constellation will be saved in a table at the transmitter this search done by using arrival information from MAC layer. ¬© 2013 King Fahd University of Petroleum and Minerals.</t>
  </si>
  <si>
    <t>1067-1078</t>
  </si>
  <si>
    <t>2193567X</t>
  </si>
  <si>
    <t>Arabian Journal for Science and Engineering</t>
  </si>
  <si>
    <t>60105242;60105242;60026914</t>
  </si>
  <si>
    <t>44460954400;35311746300;6603224058</t>
  </si>
  <si>
    <t>Bahadori-Jahromi, Farhad;Pourmina, Mohammad Ali;Masnadi-Shirazi, Mohammad Ali</t>
  </si>
  <si>
    <t>Bahadori-Jahromi F.</t>
  </si>
  <si>
    <t>Performance of Cooperative Spatial Multiplexing SISO/MIMO Communication Systems with Constellation Rearrangement technique</t>
  </si>
  <si>
    <t>10.1007/s13369-013-0661-7</t>
  </si>
  <si>
    <t>2-s2.0-84893105920</t>
  </si>
  <si>
    <t>['¬© 2014', 'two types', 'similar stimuli', 'similar odors', 'similar odorants', 'second odor', 'one possibility', 'one odor', 'olfactory learning', 'odor representations', 'odor processing', 'mushroom body', 'learned enhancement', 'including odors', 'drosophila represents', 'differential training', 'differential conditioning', 'confusable stimuli', 'conditioned inhibition', 'conditioned excitation', 'choice situation', 'antennal lobes']</t>
  </si>
  <si>
    <t>Associative learning | Drosophila melanogaster | Odor discrimination | Olfaction | Optical calcium imaging | Sensory processing</t>
  </si>
  <si>
    <t>Training can improve the ability to discriminate between similar, confusable stimuli, including odors. One possibility of enhancing behaviorally expressed discrimination (i.e., sensory acuity) relies on differential associative learning, during which animals are forced to detect the differences between similar stimuli. Drosophila represents a key model organism for analyzing neuronal mechanisms underlying both odor processing and olfactory learning. However, the ability of flies to enhance fine discrimination between similar odors through differential associative learning has not been analyzed in detail. We performed associative conditioning experiments using chemically similar odorants that we show to evoke overlapping neuronal activity in the fly's antennal lobes and highly correlated activity in mushroom body lobes. We compared the animals' performance in discriminating between these odors after subjecting them to one of two types of training: either absolute conditioning, in which only one odor is reinforced, or differential conditioning, in which one odor is reinforced and a second odor is explicitly not reinforced. First, we show that differential conditioning decreases behavioral generalization of similar odorants in a choice situation. Second, we demonstrate that this learned enhancement in olfactory acuity relies on both conditioned excitation and conditioned inhibition. Third, inhibitory local interneurons in the antennal lobes are shown to be required for behavioral fine discrimination between the two similar odors. Fourth, differential, but not absolute, training causes decorrelation of odor representations in the mushroom body. In conclusion, differential training with similar odors ultimately induces a behaviorally expressed contrast enhancement between the two similar stimuli that facilitates fine discrimination. ¬© 2014 the authors.</t>
  </si>
  <si>
    <t>1819-1837</t>
  </si>
  <si>
    <t>Journal of Neuroscience</t>
  </si>
  <si>
    <t>60031514;60031514;60031514;60031514;60031514;60031514</t>
  </si>
  <si>
    <t>57197688418;55081955300;55081955400;56018208200;9134139400;7003713101</t>
  </si>
  <si>
    <t>Barth, Jonas;Dipt, Shubham;Pech, Ulrike;Hermann, Moritz;Riemensperger, Thomas;Fiala, Andr√©</t>
  </si>
  <si>
    <t>Germany</t>
  </si>
  <si>
    <t>Gottingen</t>
  </si>
  <si>
    <t>Georg-August-Universit√§t G√∂ttingen</t>
  </si>
  <si>
    <t>Barth J.</t>
  </si>
  <si>
    <t>Differential associative training enhances olfactory acuity in Drosophila melanogaster</t>
  </si>
  <si>
    <t>10.1523/JNEUROSCI.2598-13.2014</t>
  </si>
  <si>
    <t>2-s2.0-84893115881</t>
  </si>
  <si>
    <t>['tests required', 'taguchi method', 'successfully applied', 'power electronics', 'orthogonal array', 'optimization process', 'null placement', 'mechanical engineering', 'many fields', 'ic manufacturing', 'element excitations', 'chemical engineering']</t>
  </si>
  <si>
    <t>Null placement | Optimization | Pattern synthesis | Sidelobe level | Taguchi method</t>
  </si>
  <si>
    <t>In this paper, Taguchi method, which is a relatively novel optimization technique, is employed. Based on the concept of the orthogonal array, Taguchi method effectively reduces the number of tests required in an optimization process. This method has been successfully applied in many fields such as chemical engineering, mechanical engineering, IC manufacturing, power electronics, etc. In this work, the Taguchi method is applied to optimize linear array antennas for null placement and sidelobe level reduction. The optimization process is carried out by controlling the array parameters including specifically the element excitations (amplitude and phase) and positions. ¬© 2013 King Fahd University of Petroleum and Minerals.</t>
  </si>
  <si>
    <t>935-944</t>
  </si>
  <si>
    <t>Recioui, Abdelmadjid</t>
  </si>
  <si>
    <t>Algeria</t>
  </si>
  <si>
    <t>Boumerdes</t>
  </si>
  <si>
    <t>Universit√© de Boumerdes</t>
  </si>
  <si>
    <t>Recioui A.</t>
  </si>
  <si>
    <t>Optimization of Antenna Arrays Using Different Strategies Based on Taguchi Method</t>
  </si>
  <si>
    <t>10.1007/s13369-013-0644-8</t>
  </si>
  <si>
    <t>2-s2.0-84893139161</t>
  </si>
  <si>
    <t>['significant decrease', 'pyrene monomer', 'pyfn ).', 'py 2fc12', 'optical properties', 'harvesting molecules', 'fullerene c60', 'fluorescence spectroscopies', 'fluorescence spectra', 'excimer emission', 'dyads exhibited', 'almost quantitative']</t>
  </si>
  <si>
    <t>Energy transfer | Excimers | Fluorescence | Fullerene | Photovoltaics | Pyrene</t>
  </si>
  <si>
    <t>A series of pyrene-fullerene C60 dyads bearing pyrene units (PyFC12, PyFPy, Py2FC12 and PyFN) were synthesized and characterized. Their optical properties were studied by absorption and fluorescence spectroscopies. Dyads were designed in this way because the pyrene moeities act as light-harvesting molecules and are able to produce "monomer" (PyFC12) or excimer emission (PyFPy, Py 2FC12 and PyFN). The fluorescence spectra of the dyads exhibited a significant decrease in the amount of pyrene monomer and excimer emission, without the appearance of a new emission band due to fullerene C60. The pyrene fluorescence quenching was found to be almost quantitative, ranging between 96%-99% depending on the construct, which is an indication that energy transfer occurred from one of the excited pyrene species to the fullerene C 60.¬© 2014 by the authors licensee MDPI Basel Switzerland.</t>
  </si>
  <si>
    <t>352-366</t>
  </si>
  <si>
    <t>Molecules</t>
  </si>
  <si>
    <t>60022916;60032442;60032442;60022916;60022916;60022916;60032442</t>
  </si>
  <si>
    <t>36990490800;23486403300;57214302866;22978507300;35097092900;57197847141;7101648473</t>
  </si>
  <si>
    <t>Zaragoza-Gal√°n, Gerardo;Ort√≠z-Palacios, Jes√∫s;Valderrama, Bianca X.;Camacho-D√°vila, Alejandro A.;Ch√°vez-Flores, David;Ramos-S√°nchez, V√≠ctor H.;Rivera, Ernesto</t>
  </si>
  <si>
    <t>Mexico;Mexico</t>
  </si>
  <si>
    <t>Ciudad de M√©xico;Chihuahua</t>
  </si>
  <si>
    <t>Universidad Nacional Aut√≥noma de M√©xico;Universidad Aut√≥noma de Chihuahua</t>
  </si>
  <si>
    <t>60032442;60022916</t>
  </si>
  <si>
    <t>Zaragoza-Gal√°n G.</t>
  </si>
  <si>
    <t>Pyrene-fullerene C&lt;inf&gt;60&lt;/inf&gt; dyads as light-harvesting antennas</t>
  </si>
  <si>
    <t>10.3390/molecules19010352</t>
  </si>
  <si>
    <t>2-s2.0-84893144347</t>
  </si>
  <si>
    <t>['¬© 1972', 'wave antenna', 'successfully achieved', 'pressure nonthermal', 'polymerizationtreated polytetrafluoroethylene', 'photolithographic patterns', 'nickel plating', 'graft polymerization', 'fluoropolymer film', '2012 ieee']</t>
  </si>
  <si>
    <t>Fluoropolymer films | graft polymerization | metal plating | microfabrication | nonthermal plasma (NTP) | surface treatment</t>
  </si>
  <si>
    <t>Microfabrication by photolithography and nickel plating of fluoropolymer film, exposed to atmospheric-pressure nonthermal-plasma (NTP) graft polymerization, are investigated. Electroless nickel plating on the NTP-graft-polymerizationtreated polytetrafluoroethylene (PTFE) film is successfully achieved. Highly adhesive nickel plating is obtained by reverse bend test. Furthermore, photolithographic patterns are formed on the plated PTFE film. This process is expected to be applied to flexible printed substrates and millimeter-wave antenna. ¬© 1972-2012 IEEE.</t>
  </si>
  <si>
    <t>45-50</t>
  </si>
  <si>
    <t>IEEE Transactions on Industry Applications</t>
  </si>
  <si>
    <t>January February 2014</t>
  </si>
  <si>
    <t>60008107;60246050;60001382;60008107</t>
  </si>
  <si>
    <t>7201523469;7006037000;8234030000;7202981935</t>
  </si>
  <si>
    <t>Kuroki, Tomoyuki;Tahara, Mitsuru;Kuwahara, Takuya;Okubo, Masaaki</t>
  </si>
  <si>
    <t>Izumi;Sakai;Minami-saitama District</t>
  </si>
  <si>
    <t>Osaka Research Institute of Industrial Science and Technology;Osaka Prefecture University;Nippon Institute of Technology</t>
  </si>
  <si>
    <t>60246050;60008107;60001382</t>
  </si>
  <si>
    <t>Kuroki T.</t>
  </si>
  <si>
    <t>Microfabrication and metal plating technologies on polytetrafluoroethylene film surface treated by atmospheric-pressure nonthermal-plasma graft polymerization process</t>
  </si>
  <si>
    <t>10.1109/TIA.2013.2271742</t>
  </si>
  <si>
    <t>2-s2.0-84893208487</t>
  </si>
  <si>
    <t>['wave period', 'system experimentally', 'surface near', 'signal reflected', 'reflected signals', 'prototype system', 'previous paper', 'paper presents', 'ocean waves', 'numerical simulations', 'next phase', 'experiments show', 'experimental evaluation', 'communication engineers', 'coastal area', 'basic experiments', 'array antenna', 'also evaluated']</t>
  </si>
  <si>
    <t>Array antenna | Front-end | GSP signal | Ocean wave characteristics | Remote sensing</t>
  </si>
  <si>
    <t>This paper presents an experimental evaluation of an ocean wave remote sensing system that uses bistatic GPS signal reflection to estimate wave characteristics. In our previous paper, a bistatic ocean wave remote sensing system by GPS was proposed to estimate the characteristics of sea swell near a harbor, and was also evaluated by numerical simulations. In the next phase, a prototype system has been developed and some basic experiments have been carried out in a coastal area in order to evaluate the system experimentally. In this paper, we will outline the prototype system. The system mainly consists of an array antenna, a front-end, and an estimator for ocean wave characteristics. Next, we explain that the estimator for ocean wave characteristics can identify each signal reflected from the ocean waves. Finally, the experiments show that the prototype system can receive the reflected signals from the sea-surface near the coast, and estimate the wave period and wavelength in the direction of the array antenna. Copyright ¬© 2014 The Institute of Electronics, Information and Communication Engineers.</t>
  </si>
  <si>
    <t>519-527</t>
  </si>
  <si>
    <t>60011418;60011418</t>
  </si>
  <si>
    <t>36655373400;8719159400</t>
  </si>
  <si>
    <t>Cui, Jian;Kouguchi, Nobuyoshi</t>
  </si>
  <si>
    <t>Kobe</t>
  </si>
  <si>
    <t>Kobe University</t>
  </si>
  <si>
    <t>Cui J.</t>
  </si>
  <si>
    <t>Experimental evaluation of bistatic ocean wave remote sensing system by GPS</t>
  </si>
  <si>
    <t>10.1587/transcom.E97.B.519</t>
  </si>
  <si>
    <t>2-s2.0-84893213546</t>
  </si>
  <si>
    <t>['trace norm', 'trace criterion', 'time code', 'results show', 'receiving antennas', 'receive antennas', 'qam ).', 'proposed space', 'proposed code', 'new space', 'increased number', 'easily calculate', 'decided advantage', 'computer simulations', 'communication engineers', 'alamouti code']</t>
  </si>
  <si>
    <t>64-QAM | MIMO | Space-time block codes | Trace criterion</t>
  </si>
  <si>
    <t>We propose a 2 2 space-time block code based on a trace criterion for 64-quadrature amplitude modulation (QAM). We introduce a method to easily calculate the trace norm of a space-time code for 64-QAM, and propose a new space-time code searched by this method. The error rate performance of the proposed code is compared with that of the Alamouti code. By comparison of the theoretical upper bounds, the proposed space-time code is better than the Alamouti code, when the number of receiving antennas is more than one. Moreover, bit error rate performance of the proposed code is compared with maximum likelihood decoding on perfect channel state information Rayleigh fading channels by computer simulations. These results show the proposed code almost outperforms the Alamouti code when the number of receive antennas is more than one, and the increased number of receiving antennas with our code is a decided advantage. Copyright ¬© 2014 The Institute of Electronics, Information and Communication Engineers.</t>
  </si>
  <si>
    <t>694-697</t>
  </si>
  <si>
    <t>Konishi, Tatsumi</t>
  </si>
  <si>
    <t>Toyota</t>
  </si>
  <si>
    <t>Aichi Institute of Technology</t>
  </si>
  <si>
    <t>Konishi T.</t>
  </si>
  <si>
    <t>A new 64-QAM space-time code based on a trace criterion</t>
  </si>
  <si>
    <t>10.1587/transfun.E97.A.694</t>
  </si>
  <si>
    <t>2-s2.0-84893218875</t>
  </si>
  <si>
    <t>['routine survey', 'outer space', 'minute long', 'initial signal', 'human beings', 'extraterrestrials able', 'extraterrestrial intelligence', 'computational science', 'common phenomenon', 'code frame', 'antennas continued', 'also speculated']</t>
  </si>
  <si>
    <t>Seth Shostak informed how computational science and technological speculation drove scientists and researchers to speculate about extraterrestrial (ET) in outer space. The initial signal, picked up in a routine survey of red dwarf star systems by the Search for Extraterrestrial Intelligence (SETI) was only a short radio ping from the direction of Cassiopeia. The code frame was around a minute long and repeated as long as the antennas continued to stare. SETI scientists admitted that inhabited worlds could be a more common phenomenon than once believed. They also speculated that any extraterrestrials able to construct interstellar weaponry would also have radio telescopes far more sensitive than those developed by human beings.</t>
  </si>
  <si>
    <t>Communications of the ACM</t>
  </si>
  <si>
    <t>Shostak, Seth</t>
  </si>
  <si>
    <t>Mountain View</t>
  </si>
  <si>
    <t>SETI Institute</t>
  </si>
  <si>
    <t>Shostak S.</t>
  </si>
  <si>
    <t>The second signal</t>
  </si>
  <si>
    <t>10.1145/2555933</t>
  </si>
  <si>
    <t>2-s2.0-84893228443</t>
  </si>
  <si>
    <t>['¬© 2014', 'stator coil', 'produce motors', 'power plant', 'much improved', 'motors depends', 'modern automobiles', 'minor repair', 'measuring system', 'manufacturing process', 'insulation defect', 'insulation characteristics', 'high quality', 'electrical engineers', 'defect point', 'could know', 'automobile manufacturing']</t>
  </si>
  <si>
    <t>Discharge | Motor | Small loop antenna | Stator</t>
  </si>
  <si>
    <t>In modern automobiles, the ratio of the electric motors used has been increasing every year. Therefore, it is important to produce motors with high quality in automobile manufacturing. The quality of the motors depends on insulation characteristics of the stator coil of motors and the strict insulation test has been conducted during the manufacturing process of the stator. However, this test cannot show the defect point of the insulation and so it is difficult to reuse the stator by repair. If we could know the insulation defect point, the stator can be reused by minor repair and the productivity can be much improved. In a large scaled motor for a power plant, the electrical partial discharge due to the insulation defect at the stator coil has been monitored by non-wired measuring systems. However, this is the monitoring system whether the motor works normally or not. This is not used to predict the location of the electric partial discharge point. In this paper, we propose the measuring system to predict the insulation defect point due to electric partial discharge. ¬© 2014 The Institute of Electrical Engineers of Japan.</t>
  </si>
  <si>
    <t>65-72</t>
  </si>
  <si>
    <t>IEEJ Transactions on Fundamentals and Materials</t>
  </si>
  <si>
    <t>60000099;60000099;60000099;60000099;60000099;60000099</t>
  </si>
  <si>
    <t>55371684000;55576090300;55575151700;54396289300;35564404500;7003277441</t>
  </si>
  <si>
    <t>Nakayama, Kenichi;Matsutake, Yukari;Yanagisawa, Takahisa;Takeda, Shigeki;Kagoshima, Kenichi;Umehira, Masahiro</t>
  </si>
  <si>
    <t>Mito</t>
  </si>
  <si>
    <t>Ibaraki University</t>
  </si>
  <si>
    <t>Nakayama K.</t>
  </si>
  <si>
    <t>A study on location detection of an insulation defect in a motor winding</t>
  </si>
  <si>
    <t>10.1541/ieejfms.134.65</t>
  </si>
  <si>
    <t>2-s2.0-84893228458</t>
  </si>
  <si>
    <t>['zero diversity', 'wiener precoder', 'spectral efficiency', 'spectral efficiencies', 'regularized zf', 'regularization parameter', 'ratio regime', 'rate regime', 'rate diversity', 'multiplexing tradeoffs', 'matched filtering', 'matched filter', 'linear precoders', 'intricate behavior', 'input multiple', 'flat fading', 'fixed rates', 'error floors', 'dmt gives', 'direct insight', 'certain threshold', 'also obtained', 'also analyzed']</t>
  </si>
  <si>
    <t>diversity | equalization | MIMO | MMSE | precoder | zero forcing</t>
  </si>
  <si>
    <t>This paper studies multiple-input multiple-output linear precoding in the high-signal-to-noise-ratio regime under flat fading. The diversity at all fixed rates is analyzed for a number of linear precoders. The diversity-multiplexing tradeoffs (DMTs) are also obtained, discovering that for many linear precoders the DMT gives no direct insight into the intricate behavior of fixed-rate diversity. The zero-forcing (ZF), regularized ZF, matched filtering, and Wiener filtering precoders are analyzed. It is shown that regularized ZF (RZF) or matched filter (MF) suffers from error floors for all positive multiplexing gains. However, in the fixed rate regime, RZF and MF precoding achieve full diversity for spectral efficiencies up to a certain threshold and zero diversity at rates above it. When the regularization parameter in the RZF is optimized in the minimum mean square error sense, the structure is known as the Wiener precoder, which in the fixed-rate regime is shown to have diversity that depends not only on the number of antennas, but also on the spectral efficiency. The diversity in the presence of both precoding and equalization is also analyzed. ¬© 2013 IEEE.</t>
  </si>
  <si>
    <t>1019-1038</t>
  </si>
  <si>
    <t>60010294;60009415</t>
  </si>
  <si>
    <t>36348497400;7003784022</t>
  </si>
  <si>
    <t>Mehana, Ahmed Hesham;Nosratinia, Aria</t>
  </si>
  <si>
    <t>Egypt;United States</t>
  </si>
  <si>
    <t>Giza;Richardson</t>
  </si>
  <si>
    <t>Cairo University;The University of Texas at Dallas</t>
  </si>
  <si>
    <t>Mehana A.</t>
  </si>
  <si>
    <t>Diversity of MIMO linear precoding</t>
  </si>
  <si>
    <t>10.1109/TIT.2013.2289860</t>
  </si>
  <si>
    <t>2-s2.0-84893247040</t>
  </si>
  <si>
    <t>['victim radar', 'used successfully', 'time difference', 'thus making', 'surveillance radar', 'signal ratio', 'require estimation', 'pri ).', 'numeric simulations', 'noise ratio', 'multipath propagation', 'jammers simultaneously', 'jammer shares', 'improvement factor', 'electronic countermeasure', 'covariance matrix', 'communication engineers', 'based algorithm', 'auxiliary antennas', 'adaptive array', 'achieved signal', '30 db']</t>
  </si>
  <si>
    <t>Barrage jammer | Electronic counter-countermeasures | Mainlobe jammer | Multipath | Surveillance radar</t>
  </si>
  <si>
    <t>A covariance-based algorithm is proposed to find a barrage jammer suppression filter for surveillance radar with an adaptive array. The conventional adaptive beamformer (ABF) or adaptive sidelobe canceller (ASLC) with auxiliary antennas can be used successfully in sidelobe jammer rejection. When a jammer shares the same bearing with the target of interest, however, those methods inherently cancel the target in their attempt to null the jammer. By exploiting the jammer multipath scattered returns incident from other angles, the proposed algorithm uses only the auto-covariance matrix of the sample data produced by stacking range cell returns in a pulse repetition interval (PRI). It does not require estimation of direction of arrival (DOA) or time difference of arrival (TDOA) of multipath propagation, thus making it applicable to electronic countermeasure (ECM) environments with high power barrage jammers and it provides the victim radar with the ability to null both the sidelobe (sidebeam) and mainlobe (mainbeam) jammers simultaneously. Numeric simulations are provided to evaluate the performance of this filter in the presence of an intensive barrage jammer with jammer-to-signal ratio (JSR) greater than 30 dB, and the achieved signal-to-jammer-plus-noise ratio (SJNR) improvement factor (IF) exceeds 46 dB. Copyright ¬© 2014 The Institute of Electronics, Information and Communication Engineers.</t>
  </si>
  <si>
    <t>512-518</t>
  </si>
  <si>
    <t>60030004;60005465</t>
  </si>
  <si>
    <t>36519137500;35776358300</t>
  </si>
  <si>
    <t>Lu, Gang;Jin, Hai Yan</t>
  </si>
  <si>
    <t>Chengdu;Chengdu</t>
  </si>
  <si>
    <t>Xihua University;University of Electronic Science and Technology of China</t>
  </si>
  <si>
    <t>Lu G.</t>
  </si>
  <si>
    <t>Covariance-based barrage jammer nulling filter for surveillance radar</t>
  </si>
  <si>
    <t>10.1587/transcom.E97.B.512</t>
  </si>
  <si>
    <t>2-s2.0-84893258212</t>
  </si>
  <si>
    <t>['range multiinput', 'polarization rotation', 'polarization multiplexing', 'mimo detection', 'inevitably present', 'diagonal paths', 'computational cost', 'communication engineers', 'channel capacity', '60 bit']</t>
  </si>
  <si>
    <t>Antennas | Decoding | MIMO | Polarization multiplexing | Short-range | XPD</t>
  </si>
  <si>
    <t>One of the procedures for increasing the number of multiinput and multi-output (MIMO) branches without increasing the computational cost for MIMO detection or multiplexing is to exploit parallel transmissions by using polarization multiplexing. In this paper the effectiveness of using polarization multiplexing is confirmed under the existence of polarization rotation, which is inevitably present in short-range multiinput and multi-output (SR-MIMO) channels with planar array antennas. It is confirmed that 8 √ó 8 SR-MIMO transmission system with polarization multiplexing has 60 bit/s/Hz of channel capacity. This paper also shows a model for theoretical cross polarization discrimination (XPD) degradation, which is useful to calculate XPD degradations on diagonal paths. Copyright ¬© 2014 The Institute of Electronics, Information and Communication Engineers.</t>
  </si>
  <si>
    <t>459-468</t>
  </si>
  <si>
    <t>60025555;60025555;60022313;60025555;60025555;60025555</t>
  </si>
  <si>
    <t>35088403200;55574273200;7006575598;7401920152;7404044988;7201993763</t>
  </si>
  <si>
    <t>Hiraga, Ken;Sakamoto, Kazumitsu;Nishimori, Kentaro;Seki, Tomohiro;Nakagawa, Tadao;Uehara, Kazuhiro</t>
  </si>
  <si>
    <t>Tokyo;Niigata</t>
  </si>
  <si>
    <t>Nippon Telegraph and Telephone Corporation;Niigata University</t>
  </si>
  <si>
    <t>60025555;60022313</t>
  </si>
  <si>
    <t>Hiraga K.</t>
  </si>
  <si>
    <t>A study of short-range MIMO transmission utilizing polarization multiplexing for the simplification of decoding</t>
  </si>
  <si>
    <t>10.1587/transcom.E97.B.459</t>
  </si>
  <si>
    <t>2-s2.0-84893260524</t>
  </si>
  <si>
    <t>['microwave pulses', 'experimental studies', 'considerably modified', 'cathode assembly', 'basic units', 'antenna system', 'anode assembly']</t>
  </si>
  <si>
    <t>Experimental studies of relativistic magnetron microwave oscillators aimed at improving the efficiency and stability of microwave pulses are reported. To this end, the basic units of the magnetron, namely, the anode assembly, microwave radiation output device, antenna system, and cathode assembly, are considerably modified. ¬© 2014 Pleiades Publishing, Ltd.</t>
  </si>
  <si>
    <t>Technical Physics</t>
  </si>
  <si>
    <t>Vintizenko, I. I.</t>
  </si>
  <si>
    <t>Russian Federation</t>
  </si>
  <si>
    <t>Tomsk</t>
  </si>
  <si>
    <t>Tomsk Polytechnic University</t>
  </si>
  <si>
    <t>Vintizenko I.</t>
  </si>
  <si>
    <t>Modifications of a relativistic magnetron</t>
  </si>
  <si>
    <t>10.1134/S1063784214010204</t>
  </si>
  <si>
    <t>2-s2.0-84893278651</t>
  </si>
  <si>
    <t>['two layers', 'top layer', 'simply assembled', 'simplify fabrication', 'reduce cost', 'realize double', 'promising lamination', 'phase feed', 'laminated plates', 'fully diffusion', 'feed circuit', 'element double', 'diffusion bonding', 'completely diffusion', 'comparison proved', 'communication engineers', 'bottom partially', 'bottom layer', 'bonded one', 'arrays fed', 'antenna laminated', 'also fabricated']</t>
  </si>
  <si>
    <t>Alternating-phase feed | Compound slot | Diffusion bonding | Double-layer waveguide slot array | Partially-corporate feed | Slot coupler | Standing-wave excitation</t>
  </si>
  <si>
    <t>As a promising lamination-loss-free fabrication technique, diffusion bonding of etched thin metal plates is used to realize double-layer waveguide slot antennas. Alternating-phase feed is adopted in this paper to reduce the number of laminated plates to simplify fabrication as well as to reduce cost. A 20 √ó 20-element double-layer waveguide slot antenna with a bottom partially-corporate feed circuit is designed for 39 GHz band operation as an example. The adjacent radiating waveguides as well as the 2 √ó 2 sub-arrays fed in an alternating-phase manner eliminate the need for complete electrical contact in the top layer. However, the feed circuit in the bottom layer has to be completely diffusion-bonded. These two layers are simply assembled by screws. An antenna laminated by only diffusion bonding is also fabricated and evaluated for comparison. The comparison proved that the simply fabricated antenna is comparable in performance to the fully diffusion-bonded one. Copyright ¬© 2014 The Institute of Electronics, Information and Communication Engineers.</t>
  </si>
  <si>
    <t>469-475</t>
  </si>
  <si>
    <t>A partially-corporate feed double-layer waveguide slot array with the sub-arrays also fed in alternating-phases</t>
  </si>
  <si>
    <t>10.1587/transcom.E97.B.469</t>
  </si>
  <si>
    <t>2-s2.0-84893302682</t>
  </si>
  <si>
    <t>['user sslnr', 'user multiple', 'unknown leakages', 'transmit side', 'thp ).', 'proposed scheme', 'ordering antennas', 'known leakages', 'input multiple', 'harashima precoding', 'effective per', 'communication engineers', 'broadcast channel', 'based precoding']</t>
  </si>
  <si>
    <t>MIMO | SLNR | Tomlinson-Harashima Precoding</t>
  </si>
  <si>
    <t>In this paper, an effective per-antenna successive signalto- leakage-plus-noise-ratio (PA-SSLNR) based precoding is proposed for multi-user multiple-input multiple-output (MIMO) broadcast channel. The signal-to-leakage-plus-noise-ratio (SLNR) of per-antenna is calculated only using the unknown leakages and the known leakages are cancelled at the transmit side by Tomlinson-Harashima Precoding (THP). The proposed scheme is different from per-user SSLNR. It does not need QR decomposition. The proposed precoding scheme is further improved by ordering antennas. Simulation results show that the proposed schemes exhibit a considerable bit error rate (BER) improvement over conventional SLNR scheme. Copyright ¬© 2014 The Institute of Electronics, Information and Communication Engineers.</t>
  </si>
  <si>
    <t>665-668</t>
  </si>
  <si>
    <t>60025084;60025084;60025084</t>
  </si>
  <si>
    <t>48862228100;55628575647;7403475983</t>
  </si>
  <si>
    <t>Zhang, Xunyong;He, Chen;Jiang, Lingge</t>
  </si>
  <si>
    <t>Shanghai</t>
  </si>
  <si>
    <t>Shanghai Jiao Tong University</t>
  </si>
  <si>
    <t>Zhang X.</t>
  </si>
  <si>
    <t>Effective per-antenna sslnr precoding for mimo broadcast channel</t>
  </si>
  <si>
    <t>10.1587/transfun.E97.A.665</t>
  </si>
  <si>
    <t>2-s2.0-84893312450</t>
  </si>
  <si>
    <t>12 02 01352 a</t>
  </si>
  <si>
    <t>['weakly coupled', 'v characteristics', 'stability criteria', 'pump line', 'prototype receiver', 'planar resonator', 'pioneering experiments', 'optical sensitivity', 'optical photolithography', 'new method', 'model data', 'microwave recording', 'electrothermal feedback', 'critical temperature', 'chip contains', 'bolometric response', '7 k', '6 ghz', '3 k', '15 w']</t>
  </si>
  <si>
    <t>The results of pioneering experiments on using a new method of microwave recording the bolometric response from a metal film near its superconducting transition edge are analyzed. Experiments are carried out at 4.5 K using a thin-film niobium absorber with a critical temperature of 6.7 K. The validity of the adopted electrodynamic model is confirmed. The chip contains a miniature antenna tuned to approximately 600 GHz and integrated into a planar resonator with a frequency of 6 GHz, which is weakly coupled with a pump line. Based on the experimental and model data, the presence of electrothermal feedback is shown, stability criteria are found, and I-V characteristics at microwaves are obtained. Bulk experimental samples with an absorber measuring 5 Œºm √ó 2.5 Œºm √ó 15 nm are fabricated with optical photolithography. At an amplifier channel noise of 3 K, the optical sensitivity of a prototype receiver can be expected at a level of 10-15 W/Hz1/2. ¬© 2014 Pleiades Publishing, Ltd.</t>
  </si>
  <si>
    <t>137-142</t>
  </si>
  <si>
    <t>60000308;60029225-60068681;60068681</t>
  </si>
  <si>
    <t>55572617600;7004148528;22995725800</t>
  </si>
  <si>
    <t>Kuzmin, A. A.;Shitov, S. V.;Ustinov, A. V.</t>
  </si>
  <si>
    <t>Russian Federation;Russian Federation;Russian Federation</t>
  </si>
  <si>
    <t>Moscow;Moscow;Dolgoprudny</t>
  </si>
  <si>
    <t>National University of Science &amp; Technology (MISIS);Kotelnikov Institute of Radioengineering and Electronics (IRE) of Russian Academy of Sciences;Moscow Institute of Physics and Technology</t>
  </si>
  <si>
    <t>60068681;60029225;60000308</t>
  </si>
  <si>
    <t>Kuzmin A.</t>
  </si>
  <si>
    <t>Analysis of bolometer operation near the superconducting transition edge using microwave readout</t>
  </si>
  <si>
    <t>10.1134/S1063784214010101</t>
  </si>
  <si>
    <t>2-s2.0-84893317398</t>
  </si>
  <si>
    <t>DBI-1202833</t>
  </si>
  <si>
    <t>['theoretical model', 'sectional planes', 'resolution measurements', 'processing functions', 'previously thought', 'planar array', 'microphones positioned', 'frequency structure', 'eptesicus fuscus', 'echolocating bats', 'calls depending', 'beam patterns', 'beam pattern', 'bat species']</t>
  </si>
  <si>
    <t>Measurements of the transmit beam patterns emitted by echolocating bats have previously been limited to cross-sectional planes or averaged over multiple signals using sparse microphone arrays. To date, no high-resolution measurements of individual bat transmit beams have been reported in the literature. Recent studies indicate that bats may change the time-frequency structure of their calls depending on the task, and suggest that their beam patterns are more dynamic than previously thought. To investigate beam pattern dynamics in a variety of bat species, a high-density reconfigurable microphone array was designed and constructed using low-cost ultrasonic microphones and custom electronic circuitry. The planar array is 1.83 m wide by 1.42 m tall with microphones positioned on a 2.54 cm square grid. The system can capture up to 228 channels simultaneously at a 500 kHz sampling rate. Beam patterns are reconstructed in azimuth, elevation, and frequency for visualization and further analysis. Validation of the array measurement system and post-processing functions is shown by reconstructing the beam pattern of a transducer with a fixed circular aperture and comparing the result with a theoretical model. To demonstrate the system in use, transmit beam patterns of the big brown bat, Eptesicus fuscus, are shown. ¬© 2014 U.S. Government.</t>
  </si>
  <si>
    <t>513-520</t>
  </si>
  <si>
    <t>Journal of the Acoustical Society of America</t>
  </si>
  <si>
    <t>60022791-60011460;60011460;60011460;60011460</t>
  </si>
  <si>
    <t>55301199700;36462426000;56022931900;7401706022</t>
  </si>
  <si>
    <t>Gaudette, Jason E.;Kloepper, Laura N.;Warnecke, Michaela;Simmons, James A.</t>
  </si>
  <si>
    <t>Newport;Providence</t>
  </si>
  <si>
    <t>Naval Undersea Warfare Center Division Newport;Brown University</t>
  </si>
  <si>
    <t>60022791;60011460</t>
  </si>
  <si>
    <t>Gaudette J.</t>
  </si>
  <si>
    <t>High resolution acoustic measurement system and beam pattern reconstruction method for bat echolocation emissions</t>
  </si>
  <si>
    <t>10.1121/1.4829661</t>
  </si>
  <si>
    <t>2-s2.0-84893317482</t>
  </si>
  <si>
    <t>['wireless energy', 'upper bound', 'transmitter obtain', 'transmit power', 'transfer duration', 'proposed schemes', 'multiantenna system', 'information transmission', 'information transfer', 'imperfect csi', 'harvesting energy', 'harvest energy', 'feedback amount', 'energy beamforming', 'csi ).', 'also given']</t>
  </si>
  <si>
    <t>Energy beamforming | limited feedback | resource allocation | wireless energy and information transfer</t>
  </si>
  <si>
    <t>In this paper, we consider a multiantenna system where the receiver should harvest energy from the transmitter by wireless energy transfer to support its wireless information transmission. To maximize the harvesting energy, we propose the performance of adaptive energy beamforming according to the instantaneous channel state information (CSI). To help the transmitter obtain the CSI for energy beamforming, we further propose a win-win CSI quantization feedback strategy to improve the efficiencies of both power and information transmission. The focus of this paper is on the tradeoff of wireless energy and information transfer by adjusting the transfer duration with a total duration constraint. By revealing the relationship between transmit power, transfer duration, and feedback amount, we derive two wireless energy and information transfer tradeoff schemes by maximizing an upper bound and an approximate lower bound of the average information transmission rate, respectively. Moreover, the impact of imperfect CSI at the receiver is investigated, and the corresponding wireless energy and information transfer tradeoff scheme is also given. Finally, numerical results validate the effectiveness of the proposed schemes. ¬© 2013 IEEE.</t>
  </si>
  <si>
    <t>407-412</t>
  </si>
  <si>
    <t>IEEE Transactions on Vehicular Technology</t>
  </si>
  <si>
    <t>60021666-60025578;60104290;60003970</t>
  </si>
  <si>
    <t>57192480734;24473792300;55701343800</t>
  </si>
  <si>
    <t>Chen, Xiaoming;Yuen, Chau;Zhang, Zhaoyang</t>
  </si>
  <si>
    <t>Singapore;China;China;China</t>
  </si>
  <si>
    <t>;Xi'an;Nanjing;Hangzhou</t>
  </si>
  <si>
    <t>Singapore University of Technology and Design;Xidian University;Nanjing University of Aeronautics and Astronautics;Zhejiang University</t>
  </si>
  <si>
    <t>60104290;60025578;60021666;60003970</t>
  </si>
  <si>
    <t>Chen X.</t>
  </si>
  <si>
    <t>Wireless energy and information transfer tradeoff for limited-feedback multiantenna systems with energy beamforming</t>
  </si>
  <si>
    <t>10.1109/TVT.2013.2274800</t>
  </si>
  <si>
    <t>2-s2.0-84893341917</t>
  </si>
  <si>
    <t>['time coding', 'spatial multiplexing', 'receive antennas', 'progressive sources', 'progressive bitstream', 'paper studies', 'output techniques', 'orthogonal space', 'optimal transmission', 'optimal space', 'optimal design', 'noise ratio', 'next show', 'mathematically prove', 'loop multiple', 'input multiple', 'high signal', 'embedded image', 'crossover point', 'complex open']</t>
  </si>
  <si>
    <t>Bit error rate (BER) | information outage probability | multimedia progressive sources | multiple-input multiple-output (MIMO) systems | orthogonal space-time block codes (OSTBC) | spatial multiplexing (SM) | zero-forcing linear receiver</t>
  </si>
  <si>
    <t>This paper studies the optimal design of multimedia progressive communication systems that are combined with low-complex open-loop multiple-input multiple-output techniques. First, we analyze the behavior of the crossover point of the error probability curves for orthogonal space-time block codes (OSTBC) and spatial multiplexing (SM) with a zero-forcing linear receiver. We mathematically prove that, in the high signal-to-noise ratio (SNR) regime, for both the information outage probability and the uncoded bit error rate, as data rate increases, the crossover point for the error probability monotonically decreases, and the crossover point for the SNR monotonically increases. We prove that this holds, regardless of the numbers of transmit and receive antennas and the spatial multiplexing rate of OSTBC. We next show how those results can be exploited for the optimal transmission of progressive sources, such as embedded image, which require unequal target error rates in their bitstream. That is, the computational complexity involved with the optimal space-time coding of progressive bitstream can be decreased. ¬© 2013 IEEE.</t>
  </si>
  <si>
    <t>94-106</t>
  </si>
  <si>
    <t>60013301-60002877;60121655;60121655</t>
  </si>
  <si>
    <t>55494250900;7003359562;7102877674</t>
  </si>
  <si>
    <t>Chang, Seok Ho;Cosman, Pamela C.;Milstein, Laurence B.</t>
  </si>
  <si>
    <t>United States;United States;South Korea</t>
  </si>
  <si>
    <t>San Diego;San Diego;Seoul</t>
  </si>
  <si>
    <t>The Electrical and Computer Engineering Department;Qualcomm Incorporated;Dankook University</t>
  </si>
  <si>
    <t>60121655;60013301;60002877</t>
  </si>
  <si>
    <t>Chang S.</t>
  </si>
  <si>
    <t>Optimal transmission of progressive sources based on the error probability analysis of SM and OSTBC</t>
  </si>
  <si>
    <t>10.1109/TVT.2013.2243851</t>
  </si>
  <si>
    <t>2-s2.0-84893343084</t>
  </si>
  <si>
    <t>['unknown elements', 'spatial domain', 'simulations show', 'serving cell', 'replica symbols', 'received signals', 'received rss', 'proposed scheme', 'paper investigates', 'intercell interference', 'improving cell', 'frequency domain', 'extended matrices', 'estimated using', 'elements assuming', 'edge environment', 'covariance matrix', 'channel matrix', 'alamouti coding', 'advanced downlink']</t>
  </si>
  <si>
    <t>Interference rejection combining (IRC) | Long Term Evolution (LTE)-Advanced | multiple-input-multiple-output (MIMO) system | space-frequency block code (SFBC)</t>
  </si>
  <si>
    <t>The interference rejection combining (IRC) receiver, which can strictly suppress intercell interference based on the minimum mean square error (MMSE) criteria, is effective in improving cell-edge user throughput. When assuming the Long Term Evolution (LTE) or LTE-Advanced downlink and open-loop transmit diversity employing the space-frequency block code (SFBC) using Alamouti coding, the IRC receiver must detect the Alamouti coded signals and suppress the interference signals using a couple of received signals in the frequency domain at the same time. To achieve this, the IRC receiver weight matrix, which consists of the channel matrix of the serving cell and the statistics of the covariance matrix, including the interference and thermal noise components, must be extended in the frequency domain, i.e., due to the effect of Alamouti coding, in addition to the spatial domain. These extended matrices can be estimated using the downlink reference signals (RSs) from the serving cell. However, some elements, including the effect of Alamouti coding in the extended covariance matrix, cannot be estimated using a practical estimation scheme that subtracts the replica symbols of the serving cell generated by the estimated channel matrix and the known RS sequence from the received RSs of the serving cell. This is because the RSs in LTE/LTE-Advanced are not transmitted using two adjacent subcarriers. This paper investigates the statistics of these unknown elements and proposes appropriate values, specifically inserting zero values, for these elements assuming the LTE/LTE-Advanced downlink. The results of simulations show that the IRC receiver using the proposed scheme, which has two receiver antenna branches, suppresses the intercell interference and improves the throughput by more than 10% compared with that for the conventional maximal ratio combining (MRC) receiver when a cell-edge environment is assumed. ¬© 2013 IEEE.</t>
  </si>
  <si>
    <t>191-203</t>
  </si>
  <si>
    <t>60025555;60032492;60025555;60025555</t>
  </si>
  <si>
    <t>26433792400;7101776259;8274505700;7202055749</t>
  </si>
  <si>
    <t>Ohwatari, Yusuke;Miki, Nobuhiko;Sagae, Yuta;Okumura, Yukihiko</t>
  </si>
  <si>
    <t>Takamatsu;Tokyo</t>
  </si>
  <si>
    <t>Kagawa University;Nippon Telegraph and Telephone Corporation</t>
  </si>
  <si>
    <t>60032492;60025555</t>
  </si>
  <si>
    <t>Ohwatari Y.</t>
  </si>
  <si>
    <t>Investigation on interference rejection combining receiver for space-frequency block code transmit diversity in lte-advanced downlink</t>
  </si>
  <si>
    <t>10.1109/TVT.2013.2271508</t>
  </si>
  <si>
    <t>2-s2.0-84893343932</t>
  </si>
  <si>
    <t>['virtual mimo', 'small devices', 'phy cooperation', 'personal benefits', 'performance gap', 'network transmit', 'localized decision', 'large energy', 'energy efficiency', 'efficiency benefit', 'distributed energy', 'device spends', 'device dedicates', 'decc tunes', 'conserving cooperation', 'completely node', 'bed study', 'achieving multiple', '320 %,']</t>
  </si>
  <si>
    <t>Cooperative communications | decode-and-forward relaying | energy efficiency | performance analysis</t>
  </si>
  <si>
    <t>Physical-layer (PHY) cooperation is a technique for achieving multiple-input-multiple-output (MIMO)-like performance improvements on small devices that cannot support antenna arrays. Devices in a network transmit on behalf of their neighbors to act as 'virtual MIMO' antennas. Since small devices are typically battery constrained, PHY cooperation immediately leads to the following question related to the energy efficiency (bits per joule) of devices: Is the performance improvement worth the extra energy costs of transmitting for others? Through an in-depth hardware test-bed study, we find that PHY cooperation can improve energy efficiency by as much as 320%, or it can reduce energy efficiency by as much as 25%, depending upon topology. With this performance gap in mind, we propose the distributed energy-conserving cooperation (DECC) protocol. DECC tunes the amount of effort that each device dedicates to providing cooperative assistance for others so that the energy that each device spends on cooperation is commensurate with the personal benefits that are received by that device. With DECC, users can tune their level of cooperation with completely node-localized decision-making. Thus, DECC allows nodes to tap into a large energy-efficiency benefit, suffering only a bounded preset loss when this benefit is not available. ¬© 2013 IEEE.</t>
  </si>
  <si>
    <t>131-145</t>
  </si>
  <si>
    <t>60005286;60005286;60005286</t>
  </si>
  <si>
    <t>56187629700;57202256484;57223450164</t>
  </si>
  <si>
    <t>Hunter, Christopher;Zhong, Lin;Sabharwal, Ashutosh</t>
  </si>
  <si>
    <t>Houston</t>
  </si>
  <si>
    <t>Rice University</t>
  </si>
  <si>
    <t>Hunter C.</t>
  </si>
  <si>
    <t>Leveraging physical-layer cooperation for energy conservation</t>
  </si>
  <si>
    <t>10.1109/TVT.2013.2271121</t>
  </si>
  <si>
    <t>2-s2.0-84893352208</t>
  </si>
  <si>
    <t>['z map', 'translatable three', 'torque applied', 'tcsu experiments', 'sustainment upgrade', 'parity rmf', 'parameters adjusted', 'ninety windings', 'nimrod simulations', 'magnetic field', 'full r', 'directly measure', 'confinement chamber', 'axis probe']</t>
  </si>
  <si>
    <t>A translatable three-axis probe was constructed and installed on the translation, confinement, and sustainment upgrade (TCSU) experiment. With ninety windings, the probe can simultaneously measure Br, B Œ∏, and Bz at 30 radial positions, and can be placed at any desired axial position within the field reversed configuration (FRC) confinement chamber. Positioning the probe at multiple axial positions and taking multiple repeatable shots allows for a full r-z map of the magnetic field. Measurements were made for odd-parity rotating magnetic field (RMF) antennas and even-parity RMF. The steady state data from applying a 10 kHz low pass filter used in conjunction with data at the RMF frequency yields a map of the full 3D rotating field structure. Comparisons will be made to the 3D magnetic structure predicted by NIMROD simulations, with parameters adjusted to match that of the TCSU experiments. The probe provides sufficient data to utilize a Maxwell stress tensor approach to directly measure the torque applied to the FRC's electrons, which combined with a resistive torque model, yields an estimate of the average FRC resistivity. ¬© 2014 AIP Publishing LLC.</t>
  </si>
  <si>
    <t>1070664X</t>
  </si>
  <si>
    <t>Physics of Plasmas</t>
  </si>
  <si>
    <t>60015481;60015481</t>
  </si>
  <si>
    <t>35786576200;16236786300</t>
  </si>
  <si>
    <t>Velas, K. M.;Milroy, R. D.</t>
  </si>
  <si>
    <t>Seattle</t>
  </si>
  <si>
    <t>University of Washington</t>
  </si>
  <si>
    <t>Velas K.</t>
  </si>
  <si>
    <t>Probe measurements of the three-dimensional magnetic field structure in a rotating magnetic field sustained field-reversed configuration</t>
  </si>
  <si>
    <t>10.1063/1.4861131</t>
  </si>
  <si>
    <t>2-s2.0-84893377952</t>
  </si>
  <si>
    <t>Consejo Superior de Investigaciones Cient√≠ficas</t>
  </si>
  <si>
    <t>CSIC</t>
  </si>
  <si>
    <t>['vorticity episodes', 'surrounding areas', 'submarine canyon', 'similar although', 'significant enough', 'seabed velocities', 'results appear', 'phycis blennoides', 'northern mallorca', 'micromesistius poutassou', 'massive displacement', 'investigated using', 'intense responses', 'iberian peninsula', 'good correlation', 'geryon longipes', 'galeus melastomus', 'fishing grounds', 'fishing exploitation', 'demersal species', 'deeper waters', 'crustacean (.', 'could affect', 'correlation could', 'bottom sediments', 'also explored']</t>
  </si>
  <si>
    <t>Aristeus antennatus | Mesoscale eddies | Red shrimp | Sediments | Turbidity | Vorticity</t>
  </si>
  <si>
    <t>Monthly catches per unit of effort (CPUE) of adult red shrimp (. Aristeus antennatus), reported in the deep water bottom trawl fishery developed on the S√≥ller fishing ground off northern Mallorca (Western Mediterranean), and the mean ocean surface vorticity in the surrounding areas are compared between 2000 and 2010. A good correlation is found between the rises in the surrounding surface vorticity and the drops in the CPUE of the adult red shrimp. This correlation could be explained by assuming that most of the surface vorticity episodes could reach the bottom, increasing the seabed velocities and producing sediment resuspension, which could affect the near bottom water turbidity. A. antennatus would respond to this increased turbidity disappearing from the fishing grounds, probably moving downwards to the deeper waters. This massive displacement of red shrimp specimens away from the fishing grounds would consequently decrease their accessibility to fishing exploitation. Similar although more intense responses have been observed during the downslope shelf dense water current episodes that occurred in a submarine canyon, northeast of the Iberian peninsula. The proposed mechanism suggesting how the surface vorticity observed can affect the bottom sediments is investigated using a year-long moored near-bottom current meter and a sediment trap moored near the fishing grounds.The relationship between vorticity and catches is also explored for fish species (. Galeus melastomus, Micromesistius poutassou, Phycis blennoides) and other crustacean (. Geryon longipes and Nephrops norvegicus), considered as by-catch of the deep water fishery in the area. Results appear to support the suggestion that the water turbidity generated by the vorticity episodes is significant enough to affect the dynamics of the demersal species. ¬© 2013 Elsevier B.V.</t>
  </si>
  <si>
    <t>203-210</t>
  </si>
  <si>
    <t>Journal of Marine Systems</t>
  </si>
  <si>
    <t>60017294;60000950;60017294-60009780;60000950;60017294;60000950</t>
  </si>
  <si>
    <t>55744620900;55943458600;6602128937;23097492700;24179019900;7004259602</t>
  </si>
  <si>
    <t>Amores, Angel;Rueda, Luc√≠a;Monserrat, Sebasti√†;Guijarro, Beatriz;Pasqual, Catalina;Massut√≠, Enric</t>
  </si>
  <si>
    <t>Spain;Spain;Spain</t>
  </si>
  <si>
    <t>Esporlas;Palma;Madrid</t>
  </si>
  <si>
    <t>CSIC-UIB - Instituto Mediterraneo de Estudios Avanzados (IMEDEA);Universitat de les Illes Balears;Instituto Espanol de Oceanografia</t>
  </si>
  <si>
    <t>60017294;60009780;60000950</t>
  </si>
  <si>
    <t>Amores A.</t>
  </si>
  <si>
    <t>Influence of the hydrodynamic conditions on the accessibility of Aristeus antennatus and other demersal species to the deep water trawl fishery off the Balearic Islands (western Mediterranean)</t>
  </si>
  <si>
    <t>S0924796313002832</t>
  </si>
  <si>
    <t>10.1016/j.jmarsys.2013.11.014</t>
  </si>
  <si>
    <t>2-s2.0-84893380310</t>
  </si>
  <si>
    <t>['unavoidably affect', 'three types', 'surface thermal', 'surface temperature', 'sun crust', 'smallest error', 'satellite retrieval', 'reach 4', 'infrared emissivity', 'highly significant', 'highly close', 'hemispherical emissivity', 'extensive simulations', 'error ranges', 'emissivity directionality', 'emissivity data', 'different radii', 'calculated directional', 'blackbody radiation', 'bare ice', '74 w', '14 w', '11 w', '05 w', '02 w']</t>
  </si>
  <si>
    <t>Broadband emissivity | Directional emissivity | Energy budget | Hemispherical emissivity | Radiation budget</t>
  </si>
  <si>
    <t>Directionality is ignored in the satellite retrieval of surface thermal-infrared emissivity, which will unavoidably affect the estimates of surface broadband emissivity and surface longwave net radiation. The purpose of this work is to quantify the effects of emissivity directionality. First, three types of emissivity data are used to calculate hemispherical emissivity and the difference between directional broadband emissivity and hemispherical broadband emissivity. The emissivity directionality is highly significant, and the directional emissivity decreases with increasing view angles. A view angle within 45¬∞-60¬∞ can be found whose directional emissivity is highly close to the hemispherical emissivity, and the difference between the calculated directional and hemispherical broadband emissivity is zero. The difference between the atmospheric downward radiation and blackbody radiation at surface temperature is then determined by extensive simulations. Finally, the error ranges of surface longwave net radiation are presented. If the sensor scan angle is within ¬±55¬∞, the error can reach as high as 17.48 and 14.05 W/m2 for water and bare ice, respectively; the error is less than 2.74 W/m2 for snow with different radii; the error can reach 4.11 W/m2 for sun crust; the error is less than 5.14 W/m2 for minerals, sand, slime and gravel; and clay has the smallest error at 1.02 W/m2. ¬© 2013 IEEE.</t>
  </si>
  <si>
    <t>499-503</t>
  </si>
  <si>
    <t>60023237;60023237-60020304</t>
  </si>
  <si>
    <t>55604938200;7402146514</t>
  </si>
  <si>
    <t>Cheng, Jie;Liang, Shunlin</t>
  </si>
  <si>
    <t>China;United States</t>
  </si>
  <si>
    <t>Beijing;College Park</t>
  </si>
  <si>
    <t>Beijing Normal University;University of Maryland, College Park</t>
  </si>
  <si>
    <t>60023237;60020304</t>
  </si>
  <si>
    <t>Cheng J.</t>
  </si>
  <si>
    <t>Effects of thermal-infrared emissivity directionality on surface broadband emissivity and longwave net radiation estimation</t>
  </si>
  <si>
    <t>10.1109/LGRS.2013.2270293</t>
  </si>
  <si>
    <t>2-s2.0-84893380543</t>
  </si>
  <si>
    <t>['¬© 1967', 'two antennas', 'switching threshold', 'switching rate', 'sufficiently strong', 'stay combining', 'single relay', 'single antenna', 'selection combining', 'remains active', 'receiver pair', 'optimization problem', 'optimal performance', 'form solutions', 'e .,', 'diversity systems', 'corresponding channel', 'computer simulations', 'complexity alternative', 'achieve close', '2012 ieee']</t>
  </si>
  <si>
    <t>Distributed switch-and-stay combining | switch-and-stay combining | switching rate</t>
  </si>
  <si>
    <t>Switch-and-stay combining (SSC) is a low-complexity alternative to selection combining (SC) in dual diversity systems. These diversity systems can either be the conventional colocated diversity setups, where two antennas are available at the receiver, or the cooperative diversity systems, where two relays assist one transmitter-receiver pair. In SSC, a single diversity branch (i.e., a single antenna or a single relay) is activated and remains active as long as the corresponding channel is sufficiently strong, regardless of the quality of the other branch. Thereby, the switching threshold determines both the bit error rate (BER) and the switching rate, which are defined as the number of times per second a branch switching occurs. Since high switching rates are not preferred in practice, in this paper, we optimize the switching threshold of SSC to minimize the BER under a constraint on the switching rate. To this end, we derive approximate closed-form solutions for the optimization problem for both the colocated and the distributed antenna case. These solutions are shown to achieve close-to-optimal performance through computer simulations. ¬© 1967-2012 IEEE.</t>
  </si>
  <si>
    <t>451-457</t>
  </si>
  <si>
    <t>60025757;60010365;60010365</t>
  </si>
  <si>
    <t>40661200600;16417287200;7004473639</t>
  </si>
  <si>
    <t>Jataprolu, Manjunath Kashyap;Michalopoulos, Diomidis S.;Schober, Robert</t>
  </si>
  <si>
    <t>India;Canada</t>
  </si>
  <si>
    <t>Chennai;Vancouver</t>
  </si>
  <si>
    <t>Indian Institute of Technology Madras;The University of British Columbia</t>
  </si>
  <si>
    <t>60025757;60010365</t>
  </si>
  <si>
    <t>Jataprolu M.</t>
  </si>
  <si>
    <t>Colocated and distributed switch-and-stay combining: Optimality under switching rate constraints</t>
  </si>
  <si>
    <t>10.1109/TVT.2013.2272221</t>
  </si>
  <si>
    <t>2-s2.0-84893395923</t>
  </si>
  <si>
    <t>['uplink performance', 'throughput performance', 'relaying systems', 'relay node', 'receive antennas', 'primary purpose', 'previous studies', 'perfectly canceled', 'paper proposes', 'optimal diversity', 'novel fiber', 'noise ratios', 'multiplexing tradeoff', 'mostly focused', 'large number', 'high signal', 'fd relaying', 'employs radio', 'dmt ).', 'direct source', 'collectively form', 'central processor', 'cellular systems', 'antennas receive', 'antennas exhibits', 'also analyze', 'achieved compared']</t>
  </si>
  <si>
    <t>Decode-and-forward | distributed antenna system (DAS) | diversity order | diversity-multiplexing tradeoff (DMT) | full-duplex (FD) | relay</t>
  </si>
  <si>
    <t>Different from the previous studies on distributed-antenna (DA) systems (DASs) that mostly focused on the enhancement of downlink or uplink performance of cellular systems through cooperation of DAs, this paper proposes and investigates the performance of a novel fiber-connected DA relay system (DARS) that employs radio-over-fiber (RoF) techniques to interconnect a DAS to a central processor, which collectively form a relay node. Under the assumption that self-interference can be perfectly canceled in DARS, full-duplex (FD) operation is possible, by which some antennas receive from the source, whereas other antennas simultaneously transmit to the destination. The numbers of transmit and receive antennas can be controlled to achieve a balance between the transmissions of the source-relay (SR) and relay-destination (RD) links. Consequently, higher spectral efficiency can be achieved compared with half-duplex (HD) relaying systems. For Nakagami fading channels with no direct source-destination (SD) link, we show that DARS can obtain the optimal diversity-multiplexing tradeoff (DMT). Moreover, as the primary purpose of FD relaying is to increase the throughput, we also analyze the throughput performance of DARS. Numerical results show that the FD-DARS with a large number of antennas exhibits a much better throughput performance than HD relaying systems and in regions with high signal-to-noise ratios. ¬© 2013 IEEE.</t>
  </si>
  <si>
    <t>146-160</t>
  </si>
  <si>
    <t>60010365;60010365</t>
  </si>
  <si>
    <t>15127165400;7102336029</t>
  </si>
  <si>
    <t>Jin, Hu;Leung, Victor C.M.</t>
  </si>
  <si>
    <t>Vancouver</t>
  </si>
  <si>
    <t>The University of British Columbia</t>
  </si>
  <si>
    <t>Jin H.</t>
  </si>
  <si>
    <t>Performance analysis of full-duplex relaying employing fiber-connected distributed antennas</t>
  </si>
  <si>
    <t>10.1109/TVT.2013.2274801</t>
  </si>
  <si>
    <t>2-s2.0-84893406833</t>
  </si>
  <si>
    <t>['transmit power', 'single antenna', 'sensing result', 'proposed scheme', 'primary user', 'power allocation', 'optimal beamforming', 'iterative algorithm', 'existing sensing', 'efficiently obtain', 'beamforming vector']</t>
  </si>
  <si>
    <t>Beamforming | cognitive radio (CR) | power allocation | sensing-based spectrum sharing</t>
  </si>
  <si>
    <t>In this paper, the optimal beamforming and power allocation strategy for the secondary transmitter based on the sensing result on the state of the primary user in a multiantenna cognitive radio (CR) network is proposed. Unlike the existing sensing-based spectrum sharing, where the secondary transmitter employs a single antenna and adjusts only its transmit power, in the proposed scheme, the secondary transmitter employs multiple transmit antennas and adjusts the beamforming vector as well as the transmit power. An iterative algorithm that can efficiently obtain the optimal beamforming vector and power allocation is developed. Simulation results show that the proposed scheme achieves a significant rate gain over the existing sensing-based spectrum sharing schemes. ¬© 2013 IEEE.</t>
  </si>
  <si>
    <t>412-417</t>
  </si>
  <si>
    <t>60016912;60016912;60016912</t>
  </si>
  <si>
    <t>56024680300;55511607000;54781327900</t>
  </si>
  <si>
    <t>Choi, Siyoung;Park, Hyunsung;Hwang, Taewon</t>
  </si>
  <si>
    <t>Yonsei University</t>
  </si>
  <si>
    <t>Choi S.</t>
  </si>
  <si>
    <t>Optimal beamforming and power allocation for sensing-based spectrum sharing in cognitive radio networks</t>
  </si>
  <si>
    <t>10.1109/TVT.2013.2270091</t>
  </si>
  <si>
    <t>2-s2.0-84893407331</t>
  </si>
  <si>
    <t>['¬© 2005', 'various curves', 'user signals', 'transmitted signals', 'transmitted signal', 'spatial dimensions', 'rights reserved', 'receiver section', 'proposed technique', 'pic detectors', 'past decade', 'parallel cancellation', 'ofdm system', 'lower ber', 'linear multi', 'iterative receivers', 'intercarrier interference', 'ici cancellation', 'frequency offset', 'first stage', 'fading channel', 'evaluation purpose', 'ber curves', 'bayesian probability', 'also made', '2014 jatit']</t>
  </si>
  <si>
    <t>Bayesian probability | BER | Intercarrier interference | Multiple- Input Multiple-Output (MIMO) | Orthogonal frequency division multiplexing (OFDM) | PIC</t>
  </si>
  <si>
    <t>In past decade, the detection and mitigation of Intercarrier interference (ICI) in MIMO-OFDM system has been studied by various researchers due to the presence of frequency offset. Literature presents several works for ICI cancellation as like, iterative receivers, parallel cancellation (PIC) and so on. Among various techniques, researchers have put much concentration on PIC detectors which is a non-linear Multi-User Detection technique wherein the transmitted signal of each user is detected in parallel over a number of iterations. In this paper, Bayesian Probability based Intercarrier Interference Cancellation techniqueis proposed. The technique employs Bayesian probability computation process and parallel cancellation.The transmitted signals are received by the receiver section which consists oftwo cancellation stages. In the first stage, hard decision based decoding is carried out for spatial dimensions and in the second, Bayesian probability is employed after parallel interference cancellation.For the evaluation purpose, BER curves are plotted. Various curves are obtained by varying the fading channel, number of user signals and number of antennas Comparative analysis is also made by comparing to other techniques such as PIC and MVDR. From the results, we can see that our proposed technique has achieved better performance by having lower BER. ¬© 2005 - 2014 JATIT &amp; LLS. All rights reserved.</t>
  </si>
  <si>
    <t>120-129</t>
  </si>
  <si>
    <t>60115557;60101858</t>
  </si>
  <si>
    <t>56024139900;57224871860</t>
  </si>
  <si>
    <t>Chinnusamy, K.;Duraiswamy, K.</t>
  </si>
  <si>
    <t>Tiruchengode;Tiruchengode</t>
  </si>
  <si>
    <t>Vivekanandha College of Engineering for Women;K.S.Rangasamy College of Technology</t>
  </si>
  <si>
    <t>Chinnusamy K.</t>
  </si>
  <si>
    <t>A technique for ICI cancellation using Bayesian probability and parallel cancellation (BPICI)</t>
  </si>
  <si>
    <t>2-s2.0-84893415351</t>
  </si>
  <si>
    <t>['¬© 2013', 'turbulence intensity', 'translational dynamics', 'tanker aircraft', 'system update', 'successfully used', 'receiver aircraft', 'measurement noise', 'making turns', 'induced wind', 'higher levels', 'flies behind', 'estimator uses', 'atilla dogan', 'american institute']</t>
  </si>
  <si>
    <t>Asquare root unscented Kalman filter is used to estimate the states of a receiver aircraft and the components of the wind the aircraft is exposed to as it flies behind the tanker aircraft. The wind is the superposition of time-varying prevailing wind, turbulence, and the tanker's wake-induced wind. The system update of the estimator uses the nonlinear aircraft model, augmented by a nonlinear wind model, obtained from the translational dynamics of the aircraft. The aircraft state estimates are successfully used in controlling the position of the receiver aircraft relative to the tanker flying straight level and making turns. Although the performance of the estimation and control is very dependent on the covariance and correlation time constants of the sensor measurement errors, the estimated state feedback performs better than measured state feedback with higher levels of measurement noise and turbulence intensity. ¬© 2013 by Atilla Dogan.Published by the American Institute of Aeronautics and Astronautics, Inc.</t>
  </si>
  <si>
    <t>265-276</t>
  </si>
  <si>
    <t>Journal of Guidance, Control, and Dynamics</t>
  </si>
  <si>
    <t>January-February 2014</t>
  </si>
  <si>
    <t>60003467;60003467;60010401;</t>
  </si>
  <si>
    <t>55801415000;26031694300;56023697800;56024211700</t>
  </si>
  <si>
    <t>Lee, Je Hyeon;Sevil, Hakki Erhan;Dogan Prof., Atilla;Hullender Prof., David</t>
  </si>
  <si>
    <t>Reston;Arlington</t>
  </si>
  <si>
    <t>American Institute of Aeronautics and Astronautics, Inc.;The University of Texas at Arlington</t>
  </si>
  <si>
    <t>60010401;60003467</t>
  </si>
  <si>
    <t>Lee J.H.</t>
  </si>
  <si>
    <t>Estimation of receiver aircraft states and wind vectors in aerial refueling</t>
  </si>
  <si>
    <t>10.2514/1.59783</t>
  </si>
  <si>
    <t>2-s2.0-84893416320</t>
  </si>
  <si>
    <t>['¬© 1963', 'usual ones', 'users larger', 'theoretical underpinnings', 'statistical motivation', 'spreading gain', 'recovered solution', 'radio communication', 'previously thought', 'nuclear norm', 'multiple sources', 'multiple sensors', 'joint localization', 'instances include', 'including notions', 'important implications', 'fluorescence spectroscopy', 'establish existence', 'corresponding theory', 'closely located', 'blind identification', 'approximation problem', '2012 ieee']</t>
  </si>
  <si>
    <t>array signal processing | channel estimation | fluorescence | function approximation | greedy algorithms | harmonic analysis | inverse problems | remote sensing | Source separation | system identification</t>
  </si>
  <si>
    <t>We discuss a technique that allows blind recovery of signals or blind identification of mixtures in instances where such recovery or identification were previously thought to be impossible. These instances include: 1) closely located or highly correlated sources in antenna array processing; 2) highly correlated spreading codes in code division multiple access (CDMA) radio communication; and 3) nearly dependent spectra in fluorescence spectroscopy. These have important implications. In the case of antenna array processing, it allows for joint localization and extraction of multiple sources from the measurement of a noisy mixture recorded on multiple sensors in an entirely deterministic manner. In the case of CDMA, it allows the possibility of having a number of users larger than the spreading gain. In the case of fluorescence spectroscopy, it allows for detection of nearly identical chemical constituents. The proposed technique involves the solution of a bounded coherence low-rank multilinear approximation problem. We show that bounded coherence allows us to establish existence and uniqueness of the recovered solution. We will provide some statistical motivation for the approximation problem and discuss greedy approximation bounds. To provide the theoretical underpinnings for this technique, we develop a corresponding theory of sparse separable decompositions of functions, including notions of rank and nuclear norm that can be specialized to the usual ones for matrices and operators and also be applied to hypermatrices and tensors. ¬© 1963-2012 IEEE.</t>
  </si>
  <si>
    <t>1260-1280</t>
  </si>
  <si>
    <t>60029278;60104170</t>
  </si>
  <si>
    <t>56234412300;7004163692</t>
  </si>
  <si>
    <t>Lim, Lek Heng;Comon, Pierre</t>
  </si>
  <si>
    <t>France;United States</t>
  </si>
  <si>
    <t>Saint Martin d'Heres;Chicago</t>
  </si>
  <si>
    <t>Grenoble Images Parole Signal Automatique;The University of Chicago</t>
  </si>
  <si>
    <t>60104170;60029278</t>
  </si>
  <si>
    <t>Lim L.</t>
  </si>
  <si>
    <t>Blind multilinear identification</t>
  </si>
  <si>
    <t>10.1109/TIT.2013.2291876</t>
  </si>
  <si>
    <t>2-s2.0-84893458421</t>
  </si>
  <si>
    <t>['use ar', 'tediously searching', 'support monitoring', 'superimposing progress', 'site visualization', 'site presentation', 'require users', 'progress information', 'planned data', 'physical environment', 'information right', 'greater detail', 'future applications', 'enable comparison', 'construction industry', 'comprehensible way', 'comprehensible access', 'civil engineering', 'capture 3', 'built status', 'augmented reality', 'ar system', 'ar overlay']</t>
  </si>
  <si>
    <t>Aerial 3-D reconstruction | augmented reality (AR) | civil engineering | visualization</t>
  </si>
  <si>
    <t>Augmented reality (AR) allows for an on-site presentation of information that is registered to the physical environment. Applications from civil engineering, which require users to process complex information, are among those which can benefit particularly highly from such a presentation. In this paper, we will describe how to use AR to support monitoring and documentation of construction site progress. For these tasks, the responsible staff usually requires fast and comprehensible access to progress information to enable comparison to the as-built status as well as to as-planned data. Instead of tediously searching and mapping related information to the actual construction site environment, our AR system allows for the access of information right where it is needed. This is achieved by superimposing progress as well as as-planned information onto the user's view of the physical environment. For this purpose, we present an approach that uses aerial 3-D reconstruction to automatically capture progress information and a mobile AR client for on-site visualization. Within this paper, we will describe in greater detail how to capture 3-D, how to register the AR system within the physical outdoor environment, how to visualize progress information in a comprehensible way in an AR overlay, and how to interact with this kind of information. By implementing such an AR system, we are able to provide an overview about the possibilities and future applications of AR in the construction industry. ¬© 2014 IEEE.</t>
  </si>
  <si>
    <t>137-154</t>
  </si>
  <si>
    <t>60019663;60019663;60098241;60019663;60019663;60019663</t>
  </si>
  <si>
    <t>8250843400;53163755900;24822718500;56026701900;7006213017;6602277577</t>
  </si>
  <si>
    <t>Zollmann, Stefanie;Hoppe, Christof;Kluckner, Stefan;Poglitsch, Christian;Bischof, Horst;Reitmayr, Gerhard</t>
  </si>
  <si>
    <t>Austria;Austria</t>
  </si>
  <si>
    <t>Vienna;Graz</t>
  </si>
  <si>
    <t>Siemens AG Osterreich;Technische Universitat Graz</t>
  </si>
  <si>
    <t>60098241;60019663</t>
  </si>
  <si>
    <t>Zollmann S.</t>
  </si>
  <si>
    <t>Augmented reality for construction site monitoring and documentation</t>
  </si>
  <si>
    <t>10.1109/JPROC.2013.2294314</t>
  </si>
  <si>
    <t>2-s2.0-84893471940</t>
  </si>
  <si>
    <t>['¬© 2000', 'widely studied', 'various cnt', 'thz frequency', 'thz frequencies', 'revolutionary discoveries', 'related devices', 'recent years', 'rapid developments', 'proposed components', 'previous measurements', 'practical applications', 'new materials', 'modern technology', 'microwave engineering', 'many branches', 'major enablers', 'lower frequency', 'human endeavor', 'graphene samples', 'fundamental research', 'formal establishment', 'exciting forefront', 'even terahertz', 'classic field', 'characterization techniques', 'characterization methods', 'carbon nanotubes', 'associated devices', 'associated challenges', '300 mhz', '2012 ieee', '2 ],', '19th century', '1 ],']</t>
  </si>
  <si>
    <t>Microwave engineering has been an exciting forefront of modern technology and one of the major enablers of the fast-expanding information era. Since its formal establishment in the 19th century, this classic field has experienced many revolutions powered by discoveries of new materials and inventions of related devices. Rapid developments in nanotechnology in recent years have offered exciting possibilities for revolutionary discoveries in many branches of human endeavor. Nanomaterials and associated devices are being widely studied and developed for applications in electronics, optics, biology, energy, etc. Although it has been suggested that nanomaterials such as carbon nanotubes (CNTs) and graphene-based devices may work well in the microwave or even terahertz (THz) range [1], [2], most of the previous measurements were done at dc or lower frequency ( f &lt; 300 MHz) [3]-[5]. The characterization techniques of nanomaterials at microwave and THz frequency are important for both fundamental research and practical applications before proposed components such as antennas, interconnections, and circuit building blocks [6]-[8] can be realized. In this article, a review of characterization methods and associated challenges for various CNT and graphene samples from microwave to THz frequencies is presented, and pros and cons of the approaches are highlighted. ¬© 2000-2012 IEEE.</t>
  </si>
  <si>
    <t>40-51</t>
  </si>
  <si>
    <t>IEEE Microwave Magazine</t>
  </si>
  <si>
    <t>60010065;60010065</t>
  </si>
  <si>
    <t>50561483500;18938213000</t>
  </si>
  <si>
    <t>Liang, Min;Xin, Hao</t>
  </si>
  <si>
    <t>Tucson</t>
  </si>
  <si>
    <t>The University of Arizona</t>
  </si>
  <si>
    <t>Liang M.</t>
  </si>
  <si>
    <t>Microwave to terahertz: Characterization of carbon-based nanomaterials</t>
  </si>
  <si>
    <t>10.1109/MMM.2013.2288708</t>
  </si>
  <si>
    <t>2-s2.0-84893473108</t>
  </si>
  <si>
    <t>['size variation', 'return loss', 'patch antenna', 'impedance bandwidth', 'ground plane', '99 db', '7 mhz', '285 mhz']</t>
  </si>
  <si>
    <t>Downlink | Energy harvesting | Ground plane | GSM-900 | Impedance bandwidth | Radio frequency | Return loss</t>
  </si>
  <si>
    <t>The optimization of ground plane by size variation of E-shaped patch antenna for RF energy harvesting system is presented and discussed in this study. The variation of this ground plane by size variation was tested to demonstrate the effects of return loss and impedance bandwidth on the patch antenna to enhance its RF energy reception capabilities. The antenna was modeled and simulated in the ADS 2009 environment for downlink radio frequency band of GSM-900, showed an impedance bandwidth of 30.26% (285 MHz) and return loss of -39.99 dB at 941.7 MHz. ¬© 2014 Maxwell Scientific Organization.</t>
  </si>
  <si>
    <t>1209-1214</t>
  </si>
  <si>
    <t>60104915;60005762;60005762</t>
  </si>
  <si>
    <t>44061220300;9335429400;6701755282</t>
  </si>
  <si>
    <t>Devi, K. K.A.;Din, Norashidah Md;Chakrabarty, C. K.</t>
  </si>
  <si>
    <t>Nilai;Kajang</t>
  </si>
  <si>
    <t>INTI International University;Universiti Tenaga Nasional</t>
  </si>
  <si>
    <t>60104915;60005762</t>
  </si>
  <si>
    <t>Devi K.K.A.</t>
  </si>
  <si>
    <t>Optimization of the ground plane by size variation of E-shaped patch antenna for energy harvesting at GSM-900</t>
  </si>
  <si>
    <t>10.19026/rjaset.7.407</t>
  </si>
  <si>
    <t>2-s2.0-84893489201</t>
  </si>
  <si>
    <t>['upper bound', 'second part', 'right dimensions', 'receive antennas', 'paper gives', 'optimal diversity', 'natural connection', 'multiplexing tradeoff', 'infinite constellation', 'first part', 'finite constellations', 'diversity order', 'designing lattices']</t>
  </si>
  <si>
    <t>Diversity-multiplexing tradeoff | infinite constellations | regular lattice decoding</t>
  </si>
  <si>
    <t>The fundamental and natural connection between the infinite constellation (IC) dimension and the best diversity order it can achieve is investigated in this paper. In the first part of this paper, we develop an upper bound on the diversity order of ICs for any dimension and any number of transmit and receive antennas. By choosing the right dimensions, we prove in the second part of this paper that ICs in general and lattices in particular can achieve the optimal diversity-multiplexing tradeoff of finite constellations. This paper gives a framework for designing lattices for multiple-antenna channels using lattice decoding. ¬© 2013 IEEE.</t>
  </si>
  <si>
    <t>1039-1060</t>
  </si>
  <si>
    <t>60005681;60005681</t>
  </si>
  <si>
    <t>33768241000;7103362853</t>
  </si>
  <si>
    <t>Yona, Yair;Feder, Meir</t>
  </si>
  <si>
    <t>Israel</t>
  </si>
  <si>
    <t>Tel Aviv-Yafo</t>
  </si>
  <si>
    <t>Tel Aviv University</t>
  </si>
  <si>
    <t>Yona Y.</t>
  </si>
  <si>
    <t>Fundamental limits of infinite constellations in mimo fading channels</t>
  </si>
  <si>
    <t>10.1109/TIT.2013.2292533</t>
  </si>
  <si>
    <t>2-s2.0-84893507589</t>
  </si>
  <si>
    <t>['wideband radiation', 'vialess antenna', 'successfully achieved', 'slot radiator', 'radiation patterns', 'port impedance', 'new ultra', 'mode resonances', 'fractional bandwidth', 'excited simultaneously', 'differential microstrip', 'antenna samples', 'also measured', 'agree well', '5 ).']</t>
  </si>
  <si>
    <t>A new ultra-wideband antenna based on a uniform narrow slot is proposed. The slot radiator is fed by a pair of differential microstrip-lines, to implement a balanced and vialess antenna. The multiple-mode resonances of the radiator are excited simultaneously to form an ultra-wideband radiation, by optimizing antenna dimensions and port impedance. Comparing with other ultra-wideband slot antennas, this antenna has improved radiation patterns and low cross polarization due to its symmetry in structure. Antenna samples are designed and fabricated for verification. The measured impedance bandwidth has successfully achieved a fractional bandwidth of 106% (VSWR &lt; 2:5). The radiation patterns are also measured and agree well with the prediction.</t>
  </si>
  <si>
    <t>60009400;60009400;60009400</t>
  </si>
  <si>
    <t>35198340400;56386323500;7404798063</t>
  </si>
  <si>
    <t>Jin, Xiu Hua;Huang, Xiao Dong;Cheng, Chong Hu</t>
  </si>
  <si>
    <t>Nanjing University of Post and TeleCommunications</t>
  </si>
  <si>
    <t>Jin X.</t>
  </si>
  <si>
    <t>Differential fed ultra-wideband multiple-mode antenna using uniform narrow slot radiator</t>
  </si>
  <si>
    <t>10.2528/PIERL13121702</t>
  </si>
  <si>
    <t>2-s2.0-84893513239</t>
  </si>
  <si>
    <t>['¬© 2000', 'wideband baluns', 'unbalanced output', 'unbalanced load', 'uhf spectrum', 'terms differential', 'terms balanced', 'term balun', 'readers unfamiliar', 'power efficiency', 'performance characteristics', 'particularly useful', 'output impedances', 'often requiring', 'network matching', 'naming convention', 'low cost', 'industry need', 'impedance transformation', 'gain flatness', 'ended amplifier', 'dipole antenna', 'critical role', 'compound word', 'bandwidth covering', 'balanced source', 'balanced load', 'also share', '4 ].', '3 ],', '2012 ieee', '2 ].', '1 ],']</t>
  </si>
  <si>
    <t>There is an industry need for wideband baluns to operate across several decades of bandwidth covering the HF, VHF, and UHF spectrum. For readers unfamiliar with the term balun, it is a compound word that combines the terms balanced and unbalanced. This is in reference to the conversion between a balanced source and an unbalanced load, often requiring an impedance transformation of some type. It's common in literature to see the terms balanced and unbalanced used interchangeably with the terms differential and single-ended, and this article will also share this naming convention. These devices are particularly useful in network matching applications and can be constructed at low cost and a relatively small bill of materials. Wideband baluns first found widespread use converting the balanced load of a dipole antenna to the unbalanced output of a single-ended amplifier [1], [2]. These devices can also be found in solid-state differential circuits such as amplifiers and mixers where network matching is required to achieve the maximum power transfer to the load. In the design of RF power amplifiers, wideband baluns play a critical role in an amplifier's performance, including its input and output impedances, gain flatness, linearity, power efficiency, and many other performance characteristics [3], [4]. ¬© 2000-2012 IEEE.</t>
  </si>
  <si>
    <t>86-91</t>
  </si>
  <si>
    <t>Baker, Bryant</t>
  </si>
  <si>
    <t>Portland</t>
  </si>
  <si>
    <t>Portland State University</t>
  </si>
  <si>
    <t>Baker B.</t>
  </si>
  <si>
    <t>A wideband balun for HF, VHF, and UHF Applications</t>
  </si>
  <si>
    <t>10.1109/MMM.2013.2288715</t>
  </si>
  <si>
    <t>2-s2.0-84893529622</t>
  </si>
  <si>
    <t>['slot size', 'simulated values', 'radiation efficiency', 'radiating patch', 'prototype x', 'performance parameters', 'patch antenna', 'multilayer perceptron', 'measured experimentally', 'good agreement', 'antenna efficiency']</t>
  </si>
  <si>
    <t>In this paper, an application of artificial neural network based on multilayer perceptron (MLP) model is presented for predicting the slot size on the radiating patch for improvement of the performance of patch antenna. Several performance affecting parameters like resonance frequencies, gain, directivity, antenna efficiency, and radiation efficiency for dual band frequency are observed with the variation of slot size. For validation of this work, a prototype X-shaped patch antenna is fabricated using glass epoxy substrate and its performance parameters are measured experimentally and have been found in good agreement with ANN and simulated values.</t>
  </si>
  <si>
    <t>55149660600;37066126100;7003390412;37006654300;55979332500</t>
  </si>
  <si>
    <t>Aneesh, Mohammad;Singh, Ashish;Ansari, Jamshed A.;Kamakshi, ;Sayeed, Saiyed S.</t>
  </si>
  <si>
    <t>Aneesh M.</t>
  </si>
  <si>
    <t>Investigations for performance improvement of X-shaped RMSA using artificial neural network by predicting slot size</t>
  </si>
  <si>
    <t>10.2528/PIERC13122803</t>
  </si>
  <si>
    <t>2-s2.0-84893554929</t>
  </si>
  <si>
    <t>['sv model', 'proposed acr', 'pas ).', 'mp model', 'model coefficients', 'memory polynomial', 'memory effect', 'less 13', 'increase accuracy', 'gmp model', 'gmp ),', 'gan class', 'forward modeling', 'experimental results', 'dpd application', 'consideration separately', 'comparable number', 'augmented complexity', 'assessed using', 'acpr improvement', 'accurate complexity', '61 db', '6 db', '39 db', '2 db']</t>
  </si>
  <si>
    <t>An accurate complexity-reduced simplified Volterra (ACR-SV) series is introduced for RF power amplifiers (PAs). Based on the conventional simplified Volterra (SV) series, it takes memoryless nonlinearity and memory effect into consideration separately, while connected with a nonlinear memory effect (NME) in order to increase accuracy of the model. The proposed ACR-SV model is assessed using a GaN Class-F PA driven by two modulated signals (a WCDMA 1001 signal and a single carrier 16QAM signal with 40 MHz band width). The experimental results in forward modeling and DPD application demonstrate that the proposed ACR-SV model outperforms the memory polynomial (MP) model, the augmented complexity-reduced generalized memory polynomial (ACR-GMP), and the SV model. Compared with the MP model, the ACR-SV model shows a normalized mean square error (NMSE) improvement of 2.61 dB in forward modeling, average adjacent channel power ratio (ACPR) improvement of 3.7/4.2 dB in the DPD application with less 13% number of model coefficients. In comparison with the ACR-GMP model, the ACR-SV model shows NMSE improvement of 1.39 dB, ACPR improvement of 0.7/0.6 dB with comparable number of model coefficients. In contrast with the SV model, the ACR-SV model achieves similar model accuracy, but reduces approximately 53% of coefficients.</t>
  </si>
  <si>
    <t>65-74</t>
  </si>
  <si>
    <t>60016930;60016930;60016930;60016930;60016930</t>
  </si>
  <si>
    <t>56027358700;24462759200;57215075181;24476274400;35769474100</t>
  </si>
  <si>
    <t>Sun, Gang;Yu, Cuiping;Liu, Yuanan;Li, Shulan;Li, Jiuchao</t>
  </si>
  <si>
    <t>Beijing University of Posts and Telecommunications</t>
  </si>
  <si>
    <t>Sun G.</t>
  </si>
  <si>
    <t>Reconfigurable Antenna For Rfid Reader And Notched Uwb Applications Using Dto Algorithm</t>
  </si>
  <si>
    <t>10.2528/PIERC13121203</t>
  </si>
  <si>
    <t>2-s2.0-84893555559</t>
  </si>
  <si>
    <t>['¬± 1', 'uwb band', 'shaped slot', 'rejecting 2', 'rejected band', 'radiating patch', 'quadruple band', 'proposed antenna', 'notched characteristics', 'nested c', 'feed line', 'covers bluetooth', 'compact size', 'average gain', 'also observed', '8 dbi', '68 ghz', '30 dbi', '2 ghz', '12 ghz']</t>
  </si>
  <si>
    <t>A compact planar monopole UWB antenna with quadruple band-notched characteristics is analyzed and presented. By introducing a C-shaped slot, nested C-shaped slot in the radiating patch and U-shaped slot in the feed line, quadruple band-notched characteristics are achieved at frequencies of 2.5, 3.7, 5.8 and 8.2 GHz. The proposed antenna has been fabricated and tested. Measured impedance bandwidth of the antenna is 2.35-12 GHz, which covers Bluetooth and UWB band, for VSWR &lt; 2 and also has four stop bands of 2.44-2.77, 3.42-3.97, 5.45-5.98 and 8-8.68 GHz, for VSWR &gt; 2, for rejecting 2.5/3.5 GHz WiMAX, WLAN and ITU 8 GHz band signals, respectively. The average gain of this antenna is 4.30 dBi with a variation of ¬±1.8 dBi over the whole impedance bandwidth. Significant gain reduction over the rejected band is also observed. The antenna shows good omnidirectional radiation patterns in the passband with a compact size of 40 mm √ó 34 mm.</t>
  </si>
  <si>
    <t>29-36</t>
  </si>
  <si>
    <t>60104094;60114286;60108291;60017757</t>
  </si>
  <si>
    <t>56352144700;55574303400;8876565100;35812070200</t>
  </si>
  <si>
    <t>Sharma, Mahendra M.;Deegwal, Jitendra K.;Kumar, Ashok;Govil, Mahesh C.</t>
  </si>
  <si>
    <t>India;India;India;India</t>
  </si>
  <si>
    <t>Jaipur;Ajmer;Ajmer;Jaipur</t>
  </si>
  <si>
    <t>Suresh Gyan Vihar University;Govt. Women Engineering College, Ajmer;Government Engineering College, Ajmer;Malaviya National Institute of Technology Jaipur</t>
  </si>
  <si>
    <t>60114286;60108291;60104094;60017757</t>
  </si>
  <si>
    <t>Sharma M.</t>
  </si>
  <si>
    <t>Compact planar monopole UWB antenna with quadruple band-notched characteristics</t>
  </si>
  <si>
    <t>10.2528/PIERC13121909</t>
  </si>
  <si>
    <t>2-s2.0-84893568919</t>
  </si>
  <si>
    <t>['significantly enhanced', 'measured impedance', 'four elements', 'feeding network', 'design method', 'axial ratio', 'ar bandwidths', 'ar bandwidth', 'antenna array', '5 ghz', '5 %.', '15 ghz', '12 dbi']</t>
  </si>
  <si>
    <t>A right-handed circularly polarized (CP) substrate integrated waveguide (SIW)-based square ring-slot antenna array is proposed in this study. The array is composed of four elements and is based on a sequential rotation feeding technique to achieve wideband circularly polarization performance and high polarization purity. The feeding network for the array adopts SIW power divider having phase delay characteristic. In order to validate our design method, the antenna array is fabricated and measured. The measured impedance and axial ratio (AR) bandwidths are 8.5% (VSWR&lt;2) and 6.1% (AR&lt;3 dB), respectively, whereas the impedance and AR bandwidths for the element are 6.5% and 1.5%. It can be observed that this technique has significantly enhanced the AR bandwidth. Moreover, the antenna has a stable CP peak gain more than 12 dBi from 9.15 GHz to 9.5 GHz.</t>
  </si>
  <si>
    <t>47-53</t>
  </si>
  <si>
    <t>7102227639;56948446400;57205024977;14919932200</t>
  </si>
  <si>
    <t>Fan, Fang Fang;Wang, Wei;Yan, Ze Hong;Tan, Kang Bo</t>
  </si>
  <si>
    <t>Fan F.</t>
  </si>
  <si>
    <t>Circularly polarized SIW antenna array based on sequential rotation feeding</t>
  </si>
  <si>
    <t>10.2528/PIERC13112401</t>
  </si>
  <si>
    <t>2-s2.0-84893587617</t>
  </si>
  <si>
    <t>['wider band', 'results show', 'planar spiral', 'pattern symmetry', 'novel configuration', 'improved method', 'field symmetry', 'conical spiral', 'center section', 'broadside gain', 'back radiation', 'axial ratio']</t>
  </si>
  <si>
    <t>The far-field pattern symmetry of the cavity backed planar spiral antenna is analyzed. We discover that the back radiation of the planar spiral and the cavity effects degrade the pattern symmetry. To improve the pattern symmetry, an improved method to reduce the back radiation is proposed. Then a novel antenna configuration is designed. The center section of the planar spiral is replaced with a conical spiral. So the back radiation at higher frequency band can be restrained. The broadside gain, axial ratio and pattern symmetry are compared. The results show that this novel configuration can achieve better far-field symmetry at a wider band.</t>
  </si>
  <si>
    <t>60024350;60024350;60024350;60024350;60024350</t>
  </si>
  <si>
    <t>15046791700;55864370600;57191654458;55707534000;7005006477</t>
  </si>
  <si>
    <t>Huang, Jingjian;Zhao, Hongyu;Zhou, Yang;Wu, Weiwei;Yuan, Naichang</t>
  </si>
  <si>
    <t>National University of Defense Technology</t>
  </si>
  <si>
    <t>Huang J.</t>
  </si>
  <si>
    <t>Far-field symmetry analysis and improvement of the cavity backed planar spiral antenna</t>
  </si>
  <si>
    <t>10.2528/PIERC13090904</t>
  </si>
  <si>
    <t>2-s2.0-84893603615</t>
  </si>
  <si>
    <t>['wlan systems', 'three qvcdras', 'test results', 'structure consists', 'result possesses', 'quarter volume', 'proposed three', 'proposed antenna', 'novel compactthree', 'good agreement', 'frequency range', 'compact structure', 'antenna prototype', '75 ghz', '54 ghz', '2 ghz', '19 db', '0216 œª3d']</t>
  </si>
  <si>
    <t>Splitting a cylinder dielectric resonator into four uniform quarters generates a new dielectric resonator antenna(DRA) shape, which is named a quarter volume of cylinder dielectric resonator antenna (QVCDRA) in the paper. On the basis, a novel compactthree-port dielectric resonator antenna with reconfigurable radiation pattern is presented for WLAN systems at 5.2 GHz. A -10 dB impedance bandwidth of 16.20%, covering the frequency range from 4.75 GHz to 5.54 GHz, is obtained with an isolation of lower than -19 dB. The structure consists of three QVCDRAs that arrange evenly around Z axis, and as a result possesses the advantage of compact structure, wide impendence bandand reconfigurable radiation patterns. The volume of the proposed three-port DRA without ground plane is only 0.0216 Œª3d (Œªd is the dielectric wave length at the central operation frequency). The proposed antenna is analyzed in detail. Antenna prototype is fabricated and tested. The simulation and test results are in good agreement.</t>
  </si>
  <si>
    <t>37-45</t>
  </si>
  <si>
    <t>36071625800;56028469100;55756857000;7203001464</t>
  </si>
  <si>
    <t>Liu, Ying;Wei, Ming;Liu, Hu;Gong, Shuxi</t>
  </si>
  <si>
    <t>Liu Y.</t>
  </si>
  <si>
    <t>A novel compact three-port dielectric resonator antenna with reconfigurable pattern for WLAN systems</t>
  </si>
  <si>
    <t>10.2528/PIERC13121103</t>
  </si>
  <si>
    <t>2-s2.0-84893619293</t>
  </si>
  <si>
    <t>['wide range', 'using gold', 'two round', 'tip angle', 'terahertz frequencies', 'systematically studied', 'superior performance', 'ribbon pair', 'optical near', 'numerically investigated', 'mutual coupling', 'molecular sensing', 'graphene without', 'graphene plasmons', 'graphene antennas', 'gap region', 'gap center', 'field enhancement', 'element antennas', 'cornered bowtie', 'considerable near', 'comparable sizes', 'chemical potential', 'antenna geometry', '4 ev', '220 times']</t>
  </si>
  <si>
    <t>Antennas | Graphene | Plasmons | Terahertz | Tunability</t>
  </si>
  <si>
    <t>In this paper, the optical near-field enhancement of graphene bowtie antennas is numerically investigated at terahertz frequencies using boundary element method. The enhanced field intensity at the gap region is a result of the mutual coupling between two triangular elements upon the excitation of graphene plasmons. Firstly, wide plasmon frequency tunability is demonstrated by changing the chemical potential of graphene without the need to alter the antenna geometry. Secondly, by varying the tip angle and radius of curvature of the graphene antennas, the field intensity enhancement at the gap center of the two-element antennas is systematically studied. It is found that graphene bowtie antennas with two round-cornered equilateral triangles have superior performance to other two-element antennas, such as ribbon pair, sharp-cornered bowtie, and disk pair antennas. Last but not least, by applying a moderate chemical potential of 0.4 eV to graphene bowtie antennas, we found that the field intensity enhancement at gap center is about 220 times as much as using gold of comparable sizes. In short, graphene bowtie antennas of rounded corners give rise to considerable near-field enhancement and are promising for a wide range of applications such as molecular sensing at terahertz frequencies. ¬© 2014 Springer Science+Business Media New York.</t>
  </si>
  <si>
    <t>845-850</t>
  </si>
  <si>
    <t>Plasmonics</t>
  </si>
  <si>
    <t>60004678;60004678;60004678;60004678</t>
  </si>
  <si>
    <t>47961210200;56030687500;55508903700;55230313000</t>
  </si>
  <si>
    <t>Liu, Huizhe;Sun, Song;Wu, Lin;Bai, Ping</t>
  </si>
  <si>
    <t>Singapore</t>
  </si>
  <si>
    <t>Singapore City</t>
  </si>
  <si>
    <t>A-Star, Institute of High Performance Computing</t>
  </si>
  <si>
    <t>Liu H.</t>
  </si>
  <si>
    <t>Optical Near-Field Enhancement with Graphene Bowtie Antennas</t>
  </si>
  <si>
    <t>10.1007/s11468-014-9679-2</t>
  </si>
  <si>
    <t>2-s2.0-84893696999</t>
  </si>
  <si>
    <t>['spatial properties', 'separation distance', 'sensor networks', 'rss along', 'rss ).', 'related solutions', 'real environments', 'practical rss', 'mica2 node', 'measured comprehensively', 'investigate parameters', 'impact factor', 'experimental results', 'dynamic environment', 'battery voltage', 'antenna orientation']</t>
  </si>
  <si>
    <t>Antenna | Battery voltage | Computer application | Dynamic environment | Frequency | MICA2 nodes | Radio signal strength(RSS) | Sensor network</t>
  </si>
  <si>
    <t>A series of experiments using MICA2 nodes in real environments was designed to investigate parameters which are able to affect radio signal strength (RSS). The frequency, variation of transceivers, antenna orientation, battery voltage of each MICA2 node, temporal-spatial properties of environment, and dynamic environment can affect the performance of RSS along with the transmitter-receiver (T-R)separation distance. Their impacts on RSS are measured comprehensively and independently. The experimental results have demonstrated that the traditional radio propagation model should consider all these parameters and the impact factor of each parameter. The desirable and practical RSS-related solutions in sensor networks are presented in this paper.</t>
  </si>
  <si>
    <t>63-70</t>
  </si>
  <si>
    <t>Shenzhen Daxue Xuebao (Ligong Ban)/Journal of Shenzhen University Science and Engineering</t>
  </si>
  <si>
    <t>60000937;60000937;60000937;60000937;60000937;60000937;60000937</t>
  </si>
  <si>
    <t>36242645900;25960236300;56193959500;23389710900;14025745400;57199164089;57161084400</t>
  </si>
  <si>
    <t>Zhang, Dian;Ming, Zhong;Liu, Gang;Lu, Kezhong;Mao, Rui;Feng, Yuhong;Chen, Guoliang</t>
  </si>
  <si>
    <t>Shenzhen</t>
  </si>
  <si>
    <t>Shenzhen University</t>
  </si>
  <si>
    <t>Zhang D.</t>
  </si>
  <si>
    <t>An empirical study of radio signal strength in sensor networks using MICA2 nodes</t>
  </si>
  <si>
    <t>10.3724/SP.J.1249.2014.01063</t>
  </si>
  <si>
    <t>2-s2.0-84893707262</t>
  </si>
  <si>
    <t>['various frequency', 'uses eesm', 'snrs ).', 'random variables', 'linear nature', 'first propose', 'finite support', 'fading snr', 'domain schedulers', 'different subcarriers', 'coding scheme', 'channel interference', 'challenging owing', 'beta distribution', 'antenna diversity', 'adaptive modulation']</t>
  </si>
  <si>
    <t>Adaptive modulation and coding | Beta distribution | Cell throughput | Co-channel interference | Exponential effective SNR mapping (EESM) | Orthogonal frequency division multiplexing (OFDM) | Scheduling</t>
  </si>
  <si>
    <t>In contemporary wideband orthogonal frequency division multiplexing (OFDM) systems, such as Long Term Evolution (LTE) and WiMAX, different subcarriers over which a codeword is transmitted may experience different signal-to-noise-ratios (SNRs). Thus, adaptive modulation and coding (AMC) in these systems is driven by a vector of subcarrier SNRs experienced by the codeword, and is more involved. Exponential effective SNR mapping (EESM) simplifies the problem by mapping this vector into a single equivalent flat-fading SNR. Analysis of AMC using EESM is challenging owing to its non-linear nature and its dependence on the modulation and coding scheme. We first propose a novel statistical model for the EESM, which is based on the Beta distribution. It is motivated by the central limit approximation for random variables with a finite support. It is simpler and as accurate as the more involved ad hoc models proposed earlier. Using it, we develop novel expressions for the throughput of a point-to-point OFDM link with multi-antenna diversity that uses EESM for AMC. We then analyze a general, multi-cell OFDM deployment with co-channel interference for various frequency-domain schedulers. Extensive results based on LTE and WiMAX are presented to verify the model and analysis, and gain new insights. ¬© 2014 IEEE.</t>
  </si>
  <si>
    <t>407-417</t>
  </si>
  <si>
    <t>IEEE Transactions on Wireless Communications</t>
  </si>
  <si>
    <t>60014097;60014097</t>
  </si>
  <si>
    <t>55945539200;7201738618</t>
  </si>
  <si>
    <t>Francis, Jobin;Mehta, Neelesh B.</t>
  </si>
  <si>
    <t>Francis J.</t>
  </si>
  <si>
    <t>EESM-based link adaptation in point-to-point and multi-cell OFDM systems: Modeling and analysis</t>
  </si>
  <si>
    <t>10.1109/TWC.2013.112613.130716</t>
  </si>
  <si>
    <t>2-s2.0-84893713993</t>
  </si>
  <si>
    <t>['traditional multiple', 'spatial modulation', 'sm ).', 'performance loss', 'pep ).', 'original algorithm', 'modulation order', 'fundamentally different', 'computation complexity', 'antenna correlation', 'also reduces']</t>
  </si>
  <si>
    <t>Antenna selection | low complexity | spatial modulation</t>
  </si>
  <si>
    <t>In this paper, we investigate low complexity antenna selection schemes in spatial modulation (SM). Firstly, we propose a reduced complexity antenna selection scheme based on pairwise error probability (PEP). It demonstrates that there is almost no performance loss in the proposed scheme compared to the original algorithm, while the complexity can be significantly reduced especially with high modulation order. Secondly, we propose an antenna selection scheme based on antenna correlation. It is a novel antenna selection criterion which is fundamentally different from those in traditional multiple-input multiple output (MIMO) systems. It also reduces the computation complexity by orders of the square of modulation order. ¬© 2012 IEEE.</t>
  </si>
  <si>
    <t>14-17</t>
  </si>
  <si>
    <t>IEEE Communications Letters</t>
  </si>
  <si>
    <t>60025278;60025278;60025278</t>
  </si>
  <si>
    <t>55728197900;7005864121;7404513154</t>
  </si>
  <si>
    <t>Zhou, Zhiqiang;Ge, Ning;Lin, Xiaokang</t>
  </si>
  <si>
    <t>Zhou Z.</t>
  </si>
  <si>
    <t>Reduced-complexity antenna selection schemes in spatial modulation</t>
  </si>
  <si>
    <t>10.1109/LCOMM.2013.111413.131566</t>
  </si>
  <si>
    <t>2-s2.0-84893714257</t>
  </si>
  <si>
    <t>EP/J016640/1</t>
  </si>
  <si>
    <t>['¬© 1972', 'transmitted symbol', 'transmit antennas', 'training sequences', 'substantial gain', 'spatial modulation', 'sm system', 'simulation results', 'significant margin', 'signal set', 'rendered independent', 'proposed detector', 'output scheme', 'input multiple', 'existing detectors', 'derive bounds', 'convey information', 'conventional multiple', 'constellation size', 'complexity multiple', 'allocation counterpart', '2012 ieee']</t>
  </si>
  <si>
    <t>and channel estimation | computational complexity | ML decoding | Spatial modulation | training</t>
  </si>
  <si>
    <t>Spatial Modulation (SM) is a recently developed low-complexity Multiple-Input Multiple-Output scheme that jointly uses antenna indices and a conventional signal set to convey information. It has been shown that the Maximum-Likelihood (ML) detector of an SM system involves joint detection of the transmit antenna index and of the transmitted symbol, hence, the ML search complexity grows linearly with the number of transmit antennas and the size of the signal set. To circumvent the problem, we show that the ML search complexity of an SM system may be rendered independent of the constellation size, provided that the signal set employed is a square- or a rectangular-QAM. Furthermore, we derive bounds for the capacity of the SM system and derive the optimal power allocation between the data and the training sequences by maximizing the worst-case capacity bound of the SM system operating with imperfect channel state information. We show, with the aid of our simulation results, that the proposed detector is ML-optimal, despite its lowest complexity amongst the existing detectors. Furthermore, we show that employing the proposed optimal power allocation provides a substantial gain in terms of the SM system's capacity as well as signal-to-noise ratio compared to its equal-power-allocation counterpart. Finally, we compare the performance of the SM system to that of the conventional Multiple-Input Multiple-Output (MIMO) system and show that the SM system is capable of outperforming the conventional MIMO system by a significant margin, when both the systems are employing optimal power splitting. ¬© 1972-2012 IEEE.</t>
  </si>
  <si>
    <t>112-125</t>
  </si>
  <si>
    <t>IEEE Transactions on Communications</t>
  </si>
  <si>
    <t>60014097;60014097;60025225</t>
  </si>
  <si>
    <t>55005469200;57204332216;36043733600</t>
  </si>
  <si>
    <t>Rajashekar, Rakshith;Hari, K. V.S.;Hanzo, L.</t>
  </si>
  <si>
    <t>United Kingdom;India</t>
  </si>
  <si>
    <t>Southampton;Bengaluru</t>
  </si>
  <si>
    <t>University of Southampton;Indian Institute of Science</t>
  </si>
  <si>
    <t>60025225;60014097</t>
  </si>
  <si>
    <t>Rajashekar R.</t>
  </si>
  <si>
    <t>Reduced-complexity ML detection and capacity-optimized training for spatial modulation systems</t>
  </si>
  <si>
    <t>10.1109/TCOMM.2013.120213.120850</t>
  </si>
  <si>
    <t>2-s2.0-84893730187</t>
  </si>
  <si>
    <t>['zero interference', 'transmit signal', 'total power', 'simultaneously relay', 'received signal', 'proposed based', 'power allocation', 'fully cooperation', 'frequency band', 'form solutions', 'combining design', 'channel matrix']</t>
  </si>
  <si>
    <t>beamforming | Cooperative relay broadcast channel | full-duplex communication | power allocation</t>
  </si>
  <si>
    <t>We investigate a multiple input multiple output (MIMO) relay broadcast channel (RBC) with fully cooperation between users. A beamforming and combining design is proposed based on singular value decomposition (SVD) of the channel matrix between users. Then, users can simultaneously relay each other's information on the same frequency band with zero interference from each antenna's transmit signal on its received signal. Also, two optimal closed-form solutions are derived for power allocation (PA) under both total power and individual power constraints. ¬© 2012 IEEE.</t>
  </si>
  <si>
    <t>60012835;60012835</t>
  </si>
  <si>
    <t>55947871800;6602940349</t>
  </si>
  <si>
    <t>Farazi, Shahab;Kahaei, Mohammad Hossein</t>
  </si>
  <si>
    <t>Iran University of Science and Technology</t>
  </si>
  <si>
    <t>Farazi S.</t>
  </si>
  <si>
    <t>Optimal power allocation for MIMO fully cooperative relay broadcast channels</t>
  </si>
  <si>
    <t>10.1109/LCOMM.2013.112513.131536</t>
  </si>
  <si>
    <t>2-s2.0-84893733972</t>
  </si>
  <si>
    <t>['¬© 1972', 'union bound', 'two domains', 'transmit power', 'transmit antennas', 'transmission rate', 'spatial modulation', 'signal domains', 'shift keying', 'qam ).', 'phase modulation', 'many ways', 'key question', 'fixed rate', 'fine balance', 'error probability', 'constellation sizes', 'constant rate', 'combined together', 'antenna systems', '2012 ieee']</t>
  </si>
  <si>
    <t>amplitude-phase modulation | MIMO | performance | space shift keying | spatial modulation | union bound</t>
  </si>
  <si>
    <t>Spatial modulation (SM) is a new transmission technique for multi-antenna systems in which the transmit antennas are used to modulate the signal. In this paper, the symbol error rate (SER) performance of SM is investigated. In SM, a signal domain modulation (i.e. amplitude-phase modulation) and an antenna domain modulation (i.e. space shift keying) are combined together to achieve a certain transmission rate while exploiting the properties of two independent modulation domains. A key question is the fine balance between the constellation sizes in the two domains when a constant rate is targeted. For a fixed rate, there are many ways to assign constellation vectors to the spatial and signal domains. In this paper, we investigate optimal constellation breakdown between space and signal domains. The analysis is based on the union bound of the error probability of SM with two typical APM schemes, i.e. phase-shift keying (PSK) and square quadrature amplitude modulation (S-QAM). It is shown that, at any transmission rate, there exists an optimal APM dimension in which the SER is minimized. Furthermore, a trade-off between the number of transmit antennas and the transmit power is introduced. ¬© 1972-2012 IEEE.</t>
  </si>
  <si>
    <t>144-157</t>
  </si>
  <si>
    <t>60032143;60032143;60032143;60032143</t>
  </si>
  <si>
    <t>55546903100;8533244200;57197488407;8359796800</t>
  </si>
  <si>
    <t>Maleki, Mehdi;Bahrami, Hamid Reza;Alizadeh, Ardalan;Tran, Nghi H.</t>
  </si>
  <si>
    <t>Akron</t>
  </si>
  <si>
    <t>University of Akron</t>
  </si>
  <si>
    <t>Maleki M.</t>
  </si>
  <si>
    <t>On the performance of spatial modulation: Optimal constellation breakdown</t>
  </si>
  <si>
    <t>10.1109/TCOMM.2013.121313.130514</t>
  </si>
  <si>
    <t>2-s2.0-84893752797</t>
  </si>
  <si>
    <t>['two problems', 'system configuration', 'sum mean', 'second one', 'reduces complexity', 'quite complex', 'proposed schemes', 'numerical simulations', 'multipoint multi', 'multiple source', 'mse duality', 'input multi', 'guarantee fairness', 'first one', 'first introduce', 'destination filters', 'csi requirements', 'consider multipoint', 'broadcast channel', 'analytical solution']</t>
  </si>
  <si>
    <t>Amplify-and-forward relay systems | Linear transceiver design | MSE balancing | MSE minimization</t>
  </si>
  <si>
    <t>In this paper, we consider multipoint-to-multipoint multi-input multi-output relay systems where multiple source-destination pairs simultaneously communicate through a single multiple antenna relay. In this system configuration, we optimize two metrics when designing the source, relay and destination filters. The first one is sum mean-squared-error (MSE) and the second one is maximum pairwise MSE. These two problems are shown to be non-convex, and thus it is quite complex to find an analytical solution. To address this issue, we first introduce the sum MSE minimization scheme based on global channel state information (CSI) at all nodes. Then, a method which reduces complexity and CSI requirements is proposed by utilizing error covariance decomposition and MSE duality between broadcast channel and multiple access channel. Second, the pairwise MSE balancing algorithms are developed to guarantee fairness for all pairs. Similar to the case of the sum MSE minimization problem, we simplify the original pairwise MSE balancing problem to a second-order cone programming problem which can be solved using standard optimization tools. Through numerical simulations, we confirm the effectiveness of our proposed schemes. ¬© 2014 IEEE.</t>
  </si>
  <si>
    <t>198-209</t>
  </si>
  <si>
    <t>60003780;60015150;60005273;60005273</t>
  </si>
  <si>
    <t>55944528900;36176204700;7601566703;55705266800</t>
  </si>
  <si>
    <t>Choi, Hyun Joo;Song, Changick;Park, Haewook;Lee, Inkyu</t>
  </si>
  <si>
    <t>United Kingdom;South Korea;South Korea</t>
  </si>
  <si>
    <t>London;Seoul;Suwon</t>
  </si>
  <si>
    <t>Imperial College London;Korea University;Samsung Electronics Co. Ltd.</t>
  </si>
  <si>
    <t>60015150;60005273;60003780</t>
  </si>
  <si>
    <t>Choi H.</t>
  </si>
  <si>
    <t>Transceiver designs for multipoint-to-multipoint MIMO amplify-and-forward relaying systems</t>
  </si>
  <si>
    <t>10.1109/TWC.2013.113013.130028</t>
  </si>
  <si>
    <t>2-s2.0-84893753172</t>
  </si>
  <si>
    <t>['user mimo', 'select data', 'proposed methods', 'proposed framework', 'prediction model', 'precoding performance', 'ofdm systems', 'heuristic way', 'general mimo', 'first propose', 'computational complexity', 'channel prediction', 'appealing technique']</t>
  </si>
  <si>
    <t>AR model | Channel prediction | MIMO-OFDM | Spatial-temporal correlation</t>
  </si>
  <si>
    <t>Channel prediction is an appealing technique to mitigate the performance degradation due to the inevitable feedback delay of the channel state information (CSI) in modern wireless systems. We first propose a general MIMO-OFDM channel prediction framework, which exploits both the spatial and temporal correlations among antennas. Then we derive two predictors which select data for auto-regressive (AR) predictors in different ways based on the proposed framework. The first predictor chooses the data set via minimizing the mean square error (MSE) of prediction model. The second predictor chooses the data in a heuristic way, which aims to reduce the computational complexity. Our algorithms can be applied to improve the precoding performance in multi-user MIMO-OFDM systems. Simulation results show that the proposed methods can overcome the feedback delay effectively, even when the channel changes rapidly. ¬© 2014 IEEE.</t>
  </si>
  <si>
    <t>310-319</t>
  </si>
  <si>
    <t>60009860;60009860;60009860;60009860</t>
  </si>
  <si>
    <t>55811691200;53875894900;57192112161;56969610100</t>
  </si>
  <si>
    <t>Liu, Lihong;Feng, Hui;Yang, Tao;Hu, Bo</t>
  </si>
  <si>
    <t>Fudan University</t>
  </si>
  <si>
    <t>Liu L.</t>
  </si>
  <si>
    <t>MIMO-OFDM wireless channel prediction by exploiting spatial-temporal correlation</t>
  </si>
  <si>
    <t>10.1109/TWC.2013.112613.130455</t>
  </si>
  <si>
    <t>2-s2.0-84893757162</t>
  </si>
  <si>
    <t>['¬© 1972', 'signal space', 'secrecy degrees', 'private subspaces', 'private messages', 'main result', 'legitimate terminals', 'legitimate receiver', 'external eavesdropper', 'direct extension', 'common subspace', 'channel matrix', 'carefully transmitting', 'broadcast channel', 'also consider', '2012 ieee']</t>
  </si>
  <si>
    <t>broadcast channels | generalized singular value decomposition | Information theoretic security | MIMOME channel | wiretap channels</t>
  </si>
  <si>
    <t>We study a multi-antenna broadcast channel with two legitimate receivers and an external eavesdropper. We assume that the channel matrix of the eavesdropper is unknown to the legitimate terminals but satisfies a maximum rank constraint. As our main result we characterize the associated secrecy degrees of freedom for the broadcast channel with common and private messages. We show that a direct extension of the single-user wiretap codebook does not achieve the secrecy degrees of freedom. Our proposed optimal scheme involves decomposing the signal space into a common subspace, which can be observed by both receivers, and private subspaces which can be observed by only one of the receivers, and carefully transmitting a subset of messages in each subspace. We also consider the case when each user's private message must additionally remain confidential from the other legitimate receiver and characterize the s.d.o.f. region in this case. ¬© 1972-2012 IEEE.</t>
  </si>
  <si>
    <t>246-255</t>
  </si>
  <si>
    <t>60001439;60001439;60016849</t>
  </si>
  <si>
    <t>35078593900;8337591400;7003701601</t>
  </si>
  <si>
    <t>He, Xiang;Khisti, Ashish;Yener, Aylin</t>
  </si>
  <si>
    <t>Canada;United States</t>
  </si>
  <si>
    <t>Toronto;University Park</t>
  </si>
  <si>
    <t>University of Toronto;Pennsylvania State University</t>
  </si>
  <si>
    <t>60016849;60001439</t>
  </si>
  <si>
    <t>He X.</t>
  </si>
  <si>
    <t>MIMO broadcast channel with an unknown eavesdropper: Secrecy degrees of freedom</t>
  </si>
  <si>
    <t>10.1109/TCOMM.2013.112213.130302</t>
  </si>
  <si>
    <t>2-s2.0-84893760853</t>
  </si>
  <si>
    <t>['¬© 1972', 'zf v', 'upper bounds', 'system capacity', 'sufficient conditions', 'stronger streams', 'snr gain', 'many cases', 'major impact', 'larger systems', 'including closed', 'greedy ordering', 'general case', 'form solutions', 'form expressions', 'detected last', 'compact closed', 'analytically studied', 'access channel', '2012 ieee']</t>
  </si>
  <si>
    <t>MIMO | optimal ordering | successive interference cancellation | V-BLAST</t>
  </si>
  <si>
    <t>Optimum ordering strategies for the coded Vertical Bell Labs Layered Space-Time (V-BLAST) architecture with capacity achieving temporal codes on each stream are analytically studied, including 4 different power/rate allocation strategies among data streams. Compact closed-form solutions are obtained for the case of zero-forcing (ZF) V-BLAST with two transmit antennas and necessary optimality conditions are found for the general case. The optimal rate allocation is shown to have a major impact (stronger streams are detected last) while the optimal power allocation does not alter the original Foschini ordering (stronger streams are detected first). Sufficient conditions for the optimality of the greedy ordering are established: it is optimal for the ZF V-BLAST under an optimal rate allocation with two transmit antennas at any SNR and with any number of antennas in the low and high SNR regimes. It satisfies the necessary optimality conditions for larger systems at any SNR and is nearly-optimal in many cases. An SNR gain of ordering is introduced and studied, including closed-form expressions as well as lower and upper bounds and the conditions for their achievability. For the minimum mean square error (MMSE) V-BLAST under an optimal rate allocation, any ordering is shown to deliver the same system capacity. All the results also apply to a multiple-access channel with the successive interference cancelation receiver. ¬© 1972-2012 IEEE.</t>
  </si>
  <si>
    <t>100-111</t>
  </si>
  <si>
    <t>60028897;60028897;60026786</t>
  </si>
  <si>
    <t>55946465300;15623757700;7004919623</t>
  </si>
  <si>
    <t>Toboso, Alain U.;Loyka, Sergey;Gagnon, Francois</t>
  </si>
  <si>
    <t>Ottawa;Montreal</t>
  </si>
  <si>
    <t>University of Ottawa;√âcole de Technologie Sup√©rieure</t>
  </si>
  <si>
    <t>60028897;60026786</t>
  </si>
  <si>
    <t>Toboso A.</t>
  </si>
  <si>
    <t>Optimal detection ordering for coded V-BLAST</t>
  </si>
  <si>
    <t>10.1109/TCOMM.2013.121413.130268</t>
  </si>
  <si>
    <t>2-s2.0-84893762117</t>
  </si>
  <si>
    <t>['wireless networks', 'resource block', 'proposed jc', 'power allocation', 'multicell multiple', 'jointly optimized', 'input multiple', 'edge users', 'downtilt constraints', 'downtilt adjustment', 'center users', 'center user', 'accordingly partitioned', '3d mimo']</t>
  </si>
  <si>
    <t>3D MIMO | COMP | downtilt | JP</t>
  </si>
  <si>
    <t>This paper investigates interference coordination for 3-dimension (3D) antenna array systems in multicell multiple-input multiple-output (MIMO) and orthogonal frequency division multiple-access (OFDMA) wireless networks. Cell-center user and cell-edge user specific downtilts are accordingly partitioned through dynamic vertical beamforming in the 3D MIMO-OFDM communication systems. Taking these user specific downtilts into consideration, the objective of our proposed interference coordination scheme is to maximize both the cell-center users' and cell-edge users' throughput, subject to per evolved NodeB (eNB) power and downtilt constraints. To solve the interference coordination problem, a novel partial joint processing (JP) coordinated multiple point (COMP) based dual decomposition method (JC-DDM) is proposed, where resource block (RB) assignment, power allocation (RAPA) and downtilt adjustment are jointly optimized. Simulation results demonstrate the efficacy of our proposed JC-DDM. ¬© 2012 IEEE.</t>
  </si>
  <si>
    <t>34-37</t>
  </si>
  <si>
    <t>60016930;60016930;60016930;60016930</t>
  </si>
  <si>
    <t>49962616200;56027276800;57203623754;56390701400</t>
  </si>
  <si>
    <t>Zhang, Weidong;Wang, Ying;Peng, Fei;Yuan, Yuan</t>
  </si>
  <si>
    <t>Zhang W.</t>
  </si>
  <si>
    <t>Interference coordination with vertical beamforming in 3D MIMO-OFDMA networks</t>
  </si>
  <si>
    <t>10.1109/LCOMM.2013.111313.131422</t>
  </si>
  <si>
    <t>2-s2.0-84893764347</t>
  </si>
  <si>
    <t>['¬© 1972', 'system performance', 'simulation results', 'ser performance', 'paper suggest', 'paper presents', 'outage probability', 'noise ratio', 'key parameters', 'intimately dependent', 'ideal feedback', 'high signal', 'general systems', 'form expressions', 'feedback delay', 'entire range', 'e .,', 'derive exact', 'coding gain', 'channel interference', 'average ser', 'arbitrary number', 'approximate closed', '2012 ieee']</t>
  </si>
  <si>
    <t>Amplify-and-forward (AF) relaying | co-channel interference (CCI) | feedback delay | multiple antenna system | multiuser diversity | power allocation</t>
  </si>
  <si>
    <t>This paper presents a comprehensive performance analysis of multiuser multiple antenna amplify-and-forward relaying networks employing opportunistic scheduling with feedback delay and co-channel interference over Rayleigh fading channels. Specifically, we derive exact as well as approximate closed-form expressions for the outage probability and average symbol error rate (SER) of the system. In addition, simple asymptotic expressions at the high signal-to-noise ratio (SNR) regime are obtained, which facilitate the characterization of the achievable diversity order and coding gain of the system. Moreover, two novel ergodic capacity bounds valid for general systems with arbitrary number of antennas and users are proposed. Finally, the optimum power allocation scheme in terms of minimizing the average SER is studied, and simple analytical solutions are obtained. Simulation results are provided to corroborate the derived analytical expressions, and it is demonstrated that the ergodic capacity bounds remain sufficiently tight across the entire range of SNRs and the proposed power allocation scheme offers significant improvements on the SER performance. The findings of the paper suggest that the full diversity order can only be achieved when there is ideal feedback, i.e., no feedback delay, and the diversity order always reduces to one in the presence of feedback delay. Also, the impact of key parameters such as the number of antennas and users on the system performance is intimately dependent on the level of feedback delay. ¬© 1972-2012 IEEE.</t>
  </si>
  <si>
    <t>59-73</t>
  </si>
  <si>
    <t>60088583;60003970-60005244;60072753;60088583;60088583;60003970-60005244</t>
  </si>
  <si>
    <t>36986742000;23767202400;23398998300;8061868700;8937504400;7004304016</t>
  </si>
  <si>
    <t>Huang, Yuzhen;Al-Qahtani, Fawaz;Zhong, Caijun;Wu, Qihui;Wang, Jinlong;Alnuweiri, Hussein</t>
  </si>
  <si>
    <t>China;Qatar;China;China</t>
  </si>
  <si>
    <t>Nanjing;Doha;Nanjing;Hangzhou</t>
  </si>
  <si>
    <t>PLA University of Science and Technology;Texas A&amp;M University at Qatar;Southeast University;Zhejiang University</t>
  </si>
  <si>
    <t>60088583;60072753;60005244;60003970</t>
  </si>
  <si>
    <t>Huang Y.</t>
  </si>
  <si>
    <t>Performance analysis of multiuser multiple antenna relaying networks with co-channel interference and feedback delay</t>
  </si>
  <si>
    <t>10.1109/TCOMM.2013.112213.130390</t>
  </si>
  <si>
    <t>2-s2.0-84893767617</t>
  </si>
  <si>
    <t>['¬© 1972', 'transmit antennas', 'transmission scheme', 'systematic method', 'stream maximum', 'stbc codewords', 'stbc ).', 'sphere decoder', 'spatial constellation', 'simulation results', 'sc codewords', 'proposed scheme', 'paper proposes', 'ostbc scheme', 'ostbc codewords', 'orthogonal space', 'modulation order', 'input multiple', 'even number', 'energy efficiency', 'el ..', 'decoding complexity', 'computer simulations', 'codewords introduced', 'codewords constructed', 'ary modulations', 'achieve second', '2012 ieee']</t>
  </si>
  <si>
    <t>MIMO systems | space-time block coded spatial modulation | space-time block coding | spatial constellation matrices | spatial modulation</t>
  </si>
  <si>
    <t>This paper proposes a multiple-input multiple-output (MIMO) transmission scheme for M-ary modulations, called Spatially Modulated Orthogonal Space-Time Block Coding (SM - OSTBC), based on the concept of Spatial Constellation (SC) codewords introduced by Le at el.. In the proposed scheme, transmit codeword matrices are generated by multiplying SC matrices with codewords constructed from Orthogonal Space-time Block Codes (O - STBC). The maximum spectral efficiency of the proposed scheme is equal to (n-T-2+ log-2 M) bpcu, where n-T is the number of transmit antennas and M is the modulation order. The SC matrices provide a means of carrying information bits together with the O - STBC codewords and allow the SM - OSTBC scheme to achieve second-order transmit diversity by satisfying the non-vanishing determinant property. A systematic method to design the SC codewords for an even number of transmit antennas greater than 3 is presented. A single-stream maximum-likelihood (ML) decoder, which requires a low computational complexity thanks to the structure of the SM - OSTBC codewords and to the orthogonality of the O - STBCs, and a sphere decoder with further reduced signal processing complexity are developed. The bit error rate (BER) performance of the proposed scheme is studied by using both theoretical union bound analysis and computer simulations. Finally, simulation results are presented in order to compare BER performance, energy efficiency and decoding complexity of the proposed scheme with those of several existing MIMO transmission schemes. ¬© 1972-2012 IEEE.</t>
  </si>
  <si>
    <t>85-99</t>
  </si>
  <si>
    <t>112071833;60071354;60121871;60121871;60007136</t>
  </si>
  <si>
    <t>8396132600;12645601900;55585007100;6603550389;16174747800</t>
  </si>
  <si>
    <t>Le, Minh Tuan;Ngo, Vu Duc;Mai, Hong Anh;Tran, Xuan Nam;Di Renzo, Marco</t>
  </si>
  <si>
    <t>Viet Nam;Viet Nam;France;Viet Nam</t>
  </si>
  <si>
    <t>Hanoi;Hanoi;Gif-sur-Yvette;Hanoi</t>
  </si>
  <si>
    <t>Le Quy Don Technical University;Hanoi University of Science and Technology;Laboratoire des Signaux et Syst√®mes;University of Science and Technology of Hanoi</t>
  </si>
  <si>
    <t>60121871;60071354;60007136;112071833</t>
  </si>
  <si>
    <t>Le M.T.</t>
  </si>
  <si>
    <t>Spatially modulated orthogonal space-time block codes with non-vanishing determinants</t>
  </si>
  <si>
    <t>10.1109/TCOMM.2013.112913.130219</t>
  </si>
  <si>
    <t>2-s2.0-84893770083</t>
  </si>
  <si>
    <t>['source precoder', 'service constraint', 'semidefinite relaxation', 'second criterion', 'sdr problem', 'relay precoders', 'relay precoder', 'receiver subject', 'receiver filters', 'rank one', 'proposed algorithms', 'prefixed receivers', 'prefixed receiver', 'precoders except', 'precoders alternately', 'precoder optimization', 'performance achieved', 'optimization problems', 'optimization problem', 'optimal solution', 'one decomposition', 'noise ratio', 'matrix rank', 'jointly optimized', 'jointly optimize', 'fixed point', 'first criterion', 'e .,', 'certain quality', 'backward compatibility', 'antenna multi']</t>
  </si>
  <si>
    <t>Cooperative relaying | Joint optimization of source and relays | Multiple-input multiple-output | Prefixed receivers</t>
  </si>
  <si>
    <t>We jointly optimize the source and relay precoders for multi-antenna multi-relay networks employing a prefixed receiver. Prefixed receivers are of practical interest since they enable low complexity at the end-user's receiver as well as backward compatibility. To compute the source and relay precoders, we consider two different criteria. The objective of the first criterion is to maximize the worst stream signal-to-interference-plus-noise ratio (SINR) at the output of the receiver subject to source and relay transmit power constraints. Under the second criterion, we minimize the source and relay transmit powers subject to a certain quality-of-service constraint. Both optimization problems are non-convex. To solve them, we propose iterative alternating algorithms, where, in each iteration, we compute the precoders alternately, i.e., for each precoder optimization, we fix all the precoders except the one which is optimized. For both criteria, we formulate the optimization problem for the computation of the source precoder as a second order cone programming (SOCP) problem, for which the optimal solution can be found using interior point algorithms. For each relay precoder, we formulate the optimization problem as a semidefinite relaxation (SDR) problem for which ready-to-use solvers exist. If the solution to the SDR problem is not of rank one, matrix rank-one decomposition or randomization is applied. We also provide sufficient conditions for the convergence of the proposed iterative alternating algorithms to a fixed point. Simulation results show that the performance of the proposed algorithms is close to the performance achieved if the source, relay, and receiver filters are jointly optimized. ¬© 2014 IEEE.</t>
  </si>
  <si>
    <t>62-74</t>
  </si>
  <si>
    <t>60018735;60010365</t>
  </si>
  <si>
    <t>15922918300;7004473639</t>
  </si>
  <si>
    <t>Ikhlef, Aissa;Schober, Robert</t>
  </si>
  <si>
    <t>Japan;Canada</t>
  </si>
  <si>
    <t>Tokyo;Vancouver</t>
  </si>
  <si>
    <t>Toshiba Corporation;The University of British Columbia</t>
  </si>
  <si>
    <t>Ikhlef A.</t>
  </si>
  <si>
    <t>Joint source-relay optimization for fixed receivers in multi-antenna multi-relay networks</t>
  </si>
  <si>
    <t>10.1109/TWC.2013.111013.121386</t>
  </si>
  <si>
    <t>2-s2.0-84893779577</t>
  </si>
  <si>
    <t>['thz frequency', 'thz frequencies', 'paper presents', 'novel broad', 'measurements agree', 'leaky lens', 'frequency response', 'first demonstration', 'bandwidth ranging', '5 thz']</t>
  </si>
  <si>
    <t>Leaky wave antennas | lens antennas | THz antennas</t>
  </si>
  <si>
    <t>This paper presents the first demonstration of the applicability of the leaky lens antenna concept at THz frequencies. The antenna is integrated with a Kinetic Inductance Detector, so that the two of them function as an ultra sensitive detector over a bandwidth ranging from 0.15 to 1.5 THz. The system has been manufactured and characterized in terms radiation pattern properties and frequency response. We find that the measurements agree very well with the calculations. This demonstrates the manufacturability of the Leaky Lens for use at THz frequency, opening the possibilities for novel broad-band detection concepts. ¬© 2013 IEEE.</t>
  </si>
  <si>
    <t>2156342X</t>
  </si>
  <si>
    <t>IEEE Transactions on Terahertz Science and Technology</t>
  </si>
  <si>
    <t>60006288;60006288;60001512;60001512;60001512</t>
  </si>
  <si>
    <t>7102618489;15923106400;6603362350;7003412133;18039060300</t>
  </si>
  <si>
    <t>Neto, Andrea;Llombart, Nuria;Baselmans, Jochem J.A.;Baryshev, Andrey;Yates, Stephen J.C.</t>
  </si>
  <si>
    <t>Delft;Utrecht</t>
  </si>
  <si>
    <t>Delft University of Technology;SRON Netherlands Institute for Space Research</t>
  </si>
  <si>
    <t>60006288;60001512</t>
  </si>
  <si>
    <t>Neto A.</t>
  </si>
  <si>
    <t>Demonstration of the leaky lens antenna at submillimeter wavelengths</t>
  </si>
  <si>
    <t>10.1109/TTHZ.2013.2284553</t>
  </si>
  <si>
    <t>2-s2.0-84893780949</t>
  </si>
  <si>
    <t>['visible satellites', 'static method', 'software provided', 'relative positioning', 'relative coordinates', 'reference point', 'monitoring project', 'monitoring procedure', 'measurement points', 'measurement point', 'determined according', 'carrier phase']</t>
  </si>
  <si>
    <t>The ISRM Suggested Method for monitoring rock displacements using the Global Positioning System (GPS) describes a method for monitoring rock displacements using GPS, focusing on baselines which are ‚â§1 km in length. In order to conduct displacement monitoring with the static method of relative positioning, which uses the carrier phase of the signal, at least two sets of antennas and receivers, data downloading software and baseline analysis software, and a computer are needed. Before starting the fieldwork of the monitoring procedure, the number of visible satellites is predicted by the software provided by the manufacturer of the receiver. The locations of the measurement points are determined according to the purpose of the monitoring project. The relative coordinates of the measurement point(s) from the reference point are determined by a baseline analysis using the GPS data collected from the receivers.</t>
  </si>
  <si>
    <t>313-328</t>
  </si>
  <si>
    <t>Rock Mechanics and Rock Engineering</t>
  </si>
  <si>
    <t>60020739;60020739;60020739</t>
  </si>
  <si>
    <t>55161003700;56036800000;55547979300</t>
  </si>
  <si>
    <t>Shimizu, Norikazu;Nakashima, Shinichiro;Masunari, Tomohiro</t>
  </si>
  <si>
    <t>Yamaguchi</t>
  </si>
  <si>
    <t>Yamaguchi University</t>
  </si>
  <si>
    <t>Shimizu N.</t>
  </si>
  <si>
    <t>ISRM suggested method for monitoring rock displacements using the global positioning system (GPS)</t>
  </si>
  <si>
    <t>10.1007/s00603-013-0521-5</t>
  </si>
  <si>
    <t>2-s2.0-84893783682</t>
  </si>
  <si>
    <t>['¬© 2005', 'single feed', 'simulation results', 'simulated results', 'shorting pin', 'rights reserved', 'obtained using', 'new quad', 'mobile communication', 'measured results', 'good results', 'discussed along', 'dcs1800 ),', '2014 jatit']</t>
  </si>
  <si>
    <t>Microstrip Antenna | Mobile Handset | Multi-Band Antenna | Small Antenna</t>
  </si>
  <si>
    <t>In this paper, a new quad-band small size microstrip handset antenna covering global system for mobile communication (GSM900), global poisoning system (GPS1500), digital communication system (DCS1800), and wireless local area network (WLAN2450) bands is presented. The antenna has a single feed and a shorting pin to reduce its size. The design is simulated and optimized for two different dielectric substrates. Details of the antenna are discussed along with simulated results. Simulation results are obtained using the HFSS commercial software which is based on the finite element method and compared to measured results and good results are obtained. ¬© 2005 - 2014 JATIT &amp; LLS. All rights reserved.</t>
  </si>
  <si>
    <t>106-111</t>
  </si>
  <si>
    <t>60044065;60033154</t>
  </si>
  <si>
    <t>23089925700;55595607600</t>
  </si>
  <si>
    <t>Al-Zoubi, Asem S.;Moharram, Mohamed A.</t>
  </si>
  <si>
    <t>Jordan;Canada</t>
  </si>
  <si>
    <t>Irbid;Montreal</t>
  </si>
  <si>
    <t>Yarmouk University;Concordia University</t>
  </si>
  <si>
    <t>Al-Zoubi A.</t>
  </si>
  <si>
    <t>Quad-band microstrip antenna for mobile handsets</t>
  </si>
  <si>
    <t>2-s2.0-84893785421</t>
  </si>
  <si>
    <t>['zf detection', 'underdetermined system', 'spatial modulation', 'sm ).', 'receiving end', 'optimal detections', 'one antenna', 'much higher', 'mmse detection', 'ml detection', 'inherent property', 'gsm lies', 'detect gsm', 'denoising scheme', 'conventional single', 'communication systems', 'cannot yet', 'background noise']</t>
  </si>
  <si>
    <t>Generalized spatial modulation (GSM) | ML detection | sparsity | underdetermined system</t>
  </si>
  <si>
    <t>Generalized spatial modulation (GSM) is a novel scheme developed from the conventional single-active antenna spatial modulation (SA-SM). The challenge of the GSM lies at the receiving end. Since more than one antenna is activated, the complexity of ML detection for GSM is much higher than that for SA-SM, especially if the number of antennas is large. Low complexity sub-optimal detections, such as ZF detection or MMSE detection, can be used to detect GSM. However, the performance of these detections is poor and cannot yet be applied in an underdetermined system. Spatial modulation has an inherent property of sparsity. However, to the best of our knowledge, this property has not been used for GSM. In this paper, we exploit this property and propose a sub-optimal detection algorithm. The traditional algorithm using sparsity is sensitive to noise and not suitable for the application to communication systems. Therefore, we employ a denoising scheme to counter the effect of the background noise. ¬© 2012 IEEE.</t>
  </si>
  <si>
    <t>22-25</t>
  </si>
  <si>
    <t>60004538;60004538;60004538;60010499</t>
  </si>
  <si>
    <t>36139058500;56384699100;7202559277;55817703100</t>
  </si>
  <si>
    <t>Liu, Wenlong;Wang, Nan;Jin, Minglu;Xu, Hongjun</t>
  </si>
  <si>
    <t>South Africa;China</t>
  </si>
  <si>
    <t>Durban;Dalian</t>
  </si>
  <si>
    <t>University of KwaZulu-Natal;Dalian University of Technology</t>
  </si>
  <si>
    <t>60010499;60004538</t>
  </si>
  <si>
    <t>Liu W.</t>
  </si>
  <si>
    <t>Denoising detection for the generalized spatial modulation system using sparse property</t>
  </si>
  <si>
    <t>10.1109/LCOMM.2013.111413.131722</t>
  </si>
  <si>
    <t>2-s2.0-84893788020</t>
  </si>
  <si>
    <t>['using ultra', 'used worldwide', 'uhf signal', 'uhf method', 'signal induced', 'rise time', 'results produced', 'quantified using', 'pulse generator', 'partial discharge', 'online condition', 'metallic protrusion', 'measured simultaneously', 'kv gis', 'integral energy', 'insulated switchgear', 'incipient defects', 'high frequency', 'gis tank', 'gis ).', 'gigre method', 'floating metal', 'epoxy resin', 'effective approach', 'domain signal', 'different defects', 'combined measurement', 'apparent charge', 'analyzed thoroughly', 'actual 220', '6 ghz', '500 ps', '300 mhz']</t>
  </si>
  <si>
    <t>Evaluation of severity | gas-insulated switchgear (GIS) | IEC60270 | partial discharge (PD) | ultra-high frequency (UHF) method | verification of sensitivity</t>
  </si>
  <si>
    <t>The measurement of partial discharge (PD) using ultra-high frequency (UHF) method is considered an effective approach to monitor the online condition of the equipment, which is used to facilitate the detection of incipient defects in gas-insulated switchgear (GIS). In this paper, in order to assess the severity of PD defects using UHF method, the actual 220-kV GIS were subjected to experimentation. The PD was measured simultaneously by using the UHF method and the IEC60270 measurement technique. The combined measurement has been carried out on different defects in PD test cells, including the floating metal, metallic protrusion, and void in epoxy resin. The inner coupler installed in the GIS tank, and the outer coupler placed outside the spacer, are used to measure the UHF signal. The relationship of the apparent charge and the amplitude of the time-domain signal, and the integral energy from 300 MHz to 1.6 GHz of the signal induced by PD in GIS are analyzed thoroughly. In this way, the severity of PD can be quantified using the UHF signal. In addition, to verify the sensitivity of the UHF detection method, a pulse generator with a rise time of about 500 ps is designed. The GIGRE method for the verification of sensitivity, which is used worldwide, is applied in the experiment. The results of the pulse generator experiment are compared to the results produced by the actual discharge sources, and several possible approaches of improving this method are proposed. ¬© 2012 IEEE.</t>
  </si>
  <si>
    <t>38-47</t>
  </si>
  <si>
    <t>IEEE Transactions on Power Delivery</t>
  </si>
  <si>
    <t>60025278;60025278;60025278;60010884</t>
  </si>
  <si>
    <t>7402756897;35193506400;56230345900;15061398200</t>
  </si>
  <si>
    <t>Gao, Wensheng;Ding, Dengwei;Liu, Weidong;Huang, Xinhong</t>
  </si>
  <si>
    <t>China;Canada</t>
  </si>
  <si>
    <t>Beijing;London</t>
  </si>
  <si>
    <t>Tsinghua University;The University of Western Ontario</t>
  </si>
  <si>
    <t>60025278;60010884</t>
  </si>
  <si>
    <t>Gao W.</t>
  </si>
  <si>
    <t>Investigation of the evaluation of the PD severity and verification of the sensitivity of partial-discharge detection using the UHF method in GIS</t>
  </si>
  <si>
    <t>10.1109/TPWRD.2013.2242206</t>
  </si>
  <si>
    <t>2-s2.0-84893791013</t>
  </si>
  <si>
    <t>['three users', 'system interferences', 'significant improvement', 'signal detection', 'r antennas', 'orthogonal complement', 'interference subspace', 'interference signals', 'interference alignment', 'input multiple', 'feedback filters', 'existing schemes', 'employs feed', 'combining vectors', 'combined scheme', 'channels produces']</t>
  </si>
  <si>
    <t>Interference alignment | MIMO Y | signal detection</t>
  </si>
  <si>
    <t>In this letter, we propose a combined scheme of interference alignment and signal detection to optimize the performance of a multiple-input multiple-output (MIMO) Y channel, which consists of three users and a middle relay equipped with n-U and n-R antennas, respectively. First, an iterative interference alignment algorithm is introduced to optimize both beamforming and combining vectors by minimizing the spillage of the interference signals, and ensuring that the desired signals fall into the orthogonal complement of the interference subspace. Then, a signal detection scheme, which employs feed-forward and feedback filters, is applied at the relay to further deal with system interferences. Simulation results show that the proposed combined scheme for MIMO Y channels produces a significant improvement over the existing schemes. ¬© 2012 IEEE.</t>
  </si>
  <si>
    <t>66-69</t>
  </si>
  <si>
    <t>60025709;60025709;60025709</t>
  </si>
  <si>
    <t>55123133900;7406094270;7004279281</t>
  </si>
  <si>
    <t>Teav, Keov Kolyan;Zhou, Zhendong;Vucetic, Branka</t>
  </si>
  <si>
    <t>Sydney</t>
  </si>
  <si>
    <t>The University of Sydney</t>
  </si>
  <si>
    <t>Teav K.</t>
  </si>
  <si>
    <t>Performance optimization of MIMO y channels: Interference alignment and signal detection</t>
  </si>
  <si>
    <t>10.1109/LCOMM.2013.112513.132009</t>
  </si>
  <si>
    <t>2-s2.0-84893793569</t>
  </si>
  <si>
    <t>['user mimo', 'unpaired signals', 'two users', 'signal space', 'proposed scheme', 'n antennas', 'jointly align', 'intersection space', 'four users', 'antennas intend', 'achievable degrees', '2 }}}', ',\\ tfrac']</t>
  </si>
  <si>
    <t>Degrees of freedom | interference alignment | MIMO Y channel | network coding</t>
  </si>
  <si>
    <t>In this letter, we investigate the achievable degrees of freedom (DoF) of four-user MIMO Y channel where four users each with M antennas intend to exchange messages via a relay of N antennas. By adopting the signal space alignment and a new transmission scheme which jointly align the subspace of unpaired signals from three different users among all the four users, we derive that the DoF per user of max{min(M,\tfrac{{3}{8}N},min(\tfrac{6}{7}M,\tfrac{N} {2}}} can be achieved for this channel. Since signal space alignment relies on the dimensions of intersection space of two users, we show that the signal space is utilized efficiently without the restriction of two-user intersection space in the proposed scheme. ¬© 2012 IEEE.</t>
  </si>
  <si>
    <t>60018308;60018308;60025278;60018308</t>
  </si>
  <si>
    <t>57221034636;14919610300;11940803400;7402870919</t>
  </si>
  <si>
    <t>Yuan, Bofeng;Liao, Xuewen;Gao, Feifei;Luo, Xinmin</t>
  </si>
  <si>
    <t>Beijing;Xi'an</t>
  </si>
  <si>
    <t>Tsinghua University;Xi'an Jiaotong University</t>
  </si>
  <si>
    <t>60025278;60018308</t>
  </si>
  <si>
    <t>Yuan B.</t>
  </si>
  <si>
    <t>Achievable degrees of freedom of the four-user MIMO y channel</t>
  </si>
  <si>
    <t>10.1109/LCOMM.2013.112613.131444</t>
  </si>
  <si>
    <t>2-s2.0-84893804740</t>
  </si>
  <si>
    <t>['two measures', 'statistical construction', 'rician channels', 'rayleigh fading', 'physical behaviour', 'output systems', 'output case', 'one end', 'multiple antennas', 'metrics available', 'input multiple', 'exhibit non', 'channel capacity', 'antenna systems', 'although ill']</t>
  </si>
  <si>
    <t>Channel characterization | MIMO systems</t>
  </si>
  <si>
    <t>In multi-antenna systems the use of multiple antennas at one end or both ends of the link produces multiple channels. A useful, although ill-defined, metric for such a link is the number of independent channels provided. In this paper, we discuss several candidate metrics and compare their utility in the Rayleigh fading, single-input multiple-output case. We show that most of the metrics available in the literature have limitations and can exhibit non-physical behaviour. In order to improve on their performance, we develop two novel measures for the number of independent channels based on the statistical construction of the channel and channel capacity. These two measures are then extended to multiple-input multiple-output systems, Rician channels and arbitrary channel models. ¬© 2014 IEEE.</t>
  </si>
  <si>
    <t>75-85</t>
  </si>
  <si>
    <t>60020585;60002316;60028218;60028218</t>
  </si>
  <si>
    <t>7406996870;55906527600;7005447453;7005836423</t>
  </si>
  <si>
    <t>Smith, Peter J.;Dmochowski, Pawel A.;Chiani, Marco;Giorgetti, Andrea</t>
  </si>
  <si>
    <t>Italy;New Zealand;New Zealand</t>
  </si>
  <si>
    <t>Bologna;Christchurch;Wellington</t>
  </si>
  <si>
    <t>Alma Mater Studiorum Universit√† di Bologna;University of Canterbury;Victoria University of Wellington</t>
  </si>
  <si>
    <t>60028218;60020585;60002316</t>
  </si>
  <si>
    <t>Smith P.</t>
  </si>
  <si>
    <t>On the number of independent channels in multi-antenna systems</t>
  </si>
  <si>
    <t>10.1109/TWC.2013.111513.121197</t>
  </si>
  <si>
    <t>2-s2.0-84893809529</t>
  </si>
  <si>
    <t>['simulation results', 'sca algorithm', 'proposed approaches', 'outage rate', 'minimum secrecy', 'legitimate users', 'feasible subset', 'base station', 'antennas broadcasts']</t>
  </si>
  <si>
    <t>Multicast beamforming | secrecy-outage | successive convex approximation | user selection</t>
  </si>
  <si>
    <t>In this letter, we study the beamforming and user selection problem in multicast MISO wiretap-channel, where a base station (BS) with N-t antennas broadcasts a common confidential message to M legitimate users (Bobs) and N unauthorized users (Eves) attempt to eavesdrop the message. We target at maximizing the minimum secrecy-outage rate of Bobs and propose an iterative successive convex approximation (SCA) algorithm to tackle the original nonconvex problem. We further develop joint semidefinite programming (SDP) and SCA algorithm to find a feasible subset where legitimate users are guaranteed to their requirements. Simulation results are provided to evaluate the proposed approaches. ¬© 2012 IEEE.</t>
  </si>
  <si>
    <t>82-85</t>
  </si>
  <si>
    <t>60027363;60025278;60018273;60018273</t>
  </si>
  <si>
    <t>57241548200;11940803400;34882344300;36553624300</t>
  </si>
  <si>
    <t>Liu, Xin;Gao, Feifei;Wang, Gongpu;Wang, Xiyuan</t>
  </si>
  <si>
    <t>China;China;China</t>
  </si>
  <si>
    <t>Beijing;Beijing;Beijing</t>
  </si>
  <si>
    <t>University of Chinese Academy of Sciences;Tsinghua University;University of Science and Technology Beijing</t>
  </si>
  <si>
    <t>60027363;60025278;60018273</t>
  </si>
  <si>
    <t>Liu X.</t>
  </si>
  <si>
    <t>Joint beamforming and user selection in multicast downlink channel under secrecy-outage constraint</t>
  </si>
  <si>
    <t>10.1109/LCOMM.2013.111213.132253</t>
  </si>
  <si>
    <t>2-s2.0-84893811779</t>
  </si>
  <si>
    <t>['survival nodes', 'suitable balance', 'qam size', 'pipelined architecture', 'paper presents', 'output detectors', 'kg ).', 'k values', 'gbps throughput', 'efficient architecture', 'earlier hard', 'conventional k', 'constant k', 'bottom layers', 'best algorithm', 'antenna number', 'adopted non', 'achieves 4', '665 kg', '232 kilogates', '08 gbps']</t>
  </si>
  <si>
    <t>Folding | high throughput | K-best | MIMO detector | multiple-input multiple-output (MIMO) | scalability | VLSI</t>
  </si>
  <si>
    <t>This paper presents a hardware-efficient architecture for 4√ó4 and 8√ó8 high-throughput MIMO detectors. The adopted non-constant K-best algorithm tends to keep more survival nodes in top search tree layers and reduce computational complexity in bottom layers as opposed to the conventional K-best algorithm. A pipelined architecture is used to generate one detection output per clock cycle, thus meeting multi-gigabit throughput requirements for advanced wireless communication systems. The proposed efficient folding scheme strikes a suitable balance between complexity and throughput. This paper also presents a discussion on the scalability of this architecture with respect to the setting of QAM size, K values, and antenna number. One 4√ó4 MIMO detector IC has been manufactured and one 8√ó8 MIMO detector layout has been realized, both in 90-nm CMOS technology. The 4√ó4 detector IC has 232 kilogates (KG). Its maximum measured throughput is 4.08 Gbps at 170-MHz operating frequency and 1.3-V core voltage. The 8√ó8 detector has 665 KG. Its post-layout simulation results show that it achieves 4.37-Gbps throughput at 182-MHz operating frequency and 0.9-V core voltage. Compared to earlier hard-output detectors, both implemented detectors demonstrate good normalized power and normalized hardware efficiencies. ¬© 2014 IEEE.</t>
  </si>
  <si>
    <t>613-624</t>
  </si>
  <si>
    <t>IEEE Transactions on Circuits and Systems I: Regular Papers</t>
  </si>
  <si>
    <t>60024666;60024666</t>
  </si>
  <si>
    <t>56002566600;8058248600</t>
  </si>
  <si>
    <t>Huang, Meng Yuan;Tsai, Pei Yun</t>
  </si>
  <si>
    <t>Huang M.Y.</t>
  </si>
  <si>
    <t>Toward multi-gigabit wireless: Design of high-throughput MIMO detectors with hardware-efficient architecture</t>
  </si>
  <si>
    <t>10.1109/TCSI.2013.2284189</t>
  </si>
  <si>
    <t>2-s2.0-84893832133</t>
  </si>
  <si>
    <t>['¬© 2014', 'qcd corrections', 'nnlo correction', 'low p', 'leading order', 'high p', 'full dependence', 'dijet production', 'around 10']</t>
  </si>
  <si>
    <t>Hadronic Colliders | Jets</t>
  </si>
  <si>
    <t>We present the next-to-next-to-leading order (NNLO) QCD corrections to dijet production in the purely gluonic channel retaining the full dependence on the number of colours. The sub-leading colour contribution in this channel first appears at NNLO and increases the NNLO correction by around 10% and exhibits a p T dependence, rising from 8% at low p T to 15% at high p T . The present calculation demonstrates the utility of the antenna subtraction method for computing the full colour NNLO corrections to dijet production at the Large Hadron Collider. ¬© 2014 The Author(s).</t>
  </si>
  <si>
    <t>Journal of High Energy Physics</t>
  </si>
  <si>
    <t>60024034;60025858;60025858-60022175;60025858</t>
  </si>
  <si>
    <t>55655862800;6602168797;7102490969;36188485600</t>
  </si>
  <si>
    <t>Currie, James;Gehrmann-de Ridder, Aude;Glover, E. W.N.;Pires, Jo√£o</t>
  </si>
  <si>
    <t>Switzerland;Switzerland;United Kingdom</t>
  </si>
  <si>
    <t>Zurich ZH,;Zurich;Durham</t>
  </si>
  <si>
    <t>ETH Zurich;University of Zurich, Institute for Theoretical Physics;Durham University</t>
  </si>
  <si>
    <t>60025858;60024034;60022175</t>
  </si>
  <si>
    <t>Currie J.</t>
  </si>
  <si>
    <t>NNLO QCD corrections to jet production at hadron colliders from gluon scattering</t>
  </si>
  <si>
    <t>10.1007/JHEP01(2014)110</t>
  </si>
  <si>
    <t>2-s2.0-84893838925</t>
  </si>
  <si>
    <t>['wires must', 'ultrasound imaging', 'still non', 'receive signals', 'receive modes', 'receive control', 'promising solution', 'presented along', 'obtaining 3', 'membrane displacement', 'large arrays', 'interfacing scheme', 'immersion operation', 'images using', 'element transmit', 'element transmission', 'element air', 'effectively allowing', 'coupled actuation', 'count 3', 'channel routing', 'bias voltages', 'array applications', 'also performed', 'active area', 'acoustic testing', 'achieved using', 'achieve dominant', '2n channels']</t>
  </si>
  <si>
    <t>Two-dimensional ultrasound arrays hold great promise for 3-D imaging; however, wiring of each channel becomes impractical for large arrays or for small-footprint catheter probes for which the number of wires must be limited. Capacitive micromachined ultrasound transducers offer a promising solution for such 2-D array applications, but channel routing is still non-trivial. A top-orthogonal-to-bottom-electrode (TOBE) 2-D CMUT array architecture is presented along with row-column addressing schemes for low-channel-count 3-D ultrasound imaging. An N √ó N TOBE array is capable of obtaining 3-D images using only 2N channels. An interfacing scheme is presented in which transmit-receive signals are routed along rows while bias voltages are applied along columns, effectively allowing for single-element transmit/receive control. Simulations demonstrated potentially finer resolution and improved side lobe suppression over a previously published row-columnbased imaging method. Laser vibrometer testing was done to measure membrane displacement in air and confirmed that single-element air-coupled actuation in transmit mode could be achieved using our proposed interfacing scheme. Acoustic testing was also performed in both transmit and receive modes to characterize the ability of the proposed interfacing scheme to achieve dominant-element transmission and reception in immersion operation. It was seen that membrane displacement in both modes was indeed largely confined to the active area. ¬© 2014 IEEE.</t>
  </si>
  <si>
    <t>266-276</t>
  </si>
  <si>
    <t>60030835;60030835;60030835;60030835;60030835</t>
  </si>
  <si>
    <t>56032895200;55491521500;57197930981;7004381321;6603746564</t>
  </si>
  <si>
    <t>Sampaleanu, Alex;Zhang, Peiyu;Kshirsagar, Abhijeet;Moussa, Walied;Zemp, Roger</t>
  </si>
  <si>
    <t>Edmonton</t>
  </si>
  <si>
    <t>University of Alberta</t>
  </si>
  <si>
    <t>Sampaleanu A.</t>
  </si>
  <si>
    <t>Top-orthogonal-to-bottom-electrode (TOBE) CMUT arrays for 3-D ultrasound imaging</t>
  </si>
  <si>
    <t>10.1109/TUFFC.2014.6722612</t>
  </si>
  <si>
    <t>2-s2.0-84893854085</t>
  </si>
  <si>
    <t>['simple worst', 'rms error', 'required displacement', 'reflector surface', 'modeling uncertainties', 'important implement', 'good convergence', 'effective way', 'directly using', 'compensate manufacturing', 'case method', 'carefully adjusted', 'assembly errors', 'also considered', 'adjustment problem']</t>
  </si>
  <si>
    <t>Cable mesh structures | Modeling uncertainties | Shape adjustment | Worst-case optimization</t>
  </si>
  <si>
    <t>Cable mesh antennas are the most important implement to construct large space antennas nowadays. Reflector surface of cable mesh antennas has to be carefully adjusted to achieve required accuracy, which is an effective way to compensate manufacturing and assembly errors or other imperfections. In this paper shape adjustment of cable mesh antennas is addressed. The required displacement of the reflector surface is determined with respect to a modified paraboloid whose axial vertex offset is also considered as a variable. Then the adjustment problem is solved by minimizing the RMS error with respect to the desired paraboloid using minimal norm least squares method. To deal with the modeling uncertainties, the adjustment is achieved by solving a simple worst-case optimization problem instead of directly using the least squares method. A numerical example demonstrates the worst-case method is of good convergence and accuracy, and is robust to perturbations. ¬© 2014 IAA.</t>
  </si>
  <si>
    <t>164-171</t>
  </si>
  <si>
    <t>April/May 2014</t>
  </si>
  <si>
    <t>7402575045;57203531288;36159488400</t>
  </si>
  <si>
    <t>Du, Jingli;Bao, Hong;Cui, Chuanzhen</t>
  </si>
  <si>
    <t>Du J.</t>
  </si>
  <si>
    <t>Shape adjustment of cable mesh reflector antennas considering modeling uncertainties</t>
  </si>
  <si>
    <t>S0094576514000034</t>
  </si>
  <si>
    <t>10.1016/j.actaastro.2014.01.001</t>
  </si>
  <si>
    <t>2-s2.0-84893858589</t>
  </si>
  <si>
    <t>['stda ).', 'resonant wavelength', 'resonance conditions', 'red shift', 'investigation demonstrates', 'higher iteration', 'higher enhancement', 'fractal geometry', 'diabolo nanoantenna', 'central strip']</t>
  </si>
  <si>
    <t>We introduce fractal geometry to diabolo nanoantenna for higher magnetic field intensity enhancement, i.e. the Sierpi≈Ñski triangle diabolo antenna (STDA). Numerical results show that higher iteration of the STDA is responsible for the higher enhancement and the red shift of the resonant wavelength. Further investigation demonstrates the enhancement can be improved by increasing the length of the antenna or its central strip. By designing diabolo antennas with fractal geometry, improving the magnetic field intensity enhancement and varying the resonance conditions can be achieved while keeping the constant antenna dimensions. ¬© 2014 Author(s).</t>
  </si>
  <si>
    <t>AIP Advances</t>
  </si>
  <si>
    <t>60019533;60019533;60105683</t>
  </si>
  <si>
    <t>55827298300;7402206768;8078603100</t>
  </si>
  <si>
    <t>Yang, Y.;Dai, H. T.;Sun, X. W.</t>
  </si>
  <si>
    <t>Shenzhen;Tianjin</t>
  </si>
  <si>
    <t>Southern University of Science and Technology;Tianjin University</t>
  </si>
  <si>
    <t>60105683;60019533</t>
  </si>
  <si>
    <t>Yang Y.</t>
  </si>
  <si>
    <t>Fractal diabolo antenna for enhancing and confining the optical magnetic field</t>
  </si>
  <si>
    <t>10.1063/1.4863093</t>
  </si>
  <si>
    <t>2-s2.0-84893866447</t>
  </si>
  <si>
    <t>['time delays', 'systems perturbed', 'sinusoidal mixers', 'periodic manner', 'paper proposes', 'mathematical models', 'lowpass filters', 'highpass filters', 'harmonic rejections', 'harmonic filters', 'hardware mismatches', 'filtering performance', 'design quasi', 'delay mismatches', 'allow selection']</t>
  </si>
  <si>
    <t>Adaptive filter | circuit analysis | FIR filter | harmonic filter | harmonic rejection | impulse response | mixer | mixer array | multiphase | nonlinear circuit | phased array | time delay | time interleaving</t>
  </si>
  <si>
    <t>This paper proposes a theory of harmonic filters and their mathematical models, applicable to periodically time varying (PTV) systems perturbed by a large periodic signal. The harmonic filters are based on a series of finite time delay and weighted sum operations, which allow selection or rejection of an input fundamental tone and/or its harmonics in a periodic manner. The harmonic filters are essentially array processors and can be analogous to digital FIR filters. The paper discusses optimum ways of choosing filter coefficients, time delays, and weights for the harmonic rejections and selections, equivalent to lowpass filters and highpass filters, respectively. Mathematical models for effects of hardware mismatches, weight and delay mismatches, on the filtering performance are provided and verified through ADS behavioral statistical simulations. The theory can be applicable to design quasi-sinusoidal mixers for a quality spectral purity, or harmonic carrier modulators and demodulators for high frequency applications. ¬© 2014 IEEE.</t>
  </si>
  <si>
    <t>325-336</t>
  </si>
  <si>
    <t>60027090;60027090</t>
  </si>
  <si>
    <t>22034600300;26029475200</t>
  </si>
  <si>
    <t>Koh, Kwang Jin;Mortazavi, Seyed Yahya</t>
  </si>
  <si>
    <t>Blacksburg</t>
  </si>
  <si>
    <t>Virginia Polytechnic Institute and State University</t>
  </si>
  <si>
    <t>Koh K.J.</t>
  </si>
  <si>
    <t>Finite delay response harmonic filters</t>
  </si>
  <si>
    <t>10.1109/TCSI.2013.2278345</t>
  </si>
  <si>
    <t>2-s2.0-84893873831</t>
  </si>
  <si>
    <t>['using multi', 'used multi', 'temporal sets', 'temperature trends', 'study area', 'south africa', 'remote sensing', 'relate directly', 'powerful tool', 'overriding driver', 'northern kwazulu', 'modifying role', 'land use', 'follow processes', 'entire landscape', 'climatic trends', 'c4 plants', 'bush encroachment', 'also speculate', 'aerial photographs']</t>
  </si>
  <si>
    <t>Remote sensing, together with geographic information systems (GISs), provide a powerful tool for monitoring environmental processes. Aerial and satellite photographs enable the analysis of an entire landscape and, using multi-temporal sets of photographs, one is able to follow processes over time. In our study, we used multi-temporal sets of aerial photographs, taken between 1944 and 2005, to observe the phenomenon of woody plant encroachment in four neighbouring study sites in northern KwaZulu-Natal, South Africa. We also analysed rainfall and temperature trends. Woody plant encroachment was evident in all sites. We suggest possible drivers behind the bush encroachment; in particular, climatic trends. However, encroachment did not relate directly to rainfall and temperature trends. We also speculate on the effects of herbivory and fire, as well as rising atmospheric CO2 concentrations and its effect on C3 and C4 plants. We suggest that increasing atmospheric CO2 concentrations could be the overriding driver of woody plant encroachment in our study area, with other drivers, such as rainfall, temperature, fire, herbivory, and land use, playing a modifying role. ¬© 2014 ¬© 2014 Taylor &amp; Francis.</t>
  </si>
  <si>
    <t>904-926</t>
  </si>
  <si>
    <t>60010499;60010499</t>
  </si>
  <si>
    <t>55945400800;7403364940</t>
  </si>
  <si>
    <t>Russell, Jennifer M.;Ward, David</t>
  </si>
  <si>
    <t>Durban</t>
  </si>
  <si>
    <t>University of KwaZulu-Natal</t>
  </si>
  <si>
    <t>Russell J.</t>
  </si>
  <si>
    <t>Remote sensing provides a progressive record of vegetation change in northern KwaZulu-Natal, South Africa, from 1944 to 2005</t>
  </si>
  <si>
    <t>10.1080/01431161.2013.873154</t>
  </si>
  <si>
    <t>2-s2.0-84893903331</t>
  </si>
  <si>
    <t>['spike antenna', 'performance evaluation', 'multiple bands', 'moderate gain', 'antenna design']</t>
  </si>
  <si>
    <t>Arlon substrates | Performance evaluation | Serrations | Spike antenna</t>
  </si>
  <si>
    <t>Performance evaluation of serrated spike antenna on different Arlon substrate materials are presented in this paper. Arlon substrate materials with dielectric constant ranging from 2.5 to 3 are taken in this investigation. Spike antenna is resonating at multiple bands with moderate gain and excellent radiation characteristics. Omni directional radiation pattern with 2:1 VSWR bandwidth makes the proposed antenna suitable for different communication applications. Details of the antenna design and results are presented and discussed. ¬© Research India Publications.</t>
  </si>
  <si>
    <t>117-124</t>
  </si>
  <si>
    <t>International Journal of Applied Engineering Research</t>
  </si>
  <si>
    <t>60079446;60079446;60104649;60104649;60104649;60114592</t>
  </si>
  <si>
    <t>36135595500;55906664600;56035121200;55995066400;56034475300;56034896300</t>
  </si>
  <si>
    <t>Madhav, B. T.P.;Kandepi, Madhuri;Kanapala, Satish;Anjaneyulu, B.;Anada Rao, N.;Vijaya Vardhan, K.</t>
  </si>
  <si>
    <t>India;India;India</t>
  </si>
  <si>
    <t>Guntur;Guntur;Vaddeswaram</t>
  </si>
  <si>
    <t>Vignan's LARA Institute of Technology &amp; Science;Vignans Foundation for Science Technology and Research University;K L Deemed to be University</t>
  </si>
  <si>
    <t>60114592;60104649;60079446</t>
  </si>
  <si>
    <t>Madhav B.</t>
  </si>
  <si>
    <t>Serrated spike antenna performance evaluation based on arlon substrate materials</t>
  </si>
  <si>
    <t>2-s2.0-84893915876</t>
  </si>
  <si>
    <t>['urban land', 'urban environment', 'target land', 'single colour', 'proposed algorithm', 'modular algorithm', 'high accuracy', 'fine module', 'desired land', 'covers using', 'contextual information', 'context features', 'coarse module', 'base feature', 'accurately classify', 'accurate interpretation', 'acceptable accuracy']</t>
  </si>
  <si>
    <t>In this paper we present a modular algorithm for interpretation of low altitude aerial images of non-urban environment. Non-urban land-covers, e.g., rivers, grass, unlike urban land-covers, have naturally unstructured boundaries and are usually containing diverse combination of colour and texture. The proposed method consists of a coarse and computationally efficient module, and a fine interpretation module. The coarse module is able to produce approximate estimations of land-covers using a single colour-base feature and contextual information. In cases when the coarse module fails, the fine module is able to accurately classify the desired land-cover. The fine module uses a combination of boundary, colour, texture and context features for accurate interpretation of the land-covers. The modular method inherits the high accuracy from the fine module and low computational expense from the coarse interpretation module. Experimental results show that the proposed algorithm can detect the target land-covers in low altitude aerial images of non-urban environment with acceptable accuracy and low computational requirements. ¬© 2013 Elsevier Inc.</t>
  </si>
  <si>
    <t>127-141</t>
  </si>
  <si>
    <t>60030804;60030804;60030804</t>
  </si>
  <si>
    <t>15845948800;6701375587;56527532700</t>
  </si>
  <si>
    <t>Majidi, Babak;Patra, Jagdish C.;Zheng, Jinchuan</t>
  </si>
  <si>
    <t>Melbourne</t>
  </si>
  <si>
    <t>Swinburne University of Technology</t>
  </si>
  <si>
    <t>Majidi B.</t>
  </si>
  <si>
    <t>Modular interpretation of low altitude aerial images of non-urban environment</t>
  </si>
  <si>
    <t>S1051200413002856</t>
  </si>
  <si>
    <t>10.1016/j.dsp.2013.12.006</t>
  </si>
  <si>
    <t>2-s2.0-84893952721</t>
  </si>
  <si>
    <t>['strip lines', 'size reduction', 'sided parallel', 'proposed antenna', 'power beamwidth', 'obtain 66', 'mobile communications', 'meandering techniques', 'fpqha employing', 'fabricated prototype', 'better candidate', 'axial ratio', 'axial length', '395 mhz', '380 mhz', '150 ¬∞.']</t>
  </si>
  <si>
    <t>A miniature folded printed quadrifilar helical antenna (FPQHA) using a novel compact feeding network is proposed. Folding and meandering techniques are used to obtain 66% of size reduction for the axial length of the printed quadrifilar helical antenna. A compact feeding network using an out-of-phase power divider based on double-sided parallel-strip lines and a Wilkinson power divider is designed. A fabricated prototype of the FPQHA employing the compact feeding network is presented. The measured positive gain bandwidth is from 380 MHz to 425MHz with a reflection coefficient less than -20dB and an axial ratio below 2dB. The measured maximum gain is 3.08dBic at 395 MHz with a half-power beamwidth of 150¬∞. With good radiation performance and integrated feeding network, the proposed antenna can become a better candidate in satellite and mobile communications.</t>
  </si>
  <si>
    <t>13-18</t>
  </si>
  <si>
    <t>37016791100;57205024977;57191641910;27468145100;56034899400</t>
  </si>
  <si>
    <t>Xu, Ping;Yan, Ze Hong;Yang, Xiao Qiang;Zhang, Tian Ling;Yuan, Geng</t>
  </si>
  <si>
    <t>Xu P.</t>
  </si>
  <si>
    <t>Miniature folded printed quadrifilar helical antenna with integrated compact feeding network</t>
  </si>
  <si>
    <t>10.2528/PIERL13122302</t>
  </si>
  <si>
    <t>2-s2.0-84893956167</t>
  </si>
  <si>
    <t>['¬© 2013', 'vietnam war', 'time period', 'substantial differences', 'southeast asia', 'six mono', 'similar age', 'seven dibenzo', 'random subsample', 'ranch hands', 'primarily due', 'pcdd teq', 'nhanes ).', 'median teqs', 'median 2', 'measured concentrations', 'like compounds', 'highly exposed', 'gender groups', 'findings support', 'dioxin congeners', 'comparison veterans', 'comparison group', 'blood samples', 'aerial spraying', '800 veterans', '1950 veterans', '1 lipid']</t>
  </si>
  <si>
    <t>PCBs | PCDDs | PCDFs | Ranch Hand | TCDD | Vietnam War veterans</t>
  </si>
  <si>
    <t>We measured serum concentrations of seven dibenzo-p-dioxin congeners (PCDDs), ten dibenzofurans (PCDFs), four non-ortho polychlorinated biphenyls (noPCBs) and six mono-ortho polychlorinated biphenyls (moPCBs) in 1950 veterans of the Vietnam War. The veterans were participants in the Air Force Health Study (AFHS) who attended the final medical examination in 2002. Blood samples were collected from 777 Ranch Hands involved in the aerial spraying of herbicides in Vietnam and a comparison group of 1173 veterans ("Comparisons") who served in Southeast Asia during the same time period. Results for moPCBs were based on a random subsample of 800 veterans.The median 2,3,7,8-tetrachlorodibenzo-p-dioxin (TCDD) concentrations in 2002 were 5.0pgg-1 lipid in Ranch Hands and 2.2pgg-1 lipid in Comparisons. No substantial differences were found in measured concentrations of other PCDDs, PCDFs, and noPCBs. Similarly, no substantial differences were found for moPCBs in the subsample. The median total dioxin toxic equivalent (TEQ) in Ranch Hands was 18.7pgg-1 lipid for PCDDs, 3.4pgg-1 lipid for PCDFs, and 3.2pgg-1 lipid for noPCBs. Median TEQs in Comparisons were 14.4pgg-1 lipid for PCDDs, 3.5pgg-1 lipid for PCDFs, and 3.3pgg-1 lipid for noPCBs. These TEQs, with the exception of PCDD TEQ in Ranch Hands (primarily due to elevated TCDD), were similar to or lower than those reported for similar age and gender groups in the 2001-2002 National Health and Nutrition Examination Survey (NHANES). These findings support the assumption that the Ranch Hand veterans were not more highly exposed to dioxin-like compounds other than TCDD than were Comparison veterans or the general US population. ¬© 2013.</t>
  </si>
  <si>
    <t>18-23</t>
  </si>
  <si>
    <t>Chemosphere</t>
  </si>
  <si>
    <t>100412725-60032692;113163070;60012318</t>
  </si>
  <si>
    <t>6602002038;7401929922;35452688900</t>
  </si>
  <si>
    <t>Pavuk, Marian;Patterson, Donald G.;Turner, Wayman E.</t>
  </si>
  <si>
    <t>Atlanta;;Auburn;San Antonio</t>
  </si>
  <si>
    <t>Agency for Toxic Substances and Disease Registry;National Center for Environmental Health;EnviroSolutions Consulting;SpecPro Inc.</t>
  </si>
  <si>
    <t>60032692;60012318;113163070;100412725</t>
  </si>
  <si>
    <t>Pavuk M.</t>
  </si>
  <si>
    <t>Serum concentrations of TCDD and other dioxin-like compounds in US Air Force veterans of Operation Ranch Hand</t>
  </si>
  <si>
    <t>S0045653513016640</t>
  </si>
  <si>
    <t>10.1016/j.chemosphere.2013.12.004</t>
  </si>
  <si>
    <t>2-s2.0-84893959464</t>
  </si>
  <si>
    <t>['¬© 1963', 'slotted patch', 'rfid sensor', 'remotely detectable', 'millimeter deformations', 'dynamic range', 'dimensional displacements', 'desired sensitivity', 'convert sub', 'concrete brick', '2012 ieee', '1 mm']</t>
  </si>
  <si>
    <t>Crack | displacement | radiofrequency identification (RFID) | sensor | smart city | structural health monitoring (SHM) | UHF</t>
  </si>
  <si>
    <t>A slotted patch is transformed into a wireless passive UHF-RFID sensor of uni-dimensional displacements by introducing a mechanic-electromagnetic modulation capable to convert sub-millimeter deformations into changes of the antenna's response, remotely detectable. A design methodology allows to obtain the desired sensitivity and dynamic range in a fully controllable way. The sensor and the methodology are discussed through the help of preliminary laboratory experimentations on a concrete brick, showing the possibility to achieve resolutions better than 0.1 mm with low cost readers. ¬© 1963-2012 IEEE.</t>
  </si>
  <si>
    <t>905-912</t>
  </si>
  <si>
    <t>60027509;60027509;60027509</t>
  </si>
  <si>
    <t>42862335100;35090485700;7006055951</t>
  </si>
  <si>
    <t>Paggi, C.;Occhiuzzi, C.;Marrocco, G.</t>
  </si>
  <si>
    <t>Paggi C.</t>
  </si>
  <si>
    <t>Sub-millimeter displacement sensing by passive UHF RFID antennas</t>
  </si>
  <si>
    <t>10.1109/TAP.2013.2292520</t>
  </si>
  <si>
    <t>2-s2.0-84894027126</t>
  </si>
  <si>
    <t>2013J01252</t>
  </si>
  <si>
    <t>['¬© 1963', 'work extends', 'useful restriction', 'tested cases', 'smaller number', 'scanned pencil', 'resp .,', 'proposed methods', 'original mpm', 'original fbmpm', 'numerical experiments', 'minimum number', 'method organizes', 'extended mpm', 'extended fbmpm', 'element saving', 'element positions', 'effectively reduce', 'composite hankel', 'backward mpm', 'antenna elements', '2012 ieee']</t>
  </si>
  <si>
    <t>Antenna pattern synthesis | Extended matrix pencil method (MPM) | Multiple patterns | Nonuniformly spaced arrays | Reconfigurable arrays</t>
  </si>
  <si>
    <t>Previously, the matrix pencil method (MPM) and the forward-backward MPM (FBMPM) were used to effectively reduce the number of antenna elements in the single-pattern linear arrays. This work extends the MPM and FBMPM-based synthesis methods to the synthesis of multiple-pattern linear arrays with a smaller number of elements. The extended MPM (resp., the extended FBMPM) method organizes all the multiple pattern data into a composite Hankel (resp., composite Hankel-Toeplitz) matrix from which the minimum number of elements and the common poles corresponding to element positions can be obtained with similar processing used in the original MPM or FBMPM synthesis method. In particular, the extended FBMPM inherits the advantage of the original FBMPM that a useful restriction is put on the distribution of poles, which makes the element positions obtained much more accurate and robust. Numerical experiments are conducted to validate the effectiveness and robustness of the proposed methods. For the tested cases, the element saving is about 20% ~ 25% for reconfigurable shaped patterns, and can be even more for electrically large linear arrays with scanned pencil-beams. ¬© 1963-2012 IEEE.</t>
  </si>
  <si>
    <t>652-660</t>
  </si>
  <si>
    <t>60018205;60008724;60005465</t>
  </si>
  <si>
    <t>55919535300;57190242812;55645491100</t>
  </si>
  <si>
    <t>Liu, Yanhui;Liu, Qing Huo;Nie, Zaiping</t>
  </si>
  <si>
    <t>Xiamen;Durham;Chengdu</t>
  </si>
  <si>
    <t>Xiamen University;Duke University;University of Electronic Science and Technology of China</t>
  </si>
  <si>
    <t>Reducing the number of elements in multiple-pattern linear arrays by the extended matrix pencil methods</t>
  </si>
  <si>
    <t>10.1109/TAP.2013.2292529</t>
  </si>
  <si>
    <t>2-s2.0-84894028035</t>
  </si>
  <si>
    <t>['¬© 1963', 'thus solve', 'summation technique', 'still show', 'smooth surfaces', 'singular integral', 'show rigorously', 'recent paper', 'problem ingeniously', 'po integral', 'physical optics', 'order poles', 'numerical theory', 'numerical examples', 'new derivations', 'main aim', 'integral would', 'higher degrees', 'general law', 'general case', 'final result', 'existed higher', 'contradiction satisfactorily', 'avoid tackling', 'arbitrary number', '2012 ieee', '2010 ),']</t>
  </si>
  <si>
    <t>Numerical steepest descend method | Physical optics integral | Pole | Saddle stationary phase point</t>
  </si>
  <si>
    <t>In a recent paper on computing the physical optics (PO) integral with a saddle stationary phase point (SPP) by numerical steepest descend method (NSDM) (F. Vico-Bondia, 'A new fast physical optics for smooth surfaces by means of a numerical theory of diffraction,' IEEE Trans. Antennas Propag., vol. 58, no. 3, pp. 773-789, Mar. 2010), a one dimensional integral was obtained, on the path of which there existed higher-order (up to third) poles. To avoid tackling the singular integral, the Abel's summation technique was used to solve the problem ingeniously. However, it has been shown in some literatures that the integral would be divergent if there were even-order poles on the path of integral. Superficially, the integral in F. Vico-Bondia, 's paper, does not obey this law and the main aim of the communication is to clear this contradiction. We show rigorously that higher-order poles have no contributions to the final result. To acquire a general law, we further consider arbitrary polynomials of higher degrees for the PO integral, in which the orders of poles can be arbitrary number. In such a general case, we still show that all higher-order poles have no contributions and thus solve the contradiction satisfactorily. Numerical examples are presented to validate the new derivations and illustrate the accuracy and efficiency of NSDM. ¬© 1963-2012 IEEE.</t>
  </si>
  <si>
    <t>986-991</t>
  </si>
  <si>
    <t>55875816600;57198895291;55342807700</t>
  </si>
  <si>
    <t>Zhang, Jun;Xu, Bo;Cui, Tie Jun</t>
  </si>
  <si>
    <t>Zhang J.</t>
  </si>
  <si>
    <t>An alternative treatment of saddle stationary phase points in physical optics for smooth surfaces</t>
  </si>
  <si>
    <t>10.1109/TAP.2013.2292937</t>
  </si>
  <si>
    <t>2-s2.0-84894037673</t>
  </si>
  <si>
    <t>['¬© 1963', 'vectorial form', 'unknown feed', 'unambiguous approach', 'test tower', 'small lateral', 'phase center', 'optimally locate', 'offset reflector', 'numerical results', 'mathematical expressions', 'iteratively defocusing', 'focal point', 'corresponding far', '2012 ieee']</t>
  </si>
  <si>
    <t>Defocused primary feed | Focal point | Offset axis | Offset reflector antennas</t>
  </si>
  <si>
    <t>A direct and unambiguous approach to determine the focal point of a single offset reflector is presented. The proposed approach makes use of the vectorial form of far-field radiation patterns, both amplitude and phase. The method is based on iteratively defocusing the primary feed laterally and axially. First, mathematical expressions of the offset reflector with a small lateral and axial defocused feed are reviewed. Then, the numerical results are presented. It is shown how the corresponding far-field phase pattern information can be utilized to optimally locate the focal point of an offset parabolic reflector. The method can also be used to place the phase center of an unknown feed on the reflector focal point, and align the reflector on a test tower. ¬© 1963-2012 IEEE.</t>
  </si>
  <si>
    <t>991-996</t>
  </si>
  <si>
    <t>60009697;60009697;60009697</t>
  </si>
  <si>
    <t>22986192700;8092251400;56037882100</t>
  </si>
  <si>
    <t>Pour, Z. A.;Shafai, L.;Tabachnick, B.</t>
  </si>
  <si>
    <t>Winnipeg</t>
  </si>
  <si>
    <t>University of Manitoba</t>
  </si>
  <si>
    <t>Pour Z.</t>
  </si>
  <si>
    <t>A practical approach to locate offset reflector focal point and antenna misalignment using vectorial representation of far-field radiation patterns</t>
  </si>
  <si>
    <t>10.1109/TAP.2013.2292503</t>
  </si>
  <si>
    <t>2-s2.0-84894041862</t>
  </si>
  <si>
    <t>Medical Research Council</t>
  </si>
  <si>
    <t>G0802609</t>
  </si>
  <si>
    <t>MRC</t>
  </si>
  <si>
    <t>['¬© 1963', 'wave method', 'wave antennas', 'rigorous tool', 'radiation patterns', 'numerical examples', 'ground plane', 'gain 2', 'experimental results', 'excited modes', 'detailed analysis', 'broadband high', 'antenna bandwidth', '2012 ieee']</t>
  </si>
  <si>
    <t>Broadband antennas | High directive antennas | Leaky-wave antennas (LWAs) | Periodic surfaces</t>
  </si>
  <si>
    <t>Broadband high-gain 2-D Fabry-Perot (FP) leaky-wave antennas (LWAs) consisting of two periodic metallodielectric arrays over a ground plane are presented. Full-wave method of moments (MoM) is employed for the estimation of the near fields upon plane wave illumination and the extraction of the far field directivity and radiation patterns of the LWA. This yields a fast and rigorous tool for the characterization of this type of antennas. Qualitative design guidelines to tailor the antenna directivity bandwidth are provided for the first time based on a detailed analysis of the excited modes. Numerical examples are given to demonstrate the technique and prove the improvement in the antenna bandwidth. The proposed antenna exhibits a six-fold bandwidth improvement compared with the single array LWA with the same directivity. Simulated and experimental results from a finite size antenna prototype are presented. ¬© 1963-2012 IEEE.</t>
  </si>
  <si>
    <t>586-593</t>
  </si>
  <si>
    <t>60019656;60019702;60019656</t>
  </si>
  <si>
    <t>25638929100;6602642495;57203026404</t>
  </si>
  <si>
    <t>Mateo-Segura, Carolina;Feresidis, Alexandros P.;Goussetis, George</t>
  </si>
  <si>
    <t>Birmingham;Edinburgh</t>
  </si>
  <si>
    <t>University of Birmingham;Heriot-Watt University</t>
  </si>
  <si>
    <t>60019702;60019656</t>
  </si>
  <si>
    <t>Mateo-Segura C.</t>
  </si>
  <si>
    <t>Bandwidth enhancement of 2-D leaky-wave antennas with double-layer periodic surfaces</t>
  </si>
  <si>
    <t>10.1109/TAP.2013.2292076</t>
  </si>
  <si>
    <t>2-s2.0-84894050473</t>
  </si>
  <si>
    <t>ECS-1310257</t>
  </si>
  <si>
    <t>['¬© 1963', 'wlan signals', 'university laboratory', 'successful integration', 'results indicate', 'rejection bandwidth', 'monolithic integration', 'minimal interference', 'miniaturization procedure', 'measured using', 'integration challenges', 'improve uwb', 'fabricated prototype', 'entire 5', 'built platform', 'biasing network', 'biasing circuitry', 'antenna engineers', 'antenna design', 'also provided', '2012 ieee']</t>
  </si>
  <si>
    <t>Antennas | Cognitive radio | Integrated components | MEMS | Reconfigurable antennas</t>
  </si>
  <si>
    <t>A MEMS reconfigurable ultra-wideband (UWB) antenna that rejects on-demand all WLAN signals in the entire 5.15 to 5.825 GHz range (675 MHz bandwidth) is presented. The antenna design, miniaturization procedure, and monolithic integration with the MEMS and biasing network on SiO2 Quartz substrate are described. The integration challenges are addressed and the work is presented in a way that is useful for antenna engineers. A method to vary the rejection bandwidth is also provided. The fabricated prototype is conformal and single-sided. The antenna is measured using a custom-built platform at a university laboratory. Results indicate a successful integration and minimal interference of the MEMS and biasing circuitry with the antenna, paving the road for more integrated reconfigurable antennas on SiO2 using MEMS technology. Such antennas can improve UWB, WLAN and cognitive radio communication links. ¬© 1963-2012 IEEE.</t>
  </si>
  <si>
    <t>602-608</t>
  </si>
  <si>
    <t>60018394-60030988;60030988;60032270;60019228;60031707</t>
  </si>
  <si>
    <t>6701668156;6602468124;16177455800;7101720484;12780641200</t>
  </si>
  <si>
    <t>Anagnostou, Dimitris E.;Chryssomallis, Michael T.;Braaten, Benjamin D.;Ebel, John L.;Sep√∫lveda, Nelson</t>
  </si>
  <si>
    <t>United States;United States;Greece;United States;United States</t>
  </si>
  <si>
    <t>Fargo;East Lansing;Komotini;Dayton;Rapid City</t>
  </si>
  <si>
    <t>North Dakota State University;Michigan State University;Democritus University of Thrace;Air Force Research Laboratory;South Dakota School of Mines &amp; Technology</t>
  </si>
  <si>
    <t>60032270;60031707;60030988;60019228;60018394</t>
  </si>
  <si>
    <t>Anagnostou D.E.</t>
  </si>
  <si>
    <t>Reconfigurable UWB antenna with RF-MEMS for on-demand WLAN rejection</t>
  </si>
  <si>
    <t>10.1109/TAP.2013.2293145</t>
  </si>
  <si>
    <t>2-s2.0-84894053597</t>
  </si>
  <si>
    <t>['two ports', 'shaped slot', 'power amplifier', 'port structure', 'port monopole', 'port antenna', 'pa port', 'new design', 'measured results', 'lna port', 'ground plane', 'filtering structures', 'duplex transceiver', 'desirable frequencies', 'designed antennas', 'coupling sleeve', 'corresponding feed', 'beneath one', 'band performance', '84 ghz', '82 ghz', '6 ghz', '5 ghz', '42 ghz', '13 db']</t>
  </si>
  <si>
    <t>A new design of dual-port monopole-slot-like microstrip active integrated antenna (AIA) is presented and discussed in this paper. The primary designed passive antenna is capable of supporting two different WLAN bands at 2.4-2.84 GHz and 5.15-5.35 GHz due to its dual-port structure. In order to reduce the transmission coe¬±cient between the two ports of antenna a coupling sleeve-arm and an inverted T-shaped slot are utilized on the ground plane of antenna each beneath one of the corresponding feed-lines which act as filtering structures at desirable frequencies. The proposed passive dual-port antenna is integrated with a power amplifier (PA) and a low noise amplifier forming a dual-port microstrip AIA which can be used as a full-duplex transceiver at its operating WLAN frequency bands. The measured results for both passive and active antennas show that the designed antennas have proper radiation characteristics at their desired operation frequencies. The fabricated passive antenna exhibits dual-band performance at 2-3.42 GHz and 4.5-5.6 GHz while the fabricated AIA covers 2.31- 2.82 GHz (at PA port) and 4.45-5.5 GHz (at LNA Port) with 13 dB and 9 dB gain level improvement respectively.</t>
  </si>
  <si>
    <t>83-94</t>
  </si>
  <si>
    <t>60018870;60018870;60018870</t>
  </si>
  <si>
    <t>55429747300;55921040500;8676524500</t>
  </si>
  <si>
    <t>Valizade, Arash;Rezaei, Pejman;Orouji, Ali A.</t>
  </si>
  <si>
    <t>Semnan</t>
  </si>
  <si>
    <t>Semnan University</t>
  </si>
  <si>
    <t>Valizade A.</t>
  </si>
  <si>
    <t>A new design of dual-port active integrated antenna for 2.4/5.2GHz WLAN applications</t>
  </si>
  <si>
    <t>10.2528/PIERB13102404</t>
  </si>
  <si>
    <t>2-s2.0-84894057580</t>
  </si>
  <si>
    <t>['¬© 1963', 'wave high', 'transmission line', 'siw divider', 'realized based', 'offers simplicity', 'fired ceramic', 'existed siigs', 'eight w', 'designing procedures', 'band single', 'band antennas', '2012 ieee', '10 waveguide']</t>
  </si>
  <si>
    <t>Low temperature co-fired ceramic (LTCC) | Millimeter-wave antenna | Periodic leaky-wave antenna | Rod antenna | Substrate integrated image guide (SIIG)</t>
  </si>
  <si>
    <t>A substrate integrated image guide (SIIG) transmission line is realized based on the low temperature co-fired ceramic (LTCC) technology. Compared with other existed SIIGs, this configuration not only offers simplicity in designing procedures, but also provides better fabrication reliability. Due to its extremely low loss, this type of SIIG can be applied in millimeter-wave high-efficiency antenna designs. A V-band periodic leaky-wave antenna fed by a coplanar-waveguide (CPW) and a W-band single-port periodic leaky-wave antenna fed by a substrate integrated waveguide (SIW) are developed in this paper. Then, eight W-band antennas are grouped as an array, which is fed by a WR-10 waveguide through an SIW divider. Experimental results validate our analysis and design. ¬© 1963-2012 IEEE.</t>
  </si>
  <si>
    <t>669-676</t>
  </si>
  <si>
    <t>60017161-60005465;60017161;60017161;60013983</t>
  </si>
  <si>
    <t>23479233200;57198926864;57211733390;36652928300</t>
  </si>
  <si>
    <t>Cheng, Yu Jian;Guo, Yong Xin;Bao, Xiao Yue;Ng, Kung Bo</t>
  </si>
  <si>
    <t>Singapore;Hong Kong;China</t>
  </si>
  <si>
    <t>Singapore City;Kowloon;Chengdu</t>
  </si>
  <si>
    <t>National University of Singapore;City University of Hong Kong;University of Electronic Science and Technology of China</t>
  </si>
  <si>
    <t>60017161;60013983;60005465</t>
  </si>
  <si>
    <t>Cheng Y.</t>
  </si>
  <si>
    <t>Millimeter-wave low temperature co-fired ceramic leaky-wave antenna and array based on the substrate integrated image guide technology</t>
  </si>
  <si>
    <t>10.1109/TAP.2013.2293152</t>
  </si>
  <si>
    <t>2-s2.0-84894058013</t>
  </si>
  <si>
    <t>N000141110010</t>
  </si>
  <si>
    <t>['¬© 1963', 'step rectangular', 'stable co', 'realized gain', 'polarized patterns', 'periodic antenna', 'operational bandwidth', 'nominal impedance', 'measurement setup', 'measured data', 'field performance', 'fabricated devices', '3 dbi', '2012 ieee', '160œ ©']</t>
  </si>
  <si>
    <t>Log-periodic antenna | Millimeter-wave | Surface micromachining</t>
  </si>
  <si>
    <t>Design, fabrication, measurement setup, and performance of a surface micromachined 18 to 110 GHz planar log-periodic antenna are discussed. The antenna design features a monolithically integrated five-step rectangular-coaxial line impedance transformer used to match the antenna's nominal impedance of 160Œ© to the 50Œ© system impedance. Three measurement transitions are developed to characterize the impedance and far-field performance of the antenna over the full operational bandwidth. Measured data are compared to simulations to assess technology maturation and the performance of the fabricated devices. Realized gain above 3 dBi with stable co-polarized patterns and VSWR under 2:1 are measured for the majority of the operational bandwidth. ¬© 1963-2012 IEEE.</t>
  </si>
  <si>
    <t>968-972</t>
  </si>
  <si>
    <t>60093091;60000221;60000221</t>
  </si>
  <si>
    <t>25639001500;35590867900;7007076790</t>
  </si>
  <si>
    <t>Mruk, Joseph R.;Sutton, Nathan;Filipovic, Dejan S.</t>
  </si>
  <si>
    <t>Boulder;Boulder</t>
  </si>
  <si>
    <t>First RF Corporation;University of Colorado Boulder</t>
  </si>
  <si>
    <t>60093091;60000221</t>
  </si>
  <si>
    <t>Mruk J.</t>
  </si>
  <si>
    <t>Micro-coaxial fed 18 to 110 GHz planar log-periodic antennas with RF transitions</t>
  </si>
  <si>
    <t>10.1109/TAP.2013.2291895</t>
  </si>
  <si>
    <t>2-s2.0-84894068249</t>
  </si>
  <si>
    <t>EP/I034548/1</t>
  </si>
  <si>
    <t>['¬© 1963', 'transformation optics', 'successfully implement', 'presented based', 'potential realization', 'new class', 'drilling holes', '2012 ieee']</t>
  </si>
  <si>
    <t>Lens | Surface wave antenna | Transformation optics</t>
  </si>
  <si>
    <t>A new class of dielectric sheet antennas is presented based on transformation optics. Specifically, we successfully implement the transformation with a consideration of surface wave eigenmode properties, and carry out a practical perforated design by drilling holes to synthesize the required dielectric constants for their potential realization. The full wave simulation shows that our surface wave transformation lens antenna is capable of obtaining a greatly improved directivity, while maintaining the original low profile. ¬© 1963-2012 IEEE.</t>
  </si>
  <si>
    <t>973-977</t>
  </si>
  <si>
    <t>60025578;60025578;60025578;60025578;60022109</t>
  </si>
  <si>
    <t>55587810300;26660279500;56162267100;55780369500;7201594095</t>
  </si>
  <si>
    <t>Yang, Rui;Lei, Zhenya;Chen, Lei;Wang, Zhaoxu;Hao, Yang</t>
  </si>
  <si>
    <t>Xi'an;London</t>
  </si>
  <si>
    <t>Xidian University;Queen Mary University of London</t>
  </si>
  <si>
    <t>60025578;60022109</t>
  </si>
  <si>
    <t>Yang R.</t>
  </si>
  <si>
    <t>Surface wave transformation lens antennas</t>
  </si>
  <si>
    <t>10.1109/TAP.2013.2291894</t>
  </si>
  <si>
    <t>2-s2.0-84894068820</t>
  </si>
  <si>
    <t>['time samples', 'stable estimate', 'single equation', 'reliably estimate', 'provides minimization', 'partial solution', 'observation equations', 'mathematical expectations', 'least one', 'kramer inequality', 'general solution', 'estimate errors', 'errors tend', 'band signals', 'angular coordinates']</t>
  </si>
  <si>
    <t>antenna array | estimate of the angular coordinates of sources | linear regression | Rao-Kramer inequality | superresolution | system of equations</t>
  </si>
  <si>
    <t>An algorithm for the superresolution of the sources of narrow-band signals on the basis of the solution of a system of observation equations is proposed. In accordance with this algorithm, the angular coordinates of sources are the roots of a single equation. To reliably estimate the coordinates, the number of time samples of observed signals must exceed the number of sources by at least one. In the case of a linear equidistant antenna array, a stable estimate of the angular coordinates requires that the number of time samples exceed the half-number of sources by at least one. A partial solution that provides minimization of the variance of the estimate errors is selected from the general solution. When the number of time samples that are used to estimate angular coordinates increases, the mathematical expectations of their errors tend to zero and the variances are larger than the minimally possible ones (determined from the Rao-Kramer inequality) by a factor of 1-1.2. ¬© 2014 Pleiades Publishing, Ltd.</t>
  </si>
  <si>
    <t>86-94</t>
  </si>
  <si>
    <t>Acoustical Physics</t>
  </si>
  <si>
    <t>100529941;100529941;100529941</t>
  </si>
  <si>
    <t>57220381322;56037536900;55879137600</t>
  </si>
  <si>
    <t>Anikin, I. Yu;Gruzlikov, A. M.;Sidelnikov, G. B.</t>
  </si>
  <si>
    <t>Saint Petersburg (ex Leningrad)</t>
  </si>
  <si>
    <t>Central Research Institute Elektropribor</t>
  </si>
  <si>
    <t>Anikin I.Y.</t>
  </si>
  <si>
    <t>An algorithm for the superresolution of the sources of narrow-band signals on the basis of a solution of a system of observation equations</t>
  </si>
  <si>
    <t>10.1134/S1063771014010023</t>
  </si>
  <si>
    <t>2-s2.0-84894071712</t>
  </si>
  <si>
    <t>MARATHON</t>
  </si>
  <si>
    <t>M</t>
  </si>
  <si>
    <t>['walking human', 'system reduces', 'system consists', 'several types', 'proposed algorithms', 'mountainous areas', 'low land', 'low densities', 'large size', 'large mammals', 'large amount', 'includes subtropical', 'hours required', 'high ratio', 'high land', 'generally insufficient', 'forested areas', 'following tasks', 'feature points', 'automatic detection', 'aided detection', 'aerial images', '90 %.']</t>
  </si>
  <si>
    <t>Japan is one of the most diverse zoogeographic regions in the world. It includes subtropical to cool temperate zones, high land and low land, and a high ratio of forest and mountain or hill. Owing to their low densities, large geographical ranges, and the large size of forested and mountainous areas, population size information on large mammals in Japan is generally insufficient. To address this problem, we developed an automated support system for detecting wild animals moving over snow using two overlapping aerial images. The system reduces the number of man-hours required to survey moving wild animals from a large amount of aerial image data. The system consists of three newly developed algorithms which perform the following tasks: (1) feature point extraction for registering two images, (2) corresponding point identification by determining the correspondence between feature points, and (3) automatic detection of moving wild animals by comparing two images using a computer-aided detection of moving wild animals (DWA) algorithm. We applied the proposed algorithms to several types of aerial images to automatically extract cattle, deer, and a walking human. Furthermore, we conducted a survey of wild animals using the system and used it to detect a walking human. The number of man-hours required to conduct the survey was reduced by 90%. A further advantage of the system was that, since relief displacement effects do not cause false detection, the system can be employed in forested areas during the leaf-off period. ¬© 2014 ¬© 2014 Taylor &amp; Francis.</t>
  </si>
  <si>
    <t>1374-1394</t>
  </si>
  <si>
    <t>60030939;60030939</t>
  </si>
  <si>
    <t>36816335800;7401741559</t>
  </si>
  <si>
    <t>Oishi, Yu;Matsunaga, Tsuneo</t>
  </si>
  <si>
    <t>Tsukuba</t>
  </si>
  <si>
    <t>National Institute for Environmental Studies of Japan</t>
  </si>
  <si>
    <t>Oishi Y.</t>
  </si>
  <si>
    <t>Support system for surveying moving wild animals in the snow using aerial remote-sensing images</t>
  </si>
  <si>
    <t>10.1080/01431161.2013.876516</t>
  </si>
  <si>
    <t>2-s2.0-84894073402</t>
  </si>
  <si>
    <t>['¬© 1963', 'unwanted ones', 'reconfigurable characteristics', 'potential use', 'patch antennas', 'ground plane', 'desirable modes', 'current distribution', '2012 ieee']</t>
  </si>
  <si>
    <t>Anisotropic material | Carbon-fiber composites | Frequency reconfigurable antenna | Multiband antennas</t>
  </si>
  <si>
    <t>We present the potential use of reinforced continuous carbon fiber composite (RCCFC) material to build reconfigurable transmitter/receiver communication systems. The frequency agile characteristic is obtained by the rotation of the antennas on the ground plane which is made of anisotropic RCCFC material. The current distribution on the RCCFC composite ground plane can be controlled by exciting the desirable modes and eliminating the unwanted ones. Probe-fed rectangular microstrip-patch antennas are fabricated and the reconfigurable characteristics are investigated both numerically and experimentally. ¬© 1963-2012 IEEE.</t>
  </si>
  <si>
    <t>1002-1006</t>
  </si>
  <si>
    <t>60005415;60005415;60033154;60033154</t>
  </si>
  <si>
    <t>23028343300;6701577028;7005104207;7006097946</t>
  </si>
  <si>
    <t>Mehdipour, Aidin;Denidni, Tayeb A.;Sebak, Abdel Razik;Trueman, Christopher W.</t>
  </si>
  <si>
    <t>Montreal;Varennes</t>
  </si>
  <si>
    <t>Concordia University;Centre √ânergie Mat√©riaux T√©l√©communications</t>
  </si>
  <si>
    <t>60033154;60005415</t>
  </si>
  <si>
    <t>Mehdipour A.</t>
  </si>
  <si>
    <t>Reconfigurable TX/RX antenna systems loaded by anisotropic conductive carbon-fiber composite materials</t>
  </si>
  <si>
    <t>10.1109/TAP.2013.2293784</t>
  </si>
  <si>
    <t>2-s2.0-84894074661</t>
  </si>
  <si>
    <t>['¬© 1963', 'technical university', 'simultaneous operation', 'reflectarray provides', 'reflectarray antenna', 'minimum directivity', 'maximum directivity', 'little degradation', 'concentric dual', 'band antenna', '8 ghz', '8 dbi', '5 dbi', '2012 ieee', '2 ghz', '1661 mhz', '0 ghz']</t>
  </si>
  <si>
    <t>Concentric dual split-loop element | Frequency selective surface (FSS)-backed reflectarray | Shared aperture antenna</t>
  </si>
  <si>
    <t>A shared aperture antenna for simultaneous operation at L- (1525 to 1661 MHz) and Ka-band (19.7 to 20.2 GHz and 29.5 to 30.0 GHz) is demonstrated. This stacked antenna consists of a Ka-band reflectarray antenna with a frequency selective surface (FSS) ground-plane above an L-band patch array antenna. The reflectarray is based on the concentric dual split-loop element backed by a concentric dual-loop FSS element. The reflectarray comprises 80 √ó 80 elements and it is printed on a 40 √ó 40 cm2 Rogers 5880 substrate, while the L-band antenna is a 2 √ó 2 patch array. The reflectarray antenna has been manufactured at the Technical University of Denmark (DTU) and measured at the DTU-ESA Spherical Near-Field Antenna Test Facility. The reflectarray provides a maximum directivity of 36.4 and 38.5 dBi at 20.0 and 29.8 GHz, respectively, and an aperture illumination efficiency in the two frequency bands up to 57% and 48%, respectively. There is very little degradation in the L-band patch array performance due to the reflectarray, and it provides a minimum directivity of 11.8 dBi over the L-band. ¬© 1963-2012 IEEE.</t>
  </si>
  <si>
    <t>661-668</t>
  </si>
  <si>
    <t>60111585-60011373;60011373;60111585;60111585</t>
  </si>
  <si>
    <t>55817299100;7801661408;7202629313;56257320100</t>
  </si>
  <si>
    <t>Smith, Thomas;Gothelf, Ulrich;Kim, Oleksiy S.;Breinbjerg, Olav</t>
  </si>
  <si>
    <t>Denmark;Denmark</t>
  </si>
  <si>
    <t>Lyngby;Lyngby</t>
  </si>
  <si>
    <t>Cobham, Denmark;Danmarks Tekniske Universitet</t>
  </si>
  <si>
    <t>60111585;60011373</t>
  </si>
  <si>
    <t>Smith T.</t>
  </si>
  <si>
    <t>An FSS-backed 20/30 GHz circularly polarized reflectarray for a shared aperture L- and Ka-band satellite communication antenna</t>
  </si>
  <si>
    <t>10.1109/TAP.2013.2292692</t>
  </si>
  <si>
    <t>2-s2.0-84894078579</t>
  </si>
  <si>
    <t>['theoretical results', 'slot width', 'slot length', 'return loss', 'proposed antenna', 'parametric analysis', 'experimental ones', 'close agreement', 'changes obtained', 'bandwidth due', 'antenna parameters', 'also calculated', '6 ghz', '2 ghz']</t>
  </si>
  <si>
    <t>In this article, the parametric analysis of the slot-loaded microstrip line feed patch antenna is investigated using artificial neural network model. The bandwidths of the proposed antenna obtained at TM01, TM02, and TM03 frequency modes are 10.2 GHz, 13.6 GHz, and 17.2 GHz, respectively. The performance of the proposed antenna is analyzed using artificial neural network model. The changes obtained in bandwidth due to the position of slot length and slot width are reported. The antenna parameters such as return loss, VSWR, gain and e¬±ciency are also calculated. The simulated results obtained with the help of IE3D simulation software are trained and tested using ANN. Theoretical results are compared with simulated and experimental ones, and they are in close agreement.</t>
  </si>
  <si>
    <t>35-46</t>
  </si>
  <si>
    <t>55149660600;7003390412;37066126100;37006654300;55979332500</t>
  </si>
  <si>
    <t>Aneesh, Mohammad;Ansari, Jamshed A.;Singh, Ashish;Kamakshi, ;Sayeed, Saiyed S.</t>
  </si>
  <si>
    <t>Analysis of microstrip line feed slot loaded patch antenna using artificial neural network</t>
  </si>
  <si>
    <t>10.2528/PIERB13111105</t>
  </si>
  <si>
    <t>2-s2.0-84894079967</t>
  </si>
  <si>
    <t>['wire bonding', 'vertical interconnection', 'transceiver input', 'tc test', 'signal integrity', 'rf path', 'promising features', 'output signals', 'mold via', 'mainly due', 'jedec standard', 'integrated 77', 'emwlp technology', 'emwlp module', 'antenna directivity', 'also performed', '13 db', '1000 cycles']</t>
  </si>
  <si>
    <t>3-D integration | automotive radar | embedded wafer level packaging | through mold via</t>
  </si>
  <si>
    <t>In this paper, a 3-D integrated 77-GHz automotive radar front-end is presented. Embedded wafer level packaging (EMWLP) technology is proposed to eliminate the use of wire bonding, which not only introduces significant radio frequency loss, but also occupies large footprint for high-pin count die. The transceiver bare die is embedded in a reconfigured molded wafer with compression molding process. Double-sided multiple redistribution layers are formed to fan-out the transceiver input/output signals and through mold via is employed to realize the vertical interconnection. With these promising features, the EMWLP technology can be extended to a 3-D integration. A substrate integrated waveguide slot antenna is integrated on top of the EMWLP module and a lens is used to enhance the antenna directivity. The performance of the fully integrated radar front-end is tested and the measurement results show good package performance with RF loss around 5 dB for most of the samples. Temperature cycling reliability test was also performed by letting the fully integrated prototype goes through 1000 temperature cycles with JEDEC standard. The measured package loss spread across samples after 1000 cycles of TC test is about 13 dB, which is mainly due to the antenna warpage affecting the RF path's signal integrity. ¬© 2013 IEEE.</t>
  </si>
  <si>
    <t>352-359</t>
  </si>
  <si>
    <t>60032754;60032754;60032754;60032754-60027249;60032754;60032754;60095020</t>
  </si>
  <si>
    <t>7404877828;35488072300;37120645200;22835681700;24721064500;55957370500;57208363333</t>
  </si>
  <si>
    <t>Chang, Ka Fai;Li, Rui;Jin, Cheng;Lim, Teck Guan;Ho, Soon Wee;Hwang, How Yuan;Zheng, Boyu</t>
  </si>
  <si>
    <t>Singapore;Singapore;United States</t>
  </si>
  <si>
    <t>Singapore City;Singapore City;Milpitas</t>
  </si>
  <si>
    <t>CAD-IT Consultants (Asia) Pte Ltd.;A-Star, Institute of Microelectronics;JDS Uniphase</t>
  </si>
  <si>
    <t>60095020;60032754;60027249</t>
  </si>
  <si>
    <t>Chang K.</t>
  </si>
  <si>
    <t>77-GHz automotive radar sensor system with antenna integrated package</t>
  </si>
  <si>
    <t>10.1109/TCPMT.2013.2292931</t>
  </si>
  <si>
    <t>2-s2.0-84894085692</t>
  </si>
  <si>
    <t>['¬© 1963', 'unbounded problems', 'trapped modes', 'system modes', 'several real', 'radiation modes', 'quick guidance', 'life structures', 'impenetrable boundaries', 'frequency domain', 'finite extent', 'field excited', 'excited field', 'engineering design', 'electromagnetic devices', 'difference technique', 'conformal finite', 'complete set', 'boundaries tend', 'arbitrary sources', '2012 ieee']</t>
  </si>
  <si>
    <t>Generalized modal expansion | Microwave antenna design | Nano-optics | Radiation mode | Reduced modal representation | Trapped mode</t>
  </si>
  <si>
    <t>A generalized modal expansion theory for investigating arbitrary 3-D bounded and unbounded electromagnetic fields is presented. When an inhomogeneity is enclosed with impenetrable boundaries, the field excited by arbitrary sources is expanded with a complete set of eigenmodes, which are classified into trapped modes and radiation modes. As the boundaries tend to infinity, trapped modes remain unchanged, while radiation modes form a continuum. To illustrate the theory, several real-life structures are investigated with a conformal finite-difference technique in the frequency domain. Perfectly matched layers (PMLs) are imposed at finite extent to emulate the unbounded problems. Numerical examples show that, only a few system modes are prominent in expanding an excited field, leading to a reduced modal picture which provides a quick guidance as well as useful physical insight for engineering design and optimization of electromagnetic devices and components. ¬© 1963-2012 IEEE.</t>
  </si>
  <si>
    <t>783-793</t>
  </si>
  <si>
    <t>60006541;60006541;60006541-60000745;60029625;60006541</t>
  </si>
  <si>
    <t>55387694300;53880066900;26643168800;56034424400;56353178500</t>
  </si>
  <si>
    <t>Dai, Qi I.;Lo, Yat Hei;Chew, Weng Cho;Liu, Yang G.;Jiang, Li Jun</t>
  </si>
  <si>
    <t>China;Hong Kong;United States</t>
  </si>
  <si>
    <t>Beijing;Pokfulam;Urbana</t>
  </si>
  <si>
    <t>Beijing Institute of Applied Physics and Computational Mathematics;The University of Hong Kong;University of Illinois Urbana-Champaign</t>
  </si>
  <si>
    <t>60029625;60006541;60000745</t>
  </si>
  <si>
    <t>Dai Q.</t>
  </si>
  <si>
    <t>Generalized modal expansion and reduced modal representation of 3-D electromagnetic fields</t>
  </si>
  <si>
    <t>10.1109/TAP.2013.2292083</t>
  </si>
  <si>
    <t>2-s2.0-84894091474</t>
  </si>
  <si>
    <t>['wave analysis', 'time convergence', 'successfully applied', 'numerical comparison', 'microstrip antenna', 'heuristic algorithms', 'electromagnetic problems', 'computational cost', 'commonly linked', 'cant improvements']</t>
  </si>
  <si>
    <t>In literature, heuristic algorithms have been successfully applied to a number of electromagnetic problems. The associated cost functions are commonly linked to full-wave analysis, leading to complexity and high computational expense. Arti-cial Neural Network is one of the most e¬Æective biological inspired techniques. In this article, an e¬±cient surrogate model is trained to replace the full-wave analysis in optimizing the bandwidth of microstrip antenna. The numerical comparison between ANN substitution model and full-wave characterization shows signi-cant improvements in time convergence and computational cost. To verify the robustness of this approach, all these concepts are integrated into a case study represented by a rectangular ring antenna with proximity-coupled feed antenna.</t>
  </si>
  <si>
    <t>59-69</t>
  </si>
  <si>
    <t>60023256;60023256;60023256;60023256</t>
  </si>
  <si>
    <t>56037553300;55938896600;57201889588;7003795629</t>
  </si>
  <si>
    <t>Manh, Linh Ho;Grimaccia, Francesco;Mussetta, Marco;Zich, Riccardo E.</t>
  </si>
  <si>
    <t>Manh L.</t>
  </si>
  <si>
    <t>Optimization of a dual ring antenna by means of artifcial neural network</t>
  </si>
  <si>
    <t>10.2528/PIERB13112806</t>
  </si>
  <si>
    <t>2-s2.0-84894092546</t>
  </si>
  <si>
    <t>['¬© 1963', 'uncorrelated noise', 'time domain', 'proposed time', 'noise time', 'mixer arrays', 'lo domains', 'interleaving process', 'interleaved resulting', 'interleaved arrays', 'high frequencies', 'functional integration', 'frequency carriers', 'filter response', 'equivalent functionality', 'element time', 'correlated noise', 'carriers frequency', 'array types', 'array configuration', 'antenna arrays', '2012 ieee']</t>
  </si>
  <si>
    <t>Analog integrated circuits | Antenna arrays | MIMO systems | Phase shifters | Phased arrays | Radar | Smart antennas | Time interleaving | Wireless communications</t>
  </si>
  <si>
    <t>The proposed time-interleaved phased array is a functional integration of a space-time domain filter in antenna arrays and a time-frequency domain filter in mixer arrays. Spatially sampled signals by the antenna arrays will be interleaved in time by the mixer arrays to increase modulation speed while leveraging relatively low-frequency carriers. In M-element time-interleaved arrays, the carriers frequency can be reduced by the factor of M to realize an equivalent functionality as in conventional phased arrays based on fundamental carrier modulations. Depending on the array configuration, the time-interleaved phased array can be categorized as 'correlated-noise time-interleaved (CNTI)' array or 'uncorrelated-noise time-interleaved (UNTI)' array. In the CNTI-array, both signal and correlated noise will be interleaved resulting in the same filter response for the signal and noise, whereas in the UNTI-array only signal will be interleaved in time domain: uncorrelated noise will not participate in the time-interleaving process. An extensive noise analysis for both array types is provided in the paper. To achieve maximum SNR, noise filtering techniques are proposed and verified through CAD behavioral simulations. In essence, the time-interleaved array architecture is a mix of parallel signal processing at RF and LO domains, which can have an advantage in compensating system performance deficits due to an active device speed limitation at high frequencies at the expense of an endurable system complexity. ¬© 1963-2012 IEEE.</t>
  </si>
  <si>
    <t>677-689</t>
  </si>
  <si>
    <t>22034600300;46761043000</t>
  </si>
  <si>
    <t>Koh, Kwang Jin;Elyasi, Hedieh</t>
  </si>
  <si>
    <t>Koh K.</t>
  </si>
  <si>
    <t>Time-interleaved phased arrays with parallel signal processing in RF modulations</t>
  </si>
  <si>
    <t>10.1109/TAP.2013.2293332</t>
  </si>
  <si>
    <t>2-s2.0-84894092654</t>
  </si>
  <si>
    <t>['¬© 1963', 'simulation results', 'radiation pattern', 'proposed antenna', 'properly tuning', 'overall volume', 'operating bands', 'multiband applications', 'measured data', 'located slots', 'limited systems', 'including dcs', 'design idea', 'azimuthal plane', 'agree well', '2012 ieee']</t>
  </si>
  <si>
    <t>Antenna radiation patterns | Multifrequency antenna | Slot antennas</t>
  </si>
  <si>
    <t>In this paper, we have proposed a co-located and folded slots antenna for multiband applications. The proposed antenna consists of three radiating slots, arranged on a compact square columnar structure. By properly tuning the dimensions and the positions of the co-located slots, the proposed antenna operates in penta-band, including DCS, PCS, UMTS, 2.5-GHz, and 3.5-GHz WiMAX bands. Additionally, omnidirectional radiation patterns are provided in the azimuthal plane for all the operating bands. The overall volume of the proposed square columnar antenna is only 50 √ó 10 √ó 10 mm3, which is suited for volume-limited systems. A prototype of the proposed antenna is fabricated and tested, to validate the design idea. The measured data, including S parameter, radiation pattern, and gain, agree well with the simulation results. ¬© 1963-2012 IEEE.</t>
  </si>
  <si>
    <t>594-601</t>
  </si>
  <si>
    <t>60104026;60104026;60104026;60013791</t>
  </si>
  <si>
    <t>55912043400;8551577700;7403443114;34769915200</t>
  </si>
  <si>
    <t>Li, Yue;Zhang, Zhijun;Feng, Zhenghe;Iskander, Magdy F.</t>
  </si>
  <si>
    <t>;Honolulu</t>
  </si>
  <si>
    <t>Tsinghua National Laboratory for Information Science and Technology;University of Hawai ªi at MƒÅnoa</t>
  </si>
  <si>
    <t>60104026;60013791</t>
  </si>
  <si>
    <t>Li Y.</t>
  </si>
  <si>
    <t>Design of penta-band omnidirectional slot antenna with slender columnar structure</t>
  </si>
  <si>
    <t>10.1109/TAP.2013.2292517</t>
  </si>
  <si>
    <t>2-s2.0-84894096062</t>
  </si>
  <si>
    <t>['¬© 1963', 'thermal performances', 'strategy allows', 'quantitative manner', 'punctual control', 'power deposition', 'microwave hyperthermia', 'inaccuracies based', 'common approaches', '2012 ieee']</t>
  </si>
  <si>
    <t>Array synthesis | Focusing | Hyperthermia | Phased arrays</t>
  </si>
  <si>
    <t>In this paper, we address the problem of microwave hyperthermia. In particular, we first introduce simple tools to understand the relationship between thermal and electromagnetic power focusing. Then, we assess the electromagnetic and thermal performances of a recently proposed strategy to design array applicators. Contrary to common approaches, such a strategy allows a punctual control of power deposition, which is crucial for effective treatment planning. With respect to breast cancer hyperthermia, we analyze the robustness of the strategy against inaccuracies based on the knowledge of the scenario, in a quantitative manner. This analysis allows us to draw useful guidelines on the accuracy of patient-specific information required to guarantee the effectiveness of treatment. ¬© 1963-2012 IEEE.</t>
  </si>
  <si>
    <t>814-821</t>
  </si>
  <si>
    <t>60020167-60030553;60020167-60001111;60020167</t>
  </si>
  <si>
    <t>36092829800;6701447899;7003402426</t>
  </si>
  <si>
    <t>Iero, Domenica A.M.;Crocco, Lorenzo;Isernia, Tommaso</t>
  </si>
  <si>
    <t>France;Italy;Italy</t>
  </si>
  <si>
    <t>Rennes;Reggio Calabria;Naples</t>
  </si>
  <si>
    <t>Universite de Rennes 1;Universit√† degli Studi di Reggio Calabria;Consiglio Nazionale delle Ricerche, Institute for Electromagnetic Sensing of the Environment</t>
  </si>
  <si>
    <t>60030553;60020167;60001111</t>
  </si>
  <si>
    <t>Iero D.</t>
  </si>
  <si>
    <t>Thermal and microwave constrained focusing for patient-specific breast cancer hyperthermia: A robustness assessment</t>
  </si>
  <si>
    <t>10.1109/TAP.2013.2293336</t>
  </si>
  <si>
    <t>2-s2.0-84894099004</t>
  </si>
  <si>
    <t>['¬© 1963', 'switches using', 'results demonstrate', 'rectangular grid', 'reconfigurable dual', 'reconfigurable antennas', 'pixels adjacent', 'one switch', 'objective function', 'minimum number', 'method utilizes', 'ground plane', 'experimental results', 'efficiently computed', 'designed effectively', 'demonstrated using', 'bands 860', 'bands 820', 'band antenna', 'antenna performance', 'also attempted', 'also addressed', '2300 mhz', '2012 ieee', '1900 mhz']</t>
  </si>
  <si>
    <t>Genetic algorithms | Internal multi-port method | Pixel antennas | Reconfigurable antennas</t>
  </si>
  <si>
    <t>In this paper we describe a method for optimizing frequency reconfigurable pixel antennas. The method utilizes a multi-objective function that is efficiently computed by using only one full electromagnetic simulation in the entire genetic algorithm optimization process. Minimization of the number of switches in the design is also attempted. The method is demonstrated using an antenna structure consisting of a rectangular grid of pixels adjacent to a ground plane and using RF MEMS switches for achieving the reconfigurability. The effects of the RF MEMS switches on the antenna performance as well as the control feed lines for them are also addressed. We provide both simulation and experimental results for a reconfigurable dual-band antenna that reconfigures the bands 820-1140 and 1720-1900 MHz to the bands 860-1160 and 1890-2300 MHz with dimensions of 39 mm √ó 24 mm on a ground plane of 40 mm √ó 65 mm with one switch only. The results demonstrate that reconfigurable antennas can be designed effectively with a minimum number of switches using an efficient optimization method. ¬© 1963-2012 IEEE.</t>
  </si>
  <si>
    <t>609-620</t>
  </si>
  <si>
    <t>60008592;60008592</t>
  </si>
  <si>
    <t>53880502800;7006019510</t>
  </si>
  <si>
    <t>Song, Sichao;Murch, Ross D.</t>
  </si>
  <si>
    <t>Hong Kong University of Science and Technology</t>
  </si>
  <si>
    <t>Song S.</t>
  </si>
  <si>
    <t>An efficient approach for optimizing frequency reconfigurable pixel antennas using genetic algorithms</t>
  </si>
  <si>
    <t>10.1109/TAP.2013.2293509</t>
  </si>
  <si>
    <t>2-s2.0-84894099363</t>
  </si>
  <si>
    <t>['¬© 1963', 'steering resolution', 'simulated results', 'significantly improved', 'rf transceivers', 'radiation pattern', 'paper presents', 'locked loop', 'local oscillator', 'greatly reduced', 'good agreement', 'experiment data', 'directly connected', '2012 ieee']</t>
  </si>
  <si>
    <t>Active antenna | Beamforming | Direct digital synthesizer (DDS) | Phase-locked loop (PLL) | Phased array antenna | Wideband code division multiple access (WCDMA) | Wireless communications</t>
  </si>
  <si>
    <t>This paper presents an active array antenna for wideband code division multiple access (WCDMA) base station application with remote controllable radiation patterns. The proposed array consists of eight antenna elements and each element is integrated with a phase controllable radio frequency (RF) transceiver. The radiation pattern of the active array antenna or phased array antenna is consequently remote controllable. Meanwhile, due to the RF transceivers are directly connected to the antenna elements without any passive feed network, the feed line loss is greatly reduced and the efficiency is significantly improved. The local oscillator (LO) phase shifting technique based on a hybrid direct digital synthesizer (DDS) - phase-locked loop (PLL) approach is adopted to achieve high phase resolution. Consequently, a 360¬∞ phase shifting range with 0.35¬∞ tuning step can be achieved, which results in a 0.1¬∞ beam-steering resolution. To verify the proposed active array antenna, a prototype is developed and measured. The experiment data are in good agreement with the simulated results. ¬© 1963-2012 IEEE.</t>
  </si>
  <si>
    <t>913-921</t>
  </si>
  <si>
    <t>60005244;60005244;60005244;60005244;60005244</t>
  </si>
  <si>
    <t>56024772100;56937616600;55912077900;57189731262;56881786300</t>
  </si>
  <si>
    <t>Li, Linsheng;Hong, Wei;Zhang, Yan;Chen, Zhe;Chen, Peng</t>
  </si>
  <si>
    <t>Design and implementation of an active array antenna with remote controllable radiation patterns for mobile communications</t>
  </si>
  <si>
    <t>10.1109/TAP.2013.2292696</t>
  </si>
  <si>
    <t>2-s2.0-84894104661</t>
  </si>
  <si>
    <t>ECCS 1101868</t>
  </si>
  <si>
    <t>['two sections', 'top plates', 'size reduction', 'radiation patterns', 'provide polarization', 'proposed antenna', 'port antennas', 'open area', 'microstrip antenna', 'ground plane', 'envelope correlation', 'either polarization', 'diversity antennas', 'different polarizations', 'common aperture', '30 db']</t>
  </si>
  <si>
    <t>Antennas diversity | microstrip antennas | multiple-input-multiple-output (MIMO) systems</t>
  </si>
  <si>
    <t>This paper presents compact and low profile two-port antennas that can provide polarization or pattern diversity schemes from a common aperture. The proposed antennas make use of a novel small microstrip antenna topology with an open area at its waist. The two sections of the small-size microstrip antenna are connected through a magnetic coupling mechanism facilitated by two vertical metallic strips connecting the top plates to the ground plane. This allows for placement of another small antenna element within the same aperture having either polarization or pattern that is orthogonal to the microstrip antenna with low envelope correlation. Topologies of polarization and pattern-diversity antennas are optimized for size reduction and minimum envelope correlation. Although the proposed diversity antenna consists of two antenna elements with different polarizations or radiation patterns, they just occupy about 30% of the area of a conventional microstrip antenna over the same substrate. It is shown that the envelope correlation between radiation patterns of the two antenna elements is lower than-30 dB over the 10-dB return loss bandwidth of the proposed antenna. ¬© 2013 IEEE.</t>
  </si>
  <si>
    <t>569-576</t>
  </si>
  <si>
    <t>60025778;60025778</t>
  </si>
  <si>
    <t>35194285700;35585913500</t>
  </si>
  <si>
    <t>Oh, Jungsuek;Sarabandi, Kamal</t>
  </si>
  <si>
    <t>Ann Arbor</t>
  </si>
  <si>
    <t>University of Michigan, Ann Arbor</t>
  </si>
  <si>
    <t>Oh J.</t>
  </si>
  <si>
    <t>Compact, low profile, common aperture polarization, and pattern diversity antennas</t>
  </si>
  <si>
    <t>10.1109/TAP.2013.2291901</t>
  </si>
  <si>
    <t>2-s2.0-84894107729</t>
  </si>
  <si>
    <t>['¬© 2014', 'wavelength size', 'transmissive data', 'study introduces', 'spatial relationship', 'relative permittivity', 'quantitative criteria', 'practical uses', 'normal vectors', 'innovative non', 'initial guess', 'human body', 'great potential', 'go approximation', 'geometrical optics', 'excellent capability', 'effectively extracted', 'directly reproduced', 'dimensional extension', 'dielectric object', 'dielectric boundary', 'data regeneration', 'concrete walls', 'communication engineers', 'clear boundary', 'arbitrarily shape', 'antenna locations', 'already proposed']</t>
  </si>
  <si>
    <t>3-D image reconstruction | Non-destructive testing | Non-invasive inspection | Permittivity estimation | Range points migration (RPM) method | UWB pulse radar</t>
  </si>
  <si>
    <t>Ultra-wideband pulse radar exhibits high range resolution, and excellent capability in penetrating dielectric media. With that, it has great potential as an innovative non-destructive inspection technique for objects such as human body or concrete walls. For suitability in such applications, we have already proposed an accurate permittivity estimation method for a 2-dimensional dielectric object of arbitrarily shape and clear boundary. In this method, the propagation path estimation inside the dielectric object is calculated, based on the geometrical optics (GO) approximation, where the dielectric boundary points and its normal vectors are directly reproduced by the range point migration (RPM) method. In addition, to compensate for the estimation error incurred using the GO approximation, a waveform compensation scheme employing the finite-difference time domain (FDTD) method was incorporated, where an initial guess of the relative permittivity and dielectric boundary are employed for data regeneration. This study introduces the 3-dimensional extension of the above permittivity estimation method, aimed at practical uses, where only the transmissive data are effectively extracted, based on quantitative criteria that considers the spatial relationship between antenna locations and the dielectric object position. Results from a numerical simulation verify that our proposed method accomplishes accurate permittivity estimations even for 3-dimensional dielectric medium of wavelength size. ¬© 2014 The Institute of Electronics, Information and Communication Engineers.</t>
  </si>
  <si>
    <t>123-127</t>
  </si>
  <si>
    <t>E97-C</t>
  </si>
  <si>
    <t>IEICE Transactions on Electronics</t>
  </si>
  <si>
    <t>100389516;60032315;60032315</t>
  </si>
  <si>
    <t>54785266000;14031687600;7003883695</t>
  </si>
  <si>
    <t>Souma, Ryunosuke;Kidera, Shouhei;Kirimoto, Tetsuo</t>
  </si>
  <si>
    <t>Chofu;Yokohama</t>
  </si>
  <si>
    <t>The University of Electro-Communications;Kyosan Electric Manufacturing Company, Ltd.</t>
  </si>
  <si>
    <t>60032315;100389516</t>
  </si>
  <si>
    <t>Souma R.</t>
  </si>
  <si>
    <t>Accurate permittivity estimation method for 3-dimensional dielectric object with FDTD-based waveform correction</t>
  </si>
  <si>
    <t>10.1587/transele.E97.C.123</t>
  </si>
  <si>
    <t>2-s2.0-84894110065</t>
  </si>
  <si>
    <t>['two types', 'slot geometry', 'simple open', 'shaped slot', 'resonant modes', 'related parameters', 'radiation efficiency', 'potentially cover', 'parametric studies', 'operating bands', 'monopole mode', 'mobile bands', 'metal casing', 'like gain', 'handheld devices', 'feeding line', 'end u', 'coupling feed', 'compact u', 'communication proposes', 'antenna area', '12 mm']</t>
  </si>
  <si>
    <t>Cellular phone antennas | mobile phone antennas | multi-band antenna | slot antenna</t>
  </si>
  <si>
    <t>This communication proposes a compact U-shaped slot antenna with a coupling feed for 4G handset applications. The antenna is composed of a simple open-end U-shaped slot and a feeding line with an antenna area of 58 mm √ó, 12 mm. Two types of resonant modes are excited, including slot mode and monopole mode. Parametric studies on the slot geometry have been demonstrated. By controlling the related parameters, the bandwidth of this antenna can potentially cover the mobile bands of LTE Band 12 (698-742 MHz)/DCS (1710-1880 MHz)/PCS (1850-1990 MHz)/UMTS (1920-2170 MHz)/LTE Band 40 (2300-2400 MHz)/Band 41 (2496-2690 MHz)/Band 42 (3400-3600 MHz)/Band 43 (3600-3800 MHz). Good radiation characteristics, like gain and radiation efficiency are obtained over these operating bands. This antenna is suitable for the metal casing of handheld devices. ¬© 2013 IEEE.</t>
  </si>
  <si>
    <t>929-932</t>
  </si>
  <si>
    <t>60012370;60012370</t>
  </si>
  <si>
    <t>7404947019;55469205300</t>
  </si>
  <si>
    <t>Hsu, Cho Kang;Chung, Shyh Jong</t>
  </si>
  <si>
    <t>Hsinchu</t>
  </si>
  <si>
    <t>National Chiao Tung University</t>
  </si>
  <si>
    <t>Hsu C.</t>
  </si>
  <si>
    <t>Compact antenna with U-shaped open-end slot structure for multi-band handset applications</t>
  </si>
  <si>
    <t>10.1109/TAP.2013.2289996</t>
  </si>
  <si>
    <t>2-s2.0-84894114381</t>
  </si>
  <si>
    <t>['shaped beams', 'semidefinite relaxation', 'reconfigurable arrays', 'proposed method', 'properly relax', 'optimal solution', 'general procedure', 'arrays designed', 'approaches show']</t>
  </si>
  <si>
    <t>Antenna synthesis | array antennas | convex optimization | phase-only control | reconfigurable arrays | shaped beam</t>
  </si>
  <si>
    <t>A general procedure to solve efficiently non convex array synthesis problems is presented. It is based on the SemiDefinite Relaxation (SDR) technique. The way to properly relax the constraints in order to formulate the synthesis of shaped beams, phase-only arrays and reconfigurable arrays as semidefinite programming problems is detailed. These so-approximated array synthesis problems are then convex, easy to implement and can be efficiently solved using off-the-shelf numerical routines. The conditions under which the relaxed problems provide the optimal solution to the original non convex synthesis problems are specified. Various representative numerical comparisons with arrays designed by other approaches show the validity of the proposed method and illustrate its potentialities. ¬© 2013 IEEE.</t>
  </si>
  <si>
    <t>634-640</t>
  </si>
  <si>
    <t>Fuchs, Benjamin</t>
  </si>
  <si>
    <t>Rennes</t>
  </si>
  <si>
    <t>Universite de Rennes 1</t>
  </si>
  <si>
    <t>Fuchs B.</t>
  </si>
  <si>
    <t>Application of convex relaxation to array synthesis problems</t>
  </si>
  <si>
    <t>10.1109/TAP.2013.2290797</t>
  </si>
  <si>
    <t>2-s2.0-84894115101</t>
  </si>
  <si>
    <t>['wide band', 'upper band', 'umts2100 bands', 'system ground', 'strip 2', 'strip 1', 'resonant mode', 'proposed antenna', 'obtained results', 'mobile phone', 'lower band', 'gap g3', 'folded strip', 'f antenna', '960mhz ).']</t>
  </si>
  <si>
    <t>Coupled-fed | Internal antennas | Mobile phone antennas | Printed antennas</t>
  </si>
  <si>
    <t>A coupled-fed printed PIFA Pla nar Inverted-F antenna) for eight-band operation covering the LTE700/2300/2500 and GSM850/900/1800/ 1900/UMTS2100 bands in the mobile phone is presented. The proposed antenna comprises a driven T-monopole and two coupled folded-strips. The folded strip which is coplaner with the T-monopole is called strip 1 and the folded-strip on the back of the system circuit board is called strip 2. The strip 1 is short-circuited to the system ground through an inductance and the Strip 2 is short-circuited to the system ground plane of the mobile phone directly. The driven T-monopole and the strip 1 contribute a wide band for the antenna's upper band (1710-2690MHz), whereas the strip 2 generates a resonant mode for the antenna's lower band (698-960MHz). The antenna's two wide opcrating bands are achieved and controlled by tuning the width of the T-monopole, the gap g3 between the strip 1 and the T-monopole, and the dimensions of the strip 2 on the back of the system circuit board. Details of the proposed antenna are described, and the obtained results are presented and discussed.</t>
  </si>
  <si>
    <t>199-203</t>
  </si>
  <si>
    <t>Chinese Journal of Electronics</t>
  </si>
  <si>
    <t>60005465;60005465;60005465;60005465</t>
  </si>
  <si>
    <t>7409483172;8401587700;56039218700;53877247400</t>
  </si>
  <si>
    <t>Chen, Zhi;Ban, Yoneline;Ying, Liiun;Chen, Jinhua</t>
  </si>
  <si>
    <t>Chen Z.</t>
  </si>
  <si>
    <t>Coupled-fed printed PIFA for internal eight-band LTE/GSM/UMTS mobile phone</t>
  </si>
  <si>
    <t>2-s2.0-84894115166</t>
  </si>
  <si>
    <t>['transmission line', 'proposed based', 'polarization radiation', 'perturbed mushrooms', 'operation modes', 'notably reduced', 'microstrip antenna', 'lh structure', 'lh characteristics', 'left handed', 'layered fractal', 'koch island', 'investigated physically', 'impedance matching', 'dispersion diagram', 'deteriorative penalty', 'considerably weakened', 'antenna performances', '7 ghz', '2 array']</t>
  </si>
  <si>
    <t>Fractals | left handed transmission line | low cross-polarization | multifrequency antenna | mushroom structure</t>
  </si>
  <si>
    <t>A set of two-dimensional (2-D) left handed (LH) transmission line (TL) structures are proposed based on the single-layered and double-layered fractal-perturbed mushrooms. The effects of the Koch Island on the LH characteristics have been investigated physically by examining the dispersion diagram of the LH structure with and without fractal perturbations, showing that the parasitic transverse electric mode has been considerably suppressed without any deteriorative penalty on the dominant transverse magnetic mode. Therefore, the interaction of the degenerated parasitic mode with the operation modes has been considerably weakened. The concept has been employed to suppress the cross-polarization (XP) radiation of a microstrip antenna which incorporates a 2 √ó, 2 array of the LH structure into a conventional microstrip patch. Numerical and experimental results indicate that the XP radiation (&lt;-30 dB) has been notably reduced at three working frequencies (f-1 =1.5, f0 =2.96 and f+1 =3.7 GHz) while the antenna performances such as gain, co-polarization radiation and impedance matching are without any deterioration. ¬© 2013 IEEE.</t>
  </si>
  <si>
    <t>546-554</t>
  </si>
  <si>
    <t>60069720;60069720;60005244;60069720</t>
  </si>
  <si>
    <t>36704219400;35320575500;8225292900;55901005700</t>
  </si>
  <si>
    <t>Xu, He Xiu;Wang, Guang Ming;Qi, Mei Qing;Cai, Tong</t>
  </si>
  <si>
    <t>Xi'an;Nanjing</t>
  </si>
  <si>
    <t>Air Force Engineering University China;Southeast University</t>
  </si>
  <si>
    <t>60069720;60005244</t>
  </si>
  <si>
    <t>Xu H.</t>
  </si>
  <si>
    <t>Compact fractal left-handed structures for improved cross-polarization radiation pattern</t>
  </si>
  <si>
    <t>10.1109/TAP.2013.2290308</t>
  </si>
  <si>
    <t>2-s2.0-84894119363</t>
  </si>
  <si>
    <t>['updated information', 'transmitted frame', 'transmitted energy', 'stored together', 'recoil loop', 'proposed protocol', 'power control', 'improved compared', 'ieee 802', 'exchanging information', 'energy consumption', 'dmac protocol', 'directional antennas', 'directional antenna', 'control packets', 'appropriate power']</t>
  </si>
  <si>
    <t>Directional antenna | IEEE 802.11 | MANET | Power control</t>
  </si>
  <si>
    <t>In this paper, the 4-Way Directional Power Control with Recoil Loop (4WDPCRL) protocol for power control of directional antennas is presented. We propose the scheme with using of control packets (RTS/CTS/DATA/ACK) for exchanging information about node's transmitted energy. Whenever the frame is received, the appropriate power for transmitted frame is computed. This information is stored together with updated information about position of node to the table. If a new transmission occurs, the node sends packet with updated information about position and appropriate power. The simulation results show that the throughput and energy consumption of the proposed protocol was improved compared to IEEE 802.11 MAC protocol with omni-directional antenna and DMAC protocol with directional antenna.</t>
  </si>
  <si>
    <t>Komunikacie</t>
  </si>
  <si>
    <t>60005088;60005088;60005088</t>
  </si>
  <si>
    <t>55320611400;55880813600;55320376900</t>
  </si>
  <si>
    <t>Cakan, Tomas;Wieser, Vladimir;Tkac, Andrej</t>
  </si>
  <si>
    <t>Slovakia</t>
  </si>
  <si>
    <t>Zilina</t>
  </si>
  <si>
    <t>University of ≈Ωilina</t>
  </si>
  <si>
    <t>Cakan T.</t>
  </si>
  <si>
    <t>QoS enhancement in manet by directional power control</t>
  </si>
  <si>
    <t>2-s2.0-84894121819</t>
  </si>
  <si>
    <t>['¬© 1963', 'variable loads', 'thereby promoting', 'terminating loads', 'targeting integration', 'space mimo', 'single rf', 'separated dipoles', 'novel antenna', 'fixed frequency', 'effective approach', 'dynamic adjustment', 'complexity hardware', 'chain multiplexing', '2012 ieee']</t>
  </si>
  <si>
    <t>Beam-space MIMO | cognitive radio | dynamic frequency allocation | MIMO antenna | reconfigurable antenna | reduced complexity</t>
  </si>
  <si>
    <t>Recently, a technique called beam-space MIMO has been demonstrated as an effective approach for transmitting multiple signals while using a single RF-chain. In this work, we present novel design considerations and a compact antenna solution to stimulate the deployment of beam-space MIMO in future wireless applications. Targeting integration in small wireless devices, the novel antenna is made of a single integrated radiator rather than an array of physically-separated dipoles. It also drastically simplifies the implementation of variable loads and DC bias circuits for BPSK modulated signals, and does not require any external reconfigurable matching circuit. Finally, we show that this antenna system could be reconfigured by dynamic adjustment of terminating loads to preserve its beam-space multiplexing capabilities over a 1:2 tuning range, thereby promoting the convergence of MIMO and dynamic spectrum allocation via reduced-complexity hardware. A prototype achieving single-RF-chain multiplexing at a fixed frequency is designed and measured, showing excellent agreement between simulations and measurements. ¬© 1963-2012 IEEE.</t>
  </si>
  <si>
    <t>1065-1073</t>
  </si>
  <si>
    <t>55985886200;11738782000</t>
  </si>
  <si>
    <t>Yousefbeiki, Mohsen;Perruisseau-Carrier, Julien</t>
  </si>
  <si>
    <t>Yousefbeiki M.</t>
  </si>
  <si>
    <t>Towards compact and frequency-tunable antenna solutions for mimo transmission with a single rf chain</t>
  </si>
  <si>
    <t>10.1109/TAP.2013.2267197</t>
  </si>
  <si>
    <t>2-s2.0-84894122706</t>
  </si>
  <si>
    <t>Fonds De La Recherche Scientifique - FNRS</t>
  </si>
  <si>
    <t>FNRS</t>
  </si>
  <si>
    <t>['wireless link', 'wbans ).', 'spiral antenna', 'receiver outside', 'path loss', 'licensee springer', 'layer characterization', 'human body', 'endoscopy capsule', 'body using', 'body communication', '402 mhz']</t>
  </si>
  <si>
    <t>Endoscopy capsule | Heterogeneous human body model | In-to-out body | Path loss | Propagation channel | Wireless body area network</t>
  </si>
  <si>
    <t>Physical-layer characterization is important for design of in-to-out body communication for wireless body area networks (WBANs). This paper numerically investigates the path loss and absorption of an in-to-out body radio frequency (RF) wireless link between an endoscopy capsule and a receiver outside the body using a 3D electromagnetic solver. A spiral antenna in the endoscopy capsule is tuned to operate in the Medical Implant Communication Service (MICS) band at 402 MHz, accounting for the properties of the human body. The influence of misalignment, rotation of the capsule, and three different human models are investigated. Semi-empirical path loss models for various homogeneous tissues and 3D realistic human body models are provided for manufacturers to evaluate the performance of in-body to out-body WBAN systems. The specific absorption rate (SAR) in homogeneous and heterogeneous body models is characterized and compliance is investigated. ¬© 2014 Lopez-Linares Roman et al.; licensee Springer.</t>
  </si>
  <si>
    <t>Eurasip Journal on Wireless Communications and Networking</t>
  </si>
  <si>
    <t>60033316;60033316;60033316;60033316;60033316</t>
  </si>
  <si>
    <t>57195333860;23974082200;55263775300;22985227300;7103396069</t>
  </si>
  <si>
    <t>Lopez-Linares Roman, Karen;Vermeeren, G√ºnter;Thielens, Arno;Joseph, Wout;Martens, Luc</t>
  </si>
  <si>
    <t>Ghent</t>
  </si>
  <si>
    <t>Universiteit Gent</t>
  </si>
  <si>
    <t>Lopez-Linares Roman K.</t>
  </si>
  <si>
    <t>Characterization of path loss and absorption for a wireless radio frequency link between an in-body endoscopy capsule and a receiver outside the body</t>
  </si>
  <si>
    <t>10.1186/1687-1499-2014-21</t>
  </si>
  <si>
    <t>2-s2.0-84894124803</t>
  </si>
  <si>
    <t>['¬© 2014', 'unidirectional 2', 'transmission loss', 'return loss', 'resonance frequency', 'resistive card', 'reflected waves', 'polarization multiplexing', 'orthogonal ports', 'operation bandwidth', 'improves iop', 'high isolation', 'finline omt', 'fabrication process', 'compact 120', 'communication engineers', 'also designed', '30 db', '2 db', '12 db']</t>
  </si>
  <si>
    <t>Finline | Millimeter waves | Ortho-mode transducer (OMT) | Polarization- multiplexing</t>
  </si>
  <si>
    <t>A compact 120-GHz-band finline orthomode transducer (OMT) with high isolation between orthogonal ports (Iop) was designed and fabricated for bidirectional wireless data transmission with polarization multiplexing. To achieve high Iop, finline OMTs normally use a resistive card to decrease unwanted resonance, that occurs on the finline, but adding a resistive card complicates the fabrication process and raises the cost of fabrication. Our proposed finline OMT uses an improved finline design in which the resonance frequency is controlled in order to expel unwanted resonance from the operation bandwidth of the 120-GHz-band wireless link. The proposed finline design enables high Iop without using a resistive card, which simplifies the fabrication process and lowers the cost of fabrication. A square horn antenna, which is attached to the finline OMT, is also designed to suppress unwanted polarization rotation of reflected waves, which further improves Iop. The proposed finline OMT has a transmission loss of less than 1.2 dB, return loss of more than 12 dB, cross polarization discrimination of more than 30 dB, and Iop of more than 50 dB across the entire occupied bandwidth of the 120-GHz-band wireless link. These characteristics are sufficient not only for 10-Gbit/s bidirectional data transmission but also for 20-Gbit/s unidirectional 2-ch data transmission by polarization-multiplexing. ¬© 2014 The Institute of Electronics, Information and Communication Engineers.</t>
  </si>
  <si>
    <t>111-119</t>
  </si>
  <si>
    <t>37121191900;7202188531;57202949526;6602752213</t>
  </si>
  <si>
    <t>Takeuchi, Jun;Hirata, Akihiko;Takahashi, Hiroyuki;Kukutsu, Naoya</t>
  </si>
  <si>
    <t>Takeuchi J.</t>
  </si>
  <si>
    <t>A finline orthomode transducer for 120-GHz-band wireless Links</t>
  </si>
  <si>
    <t>10.1587/transele.E97.C.111</t>
  </si>
  <si>
    <t>2-s2.0-84894129492</t>
  </si>
  <si>
    <t>['wave short', 'two samples', 'range communication', 'less sensitive', 'integrated millimeter', 'cost solution', 'communication describes', 'antenna designed', '7 ghz', '60 ghz', '12 ghz']</t>
  </si>
  <si>
    <t>60 GHz | BGA | broadband antenna | circular polarization | flip-chipping | LGA | millimeter-wave | packaging</t>
  </si>
  <si>
    <t>This communication describes the design, integration and measurement of a compact, wide-band, circularly polarized antenna for millimeter-wave short-range communication. The antenna is comprised of a five-section square loop and a tapered feed line. This configuration is less sensitive to the fabrication issues compared to the conventional circular spiral antennas. Two samples of this antenna designed for 60 GHz are integrated in a 6 layer IC package. The measured impedance bandwidth of the antenna-in-package is over 12 GHz. Moreover, this circularly polarized antenna provides over 7 GHz of axial ratio bandwidth. The measured peak gain is around 6 dBi. The compact-size and simple feed structure of the designed antenna make it a low-cost solution for the integrated millimeter-wave radio packaging. ¬© 2013 IEEE.</t>
  </si>
  <si>
    <t>925-929</t>
  </si>
  <si>
    <t>113099783;60014171</t>
  </si>
  <si>
    <t>16506172600;36888923300</t>
  </si>
  <si>
    <t>Fakharzadeh, Mohammad;Mohajer, Mehrbod</t>
  </si>
  <si>
    <t>Waterloo;Toronto</t>
  </si>
  <si>
    <t>University of Waterloo;Peraso Technologies</t>
  </si>
  <si>
    <t>60014171;113099783</t>
  </si>
  <si>
    <t>Fakharzadeh M.</t>
  </si>
  <si>
    <t>An integrated wide-band circularly polarized antenna for millimeter-wave applications</t>
  </si>
  <si>
    <t>10.1109/TAP.2013.2290038</t>
  </si>
  <si>
    <t>2-s2.0-84894132079</t>
  </si>
  <si>
    <t>09/SIRG/I1644</t>
  </si>
  <si>
    <t>['spherical angle', 'rotatable dipole', 'realized using', 'ratio varies', 'phase shift', 'maximum gains', 'impedance bandwidth', 'enabling reception', 'average axial', 'angles around', 'also allows', '65 db', '51 ghz', '484 ghz', '47 ghz', '4 dbic']</t>
  </si>
  <si>
    <t>Adaptive antennas | circular polarization | microstrip antennas | omnidirectional antennas</t>
  </si>
  <si>
    <t>An omnidirectional circularly polarized antenna with a rotatable dipole-shaped radiation pattern is proposed. The antenna is realized using a back-to-back coupled microstrip patch arrangement. The pattern is rotated by means of a phase shift, enabling reception (or transmission) of signals from all angles around a sphere. The method enables continuous pattern steering without the need for semiconductor or MEMS components integrated into the antenna. It also allows the use of more than one radiation pattern simultaneously, potentially providing coverage for any spherical angle. The theory is supported by simulation and measurement of four typical antenna configurations. The maximum gains are between 1.9 and 4 dBic and average axial-ratio varies between 2.5 and 3.65 dB at 2.47 GHz. The impedance bandwidth is from 2.4 to 2.51 GHz and the reconfigurable circular polarization is achieved from 2.464 to 2.484 GHz. ¬© 2013 IEEE.</t>
  </si>
  <si>
    <t>519-526</t>
  </si>
  <si>
    <t>60012873;60012873;60012873;60115295;60115295</t>
  </si>
  <si>
    <t>35603785200;12445409400;7005794256;55263579500;7003872994</t>
  </si>
  <si>
    <t>Narbudowicz, Adam;Bao, Xiulong;Ammann, Max;Shakhtour, Hammam;Heberling, Dirk</t>
  </si>
  <si>
    <t>Germany;Ireland</t>
  </si>
  <si>
    <t>Aachen;Dublin</t>
  </si>
  <si>
    <t>Institut f√ºr Hochfrequenztechnik der RWTH;Technological University Dublin</t>
  </si>
  <si>
    <t>60115295;60012873</t>
  </si>
  <si>
    <t>Narbudowicz A.</t>
  </si>
  <si>
    <t>Circularly polarized antenna with steerable dipole-like radiation pattern</t>
  </si>
  <si>
    <t>10.1109/TAP.2013.2289323</t>
  </si>
  <si>
    <t>2-s2.0-84894133679</t>
  </si>
  <si>
    <t>['¬© 2009', 'wlans ).', 'weighted algorithm', 'user distributions', 'traffic loads', 'total number', 'supported raus', 'service delivery', 'results confirm', 'novel client', 'mac scheme', 'individual antenna', 'extended simulation', 'different end', 'concurrently dropping', 'available wavelengths', 'approach relies', 'analytic modeling', 'achieved even', '2012 osa']</t>
  </si>
  <si>
    <t>60 GHz WLANs | Fiber/wireless | Medium-transparent MAC | Radio-over-fiber | Remote access unit</t>
  </si>
  <si>
    <t>We present a novel client-weighted mediumtransparent medium access control (CW-MT-MAC) protocol with enhanced fairness service delivery properties accompanied by a low-loss remote access unit (RAU) architecture for use in indoor, Gbps-capable, 60 GHz radio-over-fiber (RoF) wireless local area networks (WLANs). Our approach relies on incorporating a client-weighted algorithm (CWA) in the optical capacity allocation mechanism employed in the MT-MAC scheme, so as to distribute the available wavelengths to the different antenna units according to the total number of active users served by each individual antenna. The protocol's throughput and delay fairness characteristics are evaluated and validated through both simulations and analytic modeling for saturated network traffic operational conditions. In addition, extended simulation-based performance analysis for nonsaturated network conditions and for different end-user distributions, traffic loads, and available optical wavelengths at 1 Gbps data rates is presented. Our results confirm that complete throughput equalization can be achieved even for highly varying user population patterns when certain wavelength availability conditions are satisfied. At the same time, the presented scheme manages to equalize the average packet delays amongst packets generated by all RAUs while concurrently dropping the packet delay variation metric that is essential for quality of service delivery. Finally the proposed RAU design reduces insertion losses by almost 14 dB compared to RAU elements used in MT-MAC-compatible bus networks, extending in this way the number of supported RAUs by an order of magnitude and enabling the formation of extended-reach, high-speed RoF WLANs. ¬© 2009-2012 OSA.</t>
  </si>
  <si>
    <t>33-44</t>
  </si>
  <si>
    <t>Journal of Optical Communications and Networking</t>
  </si>
  <si>
    <t>60007592-60026208;60015331-60026208;60015331-60026208;60026208;60015331-60026208;60007592;109453726</t>
  </si>
  <si>
    <t>55973329300;55876480300;55257898800;55924799100;6602154170;7102417905;16176716900</t>
  </si>
  <si>
    <t>Kalfas, G.;Maniotis, P.;Markou, S.;Tsiokos, D.;Pleros, N.;Alonso, L.;Verikoukis, C.</t>
  </si>
  <si>
    <t>Greece;Greece;Spain;Spain</t>
  </si>
  <si>
    <t>Thessaloniki;Thessaloniki;Barcelona;</t>
  </si>
  <si>
    <t>Center For Research And Technology - Hellas;Aristotle University of Thessaloniki;Universitat Polit√®cnica de Catalunya;Telecommunications Technological Centre of Catalonia</t>
  </si>
  <si>
    <t>60026208;60015331;60007592;109453726</t>
  </si>
  <si>
    <t>Kalfas G.</t>
  </si>
  <si>
    <t>Client-weighted medium-transparent MAC protocol for user-centric fairness in 60 GHz radio-over-fiber WLANs</t>
  </si>
  <si>
    <t>10.1364/JOCN.6.000033</t>
  </si>
  <si>
    <t>2-s2.0-84894136407</t>
  </si>
  <si>
    <t>['¬© 2009', 'zigbee signals', 'zigbee services', 'slave nodes', 'simultaneous transmission', 'services share', 'optical transmitter', 'network supporting', 'network complexity', 'communicate normally', '78 %,', '23 %,', '2012 osa']</t>
  </si>
  <si>
    <t>Distributed antenna system | Multiple wireless services | Radio over fiber | RFID | WiFi | ZigBee</t>
  </si>
  <si>
    <t>We propose a scheme of a radio-over-fiber (RoF) network supporting the simultaneous transmission of radio frequency identification (RFID), Wi-Fi, and ZigBee services. All services share the same optical transmitter and receiver to reduce the network complexity. Error vector magnitude (EVM) values of 0.36%, 1.23%, and 0.25% can be achieved in the downlink for RFID, WiFi, and ZigBee signals, respectively. The corresponding EVM values in the uplink are 0.37%, 1.78%, and 0.29%, respectively. The scheme is verified over a 2 km RoF link where RFID, WiFi, and ZigBee master nodes can communicate normally with their slave nodes. ¬© 2009-2012 OSA.</t>
  </si>
  <si>
    <t>60010421;60010421;60010421;60010421;60010421;60010421</t>
  </si>
  <si>
    <t>56023209300;24777727100;7402219762;7202607180;55261501600;54949115600</t>
  </si>
  <si>
    <t>Li, Zonglei;Yan, Lianshan;Pan, Wei;Luo, Bin;Ye, Jia;Jiang, Hengyun</t>
  </si>
  <si>
    <t>Southwest Jiaotong University</t>
  </si>
  <si>
    <t>Li Z.</t>
  </si>
  <si>
    <t>Simultaneous transmission of multiple wireless services over fiber with reduced network complexities</t>
  </si>
  <si>
    <t>10.1364/JOCN.6.000026</t>
  </si>
  <si>
    <t>2-s2.0-84894140288</t>
  </si>
  <si>
    <t>['two layers', 'top side', 'prs consists', 'prs ).', 'patch antenna', 'novel design', 'metallic patterns', 'metallic pattern', 'low rcs', 'incident wave', 'ground plane', 'dramatically reduced', 'dielectric slab', 'construct fabry', 'bottom side', 'antenna gain', '5 ghz', '5 db', '14 ghz']</t>
  </si>
  <si>
    <t>Fabry-Perot cavity | gain enhancement | partially reflecting surface | radar cross section reduction</t>
  </si>
  <si>
    <t>We propose a novel design to reduce the radar cross section (RCS) and enhance the gain of a patch antenna by using partially reflecting surface (PRS). The PRS consists of two layers of metallic patterns on both sides of a dielectric slab. The metallic pattern on the bottom side is utilized to construct Fabry-Perot resonance cavity with ground plane of a patch antenna, while it is designed to absorb most of the incident wave on the top side. The PRS can enable the patch antenna to simultaneously achieve high gain and low RCS. Measurement results show that the antenna gain is enhanced by about 6.5 dB at 11.5 GHz, and its RCS is dramatically reduced in a broad frequency range from 6 to 14 GHz, compared with the traditional patch antenna without the PRS. ¬© 2013 IEEE.</t>
  </si>
  <si>
    <t>945-949</t>
  </si>
  <si>
    <t>60003302;60003302;60008827;60003302;60003302;60003302</t>
  </si>
  <si>
    <t>55579084200;56517150000;21933764900;54941667100;35795704200;7402871013</t>
  </si>
  <si>
    <t>Pan, Wenbo;Huang, Cheng;Chen, Po;Ma, Xiaoliang;Hu, Chenggang;Luo, Xiangang</t>
  </si>
  <si>
    <t>Laramie;Chengdu</t>
  </si>
  <si>
    <t>University of Wyoming;Institute of Optics and Electronics Chinese Academy of Sciences</t>
  </si>
  <si>
    <t>60008827;60003302</t>
  </si>
  <si>
    <t>Pan W.</t>
  </si>
  <si>
    <t>A low-RCS and high-gain partially reflecting surface antenna</t>
  </si>
  <si>
    <t>10.1109/TAP.2013.2291008</t>
  </si>
  <si>
    <t>2-s2.0-84894145322</t>
  </si>
  <si>
    <t>['wire antennas', 'simulation results', 'radiation process', 'radiation makes', 'radiated field', 'pulse propagation', 'paper analyzes', 'good match', 'domain perspective', 'charges due', 'centripetal acceleration', 'better understanding', 'approach leads', 'antenna structure', 'antenna geometry', 'analytical expression', 'also presented']</t>
  </si>
  <si>
    <t>Antennas | impulse response | spirals | time domain | ultrawideband antennas</t>
  </si>
  <si>
    <t>The study of large antenna structures, compared to the duration of the input pulse times the speed of light, allows a better understanding of the pulse propagation and reflection by the antenna structure. Identifying which part of the antenna geometry contributes to radiation makes it possible to identify the relationship between the radiated field impulse response and the acceleration of charges due to the antenna geometry. To this end, this paper analyzes the thin-wire equiangular spiral antenna from a time-domain perspective and shows the role of the centripetal acceleration on its radiated field. An analytical expression for the time-domain radiated field is also presented with good match with the simulation results. This approach leads to a more complete physical understanding of the radiation process and, thus, to a more guided design process of thin-wire antennas in general. ¬© 2013 IEEE.</t>
  </si>
  <si>
    <t>563-568</t>
  </si>
  <si>
    <t>60008088;60008088</t>
  </si>
  <si>
    <t>56038490500;6701743519</t>
  </si>
  <si>
    <t>Valerio De Freitas, Renata;Trintinalia, Luiz Cezar</t>
  </si>
  <si>
    <t>Brazil</t>
  </si>
  <si>
    <t>Sao Paulo</t>
  </si>
  <si>
    <t>Universidade de S√£o Paulo</t>
  </si>
  <si>
    <t>Valerio De Freitas R.</t>
  </si>
  <si>
    <t>Transient analysis of the thin-wire equiangular spiral antenna</t>
  </si>
  <si>
    <t>10.1109/TAP.2013.2291006</t>
  </si>
  <si>
    <t>2-s2.0-84894147254</t>
  </si>
  <si>
    <t>['¬© 2014', 'waveguide structure', 'trace simulations', 'three peaks', 'surrounding light', 'slab waveguides', 'serially concatenated', 'sensor devices', 'scattering parts', 'scattering layers', 'results suggest', 'remarkably improved', 'optical fibers', 'optical efficiency', 'optic probe', 'optic models', 'novel fiber', 'illuminating light', 'equivalent scale', 'directly captured', 'cylindrical structure', 'communication engineers', 'also evaluated']</t>
  </si>
  <si>
    <t>Light concentrator | Optical antenna | Optical fiber</t>
  </si>
  <si>
    <t>We have designed a novel fiber-optic light concentrator with scattering layers and evaluated the light concentration characteristics by ray-trace simulations as functions of the parameters of the incident light angle and wavelength, as well as the waveguide structure. Unlike wellknown luminescent solar concentrators, in our models, illuminating light is directly captured through the proposed waveguide structure. The optical efficiency in our fiber-optic models is remarkably improved in long-length regions compared with that in simple slab waveguides. In addition, the waveguide length required to effectively collect light is extended to 300mm and 1.5m for optical fibers with 1- and 10-mm core diameters, respectively, which are ten times longer than those in slab waveguides with an equivalent scale. Because of the cylindrical structure of optical fibers, we have also evaluated the sensitivity of our models to surrounding light. Consequently, an obvious directional property containing single or three peaks of the sensitivity is clarified, and their widths can be tuned by changing the width of the scattering parts. These results suggest that our models are suited for sensor devices such as optical receiving antennas, rather than simple light concentrators. Finally, we model a fiber-optic probe as an application and evaluate the light concentration characteristics when the concentrator is serially concatenated with a normal optical fiber. ¬© 2014 The Institute of Electronics, Information and Communication Engineers.</t>
  </si>
  <si>
    <t>93-100</t>
  </si>
  <si>
    <t>60023462;60003381</t>
  </si>
  <si>
    <t>7004587659;56039924100</t>
  </si>
  <si>
    <t>Tsubokawa, Makoto;Tateyama, Shinjo</t>
  </si>
  <si>
    <t>Tokyo;Tokyo</t>
  </si>
  <si>
    <t>Waseda University;Hitachi, Ltd.</t>
  </si>
  <si>
    <t>Tsubokawa M.</t>
  </si>
  <si>
    <t>A novel fiber-optic light concentrator with scattering parts</t>
  </si>
  <si>
    <t>10.1587/transele.E97.C.93</t>
  </si>
  <si>
    <t>2-s2.0-84894147739</t>
  </si>
  <si>
    <t>['varactor diode', 'two zeroth', 'termination capacitance', 'shunt resonances', 'resonant mechanism', 'resonant antenna', 'resonance within', 'prototype antenna', 'proposed based', 'order series', 'order resonances', 'frequency range', 'frequency agility', 'different frequencies', 'design formula', 'crlh tl', 'bias voltage', 'acps ).', '8 ghz', '4 v', '22 v', '15 ghz']</t>
  </si>
  <si>
    <t>Band gap | composite right/left-handed transmission lines (CRLH TLs) | coplanar strips</t>
  </si>
  <si>
    <t>A compact, uniplanar composite right/left-handed transmission line (CRLH TL) resonant antenna with frequency agility is proposed based on the asymmetric coplanar strip (ACPS). First, it is shown that a capacitor as the termination for an unbalanced CRLH ACPS is needed for excitation of an anti-resonance within the frequency range between the zeroth-order series and shunt resonances. The design formula to estimate the value of the termination capacitance for a given resonant frequency is derived as well. By utilizing a varactor diode as the termination, the termination capacitance can be controlled by changing its bias voltage, and the resonance of the antenna can thus be tuned between the two zeroth-order resonant frequencies. For verification, a prototype antenna was fabricated and tested. It has a continuously tunable resonant frequency between 2.15 GHz and 2.8 GHz as the bias voltage is adjusted in between 4 V and 22 V. When tuned to resonate at different frequencies in between the two zeroth-order resonances, the antenna still exhibits similar slot-like radiation pattern and stable peak gain and radiation efficiency owing to the same resonant mechanism in the frequency range. ¬© 2013 IEEE.</t>
  </si>
  <si>
    <t>527-534</t>
  </si>
  <si>
    <t>60005429;60005429;60005429;60005429</t>
  </si>
  <si>
    <t>36681972200;55733089400;23001591900;35742806200</t>
  </si>
  <si>
    <t>Chiu, Shih Chia;Yang, Liang Yu Ou;Lai, Chien Pai;Chen, Shih Yuan</t>
  </si>
  <si>
    <t>Chiu S.</t>
  </si>
  <si>
    <t>Compact CRLH asymmetric-CPS resonant antenna with frequency agility</t>
  </si>
  <si>
    <t>10.1109/TAP.2013.2289312</t>
  </si>
  <si>
    <t>2-s2.0-84894152333</t>
  </si>
  <si>
    <t>EP/E064361/1</t>
  </si>
  <si>
    <t>['receive antennas', 'radio environments', 'phase hopping', 'paper presents', 'novel technique', 'moved around', 'long range', 'interrogation system', 'interrogation signals', 'first time', 'effectively error', 'built based', 'antenna system']</t>
  </si>
  <si>
    <t>Detection accuracy | distributed antenna system (DAS) | frequency hopping | nulls | passive radio frequency identification (RFID) | phase hopping | read range | returned signal strength indicator (RSSI)</t>
  </si>
  <si>
    <t>This paper presents a long range and effectively error-free ultra high frequency (UHF) radio frequency identification (RFID) interrogation system. The system is based on a novel technique whereby two or more spatially separated transmit and receive antennas are used to enable greatly enhanced tag detection performance over longer distances using antenna diversity combined with frequency and phase hopping. The novel technique is first theoretically modelled using a Rician fading channel. It is shown that conventional RFID systems suffer from multi-path fading resulting in nulls in radio environments. We, for the first time, demonstrate that the nulls can be moved around by varying the phase and frequency of the interrogation signals in a multi-antenna system. As a result, much enhanced coverage can be achieved. A prototype RFID system is built based on an Impinj R2000 transceiver. The demonstrator system shows that the new approach improves the tag detection accuracy from &lt; 50% to 100% over a 20 m √ó 15 m area, compared with a conventional switched multi-antenna RFID system. ¬© 2013 IEEE.</t>
  </si>
  <si>
    <t>878-888</t>
  </si>
  <si>
    <t>60031101;60031101;60031101;60031101</t>
  </si>
  <si>
    <t>7004653416;23090340500;35394498800;35395011200</t>
  </si>
  <si>
    <t>Sabesan, Sithamparanathan;Crisp, Michael J.;Penty, Richard V.;White, Ian H.</t>
  </si>
  <si>
    <t>Cambridge</t>
  </si>
  <si>
    <t>University of Cambridge</t>
  </si>
  <si>
    <t>Sabesan S.</t>
  </si>
  <si>
    <t>Wide area passive UHF RFID system using antenna diversity combined with phase and frequency hopping</t>
  </si>
  <si>
    <t>10.1109/TAP.2013.2290114</t>
  </si>
  <si>
    <t>2-s2.0-84894155712</t>
  </si>
  <si>
    <t>FT0991479</t>
  </si>
  <si>
    <t>['uwb antennas', 'uwb antenna', 'utilized uwb', 'use array', 'several channels', 'proposed method', 'proposed approach', 'properly combined', 'presented method', 'phase center', 'method provides', 'imaging systems', 'ideal performance', 'effective solution', 'effective permittivity', 'different angles', 'current systems', 'corresponding channel', 'captures signals', 'captured signals', 'build ultra', 'band 3', 'antennas transmits', 'antennas equal', 'antenna array', 'accurately estimate']</t>
  </si>
  <si>
    <t>Microwave antenna | microwave imaging | synthetic bandwidth | ultra-wideband (UWB)</t>
  </si>
  <si>
    <t>A synthetic bandwidth radar as an approach to build ultra-wideband (UWB) imaging systems is presented. The method provides an effective solution to mitigate the challenges of UWB antenna's implementation with ideal performance. The proposed method is implemented by dividing the utilized UWB into several channels, or sub-bands, and designing an antenna array that includes a number of antennas equal to the number of channels. Each of those antennas is designed to have excellent properties across its corresponding channel. As part of the proposed approach, a two-stage calibration procedure is used to accurately estimate the effective permittivity of a heterogeneous imaged object at different angles and the phase center of each antenna for accurate delay time estimation. When imaging an object, each of the antennas transmits and captures signals only at its channel. Those captured signals are properly combined and processed to form an image of the target that is better than the current systems that use array of UWB antennas. The presented method is tested on breast imaging using the band 3-10 GHz via simulations and measurements on a realistic heterogeneous phantom. ¬© 2013 IEEE.</t>
  </si>
  <si>
    <t>698-705</t>
  </si>
  <si>
    <t>60031004;60031004;60031004;60031004</t>
  </si>
  <si>
    <t>35790676500;13404674100;16039419700;55489973400</t>
  </si>
  <si>
    <t>Wang, Yifan;Abbosh, Amin M.;Henin, Bassem;Nguyen, Phong Thanh</t>
  </si>
  <si>
    <t>Brisbane</t>
  </si>
  <si>
    <t>The University of Queensland</t>
  </si>
  <si>
    <t>Wang Y.</t>
  </si>
  <si>
    <t>Synthetic bandwidth radar for ultra-wideband microwave imaging systems</t>
  </si>
  <si>
    <t>10.1109/TAP.2013.2289355</t>
  </si>
  <si>
    <t>2-s2.0-84894156391</t>
  </si>
  <si>
    <t>['wave incidence', 'varactor diodes', 'transmission responses', 'surfaces within', 'structures use', 'split rings', 'novel band', 'low cost', 'horizontal polarizations', 'geometries based', 'full rings', 'fss arrays', 'electromagnetic architecture', 'different polarizations']</t>
  </si>
  <si>
    <t>Electromagnetic wave propagation | EM architecture | frequency selective surfaces | PIN diodes | tuning</t>
  </si>
  <si>
    <t>Novel band-stop active frequency selective surfaces (FSS) capable of modifying their response for different polarizations are proposed. Geometries based on full rings, and split rings are employed. The designs using full rings are able to tune over a wide frequency range while designs using split rings tune in a narrow frequency band. Both structures use a new biasing methodology which allows independent control of rows and columns of FSS arrays, therefore permitting independent modification of the transmission responses at the vertical and horizontal polarizations. Convoluting the shape of the elements significantly reduces the sensitivity to angle of wave incidence. The aim is to demonstrate a technology that could be used for various applications including modification of the electromagnetic architecture of buildings and the control of electromagnetic wave propagation to improve the efficiency of radio spectrum use. The surfaces incorporate commercially available, low cost, varactor diodes and surface mount resistors. Theoretical and experimental results confirm the operation of the surfaces within the UHF frequency band. ¬© 2013 IEEE.</t>
  </si>
  <si>
    <t>764-771</t>
  </si>
  <si>
    <t>60010818;60010818</t>
  </si>
  <si>
    <t>11142205000;7201840709</t>
  </si>
  <si>
    <t>Sanz-Izquierdo, B.;Parker, E. A.</t>
  </si>
  <si>
    <t>Canterbury</t>
  </si>
  <si>
    <t>University of Kent</t>
  </si>
  <si>
    <t>Sanz-Izquierdo B.</t>
  </si>
  <si>
    <t>Dual polarized reconfigurable frequency selective surfaces</t>
  </si>
  <si>
    <t>10.1109/TAP.2013.2292056</t>
  </si>
  <si>
    <t>2-s2.0-84894157922</t>
  </si>
  <si>
    <t>Foundation for Fundamental Research on Matter</t>
  </si>
  <si>
    <t>['wave illumination', 'thin layers', 'technique enables', 'surface plasmons', 'pump field', 'photoluminescence measurements', 'phased array', 'performed using', 'ordered array', 'optical antennae', 'optical absorption', 'numerical characterization', 'mediated enhancement', 'measurements reveal', 'major role', 'light plays', 'light conversion', 'light absorption', 'illumination angle', 'dye molecules', 'directional plasmonic', 'combined experimental', 'certain directions', 'based setup', 'angular dependence', 'angle plane', 'aluminum nanopyramids']</t>
  </si>
  <si>
    <t>We demonstrate that an ordered array of aluminum nanopyramids, behaving as a phased array of optical antennae, strongly modifies light absorption in thin layers of dye molecules. Photoluminescence measurements as a function of the illumination angle are performed using a time-reversed Fourier microscope. This technique enables a variable-angle plane-wave illumination of nanostructures in a microscope-based setup. Our measurements reveal an enhancement of the light conversion in certain directions of illumination, which indicate the efficient diffractive coupling between the free space radiation and the surface plasmons. Numerical simulations confirm that surface modes supported by the periodic array enhance the intensity of the pump field in the space between particles, where the dye molecules are located, yielding a directional plasmonic-mediated enhancement of the optical absorption. This combined experimental and numerical characterization of the angular dependence of light absorption in nanostructures can be beneficial for the design and optimization of devices in which the harvesting of light plays a major role. ¬© 2014 IOP Publishing and Deutsche Physikalische Gesellschaft.</t>
  </si>
  <si>
    <t>New Journal of Physics</t>
  </si>
  <si>
    <t>60016561;60016561;60016561;60016561-60032882</t>
  </si>
  <si>
    <t>23035467200;55485725800;35217823500;22234217300</t>
  </si>
  <si>
    <t>Lozano, Gabriel;Barten, Tommy;Grzela, Grzegorz;Rivas, Jaime G√≥mez</t>
  </si>
  <si>
    <t>Eindhoven;Eindhoven</t>
  </si>
  <si>
    <t>Technische Universiteit Eindhoven;Philips Research</t>
  </si>
  <si>
    <t>60032882;60016561</t>
  </si>
  <si>
    <t>Lozano G.</t>
  </si>
  <si>
    <t>Directional absorption by phased arrays of plasmonic nanoantennae probed with time-reversed Fourier microscopy</t>
  </si>
  <si>
    <t>10.1088/1367-2630/16/1/013040</t>
  </si>
  <si>
    <t>2-s2.0-84894159508</t>
  </si>
  <si>
    <t>ECCS-1102269</t>
  </si>
  <si>
    <t>['type elements', 'transmission coefficient', 'substrate permittivity', 'selective surface', 'numerical simulations', 'multilayer frequency', 'layer fss', 'identical layers', 'dielectric materials', 'determined according', 'db criteria', 'conductor layers', 'analytical study']</t>
  </si>
  <si>
    <t>Frequency selective surfaces (FSS) | multilayer | transmission phase range | transmitarray antenna</t>
  </si>
  <si>
    <t>Many transmitarray antennas are designed with multilayer frequency-selective surface (M-FSS) type elements. The goal of this paper is to reveal the transmission phase limit of M-FSS for transmitarray antenna designs. An analytical study of the transmission coefficient of multiple conductor layers separated by dielectric materials has been carried out, and the maximum transmission phase range has been determined according to the number of layers, substrate permittivity, and separation between conductor layers. It is revealed that the-1-dB transmission phase limits are 54¬∞, 170¬∞, 308¬∞, and full 360¬∞ for single-, double-, triple-, and quad-layer FSS consisting of identical layers, respectively. Furthermore, it is shown that if-3-dB criteria is used, a triple-layer FSS is sufficient to achieve the full 360¬∞ phase range. The effectiveness of the analytical study has been validated through numerical simulations of several representative FSS examples. ¬© 2013 IEEE.</t>
  </si>
  <si>
    <t>690-697</t>
  </si>
  <si>
    <t>60010491;60014965;60010491-60025278</t>
  </si>
  <si>
    <t>57204650912;57224133228;57198993246</t>
  </si>
  <si>
    <t>Abdelrahman, Ahmed H.;Elsherbeni, Atef Z.;Yang, Fan</t>
  </si>
  <si>
    <t>China;United States;United States</t>
  </si>
  <si>
    <t>Beijing;Golden;University</t>
  </si>
  <si>
    <t>Tsinghua University;Colorado School of Mines;University of Mississippi</t>
  </si>
  <si>
    <t>60025278;60014965;60010491</t>
  </si>
  <si>
    <t>Abdelrahman A.H.</t>
  </si>
  <si>
    <t>Transmission phase limit of multilayer frequency-selective surfaces for transmitarray designs</t>
  </si>
  <si>
    <t>10.1109/TAP.2013.2289313</t>
  </si>
  <si>
    <t>2-s2.0-84894164719</t>
  </si>
  <si>
    <t>['transmitting antenna', 'transfer efficiency', 'receiving antenna', 'proposed loop', 'operating distance', 'loaded capacitance', 'field communication', 'current flowing', 'conventional loop', 'controlled loop', 'close proximity', 'approximately 60', '7 cm']</t>
  </si>
  <si>
    <t>Current-controlled | distance-insensitive | loaded capacitance | near-field communication (NFC) | wireless power transfer (WPT)</t>
  </si>
  <si>
    <t>Using a current-controlled loop with a loaded capacitance, we experimentally demonstrated distance-insensitive wireless power transfer (WPT) and near-field communication (NFC) without additional tuning network and algorithms. The proposed loop can achieve the uniform mutual inductance within the operating distance by controlling the ratio of the current flowing through the forward and reverse loops according to the loaded capacitance. By reducing the impedance mismatch within the operating distance ranging from 0 to 7 cm, the proposed loop can provide the transfer efficiency over approximately 60% for WPT and a stable channel bandwidth for NFC operating modes. In particular, when the receiving antenna is close proximity to the transmitting antenna, the transfer efficiency of the proposed loop is up to nearly six times higher than that of conventional loop. ¬© 2013 IEEE.</t>
  </si>
  <si>
    <t>936-940</t>
  </si>
  <si>
    <t>60032144-60068706;60032144;60032144</t>
  </si>
  <si>
    <t>55778141185;7402730463;55608574700</t>
  </si>
  <si>
    <t>Lee, Wang Sang;Oh, Kyoung Sub;Yu, Jong Won</t>
  </si>
  <si>
    <t>Uiwang;Daejeon</t>
  </si>
  <si>
    <t>Korea Railroad Research Institute;Korea Advanced Institute of Science and Technology</t>
  </si>
  <si>
    <t>60068706;60032144</t>
  </si>
  <si>
    <t>Lee W.S.</t>
  </si>
  <si>
    <t>Distance-insensitive wireless power transfer and near-field communication using a current-controlled loop with a loaded capacitance</t>
  </si>
  <si>
    <t>10.1109/TAP.2013.2290549</t>
  </si>
  <si>
    <t>2-s2.0-84894183206</t>
  </si>
  <si>
    <t>['systematically summarizes', 'study analyzes', 'spurious response', 'slot antenna', 'simulation software', 'resonant modes', 'resonant analysis', 'resonance condition', 'impedance ratio', 'fed stepped', 'equivalent circuit', 'design formulas', 'antenna designers', 'analytically derived']</t>
  </si>
  <si>
    <t>Electric length | equivalent circuit | spurious response | stepped-impedance slot antenna</t>
  </si>
  <si>
    <t>In this study, the resonant analysis and modeling of the microstrip-fed stepped-impedance (SI) slot antenna are presented by utilizing the transmission-line and lumped-element circuit topologies. This study analyzes the SI-slot antenna and systematically summarizes its frequency response characteristics, such as the resonance condition, spurious response, and equivalent circuit. Design formulas with respect to the impedance ratio of the SI slot antenna were analytically derived. The antenna designers can predict the resonant modes of the SI slot antenna without utilizing expensive EM-simulation software. ¬© 2013 IEEE.</t>
  </si>
  <si>
    <t>955-959</t>
  </si>
  <si>
    <t>60017991;60017991</t>
  </si>
  <si>
    <t>7501637046;55609527800</t>
  </si>
  <si>
    <t>Wang, Chien Jen;Chen, Ling Ting</t>
  </si>
  <si>
    <t>Tainan</t>
  </si>
  <si>
    <t>National University of Tainan Taiwan</t>
  </si>
  <si>
    <t>Wang C.</t>
  </si>
  <si>
    <t>Modeling of stepped-impedance slot antenna</t>
  </si>
  <si>
    <t>10.1109/TAP.2013.2291906</t>
  </si>
  <si>
    <t>2-s2.0-84894185397</t>
  </si>
  <si>
    <t>['wireless communications', 'simulated ones', 'shifter units', 'proposed phase', 'pin diodes', 'phase shifts', 'new type', 'microstrip line', 'element beam', 'dms units', 'dms unit', 'current paths', 'cost solution']</t>
  </si>
  <si>
    <t>Beam steering | defected microstrip structure (DMS) | phase shifters | reconfigurable structure | Wilkinson power divider</t>
  </si>
  <si>
    <t>In this paper, a beam-steering antenna array that employs a new type of reconfigurable phase shifter is presented. The phase shifter consists of a number of cascaded reconfigurable defected microstrip structure (DMS) units. Each DMS unit is made by etching a slot in a microstrip line and loading the slot with PIN diodes. The 'on' and 'off' states of the PIN diodes in the DMS unit provide the phase shifts by changing the current paths. Analyses on the performance of various phase shifters cascading different numbers of DMS units are conducted by both simulations and experiments. Using the proposed phase-shifter units and Wilkinson power dividers, a four-element beam-steering antenna array was designed, fabricated, and tested. Experimental results agree well with the simulated ones. The proposed antenna array employing DMS-based phase shifters offers a low-cost solution to beamforming in wireless communications. ¬© 2013 IEEE.</t>
  </si>
  <si>
    <t>641-651</t>
  </si>
  <si>
    <t>60025578-60029470;60029470;60029470;60029470;60025578</t>
  </si>
  <si>
    <t>55576129500;55911871600;55737920300;7202832083;34882399000</t>
  </si>
  <si>
    <t>Ding, Can;Guo, Y. Jay;Qin, Pei Yuan;Bird, Trevor S.;Yang, Yintang</t>
  </si>
  <si>
    <t>Australia;China</t>
  </si>
  <si>
    <t>Melbourne;Xi'an</t>
  </si>
  <si>
    <t>Commonwealth Scientific and Industrial Research Organization;Xidian University</t>
  </si>
  <si>
    <t>60029470;60025578</t>
  </si>
  <si>
    <t>Ding C.</t>
  </si>
  <si>
    <t>A defected microstrip structure (DMS)-based phase shifter and its application to beamforming antennas</t>
  </si>
  <si>
    <t>10.1109/TAP.2013.2290802</t>
  </si>
  <si>
    <t>2-s2.0-84894186324</t>
  </si>
  <si>
    <t>EP/J013897/1</t>
  </si>
  <si>
    <t>['scheme uses', 'rf carrier', 'remote reconfiguration', 'receive pattern', 'pilot tone', 'new strategy', 'made variable', 'location distant', 'difference frequency', 'carrier signal', 'antenna element', '10 mhz']</t>
  </si>
  <si>
    <t>Antenna array | far-field pattern control | IF beam-steering | mixing | self-focussing</t>
  </si>
  <si>
    <t>A new strategy for remote reconfiguration of an antenna array far field radiation pattern is described. The scheme uses a pilot tone co-transmitted with a carrier signal from a location distant from that of a receive antenna array whose far field pattern is to be reconfigured. By mixing the co-transmitted signals locally at each antenna element in the array an IF signal is formed which defines an equivalent array spacing that can be made variable by tuning the frequency of the pilot tone with respect to the RF carrier. This makes the antenna array factor hence far field spatial characteristic reconfigurable on receive. For a 10 √ó, 1 microstrip patch element array we show that the receive pattern can be made to vary from 35 to 10 degrees half power beam width as the difference frequency between the pilot and the carrier at 2.45 GHz varies between 10 MHz and 500 MHz carrier. ¬© 2013 IEEE.</t>
  </si>
  <si>
    <t>629-633</t>
  </si>
  <si>
    <t>60029738;60029738;60029738</t>
  </si>
  <si>
    <t>7102894931;15766702000;7101716005</t>
  </si>
  <si>
    <t>Fusco, Vincent;Zelenchuk, Dmitry E.;Buchanan, Neil B.</t>
  </si>
  <si>
    <t>Belfast</t>
  </si>
  <si>
    <t>Queen's University Belfast</t>
  </si>
  <si>
    <t>Fusco V.</t>
  </si>
  <si>
    <t>Pilot tone actuated antenna array pattern reconfiguration</t>
  </si>
  <si>
    <t>10.1109/TAP.2013.2290292</t>
  </si>
  <si>
    <t>2-s2.0-84894189494</t>
  </si>
  <si>
    <t>['transmitted fields', 'resonance features', 'radial modes', 'penetrated fields', 'infinite series', 'backed apertures']</t>
  </si>
  <si>
    <t>Cavity-backed apertures | concentric | cylindrical | scattering</t>
  </si>
  <si>
    <t>An exact series solution for scattering and transmitting of two concentric thick conducting cylindrical cavity-backed apertures is formulated by using radial mode matching technique. The scattered and penetrated fields are represented in terms of an infinite series of radial modes. By applying the appropriate boundary conditions, the coefficients of scattered and transmitted fields are obtained. The behavior of resonance features is characterized for variation of structures with another slotted cylinder inside. ¬© 2013 IEEE.</t>
  </si>
  <si>
    <t>862-869</t>
  </si>
  <si>
    <t>60032144-60068706;60032144;60032144;60032144</t>
  </si>
  <si>
    <t>55778141185;35790205800;24480153900;55608574700</t>
  </si>
  <si>
    <t>Lee, Wang Sang;Jang, Hyeong Seok;Tae, Hyun Sung;Yu, Jong Won</t>
  </si>
  <si>
    <t>Scattering from two concentric thick conducting cylindrical cavity-backed apertures</t>
  </si>
  <si>
    <t>10.1109/TAP.2013.2290552</t>
  </si>
  <si>
    <t>2-s2.0-84894193189</t>
  </si>
  <si>
    <t>['triangular cavity', 'resonant frequencies', 'radiation characteristics', 'proposed structure', 'proposed antenna', 'predicted ones', 'operating principle', 'mode solutions', 'measured results', 'good agreement', 'designed antenna', 'design guidelines', 'compact candidate', 'communication based']</t>
  </si>
  <si>
    <t>Circularly polarized antenna | half-mode/quarter-mode substrate integrated waveguide | isosceles right triangular waveguide | planar antenna</t>
  </si>
  <si>
    <t>A compact and circularly polarized planar antenna is presented in this communication based on a quarter-mode substrate integrated waveguide sub-array. The operating principle and design guidelines of the proposed antenna are discussed with the aid of an isosceles right triangular cavity with two magnetic side walls and one electric side wall. The mode solutions are determined and the resonant frequencies of the triangular cavity are calculated. The designed antenna is fabricated and its radiation characteristics are measured. Measured results are in good agreement with predicted ones. It is demonstrated that the proposed structure is a simple and compact candidate of high-performance circularly polarized antenna. ¬© 2013 IEEE.</t>
  </si>
  <si>
    <t>963-967</t>
  </si>
  <si>
    <t>60016835;60005510;60032754;60005510</t>
  </si>
  <si>
    <t>37120645200;7403324500;35488072300;7004437977</t>
  </si>
  <si>
    <t>Jin, Cheng;Shen, Zhongxiang;Li, Rui;Alphones, Arokiaswami</t>
  </si>
  <si>
    <t>Singapore;China;Singapore</t>
  </si>
  <si>
    <t>Singapore City;Beijing;Singapore City</t>
  </si>
  <si>
    <t>A-Star, Institute of Microelectronics;Beijing Institute of Technology;Nanyang Technological University</t>
  </si>
  <si>
    <t>60032754;60016835;60005510</t>
  </si>
  <si>
    <t>Jin C.</t>
  </si>
  <si>
    <t>Compact circularly polarized antenna based on quarter-mode substrate integrated waveguide sub-array</t>
  </si>
  <si>
    <t>10.1109/TAP.2013.2291574</t>
  </si>
  <si>
    <t>2-s2.0-84894197665</t>
  </si>
  <si>
    <t>['uav body', 'synthesized currents', 'synthesize currents', 'standalone antennas', 'radiating aperture', 'proper magnitude', 'probes serves', 'probe placement', 'platform becomes', 'paper presents', 'novel concept', 'measured results', 'large antennas', 'fully utilized', 'feed structures', 'design concept', 'characteristic modes', 'cannot work', 'antenna design']</t>
  </si>
  <si>
    <t>Antenna placement | characteristic modes | electrically small UAV | structural antenna</t>
  </si>
  <si>
    <t>This paper presents a novel concept of antenna design for an electrically small unmanned aerial vehicle (UAV) using the theory of characteristic modes. With the knowledge of the characteristic modes of the UAV body, a multi-objective evolutionary algorithm is implemented to synthesize currents on the UAV body for achieving desired power patterns. Compact and low-profile feed structures are then designed to excite the synthesized currents. The feed structures are termed as probes, as they are used to excite the currents on the UAV body and cannot work as standalone antennas. The UAV body excited by these probes serves as the radiating aperture. Its reconfigurable radiation patterns are obtained by feeding each probe with proper magnitude and phase. In this method, the aperture of the UAV body is fully utilized. Practical issues associated with large antennas at low frequency band are eliminated. Knowledge for probe placement on such platform becomes more explicit. Simulated and measured results are presented to verify the design concept. ¬© 2013 IEEE.</t>
  </si>
  <si>
    <t>535-545</t>
  </si>
  <si>
    <t>60017161;60017161</t>
  </si>
  <si>
    <t>24471165700;56119416800</t>
  </si>
  <si>
    <t>Chen, Yikai;Wang, Chao Fu</t>
  </si>
  <si>
    <t>National University of Singapore</t>
  </si>
  <si>
    <t>Chen Y.</t>
  </si>
  <si>
    <t>Electrically small UAV antenna design using characteristic modes</t>
  </si>
  <si>
    <t>10.1109/TAP.2013.2289999</t>
  </si>
  <si>
    <t>2-s2.0-84894202441</t>
  </si>
  <si>
    <t>ECCS1101868</t>
  </si>
  <si>
    <t>['wave electromagnetic', 'vertical polarization', 'significantly increase', 'radiated fields', 'proposed antenna', 'parasitic element', 'lowest frequency', 'low profile', 'lf 0', 'lateral dimension', 'investigated using', 'impedance matching', 'horizontal plane', 'electric currents', 'design procedure', 'design parameters', 'communication presents', 'antenna topology', 'antenna bandwidth', '06 lf']</t>
  </si>
  <si>
    <t>Broadband antennas | electrically small antennas | omni directional antennas</t>
  </si>
  <si>
    <t>This communication presents a low profile and electrically small wideband antenna with omnidirectional radiation pattern and vertical polarization. A novel design approach manipulating the topology of a low profile folded monopole antenna with capacitively coupled parasitic elements in the same plane is presented to achieve omnidirectional radiation pattern. The 10-dB return loss fractional bandwidth of 43% is achieved with the dimension of 0.2 LF 0.2 ;LF 0.06 LF where LF is the wavelength at the lowest frequency of the operation. Unlike the convention wideband ;/4 monopole antennas utilizing inductively coupled parasitic elements, the ;/2 folded monopole antenna allows for positioning the capacitively coupled parasitic elements in the middle of the antenna where maximum electric stored energy is formed. This, together with reducing the lateral dimension of the folded monopole antenna, enables the cancellation of radiated fields from electric currents in the horizontal plane of the proposed antenna, which is essential to achieve vertically polarized omnidirectional radiation. The compact parasitic elements introduce additional resonances that significantly increase the antenna bandwidth. Effects of design parameters on two resonant frequencies and impedance matching to a 50 Œ© feed are investigated using the equivalent circuit model of the parasitic element and full-wave electromagnetic (EM) simulations. Based on this analysis, a design procedure to optimize the antenna topology is established. ¬© 2013 IEEE.</t>
  </si>
  <si>
    <t>977-982</t>
  </si>
  <si>
    <t>Low profile vertically polarized omnidirectional wideband antenna with capacitively coupled parasitic elements</t>
  </si>
  <si>
    <t>10.1109/TAP.2013.2291891</t>
  </si>
  <si>
    <t>2-s2.0-84894202859</t>
  </si>
  <si>
    <t>['thus covers', 'ratio bandwidth', 'position alignment', 'plane widths', 'parasitic inverted', 'operation bandwidth', 'measured 3', 'impedance bandwidth', 'ground plane', 'feeding structure', 'db axial', 'cpw ground', 'circular polarization', '82 ghz', '57 ghz', '56 ghz']</t>
  </si>
  <si>
    <t>Asymmetrical ground plane | axial ratio | circular polarization | multi-path interference</t>
  </si>
  <si>
    <t>In this work, a coplanar-waveguide (CPW)-fed monopole antenna for multiple wireless communication system integration is developed. A rectangular monopole antenna and a feeding structure are fabricated on the same plane of the substrate to simplify circuit processing and position alignment. Simply tuning one of the CPW ground-plane widths, which results in an asymmetrical ground plane structure, enhances the impedance bandwidth and excites the circular polarization at 1.57 GHz. To cover the operation bandwidth of the wireless local area network (WLAN) system, a parasitic inverted-L radiating strip is shorted to the ground plane. The measured impedance bandwidth of a S11 &lt;-10 dB ranges from 1.37 to 2.82 GHz, and thus covers most commercial wireless communication systems, such as GPS, DCS, PCS, IMT-2000, WLAN, and LTE. The measured 3-dB axial-ratio bandwidth is about 3.8% with respect to 1.56 GHz. ¬© 2013 IEEE.</t>
  </si>
  <si>
    <t>1007-1011</t>
  </si>
  <si>
    <t>7501637046;55424272300</t>
  </si>
  <si>
    <t>Wang, Chien Jen;Hsiao, Kai Lung</t>
  </si>
  <si>
    <t>CPW-fed monopole antenna for multiple system integration</t>
  </si>
  <si>
    <t>10.1109/TAP.2013.2290551</t>
  </si>
  <si>
    <t>2-s2.0-84894206450</t>
  </si>
  <si>
    <t>['single emitter', 'similar manner', 'phononic system', 'one hundred', 'metallic particles', 'initial state', 'electromagnetic modes', 'dielectric cavities', 'complex hybridization', 'classical formalism', 'also discuss']</t>
  </si>
  <si>
    <t>A single emitter can couple with electromagnetic modes of dielectric cavities or metallic particles. In a similar manner, it can couple with a phononic mode supported by a nearby infrared antenna. We consider an emitter with a sufficiently large dipole moment coupled to a SiC bowtie structure supporting strongly localized phononic modes. We show that vacuum Rabi oscillations and large spectral anticrossing are possible, indicating that the emitter-phononic system is in the strong coupling regime. Pure dephasing degrades the response remarkably little. As expected for a quantum but not for a classical formalism, the frequency of the vacuum Rabi oscillations depends on the initial state. We also discuss the possibility of exciting hybrid modes with contributions from the emitter and from more than one of the phononic modes supported by the antenna. Phononic structures appear attractive to study such complex hybridization, as they can support several strongly confined modes with quality factors larger than one hundred in a relatively small spectral window. ¬© 2014 IOP Publishing and Deutsche Physikalische Gesellschaft.</t>
  </si>
  <si>
    <t>60020304-60017954;60017954;60020304</t>
  </si>
  <si>
    <t>10739460600;7003686501;55977083600</t>
  </si>
  <si>
    <t>Esteban, Ruben;Aizpurua, Javier;Bryant, Garnett W.</t>
  </si>
  <si>
    <t>College Park;Donostia-San Sebastian</t>
  </si>
  <si>
    <t>University of Maryland, College Park;Donostia International Physics Center</t>
  </si>
  <si>
    <t>60020304;60017954</t>
  </si>
  <si>
    <t>Esteban R.</t>
  </si>
  <si>
    <t>Strong coupling of single emitters interacting with phononic infrared antennae</t>
  </si>
  <si>
    <t>10.1088/1367-2630/16/1/013052</t>
  </si>
  <si>
    <t>2-s2.0-84894208333</t>
  </si>
  <si>
    <t>Natural Sciences and Engineering Research Council of Canada</t>
  </si>
  <si>
    <t>NSERC</t>
  </si>
  <si>
    <t>['ring resonator', 'resonant frequencies', 'order resonator', 'numerical results', 'mtm structures', 'miniaturized low', 'geometrical parameters', 'experimental results', 'complimentary split']</t>
  </si>
  <si>
    <t>Antenna miniaturization | artificial materials | complimentary split ring resonator (CSRR) | metamaterials | monopolar radiation pattern | multiband antennas | vehicular applications</t>
  </si>
  <si>
    <t>Miniaturized low-profile monopole antennas loaded by metamaterial (MTM) structures are presented. The antenna is loaded by zeroth-order resonator (ZOR) and complimentary split-ring resonator (CSSR) units, resonating over three frequency bands so that they can be tuned by changing the geometrical parameters of the MTM structures. Surface current distribution and equivalent circuit models are provided to describe the principle of operation. The experimental results are presented to validate the numerical results. Showing the monopole-shape radiation pattern characteristics at all resonant frequencies, the proposed MTM antennas are suitable for vehicular wireless applications. ¬© 2013 IEEE.</t>
  </si>
  <si>
    <t>555-562</t>
  </si>
  <si>
    <t>60005415-60016849;60005415;60033154</t>
  </si>
  <si>
    <t>23028343300;6701577028;7005104207</t>
  </si>
  <si>
    <t>Mehdipour, Aidin;Denidni, Tayeb A.;Sebak, Abdel Razik</t>
  </si>
  <si>
    <t>Canada;Canada;Canada</t>
  </si>
  <si>
    <t>Montreal;Toronto;Varennes</t>
  </si>
  <si>
    <t>Concordia University;University of Toronto;Centre √ânergie Mat√©riaux T√©l√©communications</t>
  </si>
  <si>
    <t>60033154;60016849;60005415</t>
  </si>
  <si>
    <t>Multi-band miniaturized antenna loaded by ZOR and CSRR metamaterial structures with monopolar radiation pattern</t>
  </si>
  <si>
    <t>10.1109/TAP.2013.2290791</t>
  </si>
  <si>
    <t>2-s2.0-84894210548</t>
  </si>
  <si>
    <t>['unstable transistor', 'simulation scheme', 'proposed scheme', 'partially shielded', 'operational principle', 'loop radiator', 'isotropic radiation', 'generated simultaneously', 'first introduced', 'experimental results', 'equivalent electric', 'direct integration', 'design concept']</t>
  </si>
  <si>
    <t>Active antennas | dipole radiation | loop antennas | microwave FET oscillators | omnidirectional antennas</t>
  </si>
  <si>
    <t>By placing a loop radiator over a truncated ground plane, a self-oscillating active integrated antenna with quasi-isotropic radiation is proposed in this communication. The proposed antenna comprises a loop radiator and an unstable transistor in direct integration. As the radiator is partially shielded, equivalent electric and magnetic dipole moments can be generated simultaneously, therefore giving rise to nearly uniform radiation in terms of the total electric field. The design concept is first introduced, followed by the simulation scheme and experimental results. The measured radiation characteristics support the operational principle of the proposed scheme. ¬© 2013 IEEE.</t>
  </si>
  <si>
    <t>933-936</t>
  </si>
  <si>
    <t>60027709;60027709</t>
  </si>
  <si>
    <t>55652490700;8204745700</t>
  </si>
  <si>
    <t>Wu, Cheng Hsun;Ma, Tzyh Ghuang</t>
  </si>
  <si>
    <t>National Taiwan University of Science and Technology</t>
  </si>
  <si>
    <t>Wu C.</t>
  </si>
  <si>
    <t>Miniaturized self-oscillating active integrated antenna with quasi-isotropic radiation</t>
  </si>
  <si>
    <t>10.1109/TAP.2013.2289942</t>
  </si>
  <si>
    <t>2-s2.0-84894212014</t>
  </si>
  <si>
    <t>['surrogates within', 'successful use', 'substantially reduce', 'stage method', 'predictive power', 'negligible loss', 'input characteristics', 'high fidelity', 'first stage', 'electromagnetic models', 'design framework', 'based optimization', 'allows us']</t>
  </si>
  <si>
    <t>Gaussian processes | microwave antennas | modeling | optimization</t>
  </si>
  <si>
    <t>A two-stage approach based on Gaussian process regression that achieves significantly reduced requirements for computationally expensive high-fidelity training data is presented for the modeling of planar antenna input characteristics. Our method involves variable-fidelity electromagnetic simulations. In the first stage, a mapping between electromagnetic models (simulations) of low and high fidelity is learned, which allows us to substantially reduce (by 80% or more) the computational effort necessary to set up the high-fidelity training data sets for the actual surrogate models (second stage), with negligible loss in predictive power. We illustrate our method by modeling the input characteristics of three antenna structures with up to seven design variables. The accuracy of the two-stage method is confirmed by the successful use of the surrogates within a space-mapping-based optimization/design framework. ¬© 2013 IEEE.</t>
  </si>
  <si>
    <t>706-713</t>
  </si>
  <si>
    <t>60021902;60071140</t>
  </si>
  <si>
    <t>34975061400;57204542925</t>
  </si>
  <si>
    <t>Jacobs, J. P.;Koziel, S.</t>
  </si>
  <si>
    <t>Iceland;South Africa</t>
  </si>
  <si>
    <t>101 Reykjav√≠k;Pretoria</t>
  </si>
  <si>
    <t>Reykjavik University;University of Pretoria</t>
  </si>
  <si>
    <t>60071140;60021902</t>
  </si>
  <si>
    <t>Jacobs J.P.</t>
  </si>
  <si>
    <t>Two-stage framework for efficient gaussian process modeling of antenna input characteristics</t>
  </si>
  <si>
    <t>10.1109/TAP.2013.2290121</t>
  </si>
  <si>
    <t>2-s2.0-84894214266</t>
  </si>
  <si>
    <t>DP130102098</t>
  </si>
  <si>
    <t>['range 0', 'polarizability tensor', 'polarizability compared', 'planar antennas', 'optimized antennas', 'optimization algorithm', 'harrington limit', 'fundamental limit', 'different forms', 'copper designs', '50 %,']</t>
  </si>
  <si>
    <t>Antenna efficiency | fundamental limits | generalized absorption efficiency | Q factor | radiation efficiency</t>
  </si>
  <si>
    <t>The fundamental limit for small antennas provides a guide to the effectiveness of designs. Gustafsson, Yaghjian, and Mohammadpour-Aghdam independently deduced a variation of the Chu-Harrington limit for planar antennas in different forms. Using a multi-parameter optimization technique based on the ant colony algorithm, planar, meander dipole antenna designs were selected on the basis of lowest resonant frequency and maximum radiation efficiency. The optimal antenna designs across the spectrum from 570 to 1750 MHz occupying an area of 56 mm √ó 25 mm were compared with these limits calculated using the polarizability tensor. The results were compared with Sievenpiper's comparison of published planar antenna properties. The optimized antennas have greater than 90% polarizability compared to the containing conductive box in the range 0.3&lt;ka&lt;1.1, so verifying the optimization algorithm. The generalized absorption efficiency of the small meander line antennas is less than 50%, and results are the same for both PEC and copper designs. ¬© 2013 IEEE.</t>
  </si>
  <si>
    <t>950-955</t>
  </si>
  <si>
    <t>60082365;60082365;60032987</t>
  </si>
  <si>
    <t>26635817200;36893654800;35199653200</t>
  </si>
  <si>
    <t>Shahpari, Morteza;Thiel, David V.;Lewis, Andrew</t>
  </si>
  <si>
    <t>Australia;Australia</t>
  </si>
  <si>
    <t>Southport;Brisbane</t>
  </si>
  <si>
    <t>School of Engineering and Built Environment;Griffith University</t>
  </si>
  <si>
    <t>60082365;60032987</t>
  </si>
  <si>
    <t>Shahpari M.</t>
  </si>
  <si>
    <t>An investigation into the gustafsson limit for small planar antennas using optimization</t>
  </si>
  <si>
    <t>10.1109/TAP.2013.2290794</t>
  </si>
  <si>
    <t>2-s2.0-84894217071</t>
  </si>
  <si>
    <t>['transmitting time', 'transmitted signal', 'transmit direction', 'signals transmitted', 'signal transmission', 'proposed idea', 'much higher', 'modulated signals', 'modulated bpsk', 'modulated 4', 'main idea', 'higher snr', 'fourth dimension', 'experiments based', 'directional modulation', 'desired direction', 'dependent signals', 'bpsk signals', 'antenna arrays', 'aliasing effect']</t>
  </si>
  <si>
    <t>Antenna arrays | directional modulation | secure communication | time modulation</t>
  </si>
  <si>
    <t>Four-dimensional (4-D) antenna arrays are formed by introducing a fourth dimension, time, into traditional antenna arrays. In this paper, a time-modulated 4-D array with constant instantaneous directivity is proposed for directional modulation. The main idea is that the 4-D array transmits correct signal without time modulation in the desired direction, while transmitting time-modulated signals in other directions. As longs as the time modulation frequency is less than the bandwidth of the transmitted signal, the time-modulated signals cannot be demodulated correctly due to the aliasing effect, implying that time-modulated signals go distorted. Thus, the 4-D array can be used to transmit direction-dependent signals in secure wireless communications. The proposed idea is verified by experiments based on AM signal transmission through the 4-D array. Moreover, BPSK signal transmission through the 4-D array is studied and the bit error rate (BER) performance is investigated. Simulation results show that the BERs of time-modulated BPSK (TM-BPSK) signals transmitted through the sidelobes of the 4-D array are much higher than those of BPSK signals and almost keep unchanged even under higher SNR. Finally, two enhanced methods are presented to improve the feasibility of directional modulation by using random time sequences and random time modulation frequency. ¬© 2013 IEEE.</t>
  </si>
  <si>
    <t>621-628</t>
  </si>
  <si>
    <t>53879224900;10339818700;55331419800;55645491100</t>
  </si>
  <si>
    <t>Zhu, Quanjiang;Yang, Shiwen;Yao, Ruilin;Nie, Zaiping</t>
  </si>
  <si>
    <t>Zhu Q.</t>
  </si>
  <si>
    <t>Directional modulation based on 4-D antenna arrays</t>
  </si>
  <si>
    <t>10.1109/TAP.2013.2290122</t>
  </si>
  <si>
    <t>2-s2.0-84894218263</t>
  </si>
  <si>
    <t>['theoretical signalto', 'performance enhancement', 'paper considers', 'moving train', 'direction beamforming', 'conventional space', 'also incorporated', 'also derived']</t>
  </si>
  <si>
    <t>Directional beamforming | Frequency offset precorrection | High-speed railway communications | Multiple-input multiple-output (MIMO)</t>
  </si>
  <si>
    <t>This paper considers a multi-antenna transmission strategy for high speed railway communications. In order to achieve better performance than conventional space-frequency block coding schemes, we propose a directional beamforming strategy for the High-speed railway HSR communication by exploiting some characteristic of the railway system including predetermined moving tracks and real-time positioning information. Moreover, for alleviating the effect of Doppler shift due to the moving train, a frequency offset precorrection method is also incorporated with direction beamforming. Theoretical Signalto-noise ratio SNR gain of the proposed beamforming scheme over traditional HSR communication schemes is also derived for illustrating the performance enhancement. Numerical results verify the effectiveness of our proposed scheme even with some kind of imperfect position information available at the transmitter.</t>
  </si>
  <si>
    <t>163-168</t>
  </si>
  <si>
    <t>60022381;60022381;60022381-60005244;60005244</t>
  </si>
  <si>
    <t>55325412900;7401776995;57221159691;55507610600</t>
  </si>
  <si>
    <t>Cao, Yuan;Wen, Yinghong;Xu, Wei;Xie, Xin</t>
  </si>
  <si>
    <t>Beijing;Nanjing</t>
  </si>
  <si>
    <t>Beijing Jiaotong University;Southeast University</t>
  </si>
  <si>
    <t>60022381;60005244</t>
  </si>
  <si>
    <t>Directional beamforming for high-speed railway communications with frequency offset precorrection</t>
  </si>
  <si>
    <t>2-s2.0-84894220325</t>
  </si>
  <si>
    <t>['using combination', 'urban environment', 'terrestrial images', 'street level', 'stereo pairs', 'stereo images', 'small co', 'several steps', 'second step', 'remote sensing', 'registration errors', 'proposed method', 'possible changes', 'point clouds', 'point cloud', 'perspective distortions', 'periodical acquisition', 'paper proposes', 'next step', 'new method', 'much research', 'mls system', 'light changes', 'level objects', 'later epoch', 'isprs ).', 'image space', 'illumination changes', 'geometrical consistency', 'geometrical changes', 'first step', 'efficient method', 'difficult tasks', 'different epochs', 'detecting changes', 'database updating', 'data cleaned', 'data acquired', 'damage monitoring', 'contemporary geo', 'class information', 'changed area', 'change detection', 'buffering method', 'automatically mark', 'automatic means', 'applied straightforwardly', 'aerial images', '3d geometry']</t>
  </si>
  <si>
    <t>3D change detection | Graph cuts | Image-based mobile mapping system | Superpixel | Terrestrial images | Topographic LiDAR</t>
  </si>
  <si>
    <t>Automatic change detection and geo-database updating in the urban environment are difficult tasks. There has been much research on detecting changes with satellite and aerial images, but studies have rarely been performed at the street level, which is complex in its 3D geometry. Contemporary geo-databases include 3D street-level objects, which demand frequent data updating. Terrestrial images provides rich texture information for change detection, but the change detection with terrestrial images from different epochs sometimes faces problems with illumination changes, perspective distortions and unreliable 3D geometry caused by the lack of performance of automatic image matchers, while mobile laser scanning (MLS) data acquired from different epochs provides accurate 3D geometry for change detection, but is very expensive for periodical acquisition. This paper proposes a new method for change detection at street level by using combination of MLS point clouds and terrestrial images: the accurate but expensive MLS data acquired from an early epoch serves as the reference, and terrestrial images or photogrammetric images captured from an image-based mobile mapping system (MMS) at a later epoch are used to detect the geometrical changes between different epochs. The method will automatically mark the possible changes in each view, which provides a cost-efficient method for frequent data updating. The methodology is divided into several steps. In the first step, the point clouds are recorded by the MLS system and processed, with data cleaned and classified by semi-automatic means. In the second step, terrestrial images or mobile mapping images at a later epoch are taken and registered to the point cloud, and then point clouds are projected on each image by a weighted window based z-buffering method for view dependent 2D triangulation. In the next step, stereo pairs of the terrestrial images are rectified and re-projected between each other to check the geometrical consistency between point clouds and stereo images. Finally, an over-segmentation based graph cut optimization is carried out, taking into account the color, depth and class information to compute the changed area in the image space. The proposed method is invariant to light changes, robust to small co-registration errors between images and point clouds, and can be applied straightforwardly to 3D polyhedral models. This method can be used for 3D street data updating, city infrastructure management and damage monitoring in complex urban scenes. ¬© 2014 International Society for Photogrammetry and Remote Sensing, Inc. (ISPRS).</t>
  </si>
  <si>
    <t>23-35</t>
  </si>
  <si>
    <t>ISPRS Journal of Photogrammetry and Remote Sensing</t>
  </si>
  <si>
    <t>60115718;60115718</t>
  </si>
  <si>
    <t>55790585000;7005865095</t>
  </si>
  <si>
    <t>Qin, Rongjun;Gruen, Armin</t>
  </si>
  <si>
    <t>Singapore-‚ÄãETH Centre</t>
  </si>
  <si>
    <t>Qin R.</t>
  </si>
  <si>
    <t>3D change detection at street level using mobile laser scanning point clouds and terrestrial images</t>
  </si>
  <si>
    <t>S0924271614000100</t>
  </si>
  <si>
    <t>10.1016/j.isprsjprs.2014.01.006</t>
  </si>
  <si>
    <t>2-s2.0-84894240513</t>
  </si>
  <si>
    <t>['¬© 2005', 'stacked layer', 'slots inserted', 'rights reserved', 'rfid tag', 'return loss', 'placed near', 'optimized amc', 'new structure', 'dipole antenna', 'different sizes', '8 db', '5 mm', '2014 jatit', '0 4db']</t>
  </si>
  <si>
    <t>Artificial Magnetic Conductor | Metal object detection | RFID</t>
  </si>
  <si>
    <t>In this paper, the new structure of Artificial Magnetic Conductor is presented. The AMC is designed to overcome the failure of detecting the RFID tag when placed near to the metal based object. It is too complicated to design an AMC at low frequency due to limitation of size and bandwidth. In this paper, the 0.92 GHz AMC is designed with different sizes and shapes of slots inserted into the square PEC patch. The size of single unit cell of this AMC is 45.5 mm √ó 45.5 mm. The AMC is designed in stacked layer to increase the bandwidth of single unit cell. The optimized AMC at 0.92 GHz frequency, had increase the performance of dipole antenna by return loss = -21.8 dB, gain = 3.0 4dB and directivity = 5.149. ¬© 2005 - 2014 JATIT &amp; LLS. All rights reserved.</t>
  </si>
  <si>
    <t>307-313</t>
  </si>
  <si>
    <t>60078086;60078086;60078086;60078086;60078086;60078086</t>
  </si>
  <si>
    <t>25031278200;55611431100;57188766307;55638817900;55611609700;55611680400</t>
  </si>
  <si>
    <t>Abu, M.;Hussin, E. E.;Othman, A. R.;Johar, Fauzi M.;Yatim, Norhidayah M.;Munawar, Rose F.</t>
  </si>
  <si>
    <t>Malacca</t>
  </si>
  <si>
    <t>Universiti Teknikal Malaysia Melaka</t>
  </si>
  <si>
    <t>Abu M.</t>
  </si>
  <si>
    <t>Design of 0.92 GHz Artificial Magnetic Conductor for metal object detection in RFID tag application with little sensitivity to incidence of angle</t>
  </si>
  <si>
    <t>2-s2.0-84894257475</t>
  </si>
  <si>
    <t>982001INER013</t>
  </si>
  <si>
    <t>['successfully fabricated', 'sheet resistance', 'rfid antennas', 'rfid antenna', 'results showed', 'results indicated', 'probe test', 'pressing temperature', 'pressed nwsfp', 'pd ink', 'nwsfp microstructure', 'metal linewidth', 'metal film', 'first printed', 'electrolessly plating', 'electroless plating', 'cu ),', 'cost way', 'chemical engineers', 'au ),', 'antenna pattern']</t>
  </si>
  <si>
    <t>Electroless plating | Inkjet printing | RFID antennas | Slag fiber paper</t>
  </si>
  <si>
    <t>RFID antennas were successfully fabricated on non-woven slag fiber paper (NWSFP) using an inkjet printing metallization technique with our unique ink containing nano palladium (Pd) catalysts. The antenna pattern was first printed on NWSFP with the ink containing nano-catalysts and then metalized by electrolessly plating a metal film, such as nickel (Ni), nickel gold (Ni-Au), or copper (Cu), to form the RFID antenna. The compactness of the NWSFP microstructure was optimized by adjusting the hot-pressing temperature and pressure in order to improve the controllability of the metal linewidth of the antenna pattern. A four-point-probe test was used to measure the sheet resistance of the metal film and the results indicated that the metal films coated on hot-pressed NWSFP clearly had lower sheet resistance than those coated on un-pressed NWSFP. The tested read range of our RFID antenna was as far as 2. m. Our results showed that the ink jet printing method combined with our nano-Pd ink and electroless plating can offer a fast and low-cost way to fabricate RFID antenna on NWSFP. ¬© 2013 Taiwan Institute of Chemical Engineers.</t>
  </si>
  <si>
    <t>242-248</t>
  </si>
  <si>
    <t>Journal of the Taiwan Institute of Chemical Engineers</t>
  </si>
  <si>
    <t>60032186;60013395;60079715;60079715;60079715;60032186;60032186</t>
  </si>
  <si>
    <t>36155886700;55897143700;13407313100;7409635896;57154849000;56040853400;55436337700</t>
  </si>
  <si>
    <t>Wang, To Mai;Pu, Nen Wen;Liu, Yi Ming;Chen, Wen Ding;Ger, Ming Der;Lee, Wen Cheng;Sun, Kin Seng</t>
  </si>
  <si>
    <t>Taiwan;Taiwan;Taiwan</t>
  </si>
  <si>
    <t>Taipei;Longtan;Chung-Li</t>
  </si>
  <si>
    <t>National Defense University Taiwan;Institute of Nuclear Energy Research Taiwan;Yuan Ze University</t>
  </si>
  <si>
    <t>60079715;60032186;60013395</t>
  </si>
  <si>
    <t>Wang T.M.</t>
  </si>
  <si>
    <t>Fabrication of RFID antennas on non-woven slag fiber paper</t>
  </si>
  <si>
    <t>S1876107013000916</t>
  </si>
  <si>
    <t>10.1016/j.jtice.2013.04.002</t>
  </si>
  <si>
    <t>2-s2.0-84894258335</t>
  </si>
  <si>
    <t>2012AA121901</t>
  </si>
  <si>
    <t>['whole band', 'time ringing', 'small size', 'small late', 'simple ultra', 'proposed antenna', 'perfectly meet', 'outer surface', 'horn antenna', 'gpr application', 'gpr ).', 'antenna aperture', 'absorbing material', '35 ghz', '12 ghz']</t>
  </si>
  <si>
    <t>Exponentially-taper | Late-time ringing | Transverse ElectroMagnetic (TEM) horn | Ultra-WideBand (UWB)</t>
  </si>
  <si>
    <t>A simple Ultra-WideBand (UWB) exponentially-tapered Transverse ElectroMagnetic (TEM) horn antenna is presented for the asphalt detection based on Ground Penetrating Radar (GPR). In order to reduce the reflections from the antenna aperture, some absorbing material is loaded on the outer surface of the conductor. Comparing with the traditional TEM horn antenna, the proposed antenna has a small size and a large impedance bandwidth. Simulated and measured results show that the proposed TEM horn antenna has a low Voltage Standing Wave Ratio (VSWR) below 2 over the whole band from 0.35 GHz to 12 GHz, good radiation characteristics, and small late-time ringing, which can perfectly meet the requirements of the GPR application. ¬© 2014 Science Press, Institute of Electronics, CAS and Springer-Verlag Berlin Heidelberg.</t>
  </si>
  <si>
    <t>24-28</t>
  </si>
  <si>
    <t>Journal of Electronics</t>
  </si>
  <si>
    <t>113133185-60027363;113133185-60027363;113133185;113133185;60019499</t>
  </si>
  <si>
    <t>55320991500;57198574053;7402076611;8258742500;7403113979</t>
  </si>
  <si>
    <t>Shao, Jinjin;Liu, Guochang;Ji, Yicai;Fang, Guangyou;Yin, Hejun</t>
  </si>
  <si>
    <t>University of Chinese Academy of Sciences;Chinese Academy of Sciences;Key Laboratory of Electromagnetic Radiation and Sensing Technology</t>
  </si>
  <si>
    <t>60027363;60019499;113133185</t>
  </si>
  <si>
    <t>Shao J.</t>
  </si>
  <si>
    <t>UWB TEM horn antenna for the asphalt pavement investigation</t>
  </si>
  <si>
    <t>10.1007/s11767-013-3128-9</t>
  </si>
  <si>
    <t>2-s2.0-84894319846</t>
  </si>
  <si>
    <t>ATM-0838054</t>
  </si>
  <si>
    <t>['vandenberg u', 'two satellites', 'satellite bus', 'radar receiver', 'primary radar', 'primary payload', 'primary objective', 'poker flat', 'physical constraints', 'novel configuration', 'navigation signals', 'multiple experiments', 'measured irregularities', 'launch dates', 'james w', 'iv rocket', 'ii rocket', 'hasan bahcivan', 'frequency range', 'electron density', 'disrupt communication', 'class cubesats', 'attitude control', 'antenna design', '510 mhz', '3 kg']</t>
  </si>
  <si>
    <t>The primary objective of the Radio Aurora Explorer mission is to study plasma instabilities that lead to magnetic field aligned irregularities of electron density in the lower polar ionosphere (80-400 km). These irregularities are known to disrupt communication and navigation signals. The Radio Aurora Explorer mission uses a bistatic radar configuration; the spacecraft is the radar receiver and the transmitters are several worldwide incoherent scatter radars of which the primary radar is located in Poker Flat, Alaska. The satellites are 3 kg, university-class CubeSats with a primary payload of a direct-conversion radar receiver operating in the frequency range from 426 to 510 MHz. The satellite bus has a novel configuration of processing, attitude control, and antenna design that met the physical constraints of the CubeSat form factor and the one-year schedule constraint imposed by launch dates. Two satellites have launched: RAX-1 on 19 November 2010 onboard a Minotaur-IV rocket from Kodiak, Alaska, and RAX-2 on 28 October 2011 onboard a Delta-II rocket from Vandenberg U.S. Air Force Base, California. RAX-2 has detected and measured irregularities during multiple experiments over Alaska and Canada. Preliminary analysis indicates unprecedented characterization of the irregularities. Copyright ¬© 2013 by James W. Cutler and Hasan Bahcivan.</t>
  </si>
  <si>
    <t>39-47</t>
  </si>
  <si>
    <t>Journal of Spacecraft and Rockets</t>
  </si>
  <si>
    <t>60025778;60000461</t>
  </si>
  <si>
    <t>7102422968;15829311600</t>
  </si>
  <si>
    <t>Cutler, James W.;Bahcivan, Hasan</t>
  </si>
  <si>
    <t>Ann Arbor;Menlo Park</t>
  </si>
  <si>
    <t>University of Michigan, Ann Arbor;SRI International</t>
  </si>
  <si>
    <t>Cutler J.W.</t>
  </si>
  <si>
    <t>Radio aurora explorer: A mission overview</t>
  </si>
  <si>
    <t>10.2514/1.A32436</t>
  </si>
  <si>
    <t>2-s2.0-84894336694</t>
  </si>
  <si>
    <t>['¬© 2006', 'uwb technology', 'simulated results', 'return loss', 'radiation pattern', 'prototype designs', 'network analyzer', 'measured results', 'geometrical shape', 'extensive requirements', 'designs satisfy', 'design active', 'called prong', 'arpn ).', 'antenna designs', 'anechoic chamber', '6 ghz', '1 ghz']</t>
  </si>
  <si>
    <t>Omni-directional radiation patterns | Prong-shaped and rake-shaped antennas return loss (S ) 11 | Ultra wideband</t>
  </si>
  <si>
    <t>The extensive requirements for small Ultra wideband (UWB) communication systems lead to design active and small size antennas. In this research two rectangular microstrip antennas were designed to cover the UWB operating frequency of 7.5 GHz starting from 3.1 GHz up to 10.6 GHz. The simulation and prototype designs are presented in this paper using CST microwave studio software tools and printed circuit board, respectively. The designs satisfy the requirements of UWB technology and according to the geometrical shape, one is called prong-shape patch antenna and the other is rake-shape patch antenna. The simulated results for return loss (S11) and radiation pattern have been demonstrated that the antenna designs are suitable for UWB communication systems. The measured results for same parameters were concluded by network analyzer and anechoic chamber to reinforce the performance of these antennas in wireless UWB applications. After confirming the performance of these designs, the comparison was done between the two to see the advantages in use. ¬© 2006-2014 Asian Research Publishing Network (ARPN).</t>
  </si>
  <si>
    <t>ARPN Journal of Engineering and Applied Sciences</t>
  </si>
  <si>
    <t>60090652;60090652;60090652;60090652</t>
  </si>
  <si>
    <t>37012533500;23098429000;25639445900;55507963700</t>
  </si>
  <si>
    <t>Fayadh, Rashid A.;Malek, Fareq;Fadhil, Hilal A.;Aldhaibani, Jaafar A.</t>
  </si>
  <si>
    <t>Arau</t>
  </si>
  <si>
    <t>Universiti Malaysia Perlis</t>
  </si>
  <si>
    <t>Fayadh R.</t>
  </si>
  <si>
    <t>The performance of two antenna design shapes in ultra-wideband wireless applications</t>
  </si>
  <si>
    <t>2-s2.0-84894349428</t>
  </si>
  <si>
    <t>Army Research Laboratory</t>
  </si>
  <si>
    <t>W911XQ-11-C-0006</t>
  </si>
  <si>
    <t>ARL</t>
  </si>
  <si>
    <t>['widely used', 'weather map', 'various services', 'updated periodically', 'uniform grids', 'uav safety', 'uav route', 'uav mission', 'uav applications', 'probabilistic analysis', 'planning algorithm', 'path planning', 'operation described', 'near future', 'mission success', 'mission failure', 'great influences', 'extensively used', 'critical role', 'asset safety', 'adverse weather']</t>
  </si>
  <si>
    <t>Unmanned aerial vehicles (UAV) have been widely used in various services and are predicted to be extensively used in the near future. In UAV applications, weather supporting plays a critical role at all echelons from control, navigation, and path planning to asset safety. Adverse weather conditions such as thunderstorms, icing, turbulence, and wind are great influences on UAV safety and mission success. From the 4-D weather map and a UAV mission, the planning algorithm is implemented to calculate waypoints describing the UAV route. Given a UAV in an area of operation described by non-uniform grids, each is assigned with a probability of adverse weather that is updated periodically. Through a series of probabilistic analysis, the probability of adverse weather in each cell of the weather map, the probability of mission failure, and their associated confidence bounds can be calculated to maximize the performance of the unmanned aerial vehicle.</t>
  </si>
  <si>
    <t>309-312</t>
  </si>
  <si>
    <t>60018179;60075238;60075238</t>
  </si>
  <si>
    <t>7406908582;56043323000;35611008400</t>
  </si>
  <si>
    <t>Zhang, Bin;Tang, Liangh;Roemer, Michael</t>
  </si>
  <si>
    <t>Rochester;Columbia</t>
  </si>
  <si>
    <t>Impact Technologies;University of South Carolina</t>
  </si>
  <si>
    <t>60075238;60018179</t>
  </si>
  <si>
    <t>Zhang B.</t>
  </si>
  <si>
    <t>Probabilistic weather forecasting analysis for unmanned aerial vehicle path planning</t>
  </si>
  <si>
    <t>10.2514/1.61651</t>
  </si>
  <si>
    <t>2-s2.0-84894386870</t>
  </si>
  <si>
    <t>['skin depth', 'rf generator', 'radio frequency', 'present model', 'plasma parameters', 'plasma load', 'plasma conductivity', 'online methodology', 'driving frequency', 'different reasons']</t>
  </si>
  <si>
    <t>Impedance matching circuit between radio frequency (RF) generator and the plasma load, placed between them, determines the RF power transfer from RF generator to the plasma load. The impedance of plasma load depends on the plasma parameters through skin depth and plasma conductivity or resistivity. Therefore, for long pulse operation of inductively coupled plasmas, particularly for high power (‚àº100 kW or more) where plasma load condition may vary due to different reasons (e.g., pressure, power, and thermal), online tuning of impedance matching circuit is necessary through feedback. In fusion grade ion source operation, such online methodology through feedback is not present but offline remote tuning by adjusting the matching circuit capacitors and tuning the driving frequency of the RF generator between the ion source operation pulses is envisaged. The present model is an approach for remote impedance tuning methodology for long pulse operation and corresponding online impedance matching algorithm based on RF coil antenna current measurement or coil antenna calorimetric measurement may be useful in this regard. ¬© 2014 AIP Publishing LLC.</t>
  </si>
  <si>
    <t>Review of Scientific Instruments</t>
  </si>
  <si>
    <t>60014409;60014409;60026838;60014409;60014409;60014409</t>
  </si>
  <si>
    <t>55968915700;36192728900;7103319195;55063449400;15052832000;35847518100</t>
  </si>
  <si>
    <t>Sudhir, Dass;Bandyopadhyay, M.;Kraus, W.;Gahlaut, A.;Bansal, G.;Chakraborty, A.</t>
  </si>
  <si>
    <t>Germany;India</t>
  </si>
  <si>
    <t>Garching bei Munchen;Gandhinagar</t>
  </si>
  <si>
    <t>Max Planck Institute for Plasma Physics;Institute for Plasma Research</t>
  </si>
  <si>
    <t>60026838;60014409</t>
  </si>
  <si>
    <t>Sudhir D.</t>
  </si>
  <si>
    <t>Online tuning of impedance matching circuit for long pulse inductively coupled plasma source operation - An alternate approach</t>
  </si>
  <si>
    <t>10.1063/1.4863098</t>
  </si>
  <si>
    <t>2-s2.0-84894439362</t>
  </si>
  <si>
    <t>Javna Agencija za Raziskovalno Dejavnost RS</t>
  </si>
  <si>
    <t>ARRS</t>
  </si>
  <si>
    <t>['vadose zone', 'unshielded 50', 'studied area', 'structural setting', 'structural discontinuities', 'slip tectonics', 'sliding surfaces', 'rocks contribute', 'precise insight', 'open joints', 'mechanical properties', 'lithological mapping', 'karstification factors', 'karst features', 'flyschoid rocks', 'detailed structural']</t>
  </si>
  <si>
    <t>Flyschoid rocks | Ground penetrating radar | Karst formations | Rode≈æ open pit mine | Rough terrain antenna system</t>
  </si>
  <si>
    <t>We evaluated the use of ground penetrating radar (GPR) in detecting karst cavities and discontinuities that could form potential landslide surfaces in flyschoid rocks of the Rode≈æ open pit mine in Anhovo (W Slovenia). We recorded 21 GPR profiles in three consecutive benches with the unshielded 50. MHz rough terrain antenna (RTA) system, and correlated them with the results of detailed structural and lithological mapping of the area. We located several karst cavities and confirmed the presence of discontinuities with the interpretation of GPR profiles alone. However, their correlation with geological and structural data gave a more precise insight into the structural setting of the studied area. The different discontinuity families specified in the Rode≈æ open pit mine are mainly the result of the strike-slip tectonics and gradual anisotropic lithology. The complexity of the intersections of structural discontinuities and the mechanical properties of rocks contribute to the formation of sliding surfaces and the developing of karst features. Cavities and phreatic channels develop in the vadose zone in calcarenites and result from complex structural deformation and karstification factors at the open joints or larger structural fractures. ¬© 2014 Elsevier Ltd.</t>
  </si>
  <si>
    <t>78-87</t>
  </si>
  <si>
    <t>International Journal of Rock Mechanics and Mining Sciences</t>
  </si>
  <si>
    <t>60031106;105731902;60031106</t>
  </si>
  <si>
    <t>55879817500;24169294800;6601989284</t>
  </si>
  <si>
    <t>Zajc, Marjana;Pogaƒçnik, ≈Ωeljko;Gosar, Andrej</t>
  </si>
  <si>
    <t>Slovenia;Slovenia</t>
  </si>
  <si>
    <t>Ljubljana;Deskle</t>
  </si>
  <si>
    <t>Univerza v Ljubljani;Salonit Anhovo d. d.</t>
  </si>
  <si>
    <t>60031106;105731902</t>
  </si>
  <si>
    <t>Zajc M.</t>
  </si>
  <si>
    <t>Ground penetrating radar and structural geological mapping investigation of karst and tectonic features in flyschoid rocks as geological hazard for exploitation</t>
  </si>
  <si>
    <t>S1365160914000392</t>
  </si>
  <si>
    <t>10.1016/j.ijrmms.2014.01.011</t>
  </si>
  <si>
    <t>2-s2.0-84894448887</t>
  </si>
  <si>
    <t>['ultimately understand', 'realistic design', 'high level', 'general motivation', 'future mission', 'future drag', 'frequency spectrum', 'free missions', 'eads astrium', 'currently investigated', 'current baseline', 'based experiments', 'acceleration noise']</t>
  </si>
  <si>
    <t>Future drag-free missions for space-based experiments in gravitational physics require a Gravitational Reference Sensor with extremely demanding sensing and disturbance reduction requirements. A configuration with two cubical sensors is the current baseline for the Laser Interferometer Space Antenna (LISA) and has reached a high level of maturity. Nevertheless, several promising concepts have been proposed with potential applications beyond LISA and are currently investigated at HEPL, Stanford, and EADS Astrium, Germany. The general motivation is to exploit the possibility of achieving improved disturbance reduction, and ultimately understand how low acceleration noise can be pushed with a realistic design for future mission. In this paper, we discuss disturbance reduction requirements for LISA and beyond, describe four different payload concepts, compare expected strain sensitivities in the "low-frequency" region of the frequency spectrum, dominated by acceleration noise, and ultimately discuss advantages and disadvantages of each of those concepts in achieving disturbance reduction for space-based detectors beyond LISA. ¬© 2014 AIP Publishing LLC.</t>
  </si>
  <si>
    <t>60086242;60026175;60013959;60031892;60012708;60012708;60086242;60015815;60012708;60086242</t>
  </si>
  <si>
    <t>15725236300;57218470360;15724253100;7401518808;35227229000;7006507585;15724994900;7003488924;35227002600;6701793579</t>
  </si>
  <si>
    <t>Gerardi, D.;Allen, G.;Conklin, J. W.;Sun, K. X.;Debra, D.;Buchman, S.;Gath, P.;Fichter, W.;Byer, R. L.;Johann, U.</t>
  </si>
  <si>
    <t>Germany;United States;United States;Germany;United States;United States</t>
  </si>
  <si>
    <t>Ottobrunn;Las Vegas;Livermore;Stuttgart;Gainesville;Palo Alto</t>
  </si>
  <si>
    <t>Airbus Defence and Space;University of Nevada, Las Vegas;Lawrence Livermore National Laboratory;Universit√§t Stuttgart;University of Florida;Stanford University</t>
  </si>
  <si>
    <t>60086242;60031892;60026175;60015815;60013959;60012708</t>
  </si>
  <si>
    <t>Gerardi D.</t>
  </si>
  <si>
    <t>Invited Article: Advanced drag-free concepts for future space-based interferometers: Acceleration noise performance</t>
  </si>
  <si>
    <t>10.1063/1.4862199</t>
  </si>
  <si>
    <t>2-s2.0-84894451967</t>
  </si>
  <si>
    <t>['turborate shows', 'turborate provides', 'turborate client', 'transmits alone', 'transmit concurrently', 'recent history', 'prototype implementation', 'packet basis', 'one packet', 'next packet', 'n200 shows', 'multiuser mimo', 'mimo wlans', 'mimo lans', 'mimo lan', 'low throughput', 'introduce turborate', 'interact negatively', 'highly dynamic', 'enabling mu', 'direction along', 'bit rate', 'antenna aps', 'access point']</t>
  </si>
  <si>
    <t>Multiuser MIMO networks | Rate adaptation</t>
  </si>
  <si>
    <t>In multiuser MIMO (MU-MIMO) networks, the optimal bit rate of a user is highly dynamic and changes from one packet to the next. This breaks traditional bit rate adaptation algorithms, which rely on recent history to predict the best bit rate for the next packet. To address this problem, we introduce TurboRate, a rate adaptation scheme for MU-MIMO LANs. TurboRate shows that clients in an MU-MIMO LAN can adapt their bit rate on a per-packet basis if each client learns two variables: Its SNR when it transmits alone to the access point, and the direction along which its signal is received at the AP. TurboRate also shows that each client can compute these two variables passively without exchanging control frames with the access point. A TurboRate client then annotates its packets with these variables to enable other clients to pick the optimal bit rate and transmit concurrently to the AP. A prototype implementation in USRP-N200 shows that traditional rate adaptation does not deliver the gains of MU-MIMO WLANs, and can interact negatively with MU-MIMO, leading to low throughput. In contrast, enabling MU-MIMO with TurboRate provides a mean throughput gain of 1.7√ó and 2.3√ó, for 2-antenna and 3-antenna APs, respectively. ¬© 2014 IEEE.</t>
  </si>
  <si>
    <t>35-47</t>
  </si>
  <si>
    <t>IEEE Transactions on Mobile Computing</t>
  </si>
  <si>
    <t>60113260-60005429;60113260;101303079;60113260-60005429</t>
  </si>
  <si>
    <t>48861869000;35305406800;24449959700;54790521000</t>
  </si>
  <si>
    <t>Shen, Wei Liang;Lin, Kate Ching Ju;Gollakota, Shyamnath;Chen, Ming Syan</t>
  </si>
  <si>
    <t>Taiwan;Taiwan;United States</t>
  </si>
  <si>
    <t>Taipei;Taipei;Seattle</t>
  </si>
  <si>
    <t>Academia Sinica, Research Center for Information Technology Innovation;National Taiwan University;Paul Allen Center</t>
  </si>
  <si>
    <t>60113260;60005429;101303079</t>
  </si>
  <si>
    <t>Shen W.L.</t>
  </si>
  <si>
    <t>Rate adaptation for 802.11 multiuser MIMO networks</t>
  </si>
  <si>
    <t>10.1109/TMC.2013.115</t>
  </si>
  <si>
    <t>2-s2.0-84894466330</t>
  </si>
  <si>
    <t>['user preselection', 'ul ),', 'two features', 'suggest several', 'smaller pool', 'sequential lrt', 'selected pool', 'proposed algorithms', 'preselection problem', 'offer constant', 'ofdma ),', 'modified form', 'key features', 'good users', 'frequency resource', 'factor polynomial', 'factor approximations', 'factor approximation', 'cellular uplink', 'also imposed', 'also examined']</t>
  </si>
  <si>
    <t>DFT-spread-OFDMA uplink | Local ratio test | Multiuser scheduling | NP-hard | Resource allocation | Submodular maximization</t>
  </si>
  <si>
    <t>In this paper, we consider resource allocation in the 3GPP Long Term Evolution (LTE) cellular uplink (UL), which will be the most widely deployed next generation cellular uplink. The key features of the 3GPP LTE uplink are that it is based on a modified form of the orthogonal frequency division multiplexing-based multiple access (OFDMA), which enables channel dependent frequency selective scheduling, and that it allows for multiuser (MU) scheduling wherein multiple users can be assigned the same time-frequency resource. In addition to the considerable spectral efficiency improvements that are possible by exploiting these two features, the LTE UL allows for transmit antenna selection together with the possibility to employ advanced receivers at the base-station, which promise further gains. However, several practical constraints that seek to maintain a low signaling overhead are also imposed. In this paper, we show that the resulting resource allocation problem is APX-hard and then propose a local ratio test (LRT)-based constant-factor polynomial-time approximation algorithm. We then propose two enhancements to this algorithm as well as a sequential LRT-based MU scheduling algorithm that offers a constant-factor approximation and is another useful choice in the complexity versus performance tradeoff. Further, user preselection, wherein a smaller pool of good users is preselected and a sophisticated scheduling algorithm is then employed on the selected pool, is also examined. We suggest several such user preselection algorithms, some of which are shown to offer constant-factor approximations to the preselection problem. Detailed evaluations reveal that the proposed algorithms and their enhancements offer significant gains. ¬© 2014 IEEE.</t>
  </si>
  <si>
    <t>130-145</t>
  </si>
  <si>
    <t>60018008;60006191;60000745;60018008</t>
  </si>
  <si>
    <t>26639732500;55685621100;55655975300;7005139319</t>
  </si>
  <si>
    <t>Prasad, Narayan;Zhang, Honghai;Zhu, Hao;Rangarajan, Sampath</t>
  </si>
  <si>
    <t>Princeton;Mountain View;Urbana</t>
  </si>
  <si>
    <t>NEC Laboratories America, Inc.;Google LLC;University of Illinois Urbana-Champaign</t>
  </si>
  <si>
    <t>60018008;60006191;60000745</t>
  </si>
  <si>
    <t>Prasad N.</t>
  </si>
  <si>
    <t>Multiuser scheduling in the 3GPP LTE cellular uplink</t>
  </si>
  <si>
    <t>10.1109/TMC.2012.230</t>
  </si>
  <si>
    <t>2-s2.0-84894484124</t>
  </si>
  <si>
    <t>['œµ r', 'znal2o 4', 'xsio2 samples', 'xsio2 increased', 'spherical structures', 'silicon dioxide', 'ray diffractometer', 'patch antenna', 'morphological studies', 'h2o molecules', 'gel method', 'frequency 3', 'different compositions', 'dielectric permittivity', 'crystallite size', 'continuous stirring', 'aluminium nitrate', '46 ghz', '34 nm', '1 mhz', '1 hz']</t>
  </si>
  <si>
    <t>Crystallinity | Dielectric | Patch antenna | Return loss | Sol-gel method | Spherical structure</t>
  </si>
  <si>
    <t>Zinc aluminate compounds have been dispersed in silica matrix prepared by sol-gel method with different compositions for (1 - x)ZnAl2O 4-xSiO2. Continuous stirring of ethylene glycol solution contained zinc nitrate, aluminium nitrate and silicon dioxide to produces gel precursor. Structural and morphological studies of (1 - x)ZnAl2O 4-xSiO2 thin films were examined by field emission scanning electron microscopy (FESEM) and X-ray diffractometer (XRD) analysis. The FESEM images showed the spherical structures with porosity for (1 - x)ZnAl2O4-xSiO2 thin films. XRD analysis indicated that the crystallite size for (1 - x)ZnAl2O 4-xSiO2 increased from 39.79 to 44.34 nm. Fourier transform infra-red analysis showed that the existence of H2O molecules and the presence of nitrate group within the samples. Dielectric permittivity (Œµ r ) of (1 - x)ZnAl2O 4-xSiO2 samples were measured within frequency range from 1 Hz to 1 MHz. The dielectric permittivity, Œµ r decreased as frequency was applied to the sample. The performance of the patch antenna can be measured using return loss analysis. The highest result shows that the patch antenna resonated at frequency 3.46 GHz and gives -14.25 dB return loss bandwidth. ¬© 2013 Springer Science+Business Media New York.</t>
  </si>
  <si>
    <t>183-192</t>
  </si>
  <si>
    <t>Journal of Sol-Gel Science and Technology</t>
  </si>
  <si>
    <t>60001821;60001821;60001821;60001821;60090643</t>
  </si>
  <si>
    <t>26025061200;54785696200;55967274700;55328836300;6603595092</t>
  </si>
  <si>
    <t>Abdullah, Huda;Zulfakar, Mohd Syafiq;Wan Jalal, Wan Nasarudin;Islam, Mohammad Tariqul;Shaari, Sahbudin</t>
  </si>
  <si>
    <t>Bangi;Bangi</t>
  </si>
  <si>
    <t>Institute of Microengineering and Nanoelectronics (IMEN);Universiti Kebangsaan Malaysia</t>
  </si>
  <si>
    <t>60090643;60001821</t>
  </si>
  <si>
    <t>Abdullah H.</t>
  </si>
  <si>
    <t>Synthesis and fabrication of (1 - X)ZnAl&lt;inf&gt;2&lt;/inf&gt;O&lt;inf&gt;4&lt;/inf&gt;-xSiO &lt;inf&gt;2&lt;/inf&gt; thin films to be applied as patch antennas</t>
  </si>
  <si>
    <t>10.1007/s10971-013-3202-7</t>
  </si>
  <si>
    <t>2-s2.0-84894489175</t>
  </si>
  <si>
    <t>['vdif format', 'time position', 'standard equipment', 'quasar complex', 'observation results', 'observation data', 'mhz bands', 'experiment confirmed']</t>
  </si>
  <si>
    <t>Results of testing the astronomical radio interferometer at the Svetloe-Zelenchukskaya observatory using digital signal processing channels with 400-MHz bands are presented. Observation data were recorded in the VDIF format with a 2048-Mbit/s rate by the Mark 5C terminal. Simultaneously, data obtained using the standard equipment of the Quasar complex were recorded. The observation results were processed by both the DiFX experimental software correlator and APK standard correlator, which is a part of the Quasar complex. Due to the used wideband data acquisition system, the sensitivity of the radio interferometer went up by a factor of 4.7-4.8, and the accuracy of determining the time position of the correlation response increased by a factor of 1.6. The experiment confirmed the efficiency of the new wideband digital data acquisition system and possibility of its applications in astronomical radio interferometers with small (‚àº13 m) antennas. ¬© 2014 Pleiades Publishing, Inc.</t>
  </si>
  <si>
    <t>45-49</t>
  </si>
  <si>
    <t>Instruments and Experimental Techniques</t>
  </si>
  <si>
    <t>60109931;60109931;60109931;60109931;60109931;60109931</t>
  </si>
  <si>
    <t>6602590065;9133595000;54895382900;25823799100;57211566213;37063458900</t>
  </si>
  <si>
    <t>Fedotov, L. V.;Kol'tsov, N. E.;Marshalov, D. A.;Grenkov, S. A.;Nosov, E. V.;Mel'nikov, A. E.</t>
  </si>
  <si>
    <t>Institute of Applied Astronomy of the Russian Academy of Sciences</t>
  </si>
  <si>
    <t>Fedotov L.V.</t>
  </si>
  <si>
    <t>Results of testing a radio interferometer with digital signal processing in a 400-MHz band</t>
  </si>
  <si>
    <t>10.1134/S0020441214010138</t>
  </si>
  <si>
    <t>2-s2.0-84894522832</t>
  </si>
  <si>
    <t>['stir performance', 'single location', 'sensor inside', 'reverberation chamber', 'overmoded regime', 'orthonormal set', 'frequency band', 'energy stirred', 'correlation structure', 'based pca', 'angular position', 'analysis leads']</t>
  </si>
  <si>
    <t>Multi-variate analysis | optimization | principal component analysis | reverberation chamber | statistical modelling</t>
  </si>
  <si>
    <t>We formulate and perform principal component analysis (PCA) of mechanically stirred fields, based on tuner sweep data collected across a frequency band at a single location of a sensor inside a reverberation chamber. Both covariance-and correlation-based PCA in undermoded and overmoded regime are performed and intercompared. The nonstationarity of the stir performance as a function of the angular position of the stirrer is demonstrated. It is shown that this nonuniformity can be quantified and exploited to select a set of optimal stir angles. The rotated principal components are found to be interpretable as energy stirred by specific angular sectors of the stirrer and are related to the correlation structure of the data. The analysis leads to the concept of eigenstirrings (stir modes), which form an orthonormal set of empirical basis functions for expanding stir data. ¬© 2013 IEEE.</t>
  </si>
  <si>
    <t>IEEE Transactions on Electromagnetic Compatibility</t>
  </si>
  <si>
    <t>Arnaut, Luk R.</t>
  </si>
  <si>
    <t>Nottingham</t>
  </si>
  <si>
    <t>University of Nottingham</t>
  </si>
  <si>
    <t>Arnaut L.</t>
  </si>
  <si>
    <t>Optimizing low-frequency mode stirring performance using principal component analysis</t>
  </si>
  <si>
    <t>10.1109/TEMC.2013.2271903</t>
  </si>
  <si>
    <t>2-s2.0-84894526979</t>
  </si>
  <si>
    <t>['strip narrow', 'small volume', 'simple structure', 'shape high', 'proposed narrow', 'proposed antenna', 'propose antenna', 'operating principle', 'narrow edge', 'measured results', 'larger touch', 'frame antenna', 'chip capacitor', 'brightest point', 'band wwan', '5 mm', '2500 bands']</t>
  </si>
  <si>
    <t>A two-strip narrow-frame monopole antenna for hepta-band WWAN/LTE smartphone applications is proposed. The brightest point of the proposed antenna is that its narrow edge has a width of only 5 mm, which is very practical for current smartphone applications with larger touch-screens. In addition, the proposed narrow-frame antenna has a small volume of 60√ó5√ó5mm3 and a simple structure, which comprises of a two-strip monopole loaded with a chip capacitor and an L-shape high-pass -lter. Meanwhile, the propose antenna can cover the GSM850/900/1800/1900/UMTS2100/LTE2300/2500 bands. Finally, the operating principle of the proposed antenna is investigated and both simulated and measured results are presented and discussed.</t>
  </si>
  <si>
    <t>31-38</t>
  </si>
  <si>
    <t>60005465;60005465;60005465;60005465;60005465</t>
  </si>
  <si>
    <t>56033770500;8401587700;7409483172;25027760800;56047276800</t>
  </si>
  <si>
    <t>Chen, Zhong Xiang;Ban, Yong Ling;Chen, Zhi;Kang, Kai;Li Le-Wei, Joshua</t>
  </si>
  <si>
    <t>Two-strip narrow-frame monopole antenna with a capacitor loaded for hepta-band smartphone applications</t>
  </si>
  <si>
    <t>10.2528/PIER13112808</t>
  </si>
  <si>
    <t>2-s2.0-84894530219</t>
  </si>
  <si>
    <t>['varying coefficients', 'valued time', 'unlike time', 'truncated series', 'tracking simulator', 'smaller integration', 'simultaneously solving', 'simulator models', 'rate proportional', 'proposed envelope', 'nonlinear devices', 'narrowband signals', 'maximum bandwidth', 'lumped elements', 'iteratively solved', 'interpolation errors', 'harmonic sinusoids', 'envelopes ).', 'domain simulators', 'domain counterpart', 'computation time', 'circuit simulator']</t>
  </si>
  <si>
    <t>Integral equations | nonlinear circuits | passband systems | wire antennas</t>
  </si>
  <si>
    <t>An envelope-tracking hybrid field-circuit simulator is proposed for efficiently analyzing narrowband scattering from wire antennas loaded with nonlinear devices. The simulator models the interactions of fields with wires and lumped elements by coupling and simultaneously solving the thin-wire electric field integral equation and Kirchhoff's equations, respectively. The coupled nonlinear system of equations is iteratively solved by a time marching scheme that represents the fields, voltages, and currents of interest (signals) as a truncated series of harmonic sinusoids (carriers) multiplied with complex-valued time-varying coefficients (envelopes). Unlike time-domain simulators, which sample the signals at a rate proportional to their maximum frequency content, the proposed envelope-tracking simulator samples the envelopes at a rate proportional to their maximum bandwidth; thus, it requires significantly fewer time-steps when solving narrowband problems. Moreover, the envelope-tracking simulator is generally more accurate than its time-domain counterpart because of smaller integration and interpolation errors. Numerical results demonstrate that the proposed simulator improves the tradeoff between accuracy and computation time, especially when analyzing antennas excited by narrowband signals or loaded with weakly nonlinear devices. ¬© 2014 IEEE.</t>
  </si>
  <si>
    <t>208-223</t>
  </si>
  <si>
    <t>60013372;60013372</t>
  </si>
  <si>
    <t>57214614230;35575511100</t>
  </si>
  <si>
    <t>Subramanian, Vivek;Yilmaz, Ali E.</t>
  </si>
  <si>
    <t>Austin</t>
  </si>
  <si>
    <t>The University of Texas at Austin</t>
  </si>
  <si>
    <t>Subramanian V.</t>
  </si>
  <si>
    <t>An envelope-tracking hybrid field-circuit simulator for narrowband analysis of nonlinearly loaded wire antennas</t>
  </si>
  <si>
    <t>10.1109/TMTT.2013.2294596</t>
  </si>
  <si>
    <t>2-s2.0-84894530864</t>
  </si>
  <si>
    <t>['transmission performance', 'results show', 'radome system', 'optimal antenna', 'nonuniform thickness', 'minimizing bse', 'linear combination', 'improved significantly', 'fss structure', 'fss radome', 'effcient multi', 'design example', 'boresight error', 'also reduced', 'affnity function']</t>
  </si>
  <si>
    <t>An effcient optimization technique for frequency selective surface (FSS) radome with nonuniform wall thickness is proposed to improve the power transmission effciency and the boresight error (BSE) of FSS radome simultaneously. The high-frequency method based on the approximate locally planar technique is used to evaluate the transmission performance of FSS radome. An effcient multi-dimensional adaptive sampling method combined with spectral domain method of moment (MoM) is employed to analyze transmission performance of FSS structure. The immune clone algorithm (ICA) is applied to the design of a FSS radome, in which the linear combination of the maximizing power transmission effciency and the minimizing BSE is adopted as the affnity function, and the radome wall thickness is optimized. A design example for the three-dimensional tangent ogive radome with nonuniform thickness is given. The results show that the power transmission effciency is improved significantly and the BSE of the optimal antenna-radome system is also reduced over the antenna scan volume.</t>
  </si>
  <si>
    <t>39-48</t>
  </si>
  <si>
    <t>Progress In Electromagnetics Research M</t>
  </si>
  <si>
    <t>60003977;60003977</t>
  </si>
  <si>
    <t>57199215236;7101629166</t>
  </si>
  <si>
    <t>Ma, Xin;Wan, Guo Bin</t>
  </si>
  <si>
    <t>Northwestern Polytechnical University</t>
  </si>
  <si>
    <t>Ma X.</t>
  </si>
  <si>
    <t>Effcient multi-objective optimization of frequency selective radome with nonuniform wall thickness</t>
  </si>
  <si>
    <t>10.2528/PIERM13122503</t>
  </si>
  <si>
    <t>2-s2.0-84894531492</t>
  </si>
  <si>
    <t>['wireless communication', 'wimax applications', 'two inverted', 'proposed antenna', 'portable device', 'operating bands', 'moderate gains', 'l branches', 'integrated within', 'ground plane', 'experimental results', 'compact size', 'carefully adjusting', 'antenna design', 'adjusted independently']</t>
  </si>
  <si>
    <t>A compact triband asymmetric coplanar strip (ACS)-fed monopole antenna for WLAN/WiMAX applications is proposed and investigated in this paper. The proposed antenna is composed of an ACS-fed folded monopole and two inverted-L branches, which occupies a very compact size of 26:5 √ó 12mm2 including the ground plane. By carefully adjusting the lengths and positions of these branches, three desired resonant frequencies can be achieved and adjusted independently. The antenna exhibits three resonances covering the 2.4/5.8 GHz WLAN bands and 3.5 GHz WiMAX band. Details of the antenna design, simulation, and experimental results are presented and discussed. The proposed antenna shows nearly omnidirectional radiation characteristics and moderate gains in the operating bands. The compactness, simple feeding technique and uniplanar design make it easy to be integrated within the portable device for wireless communication.</t>
  </si>
  <si>
    <t>131-138</t>
  </si>
  <si>
    <t>55863598200;55496443900;55862824600</t>
  </si>
  <si>
    <t>Liu, Yuan Fu;Wang, Peng;Qin, Hao</t>
  </si>
  <si>
    <t>A compact triband ACS-fed monopole antenna employing inverted-L branches for WLAN/WiMAX applications</t>
  </si>
  <si>
    <t>10.2528/PIERC14012002</t>
  </si>
  <si>
    <t>2-s2.0-84894540218</t>
  </si>
  <si>
    <t>['wwan 824', 'upper band', 'top portion', 'technology 2014', 'monopole strip', 'monopole slots', 'mobile handset', 'lower band', 'internal antenna', 'efficient radiator', 'contribute quarter', 'also functions', '2205 mhz', '2170 mhz']</t>
  </si>
  <si>
    <t>An internal antenna for penta-band wireless wide area network (WWAN 824-960/1710-2170 MHz) operation in the mobile handset is presented. By integrating two monopole slots with a monopole strip printed on the top portion of the main circuit board, the monopole slots generate their quarter-wavelength slot modes for the antenna's lower band, whereas the monopole strip can contribute quarter-wavelength resonant modes for the antenna's upper band. The monopole strip serves as a feed for the monopole slots and also functions as an efficient radiator. In this case, the antenna can provide two wide operating bands (795-1035/1700-2205 MHz) to cover the penta-band WWAN operation. ¬© The Institution of Engineering and Technology 2014.</t>
  </si>
  <si>
    <t>194-199</t>
  </si>
  <si>
    <t>IET Microwaves, Antennas and Propagation</t>
  </si>
  <si>
    <t>7003448436;23007175300;54390304400</t>
  </si>
  <si>
    <t>Zuo, Shao Li;Zhang, Zhi ya;Xie, Jiao jiao</t>
  </si>
  <si>
    <t>Zuo S.</t>
  </si>
  <si>
    <t>Design of dual-monopole slots antenna integrated with monopole strip for wireless wide area network mobile handset</t>
  </si>
  <si>
    <t>10.1049/iet-map.2013.0169</t>
  </si>
  <si>
    <t>2-s2.0-84894544749</t>
  </si>
  <si>
    <t>['varactor diode', 'successfully designed', 'substrate close', 'strip feed', 'rejected umts', 'olrs parameters', 'notched bands', 'measured results', 'major advantages', 'high selectivity', 'front side', 'four prototypes', 'experimentally characterized', 'dual band', 'continuous reconfiguration', 'broadband micro', 'bands performance', 'band characteristic', 'around 3', 'around 2', '6 ghz', '41 ghz', '1 ghz']</t>
  </si>
  <si>
    <t>A planar elliptic broadband antenna with reconfigurable dual stop-bands performance was successfully designed and performed for multi-standard wireless communication systems. The proposed antenna consists of a broadband micro-strip fed printed monopole operating in the frequency range 0.75- 6 GHz. The notch-band characteristic was obtained by printing two Open Loop Resonators (OLRs) on the front side of the substrate close to the micro-strip feed-line. By adjusting the OLRs parameters, mono or dual band-rejection can be obtained. The passive broadband antenna was optimized to achieve narrow band rejection over the UMTS-band (around 2.1 GHz) and the WiMAX-band (around 3.5 GHz). The agility was produced by loading a varactor diode on each OLR. The major advantages of this structure are the high selectivity of the dismissed-bands, continuous reconfiguration and wide tuning range of the notched bands. Four prototypes were realized and experimentally characterized. The measured tuning ranges corresponding to the notched bands are about 850MHz (2.25-3.1 GHz) for the rejected UMTS-band and 570MHz (3.84-4.41 GHz) for the WiMAX-band. Simulated and measured results are presented and discussed.</t>
  </si>
  <si>
    <t>69-80</t>
  </si>
  <si>
    <t>60005049;60005049;60004582;60004582;60005049</t>
  </si>
  <si>
    <t>56047113900;7004142829;6507528900;56047440400;7003701045</t>
  </si>
  <si>
    <t>Trad, Imen Ben;Floch, Jean Marie;Rmili, Hatem;Laadhar, Lotfi;Drissi, Mhamed</t>
  </si>
  <si>
    <t>France;Saudi Arabia</t>
  </si>
  <si>
    <t>Rennes;Jeddah</t>
  </si>
  <si>
    <t>INSA Rennes;King Abdulaziz University</t>
  </si>
  <si>
    <t>60005049;60004582</t>
  </si>
  <si>
    <t>Trad I.B.</t>
  </si>
  <si>
    <t>Planar elliptic broadband antenna with wide range reconfigurable narrow notched bands for multi-standard wireless communication devices</t>
  </si>
  <si>
    <t>10.2528/pier13122701</t>
  </si>
  <si>
    <t>2-s2.0-84894548265</t>
  </si>
  <si>
    <t>['symmetrical structure', 'small dimension', 'shaped slits', 'proposed antenna', 'presented design', 'parasitic structures', 'new design', 'inverted l', 'higher frequencies', 'designed antenna', '7 ghz', '5 ghz', '3 ghz', '27 ghz']</t>
  </si>
  <si>
    <t>In this paper, a new design of multi-resonance monopole antenna for use in microwave imaging systems is presented. The antenna configuration consists of an ordinary square radiating patch, a feed-line, and a modified ground plane with pairs of L-shaped slits and parasitic structures which provides a wide usable fractional bandwidth of more than 130% (2.95-14.27 GHz). In the presented design, by cutting a pair of L-shaped slits and also by embedding a pair of inverted L-shaped parasitic structures in the ground plane additional resonances at 9.5 GHz and 13.7 GHz can be achieved. By using these structures, the usable upper frequency of the antenna is extended from 10.3 GHz to 14.27 GHz. The proposed antenna has a symmetrical structure with ordinary square radiating patch, therefore displays good omni-directional radiation patterns even at higher frequencies. The antenna has su¬±cient and acceptable gain level and also its radiation e¬±ciency is greater than 86% across the entire radiating band. The designed antenna has a small dimension.</t>
  </si>
  <si>
    <t>139-146</t>
  </si>
  <si>
    <t>60031777;60031777;60031777</t>
  </si>
  <si>
    <t>36454973300;28767961100;55313616600</t>
  </si>
  <si>
    <t>Ojaroudi, Nasser;Ojaroudi, Mohammad;Ebazadeh, Yaser</t>
  </si>
  <si>
    <t>UWB/omni-directional microstrip monopole antenna for microwave imaging applications</t>
  </si>
  <si>
    <t>10.2528/PIERC14010804</t>
  </si>
  <si>
    <t>2-s2.0-84894548445</t>
  </si>
  <si>
    <t>['wide applications', 'uniform linear', 'uniform array', 'significantly reduce', 'sidelobe level', 'psl ).', 'proposed method', 'planar array', 'pattern synthesis', 'paper introduces', 'optimal positions', 'null control', 'lower excitations', 'large non', 'iterative scheme', 'hybrid approach', 'global optimization', 'deleted due', 'conventional methods', 'computational cost']</t>
  </si>
  <si>
    <t>The pattern synthesis for large antenna arrays has drawn significant attention because of its wide applications. This paper introduces a hybrid approach for the fast pencil beam pattern synthesis of the large non-uniform linear or planar array, which can significantly reduce the computational cost, the number of antenna in the array, the minimum sidelobe level and the null control. The proposed method has an iterative scheme which is composed of the nonuniform Fourier transform (NUFFT) and the global optimization method to minimize the peak sidelobe level and control the null. The NUFFT is utilized to determine excitation magnitudes for a fixed positions non-uniform array. Alternatively, the global optimization is used to find the optimal positions which lead to the minimum peak sidelobe level (PSL). The lower excitations can be deleted due to yielding less performance on sidelobe level, which is called the array removal strategy. Compare with conventional methods, the simulations on synthetic models show that a minimum sidelobe level and null control can be obtained in processing sparse linear and concentric circular antenna arrays more efficiently.</t>
  </si>
  <si>
    <t>81-91</t>
  </si>
  <si>
    <t>60005465-60008724;60005465;60005465;60008724</t>
  </si>
  <si>
    <t>55858870400;7404149276;56591001500;57190242812</t>
  </si>
  <si>
    <t>Liu, Jiazhou;Zhao, Zhiqin;Yang, Kai;Liu, Qing Huo</t>
  </si>
  <si>
    <t>Liu J.</t>
  </si>
  <si>
    <t>A hybrid optimization for pattern synthesis of large antenna arrays</t>
  </si>
  <si>
    <t>10.2528/PIER13121606</t>
  </si>
  <si>
    <t>2-s2.0-84894552861</t>
  </si>
  <si>
    <t>['¬© 1964', 'complex impedance', 'also discussed', '2012 ieee']</t>
  </si>
  <si>
    <t>Random fields | reverberation chambers (RCs) | statistical electromagnetism | wave impedance</t>
  </si>
  <si>
    <t>This letter concerns probability density functions of the complex impedance of fields in mode-stirred reverberation chambers. They are based on the electric- and magnetic-field statistics derived for ideal reverberation conditions. The implications of these distributions on electromagnetic compatibility measurements using reverberation chambers are also discussed. ¬© 1964-2012 IEEE.</t>
  </si>
  <si>
    <t>231-234</t>
  </si>
  <si>
    <t>60032882;101580573</t>
  </si>
  <si>
    <t>24470496800;36188590400</t>
  </si>
  <si>
    <t>Serra, Ramiro;Nijenhuis, Jeroen</t>
  </si>
  <si>
    <t>Eindhoven;Zoeterwoude</t>
  </si>
  <si>
    <t>Technische Universiteit Eindhoven;Comtest Engineering B.V.</t>
  </si>
  <si>
    <t>Serra R.</t>
  </si>
  <si>
    <t>Wave impedance in reverberation chambers</t>
  </si>
  <si>
    <t>10.1109/TEMC.2013.2268318</t>
  </si>
  <si>
    <t>2-s2.0-84894560191</t>
  </si>
  <si>
    <t>['wlan applications', 'wireless applications', 'two frequencies', 'spiral inductor', 'second tri', 'second antenna', 'periodic structures', 'patch antenna', 'metamaterial substrate', 'interdigital capacitor', 'gsm applications', 'gain 2', 'first antenna', 'fabricated based', 'experimental results', 'equivalent circuit', 'ebg ground', 'dual polarized', 'directional pattern', 'crlh techniques', 'coaxial feed', 'band antennas', 'band antenna', 'antenna design', 'amc structure', 'also presented', '8 ghz', '6 mm', '5 ghz', '5 dbi', '1060 mhz']</t>
  </si>
  <si>
    <t>In this paper, periodic structures are investigated in antenna design for wireless applications. These antennas were compared with CRLH miniaturization method. Three di¬Æerent models of patch antenna with coaxial feed on EBG ground, metamaterial substrate or EBG/AMC structure have been presented here. Also two compact dual-band antennas have been designed and fabricated based on CRLH techniques for wireless and GSM applications. The first antenna has directional pattern and operates at 1760, 2550 and 3850MHz (three-band antenna) with gain 2.1, -3:9 and 2.5 dBi, and it is dual polarized. The size of prototype patch antenna is 20 √ó 20mm2 which is reduced about 47% in comparison to conventional patch antenna at 2.5 GHz. The second antenna is designed by the use of interdigital capacitor and spiral inductor. Dimensions of antenna are 15:5√ó12mm2, so the size is reduced about 69% in comparison to conventional microstrip patch antennas at 1.8 GHz. The second tri-band antenna operates at 1060 MHz, 1800MHz and 2500MHz in which two frequencies (1.8 and 2.5 GHz) are suitable for GMS and WLAN applications. Both structures have been designed and fabricated on FR4 low cost substrate with Œµr = 4:4 and thickness of 1.6 mm. All simulations are done with CST and HFSS. Equivalent circuit and experimental results are also presented and compared.</t>
  </si>
  <si>
    <t>19-29</t>
  </si>
  <si>
    <t>60031209;60006622;60031209;60031777;60031209</t>
  </si>
  <si>
    <t>7005294245;56029998400;56047795400;8404996200;9737037100</t>
  </si>
  <si>
    <t>Rahimi, Maryam;Zarrabi, Ferdows B.;Ahmadian, Rahele;Mansouri, Zahra;Keshtkar, Asghar</t>
  </si>
  <si>
    <t>Iran;Iran;Iran</t>
  </si>
  <si>
    <t>Tehran;Qazvin;Tabriz</t>
  </si>
  <si>
    <t>Islamic Azad University;Imam Khomeini International University;University of Tabriz</t>
  </si>
  <si>
    <t>60031777;60031209;60006622</t>
  </si>
  <si>
    <t>Rahimi M.</t>
  </si>
  <si>
    <t>Miniaturization of antenna for wireless application with difference metamaterial structures</t>
  </si>
  <si>
    <t>10.2528/PIER13120902</t>
  </si>
  <si>
    <t>2-s2.0-84894570775</t>
  </si>
  <si>
    <t>['rectangular patch', 'radiating element', 'midband frequency', 'last resonator', 'good selectivity', 'filtering antenna', 'feed line', 'bandpass filter', 'band edges', '043 db', '0 ghz']</t>
  </si>
  <si>
    <t>Design, simulation, and measurement of a compact filtering microstrip antenna is presented. A feed line, two hairpin resonators, and a rectangular patch are integrated to form the filtering antenna. The elements together function as a third order bandpass filter with Chebyshev equal ripple response of 0.043 dB at midband frequency of 2.0 GHz. The rectangular patch acts not only as a radiating element, but also as the last resonator of the bandpass filter. The proposed filtering antenna exhibits good out-of- band gain suppression, flat in-band gain response, good selectivity at the band edges, and well-shaped radiation pattern.</t>
  </si>
  <si>
    <t>59-67</t>
  </si>
  <si>
    <t>60019702;60019702;60019702;60019702;60019702</t>
  </si>
  <si>
    <t>54919816000;7101744863;57213425197;7201658579;56047994600</t>
  </si>
  <si>
    <t>Mansour, Ghaith;Lancaster, Michael J.;Hall, Peter S.;Gardner, Peter;Nugoolcharoenlap, Ekasit</t>
  </si>
  <si>
    <t>Birmingham</t>
  </si>
  <si>
    <t>University of Birmingham</t>
  </si>
  <si>
    <t>Mansour G.</t>
  </si>
  <si>
    <t>Design of filtering microstrip antenna using filter synthesis approach</t>
  </si>
  <si>
    <t>10.2528/PIER14011405</t>
  </si>
  <si>
    <t>2-s2.0-84894586575</t>
  </si>
  <si>
    <t>['vector fitting', 'spice model', 'rlc circuits', 'reciprocity theory', 'rational functions', 'plane waves', 'paper presents', 'nonlinear loads', 'first established', 'either time', 'domain analyses', 'directly converted', 'coupling voltages', 'cavity model']</t>
  </si>
  <si>
    <t>Cavity model (CM) | electromagnetic coupling | microstrip antenna | SPICE model | vector fitting (VF)</t>
  </si>
  <si>
    <t>This paper presents a SPICE model for calculating the coupling voltages of a rectangular microstrip antenna illuminated by plane waves. A receiving model based on Th√©venin's theorem is first established in which the ideal voltage source is calculated by the reciprocity theory and the impedance is calculated by the cavity model. Then, by using the method of vector fitting, the obtained receiving model is approximated by rational functions, which can be directly converted to RLC circuits. The proposed SPICE model, which allows the incorporation of either time-varying or nonlinear loads, can be applied to both frequency-domain and time-domain analyses. The proposed SPICE model was verified by several numerical examples. ¬© 2013 IEEE.</t>
  </si>
  <si>
    <t>83-92</t>
  </si>
  <si>
    <t>60025278;60025278</t>
  </si>
  <si>
    <t>57221149479;7402288557</t>
  </si>
  <si>
    <t>Gao, Xiang;Du, Zhengwei</t>
  </si>
  <si>
    <t>Gao X.</t>
  </si>
  <si>
    <t>A SPICE model of rectangular microstrip antennas for receiving</t>
  </si>
  <si>
    <t>10.1109/TEMC.2013.2271587</t>
  </si>
  <si>
    <t>2-s2.0-84894587611</t>
  </si>
  <si>
    <t>['wind turbine', 'typical first', 'two sets', 'tested using', 'soil models', 'soil conductivity', 'simulations show', 'resistivity soils', 'relative permittivity', 'recent studies', 'reasonable agreement', 'portela satisfy', 'permittivity ).', 'messier models', 'longer risetime', 'lightning current', 'kronig relationships', 'high frequencies', 'grounding electrode', 'frequency dependence', 'fit expressions', 'first stroke', 'experimental data', 'considered models']</t>
  </si>
  <si>
    <t>Antenna theory | frequency dependence of soil | GB-IBEM | grounding systems | input impedance | soil conductivity | soil permittivity | transient impedance</t>
  </si>
  <si>
    <t>We present a review and comparison of different models representing the frequency dependence of the soil electrical parameters (conductivity and permittivity). These models are expressed in terms of curve-fit expressions for the soil conductivity and relative permittivity, which are based on experimental data. Six available models/expressions are discussed and compared making reference to two sets of experimental data. It is shown that the soil models by Scott, Smith-Longmire, Messier, and Visacro-Alipio predict overall similar results, which are in reasonable agreement with both sets of experimental data. Differences between the soil models are found to be more significant at high frequencies and for low-resistivity soils. The causality of the considered models is tested using the Kramers-Kronig relationships. It is shown that the models/expressions of Smith-Longmire, Messier, and Portela satisfy the Kramers-Kronig relationships and thus provide causal results. The soil models are applied to the analysis of grounding systems subject to a lightning current. A full-wave computational model is adopted for the analysis. The analysis is performed considering two cases: 1) a simple horizontal grounding electrode, and 2) a realistic grounding system of a wind turbine. Two current waveforms associated with typical first and subsequent return strokes are adopted for the representation of the incident lightning current. In agreement with recent studies, simulations show that the frequency dependence of the soil parameters results in a decrease of the potential of the grounding electrode, with respect to the case where the parameters are assumed to be constant. It is found that the models/expressions by Scott, Smith-Longmire, Messier, and Visacro-Alipio predict similar levels of decrease, which vary from about 2% (œÅLF = 20 Œ©¬∑m and first stroke) up to 45% (œÅLF = 10 000 Œ©¬∑m and subsequent stroke). On the other hand, the models of Portela and Visacro-Portela predict significantly larger levels of the decrease, especially for very high resistivity soils. Furthermore, in the case of a high resistivity soil (10 000 Œ©¬∑m), the Visacro-Alipio expression predicts a longer risetime for the grounding potential rise, compared to the predictions of Scott, Smith-Longmire, and Messier models. ¬© 2013 IEEE.</t>
  </si>
  <si>
    <t>177-187</t>
  </si>
  <si>
    <t>60028186-60077678;60028186;60028186</t>
  </si>
  <si>
    <t>24447671900;26432185500;7003719604</t>
  </si>
  <si>
    <t>Cavka, Damir;Mora, Nicolas;Rachidi, Farhad</t>
  </si>
  <si>
    <t>Split;Lausanne</t>
  </si>
  <si>
    <t>Fakultet Elektrotehnike, Strojarstva i Brodogradnje, Sveuƒçili≈°te u Splitu;Swiss Federal Institute of Technology Lausanne</t>
  </si>
  <si>
    <t>60077678;60028186</t>
  </si>
  <si>
    <t>Cavka D.</t>
  </si>
  <si>
    <t>A Comparison of frequency-dependent soil models: Application to the analysis of grounding systems</t>
  </si>
  <si>
    <t>10.1109/TEMC.2013.2271913</t>
  </si>
  <si>
    <t>2-s2.0-84894591853</t>
  </si>
  <si>
    <t>['two resonators', 'principal antenna', 'near field', 'innovative antenna', 'flexible substrate', 'far field']</t>
  </si>
  <si>
    <t>An innovative antenna on flexible substrate with two resonators is presented. The antenna is composed of a metallic wire sewn on the substrate. Two dipolar modes in far field are radiated. To understand the interaction of the resonators with the principal antenna, studies with and without the sleeves are done in near field and far field.</t>
  </si>
  <si>
    <t>49-57</t>
  </si>
  <si>
    <t>60107031;60107031;60107031</t>
  </si>
  <si>
    <t>56047296600;35736776000;6507777814</t>
  </si>
  <si>
    <t>Georget, Elodie;Abdeddaim, Redha;Sabouroux, Pierre</t>
  </si>
  <si>
    <t>Marseille</t>
  </si>
  <si>
    <t>Institut Fresnel</t>
  </si>
  <si>
    <t>Georget E.</t>
  </si>
  <si>
    <t>Analytical, simulation and measurement studies of a dual-band open-sleeve curved meander line antenna on a flexible substrate</t>
  </si>
  <si>
    <t>10.2528/PIER13122004</t>
  </si>
  <si>
    <t>2-s2.0-84894594130</t>
  </si>
  <si>
    <t>['shaped strips', 'operating band', 'modified sequential', 'feeding network', 'experimental results', 'compact size', 'broadband cp', '88 ghz', '6 dbic']</t>
  </si>
  <si>
    <t>A broadband circularly polarized (CP) slot antenna array fed by an asymmetric coplanar waveguide (CPW) with stepped and inverted T-shaped strips is proposed. Using four square slot antenna elements with sequential rotation oblique feed and a modified sequential-phase (SP) feeding network, broadband CP can be achieved. The measured ¬°10 dB re¬∞ection coe¬±cient bandwidth and 3 dB axial ratio (AR) bandwidth are 55.4% (1.63-2.88 GHz) and 58% (1.65-3 GHz), respectively. Good radiation characteristics with gain more than 6 dBic over the operating band are obtained by the proposed antenna array with a compact size of 155 √ó 155√ó 0:8mm3. Details of the proposed antenna array design and experimental results are presented and discussed.</t>
  </si>
  <si>
    <t>173-179</t>
  </si>
  <si>
    <t>37016791100;57205024977;27468145100;57191641910</t>
  </si>
  <si>
    <t>Xu, Ping;Yan, Zehong;Zhang, Tianling;Yang, Xiaoqiang</t>
  </si>
  <si>
    <t>Broadband circularly polarized slot antenna array using a compact sequential-phase feeding network</t>
  </si>
  <si>
    <t>10.2528/PIERC14011610</t>
  </si>
  <si>
    <t>2-s2.0-84894595475</t>
  </si>
  <si>
    <t>EP/H051384/1</t>
  </si>
  <si>
    <t>['uncorrelated sources', 'statistical method', 'source currents', 'simulation results', 'planar antennas', 'pairwise correlations', 'individual elements', 'fully calculable', 'field spectra', 'field measurements', 'emitting dipoles', 'combined spectrum', 'arbitrary configuration']</t>
  </si>
  <si>
    <t>Circular fields | correlation analysis | near-field coherence | signal integrity | spectral distortion | stochastic electromagnetic fields</t>
  </si>
  <si>
    <t>A statistical method is developed for characterizing wideband emissions from planar antennas and circuits containing multiple radiating elements. It is shown how the space-time and space-frequency correlation functions for source currents can be deduced from near-field measurements. These correlations produce additional spectral distortion of the emitted near field, over and above the far-field spectra of individual elements and their combined spectrum for uncorrelated sources. For an arbitrary configuration and number of emitting dipoles, the contribution to this distortion by pairwise correlations is fully calculable from the second-order covariance theory. Simulation results for a 2 √ó 2 dipole array and near-field measurements on an L-shaped microstrip antenna with wide-band excitation demonstrate and validate the feasibility of the method and the theoretically predicted spectral distortion based on pairwise correlations only. ¬© 2013 IEEE.</t>
  </si>
  <si>
    <t>93-101</t>
  </si>
  <si>
    <t>60015138;60015138</t>
  </si>
  <si>
    <t>7003494942;55561674400</t>
  </si>
  <si>
    <t>Arnaut, L. R.;Obiekezie, C. S.</t>
  </si>
  <si>
    <t>Stochastic analysis of wideband near-field emissions from dipole antennas and integrated circuits</t>
  </si>
  <si>
    <t>10.1109/TEMC.2013.2273737</t>
  </si>
  <si>
    <t>2-s2.0-84894596286</t>
  </si>
  <si>
    <t>['vswr characteristics', 'uwb application', 'stop performance', 'proposed antenna', 'notched characteristic', 'higher frequencies', 'ground plane', 'frequency band', 'different method', 'compact microstrip', 'antenna show', 'additional resonance', '8 ghz', '6 ghz', '135 %.']</t>
  </si>
  <si>
    <t>In this paper, a different method for designing a novel and compact microstrip-fed slot antenna with band-notched characteristic for UWB application is proposed. In the proposed antenna, a pair of cross-shaped strips protruded inside an extra rectangular slot in the ground plane are used to crate an additional resonance in higher frequencies. By obtaining this resonance, the usable upper frequency of the antenna is extended from 9 to 14.8 GHz which provides a wide usable fractional bandwidth of more than 135%. Additionally, by using a square ring radiating stub with a pair of protruded T-shaped strips inside the ring, a desired frequency band-stop performance has been obtained. Good antenna gain and VSWR characteristics are obtained in the frequency band of interest. The proposed antenna can operate from 3.04 to 14.8 GHz for VSWR &lt; 2 with a rejection band around 5.1 to 6 GHz to suppress any interference from wireless local area network (WLAN) systems. Simulated and experimental results obtained for this antenna show that it exhibits good radiation behavior within the UWB frequency range.</t>
  </si>
  <si>
    <t>111-117</t>
  </si>
  <si>
    <t>Ardabil Province</t>
  </si>
  <si>
    <t>Islamic Azad University, Ardabil Branch</t>
  </si>
  <si>
    <t>Application of protruded strip resonators to design an UWB slot antenna with WLAN band-notched characteristic</t>
  </si>
  <si>
    <t>10.2528/PIERC14010606</t>
  </si>
  <si>
    <t>2-s2.0-84894596291</t>
  </si>
  <si>
    <t>['wlan frequencies', 'wimax applications', 'total size', 'stubs parameters', 'simulated results', 'shape slots', 'reconfigurable antenna', 'prototype antenna', 'one notch', 'novel f', 'notch frequencies', 'notch designing', 'dual rings', 'designing multi', 'antenna contains', '6 mm', '12 ghz']</t>
  </si>
  <si>
    <t>In this paper, a novel dual notch bands Ultra Wide-Band (UWB) antenna for WLAN and WiMAX applications is presented. The antenna contains a taper rectangular monopole antenna with new feed line which is designed and modified for 2-12 GHz. To achieve notch band at WLAN frequencies, di¬Æerent methods are compared such as L-shape slots for one notch or dual rings in notch designing. On the other hand, the novel F-shape feed line is designed to achieve dual notch band characteristic. The e¬Æects of stubs parameters at notch frequencies are presented. The benefit of this novel feed line is designing multi-band and reconfigurable antenna by changing stub line parameters. The simulated results of prototype antenna are obtained with HFSS and CST. Total size of the antenna is 60mm √ó 60mm √ó1:6 mm. It is fabricated on FR-4 low cost substrate and fed by 50 Œ© microstrip line.</t>
  </si>
  <si>
    <t>147-155</t>
  </si>
  <si>
    <t>60031209;60016248;60006622;60031777</t>
  </si>
  <si>
    <t>7005294245;6603101867;56029998400;8404996200</t>
  </si>
  <si>
    <t>Rahimi, Maryam;Sadeghzadeh, Ramezan Ali;Zarrabi, Ferdows B.;Mansouri, Zahra</t>
  </si>
  <si>
    <t>Iran;Iran;Iran;Iran</t>
  </si>
  <si>
    <t>Tehran;Qazvin;Tehran;Tabriz</t>
  </si>
  <si>
    <t>Islamic Azad University;Imam Khomeini International University;K. N. Toosi¬†University¬†of Technology;University of Tabriz</t>
  </si>
  <si>
    <t>60031777;60031209;60016248;60006622</t>
  </si>
  <si>
    <t>Band-notched UWB monopole antenna design with novel feed for taper rectangular radiating patch</t>
  </si>
  <si>
    <t>10.2528/PIERC14010805</t>
  </si>
  <si>
    <t>2-s2.0-84894598266</t>
  </si>
  <si>
    <t>['wlan 2', 'thickness h', 'simulated results', 'signal strip', 'shaped slots', 'shaped cpw', 'radiating area', 'proposed antenna', 'positive agreement', 'permittivity œµr', 'ground plane', 'band bow', 'antenna size', 'antenna consists', '6 mm']</t>
  </si>
  <si>
    <t>A dual-band bow-tie-shaped CPW-fed slot antenna design for wireless communication applications is proposed. The antenna consists of a signal strip, two conducting strips and bow-tie-shaped slots. With simple tuning geometrical parameters, the proposed antenna is suitable for WLAN 2.4/5.2/5.8 GHz bands. This antenna is designed on a single-layer PCB FR4 substrate with permittivity Œµr = 4:4, loss tangent tan Œ¥ = 0:0245 and thickness h = 1:6 mm. The antenna size of the radiating area and ground plane is 60 √ó 45mm2. The measured results show a positive agreement with the simulated results.</t>
  </si>
  <si>
    <t>167-171</t>
  </si>
  <si>
    <t>Tsai, Lin Chuan</t>
  </si>
  <si>
    <t>LungHwa University of Science and Technology</t>
  </si>
  <si>
    <t>Tsai L.</t>
  </si>
  <si>
    <t>A dual-band bow-tie-shaped CPW-fed slot antenna for WLAN applications</t>
  </si>
  <si>
    <t>10.2528/PIERC14011002</t>
  </si>
  <si>
    <t>2-s2.0-84894598391</t>
  </si>
  <si>
    <t>['wireless communications', 'thus characterized', 'system provides', 'significantly expanding', 'significant impact', 'service quality', 'reverse links', 'results obtained', 'proposed branch', 'promising devices', 'line technique', 'line coupler', 'growing demand', 'good agreement', 'exciting new', 'enhanced applications', 'efficient use', 'coverage requirements', 'conventional size', 'conventional matrix', 'capacity objectives', 'butler matrix', 'broad range', 'beamforming network', 'beam applications', 'antenna beam', 'acceptable approach', '8 ghz', '45 ghz']</t>
  </si>
  <si>
    <t>Branch-line coupler | Butler matrix | Cascaded Butler matrices | Dual band | Meander line | Wireless communication</t>
  </si>
  <si>
    <t>Beam forming vector are calculated to track and locate the antenna beam on the target are becoming popular demand to cope with the growing demand for supportable peak data rates, coverage requirements, and capacity objectives, as well as exciting new and enhanced applications. The system provides a broad range of ways to improve the performance of wireless communication systems, thus characterized as some of the most promising devices in wireless communications. While this revolution is significantly expanding the opportunity for new, smaller and better wireless communication terminals, it also is creating new performance demands for antennas. The implementation of beamforming network as one of smart antenna medium in future wireless systems is anticipated to have a significant impact on the efficient use of the spectrum, the minimization of the cost of establishing new wireless networks, the optimization of service quality, and recognized of transparent operation across multi technology wireless networks. Furthermore, smart antennas improve call quality on both forward and reverse links. Thus, reduced- size cascaded Butler matrices are developed for dual-band and dual-beam applications are presented in this paper using meander-line technique, an acceptable approach for reducing the size of the radio frequency element. Compared with the conventional size, the proposed branch-line coupler (BLC) were reduced in size by 63 % and 56 % at 2.45 GHz and 5.8 GHz, respectively. The proposed, cascaded Butler matrices have the ability to exhibit two types of beams, i.e., narrow and broad, by feeding the signal into the respective input port of the Butler matrix. A meander line branch-line coupler with an area of 96 mm √ó 125 mm was used to replace the conventional, straight transmission line. This reduced the area of the Butler matrix by 36% compared to the conventional matrix. The actual measurements showed very good agreement with the results obtained from simulations.</t>
  </si>
  <si>
    <t>Journal of Optoelectronics and Advanced Materials</t>
  </si>
  <si>
    <t>60012005;60021005;60021005</t>
  </si>
  <si>
    <t>36198371000;16025721900;49962252500</t>
  </si>
  <si>
    <t>Jizat, N. M.;Rahim, S. K.A.;Sabran, M. I.</t>
  </si>
  <si>
    <t>Johor Bahru;Selangor</t>
  </si>
  <si>
    <t>Universiti Teknologi Malaysia;Multimedia University</t>
  </si>
  <si>
    <t>60021005;60012005</t>
  </si>
  <si>
    <t>Jizat N.M.</t>
  </si>
  <si>
    <t>Dual band-dual beam reduced size Butler matrices</t>
  </si>
  <si>
    <t>2-s2.0-84894619709</t>
  </si>
  <si>
    <t>['several elements', 'reflection coefficient', 'proposed antenna', 'power beamwidth', 'helix arms', 'fpqha using', 'fabricated prototype', 'experimental results', 'conventional pqha', 'axial ratio', 'axial length', '5 db', '430 mhz', '20 db', '120 ¬∞.']</t>
  </si>
  <si>
    <t>A folded printed quadrifilar helical antenna (FPQHA) with an integrated and compact feeding network is proposed. The axial length of the proposed antenna is miniaturized of about 54.7% than the conventional PQHA by folding the helix arms into several elements. A T-junction power divider combining with two Wilkinson power dividers is utilized to feed the antenna. A fabricated prototype of the FPQHA using the compact feeding network is presented. The measured positive gain bandwidth covers 380-430 MHz with the reflection coefficient below -20 dB, axial ratio below 1.5 dB and a half-power beamwidth of about 120¬∞. Details of the proposed antenna design and experimental results are presented and discussed.</t>
  </si>
  <si>
    <t>57-61</t>
  </si>
  <si>
    <t>37016791100;57205024977;57191641910;27468145100</t>
  </si>
  <si>
    <t>Xu, Ping;Yan, Zehong;Yang, Xiaoqiang;Zhang, Tianling</t>
  </si>
  <si>
    <t>A folded printed quadrifilar helical antenna employing a compact feeding network</t>
  </si>
  <si>
    <t>10.2528/PIERL14012801</t>
  </si>
  <si>
    <t>2-s2.0-84894738254</t>
  </si>
  <si>
    <t>['vertical balun', 'traditional balun', 'third dimension', 'style balun', 'spiral antennas', 'spiral antenna', 'practical applications', 'planar plane', 'overall size', 'low frequencies', 'layer structure', 'largely reduced', 'broadband operation', 'antenna used']</t>
  </si>
  <si>
    <t>In practical applications, the low-profile spiral antennas suffer from the lack of proper planar feeding ways. The vertical balun always has a significantly long length, inconsistent with the requirements of the low profile spiral antenna geometry. A spiral antenna with integrated parallelplane feeding structure is proposed in this paper. The antenna used has obviously improved axial ratio compared to the equiangular spiral antenna at low frequencies. And the traditional balun in the third dimension is moved to the planar plane. The antenna and the Dyson-style balun have been integrated into a multi-layer structure. The resulting structure maintains the typical radiation behavior and the broadband operation of the spiral antennas, but the vertical balun is integrated at the same plane with the antenna. The overall size of the spiral antenna is largely reduced.</t>
  </si>
  <si>
    <t>60024542;60024542</t>
  </si>
  <si>
    <t>24767534700;57200546427</t>
  </si>
  <si>
    <t>Huang, Huifen;Lv, Zonglin</t>
  </si>
  <si>
    <t>Guangzhou</t>
  </si>
  <si>
    <t>South China University of Technology</t>
  </si>
  <si>
    <t>Huang H.</t>
  </si>
  <si>
    <t>A spiral antenna with integrated parallel-plane feeding structure</t>
  </si>
  <si>
    <t>10.2528/PIERL14012708</t>
  </si>
  <si>
    <t>2-s2.0-84894804567</t>
  </si>
  <si>
    <t>['small dimension', 'shaped slots', 'shaped slot', 'shaped slit', 'ring slot', 'radiating patch', 'proposed antenna', 'microwave access', 'higher frequencies', 'good dual', 'frequency band', 'fr4 substrate', 'f antenna', 'dielectric constant', 'covers 3', 'compact quad', 'band property', 'antenna gain', 'additional resonances', '6 mm3']</t>
  </si>
  <si>
    <t>In this paper, a compact quad-band planar inverted-F antenna (PIFA) for wireless communication systems is presented. The proposed PIFA consists of a radiating patch with a hook-shaped slot and a modified ground plane with pair of square-ring and rotated I-shaped slots. The antenna is fabricated on an FR4 substrate with dielectric constant of 4.4. By cutting a hook-shaped slit at radiating patch, good dual-band property can be achieved which covers 3.5 GHz worldwide interoperability for microwave access (WiMAX) and 5.2 GHz wireless local area network (WLAN) frequencies. In addition, by using a modified ground plane with a rotated I-shaped an the pair of square-ring slot, additional resonances at the higher frequencies are generated which suitable for 7.25-7.75 GHz downlink of X-band satellite communication systems and 8.02-8.4 GHz international telecommunication union (ITU) applications. Good return loss, antenna gain and radiation pattern characteristics are obtained in the frequency band of interest. The proposed antenna has a small dimension of 24 √ó 3 √ó 1.6 mm3.</t>
  </si>
  <si>
    <t>51-56</t>
  </si>
  <si>
    <t>60000994;60031777;60000994</t>
  </si>
  <si>
    <t>36454973300;55872897300;37661184600</t>
  </si>
  <si>
    <t>Ojaroudi, Nasser;Ojaroudi, Hamed;Ghadimi, Noradin</t>
  </si>
  <si>
    <t>Quad-band planar inverted-F antenna (PIFA) for wireless communication systems</t>
  </si>
  <si>
    <t>10.2528/PIERL14012403</t>
  </si>
  <si>
    <t>2-s2.0-84894810042</t>
  </si>
  <si>
    <t>['symmetrical e', 'stable gain', 'plane patterns', 'investigation shows', 'impedance bandwidth', 'antenna achieves', '27 db']</t>
  </si>
  <si>
    <t>A wideband unidirectional patch antenna with two meandering strips and a Œì-shaped feeding structure is designed. The investigation shows that the antenna achieves an impedance bandwidth of 54.2% for VSWR ‚â§ 2 and a stable gain of around 9 dBi. The far field radiation patterns with low cross polarization which levels are less than -27 dB, low back radiation and symmetrical E-and H-plane patterns are obtained over the whole operating frequency range.</t>
  </si>
  <si>
    <t>35-38</t>
  </si>
  <si>
    <t>54418423800;23007175300;57218424335;35736995800;7203001464</t>
  </si>
  <si>
    <t>Zhao, Jia Yue;Zhang, Zhi Ya;Li, Yang;Fu, Guang;Gong, Shu Xi</t>
  </si>
  <si>
    <t>Zhao J.Y.</t>
  </si>
  <si>
    <t>Wideband patch antenna with stable high gain and low cross-polarization characteristics</t>
  </si>
  <si>
    <t>10.2528/PIERL14011404</t>
  </si>
  <si>
    <t>2-s2.0-84894812867</t>
  </si>
  <si>
    <t>['unit length', 'propagation characteristic', 'novel uc', 'microstrip structure', 'measurement indicate', 'gap width', 'gap brought', 'excellent performance', 'electromagnetic band', 'effectively miniaturized', 'ebg structure']</t>
  </si>
  <si>
    <t>The radiation and propagation characteristic can be improved by the microstrip structure of the electromagnetic band-gap, which is becoming miniaturized today. In order to reduce the influence to the width of the band-gap brought by the miniaturization of the UC-EBG structure, a novel UC-EBG structure is brought out. The band-gap width is guaranteed, meanwhile, the unit length is reduced to 0.1Œªg. Results of measurement indicate that this structure is effectively miniaturized, has an excellent performance, and can be used in the antenna or microwave circuit fields.</t>
  </si>
  <si>
    <t>31-34</t>
  </si>
  <si>
    <t>60003353-60014475;60003353;60014475;60003353</t>
  </si>
  <si>
    <t>55746379400;35212776700;21833663100;55241586200</t>
  </si>
  <si>
    <t>Chen, Peng;Yang, Xiaodong;Chen, Chaoyang;Zhao, Yuning</t>
  </si>
  <si>
    <t>Xiamen;Harbin</t>
  </si>
  <si>
    <t>Jimei University;Harbin Engineering University</t>
  </si>
  <si>
    <t>60014475;60003353</t>
  </si>
  <si>
    <t>Chen P.</t>
  </si>
  <si>
    <t>A novel uni-planar compact EBG structure</t>
  </si>
  <si>
    <t>10.2528/PIERL14012308</t>
  </si>
  <si>
    <t>2-s2.0-84894822404</t>
  </si>
  <si>
    <t>['zn contents', 'three groups', 'small rivers', 'rohrensteins ),', 'much greater', 'low concentrations', 'local background', 'km2 ).', 'kama river', 'hydrogenic origin', 'hydrogenic contamination', 'heavy metals', 'fine earth', 'excess elements', 'excess compared', 'especially unfavorable', 'differ significantly', 'chemical elements', 'biological cycle', 'aerial contamination', '890 mg']</t>
  </si>
  <si>
    <t>Fe-rohrensteins | Flood water | Fluvisols | Industrial wastes</t>
  </si>
  <si>
    <t>In 1999, the Perm region ranked eighth among Russian regions in terms of technogenic load per unit of area (4.4 t/km2). The situation in the city of Perm is especially unfavorable in ecological terms due to aerial contamination and hydrogenic contamination, because of industrial wastes entering the small rivers that are tributaries of the Kama river. It was revealed that fluvisols of the city of Perm are contaminated by heavy metals of hydrogenic origin because of the unpurified sewage water entering them. The fluvisols of the city of Perm are contaminated by heavy metals of hydrogenic origin because of the unpurified sewage water entering them. Content of HMs in fine earth showed the deficit and excess compared with European Soil Clarke and Local Background. In relation to European Soil Clarkes elements can be divided into three groups: (1) scarce elements forming negative geochemical anomaly, (2) "normal" elements, which does not differ significantly from Clarke, (3) excess elements forming positive geochemical anomaly. Scarce elements include rubidium and arsenic. "Normal" elements are yttrium, gallium, zirconium and lead. Excess elements are nickel, copper, zinc, strontium and chromium. In the fluvisols, the Fe-rohrensteins are formed. Some elements are concentrated in the Fe-rohrensteins, and some others are not concentrated in them or are found in low concentrations. In Fe-rohrensteins the highly active group comprises As, Zn, Ni, Cu, Cr, and Pb; the moderately active one is represented by Sr, Nb, Ga, and Y; and the inert group contains Zr and Rb. The contents of some chemical elements in Fe-rohrensteins are much greater than those in the fine earth. The Pb and Zn contents in Fe-rohrensteins of the soil of small rivers basin are 440 and 890 mg/kg, respectively. In Fe-rohrensteins, the Pb and Zn contents are 42% and 17% of their concentrations in fine earth, respectively. Since some part of heavy metals is precipitated at the redox microbarriers around concretions (Fe-rohrensteins), it is removed from the biological cycle. ¬© Springer International Publishing 2014.</t>
  </si>
  <si>
    <t>Water, Air, and Soil Pollution</t>
  </si>
  <si>
    <t>60007457;60104186</t>
  </si>
  <si>
    <t>6701620566;6701661962</t>
  </si>
  <si>
    <t>Vodyanitskii, Yu N.;Savichev, A. T.</t>
  </si>
  <si>
    <t>Russian Federation;Russian Federation</t>
  </si>
  <si>
    <t>Moscow;Moscow</t>
  </si>
  <si>
    <t>Geological Institute, Russian Academy of Sciences;Lomonosov Moscow State University</t>
  </si>
  <si>
    <t>60104186;60007457</t>
  </si>
  <si>
    <t>Vodyanitskii Y.</t>
  </si>
  <si>
    <t>Hydrogenic heavy metals contamination of fluvisols in the middle cis-urals region, Russia</t>
  </si>
  <si>
    <t>10.1007/s11270-014-1911-3</t>
  </si>
  <si>
    <t>2-s2.0-84894879406</t>
  </si>
  <si>
    <t>['wave antenna', 'thz frequencies', 'terahertz frequencies', 'proposed concept', 'pointing angle', 'paper proposes', 'metallized substrate', 'leakage rate', 'fixed frequency', 'field effect', 'extremely promising', 'dynamically controlled', 'could pave', 'applied voltages', 'antenna operates', 'achieved performance']</t>
  </si>
  <si>
    <t>beamscanning | Graphene | leaky-wave antennas | reconfigurability | sinusoidally modulated surfaces | terahertz (THz)</t>
  </si>
  <si>
    <t>This paper proposes the concept, analysis and design of a sinusoidally modulated graphene leaky-wave antenna with beam scanning capabilities at a fixed frequency. The antenna operates at terahertz frequencies and is composed of a graphene sheet transferred onto a back-metallized substrate and a set of polysilicon DC gating pads located beneath it. In order to create a leaky-mode, the graphene surface reactance is sinusoidally modulated via graphene's field effect by applying adequate DC bias voltages to the different gating pads. The pointing angle and leakage rate can be dynamically controlled by adjusting the applied voltages, providing versatile beamscanning capabilities. The proposed concept and achieved performance, computed using realistic material parameters, are extremely promising for beamscanning at THz frequencies, and could pave the way to graphene-based reconfigurable transceivers and sensors. ¬© 2013 IEEE.</t>
  </si>
  <si>
    <t>116-122</t>
  </si>
  <si>
    <t>60028186;60028186;60028186</t>
  </si>
  <si>
    <t>55576353300;22034198800;11738782000</t>
  </si>
  <si>
    <t>Esquius-Morote, Marc;Gomez-Diaz, Juan Sebastian;Perruisseau-Carrier, Julien</t>
  </si>
  <si>
    <t>Esquius-Morote M.</t>
  </si>
  <si>
    <t>Sinusoidally modulated graphene leaky-wave antenna for electronic beamscanning at THz</t>
  </si>
  <si>
    <t>10.1109/TTHZ.2013.2294538</t>
  </si>
  <si>
    <t>2-s2.0-84895057653</t>
  </si>
  <si>
    <t>['wideband hap', 'stfcf ),', 'statistical properties', 'sight links', 'results show', 'reference model', 'power space', 'paper proposes', 'mimo channels', 'elevation angle', 'efficiently reproduces', 'delay spread', 'delay spectrum', 'convenient framework', 'analytically studied', 'altitude platforms', 'alternative technology']</t>
  </si>
  <si>
    <t>3-D scattering model | Channel simulation | High-altitude platform (HAP) | Multiple-input-multiple-output (MIMO) channels | Ricean fading | Wideband channel</t>
  </si>
  <si>
    <t>High-altitude platforms (HAPs) are considered as an alternative technology to provide future generation broadband wireless communications services. This paper proposes a three-dimensional (3-D) geometry-based reference model for wideband HAP multiple-input-multiple-output (MIMO) channels. The statistical properties of the channel are analytically studied in terms of the elevation angle of the platform, the antenna arrays configuration, and the angular, the Doppler and the delay spread. Specifically, the space-time-frequency correlation function (STFCF), the space-Doppler power spectrum, and the power space-delay spectrum are derived for a 3-D non-isotropic scattering environment. Finally, a sum-of-sinusoids statistical simulation model for wideband HAP-MIMO channels is proposed. The results show that the simulation model accurately and efficiently reproduces the STFCF of the reference model. The proposed models provide a convenient framework for the characterization, analysis, test, and design of wideband HAP-MIMO communications systems with line-of-sight and non-line-of-sight links. ¬© 2013 Springer Science+Business Media New York.</t>
  </si>
  <si>
    <t>639-664</t>
  </si>
  <si>
    <t>Wireless Personal Communications</t>
  </si>
  <si>
    <t>60010667;60010667</t>
  </si>
  <si>
    <t>25929466200;6603851788</t>
  </si>
  <si>
    <t>Michailidis, Emmanouel T.;Kanatas, Athanasios G.</t>
  </si>
  <si>
    <t>Greece</t>
  </si>
  <si>
    <t>Piraeus</t>
  </si>
  <si>
    <t>University of Piraeus</t>
  </si>
  <si>
    <t>Michailidis E.</t>
  </si>
  <si>
    <t>Wideband HAP-MIMO channels: A 3-D modeling and simulation approach</t>
  </si>
  <si>
    <t>10.1007/s11277-013-1311-9</t>
  </si>
  <si>
    <t>2-s2.0-84895059435</t>
  </si>
  <si>
    <t>['¬© 2013', 'wearable antenna', 'textile institute', 'substrate material', 'results show', 'resonance frequency', 'present paper', 'mechanical properties', 'isotropic material', 'ground parts', 'good agreement', 'experimental measurements', 'derived analytically', 'deformations like', 'compressive strain', 'applied strains', 'analytical predictions', 'analytical model', 'also considered']</t>
  </si>
  <si>
    <t>antenna deformation | compressive strain | smart textiles | wearable antenna</t>
  </si>
  <si>
    <t>Textile antennas endure a lot of deformations like as compression during wearing that lead to change their characteristics. In the present paper, attempts have been made to investigate the effect of compressive strain on the resonance frequency of wearable rectangular patch antenna. The wearable antenna was produced using pure copper polyester taffeta fabric which is utilized in patch and ground parts. Also polyester needle-punched nonwoven fabric is used as a substrate material. Regardless the thickness of patch and ground, compression stress mainly changes the dimensions of substrate, resulting in a shift in the antenna resonance frequency. The relationship between applied strains and resonance frequency shift was derived analytically, experimentally, and numerically via finite element analysis. In addition, the mechanical properties of the substrate were also considered. In the analytical model and simulations, the substrate was assumed as an elastic and isotropic material. The results show a good agreement between analytical predictions, full wave simulations, and experimental measurements. ¬© 2013 The Textile Institute.</t>
  </si>
  <si>
    <t>156-162</t>
  </si>
  <si>
    <t>Journal of the Textile Institute</t>
  </si>
  <si>
    <t>60007751;60007751;60007751;60007751</t>
  </si>
  <si>
    <t>36651571300;7003615325;56053871200;56232503200</t>
  </si>
  <si>
    <t>Sanjari, Hamid Reza;Merati, Ali Akbar;Varkiani, S. Mohammad Hosseini;Tavakoli, Ahad</t>
  </si>
  <si>
    <t>Amirkabir University of Technology</t>
  </si>
  <si>
    <t>Sanjari H.</t>
  </si>
  <si>
    <t>A study on the effect of compressive strain on the resonance frequency of rectangular textile patch antenna: elastic and isotropic model</t>
  </si>
  <si>
    <t>10.1080/00405000.2013.832472</t>
  </si>
  <si>
    <t>2-s2.0-84895059752</t>
  </si>
  <si>
    <t>NIPA-2013-H0301-13-1001</t>
  </si>
  <si>
    <t>['zero forcing', 'user selection', 'system employing', 'single user', 'single antenna', 'reasonable complexity', 'rate compared', 'proposed system', 'precoding procedures', 'novel method', 'letter presents', 'full search', 'fs method', 'entropy method', 'downlink multi', 'complexity increase', 'block diagonalization', 'bd ).', 'approximately 1', '3 bps', '1 bps']</t>
  </si>
  <si>
    <t>Complexity | Cross entropy method | MU-MIMO | Sum-rate | User selection</t>
  </si>
  <si>
    <t>This letter presents a novel method of user selection in a downlink multi-user multiple input multiple output (MU-MIMO) system employing the precoding procedures of zero forcing or block diagonalization (BD). The proposed technique utilizes the cross-entropy method (CEM) in order to maintain a performance level comparable to that of the full search (FS) method with reasonable complexity. With the CEM, the proposed system can select multiple users at once instead of selecting a single user at each step. From various computer simulations, it has been verified that the proposed method exhibits nearly 98 % of the sum-rate compared to the FS method, which implies that the proposed method far outperforms conventional methods such as semi-orthogonal user selection (SUS) or the capacity-based suboptimal user selection (CBSUS) algorithm. Compared to CBSUS, the proposed technique enhances the sum-rate by approximately 1.1 bps/Hz with about half the complexity when each user is equipped with two receiving antennas. In the case where each user is equipped with a single antenna, the proposed method outperforms the method of SUS by about 0.3 bps/Hz, at the expense of a complexity increase of O (2 M) times. ¬© 2013 Springer Science+Business Media New York.</t>
  </si>
  <si>
    <t>789-802</t>
  </si>
  <si>
    <t>60024872;60024872;60024872</t>
  </si>
  <si>
    <t>55820047500;36770034700;55413900600</t>
  </si>
  <si>
    <t>Kim, Kyunghoon;Yang, Hyunwook;Choi, Seungwon</t>
  </si>
  <si>
    <t>Kim K.</t>
  </si>
  <si>
    <t>User selection method adopting cross-entropy method for a downlink multiuser MIMO system</t>
  </si>
  <si>
    <t>10.1007/s11277-013-1321-7</t>
  </si>
  <si>
    <t>2-s2.0-84895060019</t>
  </si>
  <si>
    <t>['wlans ),', 'wlan prototype', 'two 0', 'transmission distance', 'time modulator', 'successfully realized', 'sight channel', 'processing techniques', 'paper presents', 'output power', 'noise temperature', 'ieee 802', 'g protocol', 'dbi gain', 'data link', 'access point', '8 db', '536 mb', '5227 k', '5 dbm', '16qam real', '16qam ).']</t>
  </si>
  <si>
    <t>Millimeter-wave communication | quadrature amplitude modulation (QAM) | wireless local area network (WLAN)</t>
  </si>
  <si>
    <t>This paper presents a 0.34-THz wireless link for future wireless local area networks (WLANs), which is based on high order 16-quadrature amplitude modulation (16QAM). The system adopts super heterodyne transceivers and parallel digital signal-processing techniques. The 0.34-THz transceiver consists of a 0.34-THz subharmonic mixer, a 0.34-THz waveguide H-ladder bandpass filter, and a 0.17-THz multiplier chain. Two 0.34-THz Cassegrain antennas with 48.4-dBi gain have been developed to extend the transmission distance. Based on a 32-way parallel signal processing, we have successfully realized the 3-Gb/s, 16QAM real-time modulator and demodulator. The measured data indicate that the lowest bit error rate of the 0.34-THz, 3-Gb/s data link is 1.784√ó 10 -10 over a 50.0-m line-of-sight channel. The maximum received energy per bit to noise power spectral density ratio Eb N0) is 23.8 dB, while the output power of transmitter is-17.5 dBm and the noise temperature of receiver is 5227 K. In addition, this paper presents a 0.34-THz WLAN prototype based on IEEE 802.11b/g protocol. The WLAN prototype, which consists of an access point and two terminal nodes, achieves a transmission data rate of 6.536 Mb/s over 1.15 m by using rectangular horn antennas. ¬© 2013 IEEE.</t>
  </si>
  <si>
    <t>60069721;60069721;60069721;60069721;60069721;60069721;60069721</t>
  </si>
  <si>
    <t>55752891000;55161237500;37010357100;56267134600;55328555800;36139284300;55278303500</t>
  </si>
  <si>
    <t>Wang, Cheng;Lu, Bin;Lin, Changxing;Chen, Qi;Miao, Li;Deng, Xianjin;Zhang, Jian</t>
  </si>
  <si>
    <t>China Academy of Engineering Physics</t>
  </si>
  <si>
    <t>0.34-thz wireless link based on high-order modulation for future wireless local area network applications</t>
  </si>
  <si>
    <t>10.1109/TTHZ.2013.2293119</t>
  </si>
  <si>
    <t>2-s2.0-84895060809</t>
  </si>
  <si>
    <t>['transmit antennas', 'transmit antenna', 'single full', 'receive antennas', 'multiple sttcs', 'limited due', 'later levels', 'henceforth referred', 'diversity sttc', 'diversity improvement', 'combining mlc', 'antenna groups', 'antenna grouping', 'agmlsttcs use', 'agmlsttcs enable', 'agmlsttcs ).', 'adaptively group']</t>
  </si>
  <si>
    <t>Adaptive antenna grouping | Channel state information | Multilevel coding | Rayleigh fading channel | Space time trellis code</t>
  </si>
  <si>
    <t>Grouped multilevel space-time trellis codes (GMLSTTCs) utilize multilevel coding (MLC), antenna grouping and space time trellis codes (STTCs) for simultaneously providing coding gain, diversity improvement and increased spectral efficiency. The performance of GMLSTTCs is limited due to predefining of the antenna groups. It has been shown that when perfect or partial channel state information is available at the transmitter, the performance and capacity of space-time coded system can be further improved. In this paper, we present a new code designed by combining MLC, STTCs, antenna grouping and channel state information at transmitter, henceforth referred to as adaptively grouped multilevel space time trellis codes (AGMLSTTCs). AGMLSTTCs use a single full-diversity STTC at initial some levels and multiple STTCs at some later levels. The single full diversity STTC at each initial level spans all transmit antennas and the STTC at each later level spans a group of transmit antennas. The channel state information at the transmitter is used to adaptively group the transmit antennas for the later levels. Instantaneous channel power gain is calculated between each transmit antenna and all the receive antennas. A subset of transmit antennas having maximum channel power gain is selected to form a group. The simulation results show that AGMLSTTCs enable to transmit more than one data symbol per time slot with improved error performance over GMLSTTCs with predefined transmit antenna grouping. ¬© 2013 Springer Science+Business Media New York.</t>
  </si>
  <si>
    <t>415-426</t>
  </si>
  <si>
    <t>60001166;60001166</t>
  </si>
  <si>
    <t>55766160000;55358649400</t>
  </si>
  <si>
    <t>Jain, Dharmvir;Sharma, Sanjay</t>
  </si>
  <si>
    <t>Patiala</t>
  </si>
  <si>
    <t>Thapar Institute of Engineering &amp; Technology</t>
  </si>
  <si>
    <t>Jain D.</t>
  </si>
  <si>
    <t>Adaptively grouped multilevel space-time trellis codes</t>
  </si>
  <si>
    <t>10.1007/s11277-013-1293-7</t>
  </si>
  <si>
    <t>2-s2.0-84895062708</t>
  </si>
  <si>
    <t>Defense Advanced Research Projects Agency</t>
  </si>
  <si>
    <t>DARPA</t>
  </si>
  <si>
    <t>['winston cone', 'well predicted', 'transition sections', 'transition section', 'throat diameters', 'sources propagating', 'rectangular transition', 'primarily determined', 'measurement uncertainty', 'measured performance', 'interior surfaces', 'input diameters', 'individual concentrator', 'highly overmoded', 'free space', 'field pattern', 'efficiency variations', 'coupled antennas', 'concentrators designed', 'circular interface', 'average reflectance', 'angular response', 'angular orientation', 'angle determined', 'also called', 'adiabatic circular', '760 ghz', '4 mm', '394 œº', '16 mm', '10 waveguide']</t>
  </si>
  <si>
    <t>Compound parabolic concentrator (CPC) | concentrator | overmoded waveguide | power meter | submillimeter-wave | terahertz (THz) | Winston cone</t>
  </si>
  <si>
    <t>We describe the design, simulation, and measured performance of concentrators designed to couple submillimeter wavelength radiation from free space into highly overmoded, rectangular, WR-10 waveguide. They consist of a combination of a Winston cone (also called a compound parabolic concentrator or CPC) with an adiabatic circular to rectangular transition. They are intended for use as adapters, between instruments using overmoded WR-10 waveguide as input or output and sources propagating through free space. Unlike conventional waveguide-coupled antennas, a geometric optics analysis is more appropriate than a mode-by-mode electromagnetic calculation of impedance and far-field pattern. Six separate designs were studied, with input diameters from 5 to 16 mm, and 'throat' diameters (i.e., diameters at the circular interface between cone and transition sections) of 1 to 4 mm. Measurements at 394 Œº m wavelength (760 GHz) using a far-IR waveguide laser beam indicate efficiencies of 40%-55%. The angular response is primarily determined by the Winston cone, and is well predicted by geometric optics theory, i.e., approximately constant out to an angle determined by the ratio of input to throat diameters. The efficiencies are primarily determined by the transition section, and for all concentrators are consistent with an average reflectance of 94% from the gold-plated, electroformed, interior surfaces. For each individual concentrator, efficiency variations with polarization, angular orientation and beamsize are below the measurement uncertainty. ¬© 2013 IEEE.</t>
  </si>
  <si>
    <t>60023053;60010756;60000221</t>
  </si>
  <si>
    <t>56034208100;56006724800;57212854876</t>
  </si>
  <si>
    <t>Grossman, Erich N.;Friedman, Oscar D.;Nelson, Andrew O.</t>
  </si>
  <si>
    <t>Gaithersburg;Hanover;Boulder</t>
  </si>
  <si>
    <t>National Institute of Standards and Technology;Dartmouth College;University of Colorado Boulder</t>
  </si>
  <si>
    <t>Grossman E.N.</t>
  </si>
  <si>
    <t>Non-imaging winston cone concentrators for submillimeter-wave, overmoded waveguide</t>
  </si>
  <si>
    <t>10.1109/TTHZ.2013.2283371</t>
  </si>
  <si>
    <t>2-s2.0-84895063685</t>
  </si>
  <si>
    <t>Department of Science and Technology, Government of Kerala</t>
  </si>
  <si>
    <t>SR/S3/EECE/0117/ 2010</t>
  </si>
  <si>
    <t>['upto 13', 'two diodes', 'tunable l', 'thick substrate', 'respective band', 'radiation efficiency', 'pin diode', 'multiband characteristic', 'maximum gain', 'made tunable', 'initial design', 'ground plane', 'directivity 8', 'different configurations', '8 dbi', '3 dbi']</t>
  </si>
  <si>
    <t>CSRR | Directivity | Gain | L-strip feed | Metamaterial | Slot etc | Tunable antenna</t>
  </si>
  <si>
    <t>A tunable L-strip fed circular microstrip antenna on thick substrate with CSRR in the ground plane has been analysed and investigated. The antenna is analysed using cavity model and circuit theoretic approach for initial design and then simulated on IE3D simulation software. The antenna is made tunable with PIN diode which makes it to work in different configurations. Two diodes were used to implement a double annular slot, one annular slot and one split slot and CSRR in the ground plane. While other configurations of diodes provide bandwidth and radiation pattern diversity, CSRR provides size reduction of upto 13.31 % along with high gain directivity and radiation efficiency. A maximum gain of 8 dBi, directivity 8.3 dBi has been achieved in the respective band of operations. The antenna exhibits wideband along with multiband characteristic. ¬© 2013 Springer Science+Business Media New York.</t>
  </si>
  <si>
    <t>717-730</t>
  </si>
  <si>
    <t>60114328-60111841;60114993;60111841-112546341;</t>
  </si>
  <si>
    <t>36093301300;56962785800;55495196300;14825060800</t>
  </si>
  <si>
    <t>Pandey, Ganga Prasad;Kanaujia, Binod K.;Gupta, Surendra K.;Gautam, A. K.</t>
  </si>
  <si>
    <t>New Delhi;New Delhi;Dehradun;New Delhi</t>
  </si>
  <si>
    <t>Ambedkar Institute of Advanced Communication Technologies &amp; Research;Maharaja Agrasen Institute of Technology;Uttarakhand Technical University;Ambedkar Polytechnic</t>
  </si>
  <si>
    <t>60114993;60114328;60111841;112546341</t>
  </si>
  <si>
    <t>Pandey G.P.</t>
  </si>
  <si>
    <t>CSRR loaded tunable L-strip fed circular microstrip antenna</t>
  </si>
  <si>
    <t>10.1007/s11277-013-1317-3</t>
  </si>
  <si>
    <t>2-s2.0-84895064886</t>
  </si>
  <si>
    <t>['various number', 'user detection', 'receive antennas', 'proposed scheme', 'possible solutions', 'performance significantly', 'performance analysis', 'multicarrier code', 'mimo mc', 'interference caused', 'input multiple', 'downlink mc', 'cdma systems', 'cdma system', 'blast multi']</t>
  </si>
  <si>
    <t>ISI | MAI | MC-CDMA | MIMO | MMSE | PIC | Rake receiver | RZF | SIMO</t>
  </si>
  <si>
    <t>Modern wireless communications require an efficient spectrum usage and high channel capacity and throughput. Multiple-input and multiple-output (MIMO), Linear equalizers, multi-user detection and multicarrier code-division multiple access (MC-CDMA) are possible solutions to achieve spectral efficiency, high channel capacity, eliminate multiple access interference (MAI), eliminate Inter symbol interference (ISI) and robustness against frequency selective fading. In this paper, we combine all these techniques and investigate BER performance. We propose a low complexity receiver structure for Single-input Multiple-output (SIMO) downlink MC-CDMA systems. It employs an interference cancellation scheme to suppress the interference caused by the multipath fading channel. Also, the proposed scheme is developed for MIMO MC-CDMA system. The performance analysis of Downlink MIMO MC-CDMA systems with V-BLAST over frequency selective fading channel is investigated under various number of transmit and receive antennas. The simulation results show proposed SIMO equalization with parallel interference cancellation scheme is effective in reducing the ISI and the MAI. It improves the performance significantly and the simulation results show that MIMO MC-CDMA with V-BLAST multi-user detection provides high data rate and the BER significant improvement. ¬© 2013 Springer Science+Business Media New York.</t>
  </si>
  <si>
    <t>439-456</t>
  </si>
  <si>
    <t>60032320;60032320-106000280;60032320-106000280</t>
  </si>
  <si>
    <t>55782388600;7202560926;7006571558</t>
  </si>
  <si>
    <t>Al-Fuhaidi, Belal A.;Hassan, Hossam Eldin A.;Salah, Moataz M.</t>
  </si>
  <si>
    <t>Military Technical College, Cairo;Egyptian Armed Forces</t>
  </si>
  <si>
    <t>60032320;106000280</t>
  </si>
  <si>
    <t>Al-Fuhaidi B.</t>
  </si>
  <si>
    <t>Interference cancellation with space diversity for downlink MC-CDMA systems</t>
  </si>
  <si>
    <t>10.1007/s11277-013-1296-4</t>
  </si>
  <si>
    <t>2-s2.0-84895065342</t>
  </si>
  <si>
    <t>['undesired paths', 'temporal signature', 'spreading code', 'signal subspace', 'proposed method', 'path delays', 'obtained direction', 'new subspace', 'estimation performance', 'essential prior', 'directly applicable', 'different directions', 'desired user', 'desired subspace', 'desired signal', 'desired directions', 'conventional methods', 'coherent signals', 'cdma system', 'asynchronous ds', 'arrival estimator', 'arrival estimation', 'antenna array']</t>
  </si>
  <si>
    <t>Direction of arrival | DS-CDMA | Signal subspace</t>
  </si>
  <si>
    <t>In this paper a subspace processing method is introduced that can be used for direction of arrival estimation of coherent signals in an asynchronous DS-CDMA system. Conventional methods of direction of arrival estimation are not directly applicable to the case of multiple coherent signals that impinge on an antenna array from different directions. Some preprocessing is essential prior to estimation in this case. The proposed method exploits the spreading code and the path delays of the desired user to eliminate the contribution of undesired paths in the signal subspace. To this end, the signal subspace is mapped to a new subspace which contains the spatial-temporal signature of the desired signal. Once the desired subspace is created, conventional methods such as MUSIC and ESPRIT can be employed to estimate the desired directions of arrival. It is proved that the obtained direction of arrival estimator, based on the proposed method, is consistent. Also, the estimation performance is evaluated by comparing the proposed method with conventional estimation methods. ¬© 2013 Springer Science+Business Media New York.</t>
  </si>
  <si>
    <t>211-228</t>
  </si>
  <si>
    <t>60022927;60022927</t>
  </si>
  <si>
    <t>47061017300;6507269432</t>
  </si>
  <si>
    <t>Abolfath-Beygi, Maryam;Olfat, Ali</t>
  </si>
  <si>
    <t>University of Tehran</t>
  </si>
  <si>
    <t>Abolfath-Beygi M.</t>
  </si>
  <si>
    <t>Subspace smoothing for direction of arrival estimation in DS-CDMA systems</t>
  </si>
  <si>
    <t>10.1007/s11277-013-1281-y</t>
  </si>
  <si>
    <t>2-s2.0-84895065429</t>
  </si>
  <si>
    <t>Deutsche Forschungsgemeinschaft</t>
  </si>
  <si>
    <t>RU-717/10-2</t>
  </si>
  <si>
    <t>DFG</t>
  </si>
  <si>
    <t>['widely unknown', 'typically mediated', 'sperm transfer', 'sexual receptiveness', 'sexual communication', 'sex pheromones', 'range attraction', 'parasitic hymenoptera', 'oral secretion', 'mate recognition', 'mate finding', 'many animals', 'males independent', 'male wasps', 'male ejaculate', 'head extracts', 'first identification', 'female insects', 'ethyl oleate', 'ethyl linoleate', 'different compounds', 'different components', 'bioactive compounds', 'behavioral switch']</t>
  </si>
  <si>
    <t>Behavioral plasticity | Ethyl Œ±-linolenate | Ethyl linoleate | Ethyl oleate | Hymenoptera | Nasonia vitripennis | Pteromalidae | Sex pheromone</t>
  </si>
  <si>
    <t>Sex pheromones are crucial for mate finding in many animals. Long-range attraction, mate recognition, and the elicitation of sexual receptiveness during courtship are typically mediated by different compounds. It is widely unknown, however, how the different components of a species' pheromone system influence each other. Here, we demonstrated in the parasitoid wasp Nasonia vitripennis that females quickly cease to respond to the male sex attractant after they contact a male's oral secretion during courtship. We used this behavioral switch to monitor the fractionation of head extracts from male wasps for identification of the bioactive compounds as a blend of ethyl oleate, ethyl linoleate, and ethyl Œ±-linolenate. This is the first identification of a cephalic courtship pheromone in parasitic Hymenoptera. Plasticity in pheromone-mediated sexual behavior of female insects has hitherto been attributed to the transfer of bioactive proteinaceous molecules with the male ejaculate. The pheromone interaction reported here sheds new light on the sexual communication of insects by showing that the sex pheromone response of females can be terminated by males independent of sperm transfer. ¬© 2013 Springer Science+Business Media New York.</t>
  </si>
  <si>
    <t>56-62</t>
  </si>
  <si>
    <t>Journal of Chemical Ecology</t>
  </si>
  <si>
    <t>60030807;60030807</t>
  </si>
  <si>
    <t>6701585075;55971793800</t>
  </si>
  <si>
    <t>Ruther, Joachim;Hammerl, Theresa</t>
  </si>
  <si>
    <t>Regensburg</t>
  </si>
  <si>
    <t>Universit√§t Regensburg</t>
  </si>
  <si>
    <t>Ruther J.</t>
  </si>
  <si>
    <t>An Oral Male Courtship Pheromone Terminates the Response of Nasonia vitripennis Females to the Male-Produced Sex Attractant</t>
  </si>
  <si>
    <t>10.1007/s10886-013-0372-2</t>
  </si>
  <si>
    <t>2-s2.0-84895076709</t>
  </si>
  <si>
    <t>['wlans ),', 'source station', 'simulations show', 'modified protocol', 'forwarding information', 'elsevier b', 'analytical results', 'access point']</t>
  </si>
  <si>
    <t>Cooperative communication | MAC | UCA | WLAN</t>
  </si>
  <si>
    <t>In this paper, for multi-rate wireless local area networks (WLANs), a modified protocol in Medium Access Control (MAC), called Modified Cooperative Access with Relay's Data (MCARD) based Directional Antenna using half wave length dipole in Uniform Circular Array (UCA) topology is proposed. MCARD gives remote stations chance to send their information by using intermediate stations (relays) to Access Point (AP) at a higher data rate based practical antenna. As can be seen under MCARD, a relay station transmits its information before forwarding information from the source station because it uses directional antenna. Analytical results and simulations show that MCARD can significantly improve system quality of service (QOS) in terms of throughput under different channel conditions. ¬© 2014 Production and hosting by Elsevier B.V.</t>
  </si>
  <si>
    <t>33-40</t>
  </si>
  <si>
    <t>Alexandria Engineering Journal</t>
  </si>
  <si>
    <t>60029258;60029258-60022148;60029258;60029258</t>
  </si>
  <si>
    <t>55791521100;15820960600;14031747200;55636320418</t>
  </si>
  <si>
    <t>Magdy, Ahmed;Sayed, S.;Mahmoud, K. R.;Ibrahim, I. I.</t>
  </si>
  <si>
    <t>Egypt;United Kingdom</t>
  </si>
  <si>
    <t>Cairo;London</t>
  </si>
  <si>
    <t>Helwan University;University College London</t>
  </si>
  <si>
    <t>60029258;60022148</t>
  </si>
  <si>
    <t>Magdy A.</t>
  </si>
  <si>
    <t>Modified Cooperative Access with Relay's Data (MCARD) based Directional Antenna for multi-rate WLANs</t>
  </si>
  <si>
    <t>S1110016813001191</t>
  </si>
  <si>
    <t>10.1016/j.aej.2013.11.007</t>
  </si>
  <si>
    <t>2-s2.0-84895146578</t>
  </si>
  <si>
    <t>Applied Radiology</t>
  </si>
  <si>
    <t>60033114;60026952;60026952</t>
  </si>
  <si>
    <t>13403934900;10341347700;7201467129</t>
  </si>
  <si>
    <t>Del Gaizo, Andrew J.;Silva, Alvin C.;Hara, Amy K.</t>
  </si>
  <si>
    <t>Winston Salem;Scottsdale</t>
  </si>
  <si>
    <t>Wake Forest University;Mayo Clinic Scottsdale-Phoenix, Arizona</t>
  </si>
  <si>
    <t>60033114;60026952</t>
  </si>
  <si>
    <t>Del Gaizo A.</t>
  </si>
  <si>
    <t>The utility of dual-energy computed tomography in abdominal imaging</t>
  </si>
  <si>
    <t>2-s2.0-84895160583</t>
  </si>
  <si>
    <t>['rfid applications', 'reflection coefficient', 'operating parameters', 'low cost', 'hfss software', 'antenna geometry', '433 mhz']</t>
  </si>
  <si>
    <t>Antenna design | Antenna input impedance | Antenna radiation pattern | ISM 433 MHz | RFID</t>
  </si>
  <si>
    <t>In this study a low cost and small size antenna has been designed at 433 MHz for RFID applications. While designing the antenna we aimed to keep the antenna geometry as small as possible and the productivity as high as possible without increasing the cost. The operating parameters of the antenna have been simulated with HFSS software. The reflection coefficient of outcome parameters belonging to the antenna has been compared with the reflection coefficient of similar antennas designed in the past.</t>
  </si>
  <si>
    <t>127-130</t>
  </si>
  <si>
    <t>Optoelectronics and Advanced Materials, Rapid Communications</t>
  </si>
  <si>
    <t>Kahriman, Mesud</t>
  </si>
  <si>
    <t>Isparta</t>
  </si>
  <si>
    <t>S√ºleyman Demirel √úniversitesi</t>
  </si>
  <si>
    <t>Kahriman M.</t>
  </si>
  <si>
    <t>Tangent circles antenna design for RFID applications in ISM 433 MHz</t>
  </si>
  <si>
    <t>2-s2.0-84895194662</t>
  </si>
  <si>
    <t>['theoretical results', 'theoretical ).', 'return loss', 'radiation pattern', 'proposed antenna', 'horizontal portion', 'geometric dimensions', 'experimental results', 'elsevier b', 'dualband l', 'close agreement', 'antenna resonate', 'antenna parameters', '3 ghz', '13 ghz']</t>
  </si>
  <si>
    <t>Dualband | L-strip | Microstrip patch antennas (MPAs) | Parasitic patch | Shorting pin</t>
  </si>
  <si>
    <t>In this article, the analysis of dualband L-strip fed compact semi-circular disk microstrip patch antenna has been presented using circuit theory concept. The antenna parameters such as return loss, VSWR and radiation pattern are calculated. The effect of geometric dimensions of the proposed antenna such as length of vertical and horizontal portion of L-strip is investigated. It is found that antenna resonate at two distinct modes i.e. 1.3 GHz and 6.13 GHz for lower and upper resonance frequencies respectively. The bandwidth of the proposed antenna at lower resonance frequency is 6.61% (simulated) and 10.64% (theoretical) whereas at upper resonance frequency, it is 6.02% (simulated) and 9.06 % (theoretical). The theoretical results are compared with IE3D simulation results as well as experimental results and they are in close agreement. ¬© 2014 Production and hosting by Elsevier B.V.</t>
  </si>
  <si>
    <t>61-67</t>
  </si>
  <si>
    <t>37066126100;7003390412;37006654300;55149660600;55979332500</t>
  </si>
  <si>
    <t>Singh, Ashish;Ansari, J. A.;Kamakshi, ;Aneesh, Mohammad;Sayeed, Saiyed Salim</t>
  </si>
  <si>
    <t>L-strip proximity fed ga p coupled compact semi-circular disk patch antenna</t>
  </si>
  <si>
    <t>S1110016813001245</t>
  </si>
  <si>
    <t>10.1016/j.aej.2013.12.001</t>
  </si>
  <si>
    <t>2-s2.0-84895195907</t>
  </si>
  <si>
    <t>['strongly modulated', 'ripe banana', 'presented successively', 'predominantly perceived', 'output neurons', 'olfactory system', 'odor information', 'neuronal responses', 'natural blend', 'mixture interactions', 'measure odor', 'induced ca2', 'individual components', 'higher similarity', 'gas chromatography', 'future investigations', 'functional imaging', 'functional gc', 'fly antenna', 'experimental advantages', 'electrophysiology techniques', 'classical gc', 'banana blend', 'attractive blends', 'allows characterization', 'al leading', 'al ),']</t>
  </si>
  <si>
    <t>Blend coding | Drosophila | Gas chromatography | In vivo calcium imaging | Insect antennal lobe | Olfaction</t>
  </si>
  <si>
    <t>Odor information is predominantly perceived as complex odor blends. For Drosophila melanogaster one of the most attractive blends is emitted by an over-ripe banana. To analyze how the fly's olfactory system processes natural blends we combined the experimental advantages of gas chromatography and functional imaging (GC-I). In this way, natural banana compounds were presented successively to the fly antenna in close to natural occurring concentrations. This technique allowed us to identify the active odor components, use these compounds as stimuli and measure odor-induced Ca2+ signals in input and output neurons of the Drosophila antennal lobe (AL), the first olfactory neuropil. We demonstrate that mixture interactions of a natural blend are very rare and occur only at the AL output level resulting in a surprisingly linear blend representation. However, the information regarding single components is strongly modulated by the olfactory circuitry within the AL leading to a higher similarity between the representation of individual components and the banana blend. This observed modulation might tune the olfactory system in a way to distinctively categorize odor components and improve the detection of suitable food sources. Functional GC-I thus enables analysis of virtually any unknown natural odorant blend and its components in their relative occurring concentrations and allows characterization of neuronal responses of complete neural assemblies. This technique can be seen as a valuable complementary method to classical GC/electrophysiology techniques, and will be a highly useful tool in future investigations of insect-insect and insect-plant chemical interactions. ¬© 2014 Schubert, Hansson and Sachse.</t>
  </si>
  <si>
    <t>Article 59</t>
  </si>
  <si>
    <t>1664042X</t>
  </si>
  <si>
    <t>Frontiers in Physiology</t>
  </si>
  <si>
    <t>60016305-60030718;60016305;60016305</t>
  </si>
  <si>
    <t>56218874200;7103226689;6602190015</t>
  </si>
  <si>
    <t>Schubert, Marco;Hansson, Bill S.;Sachse, Silke</t>
  </si>
  <si>
    <t>Berlin;Jena</t>
  </si>
  <si>
    <t>Freie Universit√§t Berlin;Max Planck Institute for Chemical Ecology</t>
  </si>
  <si>
    <t>60030718;60016305</t>
  </si>
  <si>
    <t>Schubert M.</t>
  </si>
  <si>
    <t>The banana code-natural blend processing in the olfactory circuitry of Drosophila melanogaster</t>
  </si>
  <si>
    <t>10.3389/fphys.2014.00059</t>
  </si>
  <si>
    <t>2-s2.0-84895434662</t>
  </si>
  <si>
    <t>Volkswagen Foundation</t>
  </si>
  <si>
    <t>ZN2172</t>
  </si>
  <si>
    <t>['situ data', 'satellite altimetry', 'reliable determination', 'pacific ocean', 'open ocean', 'latest developments', 'good basis', 'francis group', 'essential hydrostatic', 'derive precise', 'container ship', '5 cm', '2 altimeter']</t>
  </si>
  <si>
    <t>GNSS | In-Situ | Oceanwide | Sea Surface Heights | Ship</t>
  </si>
  <si>
    <t>Thanks to the latest developments in GNSS data processing the antenna heights aboard a ship can be determined with accuracies of up to 5 cm, also in the open ocean. These heights are a good basis to derive precise in-situ data of sea surface heights independently from satellite altimetry. However, for a reliable determination of sea surface heights, some essential hydrostatic and hydrodynamic corrections must be considered, as explained in this paper. Furthermore, an ocean wide determination of sea surface height from measurements on a container ship in the Pacific Ocean is presented. The results are compared with those from the Jason-2 altimeter. ¬© 2014 Copyright Taylor &amp; Francis Group, LLC.</t>
  </si>
  <si>
    <t>77-96</t>
  </si>
  <si>
    <t>1521060X</t>
  </si>
  <si>
    <t>Marine Geodesy</t>
  </si>
  <si>
    <t>60112564-100360374;60112564;60112564</t>
  </si>
  <si>
    <t>56060319500;15045562500;15044233600</t>
  </si>
  <si>
    <t>Roggenbuck, Ole;Reinking, J√∂rg;H√§rting, Alexander</t>
  </si>
  <si>
    <t>Wilhelmshaven;Frankfurt am Main</t>
  </si>
  <si>
    <t>Jade University of Applied Sciences;Bundesamt f√ºr Kartographie und Geod√§sie</t>
  </si>
  <si>
    <t>60112564;100360374</t>
  </si>
  <si>
    <t>Roggenbuck O.</t>
  </si>
  <si>
    <t>Oceanwide Precise Determination of Sea Surface Height from In-Situ Measurements on Cargo Ships</t>
  </si>
  <si>
    <t>10.1080/01490419.2013.868385</t>
  </si>
  <si>
    <t>2-s2.0-84895728982</t>
  </si>
  <si>
    <t>['sumatran fault', 'result shows', 'resistivity value', 'resistivity method', 'fault identified', 'distance 570', 'dipole array', 'depth 30', '66 ".', '150 œâ']</t>
  </si>
  <si>
    <t>2-D resistivity | Fault | Pole-dipole | Sumatran fault | Tangse</t>
  </si>
  <si>
    <t>As 2-D resistivity method is applicable to determine near surface structures such as faults, cavities, voids and sinkholes, this method was applied in determining of Sumatran fault at Tangse, Indonesia. The study location covered from latitude N 05¬∞0'40.8" to N 05¬∞1'6.83" and longitude from E 95¬∞54'47.3" to E 95¬∞54'49.66". The Pole-dipole array was used with 10 m minimum electrode spacing. The result shows the bedrock was detected at depth 30-120 m with resistivity value of &gt;150 œâ.m and the fault identified at distance 570-620 m. It is suspected that the fault is &gt;150 m deep. ¬© 2014 ejge.</t>
  </si>
  <si>
    <t>971-979</t>
  </si>
  <si>
    <t>19 D</t>
  </si>
  <si>
    <t>Electronic Journal of Geotechnical Engineering</t>
  </si>
  <si>
    <t>60069406;60000906;60000906;60000906</t>
  </si>
  <si>
    <t>56318473000;36675436700;57054193800;36809512100</t>
  </si>
  <si>
    <t>Syukri, Muhammad;Saad, Rosli;Nordiana, M. M.;Azwin, I. N.</t>
  </si>
  <si>
    <t>Indonesia;Malaysia</t>
  </si>
  <si>
    <t>Banda Aceh;Minden</t>
  </si>
  <si>
    <t>Universitas Syiah Kuala;Universiti Sains Malaysia</t>
  </si>
  <si>
    <t>60069406;60000906</t>
  </si>
  <si>
    <t>Syukri M.</t>
  </si>
  <si>
    <t>Preliminary study of sumatera fault using 2-D resistivity imaging method</t>
  </si>
  <si>
    <t>2-s2.0-84895742597</t>
  </si>
  <si>
    <t>Ministry of Education, Culture, Sports, Science and Technology</t>
  </si>
  <si>
    <t>Monbusho</t>
  </si>
  <si>
    <t>['simulation experiment', 'real patients']</t>
  </si>
  <si>
    <t>Breast cancer | Manual model background subtraction method | Phantom | Ultra-wideband (UWB) antenna</t>
  </si>
  <si>
    <t>We propose a manual model background subtraction method to detect the breast cancer tumor. A commercially made synthetic breast phantom model is used in our experiment. Ultra-wideband (UWB) antennas have been applied to the simulation experiment of breast cancer detection. The method is effective to detect the breast cancer tumor in real patients in the future. ¬© 2014 National Taiwan University.</t>
  </si>
  <si>
    <t>Biomedical Engineering - Applications, Basis and Communications</t>
  </si>
  <si>
    <t>60005465-60011047;60011047</t>
  </si>
  <si>
    <t>55717553100;7005566859</t>
  </si>
  <si>
    <t>Zhang, Dan;Mase, Atsushi</t>
  </si>
  <si>
    <t>Fukuoka;Chengdu</t>
  </si>
  <si>
    <t>Kyushu University;University of Electronic Science and Technology of China</t>
  </si>
  <si>
    <t>60011047;60005465</t>
  </si>
  <si>
    <t>Manual model background subtraction method for radar-based breast cancer detection experiment</t>
  </si>
  <si>
    <t>S1016237214500045</t>
  </si>
  <si>
    <t>10.4015/S1016237214500045</t>
  </si>
  <si>
    <t>2-s2.0-84895856637</t>
  </si>
  <si>
    <t>['¬© 1983', 'statistical knowledge', 'st uses', 'secondary transmitter', 'secondary system', 'secondary receiver', 'received signal', 'primary transmitter', 'primary receiver', 'practical systems', 'outage probability', 'numerical results', 'noise ratio', 'n independent', 'mean value', 'interference channel', 'first provide', 'feedback overhead', 'exact statistics', 'ergodic capacity', 'combined signal', 'channel gain', 'challenging case', 'based scheme', 'asymptotical analysis', 'also carried', '2012 ieee']</t>
  </si>
  <si>
    <t>mean value-based power allocation | MIMO cognitive radios | performance analysis | spectrum sharing</t>
  </si>
  <si>
    <t>We consider in this paper, a spectrum sharing cognitive radio system with a ratio selection scheme; where one out of N independent-and-identically- distributed transmit antennas is selected such that the ratio of the secondary transmitter (ST) to the secondary receiver (SR) channel gain to the interference from the ST to the primary receiver (PR) channel gain is maximized. Although previous works considered perfect, outdated, or partial channel state information at the transmitter, we stress that using such assumptions may lead to a feedback overhead for updating the SR with the ST-PR interference channel estimation. Considering only statistical knowledge of the ST-PR channel gain, we investigate a ratio selection scheme using a mean value (MV)-based power allocation strategy referred to as MV-based scheme. We first provide the exact statistics in terms of probability density function and cumulative distribution function of the secondary channel gain as well as of the interference channel gain. Furthermore, we derive exact cumulative density function of the received signal-to-noise ratio at the SR where the ST uses a power allocation based on instantaneous perfect channel state information (CSI) referred to as CSI-based scheme. These statistics are then used to derive exact closed form expressions of the outage probability, symbol error rate, and ergodic capacity of the secondary system when the interference channel from the primary transmitter (PT) to the SR is ignored. Furthermore, an asymptotical analysis is also carried out for the MV-based scheme as well as for the CSI-based scheme to derive the generalized diversity gain for each. Subsequently, we address the performance analysis based on exact statistics of the combined signal-to-interference-plus- noise ratio at the SR of the more challenging case; when the PT-SR interference channel is considered. Numerical results in a Rayleigh fading environment manifest that the MV-based scheme outperforms the CSI-based scheme provided that a low interference power constraint is deployed, implying that the MV-based scheme is more suitable for practical systems. ¬© 1983-2012 IEEE.</t>
  </si>
  <si>
    <t>425-438</t>
  </si>
  <si>
    <t>IEEE Journal on Selected Areas in Communications</t>
  </si>
  <si>
    <t>60072753;60092945;60072753;60003122;60092945</t>
  </si>
  <si>
    <t>14032387400;48361423200;25722638400;14059360900;35570711700</t>
  </si>
  <si>
    <t>Tourki, Kamel;Khan, Fahd Ahmed;Qaraqe, Khalid A.;Yang, Hong Chuan;Alouini, Mohamed Slim</t>
  </si>
  <si>
    <t>Saudi Arabia;Qatar;Canada</t>
  </si>
  <si>
    <t>Thuwal;Doha;Victoria</t>
  </si>
  <si>
    <t>King Abdullah University of Science and Technology;Texas A&amp;M University at Qatar;University of Victoria</t>
  </si>
  <si>
    <t>60092945;60072753;60003122</t>
  </si>
  <si>
    <t>Tourki K.</t>
  </si>
  <si>
    <t>Exact performance analysis of MIMO cognitive radio systems using transmit antenna selection</t>
  </si>
  <si>
    <t>10.1109/JSAC.2014.140305</t>
  </si>
  <si>
    <t>2-s2.0-84895918193</t>
  </si>
  <si>
    <t>['stream mimo', 'simulation results', 'shall investigate', 'obtained directly', 'mimo capacity', 'low complexity', 'hot topic', 'green communications', 'first derived', 'exhaustive search', 'difficulty lies', 'antenna selection', 'algorithm enjoys']</t>
  </si>
  <si>
    <t>antenna selection | holistic power model | iterative | MIMO | multi-stream</t>
  </si>
  <si>
    <t>The design of wireless communication systems under holistic power models has been being a hot topic in green communications. In this letter, we shall investigate the antenna selection in multi-stream MIMO with circuit power consumption. The difficulty lies in the fact that the optimal active antennas can only be selected by exhaustive search. To reduce the complexity, two iterative properties of MIMO capacity with antenna selection under a holistic power model are first derived in this letter. An efficient iterative antenna selection algorithm can then be obtained directly from these properties. This algorithm enjoys a low complexity, and can be applied to both the transmitter and receiver. Simulation results will verify that the proposed algorithm achieves the near-optimal performance compared to exhaustive search. ¬© 2012 IEEE.</t>
  </si>
  <si>
    <t>IEEE Wireless Communications Letters</t>
  </si>
  <si>
    <t>55944848900;55430255700;55716044600</t>
  </si>
  <si>
    <t>Zhou, Xingyu;Bai, Bo;Chen, Wei</t>
  </si>
  <si>
    <t>Zhou X.</t>
  </si>
  <si>
    <t>Iterative antenna selection for multi-stream MIMO under a holistic power model</t>
  </si>
  <si>
    <t>10.1109/WCL.2013.111713.130754</t>
  </si>
  <si>
    <t>2-s2.0-84895918632</t>
  </si>
  <si>
    <t>['two nodes', 'two antennas', 'sr approach', 'sr ),', 'simple near', 'ser ).', 'selected based', 'optimal min', 'one transmit', 'novel transmit', 'minimum symbol', 'maximum sum', 'max criterion', 'either transmission', 'bidirectional full', 'average sum']</t>
  </si>
  <si>
    <t>full duplex | Transmit-receive antenna pair selection</t>
  </si>
  <si>
    <t>In this letter, a novel transmit-receive antenna pair selection (TRAPS) scheme is proposed for bidirectional full-duplex (FD) communications between two nodes, where each node is equipped with two antennas, used for either transmission or reception. Specifically, one transmit and receive antenna combination is selected based on two system performance criteria: 1) maximum sum-rate (Max-SR), and 2) minimum symbol-error-rate (Min-SER). For the Max-SR approach, we obtain a sum-rate upper bound. And for the Min-SER, a SER lower bound is derived, by introducing a simple near-optimal Min-Max criterion. Finally, we compare the proposed TRAPS approaches with the traditional FD communication system in terms of average sum-rate and SER, respectively. Simulation results verify our analysis, and show a significant performance improvement. ¬© 2012 IEEE.</t>
  </si>
  <si>
    <t>60014966;60014966;60014966;60014966</t>
  </si>
  <si>
    <t>55547060000;55586498000;55585880400;7006676820</t>
  </si>
  <si>
    <t>Zhou, Mingxin;Cui, Hongyu;Song, Lingyang;Jiao, Bingli</t>
  </si>
  <si>
    <t>Peking University</t>
  </si>
  <si>
    <t>Zhou M.</t>
  </si>
  <si>
    <t>Transmit-receive antenna pair selection in full duplex systems</t>
  </si>
  <si>
    <t>10.1109/WCL.2013.110713.130711</t>
  </si>
  <si>
    <t>2-s2.0-84895920421</t>
  </si>
  <si>
    <t>['wiretap channels', 'transmitter employs', 'tight closed', 'secrecy performance', 'noise ratio', 'main one', 'low snr', 'letter investigates', 'input single', 'high signal', 'form expression', 'eavesdropper channel', 'diversity analysis', 'channels works', 'analytically evaluate', 'also derived']</t>
  </si>
  <si>
    <t>Physical layer security | secrecy outage performance</t>
  </si>
  <si>
    <t>This letter investigates the secrecy performance of multiple-input single-output (MISO) wiretap channels when the eavesdropper channel is correlated with the main one. Assuming that the transmitter employs a transmit antenna selection (TAS) scheme, we derive a tight closed-form expression for the secrecy outage probability and analytically evaluate the secrecy performance. An asymptotic outage expression is also derived, from which a diversity analysis is carried out. We prove that correlation between channels works in favor at medium to high signal-to-noise ratio (SNR), however it degrades the performance at low SNR. ¬© 2012 IEEE.</t>
  </si>
  <si>
    <t>86-89</t>
  </si>
  <si>
    <t>60012954;60020457;60020457;60012954</t>
  </si>
  <si>
    <t>36981604500;11839911400;55945102700;7003450405</t>
  </si>
  <si>
    <t>Ferdinand, Nuwan S.;Da Costa, Daniel Benevides;De Almeida, Andre L.F.;Latva-Aho, Matti</t>
  </si>
  <si>
    <t>Brazil;Finland</t>
  </si>
  <si>
    <t>Fortaleza;Oulu</t>
  </si>
  <si>
    <t>Universidade Federal do Cear√°;Oulun Yliopisto</t>
  </si>
  <si>
    <t>60020457;60012954</t>
  </si>
  <si>
    <t>Ferdinand N.S.</t>
  </si>
  <si>
    <t>Physical layer secrecy performance of TAS wiretap channels with correlated main and eavesdropper channels</t>
  </si>
  <si>
    <t>10.1109/WCL.2013.112313.130733</t>
  </si>
  <si>
    <t>2-s2.0-84895921473</t>
  </si>
  <si>
    <t>['system parameters', 'relay employs', 'primary users', 'output two', 'main objective', 'input multiple', 'frequency band', 'forward strategy', 'analytical expression']</t>
  </si>
  <si>
    <t>amplify-and-forward | multiple-input multiple-output | Two-way cognitive radio</t>
  </si>
  <si>
    <t>In this letter, we consider a multiple-input multiple-output two-way cognitive radio system under a spectrum sharing scenario, where primary and secondary users operate on the same frequency band. The secondary terminals aims to exchange different messages with each other using multiple relays where each relay employs an amplify-and-forward strategy. The main objective of our work is to maximize the secondary sum rate allowed to share the spectrum with the primary users by respecting a primary user tolerated interference threshold. In this context, we derive an analytical expression of the optimal power allocated to each antenna of the terminals. We then discuss the impact of some system parameters on the performance in the numerical result section. ¬© 2012 IEEE.</t>
  </si>
  <si>
    <t>30-33</t>
  </si>
  <si>
    <t>60092945;60092945;60092945</t>
  </si>
  <si>
    <t>55737389000;55479977600;35570711700</t>
  </si>
  <si>
    <t>Alsharoa, Ahmad;Ghazzai, Hakim;Alouini, Mohamed Slim</t>
  </si>
  <si>
    <t>Saudi Arabia</t>
  </si>
  <si>
    <t>Thuwal</t>
  </si>
  <si>
    <t>King Abdullah University of Science and Technology</t>
  </si>
  <si>
    <t>Alsharoa A.</t>
  </si>
  <si>
    <t>Optimal transmit power allocation for MIMO two-way cognitive relay networks with multiple relays using AF strategy</t>
  </si>
  <si>
    <t>10.1109/WCL.2013.102613.130604</t>
  </si>
  <si>
    <t>2-s2.0-84895922560</t>
  </si>
  <si>
    <t>['yet observed', 'vascular plants', 'thylakoid phosphoprotein', 'sons ltd', 'selaginella martensii', 'psii connectivity', 'medium phase', 'lycopodium squarrosum', 'lhcii assemblies', 'land plants', 'land colonization', 'harvesting properties', 'energy balance', 'also associated']</t>
  </si>
  <si>
    <t>fluorescence | Lhcb6 | lycophytes | phosphorylation | photosynthesis | Selaginella martensii</t>
  </si>
  <si>
    <t>Evolution of vascular plants required compromise between photosynthesis and photodamage. We analyzed representative species from two divergent lineages of vascular plants, lycophytes and euphyllophytes, with respect to the response of their photosynthesis and light-harvesting properties to increasing light intensity. In the two analyzed lycophytes, Selaginella martensii and Lycopodium squarrosum, the medium phase of non-photochemical quenching relaxation increased under high light compared to euphyllophytes. This was thought to be associated with the occurrence of a further thylakoid phosphoprotein in both lycophytes, in addition to D2, CP43 and Lhcb1-2. This protein, which showed light intensity-dependent reversible phosphorylation, was identified in S. martensii as Lhcb6, a minor LHCII antenna subunit of PSII. Lhcb6 is known to have evolved in the context of land colonization. In S. martensii, Lhcb6 was detected as a component of the free LHCII assemblies, but also associated with PSI. Most of the light-induced changes affected the amount and phosphorylation of the LHCII assemblies, which possibly mediate PSI-PSII connectivity. We propose that Lhcb6 is involved in light energy management in lycophytes, participating in energy balance between PSI and PSII through a unique reversible phosphorylation, not yet observed in other land plants. ¬© 2014 John Wiley &amp; Sons Ltd.</t>
  </si>
  <si>
    <t>893-905</t>
  </si>
  <si>
    <t>1365313X</t>
  </si>
  <si>
    <t>Plant Journal</t>
  </si>
  <si>
    <t>60024690;60015197-60006876;60015197;60012162;60015197;60003668;60006876;60006876;60024690;60024690;60015197;60024690</t>
  </si>
  <si>
    <t>9746904800;56059030800;23100715500;23571223200;55893834600;14016112100;7005316480;6602913755;6508186137;52263415400;7004238420;6701734335</t>
  </si>
  <si>
    <t>Ferroni, Lorenzo;Angeleri, Martina;Pantaleoni, Laura;Pagliano, Cristina;Longoni, Paolo;Marsano, Francesco;Aro, Eva Mari;Suorsa, Marjaana;Baldisserotto, Costanza;Giovanardi, Martina;Cella, Rino;Pancaldi, Simonetta</t>
  </si>
  <si>
    <t>Italy;Italy;Italy;Finland;Italy</t>
  </si>
  <si>
    <t>Ferrara;Pavia;Turin;Turku;Vercelli</t>
  </si>
  <si>
    <t>University of Ferrara;Universit√† degli Studi di Pavia;Politecnico di Torino;Turun yliopisto;Universit√† degli Studi del Piemonte Orientale "Amedeo Avogadro"</t>
  </si>
  <si>
    <t>60024690;60015197;60012162;60006876;60003668</t>
  </si>
  <si>
    <t>Ferroni L.</t>
  </si>
  <si>
    <t>Light-dependent reversible phosphorylation of the minor photosystem II antenna Lhcb6 (CP24) occurs in lycophytes</t>
  </si>
  <si>
    <t>10.1111/tpj.12437</t>
  </si>
  <si>
    <t>2-s2.0-84895924147</t>
  </si>
  <si>
    <t>['wireless link', 'varying nature', 'traditional scheme', 'theorem suggests', 'q resonator', 'power received', 'power coupled', 'nfc link', 'field communication', 'feasible scheme', 'experimental setup', 'discharging process', 'dam versus', 'dam utilized', 'conventional setup']</t>
  </si>
  <si>
    <t>Capacity performance | Direct antenna modulation | Inductive coupling | Near-field communication system</t>
  </si>
  <si>
    <t>Shannon's theorem suggests that the capacity of a wireless link is determined by both the power received and the bandwidth of the system. However, in a conventional setup of an inductively coupled near-field communication (NFC) link, there is a trade-off between the power coupled through and the bandwidth. Direct antenna modulation (DAM) is a feasible scheme to mitigate this dilemma. With DAM utilized in a NFC link, the power and bandwidth product limit in a high Q system can be circumvented because the non-linear/time-varying nature of the operation allows high speed modulations decoupled from the charging and discharging process of the high-Q resonator. In this paper, the theory of NFC link with DAM on the transmitter is presented and validated with an experimental setup. Improvement in reception of the high-speed modulation information is observed in the experiment, implying that a superior capacity performance of a NFC link is achieved through DAM versus the traditional scheme. ¬© 2014 IEEE.</t>
  </si>
  <si>
    <t>902-910</t>
  </si>
  <si>
    <t>60027550;60027550</t>
  </si>
  <si>
    <t>55210317900;35194804700</t>
  </si>
  <si>
    <t>Azad, Umar;Wang, Yuanxun Ethan</t>
  </si>
  <si>
    <t>Los Angeles</t>
  </si>
  <si>
    <t>University of California, Los Angeles</t>
  </si>
  <si>
    <t>Azad U.</t>
  </si>
  <si>
    <t>Direct antenna modulation (DAM) for enhanced capacity performance of near-field communication (NFC) link</t>
  </si>
  <si>
    <t>10.1109/TCSI.2013.2283995</t>
  </si>
  <si>
    <t>2-s2.0-84895926097</t>
  </si>
  <si>
    <t>['wave applications', 'vco implemented', 'return loss', 'reflection measurements', 'proposed antenna', 'measurement result', 'cnt antenna', 'bundle antenna', 'antenna show', 'antenna gain', '7 ghz', '7 dbi', '67 ghz', '5 ghz', '220 ghz', '168 ghz', '12 db']</t>
  </si>
  <si>
    <t>Antenna | carbon nanotube (CNT) | millimeter-wave | voltage control oscillator (VCO)</t>
  </si>
  <si>
    <t>A gold plated carbon nanotube (CNT) bundle antenna, which is integrated with a voltage control oscillator (VCO) is reported. Gold plating reduces ohmic loss and improves radiation efficiency of the CNT antenna. Reflection measurements of the antenna show a return loss of 12 dB at 67 GHz and-6 dB impedance bandwidth at 53-87.5 GHz, 140-168 GHz, and 207-220 GHz, respectively. The VCO implemented in 65-nm CMOS technology is designed to be integrated with the antenna for the measurement of antenna gain. The measurement result of the antenna gain is-9.7 dBi at 50.7 GHz. These experimental results demonstrate that the proposed antenna is very promising for millimeter-wave applications. ¬© 2014 IEEE.</t>
  </si>
  <si>
    <t>378-380</t>
  </si>
  <si>
    <t>60005429;60005429;60005429;60005429;60005429;60012392;60005429</t>
  </si>
  <si>
    <t>55698754600;57203833274;35268915700;7405604646;7409386093;7407190391;7404228725</t>
  </si>
  <si>
    <t>Lin, Kuan Ting;Chen, Yu Jen;Hsieh, Jian Yu;Chang, Shuo Hung;Yang, Ying Jay;Huang, Jung Tang;Lu, Shey Shi</t>
  </si>
  <si>
    <t>National Taipei University of Technology;National Taiwan University</t>
  </si>
  <si>
    <t>60012392;60005429</t>
  </si>
  <si>
    <t>Lin K.T.</t>
  </si>
  <si>
    <t>Gold plated carbon nanotube bundle antenna for millimeter-wave applications</t>
  </si>
  <si>
    <t>10.1109/LED.2014.2298236</t>
  </si>
  <si>
    <t>2-s2.0-84895928185</t>
  </si>
  <si>
    <t>['¬© 1983', 'upper bound', 'system comprises', 'su transmitter', 'small number', 'secondary user', 'right eigenvalues', 'rate requirement', 'proposed algorithm', 'promising paradigms', 'primary user', 'power allocation', 'numerical results', 'mimo techniques', 'mimo performance', 'iterative algorithm', 'investigated individually', 'input single', 'input multiple', 'downlink duality', 'cr networks', 'consider applying', 'cognitive radio', 'beamforming vector', 'beamforming algorithm', '2012 ieee']</t>
  </si>
  <si>
    <t>beamforming | cognitive radio (CR) | cooperative cognitive radio network (CCRN) | Cooperative communication | multiple-input multiple-output (MIMO)</t>
  </si>
  <si>
    <t>Recently, a cooperative cognitive radio network (CCRN) and multiple-input multiple-output (MIMO) cognitive radio (CR) network have been proposed and investigated individually as promising paradigms for CR networks. Herein, we consider applying the MIMO techniques to a CCRN in order to achieve increased spectral efficiency. Assuming that the system comprises a single-input single-output (SISO) primary user (PU) pair and a multi-input single-output (MISO) secondary user (SU) pair, we propose jointly optimizing the beamforming vector and power allocation for the SU transmitter in order to maximize the rate for the SU while meeting the rate requirement for the PU. As the problem is nontrivial, we circumvent it using the uplink and downlink duality and equality of the left and right eigenvalues. Further, we introduce an iterative algorithm with a proof of convergence. From the numerical results, the proposed algorithm converges in a small number of iterations and outperforms the zero-forcing (ZF) beamforming algorithm while providing an upper bound for the CCRN-MIMO performance. Furthermore, the application of the proposed algorithm is not limited to CCRN-MIMO; it can also be extended to the conventional relay MIMO and/or MU-MIMO with a quality-of-service (QoS) requirement. ¬© 1983-2012 IEEE.</t>
  </si>
  <si>
    <t>539-549</t>
  </si>
  <si>
    <t>60005273;60005273</t>
  </si>
  <si>
    <t>35932266300;7404104077</t>
  </si>
  <si>
    <t>Noh, Jung Hoon;Oh, Seong Jun</t>
  </si>
  <si>
    <t>Korea University</t>
  </si>
  <si>
    <t>Noh J.</t>
  </si>
  <si>
    <t>Cognitive radio channel with cooperative multi-antenna secondary systems</t>
  </si>
  <si>
    <t>10.1109/JSAC.2014.140314</t>
  </si>
  <si>
    <t>2-s2.0-84895928596</t>
  </si>
  <si>
    <t>ZonMw</t>
  </si>
  <si>
    <t>['whether information', 'time indoors', 'standard deviation', 'spearman correlation', 'reliably modelled', 'performed 15', 'people spend', 'outdoor locations', 'namely glazing', 'modelled rf', 'measurement locations', 'measurement location', 'measured values', 'measured rf', 'indoor rf', 'incorporating information', 'exposure misclassification', 'exposure assessment', 'especially important', 'epidemiological studies', 'emf using', 'collected information', 'building geometry', 'building characteristics', 'base stations', 'average modelled', '263 rooms']</t>
  </si>
  <si>
    <t>Base station | Electromagnetic fields | Exposure | Indoor | Modelling | Radio wave propagation</t>
  </si>
  <si>
    <t>Radio frequency electromagnetic fields (RF-EMF) from mobile phone base stations can be reliably modelled for outdoor locations, using 3D radio wave propagation models that consider antenna characteristics and building geometry. For exposure assessment in epidemiological studies, however, it is especially important to determine indoor exposure levels as people spend most of their time indoors. We assessed the accuracy of indoor RF-EMF model predictions, and whether information on building characteristics could increase model accuracy. We performed 15-minute spot measurements in 263 rooms in 101 primary schools and 30 private homes in Amsterdam, the Netherlands. At each measurement location, we collected information on building characteristics that can affect indoor exposure to RF-EMF, namely glazing and wall and window frame materials. Next, we modelled RF-EMF at the measurement locations with the 3D radio wave propagation model NISMap. We compared model predictions with measured values to evaluate model performance, and explored if building characteristics modified the association between modelled and measured RF-EMF using a mixed effect model. We found a Spearman correlation of 0.73 between modelled and measured total downlink RF-EMF from base stations. The average modelled and measured RF-EMF were 0.053 and 0.041mW/m2, respectively, and the precision (standard deviation of the differences between predicted and measured values) was 0.184mW/m2. Incorporating information on building characteristics did not improve model predictions. Although there is exposure misclassification, we conclude that it is feasible to reliably rank indoor RF-EMF from mobile phone base stations for epidemiological studies. ¬© 2014 Elsevier Ltd.</t>
  </si>
  <si>
    <t>22-26</t>
  </si>
  <si>
    <t>Environment International</t>
  </si>
  <si>
    <t>60117216;60117216;60031916;60031916;105533458;60031916;60117216;60117216;60117216</t>
  </si>
  <si>
    <t>35261614200;7006012910;15062163600;6603416421;56252494000;37124501800;23034429400;55124612300;14060240000</t>
  </si>
  <si>
    <t>Beekhuizen, J.;Vermeulen, R.;van Eijsden, M.;van Strien, R.;B√ºrgi, A.;Loomans, E.;Guxens, M.;Kromhout, H.;Huss, A.</t>
  </si>
  <si>
    <t>Netherlands;Netherlands;Switzerland</t>
  </si>
  <si>
    <t>Utrecht;Utrecht;Bern</t>
  </si>
  <si>
    <t>Institute for Risk Assessment Sciences, Utrecht University;Netherlands Public Health Service;ARIAS umwelt.forschung.beratung</t>
  </si>
  <si>
    <t>60117216;60031916;105533458</t>
  </si>
  <si>
    <t>Beekhuizen J.</t>
  </si>
  <si>
    <t>Modelling indoor electromagnetic fields (EMF) from mobile phone base stations for epidemiological studies</t>
  </si>
  <si>
    <t>S0160412014000580</t>
  </si>
  <si>
    <t>10.1016/j.envint.2014.02.008</t>
  </si>
  <si>
    <t>2-s2.0-84896032091</t>
  </si>
  <si>
    <t>HA 6300/3-1</t>
  </si>
  <si>
    <t>['√ ºnster', 'two specimens', 'totoroi sp', 'southern germany', 'scyllaridae ).', 'rudders facilitating', 'recorded exclusively', 'probably functioned', 'palaeontological association', 'new species', 'new material', 'long time', 'like antennae', 'late kimmeridgian', 'juvenile individual', 'frontal lobes', 'flip swimming', 'extant scyllarids', 'expansions articulated', 'eryonid lobster', 'cycleryon propinquus', 'convergent evolution', '1836 ),', '1822 ).']</t>
  </si>
  <si>
    <t>Kimmeridgian | Lagerst√§tten | Lithographic limestones | Palaeoecology | Polychelidan lobsters | Tithonian</t>
  </si>
  <si>
    <t>For a long time, the genus Knebelia Van Straelen, 1922 has comprised two species of eryonid lobster, K. bilobata (M√ºnster, 1839) and K. schuberti (Meyer, 1836), both recorded exclusively from Late Jurassic Lagerst√§tten in southern Germany. Recently, the latter has been suggested to represent a juvenile individual of Cycleryon propinquus (Schlotheim, 1822). A re-examination of the type and new material has led to our rejection of that interpretation and confirmation of assignment of this species to Knebelia. Two specimens, both possessing short frontal lobes, from plattenkalks at Nusplingen (late Kimmeridgian) and at Solnhofen (early Tithonian), respectively, are here assigned to a new species, K. totoroi sp. nov. This new species and a review of K. bilobata have furnished new insights into the origin and function of the frontal lobes, which are expansions articulated to the front of the carapace. They probably functioned as rudders facilitating 'tail-flip swimming' as observed in the paddle-like antennae of extant scyllarids (Eucrustacea, Decapoda, Scyllaridae). The rudder-like lobes identified in Knebelia may therefore represent a case of convergent evolution. ¬© The Palaeontological Association.</t>
  </si>
  <si>
    <t>397-416</t>
  </si>
  <si>
    <t>Palaeontology</t>
  </si>
  <si>
    <t>60028311;60117421;60021311;60021311;60028311;60028311</t>
  </si>
  <si>
    <t>55274491800;6603895238;25221140500;56259725400;57202555525;13409819100</t>
  </si>
  <si>
    <t>Audo, Denis;Schweigert, G√ºnter;Haug, Joachim T.;Haug, Carolin;Saint Martin, Jean Paul;Charbonnier, Sylvain</t>
  </si>
  <si>
    <t>Germany;France;Germany</t>
  </si>
  <si>
    <t>Stuttgart;Paris;Greifswald</t>
  </si>
  <si>
    <t>Staatliches Museum f√ºr Naturkunde Stuttgart;Museum National d'Histoire Naturelle;Universit√§t Greifswald</t>
  </si>
  <si>
    <t>60117421;60028311;60021311</t>
  </si>
  <si>
    <t>Audo D.</t>
  </si>
  <si>
    <t>Diversity and palaeoecology of the enigmatic genus Knebelia (Eucrustacea, Decapoda, Eryonidae) from Upper Jurassic plattenkalks in southern Germany</t>
  </si>
  <si>
    <t>10.1111/pala.12071</t>
  </si>
  <si>
    <t>2-s2.0-84896033126</t>
  </si>
  <si>
    <t>U.S. Department of Defense</t>
  </si>
  <si>
    <t>DOD</t>
  </si>
  <si>
    <t>['¬© 2014', 'yellow fever', 'survey lays', 'signal transduction', 'sensory reception', 'sensory modalities', 'potential involvement', 'obligate blood', 'mediated behaviors', 'maxillary palps', 'major role', 'insect appendage', 'host detection', 'genes involved', 'genes expressed', 'fever mosquitoes', 'female yellow', 'chemicals aimed', 'attractive model', 'aedes aegypti']</t>
  </si>
  <si>
    <t>Aedes aegypti | Maxillary palp | Mechanosensation | Mosquito | Olfaction | Thermosensation</t>
  </si>
  <si>
    <t>Female yellow-fever mosquitoes, Aedes aegypti, are obligate blood-feeders and vectors of the pathogens that cause dengue fever, yellow fever and Chikungunya. This feeding behavior concludes a series of multisensory events guiding the mosquito to its host from a distance. The antennae and maxillary palps play a major role in host detection and other sensory-mediated behaviors. Compared to the antennae, the maxillary palps are a relatively simple organ and thus an attractive model for exploration of the neuromolecular networks underlying chemo- and mechanosensation. In this study, we surveyed the expressed genetic components and examined their potential involvement with these sensory modalities. Using Illumina sequencing, we identified the transcriptome of the maxillary palps of physiologically mature female Ae. aegypti. Genes expressed in the maxillary palps included those involved in sensory reception, signal transduction and neuromodulation. In addition to previously reported chemosensory genes, we identified candidate transcripts potentially involved in mechanosensation and thermosensation. This survey lays the groundwork to explore sensory networks in an insect appendage. The identification of genes involved in thermosensation provides prospective molecular targets for the development of chemicals aimed at disrupting the behavior of this medically important insect. ¬© 2014.</t>
  </si>
  <si>
    <t>29-39</t>
  </si>
  <si>
    <t>Insect Biochemistry and Molecular Biology</t>
  </si>
  <si>
    <t>60000635;60000635;60000635</t>
  </si>
  <si>
    <t>18933974500;26634494800;7102100454</t>
  </si>
  <si>
    <t>Bohbot, Jonathan D.;Sparks, Jackson T.;Dickens, Joseph C.</t>
  </si>
  <si>
    <t>Beltsville</t>
  </si>
  <si>
    <t>USDA ARS Beltsville Agricultural Research Center</t>
  </si>
  <si>
    <t>Bohbot J.</t>
  </si>
  <si>
    <t>The maxillary palp of Aedes aegypti, a model of multisensory integration</t>
  </si>
  <si>
    <t>S0965174814000332</t>
  </si>
  <si>
    <t>10.1016/j.ibmb.2014.02.007</t>
  </si>
  <si>
    <t>2-s2.0-84896043868</t>
  </si>
  <si>
    <t>['ten sites', 'study reports', 'southwestern sites', 'relative minimum', 'pwv ranges', 'pwv presents', 'pwv followed', 'november 2006', 'minimum seems', 'mediterranean coast', 'lowest values', 'lowest found', 'largest amplitudes', 'inland sites', 'inhomogeneous owing', 'hourly data', 'highest values', 'harmonic analysis', 'gps sites', 'gps measurements', 'cycle ranges', 'calibration procedure', 'atmospheric layers', 'approximately 9', 'approximately 15', '9 mm', '7 mm', '19 mm', '10 yr', '0 mm']</t>
  </si>
  <si>
    <t>Annual cycle | Climatology | GPS | Precipitable water vapour | PWV</t>
  </si>
  <si>
    <t>This study reports the characteristics of precipitable water vapour (PWV) at ten sites over Spain from 10 yr of hourly data from ground-based global positioning system (GPS) receivers. The PWV data series from the GPS sites was inhomogeneous owing to a change in calibration procedure for variations of the antenna phase centre in November 2006. Radiosonde data therefore were used to homogenize the GPS data series and to assess the quality of the GPS measurements. The annual average value of PWV ranges from 14.5 to 20.0 mm, with an average of 18.3 ¬± 1.9 mm for Spain as a whole. The highest values are registered at sites on the coast, especially on the Mediterranean coast, and lowest values were at inland sites. The PWV presents a clear annual cycle, with a minimum in winter and maximum at the end of the summer. However, the southwestern sites present a relative minimum in July. This minimum seems to be related with the presence of drier air masses in the atmospheric layers between 1 and 4 km altitude. The amplitude of the cycle ranges from 8.9 to 18.7 mm. The largest amplitudes are found at the Mediterranean coastal sites (approximately 15-19 mm) and the lowest found at inland sites (approximately 9-10 mm). A harmonic analysis of the annual cycle showed that the 12 month harmonic explains, on average, over 96% of the variance. The average annual regime of PWV followed the cycle of the temperature, except for the relative minimum of PWV in July at the southwestern sites. ¬© 2013 Royal Meteorological Society.</t>
  </si>
  <si>
    <t>397-406</t>
  </si>
  <si>
    <t>1477870X</t>
  </si>
  <si>
    <t>Quarterly Journal of the Royal Meteorological Society</t>
  </si>
  <si>
    <t>112540940-60024695;60024695;60024695;60024695;109685468;;60024695</t>
  </si>
  <si>
    <t>26434396000;23011365100;55405013100;7004005379;57196667110;56066044600;24722292100</t>
  </si>
  <si>
    <t>Ortiz de Galisteo, J. P.;Bennouna, Y.;Toledano, C.;Cachorro, V.;Romero, P.;Andr√©s, M. I.;Torres, B.</t>
  </si>
  <si>
    <t>Valladolid;Las Palmas de Gran Canaria;Madrid</t>
  </si>
  <si>
    <t>Universidad de Valladolid;Meteorological State Agency of Spain (AEMET);AEMET</t>
  </si>
  <si>
    <t>60024695;112540940;109685468</t>
  </si>
  <si>
    <t>Ortiz de Galisteo J.</t>
  </si>
  <si>
    <t>Analysis of the annual cycle of the precipitable water vapour over Spain from 10-year homogenized series of GPS data</t>
  </si>
  <si>
    <t>10.1002/qj.2146</t>
  </si>
  <si>
    <t>2-s2.0-84896049667</t>
  </si>
  <si>
    <t>Australian Research Council</t>
  </si>
  <si>
    <t>ARC</t>
  </si>
  <si>
    <t>['weighted constraints', 'variance matrix', 'suboptimal character', 'study shows', 'significantly improved', 'platform ambiguities', 'par widelaning', 'multiple antennas', 'measurement concept', 'mathematical model', 'known geometry', 'increased precision', 'full advantage', 'frequency scenarios', 'free models', 'different scenarios', 'different number', 'array data', 'array antennas', '2012 ).']</t>
  </si>
  <si>
    <t>Array-aided precise point positioning (A-PPP) | Continuously operating reference station (CORS) | Full ambiguity resolution (FAR) | Global navigation satellite system (GNSS) | Integer ambiguity resolution (IAR) | Partial ambiguity resolution (PAR)</t>
  </si>
  <si>
    <t>Array-aided precise point positioning is a measurement concept that uses GNSS data, from multiple antennas in an array of known geometry, to realize improved GNSS parameter estimation proposed by Teunissen (IEEE Trans Signal Process 60:2870-2881, 2012). In this contribution, the benefits of array-aided CORS ambiguity resolution are explored. The mathematical model is formulated to show how the platform-array data can be reduced and how the variance matrix of the between-platform ambiguities can profit from the increased precision of the reduced platform data. The ambiguity resolution performance will be demonstrated for varying scenarios using simulation. We consider single-, dual- and triple-frequency scenarios of geometry-based and geometry-free models for different number of antennas and different standard deviations of the ionosphere-weighted constraints. The performances of both full and partial ambiguity resolution (PAR) are presented for these different scenarios. As the study shows, when full advantage is taken of the array antennas, both full and partial ambiguity resolution can be significantly improved, in some important cases even enabling instantaneous ambiguity resolution. PAR widelaning and its suboptimal character are hereby also illustrated. ¬© 2013 Springer-Verlag Berlin Heidelberg.</t>
  </si>
  <si>
    <t>363-376</t>
  </si>
  <si>
    <t>Journal of Geodesy</t>
  </si>
  <si>
    <t>60073652-60031226;60073652-60031226-60006288</t>
  </si>
  <si>
    <t>55580999300;7005359574</t>
  </si>
  <si>
    <t>Li, Bofeng;Teunissen, Peter J.G.</t>
  </si>
  <si>
    <t>China;Australia;Netherlands</t>
  </si>
  <si>
    <t>Shanghai;Perth;Delft</t>
  </si>
  <si>
    <t>Tongji University;Curtin University;Delft University of Technology</t>
  </si>
  <si>
    <t>60073652;60031226;60006288</t>
  </si>
  <si>
    <t>Li B.</t>
  </si>
  <si>
    <t>GNSS antenna array-aided CORS ambiguity resolution</t>
  </si>
  <si>
    <t>10.1007/s00190-013-0688-2</t>
  </si>
  <si>
    <t>2-s2.0-84896099727</t>
  </si>
  <si>
    <t>['wavelength mode', 'substrate consists', 'radiation patterns', 'radiation efficiency', 'planar structure', 'paper proposes', 'overall dimensions', 'measured results', 'higher modes', 'front side', 'exactly suitable', 'dongle devices', 'back side', 'antenna gain', 'antenna covers', 'antenna area', 'also proposed', '75 mm2', '6 mm3', '4 substrate', '4 ghz']</t>
  </si>
  <si>
    <t>This paper proposes a loop-type USB dongle antenna, which is fabricated on a 1.6 mm thick FR-4 substrate for WLAN band systems. The front side of substrate consists of a 50-ohm coaxial line and a multiarm monopole antenna, while the back side has a meandered loop antenna connected to the ground by two via holes. The meandered loop resonates half-wavelength mode at about 2.4 GHz and its higher modes. The higher modes excited by the multiarm monopole form the 5.2 GHz frequency band. The bandwidth of the antenna covers the IEEE802.11 a/b/g WLAN applications. The overall dimensions of the antenna of 30 √ó 13.75 √ó 1.6 mm3 with an antenna area of 7.5 √ó 13.75 mm2 and a planar structure are exactly suitable for applying in dongle devices. The measured results of radiation patterns, antenna gain, and radiation efficiency are also proposed and discussed in the paper. ¬© 2014 Wen-Shan Chen et al.</t>
  </si>
  <si>
    <t>International Journal of Antennas and Propagation</t>
  </si>
  <si>
    <t>60021353;60021353;60021353;60021353;60021353;60021353</t>
  </si>
  <si>
    <t>7409640753;34267461600;16483868300;56024237300;56068026600;56067865200</t>
  </si>
  <si>
    <t>Chen, Wen Shan;Cheng, Chien Min;Lee, Da Huei;Ciou, Chun Lin;Sin, Wei Syun;Cai, Guang Yuan</t>
  </si>
  <si>
    <t>Yung Kung</t>
  </si>
  <si>
    <t>Southern Taiwan University of Science and Technology</t>
  </si>
  <si>
    <t>Chen W.</t>
  </si>
  <si>
    <t>Small-size meandered loop antenna for WLAN dongle devices</t>
  </si>
  <si>
    <t>10.1155/2014/897654</t>
  </si>
  <si>
    <t>2-s2.0-84896106196</t>
  </si>
  <si>
    <t>['radiation properties', 'proposed antenna', 'parasitic patch', 'maximum gain', '968 mhz', '956 mhz', '85 dbi', '81 ghz', '78 ghz', '654 ghz', '64 dbi', '46 dbi']</t>
  </si>
  <si>
    <t>A two-layer modified microstrip aperture coupled patch antenna with Sierpinski fractal geometry is presented in this paper. The effects of the two coupling slots and the parasitic patch are discussed. The proposed antenna can work on 956 MHz to 968 MHz, 3.654 GHz to 3.78 GHz, and 8.81 GHz to 9.28 GHz three frequency bands, and the maximum gain in each band is 4.64 dBi, 8.46 dBi, and 7.85 dBi, respectively. The simulated result reveals that the Sierpinski patch antenna we proposed in this paper performs better on radiation properties. ¬© 2014 Hao Jiang et al.</t>
  </si>
  <si>
    <t>60016835;60016835;60016835</t>
  </si>
  <si>
    <t>56068204500;56180828200;7203058541</t>
  </si>
  <si>
    <t>Jiang, Hao;Li, Weiming;Xue, Zhenghui</t>
  </si>
  <si>
    <t>Beijing Institute of Technology</t>
  </si>
  <si>
    <t>Jiang H.</t>
  </si>
  <si>
    <t>Modified microstrip aperture coupled patch antenna with Sierpinski fractal geometry</t>
  </si>
  <si>
    <t>10.1155/2014/132462</t>
  </si>
  <si>
    <t>2-s2.0-84896106779</t>
  </si>
  <si>
    <t>['working frequency', 'two prototypes', 'radiation elements', 'proposed antenna', 'high directivity', 'gain properties', 'fractal proportion', 'arbitrarily adjusted', '8 ghz', '2 dbi']</t>
  </si>
  <si>
    <t>A novel microstrip antenna array, which utilizes Giuseppe Peano fractal shaped patches as its radiation elements and adopts a two-layer stacked structure for achieving both wideband and high-gain properties, is proposed. Parametric study estimates that the proposed antenna's size can be arbitrarily adjusted by changing the fractal proportion while high aperture efficiency is maintained. Two prototypes with 2 √ó 2 and 4 √ó 4 fractal patches, respectively, on each layer are designed, fabricated, and measured. Both simulation and measurement results demonstrate that the proposed antenna possesses encouraging performances of wideband, high directivity, and high aperture efficiency simultaneously; for example, for the two prototypes, their S 11 &lt; - 10 dB impedance bandwidths are 23.49% and 18.49%, respectively; at the working frequency of 5.8 GHz, their directivities are 12.2 dBi and 18.2 dBi, and their corresponding aperture efficiencies are up to 91.0% and 90.5%, respectively. ¬© 2014 Xueyao Ren et al.</t>
  </si>
  <si>
    <t>60016521;60016521;60016521;60016521;60016521</t>
  </si>
  <si>
    <t>30767740500;55793189964;55832907500;55801623300;55926231500</t>
  </si>
  <si>
    <t>Ren, Xueyao;Chen, Xing;Liu, Yufeng;Jin, Wei;Huang, Kama</t>
  </si>
  <si>
    <t>Sichuan University</t>
  </si>
  <si>
    <t>Ren X.</t>
  </si>
  <si>
    <t>A stacked microstrip antenna array with fractal patches</t>
  </si>
  <si>
    <t>10.1155/2014/542953</t>
  </si>
  <si>
    <t>2-s2.0-84896109781</t>
  </si>
  <si>
    <t>['understood considering', 'type iii', 'theoretical estimates', 'structural distortions', 'stents immersed', 'stent length', 'stent fracture', 'rotation angle', 'resonant frequencies', 'relevant phantom', 'real potential', 'quantitative evaluation', 'quantitative assessment', 'promising results', 'phantom shift', 'open air', 'microwave spectrometry', 'microwave scattering', 'method based', 'metallic stents', 'may reflect', 'implanted stents', 'good agreement', 'fracture tests', 'expected considering', 'dielectric permittivity', 'diametrical shrinkage', 'detecting changes', 'characteristic frequencies', 'based phantom', 'bandwidth ranging', 'authors show', 'authors observe', 'authors infer', 'also detected', '8 ghz', '0 ghz']</t>
  </si>
  <si>
    <t>Purpose: To assess the feasibility of a method based on microwave spectrometry to detect structural distortions of metallic stents in open air conditions and envisage the prospects of this approach toward possible medical applicability for the evaluation of implanted stents. Methods: Microwave absorbance spectra between 2.0 and 18.0 GHz were acquired in open air for the characterization of a set of commercial stents using a specifically design setup. Rotating each sample over 360, 2D absorbance diagrams were generated as a function of frequency and rotation angle. To check our approach for detecting changes in stent length (fracture) and diameter (recoil), two specific tests were performed in open air. Finally, with a few adjustments, this same system provides 2D absorbance diagrams of stents immersed in a water-based phantom, this time over a bandwidth ranging from 0.2 to 1.8 GHz. Results: The authors show that metallic stents exhibit characteristic resonant frequencies in their microwave absorbance spectra in open air which depend on their length and, as a result, may reflect the occurrence of structural distortions. These resonances can be understood considering that such devices behave like dipole antennas in terms of microwave scattering. From fracture tests, the authors infer that microwave spectrometry provides signs of presence of Type I to Type IV stent fractures and allows in particular a quantitative evaluation of Type III and Type IV fractures. Recoil tests show that microwave spectrometry seems able to provide some quantitative assessment of diametrical shrinkage, but only if it involves longitudinal shortening. Finally, the authors observe that the resonant frequencies of stents placed inside the phantom shift down with respect to the corresponding open air frequencies, as it should be expected considering the increase of dielectric permittivity from air to water. Conclusions: The evaluation of stent resonant frequencies provided by microwave spectrometry allows detection and some quantitative assessment of stent fracture and recoil in open air conditions. Resonances of stents immersed in water can be also detected and their characteristic frequencies are in good agreement with theoretical estimates. Although these are promising results, further verification in a more relevant phantom is required in order to foresee the real potential of this approach. ¬© 2014 American Association of Physicists in Medicine.</t>
  </si>
  <si>
    <t>Medical Physics</t>
  </si>
  <si>
    <t>60001576;60001576;60001576-60108601;60028462;60028462;60007592;60001576-60108601;60001576-60108601</t>
  </si>
  <si>
    <t>55808757900;55551870500;35314748600;8045469300;7004094140;7101604842;6603659632;7005407406</t>
  </si>
  <si>
    <t>Arauz-Garofalo, Gianluca;L√≥pez-Dom√≠nguez, V√≠ctor;Hern√†ndez, Joan Manel;Rodr√≠guez-Leor, Oriol;Bay√©s-Gen√≠s, Antoni;O'Callaghan, Juan M.;Garc√≠a-Santiago, Antoni;Tejada, Javier</t>
  </si>
  <si>
    <t>Spain;Spain;Spain;Spain</t>
  </si>
  <si>
    <t>Barcelona;Badalona;Barcelona;Barcelona</t>
  </si>
  <si>
    <t>Institut de Nanociencia i Nanotecnologia;Hospital Universitari Germans Trias i Pujol;Universitat Polit√®cnica de Catalunya;Universitat de Barcelona</t>
  </si>
  <si>
    <t>60108601;60028462;60007592;60001576</t>
  </si>
  <si>
    <t>Arauz-Garofalo G.</t>
  </si>
  <si>
    <t>Microwave spectrometry for the evaluation of the structural integrity of metallic stents</t>
  </si>
  <si>
    <t>10.1118/1.4866881</t>
  </si>
  <si>
    <t>2-s2.0-84896119498</t>
  </si>
  <si>
    <t>['¬© 2014', 'strip line', 'square slot', 'shaped slots', 'reference antenna', 'radiation efficiency', 'printed wide', 'parametric studies', 'paper presents', 'microstrip line', 'input impedance', 'ground plane', 'gain enhancement', 'four l', 'diagonal points', 'current distribution', 'bandwidth enhancement', 'axial ratio', 'average gain', 'available low', 'also increased', '17 dbi', '07 %,']</t>
  </si>
  <si>
    <t>This paper presents a printed wide-slot antenna design and prototyping on available low-cost polymer resin composite material fed by a microstrip line with a rotated square slot for bandwidth enhancement and defected ground structure for gain enhancement. An I-shaped microstrip line is used to excite the square slot. The rotated square slot is embedded in the middle of the ground plane, and its diagonal points are implanted in the middle of the strip line and ground plane. To increase the gain, four L-shaped slots are etched in the ground plane. The measured results show that the proposed structure retains a wide impedance bandwidth of 88.07%, which is 20% better than the reference antenna. The average gain is also increased, which is about 4.17 dBi with a stable radiation pattern in the entire operating band. Moreover, radiation efficiency, input impedance, current distribution, axial ratio, and parametric studies of S11 for different design parameters are also investigated using the finite element method-based simulation software HFSS. ¬© 2014 M. Samsuzzaman et al.</t>
  </si>
  <si>
    <t>1537744X</t>
  </si>
  <si>
    <t>The Scientific World Journal</t>
  </si>
  <si>
    <t>55329920200;55328836300;13105366200;24483332300</t>
  </si>
  <si>
    <t>Samsuzzaman, M.;Islam, M. T.;Mandeep, J. S.;Misran, N.</t>
  </si>
  <si>
    <t>Samsuzzaman M.</t>
  </si>
  <si>
    <t>Printed wide-slot antenna design with bandwidth and gain enhancement on low-cost substrate</t>
  </si>
  <si>
    <t>10.1155/2014/804068</t>
  </si>
  <si>
    <t>2-s2.0-84896120179</t>
  </si>
  <si>
    <t>['without reducing', 'well agreement', 'results show', 'reached compared', 'radiation patterns', 'pure gpu', 'pure cpu', 'performance improvement', 'parallelization methods', 'paper introduces', 'openmp ).', 'open multiprocessing', 'gpu tests', 'gpu calculations', 'around 14', '2670 cpus']</t>
  </si>
  <si>
    <t>This paper introduces a (finite difference time domain) FDTD code written in Fortran and CUDA for realistic electromagnetic calculations with parallelization methods of Message Passing Interface (MPI) and Open Multiprocessing (OpenMP). Since both Central Processing Unit (CPU) and Graphics Processing Unit (GPU) resources are utilized, a faster execution speed can be reached compared to a traditional pure GPU code. In our experiments, 64 NVIDIA TESLA K20m GPUs and 64 INTEL XEON E5-2670 CPUs are used to carry out the pure CPU, pure GPU, and CPU + GPU tests. Relative to the pure CPU calculations for the same problems, the speedup ratio achieved by CPU + GPU calculations is around 14. Compared to the pure GPU calculations for the same problems, the CPU + GPU calculations have 7.6%-13.2% performance improvement. Because of the small memory size of GPUs, the FDTD problem size is usually very small. However, this code can enlarge the maximum problem size by 25% without reducing the performance of traditional pure GPU code. Finally, using this code, a microstrip antenna array with 16√ó18 elements is calculated and the radiation patterns are compared with the ones of MoM. Results show that there is a well agreement between them. ¬© 2014 Ronglin Jiang et al.</t>
  </si>
  <si>
    <t>101640982;60025578;60025578;101640982;101640982;101640982</t>
  </si>
  <si>
    <t>56068143500;56004963800;55904699700;56068045400;55777215800;35957654000</t>
  </si>
  <si>
    <t>Jiang, Ronglin;Jiang, Shugang;Zhang, Yu;Xu, Ying;Xu, Lei;Zhang, Dandan</t>
  </si>
  <si>
    <t>Xi'an;Shanghai</t>
  </si>
  <si>
    <t>Xidian University;Shanghai Supercomputer Center</t>
  </si>
  <si>
    <t>60025578;101640982</t>
  </si>
  <si>
    <t>Jiang R.</t>
  </si>
  <si>
    <t>GPU-accelerated parallel FDTD on distributed heterogeneous platform</t>
  </si>
  <si>
    <t>10.1155/2014/321081</t>
  </si>
  <si>
    <t>2-s2.0-84896120594</t>
  </si>
  <si>
    <t>['theory analysis', 'system capacity', 'receiving antennas', 'polarized antenna', 'polarization mismatching', 'multipath scattering', 'important means', 'effectively solved']</t>
  </si>
  <si>
    <t>MIMO (Multiple Input Multiple Output) technique is one of the important means to enhance the system capacity. Diversity gain could be acquired by using traditional ¬±45¬∞ dual-polarized antenna, but in the scenario where multipath scattering is not strong, power-unbalance in two polarizations caused by polarization mismatching between transmitting and receiving antennas will reduce diversity gain. This problem can be effectively solved by using circular polarized antennas. In this paper, through theory analysis and test, the improvement of MIMO diversity gain using circular polarization antenna is analyzed. ¬© 2014 Jianquan Wang et al.</t>
  </si>
  <si>
    <t>60166781;60166781;60166781</t>
  </si>
  <si>
    <t>45961696100;55195517500;55604471900</t>
  </si>
  <si>
    <t>Wang, Jianquan;Lv, Zhaobiao;Li, Xinzhong</t>
  </si>
  <si>
    <t>China Unicom (Hong Kong) Limited</t>
  </si>
  <si>
    <t>Wang J.</t>
  </si>
  <si>
    <t>Analysis of MIMO diversity improvement using circular polarized antenna</t>
  </si>
  <si>
    <t>10.1155/2014/570923</t>
  </si>
  <si>
    <t>2-s2.0-84896121000</t>
  </si>
  <si>
    <t>['two parts', 'rectifying circuit', 'proposed topology', 'proposed rectenna', 'paper presents', 'operation mechanism', 'new topology', 'microwave performances', 'low cost', 'ism band', 'easy realization', 'design methodology', 'also leads']</t>
  </si>
  <si>
    <t>This paper presents a compact planar rectenna with high conversion efficiency in the ISM band. The proposed rectenna is developed by the decomposing of a planar rectenna topology into two functional parts and then recombining the two parts into a new topology to make the rectenna size reduction. The operation mechanism of the antenna and rectifying circuit in the proposed novel topology is explained and the design methodology is presented in detail. The proposed topology not only reduces the rectenna design cycle time but also leads to easy realization at the required frequency ranges with a very low cost. For validation, a 2.45 GHz rectenna system is designed and measured to show their microwave performances. ¬© 2014 Fang Zhang et al.</t>
  </si>
  <si>
    <t>60007305-60019616;60019616;60019616;60019616;60013866;60013866;60013866;60013866</t>
  </si>
  <si>
    <t>55453206000;56144813300;55732388400;8589921200;7601459018;56068351900;55684025700;23060849600</t>
  </si>
  <si>
    <t>Zhang, Fang;Liu, Xin;Meng, Fan Yi;Wu, Qun;Lee, Jong Chul;Xu, Jin Feng;Wang, Cong;Kim, Nam Young</t>
  </si>
  <si>
    <t>China;South Korea;China</t>
  </si>
  <si>
    <t>Harbin;Seoul;Jinzhou</t>
  </si>
  <si>
    <t>Harbin Institute of Technology;Kwangwoon University;Bohai University</t>
  </si>
  <si>
    <t>60019616;60013866;60007305</t>
  </si>
  <si>
    <t>Zhang F.</t>
  </si>
  <si>
    <t>Design of a compact planar rectenna for wireless power transfer in the ISM band</t>
  </si>
  <si>
    <t>10.1155/2014/298127</t>
  </si>
  <si>
    <t>2-s2.0-84896121030</t>
  </si>
  <si>
    <t>['wenbin dou', 'upper arm', 'pda array', 'outer conductor', 'lower arm', 'inner conductor', 'impedance bandwidth', 'frequency range', 'dielectric layer', 'coaxial cable', 'active vswr', '20 ghz']</t>
  </si>
  <si>
    <t>A broadband planar phased array consisting of 22 linear printed dipole antennas (PDA) is presented in this paper. The element is designed by a coax probe feeding mechanism with a ground plate configuration. The PDA with two arms placed on both sides of a substrate is realized. The inner conductor of the coaxial cable is connected to the PDA's upper arm, and the outer conductor is connected to the PDA's lower arm, so it eliminates the balun. The impedance bandwidth of the PDA array can be improved by increasing mutual coupling effect between the adjacent array elements. A dielectric layer, which is integrated on the surface of the antenna, is designed and fabricated to improve the impedance bandwidth and to shield the array. The measured results indicate the active VSWR is less than 3 over the frequency range of 4-20 GHz. ¬© 2014 Jie Xu and Wenbin Dou.</t>
  </si>
  <si>
    <t>60005244;60005244</t>
  </si>
  <si>
    <t>55328605100;7006874529</t>
  </si>
  <si>
    <t>Xu, Jie;Dou, Wenbin</t>
  </si>
  <si>
    <t>Xu J.</t>
  </si>
  <si>
    <t>Application of novel printed dipole antenna to design broadband planar phased array</t>
  </si>
  <si>
    <t>10.1155/2014/946763</t>
  </si>
  <si>
    <t>2-s2.0-84896124327</t>
  </si>
  <si>
    <t>['special characteristic', 'sharp edges', 'rf60a substrate', 'required dimensions', 'present design', 'medium gain', 'experimental results', 'construction results']</t>
  </si>
  <si>
    <t>We present design and construction results of a 2.4 Ghz cross rhombic antenna to be used in a cubesat. Computational design agrees with experimental results after its construction. cross rhombic antenna is a novel planar structure of our own design, presenting circular polarization and medium gain; it is built over a RF60A substrate with Œµr=6.15, decreasing its size to fit the required dimensions of satellite. A special characteristic of this design is the enhancing of operational bandwidth using a technique we have been studying, related to softening the structures with sharp edges. Results show applicability and success of our technique. ¬© 2014 Jorge Sosa-Pedroza et al.</t>
  </si>
  <si>
    <t>60019176;60019176;60019176</t>
  </si>
  <si>
    <t>14827429800;55217807000;55081774700</t>
  </si>
  <si>
    <t>Sosa-Pedroza, Jorge;Pe√±a Ruiz, Sergio;Mart√≠nez-Z√∫√±iga, Fabiola</t>
  </si>
  <si>
    <t>Mexico</t>
  </si>
  <si>
    <t>Mexico City</t>
  </si>
  <si>
    <t>Instituto Polit√©cnico Nacional</t>
  </si>
  <si>
    <t>Sosa-Pedroza J.</t>
  </si>
  <si>
    <t>A 2.4 GHz cross rhombic antenna for a cube satellite application</t>
  </si>
  <si>
    <t>10.1155/2014/268151</t>
  </si>
  <si>
    <t>2-s2.0-84896126373</t>
  </si>
  <si>
    <t>2012RC0105</t>
  </si>
  <si>
    <t>['¬© 2014', 'transmission antennas', 'spatially distributed', 'simulation show', 'receiving scheme', 'received signal', 'proposed scheme', 'propagation delays', 'orthogonal channelization', 'obvious delay', 'obtain gains', 'multiple nodes', 'ecc ).', 'diversity order', 'cooperative systems', 'china universities', 'asynchronous due', 'alamouti code']</t>
  </si>
  <si>
    <t>relay networks asynchronous communications cooperative diversity interference cancellation</t>
  </si>
  <si>
    <t>The transmission antennas of cooperative systems are spatially distributed on multiple nodes, so the received signal can be asynchronous due to propagation delays. A receiving scheme for cooperative relay networks is proposed, multiple asynchronous signals are reconstructed at the receiver by forward and backward interference cancellation, which can obtain gains of cooperative transmission diversity with obvious delay and with no requiring timing synchronization or orthogonal channelization between relays. Analysis and simulation show that the bit error rate (BER) of the proposed scheme is similar to Alamouti code, and the scheme has the diversity order of orthogonal transmission scheme accompanied by minimal BER losses. It is demonstrated that the performance can be further improved by adding an error correcting code (ECC). ¬© 2014 The Journal of China Universities of Posts and Telecommunications.</t>
  </si>
  <si>
    <t>Journal of China Universities of Posts and Telecommunications</t>
  </si>
  <si>
    <t>60016930-60029380;60016930;60070603;60016930</t>
  </si>
  <si>
    <t>35180529400;9232337600;57206131882;13307015800</t>
  </si>
  <si>
    <t>Zhang, Ying Hui;Zhang, Tian Kui;Saeed, Muhammad;Zeng, Zhi Min</t>
  </si>
  <si>
    <t>Pakistan;China;China</t>
  </si>
  <si>
    <t>Islamabad;Hohhot;Beijing</t>
  </si>
  <si>
    <t>National University of Computer and Emerging Sciences Islamabad;Inner Mongolia University China;Beijing University of Posts and Telecommunications</t>
  </si>
  <si>
    <t>60070603;60029380;60016930</t>
  </si>
  <si>
    <t>Zhang Y.</t>
  </si>
  <si>
    <t>Asynchronous diversity receiving scheme and analysis on cooperative relay networks</t>
  </si>
  <si>
    <t>S1005888514602624</t>
  </si>
  <si>
    <t>10.1016/S1005-8885(14)60262-4</t>
  </si>
  <si>
    <t>2-s2.0-84896129457</t>
  </si>
  <si>
    <t>['polynomial coefficients', 'polarizations owing', 'obtained via', 'new method', 'microstrip arrays', 'good adaptability', 'element structures', 'dipole arrays', 'analytical expression', 'adaptive arrays']</t>
  </si>
  <si>
    <t>A new mutual coupling compensation method for wideband adaptive arrays is proposed. The new method is developed by combining the element pattern reconstruction method and the system identification method. The element pattern reconstruction method is valid and effective in the mutual coupling compensation for adaptive arrays such as dipole arrays and microstrip arrays. Each entry of the wideband compensation matrix is represented as an analytical expression against frequency. The polynomial coefficients and orders of all entries are obtained via the system identification method. The new wideband compensation method is characterized by the good adaptability of element structures and polarizations owing to the advantages of element pattern reconstruction method. A wideband microstrip array is designed to test the validity and effectiveness of the wideband compensation method. ¬© 2014 Qiulin Huang et al.</t>
  </si>
  <si>
    <t>14829013700;34882419800;57220799310;55549977700;55276206000</t>
  </si>
  <si>
    <t>Huang, Qiulin;Wei, Feng;Yuan, Lihua;Zhou, Hongxing;Shi, Xiaowei</t>
  </si>
  <si>
    <t>Huang Q.</t>
  </si>
  <si>
    <t>A new wideband mutual coupling compensation method for adaptive arrays based on element pattern reconstruction</t>
  </si>
  <si>
    <t>10.1155/2014/386920</t>
  </si>
  <si>
    <t>2-s2.0-84896130473</t>
  </si>
  <si>
    <t>['œº negative', 'œµ negative', 'œµ 1', 'œ ∑)', 'œ ¥', 'second section', 'radiation efficiency', 'produced along', 'patch antennas', 'optimum values', 'optimized parameters', 'novel design', 'first section', 'filling ratio', 'conventional dielectric']</t>
  </si>
  <si>
    <t>Novel design of a dual band microstrip circular patch antenna loaded with ENG (Œµ negative) metamaterial has been shown in the first section. Using ENG metamaterial instead of the conventional dielectric, unconventional TM Œ¥10(1 &lt; Œ¥ &lt; 2) mode was produced to yield a dual band performance. Optimized parameters such as permittivity (Œµ 1) and filling ratio (Œ∑) of metamaterials were selected with the aid of a MATLAB based parameter optimization algorithm, developed for all these sort of patch antennas. In the second section, a dual band circular patch antenna loaded with MNG (Œº negative) metamaterial has been reported. An unconventional modified TMŒ¥10 (0 &lt; Œ¥ &lt; 1) mode has been produced along with conventional TM110 mode due to using MNG metamaterial. Here also the optimum values of permeability (Œº1) and filling ratio (Œ∑) for these sorts of patch antennas have been calculated from a MATLAB based parameter optimization algorithm. Both the proposed antennas provide good and resonance and satisfactory radiation performances (directivity, radiation efficiency, and gain) with a dual band performance. ¬© 2014 Md. Ababil Hossain et al.</t>
  </si>
  <si>
    <t>60021158;60010365;60021158;60021158</t>
  </si>
  <si>
    <t>57207269240;57225337227;55489159200;36974948200</t>
  </si>
  <si>
    <t>Hossain, Md Ababil;Ferdous, Md Saimoom;Chowdhury, Shah Mahmud Hasan;Abdul Matin, Md</t>
  </si>
  <si>
    <t>Bangladesh;Canada</t>
  </si>
  <si>
    <t>Dhaka;Vancouver</t>
  </si>
  <si>
    <t>Bangladesh University of Engineering and Technology;The University of British Columbia</t>
  </si>
  <si>
    <t>60021158;60010365</t>
  </si>
  <si>
    <t>Hossain M.A.</t>
  </si>
  <si>
    <t>Novel dual band microstrip circular patch antennas loaded with eng and MNG metamaterials</t>
  </si>
  <si>
    <t>10.1155/2014/904374</t>
  </si>
  <si>
    <t>2-s2.0-84896134202</t>
  </si>
  <si>
    <t>['transmitted power', 'surface integrated', 'properly characterized', 'path loss', 'medradio band', 'measured gain', 'low profile', 'link characterization', 'link budget', 'ism 2', 'independently measured', 'implanted node', 'implant communication', 'horizontal polarization', 'electronics wake', 'electronics sensitivity', 'cvc antenna', 'broadband behavior', 'bed within', '95 dbi', '9 dbi', '5 dbi', '45 ghz', '406 mhz', '10 db']</t>
  </si>
  <si>
    <t>Antenna measurements | biomedical communication | biomedical monitoring | biomedical telemetry | broadband antennas | implantable biomedical devices | monopole antennas</t>
  </si>
  <si>
    <t>A broadband UHF antenna for implanted central venous catheters (CVC) is designed, implemented, and properly characterized. According to the requirements, the CVC antenna (CVCA) is low profile, surface integrated, and 3-D conformal to a 16 mm base radius, 10 mm upper radius, and 16 mm high truncated cone. It operates at the MedRadio band (401-406 MHz) for implant communication and at the ISM 2.45 GHz band for electronics wake up. A prototype implementation including a test-bed within a phantom that is representative of a body is introduced. The antenna exhibits S11 &lt; -10 dB at the bands of interest with broadband behavior. The measured gain is - 28.95 dBi in vertical and - 36.9 dBi in horizontal polarization in the MedRadio band and - 25.5 dBi and -19.9 dBi at 2.45 GHz. The gain is corroborated by the link characterization between an implanted node with electronics and an external base station. Base station antenna, electronics sensitivity, transmitted power, and path loss are independently measured and introduced in a broken down link budget for read range estimate. This is 18.95 m for the MedRadio band in free space conditions. By using the power saving mode at 2.45 GHz, it is reduced to an estimate of 1.88 m. ¬© 2013 IEEE.</t>
  </si>
  <si>
    <t>1433-1444</t>
  </si>
  <si>
    <t>60104139;60032207;60032207;60104139;60074104;60104139</t>
  </si>
  <si>
    <t>57199462999;55185066800;35167813200;41762150100;57196957695;22836719700</t>
  </si>
  <si>
    <t>Schmidt, Christoph;Casado, F√©lix;Arriola, Aitor;Ortego, I√±aki;Bradley, Peter D.;Valderas, Daniel</t>
  </si>
  <si>
    <t>Spain;United States;Spain</t>
  </si>
  <si>
    <t>Donostia-San Sebastian;Aliso Viejo;Arrasate/Mondrag√≥n</t>
  </si>
  <si>
    <t>Tecnun. Escuela de Ingenier√≠a;Microsemi Corporation;IK4-Ikerlan Technology Research Centre</t>
  </si>
  <si>
    <t>60104139;60074104;60032207</t>
  </si>
  <si>
    <t>Schmidt C.</t>
  </si>
  <si>
    <t>Broadband UHF implanted 3-D conformal antenna design and characterization for in-off body wireless links</t>
  </si>
  <si>
    <t>10.1109/TAP.2013.2295816</t>
  </si>
  <si>
    <t>2-s2.0-84896263850</t>
  </si>
  <si>
    <t>['‚ àº0', 'transmitted signals', 'transmission performance', 'systems approach', 'system approach', 'statistical analyses', 'spiral antenna', 'smart clothing', 'simulate real', 'signal quality', 'results imply', 'research investigated', 'research demonstrates', 'relative displacement', 'reflected signals', 'physical obstacles', 'physical conditions', 'performance benefits', 'paper aims', 'obstructive conditions', 'new markets', 'much influence', 'life situations', 'fabric antennas', 'estimated based', 'employs 2', 'clothing environment', 'bending deformation', 'bending ).', 'affixed antennas', 'acceptable level', '5 cm', '24 k']</t>
  </si>
  <si>
    <t>Fabric antenna | Inductive coupling | Smart clothing | Wireless transmission</t>
  </si>
  <si>
    <t>Purpose: This research investigated the feasibility of using an inductively coupled antenna as the basis of applying a systems approach to smart clothing. In order to simulate real-life situations, the impact of the distortions and relative displacement of different fabric layers (with affixed antennas) on the signal quality was assessed. The paper aims to discuss these issues. Design/methodology/approach: A spiral antenna was printed on different fabric substrates. Obstructive conditions of the inductively coupled fabric layers were investigated to find out how much influence these conditions had on transmission performance. Reflected signals and transmitted signals were observed, while fabric antennas were subjected to displacement (distance and dislocation) or deformation (stretching and bending). The threshold of physical obstacles was estimated based on statistical analyses. Findings: The limits of physical conditions that enable proper wireless transmission were estimated up to ‚àº2 cm for both distance and dislocation, and ‚àº0.24 K for bending deformation. The antenna performance remained within an acceptable level of 20 percent transmission up to 10 percent fabric stretch. Based on well-established performance metrics used in clothing environment on the body, which employs 2-5 cm of ease, the results imply that the inductively coupled antennas may be suitable for use in smart clothing. Originality/value: This research demonstrates that the use of inductively coupled antennas on multiple clothing layers could offer the basis of a new "wireless" system approach to smart clothing. This would not only result in performance benefits, but would also significantly improve the aesthetics of smart clothing which should result in new markets for such products. ¬© Emerald Group Publishing Limited.</t>
  </si>
  <si>
    <t>25-37</t>
  </si>
  <si>
    <t>International Journal of Clothing Science and Technology</t>
  </si>
  <si>
    <t>60000689;60004923;60004923;60004923</t>
  </si>
  <si>
    <t>35410335800;35408686500;55358254800;7004119820</t>
  </si>
  <si>
    <t>Suh, Minyoung;Carroll, Katherine E.;Grant, Edward;Oxenham, William</t>
  </si>
  <si>
    <t>Raleigh;Manhattan</t>
  </si>
  <si>
    <t>NC State University;Kansas State University</t>
  </si>
  <si>
    <t>60004923;60000689</t>
  </si>
  <si>
    <t>Suh M.</t>
  </si>
  <si>
    <t>Investigation into the feasibility of inductively coupled antenna for use in smart clothing</t>
  </si>
  <si>
    <t>10.1108/IJCST-10-2012-0064</t>
  </si>
  <si>
    <t>2-s2.0-84896266857</t>
  </si>
  <si>
    <t>['wireless network', 'transmit beamforming', 'transmit antennas', 'total number', 'receive antennas', 'proposed ia', 'promising technique', 'paper proposes', 'optimal dimension', 'maximum number', 'l cells', 'k users', 'interuser interferences', 'interference alignment', 'input multiple', 'ho choi', 'feasibility condition', 'enhance capacity', 'dof achieved', 'conventional schemes', 'cellular network']</t>
  </si>
  <si>
    <t>The interference alignment (IA) is a promising technique to efficiently mitigate interference and to enhance capacity of a wireless network. This paper proposes an interference alignment scheme for a cellular network with L cells and K users under a multiple-input multiple-output (MIMO) Gaussian interfering broadcast channel (IFBC) scenario. The proposed IA scheme aligns intercell interferences (ICI) into a small dimensional subspace through a cooperative receive beamforming and cancels both the ICI and interuser interferences (IUI) simultaneously through a transmit beamforming. We characterize the feasibility condition for the proposed IA to achieve a total number of degrees of freedom (DoF) of LK in terms of the numbers of transmit antennas and receive antennas. Then we derive the maximum number of DoF achieved by the proposed IA by finding an optimal dimension of ICI alignment subspace for a given antenna configuration. The numerical results show that the proposed IA scheme has a better DoF performance than the conventional schemes. ¬© 2014 Hyun-Ho Choi.</t>
  </si>
  <si>
    <t>Choi, Hyun Ho</t>
  </si>
  <si>
    <t>Anseong</t>
  </si>
  <si>
    <t>Hankyong National University</t>
  </si>
  <si>
    <t>On the degrees of freedom of interference alignment for multicell MIMO interfering broadcast channels</t>
  </si>
  <si>
    <t>10.1155/2014/827357</t>
  </si>
  <si>
    <t>2-s2.0-84896270126</t>
  </si>
  <si>
    <t>['waveguide method', 'technique developed', 'radiating aperture', 'outer surfaces', 'numerically solve', 'interior surfaces', 'input port', 'horn transition', 'horn antennas', 'electromagnetic analysis', 'aperture fields']</t>
  </si>
  <si>
    <t>Method of moments | mode matching technique | omni directional dual-reflector antenna | TEM coaxial horn</t>
  </si>
  <si>
    <t>A hybrid numerical technique is applied for the analysis of circularly symmetric dual reflector antenna fed by TEM coaxial horn to generate an omnidirectional radiation pattern. By following the steps of a technique developed for the analysis of horn antennas, it employs a stepped-waveguide method to analyze the interior surfaces of the TEM coaxial horn transition and the electric field integral equation (EFIE) is applied on the outer surfaces of the TEM coaxial horn including the radiating aperture and the reflectors. Simultaneously, the magnetic field integral equation (MFIE) is employed on the aperture to relate the aperture fields and those in the horn transition. Method of moments (MoM) is employed to numerically solve the resultant hybrid field integral equation. The technique is applied for electromagnetic analysis of a coaxial TEM horn antenna and an omnidirectional dual reflector antenna. Results for the antenna return loss at the input port and for the vertical radiation pattern are given and compared with measurements and with commercial software results. ¬© 2013 IEEE.</t>
  </si>
  <si>
    <t>1534-1538</t>
  </si>
  <si>
    <t>60032361;60032361</t>
  </si>
  <si>
    <t>35090566600;7203025842</t>
  </si>
  <si>
    <t>Zang, Sandro R.;Bergmann, Jose R.</t>
  </si>
  <si>
    <t>Rio de Janeiro</t>
  </si>
  <si>
    <t>Pontif√≠cia Universidade Cat√≥lica do Rio de Janeiro</t>
  </si>
  <si>
    <t>Zang S.</t>
  </si>
  <si>
    <t>Analysis of omnidirectional dual-reflector antenna and feeding horn using method of moments</t>
  </si>
  <si>
    <t>10.1109/TAP.2013.2296775</t>
  </si>
  <si>
    <t>2-s2.0-84896284718</t>
  </si>
  <si>
    <t>['proposed antennas', 'high precision', 'feeding structure', 'double layer', 'diffusion bonding', 'antenna efficiency', '0 ghz']</t>
  </si>
  <si>
    <t>Data transmission | diffusion bonding | double-layer structure | full corporate feeding | high gain</t>
  </si>
  <si>
    <t>This communication proposes high gain antennas having broad bandwidth characteristic for the 120 GHz band. The proposed antennas are fabricated by diffusion bonding of laminated thin copper plates which have the advantages of high precision and low loss characteristic even in a high frequency region such as the 120 GHz band. For stable fabrication using diffusion bonding, we propose a feeding structure which has a double layer. A 32√ó32-element array antenna shows more than a 38 dBi antenna gain with over 60% antenna efficiency and 15 GHz bandwidth (119.0-134.0 GHz) and a 64 √ó 64-element array shows a higher than 43 dBi antenna gain with over 50% antenna efficiency and 14.5 GHz bandwidth (118.5-133.0 GHz), respectively. ¬© 2013 IEEE.</t>
  </si>
  <si>
    <t>1507-1512</t>
  </si>
  <si>
    <t>60031126;60031126;60031126;60025555;60025555</t>
  </si>
  <si>
    <t>55742988600;7006899159;35495699200;37121191900;7202188531</t>
  </si>
  <si>
    <t>Kim, Dongjin;Hirokawa, Jiro;Ando, Makoto;Takeuchi, Jun;Hirata, Akihiko</t>
  </si>
  <si>
    <t>Tokyo Institute of Technology;Nippon Telegraph and Telephone Corporation</t>
  </si>
  <si>
    <t>60031126;60025555</t>
  </si>
  <si>
    <t>Kim D.</t>
  </si>
  <si>
    <t>64 √ó 64-element and 32 √ó 32-element slot array antennas using double-layer hollow-waveguide corporate-feed in the 120 GHz band</t>
  </si>
  <si>
    <t>10.1109/TAP.2013.2296318</t>
  </si>
  <si>
    <t>2-s2.0-84896286772</t>
  </si>
  <si>
    <t>['work generalizes', 'reverberation chamber', 'reference measurements', 'reference measurement', 'reference antenna', 'rc measurements', 'practical issues', 'independent samples', 'iec 61000', 'different numbers', 'different cases', 'derived statistics', 'aut measurement']</t>
  </si>
  <si>
    <t>Antenna efficiency | measurement | reverberation chamber (RC)</t>
  </si>
  <si>
    <t>Statistics of the measured antenna efficiency using the reverberation chamber (RC) technique (proposed in IEC 61000-4-21) has been derived by assuming that the measurements of the antenna under test (AUT) and the reference antenna have the same independent sample number. This work generalizes the statistics of the measured antenna efficiency by allowing the AUT measurement and the reference measurement to have different numbers of independent samples. The derived statistics are verified by simulations as well as RC measurements. Moreover, practical issues about how to allocate the total measurement time to the AUT and reference measurements for different cases are discussed. ¬© 2013 IEEE.</t>
  </si>
  <si>
    <t>1504-1507</t>
  </si>
  <si>
    <t>Chen, Xiaoming</t>
  </si>
  <si>
    <t>Sweden</t>
  </si>
  <si>
    <t>Gothenburg</t>
  </si>
  <si>
    <t>Chalmers University of Technology</t>
  </si>
  <si>
    <t>Generalized statistics of antenna efficiency measurement in a reverberation chamber</t>
  </si>
  <si>
    <t>10.1109/TAP.2013.2295420</t>
  </si>
  <si>
    <t>2-s2.0-84896296264</t>
  </si>
  <si>
    <t>['yield antennas', 'single frequency', 'significantly reduced', 'results suggest', 'results predicted', 'rectangular antennas', 'physical bound', 'optimization time', 'optimization agree', 'obtained using', 'numerical examples', 'genetic algorithm', 'electromagnetic simulation', 'direct comparison', 'antenna parameters', 'analyzed structure']</t>
  </si>
  <si>
    <t>Antenna Q | antenna theory | genetic algorithm | method of moments | physical limitations</t>
  </si>
  <si>
    <t>A method to compute antenna Q using an electromagnetic simulation at a single frequency is described. This method can easily be integrated into global optimization algorithms. In this way the optimization time of some antenna parameters, e.g., bandwidth, may be significantly reduced. The method is validated by direct comparison with the physical bound of the analyzed structure. Numerical examples for rectangular antennas and antennas with a rectangular ground plane illustrate the integration of the method into a genetic algorithm. The results predicted by optimization agree very well with those obtained using a commercial electromagnetic solver. These results suggest that the method can be used to yield antennas with Q factors within 20% of their corresponding physical bound. ¬© 2013 IEEE.</t>
  </si>
  <si>
    <t>1304-1311</t>
  </si>
  <si>
    <t>60029170;60029170</t>
  </si>
  <si>
    <t>36805578900;34770513200</t>
  </si>
  <si>
    <t>Cismasu, Marius;Gustafsson, Mats</t>
  </si>
  <si>
    <t>Lund</t>
  </si>
  <si>
    <t>Lunds Universitet</t>
  </si>
  <si>
    <t>Cismasu M.</t>
  </si>
  <si>
    <t>Antenna bandwidth optimization with single frequency simulation</t>
  </si>
  <si>
    <t>10.1109/TAP.2013.2295426</t>
  </si>
  <si>
    <t>2-s2.0-84896303894</t>
  </si>
  <si>
    <t>['model based', 'mathematical formulation', 'loss tangent', 'fabrication precautions', 'dimensions etc', 'dimensional characterisation', 'dielectric constant']</t>
  </si>
  <si>
    <t>Dimensional characterisation | Loss tangent | Mathematical formulation | Microstrip antenna | Permeability</t>
  </si>
  <si>
    <t>The design of the microstrip patch antenna will depends on so many parameters like material used, dielectric constant, loss tangent, permeability, frequency of operation, dimensions etc. The performance of the antenna will depends on how best the design is made using powerful electromagnetic tools, how best the mathematical formulation support is there and how good the fabrication precautions are taken. Before going to simulation and fabricated model testing, we need to design the model based on the appropriate mathematical formulation. In this paper design aspects of the microstrip patch antenna based on mathematical formulation and dimensional characterisation is presented. ¬© Research India Publications.</t>
  </si>
  <si>
    <t>1063-1074</t>
  </si>
  <si>
    <t>60079446;60079446;60079446;60079446;60079446;60079446</t>
  </si>
  <si>
    <t>36135595500;56070074800;56069640200;56069522700;56070150700;56069578200</t>
  </si>
  <si>
    <t>Madhav, B. T.P.;Chhatkuli, Suraj;Manikantaprasanth, A.;Bhargav, Y.;Dinesh Naga Venkata Sai, U.;Feeraz, Syed</t>
  </si>
  <si>
    <t>Vaddeswaram</t>
  </si>
  <si>
    <t>K L Deemed to be University</t>
  </si>
  <si>
    <t>Measurement of dimensional characteristics of microstrip antenna based on mathematical formulation</t>
  </si>
  <si>
    <t>2-s2.0-84896306138</t>
  </si>
  <si>
    <t>2011-0020128</t>
  </si>
  <si>
    <t>['reference spur', 'phase error', 'phase detector', 'n pll', 'digital integer', 'consumes 1', '991 psrms', '528 psrms', '5 ghz', '400 mhz', '19 mw', '088 mm2']</t>
  </si>
  <si>
    <t>All-digital PLL | Integer-N PLL | Spur reduction | Wide-range PLL</t>
  </si>
  <si>
    <t>In this Letter, 400 MHz-1.5 GHz all digital integer-N PLL with a reference spur reduction is proposed. A reference spur is occurred by updating DCO control code at every reference clock period. To reduce a reference spur component, the phase detector which transfers phase error information only when phase error is detected has been designed. The measured clock jitter is 2.528 psrms at 1.5 GHz operation, and 3.991 psrms at 400 MHz operation. The ADPLL occupies 0.088 mm2, and consumes 1.19 mW at 1.5 GHz. This ADPLL is implemented in 65 nm CMOS technology. ¬© 2014 Springer Science+Business Media New York.</t>
  </si>
  <si>
    <t>183-189</t>
  </si>
  <si>
    <t>Analog Integrated Circuits and Signal Processing</t>
  </si>
  <si>
    <t>;;;</t>
  </si>
  <si>
    <t>55357035900;55163594700;7407123363;55934706500</t>
  </si>
  <si>
    <t>Song, Junyoung;Hwang, Sewook;Kim, Tae Chan;Kim, Chulwoo</t>
  </si>
  <si>
    <t>Song J.</t>
  </si>
  <si>
    <t>A 400 MHz-1.5 GHz all digital integer-N PLL with a reference spur reduction technique</t>
  </si>
  <si>
    <t>10.1007/s10470-014-0258-4</t>
  </si>
  <si>
    <t>2-s2.0-84896314185</t>
  </si>
  <si>
    <t>['¬© 1980', 'wave propagation', 'wave inversion', 'water layer', 'ultrawideband frequency', 'transmission coefficients', 'range 0', 'radar antennas', 'point sources', 'planar materials', 'penetrating radar', 'nondestructive testing', 'new near', 'model using', 'layered medium', 'global reflection', 'field points', 'field measurements', 'equivalent set', 'domain radar', 'describing near', 'described using', 'debye model', 'copper plane', 'coefficients determine', '4 ghz', '2012 ieee']</t>
  </si>
  <si>
    <t>Antenna modeling | Green's functions | ground-penetrating radar (GPR) | near-field | planar layered media</t>
  </si>
  <si>
    <t>A new near-field radar modeling approach for wave propagation in planar layered media is presented. The radar antennas are intrinsically modeled using an equivalent set of infinitesimal electric dipoles and characteristic, frequency-dependent, global reflection, and transmission coefficients. These coefficients determine through a plane wave decomposition wave propagation between the radar reference plane, point sources, and field points. The interactions between the antenna and layered medium are thereby inherently accounted for. The fields are calculated using 3-D Green's functions. We validated the model using an ultrawideband frequency-domain radar with a transmitting and receiving Vivaldi antenna operating in the range 0.8-4 GHz. The antenna characteristic coefficients are obtained from near-and far-field measurements over a copper plane. The proposed model provides unprecedented accuracy for describing near-field radar measurements collected over a water layer, the frequency-dependent electrical properties of which were described using the Debye model. Layer thicknesses could be retrieved through full-wave inversion. The proposed approach demonstrated great promise for nondestructive testing of planar materials and digital soil mapping using ground-penetrating radar. ¬© 1980-2012 IEEE.</t>
  </si>
  <si>
    <t>2295-2303</t>
  </si>
  <si>
    <t>6602626321;35241883700</t>
  </si>
  <si>
    <t>Lambot, Sebastien;Andre, Frederic</t>
  </si>
  <si>
    <t>Lambot S.</t>
  </si>
  <si>
    <t>Full-wave modeling of near-field radar data for planar layered media reconstruction</t>
  </si>
  <si>
    <t>10.1109/TGRS.2013.2259243</t>
  </si>
  <si>
    <t>2-s2.0-84896314941</t>
  </si>
  <si>
    <t>['study provides', 'spreading rapidly', 'sexes consist', 'sensory mechanisms', 'sensilla chaetica', 'sensilla campaniformia', 'sem ).', 'sb clusters', 'related species', 'putative functions', 'potential function', 'nine flagellomeres', 'medicinally important', 'male antennae', 'important foundation', 'host location', 'gp ),', 'found except', 'five types', 'filiform antennae', 'discussed based', 'control measures', 'ca occurred', 'ca ).', 'antennal sensilla', '9 ).', '5 subtypes', '4 subtypes']</t>
  </si>
  <si>
    <t>Antenna | Longicorn beetle | Scanning electron microscopy | Sensillum | Sexual dimorphism</t>
  </si>
  <si>
    <t>The longicorn beetle Xylotrechus grayii (White, 1855) has been spreading rapidly in China, causing mass mortality of honeysuckle which is economically and medicinally important. In order to elucidate the mechanisms of mate and host location and to advance efficient control methods, antennal sensilla features were investigated in both sexes of X. grayii using scanning electron microscopy (SEM). The filiform antennae of both sexes consist of scape, pedicel, and nine flagellomeres (f1-9). Five types of sensilla were observed: sensilla chaetica (5 subtypes, SC1-5), sensilla basiconica (4 subtypes, SB1-4), B√∂hm bristles (Bm), grooved peg sensilla (Gp), and sensilla campaniformia (Ca). SC were most common on the antennae, followed by SB and Bm. No significant sexual differences in the type, amounts, and distribution of antennal sensilla were found except for the distribution of SB clusters and Ca. SB clusters and Ca occurred on f1-8 of male antennae but were absent on those segments in females, suggesting a potential function as receptors for female sex pheromones. The putative functions of other sensilla are discussed based on their characteristics in related species. This study provides an important foundation for further research on sensory mechanisms and control measures of X. ¬© 2014 Wiley Periodicals, Inc.</t>
  </si>
  <si>
    <t>264-273</t>
  </si>
  <si>
    <t>1059910X</t>
  </si>
  <si>
    <t>Microscopy Research and Technique</t>
  </si>
  <si>
    <t>60000174-60123633;60123633;60123633;60123633;60123633;60000174;60123633-60031041</t>
  </si>
  <si>
    <t>57215838030;55212557200;35933163400;55725636800;55673781900;22135793600;36771313100</t>
  </si>
  <si>
    <t>Chen, Jian Min;Qiao, Hai Li;Chen, Jun;Xu, Chang Qing;Liu, Sai;Lian, Zhen Min;Guo, Kun</t>
  </si>
  <si>
    <t>Beijing;Yangling;Xi'an</t>
  </si>
  <si>
    <t>Institute of Medicinal Plant Development, Chinese Academy of Medical Sciences &amp; Peking Union Medical College;Northwest A&amp;F University;Shaanxi Normal University</t>
  </si>
  <si>
    <t>60123633;60031041;60000174</t>
  </si>
  <si>
    <t>Chen J.M.</t>
  </si>
  <si>
    <t>Observation of antennal sensilla in Xylotrechus grayii (Coleoptera: Cerambycidae) with scanning electron microscopy</t>
  </si>
  <si>
    <t>10.1002/jemt.22338</t>
  </si>
  <si>
    <t>2-s2.0-84896315200</t>
  </si>
  <si>
    <t>['¬© 1980', 'term shift', 'suitable waveforms', 'sar challenge', 'sar applications', 'range time', 'radar echoes', 'output sar', 'orthogonal waveforms', 'orthogonal frequency', 'new class', 'multichannel receiver', 'mere use', 'input multiple', 'information cube', 'individually accessed', 'fundamental mimo', 'dubbed multiple', 'distant scatterers', 'digital beamforming', 'data acquisition', 'becomes evident', 'also compared', 'advanced architectures', '2012 ieee']</t>
  </si>
  <si>
    <t>Digital beamforming (DBF) | multidimensional waveform encoding | multiple-input multiple-output synthetic aperture radar (MIMO-SAR) | orthogonal frequency-division multiplexing (OFDM)</t>
  </si>
  <si>
    <t>This paper reviews advanced radar architectures that employ multiple transmit and multiple receive antennas to improve the performance of future synthetic aperture radar (SAR) systems. These advanced architectures have been dubbed multiple-input multiple-output SAR (MIMO-SAR) in analogy to MIMO communication systems. Considerable confusion arose, however, with regard to the selection of suitable waveforms for the simultaneous transmission via multiple channels. It is shown that the mere use of orthogonal waveforms is insufficient for the desired performance improvement in view of most SAR applications. As a solution to this fundamental MIMO-SAR challenge, a new class of short-term shift-orthogonal waveforms is introduced. The short-term shift orthogonality avoids mutual interferences from the radar echoes of closely spaced scatterers, while interferences from more distant scatterers are suppressed by digital beamforming on receive in elevation. Further insights can be gained by considering the data acquisition of a side-looking imaging radar in a 3-D information cube. It becomes evident that the suggested waveforms fill different subspaces that can be individually accessed by a multichannel receiver. For completeness, the new class of short-term shift-orthogonal waveforms is also compared to a recently proposed pair of orthogonal frequency-division multiplexing waveforms. It is shown that both sets of waveforms require essentially the same principle of range time to elevation angle conversion via a multichannel receiver in order to be applicable for MIMO-SAR imaging without interference. ¬© 1980-2012 IEEE.</t>
  </si>
  <si>
    <t>2628-2645</t>
  </si>
  <si>
    <t>Krieger, Gerhard</t>
  </si>
  <si>
    <t>¬†Cologne</t>
  </si>
  <si>
    <t>Deutsches Zentrum fur Luft- Und Raumfahrt</t>
  </si>
  <si>
    <t>Krieger G.</t>
  </si>
  <si>
    <t>MIMO-SAR: Opportunities and pitfalls</t>
  </si>
  <si>
    <t>10.1109/TGRS.2013.2263934</t>
  </si>
  <si>
    <t>2-s2.0-84896315256</t>
  </si>
  <si>
    <t>['¬© 1980', 'two months', 'tropical forest', 'three months', 'temporal survey', 'temporal coherence', 'take advantage', 'successfully set', 'rainy season', 'rainy period', 'paracou forest', 'paper deals', 'main goal', 'less pronounced', 'largest number', 'independent looks', 'full period', 'french guiana', 'dry period', 'daily cycle', 'backscattering coefficient', '2012 ieee']</t>
  </si>
  <si>
    <t>Backscattering time series | ground-based radar experiment | P Band radar | radar polarimetry | temporal coherence | tropical forest</t>
  </si>
  <si>
    <t>This paper deals with the temporal survey of the tropical forest electromagnetic scattering with a ground-based radar equipment. Installed on the top of a 55 m flux tower overlooking the Paracou forest in French Guiana, a dense primary tropical forest, the radar system uses a vertical antenna array and it is able to provide every 15 minutes P-band complex scattering matrix coefficients. The experiment has been successfully set up and it is operating since October 2011. The main goal of this campaign is to investigate the evolution of the backscattering coefficient and the temporal coherence of the tropical forest at different time scales range. Data are calibrated in relative and processed to take advantage of the largest number of independent looks. Three months of data are exploited in terms of polarimetric temporal coherence and backscattering coefficient in the rainy season and about two months in the dry period. The temporal coherence exhibits daily cycles during the consecutive dry days, whatever the period, and these cycles are perturbed by the presence of rain. Its overall time series appear clearly dependent on the period, dry or rainy, and also on the polarization. The backscattering coefficient time series exhibit also a daily cycle during consecutive dry days, very clearly in the dry period but less pronounced or absent during the rainy period. The backscattering coefficient presents an overall relatively high stability over the full period. ¬© 1980-2012 IEEE.</t>
  </si>
  <si>
    <t>4539-4547</t>
  </si>
  <si>
    <t>60012696-60024767;60024767;60012696;60012696;60012696;60012696;60012696</t>
  </si>
  <si>
    <t>55569610100;36843816000;6701837423;6507590161;18435036300;55249955400;55664597400</t>
  </si>
  <si>
    <t>Hamadi, A.;Albinet, C.;Borderies, P.;Koleck, T.;Villard, L.;Ho Tong Minh, D.;Le Toan, T.</t>
  </si>
  <si>
    <t>Toulouse;Toulouse</t>
  </si>
  <si>
    <t>Centre d'Etudes Spatiales de la Biosph√®re (CESBIO);ONERA Centre de Toulouse</t>
  </si>
  <si>
    <t>60024767;60012696</t>
  </si>
  <si>
    <t>Hamadi A.</t>
  </si>
  <si>
    <t>Temporal survey of polarimetric P-Band scattering of tropical forests</t>
  </si>
  <si>
    <t>10.1109/TGRS.2013.2282357</t>
  </si>
  <si>
    <t>2-s2.0-84896315396</t>
  </si>
  <si>
    <t>['¬© 1980', 'signals received', 'paper derives', 'nonidentical antennas', 'monostatic radar', 'easily extended', 'correlation coefficient', 'bistatic radar', 'antennas transmits', 'antenna directivity', '2012 ieee']</t>
  </si>
  <si>
    <t>Correlation coefficient | meteorological radar | stationary antennas</t>
  </si>
  <si>
    <t>This paper derives a general analytical expression for the correlation coefficient of signals received by two identical spaced antennas in a radar system used to detect meteorological phenomena such as rain and clouds. Such a correlation coefficient is found as a function of the relevant physical parameters, namely, distance between antennas (baseline distance), signal bandwidth, and antenna directivity. One of the antennas transmits the signal and receives its echoes from the scatterers, characterizing a monostatic radar, whereas the other antenna only receives these echoes, characterizing a bistatic radar. Our approach can be easily extended to nonidentical antennas. ¬© 1980-2012 IEEE.</t>
  </si>
  <si>
    <t>3116-3124</t>
  </si>
  <si>
    <t>114267726;60029570;60029570;60029570;114267726;114267726</t>
  </si>
  <si>
    <t>55545867400;8324300100;6506451414;55664036300;6507538098;55546459600</t>
  </si>
  <si>
    <t>Miranda, Marco Antonio Miguel;Santos Filho, Jos√© C√¢ndido Silveira;Fraidenraich, Gustavo;Yacoub, Michel Daoud;Moreira Neto, Jo√£o Roberto;Z√∫√±iga, Yusef C√°ceres</t>
  </si>
  <si>
    <t>Brazil;Brazil</t>
  </si>
  <si>
    <t>Campinas;Campinas</t>
  </si>
  <si>
    <t>Universidade Estadual de Campinas;OrbiSat Ind√∫stria S.A.</t>
  </si>
  <si>
    <t>60029570;114267726</t>
  </si>
  <si>
    <t>Miranda M.</t>
  </si>
  <si>
    <t>Correlation between signals from spaced antennas of stationary meteorological radars</t>
  </si>
  <si>
    <t>10.1109/TGRS.2013.2270288</t>
  </si>
  <si>
    <t>2-s2.0-84896315424</t>
  </si>
  <si>
    <t>NNX10AT68G</t>
  </si>
  <si>
    <t>['¬© 1980', 'unique capability', 'temporal resolution', 'succinct description', 'snow thickness', 'snow cover', 'sensor package', 'sea ice', 'presenting consists', 'paper presents', 'outlet glaciers', 'map near', 'making measurements', 'instruments address', 'ice interfaces', 'high altitudes', 'generate estimates', 'fine spatial', 'fine resolution', 'extensive surveys', 'coverage sounding', 'challenging areas', 'brief overview', 'ancillary systems', 'also give', 'allowed us', '2012 ieee', '160 mhz']</t>
  </si>
  <si>
    <t>Airborne radar | cryospheric remote sensing | radio echo sounding</t>
  </si>
  <si>
    <t>This paper presents a radar sensor package specifically developed for wide-coverage sounding and imaging of polar ice sheets from a variety of aircraft. Our instruments address the need for a reliable remote sensing solution well-suited for extensive surveys at low and high altitudes and capable of making measurements with fine spatial and temporal resolution. The sensor package that we are presenting consists of four primary instruments and ancillary systems with all the associated antennas integrated into the aircraft to maintain aerodynamic performance. The instruments operate simultaneously over different frequency bands within the 160 MHz-18 GHz range. The sensor package has allowed us to sound the most challenging areas of the polar ice sheets, ice sheet margins, and outlet glaciers; to map near-surface internal layers with fine resolution; and to detect the snow-air and snow-ice interfaces of snow cover over sea ice to generate estimates of snow thickness. In this paper, we provide a succinct description of each radar and associated antenna structures and present sample results to document their performance. We also give a brief overview of our field measurement programs and demonstrate the unique capability of the sensor package to perform multifrequency coincidental measurements from a single airborne platform. Finally, we illustrate the relevance of using multispectral radar data as a tool to characterize the entire ice column and to reveal important subglacial features. ¬© 1980-2012 IEEE.</t>
  </si>
  <si>
    <t>2824-2842</t>
  </si>
  <si>
    <t>60015457;60015457;60015457;60015457;60015457;60015457;60015457;60015457;60015457;60015457-112685206;60015457-112685206;60015457-112685206;60015457;60015457;60015457;60015457-60005248;60015457;60017041</t>
  </si>
  <si>
    <t>6507631213;35513627000;6602893143;8338654000;55322660300;22938220300;36603185900;55792099300;36004893900;36602195000;36602230500;26321908000;7102451686;54966197000;57197415009;24467858000;7004530000;55570773400</t>
  </si>
  <si>
    <t>Rodriguez-Morales, Fernando;Gogineni, Sivaprasad;Leuschen, Carlton J.;Paden, John D.;Li, Jilu;Lewis, Cameron C.;Panzer, Benjamin;Gomez-Garcia Alvestegui, Daniel;Patel, Aqsa;Byers, Kyle;Crowe, Reid;Player, Kevin;Hale, Richard D.;Arnold, Emily J.;Smith, Logan;Gifford, Christopher M.;Braaten, David;Panton, Christian</t>
  </si>
  <si>
    <t>Denmark;United States;United States;United States</t>
  </si>
  <si>
    <t>Copenhagen;Lawrence;Baltimore;Kansas City</t>
  </si>
  <si>
    <t>Niels Bohr Institute;University of Kansas;Johns Hopkins University;Honeywell Federal Manufacturing and Technologies</t>
  </si>
  <si>
    <t>60017041;60015457;60005248;112685206</t>
  </si>
  <si>
    <t>Rodriguez-Morales F.</t>
  </si>
  <si>
    <t>Advanced multifrequency radar instrumentation for polar Research</t>
  </si>
  <si>
    <t>10.1109/TGRS.2013.2266415</t>
  </si>
  <si>
    <t>2-s2.0-84896315477</t>
  </si>
  <si>
    <t>['¬© 1980', 'view angle', 'system mounted', 'successfully obtained', 'spot mode', 'scan mode', 'resolution image', 'reduced resolution', 'paper presents', 'linear scanning', 'image processing', 'extendable boom', 'exemplary x', 'conventional ground', 'circ scanning', 'based arc', 'azimuth resolution', 'arcsar system', 'antennas toward', 'antennas relative', 'antennas attached', '2012 ieee']</t>
  </si>
  <si>
    <t>Arc-scanning synthetic aperture radar (ArcSAR) | range Doppler algorithm | SAR | scan mode | spot mode | time domain algorithm</t>
  </si>
  <si>
    <t>This paper presents the development of a ground-based arc-scanning synthetic aperture radar (ArcSAR) system mounted on a truck. ArcSAR formulates synthetic aperture by a horizontal circular motion of antennas attached at the end of an extendable boom. The ArcSAR system is designed to operate in two different imaging modes: the spot mode and the scan mode. The spot mode obtains a high-resolution image by fixing the view angle of antennas toward a target. The scan mode obtains wider image coverage with a reduced resolution by fixing the antennas relative to the boom. Different SAR focusing algorithms were implemented for the accuracy and efficiency of image processing: the time domain algorithm for the spot mode and the range Doppler algorithm for the scan mode. An exemplary X-band ArcSAR spot mode image, obtained with a 180\circ scanning of 4-m boom, has an azimuth resolution of 0.07\circ , which is equivalent to the 12.6-m linear scanning of a conventional ground-based SAR system. An ArcSAR scan mode image was successfully obtained as well, covering a 350 \circ image area at an azimuth resolution of 1.07 \circ, which is 11 times better than that of arc-scanning real aperture radar that would have 11.84\circ azimuth resolution. ¬© 1980-2012 IEEE.</t>
  </si>
  <si>
    <t>2773-2779</t>
  </si>
  <si>
    <t>60000872;60000872-60031430;60031430;60031430;60031430</t>
  </si>
  <si>
    <t>22234817900;35215330600;7409315644;26667303400;36089770000</t>
  </si>
  <si>
    <t>Lee, Hoonyol;Lee, Jae Hee;Kim, Kwang Eun;Sung, Nak Hoon;Cho, Seong Jun</t>
  </si>
  <si>
    <t>Daejeon;Chuncheon</t>
  </si>
  <si>
    <t>Korea Institute of Geoscience and Mineral Resources;Kangwon National University</t>
  </si>
  <si>
    <t>60031430;60000872</t>
  </si>
  <si>
    <t>Development of a truck-mounted arc-scanning synthetic aperture radar</t>
  </si>
  <si>
    <t>10.1109/TGRS.2013.2265700</t>
  </si>
  <si>
    <t>2-s2.0-84896315718</t>
  </si>
  <si>
    <t>['¬© 1980', 'ultrahigh resolution', 'translation equations', 'standard deviation', 'spatial accuracy', 'processing time', 'positional difference', 'poor performance', 'pix4d achieved', 'photoscan showed', 'lower performance', 'large amount', 'gps antenna', 'excessive overlap', 'cm accuracy', 'camera positions', 'camera exposure', 'camera center', 'bundler method', 'best performance', 'average error', '2012 ieee', '20 cm']</t>
  </si>
  <si>
    <t>Remote sensing | unmanned aerial vehicles (UAVs)</t>
  </si>
  <si>
    <t>Micro-unmanned aerial vehicles often collect a large amount of images when mapping an area at an ultrahigh resolution. A direct georeferencing technique potentially eliminates the need for ground control points. In this paper, we developed a camera-global positioning system (GPS) module to allow the synchronization of camera exposure with the airframe's position as recorded by a GPS with 10-20-cm accuracy. Lever arm corrections were applied to the camera positions to account for the positional difference between the GPS antenna and the camera center. Image selection algorithms were implemented to eliminate blurry images and images with excessive overlap. This study compared three different software methods (Photoscan, Pix4D web service, and an in-house Bundler method). We evaluated each based on processing time, ease of use, and the spatial accuracy of the final mosaic produced. Photoscan showed the best performance as it was the fastest and the easiest to use and had the best spatial accuracy (average error of 0.11 m with a standard deviation of 0.02 m). This accuracy is limited by the accuracy of the differential GPS unit (10-20 cm) used to record camera position. Pix4D achieved a mean spatial error of 0.24 m with a standard deviation of 0.03 m, while the Bundler method had the worst mean spatial accuracy of 0.76 m with a standard deviation of 0.15 m. The lower performance of the Bundler method was due to its poor performance in estimating camera focal length, which, in turn, introduced large errors in the Z-axis for the translation equations. ¬© 1980-2012 IEEE.</t>
  </si>
  <si>
    <t>2738-2745</t>
  </si>
  <si>
    <t>60015356;60015356;60015356</t>
  </si>
  <si>
    <t>55227686000;22234792700;55336364300</t>
  </si>
  <si>
    <t>Turner, Darren;Lucieer, Arko;Wallace, Luke</t>
  </si>
  <si>
    <t>Hobart</t>
  </si>
  <si>
    <t>University of Tasmania</t>
  </si>
  <si>
    <t>Turner D.</t>
  </si>
  <si>
    <t>Direct georeferencing of ultrahigh-resolution UAV imagery</t>
  </si>
  <si>
    <t>10.1109/TGRS.2013.2265295</t>
  </si>
  <si>
    <t>2-s2.0-84896315948</t>
  </si>
  <si>
    <t>Str√•ls√§kerhetsmyndigheten</t>
  </si>
  <si>
    <t>SSM</t>
  </si>
  <si>
    <t>['two plasticizers', 'tensile testing', 'sizeable fraction', 'rights reserved', 'rich interface', 'pristine didp', 'plasticizer contents', 'plasticizer content', 'plant operation', 'minor decrease', 'methods predicted', 'methods assume', 'method based', 'liquid chromatography', 'jacketed assemblies', 'insulation surface', 'elevated temperatures', 'efficiently extracted', 'different periods', 'arrhenius extrapolation', '30 years', '28 c']</t>
  </si>
  <si>
    <t>Ageing | Di(2-ethylhexyl)phthalate | Diisodecyl phthalate | Poly(vinyl chloride)</t>
  </si>
  <si>
    <t>A single strand PVC-P insulation including an internal metal conductor removed from the jacketed assemblies of a signal cable showed brittleness after 30 years service at 25 ¬± 3¬∞C in air. The PVC compound contained diisodecyl phthalate (DIDP), di(2-ethylhexyl) phthalate (DEHP) and a sizeable fraction of filler. Single strand insulation samples with internal metal conductor were aged in air at elevated temperatures for different periods of time after which the strain at break, the Young's modulus and the plasticizer content were assessed by tensile testing and liquid chromatography. Isothermal evaporation rates from pristine DIDP and DEHP and solutions of the two plasticizers were obtained by thermogravimetry. Data for Young's modulus, strain at break and plasticizer contents were extrapolated to service temperature using two different extrapolation methods, Arrhenius extrapolation (constant activation energy) and a method based on models by Langmuir, Clausius-Clapeyron and Kirchhoff. These methods assume that evaporation of plasticizers to the surrounding gas phase is the dominant deterioration mechanism. Both methods predicted only a minor decrease in plasticizer content after 30 years of ageing at 28 C and thus a material with adequate mechanical properties. Liquid chromatography showed that the single strand cable samples contained a very low DIDP content (4 wt.%) and an anomalously high DEHP content; a finding that cannot be explained by the expected evaporative loss mechanism. It is suggested that DIDP was efficiently extracted by contact with a DEHP-rich interface at the insulation surface, a process which is active during plant operation, but could not be simulated by controlled laboratory accelerated ageing studies. ¬© 2014 Elsevier Ltd. All rights reserved.</t>
  </si>
  <si>
    <t>24-31</t>
  </si>
  <si>
    <t>Polymer Degradation and Stability</t>
  </si>
  <si>
    <t>60002014;60002014</t>
  </si>
  <si>
    <t>55549587200;7005249741</t>
  </si>
  <si>
    <t>Linde, E.;Gedde, U. W.</t>
  </si>
  <si>
    <t>Stockholm</t>
  </si>
  <si>
    <t>The Royal Institute of Technology (KTH)</t>
  </si>
  <si>
    <t>Linde E.</t>
  </si>
  <si>
    <t>Plasticizer migration from PVC cable insulation - The challenges of extrapolation methods</t>
  </si>
  <si>
    <t>S0141391014000238</t>
  </si>
  <si>
    <t>10.1016/j.polymdegradstab.2014.01.021</t>
  </si>
  <si>
    <t>2-s2.0-84896317790</t>
  </si>
  <si>
    <t>Natural Environment Research Council</t>
  </si>
  <si>
    <t>NE/J004332/1</t>
  </si>
  <si>
    <t>NERC</t>
  </si>
  <si>
    <t>['¬© 1980', 'x interferograms', 'x dual', 'true potential', 'times 33', 'times 1000', 'three scenes', 'three cases', 'short baselines', 'reference currents', 'pentland firth', 'optimum baselines', 'obtain data', 'less accurate', 'first opportunity', 'existing examples', 'effective resolution', 'effective baselines', 'effective baseline', 'early 2012', 'currents derived', 'current measurements', 'considerable alternative', 'based ones', 'based currents', 'ati technique', 'antenna modes', 'antenna data', '2012 ieee']</t>
  </si>
  <si>
    <t>Interferometry | radar velocity measurement | remote sensing | synthetic aperture radar (SAR)</t>
  </si>
  <si>
    <t>All existing examples of current measurements by spaceborne synthetic aperture radar (SAR) along-track (AT) interferometry (ATI) have suffered from short baselines and corresponding low sensitivities. Theoretically, the best data quality at X-band is expected at effective baselines on the order of 30 m, i.e., 30 times as long as the baselines of the divided-antenna modes of TerraSAR-X. In early 2012, we had a first opportunity to obtain data at near-optimum baselines from the TanDEM-X satellite formation. In this paper, we analyze two TanDEM-X interferograms acquired over the Pentland Firth (Scotland) with effective AT baselines of 25 and 40 m. For comparison, we consider a TerraSAR-X dual-receive-antenna (DRA)-mode interferogram with an effective baseline of 1.15 m, as well as velocity fields obtained by Doppler centroid analysis (DCA) of single-antenna data from the same three scenes. We show that currents derived from the TanDEM-X interferograms have a residual noise level of 0.1 m/s at an effective resolution of about 33 m \times 33 m, while DRA-mode data must be averaged over 1000 m \times 1000 m to reach the same level of accuracy. A comparison with reference currents from a 1-km resolution numerical tide computation system shows good agreement in all three cases. The DCA-based currents are found to be less accurate than the ATI-based ones but close to short-baseline ATI results in quality. We conclude that DCA is a considerable alternative to divided-antenna mode ATI, while our TanDEM-X results demonstrate the true potential of the ATI technique at near-optimum baselines. ¬© 1980-2012 IEEE.</t>
  </si>
  <si>
    <t>2759-2772</t>
  </si>
  <si>
    <t>60011484;60007798;60007798;60007798;108798388;60007798</t>
  </si>
  <si>
    <t>7004249063;7005667777;21934800300;56074335700;36816271000;57208787244</t>
  </si>
  <si>
    <t>Romeiser, Roland;Runge, Hartmut;Suchandt, Steffen;Kahle, Ralph;Rossi, Cristian;Bell, Paul S.</t>
  </si>
  <si>
    <t>United States;Germany;United Kingdom</t>
  </si>
  <si>
    <t>Miami;¬†Cologne;Liverpool</t>
  </si>
  <si>
    <t>Rosenstiel School of Marine and Atmospheric Science;Deutsches Zentrum fur Luft- Und Raumfahrt;National Oceanography Centre</t>
  </si>
  <si>
    <t>60011484;60007798;108798388</t>
  </si>
  <si>
    <t>Romeiser R.</t>
  </si>
  <si>
    <t>Quality assessment of surface current fields from terraSAR-X and TanDEM-X along-track interferometry and doppler centroid analysis</t>
  </si>
  <si>
    <t>10.1109/TGRS.2013.2265659</t>
  </si>
  <si>
    <t>2-s2.0-84896318040</t>
  </si>
  <si>
    <t>['wireless fidelity', 'vital block', 'threshold value', 'radio frequency', 'power reduction', 'maximum power', 'matched filter', 'ieee 802', 'ieee 801', 'dsss system', 'correct matching', 'chip area', '747 œºw', '41184 mm2', '08 mw']</t>
  </si>
  <si>
    <t>Barker code | correlation | IEEE 802.11 | matched filter | RFID</t>
  </si>
  <si>
    <t>Radio frequency identification (RFID) is the utilization of the radio frequency for the purpose of identification. RFID is lagging behind due to vendor specific solutions and excessive implementation cost. A Wireless Fidelity (WiFi) compatible IEEE 802.11 RFID tag can overcome these limitations. IEEE 802.11 utilizes Direct Sequence Spread Spectrum (DSSS) technique and a matched filter is a vital block in a DSSS system. A low-power and low-area novel adder-less Barker matched filter is proposed in this paper by eliminating the conventional multiple multiplications. The matched filter designed in 0.18 Œºm CMOS technology achieves average and maximum power consumption of 33.747 ŒºW and 8.08 mW, respectively and chip area of 0.41184 mm2 only. The simulation result shows the correct matching of data against the threshold value. Compared with the conventional matched filter, the design achieves 25% power reduction (maximum power) and 51% chip area reduction. Therefore, the design will help to implement a low-power matched filter for IEEE 801.11 compatible RFID tag. Copyright ¬© 2013 John Wiley &amp; Sons, Ltd.</t>
  </si>
  <si>
    <t>321-329</t>
  </si>
  <si>
    <t>1097007X</t>
  </si>
  <si>
    <t>International Journal of Circuit Theory and Applications</t>
  </si>
  <si>
    <t>53871092800;6602752147;42061560100</t>
  </si>
  <si>
    <t>Amin, Md Syedul;Reaz, Mamun Bin Ibne;Jalil, Jubayer</t>
  </si>
  <si>
    <t>Amin M.</t>
  </si>
  <si>
    <t>Design of a novel adder-less Barker matched filter for RFID</t>
  </si>
  <si>
    <t>10.1002/cta.1895</t>
  </si>
  <si>
    <t>2-s2.0-84896318873</t>
  </si>
  <si>
    <t>['¬© 1980', 'target motions', 'small deviations', 'proposed model', 'new model', 'linear trajectory', 'isar ),', 'interferometric isar', 'inisar ).', 'highly nonlinear', 'flight path', 'find 3', 'curvy cannot', 'conventional model', 'collected data', 'called bistatic', '2012 ieee']</t>
  </si>
  <si>
    <t>Data processing | image reconstruction | interferometry | modeling | synthetic aperture radar (SAR)</t>
  </si>
  <si>
    <t>Using a second receiver antenna close to the main transceiver antenna of inverse synthetic aperture radar (ISAR), it is possible to find 3-D positions of target scattering points. Such system is called bistatic, monopulse, or interferometric ISAR (InISAR). In the conventional model of ISAR, the unknown flying object should have a linear trajectory, and only small deviations from this trajectory can be compensated. Target motions which are highly nonlinear or curvy cannot be used in the conventional model. In this paper, we propose a new model for InISAR to process all collected data from the target, regardless of the form of the flight path. More accuracy is achieved for 3-D positioning of the target scattering points by this model because all parts of the flight path contribute in it. We will show the effectiveness of the proposed model in a nonlinear flight path by simulation. ¬© 1980-2012 IEEE.</t>
  </si>
  <si>
    <t>3236-3245</t>
  </si>
  <si>
    <t>60027666;60027666</t>
  </si>
  <si>
    <t>55795776500;6603080533</t>
  </si>
  <si>
    <t>Nasirian, Mahdi;Bastani, Mohammad H.</t>
  </si>
  <si>
    <t>Sharif University of Technology</t>
  </si>
  <si>
    <t>Nasirian M.</t>
  </si>
  <si>
    <t>A novel model for three-dimensional imaging using interferometric ISAR in any curved target flight path</t>
  </si>
  <si>
    <t>10.1109/TGRS.2013.2271875</t>
  </si>
  <si>
    <t>2-s2.0-84896319468</t>
  </si>
  <si>
    <t>['¬© 1963', 'switch patterns', 'slot dimensions', 'possible applications', 'paper provides', 'original e', 'optimized design', 'nearly double', 'mems switches', 'impedance bandwidth', 'frequency range', 'effectively represent', 'dynamically change', 'adding rf', '4 ghz', '2012 ieee', '2 ghz']</t>
  </si>
  <si>
    <t>Cognitive radio | E-shaped patch | frequency reconfigurable | Particle Swarm Optimization | radio frequency microelectromechanical system (RF-MEMS) | wideband antenna</t>
  </si>
  <si>
    <t>Reconfigurable antennas offer attractive potential solutions to solve the challenging antenna problems related to cognitive radio systems using the ability to switch patterns, frequency, and polarization. In this paper, a novel frequency reconfigurable E-shaped patch design is proposed for possible applications in cognitive radio systems. This paper provides a methodology to design reconfigurable antennas with radio frequency microelectromechanical system (RF-MEMS) switches using particle swarm optimization, a nature-inspired optimization technique. By adding RF-MEMS switches to dynamically change the slot dimensions, one can achieve wide bandwidth which is nearly double the original E-shaped patch bandwidth. Utilizing an appropriate fitness function, an optimized design which works in the frequency range from 2 GHz to 3.2 GHz (50% impedance bandwidth at 2.4 GHz ) is obtained. RF-MEMS switch circuit models are incorporated into the optimization as they more effectively represent the actual switch effects. A prototype of the final optimized design is developed and measurements demonstrate good agreement with simulations. ¬© 1963-2012 IEEE.</t>
  </si>
  <si>
    <t>1056-1064</t>
  </si>
  <si>
    <t>60027550-60010449;60027550;60027550</t>
  </si>
  <si>
    <t>15022910100;53879949900;7102110120</t>
  </si>
  <si>
    <t>Rajagopalan, Harish;Kovitz, Joshua M.;Rahmat-Samii, Yahya</t>
  </si>
  <si>
    <t>Los Angeles;Cupertino</t>
  </si>
  <si>
    <t>University of California, Los Angeles;Apple Computer</t>
  </si>
  <si>
    <t>60027550;60010449</t>
  </si>
  <si>
    <t>Rajagopalan H.</t>
  </si>
  <si>
    <t>MEMS reconfigurable optimized e-shaped patch antenna design for cognitive radio</t>
  </si>
  <si>
    <t>10.1109/TAP.2013.2292531</t>
  </si>
  <si>
    <t>2-s2.0-84896320638</t>
  </si>
  <si>
    <t>['technology 2014', 'study investigates', 'search space', 'real applications', 'radiation patterns', 'radiating elements', 'pulse durations', 'proposed insga', 'improved non', 'exploration ability', 'effectively explore', 'design process', 'controlled elitism', 'conformal arrays']</t>
  </si>
  <si>
    <t>This study investigates the synthesis of the radiation patterns of the time-modulated (TM) conformal arrays in real applications, including the optimisation of the layout, the switch-on instants and pulse durations. An improved non-dominated sorting genetic algorithm-II (INSGA-II) is proposed to optimise the non-uniform TM conformal arrays. To maintain a balance between the exploitation and exploration ability, controlled elitism is employed and crossover operator based on the competition and selection among several crossover offspring is used in INSGA-II to effectively explore the search space. Two design instances, including aperiodic TM cylindrical conformal array and airship conformal array, are optimised via INSGAII, in which both the bandwidth and radiation patterns of the radiating elements are considered during the design process. The design results obtained with INSGA-II are compared with the non-dominated sorting genetic algorithm-II and mutiobjective particle swarm optimisation, and numerical results demonstrate that the proposed INSGA-II exhibits promising potential ability for designing the aperiodic TM conformal arrays. ¬© The Institution of Engineering and Technology 2014.</t>
  </si>
  <si>
    <t>287-294</t>
  </si>
  <si>
    <t>55176625700;26655598400;57054270300;55276206000</t>
  </si>
  <si>
    <t>Li, Wentao;Hei, Yongqiang;Yang, Jing;Shi, Xiaowei</t>
  </si>
  <si>
    <t>Optimisation of non-uniform time-modulated conformal arrays using an improved non-dominated sorting genetic-II algorithm</t>
  </si>
  <si>
    <t>10.1049/iet-map.2013.0240</t>
  </si>
  <si>
    <t>2-s2.0-84896321676</t>
  </si>
  <si>
    <t>['¬© 1963', 'wirelessly tethered', 'system architecture', 'state information', 'phased array', 'networking data', 'measured results', 'interactive framework', 'facilitates bi', 'directional communication', 'coordinate tracking', 'control signals', 'control module', 'android smartphone', '2012 ieee']</t>
  </si>
  <si>
    <t>Adaptive systems | antennas | Bluetooth | cognitive radio | phased arrays | systems engineering</t>
  </si>
  <si>
    <t>An interactive framework for cognitive radio applications is proposed in which a user-equipped Android smartphone and a phased array controller are wirelessly tethered. Algorithms on the smartphone pull inertial, geolocation, and networking data to coordinate tracking and beamsteering, and the smartphone itself serves as a wireless communications bridge between the phased array's control module and a remote network server which facilitates bi-directional communication of health monitoring data, state information, and control signals. The system architecture, algorithms, and measured results from beam-steering of a 4,√ó, 4 micro strip patch array via the Android smartphone are discussed. ¬© 1963-2012 IEEE.</t>
  </si>
  <si>
    <t>1093-1101</t>
  </si>
  <si>
    <t>60020547;60020547;60020547</t>
  </si>
  <si>
    <t>7005239216;6602268540;56071227200</t>
  </si>
  <si>
    <t>Huff, Gregory H.;Chamberland, Jean Francois;Jensen, Jeffery S.</t>
  </si>
  <si>
    <t>College Station</t>
  </si>
  <si>
    <t>Texas A&amp;M University</t>
  </si>
  <si>
    <t>Huff G.</t>
  </si>
  <si>
    <t>Cognitive motion-dynamic tethering of a phased array to an android smartphone</t>
  </si>
  <si>
    <t>10.1109/TAP.2013.2267201</t>
  </si>
  <si>
    <t>2-s2.0-84896325371</t>
  </si>
  <si>
    <t>['various parameters', 'technology 2014', 'substrate thickness', 'resonant frequency', 'microstrip antennas', 'greatly reduced', 'good agreement', 'different structures', 'computation time', 'classical mom', 'calculate accurately']</t>
  </si>
  <si>
    <t>A novel technique applying bacterial foraging optimisation (BFO) in conjunction with the method of moments (MOM) is developed to calculate accurately the resonant frequency and bandwidth of rectangular microstrip antenna of any dimension and of any substrate thickness. The resonant frequency results obtained by using (BFO/MOM) algorithm are in very good agreement with the experimental results available in the literature. The computation time is greatly reduced as compared with the classical MOM. Furthermore, the idea of this paper can be used for calculating the various parameters of microstrip antennas of different structures and geometries. ¬© The Institution of Engineering and Technology 2014.</t>
  </si>
  <si>
    <t>295-300</t>
  </si>
  <si>
    <t>60068752-60070451;60068752;60087346;60068752</t>
  </si>
  <si>
    <t>26421978800;55857693300;35781732700;56005950100</t>
  </si>
  <si>
    <t>Amir, Mounir;Bedra, Sami;Benkouda, Siham;Fortaki, Tarek</t>
  </si>
  <si>
    <t>Algeria;Algeria;Algeria</t>
  </si>
  <si>
    <t>Constantine;Cheraga;Batna</t>
  </si>
  <si>
    <t>Universit√© des Fr√®res Mentouri Constantine 1;Centre Recherche Scientifique et Technique en Soudage et Contr√¥le;Universit√© Hadj Lakhdar de Batna</t>
  </si>
  <si>
    <t>60087346;60070451;60068752</t>
  </si>
  <si>
    <t>Amir M.</t>
  </si>
  <si>
    <t>Bacterial foraging optimisation and method of moments for modelling and optimisation of microstrip antennas</t>
  </si>
  <si>
    <t>10.1049/iet-map.2013.0086</t>
  </si>
  <si>
    <t>2-s2.0-84896326655</t>
  </si>
  <si>
    <t>['¬© 1963', 'wave simulations', 'truncation effect', 'thus confirming', 'subwavelength end', 'strong agreement', 'simulation results', 'resulting antenna', 'realizing low', 'real part', 'proposed concept', 'propagation constant', 'profile high', 'practical implementation', 'moderate bandwidth', 'mm coating', 'leaky mode', 'investigations reveal', 'integrated waveguide', 'index property', 'dispersive metamaterials', 'demonstrated using', 'broadside gain', 'anisotropic zero', '26 db', '2012 ieee', '10 dbi', '$-{\\ hbox']</t>
  </si>
  <si>
    <t>Anisotropic | high gain | leaky modes | low profile | slot antenna | substrate-integrated waveguide | zero-index meta materials</t>
  </si>
  <si>
    <t>A low-profile high-gain unidirectional antenna is proposed and demonstrated using both metamaterial (MM) and substrate-integrated waveguide (SIW) technologies. First, the leaky modes supported by a grounded anisotropic slab are studied. These investigations reveal that a grounded slab consisting of an anisotropic zero/low index material can provide an extremely low value for the real part of the propagation constant of the leaky mode, thereby facilitating stable unidirectional broadside radiation over a wide frequency range. The truncation effect of the slab is then investigated through full-wave simulations, which is found to be beneficial for a practical implementation of dispersive metamaterials. Finally, to validate the proposed concept, a subwavelength end-loaded dipole array is designed to realize the required anisotropic zero-index property and is applied to a SIW fed longitudinal slot antenna for the 5.8 GHz wireless local area network (WLAN) band. Measurements of the fabricated antenna prototype are shown to be in strong agreement with simulation results, thus confirming the proposed antenna design. The resulting antenna is only $0.12 \lambda $ thick, all while accomplishing a broadside gain of more than 10 dBi and a front-to-back ratio larger than 26 dB, which is $\sim {\hbox{7 dB}}$ and $\sim {\hbox{10 dB}}$ higher than that of the SIW fed slot alone, respectively. The $-{\hbox{10 dB}}$ impedance bandwidth is more than 9% both with and without the presence of the MM coating. The proposed technique offers a means for realizing low-cost and low-profile unidirectional antennas with moderate bandwidth. ¬© 1963-2012 IEEE.</t>
  </si>
  <si>
    <t>1173-1184</t>
  </si>
  <si>
    <t>60001439;60001439;60001439;60001439;60001439</t>
  </si>
  <si>
    <t>35193929900;36246795700;54386616300;55511325300;55925714300</t>
  </si>
  <si>
    <t>Jiang, Zhi Hao;Wu, Qi;Brocker, Donovan E.;Sieber, Peter E.;Werner, Douglas H.</t>
  </si>
  <si>
    <t>University Park</t>
  </si>
  <si>
    <t>Pennsylvania State University</t>
  </si>
  <si>
    <t>Jiang Z.</t>
  </si>
  <si>
    <t>A low-profile high-gain substrate-integrated waveguide slot antenna enabled by an ultrathin anisotropic zero-index metamaterial coating</t>
  </si>
  <si>
    <t>10.1109/TAP.2013.2294354</t>
  </si>
  <si>
    <t>2-s2.0-84896329592</t>
  </si>
  <si>
    <t>['¬© 1963', 'simply made', 'proposed low', 'profile structure', 'profile antenna', 'printed reflector', 'polarization level', 'low cross', 'backed one', 'array environment', '60 ghz', '5 dbi', '2012 ieee', '2 dbi', '1 dbi']</t>
  </si>
  <si>
    <t>60 GHz radio | Antenna array | low-profile antenna | wideband antenna</t>
  </si>
  <si>
    <t>By combining a printed reflector-backed one-wave-length bowtie antenna and a printed double loop antenna, a new wideband high-gain antenna element is demonstrated. Due to its low-profile structure of ‚àº 0. 05Œª0, it is attractive to be used in an array environment. Experimentally, a series of antenna arrays operated at 60 GHz are designed and fabricated. They achieve wide impedance bandwidths covering the 57-64 GHz unlicensed frequency band. Over this band, the measured antenna gains are ranged from 14.5-15.5 dBi, 18.3-20.1 dBi and 22.5-25.2 dBi for 4-element, 14-element and 50-element antenna arrays, respectively. The measured radiation pattern has low cross-polarization level and low back radiation. The proposed low-profile antenna and arrays are low-cost in fabrication as they are simply made on a single-layer printed circuit board. ¬© 1963-2012 IEEE.</t>
  </si>
  <si>
    <t>1232-1237</t>
  </si>
  <si>
    <t>53879856600;55510527400</t>
  </si>
  <si>
    <t>Li, Mingjian;Luk, Kwai Man</t>
  </si>
  <si>
    <t>Li M.</t>
  </si>
  <si>
    <t>A low-profile unidirectional printed antenna for millimeter-wave applications</t>
  </si>
  <si>
    <t>10.1109/TAP.2013.2295832</t>
  </si>
  <si>
    <t>2-s2.0-84896330585</t>
  </si>
  <si>
    <t>['several subsystems', 'requires interfacing', 'reliable heating', 'present status', 'power radio', 'plasma current', 'lhcd systems', 'lecture gives', 'large number', 'frequency systems', 'design layout', 'cw operation', 'control systems', 'complex networks', 'case study', 'broad overview', 'approximately 2', 'also highlighted', 'advances made', 'adjacent channels', 'addresses cutting']</t>
  </si>
  <si>
    <t>Continuous wave klystron | Lower hybrid waves | SST-1 LHCD system</t>
  </si>
  <si>
    <t>The lower hybrid current drive (LHCD) system, which is a mature, robust, and reliable heating and current drive system in a large number of tokamaks, is designed, developed, and being commissioned on the steady-state superconducting tokamak (SST-1) for driving 220 kA of plasma current, noninductively, for 1000 s, at nominal plasma parameters (plasma density ‚àº2 X 1019 m -3, temperature ‚àº1 keV, toroidal magnetic field ‚àº3 T), using four 3.7-GHz, 500-kW continuous wave (cw) klystrons. It employs a conventional grill antenna to launch toroidal lower hybrid waves asymmetrically, with a parallel refractive index N\\ of approximately 2.25 at 90-deg relative phasing of adjacent channels. The system is very complex and requires interfacing with several subsystems such as high-power radio-frequency systems, high-voltage power supply systems, auxiliary power supply systems, efficient thermal management systems, complex networks of transmission line systems, and robust and reliable data acquisition and control systems. With the SST-1 LHCD system as a case study, this lecture gives a broad overview of the physics and design layout of LHCD systems. It addresses cutting-edge technologies employed in realizing the system and gives the present status and advances made for cw operation. The challenges and opportunities are also highlighted.</t>
  </si>
  <si>
    <t>103-119</t>
  </si>
  <si>
    <t>Fusion Science and Technology</t>
  </si>
  <si>
    <t>Sharma, P. K.</t>
  </si>
  <si>
    <t>Gandhinagar</t>
  </si>
  <si>
    <t>Institute for Plasma Research</t>
  </si>
  <si>
    <t>Sharma P.</t>
  </si>
  <si>
    <t>Advances in LHCD system for SST-1 tokamak</t>
  </si>
  <si>
    <t>10.13182/FST13-639</t>
  </si>
  <si>
    <t>2-s2.0-84896333340</t>
  </si>
  <si>
    <t>['¬© 1963', 'well adapted', 'visible space', 'special topology', 'slots etched', 'siw transition', 'radiation efficiency', 'physical size', 'orthogonal planes', 'lambda -{', 'highly efficient', 'fed two', 'exhibit 3', 'elevation angle', 'coupling unit', 'butler matrix', 'band applications', '5 ghz', '2012 ieee', '2 mraa', '2 array']</t>
  </si>
  <si>
    <t>Cruciform coupler | eight port hybrid | substrate integrated waveguide (SIW) | two-dimensional scan array</t>
  </si>
  <si>
    <t>A Butler matrix-fed two-dimensional (2-D) scan linearly polarized 2 $\times$ 2 microstrip ring antenna array (MRAA) is proposed and validated in low-cost substrate integrated waveguide (SIW) technology for Ka-band applications. The highly efficient, compact, and passive beam forming network (BFN) consists of SIW cruciform couplers as coupling unit, and its special topology is well adapted for feeding planar arrays. The wideband and high radiation efficiency antenna elements are aperture-coupled through slots etched on the top of a high permittivity SIW feed substrate. Such four antenna elements are used to construct 2 $~\times$ 2 MRAA and to form four fixed beams, one in each quadrant at an elevation angle of 20$ \circ from the broad side array axis. A triangular grid arrangement is chosen to avoid grating lobes in the visible space. A 50-$\ Omega$ grounded coplanar waveguide (GCPW) to SIW transition is used to avoid spurious input feed radiation loss. The array is measured to exhibit 3-dB beam width of 30$\circ in both of the orthogonal planes, radiation efficiency of 70% for each port, and stable radiation pattern bandwidth of 7.6% at 26.5 GHz. The physical size of the demonstrated 2 $\times$ 2 array is $2.86\lambda-{o}\times 2.86\lambda-{o}\times 0.22\lambdao. ¬© 1963-2012 IEEE.</t>
  </si>
  <si>
    <t>1117-1124</t>
  </si>
  <si>
    <t>60104244;60071031;60104244</t>
  </si>
  <si>
    <t>33767635100;22957291200;9042159400</t>
  </si>
  <si>
    <t>Guntupalli, Ajay Babu;Djerafi, Tarek;Wu, Ke</t>
  </si>
  <si>
    <t>Montreal;Quebec</t>
  </si>
  <si>
    <t>Centre de Recherche Poly-Grames;Institut National de la Recherche Scientifique</t>
  </si>
  <si>
    <t>60104244;60071031</t>
  </si>
  <si>
    <t>Guntupalli A.</t>
  </si>
  <si>
    <t>Two-Dimensional scanning antenna array driven by integrated waveguide phase shifter</t>
  </si>
  <si>
    <t>10.1109/TAP.2013.2292935</t>
  </si>
  <si>
    <t>2-s2.0-84896333410</t>
  </si>
  <si>
    <t>['¬© 1963', 'unoccupied spectrum', 'transmit signal', 'total isolation', 'spatial filtering', 'slotted schemes', 'sensing task', 'sensing direction', 'sensing capabilities', 'selectively nulls', 'restrain crs', 'prior work', 'paper describes', 'however leads', 'hardware requirements', 'frequency stage', 'frequency band', 'empower crs', 'continuously sensing', 'continuously monitor', 'concurrent transmission', 'cognitive radios', 'baseband stage', 'antenna system', '2012 ieee', '${\\ sim']</t>
  </si>
  <si>
    <t>Cognitive radio | full-duplexing | spatial filtering | spectrum sensing</t>
  </si>
  <si>
    <t>Cognitive radios (CRs) need to continuously monitor the availability of unoccupied spectrum. Prior work on spectrum sensing mainly focused on time-slotted schemes where sensing and communication take place on different time periods in the same frequency. This however leads to $a$) limited CR throughput as data transmissions need to be interrupted for the sensing task, and $b$) unreliable detection performance since sensing happens in specific confined time durations. The paper describes the basic design challenges and hardware requirements that restrain CRs from simultaneously and continuously sensing the spectrum while transmitting in the same frequency band. The paper then describes a novel approach based on spatial filtering that promises to empower CRs with concurrent transmission and sensing capabilities. The idea is to equip the CR with redundant transmit antennas for forming an adaptive spatial filter that selectively nulls the transmit signal in the sensing direction. By doing so, a wideband isolation level of ${\sim} 60$ dB is obtained by the antenna system. Finally, by following the spatial filtering stage with active power cancellation in the radio-frequency stage and in the baseband stage, a total isolation in excess of a 100 dB required for enabling concurrent communication and sensing can be obtained. ¬© 1963-2012 IEEE.</t>
  </si>
  <si>
    <t>1125-1137</t>
  </si>
  <si>
    <t>60022134;60022134;60022134;60022134;60022134</t>
  </si>
  <si>
    <t>36461890900;26537020800;54785442000;7006086281;7102820003</t>
  </si>
  <si>
    <t>Tsakalaki, Elpiniki;Alrabadi, Osama N.;Tatomirescu, Alexandru;De Carvalho, Elisabeth;Pedersen, Gert F.</t>
  </si>
  <si>
    <t>Aalborg</t>
  </si>
  <si>
    <t>Aalborg University</t>
  </si>
  <si>
    <t>Tsakalaki E.</t>
  </si>
  <si>
    <t>Concurrent communication and sensing in cognitive radio devices: Challenges and an enabling solution</t>
  </si>
  <si>
    <t>10.1109/TAP.2013.2280051</t>
  </si>
  <si>
    <t>2-s2.0-84896333932</t>
  </si>
  <si>
    <t>['¬© 1963', 'wireless link', 'state selection', 'reconfigurable antennas', 'radiation patterns', 'priori knowledge', 'known model', 'full information', 'first formulate', 'directly observable', 'channels corresponding', '2012 ieee']</t>
  </si>
  <si>
    <t>Beamsteering | cognitive radio | MIMO | multi-armed bandit | OFDM | online learning | reconfigurable antennas</t>
  </si>
  <si>
    <t>Reconfigurable antennas are capable of dynamically re-shaping their radiation patterns in response to the needs of a wireless link or a network. In order to utilize the benefits of reconfigurable antennas, selecting an optimal antenna state for communication is essential and depends on the availability of full channel state information for all the available antenna states. We consider the problem of reconfigurable antenna state selection in a single user MIMO system. We first formulate the state selection as a multi-armed bandit problem that aims to optimize arbitrary link quality metrics. We then show that by using online learning under a multi-armed bandit framework, a sequential decision policy can be employed to learn optimal antenna states without instantaneous full CSI and without a priori knowledge of wireless channel statistics. Our objective is to devise an adaptive state selection technique when the channels corresponding to all the states are not directly observable and compare our results against the case of a known model or genie with full information. We evaluate the performance of the proposed antenna state selection technique by identifying key link quality metrics and using measured channels in a 2 $\times$ 2 MIMO OFDM system. We show that the proposed technique maximizes long term link performance with reduced channel training frequency. ¬© 1963-2012 IEEE.</t>
  </si>
  <si>
    <t>1027-1038</t>
  </si>
  <si>
    <t>60014662;60014662</t>
  </si>
  <si>
    <t>54392968600;7004328694</t>
  </si>
  <si>
    <t>Gulati, Nikhil;Dandekar, Kapil R.</t>
  </si>
  <si>
    <t>Drexel University</t>
  </si>
  <si>
    <t>Gulati N.</t>
  </si>
  <si>
    <t>Learning state selection for reconfigurable antennas: A multi-armed bandit approach</t>
  </si>
  <si>
    <t>10.1109/TAP.2013.2276414</t>
  </si>
  <si>
    <t>2-s2.0-84896335089</t>
  </si>
  <si>
    <t>Russian Foundation for Basic Research</t>
  </si>
  <si>
    <t>12-02-31301 mol_a</t>
  </si>
  <si>
    <t>RFBR</t>
  </si>
  <si>
    <t>['wave radiation', 'wave antennas', 'testing scenarios', 'stellar cores', 'ss 433', 'relativistic stars', 'rayet stars', 'ray bursts', 'milky way', 'massive stellar', 'mass black', 'm33 x', 'long gamma', 'known superaccretor', 'hole candidates', 'gravitational waves', 'future gravitational', 'future evolution', 'extreme conditions', 'evolutionary tracks', 'degenerate companions', 'cyg x', 'computed using', 'compact objects']</t>
  </si>
  <si>
    <t>Evolutionary tracks for the X-ray binaries Cyg X-3, IC 10 X-1, NGC 300 X-1, SS 433, and M33 X-7 are computed using the Scenario Machine code. The compact objects in IC 10 X-1, NGC 300 X-1, and M33 X-7 are the most massive stellar-mass black-hole candidates. Cyg X-3, IC 10 X-1, and NGC 300 X-1 are the only currently known Wolf-Rayet stars with degenerate companions. SS 433 is the only known superaccretor in the Milky Way. Therefore, the stars studied provide excellent laboratories for testing scenarios for the evolution of binaries under extreme conditions. The classical evolutionary scenario is consistent with modern observational data. During the evolution of these binaries, hypernova explosions accompanied by the collapse of stellar cores with large angular momenta can occur, leading to long gamma-ray bursts. At the end of their evolution, Cyg X-3, IC 10 X-1, NGC 300 X-1, and SS 433 may form binary relativistic objects, which will subsequently merge due to the radiation of gravitational waves. The gravitational waves emitted during mergers of relativistic stars should be detectable by existing and future gravitational-wave antennas. In the course of its future evolution, M33 X-7 will pass through a Thorne-≈ªytkow stage. The formation of a Thorne-≈ªytkow object can also be accompanied by gravitational-wave radiation. ¬© 2014 Pleiades Publishing, Ltd.</t>
  </si>
  <si>
    <t>126-138</t>
  </si>
  <si>
    <t>Astronomy Reports</t>
  </si>
  <si>
    <t>Bogomazov, A. I.</t>
  </si>
  <si>
    <t>Moscow</t>
  </si>
  <si>
    <t>Lomonosov Moscow State University</t>
  </si>
  <si>
    <t>Bogomazov A.</t>
  </si>
  <si>
    <t>A study of the evolution of the close binaries Cyg X-3, IC 10 X-1, NGC 300 X-1, SS 433, and M33 X-7 using the "scenario machine"</t>
  </si>
  <si>
    <t>10.1134/S1063772914030019</t>
  </si>
  <si>
    <t>2-s2.0-84896336287</t>
  </si>
  <si>
    <t>['¬© 1963', 'thus reducing', 'theoretical model', 'subsequently used', 'prototype measurements', 'prototype antennas', 'permeability tensor', 'patch antenna', 'mode tuning', 'microwave simulator', 'highly suitable', 'frequency tuning', 'first time', 'demonstrate e', 'demagnetization effect', 'bulky electromagnets', '95 %.', '2012 ieee', '10 %.']</t>
  </si>
  <si>
    <t>Ferrites | low temperature co-fired ceramic (LTCC) | reconfigurable antennas | system on package (SoP) | Tunable</t>
  </si>
  <si>
    <t>For the first time, a theoretical model is presented to predict the frequency tuning of a patch antenna on a partially magnetized ferrite substrate. Both extraordinary (E) and ordinary (O) modes of the antenna are studied. The permeability tensor of the partially magnetized ferrite is calculated through the proposed theoretical model and is subsequently used to analyze the antenna's performance in a microwave simulator. Prototype antennas were built, using two different bias windings, embedded in a multilayer ferrite LTCC substrate, to demonstrate E and O mode tuning. The use of embedded windings negates the requirement of bulky electromagnets, thus providing miniaturization. The concept also eliminates the demagnetization effect, thus reducing the typically required bias fields by 95%. The prototype measurements at 13 GHz demonstrate an E-mode tuning range of 10%. The proposed theoretical model has been validated by simulations and measurements. The design is highly suitable for compact, light-weight, tunable and reconfigurable microwave systems. ¬© 1963-2012 IEEE.</t>
  </si>
  <si>
    <t>1238-1245</t>
  </si>
  <si>
    <t>60092945;60026338;60092945</t>
  </si>
  <si>
    <t>35789813000;7102443189;15030309600</t>
  </si>
  <si>
    <t>Ghaffar, Farhan A.;Bray, Joey R.;Shamim, Atif</t>
  </si>
  <si>
    <t>Saudi Arabia;Canada</t>
  </si>
  <si>
    <t>Thuwal;Kingston</t>
  </si>
  <si>
    <t>King Abdullah University of Science and Technology;Royal Military College of Canada</t>
  </si>
  <si>
    <t>60092945;60026338</t>
  </si>
  <si>
    <t>Ghaffar F.A.</t>
  </si>
  <si>
    <t>Theory and design of a tunable antenna on a partially magnetized ferrite LTCC substrate</t>
  </si>
  <si>
    <t>10.1109/TAP.2013.2295833</t>
  </si>
  <si>
    <t>2-s2.0-84896338420</t>
  </si>
  <si>
    <t>['¬© 1963', 'simulated fields', 'radiated fields', 'pole extraction', 'matrix pencil', 'lower snr', 'known limitation', 'field reconstruction', 'extract poles', 'dipole antenna', 'antenna characterization', 'also analyzed', '2012 ieee']</t>
  </si>
  <si>
    <t>Antenna characterization | Cauchy's method | complex natural resonance | matrix pencil method | poles | residues | singularity expansion method</t>
  </si>
  <si>
    <t>In this paper, the accuracy of the singularity expansion method (SEM) used for antenna characterization is investigated. A well-known limitation of the SEM is that pole extraction is very sensitive to noise. A comparison between two main methods of pole extraction is presented. The matrix pencil (MP) method and the Cauchy's method are used to extract poles from the radiated fields of a dipole antenna and two bowtie antennas. Results are presented for simulated fields, and the robustness to a white Gaussian noise is also analyzed. We show that the MP method allows working with lower SNR than Cauchy's method and is more accurate for field reconstruction. ¬© 1963-2012 IEEE.</t>
  </si>
  <si>
    <t>1261-1269</t>
  </si>
  <si>
    <t>60030553;60103238;112899090;60103238;60030553</t>
  </si>
  <si>
    <t>54916579300;16021321300;6701365631;35194778100;24722105800</t>
  </si>
  <si>
    <t>Sarrazin, Francois;Chauveau, Janic;Pouliguen, Philippe;Potier, Patrick;Sharaiha, Ala</t>
  </si>
  <si>
    <t>Bordeaux Armees;Rennes;Bagneux</t>
  </si>
  <si>
    <t>D√©l√©gation G√©n√©rale pour l'Armement;Universite de Rennes 1;Direction G√©n√©rale de l'Armement/ds/sasf</t>
  </si>
  <si>
    <t>60103238;60030553;112899090</t>
  </si>
  <si>
    <t>Sarrazin F.</t>
  </si>
  <si>
    <t>Accuracy of singularity expansion method in time and frequency domains to characterize antennas in presence of noise</t>
  </si>
  <si>
    <t>10.1109/TAP.2013.2294216</t>
  </si>
  <si>
    <t>2-s2.0-84896338698</t>
  </si>
  <si>
    <t>['¬© 1963', 'two types', 'spectrum interweave', 'sdr ).', 'reconfigurable filtennas', 'presented results', 'mimo setting', 'mimo configuration', 'drawn based', 'discussed herein', 'communicating antennas', 'cognitive radio', '2012 ieee']</t>
  </si>
  <si>
    <t>Band-pass filter | band-reject filter | cognitive radio | MIMO | reconfigurable antennas</t>
  </si>
  <si>
    <t>In this paper cognitive radio is described, discussed and compared with software defined radio (SDR). The two types of cognitive radio are presented and examples on both spectrum interweave and spectrum underlay cognitive radio antenna systems are detailed. Reconfigurable filtennas are proposed as communicating antennas in a MIMO setting for both cases of cognitive radio. The benefits of resorting to filtennas as well as to MIMO configuration is shown and discussed herein. The various antenna examples are designed, tested and compared with each other. Conclusions are drawn based on the presented results. ¬© 1963-2012 IEEE.</t>
  </si>
  <si>
    <t>1074-1083</t>
  </si>
  <si>
    <t>60033021;60000497;60033021</t>
  </si>
  <si>
    <t>25032141400;24733826700;35465847700</t>
  </si>
  <si>
    <t>Tawk, Y.;Costantine, J.;Christodoulou, C. G.</t>
  </si>
  <si>
    <t>Albuquerque;Fullerton</t>
  </si>
  <si>
    <t>The University of New Mexico;California State University, Fullerton</t>
  </si>
  <si>
    <t>60033021;60000497</t>
  </si>
  <si>
    <t>Tawk Y.</t>
  </si>
  <si>
    <t>Reconfigurable filtennas and mimo in cognitive radio applications</t>
  </si>
  <si>
    <t>10.1109/TAP.2013.2280299</t>
  </si>
  <si>
    <t>2-s2.0-84896339069</t>
  </si>
  <si>
    <t>['uniplanar structure', 'technology 2014', 'techniques alone', 'square loop', 'resonance response', 'radiators provides', 'operating bands', 'multiple ultra', 'impedance matching', 'fed using', 'coplanar waveguide', 'compact size', 'circular polarisation', 'antenna exhibits', 'antenna employs', 'antenna employing', 'accessible using', '4 dbi']</t>
  </si>
  <si>
    <t>A broadband circularly polarised (CP) antenna employing a deformed square loop radiator in combination with two spiraled monopoles is presented, for use in multiple ultra-high frequency applications. This combination of radiators provides a broad impedance matching bandwidth which is not accessible using any of these techniques alone. The antenna employs a uniplanar structure that is fed using a coplanar waveguide for simplicity of fabrication. A dual-resonance response is achieved by introducing two spiraled monopoles in combination with a square loop radiator. Subsequently, circular polarisation is achieved by introducing three conducting rectangles into the periphery of the square loop, forming a deformed loop radiator. The increase in the electrical length caused by the introduction of the three rectangles also improves the impedance matching of the antenna, providing a wide impedance bandwidth. The antenna exhibits a 45% (556-882MHz) -10dB impedance bandwidth, and a 21% (715-880MHz) 3dB axial ratio bandwidth. It has a compact size of 0.28Œª √ó 0.28Œª √ó 0.002Œª at 582MHz, which is the lowest resonant frequency of the antenna. Throughout the operating bands, the gain and radiation efficiency vary from 3.6 to 6.4 dBi and 85 to 90%, respectively. ¬© The Institution of Engineering and Technology 2014.</t>
  </si>
  <si>
    <t>263-271</t>
  </si>
  <si>
    <t>60031004;60031004;60031004</t>
  </si>
  <si>
    <t>57203691158;13404674100;6603209463</t>
  </si>
  <si>
    <t>Rezaeieh, Sasan Ahdi;Abbosh, Amin;Antoniades, Marco A.</t>
  </si>
  <si>
    <t>Rezaeieh S.A.</t>
  </si>
  <si>
    <t>Broadband planar circularly polarised antenna for ultra-high frequency applications</t>
  </si>
  <si>
    <t>10.1049/iet-map.2013.0249</t>
  </si>
  <si>
    <t>2-s2.0-84896339352</t>
  </si>
  <si>
    <t>['¬© 1963', 'wireless link', 'upper bands', 'terminal side', 'technique could', 'results discussed', 'respectively higher', 'radiation patterns', 'port isolation', 'pcb ).', 'multiantenna system', 'high port', 'high isolation', 'f antennas', 'envelope correlation', 'entire lower', 'dsg ),', 'channel capacity', 'also computed', '50 mm', '48 ghz', '2012 ieee', '20 db']</t>
  </si>
  <si>
    <t>Diversity | dual-band antennas | indoor radio communication | isolation | multiple-input-multiple-output (MIMO) | planar inverted-F antennas (PIFAs) | slot antenna | small antenna | wireless local area network (WLAN)</t>
  </si>
  <si>
    <t>In this paper, we present a multiantenna system based on closely spaced planar inverted-F antennas (PIFAs) with high port-to-port isolation in two dual bands [2.4-2.48 GHz] and [5.15-5.725 GHz]. The high isolation, respectively higher than 30 and 20 dB in the entire lower and upper bands, is obtained by inserting two slots on the 100 $\times$ 50 mm$2 printed circuit board (PCB). The multiantenna system was fabricated and measured. The simulated and measured S-parameters and radiation patterns are presented. The envelope correlation, the diversity system gain (DSG), and the channel capacity are also computed and those results discussed. This technique could be implemented on the terminal side of a wireless link to achieve enhanced diversity antennas. ¬© 1963-2012 IEEE.</t>
  </si>
  <si>
    <t>1409-1415</t>
  </si>
  <si>
    <t>114268166;60103653;60110755;60110755;60110693-60029631;60110755;60103653</t>
  </si>
  <si>
    <t>36240422900;7007182576;14034000100;6507577569;11838770200;6701836992;7005441452</t>
  </si>
  <si>
    <t>Addaci, Rafik;Haneda, Katsuyuki;Diallo, Aliou;Le Thuc, Philippe;Luxey, Cyril;Staraj, Robert;Vainikainen, Pertti</t>
  </si>
  <si>
    <t>France;France;Finland;France;France</t>
  </si>
  <si>
    <t>Sophia Antipolis;Nice;Espoo;Paris;Villeneuve-d'Ascq</t>
  </si>
  <si>
    <t>Laboratoire D'√©lectronique, Antennes et T√©l√©communications;Universit√© C√¥te d'Azur;Aalto University;Institut Universitaire de France;Institut Fran√ßais des Sciences et Technologies du transport de l'am√©nagement et des r√©seaux (IFSTTAR-Lille)</t>
  </si>
  <si>
    <t>60110755;60110693;60103653;60029631;114268166</t>
  </si>
  <si>
    <t>Addaci R.</t>
  </si>
  <si>
    <t>Dual-band WLAN multiantenna system and diversity/MIMO performance evaluation</t>
  </si>
  <si>
    <t>10.1109/TAP.2013.2294955</t>
  </si>
  <si>
    <t>2-s2.0-84896339799</t>
  </si>
  <si>
    <t>['¬© 1963', 'related applications', 'reconfigurable antennas', 'recent years', 'realistic way', 'potential performance', 'performance comparison', 'peak capacity', 'paper investigates', 'input multiple', 'fixed antennas', 'first time', 'dynamically reconfigure', 'capacity evaluations', 'antenna diversity', '2012 ieee']</t>
  </si>
  <si>
    <t>Multiple-input multiple-output (MIMO) antenna | reconfigurable antennas</t>
  </si>
  <si>
    <t>In recent years, reconfigurable antennas have been sought to improve the performance of multiple-input multiple-output (MIMO) wireless communication systems. Their ability to dynamically reconfigure their radiation pattern adds diversity in a manner that is not possible with fixed antennas. This paper investigates the performance benefits provided by pattern reconfigurable receiving antennas with uniform beam steering capability. Their potential performance is first estimated using simulations, and for the first time, the effect of uniform beam steering on MIMO system performance is evaluated in a real indoor channel using two electrically steerable passive array radiator (ESPAR) antennas. Performance comparison is made against a pair of monopole antennas using a hardware bit error rate (BER) test-bed that incorporates statistical spatial averaging in order to assess performance improvements in a more realistic way, and analyze the effect of antenna diversity on the overall system performance. The MIMO-ESPAR system reduces BER with certain pattern combinations and excels in capacity evaluations. The ESPAR antennas improve the spatially averaged channel capacity by as much as 37% at 10 dB transmit SNR, and gain an additional 1 bit/s/Hz in peak capacity at 10 dB receive SNR from diversity gain alone. These improvements make pattern reconfigurable antennas promising options in MIMO-related applications. ¬© 1963-2012 IEEE.</t>
  </si>
  <si>
    <t>1084-1092</t>
  </si>
  <si>
    <t>60016849-107912333;60016849;60016849</t>
  </si>
  <si>
    <t>55510676900;7004221282;57204301491</t>
  </si>
  <si>
    <t>Zhou, Yu;Adve, Raviraj S.;Hum, Sean Victor</t>
  </si>
  <si>
    <t>Toronto;Markham</t>
  </si>
  <si>
    <t>University of Toronto;Huawei Technologies Canada</t>
  </si>
  <si>
    <t>60016849;107912333</t>
  </si>
  <si>
    <t>Design and evaluation of pattern reconfigurable antennas for MIMO applications</t>
  </si>
  <si>
    <t>10.1109/TAP.2013.2284874</t>
  </si>
  <si>
    <t>2-s2.0-84896339977</t>
  </si>
  <si>
    <t>['¬© 1963', 'thus control', 'suitably exploited', 'static excitations', 'signal transmitted', 'security capability', 'physical layer', 'modulated 4', 'harmonic beams', 'frequency switches', 'enabling technology', 'easy software', 'different frequency', 'different directions', 'based reconfigurability', 'also exploited', '2012 ieee']</t>
  </si>
  <si>
    <t>4-D arrays | cognitive radio | harmonic beamforming | multiple-input multiple-output (MIMO) | reconfigurability | secure communications | time-modulated arrays</t>
  </si>
  <si>
    <t>Time-modulation (TM) in four-dimensional (4-D) arrays is implemented by using a set of radio-frequency switches in the beam forming network to modulate, by means of periodic pulse sequences, the static excitations and thus control the antenna radiation features. The on-off reconfiguration of the switches, that can be easily implemented via software, unavoidably generates harmonic radiations that can be suitably exploited for multiple channel communication purposes. As a matter of fact, harmonic beams can be synthesized having different spatial distribution and shapes in order to receive signals arriving on the antenna from different directions. Similarly, the capability to generate a field having different frequency and spatial distribution implies that the signal transmitted by time-modulated 4-D arrays is direction-dependent. Accordingly, such a feature is also exploited to implement a secure communication scheme directly at the physical layer. Thanks to the easy software-based reconfigurability, the multiple harmonic beamforming, and the security capability, 4-D arrays can be considered as an enabling technology for future cognitive radio systems. In this paper, these potentialities of time-modulated 4-D arrays are presented and their effectiveness is supported by a set of representative numerical simulation results. ¬© 1963-2012 IEEE.</t>
  </si>
  <si>
    <t>1102-1116</t>
  </si>
  <si>
    <t>60015986;60005465;60015986;60005465;60015986</t>
  </si>
  <si>
    <t>22035972900;53879224900;54386561700;10339818700;7005085831</t>
  </si>
  <si>
    <t>Rocca, Paolo;Zhu, Quanjiang;Bekele, Ephrem T.;Yang, Shiwen;Massa, Andrea</t>
  </si>
  <si>
    <t>Italy;China</t>
  </si>
  <si>
    <t>Trento;Chengdu</t>
  </si>
  <si>
    <t>Universit√† di Trento;University of Electronic Science and Technology of China</t>
  </si>
  <si>
    <t>60015986;60005465</t>
  </si>
  <si>
    <t>Rocca P.</t>
  </si>
  <si>
    <t>4-D arrays as enabling technology for cognitive radio systems</t>
  </si>
  <si>
    <t>10.1109/TAP.2013.2288109</t>
  </si>
  <si>
    <t>2-s2.0-84896339981</t>
  </si>
  <si>
    <t>['¬© 1963', 'varactor diode', 'original fixed', 'nfrp element', 'monopole antenna', 'loaded loop', 'frequency tunability', 'agile range', '2012 ieee', '05 dbi']</t>
  </si>
  <si>
    <t>Frequency agile | impedance bandwidth | monopole antenna | radiation efficiency | varactor diode</t>
  </si>
  <si>
    <t>A simple, frequency-agile, efficient, near-field resonant parasitic (NFRP) monopole antenna is presented. The NFRP element is a capacitively-loaded loop (CLL) augmented with a varactor diode to achieve the frequency tunability. The numerical and experimental studies agree reasonably well. The experimental results demonstrate that this frequency-agile antenna exhibits a 5.56% 10-dB fractional impedance bandwidth, which is more than four times larger than the 1.33% value of the original fixed-capacitor passive system. Good impedance matching (${\vert{\rm S}-{11}\vert}-{\min}\leq-$ 20 dB), relatively high radiation efficiency ($ RE&gt;$76%), stable and uniform radiation patterns, and peak gain values between 3.57-4.05 dBi were measured over this frequency-agile range. ¬© 1963-2012 IEEE.</t>
  </si>
  <si>
    <t>1479-1483</t>
  </si>
  <si>
    <t>60023380-60005465;60010065;60005465;60005465;60005465</t>
  </si>
  <si>
    <t>36240905100;7006392487;7402022616;55319283000;41862965300</t>
  </si>
  <si>
    <t>Tang, Ming Chun;Ziolkowski, Richard W.;Xiao, Shaoqiu;Li, Mei;Zhang, Junrui</t>
  </si>
  <si>
    <t>Chongqing;Tucson;Chengdu</t>
  </si>
  <si>
    <t>Chongqing University;The University of Arizona;University of Electronic Science and Technology of China</t>
  </si>
  <si>
    <t>60023380;60010065;60005465</t>
  </si>
  <si>
    <t>Tang M.</t>
  </si>
  <si>
    <t>Frequency-agile, efficient, near-field resonant parasitic monopole antenna</t>
  </si>
  <si>
    <t>10.1109/TAP.2013.2295228</t>
  </si>
  <si>
    <t>2-s2.0-84896340400</t>
  </si>
  <si>
    <t>['significant improvement', 'sar imagery', 'reference points', 'qts ),', 'qt deviates', 'provides motivation', 'placed throughout', 'one trihedral', 'next task', 'like properties', 'large scene', 'facilitate three', 'dihedral returns', 'antenna location']</t>
  </si>
  <si>
    <t>A wide-area and wide-angle global focusing algorithm based on multiple prominent points of circular synthetic aperture radar (SAR) is studied. The algorithm uses multiple quad-trihedral (QTs), which are placed throughout a large scene, to facilitate three-dimensional. The TDCP data contains 14 QTs and provides motivation for trihedral-based focusing algorithm. The QT deviates from the point target model primarily due to dihedral returns that dominate during the transition from one trihedral to the next. The point-target-like properties of QTs can be used as reference points in locating the antenna. The antenna location a is refined using fixed reference target locations along with ranges to those targets. The next task is to determine the range from the antenna to each target. After range correcting pulses, SAR imagery is well-focused in range. The wide-angle QT imaging and vehicle identification experiments showed a significant improvement over all orbits and provided higher quality imagery to more robustly perform image registration.</t>
  </si>
  <si>
    <t>21-28</t>
  </si>
  <si>
    <t>IEEE Aerospace and Electronic Systems Magazine</t>
  </si>
  <si>
    <t>100579824;100579824</t>
  </si>
  <si>
    <t>24343546900;36859963400</t>
  </si>
  <si>
    <t>Dungan, Kerry E.;Nehrbass, John W.</t>
  </si>
  <si>
    <t>Columbus</t>
  </si>
  <si>
    <t>DRC</t>
  </si>
  <si>
    <t>Dungan K.</t>
  </si>
  <si>
    <t>Wide-area wide-angle SAR focusing</t>
  </si>
  <si>
    <t>10.1109/MAES.2014.130055</t>
  </si>
  <si>
    <t>2-s2.0-84896340843</t>
  </si>
  <si>
    <t>['¬© 1963', 'real baluns', 'paper proposes', 'ideal nature', 'balun methods', 'actual baluns', '2012 ieee']</t>
  </si>
  <si>
    <t>Balanced antenna | balun | impedance measurements | microstrip antenna</t>
  </si>
  <si>
    <t>Two balun methods for measuring the impedance and efficiency of a differentially driven microstrip antenna with a two-port vector network analyzer are evaluated. It is shown that the non-ideal nature of real baluns will cause measurement errors. This paper proposes and describes the new calibration techniques for the removal of the effects of actual baluns. The balun methods and obtained experimental results are discussed and validated. ¬© 1963-2012 IEEE.</t>
  </si>
  <si>
    <t>1246-1252</t>
  </si>
  <si>
    <t>60005510;60024542</t>
  </si>
  <si>
    <t>33167854700;55574985900</t>
  </si>
  <si>
    <t>Zhang, Y. P.;Zhihong, Tu</t>
  </si>
  <si>
    <t>China;Singapore</t>
  </si>
  <si>
    <t>Guangzhou;Singapore City</t>
  </si>
  <si>
    <t>South China University of Technology;Nanyang Technological University</t>
  </si>
  <si>
    <t>60024542;60005510</t>
  </si>
  <si>
    <t>Measuring the impedance and efficiency of differentially driven microstrip antenna by two balun methods</t>
  </si>
  <si>
    <t>10.1109/TAP.2013.2294020</t>
  </si>
  <si>
    <t>2-s2.0-84896341588</t>
  </si>
  <si>
    <t>['¬© 1963', 'water half', 'validate full', 'tissue relative', 'three tissues', 'successfully done', 'specific part', 'significantly different', 'sensing depth', 'probe antenna', 'portable radiometer', 'new type', 'necessary knowledge', 'muscle ).', 'multifrequency probe', 'investigated due', 'improved metric', 'human tissues', 'general approach', 'frequency range', 'first time', 'em simulations', 'domain analysis', 'different depths', '3 ghz', '2012 ieee']</t>
  </si>
  <si>
    <t>Biological tissues | dipole antennas | electromagnetic propagation in absorbing media | microwave radiometry | multilayered media | Spectral domain analysis</t>
  </si>
  <si>
    <t>This paper investigates modeling of the interaction of human tissues with a probe antenna situated on the surface of the skin. The goal is to differentiate temperature changes at different depths under the skin for passive radiometric measurements of internal body temperature. An improved metric is defined in order to differentiate thermal power radiated from a specific part of the tissue relative to the total thermal power received by the probe antenna. The frequency range between 0.5 and 3 GHz is investigated due to the sensing depth that can be achieved for a given receiver sensitivity. The general approach is to validate full-wave finite element method (FEM) EM simulations with a spectral-domain analysis for layered lossy dielectrics with a dipole at the interface between two of the layers. This was successfully done for a dipole on a water half-space and a stack of three tissues (skin, fat, and muscle). A new type of multifrequency probe was designed for 1.4, 2.7, and 4.9 GHz operation, and the predicted impedance validated experimentally. To the authors' knowledge, this is the first time that the near-field received power of a dipole probe placed in contact with lossy layered media is examined as a function of frequency. This is shown to be significantly different than the plane wave case, and is necessary knowledge for the design of a portable radiometer for microwave internal body thermometry. ¬© 1963-2012 IEEE.</t>
  </si>
  <si>
    <t>1293-1303</t>
  </si>
  <si>
    <t>60000221;60000221;60000221</t>
  </si>
  <si>
    <t>36570847700;35588296300;7101961963</t>
  </si>
  <si>
    <t>Scheeler, Robert;Kuester, Edward F.;Popoviƒá, Zoya</t>
  </si>
  <si>
    <t>Scheeler R.</t>
  </si>
  <si>
    <t>Sensing depth of microwave radiation for internal body temperature measurement</t>
  </si>
  <si>
    <t>10.1109/TAP.2013.2295595</t>
  </si>
  <si>
    <t>2-s2.0-84896342570</t>
  </si>
  <si>
    <t>['¬© 1963', 'vector multiplications', 'solution process', 'proposed aim', 'po technique', 'po regions', 'po method', 'physical optics', 'mvm scheme', 'mutual interactions', 'hybrid aim', 'fully handled', 'fast analysis', 'cube equipping', 'conventional method', 'antennas mounted', '2012 ieee']</t>
  </si>
  <si>
    <t>Adaptive integral method (AIM) | Installed antenna analysis | method of moments- physical optics (MoM-PO) method</t>
  </si>
  <si>
    <t>To speed up the conventional method of moments-physical optics (MoM-PO) solution process of antennas mounted on electrically large platforms, a novel method hybridizing the adaptive integral method (AIM) with the PO is presented to solve a coupled electric field integral equation (C-EFIE) resulted from the MoM-PO method. In the hybrid AIM-PO method, both the MoM and PO regions are enclosed in a cube equipping with an auxiliary regular Cartesian grid. Then the standard AIM procedure is employed to efficiently perform matrix-vector multiplications (MVMs) relating to the MoM and PO regions. To accurately model radiation problems, the mutual interactions between the MoM and PO regions can be fully handled with a set of newly proposed translation coefficients and a MVM scheme. The efficiency of the proposed AIM-PO technique is verified through the fast analysis of typical antennas mounted on electrically large conducting platforms. ¬© 1963-2012 IEEE.</t>
  </si>
  <si>
    <t>1517-1523</t>
  </si>
  <si>
    <t>60017161-60025578;60025578;60025578;60017161</t>
  </si>
  <si>
    <t>7501866838;7203001464;24177025900;56119416800</t>
  </si>
  <si>
    <t>Wang, Xing;Gong, Shu Xi;Ma, Ji;Wang, Chao Fu</t>
  </si>
  <si>
    <t>Xi'an;Singapore City</t>
  </si>
  <si>
    <t>Xidian University;National University of Singapore</t>
  </si>
  <si>
    <t>60025578;60017161</t>
  </si>
  <si>
    <t>Efficient analysis of antennas mounted on large-scale complex platforms using hybrid AIM-PO technique</t>
  </si>
  <si>
    <t>10.1109/TAP.2013.2296326</t>
  </si>
  <si>
    <t>2-s2.0-84896343472</t>
  </si>
  <si>
    <t>['¬© 1963', 'transmitting scenario', 'studied experimentally', 'rf power', 'results show', 'reconfigurable antennas', 'receiving case', 'pin diodes', 'nonlinear nature', 'mutual coupling', 'investigate intermodulation', 'intermodulation could', 'interference source', 'harmonic generation', 'electronic systems', 'diode needs', 'antenna ports', 'antenna level', 'also found', '2012 ieee']</t>
  </si>
  <si>
    <t>Cognitive radio | intermodulation | multiple-input multiple-output (MIMO) antenna | nonlinear effects | PIN diodes | reconfigurable antenna</t>
  </si>
  <si>
    <t>Due to the nonlinear nature of solid state devices, reconfigurable antennas with PIN diodes are capable of producing spurious frequency products through intermodulation and harmonic generation. These undesirable signals might act as an interference source to other electronic systems. In this paper, we investigate intermodulation and harmonic generation in frequency reconfigurable MIMO slot antennas. Our study has shown that intermodulation is more pronounced in the transmitting scenario than the receiving case. It is also found that an 'off' diode needs to be appropriately reverse biased to avoid RF leakage and harmonic generation when the RF power is high. In addition, the effect of mutual coupling on intermodulation and harmonic generation has been studied experimentally. Our results show that the level of intermodulation could be lowered by reducing the mutual coupling between the antenna ports. Lastly, we demonstrate that a particular spurious frequency product may be suppressed by inserting harmonic traps at the antenna level. ¬© 1963-2012 IEEE.</t>
  </si>
  <si>
    <t>1138-1146</t>
  </si>
  <si>
    <t>60000745-60015457;60000745-60010449;60000745</t>
  </si>
  <si>
    <t>24081715500;36455224800;7101803680</t>
  </si>
  <si>
    <t>Yan, Jie Bang;Yong, Siwen;Bernhard, Jennifer T.</t>
  </si>
  <si>
    <t>Lawrence;Cupertino;Urbana</t>
  </si>
  <si>
    <t>University of Kansas;Apple Computer;University of Illinois Urbana-Champaign</t>
  </si>
  <si>
    <t>60015457;60010449;60000745</t>
  </si>
  <si>
    <t>Yan J.</t>
  </si>
  <si>
    <t>Intermodulation and harmonic distortion in frequency reconfigurable slot antenna pairs</t>
  </si>
  <si>
    <t>10.1109/TAP.2013.2294197</t>
  </si>
  <si>
    <t>2-s2.0-84896343669</t>
  </si>
  <si>
    <t>['system performance', 'subcarrier basis', 'significant improvement', 'proposed system', 'problems pertaining', 'power amplifiers', 'paper investigates', 'optimization problem', 'linear optimization', 'licensee springer', 'data symbols', 'conventional per', 'arbitrary number', 'analyzed directly']</t>
  </si>
  <si>
    <t>Antenna subset selection | Linear optimization | MIMO-OFDM UWB systems | Nonlinear power amplifier | Power balancing</t>
  </si>
  <si>
    <t>The deployment of antenna subset selection on a per-subcarrier basis in MIMO-OFDM systems could improve the system performance and/or increase data rates. This paper investigates this technique for the MIMO-OFDM systems suffering nonlinear distortions due to high-power amplifiers. At first, some problems pertaining to the implementation of the conventional per-subcarrier antenna selection approach, including power imbalance across transmit antennas and noncausality of antenna selection criteria, are identified. Next, an optimal selection scheme is devised by means of linear optimization to overcome those drawbacks. This scheme optimally allocates data subcarriers under a constraint that all antennas have the same number of data symbols. The formulated optimization problem to realize the constrained scheme could be applied to the systems with an arbitrary number of multiplexed data streams and with different antenna selection criteria. Finally, a reduced complexity strategy that requires smaller feedback information and lower computational effort for solving the optimization problem is developed. The efficacy of the constrained antenna selection approach over the conventional selection approach is analyzed directly in nonlinear fading channels. Simulation results demonstrate that a significant improvement in terms of error performance could be achieved in the proposed system with a constrained selection compared to its counterpart. ¬© 2014 Le et al.; licensee Springer.</t>
  </si>
  <si>
    <t>60011664;60011664;60011664</t>
  </si>
  <si>
    <t>55551467600;6603132977;9638293800</t>
  </si>
  <si>
    <t>Le, Ngoc Phuc;Safaei, Farzad;Tran, Le Chung</t>
  </si>
  <si>
    <t>Wollongong</t>
  </si>
  <si>
    <t>University of Wollongong</t>
  </si>
  <si>
    <t>Le N.</t>
  </si>
  <si>
    <t>Transmit antenna subset selection for high-rate MIMO-OFDM systems in the presence of nonlinear power amplifiers</t>
  </si>
  <si>
    <t>10.1186/1687-1499-2014-27</t>
  </si>
  <si>
    <t>2-s2.0-84896345557</t>
  </si>
  <si>
    <t>['¬© 2011', 'well suited', 'shape aperture', 'reduce loss', 'radiation pattern', 'radiating slot', 'proposed antenna', 'peak gain', 'microstrip loaded', 'measured gains', 'impedance bandwidths', 'filled cavity', 'design validation', 'coupling c', 'cmos chip', 'circuited stubs', 'band characteristics', 'band antenna', 'achieve dual', '77 ghz', '58 ghz', '3 dbi', '2012 ieee', '2 dbi', '10 db']</t>
  </si>
  <si>
    <t>CMOS process | dual band | flip-chip assembly | integrated passive device (IPD) process | millimeter wave (mmW) | on-chip antenna</t>
  </si>
  <si>
    <t>A dual-band antenna-in-package for millimeter-wave (mmW) applications is presented in the paper. The proposed antenna, which consists of a radiating slot and an air-filled cavity, is fed by a microstrip loaded with two tuning open-circuited stubs through a coupling C-shape aperture to achieve dual-band characteristics. The air-filled cavity, which is formed by the space between CMOS chip and integrated passive device substrate after flip-chip assembly process, can reduce loss and improve antenna gain. Simulation and measurement regarding antenna reflection coefficient, radiation pattern, and peak gain are conducted for design validation. The measured results show that the antenna can operate in V-band and E-band, and the impedance bandwidths with the reflection coefficient less than -10 dB are 6.1% and 5.8%, respectively. The measured gains are -2 dBi at 58 GHz and 0.3 dBi at 77 GHz, respectively. The proposed antenna is well suited for dual-band mmW high-data-rate wireless communication systems. ¬© 2011-2012 IEEE.</t>
  </si>
  <si>
    <t>385-391</t>
  </si>
  <si>
    <t>60024666;60024666;60023382</t>
  </si>
  <si>
    <t>35788852700;7202210365;12766597100</t>
  </si>
  <si>
    <t>Lin, Ta Yeh;Chiu, Tsenchieh;Chang, Da Chiang</t>
  </si>
  <si>
    <t>Taoyuan;Taipei</t>
  </si>
  <si>
    <t>National Central University;National Applied Research Laboratories Taiwan</t>
  </si>
  <si>
    <t>60024666;60023382</t>
  </si>
  <si>
    <t>Lin T.</t>
  </si>
  <si>
    <t>Design of dual-band millimeter-wave antenna-in-package using flip-chip assembly</t>
  </si>
  <si>
    <t>10.1109/TCPMT.2014.2300166</t>
  </si>
  <si>
    <t>2-s2.0-84896346853</t>
  </si>
  <si>
    <t>['three directions', 'thin sheets', 'size antennas', 'scaled model', 'results showed', 'reliable hinges', 'reflector structure', 'reflective surface', 'radiation properties', 'radiation pattern', 'proposed structure', 'preliminary simulation', 'package abaqus', 'new type', 'modeling techniques', 'mass ratio', 'low weight', 'including design', 'hinges along', 'high stiffness', 'harmonic response', 'good stiffness', 'geometric analysis', 'front surface', 'folded state', 'edge profiles', 'deployed antenna', 'connecting lines', 'better performance', 'basic frequency', 'antenna consists', '865 hz']</t>
  </si>
  <si>
    <t>Deploying and folding process | Frequency test | Geometric analysis | Parabolic cylindrical antenna | Radiation property | Structural analysis</t>
  </si>
  <si>
    <t>A bidirectional deployable parabolic cylindrical reflector for an L-band synthetic aperture radar is presented in this study, in which a self-deployed antenna with low weight was designed. The antenna consists of four curved surfaces formed from thin sheets of composite materials connected by hinges along the edges, and the reflective surface is provided by the front surface. The edge profiles of connecting lines were obtained through geometric analysis. A scaled model, including design and manufacture, was demonstrated to validate the process from the folded state to the fully deployed state. The non-contact synchronous vision measuring method was used to test the basic frequency of the scaled model, and the test results gave the verification of the analyses. Compared with the existing unidirectional deployable antenna, this new type of bidirectional deployable antenna can be applied to larger-size antennas and has better performance because the glass-woven tape connections were substituted with more reliable hinges. Static, modal, harmonic response, and transient response analyses of the full-sized reflector structure were modeled with the commercial finite element (FE) package ABAQUS. The modeling techniques were developed to predict the structural dynamic behavior of the reflector and the results showed that the first natural frequency was 0.865 Hz, and the reflector structure had good stiffness in three directions. This proposed structure has very high stiffness-to-mass ratio because of its hollow solid construction. A preliminary simulation of radiation properties of the parabolic cylindrical antenna, fed by an off set linear feed horn array, was conducted to obtain the radiation pattern of the feed and the reflector. ¬© 2014 Zhejiang University and Springer-Verlag Berlin Heidelberg.</t>
  </si>
  <si>
    <t>83-96</t>
  </si>
  <si>
    <t>1673565X</t>
  </si>
  <si>
    <t>Journal of Zhejiang University: Science A</t>
  </si>
  <si>
    <t>27968246100;7006774686;55484818200</t>
  </si>
  <si>
    <t>Yu, Tian;Guan, Fu Ling;Dai, Lu</t>
  </si>
  <si>
    <t>Yu T.</t>
  </si>
  <si>
    <t>Design and analysis of bidirectional deployable parabolic cylindrical antenna</t>
  </si>
  <si>
    <t>10.1631/jzus.A1300202</t>
  </si>
  <si>
    <t>2-s2.0-84896347954</t>
  </si>
  <si>
    <t>['transmit power', 'simulated results', 'semiblind environment', 'rajiv saxena', 'paper presents', 'improvement even', 'detailed analysis', 'computational complexity', 'best trade', 'bandwidth overhead', 'additional bandwidth']</t>
  </si>
  <si>
    <t>Semiblind channel estimation method provides the best trade-off in terms of bandwidth overhead, computational complexity and latency. The result after using multiple input multiple output (MIMO) systems shows higher data rate and longer transmit range without any requirement for additional bandwidth or transmit power. This paper presents the detailed analysis of diversity coding techniques using MIMO antenna systems. Different space time block codes (STBCs) schemes have been explored and analyzed with the proposed higher code rate. STBCs with higher code rates have been simulated for different modulation schemes using MATLAB environment and the simulated results have been compared in the semiblind environment which shows the improvement even in highly correlated antenna arrays and is found very close to the condition when channel state information (CSI) is known to the channel. ¬© 2014 Ravi Kumar and Rajiv Saxena.</t>
  </si>
  <si>
    <t>60097730;60097730</t>
  </si>
  <si>
    <t>57214462234;35332650100</t>
  </si>
  <si>
    <t>Kumar, Ravi;Saxena, Rajiv</t>
  </si>
  <si>
    <t>Guna</t>
  </si>
  <si>
    <t>Jaypee University of Engineering and Technology</t>
  </si>
  <si>
    <t>Kumar R.</t>
  </si>
  <si>
    <t>Performance analysis of MIMO-STBC systems with higher coding rate using adaptive semiblind channel estimation scheme</t>
  </si>
  <si>
    <t>10.1155/2014/304901</t>
  </si>
  <si>
    <t>2-s2.0-84896348568</t>
  </si>
  <si>
    <t>['theoretical design', 'technology 2014', 'stable gain', 'simulated results', 'results show', 'radiation properties', 'proposed newton', 'proposed necma', 'proposed antennas', 'proposed antenna', 'measured ones', 'measured bw', 'lower edge', 'impedance bandwidth', 'good agreement', 'frequency corresponding', 'empirical formula', 'egg shape', 'egg curve', 'edge curve', 'design equations', 'design curve', 'based design', 'approximately determine', 'also proposed', '9 dbi', '0 ghz']</t>
  </si>
  <si>
    <t>The edge curve of a planar antenna significantly influences its radiation properties. In this study, a novel egg curve-based design of printed monopole antenna of size 40 √ó 40 mm2 is proposed for ultrawideband (UWB) applications. The egg shape of the proposed antennas is obtained by Newton's diverging parabolas curve referred in this study as Newton's egg curve. The design equations of the proposed antenna are developed. The variation in impedance bandwidth (BW) with various parametric variations of design curve is studied. The proposed Newton's egg curved monopole antenna (NECMA) is designed, fabricated and measured to validate the theoretical design. Good agreement between the simulated results and the measured ones is observed. An empirical formula is also proposed to approximately determine the frequency corresponding to the lower edge of -10 dB operating BW. The results show that the proposed NECMA can obtain the measured BW of 116.55% (2.9-11.0 GHz) along with stable gain of about 2.2-2.9 dBi. The proposed antenna exhibits almost omnidirectional radiation patterns with low cross polarisation in all directions and consistent group delay over the entire UWB bandwidth (3.1-10.6 GHz). ¬© The Institution of Engineering and Technology 2014.</t>
  </si>
  <si>
    <t>278-286</t>
  </si>
  <si>
    <t>60104342;60104342</t>
  </si>
  <si>
    <t>55654758200;23501884100</t>
  </si>
  <si>
    <t>Verma, Sudhanshu;Kumar, Preetam</t>
  </si>
  <si>
    <t>Patna</t>
  </si>
  <si>
    <t>Indian Institute of Technology Patna</t>
  </si>
  <si>
    <t>Verma S.</t>
  </si>
  <si>
    <t>Printed Newton's egg curved monopole antenna for ultrawideband applications</t>
  </si>
  <si>
    <t>10.1049/iet-map.2013.0144</t>
  </si>
  <si>
    <t>2-s2.0-84896352199</t>
  </si>
  <si>
    <t>['technology 2014', 'slight effect', 'simulated results', 'resonant frequencies', 'radiating plate', 'proposed antennas', 'human head', 'ground plane', 'good agreement', 'fundamental cpw', 'fed pifa', 'f antenna', 'coplanar waveguide', 'bandwidth enhancement', 'band capabilities', 'added within']</t>
  </si>
  <si>
    <t>Compact low specific absorption rate (SAR) hexa-band planar inverted-F antenna (PIFA) with independent resonant frequency control is presented in this study. Two trapezoidal shaped slots are etched on the coplanar waveguide (CPW)-fed PIFA-radiating plate to create two independent resonant frequencies as well as the fundamental CPW-fed PIFA itself. Three coupled slots are added within the ground plane to create additional three independent resonant frequencies with slight effect on the other resonant frequencies. Multiband (dual, tri, quad, penta and hexa) band capabilities with bandwidth enhancement and acceptable SAR values are realised for different wireless communication applications. The SAR of human head is investigated by using Computer Simulation Technology (CST) 2012 Microwave Studio Hugo Voxel Model. The proposed antennas are fabricated and there is a good agreement between measured and simulated results. ¬© The Institution of Engineering and Technology 2014.</t>
  </si>
  <si>
    <t>207-216</t>
  </si>
  <si>
    <t>60005916;60005916;60005916</t>
  </si>
  <si>
    <t>36015041200;57224662371;7004005810</t>
  </si>
  <si>
    <t>Elsheakh, Dalia Mohammad Nashaat;Soliman, Ahmed Mohamed;Abdallah, Esmat A.</t>
  </si>
  <si>
    <t>Egypt</t>
  </si>
  <si>
    <t>Cairo</t>
  </si>
  <si>
    <t>Electronics Research Institute of Cairo</t>
  </si>
  <si>
    <t>Elsheakh D.M.N.</t>
  </si>
  <si>
    <t>Low specific absorption rate hexa-band coplanar waveguide-fed planar inverted-F antenna with independent resonant frequency control for wireless communication applications</t>
  </si>
  <si>
    <t>10.1049/iet-map.2013.0100</t>
  </si>
  <si>
    <t>2-s2.0-84896352322</t>
  </si>
  <si>
    <t>['¬© 1963', 'transmission coefficient', 'transformer network', 'switch circuit', 'omnidirectional modes', 'measurement results', 'ideal switches', 'ideal switch', 'ground plane', 'driven element', 'discussed based', 'directional mode', 'beam steering', 'azimuth plane', 'adverse effect', 'accurate design', '2012 ieee', '10 db']</t>
  </si>
  <si>
    <t>Avionics systems | beam steering antenna | multifunction antenna | RF switches</t>
  </si>
  <si>
    <t>In this paper, a new compact monopole surrounded by four switched parasitic elements having the ability to work in the directional (beam steering) and omnidirectional modes is presented. The antenna is designed to operate over a 6% bandwidth in the both modes. In the directional mode, the beam is steered in the azimuth plane and a front-to-back ratio greater than 10 dB is achieved over the bandwidth of interest. To steer the beam, the parasitic elements surrounding the driven element are connected and disconnected to the ground plane through switches. The performance of the antenna with both ideal and non-ideal switches is discussed based on the simulation and measurement results. To overcome the adverse effect of the non-ideal switch on the antenna radiation pattern and transmission coefficient, a transformer network is used in the switch circuit. It is shown that the accurate design of this transformer network can reduce the adverse effects significantly. ¬© 1963-2012 IEEE.</t>
  </si>
  <si>
    <t>1212-1220</t>
  </si>
  <si>
    <t>60013301;60019141;60030931</t>
  </si>
  <si>
    <t>18041728400;7005722345;12793954000</t>
  </si>
  <si>
    <t>Akhoondzadeh-Asl, Lida;Laurin, Jean Jacques;Mirkamali, Ali</t>
  </si>
  <si>
    <t>United States;Canada;United States</t>
  </si>
  <si>
    <t>Norman;Montreal;San Diego</t>
  </si>
  <si>
    <t>University of Oklahoma;Polytechnique Montr√©al;Qualcomm Incorporated</t>
  </si>
  <si>
    <t>60030931;60019141;60013301</t>
  </si>
  <si>
    <t>Akhoondzadeh-Asl L.</t>
  </si>
  <si>
    <t>A Novel low-Profile monopole antenna with beam switching capabilities</t>
  </si>
  <si>
    <t>10.1109/TAP.2013.2295215</t>
  </si>
  <si>
    <t>2-s2.0-84896352465</t>
  </si>
  <si>
    <t>['¬© 1963', 'significantly impact', 'resonant frequencies', 'promising candidates', 'patch antennas', 'numerical analysis', 'nonradiating slots', 'multiband operation', 'miniaturized antennas', 'explored via', 'excellent agreement', 'dielectric substrate', 'comprehensive study', 'compare 3', '2012 ieee']</t>
  </si>
  <si>
    <t>Microstrip antennas | microwave breast imaging | miniaturized antennas | multiband antennas | slot-loading</t>
  </si>
  <si>
    <t>We present a comprehensive study of a class of multiband miniaturized patch antennas designed for use in a 3-D enclosed sensor array for microwave breast imaging. Miniaturization and multiband operation are achieved by loading the antenna with nonradiating slots at strategic locations along the patch. This results in symmetric radiation patterns and similar radiation characteristics at all frequencies of operation. Prototypes were fabricated and tested in a biocompatible immersion medium. Excellent agreement was obtained between simulations and measurements. The tradeoff between miniaturization and radiation efficiency within this class of patch antennas is explored via a numerical analysis of the effects of the location and number of slots, as well as the thickness and permittivity of the dielectric substrate, on the resonant frequencies and gain. Additionally, we compare 3-D quantitative microwave breast imaging performance achieved with two different enclosed arrays of slot-loaded miniaturized patch antennas. Simulated array measurements were obtained for a 3-D anatomically realistic numerical breast phantom. The reconstructed breast images generated from miniaturized patch array data suggest that, for the realistic noise power levels assumed in this study, the variations in gain observed across this class of multiband patch antennas do not significantly impact the overall image quality. We conclude that these miniaturized antennas are promising candidates as compact array elements for shielded, multifrequency microwave breast imaging systems. ¬© 1963-2012 IEEE.</t>
  </si>
  <si>
    <t>1221-1231</t>
  </si>
  <si>
    <t>60032179-60024590;60032179-60111599;60032179-60019228;60032179;60032179</t>
  </si>
  <si>
    <t>32067458000;24764689300;37090262500;6602939320;7003809691</t>
  </si>
  <si>
    <t>Aguilar, Suzette M.;Al-Joumayly, Mudar A.;Burfeindt, Matthew J.;Behdad, Nader;Hagness, Susan C.</t>
  </si>
  <si>
    <t>Greensboro;Madison;Schaumburg;Dayton</t>
  </si>
  <si>
    <t>Qorvo, Inc;University of Wisconsin-Madison;Motorola;Air Force Research Laboratory</t>
  </si>
  <si>
    <t>60111599;60032179;60024590;60019228</t>
  </si>
  <si>
    <t>Aguilar S.M.</t>
  </si>
  <si>
    <t>Multiband miniaturized patch antennas for a compact, shielded microwave breast imaging array</t>
  </si>
  <si>
    <t>10.1109/TAP.2013.2295615</t>
  </si>
  <si>
    <t>2-s2.0-84896352665</t>
  </si>
  <si>
    <t>['√ úbitak', 'would occupy', 'statistical mechanics', 'radiation law', 'quantum hypothesis', 'major equations', 'logical inconsistency', 'independent prefactor', 'extended photon', 'extended body', 'derivation used', 'bose worked', 'alternative manner']</t>
  </si>
  <si>
    <t>Blackbody radiation | Photon | Planck's radiation law</t>
  </si>
  <si>
    <t>Satyendra Nath Bose realized that there was a logical inconsistency in the derivation of Planck's radiation law since the derivation used to obtain the temperature-independent prefactor in the blackbody radiation law had been based in part on classical wave hypotheses, such as the number of degrees of freedom of the ether. Bose worked out a strictly quantum derivation by combining the quantum hypothesis with statistical mechanics to determine the number of states of each mode that would occupy a 6-dimensional phase space. Here I use the model of an extended photon to show that the temperature-independent prefactor of Planck's radiation law can be derived in an alternative manner by calculating how many extended photons of each mode would fill a 3-dimensional Euclidean space. By combining my derivation of the temperature-independent prefactor with Planck's temperature-dependent probability distribution, I show that all of the major equations that describe blackbody radiation can be derived from the assumption that the photon is an extended body in 3-dimensional Euclidean space. This derivation provides evidence for the suggestion that photons are neither mathematical points nor groups of infinite plane waves, but quantized and finite volume elements. ¬© T√úBITAK.</t>
  </si>
  <si>
    <t>17-25</t>
  </si>
  <si>
    <t>Turkish Journal of Physics</t>
  </si>
  <si>
    <t>Wayne, Randy</t>
  </si>
  <si>
    <t>Ithaca</t>
  </si>
  <si>
    <t>Cornell University</t>
  </si>
  <si>
    <t>Wayne R.</t>
  </si>
  <si>
    <t>Evidence that photons have extension in space</t>
  </si>
  <si>
    <t>10.3906/fiz-1305-11</t>
  </si>
  <si>
    <t>2-s2.0-84896352768</t>
  </si>
  <si>
    <t>['¬© 1963', 'suitable feed', 'simulation results', 'respectable efficiency', 'radiation patterns', 'principal planes', 'orthogonal stubs', 'nearly equal', 'measurement results', 'focal length', 'equal beamwidths', 'enhanced bandwidth', 'dipole arms', 'deep reflector', 'also studied', 'also reduce', '69 %.', '62 ghz', '58 mm3', '5 œª0', '45 cm', '4 dbi', '3 ghz', '3 %.', '2012 ieee', '135 ¬∞']</t>
  </si>
  <si>
    <t>Corrugated printed dipole antenna | deep reflector | Reflector feed</t>
  </si>
  <si>
    <t>A corrugated printed dipole antenna with equal beamwidths in the principal planes is proposed, designed, and evaluated. Orthogonal stubs are added to the dipole arms to equalize its radiation patterns. They also reduce the size of the dipole arms. The antenna is designed to operate at 3 GHz, and has dimension of 36√ó80√ó1.58 mm3. The -10 dB S11 bandwidth of the antenna is from 2.75 to 3.62 GHz, i.e., 27.3%. The E- and H-plane radiation patterns of the antenna are nearly equal up to 135¬∞ from the boresight. To confirm the simulation results, the antenna is fabricated and tested, showing good agreement between simulation and measurement results. Its performance as a feed on a deep reflector, with f/D = 0.25 and D = 45 cm is also studied, where f is the focal length of the reflector and D is its diameter. It provides an enhanced bandwidth of 29.6%, equal E- and H-plane radiation patterns of the reflector, and a gain of 21.4 dBi or an efficiency of 69%. The reflector is only 4.5 Œª0 in diameter and would suffer significant blockage losses with conventional waveguide feeds. The proposed feed causes negligible blockage, and provides a respectable efficiency. It is a suitable feed for small symmetric reflectors. ¬© 1963-2012 IEEE.</t>
  </si>
  <si>
    <t>1469-1474</t>
  </si>
  <si>
    <t>26645119700;8092251400;22986192700</t>
  </si>
  <si>
    <t>Qudrat-E-Maula, Mohammad;Shafai, Lotfollah;Pour, Zahra A.</t>
  </si>
  <si>
    <t>Qudrat-E-Maula M.</t>
  </si>
  <si>
    <t>A corrugated printed dipole antenna with equal beamwidths</t>
  </si>
  <si>
    <t>10.1109/TAP.2013.2295598</t>
  </si>
  <si>
    <t>2-s2.0-84896353376</t>
  </si>
  <si>
    <t>['¬© 1963', 'working mechanism', 'three nls', 'radiation patterns', 'prototype shows', 'nls ),', 'mobile terminals', 'diversity performances', 'analyzed based', '92 ghz', '3 ghz', '2012 ieee', '15 db']</t>
  </si>
  <si>
    <t>Broadband decoupling | multi-antenna | multiple-input and multiple-output (MIMO) | neutralization line</t>
  </si>
  <si>
    <t>A wideband printed dual-antenna for mobile terminals is studied. The dual-antenna, consisting of two symmetric antenna elements and three neutralization lines (NLs), is printed on a printed circuit board. The three NLs reduce the mutual coupling within a wide frequency band. The working mechanism of the three NLs is analyzed based on the S-parameters, the surface current distributions, and a simplified equivalent model which provides intuitive instructions to optimize the three NLs. A prototype shows that the measured -10 dB impedance bandwidth is 1.3 GHz (1.62-2.92 GHz) and the measured mutual coupling is lower than -15 dB at the 1.66-2.84 GHz band. It covers the GSM1800, GSM1900, UMTS, LTE2300, LTE2500, and 2.4-GHz WLAN bands. The radiation patterns are measured and the diversity performances are evaluated. ¬© 1963-2012 IEEE.</t>
  </si>
  <si>
    <t>1495-1500</t>
  </si>
  <si>
    <t>60104026;60104026</t>
  </si>
  <si>
    <t>55938843200;7402288557</t>
  </si>
  <si>
    <t>Wang, Yan;Du, Zhengwei</t>
  </si>
  <si>
    <t>Tsinghua National Laboratory for Information Science and Technology</t>
  </si>
  <si>
    <t>A wideband printed dual-antenna with three neutralization lines for mobile terminals</t>
  </si>
  <si>
    <t>10.1109/TAP.2013.2295226</t>
  </si>
  <si>
    <t>2-s2.0-84896353398</t>
  </si>
  <si>
    <t>['two types', 'resonance frequencies', 'polarization angles', 'photonic terahertz', 'periodic antenna', 'output signal', 'output powers', 'optical packages', 'operated even', 'modules operated', 'ingaas uni', 'good linearity', 'compact quasi', 'carrier photodiodes', 'bowtie antenna', 'bias voltage', '6 v', '6 thz', '150 ghz', '1 thz']</t>
  </si>
  <si>
    <t>output power | planar antenna | polarization | quasi-optical module | terahertz wave | uni-traveling-carrier photodiode</t>
  </si>
  <si>
    <t>Two types of photonic terahertz-wave emitters integrating self-complementary planar antennas (a log-periodic antenna or a bowtie antenna) and InP/InGaAs uni-traveling-carrier photodiodes have been fabricated and assembled in compact quasi-optical packages. Although both modules operated at frequencies from ~150 GHz to 1.6 THz with similar output powers, the one with a log-periodic antenna exhibited a strongly dependent polarization angle of the output signal on frequency. We have found that the behavior in the lowest frequency range can be explained by a resonant mode along the periphery of the antenna by analyzing the resonance frequencies and the polarization angles. In contrast, the module with a bowtie antenna had stable polarization characteristics. The module had a good linearity of the output powers and could be operated even under zero bias conditions. The detected output powers were 59 Œº Wat 350 GHz, 20 Œº Wat 500 GHz, and 3.3 Œº W at 1 THz for a photocurrent of 10 mA with a bias voltage of only-0.6 V. ¬© 2014 Society of Photo-Optical Instrumentation Engineers.</t>
  </si>
  <si>
    <t>Optical Engineering</t>
  </si>
  <si>
    <t>60006321;60025555;60006321;60025555</t>
  </si>
  <si>
    <t>7407939846;7006612840;55484482700;7401772578</t>
  </si>
  <si>
    <t>Ito, Hiroshi;Yoshimatsu, Toshihide;Yamamoto, Hiroshi;Ishibashi, Tadao</t>
  </si>
  <si>
    <t>Nippon Telegraph and Telephone Corporation;Kitasato University</t>
  </si>
  <si>
    <t>60025555;60006321</t>
  </si>
  <si>
    <t>Ito H.</t>
  </si>
  <si>
    <t>Broadband photonic terahertz-wave emitter integrating uni-traveling-carrier photodiode and self-complementary planar antenna</t>
  </si>
  <si>
    <t>10.1117/1.OE.53.3.031209</t>
  </si>
  <si>
    <t>2-s2.0-84896355258</t>
  </si>
  <si>
    <t>['¬© 1963', '{\\ hbox', 'proposed dielectric', 'proposed antenna', 'polarization levels', 'operating wavelength', 'mushroom cells', 'microstrip line', 'low profile', 'ground plane', 'ghz band', 'free space', 'formed using', 'excited simultaneously', 'dispersion relation', 'db }})}$', 'composite right', 'center gap', 'antenna efficiency', '76 %,', '2012 ieee']</t>
  </si>
  <si>
    <t>Broadband antenna | composite right/left-handed (CRLH) | low profile | metamaterial | mushroom | transmission-line model | wide bandwidth</t>
  </si>
  <si>
    <t>A metamaterial-based broadband low-profile mushroom antenna is presented. The proposed antenna is formed using an array of mushroom cells and a ground plane, and fed by a microstrip line through a slot cut onto the ground plane. With the feeding slot right underneath the center gap between the mushroom cells, the dual resonance modes are excited simultaneously for the radiation at boresight. A transmission-line model integrated with the dispersion relation of a composite right/left-handed mushroom structure is applied to analyze the modes. The proposed dielectric-filled $(\varepsilon-{\rm r}=3.38)$ mushroom antenna with a low profile of $0.06\lambda0 ($\lambda0 is the operating wavelength in free space) and a ground plane of $1.10\lambda-{0}\times 1.10\lambda0 attains 25% measured bandwidth ${(\vert S-{11}\vert&lt;-10\ {\hbox {dB}})}$ with 9.9-dBi average gain at 5-GHz band. Across the bandwidth, the antenna efficiency is greater than 76%, and cross-polarization levels are less than $-$20 dB. ¬© 1963-2012 IEEE.</t>
  </si>
  <si>
    <t>1165-1172</t>
  </si>
  <si>
    <t>60002668;60002668-60017161;60002668</t>
  </si>
  <si>
    <t>56071480100;7409485017;7006326283</t>
  </si>
  <si>
    <t>Liu, Wei;Chen, Zhi Ning;Qing, Xianming</t>
  </si>
  <si>
    <t>Singapore;Singapore</t>
  </si>
  <si>
    <t>Singapore City;Singapore City</t>
  </si>
  <si>
    <t>National University of Singapore;A-Star, Institute for Infocomm Research</t>
  </si>
  <si>
    <t>60017161;60002668</t>
  </si>
  <si>
    <t>Metamaterial-based low-profile broadband mushroom antenna</t>
  </si>
  <si>
    <t>10.1109/TAP.2013.2293788</t>
  </si>
  <si>
    <t>2-s2.0-84896356167</t>
  </si>
  <si>
    <t>EP/G055610/1</t>
  </si>
  <si>
    <t>['¬© 2002', 'user links', 'upper bound', 'type system', 'tilt optimization', 'small scale', 'results show', 'proposed solution', 'paper presents', 'organizing solution', 'optimality gap', 'online manner', 'local subproblems', 'layer research', 'key advantage', 'fixed tilting', 'extensive simulations', 'distributed self', 'distributed implementation', 'developed solution', 'despite years', 'design principles', 'biological systems', 'benchmarks including', 'base station', 'analytical framework', 'also gives', '2012 ieee']</t>
  </si>
  <si>
    <t>relay station | Self organization | spectral efficiency maximization | tilt optimization</t>
  </si>
  <si>
    <t>Despite years of physical-layer research, the capacity enhancement potential of relays is limited by the additional spectrum required for Base Station (BS)-Relay Station (RS) links. This paper presents a novel distributed solution by exploiting a system level perspective instead. Building on a realistic system model with impromptu RS deployments, we develop an analytical framework for tilt optimization that can dynamically maximize spectral efficiency of both the BS-RS and BS-user links in an online manner. To obtain a distributed self-organizing solution, the large scale system-wide optimization problem is decomposed into local small scale subproblems by applying the design principles of self-organization in biological systems. The local subproblems are non-convex, but having a very small scale, can be solved via standard nonlinear optimization techniques such as sequential quadratic programming. The performance of the developed solution is evaluated through extensive simulations for an LTE-A type system and compared against a number of benchmarks including a centralized solution obtained via brute force, that also gives an upper bound to assess the optimality gap. Results show that the proposed solution can enhance average spectral efficiency by up to 50% compared to fixed tilting, with negligible signaling overheads. The key advantage of the proposed solution is its potential for autonomous and distributed implementation. ¬© 2002-2012 IEEE.</t>
  </si>
  <si>
    <t>764-779</t>
  </si>
  <si>
    <t>60030931;60021097;60105144;60021097</t>
  </si>
  <si>
    <t>35229524800;24070821000;35605903700;7007108795</t>
  </si>
  <si>
    <t>Imran, Ali;Imran, Muhammad A.;Abu-Dayya, Adnan;Tafazolli, Rahim</t>
  </si>
  <si>
    <t>Qatar;United States;United Kingdom</t>
  </si>
  <si>
    <t>Doha;Norman;Guildford</t>
  </si>
  <si>
    <t>Qatar Mobility Innovations Center;University of Oklahoma;University of Surrey</t>
  </si>
  <si>
    <t>60105144;60030931;60021097</t>
  </si>
  <si>
    <t>Imran A.</t>
  </si>
  <si>
    <t>Self organization of tilts in relay enhanced networks: A distributed solution</t>
  </si>
  <si>
    <t>10.1109/TWC.2014.011614.130299</t>
  </si>
  <si>
    <t>2-s2.0-84896358195</t>
  </si>
  <si>
    <t>['whose performance', 'technology 2014', 'switching elements', 'switches bridging', 'study investigates', 'specific positions', 'simulations better', 'simulated value', 'significantly higher', 'replaceable section', 'phase shifters', 'new concept', 'mems chips', 'measurement results', 'made wr', 'line elements', 'fully functional', 'fixed positions', 'finline slot', 'based w', 'band design', 'assembly tolerances', 'also investigated', '78 bits', '77 ghz', '270 ¬∞.', '12 waveguide', '1 db']</t>
  </si>
  <si>
    <t>This study investigates a new concept of waveguide-based W-band phase shifters for applications in phased array antennas. The phase shifters are based on a tuneable bilateral finline bandpass filter with 22 microelectromechanical system (MEMS) switching elements, integrated into a custom-made WR-12 waveguide with a replaceable section, whose performance is also investigated in this study. The individual phase states are selected by changing the configuration of the switches bridging the finline slot in specific positions; this leads to four discrete phase states with an insertion loss predicted by simulations better than 1 dB, and a phase shift span of about 270¬∞. MEMS chips have been fabricated in fixed positions, on a pair of bonded 300 Œºm high-resistivity silicon substrates, to prove the principle, that is, they are not fully functional, but contain all actuation and biasing-line elements. The measured phase states are 0, 56, 189 and 256¬∞, resulting in an effective bit resolution of 1.78 bits of this nominal 2 bit phase shifter at 77 GHz. The measured insertion loss was significantly higher than the simulated value, which is assumed to be attributed to narrow-band design of the devices as the influences of fabrication and assembly tolerances are shown to be negligible from the measurement results. ¬© The Institution of Engineering and Technology 2014.</t>
  </si>
  <si>
    <t>235-243</t>
  </si>
  <si>
    <t>60002014;60030553;;60105585;60030553;60002014</t>
  </si>
  <si>
    <t>24723764700;23991823300;36602070800;13104429300;23973241400;56349573700</t>
  </si>
  <si>
    <t>Baghchehsaraei, Zargham;Vorobyov, Alexander;√Öberg, Jan;Fourn, Erwan;Sauleau, Ronan;Oberhammer, Joachim</t>
  </si>
  <si>
    <t>France;France;Sweden</t>
  </si>
  <si>
    <t>Rennes;Rennes;Stockholm</t>
  </si>
  <si>
    <t>Institut d‚Äô√âlectronique et des Technologies du num√©Rique;Universite de Rennes 1;The Royal Institute of Technology (KTH)</t>
  </si>
  <si>
    <t>60105585;60030553;60002014</t>
  </si>
  <si>
    <t>Baghchehsaraei Z.</t>
  </si>
  <si>
    <t>Waveguide-integrated MEMS-based phase shifter for phased array antenna</t>
  </si>
  <si>
    <t>10.1049/iet-map.2013.0256</t>
  </si>
  <si>
    <t>2-s2.0-84896360317</t>
  </si>
  <si>
    <t>['surrounding structures', 'surface expansion', 'spectral domain', 'relevant way', 'model surface', 'leaky waves', 'initial field', 'hybridization parameters', 'good results', 'general cases', 'first expanded', 'expansion surface', 'chosen surface', 'account surface']</t>
  </si>
  <si>
    <t>Gaussian beam techniques are efficient asymptotic methods for field radiation computation. In these techniques, the initial field is first expanded on a chosen surface in elementary Gaussian beams which can propagate and/or interact with surrounding structures. However, the expansion cannot take into account surface and leaky waves propagation. In this paper, we propose an appropriate hybridization method using surface equivalent currents to overcome this limitation. The equivalent current formulation is written on grounded dielectric slab in spectral domain and can model surface and leaky waves which propagate from the surface expansion. The hybridization is carried out on the expansion surface, on which the distribution of elementary Gaussian beams and equivalent currents must be chosen in a relevant way. We study the influence of hybridization parameters and define a set of them leading to good results for general cases.</t>
  </si>
  <si>
    <t>233-244</t>
  </si>
  <si>
    <t>60017355-60017694-60027245;60027245;60017355</t>
  </si>
  <si>
    <t>55361177900;34875679900;6603404961</t>
  </si>
  <si>
    <t>Balosso, Olivier;Sokoloff, Jerome;Bolioli, Sylvain</t>
  </si>
  <si>
    <t>Toulouse;Paris;Chatillon</t>
  </si>
  <si>
    <t>Universite Paul Sabatier Toulouse III;CNES Centre National d'Etudes Spatiales;ONERA - The French Aerospace Lab</t>
  </si>
  <si>
    <t>60027245;60017694;60017355</t>
  </si>
  <si>
    <t>Balosso O.</t>
  </si>
  <si>
    <t>Integration of leaky and surface waves in a 2D Gaussian beam formalism for antenna-structure coupling</t>
  </si>
  <si>
    <t>10.2528/PIERB14013006</t>
  </si>
  <si>
    <t>2-s2.0-84896363753</t>
  </si>
  <si>
    <t>['¬© 1963', 'rotation using', 'rotated around', 'parasitic rotation', 'parasitic elements', 'parametric study', 'inner products', 'gain pattern', 'concept prototype', '2012 ieee']</t>
  </si>
  <si>
    <t>Cognitive radio | electro-active polymer (EAP) actuator | pattern reconfigurable monopole antenna | reconfigurable antenna | Rotating parasitic element</t>
  </si>
  <si>
    <t>Parasitic elements are rotated around a monopole on a groundplane to attain rotated patterns for diversity. A parametric study of the geometry using simulation is used to demonstrate how the parasitic rotation can attain uncorrelated patterns in an idealized multipath propagation environment. Various parasitic designs such as wires and loops, and other shapes can be used for realizing a low- or medium-gain pattern, and high bandwidth including multiband operation. A proof-of-concept prototype is implemented with the rotation using an electro-active polymer actuator and a triangular parasitic element, and physical experiments confirm low correlations (inner products) between the patterns. ¬© 1963-2012 IEEE.</t>
  </si>
  <si>
    <t>1046-1055</t>
  </si>
  <si>
    <t>60018491;60026532;60018491;60018491;60018491;60018491</t>
  </si>
  <si>
    <t>36135588500;6602210918;35787609800;56071016600;23989261600;7201481830</t>
  </si>
  <si>
    <t>Jalali Mazlouman, Shahrzad;Mahanfar, Alireza;Soleimani, Maryam;Chan, Henry;Menon, Carlo;Vaughan, Rodney G.</t>
  </si>
  <si>
    <t>United States;Canada</t>
  </si>
  <si>
    <t>Redmond;Burnaby</t>
  </si>
  <si>
    <t>Microsoft Corporation;Simon Fraser University</t>
  </si>
  <si>
    <t>60026532;60018491</t>
  </si>
  <si>
    <t>Jalali Mazlouman S.</t>
  </si>
  <si>
    <t>Pattern reconfiguration by rotating parasitic structure using electro-active polymer (EAP) actuator</t>
  </si>
  <si>
    <t>10.1109/TAP.2013.2295600</t>
  </si>
  <si>
    <t>2-s2.0-84896363833</t>
  </si>
  <si>
    <t>['¬© 1963', 'unique id', 'time response', 'time domain', 'three 3', 'tags presented', 'tag represents', 'successfully distinguished', 'successfully distinguish', 'stmpm technique', 'simulation results', 'simply obtained', 'simple formulation', 'roundtrip time', 'reader antenna', 'proposed method', 'presented technique', 'placed away', 'measured ones', 'main beam', 'high resolution', 'frequency representation', 'frequency identification', 'frequency domain', 'experimental result', 'exact values', 'efficiently employed', 'domain response', 'different ids', 'bit tags', 'backscattered signal', 'backscattered responses', 'associated ids', '2012 ieee', '1 cm']</t>
  </si>
  <si>
    <t>Anticollision algorithm | chipless radio-frequency identification (RFID) tag | short-time matrix pencil method (STMPM) | singularity expansion method (SEM) | transient response</t>
  </si>
  <si>
    <t>In this paper, the short-time matrix pencil method (STMPM) is efficiently employed as a time-frequency analysis methodology for the identification of multiple chipless radio-frequency identification (RFID) tags presented in the main beam of the reader antenna. Each tag represents a unique ID in the backscattered signal. Here, the data are embedded on the tag as the complex natural resonances (CNRs) of the structure. In the cases where more than one tag exist in the main beam of the reader antenna, the frequency-domain response is not sufficient to successfully distinguish the IDs of the tags. By applying the STMPM technique to the time-domain response, the poles and their residues are obtained at each snapshot of time. In order to obtain the exact values of the turn-on times of the poles, which are the roundtrip time of the tags to the antenna, high resolution in the time domain is needed which deteriorates the resolution in the frequency domain. Using mathematical descriptions, a simple formulation is derived which exhibits a duality between late-time response in the time domain and early-time response in the frequency domain. Therefore, a space-frequency representation can be simply obtained from the application of the short-frequency matrix pencil method (SFMPM) to the frequency-domain response of the tags. By possessing the exact values of the turn-on times and pole/residues of the tags, their backscattered responses can be reconstructed and associated IDs can be retrieved. With the proposed method in this paper, some scenarios are studied and discussed. As an experimental result, three 3-bit tags with different IDs (ID$-{1}:101$ , ID$-{2}: 111$ , and ID$-{3}:011$ ) are fabricated and placed away from each other. Exploiting the presented technique, the IDs of the tags and their locations are successfully distinguished. The simulation results are validated by the measured ones. The ranging error obtained by the proposed method is less than 1 cm. ¬© 1963-2012 IEEE.</t>
  </si>
  <si>
    <t>1425-1432</t>
  </si>
  <si>
    <t>35790401300;6602969939</t>
  </si>
  <si>
    <t>Rezaiesarlak, Reza;Manteghi, Majid</t>
  </si>
  <si>
    <t>Rezaiesarlak R.</t>
  </si>
  <si>
    <t>A space-time-frequency anticollision algorithm for identifying chipless RFID tags</t>
  </si>
  <si>
    <t>10.1109/TAP.2013.2295393</t>
  </si>
  <si>
    <t>2-s2.0-84896365803</t>
  </si>
  <si>
    <t>['¬© 1963', 'vertical polarization', 'using horizontal', 'television receivers', 'still necessary', 'restricted area', 'primary users', 'primary user', 'paper investigates', 'less susceptible', 'increased use', 'horizontal polarization', 'high height', 'deployment purposes', 'broadcasting services', 'attractive solution', 'access points', '2012 ieee']</t>
  </si>
  <si>
    <t>Path loss | polarization | television white spaces (TVWSs) | Uda-Yagi antennas</t>
  </si>
  <si>
    <t>The frequency spectrum offered by television white spaces provides an attractive solution to supplying extra bandwidth within large wireless local area networks or wireless backhaul links. However, it is still necessary to ensure for deployment purposes that the primary users, broadcasting services in this case, do not interfere with the white space devices but more importantly that the white space devices do not interfere with the television receivers or television re-transmitters. Given the increased use of vertical polarization as opposed to horizontal polarization in digital television transmission, this paper investigates the benefits of using horizontal as opposed to vertical polarization for white space devices operating within a restricted area. For white space devices such as access points or backhaul links placed at a high height, use of horizontal polarization will reduce their vulnerability to interfere with the primary user regardless of what polarization it has, while also they will be less susceptible to interference from the primary user in locations where vertically polarized television transmitters are deployed. ¬© 1963-2012 IEEE.</t>
  </si>
  <si>
    <t>1147-1156</t>
  </si>
  <si>
    <t>60021097;60021097</t>
  </si>
  <si>
    <t>16425448000;56071085700</t>
  </si>
  <si>
    <t>Brown, Tim W.C.;Tay, Alex C.H.</t>
  </si>
  <si>
    <t>Guildford</t>
  </si>
  <si>
    <t>University of Surrey</t>
  </si>
  <si>
    <t>Brown T.</t>
  </si>
  <si>
    <t>On the benefits of polarization for fixed area television white space devices</t>
  </si>
  <si>
    <t>10.1109/TAP.2013.2295618</t>
  </si>
  <si>
    <t>2-s2.0-84896368269</t>
  </si>
  <si>
    <t>['technology 2014', 'resonance frequencies', 'previous data', 'predictive model', 'liquid permittivity', 'glucose solution', 'fixed configurations', 'element electromagnetic', 'easily achieved', 'distilled water', 'based technique', 'analytical model']</t>
  </si>
  <si>
    <t>In this study, a water-based rectangular dielectric resonator antenna is designed and analysed. The compactness of the antenna because of the high relative permittivity of water is demonstrated in both simulation and experiment. In addition, a dielectric resonator antenna-based technique is proposed for measuring liquid permittivities. The resonance frequencies of the antennas with fixed configurations are obtained from finite-element electromagnetic (EM) simulation for liquids with different permittivity values. An analytical model of liquid permittivity as a function of the antenna resonance frequency is then developed. Based on this predictive model, the measurement of the liquid real relative permittivity can be easily achieved by measuring the antenna resonance frequency. The measured permittivity values of distilled water and 10% glucose solution are in agreement with previous data in the literature, demonstrating the effectiveness of the proposed liquid permittivity measurement technique. ¬© The Institution of Engineering and Technology 2014.</t>
  </si>
  <si>
    <t>255-262</t>
  </si>
  <si>
    <t>60024438;60024438;60010065</t>
  </si>
  <si>
    <t>55586857900;8508237300;18938213000</t>
  </si>
  <si>
    <t>Zhou, Rongguo;Zhang, Hualiang;Xin, Hao</t>
  </si>
  <si>
    <t>Denton;Tucson</t>
  </si>
  <si>
    <t>University of North Texas;The University of Arizona</t>
  </si>
  <si>
    <t>60024438;60010065</t>
  </si>
  <si>
    <t>Liquid-based dielectric resonator antenna and its application for measuring liquid real permittivities</t>
  </si>
  <si>
    <t>10.1049/iet-map.2013.0447</t>
  </si>
  <si>
    <t>2-s2.0-84896370172</t>
  </si>
  <si>
    <t>['¬© 1963', 'simulated results', 'shaped monopoles', 'reflection coefficient', 'radiation patterns', 'proposed antenna', 'measured results', 'impedance matching', 'feeding network', 'equal amplitude', '61 ghz', '6 db', '2012 ieee']</t>
  </si>
  <si>
    <t>Isotropic radiation pattern | rotated field | rotated sequential feeding network | wideband antenna</t>
  </si>
  <si>
    <t>In this communication, we have proposed a compact planar antenna for isotropic radiation pattern in a wide operating band. The proposed antenna consists of four sequential rotated L-shaped monopoles that are fed by a compact uniform sequential-phase (SP) feeding network with equal amplitude and incremental 90$\circ phase delay. Based on the rotated field method, a full spatial coverage with gain deviation less than 6 dB is achieved in a wide operating band from 2.3 to 2.61 GHz, also with well-impedance matching. A prototype of the proposed antenna has been built and tested. The measured results, including the reflection coefficient, gain, and radiation patterns, are analyzed and compared with the simulated results. ¬© 1963-2012 IEEE.</t>
  </si>
  <si>
    <t>1461-1464</t>
  </si>
  <si>
    <t>55667902500;55912043400;8551577700;7403443114</t>
  </si>
  <si>
    <t>Deng, Changjiang;Li, Yue;Zhang, Zhijun;Feng, Zhenghe</t>
  </si>
  <si>
    <t>Deng C.</t>
  </si>
  <si>
    <t>A wideband isotropic radiated planar antenna using sequential rotated l-shaped monopoles</t>
  </si>
  <si>
    <t>10.1109/TAP.2013.2293787</t>
  </si>
  <si>
    <t>2-s2.0-84896372452</t>
  </si>
  <si>
    <t>['¬© 1963', 'varactor chips', 'tuning range', 'square patch', 'small aperture', 'selective surface', 'peak gain', 'measured data', 'instantaneous bandwidths', 'either side', 'bst devices', 'bias network', 'alumina substrates', '90 v', '7 dbi', '55 ghz', '47 $.', '33 %)', '3 varactors', '2012 ieee']</t>
  </si>
  <si>
    <t>Benzocyclobutene | BST | capacitors | ferroelectric | frequency-selective surfaces (FSS) | low-profile antenna | varactor-tuned high impedance surfaces (HIS) | varactors</t>
  </si>
  <si>
    <t>In this paper, a 2.4 GHz low-profile dipole antenna that uses a frequency-selective surface (FSS) with interdigital barium strontium titanate (BST) varactor-tuned unit cells is presented. The tunable unit cell is a square patch with a small aperture on either side to accommodate the BST devices. The Ba$0.6Sr$0.4TiO$3 varactors were fabricated on alumina substrates and demonstrate capacitance tuning of 1.5:1 (33%) at 90 V. The varactor chips were placed only along one dimension of the FSS to avoid the use of vias and simplify the dc-bias network. The measured data of the antenna demonstrate tunability from 2.23 to 2.55 GHz with a peak gain at broadside that ranges from 3 to 3.7 dBi, and instantaneous bandwidths of 50 to 160 MHz within the tuning range. The total antenna thickness is approximately $\lambda/47$. ¬© 1963-2012 IEEE.</t>
  </si>
  <si>
    <t>1185-1193</t>
  </si>
  <si>
    <t>114268216;60007740;60033010;60026717;60026717</t>
  </si>
  <si>
    <t>36697595400;7102483892;42262561900;7103318101;7004597671</t>
  </si>
  <si>
    <t>Cure, David;Weller, Thomas M.;Price, Tony;Miranda, Felix A.;Van Keuls, Frederick W.</t>
  </si>
  <si>
    <t>Santa Clara;Cleveland;Tampa;Redmond</t>
  </si>
  <si>
    <t>Intel Corporation;NASA Glenn Research Center;University of South Florida, Tampa;Kymeta Corporation</t>
  </si>
  <si>
    <t>60033010;60026717;60007740;114268216</t>
  </si>
  <si>
    <t>Cure D.</t>
  </si>
  <si>
    <t>Low-profile tunable dipole antenna using barium strontium titanate varactors</t>
  </si>
  <si>
    <t>10.1109/TAP.2013.2294191</t>
  </si>
  <si>
    <t>2-s2.0-84896373417</t>
  </si>
  <si>
    <t>['¬© 1963', 'wavelength antenna', 'real parts', 'radiation efficiency', 'radiated power', 'lossy magneto', 'imaginary parts', 'form expressions', 'entire range', 'dissipated power', 'dipole modes', '2012 ieee']</t>
  </si>
  <si>
    <t>For a spherical antenna exciting any arbitrary spherical mode, we derive exact closed-form expressions for the dissipated power and stored energy inside (and outside) the lossy magneto-dielectric spherical core, as well as the radiated power, radiation efficiency, and thus the radiation quality factor. These expressions are valid for the entire range from zero to infinite material loss tangents, with any dispersion of the real parts and an inverse frequency variation of the imaginary parts of permittivity and permeability. For the dipole modes of a sub-wavelength antenna, we demonstrate how an increasing magnetic loss tangent initially leads to a decreasing radiation quality factor, but in the limit of a perfect magnetic conductor (PMC) core the dissipated power tends to zero and the radiation quality factor reaches the fundamental Chu lower bound. ¬© 1963-2012 IEEE.</t>
  </si>
  <si>
    <t>1456-1460</t>
  </si>
  <si>
    <t>Properties of sub-wavelength spherical antennas with arbitrarily lossy magnetodielectric cores approaching the chu lower bound</t>
  </si>
  <si>
    <t>10.1109/TAP.2013.2293794</t>
  </si>
  <si>
    <t>2-s2.0-84896376471</t>
  </si>
  <si>
    <t>['synthesis regards', 'spacing among', 'satellite applications', 'proper performance', 'previous designs', 'planes x', 'plane x', 'paper presents', 'maximum reduction', 'concentric excitations', 'antenna hardware', 'accurate coverage']</t>
  </si>
  <si>
    <t>This paper presents a synthesis of a volumetric ring antenna array for a terrestrial coverage pattern. This synthesis regards the spacing among the rings on the planes X - Y, the positions of the rings on the plane X - Z, and uniform and concentric excitations. The optimization is carried out by implementing the particle swarm optimization. The synthesis is compared with previous designs by resulting with proper performance of this geometry to provide an accurate coverage to be applied in satellite applications with a maximum reduction of the antenna hardware as well as the side lobe level reduction. ¬© 2014 Alberto Reyna et al.</t>
  </si>
  <si>
    <t>60019607;60019607;60033019</t>
  </si>
  <si>
    <t>26325144000;8392629300;7101889305</t>
  </si>
  <si>
    <t>Reyna, Alberto;Panduro, Marco A.;Del Rio Bocio, Carlos</t>
  </si>
  <si>
    <t>Spain;Mexico</t>
  </si>
  <si>
    <t>Pamplona;Ciudad Victoria</t>
  </si>
  <si>
    <t>Universidad P√∫blica de Navarra;Universidad Aut√≥noma de Tamaulipas</t>
  </si>
  <si>
    <t>60033019;60019607</t>
  </si>
  <si>
    <t>Reyna A.</t>
  </si>
  <si>
    <t>Synthesis of volumetric ring antenna array for terrestrial coverage pattern</t>
  </si>
  <si>
    <t>10.1155/2014/260949</t>
  </si>
  <si>
    <t>2-s2.0-84896377234</t>
  </si>
  <si>
    <t>['worldwide interoperability', 'wimax bands', 'unii ),', 'technology 2014', 'simulation results', 'shorter strips', 'proposed dual', 'proposed antenna', 'permittivity substrate', 'microwave access', 'measured results', 'lower band', 'longer strips', 'higher band', 'good agreement', 'fed inverted', 'coplanar waveguide', 'band cpw', '6728 mhz', '2677 mhz', '1913 mhz']</t>
  </si>
  <si>
    <t>In this study, the simulation and measured results of coplanar waveguide (CPW)-fed inverted-E shaped monopole for application in industrial, scientific, medical (ISM), high-performance radio local area network (HIPERLAN), unlicensed National information infrastructure (UNII), and worldwide interoperability for microwave access (WiMAX) bands are presented. The CPW-fed inverted-E shaped monopole is fabricated on a high-permittivity substrate. The lower band is associated with the longer strips of the inverted-E shaped monopole whereas the higher band is associated with the middle and shorter strips of the inverted-E shaped monopole. The proposed antenna has good agreement between the measured and the simulation results. The proposed antenna has a 10 dB return loss with bandwidth 644 MHz (2033-2677 MHz) in the lower band and 1913 MHz (4815-6728 MHz) in the higher band. The proposed dual-band CPW-fed inverted-E shaped monopole covered the ISM, HIPERLAN, UNII and WiMAX bands. ¬© The Institution of Engineering and Technology 2014.</t>
  </si>
  <si>
    <t>272-277</t>
  </si>
  <si>
    <t>60023065;60023065</t>
  </si>
  <si>
    <t>56404823300;57198783888</t>
  </si>
  <si>
    <t>Chen, Yih Chien;Hsu, Chih Hao</t>
  </si>
  <si>
    <t>Inverted-E shaped monopole on high-permittivity substrate for application in industrial, scientific, medical, high-performance radio local area network, unlicensed national information infrastructure, and worldwide interoperability for microwave access</t>
  </si>
  <si>
    <t>10.1049/iet-map.2012.0461</t>
  </si>
  <si>
    <t>2-s2.0-84896377532</t>
  </si>
  <si>
    <t>['¬© 1963', 'refocusing system', 'refocusing capabilities', 'normal position', 'method used', 'mechanical translation', 'high efficiency', 'focusing distance', '75 db', '5 cm', '2012 ieee']</t>
  </si>
  <si>
    <t>Focusing | reflector antennas | Terahertz imaging</t>
  </si>
  <si>
    <t>In this contribution we present the upgrade of an existing reflector antenna system to provide a THz imaging Radar with refocusing capabilities. The method used to perform this refocusing is based on a mechanical translation of the transceiver, and it allows a 50% change of the focusing distance with respect to the normal position (25 m) maintaining well focused beams and high efficiency. The refocusing system has been validated with measurements and a resolution under 1.5 cm is obtained for the whole focusing range with spillover losses lower than 0.75 dB. ¬© 1963-2012 IEEE.</t>
  </si>
  <si>
    <t>1529-1534</t>
  </si>
  <si>
    <t>60006288;60006288</t>
  </si>
  <si>
    <t>15923106400;54895475800</t>
  </si>
  <si>
    <t>Llombart, Nuria;Bl√°zquez, Beatriz</t>
  </si>
  <si>
    <t>Netherlands</t>
  </si>
  <si>
    <t>Delft</t>
  </si>
  <si>
    <t>Delft University of Technology</t>
  </si>
  <si>
    <t>Llombart N.</t>
  </si>
  <si>
    <t>Refocusing a THz imaging Radar: Implementation and measurements</t>
  </si>
  <si>
    <t>10.1109/TAP.2013.2296320</t>
  </si>
  <si>
    <t>2-s2.0-84896378531</t>
  </si>
  <si>
    <t>['wbans ).', 'time series', 'simulation results', 'signal around', 'rice distribution', 'potential advantages', 'order statistics', 'objects around', 'licensee springer', 'human body', 'developed model', 'body parts', 'angular variations', 'also used']</t>
  </si>
  <si>
    <t>Body area network | Fading channels | On-body communication</t>
  </si>
  <si>
    <t>A novel dynamic channel model for on-body wireless communication during walking is proposed. The developed model utilizes a human walking model which provides detailed information on the movement of the human body parts. The diffraction of the signal around the body parts is used to describe the time-varying shadowing effects. Body part movements are also used to estimate the signal fading caused by angular variations of the transmitting and receiving antenna gains. A Rice distribution is used to represent the multipath fading effects caused by objects around the human body. Simulation results of the first- and second-order statistics of the received signal affected by moving body parts for 2.4 GHz signal are presented. To illustrate the capabilities of the developed model, time series were generated and used in system performance calculations. The obtained results give an insight into the potential advantages of link diversity technique in wireless body area networks (WBANs). ¬© 2014 Cheffena; licensee Springer.</t>
  </si>
  <si>
    <t>Cheffena, Michael</t>
  </si>
  <si>
    <t>Norway</t>
  </si>
  <si>
    <t>Trondheim</t>
  </si>
  <si>
    <t>Norges Teknisk-Naturvitenskapelige Universitet</t>
  </si>
  <si>
    <t>Cheffena M.</t>
  </si>
  <si>
    <t>Time-varying on-body wireless channel model during walking</t>
  </si>
  <si>
    <t>10.1186/1687-1499-2014-29</t>
  </si>
  <si>
    <t>2-s2.0-84896378807</t>
  </si>
  <si>
    <t>['¬© 1963', 'top side', 'shape strip', 'rectangular slot', 'proposed structure', 'proposed antenna', 'impedance matching', 'ground plane', 'edge separation', 'characteristics demonstrate', 'band 2', 'band 1', 'attractive candidate', 'acceptable agreement', '9 ghz', '75 ghz', '68 ghz', '65 ghz', '25 ghz', '2012 ieee']</t>
  </si>
  <si>
    <t>Hybrid fractal antenna | multiband wireless communications | multiple-input-multiple-output (MIMO) | planar monopole</t>
  </si>
  <si>
    <t>A hybrid fractal shape planar monopole antenna covering multiple wireless communication bands is presented for multiple-input-multiple-output (MIMO) implementation for handheld mobile devices. The proposed structure is the combination of Minkowski island curve and Koch curve fractals. It is placed with edge to edge separation of 0.16\lambda0 at 1.75 GHz. The T-shape strip is inserted and rectangular slot is etched at top side of ground plane, respectively to improve the impedance matching and isolation between the antennas. A measured impedance matching fractional bandwidths ({\rm S}-{11}\leq {-}10 dB) are 14% from 1.65 GHz to 1.9 GHz for the band 1 and 80% from 2.68 GHz to 6.25 GHz for the band 2. Acceptable agreement is obtained between the simulated and measured antenna performance parameters. These characteristics demonstrate that the proposed antenna is an attractive candidate for handheld mobile devices. ¬© 1963-2012 IEEE.</t>
  </si>
  <si>
    <t>1483-1488</t>
  </si>
  <si>
    <t>60018926-60000934;60018926;60018926</t>
  </si>
  <si>
    <t>36052423500;55734224600;7006815680</t>
  </si>
  <si>
    <t>Choukiker, Yogesh Kumar;Sharma, Satish K.;Behera, Santanu K.</t>
  </si>
  <si>
    <t>United States;India</t>
  </si>
  <si>
    <t>San Diego;Rourkela</t>
  </si>
  <si>
    <t>San Diego State University;National Institute of Technology Rourkela</t>
  </si>
  <si>
    <t>60018926;60000934</t>
  </si>
  <si>
    <t>Choukiker Y.</t>
  </si>
  <si>
    <t>Hybrid fractal shape planar monopole antenna covering multiband wireless communications with MIMO implementation for handheld mobile devices</t>
  </si>
  <si>
    <t>10.1109/TAP.2013.2295213</t>
  </si>
  <si>
    <t>2-s2.0-84896379393</t>
  </si>
  <si>
    <t>['varying channels', 'user terminal', 'techniques used', 'system links', 'small number', 'send part', 'quantized version', 'quantization bits', 'proposed strategies', 'promising technique', 'previous works', 'one obtained', 'limited feedback', 'iterative mmse', 'interference channels', 'interference alignment', 'ia design', 'fed back', 'design low', 'csi parameters', 'csi information', 'capacity gains', 'bs ),', 'base station', 'also proposed', 'allows high']</t>
  </si>
  <si>
    <t>Interference alignment (IA) is a promising technique that allows high-capacity gains in interference channels, but which requires the knowledge of the channel state information (CSI) for all the system links. We design low-complexity and low-bit rate feedback strategies where a quantized version of some CSI parameters is fed back from the user terminal (UT) to the base station (BS), which shares it with the other BSs through a limited-capacity backhaul network. This information is then used by BSs to perform the overall IA design. With the proposed strategies, we only need to send part of the CSI information, and this can even be sent only once for a set of data blocks transmitted over time-varying channels. These strategies are applied to iterative MMSE-based IA techniques for the downlink of broadband wireless OFDM systems with limited feedback. A new robust iterative IA technique, where channel quantization errors are taken into account in IA design, is also proposed and evaluated. With our proposed strategies, we need a small number of quantization bits to transmit and share the CSI, when comparing with the techniques used in previous works, while allowing performance close to the one obtained with perfect channel knowledge. ¬© 2014 Sara Teodoro et al.</t>
  </si>
  <si>
    <t>60024825;60024825;60022729;60024825</t>
  </si>
  <si>
    <t>24831148200;55950026000;6701511111;7003957523</t>
  </si>
  <si>
    <t>Teodoro, Sara;Silva, Ad√£o;Dinis, Rui;Gameiro, At√≠lio</t>
  </si>
  <si>
    <t>Portugal;Portugal</t>
  </si>
  <si>
    <t>Aveiro;Caparica</t>
  </si>
  <si>
    <t>Universidade de Aveiro;NOVA School of Science and Technology</t>
  </si>
  <si>
    <t>60024825;60022729</t>
  </si>
  <si>
    <t>Teodoro S.</t>
  </si>
  <si>
    <t>Low-bit rate feedback strategies for iterative IA-precoded MIMO-OFDM-based systems</t>
  </si>
  <si>
    <t>10.1155/2014/619454</t>
  </si>
  <si>
    <t>2-s2.0-84896380266</t>
  </si>
  <si>
    <t>['¬© 1963', 'work detailed', 'two nodes', 'together maximize', 'representation requires', 'recent research', 'node uses', 'different scenarios', 'current distributions', '2012 ieee']</t>
  </si>
  <si>
    <t>Array signal processing | covariance matrices | cryptography | MIMO systems | security</t>
  </si>
  <si>
    <t>Recent research on key establishment using estimates of the reciprocal electromagnetic channel provides an optimal training approach that maximizes the key rate achievable when each node uses a beamformed antenna array. The work detailed here generalizes this concept by allowing the antennas at the two nodes to be represented by arbitrary transmit current or receive weight distributions modeled using complete basis sets and constrained to reside within fixed apertures. The representation requires that we modify the key rate optimization formulation to incorporate mutual coupling and spatially correlated estimation errors. Application of this modified optimization technique produces both the coefficients of the basis functions representing the current distributions and the optimal training approach that together maximize the achievable key rate. Simulations are used to demonstrate the convergence of the technique as the number of basis functions grows large as well as the behavior of the key rate upper bound for different scenarios. ¬© 1963-2012 IEEE.</t>
  </si>
  <si>
    <t>1378-1385</t>
  </si>
  <si>
    <t>60006832;60006832</t>
  </si>
  <si>
    <t>24483839700;35597296700</t>
  </si>
  <si>
    <t>Quist, Britton T.;Jensen, Michael A.</t>
  </si>
  <si>
    <t>Provo</t>
  </si>
  <si>
    <t>Brigham Young University</t>
  </si>
  <si>
    <t>Quist B.</t>
  </si>
  <si>
    <t>Bound on the key establishment rate for multi-antenna reciprocal electromagnetic channels</t>
  </si>
  <si>
    <t>10.1109/TAP.2013.2293793</t>
  </si>
  <si>
    <t>2-s2.0-84896381250</t>
  </si>
  <si>
    <t>['¬© 1963', 'silicon die', 'radiation behavior', 'proposed sip', 'paper presents', 'mmic contains', 'different antennas', 'convenient solution', '2012 ieee']</t>
  </si>
  <si>
    <t>Antenna measurements | chip scale packaging | dipole antennas | directional antennas | millimeter-wave radar | sensor systems | system-on-a-chip</t>
  </si>
  <si>
    <t>This paper presents the design of a directional folded dipole antenna integrated in an embedded wafer level ball grid array (eWLB) package, the comparison of different antenna designs and the influence of the silicon die and neighboring antennas within the package to the radiation behavior. The co-integration of the antenna and the silicon-based monolithic microwave integrated circuit (MMIC) in a system in package (SiP) approach is a convenient solution to suppress lossy radio frequency (RF) transitions and to simplify the design and the manufacturing of radio frontends significantly. The proposed SiP is focused on 77-GHz automotive radar applications. The MMIC contains the 77-GHz signal source and a transceiver with amplifier and mixer. The gain of different antennas in different constellations within the package is shown. ¬© 1963-2012 IEEE.</t>
  </si>
  <si>
    <t>1386-1394</t>
  </si>
  <si>
    <t>60121828;60021931;60021931;60099201-60018276;60021931</t>
  </si>
  <si>
    <t>57199117843;36672033000;24366393700;7006103442;7005887652</t>
  </si>
  <si>
    <t>Fischer, Alexander;Tong, Ziqiang;Hamidipour, Abouzar;Maurer, Linus;Stelzer, Andreas</t>
  </si>
  <si>
    <t>Austria;Austria;Austria;Germany</t>
  </si>
  <si>
    <t>Vienna;Linz;Linz;Neubiberg</t>
  </si>
  <si>
    <t>Christian Doppler Forschungsgesellschaft;DICE GmbH &amp; Co KG;Johannes Kepler University Linz;Universit√§t der Bundeswehr M√ºnchen</t>
  </si>
  <si>
    <t>60121828;60099201;60021931;60018276</t>
  </si>
  <si>
    <t>Fischer A.</t>
  </si>
  <si>
    <t>77-GHz multi-channel radar transceiver with antenna in package</t>
  </si>
  <si>
    <t>10.1109/TAP.2013.2294206</t>
  </si>
  <si>
    <t>2-s2.0-84896381961</t>
  </si>
  <si>
    <t>['¬© 1963', 'vertical probes', 'tilted beam', 'profile sla', 'operating frequency', 'maximum directivity', 'loop antenna', 'impedance bandwidth', 'ground plane', 'frequency bands', 'four ports', 'feeding probes', 'excited port', 'entire space', 'covering 3', 'close proximity', 'band possesses', 'band low', 'antenna generates', '8 ghz', '3 dbi', '2012 ieee', '120 mhz', '04 mm']</t>
  </si>
  <si>
    <t>Beam steering | capacitively coupled feed | dual-band antenna | impedance matching | low-profile antenna | square-loop antenna (SLA)</t>
  </si>
  <si>
    <t>In this paper, a dual-band low-profile switched beam square-loop antenna (SLA) fed by capacitively coupled feeding mechanism is presented. Two square loops are excited by four rectangular feeding patches which are fed with vertical probes. The capacitively coupled feeding arrangement introduces capacitance into the antenna input impedance and cancels the high inductance due to close proximity of ground plane and feeding probes. This feeding technique enables the antenna to be matched to 50 Œ© feedline and helps in the realization of low-profile SLA. The antenna has a height of 3.04 mm; i.e., Œª-{0} /26 for the operating frequency of 3.8 GHz. The dual-band capacitively coupled square-loop antenna (DBCCSLA) is developed for covering 3.8- and 4.7-GHz frequency bands, and each band possesses an impedance bandwidth of 120 MHz. In both frequency bands, when any of the four ports is excited, keeping other ports open circuited, the antenna generates a tilted beam directed away from the excited port, having a maximum directivity of 9.3 dBi. By exciting ports one at a time, the antenna can steer its tilted beam in four different quadrants to scan the entire space in front of the antenna. ¬© 1963-2012 IEEE.</t>
  </si>
  <si>
    <t>1204-1211</t>
  </si>
  <si>
    <t>60004572-60029738;60004572;60001359;60001359;60030526</t>
  </si>
  <si>
    <t>52464187100;56232129300;7004582770;34876430700;55633340100</t>
  </si>
  <si>
    <t>Pal, Arpan;Mehta, Amit;Mirshekar-Syahkal, Dariush;Deo, Prafulla;Nakano, Hisamatsu</t>
  </si>
  <si>
    <t>Japan;United Kingdom;United Kingdom;United Kingdom</t>
  </si>
  <si>
    <t>Tokyo;Belfast;Swansea;Colchester</t>
  </si>
  <si>
    <t>Hosei University;Queen's University Belfast;Swansea University;University of Essex</t>
  </si>
  <si>
    <t>60030526;60029738;60004572;60001359</t>
  </si>
  <si>
    <t>Pal A.</t>
  </si>
  <si>
    <t>Dual-Band low-profile capacitively coupled beam-steerable square-loop antenna</t>
  </si>
  <si>
    <t>10.1109/TAP.2013.2294866</t>
  </si>
  <si>
    <t>2-s2.0-84896382201</t>
  </si>
  <si>
    <t>['technology 2014', 'scale problems', 'physical optics', 'pec object', 'original epa', 'main idea', 'identical elements', 'hybrid method', 'higher efficiency', 'fewer iterations', 'asymptotical method', 'arbitrary shape', 'approach performs', 'antenna array', 'acceptable accuracy']</t>
  </si>
  <si>
    <t>A hybrid method combining the equivalence principle algorithm (EPA) with physical optics (PO) is proposed to solve electromagnetic radiation of an antenna array with perfectly electrically conducting (PEC) object of arbitrary shape. The main idea of this approach is based on the domain decomposition method which is a scheme for multi-scale problems. An EPA can simulate antenna array accurately, and PO is an asymptotical method to obtain current distribution on a PEC object of arbitrary shape as an electrically large problem. For an antenna array with identical elements, the equivalence principle operator only needs to be calculated and be stored once. Compared with the original EPA, this approach performs with higher efficiency and fewer iterations with acceptable accuracy. Numerical results demonstrate the feasibility of the hybrid method. ¬© The Institution of Engineering and Technology 2014.</t>
  </si>
  <si>
    <t>217-227</t>
  </si>
  <si>
    <t>55267599500;57204601521;55511198800;55278303500;56948296200</t>
  </si>
  <si>
    <t>Zhang, Kaizhi;OuYang, Jun;Yang, Feng;Zhang, Jian;Luo, Wei</t>
  </si>
  <si>
    <t>Zhang K.</t>
  </si>
  <si>
    <t>Radiation pattern simulation of antenna array problem with perfectly electrically conducting object in arbitrary shape using novel hybrid method of equivalence principle algorithm and physical optics</t>
  </si>
  <si>
    <t>10.1049/iet-map.2012.0626</t>
  </si>
  <si>
    <t>2-s2.0-84896384038</t>
  </si>
  <si>
    <t>['¬© 2002', 'subcarrier cancellation', 'study demonstrates', 'residual self', 'receive antennas', 'range links', 'previous works', 'passive suppression', 'passive self', 'overall self', 'order filters', 'often due', 'minimize near', 'interference suppression', 'interference signal', 'frequency selectivity', 'employ higher', 'directional isolation', 'certain environments', 'based study', 'antenna reflectors', 'active cancellation', 'absorptive shielding', '70 db', '2012 ieee']</t>
  </si>
  <si>
    <t>Full-duplex | interference cancellation | isolation | passive suppression | self-interference</t>
  </si>
  <si>
    <t>Recent research results have demonstrated the feasibility of full-duplex wireless communication for short-range links. Although the focus of the previous works has been active cancellation of the self-interference signal, a majority of the overall self-interference suppression is often due to passive suppression, i.e., isolation of the transmit and receive antennas. We present a measurement-based study of the capabilities and limitations of three key mechanisms for passive self-interference suppression: directional isolation, absorptive shielding, and cross-polarization. The study demonstrates that more than 70 dB of passive suppression can be achieved in certain environments, but also establishes two results on the limitations of passive suppression: (1) environmental reflections limit the amount of passive suppression that can be achieved, and (2) passive suppression, in general, increases the frequency selectivity of the residual self-interference signal. These results suggest two design implications: (1) deployments of full-duplex infrastructure nodes should minimize near-antenna reflectors, and (2) active cancellation in concatenation with passive suppression should employ higher-order filters or per-subcarrier cancellation. ¬© 2002-2012 IEEE.</t>
  </si>
  <si>
    <t>680-694</t>
  </si>
  <si>
    <t>48361138100;35410312800;57223450164</t>
  </si>
  <si>
    <t>Everett, Evan;Sahai, Achaleshwar;Sabharwal, Ashutosh</t>
  </si>
  <si>
    <t>Everett E.</t>
  </si>
  <si>
    <t>Passive self-interference suppression for full-duplex infrastructure nodes</t>
  </si>
  <si>
    <t>10.1109/TWC.2013.010214.130226</t>
  </si>
  <si>
    <t>2-s2.0-84896384168</t>
  </si>
  <si>
    <t>['¬© 1963', 'without requiring', 'proposed antenna', 'performance estimated', 'novel compact', 'frequency reconfigurability', 'four groups', 'different states', 'device exploiting', 'central patch', 'antenna allows', '8 ghz', '2012 ieee', '0 ghz']</t>
  </si>
  <si>
    <t>Cognitive radio | frequency tunable | microstrip antenna | patch antenna | pin diode | reconfigurable antenna | software defined radio</t>
  </si>
  <si>
    <t>A novel compact and low profile microstrip antenna is proposed as a suitable radiating device for a software defined radio system. The antenna allows the frequency reconfigurability by activating a subset of the four groups of pin diodes connecting a central patch to four different peripheral elements. Each one of the four peripheral elements provides a resonance mode independent from the others that can be tailored by the designer. The radiating device guarantees an overall of $2{4} =16$ different states with both single and multifrequency resonances within a wide bandwidth going from 0.8 GHz-3.0 GHz, without requiring any extra matching network. Measurements on a realized prototype assess the level of performance estimated in simulations and prove the usefulness of the proposed antenna in a device exploiting the cognitive radio paradigm. ¬© 1963-2012 IEEE.</t>
  </si>
  <si>
    <t>1019-1026</t>
  </si>
  <si>
    <t>35193749000;57190184005;7004132913</t>
  </si>
  <si>
    <t>Genovesi, Simone;Candia, Alessio Di;Monorchio, Agostino</t>
  </si>
  <si>
    <t>Compact and low profile frequency agile antenna for multistandard wireless communication systems</t>
  </si>
  <si>
    <t>10.1109/TAP.2013.2272731</t>
  </si>
  <si>
    <t>2-s2.0-84896384987</t>
  </si>
  <si>
    <t>['¬© 1963', 'varactor diode', 'resonant frequency', 'radiation performance', 'radiation patterns', 'order resonance', 'interdigital slot', 'interdigital capacitor', 'idc determines', 'good agreements', 'experimentally investigated', 'ended siw', 'designed based', 'crlh characteristics', 'composite right', 'bias voltage', 'antenna size', '50 ghz', '36 v', '2012 ieee', '15 db', '13 ghz', '0 v']</t>
  </si>
  <si>
    <t>Composite right/left-handed (CRLH) | frequency reconfigurable antenna | interdigital capacitor (IDC) | substrate integrated waveguide (SIW) | zeroth-order resonance (ZOR)</t>
  </si>
  <si>
    <t>A novel frequency reconfigurable substrate integrated waveguide- interdigital capacitor (SIW-IDC) antenna is presented. The antenna is designed based on a composite right/left-handed (CRLH) resonator, which is realized by the SIW-IDC. Thanks to CRLH characteristics, the antenna size is reduced. Since the IDC determines the resonant frequency, a varactor diode is embedded on the interdigital slot of the short-ended SIW. Its zeroth-order resonance (ZOR) frequency is varied from 4.13 GHz to 4.50 GHz by changing the bias voltage from 0 V to 36 V while keeping good impedance matching better than 15 dB. The radiation performance is numerically and experimentally investigated. Very good agreements between the simulated and measured S-parameters and radiation patterns are observed. ¬© 1963-2012 IEEE.</t>
  </si>
  <si>
    <t>1039-1045</t>
  </si>
  <si>
    <t>100934172;100934172;100934172</t>
  </si>
  <si>
    <t>55574438900;55575930200;55950056100</t>
  </si>
  <si>
    <t>Sam, Somarith;Kang, Hyunseong;Lim, Sungjoon</t>
  </si>
  <si>
    <t>College of Engineering</t>
  </si>
  <si>
    <t>Sam S.</t>
  </si>
  <si>
    <t>Frequency reconfigurable and miniaturized substrate integrated waveguide interdigital capacitor (SIW-IDC) antenna</t>
  </si>
  <si>
    <t>10.1109/TAP.2013.2281662</t>
  </si>
  <si>
    <t>2-s2.0-84896385544</t>
  </si>
  <si>
    <t>['¬© 1963', 'typical decrease', 'studied numerically', 'significantly affect', 'results show', 'propagation along', 'path gain', 'investigate analytically', 'infinitesimal dipole', 'function representation', 'field excited', 'equivalent phantom', 'ended waveguides', 'considered scenarios', 'around 3', 'air gap', '60 ghz', '5 db', '2012 ieee']</t>
  </si>
  <si>
    <t>Body-centric communications | millimeter waves | on-body propagation | path gain | textile</t>
  </si>
  <si>
    <t>The effect of textiles on propagation along the body at 60 GHz is studied. A Green's function representation is used to investigate analytically the field excited by an infinitesimal dipole over a multilayer structure representing a flat skin model and clothing. The propagation between two rectangular open-ended waveguides is studied numerically and analytically in terms of path gain. Furthermore, the effect of an air gap between the textile and phantom is considered. Results show that the presence of a textile over a skin-equivalent phantom, as well as an air gap between them, induces a typical decrease of the path gain by 2-5 dB, but it doesn't significantly affect the path gain exponent. In all considered scenarios the power decay exponent is around 3.6. ¬© 1963-2012 IEEE.</t>
  </si>
  <si>
    <t>1489-1494</t>
  </si>
  <si>
    <t>60030553;60030553;60030553;60030553-60009037;60030553</t>
  </si>
  <si>
    <t>25638266700;6506698864;16026030700;36781774800;23973241400</t>
  </si>
  <si>
    <t>Guraliuc, Anda R.;Zhadobov, Maxim;Valerio, Guido;Chahat, Nacer;Sauleau, Ronan</t>
  </si>
  <si>
    <t>Rennes;Pasadena</t>
  </si>
  <si>
    <t>Universite de Rennes 1;Jet Propulsion Laboratory</t>
  </si>
  <si>
    <t>60030553;60009037</t>
  </si>
  <si>
    <t>Guraliuc A.</t>
  </si>
  <si>
    <t>Effect of textile on the propagation along the body at 60 ghz</t>
  </si>
  <si>
    <t>10.1109/TAP.2013.2295425</t>
  </si>
  <si>
    <t>2-s2.0-84896385698</t>
  </si>
  <si>
    <t>['without lim', 'wave finite', 'using lim', 'thz systems', 'theoretically present', 'seen within', 'properly designing', 'presented lim', 'power beam', 'placed seamlessly', 'periodic antenna', 'low profile', 'including communications', 'impedance matching', 'high gain', 'extensive applications', 'element simulation', 'db beam', 'conventional log', 'antenna performance', '1 ).']</t>
  </si>
  <si>
    <t>We theoretically present a high gain planar antenna at terahertz (THz) frequencies by combing a conventional log-periodic antenna (LPA) with a low-index-metamaterial (LIM, |n| &lt; 1). The LIM is realized by properly designing a fishnet metamaterial using full-wave finite-element simulation. Owing to the impedance matching, the LIM can be placed seamlessly on the substrate of the LPA without noticeable reflection. The effectiveness of using LIM for antenna gain enhancement is confirmed by comparing the antenna performance with and without LIM, where significantly improved half-power beam-width (3-dB beam-width) and more than 4 dB gain enhancement are seen within a certain frequency range. The presented LIM-enhanced planar THz antenna is compact, flat, low profile, and high gain, which has extensive applications in THz systems, including communications, radar, and spectroscopy. ¬© 2014 Author(s).</t>
  </si>
  <si>
    <t>60016835;60016835;60005465;60016835;60019578</t>
  </si>
  <si>
    <t>56358112500;25422716000;55744581500;13007707000;57193546549</t>
  </si>
  <si>
    <t>Zhang, Qing Le;Si, Li Ming;Huang, Yongjun;Lv, Xin;Zhu, Weiren</t>
  </si>
  <si>
    <t>Australia;China;China</t>
  </si>
  <si>
    <t>Melbourne;Beijing;Chengdu</t>
  </si>
  <si>
    <t>Monash University;Beijing Institute of Technology;University of Electronic Science and Technology of China</t>
  </si>
  <si>
    <t>60019578;60016835;60005465</t>
  </si>
  <si>
    <t>Zhang Q.L.</t>
  </si>
  <si>
    <t>Low-index-metamaterial for gain enhancement of planar terahertz antenna</t>
  </si>
  <si>
    <t>10.1063/1.4868384</t>
  </si>
  <si>
    <t>2-s2.0-84896386244</t>
  </si>
  <si>
    <t>['¬© 1963', 'wireless device', 'variation range', 'significantly improved', 'results show', 'real environments', 'previous studies', 'path loss', 'mounted rwsas', 'mounted rwsa', 'human body', 'ghz ultrawideband', 'efficiently transmitted', 'effectively lessened', 'effectively improved', 'directional reduced', 'diffracted waves', 'body surface', 'antenna boresight', 'also proposed', '2012 ieee', '20 db']</t>
  </si>
  <si>
    <t>Body area network (BAN) | channel | path loss | ultrawideband (UWB) antenna | wireless communication</t>
  </si>
  <si>
    <t>In this paper, a 6-10-GHz ultrawideband (UWB) directional reduced-size wide slot antenna (RWSA) for on-body wireless communications is proposed and investigated. The RWSA is designed to be narrow in width and can be mounted on the side of a wireless device. When a side-mounted RWSA is worn on a body, the antenna boresight is naturally directed along the body surface, and most of the energy can be efficiently transmitted by direct or diffracted waves. Consequently, the on-body channel performance can be effectively improved. After a series of on-body channel measurements, the results show that, with the side-mounted RWSAs, the path loss is significantly improved (greater than 20 dB) compared with the results of previous studies, and the sensitivity of the channel to the human body and environment is effectively lessened. An approach to estimate the variation range of path loss in real environments is also proposed at the end of this paper. ¬© 1963-2012 IEEE.</t>
  </si>
  <si>
    <t>1194-1203</t>
  </si>
  <si>
    <t>60012370-60022847;60012370;60012370</t>
  </si>
  <si>
    <t>6603917146;56070892500;6604045835</t>
  </si>
  <si>
    <t>Shay, Wen Tron;Jan, Shiou Chiau;Tarng, Jenn Hwan</t>
  </si>
  <si>
    <t>Hsinchu;Hsinchu</t>
  </si>
  <si>
    <t>Industrial Technology Research Institute of Taiwan;National Chiao Tung University</t>
  </si>
  <si>
    <t>60022847;60012370</t>
  </si>
  <si>
    <t>Shay W.</t>
  </si>
  <si>
    <t>A reduced-size wide slot antenna for enhancing along-body radio propagation in UWB on-body communications</t>
  </si>
  <si>
    <t>10.1109/TAP.2013.2294859</t>
  </si>
  <si>
    <t>2-s2.0-84896386675</t>
  </si>
  <si>
    <t>['¬© 1963', 'weighting function', 'textile antennas', 'resonance frequency', 'resonance frequencies', 'random variable', 'priori known', 'performance variability', 'orthogonal polynomials', 'new approach', 'either using', 'dispersion relation', 'different distributions', 'design tool', '2012 ieee']</t>
  </si>
  <si>
    <t>Flexible electronics | microstrip antennas | random variables | statistical analysis | textile antennas</t>
  </si>
  <si>
    <t>The generalized polynomial chaos theory is combined with a dedicated cavity model for curved textile antennas to statistically quantify variations in the antenna's resonance frequency under randomly varying bending conditions. The nonintrusive stochastic method solves the dispersion relation for the resonance frequencies of a set of radius of curvature realizations corresponding to the Gauss quadrature points belonging to the orthogonal polynomials having the probability density function of the random variable as a weighting function. The formalism is applied to different distributions for the radius of curvature, either using a priori known or on-the-fly constructed sets of orthogonal polynomials. Numerical and experimental validation shows that the new approach is at least as accurate as Monte Carlo simulations while being at least 100 times faster. This makes the method especially suited as a design tool to account for performance variability when textile antennas are deployed on persons with varying body morphology. ¬© 1963-2012 IEEE.</t>
  </si>
  <si>
    <t>1253-1260</t>
  </si>
  <si>
    <t>60033316;114267966;60033316</t>
  </si>
  <si>
    <t>37048458300;7004835032;26656390900</t>
  </si>
  <si>
    <t>Boeykens, Freek;Rogier, Hendrik;Vallozzi, Luigi</t>
  </si>
  <si>
    <t>Belgium;Belgium</t>
  </si>
  <si>
    <t>Ghent;</t>
  </si>
  <si>
    <t>Universiteit Gent;INTEC Associated Lab of IMEC</t>
  </si>
  <si>
    <t>60033316;114267966</t>
  </si>
  <si>
    <t>Boeykens F.</t>
  </si>
  <si>
    <t>An efficient technique based on polynomial chaos to model the uncertainty in the resonance frequency of textile antennas due to bending</t>
  </si>
  <si>
    <t>10.1109/TAP.2013.2294021</t>
  </si>
  <si>
    <t>2-s2.0-84896387539</t>
  </si>
  <si>
    <t>['¬© 1980', 'using exemplar', 'smaller regions', 'simulation results', 'sar images', 'real terrasar', 'proposed scheme', 'novel framework', 'interconnected pixels', 'based inpainting', 'azimuth ambiguities', 'ambiguity regions', '2012 ieee']</t>
  </si>
  <si>
    <t>Image processing | image restoration | Synthetic aperture radar (SAR)</t>
  </si>
  <si>
    <t>A novel framework is proposed for mitigating azimuth ambiguities in spaceborne stripmap synthetic aperture radar (SAR) images. The azimuth ambiguities in SAR images are localized by using a local mean SAR image, SAR system parameters, and a defined metric derived from azimuth antenna pattern. The defined metric helps isolate targets lying at locations of ambiguities. The mechanism for restoration of ambiguity regions is selected on the basis of size of ambiguity regions. A compressive imaging technique is employed to restore isolated ambiguity regions (smaller regions of interconnected pixels), whereas clustered regions (relatively bigger regions of interconnected pixels) are filled by using exemplar-based inpainting. The simulation results on a real TerraSAR-X data set demonstrated that the proposed scheme can effectively remove azimuth ambiguities and enhance SAR image quality. ¬© 1980-2012 IEEE.</t>
  </si>
  <si>
    <t>4038-4045</t>
  </si>
  <si>
    <t>60013789;60013789;60013789;60013789;60013789</t>
  </si>
  <si>
    <t>55909160300;57198832988;56654531800;55507662000;56420982800</t>
  </si>
  <si>
    <t>Chen, Jie;Iqbal, Mahboob;Yang, Wei;Wang, Peng Bo;Sun, Bing</t>
  </si>
  <si>
    <t>Beihang University</t>
  </si>
  <si>
    <t>Chen J.</t>
  </si>
  <si>
    <t>Mitigation of azimuth ambiguities in spaceborne stripmap SAR images using selective restoration</t>
  </si>
  <si>
    <t>10.1109/TGRS.2013.2279109</t>
  </si>
  <si>
    <t>2-s2.0-84896387735</t>
  </si>
  <si>
    <t>['¬© 1980', 'wide swath', 'wide area', 'weather conditions', 'using systems', 'systematic observation', 'sunlight illumination', 'still possible', 'staggered sar', 'single aperture', 'raw data', 'providing high', 'paper considers', 'multiple swaths', 'multiple apertures', 'makes sar', 'long antenna', 'innovative concept', 'finally presented', 'extended targets', 'dynamic processes', 'continuously varied', 'constant pri', 'concept allows', 'blind ranges', 'along track', 'adjacent swaths', '2012 ieee']</t>
  </si>
  <si>
    <t>Interpolation | microwave remote sensing | radar data processing | synthetic aperture radar | System analysis and design</t>
  </si>
  <si>
    <t>Synthetic aperture radar (SAR) is a remote sensing technique, capable of providing high-resolution images independent of weather conditions and sunlight illumination. This makes SAR very attractive for the systematic observation of dynamic processes on the Earth's surface. However, conventional SAR systems are limited in that a wide swath can only be achieved at the expense of a degraded azimuth resolution. This limitation can be overcome by using systems with multiple receive apertures, displaced in along track, but a very long antenna is required to map a wide swath. If a relatively short antenna with a single aperture in along track is available, it is still possible to map a wide area: Multiple swaths can be, in fact, simultaneously imaged using digital beamforming in elevation, but "blind ranges" are present between adjacent swaths. This paper considers an innovative concept, staggered SAR, where the pulse repetition interval (PRI) is continuously varied. This concept allows the imaging of a wide continuous swath without the need for a long antenna with multiple apertures. The choice of the sequence of PRIs and the preprocessing of the raw data are discussed in detail, showing how the staggered SAR is even less affected by ambiguities of pointlike or extended targets with respect to a system with constant PRI, which simultaneously maps multiple swaths. Some system design examples are finally presented and compared. ¬© 1980-2012 IEEE.</t>
  </si>
  <si>
    <t>4462-4479</t>
  </si>
  <si>
    <t>60007798;60007798;60007798</t>
  </si>
  <si>
    <t>36816640600;7006079333;7201368812</t>
  </si>
  <si>
    <t>Villano, Michelangelo;Krieger, Gerhard;Moreira, Alberto</t>
  </si>
  <si>
    <t>Villano M.</t>
  </si>
  <si>
    <t>Staggered SAR: High-resolution wide-swath imaging by continuous PRI variation</t>
  </si>
  <si>
    <t>10.1109/TGRS.2013.2282192</t>
  </si>
  <si>
    <t>2-s2.0-84896388107</t>
  </si>
  <si>
    <t>['various values', 'several values', 'several types', 'several schemes', 'reporting channels', 'rayleigh fading', 'q f', 'network conditions', 'multiple antennas', 'missed detection', 'ied parameter', 'fusion rules', 'fusion center', 'fc ).', 'different channel', 'cr users', 'cr user', 'considered based', 'cognitive radio']</t>
  </si>
  <si>
    <t>Censoring | Cooperative spectrum sensing | Fusion rule | Improved energy detector | Total error probability</t>
  </si>
  <si>
    <t>In this paper, the performance of cooperative spectrum sensing (CSS) with censoring of cognitive radio (CR) users under several schemes of fusions at fusion center (FC) has been assessed in the presence of Rayleigh fading. Improved energy detector (IED) with multiple antennas has been used at each CR user. The CR users utilize selection combining (SC) of the decision statistics obtained by IEDs with multiple antennas for making hard decisions about PU and transmit the decisions to the FC using BPSK if the CR user is selected to transmit. Censoring of CR users has been considered based on quality of the reporting channels between CRs and a fusion center (FC). A training based channel estimator is used at FC to estimate the fading coefficients characterizing the channels between the CR users and The FC. Several types of fusion rules such as OR-logic, AND-logic, majority-logic and maximal ratio combining (MRC) fusion rules are considered at the FC for estimating the performance in terms of missed detection (Q m ), total error (Q m + Q f ) and proposed weighted total error probabilities. Performance of CSS in terms of missed detection is evaluated for various values of IED parameter (p) and number of antennas (M) at each CR. The performance in terms of total error probability has also been estimated for several values of normalized detection thresholds, sensing and reporting channel SNRs under both perfect and imperfect channel estimation. Performance comparison amongst the fusion rules have also been presented under both perfect and imperfect channel estimation under different channel and network conditions. ¬© 2013 Springer Science+Business Media New York.</t>
  </si>
  <si>
    <t>74-88</t>
  </si>
  <si>
    <t>International Journal of Wireless Information Networks</t>
  </si>
  <si>
    <t>26664801000;24829826000;15728019100</t>
  </si>
  <si>
    <t>Nallagonda, Srinivas;Roy, Sanjay Dhar;Kundu, Sumit</t>
  </si>
  <si>
    <t>Nallagonda S.</t>
  </si>
  <si>
    <t>Cooperative spectrum sensing with censoring of improved energy detector based cognitive radios in rayleigh faded channel</t>
  </si>
  <si>
    <t>10.1007/s10776-013-0229-1</t>
  </si>
  <si>
    <t>2-s2.0-84896388627</t>
  </si>
  <si>
    <t>['¬© 2011', 'transmission line', 'proposed device', 'power capacity', 'perfectly compatible', 'packaging structure', 'package structure', 'output ports', 'modified single', 'moderate meandering', 'microstrip circuits', 'measured results', 'main features', 'ground plane', 'final design', 'elliptically tapered', 'elliptical function', 'compact area', 'combiner operating', '2012 ieee']</t>
  </si>
  <si>
    <t>Microstrip circuits | microwave circuits | passive circuits | power combiner | power divider</t>
  </si>
  <si>
    <t>The design of an out-of-phase planar power divider/combiner operating over an octave frequency band is presented. The proposed device uses a modified single-section Gysel structure. The main features of the proposed device are simple and easy to package structure that does not use any slots in the ground plane, and the use of one isolation resistor that can be external to the packaging structure for efficient heat dissipation. The proposed device is suitable for high-power microwave modules and perfectly compatible with microstrip circuits. A complete design method is derived and validated. To make the device compact without jeopardizing its power capacity, a moderate meandering for the utilized transmission lines using an elliptical function is adopted. To compensate for the parasitic elements introduced in one of the signal paths due to meandering, the transmission line at the other path is elliptically tapered. The simulated and measured results of the developed device show one octave bandwidth with 180^{\circ}\pm 9\circ differential phase between the output ports and {&gt;}{\rm 16}~{\rm dB} of isolation. The final design has a compact area of {&lt;}{\rm 1}/{\rm 10} of the squared guided wavelength. ¬© 2011-2012 IEEE.</t>
  </si>
  <si>
    <t>465-471</t>
  </si>
  <si>
    <t>Abbosh, Amin M.</t>
  </si>
  <si>
    <t>Abbosh A.</t>
  </si>
  <si>
    <t>Planar out-of-phase power divider/combiner for wideband high power microwave applications</t>
  </si>
  <si>
    <t>10.1109/TCPMT.2013.2277587</t>
  </si>
  <si>
    <t>2-s2.0-84896390223</t>
  </si>
  <si>
    <t>['¬© 2002', 'sufficient condition', 'open problem', 'k receivers', 'j users', 'interference cancellation', 'interference alignment', 'iac ),', 'ia solution', 'general necessary', 'combines ia', 'channel extension', 'another interesting', '2012 ieee']</t>
  </si>
  <si>
    <t>closed-form solution | degrees of freedom | Interference alignment and cancellation | multiple access channel</t>
  </si>
  <si>
    <t>For interference alignment (IA) with no channel extension, determining the existence of IA solution for general system parameters is still an open problem. This same problem also exists in interference alignment and cancellation (IAC), which combines IA with interference cancellation in the receivers, involving a new receiver architecture associated with signaling over backhaul links among them. As IAC is expected to achieve more degrees of freedom (DoF) than IA, the existence of IAC solution would be another interesting, yet challenging issue to investigate. In this paper, we have proposed a specific alignment scheme, which allows for the derivation of closed-form IAC solution. Furthermore, we establish and prove the general necessary and sufficient condition to determine the existence of closed-form IAC solution for a Gaussian interference multiple access channel (MAC) with K receivers and J users, each with M antennas. ¬© 2002-2012 IEEE.</t>
  </si>
  <si>
    <t>710-723</t>
  </si>
  <si>
    <t>55546219900;36879197900</t>
  </si>
  <si>
    <t>Qu, Xin;Kang, Chung G.</t>
  </si>
  <si>
    <t>Qu X.</t>
  </si>
  <si>
    <t>A closed-form solution to implement interference alignment and cancellation for a gaussian interference multiple access channel</t>
  </si>
  <si>
    <t>10.1109/TWC.2013.122613.130151</t>
  </si>
  <si>
    <t>2-s2.0-84896391930</t>
  </si>
  <si>
    <t>['¬© 2002', 'transmit antennas', 'sum rate', 'small number', 'significant advantages', 'proposed cf', 'paper considers', 'nash equilibrium', 'mutual information', 'low signal', 'cooperative sets', 'cooperative optimization', 'coalition games', 'cgf algorithms', 'algorithm converges', '2012 ieee']</t>
  </si>
  <si>
    <t>cooperative network | Game theory | MIMO Interference channel | rate maximization</t>
  </si>
  <si>
    <t>This paper considers the cooperative optimization of mutual information in the MIMO Gaussian interference channel in a fully distributed manner via game theory. Null shaping constraints are enforced in the design of transmit covariance matrices to enable interference mitigation among links. The transmit covariance matrices leading to the Nash Equilibrium (NE) are derived, and the existence and uniqueness of the NE is analyzed. The formation of the cooperative sets, that represent the cooperation relationship among links, is considered as coalition games and network formation games. We prove that the proposed coalition formation (CF) and coalition graph formation (CGF) algorithms are Nash-stable, and the proposed network formation (NF) algorithm converges to a Nash Equilibrium. Simulation results show that the proposed CF and CGF algorithms have significant advantages when the antennas at the transmitters is large, and the proposed NF algorithm enhances the sum rate of the system apparently even at low signal-to-noise ratio region and/or with small number of transmit antennas. ¬© 2002-2012 IEEE.</t>
  </si>
  <si>
    <t>1140-1152</t>
  </si>
  <si>
    <t>60078684-60001604;60078684;60078684</t>
  </si>
  <si>
    <t>36667869700;55630447100;7404200118</t>
  </si>
  <si>
    <t>Zhou, Tong;Chen, Yan;Liu, K. J.Ray</t>
  </si>
  <si>
    <t>College Park;Beijing</t>
  </si>
  <si>
    <t>A. James Clark School of Engineering;Ministry of Education China</t>
  </si>
  <si>
    <t>60078684;60001604</t>
  </si>
  <si>
    <t>Zhou T.</t>
  </si>
  <si>
    <t>Network formation games in cooperative MIMO interference systems</t>
  </si>
  <si>
    <t>10.1109/TWC.2013.113013.131602</t>
  </si>
  <si>
    <t>2-s2.0-84896393342</t>
  </si>
  <si>
    <t>['wind vectors', 'wind speed', 'well established', 'vv polarization', 'vh capability', 'type scatterometer', 'study finds', 'priori information', 'outer swath', 'objective assessment', 'midbeam improves', 'limited portion', 'improving retrievals', 'hh beams', 'fixed fan', 'extreme winds', 'effective manner', 'directional ambiguity', 'advanced scatterometer']</t>
  </si>
  <si>
    <t>Antennas | polarization | satellites | sea measurements | sea surface electromagnetic scattering | Wind</t>
  </si>
  <si>
    <t>The wind retrieval performance of a fixed fan-beam scatterometer operating at C-band in VV polarization [Advanced SCATterometer (ASCAT) type] is well established in the range of 0-25 m/s. This work evaluates prospective extensions with HH- and VH-polarized beams aimed at improving retrievals at extreme wind speeds, from 25 to 65 m/s. The geophysical model functions for C-band VV-, HH-, and VH-polarized backscatter used in the wind retrieval simulations are defined, along with an objective assessment of the quality scores ascribed to the optional beam configurations. Our study finds that the introduction of a VH capability in the midbeam improves the determination of wind speed over the entire scatterometer swath, with wind speed root-mean-square (rms) errors of about 0.5 m/s. The introduction of HH beams in the fore/aft antennas improves the determination of the ocean surface wind vector (wind speed and direction) but over a more limited portion of the outer swath, with wind vector rms errors as low as 6 m/s, but conditioned to a priori information to resolve the directional ambiguity. If the determination of wind speed primes over the determination of wind vectors at high wind speeds, then the introduction of a single VH capability in the midbeam antenna comes forth as the most simple and cost-effective manner to extend the wind retrieval capabilities of an ASCAT-type scatterometer into the domain of extreme winds. ¬© 2013 IEEE.</t>
  </si>
  <si>
    <t>4273-4280</t>
  </si>
  <si>
    <t>60021243-60006288;60000203;60000203</t>
  </si>
  <si>
    <t>34970795000;6603831835;6701530981</t>
  </si>
  <si>
    <t>Belmonte Rivas, Maria;Stoffelen, Ad;Van Zadelhoff, Gerd Jan</t>
  </si>
  <si>
    <t>United States;Netherlands;Netherlands</t>
  </si>
  <si>
    <t>Boulder;Delft;De Bilt</t>
  </si>
  <si>
    <t>National Center for Atmospheric Research;Delft University of Technology;Royal Netherlands Meteorological Institute</t>
  </si>
  <si>
    <t>60021243;60006288;60000203</t>
  </si>
  <si>
    <t>Belmonte Rivas M.</t>
  </si>
  <si>
    <t>The benefit of HH and VV polarizations in retrieving extreme wind speeds for an ASCAT-type scatterometer</t>
  </si>
  <si>
    <t>10.1109/TGRS.2013.2280876</t>
  </si>
  <si>
    <t>2-s2.0-84896394624</t>
  </si>
  <si>
    <t>['¬© 2002', 'virtual non', 'virtual array', 'spacing two', 'sensor node', 'rebuilt independently', 'rao bound', 'proposed algorithms', 'practical limitations', 'numerical examples', 'mfsa ),', 'latter algorithm', 'improved version', 'former one', 'first provide', 'first algorithm', 'distributed angle', 'demonstrate theoretically', 'crt ).', 'corresponding conclusions', 'congruence problem', 'computational burden', 'complicated antenna', 'antenna equipment', 'antenna array', 'angle estimation', 'also derive', '2012 ieee']</t>
  </si>
  <si>
    <t>angle of departure | Chinese remainder theorem (CRT) | localization | multiple frequencies synthetic array | Wireless sensor networks</t>
  </si>
  <si>
    <t>In this paper, we address the problem of distributed angle estimation in wireless sensor localization system. Given that the practical limitations on size and cost, i.e., anchor node cannot equip a complicated antenna or antenna array, we devise an alternative measure based on a fixed-spacing two-antenna equipment. Through the multiple frequencies tuning, a virtual non-uniform linear array, called multiple frequencies synthetic array (MFSA), can be rebuilt independently at each sensor node. We first provide in theory the angle unambiguity conditions for such virtual array and then propose two different algorithms to achieve the distributed angle of departure (AOD) estimation. The first algorithm is based on the spectral searching technique, which is an improved version of the conventional rank reduction estimator (RARE) and has the same performance but less computational complexity. To further alleviate the computational burden at sensor node end, we convert the above angle estimation into a congruence problem and provide another closed-form solution based on Chinese remainder theorem (CRT). We also derive the Cramer-Rao bound for the MFSA and demonstrate theoretically that the latter algorithm from the perspective of cumulative circular distance is suboptimal when compared with the former one. Numerical examples are provided to show the validity of the proposed algorithms and the corresponding conclusions. ¬© 2002-2012 IEEE.</t>
  </si>
  <si>
    <t>876-887</t>
  </si>
  <si>
    <t>60018308;60018308;60018308;60018308</t>
  </si>
  <si>
    <t>40662196000;7501756597;36537073800;7202604336</t>
  </si>
  <si>
    <t>Yao, Bobin;Wang, Wenjie;Han, Wei;Yin, Qinye</t>
  </si>
  <si>
    <t>Xi'an Jiaotong University</t>
  </si>
  <si>
    <t>Yao B.</t>
  </si>
  <si>
    <t>Distributed angle estimation by multiple frequencies synthetic array in wireless sensor localization system</t>
  </si>
  <si>
    <t>10.1109/TWC.2013.120713.130526</t>
  </si>
  <si>
    <t>2-s2.0-84896395458</t>
  </si>
  <si>
    <t>['œévv0 reduced', 'œé0 collected', 'œé vv0', 'vertical structure', 'system integration', 'soil moisture', 'sm 0', 'simultaneous acquisition', 'rf subsystem', 'polarized returns', 'obtain observations', 'minute observations', 'min observations', 'growing vegetation', 'growing season', 'florida l', 'findings suggested', 'established designs', 'enabled using', 'day observations', 'data set', 'based upon', 'based university', 'antenna positioning', '5 cm', '5 ).']</t>
  </si>
  <si>
    <t>NASA Soil Moisture Active Passive (SMAP) | Radar | Soil moisture (SM)</t>
  </si>
  <si>
    <t>The ground-based University of Florida L-band Automated Radar System (UF-LARS) was developed to obtain observations of normalized radar backscatter (œÉ0) at high temporal resolution for soil moisture applications. The system was mounted on a 25 m manlift with capabilities of antenna positioning for multi-angle data acquisition and ranging. The RF subsystem of UF-LARS was based upon the established designs for ground-based scatterometers employing a vector network analyzer with simultaneous acquisition of V- and H-polarized returns. System integration and automated data acquisition were enabled using a software control system. Fifteen-minute observations of œÉ0 collected over a growing season of sweet-corn and bare soil conditions in North Central Florida, were used to study the sensitivity of œÉ0 to growing vegetation and near-surface (0-5 cm) soil moisture (SM 0-5). On average, œÉ VV0 were observed to be 23% higher than œÉHH0 during the mid- and late-stages of crop growth due to the vertical structure of stems. The correlation between 3-day observations of SM 0-5 and œÉVV0 reduced by 55% compared to those obtained for ‚â§ 30-min observations. These findings suggested that data set at high temporal frequencies can be used to develop more realistic and robust forward backscattering models. ¬© 2013 IEEE.</t>
  </si>
  <si>
    <t>504-508</t>
  </si>
  <si>
    <t>60013959;60013959;60025778;60013959;60029311;60013959;60013959;60013959;60013959</t>
  </si>
  <si>
    <t>8318054200;40761666200;6701758938;7006274845;55574745100;55809388500;55809684600;55809376600;55809840300</t>
  </si>
  <si>
    <t>Nagarajan, Karthik;Liu, Pang Wei;DeRoo, Roger;Judge, Jasmeet;Akbar, Ruzbeh;Rush, Patrick;Feagle, Steven;Preston, Daniel;Terwilleger, Robert</t>
  </si>
  <si>
    <t>Los Angeles;Ann Arbor;Gainesville</t>
  </si>
  <si>
    <t>University of Southern California;University of Michigan, Ann Arbor;University of Florida</t>
  </si>
  <si>
    <t>60029311;60025778;60013959</t>
  </si>
  <si>
    <t>Nagarajan K.</t>
  </si>
  <si>
    <t>Automated L-band radar system for sensing soil moisture at high temporal resolution</t>
  </si>
  <si>
    <t>10.1109/LGRS.2013.2270453</t>
  </si>
  <si>
    <t>2-s2.0-84896395760</t>
  </si>
  <si>
    <t>4000103561/11/NL/CBi</t>
  </si>
  <si>
    <t>['strongly aliased', 'sidelobe ratio', 'sar signal', 'resolution wide', 'resolution imaging', 'reconstruction performances', 'prf ).', 'paper extends', 'noise ratio', 'multichannel antenna', 'investigated according', 'input multiple', 'future multiple', 'enable wide', 'area high', 'aliased signals']</t>
  </si>
  <si>
    <t>High-resolution wide-swath (HRWS) radar | multichannel radar signal processing | multiple-input multiple-output (MIMO) radar | Synthetic aperture radar (SAR)</t>
  </si>
  <si>
    <t>This paper addresses signal reconstruction for future multiple-input multiple-output synthetic aperture radars (SARs) equipped with a multichannel antenna to enable wide-area high-resolution imaging. To image large swaths without range ambiguities, these high-resolution wide-swath (HRWS) SAR systems use a low pulse repetition frequency (PRF). Such a PRF, however, causes the radar echoes received by each channel to be strongly aliased. By introducing new techniques, this paper extends the theory of multichannel signal processing for reconstructing the SAR signal from the aliased signals. The reconstruction performances of the proposed processing methods in terms of signal-to-noise ratio, resolution, point target ambiguity ratio, peak-to-sidelobe ratio, and signal-to-ambiguity-plus-noise ratio are investigated according to the PRF and compared with each other for an exemplary HRWS SAR system. ¬© 2013 IEEE.</t>
  </si>
  <si>
    <t>5034-5055</t>
  </si>
  <si>
    <t>60109826;60017597;60109826;60017597</t>
  </si>
  <si>
    <t>6506139427;6602479788;22234476600;6603842988</t>
  </si>
  <si>
    <t>Cerutti-Maori, Delphine;Sikaneta, Ishuwa;Klare, Jens;Gierull, Christoph H.</t>
  </si>
  <si>
    <t>Germany;Canada</t>
  </si>
  <si>
    <t>Wachtberg;Ottawa</t>
  </si>
  <si>
    <t>Fraunhofer Institute for High Frequency Physics and Radar Techniques FHR;Defence Research and Development Canada</t>
  </si>
  <si>
    <t>60109826;60017597</t>
  </si>
  <si>
    <t>Cerutti-Maori D.</t>
  </si>
  <si>
    <t>MIMO SAR processing for multichannel high-resolution wide-swath radars</t>
  </si>
  <si>
    <t>10.1109/TGRS.2013.2286520</t>
  </si>
  <si>
    <t>2-s2.0-84896396478</t>
  </si>
  <si>
    <t>['track velocity', 'track velocities', 'track acceleration', 'proposed algorithm', 'novel algorithm', 'moving target', 'motion parameters', 'letter proposes', 'imaging resolution', 'hough transform', 'fast cross', 'doppler ambiguity', 'correctly estimated']</t>
  </si>
  <si>
    <t>Ground moving-target imaging (GMTIm) | Hough transform | Motion parameter estimation | Polynomial fourier transform (PFT) | Synthetic aperture radar (SAR)</t>
  </si>
  <si>
    <t>This letter proposes a novel algorithm for focusing moving targets with fast cross-track velocities and estimating their motion parameters with single-antenna synthetic aperture radar. The spectrum of a fast-moving target contains the Doppler ambiguity and the third-order phase error. Hough transform is utilized to estimate the slope of the range walk trajectory, from which the cross-track velocity is obtained and the Doppler ambiguity problem is solved. Then, polynomial Fourier transform is adopted to estimate the second- and third-order Doppler parameters of the moving target. By estimating and compensating for the third-order phase error, the imaging resolution of the fast-moving target is improved and the motion parameters, including the cross-track acceleration, are correctly estimated. Both simulated and real data processing results are provided to demonstrate the effectiveness of the proposed algorithm. ¬© 2013 IEEE.</t>
  </si>
  <si>
    <t>529-533</t>
  </si>
  <si>
    <t>60027021;60027021;60027021</t>
  </si>
  <si>
    <t>57091801600;57191676667;36678280200</t>
  </si>
  <si>
    <t>Yang, Jian;Liu, Chang;Wang, Yanfei</t>
  </si>
  <si>
    <t>Institute of Electronics Chinese Academy of Sciences</t>
  </si>
  <si>
    <t>Yang J.</t>
  </si>
  <si>
    <t>Imaging and parameter estimation of fast-moving targets with single-antenna SAR</t>
  </si>
  <si>
    <t>10.1109/LGRS.2013.2271691</t>
  </si>
  <si>
    <t>2-s2.0-84896397041</t>
  </si>
  <si>
    <t>['working frequency', 'wireless transmission', 'transmitting terminal', 'transmission performance', 'relevant parameters', 'recent decades', 'proposed based', 'potential techniques', 'numerical analysis', 'logging signal', 'insulating gap', 'input impedance', 'frequency radiation', 'field solutions', 'field excited', 'feeding gap', 'etc .,', 'equivalent source', 'electromagnetic mwd', 'dipole antenna', 'corresponding results', 'calculated based', 'also evaluated']</t>
  </si>
  <si>
    <t>Adaptive impedance matching | asymmetrical incentive | electromagnetic measurement while drilling (MWD) (EM-MWD) | logging while drilling (LWD) | low-frequency (LF) near field | Numerical mode matching (NMM)</t>
  </si>
  <si>
    <t>The wireless transmission of the logging signal by using metal drill pipe as a dipole antenna with an extremely asymmetric feeding is one of the potential techniques for logging (or measurement) while drilling (LWD, or MWD) and has drawn a lot of attention in recent decades. In this paper, a precise numerical model based on numerical mode matching (NMM) theory has been built for solving the very low-frequency radiation of the asymmetrical feeding dipole antenna in the layered background medium. First of all, the feeding gap of the antenna has been equalized as a magnetic current loop, and NMM numerical solutions have been applied to expand the field excited by the equivalent source, and then, the characteristics of input impedance and the near field radiated by the dipole have been calculated based on the field solutions. Furthermore, the results have been compared with the corresponding results of the 'method of moments' and the 'equivalent transmission line model,' respectively. The inference of the relevant parameters, such as the asymmetry of the feeding, the working frequency, the conductivity of the formation, the size of the insulating gap, the size of the casing, etc., on the transmission performance of the signal of electromagnetic MWD (EM-MWD) system has been discussed. In addition, the method for receiving the LWD signal transmitted to the ground is also evaluated, and an adaptive impedance matching scheme in transmitting terminal is proposed based on the numerical analysis in this paper. ¬© 2013 IEEE.</t>
  </si>
  <si>
    <t>3862-3871</t>
  </si>
  <si>
    <t>60005465-114270248;60005465;60005465;60005465-114270273</t>
  </si>
  <si>
    <t>57196305021;55645491100;55557559300;57210909648</t>
  </si>
  <si>
    <t>Li, Wei;Nie, Zaiping;Sun, Xiangyang;Chen, Yang</t>
  </si>
  <si>
    <t>Chengdu;Shanghai;Guangzhou</t>
  </si>
  <si>
    <t>University of Electronic Science and Technology of China;Spreadtrum Communications Inc.;CARES Calibration and Test. Lab. of China Electronics Technology Company No.7 Research Institute</t>
  </si>
  <si>
    <t>60005465;114270273;114270248</t>
  </si>
  <si>
    <t>Numerical modeling for excitation and coupling transmission of near field around the metal drilling pipe in lossy formation</t>
  </si>
  <si>
    <t>10.1109/TGRS.2013.2277231</t>
  </si>
  <si>
    <t>2-s2.0-84896398268</t>
  </si>
  <si>
    <t>['wanted signals', 'sea surface', 'reference signals', 'normal direction', 'multilayer crossed', 'latitude regions', 'e .,', 'difference signals', 'detection performance', 'avoid cancellation', 'auxiliary loops', 'auxiliary antennas']</t>
  </si>
  <si>
    <t>Cancellation | Crossed-loop antenna | High-frequency surface wave radar (HFSWR) | Ionospheric clutter</t>
  </si>
  <si>
    <t>Ionospheric clutter resulting from undesired radio signals reflected by the ionosphere severely deteriorates the detection performance of the high-frequency surface wave radar (HFSWR) in the mid- and low-latitude regions. To solve this problem, we propose a novel antenna configuration and method, i.e., using vertically placed, coaxial, multilayer crossed-loops as auxiliary antennas to cancel the clutter on the uppermost main crossed-loop (and/or monopole) antenna. The difference signals between the main and the auxiliary loops with the same normal direction are used as the reference signals in the adaptive filtering scheme to avoid cancellation of the wanted signals, i.e., the echoes horizontally coming from the sea surface. Both simulation and some preliminary experimental results are demonstrated to show the validity of the method. ¬© 2013 IEEE.</t>
  </si>
  <si>
    <t>429-433</t>
  </si>
  <si>
    <t>60029306;60029306;60029306</t>
  </si>
  <si>
    <t>56227595100;7102468843;7407184837</t>
  </si>
  <si>
    <t>Zhou, Hao;Wen, Biyang;Wu, Shicai</t>
  </si>
  <si>
    <t>Wuhan University</t>
  </si>
  <si>
    <t>Zhou H.</t>
  </si>
  <si>
    <t>Ionospheric clutter suppression in HFSWR using multilayer crossed-loop antennas</t>
  </si>
  <si>
    <t>10.1109/LGRS.2013.2264531</t>
  </si>
  <si>
    <t>2-s2.0-84896398978</t>
  </si>
  <si>
    <t>['¬© 2002', 'spatial mitigation', 'relay node', 'previous studies', 'overcome zero', 'optimal value', 'loopback interference', 'li suppression', 'joint zf', 'joint precoding', 'investigate different', 'facilitate comparison', 'efficient solutions', 'duplex relaying', 'decoding design', 'cooperative networks', 'asymptotic approximations', 'antenna terminals', 'antenna selection', 'analytically derived', 'also investigated', '2012 ieee', '1 zero']</t>
  </si>
  <si>
    <t>antenna selection | full-duplex relaying | MIMO relay networks | outage probability | precoding</t>
  </si>
  <si>
    <t>In this paper, we deal with the deployment of full-duplex relaying in amplify-and-forward (AF) cooperative networks with multiple-antenna terminals. In contrast to previous studies, which focus on the spatial mitigation of the loopback interference (LI) at the relay node, a joint precoding/decoding design that maximizes the end-to-end (e2e) performance is investigated. The proposed precoding incorporates rank-1 zero-forcing (ZF) LI suppression at the relay node and is derived in closed-form by solving appropriate optimization problems. In order to further reduce system complexity, the antenna selection (AS) problem for full-duplex AF cooperative systems is discussed. We investigate different AS schemes to select a single transmit antenna at both the source and the relay, as well as a single receive antenna at both the relay and the destination. To facilitate comparison, exact outage probability expressions and asymptotic approximations of the proposed AS schemes are provided. In order to overcome zero-diversity effects associated with the AS operation, a simple power allocation scheme at the relay node is also investigated and its optimal value is analytically derived. Numerical and simulation results show that the joint ZF-based precoding significantly improves e2e performance, while AS schemes are efficient solutions for scenarios with strict computational constraints. ¬© 2002-2012 IEEE.</t>
  </si>
  <si>
    <t>913-927</t>
  </si>
  <si>
    <t>60071082;60071343;60001359;60104290;60020585</t>
  </si>
  <si>
    <t>8919300000;6508343836;16176882900;24473792300;7406996870</t>
  </si>
  <si>
    <t>Suraweera, Himal A.;Krikidis, Ioannis;Zheng, Gan;Yuen, Chau;Smith, Peter J.</t>
  </si>
  <si>
    <t>Singapore;Cyprus;Sri Lanka;New Zealand;United Kingdom</t>
  </si>
  <si>
    <t>;Nicosia;Peradeniya;Christchurch;Colchester</t>
  </si>
  <si>
    <t>Singapore University of Technology and Design;University of Cyprus;University of Peradeniya;University of Canterbury;University of Essex</t>
  </si>
  <si>
    <t>60104290;60071343;60071082;60020585;60001359</t>
  </si>
  <si>
    <t>Suraweera H.</t>
  </si>
  <si>
    <t>Low-complexity end-to-end performance optimization in MIMO full-duplex relay systems</t>
  </si>
  <si>
    <t>10.1109/TWC.2013.122313.130608</t>
  </si>
  <si>
    <t>2-s2.0-84896399090</t>
  </si>
  <si>
    <t>['¬© 2002', 'wireless transmission', 'sparse networks', 'simulations show', 'significantly improved', 'practical environments', 'path loss', 'overall performance', 'outage performance', 'implement cooperation', 'higher level', 'excessive amount', 'eventually eliminated', 'effective technique', 'dynamic networks', 'diversity gain', 'determines whether', 'cooperative strategy', 'cooperative strategies', 'cooperative node', 'cooperative diversity', 'cooperative communication', 'analytical results', 'additional interference', '2012 ieee']</t>
  </si>
  <si>
    <t>Cooperative networks | Poisson processes | space time coding | spatial interference</t>
  </si>
  <si>
    <t>Cooperative communication is an effective technique which provides diversity gains to combat the attenuation of radio signals caused by fading and path loss. By sharing each cooperative node's antenna to form a virtual antenna array, the reliability of the wireless transmission can be significantly improved. On the other hand, cooperation among different nodes may produce a higher level of interference and degrade the overall performance of larger and dynamic networks with multiple concurrent transmissions. For practical environments, it is essential to investigate the tradeoff between cooperative diversity and this additional interference. In this paper, by analyzing and comparing the outage performance of non-cooperative and cooperative strategies, we derive a criterion which determines whether we should implement cooperation or not. Both analytical results and simulations show that a cooperative strategy is preferred for sparse networks. As the wireless network becomes more dense, the diversity gain is eventually eliminated by the excessive amount of interference, which implies that non-cooperative strategies should be used. ¬© 2002-2012 IEEE.</t>
  </si>
  <si>
    <t>822-833</t>
  </si>
  <si>
    <t>60023004;60023004-60013301;60013983;60023004</t>
  </si>
  <si>
    <t>38861373000;23062469800;8870191800;35494080500</t>
  </si>
  <si>
    <t>Feng, Hao;Wang, Hongzheng;Dai, Lin;Cimini, Leonard J.</t>
  </si>
  <si>
    <t>United States;Hong Kong;United States</t>
  </si>
  <si>
    <t>Newark;Kowloon;San Diego</t>
  </si>
  <si>
    <t>University of Delaware;City University of Hong Kong;Qualcomm Incorporated</t>
  </si>
  <si>
    <t>60023004;60013983;60013301</t>
  </si>
  <si>
    <t>Feng H.</t>
  </si>
  <si>
    <t>To cooperate or not to cooperate: An outage analysis of interference-limited wireless networks</t>
  </si>
  <si>
    <t>10.1109/TWC.2013.122313.130388</t>
  </si>
  <si>
    <t>2-s2.0-84896399396</t>
  </si>
  <si>
    <t>['œ ±', '¬© 2002', 'uniformly distributed', 'transmission power', 'target mobiles', 'sufficiently dense', 'similar results', 'product qœª', 'product pœª', 'powering mobiles', 'power cords', 'pbs fix', 'paper proposes', 'p œª', 'outage constraint', 'network parameters', 'mobile recharging', 'mobile devices', 'microwave radiation', 'loss exponent', 'isotropic mpt', 'investigated based', 'hybrid network', 'given threshold', 'geometry model', 'enable mpt', 'directed mpt', 'different threshold', 'densities œª', 'data links', 'cellular network', 'array gain', 'antenna mobiles', '2012 ieee']</t>
  </si>
  <si>
    <t>adaptive arrays | cellular networks | energy harvesting | mobile communication | Power transmission | stochastic processes</t>
  </si>
  <si>
    <t>Microwave power transfer (MPT) delivers energy wirelessly from stations called power beacons (PBs) to mobile devices by microwave radiation. This provides mobiles practically infinite battery lives and eliminates the need of power cords and chargers. To enable MPT for mobile recharging, this paper proposes a new network architecture that overlays an uplink cellular network with randomly deployed PBs for powering mobiles, called a hybrid network. The deployment of the hybrid network under an outage constraint on data links is investigated based on a stochastic-geometry model where single-antenna base stations (BSs) and PBs form independent homogeneous Poisson point processes (PPPs) with densities Œª-b and Œª-p, respectively, and single-antenna mobiles are uniformly distributed in Voronoi cells generated by BSs. In this model, mobiles and PBs fix their transmission power at p and q, respectively; a PB either radiates isotropically, called isotropic MPT, or directs energy towards target mobiles by beamforming, called directed MPT. The model is used to derive the tradeoffs between the network parameters (p, Œª-b, q, Œª-p) under the outage constraint. First, consider the deployment of the cellular network. It is proved that the outage constraint is satisfied so long as the product pŒª-b^\frac{alpha}{2} is above a given threshold where Œ± is the path-loss exponent. Next, consider the deployment of the hybrid network assuming infinite energy storage at mobiles. It is shown that for isotropic MPT, the product qŒª-p Œª-b^\frac{alpha}{2} has to be above a given threshold so that PBs are sufficiently dense; for directed MPT, z-mqŒª-p Œª-b^\frac{alpha}{2} with z-m denoting the array gain should exceed a different threshold to ensure short distances between PBs and their target mobiles. Furthermore, similar results are derived for the case of mobiles having small energy storage. ¬© 2002-2012 IEEE.</t>
  </si>
  <si>
    <t>902-912</t>
  </si>
  <si>
    <t>60006541;60008592</t>
  </si>
  <si>
    <t>15834779200;7005811464</t>
  </si>
  <si>
    <t>Huang, Kaibin;Lau, Vincent K.N.</t>
  </si>
  <si>
    <t>Hong Kong;Hong Kong</t>
  </si>
  <si>
    <t>Hong Kong;Pokfulam</t>
  </si>
  <si>
    <t>Hong Kong University of Science and Technology;The University of Hong Kong</t>
  </si>
  <si>
    <t>60008592;60006541</t>
  </si>
  <si>
    <t>Huang K.</t>
  </si>
  <si>
    <t>Enabling wireless power transfer in cellular networks: Architecture, modeling and deployment</t>
  </si>
  <si>
    <t>10.1109/TWC.2013.122313.130727</t>
  </si>
  <si>
    <t>2-s2.0-84896400591</t>
  </si>
  <si>
    <t>['¬© 1980', 'terrain observation', 'significant range', 'signal spectrum', 'shift invariance', 'sar ).', 'resulting signal', 'proposed algorithm', 'motion error', 'frequency domain', 'effectively mitigate', 'coupling effect', 'broadside sar', 'azimuth variation', 'azimuth resampling', 'also provided', '2012 ieee']</t>
  </si>
  <si>
    <t>Azimuth resampling | linear range walk correction (LRWC) | squinted beam-steering SAR (BS-SAR) | Squinted SAR</t>
  </si>
  <si>
    <t>The linear range walk yields a significant range-azimuth coupling effect in a highly squinted synthetic aperture radar (SAR). Although the linear range walk correction (LRWC) technique can effectively mitigate such coupling effect, it causes azimuth variation in the resulting signal and, as such, the so-called 'azimuth-shift invariance' property becomes invalid. In order to eliminate the azimuth variation, a new spectrum processing approach based on azimuth resampling is proposed in this paper. After performing the LRWC, the azimuth resampling is carried out in the 2-D frequency domain and transforms the signal spectrum to be equivalent to that of a broadside SAR. For squinted beamsteering SAR (BS-SAR), e.g., spotlight SAR, sliding spotlight SAR, and Terrain Observation by Progressive Scans SAR, the azimuth resampling is combined with the azimuth signal reconstruction algorithm. As a result, both the azimuth variation, which is induced by the LRWC, and the aliasing, which is caused by antenna beam steering, can be avoided. Therefore, after the azimuth resampling, the squinted SAR data can be focused by exploiting a conventional broadside SAR imaging algorithm. An analysis of the motion error for airborne SAR data processing is also provided. Simulation and real data results show the effectiveness of the proposed algorithm. ¬© 1980-2012 IEEE.</t>
  </si>
  <si>
    <t>4339-4352</t>
  </si>
  <si>
    <t>60025578;60025578;60000009;60025578;60025578</t>
  </si>
  <si>
    <t>7005922869;53986855900;56848471800;26424042000;7202908312</t>
  </si>
  <si>
    <t>Xing, Mengdao;Wu, Yufeng;Zhang, Yimin D.;Sun, Guang Cai;Bao, Zheng</t>
  </si>
  <si>
    <t>Xi'an;Villanova</t>
  </si>
  <si>
    <t>Xidian University;Villanova University</t>
  </si>
  <si>
    <t>60025578;60000009</t>
  </si>
  <si>
    <t>Xing M.</t>
  </si>
  <si>
    <t>Azimuth resampling processing for highly squinted synthetic aperture radar imaging with several modes</t>
  </si>
  <si>
    <t>10.1109/TGRS.2013.2281454</t>
  </si>
  <si>
    <t>2-s2.0-84896400972</t>
  </si>
  <si>
    <t>['¬© 1980', 'wide range', 'waveform inversion', 'theta probe', 'soil texture', 'soil properties', 'soil characterization', 'silty loam', 'significant variability', 'shallow subsurface', 'radiation pattern', 'possible interference', 'penetrating radar', 'obtained permittivity', 'main focus', 'interpreted quantitatively', 'increasingly applied', 'increasing permittivities', 'increasing clay', 'ground gpr', 'fwi scheme', 'empirical relationship', 'electromagnetic waves', 'domain solution', 'conductivity values', 'conductivity using', 'conductivities increase', 'automated time', '2012 ieee']</t>
  </si>
  <si>
    <t>Antenna radiation patterns | conductivity | deconvolution | electromagnetic measurements | frequency-domain analysis | ground-penetrating radar (GPR) | permittivity | Wavelets</t>
  </si>
  <si>
    <t>Ground-penetrating radar (GPR) uses the recording of electromagnetic waves and is increasingly applied for a wide range of applications. Traditionally, the main focus was on the analysis of the medium permittivity since estimates of the conductivity using the far-field approximation contain relatively large errors and cannot be interpreted quantitatively. Recently, a full-waveform inversion (FWI) scheme has been developed that is able to reliably estimate permittivity and conductivity values by analyzing reflected waves present in on-ground GPR data. It is based on a frequency-domain solution of Maxwell's equations including far, intermediate, and near fields assuming a 3-D subsurface. Here, we adapt the FWI scheme for on-ground GPR to invert the direct ground wave traveling through the shallow subsurface. Due to possible interference with the airwaves and other reflections, an automated time-domain filter needed to be included in the inversion. In addition to the obtained permittivity and conductivity values, also the wavelet center frequency and amplitude return valuable information that can be used for soil characterization. Combined geophysical measurements were carried out over a silty loam with significant variability in the soil texture. The obtained medium properties are consistent with Theta probe, electromagnetic resistivity tomography, and electromagnetic induction results and enable the formulation of an empirical relationship between soil texture and soil properties. The permittivities and conductivities increase with increasing clay and silt and decreasing skeleton content. Moreover, with increasing permittivities and conductivities, the wavelet center frequency decreases, whereas the wavelet amplitude increases, which is consistent with the radiation pattern and the antenna coupling characteristics. ¬© 1980-2012 IEEE.</t>
  </si>
  <si>
    <t>3947-3958</t>
  </si>
  <si>
    <t>60007774;60007774;60007774</t>
  </si>
  <si>
    <t>57197924371;6603626326;7004082452</t>
  </si>
  <si>
    <t>Busch, Sebastian;Van Der Kruk, Jan;Vereecken, Harry</t>
  </si>
  <si>
    <t>J√ºlich</t>
  </si>
  <si>
    <t>Forschungszentrum J√ºlich (FZJ)</t>
  </si>
  <si>
    <t>Busch S.</t>
  </si>
  <si>
    <t>Improved characterization of fine-texture soils using on-ground GPR full-waveform inversion</t>
  </si>
  <si>
    <t>10.1109/TGRS.2013.2278297</t>
  </si>
  <si>
    <t>2-s2.0-84896401195</t>
  </si>
  <si>
    <t>['¬© 2011', 'subarray technology', 'shielded property', 'shielded antenna', 'proposed antenna', 'proposed aip', 'promising way', 'package integrated', 'operating principle', 'metallic via', 'holes array', 'emi shielding', 'electromagnetic interference', 'electric wall', 'discussed firstly', 'antenna prototype', 'analyzed results', '2012 ieee', '11a band']</t>
  </si>
  <si>
    <t>Antenna-in-package (AiP) | circularly polarized (CP) | half-mode/quarter-mode substrate integrated waveguide | self-shielded | system-in-package (SiP)</t>
  </si>
  <si>
    <t>A self-shielded antenna-in-package (AiP) covering IEEE 802.11a band is proposed in this paper, and the antenna is designed using quarter mode substrate integrated waveguide (QMSIW) subarray technology. Electromagnetic interference (EMI) in a system-in-package integrated with AiP is discussed firstly. Electric field distribution of the proposed AiP is simulated, and it shows that the metallic via-holes array in the QMSIW subarray approximates to the electric wall to isolate the electromagnetic field coupling and then to increase the EMI shielding. The operating principle of the proposed antenna is investigated through an isosceles right triangular waveguide. An antenna prototype is fabricated and measured. The measured results match with the simulated and analyzed results very well. It is demonstrated that the proposed QMSIW subarray with metallic via-holes array gives an attractive and promising way to design the AiP with self-shielded property. ¬© 2011-2012 IEEE.</t>
  </si>
  <si>
    <t>392-399</t>
  </si>
  <si>
    <t>60016835;60032754;60010586;60032754;60032754;60010586-60095020</t>
  </si>
  <si>
    <t>37120645200;35488072300;21834509700;55192241700;7404877828;57208363333</t>
  </si>
  <si>
    <t>Jin, Cheng;Li, Rui;Hu, Sanming;Zhang, Songbai;Chang, Ka Fai;Zheng, Boyu</t>
  </si>
  <si>
    <t>Singapore;Singapore;China;Germany</t>
  </si>
  <si>
    <t>Singapore City;Singapore City;Beijing;Ulm</t>
  </si>
  <si>
    <t>CAD-IT Consultants (Asia) Pte Ltd.;A-Star, Institute of Microelectronics;Beijing Institute of Technology;Universit√§t Ulm</t>
  </si>
  <si>
    <t>60095020;60032754;60016835;60010586</t>
  </si>
  <si>
    <t>Self-shielded circularly polarized antenna-in-package based on quarter mode substrate integrated waveguide subarray</t>
  </si>
  <si>
    <t>10.1109/TCPMT.2014.2300508</t>
  </si>
  <si>
    <t>2-s2.0-84896402102</t>
  </si>
  <si>
    <t>['uniform scattering', 'track resolution', 'three terms', 'study since', 'specular scatterers', 'simulations conducted', 'second contribution', 'reflected echoes', 'range migration', 'parameters associated', 'parameter estimation', 'paper introduces', 'paper concerns', 'new model', 'measurement noise', 'mean power', 'marquardt algorithm', 'ls approach', 'look semi', 'look model', 'limited altimetry', 'important contribution', 'fsir associated', 'fsir ),', 'estimation algorithm', 'ddm depends', 'ddm ).', 'dd map', 'conventional pulse', 'conventional altimetry', 'computed numerically', 'ca ),', 'analytical model', 'analytical formula']</t>
  </si>
  <si>
    <t>Altimetry | Cryosat | delay/Doppler (DD) map (DDM) | least squares (LS) estimation | Synthetic aperture radar (SAR) altimetry</t>
  </si>
  <si>
    <t>The concept of delay/Doppler (DD) altimetry (DDA) has been under study since the mid-1990s, aiming at reducing the measurement noise and increasing the along-track resolution in comparison with the conventional pulse-limited altimetry. This paper introduces a new model for the mean backscattered power waveform acquired by a radar altimeter operating in synthetic aperture radar mode, as well as an associated least squares (LS) estimation algorithm. As in conventional altimetry (CA), the mean power can be expressed as the convolution of three terms: the flat surface impulse response (FSIR), the probability density function of the heights of the specular scatterers, and the time/frequency point target response of the radar. An important contribution of this paper is to derive an analytical formula for the FSIR associated with DDA. This analytical formula is obtained for a circular antenna pattern, no mispointing, no vertical speed effect, and a uniform scattering. The double convolution defining the mean echo power can then be computed numerically, resulting in a 2-D semi-analytical model called the DD map (DDM). This DDM depends on three altimetric parameters: the epoch, the sea surface wave height, and the amplitude. A multi-look model is obtained by summing all the reflected echoes from the same along-track surface location of interest after applying appropriate delay compensation (range migration) to align the DDM on the same reference. The second contribution of this paper concerns the estimation of the parameters associated with the multi-look semi-analytical model. An LS approach is investigated by means of the Levenberg-Marquardt algorithm. Simulations conducted on simulated altimetric waveforms allow the performance of the proposed estimation algorithm to be appreciated. The analysis of Cryosat-2 waveforms shows an improvement in parameter estimation when compared to the CA. ¬© 2013 IEEE.</t>
  </si>
  <si>
    <t>4248-4258</t>
  </si>
  <si>
    <t>60030052;60030052;60030052;60111963;60017694</t>
  </si>
  <si>
    <t>36859313800;55893289000;7003857060;55897105000;54794821000</t>
  </si>
  <si>
    <t>Halimi, Abderrahim;Mailhes, Corinne;Tourneret, Jean Yves;Thibaut, Pierre;Boy, Francois</t>
  </si>
  <si>
    <t>Ramonville;Toulouse;Paris</t>
  </si>
  <si>
    <t>Collecte Localisation Satellites;Institut National Polytechnique de Toulouse;CNES Centre National d'Etudes Spatiales</t>
  </si>
  <si>
    <t>60111963;60030052;60017694</t>
  </si>
  <si>
    <t>Halimi A.</t>
  </si>
  <si>
    <t>A semi-analytical model for delay/Doppler altimetry and its estimation algorithm</t>
  </si>
  <si>
    <t>10.1109/TGRS.2013.2280595</t>
  </si>
  <si>
    <t>2-s2.0-84896403345</t>
  </si>
  <si>
    <t>NE/H003649/1</t>
  </si>
  <si>
    <t>['system errors', 'surface properties', 'small values', 'significantly affected', 'scatterer types', 'relative phases', 'provides information', 'primary objective', 'polarimetric sar', 'polarimetric interferometry', 'polarimetric channels', 'paper focuses', 'large spread', 'fr met', 'fr bias', 'fr angles', 'four methods', 'exploiting height', 'estimating fr', 'estimates based', 'crosstalk phases', 'crosstalk components', 'covariance matrix', 'biomass satellite', 'biomass densities', 'biases dependent', 'band data', 'antenna crosstalk', '435 mhz']</t>
  </si>
  <si>
    <t>Ionosphere | radio propagation | spaceborne radar | Synthetic aperture radar (SAR)</t>
  </si>
  <si>
    <t>Spaceborne linearly polarimetric synthetic aperture radar (SAR) provides information about surface properties and scatterer types by measuring the covariances between images formed using orthogonally polarized radio waves. However, ionospheric Faraday rotation (FR) and system calibration errors alter the balance in the polarimetric channels and distort the covariance matrix. Since FR angles are greater at lower radio frequencies, this paper focuses on the Biomass satellite, which is the European Space Agency's 7th Earth Explorer mission and will carry a P-band (435 MHz) polarimetric SAR. Its primary objective is to measure forest biomass density by combining estimates derived from the polarimetric covariance matrix with estimates based on measuring forest height with polarimetric interferometry and exploiting height-biomass allometric relations. The accuracy of four methods for estimating FR from polarimetric SAR is assessed using simulated images of forest with a range of biomass densities and system errors (H/V channel imbalances, antenna crosstalk, and noise) and over a large spread of FR angles. All methods have biases dependent on the FR, the relative phases of the crosstalk components, and the channel imbalance phase. The best performing method estimates FR to better than 5$\circ under worst case system errors at all FR angles, so the accuracy of biomass density estimates should not be significantly affected. However, crosstalk phases are predicted to vary greatly across the Biomass antenna beam, and this could potentially cause the FR bias to vary by several degrees across the swath. These effects may occur even for the small values of FR met in L-band data. ¬© 2013 IEEE.</t>
  </si>
  <si>
    <t>4799-4807</t>
  </si>
  <si>
    <t>7101862178;7006499360</t>
  </si>
  <si>
    <t>Rogers, Neil C.;Quegan, Shaun</t>
  </si>
  <si>
    <t>Rogers N.</t>
  </si>
  <si>
    <t>The accuracy of faraday rotation estimation in satellite synthetic aperture radar images</t>
  </si>
  <si>
    <t>10.1109/TGRS.2013.2284635</t>
  </si>
  <si>
    <t>2-s2.0-84896404729</t>
  </si>
  <si>
    <t>['pilot signal', 'multipath propagation', 'input multiple', 'dedicated bandwidth', 'considered scheme', 'article describes']</t>
  </si>
  <si>
    <t>Channel coding | LTE | MIMO | OFDM | Symmetric channel</t>
  </si>
  <si>
    <t>This article describes a wireless communication system for multiple-input multiple-output (MIMO) orthogonal frequency division multiplexing (OFDM) systems. Considered scheme is more efficient, for example, in cases of multipath propagation between two antenna systems. Channel parameters estimated by pilot signal, the encoded signal adapts to variations of signal propagation conditions. Simulation results show the effectiveness of using of dedicated bandwidth, compared to other methods. ¬© IDOSI Publications, 2014.</t>
  </si>
  <si>
    <t>133-137</t>
  </si>
  <si>
    <t>World Applied Sciences Journal</t>
  </si>
  <si>
    <t>60071859;60071859;60071859;60071859</t>
  </si>
  <si>
    <t>56073830200;56073875700;56021869000;55832104800</t>
  </si>
  <si>
    <t>Yessenturayeva, Laura Bigelovna;Mendakulov, Zhassulan Korobaevich;Kozhamzharova, Dinara Khanatovna;Baimuratov, Olimzhon Abdukhakimovich</t>
  </si>
  <si>
    <t>Kazakhstan</t>
  </si>
  <si>
    <t>Almaty</t>
  </si>
  <si>
    <t>Satbayev University</t>
  </si>
  <si>
    <t>Yessenturayeva L.</t>
  </si>
  <si>
    <t>Using of MIMO-OFDM technology in radio access systems</t>
  </si>
  <si>
    <t>10.5829/idosi.wasj.2014.31.01.14282</t>
  </si>
  <si>
    <t>2-s2.0-84896452049</t>
  </si>
  <si>
    <t>['either enhanced']</t>
  </si>
  <si>
    <t>For microwave tomography applications, we show that the utilized incident field distribution can affect the achievable image quantitative accuracy and resolution. In particular, for the synthetic cases considered here, it is shown that the use of a focused incident field distribution within the imaging domain often results in either enhanced or equivalent image reconstruction as compared to the use of an omnidirectional incident field distribution.</t>
  </si>
  <si>
    <t>153-161</t>
  </si>
  <si>
    <t>60009697;60009697</t>
  </si>
  <si>
    <t>54916259900;25631075500</t>
  </si>
  <si>
    <t>Bayat, Nozhan;Mojabi, Puyan</t>
  </si>
  <si>
    <t>Bayat N.</t>
  </si>
  <si>
    <t>The effect of antenna incident field distribution on microwave tomography reconstruction</t>
  </si>
  <si>
    <t>10.2528/PIER14021905</t>
  </si>
  <si>
    <t>2-s2.0-84896470399</t>
  </si>
  <si>
    <t>['wideband circularly', 'shaped microstrip', 'return loss', 'reflection coefficient', 'polarized rectenna', 'pass circuit', 'new design', 'measured gain', 'maximum power', 'load using', 'impedance matching', 'free space', 'element array', 'axial ratio', 'array antenna', '4 db', '2 ghz', '2 dbi', '10 db', '1 db']</t>
  </si>
  <si>
    <t>A new design for a compact and wideband circularly-polarized rectenna with high efficiency operating at X-band is proposed. A dual-slot coupled antenna excited by an H-shaped slot fed by a T-shaped microstrip is designed to yield wideband performance as a receiving array antenna. Rectifying circuit models for harmonic suppression circuit, impedance matching, DC-pass circuit, and DC return circuit at the input and output of the diode are built up and optimized to transfer the maximum power from the antenna to the load using an ADS circuit simulator. An RF-DC conversion efficiency of 71.9% is measured on the conditions of 300 Œ© load, and 50.1mW RF input power at 9.5 GHz operating frequency. For the proposed wideband rectenna, the efficiency of more than 50% is measured over a 1 GHz frequency bandwidth. The measured gain, axial ratio, and return loss of the circularly polarized antenna with a 4-element array are 11.2 dBi, 1.1 dB, and -16:4 dB, respectively. The reflection coefficient of the array antenna is measured at less than -10 dB over a wide frequency range of about 2 GHz. Using this antenna as transmitting (TX) and receiving (RX) radiators, the free-space power transfer capability of the rectenna is tested in free space to turn on an LED at 25 cm distance.</t>
  </si>
  <si>
    <t>60068694;60068694;60068694;60068694;60027652</t>
  </si>
  <si>
    <t>7402723925;36118244500;56395639200;57204796995;7005482442</t>
  </si>
  <si>
    <t>Shin, Jinwoo;Seo, Mihui;Choi, Junho;So, Joonho;Cheon, Changyul</t>
  </si>
  <si>
    <t>Agency for Defense Development;University of Seoul</t>
  </si>
  <si>
    <t>60068694;60027652</t>
  </si>
  <si>
    <t>A compact and wideband circularly polarized rectenna with high efficiency at X-band</t>
  </si>
  <si>
    <t>10.2528/PIER14012803</t>
  </si>
  <si>
    <t>2-s2.0-84896485452</t>
  </si>
  <si>
    <t>['total efficiency', 'total efficiencies', 'small variation', 'sfc ).', 'mimo performance', 'measurement applications', 'large variation', 'feed pifa', 'etched slot', 'ecc increases']</t>
  </si>
  <si>
    <t>MIMO reference antennas are proposed for over the air (OTA) measurement applications. The reference antennas could get rid of feeding cable interference and control envelope correlation coefficients (ECC) continuously by only changing the length of an etched slot on a dual-feed PIFA. If only the ECC is investigated, the MIMO reference antenna is optimized to have a small variation of total efficiency from 70% to 50% when the ECC increases from 0.1 to 0.88. The prototypes are fabricated and measured in a scattered field chamber (SFC). Measurements agree well with the simulations. If the MIMO performance is studied, the MIMO reference antenna is proposed to own a large variation of total efficiencies from 90% to 47% while the ECC increases from 0 to 0.98. The bandwidth of the proposed reference antennas depend on the size of the antennas. This method is valid for all the frequencies.</t>
  </si>
  <si>
    <t>115-121</t>
  </si>
  <si>
    <t>60002014;60002014;112989443;112989443;60002014-60003970</t>
  </si>
  <si>
    <t>57192184029;56435170700;55816866000;56073271600;36048024500</t>
  </si>
  <si>
    <t>Zhang, Shuai;Zhao, Kun;Zhu, Bangguo;Ying, Zhinong;He, Sailing</t>
  </si>
  <si>
    <t>China;Sweden;Sweden</t>
  </si>
  <si>
    <t>Hangzhou;Stockholm;Lund</t>
  </si>
  <si>
    <t>Zhejiang University;The Royal Institute of Technology (KTH);Sony Mobile Communications AB</t>
  </si>
  <si>
    <t>60003970;60002014;112989443</t>
  </si>
  <si>
    <t>Zhang S.</t>
  </si>
  <si>
    <t>MIMO reference antennas with controllable correlations and total efficiencies</t>
  </si>
  <si>
    <t>10.2528/PIER14010507</t>
  </si>
  <si>
    <t>2-s2.0-84896485524</t>
  </si>
  <si>
    <t>['united kingdom', 'two species', 'subtropical seas', 'southern hemisphere', 'several characters', 'posteroventral spine', 'outer plates', 'nunoi sp', 'northern hemisphere', 'new species', 'morphologically similar', 'maxilla 1', 'material collected', 'gnathopod 2', 'gnathopod 1', 'genus curidia', 'five species', 'eighth species', 'east gulf', 'distoventral spine', 'distal margin', 'described based', 'caribbean sea', 'antenna 2', 'antenna 1']</t>
  </si>
  <si>
    <t>Amphipoda | Crustacea | Curidia nunoi sp. nov. | Mexico | Ochlesidae | Taxonomy</t>
  </si>
  <si>
    <t>A new species of Curidia is described based on material collected from Sisal Coral Reef System, south-east Gulf of Mexico, Mexico. It is the eighth species of this genus described worldwide. Curidia nunoi sp. nov. is morphologically similar to C. wakabarae and C. andreae. Curidia nunoi sp. nov., however, differs from these two species by a combination of several characters, including: the posteroventral spine of peduncle articles 1 and 2 of antenna 1, the distoventral spine of peduncle article 4 of antenna 2, the distal margin of coxa of gnathopod 1, the dactylus of gnathopod 2, the inner and outer plates of maxilla 1, and the distal margin of telson. The global geographical distribution of the genus Curidia is mostly from tropical to subtropical seas; five species are documented in the southern hemisphere and three in the northern hemisphere. Only C. debrogania, C. monicae, and C. nunoi sp. nov. are restricted to the Gulf of Mexico and the Caribbean Sea. ¬© Marine Biological Association of the United Kingdom, 2013.</t>
  </si>
  <si>
    <t>353-359</t>
  </si>
  <si>
    <t>Journal of the Marine Biological Association of the United Kingdom</t>
  </si>
  <si>
    <t>60005058;60005058</t>
  </si>
  <si>
    <t>7004303323;16023104200</t>
  </si>
  <si>
    <t>Winfield, Ignacio;Ortiz, Manuel</t>
  </si>
  <si>
    <t>Tlalnepantla</t>
  </si>
  <si>
    <t>Facultad de Estudios Superiores Iztacala</t>
  </si>
  <si>
    <t>Winfield I.</t>
  </si>
  <si>
    <t>Curidia nunoi sp. nov. (Crustacea: Amphipoda: Ochlesidae), a new benthic species from a tropical coral reef southern Gulf of Mexico</t>
  </si>
  <si>
    <t>S0025315413001665</t>
  </si>
  <si>
    <t>10.1017/S0025315413001665</t>
  </si>
  <si>
    <t>2-s2.0-84896488135</t>
  </si>
  <si>
    <t>['¬© 1973', 'statistical approach', 'spatial nonuniformity', 'rf period', 'realistic configuration', 'ponderomotive force', 'multipactor threshold', 'impossible inside', 'helix antenna', 'four electrodes', 'electron trajectories', 'electron bunch', 'cylindrical surface', 'curved surfaces', 'analytical study', '2012 ieee']</t>
  </si>
  <si>
    <t>Helix antenna | microwave breakdown | multipactor</t>
  </si>
  <si>
    <t>An analytical study of the electron trajectories between two opposite electrodes having curved surfaces is undertaken for the case when the electron transit time exceeds the RF period. The analysis is based on a statistical approach, which makes it possible to calculate the width of an electron bunch after a number of electron transits taking into account the spread of electron emission velocity, and the spatial nonuniformity of the RF field using the concept of the ponderomotive force. The results are used to estimate the multipactor threshold in terms of a value of the secondary emission yield, which is necessary to balance electron losses. Based on the model, it is predicted that multipactor is impossible inside the realistic configuration of a helix antenna where four electrodes are placed on the same cylindrical surface. ¬© 1973-2012 IEEE.</t>
  </si>
  <si>
    <t>721-728</t>
  </si>
  <si>
    <t>60011774;60000990;60011774;114274613</t>
  </si>
  <si>
    <t>55619320873;26428902100;16176027600;57198175972</t>
  </si>
  <si>
    <t>Semenov, Vladimir E.;Rasch, Joel;Rakova, Elena;Johansson, Joakim F.</t>
  </si>
  <si>
    <t>Russian Federation;Sweden;Sweden</t>
  </si>
  <si>
    <t>Nizhny Novgorod;Gothenburg;Goteborg</t>
  </si>
  <si>
    <t>Institute of Applied Physics of the Russian Academy of Sciences;Chalmers University of Technology;RUAG Space</t>
  </si>
  <si>
    <t>60011774;60000990;114274613</t>
  </si>
  <si>
    <t>Semenov V.E.</t>
  </si>
  <si>
    <t>General study of multipactor between curved metal surfaces</t>
  </si>
  <si>
    <t>10.1109/TPS.2014.2300136</t>
  </si>
  <si>
    <t>2-s2.0-84896488301</t>
  </si>
  <si>
    <t>12‚Äì02‚Äì 12006</t>
  </si>
  <si>
    <t>['therefore reduces', 'scene using', 'reception matrix', 'radio waves', 'radiation pattern', 'pc display', 'operational amplifiers', 'matrix signals', 'matrix obtained', 'matrix elements', 'lower part', 'image contrast', 'good prospects', 'experimental study', 'electromagnetic simulation', 'dynamic range', 'digital system', 'coherent source', 'aspheric lens', 'antenna elements', 'active mode', '2d matrix', '100 mm']</t>
  </si>
  <si>
    <t>We consider the results of experimental study and electromagnetic simulation of the radiation pattern of antenna elements of a 2D matrix in the 3-mm wave radiovision system operated in active mode. An image in the plane of a 8 √ó 8 element (36 √ó 36 mm) matrix is formed by highlighting the scene using a coherent source of radio waves and projecting it with an aspheric lens of 100 mm in diameter. The matrix elements are printed antennas based on the microstrip slots loaded by detectors with planar Mott diodes. The matrix signals are amplified by operational amplifiers and are processed by a digital system that is able to visualize the data on a PC display. Estimates of the level of interaction between the antenna elements constituting the matrix obtained by electromagnetic simulation as well as by measuring the radiation pattern are presented. It is shown that although the interaction of the matrix elements slightly distorts the intensity of the analyzed uniform electromagnetic field in the lower part of the dynamic range, and therefore reduces the image contrast and the sensitivity of the reception matrix, a conclusion on good prospects for the 2D matrix development can be made. ¬© 2014 Springer Science+Business Media New York.</t>
  </si>
  <si>
    <t>610-619</t>
  </si>
  <si>
    <t>Radiophysics and Quantum Electronics</t>
  </si>
  <si>
    <t>60008673;60115148;60115148;60115148;60008673;60115148</t>
  </si>
  <si>
    <t>7005785456;7006456683;7003362837;8221344900;57202804935;7006403904</t>
  </si>
  <si>
    <t>Belov, Yu I.;Volkov, P. V.;Goryunov, A. V.;Illarionov, I. A.;Serkin, A. G.;Shashkin, V. I.</t>
  </si>
  <si>
    <t>Kstovo;Nizhny Novgorod</t>
  </si>
  <si>
    <t>The Institute for Physics of Microstructures of the Russian Academy of Sciences;Lobachevsky State University of Nizhni Novgorod</t>
  </si>
  <si>
    <t>60115148;60008673</t>
  </si>
  <si>
    <t>Belov Y.</t>
  </si>
  <si>
    <t>On the impact of interaction between the matrix elements in the 3-mm wave active radiovision system on the object image structure</t>
  </si>
  <si>
    <t>10.1007/s11141-014-9465-1</t>
  </si>
  <si>
    <t>2-s2.0-84896488489</t>
  </si>
  <si>
    <t>['wsns ).', 'telosb motes', 'telosb mote', 'telosb antenna', 'rights reserved', 'realistic environments', 'radio module', 'ieee 802', 'f antenna', 'diversity antenna', '10 db']</t>
  </si>
  <si>
    <t>The goal of this paper is to study the feasibility of making intelligent antenna selection decision in IEEE 802.15.4 Wireless Sensor Networks (WSNs). This study provides us the basis to design and implement software defined intelligent antenna switching capability to wireless sensor nodes based on Received Signal Strength Indicator (RSSI) link quality metric. First, we discuss the results of our newly designed radio module (Inverted-F Antenna) for 2.4 GHz bandwidth (WSNs). Second, we propose an intelligent antenna selection strategy to exploit antenna diversity. Third, we propose the prototype of our diversity antenna for the TelosB mote and the intelligent switch design. Finally, we compare the performance of the built-in TelosB antenna with our proposed external antenna in both laboratory and realistic environments. Experimental results confirm the gain of 6-10 dB of the proposed radio module over the built-in radio module of the TelosB motes. ¬© 2013 Elsevier Ltd. All rights reserved.</t>
  </si>
  <si>
    <t>443-455</t>
  </si>
  <si>
    <t>Computers and Electrical Engineering</t>
  </si>
  <si>
    <t>60105097-60212764;60105097;60105097;60085092;60085092</t>
  </si>
  <si>
    <t>36440207500;23478151500;15124395800;35072482800;16025698500</t>
  </si>
  <si>
    <t>Rehmani, Mubashir Husain;Rachedi, Abderrezak;Lohier, St√©phane;Alves, Thierry;Poussot, Benoit</t>
  </si>
  <si>
    <t>Pakistan;France;France</t>
  </si>
  <si>
    <t>Rawalpindi;Marne-la-Vallee;Marne-la-Vallee</t>
  </si>
  <si>
    <t>COMSATS University Islamabad, Wah Campus;Laboratoire d'Informatique Gaspard Monge;Universit√© Paris-Est</t>
  </si>
  <si>
    <t>60212764;60105097;60085092</t>
  </si>
  <si>
    <t>Rehmani M.H.</t>
  </si>
  <si>
    <t>Intelligent antenna selection decision in IEEE 802.15.4 wireless sensor networks: An experimental analysis</t>
  </si>
  <si>
    <t>S0045790613003030</t>
  </si>
  <si>
    <t>10.1016/j.compeleceng.2013.11.021</t>
  </si>
  <si>
    <t>2-s2.0-84896489287</t>
  </si>
  <si>
    <t>13‚Äì02‚Äì91159-GFEN a</t>
  </si>
  <si>
    <t>['years due', 'superconducting hot', 'superconducting bridge', 'required local', 'processes occurring', 'oscillator power', 'noise temperature', 'noise bandwidth', 'mixer operation', 'main features', 'latest achievements', 'key role', 'improved significantly', 'heb mixers', 'gain bandwidth', 'electron bolometer', 'basic characteristics']</t>
  </si>
  <si>
    <t>We report on the latest achievements in the development of superconducting hot-electron bolometer (HEB) mixers for terahertz superheterodyne receivers. We consider application ranges of such receivers and requirements for the basic characteristics of the mixers. Main features of the mixers, such as noise temperature, gain bandwidth, noise bandwidth, and required local-oscillator power, have been improved significantly over the past few years due to intense research work, both in terms of the element fabrication quality and in terms of understanding of the physics of the processes occurring in the HEB mixers. Contacts between the superconducting bridge and the planar antenna play a key role in the mixer operation. Improvement of the quality of the contacts leads simultaneously to a decrease in the noise temperature and an increase in the gain bandwidth of a mixer. ¬© 2014 Springer Science+Business Media New York.</t>
  </si>
  <si>
    <t>591-598</t>
  </si>
  <si>
    <t>60068676;60068676;60068676;60068676;60068676;60068676;60068676-60020513</t>
  </si>
  <si>
    <t>35730618600;12767354500;15766226900;39861647200;55266490000;56049703100;7006771637</t>
  </si>
  <si>
    <t>Tretyakov, I. V.;Finkel, M. I.;Ryabchun, S. A.;Kardakova, A. I.;Seliverstov, S. V.;Petrenko, D. V.;Goltsman, G. N.</t>
  </si>
  <si>
    <t>Moscow Pedagogical State University;National Research University Higher School of Economics</t>
  </si>
  <si>
    <t>60068676;60020513</t>
  </si>
  <si>
    <t>Tretyakov I.</t>
  </si>
  <si>
    <t>Hot-electron bolometer mixers with in situ contacts</t>
  </si>
  <si>
    <t>10.1007/s11141-014-9463-3</t>
  </si>
  <si>
    <t>2-s2.0-84896490229</t>
  </si>
  <si>
    <t>['transmitters increases', 'transmitter antennas', 'separation distance', 'results show', 'relatively good', 'receiver antenna', 'proposed method', 'particularly high', 'orientation values', 'orientation calculation', 'orientation ).', 'occur ).', 'nonlinear least', 'measurement condition', 'iterative position', 'inverse matrix', 'initial values', 'imes transmitters', 'estimated simultaneously', 'cycle slips', 'area surrounded', 'appropriate position', 'also conducted', 'achievable accuracy', "(' pose"]</t>
  </si>
  <si>
    <t>Doppler pose estimation | Doppler positioning | IMES | indoor positioning</t>
  </si>
  <si>
    <t>We propose a Doppler pose estimation method for an indoor messaging system (IMES) ('pose' refers to both position and orientation). With this method, both the position and orientation of a receiver are estimated simultaneously by using Doppler shifts produced by moving a receiver antenna with two or more IMES transmitters. The proposed method is evaluated through the identical experiments conducted in two different locations. In these experiments, the position and orientation of the receiver is estimated using two transmitters, and the achievable accuracy is evaluated by changing the separation distance between the transmitter antennas. The experimental results demonstrate that a positioning accuracy higher than a few decimetres and orientation estimation accuracy of higher than a few degrees are achievable when the measurement condition is relatively good (i.e. when the proper separation distance is set between two transmitter antennas and cycle slips do not occur). We also conducted an analysis for the convergence of initial values (which are used for the iterative position and orientation calculation in the nonlinear least-squares method). The results show that the initial values basically converge to appropriate position and orientation values as long as an inverse matrix in the position and orientation estimation process can be calculated. Moreover, we analysed the effect of the number of transmitters on position and orientation estimation precision. The results show that, as the number of transmitters increases, the precision of the position and orientation estimation also increases, and the precision is particularly high in the area surrounded by the transmitters. ¬© 2014 ¬© 2014 Taylor &amp; Francis.</t>
  </si>
  <si>
    <t>36-53</t>
  </si>
  <si>
    <t>Journal of Location Based Services</t>
  </si>
  <si>
    <t>60023462;60025272;60003381;60023462</t>
  </si>
  <si>
    <t>56144446900;7003469490;24780455200;7102227917</t>
  </si>
  <si>
    <t>Sakamoto, Y.;Ebinuma, T.;Fujii, K.;Sugano, S.</t>
  </si>
  <si>
    <t>Tokyo;Tokyo;Tokyo</t>
  </si>
  <si>
    <t>The University of Tokyo;Waseda University;Hitachi, Ltd.</t>
  </si>
  <si>
    <t>60025272;60023462;60003381</t>
  </si>
  <si>
    <t>Sakamoto Y.</t>
  </si>
  <si>
    <t>Doppler pose estimation using multiple IMES transmitters for indoor localisation</t>
  </si>
  <si>
    <t>10.1080/17489725.2013.858834</t>
  </si>
  <si>
    <t>2-s2.0-84896490793</t>
  </si>
  <si>
    <t>['wireless communications', 'wide ranging', 'transmission rate', 'system throughput', 'primary user', 'negotiation phase', 'multiple antennas', 'improved positioning', 'detection performance', 'cognitive user', 'becoming mature', 'based services', 'also increases']</t>
  </si>
  <si>
    <t>Cognitive Radio Network | IT Convergence | MAC (Media Access Control) | Multi-antenna Asynchronous</t>
  </si>
  <si>
    <t>Multiple antenna technology for wireless communications is becoming mature and wide ranging in the wireless broadband network. Many spectrum usage measurement reports have shown that inaccurate spectrum sensing will waste spectrum resources. A Multiple Antenna Asynchronous Cognitive MAC (MAAC-MAC) protocol is proposed through introducing a multiple antenna architecture and power control mechanism into the hardware-constrained cognitive MAC (MHC-MAC) protocol with Asynchronous-Assembly Line Mode in cognitive radio network. In the spectrum sensing stage, the protocol makes use of multiple antennas to perform spectrum sensing and positioning, aimed at improving spectrum sensing and detection performance. During the negotiation phase, the CU (Cognitive User) access power control mechanism fully utilizes the licensed band without interfering PU (Primary User) and also increases the transmission rate and system throughput. It may be used for improved positioning and location-based services both indoors and outdoors for IT convergence. ¬© 2014 TSI¬Æ Press.</t>
  </si>
  <si>
    <t>61-75</t>
  </si>
  <si>
    <t>2326005X</t>
  </si>
  <si>
    <t>Intelligent Automation and Soft Computing</t>
  </si>
  <si>
    <t>60018205;60018205;60018205;60018205;60018205;60028478-60011975</t>
  </si>
  <si>
    <t>23669845300;7404735504;57214147194;54791787900;55716410800;7202973858</t>
  </si>
  <si>
    <t>Zhao, Caidan;Huang, Lianfen;Gao, Zi Long;Zhou, Shali;Guo, Dan;Chao, Han Chieh</t>
  </si>
  <si>
    <t>Taiwan;China;Taiwan</t>
  </si>
  <si>
    <t>Yilan;Xiamen;Shoufeng</t>
  </si>
  <si>
    <t>National Ilan University;Xiamen University;National Dong Hwa University</t>
  </si>
  <si>
    <t>60028478;60018205;60011975</t>
  </si>
  <si>
    <t>Zhao C.</t>
  </si>
  <si>
    <t>Performance Analysis of the Multiple Antenna Asynchronous Cognitive MAC Protocol in Cognitive Radio Network for IT Convergence</t>
  </si>
  <si>
    <t>10.1080/10798587.2013.873301</t>
  </si>
  <si>
    <t>2-s2.0-84896495890</t>
  </si>
  <si>
    <t>BB/I024941/1</t>
  </si>
  <si>
    <t>['¬© 2014', 'wider specificity', 'well established', 'trichoid sensilla', 'tephritidae ),', 'starting point', 'serious pest', 'repellents applicable', 'olfaction plays', 'odorant perception', 'male emissions', 'key role', 'invasive potential', 'high homology', 'first step', 'fifteen compounds', 'female flies', 'female antennae', 'electrophysiological responses', 'electrophysiological activity', 'eag ).', 'e ,.', 'compounds elicit', 'chemicals emitted', 'capitata obp', 'binding affinity', 'behaviourally active', 'agriculture worldwide', '11 elicited']</t>
  </si>
  <si>
    <t>Binding studies | Ceratitis capitata | Electroantennography | Fluorescence displacement | GC-EAG | Medfly | Odorant binding protein | Olfaction | Pheromone | Pheromone binding protein | Protein expression</t>
  </si>
  <si>
    <t>The Mediterranean fruit fly (or medfly), Ceratitis capitata (Wiedemann; Diptera: Tephritidae), is a serious pest of agriculture worldwide, displaying a very wide larval host range with more than 250 different species of fruit and vegetables. Olfaction plays a key role in the invasive potential of this species. Unfortunately, the pheromone communication system of the medfly is complex and still not well established. In this study, we report the isolation of chemicals emitted by sexually mature individuals during the "calling" period and the electrophysiological responses that these compounds elicit on the antennae of male and female flies. Fifteen compounds with electrophysiological activity were isolated and identified in male emissions by gas chromatography coupled to electroantennography (GC-EAG). Within the group of 15 identified compounds, 11 elicited a response in antennae of both sexes, whilst 4 elicited a response only in female antennae. The binding affinity of these compounds, plus 4 additional compounds known to be behaviourally active from other studies, was measured using C.capitata OBP, CcapOBP83a-2. This OBP has a high homology to Drosophila melanogaster OBPs OS-E and OS-F, which are associated with trichoid sensilla and co-expressed with the well-studied Drosophila pheromone binding protein LUSH. The results provide evidence of involvement of CcapOBP83a-2 in the medfly's odorant perception and its wider specificity for (. E,. E)-Œ±-farnesene, one of the five major compounds in medfly male pheromone emission. This represents the first step in the clarification of the C.capitata and pheromone reception pathway, and a starting point for further studies aimed towards the creation of new powerful attractants or repellents applicable in the actual control strategies. ¬© 2014.</t>
  </si>
  <si>
    <t>51-62</t>
  </si>
  <si>
    <t>60002793-60015197;60002793;60002793;60002793;60002793;60002793;60058192;60015197;60015197;60015197;60015197;60002793</t>
  </si>
  <si>
    <t>25932424300;26429299900;7103167157;7101754379;7203030239;7004290310;6601973811;6602520871;24330119200;7003401522;7003813338;8268605100</t>
  </si>
  <si>
    <t>Siciliano, P.;He, X. L.;Woodcock, C.;Pickett, J. A.;Field, L. M.;Birkett, M. A.;Kalinova, B.;Gomulski, L. M.;Scolari, F.;Gasperi, G.;Malacrida, A. R.;Zhou, J. J.</t>
  </si>
  <si>
    <t>Czech Republic;Italy;United Kingdom</t>
  </si>
  <si>
    <t>Prague;Pavia;Harpenden</t>
  </si>
  <si>
    <t>Institute of Organic Chemistry and Biochemistry of the Academy of Sciences of the Czech Republic;Universit√† degli Studi di Pavia;Rothamsted Research</t>
  </si>
  <si>
    <t>60058192;60015197;60002793</t>
  </si>
  <si>
    <t>Siciliano P.</t>
  </si>
  <si>
    <t>Identification of pheromone components and their binding affinity to the odorant binding protein CcapOBP83a-2 of the Mediterranean fruit fly, Ceratitis capitata</t>
  </si>
  <si>
    <t>S0965174814000319</t>
  </si>
  <si>
    <t>10.1016/j.ibmb.2014.02.005</t>
  </si>
  <si>
    <t>2-s2.0-84896500213</t>
  </si>
  <si>
    <t>['yr period', 'yr ecmwf', 'two models', 'tm values', 'significant amount', 'several projects', 'research agencies', 'regional models', 'recent years', 'principal objectives', 'one algorithm', 'meteorological application', 'maximum quality', 'main conclusion', 'local variations', 'increased significantly', 'gnss antennas', 'evaluated using', 'entire period', 'complete dataset', 'brazilian territory', 'brazilian model', 'appropriate data', '93 ).', '40 present', '40 ),', '22 stations', '2010 ).', '12 stations']</t>
  </si>
  <si>
    <t>Global positioning systems (GPS) | Radiosonde observations | South America | Water vapor</t>
  </si>
  <si>
    <t>Meteorological application of Global Navigation Satellite System (GNSS) data over Brazil has increased significantly in recent years, motivated by the significant amount of investment from research agencies. Several projects have, among their principal objectives, the monitoring of humidity over Brazilian territory. These research projects require integrated water vapor (IWV) values with maximum quality, and, accordingly, appropriate data from the installed meteorological stations, together with the GNSS antennas, have been used. The model that is applied to estimate the water-vapor-weighted mean tropospheric temperature (Tm) is a source of uncertainty in the estimate of IWV values using the ground-based GNSS receivers in Brazil. Two global models and one algorithm for Tm, developed through the use of radiosondes, numerical weather prediction products, and 40-yr ECMWF Re-Analysis (ERA-40), as well as two regional models, were evaluated using a dataset of ;78 000 radiosonde profiles collected at 22 stations in Brazil during a 12-yr period (1999-2010). The regional models (denoted the Brazilian and regional models) were developed with the use of multivariate statistical analysis using ~90 000 radiosonde profiles launched at 12 stations over a 32-yr period (1961-93). The main conclusion is that the Brazilian model and two global models exhibit similar performance if the complete dataset and the entire period are taken into consideration. However, for seasonal and local variations of the Tm values, the Brazilian model was better than the other two models for most stations. The Tm values from ERA-40 present no bias, but their scatter is larger than that in the other models. ¬© 2014 American Meteorological Society.</t>
  </si>
  <si>
    <t>715-730</t>
  </si>
  <si>
    <t>Journal of Applied Meteorology and Climatology</t>
  </si>
  <si>
    <t>Sapucci, Luiz F.</t>
  </si>
  <si>
    <t>Sao Jose dos Campos</t>
  </si>
  <si>
    <t>Instituto Nacional de Pesquisas Espaciais</t>
  </si>
  <si>
    <t>Sapucci L.</t>
  </si>
  <si>
    <t>Evaluation of modeling water-vapor-weighted mean tropospheric temperature for GNSS-integrated water vapor estimates in Brazil</t>
  </si>
  <si>
    <t>10.1175/JAMC-D-13-048.1</t>
  </si>
  <si>
    <t>2-s2.0-84896508449</t>
  </si>
  <si>
    <t>BB/J008508/1</t>
  </si>
  <si>
    <t>['work presents', 'two sexes', 'sexual dimorphism', 'putative odorant', 'occurring predominantly', 'male antennae', 'important pest', 'heros obps', 'heros adults', 'first identification', 'fabricius ),', 'expression levels', 'eherobp2 transcripts', 'chemoreception system', 'cdna library', 'binding proteins', 'antennal segments']</t>
  </si>
  <si>
    <t>amphipathic proteins | Antennae | chemoreception | olfaction | semiochemicals | sensillum</t>
  </si>
  <si>
    <t>This work presents the first identification of putative odorant-binding proteins (OBPs) from a member of the Pentatomidae, i.e. the brown stink bug Euschistus heros (Fabricius), an important pest of soybean in Brazil. Antennae from both sexes of E. heros adults (12 days old and unmated) were used to construct a cDNA library, from which two transcripts encoding putative E. heros OBPs (EherOBPs) were identified. The expression levels of EherOBP1 and EherOBP2 were found to be higher in male antennae than in female and there was difference in expression in legs, wings, and abdomens of the two sexes. The histolocalization of EherOBP1 and EherOBP2 transcripts in antennae also showed a sexual dimorphism in the chemoreception system, with different expression sites in the antennal segments between males and females, occurring predominantly at the base of the sensillum. The implications of these findings for stink bug chemoreception are discussed. ¬© 2014 Sociedade Entomol√≥gica do Brasil.</t>
  </si>
  <si>
    <t>106-114</t>
  </si>
  <si>
    <t>1519566X</t>
  </si>
  <si>
    <t>Neotropical Entomology</t>
  </si>
  <si>
    <t>60069346-60006182;60006182;60002793;60002793;60006182;60006182;60006182;60006182;60002793;60002793;60002793;60069346</t>
  </si>
  <si>
    <t>56074345300;55776212600;8268605100;35206299500;56626715500;7103205195;8597388700;7102828559;7004290310;7101754379;7203030239;7201558797</t>
  </si>
  <si>
    <t>Farias, L. R.;Paula, D. P.;Zhou, J. J.;Liu, R.;Pappas, G. J.;Moraes, M. C.B.;Laumann, R. A.;Borges, M.;Birkett, M. A.;Pickett, J. A.;Field, L. M.;B√°o, S. N.</t>
  </si>
  <si>
    <t>Brazil;Brazil;United Kingdom</t>
  </si>
  <si>
    <t>Brasilia;Brasilia;Harpenden</t>
  </si>
  <si>
    <t>Instituto de Ci√™ncias Biol√≥gicas;Embrapa Recursos Geneticos e Biotecnologia;Rothamsted Research</t>
  </si>
  <si>
    <t>60069346;60006182;60002793</t>
  </si>
  <si>
    <t>Farias L.R.</t>
  </si>
  <si>
    <t>Identification and Expression Profile of Two Putative Odorant-Binding Proteins from the Neotropical Brown Stink Bug, Euschistus heros (Fabricius) (Hemiptera: Pentatomidae)</t>
  </si>
  <si>
    <t>10.1007/s13744-013-0187-4</t>
  </si>
  <si>
    <t>2-s2.0-84896522856</t>
  </si>
  <si>
    <t>['wt protein', 'transmembrane helix', 'thylakoid membrane', 'thermal stabilities', 'synchronous fluorescence', 'structural aspects', 'results suggests', 'results reveals', 'n68f mutant', 'n68 may', 'mutated apo', 'escherichia coli', 'cp43 wt', 'cp43 compared']</t>
  </si>
  <si>
    <t>ANS | apo-CP43 | Fluorescence spectroscopy | Mutagenesis | Synchronous fluorescence | Thermostability</t>
  </si>
  <si>
    <t>CP43 is a chlorophyll binding protein, which is also the internal antenna system of photosystem II located in the thylakoid membrane of plants. To study the functional and structural aspects of apo-CP43 under stresses, we purified it and the N68F mutant in Escherichia coli, and investigated the thermal stabilities of them by means of intrinsic tryptophan fluorescence, synchronous fluorescence, and extrinsic ANS fluorescence spectroscopies. The intrinsic tryptophan fluorescence and synchronous fluorescence experiments indicated that heat treatment induced changes in the substructures in apo-CP43 WT and the N68F mutant, resulting in the polarity in the microenvironments of the tryptophan residues increased, and the N68F mutant changed more significantly than the WT. ANS fluorescence measurements also showed that the loss of structure was larger in the N68F mutant than in the WT. The results reveals a reduced thermal stability of the mutated apo-CP43 compared to the WT protein, with the main thermal transition temperatures was 50.8¬∞C for WT and 36.9¬∞C for the mutant, respectively. The results suggests that the N68 site mutagenesis decreases the thermostability of the apo-CP43, indicating that the potential binding sites for pigment, N68 may be the key amino acid stabilizing the structure of transmembrane helix in apo-CP43.</t>
  </si>
  <si>
    <t>231-244</t>
  </si>
  <si>
    <t>Research Journal of Pharmaceutical, Biological and Chemical Sciences</t>
  </si>
  <si>
    <t>March/April 2014</t>
  </si>
  <si>
    <t>56075121000;14029343400;35090625900;36160023600;24757806700</t>
  </si>
  <si>
    <t>Liu, Ji;Xie, Si Si;Wang, Jing Zhang;Zhu, Guo Fei;Du, Lin Fang</t>
  </si>
  <si>
    <t>The effects of N68 mutation on the thermal stability of apo-CP43 via fluorescence spectroscopy</t>
  </si>
  <si>
    <t>2-s2.0-84896525537</t>
  </si>
  <si>
    <t>['theoretical design', 'suitable candidate', 'slot antenna', 'simulated results', 'results demonstrate', 'paper presents', 'novel design', 'measured ones', 'measured bandwidth', 'lower edge', 'impedance bandwidth', 'good agreement', 'frequency corresponding', 'entire ultrawideband', 'empirical formula', 'egg curve', 'approximately determine', 'also proposed', '6 ghz', '10 db', '1 dbi', '0 ghz']</t>
  </si>
  <si>
    <t>This paper presents a novel design of an egg curve based wide-slot antenna for various wideband applications. The proposed printed antenna consists of an egg curved slot with a similar tuning stub. The egg curve is obtained by introducing an egg shaping parameter into standard elliptic curve equation. The e¬Æect on the impedance bandwidth through the variations in antenna design parameters has been investigated and analysed in detail. To validate the theoretical design, various egg curved slot antennas were designed, fabricated and measured. Good agreement between the simulated results and the measured ones is observed. An empirical formula is also proposed to approximately determine the frequency corresponding to the lower edge of - 10 dB operating bandwidth. The results demonstrate that the proposed egg curved slot antenna (ECSA) can obtain a measured bandwidth (BW) of 164.46% (1.95-20.0 GHz) for |S11| ‚â§ - 10 dB. A stable realised gain of about 4.1-5.1 dBi with consistent radiation patterns are measured over more than the entire ultrawideband (UWB) bandwidth (3.1-10.6 GHz) which makes it a suitable candidate for wideband and UWB wireless system applications.</t>
  </si>
  <si>
    <t>111-121</t>
  </si>
  <si>
    <t>Printed egg curved slot antennas for wideband applications</t>
  </si>
  <si>
    <t>10.2528/PIERB14010402</t>
  </si>
  <si>
    <t>2-s2.0-84896527431</t>
  </si>
  <si>
    <t>['wet sand', 'soil interface', 'slot antenna', 'polarization diversity', 'numerical results', 'improved ground', 'important aspect', 'gpr system', 'first characterize', 'fdtd approach', 'draw comparisons', 'delaminations ...)', 'cpw transition', 'coupling radar']</t>
  </si>
  <si>
    <t>A compact UWB bowtie-slot antenna (36 √ó 23 cm2) fed by a CPW transition is proposed for an improved ground-coupling radar. The antenna has an operating frequency band in the range [0:46; 4] GHz. Full-wave modeling using the FDTD approach has allowed to study in details the antenna radiation characteristics in air and in the presence of a soil. Afterwards, a radar system made of a pair of independent shielded bowtie antennas has been considered to probe the sub-surface very close to the air-soil interface. The polarization diversity in the E and H-planes is an important aspect which has been studied in order to further detect the orientation of damages (cracks, delaminations...) in civil engineering structures. Measurements in a dry and wet sand in different system configurations have allowed to first characterize the GPR system and to draw comparisons with numerical results. The ability of the radar to detect small buried objects has been investigated.</t>
  </si>
  <si>
    <t>181-191</t>
  </si>
  <si>
    <t>Sagnard, Florence</t>
  </si>
  <si>
    <t>Marne-la-Vallee</t>
  </si>
  <si>
    <t>Universit√© Paris-Est</t>
  </si>
  <si>
    <t>Sagnard F.</t>
  </si>
  <si>
    <t>Design of a compact ultra-wide band bow-tie slot antenna system for the evaluation of structural changes in civil engineering works</t>
  </si>
  <si>
    <t>10.2528/PIERB14013004</t>
  </si>
  <si>
    <t>2-s2.0-84896534043</t>
  </si>
  <si>
    <t>['terbium ion', 'tb3 +.', 'tb 3', 'synthetic samples', 'sensitizer exhibits', 'sensitized photoluminescence', 'sensing mechanism', 'room temperature', 'proposed optosensor', 'large number', 'ions dissolved', 'interfering ions', 'highly efficient', 'high stability', 'high sensitivity', 'good reproducibility', 'formed complex', 'exhibits terbium', 'concentration range', 'complex formation', 'bidistilled water', 'association constant', '295 nm']</t>
  </si>
  <si>
    <t>2-Pyridone | Optosensor | Selective energy transfer | Spectrofluorimetric determination | Terbium photoluminescence</t>
  </si>
  <si>
    <t>At room temperature, the contact of Tb3+ ions dissolved in bidistilled water with a polystyrene film incorporating 2-pyridone (PS-Pyr) exhibits terbium-sensitized photoluminescence (PL) when excited at 295 nm. The Tb3+-sensitized emission is attributed to a complex formation as well as a highly efficient and selective energy transfer from 2-pyridone to Tb 3+ ions. This has been utilized as the basis for a selective spectrofluorimetric detection of Tb3+. The association constant and the lifetime of the formed complex were determined; also, the sensing mechanism of the optosensor was proposed. The linear response range covers a concentration range of Tb3+ from 5.0 √ó 10-9 to 1.0 √ó 10-6 mol L-1. The LOD and LOQ were 2.9 √ó 10 -9 and 9.7 √ó 10-9 mol L-1, respectively. The sensitizer exhibits a unique and a highly selective energy transfer towards Tb3+ ions over a large number of interfering ions. Moreover, the proposed optosensor was easy to prepare, has a relatively fast response time ‚àº30 s and high stability for at least 42 days. The optosensor has been applied to the determination of terbium ion in synthetic samples with high sensitivity, good reproducibility and accuracy. ¬© 2014 Elsevier B.V.</t>
  </si>
  <si>
    <t>640-646</t>
  </si>
  <si>
    <t>Essawy, Amr A.</t>
  </si>
  <si>
    <t>Fayoum</t>
  </si>
  <si>
    <t>Fayoum University</t>
  </si>
  <si>
    <t>Essawy A.</t>
  </si>
  <si>
    <t>Highly selective antenna effect in polystyrene membrane immobilized 2-pyridone sensitizer: Novel spectrofluorimetric method for assessment of nano scale terbium (III)</t>
  </si>
  <si>
    <t>S0925400514002081</t>
  </si>
  <si>
    <t>10.1016/j.snb.2014.02.060</t>
  </si>
  <si>
    <t>2-s2.0-84896541221</t>
  </si>
  <si>
    <t>['undetermined larva', 'previously described', 'potential implications', 'pers .)', 'north island', 'new zealand', 'morphologically similar', 'like urogomphus', 'hypocreaceae ).', 'hypocrea rufa', 'fruiting bodies', 'four stemmata', 'found among', 'associated larvae']</t>
  </si>
  <si>
    <t>fungivory | Hypocrea | New Zealand | Peltidae | Rentoniini</t>
  </si>
  <si>
    <t>Adults and associated larvae of Rentonium bicolor sp. nov. are described from New Zealand (North Island) and represent the first associated larvae of the Rentoniinae. Larvae and adults were found among the fruiting bodies of Hypocrea rufa (Pers.) Fr. (Ascomycota: Hypocreaceae). The larvae are morphologically similar to a previously described and undetermined larva but differ from it by the unpaired, hook-like urogomphus, four stemmata, and the apical antennal seta subequal in length to the antenna. Potential implications for phylogeny of Cleroidea are discussed. A catalogue of the genera and species of Rentoniinae is provided, along with comments about the status of Rentonellum loebli Kolib√°ƒç. http://www.zoobank.org/urn:lsid:zoobank.org:pub:936541AB-1802-4C09-9032-7EF1FAAC912E. ¬© 2013 Taylor &amp; Francis.</t>
  </si>
  <si>
    <t>863-880</t>
  </si>
  <si>
    <t>15-16</t>
  </si>
  <si>
    <t>Journal of Natural History</t>
  </si>
  <si>
    <t>60003367;60015235</t>
  </si>
  <si>
    <t>15831923800;6603912756</t>
  </si>
  <si>
    <t>Gimmel, Matthew L.;Leschen, Richard A.B.</t>
  </si>
  <si>
    <t>New Zealand;Czech Republic</t>
  </si>
  <si>
    <t>Auckland;Olomouc</t>
  </si>
  <si>
    <t>Landcare Research, Auckland;Univerzita Palack√©ho v Olomouci</t>
  </si>
  <si>
    <t>60015235;60003367</t>
  </si>
  <si>
    <t>Gimmel M.</t>
  </si>
  <si>
    <t>A new species of mycophagous Rentonium (Coleoptera: Cleroidea: Trogossitidae) based on larvae and adults, and a catalogue of Rentoniinae</t>
  </si>
  <si>
    <t>10.1080/00222933.2013.839846</t>
  </si>
  <si>
    <t>2-s2.0-84896546000</t>
  </si>
  <si>
    <t>['waveguide modes', 'traveling waves', 'strongly influenced', 'single slice', 'principle plane', 'novel setup', 'modes present', 'modes orthogonality', 'longitudinal directions', 'increased amount', 'human head', 'excitation pattern', 'electromagnetic field', 'dielectric lining', 'cylindrical waveguide', 'coaxial waveguide', 'called multimode', 'average homogeneity']</t>
  </si>
  <si>
    <t>7 T | multimode coaxial waveguide | RF shimming | traveling wave</t>
  </si>
  <si>
    <t>Purpose Magnetic resonance imaging of humans at high magnetic field strengths is strongly influenced by the interference of the radiofrequency (RF) electromagnetic field and the body. To minimize this effect, multiple RF sources could be used. A novel setup (called multimode, coaxial waveguide) is proposed that facilitates RF shimming based on the traveling waves. Methods The multimode, coaxial waveguide combines the coaxial waveguide, cylindrical waveguide, high dielectric permittivity lining, and eight radial stub antennas. Each antenna excites multiple waveguide modes. Based on modes orthogonality, a method was devised to decompose an excitation pattern of single stub antenna into waveguide modes. Results The number of modes present in the excitation pattern of a single stub antenna increased with the higher effective permittivity of the dielectric lining. Thus, RF shimming performance of the setup was improved. An average homogeneity of 10% was demonstrated for a single slice of each principle plane in the human head at 7 T. Conclusion Traveling wave RF shimming is feasible both in axial and longitudinal directions and is improved with an increased amount of orthogonal waveguide modes. Nevertheless, with the currently available RF amplifiers at 7 T, the performance of the setup is limited to low flip angles. ¬© 2013 Wiley Periodicals, Inc.</t>
  </si>
  <si>
    <t>1641-1649</t>
  </si>
  <si>
    <t>Magnetic Resonance in Medicine</t>
  </si>
  <si>
    <t>60032724;60032724;60032724;60032724;60032724;60032724</t>
  </si>
  <si>
    <t>57208582302;6602124356;8530363700;7007117582;24080926800;7101982453</t>
  </si>
  <si>
    <t>Andreychenko, A.;Kroeze, H.;Boer, V. O.;Lagendijk, J. J.W.;Luijten, P. R.;Van Den Berg, C. A.T.</t>
  </si>
  <si>
    <t>Utrecht</t>
  </si>
  <si>
    <t>University Medical Center Utrecht</t>
  </si>
  <si>
    <t>Andreychenko A.</t>
  </si>
  <si>
    <t>Improved steering of the RF field of traveling wave MR with a multimode, coaxial waveguide</t>
  </si>
  <si>
    <t>10.1002/mrm.24807</t>
  </si>
  <si>
    <t>2-s2.0-84896546111</t>
  </si>
  <si>
    <t>['variations show', 'surface array', 'sar10g distributions', 'sar distribution', 'radio frequency', 'one model', 'method four', 'measured directly', 'matrix eigenvalue', 'local sar', 'four subjects', 'exposure variations', 'electromagnetic simulations', 'eigenvector approach', 'derived based', '5t scanner', '1 w']</t>
  </si>
  <si>
    <t>parallel transmit | segmented body models | specific absorption rate | surface body coil array | ultra-high field MRI</t>
  </si>
  <si>
    <t>Purpose Surface transmit arrays used in ultra-high field body MRI require local specific absorption rate (SAR) assessment. As local SAR cannot be measured directly, local SAR is determined by simulations using dielectric patient models. In this study, the inter-patient local SAR variation is investigated for 7T prostate imaging with the single-side adapted dipole antenna array. Method Four-dedicated dielectric models were created by segmenting Dixon water-fat separated images that were obtained from four subjects with a 1.5T scanner and the surface array in place. Electromagnetic simulations were performed to calculate the SAR distribution for each model. Radio frequency (RF) exposure variations were determined by analyzing the SAR10g distributions (1) with one element active, (2) using a Q-matrix eigenvalue/eigenvector approach, (3) with the maximum potential SAR in each voxel, and (4) for a phase shimmed prostate measurement. Results Maximum potential local SAR levels for 1 W time-averaged accepted power per transmit channel range from 4.1 to 7.1 W/kg. Conclusion These variations show that one model is not sufficient to determine safe scan settings. For the operation of the surface array conservative power settings were derived based on a worst-case SAR evaluation and the most SAR-sensitive body model. ¬© 2013 Wiley Periodicals, Inc.</t>
  </si>
  <si>
    <t>1559-1567</t>
  </si>
  <si>
    <t>60000239;60000239;60000239;60032724;60000239</t>
  </si>
  <si>
    <t>54383248000;8224901800;7007117582;24080926800;7101982453</t>
  </si>
  <si>
    <t>Ipek, √ñzlem;Raaijmakers, Alexander J.;Lagendijk, Jan J.;Luijten, Peter R.;Van Den Berg, Cornelis A.T.</t>
  </si>
  <si>
    <t>Netherlands;Switzerland</t>
  </si>
  <si>
    <t>Utrecht;Lausanne</t>
  </si>
  <si>
    <t>University Medical Center Utrecht;Universit√© de Lausanne (UNIL)</t>
  </si>
  <si>
    <t>60032724;60000239</t>
  </si>
  <si>
    <t>Ipek O.</t>
  </si>
  <si>
    <t>Intersubject local SAR variation for 7T prostate MR imaging with an eight-channel single-side adapted dipole antenna array</t>
  </si>
  <si>
    <t>10.1002/mrm.24794</t>
  </si>
  <si>
    <t>2-s2.0-84896546359</t>
  </si>
  <si>
    <t>Grantov√° Agentura ƒåesk√© Republiky</t>
  </si>
  <si>
    <t>GAƒåR P501/12/G055</t>
  </si>
  <si>
    <t>GA ƒåR</t>
  </si>
  <si>
    <t>['velia red', 'velia light', 'velia cultured', 'term remodeling', 'shows variability', 'shifted absorption', 'scleractinian corals', 'room temperature', 'remarkable long', 'red light', 'photosystem ii', 'photosynthesis constant', 'photochemical quenching', 'oxygen evolution', 'light quality', 'light colors', 'issue ).', 'important parameters', 'functionally connected', 'either blue', 'data demonstrates', 'clh complex', 'chromera velia', 'chromatic adaptation', 'chlorophyll fluorescence', 'characteristic features', 'carbon fixation', 'blue light', 'antenna complexes', 'additional locus', 'accompanying paper', '695 nm']</t>
  </si>
  <si>
    <t>Chromatic adaptation | Chromera velia | Light-harvesting complex | Non-photochemical quenching | Photosystem II | Red-shifted chlorophyll</t>
  </si>
  <si>
    <t>Chromera velia is an alveolate alga associated with scleractinian corals. Here we present detailed work on chromatic adaptation in C. velia cultured under either blue or red light. Growth of C. velia under red light induced the accumulation of a light harvesting antenna complex exhibiting unusual spectroscopic properties with red-shifted absorption and atypical 710 nm fluorescence emission at room temperature. Due to these characteristic features the complex was designated "Red-shifted Chromera light harvesting complex" (Red-CLH complex). Its detailed biochemical survey is described in the accompanying paper (Bina et al. 2013, this issue). Here, we show that the accumulation of Red-CLH complex under red light represents a slow acclimation process (days) that is reversible with much faster kinetics (hours) under blue light. This chromatic adaptation allows C. velia to maintain all important parameters of photosynthesis constant under both light colors. We further demonstrated that the C. velia Red-CLH complex is assembled from a 17 kDa antenna protein and is functionally connected to photosystem II as it shows variability of chlorophyll fluorescence. Red-CLH also serves as an additional locus for non-photochemical quenching. Although overall rates of oxygen evolution and carbon fixation were similar for both blue and red light conditions, the presence of Red-CLH in C. velia cells increases the light harvesting potential of photosystem II, which manifested as a doubled oxygen evolution rate at illumination above 695 nm. This data demonstrates a remarkable long-term remodeling of C. velia light-harvesting system according to light quality and suggests physiological significance of 'red' antenna complexes. ¬© 2014 Elsevier B.V.</t>
  </si>
  <si>
    <t>734-743</t>
  </si>
  <si>
    <t>60027611-60009424;60027611-60009424;60027611-60009424;60027611-60009424;60009424-60008018;60027611-60009424</t>
  </si>
  <si>
    <t>24466467600;50461672300;24073293600;8923939600;24757994000;55942800600</t>
  </si>
  <si>
    <t>Kotabov√°, Eva;Jare≈°ov√°, Jana;Ka≈àa, Radek;Sobotka, Roman;B√≠na, David;Pr√°≈°il, Ond≈ôej</t>
  </si>
  <si>
    <t>Czech Republic;Czech Republic;Czech Republic</t>
  </si>
  <si>
    <t>Prague;Ceske Budejovice;Ceske Budejovice</t>
  </si>
  <si>
    <t>Institute of Microbiology of the Academy of Sciences of the Czech Republic;Jihoƒçesk√° Univerzita v ƒåesk√Ωch Budƒõjovic√≠ch;Institute of Plant Molecular Biology, Biology Centre of the Academy of Sciences of the Czech Republic</t>
  </si>
  <si>
    <t>60027611;60009424;60008018</t>
  </si>
  <si>
    <t>Kotabov√° E.</t>
  </si>
  <si>
    <t>Novel type of red-shifted chlorophyll a antenna complex from Chromera velia. I. Physiological relevance and functional connection to photosystems</t>
  </si>
  <si>
    <t>S0005272814000140</t>
  </si>
  <si>
    <t>10.1016/j.bbabio.2014.01.012</t>
  </si>
  <si>
    <t>2-s2.0-84896689099</t>
  </si>
  <si>
    <t>['work appears', 'taxonomic groups', 'shifted antenna', 'room temperature', 'red illumination', 'red antennas', 'red absorption', 'purified complex', 'present results', 'possible candidates', 'novel chlorophyll', 'main chlorophyll', 'like antennas', 'known examples', 'isolated form', 'isolated aggregate', 'intact form', 'harvesting complex', 'fluorescence spectroscopy', 'exchange chromatography', 'containing pigment', 'complex possesses', 'based far', 'antenna complex', 'absorption maximum', '714 nm', '705 nm', '1 ].']</t>
  </si>
  <si>
    <t>Chlorophyll fluorescence | Chromera velia | F710 (diatoms) | Light-harvesting complex | Red-shifted chlorophyll</t>
  </si>
  <si>
    <t>A novel chlorophyll a containing pigment-protein complex expressed by cells of Chromera velia adapted to growth under red/far-red illumination [1]. Purification of the complex was achieved by means of anion-exchange chromatography and gel-filtration. The antenna is shown to be an aggregate of ~ 20 kDa proteins of the light-harvesting complex (LHC) family, unstable in the isolated form. The complex possesses an absorption maximum at 705 nm at room temperature in addition to the main chlorophyll a maximum at 677 nm producing the major emission band at 714 nm at room temperature. The far-red absorption is shown to be the property of the isolated aggregate in the intact form and lost upon dissociation. The purified complex was further characterized by circular dichroism spectroscopy and fluorescence spectroscopy. This work thus identified the third different class of antenna complex in C. velia after the recently described FCP-like and LHCr-like antennas. Possible candidates for red antennas are identified in other taxonomic groups, such as eustigmatophytes and the relevance of the present results to other known examples of red-shifted antenna from other organisms is discussed. This work appears to be the first successful isolation of a chlorophyll a-based far-red antenna complex absorbing above 700 nm unrelated to LHCI. ¬© 2014 Elsevier B.V.</t>
  </si>
  <si>
    <t>802-810</t>
  </si>
  <si>
    <t>60009424-60008018;60009424-60008018;60009424-60008018;60009424-60027611;60009424;60009424-60008018;60009424-60027611;60009424-60008018;60009424-60008018</t>
  </si>
  <si>
    <t>24757994000;16417003000;16417460200;24466467600;15059011400;10043676700;55942800600;50562206000;6701712264</t>
  </si>
  <si>
    <t>B√≠na, David;Gardian, Zdenko;Herbstov√°, Miroslava;Kotabov√°, Eva;Kon√≠k, Peter;Litv√≠n, Radek;Pr√°≈°il, Ond≈ôej;Tich√Ω, Josef;V√°cha, Franti≈°ek</t>
  </si>
  <si>
    <t>B√≠na D.</t>
  </si>
  <si>
    <t>Novel type of red-shifted chlorophyll a antenna complex from Chromera velia: II. Biochemistry and spectroscopy</t>
  </si>
  <si>
    <t>S0005272814000139</t>
  </si>
  <si>
    <t>10.1016/j.bbabio.2014.01.011</t>
  </si>
  <si>
    <t>2-s2.0-84896691461</t>
  </si>
  <si>
    <t>['¬© 2014', 'temporal dispersions', 'rights reserved', 'intersymbol interference', 'highly relevant', 'dependent behavior', 'channel modeling', 'carrier frequencies', 'angular spread', 'accurate simulation', '300 ghz']</t>
  </si>
  <si>
    <t>channel dispersion modeling | ray tracing | spatial and temporal channel dispersion | THz communications | THz radio channel modeling</t>
  </si>
  <si>
    <t>Future wireless communication systems will most likely be operated at carrier frequencies above 300 GHz, where the indoor radio channel behaves entirely differently compared to legacy radio communication frequencies. Being highly relevant for system performance evaluations and channel modeling, the spatial as well as the temporal dispersions are studied for a representative office wireless LAN scenario in this paper. Ray tracing serves as the means for the accurate simulation of the THz radio wave propagation. Simple stochastic models are derived to approximate and reproduce the distance-dependent behavior of the angular spread as well as of the RMS delay spread. Based on the results, the maximum symbol rates achievable without any intersymbol interference are quantified and can be shown to reach up to several 100 GSymbols/s provided that highly directive antennas are used. ¬©2014. American Geophysical Union. All Rights Reserved.</t>
  </si>
  <si>
    <t>242-251</t>
  </si>
  <si>
    <t>60007902;60007902;60007902</t>
  </si>
  <si>
    <t>36017386900;24067064800;8938304000</t>
  </si>
  <si>
    <t>Priebe, Sebastian;Jacob, Martin;K√ºrner, Thomas</t>
  </si>
  <si>
    <t>Braunschweig</t>
  </si>
  <si>
    <t>Technische Universit√§t Braunschweig</t>
  </si>
  <si>
    <t>Priebe S.</t>
  </si>
  <si>
    <t>Angular and RMS delay spread modeling in view of THz indoor communication systems</t>
  </si>
  <si>
    <t>10.1002/2013RS005292</t>
  </si>
  <si>
    <t>2-s2.0-84896691483</t>
  </si>
  <si>
    <t>['transmit stbc', 'transmit diversity', 'spatial modulation', 'simulation results', 'rate space', 'proposed scheme', 'k ).']</t>
  </si>
  <si>
    <t>MIMO systems | space-time block coding | spatial modulation | transmit diversity</t>
  </si>
  <si>
    <t>In this letter, a high-rate space-time block coded (STBC) spatial modulation (SM) scheme called STBC-SM(n,k) is presented, in which according to the codewords of the (n,k) error correcting code (ECC), different pairs of antennas are activated to transmit STBC. For n-T=2n transmit antennas, the STBC-SM(n,k) scheme can achieve the flexible transmission rates. Furthermore, two rotation angles are optimized to guarantee the transmit diversity of two for STBC-SM(n,k). Owing to the orthogonality of STBC, the new design enables a low-complexity maximum likelihood (ML) decoder. Simulation results are presented to verify the performance of the proposed scheme. ¬© 2012 IEEE.</t>
  </si>
  <si>
    <t>54-57</t>
  </si>
  <si>
    <t>60018308;60018308;60018308</t>
  </si>
  <si>
    <t>55721487300;57213095647;8527469900</t>
  </si>
  <si>
    <t>Wang, Lei;Chen, Zhigang;Wang, Xia</t>
  </si>
  <si>
    <t>Wang L.</t>
  </si>
  <si>
    <t>A space-time block coded spatial modulation from (n,k) error correcting code</t>
  </si>
  <si>
    <t>10.1109/WCL.2013.111113.130607</t>
  </si>
  <si>
    <t>2-s2.0-84896748735</t>
  </si>
  <si>
    <t>[]</t>
  </si>
  <si>
    <t>A functional block diagram of the general-purpose antenna system for measuring electromagnetic wave parameters has been presented. Theoretical relationships forming a basis of the antenna system structure are described, and the antenna operation principle is presented. ¬© 2014 Allerton Press, Inc.</t>
  </si>
  <si>
    <t>49-58</t>
  </si>
  <si>
    <t>Radioelectronics and Communications Systems</t>
  </si>
  <si>
    <t>60008300;60008300</t>
  </si>
  <si>
    <t>6508240518;57197953789</t>
  </si>
  <si>
    <t>Ilnitskiy, L. Ya;Shcherbina, O. A.</t>
  </si>
  <si>
    <t>Ukraine</t>
  </si>
  <si>
    <t>Kiev</t>
  </si>
  <si>
    <t>National Aviation University</t>
  </si>
  <si>
    <t>Ilnitskiy L.</t>
  </si>
  <si>
    <t>Antenna system for measuring electromagnetic field parameters</t>
  </si>
  <si>
    <t>10.3103/S073527271401004X</t>
  </si>
  <si>
    <t>2-s2.0-84896751606</t>
  </si>
  <si>
    <t>['user mimo', 'service antennas', 'scalable technology', 'resource allocation', 'reduced latency', 'precision components', 'power components', 'point mimo', 'originally envisioned', 'massive mimo', 'mac layer', 'large mimo', 'large excess', 'intentional jamming', 'inexpensive low', 'hyper mimo', 'frequency bins', 'freedom provided', 'focusing energy', 'far experiments', 'extra degrees', 'dimension mimo', 'current practice', 'cost low', 'conventional point', 'contemporary research', 'clean break', 'cheap single', 'article presents', 'antenna terminals', 'also known', 'active terminals']</t>
  </si>
  <si>
    <t>Multi-user MIMO offers big advantages over conventional point-to-point MIMO: it works with cheap single-antenna terminals, a rich scattering environment is not required, and resource allocation is simplified because every active terminal utilizes all of the time-frequency bins. However, multi-user MIMO, as originally envisioned, with roughly equal numbers of service antennas and terminals and frequency-division duplex operation, is not a scalable technology. Massive MIMO (also known as large-scale antenna systems, very large MIMO, hyper MIMO, full-dimension MIMO, and ARGOS) makes a clean break with current practice through the use of a large excess of service antennas over active terminals and time-division duplex operation. Extra antennas help by focusing energy into ever smaller regions of space to bring huge improvements in throughput and radiated energy efficiency. Other benefits of massive MIMO include extensive use of inexpensive low-power components, reduced latency, simplification of the MAC layer, and robustness against intentional jamming. The anticipated throughput depends on the propagation environment providing asymptotically orthogonal channels to the terminals, but so far experiments have not disclosed any limitations in this regard. While massive MIMO renders many traditional research problems irrelevant, it uncovers entirely new problems that urgently need attention: the challenge of making many low-cost low-precision components that work effectively together, acquisition and synchronization for newly joined terminals, the exploitation of extra degrees of freedom provided by the excess of service antennas, reducing internal power consumption to achieve total energy efficiency reductions, and finding new deployment scenarios. This article presents an overview of the massive MIMO concept and contemporary research on the topic. ¬© 2014 IEEE.</t>
  </si>
  <si>
    <t>186-195</t>
  </si>
  <si>
    <t>IEEE Communications Magazine</t>
  </si>
  <si>
    <t>60009358;60029170;60029170;60021378</t>
  </si>
  <si>
    <t>35555550500;6603553327;6603113243;7003696826</t>
  </si>
  <si>
    <t>Larsson, Erik G.;Edfors, Ove;Tufvesson, Fredrik;Marzetta, Thomas L.</t>
  </si>
  <si>
    <t>Sweden;United States;Sweden</t>
  </si>
  <si>
    <t>Lund;Murray;Linkoping</t>
  </si>
  <si>
    <t>Lunds Universitet;Nokia Bell Labs;Linkoping University</t>
  </si>
  <si>
    <t>60029170;60021378;60009358</t>
  </si>
  <si>
    <t>Larsson E.G.</t>
  </si>
  <si>
    <t>Massive MIMO for next generation wireless systems</t>
  </si>
  <si>
    <t>10.1109/MCOM.2014.6736761</t>
  </si>
  <si>
    <t>2-s2.0-84896823919</t>
  </si>
  <si>
    <t>['wimax applications', 'successfully simulated', 'simple structure', 'shaped strip', 'shaped patch', 'proposed antenna', 'patch attached', 'operating bands', 'matching line', 'horizontal h', 'deformed inverted', 'compact size', '85 ghz', '8 mm3', '640 mhz', '4835 5', '340 mhz', '10 db']</t>
  </si>
  <si>
    <t>In this article, a novel miniaturized tri-band monopole antenna for WLAN/WiMAX applications is presented and investigated. The proposed antenna consists of a horizontal H-shaped patch, an L-shaped open end stub, and a deformed inverted T-shaped strip. The patch attached to the 50-Œ© feed-line through a matching line can increase the bandwidth of the proposed antenna. The bandwidths under the condition of |S11| ‚â§ -10 dB of the proposed antenna are 340 MHz (2.4-2.74 GHz), 340 MHz (3.41-3.75 GHz), and 640 MHz (5.24-5.88 GHz), respectively, indicating this antenna is suitable for WLAN (2.45-2.4835 5.16-5.35, and 5.725-5.85 GHz) and WiMAX (2.5-2.69, 3.4-3.69, and 5.28-5.85 GHz) applications. The antenna is successfully simulated and measured. Experimental results show that the proposed antenna with compact size of 30 √ó 20 √ó 0.8 mm3 has nearly omnidirectional radiation characteristics and stable gains across all the operating bands with a simple structure.</t>
  </si>
  <si>
    <t>29-35</t>
  </si>
  <si>
    <t>60010080;60010080;60010080</t>
  </si>
  <si>
    <t>55980559700;55980205700;8539949600</t>
  </si>
  <si>
    <t>Huang, Shan Shan;Li, Jun;Zhao, Jian Zhong</t>
  </si>
  <si>
    <t>Nanjing University of Science and Technology</t>
  </si>
  <si>
    <t>Huang S.</t>
  </si>
  <si>
    <t>Design of a compact triple-band monopole planar antenna for WLAN/WiMAX applications</t>
  </si>
  <si>
    <t>10.2528/PIERC13122202</t>
  </si>
  <si>
    <t>2-s2.0-84896825526</t>
  </si>
  <si>
    <t>['wireless networks', 'total amount', 'significant interest', 'ppps ).', 'paper analyzes', 'overlay methods', 'interference distribution', 'essential quantities', 'different capabilities']</t>
  </si>
  <si>
    <t>Multiple antennas | power control | resource allocation | spectrum sharing | stochastic geometry</t>
  </si>
  <si>
    <t>In wireless networks for spectrum sharing among heterogeneous nodes, an issue of significant interest is the interference among coexisting systems, and understanding the essential quantities, such as interference distribution, is fundamental to the design of spatial spectrum sharing methods. This paper analyzes the performance of heterogeneously characterized nodes and investigates efficient spectrum sharing methods for single-input-multiple-output (SIMO) networks where nodes with different capabilities and requirements are spatially distributed according to homogeneous Poisson point processes (PPPs). Transmit power control strategies, such as fixed transmit power control and distance-based transmit power control, are applied, and it is demonstrated that their effects on the system performances depend on the multiple-antenna receiving methods. Furthermore, the underlay and overlay methods are considered for use as spectrum sharing methods. In addition, it is demonstrated that careful resource balancing among heterogeneous nodes contributes to minimizing the total amount of wireless resources required to meet the target outage constraints for all nodes, and the two spectrum sharing methods have the same performance in heterogeneous SIMO networks with low node densities. ¬© 2014 IEEE.</t>
  </si>
  <si>
    <t>688-702</t>
  </si>
  <si>
    <t>60001558;60012708-60004582</t>
  </si>
  <si>
    <t>7202206058;7102640968</t>
  </si>
  <si>
    <t>Kwon, Taesoo;Cioffi, John M.</t>
  </si>
  <si>
    <t>United States;Saudi Arabia;South Korea</t>
  </si>
  <si>
    <t>Palo Alto;Jeddah;Daejeon</t>
  </si>
  <si>
    <t>Stanford University;King Abdulaziz University;Electronics and Telecommunications Research Institute</t>
  </si>
  <si>
    <t>60012708;60004582;60001558</t>
  </si>
  <si>
    <t>Kwon T.</t>
  </si>
  <si>
    <t>Spatial spectrum sharing for heterogeneous SIMO networks</t>
  </si>
  <si>
    <t>10.1109/TVT.2013.2279112</t>
  </si>
  <si>
    <t>2-s2.0-84896825586</t>
  </si>
  <si>
    <t>['two variants', 'threshold test', 'test gmrc', 'relays employed', 'paper analyzes', 'numerical results', 'gmrc protocols', 'detection gmrc', 'decoding result', 'cooperative cycle', 'conventional single', 'average delay', 'analysis accuracy']</t>
  </si>
  <si>
    <t>Cooperative communication | delay | incremental relaying (IR) | multiantenna | outage probability</t>
  </si>
  <si>
    <t>This paper analyzes the performance of generalized multirelay cooperation (GMRC) protocols, which generalize the conventional single-and multiple-relay cooperative protocols, by allowing the number of relays employed in a cooperative cycle to vary with the instantaneous channel condition. Two variants of GMRC protocols are studied, including the output-detection GMRC (OD-GMRC) based on a decoding result and the output-threshold-test GMRC (OT-GMRC) relying on a threshold test. For both protocols, we derive the average outage probability and the average delay for completing a cooperative cycle, assuming uncoded decode-and-forward (DF) relays with multiple receiving antennas. Through numerical results, we validate the analysis accuracy and identify the ideal operational mode of GMRC under different network configurations. ¬© 2013 IEEE.</t>
  </si>
  <si>
    <t>964-970</t>
  </si>
  <si>
    <t>Liu, Kuang Hao</t>
  </si>
  <si>
    <t>National Cheng Kung University</t>
  </si>
  <si>
    <t>Liu K.</t>
  </si>
  <si>
    <t>Outage and delay performance of generalized multirelay cooperation protocols over rayleigh fading channels</t>
  </si>
  <si>
    <t>10.1109/TVT.2013.2277733</t>
  </si>
  <si>
    <t>2-s2.0-84896832786</t>
  </si>
  <si>
    <t>['users via', 'user sends', 'transmit message', 'total k', 'set bounds', 'receiving k', 'random beamforming', 'paper studies', 'novel encoding', 'multicast messages', 'multicast message', 'k users', 'intermediate relay', 'interference cancelation', 'input multiple', 'information leads', 'efficient exploitation', 'duplex mode', 'dof gain', 'derived results', 'decoding scheme', 'converse argument', 'chain structure', 'broadcast phase', '2 dof']</t>
  </si>
  <si>
    <t>Degrees of freedom | multi-way relay channels | network coding</t>
  </si>
  <si>
    <t>This paper studies a network information flow problem for a multiple-input multiple-output (MIMO) Gaussian wireless network with K users and a single intermediate relay having M antennas. In this network, each user sends a multicast message to all other users while receiving K-1 independent messages from the other users via an intermediate relay. This network information flow is termed a MIMO Gaussian K-way relay channel. For this channel, it is shown that the optimal sum degrees of freedom (sum-DoF) is KM/K-1, assuming that all nodes have global channel knowledge and operate in full-duplex. A converse argument is derived by cut-set bounds. The achievability is shown by a repetition coding scheme with random beamforming in encoding and a zero-forcing method combined with self-interference cancelation in decoding. Furthermore, under the premise that all nodes have local channel state information at the receiver only and operate in half-duplex mode, it is shown that a total K/2 DoF is achievable when M = K - 1. The key to showing this result is a novel encoding and decoding scheme, which creates a set of network code messages with a chain structure during the multiple access phase and performs successive interference cancelation using side-information for the broadcast phase. One major implication of the derived results is that efficient exploitation of the transmit message as side-information leads to an increase in the sum-DoF gain in a multiway relay channel with multicast messages. ¬© 2014 IEEE.</t>
  </si>
  <si>
    <t>1814-1821</t>
  </si>
  <si>
    <t>60013372;60032144</t>
  </si>
  <si>
    <t>35148128800;7202588575</t>
  </si>
  <si>
    <t>Lee, Namyoon;Chun, Joohwan</t>
  </si>
  <si>
    <t>South Korea;United States</t>
  </si>
  <si>
    <t>Daejeon;Austin</t>
  </si>
  <si>
    <t>Korea Advanced Institute of Science and Technology;The University of Texas at Austin</t>
  </si>
  <si>
    <t>60032144;60013372</t>
  </si>
  <si>
    <t>Lee N.</t>
  </si>
  <si>
    <t>Degrees of freedom for a MIMO gaussian K-way relay channel: Successive network code encoding and decoding</t>
  </si>
  <si>
    <t>10.1109/TIT.2014.2298138</t>
  </si>
  <si>
    <t>2-s2.0-84896845404</t>
  </si>
  <si>
    <t>['resonant frequency', 'proposed antenna', 'overall dimension', 'overall area', 'chip inductor', 'bowtie structure', 'antenna dimension', 'achieved compared', '503 mhz', '003œª0 mm3']</t>
  </si>
  <si>
    <t>A novel extremely compact Zeroth Order Resonator (ZOR) antenna with a chip inductor, for Digital Video Broadcasting-Handheld (DVB-H) application, is presented. The proposed antenna has a bowtie structure with an overall dimension of 0.0186Œª0 √ó0.020Œª0 √ó0.003Œª0 mm3 at 503 MHz. The zeroth resonance property makes the resonant frequency to be independent of the antenna dimension. The 3: 1 VSWR bandwidth of the antenna is 39MHz and offers an omnidirectional radiation pattern. A 99.1% reduction in the overall area of the structure is achieved compared to a conventional circular patch antenna operating at the same frequency.</t>
  </si>
  <si>
    <t>45-52</t>
  </si>
  <si>
    <t>60031544;60031544;60031544;60031544;60031544</t>
  </si>
  <si>
    <t>56595005500;55354821200;56038440300;7006249330;57218539158</t>
  </si>
  <si>
    <t>Roshna, Thazhe K.;Deepak, Unnimadhavan;Sajitha, Vallathadam R.;Vasudevan, Kesavath;Mohanan, Pezholil</t>
  </si>
  <si>
    <t>Kochi</t>
  </si>
  <si>
    <t>Cochin University of Science and Technology</t>
  </si>
  <si>
    <t>Roshna T.K.</t>
  </si>
  <si>
    <t>Modified bowtie antenna for Zeroth order resonance</t>
  </si>
  <si>
    <t>10.2528/PIERC14011501</t>
  </si>
  <si>
    <t>2-s2.0-84896851747</t>
  </si>
  <si>
    <t>['work focuses', 'whereas measurements', 'vivo studies', 'unrealistic behaviour', 'treatment planning', 'temperatures lower', 'temperature measurements', 'temperature gradient', 'straightforward correlation', 'spatial variation', 'sigmoid one', 'sagittal sections', 'results obtained', 'respectively ).', 'relative permittivity', 'relative permittivities', 'range 7', 'range 23', 'range 0', 'obtained correlation', 'mta trials', 'mta procedure', 'measured temperatures', 'measured data', 'measured according', 'fit interpolation', 'experimental methodology', 'electric conductivities', 'different distances', 'dielectric properties', 'complex permittivity', 'ablation procedure', 'ablated samples']</t>
  </si>
  <si>
    <t>Dielectric spectroscopy | ex vivo studies | Microwave thermal ablation | Temperature measurements</t>
  </si>
  <si>
    <t>Purpose: This work focuses on the characterisation of the ablated area induced by a microwave thermal ablation (MTA) procedure. An experimental methodology for establishing a straightforward correlation between the temperature gradient and the changes in the dielectric properties of the tissue is presented and discussed. Materials and methods: Temperature measurements were performed during an ablation procedure in ex vivo bovine liver, at different distances from the antenna, whereas measurements of complex permittivity were conducted in sagittal sections of the ablated samples. The measured temperatures and dielectric properties were then correlated to obtain the dependence of the dielectric properties' spatial variation on the temperature gradient. The obtained correlation has been validated through comparison with previously obtained experimental data. A weighted cubic polynomial function and a weighted sigmoid function have been tested for best-fit interpolation of the measured data. Results: Temperatures in the range 23-105 ¬∞C were measured during the MTA procedure, while, after the end of the MTA trials, relative permittivities in the range 7-43 and electric conductivities in the range 0.3-1.8 S/m were measured according to the distance from the antenna's axis. The polynomial function showed better regression coefficients than the sigmoid one for both the relative permittivity (R2= 0.9947 versus R2= 0.9912, respectively) and the conductivity (R2= 0.9919 versus R2= 0.9866, respectively). However, the weighted cubic function showed an unrealistic behaviour for the relative permittivity at temperatures lower than 40 ¬∞C. Conclusions: According to the results obtained, information on the changes in the dielectric properties of the tissue under MTA treatment could be inferred from measured temperature data. Once validated by in vivo studies, the proposed methodology could be exploited to develop predictive tools for treatment planning. ¬© 2014 Informa UK Ltd.</t>
  </si>
  <si>
    <t>110-118</t>
  </si>
  <si>
    <t>International Journal of Hyperthermia</t>
  </si>
  <si>
    <t>60003686;60003686;60032350</t>
  </si>
  <si>
    <t>21743282500;7202606261;7003948945</t>
  </si>
  <si>
    <t>Lopresto, Vanni;Pinto, Rosanna;Cavagnaro, Marta</t>
  </si>
  <si>
    <t>Rome;Rome</t>
  </si>
  <si>
    <t>Sapienza Universit√† di Roma;ENEA Centro Ricerche Casaccia</t>
  </si>
  <si>
    <t>60032350;60003686</t>
  </si>
  <si>
    <t>Lopresto V.</t>
  </si>
  <si>
    <t>Experimental characterisation of the thermal lesion induced by microwave ablation</t>
  </si>
  <si>
    <t>10.3109/02656736.2013.879744</t>
  </si>
  <si>
    <t>2-s2.0-84896857559</t>
  </si>
  <si>
    <t>Petroleum Technology Development Fund</t>
  </si>
  <si>
    <t>PTDF</t>
  </si>
  <si>
    <t>['validated using', 'user accuracy', 'time series', 'surrounding environment', 'study period', 'spatiotemporal distribution', 'scale information', 'resolution imagery', 'remote methods', 'provide local', 'progress towards', 'onshore vs', 'offshore flaring', 'offshore flares', 'official information', 'niger delta', 'natural ecosystem', 'limited access', 'landsat imagery', 'known variations', 'key agent', 'improved objectivity', 'greatly endangered', 'gas exploitation', 'gas activities', 'flaring activity', 'flares corresponds', 'flare locations', 'flare history', 'flare detection', 'environmental pollution', 'environmental impacts', 'effective method', 'could thus', 'considerable variation', 'based surveys', 'article describes', 'alternative method', 'aerial photographs', 'accurate identification', '67 %.', '52 offshore', '303 flares', '251 onshore', '2012 inclusive']</t>
  </si>
  <si>
    <t>Pollution from oil and gas exploitation in the Niger Delta has greatly endangered the natural ecosystem, with gas flaring identified as a key agent of environmental pollution in the region. Efforts to evaluate the impacts of flaring on the surrounding environment have been hampered by limited access to official information on flare locations and volumes; hence, an alternative method of acquiring such information is needed. This article describes the development and application of the Landsat Flare Detection Method (LFDM), based on the combination of the near-, shortwave, and thermal infrared bands of Landsat imagery. The technique was validated using a reference data set of flare locations interpreted from aerial photographs, achieving a user accuracy of 86.67%. The LFDM was applied to a time series of imagery (1984-2012 inclusive) to obtain a long-term flaring history of the region; 303 flares (251 onshore and 52 offshore) were detected over the study period. The spatiotemporal distribution of these flares corresponds to known variations in oil and gas activities in the region. There was considerable variation between states in the trajectories of gas-flaring activity and the proportion of onshore vs. offshore flaring, which indicates substantial spatiotemporal variations in the environmental impacts of this industry. The LFDM builds upon existing methods of flare detection, which were based on moderate-resolution imagery, by offering increased precision of flare location estimates, improved objectivity, accurate identification of onshore and offshore flares, and a long flaring history. The LFDM is an efficient and cost-effective method that can provide local- to regional-scale information, which is complementary to that derived from other remote methods of flare detection and ground-based surveys. It could thus be used for backwards (flare history) and/or forwards (monitoring) surveys, especially in monitoring the country's progress towards the recently set 30% flare reduction target by 2017. ¬© 2014 Taylor &amp; Francis.</t>
  </si>
  <si>
    <t>1900-1925</t>
  </si>
  <si>
    <t>60117630;60117630;60117630</t>
  </si>
  <si>
    <t>56083343900;7201722804;6701536132</t>
  </si>
  <si>
    <t>Anejionu, Obinna Chukwubuikem Diony;Blackburn, George Alan;Whyatt, J. Duncan</t>
  </si>
  <si>
    <t>Lancaster</t>
  </si>
  <si>
    <t>Lancaster Environment Centre</t>
  </si>
  <si>
    <t>Anejionu O.</t>
  </si>
  <si>
    <t>Satellite survey of gas flares: Development and application of a Landsat-based technique in the Niger Delta</t>
  </si>
  <si>
    <t>10.1080/01431161.2013.879351</t>
  </si>
  <si>
    <t>2-s2.0-84896860612</t>
  </si>
  <si>
    <t>['without considering', 'unity frequency', 'se ),', 'outdoor macrocell', 'outage probability', 'optimized either', 'mcs relying', 'macrocellular network', 'edge area', 'cochannel interference', 'cci ).', 'attainable performance', 'analysis demonstrates', 'aided mcs']</t>
  </si>
  <si>
    <t>Distributed antenna system | femto-cells | interference analysis</t>
  </si>
  <si>
    <t>Distributed antenna systems (DASs) and FemtoCells (FCs) are capable of improving the attainable performance in the cell-edge area and in indoor residential areas, respectively. To achieve high spectral efficiency (SE), both the distributed antenna elements (DAEs) and FC base stations (FBSs) may have to reuse the spectrum of the macrocellular network. As a result, the performance of both outdoor MacroCell (MC) users (OMU) and indoor FC users (IFUs) suffers from CoChannel Interference (CCI). Hence, in this paper, heterogenous cellular networks are investigated, where the DAS-aided MCs and FCs coexist within the same area. Both the outage probability (OP) and the spatially averaged throughput are derived, and the network is optimized either to minimize the OP or to maximize the MC's throughput. Our analysis demonstrates that surprisingly, the unity frequency-reuse (UFR)-based macrocellular system can be optimized in isolation, without considering the impact of FCs. We found that the MCs relying on fractional frequency reuse (FFR) tend to be converted to several small cells, illuminated by the DAEs, when the density of FCs becomes high. ¬© 2013 IEEE.</t>
  </si>
  <si>
    <t>763-774</t>
  </si>
  <si>
    <t>60004246;60025225;60025225;60005465;60025225</t>
  </si>
  <si>
    <t>56084201000;55323137900;55257613600;55713521500;36043733600</t>
  </si>
  <si>
    <t>Zhang, Jie;Jin, Fan;Zhang, Rong;Li, Guangjun;Hanzo, Lajos</t>
  </si>
  <si>
    <t>United Kingdom;China;China</t>
  </si>
  <si>
    <t>Southampton;Chengdu;Beijing</t>
  </si>
  <si>
    <t>University of Southampton;University of Electronic Science and Technology of China;State Grid Corporation of China</t>
  </si>
  <si>
    <t>60025225;60005465;60004246</t>
  </si>
  <si>
    <t>Analysis and Design of Distributed Antenna-Aided Twin-Layer Femto-and Macrocell Networks Relying on Fractional Frequency Reuse</t>
  </si>
  <si>
    <t>10.1109/TVT.2013.2276029</t>
  </si>
  <si>
    <t>2-s2.0-84896860667</t>
  </si>
  <si>
    <t>['simulated results', 'shaped resonator', 'prototype antennas', 'proposed dgs', 'proposed antenna', 'mutual coupling', 'mc reduction', 'inverted u', 'good agreement', 'electrical length', 'different combinations', 'compact u', 'array system', '5ghz respectively', '1 db']</t>
  </si>
  <si>
    <t>A compact U-shaped defective ground structure (DGS) and an inverted U-shaped resonator are introduced in order to reduce the mutual coupling (MC) between two slotted microstrip antennas at two different resonance frequencies. The proposed DGS and resonator have the same electrical length and both are placed in between two patch antennas, as a technique to suppress the occurrence of MC at two different frequency bands. The DGS and the resonator offer stop bands at 2.45GHz and 4.5GHz respectively. Simulated results show a reduction in MC of 20dB at 2.45 GHz band and 1 dB at 4.5 GHz band. We have developed experimental models that have proved this concept of MC reduction. Finally, the influence of other parameters of the proposed antenna at the presence of the combination of DGS and resonator in the array system has been studied. Prototype antennas for different combinations of DGS and resonator and two-element array integrated with DGS and resonator have been fabricated, measured and the idea has been verified. A good agreement is observed between measured and the simulated results.</t>
  </si>
  <si>
    <t>61-68</t>
  </si>
  <si>
    <t>60097442;106602221;106602221</t>
  </si>
  <si>
    <t>57197901930;55699027500;16317129000</t>
  </si>
  <si>
    <t>Ghosh, Chandan K.;Mandal, Bappaditya;Parui, Susanta K.</t>
  </si>
  <si>
    <t>Durgapur;Shibpur</t>
  </si>
  <si>
    <t>Dr. B.C. Roy Engineering College, Durgapur;BESU</t>
  </si>
  <si>
    <t>60097442;106602221</t>
  </si>
  <si>
    <t>Mutual coupling reduction of a dual-frequency microstrip antenna array by using U-shaped DGS and inverted U-shaped microstrip resonator</t>
  </si>
  <si>
    <t>10.2528/PIERC14020603</t>
  </si>
  <si>
    <t>2-s2.0-84896862982</t>
  </si>
  <si>
    <t>['three right', 'special arrangement', 'similar scale', 'return loss', 'resonant frequencies', 'radiation patterns', 'proposed antenna', 'presented antenna', 'polarized antenna', 'paper presents', 'n ).', 'microstrip line', 'linear polarization', 'lightweight antenna', 'last one', 'ground plane', 'good matching', 'experimental results', 'electrical engineers', 'dual polarization', 'designed antenna', 'band operation', 'axial ratio', 'angled slots', 'achieve dual', '95 ghz', '45 ghz']</t>
  </si>
  <si>
    <t>Circularly polarized | Dual band | Dual polarization | Linearly polarized | Right-angled slot</t>
  </si>
  <si>
    <t>This paper presents a lightweight antenna for wireless communication systems. The proposed antenna has been designed to be a dual-band and dual-polarized antenna by using a right-angled slot structure fed a by microstrip line. The designed antenna is composed of three right-angled slot radiators on the ground plane. The first two radiators are right-angled slots of similar scale which are added to generate circular polarization at 4.95 GHz, while the last one has been designed for linear polarization at 2.45 GHz. Furthermore, in order to achieve dual-band operation and dual polarization with good matching, a special arrangement is proposed. The results of simulation and measurements such as return loss, axial ratio, and radiation patterns are shown at the resonant frequencies of 2.45 and 4.95 GHz. Details of the experimental results are presented and discussed. In addition, the presented antenna can operate and cover the applications of a wireless local area network (WLAN IEEE 802.11 a/b/g/j/n). ¬© 2014 Institute of Electrical Engineers of Japan.</t>
  </si>
  <si>
    <t>105-112</t>
  </si>
  <si>
    <t>IEEJ Transactions on Electrical and Electronic Engineering</t>
  </si>
  <si>
    <t>60021543;114289462;101263591;60021543;60090601</t>
  </si>
  <si>
    <t>23668648700;15925820200;56054829000;24482997000;8842968000</t>
  </si>
  <si>
    <t>Pomsathit, Auttapon;Rakluea, Paitoon;Anantrasirichai, Noppin;Benjangkaprasert, Chawalit;Wakabayashi, Toshio</t>
  </si>
  <si>
    <t>Malaysia;Thailand;Thailand;Thailand</t>
  </si>
  <si>
    <t>Kuala Lumpur;Ladkrabang Bangkok;Pathumtani;Bangkok</t>
  </si>
  <si>
    <t>Universiti Teknologi Malaysia Kuala Lumpur;King Mongkut's Institute of Technology Ladkrabang;Rajamonkala University Thanyaburi (RMUTT);Institute for the Promotion of Teaching Science and Technology (IPST)</t>
  </si>
  <si>
    <t>60090601;60021543;114289462;101263591</t>
  </si>
  <si>
    <t>Pomsathit A.</t>
  </si>
  <si>
    <t>The design of linear and circular polarization for dual band microstrip slot antenna</t>
  </si>
  <si>
    <t>10.1002/tee.21944</t>
  </si>
  <si>
    <t>2-s2.0-84896872510</t>
  </si>
  <si>
    <t>EP/H022384/1</t>
  </si>
  <si>
    <t>['‚ àº1', 'user scenarios', 'user cases', 'user case', 'throughput compared', 'theoretical example', 'spatial streams', 'small numbers', 'significant line', 'noise ratio', 'nlos scenarios', 'negligible improvement', 'n raus', 'multiplexing schemes', 'multiple users', 'mimo das', 'former layout', 'experimentally confirmed', 'existing radio', 'existing installations', 'entirely non', 'das installations', 'capacity offered', 'capacity advantages', '233 bit', '20 users']</t>
  </si>
  <si>
    <t>Distributed antenna systems (DASs) | multiple-input-multiple-output (MIMO) systems | radio over fiber (RoF)</t>
  </si>
  <si>
    <t>This paper experimentally demonstrates that, for two representative indoor distributed antenna system (DAS) scenarios, existing radio-over-fiber (RoF) DAS installations can enhance the capacity advantages of broadband 3 √ó 3 multiple-input-multiple-output (MIMO) radio services without requiring additional fibers or multiplexing schemes. This is true for both single-and multiple-user cases with a single base station and multiple base stations. First, a theoretical example is used to illustrate that there is a negligible improvement in signal-to-noise ratio (SNR) when using a MIMO DAS with all N spatial streams replicated at N RAUs, compared with a MIMO DAS with only one of the N streams replicated at each RAU for N ‚â§ 4. It is then experimentally confirmed that a 3 √ó 3 MIMO DAS offers improved capacity and throughput compared with a 3 √ó 3 MIMO collocated antenna system (CAS) for the single-user case in two typical indoor DAS scenarios, i.e., one with significant line-of-sight (LOS) propagation and the other with entirely non-line-of-sight (NLOS) propagation. The improvement in capacity is 3.2% and 4.1%, respectively. Then, experimental channel measurements confirm that there is a negligible capacity increase in the 3 √ó 3 configuration with three spatial streams per antenna unit over the 3 √ó 3 configuration with a single spatial stream per antenna unit. The former layout is observed to provide an increase of ‚àº1% in the median channel capacity in both the single-and multiple-user scenarios. With 20 users and three base stations, a MIMO DAS using the latter layout offers median aggregate capacities of 259 and 233 bit/s/Hz for the LOS and NLOS scenarios, respectively. It is concluded that DAS installations can further enhance the capacity offered to multiple users by multiple 3 √ó 3 MIMO-enabled base stations. Further, designing future DAS systems to support broadband 3 √ó 3 MIMO systems may not require significant upgrades to existing installations for small numbers of spatial streams. ¬© 2013 IEEE.</t>
  </si>
  <si>
    <t>643-653</t>
  </si>
  <si>
    <t>48761195500;23090340500;35394498800;35395011200</t>
  </si>
  <si>
    <t>Gordon, George S.D.;Crisp, Michael J.;Penty, Richard V.;White, Ian H.</t>
  </si>
  <si>
    <t>Gordon G.</t>
  </si>
  <si>
    <t>Experimental evaluation of layout designs for 3 √ó 3 MIMO-enabled radio-over-fiber distributed antenna systems</t>
  </si>
  <si>
    <t>10.1109/TVT.2013.2276764</t>
  </si>
  <si>
    <t>2-s2.0-84896882782</t>
  </si>
  <si>
    <t>['wireless networks', 'useful analogy', 'two problems', 'tracing techniques', 'stochastic nature', 'relevant figure', 'ray approaches', 'networks featured', 'mobile nodes', 'fully addressed', 'first formulate', 'existing literature', 'dynamic evolution', 'directional characteristics', 'deterministic ray', 'description methods', 'dense placement', 'channel capacity', 'angular spectrum', 'angular dispersion']</t>
  </si>
  <si>
    <t>Angular spectrum and dispersion | double-directional characterization | ray tracing | spatial distribution of mobile nodes | spatiotemporal wireless network models</t>
  </si>
  <si>
    <t>To evaluate the performance of emerging mobile wireless networks with multihop coverage extensions, spatiotemporal network models are required. These models should include the directional characteristics of network information flows to exploit the spatial domain due to the deployment of advanced antenna systems. Furthermore, the models should be capable of handling nonstationary scenarios with dynamic evolution of mobile nodes. In an attempt to solve these two problems, which have not been fully addressed in the existing literature, and motivated by the useful analogy between classical propagation channels and wireless networks, we propose a novel network modeling framework where the relevant figure of merit (FOM) may be the received signal power, the event detection error exponent, the channel capacity, etc., depending on the network's type. We first formulate the general description methods of the framework, including the double-directional FOM impulse response, the angular spectrum, and the angular dispersion. Subsequently, we propose the ray approaches, including the geometry-based stochastic channel models (GSCMs) and the deterministic ray-tracing techniques, to support and enrich the description methods. The given analytical tools facilitate visualization of wireless network performance metrics in space-time. Due to their stochastic nature, the proposed methodology would be most useful for the design and analysis of networks featured by decentralized, randomized, and dense placement of nodes. ¬© 2013 IEEE.</t>
  </si>
  <si>
    <t>822-835</t>
  </si>
  <si>
    <t>60105683;60021859;60105683</t>
  </si>
  <si>
    <t>24472460700;6602637208;55822280200</t>
  </si>
  <si>
    <t>Chen, Yifan;Mucchi, Lorenzo;Wang, Rui</t>
  </si>
  <si>
    <t>China;Italy</t>
  </si>
  <si>
    <t>Shenzhen;Florence</t>
  </si>
  <si>
    <t>Southern University of Science and Technology;Universit√† degli Studi di Firenze</t>
  </si>
  <si>
    <t>60105683;60021859</t>
  </si>
  <si>
    <t>Visualizing wireless network performance metrics in space-time</t>
  </si>
  <si>
    <t>10.1109/TVT.2013.2276011</t>
  </si>
  <si>
    <t>2-s2.0-84896885765</t>
  </si>
  <si>
    <t>National Heart, Lung, and Blood Institute</t>
  </si>
  <si>
    <t>R00HL097030</t>
  </si>
  <si>
    <t>NHLBI</t>
  </si>
  <si>
    <t>['‚ àº6', '‚ àº0', 'wave hyperthermia', 'volumetric hyperthermia', 'tissue volumes', 'time mr', 'thermal ablation', 'therapeutic temperatures', 'targeted hyperthermia', 'sonication durations', 'simulations included', 'safe operation', 'rectal cooling', 'prfs imaging', 'power densities', 'physiological parameters', 'mimicking material', 'hemigland volumes', 'heating quadrants', 'exablate hardware', 'exablate array', 'exablate 2100', 'designed specifically', 'deliver protracted', 'computer simulations', 'commercial mr', 'cm2 ).', 'beam patterns', 'ablation trials', '88 w', '75 w', '7 w', '4 w', '3 mhz', '2 w', '15 min', '0 cm3', '0 cm2']</t>
  </si>
  <si>
    <t>beamforming | endorectal ultrasound | hyperthermia | modeling | MR-guided HIFU | phased array | simulation</t>
  </si>
  <si>
    <t>Purpose: Feasibility of targeted and volumetric hyperthermia (40-45¬∞C) delivery to the prostate with a commercial MR-guided endorectal ultrasound phased array system, designed specifically for thermal ablation and approved for ablation trials (ExAblate 2100, Insightec Ltd.), was assessed through computer simulations and tissue-equivalent phantom experiments with the intention of fast clinical translation for targeted hyperthermia in conjunction with radiotherapy and chemotherapy. Methods: The simulations included a 3D finite element method based biothermal model, and acoustic field calculations for the ExAblate ERUS phased array (2.3 MHz, 2.3 √ó 4.0 cm2, ‚àº1000 channels) using the rectangular radiator method. Array beamforming strategies were investigated to deliver protracted, continuous-wave hyperthermia to focal prostate cancer targets identified from representative patient cases. Constraints on power densities, sonication durations and switching speeds imposed by ExAblate hardware and software were incorporated in the models. Preliminary experiments included beamformed sonications in tissue mimicking phantoms under MR temperature monitoring at 3 T (GE Discovery MR750W). Results: Acoustic intensities considered during simulation were limited to ensure mild hyperthermia (Tmax &lt; 45¬∞C) and fail-safe operation of the ExAblate array (spatial and time averaged acoustic intensity ISATA &lt; 3.4 W/cm2). Tissue volumes with therapeutic temperature levels (T &gt; 41¬∞C) were estimated. Numerical simulations indicated that T &gt; 41¬∞C was calculated in 13-23 cm3 volumes for sonications with planar or diverging beam patterns at 0.9-1.2 W/cm2, in 4.5-5.8 cm3 volumes for simultaneous multipoint focus beam patterns at ‚àº0.7 W/cm2, and in ‚àº6.0 cm3 for curvilinear (cylindrical) beam patterns at 0.75 W/cm2. Focused heating patterns may be practical for treating focal disease in a single posterior quadrant of the prostate and diffused heating patterns may be useful for heating quadrants, hemigland volumes or even bilateral targets. Treatable volumes may be limited by pubic bone heating. Therapeutic temperatures were estimated for a range of physiological parameters, sonication duty cycles and rectal cooling. Hyperthermia specific phasing patterns were implemented on the ExAblate prostate array and continuous-wave sonications (‚àº0.88 W/cm2, 15 min) were performed in tissue-mimicking material with real-time MR-based temperature imaging (PRFS imaging at 3.0 T). Shapes of heating patterns observed during experiments were consistent with simulations. Conclusions: The ExAblate 2100, designed specifically for thermal ablation, can be controlled for delivering continuous hyperthermia in prostate while working within operational constraints. ¬© 2014 American Association of Physicists in Medicine.</t>
  </si>
  <si>
    <t>60023691;60000689;60023691;60023691;60012708;60023691;60023691;60023691</t>
  </si>
  <si>
    <t>8641888900;14424447300;6602220994;6507844655;56402975200;7003522521;35310634800;7006163709</t>
  </si>
  <si>
    <t>Salgaonkar, Vasant A.;Prakash, Punit;Rieke, Viola;Ozhinsky, Eugene;Plata, Juan;Kurhanewicz, John;Hsu, I. C.;Diederich, Chris J.</t>
  </si>
  <si>
    <t>San Francisco;Palo Alto;Manhattan</t>
  </si>
  <si>
    <t>University of California, San Francisco;Stanford University;Kansas State University</t>
  </si>
  <si>
    <t>60023691;60012708;60000689</t>
  </si>
  <si>
    <t>Salgaonkar V.A.</t>
  </si>
  <si>
    <t>Model-based feasibility assessment and evaluation of prostate hyperthermia with a commercial MR-guided endorectal HIFU ablation array</t>
  </si>
  <si>
    <t>10.1118/1.4866226</t>
  </si>
  <si>
    <t>2-s2.0-84896891468</t>
  </si>
  <si>
    <t>['top layer', 'simulated ones', 'measured results', 'impedance bandwidth', 'high gain', 'good agreement', 'gain 6', 'cp bandwidth', 'bottom layer', '7 ghz', '5 dbi', '12 ghz']</t>
  </si>
  <si>
    <t>An improved directional equiangular spiral antenna with wide CP band and high gain is proposed, in which the impedance bandwidth is 2 ~ 12 GHz, CP bandwidth, 4.5 ~ 7 GHz, and gain 6 ~ 9.5 dBi. The antenna includes 4 layers. The top layer is equiangular spiral antenna, and the bottom layer is the ground. The middle two layers are parasitic metal films with irregular rectangular holes, which are introduced to improve the performance of equiangular spiral antenna and reduce the profile. The measured results are in good agreement with the simulated ones.</t>
  </si>
  <si>
    <t>53-60</t>
  </si>
  <si>
    <t>60025084;60025084;60025084;60025084;60025084;60025084</t>
  </si>
  <si>
    <t>56084186600;55192855900;26643246000;7202927995;56083961600;56979551000</t>
  </si>
  <si>
    <t>Liu, Xiang;Geng, Junping;Liang, Xianling;Jin, Ronghong;Zhang, Cheng;Wang, Kun</t>
  </si>
  <si>
    <t>An improvement to directional equiangular spiral antenna with wide CP band, high gain and low profile</t>
  </si>
  <si>
    <t>10.2528/PIERC13122504</t>
  </si>
  <si>
    <t>2-s2.0-84896893368</t>
  </si>
  <si>
    <t>['thoroughly discussed', 'spatial coverage', 'simulations results', 'scheme attempts', 'scheduled user', 'reuse ratio', 'related models', 'processing loads', 'physical resources', 'performance measures', 'paper proposes', 'overloaded aps', 'operate using', 'novel results', 'feedback links', 'design parameters', 'deployed aps', 'certain performance', 'capacity limited', 'adaptive manner', 'achieved gains', 'access points']</t>
  </si>
  <si>
    <t>Adaptive resource distribution | antenna arrays | feedback limitation | interference reduction | multichannel assignment | overloaded systems | performance measures | processing load | small-cell systems</t>
  </si>
  <si>
    <t>This paper proposes a reduced-complexity multichannel assignment scheme for short-range cellular systems. It treats the scenario when a number of small-cell (e.g., femtocell) access points (APs) can be shared to serve active scheduled users. The APs employ isotropic antenna arrays and operate using an open-access control strategy. To improve the reuse ratio of physical resources, the APs are assumed to occupy a single physical channel, wherein coordination among them is infeasible. On the other hand, to improve the spatial coverage, a scheduled user can be served by a single transmit channel from an AP at a time. For the case of overloaded APs and when the feedback links are capacity limited, the scheme attempts to identify the suitable transmit channels from the deployed APs in an adaptive manner such that certain performance and/or processing load limits are satisfied. The effects of some system and design parameters on the outcomes of the scheme are thoroughly discussed. Novel results for the statistics of the resulting interference power are presented, from which results for some performance measures and processing loads are obtained. Numerical and simulations results are provided to clarify the achieved gains, as compared with related models under different operating conditions. ¬© 2013 IEEE.</t>
  </si>
  <si>
    <t>747-762</t>
  </si>
  <si>
    <t>60104002;60092945;60072753</t>
  </si>
  <si>
    <t>8845373200;35570711700;25722638400</t>
  </si>
  <si>
    <t>Radaydeh, Redha M.;Alouini, Mohamed Slim;Qaraqe, Khalid A.</t>
  </si>
  <si>
    <t>Saudi Arabia;Saudi Arabia;Qatar</t>
  </si>
  <si>
    <t>Riyadh;Thuwal;Doha</t>
  </si>
  <si>
    <t>Alfaisal University;King Abdullah University of Science and Technology;Texas A&amp;M University at Qatar</t>
  </si>
  <si>
    <t>Radaydeh R.M.</t>
  </si>
  <si>
    <t>Adaptive interference-aware multichannel assignment for shared overloaded small-cell access points under limited feedback</t>
  </si>
  <si>
    <t>10.1109/TVT.2013.2280597</t>
  </si>
  <si>
    <t>2-s2.0-84896894478</t>
  </si>
  <si>
    <t>['uts exceeds', 'uts ),', 'user terminals', 'transmit antennas', 'total number', 'system interface', 'suitable group', 'spatial streams', 'spatial stream', 'scheduling algorithm', 'required compared', 'receive antennas', 'promising performance', 'multicarrier multiuser', 'mui mitigation', 'mu interference', 'level simulator', 'ieee 802', 'high capacity', 'efficiently search', 'effective implementation', 'different mcs', 'coding scheme', 'base station', '11ac standard']</t>
  </si>
  <si>
    <t>IEEE 802.11ac | linear precoding | multicarrier systems | multiple-input-multiple-output (MIMO) systems | multiuser downlink | space-division multiple access (SDMA)</t>
  </si>
  <si>
    <t>A new transmission strategy that consists of a spatial scheduling algorithm and two precoding algorithms is developed for multicarrier multiuser (MU) multiple-input-multiple-output (MIMO) systems. The scheduling algorithm, which is called efficient multicarrier ProSched (EMC-ProSched), adopts a novel and effective scheduling metric for each user and can efficiently search for a suitable group of users to be served at the same time on the same frequency. Two precoding techniques are then designed to handle different antenna configurations. For the case where the number of transmit antennas at the base station (BS) is not smaller than the total number of receive antennas at the user terminals (UTs), the linear-precoding-based geometric mean decomposition (LP-GMD) algorithm is proposed. It suppresses the MU interference (MUI) and enables an effective implementation of the same modulation and coding scheme (MCS) on all spatial streams of each user. Consequently, smaller signaling overhead is required compared with the case where a different MCS is applied on each spatial stream. When the total number of receive antennas at the UTs exceeds the number of transmit antennas at the BS, we propose the low-complexity coordinated beamforming (LoCCoBF) algorithm to accomplish the goal of the MUI mitigation and to achieve a high capacity. A system-level simulator with a link-to-system interface is further developed under the framework of the IEEE 802.11ac standard to evaluate the performance of the proposed transmission strategy. The simulation results indicate that a promising performance can be achieved by employing the proposed transmission strategy. ¬© 2013 IEEE.</t>
  </si>
  <si>
    <t>628-642</t>
  </si>
  <si>
    <t>60030040;60026282;60030040;60030040;60030040;60030040;60092530;60092530</t>
  </si>
  <si>
    <t>55413671200;56226624100;47062413100;16069556600;36094695700;7005894536;55718542500;55532876500</t>
  </si>
  <si>
    <t>Cheng, Yao;Li, Sheng;Zhang, Jianshu;Roemer, Florian;Song, Bin;Haardt, Martin;Zhou, Yuan;Dong, Mingjie</t>
  </si>
  <si>
    <t>China;Germany;China</t>
  </si>
  <si>
    <t>Shenzhen;Ilmenau;Hangzhou</t>
  </si>
  <si>
    <t>Huawei Technologies Co., Ltd.;Technischen Universit√§t Ilmenau;Zhejiang University of Technology</t>
  </si>
  <si>
    <t>60092530;60030040;60026282</t>
  </si>
  <si>
    <t>An efficient transmission strategy for the multicarrier multiuser MIMO downlink</t>
  </si>
  <si>
    <t>10.1109/TVT.2013.2280951</t>
  </si>
  <si>
    <t>2-s2.0-84896899237</t>
  </si>
  <si>
    <t>['two links', 'special kind', 'rician fading', 'rf backscattering', 'nakagami -$', 'k factor', 'general formulation', 'g .,', 'forward link', 'channel condition', 'cascaded structure', 'cascaded channels', 'backscattering link', 'analytically study', 'also applicable']</t>
  </si>
  <si>
    <t>Backscattering | cascaded fading | diversity gain | multiple-input-multiple-output (MIMO) | radio-frequency identification (RFID) | symbol error rate (SER)</t>
  </si>
  <si>
    <t>The multiple-input-multiple-output (MIMO) radio-frequency (RF) identification system applies the RF backscattering principle, and its physical channel exhibits a special kind of cascaded structure different from conventional wireless channels and other cascaded channels (e.g., the keyhole MIMO channel). In this paper, we provide a general formulation to study orthogonal space-time block codes (OSTBCs) for RF backscattering with different fading assumptions and then analytically study the symbol-error-rate (SER) performances for this channel under Rician fading and Nakagami-m fading. We find that the diversity order achieves L for Rician fading and achieves L min(m f, Nmb) for Nakagami-$m$ fading. Two receiving antennas (N = 2) can capture most of the receiving side gain regardless of the number of tag antennas L for Rician fading, and this is also applicable to Nakagami-m fading if the two links of the cascaded structure have similar channel conditions. More interestingly, we show that the performance of the this channel is more sensitive to the channel condition (the K factor or the m parameter) of the forward link than that of the backscattering link. ¬© 2013 IEEE.</t>
  </si>
  <si>
    <t>654-663</t>
  </si>
  <si>
    <t>36627069600;11241026700</t>
  </si>
  <si>
    <t>He, Chen;Wang, Z. Jane</t>
  </si>
  <si>
    <t>He C.</t>
  </si>
  <si>
    <t>SER of orthogonal space-time block codes over rician and Nakagami-m RF backscattering channels</t>
  </si>
  <si>
    <t>10.1109/TVT.2013.2280598</t>
  </si>
  <si>
    <t>2-s2.0-84896899795</t>
  </si>
  <si>
    <t>['two dipoles', 'technology 2014', 'skillfully utilising', 'similar patterns', 'properly adjusting', 'optimising work', 'new point', 'low cross', 'input impedance', 'impedance transformers', 'impedance bandwidth', 'high isolation', 'fed directly', 'desirable advantage', 'broadband cross', 'also discussed', 'also appropriate', 'achieved simultaneously', '95 ghz', '35 db', '34 db']</t>
  </si>
  <si>
    <t>A broadband cross-dipole with high isolation and low cross-polarisation for base station applications in mobile wireless communications is presented in this study. By skillfully utilising the strong mutual coupling between the two dipoles, very good impedance match, sufficiently high isolation and low cross-polarisation can be achieved simultaneously. The measured results show that a more than 54% impedance bandwidth for standing wave ratio (SWR) &lt; 1.5 from 1.695 to 2.95 GHz is achieved, within which the isolation is larger than 35 dB and the cross-polarisation is less than -34 dB. As a desirable advantage, the input impedance of the antenna can be changed within certain limits by properly adjusting the configuration, thus the antenna can be fed directly by 50-œâ coaxial cables without the aid of impedance transformers. Particularly, besides the designing and the optimising work, the mechanisms for high isolation and low cross-polarisation as well as the method to adjust the input impedance are also discussed from a new point of view, which are also appropriate for other cross-dipole with the similar patterns. ¬© The Institution of Engineering and Technology 2014.</t>
  </si>
  <si>
    <t>315-322</t>
  </si>
  <si>
    <t>55488954900;16314687000;55645491100;10339818700</t>
  </si>
  <si>
    <t>Bao, Zengdi;Zong, Xianzheng;Nie, Zaiping;Yang, Shiwen</t>
  </si>
  <si>
    <t>Design and discussion of a broadband cross-dipole with high isolation and low cross-polarisation utilising strong mutual coupling</t>
  </si>
  <si>
    <t>10.1049/iet-map.2013.0440</t>
  </si>
  <si>
    <t>2-s2.0-84896904273</t>
  </si>
  <si>
    <t>['¬© 2002', 'versatile structure', 'upper band', 'studied experimentally', 'slot antenna', 'shaped structure', 'ratio bandwidths', 'radiation patterns', 'proposed antennas', 'primary parameters', 'peak gains', 'optimum impedance', 'lower band', 'impedance bandwidths', 'frequency ratio', 'error method', 'differential evolution', 'design validation', 'cpw ).', 'coplanar waveguide', '6 ghz', '5 ghz', '2011 ieee']</t>
  </si>
  <si>
    <t>Circular polarization | dual-band | slot antenna | U-shaped structure</t>
  </si>
  <si>
    <t>The U-shaped structure is presented for designing a dual-band circularly polarized (CP) slot antenna that has a single metallic layer and is fed by a coplanar waveguide (CPW). To evaluate the performance of the versatile structure, a U-slot and a U-strip slot antenna have been designed for 2.6/3.6 and 2.5/3.5 GHz bands application. By employing a Differential Evolution (DE) algorithm to optimize some primary parameters of the proposed antennas, the optimum impedance and axial-ratio bandwidths at the given operating frequency can be achieved without using the trial-and-error method. Prototypes of the two proposed designs were constructed and studied experimentally. The measured results show that the frequency ratio of the upper band to the lower band is 1.4 (3.6/2.6 GHz, 3.5/2.5 GHz) or less. Other characteristics such as impedance bandwidths, axial-ratio bandwidths, radiation patterns, and peak gains will also be presented for design validation. ¬© 2002-2011 IEEE.</t>
  </si>
  <si>
    <t>447-450</t>
  </si>
  <si>
    <t>IEEE Antennas and Wireless Propagation Letters</t>
  </si>
  <si>
    <t>60102437;60102437;60102437</t>
  </si>
  <si>
    <t>48361402100;57213571495;56085821300</t>
  </si>
  <si>
    <t>Li, Wei Mei;Liu, Bo;Zhao, Hong Wei</t>
  </si>
  <si>
    <t>China Academy of Space Technology</t>
  </si>
  <si>
    <t>The U-shaped structure in dual-band circularly polarized slot antenna design</t>
  </si>
  <si>
    <t>10.1109/LAWP.2014.2306918</t>
  </si>
  <si>
    <t>2-s2.0-84896908337</t>
  </si>
  <si>
    <t>['¬© 2014', 'phase excitation', 'numerical example', 'multiple nulls', 'flexible approach', 'fitness function', 'error function', 'element failure', 'beam pattern', 'array elements', 'array along', 'antenna array']</t>
  </si>
  <si>
    <t>Digital beamforming array antenna system | Element failure | Firefly algorithm | Linear antenna array | Null steering | Optimization | Side lobe level</t>
  </si>
  <si>
    <t>The element failure of digital beam forming array antenna systems used in defence equipment increases the side lobe power level which distorts the beam pattern of the antenna array. The problem of array failure correction becomes more complex when null steering conditions are required to be added. In this paper, the problem of linear antenna array failure has been addressed with multiple wide band null steering using firefly algorithm (FA) by controlling the amplitude and phase excitation of array elements. A fitness function in the form of template has been formulated to obtain the error between original (pre-failed) side lobe pattern and measured side lobe pattern and this error function has been minimized using FA. Numerical example of element failure correction of element failure of array along with multiple nulls is presented to show the capability of this flexible approach. ¬© 2014, DESIDOC.</t>
  </si>
  <si>
    <t>136-142</t>
  </si>
  <si>
    <t>0976464X</t>
  </si>
  <si>
    <t>0011748X</t>
  </si>
  <si>
    <t>Defence Science Journal</t>
  </si>
  <si>
    <t>60111242;60111242;60000690</t>
  </si>
  <si>
    <t>25639606300;23973574100;6508353992</t>
  </si>
  <si>
    <t>Grewal, Narwant Singh;Rattan, Munish;Patterh, Manjeet Singh</t>
  </si>
  <si>
    <t>Ludhiana;Patiala</t>
  </si>
  <si>
    <t>Guru Nanak Dev Engineering College, Ludhiana;Punjabi University</t>
  </si>
  <si>
    <t>60111242;60000690</t>
  </si>
  <si>
    <t>Grewal N.</t>
  </si>
  <si>
    <t>A linear antenna array failure correction with null steering using firefly algorithm</t>
  </si>
  <si>
    <t>10.14429/dsj.64.4250</t>
  </si>
  <si>
    <t>2-s2.0-84896914516</t>
  </si>
  <si>
    <t>10 04 01758a</t>
  </si>
  <si>
    <t>–†–§–§–ò</t>
  </si>
  <si>
    <t>['work continuous', 'wide range', 'whose size', 'vivo large', 'variable parameter', 'studies devoted', 'small size', 'single aggregate', 'previous work', 'present work', 'photosynthetic microorganisms', 'optimize functioning', 'nonlinear spectra', 'natural antennas', 'model calculations', 'low intensities', 'light intensity', 'light intensities', 'largest antenna', 'increasing size', 'harvesting structures', 'green bacteria', 'e antenna', 'discovering principles', 'different structures', 'chloroflexaceae family', 'biologically expedient', 'antenna pigments', 'antenna increases', 'actually realized']</t>
  </si>
  <si>
    <t>peripheral antennas | photosynthesis | structure and function</t>
  </si>
  <si>
    <t>This work continuous a series of studies devoted to discovering principles of organization of natural antennas in photosynthetic microorganisms that generate in vivo large and highly effective light-harvesting structures. The largest antenna is observed in green photosynthesizing bacteria, which are able to grow over a wide range of light intensities and adapt to low intensities by increasing of size of peripheral BChl c/d/e antenna. However, increasing antenna size must inevitably cause structural changes needed to maintain high efficiency of its functioning. Our model calculations have demonstrated that aggregation of the light-harvesting antenna pigments represents one of the universal structural factors that optimize functioning of any antenna and manage antenna efficiency. If the degree of aggregation of antenna pigments is a variable parameter, then efficiency of the antenna increases with increasing size of a single aggregate of the antenna. This means that change in degree of pigment aggregation controlled by light-harvesting antenna size is biologically expedient. We showed in our previous work on the oligomeric chlorosomal BChl c superantenna of green bacteria of the Chloroflexaceae family that this principle of optimization of variable antenna structure, whose size is controlled by light intensity during growth of bacteria, is actually realized in vivo. Studies of this phenomenon are continued in the present work, expanding the number of studied biological materials and investigating optical linear and nonlinear spectra of chlorosomes having different structures. We show for oligomeric chlorosomal superantennas of green bacteria (from two different families, Chloroflexaceae and Oscillochloridaceae) that a single BChl c aggregate is of small size, and the degree of BChl c aggregation is a variable parameter, which is controlled by the size of the entire BChl c superantenna, and the latter, in turn, is controlled by light intensity in the course of cell culture growth. ¬© 2014 Pleiades Publishing, Ltd.</t>
  </si>
  <si>
    <t>251-259</t>
  </si>
  <si>
    <t>Biochemistry (Moscow)</t>
  </si>
  <si>
    <t>60007457;60007457;60007457</t>
  </si>
  <si>
    <t>7004150114;7202347983;7003830809</t>
  </si>
  <si>
    <t>Taisova, A. S.;Yakovlev, A. G.;Fetisova, Z. G.</t>
  </si>
  <si>
    <t>Taisova A.</t>
  </si>
  <si>
    <t>Size variability of the unit building block of peripheral light-harvesting antennas as a strategy for effective functioning of antennas of variable size that is controlled in vivo by light intensity</t>
  </si>
  <si>
    <t>10.1134/S0006297914030110</t>
  </si>
  <si>
    <t>2-s2.0-84896916018</t>
  </si>
  <si>
    <t>['well tailored', 'unidirectional emissions', 'typical forward', 'size compactness', 'silicon waveguide', 'resonant characteristics', 'plasmonic nanoantennae', 'numerically demonstrate', 'metallic nanoparticles', 'lateral positions', 'gold nanorods', 'emission directionality', 'e .,', '15 db', '12 db']</t>
  </si>
  <si>
    <t>light scattering | optical properties of nanoparticles | optical structures | surface plasmons</t>
  </si>
  <si>
    <t>Thanks to resonant characteristics of metallic nanoparticles, optical waves scattered from plasmonic nanoantennae can be well tailored in both amplitude and phase. We numerically demonstrate that, by varying the lengths and the lateral positions of gold nanorods in vicinity of a silicon waveguide, unidirectional emissions with typical forward - backward contrast ratio of 15 dB and directivity of 12 dB can be acquired in a plasmonic phased antenna array with sub-wavelength device length. The properties, i.e., the emission directionality and the size compactness, can be employed to control the far-field radiation pattern from a dielectric photonic circuit. Moreover, by altering the orientations of the dielectric waveguides decorated with plasmonic phased antenna arrays, we propose wireless light transportations in a layered photonic infrastructure, which may have applications in high-density photonic integrations. ¬© 2014 Chinese Physical Society and IOP Publishing Ltd.</t>
  </si>
  <si>
    <t>Chinese Physics B</t>
  </si>
  <si>
    <t>60012820;60012820;60012820</t>
  </si>
  <si>
    <t>56598956700;37861110000;57191699651</t>
  </si>
  <si>
    <t>Ding, Wei;Chen, Yu Hui;Li, Zhi Yuan</t>
  </si>
  <si>
    <t>Institute of Physics Chinese Academy of Sciences</t>
  </si>
  <si>
    <t>Ding W.</t>
  </si>
  <si>
    <t>Unidirectional emissions from dielectric photonic circuits decorated with plasmonic phased antenna arrays</t>
  </si>
  <si>
    <t>10.1088/1674-1056/23/3/037301</t>
  </si>
  <si>
    <t>2-s2.0-84896917411</t>
  </si>
  <si>
    <t>['¬© 2002', 'top wall', 'rectangular part', 'parametric study', 'measured results', 'lp rdra', 'impedance bandwidth', 'good agreement', 'fed centrally', 'degeneracy mode', 'coaxial probe', 'circularly polarized', 'also deducting', '35 ghz', '210 mhz', '2011 ieee', '130 mhz', '10 db']</t>
  </si>
  <si>
    <t>Circular polarization (CP) | dielectric resonator antenna (DRA) | omnidirectional pattern | TM mode</t>
  </si>
  <si>
    <t>The rectangular dielectric resonator antenna (RDRA) is presented to generate linearly polarized (LP) with omnidirectional radiation patterns. The proposed omnidirectional LP DRA is fed centrally by a coaxial probe and offers an impedance bandwidth of 130 MHz between 5.15 and 5.35 GHz for |S11| &lt; -10 dB, which can be useful for 5.2-GHz WLAN applications. It is noted that by introducing several inclined slits to the diagonal and sidewalls of the RDR and also deducting a rectangular part of the top wall of the LP RDRA, degeneracy mode is excited to generate the circularly polarized (CP) fields. The proposed omnidirectional CP DRA with axial-ratio (AR) bandwidth of 210 MHz was designed for WLAN (5.15-5.35 GHz) applications. A parametric study is presented. The proposed CP DRA is built, and the characteristics of the antenna are measured. Very good agreement between numerical and measured results is obtained. ¬© 2002-2011 IEEE.</t>
  </si>
  <si>
    <t>443-446</t>
  </si>
  <si>
    <t>60014001;60014001;60014001;60014001</t>
  </si>
  <si>
    <t>36994332700;11940735500;55383333900;16021808600</t>
  </si>
  <si>
    <t>Khalily, Mohsen;Kamarudin, Muhammad R.;Mokayef, Mastaneh;Jamaluddin, Mohd H.</t>
  </si>
  <si>
    <t>School of Electrical Engineering</t>
  </si>
  <si>
    <t>Khalily M.</t>
  </si>
  <si>
    <t>Omnidirectional circularly polarized dielectric resonator antenna for 5.2-GHz WLAN applications</t>
  </si>
  <si>
    <t>10.1109/LAWP.2014.2309657</t>
  </si>
  <si>
    <t>2-s2.0-84896918127</t>
  </si>
  <si>
    <t>2012lfjyt08</t>
  </si>
  <si>
    <t>['water surface', 'sent back', 'remote water', 'reference signal', 'real time', 'probe signal', 'photonic sensor', 'monitoring data', 'level measuring', 'chaotic laser', 'central office', '2 cm', '18 ghz']</t>
  </si>
  <si>
    <t>Chaos | laser | microwave-photonic | remote water-level sensor</t>
  </si>
  <si>
    <t>A microwave-photonic sensor for remote water-level monitoring based on chaotic laser is proposed and demonstrated. The probe chaotic signal with bandwidth of 18 GHz is generated in the central office and then transmitted at the remote antenna unit after a 24 km single-mode fiber transmission. And the monitoring data from the remote antenna unit is sent back to the central office over fiber. The water-level measuring is accomplished by cross-correlation between reference signal and probe signal at the central office. So the remote water-level monitoring system with a high spatial resolution of 2 cm is achieved and the height of water surface can be displayed in real time. ¬© 2014 World Scientific Publishing Company.</t>
  </si>
  <si>
    <t>International Journal of Bifurcation and Chaos</t>
  </si>
  <si>
    <t>60013268;60013268-60000937;60013268;60013268;60013268-60000937;60013268-60000937;60013268-60019533;60013268-60019533</t>
  </si>
  <si>
    <t>55648178400;24462622600;35206677900;56086570400;56701360300;56067895700;55493959100;35202492600</t>
  </si>
  <si>
    <t>Ji, Yongning;Zhang, Mingjiang;Wang, Yuncai;Wang, Peng;Wang, Anbang;Wu, Yuan;Xu, Hang;Zhang, Yongning</t>
  </si>
  <si>
    <t>Tianjin;Taiyuan;Shenzhen</t>
  </si>
  <si>
    <t>Tianjin University;Taiyuan University of Technology;Shenzhen University</t>
  </si>
  <si>
    <t>60019533;60013268;60000937</t>
  </si>
  <si>
    <t>Ji Y.</t>
  </si>
  <si>
    <t>Microwave-photonic sensor for remote water-level monitoring based on chaotic laser</t>
  </si>
  <si>
    <t>S0218127414500321</t>
  </si>
  <si>
    <t>10.1142/S0218127414500321</t>
  </si>
  <si>
    <t>2-s2.0-84896919507</t>
  </si>
  <si>
    <t>['¬© 1967', 'way amplify', 'upper bounded', 'transceiver sends', 'time instant', 'ssk modulation', 'single antenna', 'signal based', 'shift keying', 'novel multiple', 'fading environment', 'closed form', 'average bep', 'also addressed', 'active antenna', '2012 ieee']</t>
  </si>
  <si>
    <t>Amplify-and-forward (AF) | multiple-input multipleoutput (MIMO) | space-shift keying (SSK) | two-way relaying</t>
  </si>
  <si>
    <t>Space-shift keying (SSK) modulation is a novel multiple-input-multiple- output (MIMO) technique, which activates only a single antenna for transmission at any time instant and uses the index of this active antenna to implicitly convey information. In this paper, a pragmatic communication strategy for the use of SSK modulation in two-way amplify-and-forward (AF) relaying is proposed. Specifically, the transceiver sends the signal by employing SSK modulation and detects the signal based on the maximal-ratio combining principle. By considering a Nakagami-m fading environment, upper bounded and asymptotic bit error probabilities (BEPs) are both derived in closed form. The optimal power allocation problem in the minimization of the average BEP is also addressed. Finally, Monte Carlo simulations are conducted to verify the accuracy of the analysis. ¬© 1967-2012 IEEE.</t>
  </si>
  <si>
    <t>1498-1504</t>
  </si>
  <si>
    <t>60014966-60005244;60014966-60005244;60003269;60014966</t>
  </si>
  <si>
    <t>44462286300;55546390900;55665272100;7006676820</t>
  </si>
  <si>
    <t>Wen, Miaowen;Cheng, Xiang;Poor, H. Vincent;Jiao, Bingli</t>
  </si>
  <si>
    <t>China;China;United States</t>
  </si>
  <si>
    <t>Beijing;Nanjing;Princeton</t>
  </si>
  <si>
    <t>Peking University;Southeast University;Princeton University</t>
  </si>
  <si>
    <t>60014966;60005244;60003269</t>
  </si>
  <si>
    <t>Wen M.</t>
  </si>
  <si>
    <t>Use of SSK modulation in two-way amplify-and-forward relaying</t>
  </si>
  <si>
    <t>10.1109/TVT.2013.2277553</t>
  </si>
  <si>
    <t>2-s2.0-84896922121</t>
  </si>
  <si>
    <t>['wideband dual', 'upper band', 'two polarizations', 'station applications', 'required band', 'polarized crossed', 'parasitical crossed', 'orthogonal crossed', 'mobile communication', 'low cross', 'low cost', 'impendence bandwidth', 'high isolation', 'good performance', 'dipole antenna', 'antenna shows', 'also achieved']</t>
  </si>
  <si>
    <t>A wideband dual-polarized crossed-dipole antenna with parasitical crossed-strip for base-station applications is presented. By using a pair of orthogonal crossed-dipoles, two linear polarizations (+45¬∞) are obtained. A parasitical crossed-strip is introduced to improve the impendence bandwidth and enhance the isolation (S12) between the two orthogonal polarizations of the upper band. The antenna shows a wideband impedance characteristic about 34.9% for S11‚â§-10 dB (+45¬∞ polarization) and S22‚â§-10 dB (-45¬∞ polarization). High isolation (S12‚â§-32 dB) between the two polarizations in the required band are obtained. The stable peak gain, unidirectional radiation patterns and low cross-polarization over the whole operating band are also achieved. Due to its good performance, simple fabrication technique and low cost, the antenna is very suitable for potential base station applications in mobile communication such as DCS, PCS and UMTS.</t>
  </si>
  <si>
    <t>159-166</t>
  </si>
  <si>
    <t>7003448436;57212729561;23007175300</t>
  </si>
  <si>
    <t>Zuo, Shao Li;Liu, Qiong Qiong;Zhang, Zhi Ya</t>
  </si>
  <si>
    <t>Wideband dual-polarized crossed-dipole antenna with parasitical crossed-strip for base station applications</t>
  </si>
  <si>
    <t>10.2528/PIERC14021101</t>
  </si>
  <si>
    <t>2-s2.0-84896927517</t>
  </si>
  <si>
    <t>['¬© 1967', 'tractable solution', 'subtractive form', 'proposed low', 'proportional fairness', 'power allocation', 'optimization problem', 'optimal solution', 'optimal energy', 'nonconvex nature', 'maximize ee', 'fundamental tradeoff', 'fractional programming', 'fractional form', 'efficient resource', 'efficient power', 'division multiplexing', 'distributed antennas', 'computer simulation', 'complexity algorithm', 'bers ).', 'allocation scheme', 'allocation algorithm', '2012 ieee']</t>
  </si>
  <si>
    <t>Distributed antenna systems (DASs) | energy efficiency (EE) | fractional programming | proportional fairness | resource allocation | spectral efficiency (SE)</t>
  </si>
  <si>
    <t>In this paper, we develop an energy-efficient resource-allocation scheme with proportional fairness for downlink multiuser orthogonal frequency-division multiplexing (OFDM) systems with distributed antennas. Our aim is to maximize energy efficiency (EE) under the constraints of the overall transmit power of each remote access unit (RAU), proportional fairness data rates, and bit error rates (BERs). Because of the nonconvex nature of the optimization problem, obtaining the optimal solution is extremely computationally complex. Therefore, we develop a low-complexity suboptimal algorithm, which separates subcarrier allocation and power allocation. For the low-complexity algorithm, we first allocate subcarriers by assuming equal power distribution. Then, by exploiting the properties of fractional programming, we transform the nonconvex optimization problem in fractional form into an equivalent optimization problem in subtractive form, which includes a tractable solution. Next, an optimal energy-efficient power-allocation algorithm is developed to maximize EE while maintaining proportional fairness. Through computer simulation, we demonstrate the effectiveness of the proposed low-complexity algorithm and illustrate the fundamental tradeoff between energy- and spectral-efficient transmission designs. ¬© 1967-2012 IEEE.</t>
  </si>
  <si>
    <t>1223-1231</t>
  </si>
  <si>
    <t>60005244;60021032;60012197;60005244</t>
  </si>
  <si>
    <t>54386875500;57195633181;7203084832;7202297685</t>
  </si>
  <si>
    <t>He, Chunlong;Li, Geoffrey Ye;Zheng, Fu Chun;You, Xiaohu</t>
  </si>
  <si>
    <t>United States;United Kingdom;China</t>
  </si>
  <si>
    <t>Atlanta;Reading;Nanjing</t>
  </si>
  <si>
    <t>Georgia Institute of Technology;University of Reading;Southeast University</t>
  </si>
  <si>
    <t>60021032;60012197;60005244</t>
  </si>
  <si>
    <t>Energy-efficient resource allocation in OFDM systems with distributed antennas</t>
  </si>
  <si>
    <t>10.1109/TVT.2013.2282373</t>
  </si>
  <si>
    <t>2-s2.0-84896929516</t>
  </si>
  <si>
    <t>['¬© 2008', 'work deals', 'two steps', 'technique consists', 'strongly complicates', 'soil interface', 'restore linearity', 'real scenarios', 'proposed technique', 'numerical examples', 'measurements collected', 'electromagnetic properties', 'close proximity', 'also able', '2012 ieee']</t>
  </si>
  <si>
    <t>Antenna/soil coupling | ground penetrating radar | inverse problem | soil permittivity estimation</t>
  </si>
  <si>
    <t>This work deals with a technique for estimating the soil permittivity starting from Ground-Penetrating-Radar (GPR) measurements collected under a reflection mode single view (one transmitting antenna) multistatic (plurality of receivers) configuration. The technique consists of two steps: i) first the soil Fresnel reflection coefficient is estimated; ii) then the soil electromagnetic parameters are inferred from the retrieved reflection coefficient. In real scenarios, the transmitting antenna couples with the soil as it is in close proximity of the air-soil interface so that mutual interactions arise. Accordingly, the transmitting antenna plane-wave spectrum depends on the electromagnetic properties of the medium under investigation. This strongly complicates the problem as the first step becomes a non-linear inverse problem. To overcome such a drawback, a pre-processing stage consisting of a suitable time gating procedure is here introduced. This allows to restore linearity of the Fresnel coefficient estimation. Moreover, it is also able to mitigate negative effect due to not matched transmitting antenna. Numerical examples are presented to assess the feasibility of the proposed technique. ¬© 2008-2012 IEEE.</t>
  </si>
  <si>
    <t>805-812</t>
  </si>
  <si>
    <t>60026777;60026777;60021199;60021199</t>
  </si>
  <si>
    <t>22837156400;36470103800;24483159300;6603673875</t>
  </si>
  <si>
    <t>Solimene, Raffaele;D'Alterio, Antonietta;Gennarelli, Gianluca;Soldovieri, Francesco</t>
  </si>
  <si>
    <t>Naples;Rome</t>
  </si>
  <si>
    <t>Universit√† degli Studi della Campania Luigi Vanvitelli;Consiglio Nazionale delle Ricerche</t>
  </si>
  <si>
    <t>60026777;60021199</t>
  </si>
  <si>
    <t>Solimene R.</t>
  </si>
  <si>
    <t>Estimation of soil permittivity in presence of antenna-soil interactions</t>
  </si>
  <si>
    <t>10.1109/JSTARS.2013.2268576</t>
  </si>
  <si>
    <t>2-s2.0-84896933998</t>
  </si>
  <si>
    <t>['whole experiment', 'sidelobe level', 'presented based', 'new meta', 'less fnbw', 'hyper beam', 'firefly algorithm', 'ffa applied', 'ffa ).', 'element spacing', 'differential evolution', 'conventional non', 'achieve much']</t>
  </si>
  <si>
    <t>DE | FFA | FNBW | Hyper beam | Linear antenna arrays | PSO | RGA | SLL</t>
  </si>
  <si>
    <t>In this paper, an optimized hyper beamforming method is presented based on a hyper beam exponent parameter for receiving linear antenna arrays using a new meta-heuristic search method based on the Firefly algorithm (FFA). A hyper beam is derived from the sum and difference beam patterns of the array, each raised to the power of a hyper beam exponent parameter. As compared to the conventional hyper beamforming of the linear antenna array, FFA applied to the hyper beam of the same array can achieve much more reduction in sidelobe level (SLL) and improved first null beam width (FNBW), keeping the same value of the hyper beam exponent. As compared to the uniformly excited linear antenna array with inter-element spacing of Œª/2, conventional non-optimized hyper beamforming and optimal hyper beamforming of the same obtained by real-coded genetic algorithm, particle swarm optimization and Differential evolution, FFA applied to the hyper beam of the same array can achieve much greater reduction in SLL and same or less FNBW, keeping the same value of the hyper beam exponent parameter. The whole experiment has been performed for 10-, 14-, and 20-element linear antenna arrays. ¬© Cambridge University Press and the European Microwave Association 2013.</t>
  </si>
  <si>
    <t>181-194</t>
  </si>
  <si>
    <t>International Journal of Microwave and Wireless Technologies</t>
  </si>
  <si>
    <t>60103561;60103561;60103561;60103561</t>
  </si>
  <si>
    <t>55609152600;35737537800;24829362000;7006765652</t>
  </si>
  <si>
    <t>Ram, Gopi;Mandal, Durbadal;Kar, Rajib;Ghoshal, Sakti Prasad</t>
  </si>
  <si>
    <t>Ram G.</t>
  </si>
  <si>
    <t>Optimized hyper beamforming of receiving linear antenna arrays using Firefly algorithm</t>
  </si>
  <si>
    <t>S175907871300086X</t>
  </si>
  <si>
    <t>10.1017/S175907871300086X</t>
  </si>
  <si>
    <t>2-s2.0-84896937431</t>
  </si>
  <si>
    <t>DE-AC02-09CH11466</t>
  </si>
  <si>
    <t>['weak amplitudes', 'valuable tool', 'utilizing audio', 'u operation', 'tokamak edge', 'tokamak control', 'theoretical study', 'rotational shear', 'produce comparable', 'possibly due', 'oscillations seem', 'optimized configuration', 'nstx elm', 'mm displacements', 'minimizing n', 'maximize n', 'magnetic perturbations', 'lower frequency', 'localized modes', 'larger displacements', 'impurity transport', 'hhfw straps', 'future nstx', 'future devices', 'frequency currents', 'free operation', 'external drive', 'external control', 'experimental observations', 'elsewhere ),', 'control elms', 'confirmed n', 'coherent oscillations', 'analysis shows', '6 edge']</t>
  </si>
  <si>
    <t>3D field | EHO | ELM | HHFW | tokamak</t>
  </si>
  <si>
    <t>Two important topics for tokamak edge-localized modes (ELM) control, based on non-axisymmetric (3D) magnetic perturbations, are studied in NSTX and combined envisioning ELM control in the future NSTX-U operation: experimental observations of the edge harmonic oscillation (EHO) in NSTX (with lower frequency than EHOs in DIII-D and elsewhere), and theoretical study of its external drive using the high-harmonic fast wave (HHFW) antenna as a 3D field coil. EHOs were observed particularly clearly in NSTX ELM-free operation with very low n core modes. A number of diagnostics have confirmed n = 4-6 edge-localized and coherent oscillations in the 2-8 kHz frequency range. These oscillations seem to have a favoured operational window in rotational shear, similar to EHOs in DIII-D quiescent H modes. However, in NSTX, they are not observed to provide significant particle or impurity transport, possibly due to their weak amplitudes, of a few mm displacements, as measured by reflectometry. The external drive of these modes has been proposed in NSTX, by utilizing audio-frequency currents in the HHFW antenna straps. Analysis shows that the HHFW straps can be optimized to maximize n = 4-6 while minimizing n = 1-3. Also, ideal perturbed equilibrium code calculations show that the optimized configuration with only 1 kAt current can produce comparable or larger displacements than the observed internal modes. Thus it may be possible to use externally driven EHOs to relax the edge pressure gradient and control ELMs in NSTX-U and future devices. Fine and external control over the edge pressure gradient would be a very valuable tool for tokamak control. ¬© 2014 IAEA, Vienna.</t>
  </si>
  <si>
    <t>60018020;60018020;60027550;60018020;60018020;60024266;60005248;60018020;60027550;60018020;60018020;60018020;60018020;60018020</t>
  </si>
  <si>
    <t>24759204100;24426005400;6603603737;7006799673;57203633485;57204281566;6603231731;55031757100;7202382966;7102252121;7005743960;7201931644;7202388741;56144605100</t>
  </si>
  <si>
    <t>Park, J. K.;Goldston, R. J.;Crocker, N. A.;Fredrickson, E. D.;Bell, M. G.;Maingi, R.;Tritz, K.;Jaworski, M. A.;Kubota, S.;Kelly, F.;Gerhardt, S. P.;Kaye, S. M.;Menard, J. E.;Ono, M.</t>
  </si>
  <si>
    <t>Los Angeles;Oak Ridge;Princeton;Baltimore</t>
  </si>
  <si>
    <t>University of California, Los Angeles;Oak Ridge National Laboratory;Princeton Plasma Physics Laboratory;Johns Hopkins University</t>
  </si>
  <si>
    <t>60027550;60024266;60018020;60005248</t>
  </si>
  <si>
    <t>Park J.</t>
  </si>
  <si>
    <t>Observation of EHO in NSTX and theoretical study of its active control using HHFW antenna</t>
  </si>
  <si>
    <t>10.1088/0029-5515/54/4/043013</t>
  </si>
  <si>
    <t>2-s2.0-84896943957</t>
  </si>
  <si>
    <t>['traditional ira', 'tapered arm', 'spot size', 'skin phantom', 'skin ).', 'rights reserved', 'main aim', 'invasive technique', 'gain improvement', 'focus fast', 'focal point', 'electromagnetic implosion', 'electric field', 'biological targets', '100ps pulses']</t>
  </si>
  <si>
    <t>Log periodic lens | Melanoma cells | Prolate spheroidal impulse radiating antenna</t>
  </si>
  <si>
    <t>A Prolate-Spheroidal Impulse Radiating Antenna (PSIRA) is used as a non-invasive technique for generating an electromagnetic implosion to kill melanoma cells. It can launch and focus fast (100ps) high voltage (&gt;50KV) pulses into the biological targets. It can be used to obtain electromagnetic focusing on the target to reduce the damage to the tissue layers surrounding the target (skin). The main aim of this work is to improve the gain of the antenna, enhance the electric field intensity and to reduce the spot size at the focal point. In this work the PSIRA with tapered arm is designed to increase the gain of the antenna. The log periodic lens system is designed to enhance the electric field and reduce the spot size. The IRA with tapered arms located at the position of =60¬∞ gives a gain improvement of 14.28% when compared to a traditional IRA. In this work a 10-layer dielectric lens system is designed to match the 100ps pulses to the skin phantom. Simulation results show that the electric field is increased by a factor of 2. The spot size is reduced from 1cm to 0.75cm at the focal point where the target is placed. The proposed Log periodic lens system provides an increase in electric field amplitude and reduction in spot size. ¬© 2014 Informa UK Ltd. All rights reserved: reproduction in whole or part not permitted.</t>
  </si>
  <si>
    <t>135-145</t>
  </si>
  <si>
    <t>1464522X</t>
  </si>
  <si>
    <t>Journal of Medical Engineering and Technology</t>
  </si>
  <si>
    <t>60021176;60021176</t>
  </si>
  <si>
    <t>56021555500;6505765270</t>
  </si>
  <si>
    <t>Petrishia, A.;Sasikala, M.</t>
  </si>
  <si>
    <t>Chennai</t>
  </si>
  <si>
    <t>Anna University</t>
  </si>
  <si>
    <t>Petrishia A.</t>
  </si>
  <si>
    <t>Design of tapered arm impulse radiating antenna with log periodic lens system for skin cancer treatment</t>
  </si>
  <si>
    <t>10.3109/03091902.2014.884180</t>
  </si>
  <si>
    <t>2-s2.0-84896945395</t>
  </si>
  <si>
    <t>['translational invariance', 'simple transformation', 'proposed algorithm', 'polarized two', 'polarization dimensions', 'polarization angles', 'narrowband system', 'multidimensional esprit', 'doppler shifts', 'accurately estimate']</t>
  </si>
  <si>
    <t>MIMO | Multidimensional ESPRIT | Multipath Parameter Estimation | Polarization</t>
  </si>
  <si>
    <t>A novel subspace based joint angle of arrival (AOA), angles of departure (AOD), Doppler shifts and polarization states parameter estimation scheme for polarized two-dimensional (2D) double directional MIMO multipath channels is proposed in this paper. A narrowband system with non-polarized uniform linear array at the transmitter and cross-polarized antenna array at the receiver is considered. The proposed algorithm perform a simple transformation on the estimated channel state information (CSI) matrix in such a manner that multidimensional ESPRIT can be utilized to exploit the translational invariance in the angle, Doppler and polarization dimensions. Simulation results show that the proposed algorithm can accurately estimate the AOA, AOD, Doppler shifts and polarization angles of the multipath channel even for closely spaced scattering sources.</t>
  </si>
  <si>
    <t>205-211</t>
  </si>
  <si>
    <t>WSEAS Transactions on Signal Processing</t>
  </si>
  <si>
    <t>Adeogun, Ramoni</t>
  </si>
  <si>
    <t>Wellington</t>
  </si>
  <si>
    <t>Victoria University of Wellington</t>
  </si>
  <si>
    <t>Adeogun R.</t>
  </si>
  <si>
    <t>Joint estimation of angle, doppler and polarization parameters for narrowband MIMO multipath channels using polarization sensitive antenna arrays</t>
  </si>
  <si>
    <t>2-s2.0-84896945747</t>
  </si>
  <si>
    <t>['type specimens', 'sphenoraia rutilans', 'sphenoraia micans', 'new species']</t>
  </si>
  <si>
    <t>Endophallic sclerites | Leaf beetles | Oriental Region | Taxonomy</t>
  </si>
  <si>
    <t>Sphenoraia chujoi Lee, new species, is described. Sphenoraia rutilans (Hope) and Sphenoraia micans (Fairmaire) are redescribed and type specimens of both species and their synonyms were examined. Important diagnostic characters, including color patterns, antenna, and male and female reproductive organs, are illustrated in detail.</t>
  </si>
  <si>
    <t>143-151</t>
  </si>
  <si>
    <t>0010065X</t>
  </si>
  <si>
    <t>Coleopterists Bulletin</t>
  </si>
  <si>
    <t>Lee, Chi Feng</t>
  </si>
  <si>
    <t>Taichung</t>
  </si>
  <si>
    <t>Taiwan Agricultural Research Institute</t>
  </si>
  <si>
    <t>Lee C.</t>
  </si>
  <si>
    <t>The genus sphenoraia clark, 1865 (Coleoptera: Chrysomelidae: Galerucinae) in Taiwan, with description of a new species</t>
  </si>
  <si>
    <t>10.1649/0010-065X-68.1.143</t>
  </si>
  <si>
    <t>2-s2.0-84896946260</t>
  </si>
  <si>
    <t>['¬© 2002', 'square patch', 'sp arrays', 'sp array', 'satellite systems', 'perot cavity', 'obtained using', 'msa ).', 'gain variation', 'gain performance', 'gain enhancement', 'frequency band', 'design concept', 'critically analyzed', 'constant high', 'axial ratio', 'antenna performance', '3 dbi', '3 db', '2011 ieee', '10 db', '1 db']</t>
  </si>
  <si>
    <t>Circular polarization | Fabry-Perot cavity | gain improvement | high-gain antennas | partially reflecting surfaces</t>
  </si>
  <si>
    <t>Single-feed, efficient, high-gain antennas using partially reflective surface (PRS) with right-hand/left-hand circular polarization (CP) are investigated. Metallic ground plane and a PRS with square patch (SP) arrays at about 0.5Œª0 height form the Fabry-Perot cavity (FPC) that is fed by a circularly polarized microstrip antenna (MSA). Right-handed circular polarization (RHCP) or left-handed circular polarization (LHCP) at the MSA is obtained using a single diagonal feed and shorting posts along x-or y-axes. Constant high-gain performance is obtained by resonating feed patch (FP) and SP arrays in the same frequency band. The effect of the SP array on antenna performance is critically analyzed. Gain enhancement of 10 dB over the circularly polarized MSA is obtained by optimizing PRS structures. Antennas with different PRSs yield peak gain of 9.1-17.3 dBi, and axial ratio (AR) is less than 3 dB over the desired frequency band. Gain variation is less than 1 dB over the frequency band. Measured results validate the design concept and indicate that the proposed structures exhibit good radiation characteristics and are suitable for satellite systems. ¬© 2002-2011 IEEE.</t>
  </si>
  <si>
    <t>431-434</t>
  </si>
  <si>
    <t>60014153;60114821;60102657;60014153</t>
  </si>
  <si>
    <t>42662466300;55705302600;55463276300;55620845400</t>
  </si>
  <si>
    <t>Vaidya, Avinash R.;Gupta, Rajiv K.;Mishra, Sanjeev K.;Mukherjee, Jayanta</t>
  </si>
  <si>
    <t>Navi Mumbai;Thiruvananthapuram;Mumbai</t>
  </si>
  <si>
    <t>Terna Engineering College;Indian Institute of Space Science and Technology;Indian Institute of Technology Bombay</t>
  </si>
  <si>
    <t>60114821;60102657;60014153</t>
  </si>
  <si>
    <t>Vaidya A.</t>
  </si>
  <si>
    <t>Right-hand/left-hand circularly polarized high-gain antennas using partially reflective surfaces</t>
  </si>
  <si>
    <t>10.1109/LAWP.2014.2308926</t>
  </si>
  <si>
    <t>2-s2.0-84896947010</t>
  </si>
  <si>
    <t>['varying environment', 'type cluster', 'successive stages', 'simulation results', 'significant role', 'received signal', 'presented paradigm', 'preceding stages', 'incorporated around', 'findings based', 'emerging field', 'disk using', 'discrete disk', 'correspondence presents', 'clearly manifests', '2 ).']</t>
  </si>
  <si>
    <t>Autoregressive processes | Doppler spectrum | Jakes' model | Multipath fading | Rayleigh fading</t>
  </si>
  <si>
    <t>This correspondence presents a signal processing based alternate approach for simulating the flat fading narrowband wireless channels for the antenna array receivers under the time-varying environment, in which the discrete disk of scatterers is incorporated around the mobile wireless transmitter to model the spreading of azimuth. The disk-type cluster of scatterers continuously changes due to the movement of the mobile wireless transmitter. Under this time-varying environment, each scatterer, at the successive stages of the disk, is correlated with the scatterers at the preceding stages of the disk using the second-order autoregressive process AR(2). At the receiver, one signal waveform is associated with each element of the antenna array taking into account the spread in azimuth of the received signal. The correlation of the fading waveforms generated by using the presented paradigm is compared with the expected analytical correlation results, which clearly manifests that the simulation results are consistent with the findings based on Jakes' model. Moreover, the presented discrete disk-type cluster of scatterers fading model may be used to generate/simulate the variable diameter ring-type cluster of scatterers fading paradigm. The proposed channel model may play a significant role in the emerging field of wireless signal processing for the latest mobile communication systems. ¬© 2013 Springer Science+Business Media New York.</t>
  </si>
  <si>
    <t>1231-1244</t>
  </si>
  <si>
    <t>0278081X</t>
  </si>
  <si>
    <t>Circuits, Systems, and Signal Processing</t>
  </si>
  <si>
    <t>57214305306;9637517800</t>
  </si>
  <si>
    <t>Singh, Surjeet;Kohli, Amit Kumar</t>
  </si>
  <si>
    <t>Singh S.</t>
  </si>
  <si>
    <t>Wireless fading paradigm for antenna array receiver for a disk-type cluster of scatterers</t>
  </si>
  <si>
    <t>10.1007/s00034-013-9685-1</t>
  </si>
  <si>
    <t>2-s2.0-84896947524</t>
  </si>
  <si>
    <t>['significantly improve', 'revolving base', 'alignment precision']</t>
  </si>
  <si>
    <t>Initial alignment | Observability analysis | Revolving base | SINS | SVD</t>
  </si>
  <si>
    <t>In order to improve the initial alignment precision of strapdown inertial navigation system (SINS) and reduce the initial alignment time, an initial alignment scheme based on revolving base is put forward according to the antenna tracking stabilized platform structure. Then the initial alignment mathematical models based on revolving base are built. The singular value decomposition (SVD) method is used to analyze the observability of SINS initial alignment. The experimental results show that the revolving base alignment method can improve observability degree of SINS, which can significantly improve the alignment precision and reduce the initial alignment time compared with stationary base alignment method.</t>
  </si>
  <si>
    <t>32-37</t>
  </si>
  <si>
    <t>Zhongguo Guanxing Jishu Xuebao/Journal of Chinese Inertial Technology</t>
  </si>
  <si>
    <t>60028567;60028567;60013789</t>
  </si>
  <si>
    <t>53868509000;56085333900;56305783700</t>
  </si>
  <si>
    <t>Zhang, Hua Qiang;Xu, Jing;Zhao, Yan</t>
  </si>
  <si>
    <t>Zibo;Beijing</t>
  </si>
  <si>
    <t>Shandong University of Technology;Beihang University</t>
  </si>
  <si>
    <t>60028567;60013789</t>
  </si>
  <si>
    <t>Initial alignment of SINS on revolving base for antenna tracking stabilized platform</t>
  </si>
  <si>
    <t>10.13695/j.cnki.12-1222/o3.2014.01.008</t>
  </si>
  <si>
    <t>2-s2.0-84896949311</t>
  </si>
  <si>
    <t>['time domains', 'thickness 1', 'technology 2014', 'spectrum sensing', 'single port', 'prototype fabricated', 'proposed antenna', 'planar nature', 'planar antenna', 'pass filter', 'measured time', 'industrial design', 'impulse response', 'housing effect', 'frequency laminate', 'fidelity factor', 'electronically reconfigurable', 'domain properties', 'domain characteristics', 'cr applications', 'cpw ).', 'coplanar waveguide', 'band mode', 'band antenna', '80 ghz', '0 ghz']</t>
  </si>
  <si>
    <t>A single port, electronically reconfigurable, uni-planar antenna for cognitive-radio (CR) systems is presented. This design effectively merges the time-domain properties of tapered slot antennas with uni-planar nature of coplanar waveguide (CPW). Two tapered slot antennas were excited through a CPW, which is embedded with a PIN diode controlled band-pass filter. The prototype fabricated on Rogers¬Æ RO3006 high-frequency laminate with dielectric constant 6.5, loss tangent 0.002 and thickness 1.28 mm facilitates S11 &lt; -10 dB bandwidth from 1.6 to 6.0 GHz in the wide-band mode and 3.39 to 3.80 GHz in the narrow-band mode. The measured radiation characteristics show that the design is suitable for CR applications, in which a wide-band antenna is used for spectrum sensing and a narrow-band antenna for transmission. In addition, the measured time-domain characteristics of the antenna including group delay, impulse response and fidelity factor are presented. These indicate that the proposed antenna can also be used for microwave imaging devices that are connected to the host through high-speed worldwide interoperability for microwave access terminals. Finally, to assist antenna engineers working on industrial design, the housing effect on the prototype was also studied experimentally in frequency and time domains. ¬© The Institution of Engineering and Technology 2014.</t>
  </si>
  <si>
    <t>367-376</t>
  </si>
  <si>
    <t>60005415;60005415;60005415</t>
  </si>
  <si>
    <t>8716291600;55510523600;6701577028</t>
  </si>
  <si>
    <t>Augustin, Gijo;Chacko, Bybi P.;Denidni, Tayeb A.</t>
  </si>
  <si>
    <t>Varennes</t>
  </si>
  <si>
    <t>Centre √ânergie Mat√©riaux T√©l√©communications</t>
  </si>
  <si>
    <t>Augustin G.</t>
  </si>
  <si>
    <t>Electronically reconfigurable uni-planar antenna for cognitive radio applications</t>
  </si>
  <si>
    <t>10.1049/iet-map.2013.0287</t>
  </si>
  <si>
    <t>2-s2.0-84896949622</t>
  </si>
  <si>
    <t>['turnstile antenna', 'top loading', 'technology 2014', 'resulting design', 'impedance matching', 'far field', 'designed antenna']</t>
  </si>
  <si>
    <t>An electrically small circularly polarised antenna is designed and applied to near-field wireless power transfer as a means of alleviating orientation dependence. The antenna is miniaturised from a Œª/2-turnstile antenna by utilising the top loading and multiple folding techniques. A local numerical search is used to determine the optimal antenna dimensions to achieve good axial ratio and impedance matching. The resulting design has a kr of 0.67 and shows good circular polarisation characteristic with a 3% axial ratio bandwidth. The designed antenna is fabricated and its circular polarisation performance is verified in the far field. The power transfer efficiency is then examined in the near field via simulation and measurement. It is shown that the designed circularly polarised antenna is effective in mitigating orientation dependence down to a distance of 0.2Œª. ¬© The Institution of Engineering and Technology 2014.</t>
  </si>
  <si>
    <t>308-314</t>
  </si>
  <si>
    <t>60011373;60013372</t>
  </si>
  <si>
    <t>8509644100;7202062608</t>
  </si>
  <si>
    <t>Yoon, Ick Jae;Ling, Hao</t>
  </si>
  <si>
    <t>United States;Denmark</t>
  </si>
  <si>
    <t>Austin;Lyngby</t>
  </si>
  <si>
    <t>The University of Texas at Austin;Danmarks Tekniske Universitet</t>
  </si>
  <si>
    <t>60013372;60011373</t>
  </si>
  <si>
    <t>Yoon I.</t>
  </si>
  <si>
    <t>Design of an electrically small circularly polarised turnstile antenna and its application to near-field wireless power transfer</t>
  </si>
  <si>
    <t>10.1049/iet-map.2013.0344</t>
  </si>
  <si>
    <t>2-s2.0-84896953237</t>
  </si>
  <si>
    <t>['unit vectors', 'three magnetic', 'three electric', 'physical point', 'dipoles e3']</t>
  </si>
  <si>
    <t>The principle of implementation of a scanning antenna array concentrated in the volume of a physical point and consisting of three electric (E3) and three magnetic (M3) dipoles with axes oriented along the unit vectors of the Cartesian coordinate system is proposed. An expression for the components of the electromagnetic field formed by dipoles E3 and M3 is obtained and relationships for calculation of the complex currents exciting the dipoles and providing specified angular rotations of canonical radiation patterns in the form of a toroid, ellipsoid, and cardioid are given. ¬© 2014 Pleiades Publishing, Inc.</t>
  </si>
  <si>
    <t>Journal of Communications Technology and Electronics</t>
  </si>
  <si>
    <t>113079921;112618262</t>
  </si>
  <si>
    <t>55989035700;56084512100</t>
  </si>
  <si>
    <t>Petrov, A. S.;Zheksenov, M. A.</t>
  </si>
  <si>
    <t>Research Institute of Space Instrumentation;Research Institute of Long-Distance Radio Communication (Scientific and Production Complex)</t>
  </si>
  <si>
    <t>Petrov A.</t>
  </si>
  <si>
    <t>Scanning antenna array concentrated in the volume of a physical point</t>
  </si>
  <si>
    <t>10.1134/S1064226914030097</t>
  </si>
  <si>
    <t>2-s2.0-84896955542</t>
  </si>
  <si>
    <t>['substantial merits', 'resonant frequency', 'proposed antenna', 'measured bandwidths', 'ism band', 'implanted antennas', 'implanted antenna', 'high gain', 'external device', 'center frequency', 'biomedical applications', 'antenna operates', 'also examined', '78 mm3', '45 ghz', '2450 mhz']</t>
  </si>
  <si>
    <t>Biomedical applications | CPW structure | Implantable antenna | ISM band | Method of moments</t>
  </si>
  <si>
    <t>A novel coplanar waveguide fed Industrial, Scientific, and Medical (ISM) band implantable crossed-type triangular slot antenna is proposed for biomedical applications. The antenna operates at the center frequency of 2450 MHz, which is in ISM band, to support GHz wideband communication for high-data rate implantable biomedical application. The size of the antenna is 78 mm3 (10 mm √ó 12 mm √ó 0.65 mm). The simulated and measured bandwidths are 7.9 and 8.2% at the resonant frequency of 2.45 GHz. The specific absorption rate distribution induced by the implantable antenna inside a human body tissue model is evaluated. The communication between the implanted antenna and external device is also examined. The proposed antenna has substantial merits such as miniaturization, lower return loss, better impedance matching, and high gain over other implanted antennas. ¬© Cambridge University Press and the European Microwave Association 2013.</t>
  </si>
  <si>
    <t>167-172</t>
  </si>
  <si>
    <t>60013919;60013919</t>
  </si>
  <si>
    <t>55655455500;24172458400</t>
  </si>
  <si>
    <t>Ashok Kumar, Srinivasan;Shanmuganantham, Thangavelu</t>
  </si>
  <si>
    <t>Puducherry</t>
  </si>
  <si>
    <t>Pondicherry University</t>
  </si>
  <si>
    <t>Ashok Kumar S.</t>
  </si>
  <si>
    <t>Coplanar waveguide-fed ISM band implantable crossed-type triangular slot antenna for biomedical applications</t>
  </si>
  <si>
    <t>S1759078713000883</t>
  </si>
  <si>
    <t>10.1017/S1759078713000883</t>
  </si>
  <si>
    <t>2-s2.0-84896955599</t>
  </si>
  <si>
    <t>['topographic correction', 'target imaging', 'soil layer', 'shallowly buried', 'result showed', 'propagation time', 'propagation ray', 'penetrating radar', 'often advantageous', 'method substitutes', 'landmine model', 'horizontal slice', 'ground surface', 'fast method', 'em wave', 'buried landmines', 'air layer', 'acquire ground']</t>
  </si>
  <si>
    <t>Elevated antenna | Ground-penetrating radar (GPR) | Imaging | Topographic correction</t>
  </si>
  <si>
    <t>It is often advantageous to acquire ground-penetrating radar (GPR) measurements from antennas that are elevated above the ground surface, for example, in the detection of buried landmines. In this case, the electromagnetic (EM) wave always propagates through ground surface between the GPR and targets. Therefore, the variations of ground surface elevation will affect the propagation ray of EM wave. Accordingly, the subsurface target imaging will be deformed, especially the imaging in the horizontal slice, by the variations in elevation. In this study, we propose a fast method of topographic correction, which is based on the velocity model estimated by the elevated common midpoint GPR itself, to compensate the effects of variations in elevation. The method substitutes the air layer between the antenna and the ground with the soil layer by shifting the propagation time. The method was tested using experiment data acquired over a sloping ground surface under which a landmine model was shallowly buried. The result showed that the quality of target imaging was improved in slices, especially in the horizontal slice. ¬© 2014 IEEE.</t>
  </si>
  <si>
    <t>799-804</t>
  </si>
  <si>
    <t>60007711;60008435;60007711;60008435;60007711</t>
  </si>
  <si>
    <t>7403047472;7405726997;57193059042;55787071400;56031060500</t>
  </si>
  <si>
    <t>Feng, Xuan;Sato, Motoyuki;Liu, Cai;Takahashi, Kazunori;Zhang, Yan</t>
  </si>
  <si>
    <t>Sendai;Changchun</t>
  </si>
  <si>
    <t>Tohoku University;Jilin University</t>
  </si>
  <si>
    <t>60008435;60007711</t>
  </si>
  <si>
    <t>Feng X.</t>
  </si>
  <si>
    <t>Topographic correction of elevated GPR</t>
  </si>
  <si>
    <t>10.1109/JSTARS.2013.2255263</t>
  </si>
  <si>
    <t>2-s2.0-84896959514</t>
  </si>
  <si>
    <t>['uplink path', 'two categories', 'turbulence strength', 'rytov number', 'propagation height', 'propagation events', 'points reaches', 'optical communication', 'mainly explored', 'height changes', 'formula used', 'fixed wavelength', 'different wavelengths', 'certain height', 'branch points', 'blackbody radiation', 'beam propagates', 'atmospheric optics', 'also given']</t>
  </si>
  <si>
    <t>Evolution of branch points in the distorted optical field is studied when a laser beam propagates through turbulent atmosphere along an uplink path. Two categories of propagation events are mainly explored for the same propagation height: fixed wavelength with change of the turbulence strength and fixed turbulence strength with change of the wavelength. It is shown that, when the beam propagates to a certain height, the density of the branch-points reaches its maximum and such a height changes with the turbulence strength but nearly remains constant with different wavelengths. The relationship between the density of branchpoints and the Rytov number is also given. A fitted formula describing the relationship between the density of branch-points and propagation height with different turbulence strength and wavelength is found out. Interestingly, this formula is very similar to the formula used for describing the Blackbody radiation in physics. The results obtained may be helpful for atmospheric optics, astronomy and optical communication. ¬© 2014 Optical Society of America.</t>
  </si>
  <si>
    <t>6569-6576</t>
  </si>
  <si>
    <t>Optics Express</t>
  </si>
  <si>
    <t>60002210-60028567;60002210;60002210</t>
  </si>
  <si>
    <t>14828963900;56086601600;55456396000</t>
  </si>
  <si>
    <t>Ge, Xiao Lu;Liu, Xuan;Guo, Cheng Shan</t>
  </si>
  <si>
    <t>Zibo;Jinan</t>
  </si>
  <si>
    <t>Shandong University of Technology;Shandong Normal University</t>
  </si>
  <si>
    <t>60028567;60002210</t>
  </si>
  <si>
    <t>Ge X.</t>
  </si>
  <si>
    <t>Evolution of branch points for a laser beam propagating through an uplink turbulent atmosphere</t>
  </si>
  <si>
    <t>10.1364/OE.22.006569</t>
  </si>
  <si>
    <t>2-s2.0-84896960280</t>
  </si>
  <si>
    <t>['using single', 'unique reception', 'transmission property', 'sufficient modification', 'simultaneous decrease', 'paper exploits', 'opnet modeller', 'network performance', 'increasing number', 'energy consumption', 'antennas requires']</t>
  </si>
  <si>
    <t>Beacon | CAP | CFP | Clustering | Contention access period | Contention-free period | CSMA/CA | IEEE 802.15.4 | MBSA | Multibeam smart antenna | OPNET WSNs | Sector antenna | Wireless sensor network | WSN</t>
  </si>
  <si>
    <t>This paper exploits the directionality in the wireless sensor network (WSN) by using single-beam and multibeam directional antennas. We mount a multibeam smart antenna (MBSA) with a main sink cluster head (CH), whereas other child sink CHs and end devices use singlebeam sector antennas. The unique reception and transmission property of these antennas requires a sufficient modification to suit omni mode MAC protocols. We choose IEEE 802.15.4 as the platform for the proposed MAC design and analyse the effects of these antennas on the current superframe structure. We simulate the modified MAC protocol by using the OPNET modeller under varying traffic loads and an increasing number of nodes. We find an increase in network performance in terms of delays and energy consumption and a simultaneous decrease in the level of urgency. Copyright ¬© 2014 Inderscience Enterprises Ltd.</t>
  </si>
  <si>
    <t>62-72</t>
  </si>
  <si>
    <t>International Journal of Sensor Networks</t>
  </si>
  <si>
    <t>60028876;60028876;60028876</t>
  </si>
  <si>
    <t>33367967800;36894667300;7006457163</t>
  </si>
  <si>
    <t>Hussain, Asdaque;Alam, Nasre;Kwak, Kyung Sup</t>
  </si>
  <si>
    <t>Incheon</t>
  </si>
  <si>
    <t>Inha University</t>
  </si>
  <si>
    <t>Hussain A.</t>
  </si>
  <si>
    <t>IEEE 802.15.4 MAC for clustered WSNs with a directional framework</t>
  </si>
  <si>
    <t>10.1504/IJSNET.2014.059987</t>
  </si>
  <si>
    <t>2-s2.0-84896961399</t>
  </si>
  <si>
    <t>['vessel walls', 'useful effect', 'state profiles', 'spectrum launched', 'reached using', 'previous work', 'presented documenting', 'plasma periphery', 'plasma parameters', 'plasma column', 'parametric instability', 'outer region', 'new results', 'new method', 'new information', 'induced hard', 'important goal', 'high fraction', 'high density', 'high densities', 'helping lhcd', 'growth rates', 'gas fuelling', 'ftu experiments', 'flexible tool', 'fast pellet', 'experiments performed', 'experimental fundaments', 'enabling lhcd', 'controlling steady', 'broader range', 'bootstrap current', 'allowed assessing']</t>
  </si>
  <si>
    <t>lower hybrid (LH) waves | lower hybrid current drive (LHCD) | parametric instability (PI)</t>
  </si>
  <si>
    <t>The important goal of adding to the bootstrap current a more flexible tool, capable of producing and controlling steady-state profiles with a high fraction of non-inductive plasma current, could be reached using the lower hybrid current drive (LHCD) effect. Experiments performed on FTU (Frascati Tokamak Upgrade) demonstrated that LHCD can occur at reactor-graded high plasma density, provided that the parametric instability (PI)-produced broadening of the spectrum launched by the antenna is reduced under proper operating conditions, capable of producing relatively high temperature in the outer region of plasma column. This condition was produced by operations that reduce particle recycling from the vessel walls, and enhance the gas fuelling in the core by means of fast pellet. New results of FTU experiments are presented documenting that the useful effect of temperature at the periphery, which reduces the LH spectral broadening and enhances the LH-induced hard-x ray emission level, occurs in a broader range of plasma parameters than in previous work. Modelling results show that a further tool for helping LHCD at a high density would be provided by electron cyclotron resonant heating of plasma periphery. New information is provided on the modelling, able determining frequencies, growth rates and LH spectral broadening produced by PI, which allowed assessing the new method for enabling LHCD at high densities. Further robustness is provided to theoretical and experimental fundaments of the method for LHCD at a high density. ¬© 2014 IAEA, Vienna.</t>
  </si>
  <si>
    <t>60005040;60005040;60005040;60005040;60005040;60012630;100838787;60032350;60032350;60032350;60032350;60032350;60012630;60005040</t>
  </si>
  <si>
    <t>6701455884;35271090400;7003552802;6701415113;7005696195;57206300367;22994578600;37021234200;57192314904;7102947741;56085220700;37021807200;7102615533;6701340190</t>
  </si>
  <si>
    <t>Cesario, R.;Amicucci, L.;Cardinali, A.;Castaldo, C.;Marinucci, M.;Napoli, F.;Paoletti, F.;De Arcangelis, D.;Ferrari, M.;Galli, A.;Gallo, G.;Pullara, E.;Schettini, G.;Tuccillo, A. A.</t>
  </si>
  <si>
    <t>Italy;Italy;Italy;United States</t>
  </si>
  <si>
    <t>Rome;Rome;Frascati;Hightstown</t>
  </si>
  <si>
    <t>Sapienza Universit√† di Roma;Universit√† degli Studi Roma Tre;Associazione EURATOM-ENEA sulla Fusione;East Windsor Regional School District</t>
  </si>
  <si>
    <t>60032350;60012630;60005040;100838787</t>
  </si>
  <si>
    <t>Cesario R.</t>
  </si>
  <si>
    <t>Spectral broadening of parametric instability in lower hybrid current drive at a high density</t>
  </si>
  <si>
    <t>10.1088/0029-5515/54/4/043002</t>
  </si>
  <si>
    <t>2-s2.0-84896968390</t>
  </si>
  <si>
    <t>['wirelessly monitor', 'rights reserved', 'rfid tag', 'rfid chip', 'replaceable non', 'probe modules', 'potential signals', 'paper proposes', 'new one', 'n ratio', 'key technology', 'health conditions', 'cloud server']</t>
  </si>
  <si>
    <t>Bio-Potential | Non-Invasive flexible probe | RFID tag | Signal-To-Noise ratio | Wireless health monitor</t>
  </si>
  <si>
    <t>This paper proposes a novel wireless health condition monitoring system. The key technology of this system is to make a replaceable non-invasive flexible probes, RFID chip and antenna on an active RFID tag. The probes are made of biocompatible silver paste. Besides, we use two pieces of double-sides conducting tapes to adhere the probe modules on the RFID tag. Thus, one can peel the used probe module away and supply a new one on the double-sides conducting tapes easily. Since the tag is a flexible plastic substrate, e.g., PT, PET and PI, so the probes are easier to deploy and conform to the human body profile. The amplifier on the RFID chip nearby can amplify the bio-potential signals to improve both S/N ratio and impedance matching problems. Thus, a cloud server can wirelessly monitor the health conditions. Copyright ¬© 2014 American Scientific Publishers All rights reserved.</t>
  </si>
  <si>
    <t>321-324</t>
  </si>
  <si>
    <t>Journal of Medical Imaging and Health Informatics</t>
  </si>
  <si>
    <t>60008286;60008286;60008286</t>
  </si>
  <si>
    <t>7501721767;55430076400;57080382200</t>
  </si>
  <si>
    <t>Lin, Jium Ming;Lu, Hung Han;Lin, Cheng Hung</t>
  </si>
  <si>
    <t>Chung Hua University</t>
  </si>
  <si>
    <t>Lin J.</t>
  </si>
  <si>
    <t>A novel RFID health condition monitor with acupuncture biopotentials obtained by replaceable non-invasive probes on tag</t>
  </si>
  <si>
    <t>10.1166/jmihi.2014.1259</t>
  </si>
  <si>
    <t>2-s2.0-84896970430</t>
  </si>
  <si>
    <t>19-5987</t>
  </si>
  <si>
    <t>['typical samples', 'study illustrates', 'section honeycombs', 'rocket bodies', 'new strategy', 'kirigami honeycomb', 'antenna reflectors', 'aerospace engineering']</t>
  </si>
  <si>
    <t>As observed in the design of antenna reflectors and rocket bodies, both flat and 3D-shaped honeycomb cores are used in the field of aerospace engineering. This study illustrates a new strategy to fabricate arbitrary cross-section honeycombs with applications of advanced composite materials by using the concept of the kirigami honeycomb, which is made from single flat sheets and has periodical slits resembling origami. The authors also describe a method of applying this technique to advanced composite materials. Applying the partially soft composite techniques, 3D shaped composite honeycombs are manufactured, and some typical samples are shown with their folding line diagrams. Copyright ¬© 2014 by ASME.</t>
  </si>
  <si>
    <t>Journal of Mechanical Design, Transactions of the ASME</t>
  </si>
  <si>
    <t>60180342;60031581;114292227</t>
  </si>
  <si>
    <t>55689307600;35837966600;7102428757</t>
  </si>
  <si>
    <t>Saito, Kazuya;Pellegrino, Sergio;Nojima, Taketoshi</t>
  </si>
  <si>
    <t>Japan;United States;Japan</t>
  </si>
  <si>
    <t>Tokyo;Pasadena;Hirakata</t>
  </si>
  <si>
    <t>Institute of Industrial Science;California Institute of Technology;Art Excel Co., Ltd</t>
  </si>
  <si>
    <t>Saito K.</t>
  </si>
  <si>
    <t>Manufacture of arbitrary cross-section composite honeycomb cores based on origami techniques</t>
  </si>
  <si>
    <t>10.1115/1.4026824</t>
  </si>
  <si>
    <t>2-s2.0-84896970730</t>
  </si>
  <si>
    <t>139-142</t>
  </si>
  <si>
    <t>60029183;;;;60006793</t>
  </si>
  <si>
    <t>7202496919;56085741600;56085340100;56084977000;55885132100</t>
  </si>
  <si>
    <t>Ferrer, Julio;Fern√°ndez-L√≥pez, Jorge;Gonz√°lez, Angel Fern√°ndez;Men√©ndez, Diego Fern√°ndez;Torralba-Burrial, Antonio</t>
  </si>
  <si>
    <t>Sweden;Spain</t>
  </si>
  <si>
    <t>Stockholm;Oviedo</t>
  </si>
  <si>
    <t>Naturhistoriska riksmuseet;Universidad de Oviedo</t>
  </si>
  <si>
    <t>60029183;60006793</t>
  </si>
  <si>
    <t>Ferrer J.</t>
  </si>
  <si>
    <t>Unusual teratology for a tenebrionid: Antennal schistomelia in probaticus granulatus (Allard, 1876) (Coleoptera: Tenebrionidae)</t>
  </si>
  <si>
    <t>10.1649/0010-065X-68.1.139</t>
  </si>
  <si>
    <t>2-s2.0-84896971864</t>
  </si>
  <si>
    <t>['using planar', 'three designs', 'rights reserved', 'return loss', 'radiating structure', 'paper presents', 'ieee 802', 'frequency response', 'frequency bands', 'frequency 2', 'design c', 'design b', 'coplanar waveguide', 'antenna designed', '5 shaped', '48 ghz', '44 db', '4 ghz', '35 ghz', '15 ghz']</t>
  </si>
  <si>
    <t>Coplanar waveguide (CPW) | Dual band | Gain | Planar | Radiating structure | Return loss</t>
  </si>
  <si>
    <t>This paper presents the antenna designed with radiating structure of 3.5 for dual band applications. This antenna is designed and simulated by using CST Studio Suite software at 2.4 GHz and 5.2 GHz based on standard IEEE 802.11a (5.15 GHz-5.35 GHz) and IEEE 802.11b (2.4 GHz-2.48 GHz) frequency bands. The radiating structure 5 and 3 are designed to radiated at frequency 2.4 GHz and 5.2 GHz respectively. Then, both structures are combined to achieve dual band resonant frequencies. The techniques that have been used to achieve dual band resonant are by designing the 3.5 shaped by using planar and coplanar waveguide (CPW) structures. There are three designs of dual band antenna which are Design A, Design B and Design C. The optimum return loss for 2.4 GHz and 5.2 GHz frequency response are -16.44 dB and -18.78 dB respectively achieved by Design C. The changes on the position of radiating structure 3 will effects the frequency response, return loss and gain of the antenna. ¬© 2014 Penerbit UTM Press. All rights reserved.</t>
  </si>
  <si>
    <t>71-77</t>
  </si>
  <si>
    <t>Jurnal Teknologi (Sciences and Engineering)</t>
  </si>
  <si>
    <t>60078086;60078086;60078086;60078086;60078086</t>
  </si>
  <si>
    <t>56005900100;56586151300;26324827900;8630844000;40462386700</t>
  </si>
  <si>
    <t>Md. Shukor, M.;Abd. Aziz, M. Z.A.;Ahmad, B. H.;Suaidi, M. K.;Othman, M. A.</t>
  </si>
  <si>
    <t>Md. Shukor M.</t>
  </si>
  <si>
    <t>Design of dual band antenna for WLAN application</t>
  </si>
  <si>
    <t>2-s2.0-84896974170</t>
  </si>
  <si>
    <t>['published results', 'proposed method', 'prescribed nulls', 'objectives functions', 'objective optimization', 'interference direction', 'imposed single', 'hybrid model', 'genetic algorithm', 'desired signal', 'desired pattern', 'complex weights', 'array element']</t>
  </si>
  <si>
    <t>Antenna array | Hybrid model | Interference suppression | Multilobe beam forming</t>
  </si>
  <si>
    <t>An efficient method based on the hybrid model with breeding and subpopulations, between genetic algorithm and a modified particle swarm optimizer for the linear antenna arrays pattern synthesis with prescribed nulls in the interference direction and multi-lobe beam forming by the complex weights of each array element is presented. In general, the pattern synthesis technique that generates a desired pattern is a greatly nonlinear optimization problem. The proposed method is based on the hybrid model algorithm and the linear antenna array synthesis was modeled as a multi-objective optimization problem. Multi-objective optimization is concerned with the maximization of a vector of objectives functions in the directions of desired signal that can be subject of a number of constraints. Several numerical results with the imposed single, multiple and broad nulls sectors are provided and compared with published results to illustrate the performance of the proposed method.</t>
  </si>
  <si>
    <t>99-108</t>
  </si>
  <si>
    <t>WSEAS Transactions on Communications</t>
  </si>
  <si>
    <t>Chaker, Hichem</t>
  </si>
  <si>
    <t>Tlemcen</t>
  </si>
  <si>
    <t>Universit√© Abou Bekr Belkaid Tlemcen</t>
  </si>
  <si>
    <t>Chaker H.</t>
  </si>
  <si>
    <t>Null steering and multi-beams design by complex weight of antennas array with the use of APSO-GA</t>
  </si>
  <si>
    <t>2-s2.0-84896979765</t>
  </si>
  <si>
    <t>['wireless applications', 'signal gain', 'power consumption', 'peak small', 'noise amplifier', 'amplifier achieves', '30 mw', '3 db']</t>
  </si>
  <si>
    <t>Antenna Design | Microwave measurements | Modelling and measurements</t>
  </si>
  <si>
    <t>The present paper presents a fully differential 60 GHz four stages low-noise amplifier for wireless applications. The amplifier has been optimized for low-noise, high-gain, and low-power consumption, and implemented in a 90 nm low-power CMOS technology. Matching and common-mode rejection networks have been realized using shielded coplanar transmission lines. The amplifier achieves a peak small-signal gain of 21.3 dB and an average noise figure of 5.4 dB along with power consumption of 30 mW and occupying only 0.38 mm2 pads included. The detailed design procedure and the achieved measurement results are presented in this work. ¬© Cambridge University Press and the European Microwave Association 2013.</t>
  </si>
  <si>
    <t>109-113</t>
  </si>
  <si>
    <t>60011604;60011604;60011604-60072325</t>
  </si>
  <si>
    <t>54406017300;25630542600;7003366577</t>
  </si>
  <si>
    <t>Malignaggi, Andrea;Hamidian, Amin;Boeck, Georg</t>
  </si>
  <si>
    <t>Berlin;Berlin</t>
  </si>
  <si>
    <t>Ferdinand-Braun-Institut, Leibniz-Institut f√ºr H√∂chstfrequenztechnik;Technical University of Berlin</t>
  </si>
  <si>
    <t>60072325;60011604</t>
  </si>
  <si>
    <t>Malignaggi A.</t>
  </si>
  <si>
    <t>A 60 GHz fully differential LNA in 90 nm CMOS technology</t>
  </si>
  <si>
    <t>S1759078713000949</t>
  </si>
  <si>
    <t>10.1017/S1759078713000949</t>
  </si>
  <si>
    <t>2-s2.0-84896980129</t>
  </si>
  <si>
    <t>['vertical slot', 'two layers', 'top layer', 'together validating', 'proposed method', 'polarization rotator', 'polarization rotation', 'polarization angle', 'output wave', 'obtain horizontally', 'microwave frequency', 'input signal', 'incident wave', 'horizontal slots', 'horizontal polarization', 'experimental measurement', 'bottom layer', '45 ¬∞']</t>
  </si>
  <si>
    <t>frequency selective surface (FSS) | polarization rotator | substrate integrated waveguide (SIW)</t>
  </si>
  <si>
    <t>A frequency selective polarization rotator that can rotate the polarization angle of an incident electromagnetic wave at the microwave frequency by 45¬∞ is presented. The polarization rotator is based on a two-dimensional periodic array of substrate integrated waveguide cavities, realizing the polarization rotation by coupling the input signal to the output wave through three metallic slots. Two layers of frequency selective surfaces are cascaded by substrate and form the polarization rotator. A vertical slot on the top layer is used to select the horizontal polarization from the incident wave, the vertical and the horizontal slots on the bottom layer are, respectively, used to obtain horizontally and vertically polarized outgoing waves. The two orthogonal outgoing waves are combined to result in the 45¬∞ polarized wave. Both full wave simulation and experimental measurement are carried out, together validating the proposed method. ¬© 2014 Chinese Physical Society and IOP Publishing Ltd.</t>
  </si>
  <si>
    <t>60033100;60005510;60033100</t>
  </si>
  <si>
    <t>55160102100;7403324500;7404543780</t>
  </si>
  <si>
    <t>Zuo, Yu;Shen, Zhong Xiang;Feng, Yi Jun</t>
  </si>
  <si>
    <t>Nanjing;Singapore City</t>
  </si>
  <si>
    <t>Nanjing University;Nanyang Technological University</t>
  </si>
  <si>
    <t>60033100;60005510</t>
  </si>
  <si>
    <t>Zuo Y.</t>
  </si>
  <si>
    <t>Frequency-selective microwave polarization rotator using substrate-integrated waveguide cavities</t>
  </si>
  <si>
    <t>10.1088/1674-1056/23/3/034101</t>
  </si>
  <si>
    <t>2-s2.0-84896982604</t>
  </si>
  <si>
    <t>['technology 2014', 'superior compared', 'multifractal monopole', 'ideal dipole', 'high efficiency', 'generally useful', 'covers wlan', 'coplanar waveguide', 'considerable gain', 'attractive candidate', 'applications mentioned', '97 %),', '6 db', '5 db', '11 dbi']</t>
  </si>
  <si>
    <t>A Koch-like sided Sierpinski hexagonal carpet multifractal monopole antenna fed by coplanar waveguide with a Koch-like edged fractal ground is designed, fabricated and measured, which covers WLAN, WPAN, WiFi and WiMAX bands simultaneously. The multifractal monopole has ideal dipole-like gain patterns, which are omnidirectional in the H-plane (Phi = 0¬∞, XOZ) and doughnut-shaped in the E-plane (Phi = 90¬∞, YOZ) with considerable gain (2.0-5.11 dBi) and high efficiency (90-97%), of which f1 = 2.5 GHz (|S11| = -11.6 dB, WLAN +WiMAX), f2 = 3.5 GHz (|S11| = -15.5 dB, WiMAX), f3 = 5.5 GHz (|S11| = -15.5 dB; WLAN +WiMAX) are generally useful. The multifractal monopole is superior compared to other designs in bandwidth, directivity, efficiency, polarisation and dimension. It is a very attractive candidate for applications mentioned above and other fixed or mobile wireless multiband communication systems. ¬© The Institution of Engineering and Technology 2014.</t>
  </si>
  <si>
    <t>358-366</t>
  </si>
  <si>
    <t>60025084;60025084</t>
  </si>
  <si>
    <t>55154591600;13408269300</t>
  </si>
  <si>
    <t>Li, Daotie;Mao, Jun Fa</t>
  </si>
  <si>
    <t>Li D.</t>
  </si>
  <si>
    <t>Coplanar waveguide-fed Koch-like sided Sierpinski hexagonal carpet multifractal monopole antenna</t>
  </si>
  <si>
    <t>10.1049/iet-map.2013.0041</t>
  </si>
  <si>
    <t>2-s2.0-84896984747</t>
  </si>
  <si>
    <t>['wide band', 'technology 2014', 'reconfigurable ultra', 'could potentially', 'biasing circuits', 'based components', 'band rejection', 'authors introduce', 'active semiconductor']</t>
  </si>
  <si>
    <t>In this study, the authors introduce a reconfigurable ultra-wide band (UWB) antenna, which exhibits novel behaviour and could potentially be used in future cognitive radio or software defined radio systems. It is based on an UWB monopole antenna and features a narrow-band rejection, which can be tuned over the whole matched bandwidth. Reconfigurability is achieved through the use of active semiconductor-based components. Biasing circuits and components have been taken into account, for simulations as well as measurements, both antennas being prototyped with the embedded active components. ¬© The Institution of Engineering and Technology 2014.</t>
  </si>
  <si>
    <t>346-350</t>
  </si>
  <si>
    <t>60019904;60019904-60029116</t>
  </si>
  <si>
    <t>35086586800;7003955681</t>
  </si>
  <si>
    <t>Loizeau, Sylvain;Sibille, Alain</t>
  </si>
  <si>
    <t>Palaiseau;Palaiseau</t>
  </si>
  <si>
    <t>T√©l√©com Paris;ENSTA Paris</t>
  </si>
  <si>
    <t>60029116;60019904</t>
  </si>
  <si>
    <t>Loizeau S.</t>
  </si>
  <si>
    <t>Reconfigurable ultra-wide band monopole antenna with a continuously tunable band notch</t>
  </si>
  <si>
    <t>10.1049/iet-map.2013.0126</t>
  </si>
  <si>
    <t>2-s2.0-84896986736</t>
  </si>
  <si>
    <t>['zero angle', 'wave antennas', 'traditional traveling', 'radiation reaching', 'radiation patterns', 'phase velocity', 'first harmonic', 'azimuthally symmetric']</t>
  </si>
  <si>
    <t>The possibility of applying a cylindrical isotropic collisionless plasma column with a thin dielectric shell as an antenna of strictly axial radiation is investigated. It is assumed that the phase velocity of radiated waves approaches the velocity of light and the radiated wavelength substantially exceeds the radius of the antenna. Radiation patterns of azimuthally symmetric and azimuthally nonsymmetric current waves are calculated. It is shown that, in contrast to the symmetric wave used in traditional traveling-wave antennas, the first harmonic of a nonsymmetric current wave in plasma is a source of radiation reaching its maximum at the zero angle to the antenna's axis. ¬© 2014 Pleiades Publishing, Inc.</t>
  </si>
  <si>
    <t>269-274</t>
  </si>
  <si>
    <t>60008794;60008794;60008794</t>
  </si>
  <si>
    <t>7007186249;6602662840;7004149490</t>
  </si>
  <si>
    <t>Kirichenko, Yu V.;Lonin, Yu F.;Onishchenko, I. N.</t>
  </si>
  <si>
    <t>Kharkiv</t>
  </si>
  <si>
    <t>National Science Center Kharkov Institute of Physics and Technology</t>
  </si>
  <si>
    <t>Kirichenko Y.</t>
  </si>
  <si>
    <t>Axial-radiation plasma antenna</t>
  </si>
  <si>
    <t>10.1134/S1064226914030073</t>
  </si>
  <si>
    <t>2-s2.0-84896989631</t>
  </si>
  <si>
    <t>Science Foundation Arizona</t>
  </si>
  <si>
    <t>SRG 0405-08</t>
  </si>
  <si>
    <t>SFAZ</t>
  </si>
  <si>
    <t>['œ ©-', 'vertical array', 'thereby allowing', 'theoretical basis', 'small magnetic', 'reference frequency', 'present within', 'precise orientations', 'plate target', 'numerically determine', 'numerical examples', 'null orientation', 'null directions', 'null direction', 'misaligned rxs', 'measured fields', 'layered earth', 'ks conductance', 'flow patterns', 'first develop', 'false targets', 'eddy currents', 'earth responses', 'earth fields', 'dtac method', 'conduction currents', 'combined primary', 'clutter lead', 'buried targets', 'buried target', 'analysis along', 'also used', 'air compared', 'additional frequencies', 'accurate measurement']</t>
  </si>
  <si>
    <t>Airborne | Current channeling | Electrical methods | Frequency domain | Imaging | Sensing</t>
  </si>
  <si>
    <t>In this paper we extend the Differential Target Antenna Coupling (DTAC) method to a moving vertical transmitter (TX)/receiver (RX) array. We first develop the theoretical basis for the vertical array-DTAC method and then we employ this analysis along with numerical examples to explain the physical phenomenology behind the DTAC method. In order to account for the precise orientations of the TX and RXs in the vertical DTAC array, the DTAC method uses the components of the measured magnetic field to numerically determine the null direction at a reference frequency. The measured fields are then also used to calculate the fields that exist in the reference null orientation at one or more additional frequencies. When no target is present within a layered earth, the induced conduction currents flow in simple circular patterns that are centered below the transmitter. Since the magnetic field patterns that are produced by these currents will be frequency-independent, no change in the null direction will occur and the vertical array-DTAC method effectively nulls out the combined primary and layered-earth fields. On the other hand, if either a conductive or resistive subsurface target is present that alters the flow patterns for the conduction currents in a manner that produces a frequency-dependent scattered magnetic field pattern, then the null orientation will change with frequency, and the DTAC method will pick up the small magnetic-field response associated with the buried target. In essence, the DTAC method removes the effects of the large primary field and layered-earth responses, even with misaligned RXs, thereby allowing for the accurate measurement of the much smaller target response. In addition, the vertical array-DTAC method also suppresses the responses of conductive surface clutter since the eddy currents that flow in such clutter lead to magnetic field patterns, and null directions, that are predominately frequency independent. In fact, we find that the DTAC magnitude response is reduced by 60. dB for a plate target with 10. kS conductance when it is in air compared with when the same plate is in a 10. Œ©-m halfspace. Thus, the vertical-DTAC system allows for the discrimination between false targets (conductive surface clutter) and buried targets of interest. ¬© 2014 Elsevier B.V.</t>
  </si>
  <si>
    <t>34-49</t>
  </si>
  <si>
    <t>Journal of Applied Geophysics</t>
  </si>
  <si>
    <t>7005543330;7005725241</t>
  </si>
  <si>
    <t>Dvorak, Steven L.;Sternberg, Ben K.</t>
  </si>
  <si>
    <t>Dvorak S.L.</t>
  </si>
  <si>
    <t>Analytical studies of the vertical array-Differential Target Antenna Coupling (DTAC) method for rapid sensing and imaging of subsurface targets</t>
  </si>
  <si>
    <t>S0926985114000731</t>
  </si>
  <si>
    <t>10.1016/j.jappgeo.2014.03.004</t>
  </si>
  <si>
    <t>2-s2.0-84896990094</t>
  </si>
  <si>
    <t>['technology 2014', 'relay selection', 'primary system', 'power allocation', 'performed taking', 'performed subject', 'optimal scheme', 'optimal approach', 'optimal algorithm', 'numerical simulations', 'joint allocation', 'interference induced', 'input multiple', 'different approaches', 'deploying multiple', 'cooperation strategy', 'constraint values', 'channel qualities', 'authors consider']</t>
  </si>
  <si>
    <t>The authors consider the resource allocation issue in multiple-input multiple-output-orthogonal frequency division multiplexing-based cooperative cognitive radio networks with the decode-and-forward (DF) as the cooperation strategy. The dual decomposition technique is recruited to obtain an optimal subcarrier pairing, relay selection and power allocation. The optimal resource allocation is performed subject to the individual power constraints in source and relays so that the sum-rate is maximised while the interference induced to the primary system is kept below a pre-specified interference temperature limit. Moreover, because of the high computational complexity of the optimal approach, a sub-optimal algorithm is further proposed. In the sub-optimal scheme, the joint allocation of the resources is performed taking into account the channel qualities, the DF cooperation strategy, the interference induced to the primary system and the individual power budgets. The performance of different approaches and the impact of the constraint values and deploying multiple-antennas at users are explored through numerical simulations. ¬© The Institution of Engineering and Technology 2014.</t>
  </si>
  <si>
    <t>646-657</t>
  </si>
  <si>
    <t>IET Communications</t>
  </si>
  <si>
    <t>60007751;60007751</t>
  </si>
  <si>
    <t>24483048300;9335619600</t>
  </si>
  <si>
    <t>Adian, Mehdi Ghamari;Aghaeinia, Hassan</t>
  </si>
  <si>
    <t>Adian M.</t>
  </si>
  <si>
    <t>Optimal and sub-optimal resource allocation in multiple-input multiple-output-orthogonal frequency division multiplexing-based multi-relay cooperative cognitive radio networks</t>
  </si>
  <si>
    <t>10.1049/iet-com.2013.0676</t>
  </si>
  <si>
    <t>2-s2.0-84896993030</t>
  </si>
  <si>
    <t>['wideband sensing', 'travelling wave', 'traditional closed', 'technique yields', 'static flux', 'standing wave', 'squid voltage', 'squid quasi', 'signal representative', 'rf flux', 'present images', 'modulated closed', 'loop squids', 'loop response', 'khz frequencies', 'double lock', 'crystal squid', 'coplanar waveguide', 'circuited microstrip', 'ba2cu3o7 bi', '77 k', '200 mhz']</t>
  </si>
  <si>
    <t>DC SQUID | magnetic field imaging | nearfield microwave microscopy | scanning SQUID microscope | YBaCuO</t>
  </si>
  <si>
    <t>We developed a scanning DC SQUID microscope with novel readout electronics capable of wideband sensing of RF magnetic fields from 50 to 200 MHz and simultaneously providing closed-loop response at kHz frequencies. To overcome the 20 MHz bandwidth limitation of traditional closed-loop SQUIDs, a flux-modulated closed-loop simultaneously locks the SQUID quasi-static flux and flux-biases the SQUID for amplification of the RF flux up to Œ¶0/4 in amplitude. Demodulating the SQUID voltage with a double lock-in technique yields a signal representative of both the amplitude and phase of the RF flux. This provides 80 dB of a linear dynamic range with a flux noise density of 4 ŒºŒ¶0 Hz-1/2 at 200 MHz for a Y Ba2Cu3O7 bi-crystal SQUID at 77 K. We describe the electronics' performance and present images for RF magnetic field of the travelling wave in a coplanar waveguide, the standing wave in an open-circuited microstrip, and a surface mounted device antenna. ¬© 2014 IOP Publishing Ltd.</t>
  </si>
  <si>
    <t>108383537;108383537;60025590;108383537;60170194;108383537</t>
  </si>
  <si>
    <t>7006089664;15735130300;6603307505;55481202200;6603346659;7003829424</t>
  </si>
  <si>
    <t>Talanov, Vladimir V.;Lettsome, Nesco M.;Borzenets, Valery;Gagliolo, Nicolas;Cawthorne, Alfred B.;Orozco, Antonio</t>
  </si>
  <si>
    <t>Nashville;Menlo Park;Beltsville</t>
  </si>
  <si>
    <t>Trevecca Nazarene University;SLAC National Accelerator Laboratory;Neocera, LLC</t>
  </si>
  <si>
    <t>60170194;60025590;108383537</t>
  </si>
  <si>
    <t>Talanov V.V.</t>
  </si>
  <si>
    <t>A scanning SQUID microscope with 200 MHz bandwidth</t>
  </si>
  <si>
    <t>10.1088/0953-2048/27/4/044032</t>
  </si>
  <si>
    <t>2-s2.0-84896993927</t>
  </si>
  <si>
    <t>University Research Council, DePaul University</t>
  </si>
  <si>
    <t>URC</t>
  </si>
  <si>
    <t>['village plans', 'upper 1', 'time period', 'terra rossa', 'studies due', 'structures detected', 'strong attenuation', 'settlement scale', 'poorly understood', 'penetrating radar', 'particularly within', 'particular site', 'often used', 'often recommended', 'marj rabba', 'lower galilee', 'largest plan', 'fairly shallow', 'excavation results', 'contrast well', 'contemporaneous settlements', 'considered amenable', 'complexity shown', 'common throughout', 'chalcolithic villages', 'chalcolithic site', 'calcareous substrates', 'architecturally sophisticated']</t>
  </si>
  <si>
    <t>Chalcolithic | Geophysics | Ground-penetrating radar | Israel | Levant | Terra rossa</t>
  </si>
  <si>
    <t>The Chalcolithic site of Marj Rabba, in the lower Galilee of Israel, features shallow limestone structures situated in a terra rossa matrix. Calcareous substrates such as terra rossa, common throughout the region, are often not considered amenable to ground-penetrating radar (GPR) studies due to strong attenuation, particularly within the relatively high frequency range most often used in archaeological GPR surveys. Energy loss due to scattering from small embedded stones also exacerbates attenuation at this particular site in addition to obscuring detected archaeological features, thereby complicating interpretation. Because features are fairly shallow (upper 1.5m) and contrast well with the soil, however, GPR was successful in spite of poor substrate quality. The selection of a somewhat lower antenna frequency (250MHz) than is often recommended for archaeology, played a role in the success of the work. The end result expands the known spatial extent of the site by five-fold, increasing our knowledge of architectural and village plans for a time period which is poorly understood in this region. The settlement scale and complexity shown by these new results indicates that Chalcolithic villages are not only present in the Galilee but are as extensive and architecturally sophisticated as contemporaneous settlements in other regions. In combination with excavation results, the structures detected with GPR at Marj Rabba provide the largest plan of an early Chalcolithic settlement in the Galilee. ¬© 2014 Elsevier Ltd.</t>
  </si>
  <si>
    <t>96-106</t>
  </si>
  <si>
    <t>Journal of Archaeological Science</t>
  </si>
  <si>
    <t>60175816;60029278;60026860</t>
  </si>
  <si>
    <t>55343834200;26322802500;23569720700</t>
  </si>
  <si>
    <t>Urban, Thomas M.;Rowan, Yorke M.;Kersel, Morag M.</t>
  </si>
  <si>
    <t>United Kingdom;United States;United States</t>
  </si>
  <si>
    <t>Oxford;Chicago;Chicago</t>
  </si>
  <si>
    <t>Oxford Social Sciences Division;The University of Chicago;DePaul University</t>
  </si>
  <si>
    <t>Urban T.M.</t>
  </si>
  <si>
    <t>Ground-penetrating radar investigations at Marj Rabba, a Chalcolithic site in the lower Galilee of Israel</t>
  </si>
  <si>
    <t>S0305440314000922</t>
  </si>
  <si>
    <t>10.1016/j.jas.2014.03.013</t>
  </si>
  <si>
    <t>2-s2.0-84896995520</t>
  </si>
  <si>
    <t>['¬© 1967', 'thereby causing', 'subsequent effect', 'significant improvement', 'received signals', 'maximum eigenvalue', 'linear paths', 'linear array', 'incoming waves', 'incident angles', 'hrt ),', 'front ends', 'experimental investigation', 'ensuring time', 'directly related', 'detection performance', 'correlation matrix', 'correlation achieved', 'close spacing', 'cbd algorithms', 'cause variation', 'based detection', 'avoid degradation', 'antenna spacing', 'antenna efficiency', 'antenna array', 'algorithms show', 'algorithms exhibit', '2012 ieee', '1 œª']</t>
  </si>
  <si>
    <t>Cognitive radio (CR) | covariance-based detection (CBD) | linear antenna array | software-defined radio (SDR)</t>
  </si>
  <si>
    <t>An experimental investigation is reported on the use of a linear antenna array to perform blind signal detection. A software-defined-radio (SDR)-based receiver system is used to capture signals received by an antenna array while ensuring time and frequency synchronization across the radio-frequency (RF) front ends. The antenna array is moved in circular and linear paths to cause variation in received signal strength and to cause variation in the incident angles of the incoming waves. Covariance-based detection (CBD) algorithms are applied to the received signals to perform blind signal detection. Multiple antennas serve to enhance the received signal correlation, thereby causing an improvement in the detection performance of the CBD algorithms. In the presence of noise calibration error (which is inevitable in a practical system), the maximum eigenvalue of the correlation matrix (MEC), Hadamard ratio test (HRT), and covariance absolute value (CAV) algorithms exhibit a significant improvement in detection performance as the number of antennas is increased, whereas the eigenvalue-based detection (EBD) algorithms show no improvement. This paper also investigates the effect of varying the antenna spacing on the received signal correlation and its subsequent effect on the detection performance. It is observed that the detection performance of the linear array is directly related to the mean signal cross-correlation achieved by the array. A significant improvement in detection performance was observed for an antenna spacing of 0.1 Œª; however, to avoid degradation of antenna efficiency at such close spacing, proper impedance matching must be performed. ¬© 1967-2012 IEEE.</t>
  </si>
  <si>
    <t>1135-1145</t>
  </si>
  <si>
    <t>60005686;60005686;60005686;114080877</t>
  </si>
  <si>
    <t>55074405200;7103090339;7004060000;9240082400</t>
  </si>
  <si>
    <t>Bhatti, Farrukh A.;Rowe, Gerard B.;Sowerby, Kevin W.;Da Silva, Claudio R.C.M.</t>
  </si>
  <si>
    <t>New Zealand;United States</t>
  </si>
  <si>
    <t>Auckland;San Diego</t>
  </si>
  <si>
    <t>The University of Auckland;Samsung Research America</t>
  </si>
  <si>
    <t>60005686;114080877</t>
  </si>
  <si>
    <t>Bhatti F.A.</t>
  </si>
  <si>
    <t>Blind signal detection using a linear antenna array: An experimental approach</t>
  </si>
  <si>
    <t>10.1109/TVT.2013.2269870</t>
  </si>
  <si>
    <t>2-s2.0-84896996513</t>
  </si>
  <si>
    <t>['¬© 2002', 'wave frequencies', 'total efficiency', 'study demonstrates', 'inkjet technology', 'flexible substrate', 'especially measured', 'competitive solution', '8 dbi', '2011 ieee']</t>
  </si>
  <si>
    <t>Coplanar monopole | efficiency measurement | gain measurement | inkjet printing | millimeter-wave (mm-wave) antennas</t>
  </si>
  <si>
    <t>In this letter, the design, fabrication, and measurement of a 60-GHz printed antenna with inkjet technology over a flexible substrate is presented. The antenna is a coplanar square monopole with omnidirectional radiation characteristics. We especially measured a 68% total efficiency and a maximum realized gain of 1.8 dBi. This study demonstrates the inkjet technology being a competitive solution for efficient radiating elements at millimeter-wave frequencies. ¬© 2002-2011 IEEE.</t>
  </si>
  <si>
    <t>435-438</t>
  </si>
  <si>
    <t>60110693-60102593;60104665;60104665;60110693;60110755;60104081;60110693;60104665;60110693-60029631</t>
  </si>
  <si>
    <t>55581928000;56029968900;56029627200;36626510900;11839550200;6701775173;6602164811;6602157141;11838770200</t>
  </si>
  <si>
    <t>Bisognin, Aimeric;Thielleux, Julien;Wei, Wei;Titz, Diane;Ferrero, Fabien;Brachat, Patrice;Jacquemod, Gilles;Happy, Henri;Luxey, Cyril</t>
  </si>
  <si>
    <t>France;France;France;France;France;France</t>
  </si>
  <si>
    <t>Sophia Antipolis;Nice;Lille;Issy-les-Moulineaux;Paris;Paris</t>
  </si>
  <si>
    <t>Laboratoire D'√©lectronique, Antennes et T√©l√©communications;Universit√© C√¥te d'Azur;Universit√© de Lille;Orange Labs;STMicroelectronics SA, France;Institut Universitaire de France</t>
  </si>
  <si>
    <t>60110755;60110693;60104665;60104081;60102593;60029631</t>
  </si>
  <si>
    <t>Bisognin A.</t>
  </si>
  <si>
    <t>Inkjet coplanar square monopole on flexible substrate for 60-GHz applications</t>
  </si>
  <si>
    <t>10.1109/LAWP.2014.2309603</t>
  </si>
  <si>
    <t>2-s2.0-84896998833</t>
  </si>
  <si>
    <t>['specified ber', 'paper provides', 'front manipulation', 'first time', 'directional modulation', '1 ghz']</t>
  </si>
  <si>
    <t>Antennas and propagation for wireless systems | Wireless systems and signal processing (SDR, MIMO, UWB, etc.)</t>
  </si>
  <si>
    <t>Directional modulation (DM) is a recently introduced technique for secure wireless transmission using direct physical layer wave-front manipulation. This paper provides a bit error rate (BER)-based DM array synthesis method. It is shown for the first time that the standard constellation mappings in In-phase and Quadrature (IQ) space to a pre-specified BER can be exactly achieved along a given specified spatial direction. Different receiver capabilities are investigated and different assessment metrics for each case are discussed. The approach is validated for a 1 √ó 4 element dipole array operating at 1 GHz. ¬© Cambridge University Press and the European Microwave Association 2013.</t>
  </si>
  <si>
    <t>139-149</t>
  </si>
  <si>
    <t>60029738;60029738</t>
  </si>
  <si>
    <t>55255980000;7102894931</t>
  </si>
  <si>
    <t>Ding, Yuan;Fusco, Vincent</t>
  </si>
  <si>
    <t>BER-driven synthesis for directional modulation secured wireless communication</t>
  </si>
  <si>
    <t>S1759078713000913</t>
  </si>
  <si>
    <t>10.1017/S1759078713000913</t>
  </si>
  <si>
    <t>2-s2.0-84897001286</t>
  </si>
  <si>
    <t>CNS-0923479</t>
  </si>
  <si>
    <t>['¬© 1967', 'potential mode', 'near doubling', 'multiple antennas', 'multinode single', 'full duplex', 'fd mode', 'current 802', 'based study', 'backward compatible', 'ap networks', 'analysis demonstrate', 'air experiments', '2012 ieee', '11 networks']</t>
  </si>
  <si>
    <t>802.11 | Full-duplex | media access control (MAC) | orthogonal frequency-division multiplexing (OFDM) | WiFi</t>
  </si>
  <si>
    <t>In this paper, we present an experiment-and simulation-based study to evaluate the use of full duplex (FD) as a potential mode in practical IEEE 802.11 networks. To enable the study, we designed a 20-MHz multiantenna orthogonal frequency-division-multiplexing (OFDM) FD physical layer and an FD media access control (MAC) protocol, which is backward compatible with current 802.11. Our extensive over-the-air experiments, simulations, and analysis demonstrate the following two results. First, the use of multiple antennas at the physical layer leads to a higher ergodic throughput than its hardware-equivalent multiantenna half-duplex (HD) counterparts for SNRs above the median SNR encountered in practical WiFi deployments. Second, the proposed MAC translates the physical layer rate gain into near doubling of throughput for multinode single-AP networks. The two results allow us to conclude that there are potentially significant benefits gained from including an FD mode in future WiFi standards. ¬© 1967-2012 IEEE.</t>
  </si>
  <si>
    <t>1160-1177</t>
  </si>
  <si>
    <t>60028186;60005286;60008383;60008383;60008383;60008383;60008383</t>
  </si>
  <si>
    <t>24465090500;57223450164;24066547400;7006870644;7101600362;7201456759;6603793313</t>
  </si>
  <si>
    <t>Duarte, Melissa;Sabharwal, Ashutosh;Aggarwal, Vaneet;Jana, Rittwik;Ramakrishnan, K. K.;Rice, Christopher W.;Shankaranarayanan, N. K.</t>
  </si>
  <si>
    <t>Switzerland;United States;United States</t>
  </si>
  <si>
    <t>Lausanne;Florham Park;Houston</t>
  </si>
  <si>
    <t>Swiss Federal Institute of Technology Lausanne;AT&amp;T Laboratories Florham Park;Rice University</t>
  </si>
  <si>
    <t>60028186;60008383;60005286</t>
  </si>
  <si>
    <t>Duarte M.</t>
  </si>
  <si>
    <t>Design and characterization of a full-duplex multiantenna system for wifi networks</t>
  </si>
  <si>
    <t>10.1109/TVT.2013.2284712</t>
  </si>
  <si>
    <t>2-s2.0-84897001555</t>
  </si>
  <si>
    <t>['usually achieve', 'user scheduling', 'transmitting antennas', 'throughput performance', 'technology 2014', 'second approach', 'scheduled users', 'rate control', 'pu2rc scheme', 'proposed methods', 'main shortcoming', 'input multiple', 'first approach', 'feedback sinrs', 'fact underestimated', 'estimation method', 'effectively improve', 'codebook size', 'average throughput']</t>
  </si>
  <si>
    <t>We consider the downlink of a multiple-input multiple-output broadcast channel where the transmitter uses per user unitary and rate control (PU2RC) to perform the user scheduling and beamforming. The main shortcoming of the PU2RC scheme is in networks where the number of users is less than or comparable with the codebook size. In these networks, PU2RC cannot properly exploit the available channel dimensions. To deal with this problem, they propose two different approaches to enhance the throughput performance of the system. In the first approach, they try to find and assign unscheduled users to the unused channel dimensions. This is done through a signal-to-interference plus noise ratio (SINR) estimation method in which they approximate the SINR of the users along new beamforming vectors. In this approach, they usually achieve the maximum multiplexing order of the system. In the second approach, they adjust the SINR feedbacks according to the number of scheduled users. When the number of scheduled users is less than the number of transmitting antennas, the feedback SINRs are in fact underestimated. In this case, they correct the SINRs and improve the average throughput. The simulation results show that both proposed methods can effectively improve the performance of the PU2RC scheme. ¬© The Institution of Engineering and Technology 2014.</t>
  </si>
  <si>
    <t>658-670</t>
  </si>
  <si>
    <t>24345045600;6507269432</t>
  </si>
  <si>
    <t>Sattarzadeh, Sayed Ata;Olfat, Ali</t>
  </si>
  <si>
    <t>Sattarzadeh S.</t>
  </si>
  <si>
    <t>Performance improvement of the PU2RC transmission schemes</t>
  </si>
  <si>
    <t>10.1049/iet-com.2013.0342</t>
  </si>
  <si>
    <t>2-s2.0-84897006066</t>
  </si>
  <si>
    <t>['¬© 2008', 'vital sign', 'varying thickness', 'survey times', 'still possible', 'respiratory signals', 'respiratory signal', 'radar technique', 'radar antennas', 'noise ratio', 'long enough', 'laboratory conditions', 'human subjects', 'human subject', 'high signal', 'high confidence', 'good detection', 'face right', 'face left', 'experimental results', 'detection scenarios', 'detect cardio', 'collecting data', 'certain offset', 'cardiologic signals', 'breathing signal', 'achieved possibly', '2012 ieee']</t>
  </si>
  <si>
    <t>Cardio-respiration detection | human vital sign | stepped-frequency continuous wave (SFCW) | vector network analyzer (VNA)</t>
  </si>
  <si>
    <t>The stepped-frequency continuous wave (SFCW) radar technique was used to detect cardio-respiratory signals as the vital sign from a human subject positioned behind obstacles under laboratory conditions. The experiments were organized with a number of detection scenarios by collecting data from a group of human subjects. The experiments also investigated the effect of varying thickness of the obstacles, human subject postures, status of breathing, position of radar antenna relative to human subject's chest, as well as the length of survey times. The experimental results have shown that respiration as the primary vital sign can be detected with very high confidence and should be highlighted in developing radar systems for search and rescue for earthquake disaster survivors. Among the four human subject postures of face up, face down, face left, and face right, detection of the cardiologic signals can solely be achieved possibly when the subject was facing up. When the radar antennas to be placed at certain offset, not directly above the human subject's chest, it is still possible for good detection of the breathing signal. The minimum recording time for extracting respiration signal can be as short as 5 s. Even be conservative, a period of 30 s should be long enough for catching the respiratory signal with high signal to noise ratio. ¬© 2008-2012 IEEE.</t>
  </si>
  <si>
    <t>775-782</t>
  </si>
  <si>
    <t>60022659;60007711</t>
  </si>
  <si>
    <t>8557620700;16643332600</t>
  </si>
  <si>
    <t>Liu, Lanbo;Liu, Sixin</t>
  </si>
  <si>
    <t>Storrs;Changchun</t>
  </si>
  <si>
    <t>University of Connecticut;Jilin University</t>
  </si>
  <si>
    <t>Remote detection of human vital sign with stepped-frequency continuous wave radar</t>
  </si>
  <si>
    <t>10.1109/JSTARS.2014.2306995</t>
  </si>
  <si>
    <t>2-s2.0-84897006913</t>
  </si>
  <si>
    <t>['transmitted data', 'technology 2014', 'system performance', 'sufficient robustness', 'regularised receiver', 'operate satisfactorily', 'noise ratio', 'noise amplification', 'lower complexity', 'limited environments', 'interference matrices', 'forcing receiver', 'estimation errors', 'efficient low', 'conventional zero', 'authors introduce', 'additive noise']</t>
  </si>
  <si>
    <t>Since the conventional zero-forcing receiver does not operate satisfactorily in interference-limited environments, because of its noise amplification; the statistics of the transmitted data and the additive noise are required for the minimummean-square error receiver; the potential of the regularised receiver is proposed and investigated in this study to cope with these problems. In this study, the authors introduce an efficient low-complexity joint regularised equalisation and carrier frequency offset compensation (LJREC) scheme for single-carrier frequency division multiple access system. The proposed LJREC scheme avoids the noise amplification problem and the estimation of the signal-to-noise ratio and the interference matrices of other users. From the obtained simulation results, the proposed scheme enhances the system performance with lower complexity and sufficient robustness to the estimation errors. ¬© The Institution of Engineering and Technology 2014.</t>
  </si>
  <si>
    <t>767-773</t>
  </si>
  <si>
    <t>Al-Kamali, Faisal S.</t>
  </si>
  <si>
    <t>Yemen</t>
  </si>
  <si>
    <t>Ibb</t>
  </si>
  <si>
    <t>Ibb University</t>
  </si>
  <si>
    <t>Al-Kamali F.</t>
  </si>
  <si>
    <t>Low-complexity joint regularised equalisation and carrier frequency offsets compensation scheme for single-carrier frequency division multiple access system</t>
  </si>
  <si>
    <t>10.1049/iet-com.2013.0594</t>
  </si>
  <si>
    <t>2-s2.0-84897007689</t>
  </si>
  <si>
    <t>['outage probability', 'numerical analysis', 'mimo systems', 'mathematical modeling', 'cooperative mimo', 'cooperative communication', 'channel link']</t>
  </si>
  <si>
    <t>Capacity | Detect and forward protocol | MIMO | Mutual Information | Outage Probability | SNR</t>
  </si>
  <si>
    <t>In this paper, a novel technique known as Cooperative Communication in MIMO has been incorporated. This technique allows single antenna mobiles to have the benefits of MIMO systems. Numerical analysis and mathematical modeling is done for SISO with no cooperation, MIMO with no cooperation and MIMO with cooperation or Cooperative MIMO. Expressions for SNR, Outage probability and capacity over a channel link have been derived and simulated. A critical comparative analysis has been carried out between SISO with no cooperation, MIMO with no cooperation and Cooperative MIMO by evaluating and plotting various performance parameters. It has been demonstrated that Co-operative MIMO exhibits better performance in comparison to other two mentioned schemes.</t>
  </si>
  <si>
    <t>60076774;60111841;114064661;60076774</t>
  </si>
  <si>
    <t>36061044600;7408225645;38062124300;56085066300</t>
  </si>
  <si>
    <t>Gupta, Sindhu Hak;Singh, R. K.;Sharan, S. N.;Chawla, Ashima</t>
  </si>
  <si>
    <t>Dehradun;Noida;Noida</t>
  </si>
  <si>
    <t>Uttarakhand Technical University;Amity University;GNIT</t>
  </si>
  <si>
    <t>60111841;60076774;114064661</t>
  </si>
  <si>
    <t>Gupta S.H.</t>
  </si>
  <si>
    <t>Performance evaluation of efficient cooperative multiple input multiple output system wireless communication</t>
  </si>
  <si>
    <t>2-s2.0-84897009127</t>
  </si>
  <si>
    <t>['wide bandwidth', 'technology 2014', 'synthesised using', 'software package', 'sll ).', 'simulation results', 'shaped region', 'reflector surface', 'proposed frequency', 'previous methods', 'measurements show', 'main feature', 'good agreement', 'geometrical optics', 'experimental investigations', 'entire 18', 'electromagnetic radiation', 'desired performance', 'dependent iwo']</t>
  </si>
  <si>
    <t>A new technique based on the invasive weed optimisation (IWO) algorithm and geometrical optics (GO) method for synthesising broadband cosecant-squared pattern reflector antennas is presented. The main feature that distinguishes this technique from others is the wide bandwidth. Moreover, compared with the previous methods, the proposed method allows to obtain extremely smaller ripples in the shaped region and lower sidelobe level (SLL). To achieve the desired performance over the entire 18-40 GHz operational bandwidth, the reflector surface is synthesised using a complex and accurate frequencydependent fitness function including optimum weighting values. The simulation results via FEKO software package further prove the validity and versatility of this technique for solving reflector synthesis problems. In addition, experimental investigations are conducted to understand the complete reflector antenna system behaviours. Measurements show a good agreement with the simulation results. At last, the efficiency of the proposed frequency-dependent IWO (FDIWO) method both in bandwidth and optimality of the results are compared with original IWO method, common GO method and electromagnetic radiation (TICRA) software package. Comparison results show that the FDIWO method outperforms the other techniques. ¬© The Institution of Engineering and Technology 2014.</t>
  </si>
  <si>
    <t>328-336</t>
  </si>
  <si>
    <t>60026914;60026914;60016972</t>
  </si>
  <si>
    <t>25521145200;55395405700;6507001698</t>
  </si>
  <si>
    <t>Dastranj, Ali Akbar;Abiri, Habibollah;Mallahzadeh, Ali Reza</t>
  </si>
  <si>
    <t>Shiraz;Tehran</t>
  </si>
  <si>
    <t>Shiraz University;Shahed University</t>
  </si>
  <si>
    <t>60026914;60016972</t>
  </si>
  <si>
    <t>Dastranj A.</t>
  </si>
  <si>
    <t>Cosecant-squared pattern synthesis method for broadband-shaped reflector antennas</t>
  </si>
  <si>
    <t>10.1049/iet-map.2013.0406</t>
  </si>
  <si>
    <t>2-s2.0-84897009403</t>
  </si>
  <si>
    <t>['unwanted direction', 'step size', 'output power', 'numerical results', 'mobile communications', 'improved convergence', 'different types', 'different geometries', 'desired direction', 'correlation matrix', 'converges slowly', 'convergence speed', 'antenna elements', 'algorithm depends']</t>
  </si>
  <si>
    <t>Beamforming | Constant Modulus Algorithm (CMA) | Least Mean Square (LMS) | Planar array geometry | Recursive Least Square (RLS) | Smart antenna</t>
  </si>
  <si>
    <t>In this paper, Various evolutionary algorithms are used to adapt the weights of the smart antenna arrays to maximise the output power of the signal in desired direction and minimise the power in the unwanted direction. Different types of arrays (i.e., Linear, Circular, and Planar) are considered. Numerical results are presented to verify the improved convergence of the algorithms. Simulation results using different sets of antenna elements for different geometries are provided. In Least Mean Square algorithm, the convergence speed of the algorithm depends on the step size, which depends on the correlation matrix. With large eigen values spread, it converges slowly in a dynamic channel environment. This problem is solved by normalised least mean square and recursive least square algorithms. Simulation results show that the better adaptive beamforming algorithms for smart antenna systems in mobile communications.</t>
  </si>
  <si>
    <t>44-50</t>
  </si>
  <si>
    <t>60007886;60007886</t>
  </si>
  <si>
    <t>56084953000;23968356300</t>
  </si>
  <si>
    <t>Rao, Amara Prakasa;Sarma, N. V.S.N.</t>
  </si>
  <si>
    <t>Warangal</t>
  </si>
  <si>
    <t>National Institute of Technology, Warangal</t>
  </si>
  <si>
    <t>Rao A.</t>
  </si>
  <si>
    <t>Adaptive beamforming algorithms for smart antenna systems</t>
  </si>
  <si>
    <t>2-s2.0-84897011710</t>
  </si>
  <si>
    <t>National Oceanic and Atmospheric Administration</t>
  </si>
  <si>
    <t>NOAA</t>
  </si>
  <si>
    <t>['¬© 2004', 'star trackers', 'siral ).', 'pitch measurements', 'nadir direction', 'method depends', 'looking beams', 'letter describes', 'form beams', 'flying pitched', 'flying nose', 'echo power', 'constant offset', 'bias implies', 'average pitch', 'asymmetrical weighting', 'altimeter echoes', 'accurate knowledge', '2012 ieee', '2 satellite', '055circpm 0']</t>
  </si>
  <si>
    <t>Altimetry | calibration | CryoSat-2 | mispointing | pitch | synthetic aperture radar (SAR)</t>
  </si>
  <si>
    <t>This letter describes the retrieval of the pitch of the CryoSat-2 satellite from the full bit rate (FBR) SAR mode data that are collected over the ocean by the SAR/Interferometric Radar Altimeter (SIRAL). Starting with the FBR SAR mode data, we form beams at the forward and backward look angles with respect to the nadir direction. If the satellite is flying pitched, the asymmetrical weighting of the echo power in the forward-looking and backward-looking beams that resulted from the along-track antenna gain pattern is used to measure the pitch of the satellite. The method depends on accurate knowledge of the orbit and the altimeter echoes only. In consequence, we are able to compare the results with the contemporaneous pitch value that is measured by the onboard star trackers, and particularly, we are able to determine a bias in the star tracker pitch measurements. We find that the star trackers' pitch measurements are biased, with a constant offset of 0.055circpm 0.0073circ. Because the star tracker attitude is used to inform the onboard control system, this bias implies that CryoSat-2 is flying nose up, with an average pitch of about 0.055 \circ. ¬© 2004-2012 IEEE.</t>
  </si>
  <si>
    <t>1399-1403</t>
  </si>
  <si>
    <t>60027716;60022148;60031159;60031159;60022148</t>
  </si>
  <si>
    <t>25654884600;7003514865;15749968900;7202121932;55993841100</t>
  </si>
  <si>
    <t>Galin, Natalia;Wingham, Duncan J.;Cullen, Robert;Francis, Richard;Lawrence, Isobel</t>
  </si>
  <si>
    <t>Netherlands;United States;United Kingdom</t>
  </si>
  <si>
    <t>Noordwijk aan Zee;Washington, D.C.;London</t>
  </si>
  <si>
    <t>ESTEC - European Space Research and Technology Centre;National Oceanic and Atmospheric Administration;University College London</t>
  </si>
  <si>
    <t>60031159;60027716;60022148</t>
  </si>
  <si>
    <t>Galin N.</t>
  </si>
  <si>
    <t>Measuring the pitch of cryoSat-2 using the SAR mode of the SIRAL Altimeter</t>
  </si>
  <si>
    <t>10.1109/LGRS.2013.2293960</t>
  </si>
  <si>
    <t>2-s2.0-84897023551</t>
  </si>
  <si>
    <t>['¬© 2004', 'work done', 'target tracking', 'researchers due', 'recognition performance', 'recent years', 'overlapping subarrays', 'numerous benefits', 'mimo radar', 'mathematical properties', 'effective tool', 'doppler resolution', 'called phased', 'array radar', 'ambiguity function', '2012 ieee']</t>
  </si>
  <si>
    <t>Ambiguity function | multiple-input-multiple-output radar | phased-array radar</t>
  </si>
  <si>
    <t>In recent years, multiple-input-multiple-output (MIMO) radar has been receiving increasing attention from researchers due to its numerous benefits. In contrast to conventional radar systems, it offers increased spatial resolution and improved parameter estimation, target tracking, and recognition performance. Recently, a combination of phased-array radar and MIMO radar, which is called Phased-MIMO radar, has also been proposed and studied. The ambiguity function has been a traditional and effective tool to investigate the range and Doppler resolution of conventional radar systems and is now being extended for MIMO radar systems. In this letter, the ambiguity function of the Phased-MIMO radar with overlapping subarrays has been formulated, and some mathematical properties of the ambiguity function have been derived. These properties can help when comparing the performance of conventional and MIMO radar systems. This letter can be considered an extension of the work done by Chen and Vaidyanathan for MIMO radar systems. ¬© 2004-2012 IEEE.</t>
  </si>
  <si>
    <t>1220-1224</t>
  </si>
  <si>
    <t>60070604;60070604;60070604</t>
  </si>
  <si>
    <t>55530848700;55781728100;55639917900</t>
  </si>
  <si>
    <t>Khan, Waseem;Mansoor Qureshi, Ijaz;Sultan, Kiran</t>
  </si>
  <si>
    <t>Pakistan</t>
  </si>
  <si>
    <t>Islamabad</t>
  </si>
  <si>
    <t>Air University Islamabad</t>
  </si>
  <si>
    <t>Ambiguity function of phased-MIMO radar with Colocated antennas and its properties</t>
  </si>
  <si>
    <t>10.1109/LGRS.2013.2290010</t>
  </si>
  <si>
    <t>2-s2.0-84897023887</t>
  </si>
  <si>
    <t>['¬© 2004', 'target area', 'spatial variables', 'rectangular waveguides', 'proposed approach', 'microwave imaging', 'measuring equipment', 'inverse solution', 'interrogating medium', 'innovative way', 'dispersive media', 'developed algorithm', 'available antennas', 'amended form', '2012 ieee']</t>
  </si>
  <si>
    <t>Dispersive media | inverse discrete Fourier transform | inverse scattering | microwave imaging | Riccati differential equation</t>
  </si>
  <si>
    <t>A novel analytical approach for the 1-D microwave imaging of the stratified dispersive media is presented. The proposed approach provides the depth-dependent permittivity profile of the target area in terms of the spectral-domain reflection coefficients, which are measured at the surface of the interrogating medium over a band of frequencies depending upon the available antennas and other measuring equipment. The inverse solution of the depth-dependent permittivity profile is obtained with the help of a newly derived integral transform, which is the amended form of the conventional Fourier transform valid under situations where the spectral-domain reflection data are present only over a band of frequencies. The derived inverse solution is also made applicable for the dispersive media, such as the rectangular waveguides, by facilitating the separation of spectral and spatial variables in an innovative way. The applicability of the proposed approach is validated by reconstructing the depth-dependent permittivity profiles of a number of multilayered and stratified media using both the simulated and the measured reflection coefficient data with the help of the developed algorithm. ¬© 2004-2012 IEEE.</t>
  </si>
  <si>
    <t>1255-1259</t>
  </si>
  <si>
    <t>60021988;60021988</t>
  </si>
  <si>
    <t>57190801454;7202577198</t>
  </si>
  <si>
    <t>Kumar, Ashutosh;Akhtar, M. Jaleel</t>
  </si>
  <si>
    <t>Kanpur</t>
  </si>
  <si>
    <t>Indian Institute of Technology Kanpur</t>
  </si>
  <si>
    <t>Kumar A.</t>
  </si>
  <si>
    <t>Microwave imaging of stratified media from band-limited reflection coefficient data</t>
  </si>
  <si>
    <t>10.1109/LGRS.2013.2290997</t>
  </si>
  <si>
    <t>2-s2.0-84897023946</t>
  </si>
  <si>
    <t>['wrong positioning', 'using three', 'urban environments', 'two methodologies', 'tracked satellite', 'results show', 'receiver antenna', 'main drawbacks', 'decide whether', 'article presents']</t>
  </si>
  <si>
    <t>One of the main drawbacks of global navigation satellite systems (GNSSs) in urban environments is that signals may arrive at the receiver antenna only in nonline-of-sight (NLOS) conditions, leading to biased pseudorange estimates when they are taken for granted by the receiver and, eventually, wrong positioning. This article presents a study on the benefits of using three-dimensional (3-D) maps of cities to decide whether the GNSS signal coming from each tracked satellite is reliable. Based on this principle, two different 3-D maps and two methodologies are presented and compared. The results show the benefits of this approach. ¬© 2014 IEEE.</t>
  </si>
  <si>
    <t>57-63</t>
  </si>
  <si>
    <t>IEEE Robotics and Automation Magazine</t>
  </si>
  <si>
    <t>112991197;112991197;114298176;60014907;60000130;112991197</t>
  </si>
  <si>
    <t>6603270197;14038698400;56035513700;17436196900;7004419066;57196395010</t>
  </si>
  <si>
    <t>Peyret, Francois;B√©taille, David;Carolina, Pi√±ana;Toledo-Moreo, Rafael;Gomez-Skarmeta, Antonio F.;Ortiz, Miguel</t>
  </si>
  <si>
    <t>Spain;Spain;Spain;France</t>
  </si>
  <si>
    <t>Cartagena;Murcia;;Noisy-le-Grand</t>
  </si>
  <si>
    <t>Universidad Politecnica de Cartagena;Universidad de Murcia;Cartagena University;Institut Francais des Sciences et Technologies des Transports</t>
  </si>
  <si>
    <t>60014907;60000130;114298176;112991197</t>
  </si>
  <si>
    <t>Peyret F.</t>
  </si>
  <si>
    <t>GNSS autonomous localization: NLOS satellite detection based on 3-D maps</t>
  </si>
  <si>
    <t>10.1109/MRA.2013.2295944</t>
  </si>
  <si>
    <t>2-s2.0-84897024785</t>
  </si>
  <si>
    <t>National Institute of General Medical Sciences</t>
  </si>
  <si>
    <t>5F32GM074365-02</t>
  </si>
  <si>
    <t>NIGMS</t>
  </si>
  <si>
    <t>['tribolium confusum', 'tribolium castaneum', 'tribolium brevicornis', 'targeting homothorax', 'scale transformations', 'rna interference', 'proximal antenna', 'primary segments', 'like structures', 'leg identity', 'latheticus oryzae', 'larval period', 'hth /.', 'functional domain', 'function phenotypes', 'flour beetles', 'family tenebrionidae', 'exd loss', 'evolve non', 'evolutionary atavisms', 'drosophila melanogaster', 'distal antenna', 'developmental hypothesis', 'causes large', 'caused transformation', 'appendages develop', 'antennal evolution']</t>
  </si>
  <si>
    <t>Coleoptera | Deutocerebral segment | Ground state | Homeosis | Identity specification | RNAi</t>
  </si>
  <si>
    <t>The antenna was the first arthropod ventral appendage to evolve non-leg identity. Models of antennal evolution have been based on comparisons of antennal and leg identity specification mechanisms in Drosophila melanogaster, a species in which appendages develop from highly derived imaginal discs during the larval period. We test for conservation of the Drosophila antennal identity specification mechanism at metamorphosis in Tribolium castaneum and three other flour beetle species (Tribolium confusum, Tribolium brevicornis and Latheticus oryzae) in the family Tenebrionidae. In Drosophila, loss of function of four transcription factors- homothorax, extradenticle, Distal-less, and spineless-causes large-scale transformations of the antenna to leg identity. Distal-less and spineless function similarly during metamorphosis in T. castaneum. RNA interference (RNAi) targeting homothorax (hth) or extradenticle (exd) caused transformation of the proximal antenna to distal leg identity in flour beetles, but did not affect the identity of the distal antenna. This differs from the functional domain of these genes in early instar Drosophila, where they are required for identity specification throughout the antenna, but matches their functional domain in late instar Drosophila. The similarities between antennal identity specification at metamorphosis in flour beetles and in late larval Drosophila likely reflect the conservation of an ancestral metamorphic developmental mechanism. There were two notable differences in hth/. exd loss of function phenotypes between flies and beetles. Flour beetles retained all of their primary segments in both the antenna and legs, whereas flies undergo reduction and fusion of primary segments. This difference in ground state appendage morphology casts doubt on interpretations of developmental ground states as evolutionary atavisms. Additionally, adult Tribolium eyes were transformed to elytron-like structures; we provide a developmental hypothesis for this evolutionarily surprising transformation. ¬© 2014 Elsevier Ireland Ltd.</t>
  </si>
  <si>
    <t>13-27</t>
  </si>
  <si>
    <t>Mechanisms of Development</t>
  </si>
  <si>
    <t>60022659;60022659-60005775;60022659</t>
  </si>
  <si>
    <t>55248558500;8928063100;6603603317</t>
  </si>
  <si>
    <t>Smith, Frank W.;Angelini, David R.;Jockusch, Elizabeth L.</t>
  </si>
  <si>
    <t>Storrs;Waterville</t>
  </si>
  <si>
    <t>University of Connecticut;Colby College</t>
  </si>
  <si>
    <t>60022659;60005775</t>
  </si>
  <si>
    <t>Smith F.W.</t>
  </si>
  <si>
    <t>A functional genetic analysis in flour beetles (Tenebrionidae) reveals an antennal identity specification mechanism active during metamorphosis in Holometabola</t>
  </si>
  <si>
    <t>S0925477314000094</t>
  </si>
  <si>
    <t>10.1016/j.mod.2014.02.002</t>
  </si>
  <si>
    <t>2-s2.0-84897025251</t>
  </si>
  <si>
    <t>['¬© 2004', 'yet allows', 'visibility function', 'thus divided', 'synthesized image', 'small low', 'provides room', 'physically larger', 'new geometry', 'large high', 'large array', 'gain array', 'critical requirements', 'array geometry', 'alias rejection', 'adjacent elements', '2012 ieee']</t>
  </si>
  <si>
    <t>Aperture synthesis | interferometer array | microwave radiometer</t>
  </si>
  <si>
    <t>A new geometry for synthetic aperture radiometers is presented which increases the distance between adjacent elements in the array without changing the visibility sample density in the u{-}v plane. This provides room for higher elemental antenna gain, which improves both the overall system sensitivity and alias rejection in the synthesized image -both critical requirements for the Earth observing application. The geometry is derived from the simple Y -array geometry by shifting alternate elements within an otherwise linear array arm into two or more rows of antennas. The resulting system largely retains the same hexagonal sample grid in the u{-}v plane of the visibility function, yet allows for an elemental antenna aperture that is physically larger than the u{-}v sample spacing. Only the shortest visibility baselines are lost, and a small dedicated low-gain array must be added to the system to recover these baselines. The radiometer is thus divided between a large high-gain array and a small low-gain array. Since the sensitivity (delta-T) of the system is dominated by that of the large array, this approach greatly improves the overall system sensitivity -in this letter, by a factor of 9 (or, equivalently, factor 81 integration time). ¬© 2004-2012 IEEE.</t>
  </si>
  <si>
    <t>1340-1344</t>
  </si>
  <si>
    <t>60009037;60009037;60009037;60009037;60009037;60009037</t>
  </si>
  <si>
    <t>7103174511;7003959453;7003977774;6602093732;6603478504;16679872900</t>
  </si>
  <si>
    <t>Tanner, Alan;Gaier, Todd;Imbriale, William;Kangaslahti, Pekka;Lambrigtsen, Bjorn;Lim, Boon</t>
  </si>
  <si>
    <t>Pasadena</t>
  </si>
  <si>
    <t>Jet Propulsion Laboratory</t>
  </si>
  <si>
    <t>Tanner A.</t>
  </si>
  <si>
    <t>A dual-gain design for the geostationary synthetic thinned array radiometer</t>
  </si>
  <si>
    <t>10.1109/LGRS.2013.2293318</t>
  </si>
  <si>
    <t>2-s2.0-84897028135</t>
  </si>
  <si>
    <t>['œª 0', 'variable diameters', 'sidelobe level', 'proposed transmit', 'numerous holes', 'easier fabrication', 'designed based', 'array lens', '86 ghz', '74 ghz', '7 db', '4 dbi', '4 db', '35 mm', '32 mm', '27 dbi', '2011 ieee']</t>
  </si>
  <si>
    <t>Dielectric lens | High-gain antenna | Horn antenna</t>
  </si>
  <si>
    <t>The design of lightweight, compact-size, and high-directivity conical horn lens antenna that covers both 71-76 and 81-86 GHz bands is presented in this letter. The conventional conical moderate-gain horn antenna is integrated with a planar inhomogeneous dielectric flat transmit-array lens having diameter of 35 mm and thickness of 6.35 mm by covering its aperture. The transmit-array lens is designed based on the perforating dielectric technique that is based on the drilling of numerous holes of variable diameters through a dielectric host material. The unit cell size is about Œª 0/2, which allows for easier fabrication. The proposed lens consists of eight concentric zones of same width of 2.32 mm and sharing the same host dielectric material. A directivity of 26.4 dBi, 9 dBi improvement, sidelobe level (SLL) of -15.7 dB at 74 GHz and directivity of 27 dBi, 9.9 dBi improvement, and SLL of -18.4 dB at 86 GHz were achieved. The proposed horn antenna is 44.46% shorter than the conventional horn antenna producing the same directivity, where the horn antenna length reduction is a result of using the proposed transmit-array lens ¬© 2002-2011 IEEE.</t>
  </si>
  <si>
    <t>36164867600;56937616600;55912077900</t>
  </si>
  <si>
    <t>Al-Nuaimi, Mustafa K.Taher;Hong, Wei;Zhang, Yan</t>
  </si>
  <si>
    <t>Al-Nuaimi M.</t>
  </si>
  <si>
    <t>Design of high-directivity compact-size conical horn lens antenna</t>
  </si>
  <si>
    <t>10.1109/LAWP.2013.2297519</t>
  </si>
  <si>
    <t>2-s2.0-84897036373</t>
  </si>
  <si>
    <t>['screen printing', 'retail trade', 'radiation patterns', 'printing substrates', 'printed onuncoated', 'printed antennas', 'present research', 'newspaper tracking', 'main influence', 'lower quality', 'image analysis', 'flip chips', 'first evaluated', 'electrical properties', 'drying conditions', 'different applications', 'conductive ink', 'coated cardboards', 'box tracking', 'also determined']</t>
  </si>
  <si>
    <t>Cardboard | Printed RFID antenna | Recycled paper | Tag integration</t>
  </si>
  <si>
    <t>The integration of passive RFID tags in different applications is important in order to increase product functionality. The present research was focused on the optimization of the printing process conditions for the screen printing of passive UHF RFID antennas for the box tracking in logistics and for newspaper tracking in the retail trade. The antennas were printed onuncoated and coated recycled papers and coated cardboards. Two different conductive inks were applied with a semi-automatic screen printer. Drying conditions were varied in order to obtaina good print quality and the appropriate electrical properties of the conductive printed layer on all the printing substrates. The integration of flip chips was applied to the printed antennas. At the end of our research, an analysis of the printed antennas and the final UHF RFID tags was carried out. The quality of the printed antennas was first evaluated by image analysis, after which the electrical properties, such as the impedance and radiation patterns, were measured. To analyse the quality of UHF RFID tags, the maximum reading length was also determined. We demonstrated that working UHF RFID tags with screen printed antennas can be realized on substrates with lower quality, such as uncoated recycled papers. The main influence on the final working tag is the quality of the conductive ink itself.</t>
  </si>
  <si>
    <t>261-267</t>
  </si>
  <si>
    <t>Materiali in Tehnologije</t>
  </si>
  <si>
    <t>105916630;60031106;60031106;60031106;60031106;60031106</t>
  </si>
  <si>
    <t>55785703700;55786136900;55785932000;56088445100;8909061200;6603828003</t>
  </si>
  <si>
    <t>Kavƒçiƒç, Ur≈°ka;Pivar, Matej;Dokiƒá, Miloje;Svetec, Diana Gregor;Pavloviƒç, Leon;Muck, Tadeja</t>
  </si>
  <si>
    <t>Ljubljana;Kranj</t>
  </si>
  <si>
    <t>Univerza v Ljubljani;d.o.o.</t>
  </si>
  <si>
    <t>60031106;105916630</t>
  </si>
  <si>
    <t>Kavƒçiƒç U.</t>
  </si>
  <si>
    <t>UHF RFID tags with printed antennas on recycled papers and cardboards</t>
  </si>
  <si>
    <t>2-s2.0-84897043046</t>
  </si>
  <si>
    <t>['¬© 2002', 'several advantages', 'resonant frequency', 'reconfigurable dra', 'operating frequencies', 'new frequency', 'metallic antennas', 'letter proposes', 'ground plane', 'filled channels', 'concept prototype', 'compact design', '7 ghz', '2011 ieee']</t>
  </si>
  <si>
    <t>Dielectric resonator antennas | Reconfigurable antennas</t>
  </si>
  <si>
    <t>The dielectric resonator antenna (DRA) has several advantages over metallic antennas, which may include low loss and compact design. However, few frequency reconfiguration methods exist for the DRA. This letter proposes, designs, and validates a new frequency-reconfigurable DRA that exploits the air gap effect. Here, air-filled channels are inserted between the DRA and the ground plane, and resonant frequency can be lowered by sliding metallized dielectric slugs under the resonator. The proof-of-concept prototype had a measured switching range of 24.7% and operating frequencies of 21.4 and 16.7 GHz. ¬© 2002-2011 IEEE.</t>
  </si>
  <si>
    <t>455-458</t>
  </si>
  <si>
    <t>60002306;60002306</t>
  </si>
  <si>
    <t>57213963889;7006393752</t>
  </si>
  <si>
    <t>Apperley, Thomas;Okoniewski, Michal</t>
  </si>
  <si>
    <t>Calgary</t>
  </si>
  <si>
    <t>University of Calgary</t>
  </si>
  <si>
    <t>Apperley T.</t>
  </si>
  <si>
    <t>An air-gap-based frequency switching method for the dielectric resonator antenna</t>
  </si>
  <si>
    <t>10.1109/LAWP.2014.2309332</t>
  </si>
  <si>
    <t>2-s2.0-84897047001</t>
  </si>
  <si>
    <t>['¬© 2002', 'umts 2100', 'smartphone applications', 'small size', 'size low', 'simulation results', 'proposed narrow', 'proposed antenna', 'profile narrow', 'narrow edge', 'lte operations', 'low profile', 'greatest highlight', 'frame antenna', 'covering gsm850', 'circuit board', 'band wwan', 'also presented', '5 mm', '3 mm', '2011 ieee']</t>
  </si>
  <si>
    <t>Low-profile antenna | narrow-frame antenna | seven-band WWAN/LTE antenna</t>
  </si>
  <si>
    <t>A small-size low-profile narrow-frame antenna for seven-band WWAN/LTE operations in the internal smartphone applications is proposed. The greatest highlight of this proposed antenna is that its narrow edge has a width of only 5 mm, which is very novel for smartphone applications. Meanwhile, the proposed narrow-frame antenna has a small size of 5times 40 mm2 and a low profile of 3 mm above the circuit board, which makes it very promising for slim smartphone applications. The proposed antenna is capable of covering GSM850/900/DCS/PCS/UMTS 2100/LTE2300/2500 operating bands. Detailed design considerations of the proposed antenna are described, and both experimental and simulation results are also presented and discussed. ¬© 2002-2011 IEEE.</t>
  </si>
  <si>
    <t>463-466</t>
  </si>
  <si>
    <t>60005465;60005465;60005465;60005465;60019578</t>
  </si>
  <si>
    <t>8401587700;56088229100;7409483172;25027760800;7501449136</t>
  </si>
  <si>
    <t>Ban, Yong Ling;Qiang, Yun Fei;Chen, Zhi;Kang, Kai;Li, Joshua Le Wei</t>
  </si>
  <si>
    <t>Melbourne;Chengdu</t>
  </si>
  <si>
    <t>Monash University;University of Electronic Science and Technology of China</t>
  </si>
  <si>
    <t>60019578;60005465</t>
  </si>
  <si>
    <t>Low-profile narrow-frame antenna for seven-band WWAN/LTE smartphone applications</t>
  </si>
  <si>
    <t>10.1109/LAWP.2014.2309656</t>
  </si>
  <si>
    <t>2-s2.0-84897054238</t>
  </si>
  <si>
    <t>['widely used', 'small sar', 'simulation results', 'radiation efficiency', 'proposed antennas', 'planner inverted', 'patch antenna', 'near zone', 'less sensitive', 'implanted applications', 'implanted antennas', 'human head', 'human body', 'higher sar', 'f antennas', 'extremely small', 'ecla inside', 'dielectric properties', 'detuning effects', 'biomedical applications', 'antenna needs', 'accepted power', '7times lower', '525 %.', '14db gain']</t>
  </si>
  <si>
    <t>Implanted antennas are widely used in hyperthermia and biomedical applications. The antenna needs to be extremely small while maintaining a permissible Specific Absorption Rate (SAR) and being able to cope with the detuning effects due to the dielectric properties of human body tissues. Most of the proposed antennas for implanted applications are electric field antennas such as Planner Inverted-F Antennas (PIFA) and micro-strip patch antennas. By minimizing the size of an electric field antenna, the near zone electric field will increase, resulting in higher SAR. This work is devoted to design a miniaturized magnetic field antenna to overcome the above limitations. The proposed electrically coupled loop antenna (ECLA) has high magnetic field and low electric field in the near zone and therefore, has a small SAR and is less sensitive to detuning effects. ECLA is designed at the Medical Implanted Communication Service (MICS) band with dimensions of (5√ó5√ó3mm3). ECLA has been simulated inside one-layer human body model, three-layer spherical human head model, human head and human body. From the simulation results, ECLA inside the human body has a 5MHz-3 dB bandwidth, -14dB gain, and radiation efficiency of 0.525%. The 1g average SAR inside the human body for 10mW input power is about 1W/kg which is 7times lower than the SAR for a patch antenna of the same size with the same accepted power.</t>
  </si>
  <si>
    <t>195-202</t>
  </si>
  <si>
    <t>56088260300;6602969939</t>
  </si>
  <si>
    <t>Ibraheem, Ali;Manteghi, Majid</t>
  </si>
  <si>
    <t>Ibraheem A.</t>
  </si>
  <si>
    <t>Performance of an implanted electrically coupled loop antenna inside human body</t>
  </si>
  <si>
    <t>10.2528/PIER14022005</t>
  </si>
  <si>
    <t>2-s2.0-84897055089</t>
  </si>
  <si>
    <t>['¬© 2002', 'square patch', 'simulated results', 'shaped slot', 'ratio bandwidth', 'practically fabricated', 'overall size', 'novel single', 'impedance bandwidth', 'good agreement', 'feed arrowhead', 'diagonal axes', 'db axial', 'circular polarization', 'arbw ).', '911 mhz', '572 mm3', '2011 ieee', '0 mhz']</t>
  </si>
  <si>
    <t>Arrowhead-shaped slot | Circular polarization | Microstrip antenna</t>
  </si>
  <si>
    <t>A novel single-feed arrowhead-shape slotted microstrip antenna for circular polarization (CP) is proposed. To achieve CP radiation and antenna size reduction, an arrowhead-shaped slot is embedded in the first quadrant along the diagonal axes of a square patch. Thus, the structure is asymmetric, and good-quality CP performance can be achieved by adjusting the size of the slot. The antenna is simulated and practically fabricated. Measured results confirm the validity of this design and show a good agreement with simulated results. The antenna generates CP radiation at 911 MHz with an overall size of 87\,\times \, 87\, \times \, 4.572 mm3. The fabricated antenna shows an impedance bandwidth of 35.0 MHz (888.0-923.0 MHz) with 8.0 MHz (908.0-916.0 MHz) 3-dB axial-ratio bandwidth (ARBW). ¬© 2002-2011 IEEE.</t>
  </si>
  <si>
    <t>471-474</t>
  </si>
  <si>
    <t>113649411;113649411;60114993</t>
  </si>
  <si>
    <t>14825060800;56088189500;56962785800</t>
  </si>
  <si>
    <t>Gautam, Anil Kr;Kunwar, Alaknanda;Kanaujia, Binod Kr</t>
  </si>
  <si>
    <t>60114993;113649411</t>
  </si>
  <si>
    <t>Gautam A.</t>
  </si>
  <si>
    <t>Circularly polarized arrowhead-shape slotted microstrip antenna</t>
  </si>
  <si>
    <t>10.1109/LAWP.2014.2309719</t>
  </si>
  <si>
    <t>2-s2.0-84897060463</t>
  </si>
  <si>
    <t>['wide range', 'varying success', 'transmitter technology', 'transmitter attachment', 'term use', 'tag retention', 'suggest improvements', 'studies used', 'species movement', 'southern ontario', 'small birds', 'retention rates', 'removing transmitters', 'recent advances', 'published studies', 'produced sub', 'practical problems', 'n h', 'marked birds', 'management plans', 'inform conservation', 'h 15', 'h 12', 'gram transmitters', 'encourage researchers', 'enable advancements', 'dolichonyx oryzivorus', 'different species', 'devices inoperative', 'design may', 'damage may', 'chimney swifts', 'chaetura pelagica', 'breaking antennas', 'aug 2010', 'attachment methods', 'attachment issues', 'attached radio', 'ascertain information', '8 sd', '24 hrs', '2011 ),']</t>
  </si>
  <si>
    <t>Chaetura pelagica | Dolichonyx oryzivorus | glue-attached | radiotelemetry | retention | sub-gram radiotransmitters | transmitter removal</t>
  </si>
  <si>
    <t>Recent advances in radio-transmitter technology have produced sub-gram transmitters which allow small birds to be radio-tracked so that researchers can ascertain information on species movement and behavior to inform conservation and management plans. However, the ability to study some species remains limited by practical problems with transmitter attachment. As a result, improvements in design may be hindered by underreporting of retention rates and attachment issues. We monitored retention rates for glue-attached radio-transmitters on two bird species in southern Ontario with different life histories. Mean retention time for Chimney Swifts (Chaetura pelagica) was ‚â•25.1 days (¬± 12.8 SD, n H=H 12, May-Aug 2010 and 2011), while for Bobolinks (Dolichonyx oryzivorus) we estimated mean retention time at under 24 hrs (n H=H 15, May-Jul 2011). We discuss potential reasons for this disparity and suggest improvements to transmitters and attachment methods for short-term use on small birds where tag retention and damage may be problematic, as Bobolinks were capable of removing transmitters and breaking antennas which, in some cases, rendered the devices inoperative. We collated retention estimates from published studies that marked birds with glue-attached radio-transmitters; these studies used a wide range of methods with varying success on different species, however, few studies specifically examined the effects of alterations in glue attachment methods on retention. We encourage researchers to report retention rates to improve the use of resources in other studies and enable advancements that will augment the potential of existing radiotelemetry technology. ¬© Copyright 2014 by the Wilson Ornithological Society.</t>
  </si>
  <si>
    <t>39-46</t>
  </si>
  <si>
    <t>Wilson Journal of Ornithology</t>
  </si>
  <si>
    <t>60031024;60031024;60031024</t>
  </si>
  <si>
    <t>56088326700;55274514000;6603731173</t>
  </si>
  <si>
    <t>Diemer, Kristen M.;Wheeler, Hazel E.;Nocera, Joseph J.</t>
  </si>
  <si>
    <t>Peterborough</t>
  </si>
  <si>
    <t>Trent University</t>
  </si>
  <si>
    <t>Diemer K.</t>
  </si>
  <si>
    <t>Retention rates of glue-attached radio-transmitters on two small bird species with contrasting life histories</t>
  </si>
  <si>
    <t>10.1676/13-098.1</t>
  </si>
  <si>
    <t>2-s2.0-84897069389</t>
  </si>
  <si>
    <t>['three frequencies', 'three bands', 'return loss', 'proposed antenna', 'paper presents', 'ground plane', 'fr4 substrate', '98 ghz', '95 db', '68 db', '60 mm', '12 ghz']</t>
  </si>
  <si>
    <t>8-Shape Slotted patch | FR4 Substrate | GEMS Software | Microstrip Patch Antenna | Wireless Communication</t>
  </si>
  <si>
    <t>This paper presents an 8-shape slotted microstrip patch antenna. The antenna is fed by microstrip transmission line. The proposed antenna is simulated with the help of commercially available GEMS software based on the parallel FDTD algorithm. The antenna is designed by FR4 substrate and ground plane with an area 50mm√ó40mm√ó1.60 mm. The designed antenna generates three resonant modes at 2.12 GHz, 6.98 GHz and 13.84 GHz respectively. The bandwidths of the antenna (-10 dB) of the three frequencies are 25.75%, 6.13% and 20.63% respectively. The return loss (S11) characteristics for the three bands are -41.95 dB, -22.68 dB and -23.11 15 dB respectively. The 3D radiation patterns of the proposed antenna are provided in the paper. ¬© IDOSI Publications, 2014.</t>
  </si>
  <si>
    <t>1065-1071</t>
  </si>
  <si>
    <t>60114166;60114166;60114166</t>
  </si>
  <si>
    <t>56088476400;57209188160;54966866900</t>
  </si>
  <si>
    <t>Saha, Sohag Kumar;Amirul Islam, Md;Masudur Rahman, Md</t>
  </si>
  <si>
    <t>Bangladesh</t>
  </si>
  <si>
    <t>Pabna</t>
  </si>
  <si>
    <t>Pabna University of Science and Technology</t>
  </si>
  <si>
    <t>Saha S.</t>
  </si>
  <si>
    <t>Design &amp; Simulation of 8-shape slotted microstrip patch antenna</t>
  </si>
  <si>
    <t>10.5829/idosi.wasj.2014.31.06.1462</t>
  </si>
  <si>
    <t>2-s2.0-84897072913</t>
  </si>
  <si>
    <t>['sll reduction', 'sll ).', 'radiation pattern', 'promising candidate', 'bbo namely', 'bbo algorithm', 'bbo ),', 'amplitude excitations', 'also deployed']</t>
  </si>
  <si>
    <t>Biogeography based optimization; linear migration model; sinusoidal migration model; simplified-BBO; linear antenna array synthesis; side lobe level reduction</t>
  </si>
  <si>
    <t>In this paper, we propose biogeography based optimization technique, with linear and sinusoidal migration models and simplified biogeography based optimization (S-BBO), for uniformly spaced linear antenna array synthesis to maximize the reduction of side lobe level (SLL). This paper explores biogeography theory. It generalizes two migration models in BBO namely, linear migration model and sinusoidal migration model. The performance of SLL reduction in ULA is investigated. Our performance study shows that among the two, sinusoidal migration model is a promising candidate for optimization. In our work, simplified - BBO algorithm is also deployed. This determines an optimum set value for amplitude excitations of antenna array elements that generate a radiation pattern with maximum side lobe level reduction. Our detailed investigation also shows that sinusoidal migration model of BBO performs better compared to the other evolutionary algorithms discussed in this paper. ¬© 2014 Indian Academy of Sciences.</t>
  </si>
  <si>
    <t>81-95</t>
  </si>
  <si>
    <t>Sadhana - Academy Proceedings in Engineering Sciences</t>
  </si>
  <si>
    <t>60021176;60033058</t>
  </si>
  <si>
    <t>56035855100;9337492600</t>
  </si>
  <si>
    <t>Jeyali Laseetha, T. S.;Sukanesh, R.</t>
  </si>
  <si>
    <t>Madurai;Chennai</t>
  </si>
  <si>
    <t>Thiagarajar College of Engineering;Anna University</t>
  </si>
  <si>
    <t>60033058;60021176</t>
  </si>
  <si>
    <t>Jeyali Laseetha T.</t>
  </si>
  <si>
    <t>Certain investigations on the reduction of side lobe level of an uniform linear antenna array using biogeography based optimization technique with sinusoidal migration model and simplified-BBO</t>
  </si>
  <si>
    <t>10.1007/s12046-013-0220-7</t>
  </si>
  <si>
    <t>2-s2.0-84897075238</t>
  </si>
  <si>
    <t>ARGE/11/01</t>
  </si>
  <si>
    <t>['shaker extraction', 'meoh used', 'extraction temperature', 'extraction pressure', 'e .,', 'cl interactions', 'cl interaction', 'cichoric acid', 'chlorogenic acid', 'caftaric acid', 'cads concentrations', 'aerial parts', '87 %,', '10 %,', '05 ).']</t>
  </si>
  <si>
    <t>Caffeic acid derivatives | Echinacea purpurea | LC-MS/MS | Supercritical fluid extraction</t>
  </si>
  <si>
    <t>The effects of various process conditions on the extraction of caffeic acid derivatives (CADs) from the aerial parts of Echinacea purpurea specimens grown in Turkey through supercritical fluid extraction (SFE) and two conventional techniques (ultrasound and shaker) were determined by LC-MS/MS. The concentrations of caftaric acid, cichoric acid, chlorogenic acid, cynarin, and echinacoside were measured. Three extraction variables, i.e., the extraction pressure (EP; 100, 200, and 300 bar), the extraction temperature (ET; 40, 50, and 60 ¬∞C), and the amount of MeOH used as co-solvent (CL; 0%, 5%, and 10%, m/m), were investigated. The ultrasound-assisted extraction exerted more influence on the CADs concentrations than the shaker extraction. Moreover, the effects of the EP*ET and the EP*CL interactions on the SFE extract yield (0.09-0.87%, m/m) and the effect of EP*ET*CL interaction on the individual and total CADs concentrations were identified (p &lt; 0.05). ¬© 2014 Elsevier B.V.</t>
  </si>
  <si>
    <t>128-136</t>
  </si>
  <si>
    <t>Journal of Supercritical Fluids</t>
  </si>
  <si>
    <t>60012603;60012603-60000765;60012603;60012603;60012603</t>
  </si>
  <si>
    <t>54881807500;55949176700;6602718142;6602206277;56088681100</t>
  </si>
  <si>
    <t>Konar, Nevzat;Dalabasmaz, Sevim;Poyrazoglu, Ender Sinan;Artik, Nevzat;Colak, Ahmet</t>
  </si>
  <si>
    <t>Turkey;Germany</t>
  </si>
  <si>
    <t>Ankara;Erlangen</t>
  </si>
  <si>
    <t>Ankara √úniversitesi;Friedrich-Alexander-Universit√§t Erlangen-N√ºrnberg</t>
  </si>
  <si>
    <t>60012603;60000765</t>
  </si>
  <si>
    <t>Konar N.</t>
  </si>
  <si>
    <t>The determination of the caffeic acid derivatives of Echinacea purpurea aerial parts under various extraction conditions by supercritical fluid extraction (SFE)</t>
  </si>
  <si>
    <t>S0896844614000539</t>
  </si>
  <si>
    <t>10.1016/j.supflu.2014.02.014</t>
  </si>
  <si>
    <t>2-s2.0-84897081869</t>
  </si>
  <si>
    <t>['validated numerically', 'simulations show', 'semianalytical model', 'results show', 'resonant modes', 'previous papers', 'potential applicability', 'operation frequency', 'ground plane', 'frequency range', 'fabrication requirements', 'effective permeability', 'device uses', 'clockwise sense', 'antenna fed', '90 ¬∞', '1 mm']</t>
  </si>
  <si>
    <t>Circular polarization (CP) | Ferrite loaded antenna | Tunable antenna | Wide-angle axial ratio (AR)</t>
  </si>
  <si>
    <t>We propose a circularly polarized antenna with a wide axial ratio (AR) beamwidth that consists of a normally magnetized ferrite disk mounted on a ground plane. The device uses the resonant modes of the disk, which rotate only in the clockwise or counter-clockwise sense in the frequency range where the effective permeability of ferrite is negative. A semianalytical model is derived for the antenna fed by a single, conventional current probe and is validated numerically by finite element method. For a yttrium iron garnet disk with the radius and height of 5 and 1 mm, respectively, the results show a 3 dB AR beamwidth of 90¬∞ with an operation frequency, which can be tuned in the 4-4.5 GHz range by varying the magnetic bias field from 50 to 35000 A/m. Simulations show that higher AR beamwidths are achievable using finite ground conductors. Compared with previous papers, the fabrication requirements on this structure are not critical, which enhances its potential applicability. ¬© 2013 IEEE.</t>
  </si>
  <si>
    <t>88-95</t>
  </si>
  <si>
    <t>IEEE Transactions on Magnetics</t>
  </si>
  <si>
    <t>60012835;60027666;60012835</t>
  </si>
  <si>
    <t>35931876800;6603672453;24080903000</t>
  </si>
  <si>
    <t>Ghalibafan, Javad;Rejaei, Behzad;Komjani, Nader</t>
  </si>
  <si>
    <t>Tehran;Tehran</t>
  </si>
  <si>
    <t>Sharif University of Technology;Iran University of Science and Technology</t>
  </si>
  <si>
    <t>60027666;60012835</t>
  </si>
  <si>
    <t>Ghalibafan J.</t>
  </si>
  <si>
    <t>A circularly polarized antenna based on the unidirectional resonant modes of a ferrite disk</t>
  </si>
  <si>
    <t>10.1109/TMAG.2013.2283655</t>
  </si>
  <si>
    <t>2-s2.0-84897087942</t>
  </si>
  <si>
    <t>['¬∞ c', 'thus able', 'temperature field', 'temperature distribution', 'spm nanoparticles', 'sample improved', 'sample homogeneously', 'rewarming rate', 'rewarming process', 'results indicate', 'reach 20', 'positive effect', 'numerically simulated', 'nanoparticles inside', 'microwave rewarming', 'microwave cavity', 'heat generated', 'embedded superparamagnetic', 'electromagnetic field', 'different temperatures', 'dielectric properties', 'dependent properties', 'dependent parameters', 'debye model', 'cryopreserved samples', 'cavity power', 'biological tissues', 'approximated using', 'antenna source']</t>
  </si>
  <si>
    <t>Cryopreserved tissues | Finite element method (FEM) | Microwave rewarming | Superparamagnetic (SPM) nanoparticles</t>
  </si>
  <si>
    <t>In this study, the microwave rewarming process of cryopreserved samples with embedded superparamagnetic (SPM) nanoparticles was numerically simulated. The Finite Element Method (FEM) was used to calculate the coupling of the electromagnetic field and the temperature field in a microwave rewarming system composed of a cylindrical resonant cavity, an antenna source, and a frozen sample phantom with temperature-dependent properties. The heat generated by the sample and the nanoparticles inside the electromagnetic field of the microwave cavity was calculated. The dielectric properties of the biological tissues were approximated using the Debye model, which is applicable at different temperatures. The numerical results showed that, during the rewarming process of the sample phantom without nanoparticles, the rewarming rate was 29.45. ¬∞C/min and the maximum temperature gradient in the sample was 3.58. ¬∞C/mm. If nanoparticles were embedded in the sample, and the cavity power was unchanged, the rewarming rate was 47.76. ¬∞C/min and the maximum temperature gradient in the sample was 1.64. ¬∞C/mm. In the presence of SPM nanoparticles, the rewarming rate and the maximum temperature gradient were able to reach 20.73. ¬∞C/min and 0.68. ¬∞C/mm at the end of the rewarming under the optimized cavity power setting, respectively. The ability to change these temperature behaviors may prevent devitrification and would greatly diminish thermal stress during the rewarming process. The results indicate that the rewarming rate and the uniformity of temperature distribution are increased by nanoparticles. This could be because nanoparticles generated heat in the sample homogeneously and the time-dependent parameters of the sample improved after nanoparticles were homogeneously embedded within it. We were thus able to estimate the positive effect of SPM nanoparticles on microwave rewarming of cryopreserved samples. ¬© 2014 Elsevier Inc.</t>
  </si>
  <si>
    <t>234-243</t>
  </si>
  <si>
    <t>Cryobiology</t>
  </si>
  <si>
    <t>60019118;60019118;60019118-60015481;60019118;60019118;60019118;60019118;60015481</t>
  </si>
  <si>
    <t>56584921800;56518686600;36165687800;56042292200;56042357300;56041322200;57199885581;7202964943</t>
  </si>
  <si>
    <t>Wang, Tao;Zhao, Gang;Liang, Xin M.;Xu, Yunpeng;Li, Yang;Tang, Heyu;Jiang, Rui;Gao, Dayong</t>
  </si>
  <si>
    <t>Hefei;Seattle</t>
  </si>
  <si>
    <t>University of Science and Technology of China;University of Washington</t>
  </si>
  <si>
    <t>60019118;60015481</t>
  </si>
  <si>
    <t>Wang T.</t>
  </si>
  <si>
    <t>Numerical simulation of the effect of superparamagnetic nanoparticles on microwave rewarming of cryopreserved tissues</t>
  </si>
  <si>
    <t>S0011224014000182</t>
  </si>
  <si>
    <t>10.1016/j.cryobiol.2014.02.002</t>
  </si>
  <si>
    <t>2-s2.0-84897092209</t>
  </si>
  <si>
    <t>['traditional fet', 'slab region', 'scanning angle', 'main advantage', 'linear relation', 'incident angle', 'general method', 'g .,', 'fet ).', 'desired radome', 'arbitrary shape', 'achieved ).']</t>
  </si>
  <si>
    <t>We propose a general method to design an arbitrarily shaped radome which can extend the scanning angle of a phased array antenna through finite embedded transformation (FET). The main advantage of our method is that the relationship between the incident angle and steered output angle of the radome can be designed in advance (e.g., a linear relation can be achieved). Unlike a traditional FET, which is often applied onto a slab region, we first apply FET onto an arbitrarily shaped region to bestow the desired radome with an arbitrary shape. Two specific examples have been given to demonstrate our method. Numerical simulations show good performance of our radome.</t>
  </si>
  <si>
    <t>203-212</t>
  </si>
  <si>
    <t>60003970-60002014;60003970-60002014;60003970-60002014</t>
  </si>
  <si>
    <t>36867654200;57192184029;36048024500</t>
  </si>
  <si>
    <t>Sun, Fei;Zhang, Shuai;He, Sailing</t>
  </si>
  <si>
    <t>China;Sweden</t>
  </si>
  <si>
    <t>Hangzhou;Stockholm</t>
  </si>
  <si>
    <t>Zhejiang University;The Royal Institute of Technology (KTH)</t>
  </si>
  <si>
    <t>60003970;60002014</t>
  </si>
  <si>
    <t>Sun F.</t>
  </si>
  <si>
    <t>A general method for designing a radome to enhance the scanning angle of a phased array antenna</t>
  </si>
  <si>
    <t>10.2528/PIER14030702</t>
  </si>
  <si>
    <t>2-s2.0-84897092588</t>
  </si>
  <si>
    <t>['¬© 2012', 'type 2', 'type 1', 'two types', 'tem ).', 'seven types', 'sensory neurons', 'sensillum obscurum', 'sensilla found', 'obligate mutualism', 'may function', 'host fig', 'female pollinator', 'eupristina sp', 'cos ),', 'better understand', 'also discussed', 'agaonidae ),']</t>
  </si>
  <si>
    <t>antennae | Eupristina sp | Scanning electron microscopy | sensilla | Transmission electron microscopy</t>
  </si>
  <si>
    <t>In the species-specific and obligate mutualism between the fig (Moraceae: Ficus spp.) and its pollinator (Hymenoptera: Agaonidae), the continuity of lifecycle of both partners completely depends on the female pollinator's ability to detect receptive figs. To better understand the chemical location mechanism, we examined the antennae and their sensilla of the female fig pollinator Eupristina sp. using scanning electron microscopy (SEM) and transmission electron microscopy (TEM). The antennae of female Eupristina sp. are geniculated, and in total, there were seven types of sensilla found on the antennae: two types of multiporous placoid sensilla (type 1 is sausage-like and type 2 is rounded), sensilla trichodea (ST), basiconic sensilla (BS), chaetica sensilla (ChS), coeloconic sensilla (CoS), and one specialized sensillum classified as sensillum obscurum (SO). We described external morphology, abundance, distribution, ultrastructure and discussed putative functions. We inferred from their ultrastructures as chemoreceptors that two types of multiporous placoid sensilla, BS and CoS, were innervated by sensory neurons. The aporous type ST, ChS, and SO were not innervated by dendrites which may function as mechanoreceptor/proprioceptor. These results were also discussed in relation to the interaction between Eupristina sp. and its host fig. ¬© 2012 The Royal Swedish Academy of Sciences.</t>
  </si>
  <si>
    <t>73-83</t>
  </si>
  <si>
    <t>Acta Zoologica</t>
  </si>
  <si>
    <t>60105127-60073577;60105127;60105127;60105127</t>
  </si>
  <si>
    <t>56075395700;55499749600;7403419474;55694259500</t>
  </si>
  <si>
    <t>Li, Zongbo;Yang, Pei;Peng, Yanqiong;Yang, Darong</t>
  </si>
  <si>
    <t>Kunming;Kunming</t>
  </si>
  <si>
    <t>Xishuangbanna Tropical Botanical Garden Chinese Academy of Sciences Kunming;Southwest Forestry University</t>
  </si>
  <si>
    <t>60105127;60073577</t>
  </si>
  <si>
    <t>Ultrastructure and distribution of sensilla on the antennae of female fig wasp Eupristina sp. (Hymenoptera: Agaonidae)</t>
  </si>
  <si>
    <t>10.1111/azo.12010</t>
  </si>
  <si>
    <t>2-s2.0-84897093148</t>
  </si>
  <si>
    <t>['wave simulations', 'paper presents', 'miniaturized cells', 'ebg cells', 'design approach', 'backed substrate', 'antennas based']</t>
  </si>
  <si>
    <t>The paper presents a methodology to achieve efficient low-profile electromagnetic bandgap (EBG) antennas based on thick EBG unit cells. The EBG cells are composed of thick metal patches separated by narrow high aspect ratio (HAR) gaps, and positioned on a PEC-backed substrate. This approach yields new miniaturized EBG cells with considerably reduced electrical size. The miniaturized cells are employed to demonstrate new compact self-excited EBG resonator antennas with considerably reduced operating frequencies. Full-wave simulations and experimental results demonstrate the design approach.</t>
  </si>
  <si>
    <t>185-193</t>
  </si>
  <si>
    <t>60015186;60015186-60110902;60110902;60015186</t>
  </si>
  <si>
    <t>35743201300;6701440303;7202079136;56088857500</t>
  </si>
  <si>
    <t>Hosseini, Mehdi;Klymyshyn, David M.;Wells, Garth;Liu, Xun</t>
  </si>
  <si>
    <t>Saskatoon;Saskatoon</t>
  </si>
  <si>
    <t>Centre Canadien de Rayonnement Synchrotron;University of Saskatchewan</t>
  </si>
  <si>
    <t>60110902;60015186</t>
  </si>
  <si>
    <t>Hosseini M.</t>
  </si>
  <si>
    <t>Thick metal EBG cells with narrow gaps and application to the design of miniaturized antennas</t>
  </si>
  <si>
    <t>10.2528/PIER14021503</t>
  </si>
  <si>
    <t>2-s2.0-84897099411</t>
  </si>
  <si>
    <t>['¬© 2002', 'sleeve structure', 'proposed antenna', 'outer conductor', 'normal sda', 'leakage current', 'inserted inside', 'input impedance', 'helical shape', 'db bandwidth', 'coaxial cable', 'antenna size', '70 mhz', '6 %).', '5 ghz', '2011 ieee', '20 db']</t>
  </si>
  <si>
    <t>Helical shape | miniaturization | portable breast cancer detection system | sleeve dipole antennas</t>
  </si>
  <si>
    <t>A small sleeve dipole antenna (SDA) for a suppressing leakage current on a coaxial cable is presented in this letter. The upper radiating element of the proposed antenna is modified into a helical shape to reduce the antenna size. For good impedance matching performance, a coaxial-type short stub is inserted inside the sleeve. Leakage current on the outer conductor of a coaxial cable due to miniaturization and the sleeve structure is suppressed by using an L-shaped open stub inside the sleeve. The designed small SDA is miniaturized by up to 34.8% compared to a normal SDA. Input impedance is matched below { S} 11 of -20 dB at 1.5 GHz, and the measured - 10-dB bandwidth is 70 MHz (4.6%). The average leakage current on the outer conductor of the coaxial cable is 5.1 dB lower than a normal. ¬© 2002-2011 IEEE.</t>
  </si>
  <si>
    <t>459-462</t>
  </si>
  <si>
    <t>60022417;60022417;60022417</t>
  </si>
  <si>
    <t>56088772800;57203045801;7401752840</t>
  </si>
  <si>
    <t>Jung, Seo Cheol;Jung, Tae Hwan;Woo, Jong Myung</t>
  </si>
  <si>
    <t>Chungnam National University</t>
  </si>
  <si>
    <t>Jung S.</t>
  </si>
  <si>
    <t>Design of sleeve dipole antenna for suppressing leakage current on a coaxial cable</t>
  </si>
  <si>
    <t>10.1109/LAWP.2014.2309655</t>
  </si>
  <si>
    <t>2-s2.0-84897103121</t>
  </si>
  <si>
    <t>AGS-1009393</t>
  </si>
  <si>
    <t>['¬© 2013', 'volatile mode', 'vgfs measured', 'vgfs decrease', 'vgf distributions', 'vgf ),', 'submicron aerosols', 'strongly size', 'smaller particles', 'significant amount', 'results reveal', 'regional environment', 'primary non', 'present measurements', 'particle sizes', 'particle growth', 'organic aerosols', 'optical properties', 'occurring shortly', 'modal distribution', 'mass loading', 'mass concentration', 'lowest value', 'largest particles', 'larger particles', 'internal mixture', 'hygroscopicity distributions', 'hygroscopic mode', 'hgfs increase', 'fresh bc', 'external mixture', 'effective density', 'crds ),', 'average ssa', 'average extinction', 'aunimodal distribution', 'aerosol instrumentations', 'absorption coefficients', '81nm ),']</t>
  </si>
  <si>
    <t>Aerosol | Air pollution | Black carbon | Border region | Mexico | US</t>
  </si>
  <si>
    <t>We present measurements of submicron aerosols in Tijuana, Mexico during the Cal-Mex 2010 field campaign. A suite of aerosol instrumentations were deployed, including a hygroscopic-volatility tandem differential mobility analyzer (HV-TDMA), aerosol particle mass analyzer (APM), condensation particle counter (CPC), cavity ring-down spectrometer (CRDS), and nephelometer to measure the aerosol size distributions, effective density, hygroscopic growth factors (HGF), volatility growth factors (VGF), and optical properties. The average mass concentration of PM0.6 is 10.39¬±7.61Œºgm-3, and the derived average black carbon (BC) mass concentration is 2.87¬±2.65Œºgm-3. There is little new particle formation or particle growth during the day, and the mass loading is dominated by organic aerosols and BC, which on average are 37% and 27% of PM1.0, respectively. For four particle sizes of 46, 81, 151, and 240nm, the measured particle effective density, HGFs, and VGFs exhibit distinct diurnal trends and size-dependence. For smaller particles (46 and 81nm), the effective density distribution is unimodal during the day and night, signifying an internally mixed aerosol composition. In contrast, larger particles (151 and 240nm) exhibit a bi-modal effective density distribution during the daytime, indicating an external mixture of fresh BC and organic aerosols, but aunimodal distribution during the night, corresponding to an internal mixture of BC and organic aerosols. The smaller particles show a noticeable diurnal trend in the effective density distribution, with the highest effective density (1.70gcm-3) occurring shortly after midnight and the lowest value (0.90gcm-3) occurring during the afternoon, corresponding most likely to primary organic aerosols and BC, respectively. Both HGFs and VGFs measured are strongly size-dependent. HGFs increase with increasing particle size, indicating that the largest particles are more hygroscopic. VGFs decrease with increasing particle size, indicating that larger particles are more volatile. The hygroscopicity distributions of smaller particles (46 and 81nm) are unimodal, with a HGF value close to unity. Large particles typically exhibit a bi-modal distribution, with a non-hygroscopic mode and a hygroscopic mode. For all particle sizes, the VGF distributions are bimodal, with a primary non-volatile mode and a secondary volatile mode. The average extinction, scattering, and absorption coefficients are 86.04, 63.07, and 22.97Mm-1, respectively, and the average SSA is 0.75. Our results reveal that gasoline and diesel vehicles produce a significant amount of black carbon particles in this US-Mexico border region, which impacts the regional environment and climate. ¬© 2013.</t>
  </si>
  <si>
    <t>308-319</t>
  </si>
  <si>
    <t>Atmospheric Environment</t>
  </si>
  <si>
    <t>60020547;60020547;60020547-60064143;113538793;60020547;100335692;60023018-60028186;60023018;60019499</t>
  </si>
  <si>
    <t>55382385000;7404865816;23092557500;18134578100;57200702127;7103333752;6603753015;7202252296;55713905400</t>
  </si>
  <si>
    <t>Levy, Misti E.;Zhang, Renyi;Zheng, Jun;Tan, Haobo;Wang, Yuan;Molina, Luisa T.;Takahama, S.;Russell, L. M.;Li, Guohui</t>
  </si>
  <si>
    <t>China;Switzerland;United States;United States;China;China;United States</t>
  </si>
  <si>
    <t>Nanjing;Lausanne;San Diego;College Station;Beijing;Jinzhong;San Diego</t>
  </si>
  <si>
    <t>Nanjing University of Information Science &amp; Technology;Swiss Federal Institute of Technology Lausanne;Scripps Institution of Oceanography;Texas A&amp;M University;Chinese Academy of Sciences;CMA;Molina Center for Energy and the Environment</t>
  </si>
  <si>
    <t>60064143;60028186;60023018;60020547;60019499;113538793;100335692</t>
  </si>
  <si>
    <t>Levy M.E.</t>
  </si>
  <si>
    <t>Measurements of submicron aerosols at the California-Mexico border during the Cal-Mex 2010 field campaign</t>
  </si>
  <si>
    <t>S1352231013006821</t>
  </si>
  <si>
    <t>10.1016/j.atmosenv.2013.08.062</t>
  </si>
  <si>
    <t>2-s2.0-84897105603</t>
  </si>
  <si>
    <t>['‚ àº', '¬© 2002', 'wide bandwidth', 'wave structure', 'wave antenna', 'shunt resonances', 'shaped slots', 'scanning leaky', 'miniaturized frequency', 'main beam', 'interdigital capacitors', 'handed leaky', 'forward radiation', 'composite right', 'close agreement', 'circular polarization', 'balanced condition', 'axial ratio', '70 ¬∞', '5 ghz', '2011 ieee']</t>
  </si>
  <si>
    <t>Composite right/left-handed (CRLH) | Half-mode substrate integrated waveguide | Leaky-wave antennas | Metamaterials</t>
  </si>
  <si>
    <t>A miniaturized frequency-scanning leaky-wave antenna (LWA) with circular polarization (CP) and backward-broadside-forward radiation is presented. Half-mode substrate integrated waveguide (HMSIW) in combination with interdigital capacitors (IDCs) is utilized in order to achieve a composite right/left-handed leaky-wave structure. Ramp-shaped slots are introduced as interdigital capacitors. Using this structure, the balanced condition (in which series and shunt resonances are equal) can be obtained for the unit-cell. As a result, wide bandwidth of 7.4-13.5 GHz with continuous angular scanning of ‚àº -70¬∞ to 70¬∞ is achieved. The axial ratio in the direction of the main beam is lower than 3.1. The performance of the antenna is measured, and close agreement between the simulation and measurement is observed. ¬© 2002-2011 IEEE.</t>
  </si>
  <si>
    <t>451-454</t>
  </si>
  <si>
    <t>60001800;60001800;60001800</t>
  </si>
  <si>
    <t>56088366200;6603293001;55911185700</t>
  </si>
  <si>
    <t>Pourghorban Saghati, Ali;Mirsalehi, Mir Mojtaba;Neshati, Mohammad Hassan</t>
  </si>
  <si>
    <t>Mashhad</t>
  </si>
  <si>
    <t>Ferdowsi University of Mashhad</t>
  </si>
  <si>
    <t>Pourghorban Saghati A.</t>
  </si>
  <si>
    <t>A HMSIW circularly polarized leaky-wave antenna with backward, broadside, and forward radiation</t>
  </si>
  <si>
    <t>10.1109/LAWP.2014.2309557</t>
  </si>
  <si>
    <t>2-s2.0-84897107158</t>
  </si>
  <si>
    <t>EP/F026889/1</t>
  </si>
  <si>
    <t>['œºm layers', 'satellite antennas', 'prevent oxidation', 'peek layer', 'peek coating', 'multifilar helix', 'flowing n2', 'epd ).', 'deposited onto', 'cu filars', 'broad range']</t>
  </si>
  <si>
    <t>The paper presents proof of concept of a viable multilayer technology to enhance the performance of multifilar helix, receive-only satellite antennas. Approximately, 30-Œºm layers of polyether ether ketone (PEEK) were deposited onto the Cu filars of a single layer dielectrically loaded multifilar helix antenna using aqueous electrophoretic deposition (EPD). The PEEK coating was densified at ~400-420¬∞C in flowing N2 to prevent oxidation of the Cu filars. A second Cu metallisation was deposited onto the surface of the PEEK and the resulting antenna characterised. The multilayer antenna revealed a dual band response with peak radiation efficiencies &gt;25 % and ~50 % increase in bandwidth. Multilayered surface architectures fabricated from PEEK using EPD, therefore, show great potential for the development of a broad range of high-performance multiband dielectrically loaded antennas whose peak frequencies may, in principle, be tuned by modifying the thickness of the PEEK layer. ¬© 2014 Springer Science+Business Media New York.</t>
  </si>
  <si>
    <t>4121-4126</t>
  </si>
  <si>
    <t>Journal of Materials Science</t>
  </si>
  <si>
    <t>60001881;106208789;60001881</t>
  </si>
  <si>
    <t>24765758500;6701760387;35495971300</t>
  </si>
  <si>
    <t>Zalinska, B.;Leisten, O. P.;Reaney, I. M.</t>
  </si>
  <si>
    <t>Sheffield;Wellingborough</t>
  </si>
  <si>
    <t>The University of Sheffield;Sarantel Group Plc</t>
  </si>
  <si>
    <t>60001881;106208789</t>
  </si>
  <si>
    <t>Zalinska B.</t>
  </si>
  <si>
    <t>Fabrication of multilayer dielectrically loaded antennas using aqueous electrophorectic deposition of polyether ether ketone</t>
  </si>
  <si>
    <t>10.1007/s10853-014-8106-6</t>
  </si>
  <si>
    <t>2-s2.0-84897107568</t>
  </si>
  <si>
    <t>['‚ àº5', 'œ ∏),', 'wlan 2', 'shaped probe', 'peak gain', 'patch antenna', 'initially proposed', 'desirable 3', 'cp ).', 'circular slot']</t>
  </si>
  <si>
    <t>array antenna | circular polarization | conical beam | corporate feed | L-shaped probe</t>
  </si>
  <si>
    <t>A circular disk patch antenna loaded with a hemi-circular slot is initially proposed for achieving circular polarization (CP). To exhibit broad CP bandwidth that can cover the WLAN 2.4 GHz operating band, the patch antenna is fed by an L-shaped probe. To further attain conical beam radiation with peak gain of √¢ÃÇ8 dBic at ¬±30 degrees theta angle (Œ∏), a 2 √ó 2 array type is proposed in this study, in which four circular disk patch array elements are arranged in a sequentially rotated fashion via a corporate feed network. Here, desirable 3-dB axial ratio (AR) bandwidth and 10-dB impedance bandwidth of ‚àº5% and 21% were measured.</t>
  </si>
  <si>
    <t>223-228</t>
  </si>
  <si>
    <t>60004879;112573392;60004879;60004879</t>
  </si>
  <si>
    <t>8273190800;14066062800;55387137600;57214516482</t>
  </si>
  <si>
    <t>Sim, C. Y.D.;Han, T. Y.;Chi, C. J.;Chen, B. Y.</t>
  </si>
  <si>
    <t>Taichung;Taitung</t>
  </si>
  <si>
    <t>Feng Chia University;National Taitung College</t>
  </si>
  <si>
    <t>60004879;112573392</t>
  </si>
  <si>
    <t>Sim C.</t>
  </si>
  <si>
    <t>A 2 √ó 2 array antenna with circular polarization and conical beam radiation</t>
  </si>
  <si>
    <t>10.1002/mmce.20752</t>
  </si>
  <si>
    <t>2-s2.0-84897108310</t>
  </si>
  <si>
    <t>['sll reduction', 'radiation pattern', 'optimum set', 'optimization problems', 'new algorithm', 'known algorithms', 'isotropic radiators', 'genetic algorithm', 'ga ),', 'firefly algorithm', 'fa represents', 'evolutionary programming']</t>
  </si>
  <si>
    <t>antenna arrays | circular arrays | firefly algorithm | optimization techniques</t>
  </si>
  <si>
    <t>In this article, the design of circular antenna arrays (CAAs) and concentric circular antenna arrays (CCAAs) of isotropic radiators with optimum side lobe level (SLL) reduction is studied. The newly proposed global evolutionary optimization method; namely, the firefly algorithm (FA) is used to determine an optimum set of weights and positions for CAAs, and an optimum set of weights for CCAAs, that provides a radiation pattern with optimum SLL reduction with the constraint of a fixed major lobe beamwidth. The FA represents a new algorithm for optimization problems in electromagnetics. It is shown that the FA results provide a SLL reduction that is better than that obtained using well-known algorithms, like the particle swarm optimization, genetic algorithm (GA), and evolutionary programming. ¬© 2013 Wiley Periodicals, Inc.</t>
  </si>
  <si>
    <t>60051534;60051534</t>
  </si>
  <si>
    <t>55005984800;35611276400</t>
  </si>
  <si>
    <t>Sharaqa, Ashraf;Dib, Nihad</t>
  </si>
  <si>
    <t>Jordan</t>
  </si>
  <si>
    <t>Irbid</t>
  </si>
  <si>
    <t>Jordan University of Science and Technology</t>
  </si>
  <si>
    <t>Sharaqa A.</t>
  </si>
  <si>
    <t>Circular antenna array synthesis using firefly algorithm</t>
  </si>
  <si>
    <t>10.1002/mmce.20721</t>
  </si>
  <si>
    <t>2-s2.0-84897109012</t>
  </si>
  <si>
    <t>['thickness reduction', 'te principle', 'simulation results', 'realization issues', 'realistic structure', 'radiation characteristics', 'power beamwidth', 'parabolic one', 'original method', 'mathematical relation', 'flat reflector', 'different configurations', 'design methodology', 'classical solutions']</t>
  </si>
  <si>
    <t>Antenna design | Modeling and measurements | New and emerging technologies and materials</t>
  </si>
  <si>
    <t>In this paper, the design methodology of a flat reflector composed with standard dielectric material and using transformation electromagnetics (TE) is presented. First, the mathematical relation between a flat reflector and a parabolic one is described. The TE principle is then described. Some realization issues are highlighted, leading to approximations and compromises in order to design a more realistic structure. In this way, a flat reflector made only with standard dielectric materials is presented, using an original method to achieve the desired spatial permittivity variation. The simulation results of different configurations for the flat reflector are presented and compared to classical solutions in order to prove the thickness reduction and the improvement of radiation characteristics in terms of gain and half-power beamwidth. Copyright ¬© Cambridge University Press and the European Microwave Association 2014.</t>
  </si>
  <si>
    <t>201-206</t>
  </si>
  <si>
    <t>60072950;60072950;60072950;60101845;60101845-60017338</t>
  </si>
  <si>
    <t>56324080200;36856670500;57203908624;26642251700;6701426035</t>
  </si>
  <si>
    <t>Arenas, Mark Clemente;Lepage, Anne Claire;Begaud, Xavier;Tichit, Paul Henri;De Lustrac, Andr√©</t>
  </si>
  <si>
    <t>Orsay;Palaiseau;Nanterre</t>
  </si>
  <si>
    <t>Institut d'√âlectronique Fondamentale, Orsay;Laboratoire Traitement et Communication de l'Information;Universit√© Paris Nanterre</t>
  </si>
  <si>
    <t>60101845;60072950;60017338</t>
  </si>
  <si>
    <t>Arenas M.C.</t>
  </si>
  <si>
    <t>All standard materials flat reflector made by transformation electromagnetics</t>
  </si>
  <si>
    <t>S1759078714000026</t>
  </si>
  <si>
    <t>10.1017/S1759078714000026</t>
  </si>
  <si>
    <t>2-s2.0-84897110010</t>
  </si>
  <si>
    <t>['wire antenna', 'using method', 'transformation decreased', 'presented using', 'planar transformation', 'planar strip', 'planar antenna', 'open boundaries', 'one cycle', 'moments solver', 'moments simulation', 'methods used', 'length scaling', 'interelement capacitance', 'footprint increased', 'essentially unchanged', 'element yagi', 'effective permittivity', 'commonly used', 'antenna properties', 'antenna optimization', 'antenna footprint', '905 mhz', '52 %.', '39 ].']</t>
  </si>
  <si>
    <t>dielectric | optimization | planar antenna | quasi | Yagi-Uda</t>
  </si>
  <si>
    <t>Planar antenna modeling requires a constrained solution space and open boundaries and so is highly computationally intensive. One of the methods used to overcome this is by using method of moments simulation. The method of moments is a highly efficient method of solving wire antenna structures and is commonly used in antenna optimization. A method of transforming a wire antenna structure to a planar antenna structure is presented using a 4-element Yagi-Uda antenna designed to resonate at 905 MHz. The wire to planar transformation is based on the circular cross section wire to planar strip, a spacing adjustment based on interelement capacitance, and a length scaling to compensate for the change in effective permittivity. The planar antenna shows slightly improved impedance performance at the resonance [voltage standing wave ratio (VSWR) = 1.39]. This transformation decreased the antenna footprint by 15.11% after conversion for a wire antenna to a planar antenna in air with similar radiation characteristics and on FR4 (1.6 mm thickness), the footprint increased by 52%. The antenna simulation time was reduced from 15 min using finite element method to less than 10 s for one cycle by using the method of moments solver. All antenna properties are essentially unchanged. ¬© 2013 Wiley Periodicals, Inc.</t>
  </si>
  <si>
    <t>184-190</t>
  </si>
  <si>
    <t>60032987;60032987;60032987-60003480;60032987</t>
  </si>
  <si>
    <t>55511264300;36893654800;24343667200;55670447300</t>
  </si>
  <si>
    <t>Kanesan, Manimaran;Thiel, David V.;Galehdar, Amir;O'Keefe, Steven G.</t>
  </si>
  <si>
    <t>Brisbane;Edinburgh</t>
  </si>
  <si>
    <t>Griffith University;Defence Science and Technology Group</t>
  </si>
  <si>
    <t>60032987;60003480</t>
  </si>
  <si>
    <t>Kanesan M.</t>
  </si>
  <si>
    <t>Rapid analysis and optimization of planar Yagi-Uda dipole arrays printed on a dielectric substrate</t>
  </si>
  <si>
    <t>10.1002/mmce.20747</t>
  </si>
  <si>
    <t>2-s2.0-84897110200</t>
  </si>
  <si>
    <t>['¬© 2008', 'two half', 'time ringing', 'shallow vee', 'reducing late', 'radiation waveforms', 'radar system', 'proposed vee', 'proposed half', 'investigated numerically', 'ellipse antenna', 'designed antenna', 'center frequency', 'antenna characteristics', '400 mhz', '2012 ieee']</t>
  </si>
  <si>
    <t>Impulse | loading | ultrawideband (UWB) | Vee-cavity | voltage standing wave ratio (VSWR)</t>
  </si>
  <si>
    <t>Ultrawideband (UWB) antenna is one critical part of the impulse radar system. In this paper, a shallow Vee-cavity shielded planar dipole antenna working at the center frequency of 400 MHz for UWB vital sign detection radar is investigated numerically and experimentally. It consists of two half-ellipse-shape arms tuned with four semicircular slots and a shallow Vee-cavity. The voltage standing wave ratio (VSWR), input impedance, and radiation waveforms are all analyzed. The resistive and slot loading techniques for improving impulse radiation and reducing late-time ringing are adopted. Several important parameters of the designed antenna have been studied. The influence of a shallow rectangular cavity and the proposed Vee-cavity on the antenna characteristics is also under consideration. Finally, one prototype antenna is fabricated and applied to UWB vital sign detection radar system. The experimental results indicate that the proposed half-ellipse antenna with a Vee-cavity works satisfactorily in the radar system. ¬© 2008-2012 IEEE.</t>
  </si>
  <si>
    <t>767-774</t>
  </si>
  <si>
    <t>60027021;60027021;60027021;60027021</t>
  </si>
  <si>
    <t>55320991500;8258742500;7402076611;7403113979</t>
  </si>
  <si>
    <t>Shao, Jinjin;Fang, Guangyou;Ji, Yicai;Yin, Hejun</t>
  </si>
  <si>
    <t>Semicircular slot-tuned planar half-ellipse antenna with a shallow vee-cavity in vital sign detection</t>
  </si>
  <si>
    <t>10.1109/JSTARS.2014.2303197</t>
  </si>
  <si>
    <t>2-s2.0-84897111322</t>
  </si>
  <si>
    <t>['slot antennas', 'return loss', 'new millimeter', 'house developed', 'fabricated antenna', 'db beamwidths', 'antenna gain', 'antenna covers', 'antenna consists', '76 ¬∞', '64 ghz', '60 ghz', '5 mm', '105 ¬∞', '1 array']</t>
  </si>
  <si>
    <t>60 GHz | IPD | on-chip antenna | slot antenna</t>
  </si>
  <si>
    <t>A new millimeter-wave antenna structure on a low-cost, production platform integrated passive device technology is presented. The antenna consists of a 2-by-1 array of slot antennas at 60 GHz. An in-house developed on-chip antenna measurement setup was used to characterize the fabricated antenna. The measurement results show an antenna gain of more than 5√¢‚Ç¨‚Ä∞dBi with a return loss of 18√¢‚Ç¨‚Ä∞dB at 60 GHz. The better-than-10-dB impedance bandwidth of the antenna covers the 60-GHz unlicensed band from 57 to 64 GHz. The 3-dB beamwidths of the antenna are 105¬∞ and 76¬∞ at E-plane and H-plane at 60 GHz, respectively. The size of the die of the antenna is 2 mm √ó4.5 mm. ¬© 2013 Wiley Periodicals, Inc.</t>
  </si>
  <si>
    <t>155-160</t>
  </si>
  <si>
    <t>60014171;60014171;113560386;113560386;60070034;60014171</t>
  </si>
  <si>
    <t>26642289300;24765271400;17433757500;7005545716;7004393371;7005912644</t>
  </si>
  <si>
    <t>Biglarbegian, Behzad;Nezhad-Ahmadi, Mohammad Reza;Enayati, Amin;Vandenbosch, Guy A.E.;De Raedt, Walter;Safavi-Naeini, Safieddin</t>
  </si>
  <si>
    <t>Belgium;Canada;Belgium</t>
  </si>
  <si>
    <t>Leuven;Waterloo;</t>
  </si>
  <si>
    <t>Interuniversity Micro-Electronics Center at Leuven;University of Waterloo;University of Lueven</t>
  </si>
  <si>
    <t>60070034;60014171;113560386</t>
  </si>
  <si>
    <t>Biglarbegian B.</t>
  </si>
  <si>
    <t>A 60-GHz on-chip slot-array antenna in integrated-passive-device technology for antenna-in-package applications</t>
  </si>
  <si>
    <t>10.1002/mmce.20743</t>
  </si>
  <si>
    <t>2-s2.0-84897112754</t>
  </si>
  <si>
    <t>['wave equation', 'tr operator', 'tr invariance', 'tr array', 'techniques exploit', 'statistical independence', 'scattered signals', 'resolved scatterers', 'receiving antenna', 'preprocessing steps', 'one advantage', 'new approach', 'implementation compared', 'ica ).', 'eigenvalue decomposition', 'also required', 'achieved using']</t>
  </si>
  <si>
    <t>Decomposition of the time-reversal operator (DORT) | independent component analysis (ICA) | multiple signal classification (MUSIC) | time-reversal (TR) imaging</t>
  </si>
  <si>
    <t>Time-reversal (TR) techniques have shown promising results for detection and localization of scatterers in multiple scattering environments. These techniques exploit the TR invariance of the wave equation. Most of TR applications require the analysis of the TR operator obtained from the MDM of a TR array. Eigenvalue decomposition of the TR operator forms the basis of techniques such as decomposition of the TR operator and TR multiple signal classification. In this letter, we have introduced a new approach that is based on the independent component analysis (ICA). The ICA takes advantage of the statistical independence of scattered signals from well-resolved scatterers and breaks the mixed received signal by each receiving antenna to independent components based on maximizing the non-Gaussianity of mixed signal components. Some preprocessing steps such as centering and whitening are also required. One advantage of the TR imaging based on ICA is that imaging and focusing can be achieved using only one transmitting antenna, which lowers the complexity of the implementation compared with other techniques. ¬© 2014 IEEE.</t>
  </si>
  <si>
    <t>1574-1578</t>
  </si>
  <si>
    <t>60028174;60028174;60028174</t>
  </si>
  <si>
    <t>55955042500;55510983800;13908018200</t>
  </si>
  <si>
    <t>Razavian, Mojtaba;Hosseini, Mohammad Hossein;Safian, Reza</t>
  </si>
  <si>
    <t>Isfahan</t>
  </si>
  <si>
    <t>Isfahan University of Technology</t>
  </si>
  <si>
    <t>Razavian M.</t>
  </si>
  <si>
    <t>Time-reversal imaging using one transmitting antenna based on independent component analysis</t>
  </si>
  <si>
    <t>10.1109/LGRS.2014.2301724</t>
  </si>
  <si>
    <t>2-s2.0-84897112781</t>
  </si>
  <si>
    <t>['wireless applications', 'two elements', 'surface waves', 'mutual coupling', 'measured results', 'good performances', 'good agreement', 'diversity gain', 'dgs ).', 'correlation coefficient', 'antenna elements', '8 ghz', '28 db']</t>
  </si>
  <si>
    <t>Coupling reduction | DGS | MIMO antenna</t>
  </si>
  <si>
    <t>A design of low mutual coupling between two microstrip patch antennas for multi input multi output antenna is presented. The two antenna elements operate at 5.8 GHz for wireless applications. The reduction of mutual coupling between the antenna elements is achieved by using a defected ground structure (DGS). The DGS is inserted between the microstrip patch antenna elements to limit the surface waves between them. The separation between the edges of the two elements has been achieved to be only 0.058Œª0. The analysis of the correlation coefficient, diversity gain and total active reflection coefficient is presented to validate the performance of the multiple-input-multiple-output (MIMO) antenna. The isolation of the proposed MIMO antenna is 28 dB at 5.8 GHz and the envelope correlation equals 0.003. Owing to these good performances each antenna can operate almost independently. A good agreement is achieved between the simulated and the measured results. ¬© Cambridge University Press and the European Microwave Association 2013.</t>
  </si>
  <si>
    <t>173-180</t>
  </si>
  <si>
    <t>60009750;60010294;60018623;60009750</t>
  </si>
  <si>
    <t>55574762300;22033543800;7102847221;57216775417</t>
  </si>
  <si>
    <t>Ibrahim, Ahmed A.;Abdalla, Mahmoud A.;Abdel-Rahman, Adel B.;Hamed, Hesham F.A.</t>
  </si>
  <si>
    <t>Egypt;Egypt;Egypt</t>
  </si>
  <si>
    <t>Qena;Giza;Minia</t>
  </si>
  <si>
    <t>South Valley University;Cairo University;Minia University</t>
  </si>
  <si>
    <t>60018623;60010294;60009750</t>
  </si>
  <si>
    <t>Ibrahim A.A.</t>
  </si>
  <si>
    <t>Compact MIMO antenna with optimized mutual coupling reduction using DGS</t>
  </si>
  <si>
    <t>S1759078713001013</t>
  </si>
  <si>
    <t>10.1017/S1759078713001013</t>
  </si>
  <si>
    <t>2-s2.0-84897113482</t>
  </si>
  <si>
    <t>['¬© 2008', 'vna ),', 'unbalanced signal', 'transverse electric', 'subsurface features', 'results registered', 'registered features', 'reconstructed based', 'observed data', 'numerical modeling', 'manufactured antennas', 'loading point', 'lamp hanging', 'high ceilings', 'ground surface', 'feeding point', 'difference time', 'developed system', 'clearly validated', 'built using', 'bedrock outcrop', 'balanced signal', '275 mhz', '2012 ieee']</t>
  </si>
  <si>
    <t>Airborne GPR system | Altshuler-loaded dipole antenna | finite-difference time-domain (FDTD) | stepped-frequency continuous wave (SFCW)</t>
  </si>
  <si>
    <t>A stepped-frequency continuous wave (SFCW) airborne ground penetrating radar (GPR) system was built using a vector network analyzer (VNA), an optical-to-electric (O/E) converter, an electric-to-optical (E/O) converter, and the resistively loaded planer dipole antennas. The resistively loaded antennas are based on the Altshuler discrete resistive loading approach. The distance from the loading point to the feeding point and the resistance has been optimized; in addition, a balun at the feeding point was introduced to convert the unbalanced signal from the coax to balanced signal. Test results show that the manufactured antennas have a wide bandwidth frequency range from 55 to 275 MHz. A laboratory experiment using the developed system was conducted in a building with high ceilings. The results registered all basic features including the ground, sub-ground surface, and the lamp hanging from the ceiling. Numerical modeling by finite-difference time-domain (FDTD) method using two-dimensional (2-D) transverse electric (TE) verifies the presence of these registered features in the measured airborne data. A bedrock outcrop in ice sheet model is reconstructed based on a piece of real airborne GPR data, the modeling profile results show excellent consistent with the observed data. The capability of airborne GPR detection of subsurface features is clearly validated. ¬© 2008-2012 IEEE.</t>
  </si>
  <si>
    <t>761-766</t>
  </si>
  <si>
    <t>60007711;60007711;60022659;60007711</t>
  </si>
  <si>
    <t>56457186300;16643332600;8557620700;55759824700</t>
  </si>
  <si>
    <t>Fu, Lei;Liu, Sixin;Liu, Lanbo;Lei, Linlin</t>
  </si>
  <si>
    <t>Fu L.</t>
  </si>
  <si>
    <t>Development of an airborne ground penetrating radar system: Antenna design, laboratory experiment, and numerical simulation</t>
  </si>
  <si>
    <t>10.1109/JSTARS.2014.2303073</t>
  </si>
  <si>
    <t>2-s2.0-84897113772</t>
  </si>
  <si>
    <t>['yagi array', 'yagi antenna', 'wide bandwidth', 'traditional quasi', 'temperature co', 'radiation performance', 'planar directors', 'operating bandwidth', 'fire direction', 'compact size', 'compact microstrip', 'broadband quasi', 'back ratio', 'average gain', 'antenna occupies', '10 db']</t>
  </si>
  <si>
    <t>balun | broadband | director effect | LTCC technology | quasi-Yagi array</t>
  </si>
  <si>
    <t>In this article, a broadband quasi-Yagi array of rectangular loops using low-temperature co-fired ceramic technology is proposed. The antenna is fed by a simple and compact microstrip-to-coplanar strip transition, which serves as balun and impedance transformer simultaneously. Four rectangular loops are used to direct the antenna propagation toward the end-fire direction. Compared with the planar directors in traditional quasi-Yagi antenna, they can provide better director effect to improve the radiation performance. Furthermore, they act as good impedance matching elements to broaden the bandwidth. The measured results show that the proposed antenna achieves a wide bandwidth of 42% for S 11 &lt; -10 dB (from 26.1 to 40 GHz), better than 12 dB front-to-back ratio, smaller than 14 dB cross polarization and an average gain over 6.5 dBi across the operating bandwidth. The antenna occupies a compact size of 8 √ó 8 √ó 1 mm3. ¬© 2013 Wiley Periodicals, Inc.</t>
  </si>
  <si>
    <t>196-203</t>
  </si>
  <si>
    <t>35790582600;36994984800;55851541200;24734372400;57033405900</t>
  </si>
  <si>
    <t>Wang, Jinhong;Sang, Lei;Wang, Zhigang;Xu, Ruimin;Yan, Bo</t>
  </si>
  <si>
    <t>A broadband quasi-Yagi array of rectangular loops on LTCC</t>
  </si>
  <si>
    <t>10.1002/mmce.20749</t>
  </si>
  <si>
    <t>2-s2.0-84897113980</t>
  </si>
  <si>
    <t>['superior performance', 'standard gde3', 'proposed algorithm', 'pattern synthesis', 'gde3 ),', 'function optimization', 'electromagnetic problems', 'conformal array', 'competitive algorithm', 'better converged', 'array synthesis']</t>
  </si>
  <si>
    <t>array synthesis | DE | multiobjective</t>
  </si>
  <si>
    <t>An efficient multiobjective differential evolution algorithm for array synthesis is proposed in this article. By introducing novel strategies in the generalized differential evolution (GDE3), the proposed algorithm can generate a better converged and distributed Pareto front than the standard GDE3. Five typical benchmark functions are optimized by the proposed improved GDE3 (IGDE) to verify its effectiveness. Furthermore, the proposed algorithm is applied in two-pattern synthesis problems, including an unequal spaced linear array and a conformal array. The superior performance of the proposed IGDE demonstrates that it is an efficient and competitive algorithm in the function optimization, pattern synthesis, and other electromagnetic problems. ¬© 2013 Wiley Periodicals, Inc.</t>
  </si>
  <si>
    <t>161-169</t>
  </si>
  <si>
    <t>56119139600;55176625700;55276206000;57054270300</t>
  </si>
  <si>
    <t>Li, Xin;Li, Wen Tao;Shi, Xiao Wei;Yang, Jing</t>
  </si>
  <si>
    <t>Li X.</t>
  </si>
  <si>
    <t>Synthesis of antenna arrays with an efficient multiobjective differential evolution algorithm</t>
  </si>
  <si>
    <t>10.1002/mmce.20744</t>
  </si>
  <si>
    <t>2-s2.0-84897114114</t>
  </si>
  <si>
    <t>['waveguide effect', 'used either', 'practical importance', 'plcs created', 'platonic crystals', 'particularly appealing', 'make use', 'localized modes', 'large wavelengths', 'hfh ).', 'frequency homogenization', 'flat lens', 'dispersion curves', 'clamped circles', 'circles reduce', 'band spectrum', 'approximate model']</t>
  </si>
  <si>
    <t>Platonic crystals (PlCs) are the elastic plate analogue of the photonic crystals widely used in optics, and are thin structured elastic plates along which flexural waves cannot propagate within certain stop band frequency intervals. The practical importance of PlCs is twofold: These can be used either in the design of microstructured acoustic metamaterials or as an approximate model for surface elastic waves propagating in meter scale seismic metamaterials. Here, we make use of the band spectrum of PlCs created by an array of either very small or densely packed clamped circles to achieve surface wave reflectors at very large wavelengths, a flat lens, a waveguide effect, a directive antenna near the stop band frequencies. The limit in which the circles reduce to points is particularly appealing as there is an exact dispersion relation available so the origin of these phenomena can be explained and interpreted using Fourier series and high-frequency homogenization (HFH). We then enlarge the radius of clamped circles, which both makes the zero-frequency stop band up to five times wider and flattens the dispersion curves. Here, HFH notably captures the essence of localized modes, one of which appears in the zero-frequency stop band and is used in the design of a highly directive waveguide. ¬© Copyright EPLA, 2014.</t>
  </si>
  <si>
    <t>EPL</t>
  </si>
  <si>
    <t>60015150;;60107031</t>
  </si>
  <si>
    <t>55241634200;7004474948;6602839290</t>
  </si>
  <si>
    <t>Antonakakis, T.;Craster, R. V.;Guenneau, S.</t>
  </si>
  <si>
    <t>France;United Kingdom</t>
  </si>
  <si>
    <t>Marseille;London</t>
  </si>
  <si>
    <t>Institut Fresnel;Imperial College London</t>
  </si>
  <si>
    <t>60107031;60015150</t>
  </si>
  <si>
    <t>Antonakakis T.</t>
  </si>
  <si>
    <t>Moulding and shielding flexural waves in elastic plates</t>
  </si>
  <si>
    <t>10.1209/0295-5075/105/54004</t>
  </si>
  <si>
    <t>2-s2.0-84897134583</t>
  </si>
  <si>
    <t>['¬© 1982', 'works yield', 'traditional solutions', 'sla ),', 'safe single', 'paper proposes', 'jumper insertion', 'free assignments', 'free assignment', 'first enumerates', 'cost one', 'antenna effect', 'aala performs', '6 %.', '2012 ieee', '16 benchmarks']</t>
  </si>
  <si>
    <t>Antenna effect | design for manufacturability | global routing | layer assignment | separator</t>
  </si>
  <si>
    <t>Traditional solutions to antenna effect, such as jumper insertion and diode insertion performed at post-route stage may produce extra vias and degrade circuit performance. Previous work suggests combining layer assignment, jumper insertion, and diode insertion together to achieve a better design quality with less additional cost. Based on our observations on global and local antenna violations, this paper proposes an antenna-safe single-net layer assignment (AS-SLA), which first enumerates all antenna-safe layer assignment solutions of a net, and then extracts the minimum-cost one for the net. AS-SLA can minimize via count and separators as well. In addition, an antenna avoidance layer assignment flow (AALA) adopting AS-SLA as its kernel not only avoids global antenna violations, but also eliminates local antenna violations. Experimental results reveal that, in 16 benchmarks, AALA can yield ten antenna-violation-free assignments, while the algorithms of other works yield no antenna-violation- free assignment. However, AALA performs about seven times slower than other antenna-aware layer assignment algorithm. Accordingly, two acceleration techniques are proposed to reduce the runtime of AALA by 57.6%. ¬© 1982-2012 IEEE.</t>
  </si>
  <si>
    <t>613-626</t>
  </si>
  <si>
    <t>IEEE Transactions on Computer-Aided Design of Integrated Circuits and Systems</t>
  </si>
  <si>
    <t>34872927800;10044102500</t>
  </si>
  <si>
    <t>Liu, Wen Hao;Li, Yih Lang</t>
  </si>
  <si>
    <t>Optimizing the antenna area and separators in layer assignment of multilayer global routing</t>
  </si>
  <si>
    <t>10.1109/TCAD.2013.2293053</t>
  </si>
  <si>
    <t>2-s2.0-84897136024</t>
  </si>
  <si>
    <t>2011AA010204</t>
  </si>
  <si>
    <t>['¬© society', 'wat 0', 'thz signals', 'thz focal', 'series connection', 'quasioptical terahertz', 'plane arrays', 'ones obtained', 'high responsivity', 'experimental demonstration', 'element microbolometers', 'broadband response', '428 v', '367 thz', '3 œºs', '245 thz', '102 v']</t>
  </si>
  <si>
    <t>optical responsivity | response time. | terahertz detector</t>
  </si>
  <si>
    <t>We present the experimental demonstration of a quasioptical terahertz (THz) detector. It is based on the series connection of three Nb5N6 microbolometers. This detector is of high responsivity and broadband response to THz signals. The maximum optical responsivity is 428 V/W at 0.245 THz and the minimum is 102 V/Wat 0.367 THz. The thermal time constant of the detector has been demonstrated to be 1.3 Œºs, which is similar to the ones obtained for single-element microbolometers. These results make arrays of antenna-coupled Nb 5N6 microbolometers promising for the development of pixels in THz focal-plane arrays. ¬© Society of Photo-Optical Instrumentation Engineers.</t>
  </si>
  <si>
    <t>Journal of Applied Remote Sensing</t>
  </si>
  <si>
    <t>60033100;60033100;60033100;60033100;60033100;60033100;60033100;60033100</t>
  </si>
  <si>
    <t>55649664800;57199907168;55583138400;57217750193;26643249400;56002791200;7501898208;7403118952</t>
  </si>
  <si>
    <t>Tu, Xuecou;Xu, Lei;Mao, Qingkai;Wan, Chao;Kang, Lin;Jin, Biaobing;Chen, Jian;Wu, Peiheng</t>
  </si>
  <si>
    <t>Nanjing University</t>
  </si>
  <si>
    <t>Tu X.</t>
  </si>
  <si>
    <t>Quasioptical terahertz detector based on the series connection of Nb &lt;inf&gt;5&lt;/inf&gt;N&lt;inf&gt;6&lt;/inf&gt; microbolometers</t>
  </si>
  <si>
    <t>10.1117/1.JRS.8.084992</t>
  </si>
  <si>
    <t>2-s2.0-84897149028</t>
  </si>
  <si>
    <t>['¬© 2014', 'visual information', 'tree trunks', 'tested whether', 'tactile information', 'still able', 'sensory organs', 'sensory mechanism', 'sensory input', 'resting spot', 'present study', 'moths perceive', 'linnean society', 'effective camouflage', 'cryptic insects', 'cryptic appearance', 'body orientations', 'behavioural elements', 'bark structure', 'additional role', 'adaptively orienting', 'adaptive behaviour']</t>
  </si>
  <si>
    <t>Anti-predator | Behaviour | Camouflage | Crypsis | Cues | Organs</t>
  </si>
  <si>
    <t>Camouflage conceals animals from predators and depends on the interplay between the morphology and behaviour of animals. Behavioural elements of animals, such as the choice of a resting spot or posture, are important for effective camouflage, as well as the animals' cryptic appearance. To date, the type of sensory input that mediates resting site choice remains poorly understood. Previously, we showed that bark-like moths perceive and rely on bark structure to seek out cryptic resting positions and body orientations on tree trunks. In the present study, we investigated the sensory organs through which moths perceive the structure of bark when positioning their bodies in adaptive resting orientations. We amputated (or blocked) each one of the hypothetical sensory organs in moths (antennae, forelegs, wings, and eyes) and tested whether they were still able to perceive bark structure properly and adopt adaptive resting orientations. We found that visual information or stimulation is crucial for adaptively orienting their bodies when resting and tactile information from wings may play an additional role. The present study reveals multimodal information use by moths to achieve visual camouflage and highlights the sensory mechanism that is responsible for the adaptive behaviour of cryptic insects. ¬© 2014 The Linnean Society of London.</t>
  </si>
  <si>
    <t>900-904</t>
  </si>
  <si>
    <t>Biological Journal of the Linnean Society</t>
  </si>
  <si>
    <t>60013682;60013682;60013682-60120123;60013682-60085177</t>
  </si>
  <si>
    <t>55292802600;55816919200;55307898200;7005935011</t>
  </si>
  <si>
    <t>Kang, Changku;Moon, Jong Yeol;Lee, Sang Im;Jablonski, Piotr G.</t>
  </si>
  <si>
    <t>South Korea;Poland;South Korea</t>
  </si>
  <si>
    <t>Seoul;Warsaw;Seoul</t>
  </si>
  <si>
    <t>Institute of Advanced Machines and Design;Museum and Institute of Zoology of the Polish Academy of Sciences;Seoul National University</t>
  </si>
  <si>
    <t>60120123;60085177;60013682</t>
  </si>
  <si>
    <t>Kang C.</t>
  </si>
  <si>
    <t>Moths use multimodal sensory information to adopt adaptive resting orientations</t>
  </si>
  <si>
    <t>10.1111/bij.12278</t>
  </si>
  <si>
    <t>2-s2.0-84897372330</t>
  </si>
  <si>
    <t>['zero elements', 'transmit antenna', 'tonoise ratio', 'sufficiently high', 'power must', 'paper demonstrates', 'operating snr', 'operating signal', 'communication engineers', 'antenna closest', 'allocated proportional']</t>
  </si>
  <si>
    <t>Delay diversity | Distributed antennas | Outage | Power | Power delay profile</t>
  </si>
  <si>
    <t>In this paper, we consider power allocation over multiple transmit antennas in a distributed transmit antenna system with delay diversity assuming that the power delay profile (PDP) is available for each transmit antenna. This paper demonstrates that the optimal power allocation for outage minimization greatly depends on the system's operating signal-tonoise ratio (SNR) range. With a low operating SNR, it is required to assign all power to the antenna closest to the receiver. On the other hand, when the operating SNR is sufficiently high, power must be allocated proportional to the number of the non-zero elements in the PDP for each antenna. Copyright ¬© 2014 The Institute of Electronics, Information and Communication Engineers.</t>
  </si>
  <si>
    <t>843-848</t>
  </si>
  <si>
    <t>60009387;60009387;60009387-60008783;60009387</t>
  </si>
  <si>
    <t>55911887800;56094356300;24331784500;7401814999</t>
  </si>
  <si>
    <t>Rim, Minjoong;Chae, Seungyeob;Jin, Xianglan;Lim, Dae Woon</t>
  </si>
  <si>
    <t>Seoul;Busan</t>
  </si>
  <si>
    <t>Dongguk University, Seoul;Pusan National University</t>
  </si>
  <si>
    <t>60009387;60008783</t>
  </si>
  <si>
    <t>Rim M.</t>
  </si>
  <si>
    <t>Power allocation for outage minimization in distributed transmit antenna systems with delay diversity</t>
  </si>
  <si>
    <t>10.1587/transcom.E97.B.843</t>
  </si>
  <si>
    <t>2-s2.0-84897372409</t>
  </si>
  <si>
    <t>['scattered field', 'reliable isolation', 'reflection coefficients', 'radiation efficiency', 'operating frequency', 'novel pixel', 'mutual coupling', 'maximum gain', 'layer isolator', 'isolation level', 'good agreement', 'frequency repeaters', 'dynamically minimize', 'different configurations', '50 db']</t>
  </si>
  <si>
    <t>Mutual coupling | radio repeaters | reconfigurable antennas</t>
  </si>
  <si>
    <t>The maximum gain in on-frequency repeaters is limited by the isolation level between their two antennas due to close-loop stability conditions. In this letter, a novel pixel-layer isolator for tunable on-frequency repeaters is presented. The scattered field of the reconfigurable pixel layer is used to dynamically minimize the mutual coupling between the antennas. Insight is given on the linkage between coupling and reflection coefficients, and a useful design procedure is proposed. The optimized pixel repeater can tune the operating frequency over a 40% range, with tunable instantaneous bandwidth (1%-3%) and achieving a reliable isolation of 50 dB. The repeater has a radiation efficiency of 93% and a constant radiation pattern for the different configurations. Good agreement is obtained between simulations and measurements. ¬© 2014 IEEE.</t>
  </si>
  <si>
    <t>475-478</t>
  </si>
  <si>
    <t>60007592-60028186;60007592;60007592</t>
  </si>
  <si>
    <t>36240792100;41761342500;7003898162</t>
  </si>
  <si>
    <t>Rodrigo, Daniel;Diaz, Edgar;Jofre, Lluis</t>
  </si>
  <si>
    <t>Switzerland;Spain</t>
  </si>
  <si>
    <t>Lausanne;Barcelona</t>
  </si>
  <si>
    <t>Swiss Federal Institute of Technology Lausanne;Universitat Polit√®cnica de Catalunya</t>
  </si>
  <si>
    <t>60028186;60007592</t>
  </si>
  <si>
    <t>Rodrigo D.</t>
  </si>
  <si>
    <t>Reconfigurable pixel-layer isolator for frequency-tunable on-frequency repeaters</t>
  </si>
  <si>
    <t>10.1109/LAWP.2014.2309728</t>
  </si>
  <si>
    <t>2-s2.0-84897375249</t>
  </si>
  <si>
    <t>['transmission powers', 'therefore necessary', 'spectrum sharing', 'simple means', 'secondary user', 'secondary source', 'scheme based', 'relay simultaneously', 'power allocation', 'paper investigates', 'outage probability', 'outage performance', 'ostbc transmission', 'ostbc ),', 'orthogonal space', 'mimo full', 'limited environments', 'full duplexing', 'fading channels', 'duplex relaying', 'also analyse', 'achieve multi']</t>
  </si>
  <si>
    <t>Cognitive radio | MIMO full-duplex relay | Orthogonal space-time block codes | Power allocation</t>
  </si>
  <si>
    <t>This paper investigates the power allocation and outage performance of MIMO full-duplex relaying (MFDR), based on orthogonal space-time block codes (OSTBC), in cognitive radio systems. OSTBC transmission is used as a simple means to achieve multi-antenna diversity gain. Cognitive MFDR systems not only have the advantage of increasing spectral efficiency through spectrum sharing, but they can also extend coverage through the use of relays. In cognitive MFDR systems, the primary user experiences interference from the secondary source and relay simultaneously, owing to full duplexing. It is therefore necessary to optimize the transmission powers at the secondary source and relay. In this paper, we propose an optimal power allocation (OPA) scheme based on minimizing the outage probability in cognitive MFDR systems. We also analyse the outage probability of the secondary user in noise-limited and interference-limited environments in Nakagami-m fading channels. Simulation results show that the proposed schemes achieve performance improvements in terms of reducing outage probability. ¬© 2014 KSII.</t>
  </si>
  <si>
    <t>924-944</t>
  </si>
  <si>
    <t>KSII Transactions on Internet and Information Systems</t>
  </si>
  <si>
    <t>60001604-60088063;60001604;60001604-60008919</t>
  </si>
  <si>
    <t>55388636400;7202457948;55605954800</t>
  </si>
  <si>
    <t>Liu, Jia;Kang, Gui Xia;Zhu, Ying</t>
  </si>
  <si>
    <t>Shanghai;Guilin;Beijing</t>
  </si>
  <si>
    <t>China Electronic Technology Group Corporation;Guilin University of Electronic Technology;Ministry of Education China</t>
  </si>
  <si>
    <t>60088063;60008919;60001604</t>
  </si>
  <si>
    <t>Optimal power allocation and outage analysis for cognitive mimo full duplex relay network based on orthogonal space-time block codes</t>
  </si>
  <si>
    <t>10.3837/tiis.2014.03.012</t>
  </si>
  <si>
    <t>2-s2.0-84897375467</t>
  </si>
  <si>
    <t>['thz response', 'thz emitter', 'technology 2014', 'system responses', 'structure able', 'quality measurements', 'pulsed excitation', 'planar aperture', 'first time', 'detectors results', 'biased vertically', 'based photoconductors', 'allow high', '800 nm', '1 œºm']</t>
  </si>
  <si>
    <t>A series of planar aperture and dipole antenna structures fabricated on low temperature grown GaAs and InP-based photoconductors have been evaluated as terahertz (THz) emitters and detectors in a time-domain spectroscopy system under pulsed excitation. The combination of large aperture antennas as emitters and short dipole antennas as detectors results in efficient THz devices operating at 800 nm, 1 Œºm and 1.55 Œºm excitation wavelengths. The system responses of these materials are among the best ever reported and allow high-quality measurements to be made. Finally, characterisation of a structure able to be biased vertically and its evaluation as THz emitter is reported for the first time. The THz response of this material with a strong THz signal at low-voltage bias makes the development of battery-operated THz devices possible. ¬© The Institution of Engineering and Technology 2014.</t>
  </si>
  <si>
    <t>IET Optoelectronics</t>
  </si>
  <si>
    <t>60003771;60111908;60003771</t>
  </si>
  <si>
    <t>54895934000;57203511048;7007147933</t>
  </si>
  <si>
    <t>Kostakis, Ioannis;Saeedkia, Daryoosh;Missous, Mohamed</t>
  </si>
  <si>
    <t>Canada;United Kingdom</t>
  </si>
  <si>
    <t>Waterloo;Manchester</t>
  </si>
  <si>
    <t>TeTechS Inc;The University of Manchester</t>
  </si>
  <si>
    <t>60111908;60003771</t>
  </si>
  <si>
    <t>Kostakis I.</t>
  </si>
  <si>
    <t>Efficient terahertz devices based on III-V semiconductor photoconductors</t>
  </si>
  <si>
    <t>10.1049/iet-opt.2013.0057</t>
  </si>
  <si>
    <t>2-s2.0-84897383789</t>
  </si>
  <si>
    <t>['wise subproblems', 'time algorithm', 'problem numerically', 'numerical simulations', 'gain loss', 'first formulated', 'desired direction', 'communication engineers', 'array gain']</t>
  </si>
  <si>
    <t>Discrete optimization | Lossy digital phase shifter | Phased array | Problem decomposition | Real rotation theorem</t>
  </si>
  <si>
    <t>An efficient beamforming algorithm for large-scale phased arrays with lossy digital phase shifters is presented. This problem, which arises in microwave power transmission from solar power satellites, is to maximize the array gain in a desired direction with the gain loss of the phase shifters taken into account. In this paper the problem is first formulated as a discrete optimization problem, which is then decomposed into element-wise subproblems by the real rotation theorem. Based on this approach, a polynomial-time algorithm to solve the problem numerically is constructed and its effectiveness is verified by numerical simulations. Copyright ¬© 2014 The Institute of Electronics, Information and Communication Engineers.</t>
  </si>
  <si>
    <t>783-790</t>
  </si>
  <si>
    <t>60011001;60119341;60011001</t>
  </si>
  <si>
    <t>7405553751;8939041200;7101775975</t>
  </si>
  <si>
    <t>Tanaka, Shunji;Mitani, Tomohiko;Ebihara, Yoshio</t>
  </si>
  <si>
    <t>Uji;Kyoto</t>
  </si>
  <si>
    <t>Research Institute for Sustainable Humanosphere;Kyoto University</t>
  </si>
  <si>
    <t>60119341;60011001</t>
  </si>
  <si>
    <t>Tanaka S.</t>
  </si>
  <si>
    <t>An efficient beamforming algorithm for large-scale phased arrays with lossy digital phase shifters</t>
  </si>
  <si>
    <t>10.1587/transcom.E97.B.783</t>
  </si>
  <si>
    <t>2-s2.0-84897394754</t>
  </si>
  <si>
    <t>['variational method', 'unknown amplitude', 'two antennas', 'signals scattered', 'scattered signals', 'provide sparsity', 'overdetermined system', 'moving objects', 'illumination source', 'doppler shifts', 'direct signal', 'additional condition']</t>
  </si>
  <si>
    <t>bistatic radar | evaluation of sparse signals | signal processing in radar systems</t>
  </si>
  <si>
    <t>A passive bistatic radar comprising an illumination source and two antennas for receiving the direct signal from the illumination source and a mixture of signals scattered by moving objects is considered. The problem of estimating the amplitudes, delays, and Doppler shifts of scattered signals is formulated as the problem of minimizing the residual of an overdetermined system of linear algebraic equations. An additional condition is imposed on the unknown amplitude to provide sparsity of the desired signal amplitudes in the delay-Doppler shift coordinates. The problem is solved by the variational method. The method was successfully tested using real data. ¬© 2014 Allerton Press, Inc.</t>
  </si>
  <si>
    <t>49-53</t>
  </si>
  <si>
    <t>Optoelectronics, Instrumentation and Data Processing</t>
  </si>
  <si>
    <t>100677453;60101984;114308846;114308846;114308846</t>
  </si>
  <si>
    <t>35196835400;25640165300;6506694658;36019634300;7401566803</t>
  </si>
  <si>
    <t>Parkhomenko, N. G.;Peretyat'ko, A. A.;Reizenkind, Ya A.;Onishchenko, V. S.;Shevchenko, V. N.</t>
  </si>
  <si>
    <t>Moscow;Rostov-on-Don;Rostov-on-Don</t>
  </si>
  <si>
    <t>Federal Security Service of the Russian Federation;Konstruktorskoe buyro Svyas;Research Institute Gradient</t>
  </si>
  <si>
    <t>60101984;114308846;100677453</t>
  </si>
  <si>
    <t>Parkhomenko N.G.</t>
  </si>
  <si>
    <t>Applying the variational method to the problem of estimating signal parameters in passive radar with external illumination</t>
  </si>
  <si>
    <t>10.3103/S8756699014010063</t>
  </si>
  <si>
    <t>2-s2.0-84897396361</t>
  </si>
  <si>
    <t>['¬© 2002', 'training signal', 'training information', 'sizable part', 'separate estimation', 'received signal', 'proposed strategies', 'proper design', 'prior work', 'joint decoding', 'joint compression', 'estimated csi', 'ergodic fading', 'effective solution', 'corresponding cu', 'compressed version', 'coherent transmission', 'cfe approach', 'central units', 'bss compress', 'bss ),', 'base stations', 'backhaul links', 'backhaul capacity', 'also proposed', '2012 ieee']</t>
  </si>
  <si>
    <t>cloud radio access | compress and forward | distributed antenna systems | distributed compression | imperfect CSI | indirect compression | limited backhaul | Uplink network MIMO</t>
  </si>
  <si>
    <t>In network MIMO cellular systems, subsets of base stations (BSs), or remote radio heads, are connected via backhaul links to central units (CUs) that perform joint encoding in the downlink and joint decoding in the uplink. Focusing on the uplink, an effective solution for the communication between BSs and the corresponding CU on the backhaul links is based on compressing and forwarding the baseband received signal from each BS. In the presence of ergodic fading, communicating the channel state information (CSI) from the BSs to the CU may require a sizable part of the backhaul capacity. In a prior work, this aspect was studied by assuming a Compress-Forward-Estimate (CFE) approach, whereby the BSs compress the training signal and CSI estimation takes place at the CU. In this work, instead, an Estimate-Compress-Forward (ECF) approach is investigated, whereby the BSs perform CSI estimation and forward a compressed version of the CSI to the CU. This choice is motivated by the information theoretic optimality of separate estimation and compression. Various ECF strategies are proposed that perform either separate or joint compression of estimated CSI and received signal. Moreover, the proposed strategies are combined with distributed source coding when considering multiple BSs. "Semi-coherent" strategies are also proposed that do not convey any CSI or training information on the backhaul links. Via numerical results, it is shown that a proper design of ECF strategies based on joint received signal and estimated CSI compression or of semi-coherent schemes leads to substantial performance gains compared to more conventional approaches based on non-coherent transmission or the CFE approach. ¬© 2002-2012 IEEE.</t>
  </si>
  <si>
    <t>1555-1567</t>
  </si>
  <si>
    <t>60032144;60022904;60032144;60022403</t>
  </si>
  <si>
    <t>56283062100;23993347300;7404517651;35564142000</t>
  </si>
  <si>
    <t>Kang, Jinkyu;Simeone, Osvaldo;Kang, Joonhyuk;Shitz, Shlomo Shamai</t>
  </si>
  <si>
    <t>South Korea;United States;Israel</t>
  </si>
  <si>
    <t>Daejeon;Newark;Haifa</t>
  </si>
  <si>
    <t>Korea Advanced Institute of Science and Technology;New Jersey Institute of Technology;Technion - Israel Institute of Technology</t>
  </si>
  <si>
    <t>60032144;60022904;60022403</t>
  </si>
  <si>
    <t>Kang J.</t>
  </si>
  <si>
    <t>Joint signal and channel state information compression for the backhaul of uplink network MIMO systems</t>
  </si>
  <si>
    <t>10.1109/TWC.2014.012114.131004</t>
  </si>
  <si>
    <t>2-s2.0-84897400238</t>
  </si>
  <si>
    <t>['unambiguous proof', 'subsequent processing', 'single photon', 'rodopsin molecules', 'rod cells', 'quantum superposition', 'quantum processing', 'individual receptors', 'conventional tools', 'biological systems']</t>
  </si>
  <si>
    <t>Photosensitivity | Quantum biology | Quantum efficiency | Quantum spectroscopy | Quantum superposition | Rabi oscillation | Retina | Spectral hole burning</t>
  </si>
  <si>
    <t>The retina is a light-sensitive layer structured as an array of millions of individual receptors that act as nano-antennas for photons. Apparently, the retina is one of the best known quantum detectors due to the rod cells that are able to respond to a single photon. It appears that the retina is an excellent photon detector and it can be hypothesized that quantum processing of information occurs within the retina and subsequent processing of information at the level of neural membranes decrease the overall quantum efficiency. In this article we review some evidences of quantum processing in retina and propose some experiments and ideas to detect quantum superposition in the retina. Actually, if the retina may involve quantum process, it is reasonable that the conventional tools of quantum spectroscopy could bring an unambiguous proof of this claim. Indeed, aim of this work is to show some methods to induce and verify the existence of quantum superposition in biological systems, more specifically the rodopsin molecules in the rod cells.</t>
  </si>
  <si>
    <t>97-101</t>
  </si>
  <si>
    <t>NeuroQuantology</t>
  </si>
  <si>
    <t>114308665;60030318</t>
  </si>
  <si>
    <t>6506380866;23474504600</t>
  </si>
  <si>
    <t>Khoshbin-e-Khoshnazar, Mohammadreza;Pizzi, Rita</t>
  </si>
  <si>
    <t>Italy;Iran</t>
  </si>
  <si>
    <t>Milan;Tehran</t>
  </si>
  <si>
    <t>Universit√† degli Studi di Milano;Curriculum Development Center Organization for Research and Educational Plannining</t>
  </si>
  <si>
    <t>60030318;114308665</t>
  </si>
  <si>
    <t>Khoshbin-e-Khoshnazar M.</t>
  </si>
  <si>
    <t>Quantum superposition in the retina: Evidences and proposals</t>
  </si>
  <si>
    <t>10.14704/nq.2014.12.1.685</t>
  </si>
  <si>
    <t>2-s2.0-84897402008</t>
  </si>
  <si>
    <t>['throughput gain', 'signal channel', 'order statistics', 'noise radio', 'mathematic tool', 'leverage mud', 'leakage channel', 'interference terms', 'interference shows', 'gain due', 'future system', 'even though', 'better way', 'becomes invariant', 'based scheduling']</t>
  </si>
  <si>
    <t>Interference management | Large-scale antenna system | Multi-cell | Multiuser diversity</t>
  </si>
  <si>
    <t>In this paper, we investigate the performance of Signal to Leakage and Noise Radio (SLNR) based user scheduling in uplink of multi-cell with large-scale antenna system. Large antenna array is desired to improve the performance in future system by providing better beamforming capability. However, some studies have found that the signal channel is 'hardened' (becomes invariant) when the antenna number goes extremely large, which implies that the signal channel aware user scheduling may have no gain at all. With the mathematic tool of order statistics, we analyzed the signal and interference terms of SLNR in a homogeneous multicell network. The derived distribution function of signal and interference shows that the leakage channel's variance is much more influential than the signal channel's variance in large-scale antenna regime. So even though the signal channel is hardened, the SLNR-based scheduling can achieve remarkable multiuser diversity (MUD) gain due to the fluctuation of the uplink leakage channel. By providing the final SINR distribution, we verify that the SLNR-based scheduling can leverage MUD in a better way than the signal channel based scheduling. The Monte Carlo simulations show that the throughput gain of SLNR-based scheduling over signal channel based scheduling is significant. ¬© 2014 KSII.</t>
  </si>
  <si>
    <t>945-964</t>
  </si>
  <si>
    <t>60025761;60025761;60104662;60005273;60025761</t>
  </si>
  <si>
    <t>55718962200;7402633110;57192534832;23479890500;8209292900</t>
  </si>
  <si>
    <t>Li, Yanchun;Zhu, Guangxi;Chen, Hua;Jo, Minho;Liu, Yingzhuang</t>
  </si>
  <si>
    <t>China;China;South Korea</t>
  </si>
  <si>
    <t>Wuhan;Wuhan;Seoul</t>
  </si>
  <si>
    <t>Wuhan Textile University;Huazhong University of Science and Technology;Korea University</t>
  </si>
  <si>
    <t>60104662;60025761;60005273</t>
  </si>
  <si>
    <t>SLNR-based user scheduling in multi-cell networks: From multi-antenna to large-scale antenna system</t>
  </si>
  <si>
    <t>10.3837/tiis.2014.03.013</t>
  </si>
  <si>
    <t>2-s2.0-84897407293</t>
  </si>
  <si>
    <t>['œépsiiœ ±),', 'two strains', 'study showed', 'strain 506', 'specific differences', 'sectional area', 'psiiœ ±', 'produce cylindrospermopsins', 'photosynthetic characteristics', 'photosynthetic apparatus', 'photochemical quenching', 'nontoxic strain', 'natural ecosystems', 'light harvesting', 'jconpsiiœ ±).', 'ik ).', 'ic ),', 'higher chlorophyll', 'higher ability', 'harvest light', 'equal ability', 'different pigments', 'cannot attribute', 'biovolume ratio', '2 ¬†¬∑¬†']</t>
  </si>
  <si>
    <t>Cylindrospermopsis raciborskii | Growth | Light | Photosynthesis | Pigments | PSII | Strains</t>
  </si>
  <si>
    <t>We studied the growth and photosynthetic characteristics of a toxic (CS506) and a nontoxic strain (CS509) of the bloom-forming cyanobacterium Cylindrospermopsis raciborskii grown under identical experimental conditions. When exposed to light-saturating growth conditions (100 Œºmol photons ¬∑ m-2¬†¬∑¬†s-1), values for maximal photosynthetic capacity (Pmax) and maximum quantum yield (Fv/Fm) indicated that both strains had an equal ability to process captured photons and deliver them to PSII reaction centers. However, CS506 grew faster than CS509. This was consistent with its higher light requirement for saturation of photosynthesis (Ik). Greater shade tolerance of CS509 was indicated by its higher ability to harvest light (Œ±), lower photosynthetic light compensation point (Ic), and higher chlorophyll a to biovolume ratio. Strain-specific differences were found in relation to non-photochemical quenching, effective absorption cross-sectional area of PSIIŒ±-centers (œÉPSIIŒ±), and the antenna connectivity parameter of PSIIŒ± (JconPSIIŒ±). These findings highlighted differences in the transfer of excitation from phycobilisome/PSII to PSI, on the dependence on different pigments for light harvesting and on the functioning of the PSII reaction centers between the two strains. The results of this study showed that both performance and composition of the photosynthetic apparatus are different between these strains, though with only two strains examined we cannot attribute the performance of strain 506 to its ability to produce cylindrospermopsins. The emphasis on a strain-specific light adaptation/acclimation is crucial to our understanding of how different light conditions (both quantity and quality) can trigger the occurrence of different C.¬†raciborskii strains and control their competition and/or dominance in natural ecosystems. ¬© 2013 Phycological Society of America.</t>
  </si>
  <si>
    <t>292-302</t>
  </si>
  <si>
    <t>Journal of Phycology</t>
  </si>
  <si>
    <t>60019578;60019578-60016744;60019578-101848888;60019578</t>
  </si>
  <si>
    <t>56003544100;8711435100;7006077256;7003285051</t>
  </si>
  <si>
    <t>Pierangelini, Mattia;Stojkovic, Slobodanka;Orr, Philip T.;Beardall, John</t>
  </si>
  <si>
    <t>Australia;Australia;Australia</t>
  </si>
  <si>
    <t>Melbourne;Hobart;Brisbane</t>
  </si>
  <si>
    <t>Monash University;CSIRO Marine and Atmospheric Research;Seqwater</t>
  </si>
  <si>
    <t>60019578;60016744;101848888</t>
  </si>
  <si>
    <t>Pierangelini M.</t>
  </si>
  <si>
    <t>Photosynthetic characteristics of two Cylindrospermopsis raciborskii strains differing in their toxicity</t>
  </si>
  <si>
    <t>10.1111/jpy.12157</t>
  </si>
  <si>
    <t>2-s2.0-84897415656</t>
  </si>
  <si>
    <t>['wide bandwidth', 'waveguide cavity', 'sum pattern', 'structure simple', 'slots etched', 'sidelobe levels', 'operating bandwidth', 'null depths', 'microstrip elements', 'metal using', 'measured results', 'maximum gains', 'low cost', 'high consistence', 'frequency bandwidth', 'difference pattern', '65 ghz', '35 ghz', '24 db', '2 degrees', '18 db']</t>
  </si>
  <si>
    <t>A slot-microstrip-covered and waveguide-cavity-backed monopulse antenna array is proposed for high-resolution tracking applications at Ka-band. The monopulse antenna array is designed with a microstrip with 2 x 32 slots, a waveguide cavity, and a waveguide monopulse comparator, to make the structure simple, reduce the feeding network loss, and increase the frequency bandwidth. The 2 x 32 slot-microstrip elements are formed by a metal clad dielectric substrate and slots etched in the metal using the standard printed circuit board (PCB) process with dimensions of 230 mm x 10 mm. The proposed monopulse antenna array not only maintains the advantages of the traditional waveguide slot antenna array, but also has the characteristics of wide bandwidth, high consistence, easy of fabrication, and low cost. From the measured results, it exhibits good monopulse characteristics, including the following: the maximum gains of sum pattern are greater than 24 dB, the 3 dB beamwidth of sum pattern is about 2.2 degrees, the sidelobe levels of the sum pattern are less than -18 dB, and the null depths of the difference pattern are less than -25 dB within the operating bandwidth between 33.65 GHz and 34.35 GHz for VSWR ‚â§ 2. Copyright ¬© 2014 Li-Ming Si et al.</t>
  </si>
  <si>
    <t>60016835;60016835;60005465;60019578</t>
  </si>
  <si>
    <t>25422716000;56038267900;55744581500;57193546549</t>
  </si>
  <si>
    <t>Si, Li Ming;Liu, Yong;Huang, Yongjun;Zhu, Weiren</t>
  </si>
  <si>
    <t>Si L.M.</t>
  </si>
  <si>
    <t>Ka-band slot-microstrip-covered and waveguide-cavity-backed monopulse antenna array</t>
  </si>
  <si>
    <t>10.1155/2014/707491</t>
  </si>
  <si>
    <t>2-s2.0-84897418068</t>
  </si>
  <si>
    <t>['¬© 2002', 'wireless networks', 'untruthful bidding', 'system consisting', 'source nodes', 'social benefit', 'relay nodes', 'relay data', 'relay assignment', 'proposed auction', 'independently operated', 'group agents', 'group agent', 'first formulate', 'different groups', 'destination pairs', 'communication scheme', 'collusion probability', 'channel capacity', 'best knowledge', 'assignment problem', 'antenna nodes', '2012 ieee']</t>
  </si>
  <si>
    <t>collusion resistance | Cooperative wireless communications | game theory | relay assignment | repeated double auction</t>
  </si>
  <si>
    <t>Cooperative communication effectively enhances the channel capacity of wireless networks by allowing some single-antenna nodes to relay data for other nodes. In such a communication scheme, choosing appropriate relay nodes is critical to maximize the overall network performance. In this paper, we consider the assignment problem of relay nodes in a cooperative wireless network, where physical relay infrastructures and relay supporting services (relay assignment) are independently operated by different selfish entities, each of which is driven by its own benefit. We first formulate the problem as a repeated double auction by taking into account the benefits of all entities in the system. That is, we consider a system consisting of a set of source-to-destination pairs, relay nodes, group agents, and the auctioneer, where source nodes are grouped into different groups and each group is represented by a group agent. The source nodes and group agents seek opportunities to maximize their own benefits through untruthful bidding, colluding with each other, and so on. We then show that these behaviors will jeopardize the social benefit of all entities in the system. To mitigate the effect of such behaviors, we devise a truthful repeated double auction that is able to bound the collusion probability of each entity. We finally conduct experiments by simulations to evaluate the performance of the proposed auction mechanism. Empirical results show that the proposed auction is effective in collusion-resistance with bounded collusion probabilities. To our best knowledge, this is the first auction mechanism for relay assignment in wireless networks that is truthful, collusion-resistant, budget-balance and individual-rational. ¬© 2002-2012 IEEE.</t>
  </si>
  <si>
    <t>1196-1207</t>
  </si>
  <si>
    <t>60008950;60008950</t>
  </si>
  <si>
    <t>7405426909;7402025996</t>
  </si>
  <si>
    <t>Xu, Zichuan;Liang, Weifa</t>
  </si>
  <si>
    <t>Canberra</t>
  </si>
  <si>
    <t>The Australian National University</t>
  </si>
  <si>
    <t>Xu Z.</t>
  </si>
  <si>
    <t>Collusion-resistant repeated double auctions for relay assignment in cooperative networks</t>
  </si>
  <si>
    <t>10.1109/TWC.2014.012114.121317</t>
  </si>
  <si>
    <t>2-s2.0-84897418606</t>
  </si>
  <si>
    <t>['unified analysis', 'theoretical analysis', 'square distribution', 'simulation results', 'selective combining', 'results indicate', 'perfect csi', 'normalized snr', 'noise ratio', 'input multiple', 'imperfect csi', 'high snr', 'heterogeneous networks', 'good agreement', 'general framework', 'form ber', 'diversity gains', 'diversity gain', 'degraded differently', 'based scheduling', 'approximate ber', 'accurate ones']</t>
  </si>
  <si>
    <t>antenna selection | bit error rate | imperfect CSI | Multiuser MIMO | space-time block coding | user scheduling</t>
  </si>
  <si>
    <t>In this paper, unified BER performance and outage probability analyses of downlink multiuser scheduling for multiple-input multiple-output (MUS-MIMO) transmission/combining (transceiving) systems with imperfect channel state information (CSI) caused by feedback over Rayleigh fading channels is presented. The unified analysis is applicable to MIMO transceiving systems whose received signal-to-noise ratio (SNR) is given as largest order statistic of chi-square distribution. The performance of MUS-MIMO employing selective transmission/selective combining (ST/SC), ST/maximum ratio combining (MRC) and space-time block codes (STBC) can be analyzed by this general framework. Accurate and approximate unified closed-form BER and outage probability expressions of the MUS-MIMO transceiving system with normalized SNR-based scheduling in heterogeneous networks are derived. Based on the approximate BER and outage probability expressions, diversity gains are analyzed at high SNR. The results indicate that the MUS-MIMO for using the three transceiving schemes can achieve full diversity order for perfect CSI, while the diversity gain is degraded differently for the three transceiving schemes under imperfect CSI. Computer simulation shows that the theoretical analysis is in good agreement with simulation results, and the approximate BER expressions are very close to the accurate ones but with lower computational complexity. ¬© 2014 IEEE.</t>
  </si>
  <si>
    <t>1344-1355</t>
  </si>
  <si>
    <t>60021666-60013983;60021666;60013983;60021666;60021666</t>
  </si>
  <si>
    <t>7404115747;36986702400;7202044796;56048913600;44761580300</t>
  </si>
  <si>
    <t>Yu, Xiangbin;Dang, Xiaoyu;Leung, Shu Hung;Liu, Yan;Yin, Xin</t>
  </si>
  <si>
    <t>Nanjing;Kowloon</t>
  </si>
  <si>
    <t>Nanjing University of Aeronautics and Astronautics;City University of Hong Kong</t>
  </si>
  <si>
    <t>60021666;60013983</t>
  </si>
  <si>
    <t>Yu X.</t>
  </si>
  <si>
    <t>Unified analysis of multiuser scheduling for downlink MIMO systems with imperfect CSI</t>
  </si>
  <si>
    <t>10.1109/TWC.2014.012314.130466</t>
  </si>
  <si>
    <t>2-s2.0-84897430928</t>
  </si>
  <si>
    <t>['transmission schemes', 'spatial averaging', 'single frequency', 'results showed', 'results indicated', 'reference measurements', 'reference levels', 'numerical simulations', 'multiple frequency', 'minor increases', 'international commission', 'different methods', 'correlated exposure', 'conservative could', 'compliance distances', 'body sar', 'basic restrictions', 'band case', 'assessments based', 'antennas designed', 'adult exposure']</t>
  </si>
  <si>
    <t>Electromagnetic field exposure | EMF compliance | MIMO | Mobile communication | Multi-band radio base station | Multi-standard radio base station | Specific absorption rate</t>
  </si>
  <si>
    <t>In this paper, different methods for practical numerical radio frequency exposure compliance assessments of radio base station products were investigated. Both multi-band base station antennas and antennas designed for multiple input multiple output (MIMO) transmission schemes were considered. For the multi-band case, various standardized assessment methods were evaluated in terms of resulting compliance distance with respect to the reference levels and basic restrictions of the International Commission on Non-Ionizing Radiation Protection. Both single frequency and multiple frequency (cumulative) compliance distances were determined using numerical simulations for a mobile communication base station antenna transmitting in four frequency bands between 800 and 2600MHz. The assessments were conducted in terms of root-mean-squared electromagnetic fields, whole-body averaged specific absorption rate (SAR) and peak 10g averaged SAR. In general, assessments based on peak field strengths were found to be less computationally intensive, but lead to larger compliance distances than spatial averaging of electromagnetic fields used in combination with localized SAR assessments. For adult exposure, the results indicated that even shorter compliance distances were obtained by using assessments based on localized and whole-body SAR. Numerical simulations, using base station products employing MIMO transmission schemes, were performed as well and were in agreement with reference measurements. The applicability of various field combination methods for correlated exposure was investigated, and best estimate methods were proposed. Our results showed that field combining methods generally considered as conservative could be used to efficiently assess compliance boundary dimensions of single- and dual-polarized multicolumn base station antennas with only minor increases in compliance distances. Bioelectromagnetics. 35:296-308, 2014. ¬© 2014 Wiley Periodicals, Inc.</t>
  </si>
  <si>
    <t>296-308</t>
  </si>
  <si>
    <t>1521186X</t>
  </si>
  <si>
    <t>Bioelectromagnetics</t>
  </si>
  <si>
    <t>60004661;60033316;60016575;60004661;60004661;60033316;60033316;60033316</t>
  </si>
  <si>
    <t>6507330010;55263775300;16024650600;57075129800;22964772300;23974082200;7103396069;22985227300</t>
  </si>
  <si>
    <t>Thors, Bj√∂rn;Thielens, Arno;Frid√©n, Jonas;Colombi, Davide;T√∂rnevik, Christer;Vermeeren, G√ºnter;Martens, Luc;Joseph, Wout</t>
  </si>
  <si>
    <t>Belgium;Sweden;Sweden</t>
  </si>
  <si>
    <t>Ghent;Stockholm;Stockholm</t>
  </si>
  <si>
    <t>Universiteit Gent;Ericsson Sweden;Telefonaktiebolaget LM Ericsson</t>
  </si>
  <si>
    <t>60033316;60016575;60004661</t>
  </si>
  <si>
    <t>Thors B.</t>
  </si>
  <si>
    <t>Radio frequency electromagnetic field compliance assessment of multi-band and MIMO equipped radio base stations</t>
  </si>
  <si>
    <t>10.1002/bem.21843</t>
  </si>
  <si>
    <t>2-s2.0-84897431740</t>
  </si>
  <si>
    <t>['wifi band', 'type configurations', 'tx band', 'tounbalance transformer', 'temperature coefficient', 'tcf value', 'suppressed interference', 'successfully reduced', 'simultaneously function', 'rx filter', 'rf duplexer', 'narrow bandgap', 'minimum attenuation', 'low interference', 'fabricated duplexer', 'existence problem', 'considerably lowered', 'also propose', '8 db', '7 duplexer', '7 %.', '6 mm', '4 db']</t>
  </si>
  <si>
    <t>BAW | Bulk acoustic wave | FBAR | Film bulk acoustic wave resonator | RF duplexer | RF resonator</t>
  </si>
  <si>
    <t>A balanced RF duplexer with low interference in an extremely narrow bandgap is proposed. The Long-Term Evolution band-7 duplexer should be designed to prevent the co-existence problem with the WiFi band, whose fractional bandgap corresponds to only 0.7%. By implementing a hybrid bulk acoustic wave (BAW) structure, the temperature coefficient of frequency (TCF) value of the duplexer is successfully reduced and the suppressed interference for the narrow bandgap is performed. To achieve an RF duplexer with balanced Rx output topology, we also propose a novel balanced BAW Rx topology and RF circuit block. The novel balanced Rx filter is designed with both lattice- and ladder-type configurations to ensure excellent attenuation. The RF circuit block, which is located between the antenna and the Rx filter, is developed to simultaneously function as a balance-tounbalance transformer and a phase shift network. The size of the fabricated duplexer is as small as 2.0 mm √ó 1.6 mm. The maximum insertion loss of the duplexer is as low as 2.4 dB in the Tx band, and the minimum attenuation in the WiFi band is as high as 36.8 dB. The TCF value is considerably lowered to -16.9 ppm/¬∞C. ¬© 2014 ETRI.</t>
  </si>
  <si>
    <t>317-320</t>
  </si>
  <si>
    <t>ETRI Journal</t>
  </si>
  <si>
    <t>60010484-60005273;60010484;60010484;60010484;60010484;60010484;60010484;60010484;60005273</t>
  </si>
  <si>
    <t>23981656300;7201564375;56354513800;7409121218;57206473210;55801431500;36624216000;7404626261;7004354496</t>
  </si>
  <si>
    <t>Shin, Jea Shik;Song, Insang;Kim, Chul Soo;Lee, Moon Chul;Son, Sang Uk;Kim, Duck Hwan;Park, Ho Soo;Hwang, Sungwoo;Rieh, Jae Sung</t>
  </si>
  <si>
    <t>Suwon;Seoul</t>
  </si>
  <si>
    <t>Samsung Group;Korea University</t>
  </si>
  <si>
    <t>60010484;60005273</t>
  </si>
  <si>
    <t>Balanced RF duplexer with low interference using hybrid BAW resonators for LTE application</t>
  </si>
  <si>
    <t>10.4218/etrij.14.0213.0219</t>
  </si>
  <si>
    <t>2-s2.0-84897437578</t>
  </si>
  <si>
    <t>['vswr less', 'triple resonance', 'reflection bandwidth', 'measured gain', 'ghz band', 'free 60', 'element corporate', 'diffusion bonding', 'designed antenna', 'dbi gain', 'communication engineers', 'broad bandwidth', 'bandwidth covers', 'arrays consisting', '9 ghz', '6 dbi', '5 %.', '2 ghz']</t>
  </si>
  <si>
    <t>Corporate feed | Millimeter-wave band | Waveguide slot array | Wideband</t>
  </si>
  <si>
    <t>A 16 √ó 16-element corporate-feed waveguide slot array antenna in the 60-GHz band is designed to achieve broadband reflection and high antenna efficiency. The sub-arrays consisting of 2√ó2-elements are designed to improve the reflection bandwidth by implementing lower Q and triple resonance. The designed antenna is fabricated by diffusion bonding of thin copper plates. A wide reflection bandwidth with VSWR less than 2.0 is obtained over 21.5%, 13.2 GHz (54.7-67.8 GHz). The measured gain is 32.6 dBi and the corresponding antenna efficiency is 76.5%. The broad bandwidth of more than 31.5-dBi gain is realized over 19.2%, 11.9 GHz (56.1-68.0 GHz). The gain in bandwidth covers the whole of the license-free 60-GHz band (57-66 GHz). Copyright ¬© 2014 The Institute of Electronics, Information and Communication Engineers.</t>
  </si>
  <si>
    <t>798-806</t>
  </si>
  <si>
    <t>60031126;60031126;60031126;60031126</t>
  </si>
  <si>
    <t>53880767200;7006899159;56041603800;35495699200</t>
  </si>
  <si>
    <t>Tomura, Takashi;Hirokawa, Jiro;Hirano, Takuichi;Ando, Makoto</t>
  </si>
  <si>
    <t>Tomura T.</t>
  </si>
  <si>
    <t>A wideband 16 √ó 16-element corporate-feed hollow-waveguide slot array antenna in the 60-GHz band</t>
  </si>
  <si>
    <t>10.1587/transcom.E97.B.798</t>
  </si>
  <si>
    <t>2-s2.0-84897438264</t>
  </si>
  <si>
    <t>['wlan 5', 'wlan 2', 'specific mechanism', 'slotline portion', 'short stub', 'low band', 'l antenna', 'high band', 'band ratio', 'band operation', '6 ghz']</t>
  </si>
  <si>
    <t>A coupled-line-based planar antenna for single-band and dual-band operation is presented. The well-known uniplanar coupled inverted-L antenna (UCILA) has a simple and specific mechanism to achieve the dual-band ratio that was not described in the past. The UCILA which shunted a short stub in the slotline portion can provide switchable modes among single-low band (3.4% for WLAN 2.44 GHz), single-high band (15% for WLAN 5.2-5.8 GHz band) and dual-band (WLAN 2.44/5-6 GHz) operations.</t>
  </si>
  <si>
    <t>167-175</t>
  </si>
  <si>
    <t>55576693900;7005109058</t>
  </si>
  <si>
    <t>Yang, Chao Shun;Jou, Christina F.</t>
  </si>
  <si>
    <t>Yang C.</t>
  </si>
  <si>
    <t>Design and study of uniplanar coupled inverted-L antenna for single-/dual-band operation</t>
  </si>
  <si>
    <t>10.2528/PIERC14022303</t>
  </si>
  <si>
    <t>2-s2.0-84897440902</t>
  </si>
  <si>
    <t>['¬© 2002', 'vmimo system', 'upper bound', 'ues available', 'special case', 'sources leaving', 'single source', 'single antenna', 'semidefinite relaxation', 'relays ).', 'randomly distributed', 'numerical simulations', 'multiple sources', 'mobile devices', 'general case', 'forward relays', 'first show', 'efficient algorithm', 'available relays', 'approximately solved', 'analytically derive', '2012 ieee']</t>
  </si>
  <si>
    <t>clustering algorithms | Cooperative diversity | semidefinite relaxation (SDR) | virtual MIMO (VMIMO)</t>
  </si>
  <si>
    <t>In this paper, the utilization of mobile devices (MDs) as decode-and-forward relays in a device-to-device assisted virtual MIMO (VMIMO) system is studied. Single antenna \UEs are randomly distributed on a 2D plane according to a Poisson point process, and only a subset of them are sources leaving other idle \UEs available to assist them (relays). Our goal is to develop an efficient algorithm to cluster each source with a subset of available relays to form a VMIMO system under a limited feedback assumption. We first show that the NP-hard optimization problem of precoding in our scenario can be approximately solved by semidefinite relaxation. We investigate a special case with a single source and analytically derive an upper bound on the average spectral efficiency of the VMIMO system. Then, we propose an optimal greedy algorithm that achieves this bound. We further exploit these results to obtain a polynomial time clustering algorithm for the general case with multiple sources. Finally, numerical simulations are performed to compare the performance of our algorithm with that of an exhaustive clustering algorithm, and it shown that these numerical results corroborate the efficiency of our algorithm. ¬© 2002-2012 IEEE.</t>
  </si>
  <si>
    <t>1334-1343</t>
  </si>
  <si>
    <t>60016849;60004661</t>
  </si>
  <si>
    <t>35148383900;36775271600</t>
  </si>
  <si>
    <t>Seyedmehdi, S. Hossein;Boudreau, Gary</t>
  </si>
  <si>
    <t>Canada;Sweden</t>
  </si>
  <si>
    <t>Toronto;Stockholm</t>
  </si>
  <si>
    <t>University of Toronto;Telefonaktiebolaget LM Ericsson</t>
  </si>
  <si>
    <t>Seyedmehdi S.</t>
  </si>
  <si>
    <t>An efficient clustering algorithm for device-to-device assisted virtual MIMO</t>
  </si>
  <si>
    <t>10.1109/TWC.2014.012114.120283</t>
  </si>
  <si>
    <t>2-s2.0-84897445231</t>
  </si>
  <si>
    <t>['¬± 0', 'year effects', 'three eggs', 'subsequent southward', 'shorebirds increasingly', 'satellite telemetry', 'research responsibilities', 'reproductive performance', 'remaining birds', 'points lower', 'percutaneous antenna', 'nest site', 'migratory timing', 'may 2009', 'late incubation', 'implanted transmitters', 'implanted birds', 'good models', 'gesellschaft e', 'fledging success', 'evaluate multi', 'equally faithful', 'egg malformation', 'critical unknown', 'comparison group', 'common technique', 'central alaska', 'careful evaluation', 'breeding grounds', 'breeding biology', 'body cavity', 'arrival time', 'affect fitness', '41 females', '3 years', '2 sd', '15 birds']</t>
  </si>
  <si>
    <t>Breeding success | Egg malformation | Implanted transmitter | Limosa l. limosa | Nesting propensity | Numenius phaeopus | Satellite telemetry | Survival</t>
  </si>
  <si>
    <t>Satellite telemetry has become a common technique to investigate avian life-histories, but whether such tagging will affect fitness is a critical unknown. In this study, we evaluate multi-year effects of implanted transmitters on migratory timing and reproductive performance in shorebirds. Shorebirds increasingly are recognized as good models in ecology and evolution. That many of them are of conservation concern adds to the research responsibilities. In May 2009, we captured 56 female Black-tailed Godwits Limosa limosa limosa during late incubation in The Netherlands. Of these, 15 birds were equipped with 26-g satellite transmitters with a percutaneous antenna (7.8 % ¬± 0.2 SD of body mass), surgically implanted in the coelom. We compared immediate nest survival, timing of migration, subsequent nest site fidelity and reproductive behaviour including egg laying with those of the remaining birds, a comparison group of 41 females. We found no effects on immediate nest survival. Fledging success and subsequent southward and northward migration patterns of the implanted birds conformed to the expectations, and arrival time on the breeding grounds in 2010-2012 did not differ from the comparison group. Compared with the comparison group, in the year after implantation, implanted birds were equally faithful to the nest site and showed equal territorial behaviour, but a paucity of behaviours indicating nests or clutches. In the 3 years after implantation, the yearly apparent survival of implanted birds was 16 % points lower. Despite intense searching, we found only three eggs of two implanted birds; all were deformed. A similarly deformed egg was reported in a similarly implanted Whimbrel Numenius phaeopus returning to breed in central Alaska. The presence in the body cavity of an object slightly smaller than a normal egg may thus lead to egg malformation and, likely, reduced egg viability. That the use of implanted satellite transmitters in these large shorebirds reduced nesting propensity and might also lead to fertility losses argues against the use of implanted transmitters for studies on breeding biology, and for a careful evaluation of the methodology in studies of migration. ¬© 2013 Dt. Ornithologen-Gesellschaft e.V.</t>
  </si>
  <si>
    <t>447-457</t>
  </si>
  <si>
    <t>Journal of Ornithology</t>
  </si>
  <si>
    <t>60010023;60011347;60011347;60011347;60010023;114015443;100610339;114308422;60005396;60010023-60004789</t>
  </si>
  <si>
    <t>24173373100;7201801873;7103157866;7006871490;23019244400;7006700467;6602549896;55937902500;55938402000;7005941801</t>
  </si>
  <si>
    <t>Hooijmeijer, Jos C.E.W.;Gill, Robert E.;Mulcahy, Daniel M.;Tibbitts, T. Lee;Kentie, Rosemarie;Gerritsen, Gerrit J.;Bruinzeel, Leo W.;Tijssen, David C.;Harwood, Christopher M.;Piersma, Theunis</t>
  </si>
  <si>
    <t>United States;Netherlands;United States;Netherlands;Netherlands;Netherlands;Netherlands</t>
  </si>
  <si>
    <t>Reston;Groningen;Fairbanks;'t Horntje;Texel;Zeist;Veenwouden</t>
  </si>
  <si>
    <t>United States Geological Survey;University of Groningen;Kanuti National Wildlife Refuge;Royal Netherlands Institute for Sea Research - NIOZ;Schilderend 3;Birdlife Netherlands;Altenburg and Wymenga Ecological Consultants</t>
  </si>
  <si>
    <t>60011347;60010023;60005396;60004789;114308422;114015443;100610339</t>
  </si>
  <si>
    <t>Hooijmeijer J.</t>
  </si>
  <si>
    <t>Abdominally implanted satellite transmitters affect reproduction and survival rather than migration of large shorebirds</t>
  </si>
  <si>
    <t>10.1007/s10336-013-1026-4</t>
  </si>
  <si>
    <t>2-s2.0-84897447971</t>
  </si>
  <si>
    <t>['¬© 2002', 'upper bound', 'sum dof', 'sufficient number', 'still outperform', 'spatial domain', 'shall investigate', 'proposed algorithm', 'processing matrices', 'iterative algorithm', 'interference channel', 'interference alignment', 'input multiple', 'hop multiple', 'hop ic', 'duplexity assumption', 'dof regions', 'dof performance', 'derived bound', 'conventional single', 'also found', 'alignment conditions', 'achievable degrees', 'achievability indicates', '2012 ieee']</t>
  </si>
  <si>
    <t>degrees of freedom | Dual-hop MIMO interference channel | interference alignment</t>
  </si>
  <si>
    <t>With interference alignment in the spatial domain, the achievable degrees of freedom (DoF) of a single-hop multiple-input multiple-output (MIMO) interference channel (IC) are limited by the number of antennas at the sources and destinations. The use of relays introduces additional freedoms to manage the interference and can enhance the DoF performance. However, the characterization of the DoF regions with relays is much more complicated and is not available in the literature. In this paper, we shall investigate the DoF of the dual-hop MIMO IC via interference alignment. Based on the solvability of the alignment conditions, the upper bound for the maximum achievable DoF tuple is obtained. To evaluate the tightness of the derived bound, we further propose an iterative algorithm to determine the processing matrices at the sources, relays, and destinations for a given feasible DoF tuple. It is shown that the proposed algorithm can achieve the upper bound for the sum DoF in the low and high DoF regions, where the achievability indicates that the upper bound indeed gives the maximum sum DoF. It is also found that despite the DoF loss caused by the half-duplexity assumption, the dual-hop IC with sufficient number of relays can still outperform the conventional single-hop IC under most circumstances. ¬© 2002-2012 IEEE.</t>
  </si>
  <si>
    <t>1274-1283</t>
  </si>
  <si>
    <t>60008592;60008592;60008592</t>
  </si>
  <si>
    <t>57221568550;8397688900;55666697100</t>
  </si>
  <si>
    <t>Chen, Xiang;Song, S. H.;Letaief, K. B.</t>
  </si>
  <si>
    <t>Interference alignment in dual-hop MIMO interference channel</t>
  </si>
  <si>
    <t>10.1109/TWC.2014.012114.121952</t>
  </si>
  <si>
    <t>2-s2.0-84897449773</t>
  </si>
  <si>
    <t>['visibility value', 'various types', 'sfn environment', 'sfn ).', 'performance improvement', 'paper describes', 'multiple transmitters', 'measurement receiver', 'laboratory tests', 'hardware changes', 'frequency network', 'first antenna', 'evaluated using', 'emission times', 'dmb system', 'dmb receivers', 'diversity technique', 'described technique', 'delayed versions', 'delayed signal', 'delay diversity', 'commercial receivers', 'additional antenna']</t>
  </si>
  <si>
    <t>Delay diversity | Laboratory test | Single frequency network | T-DMB/DAB</t>
  </si>
  <si>
    <t>This paper describes a simple delay diversity technique for terrestrial digital multimedia broadcasting (T-DMB) and digital audio broadcasting in a single-frequency network (SFN). For the diversity technique, a delay diversity scheme is adopted. In the delay diversity scheme, a non-delayed signal is transmitted in the first antenna, and delayed versions of the signal are transmitted in each additional antenna. For an SFN environment with multiple transmitters, delay diversity can be executed by controlling the emission times of the transmitters. This SFN delay diversity scheme does not require any hardware changes in either the transmitter or receiver, and perfect backward compatibility can be acquired. To evaluate the performance improvement, laboratory tests are executed with various types of commercial T-DMB receivers as well as a measurement receiver. The improvement in the bit error rate performance is evaluated using a measurement receiver, and an improvement of the threshold of visibility value is evaluated for commercial receivers. Test results show that the T-DMB system can obtain diversity gain using the described technique. ¬© 2014 ETRI.</t>
  </si>
  <si>
    <t>188-196</t>
  </si>
  <si>
    <t>60001558;60001558;60001558;60004739;60001558</t>
  </si>
  <si>
    <t>9434377400;57217348672;7005623088;55267244200;36108463000</t>
  </si>
  <si>
    <t>Baek, Myung Sun;Lee, Yong Hoon;Hur, Namho;Kim, Kyung Seok;Lee, Yong Tae</t>
  </si>
  <si>
    <t>Cheongju;Daejeon</t>
  </si>
  <si>
    <t>Chungbuk National University;Electronics and Telecommunications Research Institute</t>
  </si>
  <si>
    <t>60004739;60001558</t>
  </si>
  <si>
    <t>Baek M.S.</t>
  </si>
  <si>
    <t>Improving the reception performance of legacy T-DMB/DAB receivers in a single-frequency network with delay diversity</t>
  </si>
  <si>
    <t>10.4218/etrij.14.2113.0045</t>
  </si>
  <si>
    <t>2-s2.0-84897453896</t>
  </si>
  <si>
    <t>['transmit precoding', 'systems aim', 'sufficiently satisfied', 'su terminals', 'spectrum sharing', 'secondary transmissions', 'random nature', 'pus ).', 'practical systems', 'perfect csi', 'multiple antennas', 'interference power', 'interference levels', 'interference constraints', 'harmful interference', 'existing works', 'estimation error', 'density function', 'communication engineers', 'cognitive radio', 'allowed provided']</t>
  </si>
  <si>
    <t>Cognitive radio | Imperfect channel state information | Interference cancellation | MIMO | Spectrum sharing</t>
  </si>
  <si>
    <t>Cognitive radio (CR) systems aim for more efficient spectrum utilization by having so called secondary users (SUs) transmit on a frequency band reserved for licensed primary users (PUs). The secondary transmissions are allowed provided that no harmful interference will be caused to the PUs. SU terminals with multiple antennas can employ transmit power control with transmit precoding in order to control the interference levels. In most of the existing works, perfect channel state information (CSI) is assumed to be available for the SUs. However, in practical systems where perfect CSI is not available, the SUs are not able to guarantee that the interference constraints are sufficiently satisfied. In this paper, we investigate the problem of spectrum sharing for multiantenna CR systems using estimated CSI. Due to the random nature of the estimation error, we set a probabilistic interference constraint and, in order to satisfy it, provide a density function for the interference power. In addition, we present a power control framework for the SU to meet the probabilistic interference constraint. Copyright ¬© 2014 The Institute of Electronics, Information and Communication Engineers.</t>
  </si>
  <si>
    <t>867-874</t>
  </si>
  <si>
    <t>60004853;60004853;60001738;60004853</t>
  </si>
  <si>
    <t>55822325900;6701439219;6603165008;55624479867</t>
  </si>
  <si>
    <t>Tiiro, Samuli;Umebayashi, Kenta;Lehtom√§ki, Janne;Suzuki, Yasuo</t>
  </si>
  <si>
    <t>Japan;Finland</t>
  </si>
  <si>
    <t>Fuchu;Oulu</t>
  </si>
  <si>
    <t>Tokyo University of Agriculture and Technology;Centre for Wireless Communications</t>
  </si>
  <si>
    <t>60004853;60001738</t>
  </si>
  <si>
    <t>Tiiro S.</t>
  </si>
  <si>
    <t>Spectrum sharing in MIMO cognitive radio systems with imperfect channel state information</t>
  </si>
  <si>
    <t>10.1587/transcom.E97.B.867</t>
  </si>
  <si>
    <t>2-s2.0-84897454063</t>
  </si>
  <si>
    <t>['vlsi design', 'totally robust', 'theoretical proof', 'structured grids', 'run efficiency', 'random walk', 'proposed method', 'preconditioned method', 'power grids', 'poisson blocks', 'paper presents', 'pads density', 'much higher', 'memory consumption', 'increasing size', 'hardly increase', 'grid size', 'efficient algorithms', 'distribution range', 'computationally challenging', 'analytic preconditioner', 'analytic formulation']</t>
  </si>
  <si>
    <t>Fast Poisson Solver (FPS) | Power grid analysis | Preconditioning</t>
  </si>
  <si>
    <t>Robust and efficient algorithms for power grid analysis are crucial for both VLSI design and optimization. Due to the increasing size of power grids, IR drop analysis has become more computationally challenging both in runtime and memory consumption. This paper presents a Fast Poisson Solver (FPS) preconditioned method for unstructured power grids with unideal boundary conditions. Unstructured power grids are transformed to structured grids, which can be modeled as Poisson blocks by analytic formulation. The analytic formulation of transformed structured grids is adopted as an analytic preconditioner for original unstructured grids, in which the analytic preconditioner can be considered as a sparse approximate inverse technique. By combining this analytic preconditioner with robust conjugate gradient method, we demonstrate that this approach is totally robust for extremely large scale power grid simulations. Theoretical proof and experimental results show that iterations of our proposed method will hardly increase with the increasing of grid size as long as the pads density and the distribution range of metal conductance value have been decided. We demonstrate that the run efficiency of our approach is much higher than classical incomplete Cholesky factorization preconditioned conjugate gradient solver and random walk-based hybrid solver. ¬© 2013 IEEE.</t>
  </si>
  <si>
    <t>899-912</t>
  </si>
  <si>
    <t>IEEE Transactions on Very Large Scale Integration (VLSI) Systems</t>
  </si>
  <si>
    <t>38762342700;7401750332;56420859600;7404495455</t>
  </si>
  <si>
    <t>Yang, Jianlei;Cai, Yici;Zhou, Qiang;Shi, Jin</t>
  </si>
  <si>
    <t>Friendly fast poisson solver preconditioning technique for power grid analysis</t>
  </si>
  <si>
    <t>10.1109/TVLSI.2013.2252375</t>
  </si>
  <si>
    <t>2-s2.0-84897454383</t>
  </si>
  <si>
    <t>['¬© 1983', '¬ ø', 'users grows', 'user channel', 'unlike interference', 'transmitters 2', 'th transmitter', 'symmetric k', 'sum capacity', 'single scheme', 'significantly smaller', 'presented inner', 'paper considers', 'paper coding', 'outer bounds', 'one primary', 'multiplicative gap', 'memoryless channel', 'k single', 'index less', 'generalized degrees', 'evaluated first', 'constant additive', 'cognitive transmitters', 'causal knowledge', 'case based', 'broadcast channels', 'broadcast channel', 'antenna transmitter', 'antenna receivers', 'actual gaps', '2012 ieee', '1 secondary']</t>
  </si>
  <si>
    <t>Additive gap | Cognitive interference channel | Generalized degrees-of-freedom | Linear deterministic channel | MIMO broadcast channel | Multiplicative gap | Sum-capacity | Symmetric Gaussian channel</t>
  </si>
  <si>
    <t>This paper considers the K-user cognitive interference channel with one primary and K-1 secondary/cognitive transmitters with a cumulative message sharing structure, i.e., cognitive transmitter i¬ø[2:K] has non-causal knowledge of the messages of users with index less than i. A computable outer bound valid for any memoryless channel is proposed. The sum-rate outer bound is evaluated first} for the high-SNR linear deterministic approximation of the Gaussian noise channel. This is shown to be both the sum capacity for the 3-user channel with arbitrary channel gains, and the sum-capacity for the symmetric K-user channel. Interestingly, for the K user channel, cognition at transmitters 2 to K-1 is not needed, and knowledge of all messages at the K-th transmitter only is sufficient to achieve the sum-capacity. Next, the sum-capacity of the symmetric Gaussian noise channel is characterized to within a constant additive and multiplicative gap, both of which are functions of K. As opposed to other multiuser interference channel models, a single scheme (in this case based on dirty-paper coding) suffices for both the weak and strong interference regimes. The generalized degrees of freedom (gDoF) are then derived and are shown, unlike interference and broadcast channels, to be a function of K. Interestingly, {it is shown} that as the number of users grows to infinity the gDoF of the K-user cognitive interference channel with cumulative message sharing tends to the gDoF of a broadcast channel with a K-antenna transmitter and K single-antenna receivers. Finally, numerical evaluations show that the actual gaps between the presented inner and outer bounds are significantly smaller than the analytically derived gaps. ¬© 1983-2012 IEEE.</t>
  </si>
  <si>
    <t>654-666</t>
  </si>
  <si>
    <t>60027561;60027561;60027561</t>
  </si>
  <si>
    <t>55389967300;6603064781;12804920600</t>
  </si>
  <si>
    <t>Maamari, Diana;Tuninetti, Daniela;Devroye, Natasha</t>
  </si>
  <si>
    <t>Chicago</t>
  </si>
  <si>
    <t>University of Illinois at Chicago</t>
  </si>
  <si>
    <t>Maamari D.</t>
  </si>
  <si>
    <t>Approximate sum-capacity of K-user cognitive interference channels with cumulative message sharing</t>
  </si>
  <si>
    <t>10.1109/JSAC.2014.140325</t>
  </si>
  <si>
    <t>2-s2.0-84897457538</t>
  </si>
  <si>
    <t>['radiation patterns', 'portable devices', 'like stubs', 'good candidate', 'feed staircase', 'diversity systems', 'covering bluetooth', 'bluetooth applications', 'antenna consists', '5 ghz', '3 ghz']</t>
  </si>
  <si>
    <t>Bluetooth | CPW fed | Diversity | MIMO | Slot antenna | Ultra-wideband | UWB</t>
  </si>
  <si>
    <t>A novel compact pattern diversity slot antenna for ultrawideband (UWB) and Bluetooth applications is presented. This antenna consists of two modified coplanar waveguides that feed staircase-shaped radiating elements, wherein two different fork-like stubs are placed at the 45¬∞ axis. The measured results show that this proposed antenna operates from 2.3 GHz to 12.5 GHz, covering Bluetooth, WLAN, WiMAX, and UWB. The performance of radiation patterns and the corresponding envelope correlation coefficient prove this antenna is suitable for MIMO/diversity systems. Also, the antenna's compact size makes it a good candidate for portable devices. ¬© 2014 ETRI.</t>
  </si>
  <si>
    <t>60005465;60005465</t>
  </si>
  <si>
    <t>57220906369;55550345300</t>
  </si>
  <si>
    <t>Gao, Peng;He, Shuang</t>
  </si>
  <si>
    <t>Gao P.</t>
  </si>
  <si>
    <t>A compact UWB and bluetooth slot antenna for MIMO/diversity applications</t>
  </si>
  <si>
    <t>10.4218/etrij.14.0213.0270</t>
  </si>
  <si>
    <t>2-s2.0-84897459270</t>
  </si>
  <si>
    <t>['wideband applications', 'wideband antenna', 'sensing antenna', 'sample antennas', 'reconfigurable antenna', 'radiation patterns', 'proposed technique', 'paper presents', 'new technique', 'mode ultra', 'feeding lines', 'feeding line', 'dipole arms', 'different frequencies', 'designed closed', 'current distributions', 'communication engineers', 'cognitive radio', 'basic idea', 'antenna characteristics', 'also investigated']</t>
  </si>
  <si>
    <t>Dipole | Mutual coupling | Printed antennas | Reconfigurable antennas | Ultra-wideband antennas</t>
  </si>
  <si>
    <t>This paper presents a new technique to enhance the bandwidth of a printed dipole antenna for ultra-wideband applications. The basic idea is to exploit mutual coupling between the feeding line, which is designed closed and paralleled to dipole arms, the dipole arms and other elements of the antenna. Dipole arms, feeding lines as well as other parts are investigated in order to expand antenna bandwidth while still retaining antenna compactness. Based on the proposed technique, we develop two sample printed dipole antennas for advanced wireless communications. One is an ultra-wideband antenna which is suitable for multi-band-mode ultra-wideband applications or being a sensing antenna in cognitive radio. The other is a reconfigurable antenna which would be applicable for wideband cognitive radios. Antenna characteristics such as radiation patterns, current distributions, and gains at different frequencies are also investigated for both sample antennas. Copyright ¬© 2014 The Institute of Electronics, Information and Communication Engineers.</t>
  </si>
  <si>
    <t>773-782</t>
  </si>
  <si>
    <t>60032315-106737978;60121871;60032315</t>
  </si>
  <si>
    <t>36810067300;23488418200;7102618328</t>
  </si>
  <si>
    <t>Le, Dinh Thanh;Dinh, Nguyen Quoc;Karasawa, Yoshio</t>
  </si>
  <si>
    <t>Viet Nam;Japan;Japan</t>
  </si>
  <si>
    <t>Hanoi;Chofu;Koganei</t>
  </si>
  <si>
    <t>Le Quy Don Technical University;The University of Electro-Communications;National Institute of Information Technology</t>
  </si>
  <si>
    <t>60121871;60032315;106737978</t>
  </si>
  <si>
    <t>Le D.</t>
  </si>
  <si>
    <t>A new scheme to enhance bandwidth of printed dipole for wideband applications</t>
  </si>
  <si>
    <t>10.1587/transcom.E97.B.773</t>
  </si>
  <si>
    <t>2-s2.0-84897464373</t>
  </si>
  <si>
    <t>['required amount', 'power transfer', 'mrwpt system', 'mrwpt information', 'letter investigates', 'frequency characteristics', 'electrical power', 'data communication', 'communication link', 'communication engineers', 'coil displacements', 'circuit simulation', 'center frequency', 'antenna position']</t>
  </si>
  <si>
    <t>Antenna position | BPF | Coupling coefficient | Power efficiency | Wireless power transfer</t>
  </si>
  <si>
    <t>This letter investigates the relationship between antenna position and data communication performance in a magnetic resonance wireless power transfer (MRWPT) system. In MRWPT information such as the types of equipments, the required amount of electrical power, or the timing of power transfer should be exchanged. It is assumed here that power transfer coils in the MRWPT system are employed as antennas for data communication. The frequency characteristics of the antennas change due to coil displacements. The power transfer coils are modeled as a band pass filter (BPF) and the frequency characteristics of the filter are presented in this letter. The characteristics of the filter are derived through circuit simulation and resulting data communication performance is evaluated. Numerical results obtained through computer simulation show that the bit error late (BER) performance can be improved by controlling the center frequency of the communication link. Copyright ¬© 2014 The Institute of Electronics, Information and Communication Engineers.</t>
  </si>
  <si>
    <t>1016-1020</t>
  </si>
  <si>
    <t>60025997;60025997;60009885;60025997</t>
  </si>
  <si>
    <t>56021727300;55546076000;56067754900;7103121868</t>
  </si>
  <si>
    <t>Iida, Motoki;Sugeno, Kazuki;Inamori, Mamiko;Sanada, Yukitoshi</t>
  </si>
  <si>
    <t>Keio University;Tokai University</t>
  </si>
  <si>
    <t>60025997;60009885</t>
  </si>
  <si>
    <t>Iida M.</t>
  </si>
  <si>
    <t>Performance of data transmission in wireless power transfer with coil displacements</t>
  </si>
  <si>
    <t>10.1587/transfun.E97.A.1016</t>
  </si>
  <si>
    <t>2-s2.0-84897468331</t>
  </si>
  <si>
    <t>['velocity updating', 'sidelobe levels', 'rights reserved', 'placing null', 'new formulae', 'arbitrary angles', 'age variable']</t>
  </si>
  <si>
    <t>Antenna array | Global optimization | Null placement | Particle swarm optimization</t>
  </si>
  <si>
    <t>Purpose - The aim of this paper is to explore the potential of particle swarm optimization (PSO) methods for minimizing the sidelobe levels (SLL) and placing null at arbitrary angles of a nonlinear antenna array. Design/methodology/approach - An improved PSO algorithm is designed. Findings - The improved PSO method is an efficient and robust global optimizer for minimizing the SLL and placing null at arbitrary angles of a nonlinear antenna array. Originality/value - Some improvements, such as the design of some new formulae for both position and velocity updating, the introduction of an age variable, and the devise of an intensification searches using the cross entropy method, are proposed. Copyright ¬© 2014 Emerald Group Publishing Limited. All rights reserved.</t>
  </si>
  <si>
    <t>65-73</t>
  </si>
  <si>
    <t>s7</t>
  </si>
  <si>
    <t>COMPEL - The International Journal for Computation and Mathematics in Electrical and Electronic Engineering</t>
  </si>
  <si>
    <t>60031419;60003970;60003970;60003970</t>
  </si>
  <si>
    <t>36167957300;56098285400;55462066600;35723471100</t>
  </si>
  <si>
    <t>Deng, Huijun;Li, Xue;Sun, Libao;Yang, Shiyou</t>
  </si>
  <si>
    <t>Ningbo;Hangzhou</t>
  </si>
  <si>
    <t>Ningbo University;Zhejiang University</t>
  </si>
  <si>
    <t>60031419;60003970</t>
  </si>
  <si>
    <t>Deng H.</t>
  </si>
  <si>
    <t>Minimizing sidelobe levels and facilitating null placements of nonlinear antenna arrays using an improved particle swarm optimization method</t>
  </si>
  <si>
    <t>10.1108/COMPEL-11-2012-0334</t>
  </si>
  <si>
    <t>2-s2.0-84897473428</t>
  </si>
  <si>
    <t>['wave equation', 'studied analytically', 'pstd methods', 'like phenomena', 'important lack', 'hybrid formulation', 'engineering applications', 'efficient time', 'also compared', 'absorption parameter', 'abc using']</t>
  </si>
  <si>
    <t>In the context of wave-like phenomena, Fourier pseudospectral time-domain (PSTD) algorithms are some of the most efficient time-domain numerical methods for engineering applications. One important drawback of these methods is the so-called Gibbs phenomenon. This error can be avoided by using absorbing boundary conditions (ABC) at the end of the simulations. However, there is an important lack of ABC using a PSTD methods on a wave equation. In this paper, we present an ABC model based on a PSTD damped wave equation with an absorption parameter that depends on the position. Some examples of optimum variation profiles are studied analytically and numerically. Finally, the results of this model are also compared to another ABC model based on an hybrid formulation of the scalar perfectly matched layer. ¬© 2014 Carlos Spa et al.</t>
  </si>
  <si>
    <t>60007087;60014586;60007087</t>
  </si>
  <si>
    <t>32868107300;23467670800;7402296888</t>
  </si>
  <si>
    <t>Spa, Carlos;Reche-L√≥pez, Pedro;Hern√°ndez, Erwin</t>
  </si>
  <si>
    <t>Spain;Chile</t>
  </si>
  <si>
    <t>Jaen;Valpara√≠so</t>
  </si>
  <si>
    <t>Universidad de Ja√©n;Universidad T√©cnica Federico Santa Mar√≠a</t>
  </si>
  <si>
    <t>60014586;60007087</t>
  </si>
  <si>
    <t>Spa C.</t>
  </si>
  <si>
    <t>Numerical absorbing boundary conditions based on a damped wave equation for pseudospectral time-domain acoustic simulations</t>
  </si>
  <si>
    <t>10.1155/2014/285945</t>
  </si>
  <si>
    <t>2-s2.0-84897475676</t>
  </si>
  <si>
    <t>['¬© 1964', 'working volume', 'optimal loading', 'numerical results', 'minimum frequency', 'low frequencies', 'ideal rc', 'frequency corresponds', 'emission tests', 'distributions obtained', 'chamber allows', 'assessment 1', 'also discussed', '2012 ieee', '1998 .])']</t>
  </si>
  <si>
    <t>Autocorrelation | finite difference time domain (FDTD) | goodness-of-fit test | ideal regime | loading | mode stirrer | quality factor | reverberation chamber (RC) | working volume</t>
  </si>
  <si>
    <t>An original method allowing to define a particular frequency called 'quasi-ideal reverberation chamber (RC) minimum frequency' is presented. This frequency corresponds to the frequency where an RC is considered as working in a 'quasi-ideal regime.' According to the definition of an ideal RC, the method is based on the assessment 1) of the electromagnetic (EM) field distributions obtained in the working volume (in comparison with the distributions obtained in the ideal model defined by Hill [D. A. Hill, 'Plane wave integral representation for fields in reverberation chambers,' IEEE Trans. Electromagn. Compat., vol. 40, no. 3, pp. 209 -217, Aug. 1998.]) and 2) of the number of uncorrelated samples obtained over one mode stirrer revolution. The method is considered as helpful in order to optimize the functioning of an RC at low frequencies for broadband EM compatibility immunity and emission tests. Indeed, it is shown from experimental and numerical results that the insertion of an optimal loading in the chamber allows to decrease the frequency where the chamber works quasi-ideally. The influence of complexifying the mode stirrer geometry is also discussed. ¬© 1964-2012 IEEE.</t>
  </si>
  <si>
    <t>266-275</t>
  </si>
  <si>
    <t>60027892;60027892;60027892</t>
  </si>
  <si>
    <t>35106813600;23979228300;7004363654</t>
  </si>
  <si>
    <t>Adardour, Aziz;Andrieu, Guillaume;Reineix, Alain</t>
  </si>
  <si>
    <t>Limoges</t>
  </si>
  <si>
    <t>XLIM Institut de Recherche</t>
  </si>
  <si>
    <t>Adardour A.</t>
  </si>
  <si>
    <t>On the low-frequency optimization of reverberation chambers</t>
  </si>
  <si>
    <t>10.1109/TEMC.2013.2288001</t>
  </si>
  <si>
    <t>2-s2.0-84897476252</t>
  </si>
  <si>
    <t>['¬© 1964', 'unbound number', 'significant modes', 'present paper', 'new expression', 'modes involved', 'modal overlap', 'infinite number', 'finite number', 'energy density', 'clearly defined', 'bandwidth concept', '2012 ieee']</t>
  </si>
  <si>
    <t>Cavity resonators | electromagnetic compatibility (EMC) | modal analysis | parametric statistics | Reverberation chamber (RC)</t>
  </si>
  <si>
    <t>Although the number of significant modes is intuitive, this concept has never been clearly defined, mainly because of the unbound number of modes involved in modal overlap. In the present paper, we show that, for a perfect stirring process, the effect of modal overlap can be modeled as an equivalent filtering formulation. By introducing the statistical-bandwidth concept, we show that the electromagnetic field statistics due to an infinite number of modes can be summarized by a finite number of significant modes. The case of the electric-energy density in an mode-stirred reverberation chamber has been considered and a new expression of its variability has been established. The good agreement found between the new expression and the experimental and simulation results support the several concepts introduced in this paper. ¬© 1964-2012 IEEE.</t>
  </si>
  <si>
    <t>259-265</t>
  </si>
  <si>
    <t>60008134;60008134</t>
  </si>
  <si>
    <t>6506535780;17433376700</t>
  </si>
  <si>
    <t>Monsef, Florian;Cozza, Andrea</t>
  </si>
  <si>
    <t>Paris</t>
  </si>
  <si>
    <t>CNRS Centre National de la Recherche Scientifique</t>
  </si>
  <si>
    <t>Monsef F.</t>
  </si>
  <si>
    <t>Average number of significant modes excited in a mode-stirred reverberation chamber</t>
  </si>
  <si>
    <t>10.1109/TEMC.2013.2284924</t>
  </si>
  <si>
    <t>2-s2.0-84897476407</t>
  </si>
  <si>
    <t>EECS-0954969</t>
  </si>
  <si>
    <t>['¬± 0', '¬© 1966', 'term jitter', 'sinusoidal noise', 'rotating phase', 'proportional control', 'phase interpolator', 'locked loop', 'less half', 'jitter tolerance', 'integral non', 'free operation', 'data recovery', 'corner frequency', 'consumes 13', 'circuit employing', '9 mw', '7 mhz', '5 ghz', '5 gb', '4 lsb', '2012 ieee', '2 mhz', '2 lsb', '16 mhz', '110 mvpp', '0 pspp']</t>
  </si>
  <si>
    <t>clock and data recovery | DCO | decouple JTRAN/JTOL | digital CDR | digital phase-locked loop | High speed serial link | jitter peaking | phase interpolator | phase-rotating PLL | reference-less FLL | supply regulator</t>
  </si>
  <si>
    <t>A reference-less half-rate digital clock and data recovery (CDR) circuit employing a phase-rotating phase-locked loop (PRPLL) as phase interpolator is presented. By implementing the proportional control in phase domain within the PRPLL, the proposed CDR decouples jitter transfer (JTRAN) bandwidth from jitter tolerance (JTOL) corner frequency, eliminates jitter peaking, and removes JTRAN dependence on bang-bang phase detector gain. Fabricated in a 90 nm CMOS process, the prototype CDR achieves error-free operation (BER &lt; 10-12) with PRBS data sequences ranging from PRBS7 to PRBS31. At 5 Gb/s, it consumes 13.1 mW power and achieves a recovered clock long-term jitter of 5.0 ps rms44.0 pspp when operating with PRBS31 input data. The measured JTRAN bandwidth is 2 MHz and JTOL corner frequency is 16 MHz. The CDR is tolerant to 110 mVpp of sinusoidal noise on the DCO supply voltage at the worst case noise frequency of 7 MHz. At 2.5 GHz, the PRPLL consumes 2.9 mW and achieves 134 dBc/Hz phase noise at 1 MHz frequency offset. The differential and integral non-linearity of its digital-to-phase transfer characteristic are within ¬±0.2 LSB and ¬±0.4 LSB, respectively. ¬© 1966-2012 IEEE.</t>
  </si>
  <si>
    <t>1036-1047</t>
  </si>
  <si>
    <t>IEEE Journal of Solid-State Circuits</t>
  </si>
  <si>
    <t>60000745;60000745;60000745;60000745;60033010;60033010;106363487;60000745</t>
  </si>
  <si>
    <t>55850870600;55413089200;56725928900;54399288000;34881573300;17434281600;7402192627;7801589209</t>
  </si>
  <si>
    <t>Shu, Guanghua;Saxena, Saurabh;Choi, Woo Seok;Talegaonkar, Mrunmay;Inti, Rajesh;Elshazly, Amr;Young, Brian;Hanumolu, Pavan Kumar</t>
  </si>
  <si>
    <t>Santa Clara;Urbana;Corvallis</t>
  </si>
  <si>
    <t>Intel Corporation;University of Illinois Urbana-Champaign;Marvell Semiconductor</t>
  </si>
  <si>
    <t>60033010;60000745;106363487</t>
  </si>
  <si>
    <t>Shu G.</t>
  </si>
  <si>
    <t>A reference-less clock and data recovery circuit using phase-rotating phase-locked loop</t>
  </si>
  <si>
    <t>10.1109/JSSC.2013.2296152</t>
  </si>
  <si>
    <t>2-s2.0-84897477689</t>
  </si>
  <si>
    <t>['vehicular networks', 'vehicular environments', 'vehicle mobility', 'vehicle communications', 'stream rates', 'stable throughput', 'significant enhancements', 'reliable networking', 'reliable coverage', 'protocol design', 'profound implications', 'polarisation due', 'network performance', 'ieee 802', 'examine whether', 'empirical study', 'appropriate configuration', 'although single', '11n technology', '11n protocols']</t>
  </si>
  <si>
    <t>Antenna alignment | IEEE 802.11n | MCS | MIMO | Performance | Rate adaptation | Reliability | Spatial stream | Vehicular communication | Vehicular network</t>
  </si>
  <si>
    <t>The IEEE 802.11n technology is becoming more and more prevalent in wireless networks due to its significant enhancements in network performance. To examine whether the reliability of 802.11n is sufficient for vehicular networks, we conducted extensive experiments on inter-vehicle and intra-vehicle communications in vehicular environments. From this empirical study, we found that 802.11n provides high performance with stable throughput and reliable coverage in most cases. However, 802.11n protocols do not detect frequent changes of propagation and polarisation due to vehicle mobility and its rate adaptation algorithms improperly select multi-stream rates under channel fading conditions, although single-stream rates perform better. Moreover, an optimal antenna alignment that enables High Throughput (HT) operation using parallel data streams needs further investigation in vehicular environments. Our findings have profound implications on the protocol design and appropriate configuration for reliable networking in vehicular networks using 802.11n. ¬© 2014 Inderscience Enterprises Ltd.</t>
  </si>
  <si>
    <t>141-157</t>
  </si>
  <si>
    <t>International Journal of Vehicle Autonomous Systems</t>
  </si>
  <si>
    <t>60009974;60009974;60022522</t>
  </si>
  <si>
    <t>55191102700;17435193800;57043785400</t>
  </si>
  <si>
    <t>Lee, Seungbae;Lim, Alvin;Yang, Qing</t>
  </si>
  <si>
    <t>Bozeman;Auburn</t>
  </si>
  <si>
    <t>Montana State University;Samuel Ginn College of Engineering</t>
  </si>
  <si>
    <t>60022522;60009974</t>
  </si>
  <si>
    <t>Lee S.</t>
  </si>
  <si>
    <t>An empirical study of reliable networking for vehicular networks using IEEE 802.11n</t>
  </si>
  <si>
    <t>10.1504/IJVAS.2014.060060</t>
  </si>
  <si>
    <t>2-s2.0-84897480035</t>
  </si>
  <si>
    <t>['¬© 1964', 'time consuming', 'sufficient resolution', 'significantly reduced', 'proposed method', 'novel method', 'measurement time', 'longer necessary', 'height pattern', 'field strength', 'current amplitude', 'conventional method', 'arbitrary height', 'antenna factor', 'antenna characteristics', 'accurate af', '2012 ieee']</t>
  </si>
  <si>
    <t>Antenna measurements | dipole antennas | electric field measurement | electromagnetic compatibility (EMC) | electromagnetic coupling</t>
  </si>
  <si>
    <t>The antenna factor (AF) above the ground plane changes with respect to the height and obtaining a height pattern of the AF with a sufficient resolution is time consuming. In this paper, a novel method is proposed to obtain an accurate AF at an arbitrary height by a single site insertion loss (SIL) measurement. A ratio of the E-field strength at the location of the antenna under calibration (AUC) to the current amplitude at the transmitting antenna port is introduced. By using this ratio, the AF of the AUC at the height can be obtained by only one SIL measurement. Unlike the conventional method, the multiple SIL measurements are no longer necessary and the proposed method remarkably reduces the measurement time. By using the AFs properly calibrated by the proposed method, the effects of antenna characteristics are significantly reduced in the normalized site attenuation measurement. ¬© 1964-2012 IEEE.</t>
  </si>
  <si>
    <t>246-258</t>
  </si>
  <si>
    <t>60024621;60014256</t>
  </si>
  <si>
    <t>7202479540;7102376306</t>
  </si>
  <si>
    <t>Morioka, Takehiro;Hirasawa, Kazuhiro</t>
  </si>
  <si>
    <t>Tsukuba;Tsukuba</t>
  </si>
  <si>
    <t>National Institute of Advanced Industrial Science and Technology;University of Tsukuba</t>
  </si>
  <si>
    <t>Morioka T.</t>
  </si>
  <si>
    <t>Proper antenna factors for the normalized site attenuation above a ground plane</t>
  </si>
  <si>
    <t>10.1109/TEMC.2013.2287192</t>
  </si>
  <si>
    <t>2-s2.0-84897480760</t>
  </si>
  <si>
    <t>['widely used', 'result shows', 'relaxed space', 'prospective antenna', 'openly available', 'odm method', 'locally optimize', 'geometrical factors', 'first get', 'evolve roughly']</t>
  </si>
  <si>
    <t>Orthogonal design method (ODM) is widely used in real world application while it is not used for antenna design yet. It is employed to optimize roughly designed antenna in this paper. The geometrical factors of the antenna are relaxed within specific region and each factor is divided into some levels, and the performance of the antenna is constructed as objective. Then the ODM samples small number of antennas over the relaxed space and finds a prospective antenna. In an experiment of designing ST5 satellite miniantenna, we first get a roughly evolved antenna. The reason why we evolve roughly is because the evolving is time consuming even if numerical electromagnetics code 2 (NEC2) is employed (NEC2 source code is openly available and is fast in wire antenna simulation but not much feasible). Then the ODM method is employed to locally optimize the antenna with HFSS (HFSS is a commercial and feasible electromagnetics simulation software). The result shows the ODM optimizes successfully the roughly evolved antenna. ¬© 2014 Qing Zhang et al.</t>
  </si>
  <si>
    <t>60083905;60006019;60102437</t>
  </si>
  <si>
    <t>57209862266;8546397300;56404794400</t>
  </si>
  <si>
    <t>Zhang, Qing;Zeng, Sanyou;Wu, Chunbang</t>
  </si>
  <si>
    <t>Beijing;Huanggang;Wuhan</t>
  </si>
  <si>
    <t>China Academy of Space Technology;Huanggang Normal University;China University of Geosciences</t>
  </si>
  <si>
    <t>60102437;60083905;60006019</t>
  </si>
  <si>
    <t>Zhang Q.</t>
  </si>
  <si>
    <t>Orthogonal design method for optimizing roughly designed antenna</t>
  </si>
  <si>
    <t>10.1155/2014/586360</t>
  </si>
  <si>
    <t>2-s2.0-84897481167</t>
  </si>
  <si>
    <t>['¬© 2002', 'radiation patterns', 'dipole elements', 'coaxial cable', 'antenna behavior', '7 dbi', '3 ghz', '2011 ieee', '15 db']</t>
  </si>
  <si>
    <t>Coaxial cable | low return loss | printed log-periodic dipole antenna array (PLPDA)</t>
  </si>
  <si>
    <t>In this letter, a low-return-loss printed log-periodic dipole antenna (PLPDA) fed by a coaxial cable is presented. The widths of dipole elements are optimized to increase the bandwidth. A study of coaxial cable position is included in order to improve the antenna behavior. The measured return loss is lower than - 15 dB from 2.1 to 4.3 GHz. The measured gain varies between 6 and 7 dBi. The measurements, including input impedance, gain and radiation patterns, and simulations are in agreement. ¬© 2002-2011 IEEE.</t>
  </si>
  <si>
    <t>503-506</t>
  </si>
  <si>
    <t>60030553;60030553;60030553;60007816;114311188</t>
  </si>
  <si>
    <t>56096352900;24467497200;7003723658;16025258500;6701365631</t>
  </si>
  <si>
    <t>Chauloux, Antoine;Colombel, Franck;Himdi, Mohamed;Lasserre, Jean Louis;Pouliguen, Philippe</t>
  </si>
  <si>
    <t>Rennes;Gif-sur-Yvette;Bagneux</t>
  </si>
  <si>
    <t>Universite de Rennes 1;Commissariat a L'Energie Atomique CEA;DGA/DS/MRIS</t>
  </si>
  <si>
    <t>60030553;60007816;114311188</t>
  </si>
  <si>
    <t>Chauloux A.</t>
  </si>
  <si>
    <t>Low-return-loss printed log-periodic dipole antenna</t>
  </si>
  <si>
    <t>10.1109/LAWP.2014.2310057</t>
  </si>
  <si>
    <t>2-s2.0-84897482641</t>
  </si>
  <si>
    <t>['two antennas', 'thus contributing', 'small package', 'size considerations', 'simulation results', 'rf components', 'radiation efficiency', 'paper presents', 'novel approach', 'multiple antennas', 'mimo system', 'manufacturing technology', 'loop structure', 'ipd utilizes', 'ipd size', 'input multiple', 'ieee 802', 'good isolation', 'driven strip', 'compact design', 'antenna miniaturization', 'antenna design', 'antenna achieves', 'also investigated', 'achieved using', '65 mm2', '4 dbi', '3 mm', '15 db', '11a band', '011 œª0', '005 œª']</t>
  </si>
  <si>
    <t>Antennas in package | integrated passive device (IPD) | multiple-input multiple-output (MIMO) antenna</t>
  </si>
  <si>
    <t>This paper presents a novel approach to construct a multiple-input multiple-output (MIMO) antenna in a small package based on integrated passive device (IPD) manufacturing technology. Such an IPD utilizes a thin-film glass substrate that yields a low loss performance for RF components. A thin film process with limited layers available and size considerations in IPD manufacturing pose major challenges in antenna design, especially for multiple antennas. This thin-film process results in a high cavity quality factor (Q) causing a narrowband in the conventional patch antenna. To overcome this problem, this paper develops antenna elements that incorporate a T-shaped coupling fed driven strip and a loop structure. The gap between the driven strip and the loop structure functions as an internal tuning circuit, thus contributing to a lower overall Q and antenna miniaturization. The size of the proposed antenna element is only 1.8 √ó 0.65 mm2 (0.031 Œª0 √ó 0.011 Œª0) in the IPD size of 4 √ó 4 mm2 (0.068 Œª0 √ó 0.068 Œª0). The experimental results indicate that the antenna achieves a gain of 1.4 dBi and a radiation efficiency of 60% over the IEEE 802.11a band (5.15-5.825 GHz). In addition, the multiple antenna elements are arranged to construct a MIMO system. Furthermore, a good isolation (S21 &lt; -15 dB) is achieved using a space of only 0.3 mm (0.005 Œª) spacing between two antennas, resulting in a compact design and small package (4 √ó 4 √ó 0.25 mm3). The parameters are also investigated in detail, with the experimental results correlating well with the simulation results. ¬© 2013 IEEE.</t>
  </si>
  <si>
    <t>648-655</t>
  </si>
  <si>
    <t>60011357;60011357</t>
  </si>
  <si>
    <t>37121040900;7403967086</t>
  </si>
  <si>
    <t>Tang, Tzu Chun;Lin, Ken Huang</t>
  </si>
  <si>
    <t>Kaohsiung</t>
  </si>
  <si>
    <t>National Sun Yat-Sen University</t>
  </si>
  <si>
    <t>Tang T.</t>
  </si>
  <si>
    <t>MIMO antenna design in thin-film integrated passive device</t>
  </si>
  <si>
    <t>10.1109/TCPMT.2013.2286613</t>
  </si>
  <si>
    <t>2-s2.0-84897484080</t>
  </si>
  <si>
    <t>['two types', 'transmit side', 'thp precoder', 'thp algorithms', 'selection scheme', 'second uses', 'receive side', 'proposed mb', 'precoded symbols', 'multiuser mimo', 'mitigate interference', 'mimo systems', 'lq decomposition', 'harashima precoding', 'geographically distributed', 'decentralized strategy', 'conventional mmse', 'branch thp']</t>
  </si>
  <si>
    <t>multi-branch (MB) | Multiuser MIMO (MU-MIMO) | Tomlinson-Harashima precoding (THP)</t>
  </si>
  <si>
    <t>Tomlinson-Harashima precoding (THP) is a nonlinear processing technique employed at the transmit side which is a dual to the successive interference cancelation (SIC) detection at the receive side. Like SIC detection, the performance of THP strongly depends on the ordering of the precoded symbols. The optimal ordering algorithm, however, is impractical for multiuser MIMO (MU-MIMO) systems with multiple receive antennas due to the fact that the users are geographically distributed. In this paper, we propose a multi-branch THP (MB-THP) scheme and algorithms that employ multiple transmit processing and ordering strategies along with a selection scheme to mitigate interference in MU-MIMO systems. Two types of multi-branch THP (MB-THP) structures are proposed. The first one employs a decentralized strategy with diagonal weighted filters at the receivers of the users and the second uses a diagonal weighted filter at the transmitter. The MB-MMSE-THP algorithms are also derived based on an extended system model with the aid of an LQ decomposition, which is much simpler compared to the conventional MMSE-THP algorithms. Simulation results show that a better bit error rate (BER) performance can be achieved by the proposed MB-MMSE-THP precoder with a small computational complexity increase. ¬© 2014 IEEE.</t>
  </si>
  <si>
    <t>939-951</t>
  </si>
  <si>
    <t>60016418;60016418;60030040</t>
  </si>
  <si>
    <t>55195378100;57203253563;7005894536</t>
  </si>
  <si>
    <t>Zu, Keke;De Lamare, Rodrigo C.;Haardt, Martin</t>
  </si>
  <si>
    <t>Germany;United Kingdom</t>
  </si>
  <si>
    <t>Ilmenau;York</t>
  </si>
  <si>
    <t>Technischen Universit√§t Ilmenau;University of York</t>
  </si>
  <si>
    <t>60030040;60016418</t>
  </si>
  <si>
    <t>Zu K.</t>
  </si>
  <si>
    <t>Multi-branch Tomlinson-Harashima precoding design for MU-MIMO systems: Theory and algorithms</t>
  </si>
  <si>
    <t>10.1109/TCOMM.2014.012514.130241</t>
  </si>
  <si>
    <t>2-s2.0-84897487965</t>
  </si>
  <si>
    <t>['xmax technique', 'two side', 'trigger system', 'trigger arrays', 'simulation tool', 'measuring composition', 'light generation', 'event rate', 'energy range', 'detector response', 'detector configuration', '24 telescopes', '1018 ev']</t>
  </si>
  <si>
    <t>A fluorescence telescope tower array has been designed to measure cosmic rays in the energy range of 1017-1018 eV. A full Monte Carlo simulation, including air shower production, light generation and propagation, detector response, electronics, and trigger system, has been developed for that purpose. Using such a simulation tool, the detector configuration, which includes one main tower array and two side-trigger arrays, 24 telescopes in total, has been optimized. The aperture and the event rate have been estimated. Furthermore, the performance of the Xmax technique in measuring composition has also been studied. ¬© 2014 Jiali Liu et al.</t>
  </si>
  <si>
    <t>60084628;60028009;60027631;60027631</t>
  </si>
  <si>
    <t>51864014000;57217736730;57191887401;8586624000</t>
  </si>
  <si>
    <t>Liu, Jiali;Yang, Qunyu;Bai, Yunxiang;Cao, Zhen</t>
  </si>
  <si>
    <t>Kunming;Kunming;Beijing</t>
  </si>
  <si>
    <t>Kunming University;Yunnan University;Institute of High Energy Physics Chinese Academy of Science</t>
  </si>
  <si>
    <t>60084628;60028009;60027631</t>
  </si>
  <si>
    <t>Simulating a measurement of the 2nd knee in the cosmic ray spectrum with an atmospheric fluorescence telescope tower array</t>
  </si>
  <si>
    <t>10.1155/2014/278968</t>
  </si>
  <si>
    <t>2-s2.0-84897489978</t>
  </si>
  <si>
    <t>['southeastern china', 'readily distinguished', 'parabaliothrips cokerakus', 'new species', 'megalurothrips species', 'grisbrunneus feng', 'fujian province', 'abdominal tergites']</t>
  </si>
  <si>
    <t>China | Megalurothrips | New species | Thripidae</t>
  </si>
  <si>
    <t>Megalurothrips flaviflagellus sp. nov. (Thripidae: Thripinae) is described from Fujian Province in southeastern China. Unlike other species of this genus, antennal segments III-VIII are completely yellowish white to white. Based on the color of body and antennae, this new species is similar to Parabaliothrips cokerakus, but the Megalurothrips species can be readily distinguished from Parabaliothrips by having dorso-apical median setae on first antennal segment and no ctenidia on abdominal tergites. The genus Megalurothrips Bagnall now includes 10 species in China. One of them, M. grisbrunneus Feng, Chou and Li is clearly not a member of this genus as is discussed here.</t>
  </si>
  <si>
    <t>380-386</t>
  </si>
  <si>
    <t>0013872X</t>
  </si>
  <si>
    <t>Entomological News</t>
  </si>
  <si>
    <t>60032203-60029719;60032203;60032203</t>
  </si>
  <si>
    <t>35622449500;55511421200;55908434500</t>
  </si>
  <si>
    <t>Mirab-Balou, Majid;Yang, Shu Lan;Tong, Xiaoli</t>
  </si>
  <si>
    <t>China;Iran</t>
  </si>
  <si>
    <t>Guangzhou;Ilam</t>
  </si>
  <si>
    <t>South China Agricultural University;Ilam University</t>
  </si>
  <si>
    <t>60032203;60029719</t>
  </si>
  <si>
    <t>Mirab-Balou M.</t>
  </si>
  <si>
    <t>Description of a new species of the genus megalurothrips (Thysanoptera: Thripidae) from China</t>
  </si>
  <si>
    <t>10.3157/021.123.0509</t>
  </si>
  <si>
    <t>2-s2.0-84897496853</t>
  </si>
  <si>
    <t>['¬© 2002', 'upper side', 'suitable sub', 'selective frequency', 'reconfigurable filter', 'reconfigurable antenna', 'radiating element', 'proposed antenna', 'operating band', 'middle slots', 'microstrip line', 'measured results', 'letter presents', 'integrated p', 'ground plane', 'good agreement', 'entire band', 'electrical length', 'antenna bandwidth', 'allows using', '7 ghz', '2011 ieee']</t>
  </si>
  <si>
    <t>Cognitive radios | frequency- reconfigurable antenna | p-i-n diode switches | wideband-to-sub-bands reconfiguration</t>
  </si>
  <si>
    <t>This letter presents a selective frequency-reconfigurable antenna, suitable for cognitive radio applications. The proposed antenna is capable of switching between a wide operating band of 2.63-3.7 GHz and four different subbands, which allows using it for sensing the entire band and then adjusting its bandwidth to select the suitable sub-band and prefilter out the other ones. The antenna is composed of a radiating element in the form of an inverted U fed by a microstrip line on its upper side. In order to achieve a selective frequency reconfiguration, four horizontal slots with integrated p-i-n diode switches are incorporated in the ground plane to act as reconfigurable filter. Some of the switches are used to alter the antenna bandwidth, while the others are employed to shift the operating band by varying the electrical length of the middle slots. To present the work, both simulated and measured results are presented, and a good agreement is achieved. ¬© 2002-2011 IEEE.</t>
  </si>
  <si>
    <t>515-518</t>
  </si>
  <si>
    <t>60068734;60068734;60021005;60068739</t>
  </si>
  <si>
    <t>42861949600;6602592699;27567733600;55808072147</t>
  </si>
  <si>
    <t>Mansoul, A.;Ghanem, F.;Hamid, Mohamad Rijal;Trabelsi, Mohamed</t>
  </si>
  <si>
    <t>Algeria;Algeria;Malaysia</t>
  </si>
  <si>
    <t>Algiers;Algiers;Johor Bahru</t>
  </si>
  <si>
    <t>Ecole Nationale Polytechnique Alger;Centre de D√©veloppement des Technologies Avanc√©es;Universiti Teknologi Malaysia</t>
  </si>
  <si>
    <t>60068739;60068734;60021005</t>
  </si>
  <si>
    <t>Mansoul A.</t>
  </si>
  <si>
    <t>A selective frequency-reconfigurable antenna for cognitive radio applications</t>
  </si>
  <si>
    <t>10.1109/LAWP.2014.2311114</t>
  </si>
  <si>
    <t>2-s2.0-84897497324</t>
  </si>
  <si>
    <t>['upper bound', 'underlay cr', 'two orders', 'transmit power', 'tight constraints', 'selected antenna', 'secondary receiver', 'primary receivers', 'primary receiver', 'power control', 'power adaptation', 'optimal antenna', 'novel chernoff', 'magnitude lower', 'less hardware', 'even optimal', 'channel gains', 'average interference']</t>
  </si>
  <si>
    <t>Antenna selection | Cognitive radio | Diversity techniques | Fading channels | Interference constraint | Multiple antennas | Power constraint | Symbol error probability | Underlay</t>
  </si>
  <si>
    <t>The performance of an underlay cognitive radio (CR) system, which can transmit when the primary is on, is curtailed by tight constraints on the interference it can cause to the primary receiver. Transmit antenna selection (AS) improves the performance of underlay CR by exploiting spatial diversity but with less hardware. However, the selected antenna and its transmit power now both depend on the channel gains to the secondary and primary receivers. We develop a novel Chernoff-bound based optimal AS and power adaptation (CBBOASPA) policy that minimizes an upper bound on the symbol error probability (SEP) at the secondary receiver, subject to constraints on the average transmit power and the average interference to the primary. The optimal antenna and its power are presented in an insightful closed form in terms of the channel gains. We then analyze the SEP of CBBOASPA. Extensive benchmarking shows that the SEP of CBBOASPA for both MPSK and MQAM is one to two orders of magnitude lower than several ad hoc AS policies and even optimal AS with on-off power control. ¬© 2014 IEEE.</t>
  </si>
  <si>
    <t>786-796</t>
  </si>
  <si>
    <t>60110605;60014097</t>
  </si>
  <si>
    <t>55574034900;7201738618</t>
  </si>
  <si>
    <t>Sarvendranath, Rimalapudi;Mehta, Neelesh B.</t>
  </si>
  <si>
    <t>San Jose;Bengaluru</t>
  </si>
  <si>
    <t>Broadcom Inc., San Jose;Indian Institute of Science</t>
  </si>
  <si>
    <t>Sarvendranath R.</t>
  </si>
  <si>
    <t>Antenna selection with power adaptation in interference-constrained cognitive radios</t>
  </si>
  <si>
    <t>10.1109/TCOMM.2014.011814.130427</t>
  </si>
  <si>
    <t>2-s2.0-84897497570</t>
  </si>
  <si>
    <t>['wind turbines', 'wind farm', 'software tools', 'simple model', 'real scenario', 'potential impact', 'paper proposes', 'marine radars', 'impact studies', 'impact analysis', 'easily implemented', 'directly implementable', 'detection capability', 'area around']</t>
  </si>
  <si>
    <t>The potential impact that offshore wind farms may cause on nearby marine radars should be considered before the wind farm is installed. Strong radar echoes from the turbines may degrade radars' detection capability in the area around the wind farm. Although conventional computational methods provide accurate results of scattering by wind turbines, they are not directly implementable in software tools that can be used to conduct the impact studies. This paper proposes a simple model to assess the clutter that wind turbines may generate on marine radars. This method can be easily implemented in the system modeling software tools for the impact analysis of a wind farm in a real scenario. ¬© 2014 Olatz Grande et al.</t>
  </si>
  <si>
    <t>60027856;60027856;60027856;60033012;60003771;60027856;60027856</t>
  </si>
  <si>
    <t>54583559700;55634076800;25626269200;7004276659;55792261200;7005697571;6602408240</t>
  </si>
  <si>
    <t>Grande, Olatz;Ca√±izo, Josune;Angulo, Itziar;Jenn, David;Danoon, Laith R.;Guerra, David;De La Vega, David</t>
  </si>
  <si>
    <t>United States;Spain;United Kingdom</t>
  </si>
  <si>
    <t>Monterey;Leioa;Manchester</t>
  </si>
  <si>
    <t>Naval Postgraduate School;Universidad del Pais Vasco;The University of Manchester</t>
  </si>
  <si>
    <t>60033012;60027856;60003771</t>
  </si>
  <si>
    <t>Grande O.</t>
  </si>
  <si>
    <t>Simplified formulae for the estimation of offshore wind turbines clutter on marine radars</t>
  </si>
  <si>
    <t>10.1155/2014/982508</t>
  </si>
  <si>
    <t>2-s2.0-84897501605</t>
  </si>
  <si>
    <t>['impedance bandwidth', '61 ghz', '50 mhz', '140 mhz']</t>
  </si>
  <si>
    <t>C band | Fractal | Multi frequency | Patch antenna | Triangular</t>
  </si>
  <si>
    <t>In this study, a triple frequency fractal triangular shape microstrip patch antenna is presented for C band applications. The proposed antenna comprises of two triangular shape patches with two triangular slots and excited by a 50 Œ© microstrip transmission line. The antenna excites three separate resonant modes where lower resonant mode of the antenna has an impedance bandwidth (VSWR&lt;2) of 50 MHz (5.64-5.69 GHz), middle resonant modes impedance bandwidth 140 MHz (6.47-6.61 GHz) and the upper resonant mode impedance bandwidth of 140 MHz (7.59-7.73 GHz). It has achieved stable radiation pattern in the operating frequency band. The proposed fractal triangular patch antenna is presented and discussed in details. ¬© Maxwell Scientific Organization, 2014.</t>
  </si>
  <si>
    <t>2017-2021</t>
  </si>
  <si>
    <t>55329920200;55328836300;57219314703</t>
  </si>
  <si>
    <t>Samsuzzaman, M.;Islam, M. T.;Faruque, M. R.I.</t>
  </si>
  <si>
    <t>Triple frequency fractal patch structure antenna for C Band applications</t>
  </si>
  <si>
    <t>10.19026/rjaset.7.493</t>
  </si>
  <si>
    <t>2-s2.0-84897504081</t>
  </si>
  <si>
    <t>['simulation precision', 'previous state', 'power amplifiers', 'optimal solution', 'numerical approach', 'investigate multiple', 'instantaneous csi', 'input single', 'full csi', 'fixed channel', 'closed form', 'capacity expression', 'antenna selection', 'also investigate', 'allocation algorithms']</t>
  </si>
  <si>
    <t>Capacity | Multiple-input single-output (MISO) | PA power consumption | Power amplifier (PA)</t>
  </si>
  <si>
    <t>We investigate multiple-input single-output channel capacity taking dissipation in the power amplifiers into account. We consider the case of a fixed channel with full channel state information (CSI) at both the transmitter and receiver. The capacity expression is given on closed form, and we show that the optimal solution is antenna selection. An algorithm for finding minimum consumed power for any given mutual information is further developed, and we show that the power-mutual information pair is capacity-achieving. We also investigate the ergodic Rayleigh fading channel with full CSI at the receiver and no instantaneous CSI at the transmitter. We devise a numerical approach which finds the global optimum given a quantization of the space of possible allocated powers. We further show that down to the simulation precision, the ergodic Rayleigh fading solution again is antenna selection. It is shown that the allocation algorithms have low computational complexity and give significant rate and total consumed power gains in comparison to previous state of the art. ¬© 2014 IEEE.</t>
  </si>
  <si>
    <t>913-919</t>
  </si>
  <si>
    <t>60009358;60000990;60009358</t>
  </si>
  <si>
    <t>57202063358;35617103600;35555550500</t>
  </si>
  <si>
    <t>Persson, Daniel;Eriksson, Thomas;Larsson, Erik G.</t>
  </si>
  <si>
    <t>Sweden;Sweden</t>
  </si>
  <si>
    <t>Linkoping;Gothenburg</t>
  </si>
  <si>
    <t>Linkoping University;Chalmers University of Technology</t>
  </si>
  <si>
    <t>60009358;60000990</t>
  </si>
  <si>
    <t>Persson D.</t>
  </si>
  <si>
    <t>Amplifier-aware multiple-input single-output capacity</t>
  </si>
  <si>
    <t>10.1109/TCOMM.2014.011114.130337</t>
  </si>
  <si>
    <t>2-s2.0-84897504245</t>
  </si>
  <si>
    <t>['two ends', 'switches modifies', 'possible configurations', 'patches positioned', 'numerically analyzed', 'large number', 'current distribution', 'changed contemporaneously', 'active structure', 'active 1', '2 switches']</t>
  </si>
  <si>
    <t>Application of the synthetic function expansion (SFX) algorithm to the analysis of active 1- and 2D periodic structures is presented. The single unit cell consisting of a microstrip line loaded by patches positioned below the line is turned into an active structure by inserting a pair of 2 switches to the two ends of each patch; the states of the pair of switches are changed contemporaneously. Variation of the states of the switches modifies the current distribution on the structure. The tunable multistate unit cell is arranged in 24-, 120-, and 9 √ó 24 element configurations and numerically analyzed. The computational complexity required for the characterization of the large number of possible configurations is lightened by the use of the proposed numerical method. ¬© 2014 Ladislau Matekovits et al.</t>
  </si>
  <si>
    <t>60012162;60019544;60122280;60122280</t>
  </si>
  <si>
    <t>6701353036;35586058800;29667506700;16024225100</t>
  </si>
  <si>
    <t>Matekovits, Ladislau;Esselle, Karu P.;Bercigli, Mirko;Guidi, Rodolfo</t>
  </si>
  <si>
    <t>Italy;Australia;Italy</t>
  </si>
  <si>
    <t>Pisa;North Ryde;Turin</t>
  </si>
  <si>
    <t>IDS Ingegneria Dei Sistemi S.p.A;Macquarie University;Politecnico di Torino</t>
  </si>
  <si>
    <t>60122280;60019544;60012162</t>
  </si>
  <si>
    <t>Matekovits L.</t>
  </si>
  <si>
    <t>Efficient numerical analysis of a periodic structure of multistate unit cells</t>
  </si>
  <si>
    <t>10.1155/2014/148486</t>
  </si>
  <si>
    <t>2-s2.0-84897504544</t>
  </si>
  <si>
    <t>['¬© 2002', 'wideband characteristic', 'wide bandwidth', 'time domain', 'presented antenna', 'outer surface', 'moderate gain', 'microwave circuits', 'low frequencies', 'loss }}&lt;', 'higher frequencies', 'flare section', 'flare plates', 'fed directly', 'easy integration', 'arc surface', 'absorbing material', '83 ghz', '8 ghz', '2011 ieee', '12 ghz', '10 dbi', '10 db', '0 dbi']</t>
  </si>
  <si>
    <t>Ground penetrating radar | loading | TEM horn | VSWR</t>
  </si>
  <si>
    <t>A novel exponentially tapered TEM horn antenna is presented. It is fed directly by a coax through a compact transition section and possesses a wide bandwidth, good radiation characteristic, and easy integration with microwave circuits. Two specially tapered metal flares have been designed to make a wideband characteristic and reduce the reflection. To overcome aperture reflections at low frequencies and unbalanced aperture field at higher frequencies, an arc surface is added at the end of the flare plates, and an absorbing material is loaded on the outer surface of the flare section. Measured results show that the presented antenna has a wide bandwidth from 0.83 to more than 12.8 GHz under a return {\hbox{loss}}&lt; -10 dB, small input reflection, a moderate gain from 0 dBi at 0.83 GHz to 10 dBi at 12 GHz, and a good radiation characteristics in the time domain, which can be suitable for ground penetrating radar (GPR) applications. ¬© 2002-2011 IEEE.</t>
  </si>
  <si>
    <t>523-527</t>
  </si>
  <si>
    <t>60027021;60027021;60027021;60027021;60027021</t>
  </si>
  <si>
    <t>55320991500;8258742500;57202296061;7402076611;7403113979</t>
  </si>
  <si>
    <t>Shao, Jinjin;Fang, Guangyou;Fan, Jingjing;Ji, Yicai;Yin, Hejun</t>
  </si>
  <si>
    <t>TEM horn antenna loaded with absorbing material for GPR applications</t>
  </si>
  <si>
    <t>10.1109/LAWP.2014.2311436</t>
  </si>
  <si>
    <t>2-s2.0-84897505729</t>
  </si>
  <si>
    <t>['¬© 1964', 'theoretical predictions', 'theoretical model', 'statistically analyzed', 'statistical performance', 'power delivered', 'measurement results', 'measured case', 'input impedance', 'inert ieds', 'inert ied', 'induced power', 'impedance mismatch', 'ied response', 'hot wire', 'firing circuits', 'firing circuit', 'experimental characterization', 'equivalent antenna', 'different characteristics', 'based electro', 'average gain', 'also studied', '2012 ieee', '200 mhz', '2 ghz']</t>
  </si>
  <si>
    <t>Electro-explosive device (EED) | electromagnetic (EM) coupling | improvised explosive devices (IEDs) | intentional electromagnetic interference (IEMI) | mean effective gain (MEG) | Monte Carlo methods</t>
  </si>
  <si>
    <t>The experimental characterization of the electromagnetic (EM) response of a set of inert improvised explosive devices (IEDs) is presented in this paper. The characterization is based on measurements of gain and input impedance of the firing circuits of inert IEDs in the range of 200 MHz to 2 GHz. First, a theoretical model to predict the average gain is developed. A comparison between the measurement results and theoretical predictions is presented. Then, the power delivered to a hot wire-based electro-explosive device connected to the inert IED is calculated for each measured case and it is statistically analyzed. The effects on the IED response of different characteristics of the coupling, such as the IED's elements, the incident field polarization, and the impedance mismatch, are also studied. In addition, the statistical performance of the induced power and current are determined and compared with the results of a numerical model based on Monte Carlo simulations. It is demonstrated that both approaches, a theoretical model based on an equivalent antenna and Monte Carlo simulations, can be used to describe the average EM response of the firing circuit of IEDs. ¬© 1964-2012 IEEE.</t>
  </si>
  <si>
    <t>393-403</t>
  </si>
  <si>
    <t>60052106;60052106;60028186;60055696;60055696</t>
  </si>
  <si>
    <t>55498651200;7004202067;7003719604;7102593264;35243515200</t>
  </si>
  <si>
    <t>Pantoja, John J.;Pena, Nestor;Rachidi, Farhad;Vega, Felix;Roman, Francisco</t>
  </si>
  <si>
    <t>Colombia;Colombia;Switzerland</t>
  </si>
  <si>
    <t>Bogota;Bogota;Lausanne</t>
  </si>
  <si>
    <t>Universidad Nacional de Colombia;Universidad de Los Andes, Colombia;Swiss Federal Institute of Technology Lausanne</t>
  </si>
  <si>
    <t>60055696;60052106;60028186</t>
  </si>
  <si>
    <t>Pantoja J.</t>
  </si>
  <si>
    <t>Characterization, modeling, and statistical analysis of the electromagnetic response of inert improvised explosive Devices</t>
  </si>
  <si>
    <t>10.1109/TEMC.2013.2284964</t>
  </si>
  <si>
    <t>2-s2.0-84897506567</t>
  </si>
  <si>
    <t>['wimax applications', 'small size', 'required band', 'proposed antenna', 'operating bands', 'loading method', 'higher mode', 'good dipole', 'coupling technologies', '83 ghz']</t>
  </si>
  <si>
    <t>A novel coplanar waveguide (CPW)-fed tri-band monopole antenna for WLAN/WiMAX applications is presented. To get a compact antenna size, meandering and coupling technologies are used here. Meanwhile, with the loading method, the higher mode is used to cover the required band. The antenna has a very small size of only 18 √ó 28mm2. The measured and simulated results show that the proposed antenna has three separate 10-dB impedance bandwidths of 220MHz (2.36-2.58 GHz), 470MHz (3.36-3.83 GHz) and 1460MHz (4.83-6.29 GHz), which can cover all the 2.4/5.2/5.8 GHz WLAN and 3.5/5.5 GHz WiMAX bands. Good dipole-like radiation characteristics are obtained over the operating bands.</t>
  </si>
  <si>
    <t>63-67</t>
  </si>
  <si>
    <t>48360934100;25229387400;55623065800</t>
  </si>
  <si>
    <t>Chen, Hong;Yin, Ying Zeng;Wu, Jian Jun</t>
  </si>
  <si>
    <t>Chen H.</t>
  </si>
  <si>
    <t>Compact tri-band meandered ring monopole antenna with two embedded strips for WLAN/WIMAX applications</t>
  </si>
  <si>
    <t>10.2528/PIERL14022402</t>
  </si>
  <si>
    <t>2-s2.0-84897512125</t>
  </si>
  <si>
    <t>['usually contaminated', 'sparsely described', 'sparse representation', 'shift sensitivity', 'radar return', 'quality profile', 'proposed method', 'profile time', 'profile distortion', 'often unknown', 'noise ratio', 'noise level', 'effectively improve', 'denoising problem', 'denoising performance', 'also avoiding']</t>
  </si>
  <si>
    <t>Radar high resolution range profile has attracted considerable attention in radar automatic target recognition. In practice, radar return is usually contaminated by noise, which results in profile distortion and recognition performance degradation. To deal with this problem, in this paper, a novel denoising method based on sparse representation is proposed to remove the Gaussian white additive noise. The return is sparsely described in the Fourier redundant dictionary and the denoising problem is described as a sparse representation model. Noise level of the return, which is crucial to the denoising performance but often unknown, is estimated by performing subspace method on the sliding subsequence correlation matrix. Sliding window process enables noise level estimation using only one observation sequence, not only guaranteeing estimation efficiency but also avoiding the influence of profile time-shift sensitivity. Experimental results show that the proposed method can effectively improve the signal-to-noise ratio of the return, leading to a high-quality profile. ¬© 2014 Min Li et al.</t>
  </si>
  <si>
    <t>57199160088;55477361700;55320500200;55655223700</t>
  </si>
  <si>
    <t>Li, Min;Zhou, Gongjian;Zhao, Bin;Quan, Taifan</t>
  </si>
  <si>
    <t>Sparse representation denoising for radar high resolution range profiling</t>
  </si>
  <si>
    <t>10.1155/2014/875895</t>
  </si>
  <si>
    <t>2-s2.0-84897512860</t>
  </si>
  <si>
    <t>European Social Fund</t>
  </si>
  <si>
    <t>ESF</t>
  </si>
  <si>
    <t>['wearable antennas', 'washing cycles', 'unnoticeable part', 'threshold power', 'rights reserved', 'repeated washing', 'future welfare', 'enormous potential', 'different types', 'detrimental impact', 'childcare applications', 'beyond 1', 'applications require']</t>
  </si>
  <si>
    <t>Wearable antennas have an enormous potential in future welfare, healthcare, and childcare applications. These applications require the antenna to be an integral and unnoticeable part of clothing and to be able to endure different environmental conditions and repeated washing. We manufactured UHF RFID tags by screen printing polymer thick film ink antennas on two different fabric substrates and tested the effects of different types of washing cycles on two key properties of wearable passive UHF RFID tags: threshold power and theoretical read range. Despite the detrimental impact of the washing cycles and detergents, the RFID tags remained wirelessly readable at the distances of beyond 1.3 m, which is satisfactory for many field applications. ¬© 2013 Elsevier Ltd. All rights reserved.</t>
  </si>
  <si>
    <t>840-846</t>
  </si>
  <si>
    <t>Microelectronics Reliability</t>
  </si>
  <si>
    <t>60011170;60011170;60026638;60098083;60013983;60011170;60011170;60013983</t>
  </si>
  <si>
    <t>24722238800;25638138700;16024608000;25638629500;23478539300;6506424417;6603629386;56039723400</t>
  </si>
  <si>
    <t>Virkki, J.;Bj√∂rninen, T.;Kellom√§ki, T.;Merilampi, S.;Shafiq, I.;Ukkonen, L.;Syd√§nheimo, L.;Chan, Y. C.</t>
  </si>
  <si>
    <t>Finland;Finland;Hong Kong;Finland</t>
  </si>
  <si>
    <t>Pori;Espoo;Kowloon;Tampere</t>
  </si>
  <si>
    <t>Satakunnan ammattikorkeakoulu;Nokia Corporation;City University of Hong Kong;Tampereen Yliopisto</t>
  </si>
  <si>
    <t>60098083;60026638;60013983;60011170</t>
  </si>
  <si>
    <t>Virkki J.</t>
  </si>
  <si>
    <t>Reliability of washable wearable screen printed UHF RFID tags</t>
  </si>
  <si>
    <t>S0026271413004496</t>
  </si>
  <si>
    <t>10.1016/j.microrel.2013.12.011</t>
  </si>
  <si>
    <t>2-s2.0-84897514562</t>
  </si>
  <si>
    <t>['reflector illumination', 'proposed methodology', 'planar ones', 'optimum positioning', 'novel method', 'ltsa ).', 'highly desired', 'genetic algorithms', 'feed antenna', 'experimentally assessed', 'essential since', 'application example', 'amplitude recordings']</t>
  </si>
  <si>
    <t>In reflector system design, achieving high stability of phase center position with changes in frequency in reflector feed antennas is highly desired. However, obtaining highly stable phase center is not possible for UWB feed antennas, specially for planar ones. Thus, an optimum positioning for the UWB feed antenna should be defined. Optimization of the positioning of the feed antenna is essential since this process lowers resulting phase error losses significantly. In this work, a novel method for optimizing the UWB feed position of a prime focus reflector antenna from phase and amplitude recordings of the measured radiated field is introduced. An automatic and fast design procedure, based on Genetic Algorithms, is described. The proposed methodology has been numerically and experimentally assessed. The procedure is introduced by an application example to one of the most commonly used UWB feed antennas in high-performance reflector antenna systems: Linear Tapered Slot Antenna (LTSA). A LTSA antenna operating in 6-25 GHz frequency band is designed and manufactured. The performance of the method is quantified in terms of its phase error losses in E- and H-planes for reflector illumination. ¬© 2014 Nurhan T√ºrker Tokan.</t>
  </si>
  <si>
    <t>T√ºrker Tokan, Nurhan</t>
  </si>
  <si>
    <t>Istanbul</t>
  </si>
  <si>
    <t>Yildiz Technical University</t>
  </si>
  <si>
    <t>T√ºrker Tokan N.</t>
  </si>
  <si>
    <t>Optimization of the UWB feed antenna position in reflector applications</t>
  </si>
  <si>
    <t>10.1155/2014/961818</t>
  </si>
  <si>
    <t>2-s2.0-84897517891</t>
  </si>
  <si>
    <t>['separated based', 'external morphology', 'different dimensions', '1868 based']</t>
  </si>
  <si>
    <t>Antennae | Branch girdling | Forest entomology | Lamiinae | Morphology</t>
  </si>
  <si>
    <t>The ability to distinguish gender among insects is essential to their study and management. The objective of this work was to find sexual dimorphism between males and females of Oncideres ocularis Thomson, 1868 based on their external morphology. Twenty-seven morphometric variables from the body of males and females of this beetle were measured. The length of body, elytra, length and width of the head, and length of antennae were found to have different dimensions between genders. The antennae in males can be two times longer than the elytra, while in females it is one and a half times longer. The length of the last antennal segment of males is almost seven times longer than the pedicel, while in females the difference is only about two and a half times longer. Males and females of O. ocularis can be separated based on the length of the last antennal segment.</t>
  </si>
  <si>
    <t>358-364</t>
  </si>
  <si>
    <t>60013918;60013918;60013918;60013918</t>
  </si>
  <si>
    <t>55270504500;55270131700;56022645600;43461115300</t>
  </si>
  <si>
    <t>Lemes, Pedro Guilherme;Anjos, Norivaldo Dos;Jorge, Isaac Reis;Cordeiro, Gl√°ucia</t>
  </si>
  <si>
    <t>Vicosa</t>
  </si>
  <si>
    <t>Universidade Federal de Vicosa</t>
  </si>
  <si>
    <t>Lemes P.</t>
  </si>
  <si>
    <t>Sexual dimorphism in the twig girdler oncideres ocularis thomson (Coleoptera: Cerambycidae)</t>
  </si>
  <si>
    <t>10.3157/021.123.0506</t>
  </si>
  <si>
    <t>2-s2.0-84897522119</t>
  </si>
  <si>
    <t>['¬© 2002', 'upper band', 'simulated results', 'real applications', 'proposed solution', 'overall performances', 'lower band', 'impedance matching', 'deliberately designed', 'antenna elements', '2170 mhz', '2011 ieee', '15 db', '12 db']</t>
  </si>
  <si>
    <t>Antenna array | decoupling | handset antenna | planar structure | wireless wide area network (WWAN) operation</t>
  </si>
  <si>
    <t>A planar antenna array composed of two decoupled multiband wireless wide area network (WWAN) antenna elements for slim mobile phone application is presented and studied in this letter. A wide T-shaped protruded ground is deliberately designed to enhance the impedance matching and decouple the two closely deposed antenna elements. The integrity of the proposed T-shaped decoupling structure allows the reuse of space in between the antenna elements in the real applications. With small size occupation, the proposed antenna array covers two wide operating bands including 824-960 and 1710-2170 MHz, and within a short separating distance it achieves isolation better than 12 dB in the lower band and 15 dB in upper band. A prototype is fabricated, and the array's overall performances are measured and compared to simulated results to validate the proposed solution. ¬© 2002-2011 IEEE.</t>
  </si>
  <si>
    <t>483-486</t>
  </si>
  <si>
    <t>60005465;60005465;60005465;60005465;60005465-60018894</t>
  </si>
  <si>
    <t>8401587700;34868894100;7409483172;25027760800;7501449136</t>
  </si>
  <si>
    <t>Ban, Yong Ling;Yang, Shun;Chen, Zhi;Kang, Kai;Li, Joshua Le Wei</t>
  </si>
  <si>
    <t>Malaysia;China</t>
  </si>
  <si>
    <t>Bandar Sunway;Chengdu</t>
  </si>
  <si>
    <t>Monash University Malaysia;University of Electronic Science and Technology of China</t>
  </si>
  <si>
    <t>60018894;60005465</t>
  </si>
  <si>
    <t>Decoupled planar WWAN antennas with T-shaped protruded ground for smartphone applications</t>
  </si>
  <si>
    <t>10.1109/LAWP.2014.2309960</t>
  </si>
  <si>
    <t>2-s2.0-84897526867</t>
  </si>
  <si>
    <t>['¬© 2002', 'ratio bandwidth', 'proposed design', 'letter presents', 'impedance bandwidth', 'coplanar waveguide', 'axial ratio', '928 mhz', '5 %).', '4 %)', '36 mhz', '3 db', '256 mhz', '2011 ieee']</t>
  </si>
  <si>
    <t>Circular polarization | coplanar waveguides (CPWs) | fractal antennas | radio frequency Identification (RFID) | ultra-high frequency (UHF)</t>
  </si>
  <si>
    <t>This letter presents the design of a coplanar waveguide (CPW) circularly polarized antenna for the central frequency 900 MHz, it comes in handy for radio frequency identification (RFID) short-range reading applications within the band of 902-928 MHz where the axial ratio of proposed antenna model is less than 3 dB. The proposed design has an axial-ratio bandwidth of 36 MHz (4%) and impedance bandwidth of 256 MHz (28.5%). ¬© 2002-2011 IEEE.</t>
  </si>
  <si>
    <t>499-502</t>
  </si>
  <si>
    <t>60021176;60021176;60021176;60021176;60021176</t>
  </si>
  <si>
    <t>56059922000;55652280100;55511179300;56059886600;56060134700</t>
  </si>
  <si>
    <t>Raviteja, Chinnambeti;Varadhan, Chitra;Kanagasabai, Malathi;Sarma, Aswathy K.;Velan, Sangeetha</t>
  </si>
  <si>
    <t>Raviteja C.</t>
  </si>
  <si>
    <t>A fractal-based circularly polarized UHF RFID reader antenna</t>
  </si>
  <si>
    <t>10.1109/LAWP.2014.2308953</t>
  </si>
  <si>
    <t>2-s2.0-84897529338</t>
  </si>
  <si>
    <t>['¬© 2002', 'surrounding metal', 'siw cavity', 'proposed dipole', 'metallic plane', 'less affected', 'fundamental mode', 'fundamental element', 'easy way', '2011 ieee']</t>
  </si>
  <si>
    <t>Annular ring | antenna array | dipole antenna | magnetic current | substrate integrated waveguide</t>
  </si>
  <si>
    <t>In this letter, a novel dipole antenna based on substrate integrated waveguides (SIWs) is presented. The dipole antenna radiates through the equivalent magnetic current loops on the top and bottom annular ring slot that is excited by the fundamental mode of the SIW cavity. Therefore, the proposed dipole possesses a vertical polarization perpendicular to the metallic plane. Moreover, thanks to normal electric field, the proposed dipole is less affected by the ground plane size and surrounding metal. The proposed antenna topology provides a very easy way to realize vertical dipole antenna by just using planar circuits and is promising to be used as a fundamental element to realize antenna arrays. ¬© 2002-2011 IEEE.</t>
  </si>
  <si>
    <t>519-522</t>
  </si>
  <si>
    <t>60027550;60027550;60027550;60027550</t>
  </si>
  <si>
    <t>35790857300;56021572200;55204371100;36041035600</t>
  </si>
  <si>
    <t>Wu, Chung Tse Michael;Choi, Jun H.;Lee, Hanseung;Itoh, Tatsuo</t>
  </si>
  <si>
    <t>Magnetic-current-loop-induced electric dipole antenna based on substrate integrated waveguide cavity</t>
  </si>
  <si>
    <t>10.1109/LAWP.2014.2311410</t>
  </si>
  <si>
    <t>2-s2.0-84897531808</t>
  </si>
  <si>
    <t>['wireless power', 'undergone electrical', 'significant increase', 'sensor performance', 'rf chip', 'prototype includes', 'permanently implanted', 'paper presents', 'monitoring device', 'mechanical tests', 'flexible antenna', 'electrical resistance', 'electrical disconnection', 'data transfer', 'circuit using', 'cataract surgery', 'averaged sensitivity', '716 ghz', '66 hz', '2 cm', '116 kpa']</t>
  </si>
  <si>
    <t>bio-mems | cataract | glaucoma | implantable sensor | intraocular pressure | pressure sensor</t>
  </si>
  <si>
    <t>This paper presents the prototype of an intraocular pressure sensor as a major step toward building a device that can be permanently implanted during cataract surgery. The implantation will proceed through an incision of 2-3 mm using an injector, during which the complete device must be folded into a cross-section of 2 mm √ó 1 mm. The device uses radio frequency (RF) for wireless power and data transfer. The prototype includes an antenna, an RF chip and a pressure sensor assembled on a printed circuit board with several circuit components used for testing and calibration. The antenna is fabricated and integrated with the circuit using a fabrication method employing solder-filled microchannels embedded in an elastomer. The monitoring device is powered at 2.716 GHz from a distance of 1-2 cm. The prototype has undergone electrical and mechanical tests for antenna and sensor performance. The flexible antenna can withstand a stress of 33.4 kPa without any electrical disconnection. It did not show a significant increase in electrical resistance after 50 bending cycles with a maximum applied stress of 116 kPa. Transmitted pressure data shows an averaged sensitivity of 16.66 Hz (mm-Hg)-1. ¬© 2014 IOP Publishing Ltd.</t>
  </si>
  <si>
    <t>Journal of Micromechanics and Microengineering</t>
  </si>
  <si>
    <t>60015481;60015481;60015481;60015481;60015481</t>
  </si>
  <si>
    <t>35182106300;57201900202;15020903400;36852423700;7003631266</t>
  </si>
  <si>
    <t>Varel, √áa«ßda≈ü;Shih, Yi Chun;Otis, Brian P.;Shen, Tueng S.;B√∂hringer, Karl F.</t>
  </si>
  <si>
    <t>Varel C.</t>
  </si>
  <si>
    <t>A wireless intraocular pressure monitoring device with a solder-filled microchannel antenna</t>
  </si>
  <si>
    <t>10.1088/0960-1317/24/4/045012</t>
  </si>
  <si>
    <t>2-s2.0-84897535708</t>
  </si>
  <si>
    <t>['walking direction', 'walk backward', 'path ahead', 'mdn neurons', 'mdn activity', 'initial glimpse', 'impassable barrier', 'findings provide', 'backward walking']</t>
  </si>
  <si>
    <t>Most land animals normally walk forward but switch to backward walking upon sensing an obstacle or danger in the path ahead. A change in walking direction is likely to be triggered by descending "command" neurons from the brain that act upon local motor circuits to alter the timing of leg muscle activation. Here we identify descending neurons for backward walking in Drosophila - the MDN neurons. MDN activity is required for flies to walk backward when they encounter an impassable barrier and is sufficient to trigger backward walking under conditions in which flies would otherwise walk forward. We also identify ascending neurons, MAN, that promote persistent backward walking, possibly by inhibiting forward walking. These findings provide an initial glimpse into the circuits and logic that control walking direction in Drosophila.</t>
  </si>
  <si>
    <t>Science</t>
  </si>
  <si>
    <t>60031851-60025038;60031851;60031851-60001224;60031851-60001224</t>
  </si>
  <si>
    <t>24079794200;55549607900;56096693800;7103134410</t>
  </si>
  <si>
    <t>Bidaye, Salil S.;Machacek, Christian;Wu, Yang;Dickson, Barry J.</t>
  </si>
  <si>
    <t>Austria;United States;United States</t>
  </si>
  <si>
    <t>Vienna;Berkeley;Ashburn</t>
  </si>
  <si>
    <t>Research Institute of Molecular Pathology, Vienna;University of California, Berkeley;Howard Hughes Medical Institute Janelia Farm Research Campus</t>
  </si>
  <si>
    <t>60031851;60025038;60001224</t>
  </si>
  <si>
    <t>Bidaye S.S.</t>
  </si>
  <si>
    <t>Neuronal control of Drosophila walking direction</t>
  </si>
  <si>
    <t>10.1126/science.1249964</t>
  </si>
  <si>
    <t>2-s2.0-84897538261</t>
  </si>
  <si>
    <t>['¬© 2014', 'radiation efficiency', 'novel antenna', 'generated within', 'center frequency', '94 ghz', '8 db', '40 %.']</t>
  </si>
  <si>
    <t>A novel antenna-coupled sensor configuration for millimeter wave detection is presented. The antenna is based on two cylindrical dielectric resonators (CDRs) excited by rectangular slots placed below the CDRs. The HEM11Œî mode resonating at 94 GHz is generated within the CDRs and a 3 GHz impedance bandwidth is achieved at center frequency of 94 GHz. The simulated antenna gain is 7.8 dB, with a radiation efficiency of about 40%. ¬© 2014 M. Kamran Saleem et al.</t>
  </si>
  <si>
    <t>60013183;60013183;60013183;60033154-60013183</t>
  </si>
  <si>
    <t>56542627500;7101623890;6603030382;7005104207</t>
  </si>
  <si>
    <t>Saleem, M. Kamran;Abdel-Rahman, M.;Alkanhal, Majeed;Sebak, Abdelrazik</t>
  </si>
  <si>
    <t>Canada;Saudi Arabia</t>
  </si>
  <si>
    <t>Montreal;Riyadh</t>
  </si>
  <si>
    <t>Concordia University;King Saud University</t>
  </si>
  <si>
    <t>60033154;60013183</t>
  </si>
  <si>
    <t>Saleem M.</t>
  </si>
  <si>
    <t>A cylindrical dielectric resonator antenna-coupled sensor configuration for 94 GHz detection</t>
  </si>
  <si>
    <t>10.1155/2014/850736</t>
  </si>
  <si>
    <t>2-s2.0-84897540518</t>
  </si>
  <si>
    <t>['sufficient energy', 'selective relay', 'ri ).', 'relay system', 'r links', 'problem non', 'paper considers', 'optimal solution', 'literature due', 'first show', 'discrete levels', 'directly apply', 'conventional water', 'conditional decode', 'antenna relays', 'antenna destination', 'activation algorithm']</t>
  </si>
  <si>
    <t>Cooperative system | decode-and-forward | selective water-filling</t>
  </si>
  <si>
    <t>This paper considers a conditional decode-and-forward (DF) based cooperative system where a source (S) with multiple (M) antennas transmits information to a single-antenna destination (D) with the help of multiple (L ‚â§ M-1) single-antenna relays (Ri). The optimal transmit weighting vector at the source is not available in the literature due to the non-linear conditional DF operation, which renders the problem non-convex. To solve this problem, we first show that the optimal transmit vector for the single-relay system can be determined by comparing the S-D beamformer (maximum-ratio-transmit beamforming vector for the S-D link) with the one that utilizes just sufficient energy to activate the relay-link. However, it is difficult to directly apply the above idea to the multi-relay system, due to the fact that the S-R and S-D links are normally not orthogonal. To tackle this issue, we propose to utilize basis functions that are orthogonal to the S-D and S-R links, respectively, which enables the activating of one S-R link without considering the S-D link and the other S-R links. We then apply the new basis functions to the multi-relay system and propose a selective relay-activation algorithm, where the optimal solution is obtained by comparing the S-D beamformer with schemes that selectively activate different combinations of the relay-links. The selective relay-activation algorithm is different from the conventional water-filling in the sense that the energy is filled to discrete levels to activate the S-R links, a unique feature arising from the conditional DF operation. ¬© 2014 IEEE.</t>
  </si>
  <si>
    <t>888-899</t>
  </si>
  <si>
    <t>60008592;60013983;60008592</t>
  </si>
  <si>
    <t>8397688900;7406720850;55666697100</t>
  </si>
  <si>
    <t>Song, S. H.;Zhang, Q. T.;Letaief, K. B.</t>
  </si>
  <si>
    <t>Kowloon;Hong Kong</t>
  </si>
  <si>
    <t>City University of Hong Kong;Hong Kong University of Science and Technology</t>
  </si>
  <si>
    <t>60013983;60008592</t>
  </si>
  <si>
    <t>Selective relay-activation for conditional DF relaying</t>
  </si>
  <si>
    <t>10.1109/TCOMM.2014.020314.130082</t>
  </si>
  <si>
    <t>2-s2.0-84897543429</t>
  </si>
  <si>
    <t>['¬© 1986', 'widely used', 'various users', 'unique address', 'traffic scenario', 'standard transponder', 'ssr interrogation', 'ssr ),', 'squitter signals', 'spontaneously emitted', 'sensor data', 'selective interrogations', 'requested data', 'pseudoperiodical intervals', 'nearby traffic', 'mlat systems', 'mhz signals', 'mhz sensors', 'mhz channel', 'mhz carrier', 'message format', 'interrogation capability', 'interconnecting facility', 'identify co', 'hyperbolic localization', 'ground services', 'function receives', 'foe systems', 'fight level', 'etc .)', 'equipment provides', 'emitter identity', 'distributed network', 'different stations', 'central processor', 'called squitter', 'called mode', 'broadcasts data', 'also transmit', 'airport vehicles', 'aircraft antennas', 'airborne transponders', 'airborne side', 'airborne segment', 'airborne ads', '3 ]:', '3 ].', '2012 ieee', '2 ].', '1 ].', '); 2']</t>
  </si>
  <si>
    <t>The secondary surveillance radar (SSR), that is an evolution of the military identification friend-or-foe systems, is widely used by air traffic control service providers to localize and identify co-operating aircraft equipped with a standard transponder [1]. The ground SSR installation transmits interrogations, from a rotating, narrow azimuthal beam antenna. The airborne transponders, once they have received an interrogation, transmit at a 1,090-MHz carrier a reply signal containing the requested data, i.e., identity (mode A reply) or fight level (mode C reply). Azimuth and range of the aircraft are measured by the interrogator, based on the delay of the reply and on the antenna pointing angle. The current SSR standard is based on the use of selective interrogations and replies and is called mode S: to reduce the interferences, the mode S protocol is based on a message format that includes the unique address of the aircraft. The airborne segment of the SSR is composed of the transponder and a pair of antennas on top and on the bottom of the fuselage. As the aircraft antennas are omnidirectional, many ground stations can receive the replies. This allowed the development of multilateration (MLAT) systems for the aircraft localization based on 1,090-MHz signals [2]. A typical MLAT system is composed of a distributed network of 1,090-MHz sensors, an interconnecting facility, and a central processor for the fusion of the sensor data. The data fusion relies on the estimation of the signals arrival time at the different stations and on hyperbolic localization. To identify the emitters, the processing is done with mode A replies or mode S replies that contain the emitter identity. A transponder with mode S capability can also transmit a particular downlink format message, called squitter, containing the aircraft's unique address and other information. The squitter signals are not elicited by the SSR interrogation, but they are spontaneously emitted at pseudoperiodical intervals. They are the basis of the automatic dependent surveillance-broadcast (ADS-B) concept [3]: the ADS-B OUT function periodically transmits information (identity, position, state, etc.) about the aircraft, and the ADS-B IN function receives the messages from nearby traffic. On the airborne side, the ADS-B OUT broadcasts data with onboard equipment using the squitter signals. The airborne ADS-B IN equipment provides to the pilot the traffic scenario, receiving the messages from ground and nearby aircraft ADS-B OUT. Moreover, the ADS-B IN can receive other ground services: the traffic information services-broadcast (TIS-B) and the fight information services-broadcast (FIS-B) [3]. Airport vehicles can be equipped with an ADS-B OUT, a simplified, nonflyable device transmitting 1,090-MHz squitter signals containing the identity and the position. As a matter of fact, there are various users of the 1,090-MHz channel: 1) SSR transponder replies (modes A, C, S); 2) ADS-B OUT messages; 3) MLAT systems with interrogation capability; and 4) TIS-B. ¬© 1986-2012 IEEE.</t>
  </si>
  <si>
    <t>60027509;60027509;60027509;60019394;60086128</t>
  </si>
  <si>
    <t>55237168100;8359500700;15923870800;6602539958;34973472300</t>
  </si>
  <si>
    <t>Galati, Gaspare;Leonardi, Mauro;Piracci, Emilio G.;Petrochilos, Nicolas;Samanta, Soumen</t>
  </si>
  <si>
    <t>India;Italy;France</t>
  </si>
  <si>
    <t>Jamshedpur;Rome;Reims</t>
  </si>
  <si>
    <t>XLRI, Jamshedpur;Universit√† degli Studi di Roma "Tor Vergata";Universit√© de Reims Champagne-Ardenne</t>
  </si>
  <si>
    <t>60086128;60027509;60019394</t>
  </si>
  <si>
    <t>Galati G.</t>
  </si>
  <si>
    <t>The transponder data recorder: Implementation and first results</t>
  </si>
  <si>
    <t>10.1109/MAES.2014.120031</t>
  </si>
  <si>
    <t>2-s2.0-84897544358</t>
  </si>
  <si>
    <t>13J05924</t>
  </si>
  <si>
    <t>['small size', 'light weight', 'human muscle', 'human body', 'fat phantom', 'electrode structure', 'electrical properties', 'consider skin', 'communication qualities', 'ban ).', 'analyzed considering', '10 mhz']</t>
  </si>
  <si>
    <t>Biological Tissues | Electromagnetic Field Analysis | Human Body Communication | Input Impedance | Phantom</t>
  </si>
  <si>
    <t>Human body communication is expected to be a viable new transmission method for networks between wearable devices working together in a body area network (BAN). Wearable devices demand long battery life, small size, and light weight. Therefore, it is important to investigate the input impedance characteristics of the electrodes and design the electrode structure in such a way as to improve the communication qualities. The characteristics of the human body are important for designing the antennas (electrodes) used for close range communication in a human body communication system. Normally, homogenous muscle phantoms are used for measuring the input impedance characteristics of these antennas. However, nobody has measured the input impedance characteristics of electrodes for human body communication at a frequency of 10 MHz using phantoms that take into account the actual tissue structure of the human body. Therefore, it is necessary to measure the impedance characteristics using phantoms which consider skin, fat, and muscle. In this study, changes in the input impedance characteristics were analyzed considering the electrical properties of a phantom containing muscle and fat. Moreover we tried to develop a human muscle and fat phantom for human body communication system available at a frequency of 10 MHz.</t>
  </si>
  <si>
    <t>63-68</t>
  </si>
  <si>
    <t>1884121X</t>
  </si>
  <si>
    <t>Journal of Japan Institute of Electronics Packaging</t>
  </si>
  <si>
    <t>60025272;60002697;60025141;60025272</t>
  </si>
  <si>
    <t>55555475300;55522397800;7003854686;36976398600</t>
  </si>
  <si>
    <t>Muramatsu, Dairoku;Koshiji, Fukuro;Koshiji, Kohji;Sasaki, Ken</t>
  </si>
  <si>
    <t>The University of Tokyo;Tokyo University of Science;Kokushikan University</t>
  </si>
  <si>
    <t>60025272;60025141;60002697</t>
  </si>
  <si>
    <t>Muramatsu D.</t>
  </si>
  <si>
    <t>Development and study of electrical property on phantom for human body communication considering tissue structure of human arm</t>
  </si>
  <si>
    <t>10.5104/jiep.17.63</t>
  </si>
  <si>
    <t>2-s2.0-84897547199</t>
  </si>
  <si>
    <t>['theoretical results', 'superconducting environment', 'spectral tensor', 'spectral method', 'single layer', 'scattering properties', 'rights reserved', 'radiation pattern', 'published results', 'paper aims', 'open literature', 'numerical calculation', 'multilayered configuration', 'integral method', 'integral equations', 'integral equation', 'htstma structure', 'hts materials', 'good agreement', 'galerkin method', 'galerkin makes', 'excellent agreement', 'equations homogenous', 'electric field', 'electric current', 'critical temperature', 'cover layer', 'computed data', 'calculated results', 'boundary condition', 'authors use', 'antenna systems', 'air separation', 'air gap', 'added constraints']</t>
  </si>
  <si>
    <t>Anisotropy | Antenna | Applied superconductivity | Boundary conditions | Computer simulation</t>
  </si>
  <si>
    <t>Purpose - An improved analytical model is presented to investigate the scattering properties of high Tc superconducting triangular antennas in multilayered configuration. The spectral method is used to study the scattering properties of superconducting triangular antennas. Galerkin method is used in the resolution of the electric field integral equation. The boundary condition for the electric field was used to derive an integral equation for the electric current. To validate the theoretical results, a study has been performed for perfectly conducting triangular patch on a single layer, with air gap, and cover layer. The computed data are found to be in good agreement. The paper aims to discuss these issues. Design/methodology/approach - A spectral domain approach has been used for the numerical calculation of the characteristics of a high Tc superconducting microstrip antenna with an air gap and cover layer. Initially, the authors use an integral method of moment which enabled them to exploit the spectral tensor of green. The resolution of the integral equations of the electric field by the procedure of Galerkin makes it possible to lead to a system of equations homogenous. The authors have calculated the frequency of resonance and the radiation pattern of antenna. Findings - The properties of the HTSTMA structure were stable at temperatures slightly lower than the critical temperature. Also computations show that the air separation can be adjusted to have the maximum operating frequency of the superconducting microstrip antenna. On the other hand, the bandwidth increases monotonically with increasing the air gap width. Therefore, HTS materials do offer efficiency improvements for antenna systems that can accommodate the added constraints of the superconducting environment. The calculated results have been compared with measured one available in the literature and excellent agreement has been found. Originality/value - To the best of the authors' knowledge, this subject has not been reported in the open literature; the only published results on the analysis of perfectly conducting triangular microstrip antennas. Copyright ¬© 2014 Emerald Group Publishing Limited. All rights reserved.</t>
  </si>
  <si>
    <t>337-354</t>
  </si>
  <si>
    <t>s30</t>
  </si>
  <si>
    <t>Barkat, Ouarda</t>
  </si>
  <si>
    <t>Constantine</t>
  </si>
  <si>
    <t>Universit√© des Fr√®res Mentouri Constantine 1</t>
  </si>
  <si>
    <t>Barkat O.</t>
  </si>
  <si>
    <t>Improving the performances of triangular microstrip antenna with multilayered configuration</t>
  </si>
  <si>
    <t>10.1108/COMPEL-07-2012-0102</t>
  </si>
  <si>
    <t>2-s2.0-84897549605</t>
  </si>
  <si>
    <t>['restricted rf', 'required bandwidths', 'ieee 802', 'g standards', 'feature enables', 'elements spaces', 'compact size', 'asymmetric arms', '45 ghz', '225 mhz', '1190 mhz']</t>
  </si>
  <si>
    <t>A dual-band dipole antenna that consists of a horn- and a C-shaped metallic arm is presented. Depending on the asymmetric arms, the antenna provides two -10 dB impedance bandwidths of 225 MHz (about 9.2% at 2.45 GHz) and 1190 MHz (about 21.6% at 5.5 GHz), respectively. This feature enables it to cover the required bandwidths for wireless local area network (WLAN) operation at the 2.4 GHz band and 5.2/5.8 GHz bands for IEEE 802.11 a/b/g standards. More importantly, the compact size (7 mm √ó 24 mm) and good radiating performance of the antenna are profitable to be integrated with wireless communication devices on restricted RF-elements spaces. ¬© 2014 Chung-Hsiu Chiu et al.</t>
  </si>
  <si>
    <t>60033110;60033110-60086690;60033110;60033110</t>
  </si>
  <si>
    <t>56096365800;56722252400;7406886947;56096900000</t>
  </si>
  <si>
    <t>Chiu, Chung Hsiu;Lin, Chun Cheng;Huang, Chih Yu;Lin, Tsai Ku</t>
  </si>
  <si>
    <t>Gangshan;Kaohsiung</t>
  </si>
  <si>
    <t>R.O.C. Air Force Academy;National Kaohsiung Normal University</t>
  </si>
  <si>
    <t>60086690;60033110</t>
  </si>
  <si>
    <t>Chiu C.</t>
  </si>
  <si>
    <t>Compact dual-band dipole antenna with asymmetric arms for WLAN applications</t>
  </si>
  <si>
    <t>10.1155/2014/195749</t>
  </si>
  <si>
    <t>2-s2.0-84897552274</t>
  </si>
  <si>
    <t>['wiener phase', 'snr regime', 'snr expression', 'sight multiple', 'present bounds', 'power constraint', 'paper exhibits', 'noise process', 'input signal', 'frequency circuitries', 'form high', 'db gap', 'channel matrix', 'antenna case', '6 ¬∞,']</t>
  </si>
  <si>
    <t>capacity | microwave backhaul links | Phase noise | Wiener process</t>
  </si>
  <si>
    <t>We present bounds and a closed-form high-SNR expression for the capacity of multiple-antenna systems affected by Wiener phase noise. Our results are developed for the scenario where a single oscillator drives all the radio-frequency circuitries at each transceiver (common oscillator setup), the input signal is subject to a peak-power constraint, and the channel matrix is deterministic. This scenario is relevant for line-of-sight multiple-antenna microwave backhaul links with sufficiently small antenna spacing at the transceivers. For the 2 √ó 2 multiple-antenna case, for a Wiener phase-noise process with standard deviation equal to 6¬∞, and at the medium/high SNR values at which microwave backhaul links operate, the upper bound reported in the paper exhibits a 3\dB gap from a lower bound obtained using 64-QAM. Furthermore, in this SNR regime the closed-form high-SNR expression is shown to be accurate. ¬© 2014 IEEE.</t>
  </si>
  <si>
    <t>920-929</t>
  </si>
  <si>
    <t>60000990;60021199;60012162;60000990;60012162</t>
  </si>
  <si>
    <t>6507358574;6603098856;55695638000;56018817600;7004593340</t>
  </si>
  <si>
    <t>Durisi, Giuseppe;Tarable, Alberto;Camarda, Christian;Devassy, Rahul;Montorsi, Guido</t>
  </si>
  <si>
    <t>Italy;Italy;Sweden</t>
  </si>
  <si>
    <t>Rome;Turin;Gothenburg</t>
  </si>
  <si>
    <t>Consiglio Nazionale delle Ricerche;Politecnico di Torino;Chalmers University of Technology</t>
  </si>
  <si>
    <t>60021199;60012162;60000990</t>
  </si>
  <si>
    <t>Durisi G.</t>
  </si>
  <si>
    <t>Capacity bounds for MIMO microwave backhaul links affected by phase noise</t>
  </si>
  <si>
    <t>10.1109/TCOMM.2014.012014.130745</t>
  </si>
  <si>
    <t>2-s2.0-84897553115</t>
  </si>
  <si>
    <t>['proposed antenna', 'measurement results', 'field applications', '40 mm', '100 mm']</t>
  </si>
  <si>
    <t>A study on the optically transparent RFID reader antenna which can operate in both near-field and far-field is proposed in this paper. The antenna with a dimension of 45 mm √ó 45 mm is fabricated using Indium tin oxide film and can operate from 915 to 935 MHz covering the China UHF RFID band. The strong and uniform magnetic field is excited by magnetic dipole source. Both simulation and measurement results are shown to illustrate the performance of the proposed antenna. The measured reading distances are up to 40 mm and 100 mm for near-field and far-field applications, respectively. ¬© 2014 Yuan Yao et al.</t>
  </si>
  <si>
    <t>60016930;60016930;60016930</t>
  </si>
  <si>
    <t>7403567904;57201125972;56162277000</t>
  </si>
  <si>
    <t>Yao, Yuan;Yu, Junsheng;Chen, Xiaodong</t>
  </si>
  <si>
    <t>Yao Y.</t>
  </si>
  <si>
    <t>Study on the optically transparent near-field and far-field RFID reader antenna</t>
  </si>
  <si>
    <t>10.1155/2014/149051</t>
  </si>
  <si>
    <t>2-s2.0-84897553185</t>
  </si>
  <si>
    <t>['wave models', 'uniaxial anisotropy', 'spectral model', 'spectral approach', 'solution process', 'simple pc', 'rights reserved', 'resonant frequency', 'resonant frequencies', 'radiation pattern', 'quality factors', 'quality factor', 'problem complexity', 'predict accurately', 'paper introduces', 'paper aims', 'numerical results', 'neural model', 'network size', 'microstrip antenna', 'main advantages', 'iterative nature', 'high due', 'good agreement', 'electromagnetic knowledge', 'cost effectiveness', 'computational cost', 'combining ann', 'another advantage', 'ann technique', 'anisotropic substrate', 'also presented', 'accurate determination', 'accuracy equivalent']</t>
  </si>
  <si>
    <t>Anisotropy | Antenna | Artificial neural networks | Boundary integral equation | CAD | Combination method</t>
  </si>
  <si>
    <t>Purpose - The paper aims to propose an artificial neural network (ANN) in conjunction with spectral domain formulation for fast and accurate determination of the resonant frequency and quality factor of circular microstrip antenna printed on isotropic or anisotropic substrate. This neurospectral approach reduces the problem complexity. Design/methodology/approach - The moment method implemented in the spectral domain provides good accuracy but its computational cost is high due to the evaluation of the slowly decaying integrals and the iterative nature of the solution process. The paper introduces the electromagnetic knowledge combined with ANN in the analysis of circular microstrip antenna on isotropic or uniaxially anisotropic substrate to reduce the complexity of the spectral approach and to minimize the CPU time necessary to obtain the numerical results. Findings - The resonant frequency results obtained from the neural model are in very good agreement with the experimental and theoretical results available in the literature. Finally, numerical results for the substrate anisotropy effect on the resonant frequency, quality factor and radiation pattern are also presented. Originality/value - The paper develops fast and accurate model based on ANN technique to calculate the resonant frequencies and quality factors of circular microstrip antennas. ANN is used to model the relationship between the parameters of the microstrip antenna and the resonant frequencies and quality factors obtained from the spectral domain approach. This relatively simple model allows designers to predict accurately the resonant frequencies and quality factors for a given design without having to develop or run the spectral method codes themselves. The main advantages of the method are: less computing time than the spectral model, results with accuracy equivalent to that of full-wave models and cost effectiveness, since the client can use a simple PC for implementation. Another advantage of the proposed ANN model is that it takes into account the uniaxial anisotropy in the substrate without increasing the network size. This is done by combining ANN with electromagnetic knowledge. Copyright ¬© 2014 Emerald Group Publishing Limited. All rights reserved.</t>
  </si>
  <si>
    <t>567-580</t>
  </si>
  <si>
    <t>s41</t>
  </si>
  <si>
    <t>60087346;60087346;60087346</t>
  </si>
  <si>
    <t>55857693300;35781732700;56005950100</t>
  </si>
  <si>
    <t>Bedra, Sami;Benkouda, Siham;Fortaki, Tarek</t>
  </si>
  <si>
    <t>Bedra S.</t>
  </si>
  <si>
    <t>Analysis of a circular microstrip antenna on isotropic or uniaxially anisotropic substrate using neurospectral approach</t>
  </si>
  <si>
    <t>10.1108/COMPEL-10-2012-0225</t>
  </si>
  <si>
    <t>2-s2.0-84897553824</t>
  </si>
  <si>
    <t>['¬© 2002', 'uhf band', 'theoretical results', 'tag application', 'results obtained', 'respective ones', 'reading efficiency', 'read range', 'proposed method', 'optimized using', 'optimization goals', 'gain maximization', 'evaluated experimentally', 'efficiently applied', 'dimensions less', 'conjugate matching', 'commercial electromagnetic', 'antenna dimensions', '6 dbi', '3 cm', '2011 ieee']</t>
  </si>
  <si>
    <t>Artificial bee colony optimization | conjugate matching | evolutionary algorithms | gain maximization | optimization methods | radio frequency identification (RFID) tag design | swarm intelligence</t>
  </si>
  <si>
    <t>In this letter, a new planar spiral antenna for passive radio frequency identification (RFID) tag application at UHF band is designed and optimized using the Artificial Bee Colony (ABC) algorithm. The optimization goals are antenna size minimization, gain maximization, conjugate matching, and in consequence the maximization of the read range. The antenna dimensions were optimized and evaluated using ABC in conjunction with commercial electromagnetic (EM) software. The comparison of the results obtained by ABC to respective ones of other popular evolutionary algorithms show that ABC can be efficiently applied to tag antenna design problems. To validate the theoretical results, designed RFID tags were fabricated, and their reading efficiency was evaluated experimentally. The results of simulation and those received via measurements prove that the proposed method for the design of passive RFID tag antennas is efficient, as antennas with dimensions less than 3 cm, gain that reaches the value of 1.6 dBi, and read range about 6 m were obtained. ¬© 2002-2011 IEEE.</t>
  </si>
  <si>
    <t>528-531</t>
  </si>
  <si>
    <t>60015331;60015331;60015331</t>
  </si>
  <si>
    <t>55949432800;35070366800;7005683394</t>
  </si>
  <si>
    <t>Goudos, Sotirios K.;Siakavara, Katherine;Sahalos, John N.</t>
  </si>
  <si>
    <t>Thessaloniki</t>
  </si>
  <si>
    <t>Aristotle University of Thessaloniki</t>
  </si>
  <si>
    <t>Goudos S.K.</t>
  </si>
  <si>
    <t>Novel spiral antenna design using artificial bee colony optimization for UHF RFID Applications</t>
  </si>
  <si>
    <t>10.1109/LAWP.2014.2311653</t>
  </si>
  <si>
    <t>2-s2.0-84897554231</t>
  </si>
  <si>
    <t>['second iteration', 'radiation pattern', 'proposed antenna', 'perform uwb', 'omni directional', 'first iteration', 'dipole antenna', 'different iterations', 'compact microstrip', 'also obtained', '24 ghz']</t>
  </si>
  <si>
    <t>Fractal antenna | Planar antenna | Printed antenna | Ultra wide band (UWB) | Wireless communications</t>
  </si>
  <si>
    <t>Aims of this study are to design a simple and compact microstrip-fed Ultra Wide Band (UWB) printed fractal antenna and analyze the performance of the antenna for different iterations. A second iteration of a triangle patch antenna is proposed to perform UWB. Based on the result, the proposed antenna occupies about 6.73 GHz bandwidth covering 3.52-10.24 GHz. The bandwidth is increased about 54.15% for the first iteration of proposed antenna and 69.5% increased for second iteration. A radiation pattern in H-plane and E-plane is also obtained. H-plane of radiation pattern is performed as omni directional and E-plane perfomed like a dipole antenna. Coplanar wave guide is approached to obtain ultra wideband. ¬© Maxwell Scientific Organization, 2014.</t>
  </si>
  <si>
    <t>2022-2026</t>
  </si>
  <si>
    <t>56096142100;55328836300;24483332300</t>
  </si>
  <si>
    <t>Sahar, N. M.;Islam, M. T.;Misran, N.</t>
  </si>
  <si>
    <t>Sahar N.</t>
  </si>
  <si>
    <t>Analysis of fractal antenna for ultra wideband application</t>
  </si>
  <si>
    <t>10.19026/rjaset.7.494</t>
  </si>
  <si>
    <t>2-s2.0-84897559217</t>
  </si>
  <si>
    <t>1045/10</t>
  </si>
  <si>
    <t>['œ ±).', 'œ ±),', 'set p', 'radius 1', 'r dir', 'original graph', 'directional antennas', 'directional antenna', 'constant c']</t>
  </si>
  <si>
    <t>Communication graph | Directional antennas | Hop spanner | Wireless networks</t>
  </si>
  <si>
    <t>For any angle Œ±&lt;2œÄ, we show that any connected communication graph that is induced by a set P of n transceivers using omni-directional antennas of radius 1, can be replaced by a strongly connected communication graph, in which each transceiver in P is equipped with a directional antenna of angle Œ± and radius r dir, for some constant r dir=r dir(Œ±). Moreover, the new communication graph is a c-spanner of the original graph, for some constant c=c(Œ±), with respect to number of hops. ¬© 2013 Springer Science+Business Media New York.</t>
  </si>
  <si>
    <t>397-409</t>
  </si>
  <si>
    <t>Algorithmica</t>
  </si>
  <si>
    <t>60017592;60027161;60000009;60005738;60027161;60017592</t>
  </si>
  <si>
    <t>55666758800;6603804494;8611856600;14028338300;14621197900;7005753442</t>
  </si>
  <si>
    <t>Bose, Prosenjit;Carmi, Paz;Damian, Mirela;Flatland, Robin;Katz, Matthew J.;Maheshwari, Anil</t>
  </si>
  <si>
    <t>Israel;Canada;United States;United States</t>
  </si>
  <si>
    <t>Beer Sheba;Ottawa;Loudonville;Villanova</t>
  </si>
  <si>
    <t>Ben-Gurion University of the Negev;Carleton University;Siena College;Villanova University</t>
  </si>
  <si>
    <t>60027161;60017592;60005738;60000009</t>
  </si>
  <si>
    <t>Bose P.</t>
  </si>
  <si>
    <t>Switching to directional antennas with constant increase in radius and hop distance</t>
  </si>
  <si>
    <t>10.1007/s00453-012-9739-y</t>
  </si>
  <si>
    <t>2-s2.0-84897560154</t>
  </si>
  <si>
    <t>['¬© 1966', 'single chip', 'producing pulses', 'paper presents', 'overall gain', 'noise figure', 'implemented transmitter', 'bga package', 'antennas implemented', '8 dbm', '5 db', '2012 ieee', '2 w']</t>
  </si>
  <si>
    <t>CMOS | input compression point | mixer | mm-wave | noise figure | phased array | radar | wireless</t>
  </si>
  <si>
    <t>This paper presents a 160 GHz center frequency pulsed 65 nm CMOS transceiver for short range radar applications. Four phased array transceivers were implemented in a single chip with antennas implemented in a BGA package. The implemented transmitter is capable of producing pulses of 100 ps widths (&gt;20 GHz RF bandwidth) at a 160 GHz carrier frequency. The measured effective isotropic radiated power (EIRP) is 18.8 dBm for continuous wave outputs. The analog beam forming receiver achieves an overall gain of 42.5 dB, -14 dBm 1dB, 7 GHz bandwidth, and a noise figure of 22.5 dB. The sliding window time-dilation baseband relaxes the output data rate and subsequent digital processing requirements. Fine grained duty cycling reduces power dissipation. The entire chip consumes 2.2 W from 1.2/1.4 V supplies in a 65 nm digital CMOS process. ¬© 1966-2012 IEEE.</t>
  </si>
  <si>
    <t>984-995</t>
  </si>
  <si>
    <t>60015272;60015272;60015272;60015272;60015272;60015272</t>
  </si>
  <si>
    <t>8969726000;36850078000;8849229500;9632536300;8688927000;6701789956</t>
  </si>
  <si>
    <t>Ginsburg, Brian P.;Ramaswamy, Srinath M.;Rentala, Vijay;Seok, Eunyoung;Sankaran, Swaminathan;Haroun, Baher</t>
  </si>
  <si>
    <t>Dallas</t>
  </si>
  <si>
    <t>Texas Instruments</t>
  </si>
  <si>
    <t>Ginsburg B.</t>
  </si>
  <si>
    <t>A 160 GHz pulsed radar transceiver in 65 nm CMOS</t>
  </si>
  <si>
    <t>10.1109/JSSC.2014.2298033</t>
  </si>
  <si>
    <t>2-s2.0-84897560614</t>
  </si>
  <si>
    <t>['transmit power', 'target fields', 'seok ryu', 'sensing system', 'sensing nodes', 'precise evaluation', 'paper presents', 'paper analyzes', 'listed factors', 'interference impacts', 'ieee 802', 'antenna models', 'analysis quantifies', 'al transmitter', 'al receiver', 'al nodes', 'al ),']</t>
  </si>
  <si>
    <t>This paper presents the quality analysis results of high-definition video streaming in two-tiered camera sensor network applications. In the camera-sensing system, multiple cameras sense visual scenes in their target fields and transmit the video streams via IEEE 802.15.3c multigigabit wireless links. However, the wireless transmission introduces interferences to the other links. This paper analyzes the capacity degradation due to the interference impacts from the camera-sensing nodes to the main aggregation link (AL), that is, the link from AL transmitter to AL receiver. For the study, IEEE 802.15.3c specific path-loss and antenna models are used for more precise evaluation. Finally, the quality analysis results are presented in terms of the number of cameras in a cell, beamwidth, the transmit power at camera sensor nodes, and the transmit power at AL nodes. With the listed factors, the analysis quantifies the actual video quality degradation in the presented camera sensing system. ¬© 2014 Joongheon Kim and Eun-Seok Ryu.</t>
  </si>
  <si>
    <t>International Journal of Distributed Sensor Networks</t>
  </si>
  <si>
    <t>60029311;60098172</t>
  </si>
  <si>
    <t>8866990900;7005038889</t>
  </si>
  <si>
    <t>Kim, Joongheon;Ryu, Eun Seok</t>
  </si>
  <si>
    <t>Wilmington;Los Angeles</t>
  </si>
  <si>
    <t>InterDigital, Inc.;University of Southern California</t>
  </si>
  <si>
    <t>60098172;60029311</t>
  </si>
  <si>
    <t>Kim J.</t>
  </si>
  <si>
    <t>Quality analysis of massive high-definition video streaming in two-tiered embedded camera-sensing systems</t>
  </si>
  <si>
    <t>10.1155/2014/634191</t>
  </si>
  <si>
    <t>2-s2.0-84897560836</t>
  </si>
  <si>
    <t>['work emphasizes', 'shift keying', 'requires low', 'range ability', 'power wsns', 'maximizes range', 'important parameters', 'frequency offset', 'experimentally demonstrated', 'directional antennas', 'coherent designs', 'carrier power', 'carrier emitter', 'bistatic radio', 'also offered', '20 milliwatts', '130 meters']</t>
  </si>
  <si>
    <t>Bistatic scatter radio | modulation schemes | software defined radio | wireless sensor networks</t>
  </si>
  <si>
    <t>Scatter radio achieves communication by reflection and requires low-cost and low-power RF front-ends. However, its use in wireless sensor networks (WSNs) is limited, since commercial scatter radio (e.g. RFID) offers short ranges of a few tens of meters. This work redesigns scatter radio systems and maximizes range through non-classic bistatic architectures: the carrier emitter is detached from the reader. It is shown that conventional radio receivers may show a potential 3dB performance loss, since they do not exploit the correct signal model for scatter radio links. Receivers for on-off-keying (OOK) and frequency-shift keying (FSK) that overcome the frequency offset between the carrier emitter and the reader are presented. Additionally, non-coherent designs are also offered. This work emphasizes that sensor tag design should accompany receiver design. Impact of important parameters such as the antenna structural mode are presented through bit error rate (BER) results. Experimental measurements corroborate the long-range ability of bistatic radio; ranges of up to 130 meters with 20 milliwatts of carrier power are experimentally demonstrated, with commodity software radio and no directional antennas. Therefore, bistatic scatter radio may be viewed as a key enabling technology for large-scale, low-cost and low-power WSNs. ¬© 2014 IEEE.</t>
  </si>
  <si>
    <t>1091-1104</t>
  </si>
  <si>
    <t>60022461;60022461;60104028</t>
  </si>
  <si>
    <t>54407045200;9132603100;7005683394</t>
  </si>
  <si>
    <t>Kimionis, John;Bletsas, Aggelos;Sahalos, John N.</t>
  </si>
  <si>
    <t>Cyprus;Greece</t>
  </si>
  <si>
    <t>Nicosia;Chania</t>
  </si>
  <si>
    <t>University of Nicosia;Technical University of Crete</t>
  </si>
  <si>
    <t>60104028;60022461</t>
  </si>
  <si>
    <t>Kimionis J.</t>
  </si>
  <si>
    <t>Increased range bistatic scatter radio</t>
  </si>
  <si>
    <t>10.1109/TCOMM.2014.020314.130559</t>
  </si>
  <si>
    <t>2-s2.0-84897563738</t>
  </si>
  <si>
    <t>['¬© 1964', 'stirrer influences', 'rotation axis', 'reverberation chamber', 'results show', 'rc moving', 'performance computers', 'difference time', '2012 ieee']</t>
  </si>
  <si>
    <t>Finite-difference time domain (FDTD) | reverberation chambers (RCs) | stirrer performance</t>
  </si>
  <si>
    <t>We analyzed how the position of the stirrer influences the reverberation chamber (RC) performance. We simulated a RC moving the rotation axis of the stirrer from a corner to the center. Simulation is carried out by a finite-difference time-domain code optimized for high-performance computers. Results show that the stirrer rotation center position weakly affects the most used statistical parameters. ¬© 1964-2012 IEEE.</t>
  </si>
  <si>
    <t>486-489</t>
  </si>
  <si>
    <t>60031624;60031624</t>
  </si>
  <si>
    <t>6602257752;6701782205</t>
  </si>
  <si>
    <t>Primiani, Valter Mariani;Moglie, Franco</t>
  </si>
  <si>
    <t>Ancona</t>
  </si>
  <si>
    <t>Universit√† Politecnica delle Marche</t>
  </si>
  <si>
    <t>Primiani V.</t>
  </si>
  <si>
    <t>Reverberation chamber performance varying the position of the stirrer rotation axis</t>
  </si>
  <si>
    <t>10.1109/TEMC.2013.2285313</t>
  </si>
  <si>
    <t>2-s2.0-84897564013</t>
  </si>
  <si>
    <t>EP/G055890/1</t>
  </si>
  <si>
    <t>['¬© 2002', 'worn antennas', 'various base', 'uwb technology', 'station configurations', 'shape configuration', 'results demonstrate', 'provides setting', 'localization error', 'letter presents', 'healthcare monitoring', '4 %).', '2011 ieee', '2 cm']</t>
  </si>
  <si>
    <t>Localization | motion capture | ultrawideband</t>
  </si>
  <si>
    <t>This letter presents a study of human body localization using ultrawideband (UWB) technology. Various base-station configurations, time of arrival, and first peak detection algorithms are used to estimate the position of the body-worn antennas. Localization error as small as 1-2 cm has been achieved using eight base stations, which is comparable to the measurement accuracy obtained by a complex optical motion capture system to determine the absolute displacement error. The localization error obtained is better by a third in comparison to common commercial system based on UWB technology. The results demonstrate that cuboid-shape configuration with four base stations gives slightly low average percentage error (2%-3%) in comparison to Y-shape (4%). However, the Y-shape configuration is more compact and provides setting-up simplicity, which makes it convenient for various applications ranging from healthcare monitoring to entertainment technologies either laboratory-based or in-home. ¬© 2002-2011 IEEE.</t>
  </si>
  <si>
    <t>507-510</t>
  </si>
  <si>
    <t>60022109;60010818;60022109;60010818;60022109</t>
  </si>
  <si>
    <t>54914966900;35790535100;7005244140;7102439597;22984162100</t>
  </si>
  <si>
    <t>Bharadwaj, Richa;Swaisaenyakorn, Srijittra;Parini, Clive G.;Batchelor, John;Alomainy, Akram</t>
  </si>
  <si>
    <t>London;Canterbury</t>
  </si>
  <si>
    <t>Queen Mary University of London;University of Kent</t>
  </si>
  <si>
    <t>60022109;60010818</t>
  </si>
  <si>
    <t>Bharadwaj R.</t>
  </si>
  <si>
    <t>Localization of wearable ultrawideband antennas for motion capture applications</t>
  </si>
  <si>
    <t>10.1109/LAWP.2014.2309977</t>
  </si>
  <si>
    <t>2-s2.0-84897565593</t>
  </si>
  <si>
    <t>['wireless multi', 'well adapted', 'using radio', 'system performance', 'smf ).', 'qam ).', 'optical single', 'optical fiber', 'ofu process', 'modulators use', 'modulation scheme', 'input multi', 'highly suppressed', 'fiber wireless', 'data rate', '4 ghz', '1 gb']</t>
  </si>
  <si>
    <t>The optical fiber is well adapted to pass multiple wireless signals having different carrier frequencies by using radio-over-fiber (ROF) technique. However, multiple wireless signals which have the same carrier frequency cannot propagate over a single optical fiber, such as wireless multi-input multi-output (MIMO) signals feeding multiple antennas in the fiber wireless (FiWi) system. A novel optical frequency upconversion (OFU) technique is proposed to solve this problem. In this paper, the novel OFU approach is used to transmit three wireless MIMO signals over a 20 km standard single mode fiber (SMF). The OFU technique exploits one optical source to produce multiple wavelengths by delivering it to a LiNbO3 external optical modulator. The wireless MIMO signals are then modulated by LiNbO3 optical intensity modulators separately using the generated optical carriers from the OFU process. These modulators use the optical single-sideband with carrier (OSSB+C) modulation scheme to optimize the system performance against the fiber dispersion effect. Each wireless MIMO signal is with a 2.4 GHz or 5 GHz carrier frequency, 1 Gb/s data rate, and 16-quadrature amplitude modulation (QAM). The crosstalk between the wireless MIMO signals is highly suppressed, since each wireless MIMO signal is carried on a specific optical wavelength. ¬© 2014 R. Q. Shaddad et al.</t>
  </si>
  <si>
    <t>60021005-60072795;60021005;60021005;60072795-101083518</t>
  </si>
  <si>
    <t>36626255200;7102905698;55479741600;24467235500</t>
  </si>
  <si>
    <t>Shaddad, R. Q.;Mohammad, A. B.;Al-Gailani, S. A.;Al-Hetar, A. M.</t>
  </si>
  <si>
    <t>Yemen;Malaysia;Yemen</t>
  </si>
  <si>
    <t>Taiz;Johor Bahru;Aden</t>
  </si>
  <si>
    <t>Taiz University;Universiti Teknologi Malaysia;Industrial Technical Institute</t>
  </si>
  <si>
    <t>60072795;60021005;101083518</t>
  </si>
  <si>
    <t>Shaddad R.</t>
  </si>
  <si>
    <t>Optical frequency upconversion technique for transmission of wireless mimo-type signals over optical fiber</t>
  </si>
  <si>
    <t>10.1155/2014/170471</t>
  </si>
  <si>
    <t>2-s2.0-84897566758</t>
  </si>
  <si>
    <t>['theoretic criteria', 'technology 2014', 'subspace method', 'single antenna', 'proposed method', 'prior information', 'previous methods', 'path channels', 'output systems', 'noise ratios', 'model parameter', 'lower signal', 'joint estimation', 'estimates rank', 'estimated rank', 'division multiple', 'correlation matrix', 'channel order', 'active users', 'access system']</t>
  </si>
  <si>
    <t>A new, reliable and computationally efficient blind method is proposed for joint estimation of channel order and number of active users in a direct sequence code-division multiple-access system with multi-path fading channel. The proposed method (i) exploits a parametric model used for equalisation of multi-path channels in finite impulse response multiinput multi-output systems, (ii) first, estimates rank of correlation matrix of observation, by combining the subspace method and information-theoretic criteria, (iii) then, estimates simultaneously channel order and number of active users, by using the estimated rank and the model parameter, without any prior information, (iv) uses only a single antenna, in contrast to the previous methods, while having the ability to jointly estimate higher numbers of active users and channel order in lower signal-to-noise ratios. Numerical results show that the proposed method can estimate higher number of users and also has higher detection probability when using minimum mean square error algorithm. ¬© The Institution of Engineering and Technology 2014.</t>
  </si>
  <si>
    <t>158-166</t>
  </si>
  <si>
    <t>IET Signal Processing</t>
  </si>
  <si>
    <t>60001800;60001800</t>
  </si>
  <si>
    <t>24724586100;24764541800</t>
  </si>
  <si>
    <t>Khodadad, Farid Samsami;Hodtani, Ghosheh Abed</t>
  </si>
  <si>
    <t>Khodadad F.</t>
  </si>
  <si>
    <t>Blind joint estimation of channel order and the number of active users in direct sequence code-division multiple-access multi-path channels</t>
  </si>
  <si>
    <t>10.1049/iet-spr.2012.0296</t>
  </si>
  <si>
    <t>2-s2.0-84897569244</t>
  </si>
  <si>
    <t>['whereas resistivity', 'unmarked burials', 'surface geophysics', 'study results', 'spaced profiles', 'soil types', 'significantly different', 'rich soils', 'revealed 1', 'rarely used', 'probe spacings', 'parish records', 'optimal methods', 'optimal compared', 'one non', 'murder victims', 'missing individuals', 'increasingly designated', 'growing need', 'equipment configuration', 'effectively identified', 'clandestine burials', 'cemetery records', 'cemeteries globally', 'case studies', 'burial styles']</t>
  </si>
  <si>
    <t>Burials | Geophysics | GPR | Graves | Resistivity</t>
  </si>
  <si>
    <t>With graveyards and cemeteries globally being increasingly designated as full, there is a growing need to identify unmarked burial positions to find burial space or exhume and re-inter if necessary. In some countries, for example the U.S. and U.K., burial sites are not usually re-used; however, most graveyard and cemetery records do not have maps of positions. One non-invasive detection method is near-surface geophysics, but there has been a lack of research to-date on optimal methods and/or equipment configuration. This paper presents three case studies in contrasting burial environments, soil types, burial styles and ages in the U.K. Geophysical survey results reveal unmarked burials could be effectively identified from these case studies that were not uniform or predicted using 225 MHz frequency antennae GPR 2D 0.5 m spaced profiles. Bulk ground electrical surveys, rarely used for unmarked burials, revealed 1 m probe spacings were optimal compared to 0.5 m, with datasets needing 3D detrending to reveal burial positions. Results were variable depending upon soil type; in very coarse soils GPR was optimal; whereas resistivity was optimal in clay-rich soils and both were optimal in sandy and black earth soils. Archaeological excavations revealed unmarked burials, extra/missing individuals from parish records and a variety of burial styles from isolated, brick-lined, to vertically stacked individuals. Study results, evidence unmarked burial targets were significantly different from clandestine burials of murder victims which are used as analogues. ¬© 2014 Elsevier Ireland Ltd.</t>
  </si>
  <si>
    <t>Forensic Science International</t>
  </si>
  <si>
    <t>60030210;60030210;114322641</t>
  </si>
  <si>
    <t>7404333314;7103088432;56105436900</t>
  </si>
  <si>
    <t>Hansen, James D.;Pringle, Jamie K.;Goodwin, Jon</t>
  </si>
  <si>
    <t>Keele;Street</t>
  </si>
  <si>
    <t>Keele University;Civic Centre</t>
  </si>
  <si>
    <t>60030210;114322641</t>
  </si>
  <si>
    <t>Hansen J.</t>
  </si>
  <si>
    <t>GPR and bulk ground resistivity surveys in graveyards: Locating unmarked burials in contrasting soil types</t>
  </si>
  <si>
    <t>S0379073814000334</t>
  </si>
  <si>
    <t>10.1016/j.forsciint.2014.01.009</t>
  </si>
  <si>
    <t>2-s2.0-84897586009</t>
  </si>
  <si>
    <t>TIN2009-10581</t>
  </si>
  <si>
    <t>['useful task', 'urban environments', 'unknown environments', 'tradeoff reduces', 'term behaviour', 'system design', 'swarm towards', 'simple robots', 'signal saturation', 'several tests', 'robotic systems', 'rf radiation', 'resource location', 'recent years', 'rate equations', 'one inside', 'minimum quality', 'minimal intercommunication', 'macroscopic model', 'macroscopic behaviour', 'intense near', 'individual capability', 'hardware complexity', 'growing interest', 'gain insight', 'experimental section', 'efficiently study', 'different antennas', 'city centre', 'building structures', 'algorithm design', 'adds complexity', '2010 ].']</t>
  </si>
  <si>
    <t>macroscopic mathematical model | resource location | swarm robotic system</t>
  </si>
  <si>
    <t>In recent years, there has been a growing interest in resource location in unknown environments for robotic systems, which are composed of multiple simple robots rather than one highly capable robot [M. Sempere, F. Aznar, M. Pujol, and R. Rizo, On cooperative swarm foraging for simple, non explicitly connected, agents, 2010]. This tradeoff reduces the design and hardware complexity of the robots and removes single point failures, but adds complexity in algorithm design. The challenge is to programme a swarm of simple robots, with minimal intercommunication and individual capability, to perform a useful task as a group. This paper is focused on finding the highest intensity area of a radiofrequency (RF) signal in urban environments. These signals are usually more intense near the city centre and its proximity, since in these zones the risk of signal saturation is high. RF radiation (RFR) is boosted or blocked mainly depending on orography or building structures. RF providers need to supply enough coverage, setting up different antennas to be able to provide a minimum quality of service. We will define a micro/macroscopic mathematical model to efficiently study a swarm robotic system, predict their long-term behaviour and gain insight into the system design. The macroscopic model will be obtained from Rate Equations, describing the dynamics of the swarm collective behaviour. In our experimental section, the Campus of the University of Alicante will be used to simulate our model. Three RFR antennas will be taken into account, one inside our Campus and the other two in its perimeter. Several tests, that show the convergence of the swarm towards the RFR, will be presented. In addition, the obtained RFR maps and the macroscopic behaviour of the swarm will be discussed. ¬© 2013 ¬© 2013 Taylor &amp; Francis.</t>
  </si>
  <si>
    <t>32-41</t>
  </si>
  <si>
    <t>International Journal of Computer Mathematics</t>
  </si>
  <si>
    <t>60010844;60010844;60010844;60010844</t>
  </si>
  <si>
    <t>12809359100;7103380073;13104022400;8977804500</t>
  </si>
  <si>
    <t>Aznar, Fidel;Pujol, M. Jos√©;Sempere, Mireia;Rizo, Ram√≥n</t>
  </si>
  <si>
    <t>Alicante</t>
  </si>
  <si>
    <t>Universitat d'Alacant</t>
  </si>
  <si>
    <t>Aznar F.</t>
  </si>
  <si>
    <t>A macroscopic model for high intensity radiofrequency signal detection in swarm robotics systems</t>
  </si>
  <si>
    <t>10.1080/00207160.2013.771180</t>
  </si>
  <si>
    <t>2-s2.0-84897641425</t>
  </si>
  <si>
    <t>['urban environments', 'strong implications', 'spatial multiplexing', 'significantly redesigned', 'significant possibilities', 'significant non', 'receiver design', 'power microcell', 'potential low', 'paper discusses', 'new frontier', 'multiple access', 'multihop relaying', 'mmw systems', 'mmw context', 'magnitude increase', 'level coverage', 'highly directional', 'fully achieve', 'extremely encouraging', 'directional isolation', 'current state', 'channel structure', 'cellular systems', 'cellular communication', 'carrier aggregation', 'capacity studies', 'approximately 200', 'adaptive transmissions', '300 ghz']</t>
  </si>
  <si>
    <t>28 GHz | 3GPP LTE | 73 GHz | Cellular systems | channel models | millimeter-wave radio | urban deployments | wireless propagation</t>
  </si>
  <si>
    <t>Millimeter-wave (mmW) frequencies between 30 and 300 GHz are a new frontier for cellular communication that offers the promise of orders of magnitude greater bandwidths combined with further gains via beamforming and spatial multiplexing from multielement antenna arrays. This paper surveys measurements and capacity studies to assess this technology with a focus on small cell deployments in urban environments. The conclusions are extremely encouraging; measurements in New York City at 28 and 73 GHz demonstrate that, even in an urban canyon environment, significant non-line-of-sight (NLOS) outdoor, street-level coverage is possible up to approximately 200 m from a potential low-power microcell or picocell base station. In addition, based on statistical channel models from these measurements, it is shown that mmW systems can offer more than an order of magnitude increase in capacity over current state-of-the-art 4G cellular networks at current cell densities. Cellular systems, however, will need to be significantly redesigned to fully achieve these gains. Specifically, the requirement of highly directional and adaptive transmissions, directional isolation between links, and significant possibilities of outage have strong implications on multiple access, channel structure, synchronization, and receiver design. To address these challenges, the paper discusses how various technologies including adaptive beamforming, multihop relaying, heterogeneous network architectures, and carrier aggregation can be leveraged in the mmW context. ¬© 2014 IEEE.</t>
  </si>
  <si>
    <t>366-385</t>
  </si>
  <si>
    <t>60108318;60108318;60108318</t>
  </si>
  <si>
    <t>7006269762;7006091503;6601986389</t>
  </si>
  <si>
    <t>Rangan, Sundeep;Rappaport, Theodore S.;Erkip, Elza</t>
  </si>
  <si>
    <t>New York</t>
  </si>
  <si>
    <t>NYU Tandon School of Engineering</t>
  </si>
  <si>
    <t>Rangan S.</t>
  </si>
  <si>
    <t>Millimeter-wave cellular wireless networks: Potentials and challenges</t>
  </si>
  <si>
    <t>10.1109/JPROC.2014.2299397</t>
  </si>
  <si>
    <t>2-s2.0-84897656084</t>
  </si>
  <si>
    <t>CCF-1349828</t>
  </si>
  <si>
    <t>['¬© 2014', 'thz band', 'terahertz band', 'surveyed first', 'still needs', 'spectrum scarcity', 'propagation modeling', 'possible solutions', 'paper provides', 'paper explaining', 'new ultra', 'new frontier', 'modulation schemes', 'key technology', 'increasing demand', 'finally developed', 'existing plethora', 'device design', 'development challenges', 'depth view', 'communication research', 'capacity limitations', 'capacity analysis', 'broadband antennas']</t>
  </si>
  <si>
    <t>Graphene | Terabit-per-second (Tbps) links | Terahertz band | Ultra-broadband communications</t>
  </si>
  <si>
    <t>This paper provides an in-depth view of Terahertz Band (0.1-10THz) communication, which is envisioned as a key technology to satisfy the increasing demand for higher speed wireless communication. THz Band communication will alleviate the spectrum scarcity and capacity limitations of current wireless systems, and enable new applications both in classical networking domains as well as in novel nanoscale communication paradigms. In this paper, the device design and development challenges for THz Band are surveyed first. The limitations and possible solutions for high-speed transceiver architectures are highlighted. The challenges for the development of new ultra-broadband antennas and very large antenna arrays are explained. When the devices are finally developed, then they need to communicate in the THz band. There exist many novel communication challenges such as propagation modeling, capacity analysis, modulation schemes, and other physical and link layer solutions, in the THz band which can be seen as a new frontier in the communication research. These challenges are treated in depth in this paper explaining the existing plethora of work and what still needs to be tackled. ¬© 2014.</t>
  </si>
  <si>
    <t>16-32</t>
  </si>
  <si>
    <t>Physical Communication</t>
  </si>
  <si>
    <t>60021032;60032083;60021032</t>
  </si>
  <si>
    <t>35838511900;26029396500;55446318300</t>
  </si>
  <si>
    <t>Akyildiz, Ian F.;Jornet, Josep Miquel;Han, Chong</t>
  </si>
  <si>
    <t>Buffalo;Atlanta</t>
  </si>
  <si>
    <t>University at Buffalo, The State University of New York;Georgia Institute of Technology</t>
  </si>
  <si>
    <t>60032083;60021032</t>
  </si>
  <si>
    <t>Akyildiz I.F.</t>
  </si>
  <si>
    <t>Terahertz band: Next frontier for wireless communications</t>
  </si>
  <si>
    <t>S1874490714000238</t>
  </si>
  <si>
    <t>10.1016/j.phycom.2014.01.006</t>
  </si>
  <si>
    <t>2-s2.0-84897677731</t>
  </si>
  <si>
    <t>['¬© 2014', 'rectangular patch', 'radiation pattern', 'proposed antenna', 'polarization diversity', 'operating frequency', 'maximum gain', 'main patch', 'current path', 'axial ratio', 'around 15', 'acceptable gain', '0 ghz', '0 dbi']</t>
  </si>
  <si>
    <t>Circular polarization | Coplanar waveguide feed | Patch antenna | Polarization diversity | Reconfigurable antenna</t>
  </si>
  <si>
    <t>A compact single feed rectangular patch antenna with reconfigurable circular polarization has been proposed in this paper. The basic antenna structure is a rectangular patch of dimensions 10 mm √ó 15 mm printed on a thin FR4 substrate of thickness 3 mm. Two rectangular strips are connected through switches at sideways of the main patch to get polarization diversity. The polarization of the proposed antenna can be reconfigured between left hand circular polarization (LHCP) and right hand circular polarization (RHCP) by the current path, which is changed by operating the switches in ON and OFF modes. The antenna is designed and simulated using IE3D MoM based electromagnetic simulator. The simulated results show good return loss, radiation pattern, axial ratio and acceptable gain at the operating frequency. The antenna has around 15 % effective impedance bandwidth over 4.0 GHz - 4.8 GHz frequency band at a maximum gain of 3.0 dBi with polarization diversity. ¬© 2014, DESIDOC.</t>
  </si>
  <si>
    <t>62-66</t>
  </si>
  <si>
    <t>57222487525;57202624104</t>
  </si>
  <si>
    <t>Sulakshana, Ch;Anjaneyulu, L.</t>
  </si>
  <si>
    <t>Sulakshana C.</t>
  </si>
  <si>
    <t>A coplanar waveguide fed rectangular reconfigurable patch antenna with switchable strips for polarization diversity</t>
  </si>
  <si>
    <t>10.14429/dsj.64.4807</t>
  </si>
  <si>
    <t>2-s2.0-84897712151</t>
  </si>
  <si>
    <t>['unregulated spectrum', 'two approaches', 'thz frequencies', 'thz communications', 'systems operating', 'systems operated', 'spectrum regulations', 'several 10s', 'recent years', 'paper gives', 'moderate bandwidths', 'key challenges', 'highly directive', 'first one', '60 ghz']</t>
  </si>
  <si>
    <t>Regulation | Standardization | THz channel modeling | THz communications</t>
  </si>
  <si>
    <t>In the most recent years, wireless communication networks have been facing a rapidly increasing demand for mobile traffic along with the evolvement of applications that require data rates of several 10s of Gbit/s. In order to enable the transmission of such high data rates, two approaches are possible in principle. The first one is aiming at systems operating with moderate bandwidths at 60 GHz, for example, where 7 GHz spectrum is dedicated to mobile services worldwide. However, in order to reach the targeted date rates, systems with high spectral efficiencies beyond 10 bit/s/Hz have to be developed, which will be very challenging. A second approach adopts moderate spectral efficiencies and requires ultra high bandwidths beyond 20 GHz. Such an amount of unregulated spectrum can be identified only in the THz frequency range, i.e. beyond 300 GHz. Systems operated at those frequencies are referred to as THz communication systems. The technology enabling small integrated transceivers with highly directive, steerable antennas becomes the key challenges at THz frequencies in face of the very high path losses. This paper gives an overview over THz communications, summarizing current research projects, spectrum regulations and ongoing standardization activities. ¬© Springer Science+Business Media New York 2013.</t>
  </si>
  <si>
    <t>53-62</t>
  </si>
  <si>
    <t>Journal of Infrared, Millimeter, and Terahertz Waves</t>
  </si>
  <si>
    <t>60007902;60007902</t>
  </si>
  <si>
    <t>8938304000;36017386900</t>
  </si>
  <si>
    <t>K√ºrner, Thomas;Priebe, Sebastian</t>
  </si>
  <si>
    <t>K√ºrner T.</t>
  </si>
  <si>
    <t>Towards THz communications - Status in research, standardization and regulation</t>
  </si>
  <si>
    <t>10.1007/s10762-013-0014-3</t>
  </si>
  <si>
    <t>2-s2.0-84897723777</t>
  </si>
  <si>
    <t>['¬© 2014', 'various types', 'uniform arrangement', 'transformation using', 'time required', 'surface variance', 'surface terrain', 'results suggest', 'polynomial model', 'optimum number', 'height variances', 'greater accuracy', 'geometric correction', 'gcps ),', 'error selection', 'developed based', 'comparative statistics', 'aerial photography', 'accuracy required', '10 gcps']</t>
  </si>
  <si>
    <t>ground control points | polynomial coefficients function | surface variance in height</t>
  </si>
  <si>
    <t>The process of geometric correction of a satellite image requires a network of ground control points (GCPs), the density of which depends on the accuracy required. In this study, an approach to determine the distribution of the GCPs was developed based on dividing the surface terrain into zones of low-and high-height variances. Comparative statistics were investigated to summarize the optimum number and distribution of the GCPs. For a uniform arrangement of 10 GCPs, the accuracy using root mean square error was 7.19 m. This accuracy was improved to 6.13 m following the inclusion of just two additional GCPs in the zone of high-surface height variance. Thus, the transformation using the polynomial model and a set of GCPs, for which the surface variance in height was considered, resulted in greater accuracy than using the conventional uniformly distributed method. In addition, the time required for the trial-and-error selection of the locations of the GCPs was reduced. Our results suggest that a method that considers the variance in height of the surface terrain could be applied to various types of images such as satellite or aerial photography. ¬© 2014 The Authors.</t>
  </si>
  <si>
    <t>60010105;60010105;60010105</t>
  </si>
  <si>
    <t>56103856200;36148030600;6507773597</t>
  </si>
  <si>
    <t>Phetcharat, Sudniran;Nagai, Masahiko;Tipdecho, Taravudh</t>
  </si>
  <si>
    <t>Thailand</t>
  </si>
  <si>
    <t>Bangkok</t>
  </si>
  <si>
    <t>Asian Institute of Technology Thailand</t>
  </si>
  <si>
    <t>Phetcharat S.</t>
  </si>
  <si>
    <t>Influence of surface height variance on distribution of ground control points</t>
  </si>
  <si>
    <t>10.1117/1.JRS.8.083684</t>
  </si>
  <si>
    <t>2-s2.0-84897766046</t>
  </si>
  <si>
    <t>['using tcle', 'triangulation construction', 'spatial properties', 'small uav', 'recent years', 'proposed method', 'low altitudes', 'increasingly used', 'image segmentation', 'greater availability', 'ecle ).', 'cultivated land', 'classification process']</t>
  </si>
  <si>
    <t>AUTOCLUST | cultivated land | object-based classification | unmanned aerial vehicle | Voronoi diagram</t>
  </si>
  <si>
    <t>The development of precision agriculture demands high accuracy and efficiency of cultivated land information extraction. Simultaneously, unmanned aerial vehicles (UAVs) have been increasingly used for natural resource applications in recent years as a result of their greater availability, the miniaturization of sensors, and the ability to deploy UAVs relatively quickly and repeatedly at low altitudes. We examine the potential of utilizing a small UAV for the characterization, assessment, and monitoring of cultivated land. Because most UAV images lack spectral information, we propose a novel cultivated land information extraction method based on a triangulation for cultivated land information extraction (TCLE) method. Thus, the information on more spatial properties of a region is incorporated into the classification process. The TCLE comprises three main steps: image segmentation, triangulation construction, and triangulation clustering using AUTOCLUST. Experiments were conducted on three UAV images in Deyang, China, using TCLE and eCognition for cultivated land information extraction (ECLE). Experimental results show that TCLE, which does not require training samples and has a much higher level of automation, can obtain accuracies equivalent to ECLE. Comparing with ECLE, TCLE also extracts coherent cultivated land with much less noise. As such, cultivated land information extraction based on high-resolution UAV images can be effectively and efficiently conducted using the proposed method. ¬© 2014 Society of Photo-Optical Instrumentation Engineers.</t>
  </si>
  <si>
    <t>60033100;60033100;60033100-114196696;60033100;60033100</t>
  </si>
  <si>
    <t>55737287800;55486059500;55080128800;55875710300;35115110600</t>
  </si>
  <si>
    <t>Ma, Lei;Cheng, Liang;Han, Wenquan;Zhong, Lishan;Li, Manchun</t>
  </si>
  <si>
    <t>Nanjing;Nanjing</t>
  </si>
  <si>
    <t>Nanjing University;Nanjing Institute of Surveying, Mapping and Geotechnical Investigation, Co., Ltd.</t>
  </si>
  <si>
    <t>60033100;114196696</t>
  </si>
  <si>
    <t>Cultivated land information extraction from high-resolution unmanned aerial vehicle imagery data</t>
  </si>
  <si>
    <t>10.1117/1.JRS.8.083673</t>
  </si>
  <si>
    <t>2-s2.0-84897789449</t>
  </si>
  <si>
    <t>['¬© 2014', 'reverse behavior', 'reichardt e', 'protic solvents', 'photoluminescent potential', 'photoluminescence study', 'photoluminescence intensity', 'partner organisations', 'parameter values', 'normalized dimroth', 'new series', 'isopropyl alcohol', 'excellent sensitizer', 'elemental analysis', 'dta methods', 'dielectric constant', 'complexes 1', 'antenna ligand', '3 revealed']</t>
  </si>
  <si>
    <t>A new series of four isostructural mononuclear lanthanide complexes Ln(HPDH)3(H2O)3¬∑H2O (Ln = Sm(iii) 1, Eu(iii) 2, Tb(iii) 3 and Dy(iii) 4; H2PDH = 6,7-dihydropyrido(2,3-d)pyridazine-5,8-dione) has been prepared and characterized by IR, elemental analysis, XRD and TG-DTA methods. Single crystal X-ray diffraction analysis of both complexes 1 and 3 revealed that the mononuclear discrete complexes form 3-D supramolecular networks via hydrogen bonds and offset stacking (-H‚ãØœÄ) interactions. The photoluminescence study of the title complexes revealed the photoluminescent potential of the antenna ligand (H2PDH) toward the concerned lanthanide cations. The luminescence based sensing ability of the partially dehydrated complex Tb(HPDH)3(H2O)33a towards small solvent molecules, along with its reusability, has been studied. Isopropyl alcohol was found to be an excellent sensitizer, while tetrahydrofuran was a highly quenching solvent with a first order behavior towards the photoluminescence intensity. The photoluminescence intensity was found to decrease with the increase of the dielectric constant and normalized Dimroth-Reichardt E T parameter values for protic solvents, while reverse behavior was observed for dipolar aprotic solvents. ¬© 2014 the Partner Organisations.</t>
  </si>
  <si>
    <t>660-670</t>
  </si>
  <si>
    <t>1474905X</t>
  </si>
  <si>
    <t>Photochemical and Photobiological Sciences</t>
  </si>
  <si>
    <t>60021843;60021843;60021843</t>
  </si>
  <si>
    <t>56366475100;55988971200;35110218500</t>
  </si>
  <si>
    <t>Ahmad, Waqar;Zhang, Lijuan;Zhou, Yunshan</t>
  </si>
  <si>
    <t>Beijing University of Chemical Technology</t>
  </si>
  <si>
    <t>Ahmad W.</t>
  </si>
  <si>
    <t>A series of mononuclear lanthanide complexes featuring 3-D supramolecular networks: Synthesis, characterization and luminescent properties for sensing guest molecules</t>
  </si>
  <si>
    <t>10.1039/c3pp50346a</t>
  </si>
  <si>
    <t>2-s2.0-84897847214</t>
  </si>
  <si>
    <t>AR054385</t>
  </si>
  <si>
    <t>['vivo experiment', 'tibial loading', 'thus bone', 'surface phenomena', 'sensing antennae', 'regulating load', 'recently developed', 'perlecan deficiency', 'pericellular matrix', 'pcm alterations', 'pcm ),', 'osteocytic pcm', 'osteocyte mechanosensing', 'new targets', 'modulating bone', 'mineralized matrix', 'mineral research', 'mechanical loading', 'many cell', 'mammalian cells', 'large heparan', 'intrinsic sensitivity', 'hypo mice', 'hypo bones', 'hydrodynamic modeling', 'findings support', 'design patient', 'ctl mice', 'critical role', 'control mice', 'anabolic stimuli', 'altered pcm']</t>
  </si>
  <si>
    <t>FLUID DRAG FORCE | HSPG2 | MECHANOSENSING | PERICELLULAR MATRIX | PERLECAN DEFICIENCY</t>
  </si>
  <si>
    <t>The pericellular matrix (PCM), a thin coating surrounding nearly all mammalian cells, plays a critical role in many cell-surface phenomena. In osteocytes, the PCM is believed to control both "outside-in" (mechanosensing) and "inside-out" (signaling molecule transport) processes. However, the osteocytic PCM is challenging to study in situ because it is thin (‚àº100 nm) and enclosed in mineralized matrix. To this end, we recently developed a novel tracer velocimetry approach that combined fluorescence recovery after photobleaching (FRAP) imaging with hydrodynamic modeling to quantify the osteocytic PCM in young murine bone. In this study, we applied the technique to older mice expressing or deficient for perlecan/HSPG2, a large heparan-sulfate proteoglycan normally secreted in osteocytic PCM. The objectives were (1) to characterize transport within an altered PCM; (2) to test the sensitivity of our approach in detecting the PCM alterations; and (3) to dissect the roles of the PCM in osteocyte mechanosensing. We found that: (1) solute transport increases in the perlecan-deficient (hypomorphic [Hypo]) mice compared with control mice; (2) PCM fiber density decreases with aging and perlecan deficiency; (3) osteocytes in the Hypo bones are predicted to experience higher shear stress (+34%), but decreased fluid drag force (-35%) under 3-N peak tibial loading; and (4) when subjected to tibial loading in a preliminary in vivo experiment, the Hypo mice did not respond to the anabolic stimuli as the CTL mice did. These findings support the hypothesis that the PCM fibers act as osteocyte's sensing antennae, regulating load-induced cellular stimulations and thus bone's sensitivity and in vivo bone adaptation. If this hypothesis is further confirmed, osteocytic PCM could be new targets to develop osteoporosis treatments by modulating bone's intrinsic sensitivity to mechanical loading and be used to design patient-specific exercise regimens to promote bone formation. ¬© 2014 American Society for Bone and Mineral Research.</t>
  </si>
  <si>
    <t>878-891</t>
  </si>
  <si>
    <t>Journal of Bone and Mineral Research</t>
  </si>
  <si>
    <t>60023004-60023380;60023004;60023004;60025111;60023004;60023004;60006297;60006297;60016602;60023380;60023004;60005286;60023004</t>
  </si>
  <si>
    <t>55636318015;55156023000;57214411676;7403569817;35181611000;56105058400;56028447100;29767612400;57191421787;8344849300;6508174512;7004445074;7409183377</t>
  </si>
  <si>
    <t>Wang, Bin;Lai, Xiaohan;Price, Christopher;Thompson, William R.;Li, Wen;Quabili, Tonima R.;Tseng, Wei Ju;Liu, Xiaowei Sherry;Zhang, Hong;Pan, Jun;Kirn-Safran, Catherine B.;Farach-Carson, Mary C.;Wang, Liyun</t>
  </si>
  <si>
    <t>United States;China;United States;United States;United States;United States</t>
  </si>
  <si>
    <t>Chapel Hill;Chongqing;Newark;Glassboro;Philadelphia;Houston</t>
  </si>
  <si>
    <t>The University of North Carolina at Chapel Hill;Chongqing University;University of Delaware;Rowan University;University of Pennsylvania;Rice University</t>
  </si>
  <si>
    <t>60025111;60023380;60023004;60016602;60006297;60005286</t>
  </si>
  <si>
    <t>Wang B.</t>
  </si>
  <si>
    <t>Perlecan-containing pericellular matrix regulates solute transport and mechanosensing within the osteocyte lacunar-canalicular system</t>
  </si>
  <si>
    <t>10.1002/jbmr.2105</t>
  </si>
  <si>
    <t>2-s2.0-84897861424</t>
  </si>
  <si>
    <t>['three steps', 'technologies promises', 'proposed method', 'properly characterize', 'promising technology', 'optimal ones', 'ofdma systems', 'noise ratio', 'link transmission', 'effective signal', 'effective mcs', 'computational complexity', 'coding scheme', 'channel condition', 'allocation algorithm']</t>
  </si>
  <si>
    <t>AMC | Effective SINR | LTE | MIMO | OFDMA</t>
  </si>
  <si>
    <t>Long Term Evolution (LTE) is a promising technology for a high communication quality thanks to its radio link flexibility using Adaptive Modulation and Coding (AMC), Multiple Input Multiple Output (MIMO) and Orthogonal Frequency Division Multiple Access (OFDMA) technologies. In this paper, we address the adaptive resource allocation problem in down-link transmission of MIMO-OFDMA systems. We aim at maximizing the total system capacity to meet the 4G-technologies promises. In order to reduce the computational complexity, the original optimization problem is divided into sub-optimal ones. Firstly, a recursive Physical Resource Block (PRB) allocation algorithm is developed where the Effective Signal-to-Interference-plus-Noise Ratio (ESINR) metric is investigated to properly characterize the channel condition. Secondly, a power allocation procedure is performed. As all resource blocks allocated to the same user must use the same Modulation and Coding Scheme (MCS) according to the LTE standard requirements, power optimization sub-problem is divided into three steps: power allocation among PRBs, power allocation among antennas and power allocation among users. Finally, a more effective MCS is obtained, which ensures a better system capacity. Simulation results prove the efficiency of the proposed method to maximize the total system capacity with a low complexity even in the case of loaded systems compared to Minimum-MCS (Min-MCS) and Maximum-SINR (Max-SINR) algorithms. ¬© 2013 Springer Science+Business Media New York.</t>
  </si>
  <si>
    <t>2549-2567</t>
  </si>
  <si>
    <t>60070309;60070309;60070309</t>
  </si>
  <si>
    <t>57208214184;24343168000;6603893501</t>
  </si>
  <si>
    <t>Ben¬†Hassen, Wafa;Afif, M√©riem;Tabbane, Sami</t>
  </si>
  <si>
    <t>Tunisia</t>
  </si>
  <si>
    <t>Ariana</t>
  </si>
  <si>
    <t>University of Carthage, Ecole Sup√©rieure des Communications de Tunis</t>
  </si>
  <si>
    <t>Ben¬†Hassen W.</t>
  </si>
  <si>
    <t>An adaptive PRB, power and MCS allocation using AMC for MIMO-OFDMA systems</t>
  </si>
  <si>
    <t>10.1007/s11277-013-1487-z</t>
  </si>
  <si>
    <t>2-s2.0-84897912662</t>
  </si>
  <si>
    <t>['virtual multiple', 'transmitter side', 'statistical sense', 'specialized software', 'single antenna', 'several solutions', 'sensor networks', 'results obtained', 'recently proposed', 'receiver side', 'randomly spread', 'practical point', 'nodes equipped', 'multiple transmitters', 'input single', 'individual nodes', 'increased overhead', 'heuristic procedures', 'form expressions', 'fit tests', 'especially useful', 'energy consumption', 'cooperatively transmit', 'coherent combining', 'circular region', 'channel knowledge', 'array gain', 'antenna arrays', 'antenna array', 'accurate closed']</t>
  </si>
  <si>
    <t>expectation | Multiple Input Single Output (MISO) | path-loss and shadowing model | received power | signal-to-noise ratio (SNR) | squared coefficient of variation | statistical distribution | variance | wireless sensor networks</t>
  </si>
  <si>
    <t>Virtual Multiple-Input Single-Output (MISO) is recently proposed to extend the benefits of transmitter space diversity to networks in which the deployment of antenna arrays on individual nodes is infeasible from a practical point of view. Ad-hoc and sensor networks are examples of these type of networks. In these scenarios, nodes equipped with single antenna can cooperatively transmit to emulate an antenna array. However, cooperative transmissions require knowledge of the channel state either at the transmitter side or the receiver side in order to achieve full performance gains. Several solutions are proposed in the literature under these assumptions, but at the expense of increased overhead and energy consumption. In this paper, the array gain at the receiver from the non-coherent combining of the signals from multiple transmitters is analyzed in statistical sense, under the assumption that the channel knowledge is unavailable. The transmitters are assumed to be randomly spread over a circular region. More specifically, exact or very accurate closed-form expressions for the expectation and variance of the array gain are obtained, and then a complete statistical distribution is postulated and validated by means of heuristic procedures, goodness-of-fit tests and specialized software. The results obtained in this paper can be especially useful for the implementation of two-tiered wide area sensor networks. ¬© 2014 IEEE.</t>
  </si>
  <si>
    <t>1250-1263</t>
  </si>
  <si>
    <t>60009780;60006369</t>
  </si>
  <si>
    <t>6506219539;9433722100</t>
  </si>
  <si>
    <t>Galmes, Sebastia;Akan, Ozgur B.</t>
  </si>
  <si>
    <t>Spain;Turkey</t>
  </si>
  <si>
    <t>Palma;Istanbul</t>
  </si>
  <si>
    <t>Universitat de les Illes Balears;Ko√ß √úniversitesi</t>
  </si>
  <si>
    <t>Galmes S.</t>
  </si>
  <si>
    <t>Statistical analysis of array gain for cooperative MISO transmitters without CSI</t>
  </si>
  <si>
    <t>10.1109/TWC.2014.011714.121745</t>
  </si>
  <si>
    <t>2-s2.0-84897912800</t>
  </si>
  <si>
    <t>['two steps', 'transmitter selects', 'transmitter leads', 'specific value', 'single tas', 'selected antennas', 'secrecy performance', 'receiver channel', 'performance enhancements', 'opa requires', 'noise ratio', 'new scheme', 'instantaneous signal', 'input multiple', 'form expressions', 'feedback overhead', 'equal power', 'antenna configurations', 'alamouti coding', 'additional feedback']</t>
  </si>
  <si>
    <t>Alamouti coding | Multiple-input and multiple-output | physical layer security | power allocation | transmit antenna selection</t>
  </si>
  <si>
    <t>In this work, we propose a new transmit antenna selection (TAS) scheme which examines the trade-off between feedback overhead and secrecy performance in multiple-input multiple-output wiretap channels. Our new scheme is carried out in two steps. First, the transmitter selects the first two strongest antennas to maximize the instantaneous signal-to-noise ratio (SNR) of the transmitter-receiver channel. Second, Alamouti coding is employed at the selected antennas in order to perform secure data transmission. When equal power is applied to the selected antennas, we refer to our new scheme as TAS-Alamouti. To provide valuable insights into TAS-Alamouti, we derive new closed-form expressions for the secrecy performance metrics. In terms of these metrics, we show how in a Rayleigh fading channel that our TAS-Alamouti scheme outperforms the traditional single TAS scheme conditioned on the SNR of the transmitter-receiver channel being larger than a specific value. We show how in some antenna configurations no additional feedback, relative to single TAS, is required in order to realize such performance enhancements. Furthermore, we show how optimal power allocation (OPA) across the selected antennas at the transmitter leads to a new scheme, which we refer to as TAS-Alamouti-OPA, that outperforms single TAS unconditionally. Relative to TAS-Alamouti, TAS-Alamouti-OPA requires only one additional feedback bit. ¬© 2014 IEEE.</t>
  </si>
  <si>
    <t>1656-1667</t>
  </si>
  <si>
    <t>60028333;60028333;60028333;60028333</t>
  </si>
  <si>
    <t>56018686300;36085598400;36718632400;55549083700</t>
  </si>
  <si>
    <t>Yan, Shihao;Yang, Nan;Malaney, Robert;Yuan, Jinhong</t>
  </si>
  <si>
    <t>UNSW Sydney</t>
  </si>
  <si>
    <t>Yan S.</t>
  </si>
  <si>
    <t>Transmit antenna selection with alamouti coding and power allocation in MIMO wiretap channels</t>
  </si>
  <si>
    <t>10.1109/TWC.2013.013014.131248</t>
  </si>
  <si>
    <t>2-s2.0-84897913176</t>
  </si>
  <si>
    <t>['¬© 1980', 'sputtered metallization', 'polarization measurement', 'pillar arrays', 'monopole antenna', 'micromachined air', 'measurement results', 'field perpendicular', 'field parallel', 'fabricated air', 'electromagnetic absorber', 'dielectric loss', '5 œºm', '38 thz', '3 thz', '2012 ieee', '-( e']</t>
  </si>
  <si>
    <t>absorber | Air-lifted pillar array | frequency selective surface | monopole antenna | terahertz | Uicromachining</t>
  </si>
  <si>
    <t>Micromachined air-lifted pillar arrays have been designed, fabricated, and characterized in the range of 1-3 THz. The pillar arrays consist of high-aspect-ratio epoxy structures defined by ultraviolet lithography followed by sputtered metallization. A Bruker 113v Fourier transform infrared spectrometer (FTIR) system has been used to characterize the fabricated air-lifted pillar arrays for both p-(E-field parallel to the plane of incidence) and s -(E-field perpendicular to the plane of incidence) polarized incident waves. Measurement results are verified using resonant frequency calculation and Floquet mode simulation. In the p -polarization measurement, the pillar arrays with a diameter of 5 Œºm, and heights of 28, 39, 54, and 60 Œºm show quarter wavelength resonant frequencies at 2.16, 1.81, 1.46, and 1.38 THz, respectively, as predicted. Since the air dielectric architecture has no dielectric loss, it would enable highly power efficient terahertz devices such as a monopole antenna, a frequency selective surface, and an electromagnetic absorber. ¬© 1980-2012 IEEE.</t>
  </si>
  <si>
    <t>470-472</t>
  </si>
  <si>
    <t>60013959;60000135;60013959;60013959</t>
  </si>
  <si>
    <t>56021218700;36972446400;7202558275;7402126778</t>
  </si>
  <si>
    <t>Kim, Cheolbok;Arenas, Daniel J.;Tanner, David B.;Yoon, Yong Kyu</t>
  </si>
  <si>
    <t>Gainesville;Jacksonville</t>
  </si>
  <si>
    <t>University of Florida;University of North Florida</t>
  </si>
  <si>
    <t>60013959;60000135</t>
  </si>
  <si>
    <t>Kim C.</t>
  </si>
  <si>
    <t>Micromachined air-lifted pillar arrays for terahertz devices</t>
  </si>
  <si>
    <t>10.1109/LED.2014.2303124</t>
  </si>
  <si>
    <t>2-s2.0-84897913539</t>
  </si>
  <si>
    <t>['voice services', 'user separation', 'user channels', 'typically equipped', 'time slot', 'shift keying', 'orthogonal sub', 'one slot', 'multiple antennas', 'mobile station', 'mobile communications', 'legacy system', 'joint power', 'information available', 'gsm ).', 'global system', 'fully exploit', 'excellent performance', 'equalization schemes', 'different concepts', 'channel estimation', 'challenging task', 'carrier frequency', 'base station', 'adaptive multi']</t>
  </si>
  <si>
    <t>channel estimation | equalization | GSM | orthogonal sub channels | OSC | resource allocation | VAMOS</t>
  </si>
  <si>
    <t>Voice services over Adaptive Multi-user channels on One Slot (VAMOS) has been standardized as an extension to the Global System for Mobile Communications (GSM). The aim of VAMOS is to increase the capacity of GSM, while maintaining backward compatibility with the legacy system. To this end, the Orthogonal Sub-channels (OSC) concept is employed, where two Gaussian minimum-shift keying (GMSK) signals are transmitted in the same time slot and with the same carrier frequency. To fully exploit the possible capacity gain of OSC, new receiver concepts are necessary. In contrast to the base station, where multiple antennas can be employed, the mobile station is typically equipped with only one receive antenna. Therefore, the downlink receiver design is a very challenging task. Different concepts for channel estimation, user separation, and equalization at the receiver of an OSC downlink transmission are introduced in this paper. Furthermore, the system capacity must be improved by suitable downlink power and resource allocation algorithms. Making realistic assumptions on the information available at the base station, an algorithm for joint power and radio resource allocation is proposed. Simulation results show the excellent performance of the proposed channel estimation algorithms, equalization schemes, and joint radio resource and power allocation algorithms in realistic VAMOS environments. ¬© 2014 IEEE.</t>
  </si>
  <si>
    <t>1568-1581</t>
  </si>
  <si>
    <t>60000765;100635700;100635700;100635700;60000765;60000765</t>
  </si>
  <si>
    <t>35956920700;8895692600;6603170453;7801447133;7004473639;7003363448</t>
  </si>
  <si>
    <t>Ruder, Michael A.;Meyer, Raimund;Obernosterer, Frank;Kalveram, Hans;Schober, Robert;Gerstacker, Wolfgang H.</t>
  </si>
  <si>
    <t>Erlangen;Furth</t>
  </si>
  <si>
    <t>Friedrich-Alexander-Universit√§t Erlangen-N√ºrnberg;Com-Research GmbH</t>
  </si>
  <si>
    <t>60000765;100635700</t>
  </si>
  <si>
    <t>Ruder M.</t>
  </si>
  <si>
    <t>Receiver concepts and resource allocation for OSC downlink transmission</t>
  </si>
  <si>
    <t>10.1109/TWC.2014.012814.131015</t>
  </si>
  <si>
    <t>2-s2.0-84897913888</t>
  </si>
  <si>
    <t>['time slot', 'system configurations', 'studied based', 'spectral efficiency', 'spatial modulation', 'spatial correlation', 'sm system', 'sm scheme', 'results show', 'practical experiences', 'performance assessment', 'none line', 'multiplexing gain', 'mimo schemes', 'measured inside', 'measured data', 'measured channel', 'interesting results', 'input multi', 'identically distribute', 'decisive factor', 'combining scheme', 'channels measured', 'channel model', 'also investigated', 'achievable real', '4x4 mimo', '16qam ))']</t>
  </si>
  <si>
    <t>average bit error probability (ABEP) | channel sounding | indoor environment | line of sight (LOS) | measurement | multi-input multi-output (MIMO) | none line of sight (NLOS) | performance | Spatial modulation (SM)</t>
  </si>
  <si>
    <t>The Spatial Modulation (SM) transmission scheme boosts the spectral efficiency and achieves the multiplexing gain by activating a single transmit antenna in each time slot. Radio wave propagation characteristics determined by the environment is a decisive factor for the SM system. In this paper, we investigate the performance of the SM scheme over real-world 4x4 Multi-Input Multi-Output (MIMO) channels measured in typical indoor scenarios. Firstly, a MIMO channel sounder is established. Based on the sounder, 15150 complex 4x4 MIMO channel matrices are measured inside a typical teaching building under both Line of Sight (LOS) and None Line of Sight (NLOS) scenarios. Secondly, by comparing the SM system over the measured channel and commonly-used channel models, we prove that both the Independently and Identically Distribute (i.i.d.) Rayleigh and the Spatial Correlation (SC) channel model are oversimplified, and that only practical experiences can yield definitive answers to the achievable real-world system performance. Thirdly, the Average Bit Error Probability (ABEP) performance of the SM system is studied based on the measured data under a variety of system configurations. The study of different receive antenna array settings (4x4, 4x2 and 4x1 MIMO setups) approves the significance of combining scheme at the receiver. SM systems employing different signal constellations (Binary Phase Shift Keying (BPSK), Quadrature Phase Shift Keying (QPSK) and 16 Quadrature Amplitude Modulation (16QAM)) are also investigated and some interesting results are revealed. Lastly, performance assessment of SM against State-Of-The-Art (SOTA) MIMO schemes (Space-Time Block Code (STBC) and Vertical Bell Labs Layered Space-Time (V-BLAST) code) is conducted. Results show that for a 4x4 MIMO, the low-complexity SM scheme outperforms both STBC and V-BLAST. ¬© 2014 IEEE.</t>
  </si>
  <si>
    <t>1380-1387</t>
  </si>
  <si>
    <t>36976853900;55164286200;55347240800;7401648216</t>
  </si>
  <si>
    <t>Zhang, Jiliang;Wang, Yang;Ding, Liqin;Zhang, Naitong</t>
  </si>
  <si>
    <t>Bit error probability of spatial modulation over measured indoor channels</t>
  </si>
  <si>
    <t>10.1109/TWC.2014.012814.130562</t>
  </si>
  <si>
    <t>2-s2.0-84897914084</t>
  </si>
  <si>
    <t>['symmetrical structure', 'sers detection', 'raman signal', 'gold nanostar', 'fiber sensor', 'fiber facet', 'features make', 'excitation light', 'different wavelengths', 'detect best', 'based compact', 'attractive solution', 'also could', '8 nm', '720 nm', '533 nm']</t>
  </si>
  <si>
    <t>4-Pointed nanostar | Antenna on fiber facet | Near field enhancement | Portable fiber sensor | Surface Plasmon Resonance (SPR) | Surface-Enhanced Raman Scattering (SERS)</t>
  </si>
  <si>
    <t>A 4-pointed gold nanostar is proposed to form the array on a fiber facet to achieve a greatly enhanced near field intensity for Surface-Enhanced Raman Scattering (SERS) detection. The proposed gold nanostar array has a Surface Plasmon Resonance (SPR) peaked at a wavelength of ‚àº650 nm with up to 45 times electric field intensity enhancement compared with the state-of-the-art nanorod design. It has a wideband SPR field enhancement spanned from 600 to 720 nm, which covers the wavelengths for both the excitation light (632.8 nm) and the Raman signal of the analytes (675-706 nm); With symmetrical structure it forms four hot spots in every unit cell and can detect best for light polarized horizontal or perpendicular to the waist of the nanostars. It also could be altered to tune the SPR and allows the fiber sensor to resonate at different wavelengths, as demonstrated by an example at 533 nm. All the above features make the gold nanostar-based compact and portable fiber sensor an attractive solution for SERS detection. ¬© 2013 Springer-Verlag Berlin Heidelberg.</t>
  </si>
  <si>
    <t>87-91</t>
  </si>
  <si>
    <t>Applied Physics A: Materials Science and Processing</t>
  </si>
  <si>
    <t>60002668;60002668;60002668-60017161;60002668;60002668;60002668</t>
  </si>
  <si>
    <t>55490369500;57223665782;7409485017;57206139308;54787967100;57206365928</t>
  </si>
  <si>
    <t>Sun, M.;Wang, Y. X.;Chen, Z. N.;Gong, Y. D.;Lim, J. L.;Qing, X. M.</t>
  </si>
  <si>
    <t>Sun M.</t>
  </si>
  <si>
    <t>Nanostars on a fiber facet with near field enhancement for surface-enhanced Raman scattering detection</t>
  </si>
  <si>
    <t>10.1007/s00339-013-8001-z</t>
  </si>
  <si>
    <t>2-s2.0-84897915221</t>
  </si>
  <si>
    <t>['wireless applications', 'traditional multi', 'spatial structure', 'signal devices', 'rf domain', 'receiver combining', 'proposed algorithms', 'power consumption', 'mmwave systems', 'mmwave channels', 'millimeter wave', 'made possible', 'high cost', 'feasible set', 'done digitally', 'develop algorithms', 'combining problem', 'combat pathloss', 'cellular systems', 'beamforming gain', 'basis pursuit', 'antenna systems']</t>
  </si>
  <si>
    <t>antenna arrays | basis pursuit | beamforming | cellular communication | limited feedback | Millimeter wave | multiple-input multiple-output (MIMO) | precoding | sparse reconstruction | sparsity</t>
  </si>
  <si>
    <t>Millimeter wave (mmWave) signals experience orders-of-magnitude more pathloss than the microwave signals currently used in most wireless applications and all cellular systems. MmWave systems must therefore leverage large antenna arrays, made possible by the decrease in wavelength, to combat pathloss with beamforming gain. Beamforming with multiple data streams, known as precoding, can be used to further improve mmWave spectral efficiency. Both beamforming and precoding are done digitally at baseband in traditional multi-antenna systems. The high cost and power consumption of mixed-signal devices in mmWave systems, however, make analog processing in the RF domain more attractive. This hardware limitation restricts the feasible set of precoders and combiners that can be applied by practical mmWave transceivers. In this paper, we consider transmit precoding and receiver combining in mmWave systems with large antenna arrays. We exploit the spatial structure of mmWave channels to formulate the precoding/combining problem as a sparse reconstruction problem. Using the principle of basis pursuit, we develop algorithms that accurately approximate optimal unconstrained precoders and combiners such that they can be implemented in low-cost RF hardware. We present numerical results on the performance of the proposed algorithms and show that they allow mmWave systems to approach their unconstrained performance limits, even when transceiver hardware constraints are considered. ¬© 2014 IEEE.</t>
  </si>
  <si>
    <t>1499-1513</t>
  </si>
  <si>
    <t>60013301;60119448;60119448;60119448;60013372</t>
  </si>
  <si>
    <t>35931787000;7101869197;14029617100;36132067700;55934670700</t>
  </si>
  <si>
    <t>Ayach, Omar El;Rajagopal, Sridhar;Abu-Surra, Shadi;Pi, Zhouyue;Heath, Robert W.</t>
  </si>
  <si>
    <t>Mountain View;Austin;San Diego</t>
  </si>
  <si>
    <t>Samsung Research America;The University of Texas at Austin;Qualcomm Incorporated</t>
  </si>
  <si>
    <t>60119448;60013372;60013301</t>
  </si>
  <si>
    <t>Ayach O.</t>
  </si>
  <si>
    <t>Spatially sparse precoding in millimeter wave MIMO systems</t>
  </si>
  <si>
    <t>10.1109/TWC.2014.011714.130846</t>
  </si>
  <si>
    <t>2-s2.0-84897915272</t>
  </si>
  <si>
    <t>HTCXJJKT-16</t>
  </si>
  <si>
    <t>['sum capacity', 'substitution operation', 'selection metric', 'mimo systems', 'low complexity', 'input multiple', 'force search', 'existing algorithms', 'computationally prohibitive', 'block diagonalization']</t>
  </si>
  <si>
    <t>Multiple-input multiple-output (MIMO) | Multiuser | Sum capacity | User selection</t>
  </si>
  <si>
    <t>In downlink multiuser multiple-input multiple-output (MU-MIMO) systems, block diagonalization (BD) is a well-kown precoding technique that eliminates interuser interference. The number of simultaneously supportable users with BD is limited by the number of base station transmit antennas and the number of user receive antennas. The brute-force search for the optimal user set, however, is computationally prohibitive. Therefore, we propose a low complexity and suboptimal user selection algorithm based on block diagonalization for MU-MIMO systems. We introduce a strong tight upper bound of sum capacity as selection metric. Furthermore, we employ a substitution operation to improve system performance. The computational complexity analysis and simulation results show that the proposed algorithm achieves comparable throughput with low complexity compared to the existing algorithms. ¬© 2013 Springer Science+Business Media New York.</t>
  </si>
  <si>
    <t>1937-1946</t>
  </si>
  <si>
    <t>60025578;60025578</t>
  </si>
  <si>
    <t>55511368500;14061705600</t>
  </si>
  <si>
    <t>Sun, Chuiqiang;Ge, Jianhua</t>
  </si>
  <si>
    <t>Sun C.</t>
  </si>
  <si>
    <t>Low complexity suboptimal user selection algorithm for multiuser MIMO systems with block diagonalization</t>
  </si>
  <si>
    <t>10.1007/s11277-013-1446-8</t>
  </si>
  <si>
    <t>2-s2.0-84897915312</t>
  </si>
  <si>
    <t>['taguchi method', 'illustrative examples', 'extensively used', 'element positions', 'design effectiveness']</t>
  </si>
  <si>
    <t>Nonuniform arrays | Optimization | Pattern synthesis | Taguchi method | Unit circle</t>
  </si>
  <si>
    <t>Unit circle representation techniques such as Schelkunoff null placement method have been extensively used to synthesize uniformly spaced linear arrays. In this work, it is attempted to extend the unit circle representation approach to synthesize nonuniformly spaced linear arrays with some desired null directions and minimum achievable sidelobe level. The problem is formulated as an optimization task upon which Taguchi method is employed to solve for the set of element positions. Illustrative examples are included to demonstrate the design effectiveness and flexibility for modern wireless communication system applications. ¬© 2013 Springer Science+Business Media New York.</t>
  </si>
  <si>
    <t>1969-1981</t>
  </si>
  <si>
    <t>Pattern synthesis of nonuniformly spaced arrays based on unit circle representation and Taguchi method</t>
  </si>
  <si>
    <t>10.1007/s11277-013-1448-6</t>
  </si>
  <si>
    <t>2-s2.0-84897915501</t>
  </si>
  <si>
    <t>['œ ∏', 'well predicted', 'wedge system', 'vivo study', 'via snell', 'v w', 'two 0', 'six angles', 'selective excitation', 'rights reserved', 'results show', 'receiver array', 'order modes', 'offset matrix', 'modal discrimination', 'long bones', 'large angles', 'good waveguides', 'generally assumed', 'first group', 'excitation function', 'element probe', 'coupling medium', 'consistently observed', 'better imaged', 'also demonstrated', '60 ¬∞)']</t>
  </si>
  <si>
    <t>Beam steering | Cortical bone | Excitation function | Phased array | Ultrasound</t>
  </si>
  <si>
    <t>Long bones are good waveguides to support the propagation of ultrasonic guided waves. The low-order guided waves have been consistently observed in quantitative ultrasound bone studies. Selective excitation of these low-order guided modes requires oblique incidence of the ultrasound beam using a transducer-wedge system. It is generally assumed that an angle of incidence, Œ∏i, generates a specific phase velocity of interest, c o, via Snell's law, Œ∏i = sin-1(v w/co) where vw is the velocity of the coupling medium. In this study, we investigated the excitation of guided waves within a 6.3-mm thick brass plate and a 6.5-mm thick bovine bone plate using an ultrasound phased array system with two 0.75-mm-pitch array probes. Arranging five elements as a group, the first group of a 16-element probe was used as a transmitter and a 64-element probe was a receiver array. The beam was steered for six angles (0¬∞, 20¬∞, 30¬∞, 40¬∞, 50¬∞, and 60¬∞) with a 1.6-MHz source signal. An adjoint Radon transform algorithm mapped the time-offset matrix into the frequency-phase velocity dispersion panels. The imaged Lamb plate modes were identified by the theoretical dispersion curves. The results show that the 0¬∞ excitation generated many modes with no modal discrimination and the oblique beam excited a spectrum of phase velocities spread asymmetrically about co. The width of the excitation region decreased as the steering angle increased, rendering modal selectivity at large angles. The phenomena were well predicted by the excitation function of the source influence theory. The low-order modes were better imaged at steering angle ‚â•30¬∞ for both plates. The study has also demonstrated the feasibility of using the two-probe phased array system for future in vivo study. ¬© 2013 Elsevier B.V. All rights reserved.</t>
  </si>
  <si>
    <t>1178-1185</t>
  </si>
  <si>
    <t>0041624X</t>
  </si>
  <si>
    <t>Ultrasonics</t>
  </si>
  <si>
    <t>60030835-60071399;60030835;60030835;60030835;60030835</t>
  </si>
  <si>
    <t>56106570400;7005711568;55848194000;35612322300;7004633736</t>
  </si>
  <si>
    <t>Nguyen, Kim Cuong T.;Le, Lawrence H.;Tran, Tho N.H.T.;Sacchi, Mauricio D.;Lou, Edmond H.M.</t>
  </si>
  <si>
    <t>Viet Nam;Canada</t>
  </si>
  <si>
    <t>Ho Chi Minh City;Edmonton</t>
  </si>
  <si>
    <t>ƒê·∫°i h·ªçc C√¥ng ngh·ªá Th√†nh ph·ªë H·ªì Ch√≠ Minh;University of Alberta</t>
  </si>
  <si>
    <t>60071399;60030835</t>
  </si>
  <si>
    <t>Nguyen K.</t>
  </si>
  <si>
    <t>Excitation of ultrasonic Lamb waves using a phased array system with two array probes: Phantom and in vitro bone studies</t>
  </si>
  <si>
    <t>S0041624X13002266</t>
  </si>
  <si>
    <t>10.1016/j.ultras.2013.08.004</t>
  </si>
  <si>
    <t>2-s2.0-84897915587</t>
  </si>
  <si>
    <t>Chinese Academy of Sciences</t>
  </si>
  <si>
    <t>Y1V2013L11</t>
  </si>
  <si>
    <t>CAS</t>
  </si>
  <si>
    <t>['threshold spaser', 'theoretically investigate', 'stimulated emission', 'spaser systems', 'spaser system', 'spaser made', 'saturation phenomenon', 'recent years', 'quickly advanced', 'plasmonic nanocavities', 'plasmonic nano', 'novel concept', 'new way', 'new applications', 'nanocavity precisely', 'lasing threshold', 'fundamental studies', 'commonly used', 'antenna embedded', 'antenna cavity', 'active materials']</t>
  </si>
  <si>
    <t>Surface plasmon amplification by the stimulated emission of radiation (spaser) in plasmonic nanocavities as a novel concept has quickly advanced in recent years. Understanding the nature and mechanism of the spaser system is important for both fundamental studies and the development of new applications. We theoretically investigate the spaser made from a plasmonic nano-antenna embedded with active gain media by using an analytical semiclassical theory. It incorporates the four-level atomic rate equations in association with the classical oscillator model for active materials and Maxwell's equations for fields. The nano-antenna cavity has a large Purcell factor and low absorption loss which is beneficial for the realization of low-threshold spaser. We use the theory to uncover all the characteristics of this nanocavity spaser system, including the enhancement of the local electric field, gain, saturation phenomenon and lasing threshold. It is found that an important quantity named the cavity loss coupling strength coefficient can be explored to provide a new way to design the nanocavity precisely to reduce the absorption power density and enhance the spaser output power density simultaneously. The theory can be commonly used in understanding and designing various micro/nanolaser and spaser systems. ¬© 2013 Springer-Verlag Berlin Heidelberg.</t>
  </si>
  <si>
    <t>60012820-60017161;60017161;60012820</t>
  </si>
  <si>
    <t>55154867200;7402687946;57191699651</t>
  </si>
  <si>
    <t>Zhong, X. L.;Hong, M. H.;Li, Z. Y.</t>
  </si>
  <si>
    <t>Singapore;China</t>
  </si>
  <si>
    <t>Singapore City;Beijing</t>
  </si>
  <si>
    <t>National University of Singapore;Institute of Physics Chinese Academy of Sciences</t>
  </si>
  <si>
    <t>60017161;60012820</t>
  </si>
  <si>
    <t>Zhong X.</t>
  </si>
  <si>
    <t>Spaser in plasmonic nano-antenna evaluated by an analytical theory</t>
  </si>
  <si>
    <t>10.1007/s00339-013-7926-6</t>
  </si>
  <si>
    <t>2-s2.0-84897915596</t>
  </si>
  <si>
    <t>CNS05-51515</t>
  </si>
  <si>
    <t>['vibration isolation', 'various configurations', 'user interaction', 'unlimited rotation', 'transformation matrices', 'torques generated', 'system consists', 'system combines', 'stably controlled', 'spherical motor', 'six disk', 'six degrees', 'rotation ranges', 'rights reserved', 'principal axes', 'presented including', 'potential applications', 'planar array', 'omnidirectional antenna', 'numerical analysis', 'levitated object', 'levitated body', 'fixed height', 'fixed base', 'fine positioning', 'feedback control', 'electromagnetic forces', 'device design', 'cylindrical coils', 'control methods', 'condition numbers', 'coil currents', 'coil configuration', 'camera pointing', '40 mm', '27 coils']</t>
  </si>
  <si>
    <t>Electromagnetic design and modeling | Magnetic levitation | Motion control</t>
  </si>
  <si>
    <t>We have realized a magnetic levitation device in which the motion of a levitated body can be stably controlled in any orientation, with no limits on its spatial rotation range. The system consists of a planar array of cylindrical coils on a fixed base, a levitated frame containing disc magnets and LED position markers, and an optical motion tracking sensor for feedback control of levitation. This system combines the capabilities of fine positioning, vibration isolation, and a spherical motor, with potential applications in omnidirectional antenna and camera pointing, user interaction, manipulation, and simulated spaceflight dynamics and control. The device design is presented including the magnet and coil configuration, analysis and control methods, and position and rotation trajectory control results. The system development process consisted of numerical analysis of electromagnetic forces and torques between coils and magnets, to find the maximum required coil currents for levitation and the condition numbers of the transformation matrices between coil currents and forces and torques generated on the levitated body, for various configurations of coils and magnets, over their full 3D translation and rotation ranges. As a result, a magnetic levitation setup consisting of an array of 27 coils and a levitated object with six disk-shaped permanent magnets was selected. The setup achieved levitation in six degrees of freedom and unlimited rotation about any axis at a fixed height of 40 mm (a 4 mm minimum height above the coil array). The performance was verified with levitated trajectory following rotation command experiments in roll, pitch, yaw, and including 360¬∞ rotations about non-principal axes. ¬© 2014 Elsevier Ltd. All rights reserved.</t>
  </si>
  <si>
    <t>252-264</t>
  </si>
  <si>
    <t>60015481;60013791</t>
  </si>
  <si>
    <t>55212637700;6602196597</t>
  </si>
  <si>
    <t>Miyasaka, Muneaki;Berkelman, Peter</t>
  </si>
  <si>
    <t>Seattle;Honolulu</t>
  </si>
  <si>
    <t>University of Washington;University of Hawai ªi at MƒÅnoa</t>
  </si>
  <si>
    <t>Miyasaka M.</t>
  </si>
  <si>
    <t>Magnetic levitation with unlimited omnidirectional rotation range</t>
  </si>
  <si>
    <t>S0957415814000294</t>
  </si>
  <si>
    <t>10.1016/j.mechatronics.2014.02.001</t>
  </si>
  <si>
    <t>2-s2.0-84897915799</t>
  </si>
  <si>
    <t>['systems incorporate', 'significantly reduces', 'schmidt process', 'qr decomposition', 'prohibitively high', 'preprocessing technique', 'paper presents', 'orthogonalizing one', 'orthogonalizations based', 'modified gram', 'mimo systems', 'mimo configurations', 'memory requirement', 'large number', 'eliminated effectively', 'detecting symbols', 'conventional one', 'conventional algorithm', 'computations required', 'computational complexity', 'column vectors']</t>
  </si>
  <si>
    <t>Gram-Schmidt process | Multiple-input multiple-output | preprocessing | QR decomposition | sphere decoding | symbol detection</t>
  </si>
  <si>
    <t>QR decomposition (QRD) is a preprocessing technique for detecting symbols in multiple-input and multiple-output (MIMO) systems, but the computational complexity is prohibitively high when the systems incorporate a large number of antennas. This paper presents a low-complexity sorted QRD (SQRD) algorithm for MIMO systems. The proposed algorithm performs SQRD through orthogonalizations based on the modified Gram-Schmidt process, rearranging the column vectors of a real-valued MIMO channel matrix in such a way that the symmetry between the vectors is maintained. By using the symmetry, the computations required for orthogonalizing one of the two adjacent vectors can be eliminated effectively, which significantly reduces the computational complexity. Theoretical analyses show that the proposed algorithm reduces the computational complexity required for SQRD by 50% for any MIMO configurations, when compared to the conventional algorithm. In addition, the memory requirement to store resultant matrices is 50% of that in the conventional one. ¬© 2014 IEEE.</t>
  </si>
  <si>
    <t>1388-1396</t>
  </si>
  <si>
    <t>Kim, Tae Hwan</t>
  </si>
  <si>
    <t>Kim T.</t>
  </si>
  <si>
    <t>Low-complexity sorted QR decomposition for MIMO systems based on pairwise column symmetrization</t>
  </si>
  <si>
    <t>10.1109/TWC.2014.011514.130566</t>
  </si>
  <si>
    <t>2-s2.0-84897915976</t>
  </si>
  <si>
    <t>['uniform thickness', 'transducers inside', 'thinnest region', 'thin plate', 'thick plate', 'rights reserved', 'reversal mirrors', 'reversal experiments', 'proposed transducer', 'piezoelectric element', 'phased arrays', 'parametric arrays', 'numerical analysis', 'mechanical energy', 'matching transition', 'law profile', 'first focused', 'field radiation', 'examined numerically', 'arbitrary shape']</t>
  </si>
  <si>
    <t>Acoustic-structure interaction | Air-coupled ultrasound | Finite-element analysis | Piezoelectric transducers | Time-reversed acoustics</t>
  </si>
  <si>
    <t>An air-coupled ultrasonic transducer is created by bonding a bulk piezoelectric element onto the surface of a thick plate with a wedge of power-law profile. The wedge is used to improve the ultrasonic radiation efficiency. The power-law profile provides a smooth, impedance-matching transition for the mechanical energy to be transferred from the thick plate to the air, through the large-amplitude flexural waves observed in the thinnest region of the wedge. The performance of the proposed transducer is examined numerically and compared to that of a design where the piezoelectric element is isolated and where it is affixed to a thin plate of uniform thickness. The numerical analysis is first focused on the free-field radiation of the transducers. Then, time-reversal experiments are simulated by placing the transducers inside a cavity of arbitrary shape with some perfectly reflecting boundaries. In addition to time-reversal mirrors, the proposed concept could be integrated in the design of phased arrays and parametric arrays. ¬© 2013 Elsevier B.V. All rights reserved.</t>
  </si>
  <si>
    <t>1409-1416</t>
  </si>
  <si>
    <t>60006164;60006164;60006164;60006164</t>
  </si>
  <si>
    <t>16033650300;56036628100;36953700600;12761902000</t>
  </si>
  <si>
    <t>Remillieux, Marcel C.;Anderson, Brian E.;Le Bas, Pierre Yves;Ulrich, T. J.</t>
  </si>
  <si>
    <t>Los Alamos</t>
  </si>
  <si>
    <t>Los Alamos National Laboratory</t>
  </si>
  <si>
    <t>Remillieux M.</t>
  </si>
  <si>
    <t>Improving the air coupling of bulk piezoelectric transducers with wedges of power-law profiles: A numerical study</t>
  </si>
  <si>
    <t>S0041624X14000481</t>
  </si>
  <si>
    <t>10.1016/j.ultras.2014.02.017</t>
  </si>
  <si>
    <t>2-s2.0-84897916014</t>
  </si>
  <si>
    <t>['stochastic nature', 'specialized version', 'serving users', 'resulting convex', 'qos measures', 'proposed solutions', 'primary focus', 'modeled stochastically', 'interference channels', 'guarantees provided', 'given codebook', 'existing methods', 'different users', 'deterministic counterparts', 'csi perturbations', 'core step', 'conservative convex', 'certain quality', 'best set', 'beamforming directions', 'available csi', 'antenna receivers']</t>
  </si>
  <si>
    <t>Bernstein approximation | broadcast channel | interference channel | Multiple-input single-output (MISO) | power control | probability-constrained optimization</t>
  </si>
  <si>
    <t>This paper considers multiuser interference channels in which the transmitters have imperfect channel state information (CSI) where CSI perturbations are modeled stochastically. Transmitters are assumed to be equipped with multiple antennas serving single-antenna receivers. Transmitters use pre-designed discrete codebooks for beamforming directions and dynamically (based on the available CSI) select the best set of beamformers from the given codebook. The objective is to perform optimal power allocation to different users while certain quality of service (QoS) guarantees are ensured for the users. Imposed by stochastic CSI uncertainties, guarantees provided for the QoS measures have a stochastic nature too. The primary focus is placed on the interference channels for which two power allocation problems are considered. The first problem minimizes power consumption subject to serving users at certain data rates and the second problem considers max-min rate allocation subject to given power budgets for the transmitters. The core step in formalizing these problems in mathematically tractable forms relies on using Bernstein approximation, which approximates and convexifies the non-convex stochastic guarantees by conservative convex and deterministic counterparts. For solving this resulting convex and deterministic optimization problem, a specialized version of the long-step logarithmic barrier cutting plane (LLBCP) algorithm is used. Effectiveness of the proposed solutions and comparisons with other existing methods are assessed via extensive simulation results. ¬© 2014 IEEE.</t>
  </si>
  <si>
    <t>1716-1727</t>
  </si>
  <si>
    <t>60103821;60009408;60030162-60004582;60004582</t>
  </si>
  <si>
    <t>8647083900;17436387600;55000636900;55369704400</t>
  </si>
  <si>
    <t>Xu, Weiqiang;Tajer, Ali;Wang, Xiaodong;Alshomrani, Saleh</t>
  </si>
  <si>
    <t>China;United States;United States;Saudi Arabia</t>
  </si>
  <si>
    <t>Hangzhou;New York;Detroit;Jeddah</t>
  </si>
  <si>
    <t>Zhejiang Sci-Tech University;Columbia University;Wayne State University;King Abdulaziz University</t>
  </si>
  <si>
    <t>60103821;60030162;60009408;60004582</t>
  </si>
  <si>
    <t>Xu W.</t>
  </si>
  <si>
    <t>Power allocation in MISO interference channels with stochastic CSIT</t>
  </si>
  <si>
    <t>10.1109/TWC.2014.012814.131600</t>
  </si>
  <si>
    <t>2-s2.0-84897917375</t>
  </si>
  <si>
    <t>['¬© 2004', 'performance analysis', 'known independent', 'input multiple', 'fpga ).', 'dramatic impact', 'computationally intensive', 'compact enough', 'commonly used', 'based simulations', 'baseband design', 'article presents', '2012 ieee']</t>
  </si>
  <si>
    <t>Channel simulation | Field-programmable gate array (FPGA) | Kronecker model | Multiple-input multiple-output (MIMO) | Spatio-temporally correlated fading channels | Virtual channel representation model | Weichselberger model</t>
  </si>
  <si>
    <t>Radio channel impairments have a dramatic impact on the performance of wireless communication systems and hence, utilizing realistic radio channel models is crucial for the accurate performance validation of emerging wireless systems. However, faithful radio propagation channel models are computationally intensive for software-based simulations, especially for multiple antenna systems. This article presents the design and implementation of a multiple-input multiple-output (MIMO) baseband fading channel simulator on a field-programmable gate array (FPGA). In addition to the well-known independent and identically distributed channel model, the simulator supports three spatio-temporally correlated fading channel models which are commonly used for performance analysis. The implemented MIMO fading channel simulator is compact enough to be integrated with the baseband design under test on the same FPGA for accelerated performance validations. ¬© 2004-2012 IEEE.</t>
  </si>
  <si>
    <t>1280-1288</t>
  </si>
  <si>
    <t>60018926;60084207</t>
  </si>
  <si>
    <t>14057554500;14058036700</t>
  </si>
  <si>
    <t>Alimohammad, Amirhossein;Fard, Saeed Fouladi</t>
  </si>
  <si>
    <t>Burnaby;San Diego</t>
  </si>
  <si>
    <t>PMC-Sierra Ltd., Burnaby;San Diego State University</t>
  </si>
  <si>
    <t>60084207;60018926</t>
  </si>
  <si>
    <t>Alimohammad A.</t>
  </si>
  <si>
    <t>A compact architecture for simulation of spatio-temporally correlated MIMO fading channels</t>
  </si>
  <si>
    <t>10.1109/TCSI.2013.2285892</t>
  </si>
  <si>
    <t>2-s2.0-84897949638</t>
  </si>
  <si>
    <t>International Atomic Energy Agency</t>
  </si>
  <si>
    <t>TC-ISR5015</t>
  </si>
  <si>
    <t>IAEA</t>
  </si>
  <si>
    <t>['trapping tests', 'trace amounts', 'thus suggesting', 'synthetic standards', 'specific compounds', 'small amounts', 'six compounds', 'sexual communication', 'serious pest', 'screen cages', 'phoenix dactylifera', 'ol ].', 'ms analysis', 'ms analyses', 'males showed', 'males release', 'main male', 'glands located', 'geranyl acetone', 'galleriinae ),', 'found sporadically', 'first finding', 'female antenna', 'ead response', 'ead analyses', 'date palms', 'compounds released', 'complex mixture', 'circadian rhythm', 'circadian release', '00 hr']</t>
  </si>
  <si>
    <t>(R)-Fuscumol | 2-Phenylpropenal | Greater date moth (Aphomia sabella) | Male pheromone | Phenylacetaldehyde | Sequential SPME/GC/MS analysis</t>
  </si>
  <si>
    <t>The greater date moth (GDM), Aphomia sabella Hampson (Lepidoptera: Pyralidae: Galleriinae), is a serious pest of date palms, Phoenix dactylifera. The release of volatiles from both males and females was investigated using sequential SPME/GC/MS analysis. Males release a complex mixture of compounds in a circadian rhythm during the night between 03:00 and 05:00 hr. Six compounds were identified: benzaldehyde, sulcatol (6-methyl-5-hepten-2-ol), geranyl acetone [(E)-6,10-dimethyl-5,9-undecadien-2-one], phenylacetaldehyde, 2-phenylpropenal, and (R)-fuscumol [(R)-(E)-6, 10-dimethyl-5, 9-undecadien-2-ol]. Benzaldehyde, sulcatol, and geranyl acetone were found only in trace amounts. These compounds were in glands located in the forewing of males only. Small amounts of acetoin and 2,3-butanediol were found sporadically in the SPME/GC/MS analyses of volatiles from females, and these compounds probably originate from microorganisms. This is the first finding of a circadian release of male-specific compounds in moths. GC/EAD analyses with synthetic standards of compounds released by males showed that the female antenna is stimulated by all six compounds, while the male antenna responded only to phenylacetaldehyde. A possible pheromonal role for the male-specific compounds is suggested by the circadian rhythm of their release and the EAD response of females to them. However, trapping tests with the main male-specific compounds in screen cages in the laboratory or in the field did not reveal any significant behavioral responses from females or males. Copulation in the laboratory was observed only in the presence of date palm tissue, thus suggesting that sexual communication and mating of GDM moths probably occurs in the crown of date palms. ¬© 2014 Springer Science+Business Media New York.</t>
  </si>
  <si>
    <t>236-243</t>
  </si>
  <si>
    <t>60006723;60006723;60006723;60072456;100840453;60072456;100840453;105503152;60006723;60006723</t>
  </si>
  <si>
    <t>36571838900;55352595700;38662556800;34971981000;15052257300;55382892700;55382946300;56245392600;35925693400;6701640589</t>
  </si>
  <si>
    <t>Levi-Zada, Anat;David, Maayan;Fefer, Daniela;Seplyarsky, Valeriya;Sadowsky, Avraham;Dobrinin, Svetlana;Ticuchinski, Tamir;Harari, Dafna;Blumberg, Daniel;Dunkelblum, Ezra</t>
  </si>
  <si>
    <t>Israel;Israel;Israel;Israel</t>
  </si>
  <si>
    <t>Bet Dagan;Bet Dagan;Arava;Hevel-Eilot</t>
  </si>
  <si>
    <t>Israel Ministry of Agriculture and Rural Development;Agricultural Research Organization of Israel;Central and Northern Arava Research and Development;Southern Arava Research and Development</t>
  </si>
  <si>
    <t>60072456;60006723;105503152;100840453</t>
  </si>
  <si>
    <t>Levi-Zada A.</t>
  </si>
  <si>
    <t>Circadian Release of Male-Specific Components of the Greater Date Moth, Aphomia (Arenipses) Sabella, Using Sequential SPME/GC/MS Analysis</t>
  </si>
  <si>
    <t>10.1007/s10886-014-0391-7</t>
  </si>
  <si>
    <t>2-s2.0-84897959377</t>
  </si>
  <si>
    <t>['¬© 2004', 'tsmc 0', 'tag uses', 'tag distance', 'tag chip', 'sensitivity lower', 'result corresponds', 'receiver front', 'received data', 'paper presents', 'mhz channel', 'includes neither', 'harvested energy', 'downlink data', 'die area', 'dbm eirp', 'completely used', 'channel 15', 'backscattering data', '931 mm', '2012 ieee', '20 dbm', '2 dbm']</t>
  </si>
  <si>
    <t>Charge-pump circuit | Dickson rectifier | passive RFID tag | pulse-interval encoding (PIE) | pulse-interval encoding (PIE)-to-binary decoder</t>
  </si>
  <si>
    <t>Previous research results showed that UHF passive CMOS RFID tags had difficulty to achieve sensitivity less than -20 dBm. This paper presents a dual-channel 15-bit UHF passive CMOS RFID tag prototype that can work at sensitivity lower than -20 dBm. The proposed tag chip harvests energy and backscatters uplink data at 866.4-MHz (for ETSI) or 925-MHz (for FCC) channel and receives downlink data at 433-MHz channel. Consequently, the downlink data transmission does not interrupt our tag from harvesting RF energy. To use the harvested energy efficiently, we design a tag chip that includes neither a regulator nor a VCO such that the harvested energy is completely used in receiving, processing, and backscattering data. Without a regulator, our tag uses as few active analog circuits as possible in the receiver front-end. Instead, our tag uses a novel digital circuit to decode the received data. Without a VCO, the design of our tag can extract the required clock signal from the downlink data. Measurement result shows that the sensitivity of the proposed passive tag chip can reach down to -21.2 dBm. Such result corresponds to a 19.6-m reader-to-tag distance under 36-dBm EIRP and 0.4-dBi tag antenna gain. The chip was fabricated in TSMC 0.18-Œº CMOS process. The die area is 0.958 mm √ó 0.931 mm. ¬© 2004-2012 IEEE.</t>
  </si>
  <si>
    <t>1269-1279</t>
  </si>
  <si>
    <t>7201495947;8286913100</t>
  </si>
  <si>
    <t>Yao, Chia Yu;Hsia, Wei Chun</t>
  </si>
  <si>
    <t>Yao C.Y.</t>
  </si>
  <si>
    <t>A -21.2 -dBm dual-channel UHF passive CMOS RFID tag design</t>
  </si>
  <si>
    <t>10.1109/TCSI.2013.2285911</t>
  </si>
  <si>
    <t>2-s2.0-84897964429</t>
  </si>
  <si>
    <t>['time required', 'technology 2014', 'results show', 'receive antennas', 'proposed method', 'proposed algorithm', 'pilot symbols', 'pilot sequence', 'offers linearity', 'multiple blocks', 'iterative pilot', 'input multiple', 'estimated channel', 'error margin', 'doppler shift', 'different number', 'different levels', 'derived pep', 'derived based', 'decoded simultaneously', 'also tested']</t>
  </si>
  <si>
    <t>An iterative pilot-aided channel estimation technique for space-frequency block coded (SFBC) multiple-input multiple-output orthogonal frequency division multiplexing systems is proposed. Traditionally, when channel estimation techniques are utilised, the SFBC information signals are decoded one block at a time. In the proposed algorithm, multiple blocks of SFBC information signals are decoded simultaneously. The proposed channel estimation method can thus significantly reduce the amount of time required to decode information signals compared to similar channel estimation methods proposed in the literature. The proposed method is based on the maximum likelihood approach that offers linearity and simplicity of implementation. An expression for the pairwise error probability (PEP) is derived based on the estimated channel. The derived PEP is then used to determine the optimal power allocation for the pilot sequence. The performance of the proposed algorithm is demonstrated in high frequency selective channels, for different number of pilot symbols, using different modulation schemes. The algorithm is also tested under different levels of Doppler shift and for different number of transmit and receive antennas. The results show that the proposed scheme minimises the error margin between slow and high speed receivers compared to similar channel estimation methods in the literature. ¬© The Institution of Engineering and Technology 2014.</t>
  </si>
  <si>
    <t>841-851</t>
  </si>
  <si>
    <t>60032760;60032760;60032760</t>
  </si>
  <si>
    <t>26430644800;36675384200;7406432980</t>
  </si>
  <si>
    <t>Delestre, Fabien;Owojaiye, Gbenga;Sun, Yichuang</t>
  </si>
  <si>
    <t>Hatfield</t>
  </si>
  <si>
    <t>University of Hertfordshire</t>
  </si>
  <si>
    <t>Delestre F.</t>
  </si>
  <si>
    <t>Efficient space-frequency block coded pilot-aided channel estimation method for multiple-input-multiple-output orthogonal frequency division multiplexing systems over mobile frequency-selective fading channels</t>
  </si>
  <si>
    <t>10.1049/iet-com.2012.0068</t>
  </si>
  <si>
    <t>2-s2.0-84897970791</t>
  </si>
  <si>
    <t>['zoeal characters', 'morphological similarity', 'megalopal stages', 'megalopal stage', 'major differences', 'larvae developed', 'hard substrate', 'different genus', 'cultured individually', 'crabs migrate', 'coconut crab', 'brevimanus zoeae', 'also found']</t>
  </si>
  <si>
    <t>behaviour | land hermit crab | megalopa | morphology | zoea</t>
  </si>
  <si>
    <t>To determine the early life history of the land hermit crab Coenobita brevimanus Dana, 1852, larvae were cultured individually in the laboratory. The zoeal and the megalopal stages are described and illustrated. The larvae developed through four planktonic zoeal stages to the megalopal stage. The major differences in the zoeal characters between C. brevimanus and other described Coenobita species were found in the armature of the pleomeres, whereas the character of pleomeres of C. brevimanus zoeae is the same as that of the coconut crab Birgus latro, a different genus in the same family. Morphological similarity was also found in segmentations of antennules and antennae in megalopae between C. brevimanus and the coconut crab. Megalopae of C. brevimanus were cultured in containers holding seawater and a hard substrate. These crabs migrate from the sea to land after developing a habit of acquiring gastropod shells. ¬© 2014 ¬© 2014 Taylor &amp; Francis.</t>
  </si>
  <si>
    <t>1061-1084</t>
  </si>
  <si>
    <t>17-18</t>
  </si>
  <si>
    <t>60018357;60018357;60018357;60018357;60211445;60018357</t>
  </si>
  <si>
    <t>56704601900;56047715200;56047487700;38961660700;13609575400;56212155200</t>
  </si>
  <si>
    <t>Hamasaki, Katsuyuki;Kato, Saori;Hatta, Sora;Murakami, Yu;Dan, Shigeki;Kitada, Shuichi</t>
  </si>
  <si>
    <t>Yokohama;Minato-ku</t>
  </si>
  <si>
    <t>Japan Fisheries Research and Education Agency;National University Corporation Tokyo University of Marine Science and Technology</t>
  </si>
  <si>
    <t>60211445;60018357</t>
  </si>
  <si>
    <t>Hamasaki K.</t>
  </si>
  <si>
    <t>Larval development and emigration behaviour during sea-to-land transition of the land hermit crab Coenobita brevimanus Dana, 1852 (Crustacea: Decapoda: Anomura: Coenobitidae) under laboratory conditions</t>
  </si>
  <si>
    <t>10.1080/00222933.2013.861941</t>
  </si>
  <si>
    <t>2-s2.0-84897971743</t>
  </si>
  <si>
    <t>['users work', 'technology 2014', 'single antennas', 'mobile stations', 'diversity gain', 'density parity', 'cooperative fashion', 'cooperative diversity', 'complexity tradeoff', 'based protocols', 'authors present']</t>
  </si>
  <si>
    <t>Cooperative diversity or user cooperation achieves the diversity gain without adding physical antennas to the users or mobile stations. The users work in a cooperative fashion by using their single antennas to create a virtual transmit diversity, called relay diversity or cooperative diversity. The diversity gain achieved by cooperative diversity can be further improved using error correction codes. Low-density parity-check (LDPC) codes are linear block codes with good error correction capabilities. The authors present a novel approach using extended LDPC codes to increase the diversity gain in cooperative diversity. The authors also compare the extended LDPC codes with the punctured LDPC codes in a cooperative diversity and show that there is a performance-complexity tradeoff between the punctured and the extended LDPC codes in the cooperative diversity. Furthermore, the authors will propose two feedback-based protocols for cooperative diversity and compare their throughput with non-feedback-based cooperative diversity using extended LDPC codes. ¬© The Institution of Engineering and Technology 2014.</t>
  </si>
  <si>
    <t>60009506;60009506</t>
  </si>
  <si>
    <t>57218613357;7003284571</t>
  </si>
  <si>
    <t>Ali, Hussain;Kousa, Maan</t>
  </si>
  <si>
    <t>Dhahran</t>
  </si>
  <si>
    <t>King Fahd University of Petroleum and Minerals</t>
  </si>
  <si>
    <t>Ali H.</t>
  </si>
  <si>
    <t>Extended low-density parity-check codes for feedback-based cooperative diversity schemes</t>
  </si>
  <si>
    <t>10.1049/iet-com.2013.0198</t>
  </si>
  <si>
    <t>2-s2.0-84897971856</t>
  </si>
  <si>
    <t>Jihoƒçesk√° Univerzita v ƒåesk√Ωch Budƒõjovic√≠ch</t>
  </si>
  <si>
    <t>159/2013/P</t>
  </si>
  <si>
    <t>USB</t>
  </si>
  <si>
    <t>['yellow ),', 'warning signals', 'warning signalling', 'warning signal', 'usually occurs', 'repeated encounters', 'red firebug', 'reach avoidance', 'protection decreased', 'presented prey', 'pass despite', 'parus major', 'particular colour', 'neither inedible', 'green form', 'green ).', 'great tits', 'different colours', 'conspicuous forms', 'commonly occurring', 'colours similar', 'colour modifications', 'chemical signals', 'broader array', 'blue ),', 'blaptica dubia', 'black pattern']</t>
  </si>
  <si>
    <t>Cockroach | Colour | Firebug | Pattern | Titmice | Warning signal</t>
  </si>
  <si>
    <t>Few studies have dealt with the importance of colours per se in warning signalling, with the use of a broader array of different colours. We tested the reactions of great tits (Parus major) to colour modifications (red, orange, yellow, white, blue, violet, and green) of the warning signal of the red firebug (Pyrrhocoris apterus), preserving its typical black pattern. We used the edible Guyana spotted roach (Blaptica dubia) as the prey, each of which carried a paper sticker shield of a particular colour on its back. With such prey, the effects of the other traits of the red firebug (e.g. shape of the legs and antennae or chemical signals) on the birds' reactions were removed. All of the conspicuous forms of the prey, possessing a black pattern, were protected against great tits better than the non-patterned brown control form. The level of protection decreased from those forms with colours similar to the model and commonly occurring in warning signals in nature (red, orange, yellow), through other conspicuous colours rarely occurring in warning signals in nature (white, violet, blue), to the colour which usually occurs as cryptic in nature (green). In the green form, repeated encounters were necessary to reach avoidance. Avoidance learning came to pass despite the fact that the presented prey was neither inedible nor distasteful. ¬© 2014 Springer International Publishing Switzerland.</t>
  </si>
  <si>
    <t>427-439</t>
  </si>
  <si>
    <t>Evolutionary Ecology</t>
  </si>
  <si>
    <t>60009424;60009424;60009424</t>
  </si>
  <si>
    <t>56020972600;56755340600;7202603300</t>
  </si>
  <si>
    <t>Cibulkov√°, Alena;Vesel√Ω, Petr;Fuchs, Roman</t>
  </si>
  <si>
    <t>Ceske Budejovice</t>
  </si>
  <si>
    <t>Cibulkov√° A.</t>
  </si>
  <si>
    <t>Importance of conspicuous colours in warning signals: The great tit's (Parus major) point of view</t>
  </si>
  <si>
    <t>10.1007/s10682-014-9690-2</t>
  </si>
  <si>
    <t>2-s2.0-84897974960</t>
  </si>
  <si>
    <t>['verlag france', 'scheme optimized', 'receive antennas', 'rate space', 'iterative processing', 'input multiple', 'art stbc', 'arbitrary number']</t>
  </si>
  <si>
    <t>Iterative receiver | MIMO | Space-time coding</t>
  </si>
  <si>
    <t>In this paper, we deal with the design of a full-rate space-time block coding (STBC) scheme optimized for linear iterative decoding over fast fading multiple-input multiple-output (MIMO) channel. A general and simple coding scheme called diagonal threaded space-time (DTST) code is presented for an arbitrary number of transmit and receive antennas. Theoretical analysis shows that DTST code associated with linear iterative decoding tends towards full diversity performance while providing maximum MIMO multiplexing gain. Simulation results confirm the ability of DTST to outperform the state-of-the-art STBC and conventional spatial data multiplexing schemes under iterative processing. ¬© 2013 Institut Mines-T√©l√©com and Springer-Verlag France.</t>
  </si>
  <si>
    <t>229-238</t>
  </si>
  <si>
    <t>Annales des Telecommunications/Annals of Telecommunications</t>
  </si>
  <si>
    <t>60083598;60005049</t>
  </si>
  <si>
    <t>8928885500;6603550051</t>
  </si>
  <si>
    <t>Bouvet, Pierre Jean;H√©lard, Maryline</t>
  </si>
  <si>
    <t>Lille;Rennes</t>
  </si>
  <si>
    <t>ISEN Institut Sup√©rieur d'√âlectronique et du Num√©rique;INSA Rennes</t>
  </si>
  <si>
    <t>Bouvet P.</t>
  </si>
  <si>
    <t>Optimal space-time coding under iterative processing</t>
  </si>
  <si>
    <t>10.1007/s12243-013-0353-z</t>
  </si>
  <si>
    <t>2-s2.0-84897982291</t>
  </si>
  <si>
    <t>['small size', 'resonance inductance', 'power consumption', 'power amplifier', 'portable 2', 'pcb antenna', 'ook modulator', 'differential oscillator', 'copyright ¬©', 'carrier generator', 'area size', 'also reduced']</t>
  </si>
  <si>
    <t>2.42 GHz | CMOS | OOK modulator | Power amplifier | Transmitter</t>
  </si>
  <si>
    <t>In this paper, a portable 2.42 GHz transmitter for wireless communication systems, with 8 dBm output power and small size is proposed. Several novel features exist in this transmitter. First, power consumption and output are balanced by introducing a differential oscillator with input signal controlled biasing, which acts as both a carrier generator and an OOK modulator. Then, power consumption of the transmitter is reduced by the OOK modulated signal via switching the oscillator and the power amplifier at the same time. Furthermore, the area size is also reduced by a class-AB power amplifier, which uses the PCB antenna as the resonance inductance. With these features, the total chip area is reduced to 670 Œºm √ó 740 Œºm (In a 0.18 Œºm CMOS process). Copyright ¬© by HIGH TECHNOLOGY LETTERS PRESS.</t>
  </si>
  <si>
    <t>103-109</t>
  </si>
  <si>
    <t>High Technology Letters</t>
  </si>
  <si>
    <t>60019533-114328094;60019533;60019533;60019533;60019533;60019533</t>
  </si>
  <si>
    <t>54791589700;8569623300;56051284900;8513088800;54912401800;7401935927</t>
  </si>
  <si>
    <t>Zhang, Yanzheng;Mao, Luhong;Zhou, Xiaoqiu;Zhang, Shilin;Deng, Jianbao;Xie, Sheng</t>
  </si>
  <si>
    <t>Tianjin;</t>
  </si>
  <si>
    <t>Tianjin University;China Airborne Missile Academy</t>
  </si>
  <si>
    <t>60019533;114328094</t>
  </si>
  <si>
    <t>A novel portable transmitter with 8 dBm output power for wireless communication equipments</t>
  </si>
  <si>
    <t>10.3772/j.issn.1006-6748.2014.01.017</t>
  </si>
  <si>
    <t>2-s2.0-84897988971</t>
  </si>
  <si>
    <t>['various conditions', 'technology 2014', 'study raises', 'spectrum sensing', 'smart antennas', 'single channel', 'signal eigenvectors', 'severely affected', 'proposed scheme', 'proposal utilises', 'proposal outperforms', 'prior knowledge', 'noise uncertainty', 'noise power', 'noise eigenvectors', 'gerschgorin radii', 'existing methods', 'energy detection', 'cognitive radios']</t>
  </si>
  <si>
    <t>Energy detection is a widely used method for spectrum sensing in cognitive radios because of its simplicity and accuracy. However, it is severely affected by noise uncertainty. To solve this problem, this study raises a blind multiband spectrum sensing method with smart antennas which is robust to noise uncertainty. The proposed method performs spectrum sensing simultaneously over the total frequency channels rather than a single channel each time. Owing to the fact that the noise eigenvectors of the sample covariance matrix are orthogonal to the direction matrix whereas the signal eigenvectors are not, the proposal utilises the Gerschgorin radii of the unitary transformed covariance matrix to distinguish the noise from the signal. Unlike the conventional sensing methods, the authors' approach does not need any prior knowledge of the noise power or the primary user signals, which makes it suitable for blind spectrum sensing. This study presents simulations in various conditions to validate the performance of the proposed scheme and shows that their proposal outperforms the other existing methods. ¬© The Institution of Engineering and Technology 2014.</t>
  </si>
  <si>
    <t>914-920</t>
  </si>
  <si>
    <t>55753096100;8377051500;56735236600;25031522000;57226757663</t>
  </si>
  <si>
    <t>Qing, Haobo;Liu, Yuanan;Xie, Gang;Liu, Kaiming;Liu, Fang</t>
  </si>
  <si>
    <t>Qing H.</t>
  </si>
  <si>
    <t>Blind multiband spectrum sensing for cognitive radio systems with smart antennas</t>
  </si>
  <si>
    <t>10.1049/iet-com.2012.0738</t>
  </si>
  <si>
    <t>2-s2.0-84897994303</t>
  </si>
  <si>
    <t>['single antenna', 'sep expressions', 'relay location', 'noise ratio', 'multiple antennas', 'hop amplify', 'feedback channel', 'end signal', 'end performance', 'diversity order', 'destination link', 'destination equipped', 'derive closed', 'array gain', 'analytical results']</t>
  </si>
  <si>
    <t>feedback errors | generalized selection combining | MIMO | Rayleigh fading | relayed transmission | transmit antenna selection</t>
  </si>
  <si>
    <t>In this paper, end-to-end performance of transmit antenna selection (TAS) and generalized selection combining (GSC) is studied in a dual-hop amplify-and-forward relay network over flat Rayleigh fading channels. In the system, source and destination equipped with multiple antennas, communicate by the help of single relay equipped with single antenna. Source-destination link is not available. TAS is used for transmission at the source, and GSC is used for reception at the destination. By considering the relay location and the presence of error in feedback channel from the relay to the source, we derive closed-form outage probability, moment generating function and moments of end-to-end signal-to-noise ratio, and closed-form symbol error probability (SEP) expressions for channel state information (CSI)-based and fixed relay gains. The diversity order and array gain of the network are obtained for both CSI-based and fixed relay gains by deriving asymptotical outage probability and SEP expressions. The analytical results are validated by the Monte Carlo simulations. Copyright ¬© 2012 John Wiley &amp; Sons, Ltd.</t>
  </si>
  <si>
    <t>689-703</t>
  </si>
  <si>
    <t>End-to-end performance of transmit antenna selection and generalized selection combining in dual-hop amplify-and-forward relay network in the presence of feedback errors</t>
  </si>
  <si>
    <t>10.1002/wcm.2224</t>
  </si>
  <si>
    <t>2-s2.0-84897994309</t>
  </si>
  <si>
    <t>TEC2008-06817-C02-01/TEC</t>
  </si>
  <si>
    <t>['worldwide interoperability', 'wimax provides', 'whereas lte', 'two simulation', 'small isd', 'site distance', 'second assessment', 'results show', 'resources dedicated', 'paper performs', 'outperforms single', 'microwave access', 'mbs service', 'interfering cells', 'ieee 802', 'higher number', 'higher isds', 'data transmission', 'compare unicast', 'cells transmitting', 'broadcast services', 'based assessments', 'antenna transmission', 'alternative included']</t>
  </si>
  <si>
    <t>broadcast | E-MBMS | IMT-Advanced | LTE | MBS | WiMAX</t>
  </si>
  <si>
    <t>This paper performs a comparison of multicast/broadcast services (MBS) support in Long Term Evolution Advanced (LTE-A) and Worldwide Interoperability for Microwave Access (WiMAX) IEEE 802.16m. Firstly, the main technical features of both standards concerning MBS operation are presented. It is shown that WiMAX offers higher unicast/MBS multiplexing flexibility as it supports both frequency and time multiplexing schemes, whereas LTE-A only includes time multiplexing. Besides, only WiMAX supports multi-antenna transmission. Next, the results of two simulation-based assessments are presented. In the former, it is considered a scenario with all cells transmitting the same MBS service. The effect of inter-site distance (ISD) on the maximum MBS data rate is evaluated. Results show that WiMAX configurations outperform LTE-A for small ISD. This is because WiMAX provides a higher number of resources dedicated to data transmission for the same bandwidth. Furthermore, some WiMAX configurations support two spatially multiplexed data streams. With higher ISDs, LTE-A outperforms single-stream WiMAX configurations. In the second assessment, a MBSFN area surrounded by interfering cells is considered to compare unicast/MBS multiplexing performance. The higher maximum MBS data rate is achieved in WiMAX with time division multiplexing, which is precisely the only alternative included in LTE-A. Copyright ¬© 2012 John Wiley &amp; Sons, Ltd.</t>
  </si>
  <si>
    <t>717-728</t>
  </si>
  <si>
    <t>60011476;60011476;60011476;60007592</t>
  </si>
  <si>
    <t>55109922300;15127624000;17434922600;55412009400</t>
  </si>
  <si>
    <t>Calabuig, Jorge;Monserrat, Jose F.;Mart√≠n-Sacrist√°n, David;Olmos, Joan</t>
  </si>
  <si>
    <t>Valencia;Barcelona</t>
  </si>
  <si>
    <t>Universitat Polit√®cnica de Val√®ncia;Universitat Polit√®cnica de Catalunya</t>
  </si>
  <si>
    <t>60011476;60007592</t>
  </si>
  <si>
    <t>Calabuig J.</t>
  </si>
  <si>
    <t>Comparison of multicast/broadcast services in Long Term Evolution Advanced and IEEE 802.16m networks</t>
  </si>
  <si>
    <t>10.1002/wcm.2229</t>
  </si>
  <si>
    <t>2-s2.0-84897995563</t>
  </si>
  <si>
    <t>['sky pixel', 'results improve', 'region l', 'optical depth', 'one order', 'mostly atomic', 'molecular gas', 'millimetre wavelengths', 'milky way', 'magnitude higher', 'lead towards', 'law index', 'interstellar dust', 'galactic plane', 'galactic disk', 'free emission', 'ferromagnetic particles', 'emissivity index', 'dust spectrum', 'diffuse regions', 'densest regions', 'complete model', '8 mm', '353 ghz']</t>
  </si>
  <si>
    <t>Galaxy: general | ISM: general | Radiation mechanisms: general | Radio continuum: ISM | Submillimeter: ISM</t>
  </si>
  <si>
    <t>We use Planck HFI data combined with ancillary radio data to study the emissivity index of the interstellar dust emission in the frequency range 100.353 GHz, or 3.0.8 mm, in the Galactic plane. We analyse the region l = 20¬∞44¬∞ and |b| ‚â§ 4¬∞ where the free-free emission can be estimated from radio recombination line data. We fit the spectra at each sky pixel with a modified blackbody model and two opacity spectral indices, Œ≤mm and Œ≤FIR, below and above 353 GHz, respectively. We find that Œ≤mm is smaller than Œ≤FIR, and we detect a correlation between this low frequency power-law index and the dust optical depth at 353 GHz, 353. The opacity spectral index Œ≤mm increases from about 1.54 in the more diffuse regions of the Galactic disk, |b| = 3¬∞4¬∞ and œÑ353 ‚àº 5 √ó 10-5, to about 1.66 in the densest regions with an optical depth of more than one order of magnitude higher. We associate this correlation with an evolution of the dust emissivity related to the fraction of molecular gas along the line of sight. This translates into Œ≤mm ‚àº 1.54 for a medium that is mostly atomic and Œ≤mm ‚àº 1.66 when the medium is dominated by molecular gas. We find that both the two-level system model and magnetic dipole emission by ferromagnetic particles can explain the results. These results improve our understanding of the physics of interstellar dust and lead towards a complete model of the dust spectrum of the Milky Way from far-infrared to millimetre wavelengths. ¬© 2014 ESO.</t>
  </si>
  <si>
    <t>A45</t>
  </si>
  <si>
    <t>Astronomy and Astrophysics</t>
  </si>
  <si>
    <t>60023998;60011439;60011439;60106184;60121115-60031101;60025028;60011439;60012227;60123782-60027245;60003879;60105477-60009037;60014655;60015201-60001422;60022148-60015201-60001422;60123782-60027245;60030318-60083353;60123782-60012227-60027245;60106184;60003771;60017159;60007174-60029392;60015201-60001422;60011439;60105477;60024690-60083354;60083354;60105477-60015201-60072950;60023802-60026070;60019615-60011439-60106184;60010499-60003269;60091990;60017041;60015150;60015201-60001422;60029311-60009037;60073296;60009037-60031581;60121115-60003879;60083354;60012227;60003771;60003771;60032350;60083354;60031125-60012227;60105477;60003771;60003879;60029631-60011439;60083353;60031581-60009037;60011439;60068629;60023091;60010348;60023802;60083354-60114720;60123782-60027245;60030365;60083354;60030365;60105477;60011439;60123782-60027245;60031159;60003879-60012227;60009037-60013756;60018363-60030365-60114764;60083354;60010348;60019598-60031101;108164562-60023091;60003879;60031581;60015201-60001422;60009037;60011373;60023091;60015150;60003269;60002952;60002952;60007174-60121438;60007174;60086353-60013961;60023091;60008640-60004718-60011439;60002952;60011439;60103653-60002952;60023802;60121115-60031101;60031159;60009037;60068629;60023802;60000481;60010348;60011373;60003879</t>
  </si>
  <si>
    <t>7006368713;6701390827;57213857548;7101923199;6603626885;6701547091;57195496279;57220414927;7003524751;7004240529;57220978930;7003875704;35241723200;36348152500;35405956200;7004386449;6506576285;14031083100;15057539200;55662855000;35748580800;7007123513;7006890666;7004457893;6603819488;55438741400;55587898400;26645983900;36522448100;14832390700;7101715317;8876468700;25924805300;35279441400;7102464648;35352821900;35748506700;57190702506;14630063300;55152697700;8542178200;16452015600;7006520442;55259102900;55181000700;6603577641;7102025967;7006314412;6701458135;14630380000;6603614459;6701702242;6601991850;7004428302;7102697511;7003349192;56239931500;6603126232;6506341877;56592156500;14630273900;7004144883;35268342900;7005975383;6602569749;55885240100;7006440372;14630220200;14619247700;7103011946;34969378600;6603265387;12038761300;7005662100;6603829666;7202555066;6603380199;35322347300;35415116200;35310368800;57204303088;55885669700;22979949700;6506052811;6603072047;35322408800;7102120605;6603602446;7102326162;57202570352;57202572509;7005763897;7003825248;7402265625;11838935200;56087837500;8679650300;6603770482;57202568003;8559894400</t>
  </si>
  <si>
    <t>Ade, P. A.R.;Aghanim, N.;Alves, M. I.R.;Arnaud, M.;Ashdown, M.;Atrio-Barandela, F.;Aumont, J.;Baccigalupi, C.;Banday, A. J.;Barreiro, R. B.;Bartlett, J. G.;Battaner, E.;Benabed, K.;Benoit-L√©vy, A.;Bernard, J. P.;Bersanelli, M.;Bielewicz, P.;Bobin, J.;Bonaldi, A.;Bond, J. R.;Borrill, J.;Bouchet, F. R.;Boulanger, F.;Bucher, M.;Burigana, C.;Butler, R. C.;Cardoso, J. F.;Catalano, A.;Chamballu, A.;Chiang, H. C.;Chiang, L. Y.;Christensen, P. R.;Clements, D. L.;Colombi, S.;Colombo, L. P.L.;Couchot, F.;Crill, B. P.;Curto, A.;Cuttaia, F.;Danese, L.;Davies, R. D.;Davis, R. J.;De Bernardis, P.;De Rosa, A.;De Zotti, G.;Delabrouille, J.;Dickinson, C.;Diego, J. M.;Dole, H.;Donzelli, S.;Dor√©, O.;Douspis, M.;Dupac, X.;En√ülin, T. A.;Eriksen, H. K.;Falgarone, E.;Finelli, F.;Forni, O.;Frailis, M.;Franceschi, E.;Galeotta, S.;Ganga, K.;Ghosh, T.;Giard, M.;Giardino, G.;Gonz√°lez-Nuevo, J.;G√≥rski, K. M.;Gregorio, A.;Gruppuso, A.;Hansen, F. K.;Harrison, D. L.;Hern√°ndez-Monteagudo, C.;Herranz, D.;Hildebrandt, S. R.;Hivon, E.;Holmes, W. A.;Hornstrup, A.;Hovest, W.;Jaffe, A. H.;Jones, W. C.;Juvela, M.;Keih√§nen, E.;Keskitalo, R.;Kisner, T. S.;Kneissl, R.;Knoche, J.;Kunz, M.;Kurki-Suonio, H.;Lagache, G.;L√§hteenm√§ki, A.;Lamarre, J. M.;Lasenby, A.;Laureijs, R. J.;Lawrence, C. R.;Leonardi, R.;Levrier, F.;Liguori, M.;Lilje, P. B.;Linden-V√∏rnle, M.;L√≥pez-Caniego, M.</t>
  </si>
  <si>
    <t>France;United States;United Kingdom;Italy;Italy;France;France;Finland;Taiwan;Chile;Italy;Italy;France;France;Spain;Italy;United States;Netherlands;Italy;United Kingdom;Italy;Italy;France;United States;United States;France;France;Spain;Italy;United Kingdom;France;Germany;United Kingdom;France;United Kingdom;Italy;Canada;Denmark;France;United Kingdom;Spain;Chile;Poland;Italy;France;Denmark;South Africa;Norway;United States;South Africa;United States;Switzerland;Spain;United Kingdom;United States;Finland;France;Italy;Spain</t>
  </si>
  <si>
    <t>Toulouse;Berkeley;Cambridge;Trieste;Bologna;Gif-sur-Yvette;Paris;Espoo;Taipei;Santiago;Bologna;Milan;Orsay;Palaiseau;Madrid;Rome;Pasadena;Noordwijk aan Zee;Padua;Cambridge;Trieste;Milan;Paris;Berkeley;Los Angeles;Toulouse;Grenoble;Salamanca;Ferrara;Cardiff;Neuville-sur-Oise;Garching bei Munchen;London;Gif-sur-Yvette;Cambridge;Trieste;Toronto;Copenhagen;Paris;London;Granada;Santiago;Warsaw;Trieste;Orsay;Lyngby;Durban;Oslo;Pasadena;Muizenberg;Berkeley;Geneva;Santander;Manchester;Princeton;Helsinki;Paris;Padua;Teruel</t>
  </si>
  <si>
    <t>Institut de Recherche en Astrophysique et Plan√©tologie (IRAP);University of California, Berkeley;Department of Physics;Istituto Nazionale di Fisica Nucleare, Sezione di Trieste;Istituto Nazionale di Fisica Nucleare, Sezione di Bologna;Astrophysique, Instrumentation et Mod√©lisation de Paris-Saclay;APC - AstroParticule et Cosmologie;Aalto University;Academia Sinica, Institute of Astronomy and Astrophysics;Atacama Large Millimeter-submillimeter Array;INAF Istituto di Astrofisica Spaziale e Fisica Cosmica, Bologna;INAF Istituto di Astrofisica Spaziale e Fisica Cosmica, Milan;Laboratoire de l'Acc√©l√©rateur Lin√©aire;Laboratoire Traitement et Communication de l'Information;European Space Astronomy Centre;Sapienza Universit√† di Roma;California Institute of Technology;ESTEC - European Space Research and Technology Centre;Osservatorio Astronomico di Padova;University of Cambridge;Osservatorio Astronomico di Trieste;Universit√† degli Studi di Milano;Institut Universitaire de France;Space Sciences Laboratory at UC Berkeley;University of Southern California;Universite Paul Sabatier Toulouse III;Laboratoire de Physique Subatomique et de Cosmologie de Grenoble;Universidad de Salamanca;University of Ferrara;Cardiff University;LERMA - Laboratoire d'√âtudes du Rayonnement et de la Mati√®re en Astrophysique et Atmosph√®res;Max Planck Institute for Astrophysics;University College London;CEA Saclay;Institute of Astronomy;Universit√† degli Studi di Trieste;L‚ÄôInstitut Canadien d‚ÄôAstrophysique Th√©orique;Niels Bohr Institute;Institut d‚ÄôAstrophysique de Paris;Imperial College London;Universidad de Granada, Facultad de Ciencias;European Southern Observatory Santiago;University of Warsaw;Scuola Internazionale Superiore di Studi Avanzati;Institut d'Astrophysique Spatiale;Danmarks Tekniske Universitet;University of KwaZulu-Natal;Universitetet i Oslo;Jet Propulsion Laboratory;African Institute for Mathematical Sciences;Lawrence Berkeley National Laboratory;Universit√© de Gen√®ve;CSIC-UC - Instituto de F√≠sica de Cantabria (IFCA);The University of Manchester;Princeton University;Helsingin Yliopisto;Sorbonne Universite;Universit√† degli Studi di Padova;Centro de Estudios de F√≠sica Del Cosmos de Arag√≥n (CEFCA)</t>
  </si>
  <si>
    <t>60123782;60121438;60121115;60114764;60114720;60106184;60105477;60103653;60091990;60086353;60083354;60083353;60073296;60072950;60068629;60032350;60031581;60031159;60031125;60031101;60030365;60030318;60029631;60029392;60029311;60027245;60026070;60025028;60024690;60023998;60023802;60023091;60022148;60019615;60019598;60018363;60017159;60017041;60015201;60015150;60014655;60013961;60013756;60012227;60011439;60011373;60010499;60010348;60009037;60008640;60007174;60004718;60003879;60003771;60003269;60002952;60001422;60000481;108164562</t>
  </si>
  <si>
    <t>Ade P.A.R.</t>
  </si>
  <si>
    <t>Planck intermediate results. XIV. Dust emission at millimetre wavelengths in the Galactic plane</t>
  </si>
  <si>
    <t>10.1051/0004-6361/201322367</t>
  </si>
  <si>
    <t>2-s2.0-84898004008</t>
  </si>
  <si>
    <t>['uv domain', 'studied systemically', 'sensitized nanoparticles', 'roughly spherical', 'results show', 'photoluminescence properties', 'fluorescence dynamics', 'antenna effect', '5 nm']</t>
  </si>
  <si>
    <t>Antenna effect | Nanoparticles | Sensitization</t>
  </si>
  <si>
    <t>The LaF3 nanoparticles doped with different concentration Eu3+ ions are prepared by a simple and low temperature synthetic route. The nanoparticles with the size of about 3.5 nm are roughly spherical and monodisperse. The emission of Eu3+ ions is sensitized through pyromellitic acid bonded onto the surface of nanoparticles. The structure, morphology, photoluminescence properties and fluorescence dynamics are studied systemically. The results show that the sensitized nanoparticles have a broad absorption band in the UV domain and high asymmetry radio, and enhanced Eu 3+ luminescence by "antenna effect" of ligands. The excited state lifetimes of sensitized nanoparticles are longer than those of un-sensitized nanoparticles and corresponding europium complexes. Copyright ¬© 2014 American Scientific Publishers.</t>
  </si>
  <si>
    <t>3677-3682</t>
  </si>
  <si>
    <t>Journal of Nanoscience and Nanotechnology</t>
  </si>
  <si>
    <t>60103823;60103823;60103823</t>
  </si>
  <si>
    <t>54397484800;36011110700;55479902100</t>
  </si>
  <si>
    <t>Li, S. Wen;Ren, H. Juan;Ju, S. Guang</t>
  </si>
  <si>
    <t>Changchun</t>
  </si>
  <si>
    <t>Changchun Institute of Technology</t>
  </si>
  <si>
    <t>Sensitized luminescence of LaF&lt;inf&gt;3&lt;/inf&gt;:Eu&lt;sup&gt;3+&lt;/sup&gt; nanoparticles through pyromellitic acid</t>
  </si>
  <si>
    <t>10.1166/jnn.2014.7968</t>
  </si>
  <si>
    <t>2-s2.0-84898010743</t>
  </si>
  <si>
    <t>['situ sulphidation', 'oxides obtained', 'one hand', 'nitrogen adsorption', 'mo sulphide', 'mo ratio', 'larger hds', 'hydrogenation reactions', 'hda reactions', 'hda activities', 'h 2xni3', 'exafs simulations', 'decalin formation', 'cyclohexylbenzene formation', 'corresponding mixed', 'catalytic tests', 'bulk catalysts', 'batch reactor', 'another type', '70 bar', '613 k', '2 formula']</t>
  </si>
  <si>
    <t>NiMo bulk sulphide catalysts were obtained from mixed-oxides. The mixed-oxides were obtained by calcining the as-synthesized lamellar precursor with the so-called y structure and (NH4)H 2xNi3-x(OH)2(MoO4)2 formula. The corresponding mixed-oxides obtained by calcination were characterized by nitrogen adsorption, XRD, and ICP. Mixtures of Œ±-NiMoO4 and Œ≤-NiMoO4 were obtained. A batch reactor was used for CS2/n-hexadecane in situ sulphidation of the mixed-oxides. A mixture of dibenzothiophene and tetralin was used for the liquid phase reaction carried out at 613 K and 70 bar. After the catalytic tests, the bulk sulphide catalysts were characterised by nitrogen physical adsorption, synchrotron light XRD, EXAFS and HR-TEM. The EXAFS simulations are consistent with disordered nickel sulphide particles dispersed in the catalysts. HR-TEM images showed randomly oriented, stacked-layer particles typical of Mo sulphide. The bulk catalysts had larger HDS and HDA activities and selectivities for hydrogenation reactions than alumina supported conventional catalysts containing the same Ni:Mo ratio. A pronounced support effect was observed for both HDS and HDA reactions. The use of the support strongly suppressed both cyclohexylbenzene formation in HDS of DBT and cis-decalin formation in HDA of tetralin. This suggests that similar active sites are involved in the formation of these compounds on the one hand, while another type of site is involved in biphenyl and trans-decalin formation on the other. ¬© the Partner Organisations 2014.</t>
  </si>
  <si>
    <t>1227-1238</t>
  </si>
  <si>
    <t>Catalysis Science and Technology</t>
  </si>
  <si>
    <t>60000036;60055833;60055833;60122527;60000036;60005499;60000036</t>
  </si>
  <si>
    <t>35096407500;36681836500;6604099079;57219659852;7003962652;7004352080;56231460500</t>
  </si>
  <si>
    <t>Licea, Yordy E.;Amaya, Sandra L.;Echavarr√≠a, Adriana;Bettini, Jefferson;Eon, Jean G.;Palacio, Luz A.;Faro, Arnaldo C.</t>
  </si>
  <si>
    <t>Brazil;Colombia;Brazil;Brazil</t>
  </si>
  <si>
    <t>Campinas;Medellin;Rio de Janeiro;Rio de Janeiro</t>
  </si>
  <si>
    <t>Laborat√≥rio Nacional de Nanotecnologia;Universidad de Antioquia;Universidade do Estado do Rio de Janeiro;Universidade Federal do Rio de Janeiro</t>
  </si>
  <si>
    <t>60122527;60055833;60005499;60000036</t>
  </si>
  <si>
    <t>Licea Y.E.</t>
  </si>
  <si>
    <t>Simultaneous tetralin HDA and dibenzothiophene HDS reactions on NiMo bulk sulphide catalysts obtained from mixed oxides</t>
  </si>
  <si>
    <t>10.1039/c3cy00801k</t>
  </si>
  <si>
    <t>2-s2.0-84898015760</t>
  </si>
  <si>
    <t>['total efficiency', 'thereby validating', 'simple single', 'radiation pattern', 'proposed dual', 'power source', 'parasitic coupling', 'mutual coupling', 'low profile', 'light weight', 'layer structure', 'impedance matching', 'high gain', 'feeding patch', 'espar ),', 'driven element', 'directly excited', 'compact dual', 'band four', 'band arrays', 'antenna gain']</t>
  </si>
  <si>
    <t>Broadside array | microstrip antenna</t>
  </si>
  <si>
    <t>This letter presents two configurations of thin and compact dual-band four-element broadside patch antenna arrays. They are built by feeding four dual-band patch radiating elements through a feeding patch by parasitic coupling. Similar to the electrically steerable passive array radiator (ESPAR), a driven element is directly excited from the power source, and then a number of passive radiating elements are excited through mutual coupling. The proposed dual-band arrays have the advantages of simple single-layer structure, ease of fabrication, low profile, light weight, and high gain. The performances of the dual-band arrays are analyzed in terms of antenna gain, radiation pattern, impedance matching and total efficiency, thereby validating the dual-band array configurations. ¬© 2014 IEEE.</t>
  </si>
  <si>
    <t>567-570</t>
  </si>
  <si>
    <t>60030551-60005510;60001741;60030551;60001741</t>
  </si>
  <si>
    <t>7102767679;6505805808;55650323300;56277552400</t>
  </si>
  <si>
    <t>Yeung, Sai Ho;Garcia-Lamperez, Alejandro;Sarkar, Tapan Kumar;Salazar-Palma, Magdalena</t>
  </si>
  <si>
    <t>United States;Singapore;Spain</t>
  </si>
  <si>
    <t>Syracuse;Singapore City;Madrid</t>
  </si>
  <si>
    <t>Syracuse University;Nanyang Technological University;Universidad Carlos III de Madrid</t>
  </si>
  <si>
    <t>60030551;60005510;60001741</t>
  </si>
  <si>
    <t>Yeung S.</t>
  </si>
  <si>
    <t>Thin and compact dual-band four-element broadside patch antenna arrays</t>
  </si>
  <si>
    <t>10.1109/LAWP.2014.2312914</t>
  </si>
  <si>
    <t>2-s2.0-84898021904</t>
  </si>
  <si>
    <t>['substantial change', 'species displayed', 'similar set', 'sensory organs', 'previous studies', 'physiological aspects', 'physical properties', 'overall similarity', 'olfactory function', 'olfactory detection', 'occurred independently', 'molecular makeup', 'large variety', 'land focused', 'irs seem', 'irs ),', 'ionotropic receptors', 'gustatory receptors', 'general shift', 'first pair', 'expressed genes', 'crustaceans adapted', 'crustacean transition', 'crustacean antennulae', 'comparable quality', 'binding proteins', 'antennal transcriptomes']</t>
  </si>
  <si>
    <t>Antennules | Crustacea | Genomics | Molecular evolution | Olfaction</t>
  </si>
  <si>
    <t>In the course of evolution, crustaceans adapted to a large variety of habitats. Probably the most extreme habitat shift was the transition from water to land, which occurred independently in at least five crustacean lineages. This substantial change in life style required adaptations in sensory organs, as the medium conveying stimuli changed in both chemical and physical properties. One important sensory organ in crustaceans is the first pair of antennae, housing their sense of smell. Previous studies on the crustacean transition from water to land focused on morphological, behavioral, and physiological aspects but did not analyze gene expression. Our goal was to scrutinize the molecular makeup of the crustacean antennulae, comparing the terrestrial Coenobita clypeatus and the marine Pagurus bernhardus. We sequenced and analyzed the antennal transcriptomes of two hermit crab species. Comparison to previously published datasets of similar tissues revealed a comparable quality and GO annotation confirmed a highly similar set of expressed genes in both datasets. The chemosensory gene repertoire of both species displayed a similar set of ionotropic receptors (IRs), most of them belonging to the divergent IR subtype. No binding proteins, gustatory receptors (GRs) or insect-like olfactory receptors (ORs) were present. Additionally to their olfactory function, the antennules were equipped with a variety of pathogen defense mechanisms, producing relevant substances on site. The overall similarity of both transcriptomes is high and does not indicate a general shift in genetic makeup connected to the change in habitat. IRs seem to perform the task of olfactory detection in both hermit crab species studied. ¬© 2014 Groh, Vogel, Stensmyr, Grosse-Wilde and Hansson.</t>
  </si>
  <si>
    <t>1662453X</t>
  </si>
  <si>
    <t>Frontiers in Neuroscience</t>
  </si>
  <si>
    <t>60016305;60016305;60016305;60016305;60016305</t>
  </si>
  <si>
    <t>55897552500;55545016900;6602354102;8559643100;7103226689</t>
  </si>
  <si>
    <t>Groh, Katrin C.;Vogel, Heiko;Stensmyr, Marcus C.;Grosse-Wilde, Ewald;Hansson, Bill S.</t>
  </si>
  <si>
    <t>Jena</t>
  </si>
  <si>
    <t>Max Planck Institute for Chemical Ecology</t>
  </si>
  <si>
    <t>Groh K.C.</t>
  </si>
  <si>
    <t>The hermit crab's nose-antennal transcriptomics</t>
  </si>
  <si>
    <t>10.3389/fnins.2013.00266</t>
  </si>
  <si>
    <t>2-s2.0-84898023097</t>
  </si>
  <si>
    <t>['¬© 2002', 'symmetric case', 'significant crosstalk', 'secondary cross', 'primary feed', 'polarization properties', 'polarization performances', 'orthogonal polarization', 'order modes', 'offset reflectors', 'offset case', 'letter addresses', 'center locations', '2011 ieee']</t>
  </si>
  <si>
    <t>Aperture antennas | cross polarization | multi-phase-center | reflectors | virtual arrays</t>
  </si>
  <si>
    <t>This letter addresses the cross-polarization properties of electronically controlled multi-phase-center parabolic reflector antennas, illuminated by over-moded primary feeds. Due to the presence of the higher-order modes in the primary feed, the secondary cross-polarization levels deteriorate in the case of symmetric reflector antennas. As for the offset reflectors, the primary multimode feed required to displace the phase-center location may produce a significant crosstalk in the orthogonal polarization. It is shown how one can improve the cross-polarization performances of aforementioned adaptive antennas, which are capable of providing axial beams while their phase-center locations are displaced. The conventional array technique with a simple signal processing is used for the symmetric case, whereas a trimode primary feed is employed for the offset case. ¬© 2002-2011 IEEE.</t>
  </si>
  <si>
    <t>540-543</t>
  </si>
  <si>
    <t>22986192700;8092251400</t>
  </si>
  <si>
    <t>Pour, Z. A.;Shafai, L.</t>
  </si>
  <si>
    <t>Improved cross-polarization performance of a multi-phase-center parabolic reflector antenna</t>
  </si>
  <si>
    <t>10.1109/LAWP.2014.2311696</t>
  </si>
  <si>
    <t>2-s2.0-84898024246</t>
  </si>
  <si>
    <t>['technology 2014', 'special case', 'relays whereas', 'relay nodes', 'proposed approach', 'practical applications', 'outage probability', 'numerical results', 'hop system', 'forward protocol', 'different source', 'destination nodes', 'destination equipped', 'bounds correspond', 'blast scheme', 'antennas via', 'antenna relays', 'also included']</t>
  </si>
  <si>
    <t>The performance of a dual-hop system is studied and evaluated, where m single-antenna source nodes communicate with a destination equipped with n ‚â• m antennas via m single-antenna relays. The decode-and-forward protocol is implemented at the relays whereas the classical ordered V-BLAST scheme is performed at the destination. The analysis involves spatially independent non-identically distributed Rayleigh channel fading channels, reflecting on distinct average received powers among the different source and/or relay nodes with the destination, suitable for practical applications. The identically distributed scenario is also included as a special case. Novel union closed-form system bound expressions are derived in terms of the outage probability and the average symbol error probability. These bounds correspond to the cases of both the perfect and the imperfect channel state information at the relay and the destination nodes. The numerical results, accompanied with the equivalent simulation ones, reveal the accuracy of the proposed approach. ¬© The Institution of Engineering and Technology 2014.</t>
  </si>
  <si>
    <t>899-904</t>
  </si>
  <si>
    <t>60010667-60110806</t>
  </si>
  <si>
    <t>Miridakis, Nikolaos I.</t>
  </si>
  <si>
    <t>Greece;Greece</t>
  </si>
  <si>
    <t>Athens;Piraeus</t>
  </si>
  <si>
    <t>University of West Attica;University of Piraeus</t>
  </si>
  <si>
    <t>60110806;60010667</t>
  </si>
  <si>
    <t>Miridakis N.</t>
  </si>
  <si>
    <t>Performance analysis of V-BLAST reception under multiuser decode-and-forward cooperation</t>
  </si>
  <si>
    <t>10.1049/iet-com.2013.0311</t>
  </si>
  <si>
    <t>2-s2.0-84898026888</t>
  </si>
  <si>
    <t>['¬© 2002', 'wimax band', 'unique 2', 'theoretically investigated', 'rings slot', 'proposed consisting', 'novel 2', 'mushroom structure', 'mtm cell', 'miniaturization degrees', 'loaded tl', 'line metamaterial', 'inserting csrs', 'handed characteristics', 'first proposed', 'eigenmode calculation', 'circuit parameters', 'bluetooth band', 'bands feeding', '65 db', '5 ghz', '4 ghz', '2011 ieee']</t>
  </si>
  <si>
    <t>Complementary split-ring resonators (CSRRs) | dual-band dual-mode antenna | frequency manipulation | miniaturization degrees</t>
  </si>
  <si>
    <t>A novel 2-D transmission-line metamaterial (TL-MTM) is proposed consisting of two-turns complementary spiral resonators (CSRs) and mushroom structure. For characterization, the circuit parameters are extracted, and the unique 2-D left-handed characteristics are theoretically investigated and further verified by eigenmode calculation. Moreover, a concept of compact factor measuring the miniaturization degrees is first proposed, indicating an efficiency method toward the design of electrically smaller structures. For application, a dual-band and dual-mode antenna operating at n=0 (2.4 GHz, Bluetooth band) and n=+1 (3.5 GHz, WiMAX band) is designed, fabricated, and measured by inserting a 2-D CSRs-loaded TL-MTM cell into the conventional microstrip patch. As a result, the antenna exhibits good impedance matches at both bands feeding with a two-annular-rings slot and comparable radiation gains of 2.45 and 7.65 dB. Also, the antenna is compact, occupying an area of only 0.16Œª0x0. 16Œª0. In addition, it is more convenient to realize frequency manipulation by inserting CSRs. ¬© 2002-2011 IEEE.</t>
  </si>
  <si>
    <t>555-558</t>
  </si>
  <si>
    <t>60069720;60069720;60069720</t>
  </si>
  <si>
    <t>55901005700;35320575500;22035662200</t>
  </si>
  <si>
    <t>Cai, Tong;Wang, Guang Ming;Liang, Jian Gang</t>
  </si>
  <si>
    <t>Cai T.</t>
  </si>
  <si>
    <t>Analysis and design of novel 2-D transmission-line metamaterial and its application to compact dual-band antenna</t>
  </si>
  <si>
    <t>10.1109/LAWP.2014.2312313</t>
  </si>
  <si>
    <t>2-s2.0-84898027716</t>
  </si>
  <si>
    <t>['substrate extended', 'smooth transition', 'much degree', 'mainly resulting', 'impedance bandwidth', 'horn aperture', 'different diameters', 'bandwidth enhancement', '24 ghz', '10 db']</t>
  </si>
  <si>
    <t>Air-via | bandwidth enhancement | dielectric slab | substrate integrated waveguide (SIW)</t>
  </si>
  <si>
    <t>A substrate integrated waveguide (SIW) horn antenna loaded with air-via perforated dielectric slab for bandwidth enhancement is proposed in this letter. The narrow impedance bandwidth of the planar horn antenna is mainly resulting from the discontinuity between the substrate and air. By simply drilling air-vias with different diameters in the substrate extended from the horn aperture, a smooth transition from substrate to air can be achieved, which can enhance the impedance bandwidth of the antenna in much degree. Measured results show that the enhanced impedance bandwidth of 40% from 16 to 24 GHz is obtained with the return loss S11 below-10 dB. In addition, stable radiation patterns are observed over the entire operating band. ¬© 2014 IEEE.</t>
  </si>
  <si>
    <t>571-574</t>
  </si>
  <si>
    <t>60010080;60010080;60010080;60010080;60010080</t>
  </si>
  <si>
    <t>55826216200;8291082500;23993374200;55230686900;55311398900</t>
  </si>
  <si>
    <t>Cai, Yang;Qian, Zu Ping;Zhang, Ying Song;Jin, Jun;Cao, Wen Quan</t>
  </si>
  <si>
    <t>Cai Y.</t>
  </si>
  <si>
    <t>Bandwidth enhancement of SIW horn antenna loaded with air-via perforated dielectric slab</t>
  </si>
  <si>
    <t>10.1109/LAWP.2014.2312917</t>
  </si>
  <si>
    <t>2-s2.0-84898028671</t>
  </si>
  <si>
    <t>['¬© 2002', 'squint variation', 'slot feed', 'significantly reduced', 'proposed siw', 'operating bandwidth', 'integrated circuits', 'ground plane', 'fully substrate', 'fpc antenna', 'beam squint', 'avoid frequency', '2011 ieee']</t>
  </si>
  <si>
    <t>Beam squint | Fabry-P√©rot cavity | high-gain antenna | low profile | substrate integrated waveguide</t>
  </si>
  <si>
    <t>The substrate integrated waveguide (SIW)-slot feeding structure is introduced in a fully substrate-integrated thin Fabry-P√©rot cavity (FPC) antenna to achieve the boresight radiation free of beam squint and with low backward radiation levels. Single longitudinal slot symmetrically cut onto the broadwall (the ground plane of the FPC) of the SIW is proposed to feed the FPC antenna in order to point maximum radiation at boresight and avoid frequency-dependent beam squint caused by conventional asymmetrically edge-fed feeding patch. The beam-squint variation of 11.3¬∞ along with the edge-fed patch feed is significantly reduced to 0.3¬∞ within the operating bandwidth of 9.8-10.1 GHz using the proposed SIW-slot feed. The comparison of the radiation performance shows the proposed SIW-slot-fed FPC antenna suitable for integrated circuits. ¬© 2002-2011 IEEE.</t>
  </si>
  <si>
    <t>552-554</t>
  </si>
  <si>
    <t>60019118;60002668-60017161;60002668;60019118</t>
  </si>
  <si>
    <t>56109462600;7409485017;7003719143;55493554000</t>
  </si>
  <si>
    <t>Liu, Wei;Chen, Zhi Ning;See, Terence Shie Ping;Liu, Falin</t>
  </si>
  <si>
    <t>China;Singapore;Singapore</t>
  </si>
  <si>
    <t>Hefei;Singapore City;Singapore City</t>
  </si>
  <si>
    <t>University of Science and Technology of China;National University of Singapore;A-Star, Institute for Infocomm Research</t>
  </si>
  <si>
    <t>60019118;60017161;60002668</t>
  </si>
  <si>
    <t>SIW-slot-fed thin beam-squint-free fabry-p√©rot cavity antenna with low backlobe levels</t>
  </si>
  <si>
    <t>10.1109/LAWP.2014.2311813</t>
  </si>
  <si>
    <t>2-s2.0-84898028701</t>
  </si>
  <si>
    <t>['¬© 2002', 'single substrate', 'proposed array', 'polarization isolation', 'planar structure', 'metal columns', 'bands lte2300', 'adjacent elements', 'aas ).', '30 db', '2400 mhz', '2011 ieee']</t>
  </si>
  <si>
    <t>Active antenna system (AAS) | array antenna | dual polarization | slot antenna | wideband</t>
  </si>
  <si>
    <t>A ¬±45¬∞ polarized wideband slot array antenna is proposed for active antenna system (AAS). The proposed array has a planar structure that integrates all the elements on a single substrate. Metal columns are used to reduce the coupling between adjacent elements. A prototype of a 2x2 array antenna is fabricated and measured. The measured results show that the proposed array covers the bands LTE2300 (2300-2400 MHz) and LTE2500 (2500-2690 MHz), and the polarization isolation is higher than 30 dB while the coupling between elements is less than $-$22 dB. ¬© 2002-2011 IEEE.</t>
  </si>
  <si>
    <t>544-547</t>
  </si>
  <si>
    <t>57198959202;8551577700;55912043400;7403443114</t>
  </si>
  <si>
    <t>Jiang, Xiaolei;Zhang, Zhijun;Li, Yue;Feng, Zhenghe</t>
  </si>
  <si>
    <t>Jiang X.</t>
  </si>
  <si>
    <t>A planar wideband dual-polarized array for active antenna system</t>
  </si>
  <si>
    <t>10.1109/LAWP.2014.2311583</t>
  </si>
  <si>
    <t>2-s2.0-84898028945</t>
  </si>
  <si>
    <t>['‚ àº107', 'wide bandwidth', 'results show', 'results indicate', 'pulse transmission', 'proposed antenna', 'positioned perpendicular', 'port 1', 'polarization diversity', 'loss substrate', 'entire band', 'domain results', 'diversity performance', 'antenna consists', '22 db']</t>
  </si>
  <si>
    <t>Coplanar-fed | frequency-and time-domain | polarization diversity | ultrawideband antenna</t>
  </si>
  <si>
    <t>A new compact coplanar-fed antenna suitable for polarization diversity in ultrawideband (UWB) applications is presented. The antenna consists of two identical monopoles that are printed on a low-loss substrate with 3 mm spacing and positioned perpendicular to each other. Both frequency-and time-domain results have been measured and presented to validate the design. Results show that the proposed antenna has not only ultra-wide bandwidth ‚àº115% for port 1 and ‚àº107% for port 2), but also good port isolation above 22 dB over the entire band of interest. Moreover, radiation patterns demonstrate good orthogonal polarization operation. Furthermore, the system fidelity factor is adequate for pulse transmission with averages of 85% and 75% for port 1 and 2, respectively. Finally, the envelope correlation coefficient rhoe has been calculated to evaluate the diversity performance. Results indicate that e‚â§-20 dB across the ultra-wide bandwidth. These results show the suitability of the proposed antenna for future UWB diversity applications. ¬© 2014 IEEE.</t>
  </si>
  <si>
    <t>563-566</t>
  </si>
  <si>
    <t>60028186-60004956;60004956;60028186</t>
  </si>
  <si>
    <t>26425086600;7201368926;6701417455</t>
  </si>
  <si>
    <t>Koohestani, Mohsen;Moreira, Antonio A.;Skrivervik, Anja K.</t>
  </si>
  <si>
    <t>Switzerland;Portugal</t>
  </si>
  <si>
    <t>Lausanne;Lisbon</t>
  </si>
  <si>
    <t>Swiss Federal Institute of Technology Lausanne;Instituto Superior T√©cnico</t>
  </si>
  <si>
    <t>60028186;60004956</t>
  </si>
  <si>
    <t>Koohestani M.</t>
  </si>
  <si>
    <t>A novel compact CPW-fed polarization diversity ultrawideband antenna</t>
  </si>
  <si>
    <t>10.1109/LAWP.2014.2312730</t>
  </si>
  <si>
    <t>2-s2.0-84898029033</t>
  </si>
  <si>
    <t>['¬© 2002', 'via holes', 'relative positions', 'nonradiating edge', 'letter presents', 'inner cavity', 'ground via', 'form expression', 'feeding point', 'effectively improved', 'circuit model', 'center frequency', 'calculated results', '400 mhz', '2011 ieee', '12 ghz']</t>
  </si>
  <si>
    <t>Antenna-in-package | equivalent circuit | RF transceiver | via holes</t>
  </si>
  <si>
    <t>This letter presents the circuit model of the antenna-in-package (AiP) for integrating the RFIC in the inner cavity. The closed-form expression for the inductance of the ground via is provided in the case that two ground vias are arranged under the nonradiating edge of the AiP. The new expression takes account of the radius and length of the vias, the relative positions of vias, and the distances between via holes and the feeding point of the antenna. Based on the circuit model, the influences of vias on the performance of the AiP are analyzed. It is found that the bandwidth of the AiP can be effectively improved by properly arranging two via holes under the nonradiating edge of the antenna. Finally, an AiP with the center frequency of 5.12 GHz is realized, and a bandwidth of 400 MHz is obtained. The calculated results are in agreement with the simulated and measured. ¬© 2002-2011 IEEE.</t>
  </si>
  <si>
    <t>559-562</t>
  </si>
  <si>
    <t>60002222;60002222;60002222;60002222;60002222</t>
  </si>
  <si>
    <t>57213396710;55156598800;56109397200;15925656900;35785312800</t>
  </si>
  <si>
    <t>Li, Li;Chen, Xinwei;Zhang, Yi;Han, Liping;Zhang, Wenmei</t>
  </si>
  <si>
    <t>Taiyuan</t>
  </si>
  <si>
    <t>Shanxi University</t>
  </si>
  <si>
    <t>Modeling and design of microstrip patch antenna-in-package for integrating the RFIC in the inner cavity</t>
  </si>
  <si>
    <t>10.1109/LAWP.2014.2312420</t>
  </si>
  <si>
    <t>2-s2.0-84898033147</t>
  </si>
  <si>
    <t>['¬© 2002', 'wwan bands', 'multiband wwan', 'mobile phone', 'lte operation', 'letter proposes', 'least 22', 'approximately 2', 'antenna size', 'antenna efficiencies', '8 mm3', '2011 ieee', '1176 mhz', '1 dbi']</t>
  </si>
  <si>
    <t>LTE | monopole antenna | shorted strip | specific absorption rate (SAR)</t>
  </si>
  <si>
    <t>This letter proposes a small-size printed antenna with multiband WWAN/LTE operation in a mobile phone by introducing a novel loop parasitic shorted strip and a C-shaped ground plane. The obtained impedance bandwidths across LTE and WWAN operating bands approach 277 and 1176 MHz, respectively. The proposed printed monopole antenna reduces the antenna size by at least 22% since the overall antenna size is only 35x10x0.8 mm3. The measured peak gains and antenna efficiencies are approximately 2.2/3.1 dBi and 76%/82% for the LTE/WWAN bands, respectively. ¬© 2002-2011 IEEE.</t>
  </si>
  <si>
    <t>548-551</t>
  </si>
  <si>
    <t>60116768;60116768</t>
  </si>
  <si>
    <t>7601561423;56041548500</t>
  </si>
  <si>
    <t>Lu, Jui Han;Guo, Jia Ling</t>
  </si>
  <si>
    <t>National Kaohsiung University of Science and Technology</t>
  </si>
  <si>
    <t>Lu J.</t>
  </si>
  <si>
    <t>Small-size octaband monopole antenna in an LTE/WWAN mobile phone</t>
  </si>
  <si>
    <t>10.1109/LAWP.2014.2311797</t>
  </si>
  <si>
    <t>2-s2.0-84898038252</t>
  </si>
  <si>
    <t>['¬© 1963', 'smaller size', 'simulated using', 'simulated efficiency', 'similar gains', 'radiation characteristics', 'microstrip array', 'fed directly', 'compares well', 'communication presents', 'broadside direction', 'array simplifies', 'around 85', 'alternate methodology', '2012 ieee']</t>
  </si>
  <si>
    <t>Broadside array antenna | microstrip antenna</t>
  </si>
  <si>
    <t>This communication presents an alternate methodology - parasitically coupled feed - for exciting a four element microstrip array radiating primarily in the broadside direction. Typically, a four element microstrip array is fed directly through a corporate feed network using T-junctions and quarter wave transformers. The proposed parasitically coupled feeding of the array simplifies the geometry and results in a smaller size for the array. In this study, the matching of the microstrip array and the radiation characteristics of the two different feeding mechanisms are simulated using an electromagnetic analysis code and then implemented in hardware for comparison of the performance of each mechanism. The microstrip line based array feed and the parasitically coupled feed both have similar bandwidth characteristics and radiate in the broadside direction with similar gains. The simulated efficiency of the proposed parasitically fed broadside array antenna is around 85% to 90% over majority of the bandwidth and compares well with the conventional direct feed structure. ¬© 1963-2012 IEEE.</t>
  </si>
  <si>
    <t>2813-2818</t>
  </si>
  <si>
    <t>60030551;60030551;60001741;60001741</t>
  </si>
  <si>
    <t>Syracuse;Madrid</t>
  </si>
  <si>
    <t>Syracuse University;Universidad Carlos III de Madrid</t>
  </si>
  <si>
    <t>60030551;60001741</t>
  </si>
  <si>
    <t>Comparison of the Performance between a Parasitically Coupled and a Direct Coupled Feed for a Microstrip Antenna Array</t>
  </si>
  <si>
    <t>10.1109/TAP.2014.2303823</t>
  </si>
  <si>
    <t>2-s2.0-84898043446</t>
  </si>
  <si>
    <t>['ultra wideband', 'study describes', 'slight change', 'simulated results', 'resonant frequencies', 'radiation pattern', 'observed compared', 'input matching', 'impedance bandwidth', 'finding shows', 'bending effect', 'antenna performance', 'antenna design', 'also developed']</t>
  </si>
  <si>
    <t>Impedance bandwidth | Lumped element circuit | Planar antenna | Radiation pattern | Resonant frequency | Return loss</t>
  </si>
  <si>
    <t>This study describes the bending effect on an Ultra Wideband (UWB) microstrip patch antenna on the antenna performance in terms of impedance bandwidth and radiation pattern. Comparison is done between the UWB planar antenna and the bent UWB antenna. The bending effect causes shift in resonant frequencies with slight change in the impedance bandwidth. A circuit model comprising lumped elements is also developed to represent the antenna design to analyze the variation of the input matching of the antenna during bending. The finding shows that the UWB antenna bending is suitable for UWB application even though slight degradation is observed compared to the planar UWB antenna. The simulated results are discussed in detail for the planar UWB antenna and the bending effect on the antenna performance as according to UWB characteristics.¬© Maxwell Scientific Organization, 2014.</t>
  </si>
  <si>
    <t>2336-2344</t>
  </si>
  <si>
    <t>114330255;114330255</t>
  </si>
  <si>
    <t>36024204500;6701755282</t>
  </si>
  <si>
    <t>Ping, Lee Chia;Chakrabarty, Chandan Kumar</t>
  </si>
  <si>
    <t>Putrajaya</t>
  </si>
  <si>
    <t>Centre for RF and Microwave Engineering</t>
  </si>
  <si>
    <t>Ping L.C.</t>
  </si>
  <si>
    <t>Circuit modeling of ultra wideband (UWB) microstrip patch antenna bending effect</t>
  </si>
  <si>
    <t>10.19026/rjaset.7.534</t>
  </si>
  <si>
    <t>2-s2.0-84898048359</t>
  </si>
  <si>
    <t>['¬© 2014', 'wildlife society', 'wildlife biologists', 'surgical implantation', 'surgery hematocrit', 'somateria fischeri', 'sampling effort', 'release survival', 'release period', 'relative importance', 'related behaviors', 'published 2014', 'public domain', 'potentially influenced', 'positive response', 'period may', 'percutaneous antennae', 'northern alaska', 'modeled survival', 'measured prior', 'low ph', 'less likely', 'influence survival', 'immediate post', 'high pre', 'greatest within', 'government work', 'formally assessed', 'factors contributing', 'evaluated factors', 'employ methods', 'data collected', 'curvilinear response', 'common method', 'censoring period', 'animals pass']</t>
  </si>
  <si>
    <t>acidemia | hematocrit | immediate post-release survival | pH | portable blood analyzer | satellite telemetry | Somateria fischeri | spectacled eider</t>
  </si>
  <si>
    <t>Surgically implanted transmitters are a common method for tracking animal movements. Immediately following surgical implantation, animals pass through a critical recovery phase when behaviors may deviate from normal and the likelihood of individual survival may be reduced. Therefore, data collected during this period may be censored to minimize bias introduced by surgery-related behaviors or mortality. However, immediate post-release mortalities negate a sampling effort and reduce the amount of data potentially collected after the censoring period. Wildlife biologists should employ methods to support an animal's survival through this period, but factors contributing to immediate post-release survival have not been formally assessed. We evaluated factors that potentially influenced the immediate post-release survival of 56 spectacled eiders (Somateria fischeri) marked with coelomically implanted satellite transmitters with percutaneous antennae in northern Alaska in 2010 and 2011. We modeled survival through the first 14 days following release and assessed the relative importance and effect of 15 covariates hypothesized to influence survival during this immediate post-release period. Estimated daily survival rate increased over the duration of the immediate post-release period; the probability of mortality was greatest within the first 5 days following release. Our top-ranking model included the effect of 2 blood analytes, pH and hematocrit, measured prior to surgical implantation of a transmitter. We found a positive response to pH; eiders exhibiting acidemia (low pH) prior to surgery were less likely to survive the immediate post-release period. We found a curvilinear response to hematocrit; eiders exhibiting extremely low or high pre-surgery hematocrit were also less likely to survive the immediate post-release period. In the interest of maximizing the survival of marked birds following release, hematological data obtained prior to surgical implantation of telemetry equipment may be useful when screening for optimal surgical candidates or informing appropriate response to mitigate potentially deleterious disorders such as acidemia. Published 2014. This article is a U.S. Government work and is in the public domain in the USA. ¬© 2014 The Wildlife Society.</t>
  </si>
  <si>
    <t>550-560</t>
  </si>
  <si>
    <t>0022541X</t>
  </si>
  <si>
    <t>Journal of Wildlife Management</t>
  </si>
  <si>
    <t>60011347;60011347;101955690;</t>
  </si>
  <si>
    <t>55428369600;7103157866;16176660000;57224736296</t>
  </si>
  <si>
    <t>Sexson, Matthew G.;Mulcahy, Daniel M.;Spriggs, Maria;Myers, Gwen E.</t>
  </si>
  <si>
    <t>Reston;Evansville</t>
  </si>
  <si>
    <t>United States Geological Survey;Mesker Park Zoo and Botanic Garden</t>
  </si>
  <si>
    <t>60011347;101955690</t>
  </si>
  <si>
    <t>Sexson M.G.</t>
  </si>
  <si>
    <t>Factors influencing immediate post-release survival of spectacled eiders following surgical implantation of transmitters with percutaneous antennae</t>
  </si>
  <si>
    <t>10.1002/jwmg.690</t>
  </si>
  <si>
    <t>2-s2.0-84898058645</t>
  </si>
  <si>
    <t>['temperature abnormalities', 'supplementary study', 'shift needed', 'resonant frequency', 'reactively loaded', 'performed using', 'paper adds', 'measurement frequency', 'human body', 'genetic algorithm', 'frequency readjustment', 'channel multi', 'biomedical applications', 'auto adjust']</t>
  </si>
  <si>
    <t>A small patch antenna is associated with passive (reactively loaded) elements (varactors) in order to auto adjust the resonant frequency in a single-channel multi-frequency configuration appropriate for biomedical applications. As a supplementary study of the authors in the field of detection of temperature abnormalities in human tissue phantom using microwave radiometry, this paper adds a contribution to frequency readjustment when a shift occur due to the fact that the human body is a complex and stratified dielectric object. The optimization of the array is performed using a Genetic Algorithm (GA) tool as a method of choice. The adjustment in the measurement frequency is performed by altering the values of the passive elements according to the shift needed.</t>
  </si>
  <si>
    <t>60002947;60002947;60002947</t>
  </si>
  <si>
    <t>36246465200;56110151300;7003690777</t>
  </si>
  <si>
    <t>Nikolopoulos, Chris D.;Baklezos, Anargyros T.;Capsalis, Christos N.</t>
  </si>
  <si>
    <t>Athens</t>
  </si>
  <si>
    <t>National Technical University of Athens</t>
  </si>
  <si>
    <t>Nikolopoulos C.D.</t>
  </si>
  <si>
    <t>Auto reconfigurable patch antenna for biomedical single channel multi-frequency microwave radiometry applications</t>
  </si>
  <si>
    <t>10.2528/PIERC14021904</t>
  </si>
  <si>
    <t>2-s2.0-84898061589</t>
  </si>
  <si>
    <t>['two bands', 'two 3', 'symmetrical patterns', 'rectangular patch', 'ratio bandwidth', 'ratio bands', 'firstly designed', 'feeding structure', 'db axial', '56 ghz', '53 ghz', '48 ghz', '4 ghz', '31 ghz']</t>
  </si>
  <si>
    <t>A dual-band circularly polarized antenna is presented in this paper. A rectangular patch antenna with gap-feeding structure is firstly designed, and 3-dB axial-ratio bandwidth from 2.35 to 2.48 GHz is obtained. A parasitic square ring is placed on the rear of the rectangular patch as a band-notch unit operating around 2.4 GHz. Then an original wide circularly polarized band is split into two bands from 2.25 to 2.31 GHz and from 2.46 to 2.53 GHz. By adopting differential feeding, symmetrical patterns are achieved. Measurement results show that two 3-dB axial-ratio bands of 2.6% (2.25-2.31 GHz) and 2.0% (2.51-2.56 GHz) are obtained with a small frequency ratio of 1.11.</t>
  </si>
  <si>
    <t>55623065800;25229387400;55658035900;56110199800</t>
  </si>
  <si>
    <t>Wu, Jianjun;Yin, Ying Zeng;Wang, Zedong;Lian, Ruina</t>
  </si>
  <si>
    <t>Dual-band circularly polarized antenna with differential feeding</t>
  </si>
  <si>
    <t>10.2528/PIERC14030603</t>
  </si>
  <si>
    <t>2-s2.0-84898064644</t>
  </si>
  <si>
    <t>['uwb utilization', 'triple band', 'symmetrically located', 'stable gain', 'proposed antenna', 'novel resonators', 'novel microstrip', 'notched characteristics', 'good performance', 'good candidate', 'feed line', 'antenna consists', '825 ghz', '7 ghz', '395 ghz']</t>
  </si>
  <si>
    <t>In this paper, a novel microstrip-fed compact antenna with triple band-notched characteristics is presented for ultrawideband (UWB) applications. The antenna consists of a circular radiating patch, a 50Œ© microstrip feed line, a partially slotted ground plane, and a pair of modified capacitance loaded loop (MCLL) resonators. The novel resonators are symmetrically located in the vicinity of the feed line to achieve triple band-notched characteristics, such as 3.4-3.7 GHz for WiMAX, 5.15-5.825 GHz for WLAN, 7.25-8.395 GHz for X-band satellite communication. The good performance of triple notched bands, stable gain and omnidirectional radiation patterns in the operating bands make the proposed antenna a good candidate for UWB utilization.</t>
  </si>
  <si>
    <t>54386142700;55658035900;25229387400;55505738800</t>
  </si>
  <si>
    <t>Wang, Jun Hui;Wang, Ze Dong;Yin, Ying Zeng;Liu, Xiang Long</t>
  </si>
  <si>
    <t>UWB monopole antenna with triple band-notched characteristic based on a pair of novel resonators</t>
  </si>
  <si>
    <t>10.2528/PIERC14030404</t>
  </si>
  <si>
    <t>2-s2.0-84898069591</t>
  </si>
  <si>
    <t>['wimax applications', 'three elements', 'successfully simulated', 'shaped resonator', 'operation bands', 'novel cpw', 'compact size', 'band operation', 'band antenna', '99 ghz', '5 ghz']</t>
  </si>
  <si>
    <t>A novel CPW-fed antenna capable of triple-band operation for WLAN/WiMAX applications is presented and investigated in this paper. The proposed antenna simply consists of three elements viz. folded open stub, L-shaped open stub, and Y-shaped resonator. By using the three elements, triple-band antenna operating at 2.5/3.5/5.5 GHz can be achieved. The antenna impedance bandwidths for |S11| ¬∑ ‚â§-10 dB are 2.39-2.69, 3.38-3.73 and 5.0-5.99 GHz, covering all the WLAN/WiMAX operation bands. The tri-band antenna has good omnidirectional radiation patterns in H-plane and moderate gains across all the operation bands with compact size of 30 √ó 18mm2. Experimental results show that the antenna is successfully simulated and measured, and the tri-band antenna can be achieved by adjusting the lengths of the three elements and gives good gains across all the operation bands.</t>
  </si>
  <si>
    <t>39-45</t>
  </si>
  <si>
    <t>Compact CPW-fed tri-band antenna for WLAN/WIMAX applications</t>
  </si>
  <si>
    <t>10.2528/PIERC14030501</t>
  </si>
  <si>
    <t>2-s2.0-84898072706</t>
  </si>
  <si>
    <t>ECCS1307614</t>
  </si>
  <si>
    <t>['¬© 1963', 'uda array', 'tone performance', 'station power', 'power management', 'polarized 2', 'optimized power', 'narrowband 1', 'management circuits', 'harvesting base', 'ghz dual', 'ghz array', 'exact locations', 'energy sources', 'electronic devices', 'dual industrial', 'distributed arrays', 'dc load', 'cm2 range', 'change batteries', 'broadband dual', 'array size', '2012 ieee']</t>
  </si>
  <si>
    <t>Power management | rectifier | RF | wireless powering | wireless sensors</t>
  </si>
  <si>
    <t>This paper discusses harvesting of low-power density incident plane waves for electronic devices in environments where it is difficult or impossible to change batteries and where the exact locations of the energy sources are not known. As the incident power densities vary over time and space, distributed arrays of antennas with optimized power-management circuits are introduced to increase harvested power and efficiency. Scaling in array size, power, dc load, frequency, and gain is discussed through three example arrays: a dual industrial-scientific-medical band Yagi-Uda array with a low-power startup circuit; a narrowband 1.96-GHz dual-polarized patch rectenna array with a reconfigurable dc output network designed for harvesting base-station power; and a broadband dual-polarized 2-18-GHz array with multi-tone performance. The efficiency of rectification and power management is investigated for incident power densities in the 1-100-ŒºW/cm2 range. ¬© 1963-2012 IEEE.</t>
  </si>
  <si>
    <t>1046-1056</t>
  </si>
  <si>
    <t>60000221;60000221;60000221;60000221;60000221;60000221-60031706;60000221;60000221</t>
  </si>
  <si>
    <t>7101961963;55820746800;56019479100;36570847700;16174681200;7004280757;26632850400;6603718565</t>
  </si>
  <si>
    <t>Popovic, Zoya;Korhummel, Sean;Dunbar, Steven;Scheeler, Robert;Dolgov, Arseny;Zane, Regan;Falkenstein, Erez;Hagerty, Joseph</t>
  </si>
  <si>
    <t>Logan;Boulder</t>
  </si>
  <si>
    <t>Utah State University;University of Colorado Boulder</t>
  </si>
  <si>
    <t>60031706;60000221</t>
  </si>
  <si>
    <t>Popovic Z.</t>
  </si>
  <si>
    <t>Scalable RF energy harvesting</t>
  </si>
  <si>
    <t>10.1109/TMTT.2014.2300840</t>
  </si>
  <si>
    <t>2-s2.0-84898402533</t>
  </si>
  <si>
    <t>['virtual uca', 'test zone', 'simulation results', 'practical 3', 'power estimates', 'possible reasons', 'multiprobe setup', 'letter discusses', 'impinging signals', 'capable terminals', 'arrival estimates', 'also investigated']</t>
  </si>
  <si>
    <t>Anechoic chamber | antenna array | multiple-input- multiple-output (MIMO) over-the-air (OTA) testing | multiprobe | power angular spectrum</t>
  </si>
  <si>
    <t>The letter discusses over-the-air (OTA) testing for multiple-input- multiple-output (MIMO) capable terminals with emphasis on estimating discrete power angular spectrum modeled at the receiver (Rx) side in the test zone. Two techniques based on a uniform circular array (UCA) are proposed to obtain accurate direction-of-arrival estimates as well as power estimates of the impinging signals in the test zone. Simulation results match well with the target, as expected. Measurement results based on a virtual UCA in a practical 3-D multiprobe setup further support the simulation results. Possible reasons for the deviations between simulations and measurements are also investigated. ¬© 2014 IEEE.</t>
  </si>
  <si>
    <t>349-352</t>
  </si>
  <si>
    <t>60022134;60022134;60022134</t>
  </si>
  <si>
    <t>55511687300;7404066548;7102820003</t>
  </si>
  <si>
    <t>Fan, Wei;Nielsen, Jesper O.;Pedersen, Gert F.</t>
  </si>
  <si>
    <t>Fan W.</t>
  </si>
  <si>
    <t>Estimating discrete power angular spectra in multiprobe OTA setups</t>
  </si>
  <si>
    <t>10.1109/LAWP.2014.2306205</t>
  </si>
  <si>
    <t>2-s2.0-84898404931</t>
  </si>
  <si>
    <t>['¬© 1963', 'various distances', 'theoretical model', 'receiver coil', 'practical scenarios', 'physical constraints', 'orthogonal components', 'optimization methods', 'optimal location', 'link efficiency', 'implant devices', 'human tissues', 'future works', 'free space', 'field distributions', 'experimental results', 'element simulations', 'considerations also', 'complex environment', 'analysis method', 'amplifier circuit', 'agreed well', '2012 ieee']</t>
  </si>
  <si>
    <t>Implant applications | near-field distribution | RF | spiral antenna | wireless power</t>
  </si>
  <si>
    <t>This paper presents design and optimization methods for spiral coils utilized for wireless power transfer in wireless medical implant applications. A theoretical model was examined for near-field distributions of spiral-type transmitter antennas in both orthogonal components. Finite-element simulations were performed to verify the theoretical radiation patterns. Receiver antenna voltages were measured at planes of interest as a means to map field distributions. Theoretical, simulation, and experimental results were conducted in free space and they agreed well. Understanding the orthogonal field components and their distributions in various distances between the worn transmitter coil outside the body and the receiver coil of implant that has a much smaller size provides a means to find the optimal location and angle to harvest maximum energy. The analysis method for near-field wireless power transmission can be utilized to determine design strategies of the transmitter spiral coil with considerations also in the amplifier circuit and physical constraints in practical scenarios to obtain maximum power and link efficiency for the implant devices. The method can be extended to investigate field distributions affected by human tissues, which construct a much more complex environment, and will be conducted in future works. ¬© 1963-2012 IEEE.</t>
  </si>
  <si>
    <t>920-930</t>
  </si>
  <si>
    <t>60003467;60003467;60003467;60003467;60003467;60003467</t>
  </si>
  <si>
    <t>24338844100;57076189200;57198254541;24759399600;16239519500;35195416000</t>
  </si>
  <si>
    <t>Nguyen, Minh Quoc;Hughes, Zachariah;Woods, Peter;Seo, Young Sik;Rao, Smitha;Chiao, J. C.</t>
  </si>
  <si>
    <t>Arlington</t>
  </si>
  <si>
    <t>The University of Texas at Arlington</t>
  </si>
  <si>
    <t>Nguyen M.</t>
  </si>
  <si>
    <t>Field distribution models of spiral coil for misalignment analysis in wireless power transfer systems</t>
  </si>
  <si>
    <t>10.1109/TMTT.2014.2302738</t>
  </si>
  <si>
    <t>2-s2.0-84898407561</t>
  </si>
  <si>
    <t>['well suited', 'tm mode', 'seven beams', 'power beamwidth', 'optimized lens', 'manufacturing makes', 'low profile', 'lmcs ).', 'light weight', 'letter describes', 'lens plane', 'lens antenna', 'impedance bandwidth', 'hiss ).', 'different sizes', 'beam configurations', 'azimuth based', 'arc array', '4 db', '13 ghz', '12ãç half']</t>
  </si>
  <si>
    <t>Impedance surface | lens antenna | multibeam antenna | surface waves</t>
  </si>
  <si>
    <t>This letter describes the design and measurement of a planar multibeam half Maxwell fish-eye (HMFE) lens antenna with seven beams in azimuth based on variable high impedance surfaces (HISs). The desired refractive index profile is controlled by using slotted square mushroom metallic cells of different sizes on a grounded dielectric slab. The lens antenna, 6.2Œª√ó 3.1Œª in lens plane and 0.65Œª total height, is fabricated and characterized in TM mode at 13 GHz for both single-and multiple-beam configurations. The optimized lens for single-beam operation achieves 14.1 dBi measured gain, 67ÃÇ and 12ÃÇ half-power beamwidth for E-plane and H-plane, respectively, and 55.3% impedance bandwidth for-10-dB return loss. This lens can be used to launch multiple beams by implementing an arc array of seven-element short monopoles at the periphery of the lens. The measured overall scan coverage is up to 45ÃÇ with gain drop less than 2.4 dB. Its low profile, light weight (only 136 g), and ease of manufacturing makes it well suited for Local Multipoint Communication Systems (LMCS). ¬© 2014 IEEE.</t>
  </si>
  <si>
    <t>365-368</t>
  </si>
  <si>
    <t>60005465-60030612;60005465;60025578-60030612;60030612;60030612</t>
  </si>
  <si>
    <t>55725705700;10339818700;56406604700;35068486800;6701347150</t>
  </si>
  <si>
    <t>Huang, Ming;Yang, Shiwen;Gao, Fei;Quarfoth, Ryan;Sievenpiper, Daniel</t>
  </si>
  <si>
    <t>United States;China;China</t>
  </si>
  <si>
    <t>San Diego;Xi'an;Chengdu</t>
  </si>
  <si>
    <t>University of California, San Diego;Xidian University;University of Electronic Science and Technology of China</t>
  </si>
  <si>
    <t>60030612;60025578;60005465</t>
  </si>
  <si>
    <t>Huang M.</t>
  </si>
  <si>
    <t>A 2-D multibeam half maxwell fish-eye lens antenna using high impedance surfaces</t>
  </si>
  <si>
    <t>10.1109/LAWP.2014.2306207</t>
  </si>
  <si>
    <t>2-s2.0-84898409754</t>
  </si>
  <si>
    <t>['unlock solutions', 'transposing operations', 'topological sort', 'targets needs', 'simultaneous task', 'shared resources', 'rights reserved', 'results validate', 'precedence graph', 'path elongation', 'path coordination', 'paper presents', 'heterogeneous group', 'graph theory', 'free solutions', 'detecting deadlocks', 'deadlock problem', 'creates risks', 'computational experiments', 'arbitrary vehicles', 'another vehicle', 'american institute']</t>
  </si>
  <si>
    <t>This paper presents an integrated approach based on graph theory for solving the deadlock problem in the cooperative task assignment of multiple heterogeneous unmanned aerial vehicles, which is concerned with the cooperative decision making and control. Because of heterogeneity, one task cannot be performed by arbitrary vehicles in the heterogeneous group.Avehicle that performs multiple tasks on targets needs to change its path, waiting for others if another vehicle that executes a former or simultaneous task has not finished or arrived. This creates risks of deadlock. Two or more vehicles may fall into a situation of infinite waiting due to shared resources and precedence constraints among various tasks. In this work, a task-precedence graph of solutions is constructed and analyzed for detecting deadlocks. And transposing operations are used to unlock solutions that involved in deadlocks. In addition, the topological sort of tasks is used in the path elongation of vehicles. Thus, deadlock-free solutions are obtained, and the path coordination is done. Computational experiments are conducted to check the performance of the approach, and the results validate the effectiveness. Copyright ¬© 2013 by the American Institute of Aeronautics and Astronautics, Inc. All rights reserved.</t>
  </si>
  <si>
    <t>596-605</t>
  </si>
  <si>
    <t>Journal of Aircraft</t>
  </si>
  <si>
    <t>60016835-109643740;60016835-123739319;60016835-109643740</t>
  </si>
  <si>
    <t>55858224300;55889954600;37122415700</t>
  </si>
  <si>
    <t>Deng, Qibo;Yu, Jianqiao;Mei, Yuesong</t>
  </si>
  <si>
    <t>China;United Kingdom;United Kingdom</t>
  </si>
  <si>
    <t>Beijing;Guangzhou;</t>
  </si>
  <si>
    <t>Beijing Institute of Technology;Ministry of Education;School of Aerospace Engineering</t>
  </si>
  <si>
    <t>60016835;123739319;109643740</t>
  </si>
  <si>
    <t>Deng Q.</t>
  </si>
  <si>
    <t>Deadlock-free consecutive task assignment of multiple heterogeneous unmanned aerial vehicles</t>
  </si>
  <si>
    <t>10.2514/1.C032309</t>
  </si>
  <si>
    <t>2-s2.0-84898409940</t>
  </si>
  <si>
    <t>['¬© 1963', 'upper band', 'throw transmit', 'tank acting', 'switch employs', 'switch designed', 'soi cmos', 'rx isolation', 'pole six', 'paper presents', 'measured p', 'insertion loss', 'il ),', 'forward capacitors', 'film silicon', 'end modules', 'control logic', 'cmos process', 'circuit techniques', 'cdma dual', 'band operation', '9 ghz', '75 db', '6 dbm', '37 db', '2012 ieee']</t>
  </si>
  <si>
    <t>AC-floating bias | CMOS silicon-on-insulator (SOI) | LC-tuned impedance | RF frond-end modules (FEMs) | stacked transistors | transmit/receive (T/R) antenna switch</t>
  </si>
  <si>
    <t>This paper presents the circuit techniques to achieve superior linearity and isolation for a single-pole six-throw transmit/receive (T/R) switch designed for GSM/W-CDMA dual-band operation at 0.85-0.9 and 1.8-1.9 GHz. Implemented in a 0.18-Œº m thick-film silicon-on-insulator (SOI) CMOS process, the switch employs an LC-tuned asymmetric topology for the transmit (Tx) and receive (Rx) branch to handle the high-power GSM transmitter requirement. The proposed design also features a switchable double LC-tank acting as a variable impedance block to relax the tradeoff among linearity, insertion loss (IL), and isolation. Feed-forward capacitors, ac-floating bias techniques, and floating-body SOI devices are utilized to further improve the linearity. The measured P -0.1dB, IL and Tx-Rx isolation in the lower and upper band are 37.2-35.6 dBm, 0.43-0.75 dB, and 45-37 dB, respectively. The proposed T/R switch design in SOI CMOS is an important building block toward more compact and lower cost RF frond-end modules, which integrate the switch, antenna tuning module, and control logic on the same chip. ¬© 1963-2012 IEEE.</t>
  </si>
  <si>
    <t>861-870</t>
  </si>
  <si>
    <t>60027550;60008592</t>
  </si>
  <si>
    <t>56008357700;7102350398</t>
  </si>
  <si>
    <t>Wang, X. Shawn;Yue, C. Patrick</t>
  </si>
  <si>
    <t>United States;Hong Kong</t>
  </si>
  <si>
    <t>Los Angeles;Hong Kong</t>
  </si>
  <si>
    <t>University of California, Los Angeles;Hong Kong University of Science and Technology</t>
  </si>
  <si>
    <t>A dual-band SP6T T/R switch in SOI CMOS with 37-dBm P&lt;inf&gt;-0.1 dB&lt;/inf&gt; or GSM/W-CDMA Handsets</t>
  </si>
  <si>
    <t>10.1109/TMTT.2014.2308306</t>
  </si>
  <si>
    <t>2-s2.0-84898411351</t>
  </si>
  <si>
    <t>['sounding channels', 'retrieval performance', 'results suggest', 'recent years', 'performance comparison', 'operating frequencies', 'objective measure', 'millimeter wave', 'increasing bandwidth', 'geosynchronous microwave', 'geostationary orbit', 'feasibility study', 'european countries', 'especially important', 'dfs improvement', 'dfs ).', 'currently underway', '70 ghz', '425 ghz', '380 ghz', '183 ghz', '118 ghz']</t>
  </si>
  <si>
    <t>Operating frequencies for passive remote sensing have been extended to millimeter and sub-millimeter wave regions in recent years. Due to relatively shorter wavelengths, narrower beam widths can be achieved under antenna size limitations. In turn, better spatial resolution can be achieved, which is especially important for sensors in geostationary orbit. There are several mission proposals for millimeter and sub-millimeter wave payloads in geostationary orbit, e.g., Geostationary Observatory for Microwave Atmospheric Sounding (GOMAS) proposed by European countries, Geosynchronous Microwave (GEM) Sounder/Imager Observation System proposed by USA, the next generation Chinese geostationary orbit meteorological satellite FY-4, etc. The feasibility study of geostationary microwave payloads and simulation of millimeter and sub-millimeter wave atmospheric sounding data is currently underway. Many measures evaluate the efficacy of atmospheric sounding data, one of which is the Degrees of Freedom for Signal (DFS). It is independent of specific regression algorithm thus able to offer an objective measure for performance comparison and channel parameter optimization. In this paper, the DFS of a set of millimeter wave (50 ~ 70 GHz, 118 GHz, 183 GHz) and sub-millimeter wave (380 GHz, 425 GHz) sounding channels is analyzed. The DFS improvement with increasing bandwidth is given; results suggest that broader channel bandwidth will improve the efficacy and retrieval performance of the future geostationary orbit millimeter and sub-millimeter wave radiometers.</t>
  </si>
  <si>
    <t>183-191</t>
  </si>
  <si>
    <t>60013789;60013789;60013789;60013789;60013789;60013789</t>
  </si>
  <si>
    <t>55576090700;55505632500;55325970000;55740195300;55256561500;7102180306</t>
  </si>
  <si>
    <t>Zhao, Hai Bo;Zheng, Cheng;Zhang, Yong Fang;Liang, Bin;Ou, Nai Ming;Miao, Jun Gang</t>
  </si>
  <si>
    <t>Zhao H.</t>
  </si>
  <si>
    <t>Information content analysis for the millimeter and sub-millimeter wave atmospheric sounding data from Geostationary orbit</t>
  </si>
  <si>
    <t>10.2528/PIERM14021907</t>
  </si>
  <si>
    <t>2-s2.0-84898412019</t>
  </si>
  <si>
    <t>['¬© 1963', 'wave antennas', 'tem waveguides', 'successfully designed', 'periodically loaded', 'parameters characterizes', 'negative capacitors', 'microstrip line', 'kronig relations', 'ideally realized', 'fw waveguide', 'fw propagation', 'foster circuits', 'fabricated circuits', 'effective medium', 'discrete transistor', 'cloaking techniques', 'broadband leaky', 'based non', 'based metamaterials', '2012 ieee', '150 mhz', '120 mhz']</t>
  </si>
  <si>
    <t>Fast-wave (FW) | metamaterials | non-Foster circuits | periodically loaded transmission line</t>
  </si>
  <si>
    <t>Frequency independent fast-wave (FW) propagation with phase velocity greater than the speed of light can be ideally realized in a dielectric medium whose relative permittivity is positive, but less than 1. Conventionally, FW propagation is implemented by non-TEM waveguides or antiresonance-based metamaterials, which suffers from the narrow bandwidth due to the dispersion. In contrast, non-Foster circuits provide a brand new method for reducing the dispersion so as to broaden the bandwidth. This paper demonstrates broadband FW propagation in a microstrip line that is periodically loaded with non-Foster circuits. Discrete transistor-based non-Foster circuits functioning as negative capacitors are successfully designed with the novel modified negative impedance converter circuits. A-10-pF negative capacitor over a bandwidth of 10-150 MHz has been implemented. The fabricated circuits have been integrated into a microstrip line to form a FW waveguide. The retrieved phase velocity of the effective medium from the measured S-parameters characterizes a stable and causal FW medium with constant phase velocity of 1.2c from 60 to 120 MHz, and this has been further verified by Kramers-Kronig relations and the near-field measurements along the waveguide. In conclusion, a stable, causal, and broadband FW waveguide has been achieved by means of transistor-based non-Foster circuits. The implemented broadband FW propagation can potentially be applied in broadband leaky-wave antennas and cloaking techniques. ¬© 1963-2012 IEEE.</t>
  </si>
  <si>
    <t>789-798</t>
  </si>
  <si>
    <t>60121655;60121655;60121655</t>
  </si>
  <si>
    <t>36027019300;54884610900;6701347150</t>
  </si>
  <si>
    <t>Long, Jiang;Jacob, Minu M.;Sievenpiper, Daniel F.</t>
  </si>
  <si>
    <t>The Electrical and Computer Engineering Department</t>
  </si>
  <si>
    <t>Long J.</t>
  </si>
  <si>
    <t>Broadband fast-wave propagation in a non-foster circuit loaded waveguide</t>
  </si>
  <si>
    <t>10.1109/TMTT.2014.2309324</t>
  </si>
  <si>
    <t>2-s2.0-84898417797</t>
  </si>
  <si>
    <t>['¬© 1963', 'wnpt ).', 'theory behind', 'results show', 'planar self', 'planar resonator', 'parameter tradeoffs', 'matching technique', 'distributed components', 'design procedure', 'coupling distance', 'capacitive stubs', '2012 ieee', '20 cm', '15 cm']</t>
  </si>
  <si>
    <t>Impedance matching | planar antennas | power transmission | resonators | transmission-line elements</t>
  </si>
  <si>
    <t>An impedance-matching technique for magnetically coupled planar-loop resonators employing transmission lines and capacitive stubs is presented for application in wireless nonradiative power transfer (WNPT). These distributed components can be incorporated into the planar resonator itself, thereby eliminating external matching networks. The theory behind the impedance-matching technique is given in detail. Parameter tradeoffs are explored and a design procedure is provided. Two different planar loop designs are presented. The first design yields a loop-to-loop power transfer efficiency of 91% at a coupling distance of 15 cm (1.67 loop radii). The second design yields 85% efficiency at a coupling distance of 20 cm (2.22 loop radii). These results show that planar self-matched loop resonators enable compact efficient WNPT. ¬© 1963-2012 IEEE.</t>
  </si>
  <si>
    <t>909-919</t>
  </si>
  <si>
    <t>56033791900;6602191591</t>
  </si>
  <si>
    <t>Tierney, Brian B.;Grbic, Anthony</t>
  </si>
  <si>
    <t>Tierney B.</t>
  </si>
  <si>
    <t>Design of self-matched planar loop resonators for wireless nonradiative power transfer</t>
  </si>
  <si>
    <t>10.1109/TMTT.2014.2303940</t>
  </si>
  <si>
    <t>2-s2.0-84898419592</t>
  </si>
  <si>
    <t>['¬© 1963', 'work extends', 'waveguide axis', 'swass concept', 'structure governs', 'slotted waveguides', 'outer skin', 'microwave waveguides', 'machining slots', 'dispersion diagram', 'design frequency', 'blade stiffeners', 'beam steering', '2012 ieee']</t>
  </si>
  <si>
    <t>Coaxial | composite material structures | metamaterial | phase shifters | waveguide slot arrays</t>
  </si>
  <si>
    <t>The slotted waveguide antenna stiffened structure (SWASS) utilizes conventional hat-stiffeners or blade stiffeners in aircraft sandwich structures as microwave waveguides. Slotted waveguide antenna arrays may therefore be integrated into the structure by machining slots through the outer skin. However, the primary mechanical load applied to the structure governs the orientation of these slotted waveguides and so dictates the antenna scan plane. This work extends the SWASS concept by demonstrating a means to achieve electronic phase shifting along the waveguide axis for the purpose of beam steering. This is accomplished by incorporating a varactor loaded coaxial composite right/left-handed transmission line into the SWASS for approximate matched tuning of the dispersion diagram about the design frequency. ¬© 1963-2012 IEEE.</t>
  </si>
  <si>
    <t>773-778</t>
  </si>
  <si>
    <t>60003480;60011362;60003480;60011362;60027550</t>
  </si>
  <si>
    <t>35790083000;7202541274;6507924878;6602413355;36041035600</t>
  </si>
  <si>
    <t>Nicholson, Kelvin J.;Rowe, Wayne S.T.;Callus, Paul J.;Ghorbani, Kamran;Itoh, Tatsuo</t>
  </si>
  <si>
    <t>United States;Australia;Australia</t>
  </si>
  <si>
    <t>Los Angeles;Melbourne;Edinburgh</t>
  </si>
  <si>
    <t>University of California, Los Angeles;RMIT University;Defence Science and Technology Group</t>
  </si>
  <si>
    <t>60027550;60011362;60003480</t>
  </si>
  <si>
    <t>Nicholson K.J.</t>
  </si>
  <si>
    <t>Coaxial right/left-handed transmission line for electronic beam steering in the slotted waveguide antenna stiffened structure</t>
  </si>
  <si>
    <t>10.1109/TMTT.2014.2308480</t>
  </si>
  <si>
    <t>2-s2.0-84898423442</t>
  </si>
  <si>
    <t>['xz plane', 'wideband antenna', 'uwb transmission', 'time domains', 'single substrate', 'sight link', 'short horn', 'radiated pulse', 'planar antenna', 'peak gain', 'new ultra', 'new antenna', 'minimal ringing', 'measurements demonstrate', 'broadband applications', 'antenna also', '8 ghz', '7 db', '6 db', '5 ghz', '15 ghz', '10 ghz']</t>
  </si>
  <si>
    <t>A new ultra-wideband antenna with enhanced, nearly constant gain is presented. This quasi-planar antenna is composed of a CPW-fed printed monopole and a short horn, both made out of a single substrate. The measurements demonstrate an almost at peak gain of 5.5 dBi ¬± 0.7 dB from 2.5 GHz to 15 GHz with the average gain difference in XZ plane is roughly 2 dB up to 8 GHz, which further rise to 6 dB at 10 GHz. The antenna also has a nearly linear phase response in this band. Well tested performance both in frequency and time domains, along with broad azimuth pattern, results in minimal ringing of a radiated pulse. The new antenna is suitable for establishing good line of sight link for UWB transmission and other broadband applications.</t>
  </si>
  <si>
    <t>60001481;60029284;60019544;60001481</t>
  </si>
  <si>
    <t>14623357500;7401937908;35586058800;7101875340</t>
  </si>
  <si>
    <t>Ranga, Yogesh;Verma, Anand K.;Esselle, Karu P.;Hay, Stuart G.</t>
  </si>
  <si>
    <t>India;Australia;Australia</t>
  </si>
  <si>
    <t>New Delhi;North Ryde;Sydney</t>
  </si>
  <si>
    <t>University of Delhi;Macquarie University;CSIRO Ict Centre</t>
  </si>
  <si>
    <t>60029284;60019544;60001481</t>
  </si>
  <si>
    <t>Ranga Y.</t>
  </si>
  <si>
    <t>An ultra-wideband quasi-planar antenna with enhanced gain</t>
  </si>
  <si>
    <t>10.2528/PIERC14021303</t>
  </si>
  <si>
    <t>2-s2.0-84898424035</t>
  </si>
  <si>
    <t>['¬© 2002', 'upper bands', 'upper band', 'three sets', 'te131 mode', 'te 131', 'reasonable agreement', 'lower band', 'generate dual', 'excited simultaneously', 'db axial', '3 db', '2011 ieee']</t>
  </si>
  <si>
    <t>Circular polarization | dielectric resonator antenna | dual-band | single-feed | wideband</t>
  </si>
  <si>
    <t>A cross-slot-coupled wide dual-band circularly polarized (CP) rectangular dielectric resonator antenna (DRA) is investigated. The DRA has a large aspect ratio of 3.2:1. By using a cross-slot of unequal slot arms, three sets of degenerate orthogonal modes of TE111, TE121, and TE 131 can be excited simultaneously to generate dual-band CP fields. It is found that the lower band is composed of the TE111 and TE 121 modes, while the upper band is formed by the TE131 mode. The 3-dB axial-ratio (AR) bandwidths (AR &lt; 3 dB) are 19.8% and 6.2% for the lower and upper bands, respectively. To verify the simulation, measurement was carried out and reasonable agreement was obtained. ¬© 2002-2011 IEEE.</t>
  </si>
  <si>
    <t>532-535</t>
  </si>
  <si>
    <t>56112850400;57129082400;13007707000</t>
  </si>
  <si>
    <t>Zhang, Meng;Li, Bin;Lv, Xin</t>
  </si>
  <si>
    <t>Cross-slot-coupled wide dual-band circularly polarized rectangular dielectric resonator antenna</t>
  </si>
  <si>
    <t>10.1109/LAWP.2014.2310241</t>
  </si>
  <si>
    <t>2-s2.0-84898427578</t>
  </si>
  <si>
    <t>['¬© 2014', 'using biochemical', 'transferring energy', 'thylakoid membrane', 'structural organization', 'structural methods', 'states 1', 'state transitions', 'state 2', 'sons ltd', 'shuttling lhcii', 'psii supercomplexes', 'projection map', 'photoacclimation process', 'particularly important', 'particularly difficult', 'one monomer', 'nine lhcas', 'main light', 'likely cp29', 'light quality', 'lhcii type', 'lhcii kinase', 'large reorganization', 'harvesting complex', 'green algae', 'functional studies', 'chlamydomonas reinhardtii', 'bound lhcs', 'antenna size', 'analysed psi', '340 chls']</t>
  </si>
  <si>
    <t>acclimation | Chlamydomonas reinhardtii | light-harvesting | photosynthesis | photosystem I | photosystem II | state transitions</t>
  </si>
  <si>
    <t>State transitions represent a photoacclimation process that regulates the light-driven photosynthetic reactions in response to changes in light quality/quantity. It balances the excitation between photosystem I (PSI) and II (PSII) by shuttling LHCII, the main light-harvesting complex of green algae and plants, between them. This process is particularly important in Chlamydomonas reinhardtii in which it is suggested to induce a large reorganization in the thylakoid membrane. Phosphorylation has been shown to be necessary for state transitions and the LHCII kinase has been identified. However, the consequences of state transitions on the structural organization and the functionality of the photosystems have not yet been elucidated. This situation is mainly because the purification of the supercomplexes has proved to be particularly difficult, thus preventing structural and functional studies. Here, we have purified and analysed PSI and PSII supercomplexes of C. reinhardtii in states 1 and 2, and have studied them using biochemical, spectroscopic and structural methods. It is shown that PSI in state 2 is able to bind two LHCII trimers that contain all four LHCII types, and one monomer, most likely CP29, in addition to its nine Lhcas. This structure is the largest PSI complex ever observed, having an antenna size of 340 Chls/P700. Moreover, all PSI-bound Lhcs are efficient in transferring energy to PSI. A projection map at 20 √Ö resolution reveals the structural organization of the complex. Surprisingly, only LHCII type I, II and IV are phosphorylated when associated with PSI, while LHCII type III and CP29 are not, but CP29 is phosphorylated when associated with PSII in state2. ¬© 2014 The Authors The Plant Journal ¬© 2014 John Wiley &amp; Sons Ltd.</t>
  </si>
  <si>
    <t>60008734;60010023;60010023;60008734</t>
  </si>
  <si>
    <t>54792915600;55888889200;7007149974;7005812451</t>
  </si>
  <si>
    <t>Drop, Bartlomiej;Yadav K.n., Sathish;Boekema, Egbert J.;Croce, Roberta</t>
  </si>
  <si>
    <t>Groningen;Amsterdam</t>
  </si>
  <si>
    <t>University of Groningen;Vrije Universiteit Amsterdam</t>
  </si>
  <si>
    <t>60010023;60008734</t>
  </si>
  <si>
    <t>Consequences of state transitions on the structural and functional organization of Photosystem i in the green alga Chlamydomonas reinhardtii</t>
  </si>
  <si>
    <t>10.1111/tpj.12459</t>
  </si>
  <si>
    <t>2-s2.0-84898429442</t>
  </si>
  <si>
    <t>['substantial merits', 'rights reserved', 'return loss', 'radiation parameters', 'proposed antenna', 'made compatible', 'ism band', 'implanted antennas', 'human tissue', 'high gain', '45 ghz']</t>
  </si>
  <si>
    <t>Biomedical applications | Coplanar waveguide feed | Implanted antenna | ISM band | Method of moments</t>
  </si>
  <si>
    <t>An implantable CPW fed monopole antenna embedded into human tissue is proposed for ISM band biomedical applications. The proposed antenna is made compatible for implantation by embedding it in an alumina ceramic substrate (‚ñ°r=9.8 and thickness=0.65 mm). The proposed antenna covers the ISM band of 2.45 GHz. The radiation parameters, such as return loss, E-Plane, H-Plane, are measured and analyzed, using the method of moments. The proposed antenna has substantial merits over other implanted antennas, like low profile, miniaturization, lower return loss, and better impedance matching and high gain. ¬© 2014 KIEEME. All rights reserved.</t>
  </si>
  <si>
    <t>55-59</t>
  </si>
  <si>
    <t>Transactions on Electrical and Electronic Materials</t>
  </si>
  <si>
    <t>Ashok Kumar, S.;Shanmuganantham, T.</t>
  </si>
  <si>
    <t>Design of implantable CPW fed monopole antenna for ISM band applications</t>
  </si>
  <si>
    <t>10.4313/TEEM.2014.15.2.55</t>
  </si>
  <si>
    <t>2-s2.0-84898436441</t>
  </si>
  <si>
    <t>['top patches', 'ten cases', 'simulated results', 'shaped slots', 'return loss', 'radiation patterns', 'proposed antenna', 'pattern characteristics', 'paper presents', 'operating frequencies', 'measured results', 'ground plane', 'four sets', 'feed line', 'different sizes', 'coupled technique', 'bottom patches', 'antenna consists']</t>
  </si>
  <si>
    <t>This paper presents a frequency and pattern reconfigurable stacked patch microstrip array antenna fed by aperture-coupled technique. The antenna consists of three substrate layers with radiating elements sorted at substrate layer 1 (top patches) and substrate layer 2 (bottom patches). The layers have different sizes to indicate different operating frequencies. On the ground plane, the four sets of two different aperture slot shapes (I-shaped and H-shaped) are used to transfer the wave and signal to particular radiating elements during the PIN diode switches configurations. The I-shaped slots are used to activate the bottom patches while the H-shaped slots are used to activate the top patches. Four PIN diode switches are placed at the feed line, positioned between the I- and H-shaped slots. Next, by changing the PIN diode switches configuration to ten cases, the proposed antenna has capabilities to change the operating frequencies and the pattern characteristics itself. The measured results of return loss, gain and radiation patterns are slightly shift compared to the simulated results.</t>
  </si>
  <si>
    <t>47-58</t>
  </si>
  <si>
    <t>60004351;60004351;60004351;60001821;60004351</t>
  </si>
  <si>
    <t>50462120200;55262755700;24484244600;55328836300;55027311200</t>
  </si>
  <si>
    <t>Ramli, Nurulazlina;Ali, Mohd T.;Yusof, Azita L.;Islam, Mohammad T.;Muhamud-Kayat, Suzilawati</t>
  </si>
  <si>
    <t>Shah Alam;Bangi</t>
  </si>
  <si>
    <t>Universiti Teknologi MARA;Universiti Kebangsaan Malaysia</t>
  </si>
  <si>
    <t>60004351;60001821</t>
  </si>
  <si>
    <t>Ramli N.</t>
  </si>
  <si>
    <t>Reconfigurable microstrip stacked array antenna with frequency and pattern characteristics</t>
  </si>
  <si>
    <t>10.2528/PIERC14012010</t>
  </si>
  <si>
    <t>2-s2.0-84898439307</t>
  </si>
  <si>
    <t>['wing uav', 'uav model', 'study developed', 'real time', 'optimal path', 'initial configuration', 'given initial', 'following problems', 'final configurations', 'final configuration', 'constrained vehicle', 'computationally simple', 'autopilot consisting']</t>
  </si>
  <si>
    <t>A study was conducted to demonstrate optimal trajectory planning for unmanned aerial vehicles in three-dimensional (3D) space. The study developed the time-optimal path in 3-D space in the absence and presence of wind for a constant-speed, fixed-wing UAV for given initial and final configurations. The proposed geometrical method was computationally simple and fast and implementable in real time when the final configuration changes followed. This was useful for 3-D waypoint-following problems in dynamically changing environments. The path was tracked by an autopilot consisting of proportional-integral-derivative controllers using a six-degree-of-freedom (DOF) UAV model. The problem was to determine the optimal path in 3-D space between the initial configuration and the final configuration for a constant-speed and turn-rate-constrained vehicle, such as a fixed-wing UAV.</t>
  </si>
  <si>
    <t>681-687</t>
  </si>
  <si>
    <t>35174725300;35562124600</t>
  </si>
  <si>
    <t>Hota, Sikha;Ghose, Debasish</t>
  </si>
  <si>
    <t>Hota S.</t>
  </si>
  <si>
    <t>Optimal trajectory planning for unmanned aerial vehicles in three-dimensional space</t>
  </si>
  <si>
    <t>10.2514/1.C032245</t>
  </si>
  <si>
    <t>2-s2.0-84898439421</t>
  </si>
  <si>
    <t>['simulation results', 'rights reserved', 'residual energy', 'remaining energy', 'node value', 'node mobility', 'node considers', 'node along', 'manet ),', 'intermittently connected', 'estimated based', 'dtn ).', 'degree difference', 'control overhead', 'cluster maintenance', 'cluster head', 'cluster consists', 'chosen based', 'carry forward']</t>
  </si>
  <si>
    <t>Clustering | Geographical routing | Location based information | Mobile adhoc networks</t>
  </si>
  <si>
    <t>In mobile ad hoc network (MANET), the increased node mobility causes increased control overhead. The existing route discovery technique is not efficient for intermittently connected or Delay Tolerant Network (DTN). In order to overcome these issues, in this paper, we propose location aided cluster based geographical routing protocol for intermittently connected MANET. In this technique, cluster head is chosen based on node value which is estimated based on degree difference, node mobility and residual energy. The cluster consists of GPS enabled node and antenna equipped node. The cluster that contains atleast one G-Node considers the remaining energy, speed of the node along with the mobility of node to select the cluster head. Also the cluster maintenance is implemented in order to re-organize and re-configure the cluster dynamically due to the mobility of nodes in the ad hoc networks. Then a store-carry forward and geographical routing based routing protocol is employed. Finally, in order to prevent the location error caused during routing, a location update technique is executed. By simulation results, we show that proposed technique minimizes the control overhead and delay. ¬© 2014 Praise Worthy Prize S.r.l. - All rights reserved.</t>
  </si>
  <si>
    <t>International Review on Computers and Software</t>
  </si>
  <si>
    <t>60114400;60021176-60023330</t>
  </si>
  <si>
    <t>56040720300;55603629600</t>
  </si>
  <si>
    <t>Muthusenthil, B.;Murugavalli, Subramaniam</t>
  </si>
  <si>
    <t>Kattankulathur;Chennai;Chennai</t>
  </si>
  <si>
    <t>Valliammai Engineering College;Sathyabama Institute of Science and Technology;Anna University</t>
  </si>
  <si>
    <t>60114400;60023330;60021176</t>
  </si>
  <si>
    <t>Muthusenthil B.</t>
  </si>
  <si>
    <t>Location aided cluster based geographical routing protocol for intermittently connected MANET</t>
  </si>
  <si>
    <t>2-s2.0-84898443150</t>
  </si>
  <si>
    <t>['wide range', 'turn dictate', 'subsequently solved', 'structural response', 'resulting leading', 'relative ordering', 'prototypical design', 'principle equations', 'perturbation techniques', 'order models', 'order model', 'multifunctional sensing', 'mathematical approach', 'material properties', 'framework introduced', 'formulate leading', 'efficient design', 'different combinations', 'developing leading', 'coupled thermomechanical', 'coupled system', 'bearing structure', 'bearing antenna']</t>
  </si>
  <si>
    <t>composite structures | loadbearing antenna | multifunctional systems | nondimensional characterization | regime analysis</t>
  </si>
  <si>
    <t>This paper (i) presents a mathematical approach to formulate leading-order models for complex multifunctional systems with coupled thermomechanical and electromagnetic field interactions, and (ii) demonstrates its applicability to the modeling and analysis of a load-bearing antenna, a multifunctional sensing and transmitting device integrated with a load-bearing structure. Starting from first-principle equations, i.e. the thermomechanical balance laws coupled with Maxwell's equations, nondimensionalization and perturbation techniques are employed to formulate a leading-order model for the coupled system. Depending on the design of the structure and nature of the excitation, the nondimensional numbers arising in the coupled multifunctional system are quantified, and through a relative ordering of these quantities, the dominant physical effects are extracted. The resulting dominant effects determine the regime of operation of the structure, and in turn dictate the appropriate computational model. This approach is demonstrated through an application to a load-bearing antenna for a prototypical design. The resulting leading-order model is subsequently solved, and the electrical and structural response of the load-bearing antenna is analyzed and compared for different combinations of material properties. The framework introduced in this paper is envisioned to have applications in developing leading-order models for a wide range of complex multifunctional systems and can be utilized for their efficient design. ¬© 2014 IOP Publishing Ltd.</t>
  </si>
  <si>
    <t>1361665X</t>
  </si>
  <si>
    <t>Smart Materials and Structures</t>
  </si>
  <si>
    <t>60003500;60003500</t>
  </si>
  <si>
    <t>38862844900;7003480096</t>
  </si>
  <si>
    <t>Santapuri, Sushma;Bechtel, Stephen E.</t>
  </si>
  <si>
    <t>The Ohio State University</t>
  </si>
  <si>
    <t>Santapuri S.</t>
  </si>
  <si>
    <t>Nondimensional characterization and asymptotic model development for multifunctional structures with application to load-bearing antennas</t>
  </si>
  <si>
    <t>10.1088/0964-1726/23/5/055013</t>
  </si>
  <si>
    <t>2-s2.0-84898444788</t>
  </si>
  <si>
    <t>['¬© kerry', 'triangular cephalon', 'short uropods', 'posterior margin', 'pointed rostrum', 'pleopod 2', 'pereopod basis', 'pereonite 1', 'narrow rami', 'narrow antenna', 'male specimens', 'large carinae', 'female pleopods', 'famosa sp', 'extend past', 'eastern coast', 'ceratothoa retusa', 'broad pleon', 'appendix masculina', '1818 ),']</t>
  </si>
  <si>
    <t>Buccal-cavity | Cymothoid | Fish parasite | Indian Ocean | Isopod | Tongue-biter</t>
  </si>
  <si>
    <t>The genus Ceratothoa Dana, 1852 is revised for South African waters and re-diagnosed. Ceratothoa retusa (Schioedte &amp; Meinert, 1883) is recorded from the eastern coast, and Ceratothoa africanae sp. n. and C. famosa sp. n. are described; C. imbricata (Fabricius, 1775) and C. trigonocephala (Leach, 1818), are redescribed, revised and excluded from the South African fauna. Ceratothoa africanae sp. n. can be distinguished by the stout body shape of the female; triangular cephalon with a pointed rostrum; short uropods which do not extend past the pleotelson; large carinae on the pereopod basis; a broad pleon; and large medial lobes on female pleopods. Ceratothoa famosa sp. n. is characterised by the long rectangular body shape; pereonite 1 with a raised medial protrusion; narrow antenna with antennule article 1 expanded; uropods which reach the posterior margin of the pleotelson; narrow rami on uropods; and no appendix masculina on pleopod 2 of the male specimens. ¬© Kerry A. Hadfield et al.</t>
  </si>
  <si>
    <t>ZooKeys</t>
  </si>
  <si>
    <t>60000717-60029714;60019870-60029714;60029714</t>
  </si>
  <si>
    <t>25229829200;7102846593;7004537715</t>
  </si>
  <si>
    <t>Hadfield, Kerry A.;Bruce, Niel L.;Smit, Nico J.</t>
  </si>
  <si>
    <t>South Africa;Australia;South Africa</t>
  </si>
  <si>
    <t>Potchefstroom;Townsville;Johannesburg</t>
  </si>
  <si>
    <t>North-West University;James Cook University;University of Johannesburg</t>
  </si>
  <si>
    <t>60029714;60019870;60000717</t>
  </si>
  <si>
    <t>Hadfield K.</t>
  </si>
  <si>
    <t>Review of the fish parasitic genus Ceratothoa Dana, 1852 (Crustacea, Isopoda, Cymothoidae) from South Africa, including the description of two new species</t>
  </si>
  <si>
    <t>10.3897/zookeys.400.6878</t>
  </si>
  <si>
    <t>2-s2.0-84898445621</t>
  </si>
  <si>
    <t>['therefore exploring', 'svd ),', 'stability especially', 'new high', 'maximal number', 'hybrid combination', 'highly correlated', 'great importance', 'estimation techniques', 'efficient use', 'doa estimation', 'difficulties increase', 'detectable signals', 'covariance matrix', 'coherent signals', 'antenna elements']</t>
  </si>
  <si>
    <t>The performance of smart antenna greatly relies on the efficient use of direction-of-arrival (DOA) estimation techniques for both coherent and non-coherent signals. In practice, DOA estimation problems and difficulties increase when the signals in multipath propagation environments are highly correlated or coherent. Therefore exploring an algorithm which is capable of estimating coherent signals is of great importance. To overcome this problem a new high-resolution modified virtual singular value decomposition (MVSVD) algorithm for DOA estimation of coherent signals is proposed. It is based on the hybrid combination of the virtual array extension singular value decomposition (SVD), and modified MUSIC algorithms. The proposed algorithm provides many features such as: decorrelation of the coherence between the signals without reducing the rank of the covariance matrix or losing the array aperture size; high-resolution and more stability especially at low SNR values; and an increase in the maximal number of detectable signals to M-1, where M is the number of antenna elements.</t>
  </si>
  <si>
    <t>163-171</t>
  </si>
  <si>
    <t>60011568;60011568;60011568</t>
  </si>
  <si>
    <t>57204423106;55431389900;24824553100</t>
  </si>
  <si>
    <t>Eldosouky, Basma;Hussein, Amr H.;Khamis, Salah</t>
  </si>
  <si>
    <t>Tanta</t>
  </si>
  <si>
    <t>Tanta University</t>
  </si>
  <si>
    <t>Eldosouky B.</t>
  </si>
  <si>
    <t>A new high-resolution and stable MV-SVD algorithm for coherent signals detection</t>
  </si>
  <si>
    <t>10.2528/PIERM14021603</t>
  </si>
  <si>
    <t>2-s2.0-84898449623</t>
  </si>
  <si>
    <t>['novel probe', 'experimental results', 'designed bands', 'design considerations']</t>
  </si>
  <si>
    <t>Global Navigation Satellite System (GNSS) | stacked patch antenna | stepped-radius shorting pillar | stripline balun</t>
  </si>
  <si>
    <t>A novel probe-fed stacked annular patch antenna is proposed for Global Navigation Satellite System (GNSS) applications. The antenna has been designed to operate at the satellite navigation frequency bands including GPS, GLONASS, BDS-1, and BDS-2. In the design, four annular patches are stacked to achieve multiband operation and compactness. Quadrature phase feed network comprising four 90\circ stripline baluns is employed to ensure circularly polarized (CP) radiation. Another key feature of our design is the stepped-radius shorting pillar to reduce the well-known inductance due to longer feeding probes. The final antenna exhibits good impedance matching, broad pattern coverage, and pure CP performance at all designed bands. Details of design considerations and experimental results are presented and discussed. ¬© 2014 IEEE.</t>
  </si>
  <si>
    <t>372-375</t>
  </si>
  <si>
    <t>53164050800;55779589100;56113225400;55836063200</t>
  </si>
  <si>
    <t>Li, Jianxing;Shi, Hongyu;Li, Hang;Zhang, Anxue</t>
  </si>
  <si>
    <t>Li J.</t>
  </si>
  <si>
    <t>Quad-band probe-fed stacked annular patch antenna for GNSS applications</t>
  </si>
  <si>
    <t>10.1109/LAWP.2014.2306442</t>
  </si>
  <si>
    <t>2-s2.0-84898452734</t>
  </si>
  <si>
    <t>['within 0', 'widespread applications', 'velocity difference', 'transmission lines', 'time delays', 'therefore limited', 'simulation accuracy', 'precision control', 'may result', 'letter presents', 'less expensive', 'large number', 'large errors', 'interference algorithm', 'influence mechanism', 'hardware equipments', 'errors introduced', 'effectively improved', 'cable delays', 'analyzed deeply', 'accuracy needed', '6 ns', '5 ãç', '005 ns']</t>
  </si>
  <si>
    <t>Array signal simulation | cable delay | Global Navigation Satellite System (GNSS) anti-interference | planar array | propagation velocity</t>
  </si>
  <si>
    <t>For common planar array in Global Navigation Satellite System (GNSS) receivers, effective array signal simulation requires high-precision control of time delays and is very sensitive to errors. Typical array time delay range is about 0 ~ 0.6 ns. The resolution and accuracy needed for time delay controlling is within 0.005 ns. Such rigorous specifications make array simulation quite difficult. Common techniques always need the collaboration of a large number of hardware equipments, which are costly and complicated and therefore limited to widespread applications. This letter presents a planar array signal simulator based on cable delays, which is less expensive, easy to implement, and high-precision. However, electromagnetic waves propagate at a relatively lower velocity in transmission lines than in air, which may result in large errors and problems in designing of the array wavefront simulator. In this letter, the velocity difference and its influence mechanism on array simulator design were analyzed deeply. On this basis, errors introduced by propagation velocity difference were calibrated, which effectively improved the accuracy of array signal simulators based on cable delays. Experimental results show that the direction-of-arrival (DOA) simulation accuracy is better than 5 ÃÇ. The technique can be utilized in the research of adaptive antenna array anti-interference algorithm. ¬© 2014 IEEE.</t>
  </si>
  <si>
    <t>353-356</t>
  </si>
  <si>
    <t>60024350;60024350;60024350;60024350</t>
  </si>
  <si>
    <t>55235572700;37112876000;56111995700;7501310636</t>
  </si>
  <si>
    <t>Han, Qiwei;Nie, Junwei;Huo, Shumin;Wang, Feixue</t>
  </si>
  <si>
    <t>Han Q.</t>
  </si>
  <si>
    <t>A high-precision and low-cost planar array signal simulator based on cable delays</t>
  </si>
  <si>
    <t>10.1109/LAWP.2014.2306066</t>
  </si>
  <si>
    <t>2-s2.0-84898462772</t>
  </si>
  <si>
    <t>['thin cylinder', 'small ground', 'prototype antenna', 'proposed antenna', 'parasitic patch', 'new design', 'limited systems', 'hybrid antenna', 'high gain', 'helix connected', 'easily mounted', 'driven patch', 'design idea', 'circularly polarized', 'capacitive coupling', '35 dbic']</t>
  </si>
  <si>
    <t>Circular polarization | compact antenna | helix | radiation pattern</t>
  </si>
  <si>
    <t>A new design of circularly polarized (CP) patch-helix hybrid antenna with small ground is presented. The proposed antenna consists of a driven patch, a parasitic patch, and a helix connected with the parasitic patch. The hybrid antenna has a relatively small ground, making the overall antenna compact. The proposed antenna can be packaged in a thin cylinder and can be easily mounted in the space-limited systems. Good impedance matching was achieved by capacitive coupling between the driven patch and the parasitic patch, while high gain was obtained with a small ground due to relatively uniform current along the helix. A prototype antenna for 5.8-GHz Wireless Local Area Network (WLAN) was fabricated and tested to verify the design idea. The measured impedance bandwidth (S11‚â§-10~dB) was 19% (5.22-6.30 GHz), and the corresponding peak gain was 10.85-13.35 dBic. Excellent CP performance (axial ratio AR‚â§ 3~dB) was achieved over the whole impedance bandwidth. ¬© 2014 IEEE.</t>
  </si>
  <si>
    <t>361-364</t>
  </si>
  <si>
    <t>60104026;60104026;60104026;60104026</t>
  </si>
  <si>
    <t>56085371500;55912043400;8551577700;7403443114</t>
  </si>
  <si>
    <t>Liu, Longsheng;Li, Yue;Zhang, Zhijun;Feng, Zhenghe</t>
  </si>
  <si>
    <t>Circularly polarized patch-helix hybrid antenna with small ground</t>
  </si>
  <si>
    <t>10.1109/LAWP.2014.2306494</t>
  </si>
  <si>
    <t>2-s2.0-84898469838</t>
  </si>
  <si>
    <t>['taking advantages', 'special case', 'shielding performance', 'radiation efficiency', 'peak gain', 'novel antenna', 'metallic package', 'lwg cavity', 'lwg ).', 'ltcc feeder', 'loss feeder', 'laminated waveguide', 'fired ceramic', '98 ghz', '89 ghz', '3 dbi', '10 ghz']</t>
  </si>
  <si>
    <t>Air-tightness encapsulation | horn antenna | laminated waveguide (LWG) | low temperature co-fired ceramic (LTCC) | packaging | W-band</t>
  </si>
  <si>
    <t>In this letter, a novel antenna-in-package (AiP) technology at W-band has been proposed. This technology is presented for solving the special case that the metallic package should be used to accommodate high mechanical strength. By taking advantages of the multilayer low temperature co-fired ceramic (LTCC) technology, the radiation efficiency of the antenna can be maintained. Meanwhile, high mechanical strength and shielding performance are achieved. A prototype of AiP has been designed. The prototype constitutes integrated LTCC antenna, low-loss feeder, and metallic package with a tapered horn aperture. This LTCC feeder is realized by laminated waveguide (LWG). An LWG cavity that is buried in LTCC is employed to broaden the antenna impedance bandwidth. Electromagnetic (EM) simulations and measurements of antenna performances agree well over the whole frequency range of interest. The proposed prototype achieves a-10-dB impedance bandwidth of 10 GHz from 88 to 98 GHz and a peak gain of 12.3 dBi at 89 GHz. ¬© 2014 IEEE.</t>
  </si>
  <si>
    <t>357-360</t>
  </si>
  <si>
    <t>60010080;60010080;114014260;114014260;60010080</t>
  </si>
  <si>
    <t>55878037100;37009481000;55717135100;55878867900;55673568800</t>
  </si>
  <si>
    <t>Cao, Baolin;Wang, Hao;Huang, Yong;Wang, Jie;Xu, Hanyue</t>
  </si>
  <si>
    <t>Nanjing;Suzhou</t>
  </si>
  <si>
    <t>Nanjing University of Science and Technology;Suzhou Bohai Microsystem CO., LTD.</t>
  </si>
  <si>
    <t>60010080;114014260</t>
  </si>
  <si>
    <t>Cao B.</t>
  </si>
  <si>
    <t>A novel antenna-in-package with LTCC technology for W-band application</t>
  </si>
  <si>
    <t>10.1109/LAWP.2014.2306435</t>
  </si>
  <si>
    <t>2-s2.0-84898470773</t>
  </si>
  <si>
    <t>['transfer standard', 'transfer method', 'reduce errors', 'quiet zone', 'modified gain', 'measured results', 'large difference', 'incident field', 'gain measurements', 'gain horn', 'estimated gain', 'different variations', 'classic gain', 'aperture dimensions']</t>
  </si>
  <si>
    <t>Antennas | aperture antennas | gain measurements</t>
  </si>
  <si>
    <t>The classic gain-transfer method assumes a uniform plane wave incident over the apertures of the gain-transfer standard (typically a standard-gain horn) as well as the antenna under test. Variations in the incident field over the quiet zone of an antenna test range can produce large errors in the estimated gain of the antenna under test. These errors can be significant, especially when there is a large difference in aperture dimensions between the antenna under test and the standard-gain horn. In this letter, a modified gain-transfer method is described to reduce errors in gain measurements when antennas significantly larger than the standard-gain horn are measured in a test range using the gain-transfer method. The aperture of the antenna under test is usually much larger than that of the standard-gain horn, and therefore these antennas will typically be exposed to different variations in the incident field. Measured results are presented to illustrate accurate gain measurements for antennas significantly larger than the standard-gain horn. ¬© 2014 IEEE.</t>
  </si>
  <si>
    <t>369-371</t>
  </si>
  <si>
    <t>101300059;101300059;60021902;60021902</t>
  </si>
  <si>
    <t>56026474900;55445672900;7004459157;35561582300</t>
  </si>
  <si>
    <t>Mayhew-Ridgers, Gordon;Van Jaarsveld, Paul A.;Odendaal, Johann W.;Joubert, Johan</t>
  </si>
  <si>
    <t>South Africa;South Africa</t>
  </si>
  <si>
    <t>Pretoria;Midrand</t>
  </si>
  <si>
    <t>University of Pretoria;Vodacom (Pty) Ltd</t>
  </si>
  <si>
    <t>60021902;101300059</t>
  </si>
  <si>
    <t>Mayhew-Ridgers G.</t>
  </si>
  <si>
    <t>Accurate gain measurements for large antennas using modified gain-transfer method</t>
  </si>
  <si>
    <t>10.1109/LAWP.2014.2306256</t>
  </si>
  <si>
    <t>2-s2.0-84898470901</t>
  </si>
  <si>
    <t>['wave travelling', 'wave simulations', 'wave frequencies', 'wave antennas', 'sics technology', 'radar systems', 'potential applications', 'namely uniform', 'low losses', 'integrated transceivers', 'impedance matching', 'feeding structure', 'experimental results', 'elementary antenna', 'compact antennas', 'axial ratio']</t>
  </si>
  <si>
    <t>Circularly polarized millimeter-wave travelling-wave antennas, using substrate integrated circuits (SICs) technology, are designed, fabricated and tested. By using the SICs technology, compact antennas with low losses in the feeding structure and with good design accuracy are obtained. The elementary antenna which is composed of two inclined slots is characterized by full-wave simulations. This characterization is used for the design and development of linear antenna arrays with above 16 dB gain and low side lobe level (&lt;-25 dB), using different power aperture distributions, namely uniform, Tchebychev and Taylor. Experimental results are presented at 77 GHz showing that the proposed antennas present good performances in terms of impedance matching, gain and axial ratio. These antennas have potential applications in integrated transceivers for communication and radar systems at millimeter-wave frequencies.</t>
  </si>
  <si>
    <t>67-77</t>
  </si>
  <si>
    <t>60019141;60019141</t>
  </si>
  <si>
    <t>22984476600;9042159400</t>
  </si>
  <si>
    <t>Boutayeb, Halim;Wu, Ke</t>
  </si>
  <si>
    <t>Polytechnique Montr√©al</t>
  </si>
  <si>
    <t>Boutayeb H.</t>
  </si>
  <si>
    <t>Analysis and design of millimeter-wave circularly polarized substrate integrated travelling-wave antennas</t>
  </si>
  <si>
    <t>10.2528/PIERC14013008</t>
  </si>
  <si>
    <t>2-s2.0-84898474225</t>
  </si>
  <si>
    <t>['speak locally', 'relevant knowledge', 'public policy', 'possible expert', 'political antenna', 'policy outcomes', 'policy learning', 'paper draws', 'paper concludes', 'literature review', 'learning mode', 'knowledge use', 'increased salience', 'four modes', 'four decades', 'explanatory typology', 'epistemic humility', 'epistemic communities', 'ecosystems services', 'challenges associated', 'carol weiss', 'broad findings', 'brief discussion', 'advocate policy']</t>
  </si>
  <si>
    <t>Ecosystems services | Epistemic communities | Evidence-based policy making | Expert advice | Knowledge utilisation | Policy learning</t>
  </si>
  <si>
    <t>The increased salience of how to value ecosystems services has driven up the demand for policy-relevant knowledge. It is clear that advice by epistemic communities can show up in policy outcomes, yet little systematic analysis exists prescribing how this can actually be achieved. This paper draws on four decades of knowledge utilisation research to propose four types of 'possible expert' who might be influential on ecosystems services. Broad findings of a literature review on knowledge use in public policy are reported, and the four-fold conceptualisation pioneered by Carol Weiss that defines the literature is outlined. The field is then systematised by placing these four modes of knowledge use within an explanatory typology of policy learning. With how, when, and why experts and their knowledge are likely to show up in policy outcomes established, the paper then proposes the boundaries of the possible in how the ecosystems services epistemic community might navigate the challenges associated with each learning mode. Four possible experts emerge: with political antenna and epistemic humility; with the ability to speak locally and early to the hearts and minds of citizens; with a willingness to advocate policy; and, finally, with an enhanced institutional awareness and peripheral policy vision. The paper concludes with a brief discussion of the utility of the analysis. ¬© 2014 Pion and its Licensors.</t>
  </si>
  <si>
    <t>208-228</t>
  </si>
  <si>
    <t>0263774X</t>
  </si>
  <si>
    <t>Environment and Planning C: Government and Policy</t>
  </si>
  <si>
    <t>Dunlop, Claire A.</t>
  </si>
  <si>
    <t>Exeter</t>
  </si>
  <si>
    <t>University of Exeter</t>
  </si>
  <si>
    <t>Dunlop C.A.</t>
  </si>
  <si>
    <t>The possible experts: How epistemic communities negotiate barriers to knowledge use in ecosystems services policy</t>
  </si>
  <si>
    <t>10.1068/c13192j</t>
  </si>
  <si>
    <t>2-s2.0-84898481789</t>
  </si>
  <si>
    <t>['¬© 1963', 'total surface', 'three designs', 'paper addresses', 'new generation', 'geostationary satellites', 'compact designs', 'antenna panels', '28 mw', '2012 ieee', '121 v']</t>
  </si>
  <si>
    <t>Autonomous wireless sensors | energy harvesting | microwave circuits | rectennas | satellite applications</t>
  </si>
  <si>
    <t>This paper addresses the microwave energy harvesting on board of geostationary satellites for health satellite monitoring. To prove the feasibility of such a concept, we investigated the electromagnetic environment existing on antenna panels. Based on established cartographic maps, three designs of rectennas are proposed. Measured dc powers ranging from 0.256 to 1.28 mW can be harvested for electric field levels ranging from 91 to 121 V/m and by using very simple and compact designs. The harvesting structures consist of only one Schottky diode per rectenna and present a total surface of 2.4 cm 2. They are suitable for powering the new generation of ultra-low power transceivers, thus enabling autonomous wireless power networks for satellite health monitoring. ¬© 1963-2012 IEEE.</t>
  </si>
  <si>
    <t>1090-1098</t>
  </si>
  <si>
    <t>60005830-60102124;60005830-60102124;60017694;60019894;60019894</t>
  </si>
  <si>
    <t>55396546600;7006406720;7801628761;55634017600;6506411108</t>
  </si>
  <si>
    <t>Takacs, Alexandru;Aubert, Herve;Fredon, Stephane;Despoisse, Laurent;Blondeaux, Henri</t>
  </si>
  <si>
    <t>France;France;France;France</t>
  </si>
  <si>
    <t>Toulouse;Toulouse;Paris;Toulouse</t>
  </si>
  <si>
    <t>Universit√© F√©d√©rale Toulouse Midi-Pyr√©n√©es;Thales Alenia Space;CNES Centre National d'Etudes Spatiales;Laboratoire d'Analyse et d'Architecture des Systemes</t>
  </si>
  <si>
    <t>60102124;60019894;60017694;60005830</t>
  </si>
  <si>
    <t>Takacs A.</t>
  </si>
  <si>
    <t>Microwave power harvesting for satellite health monitoring</t>
  </si>
  <si>
    <t>10.1109/TMTT.2014.2303425</t>
  </si>
  <si>
    <t>2-s2.0-84898482891</t>
  </si>
  <si>
    <t>Natural History Museum</t>
  </si>
  <si>
    <t>NHM</t>
  </si>
  <si>
    <t>['subfamily eubriinae', 'strongly sclerotized', 'southern mali', 'southeastern senegal', 'shaped fibula', 'new genus', 'median lobe', 'first member', 'briefly discussed', 'african continent', 'aethioeubria gen']</t>
  </si>
  <si>
    <t>Aethioeubria | Afrotropical Region | Coleoptera | description | Eubriinae | Mali | new genus | new species | Psephenidae | Senegal</t>
  </si>
  <si>
    <t>Aethioeubria occidentalis gen. and sp. n. is described from southern Mali and southeastern Senegal, representing the first member of the subfamily Eubriinae from the African continent. Due to the randomly distributed elytral granules, pectinate male antennae, apically bifurcate male claws, and strongly sclerotized and Y-shaped fibula of the median lobe, the new genus is similar to the Asian genus Granuleubria J√§ch &amp; Lee, 1994. However, Aethioeubria gen. n. differs from that genus by the smaller male eyes, pointed terminal labial palpomere, claws without angular bases, and the smooth posterior margins of abdominal ventrites II-IV. A new phylogenetic analysis of the subfamily Eubriinae is provided. The biogeography of the genus is briefly discussed.</t>
  </si>
  <si>
    <t>104-109</t>
  </si>
  <si>
    <t>African Entomology</t>
  </si>
  <si>
    <t>60013134;60090103</t>
  </si>
  <si>
    <t>36129535600;8855206400</t>
  </si>
  <si>
    <t>H√°jek, J.;Lee, C. F.</t>
  </si>
  <si>
    <t>Taiwan;Czech Republic</t>
  </si>
  <si>
    <t>Taichung;Prague</t>
  </si>
  <si>
    <t>Taiwan Agricultural Research Institute;N√°rodn√≠ Muzeum, Prague</t>
  </si>
  <si>
    <t>60090103;60013134</t>
  </si>
  <si>
    <t>H√°jek J.</t>
  </si>
  <si>
    <t>Aethioeubria occidentalis, a new genus and species of water-penny beetles from mali and senegal (Coleoptera: Psephenidae: Eubriinae)</t>
  </si>
  <si>
    <t>10.4001/003.022.0117</t>
  </si>
  <si>
    <t>2-s2.0-84898484812</t>
  </si>
  <si>
    <t>['¬© 1963', 'planar structures', 'planar shielded', 'planar alternatives', 'loop resonators', 'integrated circuits', 'difficulties associated', 'currents along', 'coaxial shielded', 'circuit model', '2012 ieee']</t>
  </si>
  <si>
    <t>Electromagnetic induction | loop antenna | resonant inductive coupling | resonator | wireless power transmission</t>
  </si>
  <si>
    <t>The design and analysis of planar shielded-loop resonators for use in wireless nonradiative power transfer systems is presented. The difficulties associated with coaxial shielded-loop resonators for wireless power transfer are discussed and planar alternatives are proposed. The currents along these planar structures are analyzed and first-order design equations are presented in the form of a circuit model. In addition, the planar structures are simulated and fabricated. Planar shielded-loop resonators are compact and simple to fabricate. Moreover, they are well-suited for printed circuit board designs or integrated circuits. ¬© 1963-2012 IEEE.</t>
  </si>
  <si>
    <t>3310-3320</t>
  </si>
  <si>
    <t>Planar shielded-loop resonators</t>
  </si>
  <si>
    <t>10.1109/TAP.2014.2314305</t>
  </si>
  <si>
    <t>2-s2.0-84898490009</t>
  </si>
  <si>
    <t>['twofold increase', 'specific levels', 'significant 10', 'sevenfold increase', 'rs levels', 'rs induced', 'reactive species', 'oil production', 'levels increased', 'hydroxyl radicals', 'fold increase', 'directly related', 'chlorella vulgaris', 'chemical engineers', 'based strategy', 'based bio', 'antenna size', 'also demonstrated']</t>
  </si>
  <si>
    <t>Antenna size | Lipid productivity | Microalgae growth | PSII | Reactive species | UV</t>
  </si>
  <si>
    <t>A challenge in algae-based bio-oil production is to simultaneously enhance specific growth rates and specific lipid content. We have demonstrated simultaneous increases in both the above in Chlorella vulgaris through reactive species (RS) induced under ultraviolet (UV) A and UVB light treatments. We postulated that the changes in photosystem (PS) stoichiometry and antenna size were responsible for the increases in specific growth rate. UVB treatment excited PSII, which resulted in a twofold to sevenfold increase in PSII/PSI ratio compared to control. An excited PSII caused a 2.7-fold increase in the specific levels of superoxide and a twofold increase in the specific levels of hydroxyl radicals. We have established that the increased specific intracellular RS (si-RS) levels increased the PSII antenna size by a significant 10-fold as compared to control. In addition, the 8.2-fold increase in specific lipid content was directly related to the si-RS levels. We have also demonstrated that the RS induced under UVA treatment led to a 3.2-fold increase in the saturated to unsaturated fatty acid ratio. Based on the findings, we have proposed and demonstrated a UV-based strategy, which achieved an 8.8-fold increase in volumetric lipid productivity. ¬© 2013 American Institute of Chemical Engineers.</t>
  </si>
  <si>
    <t>291-299</t>
  </si>
  <si>
    <t>Biotechnology Progress</t>
  </si>
  <si>
    <t>60025757;60025757</t>
  </si>
  <si>
    <t>55487022800;6602321100</t>
  </si>
  <si>
    <t>Balan, Ranjini;Suraishkumar, G. K.</t>
  </si>
  <si>
    <t>Indian Institute of Technology Madras</t>
  </si>
  <si>
    <t>Balan R.</t>
  </si>
  <si>
    <t>Simultaneous increases in specific growth rate and specific lipid content of Chlorella vulgaris through UV-induced reactive species</t>
  </si>
  <si>
    <t>10.1002/btpr.1854</t>
  </si>
  <si>
    <t>2-s2.0-84898538569</t>
  </si>
  <si>
    <t>['undergo surgery', 'tumour stage', 'technical success', 'single antenna', 'requiring transfusion', 'positioning two', 'performed using', 'partial necrosis', 'one case', 'microwave generator', 'metabolic tests', 'major complications', 'lung tumours', 'literature dates', 'complete necrosis', 'complete blood', 'asymptomatic grade', 'another case', 'advanced age', 'ablation syndrome', '9 patients', '8 %)', '6 months', '6 %).', '5 %).', '3 cm', '26 lesions', '100 %.', '1 pneumothorax']</t>
  </si>
  <si>
    <t>Lung tumours | Microwave ablation | Technical results</t>
  </si>
  <si>
    <t>Purpose: This study was done to evaluate the feasibility, effectiveness and safety of microwave (MW) ablation of lung tumours. Materials and methods: Twenty-four patients underwent percutaneous MW ablation of 26 intraparenchymal pulmonary masses. All patients were judged to be inoperable on the basis of tumour stage, comorbidities, advanced age and/or refusal to undergo surgery. Ablation was performed using a microwave generator (Evident Microwave Ablation System, Covidien Ltd., Dublin). Lesions with a diameter ‚â§3 cm were treated with a single antenna, lesions with a Diameter &gt;3 cm were treated by positioning two or more antennae, simultaneously. All patients underwent computed tomography (CT) follow-up with and without contrast administration at 1, 3 and 6 months and then yearly in combination with complete blood and metabolic tests. Results: Technical success was 100 %. No major complications were recorded. Asymptomatic grade-1 pneumothorax was recorded in 9 patients (37.5 %). One case of asymptomatic pleural effusion and one of haemoptysis, not requiring transfusion, were observed. No patients were diagnosed with a post-ablation syndrome. Complete necrosis was observed in 16 of 26 lesions (61.6 %). Partial necrosis was obtained in 30.8 % (8/26 lesions); in one case (3.8 %) a progression of the disease was recorded and in another case (3.8 %) a stability was observed. Conclusions: Our preliminary experience may be considered in accordance with literature dates, in terms of efficacy and safety. ¬© Italian Society of Medical Radiology 2013.</t>
  </si>
  <si>
    <t>75-82</t>
  </si>
  <si>
    <t>Radiologia Medica</t>
  </si>
  <si>
    <t>60005400;60005400;60005400;60005400;60005400;60005400;60005400;60005400;60005400</t>
  </si>
  <si>
    <t>6602783303;10143138900;7101820478;8601764400;45360995900;8641726800;23975806500;8545296000;7003665647</t>
  </si>
  <si>
    <t>Carrafiello, Gianpaolo;Mangini, Monica;Fontana, Federico;Ierardi, Anna Maria;De Marchi, Giuseppe;Rotolo, Nicola;Chini, Claudio;Cuffari, Salvatore;Fugazzola, Carlo</t>
  </si>
  <si>
    <t>Varese</t>
  </si>
  <si>
    <t>Universit√† degli Studi dell'Insubria</t>
  </si>
  <si>
    <t>Carrafiello G.</t>
  </si>
  <si>
    <t>Microwave ablation of lung tumours: Single-centre preliminary experience</t>
  </si>
  <si>
    <t>10.1007/s11547-013-0301-z</t>
  </si>
  <si>
    <t>2-s2.0-84898542098</t>
  </si>
  <si>
    <t>['tx achieves', 'stacked cross', 'saturated power', 'rm sat', 'power detector', 'power amplifier', 'paper presents', 'pa shows', 'ook modulation', 'novel balun', 'noncoherent receiver', 'noise amplifier', 'measured 15', 'lna exhibits', 'lna ),', 'ghz transceiver', 'fully driven', 'four pas', 'first demonstration', 'estimated eirp', 'db gain', 'chip antenna', 'band gain', '210 ghz', '2 dbm', '18 db', '13 dbm', '11 db']</t>
  </si>
  <si>
    <t>$G$-band | 200 GHz | CMOS | fundamental transceiver (TRX) | low-noise amplifier (LNA) | millimeter-wave | on-chip antenna | power amplifier (PA) | terahertz | voltage-controlled oscillator (VCO)</t>
  </si>
  <si>
    <t>This paper presents a 210-GHz transceiver with OOK modulation in a 32-nm SOI CMOS process $(f-{T}/f-{\max}=\hbox{ 250/320 GHz})$. The transmitter (TX) employs a 2 $\times$ 2 spatial combining array consisting of a double-stacked cross-coupled voltage controlled oscillator (VCO) at 210 GHz with an on-off-keying (OOK) modulator, a power amplifier (PA) driver, a novel balun-based differential power distribution network, four PAs, and an on-chip 2 $\times$ 2 dipole antenna array. The noncoherent receiver (RX) utilizes a direct detection architecture consisting of an on-chip antenna, a low-noise amplifier (LNA), and a power detector. The VCO generates measured $-$13.5-dBm output power, and the PA shows a measured 15-dB gain and 4.6-dBm $P\rm sat. The LNA exhibits a measured in-band gain of 18 dB and minimum in-band noise figure (NF) of 11 dB. The TX achieves an EIRP of 5.13 dBm at 10 dB back-off from saturated power. It achieves an estimated EIRP of 15.2 dBm when the PAs are fully driven. This is the first demonstration of a fundamental frequency CMOS transceiver at the 200-GHz frequency range. ¬© 2014 IEEE.</t>
  </si>
  <si>
    <t>564-580</t>
  </si>
  <si>
    <t>60007278;60007278;60007278;60007278;60007278;60007278</t>
  </si>
  <si>
    <t>56010218600;24605001500;55659664600;35103817600;57221632517;6701800465</t>
  </si>
  <si>
    <t>Wang, Zheng;Chiang, Pei Yuan;Nazari, Peyman;Wang, Chun Cheng;Chen, Zhiming;Heydari, Payam</t>
  </si>
  <si>
    <t>Irvine</t>
  </si>
  <si>
    <t>University of California, Irvine</t>
  </si>
  <si>
    <t>A CMOS 210-GHz fundamental transceiver with OOK modulation</t>
  </si>
  <si>
    <t>10.1109/JSSC.2013.2297415</t>
  </si>
  <si>
    <t>2-s2.0-84898596752</t>
  </si>
  <si>
    <t>['viewing bare', 'vegetation growing', 'single set', 'roughness upon', 'retrieval precision', 'recent efforts', 'random depolarizer', 'radiometer measurement', 'primary instrument', 'nearly insensitive', 'model suggests', 'measurements made', 'matching layer', 'larger angles', 'currently thought', 'convenient parameterization', 'antenna beamwidth', '4 ghz']</t>
  </si>
  <si>
    <t>Microwave radiometry | moisture measurement | polarization | soil measurements</t>
  </si>
  <si>
    <t>Spaceborne radiometers operating near 1.4 GHz are the primary instrument for recent efforts to remotely sense nearsurface soil moisture around the globe. Generally, these instruments must contend with the effects of vegetation growing in the soil. However, an important first step is to model the measurements made by a radiometer that is viewing bare (vegetation-free) soil. The proposed model uses a matching layer and a random depolarizer to describe bare soil surface roughness and some aspects of antenna beamwidth. The model suggests that the effects of nearsurface soil moisture and roughness upon the radiometer measurement are more distinct than is currently thought. Furthermore, it appears that both moisture and roughness can be retrieved from a single set of radiometer measurements made at orthogonal linear polarizations. This retrieval precision is predicted to be poor at soil observation angles near nadir but improves for larger angles. At observation angles near 50 ÃÇ, the vertically polarized radiometer measurements are predicted to be nearly insensitive to roughness. A convenient parameterization of the model is provided and permits quick implementation. ¬© 2014 IEEE.</t>
  </si>
  <si>
    <t>5498-5505</t>
  </si>
  <si>
    <t>100362955;100362955</t>
  </si>
  <si>
    <t>6603575691;57213852946</t>
  </si>
  <si>
    <t>Goodberlet, Mark A.;Mead, James B.</t>
  </si>
  <si>
    <t>Amherst</t>
  </si>
  <si>
    <t>ProSensing Inc.</t>
  </si>
  <si>
    <t>Goodberlet M.</t>
  </si>
  <si>
    <t>A model of surface roughness for use in passive remote sensing of bare soil moisture</t>
  </si>
  <si>
    <t>10.1109/TGRS.2013.2289979</t>
  </si>
  <si>
    <t>2-s2.0-84898597615</t>
  </si>
  <si>
    <t>['proposed pa', 'power amplifier', 'performance degradation', 'method reduces', 'matched condition', 'chip components', 'automatic antenna', 'added efficiency']</t>
  </si>
  <si>
    <t>Antenna mismatch | CMOS | impedance matching | power amplifier (PA)</t>
  </si>
  <si>
    <t>To prevent the performance degradation of a power amplifier (PA) from an antenna impedance mismatch, we propose a fully integrated PA with an automatic antenna-mismatch correction system. Using only voltage amplitude information, this method reduces the complexity of the system while compensating impedance mismatch at all mismatched impedance angles. The proposed PA is implemented in 0.18-$\mu\hbox{m}$ CMOS technology and the measurement results show it maintains its 1-dB gain variation point as well as power-added efficiency under the mismatched condition close to that of a well-matched condition. To the best of our knowledge, this is the first fully integrated CMOS PA that is capable of automatically recovering antenna-mismatch conditions without any help from the off-chip components. ¬© 2014 IEEE.</t>
  </si>
  <si>
    <t>608-621</t>
  </si>
  <si>
    <t>60019647-60013301;60024438;60013301;60002135;60013301;60021032</t>
  </si>
  <si>
    <t>36191449200;37072650000;57202103805;57196250389;57203055996;16175666700</t>
  </si>
  <si>
    <t>Yoon, Youngchang;Kim, Hyoungsoo;Kim, Hyungwook;Lee, Kun Seok;Lee, Chang Ho;Kenney, James S.</t>
  </si>
  <si>
    <t>United States;United States;United States;United States;United States</t>
  </si>
  <si>
    <t>Denton;Atlanta;Atlanta;San Diego;Sunnyvale</t>
  </si>
  <si>
    <t>University of North Texas;Georgia Institute of Technology;Qualcomm Incorporated;Marvell Semiconductor, Inc.</t>
  </si>
  <si>
    <t>60024438;60021032;60019647;60013301;60002135</t>
  </si>
  <si>
    <t>Yoon Y.</t>
  </si>
  <si>
    <t>A 2.4-GHz CMOS power amplifier with an integrated antenna impedance mismatch correction system</t>
  </si>
  <si>
    <t>10.1109/JSSC.2013.2297414</t>
  </si>
  <si>
    <t>2-s2.0-84898598316</t>
  </si>
  <si>
    <t>['water content', 'vertical heterogeneity', 'soil moisture', 'seven levels', 'sand using', 'sand surface', 'results showed', 'radar model', 'radar antennas', 'practical applications', 'penetrating radar', 'nondestructive testing', 'new ground', 'modeled data', 'infinitesimal source', 'increasing frequency', 'hydrostatic pressure', 'great potential', 'gpr systems', 'gpr inversion', 'good compromise', 'frequency ranges', 'frequency domain', 'frequency dependence', 'field points', 'field model', 'equivalent set', 'electrical properties', 'domain radars', 'domain gpr', 'directly estimate', 'different distances', 'dielectric permittivity', 'copper plane', 'computing efficiency', 'close agreement', 'characteristic functions', 'average errors', 'approximately constant', 'antenna radiation', 'antenna approached', 'also showed', 'accurate estimation', 'accuracy reduced']</t>
  </si>
  <si>
    <t>Full-wave inverse modeling | Green's functions | ground-penetrating radar (GPR) | near-field | water content</t>
  </si>
  <si>
    <t>We present validation results of a new ground-penetrating radar (GPR) near-field model for determining the electrical properties and correlated water content of a sand using both frequency-and time-domain radars. The radar antennas are intrinsically characterized using an equivalent set of infinitesimal source/field points and characteristic functions of antennas, which were determined using measurements with the antenna at different distances from a copper plane. The antenna radiation was modeled using six source and field points, which was found to be a good compromise between high modeling accuracy and computing efficiency. We validated our model by inverting GPR data to predict the water content of a sand layer subject to seven levels of saturation. A soil dielectric mixing model was integrated into the full-wave GPR inverse modeling to directly estimate the water content and to account for the frequency dependence of the electrical properties. Although the quality of the fit slightly decreased as the antenna approached the sand surface, the results showed a close agreement between measured and modeled data, resulting in accurate estimation of the water content. The average errors of all water content estimates were 0.012 cm^{3}/\hbox{cm}3 for the frequency domain and 0.016 cm^{3}/\hbox{cm}3 for the time-domain GPR. However, the accuracy reduced when the sand became wet. By performing numerical simulations, we found that it is due to the vertical heterogeneity of soil moisture under the effect of the hydrostatic pressure. We also showed that the GPR inversion with the multilayered soil model could account for this heterogeneity and improved the agreement between the modeled and measured GPR data as well as the accuracy of soil moisture estimation. As for the frequency dependence of the electrical properties, in the frequency ranges of both GPR systems, while the dielectric permittivity was approximately constant, the apparent conductivity exponentially increased with increasing frequency. The success of the calibration and validation in laboratory conditions demonstrates a great potential for practical applications of the radar model, notably for the digital soil mapping and nondestructive testing of materials. ¬© 2014 IEEE.</t>
  </si>
  <si>
    <t>5483-5497</t>
  </si>
  <si>
    <t>60000874;60000874;60000874</t>
  </si>
  <si>
    <t>48663043400;35241883700;6602626321</t>
  </si>
  <si>
    <t>Tran, Anh Phuong;Andre, Frederic;Lambot, Sebastien</t>
  </si>
  <si>
    <t>Tran A.</t>
  </si>
  <si>
    <t>Validation of near-field ground-penetrating radar modeling using full-wave inversion for soil moisture estimation</t>
  </si>
  <si>
    <t>10.1109/TGRS.2013.2289952</t>
  </si>
  <si>
    <t>2-s2.0-84898599399</t>
  </si>
  <si>
    <t>['stage cross', 'rectifier interface', 'passively boosts', 'office corridor', 'long period', 'insufficient power', 'hold energy', 'esd protected', 'design optimization', 'design method', 'crucial role', 'control loop', 'cmos rectifier', 'capacitive load', 'bit binary', 'antenna voltage', 'anechoic chamber', '17 dbm']</t>
  </si>
  <si>
    <t>Antenna | CMOS rectifier | co-design | integration | RF energy harvester | sensitivity | WSN</t>
  </si>
  <si>
    <t>In this paper, a design method for the co-design and integration of a CMOS rectifier and small loop antenna is described. In order to improve the sensitivity, the antenna-rectifier interface is analyzed as it plays a crucial role in the co-design optimization. Subsequently, a 5-stage cross-connected differential rectifier with a 7-bit binary-weighted capacitor bank is designed and fabricated in standard 90 nm CMOS technology. The rectifier is brought at resonance with a high-Q loop antenna by means of a control loop that compensates for any variation at the antenna-rectifier interface and passively boosts the antenna voltage to enhance the sensitivity. A complementary MOS diode is proposed to improve the harvester's ability to store and hold energy over a long period of time during which there is insufficient power for rectification. The chip is ESD protected and integrated on a compact loop antenna. Measurements in an anechoic chamber at 868 MHz demonstrate a-27 dBm sensitivity for 1 V output across a capacitive load and 27 meter range for a 1.78 W RF source in an office corridor. The end-to-end power conversion efficiency equals 40% at-17 dBm. ¬© 2014 IEEE.</t>
  </si>
  <si>
    <t>622-634</t>
  </si>
  <si>
    <t>60006288;60032882;60014979;60014979;60006288</t>
  </si>
  <si>
    <t>37013951800;36671221600;7102644711;6603822951;7003394632</t>
  </si>
  <si>
    <t>Stoopman, Mark;Keyrouz, Shady;Visser, Hubregt J.;Philips, Kathleen;Serdijn, Wouter A.</t>
  </si>
  <si>
    <t>Eindhoven;Eindhoven;Delft</t>
  </si>
  <si>
    <t>Technische Universiteit Eindhoven;Holst Centre;Delft University of Technology</t>
  </si>
  <si>
    <t>60032882;60014979;60006288</t>
  </si>
  <si>
    <t>Stoopman M.</t>
  </si>
  <si>
    <t>Co-design of a CMOS rectifier and small loop antenna for highly sensitive RF energy harvesters</t>
  </si>
  <si>
    <t>10.1109/JSSC.2014.2302793</t>
  </si>
  <si>
    <t>2-s2.0-84898602197</t>
  </si>
  <si>
    <t>['¬© 1963', 'weeds used', 'two cases', 'specific requirements', 'proposed method', 'optimization method', 'optimal solutions', 'optimal base', 'null filling', 'main lobe', 'lower values', 'linear arrays', 'iwo method', 'initialize effectively', 'impedance matching', 'horizontal plane', 'easy implementation', 'broadcasting applications', 'array elements', 'angular sector', '12012 ieee']</t>
  </si>
  <si>
    <t>Antenna array | invasive weed optimization | main lobe tilting | null filling | Taguchi's optimization</t>
  </si>
  <si>
    <t>A near-optimal base-station antenna array synthesis suitable for broadcasting applications is presented. The array is required to provide a high-gain radiation pattern with a main lobe slightly tilted from the horizontal plane and null filling inside an angular sector under the main lobe. To satisfy the above requirements, a novel invasive weed optimization (IWO) variant called Taguchi initialized IWO (TI-IWO) is proposed in this paper. In TI-IWO, the Taguchi's optimization method is employed to initialize effectively the positions of the weeds used by the IWO method. In this way, the fitness function starts from lower values and, thus, the TI-IWO method finds better near-optimal solutions than the conventional IWO method. The proposed method has been applied to linear arrays. Due to its easy implementation in practice, a uniform-amplitude excitation distribution is considered to be applied on the array elements. Two cases of isotropic source arrays are studied under specific requirements for maximum possible gain, main lobe tilting, and null filling. Also, the TI-IWO method is applied to optimize realistic cases of collinear wire dipole arrays in front of a mast under the same requirements and an additional one concerning the impedance matching of all the dipoles. ¬© 1963-12012 IEEE.</t>
  </si>
  <si>
    <t>120-127</t>
  </si>
  <si>
    <t>IEEE Transactions on Broadcasting</t>
  </si>
  <si>
    <t>60015331;60020623;60020623;60015331;60015331</t>
  </si>
  <si>
    <t>6507187899;57192177515;7003481262;54924567800;6701506168</t>
  </si>
  <si>
    <t>Zaharis, Zaharias D.;Lazaridis, Pavlos I.;Cosmas, John;Skeberis, Christos;Xenos, Thomas D.</t>
  </si>
  <si>
    <t>United Kingdom;Greece</t>
  </si>
  <si>
    <t>Uxbridge;Thessaloniki</t>
  </si>
  <si>
    <t>Brunel University London;Aristotle University of Thessaloniki</t>
  </si>
  <si>
    <t>60020623;60015331</t>
  </si>
  <si>
    <t>Zaharis Z.</t>
  </si>
  <si>
    <t>Synthesis of a near-optimal high-gain antenna array with main lobe tilting and null filling using taguchi initialized invasive weed optimization</t>
  </si>
  <si>
    <t>10.1109/TBC.2013.2283166</t>
  </si>
  <si>
    <t>2-s2.0-84898602232</t>
  </si>
  <si>
    <t>['whole band', 'upper band', 'shaped apertures', 'ring patches', 'return loss', 'ratio bandwidth', 'proposed antenna', 'microstrip lines', 'good agreement', 'four h', 'designed antenna', 'db axial', 'band response', '15 db']</t>
  </si>
  <si>
    <t>Annular-ring patch | Broadband feed network | Circularly polarized (CP) | Global navigation satellite system (GNSS)</t>
  </si>
  <si>
    <t>In this paper, a dual-band circularly polarized stacked annular-ring microstrip antenna which covers the bands of Galileo (E5a, E5b, E1, E2, L1), GPS (L1, L2, L5) and GLONASS (L1, L2, L3) is presented. The antenna is composed of two concentric annular-ring patches that are etched on a substrate to generate a dual-band response. Four H-shaped apertures are added to improve the coupling between the microstrip lines and rings. And a wideband feeding network is used to broaden the axial-ratio bandwidth. Good agreement is achieved between the simulation and measurement, which shows that the return loss of the proposed antenna is less than -15 dB in the whole band and the 3-dB axial-ratio (AR) bandwidths for the lower and upper band are 12.5% and 20.8% respectively. The measured results confirm the validity of the designed antenna which is suitable for Global Navigation Satellite System.</t>
  </si>
  <si>
    <t>19-24</t>
  </si>
  <si>
    <t>Frequenz</t>
  </si>
  <si>
    <t>60088583;60088583;60088583;60088583</t>
  </si>
  <si>
    <t>57201948263;10042689200;55753503300;55589304000</t>
  </si>
  <si>
    <t>Ding, Kang;Yu, Tongbin;Zhang, Qiao;Luo, Kang</t>
  </si>
  <si>
    <t>PLA University of Science and Technology</t>
  </si>
  <si>
    <t>Ding K.</t>
  </si>
  <si>
    <t>Dual-band circularly polarized aperture coupled annular-ring microstrip antenna for GNSS applications</t>
  </si>
  <si>
    <t>10.1515/freq-2013-0065</t>
  </si>
  <si>
    <t>2-s2.0-84898603424</t>
  </si>
  <si>
    <t>['structural parameters', 'srrs ).', 'sar reduction', 'properly designing', 'negative metamaterials', 'metamaterial attachment', 'made negative', 'human head', 'difference time']</t>
  </si>
  <si>
    <t>Antenna | Head model | Metamaterial | Specific absorption rate (SAR)</t>
  </si>
  <si>
    <t>In this paper, the specific absorption rate (SAR) reduction in human head with metamaterial attachment is calculated. The finite-difference time-domain (FDTD) method has been used to evaluate the SAR in an anatomically correct model of the human head. We designed the double-negative metamaterials by placing periodic array arrangement of split ring resonators (SRRs). By properly designing and tuning the structural parameters of SRRS, the effective medium parameters can be made negative at 900 and 1800 MHz band, as presented in this paper. Experimental results show that, with presence of resonators, SAR reduction in the human head is achievable. These results can provide useful insight into the design of safety-compliant mobile communication equipment.</t>
  </si>
  <si>
    <t>79-85</t>
  </si>
  <si>
    <t>0334181X</t>
  </si>
  <si>
    <t>Science and Engineering of Composite Materials</t>
  </si>
  <si>
    <t>57219314703;55328836300;57211220302</t>
  </si>
  <si>
    <t>Faruque, Mohammad Rashed Iqbal;Islam, Mohammad Tariqul;Mohamed, Nik Abdullah Nik</t>
  </si>
  <si>
    <t>Faruque M.R.I.</t>
  </si>
  <si>
    <t>Assessment of specific absorption rate reduction in human head using metamaterial</t>
  </si>
  <si>
    <t>10.1515/secm-2013-0044</t>
  </si>
  <si>
    <t>2-s2.0-84898604647</t>
  </si>
  <si>
    <t>['standard sg', 'speed imaging', 'signal source', 'reconstructed amplitude', 'receiving antennas', 'phase synchronization', 'phase images', 'pass filter', 'paper demonstrates', 'overshoot characteristics', 'new method', 'microwave imaging', 'maximum value', 'improving resolution', 'dynamic range', 'domain spectrum', 'domain measurement', 'amplitude showed']</t>
  </si>
  <si>
    <t>chirp pulse | delay time | dynamic range | microwave CT</t>
  </si>
  <si>
    <t>We have developed a demodulated direct current voltage-based microwave CT system (dc-MCT) based on chirp-pulse microwave CT. The dc-MCT utilizes time-domain measurement to determine the shortest propagation path between the transmitting and receiving antennas. By using a standard SG with low phase noise and phase synchronization of the signal source, reconstructed amplitude and phase images can be obtained. In a study of high-speed imaging, the method of measurement and the influence of overshoot characteristics from the low-pass filter were examined, and the images were evaluated using 50 and 72 rotary scans. In addition, for the purpose of improving resolution, an attempt to obtain a time-domain spectrum that gives the maximum value of the amplitude showed the possibility of improving the dynamic range of the receiver. Thus this paper demonstrates the usefulness of the new method of microwave imaging. ¬© 2014 Wiley Periodicals, Inc.</t>
  </si>
  <si>
    <t>13-21</t>
  </si>
  <si>
    <t>Electronics and Communications in Japan</t>
  </si>
  <si>
    <t>60022313;60022313;60022313;60022313</t>
  </si>
  <si>
    <t>54788469800;9841528300;55372359700;7102316086</t>
  </si>
  <si>
    <t>Tamura, Mutsumi;Ogawa, Takahiro;Takeuchi, Yuuki;Miyakawa, Michio</t>
  </si>
  <si>
    <t>Niigata</t>
  </si>
  <si>
    <t>Niigata University</t>
  </si>
  <si>
    <t>Tamura M.</t>
  </si>
  <si>
    <t>A fan beam microwave CT system which determines the straight transmission path by time-domain measurement of demodulated dc voltage</t>
  </si>
  <si>
    <t>10.1002/ecj.11512</t>
  </si>
  <si>
    <t>2-s2.0-84898607102</t>
  </si>
  <si>
    <t>['within 0', 'width siw', 'wide band', 'siw ).', 'simulated results', 'relative bandwidth', 'proposed structure', 'phase shift', 'phase error', 'good agreement', 'frequency band', 'amplitude imbalance', '7 db', '6 ghz', '10 ¬∞']</t>
  </si>
  <si>
    <t>Broadband | Feeding network | Sequential | Substrate integrated waveguide (siw)</t>
  </si>
  <si>
    <t>In this paper, a broadband and low-loss sequential feeding network is proposed and developed on the basis of substrate integrated waveguide (SIW). Phase shift is not only generated by adding delay line but also using unequal-width SIW, which can make the feeding network operate over a broadband. The amplitude imbalance is within 0.7 dB while the phase error is less than 10¬∞ over the frequency band from 16.9 to 23.6 GHz or 33.4% relative bandwidth. Measured and simulated results of the proposed structure are in a good agreement. This sequential feeding network has wide band and low insertion loss, so it is attractive to be used in the design of broadband SIW circularly polarized antenna arrays.</t>
  </si>
  <si>
    <t>33-38</t>
  </si>
  <si>
    <t>60088583;60088583;60088583;60088583;60088583</t>
  </si>
  <si>
    <t>55827722600;8291082500;23993374200;55826216200;57201948263</t>
  </si>
  <si>
    <t>Guan, Dong Fang;Qian, Zu Ping;Zhang, Ying Song;Cai, Yang;Ding, Kang</t>
  </si>
  <si>
    <t>Guan D.</t>
  </si>
  <si>
    <t>Broadband siw sequential feeding network</t>
  </si>
  <si>
    <t>10.1515/freq-2013-0058</t>
  </si>
  <si>
    <t>2-s2.0-84898613291</t>
  </si>
  <si>
    <t>['two methods', 'transfer functions', 'scenario involving', 'paper proposes', 'multiscale method', 'left eye', 'electromagnetic field', 'computed using', 'combination permits', 'antenna placed', 'accurate way']</t>
  </si>
  <si>
    <t>This paper proposes a method to estimate human exposure to electromagnetic field radiation in a variable and highly multiscale problem. The electromagnetic field is computed using a combination of two methods: a rigorous time domain and multiscale method, the DG-FDTD (Dual Grid Finite Difference Time Domain) and a fast substitution model based on the use of transfer functions. The association of these methods is applied to simulate a scenario involving an antenna placed on a vehicle and a human body model located around it. The purpose is to assess the electromagnetic field in the left eye of the human body model. It is shown that this combination permits to analyse many different positions in a fast and accurate way.</t>
  </si>
  <si>
    <t>15-24</t>
  </si>
  <si>
    <t>60104201;60104201;60104201</t>
  </si>
  <si>
    <t>56114771500;6602548333;7005398972</t>
  </si>
  <si>
    <t>Guelilia, Zakaria;Loison, Renaud;Gillard, Raphael</t>
  </si>
  <si>
    <t>Universit√© europ√©enne de Bretagne</t>
  </si>
  <si>
    <t>Guelilia Z.</t>
  </si>
  <si>
    <t>Macromodel based DG-FDTD for calculating local dosimetry in avariable and highly multiscale problem</t>
  </si>
  <si>
    <t>10.2528/PIER14012704</t>
  </si>
  <si>
    <t>2-s2.0-84898619531</t>
  </si>
  <si>
    <t>['wire trigger', 'steel coupons', 'similar conditions', 'results demonstrate', 'require batteries', 'prototype sensors', 'paper presents', 'new generation', 'mm wires', 'mass loss', 'corrosive salts', 'corrosive agents', 'concrete structures', 'civil engineers', 'behaved similarly', 'antenna replaced', '25 mm']</t>
  </si>
  <si>
    <t>Concrete | Corrosion | Passive | Radio frequency identification (RFID) | Sensors | Structural health monitoring | Wireless</t>
  </si>
  <si>
    <t>This paper presents an iron wire trigger mechanism that will be used for a new generation of low-cost corrosion sensors that are wireless and do not require batteries or any other external power sources. The corrosion of thin sensor wires, 0.065 to 0.25 mm in diameter, were investigated in sodium chloride solutions and compared with the mass loss from steel coupons under similar conditions. The 0.125-and 0.065-mm wires were embedded in concrete and subjected to accelerated corrosion testing. These wires are suitable for use as triggers for corrosive salts. They behaved similarly to mild reinforcing steel used in concrete structures and their resistance increased significantly at predictable chloride levels. Prototype sensors, constructed using commercial radio frequency identification tags with a section of the antenna replaced by a wire trigger, were embedded in concrete. These results demonstrate the methodology to create successful radio frequency identification based sensors for the egress of corrosive agents, such as chlorides, into concrete. ¬© 2014 American Society of Civil Engineers.</t>
  </si>
  <si>
    <t>918-922</t>
  </si>
  <si>
    <t>Journal of Materials in Civil Engineering</t>
  </si>
  <si>
    <t>60006514;60006514;60006514;60006514;60023585;60006514;60006514</t>
  </si>
  <si>
    <t>6701422488;56114584900;57189990483;56114710300;57213638636;57202874694;6603686310</t>
  </si>
  <si>
    <t>Materer, Nicholas;Field, Paul;Ley, Nicholas;Soufiani, Ahmad Razzaghi;Scott, Dane;Ley, Tyler;Apblett, Allen</t>
  </si>
  <si>
    <t>Ada;Stillwater</t>
  </si>
  <si>
    <t>East Central University;Oklahoma State University</t>
  </si>
  <si>
    <t>60023585;60006514</t>
  </si>
  <si>
    <t>Materer N.</t>
  </si>
  <si>
    <t>Passive wireless detection of corrosive salts in concrete using wire-based triggers</t>
  </si>
  <si>
    <t>10.1061/(ASCE)MT.1943-5533.0000881</t>
  </si>
  <si>
    <t>2-s2.0-84898622205</t>
  </si>
  <si>
    <t>['proposed approach']</t>
  </si>
  <si>
    <t>biogas | environment | solid wastes landfill | thermal infrared imaging</t>
  </si>
  <si>
    <t>Aerial differential thermal imaging has been proposed to characterize the ground temperature distribution of two solid waste landfills. The differential approach permitted detection of regions with thermal abnormalities potentially associated with either biogas leakage and migration or improper landfill settlement and management. Methods, results, limits, and potentialities of the proposed approach are discussed. ¬© 2014 Society of Photo-Optical Instrumentation Engineers.</t>
  </si>
  <si>
    <t>60004638;60004638;60004638;60004638;60004638</t>
  </si>
  <si>
    <t>24169413000;6602904297;56114630400;55383342200;6507055127</t>
  </si>
  <si>
    <t>Merla, Arcangelo;Di Donato, Luigi;Di Fazio, Micaela;Greco, Pasquale;Rainone, Mario L.</t>
  </si>
  <si>
    <t>Chieti</t>
  </si>
  <si>
    <t>University of G. d'Annunzio Chieti and Pescara</t>
  </si>
  <si>
    <t>Merla A.</t>
  </si>
  <si>
    <t>Differential thermal infrared imaging for environmental inspection</t>
  </si>
  <si>
    <t>10.1117/1.JRS.8.084986</t>
  </si>
  <si>
    <t>2-s2.0-84898623225</t>
  </si>
  <si>
    <t>['quite suitable', 'jamming applications', 'jamming application', 'fed structure', 'compact 4', 'bds anti', 'antenna elements', 'antenna element', 'antenna array', 'adjacent elements', '80 mm', '5 mm', '45 mm', '150 mm']</t>
  </si>
  <si>
    <t>Antenna array | Anti-jamming | BDS | Circularly polarized antenna | Microstrip antenna</t>
  </si>
  <si>
    <t>In this paper, a compact 4-element antenna array with the dimension of 150 mm . 150 mm is proposed for BeiDou navigation satellite system (BDS) anti-jamming applications. The proposed antenna array comprises of four identical microstrip right-handed circularly polarized (RHCP) antenna elements. The four microstrip antenna elements are placed in the same polarity with a distance of 80 mm between adjacent elements. The antenna element which employs dual probe-fed structure has a relatively small volume of 45 mm . 45 mm . 5 mm. The antenna array has been fabricated and measured. The experimental results show that the proposed antenna array is quite suitable for BDS anti-jamming application.</t>
  </si>
  <si>
    <t>Design of a 4-element antenna array for BDS anti-jamming applications</t>
  </si>
  <si>
    <t>10.1515/freq-2013-0104</t>
  </si>
  <si>
    <t>2-s2.0-84898638978</t>
  </si>
  <si>
    <t>['varied one', 'two patches', 'simplified structure', 'reflection coefficient', 'proposed geometry', 'performance analysis', 'parameters constant', 'one keeping', 'numerical simulator', 'ku band', 'experimental findings', 'cross checked', 'cavity model', 'associated bandwidth', 'also analyzed', 'adjustable foam']</t>
  </si>
  <si>
    <t>Artificial neural network | Cavity model | Computer aided design | Stacked patch antenna</t>
  </si>
  <si>
    <t>A performance analysis of coaxial fed stacked dual patch electromagnetic-coupled microstrip antenna useful for satellite communication working in X/Ku band is presented. A simplified structure of stacked dual patch antenna is proposed with adjustable foam-gap between patches. Few important geometrical parameters were chosen on which the performance of stacked dual patch antenna mainly depends. Dimension of lower square patch, upper square patch and height of foam-gap between two patches are the parameters, which were varied one by one keeping other parameters constant. The performance was observed through the reflection coefficient (dB) and smith chart impedance plot, obtained from the numerical simulator (IE3D) for the dual resonance frequency and bandwidth. Proposed geometry of stacked dual patch antenna was also analyzed with cavity model and artificial neural network modeling technique. Dual resonance frequencies and associated bandwidth were calculated through them and results were cross checked in the laboratory with a few experimental findings.</t>
  </si>
  <si>
    <t>60058976;60001945</t>
  </si>
  <si>
    <t>55461296100;57202274062</t>
  </si>
  <si>
    <t>Jain, Satish K.;Jain, Shobha</t>
  </si>
  <si>
    <t>Indore;Indore</t>
  </si>
  <si>
    <t>Shri Govindram Seksaria Institute of Technology and Science;Devi Ahilya Vishwavidyalaya, Indore</t>
  </si>
  <si>
    <t>Jain S.</t>
  </si>
  <si>
    <t>Performance analysis of coaxial fed stacked patch antennas</t>
  </si>
  <si>
    <t>10.1515/freq-2013-0073</t>
  </si>
  <si>
    <t>2-s2.0-84898640864</t>
  </si>
  <si>
    <t>['œ ∏', 'upper band', 'two bands', 'successfully achieves', 'radiation patterns', 'proposed antenna', 'patch geometry', 'paper presents', 'overall dimension', 'measured results', 'maximum radiations', 'max systems', 'lower band', 'lossy substrate', 'ieee 802', 'higher mode', 'considered assembly', 'center frequency', 'antenna resonates', 'achieved normal', '88 mm', '85 ghz', '84 ghz', '69 ghz', '39 ghz', '0 mm']</t>
  </si>
  <si>
    <t>Gap coupled | Impedance bandwidth and gain | Microstrip antenna | Return loss</t>
  </si>
  <si>
    <t>This paper presents a wideband gap coupled assembly of rectangular microstrip patches applicable in lower and upper band of Wi-Max applications utilizing six directly and parasitically coupled patches. Considered assembly of patches on glass epoxy FR4 substrate has overall dimension of 40.0 mm by 52.88 mm. The proposed antenna is designed to function in the lower band (2.4- 2.69 GHz) and upper band (5.25-5.85 GHz) of Wi-Max systems. The antenna is simulated using IE3D simulation software in view of the Wi-Max standards adopted by IEEE 802.16 working group. The simulated and measured results are well in agreement and show that antenna resonates in two bands proposed for wireless communication applications and successfully achieves the bandwidth of 11.2% (at VSWR: 1.5) with respect to the center frequency of 2.84 GHz in lower band and 9.7% with respect to the center frequency of 5.39 GHz in upper band. Gain and efficiency of antenna in these two bands are however low due to lossy substrate but radiation patterns in each of these two bands are identical in shape in entire bandwidth region. In lower band maximum radiations may be achieved normal to patch geometry but in upper band, direction of maximum radiations is inclined at Œ∏ = 60¬∞ perhaps due to the generation of higher mode.</t>
  </si>
  <si>
    <t>25-31</t>
  </si>
  <si>
    <t>112803375;60104094</t>
  </si>
  <si>
    <t>57211615018;56352144700</t>
  </si>
  <si>
    <t>Sharma, Vijay;Sharma, M. M.</t>
  </si>
  <si>
    <t>Ajmer;Ajmer</t>
  </si>
  <si>
    <t>Government Engineering College, Ajmer;Government Mahila Engineering College</t>
  </si>
  <si>
    <t>60104094;112803375</t>
  </si>
  <si>
    <t>Wideband gap coupled assembly of rectangular microstrip patches for WI-MAX applications</t>
  </si>
  <si>
    <t>10.1515/freq-2013-0053</t>
  </si>
  <si>
    <t>2-s2.0-84898648244</t>
  </si>
  <si>
    <t>['well known', 'test statistic', 'spectrum sensing', 'simplification process', 'shadowing environments', 'shadowing channels', 'sensing performances', 'sensing performance', 'proposed detector', 'powerful method', 'law combining', 'implement due', 'form expressions', 'detection capability', 'cycle cyclostationarity', 'cr ).', 'corresponding closed', 'conventional one', 'computational complexity', 'computation complexity', 'cognitive radio']</t>
  </si>
  <si>
    <t>Composite Rayleigh fading-shadowing | Improved MC detector | MGF | Nakagami- m fading | Rayleigh fading | Rician fading | SLC</t>
  </si>
  <si>
    <t>Spectrum sensing is a key technical challenge for cognitive radio (CR). It is well known that multi-cycle cyclostationarity (MC) detector is a powerful method for spectrum sensing. However, conventional MC detector is difficult to implement due to its high computational complexity. This paper pays attention to the fact that the computation complexity can be reduced by simplifying the test statistic of conventional MC detector. Based on this simplification process, an improved MC detector is proposed. Compared with the conventional one, the proposed detector has the low-computational complexity and high-accuracy on sensing performance. Subsequently, the sensing performances are further investigated for the cases of Rayleigh, Nakagami-m, Rician and composite Rayleigh fading-shadowing channels. Furthermore, the square-law combining (SLC) is introduced to improve the detection capability in fading and shadowing environments. The corresponding closed-form expressions of average detection probability are derived for each case by the moment generation function (MGF) approach. Finally, illustrative and analytical results show that the efficiency and reliability of proposed detector and the improvement on sensing performance by SLC in fading and shadowing environments. ¬© 2014 Walter de Gruyter GmbH.</t>
  </si>
  <si>
    <t>109-119</t>
  </si>
  <si>
    <t>60001604;60001604;60001604</t>
  </si>
  <si>
    <t>55605954800;35239764600;7404158804</t>
  </si>
  <si>
    <t>Zhu, Ying;Feng, Zhiyong;Zhang, Ping</t>
  </si>
  <si>
    <t>Ministry of Education China</t>
  </si>
  <si>
    <t>Zhu Y.</t>
  </si>
  <si>
    <t>Improved cyclostationary-based spectrum sensing with multiple antennas in fading and shadowing environments</t>
  </si>
  <si>
    <t>10.1515/freq-2013-0112</t>
  </si>
  <si>
    <t>2-s2.0-84898649061</t>
  </si>
  <si>
    <t>['¬© 2014', 'sensitivity reduction', 'partner organisations', 'mass concentration', 'loop antenna', 'gadolinium ions', 'fold enhancement', 'emission signal', 'emission intensity', 'detection limit', 'compact system', 'calibration curve', '45 ghz', '40 ppm', '100 ppm']</t>
  </si>
  <si>
    <t>An enhancement of emission intensity from a laser ablation plume, obtained by coupling a pulsed microwave using a simple wire antenna, is demonstrated to compensate the sensitivity reduction of a high resolution spectrometer that is required for nuclear fuel analysis. A gadolinium oxide sample was irradiated with 2.45 GHz, 250 W microwave pulse, and passed through a loop antenna. As a result, up to 50-fold enhancement of the emission signal was achieved for gadolinium ions. The enhancement enabled us to measure the mass concentration of europium per gadolinium, ranging from 5% to 100 ppm, and based on the extrapolation of the calibration curve the detection limit for microwave-assisted laser induced breakdown spectroscopy (MA-LIBS) was estimated to be 40 ppm. This offers a flexible and compact system of MA-LIBS for nuclear fuel analysis. ¬© 2014 The Partner Organisations.</t>
  </si>
  <si>
    <t>886-892</t>
  </si>
  <si>
    <t>Journal of Analytical Atomic Spectrometry</t>
  </si>
  <si>
    <t>60015658;60015658;60015658;60015658;60015658;60015658;60015658</t>
  </si>
  <si>
    <t>9738201600;56702317900;6602589113;7005073571;7103296115;7402895311;6602136287</t>
  </si>
  <si>
    <t>Tampo, Motonobu;Miyabe, Masabumi;Akaoka, Katsuaki;Oba, Masaki;Ohba, Hironori;Maruyama, Yoichiro;Wakaida, Ikuo</t>
  </si>
  <si>
    <t>Kashiwa</t>
  </si>
  <si>
    <t>Japan Atomic Energy Agency</t>
  </si>
  <si>
    <t>Tampo M.</t>
  </si>
  <si>
    <t>Enhancement of intensity in microwave-assisted laser-induced breakdown spectroscopy for remote analysis of nuclear fuel recycling</t>
  </si>
  <si>
    <t>10.1039/c3ja50259g</t>
  </si>
  <si>
    <t>2-s2.0-84898653083</t>
  </si>
  <si>
    <t>2010ZX03006-003-02</t>
  </si>
  <si>
    <t>['wiretap channel', 'transmission process', 'theoretical results', 'theoretic estimation', 'simulation results', 'secure degrees', 'relay antennas', 'relay adopts', 'previous work', 'nd )).', 'n r', 'important effect', 'f .).', 'direct link', 'destination adopts', 'active cooperation', '12 nt', '12 min']</t>
  </si>
  <si>
    <t>AF | DF | Multiple antennas | S.d.o.f. | Secure communication</t>
  </si>
  <si>
    <t>Active cooperation is used to improve the security of wiretap channel. Especially, the number of relay antennas has an important effect on the security of wiretap channel. However, in previous work it is seldom comprehensively considered how to make full use of the relay antennas in the transmission process. In this paper, we investigate the influence of the number of relay antennas on the secure degrees of freedom (s.d.o.f.). We consider the situation that there is no direct link between the source and the destination. Firstly, we study the condition that the relay between the source and the destination adopts an amplify-and-forward (AF) strategy. Under this situation, the theoretic estimation is given to verify that the number of antennas at the relay have an influence on the s.d.o.f. in the case of Nr ‚â™ min {Nt ; Nd; Ne} and Nd ‚â´ Ne ‚â´ N r ‚â´Nt .Otherwise, it almost has no influence on the s.d.o.f. Meanwhile, if the relay adopts a decode-and-forward (DF) strategy. We can prove that if Ne ‚â™ (Nt + Nd) the s.d.o.f. is 12 min(Nr ; Nd) and if 12 (Nt + Nd) &lt; Ne ‚â™ Nd + 12 Nt , the s.d.o.f. is 12 (Nt + Nd - 2Ne + min(N r , Nd)). The simulation results are consistent with the theoretical results. ¬© 2014 Walter de Gruyter GmbH.</t>
  </si>
  <si>
    <t>151-157</t>
  </si>
  <si>
    <t>55625168300;49864980500;7409259632</t>
  </si>
  <si>
    <t>Xu, Haiyan;Tian, Qian;Wu, Jianhui</t>
  </si>
  <si>
    <t>The influence of the number of relay antennas on the secure DoF with active cooperation</t>
  </si>
  <si>
    <t>10.1515/freq-2013-0081</t>
  </si>
  <si>
    <t>2-s2.0-84898663380</t>
  </si>
  <si>
    <t>['term evolution', 'signal detection', 'quadrature imbalance', 'phase imbalances', 'parameters isolated', 'novel approach', 'motivation behind', 'mixer gain', 'iqi estimation', 'domain compensation', 'data transmission', 'conversion receivers', 'broadcast signals', 'approach achieves', 'analog front', 'aided estimation']</t>
  </si>
  <si>
    <t>I/Q imbalance | IQI compensation | LTE primary and secondary synchronization signals | OFDM | RF impairments</t>
  </si>
  <si>
    <t>We propose a novel approach for data-aided estimation of the mixer gain and phase imbalances in the analog front-end of direct-conversion receivers. We estimate the inphase and quadrature imbalance (IQI) parameters isolated from the fading channel estimate and use the estimated IQI parameters for time-domain compensation. The motivation behind this approach is the scenario where the training symbols used for IQI estimation are transmitted from different antenna ports than those used for data transmission. In this scenario, the conventional composite IQI and channel estimate cannot be used for signal detection because the training and data symbols experience different channels. An example of this scenario is the long-term evolution (LTE) standard where the synchronization and broadcast signals are transmitted from different antenna ports than those used for data transmission. Numerical results show that our approach achieves up to 10 dB improvement using only two training symbols. ¬© 2014 IEEE.</t>
  </si>
  <si>
    <t>60110605;60110605</t>
  </si>
  <si>
    <t>57197517749;6603606406</t>
  </si>
  <si>
    <t>Gomaa, Ahmad;Jalloul, Louay M.A.</t>
  </si>
  <si>
    <t>San Jose</t>
  </si>
  <si>
    <t>Broadcom Inc., San Jose</t>
  </si>
  <si>
    <t>Gomaa A.</t>
  </si>
  <si>
    <t>Data-aided I/Q imbalance estimation and compensation in OFDM systems</t>
  </si>
  <si>
    <t>10.1109/LCOMM.2014.012014.132321</t>
  </si>
  <si>
    <t>2-s2.0-84898677095</t>
  </si>
  <si>
    <t>AST-1139963</t>
  </si>
  <si>
    <t>['‚ àº30', '‚ àº100', '¬© 2014', 'vhf array', 'typical speed', 'time scales', 'sky monitoring', 'sky imaging', 'rights reserved', 'relatively long', 'previously reported', 'potential enhancements', 'new capability', 'lwa1 ,"', 'lwa stations', 'hercules regions', 'first station', 'dipole antennas', 'diameter hf', 'detection rate', 'brightest trails', '256 crossed', '25 mhz']</t>
  </si>
  <si>
    <t>interferometry | meteor trail | VHF</t>
  </si>
  <si>
    <t>A new capability for high-sensitivity, all-sky monitoring of VHF meteor trail reflections with the first station of the Long Wavelength Array, or "LWA1," is described. LWA1 is a ‚àº100 m diameter HF/VHF array of 256 crossed-dipole antennas with a unique transient buffer mode that allows it to monitor for meteor trails via all-sky imaging with the same sensitivity as a single-dish antenna ‚â≥40m in diameter. To demonstrate this capability, we have used a 2 h observing run conducted in August 2012 aimed at detecting and characterizing meteor trail reflections of analog TV transmissions at 55.25 MHz. The analysis techniques described here allowed for a detection rate of ‚àº9500 trails per hour, including the detection of two meteor streams with radiants in the Aries/Perseus and Aquila/Hercules regions that were not previously reported in the literature. In addition, we have found a population of relatively long-duration (‚àº1 to a few minutes), typically faint trails. These trails have implied horizontal speeds of 15-130 m s-1, with a typical speed of ‚àº30 m s-1. We have also used high-resolution time series of the brightest trails to characterize decay times over a relatively large geographical area (10¬∞√ó7¬∞ in longitude and latitude) and on short (‚àº5 min) time scales. Potential enhancements that could be enabled by the addition of more LWA stations are discussed. ¬©2014. American Geophysical Union. All Rights Reserved.</t>
  </si>
  <si>
    <t>157-180</t>
  </si>
  <si>
    <t>60027271;60027090;60009037;60009037;60033021-60021907;60027271;60027090</t>
  </si>
  <si>
    <t>55934324500;7003519320;57198184120;7003297748;7404203113;7403495499;55673263100</t>
  </si>
  <si>
    <t>Helmboldt, J. F.;Ellingson, S. W.;Hartman, J. M.;Lazio, T. J.W.;Taylor, G. B.;Wilson, T. L.;Wolfe, C. N.</t>
  </si>
  <si>
    <t>Albuquerque;Washington, D.C.;Blacksburg;Socorro;Pasadena</t>
  </si>
  <si>
    <t>The University of New Mexico;Naval Research Laboratory;Virginia Polytechnic Institute and State University;National Radio Astronomy Observatory Socorro;Jet Propulsion Laboratory</t>
  </si>
  <si>
    <t>60033021;60027271;60027090;60021907;60009037</t>
  </si>
  <si>
    <t>Helmboldt J.</t>
  </si>
  <si>
    <t>All-sky imaging of meteor trails at 55.25 MHz with the first station of the Long Wavelength Array</t>
  </si>
  <si>
    <t>10.1002/2013RS005220</t>
  </si>
  <si>
    <t>2-s2.0-84898677519</t>
  </si>
  <si>
    <t>European Science Foundation</t>
  </si>
  <si>
    <t>['¬© 1963', 'two steps', 'spillover efficiency', 'second step', 'radiating aperture', 'normal component', 'near field', 'given distance', 'focusing plane', 'first step', 'field pattern', 'electric field', 'design process', 'centrally fed', 'antenna design', 'accurately placing', '5 ghz', '2012 ieee']</t>
  </si>
  <si>
    <t>Focusing | near field | near-field shaping | radial line slot array (RLSA)</t>
  </si>
  <si>
    <t>We describe the design of a radial line slot array antenna with a shaped and focused near field. The antenna is designed in such a way to control the side lobe level and beamwidth of the normal component of the electric field with respect to the radiating aperture. The design procedure consists of two steps. In the first step, the requirements on the near-field pattern are provided over a focusing plane at a given distance from the radiating aperture. A set theoretic approach is then used to derive the aperture field distribution fitting the requirements over the near field. In the second step, the aperture field distribution is synthesized by accurately placing and sizing the slots of the antenna. The spillover efficiency is maximized during the design process. The antenna is centrally fed by a simple coaxial probe. The antenna design is validated by a prototype and measurements at 12.5 GHz. ¬© 1963-2012 IEEE.</t>
  </si>
  <si>
    <t>1991-1999</t>
  </si>
  <si>
    <t>60030553;60030553-60001422;60030553;60030553;60030553;60002838;60002838</t>
  </si>
  <si>
    <t>25638387700;24469612600;16026030700;23973241400;16025007900;56308087000;7006294849</t>
  </si>
  <si>
    <t>Ettorre, Mauro;Casaletti, Massimiliano;Valerio, Guido;Sauleau, Ronan;Le Coq, Laurent;Pavone, Santi Concetto;Albani, Matteo</t>
  </si>
  <si>
    <t>France;Italy;France</t>
  </si>
  <si>
    <t>Rennes;Siena;Paris</t>
  </si>
  <si>
    <t>Universite de Rennes 1;Universit√† degli Studi di Siena;Sorbonne Universite</t>
  </si>
  <si>
    <t>60030553;60002838;60001422</t>
  </si>
  <si>
    <t>Ettorre M.</t>
  </si>
  <si>
    <t>On the near-field shaping and focusing capability of a radial line slot array</t>
  </si>
  <si>
    <t>10.1109/TAP.2014.2301994</t>
  </si>
  <si>
    <t>2-s2.0-84898677870</t>
  </si>
  <si>
    <t>['¬© 2014', 'wide bandwidth', 'well meet', 'uwb communication', 'small size', 'shaped strip', 'shaped notch', 'radiating plane', 'radiating patch', 'proposed antenna', 'ground plane', 'feed line', 'fabricated antenna', 'compact size', 'band ).', '97 ghz', '8 ghz', '018 œª']</t>
  </si>
  <si>
    <t>A new compact planar notched ultrawideband (UWB) antenna is designed for wireless communication application. The proposed antenna has a compact size of 0.182 Œª √ó 0.228 Œª √ó 0.018 Œª where Œª is the wavelength of the lowest operating frequency. The antenna is comprised of rectangular radiating patch, ground plane, and an arc-shaped strip in between radiating patch and feed line. By introducing a new Tuning Fork-shaped notch in the radiating plane, a stopband is obtained. The antenna is tested and measured. The measured result indicated that fabricated antenna has achieved a wide bandwidth of 4.33-13.8 GHz (at -10 dB return loss) with a rejection frequency band of 5.28-6.97 GHz (WiMAX, WLAN, and C-band). The effects of the parameters of the antenna are discussed. The experiment results demonstrate that the proposed antenna can well meet the requirement for the UWB communication in spite of its compactness and small size. ¬© 2014 M. N. Shakib et al.</t>
  </si>
  <si>
    <t>60029157;60029157-60022927;60029157</t>
  </si>
  <si>
    <t>57218671451;7003701545;25032010100</t>
  </si>
  <si>
    <t>Shakib, M. N.;Moghavvemi, M.;Mahadi, W. N.L.</t>
  </si>
  <si>
    <t>Malaysia;Iran</t>
  </si>
  <si>
    <t>Kuala Lumpur;Tehran</t>
  </si>
  <si>
    <t>Universiti Malaya;University of Tehran</t>
  </si>
  <si>
    <t>60029157;60022927</t>
  </si>
  <si>
    <t>Shakib M.N.</t>
  </si>
  <si>
    <t>Design of a compact tuning fork-shaped notched ultrawideband antenna for wireless communication application</t>
  </si>
  <si>
    <t>10.1155/2014/874241</t>
  </si>
  <si>
    <t>2-s2.0-84898680492</t>
  </si>
  <si>
    <t>['œµ r', '¬© 2014', 'wlan applications', 'vertical slots', 'upper band', 'uhf rfid', 'suitable candidate', 'satisfactory gain', 'proposed antenna', 'printed prototype', 'performance criteria', 'parametric study', 'microstrip feeding', 'measured results', 'lower band', 'introducing meandered', 'good accordance', 'experimentally verified', 'antenna configuration', '87 dbi', '600 mhz', '25 ghz', '18 dbi', '1 ghz']</t>
  </si>
  <si>
    <t>A meandered-microstrip fed circular shaped monopole antenna loaded with vertical slots on a high dielectric material substrate (Œµ r = 15) is proposed in this paper. The performance criteria of the proposed antenna have been experimentally verified by fabricating a printed prototype. The experimental results show that the proposed antenna has achieved wider bandwidth with satisfactory gain by introducing meandered-microstrip feeding in assistant of partial ground plane. It is observed that, the -10 dB impedance bandwidth of the proposed antenna at lower band is 44.4% (600 MHz-1 GHz) and at upper band is 28% (2.25 GHz-2.95 GHz). The measured maximum gains of -1.18 dBi and 4.87 dBi with maximum radiation efficiencies have been observed at lower band and upper band, respectively. The antenna configuration and parametric study have been carried out with the help of commercially available computer-aided EM simulator, and a good accordance is perceived in between the simulated and measured results. The analysis of performance criteria and almost consistent radiation pattern make the proposed antenna a suitable candidate for UHF RFID, WiMAX, and WLAN applications. ¬© 2014 M. R. Ahsan et al.</t>
  </si>
  <si>
    <t>31567523400;55328836300;54381633400;24483332300</t>
  </si>
  <si>
    <t>Ahsan, M. R.;Islam, M. T.;Habib Ullah, M.;Misran, N.</t>
  </si>
  <si>
    <t>Ahsan M.</t>
  </si>
  <si>
    <t>Bandwidth enhancement of a dual band planar monopole antenna using meandered microstrip feeding</t>
  </si>
  <si>
    <t>10.1155/2014/856504</t>
  </si>
  <si>
    <t>2-s2.0-84898681427</t>
  </si>
  <si>
    <t>['working area', 'two degrees', 'total field', 'stirring techniques', 'stirring bandwidth', 'standard deviations', 'square distribution', 'specified tolerance', 'smoother dependence', 'rf modes', 'reverberation chamber', 'receiving antenna', 'rayleigh distribution', 'radio frequency', 'parameter s21', 'one port', 'lower frequencies', 'good uniformity', 'good behavior', 'frequency stirring', 'frequency increases', 'exponential distribution', 'experimental system', 'electric field', 'develop frequency', '20 db']</t>
  </si>
  <si>
    <t>Electric field behavior | Frequency stirring | Resonant modes | Reverberation chamber | Standard deviation | Stirring bandwidth | The lowest useable frequency</t>
  </si>
  <si>
    <t>The radio frequency (RF) modes of reverberation chamber (RC) in different frequency ranges are calculated to develop frequency-stirring techniques for RCs. An experimental system is built with a two-port vector network analyzer, of which one port is connected to a transmitting antenna located in a corner of a RC, and the other port is connected to a receiving antenna located in the working area of the RC. The parameter S21 is obtained in eight different locations of the receiving antenna for discussing the number of RF modes and the stirring bandwidth. It is found that the lowest useable frequency of a RC is determined by the RC's dimension: the larger the dimension is, the lower the lowest useable frequency is. S21 at the lowest useable frequency is about -20 dB, and it is more stable than that at lower frequencies when the frequency increases. Increasing the bandwidth would result in a smoother dependence of S21 on frequency, which shows that frequency stirring is effective. In a RC with frequency stirring, the standard deviations of three individual field components and the total field are within the specified tolerance, i.e. the electric field distribution is uniform. Meanwhile, the electric field's magnitude is characterized by the Chi-distribution with two degrees of freedom or the Rayleigh distribution, and the square of the magnitude is characterized by the Chi-square distribution with two degrees of freedom or the exponential distribution. Therefore, both good uniformity and good behavior of the electric field can be obtained if the RF modes in the RC are sufficient.</t>
  </si>
  <si>
    <t>951-956</t>
  </si>
  <si>
    <t>Gaodianya Jishu/High Voltage Engineering</t>
  </si>
  <si>
    <t>60073671;60073671;60073671;60073671</t>
  </si>
  <si>
    <t>35108755900;55698151800;55448478400;56003790600</t>
  </si>
  <si>
    <t>Cheng, Erwei;Wang, Qingguo;Liu, Yifei;Xu, Xin</t>
  </si>
  <si>
    <t>Shijiazhuang</t>
  </si>
  <si>
    <t>Shijiazhuang Mechanical Engineering College</t>
  </si>
  <si>
    <t>Cheng E.</t>
  </si>
  <si>
    <t>Investigation on frequency stirring in reverberation chamber</t>
  </si>
  <si>
    <t>10.13336/j.1003-6520.hve.2014.03.044</t>
  </si>
  <si>
    <t>2-s2.0-84898681864</t>
  </si>
  <si>
    <t>['vswr lower', 'uwb applications', 'microstrip line', 'microstrip feedline', 'inserting slots', 'equivalent circuit', 'dielectric substrate', 'defected structure', 'current distribution', 'compact ultrawideband', 'bandwidth characteristics', 'antenna surface', '6 ghz']</t>
  </si>
  <si>
    <t>Band-notch characteristics | current distribution | gain patterns | ultrawideband antenna</t>
  </si>
  <si>
    <t>A configuration of multiband and compact ultrawideband (UWB) antenna is present. The antenna is printed on a dielectric substrate and fed by microstrip line. The dimensions of square slots etched into the microstrip feedline can be used to tune the antennas' band-notch and bandwidth characteristics. This antenna is designed to cover the bandwidth for UWB applications (3.1-10.6 GHz) with a VSWR lower than 2 and provide sufficient rejection band notches for WiMAX (3.3-3.88 GHz), WLAN (4.96-6.23 GHz), and ITU (7.9-8.7 GHz). A better gain pattern is realized by inserting slots in the microstrip feedline, compared to the defected structure. Furthermore, by the analysis of the current distribution on the antenna surface, we can deduce the equivalent circuit of the antenna. ¬© 2014 IEEE.</t>
  </si>
  <si>
    <t>607-610</t>
  </si>
  <si>
    <t>56115819700;16178735100;36124743800</t>
  </si>
  <si>
    <t>Cai, You Zhi;Yang, Hong Chun;Cai, Ling Yun</t>
  </si>
  <si>
    <t>Wideband monopole antenna with three band-notched characteristics</t>
  </si>
  <si>
    <t>10.1109/LAWP.2014.2313178</t>
  </si>
  <si>
    <t>2-s2.0-84898682266</t>
  </si>
  <si>
    <t>['¬© 2002', 'slot antenna', 'radial polarization', 'operation frequency', 'obtained thanks', 'microwave three', 'holographic annular', 'field regime', 'field focusing', 'dimensional near', 'design operating', 'conventional synthesis', 'aperture diameter', '2011 ieee', '10 ghz']</t>
  </si>
  <si>
    <t>Focal depth | leaky-wave antennas | three-dimensional near-field focused microwave antennas</t>
  </si>
  <si>
    <t>Microwave three-dimensional near-field focusing with radial polarization using a holographic annular-slot antenna is demonstrated in this letter. This radial polarization can generate axially polarized focused fields in the near-field regime, which complements the more conventional synthesis of transversally polarized near-field focusing patterns. Moreover, it is shown that more symmetrical focal region is obtained thanks to the radial polarization for similar Fresnel number N and operation frequency. The theory is demonstrated with experiments for a design operating at 10 GHz, with aperture diameter D=6Œª and a Fresnel number N=4. ¬© 2002-2011 IEEE.</t>
  </si>
  <si>
    <t>583-586</t>
  </si>
  <si>
    <t>60001741;60014907;60001741;60006288</t>
  </si>
  <si>
    <t>55263469300;7006760553;6603262783;15923106400</t>
  </si>
  <si>
    <t>Blanco, Darwin;Gomez-Tornero, Jose Luis;Rajo-Iglesias, Eva;Llombart, Nuria</t>
  </si>
  <si>
    <t>Spain;Netherlands;Spain</t>
  </si>
  <si>
    <t>Cartagena;Delft;Madrid</t>
  </si>
  <si>
    <t>Universidad Politecnica de Cartagena;Delft University of Technology;Universidad Carlos III de Madrid</t>
  </si>
  <si>
    <t>60014907;60006288;60001741</t>
  </si>
  <si>
    <t>Blanco D.</t>
  </si>
  <si>
    <t>Radially polarized annular-slot leaky-wave antenna for three-dimensional near-field microwave focusing</t>
  </si>
  <si>
    <t>10.1109/LAWP.2014.2311854</t>
  </si>
  <si>
    <t>2-s2.0-84898682311</t>
  </si>
  <si>
    <t>['¬© 2014', 'swaves data', 'stereo behind', 'spacecraft body', 'rights reserved', 'receiving properties', 'radio waves', 'radio spectrum', 'radio sources', 'radiation coupling', 'present context', 'polarization state', 'onboard devices', 'numerical simulations', 'known accurately', 'genetic algorithm', 'flight calibration', 'fit best', 'final set', 'electric component', 'early stage', 'antenna parameters', '16 mhz']</t>
  </si>
  <si>
    <t>AKR | antenna calibration | effective length vector | radio astronomy | radio emissions | STEREO/WAVES</t>
  </si>
  <si>
    <t>The STEREO/WAVES (SWAVES) experiment on board the two STEREO spacecraft (Solar Terrestrial Relations Observatory) launched on 25 October 2006 is dedicated to the measurement of the radio spectrum at frequencies between a few kilohertz and 16 MHz. The SWAVES antenna system consists of 6 m long orthogonal monopoles designed to measure the electric component of the radio waves. With this configuration direction finding of radio sources and polarimetry (analysis of the polarization state) of incident radio waves is possible. For the evaluation of the SWAVES data the receiving properties of the antennas, distorted by the radiation coupling with the spacecraft body and other onboard devices, have to be known accurately. In the present context, these properties are described by the antenna effective length vectors. We present the results of an in-flight calibration of the SWAVES antennas using the observations of the nonthermal terrestrial auroral kilometric radiation (AKR) during STEREO roll maneuvers in an early stage of the mission. A least squares method combined with a genetic algorithm was applied to find the effective length vectors of the STEREO Behind (STEREO-B)/WAVES antennas in a quasi-static frequency range (Lantenna‚â™Œªwave) which fit best to the model and observed AKR intensity profiles. The obtained results confirm the former SWAVES antenna analysis by rheometry and numerical simulations. A final set of antenna parameters is recommended as a basis for evaluations of the SWAVES data. ¬©2014. American Geophysical Union. All Rights Reserved.</t>
  </si>
  <si>
    <t>146-156</t>
  </si>
  <si>
    <t>60020103;60020103;60020103;60020103;60020103;60003674;60003674</t>
  </si>
  <si>
    <t>7006140688;6602331725;7005640512;7401799302;16402343900;22952852200;8912396900</t>
  </si>
  <si>
    <t>Panchenko, M.;Macher, W.;Rucker, H. O.;Fischer, G.;Oswald, T. H.;Cecconi, B.;Maksimovic, M.</t>
  </si>
  <si>
    <t>Austria;France</t>
  </si>
  <si>
    <t>Graz;Paris</t>
  </si>
  <si>
    <t>Institut fur Weltraumforschung;L'Observatoire de Paris</t>
  </si>
  <si>
    <t>60020103;60003674</t>
  </si>
  <si>
    <t>Panchenko M.</t>
  </si>
  <si>
    <t>In-flight calibration of STEREO-B/WAVES antenna system</t>
  </si>
  <si>
    <t>10.1002/2013RS005197</t>
  </si>
  <si>
    <t>2-s2.0-84898684799</t>
  </si>
  <si>
    <t>['wearable dual', 'values ranging', 'slot radius', 'slit length', 'patch length', 'letter presents', 'jeans substrate', 'dual bands', 'circular slot', 'body measurements', '1800 bands', '0035 w']</t>
  </si>
  <si>
    <t>Body area network (BAN) | dual-band | specific absorption rate (SAR) | wearable antenna</t>
  </si>
  <si>
    <t>This letter presents the design of a wearable dual-band patch antenna for operating in the GSM-900 and 1800 bands. The proposed polygon patch antenna comprises a circular slot and vertical slits embedded on jeans substrate. This structure provides two paths for currents, making it viable for dual bands. The effect of patch length, slot radius, and slit length on the overall antenna performance is analyzed by performing a comprehensive parametric study. Further bending, crumpling, wetness, and on-body measurements have been performed to validate the structure. Specific absorption rate (SAR) values ranging between 0.00039-0.0035 W/Kg have been obtained for two different analyses. ¬© 2014 IEEE.</t>
  </si>
  <si>
    <t>611-614</t>
  </si>
  <si>
    <t>60079728;60021176;60021176;60021176;60021176;60021176</t>
  </si>
  <si>
    <t>56115685700;56060134700;55511179300;56059886600;56059922000;54580566800</t>
  </si>
  <si>
    <t>Sundarsingh, Esther Florence;Velan, Sangeetha;Kanagasabai, Malathi;Sarma, Aswathy K.;Raviteja, Chinnambeti;Alsath, M. Gulam Nabi</t>
  </si>
  <si>
    <t>Kanchipuram;Chennai</t>
  </si>
  <si>
    <t>SSN College of Engineering, Kalavakkam;Anna University</t>
  </si>
  <si>
    <t>60079728;60021176</t>
  </si>
  <si>
    <t>Sundarsingh E.F.</t>
  </si>
  <si>
    <t>Polygon-shaped slotted dual-band antenna for wearable applications</t>
  </si>
  <si>
    <t>10.1109/LAWP.2014.2313133</t>
  </si>
  <si>
    <t>2-s2.0-84898686432</t>
  </si>
  <si>
    <t>['suppressing interferences', 'sins filter', 'satellite almanac', 'proposed scheme', 'navigation receiver', 'key idea', 'jamming capability', 'coupled gps', 'beamforming algorithm', 'apriori knowledge', 'antenna array']</t>
  </si>
  <si>
    <t>antenna array | Anti-jamming | GPS/SINS | MCMV-STAP</t>
  </si>
  <si>
    <t>In this letter, a novel robust scheme with antenna array and global positioning system/strapdown inertial navigation system (GPS/SINS) is proposed for improving the anti-jamming capability of navigation receiver. The key idea is that the apriori knowledge for beamforming is supplied by satellite almanac and tightly coupled GPS/SINS. Then a multiple constrained minimum variance-spatial temporal adaptive processing (MCMV-STAP) beamforming algorithm is proposed for enhancing satellite signals and suppressing interferences. Finally, desired satellite signals without interferences are used to calculate satellite pseudoranges, which are introduced to the coupled GPS/SINS filter. Simulation results show that the anti-jamming capability of the proposed scheme is reliable and robust. ¬© 2014 IEEE.</t>
  </si>
  <si>
    <t>56461638200;56948478400;7404067480;14046291400</t>
  </si>
  <si>
    <t>Li, Qiang;Wang, Wei;Xu, Dingjie;Wang, Xianpeng</t>
  </si>
  <si>
    <t>A robust anti-jamming navigation receiver with antenna array and GPS/SINS</t>
  </si>
  <si>
    <t>10.1109/LCOMM.2014.012314.132451</t>
  </si>
  <si>
    <t>2-s2.0-84898686796</t>
  </si>
  <si>
    <t>['¬© 2002', 'wimax applications', 'two different', 'thus reducing', 'theoretical prediction', 'smtl reveals', 'radiation efficiency', 'prototype measurements', 'proposed antenna', 'fabricated prototype', 'experimental results', 'electrical size', 'dispersion analysis', 'antenna consists', '2011 ieee', '10 db']</t>
  </si>
  <si>
    <t>Broadband | electrically small antenna (ESA) | metamaterial transmission line (MTL) | WLAN/WiMAX</t>
  </si>
  <si>
    <t>A broadband electrically small antenna (ESA) based on simplified metamaterial transmission lines (SMTLs) is proposed in this letter. The antenna consists of two different-sized SMTL unit cells of different resonance frequencies. A dispersion analysis of the SMTL reveals that an increase in series of the interdigital capacitance would decrease the + 1st-order mode resonance frequency, thus reducing the electrical size of the proposed antenna. A matching wideband antenna is enabled when the two resonance frequencies suitably merge. A fabricated prototype for WLAN/WiMAX applications has been designed and presented. The prototype measurements are 49.6% for bandwidth (10 dB) and 96.5% for radiation efficiency. Simulation and experimental results are used to verify the theoretical prediction. ¬© 2002-2011 IEEE.</t>
  </si>
  <si>
    <t>595-598</t>
  </si>
  <si>
    <t>53879194000;35320575500;22035662200;36348889600;55265509500</t>
  </si>
  <si>
    <t>Zhou, Cheng;Wang, Guangming;Liang, Jiangang;Wang, Yawei;Zong, Binfeng</t>
  </si>
  <si>
    <t>Zhou C.</t>
  </si>
  <si>
    <t>Broadband antenna employing simplified MTLs for WLAN/WiMAX applications</t>
  </si>
  <si>
    <t>10.1109/LAWP.2014.2313128</t>
  </si>
  <si>
    <t>2-s2.0-84898687473</t>
  </si>
  <si>
    <t>['¬© 2002', 'two p', 'tm01 modes', 'shaped slots', 'rhcp ).', 'reference antennas', 'radiation performances', 'n diodes', 'loop slots', 'linear polarization', 'ground ),', 'greatly enhanced', 'good switchable', 'db s11', 'db axial', 'db ar', 'bandwidth enhancement', '5 ghz', '46 ghz', '37 mhz', '2011 ieee']</t>
  </si>
  <si>
    <t>Patch microstrip antenna | polarization diversity | reconfigurable antenna | slotted ground</t>
  </si>
  <si>
    <t>A polarization-reconfigurable rectangular patch antenna for bandwidth enhancement is proposed. This antenna has stair-slots on the ground and two p-i-n diodes are used for switching the antenna's polarization in linear polarization (LP), left-hand circular polarization (LHCP) and right-hand circular polarization (RHCP). The structure is concise and easy to optimize, and dc bias network is very simple. The measured impedance (-10-db S11) and 3-dB axial-ratio (AR) bandwidths are about 180 and 37 MHz, respectively, at the center frequency around 2.46 GHz for both LHCP and RHCP. Compared to the reference antennas (antenna with loop slots on the ground and antenna with L-shaped slots on the ground), the bandwidths of - 10-dB S11 and 3-dB AR are greatly enhanced. The asymmetrical slotted ground excites TM 10 and TM01 modes with different resonant frequency to generate CP radiation, and because of the stair-slots, instead of loop slots and L-shaped slots, the lower resonant frequency decreases and the higher one increases. Thus, the bandwidths are improved. The antenna has good switchable and radiation performances. It could be used for wireless local area network (WLAN) (2.4-2.5 GHz) in wireless communication systems. ¬© 2002-2011 IEEE.</t>
  </si>
  <si>
    <t>579-582</t>
  </si>
  <si>
    <t>56115732000;16178735100;33967685100;56025165700</t>
  </si>
  <si>
    <t>Yang, Zi Xian;Yang, Hong Chun;Hong, Jing Song;Li, Yang</t>
  </si>
  <si>
    <t>Yang Z.</t>
  </si>
  <si>
    <t>Bandwidth enhancement of a polarization-reconfigurable patch antenna with stair-slots on the ground</t>
  </si>
  <si>
    <t>10.1109/LAWP.2014.2312971</t>
  </si>
  <si>
    <t>2-s2.0-84898687609</t>
  </si>
  <si>
    <t>['¬© 2002', 'single feed', 'significantly reduce', 'shaped slits', 'second resonances', 'performance verification', 'overall 2', 'measurements resulted', 'low profile', 'impedance matching', 'impedance bandwidths', 'easily adjusted', 'db axial', 'cell patch', 'broadband characteristics', 'band amc', 'antenna prototype', 'antenna employs', '50 ghz', '35 ghz', '2011 ieee', '10 db', '088 œª0']</t>
  </si>
  <si>
    <t>Artificial magnetic conductor | asymmetric dipole | circular polarization | dual-band operation | second resonance | T-shaped slit</t>
  </si>
  <si>
    <t>A dual-band, low-profile, circularly polarized antenna on an artificial magnetic conductor (AMC) is introduced in this letter. The antenna employs a single feed and two crossed asymmetric dipoles as the primary radiating elements. In order to achieve a low profile and broadband characteristics in terms of impedance matching and 3-dB axial-ratio (AR) bandwidths at both bands, a dual-band AMC is utilized as a reflector of the antenna. The AMC structure utilizes four T-shaped slits in a unit-cell patch to significantly reduce its first and second resonant frequency ratio, and consequently its first and second resonances are easily adjusted for the desired operating frequencies. For performance verification, an antenna prototype was fabricated with an overall 2.4-GHz frequency size of 0.576Œª0 √ó 0. 576Œª0 √ó 0.088 Œª0 (72 √ó 72 √ó 11 mm3). The measurements resulted in impedance bandwidths of 2.20-2.60 and 4.90-5.50 GHz for |S11| &lt; -10 dB and 3-dB AR bandwidths of 2.30-2.50 and 5.05-5.35 GHz. Additionally, the antenna yields right-hand circular polarization and high antenna efficiency at both bands. ¬© 2002-2011 IEEE.</t>
  </si>
  <si>
    <t>587-590</t>
  </si>
  <si>
    <t>60002445;60002445</t>
  </si>
  <si>
    <t>36976575100;10043078000</t>
  </si>
  <si>
    <t>Ta, Son Xuat;Park, Ikmo</t>
  </si>
  <si>
    <t>Kyonggi-do</t>
  </si>
  <si>
    <t>Ajou University</t>
  </si>
  <si>
    <t>Ta S.</t>
  </si>
  <si>
    <t>Dual-band low-profile crossed asymmetric dipole antenna on dual-band AMC surface</t>
  </si>
  <si>
    <t>10.1109/LAWP.2014.2312950</t>
  </si>
  <si>
    <t>2-s2.0-84898688191</t>
  </si>
  <si>
    <t>['theoretical model', 'resonant frequency', 'mobile handset', 'lte systems', 'good candidate', 'embedded slot', 'design concept', 'compact size', 'antenna prototype', 'antenna exhibits', '2600 mhz']</t>
  </si>
  <si>
    <t>PIFA antenna | Tunable antenna | Varactor diode</t>
  </si>
  <si>
    <t>A compact planar inverted F antenna (PIFA) with a tunable frequency response is presented. Tuning of the resonant frequency is realized by loading a varactor on an embedded slot of the proposed antenna structure without further optimizing other antenna geometry parameters. The antenna exhibits a wide frequency range from 1570 to 2600 MHz with a good impedance matching (S11 = -10dB) covering the GPS, PCS, DCS, UMTS, WLAN and LTE systems. To validate the theoretical model and design concept, the antenna prototype was fabricated and measured. The compact size of the antenna is 15 mm √ó 8 mm √ó 3 mm, which makes this antenna a good candidate for mobile handset and wireless communication applications.</t>
  </si>
  <si>
    <t>345-355</t>
  </si>
  <si>
    <t>Radioengineering</t>
  </si>
  <si>
    <t>60017375;60017375-60003713;60017375-60024825;60008524;60008524</t>
  </si>
  <si>
    <t>36240278300;36918549700;16025343100;16025593100;7003902501</t>
  </si>
  <si>
    <t>Elfergani, Issa;Hussaini, Abubakar Sadiq;Rodriguez, Jonathan;See, Chan H.;Abd-Alhameed, Read</t>
  </si>
  <si>
    <t>Portugal;Portugal;United Kingdom;Nigeria</t>
  </si>
  <si>
    <t>Aveiro;Lisboa;Bradford;Yola</t>
  </si>
  <si>
    <t>Universidade de Aveiro;Instituto de Telecomunicacoes;University of Bradford;Modibbo Adama University of Technology, Yola</t>
  </si>
  <si>
    <t>60024825;60017375;60008524;60003713</t>
  </si>
  <si>
    <t>Elfergani I.</t>
  </si>
  <si>
    <t>Wideband tunable PIFA antenna with loaded slot structure for mobile handset and LTE applications</t>
  </si>
  <si>
    <t>2-s2.0-84898773389</t>
  </si>
  <si>
    <t>['unique features', 'spatial diversity', 'receive antennas', 'quite suitable', 'pcl schemes', 'pcl application', 'mimo technology', 'localization schemes', 'key problem', 'improve performance']</t>
  </si>
  <si>
    <t>DVB-T | Illuminator of opportunity | MIMO | Passive coherent location | Spatial diversity</t>
  </si>
  <si>
    <t>Applying the recently emerged technique, MIMO (Multiple Input Multiple Output) to PCL (Passive Coherent Location) is expected to improve performance of localization schemes. In this paper, we explore the application of MIMO technology to PCL schemes and see how it improves the spatial diversity of such systems. Specifically, we use the DVB-T stations as the illuminators of opportunity in the simulations, mainly because of their unique features which make them quite suitable for both MIMO and PCL application as will be demonstrated in this paper. In addition, we address the key problem of finding optimum locations for placement of receive antennas.</t>
  </si>
  <si>
    <t>41-49</t>
  </si>
  <si>
    <t>60027666;60027666;60027666</t>
  </si>
  <si>
    <t>35230936000;55151031000;54383540400</t>
  </si>
  <si>
    <t>Radmard, Mojtaba;Nayebi, Mohammad Mahdi;Karbasi, Seyyed Mohammad</t>
  </si>
  <si>
    <t>Radmard M.</t>
  </si>
  <si>
    <t>Diversity-based geometry optimization in mimo passive coherent location</t>
  </si>
  <si>
    <t>2-s2.0-84898776514</t>
  </si>
  <si>
    <t>['paper demonstrates', 'last resonator', 'iterative process', 'filter mask', 'filter design', 'filtenna device', 'antenna performance']</t>
  </si>
  <si>
    <t>Antenna | Chebyshev | Filtenna | Filter | Optimal bandwidth | Return losses</t>
  </si>
  <si>
    <t>This paper demonstrates that it is possible to find an ideal filter response (Chebyshev, Butterworth,..) considering the antenna as the last resonator of a filter under certain circumstances related with the antenna performance and the bandwidth of the filtenna device. If these circumstances are not accomplished, we can achieve excellent performance as well, by means of an iterative process the goal of which is defined by either a filter mask or a classical filter function itself. The methodology is based on the conventional coupling matrix technique for filter design and has been validated by fabricating a microstrip prototype using hairpin resonators and a rectangular patch antenna.</t>
  </si>
  <si>
    <t>362-368</t>
  </si>
  <si>
    <t>60007592;60007592;60007592;60007592;60007592;60007592</t>
  </si>
  <si>
    <t>55828011700;23394389400;7004011565;56186205800;25928852700;7102896706</t>
  </si>
  <si>
    <t>Hueltes, Alberto;Verdu, Jordi;Collado, Carlos;Mateu, Jordi;Rocas, Eduard;Valenzuela, Jose Luis</t>
  </si>
  <si>
    <t>Barcelona</t>
  </si>
  <si>
    <t>Universitat Polit√®cnica de Catalunya</t>
  </si>
  <si>
    <t>Hueltes A.</t>
  </si>
  <si>
    <t>Filtenna integration achieving ideal chebyshev return losses</t>
  </si>
  <si>
    <t>2-s2.0-84898776722</t>
  </si>
  <si>
    <t>['tropospheric scintillation', 'shelf parts', 'satellite beacons', 'receiver specifications', 'propagation experimentation', 'paper describes', 'frequently available', 'easy transportation', 'bulky making', 'built using', 'article analyzes']</t>
  </si>
  <si>
    <t>Rain fade | Satellite beacon receiver | Scintillation | Software defined radio | Vegetation attenuation</t>
  </si>
  <si>
    <t>This paper describes the design and development of a digital satellite beacon receiver for propagation experimentation. Satellite beacons are frequently available for pointing large antennas, but such signals can be used for measuring rain attenuation and other phenomena as, for example, tropospheric scintillation. A fairly inexpensive beacon receiver has been built using off-the-shelf parts. This instrument is not at all bulky making it suitable for easy transportation. This article analyzes the receiver specifications, describes in detail its structure and presents some operational test results.</t>
  </si>
  <si>
    <t>154-164</t>
  </si>
  <si>
    <t>60026134;60025475;60026134;60026134;60026134</t>
  </si>
  <si>
    <t>7102936526;7005360728;55952855700;6506759603;7103315784</t>
  </si>
  <si>
    <t>Machado, Fernando;Vilar, Enric;Font√°n, Fernando P.;Pastoriza, Vicente;Mari√±o, Perfecto</t>
  </si>
  <si>
    <t>Spain;United Kingdom</t>
  </si>
  <si>
    <t>Vigo;Portsmouth</t>
  </si>
  <si>
    <t>Universidade de Vigo;University of Portsmouth</t>
  </si>
  <si>
    <t>60026134;60025475</t>
  </si>
  <si>
    <t>Machado F.</t>
  </si>
  <si>
    <t>Easy-to-build satellite beacon receiver for propagation experimentation at millimeter bands</t>
  </si>
  <si>
    <t>2-s2.0-84898782043</t>
  </si>
  <si>
    <t>['tolerance analysis', 'systematic multi', 'selected substrates', 'reflection phase', 'presented robust', 'optimized ra', 'novel multi', 'fast model', 'conveniently applied', 'complete 3', 'also compared', 'advanced patches']</t>
  </si>
  <si>
    <t>Genetic and nelder-mead algorithms | Minkowski | Multilayered perceptron neural network (MLP) | Optimization | Reflectarray antenna | Tolerance analysis</t>
  </si>
  <si>
    <t>In this work, a novel multi-objective design optimization procedure is presented for the Minkowski Reflectarray RA s using a complete 3-D CST Microwave Studio MWS-based Multilayer Perceptron Neural Network MLP NN model including the substrate constant er with a hybrid Genetic GA and Nelder-Mead NM algorithm. The MLP NN model provides an accurate and fast model and establishes the reflection phase of a unit Minkowski RA element as a continuous function within the input domain including the substrate 1‚â§Œµr‚â§6; 0.5 mm‚â§h‚â§3 mm in the frequency between 8 GHz‚â§f‚â§12 GHz. This design procedure enables a designer to obtain not only the most optimum Minkowski RA design all throughout the X- band, at the same time the optimum Minkowski RAs on the selected substrates. Moreover a design of a fully optimized X-band 15√ó15 Minkowski RA antenna is given as a worked example together with the tolerance analysis and its performance is also compared with those of the optimized RA s on the selected traditional substrates. Finally it may be concluded that the presented robust and systematic multi-objective design procedure is conveniently applied to the Microstrip Reflectarray RAs constructed from the advanced patches.</t>
  </si>
  <si>
    <t>144-153</t>
  </si>
  <si>
    <t>60019963;60019963;60019963-60005593</t>
  </si>
  <si>
    <t>6602686300;24075935800;55014242300</t>
  </si>
  <si>
    <t>G√ºne≈ü, Filiz;Demirel, Salih;Nesil, Selahattin</t>
  </si>
  <si>
    <t>Turkey;Turkey</t>
  </si>
  <si>
    <t>Istanbul;Ankara</t>
  </si>
  <si>
    <t>Yildiz Technical University;T√ºrkiye Bilimsel ve Teknolojik Ara≈ütirma Kurumu</t>
  </si>
  <si>
    <t>60019963;60005593</t>
  </si>
  <si>
    <t>G√ºne≈ü F.</t>
  </si>
  <si>
    <t>A novel design approach to X-band Minkowski Reflectarray Antennas using the full-wave EM simulation-based complete neural model with a hybrid GA-NM algorithm</t>
  </si>
  <si>
    <t>2-s2.0-84898784609</t>
  </si>
  <si>
    <t>T√ºrkiye Bilimler Akademisi</t>
  </si>
  <si>
    <t>NATO-SET-181</t>
  </si>
  <si>
    <t>['wavelength regime', 'resonant nature', 'resonance peak', 'optical properties', 'nanophotonics applications', 'monolayer graphene', 'incident wavelength', 'graphene opens', 'graphene change', 'gate voltage', 'electromagnetic field', 'carrier concentration', 'bowtie nanoantennas']</t>
  </si>
  <si>
    <t>Bowtie antennas | Graphene | Nanoantennas | Plasmonics</t>
  </si>
  <si>
    <t>Metallic bowtie antennas are used in nanophotonics applications in order to confine the electromagnetic field into volumes much smaller than that of the incident wavelength. Electrically controllable carrier concentration of graphene opens the door to the use of plasmonic nanoantenna structures with graphene so that the resonant nature of nanoantennas can be tuned. In this study, we demonstrated with the Fourier transform infrared (FTIR) spectroscopy and the Finite Difference Time Domain (FDTD) method that the intensity and resonance peak of bowtie nanoantennas on monolayer graphene can be tuned at mid-infrared (MIR) wavelength regime by applying a gate voltage, since the optical properties of graphene change by changing the carrier concentration. ¬© 2014 Elsevier B.V.</t>
  </si>
  <si>
    <t>199-204</t>
  </si>
  <si>
    <t>Photonics and Nanostructures - Fundamentals and Applications</t>
  </si>
  <si>
    <t>60014808;60014808;60014808;60014808</t>
  </si>
  <si>
    <t>36197862700;36891382000;36967607000;7005956635</t>
  </si>
  <si>
    <t>Cakmakyapan, Semih;Sahin, Levent;Pierini, Francesco;Ozbay, Ekmel</t>
  </si>
  <si>
    <t>Ankara</t>
  </si>
  <si>
    <t>Bilkent √úniversitesi</t>
  </si>
  <si>
    <t>Cakmakyapan S.</t>
  </si>
  <si>
    <t>Resonance tuning and broadening of bowtie nanoantennas on graphene</t>
  </si>
  <si>
    <t>S1569441014000169</t>
  </si>
  <si>
    <t>10.1016/j.photonics.2014.02.001</t>
  </si>
  <si>
    <t>2-s2.0-84898785133</t>
  </si>
  <si>
    <t>['troublesome problems', 'operating band', 'new route', 'multiple frequencies', 'explicit example', 'em cloaks', 'cloaking effect', 'band super', '50 ghz']</t>
  </si>
  <si>
    <t>Cloak | Microwave network | Multi-band | Patch antenna</t>
  </si>
  <si>
    <t>Bandwidth and thickness have become the most troublesome problems for EM cloaks. In this paper, we propose to solve the two problems using connected patches based on the microwave network model. By covering an obstacle with combined connected patches, cloaking effect can be achieved at multiple frequencies so as to expand the operating band. As an explicit example, a dual-band super-thin cloak using two different connected patch unit cells is demonstrated. Cloaking effect can be achieved at 3.50 GHz and 4.14 GHz simultaneously with an 8 dB transmission enhancement. The cloak design method provides a new route to broadening the bandwidth of thin EM cloaks. ¬© 2013 Elsevier B.V.</t>
  </si>
  <si>
    <t>60069720;60069720-60018308;60018308;60018308;60069720-60018308;60069720;60069720;60069720</t>
  </si>
  <si>
    <t>56040187900;8666462600;8077831000;55836063200;24923500700;8875825500;36183800800;36701328300</t>
  </si>
  <si>
    <t>Wang, Jiafu;Qu, Shaobo;Xu, Zhuo;Zhang, Anxue;Ma, Hua;Zhang, Jieqiu;Chen, Hongya;Feng, Mingde</t>
  </si>
  <si>
    <t>Xi'an;Xi'an</t>
  </si>
  <si>
    <t>Air Force Engineering University China;Xi'an Jiaotong University</t>
  </si>
  <si>
    <t>60069720;60018308</t>
  </si>
  <si>
    <t>Multifrequency super-thin cloaks</t>
  </si>
  <si>
    <t>S1569441013000795</t>
  </si>
  <si>
    <t>10.1016/j.photonics.2013.11.003</t>
  </si>
  <si>
    <t>2-s2.0-84898785203</t>
  </si>
  <si>
    <t>CXZZ13_0098</t>
  </si>
  <si>
    <t>['unified form', 'special cases', 'ser performance', 'path loss', 'paper focuses', 'output signal', 'noise ratio', 'much attention', 'lognormal shadowing', 'generic model', 'derived expression', 'das ),', 'channel model', 'channel conditions', 'average ser', 'approximate expression']</t>
  </si>
  <si>
    <t>Distributed antenna systems | Generalized-Gamma fading | Modulation | Shadow fading | Symbol error rate</t>
  </si>
  <si>
    <t>Recently, much attention has been drawn to distributed antenna systems (DAS), which are proposed to improve the performance of mobile communication systems. This paper focuses on the analysis of the average symbol error rate (SER) of DAS over a generic composite channel. Initially, a new composite channel model is considered for DAS, which is a mixture of path loss, lognormal shadowing and generalized-Gamma fast fading. This composite channel model is a generic model, which includes many well-known composite channel models as special cases. Based on the channel model, the cumulative distribution function of the output signal-to-noise ratio is obtained by employing selective transmission scheme. Moreover, by averaging the channel conditions and the positions of the MS in the cell, an approximate expression of the average SER is derived, which is a unified form of expression for many commonly used modulation schemes. Numerical results show that the derived expression of the average SER can provide sufficient precision for evaluating the SER performance of DAS under different modulation schemes. ¬© Springer Science+Business Media New York 2013.</t>
  </si>
  <si>
    <t>1099-1114</t>
  </si>
  <si>
    <t>60005244;60005244;60005244;60009400</t>
  </si>
  <si>
    <t>55937229100;56578841900;7406351617;36605959000</t>
  </si>
  <si>
    <t>Wang, Jin Yuan;Wang, Jun Bo;Chen, Ming;Dai, Jianxin</t>
  </si>
  <si>
    <t>Nanjing University of Post and TeleCommunications;Southeast University</t>
  </si>
  <si>
    <t>60009400;60005244</t>
  </si>
  <si>
    <t>Wang J.Y.</t>
  </si>
  <si>
    <t>Average ser performance of distributed antenna systems over shadowed generalized-Gamma channels for different modulation schemes</t>
  </si>
  <si>
    <t>10.1007/s11277-013-1410-7</t>
  </si>
  <si>
    <t>2-s2.0-84898786213</t>
  </si>
  <si>
    <t>['thus suitable', 'theoretical model', 'theoretical background', 'shelf components', 'resonating coils', 'proposed technique', 'practical implementation', 'noise ratio', 'moderately sensitive', 'maximum error', 'inductive coupling', 'implemented using', 'high signal', 'high range', 'exploiting resonance', 'experimentally validated', '3 cm']</t>
  </si>
  <si>
    <t>Indoor ranging | inductive coupling | positioning | resonance | wire loop antennas</t>
  </si>
  <si>
    <t>In this paper, a ranging technique based on inductive coupling between resonating coils is presented. By exploiting resonance, both a high range and high signal-to-noise ratio at the receiver are achieved. The theoretical background is discussed; a theoretical model is presented; and a practical implementation is illustrated and experimentally validated. It is shown that the proposed technique, implemented using off-the-shelf components, is only moderately sensitive to the effect of conductive objects placed close to the receiver, whereas it proves its effectiveness in an ordinary laboratory setup, achieving a maximum error of &lt; 3 cm over a 5.8-m range. It is thus suitable for indoor positioning applications. ¬© 2014 IEEE.</t>
  </si>
  <si>
    <t>1215-1223</t>
  </si>
  <si>
    <t>60003003;60003003;60003003;60003003;60003003</t>
  </si>
  <si>
    <t>6603886755;36612846700;6603240631;7005171615;7102945279</t>
  </si>
  <si>
    <t>Dionigi, Marco;De Angelis, Guido;Moschitta, Antonio;Mongiardo, Mauro;Carbone, Paolo</t>
  </si>
  <si>
    <t>Perugia</t>
  </si>
  <si>
    <t>Universit√† degli Studi di Perugia</t>
  </si>
  <si>
    <t>Dionigi M.</t>
  </si>
  <si>
    <t>A simple ranging system based on mutually coupled resonating circuits</t>
  </si>
  <si>
    <t>10.1109/TIM.2014.2298174</t>
  </si>
  <si>
    <t>2-s2.0-84898788794</t>
  </si>
  <si>
    <t>Stanford University</t>
  </si>
  <si>
    <t>SU</t>
  </si>
  <si>
    <t>['transmitted signal', 'transmit antenna', 'proposed scheme', 'practical constraints', 'power constraint', 'power amplifier', 'paper addresses', 'optimum performance', 'optimization problem', 'obtained perfectly', 'objective function', 'limited individually', 'jointly meets', 'joint precoder', 'input multiple', 'imperfect csi', 'decoder subject', 'decoder designs', 'csi cannot', 'csi ).']</t>
  </si>
  <si>
    <t>Imperfect CSI | MIMO | MSE | Per antenna power constraint | Precoder</t>
  </si>
  <si>
    <t>This paper addresses the problem of designing joint optimum precoder and decoder for multiple-input multiple-output communication system. Conventionally, most of the joint precoder and decoder designs are based on the sum power constraint (SPC) at the transmitter and perfect channel state information (CSI). However, in practice, per-antenna power constraint is more realistic as the power at each transmit antenna is limited individually by the linearity of the power amplifier. Further, the estimate of CSI cannot be obtained perfectly by anymethods.Under imperfect CSI, the aim is to design jointly optimum precoder and decoder subject to a power constraint that jointly meets both per-antenna and SPCs. The objective function is formulated into an optimization problem that minimizes the mean square error in estimating the transmitted signal. The simulation results show that the proposed scheme has a near-optimum performance under practical constraints. ¬© Springer Science+Business Media New York 2013.</t>
  </si>
  <si>
    <t>1251-1263</t>
  </si>
  <si>
    <t>60106283;60033058</t>
  </si>
  <si>
    <t>44061847000;55378276900</t>
  </si>
  <si>
    <t>Merline, A.;Thiruvengadam, S. J.</t>
  </si>
  <si>
    <t>Kariapatti;Madurai</t>
  </si>
  <si>
    <t>Sethu Institute of Technology;Thiagarajar College of Engineering</t>
  </si>
  <si>
    <t>Merline A.</t>
  </si>
  <si>
    <t>Design of optimal linear precoder and decoder for MIMO channels with per antenna power constraint and imperfect CSI</t>
  </si>
  <si>
    <t>10.1007/s11277-013-1421-4</t>
  </si>
  <si>
    <t>2-s2.0-84898789907</t>
  </si>
  <si>
    <t>['various applications', 'upper bands', 'simple square', 'shaped patch', 'shaped conductor', 'rotated u', 'reasonable gains', 'realized antenna', 'proper values', 'novel configuration', 'impedance bandwidth', 'handheld devices', 'embedded strip', 'compact size', 'band operations', 'backed plane', 'antenna includes', '9 dbi', '8 ghz', '3 ghz', '2 dbi', '15 ghz', '10 ghz']</t>
  </si>
  <si>
    <t>A novel configuration of a printed monopole antenna with a very compact size for satisfying WLAN operations at the 5.2/5.8 GHz and also for X-band operations at the 10 GHz has been proposed. The antenna includes a simple square-shaped patch as the radiator, the rotated U-shaped conductor back plane element with embedded strip on it, and the partial rectangular ground surface. By using the rotated U-shaped conductor-backed plane with proper values, good impedance matching and improvement in bandwidth can be achieved, at the lower and upper bands. The impedance bandwidth for S11&lt;-10 dB is about 1.15 GHz for 5 GHz band and 5.3 GHz for X-band. The measured peak gains are about 1.9 dBi at WLAN-band and 4.2 dBi at X-band. The experimental results represent that the realized antenna with good omnidirectional radiation characteristics, enough impedance bandwidth, and reasonable gains can be appropriate for various applications of the future developed technologies and handheld devices. ¬© 2014 Mahdi Jalali et al.</t>
  </si>
  <si>
    <t>60031777;60107357;60031777</t>
  </si>
  <si>
    <t>17434759600;36026967800;56119073800</t>
  </si>
  <si>
    <t>Jalali, Mahdi;Sedghi, Tohid;Shafei, Shahin</t>
  </si>
  <si>
    <t>Urmia;Tehran</t>
  </si>
  <si>
    <t>Islamic Azad University, Urmia Branch;Islamic Azad University</t>
  </si>
  <si>
    <t>60107357;60031777</t>
  </si>
  <si>
    <t>Jalali M.</t>
  </si>
  <si>
    <t>Design and implementation of low profile antenna for dual-band applications using rotated E-shaped conductor-backed plane</t>
  </si>
  <si>
    <t>10.1155/2014/632403</t>
  </si>
  <si>
    <t>2-s2.0-84898789922</t>
  </si>
  <si>
    <t>['present paper', 'practical applications', 'model dimension', 'keep stability', 'hybrid coordinate', 'elsevier ltd', 'deploying process', 'body dynamics', 'attitude control']</t>
  </si>
  <si>
    <t>Attitude control | Communication satellite | Deploying process modeling | Disturbance rejection | Large deployable antenna</t>
  </si>
  <si>
    <t>Modeling and attitude control methods for a satellite with a large deployable antenna are studied in the present paper. Firstly, for reducing the model dimension, three dynamic models for the deploying process are developed, which are built with the methods of multi-rigid-body dynamics, hybrid coordinate and substructure. Then an attitude control method suitable for the deploying process is proposed, which can keep stability under any dynamical parameter variation. Subsequently, this attitude control is optimized to minimize attitude disturbance during the deploying process. The simulation results show that this attitude control method can keep stability and maintain proper attitude variation during the deploying process, which indicates that this attitude control method is suitable for practical applications. ¬© 2014 Production and hosting by Elsevier Ltd. on behalf of CSAA &amp; BUAA.</t>
  </si>
  <si>
    <t>299-312</t>
  </si>
  <si>
    <t>Chinese Journal of Aeronautics</t>
  </si>
  <si>
    <t>55323264500;55522877800</t>
  </si>
  <si>
    <t>Xing, Zhigang;Zheng, Gangtie</t>
  </si>
  <si>
    <t>Xing Z.</t>
  </si>
  <si>
    <t>Deploying process modeling and attitude control of a satellite with a large deployable antenna</t>
  </si>
  <si>
    <t>S1000936114000132</t>
  </si>
  <si>
    <t>10.1016/j.cja.2014.02.004</t>
  </si>
  <si>
    <t>2-s2.0-84898793657</t>
  </si>
  <si>
    <t>['spatial correlation', 'significant improvements', 'results show', 'realistic environments', 'performance evaluations', 'paper proposes', 'output transmission', 'optimal distribution', 'loading algorithm', 'link ends', 'filling principle', 'efficient bit', 'based onwater', 'algorithm leads', 'algorithm achieves']</t>
  </si>
  <si>
    <t>Bit-loading | Correlated fading | Diversity | Precoded MIMO system</t>
  </si>
  <si>
    <t>This paper proposes an efficient bit-loading algorithm for Multiple-Input- Multiple-Output transmission over spatially correlated channels with perfect Channel State Information at both link ends. Based onwater-filling principle, the algorithm does not assume the well-known gap approximation and accounts for the spatial correlation effects through the initial bit allocation. The result is the optimal distribution of bits and power over the eigenmodes for multiple antenna systems. We report the performance evaluations in the presence of spatial correlation in order to illustrate the efficiency and the robustness of our bit-loading algorithm in realistic environments. The simulation results demonstrate that our algorithm leads to significant improvements. In addition, these results show that our algorithm achieves the maximal diversity order, as well as exhibiting a high extra coding gain. ¬© Springer Science+Business Media New York 2013.</t>
  </si>
  <si>
    <t>1167-1185</t>
  </si>
  <si>
    <t>60104665-60027663-60026692;60104665-60027663;60104665-60027663;60104665-60027663;60104665-60104916;60104665-60027663</t>
  </si>
  <si>
    <t>24528497600;8675509200;7005675206;6603598569;8640404200;7003715136</t>
  </si>
  <si>
    <t>Fatani, Imade;Zwingelstein-Colin, Marie;Gharbi, Mohamed;Coudoux, Fran√ßois Xavier;Berbineau, Marion;Gazalet, Marc</t>
  </si>
  <si>
    <t>France;France;France;Morocco</t>
  </si>
  <si>
    <t>Marne-la-Vallee;Lille;Valenciennes;Settat</t>
  </si>
  <si>
    <t>IFSTTAR - French institute of science and technology for transport, development and networks;Universit√© de Lille;Universit√© Polytechnique Hauts-de-France;Universit√© Hassan 1er</t>
  </si>
  <si>
    <t>60104916;60104665;60027663;60026692</t>
  </si>
  <si>
    <t>Fatani I.</t>
  </si>
  <si>
    <t>An SVD-aided efficient bit-loading algorithm for MIMO transmission over spatially correlated channels</t>
  </si>
  <si>
    <t>10.1007/s11277-013-1414-3</t>
  </si>
  <si>
    <t>2-s2.0-84898793833</t>
  </si>
  <si>
    <t>['proposed algorithm', 'paper proposes', 'new method', 'mobile devices', 'effectively cancel', 'coherent interferences', 'coherent interference', 'cancellation performance']</t>
  </si>
  <si>
    <t>Coherent interference cancellation | ELM | MMSE | Small aperture array antenna | Spatial smoothing</t>
  </si>
  <si>
    <t>The multipath effect creates a highly correlated interference; subsequently, small aperture array antennas equipped in mobile devices are required to effectively cancel this coherent interference. Spatial smoothing MMSE is a typical coherent interference cancellation algorithm; however, this method further reduces the small aperture size as well as the number of coherent interferences to cancel out. This paper proposes a new method to reject coherent interferences without a reduction in the antenna aperture size. We show the superiority of the proposed algorithm through a comparison of cancellation performance with existing adaptive beamforming algorithms.</t>
  </si>
  <si>
    <t>60027884;60027884;60027884</t>
  </si>
  <si>
    <t>7403454336;55655860500;56004735300</t>
  </si>
  <si>
    <t>Lim, Junseok;Pang, Heesuk;Hong, Wooyoung</t>
  </si>
  <si>
    <t>Sejong University</t>
  </si>
  <si>
    <t>Lim J.</t>
  </si>
  <si>
    <t>ELM (Extreme Learning Machine) based correlated interference canceller for small aperture array antenna</t>
  </si>
  <si>
    <t>2-s2.0-84898794095</t>
  </si>
  <si>
    <t>2012D15</t>
  </si>
  <si>
    <t>['uav needs', 'single antenna', 'significantly improve', 'relay platforms', 'relay link', 'range communications', 'proposed approach', 'proposed algorithm', 'paper proposes', 'output snr', 'output signal', 'optimal design', 'op performance', 'noise ratio', 'multiple antennas', 'mobile ap', 'improving connectivity', 'hop amplify', 'extending coverage', 'elsevier ltd', 'efficient path', 'bs ).', 'antenna number', 'access point']</t>
  </si>
  <si>
    <t>Aircraft communication | Beamforming | Path planning | Unmanned aerial vehicles | Wireless relay networks</t>
  </si>
  <si>
    <t>Recently, unmanned aerial vehicles (UAVs) acting as relay platforms have attracted considerable attention due to the advantages of extending coverage and improving connectivity for long-range communications. Specifically, in the scenario where the access point (AP) is mobile, a UAV needs to find an efficient path to guarantee the connectivity of the relay link. Motivated by this fact, this paper proposes an optimal design for beamforming (BF) and UAV path planning. First of all, we study a dual-hop amplify-and-forward (AF) wireless relay network, in which a UAV is used as relay between a mobile AP and a fixed base station (BS). In the network, both of the AP and the BS are equipped with multiple antennas, whereas the UAV has a single antenna. Then, we obtain the output signal-to-noise ratio (SNR) of the dual-hop relay network. Based on the criterion of maximizing the output SNR, we develop an optimal design to obtain the solution of the optimal BF weight vector and the UAV heading angle. Next, we derive the closed-form outage probability (OP) expression to investigate the performance of the dual-hop relay network conveniently. Finally, computer simulations show that the proposed approach can obtain nearly optimal flying path and OP performance, indicating the effectiveness of the proposed algorithm. Furthermore, we find that increasing the antenna number at the BS or the maximal heading angle can significantly improve the performance of the considered relay network. ¬© 2014 Production and hosting by Elsevier Ltd. on behalf of CSAA &amp; BUAA.</t>
  </si>
  <si>
    <t>313-320</t>
  </si>
  <si>
    <t>60021666;60021666;60088583-60005244;60021666</t>
  </si>
  <si>
    <t>57201237501;7202294580;55724121000;57196288485</t>
  </si>
  <si>
    <t>Ouyang, Jian;Zhuang, Yi;Lin, Min;Liu, Jia</t>
  </si>
  <si>
    <t>Nanjing;Nanjing;Nanjing</t>
  </si>
  <si>
    <t>PLA University of Science and Technology;Nanjing University of Aeronautics and Astronautics;Southeast University</t>
  </si>
  <si>
    <t>60088583;60021666;60005244</t>
  </si>
  <si>
    <t>Ouyang J.</t>
  </si>
  <si>
    <t>Optimization of beamforming and path planning for UAV-assisted wireless relay networks</t>
  </si>
  <si>
    <t>S100093611400020X</t>
  </si>
  <si>
    <t>10.1016/j.cja.2014.02.011</t>
  </si>
  <si>
    <t>2-s2.0-84898795507</t>
  </si>
  <si>
    <t>['virtual qostbc', 'virtual ostbc', 'two antennas', 'single antenna', 'qostbc ).', 'proposed scheme', 'cooperative scheme']</t>
  </si>
  <si>
    <t>BER | Cooperative diversity | OSTBC | QOSTBC</t>
  </si>
  <si>
    <t>In this paper we present a new simple cooperative relaying scheme. The proposed scheme is compared with simple cooperative schemes with virtual orthogonal space time block coding (OSTBC) and quasi orthogonal space time block coding (QOSTBC). Every of these three schemes includes one base station with two antennas, two relay stations each with a single antenna and one mobile station with a single antenna. The aim of the proposed scheme is to preserve, as much as it is possible bit error rate (BER) performance of the cooperative scheme with virtual OSTBC, but with increased code rate. It is shown that the presented scheme obviously outperforms simple cooperative scheme with virtual QOSTBC, while in comparison with simple cooperative scheme with virtual OSTBC has very similar BER performance and increased code rate. ¬© Springer Science+Business Media New York 2013.</t>
  </si>
  <si>
    <t>1235-1250</t>
  </si>
  <si>
    <t>60068808;60068808;60068808</t>
  </si>
  <si>
    <t>43762164200;8856391100;6506119598</t>
  </si>
  <si>
    <t>Urosevic, Ugljesa;Veljovic, Zoran;Pejanovic-Djurisic, Milica</t>
  </si>
  <si>
    <t>Montenegro</t>
  </si>
  <si>
    <t>Podgorica</t>
  </si>
  <si>
    <t>University of Montenegro</t>
  </si>
  <si>
    <t>Urosevic U.</t>
  </si>
  <si>
    <t>A new solution for simple cooperative relaying</t>
  </si>
  <si>
    <t>10.1007/s11277-013-1420-5</t>
  </si>
  <si>
    <t>2-s2.0-84898797497</t>
  </si>
  <si>
    <t>['¬© 2014', 'ver3 isolated', 'semiquinone state', 'reduced states', 'probably related', 'partner organisations', 'ortholog e', 'novel enzyme', 'nonphotoreactivation function', 'ner ),', 'hplc coupled', 'herein present', 'genuine host', 'functional complementation', 'functional characterization', 'functional analyses', 'fully reduced', 'fad chromophore', 'exotic environment', 'electrospray ionisation', 'coli strains', 'coli photolyase', 'b stress', 'argentinean puna', 'approach using', 'antenna molecules']</t>
  </si>
  <si>
    <t>UV-resistant Acinetobacter sp. Ver3 isolated from High-Altitude Andean Lakes (HAAL) in Argentinean Puna, one of the highest UV exposed ecosystems on Earth, showed efficient DNA photorepairing ability, coupled to highly efficient antioxidant enzyme activities in response to UV-B stress. We herein present the cloning, expression, and functional characterization of a cyclobutane pyrimidine dimer (CPD)-class I photolyase (Ver3Phr) from this extremophile to prove its involvement in the previously noted survival capability. Spectroscopy of the overexpressed and purified protein identified flavin adenine dinucleotide (FAD) and 5,10-methenyltetrahydrofolate (MTHF) as chromophore and antenna molecules, respectively. All functional analyses were performed in parallel with the ortholog E. coli photolyase. Whereas the E. coli enzyme showed the FAD chromophore as a mixture of oxidised and reduced states, the Ver3 chromophore always remained partly (including the semiquinone state) or fully reduced under all experimental conditions tested. Functional complementation of Ver3Phr in Phr--RecA E. coli strains was assessed by traditional UFC counting and measurement of DNA bipyrimidine photoproducts by HPLC coupled with electrospray ionisation-tandem mass spectrometry (ESI-MS/MS) detection. The results identified strong photoreactivation ability in vivo of Ver3Phr while its nonphotoreactivation function, probably related with the stimulation of nucleotide excision repair (NER), was not as manifest as for EcPhr. Whether this is a question of the approach using an exogenous photolyase incorporated in a non-genuine host or a fundamental different behaviour of a novel enzyme from an exotic environment will need further studies. This journal is ¬© 2014 the Partner Organisations.</t>
  </si>
  <si>
    <t>739-750</t>
  </si>
  <si>
    <t>60025264-60003933-60072285;60072285;60072285;60028419;60011447;60011447;60028419;60025264;60072285</t>
  </si>
  <si>
    <t>8533180000;57193438710;37001825000;54399405200;7005604022;35421128300;6701786603;35576859500;7006584462</t>
  </si>
  <si>
    <t>Albarrac√≠n, Virginia Helena;Simon, Julian;Pathak, Gopal P.;Valle, Lorena;Douki, Thierry;Cadet, Jean;Borsarelli, Claudio Dar√≠o;Farias, Mar√≠a Eugenia;G√§rtner, Wolfgang</t>
  </si>
  <si>
    <t>Germany;Spain;Argentina;France;Argentina</t>
  </si>
  <si>
    <t>Mulheim an der Ruhr;Santiago de Compostela;San Miguel de Tucuman;Grenoble;San Miguel de Tucuman</t>
  </si>
  <si>
    <t>Max Planck Institute for Chemical Energy Conversion;Universidad de Santiago de Compostela;Planta Piloto de Procesos Industriales Microbiologicos;CEA Grenoble;Universidad Nacional de Tucuman (UNT)</t>
  </si>
  <si>
    <t>60072285;60028419;60025264;60011447;60003933</t>
  </si>
  <si>
    <t>Albarrac√≠n V.H.</t>
  </si>
  <si>
    <t>First characterisation of a CPD-class i photolyase from a UV-resistant extremophile isolated from High-Altitude Andean Lakes</t>
  </si>
  <si>
    <t>10.1039/c3pp50399b</t>
  </si>
  <si>
    <t>2-s2.0-84898803113</t>
  </si>
  <si>
    <t>['uplink service', 'signal downconversion', 'reflective soa', 'reflected back', 'reach tens', 'optical signal', 'needed since', 'modulation bandwidth', 'electroabsorption modulator', 'effectively erased', 'eam ).', 'concept experiment', 'center office', 'bidirectional radio', '2 ghz']</t>
  </si>
  <si>
    <t>Antenna | microwave photonics | radio over fiber</t>
  </si>
  <si>
    <t>A colorless (wavelength-independent) remote antenna unit (RAU) for bidirectional photonic antenna remoting is proposed and demonstrated, which is based on a reflective semiconductor optical amplifier electroabsorption modulator (SOA-EAM). Due to the gain saturation effect in the semiconductor optical amplifier (SOA) of the reflective SOA-EAM, the microwave signal carried by the downlink optical signal is received and effectively erased. Then, the electroabsorption modulator (EAM) converts the uplink RF signal to an optical signal, which is reflected back to the center office (CO) by the high-reflection coated facet of the device to provide the uplink service. No signal downconversion is needed since the modulation bandwidth of the EAM can reach tens of GHz. A proof-of-concept experiment is carried out. The RAU performs well in a bidirectional radio over fiber (ROF) system for providing 500 Mb/s wireless services centered at 2 GHz. ¬© 2014 IEEE.</t>
  </si>
  <si>
    <t>275-277</t>
  </si>
  <si>
    <t>IEEE Microwave and Wireless Components Letters</t>
  </si>
  <si>
    <t>60021666;60021666;60021666;60021666;60021666;60021666</t>
  </si>
  <si>
    <t>55856917900;56896269600;36186398000;36989491200;35202835500;55609159400</t>
  </si>
  <si>
    <t>Zhu, Beibei;Chen, Gang;Zhang, Fangzheng;Guo, Ronghui;Zhu, Dan;Pan, Shilong</t>
  </si>
  <si>
    <t>Nanjing University of Aeronautics and Astronautics</t>
  </si>
  <si>
    <t>Zhu B.</t>
  </si>
  <si>
    <t>A colorless remote antenna unit for bidirectional photonic antenna remoting</t>
  </si>
  <si>
    <t>10.1109/LMWC.2013.2295232</t>
  </si>
  <si>
    <t>2-s2.0-84898804390</t>
  </si>
  <si>
    <t>['reviewstudy carried', 'rapid growth', 'one solution', 'miniaturized antennas', 'low profiles', 'latest techniques', 'high gain', 'dras designed', 'continuous search', 'circular polarization', 'antenna designers', 'also covered', 'achievable performance']</t>
  </si>
  <si>
    <t>Dielectric material | Dielectric resonator antenna (DRA) | Feed excitation</t>
  </si>
  <si>
    <t>Compact, lightweight and low cost electronics components are attracting much attention because of the rapid growth of the wireless communication systems. The antenna designers are thus in continuous search for new advanced design of miniaturized antennas. One solution is to use a dielectric resonator antenna (DRA)which provides various benefits in terms of the performance. This paper presents fundamental concepts, theory and reviewstudy carried out on DRAs. The achievable performance of DRAs designed for wide impedance bandwidth, low profiles, circular polarization, compactness, and high gain are illustrated. The latest techniques for improving the results are also covered. ¬© Springer Science+Business Media New York 2013.</t>
  </si>
  <si>
    <t>1029-1049</t>
  </si>
  <si>
    <t>60000414;60000414</t>
  </si>
  <si>
    <t>57201467816;55449335500</t>
  </si>
  <si>
    <t>Kumar, Jitendra;Gupta, Navneet</t>
  </si>
  <si>
    <t>Pilani</t>
  </si>
  <si>
    <t>Birla Institute of Technology and Science, Pilani</t>
  </si>
  <si>
    <t>Kumar J.</t>
  </si>
  <si>
    <t>Performance analysis of dielectric resonator antennas</t>
  </si>
  <si>
    <t>10.1007/s11277-013-1406-3</t>
  </si>
  <si>
    <t>2-s2.0-84898804555</t>
  </si>
  <si>
    <t>['various subsystems', 'still maintaining', 'signal level', 'satellite borne', 'paper describes', 'noise ratio', 'implementation comprises', 'hosting platform', 'higher directivity', 'ground station', 'complete system', 'ber ).', 'antenna array', '3 db']</t>
  </si>
  <si>
    <t>Beam steering | DSP software defined radio modem | Embedded FPGA channel coding | Space deployed phased array antenna</t>
  </si>
  <si>
    <t>Deployment of a satellite borne, steerable antenna array with higher directivity and gain in Low Earth Orbit makes sense to reduce ground station complexity and cost, while still maintaining a reasonable link budget. The implementation comprises a digitally beam steerable phased array antenna integrated with a complete system, comprising the antenna, hosting platform, ground station, and aircraft based satellite emulator to facilitate convenient aircraft based testing of the antenna array and ground-space communication link. This paper describes the design, development and initial successful interim testing of the various subsystems. Due to the increase in signal level, our two-element prototype raises the signal-to-noise ratio (SNR) by about 3 dB which is corresponding to a more than 10 times better bit error rate (BER).</t>
  </si>
  <si>
    <t>165-174</t>
  </si>
  <si>
    <t>60025063-60016248;60001565;60001565;60025063;60001565;60025063</t>
  </si>
  <si>
    <t>56001676300;36240973200;56109277500;46062679100;24491033000;7005545716</t>
  </si>
  <si>
    <t>Aliakbarian, Hadi;Van Der Westhuizen, Ewald;Wiid, Riaan;Volskiy, Vladimir;Wolhuter, Riaan;Vandenbosch, Guy A.E.</t>
  </si>
  <si>
    <t>Belgium;Iran;South Africa</t>
  </si>
  <si>
    <t>3000 Leuven;Tehran;Stellenbosch</t>
  </si>
  <si>
    <t>KU Leuven;K. N. Toosi¬†University¬†of Technology;Stellenbosch University</t>
  </si>
  <si>
    <t>60025063;60016248;60001565</t>
  </si>
  <si>
    <t>Aliakbarian H.</t>
  </si>
  <si>
    <t>An efficient beam steerable antenna array concept for airborne applications</t>
  </si>
  <si>
    <t>2-s2.0-84898806947</t>
  </si>
  <si>
    <t>Scientific and Technological Planning Project of Guangzhou City</t>
  </si>
  <si>
    <t>11A11060133</t>
  </si>
  <si>
    <t>['system consists', 'search complexity', 'rs precoder', 'rs ).', 'proposed schemes', 'primary user', 'optimal structure', 'jointly optimize', 'gp algorithm', 'generalized water', 'filling theorem', 'design approach', 'definite programming', 'antenna sus']</t>
  </si>
  <si>
    <t>Cognitive radio | MIMO | Non-regenerative two-way relay | Perfect and imperfect CSI | Precoder | Underlay spectrum sharing</t>
  </si>
  <si>
    <t>We study the optimal precoder design for aMIMO cognitive two-way relay system with underlay spectrum sharing. The system consists of two secondary users (SUs) and one relay station (RS). We jointly optimize the precoders for SUs and RS with perfect and imperfect channel state information (CSI) between SUs/RS and the primary user, where our design approach is based on the alternate optimization method. For the perfect CSI case, we derive the optimal structure of the RS precoding matrix, which generalizes the result for single-antenna SUs and helps to reduce the search complexity.We develop gradient projection (GP) algorithm to calculate the optimal RS precoder numerically. When the RS precoder is given, we propose a fast algorithm based on generalized water-filling theorem to compute the optimal SU precoders. For the imperfect CSI case, we derive equivalent conditions for the interference power constraints and convert the robust SU precoder optimization into the form of semi-definite programming. As for the robust RS precoder optimization, we relax the interference power constraint related with the RS precoder to be convex and then the GP algorithm can be applied. Finally, simulation results demonstrate the effectiveness of the proposed schemes. ¬© Springer Science+Business Media New York 2013.</t>
  </si>
  <si>
    <t>1373-1390</t>
  </si>
  <si>
    <t>60021182;60024059;105586152;60021182</t>
  </si>
  <si>
    <t>55709029400;57199078133;57157498000;7402896480</t>
  </si>
  <si>
    <t>Li, Quanzhong;Luo, Liping;Zhang, Guangchi;Qin, Jiayin</t>
  </si>
  <si>
    <t>Nanning;Guangzhou;Guangzhou</t>
  </si>
  <si>
    <t>Guangxi University for Nationalities;Sun Yat-Sen University;Guangdong Universities</t>
  </si>
  <si>
    <t>60024059;60021182;105586152</t>
  </si>
  <si>
    <t>Optimal precoder design for non-regenerative MIMO cognitive two-way relay systems with underlay spectrum sharing</t>
  </si>
  <si>
    <t>10.1007/s11277-013-1429-9</t>
  </si>
  <si>
    <t>2-s2.0-84898808214</t>
  </si>
  <si>
    <t>['¬© 1963', 'triangulation method', 'strongly affecting', 'sound sources', 'simulation environment', 'reference microphone', 'proposed solution', 'microphones play', 'mentioned causes', 'investigated using', 'intrinsic features', 'important role', 'global measure', 'geometric location', 'geometric distribution', 'experimentally tested', 'electromechanical features', 'common applications', 'calibration method', 'acoustic antennas', 'accuracy level', '2012 ieee']</t>
  </si>
  <si>
    <t>Acoustic antennas | calibration | experimental setup | uncertainty</t>
  </si>
  <si>
    <t>One of the most common applications of the acoustic antennas is the detection and the localization of sources. The geometric distribution of the sensors is not the only parameter that influences the measure; also the electromechanical features of the microphones play an important role, strongly affecting the delay of the signals. For this reason, a dedicated calibration process, considering both the geometric location of the sensors and their intrinsic features, can increase the accuracy level of the measure. In this paper at hand, a dedicated calibration method is proposed, providing a global measure of the locations, comprehensive of all the above mentioned causes of delay. The acoustic signals detected by the sensors are used to determine their distances from a reference microphone; on this basis, through a triangulation method, their locations are computed. First, the calibration method was tuned in a simulation environment: the effect of the location of sound sources and reference microphone was investigated using a dedicated numerical model to theoretically predict signal produced by each microphone. A dedicated optimization process was adopted to identify layout configuration guaranteeing the right calibration also for large size antenna compatibly with anechoic room available space constraint. The proposed solution was experimentally tested on a linear shape acoustic antenna. ¬© 1963-2012 IEEE.</t>
  </si>
  <si>
    <t>1014-1021</t>
  </si>
  <si>
    <t>60082509;60082509;60082509;60001711;60001711</t>
  </si>
  <si>
    <t>6506119890;8947159200;7006605078;36550133700;6508328402</t>
  </si>
  <si>
    <t>Petrella, Orsola;Ameduri, Salvatore;Quaranta, Vincenzo;Betta, Giovanni;Laracca, Marco</t>
  </si>
  <si>
    <t>Capua;Cassino</t>
  </si>
  <si>
    <t>Centro Italiano Ricerche Aerospaziali;Universita di Cassino e del Lazio Meridionale</t>
  </si>
  <si>
    <t>60082509;60001711</t>
  </si>
  <si>
    <t>Petrella O.</t>
  </si>
  <si>
    <t>An experimental setup for the calibration of acoustic antenna</t>
  </si>
  <si>
    <t>10.1109/TIM.2013.2295656</t>
  </si>
  <si>
    <t>2-s2.0-84898811763</t>
  </si>
  <si>
    <t>['without interleaving', 'weighting methods', 'system performance', 'svd improves', 'svd ),', 'signal beams', 'phasing method', 'perform better', 'optimal weights', 'namely co', 'major drawback', 'information beams', 'capacity performances', 'beamforming scheme', 'based ofdm', 'also compared', '2 db']</t>
  </si>
  <si>
    <t>Beam-weight | Beamforming | FFT | ISI | LTE | MIMO | OFDM | Steering | Wavelet</t>
  </si>
  <si>
    <t>A major drawback in deploying beamforming scheme in orthogonal frequency division multiplexing (OFDM) is to obtain the optimal weights that are associated with information beams. Two beam weighting methods, namely co-phasing and singular vector decomposition (SVD), are considered to maximize the signal beams for such beamforming scheme. Initially the system performance with and without interleaving is investigated using coded fast Fourier transform (FFT)-OFDM and wavelet-based OFDM. The two beamforming schemes are applied to the wavelet-based OFDM as confirmed to perform better than the FFT-OFDM. It is found that the beamweight by SVD improves the performance of the system by about 2 dB at the expense of the co-phasing method. The capacity performances of the weighting methods are also compared and discussed.</t>
  </si>
  <si>
    <t>356-361</t>
  </si>
  <si>
    <t>60008524;60008524;60008524;60008524-60017375;60008524;60008524;60017375</t>
  </si>
  <si>
    <t>56029788200;36619697300;7003902501;16025343100;55968623300;55506970300;36918549700</t>
  </si>
  <si>
    <t>Anoh, Kelvin O.O.;Asif, Rameez;Abd-alhameed, Raed A.;Rodriguez, Jonathan;Noras, James M.;Jones, Steve M.R.;Hussaini, Abubakar S.</t>
  </si>
  <si>
    <t>Portugal;United Kingdom</t>
  </si>
  <si>
    <t>Lisboa;Bradford</t>
  </si>
  <si>
    <t>Instituto de Telecomunicacoes;University of Bradford</t>
  </si>
  <si>
    <t>60017375;60008524</t>
  </si>
  <si>
    <t>Anoh K.O.O.</t>
  </si>
  <si>
    <t>multi-antenna OFDM system using coded wavelet and weighted beamforming</t>
  </si>
  <si>
    <t>2-s2.0-84898813144</t>
  </si>
  <si>
    <t>['wider band', 'reduced significantly', 'present design', 'monostatic rcs', 'microwave frequency', 'main part', 'dlpma exhibits', 'circularly polarized', 'absorbing characteristics', '95 ghz', '86 ghz', '8 ghz', '7 ghz', '5 mm', '5 ghz', '1 %)']</t>
  </si>
  <si>
    <t>Circular polarization | Perfect metamaterial absorber | RCS | Tilted beam antenna</t>
  </si>
  <si>
    <t>To reduce the radar cross section (RCS) of a circularly polarized (CP) tilted beam antenna, a doublelayer perfect metamaterial absorber (DLPMA) in the microwave frequency is proposed. The DLPMA exhibits a wider band by reducing the distance between the three absorption peaks. Absorbing characteristics are analyzed and the experimental results demonstrate that the proposed absorber works well from 5.95 GHz to 6.86 GHz (relative bandwidth 14.1%) with the thickness of 0.5 mm. Then, the main part of perfect electric conductor ground plane of the CP tilted beam antenna is covered by the DLPMA. Simulated and experimental results reveal that the novel antenna performs well from 5.5 GHz to 7 GHz, and its monostatic RCS is reduced significantly from 5.8 GHz to 7 GHz. The agreement between measured and simulated data validates the present design.</t>
  </si>
  <si>
    <t>222-228</t>
  </si>
  <si>
    <t>60069720;60069720;60069720;60069720</t>
  </si>
  <si>
    <t>51461627800;12782119800;56344789700;55515497300</t>
  </si>
  <si>
    <t>Li, Sijia;Cao, Xiangyu;Liu, Tao;Yang, Huanhuan</t>
  </si>
  <si>
    <t>Double-layer perfect metamaterial absorber and its application for RCS reduction of antenna</t>
  </si>
  <si>
    <t>2-s2.0-84898813756</t>
  </si>
  <si>
    <t>['tag consists', 'substrate cmet', 'spectral signature', 'range 2', 'data capacity', '04 ghz']</t>
  </si>
  <si>
    <t>Band-stop filters (bsf) | Chipless RFID tag | Folded monopole antenna | Group delay | Spurline resonator</t>
  </si>
  <si>
    <t>A novel compact chipless RFID tag using spurline resonators is discussed in this paper. The detection of the tag's ID is using the spectral signature of a spurline resonator circuit. The tag has a data capacity of 8-bits in the range 2.38 to 4.04 GHz. The tag consists of a spurline multiresonating circuit and two cross polarized antennas. The prototype of the tag is fabricated on a substrate CMET/ LK4.3 of dielectric constant 4.3 and loss tangent 0.0018. The measured results show that group delay response can also be used to decode the tag's identity.</t>
  </si>
  <si>
    <t>203-208</t>
  </si>
  <si>
    <t>60115269;60031544;60031544;60115269;60031544</t>
  </si>
  <si>
    <t>35113956000;56459889600;55110485000;6508286905;57218539158</t>
  </si>
  <si>
    <t>Sumi, M.;Dinesh, R.;Nijas, C. M.;Mridula, S.;Mohanan, P.</t>
  </si>
  <si>
    <t>Kochi;Kochi</t>
  </si>
  <si>
    <t>Cochin University of Science and Technology, School of Engineering;Cochin University of Science and Technology</t>
  </si>
  <si>
    <t>60115269;60031544</t>
  </si>
  <si>
    <t>Sumi M.</t>
  </si>
  <si>
    <t>Frequency coded chipless RFID tag using spurline resonators</t>
  </si>
  <si>
    <t>2-s2.0-84898814070</t>
  </si>
  <si>
    <t>['varying clutter', 'target trajectory', 'suppress clutter', 'scatter echoes', 'range image', 'range alignment', 'radial velocity', 'radar system', 'proposed method', 'penetration environment', 'multipath effects', 'innovative approach', 'ht ).', 'hough transform', 'formidable task', 'firstly applied', 'experimental results', 'estimated accurately', 'detected robustly', 'bounce returns', 'additionally superposed']</t>
  </si>
  <si>
    <t>Bistatic LFMCW ground radar | Foliage-penetration | Hough transform | Human target detection | Multipath mitigation | Time-varying clutter suppression</t>
  </si>
  <si>
    <t>Attention has been focused on the robust moving human target detection in foliage-penetration environment, which presents a formidable task in a radar system because foliage is a rich scattering environment with complex multipath propagation and time-varying clutter. Generally, multiple-bounce returns and clutter are additionally superposed to direct-scatter echoes. They obscure true target echo and lead to poor visual quality time-range image, making target detection particular difficult. Consequently, an innovative approach is proposed to suppress clutter and mitigate multipath effects. In particular, a clutter suppression technique based on range alignment is firstly applied to suppress the time-varying clutter and the instable antenna coupling. Then entropy weighted coherent integration (EWCI) algorithm is adopted to mitigate the multipath effects. In consequence, the proposed method effectively reduces the clutter and ghosting artifacts considerably. Based on the high visual quality image, the target trajectory is detected robustly and the radial velocity is estimated accurately with the Hough transform (HT). Real data used in the experimental results are provided to verify the proposed method.</t>
  </si>
  <si>
    <t>60024350;60024350</t>
  </si>
  <si>
    <t>55138312900;7410243592</t>
  </si>
  <si>
    <t>Lei, Pengzheng;Huang, Xiaotao</t>
  </si>
  <si>
    <t>Lei P.</t>
  </si>
  <si>
    <t>Robust detection of moving human target in foliage-penetration environment based on hough transform</t>
  </si>
  <si>
    <t>2-s2.0-84898815929</t>
  </si>
  <si>
    <t>['triangular truncations', 'triangular defect', 'substrate material', 'slightly longer', 'side lengths', 'prototype antenna', 'proposed antenna', 'proper locations', 'measured results', 'impedance band', 'ground plane', 'good agreement', 'experimental evaluation', 'cp radiation', 'cp design', 'antenna gain', 'adjusting one', '93 vs']</t>
  </si>
  <si>
    <t>Axial ratio bandwidth | Defected ground plane | Gain enhancement | Hexagonal shaped microstrip antenna | Radiation patterns | Triangular truncations</t>
  </si>
  <si>
    <t>A novel circular polarization (CP) design of a single-feed Hexagonal shaped microstrip antenna for enhanced antenna parameters is presented. The CP design is obtained by placing three isosceles triangular defects at proper locations in the hexagonal radiating patch as well as in the square ground plane. By adjusting one of the side lengths of the triangular defect, slightly longer or shorter than that of the others, two orthogonal near degenerate resonant modes for CP radiation are excited. Moreover, the 3dB axial ratio bandwidth is surrounded by the 10dB impedance bandwidth, to ensure that the antenna radiates CP waves in its impedance band. The antenna gain of the proposed antenna has increased by 5.34dB (7.93 vs. 2.59 dB), as compared to the hexagonal microstrip antenna with triangular truncations in patch but without triangular defects in the ground plane having same substrate material, height and same radiating patch size and shape. Prototype antenna is fabricated for experimental evaluation. Simulated and measured results are in good agreement with each other. ¬© Springer Science+Business Media New York 2013.</t>
  </si>
  <si>
    <t>843-856</t>
  </si>
  <si>
    <t>60106997;60103894;60031475</t>
  </si>
  <si>
    <t>24470286600;57223379009;7004913200</t>
  </si>
  <si>
    <t>Shinde, Jayashree P.;Kumar, Raj;Uplane, Mahadev D.</t>
  </si>
  <si>
    <t>Pune;Pune;Pune</t>
  </si>
  <si>
    <t>Sinhgad Academy of Engineering;Armament Research and Development Establishment;Savitribai Phule Pune University</t>
  </si>
  <si>
    <t>Shinde J.P.</t>
  </si>
  <si>
    <t>Circular polarization in defected Hexagonal shaped microstrip antenna</t>
  </si>
  <si>
    <t>10.1007/s11277-013-1394-3</t>
  </si>
  <si>
    <t>2-s2.0-84898817007</t>
  </si>
  <si>
    <t>['¬© 2014', 'thereby enhancing', 'synechocystis sp', 'stokes shift', 'several gafs', 'pub makes', 'photochromic phycoerythrobilin', 'photochemical stability', 'pcc 7120', 'pcc 6803', 'partner organisations', 'nostoc sp', 'modifying pcb', 'interesting models', 'gaf domains', 'cyanobacterial phycobilisomes', 'contain one', 'concomitantly converted', 'brightness comparable', 'bind phycocyanobilin', 'autocatalytically chromophorylated', 'also increased', 'also capable']</t>
  </si>
  <si>
    <t>Cyanobacteriochromes are a structurally and spectrally highly diverse class of phytochrome-related photosensory biliproteins. They contain one or more GAF domains that bind phycocyanobilin (PCB) autocatalytically; some of these proteins are also capable of further modifying PCB to phycoviolobilin or rubins. We tested the chromophorylation with the non-photochromic phycoerythrobilin (PEB) of 16 cyanobacteriochrome GAFs from Nostoc sp. PCC 7120, of Slr1393 from Synechocystis sp. PCC 6803, and of Tlr0911 from Thermosynechococcus elongatus BP-1. Nine GAFs could be autocatalytically chromophorylated in vivo/in E. coli with PEB, resulting in highly fluorescent biliproteins with brightness comparable to that of fluorescent proteins like GFP. In several GAFs, PEB was concomitantly converted to phycourobilin (PUB) during binding. This not only shifted the spectra, but also increased the Stokes shift. The chromophorylated GAFs could be oligomerized further by attaching a GCN4 leucine zipper domain, thereby enhancing the absorbance and fluorescence of the complexes. The presence of both PEB and PUB makes these oligomeric GAF-"bundles" interesting models for energy transfer akin to the antenna complexes found in cyanobacterial phycobilisomes. The thermal and photochemical stability and their strong brightness make these constructs promising orange fluorescent biomarkers. This journal is ¬© 2014 the Partner Organisations.</t>
  </si>
  <si>
    <t>757-763</t>
  </si>
  <si>
    <t>60032955;60032955;60032955;60032955;60072285;60028717;60032955;60032955</t>
  </si>
  <si>
    <t>56119245100;56118874200;55212896400;56118948400;7006584462;57216047370;7202071698;57045095600</t>
  </si>
  <si>
    <t>Sun, Ya Fang;Xu, Jin Guo;Tang, Kun;Miao, Dan;G√§rtner, Wolfgang;Scheer, Hugo;Zhao, Kai Hong;Zhou, Ming</t>
  </si>
  <si>
    <t>Germany;China;Germany</t>
  </si>
  <si>
    <t>Mulheim an der Ruhr;Wuhan;Munich</t>
  </si>
  <si>
    <t>Max Planck Institute for Chemical Energy Conversion;Huazhong Agricultural University;Ludwig-Maximilians-Universit√§t M√ºnchen</t>
  </si>
  <si>
    <t>60072285;60032955;60028717</t>
  </si>
  <si>
    <t>Sun Y.F.</t>
  </si>
  <si>
    <t>Orange fluorescent proteins constructed from cyanobacteriochromes chromophorylated with phycoerythrobilin</t>
  </si>
  <si>
    <t>10.1039/c3pp50411e</t>
  </si>
  <si>
    <t>2-s2.0-84898818951</t>
  </si>
  <si>
    <t>['wireless links', 'trellis implementation', 'transmit antennas', 'sttcs obtained', 'straightforward rule', 'spectral efficiency', 'simple rules', 'search complexity', 'receive diversity', 'propose two', 'previous literature', 'none reports', 'main difficulty', 'less constellation', 'graphical representation', 'generator matrix', 'exhaustive search', 'error rate', 'error performance', 'encoder states', 'designing sttc', 'control coding', 'constellation size', 'combined design', 'codes given', 'arbitrary number']</t>
  </si>
  <si>
    <t>Coding gain | Generator matrix | Multiple input multiple output system | Rank and determinant criteria | Space time coding | Space time trellis code</t>
  </si>
  <si>
    <t>The space time trellis code (STTC) is a combined design of error-control coding, modulation and transmit-receive diversity that improves data rate and error performance in a wireless channel without any loss in spectral efficiency. It can either be described by a graphical representation, or, in terms of closed analytical forms that lead to a more tractable generator matrix description. However, the main difficulty in generating best code is the long search duration which makes both trellis implementation and generator matrix description difficult, thereby, limiting the use of STTC in wireless links. Since an exhaustive search over all the matrix entries turns out to be impractical if the number of transmitter, encoder states and/or constellation size is very high, some literature provide techniques to reduce the search complexity. Some of them are sub-optimal, some are good. However, none reports any straightforward rule of thumb to design the generator matrix. In this paper, we propose two very simple rules to construct the generator matrix for designing STTC with any arbitrary number of transmit antennas and any memory-less constellation. Mathematical justification behind the rules has been presented. It has been shown that the simplicity of proposed rules reduces the code search complexity to a large extent along with a similar or better coding gain compared to those presented in previous literature. In addition, the STTCs obtained from proposed rules perform no worse than the codes given in previous literature in terms of error rate. ¬© Springer Science+Business Media New York 2013.</t>
  </si>
  <si>
    <t>1141-1154</t>
  </si>
  <si>
    <t>60032730;60032730</t>
  </si>
  <si>
    <t>35118697200;35854246100</t>
  </si>
  <si>
    <t>Banerjee, Sharbari;Agrawal, Monika</t>
  </si>
  <si>
    <t>New Delhi</t>
  </si>
  <si>
    <t>Indian Institute of Technology Delhi</t>
  </si>
  <si>
    <t>Banerjee S.</t>
  </si>
  <si>
    <t>A simple analytical design approach to space time trellis codes</t>
  </si>
  <si>
    <t>10.1007/s11277-013-1412-5</t>
  </si>
  <si>
    <t>2-s2.0-84898819747</t>
  </si>
  <si>
    <t>National High-tech Research and Development Program</t>
  </si>
  <si>
    <t>9140C860304</t>
  </si>
  <si>
    <t>['system complexity', 'stage closed', 'source position', 'second stage', 'proposed method', 'phase unbalance', 'phase difference', 'measurement matrix', 'instrumental variable', 'initial guess', 'form solution', 'first stage', 'estimation variance', 'elsevier ltd', 'conventional multiple', 'changing rate', 'antenna configuration', 'also analyzed', 'algorithm caused']</t>
  </si>
  <si>
    <t>Changing rate of phase difference | Cramer-Rao lower bound | Estimation bias | Instrumental variable | Least square | Long baseline interferometer | Radiated source localization</t>
  </si>
  <si>
    <t>Due to the deficiencies in the conventional multiple-receiver localization systems based on direction of arrival (DOA) such as system complexity of interferometer or array and amplitude/phase unbalance between multiple receiving channels and constraint on antenna configuration, a new radiated source localization method using the changing rate of phase difference (CRPD) measured by a long baseline interferometer (LBI) only is studied. To solve the strictly nonlinear problem, a two-stage closed-form solution is proposed. In the first stage, the DOA and its changing rate are estimated from the CRPD of each observer by the pseudolinear least square (PLS) method, and then in the second stage, the source position and velocity are found by another PLS minimization. The bias of the algorithm caused by the correlation between the measurement matrix and the noise in the second stage is analyzed. To reduce this bias, an instrumental variable (IV) method is derived. A weighted IV estimator is given in order to reduce the estimation variance. The proposed method does not need any initial guess and the computation is small. The Cramer-Rao lower bound (CRLB) and mean square error (MSE) are also analyzed. Simulation results show that the proposed method can be close to the CRLB with moderate Gaussian measurement noise. ¬© 2014 Production and hosting by Elsevier Ltd. on behalf of CSAA &amp; BUAA.</t>
  </si>
  <si>
    <t>365-374</t>
  </si>
  <si>
    <t>60024350;60024350;60024350</t>
  </si>
  <si>
    <t>55543346400;7203018146;7405368397</t>
  </si>
  <si>
    <t>Zhang, Min;Guo, Fucheng;Zhou, Yiyu</t>
  </si>
  <si>
    <t>A closed-form solution for moving source localization using LBI changing rate of phase difference only</t>
  </si>
  <si>
    <t>S1000936114000223</t>
  </si>
  <si>
    <t>10.1016/j.cja.2014.02.013</t>
  </si>
  <si>
    <t>2-s2.0-84898821733</t>
  </si>
  <si>
    <t>CO6X0811</t>
  </si>
  <si>
    <t>['¬© 2014', 'vulgaris wasps', 'vespula vulgaris', 'synthetic references', 'south island', 'social wasps', 'previously reported', 'positively identified', 'new zealand', 'new attractants', 'native bird', 'monitoring tool', 'methylbutyl acetate', 'mass spectrometry', 'invertebrate biodiversity', 'identify compounds', 'genus vespula', 'forest margins', 'field trial', 'electroantennogram experiments', 'compounds could', 'beech forests']</t>
  </si>
  <si>
    <t>Beech forest | EAG | Electroantennogram | Feeding attractants | Honeydew | Hymenoptera | Saccharomyces cerevisiae | Vespidae</t>
  </si>
  <si>
    <t>The introduction of invasive social wasp species of the genus Vespula (Hymenoptera: Vespidae) to New Zealand has caused a major ecological problem, particularly in the beech forests (Nothofagus spp.) of the South Island, where they have destabilized the native bird and invertebrate biodiversity. New attractants are under investigation as part of a search for pest management solutions. Fermenting brown sugar has been previously reported as a social wasp attractant. This work was undertaken to identify compounds from fermented brown sugar attractive to social wasps. Raw fermented brown sugar was confirmed to be attractive in a field trial and 10 chemical compounds present in the headspace were positively identified by coupled gas chromatography-mass spectrometry and synthetic references. During electroantennogram experiments, 3-methyl-1-butanol, 3-methylbutyl acetate, and ethyl hexanoate elicited high electrophysiological responses from Vespula vulgaris (L.) antennae. These compounds mediated attraction of V. vulgaris wasps in forest margins by trapping. A blend of these compounds could be used as a lure in a monitoring tool, or even a local suppression method if combined with a toxin. ¬© 2014 The Netherlands Entomological Society.</t>
  </si>
  <si>
    <t>182-190</t>
  </si>
  <si>
    <t>Entomologia Experimentalis et Applicata</t>
  </si>
  <si>
    <t>60100533;60100533;60100533-60104372;60100533</t>
  </si>
  <si>
    <t>8097358600;7102287189;6603774096;35577557600</t>
  </si>
  <si>
    <t>Brown, Robert L.;El-Sayed, Ashraf M.;Unelius, C. Rikard;Suckling, David M.</t>
  </si>
  <si>
    <t>Sweden;New Zealand</t>
  </si>
  <si>
    <t>Kalmar;Auckland</t>
  </si>
  <si>
    <t>Linnaeus University, Kalmar;Plant &amp; Food Research, New Zealand</t>
  </si>
  <si>
    <t>60104372;60100533</t>
  </si>
  <si>
    <t>Brown R.L.</t>
  </si>
  <si>
    <t>Attraction of the invasive social wasp, Vespula vulgaris, by volatiles from fermented brown sugar</t>
  </si>
  <si>
    <t>10.1111/eea.12183</t>
  </si>
  <si>
    <t>2-s2.0-84898822337</t>
  </si>
  <si>
    <t>['within 0', 'wedged fields', 'water measurements', 'term reproducibility', 'srs diode', 'sensitivity showed', 'reliable detector', 'positional changes', 'pinpoint chamber', 'output factors', 'outer area', 'linear accelerator', 'ionization chamber', 'inner area', 'germany ).', 'field sizes', 'edr2 film', 'dose linearity', 'device used', 'detectors consists', 'detector reproducibility', 'daily performance', 'daily fluctuation', '977 liquid', '85 gy', '5 mm', '5 cm', '2d array', '2 %.', '10 gymin']</t>
  </si>
  <si>
    <t>2D liquid-filled ion chamber detector array | IMRT QA | Octavius 1000 SRS | quality assurance of treatment plans</t>
  </si>
  <si>
    <t>Purpose: The purpose of the study is to investigate the characteristics of a two-dimensional (2D) liquid-filled ion chamber detector array, which is used for the verification of radiotherapy treatment plans that use small field sizes of up to 10 √ó 10 cm. Methods: The device used in this study was Octavius 1000 SRS model (PTW, Freiburg, Germany). Its 2D array of detectors consists of 977 liquid-filled ion chambers arranged over an area of 11 √ó 11 cm. The size of the detectors is 2.3 √ó 2.3 √ó 0.5 mm (volume of 0.003 cm 3) and their spacing in the inner area of 5.5 √ó 5.5 cm is 2.5 mm center-to-center, whereas in the outer area it is 5 mm center-to-center. The detector reproducibility, dose linearity, and sensitivity to positional changes of the collimator were tested. Also, the output factors of field sizes ranging from 0.5 √ó 0.5 to 10 √ó 10 cm2 both for open and wedged fields have been measured and compared against those measured by a pin-point ionization chamber, liquid filled microchamber, SRS diode, and EDR2 film. Results: Its short-term reproducibility was within 0.2% and its medium and long-term reproducibility was within 0.5% (verified with air ionization chamber absolute dose measurements), which is an excellent result taking into account the daily fluctuation of the linear accelerator and the errors in the device setup reproducibility. The dose linearity and dose rate dependence were measured in the range of 0.5-85 Gy and 0.5-10 Gymin-1, respectively, and were verified with air ionization chamber absolute dose measurements was within 3%. The measurements of the sensitivity showed that the 2D Array could detect millimetric collimator positional changes. The measured output factors showed an agreement of better than 0.3% with the pinpoint chamber and microliquid filled chamber for the field sizes between 3 √ó 3 and 10 √ó 10 cm 2. For field sizes down to 1 √ó 1 cm2, the agreement with SRS diode and microliquid filled chamber is better than 2%. The measurements of open and wedge-modulated field profiles were compared to the film and ionization chamber in water measurements. Conclusions: The Octavius Detector 1000 SRS is an accurate, precise, and reliable detector, very useful for the daily performance of the patient specific quality assurance of radiotherapy treatment plans. ¬© 2014 American Association of Physicists in Medicine.</t>
  </si>
  <si>
    <t>60018573;60018573;60018573;60018573;60018573</t>
  </si>
  <si>
    <t>56118851500;57195028789;6603858604;56118796700;14625544900</t>
  </si>
  <si>
    <t>Markovic, Miljenko;Stathakis, Sotirios;Mavroidis, Panayiotis;Jurkovic, Ines Ana;Papanikolaou, Nikos</t>
  </si>
  <si>
    <t>San Antonio</t>
  </si>
  <si>
    <t>University of Texas Health Science Center at San Antonio</t>
  </si>
  <si>
    <t>Markovic M.</t>
  </si>
  <si>
    <t>Characterization of a two-dimensional liquid-filled ion chamber detector array used for verification of the treatments in radiotherapy</t>
  </si>
  <si>
    <t>10.1118/1.4870439</t>
  </si>
  <si>
    <t>2-s2.0-84898824628</t>
  </si>
  <si>
    <t>['unique space', 'simulation results', 'simulated antenna', 'sierpinski carpet', 'rectifier circuit', 'rectified using', 'rectenna design', 'received signal', 'realized rectenna', 'maximum efficiency', 'hsms 8202', 'good agreement', 'fractal structure', 'filling property', 'experimentally tested', 'experimental results', 'avago technologies', 'antenna section', 'ansoft hfss', 'agilent technologies', '45 ghz', '3rd order', '20 dbm']</t>
  </si>
  <si>
    <t>energy harvesting | fractal antenna | microstrip patch antenna | miniaturization | rectenna</t>
  </si>
  <si>
    <t>We present an efficient rectenna capable of harvesting ambient radio frequency energy to obtain utilizable direct current power at a frequency of 2.45 GHz. The rectifying antenna incorporates a fractal structure at its antenna section. The unique space-filling property of fractals is implemented to develop an antenna with a significant size reduction. A Sierpinski carpet, which is a simple and effective fractal design, is edge-fed and iterated up to the 3rd order. The received signal from the 2nd-order fractal iterated patch antenna is rectified using a rectifier circuit that uses an HSMS 8202 (Avago Technologies, California, USA) diode. The realized rectenna has the capacity to exhibit a maximum efficiency of 57% at an input power level of 20 dBm. Simulations for the fractal iterated patch antennas and rectifier circuit are performed in Ansoft HFSS, Ver. 10 (Ansys, Canonsburg, USA) and ADS (Agilent Technologies, Mississauga, Canada), respectively. The simulated antenna and rectenna are experimentally tested to verify the simulation results. The simulation and experimental results for the antenna and rectenna design are found to be in good agreement with each other. Copyright ¬© 2013 John Wiley &amp; Sons, Ltd.</t>
  </si>
  <si>
    <t>661-679</t>
  </si>
  <si>
    <t>International Journal of Communication Systems</t>
  </si>
  <si>
    <t>60009950;60009950;60009950;112677679</t>
  </si>
  <si>
    <t>8954780300;55561779500;52864419900;8954780200</t>
  </si>
  <si>
    <t>Choi, Dong You;Shrestha, Sika;Park, Jung Jin;Noh, Sun Kuk</t>
  </si>
  <si>
    <t>Gwangju;Gwangju</t>
  </si>
  <si>
    <t>Chosun University;Chosun College of Science and Technology</t>
  </si>
  <si>
    <t>60009950;112677679</t>
  </si>
  <si>
    <t>Choi D.</t>
  </si>
  <si>
    <t>Design and performance of an efficient rectenna incorporating a fractal structure</t>
  </si>
  <si>
    <t>10.1002/dac.2587</t>
  </si>
  <si>
    <t>2-s2.0-84898825108</t>
  </si>
  <si>
    <t>['two layers', 'thin layer', 'quality factor', 'patch geometry', 'maximum radiations', 'ground plane', 'free space', 'foam substrate', 'field region', 'designed antenna', 'conducting patch', 'cavity reduce', '846 ghz', '55 ghz', '31 ghz', '10 ghz']</t>
  </si>
  <si>
    <t>Broadband | Circularly polarized | Dual frequency | Microstrip antenna | Multilayer</t>
  </si>
  <si>
    <t>A dual band circularly polarized single-feed microstrip antenna for wireless communication systems is proposed here and its performance is tested in free space. This modified rectangular microstrip antenna having one protruded curved edge is simulated by using the IE3D simulation software. In between conducting patch and ground plane, designed antenna has two layers of glass epoxy FR-4 substrates separated by a thin layer of foam substrate. This designed antenna operates at two frequencies 3.10 GHz and 3.55 GHz and presents circularly polarized performance in far-field region. The measured impedance bandwidth of designed antenna is 26% (0.846 GHz) with respect to the central frequency 3.31 GHz. The axial ratio bandwidth at two frequencies 3.10 GHz and 3.55 GHz is close to 1.36% &amp; 2.21% respectively. The measured E plane co and cross radiation patterns in entire impedance bandwidth are identical in shape and direction of maximum radiations is normal to patch geometry as the losses in cavity reduce as the quality factor of the cavity is decreased.</t>
  </si>
  <si>
    <t>Dual band circularly polarized modified rectangular patch antenna for wireless communication</t>
  </si>
  <si>
    <t>2-s2.0-84898825615</t>
  </si>
  <si>
    <t>['technical parameters', 'system performance', 'system interference', 'standard deviations', 'standard deviation', 'rss 10', 'result suggest', 'recorded simultaneously', 'real coverage', 'prescribed height', 'operation stability', 'net changes', 'multipoint technology', 'measured data', 'greater noida', 'field measurement', 'dtr 512', 'different environments', 'cpe antenna', 'article represents', 'antenna height']</t>
  </si>
  <si>
    <t>Broadband wireless access | Capacity | Coverage | Radio propagation | Received signal strength | Shadow region</t>
  </si>
  <si>
    <t>This article represents the system performance and its operation stability of a fixed worldwide interoperability for microwave access network operating with point to multipoint technology. It provides broadband access in fixed locations formixed environments in Greater Noida, UP, India. The Field measurement for its capacity and coverage are recorded simultaneously to optimize a network by raising customer premises equipment (CPE) antenna height. This process is not going to alter any technical parameters of a network. CPE antenna is a directional antenna facing towards base station to achieve optimum LOS reception. The net changes in RSS 10-17dBm, DTR 512-1.8Mbps, path loss exponent 0.5-0.9 and standard deviation of 1.2-2.3 were observed by raising CPE antenna height of 2-5m above the prescribed height. The path loss exponents for different environments are obtained using least squares method based on measured data by MatLab statistics tool. Standard deviations of signal strength variability with distance are derived. Real coverage of a network is presented based upon path loss exponent and standard deviation. Our result suggest that, raising the height of CPE antenna can reduce transmitted power, there for reducing overall maintenance cost and system interference in future. ¬© Springer Science+Business Media New York 2013.</t>
  </si>
  <si>
    <t>1573-1586</t>
  </si>
  <si>
    <t>60097242;60000674</t>
  </si>
  <si>
    <t>55630373300;7405637518</t>
  </si>
  <si>
    <t>Sharma, Satyendra;Singh, Brahmjit</t>
  </si>
  <si>
    <t>Greater Noida;Kurukshetra</t>
  </si>
  <si>
    <t>Noida Institute of Engineering &amp; Technology;National Institute of Technology Kurukshetra</t>
  </si>
  <si>
    <t>Sharma S.</t>
  </si>
  <si>
    <t>WiMAX network for capacity and coverage assessment</t>
  </si>
  <si>
    <t>10.1007/s11277-013-1438-8</t>
  </si>
  <si>
    <t>2-s2.0-84898826816</t>
  </si>
  <si>
    <t>['worse performance', 'user effects', 'two scenarios', 'system performance', 'single antenna', 'selection combining', 'sc ).', 'results show', 'method anymore', 'mean snr', 'link reliability', 'ergodic capacity', 'egc ),', 'diversity order', 'certain level', 'body loss']</t>
  </si>
  <si>
    <t>Body loss | Diversity gain | Hand effects | Rayleigh fading | Receive antenna diversity | User effects</t>
  </si>
  <si>
    <t>In this paper we study the impact of user effects on the performance of receive antenna diversity systems in flat Rayleigh fading channels. Three diversity combining techniques are compared: maximal ratio combining (MRC), equal gain combining (EGC), and selection combining (SC). User effects are considered in two scenarios: 1) body loss (the reduction of effective antenna gain due to user effects) on a single antenna, and 2) equal body loss on both antennas. The system performance is assessed in terms of mean SNR, link reliability, bit error rate of BPSK, diversity order and ergodic capacity. Our results show that body loss on a single antenna has limited (bounded) impact on system performance. In comparison, body loss on both antennas has unlimited (unbounded) impact and can severely degrade system performance. Our results also show that with increasing body loss on a single antenna the performance of EGC drops faster than that of MRC and SC. When body loss on a single antenna is larger than a certain level, EGC is not a "sub-optimal" method anymore and has worse performance than SC.</t>
  </si>
  <si>
    <t>286-299</t>
  </si>
  <si>
    <t>60021931;60021931;60021931</t>
  </si>
  <si>
    <t>56021886900;56118561200;7102405599</t>
  </si>
  <si>
    <t>Liu, Peng;Peroviƒá, Nemanja Stefan;Springer, Andreas</t>
  </si>
  <si>
    <t>Austria</t>
  </si>
  <si>
    <t>Linz</t>
  </si>
  <si>
    <t>Johannes Kepler University Linz</t>
  </si>
  <si>
    <t>Liu P.</t>
  </si>
  <si>
    <t>The impact of user effects on the performance of dual receive antenna diversity systems in flat rayleigh fading channels</t>
  </si>
  <si>
    <t>2-s2.0-84898829364</t>
  </si>
  <si>
    <t>['shaped dra', 'shaped dr', 'proposed dra', 'proposed c', 'measured results', 'impedance bandwidth', 'good agreement', 'feeding line', 'cp bandwidth', 'coplanar waveguide', 'circularly polarized', 'axial ratio', 'ar bandwidth', '26 ghz']</t>
  </si>
  <si>
    <t>Axial ratio (AR) bandwidth | Circularly polarized (CP) | Coplanar waveguide (CPW)-fed | Dielectric resonator antenna (DRA)</t>
  </si>
  <si>
    <t>A wideband and compact circularly polarized (CP) C-shaped dielectric resonator antenna (DRA) is presented and investigated. The proposed C-shaped DR is excited by a simple stripe line connected to a coplanar waveguide (CPW) feeding line. The C-shaped DRA is circularly polarized with 19% axial ratio (AR) bandwidth. It is found that the CP bandwidth can be expanded by using a narrow short circuit strip. The final design achieves CP with 50% AR bandwidth. The proposed circularly polarized DRA (CPDRA) with good radiation characteristics offers an impedance bandwidth of 58% between 3.45 and 6.26 GHz for VSWR ‚â§ 2. The proposed DRA is fabricated and tested. Very good agreement between simulated and measured results is obtained.</t>
  </si>
  <si>
    <t>175-180</t>
  </si>
  <si>
    <t>60014001;60014001;60014001;60014001;60014001</t>
  </si>
  <si>
    <t>36994332700;11940735500;55383333900;42861274800;36023482600</t>
  </si>
  <si>
    <t>Khalily, Mohsen;Kamarudin, Muhammad Ramlee;Mokayef, Mastaneh;Danesh, Shadi;Ghahferokhi, Sayed Ehsan Alavi</t>
  </si>
  <si>
    <t>A new wideband circularly polarized dielectric resonator antenna</t>
  </si>
  <si>
    <t>2-s2.0-84898832556</t>
  </si>
  <si>
    <t>NSC 101-2221-E-027-106</t>
  </si>
  <si>
    <t>['traditional dqostbc', 'spectral efficiency', 'single antenna', 'rate 1', 'proposed scheme', 'proposed dqostbc', 'one source', 'one destination', 'matrix elements', 'information received', 'four relays', 'dqostbc matrix', 'daf type', 'corresponding elements', 'channel state', 'adaptive daf', 'aaf elements', '2 bits']</t>
  </si>
  <si>
    <t>Cooperative networks | Distributed coding | Information receiving error</t>
  </si>
  <si>
    <t>We consider cooperative networks of one source, four relays, and one destination. Each of them has a single antenna. The four relays use a proposed full rate distributed quasi orthogonal space time block code (DQOSTBC) scheme. If the channel state between the source and a relay is above a threshold, we select the elements of the DQOSTBC matrix to be the decode-and-forward (DAF) type; if it is below the threshold, the corresponding elements are the amplify-and-forward (AAF) type. Thus the proposed scheme is a DQOSTBC matrix with embedded adaptive DAF/AAF elements. The bit error rate (BER) simulation results show that the proposed DQOSTBC is approximately 7 dB better than the traditional DQOSTBC (all matrix elements are fixed as DAF type) at a BER of 10-3 because traditional DQOSTBC loses full diversity due to errors in the information received. The proposed DQOSTBC is about 3 dB better than the rate 1/2 DOSTBC also proposed with adaptive DAF/AAF matrix elements at a BER of 10-3 at the same spectral efficiency of 2 bits/s/Hz. ¬© Springer Science+Business Media New York 2013.</t>
  </si>
  <si>
    <t>1187-1198</t>
  </si>
  <si>
    <t>60012392;60012392</t>
  </si>
  <si>
    <t>11440992900;55964007400</t>
  </si>
  <si>
    <t>Tseng, Shu Ming;Liao, Che Ying</t>
  </si>
  <si>
    <t>National Taipei University of Technology</t>
  </si>
  <si>
    <t>Tseng S.</t>
  </si>
  <si>
    <t>Distributed orthogonal and quasi-orthogonal space-time block code with embedded AAF/DAF matrix elements in wireless relay networks with four relays</t>
  </si>
  <si>
    <t>10.1007/s11277-013-1415-2</t>
  </si>
  <si>
    <t>2-s2.0-84898835502</t>
  </si>
  <si>
    <t>['¬© b', 'ventral margins', 'stridulating organ', 'pereopods cuspidactylate', 'palmate lobes', 'new species', 'large eyes', 'epimera 2']</t>
  </si>
  <si>
    <t>Amphipoda | Floresorchestia samroiyodensis | New species | Talitridae | Taxonomy | Thailand</t>
  </si>
  <si>
    <t>A new species of landhopper from Thailand is described. Its main diagnostic features are its large eyes; antenna 1 short; antenna 2 slender; maxilliped palp article 4 reduced, button-shaped; mandible right lacinia mobilis 6-dentate; gnathopod 1 subchelate with palmate lobes on the carpus and propodus; gnathopod 2 subchelate; pereopods cuspidactylate, with dactylus of pereopod 4 thickened and pinched; epimera 2-3 with stridulating organ just above ventral margins; uropod 1 outer ramus with a row of 3-4 robust setae; telson apically incised. ¬© B. A. R. Azman et al.</t>
  </si>
  <si>
    <t>Zoosystematics and Evolution</t>
  </si>
  <si>
    <t>60001821;60006314;60009116</t>
  </si>
  <si>
    <t>16244365400;35222667100;36164160900</t>
  </si>
  <si>
    <t>Azman, B. A.R.;Wongkamhaeng, K.;Dumrongrojwattana, P.</t>
  </si>
  <si>
    <t>Thailand;Thailand;Malaysia</t>
  </si>
  <si>
    <t>Chonburi;Hatyai;Bangi</t>
  </si>
  <si>
    <t>Burapha University;Prince of Songkla University;Universiti Kebangsaan Malaysia</t>
  </si>
  <si>
    <t>60009116;60006314;60001821</t>
  </si>
  <si>
    <t>Azman B.</t>
  </si>
  <si>
    <t>Description of Floresorchestia samroiyodensis, a new species of landhopper (Crustacea, Amphipoda, Talitridae) from Thailand</t>
  </si>
  <si>
    <t>10.3897/zse.90.7085</t>
  </si>
  <si>
    <t>2-s2.0-84898840471</t>
  </si>
  <si>
    <t>['¬© 2002', 'uda antenna', 'three directors', 'stacked yagi', 'proposed dual', 'monopole antennas', 'measurement results', 'highest gain', 'ghz applications', 'diversity modes', 'diversity mode', 'diversity antennas', 'directivity mode', 'directional antenna', 'circular patches', '2011 ieee']</t>
  </si>
  <si>
    <t>Directivity mode | diversity mode | hybrid feeding | stacked antenna array | Yagi-Uda antenna</t>
  </si>
  <si>
    <t>A dual-mode stacked antenna array is presented for 2.4-GHz applications. It provides two modes, a directivity mode and a diversity mode. The stacked Yagi-Uda antenna supports a directivity mode. In addition, three directors of the Yagi-Uda antenna are working as monopole antennas that provide a pattern diversity mode. Dimensions for circular patches and their distances are chosen to have the highest gain in the directivity mode. In order to achieve good isolation between each directional antenna and diversity antennas, bent feeding lines were designed. A novel hybrid microstrip-line/coplanar-waveguide (MSL/CPW) feeding line technique is used to achieve good performances in both directivity and diversity modes. The performance of the proposed dual-mode stacked antenna array is demonstrated from simulation and measurement results. ¬© 2002-2011 IEEE.</t>
  </si>
  <si>
    <t>575-578</t>
  </si>
  <si>
    <t>60014237;60014237</t>
  </si>
  <si>
    <t>55609273100;55950056100</t>
  </si>
  <si>
    <t>Choe, Hyeonhyeong;Lim, Sungjoon</t>
  </si>
  <si>
    <t>Chung-Ang University</t>
  </si>
  <si>
    <t>Choe H.</t>
  </si>
  <si>
    <t>Directivity and diversity dual-mode stacked antenna array using directors of Yagi-Uda antenna as monopole antennas</t>
  </si>
  <si>
    <t>10.1109/LAWP.2014.2312976</t>
  </si>
  <si>
    <t>2-s2.0-84898857046</t>
  </si>
  <si>
    <t>['various terms', 'undifferentiated males', 'three differ', 'third maxillipeds', 'terminology related', 'termed morphotypes', 'termed blue', 'setal types', 'setal structures', 'setal morphology', 'serrulate setae', 'sensory structures', 'sedimentary fouling', 'reproductive success', 'newly identified', 'male morphotypes', 'macrobrachium rosenbergii', 'literature review', 'grooming appendages', 'grooming activities', 'first pereopods', 'fifth pereopods', 'extensively grown', 'decapod crustaceans', 'comprehensive collection', 'clawed males', 'body surfaces', 'body morphology']</t>
  </si>
  <si>
    <t>Decapod crustacean morphology | Grooming | Macrobrachium | SEM | Setae</t>
  </si>
  <si>
    <t>Setae are vital in grooming activities and aiding in the removal of epibionts and sedimentary fouling from the body surfaces of decapod crustaceans. Thus, the setal structures and their arrangement on the grooming appendages and sensory structures of the commercially important shrimp, Macrobrachium rosenbergii, were examined using scanning electron microscopy. Macrobrachium rosenbergii is extensively grown in aquaculture and exhibits unique male morphological forms, termed morphotypes. The three male morphotypes are termed blue-clawed males, orange-clawed males, and small-clawed or undifferentiated males and all three differ in their dominance, behavior, body morphology, and reproductive success. Seven setal types, two of which have never been described in the literature, are identified on the grooming appendages (third maxillipeds, first, second, and fifth pereopods) and antennae: simple, serrate, serrulate, spiniform, pappose, crinoid, and spinulate. The latter two setae are newly identified. Certain setal types, such as serrate and serrulate setae were located and associated with specific grooming appendages such as the first pereopods. The types of setae on the grooming appendages varied among females and male morphotypes and the novel setal types (crinoid and spinulate) were found only on two of the male morphotypes. A literature review of terminology related to the structure of setae and setal types in decapod crustaceans is offered as the usage of various terms is ambiguous and conflicting in the literature. The intention of this review is to provide future authors with a comprehensive collection of terms and images that can be used to describe various aspects of setal morphology in decapods. ¬© 2014 Wiley Periodicals, Inc.</t>
  </si>
  <si>
    <t>634-649</t>
  </si>
  <si>
    <t>Journal of Morphology</t>
  </si>
  <si>
    <t>60003527;60007740;60003527</t>
  </si>
  <si>
    <t>53364704300;56119926300;6503956288</t>
  </si>
  <si>
    <t>Wortham, Jennifer L.;Vanmaurik, Lauren N.;Wayne Price, W.</t>
  </si>
  <si>
    <t>Tampa;Tampa</t>
  </si>
  <si>
    <t>University of South Florida, Tampa;The University of Tampa</t>
  </si>
  <si>
    <t>60007740;60003527</t>
  </si>
  <si>
    <t>Wortham J.</t>
  </si>
  <si>
    <t>Setal morphology of the grooming appendages of Macrobrachium rosenbergii (Crustacea: Decapoda: Caridea: Palaemonidae) and review of decapod setal classification</t>
  </si>
  <si>
    <t>10.1002/jmor.20244</t>
  </si>
  <si>
    <t>2-s2.0-84898871999</t>
  </si>
  <si>
    <t>#1247940</t>
  </si>
  <si>
    <t>['¬© 2002', 'time delay', 'relative improvement', 'projected improvements', 'manifolds based', 'interference rejection', 'interference ratio', 'interference doa', 'enhanced selectivity', 'element ula', 'digital beamformer', 'desired doa', 'desired direction', 'conventional true', 'conventional phased', 'array broadside', '90 ¬∞.', '7 db', '64 antennas', '60 ¬∞', '30 ¬∞', '2011 ieee', '10 ¬∞,', '10 db']</t>
  </si>
  <si>
    <t>Infinite impulse response (IIR) | linear antenna arrays | phased arrays</t>
  </si>
  <si>
    <t>A uniform linear array (ULA) digital beamformer with enhanced selectivity (interference rejection) over conventional true-time delay-sum (TTDS) beamforming is proposed for scanned aperture applications. Conventional TTDS transfer function, which contains only zero-manifolds, is modified by introducing complex pole-manifolds based on 2-D infinite impulse response (IIR) digital beam filters, thereby achieving enhanced selectivity for the same number of antennas in the ULA. For a ULA of 64 antennas, desired direction of arrival (DOA) 30¬∞ and interference DOA - 60¬∞from array broadside, a relative improvement in signal-to-interference ratio (SIR) of 7 dB is verified. For 128-element ULA, interference DOA - 10¬∞, a relative improvement in SIR of 5-10 dB is obtained for the desired DOA in the range 10¬∞ -90¬∞. The projected improvements are independent of the weights of the conventional phased-array, TTDS, or filter-sum beamformer used because the method does not change the zero-manifolds of the original array pattern. ¬© 2002-2011 IEEE.</t>
  </si>
  <si>
    <t>591-594</t>
  </si>
  <si>
    <t>60032143;60032143;60032143;60032143;60032143</t>
  </si>
  <si>
    <t>6507403091;36474340100;56019946600;7006577375;57193253275</t>
  </si>
  <si>
    <t>Madanayake, Arjuna;Wijenayake, Chamith;Wijayaratna, Sewwandi;Acosta, Roberto;Hariharan, S. I.</t>
  </si>
  <si>
    <t>Madanayake A.</t>
  </si>
  <si>
    <t>2-D-IIR time-delay-sum linear aperture arrays</t>
  </si>
  <si>
    <t>10.1109/LAWP.2014.2312109</t>
  </si>
  <si>
    <t>2-s2.0-84898889956</t>
  </si>
  <si>
    <t>EP/D063329/1</t>
  </si>
  <si>
    <t>['weak penetration', 'upconverting light', 'upconverted third', 'subwavelength scale', 'significantly enhanced', 'plasmon interactions', 'order susceptibility', 'nonlinear upconversion', 'materials prevents', 'matching processes', 'infrared light', 'including bioimaging', 'incident far', 'higher energy', 'harmonic generation', 'harmonic emission', 'great interest', 'generation enhancements', 'frequency œâ', 'frequency 3œâ', 'fold compared', 'field radiation', 'field intensity', 'exciting fields', 'energy quanta', 'effective third', 'drug delivery', 'coupled within', 'convert low', 'conversion efficiency', 'also show', '0007 %.']</t>
  </si>
  <si>
    <t>The ability to convert low-energy quanta into a quantum of higher energy is of great interest for a variety of applications, including bioimaging, drug delivery and photovoltaics. Although high conversion efficiencies can be achieved using macroscopic nonlinear crystals, upconverting light at the nanometre scale remains challenging because the subwavelength scale of materials prevents the exploitation of phase-matching processes. Light-plasmon interactions that occur in nanostructured noble metals have offered alternative opportunities for nonlinear upconversion of infrared light, but conversion efficiency rates remain extremely low due to the weak penetration of the exciting fields into the metal. Here, we show that third-harmonic generation from an individual semiconductor indium tin oxide nanoparticle is significantly enhanced when coupled within a plasmonic gold dimer. The plasmonic dimer acts as a receiving optical antenna, confining the incident far-field radiation into a near field localized at its gap; the indium tin oxide nanoparticle located at the plasmonic dimer gap acts as a localized nonlinear transmitter upconverting three incident photons at frequency œâ into a photon at frequency 3œâ. This hybrid nanodevice provides third-harmonic-generation enhancements of up to 106 -fold compared with an isolated indium tin oxide nanoparticle, with an effective third-order susceptibility up to 3.5 √ó 103 nm2 V -2 and conversion efficiency of 0.0007%. We also show that the upconverted third-harmonic emission can be exploited to probe the near-field intensity at the plasmonic dimer gap. ¬© 2014 Macmillan Publishers Limited.</t>
  </si>
  <si>
    <t>290-294</t>
  </si>
  <si>
    <t>Nature Nanotechnology</t>
  </si>
  <si>
    <t>60015150;60015150;60015150;60015150</t>
  </si>
  <si>
    <t>24779636000;37061814300;22980776600;7201635833</t>
  </si>
  <si>
    <t>Aouani, Heykel;Rahmani, Mohsen;Navarro-C√≠a, Miguel;Maier, Stefan A.</t>
  </si>
  <si>
    <t>London</t>
  </si>
  <si>
    <t>Imperial College London</t>
  </si>
  <si>
    <t>Aouani H.</t>
  </si>
  <si>
    <t>Third-harmonic-upconversion enhancement from a single semiconductor nanoparticle coupled to a plasmonic antenna</t>
  </si>
  <si>
    <t>NNANO201427</t>
  </si>
  <si>
    <t>10.1038/nnano.2014.27</t>
  </si>
  <si>
    <t>2-s2.0-84898896912</t>
  </si>
  <si>
    <t>['wave simulations', 'sar reduction', 'proposed antenna', 'placed near', 'physical size', 'modified monopole', 'lower value', 'inspired antenna', 'composite right']</t>
  </si>
  <si>
    <t>CRLH configuration | Handset antenna | SAR | SAR reduction | Size-reduction</t>
  </si>
  <si>
    <t>A method to reduce the specific absorption rate(SAR) of the antenna for WiMAX mobile communication is proposed in this paper. The SAR reduction is achieved by miniaturizing the physical size of the antenna for the given resonance frequency by devising a metamaterial-composite right- and left-handed(CRLH) configuration-based radiator much smaller than the quarter-guided wavelength adopted a lot in the conventional planar inverted F antenna(PIFA) or modified monopole antenna. The proposed antenna is placed near the head-phantom and its SAR is evaluated by the full-wave simulations(SEMCAD X), where the metamaterial-inspired antenna is shown to have the lower value than a modified monopole as the reference in terms of the SAR.</t>
  </si>
  <si>
    <t>622-627</t>
  </si>
  <si>
    <t>;;;60092864</t>
  </si>
  <si>
    <t>8961086900;55263741100;55263158800;55717001200</t>
  </si>
  <si>
    <t>Kahng, Sungtek;Kahng, Kyungseok;Yang, Inkyu;Park, Taejoon</t>
  </si>
  <si>
    <t>Daegu</t>
  </si>
  <si>
    <t>Daegu Gyeongbuk Institute of Science and Technology</t>
  </si>
  <si>
    <t>Kahng S.</t>
  </si>
  <si>
    <t>A metamaterial-based handset antenna with the SAR reduction</t>
  </si>
  <si>
    <t>10.5370/JEET.2014.9.2.622</t>
  </si>
  <si>
    <t>2-s2.0-84898899139</t>
  </si>
  <si>
    <t>['weibull distributions', 'weather clutter', 'shape parameters', 'pulse width', 'data within', 'cfar circuit', 'band radar', 'aic ).', '8 ¬∞,', '58 db', '5 œºs', '05 ghz']</t>
  </si>
  <si>
    <t>CFAR | log-normal distribution | S-band radar | weather clutter</t>
  </si>
  <si>
    <t>We have observed weather clutter including targets (ships) using an S-band radar with a frequency of 3.05 GHz, a beamwidth of 1.8¬∞, and a pulse width of 0.5 Œºs. To investigate weather clutter amplitude statistics, we introduce the Akaike information criterion (AIC). We have found that the weather clutter amplitudes obey log-normal, Weibull, and log-Weibull distributions with shape parameters of 0.329 to 0.477, 4.40 to 4.55, and 11.93 to 16.44, respectively, for data within the beamwidth of an antenna. We propose the log-normal/CFAR circuit, modified from a cell-averaging (CA) LOG/CFAR circuit. It is found that weather clutter is suppressed with improvement of 51.58 dB by log-normal/CFAR. ¬© 2014 Wiley Periodicals, Inc.</t>
  </si>
  <si>
    <t>Electrical Engineering in Japan (English translation of Denki Gakkai Ronbunshi)</t>
  </si>
  <si>
    <t>60004176;60004176</t>
  </si>
  <si>
    <t>7005524631;14030051200</t>
  </si>
  <si>
    <t>Sayama, Shuji;Ishii, Seishiro</t>
  </si>
  <si>
    <t>Yokosuka</t>
  </si>
  <si>
    <t>National Defense Academy of Japan</t>
  </si>
  <si>
    <t>Sayama S.</t>
  </si>
  <si>
    <t>Suppression of weather clutter by means of log-normal/CFAR circuit modified from CA LOG/CFAR circuit</t>
  </si>
  <si>
    <t>10.1002/eej.22514</t>
  </si>
  <si>
    <t>2-s2.0-84898900258</t>
  </si>
  <si>
    <t>['theoretical results', 'single antenna', 'qpsk constellation', 'proposed algorithm', 'primary user', 'perfectly known', 'paper considers', 'numerical simulations', 'john wiley', 'fast convergence', 'electrical engineers', 'channel capacity']</t>
  </si>
  <si>
    <t>Beamforming | Cognitive radio | Multiple-input-single-output | Power allocation | Spectrum sharing</t>
  </si>
  <si>
    <t>This paper considers a spectrum-sharing cognitive radio (CR) multiple-input-single-output (MISO) system which consists of a secondary user transmitter (SU-Tx) having multiple transmit antennas, K secondary user receivers (SU-Rxs) each having a single antenna, and a primary user (PU) having a single antenna. The channel state information (CSI) for the links between SU-Tx and SU-Rxs are assumed to be perfectly known at the SU-Tx. To ensure the quality of service (QoS) of PU and maximize channel capacity of SU, we formulate the channel capacity as a multiconstraint optimization problem and propose a power allocation algorithm based on QPSK constellation to solve the problem. Finally, numerical simulations are conducted to corroborate our theoretical results. It is shown that the proposed algorithm is capable of achieving a large channel capacity with fast convergence. ¬© 2014 Institute of Electrical Engineers of Japan. Published by John Wiley &amp; Sons, Inc. ¬© 2014 Institute of Electrical Engineers of Japan. Published by John Wiley &amp; Sons, Inc.</t>
  </si>
  <si>
    <t>258-261</t>
  </si>
  <si>
    <t>60008919;60008919</t>
  </si>
  <si>
    <t>55715717600;7401565445</t>
  </si>
  <si>
    <t>Zhao, Feng;Xiao, Hailin</t>
  </si>
  <si>
    <t>Guilin</t>
  </si>
  <si>
    <t>Guilin University of Electronic Technology</t>
  </si>
  <si>
    <t>Zhao F.</t>
  </si>
  <si>
    <t>Transmit power allocation algorithm in cognitive radio MISO system based QPSK constellation</t>
  </si>
  <si>
    <t>10.1002/tee.21964</t>
  </si>
  <si>
    <t>2-s2.0-84898902899</t>
  </si>
  <si>
    <t>['wire type', 'transmitting horn', 'tem antenna', 'rise time', 'radiated pulse', 'peaking switch', 'peak value', 'output voltage', 'output pulse', 'helical strip', 'coaxial type', '500 ps', '300 kv', '100 kv']</t>
  </si>
  <si>
    <t>Blumlein PFL | EMP | High voltage | TEM antenna | Ultrawide band</t>
  </si>
  <si>
    <t>A high voltage pulse generator was fabricated to radiate ultrawide band electromagnetic pulse. A coaxial type of Blumlein pulse forming line is employed to produce a pulse of high voltage (&gt;300 kV) and short pulse duration (~5 ns). A helical strip/wire type of air-cored pulse transformer was used to charge the Blumlein pulse forming line up to more than 300 kV. A peaking switch is essential to make the pulse rise time as fast as possible. Typically, the rise time is ~500 ps. The output pulse of the generator is radiated into air through an exponentially tapered TEM horn antenna. The electric field intensity of a radiated pulse was measured as a function of the distance from the transmitting horn as well as the output voltage of the peaking switch. The peak-to-peak value of the electric field intensity at 10 m from the TEM antenna was~100 kV/m.</t>
  </si>
  <si>
    <t>677-681</t>
  </si>
  <si>
    <t>60068700;60068700;60068700;60014156</t>
  </si>
  <si>
    <t>7404457552;55985992500;7403095598;7102361892</t>
  </si>
  <si>
    <t>Jin, Yun Sik;Kim, Jong Soo;Cho, Chuhyun;Roh, Young Su</t>
  </si>
  <si>
    <t>Changwon;Seoul</t>
  </si>
  <si>
    <t>Korea Electrotechnology Research Institute;Soongsil University</t>
  </si>
  <si>
    <t>60068700;60014156</t>
  </si>
  <si>
    <t>Jin Y.</t>
  </si>
  <si>
    <t>Generation of ultrawide band electromagnetic pulse from blumlein pulse forming line</t>
  </si>
  <si>
    <t>10.5370/JEET.2014.9.2.677</t>
  </si>
  <si>
    <t>2-s2.0-84898909774</t>
  </si>
  <si>
    <t>['wrms differences', 'various aspects', 'unambiguous improvement', 'simulations showed', 'results confirm', 'previous studies', 'polar motion', 'observing network', 'hourly resolution', 'highest precision', 'gnss data', 'eop estimated', 'diurnal variations', 'daily resolution', 'could expect', 'cont11 stations', 'also made', '7 œºs', '31 œºas']</t>
  </si>
  <si>
    <t>CONT11 | Earth rotation | Sub-diurnal EOP | VLBI</t>
  </si>
  <si>
    <t>In this paper we investigate the accuracy of the earth orientation parameters (EOP) estimated from the continuous VLBI campaign CONT11. We first estimated EOP with daily resolution and compared these to EOP estimated from GNSS data. We find that the WRMS differences are about 31 Œºas for polar motion and 7 Œºs for length of day. This is about the precision we could expect, based on Monte Carlo simulations and the results of the previous CONT campaigns. We also estimated EOP with hourly resolution to study the sub-diurnal variations. The results confirm the results of previous studies, showing that the current IERS model for high-frequency EOP variations does not explain all the sub-diurnal variations seen in the estimated time series. We then compared our results to various empirical high-frequency EOP models. However, we did not find that any of these gave any unambiguous improvement. Several simulations testing the impact of various aspects of, e.g. the observing network were also made. For example, we made simulations assuming that all CONT11 stations were equipped with fast VLBI2010 antennas. We found that the WRMS error decreased by about a factor five compared to the current VLBI system. Furthermore, the simulations showed that it is very important to have a homogenous global distribution of the stations for achieving the highest precision for the EOP. ¬© 2014 Springer-Verlag Berlin Heidelberg.</t>
  </si>
  <si>
    <t>491-502</t>
  </si>
  <si>
    <t>60030245;60030245;60030245;60030245;60030245;60030245</t>
  </si>
  <si>
    <t>57201598163;11539145300;56034773900;56035818700;56034883700;7004210914</t>
  </si>
  <si>
    <t>Nilsson, Tobias;Heinkelmann, Robert;Karbon, Maria;Raposo-Pulido, Virginia;Soja, Benedikt;Schuh, Harald</t>
  </si>
  <si>
    <t>Potsdam</t>
  </si>
  <si>
    <t>Deutsches GeoForschungsZentrum (GFZ)</t>
  </si>
  <si>
    <t>Nilsson T.</t>
  </si>
  <si>
    <t>Earth orientation parameters estimated from VLBI during the CONT11 campaign</t>
  </si>
  <si>
    <t>10.1007/s00190-014-0700-5</t>
  </si>
  <si>
    <t>2-s2.0-84898911921</t>
  </si>
  <si>
    <t>['simulation results', 'paper analyzes', 'optimum solution', 'mathematical model', 'makes comparison', 'john wiley', 'electrical engineers', 'doppler shifts', 'different directions', 'desired useful', 'carrier frequency', 'bessel beamformer']</t>
  </si>
  <si>
    <t>Automatic gain control | Modified Bessel beamformer | Smart antenna array system</t>
  </si>
  <si>
    <t>This paper analyzes the mathematical model of a Bessel beamformer with automatic gain control (AGC) in a multipath scenario using a digital modulation technique and makes comparison with the one without AGC. The Bessel beamformer with AGC is designated here as the modified Bessel beamformer. The desired useful and interfering signals operate with the same carrier frequency and Doppler shifts but in different directions. Based on simulation results, this modified Bessel beamformer is shown to provide an optimum solution and to accommodate more users in real-time base stations of mobile communication system when implemented on smart antenna array systems. ¬© 2014 Institute of Electrical Engineers of Japan. Published by John Wiley &amp; Sons, Inc.</t>
  </si>
  <si>
    <t>229-234</t>
  </si>
  <si>
    <t>60059937;60059937;60175921</t>
  </si>
  <si>
    <t>37098337400;22833428900;55354328900</t>
  </si>
  <si>
    <t>Yasin, Muhammad;Akhtar, Pervez;Pathan, Amir H.</t>
  </si>
  <si>
    <t>Karachi;Islamabad</t>
  </si>
  <si>
    <t>State Bank of Pakistan;National University of Sciences and Technology Pakistan</t>
  </si>
  <si>
    <t>60175921;60059937</t>
  </si>
  <si>
    <t>Yasin M.</t>
  </si>
  <si>
    <t>Mathematical model of bessel beamformer with automatic gain control for smart antenna array system in Rayleigh fading channel</t>
  </si>
  <si>
    <t>10.1002/tee.21960</t>
  </si>
  <si>
    <t>2-s2.0-84898916313</t>
  </si>
  <si>
    <t>['using antennas', 'techniques community', 'spirited discussion', 'short presentations', 'rapidly evolving', 'operate across', 'min session', 'microwave theory', 'leading experts', 'full bandwidth', 'effectively leveraging', 'cellular network', 'bandwidth across', 'audience participation']</t>
  </si>
  <si>
    <t>The lunchtime panel sessions at the International Microwave Symposium (IMS) provide a platform for a spirited discussion on topics of interest to the Microwave Theory and Techniques community. During each 80-min session, short presentations by a number of leading experts will set the stage for a debate with an emphasis on audience participation. Today's standard approach utilizes separate filters for each band and band group amplifiers while using antennas that attempt to cover the full bandwidth. While this architecture scales linearly, it is quickly becoming untenable. The cellular network is rapidly evolving, driven by the immense global consumer appetite for data. Bandwidth across the spectrum is auctioned and then rolled out to support these needs. Effectively leveraging this bandwidth requires RF hardware that can operate across the current and future (LTE-A) multiple frequency ranges.</t>
  </si>
  <si>
    <t>IMS Special Issue May 2014</t>
  </si>
  <si>
    <t>60019674;114349828</t>
  </si>
  <si>
    <t>7004537136;56121044700</t>
  </si>
  <si>
    <t>Pavlidis, Dimitris;Graves, William F.</t>
  </si>
  <si>
    <t>Boston;</t>
  </si>
  <si>
    <t>Boston University;Trak Microwave</t>
  </si>
  <si>
    <t>Pavlidis D.</t>
  </si>
  <si>
    <t>Panel sessions</t>
  </si>
  <si>
    <t>10.1109/MMM.2014.2302100</t>
  </si>
  <si>
    <t>2-s2.0-84898920218</t>
  </si>
  <si>
    <t>N00014-11-1-0676</t>
  </si>
  <si>
    <t>['underlying grid', 'sparse arrays', 'sources using', 'proposed method', 'potentially exceed', 'new approach', 'latter suffers', 'former requires', 'existing techniques', 'earlier works', 'coprime arrays', 'basis mismatch', 'authors showed', 'antenna array']</t>
  </si>
  <si>
    <t>DOA estimation | low rank matrix recovery | music | nested and coprime arrays | nuclear norm minimization | super resolution</t>
  </si>
  <si>
    <t>The problem of direction of arrival (DOA) estimation of narrowband sources using an antenna array is considered where the number of sources can potentially exceed the number of sensors. In earlier works, the authors showed that using a suitable antenna geometry, such as the nested and coprime arrays, it is possible to localize O(M2) sources using M sensors. To this end, two different approaches have been proposed. One is based on an extension of subspace based methods such as MUSIC to these sparse arrays, and the other employs l1 norm minimization based sparse estimation techniques by assuming an underlying grid. While the former requires the knowledge of number of sources, the latter suffers from basis mismatch effects. In this letter, a new approach is proposed which overcomes both these weaknesses. The method is hybrid in nature, using a low rank matrix denoising approach followed by a MUSIC-like subspace method to estimate the DOAs. The number of sources is revealed as a by-product of the low rank denoising stage. Moreover, it does not assume any underlying grid and thereby does not suffer from basis mismatch. Numerical examples validate the effectiveness of the proposed method when compared against existing techniques. ¬© 2014 IEEE.</t>
  </si>
  <si>
    <t>737-741</t>
  </si>
  <si>
    <t>60031581-60020304;60031581</t>
  </si>
  <si>
    <t>34969641100;7102445872</t>
  </si>
  <si>
    <t>Pal, Piya;Vaidyanathan, P. P.</t>
  </si>
  <si>
    <t>Pasadena;College Park</t>
  </si>
  <si>
    <t>California Institute of Technology;University of Maryland, College Park</t>
  </si>
  <si>
    <t>60031581;60020304</t>
  </si>
  <si>
    <t>Pal P.</t>
  </si>
  <si>
    <t>A grid-less approach to underdetermined direction of arrival estimation via low rank matrix denoising</t>
  </si>
  <si>
    <t>10.1109/LSP.2014.2314175</t>
  </si>
  <si>
    <t>2-s2.0-84898923292</t>
  </si>
  <si>
    <t>['uwb applications', 'three antennas', 'simulated results', 'radiation patterns', 'radiating element', 'proposed antenna', 'planar waveguide', 'omnidirectional shape', 'ground plane', 'good agreement', 'directional shape', 'compact antenna', '7 ghz']</t>
  </si>
  <si>
    <t>A new compact CPW-fed slot antenna for UWB applications is presented in this paper. The slot in the ground plane is asymmetric which helps in wide band impedance matching. The radiating element is a star-shaped geometry fed by a double stepped co-planar waveguide. Three antennas are designed with this geometry. Out of these three antennas, a compact antenna is proposed. The size of the proposed antenna is 27.2 √ó 32.2mm2, and it has a measured impedance bandwidth of 8.7 GHz (3-11.7 GHz). The radiation patterns are stable with respect to frequency and of bi-directional shape in E-plane and omnidirectional shape in H-plane. The measured and simulated results are in good agreement.</t>
  </si>
  <si>
    <t>79-87</t>
  </si>
  <si>
    <t>60097583;60015465;60097583</t>
  </si>
  <si>
    <t>55964762300;57223379009;55838774600</t>
  </si>
  <si>
    <t>Oli, Tuhina;Kumar, Raj;Kushwaha, Nagendra</t>
  </si>
  <si>
    <t>Pune;Dehradun</t>
  </si>
  <si>
    <t>Defence Institute of Advanced Technology;Defence Research and Development Organisation India</t>
  </si>
  <si>
    <t>60097583;60015465</t>
  </si>
  <si>
    <t>Oli T.</t>
  </si>
  <si>
    <t>Design and validation of asymmetrically slotted ultra wide band antenna for wireless communication</t>
  </si>
  <si>
    <t>10.2528/PIERC14012303</t>
  </si>
  <si>
    <t>2-s2.0-84898928715</t>
  </si>
  <si>
    <t>['wimax bands', 'wimax applications', 'well applied', 'symmetrical eye', 'shaped stub', 'shaped slot', 'resonant mode', 'rectangular stub', 'rectangular fringe', 'radiation patch', 'operating band', 'measured gain', 'looks like', 'like patches', 'band wlan', 'antenna consists', '810 mhz', '8 db', '550 mhz', '5 ghz', '36 ghz', '27 ghz', '07 ghz', '06 ghz']</t>
  </si>
  <si>
    <t>A novel microstrip antenna for triple-band WLAN/WiMAX applications is presented. Based on a face-shaped slot, the antenna consists of a pair of symmetrical eye-like patches, a smiling-mouth-shaped feeding line and a rectangular stub that looks like the fringe. The resonant mode at 3.5 GHz is excited by the basic radiation patch with the face-shaped slot. By adding a rectangular fringe-shaped stub on the top of the radiation patch and a pair of symmetrical eye-like patches without increasing the size of the antenna, the antenna can effectively generate three different resonances to cover the WLAN/WiMAX bands. The measured results show that the antenna has three separated impedance bandwidths for S11 &lt;-10 dB of 550 MHz (2.36 GHz-2.91 GHz), 790 MHz (3.27 GHz-4.06 GHz) and 810 MHz (5.07 GHz-5.88 GHz), and the measured gain is above 2.8 dB over the operating band, which can be well applied for both 2.4/5.2/5.8 GHz WLAN bands and 2.5/3.5/5.5 GHz WiMAX bands.</t>
  </si>
  <si>
    <t>105-110</t>
  </si>
  <si>
    <t>57225860684;57208730405;23007175300;35736995800;57212729561</t>
  </si>
  <si>
    <t>Liu, Neng Wu;Yang, Long;Zhang, Zhi Ya;Fu, Guang;Liu, Qiong Qiong</t>
  </si>
  <si>
    <t>Liu N.W.</t>
  </si>
  <si>
    <t>A novel face-like triple-band antenna for WLAN/WiMAX applications</t>
  </si>
  <si>
    <t>10.2528/PIERL14031801</t>
  </si>
  <si>
    <t>2-s2.0-84898931769</t>
  </si>
  <si>
    <t>['¬© 2002', 'wwan operation', 'small volume', 'resonance mode', 'proposed antenna', 'octaband lte', 'mhz bands', 'measured results', 'lower band', 'loaded two', 'five resonances', 'desired 704', 'bandwidth enhancement', 'around 1750', 'additional resonance', '812 mhz', '2650 mhz', '2011 ieee']</t>
  </si>
  <si>
    <t>Bandstop matching circuit | LTE/WWAN operation | mobile phone antenna</t>
  </si>
  <si>
    <t>A compact multiresonant antenna for octaband LTE/WWAN operation in the internal smartphone applications is proposed and discussed in this letter. With a small volume of 15 √ó 25√ó 43, the presented antenna comprises two direct feeding strips and a chip-inductor-loaded two-branch shorted strip. The two direct feeding strips can provide two resonant modes at around 1750 and 2650 MHz, and the two-branch shorted strip can generate a double-resonance mode at about 725 and 812 MHz. Moreover, a three-element bandstop matching circuit is designed to generate an additional resonance for bandwidth enhancement of the lower band. Ultimately, up to five resonances are achieved to cover the desired 704-960- and 1710-2690-MHz bands. Simulated and measured results are presented to demonstrate the validity of the proposed antenna. ¬© 2002-2011 IEEE.</t>
  </si>
  <si>
    <t>619-622</t>
  </si>
  <si>
    <t>60005465;60005465;60005465;60005465-60018894;60005465</t>
  </si>
  <si>
    <t>8401587700;55585552500;7409483172;7501449136;25027760800</t>
  </si>
  <si>
    <t>Ban, Yong Ling;Liu, Cheng Li;Chen, Zhi;Li, Joshua Le Wei;Kang, Kai</t>
  </si>
  <si>
    <t>Small-size multiresonant octaband antenna for LTE/WWAN smartphone applications</t>
  </si>
  <si>
    <t>10.1109/LAWP.2014.2313353</t>
  </si>
  <si>
    <t>2-s2.0-84898947009</t>
  </si>
  <si>
    <t>2013T60277</t>
  </si>
  <si>
    <t>['telecommunication equipment', 'strip antenna', 'single grooves', 'scanning speed', 'repetition frequency', 'quantitively analysed', 'process parameters', 'precision processing', 'optimised condition', 'minimum width', 'miniaturised circuits', 'milling times', 'manufacturing high', 'machining technologies', 'laser wavelength', 'laser micro', 'innovative solutions', 'great importance', 'form error', 'fine strip', 'fabricated based', 'could match', 'accuracy circuits', 'ablation experiments', '30 khz', '25 j', '1 ).']</t>
  </si>
  <si>
    <t>CCPI | Circuit manufacture | Copper clad polyimide | Heat affect zone | Laser frequency | Laser processing | Laser spot overlap coefficient | Milling times | Pulsed laser | Scanning speed | Single pulse energy density | SPED</t>
  </si>
  <si>
    <t>Precision processing of miniaturised circuits on the surface of three-dimensional (3-D) structure is of great importance for the telecommunication equipment. Laser micro-machining technologies have led the way in the development of innovative solutions in manufacturing high-accuracy circuits. In this paper, fine strip-line of planar helical antenna on the copper clad polyimide (CCPI) is fabricated based on the application of nanosecond pulse laser. In order to obtain the optimised processing parameters for planar helical antenna, ablation experiments of single grooves are performed and the effect of process parameters, such as laser wavelength, single pulse energy density, repetition frequency, scanning speed, laser spot overlap coefficient and milling times, are quantitively analysed. And the strip-line of planar helical antenna is processed under the optimised condition (laser single pulse energy density is 25 J/cm2, frequency is 30 kHz, laser spot overlap coefficient is 0.9, and milling times is 1). Experimental results indicate that the minimum width of micro-strip can reach 50 Œºm, and form error of strip-line edge processed by nanosecond pulse laser is less than ¬±10 Œºm, which could match the geometric accuracy requirement of the micro-strip antenna. Copyright ¬© 2014 Inderscience Enterprises Ltd.</t>
  </si>
  <si>
    <t>157-173</t>
  </si>
  <si>
    <t>1748572X</t>
  </si>
  <si>
    <t>International Journal of Machining and Machinability of Materials</t>
  </si>
  <si>
    <t>60004538;60004538;60004538;60004538;60004538</t>
  </si>
  <si>
    <t>55883153800;56405705400;56294262700;56271475900;57211488444</t>
  </si>
  <si>
    <t>Jia, Zhenyuan;Zhao, Kai;Liu, Wei;Ma, Jianwei;Wang, Ling</t>
  </si>
  <si>
    <t>Dalian University of Technology</t>
  </si>
  <si>
    <t>Jia Z.</t>
  </si>
  <si>
    <t>Nanosecond pulsed laser processing circuits on the copper clad polyimide</t>
  </si>
  <si>
    <t>10.1504/IJMMM.2014.060547</t>
  </si>
  <si>
    <t>2-s2.0-84898963750</t>
  </si>
  <si>
    <t>['woven glass', 'surface mounted', 'sensing equipment', 'primary interest', 'plastic analysis', 'one class', 'mass inefficiency', 'loading level', 'given span', 'functional failure', 'fatigue life', 'failure modes', 'experimentally investigated', 'experimental results', 'epoxy composite', 'electrical current', 'dog bone', 'different stiffness', 'cracks forming', 'copper traces', 'copper trace', 'composite surface', 'composite skins', 'bearing capability']</t>
  </si>
  <si>
    <t>Embedded electronics | Fatigue | Multifunctional composite structure | Printed circuit board</t>
  </si>
  <si>
    <t>One class of multifunctional composite structures is one that is capable of load-bearing while transferring electrical current across a given span. An example is large antenna systems integrated into composite skins of aircraft and spacecraft. Current aircraft missions that require large amounts of sensing equipment can potentially involve heavy and bulky wiring systems. The bulk and mass inefficiency of these systems can be avoided by using multifunctional structures that mimic printed circuit boards to carry both load and electrical current for power or data. The fatigue life and failure modes of these types of systems were experimentally investigated to understand the capability of embedded metals inside composite host materials. 'Dog bone' specimens with copper traces were used to measure the fatigue life as a function of loading level. The specimens were fabricated by mass-production printed circuit board methods using woven glass/epoxy composite and chemically etched copper traces that were embedded or surface mounted. Functional failure, described as failure of the copper trace while still maintaining load-bearing capability, was of primary interest. This occurred when the specimen was loaded at levels below 55% of static ultimate tensile strength. Fracture of the copper was caused by cracks forming in the composite surface and propagated through the copper trace. Completely embedded copper traces exhibited longer life than traces that were surface mounted on the composite. An elasto-plastic analysis and summary of experimental results in the form of copper strain amplitude allow results to be applicable to other configurations, i.e., host structures of different stiffness than woven glass/epoxy. ¬© The Author(s) 2013.</t>
  </si>
  <si>
    <t>985-996</t>
  </si>
  <si>
    <t>1530793X</t>
  </si>
  <si>
    <t>Journal of Composite Materials</t>
  </si>
  <si>
    <t>60030612;60009254</t>
  </si>
  <si>
    <t>57203629726;57198487515</t>
  </si>
  <si>
    <t>Kim, Hyonny;Gonz√°lez, Miguel</t>
  </si>
  <si>
    <t>San Diego;West Lafayette</t>
  </si>
  <si>
    <t>University of California, San Diego;Purdue University</t>
  </si>
  <si>
    <t>Kim H.</t>
  </si>
  <si>
    <t>Fatigue failure of printed circuit board chemically etched copper traces in multifunctional composite structures</t>
  </si>
  <si>
    <t>10.1177/0021998313480980</t>
  </si>
  <si>
    <t>2-s2.0-84898966827</t>
  </si>
  <si>
    <t>['wide range', 'silicon substrate', 'paper presents', 'nanodipole dimensions', 'longest wavelength', 'good performance', 'full study', 'arrays tolerant', '500 nm', '1550 nm', '1000 nm']</t>
  </si>
  <si>
    <t>Antenna array | Bionanotechnology | Biosensing | Nanodipole | Photonics | Plasmonics | Surface plasmon polariton</t>
  </si>
  <si>
    <t>Nanoantennas are key optical components for several applications including biosensing. This paper presents the optimization of plasmonic nanodipole antenna arrays, operating with short-range surface plasmon polaritons, to maximize bulk sensitivity. The array is integrated on a substrate (silicon or glass) and covered by water. Using modal analysis,a full study was carried out on the dimensions of the nanodipoles at three optical wavelengths of interest, 850, 1310, and 1550 nm, and some of the results were validated using full 3D FDTD modeling. We show that nanodipoles on a glass substrate produce a greater bulk sensitivity than on a silicon substrate. The largest bulk sensitivities are produced at the longest wavelength (1550 nm) as 1000 nm/RIU on glass and 500 nm/RIU on silicon. Good performance over a wide range of nanodipole dimensions was observed, making the arrays tolerant to imperfections. ¬© 2013 IEEE.</t>
  </si>
  <si>
    <t>1077260X</t>
  </si>
  <si>
    <t>IEEE Journal on Selected Topics in Quantum Electronics</t>
  </si>
  <si>
    <t>May/June 2014</t>
  </si>
  <si>
    <t>60017592-60028897;60017592-60028897;60028897</t>
  </si>
  <si>
    <t>55551482700;7101953917;6603764956</t>
  </si>
  <si>
    <t>Alavirad, Mohammad;Roy, Langis;Berini, Pierre</t>
  </si>
  <si>
    <t>University of Ottawa;Carleton University</t>
  </si>
  <si>
    <t>60028897;60017592</t>
  </si>
  <si>
    <t>Alavirad M.</t>
  </si>
  <si>
    <t>Optimization of plasmonic nanodipole antenna arrays for sensing applications</t>
  </si>
  <si>
    <t>10.1109/JSTQE.2013.2289963</t>
  </si>
  <si>
    <t>2-s2.0-84898976401</t>
  </si>
  <si>
    <t>['various characteristics', 'tag applications', 'simulated results', 'novel design', 'ism ),', 'good agreement', 'fractal theory', 'antenna consists', '900 mhz', '6 mm', '4 ghz']</t>
  </si>
  <si>
    <t>A novel design of fractal dipole antenna has been presented for RFID (Radio Frequency Identification) tag applications, which is based on the fractal theory. The antenna consists of two third iteration triangle fractal arms, and has been designed to work at 900 MHz (GSM) and 2.4 GHz (ISM), and its size is 89 mm √ó 29 mm √ó 1.6 mm. The simulated results for various characteristics of the antenna have been shown using finite element technique based commercial software ANSOFT HFSS. The simulated and measured impedance results are in good agreement.</t>
  </si>
  <si>
    <t>99-104</t>
  </si>
  <si>
    <t>60021427;60021427;60021427;60021427</t>
  </si>
  <si>
    <t>24767376800;56121374300;35248329600;36684338600</t>
  </si>
  <si>
    <t>Guan, Yalin;Zhou, Zhuming;Li, Yanfei;Xiao, Huaibao</t>
  </si>
  <si>
    <t>Communication University of China</t>
  </si>
  <si>
    <t>Guan Y.</t>
  </si>
  <si>
    <t>A novel design of compact dipole antenna for 900 MHz and 2.4 GHz RFID tag applications</t>
  </si>
  <si>
    <t>10.2528/PIERL14012701</t>
  </si>
  <si>
    <t>2-s2.0-84898977791</t>
  </si>
  <si>
    <t>['slot position', 'simple split', 'ring resonator', 'resonator size', 'optimized structure', 'new resonance', 'new family', 'gps operation', 'four srr', 'first optimized', 'field region', 'coupling distance', 'considered depending', '45 ghz']</t>
  </si>
  <si>
    <t>A new family of metamaterial-inspired monopole antennas designed for GPS operation is reported. By adding a simple Split-Ring Resonator (SRR) into the near-field region of a monopole antenna resonating at 2.45 GHz, we have created a second resonance situated in the L1-band (f = 1,537 for example) lower than the monopole's one. At this new resonance, the directivity of the structure was enhanced and its profile was reduced. Four SRR-configurations were considered depending on the orientation of the slot into the resonator. The structure was first optimized by adjusting the resonator size and the coupling distance between it and the monopole. Next, the directivity of the structure was improved by adjusting both the SRR-slot position and the coupling distance. Finally, the optimized structure in terms of size and directivity was realized and characterized.</t>
  </si>
  <si>
    <t>60070309-60030553;60004582;60005049;60030553;60070309</t>
  </si>
  <si>
    <t>55406870300;6507528900;6603795399;7003348642;6507886386</t>
  </si>
  <si>
    <t>Dakhli, Saber;Rmili, Hatem;Mahdjoubi, Kouroch;Floc'H, Jean Marie;Choubani, Fethi</t>
  </si>
  <si>
    <t>Tunisia;France;France;Saudi Arabia</t>
  </si>
  <si>
    <t>Ariana;Rennes;Rennes;Jeddah</t>
  </si>
  <si>
    <t>University of Carthage, Ecole Sup√©rieure des Communications de Tunis;Universite de Rennes 1;INSA Rennes;King Abdulaziz University</t>
  </si>
  <si>
    <t>60070309;60030553;60005049;60004582</t>
  </si>
  <si>
    <t>Dakhli S.</t>
  </si>
  <si>
    <t>A family of directive metamaterial-inspired antennas</t>
  </si>
  <si>
    <t>10.2528/PIERC14030503</t>
  </si>
  <si>
    <t>2-s2.0-84898978678</t>
  </si>
  <si>
    <t>['vertical polarization', 'two ports', 'rectangular patch', 'proposed antenna', 'port 2', 'port 1', 'polarized applications', 'measurements demonstrate', 'horizontal polarization', 'feed line', 'entire bandwidth', 'coplanar waveguide', 'average gains', '87 ghz', '8 dbi', '40 db']</t>
  </si>
  <si>
    <t>A single-layer wideband printed antenna for dual-polarized applications is proposed in this paper. Two orthogonal linear polarizations are achieved by adopting a hybrid feeding technique. The horizontal polarization is excited by an aperture-coupled microstrip feed line while the coplanar waveguide (CPW) feed line is responsible for the vertical polarization. Measurements demonstrate a fairly wide common impedance bandwidth of 56.3% (1.61-2.87 GHz) with SWR‚â§2 could be achieved. By loading a rectangular patch in the narrow rectangular slot, the isolation between two ports can be improved to better than 40 dB over the entire bandwidth. Moreover, the average gains of the proposed antenna are about 5.8 dBi and 5dBi for port 1 and port 2, respectively.</t>
  </si>
  <si>
    <t>115-122</t>
  </si>
  <si>
    <t>60025578;60025578;60025578;60025578;60025578;60025578</t>
  </si>
  <si>
    <t>56110199800;35321761900;25229387400;55623065800;56122551000;55630834800</t>
  </si>
  <si>
    <t>Lian, Ruina;Zheng, Shufeng;Yin, Ying Zeng;Wu, Jianjun;Zhang, Shaoshuai;Zhang, Guan Xi</t>
  </si>
  <si>
    <t>Lian R.</t>
  </si>
  <si>
    <t>A single-layer wideband dual-polarized antenna with high isolation</t>
  </si>
  <si>
    <t>10.2528/PIERC14031904</t>
  </si>
  <si>
    <t>2-s2.0-84898994386</t>
  </si>
  <si>
    <t>['¬© 2014', 'space administration', 'small fraction', 'renewed interest', 'remaining bandwidth', 'recent discoveries', 'prototype receiver', 'national aeronautics', 'g .,', 'firmware modification', 'dsn processes', 'describe attributes', 'currently ignored', 'crab pulsar', 'bright pulses', 'astronomical source', 'antenna beam', '13 large']</t>
  </si>
  <si>
    <t>instrumentation: detectors</t>
  </si>
  <si>
    <t>Recent discoveries of transient radio events have renewed interest in time-variable astrophysical phenomena. Many radio transient events are rare, requiring long observing times for reliable statistical study. The National Aeronautics and Space Administration/Jet Propulsion Laboratory's Deep Space Network (DSN) tracks spacecraft nearly continuously with 13 large-aperture, low system temperature radio antennas. During normal spacecraft operations, the DSN processes only a small fraction of the pre-detection bandwidth available from these antennas; any information in the remaining bandwidth, e.g., from an astronomical source in the same antenna beam as the spacecraft, is currently ignored. As a firmware modification to the standard DSN tracking receiver, we built a prototype receiver that could be used for astronomical transient surveys. Here, we demonstrate the receiver's utility through observations of bright pulses from the Crab pulsar and describe attributes of potential transient survey observations piggybacking on operational DSN tracks. ¬© 2014. The American Astronomical Society. All rights reserved..</t>
  </si>
  <si>
    <t>Astronomical Journal</t>
  </si>
  <si>
    <t>60009037;60021976;60009037;60009037;60021976;60009037;60009037</t>
  </si>
  <si>
    <t>36155639100;55933351600;7404083288;55567917100;17345183700;6601972965;7403155808</t>
  </si>
  <si>
    <t>O'Dea, J. Andrew;Jenet, F. A.;Cheng, Tsan Huei;Buu, Chau M.;Beroiz, Martin;Asmar, Sami W.;Armstrong, J. W.</t>
  </si>
  <si>
    <t>Brownsville;Pasadena</t>
  </si>
  <si>
    <t>University of Texas at Brownsville and Texas Southmost College;Jet Propulsion Laboratory</t>
  </si>
  <si>
    <t>60021976;60009037</t>
  </si>
  <si>
    <t>O'Dea J.</t>
  </si>
  <si>
    <t>Bright microwave pulses from PSR B0531+21 observed with a prototype transient survey receiver</t>
  </si>
  <si>
    <t>10.1088/0004-6256/147/5/100</t>
  </si>
  <si>
    <t>2-s2.0-84899012217</t>
  </si>
  <si>
    <t>['wlan applications', 'two monopoles', 'top surface', 'shaped junction', 'proposed antenna', 'predicted result', 'overall size', 'operating bands', 'measured isolation', 'measured data', 'measured bandwidth', 'good agreement', 'compact dual', 'basically composed', '85 ghz', '55 ghz', '2 ghz']</t>
  </si>
  <si>
    <t>A compact dual-band MIMO antenna with high port isolation for WLAN applications is proposed. The proposed antenna is basically composed of two monopoles and designed at 2.4/5.2 GHz. High port isolation is achieved by introducing a T-shaped junction on the top surface of the substrate and etching two slots on the ground. The measured bandwidth of the proposed antenna are 2.34- 2.55 GHz and 5.13-5.85 GHz, which are suitable for WLAN applications, and the measured isolation between the two monopoles is higher than 20dB in both bands. Meanwhile, the envelope correlation coefficient of the antenna at both operating bands is lower than 0.001, which means that the antenna has high diversity gain. Good agreement is achieved between the predicted result and the measured data. The overall size of the proposed antenna is 38mm √ó 43mm √ó 1.6mm.</t>
  </si>
  <si>
    <t>97-104</t>
  </si>
  <si>
    <t>55862824600;55863598200</t>
  </si>
  <si>
    <t>Qin, Hao;Liu, Yuan Fu</t>
  </si>
  <si>
    <t>Qin H.</t>
  </si>
  <si>
    <t>Compact dual-band MIMO antenna with high port isolation for WLAN applications</t>
  </si>
  <si>
    <t>10.2528/PIERC14021901</t>
  </si>
  <si>
    <t>2-s2.0-84899015253</t>
  </si>
  <si>
    <t>['¬© 2014', 'used directly', 'tested scenarios', 'specific scenarios', 'small surface', 'scanning data', 'rights reserved', 'results demonstrate', 'propagation channel', 'point cloud', 'peak throughput', 'overall field', 'modeled accurately', 'mean delay', 'main focus', 'laser scanning', 'indoor environments', 'elevation spreads', 'considering single', 'comparing characteristics', 'bounce scattering', 'average error', 'accurate data', '60 ghz', '2 %.']</t>
  </si>
  <si>
    <t>60 GHz | diffuse scattering | point cloud | propagation prediction</t>
  </si>
  <si>
    <t>In radio system deployment, the main focus is on assuring sufficient coverage, which can be estimated with path loss models for specific scenarios. When more detailed performance metrics such as peak throughput are studied, the environment has to be modeled accurately in order to estimate multipath behavior. By means of laser scanning we can acquire very accurate data of indoor environments, but the format of the scanning data, a point cloud, cannot be used directly in available deterministic propagation prediction tools. Therefore, we propose to use a single-lobe directive model, which calculates the electromagnetic field scattering from a small surface and is applicable to the point cloud, and describe the overall field as fully diffuse backscattering from the point cloud. The focus of this paper is to validate the point cloud-based full diffuse propagation prediction method at 60 GHz. The performance is evaluated by comparing characteristics of measured and predicted power delay profiles in a small office room and an ultrasonic inspection room in a hospital. Also directional characteristics are investigated. It is shown that by considering single-bounce scattering only, the mean delay can be estimated with an average error of 2.6% and the RMS delay spread with an average error of 8.2%. The errors when calculating the azimuth and elevation spreads are 2.6 and 0.6, respectively. Furthermore, the results demonstrate the applicability of a single parameter set to characterize the propagation channel in all transmit and receive antenna locations in the tested scenarios. ¬©2014. American Geophysical Union. All Rights Reserved.</t>
  </si>
  <si>
    <t>293-305</t>
  </si>
  <si>
    <t>60103653;60103653</t>
  </si>
  <si>
    <t>56002134600;7007182576</t>
  </si>
  <si>
    <t>J√§rvel√§inen, J.;Haneda, K.</t>
  </si>
  <si>
    <t>J√§rvel√§inen J.</t>
  </si>
  <si>
    <t>Sixty gigahertz indoor radio wave propagation prediction method based on full scattering model</t>
  </si>
  <si>
    <t>10.1002/2013RS005290</t>
  </si>
  <si>
    <t>2-s2.0-84899041534</t>
  </si>
  <si>
    <t>['measuring technique', 'gating method', 'distance range', 'antenna gain']</t>
  </si>
  <si>
    <t>antenna gain measurements | averaging methods | diffraction | nonanechoic test site | reflection</t>
  </si>
  <si>
    <t>A measuring technique for antenna gain is presented, based on averaging a normalized transfer function over a distance range. Criteria for setting the distance range are drawn by investigating the effects of reflection and diffraction. Our method is compared to the time-gating method by measuring two low-gain, quasi nondirectional antennas. Copyright ¬© 2014 Wiley Periodicals, Inc.</t>
  </si>
  <si>
    <t>1553-1557</t>
  </si>
  <si>
    <t>60027738;60027738;60009236;60009236</t>
  </si>
  <si>
    <t>23996210300;55765817300;35424974600;26643482900</t>
  </si>
  <si>
    <t>Tamas, Razvan D.;Deacu, Daniela;Vasile, Gabriel;Ioana, Cornel</t>
  </si>
  <si>
    <t>Romania;France</t>
  </si>
  <si>
    <t>Constanta;Grenoble</t>
  </si>
  <si>
    <t>Universitatea Maritima din Constanta;Institut polytechnique de Grenoble</t>
  </si>
  <si>
    <t>60027738;60009236</t>
  </si>
  <si>
    <t>Tamas R.</t>
  </si>
  <si>
    <t>A method for antenna gain measurements in nonanechoic sites</t>
  </si>
  <si>
    <t>10.1002/mop.28386</t>
  </si>
  <si>
    <t>2-s2.0-84899046224</t>
  </si>
  <si>
    <t>['transmission line', 'short circuited', 'resonance frequency', 'radiation patterns', 'radiation efficiencies', 'peak gains', 'negative mode', 'loop currents', 'electrical size', 'coplanar waveguide', '89 ghz', '69 dbi', '52 mm', '26 ghz', '011 œªo']</t>
  </si>
  <si>
    <t>composite right/left-handed transmission line | coplanar waveguide | dual band | metamaterials</t>
  </si>
  <si>
    <t>In this article, a duals-band metamaterial antenna with a new composite right/left-handed (CRLH) unit cell configuration is proposed. The antenna is a coplanar waveguide (CPW) base which uses quarter wave resonators without via. Both sides of the CPW ground plane are short circuited to the CRLH-transmission line. The dimension is 31 mm √ó 22 mm √ó 1.52 mm, with electrical size of 0.23 Œªo √ó 0.17 Œªo √ó 0.011 Œªo at 2.26 GHz, and which is compact in size. Resonance frequency of the negative mode can be altered by controlling the loop currents. Peak gains of 1.74 and 2.69 dBi are obtained at 2.26 and 2.89 GHz. Radiation efficiencies of 64% and 92% are obtained at 2.26 and 2.89 GHz, respectively. The simulated and measured return losses, as well as the radiation patterns, are presented and compared. Copyright ¬© 2014 Wiley Periodicals, Inc.</t>
  </si>
  <si>
    <t>1575-1579</t>
  </si>
  <si>
    <t>60021005;60021005;60021005</t>
  </si>
  <si>
    <t>55608945500;9942489500;9943204000</t>
  </si>
  <si>
    <t>Bala, B. D.;Rahim, M. K.A.;Murad, N. A.</t>
  </si>
  <si>
    <t>Bala B.D.</t>
  </si>
  <si>
    <t>Composite right/left-handed dual-band metamaterial antenna with improved gain and efficiency</t>
  </si>
  <si>
    <t>10.1002/mop.28390</t>
  </si>
  <si>
    <t>2-s2.0-84899049550</t>
  </si>
  <si>
    <t>['wideband operation', 'simulated results', 'peak gain', 'ground plane', 'good agreement', 'frequency range', 'feed line', 'experimental results', 'design concepts', 'article presents', '32 db', '16 ghz']</t>
  </si>
  <si>
    <t>aperture coupling | back feed | dual ground | microstrip antenna | s-slot | wideband</t>
  </si>
  <si>
    <t>This article presents an aperture coupled dual ground back fed rectangular microstrip antenna for wideband operation. The bandwidth is enhanced by varying the width of S-shaped slot placed on the patch and the gap between the feed line on the ground plane of the antenna. The proposed antenna operates between 4 and 16 GHz of frequency range and gives a peak gain of 4.32 dB. The enhancement of bandwidth does not alter the nature of broadside radiation characteristics. The experimental and simulated results are in good agreement with each other. Design concepts of the antenna are given. The experimental results are presented and discussed. The proposed antennas may find applications in WiMax of IEEE802.16d, HIPERLAN/2 and radar communication systems. Copyright ¬© 2014 Wiley Periodicals, Inc.</t>
  </si>
  <si>
    <t>1563-1566</t>
  </si>
  <si>
    <t>60031730;60031730</t>
  </si>
  <si>
    <t>54992464300;14825204300</t>
  </si>
  <si>
    <t>Kulkarni, N. K.;Mulgi, S. N.</t>
  </si>
  <si>
    <t>Gulbarga</t>
  </si>
  <si>
    <t>Gulbarga University</t>
  </si>
  <si>
    <t>Kulkarni N.</t>
  </si>
  <si>
    <t>Aperture coupled dual ground back FED s-slot rectangular microstrip antenna for wide band operation</t>
  </si>
  <si>
    <t>10.1002/mop.28383</t>
  </si>
  <si>
    <t>2-s2.0-84899051004</t>
  </si>
  <si>
    <t>['used instead', 'triangular sectors', 'swb antenna', 'super wideband', 'proposed antenna', 'loop antenna', 'ground plane', 'full structure', 'frequency band', 'fr4 substrate', 'directly match', 'conventional csla', 'circular sectors', '4 ghz', '4 %),']</t>
  </si>
  <si>
    <t>circular sectors | coupled-sectorial-loop antenna | input impedance | super wideband antenna</t>
  </si>
  <si>
    <t>A coupled-sectorial-loop antenna (CSLA) with circular sectors is presented for super wideband (SWB) applications. Conventional CSLA consists of two parallel sectorial loop antennas connected along an axis of symmetry and triangular sectors are used. The average input impedance of the conventional CSLA is over 100 Œ©, and a half of the CSLA above a ground plane is used to match with a 50-Œ© feed line. In the proposed antenna, circular sectors are used instead of triangular sectors to directly match with the 50-Œ© feed line, and the full structure of the CSLA is used. A prototype of the proposed antenna is fabricated on an FR4 substrate, and its performance is compared to the conventional CSLA. The experimental results show that the frequency band for a voltage standing wave ratio&lt;2.15 is 1.0-19.4 GHz (180.4%), which satisfies the requirement of the SWB antenna. Copyright ¬© 2014 Wiley Periodicals, Inc.</t>
  </si>
  <si>
    <t>1683-1689</t>
  </si>
  <si>
    <t>60029274;60008396</t>
  </si>
  <si>
    <t>55639555000;7601471612</t>
  </si>
  <si>
    <t>Yeo, Junho;Lee, Jong Ig</t>
  </si>
  <si>
    <t>Gyeongsan;Busan</t>
  </si>
  <si>
    <t>Daegu University;Dongseo University</t>
  </si>
  <si>
    <t>Yeo J.</t>
  </si>
  <si>
    <t>Coupled-sectorial-loop antenna with circular sectors for super wideband applications</t>
  </si>
  <si>
    <t>10.1002/mop.28416</t>
  </si>
  <si>
    <t>2-s2.0-84899051485</t>
  </si>
  <si>
    <t>['photocurrent density', 'photo voltage', 'electric field', 'distance r', 'bts antenna', 'associated capacitance']</t>
  </si>
  <si>
    <t>BTS antenna | Electric field | Solar cell | Space charge region capacitance</t>
  </si>
  <si>
    <t>In this study, we studied the influence of the electric field emitted by a BTS antenna on the space charge region of a silicon solar cell, placed at a distance r of the antenna. The drift diffusion recombination equation in presence of electric field has been established and the excess minority carries density is deduced. Based on the minority carries density, the space charge region extension, the photocurrent density, the photo voltage and the capacitance have been determined. The objective of his study is to show the effects of the electric field generated by a BTS antenna on the solar cell especially on the space charge region and its associated capacitance. ¬© Maxwell Scientific Organization, 2014.</t>
  </si>
  <si>
    <t>2554-2558</t>
  </si>
  <si>
    <t>60071540;60072104;110267298;112246296;106615885;60071540;60071540;60071540</t>
  </si>
  <si>
    <t>56126470000;55190000600;57225848209;37862018200;57212215776;56125712800;57197382429;24462696300</t>
  </si>
  <si>
    <t>Moissi, Ali;Zoungrana, Martial;Diallo, Abdourrahmane;Mbodji, Senghane;Diallo, Hawa Ly;Hamidou, Ali;Ndiaye, Mor;Sissoko, Gr√©goire</t>
  </si>
  <si>
    <t>Burkina Faso;Senegal;Senegal;Senegal;Senegal</t>
  </si>
  <si>
    <t>Ouagadougou;Dakar;Bambey;Dakar;</t>
  </si>
  <si>
    <t>University of Ouagadougou;Universite Cheikh Anta Diop;University of Bambey;ESMT;University of Thies</t>
  </si>
  <si>
    <t>60072104;60071540;112246296;110267298;106615885</t>
  </si>
  <si>
    <t>Moissi A.</t>
  </si>
  <si>
    <t>Base transceiver station (bts) antenna electric field influence on the space charge region in a silicon solar cell</t>
  </si>
  <si>
    <t>10.19026/rjaset.7.566</t>
  </si>
  <si>
    <t>2-s2.0-84899051859</t>
  </si>
  <si>
    <t>['tm31 mode', 'shorting pins', 'ring patch', 'profile structure', 'overall dimensions', 'medical 2', 'circular patch', 'body communications', 'body antenna', 'annular ring', '53 ghz', '485 ghz', '45 ghz', '025 œª0']</t>
  </si>
  <si>
    <t>antenna | monopole | on-body antenna | patch | wireless body area network</t>
  </si>
  <si>
    <t>A higher order mode (TM31) circular-ring patch on-body antenna with shorting pins for on-body communications in wireless body area network is proposed. Using shorting pins, TM31 resonance mode was generated, while achieving compact low-profile structure with monopole-like radiation characteristics. To obtain wide bandwidth, an annular ring with shorting pins having TM31 mode is closely located around the circular patch. The antenna has the overall dimensions of 0.49 Œª0 √ó 0.53 Œª0 √ó 0.025 Œª0 at 2.45 GHz in the industrial, scientific, and medical 2.45 GHz band (2.4-2.485 GHz) and the 10-dB return loss bandwidth is 7.3% ranging from 2.35 to 2.53 GHz. Copyright ¬© 2014 Wiley Periodicals, Inc.</t>
  </si>
  <si>
    <t>1543-1547</t>
  </si>
  <si>
    <t>60024872;60024872</t>
  </si>
  <si>
    <t>55817117900;56535582400</t>
  </si>
  <si>
    <t>Tak, Jinpil;Choi, Jaehoon</t>
  </si>
  <si>
    <t>Tak J.</t>
  </si>
  <si>
    <t>Circular-ring patch antenna with higher order mode for on-body communications</t>
  </si>
  <si>
    <t>10.1002/mop.28374</t>
  </si>
  <si>
    <t>2-s2.0-84899051946</t>
  </si>
  <si>
    <t>['ultrawideband communication', 'proposed design', 'frequency band', 'compact size', '5 mm2']</t>
  </si>
  <si>
    <t>antenna | decoupling | meander-line structure | multiple input multiple output | ultrawideband | wireless personal area network</t>
  </si>
  <si>
    <t>In this article, a miniaturized multiple input and multiple output antenna doublet is proposed for the ultrawideband communication. Two semielliptical antenna elements having semicircular parasitic patches/defected ground planes, sine-curve based meander-line parasitic structures, and smoothly tapered feed lines are proposed in this article. Moreover, a sine-curve based nested T-shaped decoupling structure is used to achieve a decoupling/isolation of at least 20 dB over most of the frequency band. More importantly, the proposed design has a compact size of 30 √ó 50.5 mm2. Copyright ¬© 2014 Wiley Periodicals, Inc.</t>
  </si>
  <si>
    <t>1547-1553</t>
  </si>
  <si>
    <t>60042800;60042800-60003771;60089631;60003771-60042311</t>
  </si>
  <si>
    <t>57212156845;25925453500;57201517821;56232143200</t>
  </si>
  <si>
    <t>Bilal, Muhammad;Saleem, Rashid;Shafique, Muhammad F.;Khan, Hassan A.</t>
  </si>
  <si>
    <t>Pakistan;Pakistan;Pakistan;United Kingdom</t>
  </si>
  <si>
    <t>Islamabad;Taxila;Lahore;Manchester</t>
  </si>
  <si>
    <t>COMSATS University Islamabad;University of Engineering and Technology Taxila;Lahore University of Management Sciences;The University of Manchester</t>
  </si>
  <si>
    <t>60089631;60042800;60042311;60003771</t>
  </si>
  <si>
    <t>Bilal M.</t>
  </si>
  <si>
    <t>MIMO application UWB antenna doublet incorporating a sinusoidal decoupling structure</t>
  </si>
  <si>
    <t>10.1002/mop.28387</t>
  </si>
  <si>
    <t>2-s2.0-84899052284</t>
  </si>
  <si>
    <t>['worldwide interoperability', 'upper band', 'proposed antenna', 'microwave access', 'impedance bandwidth', '91 ghz', '89 ghz', '83 ghz', '440 mhz', '360 mhz', '1550 mhz']</t>
  </si>
  <si>
    <t>C-band | inverted A-shape | Multiband antennas | patch antenna | WiMAX application</t>
  </si>
  <si>
    <t>A compact modified inverted-A shape multiband patch antenna has been designed and analyzed for worldwide interoperability for microwave access (WiMAX) and C-band telecommunication satellite applications. The proposed antenna comprises of 20 √ó 20 mm2 radiating patch fed by 4-mm long microstrip line on 1.6-mm thick fiberglass polymer resin dielectric material substrate and a reduced ground plane. The proposed antenna has been designed and analyzed using market available widespread three dimensional high frequency electromagnetic simulator and measured in a standard far field anechoic chamber. The measurement result shows that impedance bandwidth (return loss&lt;-10dB) 360 MHz (2.53-2.89 GHz) and 440 MHz (3.47-3.91 GHz) for WiMAX and 1550 MHz (6.28-7.83 GHz) for C-band satellite applications. Maximum measured gain of 3.62, 3.67, and 5.7 dBi measured at lower, middle, and upper band, respectively. The measured almost stable radiation patterns and efficiencies have achieved from the proposed antenna in all bands of interest. Copyright ¬© 2014 Wiley Periodicals, Inc.</t>
  </si>
  <si>
    <t>1540-1543</t>
  </si>
  <si>
    <t>31567523400;55328836300;9235332400</t>
  </si>
  <si>
    <t>Ahsan, Md Rezwanul;Islam, Mohammad T.;Ullah, M. Habib</t>
  </si>
  <si>
    <t>Ahsan M.R.</t>
  </si>
  <si>
    <t>A compact multiband inverted a-shaped patch antenna for WiMAX and C-band</t>
  </si>
  <si>
    <t>10.1002/mop.28375</t>
  </si>
  <si>
    <t>2-s2.0-84899054081</t>
  </si>
  <si>
    <t>['used indoors', 'target radiation', 'target identification', 'system includes', 'sky radiation', 'results obtained', 'required contrast', 'practical utility', 'poor quality', 'often successful', 'natural sky', 'like noise', 'indoor usage', 'indoor detection', 'image recognition', 'human body', 'eight ka', 'discrete frequency', 'desired contrast', 'concealed weapon', 'cold source', 'coherent radiation', 'band source', 'avoiding image', 'article describes']</t>
  </si>
  <si>
    <t>concealed weapon detection | imaging | millimeter wave | security</t>
  </si>
  <si>
    <t>The passive millimeter wave (PMMW) imaging is often successful for outdoors as radiation of natural sky (cold source) provides the required contrast for imaging. When this method is used indoors, to detect weapons hidden inside the human body they fail detection due to the contrast between the target and subject being not obvious from lack of sky radiation. An active illumination although provides the desired contrast for the image recognition, but cause the image "blind" and "flicker" resulting in poor quality of imaging and target identification. This article describes a PMMW imaging security systems suitable for indoor usage. This system includes a large-diameter parabolic antenna for convergence of target radiation, a front end array consisting of 9 94 GHz imaging radiometer, eight Ka-band source with discrete frequency and discrete radiation direction to radiating harmonic illumination, and provide affordable energy "like noise" radiation, avoiding image's glint under coherent radiation. The results obtained from experiments on indoor detection of concealed weapon in human body validate the theory of proposed imaging systems, its feasibility, and practical utility. Copyright ¬© 2014 Wiley Periodicals, Inc.</t>
  </si>
  <si>
    <t>1701-1706</t>
  </si>
  <si>
    <t>60104075;60019499</t>
  </si>
  <si>
    <t>24438341600;57190297061</t>
  </si>
  <si>
    <t>Shi, Xiang;Yang, M. H.</t>
  </si>
  <si>
    <t>Changzhou;Beijing</t>
  </si>
  <si>
    <t>Chang Zhou Institute of Technology;Chinese Academy of Sciences</t>
  </si>
  <si>
    <t>Shi X.</t>
  </si>
  <si>
    <t>Development of passive millimeter wave imaging for concealed weapon detection indoors</t>
  </si>
  <si>
    <t>10.1002/mop.28420</t>
  </si>
  <si>
    <t>2-s2.0-84899054726</t>
  </si>
  <si>
    <t>['way pattern', 'scattering compact', 'reflect signals', 'novel method', 'easily interpreted']</t>
  </si>
  <si>
    <t>ground penetrating radar | hydrology | modulated scatterer | resistive-vee dipole | time domain</t>
  </si>
  <si>
    <t>A broadband resistively loaded modulated scatterer (RLMS) is developed for ground penetrating radar experiments and optimized to reflect signals that are high in strength and have a flat frequency response with a linear phase variation. The linear phase makes the scattering compact in time and easily interpreted in the time-domain. A novel method of measuring the modulation with a standard network analyzer is presented, and two example measurements are presented. The RLMS is used to measure the two-way pattern of a pair of Resistive-Vee dipole antennas, and to measure the response of a scatterer in soil with a moving water table. The RLMS performs well in these experiments. Copyright ¬© 2014 Wiley Periodicals, Inc.</t>
  </si>
  <si>
    <t>1557-1561</t>
  </si>
  <si>
    <t>60021032;60021032</t>
  </si>
  <si>
    <t>7801491155;7403053802</t>
  </si>
  <si>
    <t>Sustman, James W.;Scott, Waymond R.</t>
  </si>
  <si>
    <t>Sustman J.W.</t>
  </si>
  <si>
    <t>Design of a resistively loaded modulated scatterer for ground penetrating radar measurements</t>
  </si>
  <si>
    <t>10.1002/mop.28385</t>
  </si>
  <si>
    <t>2-s2.0-84899055609</t>
  </si>
  <si>
    <t>['two prototypes', 'slot shape', 'simultaneously cutting', 'second one', 'ring slot', 'ratio bandwidth', 'provide monopole', 'miniaturized designs', 'miniaturized design', 'like radiation', 'ground plane', 'given along', 'experimental results', '4 %.', '1 œª02']</t>
  </si>
  <si>
    <t>circular polarization | compact antenna | slot antenna</t>
  </si>
  <si>
    <t>Designs of reducing the overall antenna size for a circularly polarized slot antenna are studied. The miniaturized design is based on a square-ring slot antenna fed with an L-shaped coupling strip, and it is performed by varying the slot shape and simultaneously cutting the ground plane. Two compact prototypes are implemented and measured. For the first one prototype, both the ring slot and ground plane have a narrow rectangular shape, and experimental results demonstrate that it can provide monopole-like radiation as well as broadband circular polarization operation. As for the second one, its overall antenna dimensions are further reduced to be less than 0.1 Œª02, and it has a 3-dB-axial-ratio bandwidth of about 4%. For the two prototypes, processes of the miniaturized designs are shown, and details of the experimental results are given along with the simulated results carried out by HFSS. Copyright ¬© 2014 Wiley Periodicals, Inc.</t>
  </si>
  <si>
    <t>1522-1526</t>
  </si>
  <si>
    <t>60006834;60006834</t>
  </si>
  <si>
    <t>7004026337;57209832179</t>
  </si>
  <si>
    <t>Row, Jeen Sheen;Lin, Yu De</t>
  </si>
  <si>
    <t>Changhua</t>
  </si>
  <si>
    <t>National Changhua University of Education</t>
  </si>
  <si>
    <t>Row J.</t>
  </si>
  <si>
    <t>Miniaturized designs of circularly polarized slot antenna</t>
  </si>
  <si>
    <t>10.1002/mop.28379</t>
  </si>
  <si>
    <t>2-s2.0-84899055801</t>
  </si>
  <si>
    <t>['various advantages', 'typically achieved', 'switch conditions', 'single prototype', 'simulated results', 'return loss', 'reconfigurable antennas', 'reconfigurable antenna', 'operating frequency', 'good match', 'become one', 'antenna parameters', 'active tuning', '9 ghz', '8 ghz', '7 ghz', '594 ghz', '47 db', '44 db', '38 db']</t>
  </si>
  <si>
    <t>Fractal | Microstrip | Reconfigurable | Resonant frequency | Switches</t>
  </si>
  <si>
    <t>Microstrip patch antennas have become one of the hotspot for researchers because of its various advantages and compatibility. Reconfigurable antennas have recently received much attention in wireless and satellite communication systems due to their selectivity for operating frequency and polarization. The active tuning of such antenna parameters is typically achieved by varying the switch conditions. A single prototype can be used to support multiple functions at multiple frequency bands. Objective is to design a reconfigurable antenna which operates at four different frequencies in S-band. The simulated antenna radiates at four different frequencies of 3.594 GHz, 3.7 GHz, 3.8 GHz, and 3.9 GHz and has a return loss of -29.47 dB, -15.44 dB, -30.38 dB, and -23.015 dB respectively. And then it is fabricated using FR4 as substrate and then it is found to be in good match with the simulated results.</t>
  </si>
  <si>
    <t>178-185</t>
  </si>
  <si>
    <t>112633464;112633464</t>
  </si>
  <si>
    <t>36809347100;56125572400</t>
  </si>
  <si>
    <t>Jothilakshmi, P.;Shangaralavakusaraja, S.</t>
  </si>
  <si>
    <t>Sriperumbudur</t>
  </si>
  <si>
    <t>P.B. College of Engineering</t>
  </si>
  <si>
    <t>Jothilakshmi P.</t>
  </si>
  <si>
    <t>Design and implementation of reconfigurable microstrip patch antenna for S-band applications</t>
  </si>
  <si>
    <t>2-s2.0-84899056960</t>
  </si>
  <si>
    <t>['wiedemann ),', 'two subtypes', 'subgenus level', 'one type', 'morphological characters', 'might help', 'male hydrotaea', 'fly species', 'coeloconic sensilla', 'clavate sensilla', 'basiconic sensilla', 'antennal sensilla', 'antennal scape', 'antennal pedicel', 'antennal funiculus']</t>
  </si>
  <si>
    <t>Antenna | Hydrotaea armipes | Scanning electron microscopy | Sensilla</t>
  </si>
  <si>
    <t>The morphology and ultrastructure of the antennal sensilla of male Hydrotaea (Hydrotaea) armipes (Fall√©n) are examined via scanning electron microscopy in order to highlight the importance of antennal sensilla as a source of morphological characters for taxonomy and phylogeny of Hydrotaea. Antennal scape and pedicel have only one type of sensilla, the sharp-tipped chaetic sensilla, whereas antennal funiculus possesses several types of sensilla, including trichoid sensilla, two subtypes of basiconic sensilla, coeloconic sensilla and clavate sensilla. These results are compared with previously published studies on other fly species, especially on H. (H.) irritans (Fall√©n) and H. (Ophyra) chalcogaster (Wiedemann), and there are possible uniquely derived characters or diagnostic characters examined on antennal pedicel and antennal funiculus, which suggests either affinities and divergence between species at subgenus level. Thus, new morphological evidence is provided, which might help to develop the much disputed taxonomy of genus Hydrotaea Robineau-Desvoidy in future. Copyright ¬© 2014 Magnolia Press.</t>
  </si>
  <si>
    <t>577-586</t>
  </si>
  <si>
    <t>Zootaxa</t>
  </si>
  <si>
    <t>60006782;60006782;60006782;60006782</t>
  </si>
  <si>
    <t>55178195700;55630044500;35187543700;55717532800</t>
  </si>
  <si>
    <t>Wang, Qi Ke;Liu, Xian Hui;Lu, Peng Fei;Zhang, Dong</t>
  </si>
  <si>
    <t>Beijing Forestry University</t>
  </si>
  <si>
    <t>Wang Q.K.</t>
  </si>
  <si>
    <t>Ultrastructure of antennal sensilla in Hydrotaea armipes (Fall√©n) (Diptera: Muscidae): New evidence for taxonomy of the genus Hydrotaea</t>
  </si>
  <si>
    <t>10.11646/zootaxa.3790.4.6</t>
  </si>
  <si>
    <t>2-s2.0-84899059146</t>
  </si>
  <si>
    <t>['two diodes', 'resonant frequency', 'proposed antenna', 'novel design', 'negatively slot', 'easily alternated', 'cp senses', 'article presents']</t>
  </si>
  <si>
    <t>circular polarization | microstrip annular ring | polarization diversity | reconfigurable antenna</t>
  </si>
  <si>
    <t>This article presents a novel design of a microstrip annular ring antenna with reconfigurable circular polarization (CP) diversity by switching one corner perturbation segment. The proposed antenna has a construction of a single-feed annular ring as a radiator and frequency perturbing elements at one diagonal edge. To achieve the condition with left- and right-handed CP diversity, the perturbations of the proposed antenna uses the concept of positively and negatively slot-loaded annular ring. By controls of two diodes' states in the perturbation, both of CP senses have been easily alternated. The simulated and measured results show good and symmetrical radiation patterns at each resonant frequency. Copyright ¬© 2014 Wiley Periodicals, Inc.</t>
  </si>
  <si>
    <t>1706-1709</t>
  </si>
  <si>
    <t>60068689;60004739;60001558</t>
  </si>
  <si>
    <t>26656068900;35494120000;57192648028</t>
  </si>
  <si>
    <t>Pyo, Seongmin;Kim, Nam;Kim, Joung Myoun</t>
  </si>
  <si>
    <t>South Korea;South Korea;South Korea</t>
  </si>
  <si>
    <t>Yusong;Cheongju;Daejeon</t>
  </si>
  <si>
    <t>Hanbat National University;Chungbuk National University;Electronics and Telecommunications Research Institute</t>
  </si>
  <si>
    <t>Pyo S.</t>
  </si>
  <si>
    <t>Reconfigurable microstrip annular ring antenna for circular polarization diversity</t>
  </si>
  <si>
    <t>10.1002/mop.28426</t>
  </si>
  <si>
    <t>2-s2.0-84899063250</t>
  </si>
  <si>
    <t>['transmit antennas', 'time slot', 'tacs ).', 'squared error', 'spatial modulation', 'recently proposed', 'proposed ob', 'ordering algorithm', 'ordered tac', 'optimal performance', 'one hand', 'near 80', 'mmse equalization', 'mmse ),', 'ml performance', 'maximum likelihood', 'low complexity', 'gsm ),', 'blast ).', 'achieving near']</t>
  </si>
  <si>
    <t>Generalized spatial modulation (GSM) | maximum likelihood (ML) | multiple input multiple output (MIMO) | ordered block minimum mean squared error (OB-MMSE)</t>
  </si>
  <si>
    <t>Generalized spatial modulation (GSM), in which only part of the transmit antennas are activated in each time slot, was recently proposed as a trade-off between spatial modulation (SM) and vertical Bell laboratories space-time (V-BLAST). Although the maximum likelihood (ML) detector is able to achieve the optimal performance, its exhaustive search leads to intractable computational complexity. In this letter, an efficient signal detection algorithm, termed ordered block minimum mean-squared error (OB-MMSE), is proposed for achieving near-ML performance with low complexity. On one hand, an ordering algorithm is proposed to sort the possible transmit antenna combinations (TACs). On the other hand, the possible signal vector for each ordered TAC is detected by block-MMSE equalization. Simulation results show that the proposed OB-MMSE detector provides similar performance to ML with near 80% reduction in complexity. ¬© 2014 IEEE.</t>
  </si>
  <si>
    <t>403-406</t>
  </si>
  <si>
    <t>60005465-60107501;60005465;60005465;60005465;60005465;60020321</t>
  </si>
  <si>
    <t>7403260111;55793394900;24331179700;55512176200;56004171800;56801352700</t>
  </si>
  <si>
    <t>Xiao, Yue;Yang, Zongfei;Dan, Lilin;Yang, Ping;Yin, Lu;Xiang, Wei</t>
  </si>
  <si>
    <t>Bangladesh;Australia;China</t>
  </si>
  <si>
    <t>Dhaka;Toowoomba;Chengdu</t>
  </si>
  <si>
    <t>Southeast University, Dhaka;University of Southern Queensland;University of Electronic Science and Technology of China</t>
  </si>
  <si>
    <t>60107501;60020321;60005465</t>
  </si>
  <si>
    <t>Xiao Y.</t>
  </si>
  <si>
    <t>Low-complexity signal detection for generalized spatial modulation</t>
  </si>
  <si>
    <t>10.1109/LCOMM.2013.123113.132586</t>
  </si>
  <si>
    <t>2-s2.0-84899064609</t>
  </si>
  <si>
    <t>['spatial smoothing', 'several direction', 'processing techniques', 'narrowband signals', 'informative signals', 'estimation algorithms', 'comparative study', 'backward averag', 'awgn ),', 'applying directly']</t>
  </si>
  <si>
    <t>Array processing | Direction of Arrival | Geolocaliza- tion | Propagation | Smart antenna | Spectral analysis</t>
  </si>
  <si>
    <t>In this paper a comparative study, restricted to one-dimensional stationary case, between several Direction of Arrival (DOA) estimation algorithms of narrowband signals is presented. The informative signals are corrupted by an Addi- tive White Gaussian Noise (AWGN), to show the performance of each method by applying directly the algorithms without pre-processing techniques such as forward-backward averag- ing or spatial smoothing.</t>
  </si>
  <si>
    <t>41-48</t>
  </si>
  <si>
    <t>Journal of Telecommunications and Information Technology</t>
  </si>
  <si>
    <t>;;60008134</t>
  </si>
  <si>
    <t>55887297800;56264429900;6602635714</t>
  </si>
  <si>
    <t>Khmou, Youssef;Safi, Said;Frikel, Miloud</t>
  </si>
  <si>
    <t>Khmou Y.</t>
  </si>
  <si>
    <t>Comparative study between several direction of arrival estimation methods</t>
  </si>
  <si>
    <t>2-s2.0-84899066164</t>
  </si>
  <si>
    <t>['uwb applications', 'stop performance', 'small size', 'shaped slots', 'shaped conductor', 'rotated h', 'proposed design', 'proposed antenna', 'measured results', 'higher frequencies', 'ground plane', 'backed plane', 'article presents', 'additional resonances', '6 m3', '5 ghz', '40 ghz', '135 %.']</t>
  </si>
  <si>
    <t>band-notched microstrip antenna | cross-shaped conductor-backed plane | intelligent transport system | ultrawideband applications</t>
  </si>
  <si>
    <t>This article presents an ultrawideband (UWB) microstrip monopole antenna with band-notched function around 5.79-6.40 GHz to avoid any interference from the intelligent transport system (ITS). The proposed antenna consists of an ordinary square radiating patch, a feed-line and a modified ground plane with pair of rotated H-shaped slots and cross-shaped conductor-backed plane. By cutting a pair of rotated H-shaped slots, additional resonances at higher frequencies are excited and hence much wider impedance bandwidth can be produced, which provides a wide usable fractional bandwidth of more than 135%. In the proposed design, to generate the ITS band-stop performance, a cross-shaped conductor-backed plane is embedded in the ground plane. The proposed antenna can operate from 3.02 to 16.5 GHz with VSWR&lt;2 and with a rejection band around 5.79-6.40 GHz. The antenna has an ordinary square radiating patch, therefore, displays a good omnidirectional radiation pattern even at higher frequencies. Simulated and measured results are presented to validate the usefulness of the proposed antenna structure for UWB applications. The proposed monopole antenna configuration is simple, easy to fabricate and has a small size of 12 √ó 18 √ó 1.6 m3. Copyright ¬© 2014 Wiley Periodicals, Inc.</t>
  </si>
  <si>
    <t>1641-1644</t>
  </si>
  <si>
    <t>36454973300;37661184600</t>
  </si>
  <si>
    <t>Ojaroudi, Nasser;Ghadimi, Noradin</t>
  </si>
  <si>
    <t>Uwb multiresonance antenna with rejection of intelligent transport system band using a cross-shaped conductor-backed plane</t>
  </si>
  <si>
    <t>10.1002/mop.28410</t>
  </si>
  <si>
    <t>2-s2.0-84899066463</t>
  </si>
  <si>
    <t>['two rectangular', 'size reduction', 'resonance frequency', 'proposed antenna', 'one half', 'length parameter', 'impedance bandwidth', '51 ghz', '24 %.', '096 ghz']</t>
  </si>
  <si>
    <t>bandwidth enhancement | miniaturization | open ended slots | rectangular ground slots | resonant frequency tuning</t>
  </si>
  <si>
    <t>The effect of a rectangular ground slot (RGS) is investigated in a small-sized microstrip antenna embedded with two rectangular and one half-U open ended slots. It is observed that the resonance frequency of the proposed antenna can be tuned from 6.096 GHz down to 3.51 GHz by changing the length parameter of the RGS. The maximum impedance bandwidth is obtained about 16.02% for the size reduction of 42.44% and maximum size reduction is 81.48% for the impedance bandwidth of 5.24%. Copyright ¬© 2014 Wiley Periodicals, Inc.</t>
  </si>
  <si>
    <t>1600-1603</t>
  </si>
  <si>
    <t>35730732500;7201666265;35106843800</t>
  </si>
  <si>
    <t>Chakraborty, Ujjal;Chowdhury, Santosh K.;Bhattacharjee, Anup K.</t>
  </si>
  <si>
    <t>Chakraborty U.</t>
  </si>
  <si>
    <t>Frequency tuning and miniaturizations of a bandwidth enhanced rectangular microstrip antenna</t>
  </si>
  <si>
    <t>10.1002/mop.28398</t>
  </si>
  <si>
    <t>2-s2.0-84899068797</t>
  </si>
  <si>
    <t>['shaped radiator', 'proposed antenna', 'polarization level', 'palmate leaf', 'low cross', 'article presents', 'antenna dimensions', 'antenna consists', '8 mm3', '14 ghz']</t>
  </si>
  <si>
    <t>compact size | coplanar waveguide | monopole antenna | ultrawideband</t>
  </si>
  <si>
    <t>This article presents a very compact coplanar waveguide-fed planar monopole antenna for ultrawideband (UWB) applications. The antenna consists of a palmate leaf-shaped radiator with a modified shaped ground plane on the same side of the substrate. The measured impedance bandwidth of the proposed antenna is from 3.08 to over 14 GHz with a ratio of about 4.6:1 for VSWR‚â§2. Experimental results show that the proposed antenna has stably omnidirectional H-plane radiation patterns with low cross-polarization level and average peak gain of 3 dBi across the UWB. The antenna dimensions are restricted to 13.5 √ó 14.8 √ó 0.8 mm3. Copyright ¬© 2014 Wiley Periodicals, Inc.</t>
  </si>
  <si>
    <t>1612-1616</t>
  </si>
  <si>
    <t>60018870;60018870</t>
  </si>
  <si>
    <t>55162864400;55921040500</t>
  </si>
  <si>
    <t>Fakharian, Mohammad M.;Rezaei, Pejman</t>
  </si>
  <si>
    <t>Fakharian M.</t>
  </si>
  <si>
    <t>Very compact palmate leaf-shaped CPW-FED monopole antenna for UWB applications</t>
  </si>
  <si>
    <t>10.1002/mop.28395</t>
  </si>
  <si>
    <t>2-s2.0-84899072668</t>
  </si>
  <si>
    <t>['specific conductivity', 'significant difference', 'radiotechnical parameters', 'radiotechnical characteristics', 'plasma parameters', 'plasma antennas', 'obtained data', 'mounting antenna', 'mobile entities', 'microwave range', 'method proposed', 'metallic antennas', 'mercury introduced', 'mercury admixture', 'initial data', 'ecological situation', 'comparison plasma', 'calculation results', 'also investigated', 'also considered', 'aerodynamic resistance', 'admixtures introduced', 'adequate approach', 'acceptable agreement']</t>
  </si>
  <si>
    <t>Amethod of estimating the specific conductivity and dielectric relative dielectric permittivity of plasma antennas with mercury admixture has been proposed and investigated in two different microwave ranges. Based on the obtained data of specific conductivity and relative dielectric permittivity the radiotechnical parameters (VSWR and the efficiency) were computed via simulation and calculation of antennas in the FEKO software environment using the integral equation method and the method of moments with or without due regard for the impact of mercury admixture. For comparison plasma and metallic antennas the characteristics of similar metallic antennas were also considered. A significant difference of the above characteristics was noted. The comparison of the calculation results of VSWR of plasma antennas with experimental data revealed their acceptable agreement. This is the evidence of an adequate approach to specifying the initial data in terms of the plasma parameters and the correct computer simulation of plasma antennas in the microwave range. The radiotechnical characteristics of an L-shaped loop plasma antenna bent for the purpose of reducing the aerodynamic resistance in case of mounting antenna at mobile entities were also investigated. It is recommended to reduce the amount of mercury introduced into plasma antennas for improving the ecological situation. The method proposed can be used for taking into account the impact of other admixtures introduced into plasma antennas. ¬© 2014 Allerton Press, Inc.</t>
  </si>
  <si>
    <t>60020726;60020726;60028371</t>
  </si>
  <si>
    <t>8362861600;8386520400;36704975700</t>
  </si>
  <si>
    <t>Ovsyanikov, V. V.;Bukharov, S. V.;Moroz, S. N.</t>
  </si>
  <si>
    <t>Ukraine;Ukraine</t>
  </si>
  <si>
    <t>Dnipro;Dnipro</t>
  </si>
  <si>
    <t>Dnipro University of Technology;Oles Honchar Dnipro National University</t>
  </si>
  <si>
    <t>60028371;60020726</t>
  </si>
  <si>
    <t>Ovsyanikov V.</t>
  </si>
  <si>
    <t>Loop plasma and metallic antennas for mobile entities</t>
  </si>
  <si>
    <t>10.3103/S0735272714030030</t>
  </si>
  <si>
    <t>2-s2.0-84899073348</t>
  </si>
  <si>
    <t>['simple structure', 'sensor node', 'matching steps', 'matching circuit', 'high gain', 'experimental results', 'dipole element']</t>
  </si>
  <si>
    <t>dipole element | matching circuit | matching step | omnidirectional pattern | sensor node | wireless sensor network</t>
  </si>
  <si>
    <t>A meander dipole antenna for a sensor node of a wireless sensor network is proposed. The proposed antenna consists of a dipole element, the matching steps, and a circuit using lumped elements. We compared two antennas with and without a matching circuit. The antenna has a simple structure, high gain, and omnidirectional radiation patterns. Details of the proposed antenna design and experimental results are presented and discussed. Copyright ¬© 2014 Wiley Periodicals, Inc.</t>
  </si>
  <si>
    <t>1526-1531</t>
  </si>
  <si>
    <t>60001558;60001558;60001558;60068689</t>
  </si>
  <si>
    <t>54414371000;56874701400;55570484300;24480016200</t>
  </si>
  <si>
    <t>Lee, Jung Nam;Park, Ju Derk;Lee, Kwang Chun;Park, Jong Kweon</t>
  </si>
  <si>
    <t>Yusong;Daejeon</t>
  </si>
  <si>
    <t>Hanbat National University;Electronics and Telecommunications Research Institute</t>
  </si>
  <si>
    <t>60068689;60001558</t>
  </si>
  <si>
    <t>Design of a meander dipole antenna with dielectric loading for a sensor node of a wireless sensor network</t>
  </si>
  <si>
    <t>10.1002/mop.28378</t>
  </si>
  <si>
    <t>2-s2.0-84899075585</t>
  </si>
  <si>
    <t>['œ ©,', 'ultrahigh frequency', 'two resonances', 'shape patches', 'resonating patches', 'radio identification', 'operating frequency', 'magnetically coupled', 'good agreement', 'excited close', 'antenna design', '960 mhz', '915 mhz', '155 mhz']</t>
  </si>
  <si>
    <t>complex impedance matching | metal object | patch antenna | radio frequency identification</t>
  </si>
  <si>
    <t>In this article, a planar wideband microstrip patch antenna for ultrahigh frequency (UHF) radio identification (RFID) tag is presented. By incorporating two resonating C-shape patches, two resonances are excited close to each other to create wide impedance bandwidth to cover the entire operating frequency of UHF RFID system between 860 and 960 MHz for universal metal mountable tag. For complex impedance matching between the antenna input terminal and the referenced microchip whose impedance is Zchip=(31-j212) Œ©, a small rectangular loop feed structure was utilized where both of the resonating patches are magnetically coupled. The antenna design and simulation were carried out using finite element method based software, Ansoft HFSS v13. The simulated and measured radiation patterns at operating frequency of 915 MHz are in good agreement. The simulated and measured impedance bandwidth (Return Loss‚â•3 dB) of 159 and 155 MHz were obtained that are well above the required 100 MHz bandwidth. Copyright ¬© 2014 Wiley Periodicals, Inc.</t>
  </si>
  <si>
    <t>1579-1584</t>
  </si>
  <si>
    <t>60016775;60016775;60016775</t>
  </si>
  <si>
    <t>55366101500;13806505800;26435981800</t>
  </si>
  <si>
    <t>Bashri, Mohd Saiful Riza;Ibrahimy, Muhammad Ibn;Motakabber, S. M.A.</t>
  </si>
  <si>
    <t>Kuala Lumpur</t>
  </si>
  <si>
    <t>International Islamic University Malaysia</t>
  </si>
  <si>
    <t>Bashri M.S.R.</t>
  </si>
  <si>
    <t>Design of a planar wideband patch antenna for UHF RFID tag</t>
  </si>
  <si>
    <t>10.1002/mop.28389</t>
  </si>
  <si>
    <t>2-s2.0-84899080221</t>
  </si>
  <si>
    <t>['varying lengths', 'simple patch', 'resonant frequency', 'radiating edge', 'lower frequency', 'frequency range', 'frequency operation', 'designed resulting', 'also tunable', '78 ghz', '11 ghz']</t>
  </si>
  <si>
    <t>dual band patch | microstrip antennas | size reduction</t>
  </si>
  <si>
    <t>Planar patch antenna with a 100-Œºm slit parallel to radiating edge is designed resulting in significant size reduction of 76% and dual-frequency operation. Tuning in the frequency range of 2.33-2.78 GHz is achieved for the lower operating frequency by introducing partial slit of varying lengths with comparable size reduction. The upper resonant frequency is higher than the resonant frequency of the simple patch by about 15-20% which is also tunable in the frequency range of 4.9-5.11 GHz, albeit not independently of the lower frequency. Copyright ¬© 2014 Wiley Periodicals, Inc.</t>
  </si>
  <si>
    <t>1725-1726</t>
  </si>
  <si>
    <t>60007709;60007709;60007709;60007709</t>
  </si>
  <si>
    <t>57220364313;57207553246;7402157260;7102522041</t>
  </si>
  <si>
    <t>Bordoloi, Anup Kr;Borah, Pranjal;Bhattacharyya, Satyajib;Bhattacharyya, Nidhi S.</t>
  </si>
  <si>
    <t>Tezpur</t>
  </si>
  <si>
    <t>Tezpur University</t>
  </si>
  <si>
    <t>Bordoloi A.K.</t>
  </si>
  <si>
    <t>Planar patch antenna with 100-Œºm slit for size reduction and dual-band applications</t>
  </si>
  <si>
    <t>10.1002/mop.28429</t>
  </si>
  <si>
    <t>2-s2.0-84899080944</t>
  </si>
  <si>
    <t>['proposed scheme', 'noise ratio', 'hybrid system', 'hybrid satellite', 'high signal', 'diversity calculations', 'considered beamforming', 'beamforming vector', 'also obtained']</t>
  </si>
  <si>
    <t>Amplify-and-forward protocol | beamforming and combining scheme | cooperative diversity | land mobile satellite (LMS) channel | M-ary phase-shift keying (M-PSK)</t>
  </si>
  <si>
    <t>In this paper, we consider the transmission of signals in a hybrid satellite-terrestrial cooperative system. In particular, we address the problem of beamforming and combining based amplify-and-forward (AF) relaying in a hybrid satellite-terrestrial cooperative system. In this set-up, a multiple antenna based relay node forwards the received satellite signals to the destination, by using a beamforming vector, and multiple antenna based destination node uses maximal ratio combining. The approximate average symbol error rate of the considered beamforming and combining based hybrid AF cooperative scheme for M-ary phase shift keying constellation is derived; analytical diversity order of the hybrid system is also obtained. Moreover, diversity calculations for some specific antenna configurations are shown for providing useful insight of the proposed scheme, at high signal-to-noise ratio. ¬© 2014 IEEE.</t>
  </si>
  <si>
    <t>55753821300;15833947700</t>
  </si>
  <si>
    <t>M.k., Arti;Bhatnagar, Manav R.</t>
  </si>
  <si>
    <t>M.k. A.</t>
  </si>
  <si>
    <t>Beamforming and combining in hybrid satellite-terrestrial cooperative systems</t>
  </si>
  <si>
    <t>10.1109/LCOMM.2014.012214.132738</t>
  </si>
  <si>
    <t>2-s2.0-84899086621</t>
  </si>
  <si>
    <t>['vswr 3', 'sufficiently wide', 'practical application', 'impedance bandwidth', 'global system', 'fully cover', 'feed structure', 'coupled line', 'antenna composed', '900 bands', '1100 mhz']</t>
  </si>
  <si>
    <t>coupling | feed structure | gap | radiator | resonator | wide impedance bandwidth</t>
  </si>
  <si>
    <t>In this article, an antenna composed of radiator and feed structure for enhancement of impedance bandwidth is proposed. By controlling the coupling between the radiator and feed structure with the length of coupled line, it is possible to achieve a wide impedance bandwidth. Measured result shows that the proposed antenna possesses an impedance bandwidth from 735 to 1100 MHz, which is sufficiently wide to fully cover the long-term evolution 13, and global system for mobile communication 850 and 900 bands under VSWR 3:1 with a good realized efficiency. Omnidirectional radiation patterns useful for practical application are measured. Copyright ¬© 2014 Wiley Periodicals, Inc.</t>
  </si>
  <si>
    <t>1645-1647</t>
  </si>
  <si>
    <t>60024872;60024872;60024872;60024872</t>
  </si>
  <si>
    <t>56126101400;55605106200;37261608200;7410128245</t>
  </si>
  <si>
    <t>Park, Kyoungnam;Lee, Jaesuk;Liu, Yang;Kim, Hyeongdong</t>
  </si>
  <si>
    <t>Park K.</t>
  </si>
  <si>
    <t>Antenna using feed structure for wide impedance bandwidth</t>
  </si>
  <si>
    <t>10.1002/mop.28409</t>
  </si>
  <si>
    <t>2-s2.0-84899090552</t>
  </si>
  <si>
    <t>['widely used', 'quite low', 'overall frequency', 'need stowing', 'much larger', 'minimum requirements', 'launch vehicle', 'large light', 'large dimensions', 'different parameters', 'design inputs', 'deployed frequency', 'controls point', 'communication satellites', 'article presents']</t>
  </si>
  <si>
    <t>cable net | deployable antenna | deployed frequency | Normal mode analysis</t>
  </si>
  <si>
    <t>Large light-weight deployable cable net reflectors are widely used in communication satellites. These are much larger than satellite and need stowing into a relatively small volume to fit into launch vehicle and are deployed in orbit. The cable net reflectors use deployable support structure along with pretensioned cable net. Due to its large dimensions, the deployed natural frequency will be quite low and may not be acceptable from controls point of view. In such cases, the deployed frequency needs to be enhanced to ensure that the same meets the minimum requirements. This article presents a study of the different parameters, which have been varied in order to assess the sensitivity of the same with respect to the deployed frequency. The effect of the flexibility of each sub-assembly has been assumed and this has helped to identify the sub-assembly, which has to be stiffened in order to enhance the overall frequency. Also, the results from this study have provided the design inputs for modifications to be carried out in order to realize a large cable net antenna. ¬© IMechE 2013 Reprints and permissions: sagepub.co.uk/ journalsPermissions.nav.</t>
  </si>
  <si>
    <t>727-739</t>
  </si>
  <si>
    <t>Proceedings of the Institution of Mechanical Engineers, Part G: Journal of Aerospace Engineering</t>
  </si>
  <si>
    <t>60023345;60023345;60023345;60023345;60023345</t>
  </si>
  <si>
    <t>57194068562;57196616143;56126531700;6506776208;16176715900</t>
  </si>
  <si>
    <t>Balaji, K.;Nagaraj, B. P.;Rai, Vijay Shankar;Nagesh, G.;Sridhara, C. D.</t>
  </si>
  <si>
    <t>Indian Space Research Organization</t>
  </si>
  <si>
    <t>Balaji K.</t>
  </si>
  <si>
    <t>Parametric study of sensitivity of deployed frequency for large cable net antenna</t>
  </si>
  <si>
    <t>10.1177/0954410013479713</t>
  </si>
  <si>
    <t>2-s2.0-84899091617</t>
  </si>
  <si>
    <t>['vertical port', 'three parts', 'proposed omt', 'port junction', 'orthomode transducer', 'measured ones', 'ku band', 'horizontal port', 'horizontal polarization', 'capacitive posts', '99 db', '50 db', '20 db']</t>
  </si>
  <si>
    <t>B√∏ifot junction | capacitive post | dual band | feed system | orthomode transducer</t>
  </si>
  <si>
    <t>In this article, an orthomode transducer (OMT) using a B√∏ifot junction with capacitive posts for the X/Ku band is proposed. The structure of the proposed OMT is based on the B√∏ifot junction with capacitive posts, to obtain wideband characteristics, and to improve return loss. The proposed OMT consists of three parts: four-port junction, vertical port, and horizontal port. The proposed OMT is fabricated, and then measured, to show return loss over 20 dB, insertion loss less than 0.99 dB, and isolation over 50 dB, for vertical and horizontal polarization of the X/Ku band. It is proved that the computed results agree well with the measured ones. Therefore, it is confirmed that the proposed OMT can be used for satellite communication systems. Copyright ¬© 2014 Wiley Periodicals, Inc.</t>
  </si>
  <si>
    <t>1617-1622</t>
  </si>
  <si>
    <t>60002877;60002877</t>
  </si>
  <si>
    <t>56126106900;36863284100</t>
  </si>
  <si>
    <t>Park, Kwang Woo;Choi, Hak Keun</t>
  </si>
  <si>
    <t>Dankook University</t>
  </si>
  <si>
    <t>Design of an X/KU band OMT based on a B√∏ifot junction using capacitive posts</t>
  </si>
  <si>
    <t>10.1002/mop.28394</t>
  </si>
  <si>
    <t>2-s2.0-84899099464</t>
  </si>
  <si>
    <t>['steps involved', 'solving linear', 'problem formulation', 'high directivity', 'desired directions', 'cso algorithm', 'cso ),', 'communication systems', 'antenna arrays', 'aco ).', 'achieving nulls']</t>
  </si>
  <si>
    <t>Cat swarm optimization | Linear antenna array | Null control | Particle swarm optimization | Side lobe level</t>
  </si>
  <si>
    <t>Antenna arrays with high directivity and low side lobe levels need to be designed for increasing the efficiency of communication systems. A new evolutionary technique, cat swarm optimization (CSO), is proposed for the synthesis of linear antenna arrays. The CSO is a high performance computational method capable of solving linear and non-linear optimization problems. CSO is applied to optimize the antenna element positions for suppressing side lobe levels and for achieving nulls in desired directions. The steps involved in the problem formulation of the CSO are presented. Various design examples are considered and the obtained CSO based results are validated by comparing with the results obtained using particle swarm optimization (PSO) and ant colony optimization (ACO). The flexibility and ease of implementation of the CSO algorithm is evident from this analysis, showing the algorithm's usefulness in electromagnetic optimization problems. ¬© 2014 Elsevier GmbH.</t>
  </si>
  <si>
    <t>540-549</t>
  </si>
  <si>
    <t>60104339;60104339</t>
  </si>
  <si>
    <t>55617130000;15064135900</t>
  </si>
  <si>
    <t>Pappula, Lakshman;Ghosh, Debalina</t>
  </si>
  <si>
    <t>Bhubaneswar</t>
  </si>
  <si>
    <t>Indian Institute of Technology Bhubaneswar</t>
  </si>
  <si>
    <t>Pappula L.</t>
  </si>
  <si>
    <t>Linear antenna array synthesis using cat swarm optimization</t>
  </si>
  <si>
    <t>S1434841113003208</t>
  </si>
  <si>
    <t>10.1016/j.aeue.2013.12.012</t>
  </si>
  <si>
    <t>2-s2.0-84899099678</t>
  </si>
  <si>
    <t>['wireless communications', 'wide bandwidth', 'slot length', 'simulator hfss', 'simulation results', 'performed using', 'patch wide', 'novel single', 'microwaves studio', 'microstrip antenna', '90 ghz', '84 %.', '65 ghz', '4 ghz']</t>
  </si>
  <si>
    <t>2-shaped | Bandwidth | Parallel slots | Patch antenna | Simulators HFSS and CST | Wide-band | Wireless communication</t>
  </si>
  <si>
    <t>A design of a novel single-patch wide-band microstrip antenna: the 2-shaped patch antenna for wireless communications is proposed. Two opposite parallel slots are incorporated into the patch of a microstrip antenna to expand it bandwidth. The slot length, width and height of substrate are optimized to achieve a wide bandwidth. Finally, a 2-shaped patch antenna, resonating at frequencies of 2.4 GHz, 2.65 GHz and 2.90 GHz and having a bandwidth of 26.84%. The analysis and optimization have been performed using the simulator HFSS (High Frequency Structure Simulator) based on the finite element method. Next, in order to validate our simulation, we use another electromagnetic simulator CST MWS (Computer Simulation Technology-MicroWaves Studio) which is based on the finite integration method. The simulation results of the two simulators agree well practically.</t>
  </si>
  <si>
    <t>143-147</t>
  </si>
  <si>
    <t>60117276;60117262;60117276;60117276</t>
  </si>
  <si>
    <t>55803057600;7005769068;6506015657;7801310641</t>
  </si>
  <si>
    <t>El Alami, Ali;Bennani, Saad Dosse;El Bekkali, Moulhime;Benbassou, Ali</t>
  </si>
  <si>
    <t>Morocco;Morocco</t>
  </si>
  <si>
    <t>Fez;Fez</t>
  </si>
  <si>
    <t>Ecole Superieure de Technologie F√®s;√âcole Nationale des Sciences Appliqu√©es</t>
  </si>
  <si>
    <t>60117276;60117262</t>
  </si>
  <si>
    <t>El Alami A.</t>
  </si>
  <si>
    <t>Optimization of a wide-band 2-shaped patch antenna for wireless communications</t>
  </si>
  <si>
    <t>2-s2.0-84899100022</t>
  </si>
  <si>
    <t>['without increasing', 'term evolution', 'resonant modes', 'proposed antenna', 'monopole strips', 'low profile', 'integrated thereon', 'higher band', 'greatly enhance', 'compact configuration', 'band bandwidth', 'antenna size', 'antenna profile', '960 mhz', '900 operation', '4 ghz', '2500 operation', '10 mm']</t>
  </si>
  <si>
    <t>antennas with integrated matching circuit | long-term evolution/wireless wide area network/WLAN antennas | mobile antennas | small antennas | tablet computer antennas</t>
  </si>
  <si>
    <t>A low profile, small-size, planar tablet computer antenna for the long-term evolution (LTE)/wireless wide area network and 2.4-GHz WLAN operation is presented. The antenna is formed by three monopole strips configured into a compact configuration and printed on a thin FR4 substrate of size 10 √ó 40 mm2. A high-pass matching circuit is integrated thereon, without increasing the antenna size, to greatly enhance the antenna's low-band bandwidth to cover the LTE700/GSM850/900 operation (704-960 MHz) with a low-antenna profile of 10 mm. The antenna's higher band is formed by two wide resonant modes contributed by the monopole strips and can cover the GSM1800/1900/UMTS/LTE2300/ 2500 operation (1710-2170/2300-2400/2500-2690 MHz). In addition, one of the resonant modes in the higher band can be adjusted to occur at about 2.4 GHz such that enhanced radiation characteristics for frequencies in the 2400-2484-MHz WLAN band are obtained for the proposed antenna. Copyright ¬© 2014 Wiley Periodicals, Inc.</t>
  </si>
  <si>
    <t>1662-1666</t>
  </si>
  <si>
    <t>37087491300;35460663000</t>
  </si>
  <si>
    <t>Lin, Po Wei;Wong, Kin Lu</t>
  </si>
  <si>
    <t>Lin P.</t>
  </si>
  <si>
    <t>Low-profile multibranch monopole antenna with integrated matching circuit for Lte/Wwan/Wlan operation in the tablet computer</t>
  </si>
  <si>
    <t>10.1002/mop.28404</t>
  </si>
  <si>
    <t>2-s2.0-84899104924</t>
  </si>
  <si>
    <t>['various compositions', 'sparsely spaced', 'simulation results', 'proposed algorithm', 'orthogonal orientations', 'multiple cross', 'loop pairs', 'efficiently reduce', 'dimensional doas', 'correlated signals', 'collocated loop', 'collocated dipole', 'array geometries']</t>
  </si>
  <si>
    <t>Antenna array mutual coupling | Antenna arrays | Aperture antennas | Array signal processing | Direction of arrival estimation | Polarization</t>
  </si>
  <si>
    <t>Various compositions of sparsely polarized antenna arrays are proposed in this paper to estimate the direction-of-arrivals (DOAs) and polarizations of multiple coherent sources. These polarized antenna arrays are composed of one of the following five sparsely spread sub-array geometries: (1) four spatially spread dipoles with three orthogonal orientations, (2) four spatially spread loops with three orthogonal orientations, (3) three spatially spread dipoles and three spatially spread loops with orthogonal orientations, (4) three collocated dipole-loop pairs with orthogonal orientations, and (5) a collocated dipole-triad and a collocated loop-triad. All the dipoles/loops/pairs/triads in each sub-array can also be sparsely spaced with the inter-antenna spacing far larger than a half-wavelength. Only one dimensional spatial-smoothing is used in the proposed algorithm to derive the two-dimensional DOAs and polarizations of multiple cross-correlated signals. From the simulation results, the sparse array composed of dipole-triads and loop-triads is recommended to construct a large aperture array, while the sparse arrays composed of only dipoles or only loops are recommended to efficiently reduce the mutual coupling across the antennas. Practical applications include distributed arrays and passive radar systems. ¬© 2014 Elsevier B.V.</t>
  </si>
  <si>
    <t>265-281</t>
  </si>
  <si>
    <t>Yuan, Xin</t>
  </si>
  <si>
    <t>Durham</t>
  </si>
  <si>
    <t>Duke University</t>
  </si>
  <si>
    <t>Yuan X.</t>
  </si>
  <si>
    <t>Coherent sources direction finding and polarization estimation with various compositions of spatially spread polarized antenna arrays</t>
  </si>
  <si>
    <t>S0165168414001467</t>
  </si>
  <si>
    <t>10.1016/j.sigpro.2014.03.041</t>
  </si>
  <si>
    <t>2-s2.0-84899108661</t>
  </si>
  <si>
    <t>['upper substrate', 'upper side', 'three layers', 'peak gain', 'operating band', 'obtained within', 'middle substrate', 'lower substrate', 'frequency band', 'bottom side', 'base station', 'band dual', '7 dbi', '17 ghz', '14 db']</t>
  </si>
  <si>
    <t>dual-band | dual-polarized | feeding network | patch antenna</t>
  </si>
  <si>
    <t>A low profile dual-band dual-polarized patch antenna array for pico-base station is presented in this article. The proposed antenna array uses a stacked configuration composed of three layers of substrates, with circular patches etched on the upper side of the upper substrate and quasi-cross-shaped slotted circular patches etched on the upper side of the middle substrate. A novel feeding network composed of two hybrid couplers and four power dividers is printed on the bottom side of the lower substrate. Simulated and measured results show that the proposed antenna array achieves a return loss lower than -14 dB over the dual-frequency band of 1.92-1.98 and 2.11-2.17 GHz. Moreover, stable radiation patterns with a peak gain of 10.7-11.7 dBi is obtained within the operating band. The proposed antenna array is easy to realize shaped beam and can be used for pico-base station antennas. Copyright ¬© 2014 Wiley Periodicals, Inc.</t>
  </si>
  <si>
    <t>1594-1600</t>
  </si>
  <si>
    <t>57044226800;10339818700;57191481831;55645491100</t>
  </si>
  <si>
    <t>Li, Jinxin;Yang, Shiwen;Li, Bing;Nie, Zaiping</t>
  </si>
  <si>
    <t>A low profile dual-band dual-polarized patch antenna array with integrated feeding network for pico-base station applications</t>
  </si>
  <si>
    <t>10.1002/mop.28399</t>
  </si>
  <si>
    <t>2-s2.0-84899109869</t>
  </si>
  <si>
    <t>['significantly increased', 'magnetic field', 'ferrite antenna', 'compact nd', '81 dbi', '750 gauss', '62 %,', '346 cm3', '1600 gauss', '0 gauss']</t>
  </si>
  <si>
    <t>antenna gain | dc magnetic field | ferrite antenna | magnetic loss | mobile application</t>
  </si>
  <si>
    <t>We demonstrate that electrically small ferrite antenna gain is significantly increased with a small dc magnetic field of compact Nd-Fe-B permanent magnet (9.5 √ó 4.6 √ó 1.5 mm3). The experimental magnetic tangent loss of the Ni-Mn-Co ferrite decreased by about 62%, which was from 0.509 with 0 Gauss to 0.192 with 750 Gauss. The antenna gain increased by 54% (from -10.58 to -4.81 dBi) when the magnetic field of 1600 Gauss was applied to the antenna. The ferrite antenna has the volume of 0.346 cm3 and shows omnidirectional patterns, which are suitable for hand-held mobile device applications. Copyright ¬© 2014 Wiley Periodicals, Inc.</t>
  </si>
  <si>
    <t>1531-1534</t>
  </si>
  <si>
    <t>60025371;60025371;60025371;60025371;60011047;60013301</t>
  </si>
  <si>
    <t>57211862614;7403393257;56484814200;36967673100;55727221200;56126048500</t>
  </si>
  <si>
    <t>Lee, Jaejin;Hong, Yang Ki;Lee, Woncheol;Park, Jihoon;Tanaka, Terumitsu;Yun, Changhan</t>
  </si>
  <si>
    <t>United States;United States;Japan</t>
  </si>
  <si>
    <t>Tuscaloosa;San Diego;Fukuoka</t>
  </si>
  <si>
    <t>The University of Alabama;Qualcomm Incorporated;Kyushu University</t>
  </si>
  <si>
    <t>60025371;60013301;60011047</t>
  </si>
  <si>
    <t>Electrically small ferrite antenna gain with dc magnetic field for mobile device application</t>
  </si>
  <si>
    <t>10.1002/mop.28377</t>
  </si>
  <si>
    <t>2-s2.0-84899112729</t>
  </si>
  <si>
    <t>['symmetrical branch', 'simulated bandwidth', 'resonant frequency', 'proposed antenna', 'overall size', 'metallic objects', 'metallic ground', 'line slots', 'electrically connected', 'edge sides', 'cost production', 'antenna bandwidth', '8 mm3', '5 mhz']</t>
  </si>
  <si>
    <t>RFID | tag antenna | UWB</t>
  </si>
  <si>
    <t>A novel UWB ultrahigh frequency (UHF) radio frequency identification (RFID) tag antenna designed for metallic objects is proposed, which is fabricated on a flexible polyethylene terephthalate substrate for low-cost production, whose relative permittivity is 3.8 and dielectric loss tangent is 0.02. The overall size of the proposed tag antenna is 56 √ó 10 √ó 0.8 mm3. It consists of two coplanar patches which are electrically connected to the metallic ground through two symmetrical shorting walls placed at both edge sides of the patches. The resonant frequency can be adjusted by changing the shorting wall length. Double-symmetrical branch-line slots are created to improve the antenna bandwidth. The simulated bandwidth is about 223.5 MHz, which covers the global UHF RFID frequency range. The experimental results show that the maximum read range of the proposed antenna is larger than 2.6 m when it is mounted on a test metal plate with a size of 150 √ó 150 √ó 8 mm3. Copyright ¬© 2014 Wiley Periodicals, Inc.</t>
  </si>
  <si>
    <t>1689-1691</t>
  </si>
  <si>
    <t>60016318;60016318</t>
  </si>
  <si>
    <t>35766932700;56127000700</t>
  </si>
  <si>
    <t>Tang, Tao;Chen, Xiaorong</t>
  </si>
  <si>
    <t>Chengdu University of Information Technology</t>
  </si>
  <si>
    <t>UWB UHF RFID TAG antenna with branch-line slots for metallic objects</t>
  </si>
  <si>
    <t>10.1002/mop.28419</t>
  </si>
  <si>
    <t>2-s2.0-84899114703</t>
  </si>
  <si>
    <t>['uhf band', 'suitable structure', 'studied antenna', 'rfid applications', 'resonant materials', 'new approach', 'nested metamaterial', 'metamaterial antennas', 'homogeneous structure', 'effect metamaterials', 'dipole associated']</t>
  </si>
  <si>
    <t>left hand metamaterials | metamaterials antennas | nested split ring resonators | radio frequency identification | split ring resonators</t>
  </si>
  <si>
    <t>In this article, we propose a new approach to study a suitable structure of metamaterial antennas for radio frequency identification (RFID) technology that operates in the UHF band. This antenna is constituted by a dipole associated to resonant materials. These materials are the split ring resonators forming the nested metamaterial by a network fee specific and homogeneous structure that can produce an effective negative permeability. Thanks to the effect metamaterials, we can improve the performance and reduce the size of the studied antenna, which is very important for the RFID applications. Copyright ¬© 2014 Wiley Periodicals, Inc.</t>
  </si>
  <si>
    <t>1622-1626</t>
  </si>
  <si>
    <t>60091645;60091645;60091645</t>
  </si>
  <si>
    <t>56126178100;26537640000;6603916754</t>
  </si>
  <si>
    <t>Naoui, Seif;Latrach, Lassaad;Gharsallah, Ali</t>
  </si>
  <si>
    <t>Tunis</t>
  </si>
  <si>
    <t>Universit√© de Tunis El Manar, Facult√© des Sciences de Tunis</t>
  </si>
  <si>
    <t>Naoui S.</t>
  </si>
  <si>
    <t>Nested metamaterials antenna for RFID traceability</t>
  </si>
  <si>
    <t>10.1002/mop.28393</t>
  </si>
  <si>
    <t>2-s2.0-84899116180</t>
  </si>
  <si>
    <t>['shaped slot', 'radiation efficiencies', 'proposed antenna', 'modified l', 'current paths', 'compact dual', 'capacitor loading', 'antenna size', '7 dbi', '44 ghz', '25 ghz', '2 dbi']</t>
  </si>
  <si>
    <t>dual band | multilayer ceramic capacitor | open end | slot | slot antenna | wireless local area network</t>
  </si>
  <si>
    <t>A compact dual-band slot antenna with capacitor loading is proposed for the wireless local area network bands (2.4-2.49 and 5.15-5.35 GHz). The antenna is composed of a modified L-shaped slot and a capacitor. The capacitor is used to generate two surface-current paths on the ground and to miniaturize the antenna size. The proposed antenna has an omni-directional radiation pattern with antenna peak gains of 2.2 dBi at 2.44 GHz and 2.7 dBi at 5.25 GHz. Radiation efficiencies are greater than 60% over the operating frequency bands. Copyright ¬© 2014 Wiley Periodicals, Inc.</t>
  </si>
  <si>
    <t>1653-1658</t>
  </si>
  <si>
    <t>24281473600;7005282116</t>
  </si>
  <si>
    <t>Jin, Zhe Jun;Yun, Tae Yeoul</t>
  </si>
  <si>
    <t>Jin Z.</t>
  </si>
  <si>
    <t>Compact dual-band slot antenna with capacitor loading</t>
  </si>
  <si>
    <t>10.1002/mop.28406</t>
  </si>
  <si>
    <t>2-s2.0-84899116674</t>
  </si>
  <si>
    <t>EP/I037423/1</t>
  </si>
  <si>
    <t>['upper bound', 'two antennas', 'transmitter equipped', 'system complexity', 'sm ).', 'reception reliability', 'practice since', 'general expression', 'form abep', 'dsm leads', 'data rate', 'coherent sm', 'bpsk signaling', 'better tradeoff', 'average bep', 'asymptotic analysis', '3db signal']</t>
  </si>
  <si>
    <t>asymptotic analysis | bit error probability | differential modulation | Spatial modulation (SM)</t>
  </si>
  <si>
    <t>Differential spatial modulation (DSM) is favorable in practice since it can offer a better tradeoff between reception reliability and system complexity in comparison with coherent spatial modulation (SM). In this letter, the bit error probability (BEP) performance of a point-to-point communication system, in which DSM is adopted at a transmitter equipped with two antennas, is analyzed. A general expression for an upper bound on the average BEP (ABEP) achieved by the system under Rayleigh fading channels is derived. Moreover, a closed-form ABEP and an asymptotic analysis are provided for BPSK signaling. The derived analytical results verify that DSM leads to a less than 3dB signal-to-noise power ratio penalty with respect to coherent SM while maintaining the same data rate of 2bit/s/Hz. ¬© 2014 IEEE.</t>
  </si>
  <si>
    <t>60014966-60025578;60006222;60014966-60025578;60014966;60003269;60014966</t>
  </si>
  <si>
    <t>44462286300;8335376300;55546390900;56033681700;55665272100;7006676820</t>
  </si>
  <si>
    <t>Wen, Miaowen;Ding, Zhiguo;Cheng, Xiang;Bian, Yuyang;Poor, H. Vincent;Jiao, Bingli</t>
  </si>
  <si>
    <t>China;China;United Kingdom;United States</t>
  </si>
  <si>
    <t>Xi'an;Beijing;Newcastle;Princeton</t>
  </si>
  <si>
    <t>Xidian University;Peking University;Newcastle University;Princeton University</t>
  </si>
  <si>
    <t>60025578;60014966;60006222;60003269</t>
  </si>
  <si>
    <t>Performance analysis of differential spatial modulation with two transmit antennas</t>
  </si>
  <si>
    <t>10.1109/LCOMM.2014.012014.132524</t>
  </si>
  <si>
    <t>2-s2.0-84899118891</t>
  </si>
  <si>
    <t>['two antennas', 'significant improvement', 'signaling symbols', 'parameter could', 'original number', 'key idea', 'existing teds', 'considerations relies', '8 db']</t>
  </si>
  <si>
    <t>Multiple input multiple output (MIMO) | TETRA En- hanced Data System</t>
  </si>
  <si>
    <t>In the paper a proposal for the improvement of performance for the TETRA Enhanced Data System (TEDS) employing transmit diversity based on two antennas in the downlink is described. The key idea of the considerations relies on using the space-frequency coding algorithm. The proposal described required some relatively simple changes to the existing TEDS's Single Input Single Output (SISO) interface but the original number of payload and signaling symbols in the normal downlink burst is preserved. The simulation results obtained indicate a significant improvement in performance. The Eb/No parameter could be reduced from 5 to 8 dB with respect to Frame Error Rate (FER), compared to a single antenna transmission for the same FER = 10-3.</t>
  </si>
  <si>
    <t>60027012;60027012</t>
  </si>
  <si>
    <t>7003715004;56125546500</t>
  </si>
  <si>
    <t>Rutkowski, Dominik A.;Mozdzonek, Slawomir</t>
  </si>
  <si>
    <t>Gdansk</t>
  </si>
  <si>
    <t>Gda≈Ñsk University of Technology</t>
  </si>
  <si>
    <t>Rutkowski D.A.</t>
  </si>
  <si>
    <t>Transmit diversity in the downlink for the tetra-teds system</t>
  </si>
  <si>
    <t>2-s2.0-84899122855</t>
  </si>
  <si>
    <t>['wireless sensors', 'proposed antenna', 'novel three', 'infrastructure monitoring', 'energy harvesting', '3 dbi']</t>
  </si>
  <si>
    <t>cubic loop | isotropic radiation pattern; loop antenna</t>
  </si>
  <si>
    <t>A novel three-dimensional cubic loop antenna with nearly isotropic patterns is proposed. The proposed antenna, operates at around 700 MHz, has 6.3 dBi of total realized gain and a nearly isotropic radiation pattern. The proposed antenna can be used for wireless sensors in the field, such as infrastructure monitoring and in energy harvesting from the environment. If needed the antenna can be miniaturized using high dielectric materials. The antenna can be scaled and used at other frequencies. Copyright ¬© 2014 Wiley Periodicals, Inc.</t>
  </si>
  <si>
    <t>1511-1513</t>
  </si>
  <si>
    <t>60018179;60018179</t>
  </si>
  <si>
    <t>35193887700;7404486537</t>
  </si>
  <si>
    <t>Jin, Xiaohua;Ali, Mohammod</t>
  </si>
  <si>
    <t>Columbia</t>
  </si>
  <si>
    <t>University of South Carolina</t>
  </si>
  <si>
    <t>A novel 3D cubic loop antenna with nearly isotropic pattern</t>
  </si>
  <si>
    <t>10.1002/mop.28373</t>
  </si>
  <si>
    <t>2-s2.0-84899123359</t>
  </si>
  <si>
    <t>['voltage source', 'specialized antenna', 'situ without', 'significant increase', 'results show', 'resonant frequency', 'microwave region', 'measurement facility', 'joule heating', 'infrared thermography', 'dissipated heat', 'dipole antenna', 'antenna fed']</t>
  </si>
  <si>
    <t>half-wave dipole | infrared imaging | joule heating | microwave planar antennas | thermography</t>
  </si>
  <si>
    <t>In this study, a noninvasive method based on infrared thermography is presented to obtain the resonant frequency of a dipole antenna in the microwave region. The study was performed by visualizing the temperature increase due to the Joule heating of the antenna fed by a voltage source. Results show a significant increase in dissipated heat at 830MHz where the resonance is expected. This method can be used to measure planar antennas noninvasive and in-situ without having to take them to a specialized antenna-measurement facility. Copyright ¬© 2014 Wiley Periodicals, Inc.</t>
  </si>
  <si>
    <t>1610-1612</t>
  </si>
  <si>
    <t>60031335;60031335;109985446;60031335-101959007;60031335;60031335</t>
  </si>
  <si>
    <t>56126600800;56126898400;36835475000;37108693200;55150930400;36632322000</t>
  </si>
  <si>
    <t>D√≠az De Le√≥n Torres, H.;Kolosovas-Machuca, S.;Sim√≥n, Jorge;Vera-Reveles, Gustavo;Briones, Edgar;Gonz√°lez, Francisco J.</t>
  </si>
  <si>
    <t>Mexico;Mexico;Mexico</t>
  </si>
  <si>
    <t>San Luis Potos√≠;San Luis Potosi;San Luis Potosi</t>
  </si>
  <si>
    <t>Universidad Autonoma de San Luis Potosi;Universidad Polit√©cnica de San Luis Potos√≠;Instituto Tecnol√≥gico de</t>
  </si>
  <si>
    <t>60031335;109985446;101959007</t>
  </si>
  <si>
    <t>D√≠az De Le√≥n Torres H.</t>
  </si>
  <si>
    <t>Infrared imaging in the analysis of planar antennas</t>
  </si>
  <si>
    <t>10.1002/mop.28396</t>
  </si>
  <si>
    <t>2-s2.0-84899125101</t>
  </si>
  <si>
    <t>['wimax systems', 'various configurations', 'three beams', 'standard p', 'spiral structure', 'spiral arm', 'seven p', 'relatively stable', 'reflection coefficient', 'radiation performance', 'n technology', 'mhz bandwidth', 'functionally competitive', 'ensuing design', 'easily manufactured', 'designed using', 'complex ones', 'biasing lines', 'band show', 'azimuth space', 'axial ratio', 'arm switches', '4 ghz', '3 ghz', '3 db', '270 ¬∞', '10 db']</t>
  </si>
  <si>
    <t>beam steering | p-i-n diode | reconfigurable antenna | spiral antenna</t>
  </si>
  <si>
    <t>A right-hand circularly polarized beam steering spiral antenna is presented in this article. It is designed using the standard p-i-n technology, enhanced with arm switches and biasing lines. The ensuing design is easily manufactured and is functionally competitive with the more complex ones, based on RF-MEMS. Three beams, tilted 40¬∞ with respect to the spiral central axis, are generated at 3.3 GHz, suitable for WiMax systems at this frequency. These beams are directed at approximately 90¬∞, 180¬∞, and 270¬∞ in the azimuth space. Beam directions depend on various configurations of the seven p-i-n diodes added to the spiral structure. The states of the diodes are subjected to the two DC bias voltages connected to the spiral arm. The radiation performance over the 200-MHz bandwidth (3.2-3.4 GHz) is relatively stable. Measurements in this band show the reflection coefficient below -10 dB and the axial ratio below or close to 3 dB at the peak beam directions. Copyright ¬© 2014 Wiley Periodicals, Inc.</t>
  </si>
  <si>
    <t>1636-1640</t>
  </si>
  <si>
    <t>60028333;60028333;60029470;60028333</t>
  </si>
  <si>
    <t>55843449700;55114937200;8561023800;6603831840</t>
  </si>
  <si>
    <t>Gong, Liang;Yang, Yi;Chan, King Y.;Ramer, Rodica</t>
  </si>
  <si>
    <t>Melbourne;Sydney</t>
  </si>
  <si>
    <t>Commonwealth Scientific and Industrial Research Organization;UNSW Sydney</t>
  </si>
  <si>
    <t>60029470;60028333</t>
  </si>
  <si>
    <t>Gong L.</t>
  </si>
  <si>
    <t>RHCP pattern-reconfigurable spiral antenna biased with two DC signals</t>
  </si>
  <si>
    <t>10.1002/mop.28411</t>
  </si>
  <si>
    <t>2-s2.0-84899125439</t>
  </si>
  <si>
    <t>['triangular process', 'species described', 'similar congeners', 'new species', 'n .,', 'minute spines', 'like chaetae', 'gigas sp', 'dorsal cirri', 'described herein', 'collected along', 'chaetiger 2', 'brazilian specimens', 'brazilian coast']</t>
  </si>
  <si>
    <t>Atlantic Ocean | Exogoninae | New occurrence | Phytal | Taxonomy</t>
  </si>
  <si>
    <t>A new species of Exogone, E. gigas sp. n., is described herein, together with E. africana, E. arenosa, E. dispar, E. naidinoides, E. rolani, and E. simplex, collected along the Brazilian coast, including new morphological details. The distribution of E. breviantennata is expanded to include the states of Esp√≠rito Santo, Para√≠ba and Pernambuco. Exogone gigas sp. n. is characterized by having a large median antenna, the absence of dorsal cirri on chaetiger 2, and having a triangular process and minute spines on the shaft of the spiniger-like chaetae on chaetiger 2. The Brazilian specimens are compared to the morphologically most similar congeners. A key for the species described in this paper is provided. Copyright ¬© 2014 Magnolia Press.</t>
  </si>
  <si>
    <t>501-533</t>
  </si>
  <si>
    <t>60008088;60008088;60008088</t>
  </si>
  <si>
    <t>26032289600;14123407600;6505991524</t>
  </si>
  <si>
    <t>Paresque, Karla;Fukuda, Marcelo Veronesi;De Matos Nogueira, Jo√£o Miguel</t>
  </si>
  <si>
    <t>Paresque K.</t>
  </si>
  <si>
    <t>The genus Exogone (Polychaeta: Syllidae) from the Brazilian coast, with the description of a new species</t>
  </si>
  <si>
    <t>10.11646/zootaxa.3790.4.1</t>
  </si>
  <si>
    <t>2-s2.0-84899126212</t>
  </si>
  <si>
    <t>['structural dimensions', 'signal line', 'cpw ).', 'cp pma', 'circular patch', 'article proposes', '6 db']</t>
  </si>
  <si>
    <t>axial ratio | circular polarization | printed monopole antenna</t>
  </si>
  <si>
    <t>This article proposes a new broadband circularly polarized (CP) printed monopole antenna (PMA) with unidirectional radiation patterns. The simple structure consists of only a circular patch, a tuning rectangular patch, and an inverted-L strip protruded from the signal line of a feeding asymmetric coplanar waveguide (CPW). Through simple design procedures, a CP PMA with bidirectional radiation patterns and with a fractional CP bandwidth (CPBW) of larger than 35% can be obtained. By placing an open metal cavity underneath the bidirectional PMA without changing the PMA's structural dimensions, one can obtain unidirectional radiation patterns without downgrading the CPBW. In addition, the peak antenna gain can be raised by about 6 dB. Copyright ¬© 2014 Wiley Periodicals, Inc.</t>
  </si>
  <si>
    <t>1535-1540</t>
  </si>
  <si>
    <t>60079715;60014261;60014261;60014261</t>
  </si>
  <si>
    <t>35249332900;7402094366;8416416300;56126438900</t>
  </si>
  <si>
    <t>Sze, Jia Yi;Zhou, Zhi Hong;Hsu, Chung I.G.;Lin, Cheng Hong</t>
  </si>
  <si>
    <t>Taipei;Douliou</t>
  </si>
  <si>
    <t>National Defense University Taiwan;National Yunlin University of Science and Technology</t>
  </si>
  <si>
    <t>60079715;60014261</t>
  </si>
  <si>
    <t>Sze J.Y.</t>
  </si>
  <si>
    <t>Broadband circularly polarized printed monopole antenna with unidirectional radiation patterns</t>
  </si>
  <si>
    <t>10.1002/mop.28376</t>
  </si>
  <si>
    <t>2-s2.0-84899129596</t>
  </si>
  <si>
    <t>['shaped resonators', 'rights reserved', 'relatively compact', 'radiation pattern', 'paper presents', 'lower band', 'impedance bandwidth', 'higher band', 'electromagnetic performance', 'designed antenna', 'coplanar waveguide', 'antenna prototype', 'antenna gain', '5 wimax', '4 dbi']</t>
  </si>
  <si>
    <t>Dual-band | Slot antenna | WiMAX and WLAN</t>
  </si>
  <si>
    <t>This paper presents a single layer planar slot antenna for dual band operation. The antenna is fed by a coplanar waveguide (CPW) with two inverted C-shaped resonators to achieve the dual band operation. The impedance bandwidth for |S11| &lt; -10dB is 14% in lower band and 7% in higher band. The antenna prototype's electromagnetic performance, impedance bandwidth, radiation pattern, and antenna gain were measured. The proposed configuration offers a relatively compact, easy to fabricate and dual band performance providing gain between 2 and 4 dBi. The designed antenna has good dual bandwidth covering 3.5 WiMAX and 5.8 WLAN tasks. Experimental and numerical results also showed good agreement after comparison. ¬© 2014 Penerbit UTM Press. All rights reserved.</t>
  </si>
  <si>
    <t>119-122</t>
  </si>
  <si>
    <t>60021005;60021005;60014001;60014001</t>
  </si>
  <si>
    <t>56127331700;27567733600;11940735500;36994332700</t>
  </si>
  <si>
    <t>Chagharvand, Sahar;Hamid, M. R.B.;Kamarudin, M. R.;Khalily, Mohsen</t>
  </si>
  <si>
    <t>Johor Bahru;Johor Bahru</t>
  </si>
  <si>
    <t>Universiti Teknologi Malaysia;School of Electrical Engineering</t>
  </si>
  <si>
    <t>60021005;60014001</t>
  </si>
  <si>
    <t>Chagharvand S.</t>
  </si>
  <si>
    <t>Dual band slot antenna for 3.5 WiMAX and 5.8 WLAN</t>
  </si>
  <si>
    <t>10.11113/jt.v68.2374</t>
  </si>
  <si>
    <t>2-s2.0-84899140587</t>
  </si>
  <si>
    <t>['two stages', 'study indicate', 'study area', 'resistivity values', 'resistivity value', 'resistivity results', 'regional stage', 'onsite boreholes', 'methods applied', 'meteorite impact', 'map bedrock', 'malaysia ).', 'interest stage', 'impact craters', 'ground subsurface', 'geophysical studies', 'general trend', 'fractures identified', 'dipole array', 'crater rim', 'bukit bunuh', 'area consists', '9 km', '800 ohm', '7x7 km2', '12x11 km2', '1000 ohm']</t>
  </si>
  <si>
    <t>2-D resistivity | Bedrock | Borehole | Crater rim | Overburden | Rebound</t>
  </si>
  <si>
    <t>Impact craters are the dominant geographic features on many solar systems. Geophysical studies in geographic and subsurface features may assist scientist in searching impact crater on earth. The 2-D resistivity imaging method is one of the methods applied for searching of meteorite impact at Bukit Bunuh, Perak (Malaysia). The study was divided into two stages; (i) regional stage, which covered large area of 12x11 km2 to study the general trend of the area, (ii) interest stage, which covered the suspected impact area of 7x7 km2. The 2-D resistivity used Pole-dipole array with 5 m minimum electrode spacing. The study is to map bedrock, structure and fracture of ground subsurface for possible meteorite impact. All the 2-D resistivity results were correlated with onsite boreholes. The regional result show the area consists of two main zones, overburden and bedrock. The overburden with resistivity value of &lt;800 Ohm.m and depth of &lt;50 m cover the whole of the study area, while the bedrock and boulders has resistivity values of &gt;1000 Ohm.m and a lot of fractures identified. The interest area identified by regional study shows few features which related to crater such as rebound and crater rim. Generally the study indicate the area was an meteorite impacted area with depth of the crater is &lt;50 m with diameter of 4.9 km. The study also identify the boundry of the crater rim, rebounds. ¬© 2014 ejge.</t>
  </si>
  <si>
    <t>2033-2043</t>
  </si>
  <si>
    <t>19 I</t>
  </si>
  <si>
    <t>60000906;60000906;60000906;60000906</t>
  </si>
  <si>
    <t>36809512100;36675436700;36675985000;57054193800</t>
  </si>
  <si>
    <t>Azwin, I. N.;Saad, Rosli;Saidin, Mokhtar;Nordiana, M. M.</t>
  </si>
  <si>
    <t>Minden</t>
  </si>
  <si>
    <t>Universiti Sains Malaysia</t>
  </si>
  <si>
    <t>Azwin I.N.</t>
  </si>
  <si>
    <t>The conclusion of searching bukit bunuh crater using 2-D resistivity method</t>
  </si>
  <si>
    <t>2-s2.0-84899151544</t>
  </si>
  <si>
    <t>['¬© 2014', 'titiwangsa range', 'three stages', 'survey lines', 'sungai perak', 'subsurface study', 'study consists', 'spotted possibility', 'second zone', 'results show', 'resistivity value', 'regional study', 'perak one', 'peninsular malaysia', 'meteorite impact', 'important areas', 'granitic bedrock', 'found along', 'first zone', 'every stage', 'dipole array', 'detail study', 'bukit bunuh', 'bintang range', 'area consists']</t>
  </si>
  <si>
    <t>2-D resistivity electrical imaging | Bukit bunuh | Detail | Overburden | Rebound | Regional</t>
  </si>
  <si>
    <t>Bukit Bunuh is situated in Lenggong, Perak one of Peninsular Malaysia's most important areas for archeology that revealed many traces of Malaysia's prehistory. Geophysical method especially 2-D resistivity imaging method is non-destructive which applied in geo-subsurface study for meteorite impact. The study consists of three stages that are regional study and detail study. Total of fourteen survey lines include parallel to Sungai Perak and two mountains ranges, Bintang Range and Titiwangsa Range. Survey lines were executed using Pole-dipole array with 5 m minimum electrode spacing. From every stage, the results show the area consists of two main layers which are alluvium and granitic bedrock. The first zone is alluvium with boulders with resistivity value of 10-800 Œ©m while the second zone is granitic bedrock with resistivity value of &gt;1500 Œ©m. This study also shows few spotted possibility of uplift (rebound) due to the impact, a lot of fractures were found along the survey lines which could be one of the effect of meteorite impact. ¬© 2014, EJGE.</t>
  </si>
  <si>
    <t>1957-1965</t>
  </si>
  <si>
    <t>60000906;60000906;60000906;60000906;60000906</t>
  </si>
  <si>
    <t>55754325700;36675436700;36675985000;55655479300;36809512100</t>
  </si>
  <si>
    <t>Jinmin, Mark;Saad, Rosli;Mokhtar Saidin, M.;Kiu, Y. C.;Ismail, Nur Azwin</t>
  </si>
  <si>
    <t>Jinmin M.</t>
  </si>
  <si>
    <t>Subsurface of overburden for possible meteorite impact crater at bukit bunuh, Malaysia using 2-D electrical resistivity imaging</t>
  </si>
  <si>
    <t>2-s2.0-84899152056</t>
  </si>
  <si>
    <t>['¬© 2014', 'wave determines', 'time power', 'relative phase', 'realtime power', 'polarization states', 'polarization state', 'polarization monitor', 'plasma science', 'performance test', 'measure power', 'lhd ).', 'japan society', 'injected millimeter', 'heterodyne interferometer', 'feedback control', 'fast adc', 'ecrh antenna', 'ecrh ),', 'designed qualitatively', 'bend near', '800 mhz']</t>
  </si>
  <si>
    <t>Electron cyclotron resonance heating | FPGA | LHD | Millimeter-waves | Miterbend | Power/polarization monitor</t>
  </si>
  <si>
    <t>For optimization of electron cyclotron resonance heating (ECRH), it is important to measure power and polarization states of injected millimeter-waves in real-time. Arbitrary polarization states of millimeter-waves are realized by two grating mirror polarizers set at miter-bends in the corrugated waveguide transmission system on the Large Helical Device (LHD). The polarization state of an injected millimeter-wave determines the mode excitation purity, and therefore the power absorption efficiency in plasmas. The real-time power/polarization monitor of the injected millimeter-wave is required for optimization and/or feedback control of ECRH. The realtime power/polarization monitor is under development to be installed on a miter-bend near the ECRH antenna on LHD. Amplitudes and phases of two orthogonal polarizations of injected millimeter-waves are measured to determine the power and polarization states of waves. In this paper, the design and performance test of the realtime power/polarization monitor are reported. Intensities and relative phase of two orthogonal polarizations are measured by a newly developed monitor with heterodyne interferometer and fast ADC (800 MHz) with FPGA. Hardware of the power/polarization monitor works as designed qualitatively. ¬© 2014 The Japan Society of Plasma Science and Nuclear Fusion Research.</t>
  </si>
  <si>
    <t>SPECIALISSUE.2</t>
  </si>
  <si>
    <t>Plasma and Fusion Research</t>
  </si>
  <si>
    <t>60000264;60000264-60015970;60000264;60015970;60015970;60015970;60015970;60015970;60000264;60015970</t>
  </si>
  <si>
    <t>54895708200;7403312574;56127679900;55628550546;7003600537;35350810600;10043820100;56531073100;35238464200;55573145200</t>
  </si>
  <si>
    <t>Makino, Ryohei;Kubo, Shin;Kobayahi, Kenya;Kobayashi, Sakuji;Shimozuma, Takashi;Yoshimura, Yasuo;Igami, Hiroe;Takahashi, Hiromi;Ogasawara, Shinya;Mutoh, Takashi</t>
  </si>
  <si>
    <t>Toki;Nagoya</t>
  </si>
  <si>
    <t>National Institutes of Natural Sciences - National Institute for Fusion Science;Nagoya University</t>
  </si>
  <si>
    <t>60015970;60000264</t>
  </si>
  <si>
    <t>Makino R.</t>
  </si>
  <si>
    <t>Development of a real-time power/polarization monitor using FPGA for electron cyclotron resonance heating on LHD</t>
  </si>
  <si>
    <t>10.1585/pfr.9.3405024</t>
  </si>
  <si>
    <t>2-s2.0-84899155531</t>
  </si>
  <si>
    <t>['whole fixed', 'test investigation', 'show state', 'potential convenience', 'parallel diode', 'paper presents', 'mixer circuit', 'microstrip circuit', 'joint simulation', 'good agreement', 'fully integrated', 'dimensional full', 'conversion loss', 'circuit configuration', 'chipped diode', 'cavity block', 'block manufacture', 'art results', '5 ghz', '10 db']</t>
  </si>
  <si>
    <t>This paper presents the design and fabrication of a feed horn antenna integrated fix-tuned 380 GHz sub-harmonically pumped mixer, based on planar GaAs air-bridged Schottky anti-parallel diode from Rutherford Appleton Laboratory. The diode was designed and fabricated by millimeter technology group, Rutherford Appleton Laboratory, UK. The mixer's circuit configuration and cavity block are realized by joint simulation of ANSOFT's three-dimensional full-wave electromagnetic simulation software HFSS and AGILENT's circuit simulation software ADS. The mixer circuit is fully integrated with the microstrip circuit and the flip-chipped diode on suspended 50 Œºm thick quartz substrate, and whole fixed-tuned mixer cavity block is integrated with RF feed horn antenna, using least parts to minimize the cost, as well as maximizing its potential convenience for circuit and block manufacture. The simulation and test investigation have good agreement and show state-of-the-art results. The experimental results show that over an IF band of 2.5-3.5 GHz, the mixer's conversion loss is lower than 10 dB with mean value 9 dB, and the mixer's equivalent noise temperature is less than 3000K with mean value 2000 K. Besides, mixer equivalent noise temperature curve's variation trends show good consistency with conversion loss curve.</t>
  </si>
  <si>
    <t>114795072;114795072;114795072;60005465</t>
  </si>
  <si>
    <t>36663016000;57206909801;57221651608;55619299059</t>
  </si>
  <si>
    <t>Yang, Xiao Fan;Wang, Guoyu;Wang, Liandong;Zhang, Bo</t>
  </si>
  <si>
    <t>Chengdu;Tianjin</t>
  </si>
  <si>
    <t>University of Electronic Science and Technology of China;Luoyang Electronic Equipment Test Center of China</t>
  </si>
  <si>
    <t>60005465;114795072</t>
  </si>
  <si>
    <t>Yang X.F.</t>
  </si>
  <si>
    <t>380 GHz sub-harmonically pumped mixer based on anti-parallel planar Schottky diode</t>
  </si>
  <si>
    <t>10.2528/PIERL14032702</t>
  </si>
  <si>
    <t>2-s2.0-84899155578</t>
  </si>
  <si>
    <t>['slot antennas', 'several two', 'reverberation chamber', 'reduce coupling', 'polarization mismatch', 'nonplanar nature', 'near field', 'mimo performance', 'loading effect', 'isolation values', 'improved approach', 'efficient reflector', 'azimuthal directions', 'antenna structures', 'also characterized', '8 db', '5 db', '40 db', '3 ghz']</t>
  </si>
  <si>
    <t>artificial magnetic conductors | diversity gain | electromagnetic bandgap structures | MIMO systems | mutual coupling | slot antennas</t>
  </si>
  <si>
    <t>In this article, an improved approach is presented for designing Electromagnetic Bandgap (EBG) reflectors for slot antennas by using a waveguide aperture source in simulating reflection phase test. In this manner the nonplanar nature of the near field at the location of the source, that is, antenna, as well as its loading effect on the reflector are incorporated in the design of a mushroom-type EBG structure operating at 5.3 GHz. This EBG design performs as an efficient reflector in normal wave incidence while suppressing the substrate-bound modes propagating in the azimuthal directions. The designed EBG reflector is employed in several two-slot-antenna structures to establish excellent antenna isolation of at least 25 dB and single antenna gain of 5 dB at 5.3 GHz in each scenario. To further reduce coupling, the antennas are reoriented to benefit from polarization mismatch and radiation pattern nulls, resulting in isolation values of above 40 dB for antennas spaced one wavelength apart. The two-antenna structures are also characterized for MIMO performance in a reverberation chamber and demonstrate an impressive diversity gain of better than 8 dB in a rich multipath environment. ¬© 2013 2013 Wiley Periodicals, Inc.</t>
  </si>
  <si>
    <t>289-297</t>
  </si>
  <si>
    <t>Highly-isolated unidirectional multi-slot-antenna systems for enhanced MIMO performance</t>
  </si>
  <si>
    <t>10.1002/mmce.20759</t>
  </si>
  <si>
    <t>2-s2.0-84899411585</t>
  </si>
  <si>
    <t>#DE-FG02-09ER55006</t>
  </si>
  <si>
    <t>['wavenumber spectrum', 'vorpal ).', 'voltage phasing', 'value lower', 'simulations demonstrated', 'microwave studio', 'interdigital line', 'intended one', 'including rant3d', 'hybrid current', 'either lowering', 'drive experiments', 'constraints inherent', 'antenna design', 'analyzed using', 'accessibility marginal']</t>
  </si>
  <si>
    <t>interdigital line | lower-hybrid current drive | reversed-field pinch</t>
  </si>
  <si>
    <t>Due to constraints inherent to a reversed-field pinch plasma configuration, an unusual launch structure-the interdigital line-was used for lower-hybrid current-drive experiments in the Madison Symmetric Torus. The antenna design and performance were analyzed using an array of codes (including RANT3D/AORSA1D-H, Microwave Studio and VORPAL). It was found that the voltage phasing was not the intended one. As a result, the parallel-wavenumber spectrum of the launched wave peaks at a value lower than desired, making the accessibility marginal. Further simulations demonstrated that the error can largely be corrected by either lowering the antenna operating frequency or shortening the length of the resonators. ¬© 2014 IOP Publishing Ltd.</t>
  </si>
  <si>
    <t>60016652;60032179;60032179;60016652;60032179</t>
  </si>
  <si>
    <t>23027059000;8971064000;7005283910;6701628102;55704344500</t>
  </si>
  <si>
    <t>Carlsson, Johan;Kaufman, Michael;Goetz, John;Smithe, David;Thomas, Mark</t>
  </si>
  <si>
    <t>Madison;Boulder</t>
  </si>
  <si>
    <t>University of Wisconsin-Madison;Tech-X Corporation</t>
  </si>
  <si>
    <t>60032179;60016652</t>
  </si>
  <si>
    <t>Carlsson J.</t>
  </si>
  <si>
    <t>Simulations of the lower-hybrid antenna in the Madison Symmetric Torus reversed-field pinch</t>
  </si>
  <si>
    <t>10.1088/0741-3335/56/5/055007</t>
  </si>
  <si>
    <t>2-s2.0-84899414829</t>
  </si>
  <si>
    <t>P09-TIC-5327</t>
  </si>
  <si>
    <t>['terahertz regime', 'superior performance', 'state regime', 'significant influence', 'semiconductor device', 'radiated fields', 'paper shows', 'mobility models', 'measurements shows', 'field distributions', 'electric potential', 'device physics', 'consistently solves', 'carrier dynamics', 'broadside direction', 'accurate description']</t>
  </si>
  <si>
    <t>Photoconductive antennas | Semiconductor device modeling | Terahertz sources</t>
  </si>
  <si>
    <t>This paper shows the relevance of mobility models to describe the carrier dynamics for the analysis of radiative semiconductor photoconductive devices in the terahertz regime. We have built a simulator that self-consistently solves the device physics and Maxwell's equations to study the radiated fields. In particular, we show a significant influence of an accurate description of the steady-state regime of the semiconductor device for calculating radiated electromagnetic fields in the broadside direction. Comparison with measurements shows the accuracy of our simulator and demonstrates the superior performance of numerical schemes based not only on the description of the carrier, electric potential, and field distributions, but also on reliable local mobility models. ¬© 2014 Springer Science+Business Media New York.</t>
  </si>
  <si>
    <t>432-444</t>
  </si>
  <si>
    <t>60027844;60027844;60027844;60027844;60027844</t>
  </si>
  <si>
    <t>16425971400;6602185693;36620202300;7006608138;7201561429</t>
  </si>
  <si>
    <t>Moreno, E.;Pantoja, M. F.;Ruiz, F. G.;Rold√°n, J. B.;Garc√≠a, S. G.</t>
  </si>
  <si>
    <t>Granada</t>
  </si>
  <si>
    <t>Universidad de Granada</t>
  </si>
  <si>
    <t>Moreno E.</t>
  </si>
  <si>
    <t>On the numerical modeling of terahertz photoconductive antennas</t>
  </si>
  <si>
    <t>10.1007/s10762-014-0060-5</t>
  </si>
  <si>
    <t>2-s2.0-84899418428</t>
  </si>
  <si>
    <t>Alexander von Humboldt-Stiftung</t>
  </si>
  <si>
    <t>VP1-3.1-SMM-07-K-03-040</t>
  </si>
  <si>
    <t>['œºw scale', 'wave regime', 'time operation', 'time imaging', 'thz radiation', 'oscillator power', 'limited cut', 'heterodyne mode', 'ghz ).', 'foundryprocessed patch', 'explore imaging', 'enhanced sensitivity', 'emitter concept', 'distributed radiatively', 'detector pixels', 'delivering radiation', 'considering progress', 'cmos devices', 'cmos detectors', 'carry well', 'based mixing', '9 thz', '600 ghz', '30 db']</t>
  </si>
  <si>
    <t>Heterodyne detection | Silicon CMOS circuits | Terahertz emitters and detectors | Terahertz imaging</t>
  </si>
  <si>
    <t>We summarize three lines of development and investigation of foundryprocessed patch-antenna-coupled Si MOSFETs as detectors of THz radiation: (i) Exploiting the pinciple of plasma-waved-based mixing in the two-dimensional electron gas of the transistors' channels, we demonstrate efficient detection at frequencies as high as 9 THz, much above the transit-time-limited cut-off frequencies of the devices (tens of GHz). Real-time imaging at 600 GHz with a 12√ó12 detector array is explored. (ii) Given the limited THz power usually available for applications, we explore imaging with enhanced sensitivity in heterodyne mode. We show that real-time operation of a 100√ó100-pixel heterodyne camera should be possible at 600 GHz with a better dynamic range (30 dB) than for direct power detection (20 dB), even if only a quarter-milliwatt of local-oscillator power, distributed radiatively over all detector pixels, is available. (iii) Finally, we present an all-electronic rasterscan imaging system for 220 GHz entirely based on CMOS devices, combining the CMOS detectors with an emitter circuit implemented in a 90-nm CMOS process and delivering radiation with a power on the 100-ŒºW scale. Considering progress in the field, we anticipate that the emitter concept of oscillator-based power generation with on-chip frequency multiplication will carry well into the sub-millimeter-wave regime. ¬© Springer Science+Business Media New York 2014.</t>
  </si>
  <si>
    <t>63-80</t>
  </si>
  <si>
    <t>60007762-60059987;60007762;60007762;60007762;60059987;60005681;60105695;60105695;60105695;60105695;60105695;60007762;60007762</t>
  </si>
  <si>
    <t>6602698877;7401779407;35291210100;55499815800;35105346200;6602457655;36995587400;36667073000;8260277200;6602867380;6603806146;7003419682;7004848584</t>
  </si>
  <si>
    <t>Lisauskas, Alvydas;Bauer, Maris;Boppel, Sebastian;Mundt, Martin;Khamaisi, Bassam;Socher, Eran;Venckeviƒçius, Rimvydas;Minkeviƒçius, Linas;Ka≈°alynas, Irmantas;Seliuta, Dalius;Valu≈°is, Gintaras;Krozer, Viktor;Roskos, Hartmut G.</t>
  </si>
  <si>
    <t>Lithuania;Lithuania;Germany;Israel</t>
  </si>
  <si>
    <t>Vilnius;Vilnius;Frankfurt am Main;Tel Aviv-Yafo</t>
  </si>
  <si>
    <t>Fizini≈≥ ir Technologijos Moksl≈≥ Centras;Vilniaus Universitetas;Goethe-Universit√§t Frankfurt am Main;Tel Aviv University</t>
  </si>
  <si>
    <t>60105695;60059987;60007762;60005681</t>
  </si>
  <si>
    <t>Lisauskas A.</t>
  </si>
  <si>
    <t>Exploration of terahertz imaging with silicon MOSFETs</t>
  </si>
  <si>
    <t>10.1007/s10762-013-0047-7</t>
  </si>
  <si>
    <t>2-s2.0-84899420228</t>
  </si>
  <si>
    <t>['tumor tissue', 'threedimensional images', 'si substrate', 'room temperature', 'ridge waveguide', 'porcine skin', 'physical properties', 'periodic antenna', 'patch antenna', 'obtained including', 'medical applications', 'linbo3 crystal', 'imaging system', 'film technology', 'fabricated using', 'devices operate', 'also realized', '20 œºm', '1 thz']</t>
  </si>
  <si>
    <t>Medical imaging | Resonant tunneling diode (RTD) oscillator | Schottky barrier diode (SBD) detector | Terahertz (THz) | Time domain spectroscopy (TDS)</t>
  </si>
  <si>
    <t>A terahertz (THz) imaging system and high efficient terahertz sources and detectors for medical applications were developed. A fiber laser based compact time domain terahertz tomography system was developed with a high depth resolution of less than 20 Œºm. Threedimensional images of porcine skin were obtained including some physical properties such as applied skin creams. The discrimination between healthy human tissue and tumor tissue has been achieved using reflection spectra. To improve the THz imaging system, a ridge waveguide LiNbO3 based nonlinear terahertz generator was studied to achieve high output power. A ridge waveguide with 5-7 Œºm width was designed for high efficiency emission from the LiNbO3 crystal by the electro-optic Cherenkov effect. Terahertz electronic sources and detectors were also realized for future imaging systems. As electronic source devices, resonant tunneling diode (RTD) oscillators with a patch antenna were fabricated using an InGaAs/InAlAs/AlAs triple barrier structure. On the other side, Schottky barrier diode (SBD) detectors with a log-periodic antenna were fabricated by thin-film technology on a Si substrate. Both devices operate above 1 THz at room temperature. This electronic THz device set could provide a future high performance imaging system. ¬© Springer Science+Business Media New York 2013.</t>
  </si>
  <si>
    <t>118-130</t>
  </si>
  <si>
    <t>60021893;60021893;60021893;60021893;60021893;60021893;60021893;60000264</t>
  </si>
  <si>
    <t>7102274396;6508278522;55792965100;24778700200;55793019400;55792978600;55793110000;7103408099</t>
  </si>
  <si>
    <t>Ouchi, Toshihiko;Kajiki, Kousuke;Koizumi, Takayuki;Itsuji, Takeaki;Koyama, Yasushi;Sekiguchi, Ryota;Kubota, Oichi;Kawase, Kodo</t>
  </si>
  <si>
    <t>Ohta-ku;Nagoya</t>
  </si>
  <si>
    <t>Canon Inc.;Nagoya University</t>
  </si>
  <si>
    <t>60021893;60000264</t>
  </si>
  <si>
    <t>Ouchi T.</t>
  </si>
  <si>
    <t>Terahertz imaging system for medical applications and related high efficiency terahertz devices</t>
  </si>
  <si>
    <t>10.1007/s10762-013-0004-5</t>
  </si>
  <si>
    <t>2-s2.0-84899420817</t>
  </si>
  <si>
    <t>Funda√ß√£o de Amparo √† Pesquisa do Estado de S√£o Paulo</t>
  </si>
  <si>
    <t>2008/53868-0</t>
  </si>
  <si>
    <t>FAPESP</t>
  </si>
  <si>
    <t>['triplet state', 'transfer ones', 'synthesized complexes', 'sodium phenylphosphinate', 'significantly modify', 'rights reserved', 'rates show', 'luminescence parameters', 'low values', 'higher degree', 'h 2o', 'coordination modes', 'bidentate bridging', '248 cm', '2000 cm', '1 levels', '1 ).']</t>
  </si>
  <si>
    <t>Complexes | Energy transfer rates | Lanthanide | Luminescence | Quantum yield</t>
  </si>
  <si>
    <t>The lanthanides(III) complexes [Ln(bza)3(H2O) n]¬∑mH2O, [Ln(ppa)3(H2O) n]¬∑mH2O and [Ln(abse)3(H 2O)n]¬∑mH2O where Ln=Eu3+, Gd3+ or Tb3+ were synthesized using sodium benzoate (Nabza), sodium phenylseleninate (Naabse) and sodium phenylphosphinate (Nappa) in order to verify the influence on coordination modes and the luminescence parameters when the carbon is exchanged by phosphorus or selenium in those ligands. The complexes' stoichiometries were determined by lanthanide(III) titration, microanalysis and TGA. The coordination modes were determined as bidentate bridging and chelate by the FT-IR. The triplet state energies of the ligands were obtained by two different approaches giving a difference of about ~2000 cm-1 between them. The [Eu(abse)3(H2O)] complex shows the higher degree of covalence which was verified by the centroid of 5D0‚Üí7F0 transition (17,248 cm-1). On the other hand the [Ln(abse)3(H 2O)n]¬∑mH2O complexes have an inefficient antenna effect verified by the low values of absolute emission quantum yields. The [Ln(ppa)3(H2O)n]¬∑mH2O complexes have higher emission decay lifetime values among the complexes which is a result of the ability of this ligand to form coordination polymers avoiding water molecules in the first coordination sphere. The [Eu(ppa)3] complex has the highest point symmetry around europium(III) among the synthesized complexes, followed by the [Eu(bza)3(H2O) 2]¬∑3/2(H2O) and [Eu(abse)3(H 2O)] complexes where europium(III) show similar point symmetries. As one may expect, the triplet state energy position would change the transfer and/or back energy transfer rates from ligand to metal. The calculation of these rates show that the back energy transfer rates are more affected than the transfer ones by changing the triplet state energy in the range of ~2000 cm -1. The changes in the energy transfer rates from triplet state to europium(III) levels are not sufficient to significantly modify the population of the europium(III) 5D0,1 levels and therefore the emission quantum yield. ¬© 2014 Elsevier B.V. All rights reserved.</t>
  </si>
  <si>
    <t>22-31</t>
  </si>
  <si>
    <t>Journal of Luminescence</t>
  </si>
  <si>
    <t>60029570;60029570;60029570</t>
  </si>
  <si>
    <t>56819203900;6506320574;6603155299</t>
  </si>
  <si>
    <t>Monteiro, Jorge H.S.K.;Formiga, Andr√© L.B.;Sigoli, Fernando A.</t>
  </si>
  <si>
    <t>Campinas</t>
  </si>
  <si>
    <t>Universidade Estadual de Campinas</t>
  </si>
  <si>
    <t>Monteiro J.</t>
  </si>
  <si>
    <t>The influence of carboxilate, phosphinate and seleninate groups on luminescent properties of lanthanides complexes</t>
  </si>
  <si>
    <t>S0022231314002361</t>
  </si>
  <si>
    <t>10.1016/j.jlumin.2014.03.071</t>
  </si>
  <si>
    <t>2-s2.0-84899422238</t>
  </si>
  <si>
    <t>['transit time', 'spacer thicknesses', 'resonance region', 'output power', 'oscillation frequency', 'optimum thickness', 'ingaas double', 'highest frequency', 'frequency oscillation', 'electron velocity', 'dwell time', 'delay time', 'capacitance increases', 'also extracted', '6 nm', '29 thz', '1 œºw']</t>
  </si>
  <si>
    <t>electron transit time | resonant tunneling diode | slot antenna | terahertz oscillators</t>
  </si>
  <si>
    <t>We report an increase in the oscillation frequency of terahertz oscillators using AlAs/InGaAs double-barrier resonant tunneling diodes (RTDs) by optimizing the collector spacer thickness. For high-frequency oscillation of RTDs, the electron delay time, which is composed of the dwell time in the resonance region and the transit time in the collector depletion region, must be reduced. Although the transit time is reduced by a thin collector spacer, the capacitance increases. Thus, an optimum thickness of collector spacer layer exists. In this report, we investigate the dependence of oscillation frequency on the collector spacer thickness. The RTDs were integrated with 20-Œºm-long slot antennas, and oscillations up to 1.1, 1.42, and 1.29 THz were obtained for spacer thicknesses of 25, 12, and 6 nm, respectively. The optimum spacer thickness for high-frequency oscillation was around 12 nm. The highest frequency in this experiment was 1.42 THz oscillation, with an output power of ~1 ŒºW. We also extracted the electron velocity in the collector depletion region and the dwell time from the dependence of the delay time on the collector spacer thickness. ¬© 2014 Springer Science+Business Media New York.</t>
  </si>
  <si>
    <t>425-431</t>
  </si>
  <si>
    <t>60031126;60031126;60031126;60031126;60031126</t>
  </si>
  <si>
    <t>55532624200;55532086300;56029101000;56426679400;7202418130</t>
  </si>
  <si>
    <t>Kanaya, Hidetoshi;Sogabe, Riku;Maekawa, Takeru;Suzuki, Safumi;Asada, Masahiro</t>
  </si>
  <si>
    <t>Kanaya H.</t>
  </si>
  <si>
    <t>Fundamental oscillation up to 1.42 Thz in resonant tunneling diodes by optimized collector spacer thickness</t>
  </si>
  <si>
    <t>10.1007/s10762-014-0058-z</t>
  </si>
  <si>
    <t>2-s2.0-84899423232</t>
  </si>
  <si>
    <t>['œºm2 varactor', 'varactor diode', 'tuning range', 'slot antenna', 'range varactor', 'long antenna', 'frequency tuning', 'diode model', 'diode mesa', 'diode capacitance', 'bias voltage', '740 ghz', '200 ghz']</t>
  </si>
  <si>
    <t>Frequency-tunable terahertz oscillators | Resonant tunneling diode | Slot antenna | Varactor diode</t>
  </si>
  <si>
    <t>We propose a wide-range varactor-tuned terahertz oscillator using a resonant tunneling diode (RTD) and estimate the tuning range. In a slot antenna, a varactor diode is placed in parallel with an RTD and can be operated with different bias voltages. Frequency tuning is possible by changing the varactor-diode capacitance with the bias voltage. A wide frequency tuning range &gt;200 GHz (500 to 740 GHz) is obtained with an oscillator with a 20-Œºm-long antenna, 1.3-Œºm2 RTD mesa, and 16-Œºm2 varactor-diode mesa by electromagnetic-field analysis including a varactor-diode model. ¬© 2014 Springer Science+Business Media New York.</t>
  </si>
  <si>
    <t>445-450</t>
  </si>
  <si>
    <t>56058871300;56426679400;7202418130</t>
  </si>
  <si>
    <t>Kitagawa, Seiichirou;Suzuki, Safumi;Asada, Masahiro</t>
  </si>
  <si>
    <t>Kitagawa S.</t>
  </si>
  <si>
    <t>Wide-range varactor-tuned terahertz oscillator using resonant tunneling diode</t>
  </si>
  <si>
    <t>10.1007/s10762-014-0061-4</t>
  </si>
  <si>
    <t>2-s2.0-84899423421</t>
  </si>
  <si>
    <t>['time implementation', 'signal quantization', 'signal aspects', 'radio frequency', 'point precision', 'noise amplifiers', 'implementation details', 'ieee trans', 'identified including', 'dimensional spatio', 'digital converter', 'digital architectures', 'computational electromagnetics', 'carlo simulations', 'bit analog', 'beamforming system', 'beamforming case', 'beam filter', 'approximately 16db', '2012 ).']</t>
  </si>
  <si>
    <t>2-D IIR | Beamforming | Broadband antenna | Systolic arrays</t>
  </si>
  <si>
    <t>A beamforming system based on two-dimensional (2-D) spatially bandpass infinite impulse response (IIR) plane wave filtering is presented in a multi-dimensional signal processing perspective and the implementation details are discussed. Real-time implementation of such beamforming systems requires modeling of computational electromagnetics for the antennas, radio frequency (RF) analog design aspects for low-noise amplifiers (LNAs), mixed-signal aspects for signal quantization and sampling and finally, digital architectures for the spatially bandpass plane wave filters proposed in Joshi et al. (IEEE Trans Very Large Scale Integr Syst 20(12):2241-2254,2012). Multi-dimensional spatio-temporal spectral properties of down-converted RF plane wave signals are reviewed and derivation of the spatially bandpass filter transfer function is presented. An example of a wideband antipodal Vivaldi antenna is simulated at 1GHz. Potential RF receiver chains are identified including a design of a tunable combline microstrip bandpass filter with tuning range 0.8-1.1GHz. The 1st-order sensitivity analysis of the beam filter 2-D z-domain transfer function shows that for a 12-bits of fixed-point precision, the maximum percentage error in the 2-D magnitude frequency response due to quantization is as low as 0.3%.Monte-Carlo simulations are used to study the effect of quantization on the bit error rate (BER) performance of the beamforming system. 5-bit analog to digital converter (ADC) precision with 8-bit internal arithmetic precision provides a gain of approximately 16dB for a BER of 10-3 with respect to the no beamforming case. ASIC Synthesis results of the beam filter in 45 nm CMOS verifies a real time operating frequency of 429MHz. ¬© Springer Science+Business Media New York 2013.</t>
  </si>
  <si>
    <t>313-335</t>
  </si>
  <si>
    <t>Multidimensional Systems and Signal Processing</t>
  </si>
  <si>
    <t>60032143;60032143;60032143;60021624;60002306;60002306;60021624</t>
  </si>
  <si>
    <t>6507403091;36474340100;52663879200;36149218100;14043223800;7006160700;6602156750</t>
  </si>
  <si>
    <t>Madanayake, Arjuna;Wijenayake, Chamith;Joshi, Rimesh;Almalkawi, Mohammad;Belostotski, Leonid;Bruton, Len;Devabhaktuni, Vijay</t>
  </si>
  <si>
    <t>United States;United States;Canada</t>
  </si>
  <si>
    <t>Akron;Toledo;Calgary</t>
  </si>
  <si>
    <t>University of Akron;The University of Toledo;University of Calgary</t>
  </si>
  <si>
    <t>60032143;60021624;60002306</t>
  </si>
  <si>
    <t>Electronically scanned RF-to-bits beam aperture arrays using 2-D IIR spatially bandpass digital filters</t>
  </si>
  <si>
    <t>10.1007/s11045-013-0250-7</t>
  </si>
  <si>
    <t>2-s2.0-84899430395</t>
  </si>
  <si>
    <t>['transmit properties', 'snr map', 'sensitivity maps', 'sensitivity gain', 'sar ),', 'reduced sensitivity', 'promising candidate', 'mri applications', 'increase sensitivity', 'entire brain', 'eight channels', 'conventional eight', 'brain imaging', 'brain compared', '7t mri']</t>
  </si>
  <si>
    <t>7T MRI | dipole antenna | monopole antenna | monopole antenna array</t>
  </si>
  <si>
    <t>Purpose We have developed and evaluated a monopole antenna array that can increase sensitivity at the center of the brain for 7T MRI applications. Methods We have developed a monopole antenna array that has half the length of a conventional dipole antenna with eight channels for brain imaging with a 7T MRI. The eight-channel monopole antenna array and conventional eight-channel transceiver surface coil array were evaluated and compared in terms of transmit properties, specific absorption ratio (SAR), and sensitivity. The sensitivity maps were generated by dividing the SNR map by the flip angle distribution. Results A single surface coil provides asymmetric sensitivity resulting in reduced sensitivity at the center of the brain. In contrast, a single monopole antenna provides higher sensitivity at the center of the brain. Moreover, the monopole antenna array provides uniform sensitivity over the entire brain, and the sensitivity gain was 1.5 times higher at the center of the brain compared with the surface coil array. Conclusion The monopole antenna array is a promising candidate for MRI applications, especially for brain imaging in a 7T MRI because it provides increased sensitivity at the center of the brain. ¬© 2013 Wiley Periodicals, Inc.</t>
  </si>
  <si>
    <t>1944-1952</t>
  </si>
  <si>
    <t>60199632;60199632;60199632;60199632;60199632</t>
  </si>
  <si>
    <t>56131257500;50061734300;56131742300;55649529300;7006289037</t>
  </si>
  <si>
    <t>Hong, Suk Min;Park, Joshua Haekyun;Woo, Myung Kyun;Kim, Young Bo;Cho, Zang Hee</t>
  </si>
  <si>
    <t>Seongnam</t>
  </si>
  <si>
    <t>Gachon University</t>
  </si>
  <si>
    <t>Hong S.M.</t>
  </si>
  <si>
    <t>New design concept of monopole antenna array for UHF 7T MRI</t>
  </si>
  <si>
    <t>10.1002/mrm.24844</t>
  </si>
  <si>
    <t>2-s2.0-84899451198</t>
  </si>
  <si>
    <t>['proposed antenna', 'operating bands', 'operating band', 'like structure', 'initial characteristics', 'flexible substrate', 'complementary counterpart', 'band operation', 'article proposes', 'also conducted', '8 ghz', '4 mm3', '4 ghz', '063 mm']</t>
  </si>
  <si>
    <t>dual-band antenna | flexible antenna | quasi-self-complementary | WLAN</t>
  </si>
  <si>
    <t>This article proposes a compact (6 √ó 21 √ó 0.4 mm3) antenna with dual-band operation that satisfies the wireless local area network. To achieve optimal impedance matching for the lower and upper operating bands, the proposed antenna structure is designed as a quasi-self-complementary (QSC) type, in which the lower (2.4 GHz) operating band is excited through the loop-like structure of the proposed antenna, whereas its self-complementary counterpart (rectangular patch structure) induces the upper (5.2/5.8 GHz) operating band. Further investigation was also conducted by printing the proposed QSC antenna onto a flexible substrate of 0.063 mm in thickness. To cover both operating bands, the proposed flexible antenna was restructured to 20.5 √ó 8 mm2. The design and initial characteristics of the two proposed antennas were discussed in detail via simulation, and the experimental results showed satisfactory performance of both operating bands. ¬© 2013 2013 Wiley Periodicals, Inc.</t>
  </si>
  <si>
    <t>298-305</t>
  </si>
  <si>
    <t>112573392;60004879;60004879</t>
  </si>
  <si>
    <t>14066062800;8273190800;55511605300</t>
  </si>
  <si>
    <t>Han, T. Y.;Sim, C. Y.D.;Lai, Y. N.</t>
  </si>
  <si>
    <t>Han T.</t>
  </si>
  <si>
    <t>Dual-band quasi-self-complementary antenna for wireless local network operation</t>
  </si>
  <si>
    <t>10.1002/mmce.20761</t>
  </si>
  <si>
    <t>2-s2.0-84899453087</t>
  </si>
  <si>
    <t>['working frequency', 'whose dimensions', 'ring resonator', 'rectangular slots', 'radiation elements', 'prototype antenna', 'planar arrays', 'pc cluster', 'nonconducting properties', 'much higher', 'high gain', 'genetic algorithm', 'fragmented slot', 'explores employing', 'antenna possesses', '95 %,', '8 ghz', '5 dbi']</t>
  </si>
  <si>
    <t>corporate feeding network | fragmented slots | genetic algorithm | high-gain</t>
  </si>
  <si>
    <t>A novel planar array antenna is proposed. It utilizes fragmented slots as its radiation elements and explores employing this highly flexible structure for achieving high gain. Each fragmented slot is gridded into 8 √ó 8 rectangular pixels, whose dimensions as well as conducting or nonconducting properties are optimized by the Genetic Algorithm (GA) in parallel on a PC cluster. A prototype antenna with 4 √ó 4 slots was designed, fabricated and measured. Both the simulation and measurement results show that this antenna possesses a high gain of 20.5 dBi at its working frequency of 5.8 GHz, and thus the corresponding aperture efficiency is up to 95%, which is much higher than that of the planar arrays with rectangular slots or split-ring resonator (SRR) slots. ¬© 2013 2013 Wiley Periodicals, Inc.</t>
  </si>
  <si>
    <t>382-388</t>
  </si>
  <si>
    <t>55832907500;55793189964;30767740500;55680711100;55926231500</t>
  </si>
  <si>
    <t>Liu, Yufeng;Chen, Xing;Ren, Xueyao;Liu, Changjun;Huang, Kama</t>
  </si>
  <si>
    <t>High-gain planar array designed by using fragmented slots</t>
  </si>
  <si>
    <t>10.1002/mmce.20771</t>
  </si>
  <si>
    <t>2-s2.0-84899460675</t>
  </si>
  <si>
    <t>['wireless communications', 'results show', 'reflection coefficient', 'printed crescent', 'port isolation', 'measured radiation', 'ground plane', 'envelope correlation', 'diversity operation', 'article presents', 'antenna possesses', 'across 1', '8 ghz', '14 db']</t>
  </si>
  <si>
    <t>MIMO | monopole antenna | mutual coupling | port-to-port isolation | reflection coefficient</t>
  </si>
  <si>
    <t>This article presents a printed crescent-shaped monopole MIMO diversity antenna for wireless communications. The port-to-port isolation is increased by introducing an I-shaped conductor symmetrically between the two antenna elements and shaping the ground plane. Both the computed and experimental results confirm that the antenna possesses a wide impedance bandwidth of 54.5% across 1.6-2.8 GHz, with a reflection coefficient and mutual coupling better than -10 and -14 dB, respectively. By further validating the simulated and the measured radiation and MIMO characteristics including far-field, gain, envelope correlation and channel capacity loss, the results show that the antenna can offer effective MIMO/diversity operation to alleviate multipath environments. ¬© 2013 2013 Wiley Periodicals, Inc.</t>
  </si>
  <si>
    <t>348-359</t>
  </si>
  <si>
    <t>60001810;60008524;60008524;60008524;60008524;60104726</t>
  </si>
  <si>
    <t>16025593100;7003902501;55952532900;55506970300;36619697300;7006824457</t>
  </si>
  <si>
    <t>See, C. H.;Abd-Alhameed, R. A.;McEwan, N. J.;Jones, S. M.R.;Asif, R.;Excell, P. S.</t>
  </si>
  <si>
    <t>United Kingdom;United Kingdom;United Kingdom</t>
  </si>
  <si>
    <t>Wrexham;Bradford;Bolton</t>
  </si>
  <si>
    <t>Wrexham Glynd≈µr University;University of Bradford;University of Bolton</t>
  </si>
  <si>
    <t>60104726;60008524;60001810</t>
  </si>
  <si>
    <t>See C.H.</t>
  </si>
  <si>
    <t>Design of a printed MIMO/diversity monopole antenna for future generation handheld devices</t>
  </si>
  <si>
    <t>10.1002/mmce.20767</t>
  </si>
  <si>
    <t>2-s2.0-84899461412</t>
  </si>
  <si>
    <t>['thoracic ganglion', 'reproductive organs', 'precursor cdnas', 'neural tissues', 'major differences', 'leg muscle', 'known nps', 'flight muscle', 'fat body', 'esophageal ganglion', 'decapod crustacean', 'corpora cardiaca', 'conserved positions', 'also expressed']</t>
  </si>
  <si>
    <t>Crustacea | Insecta | Molecular cloning | Neuroparsin | Neuropeptide</t>
  </si>
  <si>
    <t>Two novel neuroparsin (NP) precursor cDNAs were cloned: one from the corpora cardiaca of an insect, the green stink bug Nezara viridula, and the other from the X-organ of a decapod crustacean, the spiny lobster Jasus lalandii. The translated NP precursor consists of 106 amino acid residues in N. viridula and 103 amino acid residues in J. lalandii, with 14 and 12 cysteine residues, respectively, in conserved positions when aligned with known NPs. Reverse transcriptase PCR shows that in both arthropods, NP is expressed in some neural tissues: corpora cardiaca, sub-esophageal ganglion and brain of N. viridula; X-organ, brain, sub-esophageal and thoracic ganglion in J. lalandii. Additionally, NP is also expressed in non-neural tissues, such as fat body, leg muscle, flight muscle, reproductive organs and antennae in N. viridula, and heart and ovary in J. lalandii. There are no major differences in the NP transcript expression in mature and immature stink bugs, and also no difference between male and female stink bugs. ¬© 2013 Elsevier Inc.</t>
  </si>
  <si>
    <t>97-105</t>
  </si>
  <si>
    <t>Peptides</t>
  </si>
  <si>
    <t>60000356;60000356;60000356</t>
  </si>
  <si>
    <t>6603176948;55922152500;7007183553</t>
  </si>
  <si>
    <t>Marco, Heather G.;Anders, Lance;G√§de, Gerd</t>
  </si>
  <si>
    <t>Cape Town</t>
  </si>
  <si>
    <t>University of Cape Town</t>
  </si>
  <si>
    <t>Marco H.</t>
  </si>
  <si>
    <t>CDNA cloning and transcript distribution of two novel members of the neuroparsin peptide family in a hemipteran insect (Nezara viridula) and a decapod crustacean (Jasus lalandii)</t>
  </si>
  <si>
    <t>S0196978113003458</t>
  </si>
  <si>
    <t>10.1016/j.peptides.2013.10.013</t>
  </si>
  <si>
    <t>2-s2.0-84899462907</t>
  </si>
  <si>
    <t>Natural Science Foundation of Shenyang City</t>
  </si>
  <si>
    <t>2011B81003</t>
  </si>
  <si>
    <t>['transformer gene', 'thoracic limb', 'switching modes', 'situ hybridization', 'significantly greater', 'significantly different', 'sexual differentiation', 'second antennae', 'resting egg', 'relatively weak', 'qpcr showed', 'parthenogenetic female', 'orthologous genes', 'length cdna', 'juvenile female', 'hymenopteran clade', 'hybridization signals', 'following order', 'first antennae', 'ephippial females', 'ephippial female', 'dptra expression', 'dptra clustered', 'dptra cdna', 'different levels', 'daphnia magna', 'corresponding sites', 'closely related', 'bombus terrestris', 'apis mellifera', 'apis cerana']</t>
  </si>
  <si>
    <t>Daphnia pulex | Gene expression | Reproduction switching, RNA whole-mount in situ hybridization | Transformer</t>
  </si>
  <si>
    <t>The full-length cDNA of a transformer gene (Dptra) was cloned from the cladoceran Daphnia pulex using RACE. Dptra expression was assessed by qPCR and whole-mount in situ hybridization in different reproductive stages. The Dptra cDNA, 1652. bp in length, has a 1158-bp open reading frame that encodes a 385 amino acid polypeptide containing one Sex determination protein N terminal (SDP_N) superfamily, eight putative phosphorylation sites, and an arginine-serine (RS)-rich domain at the N-terminus. Dptra showed 81%, 53%, 51% and 45% identity to orthologous genes in Daphnia magna, Apis mellifera, Apis cerana and Bombus terrestris, respectively. Phylogenetic analysis based on deduced amino acid sequences revealed that Dptra clustered in the hymenopteran clade and was most closely related to D. magna and A. mellifera. qPCR showed that Dptra expression increased significantly (P&lt; 0.05) in different reproductive stages in the following order: male, ephippial female, parthenogenetic female, resting egg and juvenile female. Dptra expression is significantly different between males and females and it is significantly greater in ephippial females and males than in parthenogenetic D. pulex (with summer eggs). Whole-mount in situ hybridization revealed that Dptra was expressed at different levels between males and females. In males, hybridization signals were found in the first antennae, second antennae and thoracic limb, whereas expression levels in the corresponding sites of parthenogenetic and ephippial females were relatively weak. This suggests that the Dptra gene plays significant roles in switching modes of reproduction and in sexual differentiation. ¬© 2014 Elsevier B.V.</t>
  </si>
  <si>
    <t>227-237</t>
  </si>
  <si>
    <t>Animal Reproduction Science</t>
  </si>
  <si>
    <t>60031419;60031419;60031419;60031419;60031419;60031419;60021200</t>
  </si>
  <si>
    <t>57191586420;15047176000;55861046800;56091988400;49664584900;55560360300;56004307800</t>
  </si>
  <si>
    <t>Chen, Ping;Xu, Shan Liang;Zhou, Wei;Guo, Xiao Ge;Wang, Chun Lin;Wang, Dan Li;Zhao, Yun Long</t>
  </si>
  <si>
    <t>Ningbo;Shanghai</t>
  </si>
  <si>
    <t>Ningbo University;East China Normal University</t>
  </si>
  <si>
    <t>60031419;60021200</t>
  </si>
  <si>
    <t>Cloning and expression analysis of a transformer gene in Daphnia pulex during different reproduction stages</t>
  </si>
  <si>
    <t>S037843201400089X</t>
  </si>
  <si>
    <t>10.1016/j.anireprosci.2014.03.010</t>
  </si>
  <si>
    <t>2-s2.0-84899491081</t>
  </si>
  <si>
    <t>['transmitter exists', 'sm ).', 'significant improvement', 'proposed scheme', 'perfect low', 'optimal detection', 'novel low', 'noise ratio', 'low bit', 'existing schemes', 'error rate', 'error performance', 'conventional sm', 'computational complexity', 'complexity analysis', 'ber ).']</t>
  </si>
  <si>
    <t>Adaptive spatial modulation | Multiple-input multiple-output | Optimal detection | Reduced complexity detection | Signal vector based detection | Spatial Modulation | Transmit antenna selection</t>
  </si>
  <si>
    <t>In this paper, we propose a novel low-complexity detection technique for conventional Spatial Modulation (SM). The proposed scheme is compared to SM with optimal detection (SM-OD), SM with signal vector based detection (SM-SVD) and another reduced complexity detection technique, presented in the literature. The numerical results show that the proposed scheme can match the error performance of SM-OD very closely, even at low bit-error rate (BER). The computational complexity at the receiver, is shown to be independent of the symbol constellation size, and hence, offers a much lower complexity compared to existing schemes. To further improve the error performance, we then propose two closed-loop transmit antenna selection (TAS) schemes for conventional SM. We assume the receiver has knowledge of the channel and a perfect low-bandwidth feedback path to the transmitter exists. From evaluation of the BER versus normalized signal-to-noise ratio (SNR) and the complexity analysis, the proposed schemes exhibit a significant improvement over SM-OD and other improved SM schemes in terms of error performance and/or complexity.</t>
  </si>
  <si>
    <t>SAIEE Africa Research Journal</t>
  </si>
  <si>
    <t>24491009800;55817703100</t>
  </si>
  <si>
    <t>Pillay, N.;Xu, H.</t>
  </si>
  <si>
    <t>Pillay N.</t>
  </si>
  <si>
    <t>Low-complexity detection and transmit antenna selection for Spatial Modulation</t>
  </si>
  <si>
    <t>10.23919/saiee.2014.8531875</t>
  </si>
  <si>
    <t>2-s2.0-84899493199</t>
  </si>
  <si>
    <t>13-02-97062-r-povolzh'e-a</t>
  </si>
  <si>
    <t>['turpion ltd', 'semiconductor lasers', 'plane perpendicular', 'n junction', 'leaky mode', 'laser power', 'active region']</t>
  </si>
  <si>
    <t>Active region | Leaky mode | Quantum well | Semiconductor laser</t>
  </si>
  <si>
    <t>Semiconductor lasers with a narrow (ÃÉ2¬∞) directional pattern in the planes both parallel and perpendicular to the p - n junction are fabricated. To achieve a low radiation divergence in the p - n junction plane, the active region in this plane was designed in the form of a trapezium. The narrow directional pattern in the plane perpendicular to the p - n junction was ensured by the use of a leaky mode, through which more than 90 % of laser power was coupled out. ¬© 2014 Kvantovaya Elektronika and Turpion Ltd.</t>
  </si>
  <si>
    <t>286-288</t>
  </si>
  <si>
    <t>Quantum Electronics</t>
  </si>
  <si>
    <t>60008673;60008673;60008673;60008673;60115148-60008673;60115148-60008673;60046660</t>
  </si>
  <si>
    <t>55457638100;6602313333;54420190100;7005735674;35415740600;7006063365;6603664811</t>
  </si>
  <si>
    <t>Dikareva, N. V.;Nekorkin, S. M.;Karzanova, M. V.;Zvonkov, B. N.;Aleshkin, V. Ya;Dubinov, A. A.;Afonenko, A. A.</t>
  </si>
  <si>
    <t>Russian Federation;Belarus;Russian Federation</t>
  </si>
  <si>
    <t>Kstovo;Minsk;Nizhny Novgorod</t>
  </si>
  <si>
    <t>The Institute for Physics of Microstructures of the Russian Academy of Sciences;Belarusian State University;Lobachevsky State University of Nizhni Novgorod</t>
  </si>
  <si>
    <t>60115148;60046660;60008673</t>
  </si>
  <si>
    <t>Dikareva N.</t>
  </si>
  <si>
    <t>Substrate-emitting semiconductor laser with a trapezoidal active region</t>
  </si>
  <si>
    <t>10.1070/QE2014v044n04ABEH015370</t>
  </si>
  <si>
    <t>2-s2.0-84899501686</t>
  </si>
  <si>
    <t>['technology 2014', 'support many', 'successful design', 'standards specifications', 'placement options', 'optimised performance', 'investigated leading', 'f antenna', 'design recommendations', 'bands complying', 'antenna tuning', 'antenna aperture', '950 mhz', '1 ghz']</t>
  </si>
  <si>
    <t>Today's handset antenna needs to support many more bands complying with the standards specifications, yet still within the handset confined form factor. This study presents novel tunable antennas techniques. The antenna tuning here is achieved by loading the antenna aperture. Different loading types, topologies and placement options for optimised performance are investigated leading to design recommendations and guidelines. These are used in the successful design of two planar inverted-F antenna-based handset antennas with a low band tuning range of 620-950 MHz and a high band tuning range of 1.5-2.1 GHz. The designed tunable antennas are miniaturised in the process while maintaining very good radiation performance. ¬© The Institution of Engineering and Technology 2014.</t>
  </si>
  <si>
    <t>401-408</t>
  </si>
  <si>
    <t>60101612;60101612</t>
  </si>
  <si>
    <t>7403093840;15753795100</t>
  </si>
  <si>
    <t>Ali, Shirook M.;Payandehjoo, Kasra</t>
  </si>
  <si>
    <t>Waterloo</t>
  </si>
  <si>
    <t>Research in Motion Limited</t>
  </si>
  <si>
    <t>Ali S.</t>
  </si>
  <si>
    <t>Tunable antenna techniques for compact handset applications</t>
  </si>
  <si>
    <t>10.1049/iet-map.2013.0234</t>
  </si>
  <si>
    <t>2-s2.0-84899502981</t>
  </si>
  <si>
    <t>['single antenna', 'radiation pattern', 'novel method', 'mutual coupling', 'measured results', 'low efficiency', 'input impedance', 'feed antenna', 'axial ratio', 'approximate 1db', 'antenna patch', 'antenna array']</t>
  </si>
  <si>
    <t>In the circular polarization antenna array, the input impedance, axial ratio, and radiation pattern of antenna patch will be changed. Compared with the performances of single antenna, the mutual coupling also led to the low efficiency of all antennas. A novel radiation efficiency elevation method of multifeed circular polarization (CP) antenna array is demonstrated in this paper, in order to solve the problem. To prove the concept of novel method, dual-feed antenna with stubs is developed and fabricated. According to the measured results, each antenna would increase in efficiency by approximate 1dB by applying this novel design method. Therefore, this paper provides dramatically useful results of lessening the negative effect resulting in mutual coupling. ¬© 2014 Zijian Xing et al.</t>
  </si>
  <si>
    <t>60003977;60003977;60003977;60003977</t>
  </si>
  <si>
    <t>54788567800;57022802900;36640026100;35849279500</t>
  </si>
  <si>
    <t>Xing, Zijian;Wang, Ling;Li, Jianying;Wei, Kun</t>
  </si>
  <si>
    <t>Radiation efficiency improvement method for multifeed circular polarization antenna array with mutual coupling effect</t>
  </si>
  <si>
    <t>10.1155/2014/241846</t>
  </si>
  <si>
    <t>2-s2.0-84899507038</t>
  </si>
  <si>
    <t>['wave number', 'typical experiments', 'source power', 'rf frequency', 'real time', 'programmed remotely', 'power system', 'plasma boundary', 'phase delay', 'particle transport', 'parallel legs', 'narrower band', 'mod tokamak', 'matching configuration', 'match network', 'loop control', 'least 85', 'kind measurements', 'frequency range', 'enabled first', 'control waveforms', 'control system', 'best performance', 'antenna across', 'amplitude control', 'always open', 'alcator c', '300 khz', '150 khz', '1 ms', '1 mhz']</t>
  </si>
  <si>
    <t>A wide-frequency range (50-300 kHz) power system has been implemented for use with a new RF antenna - the "Shoelace" antenna - built to drive coherent plasma fluctuations in the edge of the Alcator C-Mod tokamak. A custom, dynamically tunable matching network allows two commercial 1 kW, 50-Œ© RF amplifiers to drive the low-impedance, inductive load presented by the antenna. This is accomplished by a discretely variable L-match network, with 81 independently selected steps available for each of the series and parallel legs of the matching configuration. A compact programmable logic device provides a control system that measures the frequency with better than 1 kHz accuracy and transitions to the correct tuning state in less than 1 ms. At least 85% of source power is dissipated in the antenna across the operational frequency range, with a minimum frequency slew rate of 1 MHz/s; the best performance is achieved in the narrower band from 80 to 150 kHz which is of interest in typical experiments. The RF frequency can be run with open-loop control, following a pre-programmed analog waveform, or phase-locked to track a plasma fluctuation diagnostic signal in real time with programmable phase delay; the amplitude control is always open-loop. The control waveforms and phase delay are programmed remotely. These tools have enabled first-of-a-kind measurements of the tokamak edge plasma system response in the frequency range and at the wave number at which coherent fluctuations regulate heat and particle transport through the plasma boundary. ¬© 2014 AIP Publishing LLC.</t>
  </si>
  <si>
    <t>60022717;60022717;60022717;60022717;60022717;60022717</t>
  </si>
  <si>
    <t>24375988300;7004926030;9271786900;9271791400;56165233100;7004200722</t>
  </si>
  <si>
    <t>Golfinopoulos, Theodore;Labombard, Brian;Burke, William;Parker, Ronald R.;Parkin, William;Woskov, Paul</t>
  </si>
  <si>
    <t>Plasma Science and Fusion Center</t>
  </si>
  <si>
    <t>Golfinopoulos T.</t>
  </si>
  <si>
    <t>Wide-frequency range, dynamic matching network and power system for the "shoelace" radio frequency antenna on the Alcator C-Mod tokamak</t>
  </si>
  <si>
    <t>10.1063/1.4871550</t>
  </si>
  <si>
    <t>2-s2.0-84899508174</t>
  </si>
  <si>
    <t>['wireless channels', 'take advantage', 'system performance', 'results indicate', 'extensive simulations', 'diversity gain', 'complementary codes', 'analytical results', 'achieve time']</t>
  </si>
  <si>
    <t>complete complementary code | MIMO | space-time coding</t>
  </si>
  <si>
    <t>In this paper, we propose a new system architecture using complete complementary (CC) codes for a multicarrier MIMO CDMA system to combat multipath fading in wireless channels. Unlike traditional MIMO systems, complementary codes were designed at chip-level to achieve time and frequency-spreading for each antenna. We analyze the system performance in multipath fading channels. A closed form expression of bit error rate (BER) performance is obtained. Extensive simulations were conducted to verify the analytical results. Our results indicate that a CC coded MIMO system can effectively decrease BER and take advantage of diversity gain. ¬© 2012 IEEE.</t>
  </si>
  <si>
    <t>181-184</t>
  </si>
  <si>
    <t>60019616;60019000;60014982;60019616;60019000;60014982</t>
  </si>
  <si>
    <t>55444563700;23978932900;26643171500;8240138900;7501683475;56137013700</t>
  </si>
  <si>
    <t>Han, Shuai;Venkatesan, R.;Chen, Hsiao Hwa;Meng, Weixiao;Li, Cheng;Yang, Pei Yu</t>
  </si>
  <si>
    <t>China;Canada;Taiwan</t>
  </si>
  <si>
    <t>Harbin;St John's;Tainan</t>
  </si>
  <si>
    <t>Harbin Institute of Technology;Memorial University of Newfoundland;National Cheng Kung University</t>
  </si>
  <si>
    <t>60019616;60019000;60014982</t>
  </si>
  <si>
    <t>Han S.</t>
  </si>
  <si>
    <t>A complete complementary coded MIMO system and its performance in multipath channels</t>
  </si>
  <si>
    <t>10.1109/WCL.2014.010414.130726</t>
  </si>
  <si>
    <t>2-s2.0-84899508970</t>
  </si>
  <si>
    <t>['unloaded antenna', 'test case', 'scattering matrix', 'saving approach', 'resistive elements', 'presented procedure', 'power dissipated', 'particularly suitable', 'overall strategy', 'overall efficiency', 'optimization process', 'loaded radiator', 'loaded antenna', 'designed antenna', 'also able']</t>
  </si>
  <si>
    <t>Broadband antennas | Genetic algorithm | Loaded antennas | Matching network | Scattering parameters</t>
  </si>
  <si>
    <t>A fast optimization scheme for the tuning of an antenna with a distributed matching network is proposed. The performances of the loaded radiator are rapidly evaluated starting from the scattering matrix of the unloaded antenna. The presented procedure is also able to evaluate the power dissipated on the resistive elements and hence the overall efficiency of the loaded antenna. This time-saving approach is particularly suitable to be exploited in an optimization process as proved in the test case of a loaded wideband antenna. A prototype of the designed antenna has been manufactured and measured to validate the overall strategy. ¬© 2014 IEEE.</t>
  </si>
  <si>
    <t>642-645</t>
  </si>
  <si>
    <t>57189105707;35193749000;7004132913</t>
  </si>
  <si>
    <t>Bianchi, Davide;Genovesi, Simone;Monorchio, Agostino</t>
  </si>
  <si>
    <t>Bianchi D.</t>
  </si>
  <si>
    <t>Fast optimization of ultra-broadband antennas with distributed matching networks</t>
  </si>
  <si>
    <t>10.1109/LAWP.2014.2312981</t>
  </si>
  <si>
    <t>2-s2.0-84899511538</t>
  </si>
  <si>
    <t>['variables involved', 'variable fidelity', 'sll )].', 'simultaneous adjustment', 'sidelobe level', 'required level', 'optimized designs', 'minimize sll', 'manufactured designs', 'large number', 'feeding network', 'exploits electromagnetic', 'experimental validation', 'driven design', 'design process', 'array simulations', 'also provided', 'allows us', '10 ghz']</t>
  </si>
  <si>
    <t>Design optimization | Microstrip antenna arrays | Microstrip antennas | Patch antennas | Simulation-driven design | Surrogate models</t>
  </si>
  <si>
    <t>Computationally efficient simulation-driven design of microstrip antenna subarrays is presented. The proposed design approach aims at simultaneous adjustment of all relevant geometry parameters of the subarray, which allows us to take into account the effect of the feeding network on the subarray radiation pattern [in particular, the sidelobe level (SLL)]. In order to handle a large number of variables involved in the design process, a surrogate-based optimization procedure is proposed that exploits electromagnetic (EM) array simulations of variable fidelity and suitably designed correction techniques. The penalty function approach allows us to minimize SLL while maintaining array matching at a required level. The optimized designs are obtained at the low computational cost corresponding to a few high-fidelity subarray simulations. Experimental validation of the manufactured designs of microstrip subarrays operating at 10 GHz is also provided. ¬© 2014 IEEE.</t>
  </si>
  <si>
    <t>635-638</t>
  </si>
  <si>
    <t>60027012;60071140;60027012;60027012</t>
  </si>
  <si>
    <t>57204542925;25638945400;6602652703;36162138500</t>
  </si>
  <si>
    <t>Koziel, S.;Ogurtsov, S.;Zieniutycz, W.;Sorokosz, L.</t>
  </si>
  <si>
    <t>Iceland;Poland</t>
  </si>
  <si>
    <t>101 Reykjav√≠k;Gdansk</t>
  </si>
  <si>
    <t>Reykjavik University;Gda≈Ñsk University of Technology</t>
  </si>
  <si>
    <t>60071140;60027012</t>
  </si>
  <si>
    <t>Koziel S.</t>
  </si>
  <si>
    <t>Expedited design of microstrip antenna subarrays using surrogate-based optimization</t>
  </si>
  <si>
    <t>10.1109/LAWP.2014.2313694</t>
  </si>
  <si>
    <t>2-s2.0-84899512876</t>
  </si>
  <si>
    <t>['solution space', 'rsa ).', 'planar ultrawideband', 'optimization procedure', 'monopole antenna', 'initial set', 'initial reduction', 'including coarse', 'efficient handling', 'discretization electromagnetic', 'demonstrated using', 'antenna simulations']</t>
  </si>
  <si>
    <t>Design space reduction | Kriging | Multiobjective optimization | Surrogate modeling | Ultrawideband (UWB) antenna design</t>
  </si>
  <si>
    <t>A technique for low-cost multiobjective optimization of antennas in highly dimensional parameter spaces is presented. The optimization procedure is expedited by exploiting fast surrogate models, including coarse-discretization electromagnetic (EM) antenna simulations and response surface approximations (RSA). The latter is utilized to yield an initial set of Pareto nondominated designs that are further refined using response correction methods. Efficient handling of multiple geometry parameters is realized by the initial reduction of the solution space. Our approach is demonstrated using a 13-parameter triple trapezoidal, planar ultrawideband (UWB) monopole antenna. ¬© 2014 IEEE.</t>
  </si>
  <si>
    <t>631-634</t>
  </si>
  <si>
    <t>60027012;60027012;60027012</t>
  </si>
  <si>
    <t>57204542925;54390788100;6602652703</t>
  </si>
  <si>
    <t>Koziel, Slawomir;Bekasiewicz, Adrian;Zieniutycz, Wlodzimierz</t>
  </si>
  <si>
    <t>Expedited em-driven multiobjective antenna design in highly dimensional parameter spaces</t>
  </si>
  <si>
    <t>10.1109/LAWP.2014.2313698</t>
  </si>
  <si>
    <t>2-s2.0-84899517527</t>
  </si>
  <si>
    <t>['xor gate', 'tsmc 0', 'proposed architecture', 'phase difference', 'pfd ).', 'new architecture', 'near locking', 'less jitter', 'jitter resulted', 'important problems', 'frequency detectors', 'dll locks', 'conventional pfd']</t>
  </si>
  <si>
    <t>Delay locked loop | DLL | Jitter | Phase noise | Synthesizer</t>
  </si>
  <si>
    <t>In this paper a new architecture for delay locked loops is proposed. Static phase offset and reset path delay are the most important problems in phase-frequency detectors (PFD). The proposed structure decreases the jitter resulted from PFD by switching two PFDs. In this new architecture, a conventional PFD is used before locking of DLL to decrease the amount of phase difference between input and output of the DLL. Near locking, an XOR gate is used to act as a PFD which makes the DLL locks with less jitter. Also, the reset path time and glitch are decreased by using the XOR gate. The proposed architecture has been designed in TSMC 0.18um CMOS Technology. The simulation results support the theoretical design aspects.</t>
  </si>
  <si>
    <t>517-522</t>
  </si>
  <si>
    <t>International Journal of Engineering, Transactions A: Basics</t>
  </si>
  <si>
    <t>60089290;60089290</t>
  </si>
  <si>
    <t>55533146800;26533811000</t>
  </si>
  <si>
    <t>Gholami, M.;Ardeshir, G.</t>
  </si>
  <si>
    <t>Babol</t>
  </si>
  <si>
    <t>Babol Noshirvani University of Technology</t>
  </si>
  <si>
    <t>Gholami M.</t>
  </si>
  <si>
    <t>Dual phase detector based on delay locked loop for high speed applications</t>
  </si>
  <si>
    <t>10.5829/idosi.ije.2014.27.04a.02</t>
  </si>
  <si>
    <t>2-s2.0-84899520345</t>
  </si>
  <si>
    <t>['stacked patches', 'spherical structure', 'simulated model', 'reasonable dimensions', 'obtained simultaneously', 'measured results', 'element extremely', 'coupling analyses']</t>
  </si>
  <si>
    <t>A Ku-band wideband conformal array antenna with 13 √ó 19 elements is presented in the paper. The array has a spherical structure, and its element is a proximity-coupled stacked patches antenna with a cavity-backed ground plane. The stacked patches and the cavity produce multiple coupled resonances, which enhance the bandwidth of the element extremely. A simulated model with the reasonable dimensions is framed with the coupling analyses, and the effective simulated results and good computing efficiency are obtained simultaneously. The measured results of the center embedded element in the whole array show a bandwidth exceeding 40% VSWR &lt; 2, which is close to the simulated matching performance. ¬© 2014 Dan Sun et al.</t>
  </si>
  <si>
    <t>100467911-112656717;100467911-112656717;100467911-112656717</t>
  </si>
  <si>
    <t>36451113100;41762443000;36704253200</t>
  </si>
  <si>
    <t>Sun, Dan;Shen, Rong;Yan, Xuequan</t>
  </si>
  <si>
    <t>Wuxi;Wuxi</t>
  </si>
  <si>
    <t>Aviation Key Laboratory of Science and Technology on AISSS;AVIC Leihua Electronic Technology Research Institute</t>
  </si>
  <si>
    <t>112656717;100467911</t>
  </si>
  <si>
    <t>Sun D.</t>
  </si>
  <si>
    <t>A broadband conformal phased array antenna on spherical surface</t>
  </si>
  <si>
    <t>10.1155/2014/206736</t>
  </si>
  <si>
    <t>2-s2.0-84899521141</t>
  </si>
  <si>
    <t>['relevant theory', 'rcs reduction', 'proposed design', 'previous work', 'periodic elements', 'oblique incidence', 'normal incidence', 'microstrip patches', 'layer variable', 'frequency range', 'also investigated', '8 ghz', '30 ¬∞', '14 ghz', '13 ghz']</t>
  </si>
  <si>
    <t>frequency selective surface | radar cross section reduction | random surface | stacked patches</t>
  </si>
  <si>
    <t>A novel frequency selective surface (FSS) for reducing radar cross section (RCS) is proposed in this paper. This FSS is based on the random distribution method, so it can be called random surface. In this paper, the stacked patches serving as periodic elements are employed for RCS reduction. Previous work has demonstrated the efficiency by utilizing the microstrip patches, especially for the reflectarray. First, the relevant theory of the method is described. Then a sample of a three-layer variable-sized stacked patch random surface with a dimension of 260 mm√ó260 mm is simulated, fabricated, and measured in order to demonstrate the validity of the proposed design. For the normal incidence, the 8-dB RCS reduction can be achieved both by the simulation and the measurement in 8 GHz-13 GHz. The oblique incidence of 30¬∞ is also investigated, in which the 7-dB RCS reduction can be obtained in a frequency range of 8 GHz-14 GHz. ¬© 2014 Chinese Physical Society and IOP Publishing Ltd.</t>
  </si>
  <si>
    <t>60024350;60024350;60069736;60024350</t>
  </si>
  <si>
    <t>57225796616;15046791700;26642877100;7005006477</t>
  </si>
  <si>
    <t>Xie, Shao Yi;Huang, Jing Jian;Liu, Li Guo;Yuan, Nai Chang</t>
  </si>
  <si>
    <t>Wuhan;Changsha</t>
  </si>
  <si>
    <t>Naval University of Engineering;National University of Defense Technology</t>
  </si>
  <si>
    <t>60069736;60024350</t>
  </si>
  <si>
    <t>Xie S.Y.</t>
  </si>
  <si>
    <t>Analysis and applications of a frequency selective surface via a random distribution method</t>
  </si>
  <si>
    <t>10.1088/1674-1056/23/4/047802</t>
  </si>
  <si>
    <t>2-s2.0-84899524318</t>
  </si>
  <si>
    <t>['wide swath', 'subaperture transmits', 'sar system', 'proposed method', 'peak value', 'paper presents', 'n subapertures', 'dedicated network', 'chirp pulse', 'channel imbalance', 'channel characteristics']</t>
  </si>
  <si>
    <t>To simultaneously achieve two-dimensional high resolution and wide swath in synthetic aperture radar (SAR), azimuth MIMO structure combined with stepped-frequency chirp signals was developed via splitting the antenna into N subapertures. During transmitting each subaperture transmits a chirp pulse at a different carrier frequency, while during receiving every subaperture receives the N scattered pulses at the same time. Separating the N scattered pulses received by each subaperture and downlinking them to the ground yield N2 different signal paths. Due to the dedicated network in the SAR system, the channel imbalance is inevitable. To correct the channel imbalance, this paper presents an external calibration method, where the channel characteristics are estimated from the peak value of a strong point target for each channel. Simulation and real raw data experiments are performed to validate the proposed method. ¬© 2014 Xiulian Luo et al.</t>
  </si>
  <si>
    <t>60027021-60027363;60027021;60027021;60027021-60027363;60027021-60027363</t>
  </si>
  <si>
    <t>55869611500;8984596000;7405336715;56602014600;55811304400</t>
  </si>
  <si>
    <t>Luo, Xiulian;Deng, Yunkai;Wang, Robert;Guo, Lei;Wang, Mingjiang</t>
  </si>
  <si>
    <t>Beijing;Beijing</t>
  </si>
  <si>
    <t>University of Chinese Academy of Sciences;Institute of Electronics Chinese Academy of Sciences</t>
  </si>
  <si>
    <t>60027363;60027021</t>
  </si>
  <si>
    <t>Luo X.</t>
  </si>
  <si>
    <t>Correction of channel imbalance for MIMO SAR using stepped-frequency chirps</t>
  </si>
  <si>
    <t>10.1155/2014/161294</t>
  </si>
  <si>
    <t>2-s2.0-84899525119</t>
  </si>
  <si>
    <t>['wideband behavior', 'radiation pattern', 'omni directional', 'monopole configuration', 'heptagonal geometry', 'fundamental purpose', 'fractal antenna', 'fr4 substrate', 'coplanar waveguide', 'base shape', 'antenna fabrication', '7 ghz']</t>
  </si>
  <si>
    <t>A novel ultrawideband fractal antenna in monopole configuration is proposed. Wideband behavior and miniaturization is achieved using concentric heptagonal array structure. Coplanar waveguide is used to feed fractal antenna. Base shape for fractal antenna is heptagonal geometry. Final fractal shape is achieved by performing four base shape iterations. FR4 substrate is used for antenna fabrication. Simulated and measured results comparison shows a bandwidth of 7 GHz with 9 GHz center frequency. Radiation pattern of monopole fractal antenna is omni directional. Fundamental purpose of designing and fabricating UWB fractal antenna is its application in body area networks for remote patient health monitoring. Its application also includes C and X band frequencies. ¬© 2014 Muhammad Naeem Iqbal et al.</t>
  </si>
  <si>
    <t>60117495;60117495;60117495</t>
  </si>
  <si>
    <t>57224875977;56136971600;55842204700</t>
  </si>
  <si>
    <t>Iqbal, Muhammad Naeem;Hamood-Ur-Rahman, ;Jilani, Syeda Fizzah</t>
  </si>
  <si>
    <t>Rawalpindi</t>
  </si>
  <si>
    <t>College of Electrical &amp; Mechanical Engineering</t>
  </si>
  <si>
    <t>Iqbal M.N.</t>
  </si>
  <si>
    <t>An ultrawideband monopole fractal antenna with coplanar waveguide feed</t>
  </si>
  <si>
    <t>10.1155/2014/510913</t>
  </si>
  <si>
    <t>2-s2.0-84899527442</t>
  </si>
  <si>
    <t>['zero correction', 'survey wheel', 'results demonstrate', 'pass filtering', 'outcropping sandstone', 'nonmigrated ground', 'identified discontinuity', 'exposed faces', 'effectively mapped', 'display gain', 'discontinuity relative', 'deconvolution techniques', 'constructed based', 'color transformation']</t>
  </si>
  <si>
    <t>"Perpendicular horizontal depth" | Ground-penetrating radar | Migration | Sandstone rock cut | Subvertical discontinuities</t>
  </si>
  <si>
    <t>Hidden subvertical discontinuities oriented parallel to subparallel to the exposed faces of outcropping sandstone were effectively mapped at three different study sites in central Missouri using a ground-penetrating radar system (GPR) equipped with a 400-MHz monostatic antenna and a survey wheel. At each site, a suite of 2-D ground-penetrating radar profiles were acquired along multiple closely spaced traverses on relatively smooth exposed rock surfaces. Time-zero correction was applied to the raw GPR data which were then processed using band-pass filtering, range and display gain, color transformation, and deconvolution techniques. Pseudo 3D images of each identified discontinuity at each site were constructed based on the interpretation of the nonmigrated ground-penetrating radar profiles. These pseudo 3D images were hand-migrated and transformed into true 3D images which depict variable depths at "perpendicular horizontal distance" to each discontinuity relative to the exposed rock face. The results demonstrate that GPR can be used to detect and map hidden discontinuities. This information can then be used for rock slope stability analysis and rock engineering purposes. ¬© 2013 Saudi Society for Geosciences.</t>
  </si>
  <si>
    <t>2093-2105</t>
  </si>
  <si>
    <t>Arabian Journal of Geosciences</t>
  </si>
  <si>
    <t>60024728-60072791;60024728;60024728</t>
  </si>
  <si>
    <t>55660630800;7402523944;6602696523</t>
  </si>
  <si>
    <t>Aqeel, Adnan;Anderson, Neil;Maerz, Norbert</t>
  </si>
  <si>
    <t>Yemen;United States</t>
  </si>
  <si>
    <t>Sana'a;Rolla</t>
  </si>
  <si>
    <t>Sana'a University;Missouri University of Science and Technology</t>
  </si>
  <si>
    <t>60072791;60024728</t>
  </si>
  <si>
    <t>Aqeel A.</t>
  </si>
  <si>
    <t>Mapping subvertical discontinuities in rock cuts using a 400-MHz ground penetrating radar antenna</t>
  </si>
  <si>
    <t>10.1007/s12517-013-0937-y</t>
  </si>
  <si>
    <t>2-s2.0-84899530496</t>
  </si>
  <si>
    <t>['œ ¶', 'technology 2014', 'several advantages', 'second prototype', 'proposed antenna', 'parabolic reflectors', 'low profile', 'low cost', 'diagonal plane', 'attractive alternative', 'aperture efficiency', '68 ghz', '45 ¬∞).', '40 db', '300 mm', '29 dbi']</t>
  </si>
  <si>
    <t>A metal-only Fresnel zone plate antenna (FZPA) to operate at millimetre wave frequency bands is presented in this work. The proposed antenna is a very attractive alternative to parabolic reflectors and reflectarrays because of its several advantages such as low profile, low cost, easy to manufacture and lossless. A centre-fed Fresnel zone plate whose diameter is 300 mm has been designed and analysed at 75 GHz providing a gain of 44.29 dBi, an aperture efficiency of 48.42% and a cross-polarised level lower than -40 dB for the diagonal plane (Œ¶ = 45¬∞). A second prototype has been designed and analysed from 54 to 68 GHz to evaluate the performance of the proposed antenna compared with an already published FZPA. ¬© The Institution of Engineering and Technology 2014.</t>
  </si>
  <si>
    <t>60027800;60027800;60027800;60027800</t>
  </si>
  <si>
    <t>24821567900;36920034300;56135775400;15842946800</t>
  </si>
  <si>
    <t>G√≥mez, Josefa;Tayebi, Abdelhamid;de Lucas, Jes√∫s;C√°tedra, Felipe</t>
  </si>
  <si>
    <t>Alcala de Henares</t>
  </si>
  <si>
    <t>Universidad de Alcal√°</t>
  </si>
  <si>
    <t>G√≥mez J.</t>
  </si>
  <si>
    <t>Metal-only fresnel zone plate antenna for millimetrewave frequency bands</t>
  </si>
  <si>
    <t>10.1049/iet-map.2013.0196</t>
  </si>
  <si>
    <t>2-s2.0-84899532630</t>
  </si>
  <si>
    <t>['working principle', 'wireless telecommunications', 'radiation pattern', 'optimization loop', 'military applications', 'analysis procedure', '1d configuration']</t>
  </si>
  <si>
    <t>Civil and military applications are increasingly in need for agile antenna devices which respond to wireless telecommunications, radars, and electronic warfare requirements. The objective of this paper is to design a new agile antenna system called electromagnetic band gap (EBG) matrix. The working principle of this antenna is based on the radiating aperture theory and constitutes the subject of an accepted CNRS patent. In order to highlight the interest and the originality of this antenna, we present a comparison between it and a classical patch array only for the (one-dimensional) 1D configuration by using a rigorous full wave simulation (CST Microwave software). In addition, EBG matrix antenna can be controlled by specific synthesis algorithms. These algorithms use inside their; optimization loop an analysis procedure to evaluate the radiation pattern. The analysis procedure is described and validated at the end of this paper. ¬© 2014 Hussein Abou Taam et al.</t>
  </si>
  <si>
    <t>60027892;60027892;60027892;60027892;60068774</t>
  </si>
  <si>
    <t>55816333400;41762649600;6603055868;7006402070;57223375316</t>
  </si>
  <si>
    <t>Abou Taam, Hussein;Salah Toubet, Moustapha;Monediere, Thierry;Jecko, Bernard;Rammal, Mohammad</t>
  </si>
  <si>
    <t>Lebanon;France</t>
  </si>
  <si>
    <t>Beirut;Limoges</t>
  </si>
  <si>
    <t>Universit√© Libanaise;XLIM Institut de Recherche</t>
  </si>
  <si>
    <t>60068774;60027892</t>
  </si>
  <si>
    <t>Abou Taam H.</t>
  </si>
  <si>
    <t>A new agile radiating system called electromagnetic band gap matrix antenna</t>
  </si>
  <si>
    <t>10.1155/2014/342518</t>
  </si>
  <si>
    <t>2-s2.0-84899532939</t>
  </si>
  <si>
    <t>['whole antenna', 'two subpulses', 'transmit modules', 'system design', 'simulation results', 'signal ratio', 'proposed miso', 'proposed mimo', 'phase coefficients', 'phase coding', 'paper presents', 'output sar', 'main lobe', 'input single', 'input multiple', 'frequency bands', 'echoes corresponding', 'different range', 'different directions', 'different channels', 'carrier frequency', 'bidirectional imaging', 'azimuth ambiguity', 'aasr ).']</t>
  </si>
  <si>
    <t>The paper proposes special multiple-input single-output synthetic aperture radar (MISO-SAR) and multiple-input multiple-output SAR (MIMO-SAR) for bidirectional imaging, which can simultaneously illuminate two areas from different directions in azimuth. For the proposed MISO-SAR, two subpulses with the same carrier frequency and phase coding are transmitted with different azimuth directions by switching the phase coefficients in the transmit modules, and echoes corresponding to the subpulses are received by the main lobe and the first grating lobe of the whole antenna. To suppress mutual interference, the two subpulses are transmitted with different range-frequency bands, and their echoes are demodulated and recorded in different channels in the proposed MIMO-SAR. This paper presents the system design of these modes and analyzes their azimuth ambiguity to signal ratio (AASR). Besides, simulation results on points are carried out to validate the proposed bidirectional imaging modes. ¬© 2014 Hai Jiang et al.</t>
  </si>
  <si>
    <t>60027021-60027363;60027021;60027021-60027363;60027021-60027363</t>
  </si>
  <si>
    <t>57226014499;36022998500;56602014600;56948403200</t>
  </si>
  <si>
    <t>Jiang, Hai;Song, Hongjun;Guo, Lei;Wang, Wei</t>
  </si>
  <si>
    <t>Special MISO-SAR and MIMO-sar modes for bidirectional imaging</t>
  </si>
  <si>
    <t>10.1155/2014/320384</t>
  </si>
  <si>
    <t>2-s2.0-84899535276</t>
  </si>
  <si>
    <t>['weights offline', 'transmitter ),', 'selector block', 'results validate', 'proposed radar', 'novel design', 'lpi property', 'low probability', 'linearly combined', 'interceptor range', 'genetic algorithm', 'distinct properties', 'cognitive radar', 'basis patterns']</t>
  </si>
  <si>
    <t>A novel design of a cognitive radar (CR) hybridized with a phased array radar (PAR) having a low probability of intercept (LPI) transmit beam forming is proposed. PAR directed high gain property reveals its position to interceptors. Hence, the PAR high gain scanned beam patterns, over the entire surveillance region, are spoiled to get the series of low gain basis patterns. For unaffected array detection performance, these basis patterns are linearly combined to synthesize the high gain beam pattern in the desired direction using the set of weight. Genetic algorithm (GA) based evolutionary computing technique finds these weights offline and stores to memory. The emerging CR technology, having distinct properties (i.e., information feedback, memory, and processing at receiver and transmitter), is hybridized with PAR having LPI property. The proposed radar receiver estimates the interceptor range and the direction of arrival (DOA), using the extended Kalman filter (EKF) and the GA, respectively, and sends as feedback to transmitter. Selector block in transmitter gets appropriate weights from memory to synthesize the high gain beam pattern in accordance with the interceptor range and the direction. Simulations and the results validate the ability of the proposed radar. ¬© 2014 Abdul Basit et al.</t>
  </si>
  <si>
    <t>60058195;60070604-112631013;60058195;60058195;60089661</t>
  </si>
  <si>
    <t>57220498233;8245290900;55816821400;57193970303;55838995900</t>
  </si>
  <si>
    <t>Basit, Abdul;Qureshi, Ijaz Mansoor;Khan, Wasim;Ulhaq, Ihsan;Khan, Shafqat Ullah</t>
  </si>
  <si>
    <t>Pakistan;Pakistan;Pakistan;Pakistan</t>
  </si>
  <si>
    <t>Hyderabad;Islamabad;Islamabad;Islamabad</t>
  </si>
  <si>
    <t>Isra University;Air University Islamabad;International Islamic University, Islamabad;Institute of Signals, Systems and Soft Computing (ISSS)</t>
  </si>
  <si>
    <t>60089661;60070604;60058195;112631013</t>
  </si>
  <si>
    <t>Basit A.</t>
  </si>
  <si>
    <t>Hybridization of cognitive radar and phased array radar having low probability of intercept transmit beamforming</t>
  </si>
  <si>
    <t>10.1155/2014/129172</t>
  </si>
  <si>
    <t>2-s2.0-84899537699</t>
  </si>
  <si>
    <t>['two pass', 'three layers', 'simulated results', 'second pass', 'proposed structure', 'overall thickness', 'miniaturized elements', 'miniaturization property', 'maximally flat', 'first pass', 'fabricated prototype', 'experimental values', 'element fss', 'bottom layers', 'attractive choice', 'also presented', '30 ghz', '3 mm']</t>
  </si>
  <si>
    <t>bandpass filters | flexible structures | frequency selective surfaces</t>
  </si>
  <si>
    <t>A dual-band flexible frequency selective surface (FSS) with miniaturized elements and maximally flat (Butterworth) response is presented in this paper. It is composed of three metallic layers, which are fabricated on thin flexible polyimide substrates and bonded together using thin bonding films. The overall thickness of the proposed structure is only about 0.3 mm, making it an attractive choice for conformal FSS applications. All the three layers can constitute a miniaturized-element FSS (MEFSS) and produce the first pass-band with miniaturization property, while the up and bottom layers can constitute a symmetric biplanar FSS and produce the second pass-band with maximally flat (Butterworth) response. The two pass-bands are independent and there is a wide band spacing up to 30 GHz between them. The principles of operation, the simulated results by using the vector modal matching method, and the experimental values of the fabricated prototype are also presented and discussed. ¬© 2014 Chinese Physical Society and IOP Publishing Ltd.</t>
  </si>
  <si>
    <t>60004828-60027363;60004828;60004828;60004828</t>
  </si>
  <si>
    <t>55817530200;26030981900;36616111500;51261257100</t>
  </si>
  <si>
    <t>Wang, Xiu Zhi;Gao, Jin Song;Xu, Nian Xi;Liu, Hai</t>
  </si>
  <si>
    <t>Beijing;Changchun</t>
  </si>
  <si>
    <t>University of Chinese Academy of Sciences;Changchun Institute of Optics Fine Mechanics and Physics Chinese Academy of Sciences</t>
  </si>
  <si>
    <t>60027363;60004828</t>
  </si>
  <si>
    <t>A dual-band flexible frequency selective surface with miniaturized elements and maximally flat (Butterworth) response</t>
  </si>
  <si>
    <t>10.1088/1674-1056/23/4/047303</t>
  </si>
  <si>
    <t>2-s2.0-84899538753</t>
  </si>
  <si>
    <t>CAEP</t>
  </si>
  <si>
    <t>['‚ àº74', '¬© 2014', 'partner organisations', 'low concentration', 'light antenna', 'excitons generated', 'collect photons', 'azobenzene dendrons']</t>
  </si>
  <si>
    <t>Fluorescent carbon nanoparticles are grafted with azobenzene dendrons, giving unique dendronized carbon nanoparticles that exhibit an increased quantum yield by as much as ‚àº74% at a low concentration. Such an improvement is attributed to the strong light harvesting capability of grafted azobenzene dendrons that act as "light antenna" to collect photons and the excitons generated then traverse to adjacent central carbon nanoparticles. ¬© 2014 The Partner Organisations.</t>
  </si>
  <si>
    <t>18193-18197</t>
  </si>
  <si>
    <t>RSC Advances</t>
  </si>
  <si>
    <t>60069721;60069721-60002798;60069721;60002798;60069721-60014347-109504369;60069721</t>
  </si>
  <si>
    <t>57199479992;54974057800;18635226000;7405528463;27169246900;55611477100</t>
  </si>
  <si>
    <t>Wang, Qun;Lee, Siu Fung;Tang, Changyu;Yu, Jimmy Chai Mei;Leung, Ken Cham Fai;Wong, Ka Wai</t>
  </si>
  <si>
    <t>China;Hong Kong;Hong Kong;Hong Kong</t>
  </si>
  <si>
    <t>Chengdu;;Hong Kong;Hong Kong</t>
  </si>
  <si>
    <t>China Academy of Engineering Physics;Hong Kong Baptist University;Chinese University of Hong Kong;University Grants Committee</t>
  </si>
  <si>
    <t>60069721;60014347;60002798;109504369</t>
  </si>
  <si>
    <t>Wang Q.</t>
  </si>
  <si>
    <t>Azobenzene dendronized carbon nanoparticles: The effect of light antenna</t>
  </si>
  <si>
    <t>10.1039/c4ra02419b</t>
  </si>
  <si>
    <t>2-s2.0-84899541330</t>
  </si>
  <si>
    <t>['transformed parallel', 'substrate thickness', 'polarized performance', 'polarized component', 'polarization radiation', 'polarization levels', 'polarization level', 'novel structure', 'mainly produced', 'low cross', 'limited method', 'high cross', 'frequency band', 'equivalent model', 'dipole arms', 'bandwidth wider']</t>
  </si>
  <si>
    <t>The high cross-polarization of the microstrip integrated balun-fed printed dipole antenna cannot meet the demands of many engineering applications. This kind of antennas has high cross-polarization levels (about -20 dB). And we find that the high cross-polarization radiation is mainly produced by the microstrip integrated balun rather than the dipole itself. The very limited method to lower the cross-polarization level of this kind of antennas is to reduce the substrate thickness. In this paper, to improve the low cross-polarized performance, firstly, an equivalent model is presented to analyze the cross-polarization radiation. Secondly, a novel structure with low cross-polarization is proposed. The microstrip integrated balun is enclosed by a center slotted cavity. The E-field of the microstrip integrated balun is transformed parallel to the dipole arms by the slot, so the radiation of the cross-polarized component is suppressed. Measured results show that this structure can achieve a bandwidth wider than 40% while reducing the cross-polarization level to less than -35 dB within the frequency band. ¬© 2014 Huang Jingjian et al.</t>
  </si>
  <si>
    <t>15046791700;16425059600;57225796616;55707534000;7005006477</t>
  </si>
  <si>
    <t>Huang, Jingjian;Zhang, Xiaofa;Xie, Shaoyi;Wu, Weiwei;Yuan, Naichang</t>
  </si>
  <si>
    <t>Suppression of cross-polarization of the microstrip integrated balun-fed printed dipole antenna</t>
  </si>
  <si>
    <t>10.1155/2014/765891</t>
  </si>
  <si>
    <t>2-s2.0-84899542726</t>
  </si>
  <si>
    <t>['wave channels', 'typical case', 'strong non', 'spectrum shortage', 'performance comparisons', 'los exists', 'diversity eigenbeamforming']</t>
  </si>
  <si>
    <t>beamforming | coding | large antenna arrays | millimeter wave</t>
  </si>
  <si>
    <t>Due to the spectrum shortage and demand for much higher data rates, millimeter (mm)-wave communications have received growing attention for cellular communication systems with beamforming that can overcome the severe propagation loss. For a highly correlated channel where the line-of-sight (LoS) exists with strong non-LoS (NLoS) components, which would be a typical case for mm-wave channels, we generalize a diversity eigenbeamforming method in this paper. For performance comparisons, the statistical eigenvector beamforming method, which is effective when the LoS exists, is considered as both the diversity eigenbeamforming and statistical eigenvector beamforming methods require statistical properties of channels. It is shown that the diversity eigenbeamforming methods outperforms the statistical eigenvector beamforming method when the NLoS component dominates. ¬© 2012 IEEE.</t>
  </si>
  <si>
    <t>193-196</t>
  </si>
  <si>
    <t>Choi, Jinho</t>
  </si>
  <si>
    <t>Gwangju</t>
  </si>
  <si>
    <t>Gwangju Institute of Science and Technology</t>
  </si>
  <si>
    <t>Choi J.</t>
  </si>
  <si>
    <t>On coding and beamforming for large antenna arrays in mm-wave systems</t>
  </si>
  <si>
    <t>10.1109/WCL.2014.012014.130827</t>
  </si>
  <si>
    <t>2-s2.0-84899546035</t>
  </si>
  <si>
    <t>['vital effect', 'using ptfe', 'satellite communications', 'proposed antenna', 'material substrate', 'hfss ).', 'different kinds', 'detailed analysis', 'antenna characteristics', '67 ghz', '66 ghz', '52 ghz', '50 mhz', '245 mhz', '145 mhz', '140 mhz']</t>
  </si>
  <si>
    <t>Ceramic | Composite material | Multiband | Patch antenna | Satellite | Slotted | Triangular</t>
  </si>
  <si>
    <t>Materials have a vital effect on satellite communications. Using PTFE (Polytetrafluoroethylene) composite ceramic material, a fractal triangular shape multiband satellite application antenna has presented in this paper. Different kinds of material substrate are used for analysis in the proposed antenna design and depicted their antenna characteristics. The proposed material antenna has attained a bandwidth of 50 MHz, 140 MHz, 145 MHz and 245 MHz at center frequency 5.67 GHz, 6.52 GHz, 7.66 GHz and 8.88 GHz respectively. The design of the proposed antenna is tested in the experimentation. The overall antenna dimension is 0.66Œª √ó 0.75Œª √ó 0.02Œª at 5.67 GHz center frequency. In addition, a detailed analysis has been carried out to study the effects of different geometrical parameters on the performance of the antenna by using Finite Element Method based high frequency structural simulator (HFSS).</t>
  </si>
  <si>
    <t>Revue Roumaine des Sciences Techniques Serie Electrotechnique et Energetique</t>
  </si>
  <si>
    <t>January-March 2014</t>
  </si>
  <si>
    <t>;;</t>
  </si>
  <si>
    <t>55329920200;55328836300;13105366200</t>
  </si>
  <si>
    <t>Samsuzzaman, M. D.;Islam, Mohammad Tariqul;Mandeep Singh, J. I.T.</t>
  </si>
  <si>
    <t>Ceramic material based multiband patch antenna for satellite applications</t>
  </si>
  <si>
    <t>2-s2.0-84899546479</t>
  </si>
  <si>
    <t>['¬© 1994', 'three problems', 'rate performance', 'proposed algorithm', 'letter develops', 'ideal case', 'existing methods', 'data detection', 'art methods', '2012 ieee']</t>
  </si>
  <si>
    <t>Bayesian estimation and detection | distributed antenna systems | unknown jammers | worst case</t>
  </si>
  <si>
    <t>This letter develops a novel iterative joint channel state information estimation (CSIE), jammer estimation (JE) and data detection (DD) algorithm for orthogonal frequency division multiplexing (OFDM)-based distributed antenna systems in the presence of multiple unknown jammers. In contrast to existing methods that only heuristically combine CSIE, JE and DD, the proposed algorithm rigorously casts the three problems under a unified variational Bayesian inference framework. Simulation results demonstrate that the proposed algorithm converges rapidly, and after convergence, the bit-error-rate performance of the proposed algorithm is very close to that of the ideal case which supposes perfect knowledge of CSI and jammer. In addition, it is shown that the proposed algorithm significantly outperforms other state-of-the-art methods. ¬© 1994-2012 IEEE.</t>
  </si>
  <si>
    <t>782-786</t>
  </si>
  <si>
    <t>48361989100;35240242100</t>
  </si>
  <si>
    <t>Zhong, Ke;Li, Shaoqian</t>
  </si>
  <si>
    <t>Zhong K.</t>
  </si>
  <si>
    <t>On symbol-wise variational bayesian csi estimation and detection for distributed antenna systems subjected to multiple unknown jammers</t>
  </si>
  <si>
    <t>10.1109/LSP.2014.2315529</t>
  </si>
  <si>
    <t>2-s2.0-84899549002</t>
  </si>
  <si>
    <t>['topological design', 'time sequences', 'third dimension', 'second part', 'results demonstrated', 'relay hops', 'relative velocity', 'proved easily', 'proposed method', 'promising performance', 'practical constrains', 'orbit plane', 'numerical simulations', 'link assignment', 'data uploading', 'constellation movement', 'conceptual clarity', 'computational efficiency', 'computation burden', 'better advantage', 'also proved']</t>
  </si>
  <si>
    <t>A three-dimensional matrix method is proposed in this paper for Global Navigation Satellite System (GNSS) constellation Intrasatellite Link (ISL) topological design. The rows and columns of proposed matrix contain the information of both constellation orbit planes and satellites in each orbit plane. The third dimension of proposed matrix represents the time sequences during constellation movement. The proposed method has virtues of better advantage of conceptual clarity and computational efficiency, meanwhile, some properties of ISLs in the constellation can be proved easily. At the second part of this paper, a link assignment and optimal routing problem is proposed using three-dimensional topology matrixes, which aimed to minimize the relay hops during the process of data uploading to whole constellation network. Moreover, some practical constrains as antenna beam coverage and relative velocity are considered and analyzed in detail. Finally, some numerical simulations are provided, and the results demonstrated the promising performance of proposed topological method in reduction of computation burden, clear ISL conception, and so forth; the efficiency of provided optimal ISL routing problem is also proved. ¬© 2014 Xiaoliang Wang et al.</t>
  </si>
  <si>
    <t>International Journal of Navigation and Observation</t>
  </si>
  <si>
    <t>112440282;112440282;112440282;112440282;112440282;60025084</t>
  </si>
  <si>
    <t>57209717777;54417686300;56308098200;56136951000;55234785100;36614330900</t>
  </si>
  <si>
    <t>Wang, Xiaoliang;Meng, Yansong;Su, Zhe;Wang, Gang;Zhang, Lixin;Gong, Deren</t>
  </si>
  <si>
    <t>Shanghai;Xi'an</t>
  </si>
  <si>
    <t>Shanghai Jiao Tong University;Academy of Space Electronic Information Technology</t>
  </si>
  <si>
    <t>60025084;112440282</t>
  </si>
  <si>
    <t>A simple three-dimensional matrix method for global constellation intrasatellite link topological design</t>
  </si>
  <si>
    <t>10.1155/2014/502158</t>
  </si>
  <si>
    <t>2-s2.0-84899550950</t>
  </si>
  <si>
    <t>['time localisation', 'technology 2014', 'similar results', 'second suitcase', 'rtl tests', 'experiments carried', 'embedded tag', 'embedded antenna', 'domain transceivers', 'conformal single', 'confirmed experimentally', 'case conditions']</t>
  </si>
  <si>
    <t>Viability of a conformal single-layer monopole antenna is studied for a wall-embedded tag in an ultra-wideband (UWB) suitcase localisation application based on impulse radio UWB. The performance of the embedded antenna is simulated and confirmed experimentally in real-time localisation (RTL) experiments carried out in a cluttered laboratory environment. Evaluation in the main planes shows average suitcase positioning error around 8 cm for worst-case conditions. RTL tests are made when the suitcase is empty, when it is filled with common travelling items and also when it is shadowed by a second suitcase. A vector network analyser-based measurement set-up is used for target localisation error evaluation. Additionally, the same tests are repeated using portable commercial time-domain transceivers with similar results. ¬© The Institution of Engineering and Technology 2014.</t>
  </si>
  <si>
    <t>423-428</t>
  </si>
  <si>
    <t>60004956;60004956;60004956-60028300;60004956</t>
  </si>
  <si>
    <t>36676148100;56038427500;7402460980;7103089977</t>
  </si>
  <si>
    <t>Zaric, Andela;Matos, Valter S.;Costa, Jorge R.;Fernandes, Carlos A.</t>
  </si>
  <si>
    <t>Lisbon;Lisbon</t>
  </si>
  <si>
    <t>Instituto Universit√°rio de Lisboa (ISCTE-IUL);Instituto Superior T√©cnico</t>
  </si>
  <si>
    <t>60028300;60004956</t>
  </si>
  <si>
    <t>Zaric A.</t>
  </si>
  <si>
    <t>Viability of wall-embedded tag antenna for ultrawideband real-time suitcase localisation</t>
  </si>
  <si>
    <t>10.1049/iet-map.2013.0245</t>
  </si>
  <si>
    <t>2-s2.0-84899552252</t>
  </si>
  <si>
    <t>['technology 2014', 'station applications', 'small base', 'proposed antenna', 'polarisation value', 'metallic cube', 'high isolation', 'dielectric substrate', 'cross polarisations', 'centre frequency', '8 ghz', '5 ghz', '5 dbi', '45 db', '4 ghz', '30 db', '3 ghz']</t>
  </si>
  <si>
    <t>Dual polarised antenna with high isolation for small base-station applications is proposed. The proposed antenna is composed of two metallic trapezoidal dipole elements, two metallic feed plates, a dielectric substrate, a metallic cube and a radome. The measured -10 dB impedance bandwidth is 2.4 GHz to 2.8 GHz in Port-1 and 2.5 GHz to 3 GHz in Port-2. The proposed antenna has an isolation of &gt;45 dB at the centre frequency. The measured average antenna gain is 7.5 dBi, and the cross polarisations are all &lt;30 dB below the co-polarisation value. ¬© The Institution of Engineering and Technology 2014.</t>
  </si>
  <si>
    <t>386-393</t>
  </si>
  <si>
    <t>Lee, Jung Nam;Kwon, Heon Kook;Kang, Byung Su;Lee, Kwang Chun</t>
  </si>
  <si>
    <t>Design of a dual-polarised antenna with high isolation and a metallic cube for beyond 4G small base station applications</t>
  </si>
  <si>
    <t>10.1049/iet-map.2013.0352</t>
  </si>
  <si>
    <t>2-s2.0-84899559649</t>
  </si>
  <si>
    <t>['three components', 'structures model', 'results show', 'provide less', 'physical bounds', 'matching networks', 'considered bands', 'commercial tool', 'antenna design']</t>
  </si>
  <si>
    <t>Antenna | Antenna theory | Genetic algorithm | Method of moments | Physical limitations</t>
  </si>
  <si>
    <t>A method to compute antenna Q from a single frequency current distribution is applied to the optimization of multiband radiating structures. A genetic algorithm produces suboptimal structures in the sense of simultaneous multiband minimum Q. These structures model in a simplified manner common wireless communication devices. The comparison to the physical bounds for the considered situations shows that the suboptimal structures perform close to their limitations. Matching networks are designed using real component models with a commercial tool. These networks have less than three components and provide less than -6.5 dB reflection coefficient magnitude in all considered bands. The results show that the single-frequency Q estimation method may be useful for antenna design. ¬© 2014 IEEE.</t>
  </si>
  <si>
    <t>646-649</t>
  </si>
  <si>
    <t>Multiband antenna q optimization using stored energy expressions</t>
  </si>
  <si>
    <t>10.1109/LAWP.2014.2313656</t>
  </si>
  <si>
    <t>2-s2.0-84899572125</t>
  </si>
  <si>
    <t>11GRNT7610059</t>
  </si>
  <si>
    <t>['¬© faseb', 'y4 osteocyte', 'type mice', 'primary cilium', 'primary cilia', 'osteocyte mechanotransduction', 'novel mechanism', 'may play', 'mammalian cells', 'like cells', 'induced increase', 'global knockout', 'dependent mechanism', 'data indicate', 'control animals', 'attenuated flow', 'apical membrane', 'ac6 plays', 'ac6 ),']</t>
  </si>
  <si>
    <t>Fluid flow | Mechanical loading | Mechanotransduction</t>
  </si>
  <si>
    <t>Primary cilia are single, nonmotile, antenna- like structures extending from the apical membrane of most mammalian cells. They may mediate mechanotransduction, the conversion of external mechanical stimuli into biochemical intracellular signals. Previously we demonstrated that adenylyl cyclase 6 (AC6), a membrane-bound enzyme enriched in primary cilia of MLO-Y4 osteocyte-like cells, may play a role in a primary cilium-dependent mechanism of osteocyte mechanotransduction in vitro. In this study, we determined whether AC6 deletion impairs loading-induced bone formation in vivo. Skeletally mature mice with a global knockout of AC6 exhibited normal bone morphology and responded to osteogenic chemical stimuli similar to wild-type mice. Following ulnar loading over 3 consecutive days, bone formation parameters were assessed using dynamic histomorphometry. Mice lacking AC6 formed significantly less bone than control animals (41% lower bone formation rate). Furthermore, there was an attenuated flow-induced increase in COX-2 mRNA expression levels in primary bone cells isolated from AC6 knockout mice compared to controls (1.3¬±0.1- vs. 2.6¬±0.2-fold increase). Collectively, these data indicate that AC6 plays a role in loading-induced bone adaptation, and these findings are consistent with our previous studies implicating primary cilia and AC6 in a novel mechanism of osteocyte mechanotransduction. ¬© FASEB.</t>
  </si>
  <si>
    <t>1157-1165</t>
  </si>
  <si>
    <t>FASEB Journal</t>
  </si>
  <si>
    <t>60030162;60030162-60000050-60009602;60030162-60121668;60030612-60079887;60030612-60079887;60030162</t>
  </si>
  <si>
    <t>36461137700;6603613776;24462910800;7401988658;7006243744;57203069622</t>
  </si>
  <si>
    <t>Lee, Kristen L.;Hoey, David A.;Spasic, Milos;Tang, Tong;Hammond, H. Kirk;Jacobs, Christopher R.</t>
  </si>
  <si>
    <t>United States;United States;United States;United States;Ireland;Ireland</t>
  </si>
  <si>
    <t>San Diego;San Diego;San Diego;New York;Limerick;Dublin</t>
  </si>
  <si>
    <t>Department of Bioengineering;VA San Diego Healthcare System;University of California, San Diego;Columbia University;University of Limerick;Royal College of Surgeons in Ireland</t>
  </si>
  <si>
    <t>60121668;60079887;60030612;60030162;60009602;60000050</t>
  </si>
  <si>
    <t>Lee K.</t>
  </si>
  <si>
    <t>Adenylyl cyclase 6 mediates loading-induced bone adaptation in vivo</t>
  </si>
  <si>
    <t>10.1096/fj.13-240432</t>
  </si>
  <si>
    <t>2-s2.0-84899573128</t>
  </si>
  <si>
    <t>['technology 2014', 'size reduction', 'proposed dual', 'mm fr', 'miniaturised microstrip', 'maximum bandwidth', 'feeding structure', 'experimental investigations', 'clearly conducted', 'central frequencies', 'broadband operations', 'achieving 66', '6 %)', '5 %)', '4813 mhz', '3606 mhz', '2511 mhz']</t>
  </si>
  <si>
    <t>Miniaturised microstrip-line-fed slot antennas with ring-shaped metallic strips for dual-band and broadband operations are investigated and verified in this study. The proposed designs implemented on a 0.8-mm FR-4 substrate show that the ringshaped metallic strips and the feeding structure yield multiple resonant modes, achieving 66.3% size reduction. The proposed dual-band design reveals two operating bandwidths (12.4 and 46.5%) at the central frequencies of 2445 and 4813 MHz, respectively. The broadband design indicates the maximum bandwidth of 2511 MHz (69.6%) at 3606 MHz. This large operating bandwidth is obtained by choosing suitable combinations of feeding structure and multi-ring slot shapes. Simulated and experimental investigations are clearly conducted to understand their behaviours and optimise them for dual-band and broadband operations. ¬© The Institution of Engineering and Technology 2014.</t>
  </si>
  <si>
    <t>409-414</t>
  </si>
  <si>
    <t>112985780;60012392;60012392</t>
  </si>
  <si>
    <t>56187089500;55968679900;55328604200</t>
  </si>
  <si>
    <t>Chiang, Meng Ju;Wang, Sen;Hsu, Chun Chieh</t>
  </si>
  <si>
    <t>National Taipei University of Technology;Inventec Appliances Corp.</t>
  </si>
  <si>
    <t>60012392;112985780</t>
  </si>
  <si>
    <t>Chiang M.</t>
  </si>
  <si>
    <t>Miniaturised printed slot antenna with multi-ring technique for dual-band and broadband operations</t>
  </si>
  <si>
    <t>10.1049/iet-map.2013.0161</t>
  </si>
  <si>
    <t>2-s2.0-84899579943</t>
  </si>
  <si>
    <t>['proposed antenna', 'multielement technique', 'multielement configuration', 'mircostrip antenna', 'microstrip antenna', 'many techniques', 'interference issues', 'foremost concern', 'femtocell network', 'femtocell application', 'discussed along', 'data link', 'coverage optimization', 'configuration features', 'cellular operator', 'also focuses']</t>
  </si>
  <si>
    <t>A mircostrip antenna is designed for multielement antenna coverage optimization in femtocell network. Interference is the foremost concern for the cellular operator in vast commercial deployments of femtocell. Many techniques in physical, data link and network-layer are analysed and developed to settle down the interference issues. A multielement technique with self-configuration features is analyzed here for coverage optimization of femtocell. It also focuses on the execution of microstrip antenna for multielement configuration. The antenna is designed for LTE Band 7 by using standard FR4 dielectric substrate. The performance of the proposed antenna in the femtocell application is discussed along with results. ¬© 2014 Afaz Uddin Ahmed et al.</t>
  </si>
  <si>
    <t>60001821;60001821;60001821;60001821;60001821</t>
  </si>
  <si>
    <t>55842122300;55328836300;35174417400;7401908770;35090200700</t>
  </si>
  <si>
    <t>Ahmed, Afaz Uddin;Islam, M. T.;Azim, Rezaul;Ismail, Mahamod;Mansor, Mohd Fais</t>
  </si>
  <si>
    <t>Ahmed A.</t>
  </si>
  <si>
    <t>Microstrip antenna design for femtocell coverage optimization</t>
  </si>
  <si>
    <t>10.1155/2014/480140</t>
  </si>
  <si>
    <t>2-s2.0-84899581777</t>
  </si>
  <si>
    <t>['¬© 1997', 'wireless link', 'utilize interference', 'reduced subspace', 'formerly discarded', 'energy transfer', 'energy tradeoff', 'energy source', '2012 ieee']</t>
  </si>
  <si>
    <t>energy harvesting | Interference alignment | wireless power transfer</t>
  </si>
  <si>
    <t>This paper investigates simultaneous transfer of information and energy over wireless link in the multiuser MIMO systems in which interference is aligned at the reduced signal subspace at each receiver. We propose to utilize interference that falls into the reduced subspace as an energy source, which was formerly discarded in the conventional interference alignment system. This makes the receive antenna selection achieve better rate and energy tradeoff. Therefore, the receive antenna selection is beneficial in order to partition the receive signal space into two orthogonal spaces for information and energy transfer. ¬© 1997-2012 IEEE.</t>
  </si>
  <si>
    <t>60028876-60068694;60028876</t>
  </si>
  <si>
    <t>55227844700;55445366600</t>
  </si>
  <si>
    <t>Koo, Bonik;Park, Daeyoung</t>
  </si>
  <si>
    <t>Daejeon;Incheon</t>
  </si>
  <si>
    <t>Agency for Defense Development;Inha University</t>
  </si>
  <si>
    <t>60068694;60028876</t>
  </si>
  <si>
    <t>Koo B.</t>
  </si>
  <si>
    <t>Interference alignment and wireless energy transfer via antenna selection</t>
  </si>
  <si>
    <t>10.1109/LCOMM.2013.123013.132031</t>
  </si>
  <si>
    <t>2-s2.0-84899583285</t>
  </si>
  <si>
    <t>['surface water', 'study conducted', 'seulimuem segment', 'saturated rock', 'rock area', 'resistivity method', 'north part', 'line l1', 'indonesia ),', 'hot spring', 'dipole array', 'different depth', 'design across', 'aceh besar', '5 ohm']</t>
  </si>
  <si>
    <t>2-D resistivity | Fault | Hot spring | Ie-seu'um</t>
  </si>
  <si>
    <t>The study conducted at Ie-Seu'um geothermal field, Aceh Besar, Aceh (Indonesia), to investigate the flow of hot spring using 2-D resistivity method. Four survey lines using Pole-dipole array was design across the existing hot spring. The 2-D resistivity inversion models show the study area consists of saturated rock, surface water and rock area, which have very low resistivity value that is &lt;5 Ohm.m and expected as hot spring. Hot water flow detected at line L1 and L2 with different depth and distance, and originated from the north part. The most possibility of hot spring flows in Ie-Seu'um are controlled by fault (Seulimuem segment) and expected at &gt;40 m depth ¬© 2014 ejge.</t>
  </si>
  <si>
    <t>2419-2427</t>
  </si>
  <si>
    <t>19 K</t>
  </si>
  <si>
    <t>60069406;60000906;60000906</t>
  </si>
  <si>
    <t>56318473000;56042654800;36675436700</t>
  </si>
  <si>
    <t>Syukri, Muhammad;Fadhli, Zul;Saad, Rosli</t>
  </si>
  <si>
    <t>The investigation of hot spring flow using resistivity method at geothermal field Ie-Seu'um, Aceh - Indonesia</t>
  </si>
  <si>
    <t>2-s2.0-84899619382</t>
  </si>
  <si>
    <t>['wideband antenna', 'uwb application', 'uwb antenna', 'stable gain', 'simple structure', 'shape slots', 'proposed antenna', 'notched ultra', 'good performance', 'dual band', 'compact size', 'band characteristics', '4 stub', '4 l']</t>
  </si>
  <si>
    <t>A novel compact UWB antenna with 3.5/5.5 GHz dual notch-band characteristics is presented. The proposed antenna has a simple structure and compact size of 30 √ó 35mm2. Firstly, a compact modifed rotated monopole antenna that covers UWB band is achieved. Then by inserting a Œª/4 stub and etching two symmetrical Œª/4 L-shape slots on the UWB antenna achieved before, a dual band-notched ultra-wideband antenna is obtained. The prototypes of UWB antenna with and without notched bands were fabricated and measured. Good performance of dual notched bands, stable gain and omnidirectional radiation patterns make the proposed antenna promising for UWB application.</t>
  </si>
  <si>
    <t>133-139</t>
  </si>
  <si>
    <t>56066496200;25229387400</t>
  </si>
  <si>
    <t>Ren, Jian;Yin, Ying Zeng</t>
  </si>
  <si>
    <t>Ren J.</t>
  </si>
  <si>
    <t>A compact dual band-notched ultrawideband antenna with Œª/4 stub and open slots</t>
  </si>
  <si>
    <t>10.2528/PIERC14031803</t>
  </si>
  <si>
    <t>2-s2.0-84899619654</t>
  </si>
  <si>
    <t>['technology 2014', 'significantly improved', 'secondary transmissions', 'secondary access', 'proposed solution', 'new relay', 'interference due', 'imperfect csi', 'emerging techniques', 'csi ).', 'cr network', 'combining cr', 'cognitive radio', 'channel capacity', 'bf weights', 'bf ).', 'authors propose', 'assist either']</t>
  </si>
  <si>
    <t>Cognitive radio (CR) systems allow unlicensed secondary users to transmit on the licensed frequency bands without degrading the transmissions of licensed primary users. Combining CR with other emerging techniques such as multi-antenna relaying may bring many benefits for the secondary transmissions. In this study, the authors propose and investigate a new relay-based cooperation scheme for a CR network to improve the secondary access to the licensed spectrum band without causing additional interference to the simultaneous primary transmission. The proposed scheme considers one multi-antenna relay node that can assist either the primary or the secondary transmission using beam-forming (BF). In the proposed new scheme, the BF weights are designed in the presence of imperfect channel state information (CSI). Simulation results show that the secondary's channel capacity is significantly improved and outperforms conventional transmission schemes. The results also reveal the impact of imperfect CSI on the primary outage performance and the efficiency of the proposed solution for minimising the interference due to imperfect CSI. ¬© The Institution of Engineering and Technology 2014.</t>
  </si>
  <si>
    <t>1094-1103</t>
  </si>
  <si>
    <t>Improving spectrum access using a beam-forming relay scheme for cognitive radio transmissions</t>
  </si>
  <si>
    <t>10.1049/iet-com.2013.0646</t>
  </si>
  <si>
    <t>2-s2.0-84899620499</t>
  </si>
  <si>
    <t>['tree placing', 'time domain', 'shielding effectiveness', 'se obtained', 'h field', 'g sar', 'finite difference', 'bonsai tree', '900 band', '5m away', '18 db', '135 w', '1 v']</t>
  </si>
  <si>
    <t>Electromagnetic (EM) wave absorption characteristics for a Bonsai tree are investigated at GSM-900 band. Finite Difference in Time Domain (FDTD) method is hybridized with Friis transmission equation to carry out all the required EM simulations. The tree has been modelled using CT scan based 3D dataset considering different electrical parameters. Maximum local electric (E) field, magnetic (H) field, Specific Absorption Rate (SAR) and Shielding Effectiveness (SE) have been calculated for the tree placing at distance of 5m away from a radiating Base Station Antenna (BSA) with 20W input power. The maximum local E field, H field, 1-g SAR and SE obtained by the simulation are found to be 70.1 V/m, 0.09 A/m, 0.135 W/kg and 13.18 dB, respectively. Plants are found to be good natural electromagnetic radiation shield.</t>
  </si>
  <si>
    <t>149-157</t>
  </si>
  <si>
    <t>110205076;60020825</t>
  </si>
  <si>
    <t>55608652500;57201791582</t>
  </si>
  <si>
    <t>Ali, Md Faruk;Ray, Sudhabindu</t>
  </si>
  <si>
    <t>Kolkata;Burdwan</t>
  </si>
  <si>
    <t>Jadavpur University;Nazrul Centenary Polytechnic</t>
  </si>
  <si>
    <t>60020825;110205076</t>
  </si>
  <si>
    <t>Ali M.F.</t>
  </si>
  <si>
    <t>Study of EM wave absorption and shielding characteristics for a Bonsai tree for GSM-900 band</t>
  </si>
  <si>
    <t>10.2528/PIERC14031404</t>
  </si>
  <si>
    <t>2-s2.0-84899620532</t>
  </si>
  <si>
    <t>['theoretical mse', 'stansfield algorithm', 'sectorized antennas', 'primary user', 'multiple nodes', 'localization accuracy', 'first derive', 'end ).', 'doa estimation', 'directional antennas', 'crs ).', 'antenna model']</t>
  </si>
  <si>
    <t>passive localization | performance analysis | RSS/DoA estimation | Sectorized antennas | Stansfield algorithm</t>
  </si>
  <si>
    <t>In this letter we present analytical performance evaluation of primary user (PU) RSS/DoA estimation and localization through cooperating cognitive radios (CRs). We assume that the CRs are equipped with sectorized antennas, an antenna model we use to describe different types of directional antennas with a low hardware overhead (e.g. only a single RF front-end). We first derive the bias and mean square error (MSE) of RSS and DoA estimates based on the simplified least square (SLS) algorithm. We then proceed to derive the theoretical MSE of PU localization using the Stansfield algorithm that fuses SLS estimates from multiple nodes. Simulation results studying the impact of various system parameters on the RSS/DoA estimation and localization accuracy are presented to verify theoretical derivations, as well as provide design guidelines for localization systems based on sectorized antennas. ¬© 2012 IEEE.</t>
  </si>
  <si>
    <t>237-240</t>
  </si>
  <si>
    <t>60027550;60011170;60011170;60027550</t>
  </si>
  <si>
    <t>56042371600;55662435200;6603051439;8512859100</t>
  </si>
  <si>
    <t>Wang, Jun;Werner, Janis;Valkama, Mikko;Cabric, Danijela</t>
  </si>
  <si>
    <t>United States;Finland</t>
  </si>
  <si>
    <t>Los Angeles;Tampere</t>
  </si>
  <si>
    <t>University of California, Los Angeles;Tampereen Yliopisto</t>
  </si>
  <si>
    <t>60027550;60011170</t>
  </si>
  <si>
    <t>Performance analysis of primary user RSS/DoA estimation and localization in cognitive radio networks using sectorized antennas</t>
  </si>
  <si>
    <t>10.1109/WCL.2014.021314.140007</t>
  </si>
  <si>
    <t>2-s2.0-84899622267</t>
  </si>
  <si>
    <t>['technology 2014', 'subspace theory', 'proposed studies', 'numerical results', 'antenna receiver', 'also derive']</t>
  </si>
  <si>
    <t>In this study, for interleaved orthogonal frequency division multiple access uplink with multi-antenna receiver, we propose two generalised carrier frequency offset estimators which, respectively, exploit the subspace theory and maximumlikelihood (ML) criterion. We find that, as long as the numbers of multipaths from two of the users are smaller than the number of antennas at the receiver, both the proposed estimators support fully loaded transmissions. We also derive the theoretical performance lower bound for the proposed ML estimator. The numerical results are then provided, which corroborate the proposed studies. ¬© The Institution of Engineering and Technology 2014.</t>
  </si>
  <si>
    <t>1158-1168</t>
  </si>
  <si>
    <t>60018308;60018308</t>
  </si>
  <si>
    <t>34973678200;7202604336</t>
  </si>
  <si>
    <t>Zhang, Weile;Yin, Qinye</t>
  </si>
  <si>
    <t>Blind carrier frequency offset estimation for interleaved orthogonal frequency division multiple access uplink with multi-antenna receiver: Algorithms and= performance analysis</t>
  </si>
  <si>
    <t>10.1049/iet-com.2013.0539</t>
  </si>
  <si>
    <t>2-s2.0-84899623473</t>
  </si>
  <si>
    <t>['wlan 5', 'wimax 3', 'simulated vswr', 'significant gain', 'proposed antenna', 'notching characteristics', 'notched characteristics', 'notched bands', 'monopole antennas', 'measured vswr', 'maximum gain', 'integrated band', 'impedance bandwidth', 'good agreement', 'fabricated antennas', 'dual band', 'antenna 1', '89 ghz', '8 ghz', '7 ghz', '5 ghz', '5 dbi', '3 dbi', '2 ghz', '2 except']</t>
  </si>
  <si>
    <t>In this paper, two novel coplanar waveguide (CPW) fed printed ultra wide band (UWB) monopole antennas with dual band-notching characteristics are proposed. The modified ground technique with symmetric ground plane in antenna 1 and asymmetric ground planes in antenna-2 is exploited to cover UWB application. Both antennas are compact with dimensions of 30√ó30√ó1:6mm3 and have dual band-notched characteristics with first notched band for integrated band of WiMax 3.5/5.5 GHz and C-band satellite communications 3.7-4.2 GHz and second notched band for WLAN 5.2/5.8 GHz bands. Antenna with symmetric ground plane achieves the impedance bandwidth of 2.9-11.5 GHz, and antenna with asymmetric ground plane achieves the impedance bandwidth of 2.9- 11.89 GHz, respectively with VSWR &lt; 2 except in the notched bands. The antennas are designed and optimized in CST Microwave Studio. The simulated VSWR of the proposed antenna designs is compared with the measured VSWR of fabricated antennas, and it is found that they are in a good agreement. Both antennas exhibit monopole-like radiation patterns with significant gain in entire operating band. Maximum gain of the proposed antenna with symmetric ground plane is 5.3 dBi at 8 GHz, and that with asymmetric ground plane is 4.5 dBi at 7 GHz.</t>
  </si>
  <si>
    <t>159-170</t>
  </si>
  <si>
    <t>108928984-60116691;60116015;60070307</t>
  </si>
  <si>
    <t>57197635092;57223123241;7102476564</t>
  </si>
  <si>
    <t>Vyas, Kirti;Sharma, Arun K.;Singhal, Promod K.</t>
  </si>
  <si>
    <t>Jaipur;Jaipur;Gwalior;Ajmer</t>
  </si>
  <si>
    <t>Arya College of Engineering &amp; IT;Global Institute of Technology;Madhav Institute of Technology and Science;Bhagwant University</t>
  </si>
  <si>
    <t>60116691;60116015;60070307;108928984</t>
  </si>
  <si>
    <t>Vyas K.</t>
  </si>
  <si>
    <t>Design and analysis of two novel CPW-fed dual band-notched UWB antennas with modified ground structures</t>
  </si>
  <si>
    <t>10.2528/PIERC14031710</t>
  </si>
  <si>
    <t>2-s2.0-84899625622</t>
  </si>
  <si>
    <t>['¬© 2002', 'wide bandwidth', 'uwb applications', 'suitable candidate', 'single tri', 'return loss', 'notched bands', 'notch characteristic', 'notch antennas', 'microstrip line', 'good gain', 'dual band', 'designed antenna', 'communication applications', 'arm resonator', '76 ghz', '5 ghz', '2011 ieee', '10 db']</t>
  </si>
  <si>
    <t>Notched band | tri-arm resonator | ultrawideband (UWB) | WiMAX | wireless local area network (WLAN)</t>
  </si>
  <si>
    <t>A microstrip line-fed planar antenna with dual notched bands is designed and prototyped for ultrawideband (UWB) communication applications. The dual band-notch characteristic is achieved by etching a single tri-arm resonator below the patch. The simulated and experimental results show that the designed antenna has achieved a wide bandwidth (return loss -10 dB) ranging from 2.98 to 10.76 GHz with two notched bands operating at 3.5 and 5.5 GHz. The proposed antenna uses only one simple filter element to create and control dual notched bands, which give it advantages over the recently proposed band-notch antennas. In addition, the designed antenna achieved a good gain and exhibits omnidirectional radiation patterns except at notched bands, which make it a suitable candidate for UWB applications. ¬© 2002-2011 IEEE.</t>
  </si>
  <si>
    <t>670-673</t>
  </si>
  <si>
    <t>60033059-60001821;60001821;60031004</t>
  </si>
  <si>
    <t>35174417400;55328836300;35174836200</t>
  </si>
  <si>
    <t>Azim, Rezaul;Islam, Mohammad Tariqul;Mobashsher, Ahmed Toaha</t>
  </si>
  <si>
    <t>Bangladesh;Australia;Malaysia</t>
  </si>
  <si>
    <t>Chittagong;Brisbane;Bangi</t>
  </si>
  <si>
    <t>University of Chittagong;The University of Queensland;Universiti Kebangsaan Malaysia</t>
  </si>
  <si>
    <t>60033059;60031004;60001821</t>
  </si>
  <si>
    <t>Azim R.</t>
  </si>
  <si>
    <t>Dual band-notch UWB antenna with single tri-arm resonator</t>
  </si>
  <si>
    <t>10.1109/LAWP.2014.2314486</t>
  </si>
  <si>
    <t>2-s2.0-84899625831</t>
  </si>
  <si>
    <t>['vital role', 'source statistics', 'letter presents', 'joint source', 'input multiple', 'fading environments', 'error performances', 'double protograph', 'diversity orders', 'density parity', 'convergence performance', 'channel coding', 'based low']</t>
  </si>
  <si>
    <t>joint PEXIT analysis | Joint source-channel coding (JSCC) | Rayleigh fading channels | receive antenna diversity | source statistics</t>
  </si>
  <si>
    <t>This letter presents a joint protograph extrinsic information transfer (PEXIT) analysis for joint source and channel coding (JSCC) with double protograph-based low-density parity-check (DP-LDPC) codes over single-input multiple-output (SIMO) Rayleigh fading channels. The impacts of source statistics and receive antenna diversity on convergence performance for the JSCC are investigated, and we find that source sparsity plays a more vital role than diversity orders in improving both convergence and error performances under fading environments. ¬© 2044 IEEE.</t>
  </si>
  <si>
    <t>652-655</t>
  </si>
  <si>
    <t>60018205;60018205;60018205;60013983</t>
  </si>
  <si>
    <t>55842483500;35262942100;24466471900;55551670200</t>
  </si>
  <si>
    <t>Wu, Huihui;Wang, Lin;Hong, Shaohua;He, Jiguang</t>
  </si>
  <si>
    <t>Xiamen;Kowloon</t>
  </si>
  <si>
    <t>Xiamen University;City University of Hong Kong</t>
  </si>
  <si>
    <t>60018205;60013983</t>
  </si>
  <si>
    <t>Performance of joint source-channel coding based on protograph ldpc codes over rayleigh fading channels</t>
  </si>
  <si>
    <t>10.1109/LCOMM.2014.022714.140112</t>
  </si>
  <si>
    <t>2-s2.0-84899627657</t>
  </si>
  <si>
    <t>['technology 2014', 'simulation results', 'secondary user', 'sample maximum', 'received signal', 'random beamforming', 'previous results', 'noise ratio', 'multibeam rbf', 'limiting distribution', 'double logarithm', 'cr networks', 'broadcast network', 'beam rbf', 'authors analyse', 'also found']</t>
  </si>
  <si>
    <t>In this study, the authors analyse the throughput of random beamforming (RBF) for a multi-antenna cognitive radio (CR) broadcast network. Using extreme value theory, the asymptotic average throughput of a single-beam RBF and a multiple-beam RBF are derived from the limiting distribution of the sample maximum of received signal-to-noise ratio (signal-to-interference-plus-noise ratio) with maximal ratio combiner at the secondary user. It is shown that the throughput of the single-beam RBF scales as logarithm of the number of users, which stands in contrast to the double logarithm of the number of users in non-CR networks. They also found that the single-beam RBF is always much preferable to the multibeam RBF on the throughput in the CR networks, which is opposite to the previous results in the non-CR networks. Simulation results show that the author's approximated expressions match with the simulation results very well. ¬© The Institution of Engineering and Technology 2014.</t>
  </si>
  <si>
    <t>1000-1006</t>
  </si>
  <si>
    <t>60025084-60108791;60025084-60108791</t>
  </si>
  <si>
    <t>36241790700;35239714300</t>
  </si>
  <si>
    <t>Ji, Jianbo;Chen, Wen</t>
  </si>
  <si>
    <t>Guilin;Shanghai</t>
  </si>
  <si>
    <t>Guilin University of Aerospace Technology;Shanghai Jiao Tong University</t>
  </si>
  <si>
    <t>60108791;60025084</t>
  </si>
  <si>
    <t>Ji J.</t>
  </si>
  <si>
    <t>Throughput analysis of multi-antenna cognitive broadcast networks</t>
  </si>
  <si>
    <t>10.1049/iet-com.2013.0735</t>
  </si>
  <si>
    <t>2-s2.0-84899628900</t>
  </si>
  <si>
    <t>['transmit antennas', 'theoretical analysis', 'send alamouti', 'proposed stbc', 'performance advantages', 'existing schemes', 'diversity advantage', 'different codewords', 'detector due', 'cyclic structure', 'csm scheme', 'complexity maximum', 'coding gain']</t>
  </si>
  <si>
    <t>constellation rotation | cyclic structure | MIMO systems | space-time block coding | spatial modulation</t>
  </si>
  <si>
    <t>A high rate space-time block coded spatial modulation scheme with cyclic structure (STBC-CSM) is presented in this letter. In the proposed STBC-CSM scheme, a pair of transmit antennas are chosen out of the total transmit antennas to send Alamouti's STBC, whose two signal symbols are drawn from two different constellations, and the antenna pairs activated in different codewords are moving cyclically along the total transmit antenna array. To exploit the diversity advantage of Alamouti's STBC, the optimization of STBC-CSM is given by maximizing its coding gain. Moreover, the proposed scheme allows for a low-complexity maximum-likelihood (ML) detector due to the orthogonality of Alamouti's STBC. The simulation results verify our theoretical analysis and demonstrate the performance advantages of our proposed STBC-CSM over the existing schemes such as STBC-SM, H-STBC-SM, CIOD-SM-H and SM. ¬© 2014 IEEE.</t>
  </si>
  <si>
    <t>55668037900;57070539700</t>
  </si>
  <si>
    <t>Li, Xiaofeng;Wang, Lei</t>
  </si>
  <si>
    <t>High rate space-time block coded spatial modulation with cyclic structure</t>
  </si>
  <si>
    <t>10.1109/LCOMM.2014.012714.132544</t>
  </si>
  <si>
    <t>2-s2.0-84899629376</t>
  </si>
  <si>
    <t>['¬© 2002', 'varying conditions', 'radiation efficiency', 'photoconductive antennas', 'pcas ).', 'operational bandwidth', 'numerical simulations', 'letter explores', 'experimental measurements', 'doping factor', 'different pcas', 'calculate numerically', 'bias voltage', 'bias electrodes', 'appropriate configuration', '2011 ieee', '10 %.']</t>
  </si>
  <si>
    <t>Photoconductive antennas | terahertz technology</t>
  </si>
  <si>
    <t>This letter explores the influence of the geometry of bias electrodes in the performance of terahertz (THz) photoconductive antennas (PCAs). To this end, a methodology is presented to calculate numerically the operational bandwidth and radiation efficiency of the PCAs. The procedure is validated through a comparison to experimental measurements. Also, results are depicted from numerical simulations of different PCAs under varying conditions of bias voltage, doping factor, and incident optical power. It is concluded that an appropriate configuration of the electrodes may double the efficiency of the antennas, with a penalty in the bandwidth of the radiated pulse usually smaller than 10%. ¬© 2002-2011 IEEE.</t>
  </si>
  <si>
    <t>682-685</t>
  </si>
  <si>
    <t>16425971400;6602185693;6701414738;56142201800;7201561429</t>
  </si>
  <si>
    <t>Moreno, E.;Pantoja, M. F.;Bretones, A. R.;Ruiz-Cabello, M.;Garcia, S. G.</t>
  </si>
  <si>
    <t>A comparison of the performance of THz photoconductive antennas</t>
  </si>
  <si>
    <t>10.1109/LAWP.2014.2314260</t>
  </si>
  <si>
    <t>2-s2.0-84899631364</t>
  </si>
  <si>
    <t>['¬© 2002', 'vswr 1', 'simulation analysis', 'perot resonator', 'peak gain', 'operation principle', 'one kind', 'novel structure', 'microwave radio', 'measured results', 'low profile', 'low cost', 'improved fabry', 'fpr ),', 'fed array', 'experimental prototype', 'ended waveguide', 'design procedure', 'db gain', 'common bandwidth', 'antenna exhibits', '2011 ieee', '2 dbi']</t>
  </si>
  <si>
    <t>Air-fed array antenna | Fabry-Perot resonator antenna | low-profile antenna | microwave radio-link</t>
  </si>
  <si>
    <t>A novel structure of metallic compound air-fed array (M-CAFA) antennas, as one kind of improved Fabry-Perot resonator (FPR), is proposed in this letter. With a stepped metallic ground plate, metallic grating cover, and open-ended waveguide as the feeder, this antenna exhibits the merits of low profile, low cost, and easy integration onto outdoor unit of microwave radio-link. Its operation principle, simulation analysis, and design procedure are presented. Also, an experimental prototype of around 13 GHz is fabricated with measured results as peak gain (directivity) of 19.2 dBi, common bandwidth of 3.85% for both 3-dB gain-drop and VSWR 1.5:1, and good radiation characteristics. ¬© 2002-2011 IEEE.</t>
  </si>
  <si>
    <t>662-665</t>
  </si>
  <si>
    <t>56041359900;7409424720</t>
  </si>
  <si>
    <t>Wu, Zhi Hang;Zhang, Wen Xun</t>
  </si>
  <si>
    <t>Wu Z.</t>
  </si>
  <si>
    <t>Metallic compound air-fed array antennas for cost-effective microwave radio-link applications</t>
  </si>
  <si>
    <t>10.1109/LAWP.2014.2314306</t>
  </si>
  <si>
    <t>2-s2.0-84899631550</t>
  </si>
  <si>
    <t>['¬© 2002', 'uwb antenna', 'two ports', 'suitable candidate', 'spectrum sensing', 'shaped patch', 'nb antenna', 'integrated ultrawideband', 'communication operation', 'cognitive radio', 'circuited strips', '5 ghz', '2011 ieee']</t>
  </si>
  <si>
    <t>Cognitive radio | dielectric resonator antenna | isolation | polarization | ultrawideband</t>
  </si>
  <si>
    <t>An integrated ultrawideband (UWB) and narrowband (NB) rectangular dielectric resonator antenna (DRA) is presented. The proposed antenna consists of a UWB rectangular DRA excited by a bevel-shaped patch and an NB DRA excited by a strip. The measured results demonstrate that the UWB and NB antenna provides a 2:1 voltage standing wave ratio (VSWR) bandwidth for 2.4-12 and 2.3-4.5 GHz, respectively, with the same polarization. Moreover, two symmetrical short-circuited strips are introduced to improve the isolation between the two ports. This can be a suitable candidate for applications in cognitive radio, where the UWB antenna can be used for spectrum sensing and the NB antenna for communication operation. ¬© 2002-2011 IEEE.</t>
  </si>
  <si>
    <t>60003977-60005415;60003977;60071031;60018714;60003977</t>
  </si>
  <si>
    <t>55861664800;36607136300;6701577028;36958613500;10140403100</t>
  </si>
  <si>
    <t>Wang, Yongfeng;Wang, Naizhi;Denidni, Tayeb A.;Zeng, Qingsheng;Wei, Gao</t>
  </si>
  <si>
    <t>Canada;Canada;Canada;China</t>
  </si>
  <si>
    <t>Quebec;Ottawa;Varennes;Xi'an</t>
  </si>
  <si>
    <t>Institut National de la Recherche Scientifique;Communications Research Centre;Centre √ânergie Mat√©riaux T√©l√©communications;Northwestern Polytechnical University</t>
  </si>
  <si>
    <t>60071031;60018714;60005415;60003977</t>
  </si>
  <si>
    <t>Integrated ultrawideband/narrowband rectangular dielectric resonator antenna for cognitive radio</t>
  </si>
  <si>
    <t>10.1109/LAWP.2014.2314480</t>
  </si>
  <si>
    <t>2-s2.0-84899632315</t>
  </si>
  <si>
    <t>['zero mean', 'vector z', 'square root', 'numerical tests', 'main contribution', 'latter class', 'dramatic improvement', 'compute vectors', 'computation time', 'common problem', 'cholesky factor', 'canonical approach', 'approximate a1', 'applied mathematics']</t>
  </si>
  <si>
    <t>Covariance matrix | Gaussian processes | Krylov subspace methods | Lanczos process | Matrix square root | Preconditioning | Sampling | Sparse approximate inverse</t>
  </si>
  <si>
    <t>A common problem in statistics is to compute sample vectors from a multivariate Gaussian distribution with zero mean and a given covariance matrix A. A canonical approach to the problem is to compute vectors of the form y = Sz, where S is the Cholesky factor or square root of A, and z is a standard normal vector. When A is large, such an approach becomes computationally expensive. This paper considers preconditioned Krylov subspace methods to perform this task. The Lanczos process provides a means to approximate A1/2z for any vector z from an m-dimensional Krylov subspace. The main contribution of this paper is to show how to enhance the convergence of the process via preconditioning. Both incomplete Cholesky preconditioners and approximate inverse preconditioners are discussed. It is argued that the latter class of preconditioners has an advantage in the context of sampling. Numerical tests, performed with stationary covariance matrices used to model Gaussian processes, illustrate the dramatic improvement in computation time that can result from preconditioning. ¬© 2014 Society for Industrial and Applied Mathematics.</t>
  </si>
  <si>
    <t>SIAM Journal on Scientific Computing</t>
  </si>
  <si>
    <t>60019647;60029445</t>
  </si>
  <si>
    <t>7102595560;7006674191</t>
  </si>
  <si>
    <t>Chow, Edmond;Saad, Yousef</t>
  </si>
  <si>
    <t>Minneapolis;Atlanta</t>
  </si>
  <si>
    <t>University of Minnesota Twin Cities;Georgia Institute of Technology</t>
  </si>
  <si>
    <t>60029445;60019647</t>
  </si>
  <si>
    <t>Chow E.</t>
  </si>
  <si>
    <t>Preconditioned krylov subspace methods for sampling multivariate gaussian distributions</t>
  </si>
  <si>
    <t>10.1137/130920587</t>
  </si>
  <si>
    <t>2-s2.0-84899632538</t>
  </si>
  <si>
    <t>['¬© 2002', 'work demonstrates', 'wideband characteristics', 'truncated patches', 'stacked patch', 'potential applications', 'patch antenna', 'impedance bandwidth', 'first study', 'fi application', 'ar bandwidth', '6 dbic', '5g wi', '2011 ieee']</t>
  </si>
  <si>
    <t>Circularly polarized (CP) | Patch antenna | printed meandering probe | wide bandwidth</t>
  </si>
  <si>
    <t>In this letter, a wideband compact circularly polarized (CP) patch antenna is proposed. This patch antenna consists of a printed meandering probe (M-probe) and truncated patches that excite orthogonal resonant modes to generate a wideband CP operation. The stacked patch is employed to further improve the axial-ratio (AR) bandwidth to fit the 5G Wi-Fi application. The proposed antenna achieves 42.3% impedance bandwidth and 16.8% AR bandwidth, respectively. The average gain within the AR bandwidth is 6.6 dBic with less than 0.5 dB variation. This work demonstrates a bandwidth broadening technique of an M-probe fed CP patch antenna. It is the first study to investigate and exhibit the M-probe could also provide the wideband characteristics in the dielectric loaded patch antenna. The potential applications of the antenna are 5G Wi-Fi and satellite communication systems. ¬© 2002-2011 IEEE.</t>
  </si>
  <si>
    <t>654-657</t>
  </si>
  <si>
    <t>60024542-60013983;60013983;60024542;60013983</t>
  </si>
  <si>
    <t>56141455900;7402864546;37092279800;13205722300</t>
  </si>
  <si>
    <t>Lin, Quan Wei;Wong, Hang;Zhang, Xiu Yin;Lai, Hau Wah</t>
  </si>
  <si>
    <t>Guangzhou;Kowloon</t>
  </si>
  <si>
    <t>South China University of Technology;City University of Hong Kong</t>
  </si>
  <si>
    <t>60024542;60013983</t>
  </si>
  <si>
    <t>Lin Q.</t>
  </si>
  <si>
    <t>Printed meandering probe-fed circularly polarized patch antenna with wide bandwidth</t>
  </si>
  <si>
    <t>10.1109/LAWP.2014.2314141</t>
  </si>
  <si>
    <t>2-s2.0-84899634330</t>
  </si>
  <si>
    <t>['system throughput', 'scheme outperforms', 'proposed scheme', 'optimized transceivers', 'novel performance', 'limited feedback', 'interfering multi', 'imac ).', 'existing counterparts', 'cell interference', 'access channel']</t>
  </si>
  <si>
    <t>Interference alignment | interfering multi-access channel | limited feedback</t>
  </si>
  <si>
    <t>A limited feedback-based interference alignment (IA) scheme is proposed for the interfering multi-access channel (IMAC). By employing a novel performance-oriented quantization strategy, the proposed scheme is able to achieve the minimum overall residual inter-cell interference (ICI) with the optimized transceivers under limited feedback. Consequently, the scheme outperforms the existing counterparts in terms of system throughput. In addition, the proposed scheme can be implemented with flexible antenna configurations. ¬© 2014 IEEE.</t>
  </si>
  <si>
    <t>60016930-60104290;60016930;60016930;60025225;60104290</t>
  </si>
  <si>
    <t>37029493300;8362404200;55606614000;25032028000;24473792300</t>
  </si>
  <si>
    <t>Gao, Hui;Lv, Tiejun;Fang, Di;Yang, Shaoshi;Yuen, Chau</t>
  </si>
  <si>
    <t>Singapore;United Kingdom;China</t>
  </si>
  <si>
    <t>;Southampton;Beijing</t>
  </si>
  <si>
    <t>Singapore University of Technology and Design;University of Southampton;Beijing University of Posts and Telecommunications</t>
  </si>
  <si>
    <t>60104290;60025225;60016930</t>
  </si>
  <si>
    <t>Gao H.</t>
  </si>
  <si>
    <t>Limited feedback-based interference alignment for interfering multi-access channels</t>
  </si>
  <si>
    <t>10.1109/LCOMM.2014.021214.132762</t>
  </si>
  <si>
    <t>2-s2.0-84899635205</t>
  </si>
  <si>
    <t>NRF-2010-0020210</t>
  </si>
  <si>
    <t>['way amplify', 'two sources', 'second source', 'relay networks', 'relay informs', 'numerically simulated', 'individual outage', 'first source', 'finite bits', 'diversity performance', 'channel information', 'book conditions', '2 },']</t>
  </si>
  <si>
    <t>Amplify-and-Forward relay network | limited feedback | pre-coder selection | two-way relaying</t>
  </si>
  <si>
    <t>We consider the finite feedback based pre-coding for the two-way amplify-and-forward (AaF) relay networks. Based on the channel information, the relay informs the pre-coder selection information to the two sources with finite bits of information. We present a set of precoder selection criteria and the code-book conditions to guarantee the full diversity order of M-r\min{M-1,M-2}, where M-r is the number of antennas at the relay, M-1,M-2 are the numbers of antennas at the first source and the second source, respectively. The diversity performance is analyzed and numerically simulated in the symbol error rate sense and outage probability sense. Also, the impact of the distances between nodes on the individual outage is discussed. ¬© 2014 IEEE.</t>
  </si>
  <si>
    <t>620-623</t>
  </si>
  <si>
    <t>60007511;60024872;60007511;60007511</t>
  </si>
  <si>
    <t>14018134900;55665508900;55574232454;35476060100</t>
  </si>
  <si>
    <t>Hwang, Duckdong;Nam, Sung Sik;Lee, Tae Jin;Kim, Dong In</t>
  </si>
  <si>
    <t>Seoul;Seoul</t>
  </si>
  <si>
    <t>Hanyang University;Sungkyunkwan University</t>
  </si>
  <si>
    <t>60024872;60007511</t>
  </si>
  <si>
    <t>Hwang D.</t>
  </si>
  <si>
    <t>Finite feedback MIMO precoding for the two-way amplify-and-forward relay network</t>
  </si>
  <si>
    <t>10.1109/LCOMM.2014.030114.132680</t>
  </si>
  <si>
    <t>2-s2.0-84899637128</t>
  </si>
  <si>
    <t>['via walls', 'two cavities', 'siw cavity', 'ratio bandwidth', 'radiation aperture', 'overall size', 'orthogonally placed', 'measurement results', 'dominant te', 'demonstrated using', 'db axial', 'closely placed', 'axial ratio', 'antenna based', '7 dbi', '66 ghz', '65 ghz', '645 ghz', '3 db', '10 mode']</t>
  </si>
  <si>
    <t>circular polarization (CP) | circular polarized antenna | dominant mode | Miniaturized antenna | substrate integrated waveguide (SIW)</t>
  </si>
  <si>
    <t>We propose a miniaturized circularly polarized (CP) antenna based on a substrate integrated waveguide (SIW) working in the dominant TE}10 mode. To reduce the overall size, only 1/8 of the SIW cavity is used as the radiation aperture. The two cavities are orthogonally placed to allow CP operation. Because of the via walls on the SIW, the two cavities can be closely placed, which reduces the overall size as well. The performance of the devices is demonstrated using the simulated and measurement results. The 10-dB impedance bandwidth is 1.63-1.66 GHz, and the 3-dB axial-ratio bandwidth is 1.64-1.65 GHz. The measured peak gain and axial ratio are 0.7 dBi and 2.3 dB at 1.645 GHz, respectively. ¬© 2014 IEEE.</t>
  </si>
  <si>
    <t>658-661</t>
  </si>
  <si>
    <t>56724778100;55950056100</t>
  </si>
  <si>
    <t>Kim, Kyeoungseob;Lim, Sungjoon</t>
  </si>
  <si>
    <t>Miniaturized circular polarized TE&lt;inf&gt;10&lt;/inf&gt;-Mode substrate-integrated- waveguide antenna</t>
  </si>
  <si>
    <t>10.1109/LAWP.2014.2313747</t>
  </si>
  <si>
    <t>2-s2.0-84899637151</t>
  </si>
  <si>
    <t>['¬© 2002', 'vivaldi antenna', 'targeting 60', 'strong modifications', 'stmicroelectronics based', 'reflection coefficient', 'radiation pattern', 'pointing direction', 'novel topology', 'main radiation', 'main beam', 'glass substrate', 'free space', 'endfire direction', 'antenna manufacturing', '65 ghz', '4 dbi', '2011 ieee']</t>
  </si>
  <si>
    <t>Endfire antennas | IPD technology | millimeter-wave antennas | printed circuit board (PCB) integration | surface waves</t>
  </si>
  <si>
    <t>The integration of a Vivaldi antenna on a printed circuit board (PCB) targeting 60-GHz WiGig applications is presented in this letter. The integrated passive device (IPD)technology from STMicroelectronics based on a glass substrate is used for the antenna manufacturing. In free space, the radiation pattern measurements show a realized gain higher than 4 dBi in the endfire direction from 56 to 65 GHz. The impact of the integration of the antenna on the PCB is investigated in details showing reasonable disturbance of the reflection coefficient, but strong modifications of the radiation pattern, especially the pointing direction of the main beam. From the analysis of the surface waves propagating along the PCB when the Vivaldi is integrated, a novel topology is proposed to preserve the main radiation in the endfire direction with enhanced realized gain. ¬© 2002-2011 IEEE.</t>
  </si>
  <si>
    <t>678-681</t>
  </si>
  <si>
    <t>60110693-60102593;60110693;60008134;60110693;60102593;60102593;60102593;60104081;60102593;60102593;60110693-60029631</t>
  </si>
  <si>
    <t>55581928000;36626510900;11839550200;6602164811;22035925200;12142174800;6603340659;6701775173;50561538000;25928274700;11838770200</t>
  </si>
  <si>
    <t>Bisognin, Aimeric;Titz, Diane;Ferrero, Fabien;Jacquemod, Gilles;Pilard, Romain;Gianesello, Frederic;Gloria, Daniel;Brachat, Patrice;Laporte, Claire;Ezzeddine, Hilal;Luxey, Cyril</t>
  </si>
  <si>
    <t>France;France;France;France;France</t>
  </si>
  <si>
    <t>Nice;Issy-les-Moulineaux;Paris;Paris;Paris</t>
  </si>
  <si>
    <t>Universit√© C√¥te d'Azur;Orange Labs;STMicroelectronics SA, France;Institut Universitaire de France;CNRS Centre National de la Recherche Scientifique</t>
  </si>
  <si>
    <t>60110693;60104081;60102593;60029631;60008134</t>
  </si>
  <si>
    <t>PCB integration of a vivaldi antenna on IPD technology for 60-GHz communications</t>
  </si>
  <si>
    <t>10.1109/LAWP.2014.2314444</t>
  </si>
  <si>
    <t>2-s2.0-84899643411</t>
  </si>
  <si>
    <t>['synthesis process', 'specified directions', 'significant reduction', 'results demonstrate', 'proposed approach', 'paper presents', 'obtained results', 'novel technique', 'high degree', 'hand lending', 'desired directions', 'cso ).', 'achieving nulls']</t>
  </si>
  <si>
    <t>This paper presents a novel technique for the synthesis of unequally spaced linear antenna array. The modified Invasive Weed Optimization (IWO) algorithm is applied to optimize the antenna element positions for suppressing peak side lobe level (PSLL) and for achieving nulls in specified directions. The novelty of the proposed approach is in the application of a constraint-based static penalty function during optimization of the array. The static penalty function is able to put selective pressure on the PSLL, the first null beam width (FNBW) or the accurate null positioning as desired by the application at hand lending a high degree of flexibility to the synthesis process. Various design examples are considered and the obtained results are validated by comparing with the results obtained using Particle Swarm Optimization (PSO), Ant Colony Optimization (ACO) and Cat Swarm Optimization (CSO). Results demonstrate that the proposed method outperforms the previously published methods in terms of a significant reduction in peak side lobe level while maintaining strong nulls in desired directions. The flexibility and ease of implementation of the modified IWO algorithm in handling the constraints using static penalty function is evident from this analysis, showing the usefulness of the constraint based method in electromagnetic optimization problems.</t>
  </si>
  <si>
    <t>Constraint-based synthesis of linear antenna array using modified Invasive weed optimization</t>
  </si>
  <si>
    <t>10.2528/PIERM14021703</t>
  </si>
  <si>
    <t>2-s2.0-84899643487</t>
  </si>
  <si>
    <t>['¬© 2002', 'wide bandwidth', 'tapered patches', 'significantly improved', 'overall dimensions', 'measured gain', 'impedance matching', 'compact size', 'achieved within', '5 dbi', '2011 ieee', '1 ghz']</t>
  </si>
  <si>
    <t>Group delay | printed Vivaldi antenna | ultrawideband antenna | unidirectional radiation pattern</t>
  </si>
  <si>
    <t>In this letter, a new stepped connection structure between slotline and tapered patches is adopted in a planar printed Vivaldi antenna. By using the stepped connection structure, the impedance matching is significantly improved and a wide bandwidth is achieved. In order to illustrate the effectiveness of this design, a prototype of the modified Vivaldi antenna is fabricated and tested. Experimental results show that the impedance matching is significantly improved in the band from 3 to 15.1 GHz. In addition, a measured gain, which is better than 5 dBi, is obtained with a compact size. Compared to other techniques, the presented technique effectively improves the impedance matching and enlarges the bandwidth without changing the overall dimensions. Moreover, a relatively flat group time delay response is achieved within the band of 3-15.1 GHz. ¬© 2002-2011 IEEE.</t>
  </si>
  <si>
    <t>698-701</t>
  </si>
  <si>
    <t>A printed UWB vivaldi antenna using stepped connection structure between slotline and tapered patches</t>
  </si>
  <si>
    <t>10.1109/LAWP.2014.2314739</t>
  </si>
  <si>
    <t>2-s2.0-84899645351</t>
  </si>
  <si>
    <t>['¬© 1997', 'substantially alleviated', 'sr antennas', 'secondary receiver', 'prs ),', 'primary receivers', 'outage probability', 'outage performance', 'joint effects', 'form expression', 'exact closed', 'efficient means', 'asymptotic behavior', '2012 ieee']</t>
  </si>
  <si>
    <t>diversity gain | maximal ratio combining (MRC) | outage probability | Spectrum sharing</t>
  </si>
  <si>
    <t>In this letter, we investigate the impact of interference from multiple primary transmitters (PTs) on the outage performance of spectrum sharing systems with maximal ratio combining (MRC) diversity at the secondary receiver (SR) in Rayleigh fading channels. In particular, an exact closed-form expression for the outage probability is derived, which provides an efficient means to evaluate the joint effects of key system parameters, such as the number of antennas at the SR, the number of PTs and primary receivers (PRs), the maximum secondary transmit power, the interference temperature constraints at the PRs, and the primary interference powers at the SR. In addition, the asymptotic behavior of the outage probability is investigated, which reveals that the secondary system exhibits the outage saturation phenomenon and zero diversity gain. Simulation results demonstrate that a stringent interference temperature constraint has a significant detrimental effect on the outage probability, which could, however, be substantially alleviated by increasing the number of SR antennas. ¬© 1997-2012 IEEE.</t>
  </si>
  <si>
    <t>576-579</t>
  </si>
  <si>
    <t>60088583;60088583;60088583;60003970-60005244;60088583</t>
  </si>
  <si>
    <t>36986742000;8937504400;8061868700;23398998300;55706748500</t>
  </si>
  <si>
    <t>Huang, Yuzhen;Wang, Jinlong;Wu, Qihui;Zhong, Caijun;Li, Cong</t>
  </si>
  <si>
    <t>Nanjing;Nanjing;Hangzhou</t>
  </si>
  <si>
    <t>PLA University of Science and Technology;Southeast University;Zhejiang University</t>
  </si>
  <si>
    <t>60088583;60005244;60003970</t>
  </si>
  <si>
    <t>Outage performance of spectrum sharing systems with MRC diversity under multiple primary user's interference</t>
  </si>
  <si>
    <t>10.1109/LCOMM.2014.021014.132417</t>
  </si>
  <si>
    <t>2-s2.0-84899646349</t>
  </si>
  <si>
    <t>['œ ∫', 'œ ¥', '¬© 1963', 'varying channels', 'value qd', 'value contains', 'two sets', 'thus creating', 'superfluous variables', 'spatial extensions', 'space dimensions', 'results show', 'results settle', 'redundancy contained', 'proper systems', 'previous paper', 'na settings', 'n value', 'n manifests', 'n b', 'n 2', 'n ).', 'mt antennas', 'mr value', 'mr antennas', 'minimum redundancy', 'may also', 'maximum redundancy', 'located antennas', 'linear segment', 'introduced previously', 'interference channel', 'input multiple', 'inner bounds', 'general subject', 'feasible systems', 'extra dimensions', 'every mt', 'either constant', 'e .,', 'dof value', 'dof bottlenecks', 'dof benefit', 'corner points', 'channel variations', 'bottleneck within', 'achievability relies', '2012 ieee', '1 /?']</t>
  </si>
  <si>
    <t>degrees of freedom. | interference alignment | MIMO interference channel | subspace alignment chains</t>
  </si>
  <si>
    <t>We show that the three-user MT √óMR Multiple-Input Multiple-Output (MIMO) interference channel where each transmitter is equipped with MT antennas and each receiver is equipped with MR antennas has d(M, N) Œ¥= min Œ¥ M 2?1/? , N 2+1/?degrees of freedom (DoF) normalized by time, frequency, and space dimensions, where M = min(MT , MR), N = max(MT , MR), Œ∫ Œ¥ = Œ∫ M N?M. While the DoF outer bound of d(M, N) is established for every MT , MR value, the achievability of d(M, N) DoF is established in general subject to a normalization with respect to spatial extensions, i.e., the scaling of the number of antennas at all nodes. In particular, we show that qd(M, N) DoF are achievable for the three-user MT √óqMR MIMO interference channel, for some positive integer q, which may be seen as a spatial extension factor. q is the scaling factor needed to make the value qd(M, N) an integer. Given spatial extensions, the achievability relies only on linear beamforming based interference alignment schemes and requires neither channel extensions nor channel variations in time or frequency. In the absence of spatial extensions, it is shown through examples how essentially the same interference alignment scheme may be applied over time-extensions over either constant or time-varying channels. The central new insight to emerge from this paper is the notion of subspace alignment chains as the DoF bottlenecks. The subspace alignment chains are instrumental both in identifying the extra dimensions to be provided by a genie to a receiver for the DoF outer bound, as well as in the construction of the optimal interference alignment schemes. The DoF value d(M, N) is a piecewise linear function of M, N, with either M or N being the bottleneck within each linear segment, whereas the other value contains some redundancy, i.e., it can be reduced without reducing the DoF. The corner points of these piecewise linear segments correspond to two sets, A Œ¥ = {1/2, 2/3, 3/4, . . .} and B Œ¥ = {1/3, 3/5, 5/7, . . .}. The set A contains all those values of M/N and only those values of M/N for which there is redundancy in both M and N, contains all those values of M/N and only those values of M/N for which there is no redundancy in either M or N, i.e., neither can be reduced without reducing the DoF. Because A and B represent settings with maximum and minimum redundancy, essentially they are the basis for the DoF outer bounds and inner bounds, respectively. Our results settle the question of feasibility of linear interference alignment, introduced previously by Cenk et al., for the three-user MT√óMR MIMO interference channel, completely for all values of MT , MR. In particular, we show that the linear interference alignment problem (MT√óM R, d)3 (as defined in previous paper by Cenk et al.) is feasible if and only if d ‚â§ d(M, N). With the exception of the values M/N B, and only with that exception, we show that for every M/N value there are proper systems (as defined by Cenk et al.) that are not feasible. Evidently the redundancy contained in all other values of M/N manifests itself as superfluous variables that are not discounted in the definition of proper systems, thus creating a discrepancy between proper and feasible systems. Our results show that M/N A are the only values for which there is no DoF benefit of joint processing among co-located antennas at the transmitters or receivers. This may also be seen as a consequence of the maximum redundancy in the M/NA settings. ¬© 1963-2012 IEEE.</t>
  </si>
  <si>
    <t>2432-2479</t>
  </si>
  <si>
    <t>112406481;110855116;60007278</t>
  </si>
  <si>
    <t>23390963100;26433420400;7003887983</t>
  </si>
  <si>
    <t>Wang, Chenwei;Gou, Tiangao;Jafar, Syed Ali</t>
  </si>
  <si>
    <t>Irvine;Palo Alto;San Diego</t>
  </si>
  <si>
    <t>University of California, Irvine;DOCOMO Innovations, Inc.;Samsung Mobile Solutions Lab</t>
  </si>
  <si>
    <t>60007278;112406481;110855116</t>
  </si>
  <si>
    <t>Subspace alignment chains and the degrees of freedom of the three-user MIMO interference channel</t>
  </si>
  <si>
    <t>10.1109/TIT.2014.2308988</t>
  </si>
  <si>
    <t>2-s2.0-84899646894</t>
  </si>
  <si>
    <t>0964364 and 0964362</t>
  </si>
  <si>
    <t>['¬© 1963', 'two users', 'symmetric setting', 'special cases', 'providing users', 'paper investigates', 'general case', 'cluster wish', 'cluster k', 'arbitrary number', 'achievable dof', 'access transmission', '2012 ieee']</t>
  </si>
  <si>
    <t>degrees of freedom | interference alignment | MIMO multi-way relay channel | signal space alignment</t>
  </si>
  <si>
    <t>This paper investigates the degrees of freedom (DoF) of the L -cluster, K -user MIMO multiway relay channel, where users in each cluster wish to exchange messages within the cluster, and they can only communicate through the relay. A novel DoF upper bound is derived by providing users with carefully designed genie information. Achievable DoF is identified using signal space alignment and multiple-access transmission. For the two-cluster MIMO multiway relay channel with two users in each cluster, the DoF is established for the general case when users and the relay have arbitrary number of antennas, and it is shown that the DoF upper bound can be achieved using signal space alignment or multiple-access transmission, or a combination of both. The result is then generalized to the three user case. For the L -cluster K -user MIMO multiway relay channel in the symmetric setting, conditions under which the DoF upper bound can be achieved are established. In addition to being shown to be tight in a variety of scenarios of interests of the multiway relay channel, the newly derived upperbound also establishes the optimality of several previously established achievable DoF results for multiuser relay channels that are special cases of the multiway relay channel. ¬© 1963-2012 IEEE.</t>
  </si>
  <si>
    <t>2495-2511</t>
  </si>
  <si>
    <t>60001439-60110605;60001439</t>
  </si>
  <si>
    <t>55695951400;7003701601</t>
  </si>
  <si>
    <t>Tian, Ye;Yener, Aylin</t>
  </si>
  <si>
    <t>San Jose;University Park</t>
  </si>
  <si>
    <t>Broadcom Inc., San Jose;Pennsylvania State University</t>
  </si>
  <si>
    <t>60110605;60001439</t>
  </si>
  <si>
    <t>Tian Y.</t>
  </si>
  <si>
    <t>Degrees of freedom for the MIMO multi-way relay channel</t>
  </si>
  <si>
    <t>10.1109/TIT.2014.2309646</t>
  </si>
  <si>
    <t>2-s2.0-84899647052</t>
  </si>
  <si>
    <t>['using pole', 'um village', 'surveys intend', 'study structure', 'metallic ores', 'low resistivities', 'krueng raya', 'induced polarization', 'hot spring', 'give rises', 'dipole array', 'chargeability value', 'area nearby', 'aceh besar', '5 msec']</t>
  </si>
  <si>
    <t>Chargeability | Geothermal | Ie-Seu'um | Induced polarization (IP) | Volcanic rocks</t>
  </si>
  <si>
    <t>Induced polarization (IP) method has been implemented in investigation of groundwater, geothermal and metallic ores. The surveys intend to study structure of area nearby to hot spring which located at Ie-Seu'um Village, Krueng Raya in Aceh Besar. Geothermal sources often have high fluid mobility within circulating groundwater and give rises to low resistivities that can be detected using IP method. Four survey lines were carried out using Pole-dipole array with 2 m minimum electrode spacing. The data processed using Res2Dinv and the volcanic rocks identified with chargeability value of &gt; 2.5 msec. The zones with chargeability value of 0.01-0.5 msec indicate the water with sulphur. ¬© 2014 ejge.</t>
  </si>
  <si>
    <t>2411-2417</t>
  </si>
  <si>
    <t>56318473000;56044169100;36675436700</t>
  </si>
  <si>
    <t>Syukri, Muhammad;Kamaruddin, Nur Aminuda;Saad, Rosli</t>
  </si>
  <si>
    <t>The application of induced polarization and chargeability for geothermal fluid in volcanic area, Northern Sumatra</t>
  </si>
  <si>
    <t>2-s2.0-84899647108</t>
  </si>
  <si>
    <t>['studying landscapes', 'study investigated', 'specifically observed', 'spatial resolutions', 'resolution data', 'remote sensing', 'optimum resolution', 'net change', 'landscape ecology', 'landscape dynamics', 'landscape changes', 'gis mapping', 'five land', 'fine resolution', 'findings offer', 'dynamic categories', 'different scales', 'could go', 'could allow', 'classified maps', '2001 ).']</t>
  </si>
  <si>
    <t>For the past three decades, ecologists and biogeographers have increasingly incorporated remote sensing and geographical information systems (GISs) to inventory and analyse spatially organized data. Although there are many studies exploring the effects of fine resolution on remote sensing and GIS mapping, there is still a gap on how to identify the most appropriate spatial resolutions for studying landscapes and their structures and dynamics. This study investigated the effects of landscape changes over a 64-year study period at different spatial resolutions using four resampling schemes. The study was conducted on a national wildlife refuge of five land-use and land-cover (LULC) categories using aerial photos recorded in three distant years (1938, 1971, and 2001). This refuge has undergone major landscape changes in the last 64 years. Among the five LULC categories studied, the one that lost the most surface is agriculture; the most gain was made in forest and water. In terms of net change and swapping, agriculture and forest were the most dynamic categories in the National Wildlife Refuge. Our findings showed considerable spatial variability in landscape dynamics at different scales. We specifically observed that hard-classified maps with spatial resolutions of 30 m or finer provided better analysis of landscape dynamics, whereas with soft-classified maps it could go up to 90 m or finer. This implies that there is a range of optimum resolution that could allow for the use of medium-resolution data, such as Landsat, for reliable land change analysis. These findings offer further insight on landscape change analysis at different spatial resolutions and advance our understanding and knowledge on the effect of scale on landscape ecology. ¬© 2014 Taylor &amp; Francis.</t>
  </si>
  <si>
    <t>3109-3134</t>
  </si>
  <si>
    <t>60029472;60029472;60029472</t>
  </si>
  <si>
    <t>6506386729;57198004109;57222210927</t>
  </si>
  <si>
    <t>Oyana, Tonny J.;Johnson, Sara J.;Wang, Guangxing</t>
  </si>
  <si>
    <t>Carbondale</t>
  </si>
  <si>
    <t>Southern Illinois University Carbondale</t>
  </si>
  <si>
    <t>Oyana T.J.</t>
  </si>
  <si>
    <t>Landscape metrics and change analysis of a national wildlife refuge at different spatial resolutions</t>
  </si>
  <si>
    <t>10.1080/01431161.2014.903443</t>
  </si>
  <si>
    <t>2-s2.0-84899647761</t>
  </si>
  <si>
    <t>['users based', 'user side', 'satisfy users', 'resource allocation', 'rate constraints', 'performance results', 'link adaptation', 'feedback load', 'feedback increases', 'base stations', 'approximate signal']</t>
  </si>
  <si>
    <t>Multicell networks | multiple antennas | OFDMA | power minimization | reduced feedback</t>
  </si>
  <si>
    <t>For multi-antenna Orthogonal Frequency-Division Multiple Access (OFDMA) based multicell networks, the channel state information (CSI) of all users is required to share among base stations in order to perform distributed power allocation. However, the amount of feedback increases with the number of users, base stations, subcarriers and antennas. Therefore, it is important to perform a selection at the user side to reduce the feedback load and the complexity of resource allocation. In this letter, we propose adaptive reduced feedback links by choosing the users based on their approximate signal to interference noise ratio (SINR) and their locations in the cell to satisfy users' rate constraints. We illustrate the performance results of reduced feedback links by employing distributed resource allocation with link adaptation. ¬© 2012 IEEE.</t>
  </si>
  <si>
    <t>141-144</t>
  </si>
  <si>
    <t>60009024;60014541;60014541</t>
  </si>
  <si>
    <t>15728552000;6602372876;14632476500</t>
  </si>
  <si>
    <t>√ñzbek, Berna;Le Ruyet, Didier;Pischella, Mylene</t>
  </si>
  <si>
    <t>France;Turkey</t>
  </si>
  <si>
    <t>Paris;Izmir</t>
  </si>
  <si>
    <t>Conservatoire National des Arts et Metiers;Izmir Y√ºksek Teknoloji Enstit√ºs√º</t>
  </si>
  <si>
    <t>60014541;60009024</t>
  </si>
  <si>
    <t>√ñzbek B.</t>
  </si>
  <si>
    <t>Adaptive reduced feedback links for distributed power allocation in multicell MISO-OFDMA networks</t>
  </si>
  <si>
    <t>10.1109/WCL.2013.120513.130743</t>
  </si>
  <si>
    <t>2-s2.0-84899647940</t>
  </si>
  <si>
    <t>['¬© 2002', 'triangular monopole', 'slot etched', 'ratio bandwidth', 'proposed antenna', 'parametric study', 'overall size', 'measured results', 'measured 3', 'impedance bandwidth', 'ground plane', 'good agreement', 'design concept', 'db axial', 'circular polarization', 'also carried', 'also achieved', '43ghz ),', '38x54 mm2', '28ghz ).', '2011 ieee', '10 db']</t>
  </si>
  <si>
    <t>Branched microstrip feed | broadband | circularly polarized</t>
  </si>
  <si>
    <t>A novel broadband circularly polarized antenna is presented in this letter. It consists of a triangular monopole and a slot etched on the ground plane. By employing a branched microstrip feedline to excite the monopole and the slot in parallel, the broadband circular polarization performance of the proposed antenna is realized with overall size of 38x54 mm2. The measured 3-dB axial-ratio bandwidth is 46.8% (2.13‚àº3.43GHz), and the impedance bandwidth for S11-10 dB is 73.0% (1.99‚àº 4.28GHz). Good agreement between the simulated and measured results is also achieved, validating our design concept. The surface current analysis and a parametric study of the design are also carried out to explain the mechanism of circular polarization. ¬© 2002-2011 IEEE.</t>
  </si>
  <si>
    <t>674-677</t>
  </si>
  <si>
    <t>55589481800;57200569551;25229387400;55726438400</t>
  </si>
  <si>
    <t>Cai, Yuan Ming;Li, Ke;Yin, Ying Zeng;Hu, Wei</t>
  </si>
  <si>
    <t>Broadband circularly polarized printed antenna with branched microstrip feed</t>
  </si>
  <si>
    <t>10.1109/LAWP.2014.2314317</t>
  </si>
  <si>
    <t>2-s2.0-84899650315</t>
  </si>
  <si>
    <t>['still limited', 'spatial multiplexing', 'single radio', 'signals emerging', 'signaling format', 'recently emerged', 'paper constitutes', 'order constellations', 'new paradigm', 'necessary guidelines', 'loading values', 'iterative processes', 'form expressions', 'feeding voltage', 'exhaustive search', 'exact computation', 'espar capabilities']</t>
  </si>
  <si>
    <t>compact arrays | ESPAR | Parasitic antenna arrays | space-time coding | spatial multiplexing</t>
  </si>
  <si>
    <t>Single-fed compact arrays known as electronically steerable parasitic antenna radiators (ESPARs) have recently emerged as a new paradigm for spatial multiplexing that requires only a single radio-frequency (RF) chain and a few easy-to-implement analog tunable loads. Besides the remarkable hardware savings, the ESPAR capabilities are still limited as it is not possible to find appropriate loadings that multiplex any signaling format over the air. Indeed, commonly the loading values are obtained through time-consuming iterative algorithms, e.g. exhaustive search, and can only emulate MIMO transmission of signals emerging from low-order constellations. This paper constitutes a clear step forward in solving this problem, as it defines the necessary guidelines for the design of single-fed ESPAR systems that are able to support an arbitrary precoding scheme. To alleviate the need for iterative processes, the proposed design methodology uses complex tunable loads and introduces new closed-form expressions for the exact computation of the loads and the feeding voltage. ¬© 2012 IEEE.</t>
  </si>
  <si>
    <t>229-232</t>
  </si>
  <si>
    <t>60022072;60022072</t>
  </si>
  <si>
    <t>26648086700;8751989500</t>
  </si>
  <si>
    <t>Barousis, Vlasis I.;Papadias, Constantinos B.</t>
  </si>
  <si>
    <t>Peania-Athens</t>
  </si>
  <si>
    <t>Athens Information Technology-AIT</t>
  </si>
  <si>
    <t>Barousis V.</t>
  </si>
  <si>
    <t>Arbitrary Precoding with single-fed parasitic arrays: Closed-form expressions and design guidelines</t>
  </si>
  <si>
    <t>10.1109/WCL.2014.020614.130863</t>
  </si>
  <si>
    <t>2-s2.0-84899650380</t>
  </si>
  <si>
    <t>['underactuated subsystem', 'uav ),', 'time invariants', 'state variables', 'smc ),', 'short time', 'lyapunov theory', 'good performance', 'external disturbances', 'dynamical model', 'desired values', 'convergence time', 'attitude tracking', 'aerodynamic forces']</t>
  </si>
  <si>
    <t>Novel robust TSMC | Quadrotor UAV | SMC | Synthesis control | Underactuated</t>
  </si>
  <si>
    <t>A synthesis control method is proposed to perform the position and attitude tracking control of the dynamical model of a small quadrotor unmanned aerial vehicle (UAV), where the dynamical model is underactuated, highly-coupled and nonlinear. Firstly, the dynamical model is divided into a fully actuated subsystem and an underactuated subsystem. Secondly, a controller of the fully actuated subsystem is designed through a novel robust terminal sliding mode control (TSMC) algorithm, which is utilized to guarantee all state variables converge to their desired values in short time, the convergence time is so small that the state variables are acted as time invariants in the underactuated subsystem, and, a controller of the underactuated subsystem is designed via sliding mode control (SMC), in addition, the stabilities of the subsystems are demonstrated by Lyapunov theory, respectively. Lastly, in order to demonstrate the robustness of the proposed control method, the aerodynamic forces and moments and air drag taken as external disturbances are taken into account, the obtained simulation results show that the synthesis control method has good performance in terms of position and attitude tracking when faced with external disturbances. ¬© 2014 ISA.</t>
  </si>
  <si>
    <t>725-731</t>
  </si>
  <si>
    <t>ISA Transactions</t>
  </si>
  <si>
    <t>56029250200;7004035040</t>
  </si>
  <si>
    <t>Xiong, Jing Jing;Zheng, En Hui</t>
  </si>
  <si>
    <t>Xiong J.J.</t>
  </si>
  <si>
    <t>Position and attitude tracking control for a quadrotor UAV</t>
  </si>
  <si>
    <t>S0019057814000081</t>
  </si>
  <si>
    <t>10.1016/j.isatra.2014.01.004</t>
  </si>
  <si>
    <t>2-s2.0-84899650823</t>
  </si>
  <si>
    <t>['¬© 1963', 'upper bound', 'sufficiently stronger', 'source achieves', 'snrs ).', 'snr goes', 'set bound', 'relay channel', 'paper considers', 'output frequency', 'optimal number', 'noise ratios', 'input multiple', 'input distribution', 'independent gap', 'high signal', 'grassmannian signalling', 'grassmannian decode', 'freedom point', 'forward scheme', 'form expressions', 'devised herein', 'destination channels', 'approximation gap', '2012 ieee']</t>
  </si>
  <si>
    <t>decode-Andforward relaying | ergodic capacity. | Grassmannian signaling | Noncoherent communication</t>
  </si>
  <si>
    <t>This paper considers the ergodic noncoherent capacity of a multiple-input multiple-output frequency-flat block Rayleigh fading full duplex relay channel at high signal-to-noise ratios (SNRs). It is shown that, for these SNRs, restricting the input distribution to be isotropic on a compact Grassmann manifold maximizes an upper bound on the cut-set bound. Furthermore, it is shown that, from a degrees of freedom point of view, no relaying is necessary and Grassmannian signalling at the source achieves the upper bound within an SNR-independent gap. When the source-relay channel is sufficiently stronger than the source-destination and relay-destination channels, it is shown that, with the number of relay transmit antennas appropriately chosen, a Grassmannian decode-And-forward scheme, which is devised herein, achieves the ergodic noncoherent capacity of the relay channel within an approximation gap that goes to zero as the SNR goes to infinity. Closed-form expressions for the optimal number of relay transmit antennas indicate that this number decreases monotonically with the source transmit power. ¬© 1963-2012 IEEE.</t>
  </si>
  <si>
    <t>2480-2494</t>
  </si>
  <si>
    <t>60017592;60017592</t>
  </si>
  <si>
    <t>6506054247;6603917247</t>
  </si>
  <si>
    <t>Gohary, Ramy H.;Yanikomeroglu, Halim</t>
  </si>
  <si>
    <t>Ottawa</t>
  </si>
  <si>
    <t>Carleton University</t>
  </si>
  <si>
    <t>Gohary R.</t>
  </si>
  <si>
    <t>Grassmannian signalling achieves tight bounds on the ergodic high-SNR capacity of the noncoherent MIMO full-duplex relay channel</t>
  </si>
  <si>
    <t>10.1109/TIT.2014.2310467</t>
  </si>
  <si>
    <t>2-s2.0-84899653230</t>
  </si>
  <si>
    <t>['thus delimiting', 'sungai batu', 'site calibration', 'resistivity technique', 'resistivity surveys', 'resistivity data', 'religious center', 'muda river', 'malaysia available', 'malaysia ).', 'lembah bujang', 'kuala muda', 'inversion resistivity', 'historical investigations', 'high anomalies', 'gunung jerai', 'earliest entrepot', 'dipole arrays', 'based upon', 'around malaysia', 'archaeological site', 'archaeological anomaly', '3500 ohm']</t>
  </si>
  <si>
    <t>Anomaly | Archaeology | Lembah bujang | Resistivity | Sungai batu</t>
  </si>
  <si>
    <t>Lembah Bujang is one of the earliest entrepot and religious center in the Malaysia available for archaeological and historical investigations. This archaeological site is situated between Gunung Jerai in the north and Muda River in the south, Kuala Muda, Kedah. Only little archaeological fieldwork in and around Malaysia has so far been carried out, thus delimiting our knowledge of the site and its role. In order to provide further data on the site, 2-D resistivity technique was carried out in an area of SB2ZZ. Two-dimensional (2-D) resistivity surveys facilate tracing of buried archaeological anomaly at the archaeological site of Sungai Batu, Lembah Bujang, Kedah (Malaysia). Resistivity surveys have been applied using Pole-dipole arrays with 15 survey lines. Afterwards, the resistivity data were processed with 2-D inversion resistivity (Res2Dinv) software which includes smoothness constrained. The 2-D resistivity profiles obtained some high anomalies (up to 3500 ohm-m). The inversion results revealed that a rectangular gridding pattern and a dense anomaly existed in depth range 0-1 m. Based upon on-site calibration at partly exhumed sites, such anomalies are interpreted as baked clay bricks). 2-D resistivity is very useful and efficient to determine the archaeological anomaly. ¬© 2014 ejge.</t>
  </si>
  <si>
    <t>2589-2596</t>
  </si>
  <si>
    <t>60000906;60000906;60000906</t>
  </si>
  <si>
    <t>36675436700;57054193800;36675985000</t>
  </si>
  <si>
    <t>Saad, Rosli;Nordiana, M. M.;Saidin, Mokhtar</t>
  </si>
  <si>
    <t>Saad R.</t>
  </si>
  <si>
    <t>Resistivity studies of archaeological anomaly at Sungai Batu, Lembah Bujang, Kedah (Malaysia)</t>
  </si>
  <si>
    <t>2-s2.0-84899654226</t>
  </si>
  <si>
    <t>['¬© 2002', 'serious threat', 'partly covered', 'ice seem', 'ice accumulation', 'experimental evaluation', 'completely submerged', '4 ghz', '2011 ieee']</t>
  </si>
  <si>
    <t>Electromagnetic effects | measurement | wire antenna | wireless sensor networks</t>
  </si>
  <si>
    <t>An experimental evaluation of the possible effects produced on wireless links operating at 2.4 GHz by snow and ice accumulation over the antennas is presented. The measurement outcomes show that an additional loss increasing with the dimension of the snow/ice coating must be expected. If the antenna is only partly covered, snow and ice seem to produce similar extra loss, whereas ice appears a much more serious threat than snow if the antenna is completely submerged. The achieved experimental data are in a rather satisfactory agreement with the analytical prediction carried out with an existing theoretical model. ¬© 2002-2011 IEEE.</t>
  </si>
  <si>
    <t>686-689</t>
  </si>
  <si>
    <t>60028218;60028218</t>
  </si>
  <si>
    <t>6505811506;7004214026</t>
  </si>
  <si>
    <t>Fuschini, Franco;Falciasecca, Gabriele</t>
  </si>
  <si>
    <t>Bologna</t>
  </si>
  <si>
    <t>Alma Mater Studiorum Universit√† di Bologna</t>
  </si>
  <si>
    <t>Fuschini F.</t>
  </si>
  <si>
    <t>Experimental investigation of the effects of snowdrifts and ice deposit on linear wire antennas at 2.4 GHz</t>
  </si>
  <si>
    <t>10.1109/LAWP.2014.2314484</t>
  </si>
  <si>
    <t>2-s2.0-84899655401</t>
  </si>
  <si>
    <t>['thylakoid membrane', 'synechocystis sp', 'results demonstrate', 'phycobilisome antenna', 'pcc 6803', 'licensee springer', 'glycogen content', 'glycogen accumulation', 'fully clarified', 'deleted strain', 'biomass production', 'apce gene', 'antenna truncation', 'also higher', '7 %)', '3 %).', '15 days']</t>
  </si>
  <si>
    <t>Antenna truncation | Biomass production | Cyanobacteria | Glycogen | Synechocystis sp. PCC 6803</t>
  </si>
  <si>
    <t>The effect of phycobilisome antenna-truncation in the cyanobacterium Synechocystis sp. PCC 6803 on biomass production and glycogen accumulation have not yet been fully clarified. To investigate these effects here, the apcE gene, which encodes the anchor protein linking the phycobilisome to the thylakoid membrane, was deleted in a glucose tolerant strain of Synechocystis sp. PCC 6803. Biomass production of the apcE-deleted strain under photoautotrophic and atmospheric air conditions was 1.6 times higher than that of strain PCC 6803 (1.32 ¬±0.01 versus 0.84 ¬±0.07 g cell-dry weight L-1, respectively) after 15 days of cultivation. In addition, the glycogen content of the apcE-deleted strain (24.2 ¬± 0.7%) was also higher than that of strain PCC 6803 (11.1 ¬± 0.3%). Together, these results demonstrate that antenna truncation by deleting the apcE gene was effective for increasing biomass production and glycogen accumulation under photoautotrophic and atmospheric air conditions in Synechocystis sp. PCC 6803. ¬© 2014 Joseph et al.; licensee Springer.</t>
  </si>
  <si>
    <t>AMB Express</t>
  </si>
  <si>
    <t>60011418;60011418-60015682;60011418;60024322-60016648;60011418-60015682;60011418-60016648-60005273</t>
  </si>
  <si>
    <t>57193231289;54902422700;14032100500;7202165617;23988816000;57203868143</t>
  </si>
  <si>
    <t>Joseph, Ancy;Aikawa, Shimpei;Sasaki, Kengo;Matsuda, Fumio;Hasunuma, Tomohisa;Kondo, Akihiko</t>
  </si>
  <si>
    <t>Japan;Japan;Japan;Japan;South Korea</t>
  </si>
  <si>
    <t>Suita;Wako;Kawaguchi;Kobe;Seoul</t>
  </si>
  <si>
    <t>Osaka University;Riken;Japan Science and Technology Agency;Kobe University;Korea University</t>
  </si>
  <si>
    <t>60024322;60016648;60015682;60011418;60005273</t>
  </si>
  <si>
    <t>Joseph A.</t>
  </si>
  <si>
    <t>Increased biomass production and glycogen accumulation in apcE gene deleted synechocystis sp. PCC 6803</t>
  </si>
  <si>
    <t>10.1186/s13568-014-0017-z</t>
  </si>
  <si>
    <t>2-s2.0-84899657176</t>
  </si>
  <si>
    <t>12 02 12006 ofi_m</t>
  </si>
  <si>
    <t>['wavelength range', 'video imaging', 'transfer rates', 'test experiments', 'simple objects', 'proposed system', 'monochromatic signal', 'lens objective', 'image plane', 'electric signals', 'different diameters', 'calculation procedure', 'aspherical single', 'antenna elements']</t>
  </si>
  <si>
    <t>The characteristics of a system for video imaging of objects in the 3-mm-wavelength range are presented. A calculation procedure and characteristics of an aspherical single-lens objective that is used for imaging (point scattering function, resolution, and field of vision) are presented. An 8 √ó 8 array of antenna elements that are loaded with detectors is used for the detection of signals in the image plane. A digital processing unit is used for the detection, control, and input-output of electric signals that form the image. The processing and data-transfer rates of the unit are presented. Test experiments on imaging of simple objects (one or several metal spheres with different diameters) are performed in the active radar regime using the proposed system and monochromatic signal. ¬© 2014 Pleiades Publishing, Ltd.</t>
  </si>
  <si>
    <t>588-593</t>
  </si>
  <si>
    <t>60115148;60008673;60115148;60115148;60008673;60115148</t>
  </si>
  <si>
    <t>7006456683;7005785456;7003362837;8221344900;57202804935;7006403904</t>
  </si>
  <si>
    <t>Volkov, P. V.;Belov, Yu I.;Goryunov, A. V.;Illarionov, I. A.;Serkin, A. G.;Shashkin, V. I.</t>
  </si>
  <si>
    <t>Volkov P.</t>
  </si>
  <si>
    <t>Aspherical single-lens objective for radio-vision systems of the millimeter-wavelength range</t>
  </si>
  <si>
    <t>10.1134/S1063784214040264</t>
  </si>
  <si>
    <t>2-s2.0-84899672514</t>
  </si>
  <si>
    <t>['virtual mimo', 'qpsk modulation', 'practical constraints', 'output system', 'network coverage', 'mobile users', 'limited availability', 'introduced due', 'input multiple', 'destination nodes', 'data rates', 'cooperative diversity', 'base station']</t>
  </si>
  <si>
    <t>Amplify-and-forward (AF) | Cooperative diversity | Decode-and-forward (DF) | Enhanced signal to noise ratio combining (ESNRC) | Maximum ratio combining (MRC) | MIMO | Signal to noise ratio combining (SNRC)</t>
  </si>
  <si>
    <t>Wireless network nowadays demands high service quality, high data rates, network coverage, and minimum processing time. The 2G/3G are not sufficient to fulfill the demands for high data rates due to limited availability of bandwidth and energy. Future wireless broadband applications are required to have data rates that are hundreds of megabits per second. A new 4G standard provides high data rate transmission and long range communication, it will give full broadband service for fixed and mobile users and it uses a new technology called multiple-input multiple-output system (MIMO) because it increases the spectrum efficiency also. Cooperative diversity is a virtual MIMO and is introduced due to practical constraints on the number of antennas at the base station. Cooperative diversity scheme comprises of source, relay and destination nodes. In this paper, we are comparing two relaying strategies (amplify-and-forward and decode-and-forward) with BPSK and QPSK modulation at source and different combining techniques at destination. ¬© 2014 Springer Science+Business Media New York.</t>
  </si>
  <si>
    <t>325-333</t>
  </si>
  <si>
    <t>106776951;106776951</t>
  </si>
  <si>
    <t>56144856300;26031396700</t>
  </si>
  <si>
    <t>Soni, Visheshwari;Gulhane, Pankaj M.</t>
  </si>
  <si>
    <t>Raipur</t>
  </si>
  <si>
    <t>Disha Institute of Management and Technology</t>
  </si>
  <si>
    <t>Soni V.</t>
  </si>
  <si>
    <t>Performance analysis of relaying strategies in cooperative diversity scheme</t>
  </si>
  <si>
    <t>10.1007/s11277-014-1708-0</t>
  </si>
  <si>
    <t>2-s2.0-84899678572</t>
  </si>
  <si>
    <t>['¬© 2010', 'switchyard devices', 'sensor signals', 'relatively slow', 'providing information', 'power grid', 'one option', 'new concept', 'line monitoring', 'equivalent milli', 'dynamic state', 'cost effective', 'condition monitoring', 'centralized monitoring', 'ampere output', '2012 ieee']</t>
  </si>
  <si>
    <t>Antenna | dielectric break down | insulators | monitoring | partial discharges | signal detection | UHF detectors</t>
  </si>
  <si>
    <t>Data refreshment rate of a present power system is relatively slow and in some cases this slow refreshment rate may not be capable of providing information about dynamic state of power system devices. The use of multi protocol label switching based technique is one option to overcome this problem. A cost effective and simpler detection device is needed for condition monitoring and integrating the sensor signals into the smart grid monitoring system. Remote and on-line monitoring of ultra wide band partial discharge signal in a switch-yard is a new concept in smart grid technology that will help avoid damage of switchyard devices. It is possible to convert the radio frequency partial discharge signal into an equivalent milli-volt or milli-ampere output for remote or centralized monitoring of switchyard devices. Multi Protocol Label Switching based data transfer rate is faster than the conventional data transfer system of a power grid. In this paper a new and technically better method of on-line radio frequency partial discharge monitoring from a remote smart grid control room through multi protocol label switching is discussed. ¬© 2010-2012 IEEE.</t>
  </si>
  <si>
    <t>1210-1215</t>
  </si>
  <si>
    <t>IEEE Transactions on Smart Grid</t>
  </si>
  <si>
    <t>Baki, A. K.M.</t>
  </si>
  <si>
    <t>Dhaka</t>
  </si>
  <si>
    <t>Ahsanullah University of Science and Technology</t>
  </si>
  <si>
    <t>Baki A.</t>
  </si>
  <si>
    <t>Continuous monitoring of smart grid devices through multi protocol label switching</t>
  </si>
  <si>
    <t>10.1109/TSG.2014.2301723</t>
  </si>
  <si>
    <t>2-s2.0-84899682668</t>
  </si>
  <si>
    <t>['yagi antenna', 'two rows', 's11 less', 'phased arrays', 'overall size', 'one row', 'measurement results', 'high gain', 'fed quasi', 'broadband impedance', 'better performance', '59 ghz', '3 dbi', '10 db']</t>
  </si>
  <si>
    <t>A compact wideband planar microstrip-fed quasi-Yagi antenna is presented. In order to achieve a high gain, the traditional rectangular director in one row is replaced by two rows of directors with an angle, and the overall size of the antenna is unchanged. By adjusting the angle between the two rows of directors, a better performance is achieved. The measurement results show that a broadband impedance about 85.5% (1.84-4.59 GHz) for S11 less than -10 dB and a gain about 4.5-9.3 dBi are obtained. Simulation and measurement results are provided and discussed. The agreements between the simulation and measurement results indicate that the antenna is suitable for wireless communication applications and phased arrays.</t>
  </si>
  <si>
    <t>55869002200;14039236000;55176625700;55276206000</t>
  </si>
  <si>
    <t>Wang, Hao;Liu, Shu Fang;Li, Wen Tao;Shi, Xiao Wei</t>
  </si>
  <si>
    <t>Design of a wideband planar microstrip-fed quasi-Yagi antenna</t>
  </si>
  <si>
    <t>10.2528/PIERL14031702</t>
  </si>
  <si>
    <t>2-s2.0-84899708799</t>
  </si>
  <si>
    <t>['wireless channels', 'spatial freedom', 'research work', 'related theories', 'promoting mimo', 'promising technique', 'polarization tends', 'polarization characteristics', 'performance evaluation', 'modeled well', 'mimo technologies', 'mimo systems', 'mainly made', 'low inner', 'key technique', 'implementation algorithms', 'ieee 802', 'hot spot', 'channel models', 'channel estimation', 'antenna correlation']</t>
  </si>
  <si>
    <t>Channel estimation | Channel models | MIMO</t>
  </si>
  <si>
    <t>In order to build the MIMO (Multiple Input Multiple Output) channel model based on IEEE 802.16, the way and analysis on how to build good MIMO channel model are described in this study. By exploiting the spatial freedom of wireless channels, MIMO systems have the potential to achieve high bandwidth efficiency, promoting MIMO to be a key technique in the next generation communication systems. As a basic researching field of MIMO technologies, MIMO channel modeling significantly serve to the performance evaluation of space-time encoding algorithms as well as system level calibration and simulation. Having the superiorities of low inner-antenna correlation and small array size, multi-polarization tends to be a promising technique in future MIMO systems. However, polarization characteristics have not yet been modeled well in current MIMO channel models, so establishing meaningful multi-polarized MIMO channel models has become a hot spot in recent channel modeling investigation. In this study, I have mainly made further research on the related theories in the channel models and channel estimation and implementation algorithms on the others' research work. ¬© Maxwell Scientific Organization, 2014.</t>
  </si>
  <si>
    <t>2818-2826</t>
  </si>
  <si>
    <t>Hui, Liu</t>
  </si>
  <si>
    <t>Ganzhou</t>
  </si>
  <si>
    <t>Jiangxi University of Science and Technology</t>
  </si>
  <si>
    <t>Hui L.</t>
  </si>
  <si>
    <t>Analysis and realization on MIMO channel model</t>
  </si>
  <si>
    <t>10.19026/rjaset.7.605</t>
  </si>
  <si>
    <t>2-s2.0-84899712238</t>
  </si>
  <si>
    <t>['short cilia', 'selectively reduced', 'satiety signals', 'obese mice', 'metabolic signals', 'mammalian cells', 'leptin resistance', 'leptin governs', 'leptin deficiency', 'hypothalamic neurons', 'genetic defects', 'functional cilia', 'data suggest', 'ciliary dysfunction']</t>
  </si>
  <si>
    <t>The majority of mammalian cells have nonmotile primary cilia on their surface that act as antenna-like sensory organelles. Genetic defects that result in ciliary dysfunction are associated with obesity in humans and rodents, which suggests that functional cilia are important for controlling energy balance. Here we demonstrated that neuronal cilia lengths were selectively reduced in hypothalami of obese mice with leptin deficiency and leptin resistance. Treatment of N1 hypothalamic neuron cells with leptin stimulated cilia assembly via inhibition of the tumor suppressors PTEN and glycogen synthase kinase 3Œ≤(GSK3Œ≤). Induction of short cilia in the hypothalamus of adult mice increased food intake and decreased energy expenditure, leading to a positive energy balance. Moreover, mice with short hypothalamic cilia exhibited attenuated anorectic responses to leptin, insulin, and glucose, which indicates that leptin-induced cilia assembly is essential for sensing these satiety signals by hypothalamic neurons. These data suggest that leptin governs the sensitivity of hypothalamic neurons to metabolic signals by controlling the length of the cell's antenna.</t>
  </si>
  <si>
    <t>2193-2197</t>
  </si>
  <si>
    <t>Journal of Clinical Investigation</t>
  </si>
  <si>
    <t>60006240;60006240;60199632;60103637;60032144;60006240;60006240;60006240;60006240;60199632;60006240</t>
  </si>
  <si>
    <t>56146943800;35848576300;24764438800;7201926263;57203716241;55697723400;36652819400;54786479600;14527795900;8621317800;36066824400</t>
  </si>
  <si>
    <t>Han, Yu Mi;Kang, Gil Myoung;Byun, Kyunghee;Ko, Hyuk Wan;Kim, Joon;Shin, Mi Seon;Kim, Hyun Kyong;Gil, So Young;Yu, Ji Hee;Lee, Bonghee;Kim, Min Seon</t>
  </si>
  <si>
    <t>Seongnam;Gyeongju;Daejeon;Seoul</t>
  </si>
  <si>
    <t>Gachon University;Dongguk University, Gyeongju;Korea Advanced Institute of Science and Technology;University of Ulsan College of Medicine</t>
  </si>
  <si>
    <t>60199632;60103637;60032144;60006240</t>
  </si>
  <si>
    <t>Han Y.M.</t>
  </si>
  <si>
    <t>Leptin-promoted cilia assembly is critical for normal energy balance</t>
  </si>
  <si>
    <t>10.1172/JCI69395</t>
  </si>
  <si>
    <t>2-s2.0-84899712839</t>
  </si>
  <si>
    <t>Stichting voor de Technische Wetenschappen</t>
  </si>
  <si>
    <t>EMCR2012-5472</t>
  </si>
  <si>
    <t>STW</t>
  </si>
  <si>
    <t>['thermal simulations', 'thermal distributions', 'therefore wish', 'temperature distribution', 'offers non', 'neck hyperthermia', 'mr scanner', 'microwave signal', 'measurement accuracy', 'measured sequentially', 'lower half', 'hypercollar prototype', 'hypercollar head', 'greatly contribute', 'good correlation', 'exploratory experiment', 'experimental methods', 'based mrt', 'antennas radiated', '76 ).']</t>
  </si>
  <si>
    <t>Experimental | Head and neck | Modelling (electromagnetism, heat transfer, integrated, treatment planning, ultrasound) | Non-invasive thermometry | Radiofrequency/microwave</t>
  </si>
  <si>
    <t>Magnetic resonance thermometry (MRT) offers non-invasive temperature imaging and can greatly contribute to the effectiveness of head and neck hyperthermia. We therefore wish to redesign the HYPERcollar head and neck hyperthermia applicator for simultaneous radio frequency (RF) heating and magnetic resonance thermometry. In this work we tested the feasibility of this goal through an exploratory experiment, in which we used a minimally modified applicator prototype to heat a neck model phantom and used an MR scanner to measure its temperature distribution. We identified several distorting factors of our current applicator design and experimental methods to be addressed during development of a fully MR compatible applicator. To allow MR imaging of the electromagnetically shielded inside of the applicator, only the lower half of the HYPERcollar prototype was used. Two of its antennas radiated a microwave signal (150W, 434MHz) for 11min into the phantom, creating a high gradient temperature profile (ŒîTmax=5.35¬∞C). Thermal distributions were measured sequentially, using drift corrected proton resonance frequency shift-based MRT. Measurement accuracy was assessed using optical probe thermometry and found to be about 0.4¬∞C (0.1-0.7¬∞C). Thermal distribution size and shape were verified by thermal simulations and found to have a good correlation (r2=0.76). ¬© 2014 Informa UK Ltd.</t>
  </si>
  <si>
    <t>184-191</t>
  </si>
  <si>
    <t>60032114;60021211;60032114;60032114;60021211;114376801;60021211;60021211;60032114</t>
  </si>
  <si>
    <t>55839574600;55342791300;9041256100;57210774755;56052079800;7005815052;55822683600;8420469700;55393473500</t>
  </si>
  <si>
    <t>Numan, Wouter C.M.;Hofstetter, Lorne W.;Kotek, Gyula;Bakker, Jurriaan F.;Fiveland, Eric W.;Houston, Gavin C.;Kudielka, Guido;Yeo, Desmond T.B.;Paulides, Margarethus M.</t>
  </si>
  <si>
    <t>Netherlands;United States;Netherlands</t>
  </si>
  <si>
    <t>Rotterdam;Niskayuna;Rotterdam</t>
  </si>
  <si>
    <t>Erasmus MC;GE Global Research;GE Health Care</t>
  </si>
  <si>
    <t>60032114;60021211;114376801</t>
  </si>
  <si>
    <t>Numan W.C.M.</t>
  </si>
  <si>
    <t>Exploration of MR-guided head and neck hyperthermia by phantom testing of a modified prototype applicator for use with proton resonance frequency shift thermometry</t>
  </si>
  <si>
    <t>10.3109/02656736.2014.910615</t>
  </si>
  <si>
    <t>2-s2.0-84899733851</t>
  </si>
  <si>
    <t>['wlan band', 'wimax application', 'three configurations', 'proposed antenna', 'paper describes', 'measured results', 'desired frequencies', 'circular polarization', 'antenna design', '75 ghz', '5 ghz', '4 ghz']</t>
  </si>
  <si>
    <t>This paper describes the concept, design, and measurement of a multi-band circularly polarized printed slot antenna with a single microstrip feed line. The antenna design for circular polarization (CP) at 1.5 GHz for GPS, 2.4 GHz for Bluetooth, and 3.75 GHz for WiMAX application is given. The proposed antenna also provides a fourth linear polarized band over 5.2 to 6 GHz covering the WLAN band. The design is such that all three CP bands can be tuned for any other desired frequencies. Three configurations of the proposed antenna with different design parameters for different circularly polarized bands are reported in the paper. A prototype of the proposed antenna is fabricated, and measured results are compared with those of the simulations.</t>
  </si>
  <si>
    <t>171-178</t>
  </si>
  <si>
    <t>60016972;60016972</t>
  </si>
  <si>
    <t>54918504900;15059968600</t>
  </si>
  <si>
    <t>Bod, Mohammad;Hassani, Hamid R.</t>
  </si>
  <si>
    <t>Shahed University</t>
  </si>
  <si>
    <t>Bod M.</t>
  </si>
  <si>
    <t>Multi-band circularly polarized slot antenna for GPS, bluetooth and WiMAX bands</t>
  </si>
  <si>
    <t>10.2528/PIERC14031303</t>
  </si>
  <si>
    <t>2-s2.0-84899738476</t>
  </si>
  <si>
    <t>['unequal arms', 'study shows', 'slot width', 'slot length', 'slot dimensions', 'reasonable agreement', 'made slow', 'easily excited', 'design idea', 'deployedfor simulating', 'cross slots', 'cross slot', 'changing parameter', '68 ¬∞']</t>
  </si>
  <si>
    <t>In this paper, a circular microstrip patchcentrally etched with a cross slot is studied. The slot dimensions are varied for controlling the reflection lossand thephase range of a reflectarray. It is found that the dominant TM mode of the slotted circular patch can be easily excited, and the slot length can be varied to function as a phase-changing parameter. Cross slots with equal and unequal arms are investigated. Study shows that the slope of the S curve can be made slow-changing by increasing the slot width. A maximum reflection phase range of 328.68¬∞ is achievable in the S curve. Rectangular waveguide method has been deployedfor simulating and verifying the design idea. Reasonable agreement is found between the measurement and simulation.</t>
  </si>
  <si>
    <t>60090708;60090708;60090708;60090708</t>
  </si>
  <si>
    <t>56147347500;24825036300;56105940900;38863017600</t>
  </si>
  <si>
    <t>Ng, Wai Hau;Lim, Eng Hock;Lo, Fook Loong;Tan, Kia Hock</t>
  </si>
  <si>
    <t>Kajang</t>
  </si>
  <si>
    <t>Universiti Tunku Abdul Rahman</t>
  </si>
  <si>
    <t>Ng W.</t>
  </si>
  <si>
    <t>Study of cross-slotted circular microstrip for reflectarray design</t>
  </si>
  <si>
    <t>10.2528/PIERC14032101</t>
  </si>
  <si>
    <t>2-s2.0-84899740312</t>
  </si>
  <si>
    <t>['wideband pulses', 'wide bandwidth', 'uwb transmitters', 'ultra wideband', 'system performance', 'switching technique', 'signal base', 'rf font', 'range resolution', 'radar system', 'monolithic integration', 'lo leakage', 'high frequency', 'differential output', 'differential k', 'design presented', 'conversion using', 'cmos implementation', 'chip balun', 'band uwb', 'band processor', 'antenna using', '6 mw', '5 ghz', '40 dbm', '20 db', '100 mhz']</t>
  </si>
  <si>
    <t>The design of a differential K-band UWB(Ultra Wideband) Short Range Radar (SRR) transmitter in 90nm bulk CMOS is presented. Implementation of SRRs in deep submicron CMOS technology is attractive, in terms of cost and monolithic integration of RF font-end with signal base-band processor. The transmitted pulse bandwidth limits the range resolution of the radar system. Due to the wide bandwidth and high frequency of CMOS implementation, UWB transmitters in the K-band are challenging to make and critical for the system performance. The design presented is based on frequency up conversion using a double balanced mixer. The differential output is combined and matched with the antenna using an on-chip balun. To mitigate local oscillator (LO) leakage of UWB differential transmitters we propose a new Pulse Generator (PG) design. A switching technique is used to minimize the LO leakage enabling continuous wave operation with very wideband pulses. Measurements of the proposed transmitter achieves a -10 dB bandwidth (BW) of 5 GHz. Using a Pulse Repetition Frequency (PRF) of 100 MHz the peak average power is -40 dBm. Compared to measured transmitter performance of a single balanced mixer design, the LO leakage of this dual balanced mixer is decreased with more than 20 dB, and is lower than the peak average power of the pulse. It consumes 11 mW from a 1.2 v supply where 6 mW is from the LO.</t>
  </si>
  <si>
    <t>60010348;60010348</t>
  </si>
  <si>
    <t>54941303400;7004439103</t>
  </si>
  <si>
    <t>Kjelg√•rd, Kristian G.;Lande, Tor S.</t>
  </si>
  <si>
    <t>Oslo</t>
  </si>
  <si>
    <t>Universitetet i Oslo</t>
  </si>
  <si>
    <t>Kjelg√•rd K.</t>
  </si>
  <si>
    <t>A differential K-band UWB transmitter for short range radar application with continuous running local oscillator</t>
  </si>
  <si>
    <t>10.2528/PIERC14032104</t>
  </si>
  <si>
    <t>2-s2.0-84899751675</t>
  </si>
  <si>
    <t>['water surface', 'vibrio rotiferianus', 'vibrio parahaemolyticus', 'swimming near', 'summer 2010', 'rpoa ),', 'rna polymerase', 'results showed', 'pr china', 'pond edges', 'phenotypic characteristics', 'pathogenic bacteria', 'jiangsu province', 'including morphological', 'gyrb sequences', 'gyrb ))', 'gross signs', 'food consumption', 'first report', 'extracellular enzymes', 'diseased shrimp', 'biochemical traits', 'also studied', '16s rrna']</t>
  </si>
  <si>
    <t>Fenneropenaeus chinensis | pathogen | Vibrio parahaemolyticus | Vibrio rotiferianus</t>
  </si>
  <si>
    <t>Outbreaks of mass mortality among cultured juvenile Chinese shrimp Fenneropenaeus chinensis occurred during summer 2010 in Jiangsu Province, PR China. Gross signs of disease included lethargy, swimming near the water surface and close to pond edges, pale red shell and appendages, breaking of antenna, and reduction in food consumption. Green and yellow bacterial colonies were recovered on thiosulfate citrate bile salt sucrose agar plates from the diseased shrimp. The predominant observed colonies were purified (VP1 and VR1) and their virulence toward postlarvae of Fenneropenaeus chinensis confirmed by bath experimental challenges. The phenotypic characteristics of the isolates, including morphological, physiological, and biochemical traits, were determined. Three housekeeping genes (16S rRNA, RNA polymerase a-chain (rpoA), and DNA gyrase B subunit (gyrB)) were sequenced, and phylogenetic trees based on rpoA and gyrB sequences were constructed. Phenotypic and genetic results confirmed the diseased shrimp were infected with both Vibrio parahaemolyticus and Vibrio rotiferianus. To our knowledge, this is the first report of V. rotiferianus as a pathogenic bacteria in shrimp. In addition, the activities of extracellular enzymes and hemolysin were also studied. Results showed that all the isolates (VP1-VP3 and VR1-VR3) produced -hemolysis on rabbit blood agar, lecithinase, proteinase, and gelatinase, but DNase and lipase were not produced.</t>
  </si>
  <si>
    <t>Journal of Shellfish Research</t>
  </si>
  <si>
    <t>60057642;60057642;60057642;60057642;60057642;60057642</t>
  </si>
  <si>
    <t>57213541336;16305875100;56048085300;16174411400;22955338900;37096095700</t>
  </si>
  <si>
    <t>Zhang, Xiao Jun;Yan, Bin Lun;Bai, Xue Song;Bi, Ke Ran;Gao, Huan;Qin, Guo Min</t>
  </si>
  <si>
    <t>Lianyungang</t>
  </si>
  <si>
    <t>Jiangsu Ocean University</t>
  </si>
  <si>
    <t>Zhang X.J.</t>
  </si>
  <si>
    <t>Isolation and characterization of vibrio parahaemolyticus and vibrio rotiferianus associated with mass mortality of chinese shrimp (Fenneropenaeus chinensis)</t>
  </si>
  <si>
    <t>10.2983/035.033.0108</t>
  </si>
  <si>
    <t>2-s2.0-84899760853</t>
  </si>
  <si>
    <t>['unique combination', 'two reports', 'subfamily atelurinae', 'probably related', 'proatelurina pseudolepisma', 'position within', 'new genus', 'n .,', 'latter belongs', 'incertae sedis', 'gran canaria', 'family nicoletiidae', 'et sp', 'canary islands', 'canariletia gen', 'asymmetric antennae', '1887 ),']</t>
  </si>
  <si>
    <t>Canariletia gen. n. | Canary islands | Coletinia majorensis sp. n. | Coletiniinae | Nicoletiidae | Taxonomy | Troglobionts</t>
  </si>
  <si>
    <t>The knowledge of the family Nicoletiidae in the Canary Islands was limited to two reports of Proatelurina pseudolepisma (Grassi, 1887), a species which belongs to the subfamily Atelurinae. This study provides new data on the occurrence of representatives of Nicoletiidae on these islands and descriptions of two endemic troglobic taxa: Canariletia holosterna gen. n. et sp. n., from the island of Gran Canaria, and Coletinia majorensis sp. n., found in Fuerteventura. The latter belongs to a group of species whose males have asymmetric antennae, so it is compared with those Coletinia of this group. Canariletia gen. n. shows a unique combination of characters inside Nicoletiidae, so its position within this family is discussed, considering the new genus as incertae sedis, but probably related to the Palaearctic and Afrotropical genera included in the subfamily Coletiniinae sensu Mendes, 1988.</t>
  </si>
  <si>
    <t>267-274</t>
  </si>
  <si>
    <t>European Journal of Entomology</t>
  </si>
  <si>
    <t>60003138;60003138;114377059;60003044;60023020</t>
  </si>
  <si>
    <t>6603004932;6602613027;56147584900;6601969738;6602841054</t>
  </si>
  <si>
    <t>Molero Baltan√°s, Rafael;Gaju Ricart, Miquel;L√≥pez Dos Santos, N√©stor;Orom√≠, Pedro;Bach De Roca, Carmen</t>
  </si>
  <si>
    <t>Cerdanyola del Valles;Cordoba;San Cristobal de La Laguna;Las Palmas de Gran Canaria</t>
  </si>
  <si>
    <t>Universitat Aut√≤noma de Barcelona;Universidad de C√≥rdoba;Universidad de la Laguna;C/Portugal 74 1 G</t>
  </si>
  <si>
    <t>60023020;60003138;60003044;114377059</t>
  </si>
  <si>
    <t>Molero Baltan√°s R.</t>
  </si>
  <si>
    <t>The family Nicoletiidae in the Canary Islands, with description of new taxa (Insecta: Zygentoma)</t>
  </si>
  <si>
    <t>10.14411/eje.2014.032</t>
  </si>
  <si>
    <t>2-s2.0-84899766033</t>
  </si>
  <si>
    <t>['wire structure', 'wire grid', 'thin wires', 'renders 41', 'novel structure', 'indirectly form', 'ifa provides', 'high bandwidth', 'fractional bandwidth', 'f antenna', 'distinguishing feature', 'design accurately', 'constituent wires', 'computational efficiency', 'classic ifa', 'bandwidth enhancement', '3œª long', '1d mom', '14œª high']</t>
  </si>
  <si>
    <t>In this paper, a new wire inverted-F antenna (IFA) is proposed, which is structured by grids of thin wires. This novel wire grid IFA is ~0.3Œª long and ~0.14Œª high and renders 41% fractional bandwidth which is nearly 5 times higher than the bandwidth of a classic IFA. In addition to the novel structure and high bandwidth, the distinguishing feature of the design process employed is its computational efficiency. While the constituent wires of the wire grid (WG) model are one-dimensional (1D) thin wires, they can indirectly form very thick arms leading to bandwidth enhancement. The thin-wire structure of the WG-IFA provides the opportunity to carry out the analysis and design accurately and fast in a 1D MoM-based software like NEC.</t>
  </si>
  <si>
    <t>179-185</t>
  </si>
  <si>
    <t>Hosseini, Mehdi</t>
  </si>
  <si>
    <t>Saskatoon</t>
  </si>
  <si>
    <t>University of Saskatchewan</t>
  </si>
  <si>
    <t>Design of a wire grid inverted-F antenna with ultra wideband characteristics</t>
  </si>
  <si>
    <t>10.2528/PIERC14032801</t>
  </si>
  <si>
    <t>2-s2.0-84899768077</t>
  </si>
  <si>
    <t>['¬© 2002', 'single column', 'radiating elements', 'proposed antenna', 'investigated using', 'good solution', 'genetic algorithm', 'four gap', 'filling antenna', 'blind zone', 'azimuth direction', 'automotive radar', '2011 ieee', '14 direct']</t>
  </si>
  <si>
    <t>Automotive radar | null filling | Taylor array pattern synthesis</t>
  </si>
  <si>
    <t>A null-filling antenna for automotive radar is investigated using the genetic algorithm. The single column of the proposed antenna consists of four gap-coupled antenna elements and 14 direct-coupled antenna elements. The radiating elements are inclined 45¬∞ from the feedline. The proposed antenna has 19.67 dBi gain with a - 20.19-dB sidelobe level in the elevation and a -25.08-dB sidelobe level in the azimuth direction. The blind zone is reduced from 19.03 to 2.38 m using the proposed antenna for sensing the obstacle. The proposed antenna is a good solution for both short- and long-range automotive radar. ¬© 2002-2011 IEEE.</t>
  </si>
  <si>
    <t>738-741</t>
  </si>
  <si>
    <t>60032144;60032144;60107934;60032144</t>
  </si>
  <si>
    <t>53264809000;57219242633;54786587600;34971825100</t>
  </si>
  <si>
    <t>Shin, Dong Hun;Kim, Ki Beom;Kim, Jong Guk;Park, Seong Ook</t>
  </si>
  <si>
    <t>Seoul;Daejeon</t>
  </si>
  <si>
    <t>LG Innotek Co. Ltd.;Korea Advanced Institute of Science and Technology</t>
  </si>
  <si>
    <t>60107934;60032144</t>
  </si>
  <si>
    <t>Shin D.H.</t>
  </si>
  <si>
    <t>Design of null-filling antenna for automotive radar using the genetic algorithm</t>
  </si>
  <si>
    <t>10.1109/LAWP.2014.2316300</t>
  </si>
  <si>
    <t>2-s2.0-84899785381</t>
  </si>
  <si>
    <t>['young females', 'waste media', 'undiluted blend', 'synthetic blend', 'substrates treated', 'results indicate', 'oviposition attractant', 'old males', 'mass spectrometry', 'identified compounds', 'hominivorax females', 'gravid c', 'five compounds', 'electroantennography studies', 'dimethyl trisulfide', 'dimethyl disulfide', 'deposit eggs', 'coquerel ),', 'control ).', 'cochliomyia macellaria', 'cochliomyia hominivorax']</t>
  </si>
  <si>
    <t>Cochliomyia hominivorax | Cochliomyia macellaria | Electroantennogram | Oviposition</t>
  </si>
  <si>
    <t>Gravid screwworm flies, Cochliomyia hominivorax (Coquerel), are attracted to the volatiles from waste larval rearing media to deposit eggs. Studies were conducted to identify volatile chemicals from the waste larval media and determine their effectiveness to attract gravid flies to oviposit. Volatiles were collected using solid-phase microextraction method, and five active chemicals, namely, dimethyl disulfide, dimethyl trisulfide, phenol, p-cresol, and indole, were identified using gas chromatography-mass spectrometry. In electroantennography studies, antennae of gravid screwworm flies, Cochliomyia macellaria (F.), responded positively to each of the identified compounds. A synthetic blend of these five compounds in the ratio of 335:200:57:1:12 was prepared and tested for its effectiveness to attract both C. hominivorax and C. macellaria using laboratory bioassay methods. Significantly more gravid C. macellaria were attracted to and landed on substrates treated with 10-fold diluted blends compared with those landed on substrates treated with ethanol only (as control). Only a few young females and young and old males were attracted to the substrates treated with the synthetic blend. The C. hominivorax females laid significantly more eggs on substrates treated with waste media, 10-fold diluted blend, and 100-fold diluted blend than on substrates with undiluted blend or ethanol. Similarly, C. macellaria deposited significantly more eggs on substrates treated with waste media, 10-fold diluted blend, and 100-fold diluted blend compared with substrates with undiluted blend or ethanol. C. macellaria females deposited significantly less amount of eggs than did C. hominivorax females. These results indicate that the synthetic blend of five compounds identified may serve as an oviposition attractant for C. hominivorax as well as for C. macellaria. ¬© 2014 Entomological Society of America.</t>
  </si>
  <si>
    <t>591-595</t>
  </si>
  <si>
    <t>Journal of Medical Entomology</t>
  </si>
  <si>
    <t>60001989;60076225;60001989;60001989;60001989</t>
  </si>
  <si>
    <t>7005244752;34874378100;8051355100;55988644700;36153650200</t>
  </si>
  <si>
    <t>Chaudhury, M. F.;Zhu, J. J.;Sagel, A.;Chen, H.;Skoda, S. R.</t>
  </si>
  <si>
    <t>Lincoln;Washington, D.C.</t>
  </si>
  <si>
    <t>USDA Agricultural Research Service - Lincoln, Nebraska;USDA Agricultural Research Service</t>
  </si>
  <si>
    <t>60076225;60001989</t>
  </si>
  <si>
    <t>Chaudhury M.F.</t>
  </si>
  <si>
    <t>Volatiles from waste larval rearing media attract gravid screwworm flies (Diptera: Calliphoridae) to oviposit</t>
  </si>
  <si>
    <t>10.1603/ME13193</t>
  </si>
  <si>
    <t>2-s2.0-84899787318</t>
  </si>
  <si>
    <t>['within cle', 'weak 3', 'tenatively placed', 'tarsomeres 1', 'subfamily lophocaterinae', 'segmented antennae', 'puerto rico', 'pubescens sp', 'pronotal hypomera', 'postcoxal processes', 'portoricensis sp', 'nitida sp', 'miocene ),', 'minuta sp', 'major groups', 'maculata sp', 'iviei sp', 'haiti ),', 'features excluding', 'family trogossitidae', 'er trogossitidae', 'dominican republic', 'dominican amber', 'distinctive type', 'described genera', 'described based', 'darlingtoni sp', 'currently delimited', 'cucujiform superfamilies', 'antillipeltis gen', 'alleni sp', 'adult males', 'adhesive setae']</t>
  </si>
  <si>
    <t>Amber fossils | Antillipeltis | Cleroidea | Hispanola | Lophocaterinae | Puerto Rico | Trogossitidae</t>
  </si>
  <si>
    <t>Antillipeltis gen. nov. is described based on the following six new extant species and two new fossil species from Hispan-iola and Puerto Rico: A. alleni sp. nov. (Dominican Republic, Miocene), A. darlingtoni sp. nov. (Haiti), A. iviei sp. nov. (Dominican Republic, Miocene), A. maculata sp. nov. (Dominican Republic), A. minuta sp. nov. (Dominican Republic), A. nitida sp. nov. (Puerto Rico), A. portoricensis sp. nov. (Puerto Rico), and A. pubescens sp. nov. (Dominican Republic). The genus is placed in Cleroidea, as currently delimited, based on the presence of a distinctive type of aedeagus occurring primarily in this superfamily, plus a combination of features excluding it from other cucujiform superfamilies. Within Cle-roidea, the genus is tenatively placed in the family Trogossitidae and subfamily Lophocaterinae, but it differs from all oth-er Trogossitidae in the presence of ventral membranous lobes with adhesive setae on tarsomeres 1-4 and in a combination of 9-segmented antennae, weak 3-segmented antennal club consisting of slightly elongate antenomeres, lack of postcoxal processes on the pronotal hypomera, and unique leg modifications. A key is provided for major groups of Cleroidea and all described genera of Peltinae and Lophocaterinae, with the exception of Rentoniini, based in part on the literature and in part on dissections of adult males. Antillipeltis is one of three endemic West Indian genera of Coleoptera that is both extant and known from Dominican amber. Copyright ¬© 2014 Magnolia Press.</t>
  </si>
  <si>
    <t>435-454</t>
  </si>
  <si>
    <t>60029470;60015235;60029470</t>
  </si>
  <si>
    <t>7402691689;6603912756;6507621235</t>
  </si>
  <si>
    <t>Lawrence, John F.;Leschen, Richard A.B.;Slipinski, Adam</t>
  </si>
  <si>
    <t>Australia;New Zealand</t>
  </si>
  <si>
    <t>Melbourne;Auckland</t>
  </si>
  <si>
    <t>Commonwealth Scientific and Industrial Research Organization;Landcare Research, Auckland</t>
  </si>
  <si>
    <t>60029470;60015235</t>
  </si>
  <si>
    <t>Lawrence J.F.</t>
  </si>
  <si>
    <t>Antillipeltis, a new genus of Antillean Trogossitidae (Coleoptera: Cleroidea) with a key to the Cleroidea</t>
  </si>
  <si>
    <t>10.11646/zootaxa.3794.3.6</t>
  </si>
  <si>
    <t>2-s2.0-84899793223</t>
  </si>
  <si>
    <t>Program for New Century Excellent Talents in University</t>
  </si>
  <si>
    <t>NCET</t>
  </si>
  <si>
    <t>['œºm 2', 'utilizing 15', 'tag communication', 'tag chip', 'supply voltage', 'power consumption', 'poly 5', 'iec 18000', 'high sensitivity', 'end circuits', 'end circuit', 'eeprom process', 'digital control', 'data writing', 'core size', 'ask demodulator', 'analog front', '84 mm2', '42 v', '42 mw', '3 v', '25 nw']</t>
  </si>
  <si>
    <t>Analog front-end | ASK demodulator | Power management | RFID tags</t>
  </si>
  <si>
    <t>A fully integrated analog front-end circuit for 13.56 MHz passive RFID tags is presented in this paper. The design of the RF analog front-end and digital control is based on ISO/IEC 18000-3 MODE 1 protocol. This paper mainly focuses on RF analog front-end circuits. In order to supply voltage for the whole tag chip, a high efficiency power management circuit with a rather wide input range is proposed by utilizing 15.5 V high voltage MOS transistors. Furthermore, a high sensitivity, low power consumption 10% ASK demodulator with a subthreshold-mode hysteresis comparator is introduced for reader-to-tag communication. The tag chip is fabricated in 0.18-Œºm 2-poly 5-metal mixed signal CMOS technology with EEPROM process. An on-chip 1 kb EEPROM is used to support tag identification, data writing and reading. The core size of the analog front-end is only 0.94√ó0.84 mm2 with a power consumption of 0.42 mW. Measured results show that the power management circuit is able to maintain a proper working condition with an input antenna voltage range of 5.82-12.3 V; the maximum voltage conversion ratio of the rectifier reaches 65.92% when the tag antenna voltage is 9.42 V. Moreover, the power consumption of the 10% ASK demodulator is only 690.25 nW. ¬© 2014 Elsevier Ltd.</t>
  </si>
  <si>
    <t>578-588</t>
  </si>
  <si>
    <t>Microelectronics Journal</t>
  </si>
  <si>
    <t>60019533;60019533;60018038</t>
  </si>
  <si>
    <t>56151249900;56201183400;55742141900</t>
  </si>
  <si>
    <t>Zhang, Jian;Zhang, Wei;Liu, Yanyan</t>
  </si>
  <si>
    <t>Tianjin;Tianjin</t>
  </si>
  <si>
    <t>Tianjin University;Nankai University</t>
  </si>
  <si>
    <t>60019533;60018038</t>
  </si>
  <si>
    <t>A fully integrated analog front-end circuit for 13.56 MHz passive RFID tags in conformance with ISO/IEC 18000-3 protocol</t>
  </si>
  <si>
    <t>S0026269214000834</t>
  </si>
  <si>
    <t>10.1016/j.mejo.2014.03.013</t>
  </si>
  <si>
    <t>2-s2.0-84899797489</t>
  </si>
  <si>
    <t>['¬© 1994', 'wireless environment', 'secrecy rate', 'rx antennas', 'power allocation', 'one transmitter', 'one eavesdropper', 'letter considers', 'impair eve', 'artificial noise', 'also exploit', '2012 ieee']</t>
  </si>
  <si>
    <t>Antenna assignment | artificial noise | full-duplex wireless communication | power allocation ratio | secrecy rate</t>
  </si>
  <si>
    <t>This letter considers the secure MIMO transmission in a wireless environment, in which one transmitter (Alice), one receiver (Bob) and one eavesdropper (Eve) are involved. Apart from the artificial noise (AN) generated by Alice, Bob can also exploit his remaining antenna resources to emit AN to further impair Eve's channel. Such kind of AN can be cancelled by Bob himself by applying the Full-Duplex wireless communication technique. A computable secrecy rate is obtained for this model over a Rayleigh-fading eavesdropping channel. In order to maximize the secrecy rate, a joint optimization scheme is proposed to assign the TX/RX antennas for Bob and to design the beamforming and power allocation for Alice's information and AN signal. Simulation is carried out to illustrate the process of the proposed optimization scheme. ¬© 1994-2012 IEEE.</t>
  </si>
  <si>
    <t>804-808</t>
  </si>
  <si>
    <t>60025084;60025084;60025084;60025084</t>
  </si>
  <si>
    <t>55831846300;55334230100;57198948057;7203058560</t>
  </si>
  <si>
    <t>Zhou, Yongkai;Xiang, Zheng Zheng;Zhu, Yan;Xue, Zhi</t>
  </si>
  <si>
    <t>Application of full-duplex wireless technique into secure MIMO communication: Achievable secrecy rate based optimization</t>
  </si>
  <si>
    <t>10.1109/LSP.2014.2316999</t>
  </si>
  <si>
    <t>2-s2.0-84899797495</t>
  </si>
  <si>
    <t>['viz .,', 'triangular antennas', 'taper angle', 'standing wave', 'sector radius', 'resonance wavelength', 'range 900', 'phaseresolved near', 'phase contrast', 'numerical simulations', 'many applications', 'main feature', 'like nanoantennas', 'good agreement', 'field images', 'feature together', 'circular sector', 'antenna configuration', '500 nm', '2100 nm', '120 ?)']</t>
  </si>
  <si>
    <t>Gold circular sector-like nanoantennas (with a radius of 500 nm and a taper angle of 60?, 90?, and 120?) on glass are investigated in a near-infrared wavelength range (900 - 2100 nm). Amplitude- and phaseresolved near-field images of circular sector-like antenna modes at telecom wavelength feature a concentric circular line of phase contrast, demonstrating resonant excitation of a standing wave of counter-propagating surface plasmons, travelling between a tip and opposite circular edge of the antenna. Transmission spectra obtained in the range 900 - 2100 nm are in good agreement with numerical simulations, revealing the main feature of this antenna configuration, viz., the resonance wavelength, in contrast to triangular antennas, does not depend on the taper angle and is determined only by the sector radius. This feature together with a robust and easily predictable frequency response makes circular sector-like nanoantennas very promising for implementing bowtie antennas and attractive for many applications. ¬© 2014 Optical Society of America.</t>
  </si>
  <si>
    <t>10341-10350</t>
  </si>
  <si>
    <t>60019160;60019160;60019160-60017080;60019160;60019160;60019160</t>
  </si>
  <si>
    <t>42263116600;35503939200;8675266100;7004518688;7402983917;7005224012</t>
  </si>
  <si>
    <t>Zenin, Vladimir A.;Pors, Anders;Han, Zhanghua;Eriksen, Ren√© L.;Volkov, Valentyn S.;Bozhevolnyi, Sergey I.</t>
  </si>
  <si>
    <t>Denmark;China</t>
  </si>
  <si>
    <t>Odense;Hangzhou</t>
  </si>
  <si>
    <t>Syddansk Universitet;China Jiliang University</t>
  </si>
  <si>
    <t>60019160;60017080</t>
  </si>
  <si>
    <t>Zenin V.A.</t>
  </si>
  <si>
    <t>Nanofocusing in circular sector-like nanoantennas</t>
  </si>
  <si>
    <t>10.1364/OE.22.010341</t>
  </si>
  <si>
    <t>2-s2.0-84899797940</t>
  </si>
  <si>
    <t>['using one', 'two modes', 'training scheme', 'snr increases', 'snr dmt', 'simo system', 'noise ratios', 'mrc scheme', 'finite snrs', 'different durations', 'communication engineers', 'coherent simo', 'coherent block', 'also show', 'achievable finite', 'achievable dmt']</t>
  </si>
  <si>
    <t>Channel estimation | Diversity multiplexing tradeoff | Finite-SNR | MIMO system | Noncoherent channel</t>
  </si>
  <si>
    <t>In this paper, the diversity multiplexing tradeoff (DMT) analysis of the non-coherent block-fading multiple antenna channel which uses a training-based channel estimation scheme at asymptotically high signal-to-noise ratios (SNRs) is extended to finite SNRs. This extension is performed for a single input multiple output (SIMO) maximal ratio combining (MRC) scheme. This analysis at finite SNRs is more useful because in practice, the training schemes operate at finite SNRs and their impact on DMT is more relevant at such SNRs. We show the non-applicability of the asymptotically high SNR relation, given by Zheng, to finite SNRs. We also show the equivalence of two existing training-based channel estimation schemes for any SIMO system, and using one of these, we compute the achievable finite-SNR DMT of the non-coherent SIMO-MRC scheme for two modes of the training scheme. We analyze the achievable finite-SNR DMT for different durations of training, modes of the training scheme, and SNRs. We show that the impact of the mode of the training scheme on finite-SNR DMT decreases as SNR increases. We also show that at asymptotically high SNRs, the achievable DMT in both modes of the SIMO-MRC scheme is equal to that of the non-coherent SIMO channel, as derived by Zheng. Copyright ¬© 2014 The Institute of Electronics, Information and Communication Engineers.</t>
  </si>
  <si>
    <t>1080-1086</t>
  </si>
  <si>
    <t>60079728;60025757</t>
  </si>
  <si>
    <t>35078837200;6602080475</t>
  </si>
  <si>
    <t>Lavanis, Nandita;Jalihal, Devendra</t>
  </si>
  <si>
    <t>SSN College of Engineering, Kalavakkam;Indian Institute of Technology Madras</t>
  </si>
  <si>
    <t>Lavanis N.</t>
  </si>
  <si>
    <t>On finite-SNR DMT of non-coherent SIMO-MRC</t>
  </si>
  <si>
    <t>10.1587/transcom.E97.B.1080</t>
  </si>
  <si>
    <t>2-s2.0-84899798188</t>
  </si>
  <si>
    <t>['various objects', 'various materials', 'small objects', 'reading range', 'planar structures', 'matching network', 'large reduction', 'communication engineers', 'commercial tags', '68 times']</t>
  </si>
  <si>
    <t>Circular polarization | RFID | Small antenna | Stable reading performance | Tag</t>
  </si>
  <si>
    <t>This paper designs tag antennas to satisfy three key goals: mounting on very small objects, extending the reading range with planar structures, and maintaining stable performance on various materials. First, the size of the tag is reduced up to 17% compared to the half-wavelength dipole without a large reduction in bandwidth and efficiency by introducing an inductively coupled feed structure. Second, the reading range is increased to 1.68 times that of the reference dipole tags while maintaining the planar structure using circular polarization characteristics. Finally, a stable reading range is achieved with a deviation in the reading range of only 30% of that of commercial tags on various objects by employing the capacitively-loaded and T-matching network. Copyright ¬© 2014 The Institute of Electronics, Information and Communication Engineers.</t>
  </si>
  <si>
    <t>1022-1029</t>
  </si>
  <si>
    <t>60068699;60028270;60017776</t>
  </si>
  <si>
    <t>24824206000;15841714300;14009489300</t>
  </si>
  <si>
    <t>Choo, Jaeyul;Cho, Chihyun;Choo, Hosung</t>
  </si>
  <si>
    <t>Yusong;Yusong;Seoul</t>
  </si>
  <si>
    <t>Korea Institute of Nuclear Safety;Korea Research Institute of Standards and Science;Hongik University</t>
  </si>
  <si>
    <t>Choo J.</t>
  </si>
  <si>
    <t>Three label tags for special applications: Attaching on small targets, long distance recognition, and stable performance with arbitrary objects</t>
  </si>
  <si>
    <t>10.1587/transcom.E97.B.1022</t>
  </si>
  <si>
    <t>2-s2.0-84899799829</t>
  </si>
  <si>
    <t>['waveguide modes', 'thick cross', 'supported within', 'screening effect', 'nanowire morphologies', 'nanowire array', 'localized fabry', 'light absorption', 'gallery modes', 'enhancement compared', 'domain simulations', 'difference time', 'current density', 'cross section', 'coupled cavity', 'constituent nanowires', 'conducting finite']</t>
  </si>
  <si>
    <t>We studied optical resonances in laterally oriented Si nanowire arrays by conducting finite-difference time-domain simulations. Localized Fabry-Perot and whispering-gallery modes are supported within the cross section of each nanowire in the array and result in broadband light absorption. Comparison of a nanowire array with a single nanowire shows that the current density (JSC) is preserved for a range of nanowire morphologies. The JSC of a nanowire array depends on the spacing of its constituent nanowires, which indicates that both diffraction and optical antenna effects contribute to light absorption. Furthermore, a vertically stacked nanowire array exhibits significantly enhanced light absorption because of the emergence of coupled cavity-waveguide modes and the mitigation of a screening effect. With the assumption of unity internal quantum efficiency, the JSC of an 800-nm-thick cross-stacked nanowire array is 14.0 mA/cm2, which yields a ~60% enhancement compared with an equivalent bulk film absorber. These numerical results underpin a rational design strategy for ultrathin solar absorbers based on assembled nanowire cavities. ¬© 2014 Optical Society of America.</t>
  </si>
  <si>
    <t>SUPPL. 3</t>
  </si>
  <si>
    <t>60005273;60009982;60005273;60001873</t>
  </si>
  <si>
    <t>55319158000;7801652508;55971675200;36062415100</t>
  </si>
  <si>
    <t>Song, Kyung Deok;Kempa, Thomas J.;Park, Hong Gyu;Kim, Sun Kyung</t>
  </si>
  <si>
    <t>United States;South Korea;South Korea</t>
  </si>
  <si>
    <t>Cambridge;Seoul;Seoul</t>
  </si>
  <si>
    <t>Harvard University;Korea University;Kyung Hee University</t>
  </si>
  <si>
    <t>60009982;60005273;60001873</t>
  </si>
  <si>
    <t>Song K.</t>
  </si>
  <si>
    <t>Laterally assembled nanowires for ultrathin broadband solar absorbers</t>
  </si>
  <si>
    <t>10.1364/OE.22.00A992</t>
  </si>
  <si>
    <t>2-s2.0-84899802825</t>
  </si>
  <si>
    <t>['¬© 2002', 'propagation constants', 'previous publications', 'numerical criteria', 'guided modes', '2011 ieee']</t>
  </si>
  <si>
    <t>Circular waveguide | electromagnetic propagation in absorbing media | propagation constant</t>
  </si>
  <si>
    <t>In this letter, we review the calculation of the propagation constants in a circular lossy waveguide. We highlighted some improvements in order to find the propagation constants of the guided modes. We present a new characteristic equation that simplifies the application of the winding number technique described in previous publications, and also we discussed some numerical criteria for the application of this technique. ¬© 2002-2011 IEEE.</t>
  </si>
  <si>
    <t>754-757</t>
  </si>
  <si>
    <t>60032361;60032361;60032361</t>
  </si>
  <si>
    <t>55925508500;7203025842;35090566600</t>
  </si>
  <si>
    <t>Rosa, Guilherme S.;Bergmann, Jos√© R.;Zang, Sandro R.</t>
  </si>
  <si>
    <t>Rosa G.</t>
  </si>
  <si>
    <t>Improvements on the search modal propagation constants in Lossy circular waveguides</t>
  </si>
  <si>
    <t>10.1109/LAWP.2014.2316792</t>
  </si>
  <si>
    <t>2-s2.0-84899803120</t>
  </si>
  <si>
    <t>['radiation efficiency', 'novel low', 'matching bandwidth', 'frequency range', 'frequency band', 'cost method', 'circular polarization', 'adjacent layers', '2011 ieee', '15 ghz']</t>
  </si>
  <si>
    <t>Axial ratio (AR) | circular polarization (CP) | dielectric resonator antenna (DRA) | stacked</t>
  </si>
  <si>
    <t>A novel low-cost method for generating circular polarization in a dielectric resonator antenna is proposed. The antenna comprises four rectangular dielectric layers, each one being rotated by an angle of 30¬∞ relative to its adjacent layers. Utilizing such an approach has provided a circular polarization over a bandwidth of 6% from 9.55 to 10.15 GHz. This has been achieved in conjunction with a 21% impedance-matching bandwidth over the same frequency range. Also, the radiation efficiency of the proposed circularly polarized dielectric resonator antenna is 93% in this frequency band of operation ¬© 2002-2011 IEEE.</t>
  </si>
  <si>
    <t>722-725</t>
  </si>
  <si>
    <t>60012835;60012835;60012835</t>
  </si>
  <si>
    <t>55320581900;6602214507;6506072524</t>
  </si>
  <si>
    <t>Fakhte, Saeed;Oraizi, Homayoon;Karimian, Reza</t>
  </si>
  <si>
    <t>Fakhte S.</t>
  </si>
  <si>
    <t>A novel low-cost circularly polarized rotated stacked dielectric resonator antenna</t>
  </si>
  <si>
    <t>10.1109/LAWP.2014.2316118</t>
  </si>
  <si>
    <t>2-s2.0-84899808373</t>
  </si>
  <si>
    <t>['¬© 2002', 'realistic scatterers', 'plane wave', 'numerical examples', 'localized convex', 'ieee trans', 'ellipsoidal one', 'complex space', '2012 ),', '2011 ieee']</t>
  </si>
  <si>
    <t>Electromagnetic scattering | hyperbolic surfaces | time-domain physical optics</t>
  </si>
  <si>
    <t>The transient field scattered from a perfect electrically conducting (PEC) ellipsoidal surface illuminated by an electromagnetic (EM) plane wave was analyzed in Chou 's work (IEEE Trans. Antennas Propag., vol. 60, no. 1, pp. 340-350, Jan. 2012), which is extended to treat a general hyperbolic surface by expressing it as an ellipsoidal one with the surface curvatures continuing into complex space. The solution allows one to model more realistic scatterers with both localized convex and concave surfaces according to the uniform geometrical theory of diffraction (UTD)-type scattering mechanisms of reflection and edge diffraction based on local surface properties. Numerical examples are presented to validate the solution. ¬© 2002-2011 IEEE.</t>
  </si>
  <si>
    <t>726-729</t>
  </si>
  <si>
    <t>60013395;60025855</t>
  </si>
  <si>
    <t>7202063846;6701398403</t>
  </si>
  <si>
    <t>Chou, Hsi Tseng;Tuan, Shih Chung</t>
  </si>
  <si>
    <t>Banchiao;Chung-Li</t>
  </si>
  <si>
    <t>Oriental Institute of Technology Taiwan;Yuan Ze University</t>
  </si>
  <si>
    <t>60025855;60013395</t>
  </si>
  <si>
    <t>Chou H.</t>
  </si>
  <si>
    <t>Analytic transient analysis of scattering from general PEC hyperbolic surfaces via surface curvature continuation of ellipsoidal surfaces</t>
  </si>
  <si>
    <t>10.1109/LAWP.2014.2314957</t>
  </si>
  <si>
    <t>2-s2.0-84899810770</t>
  </si>
  <si>
    <t>['ultrasonic transponders', 'ultrasonic communication', 'relative position', 'previous studies', 'position information', 'land markers', 'improve accuracy', 'distance information', 'direction angle', 'conducted experiments', 'called spars']</t>
  </si>
  <si>
    <t>Automated guided vehicles | Indoor GPS | Phased array | Positioning system | Ultrasonic sensor</t>
  </si>
  <si>
    <t>We have been developing a position measurement system for navigation of automated guided vehicles (AGVs) called SPARS. In this system, the AGV's ultrasonic position measurement module communicates via ultrasonic waves with ultrasonic transponders that serve as land markers on a path to measure its relative position during travel. In previous studies, we conducted experiments and introduced improvements using the relative position between the AGV and land marker estimated from position information from a single land marker. It was found, however, that the ultrasonic communication S/N ratio decreases, lowering position accuracy, when the land marker distance and its direction angle are great. To solve this problem and improve accuracy, we examine position measurement based on distance information from two land markers.</t>
  </si>
  <si>
    <t>245-252</t>
  </si>
  <si>
    <t>Journal of Robotics and Mechatronics</t>
  </si>
  <si>
    <t>114380093-60004853;60004853;114380093;114380093;60024621</t>
  </si>
  <si>
    <t>56149178200;7202746844;57194099076;56149798800;35753568700</t>
  </si>
  <si>
    <t>Tabata, Katsuhiko;Iwai, Toshiaki;Kudomi, Shigeki;Endo, Yoshimichi;Nishida, Yoshifumi</t>
  </si>
  <si>
    <t>Tsukuba;Fuchu;Kakamigahara City, Gifu</t>
  </si>
  <si>
    <t>National Institute of Advanced Industrial Science and Technology;Tokyo University of Agriculture and Technology;Gifu Prefectural Research Institute of Information Technology</t>
  </si>
  <si>
    <t>60024621;60004853;114380093</t>
  </si>
  <si>
    <t>Tabata K.</t>
  </si>
  <si>
    <t>Precision improvement of position measurement using two ultrasonic land markers</t>
  </si>
  <si>
    <t>10.20965/jrm.2014.p0245</t>
  </si>
  <si>
    <t>2-s2.0-84899812724</t>
  </si>
  <si>
    <t>['vertical stub', 'upper band', 'slot antenna', 'shaped strip', 'radiate right', 'new design', 'measured 3', 'measured 10', 'lower band', 'ground plane', 'designed antenna', 'db axial', 'cost fr', '8 %,', '5 ghz', '4 substrate', '3 ghz', '0 ghz']</t>
  </si>
  <si>
    <t>In this letter, a new design of dual-band circularly polarized (CP) slot antenna is proposed. By embedding a vertical stub, a T-shaped strip and a slit to the ground plane, the CPW-fed slot antenna can radiate right-handed circularly polarized (RHCP) wave in two bands 3.0 GHz and 5.0 GHz. The designed antenna with a size of 33 √ó 27 √ó 1mm3 is fed by a 50-Ohm SMA connector and fabricated on a low-cost FR-4 substrate. Experimental results show that the measured 10-dB return loss impedance bandwidths are 20.4% for the lower band and 23% for the upper band, and the measured 3-dB axial-ratio (AR) bandwidths are 14.1% and 15.8%, with respect to 3 GHz and 5 GHz, respectively.</t>
  </si>
  <si>
    <t>31-36</t>
  </si>
  <si>
    <t>57190311150;35265490700</t>
  </si>
  <si>
    <t>Chen, Bo;Zhang, Fushun</t>
  </si>
  <si>
    <t>Chen B.</t>
  </si>
  <si>
    <t>Dual-band CPW-fed circularly polarized slot antenna with improved ground plane structure</t>
  </si>
  <si>
    <t>10.2528/PIERL14040601</t>
  </si>
  <si>
    <t>2-s2.0-84899815313</t>
  </si>
  <si>
    <t>['two slots', 'two antennas', 'simulated results', 'reference antenna', 'patch antenna', 'much lower', 'good agreement', 'frequency range', 'designed antennas', 'band rcs', 'amc structures', '12 ghz']</t>
  </si>
  <si>
    <t>Two different kinds of artificial magnetic conductors (AMCs) are used to reduce the out-of-band radar cross section (RCS) of microstrip patch antenna. The principle of this method is based on the high impedance characteristic of the AMC structures. The simulated results show that out-of-band RCS of the proposed patch antenna is much lower than that of the reference antenna over the frequency range of 5-12 GHz. The in-band scattering characteristic of the microstrip patch antenna is analyzed, and two slots are cut on the patch antenna to reduce in-band RCS. Prototypes of the reference and designed antennas are manufactured and tested, and the measured and simulated results of the two antennas are in good agreement.</t>
  </si>
  <si>
    <t>36071625800;56149860900;55589514500;7203001464</t>
  </si>
  <si>
    <t>Liu, Ying;Wang, Hui;Jia, Yongtao;Gong, Shuxi</t>
  </si>
  <si>
    <t>Broadband radar cross-section reduction for microstrip patch antenna based on hybrid AMC structures</t>
  </si>
  <si>
    <t>10.2528/PIERC14022502</t>
  </si>
  <si>
    <t>2-s2.0-84899821347</t>
  </si>
  <si>
    <t>['¬© 2002', 'uniform diameter', 'two lenses', 'planar wavefront', 'measured results', 'lens utilizes', 'lens making', 'layers lens', 'layer lens', 'good agreement', 'gain provided', 'dielectric perforation', 'controlled locally', 'aperture angle', 'air holes', '94 ghz', '5 mm', '42 ¬∞.', '2011 ieee']</t>
  </si>
  <si>
    <t>Lens antennas | millimeter waves | perforated dielectric substrate | planar arrays</t>
  </si>
  <si>
    <t>W-band planar perforated dielectric substrate lens antenna is designed and implemented. The lens utilizes a perforated dielectric multilayer substrate that converts spherical wavefront into planar wavefront. The dielectric perforation is performed with air holes, and each hole has a uniform diameter through all layers for simplicity. The transmission coefficient phase is controlled locally. The lens is designed at 94 GHz and composed of 29 √ó29 elements that cover an area of 58 √ó 58 mm2. The lens is center-fed by a WR-10 rectangular waveguide located at 44.5 mm from the lens making an aperture angle of 42¬∞. Two lenses are investigated, a single-layer lens and a six-layers lens. The six-layers lens provides 30 dB gain, which is 1.7 dB higher than the gain provided by the single-layer lens at 94 GHz. The numerical and measured results are found to be in good agreement. ¬© 2002-2011 IEEE.</t>
  </si>
  <si>
    <t>734-737</t>
  </si>
  <si>
    <t>60005244-60033154-60026112;60005244;60005244;60033154</t>
  </si>
  <si>
    <t>56149874000;56937616600;55912077900;7004922524</t>
  </si>
  <si>
    <t>Mahmoud, Abd Elhady;Hong, Wei;Zhang, Yan;Kishk, Ahmed</t>
  </si>
  <si>
    <t>Canada;Egypt;China</t>
  </si>
  <si>
    <t>Montreal;Benha;Nanjing</t>
  </si>
  <si>
    <t>Concordia University;Benha University;Southeast University</t>
  </si>
  <si>
    <t>60033154;60026112;60005244</t>
  </si>
  <si>
    <t>Mahmoud A.</t>
  </si>
  <si>
    <t>W-band mutlilayer perforated dielectric substrate lens</t>
  </si>
  <si>
    <t>10.1109/LAWP.2014.2316144</t>
  </si>
  <si>
    <t>2-s2.0-84899822524</t>
  </si>
  <si>
    <t>['¬© 2002', 'wideband dual', 'suitable design', 'microstrip feedline', 'metal plate', 'fabricated prototype', 'direction higher', 'db return', 'also measured', '5 db', '3 ghz', '2011 ieee', '2 dbi', '07 ghz']</t>
  </si>
  <si>
    <t>Dual-element folded dipole | flat gain | microstrip feedline | wideband</t>
  </si>
  <si>
    <t>A wideband dual-element planar folded dipole antenna is proposed in this letter. It is composed of a pair of asymmetric coplanar strip folded dipoles. The dual-element folded dipole antenna is fed by a microstrip feedline. With suitable design of the asymmetric coplanar strip folded dipole and the microstrip feedline, a 10-dB return-loss operating bandwidth of 107% (1.23 ‚àº, 4.07 GHz) is achieved. By adding a metal plate, a wideband unidirectional antenna can be obtained with a measured impedance bandwidth of 113% (1.15 ‚àº 4.07 GHz) with better than 10 dB return loss. Its fabricated prototype is also measured with stable unidirectional radiation patterns in working band 1.13 ‚àº3.3 GHz with a gain in +z-direction higher than 8.2 dBi and a front-to-back ratio better than 11.5 dB. ¬© 2002-2011 IEEE.</t>
  </si>
  <si>
    <t>750-753</t>
  </si>
  <si>
    <t>55658035900;55623065800;25229387400;55505738800</t>
  </si>
  <si>
    <t>Wang, Zedong;Wu, Jianjun;Yin, Yingzeng;Liu, Xianglong</t>
  </si>
  <si>
    <t>A broadband dual-element folded dipole antenna with a reflector</t>
  </si>
  <si>
    <t>10.1109/LAWP.2014.2315836</t>
  </si>
  <si>
    <t>2-s2.0-84899824078</t>
  </si>
  <si>
    <t>CAFRIFEEP201102-5</t>
  </si>
  <si>
    <t>['¬© 2014', 'yl propionate', 'two gobps', 'three proteins', 'three genes', 'pheromone component', 'opr ).', 'molecular mechanisms', 'male antennae', 'mainly expressed', 'known obps', 'highly expressed', 'gobps ),', 'female antennae', 'dendrolimus tabulaeformis', 'binding specificities', 'binding pheromone', 'antennal cdna', '0 %).']</t>
  </si>
  <si>
    <t>Economic pest | Fluorescence competitive binding assay | Forest insect | General odorant binding proteins | Lepidoptera | Pheromone binding proteins | Real-time PCR</t>
  </si>
  <si>
    <t>Odorant binding proteins (OBPs) play important roles in insect olfactory processes. The Chinese pine caterpillar moth, Dendrolimus tabulaeformis (Lepidoptera, Lasiocampidae) is a serious economic pest in China, and the pheromones of this species have been identified to monitor their presence. However, the molecular mechanisms by which D. tabulaeformis perceive pheromones and host volatiles remain unknown. In this study, we identified and characterized three new OBPs, including one pheromone binding protein (PBP1) and two general odor binding proteins (GOBPs), from antennal cDNA of D. tabulaeformis. The deduced amino acid sequences of DtabPBP1, DtabGOBP1, and DtabGOBP2 revealed mature proteins of 140, 147, and 140 amino acids, respectively. Each has six cysteine residues in conserved positions relative to other known OBPs. Amino-acid alignments indicated that the two GOBPs are more conserved (DtabGOBP1 is 52.9-67.4 % identical to orthologs from other Lepidoptera, and DtabGOBP2 is 55.2-81.8 % identical) than the PBP (32.5-46.0 %). Real-time PCR indicated tissue- and sex-specific expression patterns of the three genes. DtabPBP1 was mainly expressed in the antennae of males, whereas female antennae had only 1.09 % the expression in male antennae. Both DtabGOBP1 and DtabGOBP2 were more highly expressed in antennae than in other tissues, while DtabGOBP1 was more abundant in male antennae and DtabGOBP2 in female antennae. In addition, the binding specificities of the three proteins were investigated, and all three OBPs exhibited high binding affinities for the pheromone component (5Z,7E)-5,7-dodecadien-1-yl propionate (Z5,E7-12:OPr). This suggests a role in binding pheromone for GOBPs, as well as PBP1, in D. tabulaeformis. ¬© 2014 The Author(s).</t>
  </si>
  <si>
    <t>396-406</t>
  </si>
  <si>
    <t>60013805;60013805;60013805;60013805</t>
  </si>
  <si>
    <t>55513266400;56194249100;57196429576;8515949900</t>
  </si>
  <si>
    <t>Zhang, Sufang;Zhang, Zhen;Wang, Hongbin;Kong, Xiangbo</t>
  </si>
  <si>
    <t>Chinese Academy of Forestry</t>
  </si>
  <si>
    <t>Molecular Characterization, Expression Pattern, and Ligand-Binding Property of Three Odorant Binding Protein Genes from Dendrolimus tabulaeformis</t>
  </si>
  <si>
    <t>10.1007/s10886-014-0412-6</t>
  </si>
  <si>
    <t>2-s2.0-84899830094</t>
  </si>
  <si>
    <t>['¬© 2014', 'useful method', 'underwent laparotomy', 'twenty labels', 'surgical procedures', 'peritoneal cavity', 'perioperative period', 'method presented', 'legal implications', 'important step', 'frequency waves', 'frequency labeled', 'frequency identification', 'emit radio', 'abdominal cavities', '20 labels']</t>
  </si>
  <si>
    <t>Radio-frequency identification | RFID | Surgical sponges | Surgical towels</t>
  </si>
  <si>
    <t>Background: Counting the sponges is an important step in surgical procedures. A miscount may impact the patient's health, and it also has legal implications for the surgeon. This is an experimental study evaluating radio-frequency technology used in the perioperative period to identify surgical sponges left in the peritoneal cavity of swine. Methods: Radio-frequency labeled-disc identification tags were sewn into 40 surgical towels. Twenty labels had the ability to emit radio-frequency waves, and 20 labels were inert to radio-frequency identification. Twenty adult pigs that underwent laparotomy and randomly received two surgical sponges were scanned by a radio-frequency identification antenna. Results: This method presented a positive predictive value of 100% and 100% specificity and sensitivity, as all of the tagged surgical sponges were detected. Conclusion: Radio-frequency identification has been proved to be a useful method for the identification of surgical sponges within the abdominal cavities of swine. ¬© 2014 The Authors.</t>
  </si>
  <si>
    <t>31-33</t>
  </si>
  <si>
    <t>Annals of Medicine and Surgery</t>
  </si>
  <si>
    <t>60015043;106634343;106634343;106634343;106634343;106634343</t>
  </si>
  <si>
    <t>56149583400;56047095500;55620903400;56151109100;55619448000;36462150800</t>
  </si>
  <si>
    <t>Wiederkehr, Julio Cesar;Gama, Ricardo R.;Wiederkehr, Henrique A.;Stelmasuk, Kleber;Carvalho, Caroline A.;Wiederkehr, Barbara A.</t>
  </si>
  <si>
    <t>Curitiba;Curitiba</t>
  </si>
  <si>
    <t>Universidade Federal do Parana;Faculdade Evang√©lica do Paran√°</t>
  </si>
  <si>
    <t>60015043;106634343</t>
  </si>
  <si>
    <t>Wiederkehr J.C.</t>
  </si>
  <si>
    <t>Radio-frequency identification of surgical sponges in the abdominal cavity of pigs</t>
  </si>
  <si>
    <t>S2049080114000260</t>
  </si>
  <si>
    <t>10.1016/j.amsu.2014.03.002</t>
  </si>
  <si>
    <t>2-s2.0-84899831612</t>
  </si>
  <si>
    <t>['¬© 2002', 'waves reflected', 'simo channel', 'rich environments', 'results indicate', 'radar system', 'proposed method', 'multipath environments', 'multipath environment', 'living body', 'estimate living', 'elderly monitoring', 'conventional systems', 'body directions', 'array configuration', '2011 ieee']</t>
  </si>
  <si>
    <t>Array antenna | direction-of-arrival (DOA) estimation | living-body direction | microwave sensors | single-input-multiple-output (SIMO)</t>
  </si>
  <si>
    <t>In this letter, we introduce a method that uses the radar system to observe the waves reflected from the target with the single-input-multiple-output (SIMO) array configuration to estimate living-body directions in a multipath environment for applications such as elderly monitoring. Directions of living body are estimated by the MUltiple SIgnal Classification (MUSIC) method, where the Fourier transformed channel matrix is used. Our use of the 2.4-GHz band allows greater miniaturization of the antenna than is possible with the low-frequency band used by conventional systems. Also, this method can be used in multipath-rich environments such as indoors. The experiments are carried out in a specific indoor environment as a demonstration, and the SIMO channel is measured with various subject numbers and positions. The results indicate that the proposed method can estimate living-body directions with high accuracy even in multipath environments. ¬© 2002-2011 IEEE.</t>
  </si>
  <si>
    <t>718-721</t>
  </si>
  <si>
    <t>60026487;60026487;60026487;60022313;114381110;114381110</t>
  </si>
  <si>
    <t>56024682500;56149046900;7005146839;7006575598;35194632500;24483501900</t>
  </si>
  <si>
    <t>Konno, Keita;Nango, Masaki;Honma, Naoki;Nishimori, Kentaro;Takemura, Nobuyasu;Mitsui, Tsutomu</t>
  </si>
  <si>
    <t>Morioka;Niigata;Kanagawa</t>
  </si>
  <si>
    <t>Iwate University;Niigata University;Samsung R and D Institute Japan Co., Ltd</t>
  </si>
  <si>
    <t>60026487;60022313;114381110</t>
  </si>
  <si>
    <t>Konno K.</t>
  </si>
  <si>
    <t>Experimental evaluation of estimating living-body direction using array antenna for multipath environment</t>
  </si>
  <si>
    <t>10.1109/LAWP.2014.2315671</t>
  </si>
  <si>
    <t>2-s2.0-84899836610</t>
  </si>
  <si>
    <t>['wideband isolation', 'radiation patterns', 'presented antenna', 'orthogonally placed', 'like stub', 'input multiple', 'good performance', 'fencelike stub', 'fed structure', 'correlation coefficient', 'considerably reduced', 'compact uwb', 'antenna suitable', 'antenna size', 'antenna consists', '15 db', '11 ghz']</t>
  </si>
  <si>
    <t>A compact UWB (Ultrawideband) MIMO (Multiple-input multiple-output) antenna with asymmetric coplanar strip (ACS)-fed structure is proposed in this paper. The antenna consists of two modified ACS feeding staircase-shaped radiation elements which are orthogonally placed, and the wideband isolation is achieved through a fence-like stub between them. The effectiveness of the fencelike stub is analyzed. Measured results show that the presented antenna can achieve a broad impedance bandwidth (|S11| ‚â§-10 dB) of 3.1-11 GHz with good performance in terms of isolation &gt; 15 dB. Radiation patterns and correlation coefficient (ECC) denote the consistent diversity performance across the entire UWB bandwidth. By introducing the ACS-fed structure, the antenna size can be considerably reduced to 43.5 mm √ó 43.5 mm √ó 1.6 mm compared to the recently published UWB MIMO antennas, which makes the antenna suitable for portable UWB MIMO applications.</t>
  </si>
  <si>
    <t>29-37</t>
  </si>
  <si>
    <t>Compact UWB MIMO antenna with ACS-Fed structure</t>
  </si>
  <si>
    <t>10.2528/PIERC14033105</t>
  </si>
  <si>
    <t>2-s2.0-84899836694</t>
  </si>
  <si>
    <t>['universal design', 'unidirectional pattern', 'uhf band', 'main parameters', 'implemented cost', 'impedance bandwidth', 'detailed considerations', 'definitely decrease', 'cpw structure', 'broadband cpw', 'access control', '960 mhz', '96 degrees', '886 mhz', '840 mhz', '307 mhz', '232 mhz']</t>
  </si>
  <si>
    <t>A broadband CPW-fed circularly polarized square slot antenna for ultra-high-frequency (UHF) radio frequency identification (RFID) applications is proposed. It consists of a square slot embedded with a spur line along diagonal and an F-shaped feeding structure. The proposed antenna achieves an impedance bandwidth about 307 MHz (34.6% @886 MHz) and a 3 dB axial ratio (AR) bandwidth about 232 MHz (24.3% @954 MHz). The 3 dB AR beam-width is about 96 degrees over the UHF band of 840-960 MHz. The proposed reader antenna based on CPW structure is easy to integrate. With the symmetry and bidirectional radiation pattern, there are less readers needed in some applications, such as access control, than the reader with unidirectional pattern, which will definitely decrease the implemented cost. Therefore, this universal design with desired performance across the entire UHF RFID band (from 840 MHz to 960 MHz) can be applied to all the UHF RFID applications worldwide. Detailed considerations of the design and main parameters will be studied in this paper.</t>
  </si>
  <si>
    <t>56122551000;56149622100;25229387400</t>
  </si>
  <si>
    <t>Zhang, Shaoshuai;Huang, He;Yin, Yingzeng</t>
  </si>
  <si>
    <t>A broadband CPW-Fed circularly polarized square slot antenna for UHF RFID applications</t>
  </si>
  <si>
    <t>10.2528/PIERC14021707</t>
  </si>
  <si>
    <t>2-s2.0-84899844493</t>
  </si>
  <si>
    <t>['¬© 2002', 'reconfigurable system', 'reconfigurable antenna', 'proposed concept', 'experimentally verified', 'also compared', '2011 ieee']</t>
  </si>
  <si>
    <t>Fractal antenna | reconfigurable antenna</t>
  </si>
  <si>
    <t>The implementation of a frequency-reconfigurable antenna with the use of a moving feeding technique is described in this letter. A flexible coaxial feed is attached to the main microstripline feed of a perturbed Sierpinski monopole gasket, and it slides with the help of computer-controlled motor mechanism. Single and multiple operational frequencies are observed during the movement of the feed. The antenna and the reconfigurable system were designed, implemented, and experimentally verified to show the feasibility of the proposed concept. The experimentally verified response of the antenna is also compared to full-wave simulation results. ¬© 2002-2011 IEEE.</t>
  </si>
  <si>
    <t>730-733</t>
  </si>
  <si>
    <t>60008434;60031818;60033021</t>
  </si>
  <si>
    <t>56149464300;7102813204;35465847700</t>
  </si>
  <si>
    <t>Ajith Kumar, M. M.;Patnaik, Amalendu;Christodoulou, Christos G.</t>
  </si>
  <si>
    <t>United States;India;India</t>
  </si>
  <si>
    <t>Albuquerque;Roorkee;Doimukh</t>
  </si>
  <si>
    <t>The University of New Mexico;Indian Institute of Technology Roorkee;Rajiv Gandhi University, Doimukh</t>
  </si>
  <si>
    <t>60033021;60031818;60008434</t>
  </si>
  <si>
    <t>Ajith Kumar M.</t>
  </si>
  <si>
    <t>Design and testing of a multifrequency antenna with a reconfigurable feed</t>
  </si>
  <si>
    <t>10.1109/LAWP.2014.2315433</t>
  </si>
  <si>
    <t>2-s2.0-84899848500</t>
  </si>
  <si>
    <t>['work presents', 'utilized gases', 'unique method', 'two mechanisms', 'thz pump', 'thz field', 'thz emitters', 'therefore incorporates', 'theoretically predicted', 'theoretically investigated', 'surface reflection', 'still obscure', 'spectrometer integrated', 'solid materials', 'semiconductor nonlinearity', 'semiconductor devices', 'section 4', 'section 3', 'section 2', 'recent development', 'raman spectroscopy', 'previous work', 'previous publications', 'power semiconductor', 'polaron dynamics', 'phonon responses', 'phonon field', 'phonon absorption', 'paper introduces', 'nonlinear regime', 'new milestone', 'matter interaction', 'intervalley scattering', 'interaction applies', 'infrared measurement', 'industrial applications', 'inas crystals', 'impact ionization', 'high power', 'eo crystals', 'energetic electrons', 'doped inas', 'dipole antennas', 'cm ).', 'broad bandwidth', 'based nanodevices', 'another investigation', 'abcd spectrometer', '4 sections']</t>
  </si>
  <si>
    <t>broadband | nonlinear | semiconductor | spectroscopy | terahertz (THz)</t>
  </si>
  <si>
    <t>Semiconductor nonlinearity in the range of terahertz (THz) frequency has been attracting considerable attention due to the recent development of high-power semiconductor-based nanodevices. However, the underlying physics concerning carrier dynamics in the presence of high-field THz transients is still obscure. This paper introduces an ultrafast, time-resolved THz pump/THz probe approach to study semiconductor properties in a nonlinear regime. The carrier dynamics regarding two mechanisms, intervalley scattering and impact ionization, was observed for doped InAs on a sub-picosecond time scale. In addition, polaron modulation driven by intense THz pulses was experimentally and theoretically investigated. The observed polaron dynamics verifies the interaction between energetic electrons and a phonon field. In contrast to previous work which reported optical phonon responses, acoustic phonon modulations were addressed in this study. A further understanding of the intense field interacting with solid materials will accelerate the development of semiconductor devices. This paper can be divided into 4 sections. Section 1 starts with the design and performance of a table-top THz spectrometer, which has the advantages of ultra-broad bandwidth (one order higher bandwidth compared to a conventional ZnTe sensor) and high electric field strength (&gt;100 kV/cm). Unlike the conventional THz timedomain spectroscopy, the spectrometer integrated a novel THz air-biased-coherent-detection (THz-ABCD) technique and utilized gases as THz emitters and sensors. In comparison with commonly used electro-optic (EO) crystals or photoconductive (PC) dipole antennas, the gases have the benefits of no phonon absorption as existing in EO crystals and no carrier life time limitation as observed in PC dipole antennas. In Section 2, the newly development THz-ABCD spectrometer with a strong THz field strength capability provides a platform for various research topics especially on the nonlinear carrier dynamics of semiconductors. Two mechanisms, electron intervalley scattering and impact ionization of InAs crystals, were observed under the excitation of intense THz field on a sub-picosecond time scale. These two competing mechanisms were demonstrated by changing the impurity doping type of the semiconductors and varying the strength of the THz field. p ]Another investigation of nonlinear carrier dynamics in Section 3 was the observation of coherent polaron oscillation in n-doped semiconductors excited by intense THz pulses. Through modulations of surface reflection with a THz pump/THz probe technique, this work experimentally verifies the interaction between energetic electrons and a phonon field, which has been theoretically predicted by previous publications, and shows that this interaction applies for the acoustic phonon modes. Usually, two transverse acoustic (2TA) phonon responses are inactive in infrared measurement, while they are detectable in second-order Raman spectroscopy. The study of polaron dynamics, with nonlinear THz spectroscopy (in the farinfrared range), provides a unique method to diagnose the overtones of 2TA phonon responses of semiconductors, and therefore incorporates the abilities of both infrared and Raman spectroscopy. Finally, some conclusions were presented in Section 4. In a word, this work presents a new milestone in wave-matter interaction and seeks to benefit the industrial applications in high power, small scale devices. ¬© 2014 Higher Education Press and Springer-Verlag Berlin Heidelberg.</t>
  </si>
  <si>
    <t>220-242</t>
  </si>
  <si>
    <t>Frontiers of Optoelectronics</t>
  </si>
  <si>
    <t>60025534;60011253-60087294</t>
  </si>
  <si>
    <t>35573453400;7410280543</t>
  </si>
  <si>
    <t>Ho, I. Chen;Zhang, Xi Cheng</t>
  </si>
  <si>
    <t>Wuhan;Troy;Rochester</t>
  </si>
  <si>
    <t>Wuhan National Laboratory for Optoelectronics;Rensselaer Polytechnic Institute;University of Rochester Institute of Optics</t>
  </si>
  <si>
    <t>60087294;60025534;60011253</t>
  </si>
  <si>
    <t>Ho I.</t>
  </si>
  <si>
    <t>Application of broadband terahertz spectroscopy in semiconductor nonlinear dynamics</t>
  </si>
  <si>
    <t>10.1007/s12200-014-0398-2</t>
  </si>
  <si>
    <t>2-s2.0-84899852652</t>
  </si>
  <si>
    <t>['¬© 2001', 'wide variety', 'using 0', 'universal interface', 'ultrasmall footprint', 'temperature monitoring', 'signal processing', 'production cost', 'lowest size', 'integration inside', 'free distribution', 'flexible antenna', 'easy assembly', 'e .,', 'digital sensors', 'data transmission', 'customized ic', 'curved surfaces', 'also enables', '8 v', '5 mm', '2012 ieee']</t>
  </si>
  <si>
    <t>buried bump interconnection technology | integration | low power consumption | wireless sensor node</t>
  </si>
  <si>
    <t>Pursuit of the lowest size-limit of wireless sensor nodes may not only reduce power consumption and production cost, but also enables its layout-free ubiquitous applications, i.e., in our green sensor networks to compress energy consumption through visibility and optimization. In this paper, we engaged in developing the world smallest wireless sensor node with ultralow power consumption from both electrical block integration and physical interconnection points-of-view. A customized IC for signal processing and data transmission, which has universal interface to sensors and power management capability, was designed and then fabricated by using 0.18 Œºm 1.8 V/3.3 V 1P6M logic process. By introducing buried bump interconnection technology, we have successfully obtained one of the world's smallest wireless sensor nodes, as small as 3.9 mm √ó 3.9 mm √ó 3.5 mm, for humidity and temperature monitoring. The sensor node also features an general purpose interface, available for analog and digital sensors, and the ultrasmall footprint of above sensor node enables its layout-free distribution or integration inside other remote sensing systems. Although the adopted antenna size was 2 cm √ó 5 cm, its flexibility enables free attach to any curved surfaces. Experimental results demonstrated that besides preferred ultralow power consumption and data transmission distance, configuration of above sensor nodes enables its easy assembly with stand-alone power source and flexible antenna for wide variety of applications. ¬© 2001-2012 IEEE.</t>
  </si>
  <si>
    <t>2035-2041</t>
  </si>
  <si>
    <t>1530437X</t>
  </si>
  <si>
    <t>IEEE Sensors Journal</t>
  </si>
  <si>
    <t>60024621;60024621;60024621;113401702;60024621</t>
  </si>
  <si>
    <t>55701471900;7403733404;55599185000;55838308300;23050901500</t>
  </si>
  <si>
    <t>Lu, Jian;Okada, Hironao;Itoh, Toshihiro;Harada, Takeshi;Maeda, Ryutaro</t>
  </si>
  <si>
    <t>National Institute of Advanced Industrial Science and Technology;NMEMS Technology Research Organization</t>
  </si>
  <si>
    <t>60024621;113401702</t>
  </si>
  <si>
    <t>Toward the world smallest wireless sensor nodes with ultralow power consumption</t>
  </si>
  <si>
    <t>10.1109/JSEN.2014.2309176</t>
  </si>
  <si>
    <t>2-s2.0-84899864274</t>
  </si>
  <si>
    <t>['simulated ones', 'rhcp ).', 'l band', 'impedance bandwidth', 'communication services', 'band dual', 'band antennas', 'antenna works', 'antenna gain', '92 db', '25 db', '242 mhz', '210 mhz', '180 mhz', '14 mhz', '10db0 db', '10 mhz']</t>
  </si>
  <si>
    <t>In Chinese Compass Navigation Satellite System (CNSS for short), dual-band antennas are more attractive, because they can provide both navigation and communication services. In this paper, we present a dual-band dual-circular-polarized planar spiral-slot CNSS antenna. This antenna works at L band (1616 ¬± 5 MHz, left-handed circular polarization, LHCP) and S band (2492 ¬± 5 MHz, right-handed circular polarization, RHCP). Numerical results show that the impedance bandwidth (S11 &lt; -10 dB), 3 dB axial ratio bandwidth and antenna gain at L band are about 242 MHz, 79MHz and 4.92 dB, respectively, while the simulated impedance bandwidth (S11 &lt; -10dB0 dB), 3 dB axial ratio bandwidth and antenna gain at S band are about 180 MHz, 58MHz and 5.25 dB, respectively. An experiment was carried out to verify our design. Measured results show that impedance bandwidth (S11 &lt; -10dB0 dB) and 3 dB axial ratio bandwidth L band are about 300MHz and 14 MHz, respectively, while the measured impedance bandwidth (S11 &lt; -10dB0 dB) and 3 dB axial ratio bandwidth at S band are about 210 MHz, 10 MHz, respectively. The measured results basically agree with the simulated ones and meet the requirement of CNSS terminal antennas.</t>
  </si>
  <si>
    <t>25-30</t>
  </si>
  <si>
    <t>60069720;60069720;60069720;60069720;60069720;60069720;60018308</t>
  </si>
  <si>
    <t>56149133900;8666462600;8875825500;36028668000;56040187900;24923500700;8077831000</t>
  </si>
  <si>
    <t>Yuan, Hangying;Qu, Shaobo;Zhang, Jieqiu;Zhou, Hang;Wang, Jiafu;Ma, Hua;Xu, Zhuo</t>
  </si>
  <si>
    <t>Yuan H.</t>
  </si>
  <si>
    <t>Dual-band dual-polarized spiral antenna for Chinese compass navigation satellite system</t>
  </si>
  <si>
    <t>10.2528/PIERL14031006</t>
  </si>
  <si>
    <t>2-s2.0-84899867251</t>
  </si>
  <si>
    <t>['¬© 2002', 'upper bands', 'two bands', 'making design', 'different senses', 'dielectric resonator', 'db axial', 'circularly polarized', 'circular polarization', 'centrally fed', 'band applications', 'band antenna', '2011 ieee']</t>
  </si>
  <si>
    <t>Circularly polarized antenna | cylindrical dielectric resonator antenna | dual-band antenna | omnidirectional antenna | patch antenna</t>
  </si>
  <si>
    <t>A circularly polarized (CP) dielectric resonator antenna (DRA) loaded with a modified circular patch is proposed for dual-band applications. The antenna is centrally fed by a probe, giving omnidirectional patterns with different senses of circular polarization in two bands. It is observed that the lower and upper bands are controlled by the patch and dielectric resonator (DR), respectively, making design of the dual-band antenna very easy. For demonstration, a prototype has been designed, fabricated, and measured. The antenna features 10-dB impedance bandwidths of 2.64% and 18.03% and 3-dB axial-ratio (AR) bandwidths of 3.16% and 5.06% in lower and upper frequency bands, respectively. ¬© 2002-2011 IEEE.</t>
  </si>
  <si>
    <t>706-709</t>
  </si>
  <si>
    <t>60024542;60021182;60013983</t>
  </si>
  <si>
    <t>8369901700;16308543500;55817395700</t>
  </si>
  <si>
    <t>Pan, Yong Mei;Zheng, Shao Yong;Li, Weiwei</t>
  </si>
  <si>
    <t>China;China;Hong Kong</t>
  </si>
  <si>
    <t>Guangzhou;Guangzhou;Kowloon</t>
  </si>
  <si>
    <t>South China University of Technology;Sun Yat-Sen University;City University of Hong Kong</t>
  </si>
  <si>
    <t>Pan Y.</t>
  </si>
  <si>
    <t>Dual-band and dual-sense omnidirectional circularly polarized antenna</t>
  </si>
  <si>
    <t>10.1109/LAWP.2014.2314744</t>
  </si>
  <si>
    <t>2-s2.0-84899868374</t>
  </si>
  <si>
    <t>['¬© 2009', 'warning cannot', 'undetected faults', 'relied upon', 'radio communication', 'performs poorly', 'performance degradation', 'partial loss', 'partial failure', 'paper introduces', 'overlooks problems', 'often overlooked', 'novel method', 'network components', 'increasing number', 'hardware modules', 'fundamental requirement', 'functioning correctly', 'complete loss', 'communication performance', 'certain range', '2012 ieee']</t>
  </si>
  <si>
    <t>An increasing number of intelligent transportation applications require robust and reliable wireless ad hoc communication. The process of communicating using radio requires a series of software and hardware modules to be functioning correctly. For many vehicle safety and automation applications communication is relied upon to the point where undetected faults can result in potentially dangerous situations, for example if a warning cannot be given in time to prevent a collision. The consequence of problems with any of the network components can be a partial or complete loss of radio communication. Generally, most systems will consider network failure when there is no communication, but this overlooks problems where a partial fault causes degradation in the communication performance. There is a fundamental requirement to detect and respond to the partial failure of a network to ensure that communication is not intermittent, or performs poorly after a certain range. The partial loss of communication is difficult to detect, and is often overlooked in mobile ad hoc network applications. This paper introduces a novel method for modeling the antenna performance using collected data, and using the model to determine the probability that an antenna has some level of performance degradation. ¬© 2009-2012 IEEE.</t>
  </si>
  <si>
    <t>34-44</t>
  </si>
  <si>
    <t>IEEE Intelligent Transportation Systems Magazine</t>
  </si>
  <si>
    <t>Summer 2014</t>
  </si>
  <si>
    <t>60025709;60025709;60025709;60025709</t>
  </si>
  <si>
    <t>7006506542;23567836100;55449072600;24438479900</t>
  </si>
  <si>
    <t>Worrall, Stewart;Agamennoni, Gabriel;Ward, James;Nebot, Eduardo</t>
  </si>
  <si>
    <t>Worrall S.</t>
  </si>
  <si>
    <t>Fault detection for vehicular ad hoc wireless networks</t>
  </si>
  <si>
    <t>10.1109/MITS.2014.2304974</t>
  </si>
  <si>
    <t>2-s2.0-84899870166</t>
  </si>
  <si>
    <t>['œºm 1', 'time recovery', 'proposed coarse', 'power consumption', 'poly 6', 'phase dll', 'phase detector', 'phase delay', 'peak jitter', 'output clock', 'operating frequency', 'measured rms', 'loop filter', 'locking time', 'locking circuit', 'locked loop', 'line system', 'implemented dll', 'fabricated using', 'duty cycle', 'digital wire', 'communication engineers', 'charge pump', 'bias circuit', '8v supply', '171 lsb', '164 lsb', '125mhz 64', '125 mhz', '1 ps', '07 ps']</t>
  </si>
  <si>
    <t>Coarse-locking circuit | Duty cycle | Harmonic lock | Initial phase detector | Multi-phase DLL</t>
  </si>
  <si>
    <t>A 125MHz 64-phase delay-locked loop (DLL) is implemented for time recovery in a digital wire-line system. The architecture of the proposed DLL comprises a coarse-locking circuit added to a conventional DLL circuit, which consists of a delay line including a bias circuit, phase detector, charge pump, and loop filter. The proposed coarse-locking circuit reduces the locking time of the DLL and prevents harmonic locking, regardless of the duty cycle of the clock. In order to verify the performance of the proposed coarse-locking circuit, a 64-phase DLL with an operating frequency range of 40 to 200MHz is fabricated using a 0.18-Œºm 1-poly 6-metal CMOS process with a 1.8V supply. The measured rms and peak-to-peak jitter of the output clock are 3.07 ps and 21.1 ps, respectively. The DNL and INL of the 64-phase output clock are measured to be -0.338/+0.164 LSB and -0.464/+0.171 LSB, respectively, at an operating frequency of 125 MHz. The area and power consumption of the implemented DLL are 0.3mm2 and 12.7mW, respectively. Copyright ¬© 2014 The Institute of Electronics, Information and Communication Engineers.</t>
  </si>
  <si>
    <t>463-467</t>
  </si>
  <si>
    <t>60019209;60107918;60019209</t>
  </si>
  <si>
    <t>56149996700;7501494137;7201869118</t>
  </si>
  <si>
    <t>Lee, Pil Ho;Lee, Hyun Bae;Jang, Young Chan</t>
  </si>
  <si>
    <t>Icheon;Kyongsangbuk-do,</t>
  </si>
  <si>
    <t>SK Hynix Inc.;Kumoh National Institute of Technology</t>
  </si>
  <si>
    <t>60107918;60019209</t>
  </si>
  <si>
    <t>Lee P.</t>
  </si>
  <si>
    <t>A 125MHz 64-phase delay-locked loop with coarse-locking circuit independent of duty cycle</t>
  </si>
  <si>
    <t>10.1587/transele.E97.C.463</t>
  </si>
  <si>
    <t>2-s2.0-84899870776</t>
  </si>
  <si>
    <t>['¬© 2014', 'wave vector', 'silver nanowires', 'silver nanowire', 'sensors based', 'sensitively dependent', 'results show', 'radiation direction', 'radiation angle', 'propagating sps', 'kgaa weinheim', 'great importance', 'experimentally shown', 'effective method', 'diffraction limit', 'coating provides', 'changed according', 'al2o3 thickness', '1 degree']</t>
  </si>
  <si>
    <t>Fourier imaging | Leakage radiation | Propagating surface plasmons | Silver nanowire</t>
  </si>
  <si>
    <t>Metal nanowires supporting propagating surface plasmons (SPs) can be used as nanowaveguides and nanoantennas for light manipulation beyond the diffraction limit. Here the control of the propagation and radiation of SPs on silver nanowires is investigated. By covering an Al2O3 layer onto a silver nanowire to change the local dielectric environment, the wave vector of the propagating SPs is increased. Thus, the radiation direction of SPs into the substrate is changed according to the phase matching condition, which is experimentally shown by Fourier imaging method. The radiation angle is sensitively dependent on the Al2O3 thickness. By depositing 1 nm Al2O3, the increase of the radiation angle can be close to 1 degree. These results show that dielectric-layer-coating provides a simple and effective method to control the propagation and radiation of SPs, which will be of great importance for designing plasmonic circuits, antennas and sensors based on silver nanowires. ¬© 2014 The Authors. Laser &amp; Photonics Reviews published by Wiley-VCH Verlag GmbH &amp; Co. KGaA Weinheim.</t>
  </si>
  <si>
    <t>Laser and Photonics Reviews</t>
  </si>
  <si>
    <t>60012820;60012820;60012820;60012820-60029306</t>
  </si>
  <si>
    <t>56308889500;7402516851;55676489900;7407451545</t>
  </si>
  <si>
    <t>Wang, Zhuoxian;Wei, Hong;Pan, Deng;Xu, Hongxing</t>
  </si>
  <si>
    <t>Wuhan;Beijing</t>
  </si>
  <si>
    <t>Wuhan University;Institute of Physics Chinese Academy of Sciences</t>
  </si>
  <si>
    <t>60029306;60012820</t>
  </si>
  <si>
    <t>Controlling the radiation direction of propagating surface plasmons on silver nanowires</t>
  </si>
  <si>
    <t>10.1002/lpor.201300215</t>
  </si>
  <si>
    <t>2-s2.0-84899871579</t>
  </si>
  <si>
    <t>['¬© 2002', 'ultrawideband antenna', 'top hats', 'space wavelength', 'reactive loads', 'proposed antenna', 'monopole bow', 'lowest frequency', 'ground plane', 'ghz band', 'field system', 'electrically small', 'electrical dimensions', 'consistent monopole', 'characterized using', 'cascaded system', 'antenna demonstrates', '2011 ieee', '1 bandwidth']</t>
  </si>
  <si>
    <t>Electrically small antennas | omnidirectional antennas | ultrawideband antennas</t>
  </si>
  <si>
    <t>We present an electrically small, low-profile, ultrawideband (UWB) antenna with monopole-like radiation characteristics. The antenna is composed of a monopole bow-tie antenna reactively loaded with a cascaded system of top hats, two shorting arms, and a ring slot cut into the ground plane. The reactive loads are used to introduce two additional resonances close to each other and below the lowest resonant frequency of the bow-tie. This results in a very compact, ultrawideband antenna that utilizes the available volume inside the Chu's sphere rather efficiently. At the lowest frequency of operation, the proposed antenna has electrical dimensions of 0.085Œªmin√ó0. 189Œªmin√ó0.189Œªmin, where Œªmin is the free-space wavelength. The antenna demonstrates a VSWR of 2.2:1 and consistent monopole-like, omnidirectional radiation patterns over a 5.5:1 bandwidth. A prototype of the antenna, which operates in the 0.6-3.2-GHz band, is fabricated and characterized using a multiprobe spherical near-field system. ¬© 2002-2011 IEEE.</t>
  </si>
  <si>
    <t>742-745</t>
  </si>
  <si>
    <t>60032179;60032179</t>
  </si>
  <si>
    <t>56150662200;6602939320</t>
  </si>
  <si>
    <t>Abadi, Seyed Mohamad Amin Momeni Hasan;Behdad, Nader</t>
  </si>
  <si>
    <t>Madison</t>
  </si>
  <si>
    <t>University of Wisconsin-Madison</t>
  </si>
  <si>
    <t>Abadi S.</t>
  </si>
  <si>
    <t>An electrically small, vertically polarized ultrawideband antenna with monopole-like radiation characteristics</t>
  </si>
  <si>
    <t>10.1109/LAWP.2014.2315816</t>
  </si>
  <si>
    <t>2-s2.0-84899873408</t>
  </si>
  <si>
    <t>['¬© 2002', 'using tm011', 'tm012 modes', 'reflection coefficient', 'reasonable agreement', 'radiation pattern', 'ghz wimax', 'frequency ratio', 'antenna gain', '2011 ieee']</t>
  </si>
  <si>
    <t>Cylindrical dielectric resonator antenna | dual-band antenna | omnidirectional antenna</t>
  </si>
  <si>
    <t>Design of a dual-band omnidirectional cylindrical dielectric resonator antenna (DRA) using TM011 and TM012 modes is investigated in this letter. The limit of frequency ratio is found, and formulas that determine the dimensions of the DRA from two given frequencies have been provided. To verify the theory, a dual-band omnidirectional cylindrical DRA operating in 3.5-GHz WiMAX and 5.8-GHz WLAN bands is designed and tested. The reflection coefficient, radiation pattern, and antenna gain are studied, and reasonable agreement between measurement and theory is observed. ¬© 2002-2011 IEEE.</t>
  </si>
  <si>
    <t>710-713</t>
  </si>
  <si>
    <t>60024542;60021182;60024542</t>
  </si>
  <si>
    <t>8369901700;16308543500;7402045302</t>
  </si>
  <si>
    <t>Pan, Yong Mei;Zheng, Shao Yong;Hu, Bin Jie</t>
  </si>
  <si>
    <t>Guangzhou;Guangzhou</t>
  </si>
  <si>
    <t>South China University of Technology;Sun Yat-Sen University</t>
  </si>
  <si>
    <t>60024542;60021182</t>
  </si>
  <si>
    <t>Design of dual-band omnidirectional cylindrical dielectric resonator antenna</t>
  </si>
  <si>
    <t>10.1109/LAWP.2014.2314745</t>
  </si>
  <si>
    <t>2-s2.0-84899879520</t>
  </si>
  <si>
    <t>['¬© 2002', 'wlan 2', 'single antenna', 'radiation mechanism', 'proposed antenna', 'operation bandwidth', 'metal loop', 'ghz bands', 'db definition', 'band loop', 'antenna demonstrates', 'also achieved', '85 ghz', '5 mm3', '5 ghz', '484 ghz', '2011 ieee']</t>
  </si>
  <si>
    <t>Dual-band antenna | loop antenna | slot antenna | tablet computer | wireless local area network (WLAN)</t>
  </si>
  <si>
    <t>A novel compact dual-band loop-slot combination antenna for use in wireless local area network (WLAN) applications is proposed. The radiation mechanism is based on two resonant structure types, metal loop and slotline, combined into a single antenna to achieve WLAN 2.4 (2.4‚àº 2.484 GHz) and 5 GHz (5.15 ‚àº 5.85 GHz) operation. The proposed antenna is implemented in an ultra-thin tablet computer of dimensions 241 √ó 183 √ó 6.5mm3, with a fully metallic cover on the bottom. The size of the proposed antenna is only 21 √ó 7.5 √ó 4.5 mm3 with a metal bottom cover below and an LCD panel nearby. The reflection coefficient measured from the antenna demonstrates that the operation bandwidth is 140 and 1300 MHz using a -10-dB definition in WLAN 2.4 and 5-GHz bands, respectively. In addition, good radiation performance is also achieved. ¬© 2002-2011 IEEE.</t>
  </si>
  <si>
    <t>746-749</t>
  </si>
  <si>
    <t>60005429;60005429;60012392;60005429;60005429</t>
  </si>
  <si>
    <t>9239854400;57217396016;7403692642;35722152600;7404816263</t>
  </si>
  <si>
    <t>Chou, Jui Hung;Chang, Jo Fan;Lin, Ding Bing;Li, Hsueh Jyh;Wu, Tzong Lin</t>
  </si>
  <si>
    <t>Chou J.H.</t>
  </si>
  <si>
    <t>A compact loop-slot mode combination antenna for ultra-thin tablet computer with metallic bottom cover</t>
  </si>
  <si>
    <t>10.1109/LAWP.2014.2316554</t>
  </si>
  <si>
    <t>2-s2.0-84899886962</t>
  </si>
  <si>
    <t>['total efficiency', 'surface treatment', 'silicon cover', 'pps film', 'plating cu', 'mobile phone', 'mass production', 'important break', 'free space', 'cover simultaneously', 'antenna system', '940 mhz', '2100 mhz', '1880 mhz', '1720 mhz']</t>
  </si>
  <si>
    <t>Antenna efficiency | Frequency offset | Hand impacts | Insulation layer | Stainless steel | Surface treatment | Wave-transparent material</t>
  </si>
  <si>
    <t>A novel surface treatment method of plating Cu+PPS film/coating on a mobile phone's stainless steel frame for improving the antenna system efficiencies is proposed. The mobile phone was measured in free space, in a silicon cover, and in the hand and cover simultaneously. It's found that with this surface treatment, the total efficiency of the antenna system can be improved in all the four cases respectively by 14.22%, 1.38%, 15.19% and 1.72% at 940 MHz (GSM900:880-960 MHz), 2.59%, 3.21%, 4.81% and 1.43% at 1720 MHz (DCS:1710-1880 MHz) and 6.34%, 2.85%, 9.83% and 2.32% at 2100 MHz (WCDMA:1920-2170 MHz). This low-cost surface treatment method is an important break-through to improve antenna system performance of mobile phones especially for those with a stainless steel frame, and suitable for mass production.</t>
  </si>
  <si>
    <t>432-436</t>
  </si>
  <si>
    <t>60020880-60027363-60114381;60025084-60114381;60025084;60020880</t>
  </si>
  <si>
    <t>55361094500;55973934100;57191700006;57206363719</t>
  </si>
  <si>
    <t>Zhong, Jiangwei;Liu, Dingxin;Li, Zhuo;Sun, Xiaowei</t>
  </si>
  <si>
    <t>Beijing;Beijing;Shanghai;Shanghai</t>
  </si>
  <si>
    <t>Lenovo Group, China;University of Chinese Academy of Sciences;Shanghai Jiao Tong University;Shanghai Institute of Microsystem and Information Technology Chinese Academy of Sciences</t>
  </si>
  <si>
    <t>60114381;60027363;60025084;60020880</t>
  </si>
  <si>
    <t>Zhong J.</t>
  </si>
  <si>
    <t>A novel surface treatment method for improving the antenna system performance of mobile phones with stainless steel frame</t>
  </si>
  <si>
    <t>2-s2.0-84899887820</t>
  </si>
  <si>
    <t>['xpm variance', 'phase modulation', 'optic systems', 'numerical simulations', 'good approximation', 'good agreement', 'gaussian pulse', 'developed based', 'analytically calculated', 'analytical model']</t>
  </si>
  <si>
    <t>An analytical model for the cross-phase modulation (XPM) variance in dispersion-managed coherent fiber-optic systems is developed based on the first order perturbation theory. The XPM variance is analytically calculated for arbitrary pulse shapes. For a non-Gaussian pulse, the summation of time-shifted Gaussian pulses is used to fit the target pulse shape, which not only provides a good approximation of the non-Gaussian pulse but also allows explicit derivation of the XPM variance. The analytically estimated XPM variance is found to be in good agreement with numerical simulations. ¬© 2014 Optical Society of America.</t>
  </si>
  <si>
    <t>10579-10592</t>
  </si>
  <si>
    <t>60031828;60031828</t>
  </si>
  <si>
    <t>34976874100;57201873563</t>
  </si>
  <si>
    <t>Liang, Xiaojun;Kumar, Shiva</t>
  </si>
  <si>
    <t>Liang X.</t>
  </si>
  <si>
    <t>Analytical modeling of XPM in dispersion-managed coherent fiber-optic systems</t>
  </si>
  <si>
    <t>10.1364/OE.22.010579</t>
  </si>
  <si>
    <t>2-s2.0-84899890361</t>
  </si>
  <si>
    <t>['¬© 2002', 'upper bounded', 'uniformly distributed', 'transmit power', 'transmit antennas', 'small cells', 'required resources', 'polarized channel', 'paper analyzes', 'miso channel', 'mismatch angles', 'mismatch angle', 'maximum polarization', 'ergodic capacity', 'correlation increase', 'correlation coefficient', 'conventional dual', 'capacity loss', 'approximate expressions', '832 bit', '2012 ieee', '2 bit']</t>
  </si>
  <si>
    <t>capacity loss | large-scale antenna arrays | MISO channel | Polarization-mismatch | small cell | space-correlation</t>
  </si>
  <si>
    <t>This paper analyzes the effects of polarization-mismatch and space-correlation to a multiple-input and single-output (MISO) channel which is observable in the near future cellular communications environments such as large-scale antenna arrays and small cells. The analysis is based on a polarization-mismatched and space-correlated MISO channel which is modeled from the conventional dual-polarized channel. In the MISO channel, polarization-mismatch is described by the polarization-mismatch angle which is uniformly distributed from 0 to the maximum polarization-mismatch angle and space-correlation is described by the exponential correlation model. Assuming high SNR, approximate expressions of the ergodic capacity are derived as a function of the transmit power, number of transmit antennas, maximum polarization-mismatch angle, and space-correlation coefficient in four representative environments: narrowly or widely spread polarization-mismatch angles and slightly or highly correlated channels. Further, the capacity loss introduced by polarization-mismatch and space-correlation is derived with respect to the maximum polarization-mismatch angle and space-correlation coefficient. It is shown that the capacity loss introduced by polarization-mismatch is upper bounded by 2 bit/s/Hz. Whereas, the capacity loss introduced by space-correlation increase with the number of transmit antennas and is upper bounded by 0.832 bit/s/Hz. Required resources to compensate for the capacity loss is derived as well. ¬© 2002-2012 IEEE.</t>
  </si>
  <si>
    <t>2124-2136</t>
  </si>
  <si>
    <t>60016912;60068689;60031215;60016912</t>
  </si>
  <si>
    <t>48361330700;12804430400;7003983626;55921743900</t>
  </si>
  <si>
    <t>Joung, Heejin;Jo, Han Shin;Mun, Cheol;Yook, Jong Gwan</t>
  </si>
  <si>
    <t>Yusong;Chungju;Seoul</t>
  </si>
  <si>
    <t>Hanbat National University;Korea National University of Transportation;Yonsei University</t>
  </si>
  <si>
    <t>60068689;60031215;60016912</t>
  </si>
  <si>
    <t>Joung H.</t>
  </si>
  <si>
    <t>Capacity loss due to polarization-mismatch and space-correlation on MISO channel</t>
  </si>
  <si>
    <t>10.1109/TWC.2014.031314.131079</t>
  </si>
  <si>
    <t>2-s2.0-84899896287</t>
  </si>
  <si>
    <t>['¬© 2002', 'theoretical models', 'system efficiency', 'support wsns', 'situ monitoring', 'real time', 'proposed self', 'permeability proppants', 'paper proposes', 'oil reservoirs', 'numerical results', 'new self', 'networking technologies', 'natural gas', 'mi communication', 'magnetic induction', 'hydraulic fracture', 'highly desired', 'energy transfer', 'crude oil', 'chemical information', 'challenging environment', '2012 ieee']</t>
  </si>
  <si>
    <t>Channel modeling | Magnetic Induction (MI) communications | oil reservoirs | self contained | wireless energy transfer | wireless sensor networks</t>
  </si>
  <si>
    <t>The real-time and in-situ monitoring capability in oil reservoirs is highly desired to increase the current recovery factor of crude oil and natural gas. To this end, the wireless sensor networks (WSNs) are envisioned to be deployed deep inside oil reservoirs to collect and report the physical and chemical information in real time. However, none of the existing wireless communication and networking technologies can support WSNs in oil reservoirs due to the very challenging environment and the extremely small device size. To address the problem, this paper proposes a new self-contained micro wireless sensor network framework based on the Magnetic Induction (MI) technique, which can enable the real-time and in-situ monitoring in oil reservoirs. Rigorous analytical models are developed to characterize the oil reservoir channel for both MI communication and energy transfer, which confirm the feasibility of the proposed self-contained sensor network framework. To enhance the system efficiency and reliability, high-permeability proppants are injected in the hydraulic fracture to increase mutual induction; while the tri-directional MI coil antenna is designed to achieve omnidirectional coverage. The theoretical models and numerical results are validated by the widely used finite element simulation software COMSOL Multiphysics. ¬© 2002-2012 IEEE.</t>
  </si>
  <si>
    <t>2258-2269</t>
  </si>
  <si>
    <t>60032083;60032083</t>
  </si>
  <si>
    <t>56072853400;56072387600</t>
  </si>
  <si>
    <t>Guo, Hongzhi;Sun, Zhi</t>
  </si>
  <si>
    <t>Guo H.</t>
  </si>
  <si>
    <t>Channel and energy modeling for self-contained wireless sensor networks in oil reservoirs</t>
  </si>
  <si>
    <t>10.1109/TWC.2013.031314.130835</t>
  </si>
  <si>
    <t>2-s2.0-84899899733</t>
  </si>
  <si>
    <t>FOM-08.1898</t>
  </si>
  <si>
    <t>['vivo harvesting', 'supramolecular scaffold', 'resonate downfield', 'resolve signals', 'moderately sized', 'magnetic field', 'harvesting organelle', 'harvesting molecules', 'future studies', 'functional characteristics', 'chlorosome species', 'chlorosome scaffold', 'chlorosome antenna', 'chlorobaculum limnaeum', 'bchl e', 'bacteriochlorophyll e', 'assembled natural', 'artificial light']</t>
  </si>
  <si>
    <t>Bacteriochlorophyll e | Chlorosomes | Light-harvesting | MAS NMR spectroscopy | Photosynthesis | WPMLG</t>
  </si>
  <si>
    <t>1H magic angle spinning (MAS) nuclear magnetic resonance (NMR), employing rapid spinning and the wPMLG-5 pulse sequence, was used to explore the possibility for performing 1H solid state NMR of a light-harvesting organelle, the chlorosome antenna of Chlorobaculum limnaeum. This natural antenna system is built from bacteriochlorophyll e (BChl e) molecules that are self-assembled to form a supramolecular scaffold for in vivo harvesting of light. We present preliminary data on this chlorosome species and address the feasibility of performing wPMLG spectroscopy, in terms of high power irradiation on a fragile biological sample. In parallel, enhancing the 1H shift dispersion from the magnetic field can help to resolve signals from protons that resonate downfield. Different line narrowing mechanisms operating in parallel provide access to resolving selected 1H signals collected from the moderately sized and chemically diverse BChl e molecular motif in the chlorosome scaffold. These discoveries will be helpful for future studies of structural and functional characteristics of self-assembled natural and artificial light-harvesting molecules. ¬© 2014 Wiley-VCH Verlag GmbH&amp;Co. KGaA, Weinheim.</t>
  </si>
  <si>
    <t>147-153</t>
  </si>
  <si>
    <t>Israel Journal of Chemistry</t>
  </si>
  <si>
    <t>60070180;60070180;60001439;60001439-60022522;60070180</t>
  </si>
  <si>
    <t>24169160400;35867247700;35108486300;7202225529;7102115434</t>
  </si>
  <si>
    <t>Miloslavina, Yuliya;Gupta, Karthick Babu Sai Sankar;Tank, Marcus;Bryant, Donald A.;De Groot, Huub J.M.</t>
  </si>
  <si>
    <t>Netherlands;United States;United States</t>
  </si>
  <si>
    <t>Leiden;Bozeman;University Park</t>
  </si>
  <si>
    <t>Leiden Institute of Chemistry;Montana State University;Pennsylvania State University</t>
  </si>
  <si>
    <t>60070180;60022522;60001439</t>
  </si>
  <si>
    <t>Miloslavina Y.</t>
  </si>
  <si>
    <t>WPMLG-5 spectroscopy of self-aggregated BChl e in natural chlorosomes of Chlorobaculum Limnaeum</t>
  </si>
  <si>
    <t>10.1002/ijch.201300129</t>
  </si>
  <si>
    <t>2-s2.0-84899900646</t>
  </si>
  <si>
    <t>DP0986089</t>
  </si>
  <si>
    <t>['¬© 2002', 'system throughput', 'statistical physics', 'spatial correlation', 'significantly improve', 'replica method', 'recently emerged', 'power efficiency', 'noise ratios', 'new class', 'multiple antennas', 'multiple access', 'mid range', 'linear precoding', 'large multiple', 'isotropic precoding', 'interfering transmitter', 'input multiple', 'industrial attention', 'handle compared', 'gaussian signals', 'external interference', 'ergodic sum', 'demonstrate numerically', 'communication systems', 'channel interference', 'asymptotic expressions', 'also address', 'achievable rates', 'access channels', '2012 ieee']</t>
  </si>
  <si>
    <t>large-system analysis | MIMO systems | multiple access channel | precoding | replica method | transceiver design</t>
  </si>
  <si>
    <t>Presence of multiple antennas on both sides of a communication channel promises significant improvements in system throughput and power efficiency. In effect, a new class of large multiple-input multiple-output (MIMO) communication systems has recently emerged and attracted both scientific and industrial attention. To analyze these systems in realistic scenarios one has to include such aspects as co-channel interference, multiple access and spatial correlation. In this paper, we study the properties of correlated MIMO multiple-access channels in the presence of external interference. Using the replica method from statistical physics, we derive the ergodic sum-rate of the communication for arbitrary signal constellations when the numbers of antennas at both ends of the channel grow large. Based on these asymptotic expressions, we also address the problem of sum-rate maximization using statistical channel state information and linear precoding. The numerical results demonstrate that when the interfering terminals use discrete constellations, the resulting interference becomes easier to handle compared to Gaussian signals. Thus, it may be possible to accommodate more interfering transmitter-receiver pairs within the same area as compared to the case of Gaussian signals. In addition, we demonstrate numerically for the Gaussian and QPSK signaling schemes that it is possible to design precoder matrices that significantly improve the achievable rates at low-to-mid range of signal-to-noise ratios when compared to isotropic precoding. ¬© 2002-2012 IEEE.</t>
  </si>
  <si>
    <t>2060-2073</t>
  </si>
  <si>
    <t>60002014;60002014;60002014</t>
  </si>
  <si>
    <t>55032480300;7801561185;57203259718</t>
  </si>
  <si>
    <t>Girnyk, Maksym A.;Vehkapera, Mikko;Rasmussen, Lars K.</t>
  </si>
  <si>
    <t>Girnyk M.A.</t>
  </si>
  <si>
    <t>Large-system analysis of correlated MIMO multiple access channels with arbitrary signaling in the presence of interference</t>
  </si>
  <si>
    <t>10.1109/TWC.2014.022614.130860</t>
  </si>
  <si>
    <t>2-s2.0-84899901305</t>
  </si>
  <si>
    <t>['wlan application', 'upper resonant', 'term evolution', 'slots generate', 'shaped slots', 'shaped slot', 'rectangular patch', 'radiating strips', 'radiating strip', 'proposed antenna', 'lte 2500', 'lte 2300', 'lower resonant', 'high isolation', 'ground plane', '780 mhz', '350 ghz', '18 dbi']</t>
  </si>
  <si>
    <t>A compact quad band antenna for long-term evolution (LTE) MIMO and WLAN application in the handset is presented in this paper. The proposed antenna comprises two symmetrical quarter wavelength radiating strips and a slotted ground plane. On the ground plane, a T-shaped slot is cut from the bottom. Two symmetrical P-shaped slots are etched at both sides of the ground plane. The radiating strips and slots generate a lower resonant at 780 MHz and an upper resonant at 2.350 GHz to cover LTE 700 Band 14, LTE 2300, 2.4 GHz WLAN, and LTE 2500. A novel isolation technique by placing a rectangular patch between the radiating strips is presented. The rectangular patch creates a dedicated current path for each radiating strip. The proposed antenna has high isolation of less than -18 dBi at LTE 2300, 2.4 GHz WLAN, and LTE 2500 band. ¬© 2014 H. S. Wong et al.</t>
  </si>
  <si>
    <t>56151917700;55637259500;55328836300;13105366200;24483332300</t>
  </si>
  <si>
    <t>Wong, H. S.;Kibria, S.;Islam, M. T.;Mandeep, J. S.;Misran, N.</t>
  </si>
  <si>
    <t>Wong H.</t>
  </si>
  <si>
    <t>Quad band handset antenna for LTE MIMO and WLAN application</t>
  </si>
  <si>
    <t>10.1155/2014/341574</t>
  </si>
  <si>
    <t>2-s2.0-84899901805</t>
  </si>
  <si>
    <t>['¬© 2002', 'source nodes', 'simulation results', 'secure performance', 'one relay', 'one pair', 'one eavesdropper', 'multiple antennas', 'investigated respectively', 'efficiently utilize', 'different tradeoff', 'artificial noise', 'antenna selection', 'also provided', '2012 ieee']</t>
  </si>
  <si>
    <t>antenna selection | cooperative relaying | diversity gains | Physical layer security</t>
  </si>
  <si>
    <t>In this paper, we consider a two-way relaying scenario with one pair of source nodes, one relay and one eavesdropper. All nodes are equipped with multiple antennas, and we study the impact of antenna selection on such a secure communication scenario. Three transmission schemes with different tradeoff between secure performance and complexity are investigated respectively. Particularly, when antenna selection is implemented at the relay and no artificial noise is introduced, the condition to realize secure transmissions is established. Then by allowing the sources to inject artificial noise into the system, the secure performance is evaluated by focusing on different eavesdropping strategies. When both the relay and the sources send artificial noise, a low complexity strategy of antenna selection is proposed to efficiently utilize the antennas at the sources and the relay. The developed asymptotic results demonstrate that, by adding more artificial noise and performing joint antenna selection, a better secure performance, such as a larger secrecy rate and a lower outage probability, can be realized at a price of imposing more complexity on the system. Simulation results are also provided to demonstrate the accuracy of the developed analytical results. ¬© 2002-2012 IEEE.</t>
  </si>
  <si>
    <t>2189-2203</t>
  </si>
  <si>
    <t>60006222;60010421-60005244;60010421</t>
  </si>
  <si>
    <t>8335376300;55479111400;55423269000</t>
  </si>
  <si>
    <t>Ding, Zhiguo;Ma, Zheng;Fan, Pingzhi</t>
  </si>
  <si>
    <t>China;United Kingdom;China</t>
  </si>
  <si>
    <t>Chengdu;Newcastle;Nanjing</t>
  </si>
  <si>
    <t>Southwest Jiaotong University;Newcastle University;Southeast University</t>
  </si>
  <si>
    <t>60010421;60006222;60005244</t>
  </si>
  <si>
    <t>Ding Z.</t>
  </si>
  <si>
    <t>Asymptotic studies for the impact of antenna selection on secure two-way relaying communications with artificial noise</t>
  </si>
  <si>
    <t>10.1109/TWC.2014.022714131252</t>
  </si>
  <si>
    <t>2-s2.0-84899906448</t>
  </si>
  <si>
    <t>R-263-000-679-133</t>
  </si>
  <si>
    <t>['¬© 2002', 'various trade', 'unified study', 'thus leading', 'swipt based', 'sufficiently large', 'significant attention', 'respective receiver', 'reference scheme', 'recently drawn', 'proposed scheme', 'practical interests', 'practical consideration', 'power transfer', 'one multi', 'new application', 'multiple single', 'input single', 'energy trade', 'energy performances', 'complexity implementation', 'certain threshold', 'asymptotically optimal', 'appealing low', 'antenna transmitter', 'also performs', '2012 ieee']</t>
  </si>
  <si>
    <t>energy harvesting | multi-antenna system | multicast | power outage | random beamforming | rate-energy trade-off | Simultaneous wireless information and power transfer (SWIPT) | time switching | wireless power</t>
  </si>
  <si>
    <t>Since radio signals carry both energy and information at the same time, a unified study on simultaneous wireless information and power transfer (SWIPT) has recently drawn a significant attention for achieving wireless powered communication networks. In this paper, we study a multiple-input single-output (MISO) multicast SWIPT network with one multi-antenna transmitter sending common information to multiple single-antenna receivers simultaneously along with opportunistic wireless energy harvesting at each receiver. From the practical consideration, we assume that the channel state information (CSI) is only known at each respective receiver but is unavailable at the transmitter. We propose a novel receiver mode switching scheme for SWIPT based on a new application of the conventional random beamforming technique at the multi-antenna transmitter, which generates artificial channel fading to enable more efficient energy harvesting at each receiver when the received power exceeds a certain threshold. For the proposed scheme, we investigate the achievable information rate, harvested average power and power outage probability, as well as their various trade-offs in quasi-static fading channels. Compared to a reference scheme of periodic receiver mode switching without random transmit beamforming, the proposed scheme is shown to be able to achieve better rate-energy trade-offs when the harvested power target is sufficiently large. Particularly, it is revealed that employing one single random beam for the proposed scheme is asymptotically optimal as the transmit power increases to infinity, and also performs the best with finite transmit power for the high harvested power regime of most practical interests, thus leading to an appealing low-complexity implementation. Finally, we compare the rate-energy performances of the proposed scheme with different random beam designs. ¬© 2002-2012 IEEE.</t>
  </si>
  <si>
    <t>2150-2162</t>
  </si>
  <si>
    <t>60017161;60017161-60002668</t>
  </si>
  <si>
    <t>24474500300;55729156200</t>
  </si>
  <si>
    <t>Ju, Hyungsik;Zhang, Rui</t>
  </si>
  <si>
    <t>Ju H.</t>
  </si>
  <si>
    <t>A novel mode switching scheme utilizing random beamforming for opportunistic energy harvesting</t>
  </si>
  <si>
    <t>10.1109/TWC.2014.030314.131101</t>
  </si>
  <si>
    <t>2-s2.0-84899908429</t>
  </si>
  <si>
    <t>['xpd ).', 'using pre', 'spdma system', 'results show', 'precoding vectors', 'power imbalance', 'polarized channels', 'polarization domains', 'paper proposes', 'high xpd', 'determined sets']</t>
  </si>
  <si>
    <t>Codebook design | Discrete Fourier transform (DFT) codebook | Dual polarized antenna arrays | Space-polarization division multiple access (SPDMA)</t>
  </si>
  <si>
    <t>This paper proposes a space-polarization division multiple access (SPDMA) system that has limited feedback channels. The system simultaneously serves data streams to multiple mobile users through dual-polarized antenna arrays, by using pre-determined sets of precoding vectors that are orthogonal in both space and polarization domains. To this end, a codebook whose elements are sets of the precoding vectors is systematically designed based on the discrete Fourier transform (DFT) matrix and considering the power imbalance of polarized channels. Throughput of the SPDMA system is evaluated and compared to that of space division multiple access (SDMA) system, according to the various parameters including cross polarization discrimination (XPD). The results show that the throughput of SPDMA system outperforms that of SDMA in the environments of high XPD with many mobile users. ¬© 2014 KSII.</t>
  </si>
  <si>
    <t>1292-1306</t>
  </si>
  <si>
    <t>Space-polarization division multiple access system with limited feedback</t>
  </si>
  <si>
    <t>10.3837/tiis.2014.04.008</t>
  </si>
  <si>
    <t>2-s2.0-84899910572</t>
  </si>
  <si>
    <t>['¬© 2002', 'three schemes', 'square error', 'single antenna', 'relaying system', 'relay antennas', 'paper considers', 'outage approximations', 'noise ratio', 'multiple antennas', 'mrt schemes', 'mrt scheme', 'mrt ).', 'minimum mean', 'hop amplify', 'full diversity', 'findings suggest', 'diversity order', 'completely eliminating', 'channel interference', 'becomes inferior', '2012 ieee']</t>
  </si>
  <si>
    <t>amplify-and-forward | co-channel interference | Dual-hop relaying | linear precoding | performance analysis</t>
  </si>
  <si>
    <t>This paper considers a dual-hop amplify-and-forward (AF) relaying system where the relay is equipped with multiple antennas, while the source and the destination are equipped with a single antenna. Assuming that the relay is subjected to co-channel interference (CCI) and additive white Gaussian noise (AWGN) while the destination is corrupted by AWGN only, we propose three heuristic relay precoding schemes to combat the CCI, namely, 1) Maximum ratio combining/maximal ratio transmission (MRC/MRT), 2) Zero-forcing/MRT (ZF/MRT), 3) Minimum mean-square error/MRT (MMSE/MRT). We derive new exact outage expressions as well as simple high signal-to-noise ratio (SNR) outage approximations for all three schemes. Our findings suggest that both the MRC/MRT and the MMSE/MRT schemes achieve a full diversity of N, while the ZF/MRT scheme achieves a diversity order of N-M, where N is the number of relay antennas and M is the number of interferers. In addition, we show that the MMSE/MRT scheme always achieves the best outage performance, and the ZF/MRT scheme outperforms the MRC/MRT scheme in the low SNR regime, while becomes inferior to the MRC/MRT scheme in the high SNR regime. Finally, in the large N regime, we show that both the ZF/MRT and MMSE/MRT schemes are capable of completely eliminating the CCI, while perfect interference cancelation is not possible with the MRC/MRT scheme. ¬© 2002-2012 IEEE.</t>
  </si>
  <si>
    <t>2308-2321</t>
  </si>
  <si>
    <t>60003970;60003970-60005244;60071082;60003970;60104290</t>
  </si>
  <si>
    <t>56060833200;23398998300;56004339300;55701343800;24473792300</t>
  </si>
  <si>
    <t>Zhu, Guangxu;Zhong, Caijun;Suraweera, Himal A.;Zhang, Zhaoyang;Yuen, Chau</t>
  </si>
  <si>
    <t>Singapore;Sri Lanka;China;China</t>
  </si>
  <si>
    <t>;Peradeniya;Nanjing;Hangzhou</t>
  </si>
  <si>
    <t>Singapore University of Technology and Design;University of Peradeniya;Southeast University;Zhejiang University</t>
  </si>
  <si>
    <t>60104290;60071082;60005244;60003970</t>
  </si>
  <si>
    <t>Zhu G.</t>
  </si>
  <si>
    <t>Outage probability of dual-hop multiple antenna AF systems with linear processing in the presence of co-channel interference</t>
  </si>
  <si>
    <t>10.1109/TWC.2014.030514.131497</t>
  </si>
  <si>
    <t>2-s2.0-84899912375</t>
  </si>
  <si>
    <t>['¬© 2014', 'triton x', 'spectral features', 'spatially separated', 'simulated spectra', 'scrambled self', 'randomly distributed', 'major light', 'linear combinations', 'induced decomposition', 'homogenously distributed', 'homogeneous distribution', 'decomposition behaviors', 'coaggregates could', 'chlorosomal bchls', 'bchls c', 'bchl c', 'aqueous solutions', 'american society', 'also support', 'aggregates suggest', '100 micelles']</t>
  </si>
  <si>
    <t>Bacteriochlorophyll (BChl) e was coassembled with BChl c in Triton X-100 micelles in aqueous solutions. The Qy absorption bands of the coaggregates were positioned between those of aggregates consisting solely of BChl c or e. The electronic absorption spectra of the coaggregates could not be reproduced by linear combinations of the spectra of the aggregates consisting solely of each pigment, but they were in line with the simulated spectra for the self-aggregates in which both BChls were randomly distributed. These suggest that BChls c and e are not spatially separated; they are homogenously distributed over the self-aggregates to give electronic spectra that are different from those of the aggregate consisting solely of each pigment. Deaggregation of the scrambled self-aggregates by excess Triton X-100 did not produce any spectral components assigned to an aggregate consisting solely of either BChl c or e. Acid-induced decomposition of the scrambled aggregates showed different kinetics from those of the aggregates consisting solely of each pigment. These also support the homogeneous distribution of BChls c and e in the scrambled self-aggregates. These results will be useful to investigate the major light-harvesting antenna systems of green photosynthetic bacteria that contain two kinds of chlorosomal BChls. Bacteriochlorophyll (BChl) e was coassembled with BChl c in Triton X-100 micelles in aqueous solutions. The spectral features and the decomposition behaviors of the scrambled self-aggregates suggest that BChls c and e are not spatially separated; they are homogenously distributed over the self-aggregates to give electronic spectra that are different from those of the aggregate consisting solely of each pigment. ¬© 2014 The American Society of Photobiology.</t>
  </si>
  <si>
    <t>552-559</t>
  </si>
  <si>
    <t>Photochemistry and Photobiology</t>
  </si>
  <si>
    <t>May-June 2014</t>
  </si>
  <si>
    <t>60092005;60092005;60092005;60008435;60105159</t>
  </si>
  <si>
    <t>7006308216;55974010100;55364953100;7402035964;7006346090</t>
  </si>
  <si>
    <t>Saga, Yoshitaka;Saiki, Tatsuya;Takahashi, Naoya;Shibata, Yutaka;Tamiaki, Hitoshi</t>
  </si>
  <si>
    <t>Kusatsu;Higashiosaka;Sendai</t>
  </si>
  <si>
    <t>Ritsumeikan University Biwako-Kusatsu Campus;Kindai University;Tohoku University</t>
  </si>
  <si>
    <t>60105159;60092005;60008435</t>
  </si>
  <si>
    <t>Saga Y.</t>
  </si>
  <si>
    <t>Scrambled self-assembly of bacteriochlorophylls c and e in aqueous triton X-100 micelles</t>
  </si>
  <si>
    <t>10.1111/php.12219</t>
  </si>
  <si>
    <t>2-s2.0-84899914421</t>
  </si>
  <si>
    <t>P102/12/P863</t>
  </si>
  <si>
    <t>['tag antenna', 'paper introduces', 'milan polivka', 'human body', 'electric properties', 'coupled patches', 'attached directly', 'almost unaffected', '866 mhz', '009 œª0']</t>
  </si>
  <si>
    <t>This paper introduces a small-size, low-profile wearable radiator based on the coupled patches and vertically folded patches techniques for application as a tag antenna for identification of people in the European UHF RFID band. The electric field distribution comes out dominantly from the central coupling slot, and thus the electric properties of the radiator are almost unaffected by the human body to which the antenna is intended to be attached. Accordingly, with the relative size 0.14√ó0.12√ó0.009 Œª0 at 866 MHz (50√ó40√ó3.04 mm3), the antenna exhibits total efficiency better than 50%, even if it is attached directly to a person. ¬© 2014 Milan Svanda and Milan Polivka.</t>
  </si>
  <si>
    <t>60013323;60013323</t>
  </si>
  <si>
    <t>23993204100;8419531500</t>
  </si>
  <si>
    <t>Svanda, Milan;Polivka, Milan</t>
  </si>
  <si>
    <t>Svanda M.</t>
  </si>
  <si>
    <t>Small-size wearable high-efficiency TAG antenna for UHF RFID of people</t>
  </si>
  <si>
    <t>10.1155/2014/509768</t>
  </si>
  <si>
    <t>2-s2.0-84899917374</t>
  </si>
  <si>
    <t>['¬© 2014', 'weakly affected', 'use aldehydes', 'unsaturated aldehydes', 'seven cysteines', 'reduced form', 'previously described', 'present study', 'poor substrates', 'pheromone components', 'orthologous proteins', 'markedly different', 'mammalian enzymes', 'mainly expressed', 'keto reductase', 'insect species', 'helicoverpa species', 'four cysteines', 'expressed one', 'enzyme suggests', 'enzyme among', 'enzyme activity', 'different behaviour', 'dependent activity', 'degrading enzymes', 'common inhibitors', 'best substrates', 'bears 56', 'armigera enzyme', 'armigera akr', 'akr ),', '16 carbons']</t>
  </si>
  <si>
    <t>aldo-keto reductase | Helicoverpa armigera | immunostaining | nonanal | reductase inhibitors | Western-blot</t>
  </si>
  <si>
    <t>In the present study, we identified two aldehyde reductase activities in the antennae of Helicoverpa species, NADH and NADPH-dependent activity. We expressed one of these proteins of H. armigera, aldo-keto reductase (AKR), which bears 56% identity to bovine aldose reductase, displays a NADPH-dependent activity and is mainly expressed in the antennae of adults. Whole-mount immunostaining showed that the enzyme is concentrated in the cells at the base of chemosensilla and in the nerves. The enzyme activity of H. armigera AKR is markedly different from those of mammalian enzymes. The best substrates are linear aliphatic aldehydes of 8-10 carbon atoms, but not hydroxyaldehydes. Both pheromone components of H. armigera, which are unsaturated aldehydes of 16 carbons, are very poor substrates. Unlike mammalian AKRs, the H. armigera enzyme is weakly affected by common inhibitors and exhibits a different behaviour from the action of thiols. A model of the enzyme suggests that the four cysteines are in their reduced form, as are the seven cysteines of mammalian enzymes. The occurrence of orthologous proteins in other insect species, that do not use aldehydes as pheromones, excludes the possibility of classifying this enzyme among the pheromone-degrading enzymes, as has been previously described in other insect species. ¬© 2014 The Royal Entomological Society.</t>
  </si>
  <si>
    <t>330-340</t>
  </si>
  <si>
    <t>Insect Molecular Biology</t>
  </si>
  <si>
    <t>60029608;60028868;60029608;60028868;60028868;60029608</t>
  </si>
  <si>
    <t>57199442822;7003735252;54911330400;7005965477;36880050400;57188996279</t>
  </si>
  <si>
    <t>Guo, H.;Del Corso, A.;Huang, L. Q.;Mura, U.;Pelosi, Paolo;Wang, Chen Zhu</t>
  </si>
  <si>
    <t>Haidian;Pisa</t>
  </si>
  <si>
    <t>Institute of Zoology Chinese Academy of Sciences;Universit√† di Pisa</t>
  </si>
  <si>
    <t>60029608;60028868</t>
  </si>
  <si>
    <t>Aldehyde reductase activity in the antennae of Helicoverpa armigera</t>
  </si>
  <si>
    <t>10.1111/imb.12084</t>
  </si>
  <si>
    <t>2-s2.0-84899917487</t>
  </si>
  <si>
    <t>['¬© 1972', 'single relay', 'relay station', 'outage probability', 'forward mode', 'form approximations', 'ergodic rate', 'downlink performance', 'base stations', '2012 ieee']</t>
  </si>
  <si>
    <t>Decode-and-forward | finite rate feedback | outage probability | shared relay | zero-forcing receiver</t>
  </si>
  <si>
    <t>The downlink performance of a two-cell relay enhanced wireless network is investigated. A single relay is shared by the two base stations in the system. The relay is assumed to be placed in a geographic region covered by both base stations. The relay station is operating in the decode-and-forward mode. Closed-form approximations which estimate the exact results extremely closely are derived for the outage probability and the ergodic rate of the system. The impact of finite rate channel state information feedback on the user ergodic rate is examined. ¬© 1972-2012 IEEE.</t>
  </si>
  <si>
    <t>1230-1239</t>
  </si>
  <si>
    <t>60030835;60005465-60001604</t>
  </si>
  <si>
    <t>36189661600;7005759149</t>
  </si>
  <si>
    <t>Hemachandra, Kasun T.;Beaulieu, Norman C.</t>
  </si>
  <si>
    <t>Canada;China;China</t>
  </si>
  <si>
    <t>Edmonton;Chengdu;Beijing</t>
  </si>
  <si>
    <t>University of Alberta;University of Electronic Science and Technology of China;Ministry of Education China</t>
  </si>
  <si>
    <t>60030835;60005465;60001604</t>
  </si>
  <si>
    <t>Hemachandra K.</t>
  </si>
  <si>
    <t>Shared relay networks with linear receivers at the relay: Two-cell case</t>
  </si>
  <si>
    <t>10.1109/TCOMM.2014.032314.130430</t>
  </si>
  <si>
    <t>2-s2.0-84899918082</t>
  </si>
  <si>
    <t>['sampling frequency', 'reference system', 'processing gain', 'presented diagram', 'main characteristic', 'also demonstrated']</t>
  </si>
  <si>
    <t>According to the limitations of single channel Frequency Modulation Continuous Wave (FMCW) Synthetic Aperture Radar (SAR), Digital Beamforming (DBF) technology is introduced to improve system performance. Combined with multiple receive apertures, DBF FMCW SAR can obtain high resolution in low pulse repetition frequency, which can increase the processing gain and decrease the sampling frequency. The received signal model of DBF FMCW SAR is derived. The continuous antenna motion which is the main characteristic of FMCW SAR received signal is taken into account in the whole signal processing. The detailed imaging diagram of DBF FMCW SAR is given. A reference system is also demonstrated in the paper by comparing with a single channel FMCW SAR. The validity of the presented diagram is demonstrated with a point target simulation results. ¬© 2014 Qin Xin et al.</t>
  </si>
  <si>
    <t>1024123X</t>
  </si>
  <si>
    <t>Mathematical Problems in Engineering</t>
  </si>
  <si>
    <t>60024350;60024350;60024350;60023797</t>
  </si>
  <si>
    <t>36011310100;57199784195;56151674000;36139403600</t>
  </si>
  <si>
    <t>Xin, Qin;Jiang, Zhihong;Cheng, Pu;He, Mi</t>
  </si>
  <si>
    <t>Changsha;Chongqing</t>
  </si>
  <si>
    <t>National University of Defense Technology;Third Military Medical University</t>
  </si>
  <si>
    <t>60024350;60023797</t>
  </si>
  <si>
    <t>Xin Q.</t>
  </si>
  <si>
    <t>Signal processing for digital beamforming FMCW SAR</t>
  </si>
  <si>
    <t>10.1155/2014/859890</t>
  </si>
  <si>
    <t>2-s2.0-84899918241</t>
  </si>
  <si>
    <t>Stiftelsen f√∂r¬†Strategisk Forskning</t>
  </si>
  <si>
    <t>F06-0013</t>
  </si>
  <si>
    <t>SSF</t>
  </si>
  <si>
    <t>['¬© 2014', 'various cancers', 'two pathways', 'taken together', 'hh signaling', 'drosophila cells', 'developmental malformations', 'data demonstrate', 'cognitive disabilities', 'ciliary transport', 'ciliary localization', 'cilia mediate']</t>
  </si>
  <si>
    <t>Cilia mediate Hedgehog (Hh) signaling in vertebrates and Hh deregulation results in several clinical manifestations, such as obesity, cognitive disabilities, developmental malformations, and various cancers. Drosophila cells are nonciliated during development, which has led to the assumption that cilia-mediated Hh signaling is restricted to vertebrates. Here, we identify and characterize a cilia-mediated Hh pathway in Drosophila olfactory sensory neurons. We demonstrate that several fundamental key aspects of the vertebrate cilia pathway, such as ciliary localization of Smoothened and the requirement of the intraflagellar transport system, are present in Drosophila. We show that Cos2 and Fused are required for the ciliary transport of Smoothened and that cilia mediate the expression of the Hh pathway target genes. Taken together, our data demonstrate that Hh signaling in Drosophila can be mediated by two pathways and that the ciliary Hh pathway is conserved from Drosophila to vertebrates. ¬© 2014 The Authors.</t>
  </si>
  <si>
    <t>672-680</t>
  </si>
  <si>
    <t>Cell Reports</t>
  </si>
  <si>
    <t>60009358;60009358;60009358-60105037;60009358</t>
  </si>
  <si>
    <t>35799881300;56587467500;16642281300;6506684782</t>
  </si>
  <si>
    <t>Kuzhandaivel, Anujaianthi;Schultz, Sebastian W.;Alkhori, Liza;Alenius, Mattias</t>
  </si>
  <si>
    <t>Norway;Sweden</t>
  </si>
  <si>
    <t>Oslo;Linkoping</t>
  </si>
  <si>
    <t>Oslo Universitetssykehus;Linkoping University</t>
  </si>
  <si>
    <t>60105037;60009358</t>
  </si>
  <si>
    <t>Kuzhandaivel A.</t>
  </si>
  <si>
    <t>Cilia-Mediated Hedgehog Signaling in Drosophila</t>
  </si>
  <si>
    <t>S2211124714002496</t>
  </si>
  <si>
    <t>10.1016/j.celrep.2014.03.052</t>
  </si>
  <si>
    <t>2-s2.0-84899921559</t>
  </si>
  <si>
    <t>['¬© 2002', 'white spectrum', 'tsa enhances', 'tsa ).', 'surrounding environments', 'su transmitter', 'su capacity', 'su ).', 'stage algorithm', 'spectrum sensing', 'spatial resources', 'significantly isolated', 'several problems', 'sensing radios', 'secondary user', 'residual interference', 'quiet sensing', 'primary user', 'interference caused', 'interference cancellation', 'feedback information', 'data transmission', 'conventional quiet', 'conventional approaches', 'cognitive radio', 'antenna isolation', 'also degraded', 'already assumed', 'active sensing', '2012 ieee']</t>
  </si>
  <si>
    <t>Cognitive radio | correlated MIMO | simultaneous sensing and transmission | spectrum sensing</t>
  </si>
  <si>
    <t>In cognitive radio, spectrum sensing is used to find the white spectrum or protect the primary user from interference caused by the secondary user (SU). There are two conventional spectrum sensing approaches: quiet and active. However, these conventional approaches have several problems. In quiet sensing, the quiet period degrades the SU capacity. With active sensing, the SU capacity is also degraded by the need for additional resource consumption and the mismatch in feedback information. In order to mitigate these problems, the structure of simultaneous PU sensing and data transmission is introduced. This structure is equipped with antenna isolation and self-interference cancellation in which the communication and the sensing radios are already assumed to be significantly isolated. This approach is designed so that the SU transmitter can sense PU signals and transmit data signals at the same time by dividing its spatial resources. Expanding on this work, we propose a concept of TranSensing which adaptively uses spatial resource according to the surrounding environments. To effectively use TranSensing, we propose a two-stage algorithm (TSA). Finally, the impact of residual interference on TranSensing is investigated. Simulation results show that TranSensing with TSA enhances the SU capacity over the conventional quiet or active sensing. ¬© 2002-2012 IEEE.</t>
  </si>
  <si>
    <t>1948-1959</t>
  </si>
  <si>
    <t>60016912;60017161;60068706;60094206;60016912</t>
  </si>
  <si>
    <t>36482687400;24474500300;36021549100;55705540400;7201840633</t>
  </si>
  <si>
    <t>Heo, Jihaeng;Ju, Hyungsik;Park, Sungsoo;Kim, Eunsun;Hong, Daesik</t>
  </si>
  <si>
    <t>South Korea;South Korea;Singapore;South Korea</t>
  </si>
  <si>
    <t>Seoul;Uiwang;Singapore City;Seoul</t>
  </si>
  <si>
    <t>LG Electronics, Korea;Korea Railroad Research Institute;National University of Singapore;Yonsei University</t>
  </si>
  <si>
    <t>60094206;60068706;60017161;60016912</t>
  </si>
  <si>
    <t>Heo J.</t>
  </si>
  <si>
    <t>Simultaneous sensing and transmission in cognitive radio</t>
  </si>
  <si>
    <t>10.1109/TWC.2014.030614.130532</t>
  </si>
  <si>
    <t>2-s2.0-84899925809</t>
  </si>
  <si>
    <t>['suspended substrate', 'slot within', 'simulated results', 'radiator patch', 'microstrip antenna', 'measured characteristics', 'input characteristics', 'ground plane', 'good agreement', 'gap width', 'feed point', 'capacitive feed', 'also fabricated', 'air gap']</t>
  </si>
  <si>
    <t>Capacitives Fed | Microstrip Patch Antenna | Suspended | Wideband</t>
  </si>
  <si>
    <t>In this paper, a microstrip antenna on a suspended substrate with capacitive feed is presented. capacitive feed is created by a slot within the rectangular patch around the feed point. The proposed antenna exhibits a much higher impedance bandwidth of about 47% (S11 &lt; -10 dB). Effects of key design parameters such as the air gap between the substrate and the ground plane, the gap width between radiator patch and feed point, and the location of the feed point on the input characteristics of the antenna have been investigated and discussed. A prototype of the antenna is also fabricated and tested to verify the design. Measured characteristics of the antenna are in good agreement with the simulated results.</t>
  </si>
  <si>
    <t>715-722</t>
  </si>
  <si>
    <t>1728-144X</t>
  </si>
  <si>
    <t>International Journal of Engineering, Transactions B: Applications</t>
  </si>
  <si>
    <t>60018870;60018870;60018870;60018870</t>
  </si>
  <si>
    <t>55162864400;55921040500;56151398300;56151552900</t>
  </si>
  <si>
    <t>Fakharian, M. M.;Rezaei, P.;Azadi, A.;Dadras, M. R.</t>
  </si>
  <si>
    <t>A capacitive fed microstrip patch antenna with air gap for wideband applications</t>
  </si>
  <si>
    <t>10.5829/idosi.ije.2014.27.05b.06</t>
  </si>
  <si>
    <t>2-s2.0-84899927731</t>
  </si>
  <si>
    <t>['¬© 2002', 'zf receivers', 'tight closed', 'simplified expressions', 'receive antennas', 'rate performance', 'power offset', 'positive rate', 'paper presents', 'optimal dmt', 'noise ratio', 'multiplexing tradeoff', 'mmse receivers', 'lower bounds', 'linear receivers', 'larger number', 'high signal', 'form upper', 'form expressions', 'findings suggest', 'exact closed', 'ergodic sum', 'analytically proven', 'analytical investigation', 'achievable diversity', '2012 ieee']</t>
  </si>
  <si>
    <t>MIMO systems | MMSE receiver | Rayleigh-product channels | SUM-rate | ZF receiver</t>
  </si>
  <si>
    <t>This paper presents an analytical investigation on the performance of Rayleigh-product MIMO channels with linear minimum mean-square-error (MMSE) or zero-forcing (ZF) receivers. For MMSE receivers, exact closed-form expressions for the ergodic sum-rate of the system are derived. In addition, simplified expressions are obtained for the key parameters dictating the sum-rate performance of the system in the high signal-to-noise ratio (SNR) regime (i.e., high SNR slope and power offset) and low SNR regime (i.e., minimum energy per information bit required to convey any positive rate and the wideband slope). While for ZF receivers, tight closed-form upper and lower bounds for the ergodic sum-rate of the system are derived. It is analytically proven that the ZF and MMSE receivers achieve the same sum rate performance in the high SNR regime. Moreover, for both MMSE and ZF receivers, the achievable diversity-multiplexing tradeoff (DMT) of Rayleigh-product MIMO channels is characterized. The findings suggest that a larger number of scatterers will improve the the performance of Rayleigh-product MIMO channels with linear receivers, and the ZF receivers achieve the same performance as the MMSE receivers in Rayleigh-product MIMO channels in the high SNR regime. Moreover, it is demonstrated that as long as the number of the scatterers is greater than the number of receive antennas, linear receivers achieve the optimal DMT. ¬© 2002-2012 IEEE.</t>
  </si>
  <si>
    <t>2270-2281</t>
  </si>
  <si>
    <t>60003970-60005244;60027272;60003970;60022148;60019656</t>
  </si>
  <si>
    <t>23398998300;16069472900;55701343800;7404759940;6701538512</t>
  </si>
  <si>
    <t>Zhong, Caijun;Ratnarajah, T.;Zhang, Zhaoyang;Wong, Kai Kit;Sellathurai, Mathini</t>
  </si>
  <si>
    <t>United Kingdom;United Kingdom;United Kingdom;China;China</t>
  </si>
  <si>
    <t>Edinburgh;London;Edinburgh;Nanjing;Hangzhou</t>
  </si>
  <si>
    <t>The University of Edinburgh;University College London;Heriot-Watt University;Southeast University;Zhejiang University</t>
  </si>
  <si>
    <t>60027272;60022148;60019656;60005244;60003970</t>
  </si>
  <si>
    <t>Zhong C.</t>
  </si>
  <si>
    <t>Performance of rayleigh-product MIMO channels with linear receivers</t>
  </si>
  <si>
    <t>10.1109/TWC.2014.031314.131478</t>
  </si>
  <si>
    <t>2-s2.0-84899936611</t>
  </si>
  <si>
    <t>Research Grants Council, University Grants Committee</t>
  </si>
  <si>
    <t>HKUST6/CRF/12R</t>
  </si>
  <si>
    <t>RGC, UGC</t>
  </si>
  <si>
    <t>['water movement', 'vadose zone', 'traditionally realized', 'special considerations', 'similar applications', 'resistivity surveys', 'resistivity method', 'measurement speed', 'measurement bias', 'measured resistance', 'line antenna', 'inversion results', 'higher ratio', 'ground resistivity', 'economically preferred', 'direct current', 'derived resistivity', 'data density', 'current level', 'corrected accordingly', 'conducted time', 'cc resistivity', 'capacitively coupled', 'also examined']</t>
  </si>
  <si>
    <t>Capacitively coupled resistivity | Electrical resistivity tomography | OhmMapper | Rainfall infiltration</t>
  </si>
  <si>
    <t>The electrical resistivity survey, traditionally realized by the direct current (DC) resistivity method, has shown great value for characterizing vadose zone dynamics. Compared with the DC resistivity method, the capacitively coupled (CC) resistivity method has a higher ratio of measurement speed to data density, and thus is economically preferred for resistivity surveys that require high data density, e.g., hydrological characterizations. To test the applicability of the CC resistivity method to the study of vadose zone dynamics, we conducted time-lapse resistivity surveys using a commercial CC resistivity (line antenna) system, the OhmMapper, to monitor the water content change in an unsaturated zone due to artificial rainfall infiltration. Special considerations were paid to the inversion of CC resistivity (line antenna) measurements in order to increase the accuracy of inversion results. The derived resistivity of the subsurface clearly captures the water movement in the vadose zone and shows the applicability of the CC resistivity method. The experiment also showed a limitation of the equipment: when the ground surface became extremely conductive, the OhmMapper falsely interpreted the current level. If the wrong current level is identified in the measurement, the measured resistance should be corrected accordingly. The overestimation of the ground resistivity of the CC resistivity method, arising from the decrease in the ground resistivity, was also examined and discussed. Although the measurement bias was found to be negligible in our study, one should still be cautious about it when using the CC resistivity method for similar applications, especially when the measurement is made with a short dipole cable. ¬© 2014 Elsevier B.V.</t>
  </si>
  <si>
    <t>119-127</t>
  </si>
  <si>
    <t>36782683900;56902743400;56151553000</t>
  </si>
  <si>
    <t>Niu, Qifei;Wang, Yu Hsing;Zhao, Kairan</t>
  </si>
  <si>
    <t>Niu Q.</t>
  </si>
  <si>
    <t>Evaluation of the capacitively coupled resistivity (line antenna) method for the characterization of vadose zone dynamics</t>
  </si>
  <si>
    <t>S0926985114001153</t>
  </si>
  <si>
    <t>10.1016/j.jappgeo.2014.04.014</t>
  </si>
  <si>
    <t>2-s2.0-84899937115</t>
  </si>
  <si>
    <t>['upper band', 'tuning stub', 'radiation patterns', 'proposed antenna', 'paper presents', 'measured 10', 'lower band', 'ghz wlans', 'db bandwidths', 'chip inductor', '57 ghz', '5 ghz', '39 dbi', '15 ghz']</t>
  </si>
  <si>
    <t>This paper presents a low-profile multiband antenna suitable for wireless local area networks (WLANs), using a chip inductor and tuning stub for broadband impedance matching. The proposed antenna is compact (12 √ó 10 √ó 1 mm3) and covers three bands: 2.4-GHz (2.400-2.484 GHz), 5.2-GHz (5.150-5.350 GHz), and 5.8-GHz (5.725-5.825 GHz). The measured 10-dB bandwidths are 12.0% (2.28-2.57 GHz) in the lower band for 2.4-GHz WLANs and 39.1% (4.81-7.15 GHz) in the upper band for 5 GHz-WLANs. The measured peak gain of the antenna is between 2.7 and 4.39 dBi and the radiation patterns are omnidirectional. ¬© 2014 Woo-Su Kim et al.</t>
  </si>
  <si>
    <t>112447781;60113737;107988146</t>
  </si>
  <si>
    <t>37087301900;55736599800;12766192700</t>
  </si>
  <si>
    <t>Kim, Woo Su;Choi, Sunho;Jeong, Gye Taek</t>
  </si>
  <si>
    <t>China;South Korea;South Korea</t>
  </si>
  <si>
    <t>Weifang;Seoul;Anyang</t>
  </si>
  <si>
    <t>Goertek Inc, China;KEIT;R and D Center</t>
  </si>
  <si>
    <t>60113737;112447781;107988146</t>
  </si>
  <si>
    <t>Kim W.</t>
  </si>
  <si>
    <t>A low-profile WLAN antenna with inductor and tuning stub for broadband impedance matching</t>
  </si>
  <si>
    <t>10.1155/2014/452160</t>
  </si>
  <si>
    <t>2-s2.0-84899941767</t>
  </si>
  <si>
    <t>['¬© 2002', 'transmitter side', 'tdd ),', 'synchronization protocol', 'suitable timing', 'scale well', 'rao bound', 'proposed synchronization', 'proposed schemes', 'propose novel', 'phase synchronization', 'networks formed', 'network size', 'mimo performance', 'mimo downlink', 'massive mimo', 'large number', 'inexpensive 802', 'grade clock', 'frequency estimator', 'frequency estimation', 'explicitly designed', 'downlink signals', 'downlink channels', 'corresponding cramer', 'channel reciprocity', 'calibration schemes', 'calibration protocols', 'building block', 'aps maintain', 'ap synchronization', 'air synchronization', '2012 ieee']</t>
  </si>
  <si>
    <t>cooperative small cells | Distributed multiuser MIMO downlink | synchronization | TDD calibration</t>
  </si>
  <si>
    <t>Large-scale distributed Multiuser MIMO (MU-MIMO) is a promising wireless network architecture that combines the advantages of "massive MIMO" and "small cells." It consists of several Access Points (APs) connected to a central server via a wired backhaul network and acting as a large distributed antenna system. We focus on the downlink, which is both more demanding in terms of traffic and more challenging in terms of implementation than the uplink. In order to enable multiuser joint precoding of the downlink signals, channel state information at the transmitter side is required. We consider Time Division Duplex (TDD), where the downlink channels can be learned from the user uplink pilot signals, thanks to channel reciprocity. Furthermore, coherent multiuser joint precoding is possible only if the APs maintain a sufficiently accurate relative timing and phase synchronization. AP synchronization and TDD reciprocity calibration are two key problems to be solved in order to enable distributed MU-MIMO downlink. In this paper, we propose novel over-the-air synchronization and calibration protocols that scale well with the network size. The proposed schemes can be applied to networks formed by a large number of APs, each of which is driven by an inexpensive 802.11-grade clock and has a standard RF front-end, not explicitly designed to be reciprocal. Our protocols can incorporate, as a building block, any suitable timing and frequency estimator. Here we revisit the problem of joint ML timing and frequency estimation and use the corresponding Cramer-Rao bound to evaluate the performance of the synchronization protocol. Overall, the proposed synchronization and calibration schemes are shown to achieve sufficient accuracy for satisfactory distributed MU-MIMO performance. ¬© 2002-2012 IEEE.</t>
  </si>
  <si>
    <t>1815-1831</t>
  </si>
  <si>
    <t>60029311;112406481;112406481;60029311;60029311;60029311;60029311;60029311</t>
  </si>
  <si>
    <t>37122760300;14827786600;7003379289;7004399543;7006594890;55395463900;36344656100;7801505571</t>
  </si>
  <si>
    <t>Rogalin, R.;Bursalioglu, O. Y.;Papadopoulos, H.;Caire, G.;Molisch, A. F.;Michaloliakos, A.;Balan, V.;Psounis, K.</t>
  </si>
  <si>
    <t>Los Angeles;Palo Alto</t>
  </si>
  <si>
    <t>University of Southern California;DOCOMO Innovations, Inc.</t>
  </si>
  <si>
    <t>60029311;112406481</t>
  </si>
  <si>
    <t>Rogalin R.</t>
  </si>
  <si>
    <t>Scalable synchronization and reciprocity calibration for distributed multiuser MIMO</t>
  </si>
  <si>
    <t>10.1109/TWC.2014.030314.130474</t>
  </si>
  <si>
    <t>2-s2.0-84899941945</t>
  </si>
  <si>
    <t>['spatial diversity', 'selected groups', 'selected antennas', 'proposed system', 'proposed recently', 'needs nt', 'ml sttcm', 'made based', 'idea maximizes', 'ertugrul basar', 'diversity gain', 'could able', 'computational complexity', 'component code', 'coding gain', 'antenna selection', 'antenna groups', 'antenna grouping']</t>
  </si>
  <si>
    <t>Fast fading channel | MIMO | ML-SM-STTC | ML-STTC | Multilevel codes | Sequential decoding</t>
  </si>
  <si>
    <t>Multilevel Space Time Trellis Coded Modulation with antenna grouping, which has been proposed recently, has coding gain and diversity gain, which in turn provide high throughput with considerable low computational complexity. However its performance is limited by predefining the antenna groups per component codes. In this paper Multilevel Spatial Multiplexing-Space Time Trellis Coded Modulation (ML-SM-STTCM) has been proposed, in which antenna group selection is made based on spatial modulation based on trellis coding proposed by Ertugrul Basar and team. This idea maximizes the spatial diversity. Since only selected antennas are used to transmit the signal, and also the antennas with less cross correlation are in the selected groups, we could able to achieve improved BER performance even in the fast fading channel. Since the antenna selection is based on the component code in the system, at the decoder without increase in the computational complexity, we could achieve better error performance. The performance of the proposed system is analysed with Viterbi decoding algorithm and sub optimal sequential decoding algorithm. In this system, the antenna groups are non-overlapping, hence, it needs Nt, the number transmitter antennas, more than what is required at time t. The computer simulation reveals that the proposed system gives better BER performance compared to Multilevel Space Time Trellis Coded Modulation (ML STTCM) over fast fading channel with the same computational complexity both at the transmitter and receiver.</t>
  </si>
  <si>
    <t>273-277</t>
  </si>
  <si>
    <t>International Journal of Engineering and Technology</t>
  </si>
  <si>
    <t>60012454;60103989</t>
  </si>
  <si>
    <t>57210667984;16444940100</t>
  </si>
  <si>
    <t>Kavitha, K.;Mangalam, H.</t>
  </si>
  <si>
    <t>Coimbatore;Coimbatore</t>
  </si>
  <si>
    <t>Sri Krishna College of Engineering and Technology, Coimbatore;Kumaraguru College of Technology</t>
  </si>
  <si>
    <t>60103989;60012454</t>
  </si>
  <si>
    <t>Kavitha K.</t>
  </si>
  <si>
    <t>Multilevel spatial multiplexing -space time trellis coded modulation system for fast fading MIMO channel</t>
  </si>
  <si>
    <t>2-s2.0-84899942354</t>
  </si>
  <si>
    <t>['¬© 2002', 'square law', 'significant limitations', 'scale multi', 'probability distribution', 'network increases', 'long latency', 'kumar showed', 'infrastructure requirement', 'hybrid network', 'ehf band', 'distributed scheme', 'directed energy', 'capacity scaling', 'antenna links', 'achieve close', '2012 ieee']</t>
  </si>
  <si>
    <t>performance analysis and modeling | transport capacity | Wireless networks</t>
  </si>
  <si>
    <t>Large-scale multi-hop wireless networks have many important applications. However, Gupta and Kumar showed that the capacity of multi-hop wireless networks decreases as the number of nodes in the network increases. Subsequent research efforts to achieve linear capacity scaling have significant limitations such as long latency, high technical complexity, restricted traffic pattern, or infrastructure requirement. We propose to achieve close-to-linear (CTL) capacity scaling through the use of directed energy (DE) links such as laser communications links or highly directional pencil beam links in the EHF band in a hybrid network that also contains traditional omni-directional (OD) antenna links. Our approach has none of limitations mentioned earlier. We show that when the probability distribution of DE links follows the inverse-square law, a distributed scheme with local routing information suffice to achieve CTL capacity scaling. ¬© 2002-2012 IEEE.</t>
  </si>
  <si>
    <t>1806-1814</t>
  </si>
  <si>
    <t>60002162;60002162;60002162;60002162</t>
  </si>
  <si>
    <t>7405610185;55272363500;9732721100;55849143800</t>
  </si>
  <si>
    <t>Huang, Hong;Jaradat, Yousef;Misra, Satyajayant;Tourani, Reza</t>
  </si>
  <si>
    <t>Las Cruces</t>
  </si>
  <si>
    <t>New Mexico State University</t>
  </si>
  <si>
    <t>Towards achieving linear capacity scaling in wireless networks through directed energy links</t>
  </si>
  <si>
    <t>10.1109/TWC.2014.030614.130330</t>
  </si>
  <si>
    <t>2-s2.0-84899946571</t>
  </si>
  <si>
    <t>['two frequencies', 'transmitting ports', 'total size', 'tm01 ).', 'size reduction', 'results show', 'reflection coefficients', 'radiation patterns', 'opposite line', 'numerical simulations', 'multilayer configuration', 'miniaturized dual', 'measured results', 'measured isolations', 'little influence', 'incoming signal', 'high isolation', 'frequency dual', 'agree well', '5 ghz', '20 db', '1 ghz']</t>
  </si>
  <si>
    <t>A miniaturized dual-frequency dual-polarization microstrip patch antenna with high isolation between receiving and transmitting ports (operating at 2.1 GHz for receiving and at 2.5 GHz for transmitting) is presented in this paper. The proposed antenna consists of a modified rectangular radiating patch, two 50 Œ© microstrip feed lines, and two EBG filters. Two coupling microstrip lines are employed to excite two orthogonal fundamental modes (TM10 and TM01). The high isolation is achieved by embedding two novel EBG filters underneath two feed lines to reject the incoming signal from the opposite line. Multilayer configuration, miniaturized EBG filters, and modified rectangular radiation patch contribute to size reduction. The total size is 0.67Œª √ó 0.67Œª √ó 0.03Œª, only quarter of the multilayer rectangular radiation patch antenna (1.33Œª √ó 1.33Œª √ó 0.03Œª) using common EBG filters with the same performance. Measured results on the reflection coefficients, isolations, and gains for the two frequencies are provided, which agree well with the numerical simulations. Also, measured isolations and radiation patterns at both two resonant frequencies are compared with the antenna without filters. The results show that the proposed method improves isolation by more than 20 dB with little influence on the radiation patterns. ¬© 2014 Chunxia Cheng et al.</t>
  </si>
  <si>
    <t>56151593000;35265490700;55320411700;57199242751</t>
  </si>
  <si>
    <t>Cheng, Chunxia;Zhang, Fushun;Wan, Yangtao;Zhang, Fan</t>
  </si>
  <si>
    <t>Cheng C.</t>
  </si>
  <si>
    <t>Miniaturized high-isolation dual-frequency orthogonally polarized patch antenna using compact electromagnetic bandgap filters</t>
  </si>
  <si>
    <t>10.1155/2014/230316</t>
  </si>
  <si>
    <t>2-s2.0-84899947143</t>
  </si>
  <si>
    <t>['semiconducting plane', 'radiation pattern', 'immediate proximity']</t>
  </si>
  <si>
    <t>We present an algorithm for finding the electromagnetic field produced by an antenna located near a semiconducting plane by the method of images. The results of calculating the radiation pattern of an X-shaped antenna system with four inclined beams, which is located in immediate proximity of the Earth's surface, are presented. ¬© 2014 Springer Science+Business Media New York.</t>
  </si>
  <si>
    <t>678-685</t>
  </si>
  <si>
    <t>60070941;60070941</t>
  </si>
  <si>
    <t>6602975408;56091652100</t>
  </si>
  <si>
    <t>Belashov, V. Yu;Dmitriev, I. A.</t>
  </si>
  <si>
    <t>Kazan</t>
  </si>
  <si>
    <t>Kazan Federal University</t>
  </si>
  <si>
    <t>Belashov V.</t>
  </si>
  <si>
    <t>Calculation of the Radiation Pattern of an Antenna over a Semiconducting Plane by a Modified Method of Images</t>
  </si>
  <si>
    <t>10.1007/s11141-014-9472-2</t>
  </si>
  <si>
    <t>2-s2.0-84899948589</t>
  </si>
  <si>
    <t>University Grants Commission</t>
  </si>
  <si>
    <t>UGC</t>
  </si>
  <si>
    <t>['spherical antenna', 'quadrupole modes', 'monopole mode', 'modified tiga', 'metric f', 'massless gw', 'massive wave', 'energy sensitivity']</t>
  </si>
  <si>
    <t>f(R) gravity | Gravitational Waves | spherical antenna detection</t>
  </si>
  <si>
    <t>The generation of massive Gravitational Waves (GW) from metric f(R) theory of gravity is studied and the sensitivity of a spherical antenna detector towards such a wave is looked into. The energy sensitivity is maximum for the monopole mode of the sphere. Of the five quadrupole modes of a sphere, only three are triggered by a massive wave. Also, the sensitivity of a spherical antenna with mechanical resonators attached to it is studied. The Truncated Icosahedral Gravitational wave Antenna (TIGA), originally proposed for detecting the effect of massless GW on the quadrupole modes of a sphere, has been modified in this paper to get a Modified TIGA, in order to detect the sensitivity of monopole modes towards a massive wave. ¬© 2014 World Scientific Publishing Company.</t>
  </si>
  <si>
    <t>International Journal of Modern Physics D</t>
  </si>
  <si>
    <t>60031544;60031544</t>
  </si>
  <si>
    <t>55601019300;6603929459</t>
  </si>
  <si>
    <t>Prasia, P.;Kuriakose, V. C.</t>
  </si>
  <si>
    <t>Prasia P.</t>
  </si>
  <si>
    <t>Detection of massive gravitational waves using spherical antenna</t>
  </si>
  <si>
    <t>S0218271814500370</t>
  </si>
  <si>
    <t>10.1142/S0218271814500370</t>
  </si>
  <si>
    <t>2-s2.0-84899953298</t>
  </si>
  <si>
    <t>['¬© 2002', 'widely used', 'theoretical results', 'spatial orientation', 'sight transmission', 'probability distributions', 'outgoing edges', 'incoming edges', 'important properties', 'extensive simulations', 'experimental data', 'excellent match', 'directional antennas', 'degree considers', 'coverage probability', 'average degree', '2012 ieee']</t>
  </si>
  <si>
    <t>connectivity | directional antenna | optical sensor network | topology | Wireless sensor network</t>
  </si>
  <si>
    <t>In a random sector graph, the presence of an edge between two nodes depends on their distance and spatial orientation. This kind of graph is widely used for modeling wireless sensor networks where communication among nodes is directional. In particular, it is applied to describe both the radio frequency transmission among nodes equipped with directional antennas and the line-of-sight transmission in optical sensor networks. Important properties of a wireless sensor network, such as connectivity and coverage, can be investigated by studying the degree of the nodes of the corresponding random sector graph. In detail, the in-degree value represents the number of incoming edges, whereas the out-degree considers the outgoing edges. This paper mathematically characterizes the average degree of a random sector graph and the probability distributions of the in-degree and out-degree of the nodes. Furthermore, it derives the coverage probability of the network. All the formulas are validated through extensive simulations, showing an excellent match between theoretical results and experimental data. ¬© 2002-2012 IEEE.</t>
  </si>
  <si>
    <t>2074-2085</t>
  </si>
  <si>
    <t>60012162;60014907;60012162</t>
  </si>
  <si>
    <t>35145639100;42961068800;22034066200</t>
  </si>
  <si>
    <t>Ferrero, R.;Bueno-Delgado, M. V.;Gandino, F.</t>
  </si>
  <si>
    <t>Spain;Italy</t>
  </si>
  <si>
    <t>Cartagena;Turin</t>
  </si>
  <si>
    <t>Universidad Politecnica de Cartagena;Politecnico di Torino</t>
  </si>
  <si>
    <t>60014907;60012162</t>
  </si>
  <si>
    <t>Ferrero R.</t>
  </si>
  <si>
    <t>In- and out-degree distributions of nodes and coverage in random sector graphs</t>
  </si>
  <si>
    <t>10.1109/TWC.2014.031314.130905</t>
  </si>
  <si>
    <t>2-s2.0-84899953768</t>
  </si>
  <si>
    <t>['variable speed', 'transient simulation', 'thickens depending', 'thermal radiation', 'staggered grid', 'speed may', 'simple algorithm', 'similar applications', 'significant role', 'rights reserved', 'research limitations', 'processing oven', 'present study', 'practical implications', 'plastic films', 'nusselt number', 'numerical solution', 'nitrogen cavity', 'literature addressed', 'laminar conditions', 'industrial applications', 'high temperature', 'heat transfer', 'food drying', 'final thickness', 'energy equations', 'driven flow', 'driven cavity', 'driven cavities', 'different section', 'desired thickness', 'conveyer belt', 'considerable thickness', 'blackbody radiation', 'behavior lies', 'authors knowledge', 'actual cavity', '2d model']</t>
  </si>
  <si>
    <t>Heat transfer | Laminar | Lid-driven cavity | Numerical | Radiation</t>
  </si>
  <si>
    <t>Purpose - There are industrial applications for varying speed lid-driven flow and heat transfer such as the float glass process where the glass film stretches or thickens depending on the desired thickness. Hence the tin cavity underneath or the nitrogen cavity above is being driven by a variable speed. The purpose of this paper is to simulate such behavior. Design/methodology/approach - Numerical solution of variable speed lid-driven cavity is carried out with thermal radiation being considered using control volume approach and staggered grid and applying the SIMPLE algorithm. Transient simulation is used for 2D model in the present study. Second order upwind schemes were used for discretization of momentum, energy equations and time. Findings - Under laminar conditions, thermal radiation plays a significant role in the heat transfer characteristics of the lid-driven cavity. This effect is more significant for blackbody radiation and decreases as the surface emissivity decreases. Nusselt number (Nu) behavior lies between these two limiting case profiles considering constant speed profiles of both maximum and minimum lid velocities, respectively. In addition, local Nu values at the tip where higher than those at the top of the cavity that is stagnant. Research limitations/implications - The study is limited to laminar flow case. Practical implications - The applications of this study can be found in float glass process where the glass film stretches or thickens depending on the desired thickness. Hence the tin cavity underneath or the nitrogen cavity above is being driven by a variable speed. Another application involves casting of plastic films. The molten polymer leaves the die with a considerable thickness and high temperature. The film is then trenched to reach its final thickness. In this case, usually there is no actual cavity above or below the film but one can approximate the problem as such. Other similar applications do exist in food drying and processing where the conveyer belt is in portions and their speed may not be the same in different section of the processing oven. Originality/value - To the best of the authors knowledge, no study in the literature addressed the effect of thermal radiation in lid-driven cavities with variable speed. Copyright ¬© 2014 Emerald Group Publishing Limited. All rights reserved.</t>
  </si>
  <si>
    <t>679-696</t>
  </si>
  <si>
    <t>International Journal of Numerical Methods for Heat and Fluid Flow</t>
  </si>
  <si>
    <t>60009506;60009506;60009506</t>
  </si>
  <si>
    <t>57222565968;55196661600;6504524726</t>
  </si>
  <si>
    <t>Antar, M. A.;Ben-Mansour, Rached;Al-Dini, Salem Ahmed</t>
  </si>
  <si>
    <t>Antar M.A.</t>
  </si>
  <si>
    <t>The effect of thermal radiation on the heat transfer characteristics of lid-driven cavity with a moving surface</t>
  </si>
  <si>
    <t>10.1108/HFF-06-2012-0136</t>
  </si>
  <si>
    <t>2-s2.0-84899953801</t>
  </si>
  <si>
    <t>['¬© 2002', 'transmit channels', 'sufficient conditions', 'strongest eigenvector', 'source antennas', 'solved numerically', 'optimal transmission', 'optimal region', 'novel methods', 'lower bound', 'little difference', 'ler ).', 'investigated asymptotically', 'infinite number', 'form solutions', 'expectation operation', 'computational complexity', 'achievable rate', '2012 ieee']</t>
  </si>
  <si>
    <t>amplify-and-forward | beamforming | Cooperative communications | largest eigenmode relaying | MIMO | statistical CSI</t>
  </si>
  <si>
    <t>An optimal precoding method for a multiple antenna relay node is investigated in order to maximize the achievable rate of the cooperative communication system. It is assumed that only the channel covariance matrices of the relay's receive and transmit channels are available to the relay and that the antennas of the relay are correlated. It is shown that the optimal transmission from the relay should be conducted in the direction of the eigenvectors of the channel covariance matrix. Moreover, necessary and sufficient conditions are derived under which the relay transmission achieves capacity by transmitting from the strongest eigenvector only; this method is called Largest Eigenmode Relaying (LER). The exact result contains an expectation operation that needs to be solved numerically; to reduce the computational complexity, novel methods are proposed that lead to closed-form solutions. A lower bound for the optimal region of LER is derived. Moreover, the effect of the number of source antennas on the optimality of LER is investigated asymptotically. The simulation results show very little difference between the regions in which LER is optimal when the source is equipped with a finite or an infinite number of antennas. ¬© 2002-2012 IEEE.</t>
  </si>
  <si>
    <t>2113-2123</t>
  </si>
  <si>
    <t>60018163-60016418;60018163</t>
  </si>
  <si>
    <t>49864058500;14827982100</t>
  </si>
  <si>
    <t>Molu, Mehdi M.;Goertz, Norbert</t>
  </si>
  <si>
    <t>Austria;United Kingdom</t>
  </si>
  <si>
    <t>Vienna;York</t>
  </si>
  <si>
    <t>Technische Universit√§t Wien;University of York</t>
  </si>
  <si>
    <t>60018163;60016418</t>
  </si>
  <si>
    <t>Molu M.</t>
  </si>
  <si>
    <t>Optimal precoding in the relay and the optimality of largest eigenmode relaying with statistical channel state information</t>
  </si>
  <si>
    <t>10.1109/TWC.2013.020714.131047</t>
  </si>
  <si>
    <t>2-s2.0-84899953878</t>
  </si>
  <si>
    <t>['work shows', 'well explained', 'user interaction', 'user experiences', 'things paradigm', 'rfid technology', 'rfid presenter', 'real gadget', 'real example', 'providing services', 'physical objects', 'personalization way', 'new way', 'good example', 'enables technology', 'daily objects', 'connected objects', 'conference talks']</t>
  </si>
  <si>
    <t>RFID is a key which enables technology for the Internet of Things paradigm, allowing the virtualization of the physical objects into the Internet. There are uncountable applications whereby these connected objects can be a breakthrough for new business models, and this work shows a good example of that. We present the RFID Presenter as the evolution of a classical consumer electronic product to a novel connected Internet product with the addition of the RFID technology. It supposes a new way to manage the conference talks in a personalization way, improving the end-user interaction and providing services that were impossible before. The design, implementation, and validation of a real gadget are well explained in order to give a real example of how the Internet of Things can be integrated into daily objects and enhance the end-user experiences. ¬© 2014 Jonathan Ruiz-de-Garibay et al.</t>
  </si>
  <si>
    <t>60006565;60006565;60006565;60006565</t>
  </si>
  <si>
    <t>35186427000;24175877500;56152168900;36141733800</t>
  </si>
  <si>
    <t>Ruiz-De-Garibay, Jonathan;Legarda, Jon;Kados, Szil√°rd A.;Eguiluz, Xabier</t>
  </si>
  <si>
    <t>Bilbao</t>
  </si>
  <si>
    <t>Universidad de Deusto</t>
  </si>
  <si>
    <t>Ruiz-De-Garibay J.</t>
  </si>
  <si>
    <t>RFID presenter: A new way to feel a talk</t>
  </si>
  <si>
    <t>10.1155/2014/197437</t>
  </si>
  <si>
    <t>2-s2.0-84899956944</t>
  </si>
  <si>
    <t>['¬© 2014', 'various simulations', 'successful completion', 'standard far', 'radiation pattern', 'proposed antenna', 'physical module', 'operating band', 'maximum gain', 'design process', 'design procedure', 'analyzing process', '8 dbi', '15 ghz', '1380 mhz']</t>
  </si>
  <si>
    <t>The design procedure and physical module of a compact wideband patch antenna for Ku band application are presented in this paper. Finite element method based on 3D electromagnetic field solver has been utilized for the designing and analyzing process of proposed microstrip line fed modified E - H shaped electrically small patch antenna. After successful completion of the design process through various simulations, the proposed antenna has been fabricated on printed circuit board (PCB) and its characteristics have been studied. The parameters of the proposed antenna prototype have been measured in standard far-field rectangular shape anechoic measurement compartment. It is apparent from the measured antenna parameters that the proposed antenna achieved almost stable variation of radiation pattern over the entire operational band with 1380 MHz of - 10 dB return loss bandwidth. The maximum gain of 7.8 dBi and 89.97% average efficiency within the operating band from 17.15 GHz to 18.53 GHz ensure the suitability of the proposed antenna for Ku band applications. ¬© 2014 M. R. Ahsan et al.</t>
  </si>
  <si>
    <t>31567523400;54381633400;35090200700;24483332300;55328836300</t>
  </si>
  <si>
    <t>Ahsan, M. R.;Habib Ullah, M.;Mansor, F.;Misran, N.;Islam, T.</t>
  </si>
  <si>
    <t>Analysis of a compact wideband slotted antenna for Ku band applications</t>
  </si>
  <si>
    <t>10.1155/2014/423495</t>
  </si>
  <si>
    <t>2-s2.0-84899960561</t>
  </si>
  <si>
    <t>['target area', 'spectrum sensing', 'spectrum environment', 'site distance', 'shopping areas', 'sensing capability', 'selective location', 'research purpose', 'remote units', 'remote unit', 'promising ways', 'outdoor application', 'one location', 'office locations', 'network resources', 'network health', 'network deployment', 'low inter', 'large distribution', 'indoor environment', 'india ).', 'implementing suggestions', 'high utilization', 'future technologies', 'frequency band', 'every corner', 'easily mounted', 'distributing antenna', 'das network', 'complete knowledge', 'bts hotel', 'bs hotel', 'antenna system']</t>
  </si>
  <si>
    <t>Distributed antenna system | Spectrum occupancy | Spectrum sensing/measurements</t>
  </si>
  <si>
    <t>Distributed Antenna Systems (DAS) is one of the most promising ways of network deployment now-a-days. Mostly it is used in indoor environment for shopping areas and office locations. Here the Outdoor application of DAS, where multiple service providers can install their Base Transceiver Station (BTS)/Nodes at one location known as BTS hotel and the antennas are distributed all over target area by fiber optic network, is discussed. The very concept of splitting Base Station (BS) from its antenna system and putting it at one location (BS Hotel) and distributing antenna as nodes (Remote Unit, or RU) that can be easily mounted on any pre-existing support structure that may be a street furniture like public or private street poles, hoardings, facilities or even Shop Display Frame, is very attractive in its own way. The ease of installation, high utilization of network resources, multi technology adaptability, efficient energy usage etc. make O-DAS (Outdoor-DAS) network very lucrative. However, for an O-DAS network with large distribution of Remote Units, it is required to have complete knowledge of the spectrum environment at all the locations of remote unit for understanding actual coverage predictions and network health at every corner of network. In the event of deployment of O-DAS, spectrum sensing in the frequency band is one of the prerequisites. In this paper we have given basic concepts about O-DAS, its deployment and the spectrum sensing measurements carried out in GSM 900 frequency band. The band occupancy measurements have been carried out in 935-960 MHz band at a selective location in Delhi (India). In this paper it is shown that how an O-DAS network can become a boon for future technologies that need radiating sites at a low inter-site distance, by having a sensing capability at its nodes. An operational service provider is chosen for research purpose and improvements by implementing suggestions are presented. ¬© 2014 Springer Science+Business Media New York.</t>
  </si>
  <si>
    <t>549-568</t>
  </si>
  <si>
    <t>60022134;60022134;60022134-111405254</t>
  </si>
  <si>
    <t>57222226221;16646542900;7402378359</t>
  </si>
  <si>
    <t>Kumar, Ambuj;Mihovska, Albena;Prasad, Ramjee</t>
  </si>
  <si>
    <t>Denmark;India</t>
  </si>
  <si>
    <t>Aalborg;New Delhi</t>
  </si>
  <si>
    <t>Aalborg University;Global ICT Standardisation Forum for</t>
  </si>
  <si>
    <t>60022134;111405254</t>
  </si>
  <si>
    <t>Spectrum sensing in relation to distributed antenna system for coverage predictions</t>
  </si>
  <si>
    <t>10.1007/s11277-014-1724-0</t>
  </si>
  <si>
    <t>2-s2.0-84899962314</t>
  </si>
  <si>
    <t>['remarkably decreased', 'radiating element', 'handed transmission', 'capacitive coupling', 'antenna performance', '5 ghz', '23 db']</t>
  </si>
  <si>
    <t>Compact antennas | CRLH | Low interference | MIMO antennas | Mobile device</t>
  </si>
  <si>
    <t>In this paper, the interference in small MIMO antennas having two identical composite right- and left-handed transmission-line(CRLH-TL)-based radiating elements is remarkably decreased. The radiating element has the broadside-capacitive coupling as well as slots to be equivalent to the CRLH-TL to prevent the size from increasing for an LTE high band. The suspended line bridging the two radiating elements is optimized to lower the interference between them down to -23 dB, while the overall MIMO antenna system is compact and its antenna performance is acceptable. The design is tested for 2.5 GHz.</t>
  </si>
  <si>
    <t>997-1001</t>
  </si>
  <si>
    <t>;;;60014237;60019616</t>
  </si>
  <si>
    <t>56011464200;8961086900;55263158800;56096813100;8589921200</t>
  </si>
  <si>
    <t>Jang, Kyeongnam;Kahng, Sungtek;Yang, Inkyu;Kim, Hyeongseok;Wu, Qun</t>
  </si>
  <si>
    <t>China;South Korea</t>
  </si>
  <si>
    <t>Harbin;Seoul</t>
  </si>
  <si>
    <t>Harbin Institute of Technology;Chung-Ang University</t>
  </si>
  <si>
    <t>60019616;60014237</t>
  </si>
  <si>
    <t>Jang K.</t>
  </si>
  <si>
    <t>Reducing the interference in compact MIMO antennas of CRLH-TL-based broadside-capacitive and slot couplings</t>
  </si>
  <si>
    <t>10.5370/JEET.2014.9.3.997</t>
  </si>
  <si>
    <t>2-s2.0-84899964158</t>
  </si>
  <si>
    <t>['uca ).', 'therefore motivated', 'synthesized beampatterns', 'synthesize arrays', 'specified requirements', 'resultant beampatterns', 'quadratic programming', 'proposed templates', 'proposed methods', 'original dcf', 'mainbeam width', 'lobes level', 'generalized dolph', 'exponential dolph', 'controlled well', 'chebyshev function', 'also presented']</t>
  </si>
  <si>
    <t>Dolph-Chebyshev function | Flat-Top beampattern | Quadratic programming | Uniform circular array</t>
  </si>
  <si>
    <t>For the flat-top array beampattern synthesis, a conceptually simple closed-form method without iterative work and heavy numerical calculations is desired. We are therefore motivated to look for a good template function for flat-top beampattern synthesis, such as Dolph-Chebyshev Function (DCF) for pencil-beam pattern synthesis. In this paper, two new template functions, Exponential Dolph-Chebyshev Function (EDCF) and Generalized Dolph-Chebyshev Function (GDCF) are derived from the original DCF, and the corresponding synthesis procedures in the Quadratic Programming (QP) method are also presented. From the simulation results using the proposed templates, it is shown that although the resultant beampatterns are not equi-ripple, both the mainbeam width and the Side-Lobes Level (SLL) of the synthesized beampatterns are controlled well, simultaneously, and the proposed methods can also be applied to synthesize arrays of different geometries including Uniform Linear Arrays (ULA) and Uniform Circular Arrays (UCA). The comparison between the two proposed template functions is also presented so that one can choose the proper synthesis template based on specified requirements. ¬© 2013 Springer Science+Business Media New York.</t>
  </si>
  <si>
    <t>541-561</t>
  </si>
  <si>
    <t>60005510;60005510</t>
  </si>
  <si>
    <t>42162220800;24341657200</t>
  </si>
  <si>
    <t>Tu, L.;Ng, B. P.</t>
  </si>
  <si>
    <t>Nanyang Technological University</t>
  </si>
  <si>
    <t>Tu L.</t>
  </si>
  <si>
    <t>Exponential and generalized Dolph-Chebyshev functions for flat-top array beampattern synthesis</t>
  </si>
  <si>
    <t>10.1007/s11045-012-0217-0</t>
  </si>
  <si>
    <t>2-s2.0-84899965670</t>
  </si>
  <si>
    <t>UKM-MI-OUP-2011</t>
  </si>
  <si>
    <t>['value depends', 'usually taken', 'terrestrial point', 'terrestrial line', 'terrain specific', 'study therefore', 'seasonal conditions', 'refractivity gradient', 'refractive condition', 'propagation loss', 'mostly prevalent', 'gross planning', 'factor values', 'factor respectively', 'effective value', 'average value', 'also affected', '22 n']</t>
  </si>
  <si>
    <t>k-Factor | Line-of-sight | Refractive index | Troposphere | Wireless link</t>
  </si>
  <si>
    <t>The propagation loss on a terrestrial line-of-sight wireless link is influenced by atmospheric and seasonal conditions. The reliability of the link is also affected by k-factor values which is usually taken as 4/3 in regions where there is dearth of data; however, this value can only be used for gross planning. Therefore, it is important to determine its average and effective value for adequate path engineering because its value depends on local climatic conditions and it is terrain specific. In this study, k-factor values for the entire seasonal cycle within 2007-2009 in Akure are analyzed. The work is aimed at observing the distribution of k-factor and its influence on terrestrial point to point, line-of-sight radio link over Akure, south western Nigeria. From the study therefore, an average value of -63.22 N-units/km and 1.50 were obtained for refractivity gradient and k-factor respectively. Also, super-refractive condition was deduced to be mostly prevalent at higher antenna heights of 100-150 m. ¬© 2013 Metrology Society of India.</t>
  </si>
  <si>
    <t>131-141</t>
  </si>
  <si>
    <t>Mapan - Journal of Metrology Society of India</t>
  </si>
  <si>
    <t>60001821-60023571;60001821;60001821</t>
  </si>
  <si>
    <t>55329428600;13105366200;7401908770</t>
  </si>
  <si>
    <t>Adediji, A. T.;Mandeep, J. S.;Ismail, Mahamod</t>
  </si>
  <si>
    <t>Nigeria;Malaysia</t>
  </si>
  <si>
    <t>Akure;Bangi</t>
  </si>
  <si>
    <t>Federal University of Technology, Akure;Universiti Kebangsaan Malaysia</t>
  </si>
  <si>
    <t>60023571;60001821</t>
  </si>
  <si>
    <t>Adediji A.</t>
  </si>
  <si>
    <t>Meteorological Characterization of Effective Earth Radius Factor (k-Factor) for Wireless Radio Link Over Akure, Nigeria</t>
  </si>
  <si>
    <t>10.1007/s12647-013-0074-9</t>
  </si>
  <si>
    <t>2-s2.0-84899969377</t>
  </si>
  <si>
    <t>['¬© 1972', 'wireless setting', 'utilize reconfigurable', 'time behavior', 'therefore poised', 'thereby reduce', 'temporal behavior', 'statistical profile', 'state channels', 'sensitive traffic', 'reconfigurable antennas', 'recent advances', 'rapidly getting', 'prolonged fades', 'naturally leading', 'fading environments', 'fading channels', 'erasure channels', 'dynamic antennas', 'deep fade', 'average delay', 'article considers', 'also examined', '2012 ieee']</t>
  </si>
  <si>
    <t>Adaptive systems | antennas | communication channels | data communication | reconfigurable architectures | wireless communication</t>
  </si>
  <si>
    <t>This article considers the performance of wireless communication systems that utilize reconfigurable or pattern-dynamic antennas. The focus is on finite-state channels with memory and performance is assessed in terms of real-time behavior. In a wireless setting, when a slow fading channel enters a deep fade, the corresponding communication system faces the threat of successive decoding failures at the destination. Under such circumstances, rapidly getting out of deep fades becomes a priority. Recent advances in fast reconfigurable antennas provide new means to alter the statistical profile of fading channels and thereby reduce the probability of prolonged fades. Fast reconfigurable antennas are therefore poised to improve overall performance, especially for delay-sensitive traffic in slow-fading environments. This potential for enhanced performance motivates this study of the temporal behavior of point-to-point communication systems with reconfigurable antennas. Specifically, agile wireless communication schemes over erasure channels are analyzed; situations where using reconfigurable antennas yield substantial performance gains in terms of throughput and average delay are identified. Scenarios where only partial state information is available at the receiver are also examined, naturally leading to partially observable decision processes. ¬© 1972-2012 IEEE.</t>
  </si>
  <si>
    <t>1272-1282</t>
  </si>
  <si>
    <t>55382565400;6602268540;7005239216</t>
  </si>
  <si>
    <t>Kumar, Santhosh;Chamberland, Jean Francois;Huff, Gregory H.</t>
  </si>
  <si>
    <t>Reconfigurable antennas, preemptive switching and virtual channel management</t>
  </si>
  <si>
    <t>10.1109/TCOMM.2014.020514.130592</t>
  </si>
  <si>
    <t>2-s2.0-84899970746</t>
  </si>
  <si>
    <t>Fondo de Fomento al Desarrollo Cient√≠fico y Tecnol√≥gico</t>
  </si>
  <si>
    <t>D09I1035</t>
  </si>
  <si>
    <t>FONDEF</t>
  </si>
  <si>
    <t>['¬© 2014', 'two types', 'several types', 'sensilla styloconica', 'sensilla digitiformia', 'sensilla campaniformia', 'schaller 1783', 'nitidulidae larvae', 'nitidula carnaria', 'many places', 'labial palpi', 'human corpses', 'found associated', 'forensically important', 'first report', 'external morphology', 'different type', 'characteristics described', 'animal carcasses', 'also emphasised', 'abdominal tegument', 'abdominal segments', '10 );']</t>
  </si>
  <si>
    <t>Forensic | Larvae | Morphology | Nitidula carnaria | SEM</t>
  </si>
  <si>
    <t>Beetles of the genus Nitidula Fabricius are forensically important, and their adults and larvae have been found associated with human corpses and animal carcasses in many places of the world. The external morphology of the larvae of Nitidula carnaria (Schaller 1783) was examined by scanning electron microscopy (SEM) to provide a description enabling identification of this forensically important species. The ultrastructure of the head was examined, antennae, mandibles, epipharynx, maxillary and labial palpi, spiracles, thorax, legs, and abdominal segments (especially segments 9 and 10); the tegument was also emphasised in this examination. Several types of sensilla were observed on the maxillary and labial palpi, including sensilla basiconica, sensilla styloconica, and perhaps a different type of sensilla digitiformia. In abdominal segment 10, a sensilla campaniformia was observed. Two types of plates were noticed in the abdominal tegument. The characteristics described here can be used to identify this species. No other study of the ultrastructure of Nitidulidae larvae is available for comparison. This is the first report of N. carnaria in carcasses in Chile. ¬© 2014 The Authors.</t>
  </si>
  <si>
    <t>60025749;60008944;60008944;60003634;60025749;60025749</t>
  </si>
  <si>
    <t>29068104800;35081476900;6701440185;57198497883;57215462153;56107817600</t>
  </si>
  <si>
    <t>Ortloff, Alexander;Zanetti, Noelia;Centeno, N√©stor;Silva, Ricardo;Bustamante, Felipe;Olave, √Ålvaro</t>
  </si>
  <si>
    <t>Chile;Argentina;Chile</t>
  </si>
  <si>
    <t>Temuco;Bernal;Valdivia</t>
  </si>
  <si>
    <t>Universidad Cat√≥lica de Temuco;Universidad Nacional de Quilmes;Universidad Austral de Chile</t>
  </si>
  <si>
    <t>60025749;60008944;60003634</t>
  </si>
  <si>
    <t>Ortloff A.</t>
  </si>
  <si>
    <t>Ultramorphological characteristics of mature larvae of Nitidula carnaria (Schaller 1783) (Coleoptera: Nitidulidae), a beetle species of forensic importance</t>
  </si>
  <si>
    <t>S0379073814001121</t>
  </si>
  <si>
    <t>10.1016/j.forsciint.2014.03.010</t>
  </si>
  <si>
    <t>2-s2.0-84899971675</t>
  </si>
  <si>
    <t>['¬© 2002', 'various properties', 'transmit antenna', 'performance evaluations', 'noise ratios', 'new concept', 'gradually cancels', 'fdr relaying', 'fdr network', 'duplex relays', 'destination links', 'delayed signal', 'cooperative system', 'analysis results', 'adjacent relays', '2012 ieee']</t>
  </si>
  <si>
    <t>Amplify-and-forward | full-duplex relay | pair-wise error probability | successive interference cancellation</t>
  </si>
  <si>
    <t>In this paper, we present a cooperative system with amplify-and-forward (AF) multiple-full-duplex relays (FDRs) that receives and transmits signals simultaneously. In the first, we propose a new concept of delayed M-FDR relaying (M-D-FDR) scheme being able to achieve the full spatial diversity. At this time, we consider each delayed FDR receives a signal from source, adjacent relays and its delayed loop interference signal from its transmit antenna. In the second, we propose an efficient iterative successive interference cancellation (SIC) technique at destination that gradually cancels a delayed signal in order to fully obtain link diversity generated from M-D-FDR. Then, we investigate the various properties of the proposed M-D-FDR network by analyzing the pairwise-error-probability (PEP) analysis, especially in terms of signal-to-noise ratios (SNRs) between source to relays and source to destination links, respectively. Finally, we accomplish the performance evaluations to verify the analysis results and to compare with a non-delayed M-FDR (M-N-FDR) network. ¬© 2002-2012 IEEE.</t>
  </si>
  <si>
    <t>2137-2149</t>
  </si>
  <si>
    <t>60016912;60094206;60105115;60016912</t>
  </si>
  <si>
    <t>55550138300;7103228761;15060354700;7401783924</t>
  </si>
  <si>
    <t>Han, Jae Shin;Baek, Jong Seob;Jeon, Sungho;Seo, Jong Soo</t>
  </si>
  <si>
    <t>Seoul;Seoul;Seoul</t>
  </si>
  <si>
    <t>Korean Broadcasting System;LG Electronics, Korea;Yonsei University</t>
  </si>
  <si>
    <t>60105115;60094206;60016912</t>
  </si>
  <si>
    <t>Han J.</t>
  </si>
  <si>
    <t>Cooperative networks with amplify-and-forward multiple-full-duplex relays</t>
  </si>
  <si>
    <t>10.1109/TWC.2014.030314.131068</t>
  </si>
  <si>
    <t>2-s2.0-84899972025</t>
  </si>
  <si>
    <t>['¬© 1972', 'transmitter via', 'system performance', 'statistically characterize', 'statistical properties', 'snr ).', 'sight component', 'sent back', 'rician factor', 'results reveal', 'relay network', 'paper analyzes', 'outage probability', 'orthogonal space', 'optimal transmit', 'noise ratio', 'instantaneous snr', 'instantaneous signal', 'input multiple', 'hop fixed', 'gain amplify', 'ergodic capacity', 'destination computes', 'destination channel', '2012 ieee']</t>
  </si>
  <si>
    <t>Amplify-and-forward relaying | bit error rate | cumilative distribution function | moments | multiple-input multiple-output | optimal beamforming | probability density function | Rayleigh fading | Rician fading</t>
  </si>
  <si>
    <t>This paper analyzes the performance of an optimal single stream beamforming scheme for a multiple-input multiple-output (MIMO) relay network with dual-hop fixed-gain amplify-and-forward (AF) relaying. The source-relay and relay-destination channels undergo Rayleigh and Rician fading respectively. Different Rician fading scenarios are considered for relay-destination channel, depending on the rank of the Rician channel matrix. The channel state information is only available at the destination, and the destination computes the optimal transmit and receive beamforming vectors to maximize the instantaneous signal-to-noise ratio (SNR). The optimal transmit beamforming vector is sent back to the transmitter via a dedicated feedback link. We derive new analytical expressions for the cumulative distribution function, probability density function, and moments to statistically characterize the properties of the instantaneous SNR. These statistical properties are used to analyze the system performance in terms of the outage probability, average bit error rate, and the ergodic capacity. The performance analysis investigates the effects of the Rician factor, rank of the line-of-sight component, and number of antennas at the nodes on the system performance. The results reveal that the optimal single stream beamforming system provides better performance than an orthogonal space-time block coded based AF MIMO system. ¬© 1972-2012 IEEE.</t>
  </si>
  <si>
    <t>1201-1217</t>
  </si>
  <si>
    <t>60012954;60012954;60012954;60012954</t>
  </si>
  <si>
    <t>56022307900;36642448700;7004091452;7003450405</t>
  </si>
  <si>
    <t>Jayasinghe, Praneeth;Jayasinghe, L. K.Saliya;Juntti, Markku;Latva-Aho, Matti</t>
  </si>
  <si>
    <t>Jayasinghe P.</t>
  </si>
  <si>
    <t>Performance analysis of optimal beamforming in fixed-gain AF MIMO relaying over asymmetric fading channels</t>
  </si>
  <si>
    <t>10.1109/TCOMM.2014.021514.130718</t>
  </si>
  <si>
    <t>2-s2.0-84899974042</t>
  </si>
  <si>
    <t>['¬© 2014', 'surface accuracy', 'remarkable improvement', 'proposed approach', 'practical significance', 'objective paraboloid', 'numerical examples', 'large cable', 'free nodes', 'exactly located', 'engineering practice', 'deformation effects', 'could guide', 'chinese society', 'chinese academy', 'applied mechanics']</t>
  </si>
  <si>
    <t>Cable-network | Force density | Mesh shape design | Support deformation | Surface accuracy</t>
  </si>
  <si>
    <t>An exact-designed mesh shape with favorable surface accuracy is of practical significance to the performance of large cable-network antenna reflectors. In this study, a novel design approach that could guide the generation of exact spatial parabolic mesh configurations of such reflector was proposed. By incorporating the traditional force density method with the standard finite element method, this proposed approach had taken the deformation effects of flexible ring truss supports into consideration, and searched for the desired mesh shapes that can satisfy the requirement that all the free nodes are exactly located on the objective paraboloid. Compared with the conventional design method, a remarkable improvement of surface accuracy in the obtained mesh shapes had been demonstrated by numerical examples. The present work would provide a helpful technical reference for the mesh shape design of such cable-network antenna reflector in engineering practice. ¬© 2014 The Chinese Society of Theoretical and Applied Mechanics; Institute of Mechanics, Chinese Academy of Sciences and Springer-Verlag Berlin Heidelberg.</t>
  </si>
  <si>
    <t>198-205</t>
  </si>
  <si>
    <t>Acta Mechanica Sinica/Lixue Xuebao</t>
  </si>
  <si>
    <t>60024350;60024350;112440282;60024350</t>
  </si>
  <si>
    <t>57214322632;56395619100;56062315900;55731793500</t>
  </si>
  <si>
    <t>Liu, Wang;Li, Dong Xu;Yu, Xin Zhan;Jiang, Jian Ping</t>
  </si>
  <si>
    <t>Changsha;Xi'an</t>
  </si>
  <si>
    <t>National University of Defense Technology;Academy of Space Electronic Information Technology</t>
  </si>
  <si>
    <t>60024350;112440282</t>
  </si>
  <si>
    <t>Exact mesh shape design of large cable-network antenna reflectors with flexible ring truss supports</t>
  </si>
  <si>
    <t>10.1007/s10409-014-0029-6</t>
  </si>
  <si>
    <t>2-s2.0-84899976684</t>
  </si>
  <si>
    <t>['vertical dimensions', 'user interference', 'user distribution', 'tilt angle', 'starting point', 'several floors', 'scale mimo', 'prevalent log', 'optimal number', 'novel closed', 'normal model', 'lower bound', 'input multiple', 'form expression', 'floor height', 'elevation features', 'dimensional multiple', 'antenna gain', '3d mimo']</t>
  </si>
  <si>
    <t>3D MIMO | Achievable sum rate | Large-scale MIMO | Lower bound | Rayleigh fading</t>
  </si>
  <si>
    <t>Three-dimensional multiple-input multiple-output (3D MIMO) and large-scale MIMO are two promising technologies for upcoming high data rate wireless communications, since the inter-user interference can be reduced by exploiting antenna vertical gain and degree of freedom, respectively. In this paper, we derive the achievable sum rate of 3D MIMO systems employing zero-forcing (ZF) receivers, accounting for log-normal shadowing fading, path-loss and antenna gain. In particular, we consider the prevalent log-normal model and propose a novel closed-form lower bound on the achievable sum rate exploiting elevation features. Using the lower bound as a starting point, we pursue the "large-system" analysis and derive a closed-form expression when the number of antennas grows large for fixed average transmit power and fixed total transmit power schemes. We further model a high-building with several floors. Due to the floor height, different floors correspond to different elevation angles. Therefore, the asymptotic achievable sum rate performances for each floor and the whole building considering the elevation features are analyzed and the effects of tilt angle and user distribution for both horizontal and vertical dimensions are discussed. Finally, the relationship between the achievable sum rate and the number of users is investigated and the optimal number of users to maximize the sum rate performance is determined. ¬© 2014 KSII.</t>
  </si>
  <si>
    <t>1368-1389</t>
  </si>
  <si>
    <t>56152312500;57200123924;55272350900</t>
  </si>
  <si>
    <t>Li, Xingwang;Li, Lihua;Xie, Ling</t>
  </si>
  <si>
    <t>Achievable sum rate analysis of ZF receivers in 3D MIMO systems</t>
  </si>
  <si>
    <t>10.3837/tiis.2014.04.012</t>
  </si>
  <si>
    <t>2-s2.0-84899977787</t>
  </si>
  <si>
    <t>['proposed structure', 'polymer composite', 'new structure', 'mobile handset', 'effectively enhance', 'eddy current', 'considerably breakable', 'battery pack']</t>
  </si>
  <si>
    <t>A new structure of an NFC loop antenna for mobile handset applications is proposed. The proposed antenna consists of conventional loop elements and a parasitic loop embedded capacitor to enhance its performance. Although the sintered ferrite sheets with higher relative permeability (Œºr ‚âà 200) have been used to reduce the performance deterioration due to the eddy current on the battery pack of a mobile handset, their costs are high, and they are considerably breakable. In this paper, with the proposed structure, we effectively enhance the performance of an NFC loop antenna by employing the ferrite-polymer composite with lower relative permeability (Œºr ‚âà 55). ¬© 2014 Byungje Lee et al.</t>
  </si>
  <si>
    <t>60013866;60000244;60013866</t>
  </si>
  <si>
    <t>56124682600;25638872200;55840780700</t>
  </si>
  <si>
    <t>Lee, Byungje;Kim, Byeongkwan;Yang, Sunghyun</t>
  </si>
  <si>
    <t>Kwangwoon University;Hanwha</t>
  </si>
  <si>
    <t>60013866;60000244</t>
  </si>
  <si>
    <t>Lee B.</t>
  </si>
  <si>
    <t>Enhanced loop structure of NFC antenna for mobile handset applications</t>
  </si>
  <si>
    <t>10.1155/2014/187029</t>
  </si>
  <si>
    <t>2-s2.0-84899978343</t>
  </si>
  <si>
    <t>['¬© 2002', 'wireless systems', 'wireless network', 'users simultaneously', 'total amount', 'time capacity', 'stochastic multiple', 'spatial randomness', 'spatial average', 'sectorized transmission', 'secrecy range', 'region r', 'receiving nodes', 'receiving equivalents', 'promising strategy', 'probe transmitter', 'poisson fields', 'poisson field', 'physical layer', 'pastur law', 'multiple antennas', 'legitimate receivers', 'layer confidentiality', 'isolation probability', 'intrinsic confidentiality', 'input multiple', 'information flow', 'inevitable uncertainties', 'framework developed', 'enhance physical', 'communication reliability', 'communicating nodes', 'characterize multicasting', 'asymptotic space', 'asymptotic arguments', '2012 ieee']</t>
  </si>
  <si>
    <t>Broadcast | confidential connectivity | ergodic capacity | multicast | multiple-input multiple-output (MIMO) | physical-layer security | Poisson network | random matrix theory | secrecy rate | stochastic geometry</t>
  </si>
  <si>
    <t>Physical-layer multicast transmission, which seeks to deliver information messages to all users simultaneously, is becoming more important in wireless systems with demand for various multimedia mobile applications such as Multimedia Broadcast Multicast Services. The spatial randomness of communicating nodes in a wireless network is one of inevitable uncertainties in the design and analysis of network information flow and connectivity. The use of multiple antennas at both transmitting and receiving nodes is the most promising strategy to increase spectral efficiency and communication reliability as well as to enhance physical-layer confidentiality of wireless systems. In this paper, we characterize multicasting in such a stochastic multiple-input multiple-output (MIMO) network where a probe transmitter broadcasts confidential data with sectorized transmission to legitimate receivers sitting in a region R. We first put forth a measure of the total amount of information flow, called the space - time capacity, into R in a spatial random field of legitimate receivers without accounting for intrinsic confidentiality at the physical layer. We then derive the space - time capacity into the sectoral region R and the nth nearest ergodic capacity in a Poisson field to characterize the spatial average and ordering of MIMO ergodic capacity achieved by legitimate receivers in R. Using the Mar\u{c}enko - Pastur law, we further assess the asymptotic space - time capacity and the nth nearest ergodic capacity per receive antenna as the antenna numbers tend to infinity. In the presence of eavesdropping, we determine a total amount of confidential information flow per receive antenna, called the space - time secrecy rate, into R in Poisson fields of receiving equivalents - with asymptotic arguments. Using an asymptotic secrecy graph on R, we also characterize local confidential connectivity such as the secrecy range, out-degree, and out-isolation probability of the probe transmitter. The framework developed in this work enables us to quantify the local information flow in random MIMO wireless networks by averaging first small-scale fading processes over time and then large-scale path losses over space. ¬© 2002-2012 IEEE.</t>
  </si>
  <si>
    <t>1729-1741</t>
  </si>
  <si>
    <t>60001873;60104290;114383934;60001873</t>
  </si>
  <si>
    <t>55432430200;55362784200;7202649009;55462246500</t>
  </si>
  <si>
    <t>Jeong, Youngmin;Quek, Tony Q.S.;Kwak, Jin Sam;Shin, Hyundong</t>
  </si>
  <si>
    <t>Singapore;South Korea;South Korea</t>
  </si>
  <si>
    <t>;Seoul;Seoul</t>
  </si>
  <si>
    <t>Singapore University of Technology and Design;Kyung Hee University;WILUS Institute of Standards and Technology</t>
  </si>
  <si>
    <t>60104290;60001873;114383934</t>
  </si>
  <si>
    <t>Jeong Y.</t>
  </si>
  <si>
    <t>Multicasting in stochastic MIMO networks</t>
  </si>
  <si>
    <t>10.1109/TWC.2014.022214.121108</t>
  </si>
  <si>
    <t>2-s2.0-84899978372</t>
  </si>
  <si>
    <t>['three types', 'three amcs', 'simulated result', 'return loss', 'parametric studies', 'lambda size', 'halfring amc', 'drop severely', 'dipole antenna', 'different shape', '60 db', '58 db', '46 %.', '15 dbi']</t>
  </si>
  <si>
    <t>Artificial magnetic conductor | Incidence angle | Radio frequency identification</t>
  </si>
  <si>
    <t>In this paper, three types of AMC with different shape and design is discussed. The single unit cell Halfring AMC designed in this paper had increased the bandwidth up to 9.46%. Parametric studies were conducted for those three AMCs to investigate the effect of varying the parameters of each design. The values of gain, directivity and return loss for all AMCs is discussed and compared. From the simulated result, when the dipole is attached on Perfect Electric Conductor, PEC the performance of antenna will drop severely. The new Halfring AMC designed in this paper had overcome the problem of metallic object detection in RFID tag application. The simulated result shows that the Halfring AMC at half-lambda size had increased the performance of dipole antenna with return loss = -22.60 dB, gain = 7.58 dB and directivity of 8.15 dBi.</t>
  </si>
  <si>
    <t>427-435</t>
  </si>
  <si>
    <t>25031278200;55611431100;55611263800;57200421590;35336023900</t>
  </si>
  <si>
    <t>Abu, Maisarah;Hussin, Eryana Eiyda;Isa, Mohd Saari Mohd;Zakaria, Zahriladha;Baharudin, Zikri Abadi</t>
  </si>
  <si>
    <t>Designing artificial magnetic conductor at 2.45 GHz for metallic detection in RFID tag application</t>
  </si>
  <si>
    <t>2-s2.0-84899993032</t>
  </si>
  <si>
    <t>['transmitting waveform', 'topographic height', 'small antenna', 'resolution wide', 'receiving echoes', 'range compression', 'pattern loss', 'nonuniformly distributed', 'nonuniform sampling', 'new approach', 'multiple antennas', 'estimate direction', 'compressed sensing', 'anechoic chamber', 'achieved accordingly']</t>
  </si>
  <si>
    <t>The high-resolution wide-swath (HRWS) SAR system uses a small antenna for transmitting waveform and multiple antennas both in elevation and azimuth for receiving echoes. It has the potential to achieve wide spatial coverage and fine azimuth resolution, while it suffers from elevation pattern loss caused by the presence of topographic height and impaired azimuth resolution caused by nonuniform sampling. A new approach for HRWS SAR imaging based on compressed sensing (CS) is introduced. The data after range compression of multiple elevation apertures are used to estimate direction of arrival (DOA) of targets via CS, and the adaptive digital beamforming in elevation is achieved accordingly, which avoids the pattern loss of scan-on-receive (SCORE) algorithm when topographic height exists. The effective phase centers of the system are nonuniformly distributed when displaced phase center antenna (DPCA) technology is adopted, which causes Doppler ambiguities under traditional SAR imaging algorithms. Azimuth reconstruction based on CS can resolve this problem via precisely modeling the nonuniform sampling. Validation with simulations and experiment in an anechoic chamber are presented. ¬© 2014 Yueguan Lin et al.</t>
  </si>
  <si>
    <t>113440775-111935535;113440775-111935535;60014205;113440775-111935535</t>
  </si>
  <si>
    <t>57209831362;7403492648;57211764885;56948487800</t>
  </si>
  <si>
    <t>Lin, Yueguan;Fan, Yida;Jiang, Hai;Wang, Wei</t>
  </si>
  <si>
    <t>National Astronomical Observatories Chinese Academy of Sciences;MCA;National Disaster Reduction Center of China</t>
  </si>
  <si>
    <t>60014205;113440775;111935535</t>
  </si>
  <si>
    <t>Lin Y.</t>
  </si>
  <si>
    <t>New approach for unambiguous high-resolution wide-swath SAR imaging</t>
  </si>
  <si>
    <t>10.1155/2014/214302</t>
  </si>
  <si>
    <t>2-s2.0-84899995116</t>
  </si>
  <si>
    <t>['used directly', 'uav space', 'uav communication', 'uav ),', 'transmission performance', 'theoretical basis', 'simple form', 'mimo channel', 'dimensional gbsbcm', 'dif components', 'condition number', 'coefficient normalization', 'characteristic parameters', 'channel model', 'channel capacity', 'analytic formula']</t>
  </si>
  <si>
    <t>Based on the three-dimensional GBSBCM (geometrically based double bounce cylinder model) channel model of MIMO for unmanned aerial vehicle (UAV), the simple form of UAV space-time-frequency channel correlation function which includes the LOS, SPE, and DIF components is presented. By the methods of channel matrix decomposition and coefficient normalization, the analytic formula of UAV-MIMO normalized correlation matrix is deduced. This formula can be used directly to analyze the condition number of UAV-MIMO channel matrix, the channel capacity, and other characteristic parameters. The simulation results show that this channel correlation matrix can be applied to describe the changes of UAV-MIMO channel characteristics under different parameter settings comprehensively. This analysis method provides a theoretical basis for improving the transmission performance of UAV-MIMO channel. The development of MIMO technology shows practical application value in the field of UAV communication. ¬© 2014 Gao Xi jun et al.</t>
  </si>
  <si>
    <t>60073671;60073671;60073671</t>
  </si>
  <si>
    <t>56152759100;56152920900;56152959300</t>
  </si>
  <si>
    <t>Jun, Gao Xi;Li, Chen Zi;Jiang, Hu Yong</t>
  </si>
  <si>
    <t>Jun G.</t>
  </si>
  <si>
    <t>Characteristic analysis on UAV-MIMO channel based on normalized correlation matrix</t>
  </si>
  <si>
    <t>10.1155/2014/206185</t>
  </si>
  <si>
    <t>2-s2.0-84900004865</t>
  </si>
  <si>
    <t>['¬© 2002', 'wide bandwidth', 'proposed antenna', 'operating frequency', 'novel structure', 'fractional bandwidth', 'experimentally studied', 'coplanar waveguide', 'composite right', 'antennas based', '87 ghz', '840 mhz', '240 mhz', '2011 ieee', '2 %.', '13 db', '09 ghz']</t>
  </si>
  <si>
    <t>Bandwidth enhancement | coplanar waveguide | high efficiency | Zeroth-order resonant (ZOR)</t>
  </si>
  <si>
    <t>A novel structure of a coplanar waveguide (CPW)-fed antenna is presented. A method to extend the bandwidth of metamaterial (MTM) antennas based on composite right/left-handed transmission line (CRLH-TL) is proposed. A prototype of the proposed antenna has been constructed and experimentally studied. The measured return loss bandwidth ({-} 10 dB) is enhanced from 240 MHz (1.63-1.87 GHz) to 840 MHz (1.67-2.51 GHz), which corresponds to the fractional bandwidth of 14.0% and 40.2%. Measured peak gain and measured radiation efficiency are up to 4.13 dB and 83.69% at the operating frequency of 2.09 GHz. Because of wide bandwidth, good radiation characteristics, and acceptable peak realized gains, the proposed antenna is very suitable for GSM/UMTS/LTE/WLAN wireless communication systems. ¬© 2002-2011 IEEE.</t>
  </si>
  <si>
    <t>774-777</t>
  </si>
  <si>
    <t>60010421;60010421</t>
  </si>
  <si>
    <t>56152684300;10040304600</t>
  </si>
  <si>
    <t>Wang, Gonghan;Feng, Quanyuan</t>
  </si>
  <si>
    <t>Wang G.</t>
  </si>
  <si>
    <t>A novel coplanar waveguide feed zeroth-order resonant antenna with resonant ring</t>
  </si>
  <si>
    <t>10.1109/LAWP.2014.2317211</t>
  </si>
  <si>
    <t>2-s2.0-84900010126</t>
  </si>
  <si>
    <t>N000141310079</t>
  </si>
  <si>
    <t>['¬© 2004', 'transmission line', 'transfer function', 'proposed based', 'proposed aesa', 'pass filters', 'manifolds based', 'linear array', 'interference rejection', 'interference ratio', 'interference doa', 'guaranteed stability', 'first order', 'feasibility study', 'eight antennas', 'das beamforming', 'conventional delay', 'beamforming method', 'beam filters', 'array broadside', 'antennas compared', '64 antennas', '2012 ieee', '1 ghz']</t>
  </si>
  <si>
    <t>All-pass filter | antenna arrays | beamforming</t>
  </si>
  <si>
    <t>An active electronically scanned array (AESA) beamforming method that provides enhanced selectivity (interference rejection) for the same number of antennas compared to conventional delay-and-sum (DAS) beamforming is proposed. Conventional DAS 2-D transfer function is modified by introducing complex pole-manifolds based on recently proposed 2-D infinite impulse response (IIR) beam filters, at guaranteed stability. A continuous-time domain signal flow graph is proposed based on first order all-pass filters that eliminate the need of transmission line-based delays used in conventional DAS beamformers. Improved interference rejection is verified using closed-form signal processing models. For an array of 64 antennas, with desired signal direction of arrival (DOA) 10\circ and interference DOA -60\circ from array broadside, the proposed scheme shows an improvement in the signal-to- interference ratio (SIR) around 7 dB for the same number of antennas, compared to DAS beamforming. The improvement in interference rejection is observed for both uniform and non-uniform aperture weights in terms of side lobe performance. A feasibility study is presented on potential CMOS circuit implementation of the proposed AESA for a linear array of eight antennas and maximum operational frequency of 1 GHz. ¬© 2004-2012 IEEE.</t>
  </si>
  <si>
    <t>1331-1342</t>
  </si>
  <si>
    <t>60071105;60032143;60002306;60002306;60002306</t>
  </si>
  <si>
    <t>36474340100;6507403091;14043223800;51162286900;7006160700</t>
  </si>
  <si>
    <t>Wijenayake, Chamith;Madanayake, Arjuna;Belostotski, Leonid;Xu, Yongsheng;Bruton, Len</t>
  </si>
  <si>
    <t>Sri Lanka;United States;Canada</t>
  </si>
  <si>
    <t>Moratuwa;Akron;Calgary</t>
  </si>
  <si>
    <t>University of Moratuwa;University of Akron;University of Calgary</t>
  </si>
  <si>
    <t>60071105;60032143;60002306</t>
  </si>
  <si>
    <t>Wijenayake C.</t>
  </si>
  <si>
    <t>All-pass filter-based 2-D IIR filter-enhanced beamformers for AESA receivers</t>
  </si>
  <si>
    <t>10.1109/TCSI.2014.2309833</t>
  </si>
  <si>
    <t>2-s2.0-84900012535</t>
  </si>
  <si>
    <t>['¬© 2014', 'remote control', 'personal computer', 'paired encoder', 'online interaction', 'new age', 'microcontroller provides', 'implement beamforming', 'gurt project', 'decoder system', 'antenna pattern', 'analog manner']</t>
  </si>
  <si>
    <t>We present the 25-element active antenna array and its remote control in the framework of the GURT project, the Ukrainian Radio Telescope of a new age. To implement beamforming, the array is phased with the help of discrete cable delay lines in analog manner. The remote control of the array is carried out through the paired encoder and decoder that can transmit parallel data about antenna codes serially. The microcontroller provides the online interaction between personal computer and beamformers with the help of the encoder-decoder system through wires or wireless. The antenna pattern has been measured by radio astronomy methods. ¬© 2014 A. A. Stanislavsky et al.</t>
  </si>
  <si>
    <t>Advances in Astronomy</t>
  </si>
  <si>
    <t>60068504;60068504;60068504;60068504;60068504;114385697;60068504;60068504</t>
  </si>
  <si>
    <t>56085848500;8617833700;55386607400;8617833600;57212715917;56152379600;57196661605;57190689334</t>
  </si>
  <si>
    <t>Stanislavsky, A. A.;Bubnov, I. N.;Konovalenko, A. A.;Gridin, A. A.;Shevchenko, V. V.;Stanislavsky, L. A.;Mukha, D. V.;Koval, A. A.</t>
  </si>
  <si>
    <t>Kharkiv;Kharkov</t>
  </si>
  <si>
    <t>Institute of Radio Astronomy National Academy of Sciences of Ukraine;Kharkiv Technical School of Radio Engineering</t>
  </si>
  <si>
    <t>60068504;114385697</t>
  </si>
  <si>
    <t>Stanislavsky A.</t>
  </si>
  <si>
    <t>First radio astronomy examination of the low-frequency broadband active antenna subarray</t>
  </si>
  <si>
    <t>10.1155/2014/517058</t>
  </si>
  <si>
    <t>2-s2.0-84900016610</t>
  </si>
  <si>
    <t>['¬© 2014', 'uncorrelated paths', 'transmitted symbols', 'time diversity', 'simulation results', 'rayleigh flat', 'proposed based', 'paper represents', 'new scheme', 'diversity order', 'coherence bandwidth', 'channel l', 'called code', 'also calculated']</t>
  </si>
  <si>
    <t>Time diversity is achieved in direct sequence spread spectrum by receiving different faded delayed copies of the transmitted symbols from different uncorrelated channel paths when the transmission signal bandwidth is greater than the coherence bandwidth of the channel. In this paper, a new time diversity scheme is proposed for spread spectrum systems. It is called code-time diversity. In this new scheme, N spreading codes are used to transmit one data symbol over N successive symbols interval. The diversity order in the proposed scheme equals to the number of the used spreading codes N multiplied by the number of the uncorrelated paths of the channel L. The paper represents the transmitted signal model. Two demodulators structures will be proposed based on the received signal models from Rayleigh flat and frequency selective fading channels. Probability of error in the proposed diversity scheme is also calculated for the same two fading channels. Finally, simulation results are represented and compared with that of maximal ration combiner (MRC) and multiple-input and multiple-output (MIMO) systems. ¬© 2014 A. Y. Hassan.</t>
  </si>
  <si>
    <t>60013277-60104697</t>
  </si>
  <si>
    <t>Hassan, A. Y.</t>
  </si>
  <si>
    <t>Saudi Arabia;Egypt</t>
  </si>
  <si>
    <t>Arar;Benha</t>
  </si>
  <si>
    <t>Northern Border University;Benha Faculty of Engineering</t>
  </si>
  <si>
    <t>60104697;60013277</t>
  </si>
  <si>
    <t>Hassan A.Y.</t>
  </si>
  <si>
    <t>Code-time diversity for direct sequence spread spectrum systems</t>
  </si>
  <si>
    <t>10.1155/2014/146186</t>
  </si>
  <si>
    <t>2-s2.0-84900019618</t>
  </si>
  <si>
    <t>['¬© 2002', '}-{ 11', 'shaped antenna', 'proposed antenna', 'mm polytetrafluoroethene', 'low sensitivity', 'impedance lines', 'flexible fishtail', 'cpw ).', 'coplanar waveguide', 'broadband characteristics', 'bending effects', 'band applications', 'antenna demonstrates', 'also introduced', '7 ghz', '6 ghz', '4 ghz', '2011 ieee', '200 mhz', '10 db']</t>
  </si>
  <si>
    <t>Coplanar waveguide (CPW)-fed | dual-band | fishtail -shaped patch | flexible antenna</t>
  </si>
  <si>
    <t>A flexible fishtail-shaped antenna for WiMAX and X-band applications is presented in this letter. The proposed antenna is fed by a coplanar waveguide (CPW). Stepped-impedance lines that can provide smooth transitional impedance for improved impedance matching and broadband characteristics are also introduced. The antenna is printed on a 0.127-mm polytetrafluoroethene (PTFE) substrate and occupies a size of 25\,\times\, 50 mm2. In the lower frequency band, the measured impedance bandwidth for \vert { S}-{11} \vert \leq -10 dB is about 200 MHz from 3.4 to 3.6 GHz, while it is about 7 GHz from 7.4 to 14.4 GHz in the upper frequency band. In addition, the antenna demonstrates a low sensitivity to performance degradation due to bending effects, which makes it suitable for integration within portable devices. ¬© 2002-2011 IEEE.</t>
  </si>
  <si>
    <t>770-773</t>
  </si>
  <si>
    <t>109611073;109611073;109611073;109611073;109611073;109611073</t>
  </si>
  <si>
    <t>22035253500;56153189700;56035695600;56132126300;56152595100;12783696400</t>
  </si>
  <si>
    <t>Liu, Haiwen;Zhu, Shuangshuang;Wen, Pin;Xiao, Xiang;Che, Wenquan;Guan, Xuehui</t>
  </si>
  <si>
    <t>East China of Jiaotong University</t>
  </si>
  <si>
    <t>Flexible CPW-fed fishtail-shaped antenna for dual-band applications</t>
  </si>
  <si>
    <t>10.1109/LAWP.2014.2317746</t>
  </si>
  <si>
    <t>2-s2.0-84900021111</t>
  </si>
  <si>
    <t>['¬© 2002', 'subsequent iterations', 'single quantity', 'one network', 'matrix notation', 'concisely written', 'beamforming network', 'absolute offsets', '2011 ieee']</t>
  </si>
  <si>
    <t>Antenna arrays | antennas | beamforming networks</t>
  </si>
  <si>
    <t>An approach is presented to characterize a beamforming network by means of a single quantity. It is based on a comparison of the actual output signal vector to the desired output signal vector. The formulation can be concisely written in matrix notation and allows for a characterization over frequency, accounting for absolute offsets. By expressing the characteristics of a beamforming network by a single quantity, subsequent iterations of one network or different network implementations can be compared to each other. The formulation is applied to the evaluation of a 4\,\times\, 4 Butler matrix implemented in three different ways. ¬© 2002-2011 IEEE.</t>
  </si>
  <si>
    <t>766-769</t>
  </si>
  <si>
    <t>Schuhler, Mario</t>
  </si>
  <si>
    <t>Erlangen</t>
  </si>
  <si>
    <t>Fraunhofer Institute for Integrated Circuits IIS</t>
  </si>
  <si>
    <t>Schuhler M.</t>
  </si>
  <si>
    <t>On evaluation of beamforming networks</t>
  </si>
  <si>
    <t>10.1109/LAWP.2014.2316542</t>
  </si>
  <si>
    <t>2-s2.0-84900028357</t>
  </si>
  <si>
    <t>Science and Technology Facilities Council</t>
  </si>
  <si>
    <t>ST/L000652/1</t>
  </si>
  <si>
    <t>STFC</t>
  </si>
  <si>
    <t>['¬© 2014', 'suitable apparatus', 'rights reserved', 'redshift universe', 'rate equations', 'radio antenna', 'radiative transfer', 'planned size', 'numerical simulations', 'novel method', 'mock 21', 'ionizing photons', 'high redshift', 'found crucial', 'evolutionary track', 'even though', 'cosmic reionization', 'cm images', 'antenna core', '2d genus']</t>
  </si>
  <si>
    <t>Cosmology: observations | Cosmology: theory | Intergalactic medium | Large-scale structure of universe | Methods: statistical | Radiative transfer</t>
  </si>
  <si>
    <t>A novel method to characterize the topology of the early-universe intergalactic medium during the epoch of cosmic reionization is presented. The 21-cm radiation background from high redshift is analyzed through calculation of the 2-dimensional (2D) genus. The radiative transfer of hydrogen- ionizing photons and ionization-rate equations are calculated in a suite of numerical simulations under various input parameters. The 2D genus is calculated from the mock 21-cm images of high-redshift universe. We construct the 2D genus curve by varying the threshold differential brightness temperature, and compare this to the 2D genus curve of the underlying density field. We find that (1) the 2D genus curve reflects the evolutionary track of cosmic reionization and (2) the 2D genus curve can discriminate between certain reionization scenarios and thus indirectly probe the properties of radiation-sources. Choosing the right beam shape of a radio antenna is found crucial for this analysis. Square Kilometre Array (SKA) is found to be a suitable apparatus for this analysis in terms of sensitivity, even though some deterioration of the data for this purpose is unavoidable under the planned size of the antenna core. ¬© 2014 The Korean Astronomical Society. All Rights Reserved.</t>
  </si>
  <si>
    <t>49-67</t>
  </si>
  <si>
    <t>Journal of the Korean Astronomical Society</t>
  </si>
  <si>
    <t>60009851;60009950;60009851;60009851;60017317;60236992</t>
  </si>
  <si>
    <t>56108601200;8236359100;7408417049;45261191500;7005749078;7004202562</t>
  </si>
  <si>
    <t>Hong, Sungwook E.;Ahn, Kyungjin;Park, Changbom;Kim, Juhan;Iliev, Ilian T.;Mellema, Garrelt</t>
  </si>
  <si>
    <t>Sweden;United Kingdom;South Korea;South Korea</t>
  </si>
  <si>
    <t>Stockholm;Brighton;Gwangju;Seoul</t>
  </si>
  <si>
    <t>Oskar Klein Centre;University of Sussex;Chosun University;Korea Institute for Advanced Study</t>
  </si>
  <si>
    <t>60236992;60017317;60009950;60009851</t>
  </si>
  <si>
    <t>Hong S.E.</t>
  </si>
  <si>
    <t>2D genus topology of 21-cm differential brightness temperature during cosmic reionization</t>
  </si>
  <si>
    <t>10.5303/JKAS.2014.47.2.49</t>
  </si>
  <si>
    <t>2-s2.0-84900034351</t>
  </si>
  <si>
    <t>['¬© 2002', 'wsn ).', 'wave propagation', 'using k', 'time required', 'several months', 'scale test', 'scale engine', 'running engine', 'real engine', 'polarized antennas', 'performed tests', 'path loss', 'monitoring system', 'letter describes', 'jet engines', 'intended wsn', 'engine preparation', 'complete system', 'always reduce', '2011 ieee']</t>
  </si>
  <si>
    <t>Communication channels | electromagnetic propagation | jet engines | propagation measurements | radio communication</t>
  </si>
  <si>
    <t>This letter describes how to replace a wired telemetry system for structural health monitoring (SHM) in jet engines with a wireless sensor network (WSN). With a WSN, the time required for engine preparation can be reduced from several months to only a few weeks. The WSN is tested in a military jet engine used in the Swedish jet fighter JAS 39 Gripen. Also, the wave propagation is characterized in the real engine and a half-scale engine with both linear- and circular-polarized antennas. The measurements are analyzed by using K-factor and path loss. Finally, the complete system is tested in a full-scale test with a running engine. The intended WSN will operate in the 2.45-GHz ISM band. The K-factor for the real engine ranges from about 2 to 8 and for the half-scale engine from about 1 to 15. The use of circularly polarized antennas does not always reduce the fading. The complete system measured the bit error rate (BER) and temperature. The performed tests were successful, and the BER were 2.8%-10.5% during the test. The practical test also showed the possibility of using a WSN as a monitoring system in jet engines. ¬© 2002-2011 IEEE.</t>
  </si>
  <si>
    <t>762-765</t>
  </si>
  <si>
    <t>60003858;60003858;60003858</t>
  </si>
  <si>
    <t>35310282500;54421735500;7004485449</t>
  </si>
  <si>
    <t>Gruden, Mathias;Jobs, Magnus;Rydberg, Anders</t>
  </si>
  <si>
    <t>Uppsala</t>
  </si>
  <si>
    <t>Uppsala Universitet</t>
  </si>
  <si>
    <t>Gruden M.</t>
  </si>
  <si>
    <t>Empirical tests of wireless sensor network in jet engine including characterization of radio wave propagation and fading</t>
  </si>
  <si>
    <t>10.1109/LAWP.2014.2316311</t>
  </si>
  <si>
    <t>2-s2.0-84900036619</t>
  </si>
  <si>
    <t>['transmit signals', 'symbol combinations', 'space approach', 'results show', 'proposed approach', 'previous single', 'practical strategy', 'power consumption', 'modulation order', 'mimo benefits', 'importantly uses', 'importantly provides', 'general framework', 'field calculations', 'driving antenna', 'crucial developments', 'active loads']</t>
  </si>
  <si>
    <t>Beam-space MIMO | phase shift keying (PSK) | reconfigurable antenna | reduced-complexity MIMO | single-radio MIMO</t>
  </si>
  <si>
    <t>Crucial developments to the recently introduced signal-space approach for multiplexing multiple data symbols using a single-radio switched antenna are presented. First, we introduce a general framework for expressing the spatial multiplexing relation of the transmit signals only from the antenna scattering parameters and the modulating reactive loading. This not only avoids tedious far-field calculations, but more importantly provides an efficient and practical strategy for spatially multiplexing PSK signals of any modulation order. The proposed approach allows ensuring a constant impedance matching at the input of the driving antenna for all symbol combinations, and as importantly uses only passive reconfigurable loads. This obviates the use of reconfigurable matching networks and active loads, respectively, thereby overcoming stringent limitations of previous single-feed MIMO techniques in terms of complexity, efficiency, and power consumption. The proposed approach is illustrated by the design of a realistic very compact antenna system optimized for multiplexing QPSK signals. The results show that the proposed approach can bring the MIMO benefits to the low-end user terminals at a reduced RF complexity. ¬© 2014 IEEE.</t>
  </si>
  <si>
    <t>567-577</t>
  </si>
  <si>
    <t>60028186;114399091;60028186</t>
  </si>
  <si>
    <t>55985886200;26537020800;11738782000</t>
  </si>
  <si>
    <t>Yousefbeiki, Mohsen;Alrabadi, Osama N.;Perruisseau-Carrier, Julien</t>
  </si>
  <si>
    <t>Switzerland;Switzerland</t>
  </si>
  <si>
    <t>Lausanne;</t>
  </si>
  <si>
    <t>Swiss Federal Institute of Technology Lausanne;Qualcomm CDMA Technologies (QCT)</t>
  </si>
  <si>
    <t>60028186;114399091</t>
  </si>
  <si>
    <t>Efficient MIMO transmission of PSK signals with a single-radio reconfigurable antenna</t>
  </si>
  <si>
    <t>10.1109/TCOMM.2013.122113.130481</t>
  </si>
  <si>
    <t>2-s2.0-84900155375</t>
  </si>
  <si>
    <t>['two circular', 'transformation using', 'time required', 'surface formed', 'selex es', 'sample grid', 'rectangular scanning', 'pwms ).', 'planar wide', 'planar antennas', 'planar antenna', 'paper deals', 'oblate ellipsoid', 'nonconventional plane', 'nf data', 'needed measurements', 'meshes wider', 'mesh scanning', 'measurement plane', 'going away', 'ff transformation', 'experimental viewpoint', 'experimental validation', 'electromagnetic fields', 'efficient near', 'data acquisition', 'conventional plane', 'classical nf', 'aperture diameter']</t>
  </si>
  <si>
    <t>This paper deals with the experimental validation of an efficient near-field-far-field (NF-FF) transformation using the planar wide-mesh scanning (PWMS). Such a nonconventional plane-rectangular scanning technique is so named, since the sample grid is characterized by meshes wider and wider when going away from the center, and makes it possible to lower the number of needed measurements, as well as the time required for the data acquisition when dealing with quasi-planar antennas. It relies on the use of the nonredundant sampling representations of electromagnetic fields which employ an oblate ellipsoid or a surface formed by two circular "bowls" with the same aperture diameter but eventually different bending radii to shape a quasi-planar antenna. A two-dimensional optimal sampling interpolation formula allows the reconstruction of the NF data at any point on the measurement plane and, in particular, at those required by the classical NF-FF transformation with the conventional plane-rectangular scanning. The measurements, performed at the planar NF facility of the antenna characterization laboratories of Selex ES, have confirmed the effectiveness of this innovative scanning also from the experimental viewpoint. ¬© 2014 Francesco D'Agostino et al.</t>
  </si>
  <si>
    <t>60007061;112916290;60007061;60007061;60007061;60007061</t>
  </si>
  <si>
    <t>57206755151;23979246900;57200511506;7003785247;15841798200;24766430800</t>
  </si>
  <si>
    <t>D'Agostino, Francesco;De Colibus, Ilaria;Ferrara, Flaminio;Gennarelli, Claudio;Guerriero, Rocco;Migliozzi, Massimo</t>
  </si>
  <si>
    <t>Salerno;Naples</t>
  </si>
  <si>
    <t>Universit√† degli Studi di Salerno;SELEX Sistem Integrati S.p.A.</t>
  </si>
  <si>
    <t>60007061;112916290</t>
  </si>
  <si>
    <t>D'Agostino F.</t>
  </si>
  <si>
    <t>Far-field pattern reconstruction from near-field data collected via a nonconventional plane-rectangular scanning: Experimental testing</t>
  </si>
  <si>
    <t>10.1155/2014/763687</t>
  </si>
  <si>
    <t>2-s2.0-84900297554</t>
  </si>
  <si>
    <t>['wideband right', 'measured impedance', 'four elements', 'feeding network', 'array consists', 'ar bandwidths', 'antenna array', '7 ghz', '12 dbic', '1 ghz']</t>
  </si>
  <si>
    <t>A wideband right-handed circularly polarized (CP) substrate integrated waveguide- (SIW-) based diamond ring-slot antenna array at the X-band is presented in this study. The array consists of four elements that exhibit wideband impedance matching characteristics and good radiation performance. The array also employs a sequential rotation feeding method to achieve the wideband axial ratio (AR) bandwidth. The feeding network is based on the SIW power divider with a delay line related to sequential rotation feeding. To validate our design, an antenna array is fabricated and measured. The measured impedance and AR bandwidths are 19.2% (VSWR &lt; 2) and 14.1% (AR &lt; 3 dB), respectively. Moreover, the antenna has a stable CP peak gain of more than 12 dBic from 10.1 GHz to 10.7 GHz. ¬© 2014 Fang-Fang Fan et al.</t>
  </si>
  <si>
    <t>7102227639;57205024977;56948446400</t>
  </si>
  <si>
    <t>Fan, Fang Fang;Yan, Ze Hong;Wang, Wei</t>
  </si>
  <si>
    <t>Wideband circularly polarized SIW antenna array that uses sequential rotation feeding</t>
  </si>
  <si>
    <t>10.1155/2014/534539</t>
  </si>
  <si>
    <t>2-s2.0-84900300776</t>
  </si>
  <si>
    <t>['wimax applications', 'three l', 'shaped slots', 'operating bands', 'modes cover', 'ground plane', 'ended slot', '8 ghz']</t>
  </si>
  <si>
    <t>A novel compact triple-band slot antenna is proposed for WLAN/WiMAX applications. With the use of three L-shaped slots and an open-ended slot on the ground plane, three resonant modes centered at 2.4/3.5/5.8 GHz are excited. These modes cover the standards of 3.5 GHz WiMAX and 2.4/5.8 GHz WLAN, three useful frequency bands for present wireless communication systems. The proposed antenna fed by L-shaped microstrip line has a small overall dimension of 16 √ó 30 mm2. The numerical and experimental results show that acceptable radiation characteristic is obtained over the operating bands. ¬© 2014 Jianhui Bao et al.</t>
  </si>
  <si>
    <t>53866135500;14829013700;24377004700;55276206000</t>
  </si>
  <si>
    <t>Bao, Jianhui;Huang, Qiulin;Wang, Xinhuai;Shi, Xiaowei</t>
  </si>
  <si>
    <t>Bao J.</t>
  </si>
  <si>
    <t>Compact multiband slot antenna for WLAN/WiMAX operations</t>
  </si>
  <si>
    <t>10.1155/2014/806875</t>
  </si>
  <si>
    <t>2-s2.0-84900307092</t>
  </si>
  <si>
    <t>['working model', 'transmitting signals', 'transmitting pattern', 'three crossings', 'space model', 'simulations demonstrate', 'preprocess deals', 'moving target', 'little complexity', 'echo characteristics', 'crossing range', 'crossing doppler', 'compensation method']</t>
  </si>
  <si>
    <t>The problems of the "Three Crossings" motions and compensations for the moving target of the high speed moving MIMO radar are studied. Firstly, the space model is established to describe the problems by educing the equations of delay and transmitting pattern, which are changing with time. The echo characteristics are analyzed and the formulas of the "Three Crossings" are given. Secondly, a compensation method, which uses the fractional Fourier transform (FrFT) to compensate the crossing Doppler-cell and the preprocess to compensate the crossing range-cell and crossing-beam, is proposed. This method could compensate the "Three Crossings" simultaneously with little complexity of calculation because the preprocess deals only with the transmitting signals. Lastly, the phantom antenna array is employed in the simulations, the working model of "sparse transmitting dense receiving" is applied to the simulation of crossing-beam, and the results of simulations demonstrate the validity and the practicability of the method of combining the preprocess and the FrFT to compensate "Three Crossings." ¬© 2014 Cheng Luo and Zishu He.</t>
  </si>
  <si>
    <t>55695798400;9238606900</t>
  </si>
  <si>
    <t>Luo, Cheng;He, Zishu</t>
  </si>
  <si>
    <t>Luo C.</t>
  </si>
  <si>
    <t>"Three crossings" compensations of the high speed moving MIMO radar</t>
  </si>
  <si>
    <t>10.1155/2014/761084</t>
  </si>
  <si>
    <t>2-s2.0-84900307274</t>
  </si>
  <si>
    <t>['ultrasound testing', 'proposed technology', 'phased arrays', 'experimental results', 'equivalent areas', 'described via', 'calculation model', 'avgur series']</t>
  </si>
  <si>
    <t>antenna array | DGS | PA | PAA | spatial-sensitivity adjustment | SSA</t>
  </si>
  <si>
    <t>An approach to the measurement of the equivalent areas of discontinuities during ultrasound testing with the use of phased arrays has been described via the calculation of generalized DGS diagrams. A description of the calculation model, experimental results of the verification of the exactness of calculations, and data on the use of the proposed technology in the software of systems of the AVGUR series are given. ¬© 2014 Pleiades Publishing, Ltd.</t>
  </si>
  <si>
    <t>Russian Journal of Nondestructive Testing</t>
  </si>
  <si>
    <t>114410903;114410903;114410903</t>
  </si>
  <si>
    <t>8859098600;7004569698;55925128100</t>
  </si>
  <si>
    <t>Bazulin, A. E.;Bazulin, E. G.;Ismailov, G. M.</t>
  </si>
  <si>
    <t>OOO NPTs Ekho+</t>
  </si>
  <si>
    <t>Bazulin A.</t>
  </si>
  <si>
    <t>The calculation of DGS diagrams for ultrasound testing systems with the use of phased arrays</t>
  </si>
  <si>
    <t>10.1134/S1061830914010033</t>
  </si>
  <si>
    <t>2-s2.0-84900309772</t>
  </si>
  <si>
    <t>['proposed antenna', 'parasitic element', 'higher gain', 'driven element', 'beamwidth size', '24 dbi']</t>
  </si>
  <si>
    <t>Antenna is one of the important subsystem components in a radio telescope system. In this paper, analysis on the effect of parasitic element on 408 MHz antenna in a radio telescope system is presented. Higher gain up to 10.24 dBi with reduction on beamwidth size has been achieved by optimizing the position of parasitic element relative to the driven element. The proposed antenna is suitable to be utilized in a transient radio telescope array. ¬© 2014 Radial Anwar et al.</t>
  </si>
  <si>
    <t>60001821;60001821;60001821;60001821;60001821;113264819</t>
  </si>
  <si>
    <t>35178906400;55328836300;24483332300;35179505400;6603155913;55890075000</t>
  </si>
  <si>
    <t>Anwar, Radial;Islam, Mohammad Tariqul;Misran, Norbahiah;Gopir, Geri;Yatim, Baharudin;Asillam, Mhd Fairos</t>
  </si>
  <si>
    <t>Bangi;Sungai</t>
  </si>
  <si>
    <t>Universiti Kebangsaan Malaysia;National Space Agency of Malaysia (ANGKASA)</t>
  </si>
  <si>
    <t>60001821;113264819</t>
  </si>
  <si>
    <t>Anwar R.</t>
  </si>
  <si>
    <t>Effect of parasitic element on 408 MHz antenna for radio astronomy application</t>
  </si>
  <si>
    <t>10.1155/2014/614952</t>
  </si>
  <si>
    <t>2-s2.0-84900313276</t>
  </si>
  <si>
    <t>['¬© 2014', 'response change', 'resonance frequency', 'planar antenna', 'physical width', 'parametric study', 'mobile communications', 'measured results', 'ground plane', 'good agreement', 'global system', 'frequency starting', 'fractional bandwidth', 'deliberated across', 'average gain', '9 ghz', '5 dbi', '08 ghz']</t>
  </si>
  <si>
    <t>A novel compact broadband patch antenna for UHF (ultrahigh frequency), RFID (radio frequency identification), and GSM-900 (global system for mobile communications) band is shown in this paper. The antenna is composed of an ellipse shape annular ring at the patch. The ground plane of the planar antenna is modified with a semiellipse shape slot. The structure can generate substantial amount of current at the feed-line. The geometry of the antenna is evaluated by using HFSS simulation software and deliberated across the paper. Parametric study is exhibited to delineate the response change of the antenna. The antenna has a physical width of 0.24 and length of 0.3 . It covers a frequency starting from 0.9 GHz to 1.08 GHz. A fractional bandwidth of 18.2% has been achieved from 0.9 GHz till 1.08 GHz. An average gain of 5.5 dBi is achieved at the resonance frequency. The simulated and measured results have good agreement. ¬© 2014 M. R. Zaman et al.</t>
  </si>
  <si>
    <t>60001821;60001821;60001821;110895286;60001821</t>
  </si>
  <si>
    <t>57211889411;35174417400;24483332300;55890075000;55328836300</t>
  </si>
  <si>
    <t>Zaman, M. R.;Azim, R.;Misran, N.;Asillam, M. F.;Islam, T.</t>
  </si>
  <si>
    <t>Bangi;Selangor</t>
  </si>
  <si>
    <t>Universiti Kebangsaan Malaysia;National Space Agency</t>
  </si>
  <si>
    <t>60001821;110895286</t>
  </si>
  <si>
    <t>Zaman M.R.</t>
  </si>
  <si>
    <t>Development of a semielliptical partial ground plane antenna for RFID and GSM-900</t>
  </si>
  <si>
    <t>10.1155/2014/693412</t>
  </si>
  <si>
    <t>2-s2.0-84900313875</t>
  </si>
  <si>
    <t>['structure contains', 'processing capacity', 'pore size', 'paper presented', 'noise ratio', 'modified algorithm', 'matrix rank', 'matrix properties', 'matrix modeling', 'information signal', 'doa estimates', 'correlation signal', 'correlate signal', 'array elements', 'array element', 'algorithm uses']</t>
  </si>
  <si>
    <t>Antenna | DOA | Matrix | Model | MUSIC</t>
  </si>
  <si>
    <t>This paper presented a feature vector based spatial differential correlation DOA estimation algorithm. The algorithm uses the matrix properties, structure contains only spatial differential matrix of the correlation signal, and its characteristic value eigenvalue decomposition vectors, the value of each feature vector signal corresponds to a group of related, since the set of feature vectors contain all of the information signal. Respectively, the respective feature vector signal group for matrix modeling, address relevant signal loss caused by the matrix rank, to achieve the relevant signal part of DOA estimates. The same number of array elements in the case of the modified algorithm can be estimated up to correlate signal, increasing the number of signals can be estimated to improve the processing capacity of the array element, especially when the signal to noise ratio is less than zero, still has a better estimate performance, and need not divide the array, pore size will not cause the array. ¬© 2014 ACADEMY PUBLISHER.</t>
  </si>
  <si>
    <t>1309-1316</t>
  </si>
  <si>
    <t>Journal of Networks</t>
  </si>
  <si>
    <t>60069717;60069717;60069717;60069717;60069717</t>
  </si>
  <si>
    <t>36926736500;55721412000;57205869511;6701844493;35217346700</t>
  </si>
  <si>
    <t>Wang, Qihui;Wang, Lidong;An, Kang;Shou, Zhouxiang;Zhang, Huixi</t>
  </si>
  <si>
    <t>Hangzhou Normal University</t>
  </si>
  <si>
    <t>DOA estimation of smart antenna signal based on MUSIC algorithm</t>
  </si>
  <si>
    <t>10.4304/jnw.9.5.1309-1316</t>
  </si>
  <si>
    <t>2-s2.0-84900318363</t>
  </si>
  <si>
    <t>['xylylene c', 'wopm ).', 'small thickness', 'small size', 'similar parameters', 'radiation efficiency', 'proposed antenna', 'parylene c', 'paper presents', 'microelectromechanical systems', 'mems ).', 'ism band', 'film poly', 'experimental results', 'antenna gains', '8 ghz', '6 ghz', '5 mm2']</t>
  </si>
  <si>
    <t>This paper presents a novel loop antenna with broadband for wireless ocular physiological monitoring (WOPM). The antenna is fabricated on a thin-film poly-para-xylylene C (parylene C) substrate with a small thickness of 11 m and dimension of œÄ√ó6.5√ó6.5 mm2. With the advantage of small size, the proposed antenna is suitable to apply to the soft contact lens and transmit the signal in microelectromechanical Systems (MEMS). Because the pig's eye and human's eye have similar parameters of conductivity and permittivity, the experimental results are obtained by applying the proposed antenna on the pig's eye and cover from 1.54 to 6 GHz for ISM band (2.4 and 5.8 GHz) applications. The measured antenna radiation patterns, antenna gains, and radiation efficiency will be demonstrated in this paper, which are suitable for application of wireless ocular physiological monitoring. ¬© 2014 Ssu-Han Ting et al.</t>
  </si>
  <si>
    <t>60014982;60014982;60021353;60012370;60014982-60011357</t>
  </si>
  <si>
    <t>56154600900;24391248100;7409640753;57154888400;7402443389</t>
  </si>
  <si>
    <t>Ting, Ssu Han;Jeng, Bo Ming;Chen, Wen Shan;Chiou, Jin Chern;Luo, Ching Hsing</t>
  </si>
  <si>
    <t>Taiwan;Taiwan;Taiwan;Taiwan</t>
  </si>
  <si>
    <t>Yung Kung;Tainan;Hsinchu;Kaohsiung</t>
  </si>
  <si>
    <t>Southern Taiwan University of Science and Technology;National Cheng Kung University;National Chiao Tung University;National Sun Yat-Sen University</t>
  </si>
  <si>
    <t>60021353;60014982;60012370;60011357</t>
  </si>
  <si>
    <t>Ting S.</t>
  </si>
  <si>
    <t>Broadband loop antenna on soft contact lens for wireless ocular physiological monitoring</t>
  </si>
  <si>
    <t>10.1155/2014/952746</t>
  </si>
  <si>
    <t>2-s2.0-84900319692</t>
  </si>
  <si>
    <t>['spodoptera exigua', 'six sexicxes', 'six full', 'recombinant sexicxe4', 'plant volatiles', 'male antennae', 'mainly expressed', 'hexyl acetate', 'hexenyl acetate', 'functional assay', 'five cells', 'fast deactivation', 'dominantly expressed', 'designated sexicxe4', 'degrading esterases', 'affinity column']</t>
  </si>
  <si>
    <t>Carboxylesterse | Enzyme activity | Expression pattern | Odorant degrading esterase | Spodoptera exigua</t>
  </si>
  <si>
    <t>Odorant-degrading esterases (ODEs) act in the fast deactivation of ester pheromone components and plant volatiles in insects. However, only few ODEs have been characterised to date. In this study, six full-length putative ODE genes (designated SexiCXE4, 5, 17, 18, 20, and 31) were cloned from the male antennae of Spodoptera exigua. The deduced amino acid sequences possessed typical characteristics of a carboxylesterase (CXE) and shared high identities with reported insect CXEs. The tissue and temporal expression patterns were investigated by quantitative real time PCR. Although all six SexiCXEs are expressed in antennae of both sexes, SexiCXE4, 17 and 20 are antennae-enriched; while SexiCXE5 and SexiCXE18 are dominantly expressed in wings, and SexiCXE31 is mainly expressed in proboscises, heads and legs. With the highly biased expression in antennae and proboscises, SexiCXE4 was selected for further functional assay. The recombinant SexiCXE4 were expressed in High-five cells and purified by a Ni2+ affinity column. SexiCXE4 has much higher enzyme activity against plant volatiles (Z)-3-hexenyl acetate and hexyl acetate than to the sex pheromone components, suggesting that it may function mostly in the degradation of the plant volatiles. ¬© 2014 Wiley Periodicals, Inc.</t>
  </si>
  <si>
    <t>Archives of Insect Biochemistry and Physiology</t>
  </si>
  <si>
    <t>60024045;60024045;60024045;60024045;60024045;60024045;60005027</t>
  </si>
  <si>
    <t>57199956282;56002622000;55232828300;54581946000;57224752827;56799619200;56405705100</t>
  </si>
  <si>
    <t>He, Peng;Zhang, Jin;Li, Zhao Qun;Zhang, Ya Nan;Yang, Ke;Dong, Shuang Lin;He, Peng</t>
  </si>
  <si>
    <t>Nanjing;Guiyang</t>
  </si>
  <si>
    <t>Nanjing Agricultural University;Guizhou University</t>
  </si>
  <si>
    <t>60024045;60005027</t>
  </si>
  <si>
    <t>He P.</t>
  </si>
  <si>
    <t>Functional characterization of an antennal esterase from the noctuid moth, spodoptera exigua</t>
  </si>
  <si>
    <t>10.1002/arch.21164</t>
  </si>
  <si>
    <t>2-s2.0-84900326492</t>
  </si>
  <si>
    <t>National Institutes of Health</t>
  </si>
  <si>
    <t>R01CA137108</t>
  </si>
  <si>
    <t>NIH</t>
  </si>
  <si>
    <t>['uva light', 'red light', 'photon absorption', 'photodynamic properties', 'micelles regardless', 'longer wavelengths', 'lc15 killed', 'lc14 produced', 'lc14 killed', 'however lc15', 'ho ¬∑', 'hela cells', 'harvesting antenna', 'excitation light', 'endoplasmic reticulum', 'direct dilution', 'decacationic fullerene', 'compared formulation', 'clinical editor', 'cancer treatment', 'authors report', 'attached covalently', 'antenna effect', '0 «∫']</t>
  </si>
  <si>
    <t>Apoptosis | Decacationic fullerene monoadducts | Light absorbing antenna | Micelles | Nanomedicine | Photodynamic therapy | Reactive oxygen species | Structure-function relationship</t>
  </si>
  <si>
    <t>We report the synthesis and anticancer photodynamic properties of two new decacationic fullerene (LC14) and red light-harvesting antenna-fullerene conjugated monoadduct (LC15) derivatives. The antenna of LC15 was attached covalently to C60&gt;with distance of only &lt;3.0 «∫ to facilitate ultrafast intramolecular photoinduced-electron-transfer (for type-I photochemistry) and photon absorption at longer wavelengths. Because LC15 was hydrophobic we compared formulation in Cremophor EL micelles with direct dilution from dimethylacetamide. LC14 produced more 1O2 than LC15, while LC15 produced much more HO¬∑than LC14 as measured by specific fluorescent probes. When delivered by DMA, LC14 killed more HeLa cells than LC15 when excited by UVA light, while LC15 killed more cells when excited by white light consistent with the antenna effect. However LC15 was more effective than LC14 when delivered by micelles regardless of the excitation light. Micellar delivery produced earlier apoptosis and damage to the endoplasmic reticulum as well as to lysosomes and mitochondria. From the Clinical Editor: This team of authors report the synthesis and the photodynamic properties of two new derivatives for cancer treatment; one is a decacationic fullerene (LC14) and the other is a red light-harvesting antenna-fullerene conjugated monoadduct (LC15) utilizing a HeLa cell model. ¬© 2014 Elsevier Inc.</t>
  </si>
  <si>
    <t>795-808</t>
  </si>
  <si>
    <t>Nanomedicine: Nanotechnology, Biology, and Medicine</t>
  </si>
  <si>
    <t>60029929-60002746-60023797;60033461;60029929-60002746;60029929-60002746;60029929-60002746-60026261;60033461;60029929-60002746-60097350</t>
  </si>
  <si>
    <t>23487521200;55731967400;57188637410;55659835000;55348787800;7101715362;7004296356</t>
  </si>
  <si>
    <t>Yin, Rui;Wang, Min;Huang, Ying Ying;Huang, Huang Chiao;Avci, Pinar;Chiang, Long Y.;Hamblin, Michael R.</t>
  </si>
  <si>
    <t>United States;United States;United States;Hungary;China;United States</t>
  </si>
  <si>
    <t>Cambridge;Lowell;Boston;Budapest;Chongqing;Boston</t>
  </si>
  <si>
    <t>Harvard-MIT Health Sciences and Technology;University of Massachusetts Lowell;Massachusetts General Hospital;√Åltal√°nos Orvostudom√°nyi Kar;Third Military Medical University;Harvard Medical School</t>
  </si>
  <si>
    <t>60097350;60033461;60029929;60026261;60023797;60002746</t>
  </si>
  <si>
    <t>Yin R.</t>
  </si>
  <si>
    <t>Photodynamic therapy with decacationic [60]fullerene monoadducts: Effect of a light absorbing electron-donor antenna and micellar formulation</t>
  </si>
  <si>
    <t>S1549963413006795</t>
  </si>
  <si>
    <t>10.1016/j.nano.2013.11.014</t>
  </si>
  <si>
    <t>2-s2.0-84900330384</t>
  </si>
  <si>
    <t>['volatile compounds', 'study highlighted', 'secondary compounds', 'right site', 'potential functions', 'physical contact', 'particularly important', 'ovipositor could', 'oviposition deterrent', 'oviposition activity', 'moths could', 'many insects', 'intense deterring', 'important implications', 'iii could', 'egg laying', 'detecting rhodojaponin', 'contacting mechanism', 'botanical compound']</t>
  </si>
  <si>
    <t>Contact chemoreception | Rhodojaponin-III | Spodoptera litura | Ultrastructure</t>
  </si>
  <si>
    <t>In Lepidoptera, choosing the right site for egg laying is particularly important, because the small larvae cannot forage for alternate host plants easily. Some secondary compounds of plants have the ability to deter oviposition behaviors of insects. Rhodojaponin-III, a botanical compound, has been reported to have intense deterring-oviposition activity against many insects, which have important implications for agricultural pest management. This study provided evidence for elucidating the perception mechanism underlying Rhodojaponin-III as oviposition deterrent. In this study, the antennas of moths could not elicit notable electroantennogram responses to Rhodojaponin-III, which suggested the Rhodojaponin-III could not exert effects like those volatile compounds. The results of physiological experiments confirmed the Rhodojaponin-III could produce the oviposition deterrence effect against moths without depending on antennas, while the physical contact was essential for perceiving the compound, which suggested that the sensilla on tarsus and ovipositor could be chemoreceptor for Rhodojaponin-III. Therefore, these sensilla were investigated by scanning electron microscopy to explore their potential functions in detecting Rhodojaponin-III. This study highlighted the contacting mechanism in deterring oviposition behaviors of moths by Rhodojaponin-III and provided new insight for development of contact-based pest management. ¬© 2014 Wiley Periodicals, Inc.</t>
  </si>
  <si>
    <t>122-136</t>
  </si>
  <si>
    <t>60032203;60032203;60032203;60032203;60032203</t>
  </si>
  <si>
    <t>55441357200;55441131100;55815682100;8947138000;12239012100</t>
  </si>
  <si>
    <t>Yi, Xin;Liu, Jinxiang;Wang, Peidan;Hu, Meiying;Zhong, Guohua</t>
  </si>
  <si>
    <t>South China Agricultural University</t>
  </si>
  <si>
    <t>Contacting is essential for oviposition deterrence of rhodojaponin-iii in spodoptera litura</t>
  </si>
  <si>
    <t>10.1002/arch.21170</t>
  </si>
  <si>
    <t>2-s2.0-84900331614</t>
  </si>
  <si>
    <t>['users within', 'smart antennas', 'smart antenna', 'paper introduces', 'dwell time', 'cellular geometry']</t>
  </si>
  <si>
    <t>Based on the application of smart antennas in cellular mobile communications, this paper introduces the impact of the width of the antenna beams playing on the dwell time probability density function in cellular geometry with smart antenna. The research results indicate that the smart cell structure can improve the dwell time of users within the cell and improve the traffic system performance. ¬© 2014 Zufan Zhang et al.</t>
  </si>
  <si>
    <t>60020620;60020620;112276058</t>
  </si>
  <si>
    <t>55430153700;57196382906;35241116200</t>
  </si>
  <si>
    <t>Zhang, Zufan;Zhang, Jie;Sun, Shaohui</t>
  </si>
  <si>
    <t>Chongqing;Beijing</t>
  </si>
  <si>
    <t>Chongqing University of Posts and Telecommunications;China Academy of Telecommunication Technology</t>
  </si>
  <si>
    <t>60020620;112276058</t>
  </si>
  <si>
    <t>Model of handover and traffic based on cellular geometry with smart antenna</t>
  </si>
  <si>
    <t>10.1155/2014/646053</t>
  </si>
  <si>
    <t>2-s2.0-84900332279</t>
  </si>
  <si>
    <t>Minist√©rio da Educa√ß√£o e Ci√™ncia</t>
  </si>
  <si>
    <t>VMa 07-10/B.23</t>
  </si>
  <si>
    <t>MEC</t>
  </si>
  <si>
    <t>['œ ±', 'th2 response', 'th17 responses', 'stimulated pbmcs', 'significantly modulated', 'royal jelly', 'results showed', 'pbmcs ).', 'lower one', 'lower concentration', 'inhibited il', 'immunomodulatory effects', 'immunomodulatory effect', 'higher concentrations', 'higher concentration', 'fatty acids', 'decenoic acid', 'decanoic acid', 'cytokine profile', 'culture supernatants', 'biological activities', 'also associated', '500 œºm', '2 ).', '1œ ≤', '10 production']</t>
  </si>
  <si>
    <t>10-Hydroxy-trans-2-decenoic acid | 3,10-Dihydroxy-decanoic acid | Cytokine | Fatty acid | Human PBMCs | Royal jelly</t>
  </si>
  <si>
    <t>Royal jelly (RJ) fatty acids have recently been shown to possess various pharmacological and biological activities. In this work, we studied the immunomodulatory effects of 10-hydroxy-trans-2-decenoic acid (10-HDA) and 3,10-dihydroxy-decanoic acid (3,10-DDA), isolated from RJ, using a model of phytohaemagglutinin-activated human peripheral blood mononuclear cells (PBMCs). We showed that higher concentrations (500 ŒºM) of both fatty acids inhibited the proliferation of PBMCs, and the process was followed by a decrease in the production of interleukin-2 (IL-2). 10-HDA at the concentration of 500 ŒºM inhibited the production of IL-1Œ≤ and tumor necrosis factor-Œ± by stimulated PBMCs, whereas the same dose of 3,10-DDA had no effect on the levels of these cytokines. Regarding T helper (Th) cytokine profile, higher concentration of 10-HDA, in contrast to the lower one (50 ŒºM), inhibited both Th1 and Th2 response, whereas Th17 response was not significantly modulated, as judged by the levels of interferon-Œ≥, IL-5 and IL-17A in culture supernatants, respectively. Lower concentration of 3,10-DDA stimulated Th1 and Th17 responses and inhibited IL-10 production, whereas the higher dose augmented the Th2 response. In conclusion, our results showed a significant, dose-dependent, immunomodulatory effect of RJ fatty acids in vitro, which was also associated with their structure. ¬© 2014 Springer-Verlag Berlin Heidelberg.</t>
  </si>
  <si>
    <t>881-887</t>
  </si>
  <si>
    <t>European Food Research and Technology</t>
  </si>
  <si>
    <t>112748935-60068809;112748935-60068791;60028900;112748935-60068806</t>
  </si>
  <si>
    <t>55599041500;6603459390;7004443591;20933591700</t>
  </si>
  <si>
    <t>Mihajlovic, Dusan;Vucevic, Dragana;Chinou, Ioanna;Colic, Miodrag</t>
  </si>
  <si>
    <t>Serbia;Serbia;Serbia;Greece;Serbia</t>
  </si>
  <si>
    <t>Kragujevac;Nis;Belgrade;Athens;Belgrade</t>
  </si>
  <si>
    <t>University of Kragujevac;University of Ni≈°;Vojnomedicinska Akademija;National and Kapodistrian University of Athens;University of Defense in Belgrade</t>
  </si>
  <si>
    <t>60068809;60068806;60068791;60028900;112748935</t>
  </si>
  <si>
    <t>Mihajlovic D.</t>
  </si>
  <si>
    <t>Royal jelly fatty acids modulate proliferation and cytokine production by human peripheral blood mononuclear cells</t>
  </si>
  <si>
    <t>10.1007/s00217-014-2154-7</t>
  </si>
  <si>
    <t>2-s2.0-84900337181</t>
  </si>
  <si>
    <t>EP/G056633/1</t>
  </si>
  <si>
    <t>['surface wave', 'paper presents', 'normal mode', 'measured gain', '45 ghz', '4 dbi']</t>
  </si>
  <si>
    <t>This paper presents a novel switchable electromagnetic bandgap surface wave antenna that can support both a surface wave and normal mode radiation for communications at 2.45 GHz. In the surface wave mode, the antenna has a monopole-like radiation pattern with a measured gain of 4.4 dBi at ¬±49¬∞ and a null on boresight. In the normal mode, the antenna operates like a back-fed microstrip patch antenna. ¬© 2014 Qiang Bai et al.</t>
  </si>
  <si>
    <t>60001881;60001881;60001881</t>
  </si>
  <si>
    <t>26532373300;56238135100;56020461500</t>
  </si>
  <si>
    <t>Bai, Qiang;Ford, Kenneth L.;Langley, Richard J.</t>
  </si>
  <si>
    <t>Bai Q.</t>
  </si>
  <si>
    <t>Switchable electromagnetic bandgap surface wave antenna</t>
  </si>
  <si>
    <t>10.1155/2014/693852</t>
  </si>
  <si>
    <t>2-s2.0-84900345243</t>
  </si>
  <si>
    <t>['various microwave', 'rapidly finding', 'proposed design', 'parametric analysis', 'overall volume', 'limited space', 'fractional bandwidth', 'deep understanding', 'db cross', 'boresight direction', 'back ratio', 'average gain', '7 dbi', '44 ghz', '05 œª3']</t>
  </si>
  <si>
    <t>Folded dipole antenna | medical diagnostic system | unidirectional radiation pattern | wideband antenna</t>
  </si>
  <si>
    <t>Wideband antennas operating at L-band are rapidly finding their applications in various microwave-based medical diagnostic systems. To increase signal penetration while working in a limited space, these systems require compact unidirectional antennas. To meet these requirements, a three-dimensional folded dipole antenna is presented. It is composed of a slot-loaded coaxially fed printed slab and a U-shaped copper structure that completes the folded dipole loop. An appropriate slot loading enables achieving significant improvements of the proposed design in terms of bandwidth, gain, and front-to-back ratio compared to the conventional folded dipole antenna. A parametric analysis is performed for a deep understanding of the antenna's mechanism. A fabricated prototype demonstrates 57% fractional bandwidth, centered at 1.44 GHz with an average gain of 3.7 dBi over that band. The antenna has a directional radiation pattern with around 9 dBi front-to-back ratio and-10-dB cross-polarization levels along the boresight direction. The overall volume of the antenna is 0.24,√ó,0.10,√ó,0.05 Œª3, where Œª is the wavelength of the lowest operating frequency. ¬© 2014 IEEE.</t>
  </si>
  <si>
    <t>798-801</t>
  </si>
  <si>
    <t>60031004;60031004</t>
  </si>
  <si>
    <t>35174836200;13404674100</t>
  </si>
  <si>
    <t>Mobashsher, Ahmed Toaha;Abbosh, Amin</t>
  </si>
  <si>
    <t>Mobashsher A.</t>
  </si>
  <si>
    <t>Slot-loaded folded dipole antenna with wideband and unidirectional performance for L-band applications</t>
  </si>
  <si>
    <t>10.1109/LAWP.2014.2318035</t>
  </si>
  <si>
    <t>2-s2.0-84900384933</t>
  </si>
  <si>
    <t>['thermal activation', 'surrounding radiation', 'special pair', 'slip angle', 'review highlights', 'photosynthetic membranes', 'photophysical events', 'latter components', 'latest feature', 'intensive collaboration', 'challenging area', 'biological systems', 'best design', 'behaving like', 'axial ligand', 'antenna processes', 'antenna effect', 'also add', '2013 ),']</t>
  </si>
  <si>
    <t>Chlorophyll | Energy transfer | Excitation energy migration | Fluorescence | F√∂rster fluorescence energy transfer | Phosphorescence | Porphyrin | Special pair | Transient absorption spectroscopy</t>
  </si>
  <si>
    <t>Plants and photosynthetic bacteria obtain their energy from sunlight or surrounding radiation. Their photosynthetic membranes are composed of a much elaborated series of antenna molecules based on chlorophylls or bacteriochlorophylls, carotenoids playing multiple roles, various electron transport accessories, and central special pairs. The latter components are the most difficult to mimic with exactitude because the structure-property relationship depends on many factors including interplanar distance, slip angle, substituents, metal, and axial ligand. To this list of factors to control with quasi-perfection, one should also add the thermal activation (i.e., temperature). Over the past 15 years or so (2001-2013), an intensive collaboration with Professor Roger Guilard (Universit√© de Bourgogne, Dijon) dealt with elucidating the role of each parameter to provide the best design of artificial special pairs capable of responding or behaving like the natural special pairs, namely with regards with the antenna effect. The latest feature is one of the defence mechanisms slowing down the rate for the primary electron transfer from the special pair to the electron transport accessories. This review highlights the advances in this challenging area of mimicry of the photophysical events in biological systems, namely the artificial special pairs designed in our laboratory for the antenna processes. ¬© 2014 Published by NRC Research Press.</t>
  </si>
  <si>
    <t>355-368</t>
  </si>
  <si>
    <t>Canadian Journal of Chemistry</t>
  </si>
  <si>
    <t>Harvey, Pierre D.</t>
  </si>
  <si>
    <t>Sherbrooke</t>
  </si>
  <si>
    <t>Universit√© de Sherbrooke</t>
  </si>
  <si>
    <t>Harvey P.D.</t>
  </si>
  <si>
    <t>What can we learn from artificial special pairs?</t>
  </si>
  <si>
    <t>10.1139/cjc-2013-0570</t>
  </si>
  <si>
    <t>2-s2.0-84900389469</t>
  </si>
  <si>
    <t>['slotline transition', 'significantly improved', 'proposed design', 'overall size', 'integrated balun', 'impedance bandwidth', 'dipole antenna', 'designed antenna', 'compact size', 'beveled slot', 'balanced feeding', 'antenna gain', 'antenna consists', 'also compared', '65 ghz', '5 ghz']</t>
  </si>
  <si>
    <t>A compact printed dipole antenna with wide impedance bandwidth is proposed in this paper. This antenna consists of a pair of radiation metal arms and a microstrip-to-slotline transition structure. At the end of the feeding slotted line, a beveled slot with stepped connection structure is designed to realize an offset feeding structure for feeding the dipole antenna. By using the beveled offset feeding structure, the bandwidth of the dipole antenna is significantly improved. The microstrip-to-slotline transition is used as an integrated balun to realize a balanced feeding for the dipole antenna. To demonstrate the effectiveness of the proposed design, a prototype of the designed antenna is fabricated and measured. The measured results show that the designed dipole antenna achieves a gain of 2.2-4.4 dBi across a wide impedance bandwidth from 2.65 GHz to 17.5 GHz with a compact size (33 mm√ó16 mm). The performance of the proposed dipole antenna is also compared with some similar printed dipole antennas with respect to overall size, substrate dielectric constant, impedance bandwidth and antenna gain.</t>
  </si>
  <si>
    <t>95-102</t>
  </si>
  <si>
    <t>A compact printed dipole antenna for wideband wireless applications</t>
  </si>
  <si>
    <t>10.2528/PIERC14040207</t>
  </si>
  <si>
    <t>2-s2.0-84900393840</t>
  </si>
  <si>
    <t>['user equipment', 'tradeoff analysis', 'timing cycles', 'suitable solution', 'resource complexity', 'receive diversities', 'provide transmit', 'proposed system', 'proposed structures', 'proposed architectures', 'possible ways', 'parallel processing', 'optimal compared', 'operational units', 'negative ack', 'nack ).', 'indicator channel', 'harq value', 'folding method', 'folding approach', 'correct reception', 'base station', '5 xc5vlx50tff1136', '1 device']</t>
  </si>
  <si>
    <t>Folding | LTE-advanced | Parallel processing | Space frequency block code | Spatial diversity</t>
  </si>
  <si>
    <t>Physical Hybrid Automatic Repeat reQuest (HARQ) Indicator Channel (PHICH) is used to report the correct reception of the uplink user data to the User Equipment (UE) in the form of Acknowledgment (ACK) or Negative ACK (NACK). In Long Term Evolution -Advanced (LTE-A) base station and UE have multiple antenna ports to provide transmit and receive diversities. An algorithm for decoding the HARQ value at UE is designed using maximum likelihood (ML) and maximal ratio combining (MRC) methods. Further, novel low complexity receiver architectures based on the VLSI Digital Signal Processing (DSP) techniques - folding method and parallel processing with folding method to reduce the operational units is proposed to reduce resource consumption. Tradeoff analysis of the proposed structures in terms of the timing cycles, operational resource requirement and resource complexity is discussed. The proposed system is optimal compared to other possible ways as it employs parallel processing with folding approach. It is a suitable solution for the area optimized hardware implementation of physical downlink channel receiver structures LTE-A whose delay results also meet the frame timing constraint. The proposed architectures are used to implement in Field Programmable Gate Array (FPGA) Virtex-5 xc5vlx50tff1136-1 device for single/multiple antenna configurations at base station and UE.</t>
  </si>
  <si>
    <t>881-894</t>
  </si>
  <si>
    <t>60070202;60033058;60070202</t>
  </si>
  <si>
    <t>57191619300;55378276900;35386754500</t>
  </si>
  <si>
    <t>Abbas, S. Syed Ameer;Thiruvengadam, S. J.;Susithra, S.</t>
  </si>
  <si>
    <t>Sivakasi;Madurai</t>
  </si>
  <si>
    <t>Mepco Schlenk Engineering College;Thiagarajar College of Engineering</t>
  </si>
  <si>
    <t>60070202;60033058</t>
  </si>
  <si>
    <t>Abbas S.</t>
  </si>
  <si>
    <t>Folded low resource HARQ detector design and tradeoff analysis with virtex 5 using planahead tool</t>
  </si>
  <si>
    <t>2-s2.0-84900397727</t>
  </si>
  <si>
    <t>['ventilation accounted', 'underground stations', 'underground station', 'traction usage', 'site surveys', 'significant impacts', 'rolling stock', 'research conducted', 'regional scale', 'paper investigates', 'operating costs', 'long run', 'future implementation', 'energy used', 'energy demand', 'energy consumption', 'electricity consumption', 'could result', 'breakdown revealed', 'average consumption', 'accurate information', '8 %)', '64 kwh', '5 %).', '37 %).', '12 %),']</t>
  </si>
  <si>
    <t>Energy audit | Energy consumption | Metro network | Underground station</t>
  </si>
  <si>
    <t>Underground transportation systems are big energy consumers and have significant impacts on energy consumption at a regional scale. The literature has revealed that the energy consumption for non-traction purposes may be of the same magnitude as the energy used to move rolling stock, and in some cases even greater. However, most of the research conducted so far has focused on the energy demand of rolling stock. This paper investigates the electricity consumption of an underground metro station using data from on-site surveys and measurements. With an average consumption of 217.64 kWh/m2/year, the breakdown revealed that the lighting system dominated the underground station's energy consumption (37%). Illuminated advertising signs were found to be responsible for 14% of the total energy consumption, and ventilation accounted for another 14%. The rest of the energy consumption was attributed to systems such as mobile phone signal antenna (12%), the vertical transportation system (8%) and small power devices (5%). Accurate information on energy consumption for non-traction usage is useful for future implementation of energy conservation measures in underground stations, which could result in a reduction of operating costs in the long run. ¬© 2014 Elsevier B.V.</t>
  </si>
  <si>
    <t>89-97</t>
  </si>
  <si>
    <t>Energy and Buildings</t>
  </si>
  <si>
    <t>60007592;60007592;60007592;60007592;60031624</t>
  </si>
  <si>
    <t>7004566144;23090643100;23090858300;55295960600;23050226300</t>
  </si>
  <si>
    <t>Casals, Miquel;Gangolells, Marta;Forcada, N√∫ria;Macarulla, Marcel;Giretti, Alberto</t>
  </si>
  <si>
    <t>Italy;Spain</t>
  </si>
  <si>
    <t>Ancona;Barcelona</t>
  </si>
  <si>
    <t>Universit√† Politecnica delle Marche;Universitat Polit√®cnica de Catalunya</t>
  </si>
  <si>
    <t>60031624;60007592</t>
  </si>
  <si>
    <t>Casals M.</t>
  </si>
  <si>
    <t>A breakdown of energy consumption in an underground station</t>
  </si>
  <si>
    <t>S0378778814003284</t>
  </si>
  <si>
    <t>10.1016/j.enbuild.2014.04.020</t>
  </si>
  <si>
    <t>2-s2.0-84900401576</t>
  </si>
  <si>
    <t>Ministry of Higher Education</t>
  </si>
  <si>
    <t>['¬© 2002', 'wet conditions', 'simulated gain', 'limited performance', 'immersed conditions', 'entire range', 'efficiencies greater', 'dry conditions', 'dry condition', 'antenna operates', 'absorbed medium', '8 dbi', '50 %.', '2011 ieee', '12 ghz', '10 db']</t>
  </si>
  <si>
    <t>Rainwater | seawater | textile antenna | ultrawideband (UWB) antenna</t>
  </si>
  <si>
    <t>The effect of rainwater and seawater on the permittivity of denim jean substrate and performance of an ultrawideband (UWB) eye-shaped textile antenna is investigated in this letter. For the simulated and measured reflection coefficients in dry condition, it was found that the antenna operates at 2.4-10.9 and 1.6-12 GHz, respectively, with the simulated gain between 3.2 and 5.8 dBi from 2 to 12 GHz with efficiencies greater than 50%. The antenna can operate at the entire range in dry conditions when S11 -10 dB, but with limited performance under wet conditions. However, it cannot be used when immersed in rainwater and seawater. From the investigation, it can be shown that the permittivities of denim jean substrate under wet and immersed conditions are proportional to the permittivities of the absorbed medium (rainwater or seawater) at 2-12 GHz. ¬© 2002-2011 IEEE.</t>
  </si>
  <si>
    <t>806-809</t>
  </si>
  <si>
    <t>60090656-60021005;60021005;60021005</t>
  </si>
  <si>
    <t>54387784900;11940735500;22836063700</t>
  </si>
  <si>
    <t>Yahya, R.;Kamarudin, M. R.;Seman, N.</t>
  </si>
  <si>
    <t>Batu Pahat;Johor Bahru</t>
  </si>
  <si>
    <t>Universiti Tun Hussein Onn Malaysia;Universiti Teknologi Malaysia</t>
  </si>
  <si>
    <t>60090656;60021005</t>
  </si>
  <si>
    <t>Yahya R.</t>
  </si>
  <si>
    <t>Effect of rainwater and seawater on the permittivity of denim jean substrate and performance of UWB eye-shaped antenna</t>
  </si>
  <si>
    <t>10.1109/LAWP.2014.2318756</t>
  </si>
  <si>
    <t>2-s2.0-84900401758</t>
  </si>
  <si>
    <t>['wideband spiral', 'unit cells', 'support higher', 'significant increase', 'order modes', 'must also', 'free space', 'boresight null', 'backed antenna', 'back ratio', 'antenna design', 'active regions', '9 ghz']</t>
  </si>
  <si>
    <t>Active region | high impedance surfaces | self-complementary antennas | spiral antennas | ultrawideband (UWB) antennas</t>
  </si>
  <si>
    <t>We show that a significant increase in the gain and front-to-back ratio is obtained when different high impedance surface (HIS) sections are placed below the active regions of an Archimedean spiral antenna. The principle of operation is demonstrated at 3, 6, and 9 GHz for an antenna design that employs a ground plane composed of two dissimilar HISs. The unit cells of the HISs are collocated and resonant at the same frequency as the 3-and 6-GHz active regions of the wideband spiral. It is shown that the former HIS must also be designed to resonate at 9 GHz to avoid the generation of a boresight null that occurs because the structure is physically large enough to support higher-order modes. The improvement that is obtained at each of the three frequencies investigated is shown by comparing the predicted and measured radiation patterns for the free space and HIS-backed antenna. ¬© 2014 IEEE.</t>
  </si>
  <si>
    <t>810-813</t>
  </si>
  <si>
    <t>55817114600;7102125229;7102894931</t>
  </si>
  <si>
    <t>Mohamad, Sarah;Cahill, Robert;Fusco, Vincent</t>
  </si>
  <si>
    <t>Mohamad S.</t>
  </si>
  <si>
    <t>Selective high impedance surface active region loading of archimedean spiral antenna</t>
  </si>
  <si>
    <t>10.1109/LAWP.2014.2314860</t>
  </si>
  <si>
    <t>2-s2.0-84900402274</t>
  </si>
  <si>
    <t>['¬© 1997', 'weighting errors', 'power correlation', 'outage probability', 'numerical evaluations', 'noise ratio', 'main channel', 'legitimate user', 'high signal', 'generalized expressions', 'analytic results', 'actual fadings', '2012 ieee']</t>
  </si>
  <si>
    <t>diversity | Maximal ratio combining | secrecy capacity | weighting errors</t>
  </si>
  <si>
    <t>In this letter, we introduce the performance of maximal ratio combining (MRC) with weighting errors for physical layer security. We assume both legitimate user and eavesdropper each equipped with multiple antennas employ non ideal MRC. The non ideal MRC is designed in terms of power correlation between the estimated and actual fadings. We derive new closedform and generalized expressions for connection and secrecy outage probability. Next, we investigate asymptotic behavior of the outage probability for high signal-to-noise ratio in main channel between the legitimate user and the transmitter. The asymptotic analysis provides new insights about actual diversity provided by MRC with weighting errors. We substantiate our claims with the analytic results and numerical evaluations. ¬© 1997-2012 IEEE.</t>
  </si>
  <si>
    <t>580-583</t>
  </si>
  <si>
    <t>60028876;60028876</t>
  </si>
  <si>
    <t>26325133900;7006457163</t>
  </si>
  <si>
    <t>Shrestha, Anish Prasad;Kwak, Kyung Sup</t>
  </si>
  <si>
    <t>Shrestha A.</t>
  </si>
  <si>
    <t>On maximal ratio diversity with weighting errors for physical layer security</t>
  </si>
  <si>
    <t>10.1109/LCOMM.2014.043014.140071</t>
  </si>
  <si>
    <t>2-s2.0-84900412769</t>
  </si>
  <si>
    <t>['well reduced', 'traditional dual', 'ring resonators', 'results demonstrate', 'rcs reduction', 'proposed antenna', 'monostatic rcs', 'low rcs', 'csrrs cause', 'center frequency', 'angular ranges', '90 ¬∞', '5 ghz', '4 ghz']</t>
  </si>
  <si>
    <t>A novel dual frequency microstrip antenna with low radar cross section (RCS) is proposed in this paper. Compared with the traditional microstrip antenna, the novel microstrip antenna loaded complementary split-ring resonators (CSRRs) has a low RCS. The novel and traditional dual-frequency microstrip antennas with the center frequency of 3.4 GHz and 5 GHz are designed and fabricated. The results demonstrate that the monostatic RCS of the proposed antenna has been well reduced. The RCS reduction at 5 GHz is as much as 17dB. Besides, in the case of the œÜ{symbol}-polarized incident wave, the RCS reduction can be achieved in the angular ranges of -90¬∞ ‚â§ Œ∏ ‚â§ +90¬∞ in xoz-plane and yoz-plane. At the same time, the CSRRs cause no obvious deteriorationTn radiation performance.</t>
  </si>
  <si>
    <t>125-132</t>
  </si>
  <si>
    <t>36071625800;56086290100;55589514500;7203001464</t>
  </si>
  <si>
    <t>Liu, Ying;Hao, Yuwen;Jia, Yongtao;Gong, Shuxi</t>
  </si>
  <si>
    <t>A low RCS dual-frequency microstrip antenna with complementary split-ring resonators</t>
  </si>
  <si>
    <t>10.2528/PIER14031703</t>
  </si>
  <si>
    <t>2-s2.0-84900420936</t>
  </si>
  <si>
    <t>['slot antenna', 'reflector metal', 'range communications', 'proposed antenna', 'new design', 'letter presents', 'fr4 substrate', 'antenna gain', 'additional slots', '760 mhz', '59 dbic', '58 ghz']</t>
  </si>
  <si>
    <t>5.8 GHz | circularly polarized antenna | dedicated short-range communications (DSRC) | intelligent transportation systems (ITS) | reflector metal | slot antenna</t>
  </si>
  <si>
    <t>This letter presents a new design for a circularly polarized one-sided directional slot antenna with reflector metal for 5.8-GHz dedicated short-range communications (DSRC) operations. Our proposed antenna was composed of a slot antenna, additional slots, a floating metal layer, and reflector metal. By optimizing the lengths and widths of the slots in the two orthogonal directions, circularly polarized radiation was generated. In order to improve the antenna gain, some slots were attached on the top metal layer, and a floating metal layer was attached to the bottom of the antenna. Moreover, an additional dielectric substrate and reflector metal layer were connected to the back of the antenna. The total antenna size including the reflector metal layer was 22.6 √ó 22.6 √ó 6.926mm3. Our proposed antenna was fabricated on an FR4 substrate. The measured impedance bandwidth was 760 MHz from 5.82 to 6.58 GHz, and the measured circularly polarized gain was 4.59 dBic. ¬© 2014 IEEE.</t>
  </si>
  <si>
    <t>778-781</t>
  </si>
  <si>
    <t>60011047;60009064;60011047;60011047;114179593;114179593;114179593;114179593;60011047</t>
  </si>
  <si>
    <t>56023798700;6504308983;7005896265;55265221000;55708592400;35974769800;55479601500;36810882100;35578334800</t>
  </si>
  <si>
    <t>Ijiguchi, Tomoya;Kanemoto, Daisuke;Yoshitomi, Kuniaki;Yoshida, Keiji;Ishikawa, Akira;Fukagawa, Shugo;Kodama, Noriyuki;Tahira, Akihiro;Kanaya, Haruichi</t>
  </si>
  <si>
    <t>Fukuoka;Kofu;Nagasaki</t>
  </si>
  <si>
    <t>Kyushu University;University of Yamanashi;KyushuTEN Co. Ltd.</t>
  </si>
  <si>
    <t>60011047;60009064;114179593</t>
  </si>
  <si>
    <t>Ijiguchi T.</t>
  </si>
  <si>
    <t>Circularly polarized one-sided directional slot antenna with reflector metal for 5.8-GHz DSRC operations</t>
  </si>
  <si>
    <t>10.1109/LAWP.2014.2314962</t>
  </si>
  <si>
    <t>2-s2.0-84900424814</t>
  </si>
  <si>
    <t>['¬© 2014', 'therefore contribute', 'taboo consists', 'taboo ),', 'studying micro', 'study area', 'rights reserved', 'resolution data', 'one third', 'ml 0', 'hosting accelerometers', 'genic potential', 'formation style', 'fault system', 'electromagnetic stations', 'earthquakes sources', 'dimensional antenna', 'detection threshold', 'damental requirement', 'components seismometers', 'collected information', 'alto tiberina', 'also deployed', 'allow us', 'active since', '8 corresponding', '422 events']</t>
  </si>
  <si>
    <t>Earthquakes | Low angle normal faults | Near fault observatory</t>
  </si>
  <si>
    <t>The availability of multidisciplinary and high-resolution data is a fun- damental requirement to understand the physics of earthquakes and faulting. We present the Alto Tiberina Near Fault Observatory (TABOO), a research infrastructure devoted to studying preparatory processes, slow and fast deformation along a fault system located in the upper Tiber Val- ley (northern Apennines), dominated by a 60 km long low-angle normal fault (Alto Tiberina, ATF) active since the Quaternary. TABOO consists of 50 permanent seismic stations covering an area of 120 √ó 120 km2. The surface seismic stations are equipped with 3-components seismometers, one third of them hosting accelerometers. We instrumented three shallow (250 m) boreholes with seismometers, creating a 3-dimensional antenna for studying micro-earthquakes sources (detection threshold is ML 0.5) and detecting transient signals. 24 of these sites are equipped with con- tinuous geodetic GPS, forming two transects across the fault system. Geo- chemical and electromagnetic stations have been also deployed in the study area. In 36 months TABOO recorded 19,422 events with ML ‚â§ 3.8 corresponding to 23.36e-04 events per day per squared kilometres; one of the highest seismicity rate value observed in Italy. Seismicity distribution images the geometry of the ATF and its antithetic/synthetic structures lo- cated in the hanging-wall. TABOO can allow us to understand the seismo- genic potential of the ATF and therefore contribute to the seismic hazard assessment of the area. The collected information on the geometry and de- formation style of the fault will be used to elaborate ground shaking sce- narios adopting diverse slip distributions and rupture directivity models. ¬© 2014 by the Istituto Nazionale di Geofisica e Vulcanologia. All rights reserved.</t>
  </si>
  <si>
    <t>S0327</t>
  </si>
  <si>
    <t>Annals of Geophysics</t>
  </si>
  <si>
    <t>60000243;60000243;60000243;60000243;60000243;60000243;60032350;60000243;60000243;60000243;60000243;60003003;60000243;60000243;60000243;60000243;60000243;60000243</t>
  </si>
  <si>
    <t>56016982500;35894557300;14631763600;7005324675;7102533690;7005213254;6603213906;12787556400;12787675300;6602947670;6603252124;8791629600;55921447900;6602863688;57220533608;57191422051;55916879900;26322142800</t>
  </si>
  <si>
    <t>Chiaraluce, Lauro;Amato, Alessandro;Carannante, Simona;Castelli, Viviana;Cattaneo, Marco;Cocco, Massimo;Collettini, Cristiano;D'Alema, Ezio;Di Stefano, Raffaele;Latorre, Diana;Marzorati, Simone;Mirabella, Francesco;Monachesi, Giancarlo;Piccinini, Davide;Nardi, Adriano;Piersanti, Antonio;Stramondo, Salvatore;Valoroso, Luisa</t>
  </si>
  <si>
    <t>Italy;Italy;Italy</t>
  </si>
  <si>
    <t>Rome;Perugia;Rome</t>
  </si>
  <si>
    <t>Sapienza Universit√† di Roma;Universit√† degli Studi di Perugia;Istituto Nazionale Di Geofisica E Vulcanologia, Rome</t>
  </si>
  <si>
    <t>60032350;60003003;60000243</t>
  </si>
  <si>
    <t>Chiaraluce L.</t>
  </si>
  <si>
    <t>The alto Tiberina near fault observatory (northern Apennines, Italy)</t>
  </si>
  <si>
    <t>10.4401/ag-6426</t>
  </si>
  <si>
    <t>2-s2.0-84900425367</t>
  </si>
  <si>
    <t>['¬© 2014', 'vehicle position', 'vehicle controls', 'transmitting turntable', 'transmitting antenna', 'results show', 'rectenna panel', 'processing pc', 'microwave power', 'elsevier b', 'attitude information', 'asian agricultural', 'also transferred']</t>
  </si>
  <si>
    <t>Agricultural electric vehicle | Microwave | Wireless power transmission</t>
  </si>
  <si>
    <t>A small model vehicle was developed for experiments using microwave-driven agricultural vehicles. The vehicle has a turntable with a rectenna panel, which is controlled and directed to the transmitting antenna. The vehicle position and attitude information from an image-processing PC are used to control the transmitting turntable and are also transferred to the vehicle through RS-232C communication wire. The microcomputer on the vehicle controls the rotation of the rectenna panel using this information. Results show the necessity of a rapid detection cycle for position and attitude to maintain steady transmission and reception of microwave power. ¬© 2014, Asian Agricultural and Biological Engineering Association. Published by Elsevier B.V. All rights.</t>
  </si>
  <si>
    <t>103-108</t>
  </si>
  <si>
    <t>Engineering in Agriculture, Environment and Food</t>
  </si>
  <si>
    <t>60011001;60077785;60000939;60011001;60011001;60011001;60119341;60119341;60119341</t>
  </si>
  <si>
    <t>23767331400;47962533200;47962193900;16177792900;55628553925;7404366016;55477173900;7102309284;8939041200</t>
  </si>
  <si>
    <t>Miyasaka, Juro;Yamanaka, Yuya;Nakagawa, Shinya;Ohdoi, Katsuaki;Nakashima, Hiroshi;Shimizu, Hiroshi;Hashimoto, Kozo;Shinohara, Naoki;Mitani, Tomohiko</t>
  </si>
  <si>
    <t>Japan;Japan;Japan;United States</t>
  </si>
  <si>
    <t>Uji;Minato;Kyoto;Peoria</t>
  </si>
  <si>
    <t>Research Institute for Sustainable Humanosphere;Tokyo Electron Limited;Kyoto University;Caterpillar Inc.</t>
  </si>
  <si>
    <t>60119341;60077785;60011001;60000939</t>
  </si>
  <si>
    <t>Miyasaka J.</t>
  </si>
  <si>
    <t>Development of an electric vehicle by microwave power transmission: Development of small model vehicle and control of rectenna panel</t>
  </si>
  <si>
    <t>S1881836614000147</t>
  </si>
  <si>
    <t>10.1016/j.eaef.2014.02.001</t>
  </si>
  <si>
    <t>2-s2.0-84900426087</t>
  </si>
  <si>
    <t>['urosomites 1', 'third species', 'specimens collected', 'southern gulf', 'pereopods 3', 'new species', 'new genus', 'morphologically similar', 'graphical distribution', 'genus paracyproidea', 'following characteristics', 'family cyproideidae', 'cyproideid amphipods', 'article 2', 'american sea', 'also pointed', '7 rectilinear', '44th species', '19th genus']</t>
  </si>
  <si>
    <t>Amphipoda | Cyproideidae | Mexico | New genus | New species | Sisal coral reef | Taxonomy</t>
  </si>
  <si>
    <t>Sisalia carricarti new genus, new species, is described on specimens collected from the Sisal Coral Reef System, Southern Gulf of Mexico, Mexico. The new genus is most morphologically similar to the genus Paracyproidea, but can be distin-guished by the article 2 of antenna 2 peduncle, the peduncle of the uropods and length of rami, and telson. Also, the new genus can be distinguished from the rest 18 genera of the family Cyproideidae by the following characteristics: 3-articulate mandible palp, mandible molar big and triturative; palp on maxilla 2 uniarticulate; article 2 of pereopods 3-7 rectilinear, and urosomites 1-3 not elongated. Sisalia carricarti new genus, new species, represents the second known genus and third species of cyproideid amphipods documented from the Inter-American Sea (Gulf of Mexico and Caribbean Sea), and the 19th genus and 44th species of the world cyproideid fauna. The more significant morphological characters and the geo-graphical distribution of the 19 known genera of cyproideid amphipods are also pointed out. ¬© 2014 Magnolia Press.</t>
  </si>
  <si>
    <t>16-24</t>
  </si>
  <si>
    <t>16023104200;7004303323</t>
  </si>
  <si>
    <t>Ortiz, M.;Winfield, I.</t>
  </si>
  <si>
    <t>Ortiz M.</t>
  </si>
  <si>
    <t>A new genus and species of cyproideidae (Crustacea: Peracarida: Amphipoda) from a tropical coral reef, se gulf of mexico</t>
  </si>
  <si>
    <t>10.11646/zootaxa.3795.1.2</t>
  </si>
  <si>
    <t>2-s2.0-84900433061</t>
  </si>
  <si>
    <t>['simulated results', 'planar monopole', 'ground plane', 'good agreement', 'frequency ratio', 'frequency range', 'fabricated antenna', 'also contributes', '6 ghz', '10 db']</t>
  </si>
  <si>
    <t>Folded monopole | miniaturization | ultrawideband (UWB)</t>
  </si>
  <si>
    <t>In this letter, a novel folded monopole antenna with an ultrawideband (UWB) bandwidth and omnidirectional radiation performance has been proposed. An inverted 'S'-type structure was formed by folding the planar monopole, which not only realizes dimension reduction, but also contributes to a decrease in the size of the ground plane; the proposed monopole antenna, meanwhile, has a more circular radiation pattern with the frequency ratio of 3.4:1, compared to the planar monopole antenna. Simulation has been carried out together with the measurement of the fabricated antenna. Good agreement between the measured and simulated results can be observed, showing that the antenna is capable of working in the frequency range from 3.1 to 10.6 GHz with return loss less than-10 dB. ¬© 2014 IEEE.</t>
  </si>
  <si>
    <t>802-805</t>
  </si>
  <si>
    <t>60019616;60019616;60019616</t>
  </si>
  <si>
    <t>55649711300;57194647302;9843632000</t>
  </si>
  <si>
    <t>Teni, Geer;Zhang, Ning;Qiu, Jinghui</t>
  </si>
  <si>
    <t>Teni G.</t>
  </si>
  <si>
    <t>Research on a novel folded monopole with ultrawideband bandwidth</t>
  </si>
  <si>
    <t>10.1109/LAWP.2014.2317806</t>
  </si>
  <si>
    <t>2-s2.0-84900435793</t>
  </si>
  <si>
    <t>['vertical dipoles', 'two cpw', 'readily integrated', 'proposed antenna', 'properly arranging', 'planar geometry', 'overall volume', 'operating band', 'omnidirectional pattern', 'input signals', 'ap applications', '78œª0 ).', '4 dbi']</t>
  </si>
  <si>
    <t>A novel horizontally polarized (HP) antenna with omnidirectional pattern is presented in this paper. The proposed antenna applies the concept of rotating electric field method to conventional slot dipoles. Two CPW-fed slot dipoles are placed in a perpendicularly conjugate form. By properly arranging the magnitude and phase of input signals, the omnidirectional pattern can be synthesized at broadside. A prototype is developed at the 2.6 GHz band, which offers a horizontally polarized omnidirectional radiation pattern with gain of 2.5-3.4 dBi, and the measured antenna efficiency is greater than 73% through the operating band (2.4-2.8 GHz). Furthermore, a 20-dB polarization purity is achieved in this design. The overall volume of the proposed antenna is 22√ó22√ó90 mm3 (0.19Œª0√ó0.19Œª0√ó0.78Œª0). Distinct from the other proposed HP antennas provided with planar geometry, this antenna is slim in shape, and it can be readily integrated with vertical dipoles to form a polarization diversity system in current wireless router and AP applications.</t>
  </si>
  <si>
    <t>33567586200;7005109058</t>
  </si>
  <si>
    <t>Chin, Cheng Yuan;Jou, Christina F.</t>
  </si>
  <si>
    <t>Chin C.</t>
  </si>
  <si>
    <t>A slim horizontally polarized omnidirectional antenna based on turnstile slot dipole</t>
  </si>
  <si>
    <t>10.2528/PIERC14032501</t>
  </si>
  <si>
    <t>2-s2.0-84900436363</t>
  </si>
  <si>
    <t>Qatar Foundation</t>
  </si>
  <si>
    <t>QF</t>
  </si>
  <si>
    <t>['two quadrics', 'two patches', 'thus enabling', 'successfully used', 'shape composition', 'several non', 'satellite antenna', 'rights reserved', 'relevant arcs', 'quite general', 'principal circles', 'natural surfaces', 'natural quadrics', 'dupin cyclides', 'dupin cyclide', 'direct computation', 'circular cylinder', 'blending operation', 'based blending']</t>
  </si>
  <si>
    <t>Algebraic surfaces | Blending | Dupin cyclides | Quadrics of revolution</t>
  </si>
  <si>
    <t>In this work, we focus on the blending of two quadrics of revolution by two patches of Dupin cyclides. We propose an algorithm for the blending of non-natural quadrics of revolution by decomposing the blending operation into two complementary sub-blendings, each of which is a Dupin cyclide-based blending between one of the two quadrics and a circular cylinder, thus enabling the direct computation of the two Dupin cyclide patches and offering better flexibility for shape composition. Our approach uses rational quadric B√©zier curves to model the relevant arcs of the principal circles of Dupin cyclides. It is quite general and we have successfully used it for the blending of several non-natural surfaces of revolution, such as paraboloids, hyperboloids, tori, catenaries, and pseudospheres. Two complete examples of 3D shape modeling, representing a satellite antenna and a hippocampus are presented to show how quadrics and Dupin cyclide patches can be combined to model concrete objects. ¬© 2014 Elsevier Ltd. All rights reserved.</t>
  </si>
  <si>
    <t>31-41</t>
  </si>
  <si>
    <t>Computers and Graphics (Pergamon)</t>
  </si>
  <si>
    <t>60031810;60072749;60031810-60072749</t>
  </si>
  <si>
    <t>12445995800;26428029800;56040468700</t>
  </si>
  <si>
    <t>Garnier, Lionel;Barki, Hichem;Foufou, Sebti</t>
  </si>
  <si>
    <t>Qatar;France</t>
  </si>
  <si>
    <t>Doha;Dijon</t>
  </si>
  <si>
    <t>Qatar University;Universit√© de Bourgogne</t>
  </si>
  <si>
    <t>60072749;60031810</t>
  </si>
  <si>
    <t>Garnier L.</t>
  </si>
  <si>
    <t>Dupin cyclide blends between non-natural quadrics of revolution and concrete shape modeling applications</t>
  </si>
  <si>
    <t>S0097849314000417</t>
  </si>
  <si>
    <t>10.1016/j.cag.2014.04.002</t>
  </si>
  <si>
    <t>2-s2.0-84900438700</t>
  </si>
  <si>
    <t>['¬© 2014', 'trilocha varians', 'three species', 'subfamily bombycinae', 'single attractant', 'royal society', 'rondotia menciana', 'rights reserved', 'pheromone usage', 'modified arrangement', 'mgc ),', 'mating signal', 'macroglomerular complex', 'largest volume', 'glomerulus located', 'five species', 'compound bombykal', 'component mixture', 'bombyx mori', 'bombyx mandarina']</t>
  </si>
  <si>
    <t>Antennal lobe | Bombycidae | Neurophylogeny | Pheromone</t>
  </si>
  <si>
    <t>We investigated the neuroanatomy of the macroglomerular complex (MGC), which is involved in sex pheromone processing, in five species in the subfamily Bombycinae, including Ernolatia moorei, Trilocha varians, Rondotia menciana, Bombyx mandarina and Bombyx mori. The glomerulus located at the dorsal-most part of the olfactory centre shows the largest volume in moth species examined to date. Such normal glomerular organization has been observed in E. moorei and T. varians, which use a two-component mixture and includes the compound bombykal as a mating signal. By contrast, the other three species, which use another component as a single attractant, exhibited a modified arrangement of the MGC. This correlation between pheromone usage and neural organization may be useful for understanding the process of speciation. ¬© 2014 The Author(s) Published by the Royal Society. All rights reserved.</t>
  </si>
  <si>
    <t>1744957X</t>
  </si>
  <si>
    <t>Biology Letters</t>
  </si>
  <si>
    <t>60103899;60031513;60103899;60103900;60103899</t>
  </si>
  <si>
    <t>36907978600;8679877800;55596854300;55587412900;18133980000</t>
  </si>
  <si>
    <t>Namiki, Shigehiro;Daimon, Takaaki;Iwatsuki, Chika;Shimada, Toru;Kanzaki, Ryohei</t>
  </si>
  <si>
    <t>Tokyo;Tokyo;Tsukuba</t>
  </si>
  <si>
    <t>Graduate School of Agricultural and Life Sciences The University of Tokyo;University of Tokyo, Research Center for Advanced Science and Technology;Institute of Agrobiological Sciences, NARO</t>
  </si>
  <si>
    <t>60103900;60103899;60031513</t>
  </si>
  <si>
    <t>Namiki S.</t>
  </si>
  <si>
    <t>Antennal lobe organization and pheromone usage in bombycid moths</t>
  </si>
  <si>
    <t>10.1098/rsbl.2014.0096</t>
  </si>
  <si>
    <t>2-s2.0-84900444058</t>
  </si>
  <si>
    <t>['measured results', 'high frequency', 'good agreement', 'frequency range', 'entire bandwidth', 'dielectric sleeve', 'broadband spider', 'azimuthal gain', 'antenna consists', '624 mhz', '5 dbi', '07 ghz']</t>
  </si>
  <si>
    <t>Azimuthal gain | bandwidth | monopole antenna | spider-shaped</t>
  </si>
  <si>
    <t>A broadband spider-shaped monopole antenna is designed for ultra-high frequency (UHF)-band airborne applications. The antenna consists of a dielectric sleeve, a bulb-like metal body, and eight arc metal pipes. Good agreement between the simulated and measured results are observed, where the proposed antenna achieves a wide impedance bandwidth of 52.7% for VSWR‚â§ 2, covering the frequency range from 624 MHz to 1.07 GHz, with a stable maximum gain and azimuthal gain over 5 and 1.5 dBi, respectively, in the entire bandwidth. ¬© 2014 IEEE.</t>
  </si>
  <si>
    <t>782-785</t>
  </si>
  <si>
    <t>60025084;60025084;60025084;60025084;60025084</t>
  </si>
  <si>
    <t>55210355100;26643246000;56157618500;55192855900;7202927995</t>
  </si>
  <si>
    <t>Bai, Xudong;Liang, Xianling;Zhang, Changhong;Geng, Junping;Jin, Ronghong</t>
  </si>
  <si>
    <t>Bai X.</t>
  </si>
  <si>
    <t>A UHF broadband spider-shaped monopole antenna</t>
  </si>
  <si>
    <t>10.1109/LAWP.2014.2317984</t>
  </si>
  <si>
    <t>2-s2.0-84900445455</t>
  </si>
  <si>
    <t>['wave phase', 'type phase', 'reversal traveling', 'reversal antennas', 'radiation principle', 'radiation mechanism', 'magnetic dipoles', 'harmonic period', 'experimental results', 'electric dipoles', 'dipole radiation']</t>
  </si>
  <si>
    <t>Balanced transmission line | full-space scanning | leaky-wave antenna | magneto-electric antennas | phase-reversal</t>
  </si>
  <si>
    <t>The radiation principle of traveling-wave-type phase-reversal antennas is explained in detail, unveiling the presence of magnetic-dipole radiation in addition to well-known electric dipole radiation. It is pointed out that such magnetic-dipole radiation is specific to the case of traveling-wave phase-reversal antennas, whereas only electric-dipole radiation exists in resonant-type phase-reversal antennas. It is shown that a phase-reversal traveling-wave antenna alternately operates as an array of magnetic dipoles and an array of electric dipoles during a time-harmonic period. This radiation mechanism is confirmed through both full-wave and experimental results. ¬© 2014 IEEE.</t>
  </si>
  <si>
    <t>786-789</t>
  </si>
  <si>
    <t>60006541;60006541;60104244</t>
  </si>
  <si>
    <t>7407272325;56353178500;7004272195</t>
  </si>
  <si>
    <t>Gupta, Shulabh;Jiang, Li Jun;Caloz, Christophe</t>
  </si>
  <si>
    <t>Montreal;Pokfulam</t>
  </si>
  <si>
    <t>Centre de Recherche Poly-Grames;The University of Hong Kong</t>
  </si>
  <si>
    <t>60104244;60006541</t>
  </si>
  <si>
    <t>Gupta S.</t>
  </si>
  <si>
    <t>Unveiling magnetic dipole radiation in phase-reversal leaky-wave antennas</t>
  </si>
  <si>
    <t>10.1109/LAWP.2014.2317739</t>
  </si>
  <si>
    <t>2-s2.0-84900446396</t>
  </si>
  <si>
    <t>['¬© 1963', 'small size', 'size reduction', 'sar distributions', 'reference antenna', 'medical diagnosis', 'measured results', 'impedance matching', 'image processing', 'human body', 'high potential', 'high penetration', 'high front', 'high bandwidth', 'folded structure', 'field pattern', 'double layers', 'design shows', 'compact double', 'breast cancer', 'bowtie antenna', 'body antenna', 'back ratio', 'antenna parameters', '2012 ieee', '2 ghz']</t>
  </si>
  <si>
    <t>Bowtie | meandered line | medical diagnosis | miniaturization | on-body matched | wideband</t>
  </si>
  <si>
    <t>A compact double-layer Bowtie antenna optimized for medical diagnosis is presented in this paper. This on-body antenna is matched to the human body to allow more energy to be radiated into the human body to obtain stronger reflections for image processing. By using a Bowtie antenna with double layers as well as a folded structure and meandered microstrip lines at the bottom of the antenna, a small size of 30√ó30 mm2 with a size reduction of 40% is achieved, compared to the reference antenna of 50√ó50 mm 2 within the same operational frequency range. After the optimization of the antenna parameters, the antenna is characterized from 0.5 to 2 GHz, where the low frequencies enable a high penetration into human body and the large frequency range contributes to a high bandwidth and hence a fine range resolution. The simulated and measured results are shown with respect to the impedance matching, near-field pattern, gain and SAR distributions. With features such as a very small size, very low operational frequency, high front-to-back ratio, this design shows a high potential for use in medical diagnosis of stroke, breast cancer and water accumulation detection in the human body. ¬© 1963-2012 IEEE.</t>
  </si>
  <si>
    <t>1808-1816</t>
  </si>
  <si>
    <t>60102538;60102538;60102538;60102538</t>
  </si>
  <si>
    <t>36194819500;39661068700;39661392400;7003694193</t>
  </si>
  <si>
    <t>Li, Xuyang;Jalilvand, Malyhe;Sit, Yoke Leen;Zwick, Thomas</t>
  </si>
  <si>
    <t>Karlsruhe</t>
  </si>
  <si>
    <t>Karlsruher Institut f√ºr Technologie</t>
  </si>
  <si>
    <t>A compact double-layer on-body matched bowtie antenna for medical diagnosis</t>
  </si>
  <si>
    <t>10.1109/TAP.2013.2297158</t>
  </si>
  <si>
    <t>2-s2.0-84900452936</t>
  </si>
  <si>
    <t>['tokyo bay', 'submarine cable', 'neon lights', 'massive net', 'made island', 'interesting part', 'imagine looking', 'help keep', 'geosynchronous orbit', 'even see', 'electricity coursing', 'dc electricity', 'beaming microwaves', '36000 km']</t>
  </si>
  <si>
    <t>Imagine looking out over Tokyo Bay from high above and seeing a man-made island in the harbor, 3 kilometers long. A massive net is stretched over the island and studded with 5 billion tiny rectifying antennas, which convert microwave energy into DC electricity. Also on the island is a substation that sends that electricity coursing through a submarine cable to Tokyo, to help keep the factories of the Keihin industrial zone humming and the neon lights of Shibuya shining bright. ¬∂ But you can't even see the most interesting part. Several giant solar collectors in geosynchronous orbit are beaming microwaves down to the island from 36000 km above Earth. ¬© 2014 IEEE.</t>
  </si>
  <si>
    <t>46-51</t>
  </si>
  <si>
    <t>IEEE Spectrum</t>
  </si>
  <si>
    <t>Sasaki, Susumu</t>
  </si>
  <si>
    <t>Sasaki S.</t>
  </si>
  <si>
    <t>It's always sunny in space: Japan's plan for solar panels in orbit could help solve Earth's energy problems</t>
  </si>
  <si>
    <t>10.1109/MSPEC.2014.6808461</t>
  </si>
  <si>
    <t>2-s2.0-84900455022</t>
  </si>
  <si>
    <t>['successfully applied', 'silicon wafer', 'realizing real', 'prototype demonstrations', 'powerful means', 'optically turned', 'modulation rate', 'modulation depth', 'many applications', 'highly desired', 'coded aperture', '590 ghz', '3 khz', '20 db']</t>
  </si>
  <si>
    <t>arrays | coded-aperture | THz beams | THz imaging</t>
  </si>
  <si>
    <t>We report terahertz coded-aperture imaging using photo-induced reconfigurable aperture arrays on a silicon wafer. The coded aperture was implemented using programmable illumination from a commercially available digital light processing projector. At 590 GHz, each of the array element apertures can be optically turned on and off with a modulation depth of 20 dB and a modulation rate of ‚àº 1.3 kHz. Prototype demonstrations of 4 √ó 4 coded-aperture imaging using Hadamard coding have been performed. Continuous THz imaging with 8 √ó 8 pixels has also been demonstrated, using a slowly moving metal strip as the target. In addition, this technique has been successfully applied to mapping THz beams by using a 6 √ó 6 aperture array at 590 GHz. The imaging results agree closely with theoretical calculations based on Gaussian beam propagation, demonstrating that this technique is promising for realizing real-time and low-cost terahertz cameras for many applications. The reported approach provides a simple but powerful means to visualize THz beams, which is highly desired in quasi-optical system alignment, quantum-cascade laser design and characterization, and THz antenna characterization. ¬© 2014 IEEE.</t>
  </si>
  <si>
    <t>321-327</t>
  </si>
  <si>
    <t>60021508;60021508;60021508;60021508;60021508;60021508;60021508-60013402;60021508</t>
  </si>
  <si>
    <t>55791562300;55609313200;56357176200;23994547500;7101839813;7102847868;55743593500;57211811445</t>
  </si>
  <si>
    <t>Kannegulla, A.;Jiang, Z.;Rahman, S. M.;Shams, M. I.B.;Fay, P.;Xing, H. G.;Cheng, L. J.;Liu, L.</t>
  </si>
  <si>
    <t>Notre Dame;Corvallis</t>
  </si>
  <si>
    <t>University of Notre Dame;Oregon State University</t>
  </si>
  <si>
    <t>60021508;60013402</t>
  </si>
  <si>
    <t>Kannegulla A.</t>
  </si>
  <si>
    <t>Coded-aperture imaging using photo-induced reconfigurable aperture arrays for mapping terahertz beams</t>
  </si>
  <si>
    <t>10.1109/TTHZ.2014.2307163</t>
  </si>
  <si>
    <t>2-s2.0-84900459567</t>
  </si>
  <si>
    <t>['small size', 'proposed antenna', 'operating bandwidth', 'observed within', 'microstrip line', 'impedance matching', 'impedance bandwidth', 'greatly affected', 'experimentally validated', 'bandwidth enhancement', '81 ghz']</t>
  </si>
  <si>
    <t>A printed slot antenna fed by a microstrip line with a diamond-shaped tuning stub for bandwidth enhancement is proposed and experimentally validated. The simulated results show that the impedance matching of the proposed rotated slot antenna is greatly affected by the dimension of the slot and by the size and the position of the diamond-shaped tuning stub. The experimental results demonstrate that the impedance bandwidth is over 123% for {pipe}S11{pipe}‚â§-10 dB ranging from 2.80 to 11.81 GHz. Moreover, the proposed antenna has a small size, and stable and omnidirectional radiation patterns are observed within the operating bandwidth.</t>
  </si>
  <si>
    <t>87-93</t>
  </si>
  <si>
    <t>57211715434;53364576800;55705124300;55680711100;55926231500</t>
  </si>
  <si>
    <t>Tan, Yingying;Yan, Liping;Zhao, Xiang;Liu, Changjun;Huang, Kama</t>
  </si>
  <si>
    <t>Tan Y.</t>
  </si>
  <si>
    <t>Bandwidth enhancement of a printed slot antenna with a diamond-shaped tuning stub</t>
  </si>
  <si>
    <t>10.2528/PIERC14032404</t>
  </si>
  <si>
    <t>2-s2.0-84900465119</t>
  </si>
  <si>
    <t>['wide bandwidth', 'uda antennas', 'shaped slots', 'patches slit', 'parasitic elements', 'measured results', 'large bandwidth', 'key design', 'good candidate', 'good agreement', 'first time', 'antenna prototype', '20 db', '2 ghz']</t>
  </si>
  <si>
    <t>High gain | large bandwidth | multilayered | slot | Yagi-like</t>
  </si>
  <si>
    <t>A novel slot Yagi-like multilayered antenna with the feasibility of obtaining high gain and large bandwidth is proposed and demonstrated at 4.2 GHz. The key design of the antenna is that patches slit with shaped slots are used as the parasitic elements to form a vertically stacked antenna structure, which is the first time that this structure has been applied to the design of Yagi-Uda antennas. The antenna is thus relatively compact, which makes it a good candidate for microwave and millimeter-wave integrated systems. Antenna prototype of this structure with two parasitic directors has been fabricated. Good agreement between the simulated and measured results has been observed. The measured results show that the antenna has achieved a wide bandwidth (S 11&lt;-10 dB) of 27.8% and a relatively high gain of 12.20 dB. ¬© 2014 IEEE.</t>
  </si>
  <si>
    <t>790-793</t>
  </si>
  <si>
    <t>36071625800;55756857000;56028469100;7203001464</t>
  </si>
  <si>
    <t>Liu, Ying;Liu, Hu;Wei, Ming;Gong, Shuxi</t>
  </si>
  <si>
    <t>A novel slot Yagi-like multilayered antenna with high gain and large bandwidth</t>
  </si>
  <si>
    <t>10.1109/LAWP.2014.2318313</t>
  </si>
  <si>
    <t>2-s2.0-84900465385</t>
  </si>
  <si>
    <t>['weakly coupled', 'waveguide port', 'terahertz applications', 'small fraction', 'small array', 'parameters measurement', 'paper presents', 'novel non', 'multiple apertures', 'matched load', 'input port', 'good agreement', 'device except', 'contact broadband', 'common wall', 'canceling slots', 'adjacent waveguides']</t>
  </si>
  <si>
    <t>Micromachining | multiport measurement technique | slot array | submillimeter-wave (sub-MMW) | waveguide directional couplers</t>
  </si>
  <si>
    <t>This paper presents a novel non-contact broadband on-wafer S-parameter measurement technique for submillimeter-wave and terahertz applications. The proposed method enables S-parameters measurement of multi-port micromachined devices using a two-port measurement setup. In this method, a small fraction of the signal at each waveguide port is weakly coupled to free space using a small array of reflection-canceling slots which are then measured by an open-ended waveguide probe. The S-parameters of the device-under-test are calculated from the measured signals obtained from each port and from that of a reference match waveguide. A broadband waveguide slot array antenna with high return loss is designed as a matched load to terminate all ports of the device except the input port. To assess the reliability and accuracy of the proposed measurement method, three different micromachined waveguide directional couplers are designed, fabricated, and tested. Multiple apertures on the common wall between the adjacent waveguides are designed and optimized to achieve high directivity couplers over a broad frequency range. The measured S-parameters of the couplers are shown to be in good agreement with the simulations, which indicates the accuracy of the proposed measurement method. ¬© 2014 IEEE.</t>
  </si>
  <si>
    <t>338-346</t>
  </si>
  <si>
    <t>35194339000;35585913500</t>
  </si>
  <si>
    <t>Moallem, Meysam;Sarabandi, Kamal</t>
  </si>
  <si>
    <t>Moallem M.</t>
  </si>
  <si>
    <t>A non-contact submillimeter-wave S-parameters measurement technique for multiport micromachined devices</t>
  </si>
  <si>
    <t>10.1109/TTHZ.2014.2310118</t>
  </si>
  <si>
    <t>2-s2.0-84900466974</t>
  </si>
  <si>
    <t>['put forward', 'nonuniformity parameters', 'multiframe registration', 'local variance', 'global translation', 'ghosting artifacts', 'error function', 'diverse simulated', 'convergence speed', 'controlled adaptively', 'accurate estimations']</t>
  </si>
  <si>
    <t>Infrared focal plane array | Least mean square | Multiframe registration | Nonuniformity correction</t>
  </si>
  <si>
    <t>A novel adaptive scene-based nonuniformity correction method for fixed-pattern noise removal was put forward. It is based on the multiframe registration and estimation of global translation between several adjacent frames. The resulting mean square error function was optimized making use of the least mean square algorithm. Combining the local variance of an error function with the correlation peak value, the convergence speed can be controlled adaptively. The proposed method takes advantage of the correlation of adjacent frames sufficiently, thus it can provide enhanced results for diverse simulated and real infrared image sequences with nonuniformity. The experimental results show that the accurate estimations of the nonuniformity parameters of each detector in a focal plane array speed up the convergence, meanwhile, retain few ghosting artifacts.</t>
  </si>
  <si>
    <t>Hongwai Yu Haomibo Xuebao/Journal of Infrared and Millimeter Waves</t>
  </si>
  <si>
    <t>60010080-60014439-60016835;60010080-60016835;60010080;60010080;60010080;60010080</t>
  </si>
  <si>
    <t>54879303500;57192659447;7201831293;7203056000;57196944575;57192423897</t>
  </si>
  <si>
    <t>Ren, Jian Le;Chen, Qian;Qian, Wei Xian;Gu, Guo Hua;Yu, Xue Lian;Liu, Ning</t>
  </si>
  <si>
    <t>Beijing;Davis;Nanjing</t>
  </si>
  <si>
    <t>Beijing Institute of Technology;University of California, Davis;Nanjing University of Science and Technology</t>
  </si>
  <si>
    <t>60016835;60014439;60010080</t>
  </si>
  <si>
    <t>Multiframe registration based adaptive nonuniformity correction algorithm for infrared focal plane arrays</t>
  </si>
  <si>
    <t>10.3724/SP.J.1010.2014.00122</t>
  </si>
  <si>
    <t>2-s2.0-84900469604</t>
  </si>
  <si>
    <t>Bundesamt f√ºr Landwirtschaft</t>
  </si>
  <si>
    <t>BLW</t>
  </si>
  <si>
    <t>['two parts', 'two days', 'ten percent', 'tagged hens', 'ranging behavior', 'outdoor ranges', 'one point', 'negative relationship', 'longer duration', 'laying hens', 'large flocks', 'inversely correlated', 'individual hens', 'hourly photographs', 'hens seen', 'foraging behavior', 'flock size', 'directly monitored', 'commercial flocks', 'areas outside', 'aged 9', '6000 ),', '15 months']</t>
  </si>
  <si>
    <t>Flock size | Free-range | Laying hen | RFID</t>
  </si>
  <si>
    <t>In studies assessing outdoor range use of laying hens, the number of hens seen on outdoor ranges is inversely correlated to flock size. The aim of this study was to assess individual ranging behavior on a covered (veranda) and an uncovered outdoor run (free-range) in laying hen flocks varying in size. Five to ten percent of hens (aged 9-15 months) within 4 small (2-2500 hens), 4 medium (5-6000), and 4 large (‚â•9000) commercial flocks were fitted with radio frequency identification (RFID) tags. Antennas were placed at both sides of all popholes between the house and the veranda and the veranda and the free-range. Ranging behavior was directly monitored for approximately three weeks in combination with hourly photographs of the free-range for the distribution of hens and 6. h long video recordings on two parts of the free-range during two days. Between 79 and 99% of the tagged hens were registered on the veranda at least once and between 47 and 90% were registered on the free-range at least once. There was no association between the percentage of hens registered outside the house (veranda or free-range) and flock size. However, individual hens in small and medium sized flocks visited the areas outside the house more frequently and spent more time there than hens from large flocks. Foraging behavior on the free-range was shown more frequently and for a longer duration by hens from small and medium sized flocks than by hens from large flocks. This difference in ranging behavior could account for the negative relationship between flock size and the number of hens seen outside at one point of time. In conclusion, our work describes individual birds' use of areas outside the house within large scale commercial egg production. ¬© 2014 Elsevier B.V.</t>
  </si>
  <si>
    <t>74-81</t>
  </si>
  <si>
    <t>Applied Animal Behaviour Science</t>
  </si>
  <si>
    <t>110049982-60020486;110049982-60020486;110049982</t>
  </si>
  <si>
    <t>6602652483;7005167864;7202938343</t>
  </si>
  <si>
    <t>Gebhardt-Henrich, Sabine G.;Toscano, Michael J.;Fr√∂hlich, Ernst K.F.</t>
  </si>
  <si>
    <t>Bern;Zollikofen</t>
  </si>
  <si>
    <t>University of Bern;FVO</t>
  </si>
  <si>
    <t>60020486;110049982</t>
  </si>
  <si>
    <t>Gebhardt-Henrich S.G.</t>
  </si>
  <si>
    <t>Use of outdoor ranges by laying hens in different sized flocks</t>
  </si>
  <si>
    <t>S0168159114000872</t>
  </si>
  <si>
    <t>10.1016/j.applanim.2014.03.010</t>
  </si>
  <si>
    <t>2-s2.0-84900474856</t>
  </si>
  <si>
    <t>['¬© 2014', 'yellow fever', 'suitable sites', 'substrate treated', 'specific role', 'potential vectors', 'oviposition requires', 'oviposition pheromone', 'olfactory receptors', 'olfactory cues', 'mosquito species', 'larval cuticle', 'l .)', 'influence females', 'gravid ae', 'gas chromatography', 'ead ).', 'control substrate', 'breeding sites', 'behaviour modifier', 'albopictus larvae', 'aedes albopictus', 'aedes aegypti', 'adult females', '200 p', '10 p']</t>
  </si>
  <si>
    <t>Attractant | Culicidae | Cuticular | Diptera | EAD | Electroantennogram | Hydrocarbon | Mosquito | Repellent</t>
  </si>
  <si>
    <t>Aedes aegypti (L.) and Aedes albopictus (Skuse) (Diptera: Culicidae) are highly anthropophilic mosquito species and potential vectors of dengue and yellow fever. The location of suitable sites for oviposition requires a set of visual, tactile, and olfactory cues that influence females before they lay their eggs. In this study, the effect of n-heneicosane, a recognized oviposition pheromone of Ae. aegypti, on the olfactory receptors of the antennae of Ae. aegypti and Ae. albopictus was studied using electroantennographic detection coupled to gas chromatography (GC-EAD). A significant electroantennographic response to n-heneicosane in adult females of both mosquito species was observed. In addition, gravid Ae. albopictus females laid more eggs in substrate treated with n-heneicosane at 0.1, 1, or 10 p.p.m. than in the control, denoting oviposition attractancy. Conversely, at 30, 50, 100, and 200 p.p.m., more eggs were laid in the control substrate, indicating oviposition repellency. Analysis of the larval cuticle by GC and mass spectrometry confirmed the presence of n-heneicosane in the cuticles of Ae. albopictus larvae. The species-specific role of n-heneicosane as an oviposition pheromone in Ae. aegypti and its significance as a behaviour modifier of Ae. albopictus in breeding sites is discussed. Entomologia Experimentalis et Applicata. ¬© 2014 The Netherlands Entomological Society.</t>
  </si>
  <si>
    <t>191-197</t>
  </si>
  <si>
    <t>60080618;60080618-60023393;60080618-60023393</t>
  </si>
  <si>
    <t>56125203200;6506009024;6506534380</t>
  </si>
  <si>
    <t>Gonzalez, Paula V.;Gonz√°lez Audino, Paola A.;Masuh, H√©ctor M.</t>
  </si>
  <si>
    <t>Argentina;Argentina</t>
  </si>
  <si>
    <t>Buenos Aires;San Martin</t>
  </si>
  <si>
    <t>Centro de Investigaciones de Plagas e Insecticidas;Universidad Nacional de San Mart√≠n</t>
  </si>
  <si>
    <t>60080618;60023393</t>
  </si>
  <si>
    <t>Gonzalez P.</t>
  </si>
  <si>
    <t>Electrophysiological and behavioural response of Aedes albopictus to n-heinecosane, an ovipositional pheromone of Aedes aegypti</t>
  </si>
  <si>
    <t>10.1111/eea.12184</t>
  </si>
  <si>
    <t>2-s2.0-84900479789</t>
  </si>
  <si>
    <t>['servo system', 'results show', 'pso algorithm', 'parameter estimation', 'paper proposed', 'four subsystems', 'algorithm rls']</t>
  </si>
  <si>
    <t>Particle swarm optimization | Radar antenna system | Switched hammerstein model | System identification</t>
  </si>
  <si>
    <t>This paper proposed a switched Hammerstein model to describe the servo system of radar antenna novelly. Four subsystems, which contain two linear systems and two nonlinear Hammerstein systems, are combined to describe the object in different work conditions by different switching positions. The algorithm RLS-PSO (Recursive Least Squares Method-Particle swarm optimization) is proposed to solve the problem of identification and parameter estimation. The results show with comparison that the switched Hammerstein model structure can be used to describe the radar antenna servo system very well and demonstrate the effectiveness of the RLS-PSO algorithm. ¬© 2014 Binary Information Press.</t>
  </si>
  <si>
    <t>1077-1084</t>
  </si>
  <si>
    <t>Journal of Computational Information Systems</t>
  </si>
  <si>
    <t>57201243566;56058746500;55581909600;56158919200</t>
  </si>
  <si>
    <t>Zhang, Qian;Wang, Qunjing;Li, Guoli;Liu, Guohua</t>
  </si>
  <si>
    <t>Identification of switched Hammerstein model for radar antenna servo system using the RLS-PSO algorithm</t>
  </si>
  <si>
    <t>10.12733/jcis9384</t>
  </si>
  <si>
    <t>2-s2.0-84900482800</t>
  </si>
  <si>
    <t>['whisker faces', 'whisker base', 'terahertz radiation', 'semiconductor interface', 'rectifying junction', 'planar spiral', 'numerical full', 'metallic whisker', 'magnitude greater', 'geometrical parameters', 'fabrication process', 'direct conversion', 'different values', 'detailed description', 'dc current', 'antenna performances', 'antenna consists']</t>
  </si>
  <si>
    <t>E-field enhancement | rectifying antenna (rectenna) | room-temperature detectors | submillimeter-wave technology | terahertz (THz) | THz antennas | THz imaging</t>
  </si>
  <si>
    <t>A tapered helix monopole as a part of a rectenna for the detection of terahertz radiation is proposed. The antenna consists of a truncated conical helix extruded from a planar spiral and in a nanometric metallic whisker connected to one of its edges. The whisker faces a semiconductor substrate constituting the antenna ground plane. The structure is designed to be combined with a rectifying junction, realized just below the whisker base, which produces the direct conversion of terahertz electromagnetic field into dc current. The figure of merit of the structure is the electric field enhancement factor at the metallic whisker/semiconductor interface. Numerical full-wave simulations show that, for the tapered helix monopole, the field enhancement factor value can be higher than 26000, which is approximately one order of magnitude greater than previously reported values in the literature. Detailed description of the fabrication process and investigation of antenna performances for different values of geometrical parameters are presented. ¬© 2014 IEEE.</t>
  </si>
  <si>
    <t>360-367</t>
  </si>
  <si>
    <t>55369230000;7006369181;36768818500;7003815302</t>
  </si>
  <si>
    <t>Varlamava, Volha;Palma, Fabrizio;Nenzi, Paolo;Balucani, Marco</t>
  </si>
  <si>
    <t>Varlamava V.</t>
  </si>
  <si>
    <t>Electric field enhancement in 3-D tapered helix antenna for terahertz applications</t>
  </si>
  <si>
    <t>10.1109/TTHZ.2014.2310122</t>
  </si>
  <si>
    <t>2-s2.0-84900488863</t>
  </si>
  <si>
    <t>13-05114S</t>
  </si>
  <si>
    <t>['uv region', 'singlet oxygen', 'mo 6i8', 'highest brightness', 'grafted ligands', '60 ).', '3 105']</t>
  </si>
  <si>
    <t>Cluster compounds | Energy transfer | Luminescence | Sensors | Singlet oxygen</t>
  </si>
  <si>
    <t>Phosphorescent hexamolybdenum cluster complexes with pyrene and anthracene carboxylates exhibit energy transfer from the grafted ligands to the {Mo 6I8} core. The complex with the pyrene ligands exhibits the highest brightness of emission ever reported for a Mo6 cluster complex excited in the near-UV region (355 = 2.3 105 M-1cm-1, L = 0.60). These antenna systems possess attractive features as UV/Red light convertors, optical oxygen sensors, or sensitizers of singlet oxygen. An antenna system based on a hexamolybdenum cluster complex with strongly absorbing ligands displays unprecedented brightness of red emission upon excitation in the near-UV region. Copyright ¬© 2014 WILEY-VCH Verlag GmbH &amp; Co. KGaA, Weinheim.</t>
  </si>
  <si>
    <t>2331-2336</t>
  </si>
  <si>
    <t>60059874;60016576;60016576;60059874</t>
  </si>
  <si>
    <t>8208603800;6508087797;55351886700;7201529873</t>
  </si>
  <si>
    <t>Kirakci, Kaplan;Fejfarov√°, Karla;Kuƒçer√°kov√°, Monika;Lang, Kamil</t>
  </si>
  <si>
    <t>Czech Republic;Czech Republic</t>
  </si>
  <si>
    <t>Rez;Prague</t>
  </si>
  <si>
    <t>Institute of Inorganic Chemistry of the Academy of Sciences of the Czech Republic, v.v.i.;Institute of Physics of the Czech Academy of Sciences</t>
  </si>
  <si>
    <t>60059874;60016576</t>
  </si>
  <si>
    <t>Kirakci K.</t>
  </si>
  <si>
    <t>Hexamolybdenum cluster complexes with pyrene and anthracene carboxylates: Ultrabright red emitters with the antenna effect</t>
  </si>
  <si>
    <t>10.1002/ejic.201402076</t>
  </si>
  <si>
    <t>2-s2.0-84900489232</t>
  </si>
  <si>
    <t>['water reservoirs', 'various concentrations', 'using microwaves', 'sensor response', 'sensor could', 'sensing element', 'resonant frequencies', 'ghz frequencies', 'electromagnetic field', 'direct contact', 'deionized water', 'continuous analysis', 'carrying pipes', 'broad range', 'amplitude changes']</t>
  </si>
  <si>
    <t>electromagnetic wave sensors | environmental monitoring | real-time measurements | water chloride solutions</t>
  </si>
  <si>
    <t>A novel electromagnetic wave sensor operating at GHz frequencies for real-time chlorides concentration analysis is reported. The sensor response to deionized water, NaCl, KCl, MnCl2and CuCl solutions at various concentrations was tested. The sensing element, in the form of a silver pattern antenna that emits an electromagnetic field, was printed on a polyimide flexible laminate substrate to form a sensor to suit a broad range of applications, where a sensor could be placed in water reservoirs or fluid-carrying pipes for continuous analysis. The developed system confirmed the viability of using microwaves for real-time chloride solutions monitoring as the reflected signals represented by S11parameters were unique with clearly observed shifts in the resonant frequencies and amplitude changes when placed in direct contact with 20Œºl of each solution. ¬© 2014 IOP Publishing Ltd.</t>
  </si>
  <si>
    <t>Measurement Science and Technology</t>
  </si>
  <si>
    <t>60028355;60028355;60028355;60028355</t>
  </si>
  <si>
    <t>6603477415;6602081915;18434496800;55669150100</t>
  </si>
  <si>
    <t>Korostynska, O.;Ortoneda-Pedrola, M.;Mason, A.;Al-Shamma'A, A. I.</t>
  </si>
  <si>
    <t>Liverpool</t>
  </si>
  <si>
    <t>Liverpool John Moores University</t>
  </si>
  <si>
    <t>Korostynska O.</t>
  </si>
  <si>
    <t>Flexible electromagnetic wave sensor operating at GHz frequencies for instantaneous concentration measurements of NaCl, KCl, MnCl&lt;inf&gt;2&lt;/inf&gt;and CuCl solutions</t>
  </si>
  <si>
    <t>10.1088/0957-0233/25/6/065105</t>
  </si>
  <si>
    <t>2-s2.0-84900494346</t>
  </si>
  <si>
    <t>['validated using', 'unit cell', 'study focuses', 'satellite newsgathering', 'satellite communication', 'reflection phase', 'reflectarray constructed', 'prime importance', 'performance represented', 'main purpose', '07 ghz']</t>
  </si>
  <si>
    <t>Micro strip antenna | Phase characteristics reflectarray antenna | Satellite communication</t>
  </si>
  <si>
    <t>This study focuses on the design and analysis of Ku band reflectarray antenna using a novel crossed dumbbell (clover) patch unit cell. The reflectarray is proposed for application in satellite communication more specifically for Satellite newsgathering (12.5-13.75 GHz). The clover shaped unit cell is designed for 13.07 GHz and the suitability of the unit cell is validated using the phase characteristics analysis. The effect of the elements on the performance represented by the range of the reflection phase is of prime importance. From the observation, Clover unit cell has large phase variation compared to minkowski and koch unit cells. Therefore, the main purpose of this study is to investigate and validate the novel unit cell with a wide phase characteristics and the reflectarray constructed. ¬© Maxwell Scientific Organization, 2014.</t>
  </si>
  <si>
    <t>3083-3086</t>
  </si>
  <si>
    <t>60021176;60021176;60021176;60071354;60021176</t>
  </si>
  <si>
    <t>56158647500;55511179300;56158830800;57200567450;57226457292</t>
  </si>
  <si>
    <t>Bilvam, Sridhar;Kanagasabai, Malathi;Palaniswamy, Sandeep Kumar;Cong, Pham Thanh;Gulam Nabi Alsath, M.</t>
  </si>
  <si>
    <t>Viet Nam;India</t>
  </si>
  <si>
    <t>Hanoi;Chennai</t>
  </si>
  <si>
    <t>Hanoi University of Science and Technology;Anna University</t>
  </si>
  <si>
    <t>60071354;60021176</t>
  </si>
  <si>
    <t>Bilvam S.</t>
  </si>
  <si>
    <t>Novel Ku band reflectarray antenna for satellite communication</t>
  </si>
  <si>
    <t>10.19026/rjaset.7.646</t>
  </si>
  <si>
    <t>2-s2.0-84900506253</t>
  </si>
  <si>
    <t>['wideband behavior', 'ray communications', 'mobile access', 'key point', 'infrared signals', 'high sensitivity', 'fog compared', 'dielectric obstacles', 'bit rates', 'also referred', '46 gbps']</t>
  </si>
  <si>
    <t>Photomixers | terahertz (THz) communications | unitraveling carrier photo-diode (UTC-PD)</t>
  </si>
  <si>
    <t>Free space communications with huge data capacity have become a key point for the development of mobile access, services, and network technologies convergence. Wireless links using emerging terahertz technologies, also referred to as T-ray communications, have become an intensive research field within last years since T-rays at the millimeter/submillimeter frontier remain more robust in terms of scintillation, dielectric obstacles, and fog compared with near-infrared signals. Using a passive THz hot-spot which can be fed by fiber optic networks, we investigate up bit rates up to 46 Gbps for a THz wireless transmission system at 400-GHz carrier frequency. Using a THz photomixer integrated with a specific broadband antenna and heterodyne electronic detection, we investigate the eye diagrams using 1-Œº W received power, highlighting the high sensitivity and ultra-wideband behavior of the whole THz system. ¬© 2014 IEEE.</t>
  </si>
  <si>
    <t>328-337</t>
  </si>
  <si>
    <t>60026113;60073338;60026113;60073338;60026113;60026113;60026113;60026113;60026113</t>
  </si>
  <si>
    <t>25626315100;6601985738;7401726891;26424933100;54895744500;25641871100;57203710173;57204258888;6701774197</t>
  </si>
  <si>
    <t>Ducournau, Guillaume;Szriftgiser, Pascal;Beck, Alexandre;Bacquet, Denis;Pavanello, Fabio;Peytavit, Emilien;Zaknoune, Mohammed;Akalin, Tahsin;Lampin, Jean Francois</t>
  </si>
  <si>
    <t>Villeneuve-d'Ascq;Villeneuve-d'Ascq</t>
  </si>
  <si>
    <t>Laboratoire de Physique des Lasers, Atomes et Mol√©cules (PhLam);Institut d'Electronique de Micro√©lectronique et de Nanotechnologie (IEMN)</t>
  </si>
  <si>
    <t>60073338;60026113</t>
  </si>
  <si>
    <t>Ducournau G.</t>
  </si>
  <si>
    <t>Ultrawide-bandwidth single-channel 0.4-THz wireless link combining broadband quasi-optic photomixer and coherent detection</t>
  </si>
  <si>
    <t>10.1109/TTHZ.2014.2309006</t>
  </si>
  <si>
    <t>2-s2.0-84900510993</t>
  </si>
  <si>
    <t>['zero inter', 'two parts', 'subcarrier allocation', 'spatial degrees', 'receive antennas', 'proposed scheme', 'paperwe propose', 'necessary condition', 'k users', 'hold usually', 'corresponding condition', 'cell interferences', 'cell interference', 'carrier transmission']</t>
  </si>
  <si>
    <t>Cellular system | Interference alignment | MIMO | Multi-carrier | Necessary condition</t>
  </si>
  <si>
    <t>In this paperwe propose a practical interference alignment (IA) scheme for the downlink cellular systems with multi-carrier transmission over multi-input-multi-output (MIMO) channels, where the interference is decompounded into two parts (inter-cell and intra-cell interference). IA is used to effectively mitigate inter-cell interferences, while the intra-cell interference is suppressed by subcarrier allocation so that some spatial degrees of freedom are released. Assuming L Base stations each with M antennas and K users (having N antennas), we present that a necessary condition for zero inter-cell interference is (L-N)K ‚â§ M-1. In contrast, for a single-carrier MIMO cellular networks, the corresponding condition is known to be N + M ‚â• LK + 1, which does not hold usually. An iterative optimization algorithm for the proposed scheme is given, and numerical results show that the proposed scheme achieves a high spectral efficiency when the number of users is large and the number of transmit and receive antennas is limited. ¬© 2014 Binary Information Press.</t>
  </si>
  <si>
    <t>1053-1064</t>
  </si>
  <si>
    <t>57192104836;7202051478;55268497000</t>
  </si>
  <si>
    <t>Yang, Jie;Song, Rongfang;Dong, Heng</t>
  </si>
  <si>
    <t>Interference alignment scheme for downlink multi-carrier MIMO cellular systems</t>
  </si>
  <si>
    <t>10.12733/jcis9345</t>
  </si>
  <si>
    <t>2-s2.0-84900518418</t>
  </si>
  <si>
    <t>['underwater networks', 'underwater environments', 'snr ).', 'routing protocols', 'relative locations', 'proposed approach', 'novel surface', 'noise ratios', 'los estimated', 'los ),', 'localization algorithms', 'individual nodes', 'higher signal', 'guarantee due', 'free localization', 'establish water', 'based reflection', 'article introduces']</t>
  </si>
  <si>
    <t>Ad hoc networks | Algorithms | Design | Localization | Performance | Underwater sensor networks</t>
  </si>
  <si>
    <t>Most communication and localization algorithms in underwater environments have been constrained by dependencies on the Line Of Sight (LOS), which is hard to guarantee due to the inherent node mobility. This constraint hinders node discovery and ad hoc formation in underwater networks and limits the performance of routing protocols. This article introduces a novel Surface-Based Reflection (SBR) model that uses a homomorphic deconvolution technique to establish water-surface-reflected communication links. We then propose a Surface-Based Reflection Anchor-free Localization (SBR-AL) algorithm that can be employed by the individual nodes to establish a relative coordinate system. Our approach also employs a switchbeamed directional antenna model that allows each node to use the LOS estimated from SBR-AL to enable directional communication which is beneficial for higher Signal-to-Noise Ratios (SNR). The relative locations can facilitate the various network operation functions such as geo-routing and collision-free medium access. The simulation results confirm the effectiveness of the proposed approach. ¬© 2014 ACM 1550-4859/2014/04-ART50 $15.00.</t>
  </si>
  <si>
    <t>ACM Transactions on Sensor Networks</t>
  </si>
  <si>
    <t>60024997;60024997</t>
  </si>
  <si>
    <t>36930294300;7005564685</t>
  </si>
  <si>
    <t>Emokpae, Lloyd;Younis, Mohamed</t>
  </si>
  <si>
    <t>Baltimore</t>
  </si>
  <si>
    <t>University of Maryland, Baltimore County (UMBC)</t>
  </si>
  <si>
    <t>Emokpae L.</t>
  </si>
  <si>
    <t>Surface-reflection-based communication and localization in underwater sensor networks</t>
  </si>
  <si>
    <t>10.1145/2537130</t>
  </si>
  <si>
    <t>2-s2.0-84900522250</t>
  </si>
  <si>
    <t>['horizontal plane', 'antenna provides']</t>
  </si>
  <si>
    <t>Multiband antennas | PIN diode switches | reconfigurable antennas | slot antennas | switchable antennas</t>
  </si>
  <si>
    <t>A novel reconfigurable slot antenna for the upper ultra wideband frequency range is presented. The antenna can operate at any of eight adjacent sub-bands in the 6.0-10.6 GHz frequency band, and is configured by means of seven PIN diode switches. At each of its sub-bands, the antenna provides a nearly omnidirectional radiation pattern in the horizontal plane, with predominantly vertical polarization. ¬© 2014 IEEE.</t>
  </si>
  <si>
    <t>2382-2387</t>
  </si>
  <si>
    <t>60022403;60022403</t>
  </si>
  <si>
    <t>6602802826;7005691179</t>
  </si>
  <si>
    <t>Pazin, Lev;Leviatan, Yehuda</t>
  </si>
  <si>
    <t>Haifa</t>
  </si>
  <si>
    <t>Technion - Israel Institute of Technology</t>
  </si>
  <si>
    <t>Pazin L.</t>
  </si>
  <si>
    <t>Reconfigurable rotated-t slot antenna for cognitive radio systems</t>
  </si>
  <si>
    <t>10.1109/TAP.2014.2308539</t>
  </si>
  <si>
    <t>2-s2.0-84900522325</t>
  </si>
  <si>
    <t>['used also', 'suitable use', 'rf end', 'radical way', 'priori information', 'paper proposes', 'measured points', 'limited number', 'experimental results', 'canonical grids']</t>
  </si>
  <si>
    <t>Antenna measurements | electromagnetic modeling | near-field radiation pattern | numerical simulation</t>
  </si>
  <si>
    <t>This paper proposes an innovative functional testing methodology suitable for RF end-to-end antenna testing. Any measurement point requires mechanical movement and signal integration time to produce a sample; thus, the most radical way to reduce testing time is to reduce the number of required measured samples to a minimum. The presented approach exploits existing measurement capabilities, and allows a radical under-sampling via insertion of a-priori information by way of suitable use of advanced numerical modeling tools. The methodology can be used also with non-canonical grids, and when only a limited number of measured points is available. Experimental results are provided to show the potentials of the method. ¬© 2014 IEEE.</t>
  </si>
  <si>
    <t>2501-2513</t>
  </si>
  <si>
    <t>60085203;60085203;60012162;60012162;60031159</t>
  </si>
  <si>
    <t>55263129300;15052471200;6602290062;24766561500;56248884500</t>
  </si>
  <si>
    <t>Giordanengo, Giorgio;Righero, Marco;Vipiana, Francesca;Vecchi, Giuseppe;Sabbadini, Marco</t>
  </si>
  <si>
    <t>Italy;Netherlands;Italy</t>
  </si>
  <si>
    <t>Turin;Noordwijk aan Zee;Turin</t>
  </si>
  <si>
    <t>Istituto Superiore Mario Boella;ESTEC - European Space Research and Technology Centre;Politecnico di Torino</t>
  </si>
  <si>
    <t>60085203;60031159;60012162</t>
  </si>
  <si>
    <t>Giordanengo G.</t>
  </si>
  <si>
    <t>Fast antenna testing with reduced near field sampling</t>
  </si>
  <si>
    <t>10.1109/TAP.2014.2309338</t>
  </si>
  <si>
    <t>2-s2.0-84900522529</t>
  </si>
  <si>
    <t>['sufficiently low', 'reverberation chamber', 'radiation efficiency', 'quantitative description', 'proposed model', 'potentially applicable', 'port network', 'numerical methods', 'model behaves', 'lower bound', 'loss environment', 'improved model', 'given along', 'give analytical', 'circuit theory', 'based approaches', 'arbitrary environment', 'antenna efficiency']</t>
  </si>
  <si>
    <t>Antenna efficiency | antenna model | environment characterization | parameter estimation | radiation efficiency | reverberation chambers | two-port networks</t>
  </si>
  <si>
    <t>We present an improved model for characterizing fundamental antenna parameters based on the concept of a passive realizable two-port network. The proposed model is consistent with circuit theory-based approaches and allows for quantitative description and subsequent experimental determination of antenna efficiency, loss, and mismatch. A derivation of the model is given along with a discussion of the implications of the model. In addition, we discuss how the model behaves in a low-loss reverberation chamber, and give analytical and numerical methods for estimating the parameters of the model in a low-loss environment. An application of the proposed antenna model is shown to yield a lower bound for an antenna's radiation efficiency, although this bound is useful only when the losses in the chamber are sufficiently low. Derivation and application of the model is carried out in the context of a reverberation chamber, but the results are potentially applicable to an arbitrary environment. ¬© 2014 IEEE.</t>
  </si>
  <si>
    <t>2338-2350</t>
  </si>
  <si>
    <t>60023053;60023053;60010307</t>
  </si>
  <si>
    <t>16177517800;7004818584;56160253500</t>
  </si>
  <si>
    <t>Coder, Jason B.;Ladbury, John M.;Gol≈Çkowski, Mark</t>
  </si>
  <si>
    <t>Gaithersburg;Denver</t>
  </si>
  <si>
    <t>National Institute of Standards and Technology;University of Colorado Denver</t>
  </si>
  <si>
    <t>60023053;60010307</t>
  </si>
  <si>
    <t>Coder J.</t>
  </si>
  <si>
    <t>A two-port model for antennas in a reverberation chamber</t>
  </si>
  <si>
    <t>10.1109/TAP.2014.2308520</t>
  </si>
  <si>
    <t>2-s2.0-84900522888</t>
  </si>
  <si>
    <t>['wave simulations', 'profile architecture', 'performance validated', 'new single', 'nearly 1', 'experimental demonstration', 'element planar', 'band bandwidths', 'array design', 'array demonstrator', 'angle scanning', '60 ¬∞', '50 ¬∞', '33 œª']</t>
  </si>
  <si>
    <t>Microstrip antennas | multifrequency antennas | phased arrays | planar arrays</t>
  </si>
  <si>
    <t>A novel planar dual-band phased array, operational in the X/Ku-bands and with wide-angle scanning capability is presented. The design, development and experimental demonstration are described. A new single-layer crossed L-bar microstrip antenna is used for the array design. The antenna has low-profile architecture, measuring only 0.33 Œª √ó 0.33 Œª, at the low frequency band of operation, with flexible resonance tuning capability offered by the use of a plate-through-hole and field-matching ring arrangement. A 49-element planar (7 √ó 7) array demonstrator has been built and its performance validated, exhibiting good agreement with full-wave simulations. The dual-band array supports a large frequency ratio of nearly 1.8:1, and also maintains good sub-band bandwidths. Wide-angle scanning up to a maximum of 60¬∞and 50¬∞are achieved at the low and high frequency bands of operation, respectively. ¬© 2014 IEEE.</t>
  </si>
  <si>
    <t>2514-2521</t>
  </si>
  <si>
    <t>60006288;60006288;60006288;60006288</t>
  </si>
  <si>
    <t>56025851000;16032239900;24774219300;7003941584</t>
  </si>
  <si>
    <t>Valavan, Shenario Ezhil;Tran, Dinh;Yarovoy, Alexander G.;Roederer, Antoine G.</t>
  </si>
  <si>
    <t>Valavan S.</t>
  </si>
  <si>
    <t>Dual-band wide-angle scanning planar phased array in X/Ku-Bands</t>
  </si>
  <si>
    <t>10.1109/TAP.2014.2307336</t>
  </si>
  <si>
    <t>2-s2.0-84900525631</t>
  </si>
  <si>
    <t>['wmts ).', 'wbans ).', 'various scenarios', 'standalone antenna', 'reflection coefficients', 'radiation patterns', 'radiation efficiency', 'proposed design', 'proposed antenna', 'proposed adhesive', 'printed antenna', 'paper presents', 'novel planar', 'looks like', 'like antenna', 'human tissue', 'free space', 'favorable candidate', 'equivalent phantom', 'coaxial cable', 'chip sensor', 'chip placed', 'antenna structure', 'antenna parameters', 'adhesive bandage', '90 ¬∞.']</t>
  </si>
  <si>
    <t>Adhesive-bandage-like antenna | deformation | on-body | wireless body area networks (WBANs) | wireless medical telemetry service (WMTS)</t>
  </si>
  <si>
    <t>This paper presents a novel planar, via-free, printed antenna for wireless medical telemetry service (WMTS). The antenna structure is simple and looks like an adhesive bandage, and can be placed on human tissue. Depending on the application, the antenna can be used as a standalone antenna when it is fed by a coaxial cable, or it can be integrated with a single-chip sensor, with the chip placed in the center. Antenna parameters, such as reflection coefficients, radiation patterns, radiation efficiency, and the specific absorption rate, were evaluated in various scenarios to validate the proposed design. The measured radiation efficiency of the proposed adhesive-bandage-like antenna was 89.5% in free space and 44.7% when mounted on tissue-equivalent phantom. The antenna also retained its broad side radiation characteristics when it was bent at 90¬∞. The proposed antenna is a favorable candidate for use in wireless body area networks (WBANs). This paper presents the detailed design considerations of the proposed antenna. ¬© 2014 IEEE.</t>
  </si>
  <si>
    <t>2472-2480</t>
  </si>
  <si>
    <t>27367727900;15833854100</t>
  </si>
  <si>
    <t>Chi, Yu Jen;Chen, Fu Chiarng</t>
  </si>
  <si>
    <t>Chi Y.</t>
  </si>
  <si>
    <t>On-body adhesive-bandage-like antenna for wireless medical telemetry service</t>
  </si>
  <si>
    <t>10.1109/TAP.2014.2308918</t>
  </si>
  <si>
    <t>2-s2.0-84900525875</t>
  </si>
  <si>
    <t>['two models', 'stratified media', 'reflection coefficient', 'numerical techniques', 'models provide', 'longitudinal inhomogeneity', 'longitudinal direction', 'liquid crystal', 'elastic problem', 'dependent scattering', 'computation efficiency', 'cell calculated', 'biasing voltage', 'biasing field', 'anisotropic permittivity', 'also analyzed', '110 ghz']</t>
  </si>
  <si>
    <t>Anisotropy | effective homogeneous tensor | effective permittivity | liquid-crystal (LC) | longitudinal inhomogeneity | molecular tilt angle | reconfigurable reflectarray</t>
  </si>
  <si>
    <t>Two models that can predict the voltage-dependent scattering from liquid crystal (LC)-based reflectarray cells are presented. The validity of both numerical techniques is demonstrated using measured results in the frequency range 94-110 GHz. The most rigorous approach models, for each voltage, the inhomogeneous and anisotropic permittivity of the LC as a stratified media in the direction of the biasing field. This accounts for the different tilt angles of the LC molecules inside the cell calculated from the solution of the elastic problem. The other model is based on an effective homogeneous permittivity tensor that corresponds to the average tilt angle along the longitudinal direction for each biasing voltage. In this model, convergence problems associated with the longitudinal inhomogeneity are avoided, and the computation efficiency is improved. Both models provide a correspondence between the reflection coefficient (losses and phase-shift) of the LC-based reflectarray cell and the value of biasing voltage, which can be used to design beam scanning reflectarrays. The accuracy and the efficiency of both models are also analyzed and discussed. ¬© 2014 IEEE.</t>
  </si>
  <si>
    <t>2659-2668</t>
  </si>
  <si>
    <t>60028442;60033284;60028442;60028442;60029738;60029738;60029738;60029738;60033284</t>
  </si>
  <si>
    <t>41762376700;53879759200;7005853672;16023704200;57197924203;7102125229;6602863453;7006174648;35561784500</t>
  </si>
  <si>
    <t>Perez-Palomino, Gerardo;Florencio, Rafael;Encinar, Jos√© A.;Barba, Mariano;Dickie, Raymond;Cahill, Robert;Baine, Paul;Bain, Michael;Boix, Rafael R.</t>
  </si>
  <si>
    <t>Sevilla;Belfast;Madrid</t>
  </si>
  <si>
    <t>Universidad de Sevilla;Queen's University Belfast;Universidad Polit√©cnica de Madrid</t>
  </si>
  <si>
    <t>60033284;60029738;60028442</t>
  </si>
  <si>
    <t>Perez-Palomino G.</t>
  </si>
  <si>
    <t>Accurate and efficient modeling to calculate the voltage dependence of liquid crystal-based reflectarray cells</t>
  </si>
  <si>
    <t>10.1109/TAP.2014.2308521</t>
  </si>
  <si>
    <t>2-s2.0-84900529683</t>
  </si>
  <si>
    <t>['section iv', 'provide fast', 'grid finite', 'efficient technique', 'antenna placement', 'also demonstrated', 'accurate analysis']</t>
  </si>
  <si>
    <t>Antenna on structure | dual-grid finite-difference time domain (DG-FDTD) | hybrid methods | iterative physical optics (IPO) | multiscale method.</t>
  </si>
  <si>
    <t>An efficient technique to provide fast and accurate analysis of wideband surrounded antennas mounted on electrically large platforms is presented and validated in this paper. The hybrid method combines dual-grid finite-difference time domain (DG-FDTD) with iterative physical optics (IPO) to analyze on-platform antenna radiation. In Section IV of this paper, DG-FDTD/IPO is applied to the analysis of a wideband antenna mounted on a vehicle. The ability to address the problem of antenna placement is also demonstrated. ¬© 2014 IEEE.</t>
  </si>
  <si>
    <t>2388-2397</t>
  </si>
  <si>
    <t>60104201;60104201;60104201;111045406;60103238;60017694</t>
  </si>
  <si>
    <t>55360084900;6602548333;7005398972;6701365631;35194778100;35194594900</t>
  </si>
  <si>
    <t>Le Lepvrier, Benoit;Loison, Renaud;Gillard, Raphael;Pouliguen, Philippe;Potier, Patrick;Patier, Laurent</t>
  </si>
  <si>
    <t>Rennes;Bordeaux Armees;Paris;Bagneux</t>
  </si>
  <si>
    <t>Universit√© europ√©enne de Bretagne;D√©l√©gation G√©n√©rale pour l'Armement;CNES Centre National d'Etudes Spatiales;Direction G√©n√©rale de l'Armement</t>
  </si>
  <si>
    <t>60104201;60103238;60017694;111045406</t>
  </si>
  <si>
    <t>Le Lepvrier B.</t>
  </si>
  <si>
    <t>A new hybrid method for the analysis of surrounded antennas mounted on large platforms</t>
  </si>
  <si>
    <t>10.1109/TAP.2014.2307333</t>
  </si>
  <si>
    <t>2-s2.0-84900531722</t>
  </si>
  <si>
    <t>AoE/P-04/08</t>
  </si>
  <si>
    <t>['significantly increase', 'radiation efficiency', 'obtained analytically', 'new concept', 'mimo terminal', 'measurement results', 'lumped element', 'isolation improvement', 'first time', 'experimentally studied', 'different levels', 'design theory', 'coupling matrix', 'channel capacity', 'asymmetric arrays', 'admittance parameters', 'achieved within', '10 db']</t>
  </si>
  <si>
    <t>Compact antenna array | decoupling network | multiple-input multiple-output (MIMO) | mutual coupling | network synthesis</t>
  </si>
  <si>
    <t>A new concept for decoupling two coupled antenna elements in a broad band using a coupled resonator decoupling network (CRDN) is proposed for the first time. A synthesis and design theory of a CRDN is presented. Based on the admittance parameters of a given antenna array, a set of required rational functions and, consequently, the coupling matrix for a second-order decoupling network is obtained analytically. To prove the concept, two prototypes using microstrip resonators are designed and experimentally studied. Measurement results have demonstrated that an isolation improvement of more than 10 dB can be achieved within more than 15% bandwidth in both examples. The benefits of using a CRDN for different levels of isolation in a MIMO terminal are investigated through experiments and simulations. The results have shown that, as compared to the existing decoupling scheme using a lumped element, the proposed CRDN scheme can significantly increase the radiation efficiency, reduce the correlation, improve the channel capacity, and above all enhance the throughput of a MIMO terminal. The technique is general and can be applied to both symmetric and asymmetric arrays. ¬© 2014 IEEE.</t>
  </si>
  <si>
    <t>2767-2776</t>
  </si>
  <si>
    <t>60002798;60002798;60002798</t>
  </si>
  <si>
    <t>55609502500;7004462819;7404507474</t>
  </si>
  <si>
    <t>Zhao, Luyu;Yeung, Lap K.;Wu, Ke Li</t>
  </si>
  <si>
    <t>Chinese University of Hong Kong</t>
  </si>
  <si>
    <t>Zhao L.</t>
  </si>
  <si>
    <t>A coupled resonator decoupling network for two-element compact antenna arrays in mobile terminals</t>
  </si>
  <si>
    <t>10.1109/TAP.2014.2308547</t>
  </si>
  <si>
    <t>2-s2.0-84900533204</t>
  </si>
  <si>
    <t>['well matched', 'wave impedance', 'typical example', 'type antennas', 'transient radiation', 'transient behavior', 'transient aspects', 'time response', 'time constant', 'stored energy', 'spherical modes', 'small antennas', 'resonant frequency', 'q resonator', 'q radiators', 'q factor', 'q antennas', 'planar inverted', 'input terminal', 'input pulse', 'high amount', 'gaussian pulse', 'field response', 'far field', 'f antenna', 'exciting pulse', 'equivalent circuit', 'energy storage', 'domain reflection', 'domain fields', 'domain characteristics', 'domain behavior', 'comprehensive investigation', 'closely observed', 'antenna structure', 'antenna decreases']</t>
  </si>
  <si>
    <t>Chu's circuit model | early time | fundamental limit | high-Q | narrowband | planar inverted-F antenna (PIFA) | quality factor | resonator | small antennas | stored energy | time domain | transient</t>
  </si>
  <si>
    <t>As the size of an antenna decreases, its Q factor increases. In this paper, we focus on the transient aspects of high-Q radiators and present a comprehensive investigation on the time-domain behavior of resonant-type antennas. The concept of energy storage and its connection with size and Q factor is described by means of an equivalent circuit of the radial-wave impedance for spherical modes. The impact of antenna structure on the field response is studied by analyzing the transient radiation of the planar inverted-F antenna as a typical example of small antennas. Transient mismatch characteristics due to the high amount of stored energy are observed by evaluating the time-domain reflection at the input terminal. Without losing generality, the transient behavior of high-Q antennas can be mimicked by a simple RLC resonator. We show that time-domain characteristics of the fundamental radiated mode are very well matched to that of a high-Q resonator with the same Q and resonant frequency. Early-time response to the Gaussian pulse in the near and far field is closely observed, and its correlation with the exciting pulse is studied. To investigate the effect of switching on the time-domain fields, antennas are fed with a sinusoidal-modulated pulse signal and it is shown that the Q factor and time constant of the fields can be controlled by switching to different source impedances during the off state of the input pulse. ¬© 2014 IEEE.</t>
  </si>
  <si>
    <t>2418-2429</t>
  </si>
  <si>
    <t>57197284025;6602969939</t>
  </si>
  <si>
    <t>Salehi, Mohsen;Manteghi, Majid</t>
  </si>
  <si>
    <t>Salehi M.</t>
  </si>
  <si>
    <t>Transient characteristics of small antennas</t>
  </si>
  <si>
    <t>10.1109/TAP.2014.2307353</t>
  </si>
  <si>
    <t>2-s2.0-84900534709</t>
  </si>
  <si>
    <t>['wave simulations', 'thin prs', 'thin partially', 'proposed formula', 'power bandwidth', 'new formula', 'network model', 'line model', 'investigated using', 'gain bandwidth', 'frequency variation']</t>
  </si>
  <si>
    <t>Fabry-P√©rot cavity (FPC) antenna | leaky-wave antenna (LWA) | thin metallic frequency-selective-surface (FSS) | thin partially-reflective-surface (PRS)</t>
  </si>
  <si>
    <t>The power bandwidth of Fabry-P√©rot-cavity antennas comprised of a thin partially-reflective-surface (PRS) above a perfectly conducting ground plane, based on its transverse-equivalent-network model and the simple susceptance model of a thin PRS, is studied. Considering the frequency variation of the PRS susceptance model, a new formula is proposed to estimate the power density bandwidth and thus (approximately) the gain bandwidth of such cavities. The application and accuracy of the proposed formula are investigated using both numerical (i.e., based on full-wave simulations) and analytical (i.e., based on a transmission-line model of the antenna) methods. Finally, the accuracy of the proposed formula is investigated for cavities formed using a finite versus infinite PRS. ¬© 2014 IEEE.</t>
  </si>
  <si>
    <t>2361-2367</t>
  </si>
  <si>
    <t>60007278;60007278;60007278;60032350;60032350;60005837</t>
  </si>
  <si>
    <t>56545220600;7003509990;7003924393;6701731702;6602077126;7404289310</t>
  </si>
  <si>
    <t>Hosseini, Ali;Capolino, Filippo;De Flaviis, Franco;Burghignoli, Paolo;Lovat, Giampiero;Jackson, David R.</t>
  </si>
  <si>
    <t>Italy;United States;United States</t>
  </si>
  <si>
    <t>Rome;Irvine;Houston</t>
  </si>
  <si>
    <t>Sapienza Universit√† di Roma;University of California, Irvine;University of Houston</t>
  </si>
  <si>
    <t>60032350;60007278;60005837</t>
  </si>
  <si>
    <t>Hosseini A.</t>
  </si>
  <si>
    <t>Improved bandwidth formulas for fabry-p√©rot cavity antennas formed by using a thin partially-reflective surface</t>
  </si>
  <si>
    <t>10.1109/TAP.2014.2307337</t>
  </si>
  <si>
    <t>2-s2.0-84900536073</t>
  </si>
  <si>
    <t>['time expressions', 'radiated field', 'pulsed electromagnetic', 'material parameters', 'layered structures', 'integrated antennas', 'field quantities', 'devised framework', 'complementary metal', 'carrying loops', 'analytical results']</t>
  </si>
  <si>
    <t>Electromagnetic radiation | time-domain analysis</t>
  </si>
  <si>
    <t>The pulsed electromagnetic (EM)-field propagation in configurations that are of relevance for the radiation from integrated antennas is examined. The investigated configurations consist of layered structures with material parameters that are typical for integrated circuits fabricated in complementary metal-oxide semiconductor technology, and are excited via small, conducting, current-carrying loops. Space-time expressions of the EM-field quantities are derived by using the modified Cagniard method. After validating it by means of comparisons with analytical results, the devised framework is used for examining the radiated field in the proximity of a chip. This study is instrumental for the analysis and design of close-range digital signal transfer. ¬© 2014 IEEE.</t>
  </si>
  <si>
    <t>2642-2651</t>
  </si>
  <si>
    <t>60006288;60006288;60006288</t>
  </si>
  <si>
    <t>7003732736;55817380900;6603728876</t>
  </si>
  <si>
    <t>Lager, Ioan E.;Voogt, Vincent;Kooij, Bert Jan</t>
  </si>
  <si>
    <t>Lager I.</t>
  </si>
  <si>
    <t>Pulsed em field, close-range signal transfer in layered configurations - A time-domain analysis</t>
  </si>
  <si>
    <t>10.1109/TAP.2014.2307588</t>
  </si>
  <si>
    <t>2-s2.0-84900538915</t>
  </si>
  <si>
    <t>['wireless handsets', 'wimax handsets', 'trapezoidal monopole', 'slim gsm', 'shaped strip', 'planar substrate', 'mhz band', 'ghz band', 'f monopole', 'emerging ultra', 'coupled strips', 'compact size', 'compact multi', '5 mm']</t>
  </si>
  <si>
    <t>Broadband antenna | multiband antenna | planar antenna | ultra-slim handset</t>
  </si>
  <si>
    <t>A compact multi-broadband planar antenna is proposed for wireless handsets. The proposed antenna covers multiple broad frequency bands, including the 900-MHz band with a bandwidth of 29% (790-1061 MHz), the 2-GHz band with a bandwidth of 51% (1650-2775 MHz), and the 3.5/5-GHz band with a bandwidth of 68% (3132-6382 MHz). The multi-broadband antenna consists of a folded monopole coupling to an S-shaped strip for the 900-MHz band, a C-shaped monopole coupling with a C-shaped strip for the 2-GHz band, and a trapezoidal monopole with an inverted-F monopole for the 3.5/5-GHz band. All these monopoles with coupled strips are printed on a planar substrate with a compact size of 15 mm √ó 60 mm √ó 0.5 mm, suitable for emerging ultra-slim GSM/UMTS/LTE and WLAN/WiMAX handsets. ¬© 2014 IEEE.</t>
  </si>
  <si>
    <t>2856-2860</t>
  </si>
  <si>
    <t>60024542;60024542;60024542;60024542;60024542;60024542</t>
  </si>
  <si>
    <t>14048760700;7404724322;57213376295;53880462100;57188869073;57200140101</t>
  </si>
  <si>
    <t>Liu, Hanjiang;Li, Ronglin;Pan, Yan;Quan, Xulin;Yang, Li;Zheng, Liang</t>
  </si>
  <si>
    <t>A multi-broadband planar antenna for GSM/UMTS/LTE and WLAN/WiMAX Handsets</t>
  </si>
  <si>
    <t>10.1109/TAP.2014.2308525</t>
  </si>
  <si>
    <t>2-s2.0-84900539304</t>
  </si>
  <si>
    <t>['unified taking', 'terrestrial propagation', 'paper presents', 'human muscle', 'general problem', 'frequency range', 'fat tissues', 'certain configuration', 'brief review', 'body scenarios', 'body propagations', 'body propagation', 'body path', 'analytically model', '60 ghz', '4 ghz']</t>
  </si>
  <si>
    <t>EM theory | Norton surface wave | wireless body area networks</t>
  </si>
  <si>
    <t>This paper presents an evaluation on how Norton surface waves can be used to analytically model the on-body propagation in wireless body area networks. Based on a brief review of the Norton surface wave theory, the general problem as defined for terrestrial propagation by Sommerfeld, is unified taking into account the further extensions by Norton and Bannister which motivates its evaluation for on-body propagations. A discussion of Sommerfeld's numerical distance reveals useful properties to evaluate the capability of a certain configuration to excite Norton surface waves in specific on-body scenarios. Based thereon antenna design guidelines for on-body propagation links can be derived. All investigations are carried out for human muscle, skin, and fat tissues in the frequency range from 0.4 GHz to 60 GHz. A comparison of the simplified model consisting of a planar homogeneous ground to a realistic inhomogeneous human body model shows good results for the attenuation of the electric field strength along the on-body path. ¬© 2014 IEEE.</t>
  </si>
  <si>
    <t>2616-2623</t>
  </si>
  <si>
    <t>60012345;60012345</t>
  </si>
  <si>
    <t>36782192800;6602327674</t>
  </si>
  <si>
    <t>Grimm, Markus;Manteuffel, Dirk</t>
  </si>
  <si>
    <t>Kiel</t>
  </si>
  <si>
    <t>Christian-Albrechts-Universit√§t zu Kiel</t>
  </si>
  <si>
    <t>Grimm M.</t>
  </si>
  <si>
    <t>Norton surface waves in the scope of body area networks</t>
  </si>
  <si>
    <t>10.1109/TAP.2014.2307347</t>
  </si>
  <si>
    <t>2-s2.0-84900539592</t>
  </si>
  <si>
    <t>['two pass', 'step derivation', 'reflection coefficient', 'radiation patterns', 'parametric studies', 'operation principle', 'novel dual', 'experimentally studied', 'design guidelines', 'design approach', 'band loop', 'average gain', 'antenna geometry', '80 ghz', '7 dbi', '5 dbi', '10 db']</t>
  </si>
  <si>
    <t>Dual-band antenna | loop-dipole composite antenna | unidirectional antenna</t>
  </si>
  <si>
    <t>The design of a novel dual-band loop-dipole composite unidirectional antenna for broadband wireless applications is proposed. First, design guidelines of the antenna are presented, and then, a step-by-step derivation of the antenna geometry is drawn. The antenna's operation principle is analyzed by carrying out parametric studies of surface current distribution, impedance and radiation patterns. The reflection coefficient, radiation patterns and gain of the antenna are numerically and experimentally studied to verify the operation principle and the design approach. It is demonstrated that two pass-bands, from 1.54 to 3.24 and from 4.88 to 6.80 GHz, of reflection coefficient smaller than -10 dB are obtained. The antenna has stable and unidirectional radiation pattern with low cross polarization within its pass-bands. The average gain of the antenna is 6.7 dBi at low frequency band and 6.5 dBi at high frequency band. ¬© 2014 IEEE.</t>
  </si>
  <si>
    <t>2860-2866</t>
  </si>
  <si>
    <t>60009400-116949265;60009400;60022148;60009400</t>
  </si>
  <si>
    <t>55484291200;56021722200;7102473419;8882010600</t>
  </si>
  <si>
    <t>Lu, Wen Jun;Liu, Gui Mei;Tong, Kin Fai;Zhu, Hong Bo</t>
  </si>
  <si>
    <t>London;Nanjing;Nanjing</t>
  </si>
  <si>
    <t>University College London;Nanjing University of Post and TeleCommunications;State Key Laboratory of Millimeter Waves</t>
  </si>
  <si>
    <t>60022148;60009400;116949265</t>
  </si>
  <si>
    <t>Lu W.</t>
  </si>
  <si>
    <t>Dual-band loop-dipole composite unidirectional antenna for broadband wireless communications</t>
  </si>
  <si>
    <t>10.1109/TAP.2014.2307343</t>
  </si>
  <si>
    <t>2-s2.0-84900540277</t>
  </si>
  <si>
    <t>['woodyard conditions', 'woodyard condition', 'wave antennas', 'wave antenna', 'two cases', 'radial leaky', 'one considers', 'endfire gain', 'element pattern', 'array factor', 'also found']</t>
  </si>
  <si>
    <t>2-D Hansen-Woodyard condition | Endfire | leaky wave antenna</t>
  </si>
  <si>
    <t>A Hansen-Woodyard condition is developed for a 2-D radial leaky-wave antenna. The optimum phase constant that gives maximum endfire directivity is calculated for two cases; one considers the array factor only and the other includes the element pattern. A comparison between 1-D and 2-D Hansen-Woodyard conditions for leaky-wave antennas is made. The optimum radiation efficiency that maximizes the endfire gain of a 2-D leaky-wave antenna is also found. ¬© 2014 IEEE.</t>
  </si>
  <si>
    <t>2351-2360</t>
  </si>
  <si>
    <t>60021182-113801916;60005837;60021182-113801916</t>
  </si>
  <si>
    <t>57193434992;7404289310;55911335300</t>
  </si>
  <si>
    <t>Zhang, Chaoqun;Jackson, David R.;Long, Yunliang</t>
  </si>
  <si>
    <t>Guangzhou;Houston;Guangzhou</t>
  </si>
  <si>
    <t>Sun Yat-Sen University;University of Houston;SYSU-CMU Shunde International Joint Research Institute</t>
  </si>
  <si>
    <t>60021182;60005837;113801916</t>
  </si>
  <si>
    <t>Zhang C.</t>
  </si>
  <si>
    <t>Hansen-woodyard condition for 2-D leaky-wave antennas</t>
  </si>
  <si>
    <t>10.1109/TAP.2014.2307312</t>
  </si>
  <si>
    <t>2-s2.0-84900541421</t>
  </si>
  <si>
    <t>FA9550-12-1-0333</t>
  </si>
  <si>
    <t>['work addresses', 'training data', 'time epochs', 'recent advances', 'realistic regime', 'radar space', 'poor estimates', 'paper develops', 'observations arising', 'noise ratio', 'new rank', 'made available', 'low training', 'limited training', 'incorporating constraints', 'form expressions', 'finally =).', 'disturbance covariance', 'detection loss', 'derive closed', 'convex problem', 'clutter rank', 'art alternatives']</t>
  </si>
  <si>
    <t>This paper develops and analyzes the performance of a structured covariance matrix estimate for the important practical problem of radar space-time adaptive processing in the face of severely limited training data. Traditional maximum likelihood (ML) estimators are effective when training data are abundant, but they lead to poor estimates, degraded false alarm rates, and detection loss in the realistic regime of limited training. The problem is exacerbated by recent advances, which have led to high-dimensionalof the observations arising from increased antenna elements, as well as higher temporal resolution (time epochs and finally=). This work addresses the problem by incorporating constraints in the ML estimation problem obtained from the geometry and physics of the airborne phased array radar scenario. In particular, we exploit the structure of the disturbance covariance and, importantly, knowledge of the clutter rank to derive a new rank-constrained maximum likelihood (RCML) estimator of clutter and disturbance covariance. We demonstrate that despite the presence of the challenging rank constraint, the estimation can be transformed to a convex problem and derive closed-form expressions for the estimated covariance matrix. Performance analysis using the knowledge-aided sensor signal processing and expert reasoning data set (where ground truth covariance is made available) shows that the proposed estimator outperforms state-of-the-art alternatives in the sense of a higher normalized signal-to-interference and noise ratio. Crucially, the RCML estimator excels for low training, including the notoriously difficult regime of K‚â§N training samples. ¬© 2014 IEEE.</t>
  </si>
  <si>
    <t>501-515</t>
  </si>
  <si>
    <t>IEEE Transactions on Aerospace and Electronic Systems</t>
  </si>
  <si>
    <t>60001439;60001439;60025576</t>
  </si>
  <si>
    <t>55869183500;6602625251;7004719509</t>
  </si>
  <si>
    <t>Kang, Bosung;Monga, Vishal;Rangaswamy, Muralidhar</t>
  </si>
  <si>
    <t>Dayton;University Park</t>
  </si>
  <si>
    <t>Wright-Patterson AFB;Pennsylvania State University</t>
  </si>
  <si>
    <t>60025576;60001439</t>
  </si>
  <si>
    <t>Kang B.</t>
  </si>
  <si>
    <t>Rank-constrained maximum likelihood estimation of structured covariance matrices</t>
  </si>
  <si>
    <t>10.1109/TAES.2013.120389</t>
  </si>
  <si>
    <t>2-s2.0-84900541639</t>
  </si>
  <si>
    <t>['wlan standards', 'varactor diode', 'used according', 'satisfactory operations', 'ring resonator', 'resonant frequency', 'radiation patterns', 'parameter values', 'narrow bandwidth', 'gps )]', 'good agreement', 'different voltages', 'csrr structures', 'continuously vary', 'constant frequency', 'compact eighth', 'compact antenna', 'band operation', 'antenna maintains', 'additionally loading', '575 ghz', '5 ghz', '4 v', '4 ghz', '38 ghz', '30 v']</t>
  </si>
  <si>
    <t>Complementary split-ring resonator (CSRR) | dual-band antenna | electrically small antenna | frequency reconfigurable antenna | substrate integrated waveguide (SIW)</t>
  </si>
  <si>
    <t>In this paper, we propose a novel electrically small dual-band reconfigurable antenna. By using a compact eighth-mode substrate integrated waveguide (EMSIW) structure, we designed a compact antenna. This antenna is capable of dual-band operation by additionally loading an electrically small complementary split-ring resonator (CSRR) structure. The EMSIW and CSRR structures are designed for satisfactory operations at bandwidths of 1.575 GHz [global positioning system (GPS)] and 2.4 GHz [wireless local area network (WLAN)], respectively. We load the CSRR with a varactor diode to achieve a narrow bandwidth and to enable the resonant frequency to continuously vary from 2.4 GHz to 2.5 GHz. Thus, we realize a channel selection function, which is used according to WLAN standards. Irrespective of the variation in the varactor diode voltage, the resonant frequency of the EMSIW is not varied, such that the antenna maintains a constant frequency at the GPS bandwidth even at different voltages. Consequently, as the DC bias voltage varies from 11.4 V to 30 V, the resonant frequency at the WLAN bandwidth continuously varies between 2.38 GHz and 2.5 GHz. We observe that the simulated and measured s-parameter values and radiation patterns are in good agreement with each other. ¬© 2014 IEEE.</t>
  </si>
  <si>
    <t>2368-2373</t>
  </si>
  <si>
    <t>55575930200;55950056100</t>
  </si>
  <si>
    <t>Kang, Hyunseong;Lim, Sungjoon</t>
  </si>
  <si>
    <t>Kang H.</t>
  </si>
  <si>
    <t>Electrically small dual-band reconfigurable complementary split-ring resonator (csrr)-loaded Eighth-Mode Substrate Integrated Waveguide (EMSIW) Antenna</t>
  </si>
  <si>
    <t>10.1109/TAP.2014.2308532</t>
  </si>
  <si>
    <t>2-s2.0-84900542040</t>
  </si>
  <si>
    <t>['varying sizes', 'use second', 'two steps', 'scaled array', 'plane reconstruction', 'optimized scan', 'field pattern', 'field measurements', 'element count', 'document details', 'dissimilar elements', 'asymmetrical aperture', 'asymmetric wavelength', 'associated patterns']</t>
  </si>
  <si>
    <t>Antenna measurement | antenna pattern synthesis | calibration | near-field far-field transformation | phased arrays</t>
  </si>
  <si>
    <t>The wavelength-scaled array architecture reduces the element count in large, ultrawideband antenna arrays by segmenting the aperture into subapertures of varying sizes and bandwidths. This results in an asymmetrical aperture of dissimilar elements with associated patterns that require significant correction. Here, we assess narrowband array performance using its far-field pattern as obtained in two steps. First, we characterize individual elements using planar near-field measurements. Second, we use second-order cone programming to optimize the complex element weights that generate the desired individual far-field element patterns derived from those measurements. This document details the far-field optimization technique, referred to here as optimized scan-plane reconstruction, and uses it to demonstrate that the asymmetric wavelength-scaled array can support low global sidelobe reduction, deep localized nulls, and/or mainbeam scanning like a conventional symmetric array. ¬© 2014 IEEE.</t>
  </si>
  <si>
    <t>2826-2831</t>
  </si>
  <si>
    <t>60027271;60027271;60027271;60027271</t>
  </si>
  <si>
    <t>25638378100;7402803571;6603715743;7004103064</t>
  </si>
  <si>
    <t>Dorsey, W. Mark;Coleman, Jeffrey O.;Kindt, Rick W.;Mital, Rashmi</t>
  </si>
  <si>
    <t>Dorsey W.</t>
  </si>
  <si>
    <t>Second-order cone programming for scan-plane reconstruction for the wavelength-scaled array</t>
  </si>
  <si>
    <t>10.1109/TAP.2014.2307307</t>
  </si>
  <si>
    <t>2-s2.0-84900542420</t>
  </si>
  <si>
    <t>['unit cell', 'thin cylinders', 'proposed solution', 'proposed approach', 'polarization sensitivity', 'numerically studied', 'numerical data', 'multiple cylinders', 'good agreement', 'frequency scalability', 'different angles', 'conformal geometry', 'available data']</t>
  </si>
  <si>
    <t>Cloaking | conformal surfaces | metasurfaces | periodic structures</t>
  </si>
  <si>
    <t>A thin mantle cloak is described for electromagnetic footprint reduction for arrays of thin cylinders. The cloaking is obtained by covering the conformal geometry with a metasurface having as a unit cell that is a width modulated microstrip line. Enfoldings at different angles have been considered and numerically studied both for single and multiple cylinders. Frequency scalability and polarization sensitivity of the geometry has also been considered. Experimental results obtained at K-band are in good agreement with numerical data and demonstrate the applicability of the proposed approach for wide-band (‚âà 16%) cloaking applications. The performance of the proposed solution has been compared with available data in the literature, and its superiority has been demonstrated. ¬© 2014 IEEE.</t>
  </si>
  <si>
    <t>2606-2615</t>
  </si>
  <si>
    <t>60012162;60019544-113773646</t>
  </si>
  <si>
    <t>6701353036;7202832083</t>
  </si>
  <si>
    <t>Matekovits, Ladislau;Bird, Trevor S.</t>
  </si>
  <si>
    <t>Australia;Italy;Australia</t>
  </si>
  <si>
    <t>North Ryde;Turin;Brisbane</t>
  </si>
  <si>
    <t>Macquarie University;Politecnico di Torino;CSIRO Computational Informatics</t>
  </si>
  <si>
    <t>60019544;60012162;113773646</t>
  </si>
  <si>
    <t>Width-modulated microstrip-line based mantle cloaks for thin single- and multiple cylinders</t>
  </si>
  <si>
    <t>10.1109/TAP.2014.2307587</t>
  </si>
  <si>
    <t>2-s2.0-84900542979</t>
  </si>
  <si>
    <t>['wavelength dipole', 'vitro test', 'radiation pattern', 'minced pork', 'implanted antenna', 'frequencies induced', 'flexible case', 'external half', 'communication link', 'also presented', '0 mm3']</t>
  </si>
  <si>
    <t>Communication link | differential feeding | dual-band antennas | implanted antennas | specific absorption rate (SAR)</t>
  </si>
  <si>
    <t>The design of a novel differentially fed dual-band implantable antenna operating at 402-405 MHz Medical Implant Communication Services (MICS) band and 2.4-2.5 GHz Industrial, Scientific, and Medical (ISM) band is introduced. The proposed implanted antennas are for both planar and flexible implantation scenarios. Biocompatible material parylene-C is adopted to cover the implanted antenna. The size of the proposed antennas including the encapsulation for planar and flexible case is 179.0 mm3 and 186.3 mm3 respectively. The Specific Absorption Rate (SAR) distribution and the radiation pattern at both frequencies induced by the implanted antenna are evaluated. The performance of the communication link between the implanted antenna and an external half-wavelength dipole at two resonant frequencies is also presented. In vitro test in minced pork is performed to test the reliability of the antenna in the real implantation cases. ¬© 2014 IEEE.</t>
  </si>
  <si>
    <t>2430-2439</t>
  </si>
  <si>
    <t>60017161;60017161;60017161-60032754;60017161-60032754</t>
  </si>
  <si>
    <t>53879661900;57198926864;6601965421;24285120000</t>
  </si>
  <si>
    <t>Duan, Zhu;Guo, Yong Xin;Je, Minkyu;Kwong, Dim Lee</t>
  </si>
  <si>
    <t>A-Star, Institute of Microelectronics;National University of Singapore</t>
  </si>
  <si>
    <t>60032754;60017161</t>
  </si>
  <si>
    <t>Duan Z.</t>
  </si>
  <si>
    <t>Design and in vitro test of a differentially fed dual-band implantable antenna operating at MICS and ISM Bands</t>
  </si>
  <si>
    <t>10.1109/TAP.2014.2309130</t>
  </si>
  <si>
    <t>2-s2.0-84900543973</t>
  </si>
  <si>
    <t>['system performance', 'real x', 'mutual coupling', 'input multiple', 'dedicated scan', 'coupling effect', 'coupling analysis']</t>
  </si>
  <si>
    <t>Antenna coupling effects | coherent multiple-input multiple-output (MIMO) | signal processing | space-time waveforms</t>
  </si>
  <si>
    <t>In this paper, we investigate the impact of mutual coupling between the antenna array elements on the performance of a multiple-input multiple-output (MIMO) radar with colored waveform transmission (collocated coherent MIMO system). Simulation results confirm the decrease in system performance when antenna mutual coupling is taken into account. A dedicated scan-dependent calibration technique is proposed for elimination of the coupling effect. The experiments with a real X-band antenna array validate the coupling analysis and the calibration procedure presented in this paper. ¬© 2014 IEEE.</t>
  </si>
  <si>
    <t>2572-2586</t>
  </si>
  <si>
    <t>25630600300;16023997000;6602588589</t>
  </si>
  <si>
    <t>Babur, Galina;Aubry, Pascal J.;Le Chevalier, Francois</t>
  </si>
  <si>
    <t>Babur G.</t>
  </si>
  <si>
    <t>Antenna coupling effects for space-time radar waveforms: Analysis and calibration</t>
  </si>
  <si>
    <t>10.1109/TAP.2014.2309111</t>
  </si>
  <si>
    <t>2-s2.0-84900544654</t>
  </si>
  <si>
    <t>['x band', 'well covered', 'smith chart', 'resonator antenna', 'reflection coefficient', 'peak gain', 'paper presents', 'novel design', 'impedance bandwidth', 'gain bandwidth', 'fsss ).', 'explain well', 'equivalent circuit', 'ebg structure', 'design procedure', 'bandwidth enhancement', 'antenna possesses', 'analyzed using', '8 dbi', '6 ghz', '4 ghz', '28 %,', '2 ghz', '10 db']</t>
  </si>
  <si>
    <t>Fabry-Perot resonator antenna | high gain | wide bandwidth</t>
  </si>
  <si>
    <t>This paper presents a novel design of a Fabry-Perot (FP) resonator antenna with a wide gain bandwidth in X band. The bandwidth enhancement of the antenna is attributed to the positive reflection phase gradient of an electromagnetic band gap (EBG) structure, which is constructed by the combination of two complementary frequency selective surfaces (FSSs). To explain well the design procedure and approach, the EBG structure is modeled as an equivalent circuit and analyzed using the Smith Chart. Experimental results show that the antenna possesses a relative 3 dB gain bandwidth of 28%, from 8.6 GHz to 11.4 GHz, with a peak gain of 13.8 dBi. Moreover, the gain bandwidth can be well covered by the impedance bandwidth for the reflection coefficient (S11) below -10 dB from 8.6 GHz to 11.2 GHz. ¬© 2014 IEEE.</t>
  </si>
  <si>
    <t>2463-2471</t>
  </si>
  <si>
    <t>60003977;60003977;60003977;60020288;60018714;60003977</t>
  </si>
  <si>
    <t>36607136300;55712240600;8524930300;6701605939;36958613500;8359407500</t>
  </si>
  <si>
    <t>Wang, Naizhi;Liu, Qiang;Wu, Changying;Talbi, Larbi;Zeng, Qingsheng;Xu, Jiadong</t>
  </si>
  <si>
    <t>Canada;Canada;China</t>
  </si>
  <si>
    <t>Gatineau;Ottawa;Xi'an</t>
  </si>
  <si>
    <t>Universit√© du Qu√©bec en Outaouais;Communications Research Centre;Northwestern Polytechnical University</t>
  </si>
  <si>
    <t>60020288;60018714;60003977</t>
  </si>
  <si>
    <t>Wang N.</t>
  </si>
  <si>
    <t>Wideband fabry-perot resonator antenna with two complementary FSS Layers</t>
  </si>
  <si>
    <t>10.1109/TAP.2014.2308533</t>
  </si>
  <si>
    <t>2-s2.0-84900545388</t>
  </si>
  <si>
    <t>NRF-2013R1A2A2A05005640</t>
  </si>
  <si>
    <t>['proposed method', 'loop feed', 'efficiencies using', 'average efficiencies', 'adaptive matching', '6 %,', '56 mhz', '50 cm', '10 cm']</t>
  </si>
  <si>
    <t>Adaptive matching | magnetic resonance coupling | multi-loop feed | wireless power transmission (WPT)</t>
  </si>
  <si>
    <t>In this communication, an adaptive matching method to improve wireless power transmission (WPT) efficiencies using a multi-loop feed with a single operating frequency is described. The proposed method uses various combinations of multi-loop; adaptive matching is realized using switches attached to each loop. The average efficiencies of the simultaneous matching method, frequency tracking method, and the multi-loop feeding method are measured as 86.9%, 72.6%, and 81.8%, respectively, in the power transfer distance range of 10 cm to 50 cm. With only one operating frequency of 13.56 MHz, the proposed method can support high efficiency that is close to the efficiency of the simultaneous matching method and also shows better WPT efficiency than does the frequency tracking method. ¬© 2014 IEEE.</t>
  </si>
  <si>
    <t>2851-2856</t>
  </si>
  <si>
    <t>60017776;60017776</t>
  </si>
  <si>
    <t>55900613200;57218643344</t>
  </si>
  <si>
    <t>Park, Byung Chul;Lee, Jeong Hae</t>
  </si>
  <si>
    <t>Hongik University</t>
  </si>
  <si>
    <t>Park B.C.</t>
  </si>
  <si>
    <t>Adaptive impedance matching of wireless power transmission using multi-loop feed with single operating frequency</t>
  </si>
  <si>
    <t>10.1109/TAP.2014.2307340</t>
  </si>
  <si>
    <t>2-s2.0-84900545655</t>
  </si>
  <si>
    <t>['square slot', 'simulated impedance', 'radiation pattern', 'proposed method', 'proposed antenna', 'practical applications', 'initial topology', 'external antenna', 'experimentally demonstrated', 'communication link', 'coaxial cable', 'capacitive loading', 'biomedical applications', 'biocompatibility issue', 'axial ratio', 'also presented', 'also discussed', '48 ghz']</t>
  </si>
  <si>
    <t>Circularly polarized antenna | communication link | implantable antenna | industrial scientific medical (ISM) | link margin | small antenna | square patch antenna</t>
  </si>
  <si>
    <t>A single-fed miniaturized circularly polarized microstrip patch antenna is designed and experimentally demonstrated for industrial-scientific-medical (2.4-2.48 GHz) biomedical applications. The proposed antenna is designed by utilizing the capacitive loading on the radiator. Compared with the initial topology of the proposed antenna, the so-called square patch antenna with a center-square slot, the proposed method has the advantage of good size reduction and good polarization purity. The footprint of the proposed antenna is 10 √ó 10 √ó 1.2mm3. The simulated impedance, axial ratio, and radiation pattern are studied and compared in two simulation models: cubic skin phantom and Gustav voxel human body. The effect of different body phantoms is discussed to evaluate the sensitivity of the proposed antenna. The effect of coaxial cable is also discussed. Two typical approaches to address the biocompatibility issue for practical applications are reported as well. The simulated and measured impedance bandwidths in cubic skin phantom are 7.7% and 10.2%, respectively. The performance of the communication link between the implanted CP antenna and the external antenna is also presented. ¬© 2014 IEEE.</t>
  </si>
  <si>
    <t>2407-2417</t>
  </si>
  <si>
    <t>60017161-60005465;60017161;60005465</t>
  </si>
  <si>
    <t>54684423500;57198926864;7402022616</t>
  </si>
  <si>
    <t>Liu, Changrong;Guo, Yong Xin;Xiao, Shaoqiu</t>
  </si>
  <si>
    <t>Singapore City;Chengdu</t>
  </si>
  <si>
    <t>National University of Singapore;University of Electronic Science and Technology of China</t>
  </si>
  <si>
    <t>60017161;60005465</t>
  </si>
  <si>
    <t>Liu C.</t>
  </si>
  <si>
    <t>Capacitively loaded circularly polarized implantable patch antenna for ISM band biomedical applications</t>
  </si>
  <si>
    <t>10.1109/TAP.2014.2307341</t>
  </si>
  <si>
    <t>2-s2.0-84900545669</t>
  </si>
  <si>
    <t>['x 4', 'x 1', 'tunable bandwidth', 'pole double', 'polarization diversity', 'polarization control', 'microstrip antenna', 'handed circular', 'hand circular', 'frequency agility', 'first demonstration', 'antenna element', '5 ghz']</t>
  </si>
  <si>
    <t>Microstrip antennas | patch antennas | radio frequency microelectrical-mechanical (MEMS) switches | reconfigurable antennas | tunable circuits and devices</t>
  </si>
  <si>
    <t>A microstrip antenna with frequency agility and polarization diversity is presented. Commercially available packaged RF microelectrical-mechanical (MEMS) single-pole double-throw (SPDT) devices are used with a novel feed network to provide four states of polarization control; linear-vertical, linear-horizontal, left-hand circular and right-handed circular. Also, hyper-abrupt silicon junction tuning diodes are used to tune the antenna center frequency from 0.9-1.5 GHz. The microstrip antenna is 1 in x 1 in, and is fabricated on a 4 in x 4 in commercial-grade dielectric laminate. To the authors' knowledge, this is the first demonstration of an antenna element with four polarization states across a tunable bandwidth of 1.4:1. ¬© 2014 IEEE.</t>
  </si>
  <si>
    <t>2398-2406</t>
  </si>
  <si>
    <t>60030612;60030612</t>
  </si>
  <si>
    <t>37070508500;7006384021</t>
  </si>
  <si>
    <t>Ho, Kevin Ming Jiang;Rebeiz, Gabriel M.</t>
  </si>
  <si>
    <t>University of California, San Diego</t>
  </si>
  <si>
    <t>Ho K.</t>
  </si>
  <si>
    <t>A 0.9-1.5 GHz microstrip antenna with full polarization diversity and frequency agility</t>
  </si>
  <si>
    <t>10.1109/TAP.2014.2307295</t>
  </si>
  <si>
    <t>2-s2.0-84900547354</t>
  </si>
  <si>
    <t>EP/K014307/1</t>
  </si>
  <si>
    <t>['whereby deviation', 'times increasing', 'swarm shaping', 'recursive arrangement', 'presented within', 'interaction scheme', 'identical structures', 'hierarchical scheme', 'fractal shape', 'formation flying', 'formation deployment', 'first time', 'demonstrate feasibility', 'connection network', 'coherent structures', 'claimed benefits', 'central symmetry', 'based architecture', 'base formation', 'augment performance', 'asymmetric term', 'arguments aimed', 'advantages provided']</t>
  </si>
  <si>
    <t>In this work a formation flying-based architecture is presented within the context of a distributed antenna array. An artificial potential function method is used to control the formation, whereby deviation from an all-to-all interaction scheme and swarm shaping are enabled through a self-similar connection network. Introduction of an asymmetric term in the potential function formulation results in the emergence of structures with a central symmetry. The connection network then groups these identical structures through a hierarchical scheme. This produces a fractal shape that is considered for the first time as a distributed antenna array exploiting the recursive arrangement of its elements to augment performance. A 5-element Purina fractal is used as the base formation, which is then replicated a number of times increasing the antenna array aperture and resulting in a highly directional beam from a relatively low number of elements. Justifications are provided in support of the claimed benefits for distributed antenna arrays exploiting fractal geometries. The formation deployment is simulated in Earth orbit together with analytical proofs completing the arguments aimed to demonstrate feasibility of the concept and the advantages provided by grouping antenna elements into coherent structures. ¬© 2014 IEEE.</t>
  </si>
  <si>
    <t>60024724;60024724;60024724;60024724;60024724</t>
  </si>
  <si>
    <t>16317580100;56082478400;25631785200;7401502084;7403677811</t>
  </si>
  <si>
    <t>Punzo, Giuliano;Karagiannakis, Philippos;Bennet, Derek J.;Macdonald, Malcolm;Weiss, Stephan</t>
  </si>
  <si>
    <t>Glasgow</t>
  </si>
  <si>
    <t>University of Strathclyde</t>
  </si>
  <si>
    <t>Punzo G.</t>
  </si>
  <si>
    <t>Enabling and exploiting self-similar central symmetry formations</t>
  </si>
  <si>
    <t>10.1109/TAES.2013.120074</t>
  </si>
  <si>
    <t>2-s2.0-84900548587</t>
  </si>
  <si>
    <t>['uncorrelated antennas', 'strip mode', 'simultaneous excitation', 'simulated results', 'proposed herein', 'proposed dual', 'proper excitations', 'practical aspects', 'obtain efficient', 'novel multi', 'modification creates', 'low coupling', 'low correlation', 'longer edges', 'frequency bands', 'example modification', 'efficiently excite', 'commonly induced', 'chassis structure', 'chassis loaded', 'antenna design', 'also investigated', 'also fabricated', '900 mhz', '894 mhz', '1 ghz']</t>
  </si>
  <si>
    <t>Antenna array | mobile antenna | multiple-input multiple-output (MIMO) systems | mutual coupling</t>
  </si>
  <si>
    <t>Multi-antenna design in compact mobile handsets at frequency bands below 1 GHz is very challenging, since severe mutual coupling is commonly induced by simultaneous excitation of the chassis' fundamental dipole mode by more than one antenna element. To address this problem, a novel multi-antenna design approach is proposed herein to obtain efficient and uncorrelated antennas. By manipulating the chassis structure, more than one characteristic mode is enabled to resonate at frequencies below 1 GHz. With proper excitations for different characteristic modes, which are orthogonal to each other, well matched multi-antennas with low coupling and correlation are achieved. A chassis loaded with two T-shaped metal strips above its longer edges is taken as an example modification to illustrate the effectiveness of the proposed design approach at 900 MHz. This modification creates a new characteristic mode which resonates near 900 MHz. Afterward, two antenna feeds were designed to efficiently excite the chassis' fundamental dipole mode and the T-strip mode with very low correlation. The T-strip antenna covers LTE Band 8 (880-960 MHz), and the dipole mode antenna covers both LTE Band 5 (824-894 MHz) and LTE Band 8. The proposed dual-antenna design was found to outperform a reference design significantly, both with and without user interactions (i.e., one-hand and two-hand data grips). Practical aspects of mobile handset antennas are also investigated. The prototype was also fabricated and measured, and the measured results show reasonable agreements with the simulated results. ¬© 2014 IEEE.</t>
  </si>
  <si>
    <t>2756-2766</t>
  </si>
  <si>
    <t>60029170;60029170;60029170</t>
  </si>
  <si>
    <t>57044334100;56039198700;7102223694</t>
  </si>
  <si>
    <t>Li, Hui;Miers, Zachary Thomas;Lau, Buon Kiong</t>
  </si>
  <si>
    <t>Li H.</t>
  </si>
  <si>
    <t>Design of orthogonal MIMO handset antennas based on characteristic mode manipulation at frequency bands below 1 GHz</t>
  </si>
  <si>
    <t>10.1109/TAP.2014.2308530</t>
  </si>
  <si>
    <t>2-s2.0-84900549594</t>
  </si>
  <si>
    <t>2013M530046</t>
  </si>
  <si>
    <t>['working mechanism', 'switching scheme', 'simulation results', 'results acquired', 'paper proposes', 'nulling regions', 'novel scheme', 'noise ratio', 'isolated condition', 'displaced element', 'dipole array', 'detailed analysis', 'adaptive array']</t>
  </si>
  <si>
    <t>Adaptive array | interference cancellation | mutual coupling | smart antenna</t>
  </si>
  <si>
    <t>This paper proposes a novel scheme to improve the signal-to-noise ratio (SNR) response of the main beam nulling for small-scale adaptive arrays. This method effectively promotes the main-beam nulling performance by introducing a displaced element at the end of an adaptive array. It is easy to implement with very low system cost. A detailed analysis of its working mechanism is provided, and the performance is verified with the simulation results. A switching scheme is introduced further to realize consistent performance for all nulling regions, which can attain similar main beam nulling performance as a larger-scale adaptive array. Combining with the active element pattern method, the performance of the proposed scheme involving mutual coupling is examined with a dipole array. It is consistent with the results acquired in isolated condition, which verifies its feasibility in practice. ¬© 2014 IEEE.</t>
  </si>
  <si>
    <t>2522-2530</t>
  </si>
  <si>
    <t>56103268500;8551577700;55912043400;7403443114</t>
  </si>
  <si>
    <t>Wang, Han;Zhang, Zhijun;Li, Yue;Feng, Zhenghe</t>
  </si>
  <si>
    <t>Improved main-beam nulling through single switchable displaced element for small scale adaptive array</t>
  </si>
  <si>
    <t>10.1109/TAP.2014.2307326</t>
  </si>
  <si>
    <t>2-s2.0-84900551158</t>
  </si>
  <si>
    <t>['uwb monopole', 'radiating patch', 'proposed approach', 'promising use', 'optimization proceeds', 'microstrip patch', 'microstrip antennas', 'less losses', 'layout optimization', 'iteratively updated', 'iterations proceed', 'given region', 'general method', 'field solutions', 'fdtd discretization', 'fdtd code', 'exterior sources', 'energy received', 'domain signals', 'design variables', 'design objective', 'derived based', 'conceptual design', 'coaxial cable', 'adjoint problem', '150 iterations', '10 ghz']</t>
  </si>
  <si>
    <t>Adjoint field problem | coaxial feed model | finite-difference time-domain (FDTD) | microstrip antennas | topology optimization | ultrawideband antennas (UWB)</t>
  </si>
  <si>
    <t>We introduce an approach to carry out layout optimization of metallic antenna parts. An optimization technique first developed for the optimization of load-bearing elastic structures is adapted for the purpose of metallic antenna design. The local conductivity values in a given region are used as design variables and are iteratively updated by a gradient-based optimization algorithm. Given a set of time-domain signals from exterior sources, the design objective is here to maximize the energy received by the antenna and transmitted to a coaxial cable. The optimization proceeds through a sequence of coarsely-defined lossy designs with successively increasing details and less losses as the iterations proceed. The objective function gradient is derived based on the FDTD discretization of Maxwell's equations and is expressed in terms of field solutions of the original antenna problem and an adjoint field problem. The same FDTD code, but with different wave sources, is used for both the original antenna problem and the adjoint problem. For any number of design variables, the gradient is evaluated on the basis of only two FDTD simulations, one for the original antenna problem and another for the adjoint field problem. We demonstrate the capability of the method by optimizing the radiating patch of both UWB monopole and microstrip antennas. The UWB monopole is designed to radiate over a wide frequency band 1-10 GHz, while the microstrip patch is designed for single and dual frequency band operation. In these examples, there are more than 20,000 design variables, and the algorithm typically converges in less than 150 iterations. The optimization results show a promising use of the proposed approach as a general method for conceptual design of near-resonance metallic antennas. ¬© 2014 IEEE.</t>
  </si>
  <si>
    <t>2488-2500</t>
  </si>
  <si>
    <t>60031040;60031040;60031040</t>
  </si>
  <si>
    <t>55817211100;6507165272;7103284806</t>
  </si>
  <si>
    <t>Hassan, Emadeldeen;Wadbro, Eddie;Berggren, Martin</t>
  </si>
  <si>
    <t>Umea</t>
  </si>
  <si>
    <t>Ume√• Universitet</t>
  </si>
  <si>
    <t>Hassan E.</t>
  </si>
  <si>
    <t>Topology optimization of metallic antennas</t>
  </si>
  <si>
    <t>10.1109/TAP.2014.2309112</t>
  </si>
  <si>
    <t>2-s2.0-84900551454</t>
  </si>
  <si>
    <t>['vicinity bow', 'tilting antennas', 'tie structure', 'tie antenna', 'specific direction', 'shaped unit', 'realize beam', 'radiation beam', 'proposed unit', 'planar antenna', 'phenomenon based', 'original bow', 'metamaterial loading', 'metamaterial h', 'main beam', 'gain enhancement', 'gain drop', 'frequency range', 'first characterized', 'fire direction', 'fabricated unit', 'constructed using', 'communication presents', 'cell structure', '7 ghz', '5 ghz', '17 degrees']</t>
  </si>
  <si>
    <t>Beam tilting | bow-tie antenna | metamaterial</t>
  </si>
  <si>
    <t>This communication presents a technique to re-direct the radiation beam from a planar antenna in a specific direction with the inclusion of metamaterial loading. The beam-tilting approach described here uses the phenomenon based on phase change resulting from an EM wave entering a medium of different refractive index. The metamaterial H-shaped unit-cell structure is configured to provide a high refractive index which was used to implement beam tilting in a bow-tie antenna. The fabricated unit-cell was first characterized by measuring its S-parameters. Hence, a two dimensional array was constructed using the proposed unit-cell to create a region of high refractive index which was implemented in the vicinity bow-tie structure to realize beam-tilting. The simulation and experimental results show that the main beam of the antenna in the E-plane is tilted by 17 degrees with respect to the end-fire direction at 7.3, 7.5, and 7.7 GHz. Results also show unlike conventional beam-tilting antennas, no gain drop is observed when the beam is tilted; in fact there is a gain enhancement of 2.73 dB compared to the original bow-tie antenna at 7.5 GHz. The reflection-coefficient of the antenna remains &lt;-10 dB in the frequency range of operation. ¬© 2014 IEEE.</t>
  </si>
  <si>
    <t>2874-2879</t>
  </si>
  <si>
    <t>60005415;60005415;60002826;60005415</t>
  </si>
  <si>
    <t>26023036000;53880948600;6603900197;6701577028</t>
  </si>
  <si>
    <t>Dadgarpour, Abdolmehdi;Zarghooni, Behnam;Virdee, Bal S.;Denidni, Tayeb A.</t>
  </si>
  <si>
    <t>Varennes;London</t>
  </si>
  <si>
    <t>Centre √ânergie Mat√©riaux T√©l√©communications;London Metropolitan University</t>
  </si>
  <si>
    <t>60005415;60002826</t>
  </si>
  <si>
    <t>Dadgarpour A.</t>
  </si>
  <si>
    <t>Beam tilting antenna using integrated metamaterial loading</t>
  </si>
  <si>
    <t>10.1109/TAP.2014.2308516</t>
  </si>
  <si>
    <t>2-s2.0-84900551785</t>
  </si>
  <si>
    <t>['upper bands', 'simpler structure', 'recent works', 'proposed antenna', 'opposite direction', 'novel dual', 'compact size', 'broadband characteristics', 'axial ratio', 'antenna exhibit', '80 ghz', '60 ghz', '23 ghz', '16 ghz', '0 direction']</t>
  </si>
  <si>
    <t>Circular polarization | coplanar waveguides | slot antennas | wireless LAN</t>
  </si>
  <si>
    <t>A novel dual-band, circularly polarized slot antenna with broadband characteristics in both axial ratio and impedance is developed. The radiations of antenna exhibit a left-hand circular polarization in the z&gt;0 direction and a right-hand circular polarization in the opposite direction at both the lower and upper bands. The measured impedance bandwidths are 55.33% (1.83-3.23 GHz) and 20.98% (4.99-6.16 GHz) while the axial ratio bandwidths are 32.14% (1.88-2.60 GHz) and 31.49% (4.95-6.80 GHz) at the lower and upper bands, respectively. In comparison to the recent works, the proposed antenna has a simpler structure, a more compact size, wider impedance bandwidths, and wider axial ratio bandwidths. ¬© 2014 IEEE.</t>
  </si>
  <si>
    <t>2837-2841</t>
  </si>
  <si>
    <t>60022907;60079715;60022907</t>
  </si>
  <si>
    <t>16025833600;35249332900;56160534000</t>
  </si>
  <si>
    <t>Weng, Wei Chung;Sze, Jia Yi;Chen, Chiao Feng</t>
  </si>
  <si>
    <t>Taipei;Nantau</t>
  </si>
  <si>
    <t>National Defense University Taiwan;National Chi Nan University</t>
  </si>
  <si>
    <t>60079715;60022907</t>
  </si>
  <si>
    <t>Weng W.</t>
  </si>
  <si>
    <t>A dual-broadband circularly polarized slot antenna for wlan applications</t>
  </si>
  <si>
    <t>10.1109/TAP.2014.2307317</t>
  </si>
  <si>
    <t>2-s2.0-84900552817</t>
  </si>
  <si>
    <t>['southeastern arizona', 'sensory structures', 'sem micrographs', 'new species', 'minimus tishechkin', 'male genitalia', 'identification key', 'four species', 'distinctus lundgren', 'also provided', '1939 ),']</t>
  </si>
  <si>
    <t>Coleoptera | Eremosaprinus warneri | Histeridae | Inquiliny | New species | North America | Saprininae</t>
  </si>
  <si>
    <t>A new species of the genus Eremosaprinus Ross, 1939, E. warneri, is described from southeastern Arizona, USA, and incorporated into the identification key for the genus. Description of the new species is supplemented with SEM micrographs and drawings of sensory structures of the antenna and male genitalia. New distribution data on four species, E. distinctus Lundgren, 1992, E. hubbardi (Wenzel, 1939), E. minimus Tishechkin &amp; Lackner, 2012, and E. unguiculatus (Ross, 1939), are also provided. ¬© T. Lackner, A.K. Tishechkin.</t>
  </si>
  <si>
    <t>49-60</t>
  </si>
  <si>
    <t>60024445;60007566</t>
  </si>
  <si>
    <t>23570701600;6507732434</t>
  </si>
  <si>
    <t>Lackner, Tom√°≈°;Tishechkin, Alexey K.</t>
  </si>
  <si>
    <t>Czech Republic;United States</t>
  </si>
  <si>
    <t>Prague;Baton Rouge</t>
  </si>
  <si>
    <t>Czech University of Life Sciences Prague;Louisiana State University</t>
  </si>
  <si>
    <t>Lackner T.</t>
  </si>
  <si>
    <t>Supplement to the revision of the genus Eremosaprinus Ross, 1939 (Coleoptera, Histeridae, Saprininae): New distributional data and description of a new species from Arizona, U.S.A</t>
  </si>
  <si>
    <t>10.3897/zookeys.409.4801</t>
  </si>
  <si>
    <t>2-s2.0-84900552998</t>
  </si>
  <si>
    <t>['two arms', 'terminal current', 'oversimplification assumed', 'feed element', 'entirely removed', 'disconnected arms', 'dipole implies', 'dipole cannot', 'currents induced', 'clearly non', 'analytical approach']</t>
  </si>
  <si>
    <t>Antenna feeds | antenna radiation patterns | broadband communication | dipole antennas | log periodic antennas</t>
  </si>
  <si>
    <t>Given the correct terminal voltages on each element of a log-periodic dipole array constant radiation characteristics can be achieved for an omni-directional radiation pattern. In this communication it is shown that this can only be achieved through optimization, correcting a previously reported oversimplification which resulted in an analytical approach being tractable. This oversimplification assumed that vanishing terminal currents on a dipole's terminal/feed element implies no radiation from that dipole. This is clearly non-physical because, zeroing the terminal current on a dipole's feed element is the same as disconnecting its two arms, while having no radiation from that dipole implies that in effect both arms be entirely removed. We show that the effect of currents induced in the disconnected arms of a dipole cannot in general be ignored. ¬© 2014 IEEE.</t>
  </si>
  <si>
    <t>2866-2869</t>
  </si>
  <si>
    <t>101799023;60001565</t>
  </si>
  <si>
    <t>55940575900;16030326300</t>
  </si>
  <si>
    <t>Lehmensiek, Robert;De Villiers, Dirk I.L.</t>
  </si>
  <si>
    <t>Stellenbosch;Stellenbosch</t>
  </si>
  <si>
    <t>Stellenbosch University;EMSS Antennas (Pty) Ltd.</t>
  </si>
  <si>
    <t>60001565;101799023</t>
  </si>
  <si>
    <t>Lehmensiek R.</t>
  </si>
  <si>
    <t>Constant radiation characteristics for log-periodic dipole array antennas</t>
  </si>
  <si>
    <t>10.1109/TAP.2014.2307350</t>
  </si>
  <si>
    <t>2-s2.0-84900553652</t>
  </si>
  <si>
    <t>CNS-1016943</t>
  </si>
  <si>
    <t>['wsn ).', 'various nodes', 'upper bound', 'two subproblems', 'second subproblem', 'residual energy', 'receive clusters', 'optimally selecting', 'optimal number', 'onc problem', 'network lifetime', 'multihop energy', 'large wsns', 'intercluster topology', 'intercluster ranges', 'input multi', 'greatly reduces', 'first analyze', 'exploits vmimo', 'energy efficiency', 'energy consumption', 'dvblast ).', 'diversity gain', 'distributed vertical', 'cooperative multi', 'cooperating nodes', 'computational complexity', 'cn nodes', 'clustered wsns', 'ccp ),', 'bell laboratories', 'analysis provides']</t>
  </si>
  <si>
    <t>Algorithms | Clustering | Connectivity | Cooperative communication | Design | Media access control | Performance | Routing | Virtual MIMO | Wireless sensor networks</t>
  </si>
  <si>
    <t>We explore the use of cooperative multi-input multi-output (MIMO) communications to prolong the lifetime of a wireless sensor network (WSN). Single-antenna sensor nodes are clustered into virtual antenna arrays that can act as virtualMIMO (VMIMO) nodes.We design a distributed cooperative clustering protocol (CCP), which exploits VMIMO's diversity gain by optimally selecting the cooperating nodes (CNs) within each cluster and balancing their energy consumption. The problem of optimal CN selection at the transmit and receive clusters is formulated as a nonlinear binary program. Aiming at minimizing the imbalance in the residual energy at various nodes, we decompose this problem into two subproblems: finding the optimal number of CNs (ONC) in a cluster and the CN assignment problem. For the ONC problem, we first analyze the energy efficiency of two widely used VMIMO methods: distributed Space Time Block Code (DSTBC) and distributed Vertical-Bell Laboratories-Layered-Space-Time (DVBLAST). Our analysis provides an upper bound on the optimal number of CN nodes, which greatly reduces the computational complexity of the ONC problem. The second subproblem is addressed by assigning CNs based on the residual battery energy. To make CCP scalable to large WSNs, we propose a multihop energy-balanced routing mechanism for clustered WSNs (C-EBR) with a novel cost metric. Finally, we derive sufficient conditions on the intra- and intercluster ranges, under which CCP guarantees connectivity of the intercluster topology. Extensive simulations show that the proposed approach dramatically improves the network lifetime. ¬©2014 ACM1550-4859/2014/04-ART43 $15.00.</t>
  </si>
  <si>
    <t>57195200196;15519628000</t>
  </si>
  <si>
    <t>Nguyen, Diep N.;Krunz, Marwan</t>
  </si>
  <si>
    <t>Nguyen D.</t>
  </si>
  <si>
    <t>A cooperative MIMO framework for wireless sensor networks</t>
  </si>
  <si>
    <t>10.1145/2499381</t>
  </si>
  <si>
    <t>2-s2.0-84900553765</t>
  </si>
  <si>
    <t>['using rcpso', 'start approach', 'shf ).', 'reader antenna', 'optimization problem', 'microstrip antenna', 'kept practically', 'iterations required', 'gain optimization', 'errant particles', 'built specifically', 'antenna design', 'algorithm breaks']</t>
  </si>
  <si>
    <t>Circular-polarization | optimization | radio frequency identification (RFID) | ramped convergence particle swarm optimization (RCPSO) | reader antenna</t>
  </si>
  <si>
    <t>A new ramped convergence particle swarm optimization (RCPSO) algorithm to design radio frequency identification (RFID) reader antenna for gain optimization is presented in this paper. The algorithm breaks down the optimization problem by considering only a subset of dimensions at a time, hence overcoming curse of dimensionality. It uses a multi-start approach that alleviates premature convergence. It applies heterogeneous boundary conditions to errant particles. In this paper, the effectiveness of using RCPSO for RFID reader antenna design will be investigated by a number of iterations required to achieve optimum solution along with the quality of solution. RCPSO is built specifically for antenna design. For the microstrip antenna, a significant bandwidth improvement is achieved and the overall antenna dimensions are kept practically the same. The circular gain improves by a significant 2 dBiC over super high frequency (SHF). ¬© 2014 IEEE.</t>
  </si>
  <si>
    <t>2795-2801</t>
  </si>
  <si>
    <t>55637259500;55328836300;6603155913</t>
  </si>
  <si>
    <t>Kibria, Salehin;Islam, Mohammad Tariqul;Yatim, Baharuddin</t>
  </si>
  <si>
    <t>Kibria S.</t>
  </si>
  <si>
    <t>New compact dual-band circularly polarized universal RFID reader antenna using ramped convergence particle swarm optimization</t>
  </si>
  <si>
    <t>10.1109/TAP.2014.2309136</t>
  </si>
  <si>
    <t>2-s2.0-84900556020</t>
  </si>
  <si>
    <t>['wireless networks', 'transmission energy', 'strong interference', 'sensing ranges', 'sensing range', 'sector model', 'results show', 'optimal patterns', 'name implies', 'lower cross', 'knob model', 'feature leads', 'directional antennas', 'deployment patterns', 'certain direction', 'also introduce']</t>
  </si>
  <si>
    <t>Connected coverage | Directional antenna | Optimal deployment pattern | Theory | Wireless networks</t>
  </si>
  <si>
    <t>In this article, we address a new unexplored problem: what are the optimal patterns to achieve connected coverage in wireless networks with directional antennas. As their name implies, directional antennas can focus their transmission energy in a certain direction. This feature leads to lower cross-interference and larger communication distance. It has been shown that, with proper scheduling mechanisms, directional antennas may substantially improve networking performance in wireless networks. In this article, we propose a set of deployment patterns to achieve full coverage and up to 2-connectivity under two different antenna models, namely the sector model and the knob model. These patterns are optimal under most combinations of communication and sensing ranges. We also introduce with detailed analysis several fundamental theorems and conjectures. Finally, we examine a more realistic physical model, where there might be strong interference and both the sensing range and the communication range might be irregular. The results show that our designed patterns work well even in unstable and fickle physical environments. ¬© 2014 ACM 1550-4859/2014/04-ART51 $15.00.</t>
  </si>
  <si>
    <t>60069706;60003500;;60003500;60025084</t>
  </si>
  <si>
    <t>7404346516;57201566051;14321206400;7003531083;26643193700</t>
  </si>
  <si>
    <t>Yu, Zuoming;Teng, Jin;Bai, Xiaole;Xuan, Dong;Jia, Weijia</t>
  </si>
  <si>
    <t>Zhenjiang;Shanghai;Columbus</t>
  </si>
  <si>
    <t>Jiangsu University of Science and Technology;Shanghai Jiao Tong University;The Ohio State University</t>
  </si>
  <si>
    <t>60069706;60025084;60003500</t>
  </si>
  <si>
    <t>Yu Z.</t>
  </si>
  <si>
    <t>Connected coverage in wireless networks with directional antennas</t>
  </si>
  <si>
    <t>10.1145/2594770</t>
  </si>
  <si>
    <t>2-s2.0-84900557150</t>
  </si>
  <si>
    <t>['weighted rms', 'unmodulated beacons', 'surface improvement', 'prime focus', 'one produced', 'microwave holography', 'illumination equal', 'geostationary satellites', 'focus receiver', 'fit paraboloid', 'clarke belt', 'band receiver', '86 ghz', '485 œº', '194 œº']</t>
  </si>
  <si>
    <t>Holography | radio astronomy | receivers | reflector antennas | satellites</t>
  </si>
  <si>
    <t>The surface improvement of the Centro Astron√≥mico de Yebes (CAY) 40 m radiotelescope with the use of coherent (with-phase) microwave holography is shown. For this purpose, a dual channel Ku-band receiver in prime focus has been developed. It allows holography measurements with unmodulated beacons from geostationary satellites in the Clarke belt. Initial surface measurements revealed an accuracy of 485 Œº m amplitude-weighted RMS (WRMS) with respect to the best-fit paraboloid. After a few iterations of the measurement and surface adjustment cycle, the accuracy has been improved to 194 Œº m WRMS. This means an estimated aperture efficiency improvement from 2.6% to 38.2% at 86 GHz for a prime-focus receiver with an illumination equal to the one produced by the holography receiver test feed. ¬© 2014 IEEE.</t>
  </si>
  <si>
    <t>2624-2633</t>
  </si>
  <si>
    <t>60018052;60018052;60018052;60018052;60018052;60009455</t>
  </si>
  <si>
    <t>36875559800;6603881185;57205863951;56159602300;6603226357;6603945284</t>
  </si>
  <si>
    <t>Lop√©z-P√©rez, Jos√© A.;De Vicente Abad, Pablo;L√≥pez-Ferna≈Ñdez, Jose A.;Mart√≠nez, F√©lix Tercero;Cancio, Alberto Barcia;Irag√ºen, Bel√©n Galocha</t>
  </si>
  <si>
    <t>Instituto Geografico Nacional Espa√±a;Escuela T√©cnica Superior de Ingenieros de Telecomunicaci√≥n, Universidad Polit√©cnica de Madrid</t>
  </si>
  <si>
    <t>60018052;60009455</t>
  </si>
  <si>
    <t>Lop√©z-P√©rez J.A.</t>
  </si>
  <si>
    <t>Surface accuracy improvement of the yebes 40 meter radiotelescope using microwave holography</t>
  </si>
  <si>
    <t>10.1109/TAP.2014.2307351</t>
  </si>
  <si>
    <t>2-s2.0-84900557362</t>
  </si>
  <si>
    <t>23127/10</t>
  </si>
  <si>
    <t>['radiometer beam', 'propagation delay', 'precise locations', 'pointing offsets', 'one resulting', 'location differences', 'increased asd', 'g .,', 'case studied', 'calibrated leave', 'asd obtained', 'accurate calibration']</t>
  </si>
  <si>
    <t>Atmospheric modeling | microwave radiometry | space exploration</t>
  </si>
  <si>
    <t>In a suggested radio propagation experiment using a deep space antenna, accurate calibration of the propagation delay through the Earth's atmosphere is essential. One or two microwave radiometers can be used for this purpose. Differences in precise locations of the radiometer(s) and antenna to be calibrated leave a residual wet path delay value. We computed the Allan Standard Deviation (ASD) of this residual, as well as the one resulting from different pointing positions in the plane of the sky, by simulations. Pointing offsets, e.g., to avoid solar radiation into the radiometer beam, lead in general to an increased ASD. However, for many observation geometries a deliberate pointing offset can compensate for the location differences. In the case studied we found a reduction of the ASD with up to 45% compared to the ASD obtained for a zero pointing offset. The size of the calculated ASD depends strongly on the model parameters used, e.g., the turbulence strength parameter Cn2, which has a significant natural variation over a year. ¬© 2014 IEEE.</t>
  </si>
  <si>
    <t>2634-2641</t>
  </si>
  <si>
    <t>60028218;60079072;60000990;60031159;60072331;60028218</t>
  </si>
  <si>
    <t>10045724700;7003638368;7004647945;6604071154;15750968200;35785529800</t>
  </si>
  <si>
    <t>Graziani, Alberto;Jarlemark, Per;Elgered, Gunnar;Martellucci, Antonio;Mercolino, Mattia;Tortora, Paolo</t>
  </si>
  <si>
    <t>Sweden;Germany;Netherlands;Italy;Sweden</t>
  </si>
  <si>
    <t>Boras;Darmstadt;Noordwijk aan Zee;Bologna;Gothenburg</t>
  </si>
  <si>
    <t>RISE, SP Technical Research Institute of Sweden;European Space Operations Centre;ESTEC - European Space Research and Technology Centre;Alma Mater Studiorum Universit√† di Bologna;Chalmers University of Technology</t>
  </si>
  <si>
    <t>60079072;60072331;60031159;60028218;60000990</t>
  </si>
  <si>
    <t>Graziani A.</t>
  </si>
  <si>
    <t>Assessment of ground-based microwave radiometry for calibration of atmospheric variability in spacecraft tracking</t>
  </si>
  <si>
    <t>10.1109/TAP.2014.2307582</t>
  </si>
  <si>
    <t>2-s2.0-84900557405</t>
  </si>
  <si>
    <t>['tm polarization', 'tm modes', 'simultaneous excitation', 'simple expression', 'scan angle', 'reciprocal pec', 'recently developed', 'pure te', 'polarization purity', 'impedance bandwidth', 'held constant', 'fundamental trade', 'bandwidth limit', 'backed arrays', 'arbitrary polarization']</t>
  </si>
  <si>
    <t>Antenna arrays | ultra-wideband antennas</t>
  </si>
  <si>
    <t>A bandwidth limit was recently developed for antenna arrays backed by a PEC ground plane, under pure TE or TM polarization. In this paper, we extend this result to account for simultaneous excitation of both TE and TM modes, yielding a more general bandwidth limit for lossless and reciprocal PEC-backed arrays (LRPBA) under arbitrary polarization. For a linearly polarized LRPBA, the result is a simple expression for the maximum realizable impedance bandwidth as a function of scan angle. For a circularly polarized LRPBA, there appears to be a fundamental trade-off between polarization purity and impedance bandwidth. Overall, the maximum possible impedance bandwidth of a LRPBA at broadside is twice that of the same array whose polarization is held constant over frequency. ¬© 2014 IEEE.</t>
  </si>
  <si>
    <t>2531-2542</t>
  </si>
  <si>
    <t>60003500-60024592;60003500;60003500</t>
  </si>
  <si>
    <t>55223836700;6603827791;7102576479</t>
  </si>
  <si>
    <t>Doane, Jonathan P.;Sertel, Kubilay;Volakis, John L.</t>
  </si>
  <si>
    <t>Lexington;Columbus</t>
  </si>
  <si>
    <t>Lincoln Laboratory;The Ohio State University</t>
  </si>
  <si>
    <t>60024592;60003500</t>
  </si>
  <si>
    <t>Doane J.</t>
  </si>
  <si>
    <t>Bandwidth limits for lossless, reciprocal PEC-backed arrays of arbitrary polarization</t>
  </si>
  <si>
    <t>10.1109/TAP.2014.2309344</t>
  </si>
  <si>
    <t>2-s2.0-84900558122</t>
  </si>
  <si>
    <t>Federaal Wetenschapsbeleid</t>
  </si>
  <si>
    <t>BELSPO</t>
  </si>
  <si>
    <t>['space gain', 'shorting vias', 'properties make', 'medical bands', 'human body', 'ground plane', 'body systems', 'body performance', 'body gain', 'additional miniaturization', '90 w', '8 ghz', '8 dbi', '7 dbi', '6 %,', '40 mm']</t>
  </si>
  <si>
    <t>Half-mode substrate integrated waveguides | multi frequency antennas | textile antennas</t>
  </si>
  <si>
    <t>A novel wearable dual-band textile antenna, designed for optimal on-body performance in the 2.4 and 5.8 GHz Industrial, Scientific and Medical bands, is proposed. By using brass eyelets and a combination of conducting and non-conductive textile materials, a half-mode substrate integrated waveguide cavity with ground plane is realized that is very compact and flexible, while still directing radiation away from the wearer. Additional miniaturization is achieved by adding a row of shorting vias and slots. Beside excellent free space performance in the 2.4 and 5.8 GHz bands, respectively, with measured impedance bandwidth of 4.9% and 5.1%, maximal measured free-space gain of 4.1 and 5.8 dBi, and efficiency of 72.8% and 85.6%, very stable on-body performance is obtained, with minimal frequency detuning when deploying the antenna on the human body and when bent around cylinders with radii of 75 and 40 mm. At 2.45 and 5.8 GHz, respectively, the measured on-body gain is 4.4 and 5.7 dBi, with sufficiently small calculated SAR values of 0.55 and 0.90 W/kg. These properties make the proposed antenna excellently suited for wearable on-body systems. ¬© 2014 IEEE.</t>
  </si>
  <si>
    <t>2374-2381</t>
  </si>
  <si>
    <t>60033316;60033316</t>
  </si>
  <si>
    <t>55357493400;7004835032</t>
  </si>
  <si>
    <t>Agneessens, Sam;Rogier, Hendrik</t>
  </si>
  <si>
    <t>Agneessens S.</t>
  </si>
  <si>
    <t>Compact half diamond dual-band textile HMSIW on-body antenna</t>
  </si>
  <si>
    <t>10.1109/TAP.2014.2308526</t>
  </si>
  <si>
    <t>2-s2.0-84900558339</t>
  </si>
  <si>
    <t>['vswr ]).', 'vertical polarization', 'relatively reduce', 'receiving antennas', 'patch element', 'patch antennas', 'paper presents', 'mhz bandwidth', 'metallic baffles', 'lobe level', 'horizontal polarization', 'four arms', 'db beamwidth', 'current path', 'center frequency', 'back ratio', 'antenna gain', 'antenna array', '60 db', '5 db', '4 db', '35 ghz', '22 dbi']</t>
  </si>
  <si>
    <t>High isolation | horizontal polarization | marine radar | printed antenna array</t>
  </si>
  <si>
    <t>This paper presents a high-isolation printed antenna array for marine radar applications. The antenna array is composed of 32 identical square microstrip patches operated at a center frequency of 9.35 GHz and includes a 100-MHz bandwidth (subject to a 1.5:1 voltage standing wave ratio [VSWR]). The patch antennas are arranged in four arms, each of which contains eight elements and is series-fed using Chebyshev tapering (25 dB side-lobe level). To apply the antenna in marine radar applications, an antenna with horizontal polarization was employed because, in comparison with vertical polarization, it can relatively reduce the sea clutter reflectivity. Therefore, a slit was carved on each patch element to change the current path, thereby enabling horizontal polarization. The antenna gain, 3-dB beamwidth, side-lobe level, and front-to-back ratio were 22 dBi, 5.3¬∞, 26.4 dB, and 38.5 dB, respectively. Additionally, metallic baffles were introduced for increasing the isolation between the transmitting and receiving antennas to 60 dB. ¬© 2014 IEEE.</t>
  </si>
  <si>
    <t>2331-2337</t>
  </si>
  <si>
    <t>34977064600;7103382303</t>
  </si>
  <si>
    <t>Kuo, Fang Yao;Hwang, Ruey Bing</t>
  </si>
  <si>
    <t>Kuo F.</t>
  </si>
  <si>
    <t>High-isolation X-band marine radar antenna design</t>
  </si>
  <si>
    <t>10.1109/TAP.2014.2307296</t>
  </si>
  <si>
    <t>2-s2.0-84900558413</t>
  </si>
  <si>
    <t>['w8jk array', 'planar structure', 'phase signals', 'often used', 'measured gain', 'equal magnitude', 'designed anti', 'antenna prototype', 'achieve broadband', '4 ghz', '4 dbi', '17 db']</t>
  </si>
  <si>
    <t>Anti-phase feeding network | power divider | unidirectional radiation patterns | W8JK array</t>
  </si>
  <si>
    <t>Double-dipole antennas driven by anti-phase signals (W8JK array) are often used to achieve broadband and good unidirectional radiation patterns. The two dipole elements need a pair of anti-phase signals equal in magnitude. However, realization of anti-phase signals with equal magnitude for the W8JK array is difficult in a planar structure. In this communication, an equivalent feed mechanism of W8JK array is presented. An in-phase power divider is used to realize an anti-phase feeding network for feeding the W8JK array. In order to demonstrate the effectiveness of the designed anti-phase feeding network, an antenna prototype has been designed, fabricated and tested. Experimental results show that the designed anti-phase feeding structure for the W8JK array is effective. The designed antenna provides a 64% measured bandwidth ranging from 6.9 to 13.4 GHz. An excellent endfire radiation characteristic with an F/B ratio better than 17 dB is achieved. The measured gain is better than 4 dBi. ¬© 2014 IEEE.</t>
  </si>
  <si>
    <t>2870-2873</t>
  </si>
  <si>
    <t>Design of anti-phase feeding network for W8JK Array based on in-phase power divider</t>
  </si>
  <si>
    <t>10.1109/TAP.2014.2308548</t>
  </si>
  <si>
    <t>2-s2.0-84900559250</t>
  </si>
  <si>
    <t>['two ports', 'square patch', 'port 2', 'port 1', 'polarization levels', 'novel dual', 'microstrip lines', 'impedance bandwidth', 'four feeds', 'bottom layer', 'backward radiation', 'antenna prototype', 'antenna gain', 'antenna consists', '21 dbi', '2 dbi', '107 %.', '10 db', '(| s11']</t>
  </si>
  <si>
    <t>Capacitively coupled feed | dual-polarized antenna | patch antenna | surface mounted cavity | UWB antenna</t>
  </si>
  <si>
    <t>A novel dual-polarized patch antenna for ultra-wideband (UWB) applications is presented. The antenna consists of a square patch and four capacitively coupled feeds to enhance the impedance bandwidth. Each feed is formed by a vertical isosceles trapezoidal patch and a horizontal isosceles triangular patch. The four feeds are connected to the microstrip lines that are printed on the bottom layer of the grounded FR4 substrate. Two tapered baluns are utilized to excite the antenna to achieve high isolation between the ports and reduce the cross-polarization levels. In order to increase the antenna gain and reduce the backward radiation, a compact surface mounted cavity is integrated with the antenna. The antenna prototype has achieved an impedance bandwidth of 112% at (|S11| ‚â§ -10 dB) whereas the coupling between the two ports is below -28 dB across the operating frequency range. The measured antenna gain varies from 3.91 to 10.2 dBi for port 1 and from 3.38 to 9.21 dBi for port 2, with a 3-dB gain bandwidth of 107%. ¬© 2014 IEEE.</t>
  </si>
  <si>
    <t>2440-2449</t>
  </si>
  <si>
    <t>60088063;60010818;60021097;60008524;60001810;60021097;60003977;60003977;60003977</t>
  </si>
  <si>
    <t>35235915300;7403257414;15135345400;7003902501;16025593100;16425448000;14523090800;10140403100;8359407500</t>
  </si>
  <si>
    <t>Zhu, Fuguo;Gao, Steven;Ho, Anthony T.S.;Abd-Alhameed, Raed A.;See, Chan H.;Brown, Tim W.C.;Li, Jianzhou;Wei, Gao;Xu, Jiadong</t>
  </si>
  <si>
    <t>China;United Kingdom;United Kingdom;United Kingdom;China;United Kingdom</t>
  </si>
  <si>
    <t>Shanghai;Guildford;Canterbury;Bradford;Xi'an;Bolton</t>
  </si>
  <si>
    <t>China Electronic Technology Group Corporation;University of Surrey;University of Kent;University of Bradford;Northwestern Polytechnical University;University of Bolton</t>
  </si>
  <si>
    <t>60088063;60021097;60010818;60008524;60003977;60001810</t>
  </si>
  <si>
    <t>Zhu F.</t>
  </si>
  <si>
    <t>Ultra-wideband dual-polarized patch antenna with four capacitively coupled feeds</t>
  </si>
  <si>
    <t>10.1109/TAP.2014.2308524</t>
  </si>
  <si>
    <t>2-s2.0-84900559636</t>
  </si>
  <si>
    <t>['wideband 2', 'theoretically unconstrained', 'reflector mimics', 'reflector design', 'prescribed direction', 'paper presents', 'large bandwidth', 'incident wave', 'flat ultra', 'experimentally verify', 'experimental validation', 'electromagnetic characteristics', 'effective material', 'design considerations']</t>
  </si>
  <si>
    <t>Beam steering | broadband antennas | planar arrays | reflectarrays | reflector antennas | transformation optics</t>
  </si>
  <si>
    <t>This paper presents the design and experimental validation of a flat ultra-wideband 2-D reflector designed using transformation optics (TO). The flat TO reflector mimics the electromagnetic characteristics of a curved parabolic reflector that is rotated about its apex to reflect the incident wave to a prescribed direction. The TO reflector is true-time-delay (TTD) in nature and it offers a very large bandwidth which is theoretically unconstrained. The proof-of-concept TO reflector design is explored by employing an effective material with an inhomogeneous electric response which is realized by an array of dipoles. We experimentally verify the principle of operation of the reflector over a 67% bandwidth and show that it maintains good radiation characteristics and low beam squint. The design considerations, benefits and drawbacks of the proposed TO reflector are discussed. ¬© 2014 IEEE.</t>
  </si>
  <si>
    <t>2481-2487</t>
  </si>
  <si>
    <t>60016849;60016849</t>
  </si>
  <si>
    <t>36626100200;7004075865</t>
  </si>
  <si>
    <t>Liang, Liang;Hum, Sean Victor</t>
  </si>
  <si>
    <t>Toronto</t>
  </si>
  <si>
    <t>University of Toronto</t>
  </si>
  <si>
    <t>Liang L.</t>
  </si>
  <si>
    <t>Realizing a flat UWB 2-D reflector designed using transformation optics</t>
  </si>
  <si>
    <t>10.1109/TAP.2014.2309173</t>
  </si>
  <si>
    <t>2-s2.0-84900562638</t>
  </si>
  <si>
    <t>['vertical hpbw', 'resonance frequency', 'rectangular stubs', 'profile characteristics', 'parasitic ring', 'mainly controlled', 'layer structure', 'feed circularly', 'diameter direction', 'cp characteristics', 'compact single', 'cnss application', 'circular patch', '1 db']</t>
  </si>
  <si>
    <t>Antenna gain | circular polarization | gain control | micro strip antennas | parasitic antennas</t>
  </si>
  <si>
    <t>A compact single-feed circularly-polarized (CP) wide beam microstrip antenna is proposed for CNSS application. The antenna is designed with a double-layer structure, comprising a circular patch with two rectangular stubs along the diameter direction and a parasitic ring right above it. The resonance frequency and the CP characteristics are mainly controlled by the circular patch and the rectangular stubs, respectively. The vertical HPBW (half power beam width) could be widened by the parasitic ring. Experimental results show that the measured vertical HPBW is approximately 140¬∞and the measured out-of-roundness for the horizontal radiation pattern is only 1.1 dB. Besides, it could maintain good low-profile characteristics. ¬© 2014 IEEE.</t>
  </si>
  <si>
    <t>2847-2850</t>
  </si>
  <si>
    <t>110256449;60024542;60024542</t>
  </si>
  <si>
    <t>55204611000;55581531700;55554965100</t>
  </si>
  <si>
    <t>Pan, Ze Kun;Lin, Wei Xin;Chu, Qing Xin</t>
  </si>
  <si>
    <t>South China University of Technology;Guangzhou Quality Supervision and Testing Institute</t>
  </si>
  <si>
    <t>60024542;110256449</t>
  </si>
  <si>
    <t>Pan Z.</t>
  </si>
  <si>
    <t>Compact wide-beam circularly-polarized microstrip antenna with a parasitic ring for CNSS application</t>
  </si>
  <si>
    <t>10.1109/TAP.2014.2307348</t>
  </si>
  <si>
    <t>2-s2.0-84900563629</t>
  </si>
  <si>
    <t>['work underlines', 'view multi', 'separate scatterers', 'results show', 'resolution limit', 'properly modeling', 'placed closer', 'performed using', 'novelty consists', 'multipolar expansion', 'inversion algorithm', 'incident field', 'frequency multi', 'fine modeling', 'account within']</t>
  </si>
  <si>
    <t>Antenna array | calibration | inverse scattering | non-destructive imaging | UWB</t>
  </si>
  <si>
    <t>This work underlines the importance of properly modeling the directivity of the antennas and proposes an improved calibration strategy in the framework of microwave diffraction tomography. Experiments to prove the effectiveness of the approach are carried out with a system comprising two ultrawideband linear antenna arrays. In the configurations presented herein, targets are in the near-field of the arrays and small aperture angles are considered (‚àº40 deg). Multi-frequency multi-view multi-static quantitative inversions are performed using the modified2 gradient method. The calibration approach reconstructs the directivity of the antennas using measured incident fields. The novelty consists in taking the reconstructed antenna pattern into account within the inversion algorithm both at transmission and at reception through a multipolar expansion of, respectively, the incident field and the data equation Green function. The results show that a fine modeling of the directivity of the antennas is paramount to image and separate scatterers, particularly when placed closer than the resolution limit of the system and beyond the Born approximation regime. ¬© 2014 IEEE.</t>
  </si>
  <si>
    <t>2450-2462</t>
  </si>
  <si>
    <t>60024199;60024199;60024199;60107031</t>
  </si>
  <si>
    <t>35241733900;6507823941;55926315000;6603025290</t>
  </si>
  <si>
    <t>Bellomo, Lucio;Pioch, S√©bastien;Saillard, Marc;Belkebir, Kamal</t>
  </si>
  <si>
    <t>Marseille;La Garde</t>
  </si>
  <si>
    <t>Institut Fresnel;Universite du Sud Toulon - Var</t>
  </si>
  <si>
    <t>60107031;60024199</t>
  </si>
  <si>
    <t>Bellomo L.</t>
  </si>
  <si>
    <t>An improved antenna calibration methodology for microwave diffraction tomography in limited-aspect configurations</t>
  </si>
  <si>
    <t>10.1109/TAP.2014.2308534</t>
  </si>
  <si>
    <t>2-s2.0-84900564789</t>
  </si>
  <si>
    <t>['work presented', 'target case', 'standard semi', 'simulations confirm', 'performance measure', 'optimal structure', 'localization results', 'input multiple', 'definite programming', 'cost function', 'collocated multiple', 'based algorithm']</t>
  </si>
  <si>
    <t>The work presented here is concerned with the sensor management problem in collocated multiple-input multiple-output (MIMO) radars. After deriving the Cramer-Rao lower bound (CRLB) as a performance measure, the antenna allocation problem is formulated as a standard semi-definite programming (SDP) for the single-target case. In addition, for multiple unresolved target scenarios, a sampling-based algorithm is proposed to deal with the nonconvexity of the cost function. Simulations confirm the superiority of the localization results under the optimal structure. ¬© 2014 IEEE.</t>
  </si>
  <si>
    <t>542-558</t>
  </si>
  <si>
    <t>24331301700;20434464500;7004675366</t>
  </si>
  <si>
    <t>Gorji, A. A.;Tharmarasa, R.;Kirubarajan, T.</t>
  </si>
  <si>
    <t>Gorji A.A.</t>
  </si>
  <si>
    <t>Optimal antenna allocation in MIMO radars with collocated antennas</t>
  </si>
  <si>
    <t>10.1109/TAES.2013.120384</t>
  </si>
  <si>
    <t>2-s2.0-84900565913</t>
  </si>
  <si>
    <t>['suppression band', 'slot antenna', 'reduced size', 'rectenna system', 'primary research', 'optimized using', 'improved design', 'harmonics suppression', 'conventional ring', 'controllable property', 'compact ring', 'circular polarization']</t>
  </si>
  <si>
    <t>Antenna | circular polarization (CP) | harmonics | optimization | particle swarm optimization (PSO) | rectenna | rectifier</t>
  </si>
  <si>
    <t>An improved design of a compact ring-slot type antenna for a rectenna system, which has superior and controllable property in size, directivity, and harmonics suppression is proposed. The conventional ring-slot antenna is modified with the slits and side-cuts to control the resonant frequency band, the suppression band, and the creation of circular polarization. Seven design parameters are selected from the primary research and optimized using the particle swarm optimization method with a numerically manipulated fitness function. The proposed antenna shows desirable performances in simulation and also in measurement with a reduced size. ¬© 2014 IEEE.</t>
  </si>
  <si>
    <t>973-976</t>
  </si>
  <si>
    <t>60014237;60014237;60000872;60014237;60014237</t>
  </si>
  <si>
    <t>36179931100;57218643344;55722159800;7401571424;56096813100</t>
  </si>
  <si>
    <t>Kim, Koon Tae;Lee, Jeong Hyeok;Choi, Kyung;Chung, Tae Kyung;Kim, Hyeong Seok</t>
  </si>
  <si>
    <t>Seoul;Chuncheon</t>
  </si>
  <si>
    <t>Chung-Ang University;Kangwon National University</t>
  </si>
  <si>
    <t>60014237;60000872</t>
  </si>
  <si>
    <t>Kim K.T.</t>
  </si>
  <si>
    <t>An optimal design of compact ring-slot antenna for a rectenna system with numerical manipulation</t>
  </si>
  <si>
    <t>10.1109/TMAG.2013.2283541</t>
  </si>
  <si>
    <t>2-s2.0-84900566402</t>
  </si>
  <si>
    <t>['¬© 1965', 'strategy combines', 'rapid convergence', 'multiple parameters', 'higher accuracy', 'global searching', 'five parameters', '2012 ieee']</t>
  </si>
  <si>
    <t>Design optimization | microstrip antennas | Newton method | particle swarm optimization (PSO)</t>
  </si>
  <si>
    <t>A new optimization strategy with the ability of global searching and rapid convergence is proposed for optimal antenna design with multiple parameters. The strategy combines the quantum-behaved particle swarm optimization (QPSO) algorithm with the quasi-Newton (QN) method. The QN is employed after QPSO in order to overcome the premature and to achieve a higher accuracy. The method is demonstrated by optimizing a circularly polarized microstrip antenna with five parameters. ¬© 1965-2012 IEEE.</t>
  </si>
  <si>
    <t>645-648</t>
  </si>
  <si>
    <t>60024350;60005510;60005510</t>
  </si>
  <si>
    <t>56161909100;7403324500;7405481054</t>
  </si>
  <si>
    <t>Liu, Ji Bin;Shen, Zhong Xiang;Lu, Yi Long</t>
  </si>
  <si>
    <t>Changsha;Singapore City</t>
  </si>
  <si>
    <t>National University of Defense Technology;Nanyang Technological University</t>
  </si>
  <si>
    <t>60024350;60005510</t>
  </si>
  <si>
    <t>Liu J.B.</t>
  </si>
  <si>
    <t>Optimal antenna design with QPSO-QN optimization strategy</t>
  </si>
  <si>
    <t>10.1109/TMAG.2013.2282358</t>
  </si>
  <si>
    <t>2-s2.0-84900575700</t>
  </si>
  <si>
    <t>['standard emaq', 'small number', 'single codeword', 'ofdm systems', 'new constellations', 'namely equal', 'multiuser multi', 'large number', 'key features', 'distinct codewords', 'conventional fixed', 'constellation suitable', 'clustered quantization', 'achievable even']</t>
  </si>
  <si>
    <t>channel quantization | MIMO-OFDM | multi-user systems | ZF precoder</t>
  </si>
  <si>
    <t>In this paper, we propose clustered quantization techniques for multiuser multi-input/multi-output (MIMO) orthogonal frequency division multiplexing (OFDM) using constellation based codebooks. Constellation based codebooks provide scalability and efficient codeword search capability, which are key features for practical multiuser MIMO-OFDM systems with a large number of antennas. The proposed clustered quantization scheme quantizes consecutive subcarriers into a single codeword that minimizes aggregated quantization errors. We base our new clustering techniques on two constellation based quantization methods, namely equal-magnitude angular quantization (EMAQ) and squared-lattice angular quantization. New efficient codebook search algorithms are proposed for the clustered quantization. In addition, we propose new constellations to guarantee different users quantize channels into distinct codewords. One is a rotated M-PSK constellation suitable for randomly-distributed user scenarios, and the other is a random phase equal-magnitude (RPEM) constellation suitable for ill-conditioned user scenarios. Thus, full spatial multiplexing gain can be achievable even with small number of users. Finally, a near-sphere codeword search algorithm is proposed for the RPEM. In simulations, the proposed clustered quantization shows up to 50% higher throughput compared to conventional fixed-pilot channel quantization. Also, we show our new constellations for EMAQ improve throughput almost 35% compared to the standard EMAQ. ¬© 2014 IEEE.</t>
  </si>
  <si>
    <t>578-589</t>
  </si>
  <si>
    <t>60029470;60029470;60029470</t>
  </si>
  <si>
    <t>35079516800;7407718263;7004110518</t>
  </si>
  <si>
    <t>Sung, Chang Kyung;Suzuki, Hajime;Collings, Iain B.</t>
  </si>
  <si>
    <t>Commonwealth Scientific and Industrial Research Organization</t>
  </si>
  <si>
    <t>Sung C.</t>
  </si>
  <si>
    <t>Channel quantization using constellation based codebooks for multiuser MIMO-OFDM</t>
  </si>
  <si>
    <t>10.1109/TCOMM.2013.121413.130007</t>
  </si>
  <si>
    <t>2-s2.0-84900577725</t>
  </si>
  <si>
    <t>['¬© 1972', 'whose rank', 'suboptimal solution', 'simulation results', 'secondary users', 'proposed scheme', 'primary users', 'one solution', 'one relaxation', 'modeled using', 'interference constraints', 'found effectively', 'convex sdp', 'channel uncertainties', 'case model', 'antenna su', 'antenna relay', 'antenna non', '2012 ieee']</t>
  </si>
  <si>
    <t>Cognitive radio | relay networks | robust beamforming | worst-case model</t>
  </si>
  <si>
    <t>In cognitive relay networks, the interferences from secondary users (SUs) and relays to primary users are constrained to be lower than a threshold. The interference constraints are difficult to satisfy when the channel state information (CSI) is imperfect. In this paper, we propose a robust beamforming scheme for the multi-antenna non-regenerative cognitive relay network where the multi-antenna relay with imperfect CSIs helps the communication of single-antenna SU. Our objective is to design a robust beamforming scheme which maximizes the system capacity subject to transmit power constraint and interference constraints. The bounded channel uncertainties are modeled using the worst-case model. The robust beamforming problem, neglecting the correlation of channel uncertainties, is reformulated as a convex semidefinite programming (SDP) by rank-one relaxation. This convex SDP is related with the worst-case relay transmit power minimization problem, which is further reformulated as a convex SDP, whose rank-one solution is proved to exist. Thus, we propose the suboptimal solution to the robust beamforming problem which is found effectively by solving two convex SDPs. Simulation results are provided to demonstrate the effectiveness of the proposed scheme. ¬© 1972-2012 IEEE.</t>
  </si>
  <si>
    <t>478-487</t>
  </si>
  <si>
    <t>60021182;60021182;60021182</t>
  </si>
  <si>
    <t>55709029400;56472082100;7402896480</t>
  </si>
  <si>
    <t>Li, Quanzhong;Zhang, Qi;Qin, Jiayin</t>
  </si>
  <si>
    <t>Sun Yat-Sen University</t>
  </si>
  <si>
    <t>Robust beamforming for cognitive multi-antenna relay networks with bounded channel uncertainties</t>
  </si>
  <si>
    <t>10.1109/TCOMM.2014.011014.130437</t>
  </si>
  <si>
    <t>2-s2.0-84900580960</t>
  </si>
  <si>
    <t>['working band', 'proposed antenna', 'numerical analysis', 'design process', 'antenna using']</t>
  </si>
  <si>
    <t>Optimal design | particle swarm optimization (PSO) | step impedance resonator (SIR) | ultrawideband (UWB) antenna</t>
  </si>
  <si>
    <t>An ultrawideband (UWB) antenna using a step impedance resonator that eliminates signal interference at 5 GHz wireless-LAN as the first rejection band and can adjust the second rejection band is proposed. The proposed antenna is satisfied to cover full UWB with return losses &lt;-10~db and push the second rejection band to out of working band. The design process is done with numerical analysis, and the optimization is given by particle swarm optimization algorithm. ¬© 2014 IEEE.</t>
  </si>
  <si>
    <t>913-916</t>
  </si>
  <si>
    <t>60000872;60000872;60000872;60000872</t>
  </si>
  <si>
    <t>56161137900;57189035364;7403258408;55722159800</t>
  </si>
  <si>
    <t>Choi, Hyung Seok;Kim, Tae Woo;Hwang, Hee Yong;Choi, Kyung</t>
  </si>
  <si>
    <t>Chuncheon</t>
  </si>
  <si>
    <t>Kangwon National University</t>
  </si>
  <si>
    <t>Choi H.S.</t>
  </si>
  <si>
    <t>An UWB antenna design with adjustable second rejection band using a SIR</t>
  </si>
  <si>
    <t>10.1109/TMAG.2013.2283774</t>
  </si>
  <si>
    <t>2-s2.0-84900586040</t>
  </si>
  <si>
    <t>['wire antennas', 'straightforward formulation', 'stable incorporation', 'proposed concept', 'optimal fdtd', 'numerically validated', 'microwave devices', 'interlayer region', 'fdtd method', 'diverse applications', 'difference time', 'computing models', 'combined methodology']</t>
  </si>
  <si>
    <t>Antenna radiation patterns | finite-difference time-domain (FDTD) methods | nonstandard FDTD methods | numerical analysis | subgrids</t>
  </si>
  <si>
    <t>An efficient connection scheme for the stable incorporation of several instructive finite-difference time-domain (FDTD) computing models in the non-standard (NS)-FDTD method is proposed in this paper. Based on a straightforward formulation, the novel technique achieves an optimal FDTD/NS-FDTD connection via an interlayer region. Subsequently, the proposed concept is extended to a robust subgrid algorithm for the 3-D NS-FDTD method through the perfectly matched layer condition to decrease the total computational burden. The merits of the combined methodology are numerically validated by diverse applications, such as wire antennas and microwave devices. ¬© 2014 IEEE.</t>
  </si>
  <si>
    <t>153-156</t>
  </si>
  <si>
    <t>;60008168;60015331</t>
  </si>
  <si>
    <t>7202217755;56530175700;7004013206</t>
  </si>
  <si>
    <t>Ohtani, Tadao;Kanai, Yasushi;Kantartzis, Nikolaos V.</t>
  </si>
  <si>
    <t>Greece;Japan</t>
  </si>
  <si>
    <t>Thessaloniki;Kashiwazaki</t>
  </si>
  <si>
    <t>Aristotle University of Thessaloniki;Niigata Institute of Technology</t>
  </si>
  <si>
    <t>60015331;60008168</t>
  </si>
  <si>
    <t>Ohtani T.</t>
  </si>
  <si>
    <t>A 3-D interlayer-based FDTD/NS-FDTD connection technique combined with a stable subgrid model for low-cost simulations</t>
  </si>
  <si>
    <t>10.1109/TMAG.2013.2283087</t>
  </si>
  <si>
    <t>2-s2.0-84900589828</t>
  </si>
  <si>
    <t>['¬© 1972', 'transmit beamforming', 'thoroughly studied', 'statistically ordered', 'spaced elements', 'noise ratio', 'limiting cases', 'interferers powers', 'imperfect prediction', 'directly deduced', 'combined signal', 'also used', 'achieved performance', '2012 ieee']</t>
  </si>
  <si>
    <t>generalized transmit beamforming | imperfect channel prediction | interference reduction algorithms | Multi-input multi-output schemes | performance measures | processing load</t>
  </si>
  <si>
    <t>This paper studies generalized single-stream transmit beamforming employing receive array co-channel interference reduction algorithms under slow and flat fading multiuser wireless systems. The impact of imperfect prediction of channel state information for the desired user spatially uncorrelated transmit channels on the effectiveness of transmit beamforming for different interference reduction techniques is investigated. The case of over-loaded receive array with closely-spaced elements is considered, wherein it can be configured to null specified interfering sources. Both dominant interference reduction and adaptive interference reduction techniques for statistically ordered and unordered interferers powers, respectively, are thoroughly studied. The effect of outdated statistical ordering of the interferers powers on the efficiency of dominant interference reduction is studied and then compared against the adaptive interference reduction. For the system models described above, new analytical formulations for the statistics of combined signal-to-interference-plus-noise ratio are presented, from which results for conventional maximum ratio transmission and single-antenna best transmit selection can be directly deduced as limiting cases. These results are then utilized to obtain quantitative measures for various performance metrics. They are also used to compare the achieved performance of various configuration models under consideration. ¬© 1972-2012 IEEE.</t>
  </si>
  <si>
    <t>600-615</t>
  </si>
  <si>
    <t>60104002;60092945</t>
  </si>
  <si>
    <t>8845373200;35570711700</t>
  </si>
  <si>
    <t>Radaydeh, Redha M.;Alouini, Mohamed Slim</t>
  </si>
  <si>
    <t>Saudi Arabia;Saudi Arabia</t>
  </si>
  <si>
    <t>Riyadh;Thuwal</t>
  </si>
  <si>
    <t>Alfaisal University;King Abdullah University of Science and Technology</t>
  </si>
  <si>
    <t>Comparisons of receive array interference reduction techniques under erroneous generalized transmit beamforming</t>
  </si>
  <si>
    <t>10.1109/TCOMM.2013.122813.130275</t>
  </si>
  <si>
    <t>2-s2.0-84900589965</t>
  </si>
  <si>
    <t>['unified characterization', 'two threads', 'time domain', 'sequential one', 'results show', 'multipole near', 'frequency domains', 'fourier transform', 'domain spherical', 'computational efficiency', 'code parallelization', 'also suggested', '24 processors']</t>
  </si>
  <si>
    <t>OpenMP | parallel processing | time-domain spherical-multipole expansion | UWB antenna characterization</t>
  </si>
  <si>
    <t>A time-domain spherical-multipole near-to-far-field algorithm running in a parallelized code version is introduced in this paper. Such an approach is employed to obtain UWB antenna radiated fields and radiation patterns directly in time domain, which is more convenient to perform a unified characterization in time and frequency domains. We propose the use of the OpenMP, an application program interface that permits the code parallelization with almost no intervention. The results show that the proposed technique allows a code running 28 times faster when using a computer with 24 processors, each one with two threads, when compared with the sequential one. It also suggested a moment expansion technique to improve the accuracy and computational efficiency when using Gaussian pulse excitation when compared with the Fourier transform. ¬© 2014 IEEE.</t>
  </si>
  <si>
    <t>609-612</t>
  </si>
  <si>
    <t>100856305-126664658;126664658;109412482</t>
  </si>
  <si>
    <t>7006585215;7006496954;12789973400</t>
  </si>
  <si>
    <t>Ramos, Glaucio L.;Rego, Cassio G.;Fonseca, Alexandre R.</t>
  </si>
  <si>
    <t>Brazil;Brazil;Brazil</t>
  </si>
  <si>
    <t>Minas;Porto;Curitiba</t>
  </si>
  <si>
    <t>Federal University;Federal University;Federal University</t>
  </si>
  <si>
    <t>126664658;109412482;100856305</t>
  </si>
  <si>
    <t>Ramos G.L.</t>
  </si>
  <si>
    <t>Parallel implementation of a combined moment expansion and spherical-multipole time-domain near-field to far-field transformation</t>
  </si>
  <si>
    <t>10.1109/TMAG.2013.2280796</t>
  </si>
  <si>
    <t>2-s2.0-84900593241</t>
  </si>
  <si>
    <t>DP130104617</t>
  </si>
  <si>
    <t>['worst signal', 'way relaying', 'way relay', 'users subject', 'two sources', 'relay station', 'one multiple', 'nonconvex duality', 'nonconvex constraints', 'noise ratio', 'multiple single', 'iterative algorithm', 'input multiple', 'information throughput', 'function optimization', 'equivalently formulated', 'either minimizing', 'downlink transmission', 'design problem', 'convex functions', 'convex constraints', 'c program', 'antenna users', 'antenna sources']</t>
  </si>
  <si>
    <t>d.c. optimization | Linear processing | nonconvex optimization | one-way relaying | relay beamforming | source precoding | two-way relaying</t>
  </si>
  <si>
    <t>This paper considers joint linear processing at multi-antenna sources and one multiple-input multiple-output (MIMO) relay station for both one-way and two-way relay-assisted wireless communications. The one-way relaying is applicable in the scenario of downlink transmission by a multi-antenna base station to multiple single-antenna users with the help of one MIMO relay. In such a scenario, the objective of join linear processing is to maximize the information throughput to users. The design problem is equivalently formulated as the maximization of the worst signal-to-interference-plus-noise ratio (SINR) among all users subject to various transmission power constraints. Such a program of nonconvex objective minimization under nonconvex constraints is transformed to a canonical d.c. (difference of convex functions/sets) program of d.c. function optimization under convex constraints through nonconvex duality with zero duality gap. An efficient iterative algorithm is then applied to solve this canonical d.c program. For the scenario of using one MIMO relay to assist two sources exchanging their information in two-way relying manner, the joint linear processing aims at either minimizing the maximum mean square error (MSE) or maximizing the total information throughput of the two sources. By applying tractable optimization for the linear minimum MSE estimator and d.c. programming, an iterative algorithm is developed to solve these two optimization problems. Extensive simulation results demonstrate that the proposed methods substantially outperform previously-known joint optimization methods. ¬© 2014 IEEE.</t>
  </si>
  <si>
    <t>488-499</t>
  </si>
  <si>
    <t>60023932-60056462;60023932;60023932-60071399;60015186</t>
  </si>
  <si>
    <t>16507113000;7006933441;35761537600;7403322108</t>
  </si>
  <si>
    <t>Rashid, U.;Tuan, H. D.;Kha, H. H.;Nguyen, H. H.</t>
  </si>
  <si>
    <t>Viet Nam;Pakistan;Australia;Canada</t>
  </si>
  <si>
    <t>Ho Chi Minh City;Lahore;Sydney;Saskatoon</t>
  </si>
  <si>
    <t>ƒê·∫°i h·ªçc C√¥ng ngh·ªá Th√†nh ph·ªë H·ªì Ch√≠ Minh;University of Engineering and Technology, Lahore;University of Technology Sydney;University of Saskatchewan</t>
  </si>
  <si>
    <t>60071399;60056462;60023932;60015186</t>
  </si>
  <si>
    <t>Rashid U.</t>
  </si>
  <si>
    <t>Joint optimization of source precoding and relay beamforming in wireless MIMO relay networks</t>
  </si>
  <si>
    <t>10.1109/TCOMM.2013.122013.130239</t>
  </si>
  <si>
    <t>2-s2.0-84900595006</t>
  </si>
  <si>
    <t>JCJ-EP/H02848X/1</t>
  </si>
  <si>
    <t>['¬© 1986', 'working sparse', 'random arrays', 'potential benefits', 'phased arrays', 'paper applies', 'operational frequency', 'nondestructive evaluation', 'nde applications', 'nde ).', 'modeling using', 'greater contrast', 'fully exploit', 'designed using', 'array layouts', 'array configuration', '3 mhz', '2012 ieee']</t>
  </si>
  <si>
    <t>Two-dimensional ultrasonic phased arrays are becoming increasingly popular in nondestructive evaluation (NDE). Sparse array element configurations are required to fully exploit the potential benefits of 2-D phased arrays. This paper applies the conformal mapping technique as a means of designing sparse 2-D array layouts for NDE applications. Modeling using both Huygens¬ø field prediction theory and 2-D fast Fourier transformation is employed to study the resulting new structure. A conformal power map was used that, for fixed beam width, was shown in simulations to have a greater contrast than rectangular or random arrays. A prototype aperiodic 2-D array configuration for direct contact operation in steel, with operational frequency ~3 MHz, was designed using the array design principle described in this paper. Experimental results demonstrate a working sparse-array transducer capable of performing volumetric imaging. ¬© 1986-2012 IEEE.</t>
  </si>
  <si>
    <t>496-504</t>
  </si>
  <si>
    <t>107132396;60024724;60024724;60024724;60024724</t>
  </si>
  <si>
    <t>8503673400;55465596200;35766287000;7004404168;6603694072</t>
  </si>
  <si>
    <t>Ramadas, Sivaram;Jackson, Joseph;Dziewierz, Jerzy;O'Leary, Richard;Gachagan, Anthony</t>
  </si>
  <si>
    <t>Glasgow;Essen</t>
  </si>
  <si>
    <t>University of Strathclyde;Elster-Instromet NV</t>
  </si>
  <si>
    <t>60024724;107132396</t>
  </si>
  <si>
    <t>Ramadas S.</t>
  </si>
  <si>
    <t>Application of conformal map theory for design of 2-D ultrasonic array structure for ndt imaging application: A feasibility study</t>
  </si>
  <si>
    <t>10.1109/TUFFC.2014.2933</t>
  </si>
  <si>
    <t>2-s2.0-84900600526</t>
  </si>
  <si>
    <t>['vector frequency', 'underwater experiments', 'thereby allowing', 'significantly increase', 'short high', 'prefocal plane', 'plane waves', 'phased array', 'original algorithm', 'numerically validate', 'numerical simulations', 'numerical model', 'modeling accuracy', 'later used', 'intensity pulses', 'good agreement', 'first studied', 'experimental verifications', 'domain method', 'acoustic field']</t>
  </si>
  <si>
    <t>In this paper, a recently developed wave-vector frequency-domain method for nonlinear wave modeling is improved and verified by numerical simulations and underwater experiments. Higher order numeric schemes are proposed that significantly increase the modeling accuracy, thereby allowing for a larger step size and shorter computation time. The improved algorithms replace the left-point Riemann sum in the original algorithm by the trapezoidal or Simpson¬øs integration. Plane waves and a phased array were first studied to numerically validate the model. It is shown that the left-point Riemann sum, trapezoidal, and Simpson¬øs integration have first-, second-, and third-order global accuracy, respectively. A highly focused therapeutic transducer was then used for experimental verifications. Short high-intensity pulses were generated. 2-D scans were conducted at a prefocal plane, which were later used as the input to the numerical model to predict the acoustic field at other planes. Good agreement is observed between simulations and experiments. ¬© 2014 IEEE.</t>
  </si>
  <si>
    <t>515-524</t>
  </si>
  <si>
    <t>60004923;60003261;113201015</t>
  </si>
  <si>
    <t>35237232400;36490428100;7004539965</t>
  </si>
  <si>
    <t>Jing, Yun;Tao, Molei;Cannata, Jonathan</t>
  </si>
  <si>
    <t>Raleigh;New York;Ann Arbor</t>
  </si>
  <si>
    <t>NC State University;Courant Institute of Mathematical Sciences;HistoSonics, Inc.</t>
  </si>
  <si>
    <t>Jing Y.</t>
  </si>
  <si>
    <t>An improved wave-vector frequency-domain method for nonlinear wave modeling</t>
  </si>
  <si>
    <t>10.1109/TUFFC.2014.2935</t>
  </si>
  <si>
    <t>2-s2.0-84900604597</t>
  </si>
  <si>
    <t>['¬© 1972', 'two simple', 'transmit power', 'still retained', 'selected antennas', 'second case', 'optimal number', 'mutual information', 'ignored due', 'good approximation', 'full complexity', 'form expression', 'first case', 'even dominates', 'energy efficiency', 'computer simulations', 'circuit power', 'available antennas', 'antenna selection', 'analytical results', '2012 ieee']</t>
  </si>
  <si>
    <t>channel hardening | energy efficiency | Large scale multiple antenna system | selection algorithms | transmit antenna selection</t>
  </si>
  <si>
    <t>In this paper, we perform transmit antenna selection to improve the energy efficiency of large scale multiple antenna systems. We derive a good approximation of the distribution of the mutual information in this antenna selection system. It shows that channel hardening phenomenon is still retained as full complexity with antenna selection. Then, we use this closed-form expression to assess the energy efficiency performance. Specifically, we evaluate the performance of the energy efficiency in two different cases: 1) the circuit power consumption is comparable to or even dominates the transmit power, and 2) the circuit power can be ignored due to relatively much higher transmit power. The theoretical analysis indicates that there exists an optimal number of selected antennas to maximize the energy efficiency in the first case, whereas in the second case, the energy efficiency is maximized when all the available antennas are used. Based on these conclusions, two simple but efficient antenna selection algorithms are proposed to obtain the maximum energy efficiency. All the analytical results are verified through computer simulations. ¬© 1972-2012 IEEE.</t>
  </si>
  <si>
    <t>638-647</t>
  </si>
  <si>
    <t>60014966;60014966;60006662</t>
  </si>
  <si>
    <t>57206828055;55585880400;35588784300</t>
  </si>
  <si>
    <t>Li, Hui;Song, Lingyang;Debbah, M√©rouane</t>
  </si>
  <si>
    <t>China;France</t>
  </si>
  <si>
    <t>Beijing;Gif-sur-Yvette</t>
  </si>
  <si>
    <t>Peking University;SUPELEC Campus de Gif</t>
  </si>
  <si>
    <t>60014966;60006662</t>
  </si>
  <si>
    <t>Energy efficiency of large-scale multiple antenna systems with transmit antenna selection</t>
  </si>
  <si>
    <t>10.1109/TCOMM.2014.011414.130498</t>
  </si>
  <si>
    <t>2-s2.0-84900605446</t>
  </si>
  <si>
    <t>CCF-0643695</t>
  </si>
  <si>
    <t>['¬© 1972', 'ziv scenario', 'ziv problem', 'uncoded transmission', 'source available', 'side information', 'receiver side', 'quantization error', 'proposed scheme', 'matched wyner', 'latter problem', 'intimately related', 'increased robustness', 'hybrid digital', 'gaussian sources', 'existing uncoded', 'delay fashion', 'channel coding', 'better performance', 'application results', 'also shown', 'achieve zero', '2012 ieee']</t>
  </si>
  <si>
    <t>Hybrid digital-analog coding | joint sourcechannel coding | Wyner-Ziv coding | zero-delay</t>
  </si>
  <si>
    <t>This paper studies zero-delay joint source-channel coding (JSCC) of Gaussian sources over additive white Gaussian noise (AWGN) channels in the Wyner-Ziv scenario, that is, when there is side information about the source available only to the receiver. The proposed encoding scheme is based on hybrid digital-analog (HDA) transmission in a zero-delay fashion. Specifically, to achieve zero-delay, after applying scalar quantization to the source, the properly scaled analog information (quantization error) is superimposed on the scaled digital information (quantized source), and then transmitted. At the receiver side, several reconstruction schemes are analyzed. It is shown that all the schemes, when optimized, are superior to existing uncoded, digital, or hybrid transmission methods. It is also shown that the proposed HDA transmission may result in increased robustness to channel and/or side information mismatch compared to uncoded transmission. Observing that the bandwidth-matched Wyner-Ziv problem is intimately related to the coding scenario without side information but with bandwidth expansion factor 2, the proposed scheme is applied to the latter problem. It is shown that this application results in a better performance than the well-known inverse spiral mapping. ¬© 1972-2012 IEEE.</t>
  </si>
  <si>
    <t>726-735</t>
  </si>
  <si>
    <t>60029526-60021182;60029526</t>
  </si>
  <si>
    <t>57193217845;7006929821</t>
  </si>
  <si>
    <t>Chen, Xuechen;Tuncel, Ertem</t>
  </si>
  <si>
    <t>Riverside;Guangzhou</t>
  </si>
  <si>
    <t>University of California, Riverside;Sun Yat-Sen University</t>
  </si>
  <si>
    <t>60029526;60021182</t>
  </si>
  <si>
    <t>Zero-delay joint source-channel coding using hybrid digital-analog schemes in the Wyner-Ziv setting</t>
  </si>
  <si>
    <t>10.1109/TCOMM.2014.011914.130382</t>
  </si>
  <si>
    <t>2-s2.0-84900623205</t>
  </si>
  <si>
    <t>['typical chamber', 'simulation performance', 'simulation methodology', 'paper presents', 'one hand', 'multiscale character', 'measurement table', 'large dimensions', 'floor coatings', 'fine details', 'considerable improvement', 'account wall', 'absorbing walls']</t>
  </si>
  <si>
    <t>Anechoic chambers | electromagnetic analysis | electromagnetic compatibility | immunity testing | time domain analysis</t>
  </si>
  <si>
    <t>The paper presents a simulation methodology for assessing the properties of a generic anechoic chamber, taking into account wall and floor coatings, measurement table, and antenna. Unlike previous approaches, the absorbing walls of the chamber are modeled as infinitely thin sheets. This leads to considerable improvement of the simulation performance. To this aim, a technique for extracting equivalent surface impedance material parameters from wall reflectivity measurements is presented. The large electrical size of the problem, its multiscale character, given by the large dimensions of a typical chamber on one hand and the fine details of the antenna on the other hand, and the complicated material parameters represent the challenges of such a simulation. ¬© 2014 IEEE.</t>
  </si>
  <si>
    <t>213-216</t>
  </si>
  <si>
    <t>60115666-60011226;60018817</t>
  </si>
  <si>
    <t>7004633013;6602906079</t>
  </si>
  <si>
    <t>Munteanu, Irina;Kakerow, Ralf</t>
  </si>
  <si>
    <t>Germany;Germany;Germany</t>
  </si>
  <si>
    <t>Darmstadt;Hannover;Darmstadt</t>
  </si>
  <si>
    <t>Computer Simulation Technology GmbH;Continental AG;Technische Universit√§t Darmstadt</t>
  </si>
  <si>
    <t>60115666;60018817;60011226</t>
  </si>
  <si>
    <t>Munteanu I.</t>
  </si>
  <si>
    <t>Simulation methodology for the assessment of field uniformity in a large anechoic chamber</t>
  </si>
  <si>
    <t>10.1109/TMAG.2013.2283154</t>
  </si>
  <si>
    <t>2-s2.0-84900623246</t>
  </si>
  <si>
    <t>['theoretical equations', 'source based', 'results based', 'nfs radiated']</t>
  </si>
  <si>
    <t>Antennas and propagation | artificial neural networks (ANNs) | computational electromagnetics (EMs) | transmission-line matrix methods</t>
  </si>
  <si>
    <t>In this paper, a procedure for estimating the electromagnetic fields radiated far from their source based on near-field (NF) simulation is considered. The NFs radiated from the sources are modeled with the transmission-line matrix method. The so-called far fields are estimated with the help of different artificial neural networks. Comparison with results based on theoretical equations and software simulations substantiate the validity of the proposed method association. ¬© 2014 IEEE.</t>
  </si>
  <si>
    <t>205-208</t>
  </si>
  <si>
    <t>60017609;60017609;60108248</t>
  </si>
  <si>
    <t>56160585200;6602523360;57211794448</t>
  </si>
  <si>
    <t>Firmino, Luciana;Raizer, Adroaldo;Marechal, Yves</t>
  </si>
  <si>
    <t>France;Brazil</t>
  </si>
  <si>
    <t>Grenoble;Florianopolis</t>
  </si>
  <si>
    <t>Grenoble Electrical Engineering Laboratory (G2Elab);Universidade Federal de Santa Catarina</t>
  </si>
  <si>
    <t>60108248;60017609</t>
  </si>
  <si>
    <t>Firmino L.</t>
  </si>
  <si>
    <t>Estimating far-field emissions from simulated near-field data with artificial neural networks</t>
  </si>
  <si>
    <t>10.1109/TMAG.2013.2282354</t>
  </si>
  <si>
    <t>2-s2.0-84900649775</t>
  </si>
  <si>
    <t>['test problems', 'several direct', 'problem equations', 'numerical properties', 'neck region', 'model problems', 'loop antenna', 'iterative solvers', 'human exposure', 'dosimetric analysis', 'different strategies', 'bem matrix', 'analyzed considering']</t>
  </si>
  <si>
    <t>Boundary element methods (BEMs) | electromagnetic fields | matrix inversion</t>
  </si>
  <si>
    <t>The aim of this paper is the investigation of the numerical properties of the boundary element method (BEM) when applied to dosimetric analysis of human exposure to electromagnetic fields adopting high resolution voxel-based data sets. Some test problems are analyzed considering the neck region of the human body radiated by a loop antenna. Different strategies in the development of the problem equations are proposed and their effects on the conditioning of the BEM matrix are discussed. Several direct and iterative solvers are applied to the model problems and their efficiency is compared. ¬© 2014 IEEE.</t>
  </si>
  <si>
    <t>521-524</t>
  </si>
  <si>
    <t>60011576;60073835;60012162;60073835</t>
  </si>
  <si>
    <t>6602908364;7006218126;35568933700;24463091200</t>
  </si>
  <si>
    <t>Borzi, Giuseppe;Bottauscio, Oriano;Chiampi, Mario;Zilberti, Luca</t>
  </si>
  <si>
    <t>Turin;Turin;Messina</t>
  </si>
  <si>
    <t>Istituto Nazionale di Ricerca Metrologica;Politecnico di Torino;Universit√† degli Studi di Messina</t>
  </si>
  <si>
    <t>60073835;60012162;60011576</t>
  </si>
  <si>
    <t>Borzi G.</t>
  </si>
  <si>
    <t>Solution of large complex BEM systems derived from high-resolution human models</t>
  </si>
  <si>
    <t>10.1109/TMAG.2013.2281215</t>
  </si>
  <si>
    <t>2-s2.0-84900660225</t>
  </si>
  <si>
    <t>['vmimo technique', 'virtual multi', 'transmit data', 'paper proposes', 'one instance', 'input multi', 'cooperative communication', 'control packets', 'antenna nodes']</t>
  </si>
  <si>
    <t>Clusters | Cooperative routing | Mobile computing | Virtual MIMO | Wireless</t>
  </si>
  <si>
    <t>Cooperative communication can combat multipath fading by exploiting multiple antennas from single-antenna nodes to form the virtual antenna arrays. Virtual Multi-Input Multi- Output (VMIMO) is one instance of cooperative communication that has the potential to largely expand transmission range and reduce energy consumption. This paper proposes a Cooperative Virtual MIMO Routing (CVMIMOR) protocol, which dynamically establishes clusters hop by hop by transmitting the well designed Route Request (RREQ) control packets and other control packets, and the VMIMO technique is used to transmit data between clusters. The simulation results show that compared to other existing routing protocols, our CVMIMOR can achieve higher route discovery success ratio and less energy consumption. ¬© 2014 Inderscience Enterprises Ltd.</t>
  </si>
  <si>
    <t>171-179</t>
  </si>
  <si>
    <t>International Journal of Wireless and Mobile Computing</t>
  </si>
  <si>
    <t>60032356;60032356;60030904;60032356</t>
  </si>
  <si>
    <t>35169847700;56162292300;14021819300;55286036700</t>
  </si>
  <si>
    <t>Xie, Kun;Liu, Ye;Wen, Jigang;He, Shiming</t>
  </si>
  <si>
    <t>Changsha;Beijing</t>
  </si>
  <si>
    <t>Hunan University;Institute of Computing Technology Chinese Academy of Sciences</t>
  </si>
  <si>
    <t>60032356;60030904</t>
  </si>
  <si>
    <t>Xie K.</t>
  </si>
  <si>
    <t>CVMIMOR: Cooperative virtual MIMO routing in wireless networks</t>
  </si>
  <si>
    <t>10.1504/IJWMC.2014.059710</t>
  </si>
  <si>
    <t>2-s2.0-84900667312</t>
  </si>
  <si>
    <t>['¬© 1972', 'symbol assisted', 'squares estimation', 'shift keying', 'selective decode', 'relays use', 'ratio combining', 'quadrature phase', 'qpsk ),', 'proposed approach', 'pilot symbols', 'noise ratio', 'high snr', 'high signal', 'generic enough', 'forward protocol', 'form expressions', 'finally presented', 'coherent detection', 'case study', 'ary phase', 'analytical solutions', 'analytical framework', 'also extracted', '2012 ieee']</t>
  </si>
  <si>
    <t>Average symbol error probability (ASEP) | channel state information (CSI) | cooperative communications | correlated fading | decode-and-forward (DF) | imperfect channel estimation (ICE) | least-squares estimation (LSE) | M-ary phase-shift keying (M-PSK) | maximal-ratio combining (MRC) | optimal power allocation (OPA) | pilot-symbols assisted modulation (PSAM) | relays</t>
  </si>
  <si>
    <t>We develop an analytical framework for the end-to-end (e2e) average symbol error probability (ASEP) of dual-hop relaying networks with pilot-symbol assisted M-ary phase-shift keying (M-PSK) modulation. The relays use the selective decode-and-forward protocol and are equipped with multiple receive antennas. The channels are estimated per antenna branch based on the least-squares estimation (LSE) technique by means of pilot symbols. Also, maximal-ratio combining and coherent detection are performed per receiving end. Exact e2e analytical ASEP expressions are derived for binary and quadrature phase-shift keying (BPSK and QPSK), while simple approximate expressions and bounds are obtained for high signal-to-noise ratio (SNR) when M ‚â• 2. Our analysis is generic enough to account for any frequency-flat, time-selective, and/or arbitrarily correlated fading channel model per hop. As a case study, we further provide e2e ASEP expressions considering arbitrarily correlated Nakagami fading channels. For high SNR, closed-form expressions are derived, while the cooperation-gain and diversity-order are also extracted. In addition, two power allocation strategies are investigated and analytical solutions are provided. Comparisons between numerical and computer simulation results are finally presented to verify the validity of the proposed approach and the accuracy of the high-SNR approximate expressions. ¬© 1972-2012 IEEE.</t>
  </si>
  <si>
    <t>510-521</t>
  </si>
  <si>
    <t>Sagias, Nikos C.</t>
  </si>
  <si>
    <t>Tripolis</t>
  </si>
  <si>
    <t>University of Peloponnese</t>
  </si>
  <si>
    <t>Sagias N.</t>
  </si>
  <si>
    <t>On the ASEP of decode-and-forward dual-hop networks with pilot-symbol assisted M-PSK</t>
  </si>
  <si>
    <t>10.1109/TCOMM.2014.011814.130556</t>
  </si>
  <si>
    <t>2-s2.0-84900672890</t>
  </si>
  <si>
    <t>['various fault', 'system involving', 'switching techniques', 'stray magnetic', 'stray fields', 'rod antenna', 'radiated fields', 'paper investigates', 'induction motor', 'fault detection', 'failure conditions', 'emi receiver', 'electromagnetic interference', 'electric fields', 'converter condition', 'condition monitoring']</t>
  </si>
  <si>
    <t>Drives | electromagnetic interference (EMI) | fault diagnosis | harmonics | power converters | radiated fields</t>
  </si>
  <si>
    <t>This paper investigates the stray magnetic and electric fields of a multifunctional power converter operation while connected to a system involving an induction motor. The impacts of the switching techniques on the radiated fields of the converter were studied for the purpose of electromagnetic interference (EMI) evaluation and fault detection. This was achieved through the inspection of the magnetic and electric fields. Two of the most commonly used switching techniques were implemented through a hardware-in-the-loop system studied in terms of the stray. Various fault and failure conditions were applied to the converter to monitor the converter condition through the stray field observations. A coil and a rod antenna were connected to an EMI receiver to capture the fields. The fields were employed in further analyses. The harmonics and interharmonics of the stray fields were studied in detail for system monitoring purposes. The importance of this paper is to enable the evaluation of the optimum switching pattern for lower EMI field levels from the converter and for condition monitoring and fault diagnosis purposes. ¬© 2014 IEEE.</t>
  </si>
  <si>
    <t>201-204</t>
  </si>
  <si>
    <t>60015206;60015206;60015206;60015206</t>
  </si>
  <si>
    <t>26535502400;57221592937;56501743700;7005092206</t>
  </si>
  <si>
    <t>Barzegaran, Mohammadreza;Mohamed, Ahmed;Youssef, Tarek;Mohammed, Osama A.</t>
  </si>
  <si>
    <t>Miami</t>
  </si>
  <si>
    <t>Florida International University</t>
  </si>
  <si>
    <t>Barzegaran M.</t>
  </si>
  <si>
    <t>Electromagnetic signature study of a power converter connected to an electric motor drive</t>
  </si>
  <si>
    <t>10.1109/TMAG.2013.2286080</t>
  </si>
  <si>
    <t>2-s2.0-84900673777</t>
  </si>
  <si>
    <t>['study demonstrates', 'specific receptor', 'sons ltd', 'similarly reduced', 'sensory periphery', 'scent environment', 'scent conditioning', 'respective odorants', 'plasticity extends', 'periphery contributes', 'pcr analysis', 'olfactory system', 'olfactory receptors', 'odor learning', 'neural response', 'molecular regulation', 'john wiley', 'first time', 'differentially expressed', 'decenoic acid', 'characterized using', 'bees experienced', 'apis mellifera']</t>
  </si>
  <si>
    <t>Honeybee | Learning | Olfaction | Plasticity</t>
  </si>
  <si>
    <t>Odor learning induces structural and functional modifications throughout the olfactory system, but it is currently unknown whether this plasticity extends to the olfactory receptors (Or) in the sensory periphery. Here, we demonstrate that odor learning induces plasticity in olfactory receptor expression in the honeybee, Apis mellifera. Using quantitative RT-PCR analysis, we show that six putative floral scent receptors were differentially expressed in the bee antennae depending on the scent environment that the bees experienced. Or151, which we characterized using an in vitro cell expression system as a broadly tuned receptor binding floral odorants such as linalool, and Or11, the specific receptor for the queen pheromone 9-oxo-decenoic acid, were significantly down-regulated after honeybees were conditioned with the respective odorants in an olfactory learning paradigm. Electroantennogram recordings showed that the neural response of the antenna was similarly reduced after odor learning. Long-term odor memory was essential for inducing these changes, suggesting that the molecular mechanisms involved in olfactory memory also regulate olfactory receptor expression. Our study demonstrates for the first time that olfactory receptor expression is experience-dependent and modulated by scent conditioning, providing novel insight into how molecular regulation at the periphery contributes to plasticity in the olfactory system. ¬© 2014 Federation of European Neuroscience Societies and John Wiley &amp; Sons Ltd.</t>
  </si>
  <si>
    <t>1642-1654</t>
  </si>
  <si>
    <t>0953816X</t>
  </si>
  <si>
    <t>European Journal of Neuroscience</t>
  </si>
  <si>
    <t>60031004;60031004-60025709;60031004;60031004;60031004;112615329-60115431;60031004;60031004</t>
  </si>
  <si>
    <t>6603926116;7403454576;56063470000;55345765900;56389488100;7103019398;56063549300;57206231306</t>
  </si>
  <si>
    <t>Claudianos, Charles;Lim, Julianne;Young, Melanie;Yan, Shanzhi;Cristino, Alexandre S.;Newcomb, Richard D.;Gunasekaran, Nivetha;Reinhard, Judith</t>
  </si>
  <si>
    <t>New Zealand;Australia;Australia;New Zealand</t>
  </si>
  <si>
    <t>Auckland;Brisbane;Sydney;Auckland</t>
  </si>
  <si>
    <t>School of Biological Sciences;The University of Queensland;The University of Sydney;New Zealand Institute for Plant and Food Research</t>
  </si>
  <si>
    <t>60115431;60031004;60025709;112615329</t>
  </si>
  <si>
    <t>Claudianos C.</t>
  </si>
  <si>
    <t>Odor memories regulate olfactory receptor expression in the sensory periphery</t>
  </si>
  <si>
    <t>10.1111/ejn.12539</t>
  </si>
  <si>
    <t>2-s2.0-84900789509</t>
  </si>
  <si>
    <t>Shiraz University</t>
  </si>
  <si>
    <t>['vitamin c', 'theses tissues', 'test group', 'superoxide dismutase', 'rights reserved', 'rfw group', 'results indicate', 'randomly divided', 'protective role', 'prophylactic effect', 'oxidative stress', 'mda ).', 'glutathione peroxidase', 'decreases mda', 'dawley rats', 'control groups', 'control group', 'body weight', 'ascorbic acid', '45 days', '05 ).']</t>
  </si>
  <si>
    <t>BTS | Cerebellum | Encephalon | Oxidative stress | Vitamin C</t>
  </si>
  <si>
    <t>Radio frequency wave (RFW) generated by base transceiver station has been reported to produce deleterious effects on the central nervous system function, possibly through oxidative stress. This study was conducted to evaluate the effect of RFW-induced oxidative stress in the cerebellum and encephalon and the prophylactic effect of vitamin C on theses tissues by measuring the antioxidant enzymes activity, including: glutathione peroxidase, superoxide dismutase, catalase, and malondialdehyde (MDA). Thirty-two adult male Sprague-Dawley rats were randomly divided into four equal groups. The control group; the control-vitamin C group received L-ascorbic acid (200mg/kg of body weight/day by gavage) for 45 days. The RFW group was exposed to RFW and the RFW+ vitamin C group was exposed to RFW and received vitamin C. At the end of the experiment, all groups were killed and encephalon and cerebellum of all rats were removed and stored at -70¬∞C for measurement of antioxidant enzymes activity and MDA. The results indicate that exposure to RFW in the test group decreased antioxidant enzymes activity and increased MDA compared with the control groups (p&lt;0.05). The protective role of vitamin C in the treated group improved antioxidant enzymes activity and reduced MDA compared with the test group (p&lt;0.05). It can be concluded that RFW causes oxidative stress in the brain and vitamin C improves the antioxidant enzymes activity and decreases MDA. ¬© 2014 Informa Healthcare USA, Inc. All rights reserved: reproduction in whole or part not permitted.</t>
  </si>
  <si>
    <t>347-352</t>
  </si>
  <si>
    <t>Toxicology Mechanisms and Methods</t>
  </si>
  <si>
    <t>60026914;60026914;60026914</t>
  </si>
  <si>
    <t>55580526300;55915709100;24765228000</t>
  </si>
  <si>
    <t>Akbari, Abolfazl;Jelodar, Gholamali;Nazifi, Saeed</t>
  </si>
  <si>
    <t>Akbari A.</t>
  </si>
  <si>
    <t>Vitamin C protects rat cerebellum and encephalon from oxidative stress following exposure to radiofrequency wave generated by a BTS antenna model</t>
  </si>
  <si>
    <t>10.3109/15376516.2014.910852</t>
  </si>
  <si>
    <t>2-s2.0-84900790916</t>
  </si>
  <si>
    <t>Office of the Higher Education Commission</t>
  </si>
  <si>
    <t>OHEC</t>
  </si>
  <si>
    <t>['zeolite l', 'zeolite framework', 'study revealed', 'stronger interaction', 'round shapes', 'maximum loading', 'langmuir model', 'highly disordered', 'adsorption isotherms', 'adsorbed dyes', 'acriflavine hydrochloride', 'acridine hydrochloride']</t>
  </si>
  <si>
    <t>Acridine hydrochloride | Acriflavine hydrochloride | Adsorption isotherm | H-LTL | K-LTL | Zeolite L</t>
  </si>
  <si>
    <t>This article investigated adsorption of acridine hydrochloride (Ac) and acriflavine hydrochloride (AF) on zeolite L (in form of K-LTL and H-LTL) including ice hockey and round shapes in order to explore new antenna materials. The amount of the adsorbed dyes and the interactions between the dyes and zeolite framework were examined by the adsorption isotherms study. The study revealed that the adsorption isotherms are fit very well with the Langmuir model. Moreover, the thermodynamic quantities indicated that the adsorptions of both dyes on zeolite L are spontaneous, endothermic and highly disordered. The maximum loading (Œòmax) of AF and Ac on H-LTL and K-LTL with both shapes was in the range of 4.03-6.44 and 0.45-2.80 % by mole, respectively. The higher maximum loading of AF than that of Ac on zeolite L was explained in terms of the stronger interaction of AF with zeolite L than Ac. The morphology of zeolite L was found to have an effect on the adsorption of Ac and AF. ¬© 2014 Springer Science+Business Media New York.</t>
  </si>
  <si>
    <t>345-354</t>
  </si>
  <si>
    <t>Journal of Porous Materials</t>
  </si>
  <si>
    <t>60026326;60026326</t>
  </si>
  <si>
    <t>55312804300;6508160356</t>
  </si>
  <si>
    <t>Insuwan, Wilaiporn;Rangsriwatananon, Kunwadee</t>
  </si>
  <si>
    <t>Nakhon Ratchasima</t>
  </si>
  <si>
    <t>Suranaree University of Technology</t>
  </si>
  <si>
    <t>Insuwan W.</t>
  </si>
  <si>
    <t>Evaluation of adsorption of cationic dyes on H-LTL and K-LTL zeolite</t>
  </si>
  <si>
    <t>10.1007/s10934-014-9780-0</t>
  </si>
  <si>
    <t>2-s2.0-84900791581</t>
  </si>
  <si>
    <t>['vegetation attenuation', 'study shows', 'sensor node', 'results show', 'reduce costs', 'network coverage', 'linear model', 'key contributions', 'improve quality', 'crop environment', 'cluster heads', 'cluster head', 'bed farm', 'asymmetric channel', 'also proposed', '20 compare']</t>
  </si>
  <si>
    <t>Asymmetric channel | Energy-consumption | Precision agriculture | RSSI | Wireless sensor network | ZigBee</t>
  </si>
  <si>
    <t>Wireless sensor network technology holds great promise for application in agriculture to improve crop yield, improve quality, and reduce costs. This paper presents wireless sensor network coverage measurements in a mixed crop farmland. As one of its key contributions, this study shows that general vegetation attenuation models do not apply to low power wireless sensor networks. A log-linear model is proposed in this paper and validated for application in mixed crop environment. Unlike in mono-crop environment, this study shows that the network coverage is heterogeneous with asymmetric channel between communicating node pair. Crop specific parameters of the log-linear model are derived and used to simulate network coverage in a 7 acre test-bed farm. An adaptive energy consumption model for each sensor node is proposed and used to compute energy consumption in the network. A cluster head and two antenna heights deployment model is also proposed and simulated to alleviate short network lifetime due to vegetation attenuation of signals. The results show that this network deployment model extends the lifetime of the network by a factor of more than 20 compare to a deployment where cluster heads are not used. ¬© 2014 Elsevier B.V.</t>
  </si>
  <si>
    <t>60025475;60090652;60090652;60090652;60090652;60090652;60090652;60025475;60090652</t>
  </si>
  <si>
    <t>6602415954;15063856600;56165900100;57192974774;36560557700;8721012500;37461574100;55651102800;26428761700</t>
  </si>
  <si>
    <t>Ndzi, David L.;Harun, Azizi;Ramli, Fitri M.;Kamarudin, Munirah L.;Zakaria, Ammar;Shakaff, Ali Yeon Md;Jaafar, Mahmad N.;Zhou, Shikun;Farook, Rohani S.</t>
  </si>
  <si>
    <t>Malaysia;United Kingdom</t>
  </si>
  <si>
    <t>Arau;Portsmouth</t>
  </si>
  <si>
    <t>Universiti Malaysia Perlis;University of Portsmouth</t>
  </si>
  <si>
    <t>60090652;60025475</t>
  </si>
  <si>
    <t>Ndzi D.L.</t>
  </si>
  <si>
    <t>Wireless sensor network coverage measurement and planning in mixed crop farming</t>
  </si>
  <si>
    <t>S0168169914000945</t>
  </si>
  <si>
    <t>10.1016/j.compag.2014.04.012</t>
  </si>
  <si>
    <t>2-s2.0-84900795733</t>
  </si>
  <si>
    <t>['shaped apertures', 'radiators consist', 'radiation patterns', 'proper orientation', 'main lobe', 'e3m3 radiators', 'directive gain', 'design relationships', 'computer simulation', 'comparative analysis']</t>
  </si>
  <si>
    <t>Design relationships for computer simulation of radiation patterns of conformal antenna arrays are derived. Results of the comparative analysis of radiation patterns of arrays with spherical, hemispherical, and disk-shaped apertures in which the radiators consist of three electric dipoles and three magnetic dipoles (E3M3) are presented. It is shown that application of E3M3 radiators with proper orientation of their axes in conformal antenna arrays can increase the directive gain in the main lobe. ¬© 2014 Pleiades Publishing, Inc.</t>
  </si>
  <si>
    <t>427-432</t>
  </si>
  <si>
    <t>112618262;113079921</t>
  </si>
  <si>
    <t>56084512100;55989035700</t>
  </si>
  <si>
    <t>Zheksenov, M. A.;Petrov, A. S.</t>
  </si>
  <si>
    <t>Zheksenov M.</t>
  </si>
  <si>
    <t>Conformal antenna arrays with E3M3 radiators</t>
  </si>
  <si>
    <t>10.1134/S1064226914050118</t>
  </si>
  <si>
    <t>2-s2.0-84900795992</t>
  </si>
  <si>
    <t>['slightly decreased', 'reached 1011', 'processing parameters', 'plasma parameters', 'langmuir probe', 'ions density', 'h film', 'glass substrate', 'flow ratio', 'electron temperature', 'deposition rate', 'cvd system', 'b2h 6', 'applied power', '2 ev', '1012 cm', '0 nm']</t>
  </si>
  <si>
    <t>deposition rate | ICP-CVD | microcrystalline silicon films | plasma parameters</t>
  </si>
  <si>
    <t>The plasma parameters in ICP-CVD system with internal low inductance antennas (LIA) were diagnosed by Langmuir probe. The ions density (N i) reached 1011-1012 cm-3, and the electron temperature (Te) was below ca. 2 eV, which was slightly decreased with applied power. A p-type hydrogenated microcrystalline silicon (Œºc-Si:H) film was prepared on glass substrate. After optimization of the processing parameters in flow ratio of SiH4:B2H 6:H2, a high quality Œºc-Si:H film with deposition rate above 1.0 nm/s was achieved in this work.</t>
  </si>
  <si>
    <t>502-505</t>
  </si>
  <si>
    <t>Plasma Science and Technology</t>
  </si>
  <si>
    <t>60073441;60078640;60078640;60073441</t>
  </si>
  <si>
    <t>56165503500;56165962700;23003479000;57219012706</t>
  </si>
  <si>
    <t>Chen, Jiuxiang;Wang, Weizhong;Cherng, Jyh Shiram;Chen, Qiang</t>
  </si>
  <si>
    <t>Taipei;Beijing</t>
  </si>
  <si>
    <t>Ming Chi University of Technology;Beijing Institute of Graphic Communication</t>
  </si>
  <si>
    <t>60078640;60073441</t>
  </si>
  <si>
    <t>High growth rate of microcrystalline silicon films prepared by ICP-CVD with internal low inductance antennas</t>
  </si>
  <si>
    <t>10.1088/1009-0630/16/5/10</t>
  </si>
  <si>
    <t>2-s2.0-84900805001</t>
  </si>
  <si>
    <t>National Cancer Institute</t>
  </si>
  <si>
    <t>5K08CA112449</t>
  </si>
  <si>
    <t>NCI</t>
  </si>
  <si>
    <t>['unprecedented quality', 'typically used', 'transmit loops', 'sodium imaging', 'sodium elements', 'sodium channel', 'sodium 3', 'single proton', 'simple single', 'similar signal', 'secondary objective', 'receive loops', 'proton loop', 'proton imaging', 'noise ratio', 'mutual inductance', 'improved signal', 'determine whether', 'constituent loops', 'concentric sodium', 'comparison consists', 'combined proton', 'coil used', 'breast mri']</t>
  </si>
  <si>
    <t>breast cancer | decoupling | metabolic imaging | phased array | RF coil | sodium</t>
  </si>
  <si>
    <t>Purpose: The objective of this study was to determine whether a sodium phased array would improve sodium breast MRI at 3 T. The secondary objective was to create acceptable proton images with the sodium phased array in place. Methods: A novel composite array for combined proton/sodium 3 T breast MRI is compared with a coil with a single proton and sodium channel. The composite array consists of a 7-channel sodium receive array, a larger sodium transmit coil, and a 4-channel proton transceive array. The new composite array design utilizes smaller sodium receive loops than typically used in sodium imaging, uses novel decoupling methods between the receive loops and transmit loops, and uses a novel multichannel proton transceive coil. The proton transceive coil reduces coupling between proton and sodium elements by intersecting the constituent loops to reduce their mutual inductance. The coil used for comparison consists of a concentric sodium and proton loop with passive decoupling traps. Results: The composite array coil demonstrates a 2-5√ó improvement in signal-to-noise ratio for sodium imaging and similar signal-to-noise ratio for proton imaging when compared with a simple single-loop dual resonant design. Conclusion: The improved signal-to-noise ratio of the composite array gives breast sodium images of unprecedented quality in reasonable scan times. ¬© 2013 Wiley Periodicals, Inc.</t>
  </si>
  <si>
    <t>2231-2242</t>
  </si>
  <si>
    <t>60024978-60025488;60024978;60006832;60006832;60006832;60024978;60024978;60109255;60006832;60024978-60006832</t>
  </si>
  <si>
    <t>37039482400;7102004557;55874381900;56165167700;56390719200;7403381977;15048542600;8301920900;56136333600;6508339625</t>
  </si>
  <si>
    <t>Kaggie, Joshua D.;Hadley, J. Rock;Badal, James;Campbell, John R.;Park, Daniel J.;Parker, Dennis L.;Morrell, Glen;Newbould, Rexford D.;Wood, Ali F.;Bangerter, Neal K.</t>
  </si>
  <si>
    <t>United Kingdom;United States;United States;United States</t>
  </si>
  <si>
    <t>London;Salt Lake City;Salt Lake City;Provo</t>
  </si>
  <si>
    <t>Imanova Centre for Imaging Sciences;The University of Utah;University of Utah School of Medicine;Brigham Young University</t>
  </si>
  <si>
    <t>60109255;60025488;60024978;60006832</t>
  </si>
  <si>
    <t>Kaggie J.D.</t>
  </si>
  <si>
    <t>A 3 T sodium and proton composite array breast coil</t>
  </si>
  <si>
    <t>10.1002/mrm.24860</t>
  </si>
  <si>
    <t>2-s2.0-84900815232</t>
  </si>
  <si>
    <t>Ministry of Education and Science of the Russian Federation</t>
  </si>
  <si>
    <t>Minobrnauka</t>
  </si>
  <si>
    <t>['zinc oxide', 'various lengths', 'single metal', 'optical antennas', 'new design', 'nanorods covered', 'magnetron sputtering', 'experimental data', 'electrodynamic characteristics', 'dielectric nanovibrator', 'carbothermal synthesis']</t>
  </si>
  <si>
    <t>A new design of optical antennas consisting of zinc oxide (ZnO) nanorods covered by a thin metal film is proposed. Arrays of highly oriented ZnO nanorods perpendicular to a substrate and covered by a thin silver film have been obtained using methods of carbothermal synthesis and magnetron sputtering. The problems of electromagnetic wave diffraction on a single metal/dielectric nanovibrator (situated at the interface of dielectrics) and on a two-dimensional periodic array of these nanovibrators have been solved. The results of calculations of the electrodynamic characteristics of optical antennas with various lengths have been compared to experimental data. ¬© 2014 Pleiades Publishing, Ltd.</t>
  </si>
  <si>
    <t>313-316</t>
  </si>
  <si>
    <t>Technical Physics Letters</t>
  </si>
  <si>
    <t>60025383;60025383;60025383;60025383</t>
  </si>
  <si>
    <t>6701357740;37101856400;7006140438;26432250200</t>
  </si>
  <si>
    <t>Kaidashev, E. M.;Lyanguzov, N. V.;Lerer, A. M.;Raspopova, E. A.</t>
  </si>
  <si>
    <t>Rostov-on-Don</t>
  </si>
  <si>
    <t>Southern Federal University</t>
  </si>
  <si>
    <t>Kaidashev E.</t>
  </si>
  <si>
    <t>Experimental and theoretical investigation of silver-coated ZnO nanorod arrays as antennas for the visible and near-IR spectral range</t>
  </si>
  <si>
    <t>10.1134/S106378501404004X</t>
  </si>
  <si>
    <t>2-s2.0-84900815298</t>
  </si>
  <si>
    <t>['¬© 2014', 'v plane', 'usually used', 'slls ).', 'sidelobe levels', 'rights reserved', 'results show', 'radio astronomy', 'proposed algorithm', 'paper presents', 'optimization solution', 'operators used', 'large array', 'gmrt ).', 'genetic algorithm', 'generations increases', 'filling ratio', 'distribution ratio', 'candidate solutions', 'brief explanation', '75 db']</t>
  </si>
  <si>
    <t>instrumentation: interferometers | telescopes</t>
  </si>
  <si>
    <t>An array of antennas is usually used in long distance communication. The observation of celestial objects necessitates a large array of antennas, such as the Giant Metrewave Radio Telescope (GMRT). Optimizing this kind of array is very important when observing a high performance system. The genetic algorithm (GA) is an optimization solution for these kinds of problems that reconfigures the position of antennas to increase the u-v coverage plane or decrease the sidelobe levels (SLLs). This paper presents how to optimize a correlator antenna array using the GA. A brief explanation about the GA and operators used in this paper (mutation and crossover) is provided. Then, the results of optimization are discussed. The results show that the GA provides efficient and optimum solutions among a pool of candidate solutions in order to achieve the desired array performance for the purposes of radio astronomy. The proposed algorithm is able to distribute the u-v plane more efficiently than GMRT with a more than 95% distribution ratio at snapshot, and to fill the u-v plane from a 20% to more than 68% filling ratio as the number of generations increases in the hour tracking observations. Finally, the algorithm is able to reduce the SLL to -21.75 dB. ¬© 2014. The American Astronomical Society. All rights reserved.</t>
  </si>
  <si>
    <t>60025577;60025577;60025577;60029157</t>
  </si>
  <si>
    <t>55947964200;6507015324;22981598500;57211655181</t>
  </si>
  <si>
    <t>Kiehbadroudinezhad, Shahideh;Noordin, Nor Kamariah;Sali, A.;Abidin, Zamri Zainal</t>
  </si>
  <si>
    <t>Kuala Lumpur;Serdang</t>
  </si>
  <si>
    <t>Universiti Malaya;Universiti Putra Malaysia</t>
  </si>
  <si>
    <t>60029157;60025577</t>
  </si>
  <si>
    <t>Kiehbadroudinezhad S.</t>
  </si>
  <si>
    <t>Optimization of an antenna array using genetic algorithms</t>
  </si>
  <si>
    <t>10.1088/0004-6256/147/6/147</t>
  </si>
  <si>
    <t>2-s2.0-84900822665</t>
  </si>
  <si>
    <t>R01HL094557</t>
  </si>
  <si>
    <t>['wireless device', 'successfully guided', 'scan plane', 'projection acquisitions', 'one pixel', 'markers determined', 'image guidance', 'guided procedures', 'error caused', 'device localization', 'asynchronous clock', 'active tracking', '78 mm']</t>
  </si>
  <si>
    <t>magnetic resonance imaging | microcoil tracking | single sideband amplitude modulation | wireless link</t>
  </si>
  <si>
    <t>Purpose: A prototype wireless guidance device using single sideband amplitude modulation (SSB) is presented for a 1.5T magnetic resonance imaging system. Methods: The device contained three fiducial markers each mounted to an independent receiver coil equipped with wireless SSB technology. Acquiring orthogonal projections of these markers determined the position and orientation of the device, which was used to define the scan plane for a subsequent image acquisition. Device localization and scan plane update required approximately 30 ms, so it could be interleaved with high temporal resolution imaging. Since the wireless device is used for localization and does not require full imaging capability, the design of the SSB wireless system was simplified by allowing an asynchronous clock between the transmitter and receiver. Results: When coupled to a high readout bandwidth, the error caused by the lack of a shared frequency reference was quantified to be less than one pixel (0.78 mm) in the projection acquisitions. Image guidance with the prototype was demonstrated with a phantom where a needle was successfully guided to a target and contrast was delivered. Conclusion: The feasibility of active tracking with a wireless detector array is demonstrated. Wireless arrays could be incorporated into devices to assist in image-guided procedures. ¬© 2013 Wiley Periodicals, Inc.</t>
  </si>
  <si>
    <t>2243-2249</t>
  </si>
  <si>
    <t>60000305;60000305-60015543-114402453;60000305;60000305;60003500;60024609-60000305;60028673;60028673;60000305;60000305;60000305;60000305;60000305;60000305</t>
  </si>
  <si>
    <t>15047002000;23490884400;55547116883;55588907800;55589483000;12800116600;55570483100;6701410955;7004318093;6506179694;7004895556;6603363915;6603507650;7102709865</t>
  </si>
  <si>
    <t>Riffe, Matthew J.;Yutzy, Stephen R.;Jiang, Yun;Twieg, Michael D.;Blumenthal, Colin J.;Hsu, Daniel P.;Pan, Li;Gilson, Wesley D.;Sunshine, Jeffrey L.;Flask, Christopher A.;Duerk, Jeffrey L.;Nakamoto, Dean;Gulani, Vikas;Griswold, Mark A.</t>
  </si>
  <si>
    <t>Germany;United States;United States;United States;United States;United States</t>
  </si>
  <si>
    <t>Munich;Indianapolis;Pittsburgh;Columbus;Cleveland;Oakwood</t>
  </si>
  <si>
    <t>Siemens AG;Indiana University-Purdue University Indianapolis;University of Pittsburgh;The Ohio State University;Case Western Reserve University;ViewRay</t>
  </si>
  <si>
    <t>60028673;60024609;60015543;60003500;60000305;114402453</t>
  </si>
  <si>
    <t>Riffe M.J.</t>
  </si>
  <si>
    <t>Device localization and dynamic scan plane selection using a wireless magnetic resonance imaging detector array</t>
  </si>
  <si>
    <t>10.1002/mrm.24853</t>
  </si>
  <si>
    <t>2-s2.0-84900823116</t>
  </si>
  <si>
    <t>['weakly damped', 'wave number', 'shown elsewhere', 'qcm frequency', 'propagation direction', 'predominantly drift', 'plasmas 21', 'inductively excite', 'first time', 'field lines', 'exhausting impurities', 'driven mode', 'coherent mode', 'bœ ∏,', 'antenna drives', 'aligned perturbations', 'alcator c', '5 cm', '300 khz', '2014 )].', '150 khz', '1 cm']</t>
  </si>
  <si>
    <t>A novel "Shoelace" antenna has been used to inductively excite a short-wavelength edge fluctuation in a tokamak boundary layer for the first time. The principal design parameters, k¬•=1.5¬±0.1 cm-1 and 45&lt;f&lt;300 kHz, match the Quasi-Coherent Mode (QCM, k¬•‚àº1.5 cm-1,f‚àº50-150 kHz) in Alcator C-Mod, responsible for exhausting impurities in the steady-state, ELM-free Enhanced DŒ± H-mode. In H-mode, whether or not there is a QCM, the antenna drives coherent, field-aligned perturbations in density, ne, and field, BŒ∏, which are guided by field lines, propagate in the electron diamagnetic drift direction, and exhibit a weakly damped (Œ≥/œâ0‚àº5%-10%) resonance near the natural QCM frequency. This result is significant, offering the possibility that externally driven modes may be used to enhance particle transport. In L-mode, the antenna drives only a non-resonant BŒ∏ response. The facts that the driven mode has the same wave number and propagation direction as the QCM, and is resonant at the QCM frequency, suggest the antenna may couple to this mode, which we have shown elsewhere to be predominantly drift-mode-like [B. LaBombard et al., Phys. Plasmas 21, 056108 (2014)]. ¬© 2014 AIP Publishing LLC.</t>
  </si>
  <si>
    <t>60022717;60022717;60022717;60022717;60022717;60022717;60022717;60022717;60022717;60022717;60022717;60022717;60022717;60022717;60022717</t>
  </si>
  <si>
    <t>24375988300;7004926030;9271791400;9271786900;57198832772;7003813118;7102779097;7003784525;33068082100;7005524260;56165233100;7006050699;7103365552;7103235744;7201827948</t>
  </si>
  <si>
    <t>Golfinopoulos, T.;Labombard, B.;Parker, R. R.;Burke, W.;Davis, E.;Granetz, R.;Greenwald, M.;Irby, J.;Leccacorvi, R.;Marmar, E.;Parkin, W.;Porkolab, M.;Terry, J.;Vieira, R.;Wolfe, S.</t>
  </si>
  <si>
    <t>External excitation of a short-wavelength fluctuation in the Alcator C-Mod edge plasma and its relationship to the quasi-coherent mode</t>
  </si>
  <si>
    <t>10.1063/1.4873595</t>
  </si>
  <si>
    <t>2-s2.0-84900826622</t>
  </si>
  <si>
    <t>['widely spread', 'white grubs', 'ventral margin', 'trichoid sensilla', 'tall grasses', 'striated wall', 'still unknown', 'small bristles', 'sensory pits', 'pampas region', 'olfaction biomechanics', 'morphological characteristics', 'mobile base', 'long bristles', 'larvae fall', 'identified basiconic', 'cuticular structures', 'chemical cues', 'basiconic sensilla', 'asilidae species', 'apical porous', '8 units', '4 segments']</t>
  </si>
  <si>
    <t>Asilidae | Chemoreception | Olfaction | Parasitoid | Sensilla</t>
  </si>
  <si>
    <t>The robber fly Mallophora ruficauda is a parasitoid of white grubs (Coleoptera: Scarabaeidae) inhabiting in Pampas region of Argentina. Females locate host's habitat and lay eggs away from the host in tall grasses. After hatching, larvae fall to the ground and actively seek hosts. Previous works suggested that female would detect the presence of host's chemical cues, but sensory organs involved in olfaction are still unknown. However, few studies have looked at dipteran parasitoids sensilla, and no study has been undertaken in Asilidae species. The aim of this work was to determine the presence, density, distribution and morphology of chemosensilla in M. ruficauda antennae using optic and scanning microscope techniques. We found that antennae have 4 segments: scape, pedicel, postpedicel and style. We identified basiconic and trichoid sensilla, small and long bristles, and sensory pits. Basiconic sensilla are multiporous and are widely spread between the small bristles through the postpedicel. Trichoid sensilla are grouped in 6-8 units on latero-ventral margin of postpedicel, have mobile base, striated wall and an apical porous. Small bristles are present in the pedicel and postpedicel, and long bristles are found in groups on scape and pedicel. Three different types of sensory pits were observed, with basiconic sensilla, distributed along external and internal lateral side of the postpedicel. Considering the morphological characteristics of the antennae, and based on the olfaction biomechanics, the structure and distribution of these cuticular structures of the parasitoid antennae would contribute to the odour detection mechanism in adults of M. ruficauda. ¬© 2013 Springer-Verlag Berlin Heidelberg.</t>
  </si>
  <si>
    <t>191-204</t>
  </si>
  <si>
    <t>0720213X</t>
  </si>
  <si>
    <t>Zoomorphology</t>
  </si>
  <si>
    <t>60004518;60001563;60004518</t>
  </si>
  <si>
    <t>57205705459;55966503800;6602778679</t>
  </si>
  <si>
    <t>Groba, H. F.;Lauria de Cidre, L. S.;Castelo, M. K.</t>
  </si>
  <si>
    <t>Buenos Aires;Buenos Aires</t>
  </si>
  <si>
    <t>Consejo Nacional de Investigaciones Cient√≠ficas y T√©cnicas;Universidad de Buenos Aires</t>
  </si>
  <si>
    <t>60004518;60001563</t>
  </si>
  <si>
    <t>Groba H.</t>
  </si>
  <si>
    <t>Description of antennal structures of the parasitoid Mallophora ruficauda (Diptera: Asilidae) and its relationship with resources searching behaviour</t>
  </si>
  <si>
    <t>10.1007/s00435-013-0212-5</t>
  </si>
  <si>
    <t>2-s2.0-84900829351</t>
  </si>
  <si>
    <t>['¬© 1963', 'wire bonds', 'wire bonding', 'transmission loss', 'tie dipoles', 'spiral inductors', 'solder bumps', 'radiation pattern', 'potentially useful', 'placed around', 'passive elements', 'paper examines', 'occupy space', 'microwave laminates', 'magnetic fields', 'loops harness', 'loop coupling', 'line processing', 'laminate ).', 'integrated circuits', 'ic onto', 'frequency signals', 'fractional bandwidth', 'elevation plane', 'db beamwidth', 'chip system', 'azimuth plane', 'antenna system', 'alternative method', '90 ¬∞', '5 dbi', '5 db', '2012 ieee', '19 ghz', '16 ¬∞', '15 %,']</t>
  </si>
  <si>
    <t>Antenna on chip | automotive radar | chip-to-laminate | CMOS | coupled loops | GHz | integrated antennas | microwave passives | planar transformers | WiGig | Wireless coupling</t>
  </si>
  <si>
    <t>This paper examines the use of two coupled loops as an alternative method of connection for high-frequency signals between passive elements on microwave laminates and integrated circuits (ICs) replacing traditional interconnect methods such as wire bonds and solder bumps, which require costly post back-end-of-line processing. The loops harness both electric and magnetic fields in order to create the interconnection. Additionally, they can be placed around the perimeter of the IC where they would not occupy space that may be required for other components such as spiral inductors. In order to test the chip-to-antenna system, the interconnect was fabricated with one metallic loop on a low-loss microwave laminate and another on a 0.13-Œºm CMOS IC. These loops were then stacked in order to couple the signal from an IC onto a planar antenna array (printed on the laminate). This antenna-to-chip system was measured to have a center frequency near 23 GHz, with fractional bandwidth of 15%, and a peak antenna gain over 5 dBi; the transmission loss in the loop coupling is estimated to be 0.5 dB at 19 GHz (89% power transfer). The radiation pattern from the antenna (a four-element uniform array of bow-tie dipoles) has a 3-dB beamwidth of 16¬∞ in the elevation plane and 90¬∞ in the azimuth plane, making it potentially useful for application in mass-produced automotive radar systems, where harsh conditions create demand for a more robust interconnect method than wire bonding. ¬© 1963-2012 IEEE.</t>
  </si>
  <si>
    <t>1203-1211</t>
  </si>
  <si>
    <t>60016005-60026338;60016005;60016005-60026338</t>
  </si>
  <si>
    <t>56092655700;7101673676;35566584200</t>
  </si>
  <si>
    <t>Johnstone, Jonathan C.;Frank, Brian M.;Antar, Yahia M.M.</t>
  </si>
  <si>
    <t>Kingston;Kingston</t>
  </si>
  <si>
    <t>Royal Military College of Canada;Queen‚Äôs University</t>
  </si>
  <si>
    <t>60026338;60016005</t>
  </si>
  <si>
    <t>Johnstone J.</t>
  </si>
  <si>
    <t>Coupled loops for high-frequency chip-to-antenna interconnection at 24 GHz</t>
  </si>
  <si>
    <t>10.1109/TMTT.2014.2314674</t>
  </si>
  <si>
    <t>2-s2.0-84900831016</t>
  </si>
  <si>
    <t>['wireless transmission', 'wireless telemetry', 'truly beneficial', 'therapeutic applications', 'surgical operation', 'relatively low', 'recent focus', 'power circuits', 'noise portion', 'micss ),', 'medical devices', 'internationally available', 'implanted inside', 'imds need', 'human tissue', 'glucose monitors', 'falls within', 'exterior monitoring', 'exclusively allocated', 'control equipment', 'commonly performed', 'coil misalignment', 'cochlear implants', 'acceptable propagation', '6 standard', '5 ].', '4 ].', '3 ].', '2 ],', '1 ].']</t>
  </si>
  <si>
    <t>Implantable medical devices (IMDs) are medical devices that are implanted inside the patient?s body by means of a surgical operation and can be used for a number of diagnostic, monitoring, and therapeutic applications. Typical examples include implantable pacemakers, defibrillators, glucose monitors, cochlear implants, drug infusion pumps, intracranial pressure monitors, neurostimulators, etc. [1]. To be truly beneficial while preserving patient comfort, IMDs need to wirelessly exchange data with exterior monitoring/control equipment. Low-frequency inductive links have traditionally been used for wireless telemetry of IMDs [2], [3]. However, in an attempt to overcome their inherent limitations related to low data rate, restricted communication range, and sensitivity to inter-coil misalignment, recent focus is on antenna-enabled medical telemetry for IMDs. Wireless transmission is most commonly performed in the 402?405 MHz frequency band, which has been exclusively allocated for medical implant communications systems (MICSs), is internationally available and feasible with low-power circuits, falls within a relatively low-noise portion of the spectrum, and allows for acceptable propagation through human tissue [4]. Nevertheless, other radio-frequency (RF) bands might also be used, such as those defined in the recent IEEE 802.15.6 standard [5]. ¬© 2014 IEEE.</t>
  </si>
  <si>
    <t>77-91</t>
  </si>
  <si>
    <t>60069207;60069207</t>
  </si>
  <si>
    <t>25929284100;7005448427</t>
  </si>
  <si>
    <t>Kiourti, Asimina;Nikita, Konstantina S.</t>
  </si>
  <si>
    <t>Kiourti A.</t>
  </si>
  <si>
    <t>Implantable antennas: A tutorial on design, fabrication, and in vitro\/In vivo testing</t>
  </si>
  <si>
    <t>10.1109/MMM.2014.2308765</t>
  </si>
  <si>
    <t>2-s2.0-84900837958</t>
  </si>
  <si>
    <t>['well known', 'test statistic', 'squarelaw combining', 'spectrum sensing', 'simplification process', 'shadowing environments', 'sensing performance', 'rayleigh fading', 'proposed detector', 'powerful method', 'multipath fading', 'multicycle cyclostationarity', 'form expressions', 'detection capability', 'cr ).', 'corresponding closed', 'conventional detector', 'computational complexity', 'cognitive radio']</t>
  </si>
  <si>
    <t>Improved MC detector | MGF | Nakagami-m fading | Rayleigh fading | Rayleigh fading and lognormal shadowing | Rician fading | SLC | Spectrum sensing</t>
  </si>
  <si>
    <t>Spectrum sensing is a key technical challenge for cognitive radio (CR). It is well known that multicycle cyclostationarity (MC) detection is a powerful method for spectrum sensing. However, a conventional MC detector is difficult to implement because of its high computational complexity. This paper considers reducing computational complexity by simplifying the test statistic of a conventional MC detector. On the basis of this simplification process, an improved MC detector is proposed. Compared with the conventional detector, the proposed detector has low-computational complexity and high-accuracy sensing performance. Subsequently, the sensing performance is further investigated for the cases of Rayleigh, Nakagami-m, Rician, and Rayleigh fading and lognormal shadowing channels. Furthermore, squarelaw combining (SLC) is introduced to improve the detection capability in fading and shadowing environments. The corresponding closed-form expressions of average detection probability are derived for each case by the moment generation function (MGF) and contour integral approaches. Finally, illustrative and analytical results show the efficiency and reliability of the proposed detector and the improvement in sensing performance by SLC in multipath fading and lognormal shadowing environments. ¬© 2014 KICS.</t>
  </si>
  <si>
    <t>162-171</t>
  </si>
  <si>
    <t>Journal of Communications and Networks</t>
  </si>
  <si>
    <t>60001604-60008919;60001604;60001604;60001604</t>
  </si>
  <si>
    <t>55605954800;55388636400;35239764600;7404158804</t>
  </si>
  <si>
    <t>Zhu, Ying;Liu, Jia;Feng, Zhiyong;Zhang, Ping</t>
  </si>
  <si>
    <t>Guilin;Beijing</t>
  </si>
  <si>
    <t>Guilin University of Electronic Technology;Ministry of Education China</t>
  </si>
  <si>
    <t>60008919;60001604</t>
  </si>
  <si>
    <t>Sensing performance of efficient cyclostationary detector with multiple antennas in multipath fading and lognormal shadowing environments</t>
  </si>
  <si>
    <t>10.1109/JCN.2014.000027</t>
  </si>
  <si>
    <t>2-s2.0-84900838693</t>
  </si>
  <si>
    <t>['¬© 2002', 'working principles', 'traditional structure', 'surface impedance', 'proposed absorber', 'periodic arrays', 'microwave frequencies', 'graphene sheets', 'graphene layer', 'dynamic model', 'absorption properties', '2011 ieee']</t>
  </si>
  <si>
    <t>Absorber | equivalent circuit method (ECM) | graphene</t>
  </si>
  <si>
    <t>A design of absorber using two-dimensional (2-D) periodic arrays of double-square split loops and resistive strips printed on grounded dielectric substrate is investigated in this letter. Unlike the traditional structure, graphene sheets are proposed for thin absorbing structures at microwave frequencies. The analysis of absorption properties is based on the dynamic model of graphene, which takes into account the surface impedance of graphene layer. Both narrowband and broadband tunable absorbers can be demonstrated with the same structure by tuning the conductivity of graphene. Furthermore, the equivalent circuit method (ECM) is used to introduce the working principles of the proposed absorber. In addition, the absorber shows relatively stable performance with different oblique incidence angles. ¬© 2002-2011 IEEE.</t>
  </si>
  <si>
    <t>60021666;60021666;60021666;60021666;60021666</t>
  </si>
  <si>
    <t>55501783800;7202186504;13607804900;36717962700;7101688679</t>
  </si>
  <si>
    <t>Xu, Bingzheng;Gu, Changqing;Li, Zhuo;Liu, Liangliang;Niu, Zhenyi</t>
  </si>
  <si>
    <t>Xu B.</t>
  </si>
  <si>
    <t>A novel absorber with tunable bandwidth based on graphene</t>
  </si>
  <si>
    <t>10.1109/LAWP.2014.2319083</t>
  </si>
  <si>
    <t>2-s2.0-84900839077</t>
  </si>
  <si>
    <t>['trauma bay', 'scenarios simulating', 'rfid tags', 'read rate', 'object detection', 'increasing complexity', 'experiments showed', 'excellent metric', 'examined configuring', 'environment requirements', 'distribution distance', 'different number', 'design started', 'challenging objects', 'aware applications']</t>
  </si>
  <si>
    <t>Object use detection | RFID | setup evaluation</t>
  </si>
  <si>
    <t>We examined configuring a radio frequency identification (RFID) equipment for the best object use detection in a trauma bay. Unlike prior work on RFID, we 1) optimized the accuracy of object use detection rather than just object detection; and 2) quantitatively assessed antenna placement while addressing issues specific to tag placement likely to occur in a trauma bay. Our design started with an analysis of the environment requirements and constraints. We designed several antenna setups with different number of components (RFID tags or antennas) and their orientations. Setups were evaluated under scenarios simulating a dynamic medical setting. We used three metrics with increasing complexity and bias: read rate, received signal strength indication distribution distance, and target application performance. Our experiments showed that antennas above the regions with high object density are most suitable for detecting object use. We explored tagging strategies for challenging objects so that sufficient readout rates are obtained for computing evaluation metrics. Among the metrics, distribution distance was correlated with target application performance, and also less biased and simpler to calculate, which made it an excellent metric for context-aware applications. We present experimental results obtained in the real trauma bay to validate our findings. ¬© 2013 IEEE.</t>
  </si>
  <si>
    <t>1091-1097</t>
  </si>
  <si>
    <t>IEEE Journal of Biomedical and Health Informatics</t>
  </si>
  <si>
    <t>60013301;101115868;60009254;60119141</t>
  </si>
  <si>
    <t>24778649900;56166265100;56166589400;7003678896</t>
  </si>
  <si>
    <t>Parlak, Siddika;Ayyer, Shriniwas;Liu, Ying Yu;Marsic, Ivan</t>
  </si>
  <si>
    <t>New Brunswick;San Diego;West Lafayette;New York</t>
  </si>
  <si>
    <t>Rutgers University‚ÄìNew Brunswick;Qualcomm Incorporated;Purdue University;BlackRock Financial Management</t>
  </si>
  <si>
    <t>60119141;60013301;60009254;101115868</t>
  </si>
  <si>
    <t>Parlak S.</t>
  </si>
  <si>
    <t>Design and evaluation of RFID deployments in a trauma resuscitation bay</t>
  </si>
  <si>
    <t>10.1109/JBHI.2013.2283506</t>
  </si>
  <si>
    <t>2-s2.0-84900839278</t>
  </si>
  <si>
    <t>['¬© 2002', 'wide bandwidths', 'techniques developed', 'take advantage', 'steering capabilities', 'single device', 'pluggable design', 'increased gain', 'ieee 802', 'gain performance', 'frequency range', 'design draws', 'bandwidth varying', 'array configurations', 'achieve within', '64 ghz', '3 dbi', '2011 ieee']</t>
  </si>
  <si>
    <t>60 GHz | array | high gain | semi-rigid coax | slot antenna</t>
  </si>
  <si>
    <t>Short-range, high-data-rate wireless communication systems such as those outlined in IEEE 802.11ad have a requirement for antennas that can both support very wide bandwidths and at the same time deliver high-gain performance. Often, these would be considered mutually exclusive requirements, difficult to achieve within a single device. Shown here is a versatile, pluggable design that can be used as a high-gain standalone device or built in to array configurations to take advantage of increased gain or beam-steering capabilities. This slotted antenna array design operates over a frequency range between 57 and 64 GHz with a gain over this bandwidth varying from over 8.98 to 15.3 dBi. Using commercially available materials, this design draws on techniques developed for leaky feeder cable radiators to produce a versatile antenna array element. ¬© 2002-2011 IEEE.</t>
  </si>
  <si>
    <t>818-821</t>
  </si>
  <si>
    <t>60001359;60001359</t>
  </si>
  <si>
    <t>7004736287;7403745212</t>
  </si>
  <si>
    <t>Quinlan, Terence;Walker, Stuart</t>
  </si>
  <si>
    <t>Colchester</t>
  </si>
  <si>
    <t>University of Essex</t>
  </si>
  <si>
    <t>Quinlan T.</t>
  </si>
  <si>
    <t>A Coaxial, 60-GHz, 15.3-dBi slot antenna array</t>
  </si>
  <si>
    <t>10.1109/LAWP.2014.2317313</t>
  </si>
  <si>
    <t>2-s2.0-84900843333</t>
  </si>
  <si>
    <t>['technological process', 'polyvinyl chloride', 'particular law', 'original material', 'must follow', 'microwave components', 'microwave antennas', 'maxwell fish', 'materials characterization', 'important issue', 'great interest', 'fresnel lenses', 'foam substrate', 'foam slab', 'foam material', 'dielectric constant', 'based antennas', 'also shown']</t>
  </si>
  <si>
    <t>Controlled dielectric constant | Foam material</t>
  </si>
  <si>
    <t>A technological process to control the foam dielectric constant, an important issue for the design of microwave components and antennas, is described. For that purpose, the use of different commercial foam materials has been considered. This kind of foam substrate is made of original material (Polyvinyl chloride, resin, and...) into which gas is injected. Therefore, the dielectric constant of such foam is close to one. It can be increased by expelling the gas out of the foam material. The authors are presenting the technological process used to expel the gas by pressing a foam slab at relatively low temperature (90¬∞C. Because of this technological process, the dielectric constant variation can be controlled by the ratio between the initial and final slab thickness. It holds a great interest for the design of microwave antennas and circuits. Indeed, the dielectric constant inside gradient index lenses (Luneburg, Maxwell fish-eye, and Fresnel lenses) must follow a particular law to obtain the desired radiation capabilities. The results of materials characterization are presented to validate the technological process. Foam-based antennas and components are also shown to illustrate the interest of the process. ¬© 2014 IEEE.</t>
  </si>
  <si>
    <t>938-942</t>
  </si>
  <si>
    <t>60030553;60030553;100861683;100861683;60030553</t>
  </si>
  <si>
    <t>Universite de Rennes 1;Canon Research Centre France</t>
  </si>
  <si>
    <t>60030553;100861683</t>
  </si>
  <si>
    <t>Technological process to control the foam dielectric constant application to microwave components and antennas</t>
  </si>
  <si>
    <t>10.1109/TCPMT.2013.2294871</t>
  </si>
  <si>
    <t>2-s2.0-84900852857</t>
  </si>
  <si>
    <t>['¬© 2002', 'thus resulting', 'structure made', 'radiation pattern', 'patch metallization', 'patch antenna', 'mechanical support', 'main role', 'low loss', 'frequency band', 'coplanar waveguide', 'broadside direction', 'broad bandwidth', 'based three', 'antenna substrate', 'air cavities', '8 material', '66 ghz', '2011 ieee']</t>
  </si>
  <si>
    <t>Antenna measurements | coplanar waveguide (CPW)-fed patch antennas | IEEE 802.11ad | microfabrication | SU-8 | W-band antennas | WiGig</t>
  </si>
  <si>
    <t>The design, microfabrication, and characterization of a broadband patch antenna capable of covering the entire IEEE 802.11ad (WiGig) frequency band (57-66 GHz) are presented in this letter. A conductor-backed (CB) coplanar waveguide (CPW)-fed loop slot couples the energy to the patch antenna, resulting in a broad bandwidth. The feed circuitry along with the loop is formed on a quartz substrate (\varepsilon-{\rm r} = 3.9, \tan \delta = 0.0002 at 60 GHz), on top of which an SU-8-based three-dimensional (3-D) structure with air cavities is microfabricated. The patch metallization is deposited on top of this 3-D structure. While the main role of the structure made out of SU-8 material is to provide a mechanical support for the patch metallization, the antenna takes advantage of the air cavities underneath, thus resulting in an antenna substrate with a very low loss. This, in turn, improves the overall antenna performances. The simulated and measured impedance characteristics agree well, showing {\sim}15\hbox{\%} bandwidth. Also, the radiation pattern results demonstrate the integrity of radiation pattern with reasonably constant gain values (average {\sim}6.4~dB) in the broadside direction over the entire WiGig band. ¬© 2002-2011 IEEE.</t>
  </si>
  <si>
    <t>828-831</t>
  </si>
  <si>
    <t>60031706;60014808;60014808;60014808;60007592;60007592;60007592;60031706</t>
  </si>
  <si>
    <t>35194237700;56166290100;55334832300;7003603346;36441310700;56883021900;7003898162;6603852149</t>
  </si>
  <si>
    <t>Mopidevi, H.;Hunerli, H. V.;Cagatay, E.;Biyikli, N.;Imbert, M.;Romeu, J.;Jofre, L.;Cetiner, B. A.</t>
  </si>
  <si>
    <t>United States;Turkey;Spain</t>
  </si>
  <si>
    <t>Logan;Ankara;Barcelona</t>
  </si>
  <si>
    <t>Utah State University;Bilkent √úniversitesi;Universitat Polit√®cnica de Catalunya</t>
  </si>
  <si>
    <t>60031706;60014808;60007592</t>
  </si>
  <si>
    <t>Mopidevi H.</t>
  </si>
  <si>
    <t>Three-dimensional microfabricated broadband patch antenna for wigig applications</t>
  </si>
  <si>
    <t>10.1109/LAWP.2014.2319242</t>
  </si>
  <si>
    <t>2-s2.0-84900855703</t>
  </si>
  <si>
    <t>['œ ≤', 'œ ¥', 'widely studied', 'widely employed', 'unit area', "tx )'", 'times higher', 'throughput gain', 'sus n', 'single su', 'secondary transmitter', 'secondary networks', 'secondary network', 'randomly distributed', 'primary users', 'omni reception', 'node throughput', 'mœ ≤.', 'main lobe', 'logn ),', 'log n', 'dtor compared', 'dtor ),', 'directional transmission', 'circumventing routing', 'alone networks']</t>
  </si>
  <si>
    <t>Cognitive radio networks | Connectivity | Directional transmission | Spectrum holes | Throughput scaling laws</t>
  </si>
  <si>
    <t>Throughput scaling laws for two coexisting ad hoc networks with m primary users (PUs) and n secondary users (SUs) randomly distributed in an unit area have been widely studied. Early work showed that the secondary network performs as well as stand-alone networks, namely, the per-node throughput of the secondary networks is Œò(1/nlogn‚àö). In this paper, we show that by exploiting directional spectrum opportunities in secondary network, the throughput of secondary network can be improved. If the beamwidth of secondary transmitter (TX)'s main lobe is Œ¥ = o(l/logn), SUs can achieve a per-node throughput of Œò(1/nlogn‚àö) for directional transmission and omni reception (DTOR), which is Œò (log n) times higher than the throughput without directional transmission. On the contrary, if Œ¥ = œâ(l/logn), the throughput gain of SUs is 2œÄ/Œ¥ for DTOR compared with the throughput without directional antennas. Similarly, we have derived the throughput for other cases of directional transmission. The connectivity is another critical metric to evaluate the performance of random ad hoc networks. The relation between the number of SUs n and the number of PUs m is assumed to be n = mŒ≤. We show that with the HDP-VDP routing scheme, which is widely employed in the analysis of throughput scaling laws of ad hoc networks, the connectivity of a single SU can be guaranteed when Œ≤ &gt; 1, and the connectivity of a single secondary path can be guaranteed when Œ≤ &gt; 2. While circumventing routing can improve the connectivity of cognitive radio ad hoc network, we verify that the connectivity of a single SU as well as a single secondary path can be guaranteed when Œ≤ &gt; 1. Thus, to achieve the connectivity of secondary networks, the density of SUs should be (asymptotically) bigger than that of PUs. ¬© 2014 KICS.</t>
  </si>
  <si>
    <t>60016930;60016930;60016930;60003122;60003122</t>
  </si>
  <si>
    <t>36652101300;35239764600;24768178600;56140194900;55667251900</t>
  </si>
  <si>
    <t>Wei, Zhiqing;Feng, Zhiyong;Zhang, Qixun;Li, Wei;Gulliver, T. Aaron</t>
  </si>
  <si>
    <t>Beijing;Victoria</t>
  </si>
  <si>
    <t>Beijing University of Posts and Telecommunications;University of Victoria</t>
  </si>
  <si>
    <t>60016930;60003122</t>
  </si>
  <si>
    <t>Wei Z.</t>
  </si>
  <si>
    <t>The asymptotic throughput and connectivity of cognitive radio networks with directional transmission</t>
  </si>
  <si>
    <t>10.1109/JCN.2014.000034</t>
  </si>
  <si>
    <t>2-s2.0-84900861364</t>
  </si>
  <si>
    <t>['¬© 2002', '}-{ 11', '{-} 13', 'wifi bands', 'widely used', 'three radiators', 'proposed antenna', 'monopole composed', 'lowest frequencies', 'leq 1', 'ground plane', 'coupling patch', 'coaxial line', 'cellular bands', 'ansys hfss', '9 db', '8 ghz', '650 mhz', '6 ghz', '4g lte', '2011 ieee', '1 ranging']</t>
  </si>
  <si>
    <t>Capacitive loading | distributed antenna systems (DAS) applications | omnidirectional antenna | Wideband antenna</t>
  </si>
  <si>
    <t>A wideband omnidirectional antenna is presented in this letter. The proposed antenna consists of three radiators over a ground plane, a monopole composed of three patches fed by a coaxial line, a coupling patch with three shorting legs above the monopole to extend the lowest frequencies of operation, and a top-loading disk located on the top of the coupling patch for further decreasing the lowest frequencies of operation. An enhanced impedance bandwidth of 9.23:1 ranging from 650 MHz to 6 GHz with { S}-{11} &lt; {-}13.9 dB (for {\rm SWR} \leq 1.5) is achieved. The antenna meets network operator's requirements for cellular bands and has good radiation efficiency in the WiFi bands. The proposed antenna can be widely used in indoor distributed antenna systems, such as 3G, 4G LTE, and WiFi (2.4 and 5.8 GHz) bands. The antenna is simulated by ANSYS HFSS and measured in a microwave anechoic chamber. The simulated and measured results show good agreement. ¬© 2002-2011 IEEE.</t>
  </si>
  <si>
    <t>836-839</t>
  </si>
  <si>
    <t>60025578;60025578;113900375;60025578;60025578</t>
  </si>
  <si>
    <t>57221059819;7102211932;24296060700;16048620500;56166269600</t>
  </si>
  <si>
    <t>Zhou, Lei;Jiao, Yongchang;Qi, Yihong;Weng, Zibin;Lu, Liang</t>
  </si>
  <si>
    <t>Xi'an;Zhuhai</t>
  </si>
  <si>
    <t>Xidian University;DBJ Technologies</t>
  </si>
  <si>
    <t>60025578;113900375</t>
  </si>
  <si>
    <t>Zhou L.</t>
  </si>
  <si>
    <t>Wideband ceiling-mount omnidirectional antenna for indoor distributed antenna systems</t>
  </si>
  <si>
    <t>10.1109/LAWP.2014.2319087</t>
  </si>
  <si>
    <t>2-s2.0-84900863453</t>
  </si>
  <si>
    <t>['¬© 2000', 'spectrum licenses', 'solutions based', 'short term', 'scalable solution', 'new approach', 'laying fiber', 'increased drastically', 'flexible deployment', 'capacity links', 'bandwidth demands', 'bandwidth demand', 'backhaul solutions', 'appropriate approach', 'allows efficient', '2012 ieee', '1 gb']</t>
  </si>
  <si>
    <t>The bandwidth demands in mobile communication systems are growing exponentially day by day as the number of users has increased drastically over the last five years. This mobile data explosion, together with the fixed service limitations, requires a new approach to support this increase in bandwidth demand. Solutions based on lower-frequency microwave wireless systems may be able to meet the bandwidth demand in a short term. However, with the small-cell mass deployment requiring total capacities of 1 Gb/s/km2, scalable, multigigabit backhaul systems are required. Millimeter-wave technology fits nicely into these new backhaul scenarios as it provides extended bandwidth for high-capacity links and adaptive throughput rate, which allows efficient and flexible deployment. Besides these advantages, millimeter-wave solutions become even more attractive when the cost of backhaul solutions and the cost of spectrum licenses are factored in. Compared to the cost of laying fiber to a cell base station, which is the only other scalable solution, the millimeter-wave solution becomes the most appropriate approach. ¬© 2000-2012 IEEE.</t>
  </si>
  <si>
    <t>60011476;60107882;60107882;60107882;114403810;114403810;60017355;60017355;60017355;60109826;60109826;60109826;60011476</t>
  </si>
  <si>
    <t>24726426800;33067677200;16555529600;7004342470;6603113763;56166005000;35090219300;8255350500;8679490900;57196535158;26324867600;6505856420;55948266500</t>
  </si>
  <si>
    <t>Vilar, Ruth;Czarny, Romain;Lee, Mane Si Laure;Loiseaux, Brigitte;Sypek, MacIej;Makowski, Michal;Martel, Cedric;Crepin, Thomas;Boust, Fabrice;Joseph, Ronald;Herbertz, Kai;Bertuch, Thomas;Marti, Javier</t>
  </si>
  <si>
    <t>Germany;France;France;Spain;Poland</t>
  </si>
  <si>
    <t>Wachtberg;Palaiseau;Chatillon;Valencia;Warsaw</t>
  </si>
  <si>
    <t>Fraunhofer Institute for High Frequency Physics and Radar Techniques FHR;Thales Research and Technology;ONERA - The French Aerospace Lab;Universitat Polit√®cnica de Val√®ncia;Orteh SP. Z O.O.</t>
  </si>
  <si>
    <t>60109826;60107882;60017355;60011476;114403810</t>
  </si>
  <si>
    <t>Vilar R.</t>
  </si>
  <si>
    <t>Q-band millimeter-wave antennas: An enabling technology for multigigabit wireless backhaul</t>
  </si>
  <si>
    <t>10.1109/MMM.2014.2308769</t>
  </si>
  <si>
    <t>2-s2.0-84900865003</t>
  </si>
  <si>
    <t>['voltage measured', 'unified theory', 'two half', 'transformation relies', 'synchronized movements', 'spiral scans', 'remarkable reduction', 'reduced number', 'positioning systems', 'nonspherical antennas', 'ff transformation', 'experimental validation', 'experimental results', 'elongated antennas', 'cylinder ended', 'collected along', 'accurately recovered', 'accurate near']</t>
  </si>
  <si>
    <t>Antenna measurements | Near-field - far-field transformation techniques | Nonredundant sampling representations of electromagnetic fields | Spherical spiral scanning</t>
  </si>
  <si>
    <t>In this paper, the experimental validation of a fast and accurate near-field - far-field (NF-FF) transformation with spherical spiral scanning for elongated antennas is provided. Such a transformation relies on a nonredundant sampling representation of the voltage measured by the probe, obtained by using the unified theory of spiral scans for nonspherical antennas and adopting a cylinder ended in two half-spheres to model long antennas. It allows a remarkable reduction of the measurement time due to the use of continuous and synchronized movements of the positioning systems and to the reduced number of needed NF measurements. In fact, the NF data required by the classical spherical NF-FF transformation are efficiently and accurately recovered from those collected along the spiral, by using an optimal sampling interpolation expansion. Experimental results, obtained at the Antenna Characterization Lab of the University of Salerno and assessing the effectiveness of such a NF-FF transformation, are shown. ¬© D'Agostino et al.</t>
  </si>
  <si>
    <t>Open Electrical and Electronic Engineering Journal</t>
  </si>
  <si>
    <t>60007061;60007061;60007061;60007061;60007061</t>
  </si>
  <si>
    <t>57206755151;57200511506;7003785247;15841798200;24766430800</t>
  </si>
  <si>
    <t>D'Agostino, F.;Ferrara, F.;Gennarelli, C.;Guerriero, R.;Migliozzi, M.</t>
  </si>
  <si>
    <t>Salerno</t>
  </si>
  <si>
    <t>Universit√† degli Studi di Salerno</t>
  </si>
  <si>
    <t>Experimental testing on an effective technique to reconstruct the far- field pattern of a long Antenna from near-field measurements acquired via spherical spiral scan</t>
  </si>
  <si>
    <t>10.2174/1874129001408010001</t>
  </si>
  <si>
    <t>2-s2.0-84900865429</t>
  </si>
  <si>
    <t>['¬© 2002', 'unique characteristics', 'previous methods', 'packard lab', 'models satisfy', 'models expand', 'microwave devices', 'memristive systems', 'loaded resonator', 'general features', 'difference time', 'crossing property', 'analysis using', '2012 ieee']</t>
  </si>
  <si>
    <t>Finite-difference time domain (FDTD) | integrator | memristor | microstrip bandpass filter | microwave transmission line | modulation and demodulation | patch antenna | SPICE</t>
  </si>
  <si>
    <t>This paper presents two simple SPICE circuit models of the memristor using two different kinds of integrators. These models expand and simplify the previous methods of solving the memristor's modeling equations presented by Hewlett-Packard Lab. The behaviors of the two memristor models are investigated when they are excited by a sinusoidal voltage source. Both models satisfy the general features of memristive systems such as having a zero-crossing property in the form of an i-v Lissajous figure. In order to explore the unique characteristics and applications of the memristor in microwave devices, first we incorporate the memristor in a microstrip transmission line as a load. We do the analysis using a finite-difference time-domain simulator integrated with a nonlinear SPICE circuit solver. Furthermore, we design a reconfigurable microstrip bandpass filter based on a memristor-loaded resonator, and utilize a memristor as a carrier-wave modulator connecting the microstrip patch antenna to the ground. ¬© 2002-2012 IEEE.</t>
  </si>
  <si>
    <t>607-616</t>
  </si>
  <si>
    <t>60005465-60008724;60005465;60008724;107889469;60005465;60008724;60008724</t>
  </si>
  <si>
    <t>55752825800;56021292500;42662329200;24067944400;7403491814;7004721662;57190242812</t>
  </si>
  <si>
    <t>Xu, Kai Da;Zhang, Yong Hong;Wang, Lin;Yuan, Meng Qing;Fan, Yong;Joines, William T.;Liu, Qing Huo</t>
  </si>
  <si>
    <t>United States;China;United States</t>
  </si>
  <si>
    <t>Durham;Chengdu;Durham</t>
  </si>
  <si>
    <t>Duke University;University of Electronic Science and Technology of China;Wave Computation Technologies, Inc.</t>
  </si>
  <si>
    <t>60008724;60005465;107889469</t>
  </si>
  <si>
    <t>Xu K.D.</t>
  </si>
  <si>
    <t>Two memristor SPICE models and their applications in microwave devices</t>
  </si>
  <si>
    <t>10.1109/TNANO.2014.2314126</t>
  </si>
  <si>
    <t>2-s2.0-84900865513</t>
  </si>
  <si>
    <t>['¬© 1963', 'without increasing', 'rfid band', 'reflection coefficient', 'radiation patterns', 'radiating element', 'portable reader', 'port isolation', 'port dual', 'numerical simulations', 'meandered monopoles', 'fr4 substrate', 'four inverted', 'circular array', 'axial ratio', 'available space', 'array elements', 'antenna prototype', 'also provide', '928 mhz', '2012 ieee']</t>
  </si>
  <si>
    <t>Circularly polarized antennas | dual-band antennas | inverted-F antenna | RFID portable reader | UHF-RFID reader antennas</t>
  </si>
  <si>
    <t>A compact, low-profile, two-port dual-band circularly polarized (CP) antenna for portable RFID readers is presented. The radiating element for the UHF-RFID band (902-928 MHz) has been realized through a circular array of four inverted-F meandered monopoles, where the array elements are excited with a 90$\circ phase offset (sequential rotation feeding technique) through a microstrip feeding network. In order to also provide the portable reader with a wireless web access, a miniaturized CP patch has been added for the WLAN IEEE 802.11b,g radio link, by exploiting the available space between the four array elements, without increasing the overall antenna volume. The meandered monopoles and the patch are both etched on the same layer of an FR4 substrate, so getting a significant antenna compactness $(60\ {\rm mm}\times 60\ {\rm mm}\times 7\ {\rm mm})$. The patch loading effect on the monopoles can be compensated by adjusting the meandered monopole length. Reflection coefficient, port isolation, axial ratio and radiation patterns are evaluated by numerical simulations and compared with measurements on an antenna prototype. ¬© 1963-2012 IEEE.</t>
  </si>
  <si>
    <t>2822-2826</t>
  </si>
  <si>
    <t>60028868;60028868;60006793;60028868</t>
  </si>
  <si>
    <t>35193551900;55511355900;7006738451;7003596999</t>
  </si>
  <si>
    <t>Caso, R.;Michel, A.;Rodriguez-Pino, M.;Nepa, P.</t>
  </si>
  <si>
    <t>Pisa;Oviedo</t>
  </si>
  <si>
    <t>Universit√† di Pisa;Universidad de Oviedo</t>
  </si>
  <si>
    <t>60028868;60006793</t>
  </si>
  <si>
    <t>Caso R.</t>
  </si>
  <si>
    <t>Dual-band uhf-rfid/wlan circularly polarized antenna for portable rfid readers</t>
  </si>
  <si>
    <t>10.1109/TAP.2014.2303971</t>
  </si>
  <si>
    <t>2-s2.0-84900871293</t>
  </si>
  <si>
    <t>['œ ∏*,', '¬© 2014', 'y34 ),', 'subleading aspects', 'soft emissions', 'shower models', 'shape variables', 'reference data', 'jet topologies', 'jet events', 'inclusive e', 'hemisphere masses', 'greater detail', 'event structure', 'especially sensitive', 'durham y23', 'complementary variable', 'antenna ones']</t>
  </si>
  <si>
    <t>We propose four simple event-shape variables for semi-inclusive e+e- ‚Üí 4-jet events. The observables and cuts are designed to be especially sensitive to subleading aspects of the event structure, and allow to test the reliability of phenomenological QCD models in greater detail. Three of them, Œ∏14, Œ∏*, and C2(1/5), focus on soft emissions off 3-jet topologies with a small opening angle, for which coherence effects beyond the leading QCD dipole pattern are expected to be enhanced. A complementary variable, ML2/MH2, measures the ratio of the hemisphere masses in 4-jet events with a compressed scale hierarchy (Durham y23-y34), for which subleading 1 ‚Üí 3 splitting effects are expected to be enhanced. We consider several different parton-shower models, spanning both conventional and dipole/antenna ones, all tuned to the same e+e- reference data, and show that a measurement of the proposed observables would allow for additional significant discriminating power between the models. ¬© 2014 The Author(s).</t>
  </si>
  <si>
    <t>European Physical Journal C</t>
  </si>
  <si>
    <t>60102538;60102538;60030635;60019778</t>
  </si>
  <si>
    <t>56166149300;6602444700;25648230600;14827231400</t>
  </si>
  <si>
    <t>Fischer, N.;Gieseke, S.;Pl√§tzer, S.;Skands, P.</t>
  </si>
  <si>
    <t>Germany;Germany;Switzerland</t>
  </si>
  <si>
    <t>Karlsruhe;Hamburg;Geneva</t>
  </si>
  <si>
    <t>Karlsruher Institut f√ºr Technologie;Deutsches Elektronen-Synchrotron (DESY);European Organization for Nuclear Research</t>
  </si>
  <si>
    <t>60102538;60030635;60019778</t>
  </si>
  <si>
    <t>Fischer N.</t>
  </si>
  <si>
    <t>Revisiting radiation patterns in e&lt;sup&gt;+&lt;/sup&gt;e&lt;sup&gt;-&lt;/sup&gt; collisions</t>
  </si>
  <si>
    <t>10.1140/epjc/s10052-014-2831-5</t>
  </si>
  <si>
    <t>2-s2.0-84900871839</t>
  </si>
  <si>
    <t>['¬© 2014', 'wireless communications', 'uv communication', 'study provides', 'receiver gain', 'received signal', 'provides guidelines', 'multiple receivers', 'diversity reception', 'current approach', 'communication system', 'china universities', 'channel characteristics', 'additional cost', 'achievable capabilities']</t>
  </si>
  <si>
    <t>ultraviolet communications multiple receivers diversity reception equal gain combining</t>
  </si>
  <si>
    <t>In this article, multiple receiver effects in a non-line-of-sight (NLOS) ultraviolet (UV) communication system is studied. The idea of using multiple receivers for diversity reception is known as a practical, effective and widely applied technique in wireless communications. The current approach is to use multiple antennas at the receiver in order to improve the quality of the received signal. A method of modeling and simulation is proposed to depict the principle and feasibility of the multiple receiver adopted in UV communication. The study provides an insight to the channel characteristics and achievable capabilities of ultraviolet communication systems with multiple receivers. It provides guidelines for practical system design with discussions on trade off between the receiver gain and the additional cost. ¬© 2014 The Journal of China Universities of Posts and Telecommunications.</t>
  </si>
  <si>
    <t>104-108</t>
  </si>
  <si>
    <t>113129023;113129023;60016930;113129023;60016930</t>
  </si>
  <si>
    <t>55386064500;57225001197;55619308557;56289502900;35333445700</t>
  </si>
  <si>
    <t>Li, Chen Xi;Liu, Ying Ting;Zhang, Kai;Mao, Jie;Zhao, Yong Li</t>
  </si>
  <si>
    <t>Beijing;Lanzhou</t>
  </si>
  <si>
    <t>Beijing University of Posts and Telecommunications;Gansu Electric Power Corporation Information and Communication Company</t>
  </si>
  <si>
    <t>60016930;113129023</t>
  </si>
  <si>
    <t>Li C.X.</t>
  </si>
  <si>
    <t>Study on multiple receiver systems in non-line-of-sight ultraviolet communication systems</t>
  </si>
  <si>
    <t>S1005888514602934</t>
  </si>
  <si>
    <t>10.1016/S1005-8885(14)60293-4</t>
  </si>
  <si>
    <t>2-s2.0-84900872890</t>
  </si>
  <si>
    <t>['naupliar stages', 'maxilla 1', 'limbs including', 'except ameiridae', 'caudal ramus', 'antenna 2']</t>
  </si>
  <si>
    <t>Development | Evolution | Harpacticidae | Naupliar characters | Phylogeny | Systematics</t>
  </si>
  <si>
    <t>All six naupliar stages of the harpacticoid copepod Nitocra karanovici are described. A key to the identification of the naupliar stages is provided. Stages can be distinguished by number of segments of the exopod of antenna 2, setation of the limbs including the bud of the caudal ramus, and presence and setation of the bud of maxilla 1. A particular naupliar character was found in the nauplii of N. karanovici that is in common for all Ameiridimorpha, except Ameiridae and otherwise not known from other Harpacticoida. This is a pair of bean-shaped, bare medial cuticular areas of the ventral body wall present in Parastenocarididae, Cylindropsyllidae, and as in Canthocamptus, Attheyella, Moraria, and Mesochra of the Canthocamptidae.</t>
  </si>
  <si>
    <t>329-342</t>
  </si>
  <si>
    <t>0006324X</t>
  </si>
  <si>
    <t>Proceedings of the Biological Society of Washington</t>
  </si>
  <si>
    <t>60080958;60022676;60022676;60022676;60013682;60029895</t>
  </si>
  <si>
    <t>55938055200;23476784500;23477388200;35502906700;7403349198;57129133100</t>
  </si>
  <si>
    <t>Kim, Bong Rae;Chullasorn, Supawadee;Kangtia, Pawana;Anansatitporn, Wongpiya;Song, Sung Joon;Dahms, Hans U.</t>
  </si>
  <si>
    <t>South Korea;South Korea;Thailand;South Korea</t>
  </si>
  <si>
    <t>Busan;Jongno-gu;Bangkok;Seoul</t>
  </si>
  <si>
    <t>National Fisheries Research and Development Institute (NFRDI);Sangmyung University;Ramkhamhaeng University;Seoul National University</t>
  </si>
  <si>
    <t>60080958;60029895;60022676;60013682</t>
  </si>
  <si>
    <t>Kim B.</t>
  </si>
  <si>
    <t>Naupliar development of Nitocra karanovici (Copepoda, Harpacticoida)</t>
  </si>
  <si>
    <t>10.2988/0006-324X-126.4.329</t>
  </si>
  <si>
    <t>2-s2.0-84900991644</t>
  </si>
  <si>
    <t>Junta de Andaluc√≠a</t>
  </si>
  <si>
    <t>['¬© 1990', 'wireless networks', 'traditional point', 'time domain', 'spatial domains', 'significant efforts', 'new mac', 'multiple transmitters', 'known issue', 'ieee 802', 'fundamental problem', 'frequency domain', 'extensive simulations', 'existing studies', 'existing methods', 'e .,', 'contention nodes', 'channel utilization', 'channel contention', 'antenna usage', 'antenna information', '470 percent', '2012 ieee', '11 reaching']</t>
  </si>
  <si>
    <t>coordination | interference nulling | multi-user MIMO | OFDM | Wireless network</t>
  </si>
  <si>
    <t>Improving channel utilization is a well-known issue in wireless networks. In traditional point-to-point wireless communication, significant efforts had been made by the existing studies on enhancing the utilization of the channel access time. However, in the emerging wireless network using MU-MIMO, considering only the time domain in channel utilization is not sufficient. As multiple transmitters are allowed to transmit packets simultaneously to the same AP, allowing more antennas at AP would lead to higher channel utilization. Thus, the channel utilization in MU-MIMO should consider both time and spatial domains, i.e., the channel access time and the antenna usage, which have not been considered in the existing methods. In this paper, we point out that the fundamental problem is lacking of the antenna information of contention nodes in channel contention. To address this issue, we propose a new MAC-PHY architecture design, CUTS, to allow distributed nodes effectively contend for the channel and utilize the channel in both domains. Particularly, CUTS adopts interference nulling to attach the antenna information in channel contention. Meanwhile, techniques such as channel contention in frequency domain and ACK in frequency domain using self-jamming are adopted. Through the software defined radio-based real experiments and extensive simulations, we demonstrate the feasibility of our design and illustrate that CUTS provides better channel utilization with the gain over IEEE 802.11 reaching up to 470 percent. ¬© 1990-2012 IEEE.</t>
  </si>
  <si>
    <t>1413-1423</t>
  </si>
  <si>
    <t>IEEE Transactions on Parallel and Distributed Systems</t>
  </si>
  <si>
    <t>60122810;60000937-60122810;60122810;60122810</t>
  </si>
  <si>
    <t>35173159800;22982222400;56670485000;7102681502</t>
  </si>
  <si>
    <t>Li, Haochao;Wu, Kaishun;Zhang, Qian;Ni, Lionel M.</t>
  </si>
  <si>
    <t>Guangzhou;Shenzhen</t>
  </si>
  <si>
    <t>Guangzhou HKUST Fok Ying Tung Research Institute;Shenzhen University</t>
  </si>
  <si>
    <t>60122810;60000937</t>
  </si>
  <si>
    <t>CUTS: Improving channel utilization in both time and spatial domain in WLANs</t>
  </si>
  <si>
    <t>10.1109/TPDS.2013.165</t>
  </si>
  <si>
    <t>2-s2.0-84901002314</t>
  </si>
  <si>
    <t>['¬± 1', '¬© 2011', 'whole 57', 'wave range', 'suitable candidate', 'phase error', 'novel coupler', 'microstrip line', 'measurement results', 'key circuit', 'ipd technology', 'ipd process', 'insertion loss', 'ghz coupler', 'ghz bandwidth', 'ghz band', 'efficiently covered', 'circuits operating', 'broadband operation', 'art publications', 'art performance', 'array antennas', 'application example', 'analytical equations', '2012 ieee']</t>
  </si>
  <si>
    <t>60 GHz | array antenna | beamforming network | Butler matrix | coupler | IPD technology.</t>
  </si>
  <si>
    <t>In this paper, we present a new wideband miniature branchline coupler as a key circuit to be integrated in 60-GHz packaged beamforming networks for phased-array antennas. First, the integrated passive device (IPD) technology from STMicroelectronics is investigated in the mm-wave range through the simulation, fabrication, and measurements of a microstrip line and a simple hybrid coupler. Then, a novel coupler topology with emphasis on miniaturization and broadband operation is theorized. Analytical equations are derived and a 60-GHz coupler is optimized on IPD technology. Measurement results are discussed and compared with state-of-the art publications. The whole 57-66-GHz bandwidth is efficiently covered with the three following performance: ?10-dB impedance matching, ¬±1-dB amplitude imbalance, and ¬±5¬∞ phase imbalance. As an application example, the novel coupler is integrated into a 4√ó4 Butler matrix suitable for an array-antenna demonstrating stateof- the art performance in terms of insertion loss and phase error. The measurement of different samples shows low variation of the IPD process because of very good reproducibility making it a suitable candidate for circuits operating in the 60-GHz band. ¬© 2011-2012 IEEE.</t>
  </si>
  <si>
    <t>911-921</t>
  </si>
  <si>
    <t>60110693;60110693;60102593;60102593;60102593;60102593;60102593;60102593;60110693;60110693-60029631</t>
  </si>
  <si>
    <t>36626510900;11839550200;22035925200;50561538000;57206034762;25928274700;12142174800;6603340659;6602164811;11838770200</t>
  </si>
  <si>
    <t>Titz, Diane;Ferrero, Fabien;Pilard, Romain;Laporte, Claire;Jan, Sebastien;Ezzeddine, Hilal;Gianesello, Frederic;Gloria, Daniel;Jacquemod, Gilles;Luxey, Cyril</t>
  </si>
  <si>
    <t>Nice;Paris;Paris</t>
  </si>
  <si>
    <t>Universit√© C√¥te d'Azur;STMicroelectronics SA, France;Institut Universitaire de France</t>
  </si>
  <si>
    <t>60110693;60102593;60029631</t>
  </si>
  <si>
    <t>Titz D.</t>
  </si>
  <si>
    <t>New wideband miniature branchline coupler on IPD technology for beamforming applications</t>
  </si>
  <si>
    <t>10.1109/TCPMT.2014.2311092</t>
  </si>
  <si>
    <t>2-s2.0-84901003901</t>
  </si>
  <si>
    <t>['wideband high', 'wideband fabry', 'wide bandwidth', 'size reduction', 'simulation results', 'rectangular waveguide', 'pec ground', 'ground size', 'gain antenna', 'fpras ).', 'finally obtained', 'design principle', 'compact millimeter', 'antenna consists']</t>
  </si>
  <si>
    <t>A compact millimeter-wave (MMW) wideband high-gain antenna is proposed and implemented. The development is based on the design principle of wideband Fabry-Perot resonator antennas (FPRAs). The antenna consists of triple-layer dielectric slabs and a PEC ground, and it is fed by a rectangular waveguide. All slabs are used to form the superstrate that exhibits the increasing reflection phase at the designed frequency band. Size reduction of the superstrate is carried out to enhance the bandwidth of the antenna. The effect of ground size and resonant frequency shift due to size reduction of the superstrate were studied. A wide bandwidth of over 30% was finally obtained, and measurements of the fabricated prototype validate the theory and simulation results.</t>
  </si>
  <si>
    <t>103-111</t>
  </si>
  <si>
    <t>60006106;60006106</t>
  </si>
  <si>
    <t>7201735378;56040372200</t>
  </si>
  <si>
    <t>Ge, Yuehe;Wang, Can</t>
  </si>
  <si>
    <t>Quanzhou</t>
  </si>
  <si>
    <t>Huaqiao University</t>
  </si>
  <si>
    <t>Ge Y.</t>
  </si>
  <si>
    <t>A millimeter-wave wideband high-gain antenna based on the Fabry-Perot resonator antenna concept</t>
  </si>
  <si>
    <t>10.2528/PIERC14032002</t>
  </si>
  <si>
    <t>2-s2.0-84901006017</t>
  </si>
  <si>
    <t>['sideband level', 'presented formulation', 'planar cases', 'planar arrays', 'performance analysis', 'modulated linear', 'maximum point', 'maximum level', 'main radiation', 'carrier frequency', 'art methods']</t>
  </si>
  <si>
    <t>Antenna arrays | sideband level | time-modulation</t>
  </si>
  <si>
    <t>In this work, the maximum point of relative sideband level (SBL) with respect to maximum level of main radiation (the radiation in carrier frequency) in time-modulated linear and planar arrays is examined. An inequality is derived which may be used for the determination and suppression of maximum relative sideband level. Performance analysis in terms of sideband level, harmonic power loss, directivity and feed network efficiency are conducted with state of the art methods to compare and to demonstrate the potential of the presented formulation for linear and planar cases. ¬© 2014 IEEE.</t>
  </si>
  <si>
    <t>3392-3397</t>
  </si>
  <si>
    <t>60013849;60013849</t>
  </si>
  <si>
    <t>23033307800;6602642693</t>
  </si>
  <si>
    <t>Aksoy, Ertugrul;Afacan, Erkan</t>
  </si>
  <si>
    <t>Gazi √úniversitesi</t>
  </si>
  <si>
    <t>Aksoy E.</t>
  </si>
  <si>
    <t>An inequality for the calculation of relative maximum sideband level in time-modulated linear and planar arrays</t>
  </si>
  <si>
    <t>10.1109/TAP.2014.2311470</t>
  </si>
  <si>
    <t>2-s2.0-84901006423</t>
  </si>
  <si>
    <t>['work measures', 'unreachable locations', 'sufficient enough', 'sensor node', 'rf energy', 'radio frequency', 'output power', 'microstrip antenna', 'low profile', 'harvesting energy', 'harvesting capability', 'designed accurately', 'compact size', 'antenna used', 'abundant availability', '4 ghz']</t>
  </si>
  <si>
    <t>Feeding technique | Insert feed microstrip antenna | Microstrip antenna | RF energy harvesting</t>
  </si>
  <si>
    <t>Abundant availability of Radio Frequency in the environment is utilized for harvesting energy, but the harvested energy level is not sufficient enough to activate the sensor nodes deployed in unreachable locations. The antenna used for harvesting the RF energy should be designed accurately in order to increase the efficiency of harvesting. Microstrip antenna capable of harvesting energy from the 2.4 GHz Wi-Fi frequency band has a low profile with compact size so the microstrip antenna is utilized in this work. The microstrip antenna is modified into an insert feed microstrip antenna for optimizing the harvesting capability which in turn will increase the output power. Therefore an array of insert feed microstrip antenna is connected in series for generating high output power sufficient enough for activating the sensor node. This work measures and displays the harvested energy level using voltage sensor with LPC2148. The antenna initially designed for single frequency band of 2.4 GHz but both 2.4 GHz resonant frequencies at -20.5dB return loss and 5GHz resonant frequency of -20dB. ¬© Research India Publications.</t>
  </si>
  <si>
    <t>1565-1574</t>
  </si>
  <si>
    <t>60005147;60005147</t>
  </si>
  <si>
    <t>57204350043;55778144998</t>
  </si>
  <si>
    <t>Dinesh Kumar, K.;Hemalatha, M.</t>
  </si>
  <si>
    <t>Thanjavur</t>
  </si>
  <si>
    <t>SASTRA Deemed University</t>
  </si>
  <si>
    <t>Dinesh Kumar K.</t>
  </si>
  <si>
    <t>Designing EM energy harvesting antenna to give power support to embedded sensor</t>
  </si>
  <si>
    <t>2-s2.0-84901006930</t>
  </si>
  <si>
    <t>['¬© 1990', 'specific characteristics', 'significantly improve', 'reformulation techniques', 'proposed algorithm', 'outage probability', 'multiple source', 'milp problem', 'many efforts', 'little studied', 'extensive simulations', 'existing solutions', 'energy efficiency', 'energy constraints', 'efficient branch', 'cooperative relay', 'cooperative communication', 'channel capacity', 'cc focus', 'bound algorithm', '2012 ieee']</t>
  </si>
  <si>
    <t>channel allocation | cooperative communications | Lifetime | relay selection</t>
  </si>
  <si>
    <t>Cooperative communication (CC) has been proposed for achieving spatial diversity without requiring multiple antennas on the same node. Many efforts in exploiting the benefits of CC focus on improving the performance in terms of outage probability or channel capacity. However, the energy efficiency of CC, which is critical for the applications with energy constraints, has been little studied. In this paper, we study the lifetime maximization problem for multiple source-destination pairs using CC in multi-channel wireless networks by an optimal dynamic allocation of resources in terms of power, channel, cooperative relay, and transmission time fraction. We prove it NP-hard and formulate it as a mixed-integer nonlinear programming (MINLP) problem, which is then transformed into a mixed-integer linear programming (MILP) problem using linearization and reformulation techniques. By exploiting several problem-specific characteristics, a time-efficient branch-and-bound algorithm is proposed to solve the MILP problem. Extensive simulations are conducted to show that the proposed algorithm can significantly improve the performance of energy efficiency over existing solutions. ¬© 1990-2012 IEEE.</t>
  </si>
  <si>
    <t>1533-1542</t>
  </si>
  <si>
    <t>60031404;60031404;60031404</t>
  </si>
  <si>
    <t>57207382306;7403649953;7401815203</t>
  </si>
  <si>
    <t>Li, Peng;Guo, Song;Cheng, Zixue</t>
  </si>
  <si>
    <t>Aizuwakamatsu</t>
  </si>
  <si>
    <t>The University of Aizu</t>
  </si>
  <si>
    <t>Li P.</t>
  </si>
  <si>
    <t>Max-min lifetime optimization for cooperative communications in multi-channel wireless networks</t>
  </si>
  <si>
    <t>10.1109/TPDS.2013.196</t>
  </si>
  <si>
    <t>2-s2.0-84901007675</t>
  </si>
  <si>
    <t>['transient interference', 'redundant fourier', 'proposed methods', 'maneuvering targets', 'interference excision', 'horizon radar', 'chirp dictionary']</t>
  </si>
  <si>
    <t>High-frequency (HF) over-the-horizon radar (OTHR) works in a very complicated electromagnetic environment. It usually suffers performance degradation caused by transient interference. In this paper, we study the transient interference excision and full spectrum reconstruction of maneuvering targets. The segmental subspace projection (SP) approach is applied to suppress the clutter and locate the transient interference. After interference excision, the spectrum is reconstructed from incomplete measurements via compressive sensing (CS) by using a redundant Fourier-chirp dictionary. An improved orthogonal matching pursuit (IOMP) algorithm is developed to solve the sparse decomposition optimization. Experimental results demonstrate the effectiveness of the proposed methods. ¬© 2014 Yinghui Quan et al.</t>
  </si>
  <si>
    <t>35181982300;55670414500;16307232700;23098565500;7005922869</t>
  </si>
  <si>
    <t>Quan, Yinghui;Zhang, Lei;Li, Yachao;Wang, Hongxian;Xing, Mengdao</t>
  </si>
  <si>
    <t>Quan Y.</t>
  </si>
  <si>
    <t>OTHR spectrum reconstruction of maneuvering target with compressive sensing</t>
  </si>
  <si>
    <t>10.1155/2014/870352</t>
  </si>
  <si>
    <t>2-s2.0-84901008658</t>
  </si>
  <si>
    <t>['rotman lens', 'radiation patterns', 'new design', 'lens consists', 'good agreement', 'best solutions', 'beam widths', 'beam ports', 'beam directions', '5 ¬∞', '4 ¬∞,', '25 ghz', '12 db']</t>
  </si>
  <si>
    <t>Antenna Array | beamforming | multilayer | Rotman lens</t>
  </si>
  <si>
    <t>An asymmetric ground Rotman lens is presented in this letter. A new design of a Rotman lens is proposed to accommodate a whole beamforming system by providing separate ground layers for antennas and circuits. The lens has three dielectric layers and four metallic layers. The prototype of the lens consists of seven array ports, five beam ports, and six dummy ports. The measured return losses show that all the beam ports are matched to better than 12 dB in the band of interest from 23 to 25 GHz. The radiation patterns were measured in a near field measurement system. It shows that the beam directions are-25 ¬∞,-13.6¬∞, 0.2¬∞, 12.4 ¬∞, and 24.5¬∞ , respectively and the beam widths are 14¬∞, 13.8¬∞, 13¬∞, 13.4 ¬∞, and 14.1¬∞, respectively. These results are in good agreement with the simulation. Thus, it is verified that the asymmetric ground lens is one of the best solutions for a compact beamforming system. ¬© 2014 IEEE.</t>
  </si>
  <si>
    <t>303-305</t>
  </si>
  <si>
    <t>23992713800;55713034600;7402126718</t>
  </si>
  <si>
    <t>Kim, Jaeheung;Lee, Woosung;Yoon, Young Joong</t>
  </si>
  <si>
    <t>Asymmetric ground rotman lens for multilayer packages</t>
  </si>
  <si>
    <t>10.1109/LMWC.2014.2306894</t>
  </si>
  <si>
    <t>2-s2.0-84901011671</t>
  </si>
  <si>
    <t>['√ úbitak', 'triteleia peyerimhoffi', 'thomson 1876', 'teratological specimens', 'systasis parvula', 'sphegigaster sp', 'sceliomorpha sp', 'scelio sp', 'pteromalus sp', 'opisthacantha sp', 'metaclisis sp', 'hypertrophy concerning', 'head asymmetry', 'gynandromorph specimen', 'gryon monspeliense', 'central keel', 'apegus sp']</t>
  </si>
  <si>
    <t>Asymmetry | Cyclopy | Helicomery | Hypertrophy | Morphological abnormality | Parasitoid | Platygastridae | Pteromalidae | Schistocery | Symphysocery</t>
  </si>
  <si>
    <t>Very few cases of teratological specimens, i.e. specimens displaying morphological abnormalities, have been cited among Platygastridae and Pteromalidae. From the Platygastridae we present 5 cases of symphysocery [A8-A9 in Metaclisis sp.; A3-A5 and A7-A9 in Sceliomorpha sp.; A5-A6 in Scelio sp. 1; A9-A10 in Idris sp., and a completely modified antenna in Gryon monspeliense (Picard 1924)]; a helicomery in Opisthacantha sp.; a hypertrophied interantennal prominence and central keel in Triteleia peyerimhoffi(Kieffer 1906); a schistocery concerning A5 in Apegus sp.; and a gynandromorph specimen of Scelio sp. 2. In the Pteromalidae we found 2 cases of symphysocery in Systasis parvula (Thomson 1876) (A4-A5 and A5-A9) and 1 in Pteromalus sp. (A8-A10); 1 case of hypertrophy concerning the antennomeres in S. parvula (A5) and 1 in Norbanus africanus Subba Rao 1973 (A6-A8); 1 case of cyclopy and head asymmetry in N. africanus; and 1 petiole asymmetry in Sphegigaster sp. ¬© T√úBITAK.</t>
  </si>
  <si>
    <t>491-499</t>
  </si>
  <si>
    <t>Turkish Journal of Zoology</t>
  </si>
  <si>
    <t>60014596;60014596;60025352</t>
  </si>
  <si>
    <t>36005187300;14020226200;6506231726</t>
  </si>
  <si>
    <t>Popovici, Ovidiu Alin;Mitroiu, Mircea Dan;Notton, David G.</t>
  </si>
  <si>
    <t>United Kingdom;Romania</t>
  </si>
  <si>
    <t>London;Iasi</t>
  </si>
  <si>
    <t>The Natural History Museum, London;Universitatea Alexandru Ioan Cuza</t>
  </si>
  <si>
    <t>60025352;60014596</t>
  </si>
  <si>
    <t>Popovici O.</t>
  </si>
  <si>
    <t>New teratological cases in Platygastridae and Pteromalidae (Hymenoptera)</t>
  </si>
  <si>
    <t>10.3906/zoo-1312-30</t>
  </si>
  <si>
    <t>2-s2.0-84901018494</t>
  </si>
  <si>
    <t>['receiving antennas', 'new filter', 'mushroom structure', 'measurement results', 'interdigital capacitors', 'good agreement', 'band rejection']</t>
  </si>
  <si>
    <t>A new microstrip bandpass filter using composite right/left-handed (CRLH) mushroom structure with interdigital capacitors and defected ground structure (DGS) is proposed. The proposed filter uses CRLH mushroom structure working at its first negative resonance mode to create the passband and DGS to increase rejection outside the passband. Simulation and measurement results are in good agreement, and low in-band insertion loss and great out-band rejection have been achieved. It is demonstrated that the combination of CRLH mushroom structure with interdigital capacitors and DGS has succeeded in achieving excellent performance. This new filter can be applied in transmitting and receiving antennas. ¬© 2014 Xin Cao et al.</t>
  </si>
  <si>
    <t>55555604400;13805570700;56168864600;16053931300;56195552800</t>
  </si>
  <si>
    <t>Cao, Xin;Tang, Zongxi;Wang, Fei;Wu, Yunqiu;Zhang, Biao</t>
  </si>
  <si>
    <t>Cao X.</t>
  </si>
  <si>
    <t>A new microstrip filter using CRLH structure and defected ground structure in antenna application</t>
  </si>
  <si>
    <t>10.1155/2014/879653</t>
  </si>
  <si>
    <t>2-s2.0-84901020127</t>
  </si>
  <si>
    <t>['shaped slot', 'rfid applications', 'rfid ).', 'presented designs', 'optimized cross', 'measured results', 'first designed', 'fed design', 'fed antennas', 'designs suitable', 'cp characteristic', 'computed ones', 'compact size']</t>
  </si>
  <si>
    <t>This paper presents multiband circularly polarized (CP) antennas for radio frequency identification (RFID). A coax-fed and a microstrip-line-fed antennas having optimized cross-slots in their patches are first designed for dual-band CP operation. The microstrip-line-fed design is then modified, by incorporating a U-shaped slot in its partial ground plane, to achieve additional operation band with a CP characteristic. Simulation and measured results of the presented designs are reported. The measured results are in accordance with the computed ones. The compact size and CP property make these designs suitable for RFID applications. ¬© 2014 H. M. El Misilmani et al.</t>
  </si>
  <si>
    <t>60068761;60068761;60068761;60068761</t>
  </si>
  <si>
    <t>55453300500;6603495158;7006960314;7006586247</t>
  </si>
  <si>
    <t>El Misilmani, H. M.;Al-Husseini, M.;Kabalan, K. Y.;El-Hajj, A.</t>
  </si>
  <si>
    <t>Lebanon</t>
  </si>
  <si>
    <t>Beirut</t>
  </si>
  <si>
    <t>American University of Beirut</t>
  </si>
  <si>
    <t>El Misilmani H.</t>
  </si>
  <si>
    <t>Compact circularly polarized multiband antennas for RFID applications</t>
  </si>
  <si>
    <t>10.1155/2014/783602</t>
  </si>
  <si>
    <t>2-s2.0-84901020128</t>
  </si>
  <si>
    <t>['work proposes', 'wireless network', 'simultaneously providing', 'real conditions', 'new demands', 'innovative architecture', 'fiber technology', 'fiber architecture', 'convergent networks', 'cognitive radio', '40 times', '30 db']</t>
  </si>
  <si>
    <t>This work proposes the concept and reports the implementation of an adaptive and cognitive radio over fiber architecture. It is aimed at dealing with the new demands for convergent networks by means of simultaneously providing the functionalities of multiband radiofrequency spectrum sensing, dynamic resource allocation, and centralized processing capability, as well as the use of optically controlled reconfigurable antennas and radio over fiber technology. The performance of this novel and innovative architecture has been evaluated in a geographically distributed optical-wireless network under real conditions and for different fiber lengths. Experimental results demonstrate reach extension of more than 40 times and an enhancement of more than 30 dB in the carrier to interference plus noise ratio parameter. ¬© 2014 E. Raimundo-Neto et al.</t>
  </si>
  <si>
    <t>101009512;101009512;101009512;101009512-60025299;101009512;101009512</t>
  </si>
  <si>
    <t>56167442100;56167388200;57119852700;56168679000;8907441700;56227807600</t>
  </si>
  <si>
    <t>Raimundo-Neto, E.;Da Rosa, J. R.G.;Casaroli, M. A.F.;Feliciano Da Costa, I.;Alberti, A. M.;Cerqueira Sodr√©, Arismar</t>
  </si>
  <si>
    <t>Itajuba;</t>
  </si>
  <si>
    <t>Universidade Federal de Itajub√°;National Institute of Telecommunications (Inatel)</t>
  </si>
  <si>
    <t>60025299;101009512</t>
  </si>
  <si>
    <t>Raimundo-Neto E.</t>
  </si>
  <si>
    <t>Implementation of an optical-wireless network with spectrum sensing and dynamic resource allocation using optically controlled reconfigurable antennas</t>
  </si>
  <si>
    <t>10.1155/2014/670930</t>
  </si>
  <si>
    <t>2-s2.0-84901020729</t>
  </si>
  <si>
    <t>['widely used', 'transverse plane', 'spacecraft antenna', 'scanning plane', 'required region', 'reflector antennas', 'radiation pattern', 'paper presents', 'one beam', 'multibeam system', 'many areas', 'main beam', 'exact direction', 'effectively serve', 'detailed study', 'detailed discussions', 'coverage area', 'caustic loci', 'caustic behaviours', 'calculate precise', 'axis beams']</t>
  </si>
  <si>
    <t>Reflector antennas have been widely used in many areas. In the implementation of parabolic reflector antenna for broadcasting satellite applications, it is essential for the spacecraft antenna to provide precise contoured beam to effectively serve the required region. For this purpose, combinations of more than one beam are required. Therefore, a tool utilizing ray tracing method is developed to calculate precise off-axis beams for multibeam antenna system. In the multibeam system, each beam will be fed from different feed positions to allow the main beam to be radiated at the exact direction on the coverage area. Thus, detailed study on caustics of a parabolic reflector antenna is performed and presented in this paper, which is to investigate the behaviour of the rays and its relation to various antenna parameters. In order to produce accurate data for the analysis, the caustic behaviours are investigated in two distinctive modes: scanning plane and transverse plane. This paper presents the detailed discussions on the derivation of the ray tracing algorithms, the establishment of the equations of caustic loci, and the verification of the method through calculation of radiation pattern. ¬© 2014 N. H. Abd Rahman et al.</t>
  </si>
  <si>
    <t>60001821-60004351;60001821;60001821;60004176;60004176</t>
  </si>
  <si>
    <t>57219844011;55328836300;24483332300;8355553700;8966100800</t>
  </si>
  <si>
    <t>Abd Rahman, N. H.;Islam, M. T.;Misran, N.;Yamada, Y.;Michishita, N.</t>
  </si>
  <si>
    <t>Malaysia;Japan;Malaysia</t>
  </si>
  <si>
    <t>Shah Alam;Yokosuka;Bangi</t>
  </si>
  <si>
    <t>Universiti Teknologi MARA;National Defense Academy of Japan;Universiti Kebangsaan Malaysia</t>
  </si>
  <si>
    <t>60004351;60004176;60001821</t>
  </si>
  <si>
    <t>Abd Rahman N.H.</t>
  </si>
  <si>
    <t>Development of ray tracing algorithms for scanning plane and transverse plane analysis for satellite multibeam application</t>
  </si>
  <si>
    <t>10.1155/2014/812461</t>
  </si>
  <si>
    <t>2-s2.0-84901024068</t>
  </si>
  <si>
    <t>['switch features', 'superior isolation', 'satisfactory harmonic', 'minimum 0', 'first demonstration', 'cellular bands', 'cellular applications', 'antenna switch', '7 db', '29 dbm']</t>
  </si>
  <si>
    <t>Multimode multiband (MMMB) | silicon-on-insulator (SOI) | switches</t>
  </si>
  <si>
    <t>A broadband monolithic linear single-pole, sixteen-throw (SP16T) antenna switch has been designed and fabricated in 180 nm thin film SOI CMOS process, which is intended for the next generation multimode multiband (MMMB) cellular applications. The switch features the minimum 0.7 dB and average 1dB insertion loss, 0.1 dB compression point of 29 dBm and at least 33 dB isolation at all cellular bands for mobile front ends by applying distributed architecture and adaptive supply voltage generator. To the best of our knowledge, this work is the first demonstration of SP16T antenna switch with superior isolation and power handling capacities for most of the known cellular bands with satisfactory harmonic and intermodulation distortion performance on SOI. The simulated and measured results show excellent agreement. ¬© 2014 IEEE.</t>
  </si>
  <si>
    <t>345-347</t>
  </si>
  <si>
    <t>60117397-60027363;60117397;60117397</t>
  </si>
  <si>
    <t>57199383807;57192609496;56005654400</t>
  </si>
  <si>
    <t>Cui, Jie;Chen, Lei;Liu, Yi</t>
  </si>
  <si>
    <t>Shanghai;Beijing</t>
  </si>
  <si>
    <t>Shanghai Advanced Research Institute, Chinese Academy of Sciences;University of Chinese Academy of Sciences</t>
  </si>
  <si>
    <t>60117397;60027363</t>
  </si>
  <si>
    <t>Monolithic single-pole sixteen-throw T/R switch for next-generation front-end module</t>
  </si>
  <si>
    <t>10.1109/LMWC.2014.2309082</t>
  </si>
  <si>
    <t>2-s2.0-84901024613</t>
  </si>
  <si>
    <t>Russian Academy of Sciences</t>
  </si>
  <si>
    <t>RAS</t>
  </si>
  <si>
    <t>['lunar regolith', 'iron nuclei', '1020 ev']</t>
  </si>
  <si>
    <t>cascade | chemical composition | Cherenkov radiation | cosmic rays | lunar regolith | neutrino | ultrahigh energies</t>
  </si>
  <si>
    <t>The results of the simulation of cascade radio emission from ultrahigh-energy cosmic rays in the LORD lunar experiment using circularly polarized antennas are presented. It is shown that based on the characteristics of radio emission caused by cascades from protons and iron nuclei in lunar regolith and escaped into vacuum it is impossible to distinguish these cascades in the primary energy region above 1020 eV. ¬© 2014 Allerton Press, Inc.</t>
  </si>
  <si>
    <t>110-114</t>
  </si>
  <si>
    <t>1934838X</t>
  </si>
  <si>
    <t>Bulletin of the Lebedev Physics Institute</t>
  </si>
  <si>
    <t>60009114;60009114</t>
  </si>
  <si>
    <t>7102786951;56459879400</t>
  </si>
  <si>
    <t>Gusev, G. A.;Maung, Kyaw</t>
  </si>
  <si>
    <t>P.N. Lebedev Physical Institute of the Russian Academy of Sciences</t>
  </si>
  <si>
    <t>Gusev G.</t>
  </si>
  <si>
    <t>Is it possible to determine the chemical composition of cosmic rays in the "LORD" lunar experiment?</t>
  </si>
  <si>
    <t>10.3103/S1068335614040058</t>
  </si>
  <si>
    <t>2-s2.0-84901028046</t>
  </si>
  <si>
    <t>['wireless body', 'wide range', 'wearable antennas', 'technique different', 'tag performance', 'tag antennas', 'results demonstrate', 'practical technique', 'measured far', 'human subjects', 'human model', 'human body', 'functional design', 'field response', 'different real', 'centric scenarios', 'centric applications', 'case body', 'body measurements', 'allows establishing']</t>
  </si>
  <si>
    <t>Body-centric wireless systems demand wearable sensor and tag antennas that have robust impedance matching and provide enough gain for a reliable wireless communication link. In this paper, we discuss a novel and practical technique for the modeling of the human body in UHF RFID body-centric wireless systems. What makes this technique different is that we base the human model on measured far-field response from a reference tag attached to the human body. Hereby, the human body model accounts for the encountered human body effects on the tag performance. The on-body measurements are fast, which allows establishing a catalog of human body models for different tag locations and human subjects. Such catalog would provide a ready simulation model for a wide range of wireless body-centric applications in order to initiate a functional design. Our results demonstrate that the suggested modeling technique can be used in the design and optimization of wearable antennas for different real-case body-centric scenarios. ¬© 2014 Karoliina Koski et al.</t>
  </si>
  <si>
    <t>60011170;60011170;60011170;60011170;60027550</t>
  </si>
  <si>
    <t>54386894600;25638138700;6603629386;6506424417;7102110120</t>
  </si>
  <si>
    <t>Koski, Karoliina;Bj√∂rninen, Toni;Syd√§nheimo, Lauri;Ukkonen, Leena;Rahmat-Samii, Yahya</t>
  </si>
  <si>
    <t>Koski K.</t>
  </si>
  <si>
    <t>A new approach and analysis of modeling the human body in RFID-enabled body-centric wireless systems</t>
  </si>
  <si>
    <t>10.1155/2014/368090</t>
  </si>
  <si>
    <t>2-s2.0-84901036103</t>
  </si>
  <si>
    <t>['target tracking', 'since errors', 'simulation data', 'right one', 'reflector antennas', 'reducing size', 'monopulse radar', 'measured ones', 'low weight', 'less precision', 'less efficiency', 'left part', 'good agreement', 'difference patterns', 'detecting targets', 'composite technology', 'average gain', 'antenna reduce', 'antenna feed', '5 ghz', '35 db', '10 ghz']</t>
  </si>
  <si>
    <t>Less efficiency and gain is achieved by existence of aperture blocking phenomena in cassegrain antenna caused by the presence of subreflector or antenna feed. Also, length of feed cables causes delay which is another undesirable problem in antennas, since errors and less precision of detecting targets are created. To overcome these problems, low weight and compact optimized polarization-rotation monopulse cassegrain antenna is designed in this paper. The goal of our proposed rotating antenna is achievement of sum and difference patterns for target tracking in monopulse radar. In our work, left part of hyperbolic subreflector instead of right one has been used for reducing size of the antenna. The antenna is fabricated by grid wires instead of solid sheet metal reflectors and with composite technology for decreasing its weight. Width and volume of the antenna reduce by about 50% in comparison to other reflector antennas. This antenna has been simulated and manufactured in X-band and simulation data are in good agreement with measured ones. The antenna has the average gain of 35 dB from 8.5 up to 9.5 GHz. Also the antenna feed bandwidth is more than 50% and the antenna has efficiency of about 50% from 8 up to 10 GHz. ¬© 2014 Amir Reza Dastkhosh et al.</t>
  </si>
  <si>
    <t>60012848;60104307;60104307</t>
  </si>
  <si>
    <t>24482979800;54398432500;56167956900</t>
  </si>
  <si>
    <t>Dastkhosh, Amir Reza;Dalili Oskouei, Hamidreza;Khademevatan, Gholamreza</t>
  </si>
  <si>
    <t>Tehran;Sahand</t>
  </si>
  <si>
    <t>Aeronautical University of Science and Technology;Sahand University of Technology</t>
  </si>
  <si>
    <t>60104307;60012848</t>
  </si>
  <si>
    <t>Dastkhosh A.</t>
  </si>
  <si>
    <t>Compact low weight high gain broadband antenna by polarization-rotation technique for X-band radar</t>
  </si>
  <si>
    <t>10.1155/2014/743046</t>
  </si>
  <si>
    <t>2-s2.0-84901044281</t>
  </si>
  <si>
    <t>['spatial sparsity', 'spatial filters', 'spatial filtering', 'original rvm', 'noise ratio', 'low signal', 'incident signals', 'filter parameters', 'existing methods', 'doa ),', 'coherent sources']</t>
  </si>
  <si>
    <t>A spatial filtering-based relevance vector machine (RVM) is proposed in this paper to separate coherent sources and estimate their directions-of-arrival (DOA), with the filter parameters and DOA estimates initialized and refined via sparse Bayesian learning. The RVM is used to exploit the spatial sparsity of the incident signals and gain improved adaptability to much demanding scenarios, such as low signal-to-noise ratio (SNR), limited snapshots, and spatially adjacent sources, and the spatial filters are introduced to enhance global convergence of the original RVM in the case of coherent sources. The proposed method adapts to arbitrary array geometry, and simulation results show that it surpasses the existing methods in DOA estimation performance. ¬© 2014 Zhang-Meng Liu et al.</t>
  </si>
  <si>
    <t>113085817-60024350;60024350;60024350;113085817-60024350</t>
  </si>
  <si>
    <t>26025693400;57224926214;57217625164;34770885000</t>
  </si>
  <si>
    <t>Liu, Zhang Meng;Liu, Zheng;Feng, Dao Wang;Huang, Zhi Tao</t>
  </si>
  <si>
    <t>Changsha;Shanghai</t>
  </si>
  <si>
    <t>National University of Defense Technology;State Key Lab. of Complex Electromagnetic Environment Effects on Electronics and Information System</t>
  </si>
  <si>
    <t>60024350;113085817</t>
  </si>
  <si>
    <t>Liu Z.M.</t>
  </si>
  <si>
    <t>Direction-of-arrival estimation for coherent sources via sparse bayesian learning</t>
  </si>
  <si>
    <t>10.1155/2014/959386</t>
  </si>
  <si>
    <t>2-s2.0-84901044282</t>
  </si>
  <si>
    <t>['¬© 2014', 'upper band', 'rectangular slots', 'proposed antenna', 'numerical simulations', 'measured results', 'lower band', 'important uniformity', 'band operation', 'average gains', '82 dbi', '66 dbi', '6 mm', '1 vswr']</t>
  </si>
  <si>
    <t>A double inverted F-shape patch antenna is presented for dual-band operation. The proposed antenna is comprised of circular and rectangular slots on a printed circuit board of 40 mm √ó 40 mm √ó 1.6 mm with a 50 microstrip transmission line. Commercially available high frequency structural simulator (HFSS) based on the finite element method (FEM) has been adopted in this investigation. It has a measured impedance bandwidths (2: 1 VSWR) of 18.53% on the lower band and 7.8% on the upper band, respectively. It has achieved stable radiation efficiencies of 79.76% and 80.36% with average gains of 7.82 dBi and 5.66 dBi in the operating frequency bands. Moreover, numerical simulations have been indicated as an important uniformity with measured results. ¬© 2014 M. M. Islam et al.</t>
  </si>
  <si>
    <t>55547121215;57219314703;56073350100;13105366200;55328836300</t>
  </si>
  <si>
    <t>Islam, M. M.;Faruque, M. R.I.;Hueyshin, W.;Mandeep, J. S.;Islam, T.</t>
  </si>
  <si>
    <t>A double inverted F-shape patch antenna for dual-band operation</t>
  </si>
  <si>
    <t>10.1155/2014/791521</t>
  </si>
  <si>
    <t>2-s2.0-84901044283</t>
  </si>
  <si>
    <t>['work presents', 'shaped slots', 'printed probe', 'numerical simulations', 'measured gain', 'frequency response', 'efficiently reconfigured', 'cost substrate', 'antenna arrays', '5 ghz', '5 dbi']</t>
  </si>
  <si>
    <t>This work presents the development of optically controlled reconfigurable antenna arrays. They are based on two patch elements with E-shaped slots, a printed probe, and a photoconductive switch made from an intrinsic silicon die. Numerical simulations and experiments have been shown to be in agreement, and both demonstrate that the frequency response of the antenna arrays can be efficiently reconfigured over two different frequency ISM bands, namely, 2.4 and 5 GHz. A measured gain of 12.5 dBi has been obtained through the use of two radiating elements printed in a low-cost substrate and a dihedral corner reflector. ¬© 2014 Arismar Cerqueira Sodr√© Junior et al.</t>
  </si>
  <si>
    <t>101009512;101009512-60025299;60029570;60029570</t>
  </si>
  <si>
    <t>56167833300;56168679000;12141305200;7005040560</t>
  </si>
  <si>
    <t>Sodr√© Junior, Arismar Cerqueira;Feliciano Da Costa, Igor;Manera, Leandro Tiago;Diniz, Jos√© Alexandre</t>
  </si>
  <si>
    <t>Campinas;Itajuba;</t>
  </si>
  <si>
    <t>Universidade Estadual de Campinas;Universidade Federal de Itajub√°;National Institute of Telecommunications (Inatel)</t>
  </si>
  <si>
    <t>60029570;60025299;101009512</t>
  </si>
  <si>
    <t>Sodr√© Junior A.</t>
  </si>
  <si>
    <t>Optically controlled reconfigurable antenna array based on E-shaped elements</t>
  </si>
  <si>
    <t>10.1155/2014/750208</t>
  </si>
  <si>
    <t>2-s2.0-84901044905</t>
  </si>
  <si>
    <t>King Saud University</t>
  </si>
  <si>
    <t>KSU</t>
  </si>
  <si>
    <t>['proposed design', 'optimized parameters', 'making use', 'improved gain', 'high gain', 'good agreement', 'gain improvement', 'center frequency', 'back radiations', '83 %,', '78 db', '60 ghz', '4 distance', '3 db', '25 ghz', '07 db']</t>
  </si>
  <si>
    <t>In order to achieve wide bandwidth and high gain, we propose a stacked antenna structure having a microstrip aperture coupled feeding technique with a mounted Horn integrated on it. With optimized parameters, the single antenna element at a center frequency of 60 GHz, exhibits a wide impedance bandwidth of about 10.58% (58.9-65.25 GHz) with a gain and efficiency of 11.78 dB and 88%, respectively. For improving the gain, we designed a 2 √ó 2 and 4 √ó 4 arrays with a corporate feed network. The side lobe levels were minimized and the back radiations were reduced by making use of a reflector at / 4 distance from the corporate feed network. The 2 √ó 2 array structure resulted in improved gain of 15.3 dB with efficiency of 83%, while the 4 √ó 4 array structure provided further gain improvement of 18.07 dB with 68.3% efficiency. The proposed design is modelled in CST Microwave Studio. The results are verified using HFSS, which are found to be in good agreement. ¬© 2014 Hamsakutty Vettikalladi et al.</t>
  </si>
  <si>
    <t>60013183;60013183;60013183</t>
  </si>
  <si>
    <t>35759800100;55960859100;6603030382</t>
  </si>
  <si>
    <t>Vettikalladi, Hamsakutty;Sethi, Waleed Tariq;Alkanhal, Majeed A.</t>
  </si>
  <si>
    <t>Riyadh</t>
  </si>
  <si>
    <t>Vettikalladi H.</t>
  </si>
  <si>
    <t>High gain and high efficient stacked antenna array with integrated horn for 60 GHz communication systems</t>
  </si>
  <si>
    <t>10.1155/2014/418056</t>
  </si>
  <si>
    <t>2-s2.0-84901044914</t>
  </si>
  <si>
    <t>14-04-00658</t>
  </si>
  <si>
    <t>['veins rs', 'ukrainica n', 'tentatively place', 'sp .)', 'short scape', 'peculiar shape', 'paleontological society', 'myrmicine genera', 'hind tibiae', 'forewing venation', 'distinctly longer', 'distal section', 'described based', 'cell 3r', 'cell 1', 'bilobomyrma differs', 'baltica n', 'apical one', 'apical club', '2r separately']</t>
  </si>
  <si>
    <t>A new fossil ant genus, Bilobomyrma new genus, and two new species are described based on males from the late Eocene Rovno (B. ukrainica n. sp.) and Baltic (B. baltica n. sp.) ambers. We tentatively place this genus in the myrmicine tribe Formicoxenini. Bilobomyrma is characterized by its 13-segmented antennae without an apical club; by the short scape, which is subequal to the length of the first and second funicular segments together; by the shape of the second funicular segment, which is distinctly longer than the any other funicular segment except for the apical one; by the presence of notauli on the scutum; by the absence of spurs on the middle and hind tibiae. At the same time, Bilobomyrma differs from other myrmicine genera by the peculiar shape of its clypeus, having a strongly incised medially, bilobed anterior margin, and its forewing venation: the wings have three closed cells-mcu, 1+2r and 3r; the cell 3r is very short, only twice as long as its width; the distal section of veins RS and M diverge from the cell 1+2r separately.Copyright ¬© 2013, The Paleontological Society.</t>
  </si>
  <si>
    <t>1060-1066</t>
  </si>
  <si>
    <t>Journal of Paleontology</t>
  </si>
  <si>
    <t>60085177;60007457</t>
  </si>
  <si>
    <t>56277608500;6602970896</t>
  </si>
  <si>
    <t>Radchenko, Alexander;Dlussky, Gennady M.</t>
  </si>
  <si>
    <t>Poland;Russian Federation</t>
  </si>
  <si>
    <t>Warsaw;Moscow</t>
  </si>
  <si>
    <t>Museum and Institute of Zoology of the Polish Academy of Sciences;Lomonosov Moscow State University</t>
  </si>
  <si>
    <t>Radchenko A.</t>
  </si>
  <si>
    <t>Bilobomyrma new genus, a new extinct ant genus (hymenoptera, formicidae) from the late Eocene European ambers</t>
  </si>
  <si>
    <t>10.1666/13-013</t>
  </si>
  <si>
    <t>2-s2.0-84901045290</t>
  </si>
  <si>
    <t>['¬© 1994', 'weighting takes', 'varying beamwidths', 'unit gain', 'sidelobe beampatterns', 'sidelobe beamformer', 'optimal riblet', 'numerical algorithm', 'method generates', 'look direction', 'letter describes', 'intermediate designs', 'extreme values', 'directivity index', 'constrained optimization', 'balancing factor', 'array subject', '2012 ieee']</t>
  </si>
  <si>
    <t>Beam pattern synthesis | microphone array signal processing | optimal beamforming</t>
  </si>
  <si>
    <t>This letter describes a numerical algorithm for synthesizing optimal low-sidelobe beampatterns. The pattern synthesis problem is formulated as a constrained optimization that minimizes the spatially weighted energy arriving at the array subject to unit gain in the look direction and a constant sidelobe level. The weighting takes on the form of a sensor correlation matrix, parameterized between uncorrelated sensor noise and correlated signal arrival terms according to a balancing factor. Setting the balancing factor to its extreme values of 0 and 1, produces, respectively, the optimal Riblet-Chebyshev and Delay-and-Sum type beamformers. In between, the method generates a low-sidelobe beamformer with varying beamwidths that provides a trade-off between White Noise Gain and Directivity Index. Simulation examples demonstrate optimal and intermediate designs for uniform and non-uniform sensor spacings. ¬© 1994-2012 IEEE.</t>
  </si>
  <si>
    <t>914-917</t>
  </si>
  <si>
    <t>60012708-60016912;60107290;60012708;60016912</t>
  </si>
  <si>
    <t>44461280400;25958288600;7103340370;55286771200</t>
  </si>
  <si>
    <t>Hur, Yoomi;Park, Young Cheol;Abel, Jonathan S.;Youn, Dae Hee</t>
  </si>
  <si>
    <t>South Korea;South Korea;United States</t>
  </si>
  <si>
    <t>Wonju;Seoul;Palo Alto</t>
  </si>
  <si>
    <t>Yonsei University Wonju Campus;Yonsei University;Stanford University</t>
  </si>
  <si>
    <t>60107290;60016912;60012708</t>
  </si>
  <si>
    <t>Hur Y.</t>
  </si>
  <si>
    <t>Numerical synthesis of an optimal low-sidelobe beam pattern for a microphone array</t>
  </si>
  <si>
    <t>10.1109/LSP.2014.2320916</t>
  </si>
  <si>
    <t>2-s2.0-84901060690</t>
  </si>
  <si>
    <t>['¬© 2014', 'wimax 2', 'simple structure', 'rectangular slot', 'reaches 3', 'radiation pattern', 'overall dimension', 'operating bands', 'lower frequency', 'four slits', 'antenna operates', '98 ghz', '97 dbi', '8 ghz', '5 ghz', '44 ghz', '25 dbi', '17 ghz', '1120 mhz', '04 dbi']</t>
  </si>
  <si>
    <t>A compact simple structure modified Swastika shape multiband patch antenna is designed and investigated. The antenna, which occupies an overall dimension of 0.305 √ó 0.305 √ó 0.012 at lower frequency, has a simple structure which comprises of a planar wide square slot in the ground with four slits and Swastika shape radiation patch with a rectangular slot. The proposed Swastika shape antenna was designed and analyzed by using a finite element method based high frequency structural simulator HFSS. The experimental and numerical results exhibit that the antenna operates over the frequency ranges 950 MHz (2.28-3.23 GHz), 660 MHz (3.28-3.94 GHz), and 1120 MHz (5.05-6.17 GHz) suitable for WLAN (2.4/5.2/5.8 GHz) and WiMAX 2.5/3.5/5.5 GHz applications. It has a good omnidirectional radiation pattern and reaches 3.97 dBi at 2.44 GHz, 4.04 dBi at 3.5 GHz, and 3.25 dBi at the band of 5.98 GHz. A prototype is fabricated and then measured. The experimental and simulation results show good impedance bandwidth, radiation pattern, and stable gain across the operating bands. ¬© 2014 M. Samsuzzaman et al.</t>
  </si>
  <si>
    <t>55329920200;55328836300;57219844011;57219314703;13105366200</t>
  </si>
  <si>
    <t>Samsuzzaman, M.;Islam, T.;Abd Rahman, N. H.;Faruque, M. R.I.;Mandeep, J. S.</t>
  </si>
  <si>
    <t>Compact modified swastika shape patch antenna for WLAN/WiMAX applications</t>
  </si>
  <si>
    <t>10.1155/2014/825697</t>
  </si>
  <si>
    <t>2-s2.0-84901062021</t>
  </si>
  <si>
    <t>['vesicular regions', 'tubular structures', 'sphaeroides represent', 'reaction center', 'rb .)', 'peripheral light', 'molecular architecture', 'minimal bio', 'membrane network', 'likely constitute', 'lh2 domains', 'intracellular rb', 'energetic system', 'electron microscopy', 'discrete vesicles', 'core complexes', 'bc1 complexes', 'also found']</t>
  </si>
  <si>
    <t>Atomic force microscopy | Electron tomography | Light-harvesting complex | Membrane structure | Reaction center</t>
  </si>
  <si>
    <t>The chromatophores of Rhodobacter (Rb.) sphaeroides represent a minimal bio-energetic system, which efficiently converts light energy into usable chemical energy. Despite extensive studies, several issues pertaining to the morphology and molecular architecture of this elemental energy conversion system remain controversial or unknown. To tackle these issues, we combined electron microscope tomography, immuno-electron microscopy and atomic force microscopy. We found that the intracellular Rb. sphaeroides chromatophores form a continuous reticulum rather than existing as discrete vesicles. We also found that the cytochrome bc1 complex localizes to fragile chromatophore regions, which most likely constitute the tubular structures that interconnect the vesicles in the reticulum. In contrast, the peripheral light-harvesting complex 2 (LH2) is preferentially hexagonally packed within the convex vesicular regions of the membrane network. Based on these observations, we propose that the bc1 complexes are in the inter-vesicular regions and surrounded by reaction center (RC) core complexes, which in turn are bounded by arrays of peripheral antenna complexes. This arrangement affords rapid cycling of electrons between the core and bc1 complexes while maintaining efficient excitation energy transfer from LH2 domains to the RCs. ¬© 2014 Elsevier B.V.</t>
  </si>
  <si>
    <t>1263-1270</t>
  </si>
  <si>
    <t>60107067;60017563;60107067-60020661;60105742;60017563;60001422;60210091;60210091;60210091;60017563</t>
  </si>
  <si>
    <t>7003736659;6602320820;7405257379;55917722400;16038697200;55985714800;55658615800;7102000906;7004230215;55897445400</t>
  </si>
  <si>
    <t>Scheuring, Simon;Nevo, Reinat;Liu, Lu Ning;Mangenot, St√©phanie;Charuvi, Dana;Boudier, Thomas;Prima, Valerie;Hubert, Pierre;Sturgis, James N.;Reich, Ziv</t>
  </si>
  <si>
    <t>France;France;France;United Kingdom;Israel;France</t>
  </si>
  <si>
    <t>Marseille;Marseille;Paris;Liverpool;Rehovot;Paris</t>
  </si>
  <si>
    <t>Laboratoire d'Ing√©nierie des Syst√®mes Macromol√©culaires;Bio Atomic Force Microscopy Laboratory;Laboratoire Physico Chimie Curie;University of Liverpool;Weizmann Institute of Science Israel;Sorbonne Universite</t>
  </si>
  <si>
    <t>60210091;60107067;60105742;60020661;60017563;60001422</t>
  </si>
  <si>
    <t>Scheuring S.</t>
  </si>
  <si>
    <t>The architecture of Rhodobacter sphaeroides chromatophores</t>
  </si>
  <si>
    <t>S000527281400098X</t>
  </si>
  <si>
    <t>10.1016/j.bbabio.2014.03.011</t>
  </si>
  <si>
    <t>2-s2.0-84901083604</t>
  </si>
  <si>
    <t>Office of Science</t>
  </si>
  <si>
    <t>DE-FG02-91ER20021</t>
  </si>
  <si>
    <t>SC</t>
  </si>
  <si>
    <t>['strongly quenched', 'strong non', 'results show', 'reaction centers', 'rapid even', 'photosynthetic apparatuses', 'photochemical quenching', 'pcp dissociation', 'pcp ).', 'oxidative damage', 'observed avoidance', 'intrinsic membrane', 'high light', 'global fitting', 'excitation transfer', 'dinoflagellates possess', 'associated photosystems', '13678 ).']</t>
  </si>
  <si>
    <t>Non-photochemical quenching | Peridinin-chlorophyll a-protein | Photoprotection | Photosynthesis</t>
  </si>
  <si>
    <t>Dinoflagellates from the genus Symbiodinium form symbiotic associations with cnidarians including corals and anemones. The photosynthetic apparatuses of these dinoflagellates possess a unique photosynthetic antenna system incorporating the peridinin-chlorophyll a-protein (PCP). It has been proposed that the appearance of a PCP-specific 77 K fluorescence emission band around 672-675 nm indicates that high light treatment results in PCP dissociation from intrinsic membrane antenna complexes, blocking excitation transfer to the intrinsic membrane-bound antenna complexes, chlorophyll a-chlorophyll c 2-peridinin-protein-complex (acpPC) and associated photosystems (Reynolds et al., 2008 Proc Natl Acad Sci USA 105:13674-13678).We have tested this model using time-resolved fluorescence decay kinetics in conjunction with global fitting to compare the time-evolution of the PCP spectral bands before and after high light exposure. Our results show that no long-lived PCP fluorescence emission components appear either before or after high light treatment, indicating that the efficiency of excitation transfer from PCP to membrane antenna systems remains efficient and rapid even after exposure to high light. The apparent increased relative emission at around 675 nm was, instead, caused by strong preferential exciton quenching of the membrane antenna complexes associated with acpPC and reaction centers. This strong non-photochemical quenching (NPQ) is consistent with the activation of xanthophyll-Associated quenching mechanisms and the generally-observed avoidance in nature of long-lived photoexcited states that can lead to oxidative damage. The acpPC component appears to be the most strongly quenched under high light exposure suggesting that it houses the photoprotective exciton quencher. ¬© 2014 Elsevier B.V.</t>
  </si>
  <si>
    <t>1227-1234</t>
  </si>
  <si>
    <t>60031707;60031707;60023932;60023932;60031707</t>
  </si>
  <si>
    <t>7102605202;7101872802;57220484986;7004946565;57218790028</t>
  </si>
  <si>
    <t>Kanazawa, Atsuko;Blanchard, Gary J.;Szab√≥, Mil√°n;Ralph, Peter J.;Kramer, David M.</t>
  </si>
  <si>
    <t>United States;Australia</t>
  </si>
  <si>
    <t>East Lansing;Sydney</t>
  </si>
  <si>
    <t>Michigan State University;University of Technology Sydney</t>
  </si>
  <si>
    <t>60031707;60023932</t>
  </si>
  <si>
    <t>Kanazawa A.</t>
  </si>
  <si>
    <t>The site of regulation of light capture in Symbiodinium: Does the peridinin-chlorophyll a-protein detach to regulate light capture?</t>
  </si>
  <si>
    <t>S0005272814001066</t>
  </si>
  <si>
    <t>10.1016/j.bbabio.2014.03.019</t>
  </si>
  <si>
    <t>2-s2.0-84901112678</t>
  </si>
  <si>
    <t>2010FM738P_004</t>
  </si>
  <si>
    <t>['ttet mechanism', 'triplet states', 'structural features', 'results suggest', 'resolved epr', 'pulse epr', 'protein core', 'poorly characterized', 'photosynthetic apparatus', 'optical properties', 'octanoate esters', 'lhc superfamily', 'higher plants', 'get insight', 'five chlorophyll', 'differentiated sequences', 'chromophores carrying', 'carotenoid molecules', 'biofuel production', 'binds chlorophyll', 'binding protein', 'antenna proteins', 'algae belonging']</t>
  </si>
  <si>
    <t>Carotenoid | EPR | ODMR | Triplet state | Triplet-triplet energy transfer | VCP | Violaxanthin</t>
  </si>
  <si>
    <t>Violaxanthin-chlorophyll a binding protein (VCP) is the major light harvesting complex (LHC) of the Heterokonta Nannochloropsis gaditana. It binds chlorophyll a, violaxanthin and vaucheriaxanthin, the last in the form of 19‚Ä≤ deca/octanoate esters. Photosynthetic apparatus of algae belonging to this group have been poorly characterized in the past, but they are now receiving an increasing interest also because of their possible biotechnological application in biofuel production. In this work, isolated VCP proteins have been studied by means of advanced EPR techniques in order to prove the presence of the photoprotective mechanism based on the triplet-triplet energy transfer (TTET), occurring between chlorophyll and carotenoid molecules. This process has been observed before in several light harvesting complexes belonging to various photosynthetic organisms. We used Optically Detected Magnetic Resonance (ODMR) to identify the triplet states populated by photo-excitation, and describe the optical properties of the chromophores carrying the triplet states. In parallel, time-resolved EPR (TR-EPR) and pulse EPR have been employed to get insight into the TTET mechanism and reveal the structural features of the pigment sites involved in photoprotection. The analysis of the spectroscopic data shows a strong similarity among VCP, FCP from diatoms and LHC-II from higher plants. Although these antenna proteins have differentiated sequences and bind different pigments, results suggest that in all members of the LHC superfamily there is a protein core with a conserved structural organization, represented by two central carotenoids surrounded by five chlorophyll a molecules, which plays a fundamental photoprotective role in Chl triplet quenching through carotenoid triplet formation. ¬© 2014 Elsevier B.V.</t>
  </si>
  <si>
    <t>1235-1246</t>
  </si>
  <si>
    <t>60000481;60000481;60000481;60000481;60000481;60000481;60000481</t>
  </si>
  <si>
    <t>7003388117;56173259100;6602186336;35483785700;55794017400;16207173300;6602309011</t>
  </si>
  <si>
    <t>Carbonera, Donatella;Agostini, Alessandro;Di Valentin, Marilena;Gerotto, Caterina;Basso, Stefania;Giacometti, Giorgio Mario;Morosinotto, Tomas</t>
  </si>
  <si>
    <t>Carbonera D.</t>
  </si>
  <si>
    <t>Photoprotective sites in the violaxanthin-chlorophyll a binding Protein (VCP) from Nannochloropsis gaditana</t>
  </si>
  <si>
    <t>S0005272814001017</t>
  </si>
  <si>
    <t>10.1016/j.bbabio.2014.03.014</t>
  </si>
  <si>
    <t>2-s2.0-84901181607</t>
  </si>
  <si>
    <t>['transmit mode', 'surface impedance', 'reflection coefficient', 'receiving mode', 'quickly calculated', 'plane wave', 'paper presents', 'interesting property', 'input impedance', 'incidence angle', 'impedance match', 'gives equivalence', 'electromagnetic simulators', 'either increasing', 'complete structure', 'artificial materials', 'ansys hfss', 'analytical model', 'also simple', 'abcd matrix']</t>
  </si>
  <si>
    <t>This paper presents an analytical model to design a self-complementary connected antenna array above artificial materials like high impedance surfaces (HIS). The objective of this model is to perform parametric studies to facilitate deeper understanding of a complex antenna array with a significantly shorter computation time than with electromagnetic simulators. The model of the complete structure has been designed in receiving mode when structure is illuminated with a plane wave and using transmission line model and ABCD matrix. By applying an interesting property which gives equivalence between the input impedance in transmit mode and the surface impedance in receiving mode, the impedance match of the self-complementary connected antenna array can be quickly calculated. It is also simple to evaluate the influence of the incidence angle on the reflection coefficient of a self-complementary connected antenna array above perfect electric conductor (PEC) or HIS. PEC or artificial materials can modify the antenna array behavior by either increasing the bandwidth or by adding additional bandwidths. All these results have been verified to be accurate by numerical simulations done with Ansys HFSS. ¬© 2013 Springer-Verlag Berlin Heidelberg.</t>
  </si>
  <si>
    <t>60110415;60110415-60019269;60068950;60019269</t>
  </si>
  <si>
    <t>57203908624;36240460100;6504779345;7102054828</t>
  </si>
  <si>
    <t>Begaud, Xavier;Linot, Fabrice;Soiron, Michel;Renard, Christian</t>
  </si>
  <si>
    <t>Paris;Bagnolet;Puteaux</t>
  </si>
  <si>
    <t>Institut Mines T√©l√©com;Saft;Thales Group</t>
  </si>
  <si>
    <t>60110415;60068950;60019269</t>
  </si>
  <si>
    <t>Begaud X.</t>
  </si>
  <si>
    <t>Analytical model of a self-complementary connected antenna array on high impedance surface</t>
  </si>
  <si>
    <t>10.1007/s00339-013-8077-5</t>
  </si>
  <si>
    <t>2-s2.0-84901188806</t>
  </si>
  <si>
    <t>T√ºrkiye Bilimsel ve Teknolojik Ara≈ütirma Kurumu</t>
  </si>
  <si>
    <t>112R032</t>
  </si>
  <si>
    <t>T√úBITAK</t>
  </si>
  <si>
    <t>['refractive behavior', 'quantitative analysis', 'paper reports', 'metamaterial structure', 'electromagnetic properties', 'analytical model']</t>
  </si>
  <si>
    <t>antenna directivity enhancement | artificial dielectric | constitutive parameters | metamaterial | near-zero refractive index</t>
  </si>
  <si>
    <t>This paper reports on a quantitative analysis of the electromagnetic properties of an arrangement of periodic metallic grids devised to provide in the 12.5-20.0GHz frequency range a refractive index less than unity with view to enhance the functionalities of microwave horn antennas. Based on an analytical model, the ultra-refractive behavior of the metamaterial structure is demonstrated by the impedance and refractive index values retrieved from simulated scattering parameters. ¬© 2013 Taylor and Francis.</t>
  </si>
  <si>
    <t>389-398</t>
  </si>
  <si>
    <t>Journal of Electromagnetic Waves and Applications</t>
  </si>
  <si>
    <t>60012729;60021657;60017595</t>
  </si>
  <si>
    <t>7103318266;55866841800;55885911000</t>
  </si>
  <si>
    <t>Barroso, Joaquim J.;Tomaz, Ant√¥nio;Hasar, Ugur C.</t>
  </si>
  <si>
    <t>Brazil;Turkey;Brazil</t>
  </si>
  <si>
    <t>Sao Jose dos Campos;Gaziantep;Sao Jose dos Campos</t>
  </si>
  <si>
    <t>Instituto Tecnologico de Aeronautica;Gaziantep √úniversitesi;Instituto Nacional de Pesquisas Espaciais</t>
  </si>
  <si>
    <t>60021657;60017595;60012729</t>
  </si>
  <si>
    <t>Barroso J.</t>
  </si>
  <si>
    <t>Refractive properties of wire-grid metamaterials</t>
  </si>
  <si>
    <t>10.1080/09205071.2013.872057</t>
  </si>
  <si>
    <t>2-s2.0-84901189494</t>
  </si>
  <si>
    <t>['uhf near', 'novel terminals', 'novel structure', 'new model', 'near field', 'low gain', 'loop antenna', 'broad bandwidth']</t>
  </si>
  <si>
    <t>broadband | dual-loop antenna | inductance-like terminal | near field | RFID | UHF</t>
  </si>
  <si>
    <t>A novel broadband dual-loop antenna is presented for the ultra high frequency (UHF) near-field radio frequency identification (RFID) applications. Owing to the novel structure, the current distribution along the loop is kept in phase, as well as the metal terminals exert less influence on the z-orientation magnetic field. The antenna with novel terminals is described and the principle of operation is explained. A comprehensive parametric study of the new model is carried out and the results are presented and discussed in detail. To prove the novel structure, a prototype is developed and fabricated. The measurement results demonstrate that the antenna could achieve a broad bandwidth and low gain, and produce a strong magnetic field with a relatively small z-orientation magnetic field empty hole in the near field. Hence, the work is very promising for UHF near-field RFID reader applications. ¬© 2013 Taylor and Francis.</t>
  </si>
  <si>
    <t>306-315</t>
  </si>
  <si>
    <t>54788567800;12759136800;35849279500;8359407500</t>
  </si>
  <si>
    <t>Xing, Zijian;Zhang, Zhaolin;Wei, Kun;Xu, Jiadong</t>
  </si>
  <si>
    <t>One terminal improving method of open-circuit near-field antenna of UHF RFID system</t>
  </si>
  <si>
    <t>10.1080/09205071.2013.868327</t>
  </si>
  <si>
    <t>2-s2.0-84901189744</t>
  </si>
  <si>
    <t>EP/I01490X/1</t>
  </si>
  <si>
    <t>['simulated results', 'patch antenna', 'paper examines', 'microwave frequencies', 'metallic inclusions', 'homogeneous equivalent', 'heterogeneous substrates', 'heterogeneous mixtures', 'heterogeneous medium', 'graphical results', 'effective permittivity']</t>
  </si>
  <si>
    <t>This paper examines the differences and/or similarities between some of the commonly used canonical equations describing the effective permittivity and permeability of heterogeneous substrates with dielectric or metallic inclusions, at microwave frequencies. Graphical results are presented for the different structures considered. Simulated results from heterogeneous mixtures with both dielectric and metallic inclusions are presented, and compared with results from the canonical equation representation. Simulated results of a patch antenna on a heterogeneous medium and on its homogeneous equivalent have also been presented. ¬© 2013 Springer-Verlag Berlin Heidelberg.</t>
  </si>
  <si>
    <t>605-611</t>
  </si>
  <si>
    <t>60000891;60000891;60000891</t>
  </si>
  <si>
    <t>35574439600;8599900600;35562114200</t>
  </si>
  <si>
    <t>Njoku, Chinwe C.;Whittow, William G.;Vardaxoglou, Yiannis C.</t>
  </si>
  <si>
    <t>Loughborough</t>
  </si>
  <si>
    <t>Loughborough University</t>
  </si>
  <si>
    <t>Njoku C.</t>
  </si>
  <si>
    <t>Antennas on quasi synthetic media</t>
  </si>
  <si>
    <t>10.1007/s00339-013-8026-3</t>
  </si>
  <si>
    <t>2-s2.0-84901189937</t>
  </si>
  <si>
    <t>['wire antennas', 'well suited', 'two passbands', 'tie antenna', 'technology 2014', 'return losses', 'proposed balun', 'printed antenna', 'predicted results', 'output ports', 'omnidirectional radiation', 'loaded bow', 'good agreement', 'frequency bands', 'feeding dual', 'excellent isolation', 'composite right', 'close space', 'bandwidth enlargement', 'band nature', 'band microstrip', 'band metamaterial', 'band bow', '8 ghz', '10 db']</t>
  </si>
  <si>
    <t>Using a composite right- and left-handed transmission lines, a dual-band microstrip-to-coplanar stripline balun is proposed that presents the benefits of bandwidth enlargement, excellent isolation and equal power split between output ports in the two passbands. Also, the dual-band nature of the balun, close space between output ports and ease of integration with a printed antenna in a compact size make it well suited for feeding dual-band planar two-wire antennas. As an example of an application, the proposed balun is designed and fabricated to work at two arbitrary frequency bands, 0.9 and 1.8 GHz. There is a good agreement between the measured and predicted results, which verifies the proposed design methodology. The fabricated balun shows a measured differential output phase bandwidth (180¬∞ ¬± 10¬∞) of 22.95% and 18.76% for the first and second frequency bands, respectively. Moreover, this device is shown to have enhanced bandwidth performance in both isolation and 3-dB magnitude balance. To validate the performance of the proposed balun, the balun is employed to feed a dual-band metamaterial-loaded bow-tie antenna. The experimental results show that the return losses for both the operating bands remain below 10 dB. Likewise, the dual-band bow-tie antenna provides quasi-omnidirectional radiation over the frequency bands. ¬© The Institution of Engineering and Technology 2014.</t>
  </si>
  <si>
    <t>532-540</t>
  </si>
  <si>
    <t>60006622;60006622;60006622</t>
  </si>
  <si>
    <t>35408667100;14050395900;56175331400</t>
  </si>
  <si>
    <t>Bemani, Mohammad;Nikmehr, Saeid;Takfallah, Hamid Reza</t>
  </si>
  <si>
    <t>Tabriz</t>
  </si>
  <si>
    <t>University of Tabriz</t>
  </si>
  <si>
    <t>Bemani M.</t>
  </si>
  <si>
    <t>Dual-band microstrip-to-coplanar stripline Wilkinson balun using composite right- and left-handed transmission lines and its application in feeding dual-band bow-tie antenna</t>
  </si>
  <si>
    <t>10.1049/iet-map.2013.0532</t>
  </si>
  <si>
    <t>2-s2.0-84901190952</t>
  </si>
  <si>
    <t>['viable candidate', 'upon exploiting', 'speed environments', 'related concepts', 'practical implementations', 'potentially excessive', 'joint processing', 'iteratively utilizing', 'increased robustness', 'improved flexibility', 'future multiple', 'future high', 'fundamental principles', 'division multiplexing', 'comprehensive review', 'complexity non', 'complexity compromise', 'associated multiple']</t>
  </si>
  <si>
    <t>cooperative communications | Multiple-symbol detection | non-coherent detection | sphere detection</t>
  </si>
  <si>
    <t>Bypassing the potentially excessive-complexity and yet inaccurate channel estimation, differentially encoded modulation in conjunction with low-complexity non-coherent detection constitutes a viable candidate for future multiple-antenna aided systems, where estimating all the links may become unrealistic, especially in high-speed environments. Upon exploiting the correlation between the phase distortions experienced by the consecutively transmitted symbols and/or based on mutually and iteratively utilizing the increasingly improved bit reliability information among the associated multiple symbols in the context of differentially modulated systems using channel code aided iterative receivers, the joint processing on consecutively received multiple symbols improves the system's performance. For example, an increased robustness against rapid channel fluctuation, improved flexibility in the system's performance-complexity compromise as well as a reduced performance loss is achieved in comparison to its coherent detection aided counterpart. In order to stimulate further research on differentially modulated systems and on the associated multiple-symbol signal processing based advanced receiver design, a comprehensive review on their related concepts and fundamental principles is carried out in this treatise, followed by a number of potential challenges encountered in their practical implementations in future high-spectral- efficiency wireless transmissions, such as their applications in high-order differentially modulated systems and in differential interference suppression of spatial-division multiplexing/multiple access scenarios. ¬© 2014 IEEE.</t>
  </si>
  <si>
    <t>689-712</t>
  </si>
  <si>
    <t>1553877X</t>
  </si>
  <si>
    <t>IEEE Communications Surveys and Tutorials</t>
  </si>
  <si>
    <t>Second Quarter 2014</t>
  </si>
  <si>
    <t>60025225;60025225;60025225;60025225;60025225;60025225</t>
  </si>
  <si>
    <t>57191097126;56542478200;55725649200;36185901500;57203646792;36043733600</t>
  </si>
  <si>
    <t>Wang, Li;Li, Li;Xu, Chao;Liang, Dandan;Ng, Soon Xin;Hanzo, Lajos</t>
  </si>
  <si>
    <t>Southampton</t>
  </si>
  <si>
    <t>University of Southampton</t>
  </si>
  <si>
    <t>Multiple-symbol joint signal processing for differentially encoded single- and multi-carrier communications: Principles, designs and applications</t>
  </si>
  <si>
    <t>10.1109/SURV.2013.081313.00218</t>
  </si>
  <si>
    <t>2-s2.0-84901191055</t>
  </si>
  <si>
    <t>['tuning direction', 'three particles', 'special geometry', 'special direction', 'rights reserved', 'positive polarizability', 'numerical simulation', 'new concept', 'nanoparticles exhibits', 'maximum tunability', 'maximum radiation', 'interval 150', 'four particles', 'configuration consisted', '40 ¬∞.', '30 ¬∞.', '180 ¬∞']</t>
  </si>
  <si>
    <t>Electric dipole moment | Nanoantenna | Polarizability | Radiation | Scattering</t>
  </si>
  <si>
    <t>A new concept for tuning direction of radiation in nano-antenna with negative and positive polarizability is introduced and evaluated by numerical simulation. It has shown that such a configuration consisted of an array of nanoparticles can tune the direction of radiation pattern successfully. Increasing the number of nanoparticles exhibits more directivity at special direction. Variation in position of nanoparticles is used to tune the angle of maximum radiation. The maximum tunability for special geometry of three particles is about 40¬∞. Angle of maximum radiation pattern for four particles is shifted from interval 150-180¬∞ to 0-30¬∞. ¬© 2014 Elsevier GmbH. All rights reserved.</t>
  </si>
  <si>
    <t>2891-2894</t>
  </si>
  <si>
    <t>60006622;60006622;60006622;60006622;60006622</t>
  </si>
  <si>
    <t>57214274015;22033521700;23477181700;6506524747;7005439033</t>
  </si>
  <si>
    <t>Zare, E.;Baghban, H.;Dolatyari, M.;Rostami, G.;Rostami, A.</t>
  </si>
  <si>
    <t>Zare E.</t>
  </si>
  <si>
    <t>Design and simulation of nano-antenna with tunable direction of radiation</t>
  </si>
  <si>
    <t>S0030402614000163</t>
  </si>
  <si>
    <t>10.1016/j.ijleo.2013.11.046</t>
  </si>
  <si>
    <t>2-s2.0-84901191395</t>
  </si>
  <si>
    <t>['using sub', 'silicon nanowires', 'sensitive photodetectors', 'scale antennas', 'reduced size', 'photonic circuits', 'increased sensitivity']</t>
  </si>
  <si>
    <t>Properties of surface plasmon polaritons can be exploited for the miniaturisation of photonic circuits below the optical wavelength scale. Smaller and more sensitive photodetectors can be made by using sub-wavelength semiconductor elements such as germanium or silicon nanowires in combination with nanometer-scale antennas. The proposed nanowire photodetector enables on-chip optical sensing applications with increased sensitivity and reduced size. ¬© 2013 Springer-Verlag Berlin Heidelberg.</t>
  </si>
  <si>
    <t>491-493</t>
  </si>
  <si>
    <t>60026553;60026553;60026553;60026553;60026553</t>
  </si>
  <si>
    <t>24469871500;37121574500;10739659000;55473728000;55375874800</t>
  </si>
  <si>
    <t>Felic, Gordana Klaric;Al-Dirini, Feras;Hossain, Faruque M.;Nguyen, Thanh Cong;Skafidas, Efstratios</t>
  </si>
  <si>
    <t>Parkville</t>
  </si>
  <si>
    <t>University of Melbourne</t>
  </si>
  <si>
    <t>Felic G.</t>
  </si>
  <si>
    <t>Silicon nanowire photodetector enhanced by a bow-tie antenna</t>
  </si>
  <si>
    <t>10.1007/s00339-013-8070-z</t>
  </si>
  <si>
    <t>2-s2.0-84901191402</t>
  </si>
  <si>
    <t>2009CB118505</t>
  </si>
  <si>
    <t>['wt ).', 'wild type', 'transgenic plants', 'tobacco genome', 'superoxide radical', 'superoxide dismutase', 'sod ).', 'sense plants', 'ros ).', 'results suggested', 'quantitative real', 'photochemical quenching', 'pcr analysis', 'metabolic balance', 'markedly abundant', 'lycopersicon esculentum', 'key function', 'higher activity', 'fusion protein', 'eliminating ros', 'chlorophyll content', 'chilling stress', 'better growth', 'ascorbate peroxidase', 'analysis indicated', 'also higher', 'alleviating photo']</t>
  </si>
  <si>
    <t>Chilling stress | Light harvesting complex proteins | Reactive oxygen species | Tomato | Transgenic tobacco</t>
  </si>
  <si>
    <t>Chilling is one of the most serious environmental stresses that disrupt the metabolic balance of cells and enhance the production of reactive oxygen species (ROS). Light harvesting complex (LHC) proteins had a function in dissipating excess excitation energy and eliminating ROS to maintain the normal physiological function of cells. A tomato (Lycopersicon esculentum) LHC antenna protein gene (LeLhcb2) was isolated. The LeLhcb2-green fluorescent protein (GFP) fusion protein was targeted to the chloroplast of Arabidopsis mesophyll protoplast. Quantitative real-time polymerase chain reaction (qRT-PCR) analysis indicated that the expression of LeLhcb2 was markedly abundant in leaves and was induced by chilling (4¬∞C). qRT-PCR analysis and western blot confirmed that the sense gene LeLhcb2 was transferred into tobacco genome and overexpressed. Under chilling stress, the transgenic plants showed not only better growth, higher fresh weight, chlorophyll content, but also lower malondialdehyde (MDA) accumulation and relative electrical conductivity (REC), compared with the wild type (WT). The maximal photochemical efficiency of PSII (Fv/Fm), non-photochemical quenching (NPQ) and D1 protein content were also higher in the transgenic plants. Furthermore, the relatively lower hydrogen peroxide (H2O2) and superoxide radical (O2-) levels in the sense plants were not considered to due to the higher activity of ascorbate peroxidase (APX) and superoxide dismutase (SOD). These results suggested that the overexpression of LeLhcb2 had a key function in alleviating photo-oxidation of PSII and enhanced transgenic tobacco tolerance to chilling stress. ¬© 2014 Elsevier Masson SAS.</t>
  </si>
  <si>
    <t>318-327</t>
  </si>
  <si>
    <t>Plant Physiology and Biochemistry</t>
  </si>
  <si>
    <t>60026852;60026852;60026852;60026852;60026852;60026852</t>
  </si>
  <si>
    <t>55252728500;55252572600;55574182866;55894437700;56175638600;7202535535</t>
  </si>
  <si>
    <t>Deng, Yong Sheng;Kong, Fan Ying;Zhou, Bin;Zhang, Song;Yue, Meng Meng;Meng, Qing Wei</t>
  </si>
  <si>
    <t>Tai'an</t>
  </si>
  <si>
    <t>Shandong Agricultural University</t>
  </si>
  <si>
    <t>Deng Y.</t>
  </si>
  <si>
    <t>Heterology expression of the tomato LeLhcb2 gene confers elevated tolerance to chilling stress in transgenic tobacco</t>
  </si>
  <si>
    <t>S098194281400151X</t>
  </si>
  <si>
    <t>10.1016/j.plaphy.2014.04.017</t>
  </si>
  <si>
    <t>2-s2.0-84901191709</t>
  </si>
  <si>
    <t>['various sizes', 'technology 2014', 'radiation efficiency', 'printed inverted', 'lossy magneto', 'fundamental mode', 'formulation uses', 'form formulas', 'first resonant', 'f antennas', 'dielectric materials', 'derived expressions', 'cavity model', 'bandwidth predictions', 'bandwidth enhancement']</t>
  </si>
  <si>
    <t>Closed-form formulas for radiation efficiency and bandwidth predictions, suitable for printed inverted-F antennas (PIFAs) over lossy magneto-dielectric materials, are proposed. The formulation uses the field expressions inside the cavity for the first resonant-mode (fundamental mode) based on the cavity model. It includes the substrate effective permittivity (Œµre) and permeability (Œºre) in addition to the radiation from both the shorting-pad and the slot. The derived expressions for efficiency and bandwidth are validated with measurements and full-wave CST simulations based on the finite integration technique. Various sizes and types of magneto-dielectric materials are considered. It is noticed that magneto-dielectric materials havingv(ŒµreŒºre) &gt; Œµr or simply with Œºr &gt; Œµr are advantageous for both radiation efficiency and bandwidth enhancement. ¬© The Institution of Engineering and Technology 2014.</t>
  </si>
  <si>
    <t>513-522</t>
  </si>
  <si>
    <t>60159339;60105585;60105585;60105585</t>
  </si>
  <si>
    <t>41762336300;6507456118;24722105800;6603795399</t>
  </si>
  <si>
    <t>Niamien, Manouan Aka Constant;Collardey, Sylvain;Sharaiha, Ala;Mahdjoubi, Kourosh</t>
  </si>
  <si>
    <t>Saint-Etienne-du-Rouvray;Rennes</t>
  </si>
  <si>
    <t>IRSEEM - Institut de Recherche en Syst√®mes Electroniques Embarqu√©s;Institut d‚Äô√âlectronique et des Technologies du num√©Rique</t>
  </si>
  <si>
    <t>60159339;60105585</t>
  </si>
  <si>
    <t>Niamien M.A.C.</t>
  </si>
  <si>
    <t>Printed inverted-F antennas over lossy magneto-dielectric materials: Theoretical approach and validations</t>
  </si>
  <si>
    <t>10.1049/iet-map.2013.0244</t>
  </si>
  <si>
    <t>2-s2.0-84901196295</t>
  </si>
  <si>
    <t>2013-28</t>
  </si>
  <si>
    <t>['without antennae', 'whitebacked planthopper', 'wbph transcriptome', 'wbph obps', 'utilizes chemoreception', 'transcriptomic approach', 'time qpcr', 'three groups', 'taken together', 'sogatella furcifera', 'results revealed', 'putative obps', 'like features', 'expression profiles', 'diverse functions', 'different tissues', 'control strategies', 'binding spectrum', 'binding experiments', 'behavioral antagonists', '12 genes']</t>
  </si>
  <si>
    <t>Binding properties | Odorant binding protein | Olfaction | Tissue expression profile | Whitebacked planthopper</t>
  </si>
  <si>
    <t>The whitebacked planthopper (WBPH) Sogatella furcifera is a notorious rice pest in Asia that utilizes chemoreception to help in locating and selecting host plants. In this study, we used a transcriptomic approach, based on the WBPH transcriptome, to identify genes encoding for proteins exhibiting OBP-like features. We discovered 12 important chemosensory genes, termed odorant binding protein (OBP) fragments. Subsequently, the entire open reading frames of these putative OBPs were obtained by RACE. The genes were classified into three groups of OBPs, eight "Classic OBPs", three "Plus-C OBPs", and one "Atypical OBP". The expression profiles of these 12 genes were investigated by real-time qPCR in different tissues (antennae, mouthparts, heads (without antennae and mouthparts), legs, and remaining bodies). Results revealed distinct tissue expression patterns of these OBPs, indicating their diverse functions in this species. Of note, SfurOBP2 and SfurOBP11 were the two highest expressing OBPs in antennae. We next used ligand-binding experiments to measure their binding spectrum in vitro. Results revealed that purified recombinant SfurOBP2 and SfurOBP11 bound several rice plant volatiles. Taken together, these findings will be helpful for determining the potential physiological functions of WBPH OBPs, which in turn may help to discover new targets for behavioral antagonists for use as control strategies. ¬© 2014 Elsevier Inc.</t>
  </si>
  <si>
    <t>Comparative Biochemistry and Physiology Part - B: Biochemistry and Molecular Biology</t>
  </si>
  <si>
    <t>60005027;60005027</t>
  </si>
  <si>
    <t>54948081900;56405705100</t>
  </si>
  <si>
    <t>He, Ming;He, Peng</t>
  </si>
  <si>
    <t>Guiyang</t>
  </si>
  <si>
    <t>Guizhou University</t>
  </si>
  <si>
    <t>He M.</t>
  </si>
  <si>
    <t>Molecular characterization, expression profiling, and binding properties of odorant binding protein genes in the whitebacked planthopper, Sogatella furcifera</t>
  </si>
  <si>
    <t>S1096495914000475</t>
  </si>
  <si>
    <t>10.1016/j.cbpb.2014.04.008</t>
  </si>
  <si>
    <t>2-s2.0-84901197722</t>
  </si>
  <si>
    <t>2011M500614</t>
  </si>
  <si>
    <t>['various combinations', 'v2v communication', 'traffic situation', 'speed motion', 'significant differences', 'rights reserved', 'received ever', 'real time', 'quite different', 'proposed models', 'paper proposes', 'network scenario', 'low height', 'including vehicle', 'impulse response', 'image method', 'environmental models', 'distinctive spatial', 'communication systems', 'analyzed theoretically']</t>
  </si>
  <si>
    <t>Image method | Propagation channel | Signal attenuation | Vehicle-to-vehicle communication</t>
  </si>
  <si>
    <t>Vehicle-to-vehicle (V2V) communication systems have received ever-increasing attention since IEEE 802.11p is proposed and approved. The scenarios in V2V communication are quite different from that in traditional wireless communications, e.g. short-lived link holding time, high-speed motion of transmitters and receivers, and low height of antennas. Due to these significant differences, V2V wireless channels are characterized by distinctive spatial as well as temporal impulse responses. From perspective of geometrical optics theory, the paper proposes to comprehensively model V2V physical channel and integrate the proposed models with CarSim and Simulink in order to obtain necessary scenario parameters in real time. A series of traffic and environmental models, including vehicle, road, building, tree, and weather are presented in this paper. Moreover, image method is used to determine potential wave propagation paths consisting of line-of-sight, reflections, diffractions, scatterings and their combinations. Furthermore, typical and prime channel characteristics such as impulse response and average received power are analyzed theoretically, which drive the subsequent V2V communication simulations under various combinations of traffic situation and network scenario. ¬© 2014 Elsevier B.V. All rights reserved.</t>
  </si>
  <si>
    <t>75-91</t>
  </si>
  <si>
    <t>Ad Hoc Networks</t>
  </si>
  <si>
    <t>60007711;60007711;60007711;60007711;60007711</t>
  </si>
  <si>
    <t>57191475533;55978424200;36012432000;35229007600;35261495900</t>
  </si>
  <si>
    <t>Wu, Tao;Wang, Jian;Liu, Yanheng;Deng, Weiwen;Deng, Junyi</t>
  </si>
  <si>
    <t>Jilin University</t>
  </si>
  <si>
    <t>Wu T.</t>
  </si>
  <si>
    <t>Image-based modeling and simulating physical channel for vehicle-to-vehicle communications</t>
  </si>
  <si>
    <t>S1570870514000420</t>
  </si>
  <si>
    <t>10.1016/j.adhoc.2014.02.006</t>
  </si>
  <si>
    <t>2-s2.0-84901198710</t>
  </si>
  <si>
    <t>['wide bandwidth', 'technology 2014', 'slot antenna', 'significantly enhanced', 'shaped slots', 'radiation directivity', 'prototype antenna', 'proposed antenna', 'moderate gain', 'measured front', 'impedance matching', 'ground plane', 'fractional bandwidth', 'endfire direction', 'effective bandwidth', 'compact size', 'back ratio', 'axis direction', 'antenna provides', 'also obtained', '4 dbi', '1 ghz']</t>
  </si>
  <si>
    <t>In this study, a printed stepped open-slot antenna with unidirectional radiation characteristics is presented. Using a stepped feeding slot and a parasitic metal strip, the impedance matching is improved and a wide bandwidth is achieved. Additionally, by modifying the ground plane with a pair of L-shaped slots, the radiation directivity of the proposed antenna is significantly enhanced and good unidirectional radiation characteristics are obtained. To demonstrate the effectiveness of the design, a prototype antenna is fabricated and tested. Experimental results show that the antenna provides a fractional bandwidth of 101%, ranging from 3.65 to 11.1 GHz with a compact size (30 mm √ó 30 mm). A moderate gain, which is better than 4 dBi, is also obtained. In addition, a stable radiation directivity, which is fixed in the endfire direction (y-axis direction) is achieved. The measured front-to-back ratio is larger than 9.5 dB within the effective bandwidth. ¬© The Institution of Engineering and Technology 2014.</t>
  </si>
  <si>
    <t>465-473</t>
  </si>
  <si>
    <t>60005465;60005465;60005465;60005465;60008724</t>
  </si>
  <si>
    <t>36246644800;7404149276;56001672200;55645491100;57190242812</t>
  </si>
  <si>
    <t>Wu, Jiangniu;Zhao, Zhiqin;Ellis, Mubarak Sani;Nie, Zaiping;Liu, Qing Huo</t>
  </si>
  <si>
    <t>Enhanced directivity and bandwidth of a stepped open-slot antenna with L-shaped slots and parasitic strip</t>
  </si>
  <si>
    <t>10.1049/iet-map.2013.0304</t>
  </si>
  <si>
    <t>2-s2.0-84901200531</t>
  </si>
  <si>
    <t>Ministerstvo ≈†kolstv√≠, Ml√°de≈æe a Tƒõlov√Ωchovy</t>
  </si>
  <si>
    <t>CZ.1.05/2.1.00/03.0094</t>
  </si>
  <si>
    <t>M≈†MT</t>
  </si>
  <si>
    <t>['transmission line', 's11 parameter', 'rights reserved', 'radiated immunity', 'primarily designed', 'positioned within', 'parametric optimization', 'interference testing', 'initial design', 'improved tem', 'impedance matching', 'electromagnetic compatibility', 'also known', 'achieved approx']</t>
  </si>
  <si>
    <t>EMC testing | FEM | Numerical analysis | Parallel plate antenna | Stripline</t>
  </si>
  <si>
    <t>Parallel plate antennas (also known as improved TEM-cell or strip line antenna) are used in electromagnetic compatibility for radiated immunity and interference testing. Appropriately designed antenna represents a transmission line with TEM wave propagation and uniform electromagnetic field distribution between plates for specified frequency range. Device under test is positioned within the region of uniform EM field. In this study, we aimed to optimize electric properties of a small parallel plate antenna which was primarily designed for telecommunication devices testing. We hypothesized that initial design of the parallel plate antenna could be improved in terms of S-parameters by optimizing the impedance matching. Parametric optimization was based on numerical analysis using the finite element method; as an outcome, we achieved approx. 15 dB improvement of S11 parameter and verified the results by measurements. Thus, the optimized parallel plate antenna needs considerably less input power for the same field intensity within the specified frequency spectrum. ¬© 2014 Elsevier B.V. All rights reserved.</t>
  </si>
  <si>
    <t>283-293</t>
  </si>
  <si>
    <t>60003263;60003263;60003263;60003263;60003263</t>
  </si>
  <si>
    <t>55968243200;56009027300;55583252300;36634266000;56009954600</t>
  </si>
  <si>
    <t>Zdenƒõk, Kub√≠k;Denys, Nikolayev;Pavel, Karban;Ji≈ô√≠, Sk√°la;Miroslav, Hrom√°dka</t>
  </si>
  <si>
    <t>Plzen</t>
  </si>
  <si>
    <t>University of West Bohemia</t>
  </si>
  <si>
    <t>Zdenƒõk K.</t>
  </si>
  <si>
    <t>Optimization of electrical properties of parallel plate antenna for EMC testing</t>
  </si>
  <si>
    <t>S0377042714000119</t>
  </si>
  <si>
    <t>10.1016/j.cam.2013.12.054</t>
  </si>
  <si>
    <t>2-s2.0-84901201889</t>
  </si>
  <si>
    <t>['wide band', 'uwb operation', 'uwb applications', 'technology 2014', 'reflection coefficient', 'proposed antenna', 'feed line', 'characteristics demonstrate', 'attractive candidate', 'acceptable agreement', '6 mm3', '6 ghz', '5 ghz', '10 db']</t>
  </si>
  <si>
    <t>A microstrip line feed modified Sierpinski square fractal antenna for ultra-wide band (UWB) with band notch characteristics is presented. UWB operation (3.1-10.6 GHz) is achieved by increasing the numbers of iteration and rectangular grooved ground plane. The band rejection characteristic is realised by a ‚à©-slot in the feed line. The proposed antenna has a volume 34 √ó 34 √ó 1.6 mm3 with a square shape structure and shows omnidirectional radiation patterns. The measurement results indicate that the antenna offers UWB operation and a notch at 5.5 GHz (5-6 GHz) for a reflection coefficient below -10 dB which covers the wireless local area network band. Acceptable agreement is obtained between the simulated and measured antenna performance parameters. These characteristics demonstrate that the proposed antenna is an attractive candidate for UWB applications. ¬© The Institution of Engineering and Technology 2014.</t>
  </si>
  <si>
    <t>506-512</t>
  </si>
  <si>
    <t>60000934;60000934</t>
  </si>
  <si>
    <t>36052423500;7006815680</t>
  </si>
  <si>
    <t>Choukiker, Yogesh Kumar;Behera, Santanu Kumar</t>
  </si>
  <si>
    <t>Rourkela</t>
  </si>
  <si>
    <t>National Institute of Technology Rourkela</t>
  </si>
  <si>
    <t>Modified Sierpinski square fractal antenna covering ultra-wide band application with band notch characteristics</t>
  </si>
  <si>
    <t>10.1049/iet-map.2013.0235</t>
  </si>
  <si>
    <t>2-s2.0-84901203421</t>
  </si>
  <si>
    <t>Ministry of Science and Technology of the People's Republic of China</t>
  </si>
  <si>
    <t>2009CB723901</t>
  </si>
  <si>
    <t>MOST</t>
  </si>
  <si>
    <t>['widely researched', 'using repeat', 'temporal decorrelation', 'spaceborne single', 'significant errors', 'rvog model', 'results show', 'new model', 'increasing accuracy', 'improved td', 'better accuracy', 'band sar']</t>
  </si>
  <si>
    <t>forest-height inversion | improved TD-RVoG model | repeat-pass PolInSAR | temporal decorrelation model</t>
  </si>
  <si>
    <t>Forest-height inversion using airborne double-antenna synthetic aperture radar (SAR) systems has been widely researched, leading to increasing accuracy. Polarimetric SAR Interferometry (PolInSAR) data from spaceborne single-antenna SAR systems, which are influenced by temporal decorrelation, have difficulty inverting forest height. Given the temporal decorrelation effect, the classical random volume over ground (RVoG) model has been proven to invert forest height with significant errors, using repeat-pass PolInSAR data. In consideration of this problem, the temporal decorrelation RVoG (TD-RVoG; based on the RVoG) model was proposed. In this study, an improved TD-RVoG model is presented, with a new temporal decorrelation function. Compared with TD-RVoG, the new model has fewer unknown parameters and can be applied in a three-stage inversion procedure. Validity of the new model is demonstrated by Advanced Land Observing Satellite/Phased Array type L-band SAR (ALOS/PALSAR) data. Results show that the improved TD-RVoG has better accuracy, with inversion error less than 1.5 m. ¬© 2013 Science China Press and Springer-Verlag Berlin Heidelberg.</t>
  </si>
  <si>
    <t>1314-1324</t>
  </si>
  <si>
    <t>Science China Earth Sciences</t>
  </si>
  <si>
    <t>60019499;60019499-60027363;60109884;60019499-60027363</t>
  </si>
  <si>
    <t>57196398078;55961365900;56176400200;55493736900</t>
  </si>
  <si>
    <t>Li, Zhen;Guo, Ming;Wang, Zhong Qiong;Zhao, Li Fang</t>
  </si>
  <si>
    <t>Beijing Research Institute of Uranium Geology;University of Chinese Academy of Sciences;Chinese Academy of Sciences</t>
  </si>
  <si>
    <t>60109884;60027363;60019499</t>
  </si>
  <si>
    <t>Forest-height inversion using repeat-pass spaceborne polInSAR data</t>
  </si>
  <si>
    <t>10.1007/s11430-013-4669-3</t>
  </si>
  <si>
    <t>2-s2.0-84901218526</t>
  </si>
  <si>
    <t>['welding seam', 'welding parameters', 'welding due', 'usually formed', 'small deformation', 'postwelding process', 'one mockup', 'key components', 'high level', 'heating antenna', 'ebw qualification', 'complex structures', 'central conductor']</t>
  </si>
  <si>
    <t>Central conductor | electron beam welding (EBW) | finite element method (FEM) | ion cyclotron ranges of heating (ICRF) antenna | mockup</t>
  </si>
  <si>
    <t>Central conductor is one of the key components of ion cyclotron ranges of heating antenna, which is usually formed by welding due to the complex structures. High level of welding seam quality and small deformation are very important to central conductor. Electron beam welding (EBW) is suggested as the central conductor welding. To meet EBW requirements and reduce the risk, complex and high level of the accuracy welding fixture have been designed for central conductor EBW. Some samples were manufactured to do test and examination for EBW qualification before central conductor welding. Based on the welding parameters, thermal analysis using finite element method for the welding seam have been carried out. One mockup of central conductor for EBW has been made for proving welding parameters. In addition, some postwelding process were employed after one central conductor EBW. Results of examination and inspection of one central conductor using EBW are presented in this paper. ¬© 2013 IEEE.</t>
  </si>
  <si>
    <t>1421-1424</t>
  </si>
  <si>
    <t>60020697;60020697;60020697;60026838;60026838</t>
  </si>
  <si>
    <t>7404075876;7404920047;56021336200;7003267283;51260995900</t>
  </si>
  <si>
    <t>Yang, Qing Xi;Song, Yun Tao;Wang, Yong Sheng;Noterdaeme, Jean Marie;Funfgelder, Helmut</t>
  </si>
  <si>
    <t>Germany;China</t>
  </si>
  <si>
    <t>Garching bei Munchen;Hefei</t>
  </si>
  <si>
    <t>Max Planck Institute for Plasma Physics;Institute of Plasma Physics Chinese Academy of Sciences</t>
  </si>
  <si>
    <t>60026838;60020697</t>
  </si>
  <si>
    <t>Yang Q.</t>
  </si>
  <si>
    <t>EBW technology applied on the ICRF antenna component</t>
  </si>
  <si>
    <t>10.1109/TPS.2014.2312882</t>
  </si>
  <si>
    <t>2-s2.0-84901228364</t>
  </si>
  <si>
    <t>['two regions', 'stat );', 'second one', 'refraction index', 'pointing angle', 'pattern main', 'patch antenna', 'modified using', 'lobe beamwidth', 'lens body', 'focusing zone', 'external command', 'agile metamaterial', 'agile lens']</t>
  </si>
  <si>
    <t>In this paper we address the introduction of antenna's radiation pattern agility using an agile metamaterial. We design an agile metamaterial having two different behaviors which can be controlled by an external command. This agile metamaterial is used to design an agile lens which comprises two grids each composed of two regions: the first one constitutes a focusing zone (FZ) and the second one the lens body. The focusing zone parameters - refraction index, size, shape and position in the grid - can be modified using an external switching system (OFF or ON stat); by modifying the FZ parameters one can control the patch antenna's radiation-pattern main-lobe beamwidth and direction (pointing angle) in E- and H-planes. ¬© 2013 Springer-Verlag Berlin Heidelberg.</t>
  </si>
  <si>
    <t>459-465</t>
  </si>
  <si>
    <t>60069890;60069890</t>
  </si>
  <si>
    <t>55883342600;55882685700</t>
  </si>
  <si>
    <t>Chaker, S. M.;Bouzouad, M.</t>
  </si>
  <si>
    <t>Laghouat</t>
  </si>
  <si>
    <t>Universit√© Amar Telidji Laghouat</t>
  </si>
  <si>
    <t>Chaker S.</t>
  </si>
  <si>
    <t>Metamaterial patch antenna radiation pattern agility</t>
  </si>
  <si>
    <t>10.1007/s00339-013-8037-0</t>
  </si>
  <si>
    <t>2-s2.0-84901229329</t>
  </si>
  <si>
    <t>['technology incorporates', 'technology 2014', 'stated frequencies', 'satellite services', 'proposed prototype', 'omnidirectional pattern', 'measured results', 'include space', 'improved efficiency', 'horizon plane', 'high efficiency', 'designed structure', 'corresponding gains', 'coaxial lines', 'band antenna', '51 db', '42 ghz', '313 ghz']</t>
  </si>
  <si>
    <t>The continuous transverse stub (CTS) technology incorporates the use of coaxial lines to produce effective microwave structures that radiate an omnidirectional pattern with high efficiency and low return loss. In this paper a two-element coaxial CTS antenna array is designed to operate in the C-band with improved efficiency and gain. The proposed prototype of the C-band antenna, with design operating frequencies -5.18, 6.536 and 7.42 GHz, finds numerous applications in C-band satellite communications. During simulation, the efficiency at these frequencies had been observed to be 89.5, 87.6 and 95.9% and their corresponding gains were observed to be 7.54, 5.24 and 7.51 dB, respectively. The measured results of the C-band antenna prototype for the above stated frequencies were observed to be 5.185, 6.845 and 7.313 GHz, respectively. This antenna can be used in INSAT/super extended C-band, fixed-satellite services which include space to earth, earth to space as well as mobile satellite services. The radiation of the designed structure is omnidirectional in the horizon plane, with minimum return loss. These simple and low-cost coaxial CTS structures can be adopted in wireless communication systems. ¬© The Institution of Engineering and Technology 2014.</t>
  </si>
  <si>
    <t>474-481</t>
  </si>
  <si>
    <t>60069599;60033058</t>
  </si>
  <si>
    <t>57196488765;57225665138</t>
  </si>
  <si>
    <t>Prakash, P. Jothilakshmi Vishnu;Srinivasan, Raju</t>
  </si>
  <si>
    <t>Sriperumbudur;Madurai</t>
  </si>
  <si>
    <t>Sri Venkateswara College of Engineering, Sriperumbudur;Thiagarajar College of Engineering</t>
  </si>
  <si>
    <t>Prakash P.J.V.</t>
  </si>
  <si>
    <t>Miniaturised multiband two-element coaxial continuous transverse stub antenna for satellite C-band applications</t>
  </si>
  <si>
    <t>10.1049/iet-map.2013.0346</t>
  </si>
  <si>
    <t>2-s2.0-84901231572</t>
  </si>
  <si>
    <t>['west project', 'vacuum vessel', 'upper ports', 'upper part', 'upper one', 'two systems', 'tungsten pfcs', 'tore supra', 'thermography diagnostic', 'technological goals', 'strong impact', 'state tokamak', 'project consists', 'plasma shape', 'particular focus', 'paramount role', 'paper presents', 'machine leads', 'lower divertor', 'located within', 'iter technology', 'ir system', 'heating antennas', 'facing components', 'diagnostics envisaged', 'diagnostics deriving', 'changes involved']</t>
  </si>
  <si>
    <t>Diagnostics | integration | Tore Supra | upgrade | W -for tungsten-environment in steady-state tokamak (WEST)</t>
  </si>
  <si>
    <t>The W -for tungsten-environment in steady-state tokamak (WEST) project consists in transforming the French tokamak Tore Supra into an X-point divertor one and aims at testing the ITER technology of actively cooled high heat flux tungsten components during ITER-relevant long pulses. In addition to the integration in the vacuum vessel of a lower divertor and an upper one, this metamorphosis has a strong impact on diagnostics initially present in Tore Supra. Indeed, the introduction of a divertor in the upper part of the machine leads to block the lines of sight (LOS) of diagnostics previously installed in the upper ports. Therefore, new diagnostics playing a paramount role for the safe tokamak operation need to be implemented, such as an infrared (IR) thermography diagnostic for the protection of plasma-facing components (PFCs) and heating antennas, and a visible spectroscopy system for the protection of tungsten PFCs. Besides, several existing diagnostics need to be modified to adapt their LOS to the new divertor targets and plasma shape. This paper presents the main issues linked to the integration of diagnostics deriving from the WEST project. First, the changes involved by the upgrade on the set of diagnostics currently implemented in Tore Supra are described. Then, a particular focus is put on the integration of the two new optical systems, namely the IR system and the visible spectroscopy one. These two systems being located within the vacuum vessel, a special care must be paid to their design, to allow them to withstand their harsh environmental conditions. Other new or updated fundamental diagnostics are also briefly presented. Finally, the resulting new implementation of diagnostics envisaged to reach the scientific and technological goals of the WEST project is described. ¬© 2013 IEEE.</t>
  </si>
  <si>
    <t>1449-1456</t>
  </si>
  <si>
    <t>60003729;60003729;60003729;60003729;60003729;60003729;60003729;60003729;60003729;60003729;60003729;112426182;60003729;60003729;60003729;60003729;60003729;60003729;60003729;60003729;60003729;60003729;60003729;60003729</t>
  </si>
  <si>
    <t>6506941516;56235674800;6603718599;6701629250;55897874400;36869912800;57202755352;55554394000;7005901798;55968391700;36188326300;14007630800;56037767800;6603787554;6603937265;8592581000;7004761547;16308741700;15070368700;7102681733;6504474645;22234793300;6504100005;35273062200</t>
  </si>
  <si>
    <t>Salasca, Sophie;Bucalossi, Jerome;Tsitrone, Emmanuelle;Fenzi, Christel;Samaille, Frank;Courtois, Xavier;Meyer, Olivier;Gunn, James P.;Gil, Christophe;Micolon, Frederic;Joanny, Maryline;Aumeunier, Marie Helene;Moreau, Philippe;Lotte, Philippe;Corre, Yann;Missirlian, Marc;Devynck, Pascal;Delpech, Lena;Giacalone, Jean Claude;Pascal, Jean Yves;Cantone, Bruno;Patterlini, Jean Claude;Chenevois, Jean Pierre;Raulin, Dominique</t>
  </si>
  <si>
    <t>Saint Paul lez Durance;Toulon</t>
  </si>
  <si>
    <t>CEA Cadarache;OPTIS</t>
  </si>
  <si>
    <t>60003729;112426182</t>
  </si>
  <si>
    <t>Salasca S.</t>
  </si>
  <si>
    <t>The WEST project: Challenges of diagnostic integration</t>
  </si>
  <si>
    <t>10.1109/TPS.2014.2314648</t>
  </si>
  <si>
    <t>2-s2.0-84901237018</t>
  </si>
  <si>
    <t>['rights reserved', 'return loss', 'refractive index', 'radiation efficiency', 'radiation characteristics', 'radiating patch', 'proposed design', 'proposed antenna', 'peak gain', 'patch thickness', 'computed using', '3 thz', '27 thz']</t>
  </si>
  <si>
    <t>Indium Tin Oxide | Patch antenna | Photonic band gap | Terahertz | Terahertz antenna | Transparent antenna</t>
  </si>
  <si>
    <t>An optically transparent microstrip patch antenna is designed on photonic bandgap structures and its radiation characteristics are computed and analyzed in the visible spectrum region. The proposed antenna consists of indium tin oxide, a transparent conducting material used both as a radiating patch and a ground plane separated by the 5 Œºm thin glass substrate. The introduction of periodic cylindrical air cavity structures in the glass substrate leads to the formation of photonic band gap. The patch thickness is carefully selected based on the analysis of the optical transmission coefficient with respect to patch thickness. The effective dielectric constant of the photonic band gap loaded glass substrate is computed using the effective medium approach. The refractive index of the proposed antenna is presented and discussed. The radiation efficiency of the antenna is shown to improve significantly due to insertion of proposed photonic band gap structures. The proposed design has yielded a bandwidth of 2-2.3 THz for a return loss (S11) of less than -15dB and achieved a peak gain of 4.97dB at 2.27 THz. ¬© 2014 Elsevier GmbH. All rights reserved.</t>
  </si>
  <si>
    <t>2835-2839</t>
  </si>
  <si>
    <t>60005630;60005630;60014390;60104649</t>
  </si>
  <si>
    <t>57209188137;24172851400;35114150700;21738897900</t>
  </si>
  <si>
    <t>Anand, S.;Sriram Kumar, D.;Wu, Ren Jang;Chavali, Murthy</t>
  </si>
  <si>
    <t>India;Taiwan;India</t>
  </si>
  <si>
    <t>Guntur;Sha-Lu;Tiruchirappalli</t>
  </si>
  <si>
    <t>Vignans Foundation for Science Technology and Research University;Providence University Taiwan;National Institute of Technology Tiruchirappalli</t>
  </si>
  <si>
    <t>60104649;60014390;60005630</t>
  </si>
  <si>
    <t>Anand S.</t>
  </si>
  <si>
    <t>Analysis and design of optically transparent antenna on photonic band gap structures</t>
  </si>
  <si>
    <t>S0030402614000412</t>
  </si>
  <si>
    <t>10.1016/j.ijleo.2013.11.061</t>
  </si>
  <si>
    <t>2-s2.0-84901237137</t>
  </si>
  <si>
    <t>NSC98-2221-E-197-009-MY3</t>
  </si>
  <si>
    <t>['worldwide interoperability', 'using gps', 'speed access', 'similar characteristics', 'relay station', 'related information', 'possible handover', 'organic computing', 'offers ability', 'new mechanism', 'navigation system', 'mobility characteristics', 'microwave access', 'kilometers due', 'ieee 802', 'high capacity', 'channel scan', 'based rs', 'base station']</t>
  </si>
  <si>
    <t>802.16j | GPS navigation | Handover | Mobile relay station | Organic computing</t>
  </si>
  <si>
    <t>Organic Computing has similar characteristics of organism which can be self-adjustment for a variety of conditions. Moreover, during the wireless communication technological evolution progress, WiMAX (Worldwide Interoperability for Microwave Access) offers ability of high capacity and far distance transmission. WiMAX provides high-speed access and a coverage range across several kilometers, but the actual coverage range was merely a few kilometers due to the shelter of buildings or terrain. IEEE 802.16 working group designed 802.16j-based RS (Relay Station) to overcome above problem. In this paper, we present a mechanism called Self-Optimization Handover Mechanism. This mechanism is using GPS (Global Positioning System) navigation system to gather the related information for the position and combine the mobility characteristics of Mobile Relay Station. Especially, the concept of Self-Optimization of Organic Computing has been integrated into this mechanism. There are some advantages for this new mechanism, including: (1) The base station can provide advance plan and select the path. (2) The mechanism can reduce the number of possible handover and hop. (3) The mechanism can reduce the time of channel scan. ¬© 2013 Springer Science+Business Media New York.</t>
  </si>
  <si>
    <t>17-24</t>
  </si>
  <si>
    <t>Telecommunication Systems</t>
  </si>
  <si>
    <t>60011975;60028478;60027709;60028478;60026263</t>
  </si>
  <si>
    <t>8232021500;35811911700;7501886267;7202973858;55665406600</t>
  </si>
  <si>
    <t>Chang, Jian Ming;Hsiao, Wei Te;Chen, Jiann Liang;Chao, Han Chieh;Park, Jong Hyuk</t>
  </si>
  <si>
    <t>Taiwan;Taiwan;South Korea;Taiwan</t>
  </si>
  <si>
    <t>Yilan;Taipei;Seoul;Shoufeng</t>
  </si>
  <si>
    <t>National Ilan University;National Taiwan University of Science and Technology;Seoul National University of Science and Technology (SNUST);National Dong Hwa University</t>
  </si>
  <si>
    <t>60028478;60027709;60026263;60011975</t>
  </si>
  <si>
    <t>Chang J.M.</t>
  </si>
  <si>
    <t>Navigation-based self-optimization handover mechanism for mobile relay stations in WiMAX networks</t>
  </si>
  <si>
    <t>10.1007/s11235-013-9747-5</t>
  </si>
  <si>
    <t>2-s2.0-84901239039</t>
  </si>
  <si>
    <t>['wave simulations', 'technology 2014', 'reflection characteristics', 'radio frequency', 'novel application', 'matching network', 'lumped elements', 'loop fss', 'harvest power', 'different polarisations', 'design method', '6 dbm']</t>
  </si>
  <si>
    <t>A novel application for frequency selective surfaces (FSSs) is presented. The novel FSS design can harvest power from arbitrarily polarised incident waves. The design does not involve a matching network, which results in a simple, polarisationindependent power harvester. An accurate analytical procedure, to calculate the impedance of the commercially available Schottky rectifiers, is presented. The results are validated by full-wave simulations and by measurements. A simple equivalent circuit model to predict the transmission and reflection characteristics of the gridded-square-loop FSS is employed. The design method is validated for different polarisations and for different incident angles. The addition of lumped elements (R, L, C) in the metallic conductive grid of the FSS is investigated. The waveguide simulator method and full-wave simulations are employed to validate the derived analytical equations. A 3 √ó 3 and a 5 √ó 5 RF harvesting FSS have been designed, simulated, fabricated and validated. A radio frequency (RF) to DC conversion efficiency of 25% for the 3 √ó 3 RF harvester and 15.9% for the 5 √ó 5 RF harvester is measured at an RF input power level of -6 dBm. ¬© The Institution of Engineering and Technology 2014.</t>
  </si>
  <si>
    <t>523-531</t>
  </si>
  <si>
    <t>60032882-60014979;60032882;60032882-60014979</t>
  </si>
  <si>
    <t>36671221600;55613618700;7102644711</t>
  </si>
  <si>
    <t>Keyrouz, Shady;Perotto, Gianluca;Visser, Hubregt J.</t>
  </si>
  <si>
    <t>Technische Universiteit Eindhoven;Holst Centre</t>
  </si>
  <si>
    <t>60032882;60014979</t>
  </si>
  <si>
    <t>Keyrouz S.</t>
  </si>
  <si>
    <t>Frequency selective surface for radio frequency energy harvesting applications</t>
  </si>
  <si>
    <t>10.1049/iet-map.2013.0130</t>
  </si>
  <si>
    <t>2-s2.0-84901239188</t>
  </si>
  <si>
    <t>['without loss', 'type thin', 'polarization mode', 'integral equations', 'fourier inversion', 'electromagnetic scattering', 'convergence behaviors', 'computation employs', 'analytical regularization', 'also considered', 'accurate benchmark']</t>
  </si>
  <si>
    <t>numerical modeling | reflector surface | regularization | scattering</t>
  </si>
  <si>
    <t>Electromagnetic scattering from a cylindrical reflector surface having an arbitrary conic section profile is studied. We assumed an electrically thin layer antenna illuminated by a complex line source in E-polarization mode. Our boundary value formulation, without loss of generality, involves an integral equation approach having impedance-type thin-layer boundary conditions. For simplicity, we also considered both faces of the reflector of the same uniform impedance value. Our computation employs the Method of Analytical Regularization (MAR) technique: the integral equations are converted into the discrete Fourier transform domain yielding two coupled dual series equations, which are then solved by the Fourier inversion and Riemann Hilbert Problem techniques. We demonstrate the accuracy and the convergence behaviors of our numerically solved MAR results that can serve as an accurate benchmark for comparison with widely used results obtained by approximate boundary conditions. ¬© 2013 Taylor and Francis.</t>
  </si>
  <si>
    <t>360-377</t>
  </si>
  <si>
    <t>60022028;60014930;60022028;60014808</t>
  </si>
  <si>
    <t>24460537300;6602613720;6603022786;7006317691</t>
  </si>
  <si>
    <t>Kuyucuoglu, Fadil;O«ßuzer, Taner;Avgin, Ibrahim;Altintas, Ayhan</t>
  </si>
  <si>
    <t>Turkey;Turkey;Turkey</t>
  </si>
  <si>
    <t>Izmir;Izmir;Ankara</t>
  </si>
  <si>
    <t>Ege √úniversitesi;Dokuz Eyl√ºl √úniversitesi;Bilkent √úniversitesi</t>
  </si>
  <si>
    <t>60022028;60014930;60014808</t>
  </si>
  <si>
    <t>Kuyucuoglu F.</t>
  </si>
  <si>
    <t>Analysis of an arbitrary-profile, cylindrical, impedance reflector surface illuminated by an E-polarized complex line source beam</t>
  </si>
  <si>
    <t>10.1080/09205071.2013.870932</t>
  </si>
  <si>
    <t>2-s2.0-84901240054</t>
  </si>
  <si>
    <t>['œª ex', 'tryptophan residues', 'thylakoid membrane', 'structural aspects', 'spectroscopy study', 'soluble state', 'relative polarity', 'random coil', 'purified protein', 'purified apo', 'maximum emission', 'gel filtration', 'coli bl21', 'chelating column', 'cd spectra', '4 h', '295 nm', '278 nm', '222 nm', '0 nm']</t>
  </si>
  <si>
    <t>Apo-CP43 | CD | Emission spectrum | Expression | Purification</t>
  </si>
  <si>
    <t>CP43 is a chlorophyll binding protein, which is also the internal antenna system of photosystem II located in the thylakoid membrane of plants. To study the functional and structural aspects of apo-CP43, apo-CP43 was expression in E. coli BL21 (DE3) in the soluble state, and the optimal induced time for IPTG was 4 h. After apo-CP43 was purified by Ni-chelating column, gel filtration and Mono Q column, and the purified protein can be used in spectroscopy study. The intrinsic fluorescence experiments indicated that a maximum emission about 340.0 nm for apo-CP43 when Œª ex=295 nm, suggesting a relative polarity in the microenvironments of the tryptophan residues in the apo-CP43. While a maximum emission about 341.0 nm for apo-CP43 was obtained when Œª ex= 278 nm. The CD spectra of the purified apo-CP43 showed negative bands at 205 and 222 nm. The secondary structures analysis suggested that apo-CP43 has 39.11% a-helix with 28.90% random coil.</t>
  </si>
  <si>
    <t>2029-2037</t>
  </si>
  <si>
    <t>57202309460;55934251900;57200991790;56175388700;24757806700</t>
  </si>
  <si>
    <t>Liu, Jin;Wang, Hao;Xiao, Qing Jie;Li, Zai Gen;Du, Lin Fang</t>
  </si>
  <si>
    <t>Purification and partly characterization Apo-CP43 from Escherichia coli</t>
  </si>
  <si>
    <t>2-s2.0-84901240509</t>
  </si>
  <si>
    <t>['wideband ram', 'wideband antennas', 'whole band', 'vivaldi antenna', 'technology 2014', 'study introduces', 'radiation pattern', 'operating band', 'novel method', 'ground plane', '10 db']</t>
  </si>
  <si>
    <t>This study introduces a novel method to reduce the radar cross section (RCS) of wideband antennas. A novel wideband radar absorbing material (RAM) with frequency selective surfaces (FSSs) is proposed. The wideband RAM is used as the ground plane of a Yagi-Uda and a Vivaldi antenna for in-band RCS reduction. The measurement result shows that the radiation pattern of the antennas over the whole band is preserved when wideband RAM is used. The RCS of the Yagi-Uda and Vivaldi antenna with RAM can be reduced by more than 10 dB over the operating band with this method. ¬© The Institution of Engineering and Technology 2014.</t>
  </si>
  <si>
    <t>491-497</t>
  </si>
  <si>
    <t>60025578;60025578;60025578;106715738;60025578;60025578</t>
  </si>
  <si>
    <t>10641895900;55378065700;55271584500;56175216600;7203001464;37113477700</t>
  </si>
  <si>
    <t>Wang, Fuwei;Jiang, Wen;Hong, Tao;Xue, Hui;Gong, Shuxi;Zhang, Yunqi</t>
  </si>
  <si>
    <t>Xi'an;Beijing</t>
  </si>
  <si>
    <t>Xidian University;Beijing Institute of System Engineering</t>
  </si>
  <si>
    <t>60025578;106715738</t>
  </si>
  <si>
    <t>Wang F.</t>
  </si>
  <si>
    <t>Radar cross section reduction of wideband antenna with a novel wideband radar absorbing materials</t>
  </si>
  <si>
    <t>10.1049/iet-map.2013.0356</t>
  </si>
  <si>
    <t>2-s2.0-84901245522</t>
  </si>
  <si>
    <t>['present technique', 'output application', 'mutual coupling', 'measurement results', 'input multiple', 'effectively reduce', 'band isolations', '5ghz bands', '10db level']</t>
  </si>
  <si>
    <t>dual-band | epsilon-negative (ENG) | metamaterials | mutual coupling</t>
  </si>
  <si>
    <t>In this research, an efficient method using a dual-band ENG (√éŒº -Negative) metamaterial is proposed to reduce the dual-band mutual couplings between two monopole antennas for multiple-input multiple-output application. The present technique can effectively reduce the mutual coupling for two Worldwide Interoperability for Microwave Access 2.6GHz/3.5GHz bands. The dual-band isolations are improved by over 10dB level, according to the introduction of present isolation technique, and the two monopole antennas can reach below 20dB mutual couplings at the two working bands, which are verified by measurement results. ¬© 2013 Taylor and Francis.</t>
  </si>
  <si>
    <t>281-288</t>
  </si>
  <si>
    <t>7202968260;55807502700;7403280923</t>
  </si>
  <si>
    <t>Zhai, Huiqing;Ma, Zhihui;Liang, Changhong</t>
  </si>
  <si>
    <t>Zhai H.</t>
  </si>
  <si>
    <t>Reduction of dual-band mutual couplings between two antennas by dual-band single-negative epsilon metamaterials</t>
  </si>
  <si>
    <t>10.1080/09205071.2013.864573</t>
  </si>
  <si>
    <t>2-s2.0-84901245999</t>
  </si>
  <si>
    <t>['¬© 2002', 'worldwide interoperability', 'three u', 'suitable changes', 'station antenna', 'shaped slots', 'shaped arms', 'polarization performance', 'planar patches', 'near 8', 'microwave access', 'measured results', 'low frequency', 'high gain', 'high frequency', 'good cross', 'flexibly controlled', 'corresponding parameters', 'bigger u', 'band base', 'antenna consists', 'also verified', 'also demonstrated', '2011 ieee', '0 dbi']</t>
  </si>
  <si>
    <t>Dual-band base-station antenna | high gain | wireless local area network (WLAN) | Worldwide Interoperability for Microwave Access (WiMAX)</t>
  </si>
  <si>
    <t>A dual-band base-station antenna with high gain is proposed in this letter. The antenna consists of a pair of planar patches and vertical shorted patches. Each of the two planar patches is composed of three U-shaped slots that differ in size. The bigger U-shaped slots that are connected to vertical patches operate at high frequency (3.5 GHz), and the smaller ones work at low frequency (2.4 GHz), which can be applied to wireless local area network (WLAN) and Worldwide Interoperability for Microwave Access (WiMAX) operations. This antenna also exhibits high gains of near 8.0 and 11.0 dBi at the low and high working frequencies, respectively. Good cross-polarization performance is also verified by measured results. It is also demonstrated that the two working bands can be flexibly controlled by suitable changes of corresponding parameters of U-shaped arms. ¬© 2002-2011 IEEE.</t>
  </si>
  <si>
    <t>876-879</t>
  </si>
  <si>
    <t>60025578;60025578;60025578;60092530;60092530</t>
  </si>
  <si>
    <t>7202968260;56176893000;7403280923;35732921600;36457641200</t>
  </si>
  <si>
    <t>Zhai, Huiqing;Gao, Qiqiang;Liang, Changhong;Yu, Rongdao;Liu, Sheng</t>
  </si>
  <si>
    <t>Shenzhen;Xi'an</t>
  </si>
  <si>
    <t>Huawei Technologies Co., Ltd.;Xidian University</t>
  </si>
  <si>
    <t>60092530;60025578</t>
  </si>
  <si>
    <t>A dual-band high-gain base-station antenna for WLAN and WiMAX applications</t>
  </si>
  <si>
    <t>10.1109/LAWP.2014.2321503</t>
  </si>
  <si>
    <t>2-s2.0-84901247004</t>
  </si>
  <si>
    <t>['¬© 1964', 'using high', 'two sets', 'tissue ablation', 'significant advantages', 'results obtained', 'power level', 'immediate vicinity', 'heating properties', 'heating farther', 'greater role', 'frequency microwaves', 'experiments show', 'experiments agree', 'element antennas', 'either 5', 'combined electromagnetic', 'bovine livers', '9 ghz', '42 w', '2012 ieee', '10 min', '0 ghz']</t>
  </si>
  <si>
    <t>Biomedical applications of radiation | interstitial antennas | microwave ablation (MWA) | microwave hyperthermia</t>
  </si>
  <si>
    <t>We demonstrate the feasibility of using high-frequency microwaves for tissue ablation by comparing the performance of a 10 GHz microwave ablation system with that of a 1.9 GHz system. Two sets of floating sleeve dipole antennas operating at these frequencies were designed and fabricated for use in ex vivo experiments with bovine livers. Combined electromagnetic and transient thermal simulations were conducted to analyze the performance of these antennas. Subsequently, a total of 16 ablation experiments (eight at 1.9 GHz and eight at 10.0 GHz) were conducted at a power level of 42 W for either 5 or 10 min. In all cases, the 1.9 and 10 GHz experiments resulted in comparable ablation zone dimensions. Temperature monitoring probes revealed faster heating rates in the immediate vicinity of the 10.0 GHz antenna compared to the 1.9 GHz antenna, along with a slightly delayed onset of heating farther from the 10 GHz antenna, suggesting that heat conduction plays a greater role at higher microwave frequencies in achieving a comparably sized ablation zone. The results obtained from these experiments agree very well with the combined electromagnetic/thermal simulation results. These simulations and experiments show that using lower frequency microwaves does not offer any significant advantages, in terms of the achievable ablation zones, over using higher frequency microwaves. Indeed, it is demonstrated that high-frequency microwave antennas may be used to create reasonably large ablation zones. Higher frequencies offer the advantage of smaller antenna size, which is expected to lead to less invasive interstitial devices and may possibly lead to the development of more compact multielement arrays with heating properties not available from single-element antennas. ¬© 1964-2012 IEEE.</t>
  </si>
  <si>
    <t>1702-1710</t>
  </si>
  <si>
    <t>IEEE Transactions on Biomedical Engineering</t>
  </si>
  <si>
    <t>60032179;60032179;60032179;60032179</t>
  </si>
  <si>
    <t>56039686600;36894650000;7003809691;6602939320</t>
  </si>
  <si>
    <t>Luyen, Hung;Gao, Fuqiang;Hagness, Susan C.;Behdad, Nader</t>
  </si>
  <si>
    <t>Luyen H.</t>
  </si>
  <si>
    <t>Microwave ablation at 10.0 GHz achieves comparable ablation zones to 1.9 GHz in Ex vivo bovine liver</t>
  </si>
  <si>
    <t>10.1109/TBME.2014.2300692</t>
  </si>
  <si>
    <t>2-s2.0-84901248728</t>
  </si>
  <si>
    <t>['turbulence validity', 'strehl ratio', 'simulation results', 'published models', 'compensated systems', 'adaptive optics']</t>
  </si>
  <si>
    <t>Current Strehl ratio models for actively compensated free-space optical communications terminals do not accurately predict system performance under strong turbulence conditions as they are based on weak turbulence theory. For evaluation of compensated systems, we present an approach for simulating the Strehl ratio with both low-order (tip/tilt) and higher-order (adaptive optics) correction. Our simulation results are then compared to the published models and their range of turbulence validity is assessed. Finally, we propose a new Strehl ratio model and antenna gain equation that are valid for general turbulence conditions independent of the degree of compensation. ¬© 2014 Optical Society of America.</t>
  </si>
  <si>
    <t>12551-12562</t>
  </si>
  <si>
    <t>60022054;60022054;60022054</t>
  </si>
  <si>
    <t>35550781700;57198655562;55458462800</t>
  </si>
  <si>
    <t>Juarez, Juan C.;Brown, David M.;Young, David W.</t>
  </si>
  <si>
    <t>Laurel</t>
  </si>
  <si>
    <t>Johns Hopkins University Applied Physics Laboratory</t>
  </si>
  <si>
    <t>Juarez J.</t>
  </si>
  <si>
    <t>Antenna gain of actively compensated free-space optical communication systems under strong turbulence conditions</t>
  </si>
  <si>
    <t>10.1364/OE.22.012551</t>
  </si>
  <si>
    <t>2-s2.0-84901249252</t>
  </si>
  <si>
    <t>['¬© 2002', 'wavelength chokes', 'two elements', 'system within', 'several techniques', 'port multiple', 'parasitic grooves', 'operating band', 'isolation performances', 'antenna system', '2011 ieee']</t>
  </si>
  <si>
    <t>Access points application | high isolation | multiple-input-multiple-output (MIMO) | WLAN 5-GHz band</t>
  </si>
  <si>
    <t>A six-port multiple-input-multiple-output (MIMO) antenna system with high port isolation for 5-GHz WLAN access points application is proposed in this letter. It consists of three vertically polarized and three horizontally polarized antenna elements alternately mounted on a pyramidal metal structure. Several techniques are used to improve the isolation performances of the antenna system, including the aperture-coupled feeding mechanism, quarter-wavelength chokes, and parasitic grooves. Measured results show that more than 45 dB isolation can be obtained between any two elements of the system within the operating band. ¬© 2002-2011 IEEE.</t>
  </si>
  <si>
    <t>880-883</t>
  </si>
  <si>
    <t>60005465;;60005465;60005465;60005465;60005465</t>
  </si>
  <si>
    <t>56085428500;56176787800;57204601521;54791095700;57204801349;55511198800</t>
  </si>
  <si>
    <t>Han, Wangwang;Zhou, Xiaopeng;Ouyang, Jun;Li, Yan;Long, Rui;Yang, Feng</t>
  </si>
  <si>
    <t>Han W.</t>
  </si>
  <si>
    <t>A Six-Port MIMO antenna system with high isolation for 5-GHz WLAN access points</t>
  </si>
  <si>
    <t>10.1109/LAWP.2014.2310739</t>
  </si>
  <si>
    <t>2-s2.0-84901250455</t>
  </si>
  <si>
    <t>T32EB005172</t>
  </si>
  <si>
    <t>['¬© 1964', 'water targets', 'volumetric images', 'time imaging', 'time 3', 'target temperature', 'successfully imaged', 'refresh rate', 'parameter error', 'differential temperature', 'differential change', 'design parameters', 'data segmentation', 'cylindrical cavity', 'cluttered environments', '915 mhz', '2012 ieee', '1 frame']</t>
  </si>
  <si>
    <t>Biomedical imaging | biomedical monitoring | Born approximation (BA) | calibration | distorted Born approximation (DBA) | inverse scattering | microwave breast hyperthermia | microwave breast imaging | microwave imaging | temperature measurement | vector network analyzer (VNA)</t>
  </si>
  <si>
    <t>A microwave imaging system for real-time 3-D imaging of differential temperature has been developed for the monitoring and feedback of thermal therapy systems. Design parameters are constrained by features of a prototype-focused microwave thermal therapy system for the breast, operating at 915 MHz. Real-time imaging is accomplished with a precomputed linear inverse scattering solution combined with continuous vector network analyzer (VNA) measurements of a 36-antenna, HFSS-modeled, cylindrical cavity. Volumetric images of differential change of dielectric constant due to temperature are formed with a refresh rate as fast as 1 frame/s and 1 ¬∞C resolution. Procedures for data segmentation and postprocessed S-parameter error-correction are developed. Antenna pair VNA calibration is accelerated by using the cavity as the unknown thru standard. The device is tested on water targets and a simple breast phantom. Differentially heated targets are successfully imaged in cluttered environments. The rate of change of scattering contrast magnitude correlates 1:1 with target temperature. ¬© 1964-2012 IEEE.</t>
  </si>
  <si>
    <t>1787-1797</t>
  </si>
  <si>
    <t>60029311;60029311;60029311</t>
  </si>
  <si>
    <t>25638454200;24067824300;7004934627</t>
  </si>
  <si>
    <t>Haynes, Mark;Stang, John;Moghaddam, Mahta</t>
  </si>
  <si>
    <t>University of Southern California</t>
  </si>
  <si>
    <t>Haynes M.</t>
  </si>
  <si>
    <t>Real-time microwave imaging of differential temperature for thermal therapy monitoring</t>
  </si>
  <si>
    <t>10.1109/TBME.2014.2307072</t>
  </si>
  <si>
    <t>2-s2.0-84901252577</t>
  </si>
  <si>
    <t>['¬© 1964', 'two parameters', 'transmitter position', 'transmitter location', 'solution implies', 'sinus cavity', 'received power', 'radiating frequency', 'propagation path', 'propagation medium', 'optimized simultaneously', 'implanted antennas', 'human head', 'frequency sensors', 'frequency path', 'following problem', 'enables us', 'directive beam', 'comprehensive study', 'certain frequency', 'best radio', 'base radiator', '2012 ieee']</t>
  </si>
  <si>
    <t>Biomedical applications of electromagnetic radiation | electromagnetic propagation in absorbing media | medical diagnosis | mesh generation | surface waves</t>
  </si>
  <si>
    <t>Characterizing the human head as a propagation medium is vital for the design of both on-body and implanted antennas and radio-frequency sensors. The following problem has been addressed: find the best radio-frequency path through the brain for a given receiver position - on the top of the sinus cavity. Two parameters, transmitter position and radiating frequency, should be optimized simultaneously such that 1) the propagation path through the brain is the longest; and 2) the received power is maximized. To solve this problem, we have performed a systematic and comprehensive study of the electromagnetic fields excited in the head by small on-body magnetic dipoles (small coil antennas). An anatomically accurate high-fidelity head mesh has been generated from the Visible Human Project data. The base radiator was constructed of two orthogonal magnetic dipoles in quadrature, which enables us to create a directive beam into the head. We have found at least one optimum solution. This solution implies that a distinct RF channel may be established in the brain at a certain frequency and transmitter location. ¬© 1964-2012 IEEE.</t>
  </si>
  <si>
    <t>1676-1683</t>
  </si>
  <si>
    <t>60011410;60011410;60011410;60002746</t>
  </si>
  <si>
    <t>55345255300;23089054700;7102637061;7103180976</t>
  </si>
  <si>
    <t>Elloian, Jeffrey M.;Noetscher, Gregory M.;Makarov, Sergey N.;Pascual-Leone, Alvaro</t>
  </si>
  <si>
    <t>Worcester;Boston</t>
  </si>
  <si>
    <t>Worcester Polytechnic Institute;Harvard Medical School</t>
  </si>
  <si>
    <t>60011410;60002746</t>
  </si>
  <si>
    <t>Elloian J.</t>
  </si>
  <si>
    <t>Continuous wave simulations on the propagation of electromagnetic fields through the human head</t>
  </si>
  <si>
    <t>10.1109/TBME.2013.2297871</t>
  </si>
  <si>
    <t>2-s2.0-84901255486</t>
  </si>
  <si>
    <t>['ventral surfaces', 'three components', 'six types', 'sexual dimorphism', 'sensilla trichodea', 'sensilla styloconica', 'sensilla squamiformia', 'sensilla coeloconica', 'scales whereas', 'remissa antennae', 'male antennae', 'loose covering', 'lepidoptera noctuidae', 'female antennae', 'dorsal surfaces', 'covered closely', 'antennal flagellomeres', 'antennae flagella']</t>
  </si>
  <si>
    <t>Antennae sensilla | Scanning electron microscopy</t>
  </si>
  <si>
    <t>Catocala remissa Staudinger (Lepidoptera Noctuidae) is a defoliator of Populus euphratica Olivier. The present study aimed to elucidate the insect-plant and insect-insect chemical communication mechanisms involved with this process by observing the antennae and sensilla of C. remissa using scanning electron microscopy. In both sexes, the antennae were filiform and segmented with the three components: the scape, pedicel, and flagellum. The antennal flagellomeres of males and females were cylindrical and the dorsal surfaces had numerous overlapping scales, whereas most of the sensilla were located on the ventral surfaces. Sexual dimorphism was observed in C. remissa antennae. The male antennae were covered closely with scales whereas the female antennae had a loose covering of scales. Sexual dimorphism in C. remissa also manifested as variations in the distributions and sizes of sensilla. There were six types of sensilla on the antennae flagella: sensilla trichodea (types I, II, and III), sensilla chaetica, sensilla coeloconica, sensilla styloconica (types I and II), sensilla auricillica, and sensilla squamiformia.</t>
  </si>
  <si>
    <t>Bulletin of Insectology</t>
  </si>
  <si>
    <t>60087832;60087832;114414348;60087832;60006782;60087832</t>
  </si>
  <si>
    <t>56177279100;54398956600;56176694000;56176583500;8406485200;35112118500</t>
  </si>
  <si>
    <t>Zheng, Haixia;Liu, Hongxia;Guo, Shuyin;Yan, Yi;Zong, Shixiang;Zhang, Jintong</t>
  </si>
  <si>
    <t>Taiyuan;Beijing;</t>
  </si>
  <si>
    <t>Shanxi Agricultural University;Beijing Forestry University;Ejina Forest Pest Control and Quarantine Station</t>
  </si>
  <si>
    <t>60087832;60006782;114414348</t>
  </si>
  <si>
    <t>Zheng H.</t>
  </si>
  <si>
    <t>Scanning electron microscopy study of the antennal sensilla of Catocala remissa</t>
  </si>
  <si>
    <t>2-s2.0-84901255499</t>
  </si>
  <si>
    <t>['types 1', 'two types', 'south china', 'sensory pits', 'sensilla trichodea', 'sensilla coeloconica', 'sensilla chaetica', 'results show', 'putative functions', 'ovipositor valvulae', 'oviposition processes', 'one type', 'morphological evidence', 'massive ecological', 'male antennae', 'like cones', 'hubei province', 'eight types', 'economic losses', 'ecological security', 'clavate antennae', 'binding pattern', 'antennal sensilla', '2 ),']</t>
  </si>
  <si>
    <t>Host location | Mate finding | Ovipositor sensilla | Sensilla morphology</t>
  </si>
  <si>
    <t>Arge pullata Zadd is an important phytophagous pest that damages red birch Betula albo-sinensis in Hubei Province, South China. Massive ecological and economic losses have been caused by this species, which threatens the ecological security of the Shennongjia Nature Reserve. To investigate the mechanoreception, chemoreception, and oviposition processes of A. pullata, scanning electron microscopy and optical confocal microscopy were used to reveal the typology, morphology, and distribution of ovipositor and antennal sensilla. The results show that A. pullata has clavate antennae and eight types of sensilla in total, including sensilla chaetica, sensilla trichodea (types 1-3), sensilla basiconica, sensilla coeloconica (types 1 and 2), and B√∂hm's bristles. Sensilla trichodea type 1 distributed only on male antennae; the densities of sensilla trichodea type 2 and sensilla basiconica differed between the sexes. The binding pattern of ovipositor valvulae was discovered, and one type of sensilla chaetica, two types of sensory pits, and tooth-like cones as well as two types of microtrichia were found in the ovipositor. Based on morphological evidence and research on Hymenoptera, putative functions are suggested to increase our understanding of the mechanisms by which this species finds hosts and mates, and how oviposition takes place. ¬© 2014 Wiley Periodicals, Inc.</t>
  </si>
  <si>
    <t>401-409</t>
  </si>
  <si>
    <t>60006782;60006782;60006782;60006782;60006782</t>
  </si>
  <si>
    <t>55588803100;56072579000;55190247300;35369002700;8406485200</t>
  </si>
  <si>
    <t>Zhang, Lu;Feng, Yu qian;Ren, Li li;Luo, You qing;Zong, Shi xiang</t>
  </si>
  <si>
    <t>Zhang L.</t>
  </si>
  <si>
    <t>Antennal sensilla and ovipositor morphology of the European birch sawfly Arge pullata Zadd (Hymenoptera: Tenthredinidae, Argidae)</t>
  </si>
  <si>
    <t>10.1002/jemt.22358</t>
  </si>
  <si>
    <t>2-s2.0-84901259099</t>
  </si>
  <si>
    <t>['¬© 2002', 'subnanosecond regime', 'spherical sector', 'radiation center', 'radiating pulses', 'radiating antenna', 'proposed ira', 'proposed impulse', 'point 2', 'paraboloidal reflector', 'mirror plane', 'ira ).', 'gregory antenna', 'geometrically cover', 'geometric optics', 'gaussian pulses', 'f 1', 'existing iras', 'ellipsoidal feed', 'ellipsoidal dish', 'db beamwidth', 'aperture diameter', 'also suitable', '330 ps', '2011 ieee']</t>
  </si>
  <si>
    <t>Ellipsoidal feed | impulse-radiating antenna | paraboloidal reflector | subnanosecond impulse</t>
  </si>
  <si>
    <t>A quasi-Gregory antenna was designed for subnanosecond impulse radiation. It consists of an ellipsoidal feed, a mirror plane, and a paraboloidal reflector. The second focal point (F2) of the ellipsoidal dish can be regarded as the radiation center of the feed because electromagnetic waves launched from the first focal point of the ellipsoidal dish (F 1) are in phase when arriving at point F 2, according to geometric optics. The equivalent radiation angle at point 2 is a spherical sector; therefore, it can be designed to geometrically cover the paraboloidal reflector precisely. Gaussian pulses with widths of 200 and 330 ps are used to test the performance of this proposed impulse-radiating antenna (IRA). The 3-dB beamwidth of this proposed IRA with a 1.5 m aperture diameter for the paraboloidal reflector is less than ¬±3¬∞ in the H-plane and less than ¬±5¬∞ in the E-plane. Compared to some existing IRAs, this quasi-Gregory antenna is also suitable for radiating pulses in the subnanosecond regime. ¬© 2002-2011 IEEE.</t>
  </si>
  <si>
    <t>884-886</t>
  </si>
  <si>
    <t>60010421-105992909;60010421;60010421;60029625</t>
  </si>
  <si>
    <t>35766395900;7401957487;56021994600;7404742627</t>
  </si>
  <si>
    <t>Chen, Linglu;Liao, Cheng;Ye, Zhihong;Zhou, Haijing</t>
  </si>
  <si>
    <t>Beijing;Chengdu;Jiaxing</t>
  </si>
  <si>
    <t>Beijing Institute of Applied Physics and Computational Mathematics;Southwest Jiaotong University;No. 36 Research Institute of CETC</t>
  </si>
  <si>
    <t>60029625;60010421;105992909</t>
  </si>
  <si>
    <t>Chen L.</t>
  </si>
  <si>
    <t>Quasi-Gregory antenna for subnanosecond impulse radiation</t>
  </si>
  <si>
    <t>10.1109/LAWP.2014.2321413</t>
  </si>
  <si>
    <t>2-s2.0-84901260903</t>
  </si>
  <si>
    <t>['true bipolar', 'tbp leads', 'tbp group', 'still significant', 'oversensing diagnostic', 'ns ).', 'npsvvis ).', 'mean time', 'mean age', 'mdt generators', 'may generate', 'leads need', 'lead noise', 'lead failure', 'lead age', 'interpreted differently', 'integrated bipolar', 'integral part', 'implantable defibrillators', 'ibp leads', 'ibp group', 'heightened surveillance', 'equal durations', 'clinical consequence', 'business media', '9 months', '59 vs', '44 patients', '2 years', '2 months', '008 ).']</t>
  </si>
  <si>
    <t>Defibrillation | ICD | Integrated bipolar | Lead integrity alert algorithm | Leads | VV intervals</t>
  </si>
  <si>
    <t>Introduction: The need to detect impending implantable cardiac defibrillator (ICD) lead failure has grown. Automated sensing diagnostics have been developed for this reason. The sensing integrity counter (SIC) is one such oversensing diagnostic, which forms an integral part of the Medtronic‚Ñ¢ lead integrity alert (LIA) feature on implantable defibrillators. It records nonphysiologic short VV intervals (NPSVVIs). It is unclear whether SIC data derived from integrated bipolar (IBP) leads need to be interpreted differently when compared to true bipolar (TBP) leads. We hypothesized that IBP ICD leads by virtue of a larger "antennae" may generate more NPSVVIs on than TBP leads, leading to more false-positive SIC counts. Methods: Equal durations of remote monitoring records of 44 patients (mean age of 65.9¬±2.2 years, 52 % female) with IBP ICD leads and Medtronic (MDT) generators (IBP group) were compared with those of 44 randomly selected patients (64.0¬±2.2 years, 24 % female) who had TBP ICD leads and MDT generators (TBP group). Mean surveillance time, defined as the time over which the cumulative SIC count was acquired, was 614¬±44 days (TBP group) vs. 620¬±49 days (IBP group, p=ns). The mean time of follow-up following the first documented short VV interval was 115.2 months in the integrated bipolar group and 66.9 months in the true bipolar group. Leads on advisory were excluded from the study. Results: A total of 26/44 patients in the IBP group displayed NPSVVI compared to 11/44 patients in the TBP group (59 vs. 25 %; p=0.002, Fisher exact test). When adjusted for gender and lead age, the difference was still significant (p=0.008). When evaluating the clinical consequence of NPSVVI in this cohort, 3/11 TBP leads with NPSVVI of &gt;0 were eventually extracted due to additional abnormalities vs. 0/26 IBP leads with NPSVVI (p=0.02, Fisher exact test). None of the IBP group patients with NPSVVI have developed inappropriate therapy from lead noise or a need for abandonment or extraction. Conclusion: Integrated bipolar ICD leads are more likely to have elevated SIC counts than true bipolar leads despite revealing no other evidence of lead failure. There does not appear to be a need for heightened surveillance in IBP leads with observed elevated SIC counts that have no other findings to suggest lead malfunction. ¬© 2013 Springer Science+Business Media.</t>
  </si>
  <si>
    <t>281-285</t>
  </si>
  <si>
    <t>1383875X</t>
  </si>
  <si>
    <t>Journal of Interventional Cardiac Electrophysiology</t>
  </si>
  <si>
    <t>60016782;60016782;60016782;60016782;60016782;60016782;60016782;60016782</t>
  </si>
  <si>
    <t>55813613600;7006322134;6507892493;24451019600;12786437100;35746919400;26031789300;6603503004</t>
  </si>
  <si>
    <t>Ng, Justin;Chopra, Nagesh;Barbhaiya, Chirag;Reichlin, Tobias;Nof, Eyal;Nagashima, Koichi;Tadros, Thomas;Koplan, Bruce A.</t>
  </si>
  <si>
    <t>Boston</t>
  </si>
  <si>
    <t>Brigham and Women's Hospital</t>
  </si>
  <si>
    <t>Ng J.</t>
  </si>
  <si>
    <t>Incidence of nonphysiologic short VV intervals detected by the sensing integrity counter with integrated bipolar compared with true bipolar leads: Clinically inconsequential or cause for concern?</t>
  </si>
  <si>
    <t>10.1007/s10840-013-9866-7</t>
  </si>
  <si>
    <t>2-s2.0-84901267251</t>
  </si>
  <si>
    <t>['œª represents', '¬© 2002', 'stable performance', 'space wavelength', 'proposed fss', 'mhz bandwidths', 'measured results', 'good agreement', 'frequencies 2', 'cell structure', 'bandstop behavior', '2011 ieee', '0 ghz']</t>
  </si>
  <si>
    <t>Angle stability | dual-band | frequency selective surface | polarization stability | wireless local area network</t>
  </si>
  <si>
    <t>In this letter, we propose an anchor-shaped loop unit-cell structure for compact frequency selective surfaces (FSSs) with dual-bandstop behavior in two wireless local area network (WLAN) frequencies 2.4 and 5.0 GHz. The proposed FSS possesses 230-and 300-MHz bandwidths with insertion loss less than-20 dB around the two central operating frequencies 2.4 and 5.0 GHz, respectively. In addition, the FSS exhibits excellent miniaturization with 0.065 Œª √ó 0.076 Œª unit cells, where Œª represents the free-space wavelength. Furthermore, the unit-cell structure provides a stable performance for both TE-and TM-polarizations under incident angles 0¬∞-60¬∞. A prototype of the proposed FSS is fabricated and measured. Good agreement between the simulated and measured results is obtained. ¬© 2002-2011 IEEE.</t>
  </si>
  <si>
    <t>895-898</t>
  </si>
  <si>
    <t>60069720;60069720;60069720;60069720;60069720;60069720;60069720</t>
  </si>
  <si>
    <t>26325197300;8666462600;56040187900;8875825500;36028668000;36183800800;56176718400</t>
  </si>
  <si>
    <t>Yan, Mingbao;Qu, Shaobo;Wang, Jiafu;Zhang, Jieqiu;Zhou, Hang;Chen, Hongya;Zheng, Lin</t>
  </si>
  <si>
    <t>Yan M.</t>
  </si>
  <si>
    <t>A miniaturized dual-band FSS with stable resonance frequencies of 2.4 GHz/5 GHz for WLAN applications</t>
  </si>
  <si>
    <t>10.1109/LAWP.2014.2320931</t>
  </si>
  <si>
    <t>2-s2.0-84901270190</t>
  </si>
  <si>
    <t>['¬© 2014', 'various benign', 'tumoricidal effects', 'thermal ablation', 'soft tissues', 'related complications', 'reduce pain', 'reduce complications', 'osteoid osteomas', 'optimum type', 'msk system', 'many principles', 'many lesions', 'malignant musculoskeletal', 'locoregional treatment', 'interventional procedures', 'integrated approach', 'improving quality', 'image guidance', 'effectiveness compared', 'easily adapted', 'disease management', 'conventional methods', 'considered safe', 'common use', 'cancer patients', 'antenna design', 'analgesic use']</t>
  </si>
  <si>
    <t>bone and soft tissue | cryoablation | interventional radiology | microwave ablation | radiofrequency ablation | tumors</t>
  </si>
  <si>
    <t>Bone and soft tissue tumor ablation has reached widespread acceptance in the locoregional treatment of various benign and malignant musculoskeletal (MSK) lesions. Many principles of ablation learned elsewhere in the body are easily adapted to the MSK system, particularly the various technical aspects of probe/antenna design, tumoricidal effects, selection of image guidance, and methods to reduce complications. Despite the common use of thermal and chemical ablation procedures in bone and soft tissues, there are few large clinical series that show longitudinal benefit and cost-effectiveness compared with conventional methods, namely, surgery, external beam radiation, and chemotherapy. Percutaneous radiofrequency ablation of osteoid osteomas has been evaluated the most and is considered a first-line treatment choice for many lesions. Palliation of painful metastatic bone disease with thermal ablation is considered safe and has been shown to reduce pain and analgesic use while improving quality of life for cancer patients. Procedure-related complications are rare and are typically easily managed. Similar to all interventional procedures, bone and soft tissue lesions require an integrated approach to disease management to determine the optimum type of and timing for ablation techniques within the context of the patient care plan. ¬© 2014 by Thieme Medical Publishers, Inc.</t>
  </si>
  <si>
    <t>167-179</t>
  </si>
  <si>
    <t>Seminars in Interventional Radiology</t>
  </si>
  <si>
    <t>60022875;60025111</t>
  </si>
  <si>
    <t>57193313481;6701846260</t>
  </si>
  <si>
    <t>Foster, Ryan C.B.;Stavas, Joseph M.</t>
  </si>
  <si>
    <t>Chapel Hill;New York</t>
  </si>
  <si>
    <t>The University of North Carolina at Chapel Hill;Hospital for Special Surgery - New York</t>
  </si>
  <si>
    <t>60025111;60022875</t>
  </si>
  <si>
    <t>Foster R.C.B.</t>
  </si>
  <si>
    <t>Bone and soft tissue ablation</t>
  </si>
  <si>
    <t>10.1055/s-0034-1373791</t>
  </si>
  <si>
    <t>2-s2.0-84901277545</t>
  </si>
  <si>
    <t>['¬© 2002', 'rings elements', 'radiation efficiency', 'multiresonance square', 'element antenna', 'broadband single', 'aperture efficiency', 'antenna surface', '2011 ieee']</t>
  </si>
  <si>
    <t>Multiresonance square-rings elements | offset feed | reflectarray</t>
  </si>
  <si>
    <t>A broadband single-layer reflectarray antenna composed of multiresonance square-rings elements is presented. The element is optimized to provide a linear phase curve and wide-enough phase variation. To avoid feed blockage, an offset feed configuration is used, and wave incident angle is considered to determine the appropriate element parameters that provide desirable phase shift on the antenna surface. The aperture efficiency of the antenna is maximized by optimizing feed position and characteristics. A 480-element antenna is fabricated and measured. The measured results show 1-dB gain bandwidth of 17% and radiation efficiency of 66% at 13.5 GHz center frequency. ¬© 2002-2011 IEEE.</t>
  </si>
  <si>
    <t>891-894</t>
  </si>
  <si>
    <t>60016248;60031777;60016248;60016248</t>
  </si>
  <si>
    <t>55542722400;11139765200;55888313800;37122154900</t>
  </si>
  <si>
    <t>Vosoogh, A.;Keyghobad, K.;Khaleghi, A.;Mansouri, S.</t>
  </si>
  <si>
    <t>Islamic Azad University;K. N. Toosi¬†University¬†of Technology</t>
  </si>
  <si>
    <t>60031777;60016248</t>
  </si>
  <si>
    <t>Vosoogh A.</t>
  </si>
  <si>
    <t>A high-efficiency ku-band reflectarray antenna using single-layer multiresonance elements</t>
  </si>
  <si>
    <t>10.1109/LAWP.2014.2321035</t>
  </si>
  <si>
    <t>2-s2.0-84901280011</t>
  </si>
  <si>
    <t>['uncorrelated case', 'statistically correlated', 'scattering environment', 'receive arrays', 'prelog factor', 'parameter determining', 'linear transmit', 'linear increase', 'length l', 'large arrays', 'known perfectly', 'input multiple', 'increasing linearly', 'get saturated', 'generally believed', 'freedom may', 'e .,', 'correlated scattering', 'asymptotically limited', 'array size', 'antenna arrays']</t>
  </si>
  <si>
    <t>antenna arrays | channel capacity | degrees of freedom | MIMO systems | physical channel modeling | scattering</t>
  </si>
  <si>
    <t>It has been generally believed that the multiple-input multiple-output channel capacity grows linearly with the size of antenna arrays. In terms of degrees of freedom, linear transmit and receive arrays of length L in a scattering environment of total angular spread |Œ©| asymptotically have |Œ©| L degrees of freedom. In this paper, it is claimed that the linear increase in degrees of freedom may not be attained when scattered electromagnetic fields in the underlying scattering environment are statistically correlated. After introducing a model of correlated scattering, which is referred to as the colored scattering model, we derive a capacity upper bound, assuming that the channel is known perfectly at the receiver and in distribution at the transmitter. Unlike the uncorrelated case, the prelog factor of the capacity, i.e., the number of degrees of freedom, in the colored scattering channel is asymptotically limited by |Œ©|L, 1Œì , where Œì is a parameter determining the extent of correlation. In other words, for very large arrays in the colored scattering environment, degrees of freedom can get saturated to an intrinsic limit rather than increasing linearly with the array size. ¬© 2014 IEEE.</t>
  </si>
  <si>
    <t>3529-3543</t>
  </si>
  <si>
    <t>60013301;60025089;60025089;60025089</t>
  </si>
  <si>
    <t>36762497400;24780306900;57144162400;55030367700</t>
  </si>
  <si>
    <t>Nam, Wooseok;Bai, Dongwoon;Lee, Jungwon;Kang, Inyup</t>
  </si>
  <si>
    <t>;San Diego</t>
  </si>
  <si>
    <t>Samsung Electronics America, Inc.;Qualcomm Incorporated</t>
  </si>
  <si>
    <t>60025089;60013301</t>
  </si>
  <si>
    <t>Nam W.</t>
  </si>
  <si>
    <t>On the capacity limit of wireless channels under colored scattering</t>
  </si>
  <si>
    <t>10.1109/TIT.2014.2314678</t>
  </si>
  <si>
    <t>2-s2.0-84901287076</t>
  </si>
  <si>
    <t>['¬© 2002', 'wireless communications', 'transmission line', 'temperature variation', 'station antennas', 'station antenna', 'recently expanded', 'potential effects', 'letter presents', 'human body', 'great concern', 'fields produced', 'field equations', 'exposure simulations', 'exemplary frequencies', 'exclusion zone', 'circuit equations', '2450 mhz', '2011 ieee']</t>
  </si>
  <si>
    <t>Biological system modeling | circuit simulation | electromagnetic exposure | tissue model</t>
  </si>
  <si>
    <t>As the wireless communications have recently expanded, the potential effects on human body of electromagnetic (EM) fields produced by the base-station antennas has become of great concern to people especially living near the exclusion zone of the antennas. This letter presents the simulation of an electromagnetic radiation exposure and the calculation of specific absorption rate (SAR) and temperature variation for a multilayer human tissue model. The fact that field equations for planar wave propagation are analog to the circuit equations for a wave on a transmission line is exploited to use the lossy transmission line models of the ORCAD PSpice simulator. Exposure simulations are carried out considering a distance of 10 m between a base-station antenna and a multilayer human tissue model for exemplary frequencies of 915 and 2450 MHz. To the authors' knowledge, it is the first time PSPICE has been used for SAR and related temperature rise calculation. ¬© 2002-2011 IEEE.</t>
  </si>
  <si>
    <t>903-906</t>
  </si>
  <si>
    <t>60021494;60021494;60000231;60021494</t>
  </si>
  <si>
    <t>22333395900;6506125565;26436449500;35410587000</t>
  </si>
  <si>
    <t>Ferikoglu, Abdullah;Cerezci, Osman;Kahriman, Mesud;Yener, Suayb Cagri</t>
  </si>
  <si>
    <t>Serdivan;Isparta</t>
  </si>
  <si>
    <t>Sakarya √úniversitesi;S√ºleyman Demirel √úniversitesi</t>
  </si>
  <si>
    <t>60021494;60000231</t>
  </si>
  <si>
    <t>Ferikoglu A.</t>
  </si>
  <si>
    <t>Electromagnetic absorption rate in a multilayer human tissue model exposed to base-station radiation using transmission line analysis</t>
  </si>
  <si>
    <t>10.1109/LAWP.2014.2321283</t>
  </si>
  <si>
    <t>2-s2.0-84901287262</t>
  </si>
  <si>
    <t>['¬© 2014', 'ski boat', 'signal processing', 'sea clutter', 'range coherent', 'pulse radar', 'pulse power', 'pulse length', 'power width', 'operation conditions', 'noise figure', 'distance 750', 'begell house', 'antenna design', '72 w', '50 ns', '5 db', '3 km', '1 ¬∞.']</t>
  </si>
  <si>
    <t>Coherent pulse radar | Low-profile target | Millimeter waveband | Sea clutter | Sea pirates | Solid-state transceiver</t>
  </si>
  <si>
    <t>In the paper the development of short-range coherent-pulse radar in 8 mm waveband for detection of low-profile surface vessels against the background of sea clutter is described. The analysis of the operation conditions and the description of the solid-state coherent transceiver, antenna design and signal processing are given. The pulse power of the transceiver is 72 W, pulse length is 50 ns, noise Figure of the receiver is nothing more than 5 dB and half-power width of the azimuth antenna beam is 1.1¬∞. The radar provides detection of inflatable motor boat at a distance 750 m and ski boat - up to 3 km. ¬©2014 by Begell House, Inc.</t>
  </si>
  <si>
    <t>705-717</t>
  </si>
  <si>
    <t>Telecommunications and Radio Engineering (English translation of Elektrosvyaz and Radiotekhnika)</t>
  </si>
  <si>
    <t>60068535;113213142;60012345;60012345;60012345;60012345</t>
  </si>
  <si>
    <t>35582040000;6603495588;8316460300;56177072600;57196975570;6701468645</t>
  </si>
  <si>
    <t>Khlopov, G.;Zorenko, A.;Teplyuk, A.;Plueschke, C.;Wolff, J.;Knoechel, R.</t>
  </si>
  <si>
    <t>Ukraine;Germany;Ukraine</t>
  </si>
  <si>
    <t>Kharkiv;Kiel;Kiev</t>
  </si>
  <si>
    <t>O. Ya. Usikov Institute for Radiophysics and Electronics of the National Academy of Sciences of Ukraine;Christian-Albrechts-Universit√§t zu Kiel;Scientific Research Institute Orion</t>
  </si>
  <si>
    <t>60068535;60012345;113213142</t>
  </si>
  <si>
    <t>Khlopov G.</t>
  </si>
  <si>
    <t>Solid-state coherent pulse radar in millimeter waveband for detection of low-profile surface vessels</t>
  </si>
  <si>
    <t>10.1615/TelecomRadEng.v73.i8.50</t>
  </si>
  <si>
    <t>2-s2.0-84901288991</t>
  </si>
  <si>
    <t>['relativistic electrons', 'radio signal', 'radio noise', 'radiation pattern', 'incoherent radiation', 'electron track', 'detect ultrahigh', 'coherent segments']</t>
  </si>
  <si>
    <t>Incoherent radiation of relativistic electrons (positrons) of an extensive air shower in the ultrahigh energy range (‚àº10 GHz) has been studied. The method of the division of an electron track into coherent segments has been used to estimate the power of a radio signal and to determine the radiation pattern. Comparison of the signal with radio noise of an antenna has shown that this radiation can be detected by modern engineering instruments and applied to detect ultrahigh-energy cosmic particles. ¬© 2014 Pleiades Publishing, Inc.</t>
  </si>
  <si>
    <t>250-257</t>
  </si>
  <si>
    <t>JETP Letters</t>
  </si>
  <si>
    <t>Filonenko, A. D.</t>
  </si>
  <si>
    <t>Severodonetsk</t>
  </si>
  <si>
    <t>Volodymyr Dahl East Ukrainian National University</t>
  </si>
  <si>
    <t>Filonenko A.D.</t>
  </si>
  <si>
    <t>Incoherent microwave radiation of an extensive air shower</t>
  </si>
  <si>
    <t>10.1134/S0021364014050099</t>
  </si>
  <si>
    <t>2-s2.0-84901296295</t>
  </si>
  <si>
    <t>['¬© 2014', 'wsn consists', 'truly omni', 'smart packaging', 'sensor nodes', 'processing stage', 'processed data', 'operation lies', 'monitor physical', 'many values', 'major constraint', 'independent communication', 'hence design', 'environmental conditions', 'energy efficiency', 'energy consumption', 'easily reconfigured', 'directional pattern', 'different locations', 'design parameters', 'cubic structure', 'cubic antenna', 'communication capability', 'ceser publications', 'allowed considering', '928 mhz', '902 mhz']</t>
  </si>
  <si>
    <t>Cubic Antenna | Dipole antennas | Energy | Folded antennas | Liquid crystal polymer (LCP) | Omni-directional antennas | Smart packaging | Wireless sensor networks (WSNs)</t>
  </si>
  <si>
    <t>Wireless Sensor Network is a challenge in the field of networks. The Wireless Sensor network (WSN) consisting of spatially autonomous distributed devices using sensors to monitor physical or environmental conditions at different locations. Each node in WSN consists of three basic functions namely Sensing, Processing and Communication Capability. The sensing process senses the data, collects it and in the processing stage, the data that is collected is processed and the processed data is then communicated to the rest of the nodes in the network. The major constraint of WSN is the energy consumption. Radio communication unit consumes much higher energy than the other units in the wireless sensor networks. Hence design of antenna that improves the energy efficiency is necessary. In this paper the design of cubic antenna is dealt with and the performance of the cubic antenna is analyzed. A truly Omni-directional pattern is produced by cubic antenna in both E-plane and H-plane which further allows for independent communication between the sensor nodes. The frequency of operation lies in the UHF RFID band (902 MHz-928 MHz) centered at resonant frequency 915MHz.The ultracompact cubic antenna has dimensions of 27cm3. Smart packaging is allowed considering the shape of the antenna and the housing for sensors is supported by cubic structure. The fabrication is performed on six (planar) sides on liquid crystal polymer substrate, and then folded into the cubic structure. This concept is easily reconfigured for many values of impedances and design parameters. ¬© 2014 by CESER PUBLICATIONS.</t>
  </si>
  <si>
    <t>75-88</t>
  </si>
  <si>
    <t>International Journal of Tomography and Simulation</t>
  </si>
  <si>
    <t>60100082;60100082</t>
  </si>
  <si>
    <t>55662264200;55662014100</t>
  </si>
  <si>
    <t>George, Benil Benjamin;Nesasudha, M.</t>
  </si>
  <si>
    <t>Coimbatore</t>
  </si>
  <si>
    <t>Karunya Institute of Technology and Sciences</t>
  </si>
  <si>
    <t>George B.</t>
  </si>
  <si>
    <t>Design of a versatile cubic antenna for wireless sensor networks</t>
  </si>
  <si>
    <t>2-s2.0-84901300085</t>
  </si>
  <si>
    <t>['traditional model', 'nonreducible structure', 'new model']</t>
  </si>
  <si>
    <t>phased antenna array | reliability indicators | trouble-free operation probability</t>
  </si>
  <si>
    <t>A new model for calculating the reliability of nonreducible phased antenna arrays is proposed and it is compared with the traditional model as a stand-by nonreducible structure with loaded sliding standby. Recommendations are made on the use of the new model when designing radar stations containing more than 200 microwave components. ¬© 2014 Springer Science+Business Media New York.</t>
  </si>
  <si>
    <t>87-90</t>
  </si>
  <si>
    <t>Measurement Techniques</t>
  </si>
  <si>
    <t>Kostanovskii, V. V.</t>
  </si>
  <si>
    <t>Kvant Inst.</t>
  </si>
  <si>
    <t>Kostanovskii V.</t>
  </si>
  <si>
    <t>A mathematical model for calculating the reliability of nonreducible phased antenna arrays</t>
  </si>
  <si>
    <t>10.1007/s11018-014-0412-5</t>
  </si>
  <si>
    <t>2-s2.0-84901300752</t>
  </si>
  <si>
    <t>['¬© 2002', 'within 7', 'six input', 'signal injected', 'relative bandwidth', 'passive component', 'output ports', 'orthogonal three', 'layer three', 'input port', 'high isolation', 'good matching', 'ghz application', 'equally distributed', 'capability experimentally', 'achieved simultaneously', '2011 ieee']</t>
  </si>
  <si>
    <t>Antenna array | beamforming network | directional coupler | multibeam antenna</t>
  </si>
  <si>
    <t>We present a novel printed dual-layer three-way directional coupler, which can be utilized as 3√ó 3 beamforming network (BFN) to provide orthogonal three-beam switching capability. The three-way directional coupler is a passive component with six input/output ports. The signal injected into the input port is equally distributed into the three output ports, with a constant phase difference of &amp;-&amp;120&amp;\circ, 0ÃÇ, or +120\circ. Simulation and measurement results show that within 7% relative bandwidth, good matching, high isolation, equal power division, and constant phase difference have been achieved simultaneously. Utilizing the three-way directional coupler as a 3√ó 3 BFN, an orthogonal three-beam antenna array for 5.8-GHz application has been designed, fabricated, and tested to verify its capability experimentally. ¬© 2002-2011 IEEE.</t>
  </si>
  <si>
    <t>911-914</t>
  </si>
  <si>
    <t>60013789;60013789;112991774;60013789</t>
  </si>
  <si>
    <t>56097049000;53263716800;35195051700;15921977400</t>
  </si>
  <si>
    <t>Ding, Kejia;Fang, Xiaoxing;Wang, Yazhou;Chen, Aixin</t>
  </si>
  <si>
    <t>Beijing;Billerica</t>
  </si>
  <si>
    <t>Beihang University;RF Micro Devices, Inc.</t>
  </si>
  <si>
    <t>60013789;112991774</t>
  </si>
  <si>
    <t>Printed dual-layer three-way directional coupler utilized as 3√ó 3 beamforming network for orthogonal three-beam antenna array</t>
  </si>
  <si>
    <t>10.1109/LAWP.2014.2321971</t>
  </si>
  <si>
    <t>2-s2.0-84901305318</t>
  </si>
  <si>
    <t>['œ ±', 'wide area', 'virtual cells', 'virtual cell', 'users served', 'uniform inter', 'substantial gains', 'significant tradeoff', 'signal processing', 'sharp contrast', 'severely limited', 'performance disparity', 'orthogonal access', 'much lower', 'may exacerbate', 'loss factor', 'located antenna', 'large number', 'large l', 'key question', 'inversely proportional', 'intense inter', 'information exchange', 'increasing l', 'ergodic rate', 'either co', 'edge problem', 'e .,', 'distributed way', 'distributed antenna', 'da layout', 'comparative study', 'cellular systems', 'cellular networks', 'cell interference', 'cell center', 'capacity analysis', 'ca case', 'bs antennas', 'bs antenna', 'adaptive formation', 'achieved thanks']</t>
  </si>
  <si>
    <t>cellular systems | Distributed antenna systems | inter-cell interference | multiple-input-multiple-output (MIMO) | uplink sum capacity</t>
  </si>
  <si>
    <t>Performance of cellular networks is severely limited by intense inter-cell interference due to aggressive frequency reuse among cells. How to characterize the dependency of inter-cell interference on positions of BS antennas and users is a key question for the capacity analysis of cellular systems, which unfortunately remains elusive. In this paper, a comparative study on the uplink ergodic sum capacity of cellular systems is presented, where Lc BS antennas are either co-located at the cell center or uniformly distributed within each cell. With a large number of users, the inter-cell interference density is shown to be inversely proportional to Lc if the co-located antenna (CA) layout is adopted. With the distributed antenna (DA) layout, it scales in the order of Lc-Œ±/2, where Œ± is the path-loss factor, and is much lower than that in the CA case when Lc is large. Substantial gains on the uplink sum capacity are achieved by the DA layout thanks to the reduction of inter-cell interference level. The analysis also reveals that the inter-cell interference density of each BS antenna is sensitive to its position. With the DA layout, BS antennas at cell boundary areas suffer from much higher inter-cell interference than those at the cell center, which may exacerbate the performance disparity of users in cellular systems. To tackle the cell-edge problem, a distributed antenna system (DAS) is further considered, where L BS antennas are distributed over a wide area, and each user chooses V ‚â™ L surrounding BS antennas as its virtual cell, i.e., its own serving BS antenna set. A uniform inter-cell interference density is shown to be achieved thanks to the adaptive formation of virtual cells. More importantly, by the use of virtual cell, the number of users served by each BS antenna decreases with an increasing L, implying that much of the signal processing and information exchange can be performed in a local and distributed way. The uplink ergodic sum capacity and the ergodic rate with orthogonal access of DASs with V = 1 are further derived, and shown to be close to each other even with a large L. It is in sharp contrast to cellular systems where a significant tradeoff between performance and complexity has to be made when the number of BS antennas is large. ¬© 2014 IEEE.</t>
  </si>
  <si>
    <t>2717-2731</t>
  </si>
  <si>
    <t>Dai, Lin</t>
  </si>
  <si>
    <t>An uplink capacity analysis of the distributed antenna system (DAS): From cellular DAS to DAS with virtual cells</t>
  </si>
  <si>
    <t>10.1109/TWC.2014.033114.130557</t>
  </si>
  <si>
    <t>2-s2.0-84901308670</t>
  </si>
  <si>
    <t>['upper bounded', 'stream scenario', 'secondary receivers', 'receiver coordination', 'random codebooks', 'provide feedback', 'primary receivers', 'paper analyzes', 'large n', 'input multi', 'exact results', 'constant gap', 'communication systems', 'average interference', 'also show', 'also derived']</t>
  </si>
  <si>
    <t>Antenna arrays | interference mitigation | limited feedback | MIMO communication | nullforming | random vector quantization | zero-forcing</t>
  </si>
  <si>
    <t>This paper analyzes the performance of random vector quantization (RVQ) for limited feedback nullforming in multi-input multi-output (MIMO) communication systems with and without receiver coordination. A single-stream scenario is considered in which one or more primary receivers request nulls by providing limited feedback to the transmitter. Without receiver coordination, each primary receiver informs the transmitter of its best beamforming precoding vector. The transmitter then selects a zero-forcing precoding vector orthogonal to all of the beamforming precoding vectors. With receiver coordination, the primary receivers feed back the common precoding vector that minimizes the average interference. In both cases, secondary receivers in the network do not provide feedback and experience channels statistically equivalent to a single-antenna fading channel. Analytical results show that, for a system with K primary receivers and random codebooks with N = 2B precoding vectors, the mean received power at the primary receivers is upper bounded by N -1/K = 2-B/K with or without receiver coordination. Exact results are also derived for the K = 1 receiver case. Numerical results verify the scaling and also show that systems with receiver coordination outperform those without receiver coordination by a constant gap for large N in terms of average interference. ¬© 2014 IEEE.</t>
  </si>
  <si>
    <t>2884-2893</t>
  </si>
  <si>
    <t>60011410;60009254</t>
  </si>
  <si>
    <t>16168943700;7202200691</t>
  </si>
  <si>
    <t>Brown, D. Richard;Love, David J.</t>
  </si>
  <si>
    <t>Worcester;West Lafayette</t>
  </si>
  <si>
    <t>Worcester Polytechnic Institute;Purdue University</t>
  </si>
  <si>
    <t>Brown D.</t>
  </si>
  <si>
    <t>On the performance of MIMO nullforming with random vector quantization limited feedback</t>
  </si>
  <si>
    <t>10.1109/TWC.2014.040914.131052</t>
  </si>
  <si>
    <t>2-s2.0-84901311672</t>
  </si>
  <si>
    <t>['¬© 2005', 'used together', 'universal space', 'training sequence', 'time codes', 'system capacity', 'study provides', 'squared decoders', 'rights reserved', 'receiving ends', 'rate space', 'orthogonal frequency', 'orthogonal eigenmodes', 'ofdm system', 'numerical simulation', 'novel eigenmodes', 'multiple antennas', 'mapped data', 'filling algorithm', 'existing approaches', 'ending parts', 'eigenmodes analogous', 'division multiplexing', 'different code', 'conventional water', 'channel noise', 'carrier transmission', 'bit allocation', '2014 jatit']</t>
  </si>
  <si>
    <t>Adaptive Genetic Algorithm | Bit Allocation | Multiple-Input multiple-Output (MIMO) | Orthogonal Frequency Division Multiplexing (OFDM) | Power Allocation | Water Filling</t>
  </si>
  <si>
    <t>MIMO is combined with OFDM to develop the performance of wireless transmission systems. Multiple antennas are used together at the transmitting and receiving ends. The performance of an OFDM system is calculated, taking into consideration multipath delay spread, channel noise, Rayleigh fading channel and distortion. In this paper, bits are generated and then mapped with modulation schemes like QPSK, PSK and QAM. After that, the mapped data is separated through blocks of 120 modulated data whereas a training sequence of the data is inserted both at the beginning and ending parts of the block. The equalization is used to find out the variation to the rest of data. For a Multiple-Input and Multiple-Output (MIMO) Orthogonal Frequency-Division Multiplexing (OFDM) system with universal space-time codes and least-squared decoders, this study provides an improved eigenmodes transmission based on to the equivalent channel matrix. Through novel eigenmodes, data symbols encoded by space-time codes can be steered to these eigenmodes analogous to MIMO wireless communication systems with single-carrier transmission. Furthermore, the relations between different code-rate space-time codes, system capacity and number of eigenmodes are measured by numerical simulation. For this, water filling scheme and Adaptive Genetic Algorithm (AGA) is proposed here for bit allocation and determining the optimal transmits powers for orthogonal eigenmodes. Also, for power adaptation two approaches are proposed, primarily the conventional water-filling algorithm and in second technique adaptive Genetic Algorithm is used to choose the optimum power vector. Simulation result shows that the proposed approach provides better results when compared with other existing approaches. ¬© 2005-2014 JATIT &amp; LLS. All rights reserved.</t>
  </si>
  <si>
    <t>397-407</t>
  </si>
  <si>
    <t>60097293;108256293</t>
  </si>
  <si>
    <t>57203004409;6506820522</t>
  </si>
  <si>
    <t>Sathish Kumar, B.;Shankar Kumar, K. R.</t>
  </si>
  <si>
    <t>Sri Ramakrishna Engineering College;Ranganathan Engineering College</t>
  </si>
  <si>
    <t>Sathish Kumar B.</t>
  </si>
  <si>
    <t>Adaptive genetic based water filling approach for power and bit allocation in MIMO ofdm systems</t>
  </si>
  <si>
    <t>2-s2.0-84901316105</t>
  </si>
  <si>
    <t>['¬± 49', 'tm01 mode', 'previous scheme', 'planar array', 'obtain dual', 'measured results', 'low cross', 'high gain', 'grating lobes', 'good agreement', 'detailed analysis', 'beam patterns', 'antenna array', '88 ghz', '5 ghz', '4 ¬∞', '26 ghz', '10 db']</t>
  </si>
  <si>
    <t>A dual-beam microstrip array antenna based on conical beam elements is proposed in this paper. Circular patch operating at the TM01 mode is used to achieve conical beam pattern. Grating lobes of the array is used to obtain dual-beam patterns with large elevation angle and high gain. Detailed analysis and design have been presented. A 4 √ó 4 antenna prototype has been fabricated and measured. Experimental results show that the antenna array has the return loss better than 10 dB over 12.26 GHz-12.88 GHz and exhibits two symmetric radiation beams, directed at ¬±49.4¬∞ with 16.6 dBi gain at 12.5 GHz. Good agreement between the simulated and measured results is observed. Compared with the previous scheme, the alternative proposal possesses the advantages of being easy to form a planar array with low cross-polarization and having relatively high aperture efficiency simultaneously.</t>
  </si>
  <si>
    <t>93-99</t>
  </si>
  <si>
    <t>60010080;60010080;60010080;60010080</t>
  </si>
  <si>
    <t>54790715600;35194630700;7407079527;56042261700</t>
  </si>
  <si>
    <t>Cui, Lan;Qi, Shi Shan;Wu, Wen;Fang, Da Gang</t>
  </si>
  <si>
    <t>Cui L.</t>
  </si>
  <si>
    <t>Dual-beam array antenna based on circular patch elements with conical beam pattern</t>
  </si>
  <si>
    <t>10.2528/PIERM14032601</t>
  </si>
  <si>
    <t>2-s2.0-84901320412</t>
  </si>
  <si>
    <t>['¬© 1972', 'transmitted stream', 'system consists', 'successively decoding', 'space optical', 'single photo', 'rf links', 'relay retransmits', 'relay operates', 'receive antennas', 'popular v', 'multiuser dual', 'multiple sources', 'fso link', 'forward protocol', 'engineering insights', 'e .,', 'diversity gain', 'destination via', 'descending order', 'derived results', 'decoded information', 'consecutive timeslots', 'blast technique', 'based orderings', 'aperture transmitter', 'antenna sources', 'analytical expressions', 'also presented', '2012 ieee']</t>
  </si>
  <si>
    <t>Decode-and-forward (DF) | dual-hop communication | mixed RF/FSO systems | ordered successive interference cancellation (SIC) | V-BLAST reception</t>
  </si>
  <si>
    <t>A multiuser dual-hop relaying system over mixed radio frequency/free-space optical (RF/FSO) links is investigated. Specifically, the system consists of m single-antenna sources, a relay node equipped with n‚â• m receive antennas and a single photo-aperture transmitter, and one destination equipped with a single photo-detector. RF links are used for the simultaneous data transmission from multiple sources to the relay. The relay operates under the decode-and-forward protocol and utilizes the popular V-BLAST technique by successively decoding each user's transmitted stream. Two common norm-based orderings are adopted, i.e., the streams are decoded in an ascending or a descending order. After V-BLAST, the relay retransmits the decoded information to the destination via a point-to-point FSO link in m consecutive timeslots. Analytical expressions for the end-to-end outage probability and average symbol error probability of each user are derived, while closed-form asymptotic expressions are also presented. Capitalizing on the derived results, some engineering insights are manifested, such as the coding and diversity gain of each user, the impact of the pointing error displacement on the FSO link and the V-BLAST ordering effectiveness at the relay. ¬© 1972-2012 IEEE.</t>
  </si>
  <si>
    <t>1634-1645</t>
  </si>
  <si>
    <t>60010667-60110806;60029738-60000990;60015331-60104134</t>
  </si>
  <si>
    <t>25923582800;23051214500;7004027126</t>
  </si>
  <si>
    <t>Miridakis, Nikolaos I.;Matthaiou, Michail;Karagiannidis, George K.</t>
  </si>
  <si>
    <t>Greece;United Arab Emirates;United Kingdom;Greece;Greece;Sweden</t>
  </si>
  <si>
    <t>Athens;Abu Dhabi;Belfast;Thessaloniki;Piraeus;Gothenburg</t>
  </si>
  <si>
    <t>University of West Attica;Khalifa University of Science and Technology;Queen's University Belfast;Aristotle University of Thessaloniki;University of Piraeus;Chalmers University of Technology</t>
  </si>
  <si>
    <t>60110806;60104134;60029738;60015331;60010667;60000990</t>
  </si>
  <si>
    <t>Miridakis N.I.</t>
  </si>
  <si>
    <t>Multiuser relaying over mixed RF/FSO links</t>
  </si>
  <si>
    <t>10.1109/TCOMM.2014.022314.130762</t>
  </si>
  <si>
    <t>2-s2.0-84901323949</t>
  </si>
  <si>
    <t>['thus utilized', 'three port', 'property provides', 'power combiner', 'output power', 'output frequency', 'nltls developed', 'multiple nltls', 'microwave spectrum', 'magnetic moments', 'intrinsic properties', 'individual nltl', 'high voltage', 'given frequency', 'generate microwaves', 'frequency agile', 'ferrimagnetic material', 'experimental results', 'c bands']</t>
  </si>
  <si>
    <t>Gyromagnetic Nonlinear Transmission Lines (NLTLs) generate microwaves through the damped gyromagnetic precession of the magnetic moments in ferrimagnetic material, and are thus utilized as compact, solid-state, frequency agile, high power microwave (HPM) sources. The output frequency of a NLTL can be adjusted by control of the externally applied bias field and incident voltage pulse without physical alteration to the structure of the device. This property provides a frequency tuning capability not seen in many conventional e-beam based HPM sources. The NLTLs developed and tested are mesoband sources capable of generating MW power levels in the L, S, and C bands of the microwave spectrum. For an individual NLTL the output power at a given frequency is determined by several factors including the intrinsic properties of the ferrimagnetic material and the transmission line structure. Hence, if higher power levels are to be achieved, it is necessary to combine the outputs of multiple NLTLs. This can be accomplished in free space using antennas or in a transmission line via a power combiner. Using a bias-field controlled delay, a transient, high voltage, coaxial, three port, power combiner was designed and tested. Experimental results are compared with the results of a transient COMSOL simulation to evaluate combiner performance. ¬© 2014 AIP Publishing LLC.</t>
  </si>
  <si>
    <t>60021285;60021285;60021285;60021285;60021285;60021285;60021285</t>
  </si>
  <si>
    <t>49561619500;47561002300;55177783800;56178464600;24366894700;16635410300;7004811440</t>
  </si>
  <si>
    <t>Reale, D. V.;Bragg, J. W.B.;Gonsalves, N. R.;Johnson, J. M.;Neuber, A. A.;Dickens, J. C.;Mankowski, J. J.</t>
  </si>
  <si>
    <t>Lubbock</t>
  </si>
  <si>
    <t>Texas Tech University</t>
  </si>
  <si>
    <t>Reale D.</t>
  </si>
  <si>
    <t>Bias-field controlled phasing and power combination of gyromagnetic nonlinear transmission lines</t>
  </si>
  <si>
    <t>10.1063/1.4878339</t>
  </si>
  <si>
    <t>2-s2.0-84901334888</t>
  </si>
  <si>
    <t>['users k', 'upper bound', 'system analysis', 'stochastic geometry', 'secrecy outage', 'regularization parameter', 'quantities scale', 'proposed model', 'practical rule', 'optimal performance', 'fixed ratio', 'external eavesdroppers', 'confidential messages', 'combines results', 'collusion strategy', 'broadcast channel', 'bcce ),']</t>
  </si>
  <si>
    <t>broadcast channel | linear precoding | Physical layer security | random matrix theory | stochastic geometry</t>
  </si>
  <si>
    <t>In this paper, we consider the broadcast channel with confidential messages and external eavesdroppers (BCCE), where a multi-antenna base station simultaneously communicates to multiple potentially malicious users, in the presence of randomly located external eavesdroppers. Using the proposed model, we study the secrecy rates achievable with regularized channel inversion (RCI) precoding by performing a large-system analysis that combines results from stochastic geometry and random matrix theory, where the number of users K and the number of transmit antennas N both grow to infinity in a fixed ratio. We obtain explicit expressions for the probability of secrecy outage and an upper bound on the rate loss due to the presence of external eavesdroppers. We show that both these quantities scale as Œªe/‚àöN as the density of external eavesdroppers Œªe grows, irrespective of their collusion strategy. Furthermore, we derive a practical rule for the choice of the regularization parameter, which is agnostic of channel state information and location of eavesdroppers, and yet provides close to optimal performance. ¬© 2014 IEEE.</t>
  </si>
  <si>
    <t>2931-2943</t>
  </si>
  <si>
    <t>60028333;60013372;60013372;60028333;60029470</t>
  </si>
  <si>
    <t>55028597300;35775721700;55627508700;55549083700;7004110518</t>
  </si>
  <si>
    <t>Geraci, Giovanni;Singh, Sarabjot;Andrews, Jeffrey G.;Yuan, Jinhong;Collings, Iain B.</t>
  </si>
  <si>
    <t>Australia;Australia;United States</t>
  </si>
  <si>
    <t>Melbourne;Sydney;Austin</t>
  </si>
  <si>
    <t>Commonwealth Scientific and Industrial Research Organization;UNSW Sydney;The University of Texas at Austin</t>
  </si>
  <si>
    <t>60029470;60028333;60013372</t>
  </si>
  <si>
    <t>Geraci G.</t>
  </si>
  <si>
    <t>Secrecy rates in broadcast channels with confidential messages and external eavesdroppers</t>
  </si>
  <si>
    <t>10.1109/TWC.2014.041014.131101</t>
  </si>
  <si>
    <t>2-s2.0-84901335099</t>
  </si>
  <si>
    <t>['¬© 2004', 'wave height', 'wave extraction', 'sufficiently narrow', 'strong correlations', 'spectral peaks', 'spectral broadening', 'spatial domains', 'situ buoy', 'shps ),', 'sea states', 'sea echoes', 'remote sensing', 'radar beam', 'power ratios', 'order peaks', 'order continuum', 'operational methods', 'mhz bands', 'known model', 'hf radars', 'harmonic peaks', 'experimental observations', 'directly learned', 'data fitting', 'conventional results', 'comparable strengths', 'bragg peaks', 'accurate division', '2012 ieee']</t>
  </si>
  <si>
    <t>Fitting | high-frequency surface wave radar (HFSWR) | second-harmonic peak (SHP) | wave height</t>
  </si>
  <si>
    <t>High-frequency (HF) radars have achieved great success in the remote sensing of sea states. Most operational methods for wave extraction resort to the second-order Doppler spectral continuum based on Barrick's formulas. However, accurate division of the first-order Bragg peak and the second-order continuum is often unavailable due to spectral broadening and splitting when the radar beam is not sufficiently narrow. The second-order peaks, particularly the second-harmonic peaks (SHPs), can also introduce large errors to the wave height estimates. In this letter, we describe some properties of the SHP that are directly learned from the experimental observations of sea echoes by HF radars in both the 25-and 13-MHz bands. The SHPs exist throughout two radar experiments with comparable strengths to the maximum of the second-order continuum. They have similar spectral structures as the Bragg peaks in both the Doppler and spatial domains, showing that these peaks are representations of some particular sea waves. The power ratios of the SHPs to the Bragg peaks (RSBs) in decibels have strong correlations with the wave heights recorded by an in situ buoy or a known model, and the linear regression models between the RSB and the wave height can be determined by data fitting. These findings give new insights into wave height estimation from the spectral peaks only, which can provide supplemental information to the conventional results from the second-order continuum to improve both the accuracy and robustness of the wave extraction by HF radars. ¬© 2004-2012 IEEE.</t>
  </si>
  <si>
    <t>1682-1686</t>
  </si>
  <si>
    <t>60029306;60029306</t>
  </si>
  <si>
    <t>56227595100;7102468843</t>
  </si>
  <si>
    <t>Zhou, Hao;Wen, Biyang</t>
  </si>
  <si>
    <t>Observations of the second-harmonic peaks from the sea surface with high-frequency radars</t>
  </si>
  <si>
    <t>10.1109/LGRS.2014.2305800</t>
  </si>
  <si>
    <t>2-s2.0-84901335137</t>
  </si>
  <si>
    <t>['¬© 1963', 'tx required', 'two antennas', 'sum degrees', 'shamai scheme', 'recently proposed', 'receiver x', 'ljj scheme', 'least four', 'four antennas', 'diversity gain', 'channel unlike', 'appropriate rotation', 'also prove', 'alamouti code', '2012 ieee']</t>
  </si>
  <si>
    <t>degrees of freedom | interference alignment diversity | multiple-input multiple-output (MIMO) | Wireless X-network</t>
  </si>
  <si>
    <t>A transmission scheme based on the Alamouti code, which we call the Li-Jafarkhani-Jafar (LJJ) scheme, was recently proposed for the 2 √ó 2 X-network [i.e., two-transmitter (Tx) two-receiver X-network] with two antennas at each node. This scheme was claimed to achieve a sum degrees of freedom (DoF) of 8/3 and also a diversity gain of two when fixed finite constellations are employed at each Tx. Furthermore, each Tx required the knowledge of only its own channel unlike the Jafar-Shamai scheme which required global CSIT to achieve the maximum possible sum DoF of 8/3. In this paper, we extend the LJJ scheme to the 2 √ó 2 X-network with four antennas at each node. The proposed scheme also assumes only local channel knowledge at each Tx. We prove that the proposed scheme achieves the maximum possible sum DoF of 16/3. In addition, we also prove that, using any fixed finite constellation with appropriate rotation at each Tx, the proposed scheme achieves a diversity gain of at least four. ¬© 1963-2012 IEEE.</t>
  </si>
  <si>
    <t>3576-3592</t>
  </si>
  <si>
    <t>55032448000;35617116700</t>
  </si>
  <si>
    <t>Ganesan, Abhinav;Rajan, B. Sundar</t>
  </si>
  <si>
    <t>Ganesan A.</t>
  </si>
  <si>
    <t>Interference alignment with diversity for the 2 √ó 2 X-network with four antennas</t>
  </si>
  <si>
    <t>10.1109/TIT.2014.2313614</t>
  </si>
  <si>
    <t>2-s2.0-84901335335</t>
  </si>
  <si>
    <t>['¬© 2002', 'way relays', 'way relaying', 'specified threshold', 'solved efficiently', 'second moments', 'robust designs', 'receive antennas', 'pu node', 'proposed designs', 'numerical simulations', 'known first', 'csi errors', 'csi error', 'csi ).', 'cognitive two', '2012 ieee']</t>
  </si>
  <si>
    <t>cognitive radio networks | Cooperative networks | robust precoder design | two-way relaying</t>
  </si>
  <si>
    <t>We present various robust precoder designs for two-way relaying in a cognitive radio network, where a pair of cognitive (or secondary) transceiver nodes communicate with each other assisted by a set of cognitive two-way relays. The secondary nodes share the spectrum with a licensed primary user (PU) node while keeping the interference to the PU below a specified threshold. The PU node and the cognitive transceivers employ single transmit/receive antennas whereas the secondary relay nodes employ multiple transmit/receive antennas. The proposed precoder designs ensure robust performance in the presence of errors in the channel state information (CSI). Such robust designs are of significant interest since in practice it is very difficult to obtain perfect CSI. We consider CSI errors with two different types of characterization and corresponding robust designs. First, we consider robust relay precoder designs that are applicable when CSI errors have known first and second moments. Next, we consider robust designs that are applicable when the CSI error can be characterized in terms of spherical uncertainty region. We show that the proposed designs can be reformulated as convex optimization problems that can be solved efficiently. Through numerical simulations and comparisons we illustrate the performance of the proposed designs. ¬© 2002-2012 IEEE.</t>
  </si>
  <si>
    <t>2478-2489</t>
  </si>
  <si>
    <t>60000163;60005415</t>
  </si>
  <si>
    <t>25923194300;6603400084</t>
  </si>
  <si>
    <t>Ubaidulla, P.;Aissa, Sonia</t>
  </si>
  <si>
    <t>Canada;India</t>
  </si>
  <si>
    <t>Varennes;Hyderabad</t>
  </si>
  <si>
    <t>Centre √ânergie Mat√©riaux T√©l√©communications;International Institute of Information Technology, Hyderabad</t>
  </si>
  <si>
    <t>60005415;60000163</t>
  </si>
  <si>
    <t>Ubaidulla P.</t>
  </si>
  <si>
    <t>Robust two-way cognitive relaying: Precoder designs under interference constraints and imperfect CSI</t>
  </si>
  <si>
    <t>10.1109/TWC.2014.031714.130082</t>
  </si>
  <si>
    <t>2-s2.0-84901341967</t>
  </si>
  <si>
    <t>['¬© 1963', 'remain unchanged', 'noncoherent single', 'noiseless feedback', 'input single', 'input multiple', 'asymptotic capacity', 'analytic expression', '2012 ieee']</t>
  </si>
  <si>
    <t>Causality | channel capacity | fading channel | fading number | feedback | high signal-to-noise ratio (SNR) | multiple antennas | nonregular Gaussian fading | prelog | regular fading | side information</t>
  </si>
  <si>
    <t>An analytic expression for the asymptotic capacity of noncoherent single-input multiple-output regular fading channels with memory and with partial receiver side information is derived and is shown to remain unchanged by causal or acausal side information at the transmitter and by a noiseless feedback link. In particular, the corresponding fading numbers are identical. Furthermore, the asymptotic capacity of a single-input single-output nonregular Gaussian fading channel with memory is investigated, and it is shown that the prelog is unaffected by noiseless feedback. ¬© 1963-2012 IEEE.</t>
  </si>
  <si>
    <t>3499-3528</t>
  </si>
  <si>
    <t>60025858-60012370</t>
  </si>
  <si>
    <t>Moser, Stefan M.</t>
  </si>
  <si>
    <t>Switzerland;Taiwan</t>
  </si>
  <si>
    <t>Zurich ZH,;Hsinchu</t>
  </si>
  <si>
    <t>ETH Zurich;National Chiao Tung University</t>
  </si>
  <si>
    <t>60025858;60012370</t>
  </si>
  <si>
    <t>Moser S.</t>
  </si>
  <si>
    <t>Impact of feedback and side-information on the asymptotic capacity of single-input multiple-output fading channels with memory</t>
  </si>
  <si>
    <t>10.1109/TIT.2014.2312394</t>
  </si>
  <si>
    <t>2-s2.0-84901343288</t>
  </si>
  <si>
    <t>['without compromising', 'way relaying', 'three power', 'single antenna', 'shared relay', 'scaling schemes', 'scale fading', 'relay antennas', 'relay adopts', 'ratio combining', 'pair two', 'pair interference', 'obtained analytically', 'multiple pairs', 'large number', 'insightful understandings', 'fundamental limits', 'forward protocol', 'forcing transmission', 'forcing reception', 'energy efficiencies', 'carlo simulations', 'beamforming matrixes', 'asymptotic spectral', 'asymptotic results', 'array gain', 'antenna array']</t>
  </si>
  <si>
    <t>multi-pair | Two-way relaying | very large antenna array</t>
  </si>
  <si>
    <t>In this paper, we investigate the performance of multi-pair two-way relaying, in which multiple pairs of users exchange information within pair, with the help of a shared relay. Each user has a single antenna, and the relay is equipped with very large number of antennas. The relay adopts the amplify-and-forward protocol, and the beamforming matrixes of maximum-ratio combining/maximum ratio transmission and zero-forcing reception/zero-forcing transmission are both considered. Due to array gain of antenna array, the power of each user or the relay (or both) can be made inversely proportional to the number of relay antennas, without compromising the performance. Thus, three power-scaling schemes are studied. Furthermore, the asymptotic spectral and energy efficiencies of the system are obtained analytically, when the number of relay antennas approaches to infinity. The asymptotic results are beneficial to provide more insightful understandings for the fundamental limits of the very large antenna system, and verified by the Monte-Carlo simulations. The analytical and simulation results reveal that very large antenna arrays in such system can average the small-scale fading, eliminate the inter-pair interference, and reduce the total power consumption. ¬© 2014 IEEE.</t>
  </si>
  <si>
    <t>2636-2645</t>
  </si>
  <si>
    <t>60014966;60014966;60014966</t>
  </si>
  <si>
    <t>55586498000;55585880400;7006676820</t>
  </si>
  <si>
    <t>Cui, Hongyu;Song, Lingyang;Jiao, Bingli</t>
  </si>
  <si>
    <t>Cui H.</t>
  </si>
  <si>
    <t>Multi-pair two-way amplify-and-forward relaying with very large number of relay antennas</t>
  </si>
  <si>
    <t>10.1109/TWC.2014.032514.130885</t>
  </si>
  <si>
    <t>2-s2.0-84901349158</t>
  </si>
  <si>
    <t>EP/D053749/1</t>
  </si>
  <si>
    <t>['¬© 2002', 'wearable communications', 'transmit antenna', 'rician k', 'radiating structure', 'radiating effects', 'quantitative measure', 'position changed', 'level simulations', 'investigate whether', 'human body', 'greater impact', 'five environments', 'factor values', 'ensuring body', 'differing antenna', 'considered primarily', 'body changed', 'antenna systems', 'accurately modeled', '2011 ieee']</t>
  </si>
  <si>
    <t>Body-centric | environment | radiating structure | Rician K-factor | ultrawideband (UWB)</t>
  </si>
  <si>
    <t>We investigate whether the presence of a human body in wearable communications should be considered as part of the radiating structure or as part of the local radio environment. The Rician K-factor was employed as a quantitative measure of the effect of the user's body for five environments and two mounting locations. Presented empirical results indicated that the environment had a greater impact on the K-factor values than the position of the transmit antenna for the ultrawideband signals used, confirming that the human body should be considered primarily as part of the overall radiating system when the antenna is worn on the body. Furthermore, independent variations also existed in the K-factor values for the differing antenna-body mounting positions, indicating that as the position changed, then the radiating effects and the contribution from the body changed. This is significant for ensuring body-antenna systems are accurately modeled in system-level simulations. ¬© 2002-2011 IEEE.</t>
  </si>
  <si>
    <t>907-910</t>
  </si>
  <si>
    <t>26767556800;7003566126</t>
  </si>
  <si>
    <t>Catherwood, Philip A.;Scanlon, William G.</t>
  </si>
  <si>
    <t>Catherwood P.</t>
  </si>
  <si>
    <t>The influence of the user in body-centric antennas and propagation at 3-6 GHz - A rician K-Factor approach</t>
  </si>
  <si>
    <t>10.1109/LAWP.2014.2316248</t>
  </si>
  <si>
    <t>2-s2.0-84901354103</t>
  </si>
  <si>
    <t>['theoretical analysis', 'snr gain', 'simulation results', 'paper presents', 'monotonically increases', 'form expression', 'diversity order', 'conventional sc', 'constellation size', 'channel individually', '2 dimensional']</t>
  </si>
  <si>
    <t>(ASER) asymptotic symbol error rate | Diversity | diversity order | selection diversity combine | SNR gaps</t>
  </si>
  <si>
    <t>Conventional selection combining (SC) selects the antenna with the largest channel envelope. In this paper, we propose to select the largest real part and largest imaginary part of the channel individually from all antennas for 2 dimensional (2-D) signals such as MPSK or MQAM. We derive the asymptotic symbol error rate (ASER) expression for this system and it is found that it has the same diversity order (DO) as does conventional SC, but has an SNR gain over conventional SC. The paper presents a closed-form expression for this gain, which monotonically increases with the DO, and is independent of the constellation size for a given modulation format. Simulation results are shown to match the theoretical analysis. ¬© 2014 IEEE.</t>
  </si>
  <si>
    <t>2732-2740</t>
  </si>
  <si>
    <t>114416261;100758265;60110605;100758265;60121655</t>
  </si>
  <si>
    <t>57206336986;56092571800;56092420900;6506999480;7102877674</t>
  </si>
  <si>
    <t>Kong, Ning;Kuroda, Roger;Nag, Soumya;Al-Mahdawi, Tareef;Milstein, Laurence B.</t>
  </si>
  <si>
    <t>San Diego;San Jose;San Diego;Vista</t>
  </si>
  <si>
    <t>The Electrical and Computer Engineering Department;Broadcom Inc., San Jose;Datron World Communications;Datron World Communications, Inc</t>
  </si>
  <si>
    <t>60121655;60110605;114416261;100758265</t>
  </si>
  <si>
    <t>Kong N.</t>
  </si>
  <si>
    <t>Enhanced selection combining by choosing independently the strongest real component and the strongest imaginary component of all channels</t>
  </si>
  <si>
    <t>10.1109/TWC.2014.040714.121127</t>
  </si>
  <si>
    <t>2-s2.0-84901358119</t>
  </si>
  <si>
    <t>2012/07/B/NZ8/00158</t>
  </si>
  <si>
    <t>['¬© 2014', 'wohlfahrtia magnifica', 'two species', 'traumatic myiasis', 'three species', 'spiracular field', 'single species', 'segmental spinulation', 'sarcophagidae ),', 'posterior spiracles', 'oral ridges', 'obligatory myiasis', 'obligate agents', 'necrophagous species', 'maxillary palpus', 'major discrepancies', 'life strategy', 'information provided', 'identification key', 'homoplasic adaptations', 'flesh fly', 'extensively described', 'earlier descriptions', 'earlier authors', 'current study', 'consistently documented', 'cochliomyia hominivorax', 'chrysomya bezziana', 'calliphoridae ).', 'blow flies', 'arisen independently', 'anterior part', 'antennal complex', 'anal pad', 'abdominal spinulation', 'abdominal segments']</t>
  </si>
  <si>
    <t>Chrysomya bezziana | Cochliomyia hominivorax | First instar larva | Identification | Morphology | Obligatory traumatic myiasis agents | SEM | Wohlfahrtia magnifica</t>
  </si>
  <si>
    <t>There are only three fly species that are obligate agents of traumatic myiasis of humans and livestock: a single species of flesh fly, Wohlfahrtia magnifica (Sarcophagidae), and two species of blow flies, Chrysomya bezziana and Cochliomyia hominivorax (Calliphoridae). The morphology of their first instar larvae is thoroughly and consistently documented here with light microscopy photographs and scanning electron microscopy micrographs. The following morphological structures are documented: pseudocephalon, antennal complex, maxillary palpus, oral ridges, thoracic and abdominal spinulation, spiracular field, posterior spiracles and cephaloskeleton. New diagnostic features drawn from the cephaloskeleton and the spinulation of abdominal segments, including the anal pad, are discovered and extensively described. Earlier descriptions in the literature are revisited, and major discrepancies between these and the results of the current study are discussed. The present results allow clarification, correction and, especially, complementation of information provided by earlier authors. The relatively distant taxonomic position of all three species is evidence that obligatory myiasis has arisen independently, and the extensively similar morphology in the first instar larvae of Chrysomya bezziana, Cochliomyia hominivorax and W. magnifica in comparison to necrophagous species, especially the enhancement of the anterior part of the cephaloskeleton and the segmental spinulation, is therefore best interpreted as homoplasic adaptations to a life strategy as obligate vertebrate parasites. An identification key for first instar larvae of all obligatory traumatic myiasis agents of mammals is provided. ¬© 2014 The Author(s).</t>
  </si>
  <si>
    <t>1629-1640</t>
  </si>
  <si>
    <t>Parasitology Research</t>
  </si>
  <si>
    <t>60021858;60025352;112898669;60030840</t>
  </si>
  <si>
    <t>35606918400;7403483721;16243031900;55197003400</t>
  </si>
  <si>
    <t>Szpila, K.;Hall, M. J.R.;Wardhana, A. H.;Pape, T.</t>
  </si>
  <si>
    <t>Denmark;United Kingdom;Poland;Indonesia</t>
  </si>
  <si>
    <t>Copenhagen;London;Torun, Kujawsko-Pomorskie;Bogor</t>
  </si>
  <si>
    <t>K√∏benhavns Universitet;The Natural History Museum, London;Uniwersytet Miko≈Çaja Kopernika w Toruniu;Indonesian Research Center for Veterinary Science</t>
  </si>
  <si>
    <t>60030840;60025352;60021858;112898669</t>
  </si>
  <si>
    <t>Szpila K.</t>
  </si>
  <si>
    <t>Morphology of the first instar larva of obligatory traumatic myiasis agents (Diptera: Calliphoridae, Sarcophagidae)</t>
  </si>
  <si>
    <t>10.1007/s00436-014-3808-x</t>
  </si>
  <si>
    <t>2-s2.0-84901365357</t>
  </si>
  <si>
    <t>['¬© 2002', 'transmit antennas', 'transmission power', 'regular grid', 'outage probability', 'optimal number', 'new result', 'network throughput', 'first increase', 'finally converge', 'especially useful', 'energy efficiency', 'conclusions based', 'certain thresholds', 'bss ),', 'bs density', 'bs antennas', 'based model', 'antenna transmissions', 'analytically tractable', 'analytically shown', 'analytical framework', 'always increase', 'always decrease', 'also hold', '2012 ieee']</t>
  </si>
  <si>
    <t>cellular networks | energy efficiency | network throughput | outage probability | Poisson point process | stochastic geometry</t>
  </si>
  <si>
    <t>Small cell networks have recently been proposed as an important evolution path for the next-generation cellular networks. However, with more and more irregularly deployed base stations (BSs), it is becoming increasingly difficult to quantify the achievable network throughput or energy efficiency. In this paper, we develop an analytical framework for downlink performance evaluation of small cell networks, based on a random spatial network model, where BSs and users are modeled as two independent spatial Poisson point processes. A new simple expression of the outage probability is derived, which is analytically tractable and is especially useful with multi-antenna transmissions. This new result is then applied to evaluate the network throughput and energy efficiency. It is analytically shown that deploying more BSs can always increase the network throughput, but the throughput will scale with the BS density first linearly, then logarithmically, and finally converge to a constant. On the other hand, increasing the number of BS antennas can decrease the outage probability exponentially, thus can always increase the network throughput. However, increasing the BS density or the number of transmit antennas will first increase and then decrease the energy efficiency if the non-transmission power or the circuit power consumption is less than certain thresholds, and the optimal BS density and the optimal number of BS antennas can be found. Otherwise, the energy efficiency will always decrease. Simulation results shall demonstrate that our conclusions based on the random network model are general and also hold in a regular grid-based model. ¬© 2002-2012 IEEE.</t>
  </si>
  <si>
    <t>2505-2517</t>
  </si>
  <si>
    <t>57205212124;36659981100;55666697100</t>
  </si>
  <si>
    <t>Li, Chang;Zhang, Jun;Letaief, Khaled B.</t>
  </si>
  <si>
    <t>Li C.</t>
  </si>
  <si>
    <t>Throughput and energy efficiency analysis of small cell networks with multi-antenna base stations</t>
  </si>
  <si>
    <t>10.1109/TWC.2014.031714.131020</t>
  </si>
  <si>
    <t>2-s2.0-84901367917</t>
  </si>
  <si>
    <t>['urban areas', 'satellite images', 'period indicate', 'land use', 'land cover', 'geoconservation activities', 'environmental protection', 'effective means', 'economic opportunities', 'dense vegetation', 'coastal area', 'better control', 'bare soil', 'anthropogenic impacts', 'analysis provides', 'accuracy assessment']</t>
  </si>
  <si>
    <t>AdaBoost | coastal environments | land use and land cover change | Regƒ©o dos Lagos</t>
  </si>
  <si>
    <t>Coastal areas offer great recreational and economic opportunities, but require intensive resource management and environmental protection. Land use and land cover information provides a rapid and cost-effective means for monitoring and planning coastal area development. This study quantitatively describes spatiotemporal changes of land use and land cover over the last four decades in a coastal area of the state of Rio de Janeiro, Brazil. Historical aerial photographs from 1976 and satellite images from 1990 and 2012 were classified and analyzed. We used supervised classification and machine learning techniques to classify the images. An accuracy assessment of results was performed. Land use change statistics for the period indicate that urban areas have increased to the detriment of dense vegetation, salines, and bare soil. The analysis provides a basis for better control of anthropogenic impacts and geoconservation activities in this coastal area of Rio de Janeiro. ¬© 2014 Society of Photo-Optical Instrumentation Engineers.</t>
  </si>
  <si>
    <t>60115722;60025858</t>
  </si>
  <si>
    <t>22133490100;56177779800</t>
  </si>
  <si>
    <t>Avelar, Silvania;Tokarczyk, Piotr</t>
  </si>
  <si>
    <t>Zurich;Zurich ZH,</t>
  </si>
  <si>
    <t>Geologisches Institut;ETH Zurich</t>
  </si>
  <si>
    <t>Avelar S.</t>
  </si>
  <si>
    <t>Analysis of land use and land cover change in a coastal area of Rio de Janeiro using high-resolution remotely sensed data</t>
  </si>
  <si>
    <t>10.1117/1.JRS.8.083631</t>
  </si>
  <si>
    <t>2-s2.0-84901371687</t>
  </si>
  <si>
    <t>DP0984862</t>
  </si>
  <si>
    <t>['transmit antennas', 'sus ),', 'sized systems', 'secondary transmission', 'secondary network', 'rzfbf scheme', 'rzfbf problem', 'regularized zero', 'pu receiver', 'pu caused', 'pu ),', 'primary user', 'paper considers', 'novel low', 'k single', 'interference imposed', 'form beamformer', 'forcing beamforming', 'enables us', 'cr networks', 'conventional non', 'broadcast channel', 'asymptotically removed', 'also find', 'also considered', 'allows us']</t>
  </si>
  <si>
    <t>beamforming design | large system analysis | secondary multiple-input single-output broadcast channel | Underlay cognitive radio | weighted sum rate maximization</t>
  </si>
  <si>
    <t>This paper considers the ergodic weighted sum rate maximization (WSRMax) problem for an underlay cognitive radio multiple input single output (MISO) broadcast channel. In this setting, a secondary network, consisting of a base-station with M transmit antennas and K single-antenna secondary users (SUs), is allowed to share the same spectrum with a primary user (PU), under an average total transmit power (ATTP) constraint and an average interference power (AIP) constraint at the PU receiver. We show that the ATTP constraint always remains active, and as the maximum ATTP Pav ‚Üí ‚àû, the ergodic WSR approaches infinity similar to conventional non-CR networks. We propose a novel low-complexity suboptimal beamforming scheme termed "Partially-Projected &amp; Regularized Zero-Forcing Beamforming" (PP-RZFBF) with a close-form beamformer, by combining the regularized zero-forcing (RZF) with the channel projection idea, to achieve a tradeoff between maximizing secondary throughput and suppressing secondary multiuser interference as well as the interference on PU. In order to analyze and optimize the performance of this scheme, we employ the large system analysis technique, in the limit as M and K approach infinity with a fixed ratio r = K/M. This allows us to derive deterministic limiting approximations for the PP-RZFBF problem which enables us to determine asymptotically optimal beamformers for PP-RZFBF. In the large system limit, for the PP-RZFBF scheme, we also find that as Pav ‚Üí ‚àû, the interference on PU caused by the secondary transmission is asymptotically removed. A special suboptimal beamforming scheme called "CZFBF" is also considered, which involves zero forcing all the interference, including the secondary multiuser interference as well as the interference imposed on PU. Various interesting comparisons between PP-RZFBF and CZFBF are provided. Numerical simulations illustrate that the asymptotically optimal beamformers for the PP-RZFBF scheme provide an excellent performance even for finite-sized systems. ¬© 2014 IEEE.</t>
  </si>
  <si>
    <t>2383-2401</t>
  </si>
  <si>
    <t>60019578;60003858</t>
  </si>
  <si>
    <t>55498918000;7402866285</t>
  </si>
  <si>
    <t>He, Yuan Yuan;Dey, Subhrakanti</t>
  </si>
  <si>
    <t>Australia;Sweden</t>
  </si>
  <si>
    <t>Melbourne;Uppsala</t>
  </si>
  <si>
    <t>Monash University;Uppsala Universitet</t>
  </si>
  <si>
    <t>He Y.</t>
  </si>
  <si>
    <t>Sum rate maximization for cognitive MISO broadcast channels: Beamforming design and large systems analysis</t>
  </si>
  <si>
    <t>10.1109/TWC.2014.031314.131097</t>
  </si>
  <si>
    <t>2-s2.0-84901372277</t>
  </si>
  <si>
    <t>['¬© 1963', 'users send', 'users learn', 'uplink channels', 'two types', 'transmission scheme', 'sinr improves', 'quantized separately', 'quantization vector', 'optimally allocate', 'multicell processing', 'mcp scheme', 'low values', 'interfering link', 'input multiple', 'held fixed', 'feed back', 'cross link', 'corresponding codebook', 'coordinated beamforming', 'channel information', 'channel estimates', 'certain threshold', 'cell multiple', 'bs cooperation', 'base stations', 'analog feedback', 'also show', 'accurate enough', '2012 ieee']</t>
  </si>
  <si>
    <t>cellular networks | cooperative beamforming | large system analysis | limited feedback | Wireless communications</t>
  </si>
  <si>
    <t>In this paper, we study feedback optimization problems that maximize the users' signal to interference plus noise ratio (SINR) in a two-cell multiple-input multiple-output broadcast channel. Assuming the users learn their direct and interfering channels perfectly, they can feed back this information to the base stations (BSs) over the uplink channels. The BSs then use the channel information to design their transmission scheme. Two types of feedback are considered: 1) analog and 2) digital. In the analog feedback case, the users send their unquantized and uncoded channel state information (CSI) over the uplink channels. In this context, given a user's fixed transmit power, we investigate how he/she should optimally allocate it to feed back the direct and interfering (or cross) CSI for two types of BS cooperation schemes, namely, multicell processing (MCP) and coordinated beamforming. In the digital feedback case, the direct and cross link channel vectors of each user are quantized separately, each using the random vector quantization scheme, with different size codebooks. The users then send the index of the quantization vector in the corresponding codebook to the BSs. Similar to the feedback optimization problem for the analog feedback, we investigate the optimal bit partitioning for the direct and interfering link for both types of cooperation. We focus on regularized channel inversion precoding structures and perform our analysis in the large system limit in which the number of users per cell (K) and the number of antennas per BS (N) tend to infinity with their ratio Œ≤=(K/N) held fixed. We show that for both types of cooperation, for some values of interfering channel gain, usually at low values, no cooperation between the BSs is preferred. This is because, for these values of cross channel gain, the channel estimates for the cross link are not accurate enough for their knowledge to contribute to improving the SINR and there is no benefit in doing BS cooperation under that condition. We also show that for the MCP scheme, unlike in the perfect CSI case, the SINR improves only when the interfering channel gain is above a certain threshold. ¬© 1963-2012 IEEE.</t>
  </si>
  <si>
    <t>3620-3644</t>
  </si>
  <si>
    <t>60069406;60068769-60112476;60019578</t>
  </si>
  <si>
    <t>37085406000;24333426700;7407666202</t>
  </si>
  <si>
    <t>Muharar, Rusdha;Zakhour, Randa;Evans, Jamie</t>
  </si>
  <si>
    <t>Lebanon;Indonesia;Lebanon;Australia</t>
  </si>
  <si>
    <t>Beirut;Banda Aceh;Beirut;Melbourne</t>
  </si>
  <si>
    <t>Lebanese International University;Universitas Syiah Kuala;Lebanese American University;Monash University</t>
  </si>
  <si>
    <t>60112476;60069406;60068769;60019578</t>
  </si>
  <si>
    <t>Muharar R.</t>
  </si>
  <si>
    <t>Base station cooperation with feedback optimization: A large system analysis</t>
  </si>
  <si>
    <t>10.1109/TIT.2014.2314092</t>
  </si>
  <si>
    <t>2-s2.0-84901372913</t>
  </si>
  <si>
    <t>['tag antenna', 'specifically applied', 'specific target', 'silver pattern', 'sensing tag', 'sensing function', 'seed layer', 'rfid tagging', 'realworld conditions', 'paper demonstrates', 'packaged beef', 'next step', 'many applications', 'inkjet printing', 'food items', 'fabrication process', 'electrodeposition combination', 'dielectric permittivity', 'desired thickness', 'demonstrated example', 'degradable food', 'consumption limit', 'already considered', 'added zero']</t>
  </si>
  <si>
    <t>Antenna on flexible substrate | Inkjet printing | RFID tag | Wireless sensor</t>
  </si>
  <si>
    <t>The passive RFID tag with an added sensing function is of interest to many applications. In particular, applications where RFID tagging is already considered to be the next step, such as food items, are a specific target. This paper demonstrates a flexible RFID tag sensor fabricated using a low cost technique with an added zero-cost sensing function. It is more specifically applied to the sensing of degradable food, in particular beef meat in our demonstrated example. To reach this, the antenna is designed in such a way to be sensitive to the variation of the dielectric permittivity of the meat over time. The design of the sensing tag as well as its fabrication process are described. The fabrication involves inkjet printing of a silver nanoparticle based ink on a commercial low cost PET film to create a seed layer. It is followed by a copper electrodeposition step on top of the silver pattern to complete the tag to obtain the desired thickness and conductivity of the tag antenna. The results of the electrical tests showed that with the inkjet printing-electrodeposition combination it is possible to produce flexible electrically conductive patterns for practical RFID applications. The tag was then tested in close-to-realworld conditions and it is demonstrated that it can provide a sensing function to detect the consumption limit of the packaged beef. ¬© 2014 Vietnam Academy of Science &amp; Technology.</t>
  </si>
  <si>
    <t>Advances in Natural Sciences: Nanoscience and Nanotechnology</t>
  </si>
  <si>
    <t>60078566;60078566;60078566;60104653;60007823</t>
  </si>
  <si>
    <t>54406655100;57225724278;56038791500;7003417813;56039394100</t>
  </si>
  <si>
    <t>Dang, Mau Chien;Nguyen, Dat Son;Dang, Thi My Dung;Tedjini, Smail;Fribourg-Blanc, Eric</t>
  </si>
  <si>
    <t>France;Viet Nam;France</t>
  </si>
  <si>
    <t>Saint Martin d'Heres;Ho Chi Minh City;Grenoble</t>
  </si>
  <si>
    <t>Universite Grenoble Alpes;Viet Nam National University Ho Chi Minh City;CEA LETI¬†</t>
  </si>
  <si>
    <t>60104653;60078566;60007823</t>
  </si>
  <si>
    <t>Dang M.C.</t>
  </si>
  <si>
    <t>Design and testing of RFID sensor tag fabricated using inkjet-printing and electrodeposition</t>
  </si>
  <si>
    <t>10.1088/2043-6262/5/2/025012</t>
  </si>
  <si>
    <t>2-s2.0-84901388964</t>
  </si>
  <si>
    <t>['significantly facilitate', 'radiofrequency identification', 'patches technique', 'impedance behaviour', 'extremely low']</t>
  </si>
  <si>
    <t>The recently introduced coupled shorted-patches technique for the design of extremely low-profile UHF RFID tag antennas is used to illustrate the flexibility of selected feeding methods for tuning the antenna input impedance for the complex values required for matching with typical RFID chips. We present parametric studies of the impedance behaviour of dipole-excited and directly excited antennas designed for radiofrequency identification of people in the European UHF frequency band. Our study can significantly facilitate the design of this class of on-body tag antennas. Copyright ¬© 2014 M. Svanda and M. Polivka.</t>
  </si>
  <si>
    <t>Illustration of the impedance behaviour of extremely low-profile coupled shorted-patches antennas for UHF RFID of people</t>
  </si>
  <si>
    <t>10.1155/2014/712790</t>
  </si>
  <si>
    <t>2-s2.0-84901390635</t>
  </si>
  <si>
    <t>['wideband magneto', 'upper band', 'stable gain', 'size one', 'shaped line', 'shaped electric', 'shaped dual', 'proposed antenna', 'printed e', 'meandering l', 'lte systems', 'lte applications', 'lower band', 'low cost', 'inverted u', 'frequency bands', 'easily fabricated', 'dipole structure', 'dipole antennas', 'dipole antenna', 'current distributions', 'back side', 'antenna prototype', '71 ghz', '7 dbi', '5 dbi', '10 ghz']</t>
  </si>
  <si>
    <t>dual-wideband antenna | E-shaped antenna | magneto-electric dipole antenna | planar-printed antenna | WWAN/LTE applications</t>
  </si>
  <si>
    <t>A planar-printed E-shaped dual-wideband magneto-electric (ME) dipole antenna for WWAN/LTE applications is proposed. Through changing the surface-current distributions, an E-shaped electric-dipole structure is used to provide a dual-wideband. Besides, to reduce the size of the antenna and improve impedance matching, a novel feeding structure designed with inverted U-shaped tapered line and meandering L-shaped line is introduced. Finally, without conventional vertical ground planes, a small-size one is printed on the back side of the substrate to attain stable gains and omnidirectional radiation patterns. The antenna prototype can attain a bandwidth of 31.6% (0.80-1.10 GHz) with a stable gain of 3.1¬±0.5 dBi for the lower band, and a bandwidth of 47.5% (1.67-2.71 GHz) with a gain of 3.9¬±0.7 dBi for the upper band, covering the frequency bands for WWAN/LTE systems. In comparison with the existing ME dipole antennas, the proposed antenna can be easily fabricated at low cost which makes it suitable for WWAN/LTE applications. ¬© 2014 Wiley Periodicals, Inc.</t>
  </si>
  <si>
    <t>1734-1739</t>
  </si>
  <si>
    <t>56032016000;25928880800;16022226800</t>
  </si>
  <si>
    <t>Feng, Botao;Yin, Sixing;Li, Shufang</t>
  </si>
  <si>
    <t>Feng B.</t>
  </si>
  <si>
    <t>A planar-printed E-shaped omnidirectional magneto-electric dipole antenna for WWAN/LTE applications</t>
  </si>
  <si>
    <t>10.1002/mop.28441</t>
  </si>
  <si>
    <t>2-s2.0-84901391010</t>
  </si>
  <si>
    <t>['slots integrated', 'radiation patterns', 'paper presents', 'numerical simulations', 'notched characteristics', 'good agreement', 'experimental measurements', 'embedded along', 'band notch', 'antenna featured', '85 ghz', '6 ghz', '05 ghz']</t>
  </si>
  <si>
    <t>This paper presents a novel compact printedmonopole ultra-wideband (UWB) antenna featured with the band notch. The proposed antenna consists of a two-step beveled radiant patch and a truncated ground plane, which can provide a good impedance matching from 3.1GHz to 10.6 GHz. In order to generate the band-notched characteristics, two symmetrical slots are embedded along with the microstrip feeding line, resulting in a band notch from 5.05 GHz to 5.85 GHz. Accordingly, the mutual electromagnetic interference between the UWB and wireless local area network (WLAN) radio communication systems can be eliminated. In addition, it is shown how the slots integrated on the ground plane improve the radiation patterns. The experimental measurements are found to be in good agreement with the numerical simulations. Copyright ¬© 2014 Yan Xiao et al.</t>
  </si>
  <si>
    <t>60018554;60018554;114145601;114145601;60011362</t>
  </si>
  <si>
    <t>56005060300;7410050168;56180014600;56004847600;7004084538</t>
  </si>
  <si>
    <t>Xiao, Yan;Wang, Zhong Yong;Li, Ji;Yuan, Zi Lun;Qin, A. K.</t>
  </si>
  <si>
    <t>China;Australia;China</t>
  </si>
  <si>
    <t>Zhengzhou;Melbourne;Zhengzhou</t>
  </si>
  <si>
    <t>Zhengzhou University;RMIT University;Zhengzhou Locaris Electronics Technology Co., Ltd.</t>
  </si>
  <si>
    <t>60018554;60011362;114145601</t>
  </si>
  <si>
    <t>Two-step beveled UWB printed monopole antenna with band notch</t>
  </si>
  <si>
    <t>10.1155/2014/173704</t>
  </si>
  <si>
    <t>2-s2.0-84901393302</t>
  </si>
  <si>
    <t>['ãé80 %).', '¬© 2013', 'various odours', 'trapping experiments', 'tabanidae ),', 'phenol mixture', 'mass spectrometry', 'host location', 'horse urine', 'high attractiveness', 'fatty alcohols', 'effective stimulus', 'dependent fashion', 'behavioural responses', 'atylotus quadrifarius', 'ammonia alone', 'abundant component', '4mp alone', '1 times']</t>
  </si>
  <si>
    <t>Baits | Electroantennography | Host odours | Nzi trap | Octenol | Urine phenols</t>
  </si>
  <si>
    <t>Electrophysiological and behavioural responses of females of two tabanid species, Tabanus bromius L. and Atylotus quadrifarius (Loew) (Diptera: Tabanidae), to ammonia, octenol (1-octen-3-ol), phenols and aged horse urine were compared. Electroantennogram (EAG) responses in both species to octenol, 4-methylphenol (4MP), 3-propylphenol (3PP) and a phenol mixture (4MP and 3PP at a ratio of 16:1) increased in a dose-dependent fashion. The most effective stimulus was 4MP and synergism between the two phenols may exist. Aged horse urine also elicited strong EAG responses in both species. Using gas chromatography-mass spectrometry (GC-MS) analysis, we identified 29 compounds in horse urine, which included, in particular, ketones, fatty alcohols and phenols, among which 4MP was the most abundant component (ÃÉ80%). Trapping experiments were carried out using Nzi traps baited with various odours. Octenol and the phenol mixture in combination with ammonia increased catches of tabanids by 1.8-2.8 times relative to ammonia alone. Aged horse urine increased catches of T. bromius and A. quadrifarius by 2.2 and 4.1 times, respectively. The high attractiveness of aged horse urine, especially for A. quadrifarius, is not likely to derive from 4MP alone, but from the mixture of various active compounds used in host location. ¬© 2013 The Royal Entomological Society.</t>
  </si>
  <si>
    <t>201-209</t>
  </si>
  <si>
    <t>0269283X</t>
  </si>
  <si>
    <t>Medical and Veterinary Entomology</t>
  </si>
  <si>
    <t>60009278;60009278;60009278;60008134;60009278;60009278</t>
  </si>
  <si>
    <t>55246321300;55919144000;55919265200;14007394900;6603373907;6602392526</t>
  </si>
  <si>
    <t>Baldacchino, F.;Manon, S.;Puech, L.;Buatois, B.;Dormont, L.;Jay-Robert, P.</t>
  </si>
  <si>
    <t>Montpellier;Paris</t>
  </si>
  <si>
    <t>Universite Paul-Valery Montpellier III;CNRS Centre National de la Recherche Scientifique</t>
  </si>
  <si>
    <t>60009278;60008134</t>
  </si>
  <si>
    <t>Baldacchino F.</t>
  </si>
  <si>
    <t>Olfactory and behavioural responses of tabanid horseflies to octenol, phenols and aged horse urine</t>
  </si>
  <si>
    <t>10.1111/mve.12038</t>
  </si>
  <si>
    <t>2-s2.0-84901396495</t>
  </si>
  <si>
    <t>['smart antennas', 'parallel converter', 'gaas technology', 'depletion logic', 'compact layout', 'buffered enhancement', 'based super']</t>
  </si>
  <si>
    <t>Core-chip | Gallium arsenide | Serial-to-parallel converter | Smart antenna | X-band</t>
  </si>
  <si>
    <t>Design and characterization of a 13 bit serial-to-parallel converter in GaAs technology for smart antennas are presented. The circuit has been realized with NOR-based super-buffered enhancement/depletion logic, and optimized for a compact layout. The serial-to-parallel converter operates properly well above the 20 kHz design clock frequency. ¬© 2014 Elsevier Ltd.</t>
  </si>
  <si>
    <t>864-869</t>
  </si>
  <si>
    <t>60012162;60012162;60012162;60027509;60027509</t>
  </si>
  <si>
    <t>6701564728;35072986300;7006830155;23990057200;7003359891</t>
  </si>
  <si>
    <t>Pirola, Marco;Quaglia, Roberto;Ghione, Giovanni;Ciccognani, Walter;Limiti, Ernesto</t>
  </si>
  <si>
    <t>Rome;Turin</t>
  </si>
  <si>
    <t>Universit√† degli Studi di Roma "Tor Vergata";Politecnico di Torino</t>
  </si>
  <si>
    <t>60027509;60012162</t>
  </si>
  <si>
    <t>Pirola M.</t>
  </si>
  <si>
    <t>13-bit GaAs serial-to-parallel converter with compact layout for core-chip applications</t>
  </si>
  <si>
    <t>S0026269214001384</t>
  </si>
  <si>
    <t>10.1016/j.mejo.2014.04.036</t>
  </si>
  <si>
    <t>2-s2.0-84901397283</t>
  </si>
  <si>
    <t>['surface currents', 'ring elements', 'precipitation rates', 'precipitation detection', 'orthogonal components', 'new design', 'gapped double', 'crosspolarization level', 'crosspolar components', 'complete isolation', 'broadside direction', 'around broadside', 'accurate information', '44 db', '33 db']</t>
  </si>
  <si>
    <t>polarimetric radar; cross polarization | reflectarray</t>
  </si>
  <si>
    <t>Polarimetric weather radar provides more accurate information about precipitation rates. As the precipitation detection in dual-polarimetric measurements relies on complete isolation of orthogonal components of the fields, a low crosspolarization radiation is desirable. In this article, a reflectarray with gapped double-ring elements was designed to suppress the crosspolarization level at and around broadside. In this design, gaps are cut on the double-ring elements to change the directions of the surface currents, so the crosspolar components will cancel each other along the broadside direction, and thus a low crosspolarization level can be achieved. Both simulation and measurements were carried with the new design, and a crosspolarization level of -44 dB at broadside and less than -33 dB for all azimuth ranges (-90¬∞&lt;Œ∏&lt;90¬∞) was achieved in measurements. ¬© 2014 Wiley Periodicals, Inc.</t>
  </si>
  <si>
    <t>1879-1883</t>
  </si>
  <si>
    <t>60030931;60030931;60030931</t>
  </si>
  <si>
    <t>55272449300;55914072600;56180301000</t>
  </si>
  <si>
    <t>Pan, Yu;Zhang, Yan;Yu, Xining</t>
  </si>
  <si>
    <t>A reflectarray design with reduced crosspolarization for polarimetric radar</t>
  </si>
  <si>
    <t>10.1002/mop.28468</t>
  </si>
  <si>
    <t>2-s2.0-84901398014</t>
  </si>
  <si>
    <t>['wideband communication', 'urge toward', 'successive development', 'shaped antennas', 'salient features', 'requirement arose', 'new techniques', 'narrow bandwidth', 'mom based', 'microstrip antenna', 'measured using', 'light weight', 'less weight', 'expected drawbacks', 'effective fr', 'different applications', 'designed using', 'coplanar waveguide', 'compact size', 'added advantage', '4 substrate']</t>
  </si>
  <si>
    <t>coplanar waveguide | log-periodic antenna | ultra-wideband</t>
  </si>
  <si>
    <t>Customer driven rapid progress in the broadband wireless industry, particularly the evolution of ultra-wideband communication has rendered an urge toward the design and development of cost-effective, light weight, and compact wideband antennas. As the requirement arose with the successive development of new techniques, variety of antennas were developed for different applications. Predominately microstrip patch antennas are preferred, because of their added advantage of compact size and less weight in comparison to the other competitors such as flare-shaped antennas. One of the shortcomings of microstrip antenna is their narrow bandwidth and to address this issue various techniques were explored and presented. Two of the techniques: coplanar waveguide and log-periodic are analyzed and discussed in this work. Antennas were designed using both, aforesaid, techniques for the same band, fabricated on cost-effective FR-4 substrate and then measured using the vector network analyser. Salient features of each type are discussed with expected drawbacks. Simulation of the structures is done in software such as agilent advance design system momentum (MoM based) and CST Microwave Studio(TLM based). Although, these simulators are based on different EM techniques still have produced acceptable simulation results for antennas in comparison with their respective measured results as expected. ¬© 2014 Wiley Periodicals, Inc.</t>
  </si>
  <si>
    <t>1854-1860</t>
  </si>
  <si>
    <t>60059937;60059937;60059937;60059937;60059937;60059937</t>
  </si>
  <si>
    <t>26027285700;57192267137;57189290911;57211605808;24470226700;24436217500</t>
  </si>
  <si>
    <t>Tauqeer, Tauseef;Afzal, M. U.;Butt, H. T.;Islam, M.;Tarar, M. A.;Khawaja, Bilal A.</t>
  </si>
  <si>
    <t>National University of Sciences and Technology Pakistan</t>
  </si>
  <si>
    <t>Tauqeer T.</t>
  </si>
  <si>
    <t>Analytical comparison of wideband microstrip log-periodic and coplanar waveguide antennas</t>
  </si>
  <si>
    <t>10.1002/mop.28469</t>
  </si>
  <si>
    <t>2-s2.0-84901400768</t>
  </si>
  <si>
    <t>['¬© 2014', 'wavelengths longer', 'varying coverage', 'using three', 'unprecedented resolution', 'topography error', 'temporal variability', 'swath crossovers', 'stringent requirements', 'spectral decompositions', 'separate roll', 'roll angle', 'relative positions', 'reaching swot', 'radar interferometer', 'orbit sub', 'oceanic variability', 'ocean topography', 'mission aims', 'method makes', 'measurement errors', 'many days', 'major source', 'main asset', 'licensee mdpi', 'known within', 'inaccurate modeling', 'g .,', 'full extent', 'external nadirs', 'extensive use', 'e .,', 'direct method', 'day sub', 'cycle overlaps', 'contingency strategy', 'contingency orbit', 'complex latitude', 'calibration scheme', 'baseline orbit', 'based data', 'antennas must', 'also explore', '100 km']</t>
  </si>
  <si>
    <t>Empirical calibration | Error budget | Interferometry | Roll | SWOT | Topography</t>
  </si>
  <si>
    <t>The proposed surface water and ocean topography (SWOT) mission aims at observing short scale ocean topography with an unprecedented resolution and accuracy. Its main proposed sensor is a radar interferometer, so a major source of topography error is the roll angle: the relative positions of SWOT's antennas must be known within a few micrometers. Because reaching SWOT's stringent requirements with onboard roll values is challenging, we carried out simulations as a contingency strategy (i.e., to be ready if roll is larger than anticipated) that could be used with ground-based data. We revisit the empirical calibration algorithms with additional solving methods (e.g., based on orbit sub-cycle) and more sophisticated performance assessments with spectral decompositions. We also explore the link between the performance of four calibration methods and the attributes of their respective calibration zones: size and geometry (e.g., crossover diamonds), temporal variability (e.g., how many days between overlapping SWOT images). In general, the so-called direct method (using a single SWOT image) yields better coverage and smaller calibrated roll residuals because the full extent of the swath can be used for calibration, but this method makes an extensive use of the external nadir constellation to separate roll from oceanic variability, and it is more prone to leakages from oceanic variability on roll (i.e., true topography signal is more likely to be corrupted if it is misinterpreted as roll) and inaccurate modeling of the true topography spectrum. For SWOT's baseline orbit (21 days repeat and 10.9 days sub-cycle), three other methods are found to be complementary with the direct method: swath crossovers, external nadir crossovers, and sub-cycle overlaps are shown to provide an additional calibration capability, albeit with complex latitude-varying coverage and performance. The main asset of using three or four methods concurrently is to minimize systematic leakages from oceanic variability or measurement errors, by maximizing overlap zones and by minimizing the temporal variability with one-day to three-day image differences. To that extent, SWOT's proposed "contingency orbit" is an attractive risk reduction asset: the one-day sub-cycle overlaps of adjoining swaths would provide a good, continuous, and self-sufficient (no need for external nadirs) calibration scheme. The benefit is however essentially located at mid to high-latitudes and it is substantial only for wavelengths longer than 100 km. ¬© 2014 by the authors; licensee MDPI, Basel, Switzerland.</t>
  </si>
  <si>
    <t>4831-4869</t>
  </si>
  <si>
    <t>Remote Sensing</t>
  </si>
  <si>
    <t>60111963;60009037</t>
  </si>
  <si>
    <t>6507775119;49664236000</t>
  </si>
  <si>
    <t>Dibarboure, Gerald;Ubelmann, Clement</t>
  </si>
  <si>
    <t>Ramonville;Pasadena</t>
  </si>
  <si>
    <t>Collecte Localisation Satellites;Jet Propulsion Laboratory</t>
  </si>
  <si>
    <t>Dibarboure G.</t>
  </si>
  <si>
    <t>Investigating the performance of four empirical cross-calibration methods for the proposed SWOT mission</t>
  </si>
  <si>
    <t>10.3390/rs6064831</t>
  </si>
  <si>
    <t>2-s2.0-84901401346</t>
  </si>
  <si>
    <t>['ultrawideband communication', 'primarily designed', 'parametric analysis', '835 ghz', '55 ghz', '5 ghz', '43 ghz', '33 ghz', '23 ghz']</t>
  </si>
  <si>
    <t>monopole antenna | multiband resonant states | rectangular ground slot | UWB | wide band</t>
  </si>
  <si>
    <t>The effect of a simple rectangular ground slot in a microstrip line fed monopole antenna is presented in this article. The antenna is primarily designed for ultrawideband communication (3.1-10.6 GHz). Parametric analysis of the rectangular ground slot results in three single wide band (3.25-10.55 GHz, 3.21-5.835 GHz, 7.39-9.33 GHz) and two dual band resonant states (3.31-6.43 GHz, 6.93-7.34GHz and 2.27-2.5 GHz, 3.2-6.23 GHz) of the antenna. ¬© 2014 Wiley Periodicals, Inc.</t>
  </si>
  <si>
    <t>1891-1895</t>
  </si>
  <si>
    <t>60097442;60097442;60097442;60097442</t>
  </si>
  <si>
    <t>56180545300;35730732500;35106843800;57225691991</t>
  </si>
  <si>
    <t>Bhowmik, Aritra;Chakraborty, Ujjal;Bhattacharjee, Anup K.;Choudhury, Santosh K.</t>
  </si>
  <si>
    <t>Dr. B.C. Roy Engineering College, Durgapur</t>
  </si>
  <si>
    <t>Bhowmik A.</t>
  </si>
  <si>
    <t>Effect of rectangular ground slot in a microstrip line fed monopole UWB antenna for multiband applications</t>
  </si>
  <si>
    <t>10.1002/mop.28472</t>
  </si>
  <si>
    <t>2-s2.0-84901401424</t>
  </si>
  <si>
    <t>['virtual space', 'transformation optics', 'thematerial parameters', 'regular polygon', 'radiation patterns', 'previouswork shows', 'numerically demonstrated', 'material parameters', 'inhomogeneous transformation', 'high directivity', 'antenna devices']</t>
  </si>
  <si>
    <t>Achieving high directivity antenna usually requires a large size antenna aperture in traditional antenna design. Previouswork shows that, with the help of metamaterials and transformation optics, a small size antenna can perform as high directivity as a large size antenna, but the material parameters are inhomogeneous and difficult to realize. In this paper, we propose a linear homogeneous coordinate transformation to design the small size antenna. Distinguishing from inhomogeneous transformation, we construct a regular polygon in virtual space and then divide it into several triangle segments. By applying linear homogeneous coordinate transformation, the antenna devices can be greatly compressed without disturbing the radiation patterns by using homogeneous metamaterial substrates.Thematerial parameters of the antenna designed fromthismethod are homogeneous and easy to fabricate. Square and hexagonal antenna structures are numerically demonstrated to illustrate the validity of our methodology. Copyright ¬© 2014 Zuojia Wang et al.</t>
  </si>
  <si>
    <t>60003970;60003970;60117832;60117832;60117832;60003970</t>
  </si>
  <si>
    <t>55831287000;55906785500;56181040700;37462578100;13404825700;15135096600</t>
  </si>
  <si>
    <t>Wang, Zuojia;Shen, Lian;Chen, Jun;Wang, Huaping;Yu, Faxin;Chen, Hongsheng</t>
  </si>
  <si>
    <t>Hangzhou;Hangzhou</t>
  </si>
  <si>
    <t>School of Aeronautics and Astronautics, Zhejiang University;Zhejiang University</t>
  </si>
  <si>
    <t>60117832;60003970</t>
  </si>
  <si>
    <t>Highly directional small-size antenna designed with homogeneous transformation optics</t>
  </si>
  <si>
    <t>10.1155/2014/891620</t>
  </si>
  <si>
    <t>2-s2.0-84901404217</t>
  </si>
  <si>
    <t>['two dual', 'source nodes', 'solved analytically', 'relay node', 'relay employs', 'reasonable number', 'rational number', 'performance approaching', 'paper investigates', 'paper considers', 'optimal ee', 'one phase', 'node pairs', 'multiple pairs', 'massive antennas', 'forward zero', 'forcing filters', 'developed based', 'algorithms suggest']</t>
  </si>
  <si>
    <t>This paper considers the scenario where multiple source nodes communicate with multiple destination nodes simultaneously with the aid of an amplify-and-forward relay equipped with massive antennas. In order to achieve optimal energy efficiency (EE) of the entire relay system, this paper investigates the power allocation problem for the multiple pairs of nodes at both the source nodes and the relay node, where the relay employs the backward and forward zero-forcing filters. Since the EE optimization problem cannot be solved analytically, we propose a two-phase power allocation method. Given power allocation of one phase, the optimal power allocation is derived for the other phase. Furthermore, two dual-iteration power allocation (DIPA) algorithms with performance approaching that of optimal EE are developed based on the instantaneous and statistic channel state information, respectively. Numerical results show that the proposed DIPA algorithms can greatly improve EE while guaranteeing spectrum efficiency (SE) when compared with the equal power allocation algorithm. Moreover, both algorithms suggest that deploying a rational number of antennas at the relay node and multiplexing a reasonable number of node pairs can improve on the EE and SE. Copyright ¬© 2014 Long Zhao et al.</t>
  </si>
  <si>
    <t>60001604;60020321;60001604;60001604;60001604;60001604</t>
  </si>
  <si>
    <t>7404455005;56801352700;57204102281;55619298524;15046685200;56795203400</t>
  </si>
  <si>
    <t>Zhao, Long;Xiang, Wei;Mei, Jie;Zhao, Hui;Long, Hang;Li, N.</t>
  </si>
  <si>
    <t>Toowoomba;Beijing</t>
  </si>
  <si>
    <t>University of Southern Queensland;Ministry of Education China</t>
  </si>
  <si>
    <t>60020321;60001604</t>
  </si>
  <si>
    <t>Energy-efficient dual-iteration power allocation for two-phase relay system with massive antennas</t>
  </si>
  <si>
    <t>10.1155/2014/543826</t>
  </si>
  <si>
    <t>2-s2.0-84901404598</t>
  </si>
  <si>
    <t>['vertical widths', 'used instead', 'unloaded antennas', 'switchable frequency', 'switch polarization', 'ring antenna', 'resonant frequencies', 'radiation pattern', 'mobile communications', 'microstrip square', 'microstrip ring', 'loaded antenna', 'layer substrate', 'layer polarization', 'layer configuration', 'latest three', 'could thus', 'copolar plane', 'antenna impedance']</t>
  </si>
  <si>
    <t>microstrip antenna | polarization switching | polarization-reconfigurable antenna | square-ring antenna</t>
  </si>
  <si>
    <t>A single-layer polarization-switchable frequency-band-fixed microstrip square-ring antenna was developed. The copolar plane of the radiation pattern was reconfigured with a single-switch, but the resonant frequencies were identical. A microstrip square-ring antenna was adopted, and the lateral and vertical widths of the microstrip ring were tuned to agree the resonant frequencies of the unloaded or loaded antenna. A single-layer dielectric substrate was used instead of a latest three-layer configuration. Antenna impedance was optimized to a value between those of the loaded and unloaded antennas. The proposed antenna exhibited single-switch polarization- reconfiguration on a single-layer substrate, and could thus be used in mobile communications and microwave imaging systems. ¬© 2014 Wiley Periodicals, Inc.</t>
  </si>
  <si>
    <t>1874-1879</t>
  </si>
  <si>
    <t>60009950;114419900;60010484;60009697</t>
  </si>
  <si>
    <t>14066387100;25223437200;35193579000;8092251400</t>
  </si>
  <si>
    <t>Oh, Soon Soo;Park, Wook Ki;Ahn, Chi Hyung;Shafai, Lotfollah</t>
  </si>
  <si>
    <t>South Korea;South Korea;Canada;South Korea</t>
  </si>
  <si>
    <t>Suwon;Gwangju;Winnipeg;Incheon</t>
  </si>
  <si>
    <t>Samsung Group;Chosun University;University of Manitoba;Technology Convergence Center</t>
  </si>
  <si>
    <t>60010484;60009950;60009697;114419900</t>
  </si>
  <si>
    <t>Oh S.</t>
  </si>
  <si>
    <t>Single-layer polarization-switchable frequency-band-fixed microstrip antenna using a single-switch</t>
  </si>
  <si>
    <t>10.1002/mop.28462</t>
  </si>
  <si>
    <t>2-s2.0-84901406032</t>
  </si>
  <si>
    <t>['wlan band', 'small size', 'shaped slot', 'portable applications', 'placed perpendicularly', 'narrow slot', 'mutual coupling', 'impedance bandwidth', 'high isolation', 'ground plane', 'good candidate', 'compact multiple', 'antenna elements', '6 ghz', '4 ghz', '20 db']</t>
  </si>
  <si>
    <t>A compact multiple-input-multiple-output (MIMO) antenna that covers the WLAN (2.4 GHz) and UWB (3.1-10.6 GHz) bands for wireless device applications is presented. The proposed antenna consists of two open L-shaped slot (LS) antenna elements and a narrow slot on the ground plane. The antenna elements are placed perpendicularly to each other to obtain a high isolation, and the narrow slot is added to reduce the mutual coupling between antenna elements at the WLAN band (2.4 GHz). The presented MIMO antenna has a small size of 40√ó40mm2, and the prototypes of antenna is fabricated and measured. The measured results show that the antenna has an impedance bandwidth of larger than 2.4-10.6 GHz with the mutual coupling less than 20 dB in WLAN band and 18dB in 3.1-10.6GHz, making the antenna a good candidate for portable applications.</t>
  </si>
  <si>
    <t>121-129</t>
  </si>
  <si>
    <t>56066496200;56180781400;25229387400</t>
  </si>
  <si>
    <t>Ren, Jian;Mi, Dawei;Yin, Yingzeng</t>
  </si>
  <si>
    <t>Compact ultrawideband MIMO antenna with WLAN/UWB bands coverage</t>
  </si>
  <si>
    <t>10.2528/PIERC14041701</t>
  </si>
  <si>
    <t>2-s2.0-84901406121</t>
  </si>
  <si>
    <t>['¬© 2013', 'without installing', 'simulation discusses', 'proposed method', 'positioning technique', 'positioning system', 'named direction', 'moving direction', 'mobile host', 'mh according', 'localization accuracy', 'geometric model', 'general products', 'electronic compass', 'directional antenna', 'd2ps ),', 'current location', 'cross points', 'computed according', 'bs locates', 'base stations', 'also used', 'access points', '20 %.']</t>
  </si>
  <si>
    <t>direction and distance | positioning systems | single-BS localization | wireless networks</t>
  </si>
  <si>
    <t>In this paper, a positioning system with a single base station, named Direction and Distance Positioning System (D2PS), is proposed for wireless infrastructure networks. The proposed method can be applied to those base stations (BSs) that are equipped with an omni-directional antenna. The general products of access points can use it without installing the special antenna hardware such as the directional antenna array. This positioning system is launched when a mobile host (MH) is moving. A BS locates an MH according to the moving direction and distance. The received signal strength is also used to refine the moving direction of the MH. The distance from the BS to the MH is computed according to the signal propagation time. Locating the position of the MH is transformed to a geometric model which finds the cross points between a line and a circle on the plane. The simulation discusses the positioning errors caused by the current location of the MH and the precision of the electronic compass. The localization accuracy of the proposed method is close to that of the positioning technique which uses the directional antenna array. The simulation results also conclude that the MH can be located within five measurements if its probability of changing the moving direction is higher than 20%. ¬© 2013 The Author.</t>
  </si>
  <si>
    <t>Computer Journal</t>
  </si>
  <si>
    <t>Huang, Shih Chang</t>
  </si>
  <si>
    <t>Yunlin</t>
  </si>
  <si>
    <t>National Formosa University Taiwan</t>
  </si>
  <si>
    <t>D&lt;sup&gt;2&lt;/sup&gt;PS: Direction and distance positioning system in wireless networks</t>
  </si>
  <si>
    <t>10.1093/comjnl/bxs174</t>
  </si>
  <si>
    <t>2-s2.0-84901408259</t>
  </si>
  <si>
    <t>['yagi antenna', 'system consists', 'phase shifter', 'phase deviation', 'main part', 'low loss', 'linear line', 'frequency range', 'fabricated using', 'control voltages', 'broadband quasi', 'beam steering', '4 ghz']</t>
  </si>
  <si>
    <t>beam steering | left-handed nonlinear transmission line | metamaterial | phase shifter | phased antenna array</t>
  </si>
  <si>
    <t>A broadband tunable phased array antenna system was fabricated using a broadband and linear phase shifter. For the frequency between 1.6 and 2.4 GHz, more than ¬±19¬∞ of beam steering was achieved with a 1 √ó 4 array. The main part of this system consists of a low loss, compact, linear tunable phase shifter which is implemented with left-handed transmission line theory. For the same frequency range, the phase shifter showed less than 5.1 dB insertion loss for the whole 360¬∞ phase variation with ¬±21¬∞ of phase deviation from a linear line for the control voltages. By combining this phase shifter with a broadband quasi-Yagi antenna, a broadband tunable phased array was fabricated. ¬© 2014 Wiley Periodicals, Inc.</t>
  </si>
  <si>
    <t>1830-1832</t>
  </si>
  <si>
    <t>60032624;113079593;60012704;60012704;60012704</t>
  </si>
  <si>
    <t>25625778900;55705439700;55009905600;57196408322;27169635900</t>
  </si>
  <si>
    <t>Yoo, Hyoungsuk;Lee, Woo Seok;Lee, Se Hee;Park, Jonghoo;Kim, Hongjoon</t>
  </si>
  <si>
    <t>Ulsan;Daegu;Busan</t>
  </si>
  <si>
    <t>University of Ulsan;Kyungpook National University;Busan Institute of Science and Technology</t>
  </si>
  <si>
    <t>60032624;60012704;113079593</t>
  </si>
  <si>
    <t>Yoo H.</t>
  </si>
  <si>
    <t>Broadband tunable beam steering with a broadband and linear phase shifter</t>
  </si>
  <si>
    <t>10.1002/mop.28457</t>
  </si>
  <si>
    <t>2-s2.0-84901409958</t>
  </si>
  <si>
    <t>['spectrum efficiency', 'simulation results', 'scale fading', 'proposed scheme', 'promising technology', 'problem effectively', 'pilot sequences', 'neighboring cells', 'massive mimo', 'large number', 'key problem', 'joint processing', 'identified based', 'ideal assumptions', 'energy efficiency', 'different cells', 'computational complexity', 'complete knowledge', 'channel estimation', 'antennas employed', 'always carried']</t>
  </si>
  <si>
    <t>Massive MIMO is a promising technology to improve both the spectrum efficiency and the energy efficiency. The key problem that impacts the throughput of a massive MIMO system is the pilot contamination due to the nonorthogonality of the pilot sequences in different cells. Conventional channel estimation schemes cannot mitigate this problem effectively, and the computational complexity is increasingly becoming larger in views of the large number of antennas employed in a massive MIMO system. Furthermore, the channel estimation is always carried out with some ideal assumptions such as the complete knowledge of large-scale fading. In this paper, a new channel estimation scheme is proposed by utilizing interference cancellation and joint processing. Highly interfering users in neighboring cells are identified based on the estimation of large-scale fading and then included in the joint channel processing; this achieves a compromise between the effectiveness and efficiency of the channel estimation at a reasonable computational cost, and leads to an improvement in the overall system performance. Simulation results are provided to demonstrate the effectiveness of the proposed scheme. Copyright ¬© 2014 Ke Li et al.</t>
  </si>
  <si>
    <t>60005566;60021666;60033154;60033154</t>
  </si>
  <si>
    <t>57193828010;23089642400;56180349100;35598607400</t>
  </si>
  <si>
    <t>Li, Ke;Song, Xiaoqin;Omair Ahmad, M.;Swamy, M. N.S.</t>
  </si>
  <si>
    <t>Montreal;Nanjing;Beijing</t>
  </si>
  <si>
    <t>Concordia University;Nanjing University of Aeronautics and Astronautics;Beijing Union University</t>
  </si>
  <si>
    <t>60033154;60021666;60005566</t>
  </si>
  <si>
    <t>Li K.</t>
  </si>
  <si>
    <t>An improved multicell MMSE channel estimation in a massive MIMO system</t>
  </si>
  <si>
    <t>10.1155/2014/387436</t>
  </si>
  <si>
    <t>2-s2.0-84901410242</t>
  </si>
  <si>
    <t>['vipir ionosonde', 'twim ).', 'tracing simulation', 'successfully applied', 'step ray', 'since 2010', 'radio angle', 'proposed methodology', 'paper presents', 'measurement aliasing', 'hf radar', 'backward ray', 'also referred']</t>
  </si>
  <si>
    <t>Ionosonde observation | Ionosphere model | Radio angle-of-arrival (AOA) measurement | Radio positioning | Radio wave propagation</t>
  </si>
  <si>
    <t>Since 2010 a 2nd generation NOAA MF/HF radar, also referred to as the VIPIR ionosonde, has been operated at Hualien, Taiwan (23.8973¬∞N, 121.5503¬∞E). The Hualien VIPIR ionosonde is a modern ionospheric radar, fully digitizing complex signal records and using multiple parallel receiver channels for simultaneous signal measurements from multiple spaced receiving antennas. This paper considers radio direction finding based on interferometric phase measurements from a horizontal antenna array in the Hualien VIPIR ionosonde system. We applied the Hermite normal form method to solve the phase-measurement aliasing and least squares problems and improve the radio angle-of-arrival (AOA) measurements. Backward ray-tracing simulation has been proposed to determine radio transmitter position. This paper presents a numerical, step by step ray-tracing method based on the IGRF superimposed onto a phenomenological ionospheric electron density model, the TaiWan Ionospheric Model (TWIM). The proposed methodology is successfully applied to locate two experimental HF radio transmitters at Longquan and Chungli with distance errors within 5 km and less than 5% of the great circle distances.</t>
  </si>
  <si>
    <t>401-413</t>
  </si>
  <si>
    <t>Terrestrial, Atmospheric and Oceanic Sciences</t>
  </si>
  <si>
    <t>60024666;101622059;101622059;60024666</t>
  </si>
  <si>
    <t>7203034098;55789507100;55733410800;56181020900</t>
  </si>
  <si>
    <t>Tsai, Lung Chih;Tien, Mao Ho;Chen, Guo Huei;Zhang, Yali</t>
  </si>
  <si>
    <t>National Central University;Taipei College of Maritime Technology</t>
  </si>
  <si>
    <t>60024666;101622059</t>
  </si>
  <si>
    <t>HF radio angle-of-arrival measurements and ionosonde positioning</t>
  </si>
  <si>
    <t>10.3319/TAO.2013.12.19.01(AA)</t>
  </si>
  <si>
    <t>2-s2.0-84901410362</t>
  </si>
  <si>
    <t>['proposed antenna', 'peak gain', 'overall dimension', 'ism 5', 'ieee 802', 'article proposes', 'antenna exhibits', '84 %,', '6 mm3', '35 ghz', '20 dbi']</t>
  </si>
  <si>
    <t>compact antenna | coplanar stripline antenna | omnidirectional | open stub | wireless application</t>
  </si>
  <si>
    <t>This article proposes a novel, open stub loaded high gain, asymmetric coplanar stripline antenna for IEEE 802.11a, HIPERLAN2, HiSWANa, WiMAX (IEEE 802.11e) and ISM 5.8 application bands. The proposed antenna has an overall dimension of 24 √ó 23 √ó 1.6 mm3 when printed on a substrate of Œµr=4.4 and has a 2:1 VSWR bandwidth of 23% at 5.35 GHz. The antenna exhibits a peak gain of 5.20 dBi at 5.35 GHz and a good omnidirectional radiation with an efficiency of 84%, which are validated by measurements. ¬© 2014 Wiley Periodicals, Inc.</t>
  </si>
  <si>
    <t>1822-1826</t>
  </si>
  <si>
    <t>56595005500;55354821200;55110485000;56038440300;57218539158</t>
  </si>
  <si>
    <t>Roshna, T. K.;Deepak, U.;Nijas, C. M.;Sajitha, V. R.;Mohanan, P.</t>
  </si>
  <si>
    <t>A high gain compact coplanar stripline fed antenna for wireless applications</t>
  </si>
  <si>
    <t>10.1002/mop.28459</t>
  </si>
  <si>
    <t>2-s2.0-84901410685</t>
  </si>
  <si>
    <t>['upper band', 'sma connector', 'proposed structure', 'peripheral cuts', 'parasitic patch', 'operating bands', 'measured results', 'lower patch', 'lower band', 'good agreement', 'frequency ratio', 'circular patch', 'band achieved']</t>
  </si>
  <si>
    <t>circular polarization | coaxial feed | compact microstrip antenna | multiband antenna</t>
  </si>
  <si>
    <t>A single feed dual-band circularly polarized stacked microstrip patch antenna with a small frequency ratio is presented. The lower patch is having a pair of peripheral cuts in the circular patch with cross slot loaded at the center and truncated corner square ring is used as the parasitic patch. The frequency ratio of dual-band achieved is 1.05. The 3-dB axial ratio bandwidth is 1.4% for the upper band and 1.1% for the lower band. Proposed structure is fabricated on the FR-4 epoxy substrate and fed by SMA connector. The measured results are in good agreement with the simulated. The antenna shows stable radiation characteristics for both the operating bands. ¬© 2014 Wiley Periodicals, Inc.</t>
  </si>
  <si>
    <t>1933-1937</t>
  </si>
  <si>
    <t>60114993;60114993;60114993;113649411</t>
  </si>
  <si>
    <t>56907994000;56962785800;55891187900;14825060800</t>
  </si>
  <si>
    <t>Kumar, Sachin;Kanaujia, Binod K.;Khandelwal, Mukesh K.;Gautam, A. K.</t>
  </si>
  <si>
    <t>Stacked dual-band circularly polarized microstrip antenna with small frequency ratio</t>
  </si>
  <si>
    <t>10.1002/mop.28482</t>
  </si>
  <si>
    <t>2-s2.0-84901415863</t>
  </si>
  <si>
    <t>['small size', 'size reduction', 'radiation patterns', 'pin diode', 'pass filter', 'notably promoted', 'microstrip dual', 'good selectivity', 'good candidate', 'filtering antenna', 'band rejection', 'band band', 'also widens']</t>
  </si>
  <si>
    <t>A codesigned compact dual-band filtering antenna incorporating a PIN diode for 2.45/5.2GHz wireless local area network (WLAN) applications is proposed in this paper. The integrated filtering antenna system consists of a simple monopole radiator, a microstrip dual-band band-pass filter, and a PIN diode. The performance of the filtering antenna is notably promoted by optimizing the impedance between the antenna and the band-pass filter,with good selectivity and out-of-band rejection.The design process follows the approach of the synthesis of band-pass filter. In addition, the PIN diode is incorporated in the filtering antenna for further size reduction, which also widens the coverage of the bandwidth by about 230% for 2.4 GHz WLAN. With the presence of small size and good filtering performances, the proposed filtering antenna is a good candidate for the wireless communication systems. Prototypes of the proposed filtering antenna incorporating a PIN diode are fabricated and measured. The measured results including return losses and radiation patterns are presented. Copyright ¬© 2014 Shanxiong Chen et al.</t>
  </si>
  <si>
    <t>60122052;60088263;108265363;60003212</t>
  </si>
  <si>
    <t>57192435490;57196240581;55277578500;34979579100</t>
  </si>
  <si>
    <t>Chen, Shanxiong;Zhao, Yu;Peng, Maoling;Wang, Yunji</t>
  </si>
  <si>
    <t>China;China;United States;China</t>
  </si>
  <si>
    <t>Chongqing;Zhoukou;San Antonio;Chongqing</t>
  </si>
  <si>
    <t>Southwest University;Zhoukou Normal University;The University of Texas at San Antonio;Chongqing City Management College</t>
  </si>
  <si>
    <t>60122052;60088263;60003212;108265363</t>
  </si>
  <si>
    <t>A codesigned compact dual-band filtering antenna with PIN loaded for WLAN applications</t>
  </si>
  <si>
    <t>10.1155/2014/826171</t>
  </si>
  <si>
    <t>2-s2.0-84901417322</t>
  </si>
  <si>
    <t>['user interference', 'relay node', 'rectennas ).', 'proposed technique', 'proposed based', 'outage probability', 'optimal l', 'numerical results', 'linear programming', 'input multiple', 'gsc );', 'forms expressions', 'forcing receiver', 'energy transfer', 'conventional decoding', 'complexity technique', 'complexity low', 'array configuration', 'also derived', 'allocation strategy']</t>
  </si>
  <si>
    <t>generalized selection combiner | MIMO relay channel | optimization | RF energy harvesting | Zero-forcing</t>
  </si>
  <si>
    <t>In this paper, we investigate a low-complexity technique for simultaneous wireless information and energy transfer in multiple-input multiple-output relay channels. The proposed technique exploits the array configuration at the relay node and uses the antenna elements either for conventional decoding or for rectifying (rectennas). In order to keep the complexity low, a dynamic antenna switching between decoding/rectifying is proposed based on the principles of the generalized selection combiner (GSC); the L strongest paths are allocated for decoding while the remaining channel paths for rectifying (and vice versa). The optimal L as well as the allocation strategy that minimizes the outage probability are investigated via theoretical and numerical results. In addition, two performance bounds that provide the optimal performance without the limitation of GSC are proposed by solving a linear programming and a binary knapsack problem, respectively. The proposed technique is extended to scenarios with multi-user interference, where a zero-forcing receiver is used at the relay node; closed-forms expressions for the outage probability are also derived. ¬© 2014 IEEE.</t>
  </si>
  <si>
    <t>1577-1587</t>
  </si>
  <si>
    <t>60071343;60022313;60071343;60006222</t>
  </si>
  <si>
    <t>6508343836;7404101918;24777010200;8335376300</t>
  </si>
  <si>
    <t>Krikidis, Ioannis;Sasaki, Shigenobu;Timotheou, Stelios;Ding, Zhiguo</t>
  </si>
  <si>
    <t>Cyprus;Japan;United Kingdom</t>
  </si>
  <si>
    <t>Nicosia;Niigata;Newcastle</t>
  </si>
  <si>
    <t>University of Cyprus;Niigata University;Newcastle University</t>
  </si>
  <si>
    <t>60071343;60022313;60006222</t>
  </si>
  <si>
    <t>Krikidis I.</t>
  </si>
  <si>
    <t>A low complexity antenna switching for joint wireless information and energy transfer in MIMO relay channels</t>
  </si>
  <si>
    <t>10.1109/TCOMM.2014.032914.130722</t>
  </si>
  <si>
    <t>2-s2.0-84901418062</t>
  </si>
  <si>
    <t>['radome structure', 'radiation performance', 'operating frequency', 'microstrip antenna', 'experimental results', 'composite antenna', 'afss radome', 'afss ),']</t>
  </si>
  <si>
    <t>absorptive FSS | antenna RCS reduction | FSS radome</t>
  </si>
  <si>
    <t>In this article, a planar stealthy radome is designed and applied to a microstrip antenna. The radome is realized using absorptive frequency selective surface (AFSS), which allows the signal at the operating frequency of antenna to pass and absorbs the out-of-band electromagnetic waves. The AFSS radome is placed above a microstrip antenna. Numerical and experimental results of the radiation performance and the radar cross section of the composite antenna-radome structure have been presented. ¬© 2014 Wiley Periodicals, Inc.</t>
  </si>
  <si>
    <t>1788-1792</t>
  </si>
  <si>
    <t>57226842706;7404433750</t>
  </si>
  <si>
    <t>Chen, Qiang;Fu, Yunqi</t>
  </si>
  <si>
    <t>Chen Q.</t>
  </si>
  <si>
    <t>A planar stealthy antenna radome using absorptive frequency selective surface</t>
  </si>
  <si>
    <t>10.1002/mop.28442</t>
  </si>
  <si>
    <t>2-s2.0-84901418196</t>
  </si>
  <si>
    <t>['theantenna proposed', 'smart solution', 's11 response', 'relative permittivity', 'rectangular slot', 'quite essential', 'proposed antenna', 'multiple lte', 'lte band', 'latest extension', 'ground plane', 'frequency bands', 'femtocell operation', 'femtocell application', 'dielectric loss', 'cellular network', 'capacity scales', 'active element', '8 ghz', '79 ghz', '3 mm']</t>
  </si>
  <si>
    <t>A microstrip patch antenna for multiple LTE (long term evaluation) frequency bands for femtocell application is proposed in this paper. Distributed antenna solution (DAS) has been introduced in cellular network to achieve homogenous indoor coverage. Femtocell is the latest extension to these solutions. It is a smart solution to both coverage and capacity scales. Femtocell operation in LTE band is occupied by higher frequency bands. For multiband femtocell application, miniature antenna design is quite essential. Theantenna proposed here is composed of basic monopole structure with two parasitic elements at both sides of the active element. A rectangular slot is introduced at the ground plane of the proposed antenna. The antenna is designed using ElnoS HK light CCL substrate material of relative permittivity of 9.4, dielectric loss-tangent of 0.003 and thickness of 3 mm. The S11 response of the antenna is shown to have a bandwidth of 1.01 GHz starting from 1.79 GHz to 2.8 GHz. The characteristics of the antenna are analysed using Ansoft HFSS software. Copyright ¬© 2014 M. R. Zaman et al.</t>
  </si>
  <si>
    <t>60001821;60001821;60001821;60001821;60004351;60001821</t>
  </si>
  <si>
    <t>57211889411;55842122300;35174417400;26025061200;55262755700;55328836300</t>
  </si>
  <si>
    <t>Zaman, M. R.;Ahmed, Afaz Uddin;Azim, Rezaul;Abdullah, Huda;Ali, Mohd Tarmizi;Islam, M. T.</t>
  </si>
  <si>
    <t>Multiband patch antenna for femtocell application</t>
  </si>
  <si>
    <t>10.1155/2014/352763</t>
  </si>
  <si>
    <t>2-s2.0-84901418757</t>
  </si>
  <si>
    <t>['uplink training', 'uplink channels', 'regular uplink', 'point transmission', 'one user', 'observation equations', 'longer reciprocal', 'limited feedback', 'largely retrieved', 'jp transmission', 'joint processing', 'estimation performance', 'downlink frames', 'downlink channels', 'channel reciprocity', 'bs calibration', 'assisting calibration', 'ambiguity factors']</t>
  </si>
  <si>
    <t>antenna calibration | channel reciprocity | Coordinated multi-point transmission</t>
  </si>
  <si>
    <t>In time division duplex coordinated multi-point transmission with joint processing (CoMP-JP) systems, the uplink-downlink channels are no longer reciprocal. Due to the difficulty of antenna calibration among the coordinated base stations (BSs), practical downlink channels differ from uplink channels by multiplicative ambiguity factors, which lead to severe performance degradation. In this paper, we propose an inter-BS antenna calibration strategy to facilitate downlink CoMP-JP transmission, whose basic idea is to estimate the ambiguity factors. To establish the observation equations for estimation, an extra uplink training frame except for the regular uplink and downlink frames is introduced, and existing signalling framework of limited feedback can also be reused. To improve the estimation performance, we can either select multiple users or employ multiple frames of one user to assist the calibration. After establishing the observation equations respectively with uplink training or limited feedback, the weighted least square criterion is used for estimation. We proceed to analyze and compare the mean square errors of the estimators, and provide a principle to select the users for assisting calibration. Simulation results show that the channel reciprocity is largely retrieved by the proposed antenna calibration strategy, which provides substantial throughput gain over the CoMP-JP systems without inter-BS calibration. ¬© 2014 IEEE.</t>
  </si>
  <si>
    <t>1541-1553</t>
  </si>
  <si>
    <t>60013789;60013789;60031293;60031293</t>
  </si>
  <si>
    <t>36931085000;55583285600;57209627210;56856436900</t>
  </si>
  <si>
    <t>Su, Liyan;Yang, Chenyang;Wang, Gang;Lei, Ming</t>
  </si>
  <si>
    <t>Tokyo;Beijing</t>
  </si>
  <si>
    <t>NEC Corporation;Beihang University</t>
  </si>
  <si>
    <t>60031293;60013789</t>
  </si>
  <si>
    <t>Su L.</t>
  </si>
  <si>
    <t>Retrieving channel reciprocity for coordinated multi-point transmission with joint processing</t>
  </si>
  <si>
    <t>10.1109/TCOMM.2014.031014.130367</t>
  </si>
  <si>
    <t>2-s2.0-84901419315</t>
  </si>
  <si>
    <t>['¬© 1963', 'unique characteristics', 'special properties', 'resonant frequency', 'rectifying circuit', 'organic diodes', 'organic devices', 'operating frequency', 'major impact', 'loop antenna', 'geometric capacitance', 'differ strongly', '56 mhz', '2012 ieee']</t>
  </si>
  <si>
    <t>Double half-wave (HW) rectifier | half-wave rectifier | organic semiconductor | rectifying diodes</t>
  </si>
  <si>
    <t>Organic rectifying diodes and their circuits have unique characteristics and their optimization can differ strongly from conventional inorganic equivalents. In this paper, we investigate the effect of organic diodes on the performance of a rectenna circuit consisting of a loop antenna and a rectifying circuit with an operating frequency of 13.56 MHz. The geometric capacitance of the diodes has a major impact on the resonant frequency and the coupling ac voltage of the loop antenna, and consequently the output dc voltage of the circuit. Therefore, appropriate design considerations that take the special properties of organic devices into account should apply to organic diodes and circuits. ¬© 1963-2012 IEEE.</t>
  </si>
  <si>
    <t>2164-2169</t>
  </si>
  <si>
    <t>IEEE Transactions on Electron Devices</t>
  </si>
  <si>
    <t>60011170;60011170;60011170</t>
  </si>
  <si>
    <t>55550030300;44761281400;6603722652</t>
  </si>
  <si>
    <t>Li, Miao;Heljo, Petri S.;Lupo, Donald</t>
  </si>
  <si>
    <t>Tampere</t>
  </si>
  <si>
    <t>Tampereen Yliopisto</t>
  </si>
  <si>
    <t>Organic rectifying diode and circuit for wireless power harvesting at 13.56 MHz</t>
  </si>
  <si>
    <t>10.1109/TED.2014.2318523</t>
  </si>
  <si>
    <t>2-s2.0-84901420250</t>
  </si>
  <si>
    <t>['proposed method', 'microstrip line', 'inhomogeneous substrate', 'ground plane', 'dispersion curves', 'dispersion characteristics', 'direction normal', 'dielectric substrate']</t>
  </si>
  <si>
    <t>arbitrary inhomogeneous substrate | dispersion characteristics | microstrip line | spectral domain approach</t>
  </si>
  <si>
    <t>In this article, we apply the spectral domain method of moments to calculate the dispersion characteristics of a microstrip line, which is located on top of a grounded dielectric substrate. The dielectric substrate is a one-dimensional inhomogeneous material whose permittivity varies continuously in the direction normal to the ground plane. To make the spectral domain analysis applicable to a general inhomogeneous profile, we propose an accurate numerical algorithm to calculate the spectral domain transverse dyadic Green's function for an inhomogeneous substrate with an arbitrarily varying permittivity. The method is then used to obtain the dispersion curves for several inhomogeneous profiles and the results are compared with those of Ansoft HFSS simulator to verify the validity and accuracy of the proposed method. ¬© 2014 Wiley Periodicals, Inc.</t>
  </si>
  <si>
    <t>1819-1822</t>
  </si>
  <si>
    <t>60006622;60006622</t>
  </si>
  <si>
    <t>56180083400;26535888600</t>
  </si>
  <si>
    <t>Hatamkhani, Amirali;Khodapanah, Ehsan</t>
  </si>
  <si>
    <t>Hatamkhani A.</t>
  </si>
  <si>
    <t>Effect of substrate dielectric inhomogeneity in the dispersion characteristics of a microstrip line</t>
  </si>
  <si>
    <t>10.1002/mop.28460</t>
  </si>
  <si>
    <t>2-s2.0-84901420476</t>
  </si>
  <si>
    <t>['wimax applications', 'unit cell', 'return loss', 'radiation patterns', 'radiation efficiencies', 'por modes', 'overall size', 'order resonance', 'monopole loaded', 'frequency range', 'designed antenna', 'certain degree', 'bandwidth enhancement', '69 ghz', '6008 ghz', '5 ghz']</t>
  </si>
  <si>
    <t>metamaterial | monopole antenna | positive order resonance | wideband | zeroth-order resonance</t>
  </si>
  <si>
    <t>A dual mode metamaterial antenna is proposed. The antenna is a monopole loaded with metamaterial (MTM) unit cell. An asymmetrical coplanar waveguide (ACPW) technique is employed to achieve a certain degree of compactness. The overall size of the antenna is 0.32Œª0 √ó 0.21Œª0 (39 √ó 25 mm2) at 2.5 GHz. The bandwidth enhancement is achieved when zeroth-order resonance (ZOR) mode is merged to the positive order resonance (POR) mode. Simulated results show that a bandwidth enhancement of 39% is obtained with the radiation efficiencies of 75% and 91% for the ZOR and POR modes, respectively. The return loss response shows that the designed antenna is matched and able to work well within a frequency range of 2.4567-3.6008 GHz, which is suitable for WiMAX applications (2.5-2.69 GHz/3.3-3.365 GHz). The simulated and measured antenna performances in terms of return loss and the radiation patterns are presented and compared. ¬© 2014 Wiley Periodicals, Inc.</t>
  </si>
  <si>
    <t>1846-1850</t>
  </si>
  <si>
    <t>Bala, Bashir D.;Rahim, Mohamad Kamal A.;Murad, Norasniza A.</t>
  </si>
  <si>
    <t>Dual mode metamaterial antenna for wideband applications</t>
  </si>
  <si>
    <t>10.1002/mop.28471</t>
  </si>
  <si>
    <t>2-s2.0-84901422193</t>
  </si>
  <si>
    <t>['significantly enhanced', 'return loss', 'radiation efficiency', 'precise location', 'microstrip antenna', 'metamaterial structure', 'measurement results', 'important factors', 'good agreement', 'antenna designing', 'also presented', 'accurate position', '5 db']</t>
  </si>
  <si>
    <t>In this paper, a novel near zero refractive index metamaterial is designed and used as a superstrate of a microstrip antenna. In order to decrease the return loss, particle swarm optimization (PSO) is used to optimize the metamaterial structure. One of the important factors in the antenna designing, which influences the radiation efficiency, is to determine the accurate position of the feed, and PSO is used to find a precise location of the feed with minimum return loss. The simulation and fabrication of the microstrip antenna using the optimized metamaterial structure is also presented. The performance of the antenna is improved, and the gain is increased up to 4.5 dB. The directivity and radiation efficiency are significantly enhanced. Moreover, a very good agreement is observed between simulation and measurement results.</t>
  </si>
  <si>
    <t>60026914;60026914;60012835</t>
  </si>
  <si>
    <t>56180735200;36782756900;54881462000</t>
  </si>
  <si>
    <t>Feiz, Nooshin;Mohajeri, Farzad;Zarifi, Davoud</t>
  </si>
  <si>
    <t>Shiraz University;Iran University of Science and Technology</t>
  </si>
  <si>
    <t>60026914;60012835</t>
  </si>
  <si>
    <t>Feiz N.</t>
  </si>
  <si>
    <t>Design, simulation and fabrication of an optimized microstrip antenna with metamaterial superstrate using particle swarm optimization</t>
  </si>
  <si>
    <t>10.2528/PIERM14010202</t>
  </si>
  <si>
    <t>2-s2.0-84901422574</t>
  </si>
  <si>
    <t>['superimposed transmit', 'rf source', 'received signal', 'receive signal', 'radiated signal', 'integral part', 'horn antenna', 'footprint area', 'antenna combination', '77ghz radar', '6 mm']</t>
  </si>
  <si>
    <t>Fabrication of a high resistivity silicon based microstrip Rotman lens using a lift-off process has been presented. The lens features 3 beam ports, 5 array ports, 16 dummy ports, and beam steering angles of ¬±10 degrees. The lens was fabricated on a 200 Œºm thick high resistivity silicon wafer and has a footprint area of 19.7mm x 15.6 mm. The lens was tested as an integral part of a 77GHz radar where a tunable X band source along with an 8 times multiplier was used as the RF source and the resulting millimeter wave signal centered at 77GHz was radiated through a lens-antenna combination. A horn antenna with a downconverter harmonic mixer was used to receive the radiated signal and display the received signal in an Advantest R3271A spectrum analyzer.The superimposed transmit and receive signal in the spectrum analyzer showed the proper radar operation confirming the Rotman lens design. Copyright ¬© 2014 A. Attaran and S. Chowdhury.</t>
  </si>
  <si>
    <t>60012468;60012468</t>
  </si>
  <si>
    <t>56180394500;7201666269</t>
  </si>
  <si>
    <t>Attaran, Ali;Chowdhury, Sazzadur</t>
  </si>
  <si>
    <t>Windsor</t>
  </si>
  <si>
    <t>University of Windsor</t>
  </si>
  <si>
    <t>Attaran A.</t>
  </si>
  <si>
    <t>Fabrication of a 77GHz Rotman lens on a high resistivity silicon wafer using lift-off process</t>
  </si>
  <si>
    <t>10.1155/2014/471935</t>
  </si>
  <si>
    <t>2-s2.0-84901422795</t>
  </si>
  <si>
    <t>['trapezoidal cpw', 'proposed antenna', 'monopole strips', 'improved inverted', 'fed patch', 'experimental results', 'different length', 'cpw feeding', 'china telecom', 'china mobile', 'band operation', 'antenna covers', '4g bands', '2575 mhz', '2500 bands', '2390 mhz', '2370 mhz', '2320 mhz', '1900 mhz']</t>
  </si>
  <si>
    <t>A multi-band monopole antenna with the improved inverted-trapezoidal coplanar waveguide (CPW) feeding is presented. The antenna has a simple planar structure, and occupies an area of 15mm x 50 mm. The proposed antenna consists of an improved inverted-trapezoidal CPW-fed patch, and a series of monopole strips with different length. This monopole antenna utilizes the advantages of the CPW feeding to simplify the structure of the antenna into a single metallic level and achieve high antenna gain. The improved inverted-trapezoidal CPW-fed patch and a meander shorting strip lead to a better impedance matching result and multi-band operation. The experimental results of the proposed antenna are shown and discussed. The antenna generates two wide bands centered at about 900 and 2200MHz to cover the GSM850/GSM900/DCS/PCS/UMTS/LTE2300/2500 bands and the 2.4GHz WLAN operation. Meanwhile the antenna covers the 4G bands of China Telecom (2370-2390 MHz/2635-2655 MHz), China Unicom (2300-2320 MHz/2555-2575 MHz) and China Mobile (1880-1900 MHz/2320-2370 MHz/2575-2635 MHz), too. Copyright ¬© 2014 Quanqi Zhang et al.</t>
  </si>
  <si>
    <t>60021182-113801916;60021182-113801916;60021182-113801916;60021182-113801916;60021182-113801916</t>
  </si>
  <si>
    <t>56180590200;18234202100;55328529300;7403011722;55911335300</t>
  </si>
  <si>
    <t>Zhang, Quanqi;Li, Yuanxin;Liang, Zhixi;Tan, Hong Zhou;Long, Yunliang</t>
  </si>
  <si>
    <t>Sun Yat-Sen University;SYSU-CMU Shunde International Joint Research Institute</t>
  </si>
  <si>
    <t>60021182;113801916</t>
  </si>
  <si>
    <t>A multiband monopole antenna with the inverted-trapezoidal CPW feeding</t>
  </si>
  <si>
    <t>10.1155/2014/692465</t>
  </si>
  <si>
    <t>2-s2.0-84901423392</t>
  </si>
  <si>
    <t>['two resonances', 'two dipoles', 'stable gain', 'simple compared', 'sdp antenna', 'proposed balun', 'high frequency', 'different lengths', 'cps line', 'coplanar strip', 'conventional balun', 'back ratio', 'antenna using', '96 ghz', '5 dbi']</t>
  </si>
  <si>
    <t>broadband antenna | compact antenna | series-fed dipole pair antenna | simplified integrated balun | top loading</t>
  </si>
  <si>
    <t>A broadband compact series-fed dipole pair (SDP) antenna using a simplified integrated balun is presented. The proposed integrated balun is simple compared to a conventional balun and consists of a microstrip line inserted on a coplanar strip (CPS) line, along the center of the CPS. When the proposed balun is incorporated into the SDP antenna, it creates an additional resonance due to a slot in the CPS line at high frequency as well as two resonances by the two dipoles with different lengths, and enhances the antenna's bandwidth. The proposed antenna exhibits a measured impedance bandwidth of 58.5% (1.62-2.96 GHz) for a VSWR&lt;2, a stable gain of 6.1¬±0.5 dBi, and a front-to-back ratio&gt;14 dB within the bandwidth. ¬© 2014 Wiley Periodicals, Inc.</t>
  </si>
  <si>
    <t>1731-1734</t>
  </si>
  <si>
    <t>Broadband compact series-fed dipole pair antenna with simplified integrated balun</t>
  </si>
  <si>
    <t>10.1002/mop.28432</t>
  </si>
  <si>
    <t>2-s2.0-84901423575</t>
  </si>
  <si>
    <t>['worldwide interoperability', 'without using', 'wireless fidelity', 'wireless broadband', 'reflection coefficients', 'range 5', 'range 2', 'range 0', 'profile dual', 'paper presents', 'mobile terminals', 'mimo applications', 'microwave access', 'measured bandwidths', 'considerably lower', 'calculated ecc', 'appropriate locations', '5 required', '20 db', '10 db']</t>
  </si>
  <si>
    <t>This paper presents a low-profile dual-wideband multiple input multiple output (MIMO) antenna with low envelop correlation coefficient (ECC) for long-termevolution (LTE) and wireless fidelity (Wi-Fi) applications.The antenna covers LTE band 7 and Wi-Fi as well as wireless broadband (Wibro) and Worldwide Interoperability for Microwave Access (WiMax) (except for the 3.5-GHz band). To aid with integration of a practical mobile terminal, the MIMO antenna elements are placed at appropriate locations by analyzing the surface current distribution and without using any additional isolation techniques. The measured bandwidths with reflection coefficients of &lt; -10 dB are 36.8% in the range 2.02-2.93GHz and 23.4% in the range 5.10-6.45GHz. Isolation is satisfied to be &gt;20 dB in the operating frequency ranges of both LTE band 7 and Wi-Fi. Additionally, the calculated ECC is in the range 0.005 &lt; œÅ &lt; 0.025, which is considerably lower than the œÅ &lt; 0.5 required for MIMO applications. The measured radiation patterns are appropriate for mobile terminals, and omnidirectional radiation patterns are obtained. Copyright ¬© 2014 Gye-Taek Jeong et al.</t>
  </si>
  <si>
    <t>107988146;114384009;60080750;112447781</t>
  </si>
  <si>
    <t>12766192700;55736599800;55851408900;37087301900</t>
  </si>
  <si>
    <t>Jeong, Gye Taek;Choi, Sunho;Lee, Kyoung Hak;Kim, Woo Su</t>
  </si>
  <si>
    <t>Cheonan;Suwon;Seoul;Anyang</t>
  </si>
  <si>
    <t>Namseoul University;Goer Tek Korea Co. Ltd.;KEIT;R and D Center</t>
  </si>
  <si>
    <t>60080750;114384009;112447781;107988146</t>
  </si>
  <si>
    <t>Jeong G.</t>
  </si>
  <si>
    <t>Low-profile dual-wideband MIMO antenna with low ECC for LTE and Wi-Fi applications</t>
  </si>
  <si>
    <t>10.1155/2014/158028</t>
  </si>
  <si>
    <t>2-s2.0-84901426980</t>
  </si>
  <si>
    <t>['user interference', 'user cases', 'terahertz band', 'results show', 'proposed technique', 'proposed modulation', 'ook ).', 'network conditions', 'nanonetworks consist', 'multiple gigabits', 'modulation parameters', 'long pulses', 'large number', 'enabling technology', 'comsol simulation', 'computing architectures', 'awaited applications']</t>
  </si>
  <si>
    <t>modulation | Nanonetworks | pulse-based communication | terahertz band</t>
  </si>
  <si>
    <t>Nanonetworks consist of nano-sized communicating devices which are able to perform simple tasks at the nanoscale. Nanonetworks are the enabling technology of long-awaited applications such as advanced health monitoring systems or high-performance distributed nano-computing architectures. The peculiarities of novel plasmonic nano-transceivers and nano-antennas, which operate in the Terahertz Band (0.1-10 THz), require the development of tailored communication schemes for nanonetworks. In this paper, a modulation and channel access scheme for nanonetworks in the Terahertz Band is developed. The proposed technique is based on the transmission of one-hundred-femtosecond-long pulses by following an asymmetric On-Off Keying modulation Spread in Time (TS-OOK). The performance of TS-OOK is evaluated in terms of the achievable information rate in the single-user and the multi-user cases. An accurate Terahertz Band channel model, validated by COMSOL simulation, is used, and novel stochastic models for the molecular absorption noise in the Terahertz Band and for the multi-user interference in TS-OOK are developed. The results show that the proposed modulation can support a very large number of nano-devices simultaneously transmitting at multiple Gigabits-per-second and up to Terabits-per-second, depending on the modulation parameters and the network conditions. ¬© 2014 IEEE.</t>
  </si>
  <si>
    <t>1742-1754</t>
  </si>
  <si>
    <t>26029396500;35838511900</t>
  </si>
  <si>
    <t>Jornet, Josep Miquel;Akyildiz, Ian F.</t>
  </si>
  <si>
    <t>Jornet J.</t>
  </si>
  <si>
    <t>Femtosecond-long pulse-based modulation for terahertz band communication in nanonetworks</t>
  </si>
  <si>
    <t>10.1109/TCOMM.2014.033014.130403</t>
  </si>
  <si>
    <t>2-s2.0-84901427058</t>
  </si>
  <si>
    <t>['wide bandwidth', 'theoretical analysis', 'small steps', 'small size', 'radiation characteristics', 'paper presents', 'measured parameters', 'less complexity', 'inverted u', 'fem ).', 'design considerations', '25 ghz', '08 ghz']</t>
  </si>
  <si>
    <t>This paper presents a linear polarized aperture coupled inverted U-slot patch antenna with small steps at the edges. The proposed design exhibits wideband behavior, acceptable return loss, VSWR, gain, small size, and less complexity. The theoretical analysis is based on the finite element method (FEM). This design has wide bandwidth, good return loss, VSWR, and radiation characteristics by implanting the inverted U-shaped stepped slots on a single aperture coupled patch. The proposed antenna design shows the measured return loss within acceptable range throughout the band (11.08 GHz-13.25 GHz) and maximum return loss is achieved with proper impedance matching. In this paper, the design considerations are presented and results are validated by the calculated and measured parameters. Copyright ¬© 2014 A. Singh and S. Singh.</t>
  </si>
  <si>
    <t>111195138;60020898</t>
  </si>
  <si>
    <t>57210974613;16527195800</t>
  </si>
  <si>
    <t>Singh, Amandeep;Singh, Surinder</t>
  </si>
  <si>
    <t>Longowal;Jalandhar</t>
  </si>
  <si>
    <t>Sant Longowal Institute of Engineering and Technology;CT Institute of Engineering Management and Technology</t>
  </si>
  <si>
    <t>60020898;111195138</t>
  </si>
  <si>
    <t>Miniaturized wideband aperture coupled microstrip patch antenna by Using inverted U-slot</t>
  </si>
  <si>
    <t>10.1155/2014/306942</t>
  </si>
  <si>
    <t>2-s2.0-84901427843</t>
  </si>
  <si>
    <t>['target band', 'proposed antenna', 'peak gain', 'lobe level', 'letter presents', 'ka band', 'horn aperture', 'field distribution', '7 dbi', '20 db']</t>
  </si>
  <si>
    <t>low side-lobe horn antenna | nonuniform slot array horn antenna; high frequency antenna</t>
  </si>
  <si>
    <t>This letter presents a new low side-lobe horn antenna with nonuniform slot array operated at K and Ka band. In the proposed antenna, the nonuniform slot array reduces the side-lobe level by a modification of electric-field distribution in horn aperture. The size of the proposed horn antenna is 78 √ó 75 √ó 400 mm3, and the experimental results exhibit a peak gain of 25-28.7 dBi and side-lobe level of about -20 dB in target band. ¬© 2014 Wiley Periodicals, Inc.</t>
  </si>
  <si>
    <t>1860-1862</t>
  </si>
  <si>
    <t>60032144;60032144;60001558;60001558;60032144</t>
  </si>
  <si>
    <t>24480153900;7402730463;57225854944;56143484000;55608574700</t>
  </si>
  <si>
    <t>Tae, Hyun Sung;Oh, Kyoung Sub;Hong, Seung Eun;Lee, Moon Sik;Yu, Jong Won</t>
  </si>
  <si>
    <t>Daejeon;Daejeon</t>
  </si>
  <si>
    <t>Korea Advanced Institute of Science and Technology;Electronics and Telecommunications Research Institute</t>
  </si>
  <si>
    <t>60032144;60001558</t>
  </si>
  <si>
    <t>Tae H.S.</t>
  </si>
  <si>
    <t>Low side-lobe horn antenna with nonuniform slot array</t>
  </si>
  <si>
    <t>10.1002/mop.28467</t>
  </si>
  <si>
    <t>2-s2.0-84901427900</t>
  </si>
  <si>
    <t>['homodyne detection', 'frequency scanning', 'detector diode', 'compact sensor', 'additionally presented', '68 ¬∞', '450 mhz']</t>
  </si>
  <si>
    <t>CRLH metamaterial | frequency scanning | homodyne detection | leaky wave antenna | target location</t>
  </si>
  <si>
    <t>We show how a high-dispersion composite right/left-handed metamaterial leaky wave antenna can be deployed as a compact sensor for localization. The antenna, unlike previous leaky wave scanning antennas, requires only a narrowband frequency stimulation range, 450 MHz for -68¬∞ to +27¬∞ scanning including broadside for 2-GHz center frequency operation. The antenna is equipped with a detector diode so that homodyne detection of objects in its field of view can be obtained. As the antenna is frequency scanning, spatial location information is additionally presented to the detector. ¬© 2014 Wiley Periodicals, Inc.</t>
  </si>
  <si>
    <t>1883-1886</t>
  </si>
  <si>
    <t>56180386100;7005609899;7102894931</t>
  </si>
  <si>
    <t>Liu, Qing;Linton, David;Fusco, Vincent</t>
  </si>
  <si>
    <t>Liu Q.</t>
  </si>
  <si>
    <t>Compact CRLH sensor for target localization</t>
  </si>
  <si>
    <t>10.1002/mop.28474</t>
  </si>
  <si>
    <t>2-s2.0-84901428240</t>
  </si>
  <si>
    <t>['successfully implemented', 'solar cells', 'simple design', 'resistive load', 'rectifying circuit', 'rectenna composed', 'power density', 'operating frequency', 'operating bandwidth', 'measured results', 'frequency sensor', 'frequency range', 'effectively perform', '8 mw', '8 ghz']</t>
  </si>
  <si>
    <t>frequency sensor | reconfigurable antenna | rectenna</t>
  </si>
  <si>
    <t>A simple design for solar powered frequency sensors is presented. The design is based on a rectenna composed of a frequency reconfigurable microstrip antenna, a rectifying circuit, and a low pass filter. The operating frequency of the antenna can be tuned in the range between 2 and 2.8 GHz, and, in this frequency range, the rectifier can effectively perform the conversion from RF to DC. By the measured results of the rectenna, the average conversion efficiency within the operating bandwidth of 33% is 73% over a resistive load of 1 kŒ© at a power density of about 0.8 mW/cm2. A frequency sensor is successfully implemented by integrating the frequency reconfigurable rectenna with a preprogrammed microprocessor powered by solar cells. ¬© 2014 Wiley Periodicals, Inc.</t>
  </si>
  <si>
    <t>1739-1742</t>
  </si>
  <si>
    <t>37018831200;7004026337</t>
  </si>
  <si>
    <t>Tsai, Jia Fu;Row, Jeen Sheen</t>
  </si>
  <si>
    <t>Tsai J.</t>
  </si>
  <si>
    <t>Design of frequency sensor based on reconfigurable rectenna</t>
  </si>
  <si>
    <t>10.1002/mop.28440</t>
  </si>
  <si>
    <t>2-s2.0-84901428944</t>
  </si>
  <si>
    <t>['wire antennas', 'wire antenna', 'tfsf interface', 'irradiate scatterers', 'interface within', 'inhomogeneous domain', 'function formulation', 'fdtd domain', 'discrete green', 'discrete domain', 'difference time', 'dgf length', 'developed method', 'computations ).', 'antenna currents']</t>
  </si>
  <si>
    <t>computational electromagnetics | discrete Green's function | finite-difference time-domain methods</t>
  </si>
  <si>
    <t>In this article, the discrete Green's function formulation of the finite-difference time-domain (DGF-FDTD) method is proposed for simulation of wire antennas irradiating inhomogeneous dielectric scatterers. Surface equivalence theorem in the discrete domain is used to separate the problem into an inhomogeneous domain and a wire antenna that are simulated with the use of FDTD and DGF-FDTD, respectively. Then, the excitation of the total-field/scattered-field (TFSF) interface within the FDTD domain is computed as a convolution of antenna currents with DGF. Such a radiation is compatible with the grid and can excite the FDTD domain without the erroneous field leakage across the TFSF interface. The developed method is illustrated by canonical problems involving wire antennas that irradiate scatterers. If the DGF length is equal to the number of iterations in a simulation, the developed method perfectly introduces irradiation from wire antennas into the TFSF FDTD domain (assuming infinite numerical precision of computations). ¬© 2014 Wiley Periodicals, Inc.</t>
  </si>
  <si>
    <t>1949-1953</t>
  </si>
  <si>
    <t>Stefa≈Ñski, Tomasz P.</t>
  </si>
  <si>
    <t>Stefa≈Ñski T.</t>
  </si>
  <si>
    <t>Application of the discrete Green's function-based antenna simulations for excitation of the total-field/scattered-field interface in the FDTD method</t>
  </si>
  <si>
    <t>10.1002/mop.28484</t>
  </si>
  <si>
    <t>2-s2.0-84901431151</t>
  </si>
  <si>
    <t>Defence Research and Development Canada</t>
  </si>
  <si>
    <t>DRDC</t>
  </si>
  <si>
    <t>['timing information', 'time redundancy', 'taking advantage', 'systems operating', 'stbc identification', 'stbc blocks', 'signals received', 'selective channels', 'require information', 'proposed method', 'paper addresses', 'orthogonal frequency', 'ofdm parameters', 'ofdm blocks', 'noise power', 'modulation format', 'identifiers work', 'handle since', 'flat channels', 'first time', 'either clock', 'division multiplexing', 'discriminating feature', 'different antennas', 'decision making', 'channel coefficients']</t>
  </si>
  <si>
    <t>Blind signal identification | OFDM | Space-time block codes</t>
  </si>
  <si>
    <t>This paper addresses the problem of space-time block code (STBC) identification for multiple-antenna (MA) orthogonal frequency-division multiplexing (OFDM) systems operating over frequency-selective channels for the first time in literature. Previous investigations published on the topic of STBC identification were restricted to single-carrier systems operating over frequency-flat channels. OFDM systems make this topic more challenging to handle since the identifiers work in frequency-selective channels with little or no knowledge of the beginning of the OFDM blocks, OFDM parameters, and frequency-selective channel coefficients. We show that, by taking advantage of the space-time redundancy, STBC identification can be performed by exploiting the cross-correlation of the signals received from different antennas as a discriminating feature. Using this feature, we develop a binary hypothesis test for decision making. The proposed method does not require information about the channel coefficients, modulation format, noise power, or timing of the OFDM and STBC blocks. Moreover, it does not need accurate knowledge of either clock-timing information or OFDM parameters, including the number of sub-carriers and cyclic prefix length. Extensive simulation experiments have verified the effectiveness of the proposed method. ¬© 2014 IEEE.</t>
  </si>
  <si>
    <t>1554-1567</t>
  </si>
  <si>
    <t>60003419;60019000;60026338</t>
  </si>
  <si>
    <t>36926110400;57193255512;7003595000</t>
  </si>
  <si>
    <t>Marey, Mohamed;Dobre, Octavia A.;Inkol, Robert</t>
  </si>
  <si>
    <t>Canada;Canada;Egypt</t>
  </si>
  <si>
    <t>Kingston;St John's;Shibin El Kom</t>
  </si>
  <si>
    <t>Royal Military College of Canada;Memorial University of Newfoundland;Minufiya University Faculty of Electronic Engineering</t>
  </si>
  <si>
    <t>60026338;60019000;60003419</t>
  </si>
  <si>
    <t>Marey M.</t>
  </si>
  <si>
    <t>Blind STBC identification for multiple-antenna OFDM systems</t>
  </si>
  <si>
    <t>10.1109/TCOMM.2014.030214.130875</t>
  </si>
  <si>
    <t>2-s2.0-84901432295</t>
  </si>
  <si>
    <t>['total gain', 'tire history', 'size reduction', 'resonance frequency', 'optimized design', 'miniaturization techniques', 'letter illustrates', 'good agreement', 'article presents', '915 mhz']</t>
  </si>
  <si>
    <t>meander-line antennas | miniaturized antennas | radio frequency identification# tag antennas</t>
  </si>
  <si>
    <t>The utilization of UHF Radio Frequency Identification tag to monitor the tire history in automotive tire applications is presented. This article presents a new design structure antenna and miniaturization techniques. The resonance frequency, the total gain is observed at 915 MHz, 2.3 dB respectively. This letter illustrates the mechanism of miniaturization and key dimension parameter analysis. An optimized design with 50% size reduction was fabricated and measured, where very good agreement between simulation and measurement was obtained. ¬© 2014 Wiley Periodicals, Inc.</t>
  </si>
  <si>
    <t>1898-1903</t>
  </si>
  <si>
    <t>60091645;60091645;60091645;60068939</t>
  </si>
  <si>
    <t>54400777000;56180046300;6603916754;15752170600</t>
  </si>
  <si>
    <t>Beldi, S.;Fechichi, A.;Gharsallah, A.;Vuong, Tan Phu</t>
  </si>
  <si>
    <t>Tunisia;France</t>
  </si>
  <si>
    <t>Tunis;Grenoble</t>
  </si>
  <si>
    <t>Universit√© de Tunis El Manar, Facult√© des Sciences de Tunis;Institut de la Micro√©lectronique, Electromagn√©tisme et Photonique - Laboratoire d'Hyperfr√©quences et de Caract√©risation</t>
  </si>
  <si>
    <t>60091645;60068939</t>
  </si>
  <si>
    <t>Beldi S.</t>
  </si>
  <si>
    <t>Miniaturized nosted-slot antenna tag RFID with slot technique</t>
  </si>
  <si>
    <t>10.1002/mop.28476</t>
  </si>
  <si>
    <t>2-s2.0-84901432896</t>
  </si>
  <si>
    <t>['œ ∏', 'water surfaces', 'three types', 'terrain measured', 'tap water', 'specular direction', 'scattering coefficient', 'saline water', 'polarization reversal', 'optimum utilisation', 'natural resources', 'nadir illuminates', 'microwave links', 'ku bands', 'incidence angle', 'impurities increase', 'hh polarization', 'good selection', 'good agreement', 'generate co', 'forward scattering', 'estimated value', 'electromagnetic waves', 'dissolved salt', 'cj band', 'basic purpose', 'analyse data', 'also observed', '5 ¬∞', '45 ¬∞', '4 ghz', '0 ¬∞']</t>
  </si>
  <si>
    <t>Dielectric coefficient | Forward scattering coefficient | Water resources</t>
  </si>
  <si>
    <t>The thrust of this study is to analyse the effect of scattering of electromagnetic waves on microwave links and tracking of low flying objects in the presence of strong ground bounce return from water bound areas. For this purpose, a ground based bi-static forward scatterometer has been used to generate co-polarized specular data at CJ, X, and Ku bands. The measurements are carried out on three types of water surfaces, i.e. tap water, natural lake water and saline water. All the three water surfaces are assumed to be slightly rough surfaces at the frequency of interest. Therefore, small perturbation model of slightly rough surface for forward scattering is a good selection to analyse data. The scattered microwave power from the terrain measured for 25¬∞-70¬∞ scattering angle (Œ∏s) with an interval of 5¬∞ in specular direction with transmitting antenna placed at an incidence angle (Œ∏i) of 45¬∞ from nadir illuminates the terrain keeping √∏i = √∏s = 0¬∞ at 5.825, 9.472 and 13.4 GHz in CJ, X and KU bands, respectively for vv and hh polarization with different antenna heights. The forward scattering coefficient computed with the help of experimental geometry parameters, which then compared with estimated value of scattering coefficient obtained from small perturbation model of slightly rough surface. A good agreement between observed and estimated scattering coefficient for horizontal (hh) and vertical (vv) polarization has been found in X and KU bands with a polarization reversal in CJ band. It is also observed that dissolved salt or impurities increase the value of scattering coefficient. The basic purpose of this study is to map and monitor the natural resources and to provide timely inputs for the planners to develop appropriate strategies for optimum utilisation of the resources.</t>
  </si>
  <si>
    <t>0975105X</t>
  </si>
  <si>
    <t>Indian Journal of Radio and Space Physics</t>
  </si>
  <si>
    <t>100387922;100387922</t>
  </si>
  <si>
    <t>57225227898;6602808426</t>
  </si>
  <si>
    <t>Calla, O. P.N.;Bohra, Dinesh</t>
  </si>
  <si>
    <t>Boranada, Jodhpur</t>
  </si>
  <si>
    <t>International Centre for Radio Science</t>
  </si>
  <si>
    <t>Calla O.P.N.</t>
  </si>
  <si>
    <t>Measurement of forward scattering coefficient of different water bodies at different frequencies</t>
  </si>
  <si>
    <t>2-s2.0-84901434076</t>
  </si>
  <si>
    <t>['uhf band', 'simulated results', 'novel right', 'measured results', 'good agreement', '200 ¬∞', '150 ¬∞']</t>
  </si>
  <si>
    <t>A novel right-hand circularly polarized (RHCP) UHF microstrip antenna with 3 dB beamwidth of more than 150¬∞ is presented in this paper. The 3 dB RHCP beamwidth can be broadened by utilizing a combined ground structure with a hollow truncated cone ground plane and a metallic rectangular plate. Optimizing the half-angle Œ∏c of cone and the cone height hcone, a 3dB RHCP beamwidth ofmore than 200¬∞ can be acquired, which is about 120¬∞ greater than its corresponding regular RHCP microstrip antenna. There is a good agreement between the measured results and simulated results for the proposed antenna operating in UHF band. Copyright ¬© 2014 Yuan-zhu Liu et al.</t>
  </si>
  <si>
    <t>54784959800;7402022616;56143011300</t>
  </si>
  <si>
    <t>Liu, Yuan Zhu;Xiao, Shao Qiu;Wang, Bing Zhong</t>
  </si>
  <si>
    <t>Liu Y.Z.</t>
  </si>
  <si>
    <t>A RHCP microstrip antenna with ultrawide beamwidth for UHF band application</t>
  </si>
  <si>
    <t>10.1155/2014/472397</t>
  </si>
  <si>
    <t>2-s2.0-84901435049</t>
  </si>
  <si>
    <t>['working band', 'two branches', 'relative bandwidth', 'gain varies', 'balanced microstrip', 'antenna prototype', 'antenna bandwidth', '7 dbi', '7 %.', '50 ghz', '4 dbi', '15 db', '01 ghz']</t>
  </si>
  <si>
    <t>We proposed a broadband directional antenna array working at mobile communication frequency band, which achieves a relative bandwidth of 50.7%. This binary antenna array is fed by two branches of the balanced microstrip. To enhance the antenna bandwidth, we introduced a section of loading metal strip. The antenna prototype has a |S11| lower than -10 dB within the 1.5GHz to 2.52 GHz frequency band, particularly from 2.01 GHz to 2.50 GHz, the |S 11| is lower than -15 dB. The gain varies with relatively small variation within the working band, which is 5.4 dBi to 8.7 dBi. Copyright ¬© 2014 Chun-Ying Kang et al.</t>
  </si>
  <si>
    <t>60033495;60019616;60019616;60019616;60019616;60019616</t>
  </si>
  <si>
    <t>26655702900;16200035900;56915286200;57198238997;56180817300;55701370600</t>
  </si>
  <si>
    <t>Kang, Chun Ying;Lin, Shu;Jing, Li Wen;Tian, Yu;Dong, Jia Xin;Lu, Jia</t>
  </si>
  <si>
    <t>Harbin;Harbin</t>
  </si>
  <si>
    <t>Heilongjiang University;Harbin Institute of Technology</t>
  </si>
  <si>
    <t>60033495;60019616</t>
  </si>
  <si>
    <t>A wideband printed directional antenna array with impedance regulating load</t>
  </si>
  <si>
    <t>10.1155/2014/830629</t>
  </si>
  <si>
    <t>2-s2.0-84901435440</t>
  </si>
  <si>
    <t>['¬© 2014', 'specific antenna', 'south africa', 'sales poster', 'really enjoyed', 'practical assignment', 'neither publicized', 'market one', 'literature states', 'learning outcomes', 'help resolve', 'forms part', 'entrepreneurial skills', 'entrepreneurial education', 'entrepreneurial awareness', 'engineering students', 'based learning']</t>
  </si>
  <si>
    <t>Antenna design | Entrepreneurship | Problem-based learning | Sales poster</t>
  </si>
  <si>
    <t>Literature states that entrepreneurial awareness is required in countries where entrepreneurship is neither publicized nor acclaimed, which is currently the situation in South Africa. Entrepreneurial skills include the ability to market one's product by means of a sales poster while problem-based learning is viewed as fundamental to entrepreneurial education. The research question arises "How may academics use problem-based learning to stimulate entrepreneurial awareness among senior African undergraduate students?" The purpose of this article is to present a practical assignment which was designed to help students think about entrepreneurship while engaging in problem-based learning. Engineering students were asked to help resolve the problem of poor television reception in the Vaal Triangle community by designing and constructing a specific antenna and then designing a sales poster to market their product. Quantitative and qualitative data reveals that students are able to engage in problem-based learning in engineering, but lack the ability to design an effective sales poster which forms part of entrepreneurial skills. Results further reveal that students were able to meet the learning outcomes for this practical assignment and really enjoyed the problem-based learning approach. ¬© 2014 by iSER.</t>
  </si>
  <si>
    <t>125-134</t>
  </si>
  <si>
    <t>Eurasia Journal of Mathematics, Science and Technology Education</t>
  </si>
  <si>
    <t>Swart, Arthur James</t>
  </si>
  <si>
    <t>Bloemfontein</t>
  </si>
  <si>
    <t>Central University of Technology, Free State</t>
  </si>
  <si>
    <t>Swart A.</t>
  </si>
  <si>
    <t>Using problem-based learning to stimulate entrepreneurial awareness among senior African undergraduate students</t>
  </si>
  <si>
    <t>10.12973/eurasia.2014.1023a</t>
  </si>
  <si>
    <t>2-s2.0-84901436337</t>
  </si>
  <si>
    <t>['physical optics', 'modified single', 'memory requirements', 'hybrid formulation', 'empty groups', 'efficient wide', 'conventional one', 'band properties', 'band analysis', 'antennas around', 'analyze wide']</t>
  </si>
  <si>
    <t>An efficient wide-band analysis that combines modified integral equation-physical optics (IE-PO) hybrid formulation with the best uniform approximation is proposed for antennas around an electrically large platform in this paper. The modified single-level Fast Fourier Transform (FFT) algorithm which is based on the subdomain FFT acceleration is employed by interpolating the Green's function and introducing the concept of the empty groups. Furthermore, the correction of the near-interaction is avoided. On the other hand, the best uniform approximation technique is applied to analyze wide-band properties of antennas. Due to the above modifications, the hybrid method needs fewer unknowns and memory requirements than the conventional one.</t>
  </si>
  <si>
    <t>139-147</t>
  </si>
  <si>
    <t>56227212500;7203001464;56669075300;55491592600</t>
  </si>
  <si>
    <t>Chen, Wen Feng;Gong, Shu Xi;Zhao, Bo;Zhang, Peng Fei</t>
  </si>
  <si>
    <t>Fast wideband analysis of antennas using ie-po hybrid method and the best uniform approximation</t>
  </si>
  <si>
    <t>10.2528/PIERM14033109</t>
  </si>
  <si>
    <t>2-s2.0-84901436358</t>
  </si>
  <si>
    <t>W911NF-10-2-0077</t>
  </si>
  <si>
    <t>['¬© 2012', 'time hamilton', 'stability analysis', 'single nn', 'proposed technique', 'policy iterations', 'paper presents', 'optimal tracking', 'online approximator', 'military missions', 'horizon continuous', 'helicopter uavs', 'extensively used', 'civil operations', 'border surveillance']</t>
  </si>
  <si>
    <t>Hamilton-Jacobi-Bellman (HJB) equation | Helicopter unmanned aerial vehicle (UAV) | Neural network (NN) | Nonlinear optimal control | Online approximator (OLA) | Trajectory tracking</t>
  </si>
  <si>
    <t>Helicopter unmanned aerial vehicles (UAVs) can be extensively used for military missions as well as in civil operations, ranging from multi-role combat support and search and rescue, to border surveillance and forest fire monitoring. Helicopter UAVs are underactuated nonlinear mechanical systems with correspondingly challenging controller designs. This paper presents an optimal controller design for tracking of an underactuated helicopter using an adaptive critic neural network (NN) framework. The online approximator-based controller learns the infinite-horizon continuous-time Hamilton-Jacobi-Bellman (HJB) equation and then calculates the corresponding optimal control input that minimizes the HJB equation forward-in-time without using value and policy iterations. In the proposed technique, optimal tracking is accomplished by a single NN, which is tuned online using a novel weight update law. Stability analysis is performed and simulation results demonstrate the proposed control design. ¬© 2012 The Society for Modeling.</t>
  </si>
  <si>
    <t>1557380X</t>
  </si>
  <si>
    <t>Journal of Defense Modeling and Simulation</t>
  </si>
  <si>
    <t>60024728;60031157;60024728;60024728</t>
  </si>
  <si>
    <t>50862004100;57207030821;25032084700;26642913600</t>
  </si>
  <si>
    <t>Nodland, David;Ghosh, Arpita;Zargarzadeh, H.;Jagannathan, S.</t>
  </si>
  <si>
    <t>India;United States</t>
  </si>
  <si>
    <t>Jamshedpur;Rolla</t>
  </si>
  <si>
    <t>National Metallurgical Laboratory India;Missouri University of Science and Technology</t>
  </si>
  <si>
    <t>60031157;60024728</t>
  </si>
  <si>
    <t>Nodland D.</t>
  </si>
  <si>
    <t>Neuro-optimal control of an unmanned helicopter</t>
  </si>
  <si>
    <t>10.1177/1548512912450369</t>
  </si>
  <si>
    <t>2-s2.0-84901436868</t>
  </si>
  <si>
    <t>['proposed antenna', 'performance measures', 'operating band', 'maximum efficiency', 'introduced near', 'fractal concept', 'experimental results', 'broadband properties', 'average gain', 'article presents', 'antenna dimension', '97 ghz', '6 %.', '5 db', '4 ghz']</t>
  </si>
  <si>
    <t>electromagnetic bandgap | fractal | monopole | ultrawide band</t>
  </si>
  <si>
    <t>This article presents the design and performance measures of a fractal monopole antenna with band rejection characteristics for ultrawide band applications. Fractal concept is incorporated to miniaturize the antenna dimension and to enhance its radiation and broadband properties. Mushroom type electromagnetic bandgap structures are introduced near the micristrip feed line to reject the WLAN frequency band. The proposed antenna operates in the frequency range 3.2-12.4 GHz with average gain of 5 dB and maximum efficiency of 97.6%. The rejection band ranges from 5.09 to 5.97 GHz. Consistent radiation characteristics exist within the operating band. The performance of the proposed antenna is confirmed by simulation and experimental results. ¬© 2014 Wiley Periodicals, Inc.</t>
  </si>
  <si>
    <t>1872-1874</t>
  </si>
  <si>
    <t>60010618;60010618</t>
  </si>
  <si>
    <t>24825694800;6506260295</t>
  </si>
  <si>
    <t>Shambavi, Krishnan;Alex, Zachariah C.</t>
  </si>
  <si>
    <t>Vellore</t>
  </si>
  <si>
    <t>Vellore Institute of Technology</t>
  </si>
  <si>
    <t>Shambavi K.</t>
  </si>
  <si>
    <t>Fractal monopole antenna with electromagnetic bandgap structure for UWB applications</t>
  </si>
  <si>
    <t>10.1002/mop.28463</t>
  </si>
  <si>
    <t>2-s2.0-84901437158</t>
  </si>
  <si>
    <t>['yaw angle', 'transmitter antenna', 'transfer beamshould', 'support observation', 'results show', 'power fluctuation', 'power beam', 'polarized circularly', 'polarization loss', 'phased array', 'microwave beam', 'mav using', 'input power', 'axial ratio', '500mm altitude', '440 db', '1 %.']</t>
  </si>
  <si>
    <t>A wireless power transfer system using a microwave active phased array was developed. In the system, power is transferred to a circling microaerial vehicle (MAV) by a microwave beam of 5.8GHz, which is formed and directed to the MAV using an active phased array antenna.The MAV is expected to support observation of areas that humans cannot reach.The power beam is formed by the phased array with eight antenna elements. Input power is about 5.6W. The peak power density at 1,500mm altitude was 2.63mW/cm2 .The power is sent to a circlingMAV.Therefore, the transfer beamshould be polarized circularly to achieve a constant power supply independent of its yaw angle. To minimize the polarization loss, a sequentially routed antenna (SRA) was applied to the transmitter antenna. Results show that the axial ratio of 0.440 dB was accomplished and that power fluctuation was kept below 1%. Copyright ¬© 2014 Shotaro Nako et al.</t>
  </si>
  <si>
    <t>60025272;60025272;60025272;60025272;60103899</t>
  </si>
  <si>
    <t>56180316100;56180778200;44361223000;7003642232;57204709713</t>
  </si>
  <si>
    <t>Nako, Shotaro;Okuda, Kenta;Miyashiro, Kengo;Komurasaki, Kimiya;Koizumi, Hiroyuki</t>
  </si>
  <si>
    <t>University of Tokyo, Research Center for Advanced Science and Technology;The University of Tokyo</t>
  </si>
  <si>
    <t>60103899;60025272</t>
  </si>
  <si>
    <t>Nako S.</t>
  </si>
  <si>
    <t>Wireless power transfer to a microaerial vehicle with a microwave active phased array</t>
  </si>
  <si>
    <t>10.1155/2014/374543</t>
  </si>
  <si>
    <t>2-s2.0-84901438367</t>
  </si>
  <si>
    <t>['small area', 'possibly integrated', 'parasitic inverted', 'high band', 'f structure', 'band efficiency', '60 %.']</t>
  </si>
  <si>
    <t>coupled-fed antenna | long-term evolution | printed antenna</t>
  </si>
  <si>
    <t>An eight-band printed antenna with a T-shaped feeding line coupled to a parasitic inverted-F structure is presented. The antenna provides bandwidth to cover low band of LTE700/GSM850/GSM900 and high band of GSM1800/GSM1900/UMTS2100 and LTE2300/2500. Low-band efficiency is over 50% and high-band efficiency is over 60%. This antenna also meets specific absorption rate in US and other regions. It occupies a small area of 17 √ó 58 mm2 and can be possibly integrated into compact mobile handset devices. ¬© 2014 Wiley Periodicals, Inc.</t>
  </si>
  <si>
    <t>1752-1756</t>
  </si>
  <si>
    <t>56041505200;35085276700;55967405600</t>
  </si>
  <si>
    <t>Xie, Zhenglan;Lin, Wenbin;Yang, Guangli</t>
  </si>
  <si>
    <t>Xie Z.</t>
  </si>
  <si>
    <t>Coupled-fed printed antenna for LTE mobile handset applications</t>
  </si>
  <si>
    <t>10.1002/mop.28436</t>
  </si>
  <si>
    <t>2-s2.0-84901438463</t>
  </si>
  <si>
    <t>['two series', 'simulated ones', 'proposed antenna', 'microstrip line', 'good candidate', 'fire patterns', 'experimental results', 'common aperture', 'bidirectional end', '8 dbi']</t>
  </si>
  <si>
    <t>bidirectional | broadside | collinear slot array | end-fire | pattern reconfigurable</t>
  </si>
  <si>
    <t>The design of a planar reconfigurable antenna with bidirectional end-fire and broadside radiation patterns from a common aperture is presented in this article. The proposed antenna is composed of two series-feed collinear slot subarrays corporately fed by a microstrip line and two series-feed dipole subarrays corporately fed by a microstrip line-to-double side parallel strip line transition, respectively. A prototype for 2.4 GHz wireless local area networks applications is fabricated and measured. The measured realized gains are about 11 - 12 and 7-8 dBi for broadside and end-fire patterns. Experimental results, which agree with the simulated ones, verify that the proposed antenna is a good candidate for pattern reconfigurable applications. ¬© 2014 Wiley Periodicals, Inc.</t>
  </si>
  <si>
    <t>1942-1946</t>
  </si>
  <si>
    <t>56085371500;55192299100;55912043400;8551577700;7403443114</t>
  </si>
  <si>
    <t>Liu, Longsheng;Liu, Wendong;Li, Yue;Zhang, Zhijun;Feng, Zhenghe</t>
  </si>
  <si>
    <t>A planar reconfigurable antenna with bidirectional end-fire and broadside radiation patterns</t>
  </si>
  <si>
    <t>10.1002/mop.28486</t>
  </si>
  <si>
    <t>2-s2.0-84901440180</t>
  </si>
  <si>
    <t>['wider area', 'volume allowed', 'ultimate goal', 'time required', 'themaximumvalue levels', 'studied areas', 'realistic framework', 'radiation levels', 'performed within', 'pedestrian zones', 'optimal choice', 'nonionizing electromagnetic', 'necessary tomake', 'named project', 'monitoring network', 'largest flow', 'difficult task', 'defined criteria', 'continuous measurement', 'approximately 400', '10 km2', '008 km2', '000 points']</t>
  </si>
  <si>
    <t>This research has been performed within the project "prediction, measurement, and analysis of composite electromagnetic field of artificial radiation sources," funded by the Ministry of Science and Technology of the Republic of Srpska, Bosnia and Herzegovina. The ultimate goal of the project is the installation of a monitoring network for continuous measurement and recording of nonionizing electromagnetic (EM) radiation levels in the wider area of Banja Luka city centre covering about 10 km2. For this reason it was necessary tomake an optimal choice from a dozen ofmeasurement points with themaximumvalue levels of total EM field. It was a difficult task, because in this case, with the resolution of 5m x 5m, approximately 400,000 points should be examined. Therefore, the pedestrian zones, areas, and routes with significantly smaller surfaces but with the largest flow of people have been examined, so the time required for their mapping with values of total EM field has been reduced to a more realistic framework. In this paper, in the volume allowed by the defined criteria, a fast and reliable experimental method has been described, which has been examined at one of the studied areas in the named project, with surface of 0.008 km2. Copyright ¬© 2014 P. S. Medjedovic and D. S. Suka.</t>
  </si>
  <si>
    <t>60104200;60187510</t>
  </si>
  <si>
    <t>56027976900;55602278400</t>
  </si>
  <si>
    <t>Medjedovic, Petar S.;Suka, Darko S.</t>
  </si>
  <si>
    <t>Bosnia and Herzegovina;Bosnia and Herzegovina</t>
  </si>
  <si>
    <t>East Sarajevo;Banja Luka</t>
  </si>
  <si>
    <t>University of East Sarajevo;University of Banja Luka</t>
  </si>
  <si>
    <t>60187510;60104200</t>
  </si>
  <si>
    <t>Medjedovic P.S.</t>
  </si>
  <si>
    <t>Fast and reliable locating of points with the maximum value of total electromagnetic field using a modern experimental method for radio coverage in urban environment</t>
  </si>
  <si>
    <t>10.1155/2014/414532</t>
  </si>
  <si>
    <t>2-s2.0-84901442583</t>
  </si>
  <si>
    <t>['worldwide interoperability', 'proposed antenna', 'operating bands', 'impedance bandwidth', 'higher band', 'ground plane', 'frequency band', 'compact size', '85 ghz', '51 ghz', '4 ghz', '07 ghz']</t>
  </si>
  <si>
    <t>antenna | compact size | slot | wireless local area network | worldwide interoperability for microwave access</t>
  </si>
  <si>
    <t>In this article, a compact multiband monopole antenna is proposed to cover the frequency band for wireless local area network and worldwide interoperability for microwave access application. The multiband monopole antenna has the advantage of compact size of 15 √ó 30 mm2. The proposed antenna is an S-shaped strip connected with a notched rectangle loop radiation patch with a ground plane, and there is a slot in the ground plane. The two lower bands are achieved by the rectangle loop patch and the higher band is achieved by the slot in the ground plane. The impedance bandwidth for 10 dB return loss at 2.46, 3.8, and 5.4 GHz, are from 2.4 to 2.51 GHz, 3.20 to 4.07 GHz, and 5.08 to 5.85 GHz, respectively. Experimental results show that the antenna gives omnidirectional radiation patterns and stable antenna gains in the operating bands with the compact size. ¬© 2014 Wiley Periodicals, Inc.</t>
  </si>
  <si>
    <t>1809-1812</t>
  </si>
  <si>
    <t>24767534700;55633446800</t>
  </si>
  <si>
    <t>Huang, Hui Fen;Zhang, Shao Fang</t>
  </si>
  <si>
    <t>Compact multiband monopole antenna for WLAN/WiMAX applications</t>
  </si>
  <si>
    <t>10.1002/mop.28452</t>
  </si>
  <si>
    <t>2-s2.0-84901444668</t>
  </si>
  <si>
    <t>['throughput using', 'simple 2d', 'rician factor', 'related parameters', 'receiver side', 'present practical', 'polarization links', 'polarization discrimination', 'per performances', 'outdoor environments', 'mimo systems', 'large payloads', 'diversity gains', 'channel coefficients', 'candidate technologies', '100 mbps']</t>
  </si>
  <si>
    <t>The next-generation wireless systems are expected to support data rates of more than 100 Mbps in outdoor environments. In order to support such large payloads, a polarized antenna may be employed as one of the candidate technologies. Recently, the third generation partnership standards bodies (3GPP/3GPP2) have defined a cross-polarized channel model in SCM-E for MIMO systems; however, this model is quite complex since it considers a great many channel-related parameters. Furthermore, the SCME channel model combines the channel coefficients of all the polarization links into one complex output, making it impossible to exploit the MIMO spatial multiplexing or diversity gains in the case of employing polarized antenna at transmitter and receiver side. In this paper, we present practical and simple 2D and 3D multipolarized multipath channel models, which take into account both the cross-polarization discrimination (XPD) and the Rician factor. After verifying the proposed channel models, the BER and PER performances and throughput using the EGC and MRC combining techniques are evaluated in multipolarized antenna systems. Copyright ¬© 2014 KwangHyun Jeon et al.</t>
  </si>
  <si>
    <t>60028876;60028876;60028876;60028876</t>
  </si>
  <si>
    <t>54784760600;57192875946;15834806100;16678243500</t>
  </si>
  <si>
    <t>Jeon, Kwang Hyun;Su, Xin;Hui, Bing;Chang, Kyung Hi</t>
  </si>
  <si>
    <t>Jeon K.</t>
  </si>
  <si>
    <t>Practical and simple wireless channel models for use in multipolarized antenna systems</t>
  </si>
  <si>
    <t>10.1155/2014/619304</t>
  </si>
  <si>
    <t>2-s2.0-84901444860</t>
  </si>
  <si>
    <t>['wwan operation', 'wideband operation', 'top edge', 'tablet devices', 'tablet computer', 'step shape', 'simple two', 'realty space', 'proposed antenna', 'proper coupling', 'parasitic strip', 'occupied volume', 'mhz band', 'main segment', 'lower band', 'low profile', 'integrated high', 'driven strip', 'desired 1710', 'antenna occupies', '960 mhz', '8 pf', '8 mm', '2690 mhz', '13 nh']</t>
  </si>
  <si>
    <t>dual-wideband antennas | LTE/WWAN antennas | mobile antennas | tablet device antennas | very-low-profile antennas</t>
  </si>
  <si>
    <t>A simple two-strip antenna formed by a driven strip and a shorted parasitic strip to provide two wide bands with a very low profile of 8 mm for the LTE/WWAN operation (698-960/1710-2690 MHz) in the tablet devices such as a tablet computer is presented. In addition to the very low profile, the antenna occupies a small clearance region of 8 √ó 50 mm2 above the top edge of the device ground plane, and the thickness of the antenna is 3.8 mm only, which is promising for modern tablet device applications. The dual-wideband operation of the antenna is obtained by configuring the driven strip into a step shape, while the shorted parasitic strip includes a main segment and a double-step-shaped shorting segment. The proposed antenna configuration can lead to proper coupling between the driven strip and the parasitic strip, so that wideband resonant modes thereof can be generated, making the antenna's wide higher band cover the desired 1710-2690-MHz band. For the desired lower band of 698-960 MHz, it is achieved by integrating the driven strip with a high-pass matching circuit of a series chip capacitor of 1.8 pF and a parallel chip inductor of 13 nH, which does not increase the antenna's occupied volume and requires no realty space on the device ground plane. The integrated high-pass matching circuit greatly widens the antenna's lower band. Details of the proposed antenna are presented and discussed. ¬© 2014 Wiley Periodicals, Inc.</t>
  </si>
  <si>
    <t>1938-1942</t>
  </si>
  <si>
    <t>35460663000;56081022700</t>
  </si>
  <si>
    <t>Wong, Kin Lu;Weng, Tseng Wei</t>
  </si>
  <si>
    <t>Wong K.</t>
  </si>
  <si>
    <t>Very-low-profile dual-wideband tablet device antenna for LTE/WWAN operation</t>
  </si>
  <si>
    <t>10.1002/mop.28487</t>
  </si>
  <si>
    <t>2-s2.0-84901446489</t>
  </si>
  <si>
    <t>['wide field', 'wide angle', 'two subarrays', 'time sequence', 'theoretical analysis', 'simultaneously maintains', 'searching field', 'proposed system', 'proposed direction', 'multiple pairs', 'monopulse systems', 'low sidebands', 'large field', 'generate multibeams', 'finding system', 'differential evolution', 'different sidebands', 'difference beams', 'conventional phase', 'comparison monopulse', 'center frequency', 'antenna array', 'algorithmis used']</t>
  </si>
  <si>
    <t>Traditional monopulse systems used for direction finding usually face the contradiction between high angle precision and wide angle-searching field, and a compromise has to be made. In this paper, the time modulation technique in four-dimensional (4D) antenna array is introduced into the conventional phase-comparison monopulse to forma novel direction-finding system, in which both high angle resolution and wide field-of-view are realized. The full 4D array is divided into two subarrays and the differential evolution (DE) algorithmis used to optimize the time sequence of each subarray to generate multibeams at the center frequency and low sidebands. Then themultibeams of the two subarrays are phase-compared with each other and multiple pairs of sum-difference beams are formed at different sidebands and point to different spatial angles. The proposed direction-finding system covers a large field-of-view of up to ¬±60¬∞ and simultaneously maintains the advantages of monopulse systems, such as high angle precision and low computation complexity. Theoretical analysis and experimental results validate the effectiveness of the proposed system. Copyright ¬© 2014 Quanjiang Zhu et al.</t>
  </si>
  <si>
    <t>Direction finding using multiple sum and difference patterns in 4D antenna arrays</t>
  </si>
  <si>
    <t>10.1155/2014/392895</t>
  </si>
  <si>
    <t>2-s2.0-84901447906</t>
  </si>
  <si>
    <t>['two sources', 'time implement', 'successful real', 'simulation results', 'signal subspace', 'signal arrival', 'rf receivers', 'receiver parameters', 'r matrix', 'r matrices', 'q matrix', 'pxi platform', 'proposed methods', 'noise subspaces', 'labview software', 'includes interfacing', 'experimental verification', 'experimental results', 'experimental procedures', 'estimate direction', 'esprit methods', 'ata matrix', 'array reference', 'arbitrary angles', 'also presented']</t>
  </si>
  <si>
    <t>In this paper, we present five different approaches to estimate direction of arrival (DOA) of multiple incident RF sources. The proposed methods are based on extracting the signal and noise subspaces from the Q matrix, R matrix, or both Q and R matrices of the QR decomposed received d ata matrix. The angle of the signal arrival is extracted from the signal subspace by using similar techniques as employed by MUSIC and ESPRIT methods. The simulation results are shown which verify accurate DOA estimates for both single and two sources. In addition, an experimental verification of the proposed methods is also presented. The methods are implemented in LabVIEW software and a prototype is built using National Instruments (NI) hardware. Furthermore, the details of experimental procedures are presented which includes interfacing the uniform linear array (ULA) of antennas with the NI-PXI platform, phase difference calibration between the RF receivers, and selection of transmitter and receiver parameters. The experimental results are shown for a single and two RF sources lying at arbitrary angles from the array reference, which verify the successful real-time implement-ability of the proposed DOA estimation methods.</t>
  </si>
  <si>
    <t>103-121</t>
  </si>
  <si>
    <t>Tayem, Nizar</t>
  </si>
  <si>
    <t>Al-Khobar</t>
  </si>
  <si>
    <t>Prince Mohammad Bin Fahd University</t>
  </si>
  <si>
    <t>Tayem N.</t>
  </si>
  <si>
    <t>Real time implementation for DOA estimation methods on NI-PXI platform</t>
  </si>
  <si>
    <t>10.2528/PIERB14012307</t>
  </si>
  <si>
    <t>2-s2.0-84901449221</t>
  </si>
  <si>
    <t>['wlan devices', 'results complied', 'radiator design', 'present technologies', 'present proposition', 'noticeable role', 'laptop base', 'dongle case', 'design constraints']</t>
  </si>
  <si>
    <t>Among the present technologies for WLAN devices, USB dongles still play a noticeable role. One major design challenge regards the antenna, which unavoidably has to comply with a very small volume available and sometimes should also allow multiband operation. In this scope, the present work discusses a dual-band WiFi compact planar IFA-based antenna design for a low-cost USB dongle application. Like most of the related published solutions, the methodology for deriving the present proposition was assisted by the use of an antenna analysis software. A prototype was assembled and tested in order to qualify the radiator design. Practical operation conditions were considered in the tests, such as the influence of the dongle case and the effect of the notebook itself.The results complied with the design constraints, presenting an impedance match quite stable regardless of the stick position alongside a laptop base. Copyright ¬© 2014 Maur√≠cio Henrique Costa Dias et al.</t>
  </si>
  <si>
    <t>60021970;60009236;60009794;60009236</t>
  </si>
  <si>
    <t>7101872291;36240433500;6602380558;15752170600</t>
  </si>
  <si>
    <t>Dias, Maur√≠cio Henrique Costa;Franciscatto, Bruno Roberto;Adel, Hans;Vuong, Tan Phu</t>
  </si>
  <si>
    <t>Brazil;Germany;France</t>
  </si>
  <si>
    <t>Rio de Janeiro;Erlangen;Grenoble</t>
  </si>
  <si>
    <t>Instituto Militar de Engenharia;Fraunhofer Institute for Integrated Circuits IIS;Institut polytechnique de Grenoble</t>
  </si>
  <si>
    <t>60021970;60009794;60009236</t>
  </si>
  <si>
    <t>Dias M.</t>
  </si>
  <si>
    <t>Dual-Band compact planar antenna for a low-cost WLAN USB dongle</t>
  </si>
  <si>
    <t>10.1155/2014/793191</t>
  </si>
  <si>
    <t>2-s2.0-84901449666</t>
  </si>
  <si>
    <t>['theoretical result', 'spaced multi', 'slf band', 'proposed according', 'outdoor environment', 'measurement times', 'magnetic antenna', 'linear evenly', 'impedance variation', 'frequency source', 'frequency signal', 'frequency characteristic', 'frequency changing', 'experimental requirement', 'equal energy', 'designed solenoid', 'current source', 'complicated due', 'ac constant']</t>
  </si>
  <si>
    <t>calibration system | constant-current source | magnetic antenna | multi-frequency signal | SLF</t>
  </si>
  <si>
    <t>Calibrating the super low frequency (SLF) magnetic antenna in magnetic free space or an outdoor environment is difficult and complicated due to the large size calibration instruments and lots of measurement times. Aiming to calibrate the SLF magnetic antenna simply and efficiently, a calibration system comprised of a multi-frequency source, an AC constant-current source and a solenoid is proposed according to the characteristic of an SLF magnetic antenna. The static magnetic transfer coefficient of the designed solenoid is calibrated. The measurement of the frequency response characteristics suggests the transfer coefficient remains unchanged in the range of the SLF band and is unaffected by the magnetic antenna internally installed. The CORDIC algorithm implemented in an FPGA is realized to generate a linear evenly-spaced multi-frequency signal with equal energy at each frequency. An AC constant weak current source circuit is designed in order to avoid the impact on the magnetic induction intensity of a calibration system affected by impedance variation when frequency changing, linearity and the precision of the source are measured. The frequency characteristic of a magnetic antenna calibrated by the proposed calibration system agrees with the theoretical result and the standard Glass ring calibration result. The calibration precision satisfies the experimental requirement. ¬© 2014 Chinese Institute of Electronics.</t>
  </si>
  <si>
    <t>Journal of Semiconductors</t>
  </si>
  <si>
    <t>60069736;60069736;60069736;60069736</t>
  </si>
  <si>
    <t>55799872100;35094755200;55558816300;55836937100</t>
  </si>
  <si>
    <t>Feng, Shimin;Zhou, Suihua;Chen, Zhiyi;Zhang, Hongxin</t>
  </si>
  <si>
    <t>Naval University of Engineering</t>
  </si>
  <si>
    <t>Feng S.</t>
  </si>
  <si>
    <t>An SLF magnetic antenna calibration system</t>
  </si>
  <si>
    <t>10.1088/1674-4926/35/5/055011</t>
  </si>
  <si>
    <t>2-s2.0-84901449967</t>
  </si>
  <si>
    <t>['ultrawide bandwidth', 'simulated results', 'shaped monopole', 'proposed antenna', 'practically fabricated', 'overall size', 'measured bandwidth', 'lower band', 'ground plane', 'good time', 'good agreement', 'domain behaviors', 'compact size', 'also modified', 'achieve ultrawideband', '6 ghz', '5 ghz']</t>
  </si>
  <si>
    <t>A-shaped radiating patch | monopole antenna | UWB microstrip antenna</t>
  </si>
  <si>
    <t>A novel A-shaped monopole-like slot antenna is presented. The proposed antenna consists of a A-shaped radiating patch in place of the conventional monopole patch antenna to achieve ultrawideband (UWB) frequency. The ground plane is also modified by cutting rectangular slots to resonate at lower band of UWB. The antenna is practically fabricated and simulated. Measured results shows a good agreement with simulated results. The prototype with an overall size of 25 √ó 25 √ó 1.6 mm3 achieves good impedance matching, almost constant gain, stable radiation patterns, and constant group delay over an entire operating bandwidth. The designed antenna offers a measured bandwidth of 9.6 GHz (2.9-11.5 GHz) which covers entire UWB band. The proposed antenna has a compact size, good radiation characteristics, ultrawide bandwidth, and good time-domain behaviors to satisfy the requirement of the current wireless communication systems. ¬© 2014 Wiley Periodicals, Inc.</t>
  </si>
  <si>
    <t>1826-1829</t>
  </si>
  <si>
    <t>113649411;113649411;</t>
  </si>
  <si>
    <t>Shrivastava, Manoj Kr;Gautam, A. K.;Kanaujia, Binod Kr</t>
  </si>
  <si>
    <t>Garhwal</t>
  </si>
  <si>
    <t>G. B. Pant Engineering College</t>
  </si>
  <si>
    <t>A novel a-shaped monopole-like slot antenna for ultrawideband applications</t>
  </si>
  <si>
    <t>10.1002/mop.28458</t>
  </si>
  <si>
    <t>2-s2.0-84901452696</t>
  </si>
  <si>
    <t>N00014-11-1-0516</t>
  </si>
  <si>
    <t>['vehicle speed', 'two positions', 'two parameters', 'target locations', 'surface vehicles', 'strong currents', 'significant challenge', 'sharpest turn', 'results presents', 'results developed', 'remained unsolved', 'problem studied', 'preceding work', 'particularly relevant', 'paper presents', 'maneuvering sailboat', 'main contribution', 'like vehicle', 'heading angles', 'heading angle', 'given initial', 'form cscsc', 'fastest path', 'fastest curvature', 'earlier results', 'dependent environment', 'dependent dynamics', 'constrained path', 'c denotes', 'arbitrary functions', 'anisotropic medium', 'american institute', 'actual implementation']</t>
  </si>
  <si>
    <t>This paper presents an algorithm that constructs a fastest curvature-constrained path in a direction-dependent environment for given initial and target locations and heading angles. The problem studied here is a generalization of the classical Dubins car problem, where the vehicle speed and minimum turning radius are assumed to be constant. This assumption is relaxed and the settings where the two parameters are arbitrary functions of the agent's heading angle are considered, such as a maneuvering sailboat for example. This paper is concerned with the extension and implementation of the authors' earlier results that establish the fastest path between two positions in the plane for a Dubins-like vehicle in a (possibly) anisotropic medium to be of the form CSCSC (or any subset of this word) where C denotes a sharpest turn and S denotes a straight line segment. While the authors' preceding work has derived the structure of a fastest path, the actual implementation of the results presents a significant challenge and remained unsolved. The main contribution of this paper is an algorithm that implements those results and illustrates several specific instances in which the results developed here can be applied. This work is particularly relevant for vehicles whose interaction with their surrounding environment creates direction-dependent dynamics, such as aerial or surface vehicles in wind or strong currents. Copyright ¬© 2013 by the American Institute of Aeronautics and Astronautics, Inc.</t>
  </si>
  <si>
    <t>813-827</t>
  </si>
  <si>
    <t>60007363;60007363</t>
  </si>
  <si>
    <t>55520031600;34771136400</t>
  </si>
  <si>
    <t>Maggiar, Alvaro;Dolinskaya, Irina S.</t>
  </si>
  <si>
    <t>Evanston</t>
  </si>
  <si>
    <t>Northwestern University</t>
  </si>
  <si>
    <t>Maggiar A.</t>
  </si>
  <si>
    <t>Construction of fastest curvature-constrained paths in direction-dependent media</t>
  </si>
  <si>
    <t>10.2514/1.61778</t>
  </si>
  <si>
    <t>2-s2.0-84901453680</t>
  </si>
  <si>
    <t>['xcaxla 4ti4', 'sr tuned', 'processed via', 'present study', 'composition series', 'ca substitutions', '11960 ghz']</t>
  </si>
  <si>
    <t>Ceramics | Patch antenna | Phase | Theoretical density</t>
  </si>
  <si>
    <t>Microwave dielectric ceramics in Sr1-xCaxLa 4Ti4.93Zr0.07O17 (0 ‚â§ x ‚â§ 0.5) composition series were processed via a solid-state sintering rout. X-ray diffraction revealed single phase ceramics. Ca substitutions for Sr tuned t f towards zero with increased Qufo values. In the present study, Œµr ~ 55, Qufo ~ 11960 GHz and tf ~ 5.2 ppm/¬∞C were achieved for the composition with x = 0.3. ¬© Indian Academy of Sciences.</t>
  </si>
  <si>
    <t>679-683</t>
  </si>
  <si>
    <t>Bulletin of Materials Science</t>
  </si>
  <si>
    <t>119033228;60089655</t>
  </si>
  <si>
    <t>15765683900;23477918800</t>
  </si>
  <si>
    <t>Manan, Abdul;Qazi, Ibrahim</t>
  </si>
  <si>
    <t>Institute of Space Technology, Islamabad;University of Science and Technology</t>
  </si>
  <si>
    <t>60089655;119033228</t>
  </si>
  <si>
    <t>Manan A.</t>
  </si>
  <si>
    <t>Synthesis and microwave dielectric properties of Ca substituted Sr &lt;inf&gt;1-x&lt;/inf&gt;Ca&lt;inf&gt;x&lt;/inf&gt;La&lt;inf&gt;4&lt;/inf&gt;Ti&lt;inf&gt;4.93&lt;/inf&gt;Zr &lt;inf&gt;0.07&lt;/inf&gt;O&lt;inf&gt;17&lt;/inf&gt; ceramics</t>
  </si>
  <si>
    <t>10.1007/s12034-014-0670-5</t>
  </si>
  <si>
    <t>2-s2.0-84901455118</t>
  </si>
  <si>
    <t>['reflection coefficient', 'proposed antenna', 'parametric study', 'operation across', 'frequency band', 'fr4 substrate', 'experimental results', 'entire uwb', '16 ghz', '10 db']</t>
  </si>
  <si>
    <t>circular slot | coplanar waveguide | UWB</t>
  </si>
  <si>
    <t>A circular slot CPW-fed monopole antenna for ultrawideband (UWB) applications, with a size of (22 √ó 22 mm2) is presented in this article. The antenna is mounted on FR4 substrate. This antenna is designed for operation across the entire UWB from 3 to 16 GHz. The proposed antenna has a reflection coefficient below -10 dB through the frequency band. Details of the proposed antenna and experimental results are discussed and parametric study is presented. ¬© 2014 Wiley Periodicals, Inc.</t>
  </si>
  <si>
    <t>1773-1776</t>
  </si>
  <si>
    <t>55489005500;16641979000;55921040500</t>
  </si>
  <si>
    <t>Varkiani, Seyed Mohsen Hosseini;Afsahi, Majid;Reazaie, Pezhman</t>
  </si>
  <si>
    <t>Varkiani S.</t>
  </si>
  <si>
    <t>Circular slot CPW-fed monopole antenna for UWB applications</t>
  </si>
  <si>
    <t>10.1002/mop.28446</t>
  </si>
  <si>
    <t>2-s2.0-84901456039</t>
  </si>
  <si>
    <t>['uwb antennas', 'using lumped', 'ultra wideband', 'tissue within', 'tissue surface', 'studied range', 'resonant stages', 'remaining constant', 'reactive near', 'radiator distance', 'present paper', 'parasitic components', 'maximum value', 'input resistance', 'higher distance', 'free space', 'first time', 'first third', 'first millimetres', 'field boundary', 'equivalent models', 'descending close', 'decreasing strongly', 'clearly increase', 'antenna design']</t>
  </si>
  <si>
    <t>Ultra wideband (UWB) antenna operation close to tissue is examined by using lumped-element equivalent circuits in the present paper. The impact of tissue within the reactive near-field of the antenna is introduced in terms of efficiency, impedance and matching to 50œâ. The parasitic components for the series-and parallel-resonant stages of the equivalent models are proposed for taking the impact of tissue into account on the antenna design. The first time the antenna impedance behaviour is presented in terms of capacitance, inductance and resistance as a function of the radiator distance on the tissue surface for UWB antennas. The capacitance was observed to increase with the distance on the tissue surface by achieving the maximum value close to the reactive near-field boundary. The inductance has the maximum on contact the tissue, decreasing strongly with the first millimetres and remaining constant with the higher distance. The maximum value of input resistance was seen to clearly increase with the distance, having the maximum value in the first third of the studied range, descending close to the value in free space at the boundary at the end. The results are achieved by realising electromagnetic simulations for the antennas and comparing the performance with the operation of the equivalent models.</t>
  </si>
  <si>
    <t>135-150</t>
  </si>
  <si>
    <t>60001738;60001738;60001738</t>
  </si>
  <si>
    <t>54916728200;16068241000;35607319300</t>
  </si>
  <si>
    <t>Tuovinen, Tommi;Berg, Markus;Iinatti, Jari</t>
  </si>
  <si>
    <t>Centre for Wireless Communications</t>
  </si>
  <si>
    <t>Tuovinen T.</t>
  </si>
  <si>
    <t>Analysis of the impedance behaviour for broadband dipoles in proximity of a body tissue: Approach by using antenna equivalent circuits</t>
  </si>
  <si>
    <t>10.2528/PIERB14021902</t>
  </si>
  <si>
    <t>2-s2.0-84901457383</t>
  </si>
  <si>
    <t>['various sizes', 'ricean k', 'reverberation chambers', 'reverberation chamber', 'radio channels', 'multipath environments', 'multidimensional characterization', 'mean delay', 'large arrays', 'large array', 'joint average', 'individual realizations', 'important application', 'heterogeneous behavior', 'e .,', 'directive antennas', 'different arrangements', 'delay spread', 'combined use', 'coherence bandwidth', 'channel present', 'average power', 'analysis shows', 'air testing', '1 ghz']</t>
  </si>
  <si>
    <t>We show that the combined use of radio frequency absorbers and directive antennas can produce significant changes of the radio propagation channel properties along the positions of a virtual array inside a reverberation chamber. A multidimensional characterization of the channel was performed at 40 antenna positions with spacing of 0:233Œª at 1 GHz. The average power, the Ricean K-factor, the coherence bandwidth, the r.m.s. delay spread, the mean delay, the beamforming power angle spectrum and array antenna correlation have been studied for different arrangements in the reverberation chamber. The analysis shows that the joint average over time and frequency channel behavior is, as expected, rather homogeneous along the very large array. However, individual realizations of the channel present a pronounced selective behavior in space, time and frequency with parameters varying along the positions of the virtual array suggesting that a heterogeneous behavior of the radio channels can be emulated in reverberation chambers. An important application of the presented study comprises testing of antenna array designs and algorithms in multipath environments. Further development may lead to Over The Air testing of Multiple Input Multiple Output antenna systems of various sizes, i.e., from small to very large arrays.</t>
  </si>
  <si>
    <t>205-217</t>
  </si>
  <si>
    <t>60002014;60031052;60002014</t>
  </si>
  <si>
    <t>56494615900;35090506700;56180380200</t>
  </si>
  <si>
    <t>Glazunov, Andr√©s Alay√≥n;Prasad, Sathyaveer;H√§andel, Peter</t>
  </si>
  <si>
    <t>Gavle;Stockholm</t>
  </si>
  <si>
    <t>Hogskolan i Gavle;The Royal Institute of Technology (KTH)</t>
  </si>
  <si>
    <t>60031052;60002014</t>
  </si>
  <si>
    <t>Glazunov A.A.</t>
  </si>
  <si>
    <t>Experimental characterization of the propagation channel along a very large virtual array in a reverberation chamber</t>
  </si>
  <si>
    <t>10.2528/PIERB14031203</t>
  </si>
  <si>
    <t>2-s2.0-84901462104</t>
  </si>
  <si>
    <t>['simultaneously designed', 'second case', 'received energy', 'radiating patch', 'optimized designs', 'microstrip antennas', 'microstrip antenna', 'incoming waves', 'impedance bandwidths', 'ground plane', 'first case', 'field method', 'equation computed', 'difference time', 'design domain', 'algorithm converges', '5 ghz', '3d maxwell', '150 iterations']</t>
  </si>
  <si>
    <t>We use a gradient-based material distribution approach to design conductive parts of microstrip antennas in an e¬±cient way. The approach is based on solutions of the 3D Maxwell's equation computed by finite-difference time-domain (FDTD) method. Given a set of incoming waves, our objective is to maximize the received energy by determining the conductivity on each Yee-edge in the design domain. The objective function gradient is computed by the adjoint-field method. A microstrip antenna is designed to operate at 1.5 GHz with 0.3 GHz bandwidth. We present two design cases. In the first case, the radiating patch and the finite ground plane are designed in two separate phases, whereas in the second case, the radiating patch and the ground plane are simultaneously designed. We use more than 58,000 design variables and the algorithm converges in less than 150 iterations. The optimized designs have impedance bandwidths of 13% and 36% for the first and second design case, respectivel.</t>
  </si>
  <si>
    <t>89-102</t>
  </si>
  <si>
    <t>Patch and ground plane design of microstrip antennas by material distribution topology optimization</t>
  </si>
  <si>
    <t>10.2528/PIERB14030605</t>
  </si>
  <si>
    <t>2-s2.0-84901462600</t>
  </si>
  <si>
    <t>['sensing systems', 'proposed antenna', 'high miniaturization', 'graphene antenna', 'easy integration', 'attractive properties']</t>
  </si>
  <si>
    <t>antenna | grapheme | miniaturized | terahertz | tunable</t>
  </si>
  <si>
    <t>A tunable terahertz nanoantenna based on graphene is presented. The proposed antenna has a characteristic of dynamic frequency reconfiguration, high miniaturization, easy integration, low reflection coefficient, and good omnidirectional radiation pattern. The attractive properties of the graphene antenna has the potential to be used in nanoscale wireless communications and sensing systems. ¬© 2014 Wiley Periodicals, Inc.</t>
  </si>
  <si>
    <t>1792-1794</t>
  </si>
  <si>
    <t>60013614;60013614;60013614;60016253;60016253;60016253</t>
  </si>
  <si>
    <t>35304425400;15924731300;56034862000;7006240293;6602302187;6602654336</t>
  </si>
  <si>
    <t>Zhou, Tao;Cheng, Zhiqun;Zhang, Hongfang;Le Berre, Martine;Militaru, Liviu;Calmon, Francis</t>
  </si>
  <si>
    <t>France;China</t>
  </si>
  <si>
    <t>Villeurbanne;Hangzhou</t>
  </si>
  <si>
    <t>Institut National des Sciences Appliqu√©es de Lyon;Hangzhou Dianzi University</t>
  </si>
  <si>
    <t>60016253;60013614</t>
  </si>
  <si>
    <t>Miniaturized tunable terahertz antenna based on graphene</t>
  </si>
  <si>
    <t>10.1002/mop.28450</t>
  </si>
  <si>
    <t>2-s2.0-84901462633</t>
  </si>
  <si>
    <t>['wlan communications', 'type dipole', 'tapered balun', 'ring dipole', 'proposed antenna', 'ground plane', 'feed line', '8 dbi', '32 ghz', '04 ghz']</t>
  </si>
  <si>
    <t>half-ring type dipole antenna | step-tapered balun | WLAN communications</t>
  </si>
  <si>
    <t>In this article, a novel and compact printed half-ring dipole antenna for WLAN communications is proposed. The proposed dipole antenna consists of a tapered balun and a pair of half-ring dipole which have both the modified microstrip half-ring with a feed line and the modified microstrip half-ring with the tapered balun on the ground plane. The proposed antenna has a decreased physical size and radiates an omnidirectional pattern compared with conventional dipole antenna because of the proposed ring dipole antenna uses a circular-type dipole. Prototypes of the proposed antenna for the 4.9-6 GHz bands are constructed and tested. The proposed antenna obtains a measured peak gain of about 5.8 dBi at 5.32 GHz, and an appeared circular polarization pattern at 5.04 GHz. ¬© 2014 Wiley Periodicals, Inc.</t>
  </si>
  <si>
    <t>1832-1836</t>
  </si>
  <si>
    <t>109604119;60068688-60007215;60068688-60007215</t>
  </si>
  <si>
    <t>55145203700;56180246800;57203809454</t>
  </si>
  <si>
    <t>Lee, Hyeonjin;Cheong, Seahansol;Kim, Young Chul</t>
  </si>
  <si>
    <t>Gwangju;Gwangju;Gwangju</t>
  </si>
  <si>
    <t>Gwangju Institute of Science and Technology;Chonnam National University;Dongkang College University</t>
  </si>
  <si>
    <t>60068688;60007215;109604119</t>
  </si>
  <si>
    <t>Design of a half-ring type dipole antenna for WLAN communications</t>
  </si>
  <si>
    <t>10.1002/mop.28456</t>
  </si>
  <si>
    <t>2-s2.0-84901462788</t>
  </si>
  <si>
    <t>['wlan band', 'uwb applications', 'stop property', 'small size', 'rotated c', 'ring slot', 'rectangular slot', 'radiating stub', 'proposed design', 'new resonance', 'new design', 'measured results', 'higher frequencies', 'ground plane', 'article presents', '8 m3', '6 ghz', '135 %.']</t>
  </si>
  <si>
    <t>band-notched microstrip antenna | ultrawideband applications; slot antenna</t>
  </si>
  <si>
    <t>This article presents a new design of ultrawideband (UWB) microstrip slot antenna with band-notched function around 5-6 GHz to avoid any interference from the wireless local area network (WLAN) systems. The proposed antenna consists of a square radiating stub with a rotated C-ring slot, a feed-line and a slotted ground plane with an S-shaped parasitic structure inside an extra rectangular slot. By cutting a rectangular slot on top of the ground plane and also by embedding an S-shaped parasitic structure inside the slot, a new resonance at the higher frequencies is excited and hence much wider impedance bandwidth can be produced, which provides a wide usable fractional bandwidth of more than 135%. In the proposed design, to generate the WLAN band-stop property, the rotated C-ring slot was inserted at the radiating stub. Simulated and measured results are presented to validate the usefulness of the proposed antenna structure for UWB applications. The proposed monopole antenna configuration is simple, easy to fabricate and has a small size of 20 √ó 20 √ó 0.8 m3. ¬© 2014 Wiley Periodicals, Inc.</t>
  </si>
  <si>
    <t>1744-1747</t>
  </si>
  <si>
    <t>60031777;60031777-60000994</t>
  </si>
  <si>
    <t>Band-notched UWB slot antenna</t>
  </si>
  <si>
    <t>10.1002/mop.28438</t>
  </si>
  <si>
    <t>2-s2.0-84901465360</t>
  </si>
  <si>
    <t>['wide range', 'strongly supported', 'show agreement', 'plasma edge', 'perturbation allows', 'observations suggest', 'modelling results', 'modelled hcfs', 'magnetic topology', 'magnetic perturbation', 'lhw antenna', 'induced rmps', 'heating experiments', 'hcfs ).', 'field lines', 'experimental observations', 'effects known', 'divertor region', 'coil signals', 'better understanding', 'along scrape']</t>
  </si>
  <si>
    <t>lower hybrid waves | magnetic topology | resonant magnetic perturbations</t>
  </si>
  <si>
    <t>The lower hybrid wave (LHW) heating experiments at the Experimental Advanced Superconducting Tokamak (EAST) show a wide range of similarities to effects known from applied resonant magnetic perturbations (RMPs) by in-vessel or external magnetic perturbation coils. These observations suggest a current flow understood to be along scrape-off layer (SOL) field lines; here called helical current filaments (HCFs). For a better understanding of the experimental observations, a model to incorporate the magnetic perturbation of HCFs in the magnetic topology has been developed. Modelled SOL field lines, starting in front of the LHW antenna, show agreement in position and pitch-angle with the experimentally observed radiation belts. The comparison of the pick-up coil signals and the modelled HCFs' perturbation allows for determination of the current strength depending on the filaments' distance from the plasma edge. Agreement of predicted footprint structures with experimentally observed heat load and particle flux profiles at different toroidal angles in the divertor region is found. Based on the modelling results, the idea of LHW-induced RMPs, originating from the experimental observations, is strongly supported. ¬© 2014 EURATOM.</t>
  </si>
  <si>
    <t>60007774;60007774-60020697;60007774;60007774;60024266;60020697;60020697;60020697;60020697;60020697;60020697</t>
  </si>
  <si>
    <t>7004042649;57217533977;6602339168;57208230695;9248632200;36645773500;57075015200;35187651600;55549169700;7102316730;57214207311</t>
  </si>
  <si>
    <t>Rack, M.;Zeng, L.;Denner, P.;Liang, Y.;Wingen, A.;Gan, K. F.;Wang, L.;Liu, F. K.;Shen, B.;Wan, B. N.;Li, J. G.</t>
  </si>
  <si>
    <t>United States;China;Germany</t>
  </si>
  <si>
    <t>Oak Ridge;Hefei;J√ºlich</t>
  </si>
  <si>
    <t>Oak Ridge National Laboratory;Institute of Plasma Physics Chinese Academy of Sciences;Forschungszentrum J√ºlich (FZJ)</t>
  </si>
  <si>
    <t>60024266;60020697;60007774</t>
  </si>
  <si>
    <t>Rack M.</t>
  </si>
  <si>
    <t>Modelling of LHW-induced helical current filaments on EAST: Study of an alternative method of applying RMPs</t>
  </si>
  <si>
    <t>10.1088/0029-5515/54/6/064016</t>
  </si>
  <si>
    <t>2-s2.0-84901465802</t>
  </si>
  <si>
    <t>['¬© 2014', 'sd 3', 'sd 2', 'riverine habitat', 'rights reserved', 'reproductive characteristics', 'recapture efforts', 'prosopium coulterii', 'pit tagged', 'one individual', 'multiple years', 'movements occurred', 'mean 5', 'mean 2', 'latter years', 'initial tagging', 'individual characteristics', 'fish spawned', 'first attempt', 'data represent', 'cml within', 'cml population', '9 days', '4 days', '4 ).', '2011 ),', '012 fish']</t>
  </si>
  <si>
    <t>broadcast | pygmy whitefish | residence time | spawning</t>
  </si>
  <si>
    <t>This study characterized spatial and temporal patterns associated with riverine broadcast spawning pygmy whitefish (Prosopium coulterii) in tributaries of Chester Morse Lake (CML), near Seattle, Washington, from 2001 to 2012. In most years, fish spawned in a narrow linear reach of riverine habitat from 2.0 to 3.0 km upstream of CML within a two week period. Individual characteristics of spawning pygmy whitefish were investigated through the use of mark-recapture efforts and a PIT (passive integrated transponder) tag antenna array. During the latter years of the study (2006-2011), a total of 3,012 fish were captured and PIT tagged. Returning female pygmy whitefish spent less time in the river (mean 2.4 days, SD 3.1) than males (mean 5.9 days, SD 2.4). In addition, 91% of all movements occurred between 1700 and 0700 during nighttime hours suggesting that spawning pygmy whitefish are most active under the cover of darkness. Thirteen fish returned for a fifth spawning migration and one individual was detected six years after initial tagging, demonstrating that pygmy whitefish spawn in multiple years and that fish can live to at least age nine in the CML population. These data represent the first attempt to investigate return frequency and other reproductive characteristics of riverine spawning pygmy whitefish throughout their range, and supports the development of practical management techniques for this and similar riverine broadcast spawning species. ¬© 2014 by the Northwest Scientific Association. All rights reserved.</t>
  </si>
  <si>
    <t>155-168</t>
  </si>
  <si>
    <t>0029344X</t>
  </si>
  <si>
    <t>Northwest Science</t>
  </si>
  <si>
    <t>100341834;100341834</t>
  </si>
  <si>
    <t>55659185900;55658435500</t>
  </si>
  <si>
    <t>Barnett, Heidy K.;Paige, Dwayne K.</t>
  </si>
  <si>
    <t>Seattle Public Utilities</t>
  </si>
  <si>
    <t>Barnett H.</t>
  </si>
  <si>
    <t>Characteristics of riverine broadcast spawning pygmy whitefish (Prosopium coulterii)</t>
  </si>
  <si>
    <t>10.3955/046.088.0209</t>
  </si>
  <si>
    <t>2-s2.0-84901467281</t>
  </si>
  <si>
    <t>['wlan ).', 'top corner', 'reflection coefficient', 'planar antenna', 'notched part', 'negligible effect', 'multiband behavior', 'measurement results', 'lower corner', 'impedance matching', 'higher cut', 'extra bands', 'center part', 'band antenna', 'additional strip']</t>
  </si>
  <si>
    <t>broadband antenna | DCS band | multiband antenna | planar antenna | WLAN band</t>
  </si>
  <si>
    <t>In this article, an integrated broadband planar monopole antenna with extra frequency bands is presented. The proposed antenna consists of a simple square shaped planar. The center part of the plate can be removed with negligible effect on reflection coefficient. To improve the impedance matching of the planar antenna, the lower corner of the antenna is removed. Also, the higher cut-off frequency is enhanced by an additional strip at the top corner of the plate. By inserting additional strips in the path of the notched part of the plate, integrated broadband antenna with extra bands can be attained which leads to dual- and triple-band antenna. The additional bands cover 1.71-1.88 (DCS) and 2.4-2.48 (WLAN). Simulation and measurement results of the proposed antenna agree well and show good performance for multiband behavior. ¬© 2014 Wiley Periodicals, Inc.</t>
  </si>
  <si>
    <t>1923-1926</t>
  </si>
  <si>
    <t>60007751;60024728</t>
  </si>
  <si>
    <t>55819207700;37107452600</t>
  </si>
  <si>
    <t>Talebzadeh, Atieh;Foudazi, Ali</t>
  </si>
  <si>
    <t>United States;Iran</t>
  </si>
  <si>
    <t>Rolla;Tehran</t>
  </si>
  <si>
    <t>Missouri University of Science and Technology;Amirkabir University of Technology</t>
  </si>
  <si>
    <t>60024728;60007751</t>
  </si>
  <si>
    <t>Talebzadeh A.</t>
  </si>
  <si>
    <t>Integrated broadband planar monopole antenna with additional frequency bands</t>
  </si>
  <si>
    <t>10.1002/mop.28491</t>
  </si>
  <si>
    <t>2-s2.0-84901469293</t>
  </si>
  <si>
    <t>['upper band', 'total dimension', 'throw switch', 'size eight', 'significant reduction', 'rf switch', 'resonant modes', 'radiation patterns', 'radiation characteristics', 'pole four', 'planar small', 'operating bands', 'lower band', 'little effect', 'feeding strip', 'coupled strip', 'band operation', 'antenna performances', 'antenna efficiency', '960 mhz', '787 mhz', '5 mm2', '2690 mhz']</t>
  </si>
  <si>
    <t>A planar small-size eight-band frequency reconfigurable antenna for LTE/WWAN mobile handset applications is proposed. The proposed antenna consists of a feeding strip and a coupled strip, with a total dimension of 10 ¬± 29.5 mm2. Reconfigurability is realized by incorporating a one-pole four-throw RF switch, which is embedded in the coupled strip and changes the resonant modes for the lower band. By combining four different working modes, the proposed antenna successfully realize the eight-band operation, covering the operating bands of 700?787 MHz, 824?960 MHz, and 1710?2690 MHz. In addition, the simple DC bias circuit of the RF switch has little effect on the antenna performances, with no significant reduction in antenna efficiency and variations in the radiation patterns. The measured antenna efficiencies are 40%-50% and over 60% for the lower band and the upper band, respectively. Prototypes of the proposed frequency reconfigurable antenna incorporating the one-pole four-throw switch are fabricated and measured. The measured results including return losses and radiation characteristics are presented. Copyright ¬© 2014 Xin Meng.</t>
  </si>
  <si>
    <t>60019533-60026990</t>
  </si>
  <si>
    <t>Meng, Xin</t>
  </si>
  <si>
    <t>Tianjin University of Technology;Tianjin University</t>
  </si>
  <si>
    <t>60026990;60019533</t>
  </si>
  <si>
    <t>Meng X.</t>
  </si>
  <si>
    <t>Small-size eight-band frequency reconfigurable antenna loading a MEMS switch for mobile handset applications</t>
  </si>
  <si>
    <t>10.1155/2014/143415</t>
  </si>
  <si>
    <t>2-s2.0-84901469442</t>
  </si>
  <si>
    <t>['wideband applications', 'water layer', 'water detection', 'vivaldi antennas', 'vivaldi antenna', 'various ultra', 'thick substrate', 'size reduction', 'sandy soil', 'sand surface', 'proposed antennas', 'novel design', 'conventional one', 'bandwidth extended', 'average gain', 'antenna size', 'also studied', '500 mhz', '4 dbi', '250 mhz']</t>
  </si>
  <si>
    <t>ground penetrating radar | ultra-wideband | Vivaldi antenna | water detection and thick substrate</t>
  </si>
  <si>
    <t>A novel design of a Vivaldi antenna for water detection is presented for developing the ground penetrating radar system. In the newly developed Vivaldi antenna periodic dumbbell slots have been etched on both edges to reduce the antenna size and produce much better properties than the conventional one. The -10 dB impedance bandwidth extends from 69 to 250 MHz with 25% size reduction with average gain around 3.5 dBi using thin substrate. For thick substrate, the bandwidth extended from 50 to 500 MHz with 40% size reduction and average gain of about 4 dBi. Both simulation and experimental results show that the Vivaldi antennas have stable directional end fire radiation patterns, which are suitable for various ultra-wideband applications. The effect of sandy soil, water layer, and the distance between sand surface and proposed antennas are also studied. ¬© 2014 Wiley Periodicals, Inc.</t>
  </si>
  <si>
    <t>1801-1809</t>
  </si>
  <si>
    <t>60005916;60005916</t>
  </si>
  <si>
    <t>36015041200;7004005810</t>
  </si>
  <si>
    <t>Elsheakh, Dalia M.;Abdallah, Esmat A.</t>
  </si>
  <si>
    <t>Elsheakh D.</t>
  </si>
  <si>
    <t>Compact shape of vivaldi antenna for water detection using ground pentrating radar</t>
  </si>
  <si>
    <t>10.1002/mop.28451</t>
  </si>
  <si>
    <t>2-s2.0-84901469710</t>
  </si>
  <si>
    <t>['used memory', 'spatial domains', 'running time', 'proposed structures', 'periodic environment', 'paper proposes', 'neighbouring elements', 'mutual impedances', 'important gain', 'gec ).', 'effects integrating', 'coupling coefficients', 'array elements', 'analysis requires', 'accurate estimation']</t>
  </si>
  <si>
    <t>This paper proposes a new modal analysis based on Floquet's theorem which is needful for the study of a 1-D periodic phased array antenna excited by arbitrary located sources. This analysis requires an accurate estimation for calculation of the mutual coupling parameters (for example: mutual impedances or admittances . . . ) between the array elements and their effects integrating a large planar radiating structure. Two different formulations are suggested, in spectral and spatial domains, to solve the problem and to calculate the coupling coefficients between the neighbouring elements in a periodic environment. Important gain in the running time and used memory is obtained using Floquet analysis. One numerical method is used for modeling the proposed structures: the moment method combined with Generalized Equivalent Circuit (MoM-GEC).</t>
  </si>
  <si>
    <t>269-289</t>
  </si>
  <si>
    <t>60060524-60122689;60060524;60122689;60122689</t>
  </si>
  <si>
    <t>55843446600;6508173492;6507819714;7007171277</t>
  </si>
  <si>
    <t>Hamdi, Bilel;Aguili, Taoufik;Raveu, Nathalie;Baudrand, Henri</t>
  </si>
  <si>
    <t>France;Tunisia</t>
  </si>
  <si>
    <t>Toulouse;Tunis</t>
  </si>
  <si>
    <t>Laboratoire Plasma et Conversion d‚ÄôEnergie;Universit√© de Tunis El Manar, Ecole Nationale d'Ing√©nieurs de Tunis</t>
  </si>
  <si>
    <t>60122689;60060524</t>
  </si>
  <si>
    <t>Hamdi B.</t>
  </si>
  <si>
    <t>Calculation of the mutual coupling parameters and their Effects in 1-D planar almost periodic structures</t>
  </si>
  <si>
    <t>10.2528/PIERB14021105</t>
  </si>
  <si>
    <t>2-s2.0-84901469728</t>
  </si>
  <si>
    <t>['vs ),', 'substrate board', 'sample b', 'return loss', 'results obtained', 'proposed substrate', 'pb substrate', 'loss tangent', 'indicates stability', 'experiment objective', 'electron mobility', 'dielectric constant', 'antenna result', 'antenna fabricated']</t>
  </si>
  <si>
    <t>The fabrication of single square patch antenna for proposed Leucaena Leucocephala ("Petai Belalang") Wood Plastic Composite (WPC) substrate board (PB Substrate board) and FR4 substrate board is presented in this paper. The experiment objective is to measure the performance of an antenna fabricated on the FR4 and PB substrate (proposed substrate) by comparing the performance in terms of material's dielectric constant and electron mobility and antennas' loss tangent, return loss (S11), radiation pattern and practical antenna transmitting performance. The new substrate compositions of Leucaena Leucocephala stem and polypropylene (PP) are 30% and 70% consecutively. The result for 150Œºm (sample B) indicates stability on most dielectric constant ("r = 3:02), loss tangent (tan¬±=0:029) and electron mobility (5:31¬£103 cm2/Vs), with the consistency of antenna result, between simulation and measurement. All results obtained will be analyzed and displayed in the form of data and graphs.</t>
  </si>
  <si>
    <t>151-166</t>
  </si>
  <si>
    <t>119600483;119600483;60004351;60004351;119600483;60004351</t>
  </si>
  <si>
    <t>57208201192;56024137000;55262755700;22633732400;57215751570;15768920500</t>
  </si>
  <si>
    <t>Azlan, Ahmad A.;Badrun, Muhammad K.A.;Ali, Mohd T.;Awang, Zaiki;Saad, Zakiah M.;Awang, Aziati H.</t>
  </si>
  <si>
    <t>Shah Alam;Shah Alam</t>
  </si>
  <si>
    <t>Universiti Teknologi MARA;Politeknik Sultan Salahuddin Abdul Aziz Shah</t>
  </si>
  <si>
    <t>60004351;119600483</t>
  </si>
  <si>
    <t>Azlan A.A.</t>
  </si>
  <si>
    <t>A comparative study of material leucaena leucocephala stem Wood Plastic Composite (WPC) substrate with fr4 substrate throughout single patch antenna design</t>
  </si>
  <si>
    <t>10.2528/PIERB14020203</t>
  </si>
  <si>
    <t>2-s2.0-84901470406</t>
  </si>
  <si>
    <t>European Cooperation in Science and Technology</t>
  </si>
  <si>
    <t>COST</t>
  </si>
  <si>
    <t>['well matched', 'surrounding environment', 'small sensitivity', 'slot etched', 'slot antenna', 'parametrically studied', 'monopolar ring', 'free space', 'experimentally verified', 'equivalent phantom', 'circular ring', 'area bounded']</t>
  </si>
  <si>
    <t>monopolar antenna | slot antenna | substrate integrated waveguide</t>
  </si>
  <si>
    <t>A single-layer substrate integrated waveguide (SIW) monopolar ring-slot antenna is proposed in this letter. It is based on a combination of a circular ring-slot etched in the SIW top wall and a set of shorting vias placed concentrically between the area bounded by the ring and the SIW bottom wall. Thanks to this configuration, a monopole-like radiation pattern is obtained. The antenna is designed for the 5.8 ISM frequency band, parametrically studied and experimentally verified in free space and in the vicinity of a muscle-equivalent phantom. Experimental results prove that the antenna is very well matched in the 5.8 GHz ISM band, has good radiation performance and small sensitivity to the surrounding environment. ¬© 2014 Wiley Periodicals, Inc.</t>
  </si>
  <si>
    <t>1865-1869</t>
  </si>
  <si>
    <t>60013826;60013826;60013826;60013826</t>
  </si>
  <si>
    <t>15050771100;53984788700;15050960900;21834522600</t>
  </si>
  <si>
    <t>Lacik, Jaroslav;Mikulasek, Tomas;Raida, Zbynek;Urbanec, Tomas</t>
  </si>
  <si>
    <t>Brno</t>
  </si>
  <si>
    <t>Brno University of Technology</t>
  </si>
  <si>
    <t>Lacik J.</t>
  </si>
  <si>
    <t>Substrate integrated waveguide monopolar ring-slot antenna</t>
  </si>
  <si>
    <t>10.1002/mop.28465</t>
  </si>
  <si>
    <t>2-s2.0-84901474324</t>
  </si>
  <si>
    <t>['signal integrity', 'resonating problems', 'relevant areas', 'radiation mechanism', 'proposed method', 'novel angle', 'microwave engineering', 'important role', 'helmholtz decomposition', 'field coupling', 'electromagnetic interference', 'electromagnetic compatibility', 'article proposes', 'applying hd', 'algorithm verification']</t>
  </si>
  <si>
    <t>Helmholtz decomposition | integral equation | loop-tree decomposition | wave and circuit physics</t>
  </si>
  <si>
    <t>Helmholtz decomposition (HD) is a vector analysis fundamental tool and plays an important role in electromagnetics (EM) and microwave engineering. Instead of applying HD to the EM solving process, this article proposes an integral equation based rigorous HD process to extract and analyze the known EM field. It provides much clearer insight into field coupling and radiation mechanism that is valuable to electromagnetic interference (EMI) and electromagnetic compatibility (EMC) analysis. Compared to the loop-tree based decomposition that is a quasi-HD, the proposed method is rigorous and frequency-independent. The algorithm verification and its application to coupling and resonating problems are presented. This method can provide a novel angle for the EM field analysis used in EMI/EMC, antennas, signal integrity, and relevant areas. ¬© 2014 Wiley Periodicals, Inc.</t>
  </si>
  <si>
    <t>1838-1843</t>
  </si>
  <si>
    <t>55510328500;56419475000;56353178500</t>
  </si>
  <si>
    <t>Xiong, Xiaoyan Y.Z.;Sha, Wei E.I.;Jiang, Li Jun</t>
  </si>
  <si>
    <t>Xiong X.</t>
  </si>
  <si>
    <t>Helmholtz decomposition based on integral equation method for electromagnetic analysis</t>
  </si>
  <si>
    <t>10.1002/mop.28454</t>
  </si>
  <si>
    <t>2-s2.0-84901475724</t>
  </si>
  <si>
    <t>['¬© 2002', 'testing feasibility', 'show conditions', 'reducing significantly', 'perfect knowledge', 'paper investigates', 'intuitive algorithm', 'interference alignment', 'ic ).', 'ia feasibility', 'feasible settings', 'extra antennas', 'csit required', 'csit refers', 'csit configurations', 'csit allocation', 'antenna configurations', 'additional antennas', '2012 ieee']</t>
  </si>
  <si>
    <t>channel state information | degrees-of-freedom | Interference alignment | interference channel</t>
  </si>
  <si>
    <t>In this work we study the impact of having only incomplete channel state information at the transmitters (CSIT) over the feasibility of interference alignment (IA) in a K-user MIMO interference channel (IC). Incompleteness of CSIT refers to the perfect knowledge at each transmitter (TX) of only a sub-matrix of the global channel matrix, where the sub-matrix is specific to each TX. This paper investigates the notion of IA feasibility for CSIT configurations being as incomplete as possible, as this leads to feedback overhead reductions in practice. We distinguish between antenna configurations where (i) removing a single antenna makes IA unfeasible, referred to as tightly-feasible settings, and (ii) cases where extra antennas are available, referred to as super-feasible settings. We show conditions for which IA is feasible in strictly incomplete CSIT scenarios, even in tightly-feasible settings. For such cases, we provide a CSIT allocation policy preserving IA feasibility while reducing significantly the amount of CSIT required. For super-feasible settings, we develop a heuristic CSIT allocation algorithm which exploits the additional antennas to further reduce the size of the CSIT allocation. As a byproduct of our approach, a simple and intuitive algorithm for testing feasibility of single stream IA is provided. ¬© 2002-2012 IEEE.</t>
  </si>
  <si>
    <t>2563-2573</t>
  </si>
  <si>
    <t>60029859;60029859</t>
  </si>
  <si>
    <t>36135481000;7004295903</t>
  </si>
  <si>
    <t>De Kerret, Paul;Gesbert, David</t>
  </si>
  <si>
    <t>Sophia Antipolis</t>
  </si>
  <si>
    <t>EURECOM Ecole d'Ing√©nieur et Centre de Recherche en Sciences du Num√©rique</t>
  </si>
  <si>
    <t>De Kerret P.</t>
  </si>
  <si>
    <t>Interference alignment with incomplete CSIT sharing</t>
  </si>
  <si>
    <t>10.1109/TWC.2014.031914.121848</t>
  </si>
  <si>
    <t>2-s2.0-84901476606</t>
  </si>
  <si>
    <t>['¬© 2002', 'sense stationarity', 'multiple subjects', 'experimental setup', 'diverse environments', 'channel measurements', 'body bans', '500 ms', '2012 ieee']</t>
  </si>
  <si>
    <t>Body sensor networks | fading | narrowband | statistical distributions</t>
  </si>
  <si>
    <t>Using narrowband wireless On-Body Area Network (BAN) channel measurements (50 million data points) in diverse environments with multiple subjects, we examine the stationarity of the channel. Wide-Sense Stationarity (WSS) tests and power spectral estimates show that the channel has a 50% probability of stationarity at 500 ms and the probability rapidly diminishes thereafter. We show that non-stationarity is inherent to on-body BANs and not an artifact of experimental setup. ¬© 2002-2012 IEEE.</t>
  </si>
  <si>
    <t>2432-2442</t>
  </si>
  <si>
    <t>60008950;60008950-60022193;60008950</t>
  </si>
  <si>
    <t>36061547600;8401861500;8696200500</t>
  </si>
  <si>
    <t>Chaganti, Vasanta;Hanlen, Leif;Smith, David</t>
  </si>
  <si>
    <t>Canberra;Canberra</t>
  </si>
  <si>
    <t>University of Canberra;The Australian National University</t>
  </si>
  <si>
    <t>60022193;60008950</t>
  </si>
  <si>
    <t>Chaganti V.</t>
  </si>
  <si>
    <t>Are narrowband wireless on-body networks wide-sense stationary?</t>
  </si>
  <si>
    <t>10.1109/TWC.2014.031914.130303</t>
  </si>
  <si>
    <t>2-s2.0-84901477635</t>
  </si>
  <si>
    <t>['unit antenna', 'range communications', 'dsrc system', 'developed prototype', 'dedicated short', 'characteristics suitable', 'automotive systems', 'article describes', '68 dbc', '55 mm3', '5 db']</t>
  </si>
  <si>
    <t>dedicated short-range communication | left-hand circularly polarized antennas | on-board unit | patch antenna</t>
  </si>
  <si>
    <t>Dedicated short-range communications (DSRCs) is a short-to-medium range wireless protocol designed for automotive systems. This article describes the development of a one-layer compact left-hand circularly polarized antenna with a footprint and characteristics suitable for on-board-unit antenna of a DSRC system. The size of the developed prototype is 40 √ó 40 √ó 1.55 mm3 and exhibits a circularly polarized gain of about 4.68 dBc with a cross polarization discrimination of about 22.5 dB. ¬© 2014 Wiley Periodicals, Inc.</t>
  </si>
  <si>
    <t>1843-1846</t>
  </si>
  <si>
    <t>60010146;60023682;60010146;60020167;60020167</t>
  </si>
  <si>
    <t>56180089400;8932184900;6701852646;16024894100;7003402426</t>
  </si>
  <si>
    <t>Leonardi, Ornella;Pavone, Mario Giuseppe;Sorbello, Gino;Morabito, Andrea Francesco;Isernia, Tommaso</t>
  </si>
  <si>
    <t>Switzerland;Italy;Italy</t>
  </si>
  <si>
    <t>Geneva;Reggio Calabria;Catania</t>
  </si>
  <si>
    <t>STMicroelectronics;Universit√† degli Studi di Reggio Calabria;Universit√† degli Studi di Catania</t>
  </si>
  <si>
    <t>60023682;60020167;60010146</t>
  </si>
  <si>
    <t>Leonardi O.</t>
  </si>
  <si>
    <t>Compact single-layer circularly polarized antenna for short-range communication systems</t>
  </si>
  <si>
    <t>10.1002/mop.28453</t>
  </si>
  <si>
    <t>2-s2.0-84901478013</t>
  </si>
  <si>
    <t>['variable dimensions', 'utilized across', 'small size', 'shaped strips', 'ring slot', 'reconfigurable function', 'reconfigurable band', 'pin diode', 'notched resonance', 'notch performance', 'higher frequencies', 'higher band', 'ground plane', 'designed antenna', 'biased forwardly', 'antennas reported', 'antenna show', 'additional resonances']</t>
  </si>
  <si>
    <t>microstrip slot antenna | multiresonance octave-band application | reconfigurable band-notched characteristics | T-shaped protruded strip</t>
  </si>
  <si>
    <t>In this article, a novel multiresonance small square slot antenna with reconfigurable band-notch performance, for octave-band multiresonance applications is proposed. The proposed antenna consists of a modified radiating stub and a ground plane with two rectangular slots with protruded T-shaped strips inside the slots which provides a wide usable fractional bandwidth of more than 165% (2.49-24.53 GHz). By cutting two modified rectangular slots with protruded T-shaped strips with variable dimensions on the corners of ground plane, additional resonances are excited, and hence, much wider impedance bandwidth can be produced, especially at the middle and higher band. Furthermore, to achieve a reconfigurable function, a pin diode is utilized across the T-ring slot. When this pin diode is biased forwardly the band-notched resonance is excited. Unlike other antennas reported in the literature to date, the proposed antenna displays a good omnidirectional radiation pattern even at higher frequencies. The designed antenna has a small size of 20 √ó 20 mm 2. Simulated and experimental results obtained for this antenna show that it exhibits good radiation behavior within the UWB frequency range. ¬© 2014 Wiley Periodicals, Inc.</t>
  </si>
  <si>
    <t>1960-1965</t>
  </si>
  <si>
    <t>60000994;60000994</t>
  </si>
  <si>
    <t>28767961100;37661184600</t>
  </si>
  <si>
    <t>Ojaroudi, Mohammad;Ghadimi, Noradin</t>
  </si>
  <si>
    <t>Reconfigurable band-notched small square slot antenna with enhanced bandwidth for octave-band, multiresonance applications</t>
  </si>
  <si>
    <t>10.1002/mop.28488</t>
  </si>
  <si>
    <t>2-s2.0-84901478339</t>
  </si>
  <si>
    <t>['scale multiple', 'proposed scheme', 'preamble signals', 'performance advantage', 'miso system', 'emerging large', 'effectively recovers', 'channel parameters']</t>
  </si>
  <si>
    <t>Compressive sensing (CS) | multiple-input-single-output (MISO) | Orthogonal matching pursuit (OMP)</t>
  </si>
  <si>
    <t>To estimate the increased channel parameters in large-scale multiple-input-single-output (MISO) systems, a structured compressive channel estimation scheme based on preamble signals is proposed. The channel estimation scheme exploits the sparse common support of different channel impulse responses (CIRs), leading to a block-structured compressive sensing model for the MISO system. Using this model, an optimization criteria characterizing the unique block sparsity is formulated, and accordingly a block-based orthogonal matching pursuit algorithm is developed which effectively recovers the channel parameters. Simulation results validate the efficacy of the proposed scheme in estimating many sparse CIRs, showing its performance advantage in the emerging large-scale antenna systems. ¬© 2014 IEEE.</t>
  </si>
  <si>
    <t>765-768</t>
  </si>
  <si>
    <t>60010884;60014965</t>
  </si>
  <si>
    <t>57196119387;55314511700</t>
  </si>
  <si>
    <t>Hou, Weikun;Lim, Chia Wei</t>
  </si>
  <si>
    <t>Golden;London</t>
  </si>
  <si>
    <t>Colorado School of Mines;The University of Western Ontario</t>
  </si>
  <si>
    <t>60014965;60010884</t>
  </si>
  <si>
    <t>Hou W.</t>
  </si>
  <si>
    <t>Structured compressive channel estimation for large-scale MISO-OFDM Systems</t>
  </si>
  <si>
    <t>10.1109/LCOMM.2014.030714.132630</t>
  </si>
  <si>
    <t>2-s2.0-84901481421</t>
  </si>
  <si>
    <t>['outage probability', 'main contribution', 'form expressions', 'feedback delay', 'derived closed', 'csi ),', 'cci ).', 'analysis accounts', 'always available']</t>
  </si>
  <si>
    <t>Delayed channel state information (CSI) | Distributed antenna system (DAS) | maximum ratio transmission (MRT) | outage probability</t>
  </si>
  <si>
    <t>Distributed antenna systems (DAS) have been adopted in the next generation wireless networks. However, the most prior research focus on perfect channel state information (CSI), which is not always available in practice. In this letter, the outage probability of maximum ratio transmission (MRT) for DAS is derived under more realistic propagation conditions. The main contribution of this work is that the analysis accounts for pathloss and feedback delay in CSI and unequal-power cochannel interferers (CCI). The derived closed-form expressions for outage probability are verified by Monte Carlo simulations. ¬© 2014 IEEE.</t>
  </si>
  <si>
    <t>769-772</t>
  </si>
  <si>
    <t>60024542;60024542;60024542;60024542;60024542</t>
  </si>
  <si>
    <t>56073234700;57213767205;55163527900;57203101444;57205917642</t>
  </si>
  <si>
    <t>Chen, Jun;Feng, Suili;Huang, Miaona;Liu, Yuan;Ke, Feng</t>
  </si>
  <si>
    <t>Outage analysis of distributed antenna system with delayed CSI and unequal-power cochannel interferers</t>
  </si>
  <si>
    <t>10.1109/LCOMM.2014.030914.140088</t>
  </si>
  <si>
    <t>2-s2.0-84901484881</t>
  </si>
  <si>
    <t>['yunnan observatories', 'significantly reduce', 'results show', 'radio telescope', 'parameters describing', 'oblique error', 'linear model', 'generally nonlinear', 'fourier expansion', 'errors produced', 'chinese academy', 'azimuth axis']</t>
  </si>
  <si>
    <t>antennas | pointing models | telescopes</t>
  </si>
  <si>
    <t>A new calibration model of a radio telescope that includes pointing error is presented, which considers nonlinear errors in the azimuth axis. For a large radio telescope, in particular for a telescope with a turntable, it is difficult to correct pointing errors using a traditional linear calibration model, because errors produced by the wheel-on-rail or center bearing structures are generally nonlinear. Fourier expansion is made for the oblique error and parameters describing the inclination direction along the azimuth axis based on the linear calibration model, and a new calibration model for pointing is derived. The new pointing model is applied to the 40m radio telescope administered by Yunnan Observatories, which is a telescope that uses a turntable. The results show that this model can significantly reduce the residual systematic errors due to nonlinearity in the azimuth axis compared with the linear model. ¬© 2014 National Astronomical Observatories of Chinese Academy of Sciences and IOP Publishing Ltd.</t>
  </si>
  <si>
    <t>733-740</t>
  </si>
  <si>
    <t>Research in Astronomy and Astrophysics</t>
  </si>
  <si>
    <t>60014205;60014205-60013614;60032168;60014205;60014205</t>
  </si>
  <si>
    <t>16064048800;56181542900;56743370000;56459148500;57203591993</t>
  </si>
  <si>
    <t>Kong, De Qing;Wang, Song Gen;Wang, Jin Qing;Wang, Min;Zhang, Hong Bo</t>
  </si>
  <si>
    <t>Shanghai;Beijing;Hangzhou</t>
  </si>
  <si>
    <t>Shanghai Astronomical Observatory Chinese Academy of Sciences;National Astronomical Observatories Chinese Academy of Sciences;Hangzhou Dianzi University</t>
  </si>
  <si>
    <t>60032168;60014205;60013614</t>
  </si>
  <si>
    <t>Kong D.</t>
  </si>
  <si>
    <t>A new calibration model for pointing a radio telescope that considers nonlinear errors in the azimuth axis</t>
  </si>
  <si>
    <t>10.1088/1674-4527/14/6/011</t>
  </si>
  <si>
    <t>2-s2.0-84901486443</t>
  </si>
  <si>
    <t>Royal Academy of Engineering</t>
  </si>
  <si>
    <t>['spatial modulation', 'results show', 'relevant channels', 'minimum distance', 'fixed per', 'existing amplitude', 'antenna scaling']</t>
  </si>
  <si>
    <t>multiple-input-single-output | Pre-scaling | Spatial modulation</t>
  </si>
  <si>
    <t>The performance of spatial modulation (SM) is known to depend on the minimum Euclidean distance in the received SM constellation. In this letter, a symbol scaling technique is proposed for spatial modulation in the multiple-input-single-output (MISO) channel that enhances this minimum distance. It achieves this by aligning the phase of the relevant channels so that the received symbol phases are distributed in uniformly spaced angles in the received SM constellation. In contrast to existing amplitude-phase scaling schemes that are data-dependent and involve an increase in the transmitted signal power for ill conditioned channels, here a phase-only shift is applied. This allows for data-independent, fixed per-antenna scaling and leaves the symbol power unchanged. The results show an improved SM performance and diversity for the proposed scheme compared to existing amplitude-phase scaling techniques. ¬© 2012 IEEE.</t>
  </si>
  <si>
    <t>729-732</t>
  </si>
  <si>
    <t>Masouros, Christos</t>
  </si>
  <si>
    <t>University College London</t>
  </si>
  <si>
    <t>Masouros C.</t>
  </si>
  <si>
    <t>Improving the diversity of spatial modulation in MISO channels by phase alignment</t>
  </si>
  <si>
    <t>10.1109/LCOMM.2014.031414.140233</t>
  </si>
  <si>
    <t>2-s2.0-84901487728</t>
  </si>
  <si>
    <t>['using bia', 'user aligned', 'unintended receiver', 'sum dof', 'one multi', 'mode antenna', 'dof result', 'antenna switching', 'also discussed']</t>
  </si>
  <si>
    <t>Blind interference alignment | Degrees of freedom | interference channel</t>
  </si>
  <si>
    <t>We characterize the degrees of freedom (DoF) of the 3-user Gaussian interference channel where each transmitter is equipped with a single conventional antenna and each receiver is equipped with one multi-mode antenna. By assuming that the channel is unknown to the transmitters and only known to the receivers, we show that by using linear blind interference alignment (BIA) with antenna switching at the receivers only, the sum DoF are 6/5. The new insight behind this result is that any vector of a user aligned at one unintended receiver cannot be aligned at the other unintended receiver. This is the first complete characterization of the sum DoF when using BIA over the Gaussian Interference Channel. The DoF result under the temporal correlated channels is also discussed. ¬© 2014 IEEE.</t>
  </si>
  <si>
    <t>757-760</t>
  </si>
  <si>
    <t>Wang, Chenwei</t>
  </si>
  <si>
    <t>Palo Alto</t>
  </si>
  <si>
    <t>DOCOMO Innovations, Inc.</t>
  </si>
  <si>
    <t>Degrees of freedom characterization: The 3-User SISO interference channel with blind interference alignment</t>
  </si>
  <si>
    <t>10.1109/LCOMM.2014.030714.140177</t>
  </si>
  <si>
    <t>2-s2.0-84901489717</t>
  </si>
  <si>
    <t>['verify accuracy', 'sar distributions', 'reverberation chamber', 'rc ).', 'poor convergence', 'open cavity', 'numerically found', 'hybrid method', 'helical antenna', 'function properly', 'fdtd method', 'difference time', 'designed numerically', 'designed chamber', 'also determined', '4 w', '2 w', '2 ghz']</t>
  </si>
  <si>
    <t>Finite-difference time-domain (FDTD) method | hybrid method | method of moments (MoMs) | reverberation chamber (RC) | specific absorption rate (SAR)</t>
  </si>
  <si>
    <t>A hybrid approach combining the method of moment (MoM) and the finite-difference time-domain (FDTD) method is applied to a problem of evaluating specific absorption rates (SARs) in a small rat inside a reverberation chamber (RC). The hybrid method is an alternative technique used to overcome the problem of poor convergence for a solution of the FDTD method in analyzing the RC. First, the RC with a dipole or a helical antenna is designed numerically to function properly at 2 GHz. Then, the MoM/FDTD method is used to calculate the whole-body average SAR (WBA-SAR) for a small animal inside an open cavity. The results are compared with those obtained with the FDTD method in order to verify accuracy. The SAR distributions when stirrers are rotating are also determined. Finally, it is numerically found that the ratio of the WBA-SAR of the 118 g rat to the mean squared electric field is 0.149 (mW/kg)/(V/m) 2 and an input antenna power of 2.2 W is required to produce a WBA-SAR of 4 W/kg for our designed chamber. ¬© 2014 IEEE.</t>
  </si>
  <si>
    <t>549-558</t>
  </si>
  <si>
    <t>60024751;60024751;60024751;60032325;60032325</t>
  </si>
  <si>
    <t>35274399700;7701311937;7005976175;7006003189;7407902134</t>
  </si>
  <si>
    <t>Chakarothai, Jerdvisanop;Wang, Jianqing;Fujiwara, Osamu;Wake, Kanako;Watanabe, Soichi</t>
  </si>
  <si>
    <t>Koganei;Nagoya</t>
  </si>
  <si>
    <t>Japan National Institute of Information and Communications Technology;Nagoya Institute of Technology</t>
  </si>
  <si>
    <t>60032325;60024751</t>
  </si>
  <si>
    <t>Chakarothai J.</t>
  </si>
  <si>
    <t>A hybrid MoM/FDTD method for dosimetry of small animal in reverberation chamber</t>
  </si>
  <si>
    <t>10.1109/TEMC.2014.2304958</t>
  </si>
  <si>
    <t>2-s2.0-84901494256</t>
  </si>
  <si>
    <t>['sampling region', 'rayleigh method', 'proposed approach', 'pcbs ),', 'needed based', 'interference properties', 'image theory', 'hertzian dipoles', 'far field', 'electronic devices', 'electric far', 'dyadic green', 'dut placed', 'dgf considers']</t>
  </si>
  <si>
    <t>Dyadic Green's function (DGF) | Huygens' principle and uniqueness theorem | perfect magnetic conductor (PMC) sphere | spherical field sampling | spherical wave function</t>
  </si>
  <si>
    <t>Electromagnetic radiated emissions from antennas, printed circuit boards (PCBs), and electronic devices are becoming increasingly critical to today's IC electromagnetic compatibility and interference properties. In this paper, a rigorous characterization approach is proposed. The electromagnetic field sampling over a spherical testing surface is applied to obtain the radiated magnetic field of the device under test (DUT) placed at the center of the sampling region. Using the dyadic Green's function (DGF) and Huygens' principle, the transformation from the sampled spherical tangential field to the far field is directly computed without resorting to the conventional inverse algorithm. The DGF considers the existence of the perfect magnetic conductor sphere and can be represented by a series of spherical wave functions based on the Ohm-Rayleigh method and the scattering superposition technique. For the DUT placed on the infinite perfect electric conducting plane, only hemispherical field scanning is needed based on the image theory. To prove the validity and accuracy of the proposed approach, the electric far-field of Hertzian dipoles, microstrip patch antennas, and PCBs are benchmarked at the end of this paper. ¬© 2014 IEEE.</t>
  </si>
  <si>
    <t>683-690</t>
  </si>
  <si>
    <t>60006541;60017366-60006541</t>
  </si>
  <si>
    <t>56911326200;56353178500</t>
  </si>
  <si>
    <t>Li, Ping;Jiang, Li Jun</t>
  </si>
  <si>
    <t>Yorktown Heights;Pokfulam</t>
  </si>
  <si>
    <t>IBM Thomas J. Watson Research Center;The University of Hong Kong</t>
  </si>
  <si>
    <t>60017366;60006541</t>
  </si>
  <si>
    <t>A rigorous approach for the radiated emission characterization based on the spherical magnetic field scanning</t>
  </si>
  <si>
    <t>10.1109/TEMC.2013.2296599</t>
  </si>
  <si>
    <t>2-s2.0-84901496058</t>
  </si>
  <si>
    <t>['rrhs ),', 'robust design', 'ran ).', 'proposed based', 'proposed algorithm', 'optimization objective', 'large number', 'great importance', 'existing non', 'elegant properties', 'complicated relationship', 'cell network', 'better performance', 'auxiliary variable', 'algorithm suitable', 'admm algorithm']</t>
  </si>
  <si>
    <t>ADMM | C-RAN | Robust precoding design</t>
  </si>
  <si>
    <t>In this paper, the robust transceiver design for multi-cell distributed antenna systems is investigated, which is of great importance for the future mobile communication network architecture namely cloud radio access networks (C-RAN). In order to make the algorithm suitable for the multi-cell network with a large number of remote radio heads (RRHs), a low complexity robust design is proposed based on alternating direction method of multipliers (ADMM) algorithm. Exploiting the elegant properties of ADMM algorithm, the complicated relationship between the optimization objective and the per-antenna power constraint is decoupled by introducing an auxiliary variable. Meanwhile the complexity of the proposed algorithm is also significantly reduced. Finally, it is demonstrated by the simulation that the proposed robust algorithm has better performance than the existing non-robust design. ¬© 2014 IEEE.</t>
  </si>
  <si>
    <t>773-776</t>
  </si>
  <si>
    <t>60016835;60016835;60016835;60104036;60104036</t>
  </si>
  <si>
    <t>56603459300;7005339161;35184311300;35073266700;56856436900</t>
  </si>
  <si>
    <t>Li, Na;Fei, Zesong;Xing, Chengwen;Zhu, Dalin;Lei, Ming</t>
  </si>
  <si>
    <t>NEC Laboratories China;Beijing Institute of Technology</t>
  </si>
  <si>
    <t>60104036;60016835</t>
  </si>
  <si>
    <t>Li N.</t>
  </si>
  <si>
    <t>Robust low-complexity MMSE precoding algorithm for cloud radio access networks</t>
  </si>
  <si>
    <t>10.1109/LCOMM.2014.030914.132683</t>
  </si>
  <si>
    <t>2-s2.0-84901497361</t>
  </si>
  <si>
    <t>['temporal responses', 'singular values', 'simulation time', 'signal matrix', 'reverberation chamber', 'reduction rate', 'numerical errors', 'noise ratio', 'new criterion', 'matrix method', 'fast criterion', 'electric field', 'efficient analysis', 'dramatically reduced', 'domain response', 'domain method', 'difference time', 'conventional criteria']</t>
  </si>
  <si>
    <t>Finite-difference time domain (FDTD) | matrix pencil (MP) method | reverberation chamber (RC)</t>
  </si>
  <si>
    <t>A simple and fast criterion for determining the number of exponentially damped sinusoids in the matrix pencil method is presented by calculating the reduction rate of the singular values of signal matrix. Comparing with the conventional criteria, this new criterion is more convenient without considering the factor of signal-to-noise ratio, and ensures the high computational efficiency and accuracy, which has been verified. Since the sizes of numerical errors or noise of the time-domain response in the reverberation chamber (RC) are difficult to determine, this new criterion is suitable for the response in the RC. By using the matrix method with the new criterion, the temporal responses of electric field in the RC are well extrapolated according to the early response calculated by the finite-difference time-domain method, and so the simulation time is dramatically reduced. Fast and efficient analysis of the RC can be realized. ¬© 2014 IEEE.</t>
  </si>
  <si>
    <t>510-519</t>
  </si>
  <si>
    <t>60073671;60073671;60073671;60073671;60073671</t>
  </si>
  <si>
    <t>36160926600;36554996600;55535212200;7402512902;56540183900</t>
  </si>
  <si>
    <t>Cui, Yaozhong;Wei, Guanghui;Wang, Song;Fan, Lisi;Zhao, Yang</t>
  </si>
  <si>
    <t>Cui Y.</t>
  </si>
  <si>
    <t>Fast analysis of reverberation chamber using FDTD method and matrix pencil method with new criterion for determining the number of exponentially damped sinusoids</t>
  </si>
  <si>
    <t>10.1109/TEMC.2013.2294691</t>
  </si>
  <si>
    <t>2-s2.0-84901505355</t>
  </si>
  <si>
    <t>['wave spectrum', 'strong early', 'stirring paddles', 'simulated power', 'reverberation chamber', 'planar surfaces', 'instantaneous distribution', 'calculate power', 'aperture measurements', 'anisotropy due', 'angle spectrum', 'angle spectra']</t>
  </si>
  <si>
    <t>Antenna-environment multiple scattering | power-angle profile | power-angle spectrum | power-delay-angle profile | reverberation chamber</t>
  </si>
  <si>
    <t>Synthetic-aperture measurements in a loaded reverberation chamber are used to calculate power-angle profiles describing the instantaneous distribution of received power versus azimuth angle-of-arrival. Averaging multiple power-angle profiles leads to estimates of the reverberation chamber's power-angle spectrum. A comparison to simulated power-angle spectra for an ideal reverberation chamber indicates that the loaded reverberation chamber tends to provide a statistically anisotropic plane-wave spectrum. Analysis of the measurements' power-delay-angle profiles suggest that this anisotropy due to both the presence of unstirred multipath components and strong early-time stirred multipath components arising from reflections off of the mode-stirring paddles' planar surfaces. Guidelines are provided for minimizing the effect of a statistically anisotropic plane-wave spectrum, such as the use of additional stirring mechanisms and minimizing the contributions of unstirred multipath components. ¬© 2014 IEEE.</t>
  </si>
  <si>
    <t>498-509</t>
  </si>
  <si>
    <t>60023053;60023053</t>
  </si>
  <si>
    <t>24921642500;7006715937</t>
  </si>
  <si>
    <t>Pirkl, Ryan J.;Remley, Kate A.</t>
  </si>
  <si>
    <t>Gaithersburg</t>
  </si>
  <si>
    <t>National Institute of Standards and Technology</t>
  </si>
  <si>
    <t>Pirkl R.</t>
  </si>
  <si>
    <t>Experimental evaluation of the statistical isotropy of a reverberation Chamber's plane-wave spectrum</t>
  </si>
  <si>
    <t>10.1109/TEMC.2013.2289302</t>
  </si>
  <si>
    <t>2-s2.0-84901507134</t>
  </si>
  <si>
    <t>['wave communications', 'phased arrays', 'mmwc channels', 'mmwc ),', 'jointly trained', 'directional feature', 'awvs ).']</t>
  </si>
  <si>
    <t>60 GHz | beamforming | beamforming training | Millimeter wave | phased array</t>
  </si>
  <si>
    <t>In millimeter-wave communications (MMWC), in order to compensate for high propagation attenuation, phased arrays are favored to achieve array gain by beamforming, where transmitting and receiving antenna arrays need to be jointly trained to obtain appropriate antenna weight vectors (AWVs). Since the amplitude of each element of the AWV is usually constraint constant to simplify the design of phased arrays in MMWC, the existing singular vector based beamforming training scheme cannot be used for such devices. Thus, in this letter, a steering vector based iterative beamforming training scheme, which exploits the directional feature of MMWC channels, is proposed for devices with constant-amplitude phased arrays. Performance evaluations show that the proposed scheme achieves a fast convergence rate as well as a near optimal array gain. ¬© 2014 IEEE.</t>
  </si>
  <si>
    <t>829-832</t>
  </si>
  <si>
    <t>60013789;60013789;60068688</t>
  </si>
  <si>
    <t>25639280300;7201957197;7501393707</t>
  </si>
  <si>
    <t>Xiao, Zhenyu;Bai, Lin;Choi, Jinho</t>
  </si>
  <si>
    <t>Gwangju;Beijing</t>
  </si>
  <si>
    <t>Gwangju Institute of Science and Technology;Beihang University</t>
  </si>
  <si>
    <t>60068688;60013789</t>
  </si>
  <si>
    <t>Xiao Z.</t>
  </si>
  <si>
    <t>Iterative joint beamforming training with constant-amplitude phased arrays in millimeter-wave communications</t>
  </si>
  <si>
    <t>10.1109/LCOMM.2014.040214.140351</t>
  </si>
  <si>
    <t>2-s2.0-84901507961</t>
  </si>
  <si>
    <t>['simulation results', 'proposed iterative', 'power transfer', 'optimized iteratively', 'iterative norm', 'input multiple', 'harvesting constraint', 'exhaustive search', 'design problem', 'complexity non', 'binary constraints', 'based algorithm', 'antenna selection', 'also propose', 'achievable rates', 'achievable rate']</t>
  </si>
  <si>
    <t>Antenna selection (AS) | energy harvesting (EH) | multiple-input multiple-output (MIMO) | Simultaneous wireless information and power transfer (SWIPT)</t>
  </si>
  <si>
    <t>For simultaneous wireless information and power transfer in multiple-input multiple-output broadcast systems, we propose to investigate the antenna selection (AS) design problem. The problem is formulated as joint AS and transmit covariance matrix design optimization problem which maximizes the achievable rate from the transmitter to the information-decoding receiver subject to the energy-harvesting constraint and the transmit power constraint. To solve the problem, we relax the binary constraints on the AS matrices and restrict the transmit covariance matrix to be diagonal. The AS matrices and the transmit covariance matrix are optimized iteratively by our proposed iterative AS algorithm. We also propose a low-complexity non-iterative norm-based algorithm which optimizes the AS matrices and the transmit covariance matrix sequentially. It is shown from simulation results that the achievable rates of proposed algorithms approach that of the AS scheme which is optimized by exhaustive search. ¬© 2014 IEEE.</t>
  </si>
  <si>
    <t>789-792</t>
  </si>
  <si>
    <t>60021182-113801916;60021182-113801916;60021182-113801916;60021182-113801916</t>
  </si>
  <si>
    <t>56073107600;55709029400;56472082100;7402896480</t>
  </si>
  <si>
    <t>Zhao, Sai;Li, Quanzhong;Zhang, Qi;Qin, Jiayin</t>
  </si>
  <si>
    <t>Zhao S.</t>
  </si>
  <si>
    <t>Antenna selection for simultaneous wireless information and power transfer in MIMO systems</t>
  </si>
  <si>
    <t>10.1109/LCOMM.2014.031514.140136</t>
  </si>
  <si>
    <t>2-s2.0-84901508076</t>
  </si>
  <si>
    <t>['volumetric scan', 'phantom shapes', 'phantom boundary', 'measurement time', 'factor larger', 'experimental method', 'efficient assessments', 'cases investigated', 'body sar', '8 %.']</t>
  </si>
  <si>
    <t>Base station | integral equations | measurement | specific absorption rate (SAR)</t>
  </si>
  <si>
    <t>In this study, an experimental method has been investigated for efficient assessments of whole-body specific absorption rates (SAR) from radio base station antennas. Using surface amplitude measurements of the electric field components together with an integral equation technique, a method is obtained which is not biased to specific antenna designs or phantom shapes. For realistic material parameters, it has been found that only the amplitude of the tangential field components over the phantom boundary is needed to accurately assess whole-body SAR, which makes the proposed method well suited for integration with commercially available SAR measurement systems. The method has been validated with simulations and measurements. Compared with a volumetric scan, and for the cases investigated, the measurement time was reduced with a factor larger than 3 while keeping the relative error smaller than 8%. ¬© 2014 IEEE.</t>
  </si>
  <si>
    <t>539-548</t>
  </si>
  <si>
    <t>60016575;60016575;60002014</t>
  </si>
  <si>
    <t>57075129800;6507330010;56020631700</t>
  </si>
  <si>
    <t>Colombi, Davide;Thors, Bjorn;Jonsson, B. Lars G.</t>
  </si>
  <si>
    <t>Stockholm;Stockholm</t>
  </si>
  <si>
    <t>Ericsson Sweden;The Royal Institute of Technology (KTH)</t>
  </si>
  <si>
    <t>60016575;60002014</t>
  </si>
  <si>
    <t>Colombi D.</t>
  </si>
  <si>
    <t>Efficient whole-body SAR assessments by means of surface scan measurements</t>
  </si>
  <si>
    <t>10.1109/TEMC.2014.2300896</t>
  </si>
  <si>
    <t>2-s2.0-84901508825</t>
  </si>
  <si>
    <t>Commonwealth Scientific and Industrial Research Organisation</t>
  </si>
  <si>
    <t>CSIRO</t>
  </si>
  <si>
    <t>['three scenes', 'temperature reference', 'systematic effects', 'support noise', 'sampled voltages', 'recorded voltages', 'recorded digitally', 'receive mode', 'prototype phased', 'pointing array', 'performance verification', 'maximum signal', 'detailed model', 'comprehensive analysis', 'combined uncertainty', 'australia 2014', 'atmospheric contributions', 'array port', 'array feeds', 'antenna measurement', 'ambient temperature', 'also present', 'absorber target', 'absorber load', '8 ghz', '7 ghz', '4 k']</t>
  </si>
  <si>
    <t>astronomical instrumentation | methods and techniques</t>
  </si>
  <si>
    <t>We describe the development of a noise-temperature testing capability for phased-array antennas operating in receive mode from 0.7 GHz to 1.8 GHz. Sampled voltages from each array port were recorded digitally as the zenith-pointing array under test was presented with three scenes: (1) a large microwave absorber at ambient temperature, (2) the unobstructed radio sky, and (3) broadband noise transmitted from a reference antenna centred over and pointed at the array under test. The recorded voltages were processed in software to calculate the beam equivalent noise temperature for a maximum signal-to-noise ratio beam steered at the zenith. We introduced the reference-antenna measurement to make noise measurements with reproducible, well-defined beams directed at the zenith and thereby at the centre of the absorber target. We applied a detailed model of cosmic and atmospheric contributions to the radio sky emission that we used as a noise-temperature reference. We also present a comprehensive analysis of measurement uncertainty including random and systematic effects. The key systematic effect was due to uncertainty in the beamformed antenna pattern and how efficiently it illuminates the absorber load. We achieved a combined uncertainty as low as 4 K for a 40 K measurement of beam equivalent noise temperature. The measurement and analysis techniques described in this paper were pursued to support noise-performance verification of prototype phased-array feeds for the Australian Square Kilometre Array Pathfinder telescope. ¬© 2014 Astronomical Society of Australia 2014.</t>
  </si>
  <si>
    <t>e019</t>
  </si>
  <si>
    <t>Publications of the Astronomical Society of Australia</t>
  </si>
  <si>
    <t>28367497200;7004238174;7101875340</t>
  </si>
  <si>
    <t>Chippendale, A. P.;Hayman, D. B.;Hay, S. G.</t>
  </si>
  <si>
    <t>Chippendale A.</t>
  </si>
  <si>
    <t>Measuring noise temperatures of phased-array antennas for astronomy at CSIRO</t>
  </si>
  <si>
    <t>S1323358014000113</t>
  </si>
  <si>
    <t>10.1017/pasa.2014.11</t>
  </si>
  <si>
    <t>2-s2.0-84901508945</t>
  </si>
  <si>
    <t>European Association of National Metrology Institutes</t>
  </si>
  <si>
    <t>EURAMET</t>
  </si>
  <si>
    <t>['wave technology', 'wave solutions', 'wave method', 'studied analytically', 'rising progress', 'radiation pattern', 'prospective application', 'phase distribution', 'optimize quasi', 'optical systems', 'infrared wavelengths', 'horn antenna', 'gaussian approximation', 'em full', 'conventional horns', 'comparative results', 'classical mm', 'beam shape', 'approach provides', 'analytical process']</t>
  </si>
  <si>
    <t>Gaussian beams | Horn antennas | mm-Waves | Quasi-optical systems | Radiation pattern | Wave-front</t>
  </si>
  <si>
    <t>Rising progress of mm-wave technology in spectroscopy, remote-sensing and its prospective application in communications requires accurate radiation beam characterization in quasi-optical systems. Gaussian approximation is a well-known practical model at optical and infrared wavelengths, and here we try to show the performance and limits of this method for the horn antenna as a classical mm-wave radiation source. This approach provides a compact and more practical analytical tool to design and optimize quasi-optical systems, compared to electromagnetic (EM) full-wave solutions. The radiation pattern (beam shape) and the phase distribution are studied analytically, both with the EM full-wave method and Gaussian approximation. Comparative results with measurements are presented to verify the analytical process and show the feasibility of the method for conventional horns. ¬© 2014 Springer Science+Business Media New York.</t>
  </si>
  <si>
    <t>720-731</t>
  </si>
  <si>
    <t>60090656-60010962;60040926;60010962;60010962;60010962;60010962</t>
  </si>
  <si>
    <t>8629097800;21834433700;45560984500;56254207200;6602069783;7005775839</t>
  </si>
  <si>
    <t>Kazemipour, Alireza;Hudliƒçka, Martin;Dickhoff, Robert;Salhi, Mohammed;Kleine-Ostmann, Thomas;Schrader, Thorsten</t>
  </si>
  <si>
    <t>Malaysia;Czech Republic;Germany</t>
  </si>
  <si>
    <t>Batu Pahat;Brno;Braunschweig</t>
  </si>
  <si>
    <t>Universiti Tun Hussein Onn Malaysia;Czech Metrology Institute;Physikalisch-Technische Bundesanstalt</t>
  </si>
  <si>
    <t>60090656;60040926;60010962</t>
  </si>
  <si>
    <t>Kazemipour A.</t>
  </si>
  <si>
    <t>The Horn antenna as Gaussian source in the mm-Wave domain: Analytical study and measurement results</t>
  </si>
  <si>
    <t>10.1007/s10762-014-0077-9</t>
  </si>
  <si>
    <t>2-s2.0-84901576775</t>
  </si>
  <si>
    <t>['term evolution', 'specifically consider', 'son ).', 'reinforcement learning', 'reinforced back', 'reduce capital', 'propose self', 'propagation method', 'practical applications', 'power using', 'organizing networks', 'optimization experience', 'opex ).', 'operational expenditures', 'load distribution', 'licensee springer', 'learning method', 'key concept', 'intelligent algorithms', 'important tasks', 'given region', 'fnn ).', 'edge performance', 'dynamic environment', 'capacity performance', 'based learning', 'automatically adjust', 'antenna tilt', 'analyze cell']</t>
  </si>
  <si>
    <t>Coverage and capacity | Fuzzy neural network | LTE | Reinforcement learning | Self-organizing network</t>
  </si>
  <si>
    <t>Self-organization is a key concept in long-term evolution (LTE) systems to reduce capital and operational expenditures (CAPEX and OPEX). Self-optimization of coverage and capacity, which allows the system to periodically and automatically adjust the key radio frequency (RF) parameters through intelligent algorithms, is one of the most important tasks in the context of self-organizing networks (SON). In this paper, we propose self-optimization of antenna tilt and power using a fuzzy neural network optimization based on reinforcement learning (RL-FNN). In our approach, a central control mechanism enables cooperation-based learning by allowing distributed SON entities to share their optimization experience, represented as the parameters of learning method. Specifically, SON entities use cooperative Q-learning and reinforced back-propagation method to acquire and adjust their optimization experience. To evaluate the coverage and capacity performance of RL-FNN, we analyze cell-edge performance and cell-center performance indicators jointly across neighboring cells and specifically consider the difference in load distribution in a given region. The simulation results show that RL-FNN performs significantly better than the best fixed configuration proposed in the literature. Furthermore, this is achieved with significantly lower energy consumption. Finally, since each self-optimization round completes in less than a minute, RL-FNN can meet the need of practical applications of self-optimization in a dynamic environment. ¬© 2014 Fan et al.; licensee Springer.</t>
  </si>
  <si>
    <t>60016930;60016930;60014564</t>
  </si>
  <si>
    <t>35721769800;7202161757;9337413800</t>
  </si>
  <si>
    <t>Fan, Shaoshuai;Tian, Hui;Sengul, Cigdem</t>
  </si>
  <si>
    <t>Beijing;Oxford</t>
  </si>
  <si>
    <t>Beijing University of Posts and Telecommunications;Oxford Brookes University</t>
  </si>
  <si>
    <t>60016930;60014564</t>
  </si>
  <si>
    <t>Fan S.</t>
  </si>
  <si>
    <t>Self-optimization of coverage and capacity based on a fuzzy neural network with cooperative reinforcement learning</t>
  </si>
  <si>
    <t>10.1186/1687-1499-2014-57</t>
  </si>
  <si>
    <t>2-s2.0-84901588408</t>
  </si>
  <si>
    <t>Seoul National University</t>
  </si>
  <si>
    <t>['proposed pd', 'phase errors', 'pd outputs', 'optimal spacing', 'multichannel clock', 'loop dynamics', 'linearized characteristics', 'linear information', 'data recovery', 'analysis shows']</t>
  </si>
  <si>
    <t>Binary phase detector (PD) | clock and data recovery circuit (CDR) | digital control | linearization techniques | serial link.</t>
  </si>
  <si>
    <t>A multichannel clock and data recovery (CDR) circuit that employs binary phase detectors (PDs) yet achieves linear loop dynamics is presented. The proposed CDR recovers the linear information of phase errors by exploiting its collaborative timing recovery architecture. Since the collaborative CDR combines the PD outputs of the multiple data streams, a deliberate phase offset can be added to each PD to realize a high-rate oversampling PD without additional PDs. The analysis shows that there exists an optimal spacing between these deliberate phase offsets that maximizes the linearity of the proposed PD for given jitter conditions. Under these conditions, the loop dynamics of a linear, second-order CDR model agree well with the simulated responses even with a finite latency difference between the proportional and integral control paths. The linearized characteristics of the PD and the overall CDR designed for 45-nm CMOS technology are, respectively, verified by using a time-step accurate behavioral simulation. ¬© 2014 IEEE.</t>
  </si>
  <si>
    <t>1226-1237</t>
  </si>
  <si>
    <t>60013682;60013682;60013682;60013682;60013682</t>
  </si>
  <si>
    <t>37073940000;55598661800;24166287400;55194313900;7102257213</t>
  </si>
  <si>
    <t>Yoo, Byoung Joo;Bae, Woo Rham;Han, Jiho;Kim, Jaeha;Jeong, Deog Kyoon</t>
  </si>
  <si>
    <t>Yoo B.</t>
  </si>
  <si>
    <t>Linearization technique for binary phase detectors in a collaborative timing recovery circuit</t>
  </si>
  <si>
    <t>10.1109/TVLSI.2013.2269616</t>
  </si>
  <si>
    <t>2-s2.0-84901589295</t>
  </si>
  <si>
    <t>Ministry of New and Renewable Energy India</t>
  </si>
  <si>
    <t>MNRE</t>
  </si>
  <si>
    <t>['plasmonic effect', 'plasmonic coupling', 'nearly 1', 'metallic nano', 'incident photon', 'excitonic cell']</t>
  </si>
  <si>
    <t>The nano-plasmonic effect on the organic solar cell (OSC) considering different materials, thickness, configurations and geometry has been considered. A theoretical modelling based on exciton-plasmon coupling using first principle approach was done to see the effect of incident photon to current collection efficiency of OSC in the direction to achieve efficient light trapping. For the present numerical model, uniform sized silver Nanoparticle were considered to be embedded in the active layer poly-(4'-(1", 4", 7"-trioaoctyl) phenyl) thiophanyl (PEOPT) of OSC. The coupling of local electromagnetic field due to metallic nano-plasmonic antenna resulted in the enhanced overall performance of the OSC. Optimized efficiency calculations suggested that there is nearly 1.6 % of enhancement in the efficiency (IPCE) due to plasmonic coupling to excitonic cell. ¬© 2013 Springer-Verlag Berlin Heidelberg.</t>
  </si>
  <si>
    <t>1445-1450</t>
  </si>
  <si>
    <t>60032730;60032730;60032730</t>
  </si>
  <si>
    <t>55923359100;37074872300;36067733400</t>
  </si>
  <si>
    <t>Pathak, Nilesh K.;Ji, Alok;Sharma, R. P.</t>
  </si>
  <si>
    <t>Pathak N.</t>
  </si>
  <si>
    <t>Study of efficiency enhancement in layered geometry of excitonic-plasmonic solar cell</t>
  </si>
  <si>
    <t>10.1007/s00339-013-8061-0</t>
  </si>
  <si>
    <t>2-s2.0-84901593540</t>
  </si>
  <si>
    <t>['theoretical analysis', 'system performance', 'specialized functions', 'single antenna', 'relay system', 'relay network', 'paper investigates', 'outage probability', 'noise ratio', 'multiple antennas', 'hop amplify', 'high signal', 'first obtained', 'diversity order', 'computer simulations', 'channel interference', 'asymptotic analysis', 'array gain', 'antenna correlation', 'analytical expressions', 'also presented']</t>
  </si>
  <si>
    <t>Antenna correlation | Beamforming | Co-channel interference | Two-hop relaying</t>
  </si>
  <si>
    <t>This paper investigates the performance of a two-hop amplify-and-forward (AF) relay network with antenna correlation and co-channel interference (CCI) over Rayleigh fading channels. In this network, the relay has multiple antennas while both the source and destination are equipped with a single antenna. By assuming that the statistical channel state information (SCSI) is available at the relay, the maximal output signal-to-interference-plus-noise ratio (SINR) is first obtained. Then, with the help of the specialized functions, the analytical expressions for the outage probability (OP), Ergodic capacity and average symbol error rates (ASERs) of the considered AF relay network are all derived. Moreover, the asymptotic analysis at high signal-to-noise ratio (SNR) is also presented to reveal the diversity order and array gain of the relay system. Finally, computer simulations are given to confirm the validity of the theoretical analysis and indicate the effects of antenna correlation and interference on the system performance. ¬© 2014 Elsevier GmbH.</t>
  </si>
  <si>
    <t>587-594</t>
  </si>
  <si>
    <t>60088583;113023296-60005244;60021666;60088583</t>
  </si>
  <si>
    <t>57205869510;55724121000;57201237501;56021642300</t>
  </si>
  <si>
    <t>An, Kang;Lin, Min;Ouyang, Jian;Wei, Heng</t>
  </si>
  <si>
    <t>Nanjing;Nanjing;Nanjing;Nanjing</t>
  </si>
  <si>
    <t>PLA University of Science and Technology;Nanjing University of Aeronautics and Astronautics;Southeast University;Nanjing Institute of Telecommunication Technology</t>
  </si>
  <si>
    <t>60088583;60021666;60005244;113023296</t>
  </si>
  <si>
    <t>An K.</t>
  </si>
  <si>
    <t>Performance analysis of beamforming in two-hop AF relay networks with antenna correlation and interference</t>
  </si>
  <si>
    <t>S1434841114000260</t>
  </si>
  <si>
    <t>10.1016/j.aeue.2014.01.010</t>
  </si>
  <si>
    <t>2-s2.0-84901596683</t>
  </si>
  <si>
    <t>Ministry of Land, Infrastructure and Transport</t>
  </si>
  <si>
    <t>MOLIT</t>
  </si>
  <si>
    <t>['transmitter selects', 'single transmitter', 'several eavesdroppers', 'selected user', 'secrecy performance', 'received signals', 'proposed scheme', 'positive secrecy', 'opportunistic scheduling', 'numerical results', 'noise ratio', 'new closed', 'multiuser environment', 'multiple antennas', 'maximize signal', 'mathematical analysis', 'licensee springer', 'form expressions', 'clearly demonstrated', 'best user', 'array gain']</t>
  </si>
  <si>
    <t>Maximal ratio combining | Opportunistic scheduling | Secrecy outage probability | Selection combining | Transmit antenna selection</t>
  </si>
  <si>
    <t>We introduce an opportunistic scheduling to enhance the physical layer security with transmit antenna selection (TAS) in multiuser environment. We consider a wireless communication system composed of a single transmitter and multiple legitimate users in the presence of several eavesdroppers with each node having multiple antennas under quasi-static Rayleigh fading channel. The transmitter selects the best transmitting antenna and the best user to maximize signal-to-noise ratio (SNR) at the selected user. The user and eavesdropper can employ either selection combining (SC) or maximal ratio combining (MRC) to combine the received signals. New closed-form expressions for probability of positive secrecy and outage are derived. Moreover, asymptotic analysis reveals the outage diversity gain and array gain for the proposed scheme. The impact of number of users, eavesdroppers, and antennas on secrecy performance are clearly demonstrated with mathematical analysis and numerical results. ¬© 2014 Shrestha and Kwak; licensee Springer.</t>
  </si>
  <si>
    <t>Performance of opportunistic scheduling for physical layer security with transmit antenna selection</t>
  </si>
  <si>
    <t>10.1186/1687-1499-2014-33</t>
  </si>
  <si>
    <t>2-s2.0-84901606140</t>
  </si>
  <si>
    <t>['whose height', 'tokyo skytree', 'tallest free', 'structure height', 'simulated results', 'lightning strikes', 'lightning protection', 'difference time', 'current flowing']</t>
  </si>
  <si>
    <t>Current distribution | FDTD method | Lightning | TOKYO SKYTREE | Transient magnetic field</t>
  </si>
  <si>
    <t>TOKYO SKYTREE is the tallest free-standing antenna tower; whose height is 634 m. However, the number of lightning strikes to a tall structure increases in proportion to the structure height. Therefore, it is important to establish lightning protection methods for facilities in and around such tall antenna tower. There is a possibility that comparatively large magnetic fields occur inside an observatory by the current flowing through steel columns composing the TOKYO SKYTREE. This paper presents simulation results of lightning current distribution and magnetic fields around the observatory. Simulated results are from the finite-difference time-domain (FDTD) method which is one of the most widely used numerical electromagnetic analysis methods. The knowledge of these current distribution characteristics and magnetic fields would be very useful for lightning protection of TOKYO SKYTREE. ¬© 2014 Elsevier B.V.</t>
  </si>
  <si>
    <t>64-69</t>
  </si>
  <si>
    <t>Electric Power Systems Research</t>
  </si>
  <si>
    <t>60007976;110205891;60010726;102082630;102082630;110205891</t>
  </si>
  <si>
    <t>55504280400;55513520100;35515700400;55513707600;35743087100;55513685400</t>
  </si>
  <si>
    <t>Yamamoto, Kazuo;Fujimoto, Kenta;Ametani, Akihiro;Sakai, Kazuyoshi;Higano, Akira;Watanabe, Kaoru</t>
  </si>
  <si>
    <t>Japan;Japan;Japan;Japan</t>
  </si>
  <si>
    <t>Kyoto;Kasugai;;</t>
  </si>
  <si>
    <t>Doshisha University;Chubu University;Nikken Sekkei Co., Ltd;Kandenko Co., Ltd</t>
  </si>
  <si>
    <t>60010726;60007976;110205891;102082630</t>
  </si>
  <si>
    <t>Yamamoto K.</t>
  </si>
  <si>
    <t>Current distribution and transient magnetic fields in an observatory of TOKYO SKYTREE</t>
  </si>
  <si>
    <t>S0378779614000789</t>
  </si>
  <si>
    <t>10.1016/j.epsr.2014.02.027</t>
  </si>
  <si>
    <t>2-s2.0-84901606848</t>
  </si>
  <si>
    <t>['transmit power', 'tier interference', 'system performance', 'sharing usage', 'recovered data', 'proposed scheme', 'one tier', 'macrocell user', 'macrocell coverage', 'limiting factor', 'licensee springer', 'interference symbols', 'interference cancellation', 'femtocell tiers', 'experience interference', 'different locations', 'cellular architecture']</t>
  </si>
  <si>
    <t>Cross-tier interference mitigation | DAS | Femtocell | Heterogeneous networks | Macrocell | Small cell networks | Spectrum sharing</t>
  </si>
  <si>
    <t>In a multi-tier cellular communication system, the interference from one tier to another, denoted as cross-tier interference, is a limiting factor for the system performance. In spectrum-sharing usage, we consider the uplink crosstier interference management of heterogeneous networks using femtocells overlaid onto the macrocells. We propose a variation of the cellular architecture and introduce a novel femtocell clustering based on interference cancellation to enhance the sum rate capacity. Our proposal is to use a distributed antenna system (DAS) as an interface to mitigate the cross-tier interference between the macrocell and femtocell tiers. By placing a DAS remote antenna unit (RAU) near a set of femtocells that experience interference from a macrocell user, the DAS can retrieve the interference symbols and feed them back to the femtocells, where each cell can perform interference cancellation when necessary. In addition, the DAS can forward the recovered data to the macrocell base station (MBS); thus, the macrocell user can reduce its transmit power to reach a RAU located closer than the MBS. By distributing the sensor nodes within the macrocell coverage, the proposed scheme can mitigate the cross-tier interference at different locations for several femtocell clusters. Our simulation results show substantial improvement in the network sum rate capacity. ¬© 2014 Ndong and Fujii; licensee Springer.</t>
  </si>
  <si>
    <t>60032315;60032315</t>
  </si>
  <si>
    <t>45861215100;7404947712</t>
  </si>
  <si>
    <t>Ndong, Massa;Fujii, Takeo</t>
  </si>
  <si>
    <t>Chofu</t>
  </si>
  <si>
    <t>The University of Electro-Communications</t>
  </si>
  <si>
    <t>Ndong M.</t>
  </si>
  <si>
    <t>Cross-tier interference management with a distributed antenna system for multi-tier cellular networks</t>
  </si>
  <si>
    <t>10.1186/1687-1499-2014-73</t>
  </si>
  <si>
    <t>2-s2.0-84901607607</t>
  </si>
  <si>
    <t>['‚ ààp', 'two networks', 'spectrum band', 'sensitive pr', 'sbs specified', 'sbs esc', 'quality requirement', 'pu applies', 'pu ).', 'primary user', 'power policy', 'poc ).', 'paper focuses', 'noise power', 'logm ).', 'licensee springer', 'interference power', 'highest value', 'bit feedback', 'asymptotically optimal', 'also investigated']</t>
  </si>
  <si>
    <t>Cognitive radio | Ergodic capacity | Fading broadcast channels | Outage probability | Power control | Throughput scaling</t>
  </si>
  <si>
    <t>This paper focuses on a spectrum-sharing-based fading cognitive radio broadcast channel (BC) with a single-antenna secondary base station (SBS) and M single-antenna secondary receivers (SRs) utilizing the same spectrum band with a delay-sensitive primary user (PU). The service-quality requirement for the primary user is set by an outage probability constraint (POC). We address the optimal power allocation problem for the SBS ergodic sum capacity (ESC) maximization in the secondary BC network subject to POC and a transmit power constraint at SBS specified by either a long-term or a short-term power constraint. The optimality conditions reveal that in each joint channel state, the SBS allocates transmission power to the only one selected SR with the highest value of a certain metric consisting of the ratio of the SR's direct channel power gain and the sum of interference power and noise power at the SR. Then, the secondary network throughput scaling analysis as the number of SRs becomes large, is also investigated, showing that if PU applies a truncated channel inversion (TCI) power policy, the SBS ESC scales like ‚ààp log(logM) where ‚ààp is the PU outage probability threshold. To reduce the amount of channel side information (CSI) transferred between the two networks, we propose a suboptimal transmission scheme which requires only 1-bit feedback from the delay-sensitive PR (partial CSI). We show that the new power control policy is asymptotically optimal, i.e. the SBS ESC under this reduced feedback scheme still scales like ‚ààp log(logM). ¬© 2014 Limmanee et al.; licensee Springer.</t>
  </si>
  <si>
    <t>60104290;60003858;60026553</t>
  </si>
  <si>
    <t>48861275800;7402866285;15835104500</t>
  </si>
  <si>
    <t>Limmanee, Athipat;Dey, Subhrakanti;Nekouei, Ehsan</t>
  </si>
  <si>
    <t>Singapore;Australia;Sweden</t>
  </si>
  <si>
    <t>;Parkville;Uppsala</t>
  </si>
  <si>
    <t>Singapore University of Technology and Design;University of Melbourne;Uppsala Universitet</t>
  </si>
  <si>
    <t>60104290;60026553;60003858</t>
  </si>
  <si>
    <t>Limmanee A.</t>
  </si>
  <si>
    <t>Optimal power policies and throughput scaling analyses in fading cognitive broadcast channels with primary outage probability constraint</t>
  </si>
  <si>
    <t>10.1186/1687-1499-2014-35</t>
  </si>
  <si>
    <t>2-s2.0-84901609000</t>
  </si>
  <si>
    <t>['trochanterofemoral organ', 'tomocerus species', 'several features', 'relative length', 'postantennal organ', 'possessing tomocerid', 'plutomurus yosii', 'new species', 'dental spines', 'body colour', 'aphaenomurus yosii', 'adult stage']</t>
  </si>
  <si>
    <t>New species | Southeast Asia | Taxonomy | Tomocerus folsomi | Tomocerus ocreatus | Tomolonus</t>
  </si>
  <si>
    <t>The first Tomocerus species with a postantennal organ (PAO) in the adult stage is described from Vietnam. Tomocerus postantennalis sp. n. differs from the other PAO-possessing tomocerid, Tomolonus reductus Mills, 1948, mainly in the morphology of PAO, the number of ocelli, the number of chaetae in trochanterofemoral organ and several features of the furca. The new species is placed in Tomocerus because of the presence of a toothlet on the outer basal mucronal tooth and the absence of the diagnostic character states of Plutomurus Yosii, 1956 and Aphaenomurus Yosii, 1956. Besides the presence of PAO, the new species is peculiar in having six prelabral chaetae, instead of four as in other Tomocerus species. The new species is similar to Tomocerus folsomi Denis, 1929 and Tomocerus ocreatus Denis, 1948 in the type of dental spines but different from them in the body colour, the relative length of antennae to body, the number of unguis inner teeth and the number of mucronal intermediate teeth. ¬© Daoyuan Yu et al.</t>
  </si>
  <si>
    <t>61-70</t>
  </si>
  <si>
    <t>60033100;60024045;60028311</t>
  </si>
  <si>
    <t>55268194800;57219786734;7003883527</t>
  </si>
  <si>
    <t>Yu, Daoyuan;Zhang, Feng;Deharveng, Louis</t>
  </si>
  <si>
    <t>China;France;China</t>
  </si>
  <si>
    <t>Nanjing;Paris;Nanjing</t>
  </si>
  <si>
    <t>Nanjing University;Museum National d'Histoire Naturelle;Nanjing Agricultural University</t>
  </si>
  <si>
    <t>60033100;60028311;60024045</t>
  </si>
  <si>
    <t>Yu D.</t>
  </si>
  <si>
    <t>A peculiar cave species of Tomocerus (Collembola, Tomoceridae, Tomocerinae) from Vietnam, with a discussion of the postantennal organ and prelabral chaetae in Tomocerinae</t>
  </si>
  <si>
    <t>10.3897/zookeys.408.7030</t>
  </si>
  <si>
    <t>2-s2.0-84901619996</t>
  </si>
  <si>
    <t>['western greenland', 'understand climate', 'two species', 'six microsatellites', 'sibling species', 'results based', 'red pigmentation', 'prosome length', 'pigmentation criterion', 'nuclear loci', 'northeast greenland', 'live females', 'length cannot', 'impacted changes', 'greenlandic waters', 'glacialis corresponds', 'genetic identification', 'frequently used', 'disko bay', 'determine whether', 'correct identification', 'climate indicators', 'calanus finmarchicus', 'calanoid copepods', 'analysis confirms', 'although morphologically', 'also used', 'alone criterion']</t>
  </si>
  <si>
    <t>Two key players in the Arctic and subarctic marine ecosystem are the calanoid copepods, Calanus finmarchicus and C. glacialis. Although morphologically very similar, these sibling species have different life cycles and roles in the Arctic pelagic marine ecosystem. Considering that the distribution of C. glacialis corresponds to Arctic water masses and C. finmarchicus to Atlantic water masses, the species are frequently used as climate indicators. Consequently, correct identification of the two species is essential if we want to understand climate-impacted changes on Calanus-dominated marine ecosystems such as the Arctic. Here, we present a novel morphological character (redness) to distinguish live females of C. glacialis and C. finmarchicus and compare it to morphological (prosome length) and genetic identification. The characters are tested on 300 live females of C. glacialis and C. finmarchicus from Disko Bay, western Greenland. Our analysis confirms that length cannot be used as a stand-alone criterion for separation. The results based on the new morphological character were verified genetically using a single mitochondrial marker (16S) and nuclear loci (six microsatellites and 12 InDels). The pigmentation criterion was also used on individuals (n = 89) from Young Sound fjord, northeast Greenland to determine whether the technique was viable in different geographical locations. Genetic markers based on mitochondrial and nuclear loci were corroborative in their identification of individuals and revealed no hybrids. Molecular identification confirmed that live females of the two species from Greenlandic waters, both East and West, can easily be separated by the red pigmentation of the antenna and somites of C. glacialis in contrast to the pale opaque antenna and somites of C. finmarchicus, confirming that the pigmentation criterion is valid for separation of the two species. ¬© 2014 Springer-Verlag Berlin Heidelberg.</t>
  </si>
  <si>
    <t>1299-1306</t>
  </si>
  <si>
    <t>Marine Biology</t>
  </si>
  <si>
    <t>60011373-60072871;60011373-60072871;60021876;60021876;60010503</t>
  </si>
  <si>
    <t>55667008200;37109887400;6506907107;6602771406;6602820146</t>
  </si>
  <si>
    <t>Nielsen, Torkel Gissel;Kjellerup, Sanne;Smolina, Irina;Hoarau, Galice;Lindeque, Penelope</t>
  </si>
  <si>
    <t>Greenland;Norway;Denmark;United Kingdom</t>
  </si>
  <si>
    <t>Godthaab;Bodo;Lyngby;Plymouth</t>
  </si>
  <si>
    <t>Greenland Institute of Natural Resources;Nord universitet;Danmarks Tekniske Universitet;Plymouth Marine Laboratory</t>
  </si>
  <si>
    <t>60072871;60021876;60011373;60010503</t>
  </si>
  <si>
    <t>Nielsen T.G.</t>
  </si>
  <si>
    <t>Live discrimination of Calanus glacialis and C. finmarchicus females: Can we trust phenological differences?</t>
  </si>
  <si>
    <t>10.1007/s00227-014-2419-5</t>
  </si>
  <si>
    <t>2-s2.0-84901621262</t>
  </si>
  <si>
    <t>['stable distribution', 'soft decisions', 'received signal', 'railway tunnel', 'proposed based', 'precoding technique', 'performance evaluation', 'paper addresses', 'measurements showed', 'main contributions', 'longer valid', 'impulsive noise', 'general approximation', 'fading channel', 'error probability', 'emi ).', 'dmin precoding', 'dmin precoder', 'channel decoder', 'cauchy noise', 'cauchy law', 'catenary suffers']</t>
  </si>
  <si>
    <t>Channel correlation | Closed loop | Impulsive noise; Œ±-stable distribution | MIMO systems | Minimal distance density function | Precoding techniques | Tunnel environments</t>
  </si>
  <si>
    <t>This paper addresses the performance evaluation of the multiple input multiple output (MIMO) precoding technique, referred to as max-dmin precoding, over fading channel with impulsive noise in a railway tunnel. Measurements showed that the received signal at the antenna on the moving train roof near the catenary suffers from electromagnetic noise interference (EMI). This implies that the traditional Gaussian noise model is no longer valid and an impulsive noise model has to be considered. Based on this observation, we investigate the performance of the max-dmin MIMO precoding technique, based on the minimum distance criterion, in an impulsive noise modeled as an -stable distribution. The main contributions are (i) a general approximation of the error probability of the max-dmin precoder, in the presence of Cauchy noise for an nr √ó nt MIMO system, and (ii) the performance evaluation, in terms of bit error rate, of a complete communication system, considering a MIMO channel model in tunnel and impulsive noise, both obtained by measurements. Two soft detection techniques, providing the soft decisions to the channel decoder, are proposed based on the approximation of the probability density function of the impulsive noise by either a Gaussian or a Cauchy law. ¬© 2014 Kwadjane et al.</t>
  </si>
  <si>
    <t>60104665-60104916;60030553;60110235;60104665-60104916;60104665-60104916</t>
  </si>
  <si>
    <t>55973087300;24465768200;6701716472;18036458600;8640404200</t>
  </si>
  <si>
    <t>Kwadjane, Jean Marc;Vrigneau, Baptiste;Langlais, Charlotte;Cocheril, Yann;Berbineau, Marion</t>
  </si>
  <si>
    <t>Nantes;Marne-la-Vallee;Lille;Rennes</t>
  </si>
  <si>
    <t>IMT Atlantique;IFSTTAR - French institute of science and technology for transport, development and networks;Universit√© de Lille;Universite de Rennes 1</t>
  </si>
  <si>
    <t>60110235;60104916;60104665;60030553</t>
  </si>
  <si>
    <t>Kwadjane J.M.</t>
  </si>
  <si>
    <t>Performance evaluation of max-d&lt;inf&gt;min&lt;/inf&gt; precoding in impulsive noise for train-to-wayside communications in subway tunnels</t>
  </si>
  <si>
    <t>10.1186/1687-1499-2014-83</t>
  </si>
  <si>
    <t>2-s2.0-84901621988</t>
  </si>
  <si>
    <t>['term outcome', 'strongly warranted', 'single application', 'significantly greater', 'rfa procedure', 'randomly assigned', 'mwa system', 'miniaturized device', 'microwave ablation', 'investigate whether', 'forty patients', 'cirse ).', 'business media', 'better long', 'axis diameters', 'ablation procedure', 'ablation areas', '9 mm', '1 mm']</t>
  </si>
  <si>
    <t>Interventional oncology | Liver | Microwave ablation | Neoplasms | Radiofrequency ablation</t>
  </si>
  <si>
    <t>Purpose: To compare the ablation area produced by a single application of a microwave ablation (MWA) system, equipped with a miniaturized device on the tip of the antenna entrapping reflected microwaves, with that produced by an internally cooled radiofrequency ablation (RFA) system. Materials and Methods: Forty patients with primary or secondary inoperable liver tumors, selected to undergo percutaneous thermal ablation, were randomly assigned to MWA or RFA procedure. The ablation areas produced by a single application of MWA (ablation time 10 min) or RFA (ablation time 12 min) energy were assessed by contrast-enhanced ultrasonography immediately after the end of the procedure. Results: The long- and short-axis diameters of the ablation areas were measured and compared using Student t test. Long- and short-axis diameters of the ablation areas produced by MWA were significantly greater than those produced by RFA: 48.5 ¬± 6.7 versus 30.9 ¬± 1.1 mm (p &lt; 0.0001) and 38.5 ¬± 4.6 versus 26.8 ¬± 2.9 mm (p &lt; 0.0001), respectively. Conclusion: The MWA system can achieve significantly larger ablation areas than the internally cooled RFA system. Broader randomized trials are strongly warranted to investigate whether such superiority can translate into better long-term outcome of the ablation procedure. ¬© 2013 Springer Science+Business Media and the Cardiovascular and Interventional Radiological Society of Europe (CIRSE).</t>
  </si>
  <si>
    <t>723-729</t>
  </si>
  <si>
    <t>1432086X</t>
  </si>
  <si>
    <t>CardioVascular and Interventional Radiology</t>
  </si>
  <si>
    <t>60072493;60072493;60072493;60072493;60072493</t>
  </si>
  <si>
    <t>54681839000;24336755700;56740995200;6507770518;7005056119</t>
  </si>
  <si>
    <t>Di Vece, Francesca;Tombesi, Paola;Ermili, Francesca;Maraldi, Cinzia;Sartori, Sergio</t>
  </si>
  <si>
    <t>Catanzaro</t>
  </si>
  <si>
    <t>S. Anna Hospital</t>
  </si>
  <si>
    <t>Di Vece F.</t>
  </si>
  <si>
    <t>Coagulation areas produced by cool-tip radiofrequency ablation and microwave ablation using a device to decrease back-heating effects: A prospective pilot study</t>
  </si>
  <si>
    <t>10.1007/s00270-013-0733-9</t>
  </si>
  <si>
    <t>2-s2.0-84901624202</t>
  </si>
  <si>
    <t>['single antenna', 'semidefinite program', 'secondary transmitters', 'secondary receivers', 'secondary network', 'robust design', 'relevant channels', 'received signal', 'proposed method', 'propose upper', 'primary receivers', 'primary network', 'optimal value', 'optimal solution', 'numerical simulations', 'noise ratios', 'multiple antennas', 'main focus', 'lower bounds', 'licensee springer', 'interference powers', 'degrade due', 'csi errors', 'considered problem', 'cognitive users', 'bisection method']</t>
  </si>
  <si>
    <t>Cognitive radio networks | Optimization | Robust beamforming design | Semidefinite programming (SDP) | Semidefinite relaxation</t>
  </si>
  <si>
    <t>We propose a robust beamforming design for underlay cognitive radio networks where multiple secondary transmitters communicate with corresponding secondary receivers and coexist with a primary network. We consider a scenario where all transmitters have multiple antennas and all primary and secondary receivers are equipped with a single antenna. The main focus is to design the optimal transmit beamforming vectors for secondary transmitters that maximize the minimum of the received signal-to-interference-plus-noise ratios of the cognitive users. The interference powers to the primary receivers are kept below a threshold to guarantee that the performance of the primary network does not degrade due to the secondary network. Imperfect channel state information (CSI) in all relevant channels are considered, and a bounded ellipsoidal uncertainty model is used to model the CSI errors. We recast the problem in the form of semidefinite program and an iterative algorithm based on the bisection method is proposed to achieve the optimal solution. Further, we propose upper and lower bounds for the optimal value of the considered problem, which provides better initialization for the algorithm. Numerical simulations are conducted to show the effectiveness of the proposed method against the non-robust design. ¬© 2014 Wijewardhana et al.; licensee Springer.</t>
  </si>
  <si>
    <t>60001738;60001738;60001738;60020304</t>
  </si>
  <si>
    <t>56184260400;6506919633;7003450405;7007049290</t>
  </si>
  <si>
    <t>LakmalWijewardhana, Uditha;Codreanu, Marian;Latva-Aho, Matti;Ephremides, Anthony</t>
  </si>
  <si>
    <t>College Park;Oulu</t>
  </si>
  <si>
    <t>University of Maryland, College Park;Centre for Wireless Communications</t>
  </si>
  <si>
    <t>60020304;60001738</t>
  </si>
  <si>
    <t>LakmalWijewardhana U.</t>
  </si>
  <si>
    <t>A robust beamformer design for underlay cognitive radio networks using worst case optimization</t>
  </si>
  <si>
    <t>10.1186/1687-1499-2014-37</t>
  </si>
  <si>
    <t>2-s2.0-84901626521</t>
  </si>
  <si>
    <t>['variable number', 'three scenarios', 'third scenario', 'static nodes', 'source nodes', 'similar protocols', 'reduced number', 'recent research', 'proposed protocol', 'peer discovery', 'packets sent', 'packets forwarded', 'new mechanism', 'intermediate nodes', 'energy efficient', 'energy consumption', 'buffer overflow', 'better performance', 'better analysis']</t>
  </si>
  <si>
    <t>BAN | Body Area Network | Energy-aware Peering Routing Protocol | EPR | Hospital BAN communication | ZK-BAN | ZK-BAN peering framework</t>
  </si>
  <si>
    <t>The recent research in Body Area Networks (BANs) is focused on making its communication more reliable, energy efficient, secure, and to better utilize system resources. In this paper we propose a novel BAN architecture for indoor hospital environments, and a new mechanism of peer discovery with routing table construction that helps to reduce network traffic load, energy consumption, and improves BAN reliability. The three scenarios with fixed and variable number of packets sent by source nodes are considered for better analysis. Static nodes are considered in first and second scenarios whereas mobile nodes are used in third scenario. We have performed extensive simulations in the OMNeT++ based Castalia-3.2 simulation environment to show that our proposed protocol has better performance in terms of reduced BAN traffic load, increased successful transmission rate, reduced number of packets forwarded by intermediate nodes, no packets dropped due to buffer overflow, and overall lower energy consumption when compared with a similar protocols. ¬© 2013 Springer-Verlag Berlin Heidelberg.</t>
  </si>
  <si>
    <t>409-423</t>
  </si>
  <si>
    <t>Journal of Ambient Intelligence and Humanized Computing</t>
  </si>
  <si>
    <t>60015913;60016297;60015913;60004636</t>
  </si>
  <si>
    <t>55819043800;57192126320;7401923543;9733782200</t>
  </si>
  <si>
    <t>Khan, Zahoor A.;Sivakumar, Shyamala;Phillips, William;Aslam, Nauman</t>
  </si>
  <si>
    <t>Canada;Canada;United Kingdom</t>
  </si>
  <si>
    <t>Halifax;Halifax;Newcastle</t>
  </si>
  <si>
    <t>Saint Mary's University;Dalhousie University;University of Northumbria</t>
  </si>
  <si>
    <t>60016297;60015913;60004636</t>
  </si>
  <si>
    <t>Khan Z.</t>
  </si>
  <si>
    <t>A new patient monitoring framework and Energy-aware Peering Routing Protocol (EPR) for Body Area Network communication</t>
  </si>
  <si>
    <t>10.1007/s12652-013-0195-6</t>
  </si>
  <si>
    <t>2-s2.0-84901637866</t>
  </si>
  <si>
    <t>['validate adamant', 'solved numerically', 'sectional surface', 'rights reserved', 'radiofrequency antennas', 'parameter crucial', 'numerical accuracy', 'matching network', 'integral equations', 'experimental data', 'employ adamant', 'dubbed adamant', 'current distribution', 'coupled surface', 'basis functions', 'arbitrary shape', 'approach allows', 'antenna conductors', 'anisotropic whereas', 'anisotropic media', 'also assessed', 'advanced code', 'adamant relies', 'accurate evaluation']</t>
  </si>
  <si>
    <t>Anisotropic media | Antennas | Equivalence principles | Method of Moments | Plasmas | Surface and volume integral equations</t>
  </si>
  <si>
    <t>We present a full-wave numerical tool, dubbed ADAMANT (Advanced coDe for Anisotropic Media and ANTennas), devised for the analysis and design of radiofrequency antennas which drive the discharge in helicon plasma sources. ADAMANT relies on a set of coupled surface and volume integral equations in which the unknowns are the surface electric current density on the antenna conductors and the volume polarization current within the plasma. The latter can be inhomogeneous and anisotropic whereas the antenna can have arbitrary shape. The set of integral equations is solved numerically through the Method of Moments with sub-sectional surface and volume vector basis functions. This approach allows the accurate evaluation of the current distribution on the antenna and in the plasma as well as the antenna input impedance, a parameter crucial for the design of the feeding and matching network. We report several numerical examples which serve to validate ADAMANT against other well-established numerical approaches as well as experimental data. The numerical accuracy of the computed solution versus the number of basis functions in the plasma is also assessed. Finally, we employ ADAMANT to characterize the antenna of a real-life helicon plasma source. ¬© 2014 Elsevier B.V. All rights reserved.</t>
  </si>
  <si>
    <t>1914-1925</t>
  </si>
  <si>
    <t>Computer Physics Communications</t>
  </si>
  <si>
    <t>60000481;60032882</t>
  </si>
  <si>
    <t>54934507400;22980551000</t>
  </si>
  <si>
    <t>Melazzi, D.;Lancellotti, V.</t>
  </si>
  <si>
    <t>Netherlands;Italy</t>
  </si>
  <si>
    <t>Eindhoven;Padua</t>
  </si>
  <si>
    <t>Technische Universiteit Eindhoven;Universit√† degli Studi di Padova</t>
  </si>
  <si>
    <t>60032882;60000481</t>
  </si>
  <si>
    <t>Melazzi D.</t>
  </si>
  <si>
    <t>ADAMANT: A surface and volume integral-equation solver for the analysis and design of helicon plasma sources</t>
  </si>
  <si>
    <t>S001046551400099X</t>
  </si>
  <si>
    <t>10.1016/j.cpc.2014.03.019</t>
  </si>
  <si>
    <t>2-s2.0-84901638074</t>
  </si>
  <si>
    <t>['typically used', 'take advantage', 'supervised area', 'studied using', 'sink node', 'sensed data', 'markov chain', 'licensee springer', 'event occurs', 'even higher', 'energy consumption', 'electric spectrum', 'detection driven', 'cm applications', 'becoming relevant', 'autonomous devices', 'amplifications system']</t>
  </si>
  <si>
    <t>Antenna design | Markov analysis | Voltage multiplier | Wireless sensor networks</t>
  </si>
  <si>
    <t>Wireless sensor networks (WSNs) can be typically used to achieve continuous monitoring (CM) or event detection inside the supervised area. In CM applications, each sensor node transmits periodically its sensed data to the sink node, while in event-detection driven (EDD) applications, once an event occurs, it is reported to the sink node. Hence, CM applications entail much higher energy consumption since all nodes are actively transmitting information much longer than typical EDD applications. Furthermore, in highly dense WSNs, the energy consumption is even higher. As such, the use of autonomous devices that provide a constant energy supply is becoming relevant for these environments. In this work, we propose to take advantage of the electromagnetic waves found in the radio-electric spectrum in order to supply the energy to each node in the network. To this end, the antenna and the storage and amplifications system for such device are designed. Additionally, the performance of dense CM WSN is studied using a Markov chain in order to calculate the lifetime of the system. ¬© 2014 Cort√©s-S√°nchez et al.; licensee Springer.</t>
  </si>
  <si>
    <t>60019176;60019176;60019176;60019176;60019176</t>
  </si>
  <si>
    <t>56184881700;56184199000;13403934300;8579208900;56184610600</t>
  </si>
  <si>
    <t>Cort√©s-S√°nchez, Jorge;Vel√°zquez-Ram√≠rez, Andr√©s;Lucas-Bravo, Andr√©s;Rivero-Angeles, Mario E.;Salinas-Reyes, Victor A.</t>
  </si>
  <si>
    <t>Cort√©s-S√°nchez J.</t>
  </si>
  <si>
    <t>On the use of electromagnetic waves as means of power supply in wireless sensor networks</t>
  </si>
  <si>
    <t>10.1186/1687-1499-2014-36</t>
  </si>
  <si>
    <t>2-s2.0-84901638503</t>
  </si>
  <si>
    <t>['slot antenna', 'radiation performance', 'radiation pattern', 'pork tissue', 'parametric model', 'optimize antenna', 'operating frequency', 'exterior instruments', 'design parameters', '65 mm']</t>
  </si>
  <si>
    <t>Biomedical applications | Coplanar wave guide structure | Implantable antenna | Industrial | Scientific and medical band (2.45 GHz)</t>
  </si>
  <si>
    <t>In this paper, the design and radiation performance of the novel miniature implantable coplanar waveguide fed H-slot antenna for embedded in human body operating in the ISM band frequency is proposed. A parametric model of a skin, fat and muscle implantable antenna is designed and a prototype is fabricated on biocompatible alumina ceramic substrate (r = 9.8 and thickness = 0.65 mm) and it is tested. Antennas are further analyzed in inside a pork tissue and human body phantom liquid. Results indicate strong dependence of the exhibited radiation performance (radiation pattern, gain, specific absorption rate and quality of communication with exterior instruments) on design parameters and operating frequency. The proposed antenna design methodology can be applied to optimize antenna for several implantation scenarios and ISM band applications. ¬© 2014 Elsevier GmbH.</t>
  </si>
  <si>
    <t>661-666</t>
  </si>
  <si>
    <t>Design of implantable CPW fed monopole H-slot antenna for 2.45 GHz ISM band applications</t>
  </si>
  <si>
    <t>S143484111400051X</t>
  </si>
  <si>
    <t>10.1016/j.aeue.2014.02.010</t>
  </si>
  <si>
    <t>2-s2.0-84901640275</t>
  </si>
  <si>
    <t>['without superstrate', 'wide bandwidth', 'superstrate array', 'simulated results', 'silicon oil', 'mobile communications', 'long requirements', 'largely enhance', 'good agreement', 'gain improvement', 'experimental results', 'dra ),', 'design frequency', 'compact design', 'bandwidth improvement', 'arrays placed', 'antenna gain', '7 dbi', '59 ghz', '28 %.', '27 dbi']</t>
  </si>
  <si>
    <t>Barium strontium titanate | BaSrTio3 | Dielectric resonator antenna | DRA | High gain | Superstrate</t>
  </si>
  <si>
    <t>Antenna high gain, wide bandwidth, reconfigurability and compact design has been long requirements in the field of mobile communications and aeronautics. This paper experimentally investigates superstrate layer of arrays placed above the dielectric resonator antenna (DRA), which can largely enhance the gain of antenna. Experimental and simulated results of gain with and without superstrate have been investigated. The superstrate arrays placed on DRA has improved the antenna gain, i.e., 8.7 dBi to 12.27 dBi. The effect of high permittivity material has been studied for gain and bandwidth improvement. Barium strontium titanate (BaSrTio3) mixed with silicon oil was used in DRA. Superstrate array have resulted into gain improvement to the extent of 28%. The design frequency was kept at 6.59 Ghz and verified theoretically using MATLAB. Height of substrate and dielectric constant affected the gain and bandwidth. Theoretical, simulated and experimental results have been compared and found in good agreement. ¬© 2014 Inderscience Enterprises Ltd.</t>
  </si>
  <si>
    <t>31-37</t>
  </si>
  <si>
    <t>1758728X</t>
  </si>
  <si>
    <t>International Journal of Ultra Wideband Communications and Systems</t>
  </si>
  <si>
    <t>Yaduvanshi, Rajveer S.</t>
  </si>
  <si>
    <t>Ambedkar Institute of Advanced Communication Technologies &amp; Research</t>
  </si>
  <si>
    <t>Yaduvanshi R.S.</t>
  </si>
  <si>
    <t>Design and analysis of superstrate embedded dielectric resonator antenna</t>
  </si>
  <si>
    <t>10.1504/IJUWBCS.2014.060984</t>
  </si>
  <si>
    <t>2-s2.0-84901643615</t>
  </si>
  <si>
    <t>['tree leaning', 'time difference', 'serious deterioration', 'rights reserved', 'propagation attenuation', 'power arcs', 'pa ).', 'monitoring station', 'location techniques', 'experiment proves', 'dominant component', 'distribution networks', 'correlation method', 'arrival time', 'arcing fault', 'also lead']</t>
  </si>
  <si>
    <t>Antenna | Arc Source Location | Cross-Correlation | Electromagnetic Radiation | Power Arc | Signal Processing | Time Delay Estimation</t>
  </si>
  <si>
    <t>Power arcs do not only cause important economic loss, but also lead to serious deterioration of the entire power system equipment. With the aging of the distribution networks, the development of power arcs detection and location techniques has been paid more attention. Once an arcing fault has been detected at a monitoring station its location is obtained from the electromagnetic radiation signals. The most common location techniques are based on Time Difference of Arrival (TDOA), Directional Finding (FD) and Propagation Attenuation (PA). In this paper, cross-correlation method in connection with TDOA is used to locate power arcing faults. In the experiment, strategically placed antennas and the arrival time's delay of dominant component of the wide-band electromagnetic signals radiated from the sources are used. The power electric arc was produced by a tree leaning on a current conducting cable. The experiment proves that cross-correlation method combined with TDOA can be used to locate power arcs accurately. ¬© 2014 Praise Worthy Prize S.r.l. - All rights reserved.</t>
  </si>
  <si>
    <t>440-452</t>
  </si>
  <si>
    <t>International Review of Electrical Engineering</t>
  </si>
  <si>
    <t>60103653;60103653;60103653;60020547</t>
  </si>
  <si>
    <t>56185842800;7006610003;35568243700;36131559400</t>
  </si>
  <si>
    <t>Ble, Frank Zoko;Lehtonen, Matti;Sihvola, Ari;Kim, Charles</t>
  </si>
  <si>
    <t>Finland;United States</t>
  </si>
  <si>
    <t>Espoo;College Station</t>
  </si>
  <si>
    <t>Aalto University;Texas A&amp;M University</t>
  </si>
  <si>
    <t>60103653;60020547</t>
  </si>
  <si>
    <t>Ble F.Z.</t>
  </si>
  <si>
    <t>Cross-correlation method for power arcing source monitoring system</t>
  </si>
  <si>
    <t>10.15866/iree.v9i2.362</t>
  </si>
  <si>
    <t>2-s2.0-84901652316</t>
  </si>
  <si>
    <t>['well known', 'wave observatory', 'temporal variation', 'studied sources', 'strongest indication', 'statistical mechanics', 'signals emitted', 'several cases', 'quasiperiodic phases', 'orbital parameters', 'observed pattern', 'important foreground', 'gravitational waves', 'evolved lisa', 'et ).', 'einstein telescope', 'binary systems', 'backgrounds emitted', 'analytic form', 'alternative method', 'aligo ),']</t>
  </si>
  <si>
    <t>Compact binaries | Gravitational waves | Stochastic background</t>
  </si>
  <si>
    <t>Binary systems are the most studied sources of gravitational waves. The mechanisms of emission and the behavior of the orbital parameters are well known and can be written in analytic form in several cases. Besides, the strongest indication of the existence of gravitational waves has arisen from the observation of binary systems. On the other hand, when the detection of gravitational radiation becomes a reality, one of the observed pattern of the signals will be probably of stochastic background nature, which are characterized by a superposition of signals emitted by many sources around the universe. Our aim here is to develop an alternative method of calculating such backgrounds emitted by cosmological compact binary systems during their periodic or quasiperiodic phases. We use an analogy with a problem of statistical mechanics in order to perform this sum as well as taking into account the temporal variation of the orbital parameters of the systems. Such a kind of background is of particular importance since it could well form an important foreground for the planned gravitational wave interferometers DECI-Hertz Interferometer Gravitational wave Observatory (DECIGO), Big Bang Observer (BBO), Laser Interferometer Space Antenna (LISA) or Evolved LISA (eLISA), Advanced Laser Interferometer Gravitational-Wave Observatory (ALIGO), and Einstein Telescope (ET). ¬© 2014 Sociedade Brasileira de F√≠sica.</t>
  </si>
  <si>
    <t>260-270</t>
  </si>
  <si>
    <t>Brazilian Journal of Physics</t>
  </si>
  <si>
    <t>60012729;60012729</t>
  </si>
  <si>
    <t>56185395900;7005001350</t>
  </si>
  <si>
    <t>Edgard, Edgard F.;de Araujo, Jos√© C.N.</t>
  </si>
  <si>
    <t>Edgard E.</t>
  </si>
  <si>
    <t>Stochastic Background of Gravitational Waves Generated by Compact Binary Systems</t>
  </si>
  <si>
    <t>10.1007/s13538-014-0178-x</t>
  </si>
  <si>
    <t>2-s2.0-84901656890</t>
  </si>
  <si>
    <t>['variety described', 'tribe brontini', 'sculptifrons var', 'mature larva', 'japanese c', 'also suggested', '3rd antennomere']</t>
  </si>
  <si>
    <t>Lectotype | Redescription | Taxonomy | Urogomphi | Variety</t>
  </si>
  <si>
    <t>Cryptamorpha sculptifrons Reitter, 1889 is redescribed and a lectotype and paralectotype are designated. The mature larva of C. sculptifrons is described. It is hypothesized that a variety described by Grouvelle (1908), C. sculptifrons var. punctifrons from India, might not be conspecific with Japanese C. sculptifrons. It is also suggested that larvae of Cryptamorpha can be distinguished from larvae of the tribe Brontini by the relatively thick antennae and the 3rd antennomere which is less than 3/4 of the length of the 2nd. ¬© T. Yoshida, T. Hirowatari.</t>
  </si>
  <si>
    <t>117-129</t>
  </si>
  <si>
    <t>56119640400;14041707600</t>
  </si>
  <si>
    <t>Yoshida, Takahiro;Hirowatari, Toshiya</t>
  </si>
  <si>
    <t>Yoshida T.</t>
  </si>
  <si>
    <t>Taxonomic notes on Cryptamorpha sculptifrons Reitter (Coleoptera, Silvanidae), with description of its larval morphology</t>
  </si>
  <si>
    <t>10.3897/zookeys.412.7615</t>
  </si>
  <si>
    <t>2-s2.0-84901657867</t>
  </si>
  <si>
    <t>['terrain objects', 'study area', 'spectral information', 'similar morphology', 'satellite imagery', 'results indicate', 'result indicates', 'regional scale', 'recent landslides', 'proposed approach', 'paper proposes', 'old landslides', 'mainly relying', 'local moran', 'lmi ).', 'light detection', 'large number', 'landslide inventory', 'landslide identification', 'landslide components', 'identify locations', 'identification result', 'hong kong', 'first extracted', 'different resolutions', 'debris slides', 'contextual analysis', 'cluster level', 'challenging problem', 'cells related', 'based method', 'automatic approach', 'aerial photographs']</t>
  </si>
  <si>
    <t>Identification of landslides at the regional scale has always been a challenging problem. Various automatic landslide identification methods, mainly relying on spectral information from aerial photographs or satellite imagery, have been developed. This paper proposes a semi-automatic approach to identify locations of small-sized shallow debris slides and flows using airborne lidar (light detection and ranging) data. Cells related to landslide components were first extracted by using a new method based on local Moran's I (LMI). Subsequently, cell clusters representing landslide components and other terrain objects were discriminated through geometric and contextual analysis at cluster level. The approach was tested in a study area in Hong Kong and the identification result was verified by a landslide inventory. Locations of 93.5% of recent landslides and 23.8% of old landslides were identified by the proposed approach. The result indicates that the proposed approach is able to identify both recent and old landslides with distinct morphological features. However, the proposed approach also identified a large number of locations (77.6% of all locations) unrelated to landslides. These locations may correspond to terrain objects with similar morphology to debris slides or flows, and indicate rough terrain in the study area. In addition, the effects of DEM (digital elevation model) resolution on landslide identification were analysed by applying the LMI-based method to digital elevation models (DEMs) at different resolutions. The results indicate that the smoothing effect caused by lowering DEM resolution led to extraction of fewer landslide components. ¬© 2014 Taylor &amp; Francis.</t>
  </si>
  <si>
    <t>3741-3763</t>
  </si>
  <si>
    <t>60008928;60008928</t>
  </si>
  <si>
    <t>57198858177;7402664815</t>
  </si>
  <si>
    <t>Deng, Susu;Shi, Wenzhong</t>
  </si>
  <si>
    <t>Hong Kong Polytechnic University</t>
  </si>
  <si>
    <t>Deng S.</t>
  </si>
  <si>
    <t>Semi-automatic approach for identifying locations of shallow debris slides/flows based on lidar-derived morphological features</t>
  </si>
  <si>
    <t>10.1080/01431161.2014.915438</t>
  </si>
  <si>
    <t>2-s2.0-84901659621</t>
  </si>
  <si>
    <t>['term stability', 'reference periods', 'progressively improved', 'itcsf2 fountain', 'international system', 'fountains operated', 'cryogenic temperature', 'best realization', 'accuracy evaluation', '(- 1']</t>
  </si>
  <si>
    <t>Cs fountain | primary frequency standards | TAI</t>
  </si>
  <si>
    <t>For almost two decades, caesium fountain primary frequency standards (PFS) have represented the best realization of the definition of the second in the International System of units. Their accuracy has progressively improved with time, reaching a few parts in 1016. In this paper, we present the accuracy evaluation of ITCsF2, the new Cs fountain PFS developed at the Italian National Metrological Institute, designed to be operated at cryogenic temperature to reduce the blackbody radiation shift. The short-term stability of the ITCsF2 fountain is 2√ó 10-13œÑ-1/2 when operated at high atomic density, and the relative inaccuracy reaches 2.3√ó 10-16. We also report four calibrations of International Atomic Time with a relative frequency agreement of (-1.7¬± 3.2)√ó 10 -16, between ITCsF2 and the average of the other fountains operated in the world during the reference periods. ¬© 2014 BIPM &amp; IOP Publishing Ltd.</t>
  </si>
  <si>
    <t>270-284</t>
  </si>
  <si>
    <t>Metrologia</t>
  </si>
  <si>
    <t>60073835;60073835;60073835;60073835;60073835;60012162</t>
  </si>
  <si>
    <t>7202914577;6602383841;6506659532;7005639455;6603156179;7005165110</t>
  </si>
  <si>
    <t>Levi, Filippo;Calonico, Davide;Calosso, Claudio E.;Godone, Aldo;Micalizio, Salvatore;Costanzo, Giovanni A.</t>
  </si>
  <si>
    <t>Turin;Turin</t>
  </si>
  <si>
    <t>Istituto Nazionale di Ricerca Metrologica;Politecnico di Torino</t>
  </si>
  <si>
    <t>60073835;60012162</t>
  </si>
  <si>
    <t>Levi F.</t>
  </si>
  <si>
    <t>Accuracy evaluation of ITCsF2: A nitrogen cooled caesium fountain</t>
  </si>
  <si>
    <t>10.1088/0026-1394/51/3/270</t>
  </si>
  <si>
    <t>2-s2.0-84901664867</t>
  </si>
  <si>
    <t>['years nist', 'uncertainty due', 'recent evaluation', 'physics package', 'paper discusses', 'optics systems', 'national institute', 'microwave cavity', 'low temperature', 'liquid nitrogen', 'improvements since', 'generation laser', 'fractional uncertainty', 'flight region', 'august 2013']</t>
  </si>
  <si>
    <t>atomic clock | caesium | frequency standard | SI second</t>
  </si>
  <si>
    <t>We report the first accuracy evaluation of NIST-F2, a second-generation laser-cooled caesium fountain primary standard developed at the National Institute of Standards and Technology (NIST) with a cryogenic (liquid nitrogen) microwave cavity and flight region. The 80K atom interrogation environment reduces the uncertainty due to the blackbody radiation shift by more than a factor of 50. Also, the Ramsey microwave cavity exhibits a high quality factor (&gt;50 000) at this low temperature, resulting in a reduced distributed cavity phase shift. NIST-F2 has undergone many tests and improvements since we first began operation in 2008. In the last few years NIST-F2 has been compared against a NIST maser time scale and NIST-F1 (the US primary frequency standard) as part of in-house accuracy evaluations. We report the results of nine in-house comparisons since 2010 with a focus on the most recent accuracy evaluation. This paper discusses the design of the physics package, the laser and optics systems and the accuracy evaluation methods. The type B fractional uncertainty of NIST-F2 is shown to be 0.11√ó10-15 and is dominated by microwave amplitude dependent effects. The most recent evaluation (August 2013) had a statistical (type A) fractional uncertainty of 0.44√ó10-15. ¬© 2014 BIPM &amp; IOP Publishing Ltd.</t>
  </si>
  <si>
    <t>60023053;60023053;60073835;60012162;60023053;60023053;60023053;60023053;60023053</t>
  </si>
  <si>
    <t>6603356736;7004226908;7202914577;7005165110;7202773602;7004776441;6701389801;35925857800;7004087226</t>
  </si>
  <si>
    <t>Heavner, Thomas P.;Donley, Elizabeth A.;Levi, Filippo;Costanzo, Giovanni;Parker, Thomas E.;Shirley, Jon H.;Ashby, Neil;Barlow, Stephan;Jefferts, S. R.</t>
  </si>
  <si>
    <t>Italy;United States;Italy</t>
  </si>
  <si>
    <t>Turin;Gaithersburg;Turin</t>
  </si>
  <si>
    <t>Istituto Nazionale di Ricerca Metrologica;National Institute of Standards and Technology;Politecnico di Torino</t>
  </si>
  <si>
    <t>60073835;60023053;60012162</t>
  </si>
  <si>
    <t>Heavner T.P.</t>
  </si>
  <si>
    <t>First accuracy evaluation of NIST-F2</t>
  </si>
  <si>
    <t>10.1088/0026-1394/51/3/174</t>
  </si>
  <si>
    <t>2-s2.0-84901669532</t>
  </si>
  <si>
    <t>['vas ).', 'thermal ablation', 'technical success', 'selected cases', 'safely performed', 'residual vas', 'posttreatment 6', 'postprocedure control', 'performed immediately', 'patients included', 'oo ).', 'november 2012', 'microwave ablation', 'likely due', 'last follow', 'larger studies', 'intraprocedural complication', 'femoral head', 'epiphyseal oos', 'data must', 'complete remission', 'clinically evaluated', 'clinical significance', 'cirse ).', 'business media', 'back pain', 'automatic drill', 'also recorded', '7 patients', '7 days', '6 months', '4 males', '30 years', '3 females', '20 w', '2 months', '2 min', '2 ),', '1 week', '1 month', '1 ).']</t>
  </si>
  <si>
    <t>Microwaves ablation | Osteoid osteoma | Radiofrequency ablation</t>
  </si>
  <si>
    <t>Objective: This study was designed to demonstrate the feasibility and the reliability of microwave ablation (MWA) of epiphyseal osteoid osteomas (OO). Materials and Methods: From February to November 2012, 7 patients (4 males and 3 females; age range 16-30 years) with epiphyseal OOs were treated with MWA. The treatment was performed with 16 G antennas with a power of 20 W for 2 min. The OOs were approached by using coaxial needles inserted with hammer or with automatic drill. All patients underwent spinal anaesthesia, with posttreatment 6-8 h observation before discharging. We treated epiphyseal OOs placed away from nervous and vascular nontarget structures, located in: femoral head (n = 2), femoral lesser trochanter (n = 2), femoral neck (n = 2), and proximal tibial epiphysis (n = 1). CT was used to visualize the nidus and to insert the needle for thermal ablation and for postprocedure control. Technical success was considered the positioning of the antenna in the nidus, while the efficacy of treatment was clinically evaluated as the complete remission of pain after the procedure by using the visual analogue score (VAS). Follow-up was performed by using VAS score 1 day, 1 week, and 1, 3, and 6 months after the procedure, whereas MRI examination was performed immediately after the procedure, at 1 month, and in any case of recurrence. Complications were also recorded. Results: All patients experienced resolution of the symptomatology (VAS = 0) in ‚àº1 week until the last follow-up, with residual VAS &lt; 2 points occurring only from 1 to 7 days after the procedure. No intraprocedural complication was noted, whereas one patient had back pain for 2 months after the procedure, likely due to spinal analgesic injection. Conclusions: In our experience, MWA can be safely performed with excellent results without complications in selected cases of epiphyseal OOs; however, the clinical significance of this report is limited because there were only few patients included in this study. Thus, these data must be confirmed by further and larger studies. ¬© 2013 Springer Science+Business Media and the Cardiovascular and Interventional Radiological Society of Europe (CIRSE).</t>
  </si>
  <si>
    <t>737-742</t>
  </si>
  <si>
    <t>113003645;113003645-60170549;113003645;113003645;113003645;113003645;113003645;113003645;113003645;113003645;60005075</t>
  </si>
  <si>
    <t>56035060400;36973805200;6507069546;37093922200;8889075100;36834095800;55921040100;55831978300;55832912200;55832111500;7004662967</t>
  </si>
  <si>
    <t>Basile, Antonio;Failla, Giovanni;Reforgiato, Angelo;Scavone, Giovanni;Mundo, Elena;Messina, Martina;Caltabiano, Giuseppe;Arena, Francesco;Ricceri, Viola;Scavone, Antonio;Masala, Salvatore</t>
  </si>
  <si>
    <t>Catania;Rome;Catania</t>
  </si>
  <si>
    <t>Azienda Ospedaliero Universitaria Policlinico "G.Rodolico - San Marco";Policlinico Tor Vergata;Hospital Garibaldi</t>
  </si>
  <si>
    <t>60170549;60005075;113003645</t>
  </si>
  <si>
    <t>Basile A.</t>
  </si>
  <si>
    <t>The use of microwaves ablation in the treatment of epiphyseal osteoid osteomas</t>
  </si>
  <si>
    <t>10.1007/s00270-013-0722-z</t>
  </si>
  <si>
    <t>2-s2.0-84901672078</t>
  </si>
  <si>
    <t>['values created', 'temperature increase', 'simulations helix', 'sar values', 'rf source', 'rapid evolution', 'public concern', 'play role', 'many years', 'located close', 'international organizations', 'human head', 'health hazards', 'exposure limits', 'electromagnetic field', 'electromagnetic energy', 'ear tumors', 'different frequencies', 'damages caused', 'cerebrospinal fluid', 'biological tissues', '900 mhz']</t>
  </si>
  <si>
    <t>CST microwave studio | GSM frequencies | Helix and PIFA antennas | Specific absorption rate</t>
  </si>
  <si>
    <t>The very rapid evolution of wireless telecommunications systems has led to public concern about the health hazards of electromagnetic energy. For many years, this question has been studied and the exposure limits have been established by such international organizations as ICNIRP and IEEE to protect the body from the hazards of exposure to RF electromagnetic fields. Before the use of portable personal wireless communication equipments was widespread, it was rare for a RF source to be located close to human head. Damages caused by electromagnetic field on biological tissues are thought to play role in temperature increase in cerebrospinal fluid, formation of cancers like brain tumors and ear tumors. It is aimed in this study to determine specific absorption rate (SAR) values created in human brain tissue by 900 MHz and 1800 MHz different antenna types. In the simulations helix and PIFA antenna structures are modeled using CST Microwave Studio. As a result of these simulations, SAR values were determined for different frequencies and antennas.</t>
  </si>
  <si>
    <t>317-322</t>
  </si>
  <si>
    <t>Coskun, Ozlem</t>
  </si>
  <si>
    <t>Coskun O.</t>
  </si>
  <si>
    <t>Computation of SAR distributions in human brain tissue for different types of antennas and frequencies</t>
  </si>
  <si>
    <t>2-s2.0-84901699331</t>
  </si>
  <si>
    <t>['wind speeds', 'tide gauges', 'tide gauge', 'square differences', 'snr results', 'snr analysis', 'results prove', 'possible even', 'phase delay', 'one zenith', 'one nadir', 'noise ratio', 'new c', 'looking antenna', 'long campaign', 'licensee springer', 'l2 bands', 'l2 band', 'high correlation', 'gps l1', 'glonass signals', 'glonass l1', 'g .,', 'frequency gps', 'frequency bands', 'first time', 'encrypted c', 'different configurations', 'correlation coefficients', 'better agreement', 'based tracking', '9 cm', '5 cm', '2 cm', '0 cm']</t>
  </si>
  <si>
    <t>Geodetic analysis | GLONASS | GNSS | GNSS-R | GPS | Multi-frequency | Phase delay | Sea level | Signal-to-noise ratio | Tide gauge</t>
  </si>
  <si>
    <t>Global Positioning System (GPS) tide gauges have been realized in different configurations, e.g., with one zenith-looking antenna, using the multipath interference pattern for signal-to-noise ratio (SNR) analysis, or with one zenith- and one nadir-looking antenna, analyzing the difference in phase delay, to estimate the sea level height. In this study, for the first time, we use a true Global Navigation Satellite System (GNSS) tide gauge, installed at the Onsala Space Observatory. This GNSS tide gauge is recording both GPS and Globalnaya Navigatsionnaya Sputnikovaya Sistema (GLONASS) signals and makes it possible to use both the one- and two-antenna analysis approach. Both the SNR analysis and the phase delay analysis were evaluated using dual-frequency GPS and GLONASS signals, i.e., frequencies in the L-band, during a 1-month-long campaign. The GNSS-derived sea level results were compared to independent sea level observations from a co-located pressure tide gauge and show a high correlation for both systems and frequency bands, with correlation coefficients of 0.86 to 0.97. The phase delay results show a better agreement with the tide gauge sea level than the SNR results, with root-mean-square differences of 3.5 cm (GPS L1 and L2) and 3.3/3.2 cm (GLONASS L 1/L2 bands) compared to 4.0/9.0 cm (GPS L 1/L2) and 4.7/8.9 cm (GLONASS L1/L2 bands). GPS and GLONASS show similar performance in the comparison, and the results prove that for the phase delay analysis, it is possible to use both frequencies, whereas for the SNR analysis, the L2 band should be avoided if other signals are available. Note that standard geodetic receivers using code-based tracking, i.e., tracking the un-encrypted C/A-code on L1 and using the manufacturers' proprietary tracking method for L2, were used. Signals with the new C/A-code on L2, the so-called L 2C, were not tracked. Using wind speed as an indicator for sea surface roughness, we find that the SNR analysis performs better in rough sea surface conditions than the phase delay analysis. The SNR analysis is possible even during the highest wind speed observed during this campaign (17.5 m/s), while the phase delay analysis becomes difficult for wind speeds above 6 m/s. ¬© 2014 L√∂fgren and Haas; licensee Springer.</t>
  </si>
  <si>
    <t>Eurasip Journal on Advances in Signal Processing</t>
  </si>
  <si>
    <t>60007328;60007328</t>
  </si>
  <si>
    <t>57203071072;7402336811</t>
  </si>
  <si>
    <t>L√∂fgren, Johan S.;Haas, R√ºdiger</t>
  </si>
  <si>
    <t>Onsala</t>
  </si>
  <si>
    <t>Onsala Space Observatory</t>
  </si>
  <si>
    <t>L√∂fgren J.S.</t>
  </si>
  <si>
    <t>Sea level measurements using multi-frequency GPS and GLONASS observations</t>
  </si>
  <si>
    <t>10.1186/1687-6180-2014-50</t>
  </si>
  <si>
    <t>2-s2.0-84901705345</t>
  </si>
  <si>
    <t>Bu-Ali Sina University</t>
  </si>
  <si>
    <t>['√ ºbingen', 'sustainable catalyst', 'highly green', 'corresponding spirans']</t>
  </si>
  <si>
    <t>Aerial Oxidative Cyclization | Bisnaphthols | N-Hydroxyimides | Spirodienones</t>
  </si>
  <si>
    <t>Aerial oxidative cyclization of methylenebisnaphthols to their corresponding spirans has been carried out using catalytic amounts of N-hydroxyimides and FeCl3¬∑6H2O or Co(OAc) 2¬∑4H2OMn(OAc)2¬∑4H2O. In this article we focus on the use of FeCl3¬∑6H2O as a highly green and sustainable catalyst. ¬© 2014 Verlag der Zeitschrift f√ºr Naturforschung, T√ºbingen.</t>
  </si>
  <si>
    <t>444-450</t>
  </si>
  <si>
    <t>Zeitschrift fur Naturforschung - Section B Journal of Chemical Sciences</t>
  </si>
  <si>
    <t>60026633;60026633;60026633</t>
  </si>
  <si>
    <t>14121602900;54890268200;36702656000</t>
  </si>
  <si>
    <t>Khorramabadi-Zad, Ahmad;Mohammadi, Somaye;Azadmanesh, Mohammad</t>
  </si>
  <si>
    <t>Hamadan</t>
  </si>
  <si>
    <t>Khorramabadi-Zad A.</t>
  </si>
  <si>
    <t>Diastereoselective aerial oxidative cyclization of methylenebisnaphthols catalyzed by N-hydroxyimides in the presence of Fe&lt;sup&gt;3+&lt;/sup&gt; and Co &lt;sup&gt;2+&lt;/sup&gt;-Mn&lt;sup&gt;2+&lt;/sup&gt; catalysts</t>
  </si>
  <si>
    <t>10.5560/ZNB.2014-3315</t>
  </si>
  <si>
    <t>2-s2.0-84901705683</t>
  </si>
  <si>
    <t>['wave forms', 'vertical electric', 'vertical dipole', 'theoretical investigations', 'strokes curried', 'properly modeled', 'lightning return', 'inclined channel', 'electromagnetic fields', 'different distances', 'considerably affected', 'computations show', 'channel inclination']</t>
  </si>
  <si>
    <t>AT model | Electromagnetic field | Lighting channel | Return stroke</t>
  </si>
  <si>
    <t>In this paper further theoretical investigations to understand and elucidate recently raised questions on the characteristics of lightning return-strokes curried out. Using Antenna Theory (AT) model, which is extended to take into account the channel inclination, the electromagnetic fields expressions for vertical dipole are completed, and an inclined channel is properly modeled, vertical electric and azimuthally magnetic fields are computed at different distances (close, intermediate and far distance ranges). The computations show that amplitudes and wave forms of the electromagnetic fields at close and intermediate lightning environment are considerably affected by the channel inclination. ¬© 2014 FEI STU.</t>
  </si>
  <si>
    <t>151-156</t>
  </si>
  <si>
    <t>Journal of Electrical Engineering</t>
  </si>
  <si>
    <t>60068749;60068749</t>
  </si>
  <si>
    <t>56188353400;18041668800</t>
  </si>
  <si>
    <t>Nemamcha, Abdelmalek;Houabes, Mourad</t>
  </si>
  <si>
    <t>Annaba</t>
  </si>
  <si>
    <t>Universit√© Badji Mokhtar - Annaba</t>
  </si>
  <si>
    <t>Nemamcha A.</t>
  </si>
  <si>
    <t>Electromagnetic fields produced by inclined return stroke channel</t>
  </si>
  <si>
    <t>10.2478/jee-2014-0023</t>
  </si>
  <si>
    <t>2-s2.0-84901708323</t>
  </si>
  <si>
    <t>['new approach', 'meteorological data', 'landsat tm', 'land use', 'hoa chau', 'flow direction', 'flood times', 'field surveys', 'extracting data', 'effectively integrated', 'depressed surfaces', 'decision makers', 'central vietnam', 'aster gdem', 'areas inundated', 'alos palsar']</t>
  </si>
  <si>
    <t>Advanced Land Observing Satellite phased array L-band synthetic aperture data radar | ASTER GDEM | flow direction | Hoa Chau commune | LANDSAT | potential flood hazard</t>
  </si>
  <si>
    <t>The potential flood hazard was assessed for the Hoa Chau commune in central Vietnam in order to identify the high flood hazard zones for the decision makers who will execute future rural planning. A new approach for deriving the potential flood hazard based on integration of inundation and flow direction maps is described. Areas inundated in the historical flood event of 2007 were extracted from Advanced Land Observing Satellite (ALOS) phased array L-band synthetic aperture data radar (PALSAR) images, while flow direction characteristics were derived from the ASTER GDEM to extract the depressed surfaces. Past flood experience and the flow direction were then integrated to analyze and rank the potential flood hazard zones. The land use/cover map extracted from LANDSAT TM and flood depth point records from field surveys were utilized to check the possibility of susceptible inundated areas, extracting data from ALOS PALSAR and ranking the potential flood hazard. The estimation of potential flood hazard areas revealed that 17.43% and 17.36% of Hoa Chau had high and medium potential flood hazards, respectively. The flow direction and ALOS PALSAR data were effectively integrated for determining the potential flood hazard when hydrological and meteorological data were inadequate and remote sensing images taken during flood times were not available or were insufficient. ¬© 2014 Society of Photo-Optical Instrumentation Engineers.</t>
  </si>
  <si>
    <t>60010414;60170576</t>
  </si>
  <si>
    <t>56188491700;22980640400</t>
  </si>
  <si>
    <t>Huong, Do Thi Viet;Nagasawa, Ryota</t>
  </si>
  <si>
    <t>Tottori;Tottori</t>
  </si>
  <si>
    <t>Faculty of Agriculture, Tottori University;Tottori University</t>
  </si>
  <si>
    <t>60170576;60010414</t>
  </si>
  <si>
    <t>Huong D.T.V.</t>
  </si>
  <si>
    <t>Potential flood hazard assessment by integration of ALOS PALSAR and ASTER GDEM: A case study for the Hoa Chau commune, Hoa Vang district, in central Vietnam</t>
  </si>
  <si>
    <t>10.1117/1.JRS.8.083626</t>
  </si>
  <si>
    <t>2-s2.0-84901720386</t>
  </si>
  <si>
    <t>['water supply', 'water stored', 'snow depth', 'situ measurements', 'seasonal snow', 'licensee springer', 'irt ).', 'ir model', 'elevation angles', 'day experiment', 'covered regions', 'case study', 'also compared', '5 ¬∞', '40 g', '4 cm', '36 g', '30 ¬∞.', '3 ).', '2 ).', '085 g', '08 g', '05 g', '02 g']</t>
  </si>
  <si>
    <t>Global positioning system (GPS) | Multipath | Reflection | Snow density | Snow depth | Snow water equivalent (SWE)</t>
  </si>
  <si>
    <t>Snow water equivalent (SWE) measurements are necessary for the management of water supply and flood control systems in seasonal snow-covered regions. SWE measurements quantify the amount of water stored in snowpack; it can be estimated by the product of snow depth and density. In this paper, snow depth and density are estimated by a nonlinear least squares fitting algorithm. The inputs to this algorithm are global positioning system (GPS) signals and a simple GPS interferometric reflectometry model (GPS-IR) that incorporates a slightly tilted surface (GPS-IRT). The elevation angles of interest at the GPS receiving antenna are between 5¬∞ and 30¬∞. A 1-day experiment with a snow-covered prairie grass field using GPS satellites PRN 15 and PRN 18 shows potential for inferring snow water equivalent using GPS-IRT. For this case study, the average inferred snow depth (12.4 cm) from the two satellite tracks underestimates the in situ measurements (17.6 cm ¬± 1.5 cm). However, the average inferred snow density (0.085 g. cm-3) from the two satellite tracks is within the in situ measurement range (0.08 g. cm-3 ¬± 0.02 g. cm-3). Consequently, the average inferred SWE (1.05 g.cm-2) from the two satellite tracks is within the in situ calculation range (1.40 g. cm-2 ¬± 0.36 g. cm-2). These results are also compared with the GPS-IR model. ¬© 2014 Jacobson; licensee Springer.</t>
  </si>
  <si>
    <t>Jacobson, Mark D.</t>
  </si>
  <si>
    <t>Billings</t>
  </si>
  <si>
    <t>Montana State University - Billings</t>
  </si>
  <si>
    <t>Jacobson M.</t>
  </si>
  <si>
    <t>Estimating snow water equivalent for a slightly tilted snow-covered prairie grass field by GPS interferometric reflectometry</t>
  </si>
  <si>
    <t>10.1186/1687-6180-2014-61</t>
  </si>
  <si>
    <t>2-s2.0-84901724121</t>
  </si>
  <si>
    <t>['wideband observations', 'various kinds', 'technical setup', 'successful operation', 'signals recorded', 'schumann resonance', 'rights reserved', 'receiver calibration', 'provide examples', 'power supply', 'noise facility', 'key points', 'jagiellonian university', 'including antennas', 'geophysical station', 'frequency range', 'elf equipment', 'bieszczady mountains', 'also discuss']</t>
  </si>
  <si>
    <t>electromagnetic waves | extremely low frequency | geophysical measurements</t>
  </si>
  <si>
    <t>We present the Hylaty geophysical station, a high-sensitivity and low-noise facility for extremely low frequency (ELF, 0.03-300-Hz) electromagnetic field measurements, which enables a variety of geophysical and climatological research related to atmospheric, ionospheric, magnetospheric, and space weather physics. The first systematic observations of ELF electromagnetic fields at the Jagiellonian University were undertaken in 1994. At the beginning the measurements were carried out sporadically, during expeditions to sparsely populated areas of the Bieszczady Mountains in the southeast of Poland. In 2004, an automatic Hylaty ELF station was built there, in a very low electromagnetic noise environment, which enabled continuous recording of the magnetic field components of the ELF electromagnetic field in the frequency range below 60-Hz. In 2013, after 8-years of successful operation, the station was upgraded by extending its frequency range up to 300-Hz. In this paper we show the station's technical setup, and how it has changed over the years. We discuss the design of ELF equipment, including antennas, receivers, the time control circuit, and power supply, as well as antenna and receiver calibration. We also discuss the methodology we developed for observations of the Schumann resonance and wideband observations of ELF field pulses. We provide examples of various kinds of signals recorded at the station. Key Points We describe the technical setup of our geophysical station We discuss the design of ELF equipment, including antennas and receivers We discuss the methodology of observations of the ELF signals ¬©2014. American Geophysical Union. All Rights Reserved.</t>
  </si>
  <si>
    <t>361-370</t>
  </si>
  <si>
    <t>60021361;60021361;60021361;60021361;60017351;60021361;60021361;60021361</t>
  </si>
  <si>
    <t>7006553123;6504441692;56190032100;7801327572;16064239500;6506808402;36837754800;15830546900</t>
  </si>
  <si>
    <t>Kulak, Andrzej;Kubisz, Jerzy;Klucjasz, Slawomir;Michalec, Adam;Mlynarczyk, Janusz;Nieckarz, Zenon;Ostrowski, Michal;Zieba, Stanislaw</t>
  </si>
  <si>
    <t>Poland;Poland</t>
  </si>
  <si>
    <t>Krakow;Krakow MP</t>
  </si>
  <si>
    <t>Uniwersytet Jagiello≈Ñski;AGH University of Science and Technology</t>
  </si>
  <si>
    <t>60021361;60017351</t>
  </si>
  <si>
    <t>Kulak A.</t>
  </si>
  <si>
    <t>Extremely low frequency electromagnetic field measurements at the Hylaty station and methodology of signal analysis</t>
  </si>
  <si>
    <t>10.1002/2014RS005400</t>
  </si>
  <si>
    <t>2-s2.0-84901733345</t>
  </si>
  <si>
    <t>['¬© 1963', 'usable bandwidth', 'residual power', 'radiation efficiency', 'obtained owing', 'longest slots', 'linear array', 'experimentally achieved', 'array configuration', '2012 ieee', '17 ghz']</t>
  </si>
  <si>
    <t>Antenna | circular polarization (CP) | linear array | slot | substrate integrated waveguide (SIW) | tuning via</t>
  </si>
  <si>
    <t>A substrate integrated waveguide (SIW) linear array is presented with a new circularly polarized (CP) element. The single radiator consists of four cross tilted slots. In addition, a pair of tuning metallic vias is included to improve the reflection of longest slots. A 16-element antenna prototype with -26 - dB Taylor distribution and 1.5% residual power was designed, manufactured and measured to verify the new slot performance in an array configuration. A 17-dB peak gain, 1.86-dB axial ratio and 80% radiation efficiency were experimentally achieved at 17 GHz. A 3% usable bandwidth was obtained owing to frequency main beam tilt dispersion. ¬© 1963-2012 IEEE.</t>
  </si>
  <si>
    <t>2271-2275</t>
  </si>
  <si>
    <t>60026796;60026796</t>
  </si>
  <si>
    <t>55263552800;8654979600</t>
  </si>
  <si>
    <t>Sanchez-Olivares, Pablo;Masa-Campos, Jose Luis</t>
  </si>
  <si>
    <t>Madrid</t>
  </si>
  <si>
    <t>Universidad Aut√≥noma de Madrid</t>
  </si>
  <si>
    <t>Sanchez-Olivares P.</t>
  </si>
  <si>
    <t>Novel four cross slot radiator with tuning vias for circularly polarized SIW linear array</t>
  </si>
  <si>
    <t>10.1109/TAP.2014.2299823</t>
  </si>
  <si>
    <t>2-s2.0-84901743147</t>
  </si>
  <si>
    <t>['¬© 1963', 'symmetrical dipole', 'stable end', 'return loss', 'radiation pattern', 'proposed antenna', 'point applications', 'obtained across', 'impedance bandwidth', 'experimentally studied', '2012 ieee', '20 log', '15 ghz']</t>
  </si>
  <si>
    <t>End-fire radiation pattern | loop-dipole composite antenna | planar antenna | wideband antenna</t>
  </si>
  <si>
    <t>A novel planar wideband balanced composite antenna is presented. The proposed antenna consists of a symmetrical dipole and an antipodal loop radiator. The return loss, radiation pattern, and gain of the antenna are numerically and experimentally studied. An impedance bandwidth of 129% (20 log|S11| &lt;-10 dB) from 3.26 to 15 GHz has been obtained. Stable end-fire radiation patterns with good polarization purity and flat gain performances are obtained across the operating frequency range. In addition, the time domain responses of the proposed antenna are investigated. The proposed antenna can be used in compact wireless devices for point-to-point applications. ¬© 1963-2012 IEEE.</t>
  </si>
  <si>
    <t>2275-2279</t>
  </si>
  <si>
    <t>55484291200;56191529200;7102473419;8882010600</t>
  </si>
  <si>
    <t>Lu, Wen Jun;Zhang, Wen Hai;Tong, Kin Fai;Zhu, Hong Bo</t>
  </si>
  <si>
    <t>Lu W.J.</t>
  </si>
  <si>
    <t>Planar wideband loop-dipole composite antenna</t>
  </si>
  <si>
    <t>10.1109/TAP.2014.2299820</t>
  </si>
  <si>
    <t>2-s2.0-84901743152</t>
  </si>
  <si>
    <t>['suppressed effectively', 'substrate could', 'slightly affected', 'side radiation', 'return loss', 'patch antenna', 'measurement indicate', 'hfss software', 'experimental structure', 'distance l', 'conductor ring', 'circular slot', 'antenna part']</t>
  </si>
  <si>
    <t>An alternative radiation stabilization method has been presented for patch antenna. With this method, side radiation could be suppressed when a conductor ring and a circular slot both with the width of a quarter-wavelength are placed on the same layer and around patch antenna. An experimental structure has been simulated and the distance l from antenna part to conductor ring is optimized using parametric function of HFSS software. Measured results given in this paper obviously indicate that not only the side radiation from the boundary of substrate could be suppressed effectively, but also the antenna directivity could be adjusted and enhanced after this method has been carried out. Both simulation and measurement indicate that when the distance l is set to one guided wavelength (Œªg), side radiation could be suppressed the most effectively and the return loss of patch antenna is only slightly affected. ¬© 2014 Haiyang Zhang et al.</t>
  </si>
  <si>
    <t>International Journal of Microwave Science and Technology</t>
  </si>
  <si>
    <t>60032006;60032006;60032006;60032006</t>
  </si>
  <si>
    <t>55868170200;16025070000;6603558105;56097141300</t>
  </si>
  <si>
    <t>Zhang, Haiyang;Mahe, Yann;Razban, Tchanguiz;Toutain, Serge</t>
  </si>
  <si>
    <t>Nantes</t>
  </si>
  <si>
    <t>Universit√© de Nantes</t>
  </si>
  <si>
    <t>A simple method to stabilize radiation pattern over a large bandwidth</t>
  </si>
  <si>
    <t>10.1155/2014/712735</t>
  </si>
  <si>
    <t>2-s2.0-84901744237</t>
  </si>
  <si>
    <t>['¬© 2014', 'square waveguides', 'rectangular waveguide', 'open ends', 'one another', 'frequency channels', 'feed elements', 'excited independently', 'ensure operation', 'directional patterns', 'directional pattern', 'begell house']</t>
  </si>
  <si>
    <t>Antenna patterns | Microwaves | Side lobe levels | Waveguide and horn antennas</t>
  </si>
  <si>
    <t>Directional patterns of compound multiband antennas in the form of open ends of square waveguides and pyramidal horns coaxially nested in one another are calculated. To ensure operation in the orthogonal linearly polarized basis each of the frequency channels is excited independently by a rectangular waveguide of the standard transverse cross-section. It is shown that identical main lobe widths of the directional pattern for each of the frequency channels can be realized for the operation wavelength ratio for adjacent channels exceeding 1.6. Blockage of the antenna aperture middle part by feed elements of the high-frequency channels results in increasing the side lobe level, which effect is the larger the smaller the operation wavelength ratio and the narrower the main lobe width. ¬© 2014 by Begell House, Inc.</t>
  </si>
  <si>
    <t>757-766</t>
  </si>
  <si>
    <t>60027251;60104416</t>
  </si>
  <si>
    <t>7003374031;56192538400</t>
  </si>
  <si>
    <t>Gorobets, N. N.;Yelizarenko, A. A.</t>
  </si>
  <si>
    <t>Kharkiv;Kharkiv</t>
  </si>
  <si>
    <t>Ukrainian State University of Railway Transport;V. N. Karazin Kharkiv National University</t>
  </si>
  <si>
    <t>60104416;60027251</t>
  </si>
  <si>
    <t>Gorobets N.</t>
  </si>
  <si>
    <t>Multiband piramidal horn antennas with identical main lobe widths of the directional patterns</t>
  </si>
  <si>
    <t>10.1615/TelecomRadEng.v73.i9.10</t>
  </si>
  <si>
    <t>2-s2.0-84901750829</t>
  </si>
  <si>
    <t>['visual stimuli', 'visual cues', 'using light', 'quantitative description', 'pheromone gland', 'pair flight', 'ovipositor extrusions', 'ovipositor base', 'old females', 'male antennae', 'locating behavior', 'intersegmental membrane', 'fused together', 'findings suggest', 'female triggering', 'female flight', 'female behaviors', 'extracts obtained', 'eighth uromere', 'detailed qualitative', 'courtship sequence', 'courtship behavior', 'courtship appeared', 'copulation attempt', 'compounds elicited', 'chemical investigations', 'chemical cues', 'calling behavior', 'bio assays', 'archon males', 'antennectomized adults', 'antennal olfaction', 'also discussed', 'alighting close', '9 compounds', '24 compounds', '10th uromeres']</t>
  </si>
  <si>
    <t>courtship behavior | electrophysiology | morphology | ovipositor | Paysandisia archon</t>
  </si>
  <si>
    <t>We studied Paysandisia archon (Burmeister) (Lepidoptera: Castniidae: Castniinae) courtship behavior to provide a detailed qualitative and quantitative description of male and female behaviors. Moreover, to investigate the role of antennal olfaction and visual stimuli in mate-recognition, bio assays with antennectomized adults and dummies were performed. To assess the presence of a pheromone gland in the ovipositor, morphological (using light and scanning electron microscopic techniques), electrophysiological, and chemical investigations were carried out. We observed perching mate-locating behavior of P. archon males, with the female triggering the courtship sequence by approaching the perching male first. The stereotyped courtship sequence is made up of five main steps: female flight, pair flight, alighting close, copulation attempt, and clasping. Our findings suggest that visual cues are important in P. archon courtship behavior, and the role of chemical cues is also discussed. Moreover, we observed a higher antenna cleaning frequency in females than in males. Ovipositor extrusions during courtship appeared not to be related to calling behavior, and histological investigations showed no evidence of glandular tissues involved in sex pheromone production. The P. archon ovipositor consists of the eighth uromere, which forms the ovipositor base, and the 9th and 10th uromeres are fused together and connected to the base by an intersegmental membrane. Overall, 24 compounds were identified from extracts obtained from ovipositors: 9 compounds were detected only in extracts from the ovipositors of 24-h-old virgin females, and not from those of 1-h-old females. None of these compounds elicited any significant electrophysiological responses from male antennae. ¬© 2014 Entomological Society of America.</t>
  </si>
  <si>
    <t>1009-1021</t>
  </si>
  <si>
    <t>Journal of Economic Entomology</t>
  </si>
  <si>
    <t>60031624;60031624;60073834;60031624;60031624;60073834;60031624</t>
  </si>
  <si>
    <t>8506609500;43762083200;16416726100;55255175700;22956384000;24466378600;6602746609</t>
  </si>
  <si>
    <t>Riolo, P.;Verdolini, E.;Anfora, G.;Minuz, R. L.;Ruschioni, S.;Carlin, S.;Isidoro, N.</t>
  </si>
  <si>
    <t>San Michele all'Adige;Ancona</t>
  </si>
  <si>
    <t>Istituto Agrario San Michele all'Adige;Universit√† Politecnica delle Marche</t>
  </si>
  <si>
    <t>60073834;60031624</t>
  </si>
  <si>
    <t>Riolo P.</t>
  </si>
  <si>
    <t>Perching Mate-Locating Strategy in Paysandisia archon (Lepidoptera: Castniidae): Behavioral and Morpho-Physiological Investigations</t>
  </si>
  <si>
    <t>10.1603/EC13298</t>
  </si>
  <si>
    <t>2-s2.0-84901757003</t>
  </si>
  <si>
    <t>['weighting coefficients', 'unique structure', 'snr ).', 'simplified version', 'periodic sequences', 'periodic preambles', 'paper addresses', 'orthogonal frequency', 'noise ratio', 'input multiple', 'frequency synchronization', 'first propose', 'estimation range', 'employs diversity', 'division multiplexing', 'different snrs', 'different delays', 'correlation calculation', 'computational load', 'closed form', 'cfo ).', 'asymptotically approach']</t>
  </si>
  <si>
    <t>This paper addresses the problem of frequency synchronization in multiple-input multiple-output (MIMO) orthogonal frequency-division multiplexing (OFDM) systems with periodic preambles. Two Maximum Likelihood Estimators (MLEs) and four low complexity Best Linear Unbiased Estimators (BLUEs) are proposed. When cyclic shift delay is applied to periodic preambles, MLEs can adopt a unique structure which employs diversity and correlation calculation in the estimator. We first propose a multiple-antenna estimator named as MLE-MA, which has an estimation range of the entire signal bandwidth. MLE-MAS is a simplified version of MLE-MA, which reduces the computational load at the cost of a narrower estimation range. Moreover, phases or differential phases obtained from the autocorrelation of periodic sequences with different delays can be used to estimate carrier frequency offset (CFO). The weighting coefficients of all BLUEs are derived in closed form and shown to be independent from the signal-to-noise ratio (SNR). BLUEs have asymptotically consistent variances. Theoretical and simulation results demonstrate that all estimators can asymptotically approach the theoretical Cramer Rao Lower bound (CRLB) at different SNRs. ¬© 2014 Jian Sun et al.</t>
  </si>
  <si>
    <t>60031031;60031031;60031031-60019656;60018205;60031031</t>
  </si>
  <si>
    <t>57192115103;56172310400;9941461600;14008304200;7201944218</t>
  </si>
  <si>
    <t>Sun, Jian;Li, Fudong;Wang, Cheng Xiang;Hong, Xuemin;Yuan, Dongfeng</t>
  </si>
  <si>
    <t>Jinan;Edinburgh;Xiamen</t>
  </si>
  <si>
    <t>Shandong University;Heriot-Watt University;Xiamen University</t>
  </si>
  <si>
    <t>60031031;60019656;60018205</t>
  </si>
  <si>
    <t>Sun J.</t>
  </si>
  <si>
    <t>Frequency synchronization algorithms for MIMO-OFDM systems with periodic preambles</t>
  </si>
  <si>
    <t>10.1155/2014/740906</t>
  </si>
  <si>
    <t>2-s2.0-84901757212</t>
  </si>
  <si>
    <t>['wifi systems', 'vcsel transceivers', 'thoroughly investigated', 'paper focuses', 'optical systems', 'optical beam', 'network performance', 'data rates', 'current rf', 'beam manipulation', 'bandwidth compared', 'aocas ).']</t>
  </si>
  <si>
    <t>Optical antenna | Optical coverage area | Portable devices | VCSEL transceivers</t>
  </si>
  <si>
    <t>Optical communication systems have better data rates and bandwidth compared to current RF and WiFi systems. Optical systems can provide superior data rates to the last mile user electronics like smart phones and tablets. This paper focuses on the mobility and network performance of a novel optical antenna made of VCSEL transceivers and Acousto Optics Cell Arrays (AOCAs). The proposed optical antenna sweeps the optical beam in 3D to scan for the other nodes in the network. The beam manipulation is achieved by AOCAs. The Line Of Sight is not guaranteed at all times for mobile portable devices. The affects on data rates and bit error rates due to loss of LOS on such systems have been thoroughly investigated and presented. ¬© 2014 IAMOT.</t>
  </si>
  <si>
    <t>106-110</t>
  </si>
  <si>
    <t>International Journal of Microwave and Optical Technology</t>
  </si>
  <si>
    <t>60001769;60001769</t>
  </si>
  <si>
    <t>56192130400;7004480712</t>
  </si>
  <si>
    <t>Challa, Syam;Rawat, Banmali S.</t>
  </si>
  <si>
    <t>Reno</t>
  </si>
  <si>
    <t>University of Nevada, Reno</t>
  </si>
  <si>
    <t>Challa S.</t>
  </si>
  <si>
    <t>Mobility analysis of optical antenna with acousto-optic scanning for portable devices</t>
  </si>
  <si>
    <t>2-s2.0-84901757295</t>
  </si>
  <si>
    <t>['¬© 2014', 'signal processing', 'receiving channels', 'ranking calculation', 'noise signals', 'matrices obtained', 'eigenvalues calculation', 'eigenvalue analysis', 'case includes', 'begell house', 'averaged signals', 'amplifier matrix', 'algorithm basis']</t>
  </si>
  <si>
    <t>Adaptive antenna array | Covariance matrix | Resolution | Signal spatial-temporal processing | Spatial selection | Wideband signal</t>
  </si>
  <si>
    <t>The statistically optimal space-time signal processing algorithm for the point sources selection of noise signals is considered. The representation of the space-time covariance observation matrix as a set of matrices obtained from the averaged signals of the multipoint delay lines of the adaptive antenna array receiving channels is used as the algorithm basis. This made it possible to construct the angular position estimates of the sources on the eigenvalue analysis. The signal processing in this case includes the space-time covariance matrix estimation by the signals of receiving channels, the eigenvalues calculation of the space-time covariance matrix, the ranking calculation of eigenvalues, the corresponding coefficients estimation of the amplifier matrix. The gain in the sensitivity in relation to the classical processing method depends substantially on the tolerance observation interval during which the signals are received. ¬© 2014 by Begell House, Inc.</t>
  </si>
  <si>
    <t>793-801</t>
  </si>
  <si>
    <t>60068535;60020615;60020615</t>
  </si>
  <si>
    <t>6602782210;9534197500;36683086700</t>
  </si>
  <si>
    <t>Sytnik, O. V.;Kartashov, V. M.;Suprun, A. A.</t>
  </si>
  <si>
    <t>O. Ya. Usikov Institute for Radiophysics and Electronics of the National Academy of Sciences of Ukraine;Kharkiv National University of Radio Electronics</t>
  </si>
  <si>
    <t>60068535;60020615</t>
  </si>
  <si>
    <t>Sytnik O.</t>
  </si>
  <si>
    <t>Spatial selection of wide-band sources by covariance matrix eigenvalues</t>
  </si>
  <si>
    <t>10.1615/TelecomRadEng.v73.i9.40</t>
  </si>
  <si>
    <t>2-s2.0-84901759889</t>
  </si>
  <si>
    <t>['thereby achieving', 'promising technique', 'neighboring cells', 'mitigate inter', 'help enhance', 'communication engineers', 'cellular networks', 'cell cooperation']</t>
  </si>
  <si>
    <t>Limited feedback | Multi-antenna systems | Multi-cell cooperation</t>
  </si>
  <si>
    <t>Multi-cell cooperation is a promising technique to mitigate inter-cell interference arising from universal frequency reuse in cellular networks. Sharing channel state information (CSI) in neighboring cells can help enhance the overall system capacity at the cost of high feedback burden. In this paper, an asymmetric CSI feedback strategy is proposed for multi-cell cooperation beamforming. In order to improve the overall system performance, we optimize the limited feedback bandwidth based on the average received power from both serving and neighboring cells. Simulation results show that the proposed strategy utilizes the limited feedback bandwidth more efficiently, thereby achieving a higher sum rate. Copyright ¬© 2014 The Institute of Electronics, Information and Communication Engineers.</t>
  </si>
  <si>
    <t>1166-1174</t>
  </si>
  <si>
    <t>60005244;60005244;60005244;60005244</t>
  </si>
  <si>
    <t>34873690700;57221159691;23013153400;7403564253</t>
  </si>
  <si>
    <t>Shi, Fengfeng;Xu, Wei;Wang, Jiaheng;Zhao, Chunming</t>
  </si>
  <si>
    <t>Shi F.</t>
  </si>
  <si>
    <t>Backhaul assignment design for MISO downlinks with multi-cell cooperation</t>
  </si>
  <si>
    <t>10.1587/transcom.E97.B.1166</t>
  </si>
  <si>
    <t>2-s2.0-84901761254</t>
  </si>
  <si>
    <t>['shaped line', 'microstrip line', 'lower frequency', 'ground plane', 'gain resonance', 'coupled u', 'circular slot', 'circular radiation']</t>
  </si>
  <si>
    <t>Circular | Microstrip | Multiband | Radiation | Slot</t>
  </si>
  <si>
    <t>A multiband microstrip antenna is proposed in this paper. By using a circular slot at the ground plane, the circular radiation at the antenna frequency resonances has been achieved. A patch is designed with a coupled U-shaped line. To gain resonance at the lower frequency, a microstrip line is introduced at the middle of the circular slot. The assessment of the proposed antenna shows good agreement for gaining circular radiation pattern. ¬© 2014 Iamot.</t>
  </si>
  <si>
    <t>29-33</t>
  </si>
  <si>
    <t>60001821;60001821;60001821;107965626</t>
  </si>
  <si>
    <t>57211889411;55328836300;6603155913;55890075000</t>
  </si>
  <si>
    <t>Rokunuzzaman, Md;Islam, M. T.;Yatim, Baharudin;Asillam, Mhd Fairos</t>
  </si>
  <si>
    <t>Bangi;Banting</t>
  </si>
  <si>
    <t>60001821;107965626</t>
  </si>
  <si>
    <t>Rokunuzzaman M.</t>
  </si>
  <si>
    <t>A compact coupled-line multiband microstrip antenna</t>
  </si>
  <si>
    <t>2-s2.0-84901768807</t>
  </si>
  <si>
    <t>['service bands', 'paper presents', 'new shape', 'multiband applications', 'designed antenna', 'also operates']</t>
  </si>
  <si>
    <t>Fractal tree | Micro strip patch antenna | PIN diodes</t>
  </si>
  <si>
    <t>This paper presents the new shape of fractal tree antenna for multiband applications by reconfigure the shape of fractal tree antenna using PIN diode switches. The proposed antenna covers the service bands such as WLAN (4.9-5.8) GHz and Wi-MAX (3.2- 3.8) GHz during its operation and also operates some other frequencies between 3.12GHz to 5.4GHz. The designed antenna is reconfigured by using PIN diodes. ¬© 2014 Iamot.</t>
  </si>
  <si>
    <t>20-23</t>
  </si>
  <si>
    <t>60114593;60114593</t>
  </si>
  <si>
    <t>57211874770;55947851100</t>
  </si>
  <si>
    <t>Anitha, V. R.;Sindhu, Malli Yuva</t>
  </si>
  <si>
    <t>Tirupati</t>
  </si>
  <si>
    <t>Sree Vidyanikethan Engineering College</t>
  </si>
  <si>
    <t>Anitha V.R.</t>
  </si>
  <si>
    <t>Simulation of a novel design fractal tree antenna for multiband applications with reconfigurability at 5.4GHZ</t>
  </si>
  <si>
    <t>2-s2.0-84901769029</t>
  </si>
  <si>
    <t>['vertical polarizations', 'radiating patch', 'operating bandwidth', 'input ports', 'feeding layer', 'feed line', 'electromagnetic power', 'centre ground', 'antenna operates', '8 %.', '150 mhz', '125 ghz']</t>
  </si>
  <si>
    <t>Antenna | Dual polarization | Isolation | Microstrip patch antenna</t>
  </si>
  <si>
    <t>An isolation enhanced dual polarized microstrip patch antenna has been designed for S-band Synthetic Aperture Radar. This antenna operates at 3.125 GHz with operating bandwidth of 150 MHz or 4.8%. The electromagnetic power is coupled from the feed line to radiating patch through proximity coupling feeding technique for better bandwidth achievement. A centre ground-shorted microstrip line is created at the feeding layer to enhance the isolation of the input ports. The simulation result illustrates the effect of the ground shorted microstrip line to the isolation of horizontal and vertical polarizations. ¬© 2014 IAMOT.</t>
  </si>
  <si>
    <t>64-67</t>
  </si>
  <si>
    <t>60012005;60012005;60012005;60012005;60090708</t>
  </si>
  <si>
    <t>35763279400;9243982200;6504366905;10939658400;7005188026</t>
  </si>
  <si>
    <t>Tan, P. N.;Chan, Y. K.;Gobi, V.;Lim, T. S.;Chuah, H. T.</t>
  </si>
  <si>
    <t>Kajang;Selangor</t>
  </si>
  <si>
    <t>Universiti Tunku Abdul Rahman;Multimedia University</t>
  </si>
  <si>
    <t>60090708;60012005</t>
  </si>
  <si>
    <t>Tan P.N.</t>
  </si>
  <si>
    <t>Design of a high isolation dual polarized S-band microstrip patch antenna</t>
  </si>
  <si>
    <t>2-s2.0-84901769166</t>
  </si>
  <si>
    <t>['¬© 2002', 'shunted short', 'ratio bandwidth', 'proposed antenna', 'probe feeds', 'phase shifters', 'novel capacitive', 'neat using', 'microstrip antenna', 'lightning protection', 'key feature', 'final antenna', 'feed network', 'employing capacitive', 'db axial', 'coupled probe', 'coupled four', '8 db', '2011 ieee']</t>
  </si>
  <si>
    <t>Broadband operation | Circular polarization | Global Positioning System (GPS) | International Maritime Satellite (INMARSAT)</t>
  </si>
  <si>
    <t>A novel capacitive-coupled probe-fed circularly polarized (CP) microstrip antenna with coplanar parasitic ring slot patch has been proposed for the International Maritime Satellite (INMARSAT) and the Global Positioning System (GPS) applications. The key feature of the design is employing capacitive-coupled four-probe feeds to increase impedance bandwidth and adopting coplanar parasitic ring slot patch to enhance CP bandwidth. The feed network is compact and neat using only T-junction power dividers and phase shifters with shunted short-circuited microstrip stubs for lightning protection. The characteristics of the proposed antenna have been studied by simulation and experiment. The final antenna can produce a S11&lt;- 14 dB impedance bandwidth of nearly 27%, a 3-dB axial-ratio bandwidth of nearly 16%, and a gain of higher than 8 dB in the whole maritime satellite communication work band. ¬© 2002-2011 IEEE.</t>
  </si>
  <si>
    <t>943-946</t>
  </si>
  <si>
    <t>Fu, Shiqiang;Kong, Qinggong;Fang, Shaojun;Wang, Zhongbao</t>
  </si>
  <si>
    <t>Broadband circularly polarized microstrip antenna with coplanar parasitic ring slot patch for L-band satellite system application</t>
  </si>
  <si>
    <t>10.1109/LAWP.2014.2323113</t>
  </si>
  <si>
    <t>2-s2.0-84901769906</t>
  </si>
  <si>
    <t>Universiti Teknologi MARA</t>
  </si>
  <si>
    <t>600-RMI/DANA 5/3/RIF (189/2012</t>
  </si>
  <si>
    <t>UiTM</t>
  </si>
  <si>
    <t>['twelve trapezoidal', 'thickness 0', 'significant improvement', 'return loss', 'results show', 'ratio improves', 'placed onto', 'parasitic elements', 'parasitic element', 'paper presents', 'operating frequency', 'novel design', 'lower substrates', 'ground plane', 'four dgs', 'first substrate', 'dumbbell shape', 'dielectric constant', 'design concept', 'basic design', 'back ratio', 'back radiation', 'antenna design', '8 ghz', '8 db', '6 db', '50 db', '5 db', '37 db', '2 db', '1331 db']</t>
  </si>
  <si>
    <t>Aperture coupler | DGS | Parasitic element-CST microwave studio | Patch | Planar array | Terms-antenna</t>
  </si>
  <si>
    <t>This paper presents a novel design of aperture coupled microstrip antenna (ACMSA) integrated with Defected Ground Structure (DGS) and parasitic elements. The basic design of the proposed antenna used 2 by 2 planar array structures with aperture coupler feeding technique. Four DGS with dumbbell shape are etched on the ground plane, for back radiation reduction, which is sandwiched between the upper and lower substrates. Both of the substrates are Rogers Duroid 5880 of thickness 0.787mm with dielectric constant of 2.2. Twelve trapezoidal-shaped parasitic elements are placed onto the first substrate, three elements besides each patch. The antenna design is simulated in CST Microwave Studio 2011 software based on operating frequency of 5.8 GHz. The results show that back lobe level is reduced from 4.6 dB to 0.1331 dB. The gain of the antenna was dropped from 11.8 dB to 11.2 dB when DGS is added. However with the parasitic element, it is improved to 11.5 dB. A significant improvement can be seen to the front-to-back ratio of the antenna. With the addition of DGS and parasitic element, the ratio improves from 7.2 dB to 11.37 dB. Return loss of the antenna is -27.50 dB. This design concept can be useful in reducing the back radiation of aperture coupled microstrip antenna and improve the front-to-back ratio. ¬© 2014 IAMOT.</t>
  </si>
  <si>
    <t>169-176</t>
  </si>
  <si>
    <t>60004351;60004351;60004351;60004351</t>
  </si>
  <si>
    <t>55671898100;55262755700;57215749842;50462120200</t>
  </si>
  <si>
    <t>Alias, H.;Ali, M. T.;Kayat Muhamud, S.;Ramli, N.</t>
  </si>
  <si>
    <t>Shah Alam</t>
  </si>
  <si>
    <t>Alias H.</t>
  </si>
  <si>
    <t>A back lobe reduction of aperture coupled microstrip antenna (ACMSA) with defected ground structure</t>
  </si>
  <si>
    <t>2-s2.0-84901772681</t>
  </si>
  <si>
    <t>['¬© 2014', 'upper band', 'triple frequency', 'suitable candidate', 'stable gain', 'shaped patch', 'proposed design', 'proposed antenna', 'printed prototype', 'performance criteria', 'peak gain', 'parametric investigation', 'novel probe', 'middle band', 'measured data', 'lower band', 'ground plane', 'good agreement', 'experimentally verified', 'band applications', 'antenna configuration', '08 ghz']</t>
  </si>
  <si>
    <t>A novel probe-fed compact inverted S-shaped multifrequency patch antenna is designed. By employing two rectangular slots that change the conventional rectangular patch into an inverted S-shaped patch, the antenna is able to operate in triple frequency in the X-band. The performance criteria of the proposed design have been experimentally verified by fabricating a printed prototype. The measured results show that the -10 dB impedance bandwidth of the proposed antenna at lower band is 5.02% (8.69-9.14 GHz), at middle band is 9.13% (10.47-11.48 GHz), and at upper band is 3.79% (11.53-11.98 GHz). Two elliptical slots are introduced in the ground plane to increase the peak gain. The antenna is excited by a simple probe feeding mechanism. The overall antenna dimension is 0.52√ó0.60√ó0.046 at a lower resonance frequency of 9.08 GHz. The antenna configuration and parametric investigation are conducted with the help of the high frequency structural simulator, and a good agreement is achieved between the simulated and measured data. The stable gain, omnidirectional radiation pattern, and consistent radiation efficiency in the achieved operating band make the proposed antenna a suitable candidate for X-band applications. ¬© 2014 M. Samsuzzaman and M. T. Islam.</t>
  </si>
  <si>
    <t>Scientific World Journal</t>
  </si>
  <si>
    <t>60001821;60001821</t>
  </si>
  <si>
    <t>55329920200;55328836300</t>
  </si>
  <si>
    <t>Samsuzzaman, M.;Islam, M. T.</t>
  </si>
  <si>
    <t>Inverted S-shaped compact antenna for X-band applications</t>
  </si>
  <si>
    <t>10.1155/2014/604375</t>
  </si>
  <si>
    <t>2-s2.0-84901775306</t>
  </si>
  <si>
    <t>['unwilling females', 'several species', 'results indicate', 'pull hard', 'postcopulatory guarding', 'oiceoptoma subrufum', 'mating behavior', 'intromission compared', 'copulatory mounting', 'coercive copulation', 'biting males', 'antenna biting']</t>
  </si>
  <si>
    <t>carrion beetles | mate competition | postcopulatory mate guarding | reproductive behavior | Sexual conflict</t>
  </si>
  <si>
    <t>In several species, males frequently immobilize females during copulation. In some species, female immobilization enables males to copulate with unwilling females, while in others, female immobilization prolongs postcopulatory guarding. Male carrion beetles often bite and pull hard on one of the female's antennae during copulatory mounting. Previous descriptive studies have hypothesized that antenna biting is important for postcopulatory guarding in Silphinae. Here, we observed the mating behavior of Oiceoptoma subrufum, to understand the roles of antenna-biting in the initiation and termination of copulation. We compared the success and duration of intromission and pre- and postcopulatory mounting duration between males that did and did not bite female antennae during copulatory mounting. The success and duration of intromission and precopulatory mounting duration were unaffected by antenna biting. However, antenna-biting males mounted females for longer after intromission compared to non-biting males. These results indicate that antenna biting contributes to postcopulatory guarding behavior, not coercive copulation, in O. subrufum. ¬© 2014 Zoological Society of Japan.</t>
  </si>
  <si>
    <t>343-347</t>
  </si>
  <si>
    <t>Zoological Science</t>
  </si>
  <si>
    <t>60016074;60016074;60016074</t>
  </si>
  <si>
    <t>36731889400;36731388300;7203065964</t>
  </si>
  <si>
    <t>Sumitomo, Hiroyuki;Shiraishi, Kyosuke;Hirota, Tadao</t>
  </si>
  <si>
    <t>Yamagata</t>
  </si>
  <si>
    <t>Yamagata University</t>
  </si>
  <si>
    <t>Sumitomo H.</t>
  </si>
  <si>
    <t>Do males bite females' antennae to coerce copulation or to continue mate guarding in oiceoptoma subrufum (coleoptera: Silphinae)?</t>
  </si>
  <si>
    <t>10.2108/zs130255</t>
  </si>
  <si>
    <t>2-s2.0-84901776102</t>
  </si>
  <si>
    <t>['¬© 2014', 'tonoise ratio', 'spectrum efficiency', 'signal arrives', 'several interferences', 'rayleigh wi', 'particular case', 'linear array', 'information transmission', 'high quality', 'four emitters', 'fi channels', 'direction near', 'comparative analysis', 'communication channel', 'ber level', 'begell house', 'aaa input']</t>
  </si>
  <si>
    <t>Adaptation algorithm | Bit error rate | Noise immunity | Wi-Fi channel</t>
  </si>
  <si>
    <t>A comparative analysis of immunity (BER level) and spectrum efficiency (SE) of the Rayleigh Wi-Fi channels with linear and two-dimensional adaptive antenna arrays (AAA) under the influence of several interferences and a signal is performed for the particular case when the signal arrives from the direction near to the normal of AAA. Linear and square AAA consisting of four emitters are studied. It is demonstrated that under one interference action the communication channel with a square lattice according to the BER and SE parameters benefits significantly as compared to the case of the linear AAA application. The channel with a linear array is more efficient if the amount of interferences is two or three. The values of the signal-tonoise ratio at the AAA input, wherein a high quality of information transmission can be achieved, are defined. ¬© 2014 by Begell House, Inc.</t>
  </si>
  <si>
    <t>767-775</t>
  </si>
  <si>
    <t>60020615;60020615;60020615;60020615</t>
  </si>
  <si>
    <t>56192546200;16686992800;25929621900;55536541300</t>
  </si>
  <si>
    <t>Bulanyi, A. A.;Maistrenko, G. V.;Strelnitskiy, A. A.;Shokalo, V. M.</t>
  </si>
  <si>
    <t>Kharkiv National University of Radio Electronics</t>
  </si>
  <si>
    <t>Bulanyi A.</t>
  </si>
  <si>
    <t>Analysis of noise-immunity and spectral efficiency Wi-Fi channels with linear and two-dimensional adaptive antenna array under the influence of several interferences and one signal</t>
  </si>
  <si>
    <t>10.1615/TelecomRadEng.v73.i9.20</t>
  </si>
  <si>
    <t>2-s2.0-84901777944</t>
  </si>
  <si>
    <t>['√ ºbingen', 'œ ≤', 'uv excitation', 'transfer broad', 'strong orange', 'red luminescence', 'rare oxotellurates', 'raman spectroscopy', 'nacl added', 'na2y 3cl3', 'metal charge', 'lattice parameters', 'excitation spectrum', 'eu 3', 'electronic eu3', 'doped samples', 'crystal structure', 'containing isolated', '4f6 state', '3 )¬∞', '254 nm']</t>
  </si>
  <si>
    <t>Crystal Structures | Oxotellurates(IV) | Spectroscopy | Yttrium</t>
  </si>
  <si>
    <t>Colorless, platelet-shaped single crystals of Na2Y 3Cl3[TeO3]4 were synthesized by a reaction of Y2O3 and TeO2 (molar ratio 3: 8) in evacuated silica ampoules within five days at 775 ¬∞C with an excess of NaCl added as flux and reagent. The new quintenary compound crystallizes in the monoclinic space group C2/c with the lattice parameters a = 2380:69(14), b = 552:76(3), c = 1662:48(9) pm, Œ≤ = 134:045(3)¬∞ and Z = 4. The crystal structure presents one of the rare oxotellurates(IV) containing isolated [TeO3]2- units, which could be verified by Raman spectroscopy. Doping with Eu3+ (3 mass-%) at the Y3+ sites in eightfold oxygen coordination leads to a strong orange-red luminescence of Na2Y3Cl3[TeO3]4:Eu 3+ under UV excitation with a wavelength of l = 254 nm. Beyond the electronic Eu3+ transitions of the 4f6 state, the fluorescence excitation spectrum shows an intense broad charge-transfer band resulting from both O2- ‚Üí Eu3+ ligand-to-metal charge-transfer (LMCT) as well as electronic Eu3+ d ‚Üí f and Te4+s ‚Üí p transitions. The emission spectrum features the prominent f ‚Üí f transitions of Eu3+-doped oxidic compounds. The optical band gaps of the undoped and doped samples were determined by diffuse reflectance spectroscopy revealing just minimal doping effects on the crystal structure. The optical band gaps could be assigned in the excitation spectrum in the charge-transfer broad-band region supporting the assumption of an inorganic antenna effect of the Te4+ cations. ¬© 2014 Verlag der Zeitschrift f√ºr Naturforschung, T√ºbingen.</t>
  </si>
  <si>
    <t>150-158</t>
  </si>
  <si>
    <t>60015815;60015815;60015815</t>
  </si>
  <si>
    <t>26031866800;23052694100;7006662995</t>
  </si>
  <si>
    <t>Zitzer, Sabine;Schleifenbaum, Frank;Schleid, Thomas</t>
  </si>
  <si>
    <t>Stuttgart</t>
  </si>
  <si>
    <t>Universit√§t Stuttgart</t>
  </si>
  <si>
    <t>Zitzer S.</t>
  </si>
  <si>
    <t>Na&lt;inf&gt;2&lt;/inf&gt;Y&lt;inf&gt;3&lt;/inf&gt;Cl&lt;inf&gt;3&lt;/inf&gt;[TeO&lt;inf&gt;3&lt;/inf&gt;]&lt;inf&gt;4&lt;/inf&gt;: Synthesis, crystal structure and spectroscopic properties of the bulk material and its luminescent Eu&lt;sup&gt;3+&lt;/sup&gt;-doped samples</t>
  </si>
  <si>
    <t>10.5560/ZNB.2014-3274</t>
  </si>
  <si>
    <t>2-s2.0-84901778051</t>
  </si>
  <si>
    <t>['widely used', 'several methods', 'rlsas ).', 'propagation characteristics', 'paper quantifies', 'loss due', 'honeycomb structures', 'honeycomb core', 'good isotropy', 'estimates using', 'durable properties', 'communication engineers', 'aerospace industry', '32 ghz', '018 db']</t>
  </si>
  <si>
    <t>Honeycomb structure | Millimeter wave | Radial line slot antenna | Satellite applications</t>
  </si>
  <si>
    <t>Honeycomb structures are widely used in aerospace industry because of the lightweight and durable properties they provide. Here we propose to use a honeycomb core as the wave guiding structure in Radial Line Slot Antennas (RLSAs). This paper quantifies the propagation characteristics, especially the loss due to the honeycomb. At 32 GHz, by choosing the proper cell size, both good isotropy and reasonably low effective dielectric constants are realized with the honeycomb as a spacer in a radial line waveguide. To estimate the material loss factor, several methods are compared and a factor of about 0.014‚àº0.018 dB/mm is predicted and measured. A fabricated 90 cm diameter honeycomb RLSA suffers about a 3.5‚àº5 dB loss, which coincides with the estimates using the predicted loss factor. Copyright ¬© 2014 The Institute of Electronics, Information and Communication Engineers.</t>
  </si>
  <si>
    <t>1139-1147</t>
  </si>
  <si>
    <t>60031126;60031126;60031126;60031126;60031126;60028442;60031293;60031293;60031293;60000809</t>
  </si>
  <si>
    <t>57198024615;41761644800;7402174027;7006899159;35495699200;57218412724;25638354300;55302398200;55576329100;7102644268</t>
  </si>
  <si>
    <t>Nguyen, Tung;Jayawardene, Rushanthi;Sakurai, Kimio;Hirokawa, Jiro;Ando, Makoto;Casta√±er, Manuel Sierra;Amano, Osamu;Koreeda, Shuichi;Matsuzaki, Takaomi;Kamata, Yukio</t>
  </si>
  <si>
    <t>Japan;Japan;Spain;Japan</t>
  </si>
  <si>
    <t>Tokyo;Tokyo;Madrid;Sagamihara</t>
  </si>
  <si>
    <t>NEC Corporation;Tokyo Institute of Technology;Universidad Polit√©cnica de Madrid;JAXA Institute of Space and Astronautical Science</t>
  </si>
  <si>
    <t>60031293;60031126;60028442;60000809</t>
  </si>
  <si>
    <t>Propagation characteristics of honeycomb structures used in mm-wave radial line slot antennas</t>
  </si>
  <si>
    <t>10.1587/transcom.E97.B.1139</t>
  </si>
  <si>
    <t>2-s2.0-84901780933</t>
  </si>
  <si>
    <t>['simulation indicates', 'scheduling schemes', 'scenario including', 'satisfactory result', 'satellite communication', 'relay satellite', 'put forwarded', 'priority weight', 'optimization algorithm', 'necessary trend', 'generated randomly', 'fitness functions', '64 missions']</t>
  </si>
  <si>
    <t>Data relay satellite | Microwave satellite communication | Niche genetic algorithm | Optical satellite communication | Resources scheduling</t>
  </si>
  <si>
    <t>The formation of the Space-based Information System with the technology of high performance optical inter-satellite communication and the realization of global seamless coverage and mobile terminal accessing are the necessary trend of the development of optical and microwave hybrid communication. Considering the resources, missions and restraints of data relay satellite optical and microwave hybrid links system, a model of hybrid links resources scheduling is established and a scheduling algorithm based on an improved niche genetic algorithm is put forwarded. According to the multi-user-satellite, multi-time-window, multi-class-antenna and a number of missions with priority weight, the scheduling schemes are generated randomly to begin with and evaluated with the fitness functions. To obtain an optimal scheduling result, an improved niche genetic algorithm is adopted to optimize the scheduling schemes. The simulation result reveals that a satisfactory result is obtained and the improved niche genetic algorithm has advantages in both efficiency and performance in a scenario including a relay satellite with 2 optical antennas and 1 microwave antenna for user satellites connection, 8 user satellites with 64 missions. The simulation indicates that the model and the optimization algorithm are suitable for multi-user, multi-mission and multi-class-antenna hybrid communication recourses scheduling problem. ¬© 2014 Elsevier GmbH.</t>
  </si>
  <si>
    <t>3370-3375</t>
  </si>
  <si>
    <t>55318545600;57026510300;7403578902;26662995100;54396845600;54885021900;55695480300</t>
  </si>
  <si>
    <t>Zhao, Wei Hu;Zhao, Jing;Zhao, Shang Hong;Li, Yong Jun;Dong, Yi;Dong, Chen;Li, Xuan</t>
  </si>
  <si>
    <t>Zhao W.H.</t>
  </si>
  <si>
    <t>Resources scheduling for data relay satellite with microwave and optical hybrid links based on improved niche genetic algorithm</t>
  </si>
  <si>
    <t>S0030402614001387</t>
  </si>
  <si>
    <t>10.1016/j.ijleo.2013.12.042</t>
  </si>
  <si>
    <t>2-s2.0-84901783392</t>
  </si>
  <si>
    <t>['¬© 2014', 'successfully used', 'security systems', 'ring antennas', 'begell house', 'antenna arrays']</t>
  </si>
  <si>
    <t>Antenna pattern | Efficiency of radiation | Perimeter protection | Ring antenna array | Transmission factor</t>
  </si>
  <si>
    <t>The present paper discusses application of ring antennas for the design of security systems. The characteristics of a ring antenna array are presented. It is shown that antenna arrays of the kind can be successfully used in lengthy perimeter protection systems. ¬© 2014 by Begell House, Inc.</t>
  </si>
  <si>
    <t>823-840</t>
  </si>
  <si>
    <t>60104178;60104178;60104178;60104178-60068535;60104178</t>
  </si>
  <si>
    <t>35577652100;7005127924;24725586300;7003816203;56192633200</t>
  </si>
  <si>
    <t>Vertiy, A.;Stepanyuk, V.;Sautbekov, S.;Sirenko, Yu;Voynovsky, I.</t>
  </si>
  <si>
    <t>Kazakhstan;Ukraine</t>
  </si>
  <si>
    <t>Nur-Sultan;Kharkiv</t>
  </si>
  <si>
    <t>L.N. Gumilyov Eurasian National University;O. Ya. Usikov Institute for Radiophysics and Electronics of the National Academy of Sciences of Ukraine</t>
  </si>
  <si>
    <t>60104178;60068535</t>
  </si>
  <si>
    <t>Vertiy A.</t>
  </si>
  <si>
    <t>Application of sommerfeld wave-excited ring antennas for the design of security fence systems</t>
  </si>
  <si>
    <t>10.1615/TelecomRadEng.v73.i9.70</t>
  </si>
  <si>
    <t>2-s2.0-84901787313</t>
  </si>
  <si>
    <t>['vehicles located', 'v2v communication', 'tvr distinguishes', 'topographic features', 'tall vehicles', 'takes advantage', 'significantly increase', 'shown experimentally', 'short vehicles', 'safety applications', 'often influenced', 'made structures', 'level simulations', 'level performance', 'level experiments', 'investigate tvr', 'experimental measurements', 'enabling safety', 'elevated position', 'core technology', 'communicating vehicles', 'certain scenarios', '50 percent', '20 db']</t>
  </si>
  <si>
    <t>experiments | modeling | multi-hop communication | relaying | VANET | vehicle-to-vehicle communication | Vehicular networks</t>
  </si>
  <si>
    <t>Vehicle-to-Vehicle (V2V) communication is a core technology for enabling safety and non-safety applications in next generation intelligent transportation systems. Due to relatively low heights of the antennas, V2V communication is often influenced by topographic features, man-made structures, and other vehicles located between the communicating vehicles. On highways, it was shown experimentally that vehicles can obstruct the line of sight (LOS) communication up to 50 percent of the time; furthermore, a single obstructing vehicle can reduce the power at the receiver by more than 20 dB. Based on both experimental measurements and simulations performed using a validated channel model, we show that the elevated position of antennas on tall vehicles improves communication performance. Tall vehicles can significantly increase the effective communication range, with an improvement of up to 50 percent in certain scenarios. Using these findings, we propose a new V2V relaying scheme called tall vehicle relaying (TVR) that takes advantage of better channel characteristics provided by tall vehicles. TVR distinguishes between tall and short vehicles and, where appropriate, chooses tall vehicles as next hop relays. We investigate TVR's system-level performance through a combination of link-level experiments and system-level simulations and show that it outperforms existing techniques. ¬© 2013 IEEE.</t>
  </si>
  <si>
    <t>1118-1131</t>
  </si>
  <si>
    <t>60078342;60027950;60027950;60027950;60027950</t>
  </si>
  <si>
    <t>26422022600;35109556100;12544810000;7003885160;7005207252</t>
  </si>
  <si>
    <t>Boban, Mate;Meireles, Rui;Barros, Jo√£o;Steenkiste, Peter;Tonguz, Ozan K.</t>
  </si>
  <si>
    <t>Germany;United States</t>
  </si>
  <si>
    <t>Heidelberg;Pittsburgh</t>
  </si>
  <si>
    <t>NEC Laboratories Europe GmbH;Carnegie Mellon University</t>
  </si>
  <si>
    <t>60078342;60027950</t>
  </si>
  <si>
    <t>Boban M.</t>
  </si>
  <si>
    <t>TVR - Tall vehicle relayingin vehicular networks</t>
  </si>
  <si>
    <t>10.1109/TMC.2013.70</t>
  </si>
  <si>
    <t>2-s2.0-84901794306</t>
  </si>
  <si>
    <t>['results prove', 'proposed array', 'paper proposes', 'optimized antenna', 'noise ratio', 'measured characteristics', 'genetic algorithm', 'five elements', 'field test', 'feed patch', 'detailed parameters', 'communication engineers', 'ceramic substrate', 'band operation', 'array consists', 'antenna element', 'also conducted']</t>
  </si>
  <si>
    <t>Coupled feed structure | CRPA array | GPS antenna</t>
  </si>
  <si>
    <t>This paper proposes the design of small CRPA arrays for dual-band Global Positioning System (GPS) applications. The array consists of five elements and is mounted on a circular ground platform with a diameter of 15-cm. Each antenna element has a coupled feed structure and consists of a feed patch and two radiating patches for dual-band operation. An external chip coupler is utilized for a broad circular polarization (CP) bandwidth, and its measured characteristics are taken into account in our simulation for more accurate performance estimation. Detailed parameters are optimized by using a genetic algorithm (GA) in conjunction with the FEKO EM simulator. The optimized antenna is fabricated on a ceramic substrate, and its performance is measured in a full anechoic chamber. Furthermore, a field test is also conducted to verify the signal-to-noise ratio (SNR) for real GPS satellite signals. The results prove that the proposed array is suitable for use in GPS CRPA applications. Copyright ¬© 2014 The Institute of Electronics, Information and Communication Engineers.</t>
  </si>
  <si>
    <t>1130-1138</t>
  </si>
  <si>
    <t>60024872;60068694;60002445;60017776</t>
  </si>
  <si>
    <t>36967562400;36831517200;10043078000;14009489300</t>
  </si>
  <si>
    <t>Byun, Gangil;Seo, Seung Mo;Park, Ikmo;Choo, Hosung</t>
  </si>
  <si>
    <t>Daejeon;Seoul;Seoul;Kyonggi-do</t>
  </si>
  <si>
    <t>Agency for Defense Development;Hanyang University;Hongik University;Ajou University</t>
  </si>
  <si>
    <t>60068694;60024872;60017776;60002445</t>
  </si>
  <si>
    <t>Byun G.</t>
  </si>
  <si>
    <t>Design of small CRPA arrays for dual-band GPS applications</t>
  </si>
  <si>
    <t>10.1587/transcom.E97.B.1130</t>
  </si>
  <si>
    <t>2-s2.0-84901794311</t>
  </si>
  <si>
    <t>Allianz Industrie Forschung</t>
  </si>
  <si>
    <t>AiF</t>
  </si>
  <si>
    <t>['¬© 2001', 'vary depending', 'transmit energy', 'transmission desired', 'research focuses', 'receiver covered', 'pwas ).', 'possible problems', 'one layer', 'might render', 'low frequency', 'layer geometry', 'frequency used', 'experimental evaluation', 'experimental demonstrations', 'electrical anisotropy', 'data transfer', 'concerns regarding', 'coil coupling', 'cfrp ),', 'antenna coils', 'actives sensors', '2012 ieee']</t>
  </si>
  <si>
    <t>CFRP | GFRP | Lamb waves | PWAS | SHM | wireless sensors</t>
  </si>
  <si>
    <t>The design of antenna coils for low frequency and high frequency bands for the integration in fiber reinforced composite materials to achieve wireless power and data transfer has been studied. These systems are to be implemented in structural health monitoring, which use Lamb waves and piezo-wafer-actives Sensors (PWAS). This research focuses on the experimental evaluation of the possible problems in the realization of such system. There are concerns regarding the electrical anisotropy of carbon fiber reinforced polymer (CFRP), which might render it impossible to transmit energy into the material and data out of it. Experimental demonstrations of coil coupling for the inductive power transfer in such surrounding are presented here, indicating that it is feasible to wirelessly transmit enough power to excite the PWAS to a receiver covered with one layer of the CFRP. The quality of such transmission will vary depending on layer geometry, frequency used, and range of transmission desired. ¬© 2001-2012 IEEE.</t>
  </si>
  <si>
    <t>2171-2176</t>
  </si>
  <si>
    <t>60008293;60094988;60008293;60008293</t>
  </si>
  <si>
    <t>56192808800;23004292600;7202170947;55441222100</t>
  </si>
  <si>
    <t>Salas, Mariugenia;Focke, Oliver;Herrmann, Axel S.;Lang, Walter</t>
  </si>
  <si>
    <t>Bremen;Bremen</t>
  </si>
  <si>
    <t>Faserinstitut Bremen e.V.;Universit√§t Bremen</t>
  </si>
  <si>
    <t>60094988;60008293</t>
  </si>
  <si>
    <t>Salas M.</t>
  </si>
  <si>
    <t>Wireless power transmission for structural health monitoring of fiber-reinforced-composite materials</t>
  </si>
  <si>
    <t>10.1109/JSEN.2014.2305578</t>
  </si>
  <si>
    <t>2-s2.0-84901794585</t>
  </si>
  <si>
    <t>['wireless devices', 'weak channels', 'transmission delay', 'significantly increase', 'results demonstrate', 'peer transmissions', 'nodes often', 'node types', 'lower degree', 'heterogeneous group', 'extensive simulations', 'explosive use', 'effectively relieve', 'different number', 'data rate', 'channel information', 'channel dependency', 'channel constraint', 'channel conditions', 'channel condition']</t>
  </si>
  <si>
    <t>Distributed networks | Network Architecture and Design | Wireless communication</t>
  </si>
  <si>
    <t>The demands for data rate and transmission reliability constantly increase with the explosive use of wireless devices and the advancement of mobile computing techniques. Multiple-input and multiple-output (MIMO) technique is considered as one of the most promising wireless technologies that can significantly improve transmission capacity and reliability. Many emerging mobile wireless applications require peer-to-peer transmissions over an ad hoc network, where the nodes often have a different number of antennas, and the channel condition and network topology vary over time. It is important and challenging to develop efficient schemes to coordinate transmission resource sharing among a heterogeneous group of nodes over an infrastructure-free mobile ad hoc network. In this work, we propose a holistic scheduling algorithm that can adaptively select different transmission strategies based on the node types and channel conditions to effectively relieve the bottleneck effect caused by nodes with smaller antenna arrays, and avoid the transmission failure due to the violation of lower degree of freedom constraint resulted from the channel dependency. The algorithm also takes advantage of channel information to opportunistically schedule cooperative spatial multiplexed transmissions between nodes and provide special transmission support for higher priority nodes with weak channels, so that the data rate of the network can be maximized while user transmission quality requirement is supported. The performance of our algorithm is studied through extensive simulations and the results demonstrate that our algorithm is very effective in handling node heterogeneity and channel constraint, and can significantly increase the throughput while reducing the transmission delay. ¬© 2013 IEEE.</t>
  </si>
  <si>
    <t>964-978</t>
  </si>
  <si>
    <t>60024590;60026415;60026415</t>
  </si>
  <si>
    <t>36948516400;55619294413;35308464100</t>
  </si>
  <si>
    <t>Chu, Shan;Wang, Xin;Yang, Yuanyuan</t>
  </si>
  <si>
    <t>Stony Brook;Schaumburg</t>
  </si>
  <si>
    <t>Stony Brook University;Motorola</t>
  </si>
  <si>
    <t>60026415;60024590</t>
  </si>
  <si>
    <t>Chu S.</t>
  </si>
  <si>
    <t>Adaptive scheduling in MIMO-based heterogeneous ad hoc networks</t>
  </si>
  <si>
    <t>10.1109/TMC.2013.112</t>
  </si>
  <si>
    <t>2-s2.0-84901798378</t>
  </si>
  <si>
    <t>['thoroughly analyzed', 'run efficiently', 'power ratings', 'power consumption', 'portable devices', 'paved way', 'paper focuses', 'optical wireless', 'optical sweeping', 'optical fiber', 'optical communications', 'optical antenna', 'obtain ow', 'high demand', 'hemispherical shape', 'data rates', 'coverage area']</t>
  </si>
  <si>
    <t>A high demand for bandwidth and data rates has paved way for optical fiber and optical wireless (OW) communications to become last mile solutions for optical communications. This paper focuses on providing a solution to obtain OW for indoor mobile portable devices. A new optical antenna model is proposed for such portable devices. Optical sweeping in 3D using Acousto Optics Cell Arrays (AOCAs) is proposed. This method has better and precise beam divergence manipulation capabilities. Its geometry and coverage area have been thoroughly analyzed. The optical antenna can sweep through the hemispherical shape in the direction of optical beam focal plane using AOCAs. The link budget analysis is done using commercially available component ratings. The limitations on the nodes such as size and power consumption are investigated and the model is designed to run efficiently on power ratings of the portable device battery. ¬© 2014 IAMOT.</t>
  </si>
  <si>
    <t>111-114</t>
  </si>
  <si>
    <t>3D coverage area analysis of indoor mobile optical wireless antenna for portable devices</t>
  </si>
  <si>
    <t>2-s2.0-84901798985</t>
  </si>
  <si>
    <t>['¬© 2014', 'wlan band', 'upper frequency', 'resonance frequency', 'planar c', 'novel dual', 'lower frequency', 'lower band', 'fractional bandwidth', 'band antenna', '8 ghz', '7 ghz', '6 ghz', '5 ghz', '4 dbi', '3 ghz', '12 %.', '1 ghz']</t>
  </si>
  <si>
    <t>Analysis of the resonance response improvement of a planar C-band (4-8 GHz) antenna is proposed using parasitic element method. This parasitic element based method is validated for change in the active and parasitic antenna elements. A novel dual-band antenna for C-band application covering 5.7 GHz and 7.6 GHz is designed and fabricated. The antenna is composed of circular parasitic element with unequal microstrip lines at both sides and a rectangular partial ground plane. A fractional bandwidth of 13.5% has been achieved from 5.5 GHz to 6.3 GHz (WLAN band) for the lower band. The upper band covers from 7.1 GHz to 8 GHz with a fractional bandwidth of 12%. A gain of 6.4 dBi is achieved at the lower frequency and 4 dBi is achieved at the upper frequency. The VSWR of the antenna is less than 2 at the resonance frequency. ¬© 2014 M. R. Zaman et al.</t>
  </si>
  <si>
    <t>57211889411;55328836300;24483332300;13105366200</t>
  </si>
  <si>
    <t>Zaman, M. R.;Islam, M. T.;Misran, N.;Mandeep, J. S.</t>
  </si>
  <si>
    <t>Analysis of resonance response performance of C-band antenna using parasitic element</t>
  </si>
  <si>
    <t>10.1155/2014/131374</t>
  </si>
  <si>
    <t>2-s2.0-84901800362</t>
  </si>
  <si>
    <t>['printed multi', 'novel microstrip', 'new resonances', 'frequency band', 'fractal iterations', 'fed ultrawideband', 'designed antenna', 'controlling resonances', 'compact size', '13 ghz']</t>
  </si>
  <si>
    <t>Fractal monopole antenna | Multi-ring fractal | Ultrawideband (UWB)</t>
  </si>
  <si>
    <t>A novel microstrip-fed ultrawideband (UWB) printed multi-ring circular fractal monopole antenna is presented. In this letter, by only increasing the fractal iterations, new resonances are obtained. The designed antenna has a compact size of 20√ó25√ó1 mm3 and operates over the frequency band between 2.8 and 13 GHz for VSWR&lt;2. Using multifractal concept in the multi-ring fractal antenna design makes monopole antennas flexible in terms of controlling resonances and bandwidth. ¬© 2014 IAMOT.</t>
  </si>
  <si>
    <t>164-168</t>
  </si>
  <si>
    <t>60105242;60105242;60111398</t>
  </si>
  <si>
    <t>56191793600;55749572800;56900888900</t>
  </si>
  <si>
    <t>Mohammadshah, I.;Waladi, V.;Kashani, A. M.</t>
  </si>
  <si>
    <t>Islamic Azad University, Shahr-e-Rey Branch;Islamic Azad University, Science and Research Branch</t>
  </si>
  <si>
    <t>60111398;60105242</t>
  </si>
  <si>
    <t>Mohammadshah I.</t>
  </si>
  <si>
    <t>A novel multi-ring circular fractal monopole antenna for UWB applications</t>
  </si>
  <si>
    <t>2-s2.0-84901801594</t>
  </si>
  <si>
    <t>['¬© 1980', 'thin shell', 'satellites represent', 'reference values', 'previous studies', 'offer reasonable', 'mean rms', 'globally distributed', 'free electrons', 'estimation results', 'doy 102', 'continuously available', 'constructed using', 'approximately 800', 'altitude range', '30 days', '29 tecu', '2012 ieee']</t>
  </si>
  <si>
    <t>Constellation Observing System for Meteorology Ionosphere and Climate (COSMIC) | Global plasmaspheric maps (GPMs) | GPS | Meteorological Operational satellite programme (MetOp) | Plasmaspheric electron content (PEC)</t>
  </si>
  <si>
    <t>GPS precise orbit determination antenna observations from Constellation Observing System for Meteorology, Ionosphere, and Climate (COSMIC) satellites represent a new plasmaspheric data source, which are globally distributed and continuously available. By assuming that all free electrons in the plasmasphere at an altitude range of approximately 800-20 200 km are contained in a thin shell (namely, a single-layer model), daily global plasmaspheric maps (GPMs) of plasmaspheric electron content (PEC) are constructed using a spherical harmonic expansion. We employ this method to obtain PEC maps for DOY 102-131 in 2008 and compare the PEC model values with the Meteorological Operational satellite programme (MetOp) measurements. According to the estimation results, the global PEC values show features that are consistent with previous studies and exhibit higher estimation accuracy; the estimation results of COSMIC GPS receiver differential code biases also agree well with the reference values in the 30 days. During this period, the mean rms of the differences between MetOp PEC measurements and GPM PEC values is 1.29 TECU, which suggests that GPMs can offer reasonable and high-precision PEC values. ¬© 1980-2012 IEEE.</t>
  </si>
  <si>
    <t>6040-6046</t>
  </si>
  <si>
    <t>55715297700;55470549000</t>
  </si>
  <si>
    <t>Zhang, Xiaohong;Tang, Long</t>
  </si>
  <si>
    <t>Daily global plasmaspheric maps derived from COSMIC GPS observations</t>
  </si>
  <si>
    <t>10.1109/TGRS.2013.2294641</t>
  </si>
  <si>
    <t>2-s2.0-84901806067</t>
  </si>
  <si>
    <t>['¬© 2014', 'small distance', 'signals reflected', 'orthogonal polarizations', 'field experiments', 'data obtained', 'begell house', 'agriculture machines']</t>
  </si>
  <si>
    <t>Antenna | Millimeter wave band | Radar | Scattering | Signal fluctuations</t>
  </si>
  <si>
    <t>The results of field experiments that devoted to study of fluctuations of signals reflected from soil at orthogonal polarizations and different antenna inclination angle. The peculiarity of the experiments is the small distance to the soil that comparable with dimensions of it irregularities and the use of two-dimensional signal processing in "time-frequency" domain. The data obtained is intended for development of super-near range radar sensor for agriculture machines. ¬© 2014 by Begell House, Inc.</t>
  </si>
  <si>
    <t>923-934</t>
  </si>
  <si>
    <t>60068535;60068535</t>
  </si>
  <si>
    <t>55225810500;35582040000</t>
  </si>
  <si>
    <t>Maltsev, V. P.;Khlopov, G. I.</t>
  </si>
  <si>
    <t>O. Ya. Usikov Institute for Radiophysics and Electronics of the National Academy of Sciences of Ukraine</t>
  </si>
  <si>
    <t>Maltsev V.</t>
  </si>
  <si>
    <t>Fluctuations of millimeter-wave signals in probing of soil from lower heights</t>
  </si>
  <si>
    <t>10.1615/TelecomRadEng.v73.i10.70</t>
  </si>
  <si>
    <t>2-s2.0-84901806518</t>
  </si>
  <si>
    <t>['√ ºbingen', 'visible region', 'transfer energy', 'thiophene complexes', 'thiazole ligand', 'sulphur atom', 'strong 5d0', 'singlecrystal x', 'room temperature', 'ray diffraction', 'photoluminescence spectroscopy', 'observed mainly', 'nitrogen function', 'metal coordination', 'lanthanide ions', 'lanthanide emission', 'elemental analysis', '7f4 transition']</t>
  </si>
  <si>
    <t>Energy Transfer | Lanthanides | Luminescence | Thiazole</t>
  </si>
  <si>
    <t>The series of luminescent monomeric lanthanide thiazole complexes [LnCl3(thz)4].0.5thz (Ln = Sm, Eu, Gd, Tb, Dy; thz=1,3-thiazole) has been synthesised and characterised by powder and singlecrystal X-ray diffraction, IR and photoluminescence spectroscopy, DTA/TG as well as elemental analysis. The colourless compounds exhibit photoluminescence in the visible region with varying quantum efficiencies up to QY = 48% for [TbCl3(thz)4].0.5thz. Both, the lanthanide ions as well as the thiazole ligand contribute to the luminescence. Excitation can be achieved via intra-4 f transitions and by exciting the ligand, emission is observed mainly from the lanthanide ions again by 4 f transitions. Thiazole can transfer energy to the lanthanide ions, which further feeds the lanthanide emission by an efficient antenna effect even at room temperature. The lanthanide ions show pentagonalbipyramidal coordination by three chloride anions and four N atoms of 1,3-thiazole, which leads to a strong 5D0 !7F4 transition for europium. Significant differences arise as compared to thiophene complexes because no sulphur atom is involved in the metal coordination, as the thiazole ligand is solely coordinated via its nitrogen function. ¬© 2014 Verlag der Zeitschrift f√ºr Naturforschung, T√ºbingen.</t>
  </si>
  <si>
    <t>60012689;60102538;60102538;60012689</t>
  </si>
  <si>
    <t>55123270300;55927642500;55928784200;6604014315</t>
  </si>
  <si>
    <t>Dannenbauer, Nicole;Kuzmanoski, Ana;Feldmann, Claus;M√ºller-Buschbaum, Klaus</t>
  </si>
  <si>
    <t>Karlsruhe;Wurzburg</t>
  </si>
  <si>
    <t>Karlsruher Institut f√ºr Technologie;Julius-Maximilians-Universit√§t W√ºrzburg</t>
  </si>
  <si>
    <t>60102538;60012689</t>
  </si>
  <si>
    <t>Dannenbauer N.</t>
  </si>
  <si>
    <t>1,3-thiazole as suitable antenna ligand for lanthanide photoluminescence in [LnCl&lt;inf&gt;3&lt;/inf&gt;(thz)&lt;inf&gt;4&lt;/inf&gt;].0.5thz, Ln = Sm, Eu, Gd, Tb, Dy</t>
  </si>
  <si>
    <t>10.5560/ZNB.2014-3292</t>
  </si>
  <si>
    <t>2-s2.0-84901813593</t>
  </si>
  <si>
    <t>['studied antennae', 'small size', 'proposed antenna', 'normally achieved', 'nine cuts', 'five cuts', 'feed line', 'conventional antenna', 'circular disc', '5 ghz', '0 ghz']</t>
  </si>
  <si>
    <t>CPW-feed | Microstrip antenna | Monopole antenna | Spiral and UWB system</t>
  </si>
  <si>
    <t>Circular disc monopole antennae are investigated for current and future ultra wideband (UWB) applications. The studied antennae are compact and of small size (40mm √ó 30mm √ó 1.53mm) with a 50Œ© CPW - feed line. The conventional circular disc monopole antenna impedance bandwidth is improved by introducing multiple cuts on the circular disc. Three particular designs are examined without cut, five cuts and nine cuts in circular disc. The proposed antenna with nine cuts offers the measured impedance bandwidth from 3.5 GHz to 35.0 GHz which is comparatively 3 times of normally achieved by conventional antenna. The measured radiation patterns of nine cuts antenna are omni-directional in H-plane and bidirectional in E-plane. These antennae can be used for current and future UWB applications. ¬© 2014 IAMOT.</t>
  </si>
  <si>
    <t>149-155</t>
  </si>
  <si>
    <t>60097583;60097583</t>
  </si>
  <si>
    <t>57223379009;57217852802</t>
  </si>
  <si>
    <t>Kumar, Raj;Srikanth, I.</t>
  </si>
  <si>
    <t>Pune</t>
  </si>
  <si>
    <t>Defence Institute of Advanced Technology</t>
  </si>
  <si>
    <t>On the design of spiral monopole antenna for future ultra wideband applications</t>
  </si>
  <si>
    <t>2-s2.0-84901814051</t>
  </si>
  <si>
    <t>['√ ºbingen', 'water due', 'typically quenched', 'red emissions', 'red emission', 'ray diffraction', 'photoluminescence validates', 'particle size', 'intense green', 'infrared spectroscopy', 'h )),', 'electron microscopy', 'efficient excitation', 'earth metal', 'chemical composition', 'characterized based', 'bpdc ligand', 'based photoluminescence', 'aqueous suspension', 'aqueous solution', 'antenna effect', 'although rare', '3 nanoparticles']</t>
  </si>
  <si>
    <t>2,2'-Bipyridine-4,4'-dicarboxylate | Europium | Luminescence | Nanoparticle | Quantum Yield | Terbium</t>
  </si>
  <si>
    <t>Tb2(bpdc)3 and Eu2(bpdc)3 nanoparticles (bpdc: 2,2'-bipyridine-4,4'-dicarboxylate) have been prepared via straightforward precipitation from aqueous solution. The nanoparticles exhibit mean diameters of 41(5) nm (Tb2(bpdc)3) and 56(4) nm (Eu2(bpdc)3) and show a very good colloidal stability in aqueous suspension. Particle size and chemical composition have been characterized based on electron microscopy, X-ray diffraction, infrared spectroscopy and thermogravimetry. Photoluminescence validates an efficient excitation of Tb3+/Eu3+ via the bpdc ligand as an antenna that leads to intense characteristic green and red emissions. The absolute quantum yields of Tb2(bpdc)3 and Eu2(bpdc) 3 have been determined at 28 and 12%, respectively. Although rare-earth metal-based photoluminescence is typically quenched in water due to vibronic loss processes (n(O-H)), here, the antenna effect and the shielding of the metal centers via the bpdc ligand are very efficient, allowing for an intense green and red emission of the Tb2(bpdc)3 and Eu2(bpdc)3 nanoparticles even in aqueous suspension. ¬© 2014 Verlag der Zeitschrift f√ºr Naturforschung, T√ºbingen.</t>
  </si>
  <si>
    <t>248-254</t>
  </si>
  <si>
    <t>60102538;60102538</t>
  </si>
  <si>
    <t>55927642500;55928784200</t>
  </si>
  <si>
    <t>Kuzmanoski, Ana;Feldmann, Claus</t>
  </si>
  <si>
    <t>Kuzmanoski A.</t>
  </si>
  <si>
    <t>Tb&lt;inf&gt;2&lt;/inf&gt;(bpdc)&lt;inf&gt;3&lt;/inf&gt; and Eu&lt;inf&gt;2&lt;/inf&gt;(bpdc)&lt;inf&gt;3&lt;/inf&gt; nanoparticles (bpdc: 2,20-bipyridine-4,40-dicarboxylate) and their luminescence</t>
  </si>
  <si>
    <t>10.5560/ZNB.2014-3293</t>
  </si>
  <si>
    <t>2-s2.0-84901814412</t>
  </si>
  <si>
    <t>['work focuses', 'time delay', 'target position', 'receive elements', 'preprocessing algorithm', 'noncoherent multiple', 'jointly estimating', 'input multiple', 'independently produce', 'first divides', 'explicit method', 'estimated accuracy', 'doppler shift', 'different groups', 'composite estimate']</t>
  </si>
  <si>
    <t>Best linear unbiased estimator (BLUE) | Doppler shift | localization | MIMO radar | time delay</t>
  </si>
  <si>
    <t>This work focuses on the moving target localization problem in the noncoherent multiple-input multiple-output radar system with widely separated antennas. We assume that the time delay and Doppler shift between each transmit/receive element pair have already been measured by a preprocessing algorithm. Utilizing these measurements, an explicit method for jointly estimating the target position and velocity is proposed. It first divides the measurements into several groups based on the different transmitter elements or receive elements, and then employs two best linear unbiased estimators successively for each group to independently produce an estimate of target position and velocity. Finally, these results from different groups are combined to form a composite estimate. Simulation results show that the estimated accuracy of the proposed method achieves the Cram√©r-Rao lower bound at sufficiently small noise conditions. ¬© 2014 IEEE.</t>
  </si>
  <si>
    <t>1093-1097</t>
  </si>
  <si>
    <t>56118975800;35231356400</t>
  </si>
  <si>
    <t>Du, Yanshen;Wei, Ping</t>
  </si>
  <si>
    <t>Du Y.</t>
  </si>
  <si>
    <t>An explicit solution for target localization in noncoherent distributed MIMO radar systems</t>
  </si>
  <si>
    <t>10.1109/LSP.2014.2325999</t>
  </si>
  <si>
    <t>2-s2.0-84901815326</t>
  </si>
  <si>
    <t>['¬© 1994', 'time lags', 'selective channels', 'received signals', 'proposed algorithm', 'particular set', 'letter proposes', 'induced peaks', 'discriminating feature', 'correlation functions', 'classification performance', 'channel statistics', 'also develop', 'algorithm applicable', '2012 ieee']</t>
  </si>
  <si>
    <t>Intelligent radios | modulation classification | statistical moments</t>
  </si>
  <si>
    <t>This letter proposes a blind modulation classification (MC) algorithm applicable to single and multiple-antenna systems operating over frequency-selective channels. We show that the correlation functions of the received signals for certain modulation formats exhibit peaks at a particular set of time lags, a result which can be exploited as a discriminating feature. We also develop a new hypothesis test in order to detect the correlation-induced peaks. The proposed algorithm is general in the sense that it accommodates any number of transmit- and receive-antennas, without prior information about channel statistics. The classification performance of the proposed algorithm is assessed through Monte Carlo simulations. ¬© 1994-2012 IEEE.</t>
  </si>
  <si>
    <t>1098-1102</t>
  </si>
  <si>
    <t>60003419;60019000</t>
  </si>
  <si>
    <t>36926110400;57193255512</t>
  </si>
  <si>
    <t>Marey, Mohamed;Dobre, Octavia A.</t>
  </si>
  <si>
    <t>Canada;Egypt</t>
  </si>
  <si>
    <t>St John's;Shibin El Kom</t>
  </si>
  <si>
    <t>Memorial University of Newfoundland;Minufiya University Faculty of Electronic Engineering</t>
  </si>
  <si>
    <t>60019000;60003419</t>
  </si>
  <si>
    <t>Blind modulation classification algorithm for single and multiple-antenna systems over frequency-selective channels</t>
  </si>
  <si>
    <t>10.1109/LSP.2014.2323241</t>
  </si>
  <si>
    <t>2-s2.0-84901815519</t>
  </si>
  <si>
    <t>['relay systems', 'relay encodes', 'ostbcs ),', 'lower bound', 'low overhead', 'input multiple', 'generally unknown', 'dcf relaying', 'csi ).', 'cooperation overheads', 'consider decouple', 'communication engineers', 'channel status', 'antenna multiple']</t>
  </si>
  <si>
    <t>Amplify-and-forward (AF) relaying | Multiple-input multiple-output (MIMO) | Orthogonal space-time block codes (OSTBCs) | Symbol error probability</t>
  </si>
  <si>
    <t>In this paper, we consider decouple-and-forward (DCF) relaying, where the relay encodes and amplifies decoupled data using orthogonal space-time block codes (OSTBCs), to achieve the maximum diversity gain of multiple-input multiple-output (MIMO) amplify-andforward (AF) relaying. Since the channel status of all antennas is generally unknown and time-varying for cooperation in multi-antenna multiple-relay systems, we investigate an opportunistic relaying scheme for DCF relaying to harness distributed antennas and minimize the cooperation overheads by not using the global channel state information (CSI). In addition, for realistic wireless channels which have spatial fading correlation due to closelyspaced antenna configurations and poor scattering environments, we analyze the exact and lower bound on the symbol error probability (SEP) of the opportunistic DCF relaying over spatially correlated MIMO Rayleigh fading channels. Numerical results show that, even in the presence of spatial fading correlation, the proposed opportunistic relaying scheme is efficient and achieves additional performance gain with low overhead. Copyright ¬© 2014 The Institute of Electronics, Information and Communication Engineers.</t>
  </si>
  <si>
    <t>1148-1156</t>
  </si>
  <si>
    <t>60005273;60001873;60005273</t>
  </si>
  <si>
    <t>36768036100;55462246500;7102831891</t>
  </si>
  <si>
    <t>Lee, Jaeyoung;Shin, Hyundong;Heo, Jun</t>
  </si>
  <si>
    <t>Korea University;Kyung Hee University</t>
  </si>
  <si>
    <t>60005273;60001873</t>
  </si>
  <si>
    <t>Opportunistic decouple-and-forward relaying: Harnessing distributed antennas</t>
  </si>
  <si>
    <t>10.1587/transcom.E97.B.1148</t>
  </si>
  <si>
    <t>2-s2.0-84901816993</t>
  </si>
  <si>
    <t>['widely utilized', 'total station', 'topographic irregularities', 'topographic information', 'topographic correction', 'therefore presented', 'study uses', 'spain ).', 'slice images', 'similar equipment', 'shallow subsurface', 'several ways', 'results obtained', 'recognition surface', 'present 3d', 'penetrating radar', 'overly complex', 'new method', 'maximum number', 'laser scanner', 'laser levelling', 'internal elements', 'internal architecture', 'gpr results', 'gpr image', 'example archaeology', 'environmental studies', 'distorted due', 'dimensional ground', 'details possible', 'civil engineering', 'celtiberian site', 'buried structures', 'acquired using', '400mhz antenna']</t>
  </si>
  <si>
    <t>3D-GPR method | 3D-laser scanner | Celtiberian site of Segeda I | Ultradense GPR topographic correction</t>
  </si>
  <si>
    <t>Three-dimensional ground-penetrating radar (3D-GPR) is one of the highest resolution geophysical methods for exploring the shallow subsurface and it is widely utilized in the diverse fields requiring this kind of information: for example archaeology, civil engineering and environmental studies. Currently, there are several ways to present 3D-GPR results: 2D vertical pictures (radargrams), time- and depth-slices, a mixture of radargram-slice images, GPR reflectivity maps and GPR isosurface images. All of these techniques, however, require the maximum number of details possible. When the recognition surface is not horizontal, the GPR image is distorted due the topographic irregularities. To eliminate these distortions, a classic topographic correction is applied to the GPR data set, particularly in 2D GPR profiles. Generally, this topographic information is obtained by laser levelling, total station, differential Global Positioning System (GPS) or similar equipment. This study uses a new method of topographic correction based on three-dimensional laser scanner (3D-laser scanner) technology that provides ultradense coordinates of the terrain. A strategy for applying this topographic correction to 3D-GPR vertical traces is discussed and evaluated by comparing corrected images with other uncorrected images obtained using the same standard processing flow. The GPR dataset used to test this method is from a monumental structure located in the Celtiberian site of Segeda I (Mara, Spain). The data were acquired using a 400MHz antenna on 0.25m spaced profiles. Although the relief of this structure is not overly complex, we demonstrate how the results obtained by applying this topographic correction technique allow a better archaeological interpretation of the internal architecture. The technique is therefore presented as a new archaeological tool to obtain clearer images of buried structures and/or their internal elements. ¬© 2013 John Wiley &amp; Sons, Ltd.</t>
  </si>
  <si>
    <t>113-123</t>
  </si>
  <si>
    <t>Archaeological Prospection</t>
  </si>
  <si>
    <t>April/June 2014</t>
  </si>
  <si>
    <t>60027844;60027844;60016809;60016809;60025028;60025028</t>
  </si>
  <si>
    <t>6506877682;16069274500;55878238900;24449310300;55878009200;55878505700</t>
  </si>
  <si>
    <t>Teixid√≥, Teresa;Pe√±a, Jos√© Antonio;Fern√°ndez, Gloria;Burillo, Francisco;Mostaza, Teresa;Zancajo, Julio</t>
  </si>
  <si>
    <t>Granada;Salamanca;Zaragoza</t>
  </si>
  <si>
    <t>Universidad de Granada;Universidad de Salamanca;Universidad de Zaragoza</t>
  </si>
  <si>
    <t>60027844;60025028;60016809</t>
  </si>
  <si>
    <t>Teixid√≥ T.</t>
  </si>
  <si>
    <t>Ultradense topographic correction by 3D-laser scanning in pseudo-3D ground-penetrating radar data: Application to the constructive pattern of the monumental platform at the Segeda I site (Spain)</t>
  </si>
  <si>
    <t>10.1002/arp.1464</t>
  </si>
  <si>
    <t>2-s2.0-84901824013</t>
  </si>
  <si>
    <t>2011/51200-4</t>
  </si>
  <si>
    <t>['without affecting', 'various cases', 'tumor cells', 'transducer design', 'taking account', 'surrounding tissues', 'static envelope', 'size smaller', 'simulated experiments', 'rights reserved', 'rest ",', 'procedure developed', 'present results', 'prefixed interval', 'practical implications', 'lws resist', 'lw ),', 'localized fields', 'like medium', 'large distances', 'interesting self', 'fw parameters', 'fw ),', 'frozen waves', 'experimental acoustics', 'etc .).', 'endowed moreover', 'diseased tissues', 'attenuating media', 'arbitrarily modeling', 'acoustic tweezers']</t>
  </si>
  <si>
    <t>"Frozen Waves" | Annular transducers | Attenuation | Bessel beam superpositions | Diffraction</t>
  </si>
  <si>
    <t>The so-called Localized Waves (LW), and the "Frozen Waves" (FW), have raised significant attention in the areas of Optics and Ultrasound, because of their surprising energy localization properties. The LWs resist the effects of diffraction for large distances, and possess an interesting self-reconstruction - self-healing - property (after obstacles with size smaller than the antenna's); while the FWs, a sub-class of LWs, offer the possibility of arbitrarily modeling the longitudinal field intensity pattern inside a prefixed interval, for instance 0‚â§z‚â§L, of the wave propagation axis. More specifically, the FWs are localized fields "at rest", that is, with a static envelope (within which only the carrier wave propagates), and can be endowed moreover with a high transverse localization. In this paper we investigate, by simulated experiments, various cases of generation of ultrasonic FW fields, with the frequency of f0=1MHz in a water-like medium, taking account of the effects of attenuation. We present results of FWs for distances up to L=80mm, in attenuating media with absorption coefficient Œ± in the range 70‚â§Œ±‚â§170dB/m. Such simulated FW fields are constructed by using a procedure developed by us, via appropriate finite superpositions of monochromatic ultrasonic Bessel beams. We pay due attention to the selection of the FW parameters, constrained by the rather tight restrictions imposed by experimental Acoustics, as well as to some practical implications of the transducer design. The energy localization properties of the Frozen Waves can find application even in many medical apparatus, such as bistouries or acoustic tweezers, as well as for treatment of diseased tissues (in particular, for the destruction of tumor cells, without affecting the surrounding tissues; also for kidney stone shuttering, etc.). ¬© 2014 Elsevier B.V. All rights reserved.</t>
  </si>
  <si>
    <t>1620-1630</t>
  </si>
  <si>
    <t>60029570;60029570;60029570-60114755-60005254;60029570</t>
  </si>
  <si>
    <t>8503689900;6602158248;24796317600;7402527117</t>
  </si>
  <si>
    <t>Prego-Borges, Jos√© L.;Zamboni-Rached, Michel;Recami, Erasmo;Costa, Eduardo Tavares</t>
  </si>
  <si>
    <t>Italy;Brazil;Italy</t>
  </si>
  <si>
    <t>Milan;Campinas;Bergamo</t>
  </si>
  <si>
    <t>Istituto Nazionale di Fisica Nucleare, Sezione di Milano;Universidade Estadual de Campinas;Universit√† degli Studi di Bergamo</t>
  </si>
  <si>
    <t>60114755;60029570;60005254</t>
  </si>
  <si>
    <t>Prego-Borges J.L.</t>
  </si>
  <si>
    <t>Producing acoustic 'Frozen Waves': Simulated experiments with diffraction/attenuation resistant beams in lossy media</t>
  </si>
  <si>
    <t>S0041624X14000638</t>
  </si>
  <si>
    <t>10.1016/j.ultras.2014.03.008</t>
  </si>
  <si>
    <t>2-s2.0-84901830230</t>
  </si>
  <si>
    <t>['¬© 1980', 'troposphere deteriorate', 'properly considered', 'investigated include', 'decimeter range', 'curved orbit', 'chirp signal', 'array pattern', '2012 ieee']</t>
  </si>
  <si>
    <t>SAR processing | Spotlight SAR | Stop-and-go approximation | Synthetic aperture radar (SAR) | Troposphere</t>
  </si>
  <si>
    <t>This paper addresses several important aspects that need to be considered for the processing of spaceborne synthetic aperture radar (SAR) data with resolutions in the decimeter range. In particular, it will be shown how the motion of the satellite during the transmission/reception of the chirp signal and the effect of the troposphere deteriorate the impulse response function if not properly considered. Further aspects that have been investigated include the curved orbit, the array pattern for electronically steered antennas, and several considerations within the processing itself. For each aspect, a solution is proposed, and the complete focusing methodology is expounded and validated using simulated point targets and staring spotlight data acquired by TerraSAR-X with 16-cm azimuth resolution and 300-MHz range bandwidth. ¬© 1980-2012 IEEE.</t>
  </si>
  <si>
    <t>6003-6016</t>
  </si>
  <si>
    <t>60007798;60007798;60007798;60007798;60007798;60007798;60007798;60007798;60007798;60007798</t>
  </si>
  <si>
    <t>6701487431;6701711314;14032172600;6603775509;57198001886;14031143400;14031026300;6603439088;7003334243;7201368812</t>
  </si>
  <si>
    <t>Prats-Iraola, Pau;Scheiber, Rolf;Rodriguez-Cassola, Marc;Mittermayer, Josef;Wollstadt, Steffen;De Zan, Francesco;Brautigam, Benjamin;Schwerdt, Marco;Reigber, Andreas;Moreira, Alberto</t>
  </si>
  <si>
    <t>Prats-Iraola P.</t>
  </si>
  <si>
    <t>On the processing of very high resolution spaceborne SAR data</t>
  </si>
  <si>
    <t>10.1109/TGRS.2013.2294353</t>
  </si>
  <si>
    <t>2-s2.0-84901831476</t>
  </si>
  <si>
    <t>['¬© 1980', 'work well', 'waveform used', 'single antenna', 'radar operates', 'radar appears', 'measuring snow', 'low power', 'laboratory testing', 'intended purpose', 'enables transmission', 'dynamic range', 'direct wave', 'compressed pulse', 'airborne acquisition', '2012 ieee', '15 cm', '12 cm', '1 ghz']</t>
  </si>
  <si>
    <t>CW radar | FM radar | Geophysical measurements | Ground penetrating radar | Radar</t>
  </si>
  <si>
    <t>We describe a lightweight wideband C-band radar sounder, which is designed for use in a small unmanned aerial vehicle, primarily for measuring snow and ice. The waveform used is a gated frequency modulated continuous wave, which enables transmission at low power with relatively high energy in the compressed pulse. Gating allows use of a single antenna, reducing the influence of the direct wave on the systems' dynamic range. The radar operates at 5.3-GHz center frequency and has a bandwidth of 1 GHz, for a nominal range resolution of 15 cm in air or 12 cm in snow. Laboratory testing and airborne acquisition of data over the glacier Hardangerjokulen show that the radar appears to work well for the intended purpose of measuring snow layer thickness. ¬© 1980-2012 IEEE.</t>
  </si>
  <si>
    <t>6326-6332</t>
  </si>
  <si>
    <t>60068732;60010348;60068732;60068732</t>
  </si>
  <si>
    <t>24463744600;6603627852;56020821900;14219135400</t>
  </si>
  <si>
    <t>Oyan, Mats Jorgen;Hamran, Svein Erik;Damsgard, Leif;Berger, Tor</t>
  </si>
  <si>
    <t>Norway;Norway</t>
  </si>
  <si>
    <t>Skedsmokorset;Oslo</t>
  </si>
  <si>
    <t>Norwegian Defence Research Establishment;Universitetet i Oslo</t>
  </si>
  <si>
    <t>60068732;60010348</t>
  </si>
  <si>
    <t>Oyan M.</t>
  </si>
  <si>
    <t>Compact airborne C-band radar sounder</t>
  </si>
  <si>
    <t>10.1109/TGRS.2013.2296074</t>
  </si>
  <si>
    <t>2-s2.0-84901835093</t>
  </si>
  <si>
    <t>['subsequent compensation', 'spotlight mode', 'proposed solution', 'procedure able', 'phase shifts', 'microwave frequencies', 'illumination interval', 'beam switching', 'antenna steering']</t>
  </si>
  <si>
    <t>Image contrast method | spotlight mode | synthetic aperture radar (SAR) focusing</t>
  </si>
  <si>
    <t>Modern spaceborne synthetic aperture radar sensors are able to operate the spotlight mode to achieve very high resolution images at microwave frequencies. This mode is characterized by antenna steering to increase the illumination interval. The steering is carried out by beam switching on bursts during the data acquisition interval. In addition to an unavoidable spectrum modulation in azimuth, phase shifts can occur from burst to burst. In this letter, we describe the problem and a procedure able to estimate the phase shifts based on the image contrast maximization technique for subsequent compensation at the data focusing stage. Results on real data acquired by the COSMO-SkyMed sensor demonstrate the effectiveness of the proposed solution. ¬© 2013 IEEE.</t>
  </si>
  <si>
    <t>1921-1925</t>
  </si>
  <si>
    <t>60001111;60009037;60001111</t>
  </si>
  <si>
    <t>36505512000;26026797500;7005348278</t>
  </si>
  <si>
    <t>Zamparelli, V.;Agram, P. S.;Fornaro, G.</t>
  </si>
  <si>
    <t>United States;Italy</t>
  </si>
  <si>
    <t>Pasadena;Naples</t>
  </si>
  <si>
    <t>Jet Propulsion Laboratory;Consiglio Nazionale delle Ricerche, Institute for Electromagnetic Sensing of the Environment</t>
  </si>
  <si>
    <t>60009037;60001111</t>
  </si>
  <si>
    <t>Zamparelli V.</t>
  </si>
  <si>
    <t>Estimation and compensation of phase shifts in SAR focusing of spotlight data acquired with discrete antenna steering</t>
  </si>
  <si>
    <t>10.1109/LGRS.2014.2313914</t>
  </si>
  <si>
    <t>2-s2.0-84901835340</t>
  </si>
  <si>
    <t>['uplink direction', 'presented depending', 'phich transfer', 'performance results', 'one within', 'important element', 'imperfect protection', 'hi informs', 'acknowledge message']</t>
  </si>
  <si>
    <t>BER | Link level simulator | LTE | MATLAB | PHICH</t>
  </si>
  <si>
    <t>A Physical Hybrid ARQ Indicator Channel (PHICH) is a very important element of the Long Term Evolution (LTE), Release 8 communication system. Via the PHICH, a Hybrid ARQ Indicator (HI) acknowledge message is transmitted. The HI informs the result if the previous data transfer in uplink direction. Imperfect protection of PHICH transfer can cause superfluous repetitions of incorrect confirmed data and uplink overhead grows. In the paper, the PHICH signal processing and performance results of a single HI message in AWGN and fading channel models are presented depending on the representative antenna modes. The performance results for a number of HI messages greater than one within a single PHICH group, have not been found.</t>
  </si>
  <si>
    <t>97-100</t>
  </si>
  <si>
    <t>Advances in Electrical and Computer Engineering</t>
  </si>
  <si>
    <t>60013826;60013826</t>
  </si>
  <si>
    <t>56193839700;6602546194</t>
  </si>
  <si>
    <t>Milos, Jiri;Hanus, Stanislav</t>
  </si>
  <si>
    <t>Milos J.</t>
  </si>
  <si>
    <t>Analysis of LTE physical hybrid ARQ control channel</t>
  </si>
  <si>
    <t>10.4316/AECE.2014.02016</t>
  </si>
  <si>
    <t>2-s2.0-84901836099</t>
  </si>
  <si>
    <t>['unlabeled data', 'two domains', 'transformed samples', 'target domain', 'target classifier', 'supervised hfa', 'supervised hda', 'source domain', 'simultaneously learn', 'readily employed', 'proposed formulation', 'original features', 'hfa outperform', 'heterogeneous features', 'global solution', 'first transform', 'equivalently derived', 'different dimensions', 'comprehensive experiments', 'common subspace', 'additionally utilize']</t>
  </si>
  <si>
    <t>augmented features | domain adaptation | Heterogeneous domain adaptation | transfer learning</t>
  </si>
  <si>
    <t>In this paper, we study the heterogeneous domain adaptation (HDA) problem, in which the data from the source domain and the target domain are represented by heterogeneous features with different dimensions. By introducing two different projection matrices, we first transform the data from two domains into a common subspace such that the similarity between samples across different domains can be measured. We then propose a new feature mapping function for each domain, which augments the transformed samples with their original features and zeros. Existing supervised learning methods (e.g., SVM and SVR) can be readily employed by incorporating our newly proposed augmented feature representations for supervised HDA. As a showcase, we propose a novel method called Heterogeneous Feature Augmentation (HFA) based on SVM. We show that the proposed formulation can be equivalently derived as a standard Multiple Kernel Learning (MKL) problem, which is convex and thus the global solution can be guaranteed. To additionally utilize the unlabeled data in the target domain, we further propose the semi-supervised HFA (SHFA) which can simultaneously learn the target classifier as well as infer the labels of unlabeled target samples. Comprehensive experiments on three different applications clearly demonstrate that our SHFA and HFA outperform the existing HDA methods. ¬© 2013 IEEE.</t>
  </si>
  <si>
    <t>1134-1148</t>
  </si>
  <si>
    <t>IEEE Transactions on Pattern Analysis and Machine Intelligence</t>
  </si>
  <si>
    <t>60078616;60002668;60078616;60023932</t>
  </si>
  <si>
    <t>54380409600;56647447800;35231499000;7004570429</t>
  </si>
  <si>
    <t>Li, Wen;Duan, Lixin;Xu, Dong;Tsang, Ivor W.</t>
  </si>
  <si>
    <t>Singapore;Australia;Singapore</t>
  </si>
  <si>
    <t>Singapore City;Sydney;Singapore City</t>
  </si>
  <si>
    <t>School of Computer Science and Engineering;University of Technology Sydney;A-Star, Institute for Infocomm Research</t>
  </si>
  <si>
    <t>60078616;60023932;60002668</t>
  </si>
  <si>
    <t>Learning with augmented features for supervised and semi-supervised heterogeneous domain adaptation</t>
  </si>
  <si>
    <t>10.1109/TPAMI.2013.167</t>
  </si>
  <si>
    <t>2-s2.0-84901836467</t>
  </si>
  <si>
    <t>['various cases', 'uda antennas', 'single nano', 'radiation patterns', 'plasmonic nano', 'obtained experimentally', 'nano yagi', 'matching oils', 'homogeneous medium', 'glass substrate', 'explained well', 'appropriate condition', 'antennas formed', 'angular resolution']</t>
  </si>
  <si>
    <t>Radiation patterns from plasmonic nano-antennas formed on a glass substrate were investigated using index-matching oils. It was confirmed that the pattern from single nano-antennas for various cases of index-mismatching between the substrate and the oil is explained well by the patterns of infinitesimal electric dipoles. We found that for an angular resolution of 2, the index mismatch must be smaller than 0.001 to realize isotropic radiation. By using the appropriate condition, the radiation patterns of nano Yagi-Uda antennas in a quasi-homogeneous medium were obtained experimentally. ¬© 2014 Optical Society of America.</t>
  </si>
  <si>
    <t>13263-13268</t>
  </si>
  <si>
    <t>60030788;60030788;60030788;60030788;60030788</t>
  </si>
  <si>
    <t>55931205100;55929995200;55930880800;7401952915;7005329659</t>
  </si>
  <si>
    <t>Sugita, Takafumi;Yanazawa, Kaori;Maeda, Satoshi;Hofmann, Holger F.;Kadoya, Yutaka</t>
  </si>
  <si>
    <t>Higashihiroshima</t>
  </si>
  <si>
    <t>Hiroshima University</t>
  </si>
  <si>
    <t>Sugita T.</t>
  </si>
  <si>
    <t>Radiation pattern of plasmonic nano-antennas in a homogeneous medium</t>
  </si>
  <si>
    <t>10.1364/OE.22.013263</t>
  </si>
  <si>
    <t>2-s2.0-84901837573</t>
  </si>
  <si>
    <t>NNX12AK21G</t>
  </si>
  <si>
    <t>['¬© 1980', 'vital information', 'snow depth', 'sensing footprint', 'satellite direction', 'part contribution', 'parameter sensitivity', 'observation residuals', 'new technique', 'model results', 'latter serves', 'inversion performance', 'inverse approach', 'interference fringes', 'coherent direct', 'antenna responses', 'amount stored', '2012 ieee']</t>
  </si>
  <si>
    <t>Artificial satellites | Electromagnetic reflection | Global positioning system | Interferometers | Multipath channels | Radar remote sensing</t>
  </si>
  <si>
    <t>Snowpacks provide reservoirs of freshwater. The amount stored and how fast it is released by melting are vital information for both scientists and water supply managers. GPS multipath reflectometry (GPS-MR) is a new technique that can be used to measure snow depth. Signal-to-noise ratio data collected by GPS instruments exhibit peaks and troughs as coherent direct and reflected signals go in and out of phase. These interference fringes are used to retrieve the unknown land surface characteristics. In this two-part contribution, a forward/inverse approach is offered for GPS-MR of snow depth. Part I starts with the physically based forward model utilized to simulate the coupling of the surface and antenna responses. A statistically rigorous inverse model is presented and employed to retrieve parameter corrections responsible for observation residuals. The unknown snow characteristics are parameterized, the observation/parameter sensitivity is illustrated, the inversion performance is assessed in terms of its precision and its accuracy, and the dependence of model results on the satellite direction is quantified. The latter serves to indicate the sensing footprint of the reflection. ¬© 1980-2012 IEEE.</t>
  </si>
  <si>
    <t>6555-6563</t>
  </si>
  <si>
    <t>60006028;60000221</t>
  </si>
  <si>
    <t>12790511800;26643033600</t>
  </si>
  <si>
    <t>Nievinski, Felipe G.;Larson, Kristine M.</t>
  </si>
  <si>
    <t>Brazil;United States</t>
  </si>
  <si>
    <t>Sao Paulo;Boulder</t>
  </si>
  <si>
    <t>Universidade Estadual Paulista "J√∫lio de Mesquita Filho";University of Colorado Boulder</t>
  </si>
  <si>
    <t>Nievinski F.</t>
  </si>
  <si>
    <t>Inverse modeling of GPS multipath for snow depth estimation - Part I: Formulation and simulations</t>
  </si>
  <si>
    <t>10.1109/TGRS.2013.2297681</t>
  </si>
  <si>
    <t>2-s2.0-84901840225</t>
  </si>
  <si>
    <t>['¬© 1980', 'wide range', 'resolution wide', 'proposed method', 'proposed algorithms', 'new method', 'km swath', 'ideally suited', 'easily implementable', 'clutter suppression', 'azimuth resolution', 'approximately 5', '2012 ieee']</t>
  </si>
  <si>
    <t>Phased arrays | Radar imaging | Radar signal processing | Signal processing algorithms | Signal reconstruction | Spaceborne radar | Synthetic aperture radar</t>
  </si>
  <si>
    <t>A new method for processing multichannel synthetic aperture radar (SAR) data to achieve desirable image characteristics is presented. The method is optimal because it is derived by minimizing a mean-square-error cost function and generalizes current methods for high-resolution wide-swath SAR signal processing. The proposed method is easily implementable, can support a wide range in the pulse repetition frequency (PRF), including cases with highly nonuniform spatial sampling, and is robust against PRFs where current projection techniques fail, cases where the PRF is ideally suited to clutter suppression. Point spread functions for the proposed algorithms are presented, and the theory and simulations are further corroborated by results using multichannel SAR data measured by RADARSAT-2. We demonstrate that, if RADARSAT-2 were able to illuminate a 250-km swath (300 km ground range), then, conceptually, the new method would be able to process the highly nonuniformly sampled data to provide an extremely wide mode at approximately 5-m azimuth resolution. ¬© 1980-2012 IEEE.</t>
  </si>
  <si>
    <t>6095-6109</t>
  </si>
  <si>
    <t>60017597;60017597;60109826</t>
  </si>
  <si>
    <t>6602479788;6603842988;6506139427</t>
  </si>
  <si>
    <t>Sikaneta, Ishuwa;Gierull, Christoph H.;Cerutti-Maori, Delphine</t>
  </si>
  <si>
    <t>Sikaneta I.</t>
  </si>
  <si>
    <t>Optimum signal processing for multichannel SAR: With application to high-resolution wide-swath imaging</t>
  </si>
  <si>
    <t>10.1109/TGRS.2013.2294940</t>
  </si>
  <si>
    <t>2-s2.0-84901840589</t>
  </si>
  <si>
    <t>NUDT</t>
  </si>
  <si>
    <t>['vacuum environment', 'considerable interest', 'azimuth direction', 'array antenna', 'antenna cells']</t>
  </si>
  <si>
    <t>Antenna array | Beam scanning | High power microwave (HPM) | Power capacity</t>
  </si>
  <si>
    <t>There is a considerable interest in the antennas which have high power handling capacity with beam steering functionality. The design of narrow side waveguide slot-array antenna for high power applications is introduced in this paper. An approach to achieve a uniform radiation slot waveguide antenna is presented. The large scale array antenna can be composed of such antenna cells. Moreover, it is possible to realize beam steering in the azimuth direction by adjusting the broad wall dimension of the waveguide. Besides, this slot waveguide antenna is expected to have high power handling capacity in vacuum environment, because there is no dielectric or electric field enhancement inside the antenna. ¬© 2014 Elsevier GmbH.</t>
  </si>
  <si>
    <t>763-766</t>
  </si>
  <si>
    <t>56118490900;7402268895;35917161800</t>
  </si>
  <si>
    <t>Yang, Yiming;Yuan, Chengwei;Qian, Baoliang</t>
  </si>
  <si>
    <t>A beam steering antenna for X-band high power applications</t>
  </si>
  <si>
    <t>S1434841114000594</t>
  </si>
  <si>
    <t>10.1016/j.aeue.2014.03.002</t>
  </si>
  <si>
    <t>2-s2.0-84901844129</t>
  </si>
  <si>
    <t>['track resolution', 'system based', 'surface makes', 'slow motion', 'several issues', 'satellite station', 'received signal', 'necessary sensitivity', 'long acquisition', 'keeping requirements', 'geosar system', 'doppler bandwidth', 'desired along', 'cost alternative', 'antenna sizes', 'accumulated energy']</t>
  </si>
  <si>
    <t>Atmospheric phase screen (APS) | geosynchronous | synthetic aperture radar (SAR)</t>
  </si>
  <si>
    <t>In this paper, the performance of a nearly zero inclination and low eccentricity geosynchronous synthetic aperture radar (GEOSAR) mission for midlatitude (30¬∞-60¬∞) Earth observation is analyzed. The slow motion of such satellites with respect to the Earth's surface makes it necessary to consider long coherent combination of pulses during hours to reach the desired along-track resolution. A system based on moderate transmitted powers and antenna sizes is considered. The necessary sensitivity in such GEOSAR system is obtained from the accumulated energy of the raw data using a pulse repetition frequency above the Doppler bandwidth and a long integration time. Several issues as a result of the long acquisition, such as target and atmospheric phase screen decorrelation, speckle noise impact on the received signal, and satellite station-keeping requirements, are analyzed. The feasibility of such systems to be placed on a broadcasting communication satellite makes nearly zero inclination GEOSAR a low-cost alternative of current SAR missions. ¬© 2014 IEEE.</t>
  </si>
  <si>
    <t>6379-6391</t>
  </si>
  <si>
    <t>60007592;60007592;60007592;60023256;60023256</t>
  </si>
  <si>
    <t>50262981400;7004006645;54387190700;57217210945;7006127274</t>
  </si>
  <si>
    <t>Ruiz-Rodon, Josep;Broquetas, Antoni;Makhoul, Eduardo;Guarnieri, Andrea Monti;Rocca, Fabio</t>
  </si>
  <si>
    <t>Milan;Barcelona</t>
  </si>
  <si>
    <t>Politecnico di Milano;Universitat Polit√®cnica de Catalunya</t>
  </si>
  <si>
    <t>60023256;60007592</t>
  </si>
  <si>
    <t>Ruiz-Rodon J.</t>
  </si>
  <si>
    <t>Nearly zero inclination geosynchronous SAR mission analysis with long integration time for earth observation</t>
  </si>
  <si>
    <t>10.1109/TGRS.2013.2296357</t>
  </si>
  <si>
    <t>2-s2.0-84901845093</t>
  </si>
  <si>
    <t>['¬© 1980', 'validation platform', 'thus permitting', 'space administration', 'retrieved directly', 'radio occultation', 'overlapping measurements', 'new high', 'national aeronautics', 'multiband radiometer', 'gpsro data', 'ghz band', 'frequent calibration', 'fidelity method', 'features make', 'compact tec', 'combined radiometer', 'calibration method', 'atmosphere near', 'approximately daily', '25 k', '2012 ieee']</t>
  </si>
  <si>
    <t>Advanced Microwave Sounding Unit (AMSU) | Advanced Technology Microwave Sounder (ATMS) | Calibration | Compact Total Electron Count (TEC)/Atmosphere Global Positioning System (GPS) Sensor (CTAGS) | CubeSat | Temperature</t>
  </si>
  <si>
    <t>We present a new high-fidelity method of calibrating a cross-track scanning microwave radiometer using Global Positioning System (GPS) radio occultation (GPSRO) measurements. The radiometer and GPSRO receiver periodically observe the same volume of atmosphere near the Earth's limb, and these overlapping measurements are used to calibrate the radiometer. Performance analyses show that absolute calibration accuracy better than 0.25 K is achievable for temperature sounding channels in the 50-60-GHz band for a total-power radiometer using a weakly coupled noise diode for frequent calibration and proximal GPSRO measurements for infrequent (approximately daily) calibration. The method requires GPSRO penetration depth only down to the stratosphere, thus permitting the use of a relatively small GPS antenna. Furthermore, only coarse spacecraft angular knowledge (approximately one degree rms) is required for the technique, as more precise angular knowledge can be retrieved directly from the combined radiometer and GPSRO data, assuming that the radiometer angular sampling is uniform. These features make the technique particularly well suited for implementation on a low-cost CubeSat hosting both radiometer and GPSRO receiver systems on the same spacecraft. We describe a validation platform for this calibration method, the Microwave Radiometer Technology Acceleration (MiRaTA) CubeSat, currently in development for the National Aeronautics and Space Administration (NASA) Earth Science Technology Office. MiRaTA will fly a multiband radiometer and the Compact TEC/Atmosphere GPS Sensor in 2015. ¬© 1980-2012 IEEE.</t>
  </si>
  <si>
    <t>6423-6433</t>
  </si>
  <si>
    <t>60022195;60029575;60022195;60022195;60022195;60028010;60022195;60022195;60014313;60031706;60015590;60022195;60022195;60022195</t>
  </si>
  <si>
    <t>7005606951;57203921685;14033818200;56035854100;56035116100;6602621807;56034623300;56193579500;7006178166;15050323200;57220569205;7101708295;35605926700;25638919100</t>
  </si>
  <si>
    <t>Blackwell, William J.;Bishop, Rebecca;Cahoy, Kerri;Cohen, Brian;Crail, Clayton;Cucurull, Lidia;Dave, Pratik;Di Liberto, Michael;Erickson, Neal;Fish, Chad;Ho, Shu Peng;Leslie, R. Vincent;Milstein, Adam B.;Osaretin, Idahosa A.</t>
  </si>
  <si>
    <t>United States;United States;United States;United States;United States;United States</t>
  </si>
  <si>
    <t>Logan;El Segundo;Boulder;Cambridge;Boulder;Amherst MA</t>
  </si>
  <si>
    <t>Utah State University;Aerospace Corporation, USA;NOAA Earth System Research Laboratory;Massachusetts Institute of Technology;University Corporation for Atmospheric Research;University of Massachusetts Amherst</t>
  </si>
  <si>
    <t>60031706;60029575;60028010;60022195;60015590;60014313</t>
  </si>
  <si>
    <t>Blackwell W.J.</t>
  </si>
  <si>
    <t>Radiometer calibration using colocated GPS radio occultation measurements</t>
  </si>
  <si>
    <t>10.1109/TGRS.2013.2296558</t>
  </si>
  <si>
    <t>2-s2.0-84901848490</t>
  </si>
  <si>
    <t>['two samples', 'thz optics', 'tds system', 'simultaneous measurement', 'present terahertz', 'pixel pitch', 'photoconductive array', 'multichannel imaging', 'mlhs ).', 'measurement speed', 'layer heterostructures', 'inalas multi', 'factor 15', 'domain spectroscopy']</t>
  </si>
  <si>
    <t>We present Terahertz (THz) imaging with a 1D multichannel time-domain spectroscopy (TDS) system which operates with a photoconductive array of 15 detection channels excited by a 1030 nm femtosecond fiber laser. The emitter and detector are photoconductive antennas based on InGaAs/InAlAs multi-layer heterostructures (MLHS). We characterized the THz optics and the resolution of the system. The performance is demonstrated by the multichannel imaging of two samples. A simultaneous measurement of 15 THz pulses with a pixel pitch of 1 mm increases the measurement speed of the TDS system by factor 15. ¬© 2014 Optical Society of America.</t>
  </si>
  <si>
    <t>12982-12993</t>
  </si>
  <si>
    <t>60005570-60029507;60005570;60011055;60011055;60011055;60005570;60005570-60029507</t>
  </si>
  <si>
    <t>35172699200;56414658000;23992437000;24558613900;35293270400;7004204934;7005817505</t>
  </si>
  <si>
    <t>Brahm, Anika;Wilms, Annika;Dietz, Roman J.B.;G√∂bel, Thorsten;Schell, Martin;Notni, Gunther;T√ºnnermann, Andreas</t>
  </si>
  <si>
    <t>Jena;Berlin;Jena</t>
  </si>
  <si>
    <t>Friedrich-Schiller-Universit√§t Jena;Fraunhofer Institute for Telecommunications, Heinrich-Hertz-Institut, HHI;Fraunhofer Institute for Applied Optics and Precision Engineering IOF</t>
  </si>
  <si>
    <t>60029507;60011055;60005570</t>
  </si>
  <si>
    <t>Brahm A.</t>
  </si>
  <si>
    <t>Multichannel terahertz time-domain spectroscopy system at 1030 nm excitation wavelength</t>
  </si>
  <si>
    <t>10.1364/OE.22.012982</t>
  </si>
  <si>
    <t>2-s2.0-84901848740</t>
  </si>
  <si>
    <t>['yields bandwidth', 'various gap', 'tm10 modes', 'ring patches', 'ring patch', 'rectangular slot', 'peak gain', 'orthogonal tm01', 'larger bandwidth', 'improve upon', 'first cut', 'diagonal axes', 'cut inside', 'coupled configuration', '9 dbi', '460 mhz', '10 dbi']</t>
  </si>
  <si>
    <t>Broadband microstrip antenna | Microstrip antenna array | Proximity feeding | Rectangular slot | Ring microstrip antenna</t>
  </si>
  <si>
    <t>Various gap-coupled array configurations of ring microstrip antennas and rectangular slot cut ring microstrip antennas with proximity fed slot cut ring microstrip antenna for larger bandwidth and gain are proposed. The rectangular slot in ring patch reduces its orthogonal TM01 and TM02 mode resonance frequencies and along with TM10 modes of fed and parasitic ring patches, yields broadband response. The gap-coupled configuration with ring patch and slot cut ring patch yields bandwidth of nearly 430 MHz with broadside radiation pattern and peak gain of more than 9 dBi. By gap-coupling ring patches along all the edges of proximity fed pair of slot cut ring patch, a 3 √ó 3 ring microstrip antenna array is realized. It yields bandwidth of more than 460 MHz with peak gain of more than 10 dBi. To further improve upon the bandwidth, a 3 √ó 3 array of ring patches in which rectangular slot is first cut on the edges of ring patch which are gap-coupled along x-axis and further cut inside the patches which are gap-coupled along x and diagonal axes, is proposed. Both of these configurations yield bandwidth of more than 500 MHz (&gt;45%) with a peak gain of around 10 dBi. ¬© 2014 Elsevier GmbH.</t>
  </si>
  <si>
    <t>710-716</t>
  </si>
  <si>
    <t>Deshmukh, Amit A.</t>
  </si>
  <si>
    <t>Mumbai</t>
  </si>
  <si>
    <t>Dwarkadas Jivanlal Sanghvi College of Engineering</t>
  </si>
  <si>
    <t>Deshmukh A.</t>
  </si>
  <si>
    <t>Broadband proximity fed ring microstrip antenna arrays</t>
  </si>
  <si>
    <t>S1434841114000478</t>
  </si>
  <si>
    <t>10.1016/j.aeue.2014.02.006</t>
  </si>
  <si>
    <t>2-s2.0-84901849093</t>
  </si>
  <si>
    <t>['wind speed', 'two years', 'two scatterometers', 'two hh', 'time series', 'similar design', 'significant improvement', 'radar backscatter', 'perform cross', 'perform calibration', 'paper presents', 'ocean data', 'matched method', 'joint effort', 'incidence angles', 'important aspect', 'distinct drop', 'compute cross', 'calibration bias', 'calibration adjustments', 'august 20', 'antenna beams', '2 data']</t>
  </si>
  <si>
    <t>Calibration | Oceansat-2 | QuikSCAT | scatterometer</t>
  </si>
  <si>
    <t>This paper presents the procedure to perform cross-calibration of radar backscatter between the QuikSCAT and Oceansat-2 ocean wind scatterometers. Both QuikSCAT and Oceansat-2 are Ku-band dual pencil beam, rotating antenna scatterometers with similar design. There has been a joint effort by the Indian Space Research Organization, NASA, KNMI, and NOAA to perform calibration and validation of Oceansat-2 in order to extend the climate data record of ocean surface vector winds obtained by QuikSCAT. This has resulted in significant improvement in the quality of the normalized radar cross section (NRCS) data and the quality of the resultant winds produced using the Oceansat-2 NRCS measurements. An important aspect of this calibration is the reduction of the calibration bias between QuikSCAT and Oceansat-2. The nonspinning QuikSCAT scatterometer was repointed to achieve the same incidence angles for its two HH and VV polarized antenna beams as those utilized by Oceansat-2. The magnitudes of the NRCS (backscatter) measurements of the two scatterometers were then compared for two years in order to determine NRCS bias in decibels as a function of time. Biases for both antenna beams were computed. A wind speed/wind-relative azimuth angle histogram-matched method was applied to ocean data from the two scatterometers to determine the time series of the bias between the two. It has been determined that there was an ~0.5 dB drop in Oceansat-2 radar backscatter on August 20, 2010. As a result, we compute cross-calibration adjustments to apply to Oceansat-2 data before and after this distinct drop in backscatter. ¬© 2014 IEEE.</t>
  </si>
  <si>
    <t>6197-6204</t>
  </si>
  <si>
    <t>60009037;60009037;60009037</t>
  </si>
  <si>
    <t>6603006580;7005266264;36243484500</t>
  </si>
  <si>
    <t>Jaruwatanadilok, Sermsak;Stiles, Bryan W.;Fore, Alexander G.</t>
  </si>
  <si>
    <t>Jaruwatanadilok S.</t>
  </si>
  <si>
    <t>Cross-calibration between QuikSCAT and Oceansat-2</t>
  </si>
  <si>
    <t>10.1109/TGRS.2013.2295539</t>
  </si>
  <si>
    <t>2-s2.0-84901850886</t>
  </si>
  <si>
    <t>['transmitted pulses', 'resolution imaging', 'performance obtained', 'multiple apertures', 'much larger', 'mean prf', 'long antenna', 'limited length', 'letter proposes', 'innovative concept', 'digital beamforming', 'continuously varied', 'constant pri', 'allows high']</t>
  </si>
  <si>
    <t>Interpolation | microwave remote sensing | radar data processing | synthetic aperture radar (SAR) | system analysis and design</t>
  </si>
  <si>
    <t>Staggered synthetic aperture radar (SAR) is an innovative concept, where the pulse repetition interval (PRI) is continuously varied. This, in combination with digital beamforming (DBF) on receive, allows high-resolution imaging of a wide continuous swath without the need for a long antenna with multiple apertures. However, staggered-SAR systems require a mean pulse repetition frequency (PRF) much larger than the signal Doppler bandwidth and allow the use of transmitted pulses of limited length. This letter proposes a novel processing strategy for staggered SAR data, which allows a reduction of the mean PRF and the use of longer transmitted pulses. The performance obtained with the proposed novel strategy is evaluated and compared with a conventional SAR system operating with constant PRI. ¬© 2014 IEEE.</t>
  </si>
  <si>
    <t>A novel processing strategy for staggered SAR</t>
  </si>
  <si>
    <t>10.1109/LGRS.2014.2313138</t>
  </si>
  <si>
    <t>2-s2.0-84901853124</t>
  </si>
  <si>
    <t>14-02-00205-a</t>
  </si>
  <si>
    <t>['theoretical quasi', 'static model', 'spectral shift', 'spectral sensitivity', 'spectral response', 'spectral properties', 'skin depth', 'refractive index', 'proposed probe', 'method developed', 'good agreement', 'fiber microaxicon', 'electrostatic estimations', 'difference time', 'demonstrate analytically']</t>
  </si>
  <si>
    <t>We demonstrate analytically and numerically that the detection of the spectral response of a single spherical Au nanoantenna allows one to map very small (down to 5 104 RIU) variations of the refractive index of an optically transparent sample. Spectral shift of the dipole local plasmon resonance wavelength of the nanoantenna and the spectral sensitivity of the method developed was estimated by using simple analytical quasi-static model. A pointed scanning probe based on fiber microaxicon with the Au spherical nanoantenna attached to its tip was proposed to realize the RI mapping method. Finite-difference time-domain numerical simulations of the spectral properties of the proposed probe are in good agreement with the theoretical quasi-electrostatic estimations for a radius of the nanoantenna not exceeding the skin depth of Au. ¬© 2014 Optical Society of America.</t>
  </si>
  <si>
    <t>13146-13154</t>
  </si>
  <si>
    <t>60011843;60103811;60011843-60103811;60011843-60103811</t>
  </si>
  <si>
    <t>36466724500;56900731800;7003382956;7004488306</t>
  </si>
  <si>
    <t>Kuchmizhak, Aleksandr A.;Pavlov, Dmitriy V.;Kulchin, Yuri N.;Vitrik, Oleg B.</t>
  </si>
  <si>
    <t>Vladivostok;Vladivostok</t>
  </si>
  <si>
    <t>Far Eastern Federal University;Institute for Automation and Control Processes, Far Eastern Branch, Russian Academy of Sciences</t>
  </si>
  <si>
    <t>60103811;60011843</t>
  </si>
  <si>
    <t>Kuchmizhak A.</t>
  </si>
  <si>
    <t>Mapping the refractive index of optically transparent samples by means of optical nanoantenna attached to fiber microaxicon</t>
  </si>
  <si>
    <t>10.1364/OE.22.013146</t>
  </si>
  <si>
    <t>2-s2.0-84901855765</t>
  </si>
  <si>
    <t>N66001-10-1-4063</t>
  </si>
  <si>
    <t>USDOE</t>
  </si>
  <si>
    <t>['wavelike motion', 'time scales', 'theoretical study', 'supramolecular structure', 'simulation results', 'several tens', 'optical properties', 'molecular assembly', 'initial excitation', 'excited states', 'excitation dynamics', 'detailed picture', 'data obtained', 'completely damped', 'circular dichroism', 'antenna combines', '100 fs', '1 ps']</t>
  </si>
  <si>
    <t>Chlorosome | Excitation energy transfer | Exciton diffusion | Exciton-vibration coupling | Green sulfur bacteria | Light-harvesting antenna system</t>
  </si>
  <si>
    <t>We present a theoretical study of excitation dynamics in the chlorosome antenna complex of green photosynthetic bacteria based on a recently proposed model for the molecular assembly. Our model for the excitation energy transfer (EET) throughout the antenna combines a stochastic time propagation of the excitonic wave function with molecular dynamics simulations of the supramolecular structure and electronic structure calculations of the excited states. We characterized the optical properties of the chlorosome with absorption, circular dichroism and fluorescence polarization anisotropy decay spectra. The simulation results for the excitation dynamics reveal a detailed picture of the EET in the chlorosome. Coherent energy transfer is significant only for the first 50 fs after the initial excitation, and the wavelike motion of the exciton is completely damped at 100 fs. Characteristic time constants of incoherent energy transfer, subsequently, vary from 1 ps to several tens of ps. We assign the time scales of the EET to specific physical processes by comparing our results with the data obtained from time-resolved spectroscopy experiments. ¬© 2014 Springer Science+Business Media Dordrecht.</t>
  </si>
  <si>
    <t>273-289</t>
  </si>
  <si>
    <t>Photosynthesis Research</t>
  </si>
  <si>
    <t>60009982;60009982;60009982;60022148;60009982</t>
  </si>
  <si>
    <t>55628535650;55858358200;6602826159;15821926400;6507007526</t>
  </si>
  <si>
    <t>Fujita, Takatoshi;Huh, Joonsuk;Saikin, Semion K.;Brookes, Jennifer C.;Aspuru-Guzik, Al√°n</t>
  </si>
  <si>
    <t>United Kingdom;United States</t>
  </si>
  <si>
    <t>London;Cambridge</t>
  </si>
  <si>
    <t>University College London;Harvard University</t>
  </si>
  <si>
    <t>60022148;60009982</t>
  </si>
  <si>
    <t>Fujita T.</t>
  </si>
  <si>
    <t>Theoretical characterization of excitation energy transfer in chlorosome light-harvesting antennae from green sulfur bacteria</t>
  </si>
  <si>
    <t>10.1007/s11120-014-9978-7</t>
  </si>
  <si>
    <t>2-s2.0-84901858031</t>
  </si>
  <si>
    <t>['¬© 1963', 'well suited', 'simultaneously achieving', 'robust performance', 'results show', 'proposed antenna', 'mobile handsets', 'included within', 'future lte', 'experimental results', 'diversity gain', 'art performance', 'antenna structure', 'antenna functionality', '750 mm3', '3600 mhz', '3 db', '2900 mhz', '2012 ieee', '10 db']</t>
  </si>
  <si>
    <t>Antenna diversity | capacitive coupling element (CCE) antenna | inverted-L antenna (ILA) | LTE communication systems | mobile antennas | multiantenna | multiband | user effect</t>
  </si>
  <si>
    <t>A novel design strategy for multi-standard mobile handset antennas is presented and verified with experimental results. The results show that the presented antenna operates with better than -3 dB (50%) efficiency across the frequencies of 698-2900 MHz and 3250-3600 MHz, thus having state-of-the-art performance. The antenna is shown to have a robust performance with a user, and it can fulfill the specific absortion rate (SAR) and hearing aid compatibility (HAC) requirements. In addition, it is demonstrated how the multi-antenna functionality can be included within the antenna structure, simultaneously achieving a small antenna volume of 750 mm3. The diversity gain and isolation are better than 10 dB at the frequency band 2110-3600 MHz. Hence, the proposed antenna is well suited for future LTE-A mobile handsets. ¬© 1963-2012 IEEE.</t>
  </si>
  <si>
    <t>1918-1927</t>
  </si>
  <si>
    <t>60103653;60103653-60012345;60103653;60103653</t>
  </si>
  <si>
    <t>27367951900;27468028200;15030088300;6508249651</t>
  </si>
  <si>
    <t>Ilvonen, Janne;Valkonen, Risto;Holopainen, Jari;Viikari, Ville</t>
  </si>
  <si>
    <t>Finland;Germany</t>
  </si>
  <si>
    <t>Espoo;Kiel</t>
  </si>
  <si>
    <t>Aalto University;Christian-Albrechts-Universit√§t zu Kiel</t>
  </si>
  <si>
    <t>60103653;60012345</t>
  </si>
  <si>
    <t>Ilvonen J.</t>
  </si>
  <si>
    <t>Design strategy for 4G handset antennas and a multiband hybrid antenna</t>
  </si>
  <si>
    <t>10.1109/TAP.2014.2300131</t>
  </si>
  <si>
    <t>2-s2.0-84901912707</t>
  </si>
  <si>
    <t>['¬© 2002', 'theoretical study', 'required performance', 'radiating parts', 'prototype demonstrates', 'obtained results', 'matching circuit', 'gives guidelines', 'element structures', 'element antenna', 'efficient tool', 'bands 0', 'antenna solution', 'achievable potential', '5 ghz', '2011 ieee']</t>
  </si>
  <si>
    <t>Antenna | bandwidth estimator | capacitive coupling element (CCE) | matching topology</t>
  </si>
  <si>
    <t>Ranking different nonresonant antenna structures is impossible, if their achievable potential with a matching circuit is ignored when designing the radiating parts. Novel bandwidth estimators offer an efficient tool to seek optimal antenna structures. This letter systematically analyzes a certain representative set of capacitive coupling element antennas and gives guidelines for finding the best antenna structures. The obtained results for one-element structures are applied to design a two-element antenna for the bands 0.7-0.96 and 1.71-3.5 GHz. A prototype demonstrates that the choices made based on the theoretical study and ideal simulations steer the antenna solution to produce the required performance. Consequently, the presented systematic approach may promote the development of antennas in future. ¬© 2002-2011 IEEE.</t>
  </si>
  <si>
    <t>959-962</t>
  </si>
  <si>
    <t>60103653;60012345;60103653</t>
  </si>
  <si>
    <t>6508078474;27468028200;27367951900</t>
  </si>
  <si>
    <t>Lehtovuori, Anu;Valkonen, Risto;Ilvonen, Janne</t>
  </si>
  <si>
    <t>Designing capacitive coupling element antennas with bandwidth estimators</t>
  </si>
  <si>
    <t>10.1109/LAWP.2014.2322910</t>
  </si>
  <si>
    <t>2-s2.0-84901912831</t>
  </si>
  <si>
    <t>['¬© 2009', 'wlans ).', 'significant reduction', 'rof bus', 'paper presents', 'large number', 'large buildings', 'experimental results', 'designed based', 'coverage distance', 'bus network', 'bidirectional communications', 'access nodes', '2012 osa']</t>
  </si>
  <si>
    <t>Distributed antenna system | Multimode fiber | Optical bus | Radio-over-fiber | VCSEL | WLAN</t>
  </si>
  <si>
    <t>This paper presents the demonstration of a distributed antenna system (DAS) based on a radio-over-fiber (RoF) bus for wireless local area networks (WLANs). The RoF bus has been designed based on the use of cascaded building blocks to support a large number of access nodes using electronic coupling and in-line amplification inside the access nodes. A dedicated emulation protocol has been defined to test the RoF bus, and experimental results have shown that a coverage distance of about 4.5 m is obtained for bidirectional communications up to 18 access nodes. For large buildings, a star-bus network, based on multiple interconnected RoF buses, is proposed, and significant reduction of in-building deployed fiber length is achieved (89%) compared to a RoF star network infrastructure. ¬© 2009-2012 OSA.</t>
  </si>
  <si>
    <t>501-509</t>
  </si>
  <si>
    <t>60104653-60068939;60104653-60068939;60104653-60068939;60104653-60068939</t>
  </si>
  <si>
    <t>6602761764;35291505100;6603826028;7003666556</t>
  </si>
  <si>
    <t>Le Guennec, Yannis;Bouhamri, Zine;Duchamp, Jean Marc;Cabon, B√©atrice</t>
  </si>
  <si>
    <t>Saint Martin d'Heres;Grenoble</t>
  </si>
  <si>
    <t>Universite Grenoble Alpes;Institut de la Micro√©lectronique, Electromagn√©tisme et Photonique - Laboratoire d'Hyperfr√©quences et de Caract√©risation</t>
  </si>
  <si>
    <t>60104653;60068939</t>
  </si>
  <si>
    <t>Le Guennec Y.</t>
  </si>
  <si>
    <t>Demonstration of an in-building optical bus network for wireless access</t>
  </si>
  <si>
    <t>10.1364/JOCN.6.000501</t>
  </si>
  <si>
    <t>2-s2.0-84901913918</t>
  </si>
  <si>
    <t>['uwb applications', 'technology 2014', 'shaped ultra', 'scattering characteristics', 'reference axe', 'radiation performance', 'radiation patterns', 'printed antenna', 'novel axe', 'modified axe', 'metal areas', 'measurement results', 'good agreement', 'geometrical shape', 'fractional bandwidth', 'experimentally verified', 'designed antenna', 'backscattering rcs', '128 %.', '10 db']</t>
  </si>
  <si>
    <t>In this study, a novel axe-shaped ultra-wideband (UWB) antenna with low-backscattering radar cross-section (RCS) is designed. The designed UWB antenna bandwidth is 3.4-15.5 GHz covering the entire band assigned for the UWB applications. The RCS of the designed antenna is reduced by modifying the geometrical shape. This technique is based on the subtraction of the metal areas which have the minimum current distributions on the surface of the printed antenna. Therefore the backscattering RCS of the modified axe-shaped UWB antenna is reduced up to 10 dB in the whole frequency band while maintaining the radiation performance. The size of the antenna is 0.32Œª1 √ó 0.39Œª1, where Œª1 is the wavelength at the lower operation frequency and the fractional bandwidth is 128%. The radiation patterns, scattering characteristics and the RCS of both the modified and reference axe-shaped UWB antennas are simulated and experimentally verified. The simulation and measurement results are in a good agreement. ¬© The Institution of Engineering and Technology 2014.</t>
  </si>
  <si>
    <t>571-579</t>
  </si>
  <si>
    <t>60028583;60028583;60028583</t>
  </si>
  <si>
    <t>55642057600;57219702932;8696914100</t>
  </si>
  <si>
    <t>Dikmen, Cengizhan M.;√áimen, Sibel;√áakir, Gonca</t>
  </si>
  <si>
    <t>Kocaeli √úniversitesi</t>
  </si>
  <si>
    <t>Dikmen C.M.</t>
  </si>
  <si>
    <t>Design of double-sided axe-shaped ultra-wideband antenna with reduced radar cross-section</t>
  </si>
  <si>
    <t>10.1049/iet-map.2013.0390</t>
  </si>
  <si>
    <t>2-s2.0-84901914295</t>
  </si>
  <si>
    <t>['way beamforming', 'theoretical analysis', 'technology 2014', 'study presents', 'single transceiver', 'proposed concept', 'one transmitter', 'numerical simulation', 'numerical analysis', 'digital beamforming', 'antenna array']</t>
  </si>
  <si>
    <t>This study presents a time division multiplexing (TDM) multiple-input-multiple-output (MIMO) digital beamforming (DBF) radar concept based on a single transceiver (one transmitter and one receiver). Compared with a conventional MIMO DBF radar system with M-element transmitting array and N-element receiving array, the proposed concept can reduce the number of transmitter/receivers from M+ N to 2 for a drastic cost reduction. In addition to theoretical analysis and numerical simulation, an experimental TDM MIMO DBF radar demonstrator is realised and tested for verification using real data. Numerical analysis and experimental results show that the proposed concept can achieve considerable higher angular resolution at lower cost compared to conventional DBF radar concepts using the same antenna array with one-way or two-way beamforming. ¬© The Institution of Engineering and Technology 2014.</t>
  </si>
  <si>
    <t>368-375</t>
  </si>
  <si>
    <t>IET Radar, Sonar and Navigation</t>
  </si>
  <si>
    <t>35790689700;7405481054</t>
  </si>
  <si>
    <t>Tang, Yue;Lu, Yilong</t>
  </si>
  <si>
    <t>Tang Y.</t>
  </si>
  <si>
    <t>Single transceiver-based time division multiplexing multiple-input-multiple-output digital beamforming radar system: Concepts and experiments</t>
  </si>
  <si>
    <t>10.1049/iet-rsn.2013.0150</t>
  </si>
  <si>
    <t>2-s2.0-84901918178</t>
  </si>
  <si>
    <t>['usually managed', 'standard dose', 'standard approach', 'significantly different', 'release rate', 'plum curculio', 'perimeter row', 'obtained using', 'multiple full', 'improve attraction', 'important pests', 'highly stimulating', 'grandisoic acid', 'electroantennogram studies', 'conversely deployed', 'conotrachelus nenuphar', 'apple orchards', 'although increasing', 'also attempted', 'aggregation pheromone']</t>
  </si>
  <si>
    <t>Attractant | EAG | Electroantennogram | Pheromone | Weevil</t>
  </si>
  <si>
    <t>Plum curculio, Conotrachelus nenuphar (Herbst), one of the most important pests of apple in eastern and central North America, is usually managed in New England apple orchards by multiple full-block insecticide applications. Efforts to reduce insecticide inputs against plum curculio include using an "attract and kill" approach: odor-baited trap trees deployed in the perimeter row of apple orchards. The standard approach is based on baiting apple trees with two olfactory stimuli, the fruit volatile benzaldehyde and the aggregation pheromone of plum curculio, grandisoic acid. We attempted to improve attraction, aggregation, and retention of adult plum curculios within specific baited trap tree canopies within apple orchards using an additional host plant volatile found to be highly stimulating in electroantennogram studies, trans-2-hexenal. We also attempted to increase aggregation using increased release rates of grandisoic acid. We found that trans-2-hexenal did not provide increased aggregation when deployed as an additional attractant within trap trees or when conversely deployed as a "push" component or repellent in perimeter trees lateral to the baited trap tree. Although increasing the release rate of grandisoic acid 5√ó actually appeared to increase overall aggregation within trap trees, it was not significantly different than that obtained using the standard dose. Therefore, we believe that the standard olfactory stimuli are sufficient to provide aggregation within trap trees, but that other means should be used to manage them after their arrival.</t>
  </si>
  <si>
    <t>753-761</t>
  </si>
  <si>
    <t>0046225X</t>
  </si>
  <si>
    <t>Environmental Entomology</t>
  </si>
  <si>
    <t>60001989;60083279;60083279;60083279;112293633;60014313;60014313;60027576;60000635</t>
  </si>
  <si>
    <t>6602084960;55584937100;55787742700;7005584327;53164190900;7202887002;6604041228;7006086530;57202876161</t>
  </si>
  <si>
    <t>Leskey, Tracy C.;Hock, Virginia;Chouinard, G√©rald;Cormier, Daniel;Leahy, Kathleen;Cooley, Daniel;Tuttle, Arthur;Eaton, Alan;Zhang, Aijun</t>
  </si>
  <si>
    <t>Canada;United States;United States;United States;United States;United States</t>
  </si>
  <si>
    <t>St Hyacinthe;Durham;Amherst MA;Washington, D.C.;Beltsville;</t>
  </si>
  <si>
    <t>Institut de recherche et de d√©veloppement en agroenvironnement;University of New Hampshire Durham;University of Massachusetts Amherst;USDA Agricultural Research Service;USDA ARS Beltsville Agricultural Research Center;Polaris Orchard Management</t>
  </si>
  <si>
    <t>60083279;60027576;60014313;60001989;60000635;112293633</t>
  </si>
  <si>
    <t>Leskey T.</t>
  </si>
  <si>
    <t>Evaluating electrophysiological and behavioral responses to volatiles for improvement of odor-baited trap tree management of conotrachelus nenuphar (Coleoptera: Curculionidae)</t>
  </si>
  <si>
    <t>10.1603/EN13230</t>
  </si>
  <si>
    <t>2-s2.0-84901919787</t>
  </si>
  <si>
    <t>['¬© 2002', 'subwavelength interactions', 'stabilized using', 'precision arithmetic', 'plane waves', 'mpa provides', 'frequency problems', 'frequency breakdown', 'efficient computations', 'direct remedy', 'dense discretizations', '2011 ieee']</t>
  </si>
  <si>
    <t>Diagonalization | fast multipole method | low-frequency breakdown | multiple-precision arithmetic</t>
  </si>
  <si>
    <t>We present a low-frequency fast multipole method for the solution of three-dimensional electromagnetic problems involving small objects and their dense discretizations with respect to wavelength. The diagonalization of the Green's function is stabilized using a multiple-precision arithmetic (MPA) for accurate and efficient computations of subwavelength interactions. MPA provides a direct remedy for the low-frequency breakdown of the standard diagonalization based on plane waves, and it enables straightforward implementations for low-frequency problems. ¬© 2002-2011 IEEE.</t>
  </si>
  <si>
    <t>975-978</t>
  </si>
  <si>
    <t>60004305;60004305</t>
  </si>
  <si>
    <t>57219172439;55929199200</t>
  </si>
  <si>
    <t>Erg√ºl, √ñzg√ºr;Karaosmanoglu, Bariscan</t>
  </si>
  <si>
    <t>Middle East Technical University (METU)</t>
  </si>
  <si>
    <t>Erg√ºl O.</t>
  </si>
  <si>
    <t>Low-frequency fast multipole method based on multiple-precision arithmetic</t>
  </si>
  <si>
    <t>10.1109/LAWP.2014.2323211</t>
  </si>
  <si>
    <t>2-s2.0-84901920265</t>
  </si>
  <si>
    <t>['¬© 2005', 'slots inserted', 'simulator hfss', 'simulation results', 'rights reserved', 'rfid ).', 'reflection coefficient', 'radiation characteristics', 'performed using', 'patch antenna', 'microwaves studio', 'input impedance', 'frequencies ranging', 'direct impact', '9 ghz', '50 ohm', '2014 jatit', '2 ghz']</t>
  </si>
  <si>
    <t>Directivity | Input impedance | Microstrip line | Patch antenna | Reflection coefficient | RFID application | Simulators HFSS and CST | VSWR</t>
  </si>
  <si>
    <t>In this paper, we propose a new structure patch antenna excited by two identical microstrip lines having a common feeding adapted to 50 ohm and intended to applications of Radio Frequency Identification (RFID). The slots inserted at the patch antenna have a direct impact on improving the radiation characteristics in terms of reflection coefficient, voltage standing wave ratio, input impedance and directivity over a range of frequencies ranging from 2 GHz up to 2.9 GHz. The analysis and optimization have been performed using the simulator HFSS (High Frequency Structure Simulator) based on the finite element method. Next, in order to validate our simulation, we use another electromagnetic simulator CST MWS (Computer Simulation Technology- MicroWaves Studio) which is based on the finite integration method. The simulation results of the two simulators agree well practically. ¬© 2005 - 2014 JATIT &amp; LLS. All rights reserved.</t>
  </si>
  <si>
    <t>748-753</t>
  </si>
  <si>
    <t>60117276-114442219;60117262-114442219;60117276-114442219;60117276-114442219</t>
  </si>
  <si>
    <t>Morocco;Morocco;Morocco</t>
  </si>
  <si>
    <t>Fez;Fez;Fes</t>
  </si>
  <si>
    <t>Ecole Superieure de Technologie F√®s;√âcole Nationale des Sciences Appliqu√©es;Laboratory of Information Processing and Transmission</t>
  </si>
  <si>
    <t>60117276;60117262;114442219</t>
  </si>
  <si>
    <t>Design, analysis and optimization of a new structure of microstrip patch antenna for RFID applications</t>
  </si>
  <si>
    <t>2-s2.0-84901920485</t>
  </si>
  <si>
    <t>['usually air', 'ultrasound velocity', 'tested material', 'serious drawback', 'rectangular elements', 'plate structures', 'paper presents', 'numerical simulation', 'numerical modeling', 'new method', 'method enables', 'lamb wave', 'evaluate air', 'destructive testing', 'coupled technique']</t>
  </si>
  <si>
    <t>Air-coupled phased array | Air-coupled transducer | Air-coupled ultrasonic | Isotropic single layer plate | Lamb waves | Numerical simulation</t>
  </si>
  <si>
    <t>The paper presents the results of numerical modeling of air-coupled ultrasonic Lamb waves excitation in an isotropic single layer thin plastic film. The method is applied in the case of non-destructive testing and evaluation (NDT &amp; NDE) of plate structures. Usually air-coupled technique has a very serious drawback: global insertion losses for an entire system may be 120-160 dB typically, so optimum vibration excitation in tested material is needed. A new method of excitation by employing planar phased arrays with rectangular elements has been proposed. A numerical simulation has been performed in order to evaluate air-coupled Lamb wave excitation in an isotropic single layer thin plastic film. The method enables to excite asymmetric Lamb mode in the case, when the velocity of Lamb wave is smaller than ultrasound velocity in the air. ¬© JVE INTERNATIONAL LTD.</t>
  </si>
  <si>
    <t>1397-1404</t>
  </si>
  <si>
    <t>Journal of Vibroengineering</t>
  </si>
  <si>
    <t>60042282;60042282</t>
  </si>
  <si>
    <t>56000947300;55955744400</t>
  </si>
  <si>
    <t>Vilpi≈°auskas, Almantas;Ka≈æys, Rymantas</t>
  </si>
  <si>
    <t>Lithuania</t>
  </si>
  <si>
    <t>Kaunas</t>
  </si>
  <si>
    <t>Kaunas University of Technology</t>
  </si>
  <si>
    <t>Vilpi≈°auskas A.</t>
  </si>
  <si>
    <t>Investigation of air-coupled generation of asymmetric Lamb waves using rectangular phased arrays</t>
  </si>
  <si>
    <t>2-s2.0-84901920705</t>
  </si>
  <si>
    <t>National Foundation for Science and Technology Development</t>
  </si>
  <si>
    <t>103.05-2013.75</t>
  </si>
  <si>
    <t>NAFOSTED</t>
  </si>
  <si>
    <t>['wave behavior', 'terahertz system', 'substrate lens', 'stripline dipole', 'rights reserved', 'photoconductive detector', 'particularly useful', 'particularly important', 'lens shape', 'increased level', 'important role', 'gain level', 'extension length', 'antenna gain', '0 thz']</t>
  </si>
  <si>
    <t>Extended hemispherical lens | Stripline dipole | Terahertz antenna | Traveling wave</t>
  </si>
  <si>
    <t>In this paper, a study of a stripline dipole antenna on a substrate lens used as a photoconductive detector in a terahertz system is presented. The traveling-wave behavior of the stripline dipole and the influence of the substrate lens are investigated over a broad frequency range up to 5.0 THz. The numerical results show that the lens shape represented by the ratio of the extension length to the lens radius plays an important role in maximizing the antenna gain and radiation spectral bandwidth. The gain response exhibited an increased level of sensitivity to the lens shape as the lens size increased, and this is particularly important in optimizing large substrate lenses. Improvements in the gain level over the entire frequency range of interest were observed as the lens diameter increased. This study provides helpful guidelines in choosing and optimizing a substrate lens designed for a terahertz photoconductive antenna, which is particularly useful for specific applications requiring a miniaturized photoconductive antenna design. ¬© 2014 Elsevier B.V. All rights reserved.</t>
  </si>
  <si>
    <t>998-1004</t>
  </si>
  <si>
    <t>Current Applied Physics</t>
  </si>
  <si>
    <t>60002445-60078566;60002445;60002445</t>
  </si>
  <si>
    <t>55318932000;7003540294;10043078000</t>
  </si>
  <si>
    <t>Nguyen, Truong Khang;Rotermund, Fabian;Park, Ikmo</t>
  </si>
  <si>
    <t>Viet Nam;South Korea</t>
  </si>
  <si>
    <t>Ho Chi Minh City;Kyonggi-do</t>
  </si>
  <si>
    <t>Viet Nam National University Ho Chi Minh City;Ajou University</t>
  </si>
  <si>
    <t>60078566;60002445</t>
  </si>
  <si>
    <t>Nguyen T.K.</t>
  </si>
  <si>
    <t>A traveling-wave stripline dipole antenna on a substrate lens at terahertz frequency</t>
  </si>
  <si>
    <t>S1567173914001473</t>
  </si>
  <si>
    <t>10.1016/j.cap.2014.05.005</t>
  </si>
  <si>
    <t>2-s2.0-84901923203</t>
  </si>
  <si>
    <t>['¬© 2005', 'transmit data', 'size limitation', 'simple low', 'secured manner', 'rights reserved', 'receive antennas', 'power nodes', 'multiple transmit', 'large number', 'effective modes', 'diversity techniques', 'different clusters', 'bandwidth constraints', '2014 jatit']</t>
  </si>
  <si>
    <t>FL2440 | GNU | Modulation/demodulation | Node/network security | WSN</t>
  </si>
  <si>
    <t>In wireless network system, diversity techniques have been accepted as effective modes to conflict multipath fading due to delay or bandwidth constraints and explore the use of multiple transmit or receive antennas at the same terminal (spatial diversity). A cooperative diversity scheme avoids the size limitation by allowing the terminals to rely in parallel. In this work, we focus on wireless communication among nodes grouping them as different clusters so as to form a virtual logic channel for each cluster, implemented using kernel customized, low power consuming hardware modules. The proposed work enables a large number of simple low-power nodes to be distributed in a field and transmit data in a secured manner. ¬© 2005 - 2014 JATIT &amp; LLS. All rights reserved.</t>
  </si>
  <si>
    <t>825-835</t>
  </si>
  <si>
    <t>60021176;60094044</t>
  </si>
  <si>
    <t>57220264019;55357536600</t>
  </si>
  <si>
    <t>Navaneethan, C.;Helen Prabha, K.</t>
  </si>
  <si>
    <t>Kavaraipettai;Chennai</t>
  </si>
  <si>
    <t>R.M.D. Engineering College;Anna University</t>
  </si>
  <si>
    <t>60094044;60021176</t>
  </si>
  <si>
    <t>Navaneethan C.</t>
  </si>
  <si>
    <t>Clustering wireless nodes based on adaptive modulation with customized kernel</t>
  </si>
  <si>
    <t>2-s2.0-84901924774</t>
  </si>
  <si>
    <t>2013ZL080</t>
  </si>
  <si>
    <t>['œñ f', 'well densified', 'strongly related', 'sintering behavior', 'results indicate', 'phase structure', 'multilayer antenna', 'lattice parameters', 'chip multi', '700 ghz', '42 g', '4 h']</t>
  </si>
  <si>
    <t>A novel ultra low-firing microwave dielectric ceramic with the composition of Na2BiMg2V3O12 was fabricated by a solid state reaction method. The phase structure, sintering behavior and microwave dielectric properties of ceramics were investigated. The ceramic can be well densified at 660 ¬∞C for 4 h. X-ray diffraction data show that Na2BiMg2V3O12 has a cubic garnet structure with lattice parameters of a = 12.4929 √Ö, V = 1,949.80 √Ö3, Z = 8 and œÅ = 4.42 g/cm3. The microwave dielectric properties are strongly related to the density and morphology of the samples. The ceramic sintered 660 ¬∞C exhibits good microwave dielectric properties with Œµr = 23.2, Q √ó f = 3,700 GHz and œÑ f = 8.2 ppm/¬∞C. These results indicate that Na 2BiMg2V3O12 ceramic is a candidate for low temperature co-fired ceramics devices, such as chip multi-layer LC filter, microstrip bandpass filter, multilayer antenna. ¬© 2014 Springer Science+Business Media New York.</t>
  </si>
  <si>
    <t>2470-2474</t>
  </si>
  <si>
    <t>60006356;60006356;60006356;60006356;60006356;60006356</t>
  </si>
  <si>
    <t>23494431400;55816519100;55805390800;8915322800;55365839700;56089306700</t>
  </si>
  <si>
    <t>Zhou, Huanfu;Miao, Yanbing;Chen, Jie;Chen, Xiuli;He, Fen;Ma, Dandan</t>
  </si>
  <si>
    <t>Guilin University of Technology</t>
  </si>
  <si>
    <t>Sintering characteristic, crystal structure and microwave dielectric properties of a novel thermally stable ultra-low-firing Na&lt;inf&gt;2&lt;/inf&gt;BiMg &lt;inf&gt;2&lt;/inf&gt;V&lt;inf&gt;3&lt;/inf&gt;O&lt;inf&gt;12&lt;/inf&gt; ceramic</t>
  </si>
  <si>
    <t>10.1007/s10854-014-1897-z</t>
  </si>
  <si>
    <t>2-s2.0-84901926114</t>
  </si>
  <si>
    <t>['¬© 2002', 'top layer', 'shorting probe', 'shorting pins', 'shorting load', 'reconfigurable ability', 'proposed antenna', 'overall volume', 'navigation system', 'letter provides', 'h ),', 'good performance', 'frequency agility', 'different sets', 'different length', 'compact frequency', 'bottom layer', 'achieved via', '2011 ieee']</t>
  </si>
  <si>
    <t>Circular polarization | frequency-reconfigurable antenna | rotatable reconfiguration antenna | shorting loaded patch antenna | triband antenna</t>
  </si>
  <si>
    <t>A compact frequency-reconfigurable shorting loaded patch antenna with the capability to switch between three operating bands of Beidou (COMPASS) navigation system (BDNS) (E2, E6, and E5b) is proposed in this letter. The reconfigurable ability of the proposed antenna is achieved via a circular rotational manual motion. The feature of the shorting load is utilized in the proposed antenna. By rotating the top layer of the antenna, the shorting probe in the top layer can be shorted to the ground by different sets of shorting pins with different length in the bottom layer of the antenna, which means that the frequency agility is achieved. Simulated and measured results show that the proposed antenna, which has an overall volume of œÄ √ó (30mm (r)) 2√ó12mm(h), has good performance in all the three operating bands. Thus, the design method proposed in this letter provides a solution for multiband patch antenna that is hard to design using traditional approaches. ¬© 2002-2011 IEEE.</t>
  </si>
  <si>
    <t>967-970</t>
  </si>
  <si>
    <t>56195602700;9532974500;56195920100;36071625800</t>
  </si>
  <si>
    <t>Sun, Chao;Zheng, Huili;Zhang, Lingfei;Liu, Ying</t>
  </si>
  <si>
    <t>A compact frequency-reconfigurable patch antenna for Beidou (COMPASS) navigation system</t>
  </si>
  <si>
    <t>10.1109/LAWP.2014.2322754</t>
  </si>
  <si>
    <t>2-s2.0-84901926417</t>
  </si>
  <si>
    <t>['two dual', 'timing misalignment', 'technology 2014', 'system performance', 'relay selection', 'relay nodes', 'previous sub', 'new near', 'maximise end', 'interference component', 'end performance', 'detection complexity', 'destination node', 'best links', 'also proposed']</t>
  </si>
  <si>
    <t>A new near-optimum detection scheme for asynchronous wireless relay networks is proposed to cancel the interference component at the destination node caused by timing misalignment from the relay nodes. The detection complexity at the destination node as compared with a previous sub-optimum detection scheme is reduced. Closed-loop extended orthogonal space time block coding and outer convolutive coding are utilised to maximise end-to-end performance. A relay selection technique is also proposed in this study for two dual-antenna relay nodes to enhance the system performance by selecting the best links and the smallest time delay error among the relay nodes. Simulation results confirm that the proposed nearoptimum detection scheme with relay selection is very effective at removing intersymbol interference at the destination node and achieving full cooperative diversity with unity data transmission rate between the relay nodes and the destination node. ¬© The Institution of Engineering and Technology 2014.</t>
  </si>
  <si>
    <t>1347-1354</t>
  </si>
  <si>
    <t>60000891;60118929;60000891</t>
  </si>
  <si>
    <t>55512235200;35226179100;7402475745</t>
  </si>
  <si>
    <t>Qaja, Walid Mohamed;Elazreg, Abdulghani M.;Chambers, Jonathon A.</t>
  </si>
  <si>
    <t>Oman;United Kingdom</t>
  </si>
  <si>
    <t>Muscat;Loughborough</t>
  </si>
  <si>
    <t>Military Technological College;Loughborough University</t>
  </si>
  <si>
    <t>60118929;60000891</t>
  </si>
  <si>
    <t>Qaja W.</t>
  </si>
  <si>
    <t>Near-optimum detection scheme with relay selection technique for asynchronous cooperative relay networks</t>
  </si>
  <si>
    <t>10.1049/iet-com.2013.0967</t>
  </si>
  <si>
    <t>2-s2.0-84901927187</t>
  </si>
  <si>
    <t>['theoretical model', 'electron acceleration', 'clerk maxwell', 'antenna interface']</t>
  </si>
  <si>
    <t>Electron acceleration | Push-pull oscillator | Vorticity</t>
  </si>
  <si>
    <t>A theoretical model is presented of an electron acceleration-as-oscillator method derived from the work of Joseph Larmor unified with J. Clerk Maxwell's theory of vorticity for the displacement of radiation into free-space at an antenna interface. Copyright ¬© 2014 Inderscience Enterprises Ltd.</t>
  </si>
  <si>
    <t>429-438</t>
  </si>
  <si>
    <t>International Journal of Modelling, Identification and Control</t>
  </si>
  <si>
    <t>Tucker, Christopher A.</t>
  </si>
  <si>
    <t>Reading</t>
  </si>
  <si>
    <t>University of Reading</t>
  </si>
  <si>
    <t>Tucker C.A.</t>
  </si>
  <si>
    <t>Power transfer in velocity-vortex acceleration</t>
  </si>
  <si>
    <t>10.1504/IJMIC.2014.062030</t>
  </si>
  <si>
    <t>2-s2.0-84901929231</t>
  </si>
  <si>
    <t>['viable option', 'results show', 'novel prototype', 'mechanical beam', 'input multiple', 'first time', 'field measurements', 'effective power', 'better choice', 'authors verify', 'antenna receivers']</t>
  </si>
  <si>
    <t>The authors verify the benefits of directivity for a 4 √ó 4 multiple-input multiple-output (MIMO) system in a non-lineof- sight indoor propagation environment. A novel prototype with four directive antennas has been designed to have full aggregate azimuth coverage, which is conveniently achieved without the need for electronic or mechanical beam-steering. In this way, it captures similar multipath content to that of an equivalent omnidirectional device as confirmed by the field measurements. This coupled with the inherently larger gain of directive antennas renders the prototype a better choice for multi-antenna receivers. The prototype design makes it possible to use a simple but effective power-based antenna selection algorithm. Importantly, this algorithm achieves close to the theoretical maximum channel capacity when only two radio frequency chains are available at the receiver. For the first time, these results show that in an MIMO indoor environment directive receive antennas are a viable option. ¬© Crown 2014.</t>
  </si>
  <si>
    <t>611-620</t>
  </si>
  <si>
    <t>60018714;60018714;60018714;60018714;60018714</t>
  </si>
  <si>
    <t>35615814100;14059515700;6602446015;6602642529;7003730001</t>
  </si>
  <si>
    <t>Brzezina, Greg;Basri, Amir Ali;Ghasemi, Amir;Sydor, John;Vukovic, Alex</t>
  </si>
  <si>
    <t>Communications Research Centre</t>
  </si>
  <si>
    <t>Brzezina G.</t>
  </si>
  <si>
    <t>Design and analysis of a low-profile directive antenna array for multi-element terminals</t>
  </si>
  <si>
    <t>10.1049/iet-map.2013.0459</t>
  </si>
  <si>
    <t>2-s2.0-84901930358</t>
  </si>
  <si>
    <t>['radiator may', 'providing sensing', 'professional garments', 'processing techniques', 'one hand', 'linearity performance', 'large amount', 'high degree', 'greatly enhance', 'fully characterized', 'design paradigm', 'communication capabilities', 'centric sensing', 'band antenna', 'antenna patch', 'antenna area', 'adapted signal']</t>
  </si>
  <si>
    <t>New wireless wearable monitoring systems integrated in professional garments require a high degree of reliability and autonomy. Active textile antenna systems may serve as platforms for body-centric sensing, localisation, and wireless communication systems, in the meanwhile being comfortable and invisible to the wearer. We present a new dedicated comprehensive design paradigm and combine this with adapted signal-processing techniques that greatly enhance the robustness and the autonomy of these systems. On the one hand, the large amount of real estate available in professional rescue worker garments may be exploited to deploy multiple textile antennas. On the other hand, the size of each radiator may be designed large enough to ensure high radiation efficiency when deployed on the body. This antenna area is then reused by placing active electronics directly underneath and energy harvesters directly on top of the antenna patch. We illustrate this design paradigm by means of recent textile antenna prototypes integrated in professional garments, providing sensing, positioning, and communication capabilities. In particular, a novel wearable active Galileo E1-band antenna is presented and fully characterized, including noise figure, and linearity performance. ¬© Cambridge University Press and the European Microwave Association 2014.</t>
  </si>
  <si>
    <t>331-341</t>
  </si>
  <si>
    <t>60033316;60033316;60033316;60033316;60033316;60033316;60033316;60033316;60033316;60033316;60033316</t>
  </si>
  <si>
    <t>54406666700;55357493400;55952423300;56971198000;55357024900;21834792600;26656390900;7801390236;25930619600;7006694587;7004835032</t>
  </si>
  <si>
    <t>Dierck, Arnaut;Agneessens, Sam;Declercq, Frederick;Spinnewyn, Bart;Stockman, Gert Jan;Van Torre, Patrick;Vallozzi, Luigi;Vande Ginste, Dries;Vervust, Thomas;Vanfleteren, Jan;Rogier, Hendrik</t>
  </si>
  <si>
    <t>Dierck A.</t>
  </si>
  <si>
    <t>Active textile antennas in professional garments for sensing, localisation and communication</t>
  </si>
  <si>
    <t>S175907871400018X</t>
  </si>
  <si>
    <t>10.1017/S175907871400018X</t>
  </si>
  <si>
    <t>2-s2.0-84901930468</t>
  </si>
  <si>
    <t>FA9550-10-1-0313</t>
  </si>
  <si>
    <t>['¬© 2002', 'unit cell', 'surface shifts', 'splitting surface', 'split apart', 'significantly reduced', 'shift direction', 'rectangular ring', 'power flow', 'plated via', 'phase velocity', 'original direction', 'opposite direction', 'object placed', 'multiple directions', 'interior patch', 'incident beam', 'different directions', '2011 ieee']</t>
  </si>
  <si>
    <t>Artificial materials | metamaterials | periodic structures | surface impedance | surface waves</t>
  </si>
  <si>
    <t>A surface wave beam shifter is designed using ring-mushroom unit cells. The unit cell consists of a rectangular ring that surrounds an interior patch and plated via. The unit cell is anisotropic, and surface waves propagate with different directions of phase velocity and power flow. Two adjacent regions are designed such that the shift direction in each region is mirrored. The result is that an incident beam is split apart, and power does not radiate in the original direction of the beam. It is shown that an object placed in line with a source scatters surface waves in multiple directions from the object. By using a beam-splitting surface, the incident beam avoids the object, and scattering is significantly reduced. When the wave is incident in series with the two beam shifters, the surface shifts the wave in one direction followed by a shift in the opposite direction. ¬© 2002-2011 IEEE.</t>
  </si>
  <si>
    <t>963-966</t>
  </si>
  <si>
    <t>35068486800;6701347150</t>
  </si>
  <si>
    <t>Quarfoth, Ryan;Sievenpiper, Daniel</t>
  </si>
  <si>
    <t>Quarfoth R.</t>
  </si>
  <si>
    <t>Surface wave scattering reduction using beam shifters</t>
  </si>
  <si>
    <t>10.1109/LAWP.2014.2323361</t>
  </si>
  <si>
    <t>2-s2.0-84901933071</t>
  </si>
  <si>
    <t>['technology 2014', 'study proposes', 'results demonstrate', 'proposed process', 'outer perimeter', 'mounting angles', 'global optimum', 'element spacing', 'auxiliary antennas', 'array consists', 'array configurations']</t>
  </si>
  <si>
    <t>This study proposes a systematic optimisation process of array configurations for controlled reception pattern antenna arrays. The array consists of a single reference antenna at the centre and four auxiliary antennas at the outer perimeter and is mounted on an anisotropic ground platform with an inter-element spacing of about 0.3Œª. Only the mounting angles are adjusted to find the optimum array configuration. The proposed process is evaluated by comparing its performance with the global optimum, a conventional array configuration and random array configurations. The results demonstrate that the proposed process achieves a radiation gain close to the global optimum, and no significant gain reductions are found in the auxiliary antennas. ¬© The Institution of Engineering and Technology 2014.</t>
  </si>
  <si>
    <t>597-603</t>
  </si>
  <si>
    <t>60024872;60017776;60024872</t>
  </si>
  <si>
    <t>36967562400;14009489300;57194160623</t>
  </si>
  <si>
    <t>Byun, Gangil;Choo, Hosung;Kim, Sunwoo</t>
  </si>
  <si>
    <t>Hanyang University;Hongik University</t>
  </si>
  <si>
    <t>60024872;60017776</t>
  </si>
  <si>
    <t>Array configuration optimisation of dual-band controlled reception pattern antenna arrays for anisotropic ground platforms</t>
  </si>
  <si>
    <t>10.1049/iet-map.2013.0430</t>
  </si>
  <si>
    <t>2-s2.0-84901934048</t>
  </si>
  <si>
    <t>['wiretap channel', 'wireless systems', 'technology 2014', 'switched fashion', 'strong eavesdropper', 'simulated interference', 'secure beamforming', 'partial csi', 'output rayleigh', 'output multiple', 'noise solution', 'nearly achieves', 'legitimate channel', 'input single', 'form expression', 'first part', 'fading channel', 'effective approach', 'eavesdropper solutions', 'eavesdropper channel', 'communication confidentiality', 'called artificial', 'bearing signal', 'artificial noise', 'antenna eavesdropper', 'antenna arrays']</t>
  </si>
  <si>
    <t>The use of multiple-antenna arrays has attracted much attention for the physical layer security of wireless systems, where the so-called artificial-noise solution can be applied to enhance the communication confidentiality. In the first part of this study, the authors consider secure communication over a multiple-input single-output Rayleigh-fading channel in the presence of a multiple-antenna eavesdropper - referred to as a multiple-input single-output multiple-eavesdropper (MISOME) wiretap channel. Specifically, secure beamforming with artificial noise is treated when the transmitter has access to full channel state information (CSI) of a legitimate channel but only partial CSI of an eavesdropper channel. First, the optimal power allocation between the information-bearing signal and artificial noise (or simulated interference) is derived to maximise the achievable secrecy rate in the presence of a weak or strong eavesdropper. Then, the first-order optimal power allocation strategy is developed in a switched fashion by selecting the best of weak- and strong-eavesdropper solutions for a general eavesdropping attack, and a closed-form expression is derived for the ergodic secrecy rate achieved by secure beamforming with this switched power allocation in the MISOME wiretap channel. The numerical results show that the switched power allocation is a simple but effective approach that nearly achieves the optimal secrecy rate. ¬© The Institution of Engineering and Technology 2014.</t>
  </si>
  <si>
    <t>1217-1226</t>
  </si>
  <si>
    <t>60001873;60001873;114383934;60001873</t>
  </si>
  <si>
    <t>55473711600;55432430200;7202649009;55462246500</t>
  </si>
  <si>
    <t>Nguyen, Thang Van;Jeong, Youngmin;Kwak, Jin Sam;Shin, Hyundong</t>
  </si>
  <si>
    <t>Kyung Hee University;WILUS Institute of Standards and Technology</t>
  </si>
  <si>
    <t>60001873;114383934</t>
  </si>
  <si>
    <t>Secure multiple-input single-output communication - Part I: Secrecy rates and switched power allocation</t>
  </si>
  <si>
    <t>10.1049/iet-com.2013.0563</t>
  </si>
  <si>
    <t>2-s2.0-84901934980</t>
  </si>
  <si>
    <t>['work presents', 'technology 2014', 'synthesis method', 'simulation results', 'pso algorithm', 'properly compensated', 'output powers', 'multiple constraints', 'measurement results', 'excitations obtained', 'desired bandwidth', 'array elements']</t>
  </si>
  <si>
    <t>This work presents the design, simulation and implementation of a linear array antenna with a fully constrained cosecant squared radiation pattern and a novel wideband feeding network. This antenna is constructed of wideband printed dipole antennas as the array elements in which the mutual coupling effect is properly compensated. For this purpose, a constrained particle swarm optimisation (PSO) algorithm is used as the synthesis method which is able to deal with multiple constraints in the desired radiation pattern. The excitations obtained from the PSO algorithm are applied to the design of a wideband feeding network which is able to deliver stable phase shifts and output powers to the array elements over the desired bandwidth. Finally, the simulation results are confirmed by the measurement results. ¬© The Institution of Engineering and Technology 2014.</t>
  </si>
  <si>
    <t>549-555</t>
  </si>
  <si>
    <t>60032873;60032873;60016972</t>
  </si>
  <si>
    <t>14052623100;56195745200;6507001698</t>
  </si>
  <si>
    <t>Pirhadi, Abbas;Rahmani, Mohammad Hassan;Mallahzadeh, Alireza</t>
  </si>
  <si>
    <t>Shahid Beheshti University;Shahed University</t>
  </si>
  <si>
    <t>60032873;60016972</t>
  </si>
  <si>
    <t>Pirhadi A.</t>
  </si>
  <si>
    <t>Shaped beam array synthesis using particle swarm optimisation method with mutual coupling compensation and wideband feeding network</t>
  </si>
  <si>
    <t>10.1049/iet-map.2013.0104</t>
  </si>
  <si>
    <t>2-s2.0-84901935245</t>
  </si>
  <si>
    <t>2013M3A7B4054783</t>
  </si>
  <si>
    <t>['¬© 2014', 'two lasers', 'two distributed', 'teraherz photomixer', 'power enhancement', 'optimized using', 'optimized antenna', 'measured using', 'input impedance', 'high compared', 'grown gaas', 'electromagnetic simulator', '40 times', '1300 ghz', '1 ghz']</t>
  </si>
  <si>
    <t>Bolometer | Impedance matching | Integrated photomixer/antenna | Terahertz photomixing | Tunable diode laser</t>
  </si>
  <si>
    <t>A folded dipole antenna is proposed to increase the input impedance of an antenna for power enhancement of a terahertz integrated photomixer/antenna because the impedance of a teraherz photomixer is very high compared to the impedance of an antenna. The antenna was optimized using an electromagnetic simulator, and its resistance was increased to 2750 Œ©, which is about 40 times as high as the impedance of a self-complementary broadband antenna. The optimized antenna was fabricated on low-temperature-grown GaAs (LTG-GaAs) and measured using a liquidhelium-cooled silicon bolometer. Two distributed-feedback tunable diode lasers were scanned for photomixing at frequencies from 100 to 1300 GHz in steps of 1 GHz. For stable frequency scans, the two lasers were controlled by using a feedback loop system. The measured THz output power of the proposed folded dipole antenna integrated with a THz photomixer showed resonant characteristics and was larger at the resonant frequency bands. ¬© 2014 The Korean Physical Society.</t>
  </si>
  <si>
    <t>1556-1560</t>
  </si>
  <si>
    <t>Journal of the Korean Physical Society</t>
  </si>
  <si>
    <t>Ryu, Han Cheol</t>
  </si>
  <si>
    <t>Sahmyook University</t>
  </si>
  <si>
    <t>Ryu H.</t>
  </si>
  <si>
    <t>Folded dipole antenna for power enhancement of a terahertz photomixer</t>
  </si>
  <si>
    <t>10.3938/jkps.64.1556</t>
  </si>
  <si>
    <t>2-s2.0-84901938675</t>
  </si>
  <si>
    <t>CZ.1.07/2.3.00/20.0306</t>
  </si>
  <si>
    <t>['tmb ).', 'spectroscopic ellipsometry', 'sp2 ratios', 'sp2 ratio', 'solid phase', 'raman spectroscopy', 'pecvd ).', 'ncd layers', 'layers grown', 'large areas', 'incorporation rate', 'higher sp3', 'high concentrations', 'hall effect', 'doped nano', 'crystalline diamond', 'co 2', 'c ratios', 'added trimethylboron', '15000 ppm', '150 nm', '1 œºm']</t>
  </si>
  <si>
    <t>Boron doped Nano-Crystalline Diamond | Large area | Linear antenna MW PE CVD | Low temperature</t>
  </si>
  <si>
    <t>We report on the preparation and characterisation of boron (B) doped nano-crystalline diamond (B-NCD) layers grown over large areas (up to 50 cm √ó 30 cm) and at low substrate temperatures (&lt; 650 ¬∞C) using microwave plasma enhanced linear antenna chemical vapour deposition apparatus (MW-LA-PECVD). B-NCD layers were grown in H2/CH4/CO 2 and H2/CH4 gas mixtures with added trimethylboron (TMB). Layers with thicknesses of 150 nm to 1 Œºm have been prepared with B/C ratios up to 15000 ppm over a range of CO2/CH 4 ratios to study the effect of oxygen (O) on the incorporation rate of B into the solid phase and the effect on the quality of the B-NCD with respect to sp3/sp2 ratio. Experimental results show the reduction of boron acceptor concentration with increasing CO2 concentration. Higher sp3/sp2 ratios were measured by Raman spectroscopy with increasing TMB concentration in the gas phase without CO2. Incorporation of high concentrations of B (up to 1.75 √ó 1021 cm3) in the solid is demonstrated as measured by neutron depth profiling, Hall effect and spectroscopic ellipsometry. ¬© 2014 Elsevier B.V.</t>
  </si>
  <si>
    <t>27-34</t>
  </si>
  <si>
    <t>Diamond and Related Materials</t>
  </si>
  <si>
    <t>60016576;60016576;60016576;60016576;60005809;60016576;60005809;60001924</t>
  </si>
  <si>
    <t>13406333300;13806407300;6603878635;7102884141;24398701900;6603411226;6602110864;7005465659</t>
  </si>
  <si>
    <t>Taylor, Andrew;Fekete, Ladislav;Hub√≠k, Pavel;J√§ger, Ale≈°;Jan√≠ƒçek, Petr;Mortet, Vincent;Mistr√≠k, Jan;Vac√≠k, Ji≈ôi</t>
  </si>
  <si>
    <t>Prague;Pardubice;Rez</t>
  </si>
  <si>
    <t>Institute of Physics of the Czech Academy of Sciences;University of Pardubice;Nuclear Physics Institute of the Academy of Sciences of the Czech Republic v. v. i.</t>
  </si>
  <si>
    <t>60016576;60005809;60001924</t>
  </si>
  <si>
    <t>Taylor A.</t>
  </si>
  <si>
    <t>Large area deposition of boron doped nano-crystalline diamond films at low temperatures using microwave plasma enhanced chemical vapour deposition with linear antenna delivery</t>
  </si>
  <si>
    <t>S0925963514001022</t>
  </si>
  <si>
    <t>10.1016/j.diamond.2014.05.002</t>
  </si>
  <si>
    <t>2-s2.0-84901942428</t>
  </si>
  <si>
    <t>['two transcriptomes', 'two species', 'tribolium castaneum', 'transcripts associated', 'relative abundance', 'phylogenetic relationship', 'highly similar', 'grs ),', 'gene ontology', 'gene families', 'drosophila melanogaster', 'dendroctonus ponderosae', 'clusters included', 'chemosensory genes', 'biological control', 'binding proteins', 'annotation indicated']</t>
  </si>
  <si>
    <t>Dastarcus helophoroides | Monochamus alternatus | Neighbor-joining trees | Olfactory proteins | Transcriptome</t>
  </si>
  <si>
    <t>We assembled antennal transcriptomes of pest Monochamus alternatus and its parasitoid Dastarcus helophoroides to identify the members of the major chemosensory multi-gene families. Gene ontology (GO) annotation indicated that the relative abundance of transcripts associated with specific GO terms was highly similar in the two species. In chemosensory gene families, we identified 52 transcripts encoding putative odorant-binding proteins (OBPs), 19 chemosensory proteins (CSPs), 10 olfactory receptors (ORs), 8 ionotropic receptors (IRs), 2 gustatory receptors (GRs), and 5 sensory neuron membrane proteins (SNMPs) in these two transcriptomes. Predicted protein sequences were compared with Dendroctonus ponderosae, Tribolium castaneum and Drosophila melanogaster. The results of phylogenetic trees showed that some clusters included only OBPs or CSPs from D. helophoroides, some clusters included only OBPs or CSPs from M. alternatus, while some clusters included OBPs or CSPs from both M. alternatus and D. helophoroides. The identification of the chemosensory genes and the phylogenetic relationship of these genes between two species might provide new ideas for controlling M. alternatus and improving current strategies for biological control. ¬© 2014 Elsevier Inc.</t>
  </si>
  <si>
    <t>60032955;60032955;105873179;60032955;60032955;60032955</t>
  </si>
  <si>
    <t>56195942000;57204127630;56195324200;56195566500;56005172500;24802475300</t>
  </si>
  <si>
    <t>Wang, Juan;Li, Dong Zhen;Min, Shui Fa;Mi, Feng;Zhou, Shuang Shuang;Wang, Man Qun</t>
  </si>
  <si>
    <t>Huazhong Agricultural University;Hubei Ecology Polytechnic College</t>
  </si>
  <si>
    <t>60032955;105873179</t>
  </si>
  <si>
    <t>Analysis of chemosensory gene families in the beetle Monochamus alternatus and its parasitoid Dastarcus helophoroides</t>
  </si>
  <si>
    <t>S1744117X14000215</t>
  </si>
  <si>
    <t>10.1016/j.cbd.2014.05.001</t>
  </si>
  <si>
    <t>2-s2.0-84901942754</t>
  </si>
  <si>
    <t>['without resorting', 'widely used', 'unit cmula', 'ula ).', 'transponder signal', 'technology 2014', 'sea states', 'results show', 'remote sensing', 'regular instrument', 'proposed method', 'phase errors', 'multiple cross', 'known signals', 'half beamwidth', 'desired pattern', 'channel gain', 'array errors', 'array aperture', '20 ¬∞']</t>
  </si>
  <si>
    <t>High-frequency surface wave radar has now been widely used as a regular instrument in remote sensing of sea states. To solve the contradiction of the array pattern beamwidth and array aperture, multiple cross-loop/monopole (CM) antennas are used as sub-arrays to form a uniform linear array, which is called the CM-uniform linear array (ULA). Adaptive beamforming via virtual interferences is used to synthesize the desired pattern and a half beamwidth of about 20¬∞ is achieved by a two-unit CMULA with a spacing of 0.75Œª (Œª is the radar wavelength). A novel iterative method is proposed to calibrate the array errors, including the individual antenna pattern distortions and the channel gain/phase errors, without resorting to any known signals such as a beacon or transponder signal. Simulations are executed and the results show the validity of the proposed method. ¬© The Institution of Engineering and Technology 2014.</t>
  </si>
  <si>
    <t>407-414</t>
  </si>
  <si>
    <t>Calibration of antenna pattern and phase errors of a cross-loop/monopole antenna array in high-frequency surface wave radars</t>
  </si>
  <si>
    <t>10.1049/iet-rsn.2013.0141</t>
  </si>
  <si>
    <t>2-s2.0-84901943849</t>
  </si>
  <si>
    <t>['wlan systems', 'uwb coverage', 'uwb characteristic', 'technology 2014', 'switchable single', 'small size', 'single rejection', 'radiating patch', 'proposed structure', 'pin diodes', 'measured results', 'good agreement', 'fabricated antenna', 'diodes along', 'different performances', 'designed antenna', 'bias states', 'band spectrum', 'band frequencies', 'antenna performance', 'additional resonance', '1 ghz']</t>
  </si>
  <si>
    <t>A compact reconfigurable microstrip slot antenna with switchable single and dual band notch functions for ultrawideband (UWB) applications is presented in this study. In the proposed structure, an additional resonance is excited by etching two symmetrical notches on the feed-line and thereby a UWB characteristic is obtained. Then, by cutting two slots on the radiating patch and embedding two positive-intrinsic-negative (PIN) diodes along these slots, switchable single and dual band notch performances are added to the antenna performance. By changing the bias states of the PIN diodes, the antenna is capable of exhibiting four different performances of UWB spectrum coverage, UWB coverage with single rejection of the wireless local area network (WLAN) band, UWB coverage with single rejection of the WiMAX and C-band spectrum, and UWB coverage with dual band notch function at the WLAN, the WiMAX and the C-band frequencies. Good agreement between the simulated and the measured results is achieved at different performances of the antenna. The designed antenna has a small size of 20 √ó 20 mm2 and the measured results reveal that the fabricated antenna has good radiation behaviour in the UWB frequency spectrum with switchable band notch functions at 3.15-3.85 and 5.43-6.1 GHz which can eliminate the UWB frequency band interference with the WiMAX, the C-band and the WLAN systems. ¬© The Institution of Engineering and Technology 2014.</t>
  </si>
  <si>
    <t>541-548</t>
  </si>
  <si>
    <t>60000627;60000627;60000627;60031777</t>
  </si>
  <si>
    <t>56195824900;55913973000;24474815100;56195720400</t>
  </si>
  <si>
    <t>Badamchi, Bahareh;Nourinia, Javad;Ghobadi, Changiz;Shahmirzadi, Arash Valizade</t>
  </si>
  <si>
    <t>Tehran;Urmia</t>
  </si>
  <si>
    <t>Islamic Azad University;Urmia University</t>
  </si>
  <si>
    <t>60031777;60000627</t>
  </si>
  <si>
    <t>Badamchi B.</t>
  </si>
  <si>
    <t>Design of compact reconfigurable ultra-wideband slot antenna with switchable single/dual band notch functions</t>
  </si>
  <si>
    <t>10.1049/iet-map.2013.0311</t>
  </si>
  <si>
    <t>2-s2.0-84901944469</t>
  </si>
  <si>
    <t>['zero frequency', 'typically available', 'tx signal', 'standard deviations', 'sinusoidal modulation', 'sigma sequence', 'sigma noise', 'sige technology', 'shifted away', 'range applications', 'presented system', 'plastic package', 'noise ratio', 'modulated continuous', 'measurements show', 'intermediate frequency', 'homodyne realization', 'heterodyne frequency', 'fully integrated', 'fmcw radars', 'digital converters', 'binary phase', 'achievable signal', '12 cm']</t>
  </si>
  <si>
    <t>Radar applications | Radar architecture and systems</t>
  </si>
  <si>
    <t>We present a heterodyne frequency-modulated continuous-wave (FMCW) radar, applicable in short-range applications. Owing to a modulation of the transmit (TX) signal, the intermediate frequency (IF) signal can be shifted away from zero frequency to reduce the influence of dc-offsets and low-frequency disturbances like, e.g. flicker noise existing in components like mixers, amplifiers and analog-to-digital converters. The presented system is based on E-band transceivers realized in SiGe technology, which are fully integrated with antennas in a plastic package. A sinusoidal modulation of the TX signal is realized by a binary phase-shift keying modulator, which is controlled by a Delta-Sigma sequence. The choice of a sinusoidal modulation allows to reuse signal processing blocks which are typically available in FMCW radars. Measurements show that the achievable signal-to-noise ratio is comparable to a homodyne realization since the Delta-Sigma noise can be filtered in the IF stage. Experiments with a bandwidth of 8 GHz demonstrate measurements down to 12 cm with standard deviations of the measured ranges lower than 60 m. Compared to a homodyne realization the blocking distance could be reduced by approximately 40 mm. ¬© Cambridge University Press and the European Microwave Association 2014.</t>
  </si>
  <si>
    <t>379-387</t>
  </si>
  <si>
    <t>60021931;60021931;60021931;60021931</t>
  </si>
  <si>
    <t>24829083400;54894320300;37085421300;7005887652</t>
  </si>
  <si>
    <t>Feger, Reinhard;Ng, Herman Jalli;Pfeffer, Clemens;Stelzer, Andreas</t>
  </si>
  <si>
    <t>Feger R.</t>
  </si>
  <si>
    <t>A Delta-Sigma modulator-based heterodyne FMCW radar for short-range applications</t>
  </si>
  <si>
    <t>S1759078714000063</t>
  </si>
  <si>
    <t>10.1017/S1759078714000063</t>
  </si>
  <si>
    <t>2-s2.0-84901945458</t>
  </si>
  <si>
    <t>['wiretap channel', 'technology 2014', 'strong eavesdroppers', 'secure beamforming', 'secrecy diversity', 'second part', 'partial csi', 'output multiple', 'order nt', 'noise strategy', 'new notion', 'ne non', 'legitimate communication', 'legitimate channel', 'input single', 'eavesdropper channels', 'diversity impact', 'confidential information', 'colluding eavesdroppers', 'bearing signal', 'authors determine', 'artificial noise', 'antenna colluding']</t>
  </si>
  <si>
    <t>The authors consider secure beamforming with artificial noise in a multiple-input single-output multiple-eavesdropper (MISOME) wiretap channel, where a transmitter has access to full channel state information (CSI) of a legitimate channel but only partial CSI of eavesdropper channels. In the second part of this study, the authors first put forth a new notion of symbol error probability (SEP) for confidential information - called the 'Œ¥-secrecy SEP' - to connect the reliability and confidentiality of the legitimate communication in MISOME wiretap channels. For single-antenna colluding and non-colluding eavesdroppers, the authors then quantify the diversity impact of secure beamforming with artificial noise on the Œ¥-secrecy SEP and show that the artificial -noise strategy with nt transmit antennas preserves the secrecy diversity of order nt - ne for ne colluding eavesdroppers and nt - 1 for ne non-colluding eavesdroppers, respectively. In addition, the authors determine the optimal power allocation between the information-bearing signal and artificial noise to minimise the Œ¥-secrecy SEP in the presence of weak or strong eavesdroppers, and further develop the switched power allocation for general eavesdropping attacks. ¬© The Institution of Engineering and Technology 2014.</t>
  </si>
  <si>
    <t>Secure multiple-input single-output communication - Part II: Œ¥-secrecy symbol error probability and secrecy diversity</t>
  </si>
  <si>
    <t>10.1049/iet-com.2013.0564</t>
  </si>
  <si>
    <t>2-s2.0-84901947419</t>
  </si>
  <si>
    <t>['wireless systems', 'stf coding', 'proposed scheme', 'multiple antennas', 'efficient space', 'diversity gain', 'decoding complexity', 'computational complexity', 'combined stbc', 'combined space', 'ber ).', 'approximately 6', 'approximately 3', 'approach improves', 'also calculate', '0 db']</t>
  </si>
  <si>
    <t>Beamforming | Diversity order | MIMO | Multiple-input multiple-output | OFDM | Orthogonal frequency-division multiplexing | Space-time-frequency code</t>
  </si>
  <si>
    <t>Multiple antennas can be used in wireless systems to achieve good quality of service and high data rate communication. Recently, efficient Space-Time-Frequency (STF) codes have been developed to improve the diversity gain. In this paper, we propose an approach to improve Bit Error Rates (BER). Our approach incorporates beamforming and STF coding. The proposed beamforming combined with STF code offers significant improved performance over STF. Simulation results reveal significant gain improvement over STF. The proposed scheme offers significant improved performance over STF. For the BER of 10-3, it gives a gain of approximately 3.0 dB over STF without beamforming scheme. It is observed that the proposed scheme gives better performance as compared to the combined Space-Time Block Code (STBC) with beamforming. It gives a gain of approximately 6.0 dB over this scheme. We also calculate the decoding complexity of the proposed scheme over combined STBC with beamforming. It is seen that this approach improves the BER of the system with the same computational complexity. Copyright ¬© 2014 Inderscience Enterprises Ltd.</t>
  </si>
  <si>
    <t>282-288</t>
  </si>
  <si>
    <t>60032762;60032762</t>
  </si>
  <si>
    <t>49864452100;57127828000</t>
  </si>
  <si>
    <t>Shrivastava, Neeraj;Trivedi, Aditya</t>
  </si>
  <si>
    <t>Gwalior</t>
  </si>
  <si>
    <t>ABV-Indian Institute of Information Technology and Management</t>
  </si>
  <si>
    <t>Shrivastava N.</t>
  </si>
  <si>
    <t>Performance of beamforming combined with spacetime-frequency code in spatially correlated channel</t>
  </si>
  <si>
    <t>10.1504/IJWMC.2014.062004</t>
  </si>
  <si>
    <t>2-s2.0-84901950593</t>
  </si>
  <si>
    <t>['user interference', 'user gradually', 'signal component', 'sides within', 'proposed method', 'numerical results', 'key ingredient', 'iterative procedure', 'iterative cycles', 'iterative approach', 'greatly mitigate', 'existing competitor', 'estimation performance', 'estimation method', 'cfo estimate', 'authors propose', 'antenna receiver', 'almost converge', 'adopted blocks']</t>
  </si>
  <si>
    <t>In this study, the authors propose a blind carrier frequency offset (CFO) estimation method for the tile structure orthogonal frequency division multiple access (OFDMA) uplink with multi-antenna receiver. They employ an iterative approach to extract the signal component for each user gradually and propose a carefully designed CFO estimator to update the CFO estimate during the iterative procedure. The key ingredient of the proposed method is using few subcarriers on both sides within each tile as the 'guard subcarriers', which can greatly mitigate the effect of multi-user interference. The proposed method supports not only fully loaded transmissions, but also the generalised assignment scheme that provides the flexibility for dynamical resource allocation. The numerical results are provided, which indicate that the proposed method can almost converge to the analytical lower bound within a few iterative cycles. It is seen that the proposed method also outperforms the existing competitor with multi-antenna receiver in terms of estimation performance, especially with few adopted blocks.</t>
  </si>
  <si>
    <t>Blind carrier frequency offset estimation for tile-based orthogonal frequency division multiple access uplink with multi-antenna receiver</t>
  </si>
  <si>
    <t>10.1049/iet-com.2013.0989</t>
  </si>
  <si>
    <t>2-s2.0-84901952837</t>
  </si>
  <si>
    <t>['worldwide interoperability', 'two l', 'technology 2014', 'study presents', 'shaped slots', 'second approach', 'reject certain', 'rectangle slots', 'radiation performances', 'parametric study', 'notched characteristics', 'microwave access', 'investigated numerically', 'frequency bands', 'fr4 substrate', 'filter structure', 'dimensional parameters', 'compact antennas', 'better insight', 'band application', 'antenna performance', 'also computed', '9 ghz', '6 ghz']</t>
  </si>
  <si>
    <t>This study presents a design of two compact monopole antennas with band-notched characteristics for ultra-wide-band application. The compact antennas are etched on an FR4 substrate with the size of 14 √ó 16 √ó 1 mm3, consists of a tree-shaped radiation patch with modified ground structure, providing a wide usable fractional bandwidth of more than 170% (2.8-19.2 GHz). To reject certain-frequency bands, two completely different approaches are proposed. First a shorted T-shaped quarterwavelength resonator is used to omit undesired frequency band of 5.1-5.9 GHz. In the second approach, two L-shaped slots are inserted in the patch to act as a filter structure for worldwide interoperability for microwave access (3.4-3.6 GHz) and wireless local area network (5-5.6 GHz) applications. The band-notched can be controlled by adjusting the length of the rectangle slots. The effects of dimensional parameters on the antenna performance have been investigated through a parametric study. Furthermore, current density distribution on the antenna is also computed to gain a better insight of its behaviour. The antennas are investigated numerically and experimentally for their impedance matching properties, frequency notched characteristics and radiation performances. ¬© The Institution of Engineering and Technology 2014.</t>
  </si>
  <si>
    <t>604-610</t>
  </si>
  <si>
    <t>6506072524;6602214507;55320581900</t>
  </si>
  <si>
    <t>Karimian, R.;Oraizi, H.;Fakhte, S.</t>
  </si>
  <si>
    <t>Karimian R.</t>
  </si>
  <si>
    <t>Design of a compact ultra-wide-band monopole antenna with band rejection characteristics</t>
  </si>
  <si>
    <t>10.1049/iet-map.2013.0085</t>
  </si>
  <si>
    <t>2-s2.0-84901953218</t>
  </si>
  <si>
    <t>['¬© 2002', 'vertex angle', 'triangular ring', 'sll ).', 'simultaneously exciting', 'rotation array', 'return loss', 'overlapped bandwidth', 'geometry advantage', 'frequency ratio', 'frequency dual', 'fr close', 'dfdp operation', 'cp performance', 'cp operation', 'continuously tunable', 'axial ratio', 'array could', '2011 ieee', '20 db']</t>
  </si>
  <si>
    <t>Circular polarization | dual frequency | sequential rotation | sidelobe level | triangular ring</t>
  </si>
  <si>
    <t>In this letter, triangular ring (TRG) antennas are proposed for dual-frequency dual-polarization (DFDP) and circular-polarization (CP) operations. By simultaneously exciting the two orthogonal modes of the TRG, the DFDP or CP performance is achieved. By varying the vertex angle of the TRG, the frequency ratio (FR) of the two orthogonal modes could be continuously tunable for the DFDP operation. By moving the FR close to 1, a CP antenna element is developed for the sequential-rotation array. Due to the geometry advantage of the TRG, the array could be designed to have a low sidelobe level (SLL). Measured results show that an overlapped bandwidth (of return loss, axial ratio, and gain) of 10% and an SLL of below -20 dB are achieved. The fabricated 120¬∞ TRG (for the DFDP operation) and the 75¬∞ TRG (for the CP operation) are 28.2% and 65.5% the size of the conventional equilateral triangular patch antenna, respectively. ¬© 2002-2011 IEEE.</t>
  </si>
  <si>
    <t>971-974</t>
  </si>
  <si>
    <t>60005244;60005244;60005244;60104244</t>
  </si>
  <si>
    <t>57221156129;55912077900;56937616600;9042159400</t>
  </si>
  <si>
    <t>Zhang, Tao;Zhang, Yan;Hong, Wei;Wu, Ke</t>
  </si>
  <si>
    <t>Montreal;Nanjing</t>
  </si>
  <si>
    <t>Centre de Recherche Poly-Grames;Southeast University</t>
  </si>
  <si>
    <t>60104244;60005244</t>
  </si>
  <si>
    <t>Zhang T.</t>
  </si>
  <si>
    <t>Triangular ring antennas for dual-frequency dual-polarization or circular-polarization operations</t>
  </si>
  <si>
    <t>10.1109/LAWP.2014.2319455</t>
  </si>
  <si>
    <t>2-s2.0-84901953700</t>
  </si>
  <si>
    <t>['wave applications', 'transmitter allows', 'successfully demonstrated', 'standard low', 'simulated 1', 'redistribution layer', 'receiver comprises', 'proposed system', 'paper proposes', 'minimum double', 'harmonic approach', 'ghz transmitter', 'first stage', 'fabricated using', 'active balun', '5 db', '4 dbm', '250 ghz', '165 ghz', '160 ghz']</t>
  </si>
  <si>
    <t>Antennas and propagation for wireless systems | Circuit design and applications</t>
  </si>
  <si>
    <t>This paper proposes a fully integrated 160-GHz transmitter and receiver in package for millimeter-wave applications. The monolithic integrated circuits were designed with a harmonic approach and were fabricated using a SiGe:C HBT production technology with an fT and fmax of 170 and 250 GHz, respectively. The manufactured 2006 √ó 1865 m2 bare dies were integrated in 6 √ó 6 mm2 embedded wafer level ball grid array packages, where they were interconnected with highly directional antennas built on the redistribution layer of the packages. With a total frequency multiplication factor of 36 and an active balun at the first stage, the transmitter allows the use of a 4.5-GHz input signal driven from a single-ended signal source [1] and distributed on a standard low-cost printed circuit board. The receiver comprises a Gilbert-cell-based subharmonic mixer with a simulated 1-dB input compression point of -4 dBm, and a minimum double-sideband noise figure of 16.5 dB. The functionality of the proposed system was successfully demonstrated in a quasi-monostatic FMCW radar measurement with a 1-ms up-chirp frequency sweep from 157 to 160 GHz and in a forward-scatter imaging experiment with an 8-GHz frequency ramp from 157 to 165 GHz. ¬© Cambridge University Press and the European Microwave Association 2014.</t>
  </si>
  <si>
    <t>361-369</t>
  </si>
  <si>
    <t>24366393700;24829083400;56195712000;7005887652</t>
  </si>
  <si>
    <t>Hamidipour, Abouzar;Feger, Reinhard;Poltschak, Sebastian;Stelzer, Andreas</t>
  </si>
  <si>
    <t>Hamidipour A.</t>
  </si>
  <si>
    <t>A 160-GHz system in package for short-range mm-wave applications</t>
  </si>
  <si>
    <t>S1759078714000270</t>
  </si>
  <si>
    <t>10.1017/S1759078714000270</t>
  </si>
  <si>
    <t>2-s2.0-84901954320</t>
  </si>
  <si>
    <t>['¬© 1990', 'wireless brain', 'wireless body', 'time monitoring', 'technology provides', 'results constitute', 'personal healthcare', 'new era', 'machine interface', 'inductive link', 'independent living', 'important role', 'important milestone', 'implanted antennas', 'human body', 'frequency identification', 'external device', 'everyday life', 'enormous potential', 'enables real', 'efficiently coupling', 'discuss rfid', 'centric systems', 'centric radio', '2011 ieee']</t>
  </si>
  <si>
    <t>Biomedical telemetry | body sensor networks | brain-computer interfaces | implantable biomedical devices | radiofrequency identification</t>
  </si>
  <si>
    <t>Wireless body-centric sensing systems have an important role in the fields of biomedicine, personal healthcare, safety, and security. Body-centric radio-frequency identification (RFID) technology provides a wireless and maintenance-free communication link between the human body and the surroundings through wearable and implanted antennas. This enables real-time monitoring of human vital signs everywhere. Seamlessly integrated wearable and implanted miniaturized antennas thus have the potential to revolutionize the everyday life of people, and to contribute to independent living. Low-cost and low-power system solutions will make widespread use of such technology become reality. The primary target applications for this research are body-centric sensing systems and the relatively new interdisciplinary field of wireless brain-machine interface (BMI) systems. Providing a direct wireless pathway between the brain and an external device, a wireless brain-machine interface holds an enormous potential for helping people suffering from severely disabling neurological conditions to communicate and manage their everyday life more independently. In this paper, we discuss RFID-inspired wireless brain-machine interface systems. We demonstrate that mm-size loop implanted antennas are capable of efficiently coupling to an external transmitting loop antenna through an inductive link. In addition, we focus on wearable antennas based on electrically conductive textiles and threads, and present design guidelines for their use as wearable-antenna conductive elements. Overall, our results constitute an important milestone in the development of wireless brain-machine interface systems, and a new era of wireless body-centric systems. ¬© 1990-2011 IEEE.</t>
  </si>
  <si>
    <t>271-291</t>
  </si>
  <si>
    <t>IEEE Antennas and Propagation Magazine</t>
  </si>
  <si>
    <t>60025209;60006288;60011170;60011170;60011170;60011170;60025038;60025038;60027550;60011170</t>
  </si>
  <si>
    <t>7404179299;15923106400;55543012800;54386894600;25638138700;6603629386;7004450279;6701592388;7102110120;6506424417</t>
  </si>
  <si>
    <t>Rao, Sudhakar;Llombart, Nuria;Moradi, Elham;Koski, Karoliina;Bj√∂rninen, Toni;Syd√§nheimo, Lauri;Rabaey, Jan M.;Carmena, Jose M.;Rahmat-Samii, Yahya;Ukkonen, Leena</t>
  </si>
  <si>
    <t>United States;United States;United States;Finland;Netherlands</t>
  </si>
  <si>
    <t>Los Angeles;Los Angeles;Berkeley;Tampere;Delft</t>
  </si>
  <si>
    <t>University of California, Los Angeles;Northrop Grumman corporation;University of California, Berkeley;Tampereen Yliopisto;Delft University of Technology</t>
  </si>
  <si>
    <t>60027550;60025209;60025038;60011170;60006288</t>
  </si>
  <si>
    <t>Rao S.</t>
  </si>
  <si>
    <t>Antenna applications corner: Miniature implantable and wearable on-body antennas: Towards the new era of wireless body-centric systems</t>
  </si>
  <si>
    <t>10.1109/MAP.2014.6821799</t>
  </si>
  <si>
    <t>2-s2.0-84901977818</t>
  </si>
  <si>
    <t>['wave analysis', 'unified procedure', 'superstrate layers', 'radiation patterns', 'numerical results', 'multipatch configuration', 'method calculation', 'manufactured prototypes', 'investigated geometry', 'input impedances', 'cylindrical body', 'arbitrary number']</t>
  </si>
  <si>
    <t>Antenna radiation patterns | cylindrical antenna | input impedance | microstrip antenna arrays | probe feed</t>
  </si>
  <si>
    <t>A multipatch configuration of probe-fed rectangular microstrip antennas mounted on a cylindrical body, with electrically small radius, with an arbitrary number of substrate and superstrate layers is investigated in this paper. A full-wave analysis and a moment-method calculation are employed. A unified procedure for creating proper matrices for the investigated geometry of the structure is outlined here. Numerical results for the input impedances and radiation patterns are calculated and verified by comparing them with results from the literature and our own measurements of manufactured prototypes. ¬© 2014 IEEE.</t>
  </si>
  <si>
    <t>2935-2945</t>
  </si>
  <si>
    <t>60027012;60027012;60027012;60027012</t>
  </si>
  <si>
    <t>6602126063;57211052238;21833994000;35619187000</t>
  </si>
  <si>
    <t>Lech, Rafal;Marynowski, Wojciech;Kusiek, Adam;Mazur, Jerzy</t>
  </si>
  <si>
    <t>Lech R.</t>
  </si>
  <si>
    <t>An analysis of probe-fed rectangular patch antennas with multilayer and multipatch configurations on cylindrical surfaces</t>
  </si>
  <si>
    <t>10.1109/TAP.2014.2313137</t>
  </si>
  <si>
    <t>2-s2.0-84901978013</t>
  </si>
  <si>
    <t>['¬© 1990', 'typical design', 'sensing applications', 'scanning angle', 'rotman lens', 'provide guidance', 'port spacing', 'paper presents', 'new approach', 'narrow enough', 'important criteria', 'imaging capability', 'imaging applications', 'image pattern', 'first time', 'cutoff frequency', 'beam ports', 'avoid aliasing', 'array size', 'array ports', 'antenna spacing', '45 ¬∞,', '2011 ieee']</t>
  </si>
  <si>
    <t>amplitude transfer function (ATF) | f number | focal plane antenna array | millimeter-wave imaging | modulation transfer function (MTF) | optical transfer function (OTF) | phase transfer function (PTF) | Rotman lens</t>
  </si>
  <si>
    <t>This paper presents a new approach to analyzing a Rotman lens for imaging applications. The optical transfer function (OTF) is used to analyze the imaging capability of a Rotman lens. The variations in optical transfer function and the image pattern were calculated with variations in the design parameters due to beam-port spacing, antenna spacing, array size, and so on. As a result, it was found that the cutoff frequency corresponds to the array size in Œª, and the resolution is the inverse of the cutoff frequency. The beam-port spacing should be narrow enough to avoid aliasing. For a typical design in which the antenna spacing is œÄ/2 and the scanning angle is from ¬ø45¬∞ to 45¬∞, the number of beam ports should be œÄ/2 times greater than the number of array ports to avoid aliasing, and the antenna spacing should be less than 0.707Œª to avoid grating lobes. For the first time, a Rotman lens has been analyzed in terms of the optical transfer function. As a result, important criteria for designing a Rotman lens are presented for imaging applications. This analysis will provide guidance to the design and estimation of a focal-plane antenna array, as well as a Rotman lens for imaging and sensing applications. ¬© 1990-2011 IEEE.</t>
  </si>
  <si>
    <t>118-129</t>
  </si>
  <si>
    <t>Kim, Jaeheung</t>
  </si>
  <si>
    <t>Optical transfer function (OTF) of a Rotman lens antenna for imaging applications</t>
  </si>
  <si>
    <t>10.1109/MAP.2014.6821763</t>
  </si>
  <si>
    <t>2-s2.0-84901978384</t>
  </si>
  <si>
    <t>['spatial beamforming', 'significantly increased', 'sensor performance', 'quality measurements', 'new lens', 'mimo radar', 'estimation performance', 'enabling chirp', 'demanding tasks', 'angular resolution', 'ambiguity suppression', 'advanced direction']</t>
  </si>
  <si>
    <t>The demanding tasks for automotive radar systems in multitarget scenarios require an increased target separation performance and new sensor concepts. In this contribution, a highly integrated 77 GHz time domain multiplex (TDM) MIMO radar is presented. The sensor is feasible for advanced direction of arrival (DOA) estimation in azimuth and elevation. For efficient and high-quality measurements a fractional-n phased locked loop (PLL) with integrated waveform generator, enabling chirp and frequency modulated continous waveform (FMCW) modulations, is implemented. Spatial beamforming is done with series feed array patch antennas in combination with a dielectric cylindrical lens. For the improvement of the direction of arrival (DOA) estimation performance a new lens-based MIMO radar approach is introduced. Therefore the classical MIMO approach is combined with the advantages of an optical beamforming concept. Due to the usage of these techniques the sensor performance in accuracy, ambiguity suppression, and angular resolution can be significantly increased. ¬© Cambridge University Press and the European Microwave Association 2014.</t>
  </si>
  <si>
    <t>397-404</t>
  </si>
  <si>
    <t>60031876;60031876;60000765</t>
  </si>
  <si>
    <t>36698129400;57193815216;7102627598</t>
  </si>
  <si>
    <t>Lutz, Steffen;Walter, Thomas;Weigel, Robert</t>
  </si>
  <si>
    <t>Ulm;Erlangen</t>
  </si>
  <si>
    <t>Hochschule Ulm, Technik, Informatik und Medien;Friedrich-Alexander-Universit√§t Erlangen-N√ºrnberg</t>
  </si>
  <si>
    <t>60031876;60000765</t>
  </si>
  <si>
    <t>Lutz S.</t>
  </si>
  <si>
    <t>Lens-based 77 GHZ MIMO radar for angular estimation in multitarget environments</t>
  </si>
  <si>
    <t>S1759078714000506</t>
  </si>
  <si>
    <t>10.1017/S1759078714000506</t>
  </si>
  <si>
    <t>2-s2.0-84901978532</t>
  </si>
  <si>
    <t>['¬© 1990', 'throughout 2014', 'put together', 'first edition', 'chih chen', 'amta 2013', '2011 ieee', '16 sessions']</t>
  </si>
  <si>
    <t>Welcome to the first edition of the Antenna Measurement Techniques Association (AMTA) Corner for 2014. As promised, Steve and I are pleased to bring you a summary of AMTA 2013. Chi-Chih Chen, the 2013 AMTA Technical Coordinator, put together a fabulous technical program, with 86 papers organized in 16 sessions, including two poster sessions. Steve and I are pleased to present the top six papers for AMTA 2013, as chosen by the Technical Review Committee, throughout 2014, with the first contribution found after this introduction. ¬© 1990-2011 IEEE.</t>
  </si>
  <si>
    <t>245-254</t>
  </si>
  <si>
    <t>105799587;60015099;60121764;60121764</t>
  </si>
  <si>
    <t>55587309400;23027871400;56020683600;56506452200</t>
  </si>
  <si>
    <t>Schneider, Stephen W.;Kemp, Jeff;Chen, Zhong;Rodriguez, Vince</t>
  </si>
  <si>
    <t>Cedar Park;Atlanta;</t>
  </si>
  <si>
    <t>ETS-Lindgren Inc.;Georgia Tech Research Institute;AFRL/SND</t>
  </si>
  <si>
    <t>60121764;60015099;105799587</t>
  </si>
  <si>
    <t>Schneider S.</t>
  </si>
  <si>
    <t>AMTA corner: Surface and internal-temperature versus incident-field measurements of polyurethane-based absorbers in the Ku band</t>
  </si>
  <si>
    <t>10.1109/MAP.2014.6821793</t>
  </si>
  <si>
    <t>2-s2.0-84901979220</t>
  </si>
  <si>
    <t>['systematic solution', 'modulation classification', 'method generalizes', 'improve upon', 'gibbs sampling', 'bn ).', 'antenna system']</t>
  </si>
  <si>
    <t>Bayesian network | Gibbs sampling | latent dirichlet | modulation classification</t>
  </si>
  <si>
    <t>A novel Bayesian modulation classification scheme is proposed for a single-antenna system over frequency-selective fading channels. The method is based on Gibbs sampling as applied to a latent Dirichlet Bayesian network (BN). The use of the proposed latent Dirichlet BN provides a systematic solution to the convergence problem encountered by the conventional Gibbs sampling approach for modulation classification. The method generalizes, and is shown to improve upon, the state of the art. ¬© 2014 IEEE.</t>
  </si>
  <si>
    <t>1135-1139</t>
  </si>
  <si>
    <t>60022904;60022904;60022904;101585565</t>
  </si>
  <si>
    <t>55224355500;23993347300;7005000103;55724077700</t>
  </si>
  <si>
    <t>Liu, Yu;Simeone, Osvaldo;Haimovich, Alexander M.;Su, Wei</t>
  </si>
  <si>
    <t>Newark;Aberdeen Proving Ground</t>
  </si>
  <si>
    <t>New Jersey Institute of Technology;Engineering Center</t>
  </si>
  <si>
    <t>60022904;101585565</t>
  </si>
  <si>
    <t>Modulation classification via gibbs sampling based on a latent dirichlet bayesian network</t>
  </si>
  <si>
    <t>10.1109/LSP.2014.2327193</t>
  </si>
  <si>
    <t>2-s2.0-84901979264</t>
  </si>
  <si>
    <t>['tie points', 'terrestrial photogrammetry', 'taken around', 'system calibration', 'survey technique', 'simple system', 'receiver measuring', 'photogrammetric block', 'particular attention', 'measured manually', 'main drawback', 'kinematic mode', 'gps availability', 'gps antenna', 'gis databases', 'block orientation', 'automatically extracted', 'attribute data', 'also addressed', 'absolute accuracies', '7 cm', '3d data']</t>
  </si>
  <si>
    <t>Block adjustment | Georeferencing | GPS | Network RTK | Terrestrial photogrammetry</t>
  </si>
  <si>
    <t>Terrestrial photogrammetry should be the survey technique of choice when updating large scale urban maps and GIS databases, where 3D data and attribute data are required. Its main drawback is the need for Ground Control Points (GCP) to reference the survey. To make image georeferencing easier and to provide control information, the use of a simple system, made of a photogrammetric camera fastened to a GPS antenna, is proposed. A photogrammetric block, composed by at least three images, is taken around the object with the receiver measuring in kinematic mode. Tie points are automatically extracted by Structure from Motion (SfM) algorithms or measured manually; block orientation is performed by GPS assisted Aerial Triangulation. Advantages as well as limitations of the system are discussed, with particular attention to GPS availability or ill-conditioned block configurations. The issue of system calibration (i.e. measurement of eccentricity between camera and antenna) is also addressed. Several test cases are presented, in which absolute accuracies, verified on check points independently surveyed range from 4 to 7 cm. ¬© 2013 Springer-Verlag Berlin Heidelberg.</t>
  </si>
  <si>
    <t>71-81</t>
  </si>
  <si>
    <t>Earth Science Informatics</t>
  </si>
  <si>
    <t>60004969;60023256;60004969;60023256</t>
  </si>
  <si>
    <t>24166356100;7103011403;23006025500;55808260000</t>
  </si>
  <si>
    <t>Forlani, G.;Pinto, L.;Roncella, R.;Pagliari, D.</t>
  </si>
  <si>
    <t>Milan;Parma</t>
  </si>
  <si>
    <t>Politecnico di Milano;Universit√† di Parma</t>
  </si>
  <si>
    <t>60023256;60004969</t>
  </si>
  <si>
    <t>Forlani G.</t>
  </si>
  <si>
    <t>Terrestrial photogrammetry without ground control points</t>
  </si>
  <si>
    <t>10.1007/s12145-013-0127-1</t>
  </si>
  <si>
    <t>2-s2.0-84901979787</t>
  </si>
  <si>
    <t>['practical single', 'photon detector', 'optical intensity', 'niobium nitride', 'maximum area', 'hydrogen silsesquioxane', 'detection speed', 'detection efficiency', 'counting rate', '5 times']</t>
  </si>
  <si>
    <t>nano-antenna array | single-photon detector | surface plasmon polaritons</t>
  </si>
  <si>
    <t>The performance of superconducting nanowire single-photon detector (SNSPD) involving niobium nitride with the fan coupling antenna array is analyzed. The SNSPD has a high detection efficiency and counting rate. Hydrogen silsesquioxane and niobium nitride are filled in the gold grating deposited on the substrate in which the fan coupling antenna arrays are embedded. By changing the position of the fan coupling antenna array, the maximum area of optical intensity is obtained and the photon collection efficiency is increased by 26.5 times. The detection efficiency of SNSPD is improved without changing the detection speed. These parameters are important for designing a practical single-photon detector. ¬© 2014 Chinese Physical Society and IOP Publishing Ltd.</t>
  </si>
  <si>
    <t>57200341943;55878351700;8310417600;7004368702</t>
  </si>
  <si>
    <t>Wang, Yu Jue;Ding, Tian;Ma, Hai Qiang;Jiao, Rong Zhen</t>
  </si>
  <si>
    <t>Performance of superconducting nanowire single-photon detector with the fan coupling antenna array</t>
  </si>
  <si>
    <t>10.1088/1674-1056/23/6/060308</t>
  </si>
  <si>
    <t>2-s2.0-84901981287</t>
  </si>
  <si>
    <t>['reversal technique', 'results demonstrate', 'resolution focusing', 'metamaterial sheets', 'investigation shows', 'focusing resolution', 'element spacing', 'array elements', 'achieving super', 'achieving far', 'achieve super']</t>
  </si>
  <si>
    <t>metamaterial | subwavelength focusing | time-reversal</t>
  </si>
  <si>
    <t>In this paper, split-ring-based metamaterial sheets are designed for the purpose of achieving far-field subwavelength focusing, with the aid of a time-reversal technique. The metamaterial sheets are inserted into a subwavelength array consisting of four element antennas, with the element spacing being as small as 1/15 of a wavelength. Experiments are performed to investigate the effect of the metamaterial sheets on the focusing resolution. The results demonstrate that in the presence of the metamaterial sheets, the subwavelength array exhibits the ability to achieve super-resolution focusing, while there is no super-resolution focusing without the metamaterial sheets. Further investigation shows that the metamaterial sheets are contributive to achieving super-resolution by weakening the cross-correlations of the channel impulse responses between the array elements. ¬© 2014 Chinese Physical Society and IOP Publishing Ltd.</t>
  </si>
  <si>
    <t>55955047900;24168161500;56143011300;53265572900</t>
  </si>
  <si>
    <t>Huang, Hai Yan;Ding, Shuai;Wang, Bing Zhong;Zang, Rui</t>
  </si>
  <si>
    <t>Huang H.Y.</t>
  </si>
  <si>
    <t>Split-ring-based metamaterial for far-field subwavelength focusing based on time reversal</t>
  </si>
  <si>
    <t>10.1088/1674-1056/23/6/064101</t>
  </si>
  <si>
    <t>2-s2.0-84901981297</t>
  </si>
  <si>
    <t>['typically bulky', 'sometimes difficult', 'radiating subsystem', 'previous work', 'operation frequencies', 'low profile', 'low losses', 'ground plane', 'full source', 'essentially arbitrary', 'electrical sizes', 'electrical size', 'desired platform', 'available space', '800 mhz', '500 mhz']</t>
  </si>
  <si>
    <t>Electrically small antennas | high power microwave generation | mesoband sources | multifrequency antennas</t>
  </si>
  <si>
    <t>High power microwave (HPM) sources are typically bulky and massive in order to be able to radiate the extremely high source powers with a good impedance match and low losses. For this reason, it is sometimes difficult to incorporate an HPM antenna onto a desired platform when the available space is small. In previous work, we have adapted an electrically small EZ antenna to operate with a mesoband, quarter-wave oscillator source. The EZ antenna operates over a ground plane, but is conformal and low profile in that the electrical size is on the order of Œª /12, making it attractive for applications where there is sufficient internal space to place a full source, but only limited space outside the platform for the radiating subsystem. Here we extend the capabilities of the oscillator/EZ antenna combination by introducing a dual band design for the antenna and altering the oscillator to produce multiple resonant frequencies. Designs are shown here that operate in the UHF (500-800 MHz) and L-band (1.5-1.8 GHz), but the operation frequencies are essentially arbitrary. This paper shows modeling results that predict high antenna efficiency with electrical sizes of ka &lt; 1 at f = 500 MHz. ¬© 2014 IEEE.</t>
  </si>
  <si>
    <t>3281-3289</t>
  </si>
  <si>
    <t>60010065;60010065;60010065;100455950;100455950;114446400;114446400</t>
  </si>
  <si>
    <t>56039876600;55663513600;7006392487;7003578692;35616697500;55388680400;6701659754</t>
  </si>
  <si>
    <t>Ramon, Eric S.;Tyo, J. Scott;Ziolkowski, Richard W.;Skipper, Michael C.;Abdalla, Michael D.;Martin, Joshua M.;Altgilbers, Larry L.</t>
  </si>
  <si>
    <t>Tucson;;Albuquerque</t>
  </si>
  <si>
    <t>The University of Arizona;US Army Space and Missile Defense Command in Huntsville;ASR Corporation</t>
  </si>
  <si>
    <t>60010065;114446400;100455950</t>
  </si>
  <si>
    <t>Ramon E.</t>
  </si>
  <si>
    <t>A compact multi-frequency, high power radiating system combining dual-band, electrically small magnetic ez antennas and multi-frequency standing wave oscillator sources</t>
  </si>
  <si>
    <t>10.1109/TAP.2014.2313135</t>
  </si>
  <si>
    <t>2-s2.0-84901981499</t>
  </si>
  <si>
    <t>['¬© 1963', 'water filled', 'tuning stub', 'radiating element', 'either air', 'close proximity', 'amphibian antenna', '433 mhz', '2012 ieee']</t>
  </si>
  <si>
    <t>Dual band PIFA | microstrip switch | underwater antenna</t>
  </si>
  <si>
    <t>An amphibian antenna was constructed that is capable of radiating both above and below the surface of water. The antenna is effectively a dual band PIFA design where each radiating element is tuned to resonate in close proximity of either air or water. A tuning stub was switched into circuit by the use of a passive, water filled, capacitive microstrip switch. The antenna was designed to operate at 433 MHz and good input impedance was observed in both simulation and measurement for both environments. ¬© 1963-2012 IEEE.</t>
  </si>
  <si>
    <t>3389-3392</t>
  </si>
  <si>
    <t>60082365;60019762</t>
  </si>
  <si>
    <t>55670447300;55750148000</t>
  </si>
  <si>
    <t>O'Keefe, Steven G.;Perhirin, Steven</t>
  </si>
  <si>
    <t>Australia;France</t>
  </si>
  <si>
    <t>Southport;Brest</t>
  </si>
  <si>
    <t>School of Engineering and Built Environment;Universit√© de Brest (UBO)</t>
  </si>
  <si>
    <t>O'Keefe S.G.</t>
  </si>
  <si>
    <t>A passive auto-switching amphibian antenna</t>
  </si>
  <si>
    <t>10.1109/TAP.2014.2308538</t>
  </si>
  <si>
    <t>2-s2.0-84901981501</t>
  </si>
  <si>
    <t>['using antenna', 'transceiver chips', 'reduce size', 'measured results', 'low cross', 'integrated cavity', 'important constraints', 'feed structure', 'fed patch', 'excited cavity', 'element two', 'dimensional arrays', 'differential signaling', 'desired frequency', 'briefly introduced', 'appropriate matching', 'applies especially', 'antenna elements', 'adaptable polarization', '80 ghz', '5 dbi']</t>
  </si>
  <si>
    <t>Antenna design | Modeling and measurements | Radar applications</t>
  </si>
  <si>
    <t>Size and feed structure are some of the important constraints for using antenna-elements in multi-element two-dimensional arrays, where easy planar integration and appropriate matching with transceiver chips are essential. This applies especially when differential signaling and adaptable polarization are required. Based on a balanced-fed patch-excited cavity-backed horn antenna (hybrid antenna), feeding concepts, and approaches to reduce size are discussed and evaluated in this paper. The influence of the substrate-integrated cavity is analyzed and methods to overcome the restrictions are presented, together with simulated and measured results. The antenna elements are evaluated with regard to their use in multistatic and polarimetric sparse arrays, which will be briefly introduced. The optimized antennas achieve 10 dB return loss, a gain of more than 5 dBi as well as symmetric and homogeneous radiation patterns in amplitude and phase with low cross-polarization in the desired frequency-band of operation between 70 and 80 GHz. ¬© Cambridge University Press and the European Microwave Association 2014.</t>
  </si>
  <si>
    <t>60000765;60000765</t>
  </si>
  <si>
    <t>27467550300;7401564105</t>
  </si>
  <si>
    <t>Methfessel, Sebastian;Schmidt, Lorenz Peter</t>
  </si>
  <si>
    <t>Friedrich-Alexander-Universit√§t Erlangen-N√ºrnberg</t>
  </si>
  <si>
    <t>Methfessel S.</t>
  </si>
  <si>
    <t>Size-reduction and suppression of cavity-resonances in hybrid mm-wave antennas for polarimetric measurements</t>
  </si>
  <si>
    <t>S1759078714000439</t>
  </si>
  <si>
    <t>10.1017/S1759078714000439</t>
  </si>
  <si>
    <t>2-s2.0-84901981844</t>
  </si>
  <si>
    <t>['¬© 1990', 'various frequencies', 'spot systems', 'reconfigurable antennas', 'narrow multi', 'linguistic beams', 'increased demand', '2011 ieee']</t>
  </si>
  <si>
    <t>Increased demand for narrow multi-linguistic beams, and a reduction in the number of antennas for multi-spot systems, are revitalizing the need for lossless multimode networks at various frequencies. This paper reviews basic concepts, techniques, and technologies of multimode beamforming networks for satellite multiple beams and reconfigurable antennas. ¬© 1990-2011 IEEE.</t>
  </si>
  <si>
    <t>62-78</t>
  </si>
  <si>
    <t>60031159;60031159</t>
  </si>
  <si>
    <t>15122016500;6602830632</t>
  </si>
  <si>
    <t>Angeletti, Piero;Lisi, Marco</t>
  </si>
  <si>
    <t>Noordwijk aan Zee</t>
  </si>
  <si>
    <t>ESTEC - European Space Research and Technology Centre</t>
  </si>
  <si>
    <t>Angeletti P.</t>
  </si>
  <si>
    <t>Multimode beamforming networks for space applications</t>
  </si>
  <si>
    <t>10.1109/MAP.2014.6821760</t>
  </si>
  <si>
    <t>2-s2.0-84901981909</t>
  </si>
  <si>
    <t>['œºm ),', 'species within', 'sinfpbp3 showed', 'sinfpbp3 plays', 'sinfpbp2 functions', 'sinfpbp1 plays', 'similar levels', 'sesamia inferens', 'results suggest', 'quantitative real', 'present study', 'poorly understood', 'pbp1 &gt;.', 'olfactory neurons', 'obvious binding', 'noctuid species', 'male antennae', 'major role', 'least role', 'ki =.', 'functionality differences', 'first time', 'female antennae', 'dendritic membrane', 'consistently identified', 'aldehyde components', '3 proteins']</t>
  </si>
  <si>
    <t>Female sex pheromone | Functional differentiation | Ligand binding | Male biased expression | Pheromone binding protein</t>
  </si>
  <si>
    <t>Pheromone binding proteins (PBPs) are thought to bind and transport hydrophobic sex pheromone molecules across the aqueous sensillar lymph to specific pheromone receptors on the dendritic membrane of olfactory neurons. A maximum of 3 PBP genes have been consistently identified in noctuid species, and each of them shares high identity with its counterparts in other species within the family. The functionality differences of the 3 proteins are poorly understood. In the present study, 3 PBP cDNAs (. SinfPBP1, 2, 3) were identified from the pink rice borer, Sesamia inferens, for the first time. The quantitative real-time PCR indicated that the 3 PBPs displayed similar temporal but very different sex related expression profiles. Expression of SinfPBP1 and SinfPBP2 were highly and moderately male biased, respectively, while SinfPBP3 was slightly female biased, as SinfPBPs were expressed at very different levels (. PBP1&gt;. PBP2‚â´. PBP3) in male antennae, but at similar levels in female antennae. Furthermore, the 3 SinfPBPs displayed different ligand binding profiles in fluorescence competitive binding assays. SinfPBP1 exhibited high and similar binding affinities to all 3 sex pheromone components (. Ki=. 0.72-1.60. ŒºM), while SinfPBP2 showed selective binding to the alcohol and aldehyde components (. Ki=. 0.78-1.71. ŒºM), and SinfPBP3 showed no obvious binding to the 3 sex pheromone components. The results suggest that SinfPBP1 plays a major role in the reception of female sex pheromones in S. inferens, while SinfPBP3 plays a least role (if any) and SinfPBP2 functions as a recognizer of alcohol and aldehyde components. ¬© 2014 Elsevier Ltd.</t>
  </si>
  <si>
    <t>71-79</t>
  </si>
  <si>
    <t>60024045-114446268;60024045;60024045;60024045;60024045</t>
  </si>
  <si>
    <t>55806496400;55232828300;54581946000;54581156200;56799619200</t>
  </si>
  <si>
    <t>Jin, Jun Yan;Li, Zhao Qun;Zhang, Ya Nan;Liu, Nai Yong;Dong, Shuang Lin</t>
  </si>
  <si>
    <t>Nanjing;</t>
  </si>
  <si>
    <t>Nanjing Agricultural University;Suqian Entry-exit Inspection and Quarantine Bureau</t>
  </si>
  <si>
    <t>60024045;114446268</t>
  </si>
  <si>
    <t>Jin J.</t>
  </si>
  <si>
    <t>Different roles suggested by sex-biased expression and pheromone binding affinity among three pheromone binding proteins in the pink rice borer, Sesamia inferens (Walker) (Lepidoptera: Noctuidae)</t>
  </si>
  <si>
    <t>S0022191014000882</t>
  </si>
  <si>
    <t>10.1016/j.jinsphys.2014.05.013</t>
  </si>
  <si>
    <t>2-s2.0-84901981981</t>
  </si>
  <si>
    <t>['work investigates', 'weakly correlated', 'users inside', 'urban environment', 'ucs ).', 'statistical point', 'single building', 'often used', 'mobile multiple', 'measurement combination', 'mean capacity', 'input multiple', 'highly correlated', 'data mode', 'channel capacity', 'bpr ),', 'bcc ),', 'associated values', '2800 outdoor']</t>
  </si>
  <si>
    <t>Branch correlation | branch power ratio | channel capacity | dual-band propagation | mean effective gain | multiple-input multiple-output (MIMO) channels | optical link | propagation measurements | user-interaction</t>
  </si>
  <si>
    <t>The branch correlation coefficient (BCC), the branch power ratio (BPR), and the total mean power (TMP) are often used to characterize the mobile multiple-input multiple-output (MIMO) channel. This work investigates to which degree these parameters are useful for maximizing the channel capacity of multiple-input multiple-output (MIMO) handheld devices used in data mode. A statistical point of view is applied, using about 2800 outdoor to indoor channel sounder measurements obtained with combinations of ten different handsets, four to eight test users, and a variety of different use cases (UCs). All measurements were made in an urban environment in a setup with two different base stations (BSs) and with the users inside a single building. For each measurement combination, the mean capacity (MC) and associated values of BCC, BPR, and TMP are obtained. From the data it is found that the MC is only weakly correlated with both the BCC and the BPR, while the MC is highly correlated with the TMP. ¬© 2014 IEEE.</t>
  </si>
  <si>
    <t>3232-3241</t>
  </si>
  <si>
    <t>60022134;60022134-60033010;60022134;60022134</t>
  </si>
  <si>
    <t>7404066548;23567254800;54783978500;7102820003</t>
  </si>
  <si>
    <t>Nielsen, Jesper √òdum;Yanakiev, Boyan;Caporal Del Barrio, Samantha;Pedersen, Gert Frolund</t>
  </si>
  <si>
    <t>Santa Clara;Aalborg</t>
  </si>
  <si>
    <t>Intel Corporation;Aalborg University</t>
  </si>
  <si>
    <t>60033010;60022134</t>
  </si>
  <si>
    <t>Nielsen J.</t>
  </si>
  <si>
    <t>On antenna design objectives and the channel capacity of MIMO handsets</t>
  </si>
  <si>
    <t>10.1109/TAP.2014.2309967</t>
  </si>
  <si>
    <t>2-s2.0-84901982592</t>
  </si>
  <si>
    <t>['operation frequency', 'liquid crystal', 'electric tunability', 'electric one', 'electric biasing', 'easily integratable', 'different prototypes', 'biasing technique', '27ghz whereas']</t>
  </si>
  <si>
    <t>Antenna design | Meta-materials and Photonic bandgap structures | Modeling and measurements</t>
  </si>
  <si>
    <t>In this work, a liquid crystal based tunable composite right/left-handed transmission line for future leaky wave antennas working at the Ka-band is presented. The tuning of the liquid crystal is achieved by means of magnetic and electric biasing. For this purpose, different prototypes are fabricated for each biasing technique and their dispersive characteristics compared. Electric tunability is achieved by implementing highly resistive bias lines in the unit cell layout. Both techniques yield similar tuning capabilities at the operation frequency of 27GHz whereas the electric one has the advantage of being easily integratable in the layout. ¬© Cambridge University Press and the European Microwave Association 2014.</t>
  </si>
  <si>
    <t>325-330</t>
  </si>
  <si>
    <t>60011226;60011226;60011226;60011226</t>
  </si>
  <si>
    <t>55211634600;25825215900;8702071600;7004621339</t>
  </si>
  <si>
    <t>Roig, Mar√≠a;Maasch, Matthias;Damm, Christian;Jakoby, Rolf</t>
  </si>
  <si>
    <t>Darmstadt</t>
  </si>
  <si>
    <t>Technische Universit√§t Darmstadt</t>
  </si>
  <si>
    <t>Roig M.</t>
  </si>
  <si>
    <t>Liquid crystal-based tunable CRLH-transmission line for leaky wave antenna applications at Ka-Band</t>
  </si>
  <si>
    <t>S1759078714000294</t>
  </si>
  <si>
    <t>10.1017/S1759078714000294</t>
  </si>
  <si>
    <t>2-s2.0-84901983098</t>
  </si>
  <si>
    <t>PA00P2-142060</t>
  </si>
  <si>
    <t>['value decomposition', 'systems occurring', 'svd ),', 'sources needed', 'single matrix', 'quickly analyze', 'order reduction', 'order models', 'observation points', 'numerical computation', 'nearby scatterers', 'models consist', 'located automatically', 'incident field', 'elementary sources', 'consider model']</t>
  </si>
  <si>
    <t>Electromagnetic scattering | integral equations | modeling</t>
  </si>
  <si>
    <t>We consider model-order reduction of systems occurring in electromagnetic scattering problems, where the inputs are current distributions operating in the presence of a scatterer, and the outputs are their corresponding scattered fields. Using the singular-value decomposition (SVD), we formally derive minimal-order models for such systems. We then use a discrete empirical interpolation method (DEIM) to render the minimal-order models more suitable to numerical computation. These models consist of a set of elementary sources and a set of observation points, both interior to the scatterer, and located automatically by the DEIM. A single matrix then maps the values of any incident field at the observation points to the amplitudes of the sources needed to approximate the corresponding scattered field. Similar to a Green's function, these models can be used to quickly analyze the interaction of the scatterer with other nearby scatterers or antennas. ¬© 2014 IEEE.</t>
  </si>
  <si>
    <t>3150-3162</t>
  </si>
  <si>
    <t>60022195;60022195;60022195;60012008-60004956;60022195;60022195</t>
  </si>
  <si>
    <t>7004302127;55939919400;15835748500;7004430236;57203379959;7102917670</t>
  </si>
  <si>
    <t>Hochman, Amit;Villena, Jorge Fern√°ndez;Polimeridis, Athanasios G.;Silveira, Lu√≠s Miguel;White, Jacob K.;Daniel, Luca</t>
  </si>
  <si>
    <t>United States;Portugal;Portugal</t>
  </si>
  <si>
    <t>Cambridge;Lisbon;Lisbon</t>
  </si>
  <si>
    <t>Massachusetts Institute of Technology;Instituto de Engenharia de Sistemas e Computadores, Lisbon;Instituto Superior T√©cnico</t>
  </si>
  <si>
    <t>60022195;60012008;60004956</t>
  </si>
  <si>
    <t>Hochman A.</t>
  </si>
  <si>
    <t>Reduced-order models for electromagnetic scattering problems</t>
  </si>
  <si>
    <t>10.1109/TAP.2014.2314734</t>
  </si>
  <si>
    <t>2-s2.0-84901983351</t>
  </si>
  <si>
    <t>['¬© 1990', 'various focal', 'three classes', 'strongly dependent', 'radiation mechanisms', 'polarization performance', 'polarization levels', 'polarization level', 'perfectly circular', 'order mode', 'maximum cross', 'maximum asymmetry', 'fundamental mode', 'feeds investigated', 'feed antennas', 'equivalent performances', 'efficiency performance', 'dipoles need', 'axial symmetry', 'apertures perform', '3 db', '2011 ieee']</t>
  </si>
  <si>
    <t>Aperture antennas | axially symmetric feeds | dipole antennas | feed efficiencies | reflector antenna feeds</t>
  </si>
  <si>
    <t>The performance and radiation mechanisms of feed antennas with unidirectional axially symmetric radiation patterns are investigated in detail. Radiating circular apertures, electric-magnetic dipole pairs, and two-element elliptical dipole arrays are discussed. The performance metric considers both the maximum cross-polarization level and the efficiency performance when evaluated on a general reflector system with various focal-length-to-aperture- diameter (F/D) ratios. The axial symmetry and cross-polarization performance are strongly dependent on a complementary or higher-order mode being present. For the three classes of feeds investigated, equivalent performances can be achieved with the maximum cross-polarization levels below ¬ø40 dB, and the maximum asymmetry below 0.3 dB. Apertures perform the best in terms of symmetry, and electric-magnetic dipole pairs perform the worst. It is shown that for a two-element dipole array to achieve optimum performance, the dipoles need to be perfectly circular, and the dipole lengths need to be longer than a half-wavelength, to allow for a second-order current mode to coexist with the fundamental mode. ¬© 1990-2011 IEEE.</t>
  </si>
  <si>
    <t>39-61</t>
  </si>
  <si>
    <t>On reflector feeds with unidirectional axially symmetric radiation patterns: Their cross-polarization performance and efficiencies</t>
  </si>
  <si>
    <t>10.1109/MAP.2014.6821759</t>
  </si>
  <si>
    <t>2-s2.0-84901983534</t>
  </si>
  <si>
    <t>['¬© 2002', 'traditional 0', 'total efficiency', 'ring slot', 'rectangular waveguide', 'radiation characteristics', 'radiating elements', 'radiating apertures', 'proposed split', 'previous limit', 'outer diameter', 'mechanical strength', 'integrated part', 'first time', 'critical role', 'array design', 'antenna array', '2011 ieee', '186 œª0']</t>
  </si>
  <si>
    <t>Complementary split-ring resonator | load-bearing antenna | slotted waveguide antenna | subwavelength aperture</t>
  </si>
  <si>
    <t>Recently the Slotted Waveguide Antenna Stiffened Structure (SWASS) was introduced, where an antenna array is incorporated as an integrated part of a load bearing structure. The array element spacing and individual radiating element sizes play a critical role in the overall mechanical strength of the structure. These parameters are constrained by Slotted Waveguide Antenna (SWA) array design, and the coupling of the waveguide electromagnetic fields to the radiating apertures. In this letter, the radiation characteristics of a split-ring slot in the broad-wall of a rectangular waveguide are investigated for the first time. The simulated and measured results show that the split-ring slot radiates a linearly polarized wave with a total efficiency and realized gain close to those of conventional rectangular slots. The proposed split-ring slot has an outer diameter of 0.186 Œª0, a significant size reduction compared to a traditional 0.5Œª0 rectangular slot and the previous limit of 0.25Œª0 for metamaterial loaded rectangular slots. The reduced aperture size of the split-ring slot alleviates the impact of the radiating elements on the mechanical strength of the structure. ¬© 2002-2011 IEEE.</t>
  </si>
  <si>
    <t>991-994</t>
  </si>
  <si>
    <t>60011362;60011362;60011362</t>
  </si>
  <si>
    <t>43861255800;7202541274;6602413355</t>
  </si>
  <si>
    <t>Daliri, Ali;Rowe, Wayne S.T.;Ghorbani, Kamran</t>
  </si>
  <si>
    <t>RMIT University</t>
  </si>
  <si>
    <t>Daliri A.</t>
  </si>
  <si>
    <t>Split-ring slot in the broad-wall of a rectangular waveguide</t>
  </si>
  <si>
    <t>10.1109/LAWP.2014.2325934</t>
  </si>
  <si>
    <t>2-s2.0-84901983545</t>
  </si>
  <si>
    <t>['wire spacing', 'wire short', 'small compared', 'experimental data', 'circuited wall', 'calculation technique']</t>
  </si>
  <si>
    <t>Boundary value problems | microstrip antennas | periodic structures | wire grids</t>
  </si>
  <si>
    <t>A new theoretical analysis method is presented for annular-ring microstrip antennas with a short-circuited wall implemented as an array of thin cylindrical wires. Assuming wire spacing to be small compared to wavelength, the averaged boundary conditions are employed. An explicit characteristic equation, which determines resonant frequencies depending on wire spacing and radius is derived. A calculation technique for antenna input impedance is presented. Obtained results show good agreement between theoretical and experimental data. It is shown that the wire short-circuited wall can bring considerably different resonant properties compared to continuous metallic one. ¬© 2014 IEEE.</t>
  </si>
  <si>
    <t>3348-3353</t>
  </si>
  <si>
    <t>60072485;60017103;60009794</t>
  </si>
  <si>
    <t>56196347700;36803496800;35086791000</t>
  </si>
  <si>
    <t>Glybovski, Stanislav B.;Akimov, Valeri P.;Popugaev, Alexander E.</t>
  </si>
  <si>
    <t>Russian Federation;Russian Federation;Germany</t>
  </si>
  <si>
    <t>Saint Petersburg;Saint Petersburg;Erlangen</t>
  </si>
  <si>
    <t>Saint Petersburg National Research University of Information Technologies, Mechanics and Optics University ITMO;Peter the Great St. Petersburg Polytechnic University;Fraunhofer Institute for Integrated Circuits IIS</t>
  </si>
  <si>
    <t>Glybovski S.</t>
  </si>
  <si>
    <t>Analytical study of annular-ring microstrip antennas shorted with thin wires</t>
  </si>
  <si>
    <t>10.1109/TAP.2014.2309973</t>
  </si>
  <si>
    <t>2-s2.0-84901985083</t>
  </si>
  <si>
    <t>['variety gain', 'transmission channels', 'system capacity', 'said problems', 'research study', 'proposed approach', 'ofdm principle', 'novel method', 'main problem', 'low snr', 'least square', 'input multiple', 'gain popularity', 'existing methods', 'estimation process', 'combines ls', 'best channel']</t>
  </si>
  <si>
    <t>Channel estimation | Improved PSO | LS | MMSE | Orthogonal frequency division multiplexing (OFDM)</t>
  </si>
  <si>
    <t>This research study mainly focuses to develop an efficient channel estimation approach through swarm intelligence approach with lesser computational complexity. Orthogonal Frequency Division Multiplexing (OFDM) is a modulation approach used to fight with the selection of frequency of the transmission channels to attain high data rate without any disturbances. OFDM principle is to gain popularity in the wireless transmission area. OFDM is united with antenna at the transmitter and receiver to amplify the variety gain and to improve the system capacity on time-variant and frequency selective channels, ensuing in a Multiple-Input Multiple-Output (MIMO) pattern. Least Square (LS) and Minimum Mean Square Error (MMSE) approaches are the most commonly used channel estimation techniques. In LS, the estimation process is simple but the problem is that it has high mean square error. In Low SNR, the MMSE is better than that of LS, but its main problem is its high computational complexity. In order to overcome the above said problems, a novel method is proposed in this research study which combines LS and MMSE. In this study improved PSO is introduced to select the best channel. Also that this proposed approach is more efficient and also requires less time to estimate the best channel when compared with other techniques. The experimental results show the performance of the proposed channel estimation method over the existing methods. ¬© Maxwell Scientific Organization, 2014.</t>
  </si>
  <si>
    <t>4079-4087</t>
  </si>
  <si>
    <t>60097293;60097293</t>
  </si>
  <si>
    <t>57213451332;6506820522</t>
  </si>
  <si>
    <t>Vidhya, K.;Shankar Kumar, K. R.</t>
  </si>
  <si>
    <t>Sri Ramakrishna Engineering College</t>
  </si>
  <si>
    <t>Vidhya K.</t>
  </si>
  <si>
    <t>An intelligent channel estimation approach for MIMO-OFDM systems using meta-heuristic optimization algorithm</t>
  </si>
  <si>
    <t>10.19026/rjaset.7.770</t>
  </si>
  <si>
    <t>2-s2.0-84901985481</t>
  </si>
  <si>
    <t>['wide field', 'technical realization', 'system offers', 'signal processing', 'realtime capability', 'radar mira', 'paper presents', 'mimo radar', 'ka band', 'input multiple', 'image processing', 'illuminated scene', 'highly portable', 'detect changes', 'current stage', 'compact size', 'cle ka', 'band ).', '80 cm', '16 receive', '1 mm']</t>
  </si>
  <si>
    <t>Radar architecture and systems | Radar signal processing and system modeling</t>
  </si>
  <si>
    <t>This paper presents the technical realization of the multiple-input multiple-output (MIMO) radar MIRA-CLE Ka (MIMO radar-configurable in Ka-band). This system is a stationary imaging radar without any mechanical moving parts. It is highly portable, ready to use in only a couple of minutes, and it is able to process one radar image per second during continuous radar measurements in the current stage of development. In addition to the image processing, it is possible to detect changes in range of 0.1 mm in the illuminated scene. The MIMO system operates in Ka band and consists of 16 receive and 16 transmit elements, so that 256 virtual elements are generated during signal processing. The size of the antenna's frontend is about 80 cm in width. Owing to its compact size, flexibility, and realtime capability, the system offers a wide field of applications. ¬© Cambridge University Press and the European Microwave Association 2014.</t>
  </si>
  <si>
    <t>405-413</t>
  </si>
  <si>
    <t>60109826;60109826;60109826</t>
  </si>
  <si>
    <t>55855200000;22234476600;16023076200</t>
  </si>
  <si>
    <t>Biallawons, Oliver;Klare, Jens;Saalmann, Olaf</t>
  </si>
  <si>
    <t>Wachtberg</t>
  </si>
  <si>
    <t>Fraunhofer Institute for High Frequency Physics and Radar Techniques FHR</t>
  </si>
  <si>
    <t>Biallawons O.</t>
  </si>
  <si>
    <t>Realization and calibration of the MIMO radar MIRA-CLE Ka</t>
  </si>
  <si>
    <t>S175907871400049X</t>
  </si>
  <si>
    <t>10.1017/S175907871400049X</t>
  </si>
  <si>
    <t>2-s2.0-84901985963</t>
  </si>
  <si>
    <t>['¬© 1963', 'switched grid', 'rhcp ).', 'reaching 6', 'radiation pattern', 'radiation efficiency', 'radiation beam', 'prototype combines', 'pixel surface', 'patch antenna', 'parasitic layer', 'overall size', 'operation frequency', 'operating frequency', 'low profile', 'independently reconfiguring', 'frequency range', 'effective fabrication', 'driven element', 'diode switches', 'communication presents', 'advantageous combinations', '7 db', '60 pin', '6 œª', '55 %).', '4 db', '25 %)', '2012 ieee']</t>
  </si>
  <si>
    <t>compound reconfiguration | pixel antennas | Reconfigurable antennas</t>
  </si>
  <si>
    <t>This communication presents a reconfigurable antenna capable of independently reconfiguring the operating frequency, radiation pattern and polarization. A switched grid of small metallic patches, known as pixel surface, is used as a parasitic layer to provide reconfiguration capabilities to existing antennas acting as driven element. The parasitic pixel layer presents advantages such as low profile, integrability and cost-effective fabrication. A fully operational prototype has been designed, fabricated and its compound reconfiguration capabilities have been characterized. The prototype combines a patch antenna and a parasitic pixel surface consisting of 6 √ó 6 pixels, with an overall size of 0.6 Œª √ó 0.6 Œª and 60 PIN-diode switches. The antenna simultaneously tunes its operation frequency over a 25% frequency range, steers the radiation beam over ¬±30¬∞ in E and H-planes, and switches between four different polarizations (xÃÇ≈∑, LHCP, RHCP). The average antenna gain among the different parameter combinations is 4 dB, reaching 6-7 dB for the most advantageous combinations. The distance between the driven and the parasitic layers determines the tradeoff between frequency tuning range (12% to 25%) and radiation efficiency (45% to 55%). ¬© 1963-2012 IEEE.</t>
  </si>
  <si>
    <t>3422-3427</t>
  </si>
  <si>
    <t>60007592-60028186;60031706;60007592</t>
  </si>
  <si>
    <t>36240792100;6603852149;7003898162</t>
  </si>
  <si>
    <t>Rodrigo, Daniel;Cetiner, Bedri A.;Jofre, Lluis</t>
  </si>
  <si>
    <t>United States;Switzerland;Spain</t>
  </si>
  <si>
    <t>Logan;Lausanne;Barcelona</t>
  </si>
  <si>
    <t>Utah State University;Swiss Federal Institute of Technology Lausanne;Universitat Polit√®cnica de Catalunya</t>
  </si>
  <si>
    <t>60031706;60028186;60007592</t>
  </si>
  <si>
    <t>Frequency, radiation pattern and polarization reconfigurable antenna using a parasitic pixel layer</t>
  </si>
  <si>
    <t>10.1109/TAP.2014.2314464</t>
  </si>
  <si>
    <t>2-s2.0-84901987083</t>
  </si>
  <si>
    <t>['¬© 1963', 'shaped antennas', 'shaped antenna', 'scattering characteristics', 'results show', 'reference antenna', 'rcs reduction', 'radiation performance', 'radiation patterns', 'proposed antenna', 'printed antenna', 'modified using', 'modified octagonal', 'modified antenna', 'metal areas', 'laboratory measurements', 'designed antenna', 'demonstrated experimentally', '25 dbsm', '2012 ieee']</t>
  </si>
  <si>
    <t>Microstrip antenna | monopole antenna | reduced radar cross section (RCS) | ultra-wideband (UWB) antenna</t>
  </si>
  <si>
    <t>A novel planar octagonal-shaped antenna with reduced radar cross section (RCS) for ultra-wideband (UWB) applications is designed and demonstrated experimentally. The proposed antenna is modified using the geometrical shaping method in order to get the RCS reduction. This method is based on the subtraction of metal areas which have the minimum current distributions on the surface of printed antenna. Both of the reference and modified octagonal-shaped antennas are operating at 2.5-18 GHz frequency range with %151 fractional bandwidths. The full-wave electromagnetic simulations and laboratory measurements are performed to characterize their RCSs as a function of frequency, radiation patterns and scattering characteristics. The radiation performance of modified antenna is stable and consistent with the reference antenna. Also the results show that the designed UWB antenna has lower RCS compared to the reference antenna. About 10 dBsm RCS reduction is obtained in the whole operation bandwidth. The designed antenna has very large RCS reduction up to 25 dBsm, especially in the low frequency range. ¬© 1963-2012 IEEE.</t>
  </si>
  <si>
    <t>2946-2953</t>
  </si>
  <si>
    <t>Planar octagonal-shaped UWB antenna with reduced radar cross section</t>
  </si>
  <si>
    <t>10.1109/TAP.2014.2313855</t>
  </si>
  <si>
    <t>2-s2.0-84901988337</t>
  </si>
  <si>
    <t>['unprinted slabs', 'three slabs', 'superstructure areas', 'superstructure area', 'single feed', 'prototype demonstrates', 'prototype antenna', 'peak gain', 'novel method', 'measured bandwidth', 'measured 3', 'feed high', 'feed eras', 'eras significantly', 'drastic improvement', 'dielectric contrast', 'design single', 'db bandwidth', 'classical single', 'cell model', 'aperture efficiency', 'antenna bandwidth', '5 œª0', '2 dbi']</t>
  </si>
  <si>
    <t>Broadband | composite slab | electromagnetic band gap (EBG) | Fabry-Perot cavity antenna | high gain | partially reflecting surface (PRS) | resonant-cavity antenna (RCA)</t>
  </si>
  <si>
    <t>A novel method is presented to design single-feed high-gain EBG resonator antennas (ERAs) with significantly wider bandwidths. Dielectric contrast is introduced to 1-D EBG superstructures composed of unprinted dielectric slabs, and the thicknesses of each of these slabs is optimized to achieve a wideband defect mode in a unit-cell model. Next, antennas are designed and their superstructure areas are truncated to increase the antenna bandwidth and aperture efficiency while decreasing antenna footprint. We demonstrate that a small superstructure area increases the 3-dB bandwidth of ERAs significantly. A prototype ERA designed with a single feed and superstructure area as small as 1.5 Œª0 √ó 1.5 Œª0 has a measured 3-dB directivity bandwidth of 22% at a peak gain of 18.2 dBi. This prototype antenna was made out of three slabs of different dielectric constants, two of them touching each other. This prototype demonstrates more than 85% reduction in the ERA footprint alongside a drastic improvement in bandwidth over the 3%-4% measured bandwidth of the classical single-feed ERAs with unprinted slabs. ¬© 2014 IEEE.</t>
  </si>
  <si>
    <t>2970-2977</t>
  </si>
  <si>
    <t>60019544;60019544;60019544</t>
  </si>
  <si>
    <t>26538481900;35767223500;35586058800</t>
  </si>
  <si>
    <t>Hashmi, Raheel M.;Zeb, Basit A.;Esselle, Karu P.</t>
  </si>
  <si>
    <t>Hashmi R.</t>
  </si>
  <si>
    <t>Wideband high-gain EBG resonator antennas with small footprints and all-dielectric superstructures</t>
  </si>
  <si>
    <t>10.1109/TAP.2014.2314534</t>
  </si>
  <si>
    <t>2-s2.0-84901989754</t>
  </si>
  <si>
    <t>['¬© 1963', 'switchable microstrip', 'measurement results', 'frequency ratio', 'frequency operation', 'easy reconfigurability', 'desirable gains', 'circular slot', 'approximately 1', '2012 ieee']</t>
  </si>
  <si>
    <t>Annular ring slot antenna | frequency agile | microstrip-fed | reconfigurable antenna</t>
  </si>
  <si>
    <t>The design of a switchable microstrip-fed half annular ring slot antenna for multi-frequency operation is proposed. By incorporating three switches along the meandered tuning stub that is loaded on top of the half circular patch located within the circular slot, easy reconfigurability of four frequency bands over a frequency ratio of approximately 1.7:1 can be achieved. Furthermore, the proposed antenna structure does not require additional DC biasing circuit. Simulation and measurement results have demonstrated that the four frequency bands can exhibit good impedance matching, stable radiation patterns and desirable gains. ¬© 1963-2012 IEEE.</t>
  </si>
  <si>
    <t>3428-3431</t>
  </si>
  <si>
    <t>60004879;112573392;60004879</t>
  </si>
  <si>
    <t>8273190800;14066062800;57221033055</t>
  </si>
  <si>
    <t>Sim, Chow Yen Desmond;Han, Tuan Yung;Liao, Yan Jie</t>
  </si>
  <si>
    <t>Sim C.Y.D.</t>
  </si>
  <si>
    <t>A frequency reconfigurable half annular ring slot antenna design</t>
  </si>
  <si>
    <t>10.1109/TAP.2014.2314314</t>
  </si>
  <si>
    <t>2-s2.0-84901989755</t>
  </si>
  <si>
    <t>['transmission performance', 'relatively small', 'proposed configuration', 'presented along', 'polarization rotation', 'patient safety', 'medradio band', 'latter antennas', 'ism bands', 'ism band', 'imd power', 'enable reduction', 'electromagnetic interference', 'body repeaters', 'body antenna', 'antenna misalignment', '6720 mm', '406 mhz', '399 mm', '3 ),']</t>
  </si>
  <si>
    <t>Implantable antenna | medical device radiocommunications (MedRadio) services | phantom | repeater antenna | telemetry | transmission coefficient</t>
  </si>
  <si>
    <t>The design of a new miniature broadband implantable antenna and a dual-band on-body antenna are presented along with the transmission performance between the two. The former and latter antennas are intended for integration into implantable medical devices (IMDs) and on-body repeaters, respectively. The on-body repeater antenna favors the use of very low power IMDs. The on-body repeater receives low power data from an IMD (MedRadio band, 401-406 MHz) and retransmits it to remote devices placed further apart (ISM band, 2400-2480 MHz ). The MedRadio implantable antenna maintains miniature size (399 mm$3), and exhibits two close resonances which increase the $-$10 dB bandwidth inside muscle tissue (87 MHz). The on-body antenna is relatively small (6720 mm$3 ), and exhibits dual resonances in the MedRadio and ISM bands. Assuming a typical arm implantation scenario and an on-body receiver sensitivity of $-$75 dBm, the proposed configuration is found to enable reduction of the IMD power by a factor of 100. Patient safety and tolerance to electromagnetic interference are, thus, preserved, and lifetime of the IMD is increased. The setup is, finally, shown to be robust to antenna misalignment and polarization rotation. ¬© 2014 IEEE.</t>
  </si>
  <si>
    <t>2899-2908</t>
  </si>
  <si>
    <t>60002947;60028300;60106051;60002947</t>
  </si>
  <si>
    <t>25929284100;7402460980;7103089977;7005448427</t>
  </si>
  <si>
    <t>Kiourti, Asimina;Costa, Jorge R.;Fernandes, Carlos A.;Nikita, Konstantina S.</t>
  </si>
  <si>
    <t>Portugal;Portugal;Greece</t>
  </si>
  <si>
    <t>Lisbon;Lisbon;Athens</t>
  </si>
  <si>
    <t>Universidade de Lisboa;Instituto Universit√°rio de Lisboa (ISCTE-IUL);National Technical University of Athens</t>
  </si>
  <si>
    <t>60106051;60028300;60002947</t>
  </si>
  <si>
    <t>A broadband implantable and a dual-band on-body repeater antenna: Design and transmission performance</t>
  </si>
  <si>
    <t>10.1109/TAP.2014.2310749</t>
  </si>
  <si>
    <t>2-s2.0-84901989756</t>
  </si>
  <si>
    <t>['stop band', 'slot width', 'slot length', 'radiation pattern', 'ground plane', 'frequencies outside', 'different lengths', 'dielectric substrate', 'bor ),', 'approximately one', 'approximately 0', 'antenna characteristics', 'also found', '067 wavelength']</t>
  </si>
  <si>
    <t>BOR-SPR antenna | low-profile antenna | stop-band generation | wideband antenna</t>
  </si>
  <si>
    <t>An antenna, composed of a body of revolution (BOR), a shorted parasitic ring (SPR) printed on a dielectric substrate, and a ground plane, is investigated for generating a stop band within the frequency response band of the VSWR. For this, slots are cut into the SPR, where the height of the SPR is approximately 0.067 wavelength at the lower bound frequency. The antenna is designated as the BOR-SPR-SLOT. The effects of the slot length, slot location angle, and slot width on the stop band are analyzed. Furthermore, the antenna characteristics, including the radiation pattern and gain are revealed and discussed. It is found that the stop band within an extremely wide frequency band (150%) appears when the slot length corresponds to approximately one-quarter guided wavelength. It is also found that the radiation pattern at frequencies outside the stop band remains almost unchanged. Based on these findings, two stop bands are also generated using slots of different lengths. ¬© 2014 IEEE.</t>
  </si>
  <si>
    <t>2883-2890</t>
  </si>
  <si>
    <t>60030526;60030526;60030526;60030526</t>
  </si>
  <si>
    <t>55633340100;56196547300;54414855500;56405174700</t>
  </si>
  <si>
    <t>Nakano, Hisamatsu;Takeuchi, Masaki;Takeuchi, Kohei;Yamauchi, Junji</t>
  </si>
  <si>
    <t>Hosei University</t>
  </si>
  <si>
    <t>Nakano H.</t>
  </si>
  <si>
    <t>Extremely low-profile BOR-SPR-SLOT antenna with stop bands</t>
  </si>
  <si>
    <t>10.1109/TAP.2014.2309952</t>
  </si>
  <si>
    <t>2-s2.0-84901989757</t>
  </si>
  <si>
    <t>['substantial improvements', 'standalone lna', 'monolithically integrated', 'measured 10', 'maximum gain', 'investigated theoretically', 'efficiency higher', 'die size', 'designed lna', 'db gain', 'antenna chip', 'air gap', '8 mm', '70 %.', '58 ghz', '250 ghz', '170 ghz', '12 db', '1 dbi']</t>
  </si>
  <si>
    <t>Dipole antenna | low noise amplifier | MMIC antenna co- design | SiGe HBT</t>
  </si>
  <si>
    <t>The implementation of a dipole antenna co-designed and monolithically integrated with a low noise amplifier (LNA) on low resistivity Si substrate (20 Œ© . cm) manufactured in 0.35 Œºm commercial SiGe HBT process with f T/fmax of 170 GHz and 250 GHz is investigated theoretically and experimentally. An air gap is introduced between the chip and a reflective ground plane, leading to substantial improvements in efficiency and gain. Moreover, conjugate matching conditions between the antenna and the LNA are exploited, enhancing power transfer between without any additional matching circuit. A prototype is fabricated and tested to validate the performance. The measured 10-dB gain of the standalone LNA is centered at 58 GHz with a die size of 0.7 mm $\times$ 0.6 mm including all pads. The simulated results showed antenna directivity of 5.1 dBi with efficiency higher than 70%. After optimization, the co-designed LNA-Antenna chip with a die size of 3 mm √ó 2.8 mm was characterized in anechoic chamber environment. A maximum gain of higher than 12 dB was obtained. ¬© 2014 IEEE.</t>
  </si>
  <si>
    <t>3407-3411</t>
  </si>
  <si>
    <t>107123653-60020880;107123653-60019656;107123653;107123653-60015393;107123653-60015393;60015818</t>
  </si>
  <si>
    <t>55940794600;57203026404;7101879859;17434642700;7102894931;7801413119</t>
  </si>
  <si>
    <t>Zhang, Jian;Goussetis, George;Richard, Laurence;Huang, Guochi;Fusco, Vincent;Dielacher, Franz</t>
  </si>
  <si>
    <t>China;United Kingdom;Austria;Ireland;United Kingdom</t>
  </si>
  <si>
    <t>Shanghai;Edinburgh;Villach;Limerick;Belfast</t>
  </si>
  <si>
    <t>Shanghai Institute of Microsystem and Information Technology Chinese Academy of Sciences;Heriot-Watt University;Infineon Technologies AG, Austria;Analog Devices Ireland;Institute of Electronics, Communications and Information Technology (ECIT)</t>
  </si>
  <si>
    <t>60020880;60019656;60015818;60015393;107123653</t>
  </si>
  <si>
    <t>Low noise amplifier with integrated balanced antenna for 60 GHz wireless communications</t>
  </si>
  <si>
    <t>10.1109/TAP.2014.2312202</t>
  </si>
  <si>
    <t>2-s2.0-84901989768</t>
  </si>
  <si>
    <t>['¬© 2002', 'wave analysis', 'polygonal cross', 'galerkin scheme', 'expansion functions', 'electromagnetic field', 'computation time', '2011 ieee']</t>
  </si>
  <si>
    <t>Full-wave analysis | leaky-wave antenna | polygonal cross-section waveguide</t>
  </si>
  <si>
    <t>In this letter, a full-wave analysis of leaky-wave antennas based on polygonal cross-section open waveguides is presented. The analysis is very effective being based on the reconstruction of the behavior of the electromagnetic field at the edges. Only few expansion functions are needed in a Galerkin scheme to achieve accurate results, and the computation time is kept low thanks to an analytical acceleration technique. ¬© 2002-2011 IEEE.</t>
  </si>
  <si>
    <t>983-986</t>
  </si>
  <si>
    <t>60001711;60001711;60001711</t>
  </si>
  <si>
    <t>6603539865;7003742703;6701835851</t>
  </si>
  <si>
    <t>Lucido, Mario;Panariello, Gaetano;Schettino, Fulvio</t>
  </si>
  <si>
    <t>Cassino</t>
  </si>
  <si>
    <t>Universita di Cassino e del Lazio Meridionale</t>
  </si>
  <si>
    <t>Lucido M.</t>
  </si>
  <si>
    <t>An EFIE formulation for the analysis of leaky-wave antennas based on polygonal cross-section open waveguides</t>
  </si>
  <si>
    <t>10.1109/LAWP.2014.2323431</t>
  </si>
  <si>
    <t>2-s2.0-84901990000</t>
  </si>
  <si>
    <t>['√ ó', 'substrate 2', 'substrate 1', 'strip widths', 'strip loops', 'radiation pattern', 'phase distribution', 'normal beam', 'loops contributes', 'horizontal plane', 'gain antenna', 'frequency responses', 'electric field', 'direction normal', 'dielectric substrate', 'bottom layer', 'beam direction', 'also discussed', '4 dbi', '2 ,...']</t>
  </si>
  <si>
    <t>High gain antenna | periodically arrayed loops | tilted beam</t>
  </si>
  <si>
    <t>A fed patch antenna is printed on a dielectric substrate (substrate 1) and a parasitic dielectric substrate (substrate 2) is located above the patch. Parasitic substrate 2 has M√ó(2N-1) strip loops on its bottom layer. The strip loops are square and specified by a fixed outer side length of s out and inner side lengths sm(m=1,2,...M). When all the inner side lengths are equal, a high gain beam is formed in the direction normal to substrate 2. This normal beam is tilted by changing the phase distribution of the electric field over a horizontal plane just above substrate 2. It is found that gradating the strip widths of the loops contributes to changing the phase distribution, forming a high-gain tilted beam. A system of M√ó(2N-1)=9\times 9 shows an experimental maximum gain of 16.4 dBi for a 33¬∞ beam tilt. The frequency responses for the radiation pattern, beam direction, and VSWR for this high-gain antenna are also discussed. ¬© 2014 IEEE.</t>
  </si>
  <si>
    <t>2917-2925</t>
  </si>
  <si>
    <t>60030526;60030526;60030526</t>
  </si>
  <si>
    <t>55633340100;56039686200;56405174700</t>
  </si>
  <si>
    <t>Nakano, Hisamatsu;Mitsui, Subaru;Yamauchi, Junji</t>
  </si>
  <si>
    <t>Tilted-beam high gain antenna system composed of a patch antenna and periodically arrayed loops</t>
  </si>
  <si>
    <t>10.1109/TAP.2014.2311460</t>
  </si>
  <si>
    <t>2-s2.0-84901990008</t>
  </si>
  <si>
    <t>['wwan operation', 'top edge', 'small size', 'simple structure', 'proposed antenna', 'matching network', 'lower band', 'impedance matching', 'higher bands', 'help reject', 'good isolation', 'feed includes', 'direct feed', 'coupling gap', 'coupled feed', 'clearance area', 'bandpass circuit', 'band frequency', 'band feed', 'additional capacitance', '960 mhz', '300 mm', '3 $\\,', '25 wavelength', '10 $\\,']</t>
  </si>
  <si>
    <t>dual-feed antennas | LTE/WWAN antennas | mobile antennas | multiband antennas | tablet device antennas</t>
  </si>
  <si>
    <t>A small-size tablet device antenna formed by a simple folded metal plate excited by a low-band feed (direct feed with matching network) and a high-band feed (gap-coupled feed with matching network) for the LTE/WWAN operation in the 698-960 and 1710-2690 MHz bands is presented. The folded metal plate has a size of 3$\, \times \,$5$\, \times \,$30 mm$3 and is disposed in a clearance area of 10$\, \times \,$30 mm$2 (300 mm$2) above the top edge of the device ground plane. The matching network in the low-band feed compensates for additional capacitance for the folded metal plate with a resonant length much less than 0.25 wavelength in the lower band (698-960 MHz) and enhances the antenna's impedance matching to achieve a wide lower band. The matching network in the high-band feed also enhances the antenna's impedance matching to achieve a wide higher band (1710-2690 MHz). In addition, the coupling gap in the high-band feed can reject the low-band frequency. Also, the matching network in the low-band (high-band) feed includes a bandpass circuit which can help reject the high-band (low-band) frequency. Good isolation between the two hybrid feeds can, hence, be obtained, which makes the antenna with simple structure and small size have good radiation performances in both lower and higher bands. Details of the proposed antenna are presented. ¬© 2014 IEEE.</t>
  </si>
  <si>
    <t>2926-2934</t>
  </si>
  <si>
    <t>35460663000;55609528800</t>
  </si>
  <si>
    <t>Wong, Kin Lu;Chen, Li Yu</t>
  </si>
  <si>
    <t>Small-size LTE/WWAN tablet device antenna with two hybrid feeds</t>
  </si>
  <si>
    <t>10.1109/TAP.2014.2312432</t>
  </si>
  <si>
    <t>2-s2.0-84901990009</t>
  </si>
  <si>
    <t>['working bandwidth', 'two layers', 'top layer', 'range 28', 'radiating patches', 'measured gain', 'good agreement', 'frequency band', 'compact topology', 'communication presents', 'bottom layer', 'beam direction', 'antenna array', '97 ghz', '97 dbi', '40 db', '10 db']</t>
  </si>
  <si>
    <t>Millimeter-wave array antenna | substrate integrated waveguide (SIW) | W-band patch array antenna</t>
  </si>
  <si>
    <t>This communication presents a 32√ó 32 high-gain patch array antenna fed by the substrate integrated waveguide (SIW) structure at W-band. The array antenna consists of two layers to achieve a compact topology, which allows for mass production using a standard PCB fabrication process. The wideband feeding network is placed in the bottom layer while the radiating patches are on the top layer. This configuration also resolves the trade-off between gain and bandwidth of conventional SIW array antennas. Measured gain of the 32√ó32 antenna array is within the range 28.81-29.97 dBi in the working bandwidth of 91-97 GHz. Measured impedance bandwidth covers the same frequency band for |S11 &lt; -10 dB. The cross-polarization of the antenna array is less than 40 dB at the beam direction. Good agreement between the simulated and measured results validates our design. ¬© 2014 IEEE.</t>
  </si>
  <si>
    <t>3370-3373</t>
  </si>
  <si>
    <t>60017161-60005465;60017161;60005244</t>
  </si>
  <si>
    <t>23479233200;57198926864;36065963500</t>
  </si>
  <si>
    <t>Cheng, Yu Jian;Guo, Yong Xin;Liu, Zhen Guo</t>
  </si>
  <si>
    <t>Singapore;China;China</t>
  </si>
  <si>
    <t>Singapore City;Chengdu;Nanjing</t>
  </si>
  <si>
    <t>National University of Singapore;University of Electronic Science and Technology of China;Southeast University</t>
  </si>
  <si>
    <t>60017161;60005465;60005244</t>
  </si>
  <si>
    <t>W-Band large-scale high-gain planar integrated antenna array</t>
  </si>
  <si>
    <t>10.1109/TAP.2014.2310483</t>
  </si>
  <si>
    <t>2-s2.0-84901992363</t>
  </si>
  <si>
    <t>['wide range', 'values used', 'surface resulting', 'port fields', 'port excited', 'perturbation analysis', 'numerical integrations', 'necessarily small', 'irrotational eigenmodes', 'incident wave', 'illuminated scatterer', 'generated matrices', 'frequencies without', 'fictitious cavity', 'electromagnetic scattering', 'efficient solution', 'dielectric objects', 'cavity solenoidal', 'cavity mode', 'cavity fields', 'canonical cavity', 'analyzed using']</t>
  </si>
  <si>
    <t>Eigenmode | electromagnetic scattering | numerical methods | perturbation</t>
  </si>
  <si>
    <t>Electromagnetic scattering by dielectric objects is analyzed using an eigenmode projection technique. A fictitious canonical cavity is chosen to enclose the illuminated scatterer, and the fields are expanded in terms of the cavity solenoidal and irrotational eigenmodes. The surface of fictitious cavity is regarded as a port excited by the incident wave, and the cavity fields and the port fields are then matched on the surface resulting in the cavity mode and port field coefficients. The frequency independent feature of the generated matrices is exploited to provide an efficient solution over a wide range of frequencies without the need of filling and inverting all the system of matrices and the numerical integrations are only evaluated once, with their values used at all frequencies. The technique also lends itself to problems, where variations of the same structure are to be analyzed, with the perturbations not necessarily small as long as they are bound by the same canonical cavity. Results are presented to validate the method and illustrate the speed up of the technique in wideband and perturbation analysis. ¬© 2014 IEEE.</t>
  </si>
  <si>
    <t>3222-3231</t>
  </si>
  <si>
    <t>60002575;60002575;60002575</t>
  </si>
  <si>
    <t>57217621360;6603190613;35193662500</t>
  </si>
  <si>
    <t>Nasr, Mamdouh H.;Eshrah, Islam A.;Abuelfadl, Tamer M.</t>
  </si>
  <si>
    <t>Cairo University, Faculty of Engineering</t>
  </si>
  <si>
    <t>Nasr M.H.</t>
  </si>
  <si>
    <t>Electromagnetic scattering from dielectric objects using the eigenmode projection technique</t>
  </si>
  <si>
    <t>10.1109/TAP.2014.2311467</t>
  </si>
  <si>
    <t>2-s2.0-84901992364</t>
  </si>
  <si>
    <t>['zero permittivity', 'step toward', 'several strategies', 'proposed avenue', 'plasma frequency', 'plane pattern', 'index metamaterials', 'improved 1', 'identical aperture', 'h plane', 'geometrical shape', 'electromagnetic features', 'design guideline', 'conventional counterpart', 'azim lens', 'azim elements', 'azim ).', 'anistropic zero', 'also investigated', '9 ¬∞', '7 ¬∞.']</t>
  </si>
  <si>
    <t>Anisotropic metamaterials | antenna directivity | compact | fractals | three dimensional (3-D) | zero index</t>
  </si>
  <si>
    <t>Several strategies are explored for the first time toward the miniaturization of three-dimensional (3-D) anistropic zero-refractive-index metamaterials (AZIM). By incorporating the fractal, spiral, and meandered resonant metallic inclusions within a host dielectric medium, several AZIM elements are engineered in subwavelength at the plasma frequency. The influences of geometrical shape, arrangement, and dimensions of inclusions on electromagnetic features of the 3-D elements are also investigated to obtain the design guideline. In this frame, we have designed a set of AZIM elements with near-zero permittivity and near-zero permeability occurring at the same frequency. To demonstrate potential applications, a lens horn antenna by loading the 3-D AZIM lens has been designed, fabricated, and measured. Numerical and experimental results agree well and illustrate that the beamwidth of the E-plane pattern has reduced about 4.9¬∞ while that of the H plane has reduced about 6.7¬∞. Moreover, the gain of the lens horn antenna has improved 1.6 dB relative to its conventional counterpart with identical aperture. The proposed avenue in 3-D AZIM design advances a step toward the compactness and homogenization. ¬© 2014 IEEE.</t>
  </si>
  <si>
    <t>3141-3149</t>
  </si>
  <si>
    <t>36704219400;35320575500;55901005700</t>
  </si>
  <si>
    <t>Xu, He Xiu;Wang, Guang Ming;Cai, Tong</t>
  </si>
  <si>
    <t>Miniaturization of 3-D anistropic zero-refractive-index metamaterials with application to directive emissions</t>
  </si>
  <si>
    <t>10.1109/TAP.2014.2314475</t>
  </si>
  <si>
    <t>2-s2.0-84901992367</t>
  </si>
  <si>
    <t>['¬© 1963', 'two states', 'simulation studies', 'reconfigurable multiple', 'radiation patterns', 'paper presents', 'measured two', 'input multiple', 'dynamic environment', 'characteristic modes', '2012 ieee']</t>
  </si>
  <si>
    <t>Characteristic modes | chassis-mode antennas | handset antennas | MIMO systems | reconfigurable antennas</t>
  </si>
  <si>
    <t>Reconfigurable multiple-input multiple-output (MIMO) antennas have the potential to improve the performance of a MIMO antenna system operating in a dynamic environment. This paper presents a reconfigurable MIMO antenna that utilizes two tunable parasitic elements that manipulate the characteristic modes of the structure to provide pattern diversity. Simulation studies and calculation of envelope correlation coefficients from this two-port antenna confirm that the radiation patterns are orthogonal to each other in each of the two states of the antenna, as well as between the two states. Measured two-port S-parameters of a prototype employing switched PIN diode loading correspond well with simulations. Radiation pattern measurements in the two principal planes indicate overall correlation with simulations. ¬© 1963-2012 IEEE.</t>
  </si>
  <si>
    <t>3290-3298</t>
  </si>
  <si>
    <t>35100571900;7004075865</t>
  </si>
  <si>
    <t>Kishor, Krishna Kumar;Hum, Sean Victor</t>
  </si>
  <si>
    <t>Kishor K.</t>
  </si>
  <si>
    <t>A pattern reconfigurable chassis-mode MIMO antenna</t>
  </si>
  <si>
    <t>10.1109/TAP.2014.2313634</t>
  </si>
  <si>
    <t>2-s2.0-84901992370</t>
  </si>
  <si>
    <t>['yagi antenna', 'two apertures', 'symmetrically etched', 'proposed quasi', 'proposed antenna', 'narrow bandwidth', 'moderate gain', 'microstrip line', 'measured bandwidth', 'impedance matching', 'ground plane', 'driver dipole', 'cps ).', 'coplanar stripline', 'also obtained', '4 dbi', '3 ghz', '10 db']</t>
  </si>
  <si>
    <t>Quasi-Yagi antenna | time-domain response | ultrawideband antenna | unidirectional radiation pattern</t>
  </si>
  <si>
    <t>Although conventional Yagi antenna has the advantage of unidirectional radiation patterns, it is not suitable for wideband applications due to its drawback of narrow bandwidth. In this communication, a compact wideband planar printed quasi-Yagi antenna is presented. The proposed quasi-Yagi antenna consists of a microstrip line to slotline transition structure, a driver dipole, and a parasitic strip element. The driver dipole is connected to the slotline through a coplanar stripline (CPS). The proposed antenna uses a stepped connection structure between the CPS and the slotline to improve the impedance matching. Two apertures are symmetrically etched in the ground plane to improve the unidirectional radiation characteristics. Simulation and experimental results show that the unidirectional radiation patterns of the proposed antenna are good. A 92.2% measured bandwidth with S11 &lt; -10 dB from 3.8 to 10.3 GHz is achieved. A moderate gain, which is better than 4 dBi, is also obtained. ¬© 2014 IEEE.</t>
  </si>
  <si>
    <t>3431-3435</t>
  </si>
  <si>
    <t>Design of a wideband planar printed quasi-yagi antenna using stepped connection structure</t>
  </si>
  <si>
    <t>10.1109/TAP.2014.2314471</t>
  </si>
  <si>
    <t>2-s2.0-84901992371</t>
  </si>
  <si>
    <t>['¬© 2002', 'wide angle', 'technique simplifies', 'simple expressions', 'sidelobes across', 'sidelobe cancellation', 'required amplitude', 'phase excitations', 'one attenuator', 'feed network', 'elements unchanged', 'boundary elements', '2011 ieee']</t>
  </si>
  <si>
    <t>Antenna arrays | planar arrays | sidelobe cancellation</t>
  </si>
  <si>
    <t>A sidelobe cancellation over a wide angular range for the uniformly excited planar array is proposed. The approach is to readjust the amplitude and phase excitations of the boundary elements only, while keeping the rest of elements unchanged. Simple expressions for computing the required amplitude and phase excitations of these boundary elements are given. The technique simplifies the feed network as it requires only one attenuator and two phase shifters. Simulation results show that cancellation of sidelobes across a wide angle can be obtained. ¬© 2002-2011 IEEE.</t>
  </si>
  <si>
    <t>987-990</t>
  </si>
  <si>
    <t>60071150;60071150</t>
  </si>
  <si>
    <t>20435982900;6603210585</t>
  </si>
  <si>
    <t>Mohammed, J. R.;Sayidmarie, K. H.</t>
  </si>
  <si>
    <t>Iraq</t>
  </si>
  <si>
    <t>Mosul</t>
  </si>
  <si>
    <t>University of Mosul</t>
  </si>
  <si>
    <t>Mohammed J.</t>
  </si>
  <si>
    <t>Sidelobe cancellation for uniformly excited planar array antennas by controlling the side elements</t>
  </si>
  <si>
    <t>10.1109/LAWP.2014.2325025</t>
  </si>
  <si>
    <t>2-s2.0-84901992374</t>
  </si>
  <si>
    <t>['derived using', 'addition theorem']</t>
  </si>
  <si>
    <t>Addition theorem | antenna mutual coupling | spherical mode | wireless power transfer</t>
  </si>
  <si>
    <t>A method is presented to analyze the maximum power transfer efficiency of a wireless power transfer system and its electromagnetic fields via spherical modes. The Z-parameter and Y-parameter for two coupled antennas are derived using the antenna scattering matrix and an addition theorem. In addition, formulas for calculating the maximum power transfer efficiency and optimum load impedance are presented. A formula is derived to calculate the electromagnetic field generated by a wireless power transfer system from the antenna scattering matrix. ¬© 2012 IEEE.</t>
  </si>
  <si>
    <t>3054-3063</t>
  </si>
  <si>
    <t>60013682;60013682</t>
  </si>
  <si>
    <t>37665393100;7402276259</t>
  </si>
  <si>
    <t>Kim, Yoon Goo;Nam, Sangwook</t>
  </si>
  <si>
    <t>Kim Y.</t>
  </si>
  <si>
    <t>Spherical mode-based analysis of wireless power transfer between two antennas</t>
  </si>
  <si>
    <t>10.1109/TAP.2014.2312419</t>
  </si>
  <si>
    <t>2-s2.0-84901992389</t>
  </si>
  <si>
    <t>['¬© 1990', 'varying trend', 'ultimately affects', 'rotational feeding', 'polarized radiation', 'near fields', 'near field', 'low cross', 'h plane', 'field model', 'field cross', 'dimensional parameters', 'differential feeding', 'based understanding', '2011 ieee']</t>
  </si>
  <si>
    <t>antenna radiation patterns | coaxial feeding | Cross-polar radiation | H-plane cross-pol | microstrip antenna | near-field disturbance | near-field radiation pattern | patch antenna</t>
  </si>
  <si>
    <t>In this work, the cross-polarized radiation from a rectangular patch antenna was studied as a consequence of the asymmetries (or disturbances) in the near field of the antenna. It was shown that the asymmetry of the probe location results in asymmetry in the near fields in the vicinity of the antenna, causing high cross-polarized radiation in the H plane of the antenna. These near-field disturbances show a varying trend with the variation of the frequency or dimensional parameters of the antenna, which ultimately affects the far-field cross-polarized radiation. Having developed the near-field model of the cross-polarized radiation, this approach is then applied to two important known configurations with low cross-polarized radiation, namely, differential feeding (for a single patch antenna) and rotational feeding (for an array antenna). The new approach presented here provides an insightful, visualization-based understanding of the cross-polarized radiation from a rectangular patch antenna. ¬© 1990-2011 IEEE.</t>
  </si>
  <si>
    <t>14-38</t>
  </si>
  <si>
    <t>24467474200;7102110120</t>
  </si>
  <si>
    <t>Bhardwaj, Shubhendu;Rahmat-Samii, Yahya</t>
  </si>
  <si>
    <t>Bhardwaj S.</t>
  </si>
  <si>
    <t>Revisiting the generation of cross-polarization in rectangular patch antennas: A near-field approach</t>
  </si>
  <si>
    <t>10.1109/MAP.2014.6821758</t>
  </si>
  <si>
    <t>2-s2.0-84901992553</t>
  </si>
  <si>
    <t>['wideband traveling', 'wideband transition', 'wave antenna', 'three antennas', 'tapered half', 'reflection coefficient', 'radiated fields', 'proposed method', 'operation mechanism', 'operating bandwidth', 'mode substrate', 'integrated waveguide', 'input reflections', 'exhibits omni', 'efficient optimization', 'different specifications', 'design process', 'coaxial cable', 'antenna utilizes', 'analytical solution', 'analytical results', 'analysis validates', 'also considered']</t>
  </si>
  <si>
    <t>Analytical solution | half-mode substrate-integrated waveguide (HMSIW) | omni-directional radiation pattern | wideband antenna</t>
  </si>
  <si>
    <t>A semi-analytical solution for the input reflections, inner field distribution and radiated fields for a wideband traveling-wave antenna based on a tapered half-mode substrate-integrated waveguide (HMSIW) is proposed in this paper. The analysis validates the operation mechanism for this type of traveling-wave antenna which exhibits omni-directional radiation properties with horizontal polarization ('magnetic dipole'). The derived expressions allows the design and efficient optimization of different antennas towards fulfilling various predefined specifications of reflection coefficient and operating bandwidth. The antenna utilizes a wideband transition from coaxial cable to a HMSIW, which is also considered in the model to provide highly accurate semi-analytical results. Utilizing the proposed method, three antennas of different specifications have been optimized, manufactured and tested. The analysis, simulation and measurement results show good correspondences, which verifies the design process and demonstrates the versatility of the concept. ¬© 2014 IEEE.</t>
  </si>
  <si>
    <t>3189-3200</t>
  </si>
  <si>
    <t>60009512;60009512;60009512</t>
  </si>
  <si>
    <t>55761592600;35495526500;6603761497</t>
  </si>
  <si>
    <t>Nguyen-Trong, Nghia;Kaufmann, Thomas;Fumeaux, Christophe</t>
  </si>
  <si>
    <t>Adelaide</t>
  </si>
  <si>
    <t>The University of Adelaide</t>
  </si>
  <si>
    <t>Nguyen-Trong N.</t>
  </si>
  <si>
    <t>A semi-analytical solution of a tapered half-mode substrate-integrated waveguide with application to rapid antenna optimization</t>
  </si>
  <si>
    <t>10.1109/TAP.2014.2314743</t>
  </si>
  <si>
    <t>2-s2.0-84901992646</t>
  </si>
  <si>
    <t>['urban macro', 'scenario transitions', 'results match', 'path gain', 'new radio', 'new features', 'new concepts', 'mobile communications', 'measured data', 'increase significantly', 'important tools', 'geometry factor', 'gain antennas', 'equivalent characteristics', 'early stage', 'downtown berlin', 'delay spread', 'computational complexity', 'commercial high', 'channel models', 'channel model', 'cell setup', 'capacity ).', 'artificial channels', 'arbitrary length', 'approach enables', 'antenna patterns', 'algorithm development', 'accurately predict']</t>
  </si>
  <si>
    <t>Coherent multi-cell measurements | MIMO systems | modeling | multiple- input multiple-output (MIMO) channel | parameterization | radio propagation | spatial channel model (SCM) | validation | Wireless World Initiative for New Radio (WINNER)</t>
  </si>
  <si>
    <t>Channel models are important tools to evaluate the performance of new concepts in mobile communications. However, there is a tradeoff between complexity and accuracy. In this paper, we extend the popular Wireless World Initiative for New Radio (WINNER) channel model with new features to make it as realistic as possible. Our approach enables more realistic evaluation results at an early stage of algorithm development. The new model supports 3-D propagation, 3-D antenna patterns, time evolving channel traces of arbitrary length, scenario transitions and variable terminal speeds. We validated the model by measurements in a coherent LTE advanced testbed in downtown Berlin, Germany. We then reproduced the same scenario in the model and compared several channel parameters (delay spread, path gain, K-factor, geometry factor and capacity). The results match very well and we can accurately predict the performance for an urban macro-cell setup with commercial high-gain antennas. At the same time, the computational complexity does not increase significantly and we can use all existing WINNER parameter tables. These artificial channels, having equivalent characteristics as measured data, enable virtual field trials long before prototypes are available. ¬© 2014 IEEE.</t>
  </si>
  <si>
    <t>3242-3256</t>
  </si>
  <si>
    <t>60011055;60011055;60011055;60011055</t>
  </si>
  <si>
    <t>24780678600;55263535000;55224234500;16025663300</t>
  </si>
  <si>
    <t>Jaeckel, Stephan;Raschkowski, Leszek;Borner, Kai;Thiele, Lars</t>
  </si>
  <si>
    <t>Berlin</t>
  </si>
  <si>
    <t>Fraunhofer Institute for Telecommunications, Heinrich-Hertz-Institut, HHI</t>
  </si>
  <si>
    <t>Jaeckel S.</t>
  </si>
  <si>
    <t>QuaDRiGa: A 3-D multi-cell channel model with time evolution for enabling virtual field trials</t>
  </si>
  <si>
    <t>10.1109/TAP.2014.2310220</t>
  </si>
  <si>
    <t>2-s2.0-84901992649</t>
  </si>
  <si>
    <t>['¬© 1963', 'simulated patterns', 'radiating slots', 'planar array', 'measured gain', 'loss corporate', 'least 12', 'guiding ridge', 'good agreements', 'feed networks', 'feed network', 'electrical contact', 'bottom plate', '2012 ieee', '2 dbi']</t>
  </si>
  <si>
    <t>Corporate-feed | perfect electrical conductor (PEC) | perfect magnetic conductor (PMC) | ridge gap waveguide | waveguide slot array antenna | wideband</t>
  </si>
  <si>
    <t>Single-layer, wideband, and low-loss corporate-feed networks for slot antenna arrays are described. The antenna is built using ridge gap waveguide technology, formed between two parallel metal plates without the requirements of electrical contact between these plates. The corporate-feed network is realized by a texture of pins and a guiding ridge in the bottom plate, and the radiating slots are placed in the smooth top plate. The paper describes two test antennas: a 4√ó1 linear slot array and a 2√ó 2 planar slot array. Both have been fabricated and tested at Ku- band. The linear array shows more than 20% bandwidth and the 2√ó2 array shows a bandwidth of 21% for 10-dB return loss. There are good agreements between measured and simulated patterns for both antennas. Measured gain for the planar array is found to be at least 12.2 dBi over 12-15 GHz band. ¬© 1963-2012 IEEE.</t>
  </si>
  <si>
    <t>2992-3001</t>
  </si>
  <si>
    <t>60000990;60000990</t>
  </si>
  <si>
    <t>35177027300;7101988263</t>
  </si>
  <si>
    <t>Zaman, Ashraf Uz;Kildal, Per Simon</t>
  </si>
  <si>
    <t>Zaman A.</t>
  </si>
  <si>
    <t>Wide-band slot antenna arrays with single-layer corporate-feed network in ridge gap waveguide technology</t>
  </si>
  <si>
    <t>10.1109/TAP.2014.2309970</t>
  </si>
  <si>
    <t>2-s2.0-84901992650</t>
  </si>
  <si>
    <t>ECCS-1002385</t>
  </si>
  <si>
    <t>['test elements', 'singularity cancellation', 'rapidly converging', 'moments analysis', 'integrals arise', 'examples demonstrate', 'duffy method', 'coincident source']</t>
  </si>
  <si>
    <t>Coordinate transformation | curved parametric elements | Duffy method | higher order modeling | singular potential integrals | singularity cancellation | singularity extraction</t>
  </si>
  <si>
    <t>A Duffy method for singularity cancellation is proposed for evaluation of weakly singular potential integrals defined on generalized curved parametric quadrilateral patches with polynomial basis functions. Such integrals arise in evaluation of Galerkin matrix elements in method-of-moments analysis of antennas and scatterers in cases of coincident source and test elements. Examples demonstrate that the proposed Duffy method is more accurate, more rapidly converging with the increase of orders of Gauss-Legendre integration formulas, and faster to execute than four other methods for singularity treatment considered in the study. ¬© 2014 IEEE.</t>
  </si>
  <si>
    <t>3338-3343</t>
  </si>
  <si>
    <t>60009226;105935045;60009226</t>
  </si>
  <si>
    <t>37013311500;7102319321;35612330300</t>
  </si>
  <si>
    <t>Maniƒá, Ana B.;Djordjeviƒá, Miroslav;Notaro≈°, Branislav M.</t>
  </si>
  <si>
    <t>United States;Serbia</t>
  </si>
  <si>
    <t>Fort Collins;Belgrade</t>
  </si>
  <si>
    <t>Colorado State University;ICT College</t>
  </si>
  <si>
    <t>60009226;105935045</t>
  </si>
  <si>
    <t>Maniƒá A.</t>
  </si>
  <si>
    <t>Duffy method for evaluation of weakly singular SIE potential integrals over curved quadrilaterals with higher order basis functions</t>
  </si>
  <si>
    <t>10.1109/TAP.2014.2309971</t>
  </si>
  <si>
    <t>2-s2.0-84901992651</t>
  </si>
  <si>
    <t>['unpolarized source', 'rotation error', 'polarization ratio', 'polarimeter consisting', 'phased array', 'measurement basis', 'matrix shows', 'like elements', 'large number', 'jones matrix', 'intrinsic cross', 'free case', 'concise expression', 'circularly polarized', 'array observing', 'array directivity']</t>
  </si>
  <si>
    <t>Antenna theory | polarimetry | radio astronomy</t>
  </si>
  <si>
    <t>We present antenna rotation error tolerance analysis for a polarimeter consisting of dual-linearly polarized dipole-like elements. Treating the elements as a phased array and expressing the measurement basis as circularly polarized (CP) results in a concise expression for the Jones matrix for the array. For the type of elements being considered, the matrix shows that the intrinsic cross-polarization ratio (IXR) of the array at the intended beam scanning direction is unaffected by small rotation errors. For random rotation error and very large number of elements, we further find that the relative Jones matrix estimation error converges to that of the error-free case at the intended beam scanning direction; however, the effect of element rotation error on array directivity and radiation pattern remains. Recasting the analysis with the array observing an unpolarized source, a relation between rotation error and cross-polarization 'leakage' is obtained, wherein similar trends with very large number of elements hold true. Practical examples involving 'large' number of elements such as the low frequency Square Kilometre Array are discussed. ¬© 2014 IEEE.</t>
  </si>
  <si>
    <t>3401-3406</t>
  </si>
  <si>
    <t>60031226;60031226</t>
  </si>
  <si>
    <t>11840375100;7403694899</t>
  </si>
  <si>
    <t>Sutinjo, Adrian T.;Hall, Peter J.</t>
  </si>
  <si>
    <t>Perth</t>
  </si>
  <si>
    <t>Curtin University</t>
  </si>
  <si>
    <t>Sutinjo A.T.</t>
  </si>
  <si>
    <t>Antenna rotation error tolerance for a low-frequency aperture array polarimeter</t>
  </si>
  <si>
    <t>10.1109/TAP.2014.2312201</t>
  </si>
  <si>
    <t>2-s2.0-84901992658</t>
  </si>
  <si>
    <t>['uniform distribution', 'theoretical study', 'specific advantages', 'significant influence', 'rectangular aperture', 'radiation gain', 'power microwave', 'power capacity', 'phase distribution', 'phase deviation', 'main forms', 'important parameter', 'different kinds', 'best choice', 'beam direction', 'array antennae', 'array antenna', 'antenna element', 'amplitude deviation', 'adjusting capability']</t>
  </si>
  <si>
    <t>The antenna element with rectangular aperture is one of the main forms of the array antenna. The electric field amplitude distribution of the rectangular aperture, as well as the phase distribution is the most important parameter that affects the radiation gain and beam direction of the array antenna. In this work, a theoretical study is carried out on array antennae for high-power microwave (HPM) applications. An electric integration method is applied to obtain the far-field radiation pattern with different kinds of electric field distributions. Moreover, the influence of the electric field amplitude and phase on the performance of the array antenna is analyzed. For one antenna element, uniform electric field distribution is not the best choice. However, the uniform distribution has specific advantages for an array antenna consisting of combined antenna elements. The phase deviation has more significant influence on the performance of the array antenna than the amplitude deviation. It indicates that a good working phase shifter with high-power capacity and time-adjusting capability is very important. ¬© 2014 Chinese Physical Society and IOP Publishing Ltd.</t>
  </si>
  <si>
    <t>0256307X</t>
  </si>
  <si>
    <t>Chinese Physics Letters</t>
  </si>
  <si>
    <t>Yang, Yi Ming;Yuan, Cheng Wei;Qian, Bao Liang</t>
  </si>
  <si>
    <t>Influence of electric field distribution on high-power array antenna radiation pattern with rectangular aperture</t>
  </si>
  <si>
    <t>10.1088/0256-307X/31/6/068401</t>
  </si>
  <si>
    <t>2-s2.0-84901999635</t>
  </si>
  <si>
    <t>['¬© 1963', 'uniquely implemented', 'transmitter chip', 'sensor comprises', 'printed tracks', 'paper substrate', 'lambda 0', 'lagrangian sensor', 'issues related', 'inkjet printed', 'half immersed', 'first time', 'field tests', 'cube corresponds', 'also inkjet', '8 gm', '2012 ieee']</t>
  </si>
  <si>
    <t>3D antenna | dipole antenna | flood sensor | inkjet printing | Lagrangian sensor | wireless sensor network (WSN)</t>
  </si>
  <si>
    <t>A 3-D (cube-shaped) Lagrangian sensor, inkjet printed on a paper substrate, is presented for the first time. The sensor comprises a transmitter chip with a microcontroller completely embedded in the cube, along with a $1.5 \lambda 0 dipole that is uniquely implemented on all the faces of the cube to achieve a near isotropic radiation pattern. The sensor has been designed to operate both in the air as well as water (half immersed) for real-time flood monitoring. The sensor weighs 1.8 gm and measures 13 mm$\,\times\,$ 13 mm$\,\times\,$ 13 mm, and each side of the cube corresponds to only $0.1 \lambda 0 (at 2.4 GHz). The printed circuit board is also inkjet-printed on paper substrate to make the sensor light weight and buoyant. Issues related to the bending of inkjet-printed tracks and integration of the transmitter chip in the cube are discussed. The Lagrangian sensor is designed to operate in a wireless sensor network and field tests have confirmed that it can communicate up to a distance of 100 m while in the air and up to 50 m while half immersed in water. ¬© 1963-2012 IEEE.</t>
  </si>
  <si>
    <t>3354-3359</t>
  </si>
  <si>
    <t>25638406300;23391776600;15030309600</t>
  </si>
  <si>
    <t>Farooqui, M. F.;Claudel, Christian;Shamim, Atif</t>
  </si>
  <si>
    <t>Farooqui M.F.</t>
  </si>
  <si>
    <t>An inkjet-printed buoyant 3-D lagrangian sensor for real-time flood monitoring</t>
  </si>
  <si>
    <t>10.1109/TAP.2014.2309957</t>
  </si>
  <si>
    <t>2-s2.0-84901999762</t>
  </si>
  <si>
    <t>['vary significantly', 'statistical description', 'somewhat less', 'reference antennas', 'receive ends', 'radio link', 'radiated performance', 'new generation', 'multiple output', 'mimo ),', 'meg ).', 'isotropic environment', 'channel environments', 'channel environment', 'called good', 'bpr ),', 'antenna orientation', 'anisotropic environments']</t>
  </si>
  <si>
    <t>4G mobile communication | Anisotropic | antenna radiation patterns | antennas | MIMO | mobile antennas</t>
  </si>
  <si>
    <t>The new generation of cellular wireless communications, long term evolution (LTE), requires multiple antennas at both the transmit and receive ends of the radio link to improve system performance. This use of the radio link is termed multiple input-multiple output (MIMO), and in this work, the focus is on the downlink (base station transmit and mobile receive). Efforts to define over-the-air (OTA) downlink MIMO measurement methodologies are still being carried out within several standards bodies and are based on the evaluation of so-called good, nominal, and bad MIMO reference antennas. The reference antennas were necessarily defined independently of the channel environment, which is still under discussion. The reference antenna figures of merit, for an isotropic channel environment, were chosen as efficiency, branch power ratio (BPR), and correlation. The objective of this work is to evaluate the radiated performance of the MIMO reference antennas using anisotropic (nonuniform power angular spread) channel environments. The performance of the reference antennas in anisotropic environments is different to that in an isotropic environment, due to the antenna orientation in the three-dimensional space relative to the channel. This leads to a statistical description of the branch power ratio (BPR), correlation, and efficiency, which is expressed in terms of mean effective gain (MEG). The outcome of this new anisotropic evaluation is that the reference antennas are seen to vary significantly for BPR and mean effective gain (MEG) and somewhat less for correlation, relative to the isotropic environment. ¬© 2014 IEEE.</t>
  </si>
  <si>
    <t>3270-3280</t>
  </si>
  <si>
    <t>60024590-60022134;60022134-60077289;60022134</t>
  </si>
  <si>
    <t>24483966600;23567254800;7102820003</t>
  </si>
  <si>
    <t>Szini, Istvan;Yanakiev, Boyan;Pedersen, Gert Fr√∏lund</t>
  </si>
  <si>
    <t>United States;United States;Denmark</t>
  </si>
  <si>
    <t>Lisle;Schaumburg;Aalborg</t>
  </si>
  <si>
    <t>Molex Inc.;Motorola;Aalborg University</t>
  </si>
  <si>
    <t>60077289;60024590;60022134</t>
  </si>
  <si>
    <t>Szini I.</t>
  </si>
  <si>
    <t>MIMO reference antennas performance in anisotropic channel environments</t>
  </si>
  <si>
    <t>10.1109/TAP.2014.2311468</t>
  </si>
  <si>
    <t>2-s2.0-84901999771</t>
  </si>
  <si>
    <t>['reactive loads', 'parasitic elements', 'mutually coupled', 'generalized formulation', 'espar ).', 'economic fabrication', 'driven element']</t>
  </si>
  <si>
    <t>Aperture coupled | dielectric resonator antenna | parasitic elements | phased array</t>
  </si>
  <si>
    <t>A generalized formulation as well as a simple design approach is presented for electronically steerable parasitic array radiators (ESPAR). Based on the presented design procedure, a low-cost rectangular dielectric resonator parasitic phased array antenna is designed. An E-plane linear dielectric resonator phased array coupled to symmetric narrow slot apertures is investigated. The driven element is mutually coupled to the parasitic elements and reactive loads are utilized to control the phase to achieve a particular beam scanning direction. The use of low-cost reactive loads instead of expensive conventional phase shifters allows for more economic fabrication. Based on this design, a five elements planar array is designed and measured. In addition, a large array using ESPAR subarrays is presented. ¬© 2014 IEEE.</t>
  </si>
  <si>
    <t>3359-3364</t>
  </si>
  <si>
    <t>60022927-60104244;60016248;60022927;60033154</t>
  </si>
  <si>
    <t>35115178700;55542121600;6602633301;7004922524</t>
  </si>
  <si>
    <t>Nikkhah, Mohammad Ranjbar;Loghmannia, Pedram;Rashed-Mohassel, J.;Kishk, Ahmed A.</t>
  </si>
  <si>
    <t>Canada;Canada;Iran;Iran</t>
  </si>
  <si>
    <t>Montreal;Montreal;Tehran;Tehran</t>
  </si>
  <si>
    <t>Centre de Recherche Poly-Grames;Concordia University;University of Tehran;K. N. Toosi¬†University¬†of Technology</t>
  </si>
  <si>
    <t>60104244;60033154;60022927;60016248</t>
  </si>
  <si>
    <t>Nikkhah M.</t>
  </si>
  <si>
    <t>Theory of ESPAR design with their implementation in large arrays</t>
  </si>
  <si>
    <t>10.1109/TAP.2014.2309958</t>
  </si>
  <si>
    <t>2-s2.0-84901999772</t>
  </si>
  <si>
    <t>['wireless operators', 'transmission techniques', 'suitable method', 'realistic cases', 'multiple output', 'multiple input', 'mimo technology', 'lte link', 'level simulations', 'indoor premises', 'extending multiple', 'effective way', 'common problem']</t>
  </si>
  <si>
    <t>Indoor radio communication | MIMO systems | mobile communication | optical fiber cables | radio propagation | ray tracing</t>
  </si>
  <si>
    <t>Distributed antenna systems (DAS) represent a suitable method for extending multiple-operator radio coverage into indoor premises, tunnels, etc. With the advent of 4G (and beyond) mobile communications systems and of multiple input-multiple output (MIMO) transmission techniques, a common problem for wireless operators is how to upgrade existing DAS systems to the MIMO technology in a cost-effective way. In this paper novel indoor solutions based on the combination of DAS and MIMO transmission techniques (Interleaved-MIMO DAS solutions) are proposed, and their performance is investigated in realistic cases with the aid of measurements, ray tracing simulations, and LTE link-level simulations. ¬© 2014 IEEE.</t>
  </si>
  <si>
    <t>3299-3309</t>
  </si>
  <si>
    <t>60028218;114446495;60028218;114446495;60028218</t>
  </si>
  <si>
    <t>15844704900;35235740400;6505811506;15072807400;6701720057</t>
  </si>
  <si>
    <t>Vitucci, Enrico M.;Tarlazzi, Luigi;Fuschini, Franco;Faccin, Pier;Degli-Esposti, Vittorio</t>
  </si>
  <si>
    <t>Bologna;Faenza</t>
  </si>
  <si>
    <t>Alma Mater Studiorum Universit√† di Bologna;Srl</t>
  </si>
  <si>
    <t>60028218;114446495</t>
  </si>
  <si>
    <t>Vitucci E.</t>
  </si>
  <si>
    <t>Interleaved-MIMO das for indoor radio coverage: Concept and performance assessment</t>
  </si>
  <si>
    <t>10.1109/TAP.2014.2313136</t>
  </si>
  <si>
    <t>2-s2.0-84901999783</t>
  </si>
  <si>
    <t>['unwanted scattering', 'test employs', 'provide closed', 'number antennas', 'multipath simulator', 'mps system', 'mps array', 'mps antennas', 'mobile terminals', 'measurement uncertainty', 'maximum number', 'generic device', 'form expressions', 'exists within', 'carrier frequency', 'arrival spectrum', 'also derive']</t>
  </si>
  <si>
    <t>Maximum ratio combining diversity | measurement accuracy | multipath simulator (MPS) | Ricean $K$ -factor | scattering</t>
  </si>
  <si>
    <t>In this paper, we investigate the unwanted scattering that exists within the multipath simulator (MPS) array antennas employed in over the air (OTA) testing of mobile terminals. The impact of scattering is evaluated in terms of the measurement uncertainty of the average received power and the Ricean $K$ -factor. The maximum ratio combining diversity is investigated for a generic device under test comprising two half-wavelength dipole antennas. We provide closed-form expressions for the uncertainties of the average received power and the Ricean $K$-factor for a uniform circular array of MPS antennas and a 2-D uniformly distributed angle-of-arrival spectrum. We also derive the maximum number of MPS antennas and the minimum ring radius of the MPS system as a function of the separation between the most distant antenna elements if the device under test employs a uniform linear array. As a result, we provide design guidelines for MPS array in terms of the number antennas, the radius of the MPS array and the wavelength of the carrier frequency. ¬© 2014 IEEE.</t>
  </si>
  <si>
    <t>3257-3269</t>
  </si>
  <si>
    <t>60002014-60031052;60002014-60031052;60002014;112989443;60031052</t>
  </si>
  <si>
    <t>24764461800;35090506700;7005866093;15030061400;6603842515</t>
  </si>
  <si>
    <t>Alayon Glazunov, Andres;Prasad, Sathyaveer;Handel, Peter;Bolin, Thomas;Prytz, Kjell</t>
  </si>
  <si>
    <t>Sweden;Sweden;Sweden</t>
  </si>
  <si>
    <t>Gavle;Stockholm;Lund</t>
  </si>
  <si>
    <t>Hogskolan i Gavle;The Royal Institute of Technology (KTH);Sony Mobile Communications AB</t>
  </si>
  <si>
    <t>60031052;60002014;112989443</t>
  </si>
  <si>
    <t>Alayon Glazunov A.</t>
  </si>
  <si>
    <t>Impact of scattering within a multipath simulator antenna array on the ricean fading distribution parameters in OTA testing</t>
  </si>
  <si>
    <t>10.1109/TAP.2014.2310191</t>
  </si>
  <si>
    <t>2-s2.0-84902000460</t>
  </si>
  <si>
    <t>['¬© 1963', 'worn communication', 'wireless local', 'three bands', 'textile antenna', 'reliable body', 'radio frequencies', 'phone antenna', 'pattern shadowing', 'original cell', 'novel textile', 'mobile communications', 'low loss', 'high strength', 'global system', 'free space', 'field measurements', 'fibers ).', 'copper counterpart', 'cell phone', 'body locations', 'best location', 'based body', 'antenna performance', 'antenna onto', 'also carried', '2012 ieee']</t>
  </si>
  <si>
    <t>Body-worn communication | conductive textiles | multiband antenna | wearable antenna</t>
  </si>
  <si>
    <t>A novel textile-based body-worn antenna covering the Global System for Mobile Communications/personal communications services/wireless local-area network frequency bands is presented. This antenna was made of densely embroidered metal-coated polymer fibers (e-fibers). These e-fibers are 15 Œºm thick and consist of high strength, flexible polymer cores with conductive silver coatings, providing mechanical flexibility and low loss at radio frequencies. When measured in free space, the textile antenna showed comparable performance to its copper counterpart, having ~2 dBi realized gain at all three bands. This textile antenna was simulated and measured on a full body phantom to determine the body's influence on antenna performance, including frequency detuning and pattern shadowing. The measured radiation pattern of the body-worn antenna matched well with simulation at various on-body locations for the three bands. Field measurements were also carried out by mounting the antenna onto the shoulder of a jacket, and using it to replace the one of a cell phone. We found that the communication quality using the body-worn textile antenna was equivalent to the best location of the original cell-phone antenna. Therefore, this textile-based antenna provided for a more reliable body-worn communication when mounted on the body's shoulder. ¬© 1963-2012 IEEE.</t>
  </si>
  <si>
    <t>3321-3329</t>
  </si>
  <si>
    <t>60003500;60003500;100459135-100335645;60003500</t>
  </si>
  <si>
    <t>36626811300;56040243700;6506648219;7102576479</t>
  </si>
  <si>
    <t>Wang, Zheyu;Lee, Lanlin Z.;Psychoudakis, Dimitris;Volakis, John L.</t>
  </si>
  <si>
    <t>Columbus;Columbus;Richardson</t>
  </si>
  <si>
    <t>The Ohio State University;ElectroScience Laboratory;Samsung Telecommunications America</t>
  </si>
  <si>
    <t>60003500;100459135;100335645</t>
  </si>
  <si>
    <t>Embroidered multiband body-worn antenna for GSM/PCS/WLAN communications</t>
  </si>
  <si>
    <t>10.1109/TAP.2014.2314311</t>
  </si>
  <si>
    <t>2-s2.0-84902000706</t>
  </si>
  <si>
    <t>['transmit antenna', 'repeater system', 'repeater performance', 'receive antenna', 'rcs ).', 'present zero', 'power high', 'loop gain', 'gives rise', 'gain higher', 'fire two', 'crossing phase', 'characterized experimentally', 'amplifier chain', '7 dbsm', '5 ghz', '45 db', '44 ghz', '42 ghz', '0 dbsm']</t>
  </si>
  <si>
    <t>Indoor radio communication | interference suppression | mutual coupling | repeaters</t>
  </si>
  <si>
    <t>A dual-channel subwavelength low-power radio repeater system is presented in this communication. The repeater system is composed of a low-profile miniaturized receive antenna, an end-fire two-element miniaturized transmit antenna array, and a low-power high-gain amplifier chain. The isolation between the receive antenna and transmit antenna is achieved by a near-field cancellation method. To achieve a dual-channel response antennas are made wideband using parasitic elements and the open-loop transfer function is designed in a manner to present zero-crossing phase at two frequency points within the band. The closed-loop gain of the repeater system has a gain higher than that of the amplifier at the zero-crossing phase frequency points, which gives rise to repeater performance at two distinct channels. A prototype of the repeater system operating in 2.4 ~ 2.5 GHz with dimensions of 39.67 √ó 85.39 √ó 3.18 is designed and fabricated. Performance of this repeater is characterized experimentally by measuring its radar cross section (RCS). Using an amplifier chain with gain of 45 dB, it is shown that dual-channel repeater exhibits RCS values of 27.7 dBsm and 26.0 dBsm at 2.42 GHz and 2.44 GHz, respectively. ¬© 2014 IEEE.</t>
  </si>
  <si>
    <t>3378-3383</t>
  </si>
  <si>
    <t>55494101700;35585913500</t>
  </si>
  <si>
    <t>Song, Young Jun;Sarabandi, Kamal</t>
  </si>
  <si>
    <t>Song Y.</t>
  </si>
  <si>
    <t>A simultaneous dual-channel micro-radio-repeater for Ad-Hoc wireless communication</t>
  </si>
  <si>
    <t>10.1109/TAP.2014.2310896</t>
  </si>
  <si>
    <t>2-s2.0-84902001356</t>
  </si>
  <si>
    <t>['stochastic approach', 'spherical volume', 'sidelobe level', 'sidelobe behavior', 'rigorously analyzed', 'numerical simulation', 'key result', 'isotropic wide', 'grating lobes', 'form solution', 'examined analytically', 'db beamwidth', 'conceptual system', 'band radiators', 'array characteristics', 'also shown', '1 bandwidth']</t>
  </si>
  <si>
    <t>Aperiodic array | cooperative systems | distributed beamforming | random array</t>
  </si>
  <si>
    <t>Random arrays bound by a spherical volume are rigorously analyzed through a stochastic approach for uniform and Gaussian element distributions. The full mathematical derivation and process to determine the array characteristics are discussed and a key result is the form solution which describes both the sidelobe behavior and main beam characteristics. It is also shown that the proposed approach shares many conceptual similarities to the probabilistic approach applied to circular random arrays and comparisons are made. The 3-dB beamwidth, directivity, grating lobes, and sidelobe level are examined analytically and in numerical simulation for a conceptual system of isotropic wide-band radiators with a 100:1 bandwidth. ¬© 2014 IEEE.</t>
  </si>
  <si>
    <t>3002-3011</t>
  </si>
  <si>
    <t>60020547;60020547</t>
  </si>
  <si>
    <t>54386616000;7005239216</t>
  </si>
  <si>
    <t>Buchanan, Kristopher;Huff, Gregory H.</t>
  </si>
  <si>
    <t>Buchanan K.</t>
  </si>
  <si>
    <t>A stochastic mathematical framework for the analysis of spherically-bound random arrays</t>
  </si>
  <si>
    <t>10.1109/TAP.2014.2313142</t>
  </si>
  <si>
    <t>2-s2.0-84902001362</t>
  </si>
  <si>
    <t>ANT-0424589</t>
  </si>
  <si>
    <t>['¬© 1963', 'wing flexure', 'synthesizing low', 'surface clutter', 'structural flexure', 'sidelobe patterns', 'sheet margins', 'scattered signals', 'phase errors', 'often known', 'mounted arrays', 'large wing', 'compensation method', 'causes amplitude', 'bed interface', '2012 ieee']</t>
  </si>
  <si>
    <t>Airborne radar | antenna measurements | array deformation | beamforming | phased arrays</t>
  </si>
  <si>
    <t>Highly crevassed ice surfaces at ice-sheet margins and fast-flowing glaciers significantly scatter radar signals. The scattered signals, often known as surface clutter, mask weak echoes from the ice-bed interface. Large wing-mounted antenna arrays are essential to synthesizing low-sidelobe patterns to reduce surface clutter. However, wing-mounted arrays are susceptible to structural flexure, which causes amplitude and phase errors that result in shifting and filling of desired array pattern nulls. In this communication, we characterize the effects of wing flexure on array beamformation using a scaled array model, and we present a compensation method to mitigate phase center errors caused by wing flexure. The compensation greatly improves clutter suppression through improved null formation. Experimental results show that we obtain an average of 7.5 dB improvement in the signal-to-interference noise ratio. ¬© 1963-2012 IEEE.</t>
  </si>
  <si>
    <t>3416-3421</t>
  </si>
  <si>
    <t>60015457;60015457;60015457;60015457;60015457</t>
  </si>
  <si>
    <t>54966197000;24081715500;7102451686;6507631213;6701797292</t>
  </si>
  <si>
    <t>Arnold, Emily J.;Yan, Jie Bang;Hale, Richard D.;Rodriguez-Morales, Fernando;Gogineni, Prasad</t>
  </si>
  <si>
    <t>Lawrence</t>
  </si>
  <si>
    <t>University of Kansas</t>
  </si>
  <si>
    <t>Arnold E.</t>
  </si>
  <si>
    <t>Identifying and compensating for phase center errors in wing-mounted phased arrays for ice sheet sounding</t>
  </si>
  <si>
    <t>10.1109/TAP.2014.2314455</t>
  </si>
  <si>
    <t>2-s2.0-84902001363</t>
  </si>
  <si>
    <t>['¬© 1990', 'type used', 'rf systems', 'return loss', 'remotely controlled', 'primary purpose', 'measuring gain', 'measurement projects', 'instructors felt', 'georgia institute', 'electromagnetic fields', '800 mhz', '2011 ieee']</t>
  </si>
  <si>
    <t>antenna radiation patterns | Antennas | curriculum development | electrical engineering education | student experiments</t>
  </si>
  <si>
    <t>An antenna measurement facility has been constructed that can be remotely controlled over the Internet. The primary purpose of the facility is to make it easier for instructors to include antenna construction and measurement projects in courses on antennas, RF systems, and electromagnetic fields. The facility is capable of measuring gain, patterns, and return loss for antennas of the type used in personal electronic devices in the 800 MHz to 6.5 GHz range. Experience with remotely supporting courses at Carnegie Mellon University, Georgia Institute of Technology, and Worcester Polytechnic Institute showed that both students and instructors felt that use of the remote laboratory added value to the students' experiences. ¬© 1990-2011 IEEE.</t>
  </si>
  <si>
    <t>211-220</t>
  </si>
  <si>
    <t>60006832;60004923;60018926;60015543</t>
  </si>
  <si>
    <t>7003381644;7006018680;55734224600;7006094500</t>
  </si>
  <si>
    <t>Warnick, Karl F.;Stancil, Daniel D.;Sharma, Satish K.;Fay, Anne L.</t>
  </si>
  <si>
    <t>San Diego;Pittsburgh;Provo;Raleigh</t>
  </si>
  <si>
    <t>San Diego State University;University of Pittsburgh;Brigham Young University;NC State University</t>
  </si>
  <si>
    <t>60018926;60015543;60006832;60004923</t>
  </si>
  <si>
    <t>Warnick K.</t>
  </si>
  <si>
    <t>Education column: The remote educational antenna laboratory: Making it easier to add projects to antenna courses</t>
  </si>
  <si>
    <t>10.1109/MAP.2014.6821782</t>
  </si>
  <si>
    <t>2-s2.0-84902004062</t>
  </si>
  <si>
    <t>['size reduction', 'reach 81', 'ratio bandwidth', 'proposed antenna', 'improved design', 'good axial', 'communication presents', 'circular polarization']</t>
  </si>
  <si>
    <t>Broadband circularly polarized antenna | phase shifter | slot antenna | Wilkinson power divider</t>
  </si>
  <si>
    <t>This communication presents an improved design and implementation of a broadband circularly polarized antenna that features a size reduction, good axial-ratio bandwidth and good return loss bandwidth. The circuit comprises one Schiffman phase shifter that is used to obtain a wideband phase difference of 90$\circ, and a pair of orthogonally positioned linearly polarized slot antennas with equal radiation strength that are used to accomplish a circular polarization by combining the horizontally and vertically polarized waves with a Wilkinson power divider. Measured results show that the 3 dB axial-ratio bandwidth of the proposed antenna can reach 81.5% (1.6-3.8 GHz), and the 10 dB return loss bandwidth is 100% (1.48-4.47 GHz). ¬© 2014 IEEE.</t>
  </si>
  <si>
    <t>3343-3348</t>
  </si>
  <si>
    <t>60014982;60014982</t>
  </si>
  <si>
    <t>57137303200;57226053041</t>
  </si>
  <si>
    <t>Lee, Chien Hsing;Chang, Yu Han</t>
  </si>
  <si>
    <t>Lee C.H.</t>
  </si>
  <si>
    <t>An improved design and implementation of a broadband circularly polarized antenna</t>
  </si>
  <si>
    <t>10.1109/TAP.2014.2309962</t>
  </si>
  <si>
    <t>2-s2.0-84902005651</t>
  </si>
  <si>
    <t>['¬© 2002', 'top face', 'te113 modes', 'te 111', 'reflection coefficient', 'rectangular dra', 'radiation pattern', 'new dual', 'letter presents', 'good agreement', 'facilitate tuning', 'dra ).', 'diagonal groove', 'design guideline', 'axial ratio', 'antenna gain', '45 ¬∞', '2011 ieee']</t>
  </si>
  <si>
    <t>Circular polarization | dielectric resonator antenna | dual-band antenna</t>
  </si>
  <si>
    <t>This letter presents a new dual-band circularly polarized (CP) dielectric resonator antenna (DRA). The dual-band design utilizes the quasi-TE 111 and-TE113 modes of the rectangular DRA, which is coupled by a simple underneath rectangular aperture. Two opposite corners of the DRA are removed at 45¬∞ to obtain CP fields. A diagonal groove is introduced at the top face of the DRA to facilitate tuning of the DRA. A design guideline of the dual-band CP DRA is given. The reflection coefficient, radiation pattern, axial ratio, and antenna gain of the DRA are simulated and measured, with good agreement between them. ¬© 2002-2011 IEEE.</t>
  </si>
  <si>
    <t>995-998</t>
  </si>
  <si>
    <t>55447804500;56415172000;24825036300</t>
  </si>
  <si>
    <t>Fang, Xiaosheng;Leung, Kwok Wa;Lim, Eng Hock</t>
  </si>
  <si>
    <t>Fang X.</t>
  </si>
  <si>
    <t>Singly-fed dual-band circularly polarized dielectric resonator antenna</t>
  </si>
  <si>
    <t>10.1109/LAWP.2014.2324612</t>
  </si>
  <si>
    <t>2-s2.0-84902006013</t>
  </si>
  <si>
    <t>['¬© 2002', 'smartphone applications', 'shape nl', 'radiation patterns', 'radiation efficiencies', 'port decoupling', 'neutralization line', 'lower band', 'incorporated nl', 'ground slots', 'explained based', 'ecc ),', 'bandstop filter', 'band coverage', 'acceptable effects', '960 mhz', '2500 operation', '2011 ieee', '10 db']</t>
  </si>
  <si>
    <t>Decoupled antennas | heptaband WWAN/LTE antenna | neutralization line | smartphone applications</t>
  </si>
  <si>
    <t>A wideband antenna array incorporating a neutralization line (NL) for port decoupling for smartphone applications is proposed. The U-shape NL is employed to achieve enhanced isolations for the lower band, which are better than 10 dB for 824-960 MHz. The mechanism of the NL is explained based on the S-parameters and the surface current distributions. In addition, the incorporated NL has acceptable effects on the bandwidth, while a bandstop filter and on-ground slots are utilized to realize the hepta-band coverage, covering the GSM850/900/1800/1900/UMTS/LTE2300/2500 operation. A prototype is fabricated and tested, with S-parameters, radiation efficiencies, radiation patterns, envelope correlation coefficient (ECC), and mean effective gain (MEG) presented. ¬© 2002-2011 IEEE.</t>
  </si>
  <si>
    <t>999-1002</t>
  </si>
  <si>
    <t>60005465;60005465;60005465;60005465;60005465-60018894-60019578</t>
  </si>
  <si>
    <t>8401587700;56033770500;7409483172;25027760800;7501449136</t>
  </si>
  <si>
    <t>Ban, Yong Ling;Chen, Zhong Xiang;Chen, Zhi;Kang, Kai;Li, Joshua Le Wei</t>
  </si>
  <si>
    <t>Decoupled hepta-band antenna array for WWAN/LTE smartphone applications</t>
  </si>
  <si>
    <t>10.1109/LAWP.2014.2325877</t>
  </si>
  <si>
    <t>2-s2.0-84902006413</t>
  </si>
  <si>
    <t>['uniform design', 'simulated data', 'new leaky', 'measurement results', 'lobe level', 'eight wings', 'better gain']</t>
  </si>
  <si>
    <t>Butterfly design | elevation angle | leaky-wave antenna | substrate integrated waveguide (SIW)</t>
  </si>
  <si>
    <t>A new leaky-wave antenna taking advantage of substrate integrated waveguide technology has been introduced. This antenna has a butterfly-like configuration consisting of eight wings, i.e., eight parts. By this configuration, better gain and side-lobe level for lower elevation angles (12¬∞-45¬∞) are obtained while in the uniform design, these angles were scanned with poor radiation performances. Besides, an effective matching part for good impedance matching has been employed. The simulated data have been compared with measurement results and showed good consistency. ¬© 2014 IEEE.</t>
  </si>
  <si>
    <t>3384-3388</t>
  </si>
  <si>
    <t>56196421900;6602633301</t>
  </si>
  <si>
    <t>Mohtashami, Yahya;Rashed-Mohassel, Jalil</t>
  </si>
  <si>
    <t>Mohtashami Y.</t>
  </si>
  <si>
    <t>A butterfly substrate integrated waveguide leaky-wave antenna</t>
  </si>
  <si>
    <t>10.1109/TAP.2014.2311464</t>
  </si>
  <si>
    <t>2-s2.0-84902006945</t>
  </si>
  <si>
    <t>['¬© 2002', 'space limitation', 'small space', 'reverberation chamber', 'numerically verified', 'linear polarization', 'feed network', 'diversity system', 'diversity performances', 'diversity antennas', 'circular polarization', 'antenna distance', 'antenna characteristics', '2011 ieee']</t>
  </si>
  <si>
    <t>Circular polarization | diversity | feed network | multiple-input-multiple-output (MIMO)</t>
  </si>
  <si>
    <t>In this letter, we propose a novel feed network for circular polarization (CP) diversity antennas to enhance communications performances. The previous CP diversity systems adopted dual polarization diversity using right-hand circular polarization (RHCP) and left-hand circular polarization (LHCP) within a small space. However, the same rotational CPs need further antenna distance. To overcome the space limitation for the same CP diversity antenna, we propose a feed network for CP antenna using conventional CP with orthogonal polarization radiation characteristics of a linear polarization (LP) diversity system without additional antennas. The port isolation characteristics and impedance matching conditions are numerically verified for the diversity system and antenna characteristics. The proposed feed network with CP patch antennas is fabricated and measured in a reverberation chamber for diversity performances, and their validity is verified. ¬© 2002-2011 IEEE.</t>
  </si>
  <si>
    <t>979-982</t>
  </si>
  <si>
    <t>60032144;60032144</t>
  </si>
  <si>
    <t>36487931400;7004968759</t>
  </si>
  <si>
    <t>Han, Jung Hoon;Myung, Noh Hoon</t>
  </si>
  <si>
    <t>Korea Advanced Institute of Science and Technology</t>
  </si>
  <si>
    <t>Novel feed network for circular polarization antenna diversity</t>
  </si>
  <si>
    <t>10.1109/LAWP.2014.2323399</t>
  </si>
  <si>
    <t>2-s2.0-84902006996</t>
  </si>
  <si>
    <t>['¬© 1990', 'whole spectrum', 'various shapes', 'unique set', 'tremendous amount', 'stringent requirements', 'several meters', 'reading ranges', 'progress made', 'past decade', 'mountable tags', 'mountable radio', 'label types', 'innovative antenna', 'design approaches', 'conductive platforms', 'article reviews', '2011 ieee']</t>
  </si>
  <si>
    <t>The design of antennas for metal-mountable radio-frequency identification tags is driven by a unique set of challenges: cheap, small, low-profile, and conformal structures need to provide reliable operation when tags are mounted on conductive platforms of various shapes and sizes. During the past decade, a tremendous amount of research has been dedicated to meeting these stringent requirements. Currently, the tag-reading ranges of several meters are achieved with flexible-label types of tags. Moreover, a whole spectrum of tag-size performance ratios has been demonstrated through a variety of innovative antenna-design approaches. This article reviews and summarizes the progress made in antennas for metal-mountable tags, and presents future prospects. ¬© 1990-2011 IEEE.</t>
  </si>
  <si>
    <t>79-103</t>
  </si>
  <si>
    <t>60011170;60011170;60011170;60027550</t>
  </si>
  <si>
    <t>25638138700;6603629386;6506424417;7102110120</t>
  </si>
  <si>
    <t>Bj√∂rninen, Toni;Syd√§nheimo, Lauri;Ukkonen, Leena;Rahmat-Samii, Yahya</t>
  </si>
  <si>
    <t>Bj√∂rninen T.</t>
  </si>
  <si>
    <t>Advances in antenna designs for UHF RFID tags mountable on conductive items</t>
  </si>
  <si>
    <t>10.1109/MAP.2014.6821761</t>
  </si>
  <si>
    <t>2-s2.0-84902007601</t>
  </si>
  <si>
    <t>ERC-2011-StG</t>
  </si>
  <si>
    <t>['transverse electromagnetic', 'short flaring', 'results highlight', 'planar lens', 'planar antenna', 'paper introduces', 'one plane', 'low dispersion', 'highest directivity', 'high efficiency', 'free space', 'facilitate radiation', 'antenna prototype', 'achieved thanks', '1 bandwidth']</t>
  </si>
  <si>
    <t>Broadband antennas | lateral wave | phase center | printed antennas</t>
  </si>
  <si>
    <t>This paper introduces a quasi-planar antenna that provides, over a broad frequency bandwidth, highly directive radiation in one plane, phase center stability as a function of the frequency and high efficiency. The structure is composed by a dielectrically filled parallel plate waveguide that supports the propagation of a transverse electromagnetic (TEM) wave. The waveguide is truncated and shaped as a planar lens to achieve directive beams in the $H$ -plane, while a short flaring is added at the waveguide open end to facilitate radiation into free space. High efficiency is achieved thanks to the peculiar feed structure that supports the propagation of directive lateral waves. An antenna prototype has been manufactured and measured. The results highlight the highest directivity for a quasi-planar broadband antenna (3:1 bandwidth) with very low dispersion and frequency-stable phase center. ¬© 2014 IEEE.</t>
  </si>
  <si>
    <t>2909-2916</t>
  </si>
  <si>
    <t>60019963;60019963;60006288;60006288</t>
  </si>
  <si>
    <t>14919868900;24466933400;7102618489;24824011600</t>
  </si>
  <si>
    <t>Tokan, Fikret;Tokan, Nurhan T√ºrker;Neto, Andrea;Cavallo, Daniele</t>
  </si>
  <si>
    <t>Turkey;Netherlands</t>
  </si>
  <si>
    <t>Istanbul;Delft</t>
  </si>
  <si>
    <t>Yildiz Technical University;Delft University of Technology</t>
  </si>
  <si>
    <t>60019963;60006288</t>
  </si>
  <si>
    <t>Tokan F.</t>
  </si>
  <si>
    <t>The lateral wave antenna</t>
  </si>
  <si>
    <t>10.1109/TAP.2014.2310465</t>
  </si>
  <si>
    <t>2-s2.0-84902007689</t>
  </si>
  <si>
    <t>['polarization operation', 'high precision', 'high isolation', 'grating lobes', 'element array', 'diffusion bonding', '9 %.', '50 db', '0 ghz', '0 dbi']</t>
  </si>
  <si>
    <t>Diffusion bonding | dual-polarization | full corporate feeding | isolation</t>
  </si>
  <si>
    <t>We propose a slot array antenna for dual-polarization operation in the 60 GHz band. To realize the dual-polarization, cross-shaped radiating slots and a multilayer feeding structure are employed. A 16√ó16-element array is fabricated by diffusion bonding of laminated thin copper plates, which has the advantages of high precision and low loss characteristics. To suppress the grating lobes, we employ several design techniques, such as a thick cavity structure and dense element spacing. The high antenna gain higher than 32.0 dBi and the antenna efficiency near 80.0% are obtained over 60.0-64.0 GHz for two different polarizations. The 1-dB-down gain bandwidths reach 10.4% and 10.9%. High isolation above 50 dB is achieved between the two input ports. ¬© 2014 IEEE.</t>
  </si>
  <si>
    <t>3019-3027</t>
  </si>
  <si>
    <t>55742988600;55704475000;7006899159;35495699200</t>
  </si>
  <si>
    <t>Kim, Dongjin;Zhang, Miao;Hirokawa, Jiro;Ando, Makoto</t>
  </si>
  <si>
    <t>Design and fabrication of a dual-polarization waveguide slot array antenna with high isolation and high antenna efficiency for the 60 GHz band</t>
  </si>
  <si>
    <t>10.1109/TAP.2014.2313140</t>
  </si>
  <si>
    <t>2-s2.0-84902007695</t>
  </si>
  <si>
    <t>IIP-1134641</t>
  </si>
  <si>
    <t>['¬© 1963', 'wave antenna', 'transmission lines', 'separate transmitter', 'rx ports', 'rx beams', 'realize miniaturization', 'proposed based', 'previously utilized', 'operating frequency', 'nonreciprocal properties', 'new class', 'measured isolation', 'independently scanned', 'ferrite substrate', 'experimental validation', 'crlh tls', 'coupled tls', 'circuit model', 'cell prototype', 'cell length', 'angle scanning', '80 ¬∞', '79 ghz', '5 db', '2012 ieee', '10 db']</t>
  </si>
  <si>
    <t>Ferrite | frequency independent scanning | leaky-wave antenna (LWA) | wide-angle beam scanning</t>
  </si>
  <si>
    <t>A new class of miniaturized nonreciprocal leaky-wave antenna (LWA) is proposed for wide angle scanning via magnetic tuning. A design is proposed based on coupled composite right left handed (CRLH) transmission lines (TLs) on a ferrite substrate for miniaturization with an external magnetic field control. Coupled TLs were previously utilized in a nonreciprocal LWA design with separate transmitter (TX) and receiver (RX) ports. In this work, CRLH TLs are employed to realize miniaturization, nonreciprocal properties and wide-angle scanning at the same time. To design the LWA, a circuit model was developed with the nonreciprocal propagation properties analytically calculated. For experimental validation, a 15-unit-cell prototype with a unit-cell length of only Œª0/20 was manufactured and tested. The TX and RX beams were independently scanned in the E-plane up to 80¬∞ by changing the bias field ¬± 50 Oe. The associated antenna gain varies between 3.5 and 5 dB at the operating frequency of 1.79 GHz as the beam is scanned. This is unlike traditional LWAs that achieve beamscanning via frequency control. Additionally, measured isolation between TX and RX ports was ~10 dB. ¬© 1963-2012 IEEE.</t>
  </si>
  <si>
    <t>2954-2961</t>
  </si>
  <si>
    <t>60026532;60003500;60003500</t>
  </si>
  <si>
    <t>35193484700;6603827791;7102576479</t>
  </si>
  <si>
    <t>Apaydin, Nil;Sertel, Kubilay;Volakis, John L.</t>
  </si>
  <si>
    <t>Redmond;Columbus</t>
  </si>
  <si>
    <t>Microsoft Corporation;The Ohio State University</t>
  </si>
  <si>
    <t>60026532;60003500</t>
  </si>
  <si>
    <t>Apaydin N.</t>
  </si>
  <si>
    <t>Nonreciprocal and magnetically scanned leaky-wave antenna using coupled CRLH lines</t>
  </si>
  <si>
    <t>10.1109/TAP.2014.2314308</t>
  </si>
  <si>
    <t>2-s2.0-84902007696</t>
  </si>
  <si>
    <t>ECCS-1126572</t>
  </si>
  <si>
    <t>['¬© 1963', 'total size', 'spectral range', 'radiation characteristics', 'investigated numerically', 'input impedance', 'fine tune', 'entire ultra', 'elliptical slot', 'driven elements', 'design components', 'compact hyper', 'band operations', 'adjusted along', '2012 ieee', '18 ghz']</t>
  </si>
  <si>
    <t>Compact antennas | hyper-band | parasitic elements | printed slot antennas | ultra-wideband antenna</t>
  </si>
  <si>
    <t>A compact hyper-band (&gt; 10:1 impedance bandwidth) printed antenna design is investigated numerically and experimentally. It is based on an elliptical-slot antenna augmented with a parasitic oval patch and driven with a specially engineered microstrip-line-fed elliptical tuning fork element. The parasitic and driven elements are adjusted along with the elliptical slot to create additional resonance modes; adjust the coupling strengths among all of the design components; facilitate the overlap of adjacent resonance modes; and fine tune the input impedance. The total size of the final optimized antenna is only 30√ó40 mm2. It exhibits a -10-dB impedance bandwidth from 2.26 to 22.18 GHz. Desirable radiation performance characteristics, including relatively stable and omni-directional radiation patterns, are obtained over this range. A prototype was fabricated and tested. The experimental results confirm the predicted input impedance bandwidth and radiation characteristics. While the hyper-band performance could be used for high fidelity short pulse applications, the antenna could also be used for multi-band operations from 3.1-10.6 GHz since it covers that entire ultra-wideband (UWB) spectral range. ¬© 1963-2012 IEEE.</t>
  </si>
  <si>
    <t>2962-2969</t>
  </si>
  <si>
    <t>60023380-60005465;60010065;60005465</t>
  </si>
  <si>
    <t>36240905100;7006392487;7402022616</t>
  </si>
  <si>
    <t>Tang, Ming Chun;Ziolkowski, Richard W.;Xiao, Shaoqiu</t>
  </si>
  <si>
    <t>Compact hyper-band printed slot antenna with stable radiation properties</t>
  </si>
  <si>
    <t>10.1109/TAP.2014.2314299</t>
  </si>
  <si>
    <t>2-s2.0-84902007697</t>
  </si>
  <si>
    <t>['walking person', 'noise scenarios', 'mimo radars', 'lower cost', 'low signal', 'growing since', 'detect approach', 'challenging environment', 'bernoulli filter']</t>
  </si>
  <si>
    <t>Bernoulli filter | MIMO radar | TBD</t>
  </si>
  <si>
    <t>In this letter, we apply a Bernoulli Filter for moving target detection and tracking using real Multiple Input Multiple Output radar data in a challenging environment. The interest in MIMO radars has been growing since they can provide high performance at lower cost than conventional antenna arrays. The Bernoulli Filter performs tracking using the Track-Before-Detect approach, which is required to achieve satisfactory tracking performance in low signal-to-noise scenarios. The algorithm is validated with real MIMO data of a walking person. ¬© 2014 IEEE.</t>
  </si>
  <si>
    <t>1145-1149</t>
  </si>
  <si>
    <t>60103695;60103695;60103695;60103695;60103695</t>
  </si>
  <si>
    <t>36845129800;24829114500;36707496400;35243518500;7004175750</t>
  </si>
  <si>
    <t>Papi, F.;Kyovtorov, V.;Giuliani, R.;Oliveri, F.;Tarchi, D.</t>
  </si>
  <si>
    <t>Brussels</t>
  </si>
  <si>
    <t>European Commission Joint Research Centre</t>
  </si>
  <si>
    <t>Papi F.</t>
  </si>
  <si>
    <t>Bernoulli filter for track-before-detect using MIMO radar</t>
  </si>
  <si>
    <t>10.1109/LSP.2014.2325566</t>
  </si>
  <si>
    <t>2-s2.0-84902007702</t>
  </si>
  <si>
    <t>['wheeler method', 'valid model', 'parameter method', 'measured probe', 'fed differentially', 'dual feeds', 'differential impedance', 'communication reports']</t>
  </si>
  <si>
    <t>Differential impedance | microstrip antenna | radiation efficiency | Wheeler method</t>
  </si>
  <si>
    <t>This communication reports the application of the Wheeler method for the measurement of the efficiency of differentially-driven microstrip antennas. The S-parameter method and the mixed-mode S-parameter method are both used to obtain the differential impedance with and without the cap. It is shown that although additional parasitic inductance and capacitance are introduced from the dual feeds, the parallel RLC model is the valid model to use for the measured probe-fed differentially-driven microstrip antennas. ¬© 2014 IEEE.</t>
  </si>
  <si>
    <t>3436-3439</t>
  </si>
  <si>
    <t>33167854700;56096800200</t>
  </si>
  <si>
    <t>Zhang, Yue Ping;Chen, Zihao</t>
  </si>
  <si>
    <t>The wheeler method for the measurement of the efficiency of differentially-driven microstrip antennas</t>
  </si>
  <si>
    <t>10.1109/TAP.2014.2314736</t>
  </si>
  <si>
    <t>2-s2.0-84902007705</t>
  </si>
  <si>
    <t>['slot antenna', 'simulation results', 'results show', 'ratio bandwidth', 'radiation pattern', 'prms antenna', 'polarization reconfigurability', 'polarization isolation', 'planar polarization', 'operating bandwidth', 'ms around', 'low profile', 'linear polarization', 'impedance bandwidth', 'equivalent circuit', 'direct contact', 'circular shape', 'boresight gain', 'around 3', 'antenna performance', '78 mm', '7 ghz', '50 db', '5 dbi', '4 %),', '15 db']</t>
  </si>
  <si>
    <t>Metasurface (MS) | metasurfaced antenna | polarization reconfiguration | source antenna</t>
  </si>
  <si>
    <t>A planar polarization-reconfigurable metasurfaced antenna (PRMS) designed using metasurface (MS) is proposed. The PRMS antenna consists of a planar MS placed atop of and in direct contact with a planar slot antenna, both having a circular shape with a diameter of 78 mm (0.9 $\lambda0), making it compact and low profile. By rotating the MS around the center with respect to the slot antenna, the PRMS antenna can be reconfigured to linear polarization, left-hand and right-hand circular polarizations. An equivalent circuit is used to explain the reconfigurability of the antenna. The PRMS antenna is studied and designed to operate at around 3.5 GHz using computer simulation. For verification of simulation results, the PRMS antenna is fabricated and measured. The antenna performance, in terms of polarization reconfigurability, axial-ratio bandwidth, impedance bandwidth, realized boresight gain and radiation pattern, is presented. Results show that the PRMS antenna in circular polarizations achieves an operating bandwidth of 3.3-3.7 GHz (i.e., fractional bandwidth 11.4%), a boresight gain of above 5 dBi and high-polarization isolation of larger than 15 dB. While the PRMS antenna in linear polarization achieves a gain of above 7.5 dBi with cross-polarization isolation larger than 50 dB. ¬© 2014 IEEE.</t>
  </si>
  <si>
    <t>2891-2898</t>
  </si>
  <si>
    <t>55510544200;7202472784;56001773600;56082232800</t>
  </si>
  <si>
    <t>Zhu, H. L.;Cheung, S. W.;Liu, X. H.;Yuk, T. I.</t>
  </si>
  <si>
    <t>Design of polarization reconfigurable antenna using metasurface</t>
  </si>
  <si>
    <t>10.1109/TAP.2014.2310209</t>
  </si>
  <si>
    <t>2-s2.0-84902009138</t>
  </si>
  <si>
    <t>['¬© 1990', 'work provides', 'work describes', 'terms required', 'scattering objects', 'remaining terms', 'provides details', 'propagation techniques', 'previously applied', 'passive objects', 'inexpensive manner', 'experimental results', 'brief outline', 'basic theory', '2011 ieee']</t>
  </si>
  <si>
    <t>Fourier optics | image reconstruction | microwave holography | Microwave imaging | near-field microwave imaging</t>
  </si>
  <si>
    <t>This work describes how indirect holographic techniques, previously applied to the determination of antenna radiation patterns, can be adapted for the imaging of passive objects. It provides details of how complex scattered field values can be obtained in a simple and inexpensive manner from sampled scalar intensity measurements taken over a single scanning aperture. This work provides a brief outline of the basic theory of indirect microwave holography, and how the transformation of the holographic intensity pattern into the Fourier domain enables the isolation of the terms required for complex field reconstruction to be isolated from the remaining terms. The work is supported by a range of experimental results, illustrating the reconstructed complex fields for a number of simple test objects. Back-propagation techniques have also been included to reconstruct complex fields at the position of the scattering objects. ¬© 1990-2011 IEEE.</t>
  </si>
  <si>
    <t>104-117</t>
  </si>
  <si>
    <t>60004636;60004636;60004636;60005809</t>
  </si>
  <si>
    <t>57212223941;36524636100;6603453378;7004049425</t>
  </si>
  <si>
    <t>Smith, D.;Yurduseven, O.;Livingstone, B.;Schejbal, V.</t>
  </si>
  <si>
    <t>Czech Republic;United Kingdom</t>
  </si>
  <si>
    <t>Pardubice;Newcastle</t>
  </si>
  <si>
    <t>University of Pardubice;University of Northumbria</t>
  </si>
  <si>
    <t>60005809;60004636</t>
  </si>
  <si>
    <t>Smith D.</t>
  </si>
  <si>
    <t>Microwave imaging using indirect holographic techniques</t>
  </si>
  <si>
    <t>10.1109/MAP.2014.6821762</t>
  </si>
  <si>
    <t>2-s2.0-84902009218</t>
  </si>
  <si>
    <t>['¬© 1990', 'two tasks', 'two scenarios', 'true cognitive', 'single cognitive', 'radio system', 'radio engine', 'radio device', 'radio cycle', 'paper discusses', 'optimal mode', 'mainly divided', 'fundamental principles', 'four functions', 'first task', 'end examples', 'cycle consists', 'cognitive radio', 'cognitive cycle', 'appropriate channels', 'adopt one', '2011 ieee']</t>
  </si>
  <si>
    <t>Cognitive radio | filters | interweave | reconfigurable antennas | software-defined radio | underlay | wideband antennas</t>
  </si>
  <si>
    <t>This paper discusses the fundamental principles of a cognitive-radio RF system. The key points required to achieve a true cognitive-radio device are outlined. The operation of a cognitive-radio system is mainly divided into two tasks. In the first task, a cognitive-radio device searches and identifies any part of the spectrum that is not occupied. The second task consists of achieving an optimal mode of communication by allocating the appropriate channels to be used. In this paper, the RF requirements required to operate a cognitive-radio device are detailed. Such a device can adopt one of two scenarios of a cognitive-radio system: the "interweave" or "underlay" mode of operation. For both scenarios, a cognitive cycle is followed. This cycle consists of the following four steps: (1) observe, (2) decide, (3) act, and (4) learn. A cognitive-radio engine is responsible for managing and integrating these four functions together into a single cognitive-radio device. In this tutorial, the realization of the four functions of a cognitive-radio cycle are detailed for both types of cognitive radio, and various RF front-end examples are presented and discussed. ¬© 1990-2011 IEEE.</t>
  </si>
  <si>
    <t>231-243</t>
  </si>
  <si>
    <t>60001741;60033021;60000497;60033021</t>
  </si>
  <si>
    <t>6603262783;25032141400;24733826700;35465847700</t>
  </si>
  <si>
    <t>Rajo-Iglesias, Eva;Tawk, Y.;Costantine, J.;Christodoulou, C. G.</t>
  </si>
  <si>
    <t>United States;Spain;United States</t>
  </si>
  <si>
    <t>Albuquerque;Madrid;Fullerton</t>
  </si>
  <si>
    <t>The University of New Mexico;Universidad Carlos III de Madrid;California State University, Fullerton</t>
  </si>
  <si>
    <t>60033021;60001741;60000497</t>
  </si>
  <si>
    <t>Rajo-Iglesias E.</t>
  </si>
  <si>
    <t>Wireless corner: Cognitive-radio and antenna functionalities: A tutorial</t>
  </si>
  <si>
    <t>10.1109/MAP.2014.6821791</t>
  </si>
  <si>
    <t>2-s2.0-84902013909</t>
  </si>
  <si>
    <t>['various authors', 'seasonal variations', 'results obtained', 'measured data', 'different percentages', 'considerable differences', 'analysis using', '8 ¬∞.', '3 years', '2 ghz']</t>
  </si>
  <si>
    <t>One-minute tropospheric scintillation | Satellite link | Tropical climate</t>
  </si>
  <si>
    <t>One-minute tropospheric scintillation data recorded in Philippines over 3 years have been collected for analysis using a Superbird C Satellite (144¬∞E) at 12.2 GHz with an antenna elevation angle of 58.8¬∞. The results obtained from the analysis of seasonal variations and different tropospheric scintillation models proposed by various authors have been presented in this paper. Considerable differences between measured data and models have been observed at different percentages of time. The comparisons have been performed for both Northeast and Southwest monsoon seasons. Karasawa model gives the lowest root mean square error (3 %) compared to the other models. ¬© 2014 Indian Association for the Cultivation of Science.</t>
  </si>
  <si>
    <t>541-545</t>
  </si>
  <si>
    <t>Indian Journal of Physics</t>
  </si>
  <si>
    <t>13105366200;55328836300</t>
  </si>
  <si>
    <t>Mandeep, J. S.;Islam, M. T.</t>
  </si>
  <si>
    <t>Mandeep J.</t>
  </si>
  <si>
    <t>Effect of seasonal variation on tropospheric scintillation at Ku-band in equatorial climate</t>
  </si>
  <si>
    <t>10.1007/s12648-014-0458-x</t>
  </si>
  <si>
    <t>2-s2.0-84902073124</t>
  </si>
  <si>
    <t>['user plane', 'serving users', 'service slicing', 'sdn evolution', 'proposed mobile', 'new resources', 'network virtualization', 'mofp ).', 'mobile networks', 'limited feature', 'experimental results', 'different quality', 'defined network', 'control plane', 'centric scenario', 'capacity gains', 'capacity booming', 'antenna element', 'adaptation strategy', '5th generation']</t>
  </si>
  <si>
    <t>frameless network architecture | network virtualization | OpenFlow | SDN | service slicing | trial network</t>
  </si>
  <si>
    <t>Software-Defined Network (SDN) empowers the evolution of Internet with the OpenFlow, Network Virtualization and Service Slicing strategies. With the fast increasing requirements of Mobile Internet services, the Internet and Mobile Networks go to the convergence. Mobile Networks can also get benefits from the SDN evolution to fulfill the 5th Generation (5G) capacity booming. The article implements SDN into Frameless Network Architecture (FNA) for 5G Mobile Network evolution with proposed Mobile-oriented OpenFlow Protocol (MOFP). The Control Plane/User Plane (CP/UP) separation and adaptation strategy is proposed to support the User-Centric scenario in FNA. The traditional Base Station is separated with Central Processing Entity (CPE) and Antenna Element (AE) to perform the OpenFlow and Network Virtualization. The AEs are released as new resources for serving users. The mobile-oriented Service Slicing with different Quality of Service (QoS) classification is proposed and Resource Pooling based Virtualized Radio Resource Management (VRRM) is optimized for the Service Slicing strategy with resource-limited feature in Mobile Networks. The capacity gains are provided to show the merits of SDN based FNA. And the MiniNet based Trial Network with Service Slicing is implemented with experimental results. ¬© 2013 IEEE.</t>
  </si>
  <si>
    <t>65-77</t>
  </si>
  <si>
    <t>China Communications</t>
  </si>
  <si>
    <t>60001604;60001604;60001604;60001604;60001604;60001604</t>
  </si>
  <si>
    <t>55568520270;56199115300;56198300600;55536249800;14052963500;7404158804</t>
  </si>
  <si>
    <t>Xu, Xiaodong;Zhang, Huixin;Dai, Xun;Hou, Yanzhao;Tao, Xiaofeng;Zhang, Ping</t>
  </si>
  <si>
    <t>Xu X.</t>
  </si>
  <si>
    <t>SDN based next generation Mobile Network with Service Slicing and trials</t>
  </si>
  <si>
    <t>10.1109/CC.2014.6821738</t>
  </si>
  <si>
    <t>2-s2.0-84902074135</t>
  </si>
  <si>
    <t>['¬© 1980', 'standard deviations', 'specified region', 'significantly reduced', 'resolution enhancement', 'remapping results', 'remapped data', 'quantitative measure', 'optimal combination', 'method provides', 'measurements within', 'ka bands', 'channel sensitivity', 'brightness temperatures', 'atms observations', '2012 ieee']</t>
  </si>
  <si>
    <t>Advanced Microwave Sounding Unit (AMSU) | Advanced Technology Microwave Sounder (ATMS) | remapping</t>
  </si>
  <si>
    <t>In this paper, the Backus-Gilbert (B-G) method was used for the conversion from Advanced Technology Microwave Sounder (ATMS) FOVs to AMSU-A FOVs. This method provides not only an optimal combination of measurements within a specified region but also a quantitative measure of the tradeoff between resolution and noise. Based on a subpixel microwave antenna temperature simulation technique, ATMS observations at a specified FOV size with 1.1¬∞ sampling interval are simulated. Errors of remapping results were quantified by using simulated data sets and real AMSU observations. It is shown that the biases and/or standard deviations of brightness temperatures are significantly reduced by using the B-G generated remapping coefficients. For K/Ka bands, a resolution enhancement by the remap of ATMS observations introduces about 0.6 K increase in noise. For other bands, the channel sensitivity was improved for the remapped data. ¬© 1980-2012 IEEE.</t>
  </si>
  <si>
    <t>7290-7296</t>
  </si>
  <si>
    <t>60020304;60002092</t>
  </si>
  <si>
    <t>36005104100;7203047936</t>
  </si>
  <si>
    <t>Yang, Hu;Zou, Xiaolei</t>
  </si>
  <si>
    <t>College Park;Tallahassee</t>
  </si>
  <si>
    <t>University of Maryland, College Park;Florida State University</t>
  </si>
  <si>
    <t>Yang H.</t>
  </si>
  <si>
    <t>Optimal ATMS remapping algorithm for climate research</t>
  </si>
  <si>
    <t>10.1109/TGRS.2014.2310702</t>
  </si>
  <si>
    <t>2-s2.0-84902074325</t>
  </si>
  <si>
    <t>['¬© 1980', 'water surface', 'transmission coefficients', 'technical improvements', 'subsequently validate', 'still needed', 'salinity conditions', 'receiving antennas', 'quantitative estimation', 'proposed model', 'proposed approach', 'performed measurements', 'observed data', 'intrinsic properties', 'intrinsic modeling', 'increasing discrepancies', 'frequency propagation', 'form equation', 'field points', 'field conditions', 'experimental setup', 'emi transmitting', 'emi system', 'emi signal', 'emi data', 'em fields', 'elementary distributions', 'different heights', 'copper sheet', 'characteristic frequency', 'antenna height', 'antenna aperture', '2012 ieee']</t>
  </si>
  <si>
    <t>Antenna modeling | electromagnetic induction (EMI) | Green's functions | near-field | planar layered media</t>
  </si>
  <si>
    <t>We present a closed-form equation for intrinsic modeling of near-field electromagnetic induction (EMI) antennas for planar layered media characterization. Resorting to a decomposition of the backscattered EM field into elementary distributions over the antenna aperture, the EMI transmitting and receiving antennas are modeled using infinitesimal magnetic dipoles and field points, and characteristic frequency-dependent global reflection and transmission coefficients. Low-frequency propagation of the EM fields in the medium is described using 3-D planar layered media Green's functions. We performed measurements with a loop antenna situated at different heights, ranging from near-field to far-field conditions, above water of known electrical conductivity to determine its intrinsic properties, and a range of salinity conditions was applied to subsequently validate the proposed model. The EMI system was set up using a vector network analyzer equipped with a prototype EMI antenna specifically designed for this application. The model showed good accuracy for reproducing the observed data, and model inversion provided good estimates of the medium electrical conductivity. Yet, insensitivity of the EMI signal to water electrical conductivity was encountered for low salinity due to the presence of a copper sheet as the bottom boundary condition of the experimental setup. Moreover, the efficiency of the antenna decreased rapidly as antenna height above water surface increases, leading to increasing discrepancies between estimated and measured water electrical conductivity values as the antenna moves away from the water surface. Although some technical improvements are still needed, the proposed approach is promising for quantitative estimation of soil electrical conductivity from EMI data. ¬© 1980-2012 IEEE.</t>
  </si>
  <si>
    <t>7457-7469</t>
  </si>
  <si>
    <t>35241883700;6602626321</t>
  </si>
  <si>
    <t>Andr√©, Fr√©d√©ric;Lambot, S√©bastien</t>
  </si>
  <si>
    <t>Andr√© F.</t>
  </si>
  <si>
    <t>Intrinsic modeling of near-field electromagnetic induction antennas for layered medium characterization</t>
  </si>
  <si>
    <t>10.1109/TGRS.2014.2312816</t>
  </si>
  <si>
    <t>2-s2.0-84902077554</t>
  </si>
  <si>
    <t>['values obtained', 'two stations', 'satellite signal', 'pcv parameters', 'pco parameters', 'parameters determined', 'original parameters', 'new determination', 'millimetric deviations', 'main goal', 'limiting agent', 'kalib software', 'example wasoft', 'certain information', 'authors state', 'antenna calibration']</t>
  </si>
  <si>
    <t>Phase center variations | Spherical harmonics | WaSoft/kalib</t>
  </si>
  <si>
    <t>Errors from antenna phase center, known as PCV - Phase Center Variations - are considered a limiting agent of the relative GNSS positioning and the Precise Point Positioning (PPP) accuracy. The PCV are dependent of the direction of the satellite signal and can be modeled by parameters determined by antenna calibration, a whole process enclosing measurements but also specific softwares, for example WaSoft/Kalib. Authors state that some algorithms apply spherical harmonic functions to describe PCV parameters. But there are no certain information about which coefficients are taken in the modeling. In this research, PCV parameters of the LEIAX 1202GG antenna derived by the WaSoft/Kalib software are applied to an antenna calibration process. The main goal is to calculate spherical harmonic expansion coefficients, anm and bnm to be applied on a new determination of PCV and PCO parameters. A comparison to the values obtained by a commercial software Wasoft/Kalib is carried out. The new and the original parameters are utilized to compute geodetic coordinates of two stations in order to be compared. Tests for two different base lines were realized. Sub-millimetric and millimetric deviations were found for PCV and for the UP component, respectively.</t>
  </si>
  <si>
    <t>444-466</t>
  </si>
  <si>
    <t>Boletim de Ciencias Geodesicas</t>
  </si>
  <si>
    <t>60015043-60101667;60015043</t>
  </si>
  <si>
    <t>56198383000;11241444400</t>
  </si>
  <si>
    <t>Morescki, Luiz Fernando Macedo;Ferreira, Luiz Danilo Damasceno</t>
  </si>
  <si>
    <t>Florianopolis;Curitiba</t>
  </si>
  <si>
    <t>Instituto Federal de Educa√ß√£o, Ciƒõncia e Tecnol√≥gia de Santa Catarina;Universidade Federal do Parana</t>
  </si>
  <si>
    <t>60101667;60015043</t>
  </si>
  <si>
    <t>Morescki L.F.M.</t>
  </si>
  <si>
    <t>Determination of spherical harmonics coefficients for PCV and PCO parameters estimation with commercial calibration software data</t>
  </si>
  <si>
    <t>10.1590/S1982-21702013000400026</t>
  </si>
  <si>
    <t>2-s2.0-84902078279</t>
  </si>
  <si>
    <t>['¬© 1980', 'wavelength technique', 'second one', 'real hailstorm', 'ray path', 'quantity dy', 'permits one', 'paper focuses', 'measured reflectivity', 'hail detection', 'hail areas', 'good indicator', 'frequency couples', 'first modeled', 'e .,', 'detect hail', 'convective towers', 'convective cells', 'civil aviation', 'best ones', '2012 ieee']</t>
  </si>
  <si>
    <t>Airborne radar | dual wavelength | meteorological hazard | phased-array radar (PAR) | precipitating systems | radar frequency comparison</t>
  </si>
  <si>
    <t>This paper focuses on a dual-wavelength technique to detect hail in convective cells from a weather airborne radar. The topic is of great interest since hailstorm is the main meteorological hazard in the context of civil aviation. Considering S, C, and X frequency bands, the question of the most efficient frequency couple is addressed by means of simulations of airborne radar observations. A convective system made of two successive rows of convective towers is first modeled. Another one extracted from a real hailstorm is then considered. It is shown that the quantity dy/dr, where r is the radial coordinate along the ray path and y is the measured differential reflectivity at two different wavelengths, is a good indicator of hail areas. This quantity, associated with the measured reflectivity at the less attenuated wavelength (i.e., the longest one), enables one to identify convective cells containing hail. It appears that the frequency couples S-X and C-X are the best ones for hail detection. In the context of civil aviation, the second one (C-X) permits one to minimize antenna size. ¬© 1980-2012 IEEE.</t>
  </si>
  <si>
    <t>7327-7335</t>
  </si>
  <si>
    <t>Louf, Valentin;Pujol, Olivier;Sauvageot, Henri;Riedi, J√©r√¥me</t>
  </si>
  <si>
    <t>The dual-wavelength method for hailstorm detection by airborne radar</t>
  </si>
  <si>
    <t>10.1109/TGRS.2014.2311316</t>
  </si>
  <si>
    <t>2-s2.0-84902080836</t>
  </si>
  <si>
    <t>ECCS-1002294</t>
  </si>
  <si>
    <t>['¬© 1966', 'spillover losses', 'rf domain', 'presented using', 'point effect', 'pixels results', 'pixel level', 'overlapping super', 'new concept', 'minimum nep', 'measured netd', 'incoherent responsivity', 'improved snr', 'hz 1', 'focal point', 'end 3', 'db bandwidth', 'band direct', 'array elements', 'antennas away', 'advanced 0', '45 k', '28 fw', '2012 ieee', '150 mv', '108 ghz', '000 mv']</t>
  </si>
  <si>
    <t>BiCMOS | direct detection receiver | focal-plane array | imaging receiver | low-noise amplifier | millimeter-wave detector | on-chip antenna | passive imaging | power combiner | power detector | power splitter | SiGe | spatial-overlapping pixels | true-time delay | W-band</t>
  </si>
  <si>
    <t>A W-band direct-detection-based receiver array is presented using a new concept of spatial-overlapping super-pixels for millimeter-wave imaging applications in an advanced 0.18 Œºm BiCMOS process. The use of spatial-overlapping super-pixels results in 1) improved SNR at the pixel level through a reduction of spillover losses, 2) partially correlated adjacent super-pixels, 3) a 2√ó2 window averaging function in the RF domain, 4) the ability to compensate for the systematic phase delay and amplitude variations due to the off-focal-point effect for antennas away from the focal point, and 5) the ability to compensate for mutual coupling effects among the array elements. The receiver chip achieves a measured peak coherent responsivity of 1,150 MV/W, an incoherent responsivity of 1,000 MV/W, a minimum NEP of 0.28 fW/Hz 1/2 and a front-end 3-dB bandwidth from 87-108 GHz, while consuming 225 mW per receiver element. The measured NETD of the SiGe receiver chip is 0.45 K with a 20 ms integration time. ¬© 1966-2012 IEEE.</t>
  </si>
  <si>
    <t>1317-1332</t>
  </si>
  <si>
    <t>7801411932;36009740600;36625984800;56010218600;7003509990;6701800465</t>
  </si>
  <si>
    <t>Caster, Francis;Gilreath, Leland;Pan, Shiji;Wang, Zheng;Capolino, Filippo;Heydari, Payam</t>
  </si>
  <si>
    <t>Caster F.</t>
  </si>
  <si>
    <t>Design and analysis of a W-band 9-element imaging array receiver using spatial-overlapping super-pixels in silicon</t>
  </si>
  <si>
    <t>10.1109/JSSC.2014.2310744</t>
  </si>
  <si>
    <t>2-s2.0-84902081294</t>
  </si>
  <si>
    <t>['research indicates', 'reasonably increased', 'investigate throughputs', 'inverse relation', 'interferences .)', 'interference signal', 'diversity technique', 'desired signals', 'consider systems', 'channel interference', 'branch antenna', 'also investigate', 'achievable throughputs']</t>
  </si>
  <si>
    <t>Differential phase shift keying | Maximum ratio combining | Nakagami and Rician fading models | Slotted-ALOHA code division multiple access systems</t>
  </si>
  <si>
    <t>In this paper we investigate throughputs of Slotted-ALOHA code division multiple access systems with differential detection upon L-branch antenna by means of maximum ratio combining (MRC) diversity technique. We investigate the effects of co-channel interference by employing two different fading models (i.e. between the desired signals and its interferences.) We consider systems under Nakagami/Nakagami and Rician/Nakagami fading environments. The purpose of employing MRC diversity and differential phase shift keying with L-branch antenna is to overcome multipath fading interference in order to enhance the performance of the systems. Our research indicates that the implementation of L-branch antenna in the receiver have reasonably increased the throughputs of the systems. Furthermore, we also investigate the inverse relation between interference signal and the throughputs of the systems. We further point out that the value of Nakagami fading parameter M and Rician factor K are proportional to the achievable throughputs of the systems. ¬© 2014 Springer Science+Business Media New York.</t>
  </si>
  <si>
    <t>154-160</t>
  </si>
  <si>
    <t>60069377;60028333</t>
  </si>
  <si>
    <t>26656171300;26656215300</t>
  </si>
  <si>
    <t>Saragih, H.;Santoso, F.</t>
  </si>
  <si>
    <t>Indonesia;Australia</t>
  </si>
  <si>
    <t>Depok;Sydney</t>
  </si>
  <si>
    <t>Universitas Indonesia;UNSW Sydney</t>
  </si>
  <si>
    <t>Saragih H.</t>
  </si>
  <si>
    <t>Differential maximum ratio combining (MRC)-based throughput analysis on dual-fading models of Slotted-ALOHA CDMA systems</t>
  </si>
  <si>
    <t>10.1007/s10776-014-0237-9</t>
  </si>
  <si>
    <t>2-s2.0-84902085565</t>
  </si>
  <si>
    <t>['¬© 1980', 'vegetation cover', 'vegetated surfaces', 'thus showing', 'taking advantage', 'surface roughness', 'simulations display', 'signals acquired', 'real antennas', 'r measurements', 'power reflected', 'observed surface', 'observation parameters', 'navigation signal', 'mean power', 'leimon campaign', 'land monitoring', 'incoherent scattering', 'geophysical properties', 'geometrical formulation', 'faced following', 'experimental data', 'efficient tool', 'circular polarization', 'bistatic scattering', 'bare soils', '2012 ieee']</t>
  </si>
  <si>
    <t>Bistatic scattering | Electromagnetic models | Global Navigation Satellite System (GNSS)-Reflectometry (GNSS-R) | Soil moisture content | Vegetation</t>
  </si>
  <si>
    <t>The mean power of the reflected Global Navigation Satellite System (GNSS) signals acquired by a GNSS-Reflectometry (GNSS-R) receiver can be modeled through the integral bistatic radar equation by weighting the contributions of all scatterers on the surface by the system impulse response. The geophysical properties of the scattering surface affect the magnitude of the reflected navigation signals through the bistatic scattering coefficient which, in case the observed surface is land, is a function of the soil dielectric properties, surface roughness, and vegetation cover. In this paper, the GNSS-R signal simulator developed in the framework of the Land MOnitoring with Navigation signal (LEiMON) Project, supported by European Space Agency, is presented. The simulator is able to predict the power reflected by land, taking as input the system and observation parameters, as well as the land surface parameters. The latter are used to simulate both the coherent and the incoherent scattering, taking advantage of widely used theoretical models of bistatic scattering from bare soils and vegetated surfaces. First, the geometrical formulation is discussed, and then, the problem of polarization mismatch due to real antennas at circular polarization is faced following the polarization synthesis approach. Finally, a comparison with some experimental data collected during the LEiMON campaign is presented. The simulations display the same trend of the experimental data, thus showing that the simulator can be used as an efficient tool for the interpretation of GNSS-R measurements. ¬© 1980-2012 IEEE.</t>
  </si>
  <si>
    <t>6542-6554</t>
  </si>
  <si>
    <t>60032350;60027509;60032350;60002324;113030170</t>
  </si>
  <si>
    <t>6701394887;56231694300;6603301173;22233283200;23492231500</t>
  </si>
  <si>
    <t>Pierdicca, Nazzareno;Guerriero, Leila;Giusto, Roberto;Brogioni, Marco;Egido, Alejandro</t>
  </si>
  <si>
    <t>Italy;Italy;Italy;Spain</t>
  </si>
  <si>
    <t>Rome;Rome;Florence;Barcelona</t>
  </si>
  <si>
    <t>Sapienza Universit√† di Roma;Universit√† degli Studi di Roma "Tor Vergata";Istituto Di Fisica Applicata Nello Carrara;Starlab Barcelona</t>
  </si>
  <si>
    <t>60032350;60027509;60002324;113030170</t>
  </si>
  <si>
    <t>Pierdicca N.</t>
  </si>
  <si>
    <t>SAVERS: A simulator of GNSS reflections from bare and vegetated soils</t>
  </si>
  <si>
    <t>10.1109/TGRS.2013.2297572</t>
  </si>
  <si>
    <t>2-s2.0-84902085587</t>
  </si>
  <si>
    <t>['¬© 1966', 'wide rf', 'proposed technique', 'frequency range', 'flexibly tunable', 'element lo', 'compression point', 'baseband capacitors', 'array receiver', 'antenna inputs', '6 dbm', '5 ghz', '3 db', '2012 ieee', '1 db', '0 dbm']</t>
  </si>
  <si>
    <t>Blocker suppression | blocking | CMOS | coexistence | cognitive radio | commutated capacitors | frequency translated filter | high compression point | high linearity | high-Q | linear periodically time variant circuit | LPTV | N-path filter | passive mixer | phased-array receiver | software-defined radio | spatial filtering | tunable filter</t>
  </si>
  <si>
    <t>To reject strong interference in excess of 0 dBm, a 4- element LO-phase shifting phased-array receiver with 8-phase passive mixers terminated by baseband capacitors is presented. The passive mixers upconvert both the spatial and frequency domain filtering from baseband to RF, hence realizing blocker suppression directly at the antenna inputs. A comprehensive mathematical model provides a set of closed-form equations describing the spatial and frequency domain filtering including imperfections. A prototype is realized in 28 nm CMOS. It exploits third harmonic reception to achieve a wide RF-frequency range from 0.6-4.5 GHz at 34-119 mW power dissipation, while also providing impedance matching. Out of the band/beam, a 1 dB-compression point as high as +12/+10 dBm has been measured. The 1-element noise figure over the RF-frequency range is 4-6.3 dB, while in-beam/band IIP3 values of 0- +2.6 dBm are measured. This proposed technique can be instrumental to make RF receivers more robust for interference, while still being flexibly tunable in frequency. ¬© 1966-2012 IEEE.</t>
  </si>
  <si>
    <t>1303-1316</t>
  </si>
  <si>
    <t>60020599;60020599;60020599;60020599</t>
  </si>
  <si>
    <t>16642633900;7003459853;6603911861;57209315405</t>
  </si>
  <si>
    <t>Ghaffari, Amir;Klumperink, Eric A.M.;Van Vliet, Frank;Nauta, Bram</t>
  </si>
  <si>
    <t>Enschede</t>
  </si>
  <si>
    <t>Universiteit Twente</t>
  </si>
  <si>
    <t>Ghaffari A.</t>
  </si>
  <si>
    <t>A 4-element phased-array system with simultaneous spatial- and frequency-domain filtering at the antenna inputs</t>
  </si>
  <si>
    <t>10.1109/JSSC.2014.2314439</t>
  </si>
  <si>
    <t>2-s2.0-84902086452</t>
  </si>
  <si>
    <t>['various degrees', 'trichoid sensilla', 'taken together', 'results indicate', 'positively correlated', 'performed experiments', 'oviposition preference', 'oviposition behaviors', 'mating rate', 'mating peak', 'male antennae', 'key role', 'highly correlated', 'diamondback moth', 'critical role', 'completely removed', 'coeloconic sensilla', 'antennal ablation', 'agricultural sciences']</t>
  </si>
  <si>
    <t>Antenna | Antennal ablation | Mating | Oviposition | Plutella xylostella | Sensilla</t>
  </si>
  <si>
    <t>Using scanning electron microscopy, we investigated the distribution of the trichoid, basiconic, and coeloconic sensilla on the antennae of the diamondback moth (DBM; Plutella xylostella). The trichoid sensilla were the most abundant sensory organ, and the male moth antennae host significantly more trichoid sensilla than female moth antennae. Conversely, basiconic and coeloconic sensilla were found more frequently on female than on male antennae. We performed experiments with various degrees of antennal ablation and demonstrated that DBM antennae played a key role in the control of mating and oviposition. We found that neither oviposition preference nor mating behaviors changed significantly when less than 1/4 of both antennae were removed. However, there was a significant behavioral change when the antennae were ablated by more than half. As the length of the antenna was shortened, the successful mating rate decreased and mating peak was delayed. An otherwise consistent host preference for oviposition was eliminated when both antennae were completely removed. Furthermore, we found that the number of trichoid sensilla was positively correlated with mating rate and oviposition preference. However, the numbers of basiconic and coeloconic sensilla were not correlated with mating rate and mating peak, but highly correlated with oviposition preference. Taken together, our results indicate that antennal sensory information plays a critical role in the mating and oviposition behaviors of this economically important pest. ¬© 2014 Chinese Academy of Agricultural Sciences.</t>
  </si>
  <si>
    <t>1311-1319</t>
  </si>
  <si>
    <t>Journal of Integrative Agriculture</t>
  </si>
  <si>
    <t>60087832;60087832;60087832-60030835;60087832</t>
  </si>
  <si>
    <t>56198179800;56198268700;57111015900;56198890700</t>
  </si>
  <si>
    <t>Yan, Xi zhong;Deng, Cai ping;Sun, Xue jun;Hao, Chi</t>
  </si>
  <si>
    <t>Taiyuan;Edmonton</t>
  </si>
  <si>
    <t>Shanxi Agricultural University;University of Alberta</t>
  </si>
  <si>
    <t>60087832;60030835</t>
  </si>
  <si>
    <t>Yan X.</t>
  </si>
  <si>
    <t>Effects of Various Degrees of Antennal Ablation on Mating and Oviposition Preferences of the Diamondback Moth, Plutella xylostella L.</t>
  </si>
  <si>
    <t>S2095311914607620</t>
  </si>
  <si>
    <t>10.1016/S2095-3119(14)60762-0</t>
  </si>
  <si>
    <t>2-s2.0-84902096520</t>
  </si>
  <si>
    <t>['¬© 1963', 'wire bonds', 'swr 2', 'simple structure', 'sided single', 'shaped probe', 'modified l', 'impedance bandwidth', 'feed network', 'different polarizations', 'cost single', 'around 15', 'around 14', '8 %,', '6 %,', '5 dbi', '2012 ieee', '2 dbi']</t>
  </si>
  <si>
    <t>60-GHz radio | Antenna array | L-probe feed | microstrip antenna</t>
  </si>
  <si>
    <t>A low-cost single-layer wideband microstrip antenna array is presented for 60-GHz band applications. Each microstrip radiation element is fed by a modified L-shaped probe to enhance the impedance bandwidth. The proposed microstrip antenna array is excited by a novel coplanar waveguide (CPW) feed network, which not only has a simple structure by abandoning the traditional air bridges (wire bonds) above the CPW T-junctions but also provides pairs of broadband differential outputs. Experimentally, two 4 x 4 antenna arrays with different polarizations were designed and fabricated on the double-sided single-layer printed circuit board. The linearly polarized array exhibits an impedance bandwidth (SWR 2) of 25.5% and a gain of around 15.2 dBi. The circularly polarized array, employing the same CPW feed network to excite sequentially rotated circularly polarized elements, achieves an impedance bandwidth (SWR2) of 17.8%, a 3-dB axial ratio bandwidth of 15.6%, and a gain of around 14.5 dBi. ¬© 1963-2012 IEEE.</t>
  </si>
  <si>
    <t>3012-3018</t>
  </si>
  <si>
    <t>Low-cost wideband microstrip antenna array for 60-GHz applications</t>
  </si>
  <si>
    <t>10.1109/TAP.2014.2311994</t>
  </si>
  <si>
    <t>2-s2.0-84902105438</t>
  </si>
  <si>
    <t>['¬© 1980', 'would result', 'wide beamwidth', 'source reflector', 'scattered energy', 'penetrating radar', 'paper describes', 'operator convenience', 'operating wavelength', 'migration schemes', 'migrated data', 'impractical antenna', 'high directivity', 'gpr image', 'gpr antennas', 'consequentially improve', 'antenna requires', '2012 ieee']</t>
  </si>
  <si>
    <t>Land mine detection | reverse time migration</t>
  </si>
  <si>
    <t>This paper describes a modification to a standard migration algorithm for land mine detection with a ground-penetrating radar (GPR) system. High directivity from the antenna requires a significantly large aperture in relation to the operating wavelength, but at the frequencies of operation of GPR, this would result in a large and impractical antenna. For operator convenience, most GPR antennas are small and exhibit low directivity and a wide beamwidth. This causes the GPR image to bear little resemblance to the actual target scattering centers. Migration algorithms attempt to reduce this effect by focusing the scattered energy from the source reflector and consequentially improve the target detection rate. However, problems occur due to the varying operational conditions, which result in the migration algorithm requiring vastly different calibration parameters. In order to combat this effect, this migration scheme stacks multiple versions of the same migrated data with different velocity values, whereas some other migration schemes only use a single velocity value. ¬© 1980-2012 IEEE.</t>
  </si>
  <si>
    <t>6983-6988</t>
  </si>
  <si>
    <t>60000112;60111586;60000112</t>
  </si>
  <si>
    <t>55501930300;55937002800;6602893417</t>
  </si>
  <si>
    <t>Schofield, John;Daniels, David;Hammerton, Paul</t>
  </si>
  <si>
    <t>London;Norwich</t>
  </si>
  <si>
    <t>Cobham Group;University of East Anglia</t>
  </si>
  <si>
    <t>60111586;60000112</t>
  </si>
  <si>
    <t>Schofield J.</t>
  </si>
  <si>
    <t>A multiple migration and stacking algorithm designed for land mine detection</t>
  </si>
  <si>
    <t>10.1109/TGRS.2014.2306325</t>
  </si>
  <si>
    <t>2-s2.0-84902110597</t>
  </si>
  <si>
    <t>['shaped nano', 'resonant modes', 'obtained results', 'novel applications', 'gap region', 'field enhancement', 'fem ).', 'diverse wavelengths', 'characterization beside', 'also achievable']</t>
  </si>
  <si>
    <t>In this work, field enhancement and resonant modes of a proposed plasmonic contour H-shaped nano-antenna are obtained using finite element method (FEM). According to obtained results, an H-shaped contour nano-antenna shows twofold enhancement in the gap region with respect to a standard plasmonic H-shaped nano-antenna with the same geometries. Furthermore, it is shown that other resonances in diverse wavelengths are also achievable with the same structure and the amplification also happens in regions other than the gap. This characterization beside the broad amplification area, shows the potential of this structure for novel applications. ¬© 2014 EDP Sciences, SIF, Springer-Verlag Berlin Heidelberg.</t>
  </si>
  <si>
    <t>European Physical Journal D</t>
  </si>
  <si>
    <t>60006622;60006622;60006622;60006622</t>
  </si>
  <si>
    <t>56198537600;12239446900;53064264900;7005478314</t>
  </si>
  <si>
    <t>Gharibi, Milad;Khoshsima, Habib;Olyaeefar, Babak;Khorram, Sirous</t>
  </si>
  <si>
    <t>Gharibi M.</t>
  </si>
  <si>
    <t>Field enhancement by plasmonic contour H-shaped nano-antenna</t>
  </si>
  <si>
    <t>10.1140/epjd/e2014-40543-7</t>
  </si>
  <si>
    <t>2-s2.0-84902119702</t>
  </si>
  <si>
    <t>['wider range', 'theoretical proof', 'systems using', 'stbc systems', 'situations rather', 'received data', 'paper studies', 'paper consists', 'output space', 'method proposed', 'main contribution', 'input multiple', 'fastica algorithm', 'classical nc', 'channel identifiability', 'also demonstrated']</t>
  </si>
  <si>
    <t>Blind channel identifiability | Multiple-Input Multiple-Output (MIMO) communication | Noncircular complex Fast Independent Component Analysis (nc-FastICA) | Space-Time Block Code (STBC)</t>
  </si>
  <si>
    <t>This paper studies the channel identifiability for Multiple-Input Multiple-Output Space-Time Block Code (MIMO-STBC) systems using the noncircular complex Fast Independent Component Analysis (nc-FastICA) algorithm. In contrast to the previous blind MIMO-STBC channel estimation methods in literature, the method proposed in this paper is more suitable for non-cooperative scenario since it needs less prior knowledge and does not require any modification of the transmitter. The main contribution of the paper consists in the theoretical proof that, although the sources among different antennas of MIMO-STBC systems are not independent, they can be retrieved from the received data by directly using nc-FastICA algorithm in most cases. The conclusion is also demonstrated by simulation. This shows that the classical nc-FastICA algorithm can be applied to a wider range of situations rather than strictly independent sources. ¬© 2013 Springer Science+Business Media New York.</t>
  </si>
  <si>
    <t>1859-1881</t>
  </si>
  <si>
    <t>55767799600;56488671400;55266367200</t>
  </si>
  <si>
    <t>Qian, Guobing;Li, Liping;Luo, Minggang</t>
  </si>
  <si>
    <t>Qian G.</t>
  </si>
  <si>
    <t>On the blind channel identifiability of MIMO-STBC systems using noncircular complex FastICA algorithm</t>
  </si>
  <si>
    <t>10.1007/s00034-013-9722-0</t>
  </si>
  <si>
    <t>2-s2.0-84902121146</t>
  </si>
  <si>
    <t>National Centre for Atmospheric Science</t>
  </si>
  <si>
    <t>2011/01/B/ST7/02967</t>
  </si>
  <si>
    <t>['¬© 2013', 'verifying feasibility', 'transmission schedules', 'solution algorithm', 'rare cases', 'obtained solutions', 'minimal flow', 'mesh routers', 'introduced characterization', 'failed verification', 'cases locations', 'also provide', 'algorithm capable']</t>
  </si>
  <si>
    <t>Directional antennas | max-min fairness | Reliability | Wireless mesh networks</t>
  </si>
  <si>
    <t>The paper is devoted to modeling and optimization of reliable wireless mesh networks that employ directional antennas. We introduce two mixed-integer programming formulations that allow to simultaneously characterize routing patterns and transmission schedules. The first model allows for maximizing the minimal flow in a network. The second model involves reliability constraints and aims at minimizing the number of used directional antennas. In both cases locations of mesh routers are known. However, the number of installed radio interfaces and their directions are subject to optimization. We discuss a way of solving a cost minimization problem based on the introduced characterization, and present an extensive numerical study that illustrates the efficiency of the solution algorithm. We also provide an algorithm capable of verifying feasibility of obtained solutions. Moreover, in rare cases of failed verification, the algorithm provides additional constraints that should be added to the problem. ¬© 2013 The Author(s).</t>
  </si>
  <si>
    <t>201-211</t>
  </si>
  <si>
    <t>60003675;60003675-60029170</t>
  </si>
  <si>
    <t>24768084500;13808136400</t>
  </si>
  <si>
    <t>≈ªotkiewicz, Mateusz;Pi√≥ro, Micha≈Ç</t>
  </si>
  <si>
    <t>Sweden;Poland</t>
  </si>
  <si>
    <t>Lund;Warsaw</t>
  </si>
  <si>
    <t>Lunds Universitet;Politechnika Warszawska</t>
  </si>
  <si>
    <t>60029170;60003675</t>
  </si>
  <si>
    <t>≈ªotkiewicz M.</t>
  </si>
  <si>
    <t>Exact approach to reliability of wireless mesh networks with directional antennas</t>
  </si>
  <si>
    <t>10.1007/s11235-013-9829-4</t>
  </si>
  <si>
    <t>2-s2.0-84902124012</t>
  </si>
  <si>
    <t>['widely used', 'three kinds', 'rights reserved', 'optimization toolbox', 'optical antenna', 'genetic algorithm', 'divergence angle', 'collimation system', 'aspheric surfaces', '115 œºrad']</t>
  </si>
  <si>
    <t>Aspheric collimation lenses | Optical antenna | Optimum design | Space laser communication</t>
  </si>
  <si>
    <t>Three kinds of aspheric collimation lenses for optical antenna have been design by optimization. The aspheric cylinder collimation lenses with aspheric surfaces (such as elliptic, hyperbolic and parabolic marginal profiles) have been researched for the semiconductor laser beam with the characteristic of dot emitting source. Based on genetic algorithm and the optimization toolbox of MTLAB, the divergence angle has been optimized. The collimation divergence angle is less than 115 Œºrad has been measured by laser beam analyzer. This optimum design laser beam collimation lenses as a pre-collimation system can be used for optical antenna system. And it can be widely used in modern space laser communication. ¬© 2014 Elsevier GmbH. All rights reserved.</t>
  </si>
  <si>
    <t>3469-3472</t>
  </si>
  <si>
    <t>8614497400;56640486800;16024288100;10640900800</t>
  </si>
  <si>
    <t>Yang, Huajun;Jiang, Ping;He, Wensen;Ke, Shasha</t>
  </si>
  <si>
    <t>Optimum design of aspheric collimation lenses for optical antenna system</t>
  </si>
  <si>
    <t>S0030402614002228</t>
  </si>
  <si>
    <t>10.1016/j.ijleo.2014.01.065</t>
  </si>
  <si>
    <t>2-s2.0-84902125726</t>
  </si>
  <si>
    <t>['shaped substrates', 'radiation efficiencies', 'plating processes', 'mobile phones', 'mobile antennas', 'miniaturizing antennas', 'md composites', 'md ceramic', 'injection molding', 'human hand', 'hand phantom', 'hand effects', 'f antennas', 'efficiency decrease', 'easily applied', 'ceramic material', 'antenna miniaturization', '2 ghz']</t>
  </si>
  <si>
    <t>Antennas | cellular phones | ferrites | magnetic materials | mobile antennas</t>
  </si>
  <si>
    <t>In this letter, magneto-dielectric (MD) material is proposed to reduce the antenna volume without significant performance degradation and mitigate the efficiency decrease by the human hand. The MD ceramic, which has small magnetic loss tangent around 0.1 or less at 2 GHz, is developed using hexagonal ferrites. This ceramic material is mixed with polymers to form the MD composites, which can be easily applied to the complex-shaped substrates of mobile antennas. Inverted-F antennas (IFAs) on the composites are simulated for studying of the antenna miniaturization and hand effects. Mobile antennas using the composites are manufactured by injection molding and plating processes. Then, the radiation efficiencies are measured with and without the hand phantom. The test results show that the MD composites are useful for miniaturizing antennas and reducing hand effects in the mobile phones. ¬© 2014 IEEE.</t>
  </si>
  <si>
    <t>935-938</t>
  </si>
  <si>
    <t>60003780;60003780;60003780;60003780</t>
  </si>
  <si>
    <t>37960943000;56040369400;56040041000;55147155100</t>
  </si>
  <si>
    <t>Lee, Jungyub;Lee, Juhyang;Min, Kihong;Cheon, Yonghun</t>
  </si>
  <si>
    <t>Suwon</t>
  </si>
  <si>
    <t>Samsung Electronics Co. Ltd.</t>
  </si>
  <si>
    <t>Miniaturized antennas with reduced hand effects in mobile phones using magneto-dielectric material</t>
  </si>
  <si>
    <t>10.1109/LAWP.2014.2323066</t>
  </si>
  <si>
    <t>2-s2.0-84902128937</t>
  </si>
  <si>
    <t>['small device', 'rectifier circuits', 'proposed work', 'printed sheet', 'isolation structure', 'high compactness', 'feasible solution', 'edge distance', 'dc power', 'array elements', '900 mhz', '6 db', '12 mm3']</t>
  </si>
  <si>
    <t>Antenna on package | isolation enhancement | rectenna array | RF energy harvesting</t>
  </si>
  <si>
    <t>A printed compact antenna array for small wirelessly powered device operating at 900 MHz is proposed. The prototype is developed by printing antenna pattern on a 0.1-mm-thick flexible substrate and folding the printed sheet into a rectangular volume measuring 35,√ó,56\,√ó, 12 mm3. The edge-to-edge distance between array elements is only 0.078~Œª. An isolation structure is added to minimize the coupling between the elements. Measurement results show a-27-dB minimum coupling between the elements, which yields significant gain improvement up to 3.6 dB and radiation efficiency improvement up to 28% over the design without isolation structure. When integrated with rectifier circuits, the proposed design also demonstrates superior performance by generating more dc power. The results have shown the proposed work to be a feasible solution of implementing antenna array for small device to enhance of RF power receiving capability with high compactness. ¬© 2014 IEEE.</t>
  </si>
  <si>
    <t>923-926</t>
  </si>
  <si>
    <t>60119038;60119038;60119038</t>
  </si>
  <si>
    <t>37121199800;7004051230;6508244482</t>
  </si>
  <si>
    <t>Zhang, Jun Wu;See, Kye Yak;Svimonishvili, Tengiz</t>
  </si>
  <si>
    <t>Electromagnetic Effects Research Laboratory</t>
  </si>
  <si>
    <t>Printed decoupled dual-antenna array on-package for small wirelessly powered battery-less device</t>
  </si>
  <si>
    <t>10.1109/LAWP.2014.2322397</t>
  </si>
  <si>
    <t>2-s2.0-84902133759</t>
  </si>
  <si>
    <t>['voice communication', 'vehicle safety', 'spacecraft loses', 'results indicate', 'paper studies', 'magnetic field', 'data telemetry', 'certain strength', 'antenna performance']</t>
  </si>
  <si>
    <t>circular polarization | helical antenna | magnetized plasma | plasma sheath</t>
  </si>
  <si>
    <t>A spacecraft loses all forms of communication, including global positioning system signals, data telemetry, voice communication and so on, when it enters the communication blackout phase. This becomes more and more critical with the development of reentry vehicle missions since radio blackout brings about many serious issues related to vehicle safety. This paper studies the influence of magnetic field on antenna performance in plasma. The results indicate that the effect of plasma on the antenna performance can be negligible when the magnetic field reaches a certain strength. This provides another way to solve the reentry blackout problem.</t>
  </si>
  <si>
    <t>614-619</t>
  </si>
  <si>
    <t>55743341700;55220796900;56081765600;7409458370</t>
  </si>
  <si>
    <t>Zhao, Qing;Xing, Xiaojun;Xuan, Yinliang;Liu, Shuzhang</t>
  </si>
  <si>
    <t>Zhao Q.</t>
  </si>
  <si>
    <t>The influence of magnetic field on antenna performance in plasma</t>
  </si>
  <si>
    <t>10.1088/1009-0630/16/6/14</t>
  </si>
  <si>
    <t>2-s2.0-84902141916</t>
  </si>
  <si>
    <t>['¬© 2014', 'simple method', 'several ghz', 'results obtained', 'required constants', 'radio signals', 'radio frequency', 'programmable calculator', 'low cost', 'interest according', 'input impedance', 'imperfect earth', 'ground wave', 'ground parameters', 'geological surveys', 'current techniques', 'agricultural applications']</t>
  </si>
  <si>
    <t>Electromagnetic properties | Ground constants | Soil moisture | Time domain reflectometry</t>
  </si>
  <si>
    <t>Accurate electromagnetic ground constants are required for applications such as modelling of ground wave propagation of radio signals and antennas above a real, imperfect earth and for use in geological surveys and agricultural applications. A simple method to determine the ground parameters (conductivity and relative dielectric constant) for any radio frequency is outlined here. The method has been verified over the 2-30-MHz frequency range but should be applicable up to several GHz. First, a low cost, commercial soil moisture meter using time domain reflectometry techniques is used to determine the soil moisture percentage. Then previously published universal soil models implemented on a programmable calculator or a PC are used to calculate the required constants at the frequency of interest according to the measured moisture percentage. The results obtained by this method compare favourably with those obtained by the input impedance of a low horizontal dipole technique. The received signal strength of a ground wave, HF transmission also compares favourably with that predicted by GRWave using ground constants calculated by the soil moisture technique. This method offers significant advantages in terms of simplicity, speed and cost when compared with current techniques. ¬© 2014. The Authors.</t>
  </si>
  <si>
    <t>South African Journal of Science</t>
  </si>
  <si>
    <t>Coetzee, Petrus J.</t>
  </si>
  <si>
    <t>Pretoria</t>
  </si>
  <si>
    <t>University of Pretoria</t>
  </si>
  <si>
    <t>Coetzee P.</t>
  </si>
  <si>
    <t>A technique to determine the electromagnetic properties of soil using moisture content</t>
  </si>
  <si>
    <t>10.1590/sajs.2014/20130225</t>
  </si>
  <si>
    <t>2-s2.0-84902142101</t>
  </si>
  <si>
    <t>['network throughput', 'mmwave communications', 'mhct scheme', 'localized region', 'interfering transmissions', 'increased immensely', 'hard problem', 'free holes', 'directional antennas', 'concurrent transmissions', 'allocation map', 'achieve high']</t>
  </si>
  <si>
    <t>Concurrent transmission | High-speed WPANs | MmWave communication | Optimization | Scheduling</t>
  </si>
  <si>
    <t>To achieve high-speed (giga-bit) connectivity for shortrange wireless multimedia applications, the millimeterwave (mmWave) wireless personal area networks with directional antennas are gaining increased interest. Due to the use of directional antennas and mmWave communications, the probability of non-interfering transmissions increases in a localized region. Network throughput can be increased immensely by the concurrent time allocation of non-interfering transmissions. The problem of finding optimum time allocation for concurrent transmissions is an NP-hard problem. In this paper, we propose two enhanced versions of previously proposed multi-hop concurrent transmission (MHCT) schemes. To increase network capacity, the proposed schemes efficiently make use of the free holes in the time-Allocation map of the MHCT scheme; thus, making it more compact. ¬© 2014 ETRI.</t>
  </si>
  <si>
    <t>374-384</t>
  </si>
  <si>
    <t>60104012-60001558;60104012-60001558;60001558-60007830;60009950</t>
  </si>
  <si>
    <t>56562681700;9636651200;35146695400;14010042300</t>
  </si>
  <si>
    <t>Bilal, Muhammad;Kang, Moonsoo;Shah, Sayed Chhattan;Kang, Shin Gak</t>
  </si>
  <si>
    <t>Daejeon;Gwangju;Seoul;Daejeon</t>
  </si>
  <si>
    <t>University of Science and Technology (UST);Chosun University;Hankuk University of Foreign Studies;Electronics and Telecommunications Research Institute</t>
  </si>
  <si>
    <t>60104012;60009950;60007830;60001558</t>
  </si>
  <si>
    <t>Time-slotted scheduling schemes for multi-hop concurrent transmission in WPANs with directional antenna</t>
  </si>
  <si>
    <t>10.4218/etrij.14.0113.0703</t>
  </si>
  <si>
    <t>2-s2.0-84902143425</t>
  </si>
  <si>
    <t>['wiretap channel', 'transmit antennas', 'secrecy rate', 'lower bound', 'legitimate receiver', 'input single', 'first obtain', 'eavesdrop antennas', 'antenna eavesdropper']</t>
  </si>
  <si>
    <t>beamforming | limited feedback | physical layer security | secrecy rate | wiretap channels</t>
  </si>
  <si>
    <t>The secrecy rate of limited feedback beamforming is studied for a Multiple-Input Single-Output (MISO) wiretap channel with a multi-antenna eavesdropper. We first obtain the secrecy rate of limited feedback beamforming achieved at the legitimate receiver. We then derive a lower bound for the asymptotic secrecy rate in the large system limit. From this bound, we observe a threshold for the ratio of eavesdrop antennas to transmit antennas to obtain a positive secrecy rate. We further show that the secrecy rate loss due to limited feedback decays with the number of feedback bits per transmit antenna. ¬© 2013 IEEE.</t>
  </si>
  <si>
    <t>118-124</t>
  </si>
  <si>
    <t>60069731-60024350;60024350;60024350;60020880</t>
  </si>
  <si>
    <t>55822164100;55326779700;35771847800;56201141500</t>
  </si>
  <si>
    <t>Tang, Yanqun;Xiong, Jun;Xi, Yong;Yang, Yang</t>
  </si>
  <si>
    <t>Zhengzhou;Changsha;Shanghai</t>
  </si>
  <si>
    <t>Information Engineering University China;National University of Defense Technology;Shanghai Institute of Microsystem and Information Technology Chinese Academy of Sciences</t>
  </si>
  <si>
    <t>60069731;60024350;60020880</t>
  </si>
  <si>
    <t>On the secrecy rate of limited feedback beamforming over multiple-input single-output wiretap channels</t>
  </si>
  <si>
    <t>10.1109/CC.2014.6825264</t>
  </si>
  <si>
    <t>2-s2.0-84902145422</t>
  </si>
  <si>
    <t>LP130100451</t>
  </si>
  <si>
    <t>['¬© 2014', 'woodside energy', 'tag antennas', 'study investigates', 'rfid tags', 'rfid solutions', 'range measurements', 'practical read', 'positioning algorithm', 'onsite materials', 'microzoning method', 'high accuracy', 'curtin university', 'australian lng', 'antennas base', 'algorithm achieved']</t>
  </si>
  <si>
    <t>High accuracy of construction materials tracking with radio frequency identification technology (RFID) is challenging to achieve. The microzoning method consists essentially of an absolute received signal strength indication (RSSI) positioning algorithm on the basis of measuring the distance of tag from antennas base. In this paper, we analyse and examine the effects of microzoning method on the performance of RFID tags. A system was set up whereby RFID tags and antennas with the microzoning method were developed and studied. The performance of the tag antennas was studied with the practical read-range measurements. The study results showed that this absolute algorithm worked reliably and was suitable for RFID applications requiring identification of positions of onsite materials and components. The results also showed that the algorithm achieved a large read range and high accuracy. The study investigates the RFID solutions for Australian LNG (liquefied natural gas) industry and was initiated by the collaboration between Woodside Energy, Curtin University, and Industrial Automation Group Pty Ltd. ¬© 2014 M. Truijens et al.</t>
  </si>
  <si>
    <t>60031226;60031226-60001873;114451607;60016087</t>
  </si>
  <si>
    <t>56630268100;8945580300;56199997700;56201185300</t>
  </si>
  <si>
    <t>Truijens, M.;Wang, X.;De Graaf, H.;Liu, J. J.</t>
  </si>
  <si>
    <t>Australia;China;South Korea;Australia</t>
  </si>
  <si>
    <t>Perth;Beijing;Seoul;Perth</t>
  </si>
  <si>
    <t>Curtin University;China University of Petroleum-Beijing;Kyung Hee University;INDUSTRIAL AUTOMATION GROUP PTY LTD</t>
  </si>
  <si>
    <t>60031226;60016087;60001873;114451607</t>
  </si>
  <si>
    <t>Truijens M.</t>
  </si>
  <si>
    <t>Evaluating the performance of absolute RSSI positioning algorithm-based microzoning and RFID in construction materials tracking</t>
  </si>
  <si>
    <t>10.1155/2014/784395</t>
  </si>
  <si>
    <t>2-s2.0-84902150947</t>
  </si>
  <si>
    <t>07/CE/I1147</t>
  </si>
  <si>
    <t>['¬© 2002', 'ubiquitous wlan', 'two non', 'tracking algorithm', 'standard methods', 'reduced number', 'multipath propagation', 'linear equations', 'indoor localization', 'fewer cps', 'etc .)', 'eliminated easily', 'different pairs', 'cps .))', 'cps ).', 'change due', 'building layouts', 'antenna characteristics', 'actual location', '2012 ieee']</t>
  </si>
  <si>
    <t>Bayesian approach | Fingerprinting | Linearization | Performance measures | WLAN</t>
  </si>
  <si>
    <t>Indoor localization based on ubiquitous WLAN has exhibited the capability of being a cheap and relatively precise technology and has been verified by many successful examples. Its performance is subject to change due to multipath propagation and changes in the environment (people, building layouts, antenna characteristics, etc.) which cannot be eliminated easily. An indoor localization and tracking algorithm is described which is based on the creation of a database of WLAN signal strengths at pre-chosen calibration points (CPs). The need for fewer CPs than in standard methods is due to use of a novel interpolation algorithm, based on the specification of robust, range and angle-dependent likelihood functions that describe the probability of a user being in the vicinity of each CP. The actual location of the user is estimated by solving a system of two non-linear equations with two unknowns derived for a pair of CPs. Different pairs of CPs can be chosen to make several estimates which then can be combined to increase the accuracy of the estimate. A variety of results are presented using challenging data collected in a typical office environment which demonstrate the accuracy that can be achieved with a reduced number of CPs.)) The method is compared to several competing localization methods and is shown to give superior results. ¬© 2002-2012 IEEE.</t>
  </si>
  <si>
    <t>1326-1337</t>
  </si>
  <si>
    <t>60025059;60025059;60025059</t>
  </si>
  <si>
    <t>36630808100;7102931414;7103192405</t>
  </si>
  <si>
    <t>Redzic, Milan D.;Brennan, Conor;O'Connor, Noel E.</t>
  </si>
  <si>
    <t>Ireland</t>
  </si>
  <si>
    <t>Dublin</t>
  </si>
  <si>
    <t>Dublin City University</t>
  </si>
  <si>
    <t>Redzic M.</t>
  </si>
  <si>
    <t>SEAMLOC: Seamless indoor localization based on reduced number of calibration points</t>
  </si>
  <si>
    <t>10.1109/TMC.2013.107</t>
  </si>
  <si>
    <t>2-s2.0-84902151905</t>
  </si>
  <si>
    <t>['target resolvability', 'simulation examples', 'sensing area', 'selected set', 'sampling time', 'radar waveform', 'mimo radar', 'large number', 'diversity capability']</t>
  </si>
  <si>
    <t>A distributed MIMO radar network consists of a large number of transmitters/receivers to cover a sensing area of interest but under the constraint that the number of antennas is limited. The problem of selecting a subset of antennas at a sampling time to maximize the diversity capability of the MIMO radar in terms of target resolvability is addressed from the information geometric viewpoint in this paper. Fisher information matrix of distributed MIMO radar which takes both radar waveform and SNR into account is derived as a function of individual antenna locations. The Fisher information distance (FID) between the measurement distribution based on all antennas and that based on only the selected set of antennas is calculated and is adopted as the criterion of selecting a subset of antennas. The underlying antenna selection problem is then to select a subset of antennas from all antennas which can result in the "shortest" FID with respect to a given target location. Since an NP hard search process is involved, an exhaustive search method is considered for efficient antenna subset selection. Simulation examples are presented to demonstrate the effectiveness of the proposed algorithm compared with other criteria in different antenna configurations. ¬© 2014 Bin Sun et al.</t>
  </si>
  <si>
    <t>57199831436;36951561800;7404801754;57192491402</t>
  </si>
  <si>
    <t>Sun, Bin;Chen, Haowen;Yang, Degui;Li, Xiang</t>
  </si>
  <si>
    <t>Sun B.</t>
  </si>
  <si>
    <t>Antenna selection and placement analysis of MIMO radar networks for target localization</t>
  </si>
  <si>
    <t>10.1155/2014/769404</t>
  </si>
  <si>
    <t>2-s2.0-84902156075</t>
  </si>
  <si>
    <t>['upper bounds', 'upper bound', 'throughput rate', 'new throughput', 'mimo system', 'lower bound', 'input multiple', 'closedform solution', 'arq protocol', 'also investigated', 'adaptive modulation']</t>
  </si>
  <si>
    <t>Adaptive modulation | Antenna selection | Automatic repeat request | Cross-layer design | MIMO channel | Packet error rate | Throughput rate</t>
  </si>
  <si>
    <t>In this paper, a new throughput-based transmit antenna selection (AS) scheme is evaluated. First, a closedform solution for the throughput rate of a multiple-input multiple-output (MIMO) system, with a truncated selective repeat automatic repeat request (TSR-ARQ) or selective repeat plus go-back-N automatic repeat request (SR+GBNARQ) protocol at the data link layer, is proposed. In addition, a throughput-based AS technique with adaptive modulation is also investigated. For this purpose, the throughput and packet error rates of a MIMO system with a transmit AS and TSR-ARQ protocol at the data link layer are analyzed. This study is conducted in 2 difierent cases. In the single-transmit AS case, the probability density functions (PDFs) of the throughput and packet error rates at the data link layer are derived. Moreover, in the case with multiple-transmit AS, a lower bound for the throughput rate and an upper bound for the packet error rate at the data link layer are determined. Consequently, the PDFs of these lower and upper bounds are extracted.</t>
  </si>
  <si>
    <t>1017-1031</t>
  </si>
  <si>
    <t>Turkish Journal of Electrical Engineering and Computer Sciences</t>
  </si>
  <si>
    <t>60007751;60007751;60007751</t>
  </si>
  <si>
    <t>36708168900;7005695648;6602718829</t>
  </si>
  <si>
    <t>Lari, Mohammad;Mohammadi, Abbas;Abdipour, Abdolali</t>
  </si>
  <si>
    <t>Lari M.</t>
  </si>
  <si>
    <t>New throughput-based antenna selection scheme</t>
  </si>
  <si>
    <t>10.3906/elk-1207-47</t>
  </si>
  <si>
    <t>2-s2.0-84902161347</t>
  </si>
  <si>
    <t>['two steps', 'second mixer', 'receiver downconverts', 'pll ).', 'paper presents', 'order harmonic', 'measures 1', 'measurements show', 'locked loop', 'including lnas', 'implemented featuring', 'first mixer', 'end architecture', 'employs lo', 'digitally controllable', 'differential 2nd', 'compact layout', '8 ghz', '25 ghz', '105 dbc', '10 db', '1 ¬∞.']</t>
  </si>
  <si>
    <t>CMOS integrated circuits | Millimeter wave integrated circuits | Phased arrays | Receivers</t>
  </si>
  <si>
    <t>This paper presents a front-end architecture for fully integrated 60 GHz phased array receivers. It employs LO-path beamforming using a phase controlled phase-locked loop (PC-PLL). To demonstrate the architecture a circuit is implemented featuring a two stage low noise amplifier, two cascaded active mixers, and a PC-PLL. The receiver downconverts the 60 GHz signal in two steps, using LO signals from the 20 GHz QVCO of the PLL. A differential 2nd-order harmonic is coupled from the sources of the current commutating pairs of the QVCO, feeding the LO-port of the first mixer and downconverting the 60 GHz RF signal to a 20 GHz intermediate frequency. Quadrature 20 GHz LO signals are then used in the second mixer to down-convert the IF signal to baseband. The PLL is locked to a relatively high reference frequency, 1.25 GHz, which reduces the size of the PLL loop filter and enables a compact layout. The measurements show an input return loss better than -10 dB between 57.5 and 60.8 GHz, a 15 dB voltage gain, and a 9 dB noise figure. Two-tone measurements show -12.5 dBm IIP3, 29 dBm IIP2, and -24 dBm ICP1. The PC-PLL phase noise is -105 dBc/Hz at 1 MHz offset from a 20 GHz carrier, and the phase of the received 60 GHz signal is digitally controllable with a resolution of 3.2¬∞, covering the full 360¬∞range with a phase error smaller than 1¬∞. The chip consumes 80 mA from a 1.2 V supply, and measures 1,400 Œºm √ó 660 Œºm (900 Œºm √ó 500 Œºm excluding pads) including LNAs, mixers, and PC-PLL in a 90 nm RF CMOS process. ¬© 2014 Springer Science+Business Media New York.</t>
  </si>
  <si>
    <t>23-32</t>
  </si>
  <si>
    <t>24721390100;7004697043</t>
  </si>
  <si>
    <t>Axholt, Andreas;Sj√∂land, Henrik</t>
  </si>
  <si>
    <t>Axholt A.</t>
  </si>
  <si>
    <t>A 60 GHz receiver front-end with PLL based phase controlled LO generation for phased-arrays</t>
  </si>
  <si>
    <t>10.1007/s10470-014-0301-5</t>
  </si>
  <si>
    <t>2-s2.0-84902161826</t>
  </si>
  <si>
    <t>['watery substances', 'perform tests', 'nff antenna', 'new application', 'medical applications', 'letter introduces', 'introducing near', 'field focused', '40 cm2', '4 ghz', '100 mm2']</t>
  </si>
  <si>
    <t>Array antennas | medical applications | near-field focused | planar microstrip</t>
  </si>
  <si>
    <t>Using microwave energy for medical applications has been considered a long time ago. By introducing near-field focused array antennas, a new approach came out in this field. This letter introduces a near-field focused (NFF) array antenna working on 2.4 GHz that has been developed to test a new idea based on the fact that electromagnetic waves would deliver their energy in watery substances. A good tradeoff tried to be achieved in the NFF antenna's features such as small focused spot, about 100 √ó ,100 mm2, 45 cm depth of focus, and the size of 40 √ó, 40 cm2 of antenna in order to perform tests of this new application. ¬© 2014 IEEE.</t>
  </si>
  <si>
    <t>951-954</t>
  </si>
  <si>
    <t>60000627;60000627;60000627;60000627</t>
  </si>
  <si>
    <t>55827866800;55913973000;6506944146;56200431900</t>
  </si>
  <si>
    <t>Tofigh, Farzad;Nourinia, Javad;Azarmanesh, Mohammadnaghi;Khazaei, Kayvan M.</t>
  </si>
  <si>
    <t>Urmia</t>
  </si>
  <si>
    <t>Urmia University</t>
  </si>
  <si>
    <t>Tofigh F.</t>
  </si>
  <si>
    <t>Near-field focused array microstrip planar antenna for medical applications</t>
  </si>
  <si>
    <t>10.1109/LAWP.2014.2322111</t>
  </si>
  <si>
    <t>2-s2.0-84902162022</t>
  </si>
  <si>
    <t>['¬© 2014', 'upper band', 'square patch', 'shaped slots', 'several optimizations', 'satellite applications', 'lower band', 'low cost', 'light weight', 'impedance bandwidth', 'higher band', 'four sides', 'cp radiation', 'circularly polarized', 'attractive candidate', 'asymmetric cross', '59 dbic', '52 dbic', '40 mhz', '33 ghz', '29 ghz', '19 ghz', '16 ghz']</t>
  </si>
  <si>
    <t>Circularly polarized (CP) dual frequency cross-shaped slotted patch antenna on 1.575 mm thick glass microfiber reinforced polytetrafluoroethylene (PTFE) composite material substrate is designed and fabricated for satellite applications. Asymmetric cross-shaped slots are embedded in the middle of the square patch for CP radiation and four hexagonal slots are etched on the four sides of the square patch for desired dual frequency. Different substrate materials have been analysed to achieve the desired operating band. The experimental results show that the impedance bandwidth is approximately 30 MHz (2.16 GHz to 2.19 GHz) for lower band and 40 MHz (3.29 GHz to 3.33 GHz) for higher band with an average peak gain of 6.59 dBiC and 5.52 dBiC, respectively. Several optimizations are performed to obtain the values of the antenna physical parameters. Moreover, the proposed antenna possesses compactness, light weight, simplicity, low cost, and circularly polarized. It is an attractive candidate for dual band satellite antennas where lower band can be used for uplink and upper band can be used for downlink. ¬© 2014 M. Samsuzzaman et al.</t>
  </si>
  <si>
    <t>55329920200;55328836300;24833021900;13105366200;24483332300</t>
  </si>
  <si>
    <t>Samsuzzaman, M.;Islam, M. T.;Arshad, Haslina;Mandeep, J. S.;Misran, N.</t>
  </si>
  <si>
    <t>Circularly polarized s band dual frequency square patch antenna using glass microfiber reinforced PTFE composite</t>
  </si>
  <si>
    <t>10.1155/2014/345190</t>
  </si>
  <si>
    <t>2-s2.0-84902164490</t>
  </si>
  <si>
    <t>['sparse penalty', 'snr performance', 'small set', 'relay networks', 'proposed algorithm', 'objective function', 'noise ratio', 'high level', 'economize power', 'design beamformers', 'cooperative relays', 'active relays']</t>
  </si>
  <si>
    <t>Amplify-and-forward (AF) | beamforming | group sparse | proximal gradient algorithm (PGA)</t>
  </si>
  <si>
    <t>To reduce cooperation overhead in Amplify-and-Forward (AF) relay networks, a group-sparse penalty is introduced into the objective function to design beamformers for balancing the size of active relays and the signal-to-noise ratio (SNR) at the destination. To deal with the non-convexity and non-smoothness of the problem, the proximal gradient algorithm (PGA) is proposed, which can converge to a local optimal solution in theory. The simulation results show that the proposed algorithm can yield the high level of SNR performance with a small set of cooperative relays to reduce cooperation overhead and economize power. ¬© 2014 IEEE.</t>
  </si>
  <si>
    <t>1023-1026</t>
  </si>
  <si>
    <t>60024542;60033100;60024542;60024542</t>
  </si>
  <si>
    <t>56199804600;55000633400;57203101444;57213767205</t>
  </si>
  <si>
    <t>Zhao, Mingxiong;Wang, Xiangfeng;Liu, Yuan;Feng, Suili</t>
  </si>
  <si>
    <t>Nanjing;Guangzhou</t>
  </si>
  <si>
    <t>Nanjing University;South China University of Technology</t>
  </si>
  <si>
    <t>60033100;60024542</t>
  </si>
  <si>
    <t>Zhao M.</t>
  </si>
  <si>
    <t>Sparse beamforming in multiple multi-antenna amplify-and-forward relay networks</t>
  </si>
  <si>
    <t>10.1109/LCOMM.2014.2317731</t>
  </si>
  <si>
    <t>2-s2.0-84902165581</t>
  </si>
  <si>
    <t>['wave simulations', 'wave regime', 'various surface', 'reduced cross', 'polarization levels', 'numerical calculations', 'modal spectrum', 'improved wide', 'enhanced gain', 'efficient excitation', 'cost leaky', 'basic structure', 'antenna measurements', 'annular microstrip', 'additional designs', 'achieve radiation', 'accurate knowledge']</t>
  </si>
  <si>
    <t>Grounded dielectric slab (GDS) | leaky waves (LWs) | leaky-wave antenna (LWA) | metallic strip grating (MSG) | surface waves (SWs) | surface-wave launcher (SWL)</t>
  </si>
  <si>
    <t>A low-cost leaky-wave antenna using cylindrical surface waves propagating on a grounded dielectric slab is proposed. The excited surface waves are then perturbed into a leaky-wave regime, by the addition of annular microstrip-based ('bull-eye') gratings. Various surface-wave modes may be considered, however, we desire to achieve radiation from the fundamental TM0 mode due to its zero cutoff frequency and possibility for efficient excitation. A comprehensive design strategy is detailed in the paper. It is based on both an accurate knowledge of the modal spectrum, obtained with the method of moments, and an analysis of the resonant modes supported by the constituent microstrip rings. To further support our methodology, numerical calculations, full-wave simulations, and antenna measurements are reported for the basic structure. Also, additional designs for enhanced gain at broadside, reduced cross-polarization levels, and improved wide-angle frequency beam scanning are presented. ¬© 2014 IEEE.</t>
  </si>
  <si>
    <t>2978-2991</t>
  </si>
  <si>
    <t>60016005;60032350;60032350;60016005;60026338</t>
  </si>
  <si>
    <t>25638908400;6701466183;6701731702;35884167700;35566584200</t>
  </si>
  <si>
    <t>Podilchak, Symon K.;Baccarelli, Paolo;Burghignoli, Paolo;Freundorfer, Alois P.;Antar, Yahia M.M.</t>
  </si>
  <si>
    <t>Italy;Canada;Canada</t>
  </si>
  <si>
    <t>Rome;Kingston;Kingston</t>
  </si>
  <si>
    <t>Sapienza Universit√† di Roma;Royal Military College of Canada;Queen‚Äôs University</t>
  </si>
  <si>
    <t>60032350;60026338;60016005</t>
  </si>
  <si>
    <t>Podilchak S.</t>
  </si>
  <si>
    <t>Analysis and design of annular microstrip-based planar periodic leaky-wave antennas</t>
  </si>
  <si>
    <t>10.1109/TAP.2014.2314735</t>
  </si>
  <si>
    <t>2-s2.0-84902171840</t>
  </si>
  <si>
    <t>['square lattice', 'radiation performances', 'peak gain', 'letter presents', 'lens case', 'ghz band', 'frequencies 71', 'drilled holes', 'discrete reflectarray', 'discrete lens', 'different radii', 'aperture efficiency', '86 ghz', '35 mm', '34 1db', '32 1db', '24 mm']</t>
  </si>
  <si>
    <t>E-band communications | flat lens | reflectarray</t>
  </si>
  <si>
    <t>This letter presents the design and results of low-loss discrete dielectric flat reflectarray and lens for E-band. Using two different kinds of feed, 3-D-pyramidal (wideband) horn and 2√ó, 2 planar microstrip array (narrowband) antenna, the radiation performances of the two collimating structures are investigated. The discrete lens is optimized to cover the frequencies 71-86 GHz (71-76-and 81-86-GHz bands), while the discrete reflectarray is optimized to cover the 71-76-GHz band. The presented designs utilize the principle of perforated dielectric substrate using a square lattice of drilled holes of different radii and can be fabricated using standard printed circuit board (PCB) technology. The discrete lens has 41,√ó, 41 unit cells and thickness of 6.35 mm, while the reflectarray has 40,√ó,40 unit cells and thickness of 3.24 mm. A good impedance matching (S11\vert &lt;-10 dB) and peak gain of 34 1dB with maximum aperture efficiency of 44.6% are achieved over 71-86 GHz for the lens case. On the other hand, reflectarray with peak gain of 32 1dB and aperture efficiency of 41.9% are achieved for 71-76-GHz band. ¬© 2014 IEEE.</t>
  </si>
  <si>
    <t>947-950</t>
  </si>
  <si>
    <t>36164867600;56937616600</t>
  </si>
  <si>
    <t>Al-Nuaimi, Mustafa K.Taher;Hong, Wei</t>
  </si>
  <si>
    <t>Discrete dielectric reflectarray and lens for E-band with different feed</t>
  </si>
  <si>
    <t>10.1109/LAWP.2014.2313569</t>
  </si>
  <si>
    <t>2-s2.0-84902172404</t>
  </si>
  <si>
    <t>2012M521099</t>
  </si>
  <si>
    <t>['work well', 'wideband systems', 'two antennas', 'toa estimation', 'proposed algorithm', 'paper addresses', 'pair toa', 'joint time', 'joint estimation', 'estimation performance', 'estimated via', 'doa parameters', 'better parameter', 'antenna receiver']</t>
  </si>
  <si>
    <t>Direction of arrival | Estimation of signal parameters via rotational invariance techniques | Impulse radio ultra wideband | Orthogonal matching pursuit | Propagator method | Time of arrival</t>
  </si>
  <si>
    <t>This paper addresses the problem of joint time of arrival (TOA) and direction of arrival (DOA) estimation in impulse radio ultra-wideband systems with a two-Antenna receiver and links the joint estimation of TOA and DOA to the sparse representation framework. Exploiting this link, an orthogonal matching pursuit algorithm is used for TOA estimation in the two antennas, and then the DOA parameters are estimated via the difference in the TOAs between the two antennas. The proposed algorithm can work well with a single measurement vector and can pair TOA and DOA parameters. Furthermore, it has better parameter-estimation performance than traditional propagator methods, such as, estimation of signal parameters via rotational invariance techniques algorithms matrix pencil algorithms, and other new jointestimation schemes, with one single snapshot. The simulation results verify the usefulness of the proposed algorithm. ¬© 2014 ETRI.</t>
  </si>
  <si>
    <t>460-468</t>
  </si>
  <si>
    <t>60021666;60021666</t>
  </si>
  <si>
    <t>55544770500;8247132000</t>
  </si>
  <si>
    <t>Wang, Fangqiu;Zhang, Xiaofei</t>
  </si>
  <si>
    <t>Joint estimation of TOA and DOA in IR-UWB system using sparse representation framework</t>
  </si>
  <si>
    <t>10.4218/etrij.14.0113.0555</t>
  </si>
  <si>
    <t>2-s2.0-84902181359</t>
  </si>
  <si>
    <t>['wave simulations', 'sweeping frequency', 'spots movement', 'spherical wave', 'sidelobe level', 'power drift', 'performing full', 'operating frequency', 'nffzp lens', 'lens resolution', 'fundamental interest', 'frequency performance', 'fractional spots', 'focal shifts', 'electromagnetic field', 'axis according']</t>
  </si>
  <si>
    <t>Fresnel zone plate | near-field | spot | sweeping frequency</t>
  </si>
  <si>
    <t>The frequency performance of near-field fresnel zone plate (NFFZP) is of fundamental interest in electromagnetic field. An NFFZP lens is designed to focus a spherical wave at a spot. The spots of NFFZP lens are electronically steered forward and backward on the axis according to the operating frequency. Several nonlinear formulas are derived to describe the spots movement with sweeping frequency. The focal shifts of the primary and fractional spots are presented and analyzed. Furthermore, the power drift, the depth of focus, the sidelobe level, and the lens resolution are characterized. All the results are verified by performing full-wave simulations in Ku-band. ¬© 2014 IEEE.</t>
  </si>
  <si>
    <t>955-958</t>
  </si>
  <si>
    <t>60013789;60018273;60013789;60013789</t>
  </si>
  <si>
    <t>57189849242;36092331900;57196090523;56200188200</t>
  </si>
  <si>
    <t>Li, Zhiping;Wang, Zhengpeng;Wu, Jianhua;Tian, Hua</t>
  </si>
  <si>
    <t>University of Science and Technology Beijing;Beihang University</t>
  </si>
  <si>
    <t>60018273;60013789</t>
  </si>
  <si>
    <t>Axially steered spots of near-field fresnel zone plate lens with sweeping frequency</t>
  </si>
  <si>
    <t>10.1109/LAWP.2014.2322094</t>
  </si>
  <si>
    <t>2-s2.0-84902182556</t>
  </si>
  <si>
    <t>['¬© 2002', 'various modes', 'systems able', 'radiated field', 'new type', 'growing subject', 'crucial importance', 'anechoic chamber', '2011 ieee']</t>
  </si>
  <si>
    <t>Millimeter frequency band | orbital angular momentum | phase plate</t>
  </si>
  <si>
    <t>Electromagnetic waves bearing orbital angular momentum in the radio frequency range is a growing subject of study. The design of systems able to produce and/or to receive such waves is then of crucial importance. The aim of this letter is to characterize, in an anechoic chamber, a new type of antenna in the millimeter frequency band. The index-varying flat plate generates an electromagnetic wave carrying orbital angular momentum. We then extract the various modes from the radiated field. ¬© 2002-2011 IEEE.</t>
  </si>
  <si>
    <t>1011-1014</t>
  </si>
  <si>
    <t>60030553;60030553;60030553;60250844;60103238</t>
  </si>
  <si>
    <t>55633495400;6602124612;6603795399;6603824236;57197529039</t>
  </si>
  <si>
    <t>Niemiec, R.;Brousseau, C.;Mahdjoubi, K.;Emile, O.;Menard, A.</t>
  </si>
  <si>
    <t>Villetaneuse;Bordeaux Armees;Rennes</t>
  </si>
  <si>
    <t>Laboratoire de Physique des Lasers (LPL);D√©l√©gation G√©n√©rale pour l'Armement;Universite de Rennes 1</t>
  </si>
  <si>
    <t>60250844;60103238;60030553</t>
  </si>
  <si>
    <t>Niemiec R.</t>
  </si>
  <si>
    <t>Characterization of an OAM flat-plate antenna in the millimeter frequency band</t>
  </si>
  <si>
    <t>10.1109/LAWP.2014.2326525</t>
  </si>
  <si>
    <t>2-s2.0-84902183598</t>
  </si>
  <si>
    <t>['¬© 2014', 'microstrip line', 'meanwhile exercised', 'frequency band', 'compact dimension', '12 ghz']</t>
  </si>
  <si>
    <t>A band-removal property employing microwave frequencies using complementary split ring resonators (CSRRs) is applied to design a compact UWB antenna wishing for the rejection of some frequency band, which is meanwhile exercised by the existing wireless applications. The reported antenna comprises optimization of a circular radiating patch, in which slotted complementary SRRs are implanted. It is printed on low dielectric FR4 substrate material fed by a partial ground plane and a microstrip line. Validated results exhibit that the reported antenna shows a wide bandwidth covering from 3.45 to more than 12 GHz, with a compact dimension of 22 √ó 26 mm2, and VSWR &lt; 2, observing band elimination of 5.5 GHz WLAN band. ¬© 2014 M. M. Islam et al.</t>
  </si>
  <si>
    <t>55547121215;57219314703;55328836300</t>
  </si>
  <si>
    <t>Islam, M. M.;Faruque, M. R.I.;Islam, M. T.</t>
  </si>
  <si>
    <t>A compact 5.5 GHz band-rejected UWB antenna using complementary split ring resonators</t>
  </si>
  <si>
    <t>10.1155/2014/528489</t>
  </si>
  <si>
    <t>2-s2.0-84902184275</t>
  </si>
  <si>
    <t>['simultaneous transmissions', 'overall throughput', 'maintaining secrecy', 'legitimate nodes', 'artificial noise']</t>
  </si>
  <si>
    <t>Artificial noise | beamforming | full duplex communication | PHY security</t>
  </si>
  <si>
    <t>We formulate a joint beamforming vector and power optimization problem for multi-antenna full duplex transmission systems and show that simultaneous transmissions of information bearing signals of legitimate nodes can be optimized to act as artificial noise against eavesdroppers. The proposed system improves the overall throughput, while maintaining secrecy and QoS levels within desired signal-to-interference-plus-noise ratio bounds, without additional power, as verified via simulations. ¬© 2014 IEEE.</t>
  </si>
  <si>
    <t>1075-1078</t>
  </si>
  <si>
    <t>60022002;60022002;60022002</t>
  </si>
  <si>
    <t>55807509600;57201701244;57218419058</t>
  </si>
  <si>
    <t>Cepheli, √ñzge;Tedik, Semiha;Kurt, G√ºne≈ü Karabulut</t>
  </si>
  <si>
    <t>ƒ∞stanbul Teknik √úniversitesi</t>
  </si>
  <si>
    <t>Cepheli O.</t>
  </si>
  <si>
    <t>A high data rate wireless communication system with improved secrecy: Full duplex beamforming</t>
  </si>
  <si>
    <t>10.1109/LCOMM.2014.2321152</t>
  </si>
  <si>
    <t>2-s2.0-84902184327</t>
  </si>
  <si>
    <t>['significantly improved', 'pure tdma', 'orthogonal frequency', 'energy efficiency', 'ema selects', 'either time', 'antenna users']</t>
  </si>
  <si>
    <t>channel access method | Energy efficiency (EE) | multiple access method | orthogonal frequency division multiple access (OFDMA) | space-division multiple access (SDMA) | time-division multiple access (TDMA)</t>
  </si>
  <si>
    <t>To improve the energy efficiency (EE) of an orthogonal frequency-division multiple access system with multiple transmit antennas supporting multiple single-receive-antenna users, we propose an EE-aware multiple access (EMA) scheme. The EMA selects an energy-efficient channel access method that is either time-division multiple access (TDMA) or space-division multiple access (SDMA) for each subband. For the SDMA, the near optimal number of SDMA time slots is derived. Numerical results verify that the EE of pure TDMA and SDMA can be significantly improved through the proposed EMA scheme. ¬© 2014 IEEE.</t>
  </si>
  <si>
    <t>1071-1074</t>
  </si>
  <si>
    <t>60002668;60002668</t>
  </si>
  <si>
    <t>16203150600;7404509781</t>
  </si>
  <si>
    <t>Joung, Jingon;Sun, Sumei</t>
  </si>
  <si>
    <t>A-Star, Institute for Infocomm Research</t>
  </si>
  <si>
    <t>Joung J.</t>
  </si>
  <si>
    <t>EMA: Energy-efficiency-aware multiple access</t>
  </si>
  <si>
    <t>10.1109/LCOMM.2014.2319811</t>
  </si>
  <si>
    <t>2-s2.0-84902185382</t>
  </si>
  <si>
    <t>['¬© 2002', 'slot tri', 'reflector cr', 'quiet zone', 'proposed tri', 'proposed cr', 'polar field', 'polar component', 'offset tri', 'novel tri', 'he21 mode', 'focal region', 'extended concept', 'conjugated match', '2011 ieee']</t>
  </si>
  <si>
    <t>Compact range | corrugated horn | focal plane field | matched feed</t>
  </si>
  <si>
    <t>The concept of conjugated field match has been extended to the proposed offset tri-reflector compact range, and a novel tri-slot tri-mode corrugated matched horn has also been developed in this letter. First, the analysis on the field in the focal region of the proposed tri-reflector compact range has been carried out, and a matched aperture field for a multimode corrugated horn is constituted, which shows that the cross-polar component of the CR can be compensated by high-order asymmetrical waveguide mode, such as HE21 mode. Then, a novel tri-slot tri-mode corrugated horn was designed to compensate the cross-polar component of the quiet zone in the proposed CR. Numerical results show that the cross-polar field of the offset tri-reflector CR is compensated by the designed corrugated matched horn successfully. The extended concept of conjugated match and the proposed corrugated horn could be very useful in other offset reflector systems. ¬© 2002-2011 IEEE.</t>
  </si>
  <si>
    <t>1003-1006</t>
  </si>
  <si>
    <t>60016930;60016930;60016930;60016930;60022109</t>
  </si>
  <si>
    <t>56200817300;57201125972;7403567904;35737541800;56162277000</t>
  </si>
  <si>
    <t>Yang, Cheng;Yu, Junsheng;Yao, Yuan;Liu, Xiaoming;Chen, Xiaodong</t>
  </si>
  <si>
    <t>United Kingdom;China</t>
  </si>
  <si>
    <t>London;Beijing</t>
  </si>
  <si>
    <t>Queen Mary University of London;Beijing University of Posts and Telecommunications</t>
  </si>
  <si>
    <t>60022109;60016930</t>
  </si>
  <si>
    <t>Novel corrugated matched feed for cross-polar cancellation in tri-reflector compact range</t>
  </si>
  <si>
    <t>10.1109/LAWP.2014.2326036</t>
  </si>
  <si>
    <t>2-s2.0-84902187300</t>
  </si>
  <si>
    <t>['wideband applications', 'proposed antenna', 'impedance bandwidth', 'frequency range', 'design parameters', 'design details', 'asymmetrically located', '9 ghz', '8 dbi']</t>
  </si>
  <si>
    <t>Aperture coupling | asymmetric shape | dielectric resonator antenna (DRA)</t>
  </si>
  <si>
    <t>A compact dielectric resonator antenna (DRA) for wideband applications is proposed. Two cylindrical dielectric resonators that are asymmetrically located with respect to the center of a rectangular coupling aperture are fed through this aperture. By optimizing the design parameters, an impedance bandwidth of about 29%, covering the frequency range from 9.62 to 12.9 GHz, and a gain of 8 dBi are obtained. Design details of the proposed antenna and the results of both simulation and experiment are presented and discussed. ¬© 2014 IEEE.</t>
  </si>
  <si>
    <t>927-930</t>
  </si>
  <si>
    <t>60071174;60071174;60008524;60071150;60008524;60008524</t>
  </si>
  <si>
    <t>23983033100;56956351500;41761210000;6603210585;7003902501;55968623300</t>
  </si>
  <si>
    <t>Majeed, A. H.;Abdullah, A. S.;Elmegri, F.;Sayidmarie, K. H.;Abd-Alhameed, R. A.;Noras, J. M.</t>
  </si>
  <si>
    <t>Iraq;Iraq;United Kingdom</t>
  </si>
  <si>
    <t>Basra;Mosul;Bradford</t>
  </si>
  <si>
    <t>University of Basrah;University of Mosul;University of Bradford</t>
  </si>
  <si>
    <t>60071174;60071150;60008524</t>
  </si>
  <si>
    <t>Majeed A.</t>
  </si>
  <si>
    <t>Aperture-coupled asymmetric dielectric resonators antenna for wideband applications</t>
  </si>
  <si>
    <t>10.1109/LAWP.2014.2322779</t>
  </si>
  <si>
    <t>2-s2.0-84902195254</t>
  </si>
  <si>
    <t>['proposed antenna', 'printed double', 'outer shell', 'multiple output', 'multiple input', 'lte 1800', 'high gain', 'cpw ).', '18 dbi', '1710 mhz', '15 db']</t>
  </si>
  <si>
    <t>A multiple input and multiple output (MIMO) antenna that comprises a printed microstrip antenna and a printed double-L sleeve monopole antenna for LTE 1800 wireless application is presented. The printed double-L sleeve monopole antenna is fed by a 50 ohm coplanar waveguide (CPW). A novel T-shaped microstrip feedline printed on the other side of the PCB is used to excite the waveguide's outer shell. Isolation characteristics better than -15 dB can be obtained for the proposed MIMO antenna. The proposed antenna can operate in LTE 1800 (1710 MHz-1880 MHz). This antenna exhibits omnidirectional characteristics. The efficiency of the antenna is greater than 70% and has high gain of 2.18 dBi. ¬© 2014 Huey Shin Wong et al.</t>
  </si>
  <si>
    <t>56151917700;55328836300;55637259500</t>
  </si>
  <si>
    <t>Wong, Huey Shin;Islam, Mohammad Tariqul;Kibria, Salehin</t>
  </si>
  <si>
    <t>Design and optimization of LTE 1800 MIMO antenna</t>
  </si>
  <si>
    <t>10.1155/2014/725806</t>
  </si>
  <si>
    <t>2-s2.0-84902195416</t>
  </si>
  <si>
    <t>['zaher dawy', 'results show', 'proportional fair', 'overall performance', 'network quality', 'minimum qoe', 'metrics corresponding', 'max c', 'geometric mean', 'fair qoe', 'end users']</t>
  </si>
  <si>
    <t>Network quality of experience (QoE) metrics are proposed in order to capture the overall performance of radio resource management (RRM) algorithms in terms of video quality perceived by the end users. Metrics corresponding to average, geometric mean, and minimum QoE in the network are measured when Max C/I, proportional fair, and Max-Min RRM algorithms are implemented in the network. The objective is to ensure a fair QoE for all users in the network. In our study, we investigate both the uplink (UL) and downlink (DL) directions, and we consider the use of distributed antenna systems (DASs) to enhance the performance. The performance of the various RRM methods in terms of the proposed network QoE metrics is studied in scenarios with and without DAS deployments. Results show that a combination of DAS and fair RRM algorithms can lead to significant and fair QoE enhancements for all the users in the network. ¬© 2014 Elias Yaacoub and Zaher Dawy.</t>
  </si>
  <si>
    <t>1110757X</t>
  </si>
  <si>
    <t>Journal of Applied Mathematics</t>
  </si>
  <si>
    <t>60105144;60068761</t>
  </si>
  <si>
    <t>15119774400;56254294400</t>
  </si>
  <si>
    <t>Yaacoub, Elias;Dawy, Zaher</t>
  </si>
  <si>
    <t>Qatar;Lebanon</t>
  </si>
  <si>
    <t>Doha;Beirut</t>
  </si>
  <si>
    <t>Qatar Mobility Innovations Center;American University of Beirut</t>
  </si>
  <si>
    <t>Yaacoub E.</t>
  </si>
  <si>
    <t>Fair optimization of video streaming quality of experience in LTE networks using distributed antenna systems and radio resource management</t>
  </si>
  <si>
    <t>10.1155/2014/562079</t>
  </si>
  <si>
    <t>2-s2.0-84902197047</t>
  </si>
  <si>
    <t>['tree branches', 'letter presents', 'lattice points']</t>
  </si>
  <si>
    <t>MIMO systems | spatial modulation | sphere decoding</t>
  </si>
  <si>
    <t>This letter presents a sphere decoding strategy for generalized spatial modulation (GSM) systems. The proposed modifications reduce the exhaustive tree search for lattice points and exploits the structure of GSM, restraining the tree branches to those that result in valid antenna combinations. As a result, every found lattice point results in valid GSM transmitted symbols. The numerical results exhibit significant complexity reduction. ¬© 2014 IEEE.</t>
  </si>
  <si>
    <t>949-952</t>
  </si>
  <si>
    <t>60069940-60032361;60032361</t>
  </si>
  <si>
    <t>55192481500;13805225300</t>
  </si>
  <si>
    <t>Cal-Braz, Jo√£o A.;Sampaio-Neto, Raimundo</t>
  </si>
  <si>
    <t>Rio de Janeiro;Rio de Janeiro</t>
  </si>
  <si>
    <t>Instituto Nacional de Metrologia;Pontif√≠cia Universidade Cat√≥lica do Rio de Janeiro</t>
  </si>
  <si>
    <t>60069940;60032361</t>
  </si>
  <si>
    <t>Cal-Braz J.A.</t>
  </si>
  <si>
    <t>Low-complexity sphere decoding detector for generalized spatial modulation systems</t>
  </si>
  <si>
    <t>10.1109/LCOMM.2014.2320936</t>
  </si>
  <si>
    <t>2-s2.0-84902198143</t>
  </si>
  <si>
    <t>['technology demonstrator', 'simulation models', 'printing procedure', 'printed conductors', 'pretreated using', 'predictive method', 'patch antenna', 'obtained parameters', 'measurement results', 'line method', 'high frequencies', 'frequency properties', 'first step', 'fibrous substrate', 'fabricate low', 'extracted using', 'dielectric ink', 'conductor loss', 'conductor ink', 'cardboard substrate', 'achieved model', 'accurate model']</t>
  </si>
  <si>
    <t>Dielectric characterization | green electronics | inkjet printing | low-cost substrate | paper RF | patch antenna | silver ink | surface treatment | two transmission lines method</t>
  </si>
  <si>
    <t>In this letter, the inkjet-printing procedure is used to implement microwave circuits on low-cost fibrous substrate, cardboard. As a first step for environmentally friendly electronics applications, the high-frequency properties of the cardboard substrate are extracted using the two-transmission-line method and dielectric probe measurement. To provide an accurate model for the inkjet-printed conductors, the conductivity and thickness of the printed silver traces are analyzed. The surface of the substrate is pretreated using a dielectric ink to reduce the penetration of the conductor ink into the fibrous substrate and to diminish the conductor loss at high frequencies. As a technology demonstrator, a patch antenna is printed on a cardboard substrate, and the simulation and measurement results are compared to study the reliability of the obtained parameters. After initial experimental verification, simulation models were fine-tuned in order to provide a predictive method for design and fabrication of low-cost RF circuits. The achieved model can be used to design and fabricate low-cost RF structures on fibrous environmentally friendly substrates. ¬© 2014 IEEE.</t>
  </si>
  <si>
    <t>915-918</t>
  </si>
  <si>
    <t>60011170;60011170;60011170;60019647</t>
  </si>
  <si>
    <t>36810375400;6603629386;6506424417;7003916876</t>
  </si>
  <si>
    <t>Saghlatoon, Hossein;Sydanheimo, Lauri;Ukkonen, Leena;Tentzeris, Manos</t>
  </si>
  <si>
    <t>Atlanta;Tampere</t>
  </si>
  <si>
    <t>Georgia Institute of Technology;Tampereen Yliopisto</t>
  </si>
  <si>
    <t>60019647;60011170</t>
  </si>
  <si>
    <t>Saghlatoon H.</t>
  </si>
  <si>
    <t>Optimization of inkjet printing of patch antennas on low-cost fibrous substrates</t>
  </si>
  <si>
    <t>10.1109/LAWP.2014.2322572</t>
  </si>
  <si>
    <t>2-s2.0-84902200537</t>
  </si>
  <si>
    <t>['proposed algorithm', 'multicell multi', 'literature due', 'important advantages', 'guaranteed convergence', 'excellent performance', 'efficiently solved', 'computational difficulty', 'adequately considered']</t>
  </si>
  <si>
    <t>coordinated beamforming | d.c. optimization | Multicell multi-antenna network | sum rate maximization</t>
  </si>
  <si>
    <t>This paper is concerned with sum rate maximization problem (program) of coordinated downlink beamforming in multicell multi-antenna wireless networks, which has never been adequately considered in literature due to its computational difficulty. It is shown to be efficiently solved by means of d.c. (difference of two convex functions/sets) programming. The important advantages of our proposed algorithm are: guaranteed convergence, low computational complexity, and excellent performance. ¬© 2014 IEEE.</t>
  </si>
  <si>
    <t>1019-1022</t>
  </si>
  <si>
    <t>60023932;60023932</t>
  </si>
  <si>
    <t>55322461800;7006933441</t>
  </si>
  <si>
    <t>Che, E.;Tuan, H. D.</t>
  </si>
  <si>
    <t>University of Technology Sydney</t>
  </si>
  <si>
    <t>Che E.</t>
  </si>
  <si>
    <t>Sum-rate based coordinated beamforming in multicell multi-antenna wireless networks</t>
  </si>
  <si>
    <t>10.1109/LCOMM.2014.2316147</t>
  </si>
  <si>
    <t>2-s2.0-84902206318</t>
  </si>
  <si>
    <t>['voltage gain', 'tx mode', 'signal loss', 'rx switch', 'rx mode', 'rf transceiver', 'proposed current', 'paper presents', 'overall rx', 'output power', 'maintaining 50', 'lownoise amplifier', 'ieee 802', 'driver amplifier', 'consumes 37', 'chip size', 'baseband circuits', 'antenna without', '70 db', '3 dbm', '2 dbm', '11 dbm', '103 dbm', '100 kbps', '1 %,']</t>
  </si>
  <si>
    <t>CMOS | IEEE 802.15.4g | Low-noise amplifier | Passive mixer | PLL | RF transceiver | SUN | WPAN</t>
  </si>
  <si>
    <t>This paper presents a 900 MHz zero-IF RF transceiver for IEEE 802.15.4g Smart Utility Networks OFDM systems. The proposed RF transceiver comprises an RF front end, a Tx baseband analog circuit, an Rx baseband analog circuit, and a Œî Œ£ fractional-N frequency synthesizer. In the RF front end, re-use of a matching network reduces the chip size of the RF transceiver. Since a T/Rx switch is implemented only at the input of the lownoise amplifier, the driver amplifier can deliver its output power to an antenna without any signal loss; thus, leading to a low dc power consumption. The proposed current-driven passive mixer in Rx and voltage-mode passive mixer in Tx can mitigate the IQ crosstalk problem, while maintaining 50% duty-cycle in local oscillator clocks. The overall Rx-baseband circuits can provide a voltage gain of 70 dB with a 1 dB gain control step. The proposed RF transceiver is implemented in a 0.18 Œºm CMOS technology and consumes 37 mA in Tx mode and 38 mA in Rx mode from a 1.8 V supply voltage. The fabricated chip shows a Tx average power of -2 dBm, a sensitivitylevel of -103 dBm at 100 Kbps with PER &lt; 1%, an Rx input P 1dBof -11 dBm, and an Rx input IP3 of -2.3 dBm. ¬© 2014 ETRI.</t>
  </si>
  <si>
    <t>352-360</t>
  </si>
  <si>
    <t>60016209;60001558;60001558</t>
  </si>
  <si>
    <t>55697741700;37075202200;35422099000</t>
  </si>
  <si>
    <t>Kim, Changwan;Lee, Seungsik;Choi, Sangsung</t>
  </si>
  <si>
    <t>Busan;Daejeon</t>
  </si>
  <si>
    <t>Dong-A University;Electronics and Telecommunications Research Institute</t>
  </si>
  <si>
    <t>60016209;60001558</t>
  </si>
  <si>
    <t>A 900 MHz zero-IF RF transceiver for IEEE 802.15.4g SUN OFDM systems</t>
  </si>
  <si>
    <t>10.4218/etrij.14.0113.0549</t>
  </si>
  <si>
    <t>2-s2.0-84902206339</t>
  </si>
  <si>
    <t>['widely applied', 'space antennas', 'sensor locations', 'satellite antennas', 'results show', 'parabolic reflectors', 'paper develops', 'optimization indexes', 'optimal sensors', 'optimal placement', 'numerical examples', 'norm strategy', 'major influence', 'genetic algorithm', 'flexible cables', 'established using', 'element method', 'dynamic model', 'controlled output', 'control efficiency', 'becoming significant', 'active cables']</t>
  </si>
  <si>
    <t>Cable net structure | Genetic algorithm | Optimal sensor/actuator placement | Piezoelectric actuator</t>
  </si>
  <si>
    <t>Active vibration control of cable net structures is becoming significant when large-size cable net structures are widely applied in various engineering fields, especially in satellite antennas. The placement of actuators and sensors will have a major influence on the control efficiency. This paper develops an H2-norm strategy for the optimal placement of sensors/ actuators in controlled flexible cable net structures with active cables constructed by incorporating piezoelectric actuator into flexible cables. The dynamic model of cable net structures with active cables is established using a finite-element method. The optimization indexes for actuator and sensor locations are unified to an H2-norm of the closed-loop transfer matrix from the disturbance to the controlled output. A genetic algorithm is used to solve the resulting nonlinear optimization problem. The numerical examples of the flexible cable net structure widely applied to the parabolic reflectors of space antennas have been analyzed, and the results show that the proposed computational scheme is effectiveness for the optimal sensors/actuator placement problem of cable net structures with active cables. ¬© The Author(s) 2013.</t>
  </si>
  <si>
    <t>1257-1268</t>
  </si>
  <si>
    <t>JVC/Journal of Vibration and Control</t>
  </si>
  <si>
    <t>55121960500;55728909500</t>
  </si>
  <si>
    <t>Wang, Zuowei;Li, Tuanjie</t>
  </si>
  <si>
    <t>Optimal Piezoelectric sensor/actuator placement of cable net structures using H&lt;inf&gt;2&lt;/inf&gt;-norm measures</t>
  </si>
  <si>
    <t>10.1177/1077546312472927</t>
  </si>
  <si>
    <t>2-s2.0-84902206453</t>
  </si>
  <si>
    <t>['within root', 'within rmsd', 'wellen radar', 'velocities measured', 'two medianrange', 'total velocities', 'three long', 'sufficiently small', 'subtidal currents', 'square differences', 'simultaneous observations', 'radar systems', 'radar footprint', 'presently within', 'median range', 'long range', 'integration time', 'hf radar', 'h low', 'energy shelf', 'effective depth', 'despite differences', 'concurrently operated', 'bearing offset', 'beamforming wera', 'analyzed herein', 'adcp data', '9 mhz', '4 h', '3 months']</t>
  </si>
  <si>
    <t>Concurrently operated on the West Florida shelf for the purpose of observing surface currents are three long-range (4.9 MHz) Coastal Ocean Dynamics Applications Radar (CODAR) SeaSonde and two medianrange (12.7MHz) Wellen Radar (WERA) high-frequency (HF) radar systems. These HF radars overlook an array of moored acoustic Doppler current profilers (ADCPs), three of which are presently within the radar footprint. Analyzed herein are 3 months of simultaneous observations. Both the SeaSonde and WERA systems generally agree with the ADCPs to within root-mean-square differences (rmsd) for hourly radial velocity components of 5.1-9.2 and 3.8-6.5cm s-1 for SeaSonde and WERA, respectively, and within rmsd for 36-h low-pass filtered radial velocity components of 2.8-6.0 and 2.2-4.3cm s-1 for SeaSonde and WERA, respectively. The bearing offset and tidal and subtidal currents of total velocities are also assessed using the ADCP data. Despite differences in a variety of aspects between the direction-finding CODAR SeaSonde (long range, effective depth of 2.4 m, integration time of 4 h, and idealized antenna patterns) and the beamforming WERA (median range, effective depth of 0.9 m, and integration time of 1 h), both HF radar systems demonstrated good surface current mapping capability. The differences between the velocities measured with the HF radar and the ADCP are sufficiently small in this low-energy shelf that much of these rmsd values may be accounted for by the expected measurement differences due to the horizontal, vertical, and temporal sampling differences of the ocean current observing systems used. ¬© 2014 American Meteorological Society.</t>
  </si>
  <si>
    <t>1363-1382</t>
  </si>
  <si>
    <t>Journal of Atmospheric and Oceanic Technology</t>
  </si>
  <si>
    <t>60030822;60030822;60030822</t>
  </si>
  <si>
    <t>55742229000;7004914771;7004589314</t>
  </si>
  <si>
    <t>Liu, Yonggang;Weisberg, Robert H.;Merz, Clifford R.</t>
  </si>
  <si>
    <t>St Petersburg</t>
  </si>
  <si>
    <t>University of South Florida St. Petersburg</t>
  </si>
  <si>
    <t>Assessment of CODAR seasonde and WERA HF radars in mapping surface currents on the west Florida shelf</t>
  </si>
  <si>
    <t>10.1175/JTECH-D-13-00107.1</t>
  </si>
  <si>
    <t>2-s2.0-84902207069</t>
  </si>
  <si>
    <t>['transmission order', 'suboptimal solution', 'reservation times', 'reservation period', 'objective functions', 'objective function', 'numerical results', 'millimeter wave', 'maximize throughput', 'ieee 802', 'group consists', 'exclusive region', 'directional antenna', 'average delay']</t>
  </si>
  <si>
    <t>Directional antenna | Exclusive region | Millimeter wave | Objective functions | Resource management</t>
  </si>
  <si>
    <t>In this paper, we consider a resource allocation scheme for millimeter wave-based wireless personal area networks using directional antennas. This scheme involves scheduling the reservation period of medium access control for IEEE 802.15.3c. Objective functions are considered to minimize the average delay and maximize throughput; and two scheduling algorithms-namely, MInMax concurrent transmission and MAxMin concurrent transmission-Are proposed to provide a suboptimal solution to each objective function. These are based on an exclusive region and two decision rules that determine the length of reservation times and the transmission order of groups. Each group consists of flows that are concurrently transmittable via spatial reuse. The algorithms appropriately apply two decision rules according to their objectives. A real video trace is used for the numerical results, which show that the proposed algorithms satisfy their objectives. They outperform other schemes on a range of measures, showing the effect of using a directional antenna. The proposed scheme efficiently supports variable bit rate traffic during the reservation period, reducing resource waste. ¬© 2014 ETRI.</t>
  </si>
  <si>
    <t>385-395</t>
  </si>
  <si>
    <t>60005273;60001558;60001558</t>
  </si>
  <si>
    <t>57195724070;55699509700;55713044900</t>
  </si>
  <si>
    <t>Kim, Meejoung;Kim, Yongsun;Lee, Wooyong</t>
  </si>
  <si>
    <t>Korea University;Electronics and Telecommunications Research Institute</t>
  </si>
  <si>
    <t>60005273;60001558</t>
  </si>
  <si>
    <t>Kim M.</t>
  </si>
  <si>
    <t>Resource allocation scheme for millimeter wave-based WPANs using directional antennas</t>
  </si>
  <si>
    <t>10.4218/etrij.14.0113.0691</t>
  </si>
  <si>
    <t>2-s2.0-84902207669</t>
  </si>
  <si>
    <t>['wireless power', 'wireless charger', 'spectrum covers', 'reflective beamforming', 'power beam', 'pilot signal', 'mobile device', 'location dynamically', 'letter presents', 'impulse train', 'experimental study', 'analysis outcome', '14 mw']</t>
  </si>
  <si>
    <t>Antenna array | beamforming | pilot signal | wireless power transmission</t>
  </si>
  <si>
    <t>This letter presents an experimental study on wireless power delivery to low-power mobile devices based on retro-reflective beamforming. In our scheme, a pilot signal composed of an impulse train is broadcast from a mobile device. The pilot signal is received and analyzed by a wireless charger that includes four antenna elements. Then, according to the analysis outcome, the wireless charger constructs a focused power beam onto the mobile device. In our experiments, the total power transmitted from the wireless charger is approximately 1 Watt; 14 mW of power is harvested by the mobile device 50-cm distance away. Our experimental results successfully demonstrate that the power beam in reaction to the pilot signal is capable of tracking the mobile device's location dynamically. In addition, since the pilot signal's spectrum covers a certain frequency range, the carrier of wireless power in our scheme can be configured among multiple frequencies. ¬© 2014 IEEE.</t>
  </si>
  <si>
    <t>919-922</t>
  </si>
  <si>
    <t>60021666;60003467;60021666;60021666;60021143</t>
  </si>
  <si>
    <t>57190611149;34267855200;56200273400;56038763000;7402820615</t>
  </si>
  <si>
    <t>Wang, Xin;Sha, Shaoshu;He, Jinmei;Guo, Lisheng;Lu, Mingyu</t>
  </si>
  <si>
    <t>Nanjing;Morgantown;Arlington</t>
  </si>
  <si>
    <t>Nanjing University of Aeronautics and Astronautics;West Virginia University;The University of Texas at Arlington</t>
  </si>
  <si>
    <t>60021666;60021143;60003467</t>
  </si>
  <si>
    <t>Wireless power delivery to low-power mobile devices based on retro-reflective beamforming</t>
  </si>
  <si>
    <t>10.1109/LAWP.2014.2322493</t>
  </si>
  <si>
    <t>2-s2.0-84902207774</t>
  </si>
  <si>
    <t>American Dysautonomia Institute</t>
  </si>
  <si>
    <t>PEst-OE/EEI/LA0009/2013</t>
  </si>
  <si>
    <t>ADI</t>
  </si>
  <si>
    <t>['uavs ).', 'surface representation', 'rights reserved', 'riemannian manifolds', 'prior knowledge', 'nonlinear optimization', 'light detection', 'extensively validated', 'compared using', 'calibration mission', '3 ).']</t>
  </si>
  <si>
    <t>Aerial robotics | Calibration | Mapping | Range sensing | Special orthogonal group</t>
  </si>
  <si>
    <t>This paper proposes two estimation algorithms for the determination of the attitude installation matrix for 2-D light detection and ranging (LiDAR) systems on board unmanned aerial vehicles (UAVs). While a comparative calibration algorithm assumes the existence of a known calibration surface, an automatic calibration algorithm does not require any prior knowledge of the trajectories of the vehicle or the terrain where the calibration mission is performed. The proposed calibration algorithms rely on the minimization of the errors between the measured point cloud and a representation of the known calibration surface or, alternatively, the errors between several acquired point clouds, by comparing each measured point cloud with a surface representation of the others. The resulting optimization problems are addressed using two techniques: (i) nonlinear optimization, where the attitude installation rotation matrix is parameterized by the ZYX Euler angles, and (ii) optimization on Riemannian manifolds, enabling the estimation of the attitude installation matrix on the group of special orthogonal matrices SO(3). The proposed calibration techniques are extensively validated and compared using both simulated and experimental LiDAR data sets, demonstrating their accuracy and performance. ¬© 2014 Elsevier B.V. All rights reserved.</t>
  </si>
  <si>
    <t>1116-1129</t>
  </si>
  <si>
    <t>Robotics and Autonomous Systems</t>
  </si>
  <si>
    <t>60004956;60004956-60022317;60004956</t>
  </si>
  <si>
    <t>24780644000;56962772800;55751743873</t>
  </si>
  <si>
    <t>Guerreiro, Bruno J.;Silvestre, Carlos;Oliveira, Paulo</t>
  </si>
  <si>
    <t>Macao;Portugal</t>
  </si>
  <si>
    <t>Taipa;Lisbon</t>
  </si>
  <si>
    <t>University of Macau;Instituto Superior T√©cnico</t>
  </si>
  <si>
    <t>60022317;60004956</t>
  </si>
  <si>
    <t>Guerreiro B.J.</t>
  </si>
  <si>
    <t>Automatic 2-D LiDAR geometric calibration of installation bias</t>
  </si>
  <si>
    <t>S0921889014000906</t>
  </si>
  <si>
    <t>10.1016/j.robot.2014.05.001</t>
  </si>
  <si>
    <t>2-s2.0-84902210580</t>
  </si>
  <si>
    <t>YYYJ-1123</t>
  </si>
  <si>
    <t>['¬© 2002', 'thz imaging', 'thz band', 'thin lens', 'steering concept', 'steering antenna', 'specular beams', 'specular beam', 'scanning grating', 'remarkably inhibited', 'proposed beam', 'potential applications', 'planar grating', 'optical measurements', 'novel frequency', 'multilayered structures', 'microwave band', 'layer substrate', 'focal point', 'first proposed', 'diffraction efficiency', 'controlled beam', '96 %.', '45 ¬∞', '220 ghz', '2011 ieee']</t>
  </si>
  <si>
    <t>frequency-scanning antennas | Grating-reflector antennas | planar binary structure | Terahertz</t>
  </si>
  <si>
    <t>A novel frequency-scanning grating-reflector antenna operating in 0.2-Terahertz (THz) band is studied in this letter. The diffraction enhancement mechanism based on the planar binary structure was first proposed to improve the diffraction efficiency and to suppress the specular beam. Compared to the grating-reflectors with multilayered structures that have been implemented in microwave band, the proposed planar binary structure employs a periodic binary grating array and a single-layer substrate, which brings much convenience of fabrication and being extended to the THz band. The antenna system consists of a planar grating-reflector, a thin lens, and a feed horn placed at the focal point of the lens. The frequency-controlled beam-steering concept and the diffraction enhancement mechanism were verified by the quasi-optical measurements in 0.2-THz band. The measured scanning range is 15.45¬∞ over the frequency band 180-220 GHz. The specular beams are remarkably inhibited with the diffraction efficiency as high as over 96%. The proposed beam-steering antenna has potential applications for THz imaging with high frame rate. ¬© 2002-2011 IEEE.</t>
  </si>
  <si>
    <t>1007-1010</t>
  </si>
  <si>
    <t>60019499;60019499;60019499;60019499</t>
  </si>
  <si>
    <t>56023439700;57209178152;22935996100;8258742500</t>
  </si>
  <si>
    <t>Li, Shichao;Li, Chao;Zhang, Xiaojuan;Fang, Guangyou</t>
  </si>
  <si>
    <t>A planar binary structure for realizing frequency controlled beam-steering at 0.2-terahertz band</t>
  </si>
  <si>
    <t>10.1109/LAWP.2014.2326794</t>
  </si>
  <si>
    <t>2-s2.0-84902211096</t>
  </si>
  <si>
    <t>['transmit antenna', 'tapered self', 'simulation results', 'sided 4', 'reverberation chambers', 'port arm', 'low correlation', 'frequency band', 'butterfly antenna', 'briefly referred', '9 ghz', '5 ghz', '5 db', '15 ghz', '$-$ 4']</t>
  </si>
  <si>
    <t>Correlation | embedded radiation efficiency | genetic algorithm (GA) optimization | multiple input multiple output (MIMO) antenna | self-grounded antenna | UWB antenna</t>
  </si>
  <si>
    <t>We present a new compact wideband multiple input multiple output (MIMO) antenna - the double-sided 4-port arm-tapered self-grounded monopole array, briefly referred to as the butterfly antenna, in the communication. The antenna is very compact with low correlation between ports and high diversity gain. The genetic algorithm optimization scheme has been employed in the design. Simulation results have been verified against measurements. The measured reflection coefficients at all ports are below $-$ 7 dB over 0.5-9 GHz and below $-$4.5 dB over 0.4-0.5 GHz and 9-15 GHz. The measured correlation coefficients are below 0.4 over 0.4-15 GHz and lower than 0.1 in most of the frequency band. This new MIMO antenna is developed as a transmit antenna in reverberation chambers, and we believe that it will find more applications in other systems, such as micro base station antennas in wireless communication systems. ¬© 2014 IEEE.</t>
  </si>
  <si>
    <t>3365-3369</t>
  </si>
  <si>
    <t>60000990;60000990;60000990;60114844;60114844;60033154</t>
  </si>
  <si>
    <t>55318896600;37085263100;56962924200;16024310100;6603642213;7004922524</t>
  </si>
  <si>
    <t>Al-Rawi, Ali;Hussain, Ahmed;Yang, Jian;Franzen, Magnus;Orlenius, Charlie;Kishk, Ahmed A.</t>
  </si>
  <si>
    <t>Sweden;Canada;Sweden</t>
  </si>
  <si>
    <t>Gothenburg;Montreal;Gothenburg</t>
  </si>
  <si>
    <t>Bluetest AB;Concordia University;Chalmers University of Technology</t>
  </si>
  <si>
    <t>60114844;60033154;60000990</t>
  </si>
  <si>
    <t>Al-Rawi A.</t>
  </si>
  <si>
    <t>A new compact wideband MIMO antenna - The double-sided tapered self-grounded monopole array</t>
  </si>
  <si>
    <t>10.1109/TAP.2014.2309985</t>
  </si>
  <si>
    <t>2-s2.0-84902213234</t>
  </si>
  <si>
    <t>['¬© 1963', 'sfn operation', 'results show', 'receiver implementations', 'paper analyzes', 'overlapping regions', 'overlapping areas', 'n thresholds', 'miso groups', 'miso gain', 'homogeneous distribution', 'empirical analyses', 'degradation arises', 'coverage area', '12012 ieee']</t>
  </si>
  <si>
    <t>Broadcasting | DVB | DVB-T2 | field trials | measurements | MISO | SFN | SFN gain | terrestrial</t>
  </si>
  <si>
    <t>In DVB-T2, the single frequency network (SFN) mode is an attractive planning alternative to the well-known multiple frequency network (MFN) mode. SFN networks provide augmented spectrum efficiency as well as a quality of service improvement due to a more homogeneous distribution of the received signal strength over the coverage area. Nevertheless, some areas will also show degradation in practice. In order to improve the performance of the SFN operation, the second generation broadcast system DVB-T2 standard incorporates multiple input single output (MISO) antenna diversity mechanisms. Based on empirical analyses and system level simulations, this paper analyzes the key factors affecting the SFN operation. This paper analyzes SFN effects as well as the corresponding MISO gain margins for commercial and custom software defined radio (SDR) receiver implementations. The results show that the MISO gain is restricted only to the overlapping areas of an SFN where a small power imbalance between MISO groups, is present being the achievable MISO gain higher with high modulation code rates. The results also address that degradation arises in the non-overlapping regions of an SFN. This paper provides also updated C/N thresholds for DVB-T2 network planning. ¬© 1963-12012 IEEE.</t>
  </si>
  <si>
    <t>272-286</t>
  </si>
  <si>
    <t>60027856;60027856;60027856;60084830;60084830;60084830;60084830</t>
  </si>
  <si>
    <t>23969170000;6602311059;6603243584;55932028900;55940268900;55423414400;7004379923</t>
  </si>
  <si>
    <t>Morgade, Javier;Angueira, Pablo;Arrinda, Amaia;Pfeffer, Ralf;Steinmann, Volker;Frank, Jurgen;Brugger, Roland</t>
  </si>
  <si>
    <t>Germany;Spain</t>
  </si>
  <si>
    <t>Munich;Leioa</t>
  </si>
  <si>
    <t>Institut f√ºr Rundfunktechnik M√ºnchen;Universidad del Pais Vasco</t>
  </si>
  <si>
    <t>60084830;60027856</t>
  </si>
  <si>
    <t>Morgade J.</t>
  </si>
  <si>
    <t>SFN-SISO and SFN-MISO gain performance analysis for DVB-T2 network planning</t>
  </si>
  <si>
    <t>10.1109/TBC.2013.2293852</t>
  </si>
  <si>
    <t>2-s2.0-84902215434</t>
  </si>
  <si>
    <t>['wave antennas', 'take advantage', 'reflection coefficient', 'recently demonstrated', 'measured bandwidth', 'higher frequencies', 'high gain', 'electrical properties', 'dielectric material', 'based devices', 'attractive mechanical', 'angular width', '4 db', '300 ghz', '25 ¬∞.', '10 ghz', '10 db']</t>
  </si>
  <si>
    <t>Cyclic olefin copolymer (COC) | flip-chip | reconfigurable systems | Yagi-Uda antenna</t>
  </si>
  <si>
    <t>The cyclic olefin copolymer is a dielectric material with very attractive mechanical and electrical properties for millimeter-and submillimeter-based devices as recently demonstrated in a few applications. Here, we present the possibility of employing this material as a substrate for traveling-wave antennas through the design, fabrication, and characterization of a Yagi-Uda antenna working around 300 GHz. The developed fabrication process can be scaled to higher frequencies to take advantage of the extremely low absorption of such a dielectric at terahertz (THz) frequencies. The measurements agree well with the calculations, and a high gain of 15.4 dB has been achieved at 300 GHz. The measured bandwidth for a reflection coefficient of-10 dB is 10 GHz, and the radiation pattern presents a symmetrical main lobe with an angular width below 25¬∞. ¬© 2014 IEEE.</t>
  </si>
  <si>
    <t>939-942</t>
  </si>
  <si>
    <t>60026113;60026113;60026113;60026113;60026113</t>
  </si>
  <si>
    <t>54895744500;25626315100;25641871100;6602216667;6701774197</t>
  </si>
  <si>
    <t>Pavanello, Fabio;Ducournau, Guillaume;Peytavit, Emilien;Lepilliet, Sylvie;Lampin, Jean Francois</t>
  </si>
  <si>
    <t>Villeneuve-d'Ascq</t>
  </si>
  <si>
    <t>Institut d'Electronique de Micro√©lectronique et de Nanotechnologie (IEMN)</t>
  </si>
  <si>
    <t>Pavanello F.</t>
  </si>
  <si>
    <t>High-gain Yagi-Uda antenna on cyclic olefin copolymer substrate for 300-GHz applications</t>
  </si>
  <si>
    <t>10.1109/LAWP.2014.2322628</t>
  </si>
  <si>
    <t>2-s2.0-84902215571</t>
  </si>
  <si>
    <t>State Key Laboratory of Rail Traffic Control and Safety</t>
  </si>
  <si>
    <t>['wireless relay', 'users send', 'user employs', 'transmit signals', 'source users', 'results validate', 'results indicate', 'relay antennas', 'receive filters', 'receive filter', 'one mapping', 'multipleinput multiple', 'mmse schemes', 'mmse ),', 'little interference', 'joint design', 'first propose', 'existing zero', 'desired signal']</t>
  </si>
  <si>
    <t>A wireless relay that forms a one-to-one mapping from the inputs (uplinks) to the outputs (downlinks) is called a multipleinput multiple-output (MIMO) switch. The MIMO switch carries out precode-and-forward, where all users send their signals in the uplink, and then, the MIMO switch precodes the received vector signal for broadcasting in the downlink. Ideally, each user employs a receive filter to recover its desired signal from one other user with no or little interference from other users. We first propose a joint design of the precoder and the receive filters to achieve the minimum-meansquare- error (MMSE), where network coding technique is incorporated, assuming that full channel state information is available at the relay. When the number of relay antennas is smaller than the number of source users, that is, the users that need to transmit signals, we investigate user group selection algorithms for the proposed MMSE relaying schemes. Our results indicate that the proposed MMSE relaying scheme outperforms the existing zero-forcing/MMSE schemes. In addition, the results validate the efficiency of the proposed user group selection algorithms. ¬© 2012 John Wiley &amp; Sons, Ltd.</t>
  </si>
  <si>
    <t>507-514</t>
  </si>
  <si>
    <t>1124318X</t>
  </si>
  <si>
    <t>Transactions on emerging telecommunications technologies</t>
  </si>
  <si>
    <t>60022381-60002798</t>
  </si>
  <si>
    <t>Wang, Fanggang</t>
  </si>
  <si>
    <t>Beijing;Hong Kong</t>
  </si>
  <si>
    <t>Beijing Jiaotong University;Chinese University of Hong Kong</t>
  </si>
  <si>
    <t>60022381;60002798</t>
  </si>
  <si>
    <t>Wireless MIMO switching: Network-coded MMSE relaying and user group selection</t>
  </si>
  <si>
    <t>10.1002/ett.2585</t>
  </si>
  <si>
    <t>2-s2.0-84902240493</t>
  </si>
  <si>
    <t>['wlan systems', 'v supply', 'uwb pulse', 'supply voltage', 'pulse rate', 'pulse normalized', 'power consumption', 'null depth', 'null bandwidth', 'nb frequency', 'mutual interference', 'lc oscillator', 'generated based', 'gaussian pulse', 'frequency spectrum', 'first derivative', 'fast start', 'duty cycled', 'considering process', 'cmos technology', 'chip transformer', 'center frequency', 'antenna using', 'adjustable null', '90 nm', '860 mpulse', '6 ghz', '4 pj', '23 db', '18 mm', '100 mhz']</t>
  </si>
  <si>
    <t>BER performance | IEEE802.11a WLAN | narrowband interference avoidance | spectrum null | UWB pulse generator</t>
  </si>
  <si>
    <t>A new ultra wideband (UWB) pulse generator covering a-10 dB bandwidth of 2.4-4.6 GHz with a tunable center frequency of 5-5.6 GHz to mitigate coexistence issues of impulse radio UWB (IR-UWB) systems and IEEE802.11.a WLAN or other narrowband (NB) systems in 90 nm-CMOS technology is proposed. The UWB pulse is generated based on frequency up-conversion of the first derivative of the Gaussian pulse, which creates an adjustable null in the frequency spectrum. Simulation results show that employing the proposed pulse generator mitigates the mutual interference between UWB and WLAN systems, significantly. The proposed transmitter consists of a low frequency signal generator, an LC oscillator and a mixer, whose output directly drives the antenna using a matching on-chip transformer. Two control signals change the bandwidth and center frequency of the transmitted spectrum depending on the NB frequency and considering process, supply voltage and temperature (PVT) variations. A fast start-up circuit is used in the LC oscillator using current pulse injection and together with the mixer is duty cycled to reduce the power consumption. Post-layout simulation results show a null depth of 23 dB for a null bandwidth of 100 MHz. The energy/pulse and energy/pulse normalized to the output voltage amplitude are 14.4 pJ/pulse and 35.7 pJ/(pulse-V) from a 1-V supply for a pulse rate of 860 Mpulse/s with an active circuit area of only 0.18 mm. ¬© 2014 IEEE.</t>
  </si>
  <si>
    <t>1836-1848</t>
  </si>
  <si>
    <t>60028174;60027666;60028174;60006288</t>
  </si>
  <si>
    <t>55913715400;24460597700;24721771100;7003394632</t>
  </si>
  <si>
    <t>Mir-Moghtadaei, Sayed Vahid;Fotowat-Ahmady, Ali;Nezhad, Abolghasem Zeidaabadi;Serdijn, Wouter A.</t>
  </si>
  <si>
    <t>Iran;Iran;Netherlands</t>
  </si>
  <si>
    <t>Isfahan;Tehran;Delft</t>
  </si>
  <si>
    <t>Isfahan University of Technology;Sharif University of Technology;Delft University of Technology</t>
  </si>
  <si>
    <t>60028174;60027666;60006288</t>
  </si>
  <si>
    <t>Mir-Moghtadaei S.V.</t>
  </si>
  <si>
    <t>A 90 nm-CMOS IR-UWB BPSK transmitter with spectrum tunability to improve peaceful UWB-narrowband coexistence</t>
  </si>
  <si>
    <t>10.1109/TCSI.2013.2290849</t>
  </si>
  <si>
    <t>2-s2.0-84902242204</t>
  </si>
  <si>
    <t>Human Frontier Science Program</t>
  </si>
  <si>
    <t>HFSP</t>
  </si>
  <si>
    <t>['utilize blue', 'trans neoxanthin', 'plausible function', 'okinawa prefecture', 'major light', 'light conditions', 'higher plants', 'high irradiance', 'harvesting antenna', 'green light', 'filamentous form', 'culture conditions', 'carotenoid composition']</t>
  </si>
  <si>
    <t>Green algae | Photosynthetic antenna | Raman spectroscopy | Siphonaxanthin | Xanthophyll</t>
  </si>
  <si>
    <t>Siphonous green algae, a type of deep-sea green algae, appear olive drab and utilize blue-green light for photosynthesis. A siphonous green alga, Codium (C.) intricatum, was isolated from Okinawa prefecture in Japan, and a clonal algal culture in filamentous form was established. The major light-harvesting antenna was analogous to the trimeric LHCII found in higher plants, but the C. intricatum complex contained an unusual carbonyl carotenoid siphonaxanthin. Culture conditions were optimized to achieve high siphonaxanthin content in intact lyophilized filamentous bodies. Interestingly, the carotenoid composition was different when cultured under high irradiance: all-trans neoxanthin was accumulated in addition to the normal 9‚Ä≤-cis form in whole cell extract. Resonance Raman spectra of intact filamentous bodies, cultured under high- and low-light conditions, confirmed the accumulation of all-trans neoxanthin under high irradiance conditions. A plausible function of the presence of all-trans neoxanthin will be discussed in relation to the regulation against high light stress. ¬© 2014 Springer Science+Business Media Dordrecht.</t>
  </si>
  <si>
    <t>69-77</t>
  </si>
  <si>
    <t>60013722-60015540;60008134;60008134;60013722;60008134;105737128;105737128;60013722-60015682;60008134;60013722</t>
  </si>
  <si>
    <t>46761461500;55778487100;7004341328;56183740700;56183786600;35254402100;35254174700;7102890783;7103125115;35253778600</t>
  </si>
  <si>
    <t>Uragami, Chiasa;Galzerano, Denise;Gall, Andrew;Shigematsu, Yusuke;Meisterhans, Ma√Øwen;Oka, Naohiro;Iha, Masahiko;Fujii, Ritsuko;Robert, Bruno;Hashimoto, Hideki</t>
  </si>
  <si>
    <t>Japan;Japan;Japan;France;Japan</t>
  </si>
  <si>
    <t>Kawaguchi;Tokyo;Osaka;Paris;Okinawa</t>
  </si>
  <si>
    <t>Japan Science and Technology Agency;Japan Society for the Promotion of Science;Osaka City University;CNRS Centre National de la Recherche Scientifique;South Product Co. Ltd.</t>
  </si>
  <si>
    <t>60015682;60015540;60013722;60008134;105737128</t>
  </si>
  <si>
    <t>Uragami C.</t>
  </si>
  <si>
    <t>Light-dependent conformational change of neoxanthin in a siphonous green alga, Codium intricatum, revealed by Raman spectroscopy</t>
  </si>
  <si>
    <t>10.1007/s11120-014-0011-y</t>
  </si>
  <si>
    <t>2-s2.0-84902245908</t>
  </si>
  <si>
    <t>DESC0001035</t>
  </si>
  <si>
    <t>['type complexes', 'transfer relay', 'third design', 'synthetic chromophore', 'specific purposes', 'second design', 'rhodobacter sphaeroides', 'results illustrate', 'polypeptide positions', 'polypeptide affords', 'oregon green', 'individually substituted', 'heterogeneous mixture', 'harvesting systems', 'great latitude', 'first design', 'employs analogs', 'efficient light', 'diverse light', 'covalently attached', 'coordinates bacteriochlorophyll', 'circular array', 'capturing modules', 'biohybrid approach', 'attached chromophore', 'amino acids', '34 relative', '14 position', '1 mixture']</t>
  </si>
  <si>
    <t>Bacteriochlorin | Bacteriochlorophyll | Bioconjugate | Energy transfer | LH1 | Light harvesting | Photosynthetic antenna | Self-assembly</t>
  </si>
  <si>
    <t>Biohybrid antennas built upon chromophore-polypeptide conjugates show promise for the design of efficient light-capturing modules for specific purposes. Three new designs, each of which employs analogs of the Œ≤-polypeptide from Rhodobacter sphaeroides, have been investigated. In the first design, amino acids at seven different positions on the polypeptide were individually substituted with cysteine, to which a synthetic chromophore (bacteriochlorin or Oregon Green) was covalently attached. The polypeptide positions are at -2, -6, -10, -14, -17, -21, and -34 relative to the 0-position of the histidine that coordinates bacteriochlorophyll a (BChl a). All chromophore-polypeptides readily formed LH1-type complexes upon combination with the Œ±-polypeptide and BChl a. Efficient energy transfer occurs from the attached chromophore to the circular array of 875 nm absorbing BChl a molecules (denoted B875). In the second design, use of two attachment sites (positions -10 and -21) on the polypeptide affords (1) double the density of chromophores per polypeptide and (2) a highly efficient energy-transfer relay from the chromophore at -21 to that at -10 and on to B875. In the third design, three spectrally distinct bacteriochlorin-polypeptides were prepared (each attached to cysteine at the -14 position) and combined in an ~1:1:1 mixture to form a heterogeneous mixture of LH1-type complexes with increased solar coverage and nearly quantitative energy transfer from each bacteriochlorin to B875. Collectively, the results illustrate the great latitude of the biohybrid approach for the design of diverse light-harvesting systems. ¬© 2014 Springer Science+Business Media Dordrecht.</t>
  </si>
  <si>
    <t>35-48</t>
  </si>
  <si>
    <t>60010261;60004923;60010261;60029526;60004923;60010261;60007363;60029526;60004923;60010261;60007363</t>
  </si>
  <si>
    <t>55449173900;55639880400;6507412549;12239124900;7402403034;57202164276;7003761706;57205958254;7201528924;7006384851;6602856309</t>
  </si>
  <si>
    <t>Harris, Michelle A.;Jiang, Jianbing;Niedzwiedzki, Dariusz M.;Jiao, Jieying;Taniguchi, Masahiko;Kirmaier, Christine;Loach, Paul A.;Bocian, David F.;Lindsey, Jonathan S.;Holten, Dewey;Parkes-Loach, Pamela S.</t>
  </si>
  <si>
    <t>Riverside;St. Louis;Evanston;Raleigh</t>
  </si>
  <si>
    <t>University of California, Riverside;Washington University in St. Louis;Northwestern University;NC State University</t>
  </si>
  <si>
    <t>60029526;60010261;60007363;60004923</t>
  </si>
  <si>
    <t>Harris M.</t>
  </si>
  <si>
    <t>Versatile design of biohybrid light-harvesting architectures to tune location, density, and spectral coverage of attached synthetic chromophores for enhanced energy capture</t>
  </si>
  <si>
    <t>10.1007/s11120-014-9993-8</t>
  </si>
  <si>
    <t>2-s2.0-84902249655</t>
  </si>
  <si>
    <t>['¬© 1963', 'wideband head', 'upper part', 'uhf band', 'term evolution', 'real environment', 'paper analyzes', 'mobile services', 'high level', 'generate interferences', '12012 ieee']</t>
  </si>
  <si>
    <t>collective antenna systems | digital terrestrial television | interference | intermodulation | Long-term evolution</t>
  </si>
  <si>
    <t>The increasing market interest for broadband services led the World Radiocommunication Conference (WRC-07) to allocate the upper part of the UHF band (the so called 'digital dividend') to mobile services. The coexistence of broadcasting and mobile telephony services, i.e., long-term evolution (LTE) in contiguous frequency bands can generate interferences to the reception of digital terrestrial television (DTT) signals; in particular, in the case of collective antenna systems, there is the risk of saturation of the wideband head-end distribution amplifier, due to the high level of the new LTE signals. This paper analyzes such situation in a real environment by means of extensive computer simulations and exploits specific techniques that must be adopted to mitigate such interference. ¬© 1963-12012 IEEE.</t>
  </si>
  <si>
    <t>113059477;113059477;113059477;109964962</t>
  </si>
  <si>
    <t>21741840500;57155079200;53870603500;56161949800</t>
  </si>
  <si>
    <t>De Vita, A.;Milanesio, D.;Sacco, B.;Scotti, A.</t>
  </si>
  <si>
    <t>Torino;Monza</t>
  </si>
  <si>
    <t>RAI Centre for Research and Technological Innovation;Dani S.p.A.</t>
  </si>
  <si>
    <t>113059477;109964962</t>
  </si>
  <si>
    <t>De Vita A.</t>
  </si>
  <si>
    <t>Assessment of interference to the DTT service generated by LTE signals on existing head amplifiers of collective distribution systems: A real case study</t>
  </si>
  <si>
    <t>10.1109/TBC.2014.2321677</t>
  </si>
  <si>
    <t>2-s2.0-84902250996</t>
  </si>
  <si>
    <t>['varies according', 'triple saleh', 'standard deviation', 'spatially correlated', 'spatial correlation', 'mean aoa', 'mean angle', 'first derive', 'correlation coefficients', 'capacity achieved', 'antenna spacing']</t>
  </si>
  <si>
    <t>60 GHz | Channel capacity | Channel correlation | MIMO | TSV channel</t>
  </si>
  <si>
    <t>In this paper, we investigate the capacity of spatially correlated, multiple-input-multiple-output (MIMO) channels in a 60 GHz indoor environment. We first derive the correlation coefficients between two antenna elements as a function of the antenna spacing. Then, the standard deviation of the power azimuth spectrum (PAS) and the mean angle of arrival (AOA) are obtained for the truncated Laplacian model, which is appropriate for broadband 60 GHz indoor channels. The Triple Saleh-Valenzuela (TSV) model is considered as a typical for these channels. The capacity of correlated MIMO channels for 60 GHz indoor environments is investigated for two power allocation schemes, equal and water-filling. It is shown that the capacity is affected by the spatial correlation, which varies according to the antenna spacing, PAS standard deviation and mean AOA. Finally, it is determined that when channel state information (CSI) is available at the transmitter, the correlated MIMO channel capacity with water-filling power allocation is greater than the capacity achieved with equal power allocation. ¬© 2014 ACADEMY PUBLISHER.</t>
  </si>
  <si>
    <t>1374-1379</t>
  </si>
  <si>
    <t>60022422-60003122;60022422;60105111;60019496;60003122</t>
  </si>
  <si>
    <t>56925755400;55606481600;55746433700;55938847300;55667251900</t>
  </si>
  <si>
    <t>Zhang, Hao;Xu, Lingwei;Wu, Chunlei;Wang, Jingjing;Gulliver, T. Aaron</t>
  </si>
  <si>
    <t>China;China;China;Canada</t>
  </si>
  <si>
    <t>Qingdao;Qingdao;Qingdao;Victoria</t>
  </si>
  <si>
    <t>China University of Petroleum (East China);Ocean University of China;Qingdao University of Science and Technology;University of Victoria</t>
  </si>
  <si>
    <t>60105111;60022422;60019496;60003122</t>
  </si>
  <si>
    <t>On the capacity of spatially correlated MIMO channels in a 60 GHz indoor environment</t>
  </si>
  <si>
    <t>10.4304/jnw.9.6.1374-1379</t>
  </si>
  <si>
    <t>2-s2.0-84902260677</t>
  </si>
  <si>
    <t>2-s2.0-84902263964</t>
  </si>
  <si>
    <t>P205/11/1164</t>
  </si>
  <si>
    <t>['unusual chain', 'related heterokont', 'phaeodactylum tricornutum', 'pennate diatoms', 'oligomeric fcp', 'oligomeric antennas', 'novel light', 'major light', 'major contributor', 'harvesting proteins', 'fcp complexes', 'evolutionary aspects', 'diatom algae', 'cyclotella meneghiniana', 'circular shapes', 'chlorophyll proteins', 'centric diatoms', 'centric diatom']</t>
  </si>
  <si>
    <t>Diatoms | Fucoxanthin-chlorophyll proteins | Light harvesting | Photosynthesis | Thylakoid membrane | Transmission electron microscopy</t>
  </si>
  <si>
    <t>Fucoxanthin-chlorophyll proteins (FCP) are the major light-harvesting proteins of diatom algae, a major contributor to marine carbon fixation. FCP complexes from representatives of centric (Cyclotella meneghiniana) and pennate (Phaeodactylum tricornutum) diatoms were prepared by sucrose gradient centrifugation and studied by means of electron microscopy followed by single particle analysis. The oligomeric FCP from a centric diatom were observed to take the form of unusual chain-like or circular shapes, a very unique supramolecular assembly for such antennas. The existence of the often disputed oligomeric form of FCP in pennate diatoms has been confirmed. Contrary to the centric diatom FCP, pennate diatom FCP oligomers are very similar to oligomeric antennas from related heterokont (Stramenopila) algae. Evolutionary aspects of the presence of novel light-harvesting protein arrangement in centric diatoms are discussed. ¬© 2014 Springer Science+Business Media Dordrecht.</t>
  </si>
  <si>
    <t>79-86</t>
  </si>
  <si>
    <t>60008018-60009424;60008018-60009424;60008018-60009424;60008018-60009424</t>
  </si>
  <si>
    <t>16417003000;10043676700;24757994000;6701712264</t>
  </si>
  <si>
    <t>Gardian, Zdenko;Litv√≠n, Radek;B√≠na, David;V√°cha, Franti≈°ek</t>
  </si>
  <si>
    <t>Ceske Budejovice;Ceske Budejovice</t>
  </si>
  <si>
    <t>Jihoƒçesk√° Univerzita v ƒåesk√Ωch Budƒõjovic√≠ch;Institute of Plant Molecular Biology, Biology Centre of the Academy of Sciences of the Czech Republic</t>
  </si>
  <si>
    <t>60009424;60008018</t>
  </si>
  <si>
    <t>Gardian Z.</t>
  </si>
  <si>
    <t>Supramolecular organization of fucoxanthin-chlorophyll proteins in centric and pennate diatoms</t>
  </si>
  <si>
    <t>10.1007/s11120-014-9998-3</t>
  </si>
  <si>
    <t>2-s2.0-84902264366</t>
  </si>
  <si>
    <t>['¬© 1963', 'successfully used', 'skin interface', 'reflection coefficient', 'propagation studies', 'propagation channel', 'propagation along', 'phantom preparation', 'phantom interface', 'pdms composite', 'paper reports', 'one side', 'equivalent phantom', 'ended waveguides', 'electromagnetic properties', 'design procedure', 'cylindrical phantoms', 'centric systems', 'based semi', '2012 ieee']</t>
  </si>
  <si>
    <t>Body-area network (BAN) | carbon | millimeter waves | polydimethylsiloxane (PDMS) | solid phantom</t>
  </si>
  <si>
    <t>The first solid skin-equivalent phantom is developed to characterize the propagation channel for 60-GHz wireless body-centric systems. This phantom is designed to emulate the same reflection coefficient at the air/phantom interface as at the air/skin interface. It is fabricated by combining carbon black powder with polydimethylsiloxane (PDMS) and metallizing the resulting flexible carbon-PDMS composite on one side. Compared to the water-based semi-solid phantoms suffering from evaporation, this solid phantom allows avoiding the deterioration in time of the electromagnetic properties. This paper reports the design procedure and peculiarities of the phantom preparation. Using two open-ended waveguides, it is demonstrated, both numerically and experimentally, that the propagation along flat and cylindrical phantoms is similar to the propagation along the skin in the 58-63-GHz frequency range. The phantom is further validated using two dipoles and two wearable textile Yagi-Uda antennas demonstrating that it can be successfully used for propagation studies. ¬© 1963-2012 IEEE.</t>
  </si>
  <si>
    <t>1373-1380</t>
  </si>
  <si>
    <t>60105585;60105585;60105585;60105585</t>
  </si>
  <si>
    <t>25638266700;6506698864;6507311288;23973241400</t>
  </si>
  <si>
    <t>Guraliuc, Anda R.;Zhadobov, Maxim;De Sagazan, Olivier;Sauleau, Ronan</t>
  </si>
  <si>
    <t>Institut d‚Äô√âlectronique et des Technologies du num√©Rique</t>
  </si>
  <si>
    <t>Solid phantom for body-centric propagation measurements at 60 GHz</t>
  </si>
  <si>
    <t>10.1109/TMTT.2014.2320691</t>
  </si>
  <si>
    <t>2-s2.0-84902269653</t>
  </si>
  <si>
    <t>Israel Academy of Sciences and Humanities</t>
  </si>
  <si>
    <t>ISF</t>
  </si>
  <si>
    <t>['urea positions', 'urea monomerizes', 'urea ),', 'upon isolation', 'structural characteristics', 'recently determined', 'quite stable', 'prevent 4', 'phycocyanin trimers', 'phycocyanin structures', 'peripheral rods', 'monomers assemble', 'lose contacts', 'linker proteins', 'like subunits', 'include non', 'high concentrations', 'crystal structures', 'chaotropic agents', 'always situated', 'also identify', 'acidic solutions']</t>
  </si>
  <si>
    <t>Complex assembly | Cyanobacteria | Photosynthesis | Protein denaturation | X-ray crystallography</t>
  </si>
  <si>
    <t>Phycocyanin is one of the two phycobiliproteins always found in the Phycobilisome antenna complex. It is always situated at the ends of the peripheral rods, adjacent to the core cylinders composed of allophycocyanin. The basic phycocyanin monomer is an (Œ±Œ≤) dimer of globin-like subunits with three covalently linked phycocyanobilin cofactors. Monomers assemble further into trimers, hexamers, and rods which include non-pigmented linker proteins. Upon isolation in low ionic strength solution, rods quickly disintegrate into phycocyanin trimers, which lose contacts with other phycobiliproteins and with the linker proteins. The trimers, however, are quite stable and only the presence of high concentrations of chaotropic agents (such as urea), very acidic solutions, or elevated temperatures induces monomerization, followed by separation between the subunits. We have recently determined the crystal structures of phycocyanin from the thremophilic cyanobacterium Thermosynechococcus vulcanus in the presence of 2 or 4 M urea, and shown that 4 M urea monomerizes the phycocyanin trimers. In this paper, we will describe the phycocyanin structures in 2 and 4 M urea more completely. By mapping out the urea positions, we describe the structural elements within the trimeric interaction interface that may be interrupted by the presence of 4 M urea. In addition, we also identify what are the structural characteristics that prevent 4 M urea from inducing subunit dissociation. ¬© 2014 Springer Science+Business Media Dordrecht.</t>
  </si>
  <si>
    <t>37031567800;6701633634</t>
  </si>
  <si>
    <t>Marx, Ailie;Adir, Noam</t>
  </si>
  <si>
    <t>Marx A.</t>
  </si>
  <si>
    <t>Structural characteristics that stabilize or destabilize different assembly levels of phycocyanin by urea</t>
  </si>
  <si>
    <t>10.1007/s11120-014-9996-5</t>
  </si>
  <si>
    <t>2-s2.0-84902280197</t>
  </si>
  <si>
    <t>['œªd denotes', '¬© 1963', 'space wavelength', 'seven clusters', 'realized gain', 'radiating structure', 'parabolic reflector', 'overall performances', 'multibeam antenna', 'kœ ±', 'key component', 'global size', 'gain provided', 'forming network', 'circular waveguides', 'analogous size', '2012 ieee', '1 db']</t>
  </si>
  <si>
    <t>Beam-forming network (BFN) | directional coupler | focal array | Ka-band | multiple feed per beam (MFB) | single feed per beam (SFB)</t>
  </si>
  <si>
    <t>In this paper, an original focal array for multibeam antenna is presented. It is based on multiple feed per beam (MFB) geometry. Each beam is produced by a cluster of feed horns illuminating a parabolic reflector. Three adjacent clusters of the focal array overlap for enhancing the illumination performance within the size-constrained array lattice. The beam-forming network is the key component and drives the overall performances of the radiating structure. It is composed of tri-dimensional interleaved couplers made of circular waveguides and interconnected by thin radial rectangular waveguides. The design, manufacturing, and measurement of a KŒ± -band MFB focal array are reported. It is composed of 31 feed horns displayed in seven clusters, for a global size of about 6Œªd, where Œªd denotes the free-space wavelength at the lowest operating frequency. The realized gain is higher by 1 dB than the gain provided by the single feed per beam focal array having analogous size. ¬© 1963-2012 IEEE.</t>
  </si>
  <si>
    <t>1322-1329</t>
  </si>
  <si>
    <t>60005830;60017694;60005830-114456471;100789368</t>
  </si>
  <si>
    <t>55266137400;35194725300;7006406720;55266603200</t>
  </si>
  <si>
    <t>Leclerc, Celine;Romier, Maxime;Aubert, Herve;Annabi, Ayoub</t>
  </si>
  <si>
    <t>Paris;Toulouse;Toulouse;</t>
  </si>
  <si>
    <t>CNES Centre National d'Etudes Spatiales;Laboratoire d'Analyse et d'Architecture des Systemes;Ecl. Natl. Supeacute;rieure D'Electrotechnique;Antenna Department</t>
  </si>
  <si>
    <t>60017694;60005830;114456471;100789368</t>
  </si>
  <si>
    <t>Leclerc C.</t>
  </si>
  <si>
    <t>Ka-band multiple feed per beam focal array using interleaved couplers</t>
  </si>
  <si>
    <t>10.1109/TMTT.2014.2320697</t>
  </si>
  <si>
    <t>2-s2.0-84902288941</t>
  </si>
  <si>
    <t>2011KF04</t>
  </si>
  <si>
    <t>['system performance', 'single fixed', 'power allocation', 'outage probability', 'numerical results', 'network nodes', 'multiuser two', 'letter considers', 'gain amplify', 'forward relay', 'form expression', 'channel estimation', 'channel conditions', 'base station']</t>
  </si>
  <si>
    <t>This letter considers a multiuser two-way relay network with a single fixed-gain amplify-and-forward relay, where there are M antennas at the base station (BS) and N mobile stations. Depending on the channel conditions, one best antenna from BS and one best user are selected to communicate with each other. We study the impact of channel estimation error to the system over Rayleigh fading environments. In particular, a closed-form expression is obtained for system outage probability. It is found that an error floor appears in the outage probability as long as the channel estimation is imperfect. We further study the power allocation (PA) among the network nodes to minimise the outage probability. Numerical results are presented to evaluate the effects of both channel estimation error and PA on the system performance. ¬© 2012 John Wiley &amp; Sons, Ltd.</t>
  </si>
  <si>
    <t>490-495</t>
  </si>
  <si>
    <t>60017179-60025578-60001604;60010421;60001604;60017179</t>
  </si>
  <si>
    <t>35956096800;23035624500;35239850300;57192592599</t>
  </si>
  <si>
    <t>Fan, Lisheng;Lei, Xianfu;Chen, Hongbin;Zhou, Wen</t>
  </si>
  <si>
    <t>Xi'an;Shantou;Chengdu;Beijing</t>
  </si>
  <si>
    <t>Xidian University;Shantou University;Southwest Jiaotong University;Ministry of Education China</t>
  </si>
  <si>
    <t>60025578;60017179;60010421;60001604</t>
  </si>
  <si>
    <t>Fan L.</t>
  </si>
  <si>
    <t>Impact of channel estimation error on fixed-gain two-way relay network with user/antenna selection</t>
  </si>
  <si>
    <t>10.1002/ett.2594</t>
  </si>
  <si>
    <t>2-s2.0-84902292441</t>
  </si>
  <si>
    <t>['uses cost', 'telescope antennas', 'system consists', 'submillimeter array', 'reliable operation', 'regular use', 'processing data', 'plateau near', 'paper describes', 'operate stably', 'natural sciences', 'national institutes', 'maintained remotely', 'long period', 'less system', 'lengthy testing', 'jointly promoting', 'extreme environment', 'european observatories', 'entire concept', 'efficient field', 'correlator system', 'calculation speed', 'atmospheric pressure', 'atacama desert', 'approaches taken', 'alma project', '120 tera']</t>
  </si>
  <si>
    <t>The National Astronomical Observatory of Japan (NAOJ) in the National Institutes of Natural Sciences (NINS) is jointly promoting with U.S. and European observatories the Atacama Large Millimeter/submillimeter Array (ALMA) Project. The Fujitsu Group developed a supercomputer, the Atacama Compact Array (ACA) correlator system, dedicated to processing data from large radio telescopes. This system consists of a correlator control system comprising 35 FUJITSU PRIMERGY PC servers and the ACA correlator developed by Fujitsu Advanced Engineering. The system meets stringent requirements including the need to process in real time huge amounts of radio signal data (512 billion pieces/s) collected by telescope antennas at a calculation speed of 120 tera-operations per second and to operate stably in an extreme environment (a plateau near the Atacama Desert in Chile at an altitude of 5000 m with an atmospheric pressure of 0.5 atm). It uses cost-efficient field-programmable gate array (FPGA) technology and a disk-less system to achieve reliable operation. Lengthy testing in a low pressure environment demonstrated that the system can operate in such an environment for a long period of time and that it can be maintained remotely. Test operation began in 2011 and, after this pilot operation proved that the system is suitable for use in the ALMA Project, it was put into regular use in 2013. This paper describes the entire concept of the ACA correlator system and the approaches taken to realizing its high computing performance and reliable operation.</t>
  </si>
  <si>
    <t>35-40</t>
  </si>
  <si>
    <t>Fujitsu Scientific and Technical Journal</t>
  </si>
  <si>
    <t>60007951;60007951;60007951</t>
  </si>
  <si>
    <t>55464425500;56202618600;35085077700</t>
  </si>
  <si>
    <t>Abe, Katsumi;Tsutsumi, Junpei;Hiyama, Takahiro</t>
  </si>
  <si>
    <t>Minato</t>
  </si>
  <si>
    <t>Fujitsu Ltd.</t>
  </si>
  <si>
    <t>Abe K.</t>
  </si>
  <si>
    <t>ACA correlator system: Supercomputer system developed for ALMA Project</t>
  </si>
  <si>
    <t>2-s2.0-84902294773</t>
  </si>
  <si>
    <t>['¬© 1963', 'zapping time', 'technological solutions', 'shannon limit', 'sfns ),', 'rural areas', 'rotated constellations', 'real next', 'paper reviews', 'new low', 'memory consumption', 'make dvb', 'local content', 'hybrid terrestrial', 'high performance', 'handheld evolution', 'full support', 'frequency slicing', 'frequency networks', 'first third', 'end latency', 'efficient provisioning', 'data path', '12012 ieee']</t>
  </si>
  <si>
    <t>ATSC 3.0 | DVB-NGH | DVB-T2 | FoBTV | hybrid terrestrial satellite | MIMO | MISO | mobile TV | rotated constellations | single carrier OFDM | time-frequency slicing</t>
  </si>
  <si>
    <t>This paper reviews the main technical solutions adopted by the next-generation mobile broadcasting standard DVB-NGH, the handheld evolution of the second-generation digital terrestrial TV standard DVB-T2. The main new technical elements introduced with respect to DVB-T2 are: layered video coding with multiple physical layer pipes, time-frequency slicing, full support of an IP transport layer with a dedicated protocol stack, header compression mechanisms for both IP and MPEG-2 TS packets, new low-density parity check coding rates for the data path (down to 1/5), nonuniform constellations for 64 Quadrature Amplitude Modulation (QAM) and 256QAM, 4-D rotated constellations for Quadrature Phase Shift Keying (QPSK), improved time interleaving in terms of zapping time, end-to-end latency and memory consumption, improved physical layer signaling in terms of robustness, capacity and overhead, a novel distributed multiple input-single output transmit diversity scheme for single-frequency networks (SFNs), and efficient provisioning of local content in SFNs. All these technological solutions, together with the high performance of DVB-T2, make DVB-NGH a real next-generation mobile multimedia broadcasting technology. In fact, DVB-NGH can be regarded the first third-generation broadcasting system because it allows for the possibility of using multiple input-multiple output antenna schemes to overcome the Shannon limit of single antenna wireless communications. Furthermore, DVB-NGH also allows the deployment of an optional satellite component forming a hybrid terrestrial-satellite network topology to improve the coverage in rural areas where the installation of terrestrial networks could be uneconomical. ¬© 1963-12012 IEEE.</t>
  </si>
  <si>
    <t>246-257</t>
  </si>
  <si>
    <t>60117547;60110235;60091909;114456237</t>
  </si>
  <si>
    <t>55883775800;6603247284;7103406145;55920505800</t>
  </si>
  <si>
    <t>Gomez-Barquero, David;Douillard, Catherine;Moss, Peter;Mignone, Vittoria</t>
  </si>
  <si>
    <t>Spain;France;United Kingdom;Italy</t>
  </si>
  <si>
    <t>Valencia;Nantes;London;Torino</t>
  </si>
  <si>
    <t>Instituto de Telecomunicaciones y Aplicaciones Multimedia;IMT Atlantique;British Broadcasting Corporation;RAI Research and Technical Innovation Centre</t>
  </si>
  <si>
    <t>Gomez-Barquero D.</t>
  </si>
  <si>
    <t>DVB-NGH: The next generation of digital broadcast services to handheld devices</t>
  </si>
  <si>
    <t>10.1109/TBC.2014.2313073</t>
  </si>
  <si>
    <t>2-s2.0-84902296227</t>
  </si>
  <si>
    <t>['¬© 1963', 'wifi frequency', 'torso model', 'represent skin', 'proposed model', 'practically attached', 'nonspherical body', 'muscle tissue', 'linear equations', 'internal organs', 'human torso', 'host sphere', 'field intensity', 'e .,', 'dyadic green', 'dot multiplied', 'current density', 'boundary conditions', '2012 ieee']</t>
  </si>
  <si>
    <t>Body area network (BAN) | Green's function | nonspherical body</t>
  </si>
  <si>
    <t>The proposed model of the human torso is principally a host sphere, filled with muscle tissue, wherein three eccentric spherical inclusions are accommodated. Two of them are twins and represent the lungs, whereas the third, referred to as the abdomen, represents all human organs beneath the diaphragm. The host sphere is surrounded by two concentric layers, which represent skin and fat. The dyadic Green's function (dGf) of this nonspherical body is determined by application of the principle of superposition and by enforcement of the boundary conditions on all interfaces. The outcome is a set of linear equations for the vector wave amplitudes of the dGF, and that set is solved by truncation and matrix-inversion. Once this is done, the dGf is available as a sum of dyads, and the electric-field intensity can be determined by integration of the dGf, dot multiplied by the current density of the source. The numerical results correspond to an electric Hertz dipole placed near the waist, i.e., the equator of this torso model, and radiating at a WiFi frequency. Plots of the electric-field intensity along the waist and field maps across the equator plane manifest how protected the internal organs are from the external point source, which is practically attached to the surface, and how sensitive to internal organs is the field on the waist. ¬© 1963-2012 IEEE.</t>
  </si>
  <si>
    <t>1265-1274</t>
  </si>
  <si>
    <t>60015331;112777514</t>
  </si>
  <si>
    <t>7003881102;7003360986</t>
  </si>
  <si>
    <t>Chrissoulidis, Dimitrios P.;Laheurte, Jean Marc</t>
  </si>
  <si>
    <t>Greece;France</t>
  </si>
  <si>
    <t>Thessaloniki;Champs-sur-Marne</t>
  </si>
  <si>
    <t>Aristotle University of Thessaloniki;Universit√© de Paris-Est Marne-la-Vall√©e</t>
  </si>
  <si>
    <t>Chrissoulidis D.</t>
  </si>
  <si>
    <t>Dyadic green's function of a nonspherical model of the human torso</t>
  </si>
  <si>
    <t>10.1109/TMTT.2014.2318021</t>
  </si>
  <si>
    <t>2-s2.0-84902297062</t>
  </si>
  <si>
    <t>['strong privacy', 'specific person', 'smart grids', 'smart grid', 'protocol ensures', 'proposed protocol', 'new attack', 'meter readings', 'meter measurements', 'human activities', 'hda attack', 'formal definition', 'first identify', 'existing privacy', 'different parameters', 'based implementation', 'aggregated statistics', 'advanced scheme', 'achieve privacy']</t>
  </si>
  <si>
    <t>Aggregation | differential privacy | privacy preserving | smart grid</t>
  </si>
  <si>
    <t>Privacy-preserving metering aggregation is regarded as an important research topic in securing a smart grid. In this paper, we first identify and formalize a new attack, in which the attacker could exploit the information about the presence or absence of a specific person to infer his meter readings. This attack, coined as human-factor-aware differential aggregation (HDA) attack, cannot be addressed in existing privacy-preserving aggregation protocols proposed for smart grids. We give a formal definition on it and propose two novel protocols, including basic scheme and advanced scheme, to achieve privacy-preserving smart metering data aggregation and to resist the HDA attack. Our protocol ensures that smart meters periodically upload encrypted measurements to a (electricity) supplier/aggregator such that the aggregator is able to derive the aggregated statistics of all meter measurements but is unable to learn any information about the human activities. We present the formal security analysis for the proposed protocol to guarantee the strong privacy. Moreover, we evaluate the performance of our protocol in a Java-based implementation under different parameters. The performance and utility analysis shows that our protocol is simple, efficient, and practical. ¬© 2014 IEEE.</t>
  </si>
  <si>
    <t>598-607</t>
  </si>
  <si>
    <t>IEEE Systems Journal</t>
  </si>
  <si>
    <t>60025084-60010851;60025084;60025084;60025084;60025084</t>
  </si>
  <si>
    <t>36995885800;19640836400;7402432020;7401797223;55347071700</t>
  </si>
  <si>
    <t>Jia, Weiwei;Zhu, Haojin;Cao, Zhenfu;Dong, Xiaolei;Xiao, Chengxin</t>
  </si>
  <si>
    <t>Shanghai;Nanjing</t>
  </si>
  <si>
    <t>Shanghai Jiao Tong University;Hohai University</t>
  </si>
  <si>
    <t>60025084;60010851</t>
  </si>
  <si>
    <t>Jia W.</t>
  </si>
  <si>
    <t>Human-factor-aware privacy-preserving aggregation in smart grid</t>
  </si>
  <si>
    <t>10.1109/JSYST.2013.2260937</t>
  </si>
  <si>
    <t>2-s2.0-84902299754</t>
  </si>
  <si>
    <t>['varied simultaneously', 'utilizing substrates', 'two substrates', 'study shows', 'studied using', 'slot lengths', 'reflection characteristics', 'rectangular waveguide', 'phase range', 'made slower', 'good agreement', 'component performance', '82 ¬∞', '1 db']</t>
  </si>
  <si>
    <t>In this paper, a double-layered microstrip reflectarray element is studied. The unit element consists of a circular patch sandwiched between two substrates and a cross-slotted circular patch placed on the top-most surface. The radii of the two circular patches as well as the cross-slot lengths are varied simultaneously for controlling the phase range and the gradient of the reflection phase angle. Study shows that the sensitivity of the reflection phase angle can be made slower by utilizing substrates with lower dielectric constants. The component performance is studied using a rectangular waveguide and good agreement is found between the simulation and experiment. A wide reflection phase range of 681.82¬∞ with loss magnitude less than -1 dB is achievable in the reflection phase angle. A complete parametric analysis has been conducted to study the reflection characteristics of the proposed reflectarray unit element.</t>
  </si>
  <si>
    <t>155-164</t>
  </si>
  <si>
    <t>Double-layered circular microstrip reflectarray element with broad phase range</t>
  </si>
  <si>
    <t>10.2528/PIERC14031809</t>
  </si>
  <si>
    <t>2-s2.0-84902303364</t>
  </si>
  <si>
    <t>['whose dimensions', 'tm01 mode', 'thales communications', 'successfully verified', 'relativistic sources', 'pulsed power', 'ns long', 'new concept', 'first example', 'desired gain', 'circular waveguide', 'central frequency', 'bwo ).', 'antennas could', 'antenna via', 'antenna principle', '100 hz']</t>
  </si>
  <si>
    <t>Array antenna | helical antenna | high power microwave (HPM) | insulation.</t>
  </si>
  <si>
    <t>Thales Communications and Security has developed, under Commissariat √† l'√ânergie Atomique et aux √ânergies Alternatives contract, a new concept of compact antenna able to radiate very high pulsed power levels in C-band and X-band. These antennas could be powered by relativistic sources, such as magnetrons or backward wave oscillators (BWO). This antenna principle is based on an array of helixes, whose dimensions are linked to the desired gain and central frequency. Pulsed power-typically a few hundreds of megawatts-feeds the antenna via a circular waveguide in TM01 mode. These works were successfully verified with a first example of such an antenna, developed in X-Band and tested with a BWO delivering 10-ns long and 500-MW peak pulses, repeated at 100 Hz. ¬© 2014 IEEE.</t>
  </si>
  <si>
    <t>1515-1521</t>
  </si>
  <si>
    <t>60107883;60107883;60107883;60107883;60107883;60007816</t>
  </si>
  <si>
    <t>28568182500;55942878400;15922506800;16837153800;16025679600;6507712626</t>
  </si>
  <si>
    <t>Pottier, Sebastien B.;Hamm, Franck;Jousse, Dominique;Sirot, Patrick;Talom, Friedman Tchoffo;Vezinet, Rene</t>
  </si>
  <si>
    <t>Gennevilliers;Gif-sur-Yvette</t>
  </si>
  <si>
    <t>Thales Communications &amp; Security;Commissariat a L'Energie Atomique CEA</t>
  </si>
  <si>
    <t>60107883;60007816</t>
  </si>
  <si>
    <t>Pottier S.</t>
  </si>
  <si>
    <t>High pulsed power compact antenna for high-power microwaves applications</t>
  </si>
  <si>
    <t>10.1109/TPS.2014.2321416</t>
  </si>
  <si>
    <t>2-s2.0-84902305176</t>
  </si>
  <si>
    <t>['well applied', 'upper bands', 'upper band', 'trapezoid patch', 'shaped strip', 'shaped perturbations', 'shaped perturbation', 'rectangular ground', 'measured gain', 'lower band', 'impedance bandwidths', 'feeding line', 'embedded inside', 'cp performance', 'cavity underneath', 'antenna consists', '94 ghz', '9 ghz', '8 ghz', '4 db', '3 ghz', '3 db', '10 db']</t>
  </si>
  <si>
    <t>A dual-band circularly polarized (CP) antenna with wide axial ratio (AR) and impedance bandwidths is proposed. Based on a rectangular ground, the antenna consists of a trapezoid patch, an L-shaped strip, a cavity, and T-shaped and L-shaped perturbations. By embedding a feeding line with a trapezoid patch and an L-shaped strip, dual-band input impedance performance and a CP performance at upper band are obtained. In order to achieve a CP performance at the lower band, a T-shaped perturbation is embedded inside the slot. Moreover, the CP performance is enhanced by inserting an L- shaped perturbation at the right bottom corner of the slot. Furthermore, using a cavity underneath the antenna, unidirectional radiation patterns with greatly gain enhancement are obtained. The measured results show that the impedance bandwidths for S11 &lt; -10 dB are 22.7% (2.34-2.94 GHz) and 79.8% (4.64-10.8 GHz) while the axial ratio bandwidths (AR &lt; 3 dB) are 26.4% (2.3-3 GHz) and 12.6% (5.2- 5.9 GHz) at the lower and upper bands, respectively. Additionally, the measured gain is more than 7.4 dB and 2.4 dB in the two operating bands, respectively. Thus, the antenna can be well applied for both 2.4/5.8 GHz WLAN bands and 2.5/5.5 GHz WiMAX bands.</t>
  </si>
  <si>
    <t>57225860684;56121515700;23007175300;57218424335;35736995800;7003448436</t>
  </si>
  <si>
    <t>Liu, Neng Wu;Yao, Ya Li;Zhang, Zhi Ya;Li, Yang;Fu, Guang;Zuo, Shao Li</t>
  </si>
  <si>
    <t>A dual-broadband circularly polarized antenna with unidirectional radiation pattern</t>
  </si>
  <si>
    <t>10.2528/PIERC14041301</t>
  </si>
  <si>
    <t>2-s2.0-84902306450</t>
  </si>
  <si>
    <t>['tested cases', 'relay station', 'radiation performances', 'quite satisfactory', 'measured results', 'maximum coupling', 'good agreement', 'coupling effects', 'backhaul links', 'backhaul antennas', 'antenna system', 'antenna element', 'antenna array', '4 ghz', '25 db', '2 db']</t>
  </si>
  <si>
    <t>In this paper two novel antennas, suitable for access and backhaul links, are designed, fabricated and tested for a Relay Station in a WiMAX wireless network. A single modified E-shaped patch antenna is described, presenting 10 dB gain over 12.4% bandwidth. This antenna element is used for the design of a 4 √ó 4 planar array which provides experimental gain of 21.2 dB. The antenna system on the Relay Station operates at 3.4 GHz and includes one single antenna element for access link realization and an antenna array for the backhaul link realization. These antennas are installed in two configuration arrangements and tested in terms of their radiation performances and coupling effects. The simulated and measured results are quite satisfactory and in good agreement at which the maximum coupling between the access and backhaul antennas is found below -25 dB for all tested cases.</t>
  </si>
  <si>
    <t>60110806-60008524;60110806;60008524;60008524</t>
  </si>
  <si>
    <t>49561810100;12789877100;7003902501;55506970300</t>
  </si>
  <si>
    <t>Petropoulos, Ioannis;Voudouris, Konstantinos;Abd-Alhameed, Raed A.;Jones, Steve M.R.</t>
  </si>
  <si>
    <t>Greece;United Kingdom</t>
  </si>
  <si>
    <t>Athens;Bradford</t>
  </si>
  <si>
    <t>University of West Attica;University of Bradford</t>
  </si>
  <si>
    <t>60110806;60008524</t>
  </si>
  <si>
    <t>Petropoulos I.</t>
  </si>
  <si>
    <t>Coupling measurements of an antenna system suitable for relay-aided WiMAX network</t>
  </si>
  <si>
    <t>10.2528/PIERC14043005</t>
  </si>
  <si>
    <t>2-s2.0-84902314774</t>
  </si>
  <si>
    <t>['use namely', 'two configurations', 'second part', 'results obtained', 'port isolation', 'planar inverted', 'optimal size', 'open state', 'obtained results', 'measurement results', 'good performance', 'good agreement', 'first presented', 'f antennas', 'closed states', 'closed state', 'clamshell system', 'antenna system']</t>
  </si>
  <si>
    <t>Clamshell system | Diversity and MIMO | Ground plane effect | Multi-antenna system</t>
  </si>
  <si>
    <t>In this paper, the influence of the ground plane dimensions on the port-to-port isolation of two closelyspaced Universal Mobile Telecommunications System (UMTS) Planar Inverted-F Antennas (PIFAs) with and without neutralization line is first presented. Parametric studies show the existence of an optimal size of the ground plane allowing optimizing the isolation and the efficiency of the considered antenna system. The results obtained with this study are used in the second part to develop an efficient neutralized multi-antenna system for clamshelltype mobile phones. The obtained results, in terms of isolation, matching and diversity for the two possible configurations of the clamshell system in use namely the open and the closed states, show that good performance are obtained in the open state and preserved in the closed state. Prototypes of these two configurations are realized and measurement results are in good agreement with the simulations.</t>
  </si>
  <si>
    <t>724-732</t>
  </si>
  <si>
    <t>60104916;60110755;60110693-60029631;60110755;60110755-60110693</t>
  </si>
  <si>
    <t>36240422900;14034000100;11838770200;6507577569;6701836992</t>
  </si>
  <si>
    <t>Addaci, Rafik;Diallo, Aliou;Luxey, Cyril;Le Thuc, Philippe;Staraj, Robert</t>
  </si>
  <si>
    <t>Sophia Antipolis;Nice;Marne-la-Vallee;Paris</t>
  </si>
  <si>
    <t>Laboratoire D'√©lectronique, Antennes et T√©l√©communications;Universit√© C√¥te d'Azur;IFSTTAR - French institute of science and technology for transport, development and networks;Institut Universitaire de France</t>
  </si>
  <si>
    <t>60110755;60110693;60104916;60029631</t>
  </si>
  <si>
    <t>Design of multi-antenna system for UMTS clamshell mobile phones with ground plane effects considerations</t>
  </si>
  <si>
    <t>2-s2.0-84902315205</t>
  </si>
  <si>
    <t>['radiation patterns', 'presented antenna', 'peak gain', 'notched ultra', 'notched function', 'notched characteristic', 'ieee 802', 'fr4 substrate', 'compact band', '11a operating']</t>
  </si>
  <si>
    <t>A compact band-notched ultra-wideband (UWB) spatial diversity antenna is presented in this paper. The antenna is fabricated on an FR4 substrate and consists of two tapered microstrip feeding lines and two radiating elements. The wireless local area network (WLAN) for IEEE 802.11a operating in 5.15-5.825 GHz band-notched function is achieved by introducing two slits in the radiators as Œ≥/4 resonators. The simulated and measured results show that the presented antenna has a broadband impedance bandwidth which covers UWB band and also has a band-notched characteristic. Additionally, the antenna has a good transmission coefficient better than -15 dB across the UWB. The radiation patterns, peak gain, and envelope correlation coefficient are measured and discussed.</t>
  </si>
  <si>
    <t>60025578;60025578;60069720;60069720</t>
  </si>
  <si>
    <t>55523102661;35265490700;7410280533;55585697300</t>
  </si>
  <si>
    <t>Zhao, Hui;Zhang, Fushun;Zhang, Xiaokuan;Wang, Chunyang</t>
  </si>
  <si>
    <t>Air Force Engineering University China;Xidian University</t>
  </si>
  <si>
    <t>60069720;60025578</t>
  </si>
  <si>
    <t>A compact band-notched ultra-wideband spatial diversity antenna</t>
  </si>
  <si>
    <t>10.2528/PIERC14042101</t>
  </si>
  <si>
    <t>2-s2.0-84902319089</t>
  </si>
  <si>
    <t>['valuable insight', 'theoretical explanation', 'radiating element', 'proposed antenna', 'optimum design', 'operation dynamics', 'measured gain', 'good gain', 'findings indicates', 'feed line', 'feed along', 'fed quasi', 'discontinuities along', 'compact array', 'aperture size', 'also reported', '97 dbi', '257œª0 sq']</t>
  </si>
  <si>
    <t>Corporate array | Power divider | Quarter wave transformer | Quasi-lumped element | T-fed</t>
  </si>
  <si>
    <t>In this paper, electrically small corporately T-fed quasi-lumped element resonator antenna array is investigated. The radiating element, a quasi-lumped element resonator is excited by a novel semi hybrid ring-like T-shaped corporate feed network. The characteristics losses due to Ohmic and discontinuities along the feed line which invariably constitutes complex feed structures are mitigated at the instance of the proposed antenna. Technique to implement the compact array with the intent to enhance the gain is presented. The operation dynamics of the feed along with its theoretical explanation is also reported. Findings indicates that the measured gain is 10.97 dBi for antenna of an aperture size of about 0.677Œª0 √ó 1.257Œª0 sq. mm. Valuable insight to the optimum design in terms of compactness, good gain, and ease of fabrication is documented.</t>
  </si>
  <si>
    <t>717-723</t>
  </si>
  <si>
    <t>60218075;60010382;60218075;60218075-60000906</t>
  </si>
  <si>
    <t>55189927700;55925469800;55914708100;56203959800</t>
  </si>
  <si>
    <t>Olokede, Seyi Stephen;Adamariko, Clement Anowe;Almohamad, Tarik Adnan;Jiya, Enoch Adama</t>
  </si>
  <si>
    <t>Malaysia;Nigeria;Malaysia</t>
  </si>
  <si>
    <t>Nibong Tebal;Ilorin;Minden</t>
  </si>
  <si>
    <t>USM Engineering Campus;University of Ilorin;Universiti Sains Malaysia</t>
  </si>
  <si>
    <t>60218075;60010382;60000906</t>
  </si>
  <si>
    <t>Olokede S.S.</t>
  </si>
  <si>
    <t>A novel T-Fed 4-element quasi-lumped resonator antenna array</t>
  </si>
  <si>
    <t>2-s2.0-84902328306</t>
  </si>
  <si>
    <t>['varying channels', 'transmit antennas', 'promising solution', 'powerful candidate', 'ofdm systems', 'linear complexity', 'input multiple', 'implementing mimo', 'ieee 802', 'division multiplexing', 'diversity stfbcs', 'construct method', 'arbitrary number', '11n standard']</t>
  </si>
  <si>
    <t>Channel delay profile | Fading channels | MIMO-OFDM systems | Space-timefrequency coding</t>
  </si>
  <si>
    <t>Multiple-input multiple-output orthogonal frequency-division multiplexing (MIMO-OFDM) is known as a promising solution for wideband wireless communications. This is why it has been considered as a powerful candidate for IEEE 802.11n standard. Numerous spacefrequency block codes (SFBCs) and space-time-frequency block codes (STFBCs) have been proposed so far for implementing MIMO-OFDM systems. In this paper, at first we propose new full-diversity STFBCs with high coding gain in time-varying channels; the construct method for this structure is using orthogonal space-time block code for an arbitrary number of transmit antennas and then we propose a decoder with linear complexity for our proposed coding scheme. Simulation results verify that the proposed STFBCs outperform other recently published STFBCs.</t>
  </si>
  <si>
    <t>561-569</t>
  </si>
  <si>
    <t>60031268;60031268;60031268</t>
  </si>
  <si>
    <t>41262368200;57211913886;36148753400</t>
  </si>
  <si>
    <t>Shahabinejad, Mostafa;Mohammadian, Zahra;Talebi, Siamak</t>
  </si>
  <si>
    <t>Kerman</t>
  </si>
  <si>
    <t>Shahid Bahonar University of Kerman</t>
  </si>
  <si>
    <t>Shahabinejad M.</t>
  </si>
  <si>
    <t>New full-diversity space-time-frequency block codes with simplified decoders for MIMO-OFDM systems</t>
  </si>
  <si>
    <t>2-s2.0-84902331722</t>
  </si>
  <si>
    <t>['wlan2400 bands', 'propagation constant', 'lte antennas', 'impedance bandwidths', 'experimental results', 'composite right', '7 db', '2550 mhz', '1010 mhz']</t>
  </si>
  <si>
    <t>A planar monopole loaded with composite right/left-handed transmission line (CRLH-TL) for broadband LTE mobile phone is presented. The CRLH-TL with a propagation constant of zero is added to widen the input impedance bandwidth of the antenna. The proposed antenna covers the LTE700/2500/GSM850/900/1800/1900/UMTS2100 and WLAN2400 bands. Impedance bandwidths of VSWR &lt; 2.5 (S11 &lt; -7 dB) ranging from 675 to 1010 MHz and 1690 to 2550 MHz are obtained. The size of the monopole is 60 √ó 16 √ó 1 mm3 which is smaller than most of the LTE antennas. Detailed design considerations of the monopole are described. A prototype is fabricated and tested. Both simulated and experimental results are discussed.</t>
  </si>
  <si>
    <t>56203813000;7203001464;55734717000;57217747183;56204066700</t>
  </si>
  <si>
    <t>Luo, Jie;Gong, Shuxi;Duan, Pei;Mou, Chunhui;Long, Mao</t>
  </si>
  <si>
    <t>Luo J.</t>
  </si>
  <si>
    <t>Small-size wideband monopole antenna with CRLH-TL for LTE mobile phone</t>
  </si>
  <si>
    <t>10.2528/PIERC14031811</t>
  </si>
  <si>
    <t>2-s2.0-84902339147</t>
  </si>
  <si>
    <t>['test functions', 'standard literature', 'realized gain', 'proposed self', 'objective optimization', 'mutation operators', 'metrics taken', 'improved scheme', 'improved nsga', 'hfss solver', 'elitist non', 'adaptive nsga', 'adaptive crossover', '6 db', '10 db']</t>
  </si>
  <si>
    <t>Elitist non-dominated sorting genetic algorithm (NSGA-II) | Multi-objective | Pixel antenna | Radiation pattern reconfigurability | Self-adaptive</t>
  </si>
  <si>
    <t>Based on the elitist non-dominated sorting genetic algorithm (NSGA-II) for multi-objective optimization problems, an improved scheme with self-adaptive crossover and mutation operators is proposed to obtain good optimization performance in this paper. The performance of the improved NSGA-II is demonstrated with a set of test functions and metrics taken from the standard literature on multi-objective optimization. Combined with the HFSS solver, one pixel antenna with reconfigurable radiation patterns, which can steer its beam into six different directions (Œ∏DOA = ¬± 15¬∞, ¬± 30¬∞, ¬± 50¬∞) with a 5 % overlapping impedance bandwidth (S11 &lt; -10 dB) and a realized gain over 6 dB, is designed by the proposed self-adaptive NSGA-II.</t>
  </si>
  <si>
    <t>733-738</t>
  </si>
  <si>
    <t>60005465;60005465;60005465;60102437</t>
  </si>
  <si>
    <t>55914064500;57202486312;56204237200;56079961800</t>
  </si>
  <si>
    <t>Li, Yan Liang;Shao, Wei;Wang, Jing Ting;Chen, Haibo</t>
  </si>
  <si>
    <t>Beijing;Chengdu</t>
  </si>
  <si>
    <t>China Academy of Space Technology;University of Electronic Science and Technology of China</t>
  </si>
  <si>
    <t>60102437;60005465</t>
  </si>
  <si>
    <t>An improved NSGA-II and its application for reconfigurable pixel antenna design</t>
  </si>
  <si>
    <t>2-s2.0-84902341341</t>
  </si>
  <si>
    <t>['work well', 'usually inseparable', 'successful implementation', 'static situation', 'simulation experiments', 'results indicate', 'repeatability decreases', 'reference multipath', 'reference emd', 'r approach', 'r ),', 'proposed methods', 'new approaches', 'multipath repeats', 'model multipath', 'major issue', 'jointly used', 'first day', 'dynamic situation', 'combined pca', 'around 67', 'also effective']</t>
  </si>
  <si>
    <t>Empirical mode decomposition (EMD) | GPS | Independent component analysis (ICA) | Multipath mitigation | Principal component analysis (PCA)</t>
  </si>
  <si>
    <t>Multipath is one of the main error sources in high-precision global positioning system (GPS) dynamic deformation monitoring, as it is difficult to be mitigated by differencing between observations. In addition, since a specific frequency threshold value between multipath and deformation signals may not exist, multipath is usually inseparable from the low-frequency vibration signal using conventional frequency-domain filter methods. However, the multipath repeats in two sidereal days when the surroundings of a GPS antenna remain unchanged. This characteristic can be exploited to model and thus mitigate multipath effectively in dynamic deformation monitoring. Unfortunately, a major issue is that the degree of repeatability decreases as the interval between first day and subsequent days increases. To overcome this problem, we develop a new sidereal filtering referred to as reference EMD-ICA (EMD-ICA-R), where empirical mode decomposition (EMD) and independent component analysis (ICA) are jointly used to model multipath and renew the reference multipath. For the successful implementation of the EMD-ICA-R, an a priori denoised multipath signal is needed as a reference. We further propose to use the principal component analysis (PCA) method to extract more accurate reference multipath signal and form a combined PCA-EMD-ICA-R approach. Simulation experiments with a motion simulation platform were conducted, and the testing results indicate that the proposed methods can mitigate the multipath by around 67 % when a reliable reference multipath signal is extracted from a static situation. Furthermore, simulation experiments with different deformation signals added into the coordinate time series of three consecutive days show that the two proposed methods are also effective in a dynamic situation. Since wavelet filtering is used to denoise the reference multipath signals in the new approaches, simulation experiments with several wavelet filters are tested, and the results indicate that the PCA-EMD-ICA-R approach can work well with various wavelet filters. ¬© 2013 Springer-Verlag Berlin Heidelberg.</t>
  </si>
  <si>
    <t>417-428</t>
  </si>
  <si>
    <t>GPS Solutions</t>
  </si>
  <si>
    <t>60017060;60017060;60017060</t>
  </si>
  <si>
    <t>55858307500;56408748100;7202874066</t>
  </si>
  <si>
    <t>Dai, Wujiao;Huang, Dawei;Cai, Changsheng</t>
  </si>
  <si>
    <t>Central South University</t>
  </si>
  <si>
    <t>Dai W.</t>
  </si>
  <si>
    <t>Multipath mitigation via component analysis methods for GPS dynamic deformation monitoring</t>
  </si>
  <si>
    <t>10.1007/s10291-013-0341-9</t>
  </si>
  <si>
    <t>2-s2.0-84902343016</t>
  </si>
  <si>
    <t>['total width', 'technology reduces', 'symmetric gain', 'simulated individually', 'radiation performance', 'practically realized', 'paper introduces', 'output ports', 'novel structure', 'multipath fading', 'good solution', 'butler matrix', 'beams 1r', '9 db', '8 db', '63 db', '31 db']</t>
  </si>
  <si>
    <t>This paper introduces a novel structure of 4√ó4 multiple beam forming antenna system using substrate integrated folded waveguide technology. For high speed wireless communication it is necessary to minimize the interferences and multipath fading. Multiple beam forming antenna system is a good solution to these problems. The substrate integrated folded waveguide (SIFW) technology reduces the width of substrate integrated waveguide (SIW) by half. All the basic building blocks required for the antenna array system are designed and simulated individually. They are then combined to form the butler matrix fed antenna array system. The SIFW technology reduces the total width of butler matrix. The radiation performance of the multiple beam forming antenna system is realized by integrating the H-plane SIFW horn antennas with the output ports of the butler matrix. The system is practically realized and good directive multiple beams with symmetric gain (5.8 dB, 5.63 dB, 5.31 dB and 5.9 dB for the beams 1R, 2L, 2R and 1L) have been achieved.</t>
  </si>
  <si>
    <t>15-34</t>
  </si>
  <si>
    <t>60026714;60026714;60094068</t>
  </si>
  <si>
    <t>56204045800;57213822533;56204203100</t>
  </si>
  <si>
    <t>Bhowmik, Wriddhi;Srivastava, Shweta;Prasad, Laxman</t>
  </si>
  <si>
    <t>Ghaziabad;Ranchi</t>
  </si>
  <si>
    <t>Raj Kumar Goel institute of Technology;Birla Institute of Technology, Mesra</t>
  </si>
  <si>
    <t>60094068;60026714</t>
  </si>
  <si>
    <t>Bhowmik W.</t>
  </si>
  <si>
    <t>Design of multiple beam forming antenna system using substrate integrated folded waveguide (SIFW) technology</t>
  </si>
  <si>
    <t>10.2528/PIERB14022603</t>
  </si>
  <si>
    <t>2-s2.0-84902344993</t>
  </si>
  <si>
    <t>['wireless sensors', 'sensors could', 'paper presents', 'mst sensors', 'mst ).', 'load efficiency', 'interesting alternative', 'communication range', 'best performance']</t>
  </si>
  <si>
    <t>Electromagnetic measurements | electromagnetic scattering | modulated scattering technique (MST) | radio frequency identification (RFID) | wireless sensors</t>
  </si>
  <si>
    <t>This paper presents the guidelines for the development and optimization of wireless sensors based on the modulated scattering technique (MST). In particular, this paper is focused on the design and optimization of different MST tag prototypes with different modulation techniques. In addition, it is shown how to obtain the best performance of such sensors in terms of communication range and load efficiency. The preliminary measurements obtained with different experimental tag prototypes demonstrate that these MST sensors are able to measure and to correctly send data without an expensive radio frequency (RF) transmitter or a bulky wired connection. The results obtained show that such sensors could be an interesting alternative to standard RF identifier and wireless sensors. ¬© 2014 IEEE.</t>
  </si>
  <si>
    <t>1824-1833</t>
  </si>
  <si>
    <t>Donelli, Massimo</t>
  </si>
  <si>
    <t>Trento</t>
  </si>
  <si>
    <t>Universit√† di Trento</t>
  </si>
  <si>
    <t>Donelli M.</t>
  </si>
  <si>
    <t>Guidelines for the design and optimization of wireless sensors based on the modulated scattering technique</t>
  </si>
  <si>
    <t>10.1109/TIM.2013.2297813</t>
  </si>
  <si>
    <t>2-s2.0-84902347012</t>
  </si>
  <si>
    <t>['vna ).', 'type antenna', 'tm03 modes', 'tm mode', 'small needle', 'reflection measurement', 'numerical ones', 'numerical calculation', 'frequency values', 'experimentally investigated', 'excellent agreement', 'electromagnetic properties', 'dispersion characteristics', 'conducted using', 'cold test', 'bwos ).', 'bwo experiments', 'axisymmetric tm01']</t>
  </si>
  <si>
    <t>Backward wave oscillator (BWO) | cold test | dispersion relation | slow wave structure (SWS) | vector network analyzer (VNA).</t>
  </si>
  <si>
    <t>In this paper, the electromagnetic properties of a beam free trapezoidally corrugated slow wave structure (TCSWS) are numerically and experimentally investigated. The dimensions of the TCSWS are selected so that it can be deployed in X-band backward wave oscillators (BWOs). The theoretical dispersion characteristics for the axisymmetric TM01-TM03 modes are obtained by solving the dispersion equation numerically. In order to verify the numerical calculation, a cold test is conducted using a 6-period TCSWS cavity and a vector network analyzer (VNA). The cavity is excited by a small needle-type antenna and frequency of the VNA is swept over the passbands. The dispersion characteristics are obtained from frequency values of the discrete resonant peaks of reflection measurement of each TM mode. Experimental results show an excellent agreement with numerical ones. The numerical and cold test results reveal that TCSWS can be used as an alternative to sinusoidally corrugated slow wave structure in BWO experiments with an advantage of ease of fabrication. ¬© 2014 IEEE.</t>
  </si>
  <si>
    <t>1495-1501</t>
  </si>
  <si>
    <t>60104119;60022313;60022313;60104119</t>
  </si>
  <si>
    <t>57045282500;56479953500;56127955100;41662226000</t>
  </si>
  <si>
    <t>Amin, Md Ruhul;Ogura, Kazuo;Kojima, Junpei;Sagor, Rakibul Hasan</t>
  </si>
  <si>
    <t>Bangladesh;Japan</t>
  </si>
  <si>
    <t>Gazipur;Niigata</t>
  </si>
  <si>
    <t>Islamic University of Technology;Niigata University</t>
  </si>
  <si>
    <t>60104119;60022313</t>
  </si>
  <si>
    <t>Electromagnetic properties of a trapezoidally corrugated slow wave structure for backward wave oscillators</t>
  </si>
  <si>
    <t>10.1109/TPS.2014.2308434</t>
  </si>
  <si>
    <t>2-s2.0-84902356537</t>
  </si>
  <si>
    <t>['telenominae ).', 'superfamily sometimes', 'sufficiently preserved', 'species belong', 'spanish amber', 'scelionidae ",', 'proterosceliopsis gen', 'principally diagnosed', 'platygastroid diversity', 'pattern typical', 'numerous group', 'nov .,', 'modern counterparts', 'metasomal anatomy', 'mesoscutal form', 'lower cretaceous', 'jordanoscelio attiki', 'jordanian amber', 'including platygastrinae', 'hindering identification', 'fossil lineages', 'female antenna', 'el soplao', 'early cretaceous', 'currently circumscribed', 'confector sp', 'certainly rise', 'arthropod lineages', '87 specimens']</t>
  </si>
  <si>
    <t>Amber | Apocrita | Hymenoptera | Insecta | Mesozoic | Platygastroidea | Proctotrupomorpha | Scelionidae | Spain | Taxonomy</t>
  </si>
  <si>
    <t>Platygastroid wasp diversity in √Ålava amber is reviewed. Platygastroids are the most numerous group of Hymenoptera in Spanish amber, a pattern typical for many Cretaceous amber deposits, with species of the superfamily sometimes more abundant than all other arthropod lineages. Herein we report on 87 specimens, 62 of them sufficiently preserved to permit specific identification, and all dating from the Lower Cretaceous (middle Albian). Eight new genera and nine new species are described and figured as Proterosceliopsis gen. nov., Proterosceliopsis masneri sp. nov., Bruescelio gen. nov., Bruescelio platycephalus sp. nov., Tithonoscelio gen. nov., Tithonoscelio resinalis sp. nov., Amissascelio gen. nov., Amissascelio temporarius sp. nov., Juxtascelio gen. nov., Juxtascelio interitus sp. nov., Alavascelio gen. nov., Alavascelio delvallei sp. nov., Electroteleiopsis gen. nov., Electroteleiopsis hebdomas sp. nov., Perimoscelio gen. nov., Perimoscelio tyrbastes sp. nov., and P. confector sp. nov. Morphological interspecific variability is low, hindering identification, and as such, taxa are principally diagnosed on structure of the female antenna, tibial spur formula, mesoscutal form, and head and metasomal anatomy. The taxa are discussed in relation to other fossil lineages of platygastroids as well as modern counterparts. All species belong to the "Scelionidae", a paraphyletic group relative to Platygastridae as currently circumscribed (including Platygastrinae, Scelioninae, Teleasinae, Telenominae). Platygastroid diversity will certainly rise in Spanish amber as abundant new material becomes available from the El Soplao and San Just outcrops. The name Jordanoscelio nom. nov. is proposed to replace the homonymous Microptera Kaddumi for a Jordanian amber (Early Cretaceous) genus of Scelionidae, resulting in Jordanoscelio attiki (Kaddumi) comb. nov.</t>
  </si>
  <si>
    <t>553-571</t>
  </si>
  <si>
    <t>Bulletin of Geosciences</t>
  </si>
  <si>
    <t>60015457-60001576;60015457-60030835;60011425-60015457</t>
  </si>
  <si>
    <t>25723749700;21741164700;7102289209</t>
  </si>
  <si>
    <t>Ortega-Blanco, Jaime;McKellar, Ryan C.;Engel, Michael S.</t>
  </si>
  <si>
    <t>Canada;United States;United States;Spain</t>
  </si>
  <si>
    <t>Edmonton;Lawrence;New York;Barcelona</t>
  </si>
  <si>
    <t>University of Alberta;University of Kansas;American Museum of Natural History;Universitat de Barcelona</t>
  </si>
  <si>
    <t>60030835;60015457;60011425;60001576</t>
  </si>
  <si>
    <t>Ortega-Blanco J.</t>
  </si>
  <si>
    <t>Diverse scelionid wasps from early cretaceous √Ålava amber, Spain (Hymenoptera: Platvqastroidea)</t>
  </si>
  <si>
    <t>10.3140/bull.qeosci.1463</t>
  </si>
  <si>
    <t>2-s2.0-84902356636</t>
  </si>
  <si>
    <t>12-02-12008</t>
  </si>
  <si>
    <t>['weak coupling', 'wave resonance', 'transmitting antenna', 'transmitter power', 'third order', 'second harmonic', 'plasma medium', 'paper presents', 'nonlinear properties', 'measuring circuit', 'incoming signal', 'incoming power', 'higher harmonics', 'frequency range', 'carrier frequency', 'argon gas', 'applied technique', '330 mm', '3 ghz', '280 mhz', '10 mhz']</t>
  </si>
  <si>
    <t>Adaptive antennas | nonlinear circuits | plasma antenna.</t>
  </si>
  <si>
    <t>This paper presents the results of investigation of nonlinear properties for plasma antenna vibrator with a length of 330 mm and a diameter of 12.7 mm based on commercial luminescent lamp filled with argon gas. The investigation was carried out in the frequency range of 10 MHz-3 GHz. The vibrator was found to have a half-wave resonance at a frequency of about 280 MHz, that is, 1.6 times lower than that for half-wave resonance for a metal rod antenna of the same length. It is shown that inside the vibrator, a generation of second and third harmonics exists, whose power goes up as a second and third order of incoming power on the carrier frequency. For an incoming signal with level of +30~dBm , it was found that the second harmonic is-34.7~dBc , and the third is-45~dBc. The existence of higher harmonics as a feature of plasma medium can be a limitation for transmitter power when such a type of vibrator will be used as a transmitting antenna. In addition, the applied technique in the investigation, when the vibrator is connected with weak coupling in the measuring circuit, can be employed for the study of nonlinear properties for the plasma medium. ¬© 2014 IEEE.</t>
  </si>
  <si>
    <t>1552-1559</t>
  </si>
  <si>
    <t>60015749;60015749;60015749;60075346;60015749</t>
  </si>
  <si>
    <t>7007068691;56099430900;57193693638;56871056200;24176808300</t>
  </si>
  <si>
    <t>Belyaev, Boris Afanasievich;Leksikov, Andrey Aleksandrovich;Leksikov, Aleksandr Aleksandrovich;Serzhantov, Aleksey Mihailovich;Bal'Va, Yaroslav Fedorovich</t>
  </si>
  <si>
    <t>Krasnoyarsk;Krasnoyarsk</t>
  </si>
  <si>
    <t>Siberian Federal University;Kirensky Institute of Physics, Siberian Branch, Russian Academy of Sciences</t>
  </si>
  <si>
    <t>60075346;60015749</t>
  </si>
  <si>
    <t>Belyaev B.A.</t>
  </si>
  <si>
    <t>Nonlinear behavior of plasma antenna vibrator</t>
  </si>
  <si>
    <t>10.1109/TPS.2014.2316515</t>
  </si>
  <si>
    <t>2-s2.0-84902362078</t>
  </si>
  <si>
    <t>13-04-00593</t>
  </si>
  <si>
    <t>['well studied', 'targeted probe', 'single cluster', 'results suggest', 'related genus', 'protein complex', 'prochlorothrix diversity', 'previously thought', 'possess phycobilisomes', 'poorly studied', 'phylogenetic analysis', 'petersburg region', 'others belong', 'northwestern russia', 'northern europe', 'new prochlorothrix', 'isolate pcr', 'harvesting antenna', 'greater diversity', 'genus prochlorothrix', 'freshwater habitats', 'four genera', 'five species', 'fish analysis', 'broader distribution']</t>
  </si>
  <si>
    <t>16S rRNA gene | Cyanobacteria | Endemism | Environmental DNA | Prochlorothrix | The rare biosphere | Uncultured bacteria</t>
  </si>
  <si>
    <t>Cyanobacteria that possess phycobilisomes, light-harvesting antenna, have been well studied. In contrast, more rare green cyanobacteria (four genera/five species) that instead make use of chlorophyll-protein complex are poorly studied. In particular, the genus Prochlorothrix is represented by a small environmental DNA database and reports of only two cultured species from Northern Europe. In this work, marine and freshwater habitats of Northwestern Russia were investigated. PCR with Prochlorothrix 16S rRNA gene specific primers, FISH analysis with a Prochlorothrix 16S rRNA-targeted probe, Prochlorothrix culture isolation, and phylogenetic analysis of Prochlorothrix diversity were carried out. We identified Prochlorothrix 16S rDNA in samples from the St. Petersburg region and corroborated this finding by FISH. Attempts to isolate PCR- and FISH-detected Prochlorothrix strains were unsuccessful. Phylogenetic analysis revealed that the Prochlorothrix 16S rDNA sequences identified were very similar and formed a single cluster with high bootstrap support. Some of these sequences represent environmental strains of the species Prochlorothrix hollandica and P. scandica, while the others belong to new Prochlorothrix species or even to a new Prochlorothrix-related genus. Our results suggest a broader distribution and greater diversity in Prochlorothrix than previously thought. ¬© 2014 Springer International Publishing Switzerland.</t>
  </si>
  <si>
    <t>165-177</t>
  </si>
  <si>
    <t>Hydrobiologia</t>
  </si>
  <si>
    <t>60031888;60031888;60031888;60031888;60031888</t>
  </si>
  <si>
    <t>6603546658;6506861918;7003595158;13411319200;6603721401</t>
  </si>
  <si>
    <t>Velichko, Nataliya;Averina, Svetlana;Gavrilova, Olga;Ivanikova, Natalia;Pinevich, Alexander V.</t>
  </si>
  <si>
    <t>Saint Petersburg State University</t>
  </si>
  <si>
    <t>Velichko N.</t>
  </si>
  <si>
    <t>Probing environmental DNA reveals circum-Baltic presence and diversity of chlorophyll a/b-containing filamentous cyanobacteria (genus Prochlorothrix)</t>
  </si>
  <si>
    <t>10.1007/s10750-014-1903-8</t>
  </si>
  <si>
    <t>2-s2.0-84902366120</t>
  </si>
  <si>
    <t>['temporally smoothing', 'static antennas', 'significantly affected', 'sidereal filter', 'range 60', 'position accuracy', 'phase measurements', 'many advantages', 'long baselines', 'local pseudorange', 'kalman filter', 'errors occurring', 'differenced one', 'default case', 'current epoch', 'correction improves', 'careful processing', 'best values', '50 cm', '20 cm', '120 km']</t>
  </si>
  <si>
    <t>Ambiguity resolution | GPS | Ionosphere | Kalman filter | Sidereal filter | Single-epoch positioning</t>
  </si>
  <si>
    <t>Single-epoch relative GPS positioning has many advantages, especially for monitoring dynamic targets. In this technique, errors occurring in previous epochs cannot affect the position accuracy at the current epoch, but careful processing is required, and resolving carrier phase ambiguities is essential. Statistical ambiguity resolution functions have been used to determine the best values of these ambiguities. The function inputs include as a minimum the known base station position, the approximate roving antenna "seed" position, and the dual-frequency carrier phase measurements from both receivers. We investigate different solutions to find the ambiguity function inputs that achieve the highest ambiguity resolution success rate. First, we address the rover seed position. A regionally filtered undifferenced pseudorange coordinate solution proves better than a double-differenced one. Multipath errors approximately repeat themselves every sidereal day in the case of static or quasi-static antennas; applying a sidereal filter to the pseudorange-derived positions mitigates their effects. Second, we address the relative carrier phase measurements, which for medium to long baselines are significantly affected by ionospheric propagation errors imperfectly removed during differencing. In addition to the International GNSS Service ionospheric model, we generate a local pseudorange-based ionospheric correction. Applying this correction improves the quality of the phase measurements, leading to more successful ambiguity resolution. Temporally smoothing the correction by means of a Kalman filter further improves the phase measurements. For baselines in the range 60-120 km, the mean absolute deviation of single-epoch coordinates improves to 10-20 cm, from 30-50 cm in the default case. ¬© 2013 Springer-Verlag Berlin Heidelberg.</t>
  </si>
  <si>
    <t>453-460</t>
  </si>
  <si>
    <t>60006222;60006222;60006222</t>
  </si>
  <si>
    <t>55902185600;7401520670;57202524778</t>
  </si>
  <si>
    <t>Assiadi, M.;Edwards, S. J.;Clarke, P. J.</t>
  </si>
  <si>
    <t>Newcastle</t>
  </si>
  <si>
    <t>Newcastle University</t>
  </si>
  <si>
    <t>Assiadi M.</t>
  </si>
  <si>
    <t>Enhancement of the accuracy of single-epoch GPS positioning for long baselines by local ionospheric modelling</t>
  </si>
  <si>
    <t>10.1007/s10291-013-0344-6</t>
  </si>
  <si>
    <t>2-s2.0-84902366505</t>
  </si>
  <si>
    <t>Minerva Foundation</t>
  </si>
  <si>
    <t>['¬© 2014', 'type plants', 'tenfold increase', 'sons ltd', 'results suggest', 'regulated manner', 'regulate translation', 'previously proposed', 'photoinhibition may', 'photochemical quenching', 'modulating photoinhibition', 'may result', 'may led', 'light stress', 'light intensity', 'larger proportion', 'increased resistance', 'higher rate', 'd1 synthesis', 'd1 protein', 'also plays', 'active d1']</t>
  </si>
  <si>
    <t>Arabidopsis thaliana | chloroplast | D1 turnover | photoinhibition | photosystem II | protein disulfide isomerase</t>
  </si>
  <si>
    <t>A chloroplast protein disulfide isomerase (PDI) was previously proposed to regulate translation of the unicellular green alga Chlamydomonas reinhardtii chloroplast psbA mRNA, encoding the D1 protein, in response to light. Here we show that AtPDI6, one of 13 Arabidopsis thaliana PDI genes, also plays a role in the chloroplast. We found that AtPDI6 is targeted and localized to the chloroplast. Interestingly, AtPDI6 knockdown plants displayed higher resistance to photoinhibition than wild-type plants when exposed to a tenfold increase in light intensity. The AtPDI6 knockdown plants also displayed a higher rate of D1 synthesis under a similar light intensity. The increased resistance to photoinhibition may not be rationalized by changes in antenna or non-photochemical quenching. Thus, the increased D1 synthesis rate, which may result in a larger proportion of active D1 under light stress, may led to the decrease in photoinhibition. These results suggest that, although the D1 synthesis rates observed in wild-type plants under high light intensities are elevated, repair can potentially occur faster. The findings implicate AtPDI6 as an attenuator of D1 synthesis, modulating photoinhibition in a light-regulated manner. ¬© 2014 The Authors The Plant Journal ¬© 2014 John Wiley &amp; Sons Ltd.</t>
  </si>
  <si>
    <t>1003-1013</t>
  </si>
  <si>
    <t>60017563;60017563;60017563;60017563;60007903;60017563</t>
  </si>
  <si>
    <t>24336897800;7004822177;8535465900;8643147300;6602495218;7005881814</t>
  </si>
  <si>
    <t>Wittenberg, Gal;Levitan, Alexander;Klein, Tamir;Dangoor, Inbal;Keren, Nir;Danon, Avihai</t>
  </si>
  <si>
    <t>Israel;Israel</t>
  </si>
  <si>
    <t>Rehovot;Jerusalem</t>
  </si>
  <si>
    <t>Weizmann Institute of Science Israel;Hebrew University of Jerusalem</t>
  </si>
  <si>
    <t>60017563;60007903</t>
  </si>
  <si>
    <t>Wittenberg G.</t>
  </si>
  <si>
    <t>Knockdown of the Arabidopsis thaliana chloroplast protein disulfide isomerase 6 results in reduced levels of photoinhibition and increased D1 synthesis in high light</t>
  </si>
  <si>
    <t>10.1111/tpj.12525</t>
  </si>
  <si>
    <t>2-s2.0-84902368384</t>
  </si>
  <si>
    <t>1834/07-0</t>
  </si>
  <si>
    <t>['vegetation growth', 'timing applications', 'soil moisture', 'snow depth', 'snow density', 'reflecting environment', 'readily available', 'produce signal', 'positioning applications', 'noise ratio', 'made available', 'l2c modulations', 'known characteristics', 'gps receiver', 'gps positioning', 'gps observables', 'gps multipath', 'explicitly link', 'due consideration', 'common parameterization', 'carrier phase', 'antenna types', 'antenna design']</t>
  </si>
  <si>
    <t>Coherent | GNSS | GPS | Multipath | Reflectometry | Simulation | Simulator</t>
  </si>
  <si>
    <t>Multipath is detrimental for both GPS positioning and timing applications. However, the benefits of GPS multipath for reflectometry have become increasingly clear for monitoring soil moisture, snow depth, and vegetation growth. In positioning applications, a simulator can support multipath mitigation efforts in terms of, e.g., site selection, antenna design, receiver performance assessment, and in relating different observations to a common parameterization. For reflectometry, in order to convert observed multipath parameters into useable environmental products, it is important to be able to explicitly link the GPS observables to known characteristics of the GPS receiver/antenna and the reflecting environment. Existing GPS multipath software simulators are generally not readily available for the general scientific community to use and/or modify. Here, a simulator has been implemented in Matlab/Octave and is made available as open source code. It can produce signal-to-noise ratio, carrier phase, and code pseudorange observables, based on L1 and L2 carrier frequencies and C/A, P(Y), and L2C modulations. It couples different surface and antenna types with due consideration for polarization and coherence. In addition to offering predefined material types (water, concrete, soil, etc.), it allows certain dimensional properties to be varied, such as soil moisture and snow density. ¬© 2014 Springer-Verlag Berlin Heidelberg.</t>
  </si>
  <si>
    <t>473-481</t>
  </si>
  <si>
    <t>An open source GPS multipath simulator in Matlab/Octave</t>
  </si>
  <si>
    <t>10.1007/s10291-014-0370-z</t>
  </si>
  <si>
    <t>2-s2.0-84902384185</t>
  </si>
  <si>
    <t>['three parts', 'sexual dimorphism', 'sensilla trichodea', 'sensilla styloconica', 'sensilla squamiformia', 'sensilla distribution', 'sensilla coeloconica', 'sensilla chaetica', 'sensilla basiconica', 'sensilla auricillica', 'sem ).', 'results show', 'possible functions', 'plodia interpunctella', 'male antenna', 'mainly perceived', 'latter type', 'insect towards', 'indianmeal moth', 'host products', 'flagella length', 'female antenna', 'external structure', 'chemical orientation', 'better understand', 'antennal sensilla', '23mm ).']</t>
  </si>
  <si>
    <t>Antennal sensilla | Distribution | Morphology | Plodia interpunctella | SEM</t>
  </si>
  <si>
    <t>The Indianmeal moth, Plodia interpunctella, is an important primary pest of stored products worldwide. To better understand the chemical orientation of this insect towards its host products, we determined the structure and distribution of antennal sensilla of P.interpunctella by light and scanning electron microscopy (SEM). The results show that the antenna is filiform and made of three parts, a scape, a pedicel, and a flagellum. The female antenna was found slightly longer (5.20¬±0.37mm) than the male antenna (4.37¬±0.23mm). In both sexes, eight main types of sensilla were observed: B√∂hm bristles, sensilla basiconica, sensilla chaetica, sensilla coeloconica, sensilla styloconica, sensilla auricillica, sensilla squamiformia, and sensilla trichodea. The latter type was made of three subtypes according to their length: short sensilla trichodea, medium sensilla trichodea, and long sensilla trichodea. The sexual dimorphism in the antenna of P.interpunctella was mainly perceived as a variation in flagella length and sensilla distribution and size. External structure and distribution of these sensilla are compared to those of other pyralids and possible functions of the antennal sensilla are discussed. ¬© 2014 Elsevier Ltd.</t>
  </si>
  <si>
    <t>66-75</t>
  </si>
  <si>
    <t>0022474X</t>
  </si>
  <si>
    <t>Journal of Stored Products Research</t>
  </si>
  <si>
    <t>60171641-60000762;60000762;60030718;60171641</t>
  </si>
  <si>
    <t>56206004500;56182052600;7003934659;7202215309</t>
  </si>
  <si>
    <t>Ndomo-Moualeu, Agn√®s Flore;Ulrichs, Christian;Radek, Renate;Adler, Cornel</t>
  </si>
  <si>
    <t>Quedlinburg;Berlin;Berlin</t>
  </si>
  <si>
    <t>Julius K√ºhn-Institut - Federal Research Centre for Cultivated Plants;Freie Universit√§t Berlin;Humboldt-Universit√§t zu Berlin</t>
  </si>
  <si>
    <t>60171641;60030718;60000762</t>
  </si>
  <si>
    <t>Ndomo-Moualeu A.F.</t>
  </si>
  <si>
    <t>Structure and distribution of antennal sensilla in the Indianmeal moth, Plodia interpunctella (H√ºbner, 1813) (Lepidoptera: Pyralidae)</t>
  </si>
  <si>
    <t>S0022474X14000538</t>
  </si>
  <si>
    <t>10.1016/j.jspr.2014.05.003</t>
  </si>
  <si>
    <t>2-s2.0-84902449425</t>
  </si>
  <si>
    <t>['wireless sensing', 'temperature environments', 'room temperature', 'pressure measurement', 'pressure environment', 'platinum ensure', 'measurement distance', 'high responsivity', 'harsh environment', 'fired technology', 'fabricated using', 'designed sensor', 'coupled distance', 'alumina ceramic', '5 cm']</t>
  </si>
  <si>
    <t>high temperature characterization | high-temperature ceramic sensor | pressure measurement | wireless passive pressure sensor</t>
  </si>
  <si>
    <t>A noncontact wireless passive pressure sensor based on alumina ceramic for pressure measurement is presented in this paper. A faithful pressure signal in harsh environment is captured through wireless sensing, and a novel antenna design method is developed to increase the measurement distance between the antenna and the sensor. The sensor is fabricated using a novel no-co-fired technology, and the properties of the alumina ceramic and platinum ensure the feasibility of the sensor in high-temperature environments. The experimental results show that the coupled distance between the antenna and the sensor can be up to 5.5 cm, and the designed sensor, featuring improved structural parameters, has a high responsivity (15.5 kHz kPa-1) in a pressure environment at room temperature. The sensor can be coupled with the antenna at 850¬∞C, which verifies the feasibility in high-temperature environments. ¬© 2014 IOP Publishing Ltd.</t>
  </si>
  <si>
    <t>60001305;60001305;60001305;60001305;60001305;60001305;60001305;60001305;60001305;60001305</t>
  </si>
  <si>
    <t>55775568600;23490363700;8660609800;36181377900;53163670500;56019179500;56020440000;53363876500;55646613500;7409428385</t>
  </si>
  <si>
    <t>Li, Chen;Tan, Qiulin;Xiong, Jijun;Jia, Pinggang;Hong, Yingping;Ren, Zhong;Luo, Tao;Liu, Jun;Xue, Chenyang;Zhang, Wendong</t>
  </si>
  <si>
    <t>North University of China</t>
  </si>
  <si>
    <t>A noncontact wireless passive radio frequency (RF) resonant pressure sensor with optimized design for applications in high-temperature environments</t>
  </si>
  <si>
    <t>10.1088/0957-0233/25/7/075101</t>
  </si>
  <si>
    <t>2-s2.0-84902459463</t>
  </si>
  <si>
    <t>['simple nano', 'many nano', 'licensee beilstein', 'give details', 'fabrication strategy', 'complex nanostructures', 'beilstein tv', 'area alternative']</t>
  </si>
  <si>
    <t>Hole-mask colloidal nanolithography | Localized surface plasmon resonance sensing | Low-cost large-area plasmonic nanostructures | Multilayer fabrication | Surface-enhanced infrared absorption spectroscopy (SERS)</t>
  </si>
  <si>
    <t>Many nano-optical applications require a suitable nanofabrication technology. Hole-mask colloidal nanolithography has proven to be a low-cost and large-area alternative for the fabrication of complex plasmonic nanostructures as well as metamaterials. In this paper, we describe the fabrication process step by step. We manufacture a variety of different plasmonic structures ranging from simple nano-antennas over complex chiral structures to stacked composite materials for applications such as sensing. Additionally, we give details on the control of the nanostructure lateral density which allows for the multilayer-fabrication of complex nanostructures. In two accompanying movies, the fabrication strategy is explained and details are being demonstrated in the lab. The movies can be found at the website of Beilstein TV. ¬© 2014 Zhao et al; licensee Beilstein-Institut.</t>
  </si>
  <si>
    <t>Beilstein Journal of Nanotechnology</t>
  </si>
  <si>
    <t>60015815;60015815;60015815;60000745;60000745;60015815</t>
  </si>
  <si>
    <t>56794802000;7101673629;23992830500;55825334400;7203026953;7005590294</t>
  </si>
  <si>
    <t>Zhao, Jun;Frank, Bettina;Neubrech, Frank;Zhang, Chunjie;Braun, Paul V.;Giessen, Harald</t>
  </si>
  <si>
    <t>Stuttgart;Urbana</t>
  </si>
  <si>
    <t>Universit√§t Stuttgart;University of Illinois Urbana-Champaign</t>
  </si>
  <si>
    <t>60015815;60000745</t>
  </si>
  <si>
    <t>Zhao J.</t>
  </si>
  <si>
    <t>Hole-mask colloidal nanolithography combined with tilted-angle-rotation evaporation: A versatile method for fabrication of low-cost and large-area complex plasmonic nanostructures and metamaterials</t>
  </si>
  <si>
    <t>10.3762/bjnano.5.68</t>
  </si>
  <si>
    <t>2-s2.0-84902461159</t>
  </si>
  <si>
    <t>['œµ ).', 'simulation results', 'pure cgm', 'performance enhancement', 'nlms instead', 'new proposed', 'new algorithm', 'mnlms algorithm', 'low level', 'first stage', 'combined method', 'algorithm processing']</t>
  </si>
  <si>
    <t>Conjugate gradient method (CGM) | Jakes model | Least mean square (LMS) | Normalized LMS (NLMS) | Rayleigh fading channel | Smart antennas | Time-varying regularization parameter</t>
  </si>
  <si>
    <t>This paper proposes new two smart antennas algorithms based on a combined method for performance enhancement of mobile communications systems. The first proposal combination method includes merging pure Conjugate Gradient Method (CGM) with pure Normalized Least Mean Square (NLMS) algorithms, so that the new algorithm is called as CGM-NLMS. While the second proposed algorithm will merge pure CGM with Modified NLMS algorithm so that this algorithm is called as CGM-MNLMS algorithm. The MNLMS algorithm is regarded as variable regularization parameter Œµ (k) that is fixed in the conventional NLMS algorithm. The regularization parameter Œµ (k) uses a reciprocal of the estimation error square of the update step size of NLMS instead of fixed regularization parameter (Œµ). With the new proposed (CGM-NLMS) and (CGM-MNLMS) algorithms, the estimated weight coefficients, which are acquired from the first stage (CGM) algorithm, are stored and then used as initial weight coefficients for NLMS (or MNLMS) algorithm processing. Through simulation results of adaptive beamforming system using fading channel with a Jakes power spectral density channel model, the two new proposed algorithms provides fast convergence time, higher interference suppression capability and low level of Mean Square coefficients Deviation (MSD) and minimum Mean Square Error (MSE) at the steady state compared with the pure CGM and pure NLMS algorithms.</t>
  </si>
  <si>
    <t>International Journal of Circuits, Systems and Signal Processing</t>
  </si>
  <si>
    <t>60071176-105723485</t>
  </si>
  <si>
    <t>Jamel, Thamer M.</t>
  </si>
  <si>
    <t>Iraq;United States</t>
  </si>
  <si>
    <t>Baghdad;Rolla Rolla</t>
  </si>
  <si>
    <t>University of Technology- Iraq;Missouri University</t>
  </si>
  <si>
    <t>60071176;105723485</t>
  </si>
  <si>
    <t>Jamel T.</t>
  </si>
  <si>
    <t>Performance enhancement of smart antennas algorithms for mobile communications system</t>
  </si>
  <si>
    <t>2-s2.0-84902474226</t>
  </si>
  <si>
    <t>['violet visible', 'thin films', 'surface roughness', 'suitable material', 'ray spectroscopy', 'ray diffraction', 'grain size', 'gel method', 'evidently increased', 'dispersive x', 'dielectric constant', 'crystallite size', 'characteristic peaks', 'centred cubic', 'ca increased', 'ca addition', 'afm ).', '84 ev', '64 g', '54 ).', '2 nm', '123 nm']</t>
  </si>
  <si>
    <t>Band gap | Ca-znal2o4 | Gps patch antena | Nanostructures</t>
  </si>
  <si>
    <t>CaxZn(1-x)Al2O4 thin films (x = 0.00; 0.05; 0.10; 0.15 and 0.20) were prepared by sol-gel method with the substitution of Zn2+ by Ca2+ in the framework of ZnAl2O4. The effect of Ca addition on the structure and morphology of CaZnAl2O4 thin films was investigated by x-ray diffraction (XRD), field-emission scanning electron microscope (FESEM), energy-dispersive x-ray spectroscopy (EDX), ultra-violet visible (UV-Vis) and atomic force microscope (AFM). The XRD patterns showed the characteristic peaks of face-centred cubic (fcc) ZnAl2O4 and CaZnAl2O4. The addition of Ca increased the crystallite size from 8.9 to 30.2 nm. The bandgap of CaxZn(1-x)Al2O4 thin film was found in the range of 3.40 to 3.84 eV. SEM micrograph shows the morphology of all thin films is sphere-like, with the grain size increased from 33 to 123 nm. The AFM images show the roughness of surface morphology increased. The substitution of Zn2+ by Ca2+ increased the crystallite size, grain size and surface roughness which evidently increased the density (4.59 to 4.64 g/cm3) and dielectric constant (8.48 to 9.54). The composition of CaxZn(1-x)Al2O4 is considered as suitable material for GPS patch antennas.</t>
  </si>
  <si>
    <t>833-842</t>
  </si>
  <si>
    <t>Sains Malaysiana</t>
  </si>
  <si>
    <t>60001821;60001821;60001821;60090643;60001821;60001821</t>
  </si>
  <si>
    <t>55967274700;26025061200;54785696200;6603595092;55328836300;9638472600</t>
  </si>
  <si>
    <t>Jalal, Wan Nasarudin Wan;Abdullah, Huda;Zulfakar, Mohd Syafiq;Shaari, Sahbudin;Islam, Mohammad Thariqul;Bais, Badariah</t>
  </si>
  <si>
    <t>Jalal W.N.W.</t>
  </si>
  <si>
    <t>Characteristics of nanostructured ca&lt;sup&gt;x&lt;/sup&gt;zn&lt;sup&gt;(1-x)&lt;/sup&gt;al &lt;sup&gt;2&lt;/sup&gt;o&lt;sup&gt;4&lt;/sup&gt; thin films prepared by sol-gel method for gps patch antennas</t>
  </si>
  <si>
    <t>2-s2.0-84902480114</t>
  </si>
  <si>
    <t>['system capacity', 'rights reserved', 'proper design', 'paper presents', 'numerical simulations', 'key points', 'experimental measurements', 'electromagnetic radiations', 'dual polarization', 'antenna structure']</t>
  </si>
  <si>
    <t>loop antennas | multiple beams | phased array antenna | polarization diversity</t>
  </si>
  <si>
    <t>This paper presents the design of an antenna array utilizing stacked multiloop structures to produce the electromagnetic radiations with dual circular polarizations and multiple directional beams. In particular, with a proper design of isolations, each combination of these polarizations and beams can be operated in a relatively independent fashion to increase the system capacity by using a single antenna set. The antenna structure was validated by numerical simulations and experimental measurements, which are presented to exhibit the characteristics of radiation. Key Points The design of an antenna array utilizing stacked multiloop structures Radiation with dual circular polarizations and three-directional beams Provide the dual polarization and angular beam diversities ¬©2014. American Geophysical Union. All Rights Reserved.</t>
  </si>
  <si>
    <t>351-360</t>
  </si>
  <si>
    <t>60025855;60013395;60013395</t>
  </si>
  <si>
    <t>6701398403;7202063846;56206216600</t>
  </si>
  <si>
    <t>Tuan, Shih Chung;Chou, Hsi Tseng;Chang, Cheng Yi</t>
  </si>
  <si>
    <t>Tuan S.C.</t>
  </si>
  <si>
    <t>Design of a stacked loops antenna array to produce dual circularly polarized and multibeam radiations</t>
  </si>
  <si>
    <t>10.1002/2013RS005322</t>
  </si>
  <si>
    <t>2-s2.0-84902481916</t>
  </si>
  <si>
    <t>Council of Scientific and Industrial Research</t>
  </si>
  <si>
    <t>CSIR</t>
  </si>
  <si>
    <t>['simulated results', 'operating frequency', 'maximum gain', 'like exciter', 'incorporating helical', 'good agreement', 'circular polarization', 'array structure', 'array offers']</t>
  </si>
  <si>
    <t>A novel (2√ó2) high gain circularly polarized rectangular dielectric resonator antenna array integrated with helical-like exciter is proposed. The array offers a maximum gain of 12.9dBi at the operating frequency. The circular polarization is obtained by incorporating helical-like exciter in the array structure. A prototype of the proposed configuration integrated with helical-like exciter has been fabricated and tested, and the idea has been verified. A good agreement has been obtained between the measured and simulated results.</t>
  </si>
  <si>
    <t>95-100</t>
  </si>
  <si>
    <t>60000912;60000912</t>
  </si>
  <si>
    <t>55698616000;16317129000</t>
  </si>
  <si>
    <t>Rana, Biswarup;Parui, Susanta Kumar</t>
  </si>
  <si>
    <t>Howrah</t>
  </si>
  <si>
    <t>Indian Institute of Engineering Science and Technology, Shibpur</t>
  </si>
  <si>
    <t>Rana B.</t>
  </si>
  <si>
    <t>High gain circularly polarized rectangular dielectric resonator antenna array with helical-like exciter</t>
  </si>
  <si>
    <t>10.2528/PIERL14041702</t>
  </si>
  <si>
    <t>2-s2.0-84902486147</t>
  </si>
  <si>
    <t>CU</t>
  </si>
  <si>
    <t>['work showed', 'sufficient detail', 'subterranean remains', 'southern cyprus', 'sometimes warranted', 'simply lowering', 'scattering rubble', 'recently discovered', 'proved problematic', 'penetrating radar', 'necessarily ideal', 'mhz system', 'lossy substrate', 'indicate walls', 'greater detail', 'gpr ).', 'fresh perspective', 'excellent resolution', 'commonly recommended', 'ayios dhimitrios', 'architectural details', 'archeological geophysics', 'antenna frequency']</t>
  </si>
  <si>
    <t>Archeology | Cyprus | Ground-penetrating radar | Kalavasos-Ayios Dhimitrios | Late Bronze Age</t>
  </si>
  <si>
    <t>At the Late Bronze Age site of Kalavasos-Ayios Dhimitrios in southern Cyprus, the subterranean remains of previously unknown buildings were recently discovered and mapped with ground-penetrating radar (GPR). Though the fine-grained calcareous substrate at the site was not necessarily ideal for GPR-exhibiting a high clay fraction, significant volumetric water content, and scattering rubble-the buildings were mapped in excellent resolution with sufficient detail to indicate walls, entry-ways, and other architectural details. This was achieved with a somewhat lower frequency antenna (250. MHz center frequency) than is commonly recommended in archeological geophysics. The 250. MHz system was employed in order to mitigate the potentially negative effects of the lossy substrate, which had proved problematic for past research using higher frequency antennas. Our work showed that excellent GPR results were possible in this substrate by simply lowering the antenna frequency, and that electromagnetic attenuation likely improved spatial resolution allowing for the detection of greater detail than might be expected. The resulting GPR findings offer a fresh perspective on this important archeological site, while indicating that conservative antenna selection is not only sometimes warranted, but may be crucial in some archeological GPR investigations. ¬© 2014 Elsevier B.V.</t>
  </si>
  <si>
    <t>60175816;60007776;60007776;60010365</t>
  </si>
  <si>
    <t>55343834200;55414575100;7103371157;56219401200</t>
  </si>
  <si>
    <t>Urban, Thomas M.;Leon, Jeffrey F.;Manning, Sturt W.;Fisher, Kevin D.</t>
  </si>
  <si>
    <t>United Kingdom;Canada;United States</t>
  </si>
  <si>
    <t>Oxford;Vancouver;Ithaca</t>
  </si>
  <si>
    <t>Oxford Social Sciences Division;The University of British Columbia;Cornell University</t>
  </si>
  <si>
    <t>60175816;60010365;60007776</t>
  </si>
  <si>
    <t>High resolution GPR mapping of Late Bronze Age architecture at Kalavasos-Ayios Dhimitrios, Cyprus</t>
  </si>
  <si>
    <t>S0926985114001621</t>
  </si>
  <si>
    <t>10.1016/j.jappgeo.2014.05.020</t>
  </si>
  <si>
    <t>2-s2.0-84902498157</t>
  </si>
  <si>
    <t>12zxjk07</t>
  </si>
  <si>
    <t>['¬© 2014', 'strong coupling', 'small nanoparticles', 'sers substrates', 'sers property', 'quartz glass', 'propagating plasmons', 'partner organisations', 'fabricating large', 'explosive decomposition', 'enhancing mechanism', 'effectively improve', 'dimensional finite', 'difference time', 'ag nanorings']</t>
  </si>
  <si>
    <t>A simple and inexpensive approach based on the heat-treatment of Ag +/PVA/PVP composite film on quartz glass has been developed for fabricating large-area Ag nanorings attached small nanoparticles. The explosive decomposition of AgNO3, PVA and PVP by calcination could explain their formation. A maximum enhancement factor of 1.9 √ó 1010 can be obtained with the self-organized Ag nanorings attached small nanoparticles. Moreover, using the three-dimensional finite-difference time-domain (3D-FDTD) simulations, we stipulate that the EF can be obviously improved via some small Ag particle attachment on these nanorings because of the strong coupling between the discrete plasmon states of the small nanoparticles and the term of propagating plasmons of the Ag nanorings. Understanding and realization of the enhancing mechanism of nanostructured surface attachment small nanoparticles could have potential to effectively improve the SERS property of the SERS substrates. ¬© 2014 the Partner Organisations.</t>
  </si>
  <si>
    <t>23670-23678</t>
  </si>
  <si>
    <t>60017060;60017060-60069721;60069721;60002980;60017060-60069721;60117981;60069721;60069721</t>
  </si>
  <si>
    <t>7202372732;35075443500;7404183546;8680045900;57206641831;35340328700;55613240257;25645378700</t>
  </si>
  <si>
    <t>Yi, Yougen;Yi, Zao;Luo, Jiangshan;Yi, Yong;Xu, Xibin;Wu, Pinghui;Jiang, Xiaodong;Tang, Yongjian</t>
  </si>
  <si>
    <t>Hangzhou;Chengdu;Changsha;Mianyang</t>
  </si>
  <si>
    <t>State Key Laboratory of Modern Optical Instrumentation;China Academy of Engineering Physics;Central South University;Southwest University of Science and Technology</t>
  </si>
  <si>
    <t>60117981;60069721;60017060;60002980</t>
  </si>
  <si>
    <t>Yi Y.</t>
  </si>
  <si>
    <t>Nanoparticle attachment on Ag nanorings and nanoantenna for large increases of surface-enhanced Raman scattering</t>
  </si>
  <si>
    <t>10.1039/c4ra02741h</t>
  </si>
  <si>
    <t>2-s2.0-84902504680</t>
  </si>
  <si>
    <t>['sp .,', 'sister taxa', 'one extinct', 'middle jurassic', 'margined pronotum', 'mainly reported', 'late jurassic', 'keeled tibiae', 'features belonging', 'epistomal suture', 'enigmatic genus', 'enigmatic combination', 'earliest lineages', 'diverse groups', 'contiguous mesocoxae', 'basolateral ridges']</t>
  </si>
  <si>
    <t>Apateticinae | Daohugou | Middle Jurassic | Trigonurinae</t>
  </si>
  <si>
    <t>Staphylinidae is one of the most diverse groups of animals, with more than 58,000 described species placed in one extinct and 32 extant subfamilies. Jurassic rove beetles are mainly reported from the Late Jurassic of Karatau, Kazakhstan. Here we report an unusual rove beetle, Mesapatetica aenigmatica n. gen. n. sp., from the Middle Jurassic (ca. 165 Ma) of China. The new species displays an enigmatic combination of features belonging to the two basal subfamilies Apateticinae (e.g., clubbed antennae, keeled tibiae, and well-margined pronotum) and Trigonurinae (e.g., presence of epistomal suture, more or less reduced antennomere 8, relatively long elytra covering abdominal tergite III, and body shape). It also has several peculiar features lacking in those subfamilies: contiguous mesocoxae, and abdominal tergites IV and V each with a pair of basolateral ridges. The discovery of this enigmatic genus from the Middle Jurassic reinforces the hypothesis that Apateticinae and Trigonurinae are sister taxa and together form one of the earliest lineages of Staphylinidae. ¬© 2014 Kansas Entomological Society.</t>
  </si>
  <si>
    <t>219-224</t>
  </si>
  <si>
    <t>Journal of the Kansas Entomological Society</t>
  </si>
  <si>
    <t>60012060;60012060;60030002;60030002</t>
  </si>
  <si>
    <t>44461012300;7403891105;7201391835;7006669759</t>
  </si>
  <si>
    <t>Cai, Chenyang;Huang, Diying;Newton, Alfred F.;Thayer, Margaret K.</t>
  </si>
  <si>
    <t>Chicago;Nanjing</t>
  </si>
  <si>
    <t>Field Museum of Natural History;Nanjing Institute of Geology and Palaeontology Chinese Academy of Sciences</t>
  </si>
  <si>
    <t>60030002;60012060</t>
  </si>
  <si>
    <t>Cai C.</t>
  </si>
  <si>
    <t>Mesapatetica aenigmatica, a New genus and species of rove beetles (Coleoptera, Staphylinidae) from the middle jurassic of China</t>
  </si>
  <si>
    <t>10.2317/JKES130427.1</t>
  </si>
  <si>
    <t>2-s2.0-84902515882</t>
  </si>
  <si>
    <t>1343-76140000014</t>
  </si>
  <si>
    <t>['strongly dependent', 'results pave', 'practical applications', 'gap region', 'gap distance', 'dimensional finite', 'difference time']</t>
  </si>
  <si>
    <t>3D-FDTD | Ag nanorings | Nanoantenna | Surface-enhanced Raman scattering</t>
  </si>
  <si>
    <t>We investigate the surface-enhanced Raman spec-troscopy of Ag nanorings antenna in both experiment and simulation. Self-organized Ag nanorings antenna were formed on quartz glass wafers by a simple chemistry reaction without any template. The three-dimensional finite-difference time-domain simulation calculations indicate that the electric field enhancement of Ag nanoring antenna is strongly dependent on the gap distance. A very strong surface plasmon coupling in the gap region of Ag nanoring antenna is observed, whose field intensity is enhanced four times compared to that for Ag nanodomes antenna with the same gap distance. Surface-enhanced Raman scattering (SERS) measurements have shown that the SERS intensity acquired from the Ag nanoring antenna is about 16 times stronger than that obtained from Ag nanodomes antenna. These results pave the way to design plasmonic nanostructures for practical applications that require coupled metallic nanoparticles with enhanced electric fields.</t>
  </si>
  <si>
    <t>375-379</t>
  </si>
  <si>
    <t>60017060-60069721-60002980;60069721;60069721;60002980;60017060-60069721;60117981;60069721;60069721;60017060;60017060-60069721</t>
  </si>
  <si>
    <t>35075443500;55631190300;7404183546;8680045900;57206641831;35340328700;55613240257;55574200632;7202372732;25645378700</t>
  </si>
  <si>
    <t>Yi, Zao;Li, Xibo;Luo, Jiangshan;Yi, Yong;Xu, Xibin;Wu, Pinghui;Jiang, Xiaodong;Wu, Weidong;Yi, Yougen;Tang, Yongjian</t>
  </si>
  <si>
    <t>Yi Z.</t>
  </si>
  <si>
    <t>Self-organized Ag nanorings antenna substrates for surface-enhanced Raman spectroscopy</t>
  </si>
  <si>
    <t>10.1007/s11468-013-9634-7</t>
  </si>
  <si>
    <t>2-s2.0-84902520694</t>
  </si>
  <si>
    <t>['transfer integrals', 'spectral responses', 'solar photon', 'reaction center', 'purple bacteria', 'protein complexes', 'photosynthetic systems', 'photosynthesis starts', 'phonon coupling', 'microscopic structure', 'many theoretical', 'lh4 complexes', 'lh complexes', 'intensive investigation', 'great detail', 'geometric structure', 'function invokes', 'experimental laboratories', 'exciton states', 'excitation energy', 'dynamic disorder', 'cumulantexpansion method', 'charge separation', 'bacterial photosystem']</t>
  </si>
  <si>
    <t>Absorption and fluorescence spectrum | Exciton states | LH4 | Mathematica | Static and dynamic disorder</t>
  </si>
  <si>
    <t>Photosynthesis starts with the absorption of a solar photon by one of the light-harvesting (LH) pigment-protein complexes and transferring the excitation energy to the reaction center where a charge separation is initiated. Knowledge of the microscopic structure of some photosynthetic systems and their function invokes during last twenty years long and intensive investigation of many theoretical and experimental laboratories. The geometric structure of LH complexes is known in great detail, e.g. for the LH2 and LH4 complexes of purple bacteria. Absorption and steady state fluorescence spectra of exciton states for ring molecular systems are presented. The peripheral cyclic antenna unit LH4 of the bacterial photosystem from purple bacteria can be modeled by such system. The cumulantexpansion method of Mukamel et al. is used for the calculation of spectral responses of the system with exciton-phonon coupling. Dynamic disorder, interaction with a bath, in Markovian approximation simultaneously with uncorrelated static disorder in transfer integrals are taking into account in our simulations. We compare calculated absorption and steady state fluorescence spectra for LH4 ring obtained within the full Hamiltonian model with our previous results within nearest neighbour approximation model for uncorrelated static disorder in transfer integrals. All calculations were done in software package Mathematica.</t>
  </si>
  <si>
    <t>73-81</t>
  </si>
  <si>
    <t>International Journal of Mathematics and Computers in Simulation</t>
  </si>
  <si>
    <t>60000474;60005809</t>
  </si>
  <si>
    <t>7201563348;15756649000</t>
  </si>
  <si>
    <t>He≈ôman, Pavel;Zapletal, David</t>
  </si>
  <si>
    <t>Pardubice;Hradec Kralove</t>
  </si>
  <si>
    <t>University of Pardubice;Univerzita Hradec Kr√°lov√©</t>
  </si>
  <si>
    <t>60005809;60000474</t>
  </si>
  <si>
    <t>He≈ôman P.</t>
  </si>
  <si>
    <t>Simulation of emission spectra for LH4 ring: Intermolecular coupling fluctuation effect</t>
  </si>
  <si>
    <t>2-s2.0-84902526506</t>
  </si>
  <si>
    <t>06DZ22101</t>
  </si>
  <si>
    <t>['vlbi observations', 'survey implementation', 'subsequent activities', 'step fitting', 'scientific application', 'sample points', 'reference point', 'radio telescope', 'precision level', 'parameter solutions', 'orientation guidance', 'observation noises', 'mathematical model', 'local survey', 'lateral displacement', 'geocentric three', 'fringe searching', 'effectively compressed', 'dimensionality reduction', 'dimensional coordinates', 'detrimental effects', 'data cross', 'data analysis', 'coordinate transformation', 'application studies', 'antenna tracking', 'antenna maintenance', 'antenna foundation', '3 mm']</t>
  </si>
  <si>
    <t>Axis-offset | Local survey | Radio telescope | Reference point | VLBI</t>
  </si>
  <si>
    <t>A local survey was implemented at the newly constructed Shanghai Tianma 65-m radio telescope. In this article, the survey implementation and data analysis are described. Particularly, by application of coordinate transformation, dimensionality reduction and step fitting of parameters, as well as adoption of reliability test measures of parameters, the mathematical model of data analysis is simplified, the detrimental effects of observation noises and unevenly spatial coverage of sample points are effectively compressed, the stability and precision of parameter solutions are improved, and so the geocentric three-dimensional coordinates of the reference point of this telescope in the precision of millimeters were determined, and the axis-offset was shown not significant on the precision level of 3 mm. The outcome provides important reference to the subsequent activities of antenna maintenance and scientific application, including the establishment of precise antenna orientation model, orientation guidance, fringe searching in data cross-correlation, analysis and application studies of VLBI observations. It is also important archive data for monitoring possible subsidence and lateral displacement of antenna foundation as well as deformation of antenna tracking-rail and structure. ¬© 2014 Science China Press and Springer-Verlag Berlin Heidelberg.</t>
  </si>
  <si>
    <t>2558-2567</t>
  </si>
  <si>
    <t>Chinese Science Bulletin</t>
  </si>
  <si>
    <t>60032168;100387862;60070690;60032168-60027363;60032168;60032168</t>
  </si>
  <si>
    <t>56518338300;23487551800;56183920000;55787623400;56443008400;55419705500</t>
  </si>
  <si>
    <t>Li, Jinling;Xiong, Fuwen;Yu, Chenglei;Zhang, Jinwei;Guo, Li;Fan, Qingyuan</t>
  </si>
  <si>
    <t>Switzerland;China;China;China</t>
  </si>
  <si>
    <t>Heerbrugg;Shanghai;Beijing;Shanghai</t>
  </si>
  <si>
    <t>Leica Geosystems AG;Shanghai Astronomical Observatory Chinese Academy of Sciences;University of Chinese Academy of Sciences;Shanghai Institute of Geological Survey</t>
  </si>
  <si>
    <t>60070690;60032168;60027363;100387862</t>
  </si>
  <si>
    <t>Precise determination of the reference point coordinates of Shanghai Tianma 65-m radio telescope</t>
  </si>
  <si>
    <t>10.1007/s11434-014-0349-8</t>
  </si>
  <si>
    <t>2-s2.0-84902533318</t>
  </si>
  <si>
    <t>['spiral antenna', 'space applications', 'radiation features', 'paper describes', 'mm wave', 'millimeter wave', 'ir frequencies', 'ir detector', 'fresnel lens', 'frequency ranges', 'focal gain', 'focal distance', 'dust emission', 'also determined', '12 œºm']</t>
  </si>
  <si>
    <t>Fresnel Zones | infrared | spiral antennas | Sub-millimetre wave frequencies</t>
  </si>
  <si>
    <t>Dust emission is used in space applications for star-formation characterization normally acquired by different detectors operating at Infrared (IR) and sub-millimeter wave (sub-mm wave) frequencies. An integrated dual band detector working at both frequency ranges is described in this paper. The proposed configuration implements a spiral antenna working at sub-millimeter wave frequencies whose design is based on Fresnel zones theory. At the same time, this spiral antenna is used as Fresnel lens to focus IR power (12 Œºm) into an IR detector. The paper describes the influence of implementing a sub-mm wave spiral antenna based on square Fresnel zones. In particular, the effects on the focal distance and the focal gain at IR frequencies and the radiation features at sub-mm wave frequencies are studied. Furthermore, the importance of the number of Fresnel zones used in the design of the sub-mm spiral antenna is also determined. ¬© 2014 Springer Science+Business Media New York.</t>
  </si>
  <si>
    <t>525-535</t>
  </si>
  <si>
    <t>60033019;60033019;60033019</t>
  </si>
  <si>
    <t>36150644000;6507828348;7003903508</t>
  </si>
  <si>
    <t>Etayo, D.;Ederra, I.;Gonzalo, R.</t>
  </si>
  <si>
    <t>Pamplona</t>
  </si>
  <si>
    <t>Universidad P√∫blica de Navarra</t>
  </si>
  <si>
    <t>Etayo D.</t>
  </si>
  <si>
    <t>Analysis of square fresnel zone plate lens for dual band detectors</t>
  </si>
  <si>
    <t>10.1007/s10762-014-0068-x</t>
  </si>
  <si>
    <t>2-s2.0-84902543794</t>
  </si>
  <si>
    <t>Sixth Framework Programme</t>
  </si>
  <si>
    <t>R113CT 2003 5058187</t>
  </si>
  <si>
    <t>FP6</t>
  </si>
  <si>
    <t>['wr6 full', 'two nb', 'standard theory', 'ssb mixers', 'six antennas', 'since 2007', 'series array', 'receivers employing', 'range 25', 'radio telescope', 'quantum mixing', 'predictions obtained', 'pico veleta', 'nb junctions', 'mixers covering', 'iram 30', 'height waveguide', 'frequency range', 'frequency doubler', 'dsb version', 'detailed simulations', 'continuously operated', 'astronomical observations', '60 k', '30 k', '174 ghz', '10 db']</t>
  </si>
  <si>
    <t>Heterodyne receiver | Millimeter wavelength | Mixer | Radio astronomy | Single Side Band (SSB) | Superconductor-Insulator-Superconductor (SIS)</t>
  </si>
  <si>
    <t>We present the design, construction and performance of backshort-tuned Single Side Band (SSB) and of fixed-tuned Double Side Band (DSB) Superconductor-Insulator-Superconductor (SIS) mixers covering the frequency range of 129-174 GHz (2 mm band). Receivers employing these SSB mixers have been continuously operated for astronomical observations on the six antennas of the IRAM Plateau de Bure Intereferometer (PdBI) since 2007 and on the IRAM 30 m Pico Veleta (PV) radio telescope since 2009. The DSB version of the mixer was employed in a prototype of a four-element focal plane array that was tested on the IRAM 30 m radio telescope. Both SSB and DSB mixers employ the same chip and are based on a wideband single ended probe transition from WR6 full-height waveguide to thin-film microstrip line and on a series array of two Nb/Al-AlOx/Nb junctions. The measured receiver noise for the four-element DSB mixer array pumped by a Gunn oscillator cascaded with a frequency doubler was in the range 25-35 K across the 135-168 GHz LO band. The PdBI and PV receivers equipped with the SSB mixers have measured noise temperatures in the range of 30 K to 60 K and an image sideband rejection below -10 dB over the 129-174 GHz RF band. The measurement results agree well with the predictions obtained through detailed simulations of the SIS receivers based on the standard theory of quantum mixing. ¬© 2014 Springer Science+Business Media New York.</t>
  </si>
  <si>
    <t>536-562</t>
  </si>
  <si>
    <t>60001753;60001753;60001753;60001753;60001753</t>
  </si>
  <si>
    <t>8599782300;7202736479;7103065327;35812585400;6506671694</t>
  </si>
  <si>
    <t>Navarrini, Alessandro;Fontana, Anne Laure;Maier, Doris;Serres, Patrice;Billon-Pierron, Dominique</t>
  </si>
  <si>
    <t>Saint Martin d'Heres</t>
  </si>
  <si>
    <t>IRAM Institut de RadioAstronomie Millim√©trique</t>
  </si>
  <si>
    <t>Navarrini A.</t>
  </si>
  <si>
    <t>Superconductor-insulator-superconductor mixers for the 2 mm band (129-174 GHz)</t>
  </si>
  <si>
    <t>10.1007/s10762-014-0076-x</t>
  </si>
  <si>
    <t>2-s2.0-84902547177</t>
  </si>
  <si>
    <t>National Institute of Biomedical Imaging and Bioengineering</t>
  </si>
  <si>
    <t>R01 EB007829</t>
  </si>
  <si>
    <t>NIBIB</t>
  </si>
  <si>
    <t>['truly high', 'slice selection', 'resolution mri', 'rabbit aorta', 'quadratic gains', 'purpose use', 'perform mri', 'noise ratio', 'mutual coupling', 'intravascular mri', 'interventional transmit', 'interventional mri', 'internal detectors', 'external coils', 'device approach', 'biocompatible transmit', 'avoiding issues', '7t offers', '7 tesla']</t>
  </si>
  <si>
    <t>high-resolution MRI | in vivo interventional MRI | intravascular MRI | transmit/receive coils | vessel wall imaging</t>
  </si>
  <si>
    <t>Purpose Use of external coils with internal detectors or conductors is challenging at 7 Tesla (T) due to radiofrequency (RF) field (B1) penetration, B1-inhomogeneity, mutual coupling, and potential local RF heating. The present study tests whether the near-quadratic gains in signal-to-noise ratio and field-of-view with field-strength previously reported for internal loopless antennae at 7T can suffice to perform MRI with an interventional transmit/receive antenna without using any external coils. Methods External coils were replaced by semi-rigid or biocompatible transmit/receive loopless antennae requiring only a few Watts of peak RF power. Slice selection was provided by spatially selective B1-insensitive composite RF pulses that compensate for the antenna's intrinsically nonuniform B1-field. Power was adjusted to maintain local temperature rise ‚â§1¬∞C. Fruit, intravascular MRI of diseased human vessels in vitro, and MRI of rabbit aorta in vivo are demonstrated. Results Scout MRI with the transmit/receive antennae yielded a ‚â§10 cm cylindrical field-of-view, enabling subsequent targeted localization at ‚àº100 Œºm resolution in 10-50 s and/or 50 Œºm MRI in ‚àº2 min in vitro, and 100-300 Œºm MRI of the rabbit aorta in vivo. Conclusion A simple, low-power, one-device approach to interventional MRI at 7T offers the potential of truly high-resolution MRI, while avoiding issues with external coil excitation and interactions at 7T. ¬© 2013 Wiley Periodicals, Inc.</t>
  </si>
  <si>
    <t>220-226</t>
  </si>
  <si>
    <t>60005248;60005248;60003915;60005248</t>
  </si>
  <si>
    <t>54583361800;15131146500;57225856836;24758040100</t>
  </si>
  <si>
    <t>Erturk, M. Arcan;El-Sharkawy, Abdel Monem M.;Moore, Jay;Bottomley, Paul A.</t>
  </si>
  <si>
    <t>Baltimore;Nashville</t>
  </si>
  <si>
    <t>Johns Hopkins University;Vanderbilt University</t>
  </si>
  <si>
    <t>60005248;60003915</t>
  </si>
  <si>
    <t>Erturk M.A.</t>
  </si>
  <si>
    <t>7 Tesla MRI with a transmit/receive loopless antenna and B &lt;inf&gt;1&lt;/inf&gt;-insensitive selective excitation</t>
  </si>
  <si>
    <t>10.1002/mrm.24910</t>
  </si>
  <si>
    <t>2-s2.0-84902549997</t>
  </si>
  <si>
    <t>['v characteristic', 'two peaks', 'two frequencies', 'temperature superconductor', 'te111 modes', 'size dependencies', 'return curve', 'rectangular mesas', 'realize antenna', 'radiative power', 'radiative frequencies', 'mode assignments', 'measured using', 'low biases', 'long mesa', 'lamellar interferometer', 'evaluated based', 'coupled terahertz', 'bi2sr2cacu 2o8', '499 thz']</t>
  </si>
  <si>
    <t>cavity resonance | High-temperature superconductor | Josephson junction | Terahertz-wave oscillator</t>
  </si>
  <si>
    <t>To realize antenna-coupled terahertz (THz)-wave oscillators using intrinsic Josephson junctions, rectangular mesas, 98-158 Œºm long, 78 Œºm wide and 1.04 Œºm high were fabricated on a Bi2Sr2CaCu 2O8+Œ¥ high-temperature superconductor, and the cavity resonant modes in the mesas were evaluated based on their radiative frequencies. For appropriate bias voltages in the return curve of an I-V characteristic of a 138-Œºm-long mesa, two peaks in the radiative power were observed. At the voltages where the peaks first appeared at high and low biases, frequencies of 0.646 and 0.499 THz were measured using a lamellar interferometer. The cavity modes corresponding to these two frequencies are TE121 and TE111 modes, respectively. The temperature and size dependencies of the calculated resonant frequencies based on a 3D cavity model agree with measurements, validating the mode assignments. ¬© 2014 Springer Science+Business Media New York.</t>
  </si>
  <si>
    <t>509-516</t>
  </si>
  <si>
    <t>60004176;60004176;60004176</t>
  </si>
  <si>
    <t>57200764784;55583585300;55725444500</t>
  </si>
  <si>
    <t>Tachiki, T.;Katada, H.;Uchida, T.</t>
  </si>
  <si>
    <t>Tachiki T.</t>
  </si>
  <si>
    <t>Evaluation of cavity modes in superconducting intrinsic-josephson-junction oscillators for terahertz-wave generation</t>
  </si>
  <si>
    <t>10.1007/s10762-014-0070-3</t>
  </si>
  <si>
    <t>2-s2.0-84902551918</t>
  </si>
  <si>
    <t>['various characteristics', 'size reduction', 'simulated result', 'shorting strip', 'radiating element', 'optimized spicma', 'optimized picma', 'operating band', 'h planes', '7 ghz', '38 %.', '05 ghz']</t>
  </si>
  <si>
    <t>In this paper, initially a Planar Inverted Cone Metal Antenna (PICMA) is optimized for wideband wireless communication. Finally, a compact Shorted Planar Inverted Cone Metal Antenna (SPICMA) is developed by introducing a shorting strip on the radiating element of optimized PICMA. The PICMA is optimized to operate from 1.7 GHz to more than 20GHz, and the SPICMA is optimized to extend the operating band from 1.05 GHz to more than 20 GHz resulting in size reduction of 38%. The proposed antenna yields bidirectional radiation pattern in E and H planes. Various characteristics of the antenna have been analyzed using Finite Integration Technique (FIT) based commercial software CST studio. The measured reflection coefficient agrees with the simulated result for the optimized SPICMA.</t>
  </si>
  <si>
    <t>71-78</t>
  </si>
  <si>
    <t>60011023;60011023</t>
  </si>
  <si>
    <t>49962067300;35597906100</t>
  </si>
  <si>
    <t>Mondal, Santanu;Sarkar, Partha P.</t>
  </si>
  <si>
    <t>Kalyani</t>
  </si>
  <si>
    <t>University of Kalyani</t>
  </si>
  <si>
    <t>Mondal S.</t>
  </si>
  <si>
    <t>Bandwidth enhancement of planar inverted cone antenna</t>
  </si>
  <si>
    <t>10.2528/PIERC14022501</t>
  </si>
  <si>
    <t>2-s2.0-84902576931</t>
  </si>
  <si>
    <t>['wireless system', 'well applied', 'transmission line', 'tl ),', 'single feed', 'radiation pattern', 'order resonance', 'operating band', 'impedance bandwidth', 'epsilon negative', 'elevation plane', 'azimuth plane', 'average gain', 'achieves 54', '50 ¬∞', '5 db', '10 db']</t>
  </si>
  <si>
    <t>A novel omnidirectional circularly polarized (CP) antenna with single feed is proposed for 2.4 GHz WLAN applications. Based on the zeroth-order resonance (ZOR) mode of epsilon negative (ENG) transmission line (TL), the antenna excites uniform vertically polarized E-field just as the monopole does. A modified Alford loop with electromagnetic coupling fed by L-shaped strip consists of four curved branches, which is placed on the top of the antenna and generates an equivalent horizontally polarized magnetic dipole mode. Once the two orthogonally polarized components are equal in amplitude but different in phase by 90¬∞, omnidirectional CP wave can be obtained. The measured results show that the impedance bandwidth (S11 &lt; -10 dB) is 6% (2.38-2.53 GHz), and the 3-dB axial ratio bandwidth in the azimuth plane is very wide which achieves 54% (1.60-2.80 GHz). Additionally, the 3-dB axial ratio beamwidth is over 50¬∞ for radiation pattern in elevation plane. Moreover, the antenna achieves excellent omnidirectional right-hand CP performance with a variation of 0.5 dB in the azimuth plane and an average gain over 1.5 dB across the operating band, which are well applied to the wireless system.</t>
  </si>
  <si>
    <t>35-43</t>
  </si>
  <si>
    <t>57208730405;57225860684;23007175300;35736995800;57212729561;7003448436</t>
  </si>
  <si>
    <t>Yang, Long;Liu, Neng Wu;Zhang, Zhi Ya;Fu, Guang;Liu, Qiong Qiong;Zuo, Shao Li</t>
  </si>
  <si>
    <t>Yang L.</t>
  </si>
  <si>
    <t>A novel single feed omnidirectional circularly polarized antenna with wide AR bandwidth</t>
  </si>
  <si>
    <t>10.2528/PIERC14041402</t>
  </si>
  <si>
    <t>2-s2.0-84902581920</t>
  </si>
  <si>
    <t>['two substrates', 'sense cp', 'ring slot', 'resonant frequencies', 'obtain dual', 'microstrip antenna', 'key parameters', 'feed dual', 'band dual', 'antenna consists', 'also used']</t>
  </si>
  <si>
    <t>A single-feed dual-band dual-sense circularly polarized (CP) microstrip antenna is proposed. The antenna consists of a circular radiating patch with a ring slot, two substrates with an air layer sandwiched between them and a capacitive coupling feed. The two resonant frequencies are controlled by the size of the circular radiating patch and the ring slot. By introducing the perturbation, the fundamental resonant mode splits into two orthogonal degenerate modes, and the CP radiation pattern is obtained. Capacitive disk coupling feed is also used in the design to enhance the bandwidth. The key parameters of the design are investigated to show how to obtain dual-band and dual-sense CP. The proposed antenna prototype is fabricated and measured, and experimental results show that good CP radiation performances are obtained at both resonant frequencies.</t>
  </si>
  <si>
    <t>27-33</t>
  </si>
  <si>
    <t>56209268400;35265490700;56937156100;57213984338;56208540900</t>
  </si>
  <si>
    <t>Li, Qiqiang;Zhang, Fushun;Zhang, Guowei;Wang, Bo;Liang, Min</t>
  </si>
  <si>
    <t>A single-feed dual-band dual-sense circularly polarized microstrip antenna</t>
  </si>
  <si>
    <t>10.2528/PIERC14051102</t>
  </si>
  <si>
    <t>2-s2.0-84902585626</t>
  </si>
  <si>
    <t>['two frequencies', 'two bands', 'mutual effect', 'fss backing', 'frequency single', 'conventional design', 'circular polarization', 'backed substrate']</t>
  </si>
  <si>
    <t>The design of a dual-frequency single-layer circularly polarized reflectarray with frequency selective surface (FSS) backing is presented in this paper. The proposed reflectarray consists of rotated cross dipole elements etched on an FSS-backed substrate. Compared with the conventional design, the FSS layer reduces the mutual effect between the elements of two bands between the elements of two frequencies. The technique of element rotation ensures the proposed reflectarray obtain excellent performance of circular polarization. A dual-frequency circularly polarized reflectarray with FSS backing is fabricated and tested. All the simulated and measured results demonstrate these advantages.</t>
  </si>
  <si>
    <t>56160549700;56162267100;56160743800;55276206000</t>
  </si>
  <si>
    <t>Zhong, Xian Jiang;Chen, Lei;Shi, Yan;Shi, Xiao Wei</t>
  </si>
  <si>
    <t>A dual-frequency single layer circularly polarized reflectarray with frequency selective surface backing</t>
  </si>
  <si>
    <t>10.2528/PIERC14040103</t>
  </si>
  <si>
    <t>2-s2.0-84902586711</t>
  </si>
  <si>
    <t>['two segments', 'two aspects', 'three mechanisms', 'thermal deformation', 'surface precision', 'surface accuracy', 'site alignment', 'rms error', 'prescribed positions', 'onsite adjustment', 'mechanical structure', 'mechanical accuracy', 'measuring stations', 'measurement system', 'large cr', 'gaps achieved', 'gap quality', 'gap precision', 'error contributions', 'entire assembly', 'controlled strictly', 'controlled effectively', 'constrained surface', 'antenna consists', 'alignment approach', '30 blocks']</t>
  </si>
  <si>
    <t>alignment approach | large-scale compact range | mechanism | metrology | surface accuracy</t>
  </si>
  <si>
    <t>A large compact range (CR) having a width of 23m and height of 16m that will generate a Œ¶15m quiet zone is presented. The antenna consists of 30 blocks and 76 serrated reflectors. Its mechanical accuracy is reflected in two aspects: surface precision and gap precision. In addition, the root-mean-square (RMS) surface accuracy should be less than or equal to 0.075mm for achieving the highest operating frequency of 40GHz, and the gaps between two segments should be controlled strictly to the tolerance of 0.4 ¬± 0.2mm for avoiding gap diffraction and compensating for inter-block interference due to thermal deformation. The surface accuracy in terms of mechanical structure, metrology and alignment approach is very tight. First, a high-accuracy honeycomb sandwich panel, anisotropic back structure and spatial parallel adjustment mechanism are introduced, and the error contributions of these three mechanisms are 0.03mm, 0.01mm and 0.005mm, respectively. Second, a measurement network based on laser tracker metrology was established, and the RMS error of the measurement system is controlled to 0.025mm through the optimization of the measuring stations and weighted coordinate regression. Third, an original alignment approach that divides the entire assembly into three key phases by marked point edge-constrained surface is proposed. By performing a few iterations of onsite adjustment, the reflectors were aligned in the prescribed positions, and the gap quality was controlled effectively. Finally, the on-site alignment of the large CR is introduced. The final antenna surface RMS accuracy was up to 0.054mm, and the gaps achieved the desired design index. ¬© 2014 IOP Publishing Ltd.</t>
  </si>
  <si>
    <t>36095263500;36013402900;56267561200;55360958500;56209262700</t>
  </si>
  <si>
    <t>Zhou, Guofeng;Li, Xiaoxing;Li, Dongsheng;Luan, Jingdong;Zhao, Jinze</t>
  </si>
  <si>
    <t>Zhou G.</t>
  </si>
  <si>
    <t>Surface accuracy of a large-scale compact antenna test range considering mechanism, metrology and alignment</t>
  </si>
  <si>
    <t>10.1088/0957-0233/25/7/075011</t>
  </si>
  <si>
    <t>2-s2.0-84902595025</t>
  </si>
  <si>
    <t>['uncertainty reasoning', 'results obtained', 'parallel version', 'parallel soa', 'intelligent search', 'fixed beamwidth', 'designing circular']</t>
  </si>
  <si>
    <t>Antenna array synthesis | Circular antenna arrays | Concentric circular antenna arrays | Evolutionary algorithms | Message passing interface | Parallel computing</t>
  </si>
  <si>
    <t>In this paper, a parallel version of seeker optimization algorithm (SOA) is proposed for designing circular and concentric circular antenna arrays with the low sidelobe levels at a fixed beamwidth. The SOA is a relatively new evolutionary optimization algorithm based on the concept of simulating the act of humans' intelligent search with their memory, experience, and uncertainty reasoning. In this work, The SOA has been parallelized by benefiting from its dividable population form. The numerical results show that the design of circular and concentric circular antenna arrays using the parallel SOA provides good sidelobe levels with a fixed beamwidth. The quality of results obtained by the parallel SOA is checked by comparing with those of several evolutionary algorithms in the literature. ¬© 2014 Elsevier B.V.</t>
  </si>
  <si>
    <t>287-296</t>
  </si>
  <si>
    <t>Applied Soft Computing Journal</t>
  </si>
  <si>
    <t>60106505;60086905</t>
  </si>
  <si>
    <t>7005087231;25626219300</t>
  </si>
  <si>
    <t>Guney, Kerim;Basbug, Suad</t>
  </si>
  <si>
    <t>Kayseri;Nevsehir</t>
  </si>
  <si>
    <t>T. C. Nuh Naci Yazgan √úniversitesi;Nev≈üehir Haci Bekta≈ü Veli √úniversitesi</t>
  </si>
  <si>
    <t>Guney K.</t>
  </si>
  <si>
    <t>A parallel implementation of seeker optimization algorithm for designing circular and concentric circular antenna arrays</t>
  </si>
  <si>
    <t>S1568494614002531</t>
  </si>
  <si>
    <t>10.1016/j.asoc.2014.05.026</t>
  </si>
  <si>
    <t>2-s2.0-84902649093</t>
  </si>
  <si>
    <t>['whose bandwidth', 'vertical polarization', 'sma connector', 'return loss', 'elevation angles', 'compact structure', 'coaxial cable', 'calculated theoretically', 'ansoft hfss', '40ghz ).']</t>
  </si>
  <si>
    <t>Ansoft HFSS | Dual-band | Inductive and capacitive load | Microstrip antenna | U-slot | WLAN</t>
  </si>
  <si>
    <t>This paper introduces U-slot and metal strip feed matching structure into a rectangular microstrip antenna to design a dual-band WLAN antenna, which has a simple and compact structure, accurate central frequencies, desired bandwidth characteristics and high radiation efficiency. The position and size of U-slot and feed matching strip are calculated theoretically and then simulated in Ansoft HFSS (a computer software dealing with 3D electromagnetic models). As an instance, a dual-band microstrip antenna is designed, whose bandwidth (with return loss S&lt;inf&gt;11&lt;/inf&gt;&lt;-10dB) is up to 6% at the lower frequency band (2.35GHz-2.55GHz) and 8% at the higher frequency band (5.10GHz-5.40GHz). Furthermore, this antenna provides stable gain (over 3dB when elevation angles are over 45 degrees), stable polarization (vertical polarization) within its bandwidths, and is easy be fed by using a 50-ohm probe feed with SMA connector such as a coaxial cable. The simulating results show that the antenna can meet the dual-band communication demands of WLAN.</t>
  </si>
  <si>
    <t>99-105</t>
  </si>
  <si>
    <t>EEA - Electrotehnica, Electronica, Automatica</t>
  </si>
  <si>
    <t>April -June 2014</t>
  </si>
  <si>
    <t>60089940;60089940;60013614</t>
  </si>
  <si>
    <t>56129435300;56566832600;55826890100</t>
  </si>
  <si>
    <t>Wu, Xinhui;Yang, Junping;Zhang, Zhonghai</t>
  </si>
  <si>
    <t>Anyang;Hangzhou</t>
  </si>
  <si>
    <t>Anyang Institute of Technology;Hangzhou Dianzi University</t>
  </si>
  <si>
    <t>60089940;60013614</t>
  </si>
  <si>
    <t>Wu X.</t>
  </si>
  <si>
    <t>Design of dual-band WLAN microstrip antenna using computer software simulation</t>
  </si>
  <si>
    <t>2-s2.0-84902649989</t>
  </si>
  <si>
    <t>['wireless functions', 'vehicular applications', 'vast range', 'transmit antenna', 'suitable response', 'services present', 'satellite handheld', 'return link', 'related services', 'related measurements', 'reception antenna', 'production line', 'passenger car', 'particular since', 'particular relevance', 'paper reviews', 'paper describes', 'new customers', 'mobile terminals', 'mentioned standards', 'mass production', 'low cost', 'interactive services', 'important area', 'forward link', 'famous model', 'extra features', 'eventually taken', 'details also', 'data contents', 'costars project', 'car radios', 'car industry', 'band receive', 'band applications', 'automotive antennas', 'antennas supporting', 'antenna industrialization', 'activities related', 'activities carried', '2 ].']</t>
  </si>
  <si>
    <t>antennas | automotive | measurements | S-band | satellite</t>
  </si>
  <si>
    <t>It happened over a hundred years ago that Henry Ford introduced his famous Model T passenger car. At that time, variants and extra features were presumably rather irrelevant compared with the automobile itself, which represented the suitable response to the need of millions of new customers. Since then, a vast range of changes, functions, improvements, and so on were designed and eventually taken into mass production. Among those, in particular since the 1920s, car radios were introduced for commercial (broadcast) and professional (communications) purposes [2]. Wireless communications nowadays represent an important area for the car industry, for infotainment (information and entertainment), comfort, environmental and safety-related services.In the field of connectivity, and specifically in the context of antennas for wireless functions, it may be of particular relevance to consider the proposition of a new European satellite technology based on S band, namely, the Digital Video Broadcasting-Satellite Handheld standard for the forward link and the European Telecommunications Standards Institute S-band Mobile Interactive Multimedia standard for the return link, both in S-Band.The mentioned standards are able to provide new satellite services for mobile terminals, such as broadcasting of radio, TV, and data contents, by using Digital Video Broadcasting-Satellite Handheld and interactive services on the return link.This paper describes the activities related to the mentioned S-band system carried out by Calearo in the frame of the COSTARS (low COst S-band receive/Transmit Antenna for vehiculaR applicationS) project, co-funded by ESA-ESTEC. In particular, the authors first briefly analyze the state of the art of the services present in the car industry from the perspective of automotive antennas, analyzing the current wireless applications and considering the amount of highly integrated functionalities already present, or being proposed. Then, the design and performances of a switchable dual polarized automotive transmission/reception antenna (COSTARS project) and usable for S-band automotive applications are introduced. The paper also includes a description of the antenna industrialization and production line and the related measurements performed during the project. Copyright ¬© 2013 John Wiley &amp; Sons, Ltd. This paper describes the activities carried out by Calearo in the COSTARS project, co-funded by ESA-ESTEC, aimed at the proposition of antennas supporting a new satellite technology based on S-Band, including the DVB-SH and the European Telecommunications Standards Institute S-band Mobile Interactive Multimedia standards.The paper reviews the state of the art of wireless services present in the car industry from the perspective of automotive antennas, introduces the design of a TX/RX antenna usable for S-Band applications, with details also on industrialization and related measurements. Copyright ¬© 2013 John Wiley &amp; Sons, Ltd.</t>
  </si>
  <si>
    <t>263-276</t>
  </si>
  <si>
    <t>July-August 2014</t>
  </si>
  <si>
    <t>109643514;109643514;60029398</t>
  </si>
  <si>
    <t>36613901100;36613761600;6507763322</t>
  </si>
  <si>
    <t>Zamberlan, Daniel;Pannozzo, Massimo;Drioli, Luca Salghetti</t>
  </si>
  <si>
    <t>France;Italy</t>
  </si>
  <si>
    <t>Paris;Vicenza</t>
  </si>
  <si>
    <t>European Space Agency - ESA;Calearo Antenne S.p.A.</t>
  </si>
  <si>
    <t>60029398;109643514</t>
  </si>
  <si>
    <t>Zamberlan D.</t>
  </si>
  <si>
    <t>S-band transmit/receive antenna systems for automotive satellite applications</t>
  </si>
  <si>
    <t>10.1002/sat.1041</t>
  </si>
  <si>
    <t>2-s2.0-84902652231</t>
  </si>
  <si>
    <t>['upper frequencies', 'spectral harmonics', 'rise times', 'results show', 'receive signals', 'pulsed excitation', 'mostly depend', 'large base', 'investigated using', 'ghz bandwidth', 'existing arrangement', 'electromagnetic pulses', 'electrical pulses', 'coaxial outputs', 'antennas spanning', '70 ps', '600 ps', '30 ns', '22 ghz', '200 ps', '15 v']</t>
  </si>
  <si>
    <t>Long duration signals | Monopole antennas | Pulsed excitation | UWB signals | Wideband antennas</t>
  </si>
  <si>
    <t>Pulsed excitation of small size monopole antennas for generating wideband electromagnetic pulses was used. The monopoles were excited by electrical pulses having rise times of 600 ps, 200 ps, 70 ps and voltages 100 V, 15 V, and 0.4 V respectively. Antennas spanning (0.3 - 26) GHz bandwidth, including broadband horns with coaxial outputs, were employed to receive signals, which were investigated using (0 - 26) GHz passband sampling oscilloscope. It was found that waveforms of signals, received by the antennas, mostly depend on the pulse rise time and on the details of geometry of monopoles. The electromagnetic pulses have relatively long duration of about 30 ns and spectral harmonics up to 22 GHz. Therefore they can be attributed to pulses with large base. The results show that the upper frequencies of the spectrum most probably are cut off by existing arrangement. Usage of such pulses can find wide practical application when they are received after transmission trough different media by a number of antennas having different operational frequency ranges, followed by digital signal processing.</t>
  </si>
  <si>
    <t>228-231</t>
  </si>
  <si>
    <t>Medziagotyra</t>
  </si>
  <si>
    <t>60105695;60105695;109626629;109626629;109626629</t>
  </si>
  <si>
    <t>7003918767;25031866500;16022483600;16022502900;36188566700</t>
  </si>
  <si>
    <t>A≈°montas, Steponas;Kiprijanoviƒç, Oleg;Levitas, Boris;Matuzas, Jonas;Naidionova, Irina</t>
  </si>
  <si>
    <t>Lithuania;Lithuania</t>
  </si>
  <si>
    <t>Vilnius;Vilnius</t>
  </si>
  <si>
    <t>Fizini≈≥ ir Technologijos Moksl≈≥ Centras;Geozondas UAB</t>
  </si>
  <si>
    <t>60105695;109626629</t>
  </si>
  <si>
    <t>A≈°montas S.</t>
  </si>
  <si>
    <t>Receiving and detection of ultra-wideband microwave signals radiated by pulsed excitation of monopole antennas</t>
  </si>
  <si>
    <t>10.5755/j01.ms.20.2.6330</t>
  </si>
  <si>
    <t>2-s2.0-84902654698</t>
  </si>
  <si>
    <t>['step cpw', 'slot together', 'slightly asymmetric', 'simulated results', 'second band', 'rst band', 'radiation patterns', 'proposed antenna', 'ground plane', 'good agreement', 'extra resonance', 'ed rectangular', 'coplanar waveguide', 'bluetooth applications', 'asymmetrically cut', 'asymmetric cuts', '5 ghz', '4 ghz', '1 ghz', '0 ghz']</t>
  </si>
  <si>
    <t>A compact, coplanar waveguide (CPW) fed asymmetric slot antenna with dual operating bands is proposed. The slot is modi-ed rectangular in shape and asymmetrically cut in the ground plane. A hexagonal patch fed by a two-step CPW is used to excite the slot. The feed itself is slightly asymmetric (shifted, with unequal ground planes). The asymmetric cuts on the slot together with the feed line asymmetry have helped in obtaining ultra wideband impedance matching. An extra resonance at 2.4 GHz for Bluetooth applications is obtained by cutting an additional meandered narrow rectangular shape slit in the ground plane. The prototype of the proposed antenna has been fabricated and tested. The measured 10 dB return loss bandwidth of the proposed antenna is 200MHz (2.3-2.5 GHz) for the -rst band and 12.1 GHz (2.9-15.0 GHz) for the second band. The radiation patterns of the proposed antenna are obtained and found to be Omni-directional in H-plane and bi-directional in E-plane. The measured and simulated results are in good agreement.</t>
  </si>
  <si>
    <t>111-123</t>
  </si>
  <si>
    <t>60015465;60104400;60097583</t>
  </si>
  <si>
    <t>57223379009;56046368300;56211225700</t>
  </si>
  <si>
    <t>Kumar, Raj;Naidu, Praveen V.;Kamble, Vivek</t>
  </si>
  <si>
    <t>Pune;Pune;Dehradun</t>
  </si>
  <si>
    <t>Symbiosis International (Deemed University);Defence Institute of Advanced Technology;Defence Research and Development Organisation India</t>
  </si>
  <si>
    <t>60104400;60097583;60015465</t>
  </si>
  <si>
    <t>Design of asymmetric slot antenna with meandered narrow rectangular slit for dual band applications</t>
  </si>
  <si>
    <t>10.2528/PIERB14042205</t>
  </si>
  <si>
    <t>2-s2.0-84902656748</t>
  </si>
  <si>
    <t>Ministry of Education, Culture, Sports, Science, and Technology</t>
  </si>
  <si>
    <t>MEXT</t>
  </si>
  <si>
    <t>['¬© 2014', 'wireless processing', 'upper layer', 'turing adventures', 'software prototype', 'smallest seed', 'several layers', 'sensory images', 'screening effect', 'sanskrit ).', 'resonance states', 'resonance bands', 'resonance band', 'remarkable computing', 'program needs', 'possible ways', 'phase transition', 'oxide semiconductor', 'new model', 'new class', 'network paths', 'network among', 'maximum matching', 'logic gate', 'layer shares', 'last half', 'largest seed', 'input question', 'incompleteness argument', 'implementation using', 'human brain', 'hardware filters', 'frequency fractal', 'final hardware', 'feasible without', 'entire computer', 'driving principle', 'coupled arguments', 'computing seeds', 'computing power', 'complete brain', 'common region', 'brain jelly', 'basic set', 'bandwidth 10', 'arguments written', 'also presented', 'ajeya chhandam', '15 hz', '") self']</t>
  </si>
  <si>
    <t>Antenna | Brain-like computer | Conscious machine | Creative machine | Electromagnetic resonance | G√∂del's incompleteness theorem | Intelligent machine | Non-algorithmic computing | Receiver | Self-assembly | Synchronization | Turing machine | Wireless communication</t>
  </si>
  <si>
    <t>Here, we introduce a new class of computer which does not use any circuit or logic gate. In fact, no program needs to be written: it learns by itself and writes its own program to solve a problem. G√∂del's incompleteness argument is explored here to devise an engine where an astronomically large number of "if-then" arguments are allowed to grow by self"assembly, based on the basic set of arguments written in the system, thus, we explore the beyond Turing path of computing but following a fundamentally different route adopted in the last half-a-century old non-Turing adventures. Our hardware is a multilayered seed structure. If we open the largest seed, which is the final hardware, we find several computing seed structures inside, if we take any of them and open, there are several computing seeds inside. We design and synthesize the smallest seed, the entire multilayered architecture grows by itself. The electromagnetic resonance band of each seed looks similar, but the seeds of any layer shares a common region in its resonance band with inner and upper layer, hence a chain of resonance bands is formed (frequency fractal) connecting the smallest to the largest seed (hence the name invincible rhythm or Ajeya Chhandam in Sanskrit). The computer solves intractable pattern search (Clique) problem without searching, since the right pattern written in it spontaneously replies back to the questioner. To learn, the hardware filters any kind of sensory input image into several layers of images, each containing basic geometric polygons (fractal decomposition), and builds a network among all layers, multi-sensory images are connected in all possible ways to generate -if" and "then" argument. Several such arguments and decisions (phase transition from "if" to "then") self-assemble and form the two giant columns of arguments and rules of phase transition. Any input question is converted into a pattern as noted above, and these two astronomically large columns project a solution. The driving principle of computing is synchronization and de-synchronization of network paths, the system drives towards highest density of coupled arguments for maximum matching. Memory is located at all layers of the hardware. Learning, computing occurs everywhere simultaneously. Since resonance chain connects all computing seeds, wireless processing is feasible without a screening effect. The computing power is increased by maximizing the density of resonance states and bandwidth of the resonance chain together. We discovered this remarkable computing while studying the human brain, so we present a new model of the human brain in terms of an experimentally determined resonance chain with bandwidth 10-15 Hz (complete brain with all sensors) to 10+15 Hz (DNA) along with its implementation using a pure organic synthesis of entire computer (brain jelly) in our lab, software prototype as proof of concept and finally a new fourth circuit element (Hinductor) based beyond Complementary metal-oxide semiconductor (CMOS) hardware is also presented. ¬© 2014 by the authors.</t>
  </si>
  <si>
    <t>28-100</t>
  </si>
  <si>
    <t>Information (Switzerland)</t>
  </si>
  <si>
    <t>60002414;60002414;60002414;60002414;60002414;60002414</t>
  </si>
  <si>
    <t>14827736600;55654339900;56211435000;14020317400;55344801500;7202909931</t>
  </si>
  <si>
    <t>Ghosh, Subrata;Aswani, Krishna;Singh, Surabhi;Sahu, Satyajit;Fujita, Daisuke;Bandyopadhyay, Anirban</t>
  </si>
  <si>
    <t>National Institute for Materials Science</t>
  </si>
  <si>
    <t>Ghosh S.</t>
  </si>
  <si>
    <t>Design and construction of a brain-like computer: A new class of frequency-fractal computing using wireless communication in a supramolecular organic, inorganic system</t>
  </si>
  <si>
    <t>10.3390/info5010028</t>
  </si>
  <si>
    <t>2-s2.0-84902657273</t>
  </si>
  <si>
    <t>['spectral properties', 'signal spectra', 'several antennas', 'rise time', 'pulsed excitation', 'pulse voltage', 'methodic supposedly', 'information leads', 'horn antenna', 'experiments show', 'electromagnetic pulses', 'electrical pulses', 'electrical properties', 'digital oscilloscopes', 'broadband amplifiers', '3 ghz', '200 ps', '15 v', '12 ghz']</t>
  </si>
  <si>
    <t>Electrical properties | Hidden objects | Large B signals | Microwave systems | Wideband antennas</t>
  </si>
  <si>
    <t>Pulsed excitation of a horn antenna for generating large B wideband electromagnetic pulses was used. The antenna was excited by electrical pulses with rise time of 200 ps and pulse voltage of 15 V. The spectral properties of the electromagnetic pulses were investigated using different wide band antennas and (0 - 18) GHz passband sampling oscilloscope. It was found that the signal spectra is wide and ranges from 0.3 GHz to higher than 12 GHz. Hollow cylinders made from opaque for visible light materials were used to hide other cylinders with certain electrical properties. To reveal their presence we employ the electromagnetic pulses. Transmitted through and reflected from investigated objects pulses were received by several antennas having different frequency ranges and detected to obtain needed information. The experiments show that analyzing this information leads to conclusions about the presence of the object and its electrical properties. This methodic supposedly can be employed to disclose electrical properties of objects having complex electrical properties if broadband amplifiers and digital oscilloscopes are used.</t>
  </si>
  <si>
    <t>232-234</t>
  </si>
  <si>
    <t>Estimation of electrical properties of hidden objects using microwave signals</t>
  </si>
  <si>
    <t>10.5755/j01.ms.20.2.6331</t>
  </si>
  <si>
    <t>2-s2.0-84902659918</t>
  </si>
  <si>
    <t>['system throughput', 'proposed architectures', 'possible migration', 'payload architectures', 'paper summarizes', 'next generation', 'main purpose', 'main efforts', 'higher capacity', 'broadcasting networks', 'also investigated', 'advanced antenna']</t>
  </si>
  <si>
    <t>component | DSP | dual polarization | MIMO | on-ground beamforming | S-band mobile systems</t>
  </si>
  <si>
    <t>This paper summarizes the outcome of an investigation activity aimed at analyzing the benefits of new possible system architectures and technologies for next generation S-band mobile satellite interactive/broadcasting networks (Figure 1). The main purpose was to achieve a higher capacity, and the main efforts in this direction were devoted to the investigation on possible migration from the conventional single polarization per beam to an advanced dual polarization per beam architecture for effective spectrum exploitation. In addition, advanced antenna and payload architectures have been also investigated. The system capacity results highlight potential improvements in a 60% to 90% range in terms of system throughput. Copyright ¬© 2013 John Wiley &amp; Sons, Ltd. The paper analyzes new possible system architectures and technologies for next generation S-band mobile satellite interactive/ broadcasting networks aiming at achieving higher capacity. In particular, solutions exploiting dual polarization per beam were investigated. The system capacity results highlight potential improvements in a 60% to 90% range in terms of system throughput for the proposed architectures/technologies. Copyright ¬© 2013 John Wiley &amp; Sons, Ltd.</t>
  </si>
  <si>
    <t>247-262</t>
  </si>
  <si>
    <t>60104163;60104163;60104163;60104163;60104163;60031159</t>
  </si>
  <si>
    <t>6603439331;55490130900;55820573800;41762279200;56866498700;6602664593</t>
  </si>
  <si>
    <t>Gallinaro, Gennaro;Tirr√≤, Emanuele;Cecca, Filippo Di;Migliorelli, Marzia;Gatti, Nicola;Cioni, Stefano</t>
  </si>
  <si>
    <t>Italy;Netherlands</t>
  </si>
  <si>
    <t>Rome;Noordwijk aan Zee</t>
  </si>
  <si>
    <t>Space Engineering S.p.A;ESTEC - European Space Research and Technology Centre</t>
  </si>
  <si>
    <t>60104163;60031159</t>
  </si>
  <si>
    <t>Gallinaro G.</t>
  </si>
  <si>
    <t>Next generation interactive S-band mobile systems: Challenges and solutions</t>
  </si>
  <si>
    <t>10.1002/sat.1047</t>
  </si>
  <si>
    <t>2-s2.0-84902660398</t>
  </si>
  <si>
    <t>['vehicular antennas', 'validation results', 'two types', 'test results', 'paper presents', 'one design', 'omnidirectional antenna', 'main aspects', 'gain higher', 'four elements', 'embedded sensors', 'electronic switching', 'antenna design', 'also enables']</t>
  </si>
  <si>
    <t>antenna | mobile satcom | multi-band multi-system antenna | phased array | S-band</t>
  </si>
  <si>
    <t>This paper presents the design of two types of S-band antennas suitable for mobile satellite communication applications. One design is based on omnidirectional radiating elements and targets consumer systems installed on cars. The other uses an array of four elements with electronic switching, controlled by embedded sensors, to generate directive beams with gain higher than the one that could be provided by an omnidirectional antenna. This latter design targets primarily applications for professional vehicles requiring higher data rates, but it also enables the use of S-band in a wider satellite footprint. The main aspects of antenna design and of validation results are described. Copyright ¬© 2014 John Wiley &amp; Sons, Ltd. 1. Review of requirements for vehicular antennas for mobile satellite communications systems. 2. Description of design and test results of an electronically steerable intermediate gain antenna with automatic tracking system for mobile satellite communications systems. 3. Description of design and test results of a multi-system omnidirectional antenna including mobile satellite communications, navigation and mobile terrestrial communications. Copyright ¬© 2014 John Wiley &amp; Sons, Ltd.</t>
  </si>
  <si>
    <t>277-289</t>
  </si>
  <si>
    <t>60028186;60028186;60028186;60028186;60028186;60028186</t>
  </si>
  <si>
    <t>55926740700;57193261292;26022006900;8634636700;55490672700;7003632399</t>
  </si>
  <si>
    <t>Tiezzi, Ferdinando;Dominguez, C√©sar;Padilla, Jose;Ortiz, Noelia;Vigan√µ, Carolina;Vaccaro, Stefano</t>
  </si>
  <si>
    <t>Tiezzi F.</t>
  </si>
  <si>
    <t>User terminal antennas for S-band mobile satellite communication systems</t>
  </si>
  <si>
    <t>10.1002/sat.1046</t>
  </si>
  <si>
    <t>2-s2.0-84902660710</t>
  </si>
  <si>
    <t>['wideband antenna', 'variable dimensions', 'square patch', 'small size', 'slotted conductor', 'shaped slots', 'shaped slot', 'radiation pattern', 'proposed antenna', 'planar ultra', 'notched characteristics', 'main features', 'higher band', 'ground plane', 'gain characteristics', 'frequency band', 'dual band', 'designed antenna', 'compact dimensions', 'backed plane', 'antenna consists', 'additional resonances', '8 ghz', '6 ghz', '10 db']</t>
  </si>
  <si>
    <t>Dual notched bands | Microstrip-fed monopole antenna | Ultra-wideband (UWB) antenna</t>
  </si>
  <si>
    <t>A planar ultra-wideband antenna with dual band-notched characteristics is proposed. The main features of the proposed antenna are the compact dimensions and band-notched characteristics that are achieved without modifying the radiator or the ground plane. The antenna consists of a square patch as radiator, a partial ground plane and a slotted conductor-backed plane. The dual band-notched characteristics are achieved by a U-shaped slot and a pair of mirror inverted L-shaped slots at the conductor-backed plane. By inserting a U-shaped slot with variable dimensions on the conductor-backed plane, additional resonances are excited and hence much wider impedance bandwidth can be obtained, especially at the higher band. The measured results show that the proposed antenna operates over the frequency band between 2.8 and 14.8 GHz (137 %), defined by S11 &lt; - 10 dB, except two notched bands WiMAX (3.3-3.6 GHz) and WLAN (5.15-5.825 GHz). The designed antenna has a small size of 18√ó18mm. The antenna has a desirable VSWR level, radiation pattern and gain characteristics for ultra-wideband frequency band range. ¬© 2014 King Fahd University of Petroleum and Minerals.</t>
  </si>
  <si>
    <t>4707-4713</t>
  </si>
  <si>
    <t>60107357;60107357</t>
  </si>
  <si>
    <t>44060982300;36621160400</t>
  </si>
  <si>
    <t>Esmati, Zahra;Moosazadeh, Mahdi</t>
  </si>
  <si>
    <t>Islamic Azad University, Urmia Branch</t>
  </si>
  <si>
    <t>Esmati Z.</t>
  </si>
  <si>
    <t>Design of Compact Dual Band-Notched UWB Antenna Using Slotted Conductor-Backed Plane</t>
  </si>
  <si>
    <t>10.1007/s13369-014-1068-9</t>
  </si>
  <si>
    <t>2-s2.0-84902669983</t>
  </si>
  <si>
    <t>['simple 1', 'significant improvement', 'proposed antenna', 'peak gain', 'operating band', 'novel low', 'low cut', 'large bandwidth', 'impedance bandwidth', 'cost 4', 'coaxial cable', 'bowtie element', 'array antenna', '9 dbi', '6 ghz', '2 ghz', '11 ghz']</t>
  </si>
  <si>
    <t>Bowtie | Gain | Planar array | Ultra-WideBand (UWB)</t>
  </si>
  <si>
    <t>A novel low-cost 4-element planar array antenna directly fed by a coaxial cable for Ultra-WideBand (UWB) application is presented. The proposed antenna consists of 2√ó2 bowtie elements and a simple 1:4 power divider feeding network. Compared to the basic bowtie element, the impedance bandwidth of the array antenna has a significant improvement that the low cut-off frequency is extended from 6 GHz of the bowtie element to 2 GHz. The measured results show that the proposed antenna has a large bandwidth of 2 GHz to 11 GHz for Voltage Standing Wave Ratio (VSWR)&lt;2, and exhibits a bidirectional radiation pattern and a modest gain across the operating band and a peak gain of about 9 dBi at 11 GHz. ¬© 2014 Science Press, Institute of Electronics, CAS and Springer-Verlag Berlin Heidelberg.</t>
  </si>
  <si>
    <t>175-179</t>
  </si>
  <si>
    <t>56153027700;55320991500;35071789000;8258742500;7403113979</t>
  </si>
  <si>
    <t>Chen, Chao;Shao, Jinjin;Meng, Shengwei;Fang, Guangyou;Yin, Hejun</t>
  </si>
  <si>
    <t>Chen C.</t>
  </si>
  <si>
    <t>4-element planar array antenna for UWB application</t>
  </si>
  <si>
    <t>10.1007/s11767-014-4025-6</t>
  </si>
  <si>
    <t>2-s2.0-84902675793</t>
  </si>
  <si>
    <t>['features 1', 'eight throw', 'cmos technology', 'cellular applications', '3g bands', '2g bands']</t>
  </si>
  <si>
    <t>antenna switch module (ASM) | integrated passive devices (IPD) | single pole eight throw (SP8T) | thin film silicon-on-insulator (SOI)</t>
  </si>
  <si>
    <t>A broadband monolithic linear single pole, eight throw (SP8T) switch has been fabricated in 180 nm thin film silicon-on-insulator (SOI) CMOS technology with a quad-band GSM harmonic filter in integrated passive devices (IPD) technology, which is developed for cellular applications. The antenna switch module (ASM) features 1.2 dB insertion loss with filter on 2G bands and 0.4 dB insertion loss in 3G bands, less than -45 dB isolation and maximum -103 dB intermodulation distortion for mobile front ends by applying distributed architecture and adaptive supply voltage generator. ¬© 2014 Chinese Institute of Electronics.</t>
  </si>
  <si>
    <t>60117397-60027363;60117397;114145927;114145927;60117397</t>
  </si>
  <si>
    <t>57199383807;57192609496;56105699100;56105441600;56005654400</t>
  </si>
  <si>
    <t>Cui, Jie;Chen, Lei;Zhao, Peng;Niu, Xu;Liu, Yi</t>
  </si>
  <si>
    <t>Shanghai;Beijing;Shanghai</t>
  </si>
  <si>
    <t>Shanghai Advanced Research Institute, Chinese Academy of Sciences;University of Chinese Academy of Sciences;Shanghai Raiser Electronics</t>
  </si>
  <si>
    <t>60117397;60027363;114145927</t>
  </si>
  <si>
    <t>A linear 180 nm SOI CMOS antenna switch module using integrated passive device filters for cellular applications</t>
  </si>
  <si>
    <t>10.1088/1674-4926/35/6/065005</t>
  </si>
  <si>
    <t>2-s2.0-84902682689</t>
  </si>
  <si>
    <t>['simulation results', 'mathematical model', 'different direction', 'carrier frequency', 'bessel beamformer']</t>
  </si>
  <si>
    <t>The objective of this investigation is to analyze the mathematical model of Bessel beamformer with automatic gain control in a scenario of one desired user and two interferers operating with same carrier frequency but in different direction. Based on the simulation results, this modified Bessel beamformer provides optimum solution and can accommodate more users in real-time base stations of mobile communication system when implemented on smart antenna array system. ¬© 2014 King Fahd University of Petroleum and Minerals.</t>
  </si>
  <si>
    <t>4837-4844</t>
  </si>
  <si>
    <t>60059937;60059937</t>
  </si>
  <si>
    <t>37098337400;22833428900</t>
  </si>
  <si>
    <t>Yasin, M.;Akhtar, Pervez</t>
  </si>
  <si>
    <t>Mathematical Model of Bessel Beamformer with Automatic Gain Control for Smart Antenna Array System</t>
  </si>
  <si>
    <t>10.1007/s13369-014-1089-4</t>
  </si>
  <si>
    <t>2-s2.0-84902682878</t>
  </si>
  <si>
    <t>['side lobe', 'related coefficients', 'radar altimeter', 'main payloads', 'given first', 'detailed introduction', 'comparison show', 'atmospheric effects', 'antenna temperature', 'acmr system', '1 satellite', '0 ghz']</t>
  </si>
  <si>
    <t>The atmospheric correction microwave radiometer (ACMR) is one of the main payloads for correcting atmospheric path delay in the radar altimeter on the Haiyang-2A (HY-2A) satellite. The ACMR is a three-band microwave radiometer operating at 18.7, 23.8, and 37.0 GHz. Calibration of the ACMR is important for applying its measurements to correct for atmospheric effects on the HY-2A altimeter signal transmission in the air. Therefore, a detailed introduction to the principles and specifications of the ACMR system is given first. The thermal vacuum calibration method of the ACMR is discussed and analysed, and the microwave transfer functions and related coefficients are given, especially the nonlinear coefficients derived from a test for correcting nonlinear responses between the input of antenna temperature and the output of voltage at each channel of the ACMR. Furthermore, antenna pattern correction algorithms for removing the effects of side lobe and cross-polarization are derived and their coefficients are used for in-orbit data processing. Primary calibration results are given by comparing with the similar spaceborne Jason microwave radiometer (JMR) on the Jason-1 satellite and with the advanced microwave radiometer (AMR) on Jason-2. The results of this comparison show that the data from the ACMR match well to those from the JMR and AMR. ¬© 2014 Taylor &amp; Francis.</t>
  </si>
  <si>
    <t>4496-4514</t>
  </si>
  <si>
    <t>57212119586;55585503100;56211580400;57191637243</t>
  </si>
  <si>
    <t>Wang, Zhenzhan;Zhang, Dehai;Li, Yun;Zhao, Jin</t>
  </si>
  <si>
    <t>Prelaunch calibration and primary results from in-orbit calibration of the atmospheric correction microwave radiometer (ACMR) on the HY-2A satellite of China</t>
  </si>
  <si>
    <t>10.1080/01431161.2014.916449</t>
  </si>
  <si>
    <t>2-s2.0-84902683134</t>
  </si>
  <si>
    <t>['tlbo represents', 'thinned ccaas', 'somewhat better', 'radiation pattern', 'optimum set', 'optimization problems', 'obtained using', 'new algorithm', 'isotropic radiators', 'firefly algorithm', 'evolutionary algorithms', 'based optimization']</t>
  </si>
  <si>
    <t>antenna arrays | circular arrays | optimization techniques | teaching-learning- based optimization</t>
  </si>
  <si>
    <t>In this article, the design of thinned concentric circular antenna arrays (CCAAs) of isotropic radiators with optimum side lobe level (SLL) reduction is studied. The newly proposed global evolutionary optimization method; namely, the teaching-learning-based optimization (TLBO) is used to determine an optimum set of turned ON elements of thinned CCAAs that provides a radiation pattern with optimum SLL reduction. The TLBO represents a new algorithm for optimization problems in electromagnetics and antennas. It is shown that the TLBO provides results that are somewhat better than those obtained using other evolutionary algorithms, like the firefly algorithm and biogeography based optimization. ¬© 2013 Wiley Periodicals, Inc.</t>
  </si>
  <si>
    <t>443-450</t>
  </si>
  <si>
    <t>60051534;113975385</t>
  </si>
  <si>
    <t>35611276400;55005984800</t>
  </si>
  <si>
    <t>Dib, Nihad;Sharaqa, Ashraf</t>
  </si>
  <si>
    <t>Jordan;Saudi Arabia</t>
  </si>
  <si>
    <t>Irbid;Al-Khobar</t>
  </si>
  <si>
    <t>Jordan University of Science and Technology;Communication and Security Projects Division</t>
  </si>
  <si>
    <t>Dib N.</t>
  </si>
  <si>
    <t>Synthesis of thinned concentric circular antenna arrays using teaching-learning-based optimization</t>
  </si>
  <si>
    <t>10.1002/mmce.20784</t>
  </si>
  <si>
    <t>2-s2.0-84902688288</t>
  </si>
  <si>
    <t>['terrestrial communications', 'satellite systems', 'satellite services', 'satellite communications', 'potential satellite', 'paper explores', 'mimo theory', 'mimo schemes', 'main results', 'key application', 'hybrid satellite', 'going activity', 'gains obtained']</t>
  </si>
  <si>
    <t>broadband wireless radio access | DVB-SH | hybrid terrestrial-satellite communications | MIMO | multi-antenna systems | satellite communications</t>
  </si>
  <si>
    <t>This paper presents achievements of an on-going activity where the applicability of MIMO to satellite communications with Digital Video Broadcasting - Satellite services to Handhelds as the key application is studied. The potential satellite and hybrid satellite-terrestrial MIMO scenarios are described, and the applicable MIMO schemes for each scenario are selected. The performance of the MIMO schemes was studied by performing comprehensive computer simulations, and the main results are presented in this paper. Copyright ¬© 2013 John Wiley &amp; Sons, Ltd. This paper explores, implements, and evaluates the gains of various MIMO techniques for hybrid satellite/terrestrial communications. The gains obtained from simulating the MIMO schemes on a digital video broadcasting-satellite services to handhelds based system provide a definitive push towards taking the MIMO theory to practice in satellite systems. Copyright ¬© 2013 John Wiley &amp; Sons, Ltd.</t>
  </si>
  <si>
    <t>343-357</t>
  </si>
  <si>
    <t>60098985;60098985;60098985;60098985;60072562;60031159;60166764</t>
  </si>
  <si>
    <t>24512237000;6504196946;55894394800;16027671100;36599434400;6506190865;17433866000</t>
  </si>
  <si>
    <t>Kyr√∂l√§inen, Jukka;Hulkkonen, Ari;Ylitalo, Juha;Byman, Aaron;Shankar, Bhavani;Arapoglou, Pantelis Daniel;Grotz, Joel</t>
  </si>
  <si>
    <t>Luxembourg;Finland;Luxembourg;Netherlands</t>
  </si>
  <si>
    <t>Betzdorf;Oulu;Esch-sur-Alzette;Noordwijk aan Zee</t>
  </si>
  <si>
    <t>SES S.A.;Elektrobit Corporation;University of Luxembourg;ESTEC - European Space Research and Technology Centre</t>
  </si>
  <si>
    <t>60166764;60098985;60072562;60031159</t>
  </si>
  <si>
    <t>Kyr√∂l√§inen J.</t>
  </si>
  <si>
    <t>Applicability of MIMO to satellite communications</t>
  </si>
  <si>
    <t>10.1002/sat.1040</t>
  </si>
  <si>
    <t>2-s2.0-84902689976</t>
  </si>
  <si>
    <t>–†–ê–ù</t>
  </si>
  <si>
    <t>['œµ r', 'system parameters', 'simultaneously optimized', 'si substrate', 'proper choice', 'planar antennas', 'numerical simulation', 'multielement systems', 'low thickness', 'low permittivity', 'homogeneous sensitivity', 'focusing lens', 'finite dimensions', 'detector sensitivity', 'detector position', 'detector matching', 'detector array', 'detecting elements', 'array elements', '60 œºm']</t>
  </si>
  <si>
    <t>finite size substrate | FPA | planar antenna | THz imaging</t>
  </si>
  <si>
    <t>The development of THz multielement uncooled imagers based on focal plane arrays (FPAs) requires an optimization of the system parameters to achieve a homogeneous sensitivity of the array elements. Results of numerical simulation of the eight-element linear array of planar antennas with detecting elements, on a substrate of finite dimensions are presented. We establish how the substrate thickness h and the relative permittivity Œµ r influence antenna pattern and antenna-detector matching for each element. We show that the antenna pattern depends on the detector position more than the antenna - detector impedance matching. The gain of array elements, the antenna-detector matching, and the homogeneity of the detector sensitivity can be simultaneously optimized by the proper choice of the substrate thickness h and the relative permittivity Œµ r . We show that multielement systems with large substrate thickness and high relative permittivity are not suitable for the imaging system implementation. To achieve uniform multielement system sensitivity, substrates with low permittivity (Œµ r &lt;5) and/or low thickness (h&lt; 60 Œºm for the Si substrate) should be used. Finally, we investigate the operation of the detector array with optimally chosen substrate parameters together with the focusing lens, and show that the system is able to work as FPA without significant image corruption. ¬© 2014 Springer Science+Business Media New York.</t>
  </si>
  <si>
    <t>703-719</t>
  </si>
  <si>
    <t>60009301;60009301;60009301</t>
  </si>
  <si>
    <t>36562638700;12240657400;35493343400</t>
  </si>
  <si>
    <t>Sakhno, M.;Gumenjuk-Sichevska, J.;Sizov, F.</t>
  </si>
  <si>
    <t>Institute of Semiconductors Physics, National Academy of Sciences in Ukraine</t>
  </si>
  <si>
    <t>Sakhno M.</t>
  </si>
  <si>
    <t>Modeling of the substrate influence on multielement THz detector operation</t>
  </si>
  <si>
    <t>10.1007/s10762-014-0083-y</t>
  </si>
  <si>
    <t>2-s2.0-84902716415</t>
  </si>
  <si>
    <t>['synthetic aperture', 'signal processing', 'signal model', 'sar system', 'sar applications', 'results show', 'rarely discussed', 'novel mode', 'model extraction', 'march 2013', 'landslide detection', 'interferometric sar', 'huge potential', 'first time', 'first results', 'first described', 'different purposes', 'change detection', 'based applications', 'also exhibit']</t>
  </si>
  <si>
    <t>Arc frequency-modulated continuous wave (FMCW) SAR | Change detection | Interferometric SAR (InSAR) | Synthetic aperture radar (SAR)</t>
  </si>
  <si>
    <t>As a novel mode of ground-based synthetic aperture radar (GB-SAR), Arc frequency-modulated continuous wave (FMCW) SAR is rarely discussed in the literature up to now. Compared with the conventional rail GB-SAR system, the synthetic aperture is formed by the rotation of antennas, which can scan a wide azimuth extent. Due to its convenience and potential in SAR applications, the Institute of Electronics, Chinese Academy Sciences, carried out a series of Arc FMCW SAR experiments in March 2013, and a lot of results were obtained. In this paper, we discuss the signal processing of Arc FMCW SAR and its first results in change detection and interferometric SAR. The components of the Arc FMCW SAR system are first described, and then, we focus on its signal processing, where the signal model and its properties are investigated; two focusing algorithms are developed for different purposes. The effectiveness of the algorithms is validated by both simulation and real data experiments. We also exhibit the applications of Arc FMCW SAR in landslide detection and digital-elevation-model extraction for the first time. Results show its huge potential in ground-based applications. ¬© 2014 IEEE.</t>
  </si>
  <si>
    <t>5989-5998</t>
  </si>
  <si>
    <t>60027363-60027021;60027021;60027021;60027021;60027021;60027021</t>
  </si>
  <si>
    <t>55575539000;36022998500;7405336715;8984596000;55139342800;57214001899</t>
  </si>
  <si>
    <t>Luo, Yunhua;Song, Hongjun;Wang, Robert;Deng, Yunkai;Zhao, Fengjun;Xu, Zheng</t>
  </si>
  <si>
    <t>Luo Y.</t>
  </si>
  <si>
    <t>Arc FMCW sar and applications in ground monitoring</t>
  </si>
  <si>
    <t>10.1109/TGRS.2014.2325905</t>
  </si>
  <si>
    <t>2-s2.0-84902733976</t>
  </si>
  <si>
    <t>['urgently needed', 'taken together', 'situ hybridization', 'sexual reproduction', 'sexual differentiation', 'sex determination', 'resting egg', 'reproductive strategy', 'reproductive stages', 'relatively weak', 'regulated temporally', 'parthenogenetic females', 'parthenogenetic female', 'molecular basis', 'many organisms', 'juvenile female', 'insect orthologs', 'gene doublesex', 'following order', 'first antennae', 'ephippial females', 'ephippial female', 'environmental stimuli', 'environmental conditions', 'dpdsx1 could', 'different stages', 'daphnia pulex', 'corresponding sites', 'compound eye']</t>
  </si>
  <si>
    <t>Daphnia pulex | Doublesex1 | Gene expression | Reproduction switching | Whole-mount in situ hybridization</t>
  </si>
  <si>
    <t>The gene doublesex (dsx) has shown deep conservation in the sex determination in many organisms. Environmental stimuli initiate a switch in the reproductive strategy of Daphnia pulex from asexual to sexual reproduction; however, occasionally, changes in environmental conditions will not lead to this transition. So study genetic responses to environmental stimuli and the molecular basis for the switch of reproductive stages are urgently needed. Therefore, we isolated and sequenced a D. pulex doublesex1 gene (Dpdsx1) and analyzed its expression and location by quantitative polymerase chain reaction (qPCR) and whole-mount in situ hybridization in D. pulex during different stages of reproduction. The predicted amino acid sequence has 335 amino acids that contained one DM domain and one dimerization domain, which is characteristic of insect orthologs of Dsx. Real-time PCR showed that Dpdsx1 expression decreased significantly (P&lt;0.05) in different reproductive stages in the following order: male, parthenogenetic female, ephippial female, resting egg, and juvenile female. Whole-mount in situ hybridization revealed that Dpdsx1 is expressed in the first antennae, first thoracic limb and compound eye in males, whereas expression levels in the corresponding sites of parthenogenetic and ephippial females were relatively weak. Dpdsx1 could not be detected in the gonads of males or ephippial and parthenogenetic females. Taken together, these different reproductive stages' and sex specific expression patterns are regulated temporally and spatially. We speculate that Dpdsx1 may involve in switching different stages of reproduction and in sexual differentiation in D. pulex. ¬© 2014 Springer-Verlag.</t>
  </si>
  <si>
    <t>147-157</t>
  </si>
  <si>
    <t>1432041X</t>
  </si>
  <si>
    <t>0949944X</t>
  </si>
  <si>
    <t>Development Genes and Evolution</t>
  </si>
  <si>
    <t>60031419;60031419;60031419;60031419;60031419;60031419;60031419;60021200</t>
  </si>
  <si>
    <t>15047176000;55861046800;57191586420;56183343800;55627768200;49664584900;55560360300;56004307800</t>
  </si>
  <si>
    <t>Xu, Shan Liang;Zhou, Wei;Chen, Ping;Zhou, Jian Kai;Zou, Xiu;Wang, Chun Lin;Wang, Dan Li;Zhao, Yun Long</t>
  </si>
  <si>
    <t>Xu S.L.</t>
  </si>
  <si>
    <t>Identification and expression analysis of a doublesex1 gene in Daphnia pulex during different reproductive stages</t>
  </si>
  <si>
    <t>10.1007/s00427-014-0472-1</t>
  </si>
  <si>
    <t>2-s2.0-84902762873</t>
  </si>
  <si>
    <t>['november 22', 'important factor', 'gravity center', 'flexible airfoil', 'e .,', 'civil use', 'also known', 'aerial robots', 'acr meets', '30 km']</t>
  </si>
  <si>
    <t>Aerial cargo robot (ACR) | Aerial robot | Cargo UAV | Silent turbojet engine</t>
  </si>
  <si>
    <t>Safety is the most important factor in the civil use of aerial robots. Research on aerial cargo robots, also known as cargo unmanned aerial vehicles (UAV) started in 2004. The first ACR prototype flight was made on November 22, 2005. The ACR prototype consists of a flexible airfoil, twin microturbojet engines and a gravity center (GC) controller. The ACR meets the following four safety requirements: (i) touchabil-ity, i.e., without propellers or rotors, (ii) the low sink rate of a parachute, i.e., below 1.0 m/s, (iii) low stall speed, i.e., &lt;30 km/h, (iv) a redundancy arrangement control. The most important safety specification of all is infallibility in ACR service applications.</t>
  </si>
  <si>
    <t>394-395</t>
  </si>
  <si>
    <t>60024621;60024621</t>
  </si>
  <si>
    <t>7401451371;11739354500</t>
  </si>
  <si>
    <t>Iwata, Kakuya;Matsumoto, Osamu</t>
  </si>
  <si>
    <t>National Institute of Advanced Industrial Science and Technology</t>
  </si>
  <si>
    <t>Iwata K.</t>
  </si>
  <si>
    <t>Aerial Cargo Robot (Cargo UAV)</t>
  </si>
  <si>
    <t>10.20965/jrm.2014.p0394</t>
  </si>
  <si>
    <t>2-s2.0-84902794345</t>
  </si>
  <si>
    <t>['ultrasonic beam', 'target position', 'spatial compounding', 'rotation axis', 'rotated mechanically', 'raw images', 'proposed scheme', 'multiple angles', 'inevitable uncertainties', 'human knee', 'effectively reduced', 'control system', 'computed using', 'compounded image', 'beam steering', 'achieved mechanically']</t>
  </si>
  <si>
    <t>Error compensation | Linear probe | Rotating ultrasonic probe | Spatial compounding | Ultrasonic imaging</t>
  </si>
  <si>
    <t>In ultrasonic medical imaging, spatial compounding of images is a technique where ultrasonic beam is steered to examine patient tissues in multiple angles. In the conventional ultrasonic diagnostic imaging, the steering of the ultrasonic beam is achieved electronically using the phased array transducer elements. In this paper, a spatial compounding approach is presented where the ultrasonic probe element is rotated mechanically and the beam steering is achieved mechanically. In the spatial compounding, target position is computed using the value of the rotation axis and the transducer array angular position. However, in the process of the rotation mechanism construction and the control system there arises the inevitable uncertainties in these values. These geometric parameter errors result in the target position error, and the consequence is a blurry compounded image. In order to reduce these target position errors, we present a spatial compounding scheme where error correcting transformation matrices are computed and applied to the raw images before spatial compounding to reduce the blurriness in the compounded image. The proposed scheme is illustrated using phantom and live scan images of human knee, and it is shown that the blurriness is effectively reduced.</t>
  </si>
  <si>
    <t>1418-1425</t>
  </si>
  <si>
    <t>60000872;60018986</t>
  </si>
  <si>
    <t>24483119000;7005711680</t>
  </si>
  <si>
    <t>Choi, Myoung Hwan;Bae, Moo Ho</t>
  </si>
  <si>
    <t>Chuncheon;Chuncheon</t>
  </si>
  <si>
    <t>Hallym University;Kangwon National University</t>
  </si>
  <si>
    <t>60018986;60000872</t>
  </si>
  <si>
    <t>Choi M.</t>
  </si>
  <si>
    <t>Spatial compounding of ultrasonic diagnostic images for rotating linear probe with geometric parameter error compensation</t>
  </si>
  <si>
    <t>10.5370/jeet.2014.9.4.1418</t>
  </si>
  <si>
    <t>2-s2.0-84902814806</t>
  </si>
  <si>
    <t>['wide bandwidth', 'radiation pattern', 'proposed antenna', 'cps transform', '9 ghz', '5 ghz', '14 ghz', '10 db']</t>
  </si>
  <si>
    <t>CPW-fed to CPS transformer | Dipole antenna | Dual and wide-band | Microstrip tapered balun | Triangular director</t>
  </si>
  <si>
    <t>A CPW-fed to CPS dipole antenna of triangular loop director by microstrip tapered balun is proposed for dual and wide band operations, in this paper. The proposed antenna is consisted of a CPW-fed to CPS transform, microstrip tapered balun element, CPS dipole driver and triangular loop director. A dual and wide bandwidth of the proposed dipole antenna is realized by introducing the triangular loop director and taper matching element. The operated frequency bandwidth is 1GHz (2.14~3.14 GHz) and 1.9 GHz (4.6~6.5 GHz) to return loss criterion of less than 10 dB. The measured return loss of the proposed antenna showed good results of the dual and wide band operating frequency and the radiation pattern. The proposed antenna is able to support WLAN wireless communications applications.</t>
  </si>
  <si>
    <t>1365-1368</t>
  </si>
  <si>
    <t>Lee, Hyeonjin</t>
  </si>
  <si>
    <t>Dongkang College University</t>
  </si>
  <si>
    <t>CPW-fed to CPS dipole antenna of microstrip tapered Balun with triangular loop director</t>
  </si>
  <si>
    <t>10.5370/JEET.2014.9.4.1365</t>
  </si>
  <si>
    <t>2-s2.0-84902816984</t>
  </si>
  <si>
    <t>NNX10AT67G</t>
  </si>
  <si>
    <t>['¬© 2014', 'western arctic', 'top 10', 'surface waters', 'surface chlorophyll', 'strong penetration', 'significantly elevated', 'report bio', 'reaching 1', 'produced fdom', 'phytoplankton communities', 'phytoplankton assemblage', 'particulate absorption', 'optical measurements', 'nitrate drawdown', 'minor component', 'long thought', 'latter specific', 'large diatoms', 'labile backscattering', 'intrinsic carbon', 'intense portions', 'ice bloom', 'highly correlated', 'high abundance', 'emiliania huxleyi', 'dominated populations', 'discrete measurements', 'diatoms typically', 'coccolithophores ).', 'coccolithophore observations', 'coccolithophore calcification', 'coccolithophore backscattering', 'bulk poc', 'bulk pic', 'backscattering probabilities', 'arctic waters', 'arctic warms', 'almost 2m', '440nm associated', '412nm exceeded', '2012 ).', '2011 impacts', '1 %,', '01 nm']</t>
  </si>
  <si>
    <t>Arctic | Biogenic silica | Calcification | Calcium carbonate | Coccolithophores | Colored dissolved organic matter | Fluorescent dissolved organic matter | Geographic bounding coordinates: 71-74¬∞N and 158.5-169¬∞W | Photosynthesis | Under-ice algal bloom</t>
  </si>
  <si>
    <t>It has been long thought that coccolithophores are a minor component of the phytoplankton assemblage in Arctic waters, with diatoms typically being more dominant. Little is known about how the phytoplankton communities will change, however, as the Arctic warms. We participated in the 2011 Impacts of Climate on EcoSystems and Chemistry of the Arctic Pacific Environment (ICESCAPE) cruise to the western Arctic, performing a combination of discrete measurements (microscopy, calcification, particulate inorganic carbon (PIC), particulate organic carbon (POC), biogenic silica (BSi)) plus continuous surface bio-optical measurements (absorption, scattering, backscattering and acid-labile backscattering; the latter specific for coccolithophores). Here, we report bio-optical and coccolithophore observations from the massive under-ice algal bloom originally described in Arrigo et al. (2012). The most intense portions of the bloom were centered in cold Winter Water and there was evidence for nitrate drawdown in the top 10-20m with strong penetration of silicate rich water into the surface waters. Surface chlorophyll a and particulate absorption at 440nm approached 30ŒºgL-1 and 1.0m-1, respectively. Particulate absorption of detritus (ap at 412nm) was highly correlated to ap at 440nm associated with chlorophyll a and slopes of the absorption spectrum showed that both dissolved and particulate absorption at 412nm exceeded that at 440nm, with slopes, Sg, of 0.01 nm-1. Colored dissolved organic matter fluorescence (FDOM) was high in the bloom but the relative fluorescence yields were low, characteristic of phytoplankton-produced FDOM (as opposed to terrestrially-produced FDOM). Coccolithophore backscattering was elevated in the under-ice bloom, but it only accounted for 10% of the total particle backscattering, relatively low compared to typical subpolar waters further to the south. Total particle scattering was significantly elevated in the under-ice bloom (values of almost 2m-1), likely due to the high abundance of large diatoms. Backscattering probabilities in the bloom were ~1%, again characteristic of diatom-dominated populations with few calcifiers. PIC standing stock in the under-ice bloom was low but measurable while biogenic silica molar concentrations were 150 times greater. POC:PON molar ratios were 6-10, characteristic of healthy, rapidly growing phytoplankton, observations further buttressed by carbon:chlorophyll mass ratios of 50-100. Coccolithophore calcification was low but measurable, reaching 1.75mgCm-3d-1 in the under-ice bloom, only 0.4% of the photosynthesis. However, the intrinsic carbon-specific growth rate was 0.4 per day for bulk POC and ~1 per day for bulk PIC, close to maximal growth rates expected at these temperatures. SEM and light microscopy results showed mostly diatoms in the bloom. The coccolithophore, Emiliania huxleyi, was observed, providing unequivocal evidence of the presence of coccolithophores in the under-ice algal bloom. ¬© 2014 The Authors.</t>
  </si>
  <si>
    <t>42-58</t>
  </si>
  <si>
    <t>Deep-Sea Research Part II: Topical Studies in Oceanography</t>
  </si>
  <si>
    <t>60021142;60021142;60021142;60005775</t>
  </si>
  <si>
    <t>7102039018;7004672062;55241706500;56197194700</t>
  </si>
  <si>
    <t>Balch, W. M.;Bowler, B. C.;Lubelczyk, L. C.;Stevens, M. W.</t>
  </si>
  <si>
    <t>East Boothbay;Waterville</t>
  </si>
  <si>
    <t>Bigelow Laboratory for Ocean Sciences;Colby College</t>
  </si>
  <si>
    <t>60021142;60005775</t>
  </si>
  <si>
    <t>Balch W.M.</t>
  </si>
  <si>
    <t>Aerial extent, composition, bio-optics and biogeochemistry of a massive under-ice algal bloom in the Arctic</t>
  </si>
  <si>
    <t>S0967064514001106</t>
  </si>
  <si>
    <t>10.1016/j.dsr2.2014.04.001</t>
  </si>
  <si>
    <t>2-s2.0-84902822974</t>
  </si>
  <si>
    <t>['satellite antenna', 'rights reserved', 'real mechanism', 'precision analysis', 'practical method', 'practical implications', 'positioning mechanism', 'numerical simulation', 'motion accuracy', 'mechanism design', 'joint clearance', 'investigated using', 'friction effect', 'engineering application', 'dynamics analysis', 'dynamic performance', 'dynamic characteristics', 'contact model', 'clearance leads']</t>
  </si>
  <si>
    <t>Contact | Dual-axis positioning mechanism | Dynamics characteristics | Joint clearance | Mechanism design | Satellite antenna</t>
  </si>
  <si>
    <t>Purpose - The existence of clearance in joints of positioning mechanism is inevitable and the movements of the real mechanism are deflected from the ideal mechanism due to the clearances. The purpose of this paper is to investigate the effects of clearance on the dynamic characteristics of dual-axis positioning mechanism of a satellite antenna. Design/methodology/approach - The dynamics analysis of dual-axis positioning mechanism with clearance are investigated using a computational approach based on virtual prototyping technology. The contact model in joint clearance is established by using a hybrid nonlinear continuous contact force model and the friction effect is considered by using a modified Coulomb friction model. Then the numerical simulation of dual-axis positioning mechanism with joint clearance is carried out and four case studies are implemented for different clearance sizes. Findings - Clearance leads to degradation of the dynamic performance of the system. The existence of clearance causes impact dynamic loads, and influences the motion accuracy and stability of the dual-axis positioning mechanism. Larger clearance induces higher frequency shakes and larger shake amplitudes, which will deteriorate positioning accuracy. Practical implications - Providing an effective and practical method to analyze dynamic characteristics of dual-axis positioning mechanism of satellite antenna with joint clearance and describing the dynamic characteristics of the dual-axis positioning system more realistically, which improves the engineering application. Originality/value - The paper is the basis of mechanism design, precision analysis and robust control system design of dual-axis positioning mechanism of satellite antenna. Copyright ¬© 2014 Emerald Group Publishing Limited. All rights reserved.</t>
  </si>
  <si>
    <t>59-74</t>
  </si>
  <si>
    <t>Multidiscipline Modeling in Materials and Structures</t>
  </si>
  <si>
    <t>56231540400;56159220100;57221654186</t>
  </si>
  <si>
    <t>Bai, Zheng Feng;Zhao, Yang;Chen, Jun</t>
  </si>
  <si>
    <t>Bai Z.F.</t>
  </si>
  <si>
    <t>Dynamics analysis of dual-axis positioning mechanism of satellite antenna with joint clearance</t>
  </si>
  <si>
    <t>10.1108/MMMS-01-2013-0003</t>
  </si>
  <si>
    <t>2-s2.0-84902825848</t>
  </si>
  <si>
    <t>['varying parameter', 'suitable combination', 'slot dimension', 'rights reserved', 'resonance frequency', 'presented using', 'loss bandwidth', 'feedline length', 'dra size', 'dra shape']</t>
  </si>
  <si>
    <t>Aperture-coupled | Bandwidth | Dielectric Resonator Antenna (DRA) | Dielectric waveguide model | Microstrip Patch Antenna(MPA)</t>
  </si>
  <si>
    <t>In this paper, a wideband aperture coupled dielectric resonator antenna (DRA) is presented using a rectangular dielectric resonator to increase operational bandwidth. By choosing a suitable combination of the DRA shape and slot, the resonance frequency from the aperture and DRA can be merged to achieve wideband frequency response without comprising antenna radiation efficiency and polarization. Effects of varying parameter in DRA size, slot dimension and feedline length on return-loss bandwidth are analysed. The proposed technique yields 43% bandwidth in simulation and 21% bandwidth in measurement. ¬© 2014 Penerbit UTM Press. All rights reserved.</t>
  </si>
  <si>
    <t>60021005;60021005;60021005;60021005</t>
  </si>
  <si>
    <t>16021808600;56218396700;16025721900;55193519600</t>
  </si>
  <si>
    <t>Jamaluddin, Mohd Haizal;Eu, Guan Chai;Rahim, Sharul Kamal Abdul;Dzulkipli, Nur Izyani</t>
  </si>
  <si>
    <t>Jamaluddin M.H.</t>
  </si>
  <si>
    <t>Wideband aperture-coupled dielectric resonator antenna at 5.8 GHz</t>
  </si>
  <si>
    <t>10.11113/jt.v69.1199</t>
  </si>
  <si>
    <t>2-s2.0-84902841981</t>
  </si>
  <si>
    <t>['¬© 2006', 'without changing', 'thinner substrates', 'thin substrates', 'thicker substrates', 'thick substrates', 'substrate permittivity', 'substrate material', 'size reduction', 'performance evaluation', 'output parameters', 'millimeter wave', 'employing slots', 'dielectric constant', 'constant thickness', 'arpn ).']</t>
  </si>
  <si>
    <t>Dielectric constant | Hybrid slot | Monolithic fabrication | Size reduction | Substrate permittivity</t>
  </si>
  <si>
    <t>Most of the microstrip patch antennas are constructed on thin substrates with low dielectric constant. The demand of millimeter wave and monolithic fabrication increased the interest of thick substrates with high dielectric constant. The efficiency of the antenna will decreases with increase in substrate permittivity but size of the antenna also decreases. When substrate permittivity is decreased, then performance can be improved. The thicker substrates will increase the bandwidth but if it exceeds some point then surface wave losses will be affected. Thinner substrates will not give bandwidth enhancement but surface wave losses can be decreased. There is tradeoff between substrate material selection and the performance of the antenna and the size. Without changing the substrate material, the size reduction can be achieved by employing slots in the model. The purpose of this paper is to provide a set of output parameters of hybrid slot antenna with change in substrate permittivity. The performance evaluation of hybrid slot antenna is carried out by changing the dielectric constant of the materials by maintaining the constant thickness of 1.6mm. ¬© 2006-2014 Asian Research Publishing Network (ARPN).</t>
  </si>
  <si>
    <t>885-890</t>
  </si>
  <si>
    <t>60115602;60079446</t>
  </si>
  <si>
    <t>56224022100;36135595500</t>
  </si>
  <si>
    <t>Sadasivarao, B.;Madhav, B. T.P.</t>
  </si>
  <si>
    <t>Etcherla;Vaddeswaram</t>
  </si>
  <si>
    <t>Sri Sivani College of Engineering;K L Deemed to be University</t>
  </si>
  <si>
    <t>Sadasivarao B.</t>
  </si>
  <si>
    <t>Analysis of hybrid slot antenna based on substrate permittivity</t>
  </si>
  <si>
    <t>2-s2.0-84902950831</t>
  </si>
  <si>
    <t>['voltage characteristics', 'ultrafast diodes', 'simulations show', 'room temperature', 'planar structure', 'nep value', 'ir rectennas', 'ir frequencies', 'ir ).', 'geometric asymmetry', 'frequency range', '2 w']</t>
  </si>
  <si>
    <t>Detector | diode | graphene | infrared (IR) | NEP | rectenna | room temperature | terahertz</t>
  </si>
  <si>
    <t>High performance rectenna detectors that operate at room temperature have been developed for the frequency range of terahertz to infrared (IR). We formed IR rectennas by coupling bowtie antennas to ultrafast diodes, called geometric diodes. Geometric diodes rely on geometric asymmetry and the long charge carrier mean-free path length of graphene to provide asymmetric current-voltage characteristics. The planar structure of the geometric diode provides the femtosecond RC time constant necessary for detection of IR frequencies. Fabricated IR rectennas using graphene geometric diodes have shown strong optical response to 28 THz CO2 laser illumination at room temperature. The detectivity (D*) and the noise equivalent power (NEP) of the IR rectennas are calculated to be on the order of 10 8 cm Hz1/2 W-1 and 10-9 W Hz -1/2, respectively. Simulations show that with some improvement room temperature rectennas using graphene geometric diodes are able to achieve an NEP value as low as 10-11 W Hz-1/2. ¬© 2014 IEEE.</t>
  </si>
  <si>
    <t>70-78</t>
  </si>
  <si>
    <t>November/December 2014</t>
  </si>
  <si>
    <t>56163598900;55270622800;7004037463</t>
  </si>
  <si>
    <t>Zhu, Zixu;Joshi, Saumil;Moddel, Garret</t>
  </si>
  <si>
    <t>Zhu Z.</t>
  </si>
  <si>
    <t>High performance room temperature rectenna IR detectors using graphene geometric diodes</t>
  </si>
  <si>
    <t>10.1109/JSTQE.2014.2318276</t>
  </si>
  <si>
    <t>2-s2.0-84902960408</t>
  </si>
  <si>
    <t>['¬© 2005', 'wireless applications', 'rights reserved', 'laboratory using', 'fabricated antenna', 'experimental result', 'bandwidth achieved', 'antenna suitable', 'also presented', '4 substrate', '2014 jatit', '1 ghz']</t>
  </si>
  <si>
    <t>Fractal antenna | Microstrip antenna | Ultra wide band (UWB)</t>
  </si>
  <si>
    <t>The aim of this paper is to design an antenna suitable for wireless applications. A small, low cost fractal antenna is designed, fabricated on a FR-4 substrate of size 28 mm √ó 28 mm and tested for this purpose in the laboratory using the N5230 A Agilent network analyzer. The simulation results show that the bandwidth achieved is 7.1 GHz. The experimental result of the fabricated antenna is also presented. ¬© 2005 - 2014 JATIT &amp; LLS. All rights reserved.</t>
  </si>
  <si>
    <t>293-297</t>
  </si>
  <si>
    <t>60118956;60010618;60010618</t>
  </si>
  <si>
    <t>15924035300;6506260295;56224038500</t>
  </si>
  <si>
    <t>Rufus, Elizabeth;Alex, Zachariah C.;Lokesh, B. J.</t>
  </si>
  <si>
    <t>Oman;India</t>
  </si>
  <si>
    <t>Rusayl;Vellore</t>
  </si>
  <si>
    <t>Middle East College;Vellore Institute of Technology</t>
  </si>
  <si>
    <t>60118956;60010618</t>
  </si>
  <si>
    <t>Rufus E.</t>
  </si>
  <si>
    <t>Design of fractal antenna for UWB applications</t>
  </si>
  <si>
    <t>2-s2.0-84902962702</t>
  </si>
  <si>
    <t>Defence Science and Technology Organisation</t>
  </si>
  <si>
    <t>DSTO</t>
  </si>
  <si>
    <t>['stress concentration', 'spiral slot', 'spiral antenna', 'slot log', 'significantly reduce', 'reduce weight', 'radar capability', 'promising technology', 'experimental testing', 'epoxy resin', 'electromagnetic performance', 'conformal load', 'compressive strength', 'circular hole', 'bearing structures', 'bearing log', 'article presents', 'air vehicles', 'afford load']</t>
  </si>
  <si>
    <t>conformal load-bearing antenna structure | residual compressive strength | Spiral antenna | stress concentration factor</t>
  </si>
  <si>
    <t>Conformal load-bearing antenna structures, which afford load-bearing structures with radar capability, are a promising technology to reduce weight and drag of air vehicles. This article presents an investigation of the mechanical and electromagnetic performance of slot log-spiral antenna in carbon-fibre composite structures. Compared with traditional rectangular slots, equiangular slot spiral antenna is found to offer broader bandwidth and better mechanical strength. Through experimental testing and finite element analyses, a new tip design is proposed that can significantly reduce the stress concentration of the non-load-bearing log-spiral antenna. Results of mechanical tests also show that the compressive strength of a carbon-fibre composite plate featuring a spiral slot is comparable with that pertinent to a plate with a circular hole of the same size. Filling the slots with epoxy resin can further enhance the compressive strength. ¬© The Author(s) 2013.</t>
  </si>
  <si>
    <t>1295-1305</t>
  </si>
  <si>
    <t>1045389X</t>
  </si>
  <si>
    <t>Journal of Intelligent Material Systems and Structures</t>
  </si>
  <si>
    <t>60011362;60011362;60011362;60011362;60011362;60011362;60011362</t>
  </si>
  <si>
    <t>43861255800;18839512000;24343667200;56224099200;55588859700;7202541274;6602413355</t>
  </si>
  <si>
    <t>Daliri, Ali;Wang, Chun H.;Galehdar, Amir;Tian, Xue T.;John, Sabu;Rowe, Wayne S.T.;Ghorbani, Kamran</t>
  </si>
  <si>
    <t>A slot spiral in carbon-fibre composite laminate as a conformal load-bearing antenna</t>
  </si>
  <si>
    <t>10.1177/1045389X13489362</t>
  </si>
  <si>
    <t>2-s2.0-84902963728</t>
  </si>
  <si>
    <t>['wide range', 'virtual multiple', 'target se', 'spectral efficiency', 'single antenna', 'se values', 'results indicate', 'recently emerged', 'power allocation', 'paper investigates', 'paper derives', 'overall ee', 'optimal power', 'one destination', 'noncooperation case', 'mimo system', 'mimo case', 'many factors', 'including resource', 'energy efficient', 'energy efficiency', 'ee performance', 'cooperation channels', 'channel characteristics', 'bandwidth allocation', 'allocation schemes']</t>
  </si>
  <si>
    <t>Compress-and-forward (CF) cooperation | energy efficiency (EE) | fading channels | power allocation | virtual multiple-input-multiple-output (MIMO) system</t>
  </si>
  <si>
    <t>Virtual multiple-input-multiple-output (MIMO) systems using multiple antennas at the transmitter and a single antenna at each of the receivers have recently emerged as an alternative to point-to-point MIMO systems. This paper investigates the relationship between energy efficiency (EE) and spectral efficiency (SE) for a virtual-MIMO system that has one destination and one relay using compress-and-forward (CF) cooperation. To capture the cost of cooperation, the power allocation (between the transmitter and the relay) and the bandwidth allocation (between the data and cooperation channels) are studied. This paper derives a tight upper bound for the overall system EE as a function of SE, which exhibits good accuracy for a wide range of SE values. The EE upper bound is used to formulate an EE optimization problem. Given a target SE, the optimal power and bandwidth allocation can be derived such that the overall EE is maximized. Results indicate that the EE performance of virtual-MIMO is sensitive to many factors, including resource-allocation schemes and channel characteristics. When an out-of-band cooperation channel is considered, the performance of virtual-MIMO is close to that of the MIMO case in terms of EE. Considering a shared-band cooperation channel, virtual-MIMO with optimal power and bandwidth allocation is more energy efficient than the noncooperation case under most SE values. ¬© 2013 IEEE.</t>
  </si>
  <si>
    <t>2272-2283</t>
  </si>
  <si>
    <t>60021097;60021097;60021097;60021097;60092530</t>
  </si>
  <si>
    <t>57198571600;8930535800;24070821000;7007108795;24774184300</t>
  </si>
  <si>
    <t>Jiang, Jing;Dianati, Mehrdad;Imran, Muhammad Ali;Tafazolli, Rahim;Zhang, Shunqing</t>
  </si>
  <si>
    <t>Shenzhen;Guildford</t>
  </si>
  <si>
    <t>Huawei Technologies Co., Ltd.;University of Surrey</t>
  </si>
  <si>
    <t>60092530;60021097</t>
  </si>
  <si>
    <t>Jiang J.</t>
  </si>
  <si>
    <t>Energy-efficiency analysis and optimization for virtual-MIMO systems</t>
  </si>
  <si>
    <t>10.1109/TVT.2013.2291435</t>
  </si>
  <si>
    <t>2-s2.0-84902964598</t>
  </si>
  <si>
    <t>['wega stellarator', 'synchrotron radiation', 'stochastic interaction', 'resonant 2', 'ray radiation', 'nearby plasma', 'mev electrons', 'magnetic fields', 'facing components', 'characteristic time', 'broadband radiation', 'antenna mouth', 'acceleration process', '120ghz range']</t>
  </si>
  <si>
    <t>magnetic confinement | radio frequency heating | run-away electrons | stellarator</t>
  </si>
  <si>
    <t>MeV electrons were produced with less than 6kW of non-resonant 2.45GHz microwave heating at magnetic fields of 0.3-0.5T with no applied loop voltage at the WEGA stellarator. The maximum toroidal plasma current, carried by the electrons, was 1kA. Broadband radiation, similar to synchrotron radiation, was measured in the 0.5-120GHz range. X-ray radiation from the plasma and directed Œ≥-ray emission from collisions of the electrons with nearby plasma-facing components was measured as well. The acceleration process was modeled by a tail formation due to stochastic interaction with the radio frequency field at the antenna mouth. The characteristic time for tail formation could be reproduced with power modulation experiments. ¬© 2014 EURATOM.</t>
  </si>
  <si>
    <t>60026838;60032179;60026838;60026838</t>
  </si>
  <si>
    <t>7006248264;36472902000;24076851400;26025798200</t>
  </si>
  <si>
    <t>Laqua, H. P.;Chlechowitz, E.;Otte, M.;Stange, T.</t>
  </si>
  <si>
    <t>United States;Germany</t>
  </si>
  <si>
    <t>Madison;Garching bei Munchen</t>
  </si>
  <si>
    <t>University of Wisconsin-Madison;Max Planck Institute for Plasma Physics</t>
  </si>
  <si>
    <t>60032179;60026838</t>
  </si>
  <si>
    <t>Laqua H.</t>
  </si>
  <si>
    <t>Stochastic acceleration of relativistic electrons and plasma heating and current drive with 2.45GHz frequency at the WEGA stellarator</t>
  </si>
  <si>
    <t>10.1088/0741-3335/56/7/075022</t>
  </si>
  <si>
    <t>2-s2.0-84902968715</t>
  </si>
  <si>
    <t>['successive use', 'nested fashion', 'letter presents', 'length partitions', 'complexity detector']</t>
  </si>
  <si>
    <t>detection ordering | generalized spatial modulation (GSM) | group detection | Multiple-input multiple output (MIMO) systems</t>
  </si>
  <si>
    <t>This letter presents a new detection scheme for the generalized spatial modulation MIMO system. The strategy is based on the successive use of maximum likelihood detectors, applied in a nested fashion, to variable-length partitions of the post-equalization received signal. The choice of the antenna combination mapping, named spatial constellation, as well as the detection ordering strategy are key design factors to the implementation of the high-performance and low-complexity detector. Simulation results show the substantial performance advantage of the proposed detector compared with current suboptimal receivers. ¬© 2014 IEEE.</t>
  </si>
  <si>
    <t>953-956</t>
  </si>
  <si>
    <t>Cal-Braz, Jo√£o;Sampaio-Neto, Raimundo</t>
  </si>
  <si>
    <t>Cal-Braz J.</t>
  </si>
  <si>
    <t>Nested maximum likelihood group detection in generalized spatial modulation MIMO systems</t>
  </si>
  <si>
    <t>10.1109/LCOMM.2014.2323252</t>
  </si>
  <si>
    <t>2-s2.0-84902970095</t>
  </si>
  <si>
    <t>['w curve', 'v curve', 'user multiple', 'two receivers', 'total number', 'special case', 'receiver cooperation', 'receive antennas', 'paper gives', 'outer bounds', 'interference channel', 'input multiple', 'generalized degrees', 'freedom region', 'equal number', 'backhaul capacity', 'also find']</t>
  </si>
  <si>
    <t>capacity region | generalized degrees of freedom | Han-Kobayashi message splitting | limited receiver cooperation | MIMO interference channel</t>
  </si>
  <si>
    <t>This paper gives the approximate capacity region of a two-user multiple-input multiple-output (MIMO) interference channel with limited receiver cooperation, where the gap between the inner and outer bounds is in terms of the total number of receive antennas at the two receivers and is independent of the actual channel values. The approximate capacity region is then used to find the degrees of freedom region. For the special case of symmetric interference channels, we also find the amount of receiver cooperation in terms of the backhaul capacity beyond, which the degrees of freedom do not improve. Further, the generalized degrees of freedom is found for MIMO interference channels with equal number of antennas at all nodes. It is shown that the generalized degrees of freedom improves gradually from a W curve to a V curve with increase in cooperation in terms of the backhaul capacity. ¬© 2014 IEEE.</t>
  </si>
  <si>
    <t>4170-4196</t>
  </si>
  <si>
    <t>60030162;60014300-60030162;60030162-60004582</t>
  </si>
  <si>
    <t>55953428500;24066547400;55000636900</t>
  </si>
  <si>
    <t>Ashraphijuo, Mehdi;Aggarwal, Vaneet;Wang, Xiaodong</t>
  </si>
  <si>
    <t>United States;United States;Saudi Arabia</t>
  </si>
  <si>
    <t>New York;San Antonio;Jeddah</t>
  </si>
  <si>
    <t>Columbia University;AT&amp;T Inc.;King Abdulaziz University</t>
  </si>
  <si>
    <t>60030162;60014300;60004582</t>
  </si>
  <si>
    <t>Ashraphijuo M.</t>
  </si>
  <si>
    <t>On the capacity and degrees of freedom regions of two-user MIMO interference channels with limited receiver cooperation</t>
  </si>
  <si>
    <t>10.1109/TIT.2014.2321753</t>
  </si>
  <si>
    <t>2-s2.0-84902974360</t>
  </si>
  <si>
    <t>['wlan band', 'wide bandwidth', 'small size', 'shaped strip', 'shaped slot', 'resonant l', 'required band', 'proposed antenna', 'placed perpendicularly', 'notch characteristics', 'different polarizations', 'antenna consists', 'also measured']</t>
  </si>
  <si>
    <t>A novel ultra wideband (UWB) multiple-input-multiple-output (MIMO) antenna with different polarizations and band-notch characteristics is proposed in this letter. The antenna consists of two monopole antenna radiating elements with gradual change structure, which are placed perpendicularly to each other and printed on each side of the substrate to achieve a wide bandwidth and different polarizations. Band-rejected filtering property in the WLAN band is achieved by etching a H-shaped slot and employing a resonant L-shaped strip on two antenna elements. The proposed antenna has a small size of 27√ó37 √ó1mm3 with a bandwidth of 128.6% (2.35-10.82 GHz). Within the required band, the isolation for the two ports exceeds 18dB. The envelope correlation coefficient is also measured.</t>
  </si>
  <si>
    <t>54418423800;23007175300;57212729561;35736995800;7203001464</t>
  </si>
  <si>
    <t>Zhao, Jia Yue;Zhang, Zhi Ya;Liu, Qiong Qiong;Fu, Guang;Gong, Shu Xi</t>
  </si>
  <si>
    <t>Printed UWB MIMO antenna with different polarizations and band-notch characteristics</t>
  </si>
  <si>
    <t>10.2528/PIERL14050502</t>
  </si>
  <si>
    <t>2-s2.0-84902985712</t>
  </si>
  <si>
    <t>['spatial modulation', 'sm system', 'simulations demonstrate', 'signal constellation', 'proposed scm', 'original sm', 'novel scheme', 'information onto', 'data rate', 'convey information', 'constellation points', 'constellation mapping', 'antenna index', 'also develop']</t>
  </si>
  <si>
    <t>Iterative detection | multiple-input-multiple-output (MIMO) | spatial modulation (SM) | superposition coded modulation (SCM)</t>
  </si>
  <si>
    <t>Spatial modulation (SM) is a spatial multiplexing scheme that utilizes both the signal constellation and antenna index to convey information. In the original SM, traditional modulation schemes such as quadrature amplitude modulation (QAM) are employed for constellation mapping. In this paper, we propose a novel scheme where superposition coded modulation (SCM) is employed to modulate the information onto the constellation points. We also develop a low-complexity iterative detector for our proposed SCM-SM system. Analysis and simulations demonstrate that SCM-SM significantly outperforms the original SM system with the same data rate while maintaining the relatively low complexity, particularly in the high data rate scenario. ¬© 2013 IEEE.</t>
  </si>
  <si>
    <t>2488-2493</t>
  </si>
  <si>
    <t>60031031;60009226;60031031-60019656;60031031</t>
  </si>
  <si>
    <t>55655375100;7406279582;9941461600;7201944218</t>
  </si>
  <si>
    <t>Zhou, Xiaotian;Yang, Liuqing;Wang, Cheng Xiang;Yuan, Dongfeng</t>
  </si>
  <si>
    <t>China;United Kingdom;United States</t>
  </si>
  <si>
    <t>Jinan;Edinburgh;Fort Collins</t>
  </si>
  <si>
    <t>Shandong University;Heriot-Watt University;Colorado State University</t>
  </si>
  <si>
    <t>60031031;60019656;60009226</t>
  </si>
  <si>
    <t>SCM-SM: Superposition coded modulation-aided spatial modulation with a low-complexity detector</t>
  </si>
  <si>
    <t>10.1109/TVT.2013.2287806</t>
  </si>
  <si>
    <t>2-s2.0-84902989171</t>
  </si>
  <si>
    <t>['user signal', 'two methods', 'spectrum sensing', 'priori knowledge', 'noise acting', 'impulsive noise', 'impulsive behavior', 'existing works', 'distribution fitting', 'covariation properties', 'corrupted signals', 'cognitive radio', 'basic functions']</t>
  </si>
  <si>
    <t>a-stable distribution | Cognitive radio (CR) | impulsive noise | multipleantenna | railway communications | spectrum sensing</t>
  </si>
  <si>
    <t>Cognitive radio (CR) was proposed as a solution to the spectrum scarcity problem. One of the basic functions of any CR is spectrum sensing. Most existing works on spectrum sensing consider the Gaussian noise assumption. In practice, this assumption is not always valid since several existing noise types exhibit non-Gaussian and impulsive behavior. Hence, it is very beneficial to study spectrum sensing in the presence of impulsive noise. In this paper, we propose two new multiple-antenna-based spectrum sensing methods, assuming that the underlying noise follows a symmetric $\alpha$-stable distribution. This assumption is justified by a distribution fitting of some measurements of the noise acting on the GSM-R antennas onboard trains. The first proposed sensing method is based on the covariation properties of $\alpha$- stable processes, whereas the second proposed method has the strategy of filtering the corrupted signals before applying a traditional spectrum sensing method. These two methods do not require a priori knowledge about the primary-user signal. Simulation results show that the proposed algorithms provide good spectrum sensing performance in the presence of $\alpha$-stable distributed impulsive noise. ¬© 2013 IEEE.</t>
  </si>
  <si>
    <t>2248-2257</t>
  </si>
  <si>
    <t>60104201-60105670;60104201-60105670;60104665-60027663;60104665-114477543;60104201-60105670</t>
  </si>
  <si>
    <t>35810377900;7007031020;7801457347;8640404200;6602540390</t>
  </si>
  <si>
    <t>Hassan, Kais;Gautier, Roland;Dayoub, Iyad;Berbineau, Marion;Radoi, Emanuel</t>
  </si>
  <si>
    <t>Brest;Lille;Rennes;Valenciennes;Villeneuve-d'Ascq</t>
  </si>
  <si>
    <t>Laboratoire des Sciences et Techniques de l'Information, de la Communication et de la Connaissance (Lab-Sticc);Universit√© de Lille;Universit√© europ√©enne de Bretagne;Universit√© Polytechnique Hauts-de-France;Institut Fran√ßais des Sciences et Technologies des Transports</t>
  </si>
  <si>
    <t>60105670;60104665;60104201;60027663;114477543</t>
  </si>
  <si>
    <t>Hassan K.</t>
  </si>
  <si>
    <t>Multiple-antenna-based blind spectrum sensing in the presence of impulsive noise</t>
  </si>
  <si>
    <t>10.1109/TVT.2013.2290839</t>
  </si>
  <si>
    <t>2-s2.0-84902990171</t>
  </si>
  <si>
    <t>CCF-1253205</t>
  </si>
  <si>
    <t>['zero regardless', 'static multiple', 'specific scenario', 'sharp proxy', 'results follow', 'principal finding', 'paper investigates', 'outage capacity', 'numerical evaluation', 'input multiple', 'given blocklength', 'fading realizations', 'fading channels', 'error probability', 'converse bounds', 'channel dispersion', 'bounds verifies', 'blocklength required', 'blocklength increases', 'blocklength achievability', 'awgn channel', 'asymptotic quantity', 'advanced standard', 'achieve 90', 'achievability bounds']</t>
  </si>
  <si>
    <t>Channel dispersion | finite blocklength regime | MIMO channel | outage probability | quasi-static fading channel</t>
  </si>
  <si>
    <t>This paper investigates the maximal achievable rate for a given blocklength and error probability over quasi-static multiple-input multiple-output fading channels, with and without channel state information at the transmitter and/or the receiver. The principal finding is that outage capacity, despite being an asymptotic quantity, is a sharp proxy for the finite-blocklength fundamental limits of slow-fading channels. Specifically, the channel dispersion is shown to be zero regardless of whether the fading realizations are available at both transmitter and receiver, at only one of them, or at neither of them. These results follow from analytically tractable converse and achievability bounds. Numerical evaluation of these bounds verifies that zero dispersion may indeed imply fast convergence to the outage capacity as the blocklength increases. In the example of a particular 1 √ó 2 single-input multiple-output Rician fading channel, the blocklength required to achieve 90% of capacity is about an order of magnitude smaller compared with the blocklength required for an AWGN channel with the same capacity. For this specific scenario, the coding/decoding schemes adopted in the LTE-Advanced standard are benchmarked against the finite-blocklength achievability and converse bounds. ¬© 2014 IEEE.</t>
  </si>
  <si>
    <t>4232-4265</t>
  </si>
  <si>
    <t>60000990;60000990;60001741;60022195</t>
  </si>
  <si>
    <t>57001360100;6507358574;27169780700;24921616800</t>
  </si>
  <si>
    <t>Yang, Wei;Durisi, Giuseppe;Koch, Tobias;Polyanskiy, Yury</t>
  </si>
  <si>
    <t>United States;Spain;Sweden</t>
  </si>
  <si>
    <t>Cambridge;Madrid;Gothenburg</t>
  </si>
  <si>
    <t>Massachusetts Institute of Technology;Universidad Carlos III de Madrid;Chalmers University of Technology</t>
  </si>
  <si>
    <t>60022195;60001741;60000990</t>
  </si>
  <si>
    <t>Yang W.</t>
  </si>
  <si>
    <t>Quasi-static multiple-antenna fading channels at finite blocklength</t>
  </si>
  <si>
    <t>10.1109/TIT.2014.2318726</t>
  </si>
  <si>
    <t>2-s2.0-84902994133</t>
  </si>
  <si>
    <t>['upper bounds', 'transmit power', 'spatial correlation', 'snr regime', 'significantly deteriorates', 'results indicate', 'receive beamforming', 'proposed ras', 'performance comparison', 'outage probability', 'noise ratio', 'n b', 'mb denote', 'form lower', 'form expressions', 'fading parameters', 'fading channels', 'end signal', 'efficient computation', 'correlated nakagami', 'concise solution', 'asymptotic results', 'antenna source', 'antenna amplify']</t>
  </si>
  <si>
    <t>Antenna selection | MIMO | Nakagami-m fading | outage probability | two-way relay networks</t>
  </si>
  <si>
    <t>In this paper, we propose two relay antenna selection (RAS) schemes in multiple-input-multiple-output (MIMO) two-way relay networks, where an N A-antenna source and an NB-antenna source exchange information via an NR-antenna amplify-and-forward (AF) relay. The proposed RAS schemes maximize the minimum of the two overall end-to-end signal-to-noise ratio (SNR) values. In the first RAS scheme, transmit and receive beamforming (BF) is adopted at the two sources using all antennas. In the second RAS scheme, transmit and receive antenna selection (AS) is adopted at the two sources using one antenna. To conduct a performance comparison of the proposed RAS-BF and RAS-AS schemes, we first derive new expressions for the exact outage probability over independent but not necessarily identically distributed Nakagami- m fading channels. We then derive new closed-form lower and upper bounds on the outage probability to offer an efficient computation. We further derive new compact expressions for the asymptotic outage probability to characterize the performance in the high-SNR regime. Notably, we demonstrate that RAS-BF and RAS-AS achieve the full outage diversity order of {N ANRmA}, NBNR}mB, where mA and mB denote the Nakagami- m fading parameters between the NA-antenna source and relay and between the N B-antenna source and relay, respectively. Based on asymptotic results, we determine a concise solution for the optimal power allocation among the sources and the relay to maximize the performance under the assumption that both the sources have the same transmit power. To quantify the effect of spatial correlation at the sources, we derive new closed-form expressions for the asymptotic outage probability over correlated Nakagami- $m$ fading channels. The results indicate that the spatial correlation has no impact on the outage diversity order but significantly deteriorates the outage array gain. ¬© 2013 IEEE.</t>
  </si>
  <si>
    <t>2349-2362</t>
  </si>
  <si>
    <t>60021378-60106208;60028333;60016835;60021378</t>
  </si>
  <si>
    <t>11640207800;36085598400;35184311300;36731675700</t>
  </si>
  <si>
    <t>Yang, Kai;Yang, Nan;Xing, Chengwen;Wu, Jinsong</t>
  </si>
  <si>
    <t>France;Australia;United States;China</t>
  </si>
  <si>
    <t>Gif-sur-Yvette;Sydney;Murray;Beijing</t>
  </si>
  <si>
    <t>Laboratoire de Recherche en Informatique;UNSW Sydney;Nokia Bell Labs;Beijing Institute of Technology</t>
  </si>
  <si>
    <t>60106208;60028333;60021378;60016835</t>
  </si>
  <si>
    <t>Relay antenna selection in MIMO two-way relay networks over nakagami-m fading channels</t>
  </si>
  <si>
    <t>10.1109/TVT.2013.2291323</t>
  </si>
  <si>
    <t>2-s2.0-84902996107</t>
  </si>
  <si>
    <t>['reflective load', 'reflection coefficient', 'placed close', 'paper presents', 'paper derives', 'new method', 'inversion method', 'antenna pattern', 'antenna feed', '30 ghz']</t>
  </si>
  <si>
    <t>This paper presents a new method for antenna pattern retrieval from reflection coefficient measurements. A reflective load with known reflective properties is placed close to the aperture of the antenna under test. The reflection coefficient of the antenna is measured at the antenna feed with multiple different reflective loads. The antenna pattern is then solved from the measurements with an inversion method. This paper derives and verifies the analytical foundations needed to implement the method, and demonstrates the method both by simulations and experiments for a pyramidal horn antenna at 30 GHz.</t>
  </si>
  <si>
    <t>15-22</t>
  </si>
  <si>
    <t>60103653;60103653;60103653;60103653;60103653</t>
  </si>
  <si>
    <t>54893371900;6508249651;6603392769;6602500831;55505822400</t>
  </si>
  <si>
    <t>Du, Zhou;Viikari, Ville;Ala-Laurinaho, Juha;Tamminen, Aleksi;R√§ais√§anen, Antti V.</t>
  </si>
  <si>
    <t>Du Z.</t>
  </si>
  <si>
    <t>Antenna pattern retrieval from reflection coefficient measurements with reflective loads</t>
  </si>
  <si>
    <t>10.2528/PIER14050902</t>
  </si>
  <si>
    <t>2-s2.0-84902998013</t>
  </si>
  <si>
    <t>DE120101331</t>
  </si>
  <si>
    <t>['volumetric imaging', 'tomography mode', 'tomographic maps', 'routine imaging', 'ray sources', 'ray source', 'quantitative accuracy', 'phase shift', 'perform tomographic', 'noise ratio', 'important tool', 'experimental results', 'edge illumination', 'dose levels', 'dose imaging', 'dose efficiency', 'conventional x', 'constraints imposed', 'built phantom', 'biomedical samples', 'biological sample', 'attenuating properties']</t>
  </si>
  <si>
    <t>phase contrast | tomography | x-rays</t>
  </si>
  <si>
    <t>Purpose: The edge illumination (EI) x-ray phase contrast imaging (XPCi) method has been recently further developed to perform tomographic and, thus, volumetric imaging. In this paper, the first tomographic EI XPCi images acquired with a conventional x-ray source at dose levels below that used for preclinical small animal imaging are presented. Methods: Two test objects, a biological sample and a custom-built phantom, were imaged with a laboratory-based EI XPCi setup in tomography mode. Tomographic maps that show the phase shift and attenuating properties of the object were reconstructed, and analyzed in terms of signal-to-noise ratio and quantitative accuracy. Dose measurements using thermoluminescence devices were performed. Results: The obtained images demonstrate that phase based imaging methods can provide superior results compared to attenuation based modalities for weakly attenuating samples also in 3D. Moreover, and, most importantly, they demonstrate the feasibility of low-dose imaging. In addition, the experimental results can be considered quantitative within the constraints imposed by polychromaticity. Conclusions: The results, together with the method's dose efficiency and compatibility with conventional x-ray sources, indicate that tomographic EI XPCi can become an important tool for the routine imaging of biomedical samples. ¬© 2014 American Association of Physicists in Medicine.</t>
  </si>
  <si>
    <t>60022148;60031806;60022148;60022148;60022148</t>
  </si>
  <si>
    <t>55508570900;7102012051;35067989100;35733519000;7004072469</t>
  </si>
  <si>
    <t>Hagen, C. K.;Munro, P. R.T.;Endrizzi, M.;Diemoz, P. C.;Olivo, A.</t>
  </si>
  <si>
    <t>Australia;United Kingdom</t>
  </si>
  <si>
    <t>Perth;London</t>
  </si>
  <si>
    <t>The University of Western Australia;University College London</t>
  </si>
  <si>
    <t>60031806;60022148</t>
  </si>
  <si>
    <t>Hagen C.K.</t>
  </si>
  <si>
    <t>Low-dose phase contrast tomography with conventional x-ray sources</t>
  </si>
  <si>
    <t>10.1118/1.4884297</t>
  </si>
  <si>
    <t>2-s2.0-84903120349</t>
  </si>
  <si>
    <t>['¬© 1990', 'wave ratios', 'tsas ).', 'spanish contribution', 'slot antennas', 'ska project', 'separately designed', 'radio telescope', 'radiating structure', 'proposed solution', 'paper presents', 'noise amplifiers', 'frequency range', 'free structure', 'effective methods', 'directly connected', 'differential receiver', 'differential nature', 'differential low', 'design include', 'characterization process', 'called fida3', 'balanced tapered', 'antenna elements', '52 k', '45 ¬∞,', '2011 ieee']</t>
  </si>
  <si>
    <t>Antenna array | mutual coupling | phased arrays | radio astronomy | receiving antennas | ultra wideband antennas</t>
  </si>
  <si>
    <t>This paper presents the design and characterization process of an active array demonstrator for the mid-frequency range (i.e., 300 MHz¬ø1000 MHz) of the future Square Kilometre Array (SKA) radio telescope. This demonstrator, called FIDA3 (FG-IGN: Fundaci√≥n General Instituto Geogr√°fico Nacional ¬ø Differential Active Antenna Array), is part of the Spanish contribution for the SKA project. The main advantages provided by this design include the use of a dielectric-free structure, and the use of a fully-differential receiver in which differential low-noise amplifiers (LNAs) are directly connected to the balanced tapered-slot antennas (TSAs). First, the radiating structure and the differential low-noise amplifiers were separately designed and measured, obtaining good results (antenna elements with low voltage standing-wave ratios, array scanning capabilities up to 45¬∞, and noise temperatures better than 52 K with low-noise amplifiers at room temperature). The potential problems due to the differential nature of the proposed solution are discussed, so some effective methods to overcome such limitations are proposed. Second, the complete active antenna array receiving system was assembled, and a 1 m2 active antenna array tile was characterized. ¬© 1990-2011 IEEE.</t>
  </si>
  <si>
    <t>27-38</t>
  </si>
  <si>
    <t>60001741;60001741;60001741;60001741;60028442;60068652;60068652</t>
  </si>
  <si>
    <t>15841810400;6603491449;24766277200;24776924700;6602443969;35090456800;57205863951</t>
  </si>
  <si>
    <t>Garc√≠a-Mu√±oz, L. E.;Segovia-Vargas, D.;Garcia-Perez, O.;Ugarte-Mu√±oz, E.;Gonz√°lez-Posadas, V.;Serna-Puente, J. M.;Lopez-Fernandez, J. A.</t>
  </si>
  <si>
    <t>Alcala de Henares;Madrid;Madrid</t>
  </si>
  <si>
    <t>Observatorio Astronomico Nacional;Universidad Polit√©cnica de Madrid;Universidad Carlos III de Madrid</t>
  </si>
  <si>
    <t>60068652;60028442;60001741</t>
  </si>
  <si>
    <t>Garc√≠a-Mu√±oz L.</t>
  </si>
  <si>
    <t>Broadband active differential array for the mid-frequency SKA band</t>
  </si>
  <si>
    <t>10.1109/MAP.2014.6837064</t>
  </si>
  <si>
    <t>2-s2.0-84903121582</t>
  </si>
  <si>
    <t>['¬© 1990', 'vertical gain', 'several conductivities', 'peak magnitude', 'operating frequency', 'dramatically improved', '2011 ieee', '1 db']</t>
  </si>
  <si>
    <t>Array | elevated ground | ground loss | groundwave | horizontal dipole | NVIS | surface wave</t>
  </si>
  <si>
    <t>Arrays of two and four horizontal dipoles were used to achieve higher efficiency and vertical gain for several conductivities. These designs were compared to a single horizontal dipole. The four-horizontal-dipole array could be pointed 34¬∞ away from the vertical. The efficiency was reduced by only 1 dB. The groundwave was computed for all of the designs. The peak magnitude of the groundwave did explain the improved antenna efficiency. The antenna efficiency could be dramatically improved by increasing the antenna's height or operating frequency. ¬© 1990-2011 IEEE.</t>
  </si>
  <si>
    <t>132-143</t>
  </si>
  <si>
    <t>;60032503</t>
  </si>
  <si>
    <t>56212355200;57198743687</t>
  </si>
  <si>
    <t>Milligan, Tom;Jones, Thomas O.</t>
  </si>
  <si>
    <t>Space and Naval Warfare Systems Center San Diego</t>
  </si>
  <si>
    <t>Milligan T.</t>
  </si>
  <si>
    <t>Antenna designer's notebook: Directional array for near-vertical-incidence skywave (NVIS)</t>
  </si>
  <si>
    <t>10.1109/MAP.2014.6837073</t>
  </si>
  <si>
    <t>2-s2.0-84903121935</t>
  </si>
  <si>
    <t>['various patterns', 'uterine fibroids', 'using large', 'ultrasound simulations', 'ultrasound focus', 'treatment rates', 'translated around', 'transducer array', 'thermal coagulation', 'successfully targeted', 'study examines', 'simulations indicate', 'significantly lower', 'promising alternative', 'performed using', 'numerically solving', 'mechanical components', 'maximum near', 'existing systems', 'clinical systems', 'cause pain', 'bioheat equation', 'average rate', 'array could', 'acceptable extents', '3d mri']</t>
  </si>
  <si>
    <t>focused ultrasound | HIFU | near-field heating | phased arrays | thermal coagulation | uterine fibroids</t>
  </si>
  <si>
    <t>Purpose: Assess the feasibility of using large-aperture, flat ultrasonic transducer arrays with 6500 small elements operating at 500 kHz without the use of any mechanical components for the thermal coagulation of uterine fibroids. This study examines the benefits and detriments of using a frequency that is significantly lower than that used in clinical systems (1-1.5 MHz). Methods: Ultrasound simulations were performed using the anatomies of five fibroid patients derived from 3D MRI. Using electronic steering solely, the ultrasound focus from a flat, 6500-element phased array was translated around the volume of the fibroids in various patterns to assess the feasibility of completing full treatments from fixed physical locations. Successive temperature maps were generated by numerically solving the bioheat equation. Using a thermal dose model, the bioeffects of these simulations were quantified and analyzed. Results: The simulations indicate that such an array could be used to perform fibroid treatments to 18-EM43 at an average rate of 90 ¬± 20 cm3/h without physically moving the transducer array. On average, the maximum near-field thermal dose for each patient was below 4-EM43. Fibroid tissue could be treated as close as 40-mm to the spine without reaching temperatures expected to cause pain or damage. Conclusions: Fibroids were successfully targeted and treated from a single transducer position to acceptable extents and without causing damage in the near- or far-field. Compared to clinical systems, treatment rates were good. The proposed treatment paradigm is a promising alternative to existing systems and warrants further investigation. ¬© 2014 American Association of Physicists in Medicine.</t>
  </si>
  <si>
    <t>45561074900;7101922701</t>
  </si>
  <si>
    <t>Ellens, Nicholas;Hynynen, Kullervo</t>
  </si>
  <si>
    <t>Ellens N.</t>
  </si>
  <si>
    <t>Simulation study of the effects of near- and far-field heating during focused ultrasound uterine fibroid ablation using an electronically focused phased array: A theoretical analysis of patient safety</t>
  </si>
  <si>
    <t>10.1118/1.4883777</t>
  </si>
  <si>
    <t>2-s2.0-84903122626</t>
  </si>
  <si>
    <t>238201-MATCON</t>
  </si>
  <si>
    <t>['zirconium alloy', 'undesirable oxidation', 'specific conditions', 'protective capabilities', 'pcd layers', 'nuclear reactors', 'namely irradiation', 'enables deposition', 'corrosion tests', 'chemical stability']</t>
  </si>
  <si>
    <t>Microwave plasma enhanced chemical vapor deposition | Nuclear fuel cladding protection | Polycrystalline diamond film</t>
  </si>
  <si>
    <t>A 300 nm thick polycrystalline diamond layer has been used for protection of zirconium alloy nuclear fuel cladding against undesirable oxidation with no loss of chemical stability and preservation of its functionality. Deposition of polycrystalline diamond layer was carried out using microwave plasma enhanced chemical vapor deposition apparatus with linear antenna delivery (which enables deposition of PCD layers over large areas). Polycrystalline diamond coated zirconium alloy fuel tubes were subjected to corrosion tests to replicate nuclear reactor conditions, namely irradiation and hot steam oxidation. Stable radiation tolerance of the polycrystalline diamond layer and its protective capabilities against hot steam oxidation of the zirconium alloy were confirmed. Finally, the use of polycrystalline diamond layers as a sensor of specific conditions (temperature/pressure dependent phase transition) in nuclear reactors is suggested. ¬© 2014 Elsevier B.V.</t>
  </si>
  <si>
    <t>2600-2605</t>
  </si>
  <si>
    <t>Journal of Materials Processing Technology</t>
  </si>
  <si>
    <t>60016576-60013323;60013323;60013323;60016576-60013323;60016576;60016576;60016576;60020547</t>
  </si>
  <si>
    <t>6602470685;57203045241;56226826100;55361141500;7102884141;56040864000;13406333300;7202842995</t>
  </si>
  <si>
    <t>Kratochv√≠lov√°, I.;≈†koda, R.;≈†karohl√≠d, J.;Ashcheulov, P.;J√§ger, A.;Racek, J.;Taylor, A.;Shao, L.</t>
  </si>
  <si>
    <t>United States;Czech Republic;Czech Republic</t>
  </si>
  <si>
    <t>College Station;Prague;Prague</t>
  </si>
  <si>
    <t>Texas A&amp;M University;Institute of Physics of the Czech Academy of Sciences;Czech Technical University in Prague</t>
  </si>
  <si>
    <t>60020547;60016576;60013323</t>
  </si>
  <si>
    <t>Kratochv√≠lov√° I.</t>
  </si>
  <si>
    <t>Nanosized polycrystalline diamond cladding for surface protection of zirconium nuclear fuel tubes</t>
  </si>
  <si>
    <t>S0924013614001769</t>
  </si>
  <si>
    <t>10.1016/j.jmatprotec.2014.05.009</t>
  </si>
  <si>
    <t>2-s2.0-84903123245</t>
  </si>
  <si>
    <t>['√ ó', 'wide bandwidths', 'two differential', 'patch elements', 'measured gain', 'fed ku', 'fed differentially', 'design ii', 'cross polarization', 'band 2', '8 %.', '62 ghz', '5 db', '41 dbi', '32 dbi', '3 %.', '2 db', '17 db', '13 ghz']</t>
  </si>
  <si>
    <t>Differential-fed antenna array | low cross polarization | multilayer printed circuit board | patch antenna</t>
  </si>
  <si>
    <t>In this letter, two differential-fed Ku-band 2, √ó,2 patch antenna arrays with low cross polarization and wide bandwidths were developed using multilayer printed circuit board (PCB) technology. The patch elements in Design I were fed differentially, whereas the patches in Design II were single-ended. However, Design II is differential if the array is considered as a whole. The experimental demonstration revealed that Design I achieved a 10-dB impedance bandwidth of 15.3%. The measured gain was 10.41 dBi at 12.62 GHz with low cross polarization of -17.5 dB in the E-plane and - 20.2 dB in the H-plane. Design II exhibited a 10-dB impedance bandwidth of 12.8%. The measured gain was 12.32 dBi at 13 GHz with cross polarization of - 17.7 and -17 dB in the E-plane and H-plane, respectively. Design II achieves performance levels similar to that of Design I, but comprises a simple and compact feed network. ¬© 2014 IEEE.</t>
  </si>
  <si>
    <t>1069-1072</t>
  </si>
  <si>
    <t>60010080;60020351;60010080;60020351;60020351;60013983</t>
  </si>
  <si>
    <t>56001931100;7202995427;7005404060;24175644500;56227568400;7201986326</t>
  </si>
  <si>
    <t>Jin, Huayan;Chin, Kuo Sheng;Che, Wenquan;Chang, Chih Chun;Li, Hua Juan;Xue, Quan</t>
  </si>
  <si>
    <t>Taiwan;Hong Kong;China</t>
  </si>
  <si>
    <t>Taoyuan;Kowloon;Nanjing</t>
  </si>
  <si>
    <t>Chang Gung University;City University of Hong Kong;Nanjing University of Science and Technology</t>
  </si>
  <si>
    <t>60020351;60013983;60010080</t>
  </si>
  <si>
    <t>Differential-fed patch antenna arrays with low cross polarization and wide bandwidths</t>
  </si>
  <si>
    <t>10.1109/LAWP.2014.2328352</t>
  </si>
  <si>
    <t>2-s2.0-84903123379</t>
  </si>
  <si>
    <t>CCF-1017982</t>
  </si>
  <si>
    <t>['¬© 1972', 'small sum', 'single antenna', 'rate loss', 'proofs rely', 'penalized according', 'multiple antennas', 'little sum', 'kkt point', 'interference equilibrium', 'exchanged information', 'coordinated beamformer', 'cellular network', 'bss cooperate', 'base stations', '2012 ieee', '1 solutions']</t>
  </si>
  <si>
    <t>Base station coordination | Beamforming | Interference equilibirum | Multiple input-multiple output (MIMO) | Non-convex</t>
  </si>
  <si>
    <t>We consider the downlink coordinated beamforming problem in a cellular network in which the base stations (BSs) are equipped with multiple antennas and each user is equipped with a single antenna. The BSs cooperate in sharing their local interference information, and they aim to maximize the sum-rate of the users in the network. A decentralized interference pricing beamforming (IPBF) algorithm is proposed to identify the coordinated beamformer, where a BS is penalized according to the interference it creates to its peers. We show that the decentralized pricing mechanism converges to an interference equilibrium, which is a KKT point of the sum-rate maximization problem. The proofs rely on the identification of rank-1 solutions of each BSs' interference-penalized rate maximization problem. Numerical results show that the proposed iterative mechanism reduces significantly the exchanged information with respect to other state-of-the-art beamforming algorithms with very little sum-rate loss. The version of the algorithm that limits the coordination to a cluster of base stations (IPBF-L) is shown to have very small sum-rate loss with respect to the full coordinated algorithm with much less backhaul information exchange. ¬© 1972-2012 IEEE.</t>
  </si>
  <si>
    <t>1871-1883</t>
  </si>
  <si>
    <t>60021918;60029445;60021918;60001741</t>
  </si>
  <si>
    <t>55213945500;34969184900;56341884100;57200197213</t>
  </si>
  <si>
    <t>Escudero Garz√°s, Jos√© Joaqu√≠n;Hong, Mingyi;Garcia, Alfredo;Garc√≠a-Armada, Ana</t>
  </si>
  <si>
    <t>United States;United States;Spain</t>
  </si>
  <si>
    <t>Minneapolis;Charlottesville;Madrid</t>
  </si>
  <si>
    <t>University of Minnesota Twin Cities;University of Virginia;Universidad Carlos III de Madrid</t>
  </si>
  <si>
    <t>60029445;60021918;60001741</t>
  </si>
  <si>
    <t>Escudero Garz√°s J.</t>
  </si>
  <si>
    <t>Interference pricing mechanism for downlink multicell coordinated beamforming</t>
  </si>
  <si>
    <t>10.1109/TCOMM.2014.2315197</t>
  </si>
  <si>
    <t>2-s2.0-84903124206</t>
  </si>
  <si>
    <t>P102/12/2223</t>
  </si>
  <si>
    <t>['small separation', 'simple formula', 'particular results', 'one dipole', 'interest include', 'free space', 'form equations']</t>
  </si>
  <si>
    <t>Antenna theory | dipole antennas | Q-factor</t>
  </si>
  <si>
    <t>Closed-form equations are given for radiation quality factor of a thin-wire Œª2 dipole above an infinite electric ground plane. Particular results of interest include a simple formula for a small separation between the dipole and the ground and for one dipole in free space. ¬© 2014 IEEE.</t>
  </si>
  <si>
    <t>1073-1075</t>
  </si>
  <si>
    <t>57201071715;24824101600;41761373000;57207603165</t>
  </si>
  <si>
    <t>Hazdra, Pavel;Capek, Miloslav;Eichler, Jan;Mazanek, Milos</t>
  </si>
  <si>
    <t>Hazdra P.</t>
  </si>
  <si>
    <t>The radiation Q-factor of a horizontal Œª2 dipole above ground plane</t>
  </si>
  <si>
    <t>10.1109/LAWP.2014.2329421</t>
  </si>
  <si>
    <t>2-s2.0-84903125496</t>
  </si>
  <si>
    <t>EP/I501045/1</t>
  </si>
  <si>
    <t>['using rf', 'typically deposited', 'topica code', 'strong reduction', 'red thermography', 'plasma core', 'plasma centre', 'plasma bulk', 'outer part', 'new iter', 'mode plasmas', 'maximum 4', 'like wall', 'larger tungsten', 'jet carbon', 'impurity level', 'important properties', 'icrf heating', 'hydrogen concentration', 'fields calculated', 'beneficial effect', 'antenna near', '?‚ àº', '15 %.']</t>
  </si>
  <si>
    <t>In 2011/12, JET started operation with its new ITER-Like Wall (ILW) made of a tungsten (W) divertor and a beryllium (Be) main chamber wall. The impact of the new wall materials on the JET Ion Cyclotron Resonance Frequency (ICRF) operation is assessed and some important properties of JET plasmas heated with ICRF are highlighted. A?‚àº?20% reduction of the antenna coupling resistance is observed with the ILW as compared with the JET carbon (JET-C) wall. Heat-fluxes on the protecting limiters close the antennas, quantified using Infra-Red thermography (maximum 4.5?MW/m2 in current drive phasing), are within the wall power load handling capabilities. A simple RF sheath rectification model using the antenna near-fields calculated with the TOPICA code can reproduce the heat-flux pattern around the antennas. ICRF heating results in larger tungsten and nickel (Ni) contents in the plasma and in a larger core radiation when compared to Neutral Beam Injection (NBI) heating. The location of the tungsten ICRF specific source could not be identified but some experimental observations indicate that main-chamber W components could be an important impurity source: for example, the divertor W influx deduced from spectroscopy is comparable when using RF or NBI at same power and comparable divertor conditions, and Be evaporation in the main chamber results in a strong reduction of the impurity level. In L-mode plasmas, the ICRF specific high-Z impurity content decreased when operating at higher plasma density and when increasing the hydrogen concentration from 5% to 15%. Despite the higher plasma bulk radiation, ICRF exhibited overall good plasma heating performance; the power is typically deposited at the plasma centre while the radiation is mainly from the outer part of the plasma bulk. Application of ICRF heating in H-mode plasmas has started, and the beneficial effect of ICRF central electron heating to prevent W accumulation in the plasma core has been observed. ¬© 2014 Euratom.</t>
  </si>
  <si>
    <t>60033317;60026838;60003729;107874846;60004280;60033317-60076619;60033317;60004280;60033317;60007774;60033317;60026651;60026838;60026838;60033317;60024266;60033317;60012162;60024190;60026838;60033317</t>
  </si>
  <si>
    <t>35271976500;7005852933;6603540410;12769899200;11839323400;7004231538;6603160622;6603835365;6507931490;6603110179;7003305808;56225540000;35073668300;35291873600;57191832307;57206714817;7003970450;14031791700;6603814421;9236581700;7004427538</t>
  </si>
  <si>
    <t>Jacquet, P.;Bobkov, V.;Colas, L.;Czarnecka, A.;Lerche, E.;Mayoral, M. L.;Monakhov, I.;Van-Eester, D.;Arnoux, G.;Brezinsek, S.;Brix, M.;Campergue, A. L.;Devaux, S.;Drewelow, P.;Graham, M.;Klepper, C. C.;Meigs, A.;Milanesio, D.;Mlynar, J.;P√ºtterich, T.;Sirinelli, A.</t>
  </si>
  <si>
    <t>Germany;United Kingdom;Germany;France;United States;Czech Republic;Italy;Germany;Belgium;France;Poland</t>
  </si>
  <si>
    <t>Garching bei Munchen;Abingdon;Garching bei Munchen;Marne-la-Vallee;Oak Ridge;Prague;Turin;J√ºlich;Brussels;Saint Paul lez Durance;Warsaw</t>
  </si>
  <si>
    <t>European Fusion Development Agreement (EFDA);Culham Centre for Fusion Energy;Max Planck Institute for Plasma Physics;√âcole des Ponts ParisTech;Oak Ridge National Laboratory;Institute of Plasma Physics, Academy of Sciences of the Czech Republic;Politecnico di Torino;Forschungszentrum J√ºlich (FZJ);Koninklijke Militaire School - Ecole Royale Militaire;CEA Cadarache;Association Euratom-IPPLM</t>
  </si>
  <si>
    <t>60076619;60033317;60026838;60026651;60024266;60024190;60012162;60007774;60004280;60003729;107874846</t>
  </si>
  <si>
    <t>Jacquet P.</t>
  </si>
  <si>
    <t>Ion cyclotron resonance frequency heating in JET during initial operations with the ITER-like wall</t>
  </si>
  <si>
    <t>10.1063/1.4884354</t>
  </si>
  <si>
    <t>2-s2.0-84903128056</t>
  </si>
  <si>
    <t>['wide beamwidth', 'vertical polarizations', 'tm02 modes', 'simulated data', 'resonant modes', 'proposed antenna', 'omnidirectional dual', 'measured results', 'measured left', 'low profile', 'hand cp', 'elevation plane', 'currents flowing', 'coaxial probe', 'circular patch', 'azimuth plane', '90 ¬∞.', '82 db', '100 ¬∞', '1 dbic', '017 œª0']</t>
  </si>
  <si>
    <t>Dual circularly polarized | Dual-band | Microstrip patch antenna | Omnidirectional</t>
  </si>
  <si>
    <t>An omnidirectional dual-band dual circularly polarized (CP) antenna with wide beam radiation patterns using TM01 and TM02 modes is investigated. The proposed antenna is composed of a circular patch with eight curved slots and a disk-loaded coaxial probe. The horizontal and vertical polarizations are obtained by the currents flowing on the patch and on the coaxial probe, respectively. Omnidirectional CP fields can be achieved at both resonant modes when the two orthogonally polarizations are equal in amplitude and different in phase by 90¬∞. With a low profile of 0.017 Œª0, the proposed antenna exhibits a wide beamwidth of 100¬∞ in the elevation plane at both modes. The measured axial ratios (ARs) at the two resonant modes in the azimuth plane are 1.71 and 2.82 dB, respectively. The measured left-hand CP (LHCP) and right-hand CP (RHCP) gains in the azimuth plane are 0.1 dBic at the lower center frequency and -1.1 dBic at the upper center frequency, respectively. These measured results are congruent with the simulated data. In addition, the methods to broaden the bandwidth of the proposed antenna are given and discussed in details. 1536-1225 ¬© 2014 IEEE.</t>
  </si>
  <si>
    <t>1104-1107</t>
  </si>
  <si>
    <t>55589310100;7203001464;55320411700;56227212500</t>
  </si>
  <si>
    <t>Yu, Dan;Gong, Shu Xi;Wan, Yang Tao;Chen, Wen Feng</t>
  </si>
  <si>
    <t>Omnidirectional dual-band dual circularly polarized microstrip antenna Using TM&lt;inf&gt;01&lt;/inf&gt; and TM&lt;inf&gt;02&lt;/inf&gt; modes</t>
  </si>
  <si>
    <t>10.1109/LAWP.2014.2328020</t>
  </si>
  <si>
    <t>2-s2.0-84903128256</t>
  </si>
  <si>
    <t>['tdl processor', 'show performance', 'proposed method', 'previously published', 'optimal weights', 'optimal approach', 'objective problem', 'frequency response', 'design restrictions', 'design example', 'delay line', 'array response', 'array antenna', 'array angular']</t>
  </si>
  <si>
    <t>Beamforming | Multi-objective optimization | Tapped-delay line (TDL) | Wideband array</t>
  </si>
  <si>
    <t>In this paper, an optimal approach to design wideband Tapped-Delay Line(TDL) array antenna is proposed. This approach lets us control the array angular and frequency response over a wide frequency band. To this end, some design restrictions are defined and a multi-objective optimization problem is constructed by putting the individual restrictions together. The optimal weights of the TDL processor are determined through solving this multi-objective problem. A design example is presented to show performance of the proposed method and compare the array response with those previously published in the literature.</t>
  </si>
  <si>
    <t>91-95</t>
  </si>
  <si>
    <t>Iranian Journal of Electrical and Electronic Engineering</t>
  </si>
  <si>
    <t>Noori, N.</t>
  </si>
  <si>
    <t>Iran Telecommunication Research Center, Tehran</t>
  </si>
  <si>
    <t>Noori N.</t>
  </si>
  <si>
    <t>Optimization of a wideband tapped-delay line array antenna</t>
  </si>
  <si>
    <t>2-s2.0-84903128547</t>
  </si>
  <si>
    <t>['whose dimensions', 'wall structure', 'vv port', 'vacuum vessel', 'torus vacuum', 'spatially periodic', 'rf properties', 'rf grounding', 'resonance frequencies', 'port plug', 'performance estimated', 'paper summarizes', 'launcher layout', 'larger gaps', 'large voltages', 'iter organisation', 'io ),', 'icrf wavelengths', 'icrf antennas', 'hence constitutes', 'grooves constituted', 'frequency range', 'crucial aspect', 'could lead', 'corrugated structure', 'clearance gaps', 'blanket modules', 'become resonant', 'author affiliations', 'antenna front', '55 mhz', '4 toroidal']</t>
  </si>
  <si>
    <t>ITER's Ion Cyclotron Range of Frequencies (ICRF) system [Lamalle et al., Fusion Eng. Des. 88, 517-520 (2013)] comprises two antenna launchers designed by CYCLE (a consortium of European associations listed in the author affiliations above) on behalf of ITER Organisation (IO), each inserted as a Port Plug (PP) into one of ITER's Vacuum Vessel (VV) ports. Each launcher is an array of 4 toroidal by 6 poloidal RF current straps specified to couple up to 20MW in total to the plasma in the frequency range of 40 to 55 MHz but limited to a maximum system voltage of 45kV and limits on RF electric fields depending on their location and direction with respect to, respectively, the torus vacuum and the toroidal magnetic field. A crucial aspect of coupling ICRF power to plasmas is the knowledge of the plasma density profiles in the Scrape-Off Layer (SOL) and the location of the RF current straps with respect to the SOL. The launcher layout and details were optimized and its performance estimated for a worst case SOL provided by the IO. The paper summarizes the estimated performance obtained within the operational parameter space specified by IO. Aspects of the RF grounding of the whole antenna PP to the VV port and the effect of the voids between the PP and the Blanket Shielding Modules (BSM) surrounding the antenna front are discussed. These blanket modules, whose dimensions are of the order of the ICRF wavelengths, together with the clearance gaps between them will constitute a corrugated structure which will interact with the electromagnetic waves launched by ICRF antennas. The conditions in which the grooves constituted by the clearance gaps between the blanket modules can become resonant are studied. Simple analytical models and numerical simulations show that mushroom type structures (with larger gaps at the back than at the front) can bring down the resonance frequencies, which could lead to large voltages in the gaps between the blanket modules and perturb the RF properties of the antenna if they are in the ICRF operating range. The effect on the wave propagation along the wall structure, which is acting as a spatially periodic (toroidally and poloidally) corrugated structure, and hence constitutes a slow wave structure modifying the wall boundary condition, is examined. ¬© 2014 AIP Publishing LLC.</t>
  </si>
  <si>
    <t>60004280;60004280;60004280;60004280;60033317;60033317;60004280;60033317;60004280;60012162;60012162;60033317;60033317;60033317;60004280;60004280;60033317;60026838</t>
  </si>
  <si>
    <t>6602186973;7006330022;6701442124;7006450633;55068631200;35093864000;22634260500;22958529800;9272131400;6602124119;14031791700;35272454700;7202548860;6506826556;6603666557;6602530734;55478352400;56511249000</t>
  </si>
  <si>
    <t>Durodi√©, F.;Dumortier, P.;Vrancken, M.;Messiaen, A.;Bamber, R.;Hancock, D.;Huygen, S.;Lockley, D.;Louche, F.;Maggiora, R.;Milanesio, D.;Nightingale, M. P.S.;Shannon, M.;Tigwell, P.;Van Schoor, M.;Vervier, M.;Wilson, D.;Winkler, K.</t>
  </si>
  <si>
    <t>United Kingdom;Germany;Italy;Belgium</t>
  </si>
  <si>
    <t>Abingdon;Garching bei Munchen;Turin;Brussels</t>
  </si>
  <si>
    <t>Culham Centre for Fusion Energy;Max Planck Institute for Plasma Physics;Politecnico di Torino;Koninklijke Militaire School - Ecole Royale Militaire</t>
  </si>
  <si>
    <t>60033317;60026838;60012162;60004280</t>
  </si>
  <si>
    <t>Durodi√© F.</t>
  </si>
  <si>
    <t>Design, performance, and grounding aspects of the International Thermonuclear Experimental Reactor ion cyclotron range of frequencies antenna</t>
  </si>
  <si>
    <t>10.1063/1.4884379</t>
  </si>
  <si>
    <t>2-s2.0-84903129858</t>
  </si>
  <si>
    <t>['œ ±', '¬© 1972', 'special case', 'snr log', 'snr ),', 'shown recently', 'receive antennas', 'r ).', 'previous works', 'performance due', 'perfect csi', 'noise ratio', 'new analysis', 'mainly focus', 'low snr', 'low signal', 'input multiple', 'full knowledge', 'error estimation', 'ergodic capacity', 'characterization shows', 'capacity scales', 'also extended', '2012 ieee']</t>
  </si>
  <si>
    <t>Channel estimation | Channel state information at the receiver (CSI-R) | Channel state information at the transmitter (CSI-T) | Ergodic capacity | Low signal-to-noise ratio (SNR) | Multiple-input multiple-output (MIMO) | Rayleigh fading channel | Rician fading channel</t>
  </si>
  <si>
    <t>The capacity of multiple-input multiple-output (MIMO) Rayleigh fading channels with full knowledge of channel state information (CSI) at both the transmitter and the receiver (CSI-TR) has been shown recently to scale at low signal-to-noise ratio (SNR) essentially as SNR log(1/SNR), independently of the number of transmit and receive antennas. In this paper, we investigate the ergodic capacity of MIMO Rayleigh fading channel with estimated channel state information at the transmitter (CSI-T) and possibly imperfect channel state information at the receiver (CSI-R). Our framework can be seen as a generalization of previous works as it can capture the perfect CSI-TR as a special case when the estimation error variance goes to zero. In this paper, we mainly focus on the low SNR regime, and we show that the capacity scales as (1-Œ±) SNR log(1/SNR), where Œ± is the estimation error variance. This characterization shows the loss of performance due to error estimation over the perfect channel state information at both the transmitter and the receiver. As a by-product of our new analysis, we show that our framework can be also extended to characterize the capacity of MIMO Rician fading channels at low SNR with possibly imperfect CSI-T and CSI-R. ¬© 1972-2012 IEEE.</t>
  </si>
  <si>
    <t>1921-1930</t>
  </si>
  <si>
    <t>60092945;60104081;60092945;60092945</t>
  </si>
  <si>
    <t>55440279000;55311842300;15127915800;35570711700</t>
  </si>
  <si>
    <t>Benkhelifa, Fatma;Tall, Abdoulaye;Rezki, Zouheir;Alouini, Mohamed Slim</t>
  </si>
  <si>
    <t>Issy-les-Moulineaux;Thuwal</t>
  </si>
  <si>
    <t>Orange Labs;King Abdullah University of Science and Technology</t>
  </si>
  <si>
    <t>60104081;60092945</t>
  </si>
  <si>
    <t>Benkhelifa F.</t>
  </si>
  <si>
    <t>On the low SNR capacity of MIMO fading channels with imperfect channel state information</t>
  </si>
  <si>
    <t>10.1109/TCOMM.2014.2321375</t>
  </si>
  <si>
    <t>2-s2.0-84903130161</t>
  </si>
  <si>
    <t>['wireless communications', 'using dvb', 'sh standard', 'satellite handheld', 'return link', 'related services', 'passenger cars', 'mobile terminals', 'mim standard', 'mass production', 'interactive services', 'forward link', 'environ mental', 'car radios', 'automotive market', '6 ])', '4 ])', '3 ].', '1 ].']</t>
  </si>
  <si>
    <t>Automotive applications | mobile antennas | road mapping | S band | satellite antennas | satellite communication</t>
  </si>
  <si>
    <t>Car radios were introduced for commercial (broadcast) and professional (communications) purposes in the 1920s [1]. This novelty was just one of many innovative technologies and products that were taken into mass production in passenger cars, and vehicles in general, since then [2, 3]. Wireless communications in particular nowadays represent an important business area for the automotive market, for ¬øinfotainment¬ø (information and entertainment), comfort, environ mental, and safety-related services. In the field of connectivity ¬ø and specifically in the context of antennas for wireless functions ¬ø the case of the European satellite technology based on S band is analyzed here. The DVB-SH standard (Digital Video Broadcasting-Satellite Handheld [4]) is considered for the forward link, and the ETSI S-MIM standard (S-Band Mobile Interactive Multimedia [5, 6]) is considered for the return link. These standards can provide satellite services for mobile terminals, such as broadcasting of radio, TV, and data by using DVB-SH, and interactive services on the return link by using the ETSI S-MIM. ¬© 2014 IEEE.</t>
  </si>
  <si>
    <t>240-250</t>
  </si>
  <si>
    <t>60025209;60006288;109643514;109643514</t>
  </si>
  <si>
    <t>7404179299;15923106400;36613901100;36613761600</t>
  </si>
  <si>
    <t>Rao, Sudhakar;Llombart, Nuria;Zamberlan, Daniel;Pannozzo, Massimo</t>
  </si>
  <si>
    <t>United States;Netherlands;Italy</t>
  </si>
  <si>
    <t>Los Angeles;Delft;Vicenza</t>
  </si>
  <si>
    <t>Northrop Grumman corporation;Delft University of Technology;Calearo Antenne S.p.A.</t>
  </si>
  <si>
    <t>60025209;60006288;109643514</t>
  </si>
  <si>
    <t>Antenna applications corner: Potential implications and road mapping of satellite bidirectional S-band antennas in the automotive market</t>
  </si>
  <si>
    <t>10.1109/MAP.2014.6837094</t>
  </si>
  <si>
    <t>2-s2.0-84903130902</t>
  </si>
  <si>
    <t>['sensory receptors', 'diyarbakir province', 'different parts']</t>
  </si>
  <si>
    <t>larvae | Neuroptera | scanning electron microscope (SEM) | Solter ledereri | Turkey</t>
  </si>
  <si>
    <t>The morphology of third instar larvae of Solter ledereri Nav√°s, 1912 is described and figured for the first time using light and scanning electron microscopy. The females were collected from Karacada«ß Mountain, Diyarbakir Province, Turkey, and maintained in the laboratory. The different parts of the third instar larvae such as head, mandibles, antennae and types of sensory receptors are described and illustrated.</t>
  </si>
  <si>
    <t>67-72</t>
  </si>
  <si>
    <t>60016299;60016299;60016299</t>
  </si>
  <si>
    <t>7801334081;36550775300;55206591600</t>
  </si>
  <si>
    <t>Satar, Ali;Tusun, Sadreddin;Aykut, Medeni</t>
  </si>
  <si>
    <t>Diyarbakir</t>
  </si>
  <si>
    <t>Dicle √úniversitesi</t>
  </si>
  <si>
    <t>Satar A.</t>
  </si>
  <si>
    <t>Morphology and surface structure of third instar larvae of Solter ledereri Nav√°s, 1912 (Neuroptera: Myrmeleontidae) from Turkey</t>
  </si>
  <si>
    <t>10.3157/021.124.0109</t>
  </si>
  <si>
    <t>2-s2.0-84903131581</t>
  </si>
  <si>
    <t>['working states', 'two diodes', 'square slot', 'proposed metamaterial', 'polarization reconfigurability', 'new metamaterial', 'mounted across', 'microstrip antenna', 'inspired antenna', 'ground plane', 'gap position', 'feasibly controlled']</t>
  </si>
  <si>
    <t>A new metamaterial-inspired polarization reconfigurable microstrip antenna is presented in this paper, in which a square slot is etched on the ground plane and two PIN diodes are mounted across the slot for polarization reconfigurability. A complementary split ring resonator (CSRR) can be formed by integrating the square slot with two diodes. By controlling the working states of two diodes, we can change the gap position of CSRR which will alter the polarization of the microstrip antenna. Therefore, the polarization of the microstrip antenna can be switched among linear polarization (LP), left-hand circular polarization (LHCP) and right-hand circular polarization (RHCP), respectively. The planar electromagnetic bandgap (EBG) structure is further introduced to extend the bandwidth of the 3dB axial ratio. In addition, the proposed metamaterial-inspired antenna with agile polarization reconfiguration can be feasibly controlled by using a simple biasing circuit. The simulations and experiments are given to verify the effectiveness and correctness of the proposed reconfigurable antenna design.</t>
  </si>
  <si>
    <t>119-125</t>
  </si>
  <si>
    <t>57200569551;24080783500;55584801012;7403280923</t>
  </si>
  <si>
    <t>Li, Ke;Li, Long;Zhu, Cheng;Liang, Chang Hong</t>
  </si>
  <si>
    <t>A new polarization reconfigurable microstrip antenna based on complementary split ring resonator</t>
  </si>
  <si>
    <t>10.2528/PIERL14051202</t>
  </si>
  <si>
    <t>2-s2.0-84903132099</t>
  </si>
  <si>
    <t>['sum pattern', 'measured gain', 'high gain', 'finding system', 'excellent candidate', 'difference pattern', 'commonly hard', 'broad bandwidth', 'achieves bandwidth', '46 dbi', '20 db', '13 dbi', '05 ghz', '0 ghz']</t>
  </si>
  <si>
    <t>Monopulse | ring coupler | substrate integrated waveguide (SIW) | Yagi antenna</t>
  </si>
  <si>
    <t>Planar Yagi antennas are commonly hard to possess simple structure, high gain, and broad bandwidth at the same time. In this letter, a new substrate integrated waveguide (SIW)-fed Yagi antenna is proposed with nonplanar director element, and it achieves bandwidth of 25.7% and gain of 9.46 dBi at 10.0 GHz. Integrated of an SIW hybrid ring coupler, a Yagi monopulse antenna is designed. Measured gain of the sum pattern is higher than 13 dBi, whereas the maximum null depth of the difference pattern is lower than -20 dB in 9.4-10.05 GHz. This type of monopulse antenna presents an excellent candidate in directional-finding system. ¬© 2014 IEEE.</t>
  </si>
  <si>
    <t>1035-1038</t>
  </si>
  <si>
    <t>60069720;60069720-107652545;60069720;60069720</t>
  </si>
  <si>
    <t>36609596700;8506870100;24767303600;56005129500</t>
  </si>
  <si>
    <t>Zou, Xiong;Tong, Chuang Ming;Bao, Jun Song;Pang, Wei Jian</t>
  </si>
  <si>
    <t>Air Force Engineering University China;State Key Laboratory of Millimeter Waves</t>
  </si>
  <si>
    <t>60069720;107652545</t>
  </si>
  <si>
    <t>Zou X.</t>
  </si>
  <si>
    <t>SIW-fed yagi antenna and its application on monopulse antenna</t>
  </si>
  <si>
    <t>10.1109/LAWP.2014.2327161</t>
  </si>
  <si>
    <t>2-s2.0-84903132692</t>
  </si>
  <si>
    <t>['¬© 1972', 'vertical beamforming', 'user systems', 'two sub', 'tilting angles', 'sector concept', 'power allocation', 'optimization problem', 'input multiple', 'high signal', 'directional antennas', 'beamforming designs', '2012 ieee']</t>
  </si>
  <si>
    <t>3D beamforming | Broadcast channels (BC) | MIMO | Multiuser</t>
  </si>
  <si>
    <t>In this paper, we study a vertical beamforming technique for multiple-input multiple-output downlink multi-user systems. In general, the transmit antenna gain is controlled by adjusting the boresight of antennas in directional antennas, and thus the cell average rate varies according to the angle of the boresight. First, we compute the tilting angles for directional antenna systems which maximize the cell average rate. To this end, the probability density function of a three-dimensional user distribution is derived. Based on the result, we analyze the average rate gain of active antenna systems over passive antenna systems for a single user case. Furthermore, for a multi-user active antenna system, beamforming designs to maximize the weighted sum rate are proposed by optimizing the transmit antenna gain and power allocation. Since finding joint optimal parameters requires prohibitively high computational complexity, we separate the optimization problem into two sub-problems of the vertical beamforming and the power allocation. Then a simple vertical beamforming algorithm based on a high signal-to-noise ratio assumption is presented. Also, for a multi-user passive antenna system, we provide a beamforming scheme based on a multi-sector concept. Simulation results show that the proposed beamforming schemes outperform the conventional beamforming schemes. ¬© 1972-2012 IEEE.</t>
  </si>
  <si>
    <t>1897-1907</t>
  </si>
  <si>
    <t>60094206;60005273;60005273;60027884;60005273</t>
  </si>
  <si>
    <t>8902364600;35248754600;55260874400;55909683800;55705266800</t>
  </si>
  <si>
    <t>Lee, Wookbong;Lee, Sang Rim;Kong, Han Bae;Lee, Sunho;Lee, Inkyu</t>
  </si>
  <si>
    <t>LG Electronics, Korea;Sejong University;Korea University</t>
  </si>
  <si>
    <t>60094206;60027884;60005273</t>
  </si>
  <si>
    <t>Lee W.</t>
  </si>
  <si>
    <t>Downlink vertical beamforming designs for active antenna systems</t>
  </si>
  <si>
    <t>10.1109/TCOMM.2014.2320727</t>
  </si>
  <si>
    <t>2-s2.0-84903133659</t>
  </si>
  <si>
    <t>['sswich coupled', 'spatial pattern', 'simulations results', 'screen design', 'reliable result', 'radial pattern', 'poloidal pattern', 'plasma potential', 'perpendicular conductivity', 'new type', 'new approach', 'model self', 'mainly depends', 'layer outside', 'ic heating', 'heat loads', 'fs ).', 'free scrape', 'faraday screen', 'electrical design', 'consistent sheaths', 'antenna limiters']</t>
  </si>
  <si>
    <t>During the 2011 experimental campaign, one of the three ion cyclotron resonance heating (ICRH) antennas in the Tore Supra tokamak was equipped with a new type of Faraday screen (FS). The new design aimed at minimizing the integrated parallel electric field over long field lines as well as increasing the heat exhaust capability of the actively cooled screen. It proved to be inefficient for attenuating the radio-frequency (RF)-sheaths on the screen itself on the contrary to the heat exhaust concept that allowed operation despite higher heat fluxes on the antenna. In parallel, a new approach has been proposed to model self-consistently RF sheaths: the SSWICH (Self-consistent Sheaths and Waves for IC Heating) code. Simulations results from SSWICH coupled with the TOPICA antenna code were able to reproduce the difference between the two FS designs and part of the spatial pattern of heat loads and Langmuir probe floating potential. The poloidal pattern is a reliable result that mainly depends on the electrical design of the antenna while the radial pattern is on the contrary highly sensitive to loosely constrained parameters such as perpendicular conductivity that generates a DC current circulation from the private region inside the antenna limiters to the free scrape off layer outside these limiters. Moreover, the cantilevered bars seem to be the element in the screen design that enhanced the plasma potential. ¬© 2014 AIP Publishing LLC.</t>
  </si>
  <si>
    <t>60003729-60026838;60012162;60003729;60003729;60003729;60003729;60104289;60003729</t>
  </si>
  <si>
    <t>50761103900;14031791700;6603540410;6603937265;8306830000;55554394000;6603589807;36637511900</t>
  </si>
  <si>
    <t>Jacquot, Jonathan;Milanesio, Daniele;Colas, Laurent;Corre, Yann;Goniche, Marc;Gunn, Jamie;Heuraux, St√©phane;Kubiƒç, Martin</t>
  </si>
  <si>
    <t>France;Germany;Italy;France</t>
  </si>
  <si>
    <t>Nancy;Garching bei Munchen;Turin;Saint Paul lez Durance</t>
  </si>
  <si>
    <t>Universit√© de Lorraine;Max Planck Institute for Plasma Physics;Politecnico di Torino;CEA Cadarache</t>
  </si>
  <si>
    <t>60104289;60026838;60012162;60003729</t>
  </si>
  <si>
    <t>Jacquot J.</t>
  </si>
  <si>
    <t>Radio-frequency sheaths physics: Experimental characterization on Tore Supra and related self-consistent modeling</t>
  </si>
  <si>
    <t>10.1063/1.4884778</t>
  </si>
  <si>
    <t>2-s2.0-84903134110</t>
  </si>
  <si>
    <t>['¬© 1990', 'wire antenna', 'two helices', 'tunable antenna', 'reconfigurable double', 'good performance', 'gain antenna', 'dna structures', 'circularly polarized', 'antenna works', 'antenna operates', '2011 ieee']</t>
  </si>
  <si>
    <t>DNA | Double-helix antenna | Frequency tunable antenna | Function reconfiguration | Video transmission system</t>
  </si>
  <si>
    <t>A function-reconfigurable double-helix printed antenna, inspired by DNA structures, is proposed. The antenna, consisting of two metal strips printed on a substrate, was designed, optimized, and fabricated. It was more stable than a metal-wire antenna. The antenna was demonstrated to have a remarkable functional reconfigurability with different lumped elements between the two helices. When the element is chosen as a capacitor, the antenna works as a broadband and high-gain antenna. When the element is an inductor, the antenna operates as a frequency-tunable antenna with a wide tuning range. While the antennas with both elements are circularly polarized, good performance of these antennas is exhibited. ¬© 1990-2011 IEEE.</t>
  </si>
  <si>
    <t>168-175</t>
  </si>
  <si>
    <t>60006832;60005465;60005465;60005465;60005465;60006832-60018894-60019578</t>
  </si>
  <si>
    <t>7003381644;36480390200;34868894100;55327872600;57129135500;7501449136</t>
  </si>
  <si>
    <t>Warnick, Karl F.;Wang, Lang;Yang, Shun;Lei, Chuan Qiu;Liu, Han Li;Li, Joshua Le Wei</t>
  </si>
  <si>
    <t>Australia;Malaysia;United States;China</t>
  </si>
  <si>
    <t>Melbourne;Bandar Sunway;Provo;Chengdu</t>
  </si>
  <si>
    <t>Monash University;Monash University Malaysia;Brigham Young University;University of Electronic Science and Technology of China</t>
  </si>
  <si>
    <t>60019578;60018894;60006832;60005465</t>
  </si>
  <si>
    <t>Warnick K.F.</t>
  </si>
  <si>
    <t>Education column: A DNA-inspired function-reconfigurable double-helix antenna and video transmission system: A course proposal on pareto-based multi-objective microwave-circuit optimization using the genetic algorithm</t>
  </si>
  <si>
    <t>10.1109/MAP.2014.6837085</t>
  </si>
  <si>
    <t>2-s2.0-84903138347</t>
  </si>
  <si>
    <t>['used successfully', 'uhf frequencies', 'strategically modifying', 'source antenna', 'range designs', 'radar signatures', 'physical optics', 'measurement accuracy', 'many years', 'improving compact', 'final design', 'evaluated using', 'difference time', 'candidate patterns', 'advanced designs']</t>
  </si>
  <si>
    <t>Compact-range measurement facilities have been used successfully for many years to characterize antenna performance as well as radar signatures. This paper investigates strategies for improving compact-range-measurement accuracy by mitigating errors associated with ground reflections inherent in most range designs. A methodology is developed for strategically modifying, or patterning, the surface between the range's source antenna and the reflector to reduce error terms, thereby increasing measurement accuracy. Candidate patterns were evaluated using a full-wave computational Finite-Difference Time-Domain (FDTD) model at VHF/UHF frequencies to determine baseline performance, and to develop trade rules for more advanced designs. Physical Optics (PO) models were used to analyze the final design at the frequencies of interest. ¬© 2014 IEEE.</t>
  </si>
  <si>
    <t>208-218</t>
  </si>
  <si>
    <t>105799587;60015099;60015099;60015099;60015099;60015099;60015099;114479017</t>
  </si>
  <si>
    <t>55587309400;23027871400;25928225300;7003734154;35778225200;7005810583;56575005500;56227274700</t>
  </si>
  <si>
    <t>Schneider, Stephen W.;Kemp, Jeff;Bean, Jeffrey A.;Blalock, Stephen P.;Hutsel, Michael R.;Brinkmann, Michael C.;Skiles, Stewart M.;Sanchez, Anthony C.</t>
  </si>
  <si>
    <t>Atlanta;;</t>
  </si>
  <si>
    <t>Georgia Tech Research Institute;Antenna Test Facility;AFRL/SND</t>
  </si>
  <si>
    <t>60015099;114479017;105799587</t>
  </si>
  <si>
    <t>Schneider S.W.</t>
  </si>
  <si>
    <t>AMTA corner: Compact-range accuracy improvement: Ground-reflection-error mitigation using surface patterning</t>
  </si>
  <si>
    <t>10.1109/MAP.2014.6837091</t>
  </si>
  <si>
    <t>2-s2.0-84903140557</t>
  </si>
  <si>
    <t>['¬ ømalaysia', 'worldwide network', 'ukm ).', 'transportable observatory', 'technology zurich', 'realtime data', 'paper presents', 'paper explains', 'installed inside', 'frequency instrument', 'data observed', 'cost low', 'collaboration among', 'campus area']</t>
  </si>
  <si>
    <t>aerospace engineering | antennas | Radio astronomy | radio observation | solar radio bursts Type II | space exploration | sun</t>
  </si>
  <si>
    <t>The Compound Astronomical Low-Cost Low-Frequency Instrument for Spectroscopy and Transportable Observatory (CALLISTO) is a worldwide network of radio spectrometers designed for 24-hour solar observation. It is a collaboration among the Swiss Federal Institute of Technology Zurich and numerous local host institutes, spread out around the world. This paper presents an overview of the CALLISTO spectrometer system at the Universiti Kebangsaan Malaysia (UKM). The ¬øMalaysia-UKM¬ø station is installed inside the campus area, at the Permata Pintar School building. In particular, this paper explains the details of the instrument's setup, and reports some of the data observed from this station. The realtime data are available from the e-CALLISTO International Network of Solar Radio Spectrometers. ¬© 2014 IEEE.</t>
  </si>
  <si>
    <t>278-288</t>
  </si>
  <si>
    <t>60026338;60001821;60001821;60001821;60001821;113264819;60025858</t>
  </si>
  <si>
    <t>35566584200;56226656900;55328836300;35178906400;16021637300;55890075000;6505957721</t>
  </si>
  <si>
    <t>Antar, Y. M.M.;Zawari, Azam;Islam, Mohammad Tariqul;Anwar, Radial;Hasbi, Alina Marie;Asillam, Mhd Fairos;Monstein, Christian</t>
  </si>
  <si>
    <t>Canada;Switzerland;Malaysia;Malaysia</t>
  </si>
  <si>
    <t>Kingston;Zurich ZH,;Bangi;Sungai</t>
  </si>
  <si>
    <t>Royal Military College of Canada;ETH Zurich;Universiti Kebangsaan Malaysia;National Space Agency of Malaysia (ANGKASA)</t>
  </si>
  <si>
    <t>60026338;60025858;60001821;113264819</t>
  </si>
  <si>
    <t>Antar Y.</t>
  </si>
  <si>
    <t>Antennas and propagation around the world: CALLISTO radio spectrometer construction at Universiti Kebangsaan Malaysia</t>
  </si>
  <si>
    <t>10.1109/MAP.2014.6837099</t>
  </si>
  <si>
    <t>2-s2.0-84903140627</t>
  </si>
  <si>
    <t>['useful band', 'tuning range', 'tunable across', 'thereby shifting', 'resonant frequency', 'radiating patch', 'miniaturized antenna', 'lumped capacitor', 'ground plane', 'easily fabricated', 'current flow', 'complementary split', 'additional layer', '45 ghz']</t>
  </si>
  <si>
    <t>Antennameasurements | Metamaterials | Patch antenna | Tunable circuits and devices | Varactors</t>
  </si>
  <si>
    <t>A tunable miniaturized patch antenna is introduced. Miniaturization is achieved by placing a layer of complementary split-ring resonators horizontally between the radiating patch and the ground plane. Tuning is implemented by detouring the current flow on the additional layer through a lumped capacitor or varactor, thereby shifting the resonant frequency. The result is a miniaturized antenna that is compact, easily fabricated, and tunable across a useful band. A measured prototype demonstrates a tuning range of 2-2.45 GHz while maintaining an area no larger than 1/9 of a traditional patch antenna. 1536-1225 ¬© 2014 IEEE.</t>
  </si>
  <si>
    <t>1080-1083</t>
  </si>
  <si>
    <t>60031707;60031707;60031707;60024592;60024592</t>
  </si>
  <si>
    <t>55769574900;25638882400;7006894465;7201946605;35770437100</t>
  </si>
  <si>
    <t>Tang, Junyan;Ouedraogo, Raoul O.;Rothwell, Edward J.;Diaz, Alejandro R.;Fuchi, Kazuko</t>
  </si>
  <si>
    <t>East Lansing;Lexington</t>
  </si>
  <si>
    <t>Michigan State University;Lincoln Laboratory</t>
  </si>
  <si>
    <t>60031707;60024592</t>
  </si>
  <si>
    <t>Tang J.</t>
  </si>
  <si>
    <t>A continuously tunable miniaturized patch antenna</t>
  </si>
  <si>
    <t>10.1109/LAWP.2014.2329332</t>
  </si>
  <si>
    <t>2-s2.0-84903141184</t>
  </si>
  <si>
    <t>['¬© 1990', 'well suited', 'results add', 'integrals cin', 'bessel type', '2011 ieee']</t>
  </si>
  <si>
    <t>A method is proposed for the evaluation of the integrals Cin(z) and Si(z), using integer-order Bessel functions. The results add to the repertoire, and are well suited for use in Excel spreadsheet applications, where functions of the Bessel type are part of an easily accessible library. ¬© 1990-2011 IEEE.</t>
  </si>
  <si>
    <t>156-160</t>
  </si>
  <si>
    <t>60001565;</t>
  </si>
  <si>
    <t>7402300315;57224595729</t>
  </si>
  <si>
    <t>Davidson, David B.;Mahony, John D.</t>
  </si>
  <si>
    <t>Stellenbosch</t>
  </si>
  <si>
    <t>Stellenbosch University</t>
  </si>
  <si>
    <t>Davidson D.B.</t>
  </si>
  <si>
    <t>EM programmer's notebook: On alternative evaluations of the integrals Cin(z) and Si(z)</t>
  </si>
  <si>
    <t>10.1109/MAP.2014.6837079</t>
  </si>
  <si>
    <t>2-s2.0-84903146983</t>
  </si>
  <si>
    <t>['¬© 2008', 'whole signal', 'study presents', 'soil moisture', 'snow monitoring', 'r altimeter', 'r ),', 'publically available', 'passive reflectometry', 'paris iod', 'originally conceived', 'orbit demonstration', 'mission concluded', 'methodology presented', 'mesoscale altimetry', 'many studies', 'like case', 'interferometry system', 'generic ignss', 'early 1990', 'directive antenna', 'deltab ).', 'december 2012', 'conventional gnss', 'altimetry precision', '2012 ieee']</t>
  </si>
  <si>
    <t>Altimetry | error budget | interferometry | PAssive Reflectometry and Interferometry System In-orbit Demonstration (PARIS IoD) | precision | Reflectometry using Global Navigation Satellite System' signals (GNSS-R)</t>
  </si>
  <si>
    <t>Reflectometry using Global Navigation Satellite System's signals (GNSS-R) of opportunity was originally conceived in the early 1990 s for mesoscale altimetry, and since then, many studies have shown its applicability to other remote sensing applications such as sea state determination, soil moisture, vegetation, snow monitoring, etc. In December 2012, the Phase A studies of ESA's PAssive Reflectometry and Interferometry System In-orbit Demonstration (PARIS IoD) mission concluded. In conventional GNSS-R (cGNSS-R), the satellite navigation signals scattered over the Earth's surface are cross-correlated with a locally generated replica of the transmitted ones shifted in frequency (Deltab, and in delay (Deltab). However, in PARIS, a different technique called interferometric GNSS-R (iGNSS-R) is used, which allows the use of the whole signal's bandwidth, and improve the altimetry precision, despite the large bandwidth signals' codes being not publically available. This is achieved by using the direct signal collected by a directive antenna, instead of the locally generated replica. This study presents a methodology to optimize the configuration of a generic iGNSS-R altimeter, and evaluate its performance. The methodology presented is then particularized to a PARIS IoD-like case. ¬© 2008-2012 IEEE.</t>
  </si>
  <si>
    <t>1436-1451</t>
  </si>
  <si>
    <t>60007592;60007592;60007592;60007592;60007592;60006754;60006754;60002286;60002286;60002286;60085129;60031159;60002286-60031159;60031159</t>
  </si>
  <si>
    <t>7005018006;55576732300;56161107900;55584840200;57199976968;55232090400;55929688600;7005834063;56161870400;26424070200;24766385900;6701783349;56662527400;57198389952</t>
  </si>
  <si>
    <t>Camps, Adriano;Park, Hyuk;Valencia I Domenech, Enric;Pascual, Daniel;Martin, Francisco;Rius, Antonio;Ribo, Serni;Benito, Javier;Andres-Beivide, Ana;Saameno, P.;Staton, G.;Martin-Neira, Manuel;Daddio, S.;Willemsen, P.</t>
  </si>
  <si>
    <t>Germany;Netherlands;Spain;Spain;Netherlands</t>
  </si>
  <si>
    <t>Bremen;Noordwijk aan Zee;Barcelona;Madrid;Leiden</t>
  </si>
  <si>
    <t>OHB System AG;ESTEC - European Space Research and Technology Centre;Universitat Polit√®cnica de Catalunya;Consejo Superior de Investigaciones Cient√≠ficas;Airbus Group SE</t>
  </si>
  <si>
    <t>60085129;60031159;60007592;60006754;60002286</t>
  </si>
  <si>
    <t>Camps A.</t>
  </si>
  <si>
    <t>Optimization and performance analysis of interferometric GNSS-R altimeters: Application to the PARIS IoD mission</t>
  </si>
  <si>
    <t>10.1109/JSTARS.2014.2320873</t>
  </si>
  <si>
    <t>2-s2.0-84903148197</t>
  </si>
  <si>
    <t>['utilized repeatedly', 'selectivity coefficients', 'recovered using', 'psma surface', 'ph values', 'order model', 'mg2 +,', 'maleic anhydride', 'macromolecular complex', 'low concentrations', 'langmuir model', 'hydrolysis products', 'efficiently enriched', 'chemisorption process', 'amorphous thorium', 'adsorption percentage', 'adsorption dosage', 'adsorption behavior', '93 %,', '5 h']</t>
  </si>
  <si>
    <t>Green separation | Macromolecular complex | Poly(styrene-co-maleic anhydride) | Thorium</t>
  </si>
  <si>
    <t>Low concentrations of Th4 + were recovered using the hydrolysis products of poly(styrene-co-maleic anhydride) (PSMA) to form an amorphous thorium(IV) macromolecular complex. The adsorption behavior and mechanism of the as-prepared PSMA toward Th4 + were investigated. At the optimum pH value and adsorption dosage, the adsorption percentage of Th4 + was 97.93%, and the maximum adsorption capacity of Th4 + was 360.14 mg g-1 at 40 ¬∞C within 1.5 h. The adsorption isotherm data were consistent with the Langmuir model, which confirmed the monolayer coverage mechanism of Th4 + onto the PSMA surface. The kinetic data followed a pseudo-second-order model, which suggested a chemisorption process. Through variation of pH values, Th4 + was efficiently enriched and separated from a simulated acid leaching solution of bastnaesite containing La 3 + or Mg2 +, and these selectivity coefficients were above 103. Inorganic acid decomposes the Th-PSMA complex easily and the regenerated PSMA resin can be utilized repeatedly. ¬© 2014 Elsevier B.V.</t>
  </si>
  <si>
    <t>157-163</t>
  </si>
  <si>
    <t>147-148</t>
  </si>
  <si>
    <t>0304386X</t>
  </si>
  <si>
    <t>Hydrometallurgy</t>
  </si>
  <si>
    <t>60028265;60028265;60028265;60028265;60028265</t>
  </si>
  <si>
    <t>56227354100;57192483369;56227599600;55932440600;56872072300</t>
  </si>
  <si>
    <t>Gui, Wenjun;Zhang, Haijun;Liu, Qiong;Zhu, Xuan;Yang, Ying</t>
  </si>
  <si>
    <t>Lanzhou</t>
  </si>
  <si>
    <t>Lanzhou University</t>
  </si>
  <si>
    <t>Gui W.</t>
  </si>
  <si>
    <t>Recovery of Th(IV) from acid leaching solutions of bastnaesite at low concentrations</t>
  </si>
  <si>
    <t>S0304386X14001248</t>
  </si>
  <si>
    <t>10.1016/j.hydromet.2014.05.011</t>
  </si>
  <si>
    <t>2-s2.0-84903148744</t>
  </si>
  <si>
    <t>['¬© 1972', 'transmit power', 'system analysis', 'stochastic geometry', 'secrecy rate', 'secrecy outage', 'proposed model', 'optimal value', 'obtain approximations', 'network tends', 'mobile users', 'mobile user', 'grow monotonically', 'decreasing function', 'combines tools', 'characterize regimes', 'cellular networks', 'cellular network', 'base stations', '2012 ieee']</t>
  </si>
  <si>
    <t>Cellular networks | Linear precoding | Physical layer security | Random matrix theory (RMT) | Stochastic geometry</t>
  </si>
  <si>
    <t>In this paper, we study physical layer security for the downlink of cellular networks, where the confidential messages transmitted to each mobile user can be eavesdropped by both; 1) the other users in the same cell and 2) the users in the other cells. The locations of base stations and mobile users are modeled as two independent two-dimensional Poisson point processes. Using the proposed model, we analyze the secrecy rates achievable by regularized channel inversion (RCI) precoding by performing a large-system analysis that combines tools from stochastic geometry and random matrix theory. We obtain approximations for the probability of secrecy outage and the mean secrecy rate, and characterize regimes where RCI precoding achieves a non-zero secrecy rate. We find that unlike isolated cells, if one treats interference as noise, the secrecy rate in a cellular network does not grow monotonically with the transmit power, and the network tends to be in secrecy outage if the transmit power grows unbounded. Furthermore, we show that there is an optimal value for the base station deployment density that maximizes the secrecy rate, and this value is a decreasing function of the transmit power. ¬© 1972-2012 IEEE.</t>
  </si>
  <si>
    <t>2006-2021</t>
  </si>
  <si>
    <t>60028333;60029311;60013372;60028333;60001481</t>
  </si>
  <si>
    <t>55028597300;35956099500;55627508700;55549083700;7004110518</t>
  </si>
  <si>
    <t>Geraci, Giovanni;Dhillon, Harpreet S.;Andrews, Jeffrey G.;Yuan, Jinhong;Collings, Iain B.</t>
  </si>
  <si>
    <t>United States;Australia;United States;Australia</t>
  </si>
  <si>
    <t>Los Angeles;Sydney;Austin;Sydney</t>
  </si>
  <si>
    <t>University of Southern California;UNSW Sydney;The University of Texas at Austin;CSIRO Ict Centre</t>
  </si>
  <si>
    <t>60029311;60028333;60013372;60001481</t>
  </si>
  <si>
    <t>Physical layer security in downlink multi-antenna cellular networks</t>
  </si>
  <si>
    <t>10.1109/TCOMM.2014.2314664</t>
  </si>
  <si>
    <t>2-s2.0-84903148893</t>
  </si>
  <si>
    <t>['wife worked', 'take action', 'stock market', 'sometimes life', 'september 2007', 'right time', 'right moment', 'precious metals', 'market crashed', 'good timing', 'decision making', 'buying stocks', 'bad timing', 'august 1987']</t>
  </si>
  <si>
    <t>Do you have the ability to pick the right moment to do something? If you do, then you have good timing. Many years ago, shortly after we married, my wife worked with a colleague who had a knack for buying stocks, bonds, and precious metals at a high and selling at a low. His amazing blunders decimated his savings in no time: he had bad timing. In contrast, I was lucky when I sold all my stocks in August 1987 and September 2007, right before the market crashed. I had good timing. Knowing the right time to take action is a skill that is not only useful in the stock market, but applies to many important life decisions. Good timing implies careful planning and decision making. Sometimes life does not allow for this convenience, though. ¬© 2014 IEEE.</t>
  </si>
  <si>
    <t>194-195</t>
  </si>
  <si>
    <t>Haupt, Randy L.</t>
  </si>
  <si>
    <t>Golden</t>
  </si>
  <si>
    <t>Colorado School of Mines</t>
  </si>
  <si>
    <t>Haupt R.</t>
  </si>
  <si>
    <t>Ethically speaking: Timing</t>
  </si>
  <si>
    <t>10.1109/MAP.2014.6837089</t>
  </si>
  <si>
    <t>2-s2.0-84903153086</t>
  </si>
  <si>
    <t>R21DK092912</t>
  </si>
  <si>
    <t>['œ ∑)', '¬© 1964', 'wideband characteristics', 'well suited', 'tissue phantom', 'tapered log', 'spiral antenna', 'software hfss', 'scalp regions', 'profile 2', 'power collected', 'parametric analysis', 'original temperature', 'optimized 2', 'modeling efforts', 'intact skull', 'independent temperatures', 'h experiment', 'frequency selection', 'either side', 'deep brain', 'cm log', 'brain phantom', 'antenna design', '2012 ieee']</t>
  </si>
  <si>
    <t>Antenna design | Brain temperature | log-spiral antenna | Microwave radiometry | Noninvasive monitoring</t>
  </si>
  <si>
    <t>We present the modeling efforts on antenna design and frequency selection to monitor brain temperature during prolonged surgery using noninvasive microwave radiometry. A tapered log-spiral antenna design is chosen for its wideband characteristics that allow higher power collection from deep brain. Parametric analysis with the software HFSS is used to optimize antenna performance for deep brain temperature sensing. Radiometric antenna efficiency (Œ∑) is evaluated in terms of the ratio of power collected from brain to total power received by the antenna. Anatomical information extracted from several adult computed tomography scans is used to establish design parameters for constructing an accurate layered 3-D tissue phantom. This head phantom includes separate brain and scalp regions, with tissue equivalent liquids circulating at independent temperatures on either side of an intact skull. The optimized frequency band is 1.1-1.6 GHz producing an average antenna efficiency of 50.3% from a two turn log-spiral antenna. The entire sensor package is contained in a lightweight and low-profile 2.8 cm diameter by 1.5 cm high assembly that can be held in place over the skin with an electromagnetic interference shielding adhesive patch. The calculated radiometric equivalent brain temperature tracks within 0.4¬∞C of the measured brain phantom temperature when the brain phantom is lowered 10¬∞C and then returned to the original temperature (37¬∞C) over a 4.6-h experiment. The numerical and experimental results demonstrate that the optimized 2.5-cm log-spiral antenna is well suited for the noninvasive radiometric sensing of deep brain temperature. ¬© 1964-2012 IEEE.</t>
  </si>
  <si>
    <t>2154-2160</t>
  </si>
  <si>
    <t>60022729;60008724;60008724;60008088;60019813;60022729;60025488;114479928;60008724</t>
  </si>
  <si>
    <t>39362250000;6701483584;37104768300;22958127300;55984152700;8398904700;7101600941;6701824497;7005772755</t>
  </si>
  <si>
    <t>Rodrigues, Dario B.;Maccarini, Paolo F.;Salahi, Sara;Oliveira, Tiago R.;Pereira, Pedro J.S.;Limao-Vieira, Paulo;Snow, Brent W.;Reudink, Doug;Stauffer, Paul R.</t>
  </si>
  <si>
    <t>United States;Portugal;Portugal;United States;Brazil;United States</t>
  </si>
  <si>
    <t>Salt Lake City;Caparica;Lisbon;Durham;Sao Paulo;Salt Lake City</t>
  </si>
  <si>
    <t>The University of Utah;NOVA School of Science and Technology;Instituto Superior de Engenharia de Lisboa;Duke University;Universidade de S√£o Paulo;ThermImage</t>
  </si>
  <si>
    <t>60025488;60022729;60019813;60008724;60008088;114479928</t>
  </si>
  <si>
    <t>Rodrigues D.B.</t>
  </si>
  <si>
    <t>Design and optimization of an ultra wideband and compact microwave antenna for radiometric monitoring of brain temperature</t>
  </si>
  <si>
    <t>10.1109/TBME.2014.2317484</t>
  </si>
  <si>
    <t>2-s2.0-84903155518</t>
  </si>
  <si>
    <t>['¬© 2014', 'spatial distribution', 'sample used', 'offer evidence', 'observed luminescence', 'numerical calculations', 'light localization', 'japan society', 'illuminant using', 'illuminant antenna', 'histogram analysis', 'gan nanocolumn', 'first near', 'applied physics', 'anderson localization']</t>
  </si>
  <si>
    <t>The first near-field optical imaging of light localization in a GaN nanocolumn system was performed. The sample used was a randomly arranged GaN nanocolumn with high aspect ratio. We attached an InGaN single quantum well at the apex of each GaN nanocolumn as an illuminant antenna and observed luminescence from the illuminant using an aperture-type scanning near-field optical microscope. By this technique, we directly obtained optical images of luminescence and its spatial distribution for the GaN nanocolumn system. These images, along with histogram analysis, excitation wavelength dependence, and numerical calculations, offer evidence of Anderson localization of light. ¬© 2014 The Japan Society of Applied Physics.</t>
  </si>
  <si>
    <t>Japanese Journal of Applied Physics</t>
  </si>
  <si>
    <t>60009064;60002784;60002784;60002784;60002784;60025997</t>
  </si>
  <si>
    <t>7401991373;23469730800;7202417864;56244611200;7006589485;35459779900</t>
  </si>
  <si>
    <t>Sakai, Masaru;Inose, Yuta;Ohtsuki, Tomi;Ema, Kazuhiro;Kishino, Katsumi;Saiki, Toshiharu</t>
  </si>
  <si>
    <t>Tokyo;Kofu;Tokyo</t>
  </si>
  <si>
    <t>Keio University;University of Yamanashi;Sophia University</t>
  </si>
  <si>
    <t>60025997;60009064;60002784</t>
  </si>
  <si>
    <t>Sakai M.</t>
  </si>
  <si>
    <t>Near-field optical imaging of light localization in GaN nanocolumn system</t>
  </si>
  <si>
    <t>10.7567/JJAP.53.030301</t>
  </si>
  <si>
    <t>2-s2.0-84903155532</t>
  </si>
  <si>
    <t>['two frequencies', 'sral measurements', 'sral altimeter', 'soil moisture', 'provides information', 'prime contractor', 'mwr instrument', 'mwr data', 'mwr builds', 'ice characterization', 'cold sky']</t>
  </si>
  <si>
    <t>Accuracy | Calibration | NIR | Radiometric resolution</t>
  </si>
  <si>
    <t>The MWR builds, together with the SRAL altimeter, the S3 topography mission. The MWR, developed by EADS CASA Espacio as prime contractor, provides information for tropospheric path correction of SRAL measurements. MWR data can also be used for determining surface emissivity and soil moisture over land, surface energy budget investigations and ice characterization. The MWR instrument is a Noise Injection Radiometer (NIR), working at two frequencies (23.8/36.5 GHz), embarking a dual frequency horn antenna pointing to the cold sky for embedded autonomous calibration.</t>
  </si>
  <si>
    <t>79-88</t>
  </si>
  <si>
    <t>Revista de Teledeteccion</t>
  </si>
  <si>
    <t>60002286;60002286;60002286;60002286;60002286;60002286</t>
  </si>
  <si>
    <t>56349378800;36650166000;55461740400;6506734490;56225937200;56226455600</t>
  </si>
  <si>
    <t>Palacios, M. A.;Bergad√†, M.;Gonz√°lez, R.;Gamonal, A.;Garc√≠a Fern√°ndez, J. L.;Camacho, Y.</t>
  </si>
  <si>
    <t>Leiden</t>
  </si>
  <si>
    <t>Airbus Group SE</t>
  </si>
  <si>
    <t>Palacios M.</t>
  </si>
  <si>
    <t>Sentinel-3 MWR Microwave Radiometer - Our contribution to the success of the Copernicus programme</t>
  </si>
  <si>
    <t>10.4995/raet.2014.2294</t>
  </si>
  <si>
    <t>2-s2.0-84903156068</t>
  </si>
  <si>
    <t>['¬© 1990', 'wireless technology', 'optimization technique', 'objective optimization', 'genetic algorithm', 'engineering applications', 'better design', 'based multi', '2011 ieee']</t>
  </si>
  <si>
    <t>Antenna | Genetic algorithm | Instructive course | Microwave circuit optimization | Multi-objective optimization</t>
  </si>
  <si>
    <t>Numerous recent publications have focused on the Pareto-based multi-objective optimization algorithm using the genetic algorithm for better design of microwave communication circuit components. This optimization technique can be introduced to researchers and engineers to facilitate the development of wireless technology. To translate the research outputs effectively into engineering applications, this study therefore proposes a 13-week university course on the multi-objective optimization of microwave circuit designs. ¬© 1990-2011 IEEE.</t>
  </si>
  <si>
    <t>176-190</t>
  </si>
  <si>
    <t>60005510;60030551;60001741;60001741;60022317</t>
  </si>
  <si>
    <t>7102767679;55650323300;6505805808;56277552400;56225456700</t>
  </si>
  <si>
    <t>Yeung, Sai Ho;Sarkar, Tapan Kumar;Garcia-Lamperez, Alejandro;Salazar-Palma, Magdalena;Tang, Sio Weng</t>
  </si>
  <si>
    <t>United States;Macao;Singapore;Spain</t>
  </si>
  <si>
    <t>Syracuse;Taipa;Singapore City;Madrid</t>
  </si>
  <si>
    <t>Syracuse University;University of Macau;Nanyang Technological University;Universidad Carlos III de Madrid</t>
  </si>
  <si>
    <t>60030551;60022317;60005510;60001741</t>
  </si>
  <si>
    <t>A course proposal on pareto-based multi-objective microwave-circuit optimization using the genetic algorithm</t>
  </si>
  <si>
    <t>10.1109/MAP.2014.6837086</t>
  </si>
  <si>
    <t>2-s2.0-84903159902</t>
  </si>
  <si>
    <t>['simply compute', 'simple de', 'resonant frequency', 'radiating performances', 'radiating element', 'proposed method', 'experimental evaluations', 'end circuits', 'embedding method', 'design considerations', 'complex front', 'commercial software', 'axial ratio', 'antenna systems', 'antenna gain', 'antenna element', 'actual characteristics']</t>
  </si>
  <si>
    <t>Antenna gains | Antenna measurements | Antenna systems | Bandwidths | Calibrations | De-embedding</t>
  </si>
  <si>
    <t>Design considerations are presented for antenna systems with complex front-end circuits. The actual characteristics of a radiating element should be considered when eliminating the effect of additional subsystem circuits. A simple de-embedding method, which uses artificial 1:j-transformers, can simply compute the resonant and radiating performances of an antenna element in a commercial software. The important design parameters can be extracted such as a resonant frequency, a bandwidth, an axial ratio, and an antenna gain. From experimental evaluations, the pure antenna performance of a circular polarized patch antenna system with a lossy hybrid coupler has shown excellent agreements with the de-embedded results based on the proposed method. 1536-1225 ¬© 2014 IEEE.</t>
  </si>
  <si>
    <t>1031-1034</t>
  </si>
  <si>
    <t>60025615;60025615;60025615;60025615;60025615</t>
  </si>
  <si>
    <t>35208305900;36021231300;56226563800;24470422100;35263684900</t>
  </si>
  <si>
    <t>Han, Sang Min;Lee, Seok Jae;Kim, Kyungdong;Lim, Jongsik;Ahn, Dal</t>
  </si>
  <si>
    <t>Asan</t>
  </si>
  <si>
    <t>Soonchunhyang University</t>
  </si>
  <si>
    <t>Han S.M.</t>
  </si>
  <si>
    <t>Design considerations for complicated antenna systems on a simple de-embedding method</t>
  </si>
  <si>
    <t>10.1109/LAWP.2014.2326927</t>
  </si>
  <si>
    <t>2-s2.0-84903164682</t>
  </si>
  <si>
    <t>['small arguments', 'scaling factor', 'plane waves', 'frequency problems', 'approximate diagonalization', 'accurate diagonalizations']</t>
  </si>
  <si>
    <t>Diagonalization | Green's function | low-frequency breakdown | multilevel fast multipole algorithm</t>
  </si>
  <si>
    <t>We present an approximate diagonalization of the Green's function that is stable at arbitrarily short distances with respect to wavelength. The diagonalization is based on scaled spherical functions and plane waves, where a scaling factor is used to stabilize special functions with small arguments. Optimization of the scaling factor leads to accurate diagonalizations, which can be used to implement the multilevel fast multipole algorithm for low-frequency problems. ¬© 2014 IEEE.</t>
  </si>
  <si>
    <t>1054-1056</t>
  </si>
  <si>
    <t>Erg√ºl, √ñzg√ºr;Karaosmano«ßlu, Bari≈ücan</t>
  </si>
  <si>
    <t>Approximate stable diagonalization of the green's function for low frequencies</t>
  </si>
  <si>
    <t>10.1109/LAWP.2014.2327092</t>
  </si>
  <si>
    <t>2-s2.0-84903168268</t>
  </si>
  <si>
    <t>['shunt inductance', 'series capacitance', 'resonant antenna', 'overall size', 'omnidirectionalradiation pattern', 'novel design', 'mushroom structuresresult', 'mushroom cell', 'miniaturized dual', 'microstrip antenna', 'measured results', 'low profile', 'interdigital capacitors', 'interdigital capacitor', 'good agreement', 'easy fabrication', 'design concept', 'bandantenna based', 'antenna works', 'also achieved', '78 ghz', '51 ghz']</t>
  </si>
  <si>
    <t>A novel design of miniaturized dual-bandantenna based on mushroom cell and interdigital capacitor is presented in this paper. Four transmission line (TL) elements are loaded in a microstrip antenna, and each one is composed ofamushroom cell and interdigital capacitors. The interdigital capacitors contribute to the series capacitance and metallicvia-hole of mushroom structuresresult in the shunt inductance in the equivalent circuit model. The antenna works as a zeroth-order (f0= 2.51 GHz) and first-order (f1 = 3.78 GHz) resonant antenna with varied radiation patterns. Omnidirectionalradiation pattern and unidirectional radiation pattern are obtained at 2.51 GHz and 3.78 GHz, respectively.The overall size of the antenna is only 0.25√ó0.25√ó0.017Œª03 (at f0= 2.51 GHz). The proposed antenna features compact structure, low profile and easy fabrication. Good agreement between the simulated and measured results is also achieved, validating our design concept.</t>
  </si>
  <si>
    <t>57200569551;55589481800;24080783500;7403280923</t>
  </si>
  <si>
    <t>Li, Ke;Cai, Yuan Ming;Li, Long;Liang, Chang Hong</t>
  </si>
  <si>
    <t>Design of a miniaturized zeroth- and first-order resonant antenna with mushroom cells and interdigital capacitors</t>
  </si>
  <si>
    <t>10.2528/PIERL14050802</t>
  </si>
  <si>
    <t>2-s2.0-84903168770</t>
  </si>
  <si>
    <t>['¬© 1972', 'wide range', 'uncertainty models', 'semidefinite program', 'robust counterpart', 'proposed socp', 'proposed formulations', 'practical interest', 'optimization problem', 'numerical experiments', 'main contribution', 'greatly reduces', 'first present', 'case study', 'based method', 'based design', 'base stations', 'base station', 'balancing problem', '2012 ieee']</t>
  </si>
  <si>
    <t>Interference channel | Massive MIMO | Multicell beamforming | Reduced complexity | SINR balancing | Very largescale antenna arrays</t>
  </si>
  <si>
    <t>We address the problem of the downlink beamformer design for signal-to-interference-plus-noise ratio balancing in a multiuser multicell environment with imperfectly estimated channels at base stations. We first present a semidefinite program (SDP)-based approximate solution to the problem. Then, as our main contribution, by exploiting some properties of the robust counterpart of the optimization problem, we arrive at a second-order cone program (SOCP)-based approximation of the balancing problem. The advantages of the proposed SOCP-based design are twofold. First, it greatly reduces the computational complexity compared to the SDP-based method. Second, it applies to a wide range of uncertainty models. As a case study, we investigate the performance of proposed formulations when the base station is equipped with a massive antenna array. Numerical experiments are carried out to confirm that the proposed robust designs achieve favorable results in scenarios of practical interest. ¬© 1972-2012 IEEE.</t>
  </si>
  <si>
    <t>1908-1920</t>
  </si>
  <si>
    <t>60001738;60001738;60001738;60001738</t>
  </si>
  <si>
    <t>26639297600;23010476100;6507216803;7004091452</t>
  </si>
  <si>
    <t>Hanif, Muhammad Fainan;Tran, Le Nam;Tolli, Antti;Juntti, Markku</t>
  </si>
  <si>
    <t>Hanif M.</t>
  </si>
  <si>
    <t>Computationally efficient robust beamforming for SINR balancing in multicell downlink with applications to large antenna array systems</t>
  </si>
  <si>
    <t>10.1109/TCOMM.2014.2320913</t>
  </si>
  <si>
    <t>2-s2.0-84903168794</t>
  </si>
  <si>
    <t>['wimax applications', 'ssr metamaterial', 'simultaneous excitations', 'simulated results', 'proposed antennas', 'parametric analysis', 'measured results', 'measured gain', 'letter presents', 'high gain', 'frequency resonances', 'dipole elements', 'desired bands', 'demonstrating performance']</t>
  </si>
  <si>
    <t>Gain | Metamaterial | Multiband | Printed Yagi | S-band</t>
  </si>
  <si>
    <t>This letter presents the design, implementation, and measured results of a novel multiband square spiral ring (SSR) metamaterial-embedded printed Yagi antenna array for WiFi, Bluetooth, WLAN, and WiMAX applications. High gain is achieved in the S-band, at four distinct frequencies. It is achieved as a result of simultaneous excitations of segments of the SSR metamaterial, coupling from dipole elements, and by arranging the proposed Yagi antenna in an array of two elements using a Wilkinson power divider. Parametric analysis of unit-cell SSR metamaterial is done in CST, and controlling of frequency resonances in the desired bands is achieved by tuning specific SSR metamaterial geometrical parameters. Proposed antennas are fabricated, and the measured gain and S 11 response results are presented and compared to the simulated results for demonstrating performance of the proposed Yagi antennas and accuracy of the simulated results. 1536-1225 ¬© 2014 IEEE.</t>
  </si>
  <si>
    <t>1100-1103</t>
  </si>
  <si>
    <t>60089630;60089630;60089655;60089630</t>
  </si>
  <si>
    <t>36004874100;8324984600;36004701800;24723409000</t>
  </si>
  <si>
    <t>Khan, Omar M.;Islam, Zain U.;Islam, Qamar U.;Bhatti, Farooq A.</t>
  </si>
  <si>
    <t>Islamabad;Rawalpindi</t>
  </si>
  <si>
    <t>Institute of Space Technology, Islamabad;Military College of Signals, Rawalpindi</t>
  </si>
  <si>
    <t>60089655;60089630</t>
  </si>
  <si>
    <t>Khan O.</t>
  </si>
  <si>
    <t>Multiband high-gain printed yagi array using square spiral ring metamaterial structures for s-band applications</t>
  </si>
  <si>
    <t>10.1109/LAWP.2014.2329309</t>
  </si>
  <si>
    <t>2-s2.0-84903169084</t>
  </si>
  <si>
    <t>['work together', 'vista action', 'three institutions', 'spherical near', 'several antennas', 'performed thanks', 'last section', 'last decades', 'last century', 'large number', 'large antennas', 'field transformation', 'field measurements', 'european union', 'european association', 'cut near', 'comparison among', 'antenna networks', 'allowing researchers', 'accurate technique']</t>
  </si>
  <si>
    <t>Antenna measurements | near-to-far field | single cut</t>
  </si>
  <si>
    <t>Near-field-to-far-field transformation algorithms have been developed during the last decades of the last century. Spherical near-field measurements are nowadays the most accurate technique for characterizing one antenna. However, one of the drawbacks is the requirement for a full spherical acquisition. This means a large number of scans, especially for very large antennas, requiring a long measurement time. This paper presents several techniques for performing a single-cut near-to-far-field transformation. An explanation of each algorithm, and a comparison among them for several antennas, are presented. The possibilities and limitations of the algorithms are discussed in the last section. This work was performed thanks to the mobility programs offered by the Antenna Networks in the European Union: European Association on Antennas and Propagation (EurAAP) and COST-VISTA action, allowing researchers from the three institutions to work together on this project. ¬© 2014 IEEE.</t>
  </si>
  <si>
    <t>252-261</t>
  </si>
  <si>
    <t>60028186;60115295;60009455;60212118;60212118;60115295;60115295</t>
  </si>
  <si>
    <t>7006665188;55583220700;56226767500;54893322000;16024257900;7003872994;56040889900</t>
  </si>
  <si>
    <t>Mosig, Juan R.;Cornelius, R.;Salmer√≥n-Ruiz, T.;Saccardi, F.;Foged, L.;Heberling, D.;Sierra-Casta√±er, M.</t>
  </si>
  <si>
    <t>Italy;Germany;Switzerland;Spain</t>
  </si>
  <si>
    <t>Pomezia;Aachen;Lausanne;Madrid</t>
  </si>
  <si>
    <t>Microwave Vision Italy S.r.l.;Institut f√ºr Hochfrequenztechnik der RWTH;Swiss Federal Institute of Technology Lausanne;Escuela T√©cnica Superior de Ingenieros de Telecomunicaci√≥n, Universidad Polit√©cnica de Madrid</t>
  </si>
  <si>
    <t>60212118;60115295;60028186;60009455</t>
  </si>
  <si>
    <t>Mosig J.R.</t>
  </si>
  <si>
    <t>EurAAP corner: A comparison of different methods for fast single-cut near-to-far-field transformation</t>
  </si>
  <si>
    <t>10.1109/MAP.2014.6837096</t>
  </si>
  <si>
    <t>2-s2.0-84903169379</t>
  </si>
  <si>
    <t>['¬© 2014', 'using low', 'thz region', 'thz generation', 'significant factors', 'si substrate', 'polycrystalline structure', 'physical properties', 'photoconductive antennas', 'new idea', 'low absorption', 'japan society', 'insulating gaas', 'grown gaas', 'gaas ).', 'detection characteristics', 'applied physics', '5ga 0', '5asbuffer layer', '15 db']</t>
  </si>
  <si>
    <t>We have improved the efficiency of photoconductive antennas (PCAs) using low-temperature-grown GaAs (LT-GaAs). We found that the physical properties of LT-GaAs photoconductive layers greatly affect the generation and detection characteristics of terahertz (THz) waves. In THz generation, high photoexcited carrier mobility and the presence of a few As clusters in the LT-GaAs are two important factors. In detection, short carrier lifetime and the absence of a polycrystalline structure in the LT-GaAs are significant factors. By optimizing these physical properties, we improved the total dynamic range of THz generation and detection by 15 dB over that obtained by conventional commercially available PCAs. In addition, we replaced the semi-insulating GaAs (SI-GaAs) substrate with a Si substrate, which has a low absorption in the THz region. We proposed a new idea of including a highly insulating Al0.5Ga 0.5Asbuffer layer on the Si substrate. Finally, we confirmed the feasibility of manufacturing PCAs using Si substrates. ¬© 2014 The Japan Society of Applied Physics.</t>
  </si>
  <si>
    <t>60013261;60013261;60013261;60013261</t>
  </si>
  <si>
    <t>56225910300;25925079500;25936610600;7102386531</t>
  </si>
  <si>
    <t>Kamo, Yoshihiko;Kitazawa, Shogo;Ohshima, Seiro;Hosoda, Yasuo</t>
  </si>
  <si>
    <t>Kawasaki</t>
  </si>
  <si>
    <t>Pioneer Corporation</t>
  </si>
  <si>
    <t>Kamo Y.</t>
  </si>
  <si>
    <t>Highly efficient photoconductive antennas using optimum low-temperature-grown GaAs layers and Si substrates</t>
  </si>
  <si>
    <t>10.7567/JJAP.53.032201</t>
  </si>
  <si>
    <t>2-s2.0-84903172987</t>
  </si>
  <si>
    <t>AGS-0935725</t>
  </si>
  <si>
    <t>['vwc could', 'validate nmri', 'time series', 'theoretical basis', 'situ observations', 'situ measurements', 'sites without', 'site basis', 'plant height', 'normalization procedure', 'ndvi across', 'gps reflections', 'gps antennas', 'four sites', 'data archived', 'consistent across', 'companion paper', 'clear relationship', 'biweekly basis']</t>
  </si>
  <si>
    <t>Global positioning system | remote sensing | vegetation</t>
  </si>
  <si>
    <t>The Normalized Microwave Reflection Index (NMRI) measures the intensity of GPS reflections, which is affected by vegetation within ‚àº 100 m} of GPS antennas. In a companion paper, the theoretical basis for NMRI and how it is derived from data archived at geodetic GPS installations are described. NMRI is calculated by normalizing the standard GPS metric MP1rms on a site-by-site basis to minimize terrain effects. Here, we validate NMRI as a metric for estimating vegetation water content (VWC) and evaluate the normalization procedure. In situ measurements of plant height, biomass, and VWC were taken on a biweekly basis during 2012 at four grassland sites in Montana. These measurements were compared to time series of MP1rms , NMRI, and Normalized Difference Vegetation Index (NDVI) from each site. At each site, a significant linear relationship exists between MP1rms and VWC. However, this relationship is not consistent across sites. Once normalized, a linear relationship exists between NMRI and VWC (r2 = 0.71) that is consistent across the four sites. This suggests that VWC could be predicted from NMRI at sites without in situ observations, as long as vegetation and climate are similar. There is no clear relationship between NMRI and either vegetation height or biomass. The importance of normalization is shown using data from eight additional sites. After normalization, a strong positive correlation is apparent between NMRI and NDVI across all grassland GPS sites in Montana. ¬© 2014 IEEE.</t>
  </si>
  <si>
    <t>1512-1521</t>
  </si>
  <si>
    <t>60000221;60000221;60022355</t>
  </si>
  <si>
    <t>7101912085;26643033600;55727166700</t>
  </si>
  <si>
    <t>Small, Eric E.;Larson, Kristine M.;Smith, William Kolby</t>
  </si>
  <si>
    <t>Missoula;Boulder</t>
  </si>
  <si>
    <t>University of Montana;University of Colorado Boulder</t>
  </si>
  <si>
    <t>60022355;60000221</t>
  </si>
  <si>
    <t>Small E.</t>
  </si>
  <si>
    <t>Normalized microwave reflection index: Validation of vegetation water content estimates from montana grasslands</t>
  </si>
  <si>
    <t>10.1109/JSTARS.2014.2320597</t>
  </si>
  <si>
    <t>2-s2.0-84903174533</t>
  </si>
  <si>
    <t>['simulated results', 'scan blindness', 'satellite application', 'rights reserved', 'novel technique', 'novel finding', 'miniaturized ebg', 'directional radar', 'center element', 'array elements']</t>
  </si>
  <si>
    <t>Directive antenna | Miniaturized EBG | Phased array antenna | Surface wave</t>
  </si>
  <si>
    <t>In this paper, the planar phased array antenna scan blindness characteristic has been analyzed and a novel technique of eliminating the scan blindness for the phased array antenna has been introduced. The scan blindness of the center element has been used to present the entire phased array characteristic. The array scan blindness characteristics have been simulated and analyzed using CST Microwave Studio (CST MWS). The 5√ó3 planar phased array antenna radiation patterns against the pattern elevation angle direction has been simulated and compiled. The array's scan blindness has been determined at the angle of approximately 47¬∞.The miniaturized capacitive loaded Electromagnetic Band Gap (EBG) has been developed and introduced between the array elements to eliminate the problem. Based on the simulated results, it is shown that the use of a miniaturized EBG is effective in reducing the surface wave effects and eliminates the scan blindness in the array radiation pattern. This novel finding is very useful to improve the antenna directive efficiency for the directional radar and satellite application. ¬© 2014 Penerbit UTM Press. All rights reserved.</t>
  </si>
  <si>
    <t>60001881;60001881;60001881;;;;;</t>
  </si>
  <si>
    <t>55611263800;56020461500;6701323282;25031403600;57192558957;57200421590;24461516700;57200908989</t>
  </si>
  <si>
    <t>Isa, M. S.M.;Langley, R. J.;Khamas, S.;Isa, A. A.M.;Zin, M. S.I.M.;Zakaria, Z.;Haron, N. Z.;Ahmad, A.</t>
  </si>
  <si>
    <t>Isa M.S.M.</t>
  </si>
  <si>
    <t>A technique of scan blindness elimination for planar phased array antenna using miniaturized EBG</t>
  </si>
  <si>
    <t>10.11113/jt.v69.3098</t>
  </si>
  <si>
    <t>2-s2.0-84903177525</t>
  </si>
  <si>
    <t>['√ ó', 'simulation results', 'proposed method', 'often placed', 'notched functions', 'new technique', 'impedance transformer', 'good isolation', 'edge separation', 'dual band', 'detailed investigations', 'band rejection', 'also serves', '825 ghz', '7 ghz', '41œª0 ).', '40 mm2', '175 œª0', '15 db', '12 mm2', '11 œª0', '1 ghz', '052 œª0']</t>
  </si>
  <si>
    <t>Band-rejection characteristics | multiple-input- multiple-output (MIMO) antenna | ultrawideband (UWB)</t>
  </si>
  <si>
    <t>A new technique to achieve both good isolation and dual band-notched functions for ultrawideband (UWB) multiple-input-multiple-output (MIMO) antennas was developed. The proposed antenna consists of the radiation patch connected through a via with the strip placed beneath the patch. The strip not only provides another coupling path, but also serves as the impedance transformer, resulting in good isolation (S21 &lt; -15 dB) and dual band rejection at WiMAX (3.4-3.7 GHz) and WLAN (5.15-5.35 and 5.725-5.825 GHz) over the UWB system operation (3.1-10.6 GHz). Without decoupling element or resonator, which is often placed between the antennas to acquire good isolation or band rejection, the proposed UWB MIMO antenna requires an individual antenna element size of only 11.2, √ó,12 mm2 (0.12 Œª0 √ó 0.11 Œª0) and overall MIMO antenna size of 30, √ó,40 mm2 (0.31 Œª0 √ó 0.41Œª0). The edge-to-edge separation between antennas is 0.052 Œª0, and separation between feeds is 0.175 Œª0 at 3.1 GHz. Detailed investigations of the parameters were performed, and the experimental results agree closely with the simulation results, demonstrating the feasibility of the proposed method. ¬© 2014 IEEE.</t>
  </si>
  <si>
    <t>1076-1079</t>
  </si>
  <si>
    <t>An ultrawideband MIMO antenna with dual band-notched function</t>
  </si>
  <si>
    <t>10.1109/LAWP.2014.2329496</t>
  </si>
  <si>
    <t>2-s2.0-84903179410</t>
  </si>
  <si>
    <t>['¬© 2002', 'simulation results', 'signals impinging', 'signals arriving', 'selected direction', 'reconfigurable multiple', 'receiver equipped', 'received signals', 'optimal compromise', 'link capacity', 'input multiple', 'independently configured', 'efficiently choose', 'derived expressions', 'covariance matrix', 'antenna element', 'analytical expressions', 'also study', '2012 ieee']</t>
  </si>
  <si>
    <t>channel capacity | covariance matrix | MIMO systems | Reconfigurable antennas</t>
  </si>
  <si>
    <t>In this paper, we derive analytical expressions to compute the covariance matrix of the signals impinging on a reconfigurable antenna array. We consider a receiver equipped with a linear antenna array where each antenna element can be independently configured to create a directive radiation pattern toward a selected direction. In our derivation, we assume a multimodal truncated Laplacian distribution to model the power angular spectrum (PAS) of the signals arriving at the array. Using the derived expressions, we are able to evaluate the correlation between the received signals as a function of the signal spatial distribution, the antenna array topology, and the radiation pattern characteristics of each element in the array. We also study the capacity of a reconfigurable multiple-input multiple-output (RE-MIMO) system and illustrate its relation to radiation pattern configurations and characteristics. We demonstrate how the derived expressions can be used to efficiently choose the configuration for each reconfigurable antenna element in the array that leads to an optimal compromise between low receive correlation and high receive power in order to maximize the link capacity. Simulation results are provided to validate our analytical expressions. ¬© 2002-2012 IEEE.</t>
  </si>
  <si>
    <t>3452-3463</t>
  </si>
  <si>
    <t>60019141;60019141;60011832</t>
  </si>
  <si>
    <t>25032107500;6701327690;7404586848</t>
  </si>
  <si>
    <t>Vakilian, Vida;Frigon, Jean Fran√ßois;Roy, S√©bastien</t>
  </si>
  <si>
    <t>Montreal;Sherbrooke</t>
  </si>
  <si>
    <t>Polytechnique Montr√©al;Universit√© de Sherbrooke</t>
  </si>
  <si>
    <t>60019141;60011832</t>
  </si>
  <si>
    <t>Vakilian V.</t>
  </si>
  <si>
    <t>On the covariance matrix and capacity evaluation of reconfigurable antenna array systems</t>
  </si>
  <si>
    <t>10.1109/TWC.2014.060414.130976</t>
  </si>
  <si>
    <t>2-s2.0-84903180394</t>
  </si>
  <si>
    <t>['¬© 2014', 'wavelength nano', 'special role', 'sensing elements', 'permittivity dependence', 'permittivity change', 'peak position', 'nanoantenna arrays', 'japan society', 'h2 ).', 'extinction spectrum', 'extinction dip', 'experimental studies', 'electric field', 'arrayed structure', 'applied physics', 'antennas made', 'antenna arrays']</t>
  </si>
  <si>
    <t>Sub-wavelength scaled metallic structures have been studied as sensing elements in new optical devices because these structures enable strong enhancement of the electric field. Among these structures, nano-antenna arrays play a special role for antennas are known to realize both functions of source and detection for radiation. In this paper, rectangular shaped palladium (Pd) sub-wavelength nano-antenna arrays were applied to the detection of permittivity change of the antennas made of Pd that forms Pd hydride when exposed to hydrogen (H2). The dip of the extinction spectrum was shifted toward longer wavelengths. The shape, periodicity, and permittivity dependence of the extinction spectrum of the nanoantenna arrays were investigated through computational and experimental studies. The peak position and sharpness of the extinction spectrum were tailored by varying the period of the arrayed structure. Extinction dip was shifted by 164nm when exposed to 2% H2. ¬© 2014 The Japan Society of Applied Physics.</t>
  </si>
  <si>
    <t>60025272;60025272;60025272;60025272</t>
  </si>
  <si>
    <t>26644184700;6602447192;7402448617;7102160800</t>
  </si>
  <si>
    <t>Maeda, Etsuo;Kometani, Reo;Ishihara, Sunao;Delaunay, Jean Jacques</t>
  </si>
  <si>
    <t>The University of Tokyo</t>
  </si>
  <si>
    <t>Maeda E.</t>
  </si>
  <si>
    <t>Sub-wavelength palladium antenna arrays for hydrogen optical detection in the infrared region</t>
  </si>
  <si>
    <t>10.7567/JJAP.53.037001</t>
  </si>
  <si>
    <t>2-s2.0-84903180923</t>
  </si>
  <si>
    <t>['¬© 1979', 'thereby expanding', 'system performance', 'standard part', 'spectral efficiency', 'power consumption', 'oriented deployment', 'onedge configuration', 'network topology', 'network coverage', 'includes backhaul', 'heterogeneous small', 'greener network', 'distributed antennas', 'detailed breakdown', 'deployed around', 'da elements', 'd2d communication', 'competitive configurations', 'communication around', 'cell networks', 'article proposes', 'article discusses', '2012 ieee']</t>
  </si>
  <si>
    <t>Heterogeneous small-cell networks (HetNets) are considered to be a standard part of future mobile networks where operator/consumer deployed small-cells, such as femtocells, relays, and distributed antennas (DAs), complement the existing macrocell infrastructure. This article proposes the need-oriented deployment of smallcells and device-to-device (D2D) communication around the edge of the macrocell such that the small-cell base stations (SBSs) and D2D communication serve the cell-edge mobile users, thereby expanding the network coverage and capacity. In this context, we present competitive network configurations, namely, femto-on-edge, DA-onedge, relay-on-edge, and D2D-communication on- edge, where femto base stations, DA elements, relay base stations, and D2D communication, respectively, are deployed around the edge of the macrocell. The proposed deployments ensure performance gains in the network in terms of spectral efficiency and power consumption by facilitating the cell-edge mobile users with small-cells and D2D communication. In order to calibrate the impact of power consumption on system performance and network topology, this article discusses the detailed breakdown of the end-to-end power consumption, which includes backhaul, access, and aggregation network power consumptions. Several comparative simulation results quantify the improvements in spectral efficiency and power consumption of the D2D-communication-onedge configuration to establish a greener network over the other competitive configurations. ¬© 1979-2012 IEEE.</t>
  </si>
  <si>
    <t>140-149</t>
  </si>
  <si>
    <t>60021097;60072753;60072753;60020547;60021097</t>
  </si>
  <si>
    <t>55322751800;24475961700;25722638400;7003366947;24070821000</t>
  </si>
  <si>
    <t>Sambo, Yusuf A.;Shakir, Muhammad Z.;Qaraqe, Khalid A.;Serpedin, Erchin;Imran, Muhammad A.</t>
  </si>
  <si>
    <t>Qatar;United Kingdom;United States</t>
  </si>
  <si>
    <t>Doha;Guildford;College Station</t>
  </si>
  <si>
    <t>Texas A&amp;M University at Qatar;University of Surrey;Texas A&amp;M University</t>
  </si>
  <si>
    <t>60072753;60021097;60020547</t>
  </si>
  <si>
    <t>Sambo Y.A.</t>
  </si>
  <si>
    <t>Expanding cellular coverage via cell-edge deployment in heterogeneous networks: Spectral efficiency and backhaul power consumption perspectives</t>
  </si>
  <si>
    <t>10.1109/MCOM.2014.6829956</t>
  </si>
  <si>
    <t>2-s2.0-84903181082</t>
  </si>
  <si>
    <t>['wideband operations', 'wide bandwidth', 'structure would', 'simulation results', 'proposed antenna', 'moment solution', 'microstrip line', 'loss tangent', 'inner circle', 'good matching', 'extensive simulation', 'experimental results', 'dielectric constant', 'antenna parameters', '5 ghz', '2 ghz', '15 ghz']</t>
  </si>
  <si>
    <t>Hexagonal patch antenna with inner circle | Microstrip line-fed | Ultra wideband</t>
  </si>
  <si>
    <t>A model for simple microstrip line-fed hexagonal patch antenna with inner circle is proposed for wideband operations. This structure would be versatile in modern wireless communications. The proposed antenna is designed on a 60 mil FR4 substrate with dielectric constant of 4.4 and loss tangent of 0.02 and it is fed by microstrip line. By modifying the antenna parameters, the proposed antenna can cover the desired operation bands for modern wireless devices. Extensive simulation is performed by WIPL-D software package using the method of moment solution and the obtained results give a wide bandwidth and a 10-dB return loss from 5 GHz to 9.15 GHz. The antenna exhibits 58% impedance bandwidth centered at 7.2 GHz. Also good radiation characteristics are observed for the proposed antenna. A sample wideband antenna is fabricated and tested. A good matching between simulation results and experimental results is observed.</t>
  </si>
  <si>
    <t>97-102</t>
  </si>
  <si>
    <t>Journal of Electrical and Electronics Engineering</t>
  </si>
  <si>
    <t>Maghsoodi, Mahrokh</t>
  </si>
  <si>
    <t>Rasht</t>
  </si>
  <si>
    <t>University of Guilan</t>
  </si>
  <si>
    <t>Maghsoodi M.</t>
  </si>
  <si>
    <t>Microstrip line-fed hexagonal patch antenna with inner circle</t>
  </si>
  <si>
    <t>2-s2.0-84903182619</t>
  </si>
  <si>
    <t>['unique plasma', 'rf antenna', 'plasma potential', 'opposite end', 'one end', 'net current', 'made floating', 'insulating walls', 'experimentally investigate', 'exactly zero', 'conducting walls', 'clearly demonstrates', 'ceramic plate', 'argon ),', '2ted ),']</t>
  </si>
  <si>
    <t>By placing a magnetic filter across a rectangular plasma source (closed at one end with a ceramic plate and an rf antenna, and terminated at the opposite end by a grounded grid), we experimentally investigate the effect of conducting and insulating source walls on the nature of the plasma diffusion phenomena. The use of a magnetic filter creates a unique plasma, characterized by a high upstream electron temperature (Teu‚àº5 eV) near the rf antenna and a low downstream electron temperature (Ted‚àº1 eV) near the grid, which more clearly demonstrates the role of the source wall materials. For conducting walls a net ion current to ground is measured on the grid, and the plasma potential is determined by a mean electron temperature within the source. For insulating walls the plasma potential is determined by the downstream electron temperature (i.e., Vp‚àº5.2Ted in argon), and the net current to the grid is exactly zero. Furthermore, by inserting a small additional upstream conductor (that can be made floating or grounded through an external circuit switch), we demonstrate that the plasma potential can be controlled and set to a low (Vp‚àº5.2Ted), or high (Vp‚àº5.2Teu) value. ¬© 2014 AIP Publishing LLC.</t>
  </si>
  <si>
    <t>60013425-60017355;60013425</t>
  </si>
  <si>
    <t>26534464400;9036535500</t>
  </si>
  <si>
    <t>Lafleur, T.;Aanesland, A.</t>
  </si>
  <si>
    <t>Chatillon;Palaiseau</t>
  </si>
  <si>
    <t>ONERA - The French Aerospace Lab;√âcole polytechnique</t>
  </si>
  <si>
    <t>60017355;60013425</t>
  </si>
  <si>
    <t>Lafleur T.</t>
  </si>
  <si>
    <t>Ambipolar and non-ambipolar diffusion in an rf plasma source containing a magnetic filter</t>
  </si>
  <si>
    <t>10.1063/1.4885109</t>
  </si>
  <si>
    <t>2-s2.0-84903183467</t>
  </si>
  <si>
    <t>['wave simulations', 'using full', 'single feed', 'simpler structure', 'results prove', 'recent extension', 'radiated field', 'present paper', 'new approach', 'microwave frequencies', 'first analyze', 'fabricated prototype', 'electromagnetic field', 'cost generators', 'circular polarized', 'cavity model', '1 ).']</t>
  </si>
  <si>
    <t>The recent extension of the orbital angular momentum (OAM) concept from optical to microwave frequencies has led some researchers to explore how well established antenna techniques can be used to radiate a non-zero OAM electromagnetic field. In this frame, the aim of the present paper is to propose a new approach to generate a non-zero OAM field through a single patch antenna. Using the cavity model, we first analyze the radiated field by a standard circular patch and show that a circular polarized (CP) TMnm mode excited by using two coaxial cables generates an electromagnetic field with an OAM of order ¬±(n-1). Then, in order to obtain a simpler structure with a single feed, we design an elliptical patch antenna working on the right-handed (RH) CP TM21 mode. Using full-wave simulations and experiments on a fabricated prototype, we show that the proposed antenna effectively radiates an electromagnetic field with a first order OAM. Such results prove that properly designed patch antennas can be used as compact and low-cost generators of electromagnetic fields carrying OAM.</t>
  </si>
  <si>
    <t>60032350;107937515;60012630;60012630</t>
  </si>
  <si>
    <t>55185345300;26322175200;7004207954;7005054440</t>
  </si>
  <si>
    <t>Barbuto, Mirko;Trotta, Fabrizio;Bilotti, Filiberto;Toscano, Alessandro</t>
  </si>
  <si>
    <t>Rome;Rome;Rome</t>
  </si>
  <si>
    <t>Sapienza Universit√† di Roma;Universit√† degli Studi Roma Tre;Elettronica S.p.A.</t>
  </si>
  <si>
    <t>60032350;60012630;107937515</t>
  </si>
  <si>
    <t>Barbuto M.</t>
  </si>
  <si>
    <t>Circular polarized patch antenna generating orbital angular momentum</t>
  </si>
  <si>
    <t>10.2528/PIER14050204</t>
  </si>
  <si>
    <t>2-s2.0-84903184039</t>
  </si>
  <si>
    <t>['¬© 1972', 'well understood', 'true performance', 'studied noise', 'selection combining', 'ratio combining', 'partially decorrelates', 'paper develops', 'observations based', 'modeling interference', 'limited case', 'large mi', 'interfering links', 'interference received', 'fading channel', 'considerably simplified', 'common assumption', 'branch interference', 'aware mrc', 'antenna originates', 'analysis include', 'accurately accounts', '2012 ieee']</t>
  </si>
  <si>
    <t>Interference correlation | Maximal-ratio combining | Multi-antenna receivers | Poisson point process</t>
  </si>
  <si>
    <t>Despite being ubiquitous in practice, the performance of maximal-ratio combining (MRC) in the presence of interference is not well understood. Because the interference received at each antenna originates from the same set of interferers but partially decorrelates over the fading channel, it possesses a complex correlation structure. This paper develops a realistic analytic model that accurately accounts for the interference correlation using stochastic geometry. Modeling interference by a Poisson shot noise process with independent Nakagami fading, we derive the link success probability for dual-branch interference-aware MRC. Using this result, we show that the common assumption that all receive antennas experience equal interference power underestimates the true performance, although this gap rapidly decays with increasing the Nakagami parameter mI of the interfering links. In contrast, ignoring interference correlation leads to a highly optimistic performance estimate for MRC, especially for large mI. In the low outage probability regime, our success probability expression can be considerably simplified. Observations based from the analysis include the following: 1) For small path loss exponents, MRC and minimum mean square error combining exhibit similar performance, and 2) the gains of MRC over selection combining are smaller in the interference-limited case than in the well-studied noise-limited case. ¬© 1972-2012 IEEE.</t>
  </si>
  <si>
    <t>1830-1844</t>
  </si>
  <si>
    <t>60102538;60029311;60013372;60102538</t>
  </si>
  <si>
    <t>36136213300;35956099500;55627508700;7003559481</t>
  </si>
  <si>
    <t>Tanbourgi, Ralph;Dhillon, Harpreet S.;Andrews, Jeffrey G.;Jondral, Friedrich K.</t>
  </si>
  <si>
    <t>Germany;United States;United States</t>
  </si>
  <si>
    <t>Karlsruhe;Los Angeles;Austin</t>
  </si>
  <si>
    <t>Karlsruher Institut f√ºr Technologie;University of Southern California;The University of Texas at Austin</t>
  </si>
  <si>
    <t>60102538;60029311;60013372</t>
  </si>
  <si>
    <t>Tanbourgi R.</t>
  </si>
  <si>
    <t>Dual-branch MRC receivers under spatial interference correlation and nakagami fading</t>
  </si>
  <si>
    <t>10.1109/TCOMM.2014.2321553</t>
  </si>
  <si>
    <t>2-s2.0-84903186106</t>
  </si>
  <si>
    <t>['simulated results', 'return losses', 'proposed design', 'measured results', 'fr4 substrate', 'designed fabricated', '8 db', '2ghz bands']</t>
  </si>
  <si>
    <t>Gain | Printed dipole antenna | Radiation pattern | RFID | Substrate | WLAN</t>
  </si>
  <si>
    <t>A printed dipole slot antenna for 2.4GHz RFID band and 5.2GHz WLAN band application is designed fabricated on FR4 substrate and measured using Agilent network analyzer. This antenna effectively covers both 2.4GHz and 5.2GHz bands. The return losses of the measured results are in agreement with simulated results, the measured S parameters and radiation pattern showed that the proposed design is suitable for RFID and WLAN frequency regions. The measured return loss (S parameter) of is -14.8 dB at 2.4GHz and simulated return loss is -31.61dB at 5.2GHz which is most suitable for RFID and wireless LAN applications.</t>
  </si>
  <si>
    <t>635-641</t>
  </si>
  <si>
    <t>13147609 13147609</t>
  </si>
  <si>
    <t>Advanced Studies in Theoretical Physics</t>
  </si>
  <si>
    <t>60072227;60072227</t>
  </si>
  <si>
    <t>37090501000;24825503200</t>
  </si>
  <si>
    <t>Deepa, D.;Poongodi, C.</t>
  </si>
  <si>
    <t>Sathyamangalam</t>
  </si>
  <si>
    <t>Bannari Amman Institute of Technology</t>
  </si>
  <si>
    <t>Deepa D.</t>
  </si>
  <si>
    <t>Design and analysis of printed dipole slot antenna for WLAN and RFID applications</t>
  </si>
  <si>
    <t>10.12988/astp.2014.4569</t>
  </si>
  <si>
    <t>2-s2.0-84903186886</t>
  </si>
  <si>
    <t>['¬© 1990', 'wave propagation', 'tracing method', 'sufficient gain', 'strategically positioning', 'single repeater', 'repeater systems', 'repeater system', 'repeater model', 'rcs ).', 'radio repeaters', 'propagation models', 'paper investigates', 'one amplifier', 'mobile ad', 'indoor environments', 'hoc network', 'complex environment', 'analyzed using', 'active gain', '4 ghz', '35 db', '2011 ieee']</t>
  </si>
  <si>
    <t>ad-hoc networks | electromagnetic diffraction | line-of-sight propagation | radar cross section | Repeaters</t>
  </si>
  <si>
    <t>This paper investigates the ability of micro-radio repeaters for managing wave propagation by enhancing signal coverage for the nodes of a mobile ad-hoc network in a complex environment. Such radio repeaters can be considered to be scatterers with a large radar cross section (RCS). Strategically positioning them enables a chain of line-of-sight (LoS) propagation between the transmitter and receiver when the straight signal path is blocked by obstacles such as walls. To specify repeater parameters, wave propagation in various hallway junctions were analyzed using a ray-tracing method that accounted for reflection, penetration, and diffraction. By adding the repeater model to such propagation models, the ability of micro-radio-repeater systems to enhance wave propagation in indoor environments was demonstrated. The results were verified with various measurement examples using a bench-top repeater system at 2.4 GHz. To allow multiple access through a single repeater, a simple repeater structure, composed of two omnidirectional antennas and one amplifier with sufficient gain, was considered. Measurement results indicated that in the chosen various indoor scenarios, a repeater system with an active gain of more than 35 dB with omnidirectional antennas could present scattering larger than typical building diffraction, and thus could enhance signal connectivity at 2.4 GHz. ¬© 1990-2011 IEEE.</t>
  </si>
  <si>
    <t>60025778;60025778;60025778</t>
  </si>
  <si>
    <t>35194285700;57191840097;35585913500</t>
  </si>
  <si>
    <t>Oh, Jungsuek;Thiel, Michael;Sarabandi, Kamal</t>
  </si>
  <si>
    <t>Wave-propagation management in indoor environments using micro-radio-repeater systems</t>
  </si>
  <si>
    <t>10.1109/MAP.2014.6837067</t>
  </si>
  <si>
    <t>2-s2.0-84903189023</t>
  </si>
  <si>
    <t>['well suited', 'square patch', 'ratio bandwidths', 'proposed antenna', 'novel single', 'measured results', 'layer single', 'generated 3', 'db axial', 'close agreement', 'ant 4', '8 ghz', '6 %,']</t>
  </si>
  <si>
    <t>Axial ratio | circular polarization | fractal | triband</t>
  </si>
  <si>
    <t>A novel single-layer single-probe-feed asymmetrical fractal boundary microstrip antenna is considered for triband circular polarization (CP) operation. Four different structures - without-slot (Ant1), rectangular (Ant2), fractal (Ant3), optimized-fractal-slot (Ant4) - are studied for multiband CP radiation. Perturbation in the structure for triband CP radiation is introduced by employing optimized asymmetrical Koch fractal curves as boundaries of a square patch and embedded rectangular slot. The generated 3-dB axial-ratio bandwidths of Ant 4 are 3.2%, 1.6%, and 3.0% at operating frequencies around 2.45, 3.4, and 5.8 GHz, respectively. Measured results that are in close agreement with the simulation results demonstrate that the proposed antenna is well suited for the WLAN/WiMAX wireless applications. ¬© 2014 IEEE.</t>
  </si>
  <si>
    <t>1057-1060</t>
  </si>
  <si>
    <t>57199772667;23968356300</t>
  </si>
  <si>
    <t>Reddy, V. V.;Sarma, N. V.S.N.</t>
  </si>
  <si>
    <t>Reddy V.</t>
  </si>
  <si>
    <t>Triband circularly polarized koch fractal boundary microstrip antenna</t>
  </si>
  <si>
    <t>10.1109/LAWP.2014.2327566</t>
  </si>
  <si>
    <t>2-s2.0-84903198097</t>
  </si>
  <si>
    <t>['routing strategy', 'routing properties', 'proposed approach', 'paper proposes', 'multiple radios', 'mesh networks', 'main idea', 'geometric graph', 'directional antennas', 'delaunay triangulations', 'concrete approach', 'certain kind', 'appealing properties', 'also gives']</t>
  </si>
  <si>
    <t>Delaunay triangulations | Directional antennas | geometric routing | network deployment | wireless mesh networks</t>
  </si>
  <si>
    <t>This paper first envisions the advent of the wireless mesh networks with multiple radios and directional antennas in future. Then, based on the observation that simplicity induces efficiency and scalability, the paper proposes a joint geometric deployment and routing strategy for such mesh networks, and also gives a concrete approach under this strategy. The main idea of this strategy is to deploy mesh networks in certain kind of geometric graph, and then design a geometric routing protocol by exploiting the routing properties of this graph. The proposed concrete approach comprises two parts: (1) a topology generation algorithm based on Delaunay triangulations and (2) a geometric routing protocol based on the greedy forwarding algorithm. Both parts are characterized by simplicity and appealing properties, with formal proofs provided when possible. The simulation results validate our proposed approach. ¬© 2010 IEEE.</t>
  </si>
  <si>
    <t>1323-1335</t>
  </si>
  <si>
    <t>IEEE Transactions on Computers</t>
  </si>
  <si>
    <t>60099659-60017803;60099659;60099659</t>
  </si>
  <si>
    <t>7004985794;7005128430;6701633803</t>
  </si>
  <si>
    <t>Si, Weisheng;Zomaya, Albert Y.;Selvakennedy, Selvadurai</t>
  </si>
  <si>
    <t>Sydney;Penrith</t>
  </si>
  <si>
    <t>School of Computer Science;Western Sydney University</t>
  </si>
  <si>
    <t>60099659;60017803</t>
  </si>
  <si>
    <t>Si W.</t>
  </si>
  <si>
    <t>A geometric deployment and routing scheme for directional wireless mesh networks</t>
  </si>
  <si>
    <t>10.1109/TC.2010.169</t>
  </si>
  <si>
    <t>2-s2.0-84903198960</t>
  </si>
  <si>
    <t>['wide range', 'volatile cues', 'two genes', 'tandemly arrayed', 'results suggest', 'results showed', 'quantitative real', 'oviposition sites', 'olfactory neurons', 'old adults', 'odorant receptors', 'molecular characterization', 'male behaviour', 'male antennae', 'insect ors', 'increased gradually', 'housed within', 'gene structure', 'gene duplication', 'floral scents', 'expression profiles', 'expression pattern', 'expression level', 'expressed higher', 'expressed biased', 'dendritic membrane', 'chemical volatiles', 'asian honeybee', 'aceror3 appear', 'aceror1 changed']</t>
  </si>
  <si>
    <t>Insects use olfaction to recognize a wide range of volatile cues, to locate food sources, mates, hosts and oviposition sites. These chemical volatiles are perceived by odorant receptors (ORs) expressed on the dendritic membrane of olfactory neurons, most of which are housed within the chemosensilla of antennae. Most insect ORs are tandemly arrayed on chromosomes and some of them are formed by gene duplication. Here, we identified a pair of duplicated Or genes, AcerOr1 and AcerOr3, from the antennae of the Asian honeybee, Apis cerana cerana, and reported their molecular characterization and temporal expression profiles. The results showed that the two genes shared high similarity both in sequence and the gene structure. Quantitative real-time PCR analysis of temporal expression pattern indicated that in drones the expression pattern of these two genes were very similar. The transcripts expressed weakly in larvae and pupae, then increased gradually in adults. In workers, the expression level of AcerOr1 changed more drastically and expressed higher than that of AcerOr3. However, both reached their highest expression level in one-day-old adults. In addition, the expression profiles between different sexes revealed that AcerOr3 appear to be expressed biased in male antennae. These results suggest that AcerOr1 may perceive odours of floral scents, while AcerOr3 may detect odours critical to male behaviour, such as the queen substance cues. ¬© 2014 Indian Academy of Sciences.</t>
  </si>
  <si>
    <t>53-61</t>
  </si>
  <si>
    <t>Journal of Genetics</t>
  </si>
  <si>
    <t>60087832;60087832;60087832;60087832-60083500;60087832;60087832</t>
  </si>
  <si>
    <t>35202739100;35200598100;56092013500;56937459900;56091737800;35200848100</t>
  </si>
  <si>
    <t>Zhao, Huiting;Gao, Pengfei;Du, Haiyan;Ma, Weihua;Tian, Songhao;Jiang, Yusuo</t>
  </si>
  <si>
    <t>Taiyuan;Taiyuan</t>
  </si>
  <si>
    <t>Shanxi Agricultural University;Shanxi Academy of Agricultural Sciences</t>
  </si>
  <si>
    <t>60087832;60083500</t>
  </si>
  <si>
    <t>Molecular characterization and differential expression of two duplicated odorant receptor genes, AcerOr1 and AcerOr3, in Apis cerana cerana</t>
  </si>
  <si>
    <t>10.1007/s12041-014-0332-9</t>
  </si>
  <si>
    <t>2-s2.0-84903199899</t>
  </si>
  <si>
    <t>['¬© 1963', 'space counterparts', 'measurement results', 'ground plane', 'enhanced approximately', '2012 ieee']</t>
  </si>
  <si>
    <t>Antenna bandwidth | dipole antennas | electrically small antennas | quality factor</t>
  </si>
  <si>
    <t>The radiation quality factors of vertically and horizontally polarized single-mode dipole antennas over a ground plane are investigated and compared with their free-space counterparts. The theoretical Q results are validated using simulation and measurement results of small spherical helix dipole antennas. For vertically polarized antennas, the bandwidth can be enhanced approximately by a factor of two. ¬© 1963-2012 IEEE.</t>
  </si>
  <si>
    <t>2031-2040</t>
  </si>
  <si>
    <t>60014313;60001174;60014313</t>
  </si>
  <si>
    <t>56039523000;55472231100;7103160133</t>
  </si>
  <si>
    <t>Chang, Hsieh Chi;Cho, Yong Heui;Kwon, Do Hoon</t>
  </si>
  <si>
    <t>Amherst MA;Daejeon</t>
  </si>
  <si>
    <t>University of Massachusetts Amherst;Mokwon University</t>
  </si>
  <si>
    <t>60014313;60001174</t>
  </si>
  <si>
    <t>Chang H.</t>
  </si>
  <si>
    <t>Radiation Q bounds for small electric dipoles over a conducting ground plane</t>
  </si>
  <si>
    <t>10.1109/TAP.2013.2297162</t>
  </si>
  <si>
    <t>2-s2.0-84903201986</t>
  </si>
  <si>
    <t>['usually less', 'ring resonators', 'rcs reduction', 'radiation characters', 'new approach', 'monostatic rcs', 'maintaining almost', 'conventional array', 'complementary split', 'central frequency', 'angular range', '0 ghz']</t>
  </si>
  <si>
    <t>In this paper, a new approach for the radar cross section (RCS) reduction of patch array antenna is proposed. Complementary split-ring resonators (CSRRs) are etched on the ground of the proposed patch antenna array. A conventional 1 √ó 4 patch antenna array is designed with the central frequency of 5.0 GHz. The monostatic RCS of the patch antenna array with CSRRs can be reduced as much as 14 dB compared to that of the conventional array while maintaining almost the same radiation characters. For the case of œÜ-polarized incident wave, the RCS has been reduced in the angular range of -90¬∞ ‚â§ Œ∏‚â§+90¬∞ in xoz-plane and this angular range is usually less than ¬±45¬∞ when using conventional methods of RCS reduction.</t>
  </si>
  <si>
    <t>95-101</t>
  </si>
  <si>
    <t>60029322-112926159;60029322;60025578;60025578</t>
  </si>
  <si>
    <t>55347892400;14067148400;55589514500;36071625800</t>
  </si>
  <si>
    <t>Zheng, Jun;Fang, Shaojun;Jia, Yongtao;Liu, Ying</t>
  </si>
  <si>
    <t>Dalian;Xi'an;Beijing</t>
  </si>
  <si>
    <t>Dalian Maritime University;Xidian University;Beijing Electro-Mechanical Engineering Institute</t>
  </si>
  <si>
    <t>60029322;60025578;112926159</t>
  </si>
  <si>
    <t>Zheng J.</t>
  </si>
  <si>
    <t>RCS reduction of patch array antenna by complementary split-ring resonators structure</t>
  </si>
  <si>
    <t>10.2528/PIERC14050503</t>
  </si>
  <si>
    <t>2-s2.0-84903207177</t>
  </si>
  <si>
    <t>['simulated gain', 'simulate designs', 'shifted rings', 'ring offset', 'resonant frequency', 'readily integrable', 'radiation pattern', 'overall gain', 'one neighbor', 'maximum shift', 'maximum deflection', 'low profile', 'indented rings', 'ghz bandwidth', 'emission along', 'cubesat chassis', 'beam direction', 'arbitrarily chosen', 'also propose', '8 ¬∞', '7 dbi', '60 ghz', '4 db', '1 ¬∞)', '1 dbi', '08 ghz']</t>
  </si>
  <si>
    <t>Beam deflection | Bull's eye | Cubesat antenna | Intersatellite communication | Low-profile antenna</t>
  </si>
  <si>
    <t>We simulate and measure the radiation pattern of a V-band 'Bull's eye' antenna for communication between CubeSats. We also propose a modification that allows the beam direction to be arbitrarily chosen over a ¬± 20¬∞ range, useful for swarms where CubeSats must communicate with more than one neighbor. The 'Bull's eye' antenna offers high gain in a low profile, which makes it readily integrable into a CubeSat chassis. We study the relationship between the number of indented rings, and overall gain, for emission along the boresight, finding seven rings is optimal. Anechoic chamber pattern measurements show good agreement between measurement and simulation for both E-plane and H-plane. The simulated gain is 19.1 dBi at the intended operating frequency of 60 GHz, and is better than 16.7 dBi over the 5.06-GHz bandwidth, with a 19.7-dBi peak gain, and the resonant frequency is centered at 60.08 GHz with S 11-parameter of -55.4 dB. We simulate designs with center-shifted rings, indicating smoothly increasing beam deflection with ring offset, and maximum deflection of 19.8¬∞ (16.1¬∞) in E-plane (H-plane) at the maximum shift of one indentation width. 1536-1225 ¬© 2014 IEEE.</t>
  </si>
  <si>
    <t>1092-1095</t>
  </si>
  <si>
    <t>60001490;60001490</t>
  </si>
  <si>
    <t>56225666100;6701542478</t>
  </si>
  <si>
    <t>Vourch, Clement J.;Drysdale, Timothy D.</t>
  </si>
  <si>
    <t>University of Glasgow</t>
  </si>
  <si>
    <t>Vourch C.</t>
  </si>
  <si>
    <t>V-band 'bull's eye' antenna for cubeSat applications</t>
  </si>
  <si>
    <t>10.1109/LAWP.2014.2327852</t>
  </si>
  <si>
    <t>2-s2.0-84903207310</t>
  </si>
  <si>
    <t>['uda antenna', 'shaped slotlines', 'radar applications', 'prototype operates', 'namely 1', 'measured front', 'hence making', 'good agreement', 'frequency bands', 'embedded l', 'design suitable', 'compact yagi', 'back ratios', 'also shows', '8 db', '77 dbi', '51 ghz', '5 ghz']</t>
  </si>
  <si>
    <t>Branch-line directors | L-shaped slotlines | multiband antenna | radar | Yagi-Uda antenna</t>
  </si>
  <si>
    <t>In this letter, a simple and compact Yagi-Uda antenna with good antenna gains is proposed for multiband radar applications. The prototype operates in three different frequency bands, namely 1.9, 2.5, and 3.5 GHz. The drivers are designed on the basis of classical dipole configuration with embedded L-shaped slotlines. On the other hand, directors and reflector are deployed to achieve good directivity over frequency bands of interest. From measurements, the prototype demonstrates high performance of the designed multiband Yagi-Uda antenna and also shows a good agreement between measurements and simulations. Measured operating frequencies are 1.89, 2.54, and 3.51 GHz, respectively, and the realized antenna gains are 6.29, 4.63, and 6.77 dBi, correspondingly. Measured front-to-back ratios are better than 10.8 dB, hence making the design suitable for radar applications. ¬© 2014 IEEE.</t>
  </si>
  <si>
    <t>1065-1068</t>
  </si>
  <si>
    <t>60022317;60104244;60022317;60022317</t>
  </si>
  <si>
    <t>8592469100;9042159400;13409844900;8361942400</t>
  </si>
  <si>
    <t>Cheong, Pedro;Wu, Ke;Choi, Wai Wa;Tam, Kam Weng</t>
  </si>
  <si>
    <t>Canada;Macao</t>
  </si>
  <si>
    <t>Montreal;Taipa</t>
  </si>
  <si>
    <t>Centre de Recherche Poly-Grames;University of Macau</t>
  </si>
  <si>
    <t>60104244;60022317</t>
  </si>
  <si>
    <t>Cheong P.</t>
  </si>
  <si>
    <t>Yagi-uda antenna for multiband radar applications</t>
  </si>
  <si>
    <t>10.1109/LAWP.2014.2328991</t>
  </si>
  <si>
    <t>2-s2.0-84903207834</t>
  </si>
  <si>
    <t>['transmitting signals', 'ship tracking', 'radar system', 'ocean radar', 'multistatic high', 'month experiment', 'fine tuning', 'echoes produced', 'carrier frequency']</t>
  </si>
  <si>
    <t>AIS | HF radar | Multistatic | Ship tracking | Surface current</t>
  </si>
  <si>
    <t>A multistatic high-frequency (HF) ocean radar is proposed that could be used both for surface current mapping and ship tracking. Through fine tuning the carrier frequency of the transmitting signals, echoes produced by different transmitters could be separated in the baseband. Shore-based Automatic Identification Systems (AIS) are used for receiving antenna calibration and ship tracking result verification. A two-month experiment was conducted on the coast of the North China Sea from October to December in 2013. The primary data processing results prove the effectiveness of the radar system. ¬© IEICE 2014.</t>
  </si>
  <si>
    <t>IEICE Electronics Express</t>
  </si>
  <si>
    <t>60029306;60029306;60029306;108229226;108229226;60029306;60029306;60029306;60029306</t>
  </si>
  <si>
    <t>57191707503;56227386000;56227096600;57217988088;56098221900;7501627024;56227595100;7102468843;7407184837</t>
  </si>
  <si>
    <t>Yang, Jing;Wang, Ruokun;Shi, Yangsheng;Xu, Xinjun;Li, Siming;Wang, Caijun;Zhou, Hao;Wen, Biyang;Wu, Shicai</t>
  </si>
  <si>
    <t>Wuhan University;Wuhan Devices Electronic Technology Company Limited</t>
  </si>
  <si>
    <t>60029306;108229226</t>
  </si>
  <si>
    <t>Dual-use multistatic HF ocean radar for current mapping and ship tracking</t>
  </si>
  <si>
    <t>10.1587/elex.11.20140281</t>
  </si>
  <si>
    <t>2-s2.0-84903207974</t>
  </si>
  <si>
    <t>CNS-0953377</t>
  </si>
  <si>
    <t>['¬© 2002', 'unique features', 'tag model', 'storage capabilities', 'secrecy rate', 'rfid tags', 'prospective benefits', 'properly deployed', 'promising potential', 'passive sensors', 'overall secrecy', 'modest computational', 'like signal', 'key factors', 'information signal', 'basic single', 'backscatter transmission', 'backscatter systems', 'backscatter system', 'backscatter channel', 'antenna gains', 'analytical insights', '2012 ieee']</t>
  </si>
  <si>
    <t>artificial noise | backscatter communication | physical layer security | Secrecy rate</t>
  </si>
  <si>
    <t>Backscatter wireless communication lies at the heart of many practical low-cost, low-power, distributed passive sensing systems. The inherent cost restrictions coupled with the modest computational and storage capabilities of passive sensors, such as RFID tags, render the adoption of classical security techniques challenging; which motivates the introduction of physical layer security approaches. Despite their promising potential, little has been done to study the prospective benefits of such physical layer techniques in backscatter systems. In this paper, the physical layer security of wireless backscatter systems is studied and analyzed. First, the secrecy rate of a basic single-reader, single-tag model is studied. Then, the unique features of the backscatter channel are exploited to maximize this secrecy rate. In particular, the proposed approach allows a backscatter system's reader to inject a noise-like signal, added to the conventional continuous wave signal, in order to interfere with an eavesdropper's reception of the tag's information signal. The benefits of this approach are studied for a variety of scenarios while assessing the impact of key factors, such as antenna gains and location of the eavesdropper, on the overall secrecy of the backscatter transmission. Numerical results corroborate our analytical insights and show that, if properly deployed, the injection of artificial noise yields significant performance gains in terms of improving the secrecy of backscatter wireless transmission. ¬© 2002-2012 IEEE.</t>
  </si>
  <si>
    <t>3442-3451</t>
  </si>
  <si>
    <t>60029251;60008950;60005837;60003269</t>
  </si>
  <si>
    <t>57203259001;23567392800;55767186700;55665272100</t>
  </si>
  <si>
    <t>Saad, Walid;Zhou, Xiangyun;Han, Zhu;Poor, H. Vincent</t>
  </si>
  <si>
    <t>United States;Australia;United States;United States</t>
  </si>
  <si>
    <t>Coral Gables;Canberra;Houston;Princeton</t>
  </si>
  <si>
    <t>University of Miami;The Australian National University;University of Houston;Princeton University</t>
  </si>
  <si>
    <t>Saad W.</t>
  </si>
  <si>
    <t>On the physical layer security of backscatter wireless systems</t>
  </si>
  <si>
    <t>10.1109/TWC.2014.051414.130478</t>
  </si>
  <si>
    <t>2-s2.0-84903209092</t>
  </si>
  <si>
    <t>['œºm range', 'sensing applications', 'resolution imaging', 'recent advancements', 'providing super', 'optical antennas', 'nanoscale imaging', 'nanometer scale', 'molecule detection', 'molecular level', 'living cells', 'last decade', 'highlight examples', 'dynamic events', 'diffraction limit', 'common tool', 'approaches rely']</t>
  </si>
  <si>
    <t>Fluorescence correlation spectroscopy | Membrane organization | Optical antennas</t>
  </si>
  <si>
    <t>Over the last decade, we have witnessed an outburst of many different optical techniques aimed at breaking the diffraction limit of light, providing super-resolution imaging on intact fixed cells. In parallel, single-molecule detection by means of fluorescence has become a common tool to investigate biological interactions at the molecular level both in vitro and in living cells. Despite these advances, visualization of dynamic events at relevant physiological concentrations at the nanometer scale remains challenging. In this review, we focus on recent advancements in the field of nanophotonics toward nanoimaging and single-molecule detection at ultrahigh sample concentrations. These approaches rely on the use of metal nanostructures known as optical antennas to localize and manipulate optical fields at the nanometer scale. We highlight examples on how different optical antenna geometries are being implemented for nanoscale imaging of cell membrane components. We also discuss different implementations of self-standing and two-dimensional antenna arrays for studying nanoscale dynamics in living cell membranes as well as detection of individual biomolecular interactions in the ŒºM range for sensing applications. ¬© 2014 Wiley Periodicals, Inc.</t>
  </si>
  <si>
    <t>537-545</t>
  </si>
  <si>
    <t>60016357;60016357;60016357;60016357-60032907</t>
  </si>
  <si>
    <t>35491413400;35436389200;7003878225;6701610422</t>
  </si>
  <si>
    <t>Mivelle, Mathieu;Van Zanten, Thomas S.;Manzo, Carlo;Garcia-Parajo, Maria F.</t>
  </si>
  <si>
    <t>Barcelona;Castelldefels</t>
  </si>
  <si>
    <t>Instituci√≥ Catalana de Recerca i Estudis Avan√ßats;Institut de Ciencies Fotoniques</t>
  </si>
  <si>
    <t>60032907;60016357</t>
  </si>
  <si>
    <t>Mivelle M.</t>
  </si>
  <si>
    <t>Nanophotonic approaches for nanoscale imaging and single-molecule detection at ultrahigh concentrations</t>
  </si>
  <si>
    <t>10.1002/jemt.22369</t>
  </si>
  <si>
    <t>2-s2.0-84903214829</t>
  </si>
  <si>
    <t>['working properties', 'work documents', 'usual design', 'unwanted phenomena', 'transmission lines', 'thus determining', 'taking advantage', 'successful design', 'scaled mock', 'rectification discharges', 'phase reflectors', 'often responsible', 'numerical codes', 'metallic patches', 'like shape', 'ion cyclotron', 'introductory part', 'imposed voltages', 'impedance surfaces', 'image currents', 'ic launchers', 'highly reduce', 'high impedance', 'feeding lines', 'electrically thin', 'e .,', 'double layers', 'displaced usually', 'dielectric substrate', 'dielectric layer', 'currently reached', 'considerably limit', 'arcs along', 'alternative solutions']</t>
  </si>
  <si>
    <t>The successful design of an ion cyclotron (IC) antenna mainly relies on the capability of coupling high power to the plasma (MW), feature that is currently reached by allowing rather high voltages (tens of kV) on the unavoidable unmatched part of the feeding lines. This requirement is often responsible of arcs along the transmission lines and other unwanted phenomena, such as rectification discharges or hotspots, that considerably limit the usage of IC launchers. In this work, we suggest and describe a revolutionary approach based on high impedance surfaces, which allows to increase the antenna radiation efficiency and, hence, to highly reduce the imposed voltages to couple the same level of power to the plasma. High-impedance surfaces are periodic metallic structures (patches) displaced usually on top of a dielectric substrate and grounded by means of vertical posts usually embedded inside a dielectric, in a mushroom-like shape. In terms of working properties, high impedance surfaces are electrically thin in-phase reflectors, i.e., they present a high impedance, within a given frequency band, such that the image currents are in-phase with the currents of the antenna itself, thus determining a significant efficiency increase. While the usual design of a high impedance surface requires the presence of a dielectric layer, some alternative solutions can be realised in vacuum, taking advantage of double layers of metallic patches. After an introductory part on the properties of high impedance surfaces, this work documents both their design by means of numerical codes and their implementation on a scaled mock-up. ¬© 2014 AIP Publishing LLC.</t>
  </si>
  <si>
    <t>60012162;60012162</t>
  </si>
  <si>
    <t>14031791700;6602124119</t>
  </si>
  <si>
    <t>Milanesio, D.;Maggiora, R.</t>
  </si>
  <si>
    <t>Politecnico di Torino</t>
  </si>
  <si>
    <t>Milanesio D.</t>
  </si>
  <si>
    <t>A revolutionary concept to improve the efficiency of ion cyclotron antennas</t>
  </si>
  <si>
    <t>10.1063/1.4884378</t>
  </si>
  <si>
    <t>2-s2.0-84903216687</t>
  </si>
  <si>
    <t>['without doubt', 'special case', 'scientific community', 'research limitations', 'regards accuracy', 'radiation synthesis', 'processing time', 'paper exposes', 'optimization methods', 'optimization field', 'new technique', 'immunity tactic', 'immune system', 'done certainly']</t>
  </si>
  <si>
    <t>Antenna | Optimization | Signal processing</t>
  </si>
  <si>
    <t>Purpose - The purpose of this paper is to introduce to scientific community a new optimization technique and its application to the radiation synthesis case. Design/methodology/approach - The immunity tactic is a new powerful optimization tool inspired by immune system. It was used with success to achieve the conformal antenna radiation synthesis in an acceptable processing time. Findings - Radiation synthesis of conformal antenna arrays based on immunity tactic generates very good results compared with other optimization methods. The comparison is very satisfactory as regards accuracy and processing time. Research limitations/implications - The improvement of convergence and accuracy will be done certainly by use of other variants of the technique or combination with others. Originality/value - The paper exposes with details a new optimization technique based on immune system and its behavior. The results, for the special case of conformal antenna arrays radiation synthesis, are very satisfactory and very encouraging. The impact of the new technique will be, without doubt, positive on optimization field. ¬© Emerald Group Publishing Limited.</t>
  </si>
  <si>
    <t>1017-1037</t>
  </si>
  <si>
    <t>60068756;60068756;60068756;60068756</t>
  </si>
  <si>
    <t>6507791381;55991740100;6507887755;6602624122</t>
  </si>
  <si>
    <t>Djennas, Sidi Ahmed;Benadda, Belkacem;Merad, Lotfi;Bendimerad, Fethi Tarik</t>
  </si>
  <si>
    <t>Djennas S.</t>
  </si>
  <si>
    <t>Conformal antennas arrays radiation synthesis using immunity tactic</t>
  </si>
  <si>
    <t>10.1108/COMPEL-06-2013-0193</t>
  </si>
  <si>
    <t>2-s2.0-84903219249</t>
  </si>
  <si>
    <t>['¬© 1990', 'slots reduced', 'shaped patches', 'ring patches', 'ring patch', 'resonator configuration', 'resonance frequency', 'rectangular slots', 'provides insight', 'peak gain', 'order modes', 'fed square', 'fed gap', 'fed configurations', 'detailed explanation', 'cut c', 'coupled configurations', 'coupled along', 'coordinate axes', 'configuration yielded', 'configuration gave', 'broadband behavior', '9 dbi', '6 dbi', '500 mhz', '400 mhz', '350 mhz', '250 mhz', '2011 ieee']</t>
  </si>
  <si>
    <t>broadband microstrip antenna | higher order modes | pair of rectangular slots | proximity feeding | Square ring microstrip antenna</t>
  </si>
  <si>
    <t>The fundamental and higher-order modes of a compact ring microstrip antenna are discussed. This provides insight into the functioning of this configuration. To increase its bandwidth and gain, various broadband proximity-fed configurations of a ring microstrip antenna in the 1000 MHz frequency band are proposed. A detailed explanation for the broadband behavior of all these configurations is presented. The proximity-fed square-ring antenna yielded a bandwidth of more than 250 MHz. A further increase in its bandwidth was realized by cutting a pair of rectangular slots on the edges of the ring patch. The pair of slots reduced the orthogonal TM02 mode's resonance frequency of the patch and, along with the fundamental TM10 mode, yielded a bandwidth of more than 350 MHz. Furthermore, the proximity-fed gap-coupled configurations of rectangular-slot-cut C-shaped patches, which were derived from the ring patch, are proposed. These yielded a bandwidth of more than 500 MHz (&gt;43%). Both of these slot-cut compact configurations gave broadside radiation patterns with gains of more than 6 dBi over the bandwidth. To further increase the gain and bandwidth of the slot-cut ring antenna, a multi-resonator configuration with parasitic ring patches, gap-coupled along the two coordinate axes, is proposed. This configuration yielded a bandwidth of more than 400 MHz with a peak gain of 9 dBi. In this configuration, a further increase in the bandwidth was realized by cutting a pair of rectangular slots on the edges of the ring patches that were gap-coupled along one of the coordinate axes. This configuration gave a bandwidth of more than 500 MHz with a peak gain of 9 dBi. ¬© 1990-2011 IEEE.</t>
  </si>
  <si>
    <t>89-107</t>
  </si>
  <si>
    <t>60114754;60070264</t>
  </si>
  <si>
    <t>9239822800;56003150900</t>
  </si>
  <si>
    <t>Deshmukh, Amit A.;Ray, K. P.</t>
  </si>
  <si>
    <t>Mumbai;Chennai</t>
  </si>
  <si>
    <t>Dwarkadas Jivanlal Sanghvi College of Engineering;SAMEER-Centre for Electromagnetics India</t>
  </si>
  <si>
    <t>Broadband proximity-fed square-ring microstrip antennas</t>
  </si>
  <si>
    <t>10.1109/MAP.2014.6837068</t>
  </si>
  <si>
    <t>2-s2.0-84903220057</t>
  </si>
  <si>
    <t>['successfully tested', 'stacked antenna', 'specified bandwidth', 'smith chart', 'simulated results', 'return loss', 'realized antenna', 'radiation pattern', 'performed related', 'percentage bandwidth', 'novel design', 'metamaterial superstrate', 'maximum reduction', 'increasing bandwidth', 'helical resonator', 'good cross', 'constant gain', 'approximately 64', 'antenna design']</t>
  </si>
  <si>
    <t>bandwidth | gain | helical resonator | metamaterial | return loss</t>
  </si>
  <si>
    <t>Metamaterial superstrate performs unique electromagnetic properties which are used in antenna design. In this article, a novel design of stacked with parasitic element multilayer rectangular microstrip patch antenna using single layer single turn helical resonator based on metamaterial superstrate is presented. The return loss, smith chart, impedance, radiation pattern, gain, VSWR, and directivity of such an antenna are studied. The possibility of increasing bandwidth, gain and directivity of the printed patch antenna using metamaterial superstrate is examined and verified with the realized antenna. The analysis of reduction in the size of helical resonator is given and it is found that maximum reduction in size is obtained at a metallic fill ratio of 0.2. The stacked antenna is realized and successfully tested and verified measured results with the simulated results. Investigation is performed related to gain enhance using metamaterial. Percentage bandwidth of antenna is approximately 64.84% with constant gain in specified bandwidth with good cross-polarization. ¬© 2014 Wiley Periodicals, Inc.</t>
  </si>
  <si>
    <t>1978-1982</t>
  </si>
  <si>
    <t>107980614;113986755</t>
  </si>
  <si>
    <t>55924340500;6602391485</t>
  </si>
  <si>
    <t>Mendhe, Shridhar E.;Kosta, Y. P.</t>
  </si>
  <si>
    <t>Rajkot;Gandhinagar</t>
  </si>
  <si>
    <t>Marwadi Group of Institutions;LDRP Institute of Technology and Research</t>
  </si>
  <si>
    <t>113986755;107980614</t>
  </si>
  <si>
    <t>Mendhe S.</t>
  </si>
  <si>
    <t>Gain enhancement and broadband using helical resonating metamaterial superstrate in stacked microstrip patch antenna</t>
  </si>
  <si>
    <t>10.1002/mop.28544</t>
  </si>
  <si>
    <t>2-s2.0-84903266290</t>
  </si>
  <si>
    <t>['¬© 2002', 'user multiple', 'transmit beamforming', 'thus achieves', 'swipt ),', 'signal sent', 'semidefinite relaxation', 'sdr ).', 'receive ps', 'receive information', 'power transfer', 'paper studies', 'noise ratio', 'necessary condition', 'lower complexity', 'input single', 'information decoding', 'indeed tight', 'global optimum', 'given signal', 'formulated problem', 'energy harvesting', 'downlink system', 'convex problem', 'bs ).', '2012 ieee']</t>
  </si>
  <si>
    <t>beamforming | broadcast channel | energy harvesting | power splitting | semidefinite relaxation | Simultaneous wireless information and power transfer (SWIPT)</t>
  </si>
  <si>
    <t>This paper studies a multi-user multiple-input single-output (MISO) downlink system for simultaneous wireless information and power transfer (SWIPT), in which a set of single-antenna mobile stations (MSs) receive information and energy simultaneously via power splitting (PS) from the signal sent by a multi-antenna base station (BS). We aim to minimize the total transmission power at BS by jointly designing transmit beamforming vectors and receive PS ratios for all MSs under their given signal-to-interference-plus- noise ratio (SINR) constraints for information decoding and harvested power constraints for energy harvesting. First, we derive the sufficient and necessary condition for the feasibility of our formulated problem. Next, we solve this non-convex problem by applying the technique of semidefinite relaxation (SDR). We prove that SDR is indeed tight for our problem and thus achieves its global optimum. Finally, we propose two suboptimal solutions of lower complexity than the optimal solution based on the principle of separating the optimization of transmit beamforming and receive PS, where the zero-forcing (ZF) and the SINR-optimal based transmit beamforming schemes are applied, respectively. ¬© 2002-2012 IEEE.</t>
  </si>
  <si>
    <t>3269-3280</t>
  </si>
  <si>
    <t>60103821-60025578;60017161;60103821;60017161-60002668</t>
  </si>
  <si>
    <t>24773778500;57203373716;8647083900;55729156200</t>
  </si>
  <si>
    <t>Shi, Qingjiang;Liu, Liang;Xu, Weiqiang;Zhang, Rui</t>
  </si>
  <si>
    <t>China;China;Singapore;Singapore</t>
  </si>
  <si>
    <t>Hangzhou;Xi'an;Singapore City;Singapore City</t>
  </si>
  <si>
    <t>Zhejiang Sci-Tech University;Xidian University;National University of Singapore;A-Star, Institute for Infocomm Research</t>
  </si>
  <si>
    <t>60103821;60025578;60017161;60002668</t>
  </si>
  <si>
    <t>Shi Q.</t>
  </si>
  <si>
    <t>Joint transmit beamforming and receive power splitting for MISO SWIPT systems</t>
  </si>
  <si>
    <t>10.1109/TWC.2014.041714.131688</t>
  </si>
  <si>
    <t>2-s2.0-84903267739</t>
  </si>
  <si>
    <t>Department of Education, Heilongjiang Province</t>
  </si>
  <si>
    <t>QC2011C092</t>
  </si>
  <si>
    <t>['varactor diodes', 'scanning range', 'proposed electronically', 'good consistence', 'crlh tl', 'continuously modifying', 'axial ratio', 'ar remains', 'antenna array', 'always linear', '5 v', '3 db', '20 ¬∞', '20 v', '1 ¬∞']</t>
  </si>
  <si>
    <t>In this paper, a circular polarized electronically-controlled scanning microstrip antenna array is designed, which is based on composite right left-handed transmission line (CRLH TL) and is realized by varactor diodes. Proposed electronically-controlled antenna arrays till now are always linear-polarized as the axial ratio (AR) may be spoiled by the DC feed line, especially in the CRLH TL based case. A more separated CRLH TL integrated with active lumped elements is utilized to solve the problem. The antenna array is composed of the CRLH microstrip transmission line structure and circular polarized microstrip antenna. The direction of the main lobe varies from -1¬∞to -20¬∞by continuously modifying the varactor diodes bias voltages from 0 to 20 V with 5 V as a step. The AR remains below 3 dB in the scanning range. The simulation and experimental results show a good consistence. ¬© 2013 Springer-Verlag Berlin Heidelberg.</t>
  </si>
  <si>
    <t>327-332</t>
  </si>
  <si>
    <t>60019616;60019616;60019616;60001403-60019616;60019616</t>
  </si>
  <si>
    <t>8921739500;55922171600;55461945100;55710391300;8589921200</t>
  </si>
  <si>
    <t>Fu, Jiahui;Chen, Wan;Zhou, Changfei;Zhu, Lei;Wu, Qun</t>
  </si>
  <si>
    <t>Harbin;Qiqihar</t>
  </si>
  <si>
    <t>Harbin Institute of Technology;Qiqihar University</t>
  </si>
  <si>
    <t>60019616;60001403</t>
  </si>
  <si>
    <t>Fu J.</t>
  </si>
  <si>
    <t>Circular polarized electronically-controlled antenna array based on CRLH-TL</t>
  </si>
  <si>
    <t>10.1007/s00339-013-8125-1</t>
  </si>
  <si>
    <t>2-s2.0-84903267943</t>
  </si>
  <si>
    <t>['wimax bands', 'tuned separately', 'three arc', 'simultaneously covering', 'shaped strips', 'proposed triple', 'proposed antenna', 'printed antenna', 'middle band', 'microwave access', 'lowest band', 'highest band', 'band antenna', '74 dbi', '6975 ghz', '68 dbi', '5 mhz', '255 ghz', '11 dbi']</t>
  </si>
  <si>
    <t>three arc-shaped strips | triple-band operation | WLAN/WiMAX antenna</t>
  </si>
  <si>
    <t>In this article, a novel, compact, printed antenna is applied to simultaneous wireless local area network (WLAN)/Worldwide Interoperability of Microwave Access (WiMAX) applications. The proposed antenna is composed of three arc-shaped monopole strips and a rectangular ground plane. The three arc-shaped strips of the antenna generate three desired resonate frequencies and exhibit relative independence while being tuned separately. Based on the concept, a prototype of the proposed triple-band antenna is designed, fabricated, and tested. The numerical and experiment results demonstrated that the proposed antenna satisfied the -10 dB impedance bandwidth requirement (467.5 MHz for the 2.4/2.5 GHz bands, from 2.23 to 2.6975 GHz; 857.5 MHz for the 3.5 GHz bands, from 3.3975 to 4.255 GHz; 2,012.5 MHz for the 5 GHz bands, from 5.06 to 7.0725 GHz), while simultaneously covering the WLAN and WiMAX bands. The proposed triple band antenna achieves omnidirectional radiation patterns at all three frequency bands with an antenna peak gain of 4.68 dBi for the lowest band, 2.74 dBi for the middle band, and 3.11 dBi for the highest band. ¬© 2014 Wiley Periodicals, Inc.</t>
  </si>
  <si>
    <t>2061-2066</t>
  </si>
  <si>
    <t>Yoon, Joong Han</t>
  </si>
  <si>
    <t>Busan</t>
  </si>
  <si>
    <t>Pusan National University</t>
  </si>
  <si>
    <t>Yoon J.</t>
  </si>
  <si>
    <t>Fabrication and measurement of a monopole antenna with three arc-shaped strips for WLAN/WiMAX applications</t>
  </si>
  <si>
    <t>10.1002/mop.28502</t>
  </si>
  <si>
    <t>2-s2.0-84903270144</t>
  </si>
  <si>
    <t>['western turkey', 'volcanism derived', 'trending faults', 'study area', 'stratigraphical aspects', 'silicic magma', 'silicic eruptions', 'rhyolite extruded', 'rhyolite domes', 'pyroclastic deposits', 'proximal facies', 'pass laterally', 'neogene times', 'nearly perpendicular', 'ne part', 'main products', 'lower miocene', 'lava flows', 'lake waters', 'kuner ignimbrite', 'initial features', 'geochemical nature', 'fissure eruptions', 'fine grained', 'extensional cracks', 'excellent examples', 'erosion channels', 'central anatolia', 'alternate deposits']</t>
  </si>
  <si>
    <t>ignimbrite | pyroclastic density current | silicic dome | Western Turkey</t>
  </si>
  <si>
    <t>Western Turkey's extension-related Cumaovasi volcanic rocks (Lower Miocene, 17 Ma) are excellent examples of silicic eruptions. The sub-aerial silicic volcanism at √áubukluda«ß Graben between ƒ∞zmir and Ku≈üadasi in west-central Anatolia is mainly in the form of rhyolite domes, lava flows and pyroclastic deposits. The initial features of volcanism derived from phreatomagmatic explosive eruptions from silicic magma that came into contact with lake waters during Neogene times. Most of the volcanic succession represents pyroclastic density currents (PDCs), known as the Kuner ignimbrite. The deposits are fine grained and laminated at the base and pass laterally and vertically into deposits displaying well-developed traction structures, soft sediment deformation and/or erosion channels in the NE part of the region. Alternate deposits of massive, diffusely stratified lapilli and ash are the main products of the later explosive stage. Massive lithic breccias forming the top of the sequences are the proximal facies of the PDCs. The lava phase mainly consists of rhyolite extruded as dome and fissure eruptions of lavas, aligned along NE-SW-trending faults as well as from extensional cracks that are nearly perpendicular to the main graben faults. Considering the tectono-stratigraphical aspects and geochemical nature of the study area, we propose that the Cumaovasi silicic volcanism was produced by extension-related crustal melting during the Late-Early Miocene period (17 Ma). ¬© Cambridge University Press 2013.</t>
  </si>
  <si>
    <t>492-516</t>
  </si>
  <si>
    <t>Geological Magazine</t>
  </si>
  <si>
    <t>60022002;60022002</t>
  </si>
  <si>
    <t>7801693772;8842870400</t>
  </si>
  <si>
    <t>Karacik, Zekiye;Gen√ß, Sengul C.</t>
  </si>
  <si>
    <t>Karacik Z.</t>
  </si>
  <si>
    <t>Volcano-stratigraphy of the extension-related silicic volcanism of the √áubukluda«ß Graben, western Turkey: An example of generation of pyroclastic density currents</t>
  </si>
  <si>
    <t>S0016756813000435</t>
  </si>
  <si>
    <t>10.1017/S0016756813000435</t>
  </si>
  <si>
    <t>2-s2.0-84903270237</t>
  </si>
  <si>
    <t>['wlan bands', 'two pairs', 'tie patches', 'tie antenna', 'radiation patterns', 'proposed dual', 'printed bow', 'novel microstrip', 'measurements show', 'generate dual', 'fed bow', 'different dimensions', 'design concept', 'band bow', 'band antenna', '89 ghz', '670 mhz', '1130 mhz']</t>
  </si>
  <si>
    <t>bow-tie | dual-band | GPS | microstrip antenna | WLAN</t>
  </si>
  <si>
    <t>A novel microstrip-fed bow-tie antenna for the global positioning system (GPS) and wireless local area network (WLAN) applications is presented in this letter. The proposed antenna consists of two pairs of printed bow-tie patches with different dimensions, which can generate dual-band characteristics independently. Based on this design concept, a prototype of the dual-band antenna is fabricated and measured. The simulated and measured reflection coefficients, together with the radiation patterns, are presented and compared. Measurements show that the 10-dB impedance bandwidth of the proposed dual-band bow-tie antenna is about 670 MHz (1.22-1.89 GHz) and 1130 MHz (5.24-6.37 GHz), which can cover both the GPS and WLAN bands. ¬© 2014 Wiley Periodicals, Inc.</t>
  </si>
  <si>
    <t>2088-2091</t>
  </si>
  <si>
    <t>105586029;105586029;105586029;105586029;105586029;105586029</t>
  </si>
  <si>
    <t>22035253500;57206252293;55681059600;56035695600;55616833900;56132126300</t>
  </si>
  <si>
    <t>Liu, Hai Wen;Qin, Feng;Lei, Jiu Huai;Wen, Pin;Ren, Bao Ping;Xiao, Xiang</t>
  </si>
  <si>
    <t>Dual-band microstrip-fed bow-tie antenna for GPS and WLAN application</t>
  </si>
  <si>
    <t>10.1002/mop.28538</t>
  </si>
  <si>
    <t>2-s2.0-84903271131</t>
  </si>
  <si>
    <t>['significantly reduce', 'rf domain', 'provide virtually', 'proposed architecture', 'processed information', 'power consumption', 'much larger', 'hardware complexity', 'conventional architecture', 'basic idea']</t>
  </si>
  <si>
    <t>Massive MIMO | RF chain</t>
  </si>
  <si>
    <t>We propose a new receiver architecture for multi-user massive MIMO system that uses one radio frequency (RF) chain per user. We show that the proposed receiver architecture can provide virtually the same performance as the conventional receiver architecture which requires one RF chain per antenna. The basic idea is to perform the necessary signal processing in the RF domain and then down convert the processed information to the baseband to detect the intended user data. Since the number of antennas in multi-user massive MIMO receiver is much larger than the number of users, the proposed architecture can significantly reduce the hardware complexity, size, and power consumption over the conventional architecture. ¬© 2012 IEEE.</t>
  </si>
  <si>
    <t>293-296</t>
  </si>
  <si>
    <t>60004354;60004354</t>
  </si>
  <si>
    <t>35458600200;24765655600</t>
  </si>
  <si>
    <t>Kim, Sang Wu;Yoon, Duk Hee</t>
  </si>
  <si>
    <t>Ames</t>
  </si>
  <si>
    <t>Iowa State University</t>
  </si>
  <si>
    <t>Realizing multi-user massive MIMO receiver using single radio frequency chain per user</t>
  </si>
  <si>
    <t>10.1109/WCL.2014.031114.140032</t>
  </si>
  <si>
    <t>2-s2.0-84903271697</t>
  </si>
  <si>
    <t>['wide range', 'sensor networks', 'multiple antennas', 'letter studies', 'generally needed', 'first shown', 'fading distributions', 'exploits interference', 'channel magnitude', 'central question']</t>
  </si>
  <si>
    <t>channel knowledge | Computation over multiple-access channels | function estimation | wireless sensor networks</t>
  </si>
  <si>
    <t>This letter studies a multiple-access transmission scheme that exploits interference for an efficient function computation in sensor networks. The central question is how much channel knowledge is generally needed and how the channel estimation effort can significantly be reduced. It is first shown that the channel magnitude at the transmitters is sufficient to achieve the same performance as with full channel state information. It is further shown that for a wide range of fading distributions, no channel state information is needed at the transmitters, provided that the receiver has access to some statistical channel knowledge and is equipped with multiple antennas. ¬© 2012 IEEE.</t>
  </si>
  <si>
    <t>261-264</t>
  </si>
  <si>
    <t>60011604;60011604</t>
  </si>
  <si>
    <t>34881587600;35617325800</t>
  </si>
  <si>
    <t>Goldenbaum, Mario;Sta≈Ñczak, S≈Çawomir</t>
  </si>
  <si>
    <t>Technical University of Berlin</t>
  </si>
  <si>
    <t>Goldenbaum M.</t>
  </si>
  <si>
    <t>On the channel estimation effort for analog computation over wireless multiple-access channels</t>
  </si>
  <si>
    <t>10.1109/WCL.2014.022314.140005</t>
  </si>
  <si>
    <t>2-s2.0-84903271714</t>
  </si>
  <si>
    <t>['wireless communications', 'wimax applications', 'stepped monopole', 'simple circular', 'shaped strip', 'reasonable gain', 'proposed antenna', 'portable device', 'operating bands', 'integrated within', 'ground plane', 'compact size', 'band wlan', 'antenna occupies', '7 ghz', '5 ghz']</t>
  </si>
  <si>
    <t>In this paper, a compact asymmetric coplanar strip (ACS)-fed printed monopole antenna for tri-band WLAN/WiMAX applications is presented. The proposed antenna is composed of a circular- arc-shaped stepped monopole with dual operating frequencies at 2.4/5.7 GHz and a simple circular-arc- shaped strip with the third operating frequency at 3.5 GHz. The three resonant frequencies of the antenna can be controlled by adjusting the geometries and the sizes of the stepped monopole, the strip and the ground plane. The antenna occupies a very compact size of 22:1 √ó 12mm2 including the ground plane, has nearly omnidirectional radiation characteristics and reasonable gain in the operating bands. The simple feeding structure, compactness and uniplanar design make it easy to be integrated within the portable device for wireless communications.</t>
  </si>
  <si>
    <t>131-137</t>
  </si>
  <si>
    <t>57192609348;55863598200;56203749600</t>
  </si>
  <si>
    <t>Chen, Long;Liu, Yuan Fu;Ma, Xiao Lei</t>
  </si>
  <si>
    <t>Compact ACS-Fed circular-ARC-shaped stepped monopole antenna for tri-band WLAN/WiMAX applications</t>
  </si>
  <si>
    <t>10.2528/PIERC14051206</t>
  </si>
  <si>
    <t>2-s2.0-84903272360</t>
  </si>
  <si>
    <t>['¬© 2002', 'theoretical derivations', 'system performance', 'source node', 'simulation experiments', 'paper investigates', 'outage probability', 'orthogonal space', 'multiple antennas', 'hop amplify', 'destination nodes', 'closed form', 'channel interference', 'also discussed', 'also conducted', '2012 ieee']</t>
  </si>
  <si>
    <t>amplify-andforward (AF) | co-channel interference | Cooperative communications | MIMO systems | outage probability</t>
  </si>
  <si>
    <t>This paper investigates the performance of a dual-hop amplify-and-forward relaying system with co-channel interference at both the relay and destination nodes. The source node is equipped with multiple antennas and adopts the orthogonal space-time block code to increase the system performance. Both the outage probability and the average bit error rate under the presence of multiple Rayleigh fading interferers are obtained in closed form for the variable and fixed-gain relaying schemes. Moreover, the effect of imperfect channel estimation on the variable-gain relaying scheme is also discussed. The effect of co-channel interference at both the relay and destination nodes are discussed. Simulation experiments are also conducted to verify the theoretical derivations. ¬© 2002-2012 IEEE.</t>
  </si>
  <si>
    <t>3070-3087</t>
  </si>
  <si>
    <t>60005429;60011357;60011357;60005429</t>
  </si>
  <si>
    <t>36637784400;8576059400;7405564628;35722152600</t>
  </si>
  <si>
    <t>Lee, Kuan Chou;Li, Chih Peng;Wang, Tsang Yi;Li, Hsueh Jyh</t>
  </si>
  <si>
    <t>Kaohsiung;Taipei</t>
  </si>
  <si>
    <t>National Sun Yat-Sen University;National Taiwan University</t>
  </si>
  <si>
    <t>60011357;60005429</t>
  </si>
  <si>
    <t>Performance analysis of dual-hop amplify-and-forward systems with multiple antennas and co-channel interference</t>
  </si>
  <si>
    <t>10.1109/TWC.2014.042814.130047</t>
  </si>
  <si>
    <t>2-s2.0-84903273566</t>
  </si>
  <si>
    <t>['wide bandwidth', 'satellite communications', 'power beamwidth', 'experimental results', 'axial ratio', '7 db', '120 ¬∞', '11 db']</t>
  </si>
  <si>
    <t>A broadband printed quadrifilar helical antenna (BPQHA) integrated with a broadband feeding network for satellite communications is proposed. Using a multiple arm technique, satisfactory antenna characteristics over a wide bandwidth are realized. To feed the antenna, a novel compact broadband feeding network composed of a frequency independent 180¬∞ out-of-phase power divider, two Wilkinson power dividers and two broadband 90¬∞ phase shifters is designed. The measured boresight gain remains positive with a reflection coefficient lower than - 11 dB over a bandwidth of approximately 26%. The axial ratio is below 1.7 dB and the half-power beamwidth is more than 120¬∞ over the same bandwidth. Details of the proposed antenna design are provided and discussed, as well as the experimental results.</t>
  </si>
  <si>
    <t>60025578;60025578;60025578;60025578;60025578;102077110</t>
  </si>
  <si>
    <t>57191641910;57205024977;37016791100;27468145100;56229844500;56229908500</t>
  </si>
  <si>
    <t>Yang, Xiaoqiang;Yan, Zehong;Xu, Ping;Zhang, Tianling;Zhu, Zhanfa;Liang, Tuanjie</t>
  </si>
  <si>
    <t>Xidian University;Xi'an Aircraft Industry (Group) Company Ltd.</t>
  </si>
  <si>
    <t>60025578;102077110</t>
  </si>
  <si>
    <t>Yang X.</t>
  </si>
  <si>
    <t>A broadband printed quadrifilar helical antenna with a novel compact broadband feeding network</t>
  </si>
  <si>
    <t>10.2528/PIERC14043008</t>
  </si>
  <si>
    <t>2-s2.0-84903273737</t>
  </si>
  <si>
    <t>['subsequent noise', 'simulation results', 'received signal', 'receive antennas', 'optimum noise', 'noise uncorrelated', 'mimo system', 'mimo receivers', 'drt decorrelates', 'drt ),', 'also employ', 'achievable capacity']</t>
  </si>
  <si>
    <t>cochannel interference | decorrelation | MIMO</t>
  </si>
  <si>
    <t>The MIMO system with decorrelation based receive transformation (MIMO-DRT), in which a decorrelation based transformation is employed on the received signal and is followed by a noise-limited MIMO receiver (which treats the interference plus noise as the noise uncorrelated over all receive antennas), is studied. We derive the achievable capacity of MIMO-DRT and find that it can reach the MIMO channel capacity under multi-user cochannel interference. This result is due to the fact that MIMO-DRT decorrelates the interference plus noise over all receive antennas so that the subsequent noise-limited MIMO receiver can maximize the achievable capacity. Simulation results further show that compared to the optimum noise-limited MIMO receiver and other MIMO receivers that also employ the correlations over all receive antennas, MIMO-DRT gives significant gains in the achievable capacity. ¬© 2012 IEEE.</t>
  </si>
  <si>
    <t>305-308</t>
  </si>
  <si>
    <t>Wang, Jui Teng</t>
  </si>
  <si>
    <t>Nantau</t>
  </si>
  <si>
    <t>National Chi Nan University</t>
  </si>
  <si>
    <t>Decorrelation based receive transformation for MIMO system under multi-user co-channel interference</t>
  </si>
  <si>
    <t>10.1109/WCL.2014.032014.130904</t>
  </si>
  <si>
    <t>2-s2.0-84903273911</t>
  </si>
  <si>
    <t>['radiation characteristics', 'proposed antennas', 'pass band', 'measured results', 'linear phase', 'input impedance', 'frequency bands', 'circuit model', '88 ghz']</t>
  </si>
  <si>
    <t>electromagnetic band gap structure | hexagonal patch | ultrawideband antenna | wireless local area network band | Worldwide Interoperability for Microwave Access band</t>
  </si>
  <si>
    <t>In this letter, a printed hexagonal monopole antenna with dual band rejection is presented. The dual band rejection is achieved by electromagnetic band gap (EBG) structures. An equivalent-circuit model is adopted to investigate the stop band characteristics of the EBG. The detailed parametric study of the antenna is presented and discussed. The input impedance and surface current distributions are used to analyze the effects of these EBG. The prototype and proposed antennas are fabricated and tested. The impedance, radiation characteristics, and gain are presented and discussed. From the measured results, the proposed antenna operates over 3.11-10.6 GHz range, for 2‚â§VSWR, while the dual band stop function is in the frequency bands of 3.3-3.8 and 5.13-5.88 GHz. The proposed ultrawideband antenna also exhibits constant group delay and linear phase in the pass band. ¬© 2014 Wiley Periodicals, Inc.</t>
  </si>
  <si>
    <t>2195-2199</t>
  </si>
  <si>
    <t>101021550;60000912</t>
  </si>
  <si>
    <t>35420837000;57188762357</t>
  </si>
  <si>
    <t>Mandal, Tapan;Das, Santanu</t>
  </si>
  <si>
    <t>Howrah;Hooghly</t>
  </si>
  <si>
    <t>Indian Institute of Engineering Science and Technology, Shibpur;College of Textile Technology</t>
  </si>
  <si>
    <t>60000912;101021550</t>
  </si>
  <si>
    <t>Mandal T.</t>
  </si>
  <si>
    <t>Design of dual notch band UWB printed monopole antenna using electromagnetic-bandgap structure</t>
  </si>
  <si>
    <t>10.1002/mop.28526</t>
  </si>
  <si>
    <t>2-s2.0-84903274213</t>
  </si>
  <si>
    <t>['reconfigurable antenna', 'radiating element', 'proposed antenna', 'planar inverted', 'pin diode', 'loop modes', 'gsm 850', 'folded pattern', 'f antenna', 'experimentally investigated', 'antenna operates', '900 bands', '6 db']</t>
  </si>
  <si>
    <t>mobile antenna | PIN diode | reconfigurable antenna</t>
  </si>
  <si>
    <t>In this article, a reconfigurable antenna that uses a PIN diode is proposed and experimentally investigated. The proposed antenna operates in planar inverted-F antenna (PIFA) and loop modes, which are controlled by the on/off operation of a PIN diode inserted into the radiating element. A supplementary stub line generates the additional resonance required to cover the GSM 850/900 bands. Geometrically, the proposed antenna is designed with a folded pattern for reducing its size and occupies an area of 7 √ó 50 √ó 4.8 mm 3. The antenna operates in the hepta-band containing GSM850, GSM900, DCS, PCS, UMTS, LTE2300, and LTE2500, with a return loss lower than 6 dB. ¬© 2014 Wiley Periodicals, Inc.</t>
  </si>
  <si>
    <t>2034-2037</t>
  </si>
  <si>
    <t>60017818;60017818</t>
  </si>
  <si>
    <t>56039303900;55222365500</t>
  </si>
  <si>
    <t>Lee, Da Ae;Sung, Youngje</t>
  </si>
  <si>
    <t>Kyonggi University</t>
  </si>
  <si>
    <t>Lee D.A.</t>
  </si>
  <si>
    <t>Reconfigurable PIFA/loop antenna for mobile handset applications</t>
  </si>
  <si>
    <t>10.1002/mop.28542</t>
  </si>
  <si>
    <t>2-s2.0-84903274234</t>
  </si>
  <si>
    <t>CIF-1016649</t>
  </si>
  <si>
    <t>['¬© 2002', 'well understood', 'typical values', 'true performance', 'simultaneous transmissions', 'lower bounds', 'interference ratio', 'interference field', 'general case', 'fully uncorrelated', 'fully correlated', 'exact distribution', 'either assumed', 'diversity behavior', 'critical density', 'correlation assumption', 'considerably pessimistic', 'common locations', 'also useful', '2012 ieee']</t>
  </si>
  <si>
    <t>interference correlation | Maximum ratio combining | multi-antenna receiver | Poisson point process | stochastic geometry</t>
  </si>
  <si>
    <t>While the performance of maximum ratio combining (MRC) is well understood for a single isolated link, the same is not true in the presence of interference, which is typically correlated across antennas due to the common locations of interferers. For tractability, prior work focuses on the two extreme cases where the interference power across antennas is either assumed to be fully correlated or fully uncorrelated. In this paper, we address this shortcoming and characterize the performance of MRC in the presence of spatially-correlated interference across antennas. Modeling the interference field as a Poisson point process, we derive the exact distribution of the signal-to-interference ratio (SIR) for the case of two receive antennas, and upper and lower bounds for the general case. Using these results, we study the diversity behavior of MRC and characterize the critical density of simultaneous transmissions for a given outage constraint. The exact SIR distribution is also useful in benchmarking simpler correlation models. We show that the full-correlation assumption is considerably pessimistic (up to 30% higher outage probability for typical values) and the no-correlation assumption is significantly optimistic compared to the true performance. ¬© 2002-2012 IEEE.</t>
  </si>
  <si>
    <t>3307-3316</t>
  </si>
  <si>
    <t>Effect of spatial interference correlation on the performance of maximum ratio combining</t>
  </si>
  <si>
    <t>10.1109/TWC.2014.041714.131330</t>
  </si>
  <si>
    <t>2-s2.0-84903276157</t>
  </si>
  <si>
    <t>['wavelength grid', 'superior beam', 'single layer', 'scanning capability', 'results show', 'reflectarray fixed', 'paper studies', 'paper investigates', 'displaced laterally', 'broadband characteristics', 'beam scanning', 'aperture effciency', 'also observed', '6 %.', '3œª array', '30 ¬∞.', '2 grid', '10 ghz']</t>
  </si>
  <si>
    <t>This paper investigates the use of double concentric circular ring elements arranged in a sub-wavelength grid on a single layer of substrate, in an effort to enhance the beam-scanning capability of reflectarrays. The work is done at 10 GHz on a 405mm √ó 405mm aperture. In addition to a broad gain bandwidth, the reflectarray with a sub-wavelength grid exhibits a superior beam-scanning performance compared to the one with Œª/2 grid. The measured results show that the reflectarray with 0:3Œª grid spacing achieves a 1-dB gain bandwidth of 22% with an aperture effciency of 56.6%. With the reflectarray fixed, this paper studies the possibility of beam scanning by displacing the feed horn laterally. The results show that beam scanning of ¬±15¬∞ is possible while preserving the broadband characteristics. It is also observed that a 1-dB gain bandwidth of 28% is achieved for the 0:3Œª array when the feed is displaced laterally with an angle of 30¬∞.</t>
  </si>
  <si>
    <t>60017161;60017161;60017161</t>
  </si>
  <si>
    <t>15030070700;55434064700;55977327800</t>
  </si>
  <si>
    <t>Guo, Lu;Tan, Peng Khiang;Chio, Tan Huat</t>
  </si>
  <si>
    <t>Investigations on beam-scanning improvement of reflectarrays using single-layered sub-wavelength elements</t>
  </si>
  <si>
    <t>10.2528/PIERC14051806</t>
  </si>
  <si>
    <t>2-s2.0-84903276895</t>
  </si>
  <si>
    <t>['spurious signals', 'smaller antennas', 'similar performance', 'signals reflected', 'semicodeless technique', 'semicodeless approach', 'results show', 'processed separately', 'paper presents', 'noise compared', 'new method', 'near future', 'interferometric approach', 'greater signal', 'gnss reflectometry', 'aircraft experiments', 'aircraft demonstration']</t>
  </si>
  <si>
    <t>Altimetry | bistatic radar | global navigation satellite systems (GNSS) reflectometry | global positioning system (GPS) reflectometry | scatterometry | semicodeless signal processing</t>
  </si>
  <si>
    <t>This paper presents an aircraft demonstration of direct-signal enhanced semicodeless processing of global navigation satellite systems (GNSS) signals reflected from the Earth's surface. Comparisons are made between this new method and an interferometric approach to GNSS reflectometry. Results show that this technique produces waveforms with greater signal-to-noise compared with the interferometric approach for all GNSS signals currently in use or planned for the near future. Alternatively, the semicodeless technique can have similar performance with smaller antennas for lower hardware costs. The semicodeless approach also has the advantage that different signals along with their different surface spatial resolutions are processed separately, each signal's coherent integration time can be optimized, and ground/aircraft experiments and tests are free of spurious signals. The signal processing demands of the semicodeless approach are shown to be proportional to the number of signal components processed when integrated with a GNSS precise orbit determination (POD) receiver. ¬© 2014 IEEE.</t>
  </si>
  <si>
    <t>1469-1472</t>
  </si>
  <si>
    <t>7102144083;7006484732;15057189500</t>
  </si>
  <si>
    <t>Lowe, Stephen T.;Meehan, Thomas;Young, Larry</t>
  </si>
  <si>
    <t>Lowe S.</t>
  </si>
  <si>
    <t>Direct signal enhanced semicodeless processing of GNSS surface-reflected signals</t>
  </si>
  <si>
    <t>10.1109/JSTARS.2014.2313061</t>
  </si>
  <si>
    <t>2-s2.0-84903277107</t>
  </si>
  <si>
    <t>['selex es', 'polar reflectivity', 'method enables', 'ldr mode', 'ldr h', 'horizontal transmit', 'gematronik facilities', 'first author', 'experimentally demonstrated', 'experiment carried', 'derived variables', 'coherency matrix', 'channel coupling', 'bias due', 'atsr mode']</t>
  </si>
  <si>
    <t>Antenna radiation pattern | coherency matrix | copolar radiation pattern | covariance matrix | cross-channel coupling | cross-polar correlation coefficient | cross-polar radiation pattern | degree of polarization at horizontal transmit | eigenvalues | linear depolarization ratio | polarimetric phased array weather radar</t>
  </si>
  <si>
    <t>We present a novel digital signal processing procedure, named eigenvalue signal pocessing (henceforth ESP), patented by the first author with Brookhaven Science Associates in 2013. The method enables the removal of the bias due to antenna coherent cross-channel coupling and is applicable in the LDR mode, the ATSR mode and the STSR orthogonal mode of weather radar measurements. In this paper, we focus on the LDR mode and consider copolar reflectivity at horizontal transmit (ZHH), cross-polar reflectivity at horizontal transmit (ZVH), linear depolarization ratio at horizontal transmit (LDR H) and degree of polarization at horizontal transmit (DOP H). The ESP (ESP) method is substantiated by an experiment carried out in November 2012 using C-band weather radar with a parabolic reflector located at the Selex ES - Gematronik facilities in Neuss, Germany. The experiment involved comparison of weather radar measurements taken 1.5 minutes apart in two hardware configurations, namely with cross-coupling on (cc-on) and cross-coupling off (cc-off). It is experimentally demonstrated that eigenvalue-derived variables are invariant with respect to antenna coherent cross-channel coupling. This property had to be expected, since the eigenvalues of the Coherency matrix are SU(2) invariant. ¬© 2014 IEEE.</t>
  </si>
  <si>
    <t>7695-7707</t>
  </si>
  <si>
    <t>60006221;60025916;109191081;109191081</t>
  </si>
  <si>
    <t>24447708600;7006640608;6603476315;56047177000</t>
  </si>
  <si>
    <t>Galletti, Michele;Zrnic, Dusan S.;Gekat, Frank;Goelz, Peter</t>
  </si>
  <si>
    <t>United States;United States;Germany</t>
  </si>
  <si>
    <t>Norman;Upton;Neuss</t>
  </si>
  <si>
    <t>NOAA National Severe Storms Laboratory;Brookhaven National Laboratory;Selex Systems Integration GmbH</t>
  </si>
  <si>
    <t>60025916;60006221;109191081</t>
  </si>
  <si>
    <t>Galletti M.</t>
  </si>
  <si>
    <t>Eigenvalue signal processing for weather radar polarimetry: Removing the bias induced by antenna coherent cross-channel coupling</t>
  </si>
  <si>
    <t>10.1109/TGRS.2014.2316821</t>
  </si>
  <si>
    <t>2-s2.0-84903277438</t>
  </si>
  <si>
    <t>['¬© 2002', 'wlans ).', 'user mimo', 'transmission schemes', 'saturation throughput', 'recently developed', 'performance optimization', 'network size', 'network performance', 'multiple clients', 'mimo wlan', 'key parameters', 'different clients', 'developed model', 'delay performance', 'conventional 802', 'communicate simultaneously', 'close estimation', 'analytical model', 'also consider', 'also conducted', '2012 ieee']</t>
  </si>
  <si>
    <t>mean access delay | Multi-user MIMO | opportunistic transmission | saturation throughput | wireless LAN</t>
  </si>
  <si>
    <t>A multi-antenna access point (AP) can communicate simultaneously with multiple clients, however, this multi-user MIMO (MU-MIMO) capability is underutilized in conventional 802.11 wireless LANs (WLANs). To address this problem, researchers have recently developed a CSMA/CA-based MAC protocol to support concurrent transmissions from different clients. In this paper, we propose an analytical model to characterize the saturation throughput and mean access delay of this CSMA/CA-based MAC protocol operating in an MU-MIMO WLAN. We also consider and model a distributed opportunistic transmission scheme, where clients are able to contend for the concurrent transmission opportunities only when their concurrent rates exceed a threshold. Comparisons with simulation results show that our analytical model provides a close estimation of the network performance. By means of the developed model, we evaluate the throughput and delay performance with respect to different network parameters, including the backoff window sizes, the number of AP's antennas, the network size, and the threshold of the opportunistic transmission scheme. Performance optimization over key parameters is also conducted for the transmission schemes. ¬© 2002-2012 IEEE.</t>
  </si>
  <si>
    <t>3153-3166</t>
  </si>
  <si>
    <t>57191334000;57125452600;55961737500</t>
  </si>
  <si>
    <t>Wu, Shanshan;Mao, Wenguang;Wang, Xudong</t>
  </si>
  <si>
    <t>Wu S.</t>
  </si>
  <si>
    <t>Performance study on a CSMA/CA-based MAC protocol for multi-user MIMO wireless LANs</t>
  </si>
  <si>
    <t>10.1109/TWC.2014.042314.131407</t>
  </si>
  <si>
    <t>2-s2.0-84903277656</t>
  </si>
  <si>
    <t>['vertical distance', 'vegetation state', 'static radars', 'situ sampling', 'satellite validation', 'reflection amplitudes', 'public facility', 'per day', 'operate continuously', 'nmri depends', 'nmri ),', 'new information', 'minimum footprint', 'local terrain', 'ground reflector', 'data span', 'companion paper', 'band sensor', 'antenna height', 'also act', '5 ghz', '1000 m2']</t>
  </si>
  <si>
    <t>Geodesy | global positioning system | reflectometry | vegetation mapping</t>
  </si>
  <si>
    <t>Measurements of vegetation state are required both for modeling and satellite validation. Reflected GPS signals recorded by the Plate Boundary Observatory network provide a source of new information about vegetation state in the western United States and Alaska. The GPS ground stations were installed between 2005 and 2008 to measure plate boundary deformation. They operate continuously and transmit their data to a public facility at least once per day. However, they also act as bi-static radars by recording the interference between a direct GPS signal (transmitted at 1.5 GHz) and a reflected GPS signal. The frequency of this interference pattern primarily depends on the vertical distance between the antenna and the ground reflector. As an L-band sensor, the amplitude of the interference pattern depends on vegetation water content. A daily vegetation metric that depends on reflection amplitudes, Normalized Microwave Reflection Index (NMRI), is defined. A method for removing outliers caused by snow and rain is described. The footprint of NMRI depends on the antenna height and local terrain. The minimum footprint is 1000 m2. A database of more than 300 station NMRI time series has been compiled; these data span the period from 2007 to 2012. Comparisons between NMRI and in situ sampling of vegetation state are the subject of a companion paper. ¬© 2014 IEEE.</t>
  </si>
  <si>
    <t>1501-1511</t>
  </si>
  <si>
    <t>26643033600;7101912085</t>
  </si>
  <si>
    <t>Larson, Kristine M.;Small, Eric E.</t>
  </si>
  <si>
    <t>Larson K.</t>
  </si>
  <si>
    <t>Normalized microwave reflection index: A vegetation measurement derived from GPS networks</t>
  </si>
  <si>
    <t>10.1109/JSTARS.2014.2300116</t>
  </si>
  <si>
    <t>2-s2.0-84903277754</t>
  </si>
  <si>
    <t>['tio2 particles', 'time dynamics', 'technique revealed', 'systematically investigated', 'photoresponse properties', 'photon counting', 'photo degradation', 'overall picture', 'methylene blue', 'lifetime prolonged', 'generated holes', 'enhanced noticeably', 'dye pollutants', 'detailed short', 'correlated single', 'chemically sensitized', 'alternative approach']</t>
  </si>
  <si>
    <t>Catalytic properties | Composites | Infrared spectroscopy | X-ray diffraction</t>
  </si>
  <si>
    <t>Tetra(4-carboxyphenyl) porphyrin(TCPP) were chemically sensitized on TiO2 to act as visible light antenna and to modify the photoresponse properties of TiO2 particles, their properties of photo-generated holes and electrons were studied by transient absorption spectroscopes. The time-correlated single-photon counting (TCSPC) technique revealed that the S2-S0 fluorescence intensity of TCPP is enhanced noticeably by TiO2, and the lifetime prolonged. Adsorption and photo degradation of methylene blue (MB) over TCPP-TiO2 were systematically investigated. Moreover the overall picture of electronic relaxation dynamics for TCPP-TiO2 is presented, and the detailed short-time dynamics for visible-light induced catalytic mechanism was discussed. The development of the porphyrin-based photocatalyst provides an alternative approach in harnessing solar visible light and show promising prospect for the treatment of dye pollutants from wastewaters in future industrial application. ¬© 2014 Elsevier Ltd.</t>
  </si>
  <si>
    <t>311-319</t>
  </si>
  <si>
    <t>60103821-60006541-60009731;60103821;60103821;60103821;60103821;60006541;60006541</t>
  </si>
  <si>
    <t>34870728600;56229722900;36668063300;12752369200;7404090253;7404163869;7404519365</t>
  </si>
  <si>
    <t>Wang, Huigang;Zhou, Dongmei;Wu, Zhangzhu;Wan, Junmin;Zheng, Xuming;Yu, Lihong;Phillips, David Lee</t>
  </si>
  <si>
    <t>China;Germany;Hong Kong</t>
  </si>
  <si>
    <t>Hangzhou;Osnabruck;Pokfulam</t>
  </si>
  <si>
    <t>Zhejiang Sci-Tech University;Universit√§t Osnabr√ºck;The University of Hong Kong</t>
  </si>
  <si>
    <t>60103821;60009731;60006541</t>
  </si>
  <si>
    <t>The visible light degradation activity and the photocatalytic mechanism of tetra(4-carboxyphenyl) porphyrin sensitized TiO&lt;inf&gt;2&lt;/inf&gt;</t>
  </si>
  <si>
    <t>S0025540814003390</t>
  </si>
  <si>
    <t>10.1016/j.materresbull.2014.06.017</t>
  </si>
  <si>
    <t>2-s2.0-84903278104</t>
  </si>
  <si>
    <t>['two sections', 'transmission line', 'meet regulations', 'input multi', 'frequency band', 'decoupling network', '787 mhz']</t>
  </si>
  <si>
    <t>decoupling network | isolation | long term evolution | mobile antennas | multi-input multi-output</t>
  </si>
  <si>
    <t>A multi-input multi-output (MIMO) antenna with high isolation using a decoupling network for long term evolution (LTE) services is proposed. To improve the isolation, a decoupling network consisting of two sections of a transmission line is placed at the center of two radiating elements. The isolation was enhanced by approximately 23 dB comparing to that without a decoupling network. The fabricated MIMO antenna satisfies a 6-dB return loss requirement and the envelope correlation coefficient is maintained below 0.4 over the LTE band 13 ranging from 746 to 787 MHz. The proposed antenna shows a low specific absorption rate value to meet regulations over the frequency band of interest. ¬© 2014 Wiley Periodicals, Inc.</t>
  </si>
  <si>
    <t>2187-2191</t>
  </si>
  <si>
    <t>55574314800;56535582400</t>
  </si>
  <si>
    <t>Baek, Jisoo;Choi, Jaehoon</t>
  </si>
  <si>
    <t>Baek J.</t>
  </si>
  <si>
    <t>The design of a LTE/MIMO antenna with high isolation using a decoupling network</t>
  </si>
  <si>
    <t>10.1002/mop.28551</t>
  </si>
  <si>
    <t>2-s2.0-84903278750</t>
  </si>
  <si>
    <t>['wide bandwidth', 'measurements verify', 'impedance bandwidth', 'feed network', 'broadband dual', '8 %,', '5 %.']</t>
  </si>
  <si>
    <t>broadband antenna | circular polarization | dielectric resonator antenna | feed network</t>
  </si>
  <si>
    <t>The design of a broadband dual-feed type circularly polarized rectangular dielectric resonator antenna is presented. Its feed network is of a switched line structure comprised of a 3-dB Wilkinson power divider and a wideband 90¬∞ phase shifter, providing good impedance matching, equal power splitting, and consistent 90¬∞ phase shifting over a wide bandwidth. The proposed antenna prototype has been fabricated and measured. The measurements verify that it exhibits advanced characteristics with an impedance bandwidth (VSWR‚â§2) of 50.8%, an axial ratio bandwidth (AR‚â§3 dB) of 41.7% and a 3-dB gain bandwidth of 45.5%. ¬© 2014 Wiley Periodicals, Inc.</t>
  </si>
  <si>
    <t>2191-2195</t>
  </si>
  <si>
    <t>60023813-60073585;60023813;60023813-60082199</t>
  </si>
  <si>
    <t>35174451200;7202152603;56196491300</t>
  </si>
  <si>
    <t>Han, Rong Cang;Zhong, Shun Shi;Liu, Jing</t>
  </si>
  <si>
    <t>Shanghai;Shandong;Shanghai</t>
  </si>
  <si>
    <t>Shanghai University of Electric Power;Linyi University;Shanghai University</t>
  </si>
  <si>
    <t>60082199;60073585;60023813</t>
  </si>
  <si>
    <t>Han R.</t>
  </si>
  <si>
    <t>Design of broadband circularly polarized dielectric resonator antenna using improved feed network</t>
  </si>
  <si>
    <t>10.1002/mop.28550</t>
  </si>
  <si>
    <t>2-s2.0-84903278982</t>
  </si>
  <si>
    <t>['suppressed cross', 'square defects', 'simulated results', 'proposed antenna', 'polarization levels', 'operating band', 'measured results', 'maximum value', 'maximum cross', 'ku bands', 'improved upto', 'impedance bandwidth', 'ground plane', 'good match', 'antenna gain', 'achieved within', '42 db', '22 %.', '21 ghz', '20 db', '18 ghz']</t>
  </si>
  <si>
    <t>antenna gain enhancement | bandwidth enhancement | cross-polarization suppression | defected ground plane | microstrip antenna</t>
  </si>
  <si>
    <t>A compact microstrip antenna is proposed with very wide bandwidth ranging from 2 to 18 GHz. Impedance bandwidth of 160% is achieved which covers S, C, X, and Ku bands. Antenna gain upto 5 dBi is achieved within the operating band with suppressed cross-polarized radiation characteristics. The maximum cross-polarization levels are -28 and -20 dB in E-plane and H-plane, respectively. Further, the ground plane of the proposed antenna is embedded with triangular and square defects. Proposed antenna with defected ground plane operates in impedance bandwidth ranging from 2 to 21 GHz and bandwidth is improved to the value of 165.22%. The antenna gain is improved upto the maximum value of 18 dBi within the band of operation. The maximum cross-polarization levels are improved to the value of -40 and -42 dB in E-plane and H-plane, respectively. The measured results are in good match with simulated results for both the antennas. ¬© 2014 Wiley Periodicals, Inc.</t>
  </si>
  <si>
    <t>2141-2146</t>
  </si>
  <si>
    <t>60008898;60114993;60008898;60114993;113649411</t>
  </si>
  <si>
    <t>55891187900;56962785800;13205077400;56907994000;14825060800</t>
  </si>
  <si>
    <t>Khandelwal, Mukesh Kumar;Kanaujia, Binod Kumar;Dwari, Santanu;Kumar, Sachin;Gautam, A. K.</t>
  </si>
  <si>
    <t>New Delhi;Dhanbad;Garhwal</t>
  </si>
  <si>
    <t>Ambedkar Institute of Advanced Communication Technologies &amp; Research;Indian Institute of Technology (Indian School of Mines), Dhanbad;G. B. Pant Engineering College</t>
  </si>
  <si>
    <t>60114993;60008898;113649411</t>
  </si>
  <si>
    <t>Khandelwal M.K.</t>
  </si>
  <si>
    <t>Bandwidth enhancement and cross-polarization suppression in ultrawideband microstrip antenna with defected ground plane</t>
  </si>
  <si>
    <t>10.1002/mop.28499</t>
  </si>
  <si>
    <t>2-s2.0-84903278989</t>
  </si>
  <si>
    <t>['volumetric size', 'simulated results', 'shaped strips', 'shaped ring', 'radiating element', 'proposed antenna', 'parametric studies', 'overall size', 'ground plane', 'fr4 substrate', 'fed triple', 'band antenna', '6 mm3']</t>
  </si>
  <si>
    <t>microstrip-fed | monopole antenna | ultrawideband | wireless local area network | worldwide interoperability for microwave access</t>
  </si>
  <si>
    <t>In this research, a microstrip-fed triple-band antenna is presented which is suitable for heterogeneous wireless communication systems. The radiating element of the proposed antenna consists of rectangular-shaped ring antenna embedded with three vertical rectangular-shaped strips. The proposed antenna is capable of generating triple widebands with three resonant modes having good impedance matching. Prototype of the proposed antenna has been designed, fabricated and tested on FR4 substrate. The overall size of the antenna is 24.85 √ó 27.39 √ó 1.6 mm3 with volumetric size of 1.1 cm 3. The parametric studies are being performed to understand the effects of rectangular-shaped arm lengths L1, L2, and L3 and gap between patch and ground plane and basic T, L, U and rectangular-shaped ring on proposed antenna. The measured results show good agreement with the simulated results. ¬© 2014 Wiley Periodicals, Inc.</t>
  </si>
  <si>
    <t>2113-2117</t>
  </si>
  <si>
    <t>60080423;60001166</t>
  </si>
  <si>
    <t>35410175500;7202996693</t>
  </si>
  <si>
    <t>Parkash, Davinder;Khanna, Rajesh</t>
  </si>
  <si>
    <t>Kaithal;Patiala</t>
  </si>
  <si>
    <t>Haryana College of Technology &amp; Management, Kaithal;Thapar Institute of Engineering &amp; Technology</t>
  </si>
  <si>
    <t>Parkash D.</t>
  </si>
  <si>
    <t>Triple band rectangular-shaped monopole antenna for WLAN/WiMAX/UWB applications</t>
  </si>
  <si>
    <t>10.1002/mop.28520</t>
  </si>
  <si>
    <t>2-s2.0-84903280983</t>
  </si>
  <si>
    <t>['x band', 'uniquely applied', 'synthesis technique', 'simulation results', 'ring elements', 'prototype antenna', 'measured results', 'layer structure', 'ku dual', 'interband interference', 'flat aperture', 'dipole elements', 'desirable dual', 'demonstration purpose', 'coupling effects', 'circular reflectarray', 'band operations', 'band center', 'also discussed', '15 ghz', '10 ghz']</t>
  </si>
  <si>
    <t>reflectarray | shaped beam; dual-band array</t>
  </si>
  <si>
    <t>A X/Ku dual-band center-fed microstrip reflectarray antenna with cosecant squared shaped beams has been developed. The circular reflectarray has a radius of 0.3 m and a flat aperture that emulates a cylindrical reflector antenna. The reflectarray is designed for two frequency bands: 10 GHz (X band) and 15 GHz (Ku band). Cross-dipole elements and double-ring elements are uniquely applied on a dual-layer structure to achieve the desirable dual-band operations. As the two operation frequency bands are close to each other, the coupling effects of the dual-band reflectarray elements are investigated, and the unit cell design is optimized in simulations to suppress the interband interference. A phase-only synthesis technique for cosecant squared patterns is also discussed and realized. For demonstration purpose, prototype antenna is fabricated and measured and the measured results are compared with the simulation results. ¬© 2014 Wiley Periodicals, Inc.</t>
  </si>
  <si>
    <t>2028-2034</t>
  </si>
  <si>
    <t>55272449300;56048343000;56180301000</t>
  </si>
  <si>
    <t>Pan, Yu;Zhang, Yan Rockee;Yu, Xining</t>
  </si>
  <si>
    <t>A X/Ku dual-band reflectarray design with cosecant squared shaped beam</t>
  </si>
  <si>
    <t>10.1002/mop.28525</t>
  </si>
  <si>
    <t>2-s2.0-84903286897</t>
  </si>
  <si>
    <t>['¬© 2014', 'yag microcrystals', 'yag glass', 'vibrational spectrum', 'terminal oxygens', 'solid solution', 'sio4 species', 'sio2 content', 'q2alo4 tetrahedra', 'q n', 'polyhedra formed', 'polyamorphic phases', 'lda phase', 'lda inclusion', 'hda phase', 'hda matrix', 'gradually bridged', 'crystallization appears', 'aerodynamic levitation', '5 corresponding', '14 mol']</t>
  </si>
  <si>
    <t>Aerodynamic levitation and CO2 laser melting have been used to synthesize the yttrium aluminosilicate glasses zY2O 3-yAl2O3-xSiO2 with z/y = 3/5 corresponding to the YAG (Y3Al5O12) composition and x between ~5 and ~45 mol%. The low- And high-density (LDA inclusion and HDA matrix) polyamorphic phases in glasses with less than ~14 mol% SiO2 were identified with backscattering electron imaging. Polarized and depolarized Raman spectra show the formation of various Qn SiO4 species whose relative populations change smoothly as the SiO2 content is altered. The AlOs (s = 4-6) and YOz (z = 6-9) polyhedra formed in the YAG glass are preserved upon silica additions while the terminal oxygens of the Q2AlO4 tetrahedra are gradually bridged to the Q n-SiO4 species. The low-frequency Boson Peak overlaps with the vibrational spectrum and its maximum is redshifted with increasing silica content. Micro-Raman spectra measured for the LDA and HDA amorphous phases are found to be similar to the spectra of the bulk glass indicating common structural characteristics. The stability of the LDA phase against crystallization appears to be lower than that of the HDA phase. The crystallinity on certain inclusions consisted of YAG microcrystals and a new unidentified microcrystalline phase within Y4Al 2(1-x)Si2xO(9+x) solid solution. ¬© 2014 The American Ceramic Society.</t>
  </si>
  <si>
    <t>2054-2060</t>
  </si>
  <si>
    <t>Journal of the American Ceramic Society</t>
  </si>
  <si>
    <t>60022430-60029067;60022430;60022430</t>
  </si>
  <si>
    <t>35248962100;55710762700;55769748396</t>
  </si>
  <si>
    <t>Nasikas, Nektarios K.;Retsinas, Andreas;Papatheodorou, George N.</t>
  </si>
  <si>
    <t>Athens;Patra</t>
  </si>
  <si>
    <t>Theoretical and Physical Chemistry;Institute of Chemical Engineering and High Temperature Chemical Processes</t>
  </si>
  <si>
    <t>60029067;60022430</t>
  </si>
  <si>
    <t>Nasikas N.</t>
  </si>
  <si>
    <t>Y&lt;inf&gt;3&lt;/inf&gt;Al&lt;inf&gt;5&lt;/inf&gt;O&lt;inf&gt;12&lt;/inf&gt;-SiO&lt;inf&gt;2&lt;/inf&gt; glasses: Structure and polyamorphism</t>
  </si>
  <si>
    <t>10.1111/jace.12999</t>
  </si>
  <si>
    <t>2-s2.0-84903287229</t>
  </si>
  <si>
    <t>['vswr 2', 'two antennas', 'simulated results', 'return loss', 'radiation pattern', 'novel design', 'loaded together', 'entire uwb', 'designed antenna', 'combined antenna', 'article presents', 'antenna ii', '5 ghz', '2 ghz', '1 bandwidth']</t>
  </si>
  <si>
    <t>dual polarization | microstrip antenna | reflection coefficient | ultra wideband</t>
  </si>
  <si>
    <t>This article presents a novel design of dual polarized microstrip patch antennas for ultra-wideband (UWB) applications. Two antennas are designed for different frequency band of UWB. Both antennas are loaded together and the combined antenna is designed for the entire UWB. The designed antenna is optimized using CST Microwave Studio simulator. The antennas are fed by a 50-Œ© coaxial probe. Both antennas are fabricated and measurement of return loss and radiation pattern is performed. The VSWR 2:1 bandwidth of individual designed Antenna I and Antenna II is 3.1-5.2 GHz and 4.9-11.5 GHz, respectively. The comparison between simulated results and measured results shows good agreement. ¬© 2014 Wiley Periodicals, Inc.</t>
  </si>
  <si>
    <t>2174-2179</t>
  </si>
  <si>
    <t>60104116;60026796</t>
  </si>
  <si>
    <t>57211771662;8654979600</t>
  </si>
  <si>
    <t>Kumar, Pradeep;Masa-Campos, Jose Luis</t>
  </si>
  <si>
    <t>India;Spain</t>
  </si>
  <si>
    <t>Solan;Madrid</t>
  </si>
  <si>
    <t>Jaypee University of Information Technology, Solan;Universidad Aut√≥noma de Madrid</t>
  </si>
  <si>
    <t>Kumar P.</t>
  </si>
  <si>
    <t>Dual polarized microstrip patch antennas for ultra-wideband applications</t>
  </si>
  <si>
    <t>10.1002/mop.28504</t>
  </si>
  <si>
    <t>2-s2.0-84903287585</t>
  </si>
  <si>
    <t>['rod metamaterial', 'resonance frequency', 'radiation transmitted', 'providing opportunities', 'principal axis', 'polarization state', 'novel mtms', 'mw radiation', 'lens modifies', 'incident radiation', 'important role', 'based sensors', '63 ghz']</t>
  </si>
  <si>
    <t>metamaterial lens | metamaterials | polarization | sensors | split ring resonators | transmission</t>
  </si>
  <si>
    <t>The polarization state of microwave (MW) radiation transmitted through a 2-D split ring resonator and rod metamaterial (MTM) lens is investigated. At a resonance frequency of 3.63 GHz, the 2-D lens modifies the polarization state of the incident radiation. For Ey incident polarization, the transmitted wave exhibits elliptical polarization as well as a tilt in the principal axis. The ellipticity is dependent on the incident polarization angle. A Ex polarized incident MW is unaffected. Transformation of polarization properties plays an important role for manipulation and control of MW radiation, impacting existing applications and providing opportunities for novel MTMs-based sensors and other applications. ¬© 2014 Wiley Periodicals, Inc.</t>
  </si>
  <si>
    <t>2146-2150</t>
  </si>
  <si>
    <t>60021918;60000854;60000854;60000854;60021918</t>
  </si>
  <si>
    <t>56080764200;7003584012;9533245600;6506886177;7403987764</t>
  </si>
  <si>
    <t>McGillivray, Duncan A.;Cravey, Robin L.;Dudley, Kenneth L.;Vedeler, Erik;Gupta, Mool C.</t>
  </si>
  <si>
    <t>Charlottesville;Hampton</t>
  </si>
  <si>
    <t>University of Virginia;NASA Langley Research Center</t>
  </si>
  <si>
    <t>60021918;60000854</t>
  </si>
  <si>
    <t>McGillivray D.</t>
  </si>
  <si>
    <t>Polarization properties of a 2-D split ring resonator and rod type metamaterial lens</t>
  </si>
  <si>
    <t>10.1002/mop.28547</t>
  </si>
  <si>
    <t>2-s2.0-84903288973</t>
  </si>
  <si>
    <t>['ward round', 'uwb applications', 'proposed microstrip', 'proposed antenna', 'overall dimension', 'novel ultrawideband', 'measured result', 'low cost', 'disaster recovery', 'based antenna', '625 ghz', '2 mm2']</t>
  </si>
  <si>
    <t>defective ground structure | planar monopole antenna | step slot | ultrawideband</t>
  </si>
  <si>
    <t>A novel ultrawideband (UWB) planar monopole antenna with step slots defective ground structure is presented in this article. The proposed microstrip-based antenna is comprises of an elliptical shape radiating patch with 50-Œ© feed line. Eleven step slots have been used to implement defected ground plane which resulted to tremendous bandwidth increment. The proposed antenna is fabricated on an inexpensive FR4 substrate with overall dimension of 32.4 √ó 25.2 mm2. From the measured result, the proposed antenna covers 3.125-10.625 GHz, which is the UWB frequency range. Hence, the proposed antenna is suitable for UWB applications such as autonomous robot communication for disaster recovery, infostation systems communication, e-ward round, and medical imaging communications. Moreover, the antenna is compact in size, low cost, easy to fabricate with nearly omnidirectional radiation pattern. ¬© 2014 Wiley Periodicals, Inc.</t>
  </si>
  <si>
    <t>2084-2088</t>
  </si>
  <si>
    <t>60021005;60021005;60021005;60021005;60021005</t>
  </si>
  <si>
    <t>56229987800;16025721900;56024862700;55193228400;56586151300</t>
  </si>
  <si>
    <t>Hanapi, Kausar M.;Rahim, Sharul K.Abdul;Saad, B. M.;Rani, Mohd Subri Abdul;Aziz, Mohamad Zoinol Abd</t>
  </si>
  <si>
    <t>Hanapi K.</t>
  </si>
  <si>
    <t>An elliptically planar UWB monopole antenna with step slots defective ground structure</t>
  </si>
  <si>
    <t>10.1002/mop.28530</t>
  </si>
  <si>
    <t>2-s2.0-84903288975</t>
  </si>
  <si>
    <t>['·∏ ølange', 'target odor', 'results show', 'pollinators use', 'olfactory ability', 'odors present', 'odor frequency', 'neuronal representation', 'nectar resource', 'long distances', 'locate flowers', 'environment influences', 'anthropogenic odors', 'antennal lobe']</t>
  </si>
  <si>
    <t>Pollinators use their sense of smell to locate flowers from long distances, but little is known about how they are able to discriminate their target odor from a ·∏ølange of other natural and anthropogenic odors. Here, we measured the plume from Datura wrightii flowers, a nectar resource for Manduca sexta moths, and show that the scent was dynamic and rapidly embedded among background odors. The moth's ability to track the odor was dependent on the background and odor frequency. By influencing the balance of excitation and inhibition in the antennal lobe, background odors altered the neuronal representation of the target odor and the ability of the moth to track the plume. These results show that the mix of odors present in the environment influences the pollinator's olfactory ability.</t>
  </si>
  <si>
    <t>1515-1518</t>
  </si>
  <si>
    <t>60015481;60015481;60015481;60010065;60015481;60015481;60015481</t>
  </si>
  <si>
    <t>6507042792;8374255900;55808821400;7801510158;55537059700;6504648998;7006290957</t>
  </si>
  <si>
    <t>Riffell, Jeffrey A.;Shlizerman, Eli;Sanders, Elischa;Abrell, Leif;Medina, Billie;Hinterwirth, Armin J.;Kutz, J. Nathan</t>
  </si>
  <si>
    <t>Seattle;Tucson</t>
  </si>
  <si>
    <t>University of Washington;The University of Arizona</t>
  </si>
  <si>
    <t>60015481;60010065</t>
  </si>
  <si>
    <t>Riffell J.</t>
  </si>
  <si>
    <t>Flower discrimination by pollinators in a dynamic chemical environment</t>
  </si>
  <si>
    <t>10.1126/science.1251041</t>
  </si>
  <si>
    <t>2-s2.0-84903289134</t>
  </si>
  <si>
    <t>['ultrawideband applications', 'small size', 'shaped slit', 'ring resonator', 'operating bandwidth', 'notched characteristic', 'ground plane', 'frequency band', 'feed line', 'dual band', 'designed antenna', '92 ghz']</t>
  </si>
  <si>
    <t>dual band-stop characteristic | microstrip antenna | ultrawideband system</t>
  </si>
  <si>
    <t>In this article, a novel small monopole antenna with dual band-notched characteristic for ultrawideband applications is proposed. The proposed antenna consists of circular-disc radiating patch with a rotated T-shaped slit, a feed line with a rotated Œ©-shaped split-ring resonator, and a ground plane. The designed antenna has a small size. The simulated and measured results show that the antenna design exhibits an operating bandwidth (VSWR&lt;2) from 2.86 to 12.92 GHz with 3.3-4.2 and 5-6 GHz rejected bands covering all the 5.2/5.8 GHz wireless local area network, 3.5/5.5 GHz worldwide interoperability microwave access, and 4 GHz C bands. Good antenna gain and radiation pattern characteristics are obtained in the frequency band of interest. ¬© 2014 Wiley Periodicals, Inc.</t>
  </si>
  <si>
    <t>2095-2098</t>
  </si>
  <si>
    <t>Circular microstrip antenna with dual band-stop performance for ultrawideband systems</t>
  </si>
  <si>
    <t>10.1002/mop.28515</t>
  </si>
  <si>
    <t>2-s2.0-84903289284</t>
  </si>
  <si>
    <t>['serrated structure', 'second adds', 'return loss', 'hexagonal pattern', 'experimental results', 'electric matrix', 'also presented', 'also discussed', '85 ghz', '825 ghz', '73 ghz', '5 ghz', '3 mm2', '10 db']</t>
  </si>
  <si>
    <t>antenna | fractal antenna | inductive loading | size reduction | ultrawideband</t>
  </si>
  <si>
    <t>Four ultrawideband monopole antennas exploiting periodicity to reduce their size are presented. Experimental results are also discussed for these antennas. The first antenna uses a fractal topology based on a hexagonal pattern. It achieves a bandwidth of 8.85 GHz from 3.65 to 12.5 GHz with a 14 √ó 16.52 mm2 footprint. The second antenna uses an electric-magnetic-electric matrix and provides a 7 GHz bandwidth from 3.5 to 10.5 GHz with a 14 √ó 15.9 mm2 footprint. Two antennas based on a serrated structure which reduces the surface up to 15% are also presented with dimensions of 15 √ó 16.3 mm2: the first one covers a bandwidth of 3.5 to 11.73 GHz, whereas the second adds a notch between 5.15 to 5.825 GHz to reject the wireless LAN band. All these antennas can be incorporated into very small communication modules while maintaining excellent performances with a return loss below -10 dB and with a good multidirectional radiation pattern. ¬© 2014 Wiley Periodicals, Inc.</t>
  </si>
  <si>
    <t>2038-2044</t>
  </si>
  <si>
    <t>60027863;60027863;60027863;60027863</t>
  </si>
  <si>
    <t>51160997600;51160938300;24802752800;55911730600</t>
  </si>
  <si>
    <t>Bounif, Anis;Desmarais, Alexandre;Nabki, Frederic;Deslandes, Dominic</t>
  </si>
  <si>
    <t>Universit√© du Qu√©bec √† Montr√©al</t>
  </si>
  <si>
    <t>Bounif A.</t>
  </si>
  <si>
    <t>UWB antenna size reduction methods using fractal, matrix, and serrated structures</t>
  </si>
  <si>
    <t>10.1002/mop.28521</t>
  </si>
  <si>
    <t>2-s2.0-84903289285</t>
  </si>
  <si>
    <t>['significantly increase', 'enz medium', 'completely independent', 'boundary properties', 'boundary condition']</t>
  </si>
  <si>
    <t>epsilon-near-zero | metamaterials | microstrip antennas</t>
  </si>
  <si>
    <t>In this letter, the use of epsilon-near-zero (ENZ) to load a microstrip patch antenna has been investigated. It is known that ENZ material may help improving the transmission through a boundary condition and that the scattering parameters may be completely independent of such boundary properties. This idea has been demonstrated to significantly increase the bandwidth of a rectangular microstrip patch antenna. To realize the ENZ medium, a periodic wire media has been designed, simulated, fabricated and tested. Simulation results show good agreement with measurements. ¬© 2014 Wiley Periodicals, Inc.</t>
  </si>
  <si>
    <t>2080-2084</t>
  </si>
  <si>
    <t>60007751;60022927;60007751</t>
  </si>
  <si>
    <t>18434111200;56229417900;56229836000</t>
  </si>
  <si>
    <t>Jafargholi, Amir;Akbarzadeh, Seyed Abbas;Mazaheri, Mohamad Hossein</t>
  </si>
  <si>
    <t>University of Tehran;Amirkabir University of Technology</t>
  </si>
  <si>
    <t>60022927;60007751</t>
  </si>
  <si>
    <t>Jafargholi A.</t>
  </si>
  <si>
    <t>Wideband microstrip patch antenna using ENZ metamaterials</t>
  </si>
  <si>
    <t>10.1002/mop.28533</t>
  </si>
  <si>
    <t>2-s2.0-84903289326</t>
  </si>
  <si>
    <t>['two duplexers', 'quadplexer application', 'proposed diplexer', 'minimize size', 'microstrip low', 'lowpass filter', 'low loss', 'loss diplexer', 'isolation higher', 'interdigitated capacitors', 'high isolation', 'high impedance', 'designed quadplexer', 'designed frequencies', 'designed based', 'broadband antenna', '6 db', '41 db']</t>
  </si>
  <si>
    <t>band isolation | diplexer | frequency division multiplexing | microstrip filter | quadplexer</t>
  </si>
  <si>
    <t>A microstrip low-loss diplexer is designed based on a lowpass and highpass Chebyshev filter configuration and combined with two duplexers for a quadplexer application. A 50-Œ© transmission line is added to the lowpass filter to have a high impedance at the highpass frequency band, resulting in low loss and high isolation. To minimize size of the diplexer, high impedance meander lines, interdigitated capacitors, and stepped impedance transmission lines are used. The proposed diplexer has the isolation higher than 41 dB with the insertion loss less than 1.6 dB at the designed frequencies. The designed quadplexer has a good transmission performances at all four frequency bands, and can be used for a dual-band frequency division multiplexing system with a dual-band/broadband antenna. ¬© 2014 Wiley Periodicals, Inc.</t>
  </si>
  <si>
    <t>2026-2028</t>
  </si>
  <si>
    <t>60016912;60016912</t>
  </si>
  <si>
    <t>56229588400;55210407900</t>
  </si>
  <si>
    <t>Jung, Minjae;Min, Byung Wook</t>
  </si>
  <si>
    <t>Jung M.</t>
  </si>
  <si>
    <t>Microstrip lowpass-highpass diplexer for a quadplexer application</t>
  </si>
  <si>
    <t>10.1002/mop.28503</t>
  </si>
  <si>
    <t>2-s2.0-84903291514</t>
  </si>
  <si>
    <t>['work presents', 'single band', 'planar inverted', 'piea covers', 'modified form', 'impedance bandwidth', 'handheld applications', 'ground plane', 'frequency band', 'f antenna', 'e antenna', '5 mm', '4g applications', '2700 mhz']</t>
  </si>
  <si>
    <t>2G | 3G | 4G | antennas | LTE | planar antennas | planar inverted-F antenna</t>
  </si>
  <si>
    <t>This work presents a new simple low-profile and compact planar inverted-E antenna (PIEA) which is a modified form of planar inverted-F antenna having two shorting plates instead of one. A slot is inserted on the ground plane to further enhance the impedance bandwidth of this antenna. This PIEA covers the frequency band from around 1700 MHz to more than 2700 MHz in a single band which covers most of the frequency bands used in 2G, 3G, and 4G applications. The height of this antenna is h=5 mm which makes it suitable for handheld applications. ¬© 2014 Wiley Periodicals, Inc.</t>
  </si>
  <si>
    <t>2103-2107</t>
  </si>
  <si>
    <t>60056462;60056462;60056462;60020661;60020661</t>
  </si>
  <si>
    <t>27367702600;55795965100;56229719200;35596180300;55581964200</t>
  </si>
  <si>
    <t>Chattha, Hassan Tariq;Nasir, Mumammad;Jamal, Yasir;Huang, Yi;Alja'Afreh, Saqer S.</t>
  </si>
  <si>
    <t>Pakistan;United Kingdom</t>
  </si>
  <si>
    <t>Lahore;Liverpool</t>
  </si>
  <si>
    <t>University of Engineering and Technology, Lahore;University of Liverpool</t>
  </si>
  <si>
    <t>60056462;60020661</t>
  </si>
  <si>
    <t>Chattha H.</t>
  </si>
  <si>
    <t>Planar inverted-E antenna for future generation applications</t>
  </si>
  <si>
    <t>10.1002/mop.28501</t>
  </si>
  <si>
    <t>2-s2.0-84903291515</t>
  </si>
  <si>
    <t>['supplemental l', 'smart phones', 'return loss', 'radiation pattern', 'output antenna', 'measured results', 'input multiple', 'envelope correlation', 'enhanced performance', 'broadband multiple', '7 ghz', '6 mm']</t>
  </si>
  <si>
    <t>broadband | LTE | multiple-input multiple-output | UWB</t>
  </si>
  <si>
    <t>A broadband multiple-input multiple-output antenna with a size of 60 √ó 120 √ó 1.6 mm is presented for the smart phones. Enhanced performance of the antenna is achieved by utilizing dual radiator chopping and ground plane slitting. Supplemental L-shaped meandered ground structure over the top of radiator was added to enhance the performance in the lower frequency band. The proposed antenna covers two frequency bands for return loss &lt;-6 dB, that is, 0.8-0.96 and 1.7-2.7 GHz, respectively, specified for mobile phone operation. The antenna is fabricated and measured results are obtained for return loss, isolation, envelope correlation, and radiation pattern. ¬© 2014 Wiley Periodicals, Inc.</t>
  </si>
  <si>
    <t>1994-1997</t>
  </si>
  <si>
    <t>60212763;60212763;60212763;60212763</t>
  </si>
  <si>
    <t>55263574500;57213511771;57223452561;36640693300</t>
  </si>
  <si>
    <t>Kazim, Jalil Ur Rehman;Ahmad, Salman;Ali, Usman;Owais, Owais</t>
  </si>
  <si>
    <t>Abbottabad</t>
  </si>
  <si>
    <t>COMSATS University Islamabad, Abbottabad Campus</t>
  </si>
  <si>
    <t>Kazim J.U.R.</t>
  </si>
  <si>
    <t>Design of a broadband planar monopole MIMO antenna</t>
  </si>
  <si>
    <t>10.1002/mop.28553</t>
  </si>
  <si>
    <t>2-s2.0-84903291553</t>
  </si>
  <si>
    <t>['three types', 'siw transition', 'power divider', 'maxim gain', 'low sidelobes', 'equivalent circuit', 'designed prototype', 'cost printed', 'broad surface', 'board technology', 'antenna array', '7 ghz', '5 ghz', '3 ghz', '3 db', '10 db', '0 db']</t>
  </si>
  <si>
    <t>antenna | high gain | Q-LINK PAN | substrate integrated waveguide</t>
  </si>
  <si>
    <t>A high gain planar array antenna is reported in this article for recently proposed 42 GHz Q-LINK PAN wireless communication system. The substrate integrated waveguide (SIW) technique is deployed for the antenna array. Three types of power divider are used in the design to achieve a 30-dB Taylor aperture distribution. Longitudinal slots etched on the broad surface of SIW are studied with an equivalent circuit. A high gain prototype which used 16 √ó 16 slots is designed with a center operation frequency of 42.5 GHz. For the measurement, a traditional rectangular waveguide to SIW transition is designed to feed the prototype. The low-cost printed-circuit-board technology is used to fabricate the designed prototype, and the antenna is measured in a millimeter-wave anechoic chamber. The measurement results show that the prototype can be operated from 41.5 to 43.7 GHz with a return loss larger than 10 dB. It has a maxim gain of 27.0 dB at 42.3 GHz. Low sidelobes of 26.3 and 17.3 dB are obtained for 42.5 GHz E-plane and H-plane radiation patters, respectively. ¬© 2014 Wiley Periodicals, Inc.</t>
  </si>
  <si>
    <t>2098-2103</t>
  </si>
  <si>
    <t>14121305500;26632811700;57201893426</t>
  </si>
  <si>
    <t>Hao, Zhang Cheng;He, Muxin;Liu, Xiaoming</t>
  </si>
  <si>
    <t>Hao Z.</t>
  </si>
  <si>
    <t>Planar high gain antenna for 42.0 GHz Q-LINK PAN system</t>
  </si>
  <si>
    <t>10.1002/mop.28496</t>
  </si>
  <si>
    <t>2-s2.0-84903291640</t>
  </si>
  <si>
    <t>['wet conditions', 'ultrawideband application', 'textile antenna', 'slot structure', 'simple circular', 'research proposed', 'reflection coefficient', 'proposed antenna', 'presented design', 'measured results', 'four states', 'antenna performances', '80 ¬∞', '6 ghz']</t>
  </si>
  <si>
    <t>bending | embroidered antenna | textile antenna | wet performances</t>
  </si>
  <si>
    <t>This research proposed an integration of the telecommunication system within garment and wearable product known as textile antenna. Such antenna performances on bending and wet conditions are discussed in the manuscript. This embroidered antenna provides a wide operating band satisfying an ultrawideband application of 3.1-10.6 GHz at 10 dB return loss. The proposed antenna is developed from a simple circular with T-slot structure and a partial ground plane. The fabricated textile antenna was made from both conductive and nonconductive wearable materials. The simulated and measured bend angles of 20¬∞, 30¬∞, 40¬∞, 50¬∞, 60¬∞, 70¬∞, and 80¬∞ is analyzed in terms of reflection coefficient via computer simulation technology software and programmable network analyzer, respectively. Moreover, the proposed embroidered antenna performance in wet conditions are investigated in four states of antenna inside water, antenna immediately wet, antenna approximately dry, and antenna completely dry. Simulated and measured results of reflection coefficient, surface current distribution, and gain are presented to validate the usefulness of the presented design. ¬© 2014 Wiley Periodicals, Inc.</t>
  </si>
  <si>
    <t>2158-2163</t>
  </si>
  <si>
    <t>60090652;60090652;60090652;60090652;60090652</t>
  </si>
  <si>
    <t>56230004800;24483755700;26428434200;56439849100;57202496362</t>
  </si>
  <si>
    <t>Shakhirul, M. S.;Jusoh, M.;Sahadah, A.;Nor, C. M.;Rahim, Hasliza A.</t>
  </si>
  <si>
    <t>Shakhirul M.</t>
  </si>
  <si>
    <t>Embroidered wearable textile antenna on bending and wet performances for UWB reception</t>
  </si>
  <si>
    <t>10.1002/mop.28527</t>
  </si>
  <si>
    <t>2-s2.0-84903291693</t>
  </si>
  <si>
    <t>['small size', 'presented antenna', 'peak gains', 'measured results', 'inverted l', '97 ghz', '85 ghz', '750 mhz', '6 ghz', '6 dbi', '5 ghz', '4g application']</t>
  </si>
  <si>
    <t>4G mobile handset | compact antenna | small size</t>
  </si>
  <si>
    <t>In this article, we propose a compact antenna using S-shaped shorted strip and inverted L-shaped shorted strip for 4G mobile handset. The measured impedance bandwidth defined by VSWR&lt;3 of 750 MHz (0.66-0.81 GHz), 2.6 GHz (2.25-2.85 GHz) and 3.5 GHz (3.28-3.97 GHz) are obtained, with the peak gains of 3.0/4.7/3.6 dBi. The presented antenna has a small size of only 21 √ó 15 mm2 and demonstrates omnidirectional radiation patterns, which show good performance for 4G application. The measured results are in agreement with the simulation. ¬© 2014 Wiley Periodicals, Inc.</t>
  </si>
  <si>
    <t>2199-2203</t>
  </si>
  <si>
    <t>34978635300;56022841700</t>
  </si>
  <si>
    <t>Jiu-Sheng, Li;Di, Wu</t>
  </si>
  <si>
    <t>Jiu-Sheng L.</t>
  </si>
  <si>
    <t>A compact antenna for 4G mobile handset</t>
  </si>
  <si>
    <t>10.1002/mop.28540</t>
  </si>
  <si>
    <t>2-s2.0-84903291694</t>
  </si>
  <si>
    <t>['simply shifting', 'shaped probe', 'proposed antenna', 'feeding structure', 'feed technique', 'equilateral triangule', 'desired band', 'cp frequency', 'article proposes', 'also loaded', '928 mhz', '900 mhz']</t>
  </si>
  <si>
    <t>circular polarization | patch antenna | radio frequency identification antenna | ultra-high frequency</t>
  </si>
  <si>
    <t>This article proposes an equilateral triangule-shaped patch antenna for radio frequency identification (RFID) applications in the 900 MHz (902-928 MHz) ultra high frequency (UHF) band. To achieve optimal impedance matching and 10-dB operating bandwidth at the desired band, the L-shaped probe-feed technique was used as the feeding structure of the proposed antenna. Furthermore, a near semicircular notch was also loaded into the patch so that good circularly polarized (CP) radiation can be generated from the proposed patch antenna. By simply shifting the position or radius of this notch, the CP frequency can be varied with ease. Here, 10-dB impedance bandwidth and 3-dB axial ratio bandwidth of 25 and 3% were achieved. Furthermore, stable gain variation of approximately 6 dBi was also exhibited across the RFID UHF band. ¬© 2014 Wiley Periodicals, Inc.</t>
  </si>
  <si>
    <t>580-586</t>
  </si>
  <si>
    <t>60004879;60004879;60004879</t>
  </si>
  <si>
    <t>57143399000;56029702100;8273190800</t>
  </si>
  <si>
    <t>Yeh, C. H.;Hsu, Y. W.;Sim, C. Y.D.</t>
  </si>
  <si>
    <t>Feng Chia University</t>
  </si>
  <si>
    <t>Yeh C.</t>
  </si>
  <si>
    <t>Equilateral triangular patch antenna for UHF RFID applications</t>
  </si>
  <si>
    <t>10.1002/mmce.20801</t>
  </si>
  <si>
    <t>2-s2.0-84903299284</t>
  </si>
  <si>
    <t>['work extends', 'vertical polarization', 'soil moisture', 'smigol instrument', 'smigol gnss', 'reflection coefficient', 'receiving antenna', 'rainfall information', 'r instrument', 'proposed concepts', 'presented showing', 'polarization retrievals', 'polarization observations', 'pol ).', 'ipt technique', 'ipt equations', 'interference patterns', 'horizontal polarization', 'good agreement', 'fading ),', 'dry grassland', 'data retrieved', 'coherent addition']</t>
  </si>
  <si>
    <t>Brewster angle | global navigation satellite systems (GNSS) | GNSS reflectometry (GNSS-R) | interference pattern technique (IPT) | soil moisture (SM)</t>
  </si>
  <si>
    <t>The interference pattern technique (IPT) consists of the coherent addition of the direct and reflected global navigation satellite systems (GNSS) signals in the receiving antenna. The detected power oscillates (fading), and the amplitude of these oscillations is very sensitive to the soil reflection coefficient at the specular reflection point. Therefore, variations of the reflection coefficient can be mapped, and thus dielectric constant variations, from which soil moisture can be retrieved. This work extends the use of the IPT technique from vertical polarization (V-Pol) to horizontal polarization (H-Pol). Moreover, the IPT equations are reformulated to facilitate the combination of dual-polarization retrievals. Simulations of the interference patterns at V- and H-Pol are presented for different soil moisture conditions. An upgrade of the SMIGOL GNSS-R instrument for dual-polarization observations is presented. This instrument was deployed in a flat, dry grassland in Yanco, Australia, in order to validate the proposed concepts. Finally, a comparison between the data retrieved from the SMIGOL instrument and the ground-truth soil moisture data is presented showing a good agreement between them and rainfall information. ¬© 2014 IEEE.</t>
  </si>
  <si>
    <t>1533-1544</t>
  </si>
  <si>
    <t>60007592;60007592;60007592;60007592;60019578;60019578;60019578;60007592;60007592;60007592</t>
  </si>
  <si>
    <t>56041483100;7005018006;6602371416;36815936900;14031774400;23493456000;55556606100;55576732300;55584840200;56041090700</t>
  </si>
  <si>
    <t>Arroyo, Alberto Alonso;Camps, Adriano;Aguasca, Albert;Forte, Giuseppe F.;Monerris, Alessandra;R√ºdiger, Cristoph;Walker, Jeffrey P.;Park, Hyuk;Pascual, Daniel;Onrubia, Raul</t>
  </si>
  <si>
    <t>Australia;Spain</t>
  </si>
  <si>
    <t>Melbourne;Barcelona</t>
  </si>
  <si>
    <t>Monash University;Universitat Polit√®cnica de Catalunya</t>
  </si>
  <si>
    <t>60019578;60007592</t>
  </si>
  <si>
    <t>Arroyo A.</t>
  </si>
  <si>
    <t>Dual-polarization GNSS-R interference pattern technique for soil moisture mapping</t>
  </si>
  <si>
    <t>10.1109/JSTARS.2014.2320792</t>
  </si>
  <si>
    <t>2-s2.0-84903300798</t>
  </si>
  <si>
    <t>['various steps', 'system components', 'slot antenna', 'simulation environment', 'rf tools', 'reflected energy', 'quantitative metrics', 'mean ratios', 'level issues', 'level assessment', 'ideal elements', 'hold amplifier', 'digital processing', 'described behaviorally', 'critical component', 'create images', 'cancerous tissue', 'behavioral description']</t>
  </si>
  <si>
    <t>Breast cancer detection | Coherent equivalent-time sampling | Ultrawideband imaging | VHDL-AMS</t>
  </si>
  <si>
    <t>In Ultra-Wideband (UWB) imaging for breast cancer detection, UWB pulses illuminate the breast and the echoes are processed to create images of reflected energy. Experiments with RF instrumentation proved this method to be capable of detecting small tumors, but adoption in screening campaigns requires the replacement of RF tools with ad hoc circuits and systems. We report on our experience with the design of an UWB imaging system and assess its feasibility in various steps. We develop a simulation environment that includes breast electromagnetic model, antennas, transmitters, receivers, and digital processing. Simulations produce energy maps, which help identify qualitatively the presence of cancerous tissue, and more quantitative metrics such as Signal-to-Clutter and Signal-to-Mean ratios. Initially the system components are described behaviorally as ideal elements. We then focus on the most critical component, the receiver, and evaluate the impact of quantization, noise, jitter, and non-linearity. We then design three receiver key elements: a slot antenna, the LNA, and the track-and-hold amplifier, the latter two implemented in CMOS 130 nm. In our simulator we can replace their behavioral description with a circuit-level one without changing the rest of the system, which permits a system-level assessment of low-level issues. ¬© 2014 WILEY-VCH Verlag GmbH &amp; Co. KGaA, Weinheim.</t>
  </si>
  <si>
    <t>548-559</t>
  </si>
  <si>
    <t>Integration, the VLSI Journal</t>
  </si>
  <si>
    <t>60012162;60012162;60012162;60012162</t>
  </si>
  <si>
    <t>55793386500;7004589096;7005346231;7005857308</t>
  </si>
  <si>
    <t>Guo, Xiaolu;Casu, Mario R.;Graziano, Mariagrazia;Zamboni, Maurizio</t>
  </si>
  <si>
    <t>Guo X.</t>
  </si>
  <si>
    <t>Simulation and design of an UWB imaging system for breast cancer detection</t>
  </si>
  <si>
    <t>S016792601400011X</t>
  </si>
  <si>
    <t>10.1016/j.vlsi.2014.02.001</t>
  </si>
  <si>
    <t>2-s2.0-84903300838</t>
  </si>
  <si>
    <t>['¬© 1963', 'users travel', 'transmitted signal', 'statistical model', 'small scale', 'shadowing suitable', 'rician fading', 'propagation model', 'large obstacles', 'laboratory layout', 'joint distribution', 'analytical expression', 'accommodate hand', '2012 ieee', '10 mhz']</t>
  </si>
  <si>
    <t>Indoor wireless propagation | large scale shadowing | probability density functions | small scale fading</t>
  </si>
  <si>
    <t>This paper presents measurements and a propagation model for an indoor wireless LAN (WLAN) scenario that represents an open concept office or laboratory layout with few large obstacles to reflect and refract the transmitted signal. Most mobile WLAN users generally restrict their movements to a small area due to the inability of most WLANs to accommodate hand-offs. As a result, users travel through at most one or two scattering clusters and experience only one or two discrete shadowing values. Hence, this paper will use propagation measurements collected over bandwidths of 10 MHz, to develop a statistical model for shadowing suitable for such an indoor WLAN scenario. Moreover, in indoor environments shadowing varies quickly enough to require some channel estimation algorithms to account for both small scale and large scale statistics. Therefore, this paper will present a distribution that jointly models variations due to both Rician fading and the new shadowing model. An analytical expression for the probability density function (PDF) of the joint distribution will be derived and fit to the experimental propagation data. ¬© 1963-2012 IEEE.</t>
  </si>
  <si>
    <t>2209-2222</t>
  </si>
  <si>
    <t>60002306;60002306;60033420</t>
  </si>
  <si>
    <t>48361017300;6602267251;6603095657</t>
  </si>
  <si>
    <t>Dey, Indrakshi;Messier, Geoffrey G.;Magierowski, Sebastian</t>
  </si>
  <si>
    <t>Toronto;Calgary</t>
  </si>
  <si>
    <t>York University;University of Calgary</t>
  </si>
  <si>
    <t>60033420;60002306</t>
  </si>
  <si>
    <t>Dey I.</t>
  </si>
  <si>
    <t>Joint fading and shadowing model for large office indoor WLAN environments</t>
  </si>
  <si>
    <t>10.1109/TAP.2014.2299818</t>
  </si>
  <si>
    <t>2-s2.0-84903301771</t>
  </si>
  <si>
    <t>['rectangular quasi', 'proposed antenna', 'novel dual', 'good dipole', 'feature makes', 'experimental results', 'complementary structure', 'complementary antenna', 'band antenna', 'appropriately modifying', '45 ghz', '2690 mhz', '100 mhz']</t>
  </si>
  <si>
    <t>dual-band | quasi-self-complementary antenna | WLAN</t>
  </si>
  <si>
    <t>In this study, a rectangular quasi-self-complementary antenna for wireless local area network (WLAN) applications is presented. The antenna is composed of a rectangular radiating patch fed by a 50-Œ© microstrip line, its complementary structure, and a rectangular parasitic element. With appropriately modifying the dimensions of the antenna, a conventional wideband self-complementary antenna can be redesigned into a novel dual-band antenna. This feature makes the proposed antenna exhibit two impedance bandwidths of 100 MHz (about 4.1% at 2.45 GHz) and 2690 MHz (about 48.9% at 5.5 GHz), respectively. The measured results also indicate a good dipole-like radiating performance and respectable peak gain values of the proposed antenna. Details of the antenna design process and the experimental results are discussed. ¬© 2014 Wiley Periodicals, Inc.</t>
  </si>
  <si>
    <t>2179-2182</t>
  </si>
  <si>
    <t>60086690;60033110;60033110;60033110</t>
  </si>
  <si>
    <t>56722252400;7406886947;57211685579;56096365800</t>
  </si>
  <si>
    <t>Lin, Chun Cheng;Huang, Chih Yu;Chen, Guan Han;Chiu, Chung Hsiu</t>
  </si>
  <si>
    <t>Lin C.</t>
  </si>
  <si>
    <t>Rectangular quasi-self-complementary antenna for wlan applications</t>
  </si>
  <si>
    <t>10.1002/mop.28532</t>
  </si>
  <si>
    <t>2-s2.0-84903301869</t>
  </si>
  <si>
    <t>['lumped element', 'infinitesimal length', 'harmonic currents']</t>
  </si>
  <si>
    <t>frequency selective surface | periodic structure | wire grid</t>
  </si>
  <si>
    <t>We report how the Wait's formulation for periodically loaded wire grids can be used to analyze bandstop lumped element periodically loaded vertical wire grid frequency selective surfaces. In particular, a novel exact analytical expression for the harmonic currents is derived in the case of a lumped element of infinitesimal length. ¬© 2014 Wiley Periodicals, Inc.</t>
  </si>
  <si>
    <t>2075-2078</t>
  </si>
  <si>
    <t>60022020;60021859</t>
  </si>
  <si>
    <t>6701643527;55575947900</t>
  </si>
  <si>
    <t>Mias, Christos;Freni, Angelo</t>
  </si>
  <si>
    <t>United Kingdom;Italy</t>
  </si>
  <si>
    <t>Coventry;Florence</t>
  </si>
  <si>
    <t>University of Warwick;Universit√† degli Studi di Firenze</t>
  </si>
  <si>
    <t>Mias C.</t>
  </si>
  <si>
    <t>Analysis of lumped element periodically loaded vertical wire grid frequency selective surfaces</t>
  </si>
  <si>
    <t>10.1002/mop.28522</t>
  </si>
  <si>
    <t>2-s2.0-84903307553</t>
  </si>
  <si>
    <t>['upper trace', 'two numbers', 'similar arrays', 'shaped resonator', 'placing dsr', 'peak gain', 'mutual coupling', 'lower trace', 'input multiple', 'five elements', 'dtdc array', 'dsr placed', 'compact two', 'band width', 'array structure', '84 dbi', '250 mhz', '2 ghz', '12 db', '11 db']</t>
  </si>
  <si>
    <t>antenna array | cross-polarization | dual trace dual column | dumbbell-shaped resonator | mutual coupling reduction | omnidirectional microstrip antenna array | WLAN</t>
  </si>
  <si>
    <t>A compact two-channel dual trace dual column (DTDC) printed microstrip antenna array integrated with dumbbell-shaped resonator (DSR) is presented. The DSR has been integrated with DTDC array for the reduction of mutual coupling and suppression of cross-polarization (XP) level at 5.2 GHz. In this work, an omnidirectional microstrip antenna array (OMAA) is designed with five elements and then two numbers of similar arrays have been used for multiple-input multiple-output (MIMO) application. A DSR placed in between two OMAA separated by 0.54Œª suppressed 12 dB mutual coupling and 7.5 dB XP level. The mutual coupling has been studied by placing DSR on the upper trace first and then in the lower trace. The mutual coupling of 11 dB is reduced when DSR is placed on the upper trace and 12 dB when it is in the lower trace of the array structure. The DTDC antenna structure exhibits maximum XP suppression when DSR in the lower trace. The antenna with compact structure based on the design has a peak gain of 12.84 dBi and band width of 250 MHz. ¬© 2014 Wiley Periodicals, Inc.</t>
  </si>
  <si>
    <t>2182-2186</t>
  </si>
  <si>
    <t>60097442;60097442;60097442;60103561;60000912</t>
  </si>
  <si>
    <t>57197901930;57212701617;57200149986;21933329500;16317129000</t>
  </si>
  <si>
    <t>Ghosh, Chandan Kumar;Hazra, R.;Biswas, A.;Bhattachrjee, A. K.;Parui, S. K.</t>
  </si>
  <si>
    <t>Durgapur;Durgapur;Howrah</t>
  </si>
  <si>
    <t>National Institute of Technology, Durgapur;Dr. B.C. Roy Engineering College, Durgapur;Indian Institute of Engineering Science and Technology, Shibpur</t>
  </si>
  <si>
    <t>60103561;60097442;60000912</t>
  </si>
  <si>
    <t>Ghosh C.K.</t>
  </si>
  <si>
    <t>Suppression of cross-polarization and mutual coupling between dual trace dual column coaxial microstrip array using dumbbell-shaped resonator</t>
  </si>
  <si>
    <t>10.1002/mop.28531</t>
  </si>
  <si>
    <t>2-s2.0-84903307847</t>
  </si>
  <si>
    <t>['œ ∑', '¬© 2014', 'tie antenna', 'successfully enhanced', 'source width', 'si fet', 'rv ),', 'plasmonic terahertz', 'performance enhancement', 'nonresonant sub', 'nonresonant quasi', 'japan society', 'integrated bow', 'gate voltage', 'fold increase', 'fet structure', 'effect transistors', 'drain area', 'asymmetry ratio', 'asymmetric source', 'applied physics', '2 times', '2 thz']</t>
  </si>
  <si>
    <t>We report the experiments of a plasmonic terahertz (THz) wave detector based on silicon (Si) field-effect transistors (FETs) in the nonresonant sub- THz (0.2 THz) regime. To investigate the effects of the overdamped charge asymmetry on responsivity (RV), a FET structure with the asymmetric source and drain area under the gate has been proposed. RV as a function of gate voltage in Si FET-based detectors integrated with an antenna has been successfully enhanced by the asymmetry ratio (Œ∑a = WD/WS) of gate-overlapped drain width (WD) to source width (WS) in agreement with the nonresonant quasi-plasma wave detection theory. The experimentally measured photoresponse has been enhanced by about 36.2 times on average from various samples according to the 10-fold increase in Œ∑a. The effect of the integrated bow-tie antenna on the performance enhancement has also been estimated as 60-fold at the maximum incident angle for the polarized THz wave source. ¬© 2014 The Japan Society of Applied Physics.</t>
  </si>
  <si>
    <t>04EJ05</t>
  </si>
  <si>
    <t>4 SPEC. ISSUE</t>
  </si>
  <si>
    <t>60103153;60103153;60103153;60068700;60068700;60103153</t>
  </si>
  <si>
    <t>57139794400;55976855900;7408066347;25223437200;7405946474;36573863300</t>
  </si>
  <si>
    <t>Ryu, Min Woo;Lee, Jeong Seop;Park, Kibog;Park, Wook Ki;Han, Seong Tae;Kim, Kyung Rok</t>
  </si>
  <si>
    <t>Ulsan;Changwon</t>
  </si>
  <si>
    <t>Ulsan National Institute of Science and Technology;Korea Electrotechnology Research Institute</t>
  </si>
  <si>
    <t>60103153;60068700</t>
  </si>
  <si>
    <t>Ryu M.</t>
  </si>
  <si>
    <t>Photoresponse enhancement of plasmonic terahertz wave detector based on asymmetric silicon MOSFETs with antenna integration</t>
  </si>
  <si>
    <t>10.7567/JJAP.53.04EJ05</t>
  </si>
  <si>
    <t>2-s2.0-84903307891</t>
  </si>
  <si>
    <t>['transmit diversity', 'study proposes', 'standard least', 'squared error', 'proposed algorithm', 'priori information', 'priori estimate', 'orthogonal frequency', 'ddce performance', 'considerable improvement', 'channel estimation', 'cancelling inter', 'antenna interference', 'adaptively determines']</t>
  </si>
  <si>
    <t>Decision directed channel estimation | interantenna interference | orthogonal frequency division multiplexing | transmit diversity</t>
  </si>
  <si>
    <t>Decision-directed channel estimation (DDCE) in orthogonal frequency-division multiplexing systems with transmit diversity can be simplified by cancelling inter-antenna interference to separate each channel estimation. Conventional methods involve using the standard least-squares (LS) estimator and exhibit severe decision error propagation. This study proposes an adaptively regularized LS estimator to improve the DDCE performance. The proposed method adopts the latest DDCE estimate as a priori information in the regularized LS etimator, and adaptively determines the regularization parameter according to the mean-squared error of the a priori estimate and that of the standard LS estimate. Simulation results demonstrate the considerable improvement of the proposed algorithm. ¬© 2012 IEEE.</t>
  </si>
  <si>
    <t>60017511;60017511</t>
  </si>
  <si>
    <t>7404507420;7404501335</t>
  </si>
  <si>
    <t>Wu, Kuo Guan;Chang, Min Kuan C.</t>
  </si>
  <si>
    <t>National Chung Hsing University</t>
  </si>
  <si>
    <t>Wu K.</t>
  </si>
  <si>
    <t>Adaptively regularized least-squares estimator for decision-directed channel estimation in transmit-diversity OFDM systems</t>
  </si>
  <si>
    <t>10.1109/WCL.2014.030714.140013</t>
  </si>
  <si>
    <t>2-s2.0-84903308159</t>
  </si>
  <si>
    <t>['wireless communications', 'widely used', 'simulated results', 'proposed antenna', 'different parameters', 'confirmed experimentally', '93 %.', '6 dbi']</t>
  </si>
  <si>
    <t>ANSOFT designer | broadband | high gain | patch antenna | wireless communications</t>
  </si>
  <si>
    <t>A high gain broadband circular microstrip patch antenna with spiral shape slot-loaded square ground plane is presented. The effects of introduction of spiral shaped slots of the square ground plane on different parameters of the antenna are studied. Maximum impedance bandwidth of 123% is obtained with modified square ground plane of size 60 √ó 60 mm. Highest gain achieved is 6 dBi. Simultaneously, the antenna also exhibits a compactness of 93%. The simulated results are confirmed experimentally. The proposed antenna is simple in structure and may be widely used in wireless communications. ¬© 2014 Wiley Periodicals, Inc.</t>
  </si>
  <si>
    <t>2044-2046</t>
  </si>
  <si>
    <t>7004865993;35597906100</t>
  </si>
  <si>
    <t>Mondal, Kalyan;Sarkar, Partha P.</t>
  </si>
  <si>
    <t>Mondal K.</t>
  </si>
  <si>
    <t>A high gain broadband circular patch antenna with spiral-shaped slot-loaded modified ground plane</t>
  </si>
  <si>
    <t>10.1002/mop.28535</t>
  </si>
  <si>
    <t>2-s2.0-84903311418</t>
  </si>
  <si>
    <t>['training dataset', 'signal model', 'recursive computation', 'readily combined', 'particular case', 'model recursivity', 'memory depth', 'mapped samples', 'kernel trick', 'hilbert space', 'functional analysis', 'explicitly define', 'controlled stability', 'brief presents']</t>
  </si>
  <si>
    <t>Adaptive | autoregressive and moving-average | filter | kernel methods | recursive</t>
  </si>
  <si>
    <t>This brief presents a methodology to develop recursive filters in reproducing kernel Hilbert spaces. Unlike previous approaches that exploit the kernel trick on filtered and then mapped samples, we explicitly define the model recursivity in the Hilbert space. For that, we exploit some properties of functional analysis and recursive computation of dot products without the need of preimaging or a training dataset. We illustrate the feasibility of the methodology in the particular case of the Œ≥-filter, which is an infinite impulse response filter with controlled stability and memory depth. Different algorithmic formulations emerge from the signal model. Experiments in chaotic and electroencephalographic time series prediction, complex nonlinear system identification, and adaptive antenna array processing demonstrate the potential of the approach for scenarios where recursivity and nonlinearity have to be readily combined. ¬© 2014 IEEE.</t>
  </si>
  <si>
    <t>1413-1419</t>
  </si>
  <si>
    <t>2162237X</t>
  </si>
  <si>
    <t>IEEE Transactions on Neural Networks and Learning Systems</t>
  </si>
  <si>
    <t>60028186;60002644;60018940;60033021;60002644</t>
  </si>
  <si>
    <t>15766793800;8213128500;6602147323;6508151442;6603888005</t>
  </si>
  <si>
    <t>Tuia, Devis;Munoz-Mari, Jordi;Rojo-Alvarez, Jose Luis;Martinez-Ramon, Manel;Camps-Valls, Gustavo</t>
  </si>
  <si>
    <t>United States;Switzerland;Spain;Spain</t>
  </si>
  <si>
    <t>Albuquerque;Lausanne;Madrid;Valencia</t>
  </si>
  <si>
    <t>The University of New Mexico;Swiss Federal Institute of Technology Lausanne;Universidad Rey Juan Carlos;Universitat de Val√®ncia</t>
  </si>
  <si>
    <t>60033021;60028186;60018940;60002644</t>
  </si>
  <si>
    <t>Tuia D.</t>
  </si>
  <si>
    <t>Explicit recursive and adaptive filtering in reproducing kernel hilbert spaces</t>
  </si>
  <si>
    <t>10.1109/TNNLS.2013.2293871</t>
  </si>
  <si>
    <t>2-s2.0-84903312188</t>
  </si>
  <si>
    <t>['two edges', 'triangular slot', 'size reduction', 'rfid readers', 'modified edges', 'like boundaries', 'ism 2', 'firstly obtained', 'circular polarization', 'broadband operation', 'antenna design', '960 mhz']</t>
  </si>
  <si>
    <t>Equilateral-triangular slot antennas with modified edges for wideband circular polarization are proposed in this paper. Circular polarization was firstly obtained by adding two asymmetric perturbations to two edges of triangular slot. Then fractal-like boundaries were adopted in the antenna design for size reduction and broadband operation. Two antenna prototypes for RFID readers were fabricated to cover RFID UHF band and ISM 2.4 GHz band, respectively. Measured results show that the presented antennas obtain fairly wide 3-dB axial ratio bandwidths of 15.7% (820-960 MHz) and 19.8% (2.18-2.66 GHz).</t>
  </si>
  <si>
    <t>56653712100;56229385700;36237747200;16023576400</t>
  </si>
  <si>
    <t>Jianjun, Wu;Xueshi, Ren;Zhaoxing, Li;Yingzeng, Yin</t>
  </si>
  <si>
    <t>Jianjun W.</t>
  </si>
  <si>
    <t>Fractal-based triangular slot antennas with broadband circular polarization for RFID readers</t>
  </si>
  <si>
    <t>10.2528/pierc14052501</t>
  </si>
  <si>
    <t>2-s2.0-84903315609</t>
  </si>
  <si>
    <t>['study reveals', 'require low', 'probe feed', 'pattern shape', 'microstrip line', 'important conclusion', 'impedance bandwidth', 'fed one', 'coupled feed', 'coupled dra', 'aspect ratio', 'also accounts', '45 %),']</t>
  </si>
  <si>
    <t>aperture coupling | broadband antennas | dielectric resonator antennas | impedance bandwidth | pattern bandwidth</t>
  </si>
  <si>
    <t>Aperture-coupled cylindrical dielectric resonator antennas (DRAs) fed by a microstrip line are investigated by varying their aspect ratio and permittivity to maximize their impedance bandwidth, while maintaining an acceptable radiation pattern. Although the maximum impedance bandwidth attainable by an aperture-coupled DRA is comparable to that of a probe-fed one (40% vs. 45%), the maximum combined bandwidth (which also accounts for the pattern shape) is smaller - about 30% versus 45%. The study reveals a very important conclusion: while a probe feed is good for obtaining broadband DRAs that are tall or pencil-like, an aperture-coupled feed is more suitable for applications that require low-profile or pancake-like broadband DRAs. ¬© 2014 Wiley Periodicals, Inc.</t>
  </si>
  <si>
    <t>2129-2132</t>
  </si>
  <si>
    <t>60005837;60005837;60005837;60005837</t>
  </si>
  <si>
    <t>35194089700;7404289310;7402507033;7102880539</t>
  </si>
  <si>
    <t>Huynh, Adam P.;Jackson, David R.;Long, Stuart A.;Wilton, Donald R.</t>
  </si>
  <si>
    <t>University of Houston</t>
  </si>
  <si>
    <t>Huynh A.</t>
  </si>
  <si>
    <t>A study of the impedance and pattern bandwidths of aperture-coupled cylindrical dielectric resonator antennas</t>
  </si>
  <si>
    <t>10.1002/mop.28554</t>
  </si>
  <si>
    <t>2-s2.0-84903316374</t>
  </si>
  <si>
    <t>['solely determined', 'secure transmission', 'hop amplify', 'high signal', 'also examine']</t>
  </si>
  <si>
    <t>Cooperative jamming | optimal power allocation | physical layer security | untrusted relay</t>
  </si>
  <si>
    <t>We consider the problem of secure transmission in two-hop amplify-and-forward untrusted relay networks. We analyze the ergodic secrecy capacity (ESC) and present compact expressions for the ESC in the high signal-to-noise ratio regime. We also examine the impact of large scale antenna arrays at either the source or the destination. For large antenna arrays at the source, we confirm that the ESC is solely determined by the channel between the relay and the destination. For very large antenna arrays at the destination, we confirm that the ESC is solely determined by the channel between the source and the relay. ¬© 2012 IEEE.</t>
  </si>
  <si>
    <t>289-292</t>
  </si>
  <si>
    <t>60022109;60022109;60007278;60032143;60029738</t>
  </si>
  <si>
    <t>56072896600;6602911293;56135469900;8359796800;14009246700</t>
  </si>
  <si>
    <t>Wang, Lifeng;Elkashlan, Maged;Huang, Jing;Tran, Nghi H.;Duong, Trung Q.</t>
  </si>
  <si>
    <t>United States;United Kingdom;United Kingdom;United States</t>
  </si>
  <si>
    <t>Akron;Belfast;London;Irvine</t>
  </si>
  <si>
    <t>University of Akron;Queen's University Belfast;Queen Mary University of London;University of California, Irvine</t>
  </si>
  <si>
    <t>60032143;60029738;60022109;60007278</t>
  </si>
  <si>
    <t>Secure transmission with optimal power allocation in untrusted relay networks</t>
  </si>
  <si>
    <t>10.1109/WCL.2014.031114.140018</t>
  </si>
  <si>
    <t>2-s2.0-84903317482</t>
  </si>
  <si>
    <t>['¬© 2001', 'vco transistors', 'tuning range', 'third harmonic', 'source radiates', 'silicon area', 'radiated power', 'oscillation frequency', 'matched antenna', 'load inductance', 'letter presents', 'frequency source', 'chip antenna', 'also generated', '8 %,', '7 dbm', '4 dbm', '301 ghz', '26 mm2', '2012 ieee']</t>
  </si>
  <si>
    <t>Antenna | CMOS | Colpitts | j-band | loop antenna | RF source | voltage controlled oscillator (VCO)</t>
  </si>
  <si>
    <t>This letter presents a J-band radiating source (284-301 GHz) based on a differential Colpitts oscillator with an on-chip antenna in 65 nm CMOS. The source radiates the third harmonic of the oscillation frequency, which is also generated in the voltage controlled oscillator (VCO) itself due to its large voltage signal. An integrated loop antenna serves also as the load inductance at the drains of the VCO transistors, acting as a choke at the fundamental and matched antenna at the third harmonic. The antenna has a directivity above +9 dBi across the tuning range. This frequency source has a DC-to-RF radiated power efficiency of 2.8%, a radiated power of -2.7 dBm and an EIRP of +6.4 dBm, taking a silicon area of only 0.26 mm2. ¬© 2001-2012 IEEE.</t>
  </si>
  <si>
    <t>463-465</t>
  </si>
  <si>
    <t>57193233008;6602457655</t>
  </si>
  <si>
    <t>Jameson, Samuel;Socher, Eran</t>
  </si>
  <si>
    <t>Jameson S.</t>
  </si>
  <si>
    <t>High efficiency 293 GHz radiating source in 65 nm CMOS</t>
  </si>
  <si>
    <t>10.1109/LMWC.2014.2316210</t>
  </si>
  <si>
    <t>2-s2.0-84903376978</t>
  </si>
  <si>
    <t>2014-004057</t>
  </si>
  <si>
    <t>['¬© 2001', 'two stnos', 'two stno', 'stno modulates', 'spin rf', 'proposed modulation', 'pcb size', 'one stno', 'one antenna', 'modulated signal', 'minimum sensitivity', 'letter presents', 'interference related', 'data rate', '700 mhz', '400 kbps', '2012 ieee', '2 ghz', '10 mm']</t>
  </si>
  <si>
    <t>Dual channel | frequency | modulation | on-off keying (OOK) | spin torque nano-oscillator (STNO) array | spintronics oscillator</t>
  </si>
  <si>
    <t>This letter presents a spin RF-direct modulation using a frequency division multiplex (FDM) with a spin torque nano-oscillator (STNO) array. For the proposed modulation, two STNO are bonded at each branch of a T-junction on a PCB, where a high pass filter (HPF) and a low pass filter (LPF) are connected on each branch of the T-junction to transmit the modulated signal into one antenna. Each STNO modulates by on-off keying (OOK) with digital data directly after setting on the separation of channels for two STNOs into 700 MHz, one STNO at 3.5 GHz frequency and the other at 4.2 GHz, with consideration of the minimum sensitivity and interference related with isolation between channels. A data rate of up to 400 Kbps is obtained at a distance of 10 mm, and the dc power consumption is 3 mW per STNO, including logic circuit operation. The PCB size is as small as 28 √ó27 mm, including the 4.2√ó2.1 mm STNO array. ¬© 2001-2012 IEEE.</t>
  </si>
  <si>
    <t>502-504</t>
  </si>
  <si>
    <t>60032144;60068696;60032144;60032144</t>
  </si>
  <si>
    <t>23995580300;36682812900;8653973000;55728047200</t>
  </si>
  <si>
    <t>Oh, Inn Yeal;Park, Seung Young;Kang, Doo Hyung;Park, Chul Soon</t>
  </si>
  <si>
    <t>Korea Basic Science Institute;Korea Advanced Institute of Science and Technology</t>
  </si>
  <si>
    <t>60068696;60032144</t>
  </si>
  <si>
    <t>Oh I.</t>
  </si>
  <si>
    <t>Wireless spintronics modulation with a spin torque nano-oscillator (STNO) array</t>
  </si>
  <si>
    <t>10.1109/LMWC.2014.2316494</t>
  </si>
  <si>
    <t>2-s2.0-84903380623</t>
  </si>
  <si>
    <t>['¬© 2001', 'weaker non', 'rectangular prisms', 'control device', '2012 ieee']</t>
  </si>
  <si>
    <t>Ferromagnetic resonance | NiFe | nonreciprocal | patterning | radio frequency</t>
  </si>
  <si>
    <t>Nonreciprocal magnetostatic wave propagation in micro-patterned Ni 80 Fe20 thin film has been investigated. The nonreciprocal devices consist of a set of coupled microstrip transmission lines acting as antennae on the top of the micro-patterned Ni80 Fe20 films. The Ni80 Fe20 films were structured into an array of rectangular prisms. Nonreciprocal wave propagation was observed in the patterned Ni80 Fe20 film. Compared to the control device with a continuous Ni80 Fe20 film, the micro-patterned Ni80 Fe20 films led to a weaker non-reciprocity. ¬© 2001-2012 IEEE.</t>
  </si>
  <si>
    <t>484-486</t>
  </si>
  <si>
    <t>60018306-60019228;60019228;60018306</t>
  </si>
  <si>
    <t>56140030200;7102635862;57189936134</t>
  </si>
  <si>
    <t>Hartman, Gregory C.;Fitch, Robert;Zhuang, Yan</t>
  </si>
  <si>
    <t>Dayton;Dayton</t>
  </si>
  <si>
    <t>Air Force Research Laboratory;Wright State University</t>
  </si>
  <si>
    <t>60019228;60018306</t>
  </si>
  <si>
    <t>Hartman G.C.</t>
  </si>
  <si>
    <t>Nonreciprocal magnetostatic wave propagation in micro-patterned NiFe thin films</t>
  </si>
  <si>
    <t>10.1109/LMWC.2014.2316260</t>
  </si>
  <si>
    <t>2-s2.0-84903381326</t>
  </si>
  <si>
    <t>['time diversity', 'synchronous transmission', 'symbol period', 'support users', 'primary user', 'performance gain', 'multiple users', 'improved performance', 'downlink transmission', 'data throughput', 'coherence time', 'code spreading', 'channel conditions', 'adaptive modulation', 'achieve space', 'achieve flexibility']</t>
  </si>
  <si>
    <t>Adaptive modulation | Adaptive subcarrier deactivation | Cognitive radio | Transmit diversity</t>
  </si>
  <si>
    <t>In this paper, a transmit diversity technique using chip level space time block coding (chip-STBC) is investigated for the downlink transmission of multicarrier direct sequence code division multiple access (MC-DS-CDMA) based cognitive radio base station. Synchronous transmission of multiple users' signals over fast fading frequency selective Rayleigh channel is considered. Conventional symbol level space time block coding techniques cannot be applied in such channel conditions, since the coherence time of the channel will be less than the symbol period. Therefore, chip level STBC with chip level linear minimum mean square error frequency domain equalization (LMMSE-FDE) is utilized to achieve space-time diversity. The proposed cognitive radio system involves three adaptive techniques namely, variable-length-code spreading, adaptive modulation, and adaptive subcarrier deactivation, to achieve flexibility and improved performance in a dynamic wireless environment. Orthogonal Variable Spreading Factor (OVSF) codes are used to support users of different data bit rates. Adaptive modulation technique is used to improve the data throughput of the system. Adaptive subcarrier deactivation method is proposed for deactivating a set of subcarriers to avoid causing interference to the primary user. The simulation results show significant bit error ratio (BER) performance gain over conventional single antenna systems.</t>
  </si>
  <si>
    <t>443-447</t>
  </si>
  <si>
    <t>Journal of Scientific and Industrial Research</t>
  </si>
  <si>
    <t>60026157;60026157</t>
  </si>
  <si>
    <t>55939689900;37012818200</t>
  </si>
  <si>
    <t>Mohandass, S.;Umamaheswari, G.</t>
  </si>
  <si>
    <t>PSG College of Technology</t>
  </si>
  <si>
    <t>Mohandass S.</t>
  </si>
  <si>
    <t>Cognitive radio transmission based on chip-level space time block coded MC-DS-CDMA over fast-fading channel</t>
  </si>
  <si>
    <t>2-s2.0-84903383150</t>
  </si>
  <si>
    <t>['thermal power', 'take place', 'smooth increase', 'rights reserved', 'power absorbed', 'observed differences', 'nmr experiments', 'mri procedures', 'measurements show', 'measured power', 'magnetoresistive effect', 'magnetic field', 'irradiated using', 'heating produced', 'expected power', 'distilled water', 'directly heating', 'copper antenna', 'coil around']</t>
  </si>
  <si>
    <t>Magnetoresistive effect | NMR | Power release | RF power absorption | Thermal power</t>
  </si>
  <si>
    <t>The heating produced by the absorption of radiofrequency (RF) has been considered a secondary undesirable effect during MRI procedures. In this work, we have measured the power absorbed by distilled water, glycerol and egg-albumin during NMR and non-NMR experiments. The samples are dielectric and examples of different biological materials. The samples were irradiated using the same RF pulse sequence, whilst the magnetic field strength was the variable to be changed in the experiments. The measurements show a smooth increase of the thermal power as the magnetic field grows due to the magnetoresistive effect in the copper antenna, a coil around the probe, which is directly heating the sample. However, in the cases when the magnetic field was the adequate for the NMR to take place, some anomalies in the expected thermal powers were observed: the thermal power was higher in the cases of water and glycerol, and lower in the case of albumin. An ANOVA test demonstrated that the observed differences between the measured power and the expected power are significant. ¬© The Korean Magnetics Society. All rights reserved.</t>
  </si>
  <si>
    <t>Journal of Magnetics</t>
  </si>
  <si>
    <t>60108440-60085101;60108440-60085101;60108440-60085101;60108440-60085101;60108440-60085101;60108440-60085101</t>
  </si>
  <si>
    <t>14015600800;56233362300;56233381900;36616145200;16175163600;7202710595</t>
  </si>
  <si>
    <t>F√©lix-Gonz√°lez, N.;Urbano-Bojorge, A. L.;S√°nchez-L de Pablo, C.;Ferro-Llanos, V.;del Pozo-Guerrero, F.;Serrano-Olmedo, J. J.</t>
  </si>
  <si>
    <t>Pozuelo de Alarcon;Zaragoza</t>
  </si>
  <si>
    <t>Centro de Tecnolog√≠a Biom√©dica (CTB);CIBER Bioingenieria, Biomateriales y Nanomedicina</t>
  </si>
  <si>
    <t>60108440;60085101</t>
  </si>
  <si>
    <t>F√©lix-Gonz√°lez N.</t>
  </si>
  <si>
    <t>Power absorption measurements during NMR experiments</t>
  </si>
  <si>
    <t>10.4283/JMAG.2014.19.2.155</t>
  </si>
  <si>
    <t>2-s2.0-84903391579</t>
  </si>
  <si>
    <t>VINNOVA</t>
  </si>
  <si>
    <t>['vehicle contains', 'two trucks', 'two metrics', 'tight formation', 'studied consists', 'send messages', 'sartre concept', 'platooning application', 'maintain safety', 'five vehicles', 'enabling technology', 'different tests', 'coordinate movements', 'communication quality', 'communication node', 'antenna position', '9 ghz', '11p radio']</t>
  </si>
  <si>
    <t>This paper presents measurements on Vehicle to Vehicle (V2V) communication between participants in a platooning application. Platooning, according to the SARTRE concept, implies several vehicles travelling together in tight formation, with a manually driven heavy lead vehicle. The platoon being studied consists of five vehicles; two trucks in the lead and three passenger cars. The V2V-communication node in each vehicle contains an 802.11p radio at 5,9 GHz. It is used to send messages between vehicles to coordinate movements and maintain safety in the platoon. Another cooperative application that relies on V2V-communication is multiple UAVs flying in formation; as investigated in KARYON. This project also investigates cooperative autonomous vehicles. In both applications, V2V-communication is an enabling technology. Two metrics are studied to quantify the V2V-communication quality: system packet error rate and consecutive packet loss. These two metrics characterize the communication quality in the different tests (speed, antenna position and two tracks). The paper draws general conclusions on the performance of V2V-communication. The presented test results supports comparison of the tested antenna placements on the trucks and the communication quality related to speed and track. ¬© 2014 SAE International.</t>
  </si>
  <si>
    <t>462-470</t>
  </si>
  <si>
    <t>SAE International Journal of Passenger Cars - Electronic and Electrical Systems</t>
  </si>
  <si>
    <t>60114829;60027235;60079072;60114829</t>
  </si>
  <si>
    <t>24721079800;6507281480;7102588443;56233399900</t>
  </si>
  <si>
    <t>Bergenhem, Carl;Coelingh, Erik;Johansson, Rolf;Tehrani, Ali</t>
  </si>
  <si>
    <t>Gothenburg;Boras;Gothenburg</t>
  </si>
  <si>
    <t>Qamcom Research &amp; Technology AB;RISE, SP Technical Research Institute of Sweden;Volvo Car Corporation</t>
  </si>
  <si>
    <t>60114829;60079072;60027235</t>
  </si>
  <si>
    <t>Bergenhem C.</t>
  </si>
  <si>
    <t>V2V Communication Quality: Measurements in a Cooperative Automotive Platooning Application</t>
  </si>
  <si>
    <t>10.4271/2014-01-0302</t>
  </si>
  <si>
    <t>2-s2.0-84903393717</t>
  </si>
  <si>
    <t>['unwanted frequency', 'unique multi', 'transmitting signals', 'takes advantages', 'sinusoid wave', 'selected band', 'receiving signals', 'radio frequency', 'pass filter', 'particularly useful', 'paper presents', 'notch filter', 'noisy environments', 'motor noise', 'mobile receivers', 'low frequencies', 'long time', 'known technique', 'key criteria', 'input stage', 'harmonic frequencies', 'following sections', 'communication systems', 'combined filters', 'background theory', 'automotive receiver']</t>
  </si>
  <si>
    <t>The radio frequency (RF) filter is a well-known technique that has been used in communication systems for a long time. It is able to limit the selected band from receiving signals or transmitting signals. The filter can be a low-pass filter, high-pass filter, band-pass filter, and notch-filter or combined filters. This paper presents the unique Multi-Notch Filter (MNF) which takes advantages of the properties of "sinusoid wave" and "linear functions". Since an automotive receiver is operated in noisy environments, this method is particularly useful to improve an automotive receiver's performance at the input stage when it immediately processes RF signals from an antenna. This type of filer can easily be implemented into an automotive receiver to notch out more unwanted frequency(s), such as harmonic frequencies, motor noise and very low frequencies (power line noise), which will result in better noise immunity for mobile receivers against noisy environments. In the following sections we will discuss; key criteria for good receiver design, the background theory of this unique multi-notch filter, the architecture of this multi-notch filter, and examples of this multi-notch filter's implementation for receiver. ¬© 2014 SAE International.</t>
  </si>
  <si>
    <t>440-448</t>
  </si>
  <si>
    <t>Kuo, Yao H.</t>
  </si>
  <si>
    <t>Van Buren Township</t>
  </si>
  <si>
    <t>Visteon</t>
  </si>
  <si>
    <t>Kuo Y.</t>
  </si>
  <si>
    <t>Multi-Notch Filter (MNF) Algorithm for Automotive Radio-Frequency (RF) Signal Processing and Applications</t>
  </si>
  <si>
    <t>10.4271/2014-01-0264</t>
  </si>
  <si>
    <t>2-s2.0-84903394230</t>
  </si>
  <si>
    <t>['term evolution', 'supply voltage', 'stringent requirement', 'pa serves', 'pa meets', 'output power', 'operating gain', 'headroom consumption', 'gaas hetero', 'band 1', '5 v', '30 dbm', '30 dbc', '3 db', '1980 mhz']</t>
  </si>
  <si>
    <t>linearizer | LTE | Power amplifier</t>
  </si>
  <si>
    <t>In this paper, a 1 mm √ó 1 mm fully integrated wideband dual-stage power amplifier (PA) for long-term evolution (LTE) band 1 (1920-1980 MHz) is presented. Fabricated in a 2 Œºm InGaP/GaAs hetero-junction bipolar transistor (HBT) process, the operating gain is observed to be 31.3 dB. The PA meets the minimum adjacent channel leakage ratio (ACLR) requirement of-30 dBc for LTE with 20 MHz wide channel bandwidth up to an output power of 30 dBm with the aid of a novel dual stage linearizer. Biased at low quiescent current of less than 100 mA with a headroom consumption of 3.5 V, the power added efficiency (PAE) is observed to be 38.29% at 30 dBm. With this high linear output power, the stringent requirement of antenna path loss is nullified. PA serves to be the first reported work to achieve 30 dBm linear output power at supply voltage of 3.5 V. ¬© 2014 World Scientific Publishing Company.</t>
  </si>
  <si>
    <t>Journal of Circuits, Systems and Computers</t>
  </si>
  <si>
    <t>60029157;60029157;60029157;60029157</t>
  </si>
  <si>
    <t>56323240900;9335469500;26434800000;22958085300</t>
  </si>
  <si>
    <t>Eswaran, U.;Ramiah, H.;Kanesan, J.;Reza, A. W.</t>
  </si>
  <si>
    <t>Universiti Malaya</t>
  </si>
  <si>
    <t>Eswaran U.</t>
  </si>
  <si>
    <t>Design of wideband lte power amplifier with novel dual stage linearizer for mobile wireless communication</t>
  </si>
  <si>
    <t>S0218126614501114</t>
  </si>
  <si>
    <t>10.1142/S0218126614501114</t>
  </si>
  <si>
    <t>2-s2.0-84903395352</t>
  </si>
  <si>
    <t>Marine Biological Association</t>
  </si>
  <si>
    <t>MBA</t>
  </si>
  <si>
    <t>['walking legs', 'signal molecules', 'pheromone receptors', 'likely located', 'developing embryos', 'determine whether', 'crushed eggs', 'brooding female', 'aqueous extracts', 'another example']</t>
  </si>
  <si>
    <t>crustacean brooding | focal stimulation | keystone molecule | larval release behaviour | peptide pheromones | pleopod pumping | pumping pheromones</t>
  </si>
  <si>
    <t>Egg clutch brooding and larval release behaviour are common among decapods and involve pheromone communication between the developing embryos and the brooding female. We tested caridean shrimps to determine whether their behaviour was similar to other decapods. In tests with aqueous extracts of crushed eggs and peptide pheromone mimic shrimps responded similarly to brachyurans and lobsters. The elongate body form of shrimps enabled us to focally stimulate body locations with the goal of determining the location of pheromone receptors. The receptors for the pheromones are likely located on the bases of the walking legs or on the gills, not on the pleopods, first walking legs, antennae or antennules. Shrimps are another example of organisms that use peptides generated by trypsin-like serine proteases as pheromones and signal molecules. Copyright ¬© Marine Biological Association of the United Kingdom 2014.</t>
  </si>
  <si>
    <t>1009-1017</t>
  </si>
  <si>
    <t>60022478;60022478;60020096;60020096;60006222;60020096</t>
  </si>
  <si>
    <t>6602206020;56073079500;56073033600;56072978000;7103367409;7004683550</t>
  </si>
  <si>
    <t>Reinsel, Kathleen A.;Pagel, Kerry;Kissel, Margaret;Foran, Erin;Clare, Anthony S.;Rittschof, Dan</t>
  </si>
  <si>
    <t>United States;United States;United Kingdom</t>
  </si>
  <si>
    <t>Springfield;Beaufort;Newcastle</t>
  </si>
  <si>
    <t>Wittenberg University;Duke University Marine Laboratory;Newcastle University</t>
  </si>
  <si>
    <t>60022478;60020096;60006222</t>
  </si>
  <si>
    <t>Reinsel K.</t>
  </si>
  <si>
    <t>Egg mass ventilation by caridean shrimp: Similarities to other decapods and insight into pheromone receptor location</t>
  </si>
  <si>
    <t>S0025315414000332</t>
  </si>
  <si>
    <t>10.1017/S0025315414000332</t>
  </si>
  <si>
    <t>2-s2.0-84903395896</t>
  </si>
  <si>
    <t>['wetting effects', 'temperature effect', 'tbr ).', 'reaction rate', 'pressure drop', 'porosity distribution', 'operational pressure', 'operational parameters', 'mass fractions', 'local velocity', 'liquid velocity', 'interphase interactions', 'hydrogen sulfide', 'hydrodearomatization conversion', 'hda reactions', 'gas velocities', 'gas phase', 'desulfurized components', 'chemical engineers', 'appropriate momentum']</t>
  </si>
  <si>
    <t>CFD | Hydrodearomatization | Hydrodesulfurization | Partially wetted bed | Trickle bed reactor</t>
  </si>
  <si>
    <t>The computational fluid dynamics (CFD) technique was used to study the effect of operational parameters on hydrodesulfurization (HDS) and hydrodearomatization (HDA) conversion in a trickle bed reactor (TBR). The Eulerian-Eulerian multiphase approach with appropriate momentum and mass interphase interactions models were implemented to describe reactor performance. The porosity distribution was considered to account wall effect on interphase interactions through the reactor. The simulations were performed at partially wetted bed at different operational conditions (temperatures, pressures, liquid and gas velocities as well as hydrogen sulfide concentration in gas phase) with proposing new reactions constant to remove reactions dependency from wetting effects. Furthermore, simulations were repeated at fully wetted bed to consider hydrotreating reactions conversion at fully wetted conditions. The effect of operational pressure on pressure drop through the bed and influence of liquid velocity on hydrodearomatization conversion were studied. Furthermore, temperature effect on mass fractions of species (desulfurized components, hydrogen and hydrogen sulfide) and reaction rate of HDS and HDA reactions were considered at both partially and fully wetted conditions. Finally, influence of bed porosity distribution was investigated on the local velocity, HDS reaction rate and hydrogen interphase mass transfer through the bed. ¬© 2014 Taiwan Institute of Chemical Engineers.</t>
  </si>
  <si>
    <t>1389-1402</t>
  </si>
  <si>
    <t>55484674800;6506801015</t>
  </si>
  <si>
    <t>Heidari, Amir;Hashemabadi, Seyed Hassan</t>
  </si>
  <si>
    <t>Heidari A.</t>
  </si>
  <si>
    <t>CFD simulation of isothermal diesel oil hydrodesulfurization and hydrodearomatization in trickle bed reactor</t>
  </si>
  <si>
    <t>S1876107014000704</t>
  </si>
  <si>
    <t>10.1016/j.jtice.2014.02.021</t>
  </si>
  <si>
    <t>2-s2.0-84903397926</t>
  </si>
  <si>
    <t>['¬© 2002', 'two modes', 'specific value', 'simultaneously excited', 'simple design', 'resonant frequencies', 'reconfigurable antenna', 'proposed design', 'microstrip antennas', 'lumped capacitors', 'frequency agility', 'cp frequency', 'coaxial probe', '97 ghz', '53 ghz', '2011 ieee']</t>
  </si>
  <si>
    <t>Circular polarization | microstrip antenna | reconfigurable antenna</t>
  </si>
  <si>
    <t>A simple design of circularly-polarized (CP) microstrip antennas with frequency agility is described. The reconfigurable antenna is composed of a square radiating patch, four varactor diodes, and two lumped capacitors. With a coaxial probe, two orthogonal resonant modes of the square patch antenna are simultaneously excited. When the equivalent capacitance values of the varactors are increased, the resonant frequencies of the two modes are decreased, and at the same time the lumped capacitors with a specific value are introduced to produce a difference between the two resonant frequencies so that a CP operating frequency can be generated and tuned. For the proposed design, only one dc voltage is required to vary the CP operating frequency, and experimental results indicate that the CP frequency can be switched between 1.97 GHz and 2.53 GHz; in addition, good CP performances can be obtained at each CP operating frequency. ¬© 2002-2011 IEEE.</t>
  </si>
  <si>
    <t>1112-1115</t>
  </si>
  <si>
    <t>7004026337;37018831200</t>
  </si>
  <si>
    <t>Row, Jeen Sheen;Tsai, Jia Fu</t>
  </si>
  <si>
    <t>Frequency-reconfigurable microstrip patch antennas with circular polarization</t>
  </si>
  <si>
    <t>10.1109/LAWP.2014.2330293</t>
  </si>
  <si>
    <t>2-s2.0-84903438131</t>
  </si>
  <si>
    <t>['submitted items', 'sensitive information', 'physical zero', 'perform comparisons', 'nuclear warheads', 'nuclear disarmament', 'never measured', 'neutron transmission', 'learning nothing', 'knowledge protocol', 'international inspectors', 'high degree', 'first place', 'energetic neutrons', 'electronic systems', 'differential measurements', 'applications beyond']</t>
  </si>
  <si>
    <t>The verification of nuclear warheads for arms control involves a paradox: international inspectors will have to gain high confidence in the authenticity of submitted items while learning nothing about them. Proposed inspection systems featuring 'information barriers', designed to hide measurements stored in electronic systems, are at risk of tampering and snooping. Here we show the viability of a fundamentally new approach to nuclear warhead verification that incorporates a zero-knowledge protocol, which is designed in such a way that sensitive information is never measured and so does not need to be hidden. We interrogate submitted items with energetic neutrons, making, in effect, differential measurements of both neutron transmission and emission. Calculations for scenarios in which material is diverted from a test object show that a high degree of discrimination can be achieved while revealing zero information. Our ideas for a physical zero-knowledge system could have applications beyond the context of nuclear disarmament. The proposed technique suggests a way to perform comparisons or computations on personal or confidential data without measuring the data in the first place. ¬© 2014 Macmillan Publishers Limited.</t>
  </si>
  <si>
    <t>497-502</t>
  </si>
  <si>
    <t>Nature</t>
  </si>
  <si>
    <t>60003269;60098463;60018020</t>
  </si>
  <si>
    <t>36758673100;55909951700;24426005400</t>
  </si>
  <si>
    <t>Glaser, Alexander;Barak, Boaz;Goldston, Robert J.</t>
  </si>
  <si>
    <t>Cambridge;Princeton;Princeton</t>
  </si>
  <si>
    <t>Microsoft Research Cambridge;Princeton Plasma Physics Laboratory;Princeton University</t>
  </si>
  <si>
    <t>60098463;60018020;60003269</t>
  </si>
  <si>
    <t>Glaser A.</t>
  </si>
  <si>
    <t>A zero-knowledge protocol for nuclear warhead verification</t>
  </si>
  <si>
    <t>NATURE13457</t>
  </si>
  <si>
    <t>10.1038/nature13457</t>
  </si>
  <si>
    <t>2-s2.0-84903438692</t>
  </si>
  <si>
    <t>['special features', 'array antennas', 'antenna arrays']</t>
  </si>
  <si>
    <t>aluminium alloys | antenna array | brazed joint | brazed joint defect | brazing | electric furnace | machining attachments</t>
  </si>
  <si>
    <t>Special features of the manufacture of brazed waveguide slot-array antennas are discussed. The method for calculating the approximate brazing conditions is described. Samples of equipment and devices for assembling and brazing of antenna arrays are outlined. ¬© 2014 ¬© 2014 Taylor &amp; Francis.</t>
  </si>
  <si>
    <t>827-830</t>
  </si>
  <si>
    <t>Welding International</t>
  </si>
  <si>
    <t>114500763;114500763;60069256;60069256</t>
  </si>
  <si>
    <t>36776950400;56020503700;57196963836;7202361796</t>
  </si>
  <si>
    <t>Bazhanov, A. V.;Gornostayev, I. N.;Stepanov, V. V.;Fedorov, S. A.</t>
  </si>
  <si>
    <t>Moscow Aviation Institute (National Research University);Scientific Research Institute for Precision Instruments (NII TP)</t>
  </si>
  <si>
    <t>60069256;114500763</t>
  </si>
  <si>
    <t>Bazhanov A.</t>
  </si>
  <si>
    <t>Special features of manufacture of brazed waveguide slot-array antennas</t>
  </si>
  <si>
    <t>10.1080/09507116.2013.868103</t>
  </si>
  <si>
    <t>2-s2.0-84903440566</t>
  </si>
  <si>
    <t>['¬© 2002', 'wireless powering', 'single dual', 'results demonstrate', 'letter proposes', 'field radiation', 'enhance far', 'current cancellation', '57 %,', '56 mhz', '45 ghz', '24 mm2', '2011 ieee', '20 mm', '15 db']</t>
  </si>
  <si>
    <t>Bluetooth | electrically small antenna | near-field communication (NFC) | wireless power transfer</t>
  </si>
  <si>
    <t>Despite the disparity between typical small antenna designs for wireless powering and far-field radiation, this letter proposes a single asymmetric dipole antenna for both applications on a printed circuit board (PCB) of dimension 10,√ó,24 mm2. In this design, current cancellation is applied as a technique to enhance far-field radiation efficiency while maintaining inductive wireless power transfer performance. The measured radiation efficiency at 2.45 GHz is 57%, and the power transfer efficiency at 13.56 MHz over a distance of 20 mm is 2.15 dB. The results demonstrate the feasibility of a single dual-band antenna operating at two distinct frequencies while attaining reasonable efficiencies. ¬© 2002-2011 IEEE.</t>
  </si>
  <si>
    <t>1120-1123</t>
  </si>
  <si>
    <t>60012708;60012708;60012708;60012708</t>
  </si>
  <si>
    <t>55574559700;57217013415;55901525200;7103068863</t>
  </si>
  <si>
    <t>Tanabe, Yuji;Chang, Tammy;Yeh, Alexander J.;Poon, Ada S.Y.</t>
  </si>
  <si>
    <t>Tanabe Y.</t>
  </si>
  <si>
    <t>A small dual-band asymmetric dipole antenna for 13.56 MHz power and 2.45 GHz data transmission</t>
  </si>
  <si>
    <t>10.1109/LAWP.2014.2330496</t>
  </si>
  <si>
    <t>2-s2.0-84903445104</t>
  </si>
  <si>
    <t>['√ ó', '¬© 2002', 'two types', 'showing quasi', 'radiation patterns', 'placed orthogonally', 'pifa elements', 'overall dimension', 'operating bands', 'omnidirectional radiation', 'modified pifas', 'mobile communications', 'mobile applications', 'mimo system', 'microwave access', 'ground plane', 'four u', 'four l', 'f antennas', 'eight elements', 'design including', 'compact dual', 'band operation', 'band multiple', 'antenna array', 'also studied', 'achieved across', '6 ghz', '55 mm3', '2011 ieee', '20 db', '10 db']</t>
  </si>
  <si>
    <t>Dual-band | excellent isolation | LTE/WiMAX mobile applications | multiple-input-multiple-output (MIMO) | planar inverted-F antenna (PIFA)</t>
  </si>
  <si>
    <t>A compact dual-band multiple-input-multiple-output (MIMO) antenna array with eight elements is proposed for the Long Term Evolution (LTE)/Worldwide Interoperability for Microwave Access (WiMAX) mobile applications. The dual-band MIMO array consists of four U-slit etched planar inverse-F antennas (PIFAs) and four L-slit etched PIFAs. The two types of PIFAs are placed orthogonally to reduce mutual coupling between them. With the presented decoupling methods in the design including the disconnection of ground plane, the parasitic resonant strips, and also the modified PIFAs, the excellent element isolation (above 20 dB) and other good MIMO performance are achieved. The overall dimension of the MIMO system is only 140,√ó, 70, √ó, 9.55 mm3, and good return loss (above 10 dB) is achieved across the operating bands (2.6-2.8 and 3.4-3.6 GHz) for all the PIFA elements. The radiation patterns and envelope correlation coefficient (ECC) of MIMO system are also studied, showing quasi-omnidirectional radiation and accepted envelope correlation coefficient across the dual-band operation for mobile communications. ¬© 2002-2011 IEEE.</t>
  </si>
  <si>
    <t>1128-1131</t>
  </si>
  <si>
    <t>60025578;60025578;60025578;60025578;60092530;60092530</t>
  </si>
  <si>
    <t>56040876500;7202968260;55807502700;7403280923;35732921600;36457641200</t>
  </si>
  <si>
    <t>Li, Guihong;Zhai, Huiqing;Ma, Zhihui;Liang, Changhong;Yu, Rongdao;Liu, Sheng</t>
  </si>
  <si>
    <t>Li G.</t>
  </si>
  <si>
    <t>Isolation-improved dual-band MIMO antenna array for LTE/WiMAX mobile terminals</t>
  </si>
  <si>
    <t>10.1109/LAWP.2014.2330065</t>
  </si>
  <si>
    <t>2-s2.0-84903446408</t>
  </si>
  <si>
    <t>National Institute on Deafness and Other Communication Disorders</t>
  </si>
  <si>
    <t>2R37 NS19904-30</t>
  </si>
  <si>
    <t>NIDCD</t>
  </si>
  <si>
    <t>['well understood', 'specific subsets', 'specific inhibition', 'senile dementia', 'related odors', 'related neurodegeneration', 'or92a neurons', 'normal aging', 'neurodegenerative disease', 'neural transmission', 'neural circuits', 'nerve death', 'mapped age', 'like activity', 'key regulators', 'intensively studied', 'induced impairments', 'genetic probe', 'functional changes', 'ellipsoid body', 'dependent manner', 'cell death', 'caspase activation', 'antennal lobe', 'also found']</t>
  </si>
  <si>
    <t>Sensory and cognitive performance decline with age. Neural dysfunction caused by nerve death in senile dementia and neurodegenerative disease has been intensively studied; however, functional changes in neural circuits during the normal aging process are not well understood. Caspases are key regulators of cell death, a hallmark of age-related neurodegeneration. Using a genetic probe for caspase-3-like activity (DEVDase activity), we have mapped age-dependent neuronal changes in the adult brain throughout the lifespan of Drosophila. Spatio-temporally restricted caspase activation was observed in the antennal lobe and ellipsoid body, brain structures required for olfaction and visual place memory, respectively. We also found that caspase was activated in an age-dependent manner in specific subsets of Drosophila olfactory receptor neurons (ORNs), Or42b and Or92a neurons. These neurons are essential for mediating innate attraction to food-related odors. Furthermore, age-induced impairments of neural transmission and attraction behavior could be reversed by specific inhibition of caspase in these ORNs, indicating that caspase activation in Or42b and Or92a neurons is responsible for altering animal behavior during normal aging. ¬© 2014 Chihara et al.</t>
  </si>
  <si>
    <t>e1004437</t>
  </si>
  <si>
    <t>PLoS Genetics</t>
  </si>
  <si>
    <t>60025272-60015682;60025272;60025272;60025272;60121502;60001462-60002787;60001462;60121502;60025272-60015682</t>
  </si>
  <si>
    <t>7004833552;56237841200;56237603600;35508322400;16507199500;14057291800;57203370327;56029031100;7402799768</t>
  </si>
  <si>
    <t>Chihara, Takahiro;Kitabayashi, Aki;Morimoto, Michie;Takeuchi, Ken ichi;Masuyama, Kaoru;Tonoki, Ayako;Davis, Ronald L.;Wang, Jing W.;Miura, Masayuki</t>
  </si>
  <si>
    <t>United States;Japan;Japan;Japan;United States</t>
  </si>
  <si>
    <t>San Diego;Tokyo;Kawaguchi;Chiba;Jupiter</t>
  </si>
  <si>
    <t>Section of Neurobiology;The University of Tokyo;Japan Science and Technology Agency;Chiba University;Scripps Florida</t>
  </si>
  <si>
    <t>60121502;60025272;60015682;60002787;60001462</t>
  </si>
  <si>
    <t>Chihara T.</t>
  </si>
  <si>
    <t>Caspase Inhibition in Select Olfactory Neurons Restores Innate Attraction Behavior in Aged Drosophila</t>
  </si>
  <si>
    <t>10.1371/journal.pgen.1004437</t>
  </si>
  <si>
    <t>2-s2.0-84903451573</t>
  </si>
  <si>
    <t>['user interference', 'three cells', 'proposed algorithm', 'optimal degrees', 'multiple output', 'multiple input', 'low complexity', 'letter presents', 'fast convergence', 'cell interference']</t>
  </si>
  <si>
    <t>Degrees of freedom (DoF) | Interference alignment (IA) | Interfering broadcast channels (IFBC) | Serial iterative algorithm</t>
  </si>
  <si>
    <t>For a multiple input and multiple output (MIMO) interfering broadcast channels (IFBC) model with three cells and two users per cell, this letter presents a novel serial iterative interference alignment (IA) algorithm, which jointly designs two cascaded transmit precoders and receive suppression matrix to align and eliminate the inter-cell interference (ICI) and inter-user interference (IUI), respectively. Analysis and numerical results show that, the proposed algorithm has low complexity and fast convergence. Compared with the existing IA algorithms for three-cell MIMO IFBC network, it can achieve the optimal degrees of freedom (DoF) with the least antenna resource usage. ¬© 2014 ICIC International.</t>
  </si>
  <si>
    <t>1133-1139</t>
  </si>
  <si>
    <t>ICIC Express Letters, Part B: Applications</t>
  </si>
  <si>
    <t>39863614300;25931881500</t>
  </si>
  <si>
    <t>Wang, Yuan;Zhang, Zhongpei</t>
  </si>
  <si>
    <t>Three-cell MIMO interfering broadcast channels based serial iterative interference alignment algorithm</t>
  </si>
  <si>
    <t>2-s2.0-84903458764</t>
  </si>
  <si>
    <t>['¬© 2002', 'subsequently changing', 'measured results', 'material properties', 'loading capacitance', 'frequency response', 'electrically short', 'coaxial line', '2011 ieee']</t>
  </si>
  <si>
    <t>Dielectric measurements | microstrip antennas | multifrequency antennas | reconfigurable antennas</t>
  </si>
  <si>
    <t>A frequency-agile antenna design is proposed that uses a fluidic-enabled reconfigurable reactive loading mechanism. The tuning mechanism offers the ability to change the capacitance of an electrically short, hollow coaxial line that is filled with a low-loss dielectric fluid. The frequency response of the antenna can be tuned by altering the material properties of the fluid contained within the coaxial line-and subsequently changing the loading capacitance. This letter presents design details and measured results. ¬© 2002-2011 IEEE.</t>
  </si>
  <si>
    <t>1116-1119</t>
  </si>
  <si>
    <t>60027271;60027271;60020547;60020547;60005248;60005248</t>
  </si>
  <si>
    <t>35299899600;25638378100;7005239216;57194275259;56039314800;7103079579</t>
  </si>
  <si>
    <t>Long, S. Andrew;Dorsey, W. Mark;Huff, Gregory H.;Brennan, Nicholas;Rupp, Bradley;Bevan, Michael A.</t>
  </si>
  <si>
    <t>Washington, D.C.;College Station;Baltimore</t>
  </si>
  <si>
    <t>Naval Research Laboratory;Texas A&amp;M University;Johns Hopkins University</t>
  </si>
  <si>
    <t>60027271;60020547;60005248</t>
  </si>
  <si>
    <t>Long S.</t>
  </si>
  <si>
    <t>Fluidic-enabled reconfigurable patch with integrated dielectric spectrometer</t>
  </si>
  <si>
    <t>10.1109/LAWP.2014.2330425</t>
  </si>
  <si>
    <t>2-s2.0-84903463117</t>
  </si>
  <si>
    <t>['thz );', 'similar characteristic', 'rod antenna', 'rights reserved', 'recent advances', 'operational frequency', 'nanoantennas design', 'commercial device', 'achieved yet', '67 v', '43 œºf', '36 œºf']</t>
  </si>
  <si>
    <t>Dendrimer | Graphene. | Organic Nanoantenna</t>
  </si>
  <si>
    <t>Recent advances in the techniques of nanoantennas design and prototypes have led to create more efficient and reliable electronic devices. Otherwise, a commercial device has not been achieved yet. In this work we describe two possibilities of organic nanoantennas made of dendrimer and graphene. Our finds from the simulations are consistent with: (i) a rod antenna with similar characteristic as usual resistor coupled with field effect transistor device; (ii) high parasitic capacitance (from 0.36 ŒºF and 0.43 ŒºF) and operational frequency (tenths of THz); (iii) operational voltage around rectification (0.67 V and 0.82 V). Copyright ¬© 2014 American Scientific Publishers All rights reserved.</t>
  </si>
  <si>
    <t>1899-1902</t>
  </si>
  <si>
    <t>60001890;60001890;60001890;60001890;60001890</t>
  </si>
  <si>
    <t>56237134800;56236877900;55912259900;6504798947;36246463900</t>
  </si>
  <si>
    <t>Tavares, Simone C.C.;Conde-De-Sousa, Gleida T.;De Sousa, Mario E.S.;Aleixo, Vicente F.P.;Nero, Jordan Del</t>
  </si>
  <si>
    <t>Belem</t>
  </si>
  <si>
    <t>Universidade Federal do Par√°</t>
  </si>
  <si>
    <t>Tavares S.</t>
  </si>
  <si>
    <t>Electrical signature of graphene and dendrimer nanoantennas</t>
  </si>
  <si>
    <t>10.1166/jctn.2014.3584</t>
  </si>
  <si>
    <t>2-s2.0-84903476461</t>
  </si>
  <si>
    <t>['¬© 2014', 'wood samples', 'two predators', 'sex association', 'rounded propodeum', 'plastic bags', 'often observed', 'obtained together', 'monotypic species', 'mating behavior', 'many individuals', 'makiharai n', 'head width', 'following facts', 'following characteristics', 'first time', 'entomological society', 'easily distinguishable', 'dead wood', 'coleopteran wood', 'cerecium longicorne', 'cerambycid species', 'bethylid wasp', 'although females', 'adults obtained', '16 species']</t>
  </si>
  <si>
    <t>Cerambycidae | Host | Mating behavior | MtDNA</t>
  </si>
  <si>
    <t>A bethylid wasp is described as Neoapenesia makiharai n. sp. based on adults obtained from dead wood collected from the Ryukyus, Japan. The male is distinguishable from N.leytensisTerayama, the monotypic species of the genus, on the basis of the following characteristics: presence of short 2Rs vein, rounded propodeum, absence of sculpture on propodeum, widened subgenital plate, and apically rounded aedeagus. The female of Neoapenesia is described for the first time. Its morphological characteristics closely resemble those of Apenesia, but sex association was confirmed by the following facts: partial mitochondrial COI gene sequences (582bp) of males and females were identical, and mating behavior was often observed. The female is easily distinguishable from females of Apenesia on the basis of the following characteristics: distinctly short antenna (not reaching posterior margin of head) and a disproportionately large head (head width about twice the dorsal pronotal width). Although females were active at night, males were active in the daytime and copulation was observed during this period. Since the female is larger than the male, phoretic copulation may not occur. Dead wood was collected and kept in plastic bags, from which a total of 16 species of coleopteran wood-borers and two predators were obtained together with N.makiharai n. sp. Many individuals of N.makiharai n. sp. were reared from dead wood severely affected by Cerecium longicorne and it was the most common species obtained from our wood samples. Therefore, the cerambycid species is considered a potential host species. ¬© 2014 The Entomological Society of Japan.</t>
  </si>
  <si>
    <t>Entomological Science</t>
  </si>
  <si>
    <t>60025976;60103900;60025976</t>
  </si>
  <si>
    <t>56239146000;6602853561;16646668500</t>
  </si>
  <si>
    <t>Sawada, Hikaru;Terayama, Mamoru;Mita, Toshiharu</t>
  </si>
  <si>
    <t>Graduate School of Agricultural and Life Sciences The University of Tokyo;Tokyo University of Agriculture</t>
  </si>
  <si>
    <t>60103900;60025976</t>
  </si>
  <si>
    <t>Sawada H.</t>
  </si>
  <si>
    <t>New species of Neoapenesia (Hymenoptera: Bethylidae) from Japan, with special remarks on female morphology and bionomics</t>
  </si>
  <si>
    <t>10.1111/ens.12061</t>
  </si>
  <si>
    <t>2-s2.0-84903513078</t>
  </si>
  <si>
    <t>['wimax applications', 'sufficient bandwidth', 'shaped slot', 'rectangular slits', 'proposed antenna', 'overall dimension', 'multiband antenna', 'measurements show', 'inverted u', 'ground plane', 'acceptable gain', '68 ghz', '52 ghz', '4 ghz']</t>
  </si>
  <si>
    <t>In this paper, the design of a multiband antenna for WLAN and WiMAX applications is proposed. The proposed antenna comprises a circular radiating patch with a pair of rectangular slits and an inverted U-shaped slot. A hexagon-shaped slot is cut on the ground plane. By adjusting the inverted U-shaped slot, a pair of rectangular slits, and a hexagon-shaped slot, three distinct resonance frequencies centered at 2.4 GHz, 3.52 GHz, and 5.68 GHz can be generated. The measurements show that the proposed antenna can cover three frequency bands with sufficient bandwidth. The proposed antenna exhibits an omnidirectional radiation pattern and acceptable gain. The overall dimension of the proposed antenna is 25 √ó 39 √ó 1.59mm3.</t>
  </si>
  <si>
    <t>101-106</t>
  </si>
  <si>
    <t>60020224;60020224;60020224;60020224;60020224</t>
  </si>
  <si>
    <t>56239663200;56239068500;56239885200;36457430200;55622886000</t>
  </si>
  <si>
    <t>Dong, Xueshuang;Liao, Zhouying;Xu, Jiabin;Cai, Qibo;Liu, Gui</t>
  </si>
  <si>
    <t>Wenzhou</t>
  </si>
  <si>
    <t>Wenzhou University</t>
  </si>
  <si>
    <t>Dong X.</t>
  </si>
  <si>
    <t>Multiband and wideband planar antenna for WLAN and WiMAX applications</t>
  </si>
  <si>
    <t>10.2528/PIERL14050103</t>
  </si>
  <si>
    <t>2-s2.0-84903513663</t>
  </si>
  <si>
    <t>['œñ f', 'œµ r', 'ti3 +,', 'sintering temperature', 'sintering behavior', 'results suggested', 'ray spectroscopy', 'ray diffraction', 'positive effect', 'phase formation', 'fine combination', 'co2o3 addition', 'antenna substrates', 'also inhibits', '95mgtio 3', '485 ghz', '4 h', '05catio3 ceramics']</t>
  </si>
  <si>
    <t>The effects of Co2O3 addition on the sintering behavior, phase formation, microstructure and microwave dielectric properties of 0.95MgTiO3-0.05CaTiO3 ceramics have been investigated. The structure and microstructure of the ceramics were investigated using X-ray diffraction, scanning electron microscopy and energy dispersive X-ray spectroscopy. These results suggested that Co2O3 addition not only contributes in lowering the sintering temperature but also inhibits the formation of second phase MgTi2O5 in 0.95MgTiO 3-0.05CaTiO3 ceramics. Moreover, the decomposition of Co2O3 would inhibit the Ti4+ from being restored to Ti3+, which had the positive effect on the Q √ó f value. A fine combination of microwave dielectric properties (Œµ r = 20.48, Q √ó f = 76,485 GHz, œÑ f = 2.43 ppm/¬∞C) was achieved for 0.95MgTiO3-0.05CaTiO3-0. 01Co2O3 ceramics sintered at 1300 ¬∞C for 4 h, which satisfied microwave applications in resonators, filters and antenna substrates. ¬© 2014 Springer Science+Business Media New York.</t>
  </si>
  <si>
    <t>5850-5855</t>
  </si>
  <si>
    <t>60005465;60005465;60005465;60005465;60005465;60005465;60005465;60005465</t>
  </si>
  <si>
    <t>57051847900;56735187500;56183132300;56060864300;55945682400;57198825465;56182134500;35197613900</t>
  </si>
  <si>
    <t>Li, Hao;Tang, Bin;Li, Xuan;Qing, Zhenjun;Li, Yingxiang;Yang, Han;Wang, Qiang;Zhang, Shuren</t>
  </si>
  <si>
    <t>The structure and properties of 0.95MgTiO&lt;inf&gt;3&lt;/inf&gt;-0.05CaTiO&lt;inf&gt;3&lt;/inf&gt; ceramics doped with Co&lt;inf&gt;2&lt;/inf&gt;O&lt;inf&gt;3&lt;/inf&gt;</t>
  </si>
  <si>
    <t>10.1007/s10853-014-8294-0</t>
  </si>
  <si>
    <t>2-s2.0-84903527883</t>
  </si>
  <si>
    <t>['¬© 2004', 'waveform diversity', 'track velocity', 'track interferometry', 'suppress noise', 'simulation results', 'receive channels', 'prerequire knowledge', 'moving targets', 'limited detector', 'efficient gmti', 'dpca technique', 'doppler parameters', 'cooperatively utilizing', 'chirp waveforms', 'cancel clutter', 'ati technique', 'ati gmti', 'antenna sar', '2012 ieee']</t>
  </si>
  <si>
    <t>Along-track interferometry (ATI) | displaced phase center antenna (DPCA) | ground moving target indication (GMTI) | Synthetic aperture radar (SAR) | waveform diversity</t>
  </si>
  <si>
    <t>Along-track interferometry (ATI) and displaced phase center antenna (DPCA) are two representative synthetic aperture radar (SAR) ground moving target indication (GMTI) techniques. However, the former is a clutter-limited detector, whereas the latter is a noise-limited detector. In this letter, we propose a two-antenna SAR with waveform diversity for GMTI. The two antennas placed in the azimuth dimension simultaneously transmit two orthogonal waveforms, namely, the up-and down-chirp waveforms. In doing so, four independent transmit-receive channels are obtained for the receiver, and thus, an efficient GMTI is developed by cooperatively utilizing the ATI GMTI and DPCA GMTI processing techniques. This method first uses the DPCA technique to cancel clutter and then the ATI technique to suppress noise. Next, the fractional Fourier transform is employed to estimate the Doppler parameters and corresponding reference filters are designed to focus the moving targets. The proposed approach cooperatively utilizes the advantages of ATI and DPCA GMTI techniques and overcomes their disadvantages. It does not prerequire knowledge of the target's across-track velocity. The effectiveness is verified by simulation results. ¬© 2004-2012 IEEE.</t>
  </si>
  <si>
    <t>2154-2158</t>
  </si>
  <si>
    <t>7501755507;7203046100</t>
  </si>
  <si>
    <t>Wang, Wen Qin;Shao, Huaizong</t>
  </si>
  <si>
    <t>Wang W.</t>
  </si>
  <si>
    <t>Two-antenna SAR with waveform diversity for ground moving target indication</t>
  </si>
  <si>
    <t>10.1109/LGRS.2014.2322825</t>
  </si>
  <si>
    <t>2-s2.0-84903536844</t>
  </si>
  <si>
    <t>11 08 01097 a</t>
  </si>
  <si>
    <t>['technical factors', 'signal situation', 'signal propagation', 'receiving antenna', 'phase value', 'including multipath', 'factors include', 'element dispersion', 'antenna elements']</t>
  </si>
  <si>
    <t>classical and "fast" projection adaptive algorithms | detection of weak signals | focusing matrices | normalization of strong signals | strong signal fluctuations</t>
  </si>
  <si>
    <t>This paper presents results on evaluating the impact of a set of physical and technical factors on the effectiveness of classical and projection fast adaptive algorithms. The factors include the conditions of signal propagation, including multipath; the noise-signal situation; signal fluctuations due to scattering in the medium; the parameters of the receiving antenna, including the amplitude-phase value of element dispersion; and the parameters of the spectral signal analysis at the output of the antenna elements. ¬© 2014 Pleiades Publishing, Ltd.</t>
  </si>
  <si>
    <t>309-322</t>
  </si>
  <si>
    <t>Malyshkin, G. S.</t>
  </si>
  <si>
    <t>Concern CSRI Elektropribor</t>
  </si>
  <si>
    <t>Malyshkin G.</t>
  </si>
  <si>
    <t>Analysis of the effect of various physical and technical factors on the efficiency of adaptive algorithms of processing of hydroacoustic signals</t>
  </si>
  <si>
    <t>10.1134/S1063771014030130</t>
  </si>
  <si>
    <t>2-s2.0-84903540557</t>
  </si>
  <si>
    <t>['transmit selection', 'transmit diversity', 'transmit antennas', 'time layers', 'time code', 'sufficient conditions', 'spatial multiplexing', 'selected number', 'selected layers', 'proposed transceiver', 'possible space', 'multilayer space', 'mimo schemes', 'loop multiple', 'linear space', 'jointly selecting', 'jointly optimize', 'input multiple', 'fixed number', 'finite alphabet', 'antenna mapping']</t>
  </si>
  <si>
    <t>closed-loop signaling | linear precoding | MIMO systems | multilayer transmit selection</t>
  </si>
  <si>
    <t>A closed-loop multiple-input multiple-output (MIMO) transceiver combining space-time multilayer precoding and transmit selection is proposed. The transmitter design consists in optimizing the number of space-time transmit layers as well as the partitioning of the transmit antennas into the selected number of space-time layers. We show that this problem can be translated into jointly selecting, from a finite alphabet, two transmit matrices that define, respectively, the multilayer space-time code and the antenna mapping to be used. The parametrization of the proposed design takes into account all possible space-time layering schemes in between spatial multiplexing and transmit diversity for a fixed number of transmit antennas and linear precoder structure. Sufficient conditions for solution existence using a linear space-time zero forcing receiver are discussed. Simulation results compare the proposed transceiver with some MIMO schemes and corroborate the benefits of closed-loop multilayer selection in terms of capacity and bit error rates. Copyright ¬© 2012 John Wiley &amp; Sons, Ltd. A closed-loop MIMO transceiver is proposed to jointly optimize the number of space-time layers as well as the partitioning of the transmit antennas into the selected layers. The parametrization of the proposed design takes into account all possible space-time layering schemes in between spatial multiplexing and transmit diversity for a fixed number of transmit antennas and linear precoder structure. Copyright ¬© 2012 John Wiley &amp; Sons, Ltd.</t>
  </si>
  <si>
    <t>963-978</t>
  </si>
  <si>
    <t>60020457;60016575</t>
  </si>
  <si>
    <t>55945102700;26767690400</t>
  </si>
  <si>
    <t>De Almeida, Andr√© L.F.;Da Silva, √çcaro L.J.</t>
  </si>
  <si>
    <t>Brazil;Sweden</t>
  </si>
  <si>
    <t>Fortaleza;Stockholm</t>
  </si>
  <si>
    <t>Universidade Federal do Cear√°;Ericsson Sweden</t>
  </si>
  <si>
    <t>De Almeida A.L.F.</t>
  </si>
  <si>
    <t>Closed-loop MIMO transceiver with space-time multilayer transmit selection</t>
  </si>
  <si>
    <t>10.1002/wcm.2249</t>
  </si>
  <si>
    <t>2-s2.0-84903541874</t>
  </si>
  <si>
    <t>['¬© 2004', 'wind speed', 'wind direction', 'variable step', 'three gnss', 'surface regions', 'size iteration', 'retrieve sea', 'results show', 'proposed approach', 'noise level', 'new method', 'measured data', 'ls fitting', 'least squares', 'fitting process', 'doppler maps', 'ddm points', 'data set', 'computational cost', '30 ¬∞', '2012 ieee']</t>
  </si>
  <si>
    <t>Delay-Doppler map (DDM) | global navigation satellite system reflectometry (GNSS-R) | least squares (LS) fitting | wind field</t>
  </si>
  <si>
    <t>In this letter, a new method is presented to retrieve sea-surface wind fields by least squares (LS) fitting the 2-D simulated global navigation satellite system reflectometry (GNSS-R) delay-Doppler maps (DDMs) to the measured data. Unlike previous methods, all the DDM points with normalized power higher than a threshold are used in the LS fitting. To reduce the computational cost of the fitting process, a variable step-size iteration is employed. Three GNSS-R data sets that were collected at two different sea-surface regions by the UK-Disaster Monitoring Constellation satellite are used to validate the proposed approach. An 18-s incoherent correlation processing is applied to each data set to reduce the noise level, and ad hoc correction is made on the simulated antenna pattern. The retrieved wind results are compared with the in situ measurements provided by the National Data Buoy Center. The results show that an error of 1 m/s in the wind speed and 30¬∞ in the wind direction can be obtained with a lower threshold set as 30% to 42% of the peak DDM point. ¬© 2004-2012 IEEE.</t>
  </si>
  <si>
    <t>2110-2114</t>
  </si>
  <si>
    <t>60019000;60019000</t>
  </si>
  <si>
    <t>55628402700;55586097900</t>
  </si>
  <si>
    <t>Li, Chen;Huang, Weimin</t>
  </si>
  <si>
    <t>St John's</t>
  </si>
  <si>
    <t>Memorial University of Newfoundland</t>
  </si>
  <si>
    <t>An algorithm for sea-surface wind field retrieval from GNSS-R delay-doppler map</t>
  </si>
  <si>
    <t>10.1109/LGRS.2014.2320852</t>
  </si>
  <si>
    <t>2-s2.0-84903547803</t>
  </si>
  <si>
    <t>Christopher and Dana Reeve Foundation</t>
  </si>
  <si>
    <t>CDRF</t>
  </si>
  <si>
    <t>['strongly influenced', 'skilled prehension', 'rehabilitative training', 'rattrack ,"', 'performing rats', 'particular task', 'often uncontrolled', 'multiple rats', 'mostly disregarded', 'ladder walking', 'intact rats', 'important implications', 'functional recovery', 'enriched environment', 'data suggest', 'daily life', 'conventionally housed', 'continuously record', 'clinical setting', 'adult rats']</t>
  </si>
  <si>
    <t>Intensity | Rehabilitation | Self-training | Spinal cord injury | Tracking</t>
  </si>
  <si>
    <t>Functional recovery following central nervous system injuries is strongly influenced by rehabilitative training. In the clinical setting, the intensity of training and the level of motivation for a particular task are known to play important roles. With increasing neuroscience studies investigating the effects of training and rehabilitation, it is important to understand how the amount and type of training of individuals influences outcome. However, little is known about the influence of spontaneous "self-training" during daily life as it is often uncontrolled, not recorded, and mostly disregarded. Here, we investigated the effects of the intensity of self-training on motor skill acquisition in normal, intact rats and on the recovery of functional motor behavior following spinal cord injury in adult rats. We used a custom-designed small animal tracking system, "RatTrack," to continuously record the activity of multiple rats, simultaneously in a complex Natural Habitat-enriched environment. Na√Øve, adult rats performed high-intensity, self-motivated motor training, which resulted in them out-performing rats that were conventionally housed and trained on skilled movement tasks, for example, skilled prehension (grasping) and ladder walking. Following spinal cord injury the amount of self-training was correlated with improved functional recovery. These data suggest that high-impact, self-motivated training leads to superior skill acquisition and functional recovery than conventional training paradigms. These findings have important implications for the design of animal studies investigating rehabilitation and for the planning of human rehabilitation programs. ¬© The Author(s) 2014.</t>
  </si>
  <si>
    <t>594-605</t>
  </si>
  <si>
    <t>Neurorehabilitation and Neural Repair</t>
  </si>
  <si>
    <t>60005666-60025858;60005666-60025858;60005666-60025858;60005666-60025858;60005666;60005666-60025858;60005666-60025858;107124193;60005666-60025858</t>
  </si>
  <si>
    <t>8953207900;54379733700;7103220660;56045819400;6507133738;56242128800;14009390200;56533784500;56575934000</t>
  </si>
  <si>
    <t>Starkey, Michelle L.;Bleul, Christiane;Kasper, Hansj√∂rg;Mosberger, Alice C.;Z√∂rner, Bj√∂rn;Giger, Stefan;Gullo, Miriam;Buschmann, Frank;Schwab, Martin E.</t>
  </si>
  <si>
    <t>Switzerland;Switzerland;Germany</t>
  </si>
  <si>
    <t>Zurich ZH,;Zurich;Essen</t>
  </si>
  <si>
    <t>ETH Zurich;University of Zurich, Brain Research Institute;FBI Science GmbH</t>
  </si>
  <si>
    <t>60025858;60005666;107124193</t>
  </si>
  <si>
    <t>Starkey M.</t>
  </si>
  <si>
    <t>High-impact, self-motivated training within an enriched environment with single animal tracking dose-dependently promotes motor skill acquisition and functional recovery</t>
  </si>
  <si>
    <t>10.1177/1545968314520721</t>
  </si>
  <si>
    <t>2-s2.0-84903554567</t>
  </si>
  <si>
    <t>['wideband properties', 'wide bandwidth', 'upper band', 'stable gain', 'shaped patches', 'prototype antenna', 'potentially used', 'polarized dual', 'lte networks', 'lte applications', 'lower band', 'layer u', 'horned reflector', 'high isolation', 'generate dual', 'biorthogonal dual', '78 ghz', '7 dbi', '69 ghz', '1 dbi', '01 ghz']</t>
  </si>
  <si>
    <t>A novel differentially driven dual-polarized dual-wideband complementary patch antenna with high isolation is proposed for 2G/3G/LTE applications. In order to generate dual-polarization and dual-wideband properties, a pair of biorthogonal dual-layer Œ∑-shaped tapered line feeding structures is utilized to feed two pairs of dual-layer U-shaped patches, respectively. The upper-layer U-shaped patches mainly serve the upper frequency band, while the lower-layer ones chiefly work for the lower frequency band. Besides, a horned reflector is introduced to improve radiation patterns and provide stable gain. The prototype antenna can achieve a bandwidth of 25.7% (0.78 GHz-1.01 GHz) with a stable gain of 7.8¬±0.7 dBi for the lower band, and a bandwidth of 45.7% (1.69 GHz-2.69 GHz) with a gain of 9.5¬±1.1 dBi for the upper band. Input isolation exceeding 30 dB has been obtained in the wide bandwidth. Thus, it can be potentially used as a base station antenna for 2G/3G/LTE networks. ¬© 2014 Botao Feng et al.</t>
  </si>
  <si>
    <t>60016930;60016930;60025278;60016930;60016930</t>
  </si>
  <si>
    <t>56032016000;16022226800;53263093200;24472795400;25928880800</t>
  </si>
  <si>
    <t>Feng, Botao;Li, Shufang;An, Wenxing;Hong, Weijun;Yin, Sixing</t>
  </si>
  <si>
    <t>Tsinghua University;Beijing University of Posts and Telecommunications</t>
  </si>
  <si>
    <t>60025278;60016930</t>
  </si>
  <si>
    <t>A differentially driven dual-polarized dual-wideband complementary antenna for 2G/3G/LTE applications</t>
  </si>
  <si>
    <t>10.1155/2014/480268</t>
  </si>
  <si>
    <t>2-s2.0-84903554872</t>
  </si>
  <si>
    <t>National Stroke Foundation</t>
  </si>
  <si>
    <t>['total range', 'simulated using', 'results highlight', 'larger angles', 'hinge material', 'antenna sensor', '16 ghz', '14 ¬∞']</t>
  </si>
  <si>
    <t>artificial neural networks | broadband | bulk microfabrication | dual polarization | MEMS platform | planar antennas</t>
  </si>
  <si>
    <t>This paper demonstrates microwave antenna sensors fabricated on a silicon micro electro-mechanical-system (MEMS) platform. The antennas are designed to operate between 10-16 GHz with 41% bandwidth and 50 Œ© input impedance. Each antenna sensor is comprised of two planar metallic four point leaves in horizontal and vertical directions providing dual linear polarization. The design is simulated using the Ansoft high frequency structure simulator. The antennas are fed using coplanar waveguide routed on top of 100 Œºm width silicon hinges. The fabricated MEMS platform show maximum rotation of 9.14¬∞ (total range of 18.28¬∞ around two axes using four torsion hinges. The results highlight the limitation of silicon as hinge material when larger angles are desired. The antenna sensors demonstrate good detection of targets using measured scattered data and the artificial neural networks technique. ¬© 2013 IEEE.</t>
  </si>
  <si>
    <t>2461-2468</t>
  </si>
  <si>
    <t>112828289;60004862</t>
  </si>
  <si>
    <t>55217348700;7004464894</t>
  </si>
  <si>
    <t>Hutchings, Douglas A.;El-Shenawee, Magda</t>
  </si>
  <si>
    <t>Fayetteville;Fayetteville</t>
  </si>
  <si>
    <t>University of Arkansas;Silicon Solar Solutions LLC</t>
  </si>
  <si>
    <t>60004862;112828289</t>
  </si>
  <si>
    <t>Hutchings D.</t>
  </si>
  <si>
    <t>Microwave MEMS antenna sensor characterization and target detection using artificial neural networks</t>
  </si>
  <si>
    <t>10.1109/JSEN.2013.2279662</t>
  </si>
  <si>
    <t>2-s2.0-84903554919</t>
  </si>
  <si>
    <t>['snrs ).', 'simulation results', 'semidefinite programming', 'secrecy network', 'secrecy channel', 'proposed algorithms', 'practical difficulties', 'power minimization', 'optimization problems', 'nonrobust schemes', 'noise ratios', 'mimo channel', 'low signalto', 'convex due', 'convergence analysis', 'antenna eavesdropper']</t>
  </si>
  <si>
    <t>Convex optimization | Multiple-input-multipleoutput (MIMO) system | Physical-layer secrecy | Robust optimization | Secrecy capacity</t>
  </si>
  <si>
    <t>This paper studies different secrecy rate optimization problems for a multiple-input-multiple-output (MIMO) secrecy channel. In particular, we consider a scenario where a communication through a MIMO channel is overheard by a multiple-antenna eavesdropper. In this secrecy network, we first investigate two secrecy rate optimization problems: 1) power minimization and 2) secrecy rate maximization. These optimization problems are not convex due to the nonconvex secrecy rate constraint. However, by approximating this secrecy rate constraint based on Taylor series expansion, we propose iterative algorithms to solve these secrecy rate optimization problems. In addition, we provide the convergence analysis for the proposed algorithms. These iterative optimization approaches are developed under the assumption that the transmitter has perfect channel state information. However, there are practical difficulties in having perfect channel state information at the transmitter. Hence, robust secrecy rate optimization techniques based on the worst-case secrecy rate are considered by incorporating channel uncertainties. By exploiting the S-Procedure, we show that these robust optimization problems can be formulated into semidefinite programming at low signalto-noise ratios (SNRs). Simulation results have been provided to validate the convergence of the proposed algorithms. In addition, numerical results show that the proposed robust optimization techniques outperform the nonrobust schemes in terms of the worst-case secrecy rates and the achieved secrecy rates. ¬© 2013 IEEE.</t>
  </si>
  <si>
    <t>1678-1690</t>
  </si>
  <si>
    <t>60006222;60006222;60006222-60104134;60006222;60015150</t>
  </si>
  <si>
    <t>26653957300;8335376300;7006203997;7202950628;7401860805</t>
  </si>
  <si>
    <t>Cumanan, Kanapathippillai;Ding, Zhiguo;Sharif, Bayan;Tian, Gui Yun;Leung, Kin K.</t>
  </si>
  <si>
    <t>United Arab Emirates;United Kingdom;United Kingdom</t>
  </si>
  <si>
    <t>Abu Dhabi;London;Newcastle</t>
  </si>
  <si>
    <t>Khalifa University of Science and Technology;Imperial College London;Newcastle University</t>
  </si>
  <si>
    <t>60104134;60015150;60006222</t>
  </si>
  <si>
    <t>Cumanan K.</t>
  </si>
  <si>
    <t>Secrecy rate optimizations for a MIMO secrecy channel with a multiple-antenna eavesdropper</t>
  </si>
  <si>
    <t>10.1109/TVT.2013.2285244</t>
  </si>
  <si>
    <t>2-s2.0-84903554995</t>
  </si>
  <si>
    <t>['top patches', 'surface area', 'simulated results', 'selected patches', 'return losses', 'radiation patterns', 'proposed antenna', 'novel structure', 'mode synchronously', 'measured results', 'layer 2', 'frequency reconfigurability', 'four sets', 'different size', 'different layer', 'bottom patches', 'aperture slots', '6 ghz']</t>
  </si>
  <si>
    <t>The aim of this paper is to design a novel structure of a frequency-reconfigurable microstrip array antenna by using a combination of aperture-coupled and the stacked patch technology. The four sets of two different aperture slot shapes (I-shaped and H-shaped) are printed on the ground and are functional to transfer the wave and the signal to the selected radiating layers. Both aperture slot positions are based on the bottom patches (layer 2) and top patches (layer 1), respectively. To achieve the frequency reconfigurability, four PIN diode switches are integrated on the feed line layer positioned between both aperture slots on the ground. The activation of the selected patches will determine the current operating frequency of the proposed antenna. A 2.6 GHz or 3.5 GHz frequency is achieved by switching all the PIN diode switches to ON or OFF mode synchronously. The advantage of the proposed antenna is that it can minimize the usage of the antenna's surface area, with different size of the patch having different operating frequencies, sorted in different layer. The measured results of the return losses, radiation patterns, and the practical indoor propagation measurement achieved good agreement with the simulated results. ¬© 2014 N. Ramli et al.</t>
  </si>
  <si>
    <t>ISRN Communications and Networking</t>
  </si>
  <si>
    <t>60004351;60004351;60001821;60004351;60004351;60004351</t>
  </si>
  <si>
    <t>50462120200;55262755700;55328836300;24484244600;55027311200;57208201192</t>
  </si>
  <si>
    <t>Ramli, N.;Ali, M. T.;Islam, M. T.;Yusof, A. L.;Muhamud-Kayat, S.;Azlan, A. A.</t>
  </si>
  <si>
    <t>Design of an aperture-coupled frequency-reconfigurable microstrip stacked array antenna for LTE and WiMAX applications</t>
  </si>
  <si>
    <t>10.1155/2014/154518</t>
  </si>
  <si>
    <t>2-s2.0-84903555047</t>
  </si>
  <si>
    <t>['wearable wrap', 'suppresses interferences', 'sensor provides', 'postprocessing technique', 'physical layout', 'one person', 'multiple electrodes', 'important especially', 'heart ).', 'extraction process', 'different regions', 'cross section', 'continuous measurement', 'bone layers', 'body using', 'around sensor']</t>
  </si>
  <si>
    <t>Biomedical sensor | human health monitoring | tissue dielectric properties | wearable electronics</t>
  </si>
  <si>
    <t>A wearable wrap-around sensor is proposed for continuous measurement of the permittivity of biological tissues deep into the torso (specifically, lung, and heart). The sensor is composed of multiple electrodes (antennas), excited at a single low frequency. A postprocessing technique is applied to the scattering data received by the electrodes to extract the permittivity of the tissues. The extraction process, which suppresses interferences from skin, fat, muscle, and bone layers is important especially with the fact that electrical properties may deviate from one person to another. In addition, the physical layout of the sensor provides the means to excite specific segments in a manner that localizes the extracted dielectric constant. This capability can allow for rudimentary localized imaging of the torso's cross section and different regions of the body using a low-cost portable sensor. ¬© 2014 IEEE.</t>
  </si>
  <si>
    <t>2447-2451</t>
  </si>
  <si>
    <t>60003500;60003500;60003500</t>
  </si>
  <si>
    <t>53880357800;56040243700;7102576479</t>
  </si>
  <si>
    <t>Salman, Safa;Lee, Lanlin Z.;Volakis, John L.</t>
  </si>
  <si>
    <t>Salman S.</t>
  </si>
  <si>
    <t>A wearable wrap-around sensor for monitoring deep tissue electric properties</t>
  </si>
  <si>
    <t>10.1109/JSEN.2014.2323896</t>
  </si>
  <si>
    <t>2-s2.0-84903558041</t>
  </si>
  <si>
    <t>Y15FZ10132</t>
  </si>
  <si>
    <t>['water channels', 'tokamak discharge', 'thermal distribution', 'result shows', 'passive waveguides', 'pam antenna', 'multijunction antenna', 'maximum temperature', 'junction antenna', 'east ).', 'drilled behind', 'antenna mouth', 'also compared']</t>
  </si>
  <si>
    <t>LHCD | Multi-junction antenna | PAM antenna | Thermal analysis</t>
  </si>
  <si>
    <t>A multijunction antenna is under development for 4.6 GHz lower hybrid current drive system on experimental advanced superconducting tokamak (EAST). The antenna mouth is exposed to the high temperature plasma directly during tokamak discharge. The thermal distribution of the existing EAST 4.6 GHz multi-junction antenna is analyzed to evaluate the safety of the antenna under high power operation. Result shows that the maximum temperature is 628 ¬∞C at the antenna mouth. Then the result is also compared with that of a kind of passive active multijunction (PAM) antenna. The water channels in the multi-junction antenna are located on the upper and bottom of each module, while in the PAM antenna they are drilled behind the passive waveguides. The maximum temperature deposited on the port of PAM antenna is just 285.64¬∞C, at least two times lower than that of the multi-junction antenna. ¬© 2014 Springer Science+Business Media New York.</t>
  </si>
  <si>
    <t>336-341</t>
  </si>
  <si>
    <t>Journal of Fusion Energy</t>
  </si>
  <si>
    <t>60020697-60019118;60020697;60020697;60020697</t>
  </si>
  <si>
    <t>55809627100;7202381537;56342614900;35187651600</t>
  </si>
  <si>
    <t>Tang, Yun Ying;Jia, Hua;Liu, Liang;Liu, Fu Kun</t>
  </si>
  <si>
    <t>Hefei;Hefei</t>
  </si>
  <si>
    <t>Institute of Plasma Physics Chinese Academy of Sciences;University of Science and Technology of China</t>
  </si>
  <si>
    <t>60020697;60019118</t>
  </si>
  <si>
    <t>Tang Y.Y.</t>
  </si>
  <si>
    <t>Thermal distributions of multi-junction antenna and PAM antenna</t>
  </si>
  <si>
    <t>10.1007/s10894-014-9674-9</t>
  </si>
  <si>
    <t>2-s2.0-84903558318</t>
  </si>
  <si>
    <t>['well suitable', 'top layer', 'small geometry', 'shaped slots', 'rights reserved', 'radiating patch', 'proposed antenna', 'parametric study', 'made defective', 'ground plane', 'etching two', 'bottom side', 'antenna performance', 'also carried', '76 ghz', '56 ghz', '4 substrate', '11 ghz']</t>
  </si>
  <si>
    <t>Current distribution | Dualband | Ground plane | Microstrip | Return loss | Wireless communication</t>
  </si>
  <si>
    <t>A novel compact dualband patch antenna with microstrip-fed is presented in this paper for wireless communication bands. The proposed antenna has small geometry with dimensions of W√óL (20√ó30 mm2) and printed on commercially available FR-4 substrate. The basic radiating element of antenna is rectangular shape patch, which is printed on the top layer of the substrate. Radiating patch is exited by 50 Œ© microstrip line. Ground plane is located on the bottom side of the substrate which is made defective by etching two T- shaped slots. This antenna yields two resonance frequency bands centred at 3.56 GHz and 5.11 GHz. The simulated -10 dB return loss shows that bandwidth for lower frequency band is 13.4% (3.28-3.76 GHz) and for upper frequency band is 10.7% (4.86-5.41 GHz). This prototype is well suitable for WiMAX and WLAN wireless applications. To understand the effect of the parameters on antenna performance a parametric study is also carried out. ¬© 2014 Praise Worthy Prize S.r.l. - All rights reserved.</t>
  </si>
  <si>
    <t>14-18</t>
  </si>
  <si>
    <t>International Journal on Communications Antenna and Propagation</t>
  </si>
  <si>
    <t>60007050;60007050;60007050</t>
  </si>
  <si>
    <t>56007338800;57197100148;7004108784</t>
  </si>
  <si>
    <t>Nagar, Uma;Nagar, Seema;Meena, R. S.</t>
  </si>
  <si>
    <t>Kota</t>
  </si>
  <si>
    <t>Rajasthan Technical University</t>
  </si>
  <si>
    <t>Nagar U.</t>
  </si>
  <si>
    <t>Design of a novel compact dualband patch antenna with microstrip-fed for wireless communication bands</t>
  </si>
  <si>
    <t>10.15866/irecap.v4i1.1343</t>
  </si>
  <si>
    <t>2-s2.0-84903559822</t>
  </si>
  <si>
    <t>['wireless powering', 'skin condition', 'results show', 'previous studies', 'lateral misalignment', 'inductive links', 'implanted microsystems', 'implanted devices', 'implanted coils', 'greater han', 'gain around', 'efficient performance', 'dry skin', 'distance misalignments', 'coil misalignments', 'aligned coils', '8 mm', '6 mm', '56 mhz', '4 mm']</t>
  </si>
  <si>
    <t>Biological tissue | Implanted devices | Inductive coupling links | Misalignment effects</t>
  </si>
  <si>
    <t>Use of transcutaneous inductive links is a widely known method for the wireless powering of bio-implanted devices such as implanted microsystems. The design of the coil for inductive links is generally not optimal. In this study, inductive links were used on the basis of the small loop antenna theory to reduce the effects of lateral coil misalignments on the biological human tissue model at 13.56 MHz. The tissue, which measures 60 mm √ó 70 mm √ó 5 mm, separates the reader and the implanted coils. The aligned coils and the lateral misalignment coils were investigated in different parametric x-distance misalignments. The optimal coil layout was developed on the basis of the layout rules presented in previous studies. Results show that the gain around the coils, which were separated by wet and dry skin, was constant and confirmed the omnidirectional radiation pattern even though the lateral misalignment between coils was smaller or greater han the implanted coil radius. This misalignment can be &lt; 4 mm or &gt; 6 mm up to 8 mm. Moreover, coil misalignments and skin condition do not affect the efficient performance of the coil.</t>
  </si>
  <si>
    <t>257-268</t>
  </si>
  <si>
    <t>Biomedizinische Technik</t>
  </si>
  <si>
    <t>60001821-60071176;60001821;60001821;60001821</t>
  </si>
  <si>
    <t>55437817900;7103014445;24448707600;57208481391</t>
  </si>
  <si>
    <t>Abbas, Saad Mutashar;Hannan, Mahammad A.;Samad, Salina A.;Hussain, Aini</t>
  </si>
  <si>
    <t>Iraq;Malaysia</t>
  </si>
  <si>
    <t>Baghdad;Bangi</t>
  </si>
  <si>
    <t>University of Technology- Iraq;Universiti Kebangsaan Malaysia</t>
  </si>
  <si>
    <t>60071176;60001821</t>
  </si>
  <si>
    <t>Inductive coupling links for lowest misalignment effects in transcutaneous implanted devices</t>
  </si>
  <si>
    <t>10.1515/bmt-2013-0058</t>
  </si>
  <si>
    <t>2-s2.0-84903559911</t>
  </si>
  <si>
    <t>['yan zhang', 'unnotched frequencies', 'shaped slots', 'shaped slot', 'radiation patch', 'proposed antenna', 'parametric studies', 'notched characteristics', 'notched bands', 'notch band', 'modified ground', 'input impedance', 'ground plane', 'constant gain', '75 ghz', '7 ghz', '4 ghz', '35 ghz']</t>
  </si>
  <si>
    <t>A new compact ultra-wideband (UWB) antenna with triband-notched characteristics is presented. The structure of the proposed antenna is simple and symmetric. A modified ground is introduced to obtain a wide impedance bandwidth of 2.9-13.4 GHz with S11&lt;-10 dB. By inserting two arc-shaped slots in the radiation patch, two sharp bands of 3.3-3.7 GHz and 5.15-5.35 GHz are notched. The notch band of 7.25-7.75 GHz is achieved by etching a U-shaped slot in the ground plane. The notched bands can be controlled, respectively, while the characteristics of the proposed UWB antenna almost keep completely unchanged at the unnotched frequencies. Equivalent circuit models, surface current distributions, and input impedance are applied to analyze the principle of the proposed UWB antenna. Parametric studies are given. Simulated and measured results show that the proposed antenna has good impedance matching, stable radiation patterns, and constant gain. ¬© 2014 Qiang Wang and Yan Zhang.</t>
  </si>
  <si>
    <t>60001429;60084554</t>
  </si>
  <si>
    <t>57199481602;55995838900</t>
  </si>
  <si>
    <t>Wang, Qiang;Zhang, Yan</t>
  </si>
  <si>
    <t>Nanjing;Qingdao</t>
  </si>
  <si>
    <t>Nanjing College of Information Technology;Shandong University of Science and Technology</t>
  </si>
  <si>
    <t>60084554;60001429</t>
  </si>
  <si>
    <t>Design of a compact UWB antenna with triple band-notched characteristics</t>
  </si>
  <si>
    <t>10.1155/2014/892765</t>
  </si>
  <si>
    <t>2-s2.0-84903575979</t>
  </si>
  <si>
    <t>['weight vector', 'tsv channel', 'transmitted data', 'training symbols', 'spatial diversity', 'receive enhances', 'proposed work', 'proposed model', 'power gain', 'noise level', 'multipath fading', 'millimeter wave', 'indoor environment', 'indoor channel', 'existing systems', 'dualbeam transmitter', 'dualbeam mimo', 'diversity gain', 'classical mimo', 'channel statistics', 'channel models', 'channel estimation', 'beamforming network', 'arrival information', 'antenna array', '6 db', '2 db']</t>
  </si>
  <si>
    <t>Dualbeam | Maximal ratio combiner | Maximum likelihood | Millimeter wave | MIMO | Space time block code | Triple Saleh Valenzuela</t>
  </si>
  <si>
    <t>Millimeter wave (MMW) communication provides high data rates for the personal area networks with the availability of 57-64 GHz unlicensed spectrum, in indoor environment. Multipath fading being pre-dominant in indoor, multi input multi output (MIMO) technology is considered to be the ideal choice compared with the existing systems. As spatial diversity in both transmit and receive enhances the diversity gain, the performance of the system is further enhanced by introducing transmit beamforming based antenna beam diversity. In classical 2 √ó 2 MIMO, a diversity gain of 4 is achieved, whereas in this work, space time block code matrix of code rate 1/2 and dualbeam 2 √ó 2 MIMO with diversity gain 8 is considered. Dualbeam is generated by antenna array with four elements per array with out of phase feed configuration. The weight vector of the beamforming network is out of phase as to reduce the interference between the beams. The dualbeam transmitter is designed with unknown channel state information. Training symbols are transmitted to train and track the channel statistics at the receiver. The proposed work is carried out for MMW indoor system. The indoor channel is modeled using Triple Saleh-Valenzuela (TSV) model that takes into account both time of arrival and the angle of arrival information of the rays. Channel estimation is done for classical MIMO and the above proposed model in both Rayleigh and TSV channel. The orthogonal beams facilitate linear processing in the receiver. Hence maximum ratio combiner with maximum likelihood decoder is used in the receiver to decode the transmitted data. Classical MIMO and dualbeam MIMO are evaluated with respect to bit error rate and channel models. An improved diversity order is achieved with dualbeam MIMO compared to classical MIMO, with a power gain of 1.6 dB. The dualbeam MIMO using TSV is found to perform better compared to dualbeam MIMO using Rayleigh in the low Energy per bit to Noise level (Eb / N0) with a power gain of 2 dB. ¬© 2013 Springer Science+Business Media New York.</t>
  </si>
  <si>
    <t>289-307</t>
  </si>
  <si>
    <t>60076781;60076781</t>
  </si>
  <si>
    <t>36642615100;15831531100</t>
  </si>
  <si>
    <t>Kirthiga, S.;Jayakumar, M.</t>
  </si>
  <si>
    <t>Amrita Vishwa Vidyapeetham</t>
  </si>
  <si>
    <t>Kirthiga S.</t>
  </si>
  <si>
    <t>Performance of dualbeam MIMO for millimeter wave indoor communication systems</t>
  </si>
  <si>
    <t>10.1007/s11277-013-1506-0</t>
  </si>
  <si>
    <t>2-s2.0-84903576423</t>
  </si>
  <si>
    <t>['shaped bilayer', 'nanoscale devices', 'merging optics', 'imaging method', 'essential step', 'directly mapped', 'controlling light', 'conductivity patterns']</t>
  </si>
  <si>
    <t>Graphene plasmons promise unique possibilities for controlling light in nanoscale devices and for merging optics with electronics. We developed a versatile platform technology based on resonant optical antennas and conductivity patterns for launching and control of propagating graphene plasmons, an essential step for the development of graphene plasmonic circuits. We launched and focused infrared graphene plasmons with geometrically tailored antennas and observed how they refracted when passing through a two-dimensional conductivity pattern, here a prism-shaped bilayer. To that end, we directly mapped the graphene plasmon wavefronts by means of an imaging method that will be useful in testing future design concepts for nanoscale graphene plasmonic circuits and devices.</t>
  </si>
  <si>
    <t>1369-1373</t>
  </si>
  <si>
    <t>60117337;60117337-60104285;60117337-112122640;60111623;60111623;60117337;60117337;60016357;60016357;60111623;60117337-60104285;60117337-60104285;60104285-60117337</t>
  </si>
  <si>
    <t>55965458900;14063643900;10539766900;26038957400;35734824200;25622685400;55864209500;36554814700;8886817500;55659344700;7004556829;6701830282;6603692963</t>
  </si>
  <si>
    <t>Alonso-Gonz√°lez, P.;Nikitin, A. Y.;Golmar, F.;Centeno, A.;Pesquera, A.;V√©lez, S.;Chen, J.;Navickaite, G.;Koppens, F.;Zurutuza, A.;Casanova, F.;Hueso, L. E.;Hillenbrand, R.</t>
  </si>
  <si>
    <t>Spain;Spain;Spain;Spain;Argentina</t>
  </si>
  <si>
    <t>Donostia-San Sebastian;Donostia-San Sebastian;Bilbao;Castelldefels;San Martin, Buenos Aires</t>
  </si>
  <si>
    <t>CIC nanoGUNE;Graphenea, Spain;Ikerbasque, the Basque Foundation for Science;Institut de Ciencies Fotoniques;I.N.T.I.-CONICET</t>
  </si>
  <si>
    <t>60117337;60111623;60104285;60016357;112122640</t>
  </si>
  <si>
    <t>Alonso-Gonz√°lez P.</t>
  </si>
  <si>
    <t>Controlling graphene plasmons with resonant metal antennas and spatial conductivity patterns</t>
  </si>
  <si>
    <t>10.1126/science.1253202</t>
  </si>
  <si>
    <t>2-s2.0-84903579704</t>
  </si>
  <si>
    <t>['single mode', 'simulated results', 'proposed microstrip', 'microwave studio', 'measuredthe comparison', 'help understand', 'good agreement', 'four corners', 'broadband microstrip', 'broadband antenna', 'antennas prototype', '6 ghz', '4 ghz']</t>
  </si>
  <si>
    <t>Equivalent circuit model | Microstrip-fed monopole antenna | Multi-mode/broadband | SCFC method</t>
  </si>
  <si>
    <t>A new, simple equivalent circuit model for designing a multi-mode/broadband modified rectangular microstrip-fed monopole antennas using stepped cut at four corners (SCFC) method has been presented in this paperThe SCFC method is a method in which the four corners at the edges of the patch are cut for the purpose of designing the microstrip-fed monopole antennaThe design procedure of a single mode to a broadband microstrip-fed monopole antenna is explained in order to help understand more about the proposed equivalent circuit model and SCFC methodThe computer simulation technology (CST) microwave studio and advanced design system (ADS) software are used to design and simulate of the proposed microstrip-fed monopole antennas and their equivalent circuit model, respectivelyThe operating bandwidth of the broadband antenna with S 11 &lt;-10 dB, covers the operating frequency range from 0.9 to 2.6 GHZ that it is suitable for GSM (0.9 GHz), WiFi (2.4 GHz) and LTE (2.6 GHz) applicationsFor the purpose of validating the simulated results, the antennas prototype has been fabricated and measuredThe comparison of the measurement and simulation results shows that, there is a good agreement between them. ¬© 2013 Springer Science+Business Media New York.</t>
  </si>
  <si>
    <t>1363-1375</t>
  </si>
  <si>
    <t>60021005;60021005;60107653;60021005</t>
  </si>
  <si>
    <t>55453733600;55557598400;56754210500;55976260100</t>
  </si>
  <si>
    <t>Moradikordalivand, A.;Rahman, T. A.;Ebrahimi, S.;Hakimi, S.</t>
  </si>
  <si>
    <t>Iran;Malaysia</t>
  </si>
  <si>
    <t>Aligudarz;Johor Bahru</t>
  </si>
  <si>
    <t>Islamic Azad University, Aligoudarz Branch;Universiti Teknologi Malaysia</t>
  </si>
  <si>
    <t>60107653;60021005</t>
  </si>
  <si>
    <t>Moradikordalivand A.</t>
  </si>
  <si>
    <t>An equivalent circuit model for broadband modified rectangular microstrip-fed monopole antenna</t>
  </si>
  <si>
    <t>10.1007/s11277-013-1585-y</t>
  </si>
  <si>
    <t>2-s2.0-84903581379</t>
  </si>
  <si>
    <t>KJ2012A283</t>
  </si>
  <si>
    <t>['two phases', 'three nodes', 'source wishes', 'single antennadifferent', 'secrecy constraints', 'multiple antennas', 'multicast scenario', 'cooperative transmission', 'common message', 'achieve zero']</t>
  </si>
  <si>
    <t>Cooperative transmission | Multicast | Outage probability | Secrecy rate</t>
  </si>
  <si>
    <t>In this paper, a wireless multicast scenario with secrecy constraints is considered, where the source wishes to send a common message to two intended destinations in the presence of a passive eavesdropperOne destination is equipped with multiple antennas, and all of the other three nodes are equipped with a single antennaDifferent to the conventional direct transmission, we propose a cooperative transmission scheme based on the cooperation between the two destinationsThe basic idea is to divide the multicast scenario into two cooperative unicast transmissions at two phases and the two destinations help each other to jam the eavesdropper in turnsSuch a cooperative transmission does not require the knowledge of the eavesdropper's channel state informationBoth analytic and numerical results demonstrate that the proposed cooperative scheme can achieve zero-approaching outage probability. ¬© 2013 Springer Science+Business Media New York.</t>
  </si>
  <si>
    <t>1239-1248</t>
  </si>
  <si>
    <t>60019118;60019118</t>
  </si>
  <si>
    <t>26434035000;55568520280</t>
  </si>
  <si>
    <t>Xu, Peng;Xu, Xiaodong</t>
  </si>
  <si>
    <t>University of Science and Technology of China</t>
  </si>
  <si>
    <t>A cooperative transmission scheme for the secure wireless multicasting</t>
  </si>
  <si>
    <t>10.1007/s11277-013-1563-4</t>
  </si>
  <si>
    <t>2-s2.0-84903581570</t>
  </si>
  <si>
    <t>Conselho Nacional de Desenvolvimento Cient√≠fico e Tecnol√≥gico</t>
  </si>
  <si>
    <t>007/2011</t>
  </si>
  <si>
    <t>CNPq</t>
  </si>
  <si>
    <t>['traditional aco', 'technique aiming', 'scenarios considered', 'proposed lr', 'modulation orders', 'mmse solution', 'mimo communication', 'lattice reduction', 'initial guess', 'hybrid lr', 'detection schemes', 'complexity tradeoff', 'complexity metrics', 'antennas configuration', 'aco outperforms', 'aco detector']</t>
  </si>
  <si>
    <t>Ant colony optimisation | Diversity order | Evolutionary computing | Large-MIMO systems | Lattice reduction | Maximum-likelihood estimation | MMSE</t>
  </si>
  <si>
    <t>In this work heuristic ant colony optimisation (ACO) procedure is deployed in conjunction with lattice reduction (LR) technique aiming to improve the performance-complexity tradeoff of detection schemes in MIMO communication. A hybrid LR-ACO MIMO detector using the linear minimum mean squared error (MMSE) criterion as initial guess is proposed and compared with two other traditional (non)linear MIMO detectors, as well as with heuristic MIMO detection approaches from the literature, in terms of both performance and complexity metrics. Numerical results show that the proposed LR-ACO outperforms the traditional ACO-based MIMO detectors and the ACO detector with the MMSE solution as initial guess, with a significant complexity reduction while is able to reach full diversity degree in all scenarios considered, including different channel correlation levels, modulation orders, and antennas configuration. ¬© 2013 Springer Science+Business Media New York.</t>
  </si>
  <si>
    <t>63-85</t>
  </si>
  <si>
    <t>60027866;60027866</t>
  </si>
  <si>
    <t>55822232900;8964781700</t>
  </si>
  <si>
    <t>Marinello, Jos√© Carlos;Abr√£o, Taufik</t>
  </si>
  <si>
    <t>Londrina</t>
  </si>
  <si>
    <t>Universidade Estadual de Londrina</t>
  </si>
  <si>
    <t>Marinello J.</t>
  </si>
  <si>
    <t>Lattice reduction aided detector for MIMO communication via ant colony optimisation</t>
  </si>
  <si>
    <t>10.1007/s11277-013-1495-z</t>
  </si>
  <si>
    <t>2-s2.0-84903582354</t>
  </si>
  <si>
    <t>['shorting pinfor', 'shorting pin', 'radiating structure', 'proposed antenna', 'probe feeding', 'present paper', 'obtained 58', 'good agreement', 'corresponding gain', 'also studied', '8 dbi']</t>
  </si>
  <si>
    <t>Annular ring | L-probe feeding | Microstrip patch antenna | Shorting pin</t>
  </si>
  <si>
    <t>In the present paper, annular ring patch antenna with L-probe feeding has been analyzed using modal expansion cavity modelThe proposed antenna shows wide band and ultra wide band operation which depends on the position of L-probe feeding and position of the shorting pinFor the fundamental TM 11 mode, the bandwidth and gain is found to be 38.85 % and 7.8 dBi while for higher order TM 12 mode bandwidth is obtained 58.71 % with corresponding gain of 6.1 dBiThe effect of shorting pin on the proposed antenna is also studied and it is found that the radiating structure is more compact in nature and improves the bandwidth upto 47.37 % with 8.0 dBi gainFurther, the proposed antenna has broadside radiation pattern over the entire bandwidthThe theoretical results are compared with IE3D simulated results which are in good agreement. ¬© 2014 Springer Science+Business Media New York.</t>
  </si>
  <si>
    <t>1449-1464</t>
  </si>
  <si>
    <t>60018476;60018476;60018476;60018476</t>
  </si>
  <si>
    <t>55681620800;7003390412;37066126100;55149660600</t>
  </si>
  <si>
    <t>Kamakshi, Km;Ansari, J. A.;Singh, Ashish;Aneesh, Mohammad</t>
  </si>
  <si>
    <t>Kamakshi K.</t>
  </si>
  <si>
    <t>Analysis of L-probe proximity fed annular ring patch antenna for wireless applications</t>
  </si>
  <si>
    <t>10.1007/s11277-013-1590-1</t>
  </si>
  <si>
    <t>2-s2.0-84903584765</t>
  </si>
  <si>
    <t>['uniform distribution', 'top ring', 'top design', 'sidelobe levels', 'shaped cells', 'second smoothes', 'radiation pattern', 'propagation problems', 'power distribution', 'power control', 'interference ratio', 'generate flat', 'cell area']</t>
  </si>
  <si>
    <t>High altitude platforms | Mobile radio communications | Vertical antenna arrays</t>
  </si>
  <si>
    <t>In this paper, an array processing technique is proposed for the vertical linear array to generate flat-top ring-shaped cells in the High-Altitude Platforms cellular system. This new cell design will improve the power distribution and carrier-to-interference ratio (CIR) over the cell area through two weighting functions applied to a vertical linear array; the first is responsible for the flat-top design and the second smoothes the radiation pattern and reduces the sidelobe levels. The resulted power pattern has a uniform distribution over the cell stripe area with as small as 0.25 dB ripples and a uniform CIR values greater than 43 dB within the cells which reduces the processing burden needed for power control and increases the immunity to propagation problems. ¬© 2013 Springer Science+Business Media New York.</t>
  </si>
  <si>
    <t>661-673</t>
  </si>
  <si>
    <t>60091164-60003419</t>
  </si>
  <si>
    <t>Albagory, Yasser</t>
  </si>
  <si>
    <t>Taif;Shibin El Kom</t>
  </si>
  <si>
    <t>Taif University;Minufiya University Faculty of Electronic Engineering</t>
  </si>
  <si>
    <t>60091164;60003419</t>
  </si>
  <si>
    <t>Albagory Y.</t>
  </si>
  <si>
    <t>An approach for designing flat-top high-altitude platforms ring-shaped cells using vertical linear array</t>
  </si>
  <si>
    <t>10.1007/s11277-013-1528-7</t>
  </si>
  <si>
    <t>2-s2.0-84903584929</t>
  </si>
  <si>
    <t>Air Force Office of Scientific Research</t>
  </si>
  <si>
    <t>FA9550-10-C-0041</t>
  </si>
  <si>
    <t>AFOSR</t>
  </si>
  <si>
    <t>['¬© 2013', 'work include', 'test results', 'roll commands', 'principle contributions', 'mothership orbit', 'moderate winds', 'drogue path', 'american institute', 'aerial rendezvous']</t>
  </si>
  <si>
    <t>A method for aerial rendezvous of small unmanned aircraft systems is proposed. The system includes placing a passively towed drogue into an orbit that is suitable for a small unmanned aircraft systems to follow, and a seeker guidance method for use with a monocular camera mounted on the centerline of the unmanned aircraft systems. The principle contributions of the work include a method for controlling the drogue path in moderate winds by manipulating the mothership orbit and airspeed, and a vision-based nonlinear pursuit tracking method that uses pitch rate and roll commands to guide the unmanned aircraft systems to an aerial rendezvous with the drogue. Simulation and flight-test results are presented to demonstrate the suitability of these methods. ¬© 2013 by the American Institute of Aeronautics and Astronautics, Inc.</t>
  </si>
  <si>
    <t>1131-1142</t>
  </si>
  <si>
    <t>60006832;60006832;60006832;60006832</t>
  </si>
  <si>
    <t>55640140100;56286387400;35562442700;7006542177</t>
  </si>
  <si>
    <t>Nichols, Joseph W.;Sun, Liang;Beard, Randal W.;McLain, Timothy</t>
  </si>
  <si>
    <t>Nichols J.W.</t>
  </si>
  <si>
    <t>Aerial rendezvous of small unmanned aircraft using a passive towed cable system</t>
  </si>
  <si>
    <t>10.2514/1.62220</t>
  </si>
  <si>
    <t>2-s2.0-84903585402</t>
  </si>
  <si>
    <t>2011D01</t>
  </si>
  <si>
    <t>SEU</t>
  </si>
  <si>
    <t>['threshold requirement', 'special cases', 'single antenna', 'scheme accomplishes', 'relaying protocol', 'rate cellular', 'promising solution', 'multiple branches', 'hop branches', 'existing results', 'diversity performance', 'diversity order', 'diversity gain', 'decision detection', 'cooperative network', 'cooperative diversity', 'constituent links', 'constituent branches', 'commonly used', 'coding gain', 'branches satisfying', 'branch consists', 'bandwidth efficiency']</t>
  </si>
  <si>
    <t>Branch diversity | Cooperative diversity | Decode-and-forward | Link diversity | Multiple-antennas | Power allocation</t>
  </si>
  <si>
    <t>Cooperative communication technology exploiting distributed spatial diversity is a promising solution for the future high data-rate cellular and ad-hoc wireless communications. To characterize the performance of a cooperative network, the cooperative diversity is commonly used. In this paper, we revisit the concept of diversity and look into the essence of cooperative diversity. We analyze the diversity performance of a general cooperative relaying system with multiple branches. Moreover, each branch consists of one or more hops. Unlike in other analyses, the assumptions that each node being only equipped with a single antenna and that all channel characteristics belonging to the same family are NOT required in our study. Using the decode-and-forward (DF) relaying protocol as an illustration, we provide analytical results on the diversity gain and the coding gain. The results also encompass most of the existing results as special cases. We further show the relationship between the diversity order of a branch and those of the constituent links; and the relationship between the diversity order of the network and those of the constituent branches. In particular, we show that for the uncoded DF protocol, the full diversity order can be achieved by using simple hard-decision detection at the destination. The requirement is to set appropriate signal-to-noise-ratio (SNR) thresholds for the multi-hop branches. To improve the bandwidth efficiency, we also randomly select one branch, among those branches satisfying the SNR-threshold requirement, for the transmission. We show that such a scheme accomplishes the full diversity order and produces a good error performance. ¬© 2013 Springer Science+Business Media New York.</t>
  </si>
  <si>
    <t>605-631</t>
  </si>
  <si>
    <t>60029322;60008928;60019578</t>
  </si>
  <si>
    <t>15754852700;57218886094;55637707700</t>
  </si>
  <si>
    <t>Yue, Dian Wu;Lau, Francis C.M.;Wang, Qian</t>
  </si>
  <si>
    <t>China;Australia;Hong Kong</t>
  </si>
  <si>
    <t>Dalian;Melbourne;Kowloon</t>
  </si>
  <si>
    <t>Dalian Maritime University;Monash University;Hong Kong Polytechnic University</t>
  </si>
  <si>
    <t>60029322;60019578;60008928</t>
  </si>
  <si>
    <t>Yue D.W.</t>
  </si>
  <si>
    <t>On the diversity order of a general cooperative relaying communication system</t>
  </si>
  <si>
    <t>10.1007/s11277-013-1525-x</t>
  </si>
  <si>
    <t>2-s2.0-84903585963</t>
  </si>
  <si>
    <t>['ultrahigh frequency', 'type insulators', 'tie loading', 'surrounding environment', 'partial discharge', 'multiband property', 'model calculation', 'measurement results', 'laboratory show', 'gis ).', 'existing quasi', 'designed antenna', 'comparative study', 'available quasi', 'antenna possesses']</t>
  </si>
  <si>
    <t>A rectangular planar spiral antenna sensor was designed for detecting the partial discharge in gas insulation substations (GIS). It can expediently receive electromagnetic waves leaked from basin-type insulators and can effectively suppress low frequency electromagnetic interference from the surrounding environment. Certain effective techniques such as rectangular spiral structure, bow-tie loading, and back cavity structure optimization during the antenna design process can miniaturize antenna size and optimize voltage standing wave ratio (VSWR) characteristics. Model calculation and experimental data measured in the laboratory show that the antenna possesses a good radiating performance and a multiband property when working in the ultrahigh frequency (UHF) band. A comparative study between characteristics of the designed antenna and the existing quasi-TEM horn antenna was made. Based on the GIS defect simulation equipment in the laboratory, partial discharge signals were detected by the designed antenna, the available quasi-TEM horn antenna, and the microstrip patch antenna, and the measurement results were compared. ¬© 2014 Xiaoxing Zhang et al.</t>
  </si>
  <si>
    <t>60023380;60023380;106419782;106419782</t>
  </si>
  <si>
    <t>56048931400;56158857300;56875037600;56242112800</t>
  </si>
  <si>
    <t>Zhang, Xiaoxing;Han, Yefei;Li, Wei;Duan, Xuetao</t>
  </si>
  <si>
    <t>Chongqing;Urumqi</t>
  </si>
  <si>
    <t>Chongqing University;Xinjiang Electric Power Research Institute</t>
  </si>
  <si>
    <t>60023380;106419782</t>
  </si>
  <si>
    <t>A rectangular planar spiral antenna for GIS partial discharge detection</t>
  </si>
  <si>
    <t>10.1155/2014/985697</t>
  </si>
  <si>
    <t>2-s2.0-84903589908</t>
  </si>
  <si>
    <t>['tracing method', 'superstrate illuminated', 'proposed technique', 'numerical analysis', 'fss unit', 'expected directivity', 'directivity computed', 'cells used', 'analytical value', '600 ghz']</t>
  </si>
  <si>
    <t>Directivity | Frequency selective surface | Microstrip antenna | Uniform planar array</t>
  </si>
  <si>
    <t>In this paper, the relationship between the number of unit-cells used in the design of a frequency selective surface (FSS) and its expected directivity is established. The relationship between the number of FSS unit-cells and the directivity is based on the planer microstrip patch array antenna design concept where the unit-cell is treated as the superstrate illuminated by the source. To validate the proposed technique, the analytical value of the directivity has been compared with that of ray-tracing method. The directivity of antenna is calculated for two different planar array configurations at 600 GHz. The results of numerical analysis are compared to that of the full-wave electromagnetic simulator CST Microwave Studio and results are comparable. Further, the directivity computed by this proposed technique has also been compared with that of the reported in literatures. ¬© 2014 Springer Science+Business Media New York.</t>
  </si>
  <si>
    <t>496-502</t>
  </si>
  <si>
    <t>Journal of Computational Electronics</t>
  </si>
  <si>
    <t>60017187;60104116</t>
  </si>
  <si>
    <t>25223219500;16040602600</t>
  </si>
  <si>
    <t>Jha, Kumud Ranjan;Singh, G.</t>
  </si>
  <si>
    <t>Solan;Katra</t>
  </si>
  <si>
    <t>Jaypee University of Information Technology, Solan;Shri Mata Vaishno Devi University</t>
  </si>
  <si>
    <t>60104116;60017187</t>
  </si>
  <si>
    <t>Jha K.</t>
  </si>
  <si>
    <t>Effect of unit-cells of the frequency selective surface as superstrate on the directivity of rectangular microstrip antenna</t>
  </si>
  <si>
    <t>10.1007/s10825-014-0560-5</t>
  </si>
  <si>
    <t>2-s2.0-84903591216</t>
  </si>
  <si>
    <t>13-38121P</t>
  </si>
  <si>
    <t>['wega stellarator', 'u map', 'simplified area', 'simple approximation', 'repeatedly interacting', 'relativistic generalization', 'quoted experiments', 'preserving fermi', 'numerical support', 'm3 plasma', 'lower hybrid', 'lh power', 'interaction events', 'heated plasma', 'gaining energy', 'electron energy', 'ec pre', 'correlated phases', 'antenna mouth', 'antenna conditions', '9cm diameter', '45ghz antenna', '2014 )].', '2014 )]', '2012 )].']</t>
  </si>
  <si>
    <t>Analytical and numerical support is here provided in support of the explanation [Laqua et al., Plasma Phys. Controlled Fusion 56, 075022 (2014)] for the observation of ‚àºMeV electrons during Lower Hybrid (LH) operation in EC pre-heated plasma at the WEGA stellarator [Otte et al., Nukleonika, 57, 171 (2012)]. In the quoted experiments, LH power from the WEGA TE11 circular waveguide, 9cm diameter, un-phased, 2.45GHz antenna, is radiated into a B‚âÖ0.5T, nÃÑe‚âÖ5√ó1017 1/m3 plasma at Te‚âÖ10eV bulk temperature with an EC-generated 50keV population of electrons. In response, the fast electrons travel around flux or drift surfaces essentially without collisions, repeatedly interacting with the rf field close to the antenna mouth, and gaining energy in the process. Our WEGA antenna calculations indicate a predominantly standing electric field pattern at the antenna mouth. From a simple approximation of the corresponding Hamiltonian equations of motion, we derive here a relativistic generalization of the simplified area-preserving Fermi-Ulam (F-U) map [M. A. Lieberman and A. J. Lichtenberg, Phys. Rev. A 5, 1852 (1972), Lichtenberg et al., Physica D 1, 291 (1980)], allowing phase-space global stochasticity analysis. At typical WEGA plasma and antenna conditions, and with correlated phases between electron-antenna electric field interaction events, the F-U map and supporting numerical simulations predict an absolute energy barrier in the range of 300keV. In contrast, with random phases intervening between interaction events, the electron energy can reach ‚àºMeV values, compatible with the measurements on WEGA [Laqua et al., Plasma Phys. Controlled Fusion 56, 075022 (2014)]. ¬© 2014 EURATOM.</t>
  </si>
  <si>
    <t>60024190;60026838;60024190;60024190;60024190;60024190;60024190</t>
  </si>
  <si>
    <t>7101932270;7006248264;35198965200;6601961401;7006809441;55948612500;55571979100</t>
  </si>
  <si>
    <t>Fuchs, V.;Laqua, H. P.;Seidl, J.;Krl√≠n, L.;P√°nek, R.;Preinhaelter, J.;Urban, J.</t>
  </si>
  <si>
    <t>Germany;Czech Republic</t>
  </si>
  <si>
    <t>Garching bei Munchen;Prague</t>
  </si>
  <si>
    <t>Max Planck Institute for Plasma Physics;Institute of Plasma Physics, Academy of Sciences of the Czech Republic</t>
  </si>
  <si>
    <t>60026838;60024190</t>
  </si>
  <si>
    <t>Fuchs V.</t>
  </si>
  <si>
    <t>Relativistic Fermi-Ulam map: Application to WEGA stellarator lower hybrid power operation</t>
  </si>
  <si>
    <t>10.1063/1.4884346</t>
  </si>
  <si>
    <t>2-s2.0-84903591923</t>
  </si>
  <si>
    <t>['wider environment', 'wave band', 'underground mine', 'space value', 'results prove', 'performed measurements', 'one omni', 'normal distribution', 'narrow environment', 'multipath characteristics', 'loss exponent', 'letter studies', 'capacity found']</t>
  </si>
  <si>
    <t>Channel capacity | millimeter-wave | path loss | underground communications</t>
  </si>
  <si>
    <t>This letter studies the performance of the line-of-sight underground mine channel in the millimeter-wave band. Using a vector network analyzer (VNA) and three carefully chosen antennas, one omni and two horn antennas, we performed measurements at the 40-and 70-m levels in the CANMET mine located in Val-d'Or, QC, Canada. The performance of the channel is studied in terms of its path-loss exponent, shadowing, and capacity. Results prove that the path-loss exponent in an underground mine is smaller than the free-space value. The shadow fading fits very well with the normal distribution. A model of the capacity as a function of the distance between transmitter and receiver is investigated. Channel capacity depends on the multipath characteristics; the capacity found in the narrow environment (70 m) is higher than in the wider environment (40 m). The results also show that it is better to use omnidirectional antennas for a wireless communication system in the millimeter-wave band in an underground mine environment. ¬© 2014 IEEE.</t>
  </si>
  <si>
    <t>1148-1151</t>
  </si>
  <si>
    <t>60032619;60032619;60032619</t>
  </si>
  <si>
    <t>56241967700;35579080000;6602264634</t>
  </si>
  <si>
    <t>El Khaled, Mohamad;Fortier, Paul;Ammari, Mohamed Lassaad</t>
  </si>
  <si>
    <t>Quebec</t>
  </si>
  <si>
    <t>Universit√© Laval</t>
  </si>
  <si>
    <t>El Khaled M.</t>
  </si>
  <si>
    <t>A performance study of line-of-sight millimeter-wave underground mine channel</t>
  </si>
  <si>
    <t>10.1109/LAWP.2014.2329768</t>
  </si>
  <si>
    <t>2-s2.0-84903592046</t>
  </si>
  <si>
    <t>['¬© autex', 'washing process', 'uncoated antennas', 'tpu layer', 'thermoplastic polyurethane', 'reflection coefficient', 'main problem', 'durable methods', 'conductive parts', 'comparing coated', 'antennas washable', '20 cycles']</t>
  </si>
  <si>
    <t>Conductive ink | Screen-printed textile antennas | Textile | Washing</t>
  </si>
  <si>
    <t>The stability of wearable textile antennas after 20 reference washing cycles was evaluated by measuring the reflection coefficient of different antenna prototypes. The prototypes' conductive parts were screen-printed on several textile substrates using two different silver-based conductive inks. The necessity of coating the antennas with a thermoplastic polyurethane (TPU) coating was investigated by comparing coated with uncoated antennas. It is shown that covering the antennas with the TPU layer not only protects the screen-printed conductive area but also prevents delamination of the multilayered textile fabric substrates, making the antennas washable for up to 20 cycles. Furthermore, it is proven that coating is not necessary for maintaining antenna operation and this up to 20 washing cycles. However, connector detachment caused by friction during the washing process was the main problem of antenna performance degradation. Hence, other flexible, durable methods should be developed for establishing a stable electrical connection. ¬© AUTEX.</t>
  </si>
  <si>
    <t>47-54</t>
  </si>
  <si>
    <t>Autex Research Journal</t>
  </si>
  <si>
    <t>60033316-60072133;60033316-60070034;60033316;60033316;60033316-60070034;60033316;60033316;60072133;60033316</t>
  </si>
  <si>
    <t>40561284600;55952423300;26656262500;6507627735;7004835032;7801390236;7006260438;54414166500;35612265500</t>
  </si>
  <si>
    <t>Kazani, I.;Declercq, F.;Scarpello, M. L.;Hertleer, C.;Rogier, H.;Vande Ginste, D.;De Mey, G.;Guxho, G.;Van Langenhove, L.</t>
  </si>
  <si>
    <t>Albania;Belgium;Belgium</t>
  </si>
  <si>
    <t>Tirana;Leuven;Ghent</t>
  </si>
  <si>
    <t>Polytechnic University of Tirana;Interuniversity Micro-Electronics Center at Leuven;Universiteit Gent</t>
  </si>
  <si>
    <t>60072133;60070034;60033316</t>
  </si>
  <si>
    <t>Kazani I.</t>
  </si>
  <si>
    <t>Performance study of screen-printed textile antennas after repeated washing</t>
  </si>
  <si>
    <t>10.2478/v10304-012-0049-x</t>
  </si>
  <si>
    <t>2-s2.0-84903592883</t>
  </si>
  <si>
    <t>['wireless industry', 'spatial separation', 'performance benefits', 'next evolution', 'mobile stations', 'mimo utilizes', 'mimo features', 'mimo along', 'large number', 'key role', 'incorporate fd', 'elevation domain', 'candidate technology', 'antennas placed', 'also discussed']</t>
  </si>
  <si>
    <t>Full dimension MIMO has attracted significant attention in the wireless industry and academia in the past few years as a candidate technology for the next generation evolution toward beyond fourth generation and fifth generation cellular systems. FD-MIMO utilizes a large number of antennas placed in a 2D antenna array panel for realizing spatially separated transmission links to a large number of mobile stations. The arrangement of these antennas on a 2D panel allows the extension of spatial separation to the elevation domain as well as the traditional azimuth domain. This article discusses features and performance benefits of FD-MIMO along with the ongoing standardization efforts in 3GPP to incorporate FD-MIMO features in the next evolution of LTE. Furthermore, a design of a 2D antenna array, which plays a key role in the implementation of FD-MIMO, is also discussed. Finally, in order to demonstrate the performance benefits of FD-MIMO, system-level evaluation results are provided. ¬© 2014 IEEE.</t>
  </si>
  <si>
    <t>26-33</t>
  </si>
  <si>
    <t>IEEE Wireless Communications</t>
  </si>
  <si>
    <t>60003780;60003780;60003780;60119448;60119448;60119448;60119448;60119448</t>
  </si>
  <si>
    <t>55699643600;57198474767;57191669798;36787619300;55520212800;25639113500;55966698500;55973381400</t>
  </si>
  <si>
    <t>Kim, Younsun;Ji, Hyoungju;Lee, Juho;Nam, Young Han;Ng, Boon Loong;Tzanidis, Ioannis;Li, Yang;Zhang, Jianzhong</t>
  </si>
  <si>
    <t>Mountain View;Suwon</t>
  </si>
  <si>
    <t>Samsung Research America;Samsung Electronics Co. Ltd.</t>
  </si>
  <si>
    <t>60119448;60003780</t>
  </si>
  <si>
    <t>Full dimension mimo (FD-MIMO): The next evolution of MIMO in LTE systems</t>
  </si>
  <si>
    <t>10.1109/MWC.2014.6812288</t>
  </si>
  <si>
    <t>2-s2.0-84903593060</t>
  </si>
  <si>
    <t>['zaragoza city', 'subsidence mechanisms', 'sinkhole risk', 'sinkhole characterization', 'precisely mapping', 'penetrating radar', 'ne spain', 'map reliably', 'main hazard', 'karst terrains', 'internal geometries', 'gpr technique', 'effective mitigation', 'different antennas', 'data acquired', 'critically important', 'covered karsts', 'collapse vs', '100 mhz']</t>
  </si>
  <si>
    <t>Ebro valley | Evaporites | GPR | Karst subsidence | Sinkhole hazard</t>
  </si>
  <si>
    <t>Sinkhole development created by diverse subsidence mechanisms (suffosion, collapse, sagging) constitutes the main hazard in most karst terrains. Precisely mapping the limits of sinkholes and inferring the subsidence mechanisms are critically important for the effective mitigation of sinkhole risk. Gathering this information commonly requires the application of subsurface investigation methods, such as geophysics or trenching. Here, we analyze the potential of ground-penetrating radar (GPR) for sinkhole characterization in covered karsts. Extensive GPR surveys have been conducted across two buried active sinkholes of contrasting genetic types (collapse vs. sagging) in the mantled evaporite karst of Zaragoza city, NE Spain. Data were acquired with 100 MHz and 50 MHz unshielded antennas and ‚àº180 MHz shielded antennas. Interpretation of the processed GPR profiles allowed us to map reliably the boundaries of the sinkholes, characterize their internal geometries (deformation style), infer the subsidence mechanisms, and estimate subsidence magnitudes. The suitability and limitations of the GPR technique in covered karsts are illustrated considering different sinkhole types and sizes, as well as data acquired with different antennas (shielded versus unshielded and various frequencies).</t>
  </si>
  <si>
    <t>109-132</t>
  </si>
  <si>
    <t>Environmental and Engineering Geoscience</t>
  </si>
  <si>
    <t>60016809;60016809;60025858;60016809;60025858;60025858</t>
  </si>
  <si>
    <t>56076605500;57188647826;7404024340;37101169900;6603398434;15137418300</t>
  </si>
  <si>
    <t>Rodriguez, V.;Guti√©rrez, F.;Green, A. G.;Carbonel, D.;Horstmeyer, H.;Schmelzbach, C.</t>
  </si>
  <si>
    <t>Zurich ZH,;Zaragoza</t>
  </si>
  <si>
    <t>ETH Zurich;Universidad de Zaragoza</t>
  </si>
  <si>
    <t>60025858;60016809</t>
  </si>
  <si>
    <t>Rodriguez V.</t>
  </si>
  <si>
    <t>Characterizing sagging and collapse sinkholes in a mantled karst by means of ground penetrating radar (GPR)</t>
  </si>
  <si>
    <t>10.2113/gseegeosci.20.2.109</t>
  </si>
  <si>
    <t>2-s2.0-84903593183</t>
  </si>
  <si>
    <t>['transmission power', 'topology control', 'theoretical assumption', 'real network', 'radiation pattern', 'radiated equally', 'key issue', 'jaiyong lee', 'isotropic antenna', 'hypothetical antenna', 'existing algorithms', 'dipole antenna', 'dimensional space', 'dimensional algorithms', 'communication collision']</t>
  </si>
  <si>
    <t>Topology control is a key issue of wireless sensor network to reduce energy consumption and communication collision. Topology control algorithms in three-dimensional space have been proposed by modifying existing two-dimensional algorithms. These algorithms are based on the theoretical assumption that transmission power is radiated equally to the all directions by using isotropic antenna model. However, isotropic antenna does not exist, which is hypothetical antenna to compare the real antenna performance. In the real network, dipole antenna is applied, and because of the radiation pattern, performance of topology control algorithm is degraded. We proposed local remapping algorithm to solve the problem and applied it to existing topology control algorithms. Simulation results show that our algorithm increases performance of existing algorithms and reduces power consumption. ¬© 2014 Myungjune Youn and Jaiyong Lee.</t>
  </si>
  <si>
    <t>23475972400;8924406400</t>
  </si>
  <si>
    <t>Youn, Myungjune;Lee, Jaiyong</t>
  </si>
  <si>
    <t>Youn M.</t>
  </si>
  <si>
    <t>Topology control algorithm considering antenna radiation pattern in three-dimensional wireless sensor networks</t>
  </si>
  <si>
    <t>10.1155/2014/801519</t>
  </si>
  <si>
    <t>2-s2.0-84903593814</t>
  </si>
  <si>
    <t>['œ ¶)', 'two rectifiers', 'structure exhibits', 'rectifier ),', 'recombined rectifiers', 'proposed rectenna', 'paper reports', 'multipath effects', 'microstrip line', 'incident field', 'global effciency', 'experimentally tested', 'electromagnetic waves', 'dcp antenna', 'azimuthal angle', 'accesses caused', '95 v', '90 ¬∞.', '49 œºw', '46 v', '45 ghz', '3 œºw', '057 œºw', '0 ¬∞.']</t>
  </si>
  <si>
    <t>This paper reports a 2.45 GHz, low power dual circularly polarized (DCP) and dual access rectenna. It contains two dc-recombined rectifiers and a cross-slot coupled square patch antenna fed by a microstrip line. A judicious dc recombination scheme allows to minimize the RF power imbalance between accesses caused by multipath effects and consequently arbitrary polarized incident waves. The proposed rectenna is then able to harvest linearly polarized, right-hand circularly polarized (RHCP) and left-hand circularly polarized (LHCP) electromagnetic waves, with nearly stable performances. The rectenna has been optimized at -15dBm per access and dedicated to remote and contactless supply low consumption sensors. It has been experimentally tested with very low power densities from 0.057 ŒºW/cm2 (Erms = 0:46 V/m) to 2.3 ŒºW/cm2 (Erms = 2:95 V/m). At 1.49 ŒºW/cm2 (-15dBm on each rectifier), the structure exhibits an output dc voltage and a global effciency of 189mV and 37.7%, respectively when the azimuthal angle (Œ¶) of the incident field is equal to 0¬∞. Due to the nearly constant total gain of the DCP antenna and an appropriate dc recombination of the two rectifiers, the global effciency slightly varies between 37.7% and 41.4% when the azimuthal angle (Œ¶) varies between -90 and 90¬∞.</t>
  </si>
  <si>
    <t>60085092;60085092;60000485;60108189;60108189;60105646;60108189;60085092;60085092</t>
  </si>
  <si>
    <t>55754625200;35090345000;6602629805;50861002100;35228508400;56273967900;55879603500;6603828034;6603203522</t>
  </si>
  <si>
    <t>Haboubi, Walid;Takhedmit, Hakim;Lan Sun Luk, Jean Daniel;Adami, Salah Eddine;Allard, Bruno;Costa, Fran√ßois;Vollaire, Christian;Picon, Odile;Cirio, Laurent</t>
  </si>
  <si>
    <t>Ecully;Cachan;Marne-la-Vallee;Saint-Denis Messag</t>
  </si>
  <si>
    <t>Amp√®re;Laboratoire des Syst√®mes et Applications des Technologies de l'Information et de l'Energie;Universit√© Paris-Est;Universit√© de La R√©union</t>
  </si>
  <si>
    <t>60108189;60105646;60085092;60000485</t>
  </si>
  <si>
    <t>Haboubi W.</t>
  </si>
  <si>
    <t>An effcient dual-circularly polarized rectenna for RF energy harvesting in the 2.45GHz ISM band</t>
  </si>
  <si>
    <t>10.2528/PIER14031103</t>
  </si>
  <si>
    <t>2-s2.0-84903593976</t>
  </si>
  <si>
    <t>['vertical stabilizer', 'hybrid providing', 'fit inside', 'fabricated using', 'designed incorporating', 'dakota uav', 'balanced 200']</t>
  </si>
  <si>
    <t>Global Navigation Satellite System (GNSS) | unmanned aerial vehicle (UAV)</t>
  </si>
  <si>
    <t>A wideband Global Navigation Satellite System (GNSS) bifilar helix antenna for unmanned aerial vehicle (UAV) applications is presented here. The antenna is designed to fit inside the vertical stabilizer of the Dakota UAV. The antenna is fabricated using a novel direct write thermal spray technology. A feeding network insert is designed incorporating a hybrid providing a balanced 200-Œ© output to the antenna. ¬© 2014 IEEE.</t>
  </si>
  <si>
    <t>1164-1167</t>
  </si>
  <si>
    <t>35090442800;35595967100</t>
  </si>
  <si>
    <t>Strojny, Brandan T.;Rojas, Roberto G.</t>
  </si>
  <si>
    <t>Strojny B.</t>
  </si>
  <si>
    <t>Bifilar helix GNSS antenna for unmanned aerial vehicle applications</t>
  </si>
  <si>
    <t>10.1109/LAWP.2014.2322577</t>
  </si>
  <si>
    <t>2-s2.0-84903598018</t>
  </si>
  <si>
    <t>['three axes', 'system failure', 'smart antennas', 'reaction wheels', 'proposed method', 'presented using', 'precision depends', 'paper describes', 'optical measurement', 'noise ratio', 'method could', 'measurement errors', 'measurement equation', 'input signal', 'inertial measurement', 'elsevier ltd', 'dynamic model', 'doa estimation', 'corporately using', 'communication satellite', 'attitude reference', 'attitude determination', 'appropriate attitude']</t>
  </si>
  <si>
    <t>Attitude determination | Communication satellite | Direction of arrival (DOA) estimation | Low Earth orbit (LEO) | Smart antennas</t>
  </si>
  <si>
    <t>In order to determine an appropriate attitude of three-axis stabilized communication satellites, this paper describes a novel attitude determination method using direction of arrival (DOA) estimation of a ground signal source. It differs from optical measurement, magnetic field measurement, inertial measurement, and global positioning system (GPS) attitude determination. The proposed method is characterized by taking the ground signal source as the attitude reference and acquiring attitude information from DOA estimation. Firstly, an attitude measurement equation with DOA estimation is derived in detail. Then, the error of the measurement equation is analyzed. Finally, an attitude determination algorithm is presented using a dynamic model, the attitude measurement equation, and measurement errors. A developing low Earth orbit (LEO) satellite which tests mobile communication technology with smart antennas can be stabilized in three axes by corporately using a magnetometer, reaction wheels, and three-axis magnetorquer rods. Based on the communication satellite, simulation results demonstrate the effectiveness of the method. The method could be a backup of attitude determination to prevent a system failure on the satellite. Its precision depends on the number of snapshots and the input signal-to-noise ratio (SNR) with DOA estimation. ¬© 2014 Production and hosting by Elsevier Ltd. on behalf of CSAA and BUAA.</t>
  </si>
  <si>
    <t>670-677</t>
  </si>
  <si>
    <t>60013789;60013789;60025278;60013789;60013789</t>
  </si>
  <si>
    <t>57198837642;56460745300;36623782400;7201935615;7404265004</t>
  </si>
  <si>
    <t>Yang, Bin;He, Feng;Jin, Jin;Xiong, Huagang;Xu, Guanghan</t>
  </si>
  <si>
    <t>Tsinghua University;Beihang University</t>
  </si>
  <si>
    <t>60025278;60013789</t>
  </si>
  <si>
    <t>Yang B.</t>
  </si>
  <si>
    <t>DOA estimation for attitude determination on communication satellites</t>
  </si>
  <si>
    <t>S1000936114000806</t>
  </si>
  <si>
    <t>10.1016/j.cja.2014.04.010</t>
  </si>
  <si>
    <t>2-s2.0-84903598192</t>
  </si>
  <si>
    <t>['traditional macrocells', 'standard coverage', 'spatial domain', 'small cells', 'reduced dimensions', 'possibly also', 'main enhancements', 'higher throughput', 'frequency bands', 'considered one', 'antenna techniques']</t>
  </si>
  <si>
    <t>Integrating the standard coverage of traditional macrocells with cells of reduced dimensions (i.e., small cells) is considered one of the main enhancements for Long Term Evolution systems. Small cells will be overlapped with macrocells and possibly also with each other in areas where wider coverage capability and higher throughput are needed. Such heterogeneous network deployment presents many potential benefits but also some challenges that need to be resolved. In particular, multi-antenna techniques and processing in the spatial domain will be key enabling factors to mitigate these issues. This article presents different small cell deployment approaches: sharing the same frequency bands with the macrocell, or using separated higher frequency bands. For each approach, the benefits of beamforming are discussed. ¬© 2014 IEEE.</t>
  </si>
  <si>
    <t>50-56</t>
  </si>
  <si>
    <t>60021859;60021859;60008592;60021859;60021859;60021859;60021859</t>
  </si>
  <si>
    <t>50260892600;7006637220;55666697100;6602605333;55546942500;57202698175;36659981100</t>
  </si>
  <si>
    <t>Bartoli, Giulio;Fantacci, Romano;Letaief, Khaled B.;Marabissi, Dania;Privitera, Niccol√≤;Pucci, Marco;Zhang, Jun</t>
  </si>
  <si>
    <t>Italy;Hong Kong</t>
  </si>
  <si>
    <t>Florence;Hong Kong</t>
  </si>
  <si>
    <t>Universit√† degli Studi di Firenze;Hong Kong University of Science and Technology</t>
  </si>
  <si>
    <t>60021859;60008592</t>
  </si>
  <si>
    <t>Bartoli G.</t>
  </si>
  <si>
    <t>Beamforming for small cell deployment in LTE-advanced and beyond</t>
  </si>
  <si>
    <t>10.1109/MWC.2014.6812291</t>
  </si>
  <si>
    <t>2-s2.0-84903599930</t>
  </si>
  <si>
    <t>['two fss', 'significantly improved', 'several parameters', 'radiation efficiency', 'paper presents', 'measured results', 'conventional array', 'antenna arrays']</t>
  </si>
  <si>
    <t>FSS | LTE | Microstrip Antena Array | WLAN</t>
  </si>
  <si>
    <t>This paper presents the application of frequency selective surfaces in antenna arrays as an alternative to improve radiation parameters of the array. A microstrip antenna array between two FSS was proposed for application in WLAN and LTE 4G systems. Several parameters have been significantly improved, in particular the bandwidth, gain and radiation efficiency, compared with a conventional array. Numerical and measured results are presented. ¬© 2014 SBMO/SBMag.</t>
  </si>
  <si>
    <t>31-46</t>
  </si>
  <si>
    <t>Journal of Microwaves, Optoelectronics and Electromagnetic Applications</t>
  </si>
  <si>
    <t>60023857;60023857</t>
  </si>
  <si>
    <t>55225961700;16309023400</t>
  </si>
  <si>
    <t>Almeida Filho, Valdez A.;Campos, Antonio Luiz P.S.</t>
  </si>
  <si>
    <t>Natal</t>
  </si>
  <si>
    <t>Universidade Federal do Rio Grande do Norte</t>
  </si>
  <si>
    <t>Almeida Filho V.</t>
  </si>
  <si>
    <t>Performance optimization of microstrip antenna array using frequency selective surfaces</t>
  </si>
  <si>
    <t>10.1590/S2179-10742014000100003</t>
  </si>
  <si>
    <t>2-s2.0-84903600441</t>
  </si>
  <si>
    <t>C0002920</t>
  </si>
  <si>
    <t>['wlans ),', 'studied topicsin', 'rate scheme', 'rate adaptation', 'multicast services', 'fras outperforms', 'fairness performance', 'directional multicast']</t>
  </si>
  <si>
    <t>Directional multicast | Fairness | Multi-gigabit WLAN | Multicast capacity | Rate adaptation</t>
  </si>
  <si>
    <t>Although extensive studies have been carried out on the provision of multicast services in wireless local area networks (WLANs), most of them do not consider the use of directional antennasIn particular, rate adaptation and fairness issues among sectors in directional multicast are not well-studied topicsIn this paper, a fair rate adaptation scheme (FRAS) that seeks to determine appropriate transmission rates that maintain fairness among sectors and accommodate as many multicast devices as possible is proposedExtensive simulation results show that FRAS outperforms the equal-rate scheme in terms of the number of devices that receive multicast framesFurthermore, FRAS can improve the fairness performance as compared with the heavy-sector first scheme. ¬© 2013 Springer Science+Business Media New York.</t>
  </si>
  <si>
    <t>1007-1017</t>
  </si>
  <si>
    <t>60005273;60005273;60005273</t>
  </si>
  <si>
    <t>57203533500;38962106800;7006668291</t>
  </si>
  <si>
    <t>Kim, Wonjung;Song, Taewon;Pack, Sangheon</t>
  </si>
  <si>
    <t>FRAS: Fair rate adaptation scheme for directional multicast in 60 GHz multi-gigabit WLANs</t>
  </si>
  <si>
    <t>10.1007/s11277-013-1551-8</t>
  </si>
  <si>
    <t>2-s2.0-84903602750</t>
  </si>
  <si>
    <t>['transmit antennas', 'sphere decoding', 'modulation formats', 'lattice reduction', 'input multiple', 'different lr', 'detector performance', 'correlated channels', 'computational complexities', 'complexity tradeoff', 'compared aiming', 'combining number', 'channel condition', 'best lr', 'analysed taking', 'aided detectors']</t>
  </si>
  <si>
    <t>Channel error | Correlated channels | Large MIMO detectors | Lattice reduction | MMSE | Sphere decoding | Zero-forcing</t>
  </si>
  <si>
    <t>In this contribution, lattice reduction (LR) technique is applied to improve the multiple-input multiple-output (MIMO) detector performance under correlated channels and imperfect channel estimation constrains. Zero-forcing, minimum mean squared error, ordered successive interference cancellation and sphere decoding (SD) detectors are analysed taking into consideration (a) different correlated fading channel indexes, (b) increasing spectral efficiency, by combining number of transmit antennas and modulation formats, and (c) channel coefficient error estimations. Analysis of correlated channel effects over the MIMO system performance equipped with different LR-aided detectors are carried out, indicating the robustness of those detectors and the SD-MIMO detector deficiency to deal with such channel condition. Besides, computational complexities are compared aiming to determine the best LR-MIMO detection scheme under the perspective of performance-complexity tradeoff. ¬© 2013 Springer Science+Business Media New York.</t>
  </si>
  <si>
    <t>173-196</t>
  </si>
  <si>
    <t>60027866;60027866;60027866</t>
  </si>
  <si>
    <t>55929247800;55822232900;8964781700</t>
  </si>
  <si>
    <t>Valente, Raul Ambrozio;Marinello, Jos√© Carlos;Abr√£o, Taufik</t>
  </si>
  <si>
    <t>Valente R.A.</t>
  </si>
  <si>
    <t>LR-aided MIMO detectors under correlated and imperfectly estimated channels</t>
  </si>
  <si>
    <t>10.1007/s11277-013-1500-6</t>
  </si>
  <si>
    <t>2-s2.0-84903603105</t>
  </si>
  <si>
    <t>['wireless system', 'technique suffers', 'still complex', 'receiving antennas', 'overload scenario', 'ofdm system', 'mud simultaneously', 'mser techniques', 'error rather', 'detect users', 'classical techniques', 'channel estimation', 'channel approximation', 'also fails']</t>
  </si>
  <si>
    <t>Maximum likelihood | Minimum symbol error rate | Multi layered perceptron | Multiuser detection | OFDM | SDMA</t>
  </si>
  <si>
    <t>The space division multiple access-orthogonal frequency division multiplexing (SDMA-OFDM) wireless system has become very popular owing high spectral efficiency and high load capability. The optimal maximum likelihood multiuser detection (MUD) technique suffers from high computational complexity. On the other hand the linear minimum mean square error (MMSE) MUD techniques yields poor performance and also fails to detect users in overload scenario, where the number of users are more than that of number of receiving antennas. By contrast, the differential evolution algorithm (DEA) aided minimum symbol error rate (MSER) MUD can sustain in overload scenario as it can directly minimizes probability of error rather than mean square error. However, all these classical techniques are still complex as these do channel estimation and multiuser detection sequentially. In this paper, complex multi layer perceptron (CMLP) neural network model is suggested for MUD in SDMA-OFDM system as it do both channel approximation and MUD simultaneously. Simulation results prove that the CMLP aided MUD performs better than the MMSE and MSER techniques in terms of enhanced bit error rate performance with low computational complexity. ¬© 2013 Springer Science+Business Media New York.</t>
  </si>
  <si>
    <t>21-39</t>
  </si>
  <si>
    <t>60010618;60000934</t>
  </si>
  <si>
    <t>41661042600;7406323916</t>
  </si>
  <si>
    <t>Bagadi, Kala Praveen;Das, Susmita</t>
  </si>
  <si>
    <t>Vellore;Rourkela</t>
  </si>
  <si>
    <t>Vellore Institute of Technology;National Institute of Technology Rourkela</t>
  </si>
  <si>
    <t>Bagadi K.</t>
  </si>
  <si>
    <t>Multiuser detection in SDMA-OFDM wireless communication system using complex multilayer perceptron neural network</t>
  </si>
  <si>
    <t>10.1007/s11277-013-1492-2</t>
  </si>
  <si>
    <t>2-s2.0-84903603854</t>
  </si>
  <si>
    <t>['¬© 2014', 'two diamond', 'simulated results', 'shaped slots', 'shaped patch', 'right side', 'rectangular patch', 'proposed design', 'profile antenna', 'paper introduces', 'optimized antenna', 'new configuration', 'measured data', 'matching bandwidth', 'matching band', 'good agreement', 'center frequencies', '95 ghz', '91 ghz', '25 ghz', '19 ghz', '10 db']</t>
  </si>
  <si>
    <t>This paper introduces a new configuration of compact, triangular- and diamond-slotted, microstrip-fed, low-profile antenna for C/X band applications on polytetrafluoroethylene glass microfiber reinforced material substrate. The antenna is composed of a rectangular-shaped patch containing eight triangles and two diamond-shaped slots and an elliptical-slotted ground plane. The rectangular-shaped patch is obtained by cutting two diamond slots in the middle of the rectangular patch, six triangular slots on the left and right side of the patch, and two triangular slots on the up and down side of the patch. The slotted radiating patch, the elliptical-slotted ground plane, and the microstrip feed enable the matching bandwidth to be widened. A prototype of the optimized antenna was fabricated on polytetrafluoroethylene glass microfiber reinforced material substrate using LPKF prototyping machine and investigated to validate the proposed design. The simulated results are compared with the measured data, and good agreement is achieved. The proposed antenna offers fractional bandwidths of 13.69% (7.78-8.91 GHz) and 10.35% (9.16-10.19 GHz) where S 11 &lt; -10 dB at center frequencies of 8.25 GHz and 9.95 GHz, respectively, and relatively stable gain, good radiation efficiency, and omnidirectional radiation patterns in the matching band. ¬© 2014 M. T. Islam and M. Samsuzzaman.</t>
  </si>
  <si>
    <t>55328836300;55329920200</t>
  </si>
  <si>
    <t>Islam, M. T.;Samsuzzaman, M.</t>
  </si>
  <si>
    <t>Islam M.</t>
  </si>
  <si>
    <t>Miniaturized dual band multislotted patch antenna on polytetrafluoroethylene glass microfiber reinforced for C/X band applications</t>
  </si>
  <si>
    <t>10.1155/2014/673846</t>
  </si>
  <si>
    <t>2-s2.0-84903603869</t>
  </si>
  <si>
    <t>['whereas awss', 'users according', 'user fairness', 'two aspects', 'transmit antennas', 'system performance', 'system capacity', 'selectivity rates', 'selective scheduling', 'proportional fairness', 'previous methods', 'orthogonal frequency', 'optimized scheduler', 'optimal performance', 'new channel', 'multiuser diversity', 'information feedback', 'including antenna', 'gas ).', 'frequency selectivity', 'frequency selective', 'frequency nonselective', 'fns achieves', 'feedback resource', 'effectively exploited', 'effective technique', 'division multiple', 'dependent feedback', 'delay search', 'delay diversity', 'algorithmbased search', 'aided frequency']</t>
  </si>
  <si>
    <t>Cyclic-delay diversity (CDD) | Frequencyselective scheduling | Orthogonal frequency-division multiple access (OFDMA)</t>
  </si>
  <si>
    <t>Cyclic-delay diversity (CDD)-aided frequencyselective scheduling has been known as an effective technique for increasing the system capacity of orthogonal frequency-division multiple-access (OFDMA) systems. By increasing the channels' frequency selectivity with different cyclic delays applied on transmit antennas, the merit of multiuser diversity can be more effectively exploited in the system. In this paper, we aim to optimize the design of the CDD-aided frequency-selective scheduling for OFDMA downlink systems. Optimization is done from two aspects: cyclic-delay search and scheduling-information feedback. In the optimization of cyclic-delay search, three new methods are proposed, including antenna-wise sequential search for frequency-nonselective (AWSS-FNS) channels, AWSS for frequency-selective (AWSS-FS) channels, and a genetic-algorithmbased search (GAS). AWSS-FNS achieves the optimal performance if a channel is frequency nonselective over a subchannel, whereas AWSS-FS and GAS provide good tradeoffs between system performance and complexity for channels that are frequency selective over a subchannel. In the optimization of scheduling information feedback, a new channel-dependent feedback (CDF) method is proposed, where the feedback resource is allocated to users according to their frequency-selectivity rates and a principle of proportional fairness. The optimized scheduler is shown to provide significant improvement in both system sum rate and user fairness over previous methods under fixed feedback overhead. ¬© 2013 IEEE.</t>
  </si>
  <si>
    <t>1645-1659</t>
  </si>
  <si>
    <t>60012370;60007954;60012370</t>
  </si>
  <si>
    <t>55323162000;7004162936;23095874000</t>
  </si>
  <si>
    <t>Chen, Yu Fan;Sheen, Wern Ho;Wang, Li Chun</t>
  </si>
  <si>
    <t>Hsinchu;Min-Hsiung</t>
  </si>
  <si>
    <t>National Chiao Tung University;National Chung Cheng University</t>
  </si>
  <si>
    <t>60012370;60007954</t>
  </si>
  <si>
    <t>Optimization of cyclic-delay diversity aided frequency-selective scheduling in OFDMA downlink systems</t>
  </si>
  <si>
    <t>10.1109/TVT.2013.2286179</t>
  </si>
  <si>
    <t>2-s2.0-84903608096</t>
  </si>
  <si>
    <t>['vehicular applications', 'various parameters', 'return loss', 'resonating frequencies', 'remote sensing', 'provides protection', 'proposed structure', 'n5230a pna', 'multi services', 'measurement using', 'ground plane', 'good agreement', 'fringing fields', 'fringing field', 'environmental hazards', 'effective permittivity', 'dielectric superstrate', 'circular patch', 'analytical results', 'agilent technologies', '3 ghz']</t>
  </si>
  <si>
    <t>Circular patch antenna | Slits on patch | Superstrate | Triple band</t>
  </si>
  <si>
    <t>A novel compact triple band slit cut circular patch antenna with superstrate is proposed; slits on the patch provide additional resonances. The superstrate (cover) of dielectric layer provides protection to printed circuit antenna from environmental hazards due to abnormal weather conditions. The slits add two resonances in the resonance of a circular patch to achieve triple band antenna for multi services. The dielectric superstrate or cover above the microstrip patch causes the change in fringing fields between the patch and ground plane. The change in fringing field is accounted to calculate the effective relative permittivity. The effective permittivity is considered to evaluate the changes in resonance frequency due to superstrate. The various parameters of the antenna have been investigated and the antenna is simulated on Ansoft's HFSS software simulator. A prototype of antenna is fabricated to confirm the return loss by measurement using the Agilent Technologies' N5230A PNA-L Network Analyzer. The proposed structure with superstrate possess triple band characteristics and provides protection from environmental hazards. The resonating frequencies of the bands are 7.3, 8.7 and 10.3 GHz. The analytical results are found in good agreement with the simulated results obtained by Ansoft's HFSS and further confirmed by measurement. Antenna is worth for X band operations such as remote sensing, WPAN and military satellite communication and vehicular applications. ¬© 2013 Springer Science+Business Media New York.</t>
  </si>
  <si>
    <t>395-410</t>
  </si>
  <si>
    <t>112546341-60111841;60114993;60114993;60111841-60114328</t>
  </si>
  <si>
    <t>55495196300;57214355815;56962785800;36093301300</t>
  </si>
  <si>
    <t>Gupta, Surendra K.;Sharma, Ashish;Kanaujia, Binod Kumar;Pandey, Ganga Prasad</t>
  </si>
  <si>
    <t>Gupta S.K.</t>
  </si>
  <si>
    <t>Triple band circular patch microstrip antenna with superstrate</t>
  </si>
  <si>
    <t>10.1007/s11277-013-1512-2</t>
  </si>
  <si>
    <t>2-s2.0-84903614693</t>
  </si>
  <si>
    <t>['widely used', 'uniform phased', 'simulation results', 'receive beamforming', 'range information', 'provide range', 'proposed approach', 'nonuniform fda', 'navigation systems', 'dependent beampattern', 'cooperative transmit', 'array antennas', 'approach exploits', 'antenna system', 'angle imaging', 'although phased']</t>
  </si>
  <si>
    <t>angle estimation | array processing | beamforming | FDA radar | Frequency diverse array (FDA) | range estimation | two-dimensional imaging</t>
  </si>
  <si>
    <t>Although phased-array antennas are widely used in communication, radar, and navigation systems, its beampattern is a function of angle only and thus there is no range information. To circumvent this limitation, we design a frequency diverse array (FDA) antenna system for range-angle imaging of targets. Our approach exploits the nonuniform FDA as the transmitter to provide range-dependent beampattern and the uniform phased-array as the receiver which results in angle-dependent beampattern. Range-angle imaging of targets is achieved from the cooperative transmit-receive beamforming. The imaging performance measures including spatial resolution and system processing gain are analyzed. In addition, several design specifications are discussed. The effectiveness of the proposed approach is verified by simulation results. ¬© 2014 IEEE.</t>
  </si>
  <si>
    <t>2469-2476</t>
  </si>
  <si>
    <t>60013983-60005465;60013983;60005465</t>
  </si>
  <si>
    <t>7501755507;7102300029;7203046100</t>
  </si>
  <si>
    <t>Wang, Wen Qin;So, H. C.;Shao, Huaizong</t>
  </si>
  <si>
    <t>Hong Kong;China</t>
  </si>
  <si>
    <t>Kowloon;Chengdu</t>
  </si>
  <si>
    <t>City University of Hong Kong;University of Electronic Science and Technology of China</t>
  </si>
  <si>
    <t>60013983;60005465</t>
  </si>
  <si>
    <t>Nonuniform frequency diverse array for range-angle imaging of targets</t>
  </si>
  <si>
    <t>10.1109/JSEN.2014.2304720</t>
  </si>
  <si>
    <t>2-s2.0-84903617999</t>
  </si>
  <si>
    <t>8023/RID/RPS-2/2011-12</t>
  </si>
  <si>
    <t>['wimax services', 'theoretically analysed', 'theoretical results', 'simulated results', 'services operations', 'return loss', 'radiation pattern', 'proposed theory', 'novel structure', 'multiband operation', 'input impedance', 'good agreement', '060 ghz']</t>
  </si>
  <si>
    <t>Annular ring loaded | Multi-band | Stacked circular microstrip antenna | Wideband</t>
  </si>
  <si>
    <t>In this paper a novel structure of annular ring loaded stacked circular patch microstrip antenna is theoretically analysed to observe various parameters such as return loss, input impedance, gain, directivity and radiation pattern. It is found that antenna possess three band of operation which signify the compactness and multiband operation of antenna. The antenna is resonating at three operating frequencies 1.720, 2.950, 3.060 GHz. The proposed theory is verified by simulation using Ansoft's HFSS and theoretical results are in good agreement with simulated results. The antenna is useful for multi-services operations such as WLAN, GSM, UMTS, and WiMAX services. ¬© 2013 Springer Science+Business Media New York.</t>
  </si>
  <si>
    <t>633-647</t>
  </si>
  <si>
    <t>114008988-60111841;60114993;60114993;60114993;60114328-60111841</t>
  </si>
  <si>
    <t>55495196300;57205341998;56962785800;57226514340;36093301300</t>
  </si>
  <si>
    <t>Gupta, Surendra K.;Sharma, Manish;Kanaujia, Binod Kumar;Gupta, Abhishek;Pandey, Ganga Prasad</t>
  </si>
  <si>
    <t>60114993;60114328;60111841;114008988</t>
  </si>
  <si>
    <t>Triple band annular ring loaded stacked circular patch microstrip antenna</t>
  </si>
  <si>
    <t>10.1007/s11277-013-1526-9</t>
  </si>
  <si>
    <t>2-s2.0-84903618589</t>
  </si>
  <si>
    <t>['two pieces', 'two designs', 'technology along', 'slot without', 'simulation results', 'second design', 'impedance bandwidth', 'duroid 5880', 'dielectric resonators', 'design antenna', 'broadside array', 'antenna structures', 'air gap', '5 dbi', '20 dbi']</t>
  </si>
  <si>
    <t>The concept of substrate integrated waveguide (SIW) technology along with dielectric resonators (DR) is used to design antenna/array for 60 GHz communication systems. SIW is created in the substrate of RT/duroid 5880 having relative permittivity Œµ r = 2.23 and loss tangent tan Œ¥ = 0.003. H-shaped longitudinal slot is engraved at the top metal layer of the substrate. Two pieces of the DR are placed on the slot without any air gap. The antenna structures are modeled using CST Microwave Studio and then the results are verified using another simulation software HFSS. Simulation results of the two designs are presented; first a single antenna element and then to enhance the gain of the system a broadside array of 1 √ó 4 is presented in the second design. For the single antenna element, the impedance bandwidth is 10.33% having a gain up to 5.5 dBi. Whereas in an array of 1 √ó 4 elements, the impedance bandwidth is found to be 10.70% with a gain up to 11.20 dBi. For the single antenna element and 1 √ó 4 antenna array, the simulated radiation efficiency is found to be 81% and 78%, respectively. ¬© 2014 Nadeem Ashraf et al.</t>
  </si>
  <si>
    <t>55816371100;35759800100;6603030382</t>
  </si>
  <si>
    <t>Ashraf, Nadeem;Vettikalladi, Hamsakutty;Alkanhal, Majeed A.S.</t>
  </si>
  <si>
    <t>Ashraf N.</t>
  </si>
  <si>
    <t>A DR loaded substrate integrated waveguide antenna for 60 GHz high speed wireless communication systems</t>
  </si>
  <si>
    <t>10.1155/2014/146301</t>
  </si>
  <si>
    <t>2-s2.0-84903625002</t>
  </si>
  <si>
    <t>['three algorithms', 'sensitive packets', 'rsps ),', 'reliability requirements', 'qos requirement', 'possible paths', 'paper proposes', 'offered traffic', 'network layers', 'network layer', 'mac layer', 'higher throughput', 'end latency', 'dsps ),', 'communication costs', 'called zeqos', '2 demonstrate']</t>
  </si>
  <si>
    <t>This paper proposes a novel integrated energy and QoS-aware routing protocol with the considerations of energy, end-to-end latency, and reliability requirements of body area network (BAN) communication. The proposed routing protocol, called ZEQoS, introduces two main modules (MAC layer and network layer) and three algorithms (neighbor table constructor, routing table constructor, and path selector). To handle ordinary packets (OPs), delay-sensitive packets (DSPs), and reliability-sensitive packets (RSPs), the new mechanism first calculates the communication costs, end-to-end path delays, and end-to-end path reliabilities of all possible paths from a source to destination. The protocol then selects the best possible path(s) for OPs, RSPs, and DSPs by considering their QoS requirement. Extensive simulations using OMNeT++ based simulator Castalia 3.2 demonstrate that the performance of the proposed integrated algorithm is satisfactory when tested on a real hospital scenario, and all data types including OPs, DSPs, and RSPs are used as offered traffic. Simulations also show that the ZEQoS also offers better performance in terms of higher throughput, less packets dropped on MAC and network layers, and lower network traffic than comparable protocols including DMQoS and noRouting. ¬© 2014 Zahoor Ali Khan et al.</t>
  </si>
  <si>
    <t>60015913;60016297;60015913;60015913</t>
  </si>
  <si>
    <t>55819043800;57192126320;7401923543;7201834559</t>
  </si>
  <si>
    <t>Khan, Zahoor Ali;Sivakumar, Shyamala;Phillips, William;Robertson, Bill</t>
  </si>
  <si>
    <t>Halifax;Halifax</t>
  </si>
  <si>
    <t>Saint Mary's University;Dalhousie University</t>
  </si>
  <si>
    <t>60016297;60015913</t>
  </si>
  <si>
    <t>ZEQoS: A new energy and QoS-aware routing protocol for communication of sensor devices in healthcare system</t>
  </si>
  <si>
    <t>10.1155/2014/627689</t>
  </si>
  <si>
    <t>2-s2.0-84903625018</t>
  </si>
  <si>
    <t>AICTE</t>
  </si>
  <si>
    <t>['¬© 2014', 'user equipment', 'ue ).', 'transmit diversity', 'timing cycles', 'symbols used', 'sfbc ).', 'resource complexity', 'receive diversities', 'provide transmit', 'proposed architectures', 'operational units', 'maximum likelihood', 'fpga compared', 'downlink system', 'control information', 'cfi value', 'base station', '6 xc6vlx240tff1156']</t>
  </si>
  <si>
    <t>Physical control format indicator channel (PCFICH) carries the control information about the number of orthogonal frequency division multiplexing (OFDM) symbols used for transmission of control information in long term evolution-advanced (LTE-A) downlink system. In this paper, two novel low complexity receiver architectures are proposed to implement the maximum likelihood- (ML-) based algorithm which decodes the CFI value in field programmable gate array (FPGA) at user equipment (UE). The performance of the proposed architectures is analyzed in terms of the timing cycles, operational resource requirement, and resource complexity. In LTE-A, base station and UE have multiple antenna ports to provide transmit and receive diversities. The proposed architectures are implemented in Virtex-6 xc6vlx240tff1156-1 FPGA device for various antenna configurations at base station and UE. When multiple antenna ports are used at base station, transmit diversity is obtained by applying the concept of space frequency block code (SFBC). It is shown that the proposed architectures use minimum number of operational units in FPGA compared to the traditional direct method of implementation. ¬© 2014 S. Syed Ameer Abbas et al.</t>
  </si>
  <si>
    <t>1065514X</t>
  </si>
  <si>
    <t>VLSI Design</t>
  </si>
  <si>
    <t>Novel receiver architecture for LTE-A downlink physical control format indicator channel with diversity</t>
  </si>
  <si>
    <t>10.1155/2014/825183</t>
  </si>
  <si>
    <t>2-s2.0-84903625299</t>
  </si>
  <si>
    <t>['new methodology', 'microwave domain', 'automatic domain']</t>
  </si>
  <si>
    <t>Ads software | Patch antenna array | Reduced bond graph | Reflection coefficients | Scattering matrix</t>
  </si>
  <si>
    <t>This study is the only one that combines the microstrip patch antennas representing the microwave domain and the bond graph technique representing the automatic domain. In this study, we propose a new methodology to analyses the microstrip patch antennas arrays: It is the bond graph technique and the wave scattering formalism. This method helps us to achieve our purpose which is to improve the analysis and comprehension of patch antenna arrays as the results found show. ¬© 2014 Science Publication.</t>
  </si>
  <si>
    <t>1436-1449</t>
  </si>
  <si>
    <t>American Journal of Applied Sciences</t>
  </si>
  <si>
    <t>60060524;60060524-113468121;60060524-113468121</t>
  </si>
  <si>
    <t>56242752500;57217907260;6602619622</t>
  </si>
  <si>
    <t>Mehouachi, Riadh;Hichem, Taghouti;Mami, Abdelkader</t>
  </si>
  <si>
    <t>Tunisia;Tunisia</t>
  </si>
  <si>
    <t>Tunis;Tunis</t>
  </si>
  <si>
    <t>Universit√© de Tunis El Manar, Ecole Nationale d'Ing√©nieurs de Tunis;Electronic Laboratory</t>
  </si>
  <si>
    <t>60060524;113468121</t>
  </si>
  <si>
    <t>Mehouachi R.</t>
  </si>
  <si>
    <t>Analysis of microstrip patches antennas array by using a new bond graph technology</t>
  </si>
  <si>
    <t>10.3844/ajassp.2014.1436.1449</t>
  </si>
  <si>
    <t>2-s2.0-84903625421</t>
  </si>
  <si>
    <t>['undesired phenomenon', 'unbounded operators']</t>
  </si>
  <si>
    <t>Cylindrical antennas | Electromagnetic modeling | Iterative method | The concept of waves</t>
  </si>
  <si>
    <t>The method iterative Wave Concept Iterative method Procedure (WCIP) avoids the undesired phenomenon of unbounded operators; relations between currents and fields, obtained using unbounded impedance operators, are transposed to relations between waves, supplied by bounded scattering operators. ¬© 2014 Science Publication.</t>
  </si>
  <si>
    <t>1426-1435</t>
  </si>
  <si>
    <t>106722321;106722321;106722321</t>
  </si>
  <si>
    <t>54400777000;6506920490;6603916754</t>
  </si>
  <si>
    <t>Beldi, S.;Bedira, R.;Gharsallah, A.</t>
  </si>
  <si>
    <t>Unit√© de Recherche Circuits et Syst√®mes Electroniques HF</t>
  </si>
  <si>
    <t>An extended method for studing cylindric structure by using Iterative method</t>
  </si>
  <si>
    <t>10.3844/ajassp.2014.1426.1435</t>
  </si>
  <si>
    <t>2-s2.0-84903625422</t>
  </si>
  <si>
    <t>['wide aperture', 'tsa elements', 'switching condition', 'slot antenna', 'round shape', 'multiple tapered', 'intended directions', 'indoor communications', 'frequency range', 'feeding part', 'experiments demonstrate', 'effectively suppressed', 'coarse steering', 'basic characteristics', 'avoid fading', '10 db']</t>
  </si>
  <si>
    <t>Directive antenna | taper-slot antenna | ultrawideband antenna</t>
  </si>
  <si>
    <t>We propose an ultrawideband planar antenna having a controllable radiation pattern for coarse steering to avoid fading in indoor communications. In the antenna, multiple tapered-slot antenna (TSA) elements are connected to a feeding part through p-i-n diode switches. The TSA elements have such wide aperture and round shape that the mutual coupling among them is effectively suppressed, resulting in sufficient steering ability. Simulation and experiments demonstrate that the radiation is switched to intended directions. Reflection S 11 is below or around-10 dB in the frequency range of 3.1-10.6 GHz independent of the switching condition. Basic characteristics are investigated and discussed. ¬© 2014 IEEE.</t>
  </si>
  <si>
    <t>1140-1143</t>
  </si>
  <si>
    <t>60025272;60025272</t>
  </si>
  <si>
    <t>55574531700;35416951600</t>
  </si>
  <si>
    <t>Takemoto, Erika;Hirose, Akira</t>
  </si>
  <si>
    <t>Takemoto E.</t>
  </si>
  <si>
    <t>Propeller-shaped antenna: A steerable ultrawideband planar antenna</t>
  </si>
  <si>
    <t>10.1109/LAWP.2014.2330602</t>
  </si>
  <si>
    <t>2-s2.0-84903626020</t>
  </si>
  <si>
    <t>['wave diffraction', 'unique endfire', 'profile configuration', 'overall dimensions', 'maximum gain', 'ground plane', 'experimentally demonstrated', 'beamwidth patterns', '92 dbi', '04œª 0']</t>
  </si>
  <si>
    <t>Dipole antenna | endfire radiation | high impedance surface (HIS) | surface-wave antenna</t>
  </si>
  <si>
    <t>In this letter, a single-element antenna backed by ground plane with unique endfire '8'-shaped patterns in both the azimuth (E-plane) and elevation (H-plane) planes is designed and experimentally demonstrated. The endfire radiation patterns benefit from the novel radiation mechanism of surface-wave diffraction. The bidirectional endfire antenna figures a low-profile configuration with overall dimensions of 0.8Œª0 √ó 0.8Œª0 √ó 0.04Œª 0, consisting of a horizontal dipole located close to a high impedance surface (HIS). Experimental results show that the antenna performs narrow-beamwidth patterns in both the E-and H-planes, resulting in a relatively high gain (maximum gain of 4.92 dBi) compared to a traditional dipole antenna. ¬© 2014 IEEE.</t>
  </si>
  <si>
    <t>1144-1147</t>
  </si>
  <si>
    <t>55319283000;7402022616;36441829100;56143011300</t>
  </si>
  <si>
    <t>Li, Mei;Xiao, Shao Qiu;Xiong, Jiang;Wang, Bing Zhong</t>
  </si>
  <si>
    <t>Horizontal dipole located close to ground plane with bidirectional endfire radiation</t>
  </si>
  <si>
    <t>10.1109/LAWP.2014.2331104</t>
  </si>
  <si>
    <t>2-s2.0-84903626077</t>
  </si>
  <si>
    <t>['wave equation', 'various multi', 'simulation results', 'pennes equation', 'model takes', 'implemented models', 'human tissue', 'electrical properties', 'different tissues', 'current literature', 'comparative analysis', 'coaxial antenna', '45 ghz']</t>
  </si>
  <si>
    <t>Bioheat equation | Cancer treatment | Finite element method | Interstitial microwave hyperthermia | Simulation | Tissue properties | Transverse magnetic (TM) waves</t>
  </si>
  <si>
    <t>This study focuses attention on interstitial microwave hyperthermia, which is a popular medical procedure for treatment of pathological human tissues containing tumors. In the paper, the 2D finite element analysis is used to compare the models of the coaxial antenna with one, two and three air slots. The implemented models are based on the wave equation in the TM mode coupled with the Pennes equation under a transient state condition. Moreover, the model takes into account the thermo-electrical properties of human tissue for the antenna operating frequency of 2.45 GHz. Simulation results for different tissues and various multi-slot antenna configurations have been presented. The comparative analysis for single-, double- and triple-slot coaxial antennas shown in this article does not have equivalents in the current literature in the field of hyperthermia.</t>
  </si>
  <si>
    <t>215-224</t>
  </si>
  <si>
    <t>April-June 2014</t>
  </si>
  <si>
    <t>Gas, Piotr</t>
  </si>
  <si>
    <t>Gas P.</t>
  </si>
  <si>
    <t>Study on interstitial microwave hyperthermia with multi-slot coaxial antenna</t>
  </si>
  <si>
    <t>2-s2.0-84903626995</t>
  </si>
  <si>
    <t>['œºm process', 'wireless powering', 'tsmc 0', 'transmitting power', 'transmitting device', 'stepped structures', 'return loss', 'resistive 3', 'radio frequency', 'powered wirelessly', 'output power', 'optimal rectifier', 'optimal miniaturized', 'optimal impedance', 'ocular tissue', 'ocular device', 'loop antenna', 'letter presents', 'letter describes', 'letter demonstrates', 'input power', 'diameter ranging', 'delivering distance', 'conversion efficiency', 'contact lens', 'boosting network', 'antenna less', '94 v', '4 cm', '32 dbm', '3 ghz', '15 mm', '15 db', '01 mw']</t>
  </si>
  <si>
    <t>Contact lens | microelectromechanical systems (MEMS) | radio frequency (RF) | rectifying antenna (rectenna)</t>
  </si>
  <si>
    <t>This letter describes a prototype of a miniaturized rectifying antenna (rectenna) design for the wireless powering of an ocular device. In contrast to the conventional on-lens loop antenna, this letter presents a loop antenna with stepped structures for optimal impedance to the rectifier. The return loss of the antenna less than-15 dB at 3 GHz is accomplished in a contact lens with a diameter ranging from 10 to 15 mm. Additionally, the radio frequency (RF) rectifier and voltage-boosting network (VBN) are optimized to enhance the power conversion efficiency (PCE) by using the voltage boosting technique. Experimental results indicate that the optimal rectifier, which is fabricated with the TSMC 0.18-Œºm process, produces a dc output voltage of 2.94 V and a conversion efficiency of 31% across a resistive 3.5 kŒ© load with an input power of $+$9 dBm. Moreover, the rectenna under the experiment with an enucleated porcine eye can be powered wirelessly with a transmitting device at a distance of 4 cm. The output power is 2.01 mW with a transmitting power of +32 dBm for the wireless ocular physiological monitoring (WOPM) system. Importantly, this letter demonstrates the feasibility of an optimal miniaturized on-lens rectenna design, capable of overcoming the RF power attenuation on the ocular tissue to increase the delivering distance and reduce the transmitting power. ¬© 2014 IEEE.</t>
  </si>
  <si>
    <t>1156-1159</t>
  </si>
  <si>
    <t>60014982;60019098;60016334;60014982;60014982;60012370;60014982-60011357</t>
  </si>
  <si>
    <t>56703941200;38962336600;7405611360;56154600900;7404962585;57154888400;7402443389</t>
  </si>
  <si>
    <t>Cheng, Hui Wen;Yu, Tsung Chi;Huang, Hong Yi;Ting, Ssu Han;Huang, Tzuen Hsi;Chiou, Jin Chern;Luo, Ching Hsing</t>
  </si>
  <si>
    <t>Taiwan;Taiwan;Taiwan;Taiwan;Taiwan</t>
  </si>
  <si>
    <t>Hsinchu;Taipei;Tainan;Hsinchu;Kaohsiung</t>
  </si>
  <si>
    <t>National Synchrotron Radiation Research Center Taiwan;National Taipei University;National Cheng Kung University;National Chiao Tung University;National Sun Yat-Sen University</t>
  </si>
  <si>
    <t>60019098;60016334;60014982;60012370;60011357</t>
  </si>
  <si>
    <t>Cheng H.</t>
  </si>
  <si>
    <t>Design of miniaturized antenna and power harvester circuit on the enucleated porcine eyes</t>
  </si>
  <si>
    <t>10.1109/LAWP.2014.2328611</t>
  </si>
  <si>
    <t>2-s2.0-84903635043</t>
  </si>
  <si>
    <t>['subcarrier allocation', 'strategy consists', 'step strategy', 'simulation results', 'significant fluctuations', 'proposed system', 'power efficiency', 'power amplifiers', 'potential benefits', 'ofdm systems', 'linear optimization', 'improved capacity', 'equal allocation', 'energy efficiency', 'efficiency perspective', 'conventional scheme', 'conventional per', 'average power', 'antenna permutations', 'analytical expressions', 'also show']</t>
  </si>
  <si>
    <t>The use of per-subcarrier antenna subset selection in OFDM wireless systems offers higher system capacity and/or improved link reliability. However, the implementation of the conventional per-subcarrier selection scheme may result in significant fluctuations of the average power and peak power across antennas, which affects the potential benefits of the system. In this paper, power efficiency of high-power amplifiers and energy efficiency in per-subcarrier antenna selection MIMO-OFDM systems are investigated. To deliver the maximum overall power efficiency, we propose a two-step strategy for data-subcarrier allocation. This strategy consists of an equal allocation of data subcarriers based on linear optimization and peak-power reduction via cross-antenna permutations. For analysis, we derive the CCDF (complementary cumulative distribution function) of the power efficiency as well as the analytical expressions of the average power efficiency. It is proved from the power-efficiency perspective that the proposed allocation scheme outperforms the conventional scheme. We also show that the improvement in the power efficiency translates into an improved capacity and, in turn, increases energy efficiency of the proposed system. Simulation results are provided to validate our analyses. ¬© 2014 Ngoc Phuc Le et al.</t>
  </si>
  <si>
    <t>55551467600;9638293800;6603132977</t>
  </si>
  <si>
    <t>Le, Ngoc Phuc;Tran, Le Chung;Safaei, Farzad</t>
  </si>
  <si>
    <t>Energy-efficiency analysis of per-subcarrier antenna selection with peak-power reduction in MIMO-OFDM wireless systems</t>
  </si>
  <si>
    <t>10.1155/2014/313195</t>
  </si>
  <si>
    <t>2-s2.0-84903639359</t>
  </si>
  <si>
    <t>['user increase', 'spatial modulation', 'results show', 'receiving antennas', 'proposed scheme', 'paper presents', 'padding approach', 'numerical simulations', 'multiuser system', 'multiple antennas', 'mimo system', 'large number', 'k users', 'jointly serviced', 'interantenna interference', 'explore zero', 'ber degradations']</t>
  </si>
  <si>
    <t>This paper presents the concept of spatial modulation (SM) scheme for massive multiuser MIMO (MU-MIMO) system. We consider a MU-MIMO system where K users, each equipped with multiple antennas, are jointly serviced by a multiantenna base station transmitter (BSTx) using appropriate precoding scheme at the BSTx. The main idea introduced here is the utilization of the user's subchannel index corresponding to the precoding matrix used at the BSTx, to convey extra useful information. This idea has not been explored, and it provides significant throughput enhancements in a multiuser system with large number of users. We examine the performance of the proposed scheme by numerical simulations. The results show that as the number of users and the receiving antennas for each user increase, the overall system throughput gets better, albeit at the cost of some degradation in the BER performance due to interantenna interference (IAI) experienced at the receiver. We then explore zero-padding approach that helps to remove these IAI, in order to alleviate the BER degradations. ¬© 2014 Khaled M. Humadi et al.</t>
  </si>
  <si>
    <t>56241149700;6507212764;40761036700</t>
  </si>
  <si>
    <t>Humadi, Khaled M.;Sulyman, Ahmed Iyanda;Alsanie, Abdulhameed</t>
  </si>
  <si>
    <t>Humadi K.</t>
  </si>
  <si>
    <t>Spatial modulation concept for massive multiuser MIMO systems</t>
  </si>
  <si>
    <t>10.1155/2014/563273</t>
  </si>
  <si>
    <t>2-s2.0-84903639365</t>
  </si>
  <si>
    <t>['small area', 'significantly mitigate', 'paper explores', 'fading environments', 'experience fading', 'complexity systems', 'antennas capable']</t>
  </si>
  <si>
    <t>Antenna diversity | Multipath channels | Propagation measurements | Sensor networks</t>
  </si>
  <si>
    <t>Wireless communications within enclosed environments such as aircraft and vehicles have been shown to experience fading with statistics that are worse than Rayleigh. Motivated by low-cost, low-complexity systems (e.g., wireless sensors) that may be deployed in such environments; this paper explores the benefits of polarization diversity using very large data sets collected over a small area and over the 5-6 GHz band. The results also demonstrate that antennas capable of capturing depolarized signal components can significantly mitigate the harshest of fading environments. ¬© 2013 IEEE.</t>
  </si>
  <si>
    <t>2442-2446</t>
  </si>
  <si>
    <t>60009500;60012873;60026851</t>
  </si>
  <si>
    <t>6603944061;35756756700;35449666300</t>
  </si>
  <si>
    <t>Frolik, Jeff;Sipal, Vit;Edwards, David J.</t>
  </si>
  <si>
    <t>United Kingdom;Ireland;United States</t>
  </si>
  <si>
    <t>Oxford;Dublin;Burlington</t>
  </si>
  <si>
    <t>University of Oxford;Technological University Dublin;University of Vermont</t>
  </si>
  <si>
    <t>60026851;60012873;60009500</t>
  </si>
  <si>
    <t>Frolik J.</t>
  </si>
  <si>
    <t>Leveraging depolarization to increase the link reliability for wireless sensors operating in hyper-rayleigh environments</t>
  </si>
  <si>
    <t>10.1109/JSEN.2013.2284576</t>
  </si>
  <si>
    <t>2-s2.0-84903639538</t>
  </si>
  <si>
    <t>['weight vectors', 'wanted signals', 'placing nulls', 'optimization problem', 'nulling level', 'null steering', 'beam steering']</t>
  </si>
  <si>
    <t>In smart antenna applications, the adaptive beamforming technique is used to cancel interfering signals (placing nulls) and produce or steer a strong beam toward the target signal according to the calculated weight vectors. Minimum variance distortionless response (MVDR) beamforming is capable of determining the weight vectors for beam steering; however, its nulling level on the interference sources remains unsatisfactory. Beamforming can be considered as an optimization problem, such that optimal weight vector should be obtained through computation. Hence, in this paper, a new dynamic mutated artificial immune system (DM-AIS) is proposed to enhance MVDR beamforming for controlling the null steering of interference and increase the signal to interference noise ratio (SINR) for wanted signals. ¬© 2014 Tiong Sieh Kiong et al.</t>
  </si>
  <si>
    <t>60005762;60005762;60005762;60005762;60001821</t>
  </si>
  <si>
    <t>15128307800;57198075096;22951210700;36053261400;55651612500</t>
  </si>
  <si>
    <t>Kiong, Tiong Sieh;Salem, S. Balasem;Paw, Johnny Koh Siaw;Sankar, K. Prajindra;Darzi, Soodabeh</t>
  </si>
  <si>
    <t>Kajang;Bangi</t>
  </si>
  <si>
    <t>Universiti Tenaga Nasional;Universiti Kebangsaan Malaysia</t>
  </si>
  <si>
    <t>60005762;60001821</t>
  </si>
  <si>
    <t>Kiong T.</t>
  </si>
  <si>
    <t>Minimum variance distortionless response beamformer with enhanced nulling level control via dynamic mutated artificial immune system</t>
  </si>
  <si>
    <t>10.1155/2014/164053</t>
  </si>
  <si>
    <t>2-s2.0-84903640248</t>
  </si>
  <si>
    <t>['¬© 2014', 'slot structure', 'shaped wide', 'proposed antenna', 'optimized resulting', 'fibroglandular region', 'eliminate losses', 'dielectric contrast', 'design parameters', '9 ghz', '10 db']</t>
  </si>
  <si>
    <t>A novel planar type antenna printed on a high permittivity Rogers' substrate is proposed for early stage microwave breast cancer detection. The design is based on a p-shaped wide-slot structure with 5 0 Œ© microstrip feeding circuit to eliminate losses of transmission. The design parameters are optimized resulting in a good reflection coefficient at -10 dB from 4.5 to 10.9 GHz. Imaging result using inhomogeneous breast phantom indicates that the proposed antenna is capable of detecting a 5 mm size cancerous tumor embedded inside the fibroglandular region with dielectric contrast between the target and the surrounding materials ranging from 1.7: 1 to 3.6: 1. ¬© 2014 S. S. Tiang et al.</t>
  </si>
  <si>
    <t>51562701600;48861499000;57195339892;9333604100;57189587485</t>
  </si>
  <si>
    <t>Tiang, S. S.;Hathal, M. S.;Anwar, N. S.Nik;Ain, M. F.;Abdullah, M. Z.</t>
  </si>
  <si>
    <t>Tiang S.S.</t>
  </si>
  <si>
    <t>Development of a compact wide-slot antenna for early stage breast cancer detection featuring circular array full-view geometry</t>
  </si>
  <si>
    <t>10.1155/2014/309321</t>
  </si>
  <si>
    <t>2-s2.0-84903641125</t>
  </si>
  <si>
    <t>['unified manner', 'significantly reduced', 'sep expressions', 'results show', 'mrc ),', 'joint transmit', 'investigated techniques', 'generating function', 'flat nakagami', 'feedback errors', 'fading channels', 'ergodic capacity', 'diversity order', 'array gain', 'analytical results', 'also derived']</t>
  </si>
  <si>
    <t>Diversity order | Feedback error | Joint transmit and receive antenna selection (JTRAS) | Maximal ratio combining (MRC) | Multipleinput multiple-output | Nakagami-m fading | Receive antenna selection (RAS) | Transmit antenna selection (TAS)</t>
  </si>
  <si>
    <t>In this paper, performances of joint transmit and receive antenna selection (JTRAS), transmit antenna selection/maximal ratio combining (TAS/MRC), and transmit antenna selection/receive antenna selection (TAS/RAS) techniques are examined in a unified manner in the presence of feedback errors. Exact and closed-form outage probability, moments, moment-generating function, ergodic capacity, and symbol error probability (SEP) expressions are derived for flat Nakagami-m fading channels. In addition, to obtain diversity order and array gain of the investigated techniques in the presence of feedback errors, asymptotic outage probability and SEP expressions are also derived. Analytical results are validated by Monte Carlo simulations. Results show that the diversity order is significantly reduced in the presence of feedback errors, whereas all the systems provide full diversity order for a perfect feedback channel. ¬© 2013 IEEE.</t>
  </si>
  <si>
    <t>1976-1982</t>
  </si>
  <si>
    <t>60005593-60013071;60013071</t>
  </si>
  <si>
    <t>Kocaeli;Ankara</t>
  </si>
  <si>
    <t>Gebze Teknik √úniversitesi;T√ºrkiye Bilimsel ve Teknolojik Ara≈ütirma Kurumu</t>
  </si>
  <si>
    <t>60013071;60005593</t>
  </si>
  <si>
    <t>Performances of transmit antenna selection, receive antenna selection, and maximal-ratio-combining-based hybrid techniques in the presence of feedback errors</t>
  </si>
  <si>
    <t>10.1109/TVT.2013.2267962</t>
  </si>
  <si>
    <t>2-s2.0-84903641248</t>
  </si>
  <si>
    <t>['significant field', 'scanning properties', 'pointing direction', 'planar array', 'permit predicting', 'overall system', 'offset configuration', 'interesting features', 'heuristic equations', 'feeding array', 'boresight direction', 'beam pointing', 'array antennas', 'anomalous deviation']</t>
  </si>
  <si>
    <t>In this paper the scanning properties of dual reflector antenna systems constituted by two confocal paraboloidal reflectors fed by a planar array are investigated. This antenna architecture combines the interesting features of reflectors and array antennas. Because of the offset configuration the radiation pattern exhibits an anomalous deviation in the beam pointing when the beam is scanned out of the boresight direction. Heuristic equations, representing an extension of the linear equations available in the literature, are derived, which permit predicting the pointing direction of the overall system as a function of the pointing direction of the feeding array in a significant field of view.</t>
  </si>
  <si>
    <t>95-107</t>
  </si>
  <si>
    <t>60029398-60072331-60032350;60029398;60029398</t>
  </si>
  <si>
    <t>56242760500;6603944956;15122016500</t>
  </si>
  <si>
    <t>Pelorossi, Fabio;Toso, Giovanni;Angeletti, Piero</t>
  </si>
  <si>
    <t>Germany;Italy;France</t>
  </si>
  <si>
    <t>Darmstadt;Rome;Paris</t>
  </si>
  <si>
    <t>European Space Operations Centre;Sapienza Universit√† di Roma;European Space Agency - ESA</t>
  </si>
  <si>
    <t>60072331;60032350;60029398</t>
  </si>
  <si>
    <t>Pelorossi F.</t>
  </si>
  <si>
    <t>On the scanning properties of imaging antennas based on dual confocal paraboloidal reflectors</t>
  </si>
  <si>
    <t>10.2528/PIERM14033104</t>
  </si>
  <si>
    <t>2-s2.0-84903641561</t>
  </si>
  <si>
    <t>['wireless communication', 'vacant spectrum', 'two gscs', 'spectrum sharing', 'smartly communicate', 'simulation results', 'secondly minimize', 'repeated iteratively', 'receiver sides', 'receiver side', 'proposed algorithm', 'primary users', 'primary receiver', 'opportunistically exploiting', 'new idea', 'main beams', 'license spectrum', 'interference generated', 'innovative technology', 'highest pair', 'firstly maximize', 'first one', 'cognitive users', 'adaptive algorithm']</t>
  </si>
  <si>
    <t>Cognitive radio system is an innovative technology in the wireless communication that has the capability to smartly communicate with each other by opportunistically exploiting the vacant spectrum of primary users. In this work we present a new idea of sidelobe suppression applicable for cognitive users on transmitter and receiver sides. In case of spectrum sharing with the primary users by suppressing the side-lobes at the transmitter and receiver side, the cognitive users will be able to increase the throughput without cooperating the permissible interference temperature limit of the license spectrum. We suggest two generalized sidelobe cancellers (GSCs) that operate in parallel. The first GSC planned to attain the two conflicting objective at the same moment: firstly maximize the cognitive users self throughput; secondly minimize the interference generated by cognitive users at each primary receiver. The second GSC generates two main beams at the positions of the highest amplitude sidelobes of the first one. The values of main beams are equal to the two sidelobe peaks. The subtraction of the outputs of the two GSCs, results in the suppression of the highest pair of sidelobes. This process is repeated iteratively to result in an adaptive algorithm. Simulation results are there to provide the effectiveness of the proposed algorithm. ¬© 2014 Syed Azmat Hussain et al.</t>
  </si>
  <si>
    <t>60089661;60058195;60058195;60070604</t>
  </si>
  <si>
    <t>55747386400;28167552300;44461691800;8245290900</t>
  </si>
  <si>
    <t>Hussain, Syed Azmat;Malik, Aqdas Naveed;Khan, Zafar Ullah;Qureshi, Ijaz Mansoor</t>
  </si>
  <si>
    <t>Pakistan;Pakistan;Pakistan</t>
  </si>
  <si>
    <t>Hyderabad;Islamabad;Islamabad</t>
  </si>
  <si>
    <t>Isra University;Air University Islamabad;International Islamic University, Islamabad</t>
  </si>
  <si>
    <t>60089661;60070604;60058195</t>
  </si>
  <si>
    <t>Hussain S.A.</t>
  </si>
  <si>
    <t>Spectrum sharing in cognitive radio using GSC with suppressed sidelobes</t>
  </si>
  <si>
    <t>10.1155/2014/418192</t>
  </si>
  <si>
    <t>2-s2.0-84903641958</t>
  </si>
  <si>
    <t>['thorough review', 'technology related', 'straightforward integration', 'sensing element', 'recent advances', 'radio link', 'printed antennas', 'low weight', 'energy harvester', 'different parts', 'continuously improved', 'associated antennas']</t>
  </si>
  <si>
    <t>integration | Printed antennas | sensor</t>
  </si>
  <si>
    <t>With the expansion in number and requirements of modern wireless communications, the technology related to their associated antennas has been continuously improved. Among other options, printed antennas offer excellent features, such as low weight, profile, and cost, while maintaining good performance characteristics. In addition, their straightforward integration with electronics has opened new fields of application such as smart sensing systems. Printed antennas can be used in different parts of a wireless smart sensor as a radio link, sensing element, or even as energy harvester. In this paper, we present a thorough review of recent advances of printed antennas as regards their use in smart sensing applications. ¬© 2013 IEEE.</t>
  </si>
  <si>
    <t>2406-2418</t>
  </si>
  <si>
    <t>60002644;60029767</t>
  </si>
  <si>
    <t>7003954653;15031250900</t>
  </si>
  <si>
    <t>Reig, Candid;Avila-Navarro, Ernesto</t>
  </si>
  <si>
    <t>Elche;Valencia</t>
  </si>
  <si>
    <t>Universidad Miguel Hern√°ndez de Elche;Universitat de Val√®ncia</t>
  </si>
  <si>
    <t>60029767;60002644</t>
  </si>
  <si>
    <t>Reig C.</t>
  </si>
  <si>
    <t>Printed antennas for sensor applications: A review</t>
  </si>
  <si>
    <t>10.1109/JSEN.2013.2293516</t>
  </si>
  <si>
    <t>2-s2.0-84903643099</t>
  </si>
  <si>
    <t>['single substrate', 'shaped slot', 'polarization level', 'moderate gain', 'fabricated prototype', 'broadband response', 'back ratio', 'also presented', '7 dbi', '4 %),', '18 db', '03œª 0', '03 ghz']</t>
  </si>
  <si>
    <t>Bow-tie | broadband antenna | cavity-backed antenna | hybrid modes | slot antenna | substrate integrated waveguide (SIW)</t>
  </si>
  <si>
    <t>A novel design technique for broadband substrate integrated waveguide cavity-backed slot antenna is demonstrated in this letter. Instead of using a conventional narrow rectangular slot, a bow-tie-shaped slot is implemented to get broader bandwidth performance. The modification of the slot shape helps to induce strong loading effect in the cavity and generates two closely spaced hybrid modes that help to get a broadband response. The slot antenna incorporates thin cavity backing (height &lt; 0.03Œª 0) in a single substrate and thus retains low-profile planar configuration while showing unidirectional radiation characteristics with moderate gain. A fabricated prototype is also presented that shows a bandwidth of 1.03 GHz (9.4%), a gain of 3.7 dBi over the bandwidth, 15 dB front-to-back ratio, and cross-polarization level below-18 dB. ¬© 2014 IEEE.</t>
  </si>
  <si>
    <t>1152-1155</t>
  </si>
  <si>
    <t>60021988;60021988;60021988</t>
  </si>
  <si>
    <t>34971742500;55989618200;8711683200</t>
  </si>
  <si>
    <t>Mukherjee, Soumava;Biswas, Animesh;Srivastava, Kumar Vaibhav</t>
  </si>
  <si>
    <t>Mukherjee S.</t>
  </si>
  <si>
    <t>Broadband substrate integrated waveguide cavity-backed bow-tie slot antenna</t>
  </si>
  <si>
    <t>10.1109/LAWP.2014.2330743</t>
  </si>
  <si>
    <t>2-s2.0-84903643892</t>
  </si>
  <si>
    <t>['vistula river', 'two outcrops', 'terrace deposits', 'southern part', 'shaped reflections', 'sedimentological data', 'sedimentary units', 'reflection patterns', 'radar facies', 'penetrating radar', 'pa zawadowska', 'lithofacies analysis', 'internal structure', 'internal architecture', 'granulometric composition', 'gpr system', 'fluvial deposits', 'discontinuous undulating', 'combination provides', 'characteristic ground', 'angle reflections', 'accurate visualisation']</t>
  </si>
  <si>
    <t>Ground-penetrating radar | Lithofacies | Radar facies | Sand-bed braided river | Sedimentary architecture | Vistula River</t>
  </si>
  <si>
    <t>Ground-penetrating radar (GPR) surveys and sedimentological outcrop analyses were combined in order to determine the reflection patterns and internal architecture of terrace deposits of the Vistula River at Ke{ogonek}pa Zawadowska in the southern part of Warsaw (central Poland). The sedimentary analyses concerned the granulometric composition and lithofacies analysis. The 34 GPR profiles, which were obtained in two outcrops, using a Mal√• RAMAC/GPR system with 500-MHz and 250-MHz shielded antennas, were up to 100 m long. The most characteristic ground-penetrating radar profiles are presented; they show a high-resolution data set of radar facies. The GPR data suggest the presence of three geophysically different units, namely with high-angle inclined reflections (radar facies 1), with discontinuous undulating or trough-shaped reflections (radar facies 2), and with low-angle reflections (radar facies 3). The internal structure of the fluvial deposits was obtained by integration of the GPR and sedimentological data, which combination provides a more accurate visualisation of sedimentary units than do reconstructions that are based only on standard lithologic point data.</t>
  </si>
  <si>
    <t>Geologos</t>
  </si>
  <si>
    <t>60003675-60013756;60013756;60013756</t>
  </si>
  <si>
    <t>55369066200;8346561600;7003876572</t>
  </si>
  <si>
    <t>Lejzerowicz, Anna;Kowalczyk, Sebastian;Wysocka, Anna</t>
  </si>
  <si>
    <t>Warsaw;Warsaw</t>
  </si>
  <si>
    <t>University of Warsaw;Politechnika Warszawska</t>
  </si>
  <si>
    <t>60013756;60003675</t>
  </si>
  <si>
    <t>Lejzerowicz A.</t>
  </si>
  <si>
    <t>The usefulness of ground-penetrating radar images for the research of a large sand-bed braided river: Case study from the Vistula River (central Poland)</t>
  </si>
  <si>
    <t>10.2478/logos-2014-0003</t>
  </si>
  <si>
    <t>2-s2.0-84903646747</t>
  </si>
  <si>
    <t>['vertical linear', 'uniform array', 'spectral responsivity', 'received signals', 'pw hz', 'external modulation', 'drain current', 'digital converters', 'detectivity maximum', 'arranged around', 'application example', '75 thz', '40 pw', '365 ghz', '2 mv', '185 kv']</t>
  </si>
  <si>
    <t>CMOS | focal plane detector array | lock-in amplifier | plasma-wave detector | Terahertz</t>
  </si>
  <si>
    <t>The architecture and the operation of a sub-THz sensor array are presented, which have been implemented in standard 90 nm CMOS technology. The integrated sensor array is arranged around of 12 silicon field effect plasma wave detectors with integrated planar antennas. The received signals are further processed by pre-amplifiers, analog to digital converters, and a time shared digital domain lock-in amplifier. The system automatically locks to external modulation and provides standard digital streaming output. Instead of building a uniform array, seven different antenna types with various polarization properties (horizontal and vertical linear; left and right handed circular polarization) and spectral responsivity have been integrated. The sensors altogether provide broadband response from 0.25 to 0.75 THz. The peak amplified responsivity of the sensors is 185 kV/W at 365 GHz and at the detectivity maximum, the noise equivalent power (NEP) is near to 40 pW/Hz. Under nonzero drain current, the peak sensitivity rises above 1.2 MV/W with a moderate NEP ‚àº 200~pW Hz at 50 nA source-drain current. Application example is provided as a multi-wavelength transmission imaging case study. ¬© 2013 IEEE.</t>
  </si>
  <si>
    <t>2432-2441</t>
  </si>
  <si>
    <t>60030035;60027811;60027811-60007562</t>
  </si>
  <si>
    <t>26324951800;36052935600;6603618441</t>
  </si>
  <si>
    <t>Karolyi, Gergely;Gergelyi, Domonkos;Foldesy, Peter</t>
  </si>
  <si>
    <t>Hungary;Hungary;Hungary</t>
  </si>
  <si>
    <t>Budapest;Budapest;Budapest</t>
  </si>
  <si>
    <t>Budapest University of Technology and Economics;Magyar Tudomanyos Akademia;Pazmany Peter Katolikus Egyetem</t>
  </si>
  <si>
    <t>60030035;60027811;60007562</t>
  </si>
  <si>
    <t>Karolyi G.</t>
  </si>
  <si>
    <t>Sub-THz sensor array with embedded signal processing in 90 nm CMOS technology</t>
  </si>
  <si>
    <t>10.1109/JSEN.2013.2291316</t>
  </si>
  <si>
    <t>2-s2.0-84903648147</t>
  </si>
  <si>
    <t>['synthesis process', 'significantly reduce', 'sidelobe level', 'sideband levels', 'radiation patterns', 'pulse durations', 'proposed algorithm', 'promising ability', 'polarization level', 'paper addresses', 'optimization variables', 'optimization goal', 'operating frequency', 'multiobjective problem', 'modulation frequency', 'modulated arrays', 'harmonic frequency', 'beam scanning']</t>
  </si>
  <si>
    <t>This paper addresses the synthesis of the three-dimensional (3D) radiation patterns of the time-modulated conformal arrays. Due to the nature of periodic time modulation, harmonic radiation patterns are generated at the multiples of the modulation frequency in time-modulated arrays. Thus, the optimization goal of the time-modulated conformal array includes the optimization of the sidelobe level at the operating frequency and the sideband levels (SBLs) at the harmonic frequency, and the design can be regarded as a multiobjective problem. The multiobjective particle swarm optimization (MOPSO) is applied to optimize the switch-on instants and pulse durations of the time-modulated conformal array. To significantly reduce the optimization variables, the modified Bernstein polynomial is employed in the synthesis process. Furthermore, dual polarized patch antenna is designed as radiator to achieve low cross-polarization level during the beam scanning. A 12 √ó 13 (156)-element conical conformal microstrip array is simulated to demonstrate the proposed synthesis mechanism, and good results reveal the promising ability of the proposed algorithm in solving the synthesis of the time-modulated conformal arrays problem. ¬© 2014 Wentao Li et al.</t>
  </si>
  <si>
    <t>3D pattern synthesis of time-modulated conformal arrays with a multiobjective optimization approach</t>
  </si>
  <si>
    <t>10.1155/2014/687124</t>
  </si>
  <si>
    <t>2-s2.0-84903649695</t>
  </si>
  <si>
    <t>Chosun University</t>
  </si>
  <si>
    <t>['widely applied', 'wide range', 'uhf rfid', 'study designed', 'slot antenna', 'sensing multitags', 'rfid readers', 'return loss', 'remote distances', 'isotropic pattern', 'impedance matching', 'designed antenna', 'antenna gain', '36 dbi', '3 db', '25 mhz', '21 db']</t>
  </si>
  <si>
    <t>In an antenna for a UHF RFID reader of wireless sensor networks (WSN), receiver sensitivity in sensing multitags from remote distances is an important performance index. This study designed a dual structured Z-slot antenna with optimized receiver sensitivity to enhance the sensitivity to a circularly polarized antenna with an isotropic pattern for a UHF RFID. Through analysis of performance in the designed antenna, the following was verified: return loss (S 11) was about -62.21 dB at 925.25 MHz, antenna gain was 7.36 dBi, and Œî P r, isotropic gain deviation, was 1.3 dB. Impedance matching was about 50.069 Œ© at 925.25 MHz and VSWR was from 1.001 to 1.028. Through this research it was discovered that this can be applied to the design of all RFID readers of WSN. Based on the above results, it is suggested that a circularly polarized Z-slot antenna which can enhance receiver sensitivity over a wide range can be widely applied to UHF RFID readers of WSN. ¬© 2014 Jongan Park et al.</t>
  </si>
  <si>
    <t>60009950;60094593;114493056;60009950;60009950</t>
  </si>
  <si>
    <t>13408148200;23388369300;16233627900;56031861400;23391797500</t>
  </si>
  <si>
    <t>Park, Jongan;Chun, Jonghun;Kang, Gwangwon;Kang, Sungkwan;An, Youngeun</t>
  </si>
  <si>
    <t>Dangyang;Gwangju;Gwangju</t>
  </si>
  <si>
    <t>Jeonnam Provincial College;Chosun University;Honam Institute for Regional Program Evaluation (HIRPE)</t>
  </si>
  <si>
    <t>60094593;60009950;114493056</t>
  </si>
  <si>
    <t>Design of a circularly polarized Z-slot antenna with isotropic pattern for the UHF RFID reader of WSN</t>
  </si>
  <si>
    <t>10.1155/2014/527307</t>
  </si>
  <si>
    <t>2-s2.0-84903649714</t>
  </si>
  <si>
    <t>P50FD003793</t>
  </si>
  <si>
    <t>['wireless measurements', 'thus necessary', 'quality factor', 'maximal sensitivity', 'low frequency', 'frequency operation', 'field solvers', 'fabricated devices', 'design methodology', 'currently addressed']</t>
  </si>
  <si>
    <t>implantable | inductor geometry, | inductor model | LC passive sensor | MEMS | Planar spiral inductors | quality factor | RF probe | sensitivity</t>
  </si>
  <si>
    <t>Inductive antenna design for passive wireless implantable use presents several challenges not currently addressed. A small form factor is desired for minimally invasive implantation and monitoring, and a low frequency is necessary for effective through-body power transfer. However, a small inductor limits sensitivity to changes in capacitance at low-frequency operation. It is thus necessary to optimize the inductor for maximal sensitivity while satisfying tight area and low frequency constraints. Here, a design methodology is presented for planar circular spiral inductors used with capacitive pressure sensors to form a passive wireless implantable pressure sensor. Several analytical expressions are collected to find the optimal geometric parameters that maximize the quality factor and sensitivity of the sensor frequency response. The analysis is validated through comparison with field solvers and wireless measurements of fabricated devices. ¬© 2013 IEEE.</t>
  </si>
  <si>
    <t>2452-2460</t>
  </si>
  <si>
    <t>60025038;60023691;60023691;110136047;60023691</t>
  </si>
  <si>
    <t>57206996057;24824532700;57225358360;36768991300;7404587396</t>
  </si>
  <si>
    <t>Shah, Neel;Etemadi, Mozziyar;Kant, Rishi;Goldman, Ken;Roy, Shuvo</t>
  </si>
  <si>
    <t>Berkeley;San Francisco;Olmsted Falls</t>
  </si>
  <si>
    <t>University of California, Berkeley;University of California, San Francisco;H-Cubed, Inc.</t>
  </si>
  <si>
    <t>60025038;60023691;110136047</t>
  </si>
  <si>
    <t>Shah N.</t>
  </si>
  <si>
    <t>Quality factor optimization of inductive antennas for implantable pressure sensors</t>
  </si>
  <si>
    <t>10.1109/JSEN.2013.2285220</t>
  </si>
  <si>
    <t>2-s2.0-84903649900</t>
  </si>
  <si>
    <t>['watercooling needed', 'two straps', 'tap feed', 'rf coupling', 'resonator circuit', 'power coupling', 'plasma edge', 'plasma configurations', 'paper focusses', 'one consisting', 'obtained using', 'microwave studio', 'maximum voltage', 'large variety', 'important elements', 'geometric parameters', 'electromagnetic design', 'different phasings', 'current status', 'current drive', 'codes topica', 'challenges encountered', 'antenna box', '38 mhz', '2 straps']</t>
  </si>
  <si>
    <t>The current status of the mechanical and electromagnetic design for the ICRF antenna system for W7-X is presented. Two antenna plugins are discussed: one consisting of a pair of straps with pre-matching to cover the first frequency band, 25-38 MHz, and a second one consisting of two short strap triplets to cover a frequency band around 76 MHz. This paper focusses on the two strap antenna for the lower frequency band. Power coupling of the antenna to a reference plasma profile is studied with the help of the codes TOPICA and Microwave Studio that deliver the scattering matrix needed for the optimization of the geometric parameters of the straps and antenna box. Radiation power spectra for different phasings of the two straps are obtained using the code ANTITER II and different heating scenario are discussed. The potential for heating, fast particle generation, and current drive is discussed. The problem of RF coupling through the plasma edge and of edge power deposition is summarized. Important elements of the complete ion cyclotron resonance heating system are discussed: a resonator circuit with tap feed to limit the maximum voltage in the system, and a decoupler to counterbalance the large mutual coupling between the 2 straps. The mechanical design highlights the challenges encountered with this antenna: adaptation to a large variety of plasma configurations, the limited space within the port to accommodate the necessary matching components and the watercooling needed for long pulse operation. ¬© 2014 EURATOM.</t>
  </si>
  <si>
    <t>60004280;60004280;60004280;60004280;60004280;60004280;60004280;60004280;60004280;60004280;60004280;60004280;60004280;60004280;60007774;60007774;60007774;60007774;60026838;60026838;60026838;60026838;60026838;60026838;60026838;60026838;60000990</t>
  </si>
  <si>
    <t>7005905016;7006450633;6603835365;7006987088;7006330022;6602186973;57192956902;9272131400;6602530734;7403189436;25958262100;55948075900;6603666557;8962921200;6506840362;8316594000;57197448161;57213996200;55070666500;6507735688;6506400723;23484495900;7202145169;57113318500;57194134425;8316594400;56271148900</t>
  </si>
  <si>
    <t>Ongena, J.;Messiaen, A.;Van Eester, D.;Schweer, B.;Dumortier, P.;Durodie, F.;Kazakov, Ye O.;Louche, F.;Vervier, M.;Koch, R.;Krivska, A.;Lyssoivan, A.;Van Schoor, M.;Wauters, T.;Borsuk, V.;Neubauer, O.;Schmitz, O.;Offermans, G.;Altenburg, Y.;Baylard, C.;Birus, D.;Bozhenkov, S.;Hartmann, D. A.;Kallmeyer, J. P.;Renard, S.;Wolf, R. C.;F√ºl√∂p, T.</t>
  </si>
  <si>
    <t>Germany;Germany;Belgium;Sweden</t>
  </si>
  <si>
    <t>Garching bei Munchen;J√ºlich;Brussels;Gothenburg</t>
  </si>
  <si>
    <t>Max Planck Institute for Plasma Physics;Forschungszentrum J√ºlich (FZJ);Koninklijke Militaire School - Ecole Royale Militaire;Chalmers University of Technology</t>
  </si>
  <si>
    <t>60026838;60007774;60004280;60000990</t>
  </si>
  <si>
    <t>Ongena J.</t>
  </si>
  <si>
    <t>Study and design of the ion cyclotron resonance heating system for the stellarator Wendelstein 7-X</t>
  </si>
  <si>
    <t>10.1063/1.4884377</t>
  </si>
  <si>
    <t>2-s2.0-84903649937</t>
  </si>
  <si>
    <t>['support wide', 'range radios', 'range low', 'power sigma', 'peak sndr', 'based direct', 'ab low', '400 mhz', '40 mw', '10 dbm', '1 v']</t>
  </si>
  <si>
    <t>ADC | bandpass ADC | CMOS | LNTA | receiver | software-defined radio | ŒîŒ£ ADC</t>
  </si>
  <si>
    <t>A wide-tuning-range low-power sigma-delta-based direct-RF-to-digital receiver architecture is implemented in 65 nm CMOS. A flat signal transfer function is chosen to support wide-frequency-range radios. A multilevel (two-bit) nonreturn-to-zero DAC improves jitter immunity to enable a high dynamic range, and, with a class-AB low-noise transconductance amplifier, guarantees a highly linear front end. For a 4 MHz signal, the peak SNDR of the receiver exceeds 68 dB and is better than 60 dB across the 400 MHz to 4 GHz carrier frequency range. By virtue of utilizing a negative feedback digitizer close to the antenna, an IIP3 of +10 dBm is achieved while dissipating only 40 mW from 1.1 V/1.5 V supply voltages. ¬© 2014 IEEE.</t>
  </si>
  <si>
    <t>1639-1652</t>
  </si>
  <si>
    <t>60025038;60025038;60025038</t>
  </si>
  <si>
    <t>57155325300;7006231606;7006055356</t>
  </si>
  <si>
    <t>Wu, Charles;Alon, Elad;Nikolic, Borivoje</t>
  </si>
  <si>
    <t>Berkeley</t>
  </si>
  <si>
    <t>University of California, Berkeley</t>
  </si>
  <si>
    <t>A Wideband 400 MHz-to-4 GHz Direct RF-to-Digital Multimode ŒîŒ£ Receiver</t>
  </si>
  <si>
    <t>10.1109/JSSC.2014.2319249</t>
  </si>
  <si>
    <t>2-s2.0-84903693771</t>
  </si>
  <si>
    <t>R01EB12003</t>
  </si>
  <si>
    <t>['wide spectrum', 'ultrahigh brightness', 'therapeutic agents', 'theranostics particles', 'still available', 'specific targeting', 'single nd', 'quantum yield', 'particle targeting', 'organic dyes', 'new way', 'new type', 'high photostability', 'high capacity', 'fnd surface', 'fluorescent nanodiamonds', 'fluorescent centers', 'excitation energy', 'excellent photostability', 'efficiently transfer', 'drug delivery', 'controlled functionalization', 'close proximity', 'calibrated distance', 'approach based']</t>
  </si>
  <si>
    <t>Fluorescence | Fluorescence nanodiamonds | Forester resonance energy transfer (FRET)</t>
  </si>
  <si>
    <t>Fluorescent nanodiamonds (FNDs) are one of the new and very promising biocompatible nanomaterials that can be used both as a fluorescence imaging agent and a highly versatile platform for controlled functionalization to target and deliver a wide spectrum of therapeutic agents. Among the remarkable fluorescence properties are excellent photostability, emission between 600-700nm, quantum yield of 1 and moderately long fluorescence lifetimes. However the low absorption cross section of fluorescent (N-V)-centers limits FNDs' brightness. In this work we show that an approach based on the Forster resonance energy transfer (FRET) may significantly enhance the fluorescence signal observed from a single ND. We demonstrate that organic dyes (fluorophores) attached to the FND surface can efficiently transfer the excitation energy to (N-V)-centers. Multiple dyes positioned in close proximity to the ND facile surface may serve as harvesting antennas transferring excitation energy to the fluorescent centers. We propose that, with the help of some of the functional groups present on the FND surface, we can either directly link flurophores or use scalable dendrimer chemistry to position many organic dyes at a calibrated distance. Also, the remaining multiple functional groups will be still available for particle targeting and drug delivery. This opens a new way for designing a new type of theranostics particles of ultrahigh brightness, high photostability, specific targeting, and high capacity for drug delivery. ¬© 2013 Bentham Science Publishers.</t>
  </si>
  <si>
    <t>1127-1133</t>
  </si>
  <si>
    <t>Current Pharmaceutical Biotechnology</t>
  </si>
  <si>
    <t>60010544;60010544;60010544;60019424;60010544;60019424;60010544;60010544-60019424;;60010544-60019424</t>
  </si>
  <si>
    <t>35749729400;36437454900;35596617400;57191514056;24174462300;7004099216;7005183443;54789193700;35848064400;24453104500</t>
  </si>
  <si>
    <t>Fudala, Rafal;Raut, Sangram;Maliwal, Badri P.;Zerda, T. W.;Gryczynski, Ignacy;Simanek, Eric;Borejdo, Julian;Rich, Ryan;Akopova, Irina;Gryczynski, Zygmunt</t>
  </si>
  <si>
    <t>Fort Worth;Fort Worth</t>
  </si>
  <si>
    <t>Texas Christian University;University of North Texas Health Science Center</t>
  </si>
  <si>
    <t>60019424;60010544</t>
  </si>
  <si>
    <t>Fudala R.</t>
  </si>
  <si>
    <t>FRET enhanced fluorescent nanodiamonds</t>
  </si>
  <si>
    <t>10.2174/138920101413140605110711</t>
  </si>
  <si>
    <t>2-s2.0-84903699278</t>
  </si>
  <si>
    <t>['uav performance', 'terrain feature', 'star algorithm', 'safety requirement', 'safe flight', 'integrating gps', 'flight path']</t>
  </si>
  <si>
    <t>Autopilot flight control | Path planning | Unmanned aerial vehicle</t>
  </si>
  <si>
    <t>A flight path planning system for an unmanned aerial vehicle (UAV) is built and verified using theta-star algorithm. Considering of the terrain feature on a modified virtual map, safety requirement, GPS positioning error and UAV performance, the proposed path planning algorithm determines a flight path and guarantees the safe flight with a minimum cost constraint. By integrating GPS and X-Bee communication modem into an open source autopilot system, a UAV system performsreliable flight trackto satisfy with the flight path planning command from the ground control station.</t>
  </si>
  <si>
    <t>Journal of Aeronautics, Astronautics and Aviation</t>
  </si>
  <si>
    <t>9232452800;56245802600</t>
  </si>
  <si>
    <t>Lin, Chin E.;Chen, Chun Ying</t>
  </si>
  <si>
    <t>UAV autopilot path planning for terrain avoidanceusing theta-star algorithmon modified virtual map</t>
  </si>
  <si>
    <t>10.6125/13-0923-773</t>
  </si>
  <si>
    <t>2-s2.0-84903701072</t>
  </si>
  <si>
    <t>['wide range', 'transmitter channels', 'toa ),', 'time shift', 'time converter', 'shifted direct', 'scattered waveform', 'sampling time', 'sampling rate', 'sampling architecture', 'rf bandwidth', 'receiver determines', 'receiver determine', 'proposed designs', 'proposed architecture', 'paper presents', 'necessary timing', 'fine resolution', 'doa ).', 'digital domain', 'different shifts', 'die size', 'chip digital', 'azimuth resolution', '8 mm2', '75 cm', '4 ghz', '3 degrees', '20 gs', '10 gs']</t>
  </si>
  <si>
    <t>Beamforming | CMOS integrated circuit | direct-sampling | radar | time shift | time-interleaved sampling | timed-array | UWB</t>
  </si>
  <si>
    <t>This paper presents a ultra-wideband (UWB) impulse radio timed-array radar utilizing time-shifted direct-sampling architecture. Time shift between the sampling time of the transmitter and the receiver determines the time of arrival (TOA), and a four-element timed antenna array enables beamforming. The different time shifts among the channels at the receiver determine the object's direction of arrival (DOA). Transmitter channels have different shifts, as well, to enhance spatial selectivity. The direct-sampling receiver reconstructs the scattered waveform in the digital domain, which provides full freedom to the backend digital signal processing. The on-chip digital-to-time converter (DTC) provides all the necessary timing with a fine resolution and wide range. The proposed architecture has a range and azimuth resolution of 0.75 cm and 3 degrees, respectively. The transmitter is capable of synthesizing a variety of pulses within 800 ps at a sampling rate of 10 GS/s. The receiver has an equivalent sampling frequency of 20 GS/s while supporting the RF bandwidth from 2 to 4 GHz. The proposed designs were fabricated in a 0.18-Œºm standard CMOS technology with a die size of 5.4√ó 3.3mm2 and 5.4 √ó 5.8 mm2 for the transmitter and the receiver, respectively. ¬© 2013 IEEE.</t>
  </si>
  <si>
    <t>2074-2087</t>
  </si>
  <si>
    <t>60018029;60018029;60018029;60018029</t>
  </si>
  <si>
    <t>17434576000;36191190900;42560921700;24558941000</t>
  </si>
  <si>
    <t>Lai, Chang Ming;Tan, Kai Wen;Chen, Yen Ju;Chu, Ta Shun</t>
  </si>
  <si>
    <t>National Tsing Hua University</t>
  </si>
  <si>
    <t>Lai C.M.</t>
  </si>
  <si>
    <t>A UWB impulse-radio timed-array radar with time-shifted direct-sampling architecture in 0.18-Œºm CMOS</t>
  </si>
  <si>
    <t>10.1109/TCSI.2013.2295896</t>
  </si>
  <si>
    <t>2-s2.0-84903706636</t>
  </si>
  <si>
    <t>NTU</t>
  </si>
  <si>
    <t>['uav design', 'research seeks', 'present research', 'precision engineering', 'maximize flexibilities', 'material chosen', 'interplanetary exploration', 'fuel efficient', 'flexible structures', 'fabricated using', 'engineering design', 'deployable technologies', 'deployable structures', 'compression testing', 'compliant mechanisms', 'civilian applications', 'attack missions']</t>
  </si>
  <si>
    <t>3D Printing | Additive manufacturing | Deployable wing design | Light-weight structures | Unmanned aerial vehicles</t>
  </si>
  <si>
    <t>Unmanned Aerial Vehicles (UAVs) have been developed to perform various military and civilian applications, such as reconnaissance, attack missions, surveillance of pipelines, and interplanetary exploration. The present research is motivated by the need to develop a fast adaptable UAV design technologies for agile, fuel efficient, and flexible structures that are capable of adapting and operating in any environments. The objective of this research is to develop adaptive design technologies by investigating current design methods and knowledge of deployable technologies in the area of engineering design and manufacturing. More specifically, this research seeks to identify one truss lattice with the optimal elastic performance for deployable UAV wing design according to the Hashin &amp; Shtrikman theoretical bounds. We propose three lattice designs - 3D Kagome structure, 3D pyramidal structure and the hexagonal diamond structure. The proposed lattice structure designs are fabricated using an Objet 350 3D printer while the material chosen is a polypropylene-like photopolymer called Objet DurusWhite RGD430. Based on compression testing, the proposed inflatable wing design will combine the advantages of compliant mechanisms and deployable structures to maximize flexibilities of movement in UAV design and development. ¬© 2014 Korean Society for Precision Engineering.</t>
  </si>
  <si>
    <t>International Journal of Precision Engineering and Manufacturing - Green Technology</t>
  </si>
  <si>
    <t>60031307;60031307;60026263;60031307</t>
  </si>
  <si>
    <t>55921866700;56245440600;9845318600;56346558000</t>
  </si>
  <si>
    <t>Moon, Seung Ki;Tan, Yu En;Hwang, Jihong;Yoon, Yong Jin</t>
  </si>
  <si>
    <t>Singapore;South Korea</t>
  </si>
  <si>
    <t>Singapore City;Seoul</t>
  </si>
  <si>
    <t>School of Mechanical and Aerospace Engineering;Seoul National University of Science and Technology (SNUST)</t>
  </si>
  <si>
    <t>60031307;60026263</t>
  </si>
  <si>
    <t>Moon S.K.</t>
  </si>
  <si>
    <t>Application of 3D printing technology for designing light-weight unmanned aerial vehicle wing structures</t>
  </si>
  <si>
    <t>10.1007/s40684-014-0028-x</t>
  </si>
  <si>
    <t>2-s2.0-84903708432</t>
  </si>
  <si>
    <t>['wireless communication', 'widely investigated', 'proposed technique', 'one antenna', 'ofdma ).', 'hardware complexity', 'decodable compositions', 'cooperative communication', 'communication engineers', 'common fault']</t>
  </si>
  <si>
    <t>Cooperative communication | OFDMA | SPC</t>
  </si>
  <si>
    <t>Transmit diversity generally requires more than one antenna at the transmitter. However, many wireless devices are limited by size or hardware complexity. Cooperative diversity techniques were proposed to overcome this limitation. Cooperative communication has been widely investigated to improve the performance of wireless communication. Unfortunately, most existing cooperative schemes have the common fault of decreased transmission rate because the destination should receive the decodable compositions of symbols from the source and the relay. In this letter, we propose a new cooperative model that uses spatial phase coding (SPC) for orthogonal frequency division multiple access (OFDMA). This technique is free from the rate-loss and allows seamless cooperative communication while its diversity gain matches that of the conventional multiple antenna technique. The proposed technique is evaluated in terms of bit error rate (BER) and simulation results show that the proposed cooperative scheme approaches the performance of conventional multiple antenna system when the link between users is guaranteed. Copyright ¬© 2014 The Institute of Electronics, Information and Communication Engineers.</t>
  </si>
  <si>
    <t>1897-1900</t>
  </si>
  <si>
    <t>E97-D</t>
  </si>
  <si>
    <t>IEICE Transactions on Information and Systems</t>
  </si>
  <si>
    <t>56245756400;56171218700;7404036823</t>
  </si>
  <si>
    <t>Kim, Ki Ro;Yu, Seung Jun;Song, Hyoung Kyu</t>
  </si>
  <si>
    <t>Cooperative diversity technique using spatial phase coding based on OFDMA system</t>
  </si>
  <si>
    <t>10.1587/transinf.E97.D.1897</t>
  </si>
  <si>
    <t>2-s2.0-84903708667</t>
  </si>
  <si>
    <t>EP/H040218/2</t>
  </si>
  <si>
    <t>['varying ratios', 'straightforward processing', 'simple incorporation', 'pva showed', 'polyvinyl alcohol', 'optical characterisation', 'neat cs', 'lanthanide system', 'h 2o', 'europium tris', 'europium centre', 'euiii molecules', 'euiii complex', 'eu iii', 'energy transfer', 'diaquo complex', 'coronone antenna', 'carboxylate coordination', 'assembled chromophore', '2 ].', '1 second']</t>
  </si>
  <si>
    <t>Coronene | Europium | Luminescense | Photophysics | Polymers | Thin films</t>
  </si>
  <si>
    <t>We describe the preparation and optical characterisation of a coronene tetracarboxylate salt (CS) in polyvinyl alcohol (PVA) thin film solutions processed from water, neat or mixed with varying ratios of a europium tris(hexafluoroacetylacetoanto) diaquo complex [Eu(hfac)3(H 2O)2]. Neat CS-PVA showed not only well-defined fluorescence peaks but also a long-lived phosphorescence emission, persisting for more than 1 second. Interaction between the CS and EuIII molecules, mediated by means of carboxylate coordination to the Eu III, was attained by simple incorporation into the PVA polymer matrix and resulted in energy transfer from the coronone antenna to the europium centre. Under various blend ratios of CS and the EuIII complex, total photoluminescence quantum yields of typically around 30 % were achieved. The straightforward processing of this type of self-assembled chromophore-lanthanide system into a luminescent polymer film offers potential for application to other chromophores, lanthanides and polymers. Copyright ¬© 2014 WILEY-VCH Verlag GmbH &amp; Co. KGaA, Weinheim.</t>
  </si>
  <si>
    <t>3095-3100</t>
  </si>
  <si>
    <t>60027272;60019656;60027272;60015236;60015236;60027272;60027272;60019656;60015236;60015236;60027272</t>
  </si>
  <si>
    <t>23092007400;26423073000;50261253400;55354185800;7404812655;55180653400;7407101730;7202100275;55392317100;7102644875;7102941237</t>
  </si>
  <si>
    <t>Planells, Miquel;Klampaftis, Efthymios;Congiu, Martina;Shivanna, Ravichandran;Rao, K. Venkata;Chepelin, Oleg;Jones, Anita C.;Richards, Bryce S.;George, Subi J.;Narayan, K. S.;Robertson, Neil</t>
  </si>
  <si>
    <t>United Kingdom;United Kingdom;India</t>
  </si>
  <si>
    <t>Edinburgh;Edinburgh;Bengaluru</t>
  </si>
  <si>
    <t>The University of Edinburgh;Heriot-Watt University;Jawaharlal Nehru Centre for Advanced Scientific Research</t>
  </si>
  <si>
    <t>60027272;60019656;60015236</t>
  </si>
  <si>
    <t>Planells M.</t>
  </si>
  <si>
    <t>Luminescent polymer films from simple processing of coronene and europium precursors in water</t>
  </si>
  <si>
    <t>10.1002/ejic.201402228</t>
  </si>
  <si>
    <t>2-s2.0-84903708699</t>
  </si>
  <si>
    <t>Ministarstvo Prosvete, Nauke i Tehnolo≈°kog Razvoja</t>
  </si>
  <si>
    <t>TR32028</t>
  </si>
  <si>
    <t>MPNTR</t>
  </si>
  <si>
    <t>['user behaviour', 'therefore necessary', 'sports etc', 'special events', 'shown based', 'service less', 'sectors needed', 'resources could', 'resource dimensioning', 'proposed metrics', 'network based', 'music festivals', 'enough attention', 'cost function', 'averaged values', '1 %.']</t>
  </si>
  <si>
    <t>Channel elements | Cost function | Special events | UMTS</t>
  </si>
  <si>
    <t>Special events such as music festivals, sports etc are characterised as "high user density" where user behaviour is determined by the dynamics of the event. This is the reason that it is necessary for a mobile network operator to dimension its network based on maximum expected resource requirements instead on averaged values. Although special events are taking place almost every week, in most cases not enough attention has been paid to the problem of resource dimensioning in the Universal Mobile Telecommunications System networks, and the appropriate cost function to equate the optimal quantities resources has not been developed. It is therefore necessary to be aware that special events networks should be dimensioned with the maximum resource requirements, using distributed antenna system (DAS) where possible, and the consolidated baseband processing resources. Appropriate cost function will be used to describe optimal design that should depend on the number of sectors needed, radio network controller and the overall network capacity. A suitable radio access network (RAN) analysis has been performed and a cost function has been developed in order to create the metrics that can be used for evaluating the cost of dimensioning the RAN in special events. It can be shown based on proposed metrics that 10 % of savings in resources could be achieved by degrading the grade of service less than 1 %. ¬© 2014 Springer Science+Business Media New York.</t>
  </si>
  <si>
    <t>1935-1958</t>
  </si>
  <si>
    <t>60068815;60068815</t>
  </si>
  <si>
    <t>26636135400;16046997200</t>
  </si>
  <si>
    <t>Vujic, Dejan S.;Certic, Jelena D.</t>
  </si>
  <si>
    <t>Serbia</t>
  </si>
  <si>
    <t>Belgrade</t>
  </si>
  <si>
    <t>University of Belgrade</t>
  </si>
  <si>
    <t>Vujic D.</t>
  </si>
  <si>
    <t>UMTS RAN capacity analysis for special events</t>
  </si>
  <si>
    <t>10.1007/s11277-014-1617-2</t>
  </si>
  <si>
    <t>2-s2.0-84903713736</t>
  </si>
  <si>
    <t>['wide range', 'single fpga', 'rapidly evaluated', 'performance validation', 'paper presents', 'laboratory setting', 'hence increasing', 'fpga ).', 'cost effective', 'consuming software', 'channel simulators', 'based solution', 'based simulations', 'based bert', 'antenna systems']</t>
  </si>
  <si>
    <t>Baseband performance validation | bit-error rate tester (BERT) | fading channel simulation | field-programmable gate array (FPGA) | Gaussian noise generator (GNG) | Golay code | maximum likelihood (ML).</t>
  </si>
  <si>
    <t>This paper presents the bit error rate (BER) performance validation of digital baseband communication systems on a field-programmable gate array (FPGA). The proposed BER tester (BERT) integrates fundamental baseband signal processing modules of a typical wireless communication system along with a realistic fading channel simulator and an accurate Gaussian noise generator onto a single FPGA to provide an accelerated and repeatable test environment in a laboratory setting. Using a developed graphical user interface, the error rate performance of single-and multiple-antenna systems over a wide range of parameters can be rapidly evaluated. The FPGA-based BERT should reduce the need for time-consuming software-based simulations, hence increasing the productivity. This FPGA-based solution is significantly more cost effective than conventional performance measurements made using expensive commercially available test equipment and channel simulators. ¬© 2013 IEEE.</t>
  </si>
  <si>
    <t>1583-1592</t>
  </si>
  <si>
    <t>FPGA-based bit error rate performance measurement of wireless systems</t>
  </si>
  <si>
    <t>10.1109/TVLSI.2013.2276010</t>
  </si>
  <si>
    <t>2-s2.0-84903715141</t>
  </si>
  <si>
    <t>['upper bound', 'system requirement', 'spectral efficiency', 'spatial modulation', 'positive effect', 'performance enhancement', 'performance analysis', 'one antenna', 'key issues', 'introduced aiming', 'emerging technology', 'effective performance', 'data symbol', 'complexity transceivers', 'complexity trade', 'ber performance', 'based techniques', 'also presented']</t>
  </si>
  <si>
    <t>Digital modulation | MIMO channels | Spatial modulation</t>
  </si>
  <si>
    <t>Spatial modulation (SM) is a recent MIMO transmission concept that holds the potential to increase the spectral efficiency over wireless links using low-complexity transceivers. In this paper, an overview and performance analysis on the key issues of this emerging technology is presented. Based on this analysis, a performance enhancement is suggested by introducing an improved spatial modulation (ISM) scheme that retains the SM key advantages. It is observed that transmitting the same data symbol from more than one antenna at a time has a positive effect in terms of spectral efficiency but, on the other hand, it degrades the bit error rate (BER) performance. In this sense, a more general SM mapping rule is introduced aiming to provide a criterion for choosing an effective performance/rate/complexity trade-off according to the system requirement. An upper bound on the BER performance for ISM is derived and compared to Monte Carlo simulation results. In addition, a two-stage adaptive detector is also presented to enhance further the performance/complexity trade-off at the receiver for SM-based techniques. ¬© 2014 Springer Science+Business Media New York.</t>
  </si>
  <si>
    <t>2061-2074</t>
  </si>
  <si>
    <t>60031335;60031335;60031335</t>
  </si>
  <si>
    <t>8424610900;56809021900;57207809029</t>
  </si>
  <si>
    <t>Luna-Rivera, J. M.;Gonzalez-Perez, M. G.;Campos-Delgado, D. U.</t>
  </si>
  <si>
    <t>San Luis Potos√≠</t>
  </si>
  <si>
    <t>Universidad Autonoma de San Luis Potosi</t>
  </si>
  <si>
    <t>Luna-Rivera J.</t>
  </si>
  <si>
    <t>Improving the performance of spatial modulation schemes for MIMO channels</t>
  </si>
  <si>
    <t>10.1007/s11277-014-1624-3</t>
  </si>
  <si>
    <t>2-s2.0-84903723505</t>
  </si>
  <si>
    <t>['¬© 2014', 'sliding window', 'significantly reduce', 'scale multi', 'scale antennas', 'proposed scheme', 'mss ).', 'mobile stations', 'conventional scheme', 'communication engineers', 'communicates simultaneously', 'base station']</t>
  </si>
  <si>
    <t>Antenna selection | Cellular network | Large-scale MIMO | MU-MIMO | Pre-coding</t>
  </si>
  <si>
    <t>In this letter, a novel antenna selection (AS) technique is proposed for the downlink of large-scale multi-user multiple input multiple output (MU-MIMO) networks, where a base station (BS) is equipped with large-scale antennas (N) and communicates simultaneously with K(KN) mobile stations (MSs). In the proposed scheme, the S antennas (S ‚â§ N) are selected by utilizing the concept of a sliding window. It is shown that the sum-rate of our proposed scheme is comparable to that of the conventional scheme, while the proposed scheme can significantly reduce the complexity of the BS. ¬© 2014 The Institute of Electronics, Information and Communication Engineers.</t>
  </si>
  <si>
    <t>1640-1641</t>
  </si>
  <si>
    <t>60023075;60023075</t>
  </si>
  <si>
    <t>23024126800;56245428300</t>
  </si>
  <si>
    <t>Ban, Tae Won;Chul Jung, Bang</t>
  </si>
  <si>
    <t>Jinju</t>
  </si>
  <si>
    <t>Gyeongsang National University</t>
  </si>
  <si>
    <t>Ban T.</t>
  </si>
  <si>
    <t>Sliding Window-Based transmit antenna selection technique for large-Scale MU-MIMO networks</t>
  </si>
  <si>
    <t>10.1587/transfun.E97.A.1640</t>
  </si>
  <si>
    <t>2-s2.0-84903724397</t>
  </si>
  <si>
    <t>['stacked gilbert', 'q power', 'parameter measurements', 'measured attenuation', 'level segmentation', 'dynamic range', 'directly modulate', 'amplitude resolution', '7 bits', '45 db', '19 dbm', '15 gb']</t>
  </si>
  <si>
    <t>Gilbert cell | mm-wave radio | power amplifier | power combining | power-DAC | QAM | SOI-CMOS | transmitter | W-band</t>
  </si>
  <si>
    <t>A mm-wave I-Q power-DAC is reported at W-band. The circuit, which is fabricated in a 45 nm SOI CMOS technology, employs a series-stacked Gilbert-cell output stage with gate finger geometry segmentation to directly modulate a 85-95 GHz carrier. The Gilbert-cell provides phase inversion and 7 bits for ASK envelope modulation, each of which can be switched at speeds up to 15 Gb/s. A ninth bit turns the entire DAC cell on and off at 15 Gb/s, as needed to create an arbitrary 15 Gbaud QAM constellation in a symmetrical 4√ó4 I-Q power-DAC transmitter array, with free-space power combining and antenna-level segmentation. The measured output power and PAE of the I or Q DAC cells are 19 dBm and 8.9%, respectively. Three effective bits of amplitude resolution and one phase bit are estimated from the small-signal S-parameter measurements in the 80-95 GHz range. The envelope amplitude resolution reduces to only two effective bits under saturated output power operation. The OOK bit provides over 45 dB of measured attenuation and dynamic range, relative to the peak output power. ¬© 2014 IEEE.</t>
  </si>
  <si>
    <t>1653-1664</t>
  </si>
  <si>
    <t>60016849;60016849;60016849</t>
  </si>
  <si>
    <t>49962384000;35274441000;7004346090</t>
  </si>
  <si>
    <t>Shopov, Stefan;Balteanu, Andreea;Voinigescu, Sorin P.</t>
  </si>
  <si>
    <t>Shopov S.</t>
  </si>
  <si>
    <t>A 19 dBm, 15 Gbaud, 9 bit SOI CMOS Power-DAC cell for high-order QAM W-Band transmitters</t>
  </si>
  <si>
    <t>10.1109/JSSC.2014.2319259</t>
  </si>
  <si>
    <t>2-s2.0-84903728517</t>
  </si>
  <si>
    <t>['wsns require', 'unknown sensor', 'unidirectional antenna', 'ultrasonic transceiver', 'technology publishing', 'sensor nodes', 'proposed scheme', 'paper compares', 'ossdl algorithm', 'normal vector', 'low cost', 'localization accuracy', 'known dv', 'hop mechanism', 'extra devices', 'extra components', 'estimated location', 'different length', 'computational complexity', 'communication cost', 'collecting information', 'centroid method', 'also made', 'adjusted according']</t>
  </si>
  <si>
    <t>Localization algorithm | Normal vector | SSNV | WSNs</t>
  </si>
  <si>
    <t>In this paper a low cost but effective localization algorithm for wireless sensor networks (WSNs) is introduced. From the proposed scheme unknown nodes only have to listen to three anchor nodes and establish a space standard normal vector (SSNV) to estimate the coordinates of them. Many localization algorithms for WSNs require the exits of extra components, such as a GPS, ultrasonic transceiver, and unidirectional antenna on sensor nodes. Conversely the proposed localization scheme is range-free which means there is no demanding of any extra devices for the sensors. In this scheme, by collecting information from the three nearest anchors a geometric plane surface is built whose standard normal vector is also obtained correspondingly. The estimated location of each unknown sensor is adjusted according to its relative normal vector in the space which belongs to the built plane surface. This paper compares the proposed scheme with the well-known DV-Hop mechanism, Centroid method and the OSSDL algorithm that we proposed before. Simulation results show that the proposed scheme outperforms the other three in localization accuracy, communication cost, and computational complexity. Analysis about the effects of different length of normal vector is also made. ¬© 2014 Engineering and Technology Publishing.</t>
  </si>
  <si>
    <t>461-467</t>
  </si>
  <si>
    <t>60008562-60031031-60013789;60031031;60008562;60008562;60008562</t>
  </si>
  <si>
    <t>56113298000;8869159500;55703663500;55596100200;55595807400</t>
  </si>
  <si>
    <t>Liu, Yang;Xing, Jianping;Wu, Hua;Wu, Xiaoming;Zhang, Guangyuan</t>
  </si>
  <si>
    <t>Jinan;Beijing;Jinan</t>
  </si>
  <si>
    <t>Shandong University;Beihang University;Shandong Jiaotong University</t>
  </si>
  <si>
    <t>60031031;60013789;60008562</t>
  </si>
  <si>
    <t>Distributed wireless sensor network localization algorithm using space standard normal vector (SSNV)</t>
  </si>
  <si>
    <t>10.12720/jcm.9.6.461-467</t>
  </si>
  <si>
    <t>2-s2.0-84903730176</t>
  </si>
  <si>
    <t>['well suited', 'study reveals', 'reflectarray designs', 'readily scalable', 'promising low', 'printing technology', 'methodology proposed', 'low dielectric', 'jetting 3', 'good performance', 'fabrication technology', 'experimental results', 'current material', 'cost solution', 'cost high', 'constant materials', '100 ghz', '0 thz']</t>
  </si>
  <si>
    <t>Array antennas | dielectric antenna | material loss | optical antennas | reflectarray | terahertz</t>
  </si>
  <si>
    <t>Dielectric reflectarray antennas are proposed as a promising low-loss and low-cost solution for high gain terahertz (THz) antennas. Variable height dielectric elements are used in the reflectarray designs, which allow for the use of low dielectric-constant materials. Polymer-jetting 3-D printing technology is utilized to fabricate the antenna, which makes it possible to achieve rapid prototyping at a low-cost. Numerical and experimental results are presented for 3 different prototypes operating at 100 GHz, which show a good performance. Moreover the methodology proposed here is readily scalable, and with the current material and fabrication technology, designs up to 1.0 THz can be realized. This study reveals that the proposed design approach is well suited for low-cost high-gain THz antennas. ¬© 2014 IEEE.</t>
  </si>
  <si>
    <t>2000-2008</t>
  </si>
  <si>
    <t>60014965;60010065;60010065;60010065;60025278-60010491;60010065;60010065;60014965</t>
  </si>
  <si>
    <t>34267675000;50561483500;55369005100;37082116900;57198993246;6602139733;18938213000;57224133228</t>
  </si>
  <si>
    <t>Nayeri, Payam;Liang, Min;Sabory-Garcia, Rafael Austreberto;Tuo, Mingguang;Yang, Fan;Gehm, Michael;Xin, Hao;Elsherbeni, Atef Z.</t>
  </si>
  <si>
    <t>China;United States;United States;United States</t>
  </si>
  <si>
    <t>Beijing;Golden;University;Tucson</t>
  </si>
  <si>
    <t>Tsinghua University;Colorado School of Mines;University of Mississippi;The University of Arizona</t>
  </si>
  <si>
    <t>60025278;60014965;60010491;60010065</t>
  </si>
  <si>
    <t>Nayeri P.</t>
  </si>
  <si>
    <t>3D printed dielectric reflectarrays: Low-cost high-gain antennas at sub-millimeter waves</t>
  </si>
  <si>
    <t>10.1109/TAP.2014.2303195</t>
  </si>
  <si>
    <t>2-s2.0-84903736145</t>
  </si>
  <si>
    <t>['transmitter employs', 'transmitter consumed', 'standby power', 'stage architecture', 'sizing optimizations', 'resonant element', 'paper presents', 'narrowband transmitter', 'loop antenna', 'integrated diodes', 'fsk modulations', 'complexity single', 'antenna system', 'also used', '8 v', '78 pw', '7 pw', '5 mbps', '4 ghz', '38 pj', '1 bps']</t>
  </si>
  <si>
    <t>Body-sensor networks | energy harvesting | low power electronics | power amplifiers | radio frequency integrated circuits | voltage-controlled oscillators | zero-power electronics</t>
  </si>
  <si>
    <t>This paper presents the design of a narrowband transmitter and antenna system that achieves an average power consumption of 78 pW when operating at a duty-cycled data rate of 1 bps. Fabricated in a 0.18 Œºm CMOS process, the transmitter employs a direct-RF power oscillator topology where a loop antenna acts as a both a radiative and resonant element. The low-complexity single-stage architecture, in combination with aggressive power gating techniques and sizing optimizations, limited the standby power of the transmitter to only 39.7 pW at 0.8 V. Supporting both OOK and FSK modulations at 2.4 GHz, the transmitter consumed as low as 38 pJ/bit at an active-mode data rate of 5 Mbps. The loop antenna and integrated diodes were also used as part of a wireless power transfer receiver in order to kick-start the system power supply prior to energy harvesting operation. ¬© 2014 IEEE.</t>
  </si>
  <si>
    <t>1463-1474</t>
  </si>
  <si>
    <t>60121655;60015272;60003828-60097350;60003828-60097350-60002746;60022195</t>
  </si>
  <si>
    <t>24724985500;7402059410;55519984500;6603737931;35580673400</t>
  </si>
  <si>
    <t>Mercier, Patrick P.;Bandyopadhyay, Saurav;Lysaght, Andrew C.;Stankovic, Konstantina M.;Chandrakasan, Anantha P.</t>
  </si>
  <si>
    <t>San Diego;Cambridge;Cambridge;Dallas;Boston;Boston</t>
  </si>
  <si>
    <t>The Electrical and Computer Engineering Department;Harvard-MIT Health Sciences and Technology;Massachusetts Institute of Technology;Texas Instruments;Massachusetts Eye and Ear Infirmary;Harvard Medical School</t>
  </si>
  <si>
    <t>60121655;60097350;60022195;60015272;60003828;60002746</t>
  </si>
  <si>
    <t>Mercier P.</t>
  </si>
  <si>
    <t>A Sub-nW 2.4 GHz transmitter for low data-rate sensing applications</t>
  </si>
  <si>
    <t>10.1109/JSSC.2014.2316237</t>
  </si>
  <si>
    <t>2-s2.0-84903738635</t>
  </si>
  <si>
    <t>Laboratoire d'Excellence SEAM</t>
  </si>
  <si>
    <t>ANR</t>
  </si>
  <si>
    <t>['substrate temperature', 'optimized conditions', 'ncd films', 'mechanical properties', 'mechanical applications', 'large area', 'growth rates', 'growth rate', 'gas pressure', 'friction coefficient', 'different substrates', 'crystalline quality', 'ch4 concentration', '40 nm', '2d matrix', '20 nm']</t>
  </si>
  <si>
    <t>Distributed antenna array CVD reactor | Low-temperature low-pressure CVD of diamond | Nanocrystalline diamond films | Nanotribology | Surface wave plasma</t>
  </si>
  <si>
    <t>Diamond films grown at low temperature (&lt; 400 ¬∞C) on large area of different substrates can open new applications based on the thermal, electrical and mechanical properties of diamond. In this paper, we present a new distributed antenna array PECVD system, with 16 microwave plasma sources arranged in a 2D matrix, which enables the growth of 4-inch nanocrystalline diamond films (NCD) at substrate temperature in the range of 300-500 ¬∞C. The effect of substrate temperature, gas pressure and CH4 concentration in the total gas mixture of H2/CH4/CO2 on the morphology and growth rate of the NCD films is reported. The total gas pressure is found to be a critical deposition parameter for which growth rates and crystalline quality both increasing with decreasing the pressure. Under optimized conditions, the process enables deposition of uniform (~ 10%) and high purity NCD films with very low surface roughness (5-10 nm), grain size of 10 to 20 nm at growth rates close to 40 nm/h. Nanotribology tests result in the friction coefficient of the NCD films close to that obtained for the standard tetrahedral amorphous carbon coatings (ta-C) indicating the suitability of this low-temperature diamond coating for mechanical applications such as bearing or micro-tools. ¬© 2014 Elsevier B.V.</t>
  </si>
  <si>
    <t>58-65</t>
  </si>
  <si>
    <t>60116671;60116671;114496340;60116671;60116671;60116671;60116671;114496340;60116671</t>
  </si>
  <si>
    <t>36768500900;22965772700;57199336003;14824608800;8331400900;8375503600;7201708194;6603452230;57204232473</t>
  </si>
  <si>
    <t>Mehedi, H. A.;Achard, J.;Rats, D.;Brinza, O.;Tallaire, A.;Mille, V.;Silva, F.;Provent, Ch;Gicquel, A.</t>
  </si>
  <si>
    <t>France;Switzerland</t>
  </si>
  <si>
    <t>Villetaneuse;</t>
  </si>
  <si>
    <t>Laboratoire des Sciences des Proc√©d√©s et des Mat√©riaux;NeoCoat SA</t>
  </si>
  <si>
    <t>60116671;114496340</t>
  </si>
  <si>
    <t>Mehedi H.</t>
  </si>
  <si>
    <t>Low temperature and large area deposition of nanocrystalline diamond films with distributed antenna array microwave-plasma reactor</t>
  </si>
  <si>
    <t>S0925963514001150</t>
  </si>
  <si>
    <t>10.1016/j.diamond.2014.05.004</t>
  </si>
  <si>
    <t>2-s2.0-84903739509</t>
  </si>
  <si>
    <t>['vco pulling', 'speed short', 'shorter distances', 'power cmos', 'measurement purposes', 'integrated together', 'fully integrated', 'data transmission', 'data rates', 'clock frequency', 'bondwire antenna', 'band transmitter', 'ask modulator', '8 ghz', '2 gb', '10 gb']</t>
  </si>
  <si>
    <t>45 nm | CMOS | D-band | millimeter-wave | on-chip antenna | RF front end | wireless connector</t>
  </si>
  <si>
    <t>In this paper, a fully integrated D-band transmitter with on-chip dipole bondwire antenna implemented in 45 nm low-power CMOS is presented. The purpose of this 120 GHz wireless connector is to provide a high-speed short-range wireless communication link. On-chip frequency generation, insensitive to VCO pulling, is integrated together with a direct carrier quadrature vector modulator, ASK modulator, four-stage differential transformer-coupled power amplifier, and bondwire antenna. A 29-1 -bit PRBS generator, capable of generating three parallel bit streams at a clock frequency of 8 GHz, is integrated on the same chip for measurement purposes. The transmitter is capable of efficiently generating BPSK, QPSK, and Star-QAM modulation formats. Data transmission over a distance up to 1 m is achieved for data rates as high as 2 Gb/s. For shorter distances, data rates up to 10 Gb/s are measured. ¬© 2014 IEEE.</t>
  </si>
  <si>
    <t>1606-1616</t>
  </si>
  <si>
    <t>36190673200;6602659893</t>
  </si>
  <si>
    <t>Deferm, No√´l;Reynaert, Patrick</t>
  </si>
  <si>
    <t>Deferm N.</t>
  </si>
  <si>
    <t>A 120 GHz fully integrated 10 Gb/s short-range star-QAM wireless transmitter with on-chip bondwire antenna in 45 nm low power CMOS</t>
  </si>
  <si>
    <t>10.1109/JSSC.2014.2319250</t>
  </si>
  <si>
    <t>2-s2.0-84903742616</t>
  </si>
  <si>
    <t>['type inequality', 'two models', 'sum capacity', 'semidefinite program', 'sdp based', 'proposed methods', 'multicell das', 'mobile users', 'mathematically intractable', 'inevitable imperfect', 'csit ).', 'cell das', 'bounded region']</t>
  </si>
  <si>
    <t>antenna selection | channel state information (CSI) | distributed antenna system (DAS) | robust beamforming | semidefinite program (SDP)</t>
  </si>
  <si>
    <t>Most of studies on Distributed Antenna System (DAS) focus on maximizing the sum capacity and perfect channel state information at transmitter (CSIT). However, CSI is inevitable imperfect in practical wireless networks. Based on the sources of error, there are two models. One assumes error lies in a bounded region, the other assumes random error. Accordingly, we propose two joint antenna selection (AS) and robust-beamforming schemes aiming to minimize the total transmit power at antenna nodes subject to quality of service (QoS) guarantee for all the mobile users (MUs) in multicell DAS. This problem is mathematically intractable. For the bounded error model, we cast it into a semidefinite program (SDP) using semidefinite relaxation (SDR) and S-procedure. For the second, we first design outage constrained robust beamforming and then formulate it as an SDP based on the Bernstein-type inequality, which we generalize it to the multi-cell DAS. Simulation results verify the effectiveness of the proposed methods. ¬© 2013 IEEE.</t>
  </si>
  <si>
    <t>60024542;60024542;60073518</t>
  </si>
  <si>
    <t>56073234700;57213767205;55163527900</t>
  </si>
  <si>
    <t>Chen, Jun;Feng, Suili;Huang, Miaona</t>
  </si>
  <si>
    <t>Dongguan;Guangzhou</t>
  </si>
  <si>
    <t>Dongguan University of Technology;South China University of Technology</t>
  </si>
  <si>
    <t>60073518;60024542</t>
  </si>
  <si>
    <t>Joint antenna selection and robust beamforming design in multi-cell Distributed Antenna System</t>
  </si>
  <si>
    <t>10.1109/CC.2014.6827571</t>
  </si>
  <si>
    <t>2-s2.0-84903742893</t>
  </si>
  <si>
    <t>['two 3', 'transmission lines', 'transceivers embedded', 'required step', 'phase errors', 'optical signal', 'multifrequency 96', 'main focus', 'fringe stopping', 'dynamic range', 'digital receivers', 'design approaches', 'delay tracking', 'data rates', 'chinese academy', 'briefly present', 'array antenna', 'antenna radioheliograph', '8 ghz']</t>
  </si>
  <si>
    <t>instrumentation: interferometers | Sun: radio radiation | telescopes</t>
  </si>
  <si>
    <t>Here we briefly present some design approaches for a multifrequency 96-antenna radioheliograph. The configuration of the array antenna, transmission lines and digital receivers is the main focus of this work. The radioheliograph is a T-shaped centrally condensed radiointerferometer operating in the frequency range 4-8 GHz. The justification for the choice of such a configuration is discussed. The signals from antennas are transmitted to a workroom by analog optical links. The dynamic range and phase errors of the microwave-over-optical signal are considered. The signals after downconverting are processed by digital receivers for delay tracking and fringe stopping. The required step of delay tracking and data rates are considered. Two 3-bit data streams (I and Q) are transmitted to a correlator with the transceivers embedded in Field Programmed Gate Array chips and with PCI Express cables. ¬© 2014 National Astronomical Observatories of Chinese Academy of Sciences and IOP Publishing Ltd..</t>
  </si>
  <si>
    <t>864-868</t>
  </si>
  <si>
    <t>60069972;60069972;60069972;60069972</t>
  </si>
  <si>
    <t>6507638559;6701843938;35723991700;35723996900</t>
  </si>
  <si>
    <t>Lesovoi, Sergey V.;Altyntsev, Alexander T.;Ivanov, Eugene F.;Gubin, Alexey V.</t>
  </si>
  <si>
    <t>Irkutsk</t>
  </si>
  <si>
    <t>Institute of Solar-Terrestrial Physics SB RAS</t>
  </si>
  <si>
    <t>Lesovoi S.</t>
  </si>
  <si>
    <t>A 96-antenna radioheliograph</t>
  </si>
  <si>
    <t>10.1088/1674-4527/14/7/008</t>
  </si>
  <si>
    <t>2-s2.0-84903744361</t>
  </si>
  <si>
    <t>['variable integer', 'user exchanges', 'supports point', 'signalling scheme', 'network coding', 'multiple output', 'multiple input', 'intermediate relay', 'g .,', 'dynamic dof', 'diversity gain', 'becomes larger']</t>
  </si>
  <si>
    <t>Degrees of freedom | MIMO | Multiple-input multiple-output | Network coding | Signal space alignment | Utility computing</t>
  </si>
  <si>
    <t>The Multiple Input and Multiple Output (MIMO) Y channel is a generalised channel model of the two-way relay channel, which supports point-to-multipoint traffic pattern for unicast. In this paper, a signalling scheme for achieving dynamic Degrees of Freedom (DOF) in the MIMO Y channel is proposed where each user exchanges d pairs of messages with each of the other users simultaneously via an intermediate relay and d is a variable integer. To complete this scheme, two novel signalling techniques are utilised, which are Signal Space Alignment for Network Coding (SSA-NC) and interference nulling beamforming combined with Receiving Antenna Selection (RAS) technique. Dynamic DOF can be obtained by changing d, e.g., more diversity gain can be obtained if d is small, while more DOF can be achieved if d becomes larger. Copyright ¬© 2014 Inderscience Enterprises Ltd.</t>
  </si>
  <si>
    <t>1741847X</t>
  </si>
  <si>
    <t>International Journal of Grid and Utility Computing</t>
  </si>
  <si>
    <t>60025578;60025578;60025578;60025578;60020880</t>
  </si>
  <si>
    <t>57215440624;55513536800;57198425965;57209170051;24279869300</t>
  </si>
  <si>
    <t>Wang, Yong;Guo, Aixiang;He, Hong;Li, Hui;Li, Fengrong</t>
  </si>
  <si>
    <t>Xidian University;Shanghai Institute of Microsystem and Information Technology Chinese Academy of Sciences</t>
  </si>
  <si>
    <t>60025578;60020880</t>
  </si>
  <si>
    <t>Signalling scheme for achieving dynamic degrees of freedom in MIMO y channel</t>
  </si>
  <si>
    <t>10.1504/IJGUC.2014.062904</t>
  </si>
  <si>
    <t>2-s2.0-84903744925</t>
  </si>
  <si>
    <t>['work presents', 'wafer measurements', 'vco operating', 'third harmonic', 'probe pad', 'output frequency', 'nonlinear buffer', 'mos varactors', 'highest reported', 'focusing lenses', 'developed techniques', 'coupled via', 'chip antenna', 'changing value', '8 mw', '6 ghz', '543 ghz', '540 ghz', '5 probe', '5 ghz', '31 dbm', '180 ghz']</t>
  </si>
  <si>
    <t>CMOS | dielectric contrast | harmonic | imaging | on-chip antenna | signal generator | sub-mm wave | terahertz (THz) | VCO</t>
  </si>
  <si>
    <t>This work presents the design and measurements of a 0.54 THz signal generator implemented in a 40 nm bulk CMOS technology. An LC-VCO operating at 180 GHz is connected to a nonlinear buffer, which is designed to generate the wanted third harmonic at 540 GHz. The third harmonic is coupled via a transformer to the output. The developed techniques are implemented on two different chips: one with a probe pad for on-wafer measurements and one with an on-chip planar dipole. The measured peak output power using a WR-1.5 probe is - 31 dBm at 543 GHz, for 16.8 mW of dc power consumption. By changing value of the parasitic I-MOS varactors of the LC-VCO ('parasitic tuning'), the output frequency can be tuned from 561.5 to 539.6 GHz, resulting in a 21.9 GHz tuning range, which is the highest reported so far for CMOS THz oscillators. The 3-dB output bandwidth is 5.5 GHz. The 540 GHz signal generator with on-chip antenna is used for THz imaging without the use of substrate or focusing lenses, demonstrating some of the capabilities of CMOS for low-cost, mass-produced THz imagers. ¬© 2014 IEEE.</t>
  </si>
  <si>
    <t>1617-1626</t>
  </si>
  <si>
    <t>57190840956;6602659893</t>
  </si>
  <si>
    <t>Steyaert, Wouter;Reynaert, Patrick</t>
  </si>
  <si>
    <t>Steyaert W.</t>
  </si>
  <si>
    <t>A 0.54 THz signal generator in 40 nm bulk CMOS with 22 GHz tuning range and integrated planar antenna</t>
  </si>
  <si>
    <t>10.1109/JSSC.2014.2319251</t>
  </si>
  <si>
    <t>2-s2.0-84903746808</t>
  </si>
  <si>
    <t>['wave simulations', 'spoof targets', 'resistive load', 'receiving antennas', 'receiving antenna', 'practical way', 'plasmonic metamaterials', 'overall absorption', 'mie theory', 'interesting features', 'great benefits', 'flexibly tailor', 'field sensors', 'electrical presence', 'desired level', 'chosen level', 'absorption efficiency']</t>
  </si>
  <si>
    <t>Cloaking | frequency-selective surfaces | metamaterials | metasurfaces | receiving antennas | scattering</t>
  </si>
  <si>
    <t>We discuss the use of metasurfaces and plasmonic metamaterials to minimize the scattering from receiving antennas and sensors, with the goal of maximizing their absorption efficiency. We first analytically study and highlight the potential of these approaches to realize optimized sensors with the desired level of efficiency, being able to minimize the electrical presence of a receiving antenna for a chosen level of overall absorption. Realistic cloak designs, investigated using full-wave simulations, verify the behavior analytically predicted by Mie theory. These optimized cloaks offer a practical way to flexibly tailor the scattering of receiving antennas, with great benefits in the design and optimization of near-field sensors, remote communication systems, spoof targets and improved antenna blockage resiliency. Optimized covers may also provide other interesting features for the same receiving antenna by just tuning its resistive load, such as optimal wireless power harvesting or high-to-low tunable absorption efficiency. ¬© 2014 IEEE.</t>
  </si>
  <si>
    <t>4220-4229</t>
  </si>
  <si>
    <t>60013372;60013372;60104640;60012630;60012630;60013372</t>
  </si>
  <si>
    <t>54942231300;55416365400;57192179406;7005054440;7004207954;6701496891</t>
  </si>
  <si>
    <t>Soric, Jason C.;Fleury, Romain;Monti, Alessio;Toscano, Alessandro;Bilotti, Filiberto;Al√π, Andrea</t>
  </si>
  <si>
    <t>Rome;Austin;Rome</t>
  </si>
  <si>
    <t>Niccol√≤ Cusano University;The University of Texas at Austin;Universit√† degli Studi Roma Tre</t>
  </si>
  <si>
    <t>60104640;60013372;60012630</t>
  </si>
  <si>
    <t>Soric J.</t>
  </si>
  <si>
    <t>Controlling scattering and absorption with metamaterial covers</t>
  </si>
  <si>
    <t>10.1109/TAP.2014.2322891</t>
  </si>
  <si>
    <t>2-s2.0-84903748231</t>
  </si>
  <si>
    <t>JC-12-01-07</t>
  </si>
  <si>
    <t>['widely used', 'thermal mismatch', 'space method', 'sandwich structures', 'results show', 'resonant frequency', 'put forward', 'observable radomes', 'new type', 'mechanical properties', 'legged slot', 'frequency selection', 'fabricate low', 'epoxy composites', 'element method', 'electrical conductivities', 'composite material', 'cell ratio', 'bonding layer', 'aperture array', '2013 reprints']</t>
  </si>
  <si>
    <t>3-dimensional electromagnetic analysis | Composite materials | free space measurement system | frequency selective surface</t>
  </si>
  <si>
    <t>Sandwich structures with frequency selective surfaces have been widely used to fabricate low-observable radomes. Traditional frequency selective surfaces were made of metals, such as copper and aluminum. There were problems when used the frequency selective surfaces with the sandwich structures, such as a bonding layer and thermal mismatch. Because of the thermal mismatch between the sandwich structures and the metals, mechanical properties of the sandwich structures usually decreased. To avoid these disadvantages, a new type of composite frequency selective surface was put forward in this study. A four-legged slot-array frequency selective surface and a square-aperture array frequency selective surface were fabricated by cutting carbon fiber/epoxy composites. Free-space method and finite-element method were carried out to evaluate the electromagnetic transmission characteristics of the frequency selective surface specimens, respectively. Results show that the composite frequency selective surface with four-legged slot array can realize the function of frequency selection, and its minimum transmission loss can be decreased by increasing the electrical conductivities of the composite material, adjusting the thickness, and increasing the aperture-to-cell ratio of it. For the composite frequency selective surface with square-aperture array, grating lobes come closely after its resonant frequency, although its minimum transmission loss is very close to zero. ¬© The Author(s) 2013 Reprints and permissions: sagepub.co.uk/journalsPermissions.nav.</t>
  </si>
  <si>
    <t>2281-2288</t>
  </si>
  <si>
    <t>55571771800;35210223200;7402652370;16678777100</t>
  </si>
  <si>
    <t>Li, C. L.;Jiang, D. Z.;Zeng, J. C.;Ju, S.</t>
  </si>
  <si>
    <t>The use of cutting carbon fiber fabric/epoxy composites as band-pass frequency selective surfaces</t>
  </si>
  <si>
    <t>10.1177/0021998313497495</t>
  </si>
  <si>
    <t>2-s2.0-84903748661</t>
  </si>
  <si>
    <t>['¬© 2002', 'wireless industry', 'spatial separation', 'performance benefits', 'next evolution', 'mobile stations', 'mimo utilizes', 'mimo features', 'mimo along', 'large number', 'key role', 'incorporate fd', 'elevation domain', 'candidate technology', 'antennas placed', 'also discussed', '2012 ieee']</t>
  </si>
  <si>
    <t>Full dimension MIMO, or FD-MIMO, has attracted significant attention in the wireless industry and academia in the past few years as a candidate technology for the next generation evolution toward beyond fourth generation and 5G cellular systems. FD-MIMO utilizes a large number of antennas placed in a 2D antenna array panel for realizing spatially separated transmission links to a large number of mobile stations. The arrangement of these antennas on a 2D panel allows the extension of spatial separation to the elevation domain as well as the traditional azimuth domain. This article discusses features and performance benefits of FD-MIMO along with the ongoing standardization efforts in 3GPP to incorporate FD-MIMO features into the next evolution of LTE. Furthermore, a design of a 2D antenna array, which plays a key role in the implementation of FD-MIMO, is also discussed. Finally, in order to demonstrate performance benefits of FD-MIMO, system-level evaluation results are provided. ¬© 2002-2012 IEEE.</t>
  </si>
  <si>
    <t>92-100</t>
  </si>
  <si>
    <t>55699643600;57198474767;57191669798;36787619300;55520212800;25639113500;55966698500;55376513800</t>
  </si>
  <si>
    <t>Kim, Younsun;Ji, Hyoungju;Lee, Juho;Nam, Young Han;Ng, Boon Loong;Tzanidis, Ioannis;Li, Yang;Zhang, Jianzhong Charlie</t>
  </si>
  <si>
    <t>Full dimension MIMO (FD-MIMO): The next evolution of MIMO in LTE systems</t>
  </si>
  <si>
    <t>10.1109/MWC.2014.6845053</t>
  </si>
  <si>
    <t>2-s2.0-84903751421</t>
  </si>
  <si>
    <t>['zor frequency', 'transmission line', 'shaped slit', 'presented metamaterials', 'presented antenna', 'order resonance', 'mushroom antenna', 'left handed', 'experimentally studied', 'conventional rectangular', 'composite right', 'broadband design', 'based zeroth']</t>
  </si>
  <si>
    <t>Antenna | Metamaterials | Mushroom | Slit | Zeroth-order</t>
  </si>
  <si>
    <t>The broadband design of a metamaterials-based zeroth-order resonance (ZOR) mushroom antenna with an I-shaped slit is presented and experimentally studied. The presented metamaterials-based antenna uses a unit cell based on a composite right/left handed (CRLH) transmission line and can provide a ZOR frequency. By designing the I-shaped slot resonance frequency adjacently to the ZOR frequency, the presented antenna can achieve a 10-dB bandwidth enhancement of roughly 7 times with respect to a conventional rectangular-shaped mushroom structure. Copyright ¬© 2014 Tech Science Press.</t>
  </si>
  <si>
    <t>289-299</t>
  </si>
  <si>
    <t>Computers, Materials and Continua</t>
  </si>
  <si>
    <t>60092864;60092864</t>
  </si>
  <si>
    <t>37461541400;36068367700</t>
  </si>
  <si>
    <t>Lee, Cherl Hee;Lee, Jonghun</t>
  </si>
  <si>
    <t>Characteristics of a single I-shaped slitted zeroth-order resonance mushroom antenna based on metamaterials</t>
  </si>
  <si>
    <t>2-s2.0-84903751883</t>
  </si>
  <si>
    <t>['precise knowledge', 'piezoelectric elements', 'obtained using', 'obtain images', 'objective function', 'half wavelength', 'digital antenna', 'civa program', 'calibration results', 'array focusing', 'antenna array', 'algorithm operation', 'actual positions', '12 mm']</t>
  </si>
  <si>
    <t>antenna arrays | C-SAFT | digital antenna-array focusing (DAAF) | double scanning | Full Matrix Capture | TFM | ultrasonic nondestructive testing</t>
  </si>
  <si>
    <t>A method that is proposed for calibrating an antenna array that is installed on a wedge provides refinement of the coordinates of the centers of piezoelectric elements. Precise knowledge of the coordinates will make it possible to obtain images in which reflections from reflectors will coincide with their actual positions with an accuracy no worse than a half wavelength. The calibration principle involves the minimization of the objective function that describes the difference between the antenna-array-measured echo signals from a 2-mm-diameter side drilled hole (SDH) at a depth of 12 mm and the calculated echo signals from the same hole. The algorithm operation was tested for echo signals calculated in the CIVA program. The calibration results for several antenna arrays on wedges and images of an SDH are presented, which were obtained using the method for digital antenna-array focusing (DAAF) for various acoustic systems. ¬© 2014 Pleiades Publishing, Ltd.</t>
  </si>
  <si>
    <t>227-238</t>
  </si>
  <si>
    <t>Bazulin, E. G.</t>
  </si>
  <si>
    <t>Research and Production Center ECHO+</t>
  </si>
  <si>
    <t>Bazulin E.G.</t>
  </si>
  <si>
    <t>The calibration of an ultrasonic antenna array installed on a wedge</t>
  </si>
  <si>
    <t>10.1134/S1061830914040020</t>
  </si>
  <si>
    <t>2-s2.0-84903756110</t>
  </si>
  <si>
    <t>12 02 90425</t>
  </si>
  <si>
    <t>['weight functions', 'weight correction', 'statistical optimization', 'simulation data', 'scanning radiometers', 'scanning radiometer', 'rmi quality', 'received noise', 'radiometric images', 'phase distribution', 'like signal', 'function describing', 'first time', 'antenna amplitude', 'ambiguity function', 'algorithms formation', 'af shape']</t>
  </si>
  <si>
    <t>Statistical optimization of the radiometric images (RMIs) algorithms formation in scanning radiometers with weight correction of the antenna amplitude-phase distribution and synchronous sliding strobing of the received noise-like signal by a function describing the antenna pattern corrected by temporal Kravchenko windows is performed for the first time. The ambiguity function (AF) of the scanning radiometer, which determines the RMI quality, is found. It is established that the AF shape substantially depends on the amplitude field distribution (AFD) in the antenna. It is shown that the use of the AFD in the antenna in the form of weight functions (classic and Kravchenko) makes it possible to correct the AF shape and to increase the RMI quality. A simulation of the RMI formation algorithm is performed. It follows from the analysis of simulation data that the use of the weight Kravchenko functions provides higher accuracy of the RMI restoration compared with classic weight functions. ¬© 2014 Pleiades Publishing, Ltd.</t>
  </si>
  <si>
    <t>219-222</t>
  </si>
  <si>
    <t>Doklady Physics</t>
  </si>
  <si>
    <t>60068522;60029225-60033469;60068522;60033469-60109573</t>
  </si>
  <si>
    <t>7003358846;55943071100;23397933100;7006220090</t>
  </si>
  <si>
    <t>Volosyuk, V. K.;Kravchenko, V. F.;Pavlikov, V. V.;Pustovoit, V. I.</t>
  </si>
  <si>
    <t>Russian Federation;Ukraine;Russian Federation;Russian Federation</t>
  </si>
  <si>
    <t>Moscow;Kharkiv;Moscow;Moscow</t>
  </si>
  <si>
    <t>Scientific and Technological Centre of Unique Instrumentation of the Russian Academy of Sciences;National Aerospace University ‚ÄúKharkiv Aviation Institute‚Äù;Bauman Moscow State Technical University;Kotelnikov Institute of Radioengineering and Electronics (IRE) of Russian Academy of Sciences</t>
  </si>
  <si>
    <t>60109573;60068522;60033469;60029225</t>
  </si>
  <si>
    <t>Volosyuk V.</t>
  </si>
  <si>
    <t>Statistical synthesis of radiometric imaging formation in scanning radiometers with signal weight processing by Kravchenko windows</t>
  </si>
  <si>
    <t>10.1134/S1028335814050085</t>
  </si>
  <si>
    <t>2-s2.0-84903759867</t>
  </si>
  <si>
    <t>['¬© 2002', '{\\ sim', '{-} 15', 'wave analysis', 'rgw technologies', 'newly implemented', 'measurement results', 'impedance bandwidths', 'hbox {\\%}', 'cp characteristics', 'average gain', '5 ghz', '5 dbi', '3 db', '2011 ieee']</t>
  </si>
  <si>
    <t>Beam scanning | circularly polarized | ridge gap waveguide (RGW) | slots array</t>
  </si>
  <si>
    <t>A wideband circularly polarized (CP) frequency-dependent slot antenna array is designed for beam scanning using the ridge gap waveguide (RGW) technology. The merge between both the printed and the RGW technologies for providing a wideband CP antenna array is newly implemented here. The designed CP antenna has been fabricated, and measurement results are provided and compared to the full-wave analysis. A measured antenna axial ratio (AR) and impedance bandwidths of {\sim}21\hbox{\%} are achieved from 12.5 to 15.5 GHz. The proposed antenna preserves its CP characteristics of AR below 3 dB while achieving continuous frequency beam scanning from backward to forward directions including broadside radiation that covers {+}15\circ to {-}15\circ with an average gain of 12.5 dBi. ¬© 2002-2011 IEEE.</t>
  </si>
  <si>
    <t>1187-1190</t>
  </si>
  <si>
    <t>60033154-60007253;60033154</t>
  </si>
  <si>
    <t>6508319570;7004922524</t>
  </si>
  <si>
    <t>Al Sharkawy, Mohamed;Kishk, Ahmed A.</t>
  </si>
  <si>
    <t>Montreal;Alexandria</t>
  </si>
  <si>
    <t>Concordia University;Arab Academy for Science, Technology and Maritime Transport</t>
  </si>
  <si>
    <t>60033154;60007253</t>
  </si>
  <si>
    <t>Al Sharkawy M.</t>
  </si>
  <si>
    <t>Wideband beam-scanning circularly polarized inclined slots using ridge gap waveguide</t>
  </si>
  <si>
    <t>10.1109/LAWP.2014.2331679</t>
  </si>
  <si>
    <t>2-s2.0-84903762450</t>
  </si>
  <si>
    <t>['theoretical findings', 'sufficient conditions', 'statistical csi', 'stackelberg game', 'relay aims', 'global performance', 'beamforming optimality']</t>
  </si>
  <si>
    <t>Beamforming | Game theory | Multiuser multiple antenna systems | Relay-assisted communication | Resource allocation</t>
  </si>
  <si>
    <t>In this work, the issue of non-cooperative resource allocation in the uplink of a relay-assisted MIMO MAC (multiple input multiple output multiple access channel) system with statistical CSI (channel state information) is considered. The mobile transmitters pursue individual achievable ergodic rate maximization, whereas the relay aims at optimizing the global performance of the system. The problem is formulated as a Stackelberg game with the relay as the leader, and the multiple access users as the followers. Moreover, necessary and sufficient conditions for beamforming optimality at the relay are derived, which simplifies the resource allocation process. Finally, numerical results corroborate the theoretical findings. ¬© 2012 Elsevier B.V.</t>
  </si>
  <si>
    <t>93-104</t>
  </si>
  <si>
    <t>60103966;60018353</t>
  </si>
  <si>
    <t>27868254300;7003871700</t>
  </si>
  <si>
    <t>Zappone, Alessio;Jorswieck, Eduard</t>
  </si>
  <si>
    <t>Italy;Germany</t>
  </si>
  <si>
    <t>Parma;Dresden</t>
  </si>
  <si>
    <t>Consorzio Nazionale Interuniversitario per le Telecomunicazioni;Technische Universit√§t Dresden</t>
  </si>
  <si>
    <t>Zappone A.</t>
  </si>
  <si>
    <t>Resource allocation in relay-assisted MIMO MAC systems with statistical CSI</t>
  </si>
  <si>
    <t>S1874490712000924</t>
  </si>
  <si>
    <t>10.1016/j.phycom.2012.12.001</t>
  </si>
  <si>
    <t>2-s2.0-84903764546</t>
  </si>
  <si>
    <t>['wave types', 'using signals', 'third channel', 'testing results', 'tested object', 'subjective influence', 'second aa', 'scanning mode', 'reflector type', 'reflector size', 'quality image', 'opposite sides', 'multiple reflections', 'model experiments', 'irregular boundaries', 'image resolution', 'entire boundary', 'echo signals', 'detected reflectors', 'ar model']</t>
  </si>
  <si>
    <t>antenna arrays | C-SAFT | digital focusing by the antenna array (DFA) | double scanning | FMC | prisms | TFM | ultrasonic nondestructive testing</t>
  </si>
  <si>
    <t>The application of the digital image focusing (DFA) method to the determination of the types of detected reflectors is considered. For this purpose two antenna arrays (AAs) are used, which are placed on opposite sides of the reflector and using which echo signals are recorded in three acoustic channels in the double-scanning mode. The first and second acoustic channels transmit and receive echo signals using the first and second AA, respectively, and the third channel is tuned so that the first AA transmits pulses and the second AA receives echo signals. Using signals in each channel, many partial images can be reconstructed in a common coordinate system according to different acoustic schemes with allowance for both multiple reflections from irregular boundaries of a tested object and effects of transformation of the wave types. Combining partial images makes it possible to obtain a high-quality image, in which the entire boundary of the reflector is seen and using which an attempt to automate the procedure of evaluating the reflector size and determining its type was made. Such an approach allows one to reduce the subjective influence of an operator on the testing results. It is shown that in order to increase the image resolution, the spectrum of echo signals can be extrapolated by the spectrum splitting method jointly with the construction of an AR model of their spectrum. The results of model experiments that confirm the possibility of determining the reflector type are presented. ¬© 2014 Pleiades Publishing, Ltd.</t>
  </si>
  <si>
    <t>141-149</t>
  </si>
  <si>
    <t>ECHO+ Scientific Production Association</t>
  </si>
  <si>
    <t>Bazulin E.</t>
  </si>
  <si>
    <t>Determination of the reflector type from an image reconstructed using echo signals measured with ultrasonic antenna arrays</t>
  </si>
  <si>
    <t>10.1134/S1061830914030036</t>
  </si>
  <si>
    <t>2-s2.0-84903767076</t>
  </si>
  <si>
    <t>['trapezoidal fingers', 'rectangular fingers', 'optical power', 'noise ratio', 'new sub', 'new design', 'emission side', 'detection side', 'bias voltage', 'better snr', 'bare gap', '10 db']</t>
  </si>
  <si>
    <t>Nano-trapezoidal fingers | THz detection | THz emission | THz photomixer</t>
  </si>
  <si>
    <t>A new sub-terahertz (THz) photomixer with nano-trapezoidal fingers is analyzed, designed, fabricated, and measured. The results are compared with conventional THz photomixers without fingers (or bare gap) and with rectangular fingers. The new design is employed as an emitter as well as a detector and much improved THz power and signal-to-noise ratio (SNR) are obtained. As compared to the antenna with the bare gap and the antenna with rectangular finger tips under the same condition for the optical power and bias voltage, the new photomixer shows seven and two times power enhancement in the emission side, respectively, while in the detection side, it gives a better SNR of 15 and 10 dB, respectively. ¬© 2014 IEEE.</t>
  </si>
  <si>
    <t>501-508</t>
  </si>
  <si>
    <t>60020661;60020661;60001741;60020661;60001741</t>
  </si>
  <si>
    <t>36161086400;35596180300;15841810400;7404767323;42862166300</t>
  </si>
  <si>
    <t>Khiabani, Neda;Huang, Yi;Garcia-Mu√±oz, L. Enrique;Shen, Yao Chun;Rivera-Lavado, Alejandro</t>
  </si>
  <si>
    <t>United Kingdom;Spain</t>
  </si>
  <si>
    <t>Liverpool;Madrid</t>
  </si>
  <si>
    <t>University of Liverpool;Universidad Carlos III de Madrid</t>
  </si>
  <si>
    <t>60020661;60001741</t>
  </si>
  <si>
    <t>Khiabani N.</t>
  </si>
  <si>
    <t>A novel sub-THz photomixer with nano-trapezoidal electrodes</t>
  </si>
  <si>
    <t>10.1109/TTHZ.2014.2320824</t>
  </si>
  <si>
    <t>2-s2.0-84903775948</t>
  </si>
  <si>
    <t>['¬© 1986', 'wide area', 'swath width', 'spaceborne sar', 'neither spaceborne', 'imaging capability', 'high resolution', 'great utility', 'efficiently achieved', 'current spaceborne', 'clear incentive', 'airborne single', 'airborne sar', '2012 ieee', '2 ].', '1 ],']</t>
  </si>
  <si>
    <t>Wide-area (i.e., wide-swath, which means a large imaging swath in elevation) and staring (persistently remote observing) synthetic aperture radar (SAR) imaging is of great utility in microwave remote sensing; however, it cannot be efficiently achieved for current spaceborne and airborne single-antenna SAR systems due to the minimum antenna area constraint [1], [2]. Spaceborne SAR has an imaging capability with a wide area but with a limited azimuth resolution. In contrast, airborne SAR has an imaging capability with a high resolution but with limited swath coverage. Moreover, neither spaceborne nor airborne SARs provide staring imaging. There is therefore a clear incentive to increase the swath width and azimuth resolution simultaneously. ¬© 1986-2012 IEEE.</t>
  </si>
  <si>
    <t>High altitude platform multichannel SAR for wide-area and staring imaging</t>
  </si>
  <si>
    <t>10.1109/MAES.2014.130047</t>
  </si>
  <si>
    <t>2-s2.0-84903776187</t>
  </si>
  <si>
    <t>['vivo experiments', 'study investigates', 'signal path', 'signal attenuation', 'results show', 'results indicate', 'recent studies', 'less dependent', 'less coupled', 'joint flexion', 'intrabody communication', 'ibc caused', 'body implementations', 'account within', '50 mhz', '10 mhz', '0 db']</t>
  </si>
  <si>
    <t>Body limb | Elbow joint | Human body movement | Intrabody communication (IBC) | Knee joint | Signal attenuation</t>
  </si>
  <si>
    <t>This study investigates the influence of human body movement on signal attenuation during intrabody communication (IBC) for body area network (BAN) applications. While recent studies have shown channel loss measurements for IBC caused by upper limb mobility, these attenuations have yet to be addressed with respect to both upper and lower body limbs in full-body implementations. In this paper, a number of in vivo experiments are conducted to determine the signal attenuation of the body during IBC. Since limb joints control human mobility, the impacts of the elbow and knee joints within the signal path as well as the effects of joint flexion and extension on signal attenuation are examined. The effects of various natural environments on human body signal transmission are taken into account within a high frequency band (0.3-200 MHz). Results show that the presence of limb joints causes high signal attenuation (up to 8.0 dB). Moreover, the signal attenuation decreases with decreasing joint angle; for example, flexion of the elbow joint resulted in 5.0 dB of signal attenuation at 10 MHz. The results indicate that IBC is most likely to be influenced by movement with frequencies below 50 MHz. Above this, signal attenuation is more influenced by the environment and is less dependent on human body composition, indicating that the signal is less coupled through the body.</t>
  </si>
  <si>
    <t>276-283</t>
  </si>
  <si>
    <t>Journal of Medical and Biological Engineering</t>
  </si>
  <si>
    <t>60006234;60006234</t>
  </si>
  <si>
    <t>55516439800;7102862504</t>
  </si>
  <si>
    <t>Seyedi, Mir Hojjat;Huei Lai, Daniel Tze</t>
  </si>
  <si>
    <t>Footscray</t>
  </si>
  <si>
    <t>Victoria University</t>
  </si>
  <si>
    <t>Seyedi M.</t>
  </si>
  <si>
    <t>Effect of limb joints and limb movement on intrabody communications for body area Network applications</t>
  </si>
  <si>
    <t>10.5405/jmbe.1733</t>
  </si>
  <si>
    <t>2-s2.0-84903777660</t>
  </si>
  <si>
    <t>['¬© 2002', 'thickness 20', 'miniaturized dual', 'ism bands', 'inductive loop', 'dipole arms', 'dipole antenna', 'band performance', 'band antenna', '675 mm', '405 mhz', '2011 ieee', '-{ 11']</t>
  </si>
  <si>
    <t>Biocompatible material | dipole | dual-band | implantable antenna | insulating layer</t>
  </si>
  <si>
    <t>A miniaturized dual-band antenna is presented for implantable wireless communications. By introducing an offset at the feedpoint, dual-band performance of a dipole antenna is realized, operating at both Medical Implant Communications Service (MICS) 402-405 MHz and Industrial, Scientific, and Medical (ISM) 2.40-2.48 GHz bands. Parylene-C of thickness 20 \mum is taken as a biocompatible insulating layer, and a rather compact size of 67.8 mm 3 (10.02 mm\,\times\,10.02 mm\,\times\,0.675 mm) is obtained. In order to achieve good impedance matching at the feedpoint, an inductive loop is loaded at one of the dipole arms. The measured \vert S-{11} \vert in skin-mimicking gel shows that a bandwidth of 47.5% and 31.6% can be achieved at the MICS and ISM bands, respectively. ¬© 2002-2011 IEEE.</t>
  </si>
  <si>
    <t>1160-1163</t>
  </si>
  <si>
    <t>60010080-60017161;60017161;60010080</t>
  </si>
  <si>
    <t>55556417200;57198926864;7407079527</t>
  </si>
  <si>
    <t>Xu, Li Jie;Guo, Yong Xin;Wu, Wen</t>
  </si>
  <si>
    <t>Singapore City;Nanjing</t>
  </si>
  <si>
    <t>National University of Singapore;Nanjing University of Science and Technology</t>
  </si>
  <si>
    <t>60017161;60010080</t>
  </si>
  <si>
    <t>Xu L.J.</t>
  </si>
  <si>
    <t>Miniaturized dual-band antenna for implantable wireless communications</t>
  </si>
  <si>
    <t>10.1109/LAWP.2014.2329937</t>
  </si>
  <si>
    <t>2-s2.0-84903778146</t>
  </si>
  <si>
    <t>['optimized thickness', 'gmp signals', 'cmos chips', 'chip antennas', 'center frequency', '27 data', '10 mm', '10 ghz']</t>
  </si>
  <si>
    <t>Complementary metal-oxide-semiconductor (CMOS) | Gaussian monocycle pulse (GMP) | interposer | on-chip antenna | pseudorandom binary sequence (PRBS) | transmitter | ultrawideband</t>
  </si>
  <si>
    <t>Interchip data transmission was demonstrated using impulse radio ultrawideband complementary metal-oxide-semiconductor (CMOS) transmitter integrate circuits withon-chip dipole antennas. A differential pseudorandom binary sequence of 27 data of Gaussian monocycle pulse (GMP) was formed by 65-nm CMOS logic circuits using up- and down-pulses with certain gate delays. The CMOS transmitter generated 5-Gb/s GMP with the center frequency of 10 GHz. To improve transmission gains, an interposer with the high dielectric constant (Œµr = 38) and optimized thickness was inserted under the CMOS chips as a dielectric slab waveguide. 2-Gb/s GMP signals were transmitted and received in the distance of 10 mm by use of the CMOS on-chip antennas and the high-Œ∫ interposer. ¬© 2014 IEEE.</t>
  </si>
  <si>
    <t>1193-1200</t>
  </si>
  <si>
    <t>60030788;60030788;60030788;60030788</t>
  </si>
  <si>
    <t>24483416800;12767444500;55510786400;7005607116</t>
  </si>
  <si>
    <t>Kubota, Shinichi;Toya, Akihiro;Sugitani, Takumi;Kikkawa, Takamaro</t>
  </si>
  <si>
    <t>Kubota S.</t>
  </si>
  <si>
    <t>5-Gb/s and 10-GHz center-frequency gaussian monocycle pulse transmission using 65-nm logic CMOS with on-chip dipole antenna and high-Œ∫ interposer</t>
  </si>
  <si>
    <t>10.1109/TCPMT.2014.2320497</t>
  </si>
  <si>
    <t>2-s2.0-84903780423</t>
  </si>
  <si>
    <t>['¬© 2002', 'wave transmitted', 'unit cell', 'uncontrolled reflections', 'sole association', 'second layer', 'reflectarrays illuminated', 'original pierrot', 'measured characteristics', 'like shape', 'letter demonstrates', 'incident right', 'improve isolation', 'hand cp', 'grounded substrate', 'good agreement', 'first layer', 'expected behavior', 'enhanced version', 'dipoles printed', '5 ghz', '2011 ieee']</t>
  </si>
  <si>
    <t>Circular polarization selective surface | dual circular polarization | reflectarray | unit cell</t>
  </si>
  <si>
    <t>A unit cell for dual-circularly-polarized (CP) reflectarrays illuminated by a dual-CP primary feed is designed and validated experimentally around 8.5 GHz. It is composed of two layers reflecting independently and simultaneously the two incident circular polarizations. The first layer is a circular polarization selective surface (CPSS) based on an enhanced version of the original Pierrot's cell with multiple wires bent in a crank-like shape. The second layer is made of dipoles printed on a grounded substrate; it is used to reflect the incident right-hand CP (RHCP) wave transmitted through the CPSS with a 2-bit phase resolution. This letter demonstrates that the sole association of both layers is not sufficient to reach the expected behavior. An additional optimization step is required to cancel out uncontrolled reflections and improve isolation between both polarizations. The simulated and measured characteristics are in good agreement for the two circular polarizations. ¬© 2002-2011 IEEE.</t>
  </si>
  <si>
    <t>1176-1179</t>
  </si>
  <si>
    <t>60105585;60105585;60030553;60017694;60103238</t>
  </si>
  <si>
    <t>55263409300;7005398972;23973241400;35089959800;35194778100</t>
  </si>
  <si>
    <t>Mener, Simon;Gillard, Raphael;Sauleau, Ronan;Cheymol, Cecile;Potier, Patrick</t>
  </si>
  <si>
    <t>Rennes;Bordeaux Armees;Rennes;Paris</t>
  </si>
  <si>
    <t>Institut d‚Äô√âlectronique et des Technologies du num√©Rique;D√©l√©gation G√©n√©rale pour l'Armement;Universite de Rennes 1;CNES Centre National d'Etudes Spatiales</t>
  </si>
  <si>
    <t>60105585;60103238;60030553;60017694</t>
  </si>
  <si>
    <t>Mener S.</t>
  </si>
  <si>
    <t>Unit cell for reflectarrays operating with independent dual circular polarizations</t>
  </si>
  <si>
    <t>10.1109/LAWP.2014.2330623</t>
  </si>
  <si>
    <t>2-s2.0-84903786239</t>
  </si>
  <si>
    <t>['usually difficult', 'unmanned ultra', 'system development', 'system design', 'system considerations', 'reengineering installation', 'preliminary tests', 'preliminary design', 'operation system', 'net project', 'meet specifications', 'light aircraft', 'hydraulic actuation', 'high payload', 'heavy equipment', 'engineering work', 'eipper ula']</t>
  </si>
  <si>
    <t>Hydraulic actuation | System design implementation | UAV | ULA | UUL</t>
  </si>
  <si>
    <t>The demand of Unmanned Aircraft System (UAS) with high payload and low speed performance is emerging for the system development in Sky-Net project. It is usually difficult to meet cabin capacity requirement for large size system and heavy equipment. The idea to convert an Ultra-Light Aircraft (ULA) into an unmanned aerial vehicle (UAV) is studied with system design and fabrication for preliminary tests by a complete reengineering work. Using the hydraulic actuation, an Eipper ULA is redesigned and reconstructed into an Unmanned Ultra-Light (UUL) system. Preliminary design and engineering work are presented in this part of this UUL reengineering project. System considerations to meet specifications are described in details. The reengineering installation has completed for control implementation flight realization into an operation system.</t>
  </si>
  <si>
    <t>124-131</t>
  </si>
  <si>
    <t>60014982;60014982;60014982;60014982</t>
  </si>
  <si>
    <t>9232452800;56246864800;56247314900;54787812500</t>
  </si>
  <si>
    <t>Lin, Chin E.;Lu, Ting Yu;Chen, Hsing Yu;Lai, Ya Hsien</t>
  </si>
  <si>
    <t>System reengineering in mechanism design and implementation for unmanned ultra-light (Part I)</t>
  </si>
  <si>
    <t>10.6125/14-0311-786</t>
  </si>
  <si>
    <t>2-s2.0-84903789023</t>
  </si>
  <si>
    <t>EP/J500367/1</t>
  </si>
  <si>
    <t>['¬© 2002', 'wavelength distance', 'type antennas', 'total profile', 'significantly enhance', 'proposed antenna', 'profile fabry', 'perot cavities', 'new concept', 'layer printed', 'ground plane', 'either side', 'dissimilar dimensions', 'dielectric substrate', 'designing broadband', 'bandwidth performance', 'achieving 18', '2011 ieee']</t>
  </si>
  <si>
    <t>Artificial magnetic conductor | Fabry-Perot cavity | leaky-wave antennas | partially reflective surfaces</t>
  </si>
  <si>
    <t>A new concept for designing broadband and subwavelength profile Fabry-Perot-type antennas is introduced. A novel multilayer periodic array design is proposed, yielding two subwavelength-profile Fabry-Perot cavities that significantly enhance the bandwidth performance of the resulting highly directive antenna. The design is based on two optimized double-layer periodic arrays of dissimilar dimensions, each double-layer array consisting of a capacitive artificial magnetic conductor (AMC) layer and an inductive partially reflective surface (PRS) layer printed on either side of a dielectric substrate. They are placed at about a quarter-wavelength distance from a ground plane and from each other. Thus, two air cavities are created with a total profile of less than \lambda/2. The proposed antenna has been simulated in CST Microwave Studio, achieving 18.3 dBi directivity with 8% bandwidth. ¬© 2002-2011 IEEE.</t>
  </si>
  <si>
    <t>1184-1186</t>
  </si>
  <si>
    <t>60019702;60019702;60019702</t>
  </si>
  <si>
    <t>56653818900;6602642495;57213425197</t>
  </si>
  <si>
    <t>Konstantinidis, Konstantinos;Feresidis, Alexandros P.;Hall, Peter S.</t>
  </si>
  <si>
    <t>Konstantinidis K.</t>
  </si>
  <si>
    <t>Dual subwavelength fabry-perot cavities for broadband highly directive antennas</t>
  </si>
  <si>
    <t>10.1109/LAWP.2014.2331801</t>
  </si>
  <si>
    <t>2-s2.0-84903789626</t>
  </si>
  <si>
    <t>102-2221-E-182-011</t>
  </si>
  <si>
    <t>['¬© 2002', 'wide bandwidth', 'proposed antenna', 'letter presents', 'inkjet printing', 'gain loss', 'frequency band', 'fed two', 'distinct lengths', 'director element', 'bending effect', 'bending behaviors', 'bandwidth reduction', 'bandpass responses', 'balun filter', '32 ghz', '2011 ieee']</t>
  </si>
  <si>
    <t>Antenna | bending | inkjet printed | liquid crystal polymer (LCP)</t>
  </si>
  <si>
    <t>This letter presents a series-fed two-dipole antenna fabricated on a flexible liquid crystal polymer (LCP) substrate by using inkjet printing technology. The proposed antenna consists of two modified dipole elements of distinct lengths, a director element, a modified ground plane, and a balun filter, yielding a wide bandwidth with bandpass responses. The proposed antenna can be used at a frequency band of 26-32 GHz. The bending behaviors of the antennas with and without director elements were analyzed. The bending effect of the antenna should be considered when calculating the gain loss and bandwidth reduction. Inkjet printing on LCP substrates provides a low-cost, compact, and flexible packaging application that can be used in probable and flexible communication technology. ¬© 2002-2011 IEEE.</t>
  </si>
  <si>
    <t>1172-1175</t>
  </si>
  <si>
    <t>60020351;60018029;60024542;60078640;60020351;60024542;60020351</t>
  </si>
  <si>
    <t>55444115900;55317447400;37092279800;57154938900;55817751100;55840244900;55533700600</t>
  </si>
  <si>
    <t>Kao, Hsuan Ling;Cho, Cheng Lin;Zhang, Xiu Yin;Chang, Li Chun;Wei, Bai Hong;Dai, Xin;Chiu, Hsien Chin</t>
  </si>
  <si>
    <t>Taiwan;China;Taiwan;Taiwan</t>
  </si>
  <si>
    <t>Taipei;Guangzhou;Taoyuan;Hsinchu</t>
  </si>
  <si>
    <t>Ming Chi University of Technology;South China University of Technology;Chang Gung University;National Tsing Hua University</t>
  </si>
  <si>
    <t>60078640;60024542;60020351;60018029</t>
  </si>
  <si>
    <t>Kao H.</t>
  </si>
  <si>
    <t>Bending effect of an inkjet-printed series-fed two-dipole antenna on a liquid crystal polymer substrate</t>
  </si>
  <si>
    <t>10.1109/LAWP.2014.2330819</t>
  </si>
  <si>
    <t>2-s2.0-84903789720</t>
  </si>
  <si>
    <t>['transient regime', 'terahertz regime', 'semiconductor devices', 'previous steady', 'physical modeling', 'paper presents', 'metal materials', 'equations inferred', 'electromagnetic procedures', 'domain procedure', 'domain behavior', 'discrete equations', 'difference time', 'difference methodology', 'coupled system', 'computational procedure', 'combined finite']</t>
  </si>
  <si>
    <t>Finite-difference time-domain (FDTD) | Photoconductive antennas (PACs) | Semiconductor device modeling | Terahertz sources</t>
  </si>
  <si>
    <t>This paper presents a computational procedure to simulate the time-domain behavior of photoconductive antennas made of semiconductor and metal materials. Physical modeling of semiconductor devices at terahertz regime can be achieved by applying joint electronic and electromagnetic procedures, e.g., solving a coupled system of equations inferred from Poisson's drift-diffusion and Maxwell's equations. A set of discrete equations are derived by applying a combined finite-difference methodology for the previous steady-state and the finite-difference time-domain procedure for the transient regime. The results for the radiated electric field at broadside direction show good agreement with the experimental results previously reported in the literature. ¬© 2014 IEEE.</t>
  </si>
  <si>
    <t>490-500</t>
  </si>
  <si>
    <t>16425971400;6602185693;7201561429;6701414738;7003589064</t>
  </si>
  <si>
    <t>Moreno, Enrique;Pantoja, Mario Fern√°ndez;Garcia, Salvador G.;Bretones, Amelia Rubio;Martin, Rafael G√≥mez</t>
  </si>
  <si>
    <t>Time-domain numerical modeling of THz photoconductive antennas</t>
  </si>
  <si>
    <t>10.1109/TTHZ.2014.2327385</t>
  </si>
  <si>
    <t>2-s2.0-84903791526</t>
  </si>
  <si>
    <t>['wave induced', 'uhf band', 'transmission rate', 'spiral antenna', 'spacer aperture', 'results showed', 'peak value', 'pd patterns', 'pd pattern', 'pd detection', 'partial discharge', 'paper deals', 'n ratio', 'insulation window', 'insulation spacer', 'gis tank', 'external sensor', 'detects electromagnetic', 'artificial defects']</t>
  </si>
  <si>
    <t>External sensor | Partial discharge | PD pattern | Spiral antenna | UHF detection</t>
  </si>
  <si>
    <t>This paper deals with partial discharge (PD) measurement in gas insulated switchgear (GIS) using spiral antenna as UHF external sensor. PD detection in UHF band is effective because it detects electromagnetic (EM) wave induced by PD with high S/N ratio. External sensor was used to detect leaked EM wave signals from insulation spacer of GIS tank. The experiment was conducted in 66 kV GIS model with metal type spacer. There is insulation window in the spacer. PD was generated by some artificial defects in GIS and an external PD source. The leaked EM wave propagated through spacer aperture was measured using spiral type sensor without filter and amplifier. The peak to peak value (Vpp) and the transmission rate of electromagnetic wave signals were evaluated. The PD patterns were observed. The results showed that the PD was detected by the spiral antenna. PD pattern was unique for each defect. These results are considered to be useful for enhancement of database PD diagnosis.</t>
  </si>
  <si>
    <t>404-420</t>
  </si>
  <si>
    <t>International Journal on Electrical Engineering and Informatics</t>
  </si>
  <si>
    <t>60069382;60110657;60110657;;;60069382;60031838;60031838</t>
  </si>
  <si>
    <t>21742716500;55604840100;57203297191;7005881905;55423272100;7409612724;6603230938;7102360870</t>
  </si>
  <si>
    <t>Khayam, Umar;Putro, Widya Anggoro;Sriyono, ;Urano, Koji;Min, Chen;Suwarno, ;Kozako, Masahiro;Hikita, Masayuki</t>
  </si>
  <si>
    <t>Indonesia;Indonesia;Japan</t>
  </si>
  <si>
    <t>Jakarta;Bandung;Kitakyushu</t>
  </si>
  <si>
    <t>PT Perusahaan Listrik Negara (Persero);Institut Teknologi Bandung;Kyushu Institute of Technology</t>
  </si>
  <si>
    <t>60110657;60069382;60031838</t>
  </si>
  <si>
    <t>Khayam U.</t>
  </si>
  <si>
    <t>Partial discharge pattern of various defects measured by spiral antenna as UHF external sensor on 66 kV GIS model</t>
  </si>
  <si>
    <t>10.15676/ijeei.2014.6.2.13</t>
  </si>
  <si>
    <t>2-s2.0-84903792666</t>
  </si>
  <si>
    <t>['water film', 'versatile tool', 'ultrabroadband thz', 'transmission mode', 'thin free', 'thin film', 'tds setups', 'tds across', 'standard deviation', 'relaxational dynamics', 'refractive index', 'infrared spectrum', 'important cross', 'first ultrabroadband', 'film thickness', 'driven wire', 'domain spectroscopy', 'cross section', 'aqueous solutions', 'accurately measured', '500 nm', '30 thz']</t>
  </si>
  <si>
    <t>Air plasma | Photoconductive antenna | THz spectroscopy | Ultrafast nonlinear optics | Water hydrogen bond network</t>
  </si>
  <si>
    <t>We demonstrate quantitative ultrabroadband THz time-domain spectroscopy (THz-TDS) of water by application of a 17-Œºm thick gravity-driven wire-guided flow jet of water. The thickness and stability of the water film is accurately measured by an optical intensity crosscorrelator, and the standard deviation of the film thickness is less than 500 nm. The cross section of the water film is found to have a biconcave cylindrical lens shape. By transmitting through such a thin film, we perform the first ultrabroadband (0.2-30 THz) THz-TDS across the strongest absorbing part of the infrared spectrum of liquid water using two different THz-TDS setups. The extracted absorption coefficient and refractive index of water are in agreement with previous results reported in the literature. With this we show that the thin free-flowing liquid film is a versatile tool for windowless, ultrabroadband THz-TDS with sub-100-femtosecond time resolution of aqueous solutions in transmission mode in the important cross-over region between vibrational and relaxational dynamics. ¬© 2014 IEEE.</t>
  </si>
  <si>
    <t>55640460700;54795520400;6603136726</t>
  </si>
  <si>
    <t>Wang, Tianwu;Klarskov, Pernille;Jepsen, Peter Uhd</t>
  </si>
  <si>
    <t>Ultrabroadband THz time-domain spectroscopy of a free-flowing water film</t>
  </si>
  <si>
    <t>10.1109/TTHZ.2014.2322757</t>
  </si>
  <si>
    <t>2-s2.0-84903793427</t>
  </si>
  <si>
    <t>['zigbee protocol', 'wsn mote', 'wsn antenna', 'window motor', 'toxic gas', 'specified position', 'remote monitoring', 'receive command', 'primary hardware', 'ieee 802', 'firmware developed', 'environmental sensors', 'environmental monitoring', 'embedded system', 'circuit design', 'bridge hardware', 'back end', '4 standards']</t>
  </si>
  <si>
    <t>automatic window | Intelligent control | micro control unit (MCU) | wireless sensor network (WSN)</t>
  </si>
  <si>
    <t>This invention system involves hardware, firmware and software to develop an intelligent control system of automatic window motor with diverse wireless sensor network (WSN) devices for health and environmental monitoring. The parts of this invention are improved by implementing the WSN mote into environmental sensors that may detect temperature, humility, toxic gas, smog or aerosol, etc. With embedded system design, these sensors are capable of delivering WSN signal packets based on ZigBee protocol that follows the IEEE 802.14.4 standards. The primary hardware of the system is the window motor with circuit design by integrating micro control unit (MCU), radio frequency (RF) and WSN antenna to receive command. The firmware developed under embedded system can bridge hardware and software to control the window at the specified position. At the back end, the control system software can manage diverse sensor data and provide the interface for remote monitoring. ¬© 2014 Indian Academy of Sciences.</t>
  </si>
  <si>
    <t>809-818</t>
  </si>
  <si>
    <t>60013395;60006988;60018748</t>
  </si>
  <si>
    <t>53880109200;36606471100;7102749487</t>
  </si>
  <si>
    <t>Kan, Yao Chiang;Lin, Hsueh Chun;Sung, Wen Pei</t>
  </si>
  <si>
    <t>Taichung;Chung-Li;Taichung</t>
  </si>
  <si>
    <t>National Chin-Yi University of Technology;Yuan Ze University;China Medical University</t>
  </si>
  <si>
    <t>60018748;60013395;60006988</t>
  </si>
  <si>
    <t>Kan Y.</t>
  </si>
  <si>
    <t>Developing an intelligent control system of automatic window motor with diverse wireless sensor network devices</t>
  </si>
  <si>
    <t>10.1007/s12046-014-0271-4</t>
  </si>
  <si>
    <t>2-s2.0-84903807172</t>
  </si>
  <si>
    <t>['wide bandwidth', 'studied using', 'proposed antenna', 'printing technology', 'paper presents', 'microstrip line', 'lcp substrate', 'inkjet printing', 'frequency band', 'fed two', 'distinct lengths', 'dipole antenna', 'bending behaviors', 'bandpass responses', 'also measured', '33 ghz']</t>
  </si>
  <si>
    <t>Antenna | balun filter | bending | inkjet printing | liquid crystal polymer (LCP)</t>
  </si>
  <si>
    <t>This paper presents a series-fed two-dipole antenna, fabricated on a liquid crystal polymer (LCP) substrate using inkjet-printing technology. The radio frequency characteristics of inkjet-printing silver film onto an LCP substrate are studied using the microstrip line. The proposed antenna consists of two modified dipole elements of distinct lengths: a modified ground plane and a balun filter yielding a wide bandwidth with bandpass responses. The proposed antenna can be used at frequency band of 26-33 GHz. The bending behaviors of the microstrip line and antenna are also measured. Inkjet printing on LCP substrates provides a low-cost, compact, and flexible packaging solution that can be used in future communication technology. ¬© 2014 IEEE.</t>
  </si>
  <si>
    <t>1228-1236</t>
  </si>
  <si>
    <t>60020351;60020351;60024542;60020351;60024542;60020351;60078640;60020351</t>
  </si>
  <si>
    <t>55444115900;43761719500;37092279800;55317447400;55840244900;55817751100;57154938900;55533700600</t>
  </si>
  <si>
    <t>Kao, Hsuan Ling;Yeh, Chih Sheng;Zhang, Xiu Yin;Cho, Cheng Lin;Dai, Xin;Wei, Bai Hong;Chang, Li Chun;Chiu, Hsien Chin</t>
  </si>
  <si>
    <t>Taipei;Guangzhou;Taoyuan</t>
  </si>
  <si>
    <t>Ming Chi University of Technology;South China University of Technology;Chang Gung University</t>
  </si>
  <si>
    <t>60078640;60024542;60020351</t>
  </si>
  <si>
    <t>Inkjet printed series-fed two-dipole antenna comprising a balun filter on liquid crystal polymer substrate</t>
  </si>
  <si>
    <t>10.1109/TCPMT.2014.2320730</t>
  </si>
  <si>
    <t>2-s2.0-84903814437</t>
  </si>
  <si>
    <t>['unique feature', 'two types', 'two structures', 'trichoid sensilla', 'three types', 'synanthropic species', 'several mechanoreceptors', 'sensory pits', 'sensory pit', 'sensillar morphology', 'pedicellar buttons', 'one type', 'like sensilla', 'internal structure', 'insect species', 'inner surface', 'important role', 'forensic significance', 'fly olfaction', 'external surface', 'eight types', 'eastern asia', 'coeloconic sensilla', 'blow fly', 'basiconic sensilla', 'antennal sensilla', 'antennal scape', 'antennal pedicel', 'antennal funiculus', 'also found']</t>
  </si>
  <si>
    <t>Antenna | Calliphoridae | Sensilla | Sensory pit | Sensory sacculus</t>
  </si>
  <si>
    <t>Blow fly, Triceratopyga calliphoroides Rohdendorf, is a common and synanthropic species of medical and forensic significance in eastern Asia. Field monitoring studies have indicated that olfaction system plays an important role in guiding the behavior of insect species. To further our understanding of fly olfaction, scanning electron microscopy (SEM) and laser scanning confocal microscopy (LSCM) are applied to examine the sensillar morphology of adults, with an emphasis on sensory pit and sacculus. Both microtrichiae and several mechanoreceptors are detected on antennal scape and pedicel. Except for these two structures, pedicellar buttons are also found in antennal pedicellar depression after the separation of antennal pedicel and funiculus. Eight types of antennal sensilla are observed on external surface of antennal funiculus (one type of trichoid sensilla, three types of basiconic sensilla, three types of coeloconic sensilla, and one type of clavate-like sensilla), while two types (one type of basiconic sensilla and one type of coeloconic-like sensilla) are detected at the inner surface of sensory pits or sacculus. As the first to investigate cuticular invaginations of blow flies via paraffin section, the internal structure of abundant sensory pits and an excessively complex sacculus on antennal funiculus are revealed. After comparison to other species previously studied, this phenomenon is proved to be the most unique feature of T. calliphoroides, armed with a discussion on its morphology, function, and possible evolutionary implications. ¬© 2014 Springer-Verlag.</t>
  </si>
  <si>
    <t>2577-2586</t>
  </si>
  <si>
    <t>55717532800;55630044500;55178195700;55364552400</t>
  </si>
  <si>
    <t>Zhang, D.;Liu, X. H.;Wang, Q. K.;Li, K.</t>
  </si>
  <si>
    <t>Sensilla on the antenna of blow fly, Triceratopyga calliphoroides Rohdendorf (Diptera: Calliphoridae)</t>
  </si>
  <si>
    <t>10.1007/s00436-014-3909-6</t>
  </si>
  <si>
    <t>2-s2.0-84903821670</t>
  </si>
  <si>
    <t>['vast amounts', 'transmitter power', 'solar arrays', 'satellite hosting', 'power delivered', 'orbiting satellites', 'much larger', 'mention economics', 'increasing connectivity', 'five decades', 'first satellite', 'data produced', 'communicated nothing', 'beep beep', 'available bandwidth', 'antenna size', 'antenna cannot']</t>
  </si>
  <si>
    <t>The very first satellite, Sputnik, communicated nothing but a humble 'beep beep' back to Earth. More than five decades on, space missions face the risk of drowning in the vast amounts of data produced by their advanced satellite instruments. The limits are set by the laws of physics, not to mention economics. A mission's available bandwidth is bounded by its combination of antenna size, transmitter power and allocated ground stations. An antenna cannot be too much larger than the satellite hosting it, while the strength of its signal is determined by the power delivered to it by its solar arrays. Relaying communications via higher-orbiting satellites is one promising means of increasing connectivity, set to be carried out by ESA's European Data Relay System by the middle of this decade.</t>
  </si>
  <si>
    <t>48-59</t>
  </si>
  <si>
    <t>European Space Agency Bulletin</t>
  </si>
  <si>
    <t>60031159;60012162;60031159</t>
  </si>
  <si>
    <t>16026007600;7003771643;43760897300</t>
  </si>
  <si>
    <t>Vitulli, Raffaele;Magli, Enrico;Blair, Sean</t>
  </si>
  <si>
    <t>Noordwijk aan Zee;Turin</t>
  </si>
  <si>
    <t>ESTEC - European Space Research and Technology Centre;Politecnico di Torino</t>
  </si>
  <si>
    <t>60031159;60012162</t>
  </si>
  <si>
    <t>Vitulli R.</t>
  </si>
  <si>
    <t>Putting the squeeze on: How data compression can stop space missions drowning in data</t>
  </si>
  <si>
    <t>2-s2.0-84903825966</t>
  </si>
  <si>
    <t>Auckland Medical Research Foundation</t>
  </si>
  <si>
    <t>NZPERF258</t>
  </si>
  <si>
    <t>AMRF</t>
  </si>
  <si>
    <t>['¬∞ c', 'tumour dual', 'true values', 'simultaneous analysis', 'significantly improved', 'release study', 'ph dependent', 'ph 7', 'peak widths', 'peak width', 'optimized df', 'new approach', 'mobile phase', 'lipophilic phytochemical', 'high efficiency', 'formulation ingredients', 'encapsulated compound', 'dual wavelengths', 'drug therapy', 'df offers', 'df ).', 'desirability function', 'day variability', 'chemical stabilization', 'array detector', 'aqueous solutions', 'additional advantage', '5 %,']</t>
  </si>
  <si>
    <t>Central composite design | Curcumin | Desirability function | Gemcitabine | Gradient high performance liquid chromatography validation</t>
  </si>
  <si>
    <t>A rapid and reliable gradient high performance liquid chromatography (HPLC) method was developed for the simultaneous analysis of a hydrophilic anticancer drug, gemcitabine, and a lipophilic phytochemical, curcumin. A central composite design (CCD) was employed to optimize the gradient elution programme to obtain an acceptable retention time and peak width for curcumin with the aid of the desirability function (DF). Dual wavelengths (gemcitabine, 270. nm; curcumin, 420. nm) were selected to give maximal specific detection using a diode-array detector. The optimized DF was obtained with a mobile phase (water:acetonitrile) of 95:5 for 4.5. min, followed by 30:70 for 5. min, which gave retention times within 11. min with peak widths &lt;0.10. min, respectively. No interference from the formulation ingredients was detected. The method was linear over the range of 0.125-5. ŒºM for gemcitabine, and 1.25-50. ŒºM for curcumin. The intra-day and inter-day variability were less than 5%, with accuracies between 90 and 110% of the true values. The limit of detection (LOD) for gemcitabine and curcumin was 0.04. ŒºM and 0.03. ŒºM, respectively. Using this method, release study for a dual-drug loaded formulation revealed a Fickian diffusion process for both. The stability of curcumin was pH dependent in aqueous solutions with a half-life of 3. h at 25. ¬∞C and pH 7.4. This was significantly improved after incorporation into the liposomes with no degradation for at least 3 months. In conclusion, the combination of CCD and DF offers a new approach to optimize a gradient HPLC method with high efficiency. A liposomal carrier system may provide an option for tumour dual-drug therapy with the additional advantage of chemical stabilization of the encapsulated compound. ¬© 2014 Elsevier B.V.</t>
  </si>
  <si>
    <t>371-378</t>
  </si>
  <si>
    <t>1873264X</t>
  </si>
  <si>
    <t>Journal of Pharmaceutical and Biomedical Analysis</t>
  </si>
  <si>
    <t>60005686;60005686;60005686;60023760;60005686</t>
  </si>
  <si>
    <t>56066462600;7005717521;14067764300;57170965600;8967479100</t>
  </si>
  <si>
    <t>Xu, Hongtao;Paxton, James;Lim, Joanne;Li, Yan;Wu, Zimei</t>
  </si>
  <si>
    <t>New Zealand;New Zealand</t>
  </si>
  <si>
    <t>Auckland;Auckland</t>
  </si>
  <si>
    <t>Auckland University of Technology;The University of Auckland</t>
  </si>
  <si>
    <t>60023760;60005686</t>
  </si>
  <si>
    <t>Development of a gradient high performance liquid chromatography assay for simultaneous analysis of hydrophilic gemcitabine and lipophilic curcumin using a central composite design and its application in liposome development</t>
  </si>
  <si>
    <t>S0731708514003100</t>
  </si>
  <si>
    <t>10.1016/j.jpba.2014.06.022</t>
  </si>
  <si>
    <t>2-s2.0-84903829429</t>
  </si>
  <si>
    <t>['threedimensional green', 'simulation results', 'relevant three', 'human head', 'head model', 'gsm frequencies', 'function theory', 'electric field', 'dipole antennas', 'dimensional geometries', 'close proximity', '1 cm']</t>
  </si>
  <si>
    <t>Finite Element Method | Green's function | GSM | Mobile phones | Specific Absorption Rate | TETRA | UMTS</t>
  </si>
  <si>
    <t>The scope of this paper is to calculate the electric field both inside and outside the human head and consequently to estimate the Specific Absorption Rate (SAR) when an antenna is placed at its close proximity at TETRA, UMTS and GSM frequencies. The analysis is twofold: a semi-analytical approach based on threedimensional Green's function theory is initially implemented whereas a FEM (Finite Element Method) method is used in order to further validate the analysis, by simulating the relevant three-dimensional geometries. Numerical and simulation results are obtained for the local SAR values at different points inside the head when the model of the human head is exposed to the radiation of dipole antennas at 0.4GHz (TETRA), 0.9GHz (GSM), 1.8GHz (GSM) and 2.2GHz (UMTS) placed at a distance of 1 cm, 2cm and 3cm from the head model.</t>
  </si>
  <si>
    <t>101-110</t>
  </si>
  <si>
    <t>WSEAS Transactions on Biology and Biomedicine</t>
  </si>
  <si>
    <t>Karanasiou, Irene</t>
  </si>
  <si>
    <t>Karanasiou I.</t>
  </si>
  <si>
    <t>SAR estimation in human head models related to TETRA, GSM and UMTS exposure using different computational approaches</t>
  </si>
  <si>
    <t>2-s2.0-84903843350</t>
  </si>
  <si>
    <t>['¬© 2014', 'titiwangsa range', 'three stages', 'survey lines', 'sungai perak', 'subsurface study', 'study consists', 'spotted possibility', 'second zone', 'results show', 'resistivity value', 'regional study', 'perak one', 'peninsular malaysia', 'meteorite impact', 'include parallel', 'important areas', 'granitic bedrock', 'found along', 'first zone', 'every stage', 'dipole array', 'detail study', 'bukit bunuh', 'bintang range', 'area consists']</t>
  </si>
  <si>
    <t>2-D resistivity electrical imaging | Bukit Bunuh | Detail | Overburden | Rebound | Regional</t>
  </si>
  <si>
    <t>Bukit Bunuh is situated in Lengggong, Perak one of Peninsular Malaysia's most important areas for archeology that revealed many traces of Malaysia's prehistory. Geophysical method especially 2-D resistivity imaging method is non-destructive which applied in geo-subsurface study for meteorite impact. The study consists of three stages that are regional study and detail study. Total of fourteen survey lines, which include parallel to Sungai Perak and two mountains ranges, Bintang Range and Titiwangsa Range. Survey lines were executed using Pole-dipole array with 5 m minimum electrode spacing. From every stage, the results show the area consists of two main layers which are alluvium and granitic bedrock. The first zone is alluvium with boulders with resistivity value of 10-800 Œ©m while the second zone is granitic bedrock with resistivity value of &gt;1500 Œ©m. This study also shows few spotted possibility of uplift (rebound) due to the impact, a lot of fractures were found along the survey lines which could be one of the effect of meteorite impact. ¬© 2014, EJGE.</t>
  </si>
  <si>
    <t>1533-1543</t>
  </si>
  <si>
    <t>19 G</t>
  </si>
  <si>
    <t>Jinmin, Mark;Saad, Rosli;Saidin, M. Mokhtar;Kiu, Y. C.;Ismail, Nur Azwin</t>
  </si>
  <si>
    <t>Subsurface of overburden for possible meteorite impact crater at Bukit Bunuh, Malaysia using 2-D electrical resistivity imaging</t>
  </si>
  <si>
    <t>2-s2.0-84903853414</t>
  </si>
  <si>
    <t>['¬± 4db', 'theoretical one', 'theoretical nsa', 'test sites', 'test site', 'site attenuation', 'radiated interference', 'objective indicator', 'next ?.', 'measured nsa', 'maximal error', 'mathematical statistics', 'isotropic antennas', 'hertz dipoles', 'formulas derived', 'first one', 'expected value', 'electromagnetic fields', 'cispr 16', 'circuit theory', 'antennas parameters']</t>
  </si>
  <si>
    <t>Chamber factor | Gray factor | Hertz dipole | Normalized site attenuation</t>
  </si>
  <si>
    <t>The term site attenuation is used in the theory of electromagnetic fields as extension of the term attenuation well known in the circuit theory. The site attenuation depends on the antennas' set it is measured with. Therefore it is not an objective indicator in evaluation of the test sites such as semi anechoic chambers SAC and open area test sites OATS, intended for testing of radiated interference. The so called normalized site attenuation NSA is defined as such indicator CISPR 16-1-4. This is the site attenuation after extraction of dependence on antennas' parameters. With the site attenuation "measured" with the isotropic antennas and Hertz dipoles the independence of the NSA from the antennas parameters is confirmed in the paper. Moreover the formulas derived here give the hints for calculation of the theoretical NSA, that is the reference by the evaluation of the test sites. The test site is conform with the requirements of CISPR 16-1-4 if the measured NSA does not deviate about more than ¬±4dB from the theoretical one. Chambers with {pipe}ŒîNSASAC{pipe} &gt; 4dB can still be used for testing, provide they have the chamber factor CF and the gray factor GF measured. In the terminology of the mathematical statistics the first one is the expected value and can be used for correction. The second is the maximal error and can be used in the measurement uncertainty budget. {pipe}ŒîNSASAC{pipe} &gt; 4dB - and what's next?.</t>
  </si>
  <si>
    <t>Przeglad Elektrotechniczny</t>
  </si>
  <si>
    <t>60003675-114508182</t>
  </si>
  <si>
    <t>Sroka, Jan</t>
  </si>
  <si>
    <t>Poland;Switzerland</t>
  </si>
  <si>
    <t>Warsaw;Regensdorf</t>
  </si>
  <si>
    <t>Politechnika Warszawska;EMC-Testcenter AG</t>
  </si>
  <si>
    <t>60003675;114508182</t>
  </si>
  <si>
    <t>Sroka J.</t>
  </si>
  <si>
    <t>{pipe}ŒîNSA&lt;inf&gt;SAC&lt;/inf&gt;{pipe} &amp;gt; 4dB and what next?</t>
  </si>
  <si>
    <t>10.12915/pe.2014.07.02</t>
  </si>
  <si>
    <t>2-s2.0-84903934656</t>
  </si>
  <si>
    <t>12 04 00320</t>
  </si>
  <si>
    <t>['values observed', 'protein complexes', 'plastoquinone pool', 'photosynthesis decreased', 'peripheral pigment', 'low light', 'illumination intensity', 'arabidopsis plants', 'antenna decreased', '5 days']</t>
  </si>
  <si>
    <t>adaptation to illumination intensity | gene expression | light harvesting antenna | photosynthesis | plastoquinone pool</t>
  </si>
  <si>
    <t>In arabidopsis plants, with an increase in illumination intensity during growth the extent of reduction of the plastoquinone pool in the photosynthetic electron transport chain increased, whereas the effective quantum yield of photosynthesis decreased. After 5 days of growth under high illumination intensity, these parameters in high light returned to values observed in "shade-adapted" plants in low light. During the same period, the size of the antenna decreased, correlating with a decrease in the amounts of proteins of peripheral pigment-protein complexes. It was found that the decrease in the amounts of these proteins occurred due to suppression of transcription of their genes. ¬© 2014 Pleiades Publishing, Ltd.</t>
  </si>
  <si>
    <t>520-523</t>
  </si>
  <si>
    <t>60110546;60110546;60110546;60110546;60110546;60110546;60110546</t>
  </si>
  <si>
    <t>56258093800;55955535800;7005797846;6603330967;53163554100;36142273300;56230772700</t>
  </si>
  <si>
    <t>Borisova-Mubarakshina, M. M.;Vetoshkina, D. V.;Rudenko, N. N.;Shirshikova, G. N.;Fedorchuk, T. P.;Naydov, I. A.;Ivanov, B. N.</t>
  </si>
  <si>
    <t>Pushchino</t>
  </si>
  <si>
    <t>Institute of Fundamental Problems of Biology of the Russian Academy of Sciences</t>
  </si>
  <si>
    <t>Borisova-Mubarakshina M.</t>
  </si>
  <si>
    <t>The size of the light-harvesting antenna of higher plant photosystem ii is regulated by illumination intensity through transcription of antenna protein genes</t>
  </si>
  <si>
    <t>10.1134/S0006297914060042</t>
  </si>
  <si>
    <t>2-s2.0-84903937297</t>
  </si>
  <si>
    <t>['valuable means', 'time difference', 'running status', 'receive ultra', 'power apparatus', 'partial discharge', 'paper provided', 'paper introduced', 'paper discussed', 'optimal placement', 'needs multi', 'location error', 'high voltage', 'high frequency', 'high cost', 'discussed theoretically', 'define 3', 'coordinate system', 'antenna array']</t>
  </si>
  <si>
    <t>Antenna array | Error analysis | Localization algorithm | Optimal arrangement | Partial discharge</t>
  </si>
  <si>
    <t>The measurement and diagnosis of partial discharge (PD) is accepted as one of the most valuable means for assessing the quality of high voltage (HV) power apparatus and its running status. However, the current partial discharge monitoring mainly based on equipment, which needs multi-process test equipment, high cost, and large maintenance engineering. This paper introduced the use of four antennas array to receive ultra-high frequency (UHF) signal, and define 3-D coordinate system, then located PD source in the field of the substation. Furthermore, this paper discussed the principles of the location algorithm based on time difference, analyzed the origin of its location error, then the connection of location error and the placement of antenna array and the error of time difference has been discussed theoretically. Finally, this paper provided the optimal placement of the radio frequency antenna array.</t>
  </si>
  <si>
    <t>104-107</t>
  </si>
  <si>
    <t>60004246;60004246;60004246;60004246</t>
  </si>
  <si>
    <t>56257841900;55643157800;56258429300;56259407500</t>
  </si>
  <si>
    <t>He, Juxiong;Li, Min;Chen, Guo;Wang, Zhi</t>
  </si>
  <si>
    <t>State Grid Corporation of China</t>
  </si>
  <si>
    <t>He J.</t>
  </si>
  <si>
    <t>Error analysis and antenna array placement optimization of localization system for partial discharge in substation</t>
  </si>
  <si>
    <t>10.12915/pe.2014.07.20</t>
  </si>
  <si>
    <t>2-s2.0-84903942875</t>
  </si>
  <si>
    <t>['radiation efficiency', 'polarization levels', 'optimum design', 'monopole plate', 'geometrical dimensions', 'frequency range', 'computer simulations', 'actual fabrication', '95 %.', '6 ghz']</t>
  </si>
  <si>
    <t>In this paper, a rectangular metallic monopole antenna with normal rectangular stubs is presented for application in ultra-wide band communication systems. It is shown by computer simulations (HFSS and CST) and actual fabrication and measurement that the addition of protruding normal metallic stubs lead to the increase of impedance band width. The optimum design of geometrical dimensions of the antenna (consisting of the monopole plate and stubs) achieves up to 10 dB return loss in the UWB (3.1-10.6 GHz) frequency range. The radiation efficiency of antenna is better than 95%. Furthermore, the antenna provides linear polarization, with quite low cross-polarization levels.</t>
  </si>
  <si>
    <t>161-167</t>
  </si>
  <si>
    <t>60012835;60012835;60012835;60012835</t>
  </si>
  <si>
    <t>56258949400;6602214507;6507478196;56257509800</t>
  </si>
  <si>
    <t>Naghdehforushha, Seyed A.;Oraizi, Homayoon;Kashani, Farrokh H.;Deel, Ahmad J.</t>
  </si>
  <si>
    <t>Naghdehforushha S.</t>
  </si>
  <si>
    <t>Design of a rectangular metallic monopole antenna with protruding normal plates for applications in UWB communication</t>
  </si>
  <si>
    <t>10.2528/PIERC14030901</t>
  </si>
  <si>
    <t>2-s2.0-84903943008</t>
  </si>
  <si>
    <t>['two dual', 'two bands', 'open literature', 'mutual coupling', 'measured results', 'measured gains', 'laptop computers', 'evaluated based', 'efficiencies higher', 'decoupling element', 'antenna systems', 'antenna system', '9 dbi', '62 ghz', '52 ghz', '200 mhz']</t>
  </si>
  <si>
    <t>In this paper, a quad-antenna system for laptop computers is studied. Because two dual-antenna systems can construct a quad-antenna system, the dual-antenna systems in the open literature are utilized. The mutual coupling between the two dual-antenna systems is analyzed and reduced. To validate the design of a quad-antenna system, the quad-antenna system, consisting of two dual-antenna systems proposed in the open literature and a decoupling element, is fabricated and tested. Its measured -10 dB impedance bandwidths are 200 MHz (2.33-2.52 GHz) and 1.62 GHz (4.5-6.12 GHz). The measured mutual couplings are below -15.5/-19 dB at the 2.4- and 5.2/5.8-GHz WLAN bands, respectively. The measured gains are better than 2.4/3.9 dBi with efficiencies higher than 70%/72% at the two bands, respectively. The envelop correlation coefficient is evaluated based on the measured results.</t>
  </si>
  <si>
    <t>149-159</t>
  </si>
  <si>
    <t>60016930-107163874;60025278;60025278;60016930;60016930</t>
  </si>
  <si>
    <t>56430181800;55938843200;7402288557;24328654700;16314164100</t>
  </si>
  <si>
    <t>Guo, Lin;Wang, Yan;Du, Zhengwei;Gao, Yougang;Shi, Dan</t>
  </si>
  <si>
    <t>Tsinghua University;Beijing University of Posts and Telecommunications;China Academy of Telecommunication Research of MIIT</t>
  </si>
  <si>
    <t>60025278;60016930;107163874</t>
  </si>
  <si>
    <t>A quad-antenna system operating at the 2.4/5.2/5.8GHz WLAN bands for laptop computers</t>
  </si>
  <si>
    <t>10.2528/PIERC14042105</t>
  </si>
  <si>
    <t>2-s2.0-84903945250</t>
  </si>
  <si>
    <t>['¬© 2014', 'volatile compounds', 'sexior3 responds', 'several compounds', 'sensory neurons', 'results suggest', 'related structure', 'present study', 'pheromone receptors', 'olfactory receptor', 'olfaction plays', 'narrowly tuned', 'named sexior3', 'mainly located', 'low concentration', 'located within', 'key players', 'interesting finding', 'insect antennae', 'important role', 'high specificity', 'find food', 'female bias', 'dendritic membrane', 'avoid danger', 'adult antenna']</t>
  </si>
  <si>
    <t>E-Œ≤-farnesene | olfactory receptor | Spodoptera exigua | Xenopus oocytes</t>
  </si>
  <si>
    <t>Olfaction plays an important role in insects in recognizing volatile compounds, which are used to find food and mates, as well as avoid danger, predators and pathogens. The key players in the detection of volatile compounds are olfactory receptor (OR) proteins, which are located within the dendritic membrane of sensory neurons and extend into the lymph of sensilla on insect antennae. In the present study, we identify an OR gene, named SexiOR3, which is expressed in adult antenna in both sexes, but with female bias, in the beet armyworm moth Spodoptera exigua. Further in situ hybridization analysis revealed that SexiOR3 was mainly located in short trichoid sensilla. In in vitro heterologous expression experiments, SexiOR3 was narrowly tuned to E-Œ≤-farnesene and several compounds of related structure, among 62 different compounds tested in this study. Furthermore, SexiOR3 responds to E-Œ≤-farnesene at a low concentration of 10-9 M, comparable to that of pheromone receptors (PRs) responding to the pheromones. This is a very interesting finding for a general OR, indicating that high specificity is a feature of at least one general OR and not only the PRs. The results suggest that the OR3 gene may play an important role in the moth olfactory system, and underpins important insect behaviour. ¬© 2014 The Royal Entomological Society.</t>
  </si>
  <si>
    <t>487-496</t>
  </si>
  <si>
    <t>60017705;60017705;60017705;60017705;60024045;60017705</t>
  </si>
  <si>
    <t>55651554000;56002561100;55624851300;56233457100;56799619200;57148795100</t>
  </si>
  <si>
    <t>Liu, Chengcheng;Liu, Yang;Guo, Mengbo;Cao, Depan;Dong, Shuanglin;Wang, Guirong</t>
  </si>
  <si>
    <t>Nanjing;Beijing</t>
  </si>
  <si>
    <t>Nanjing Agricultural University;Chinese Academy of Agricultural Sciences</t>
  </si>
  <si>
    <t>60024045;60017705</t>
  </si>
  <si>
    <t>Narrow tuning of an odorant receptor to plant volatiles in Spodoptera exigua (H√ºbner)</t>
  </si>
  <si>
    <t>10.1111/imb.12096</t>
  </si>
  <si>
    <t>2-s2.0-84903946789</t>
  </si>
  <si>
    <t>['zigzag manner', 'wireless satellite', 'well suited', 'three pair', 'space craft', 'paper focuses', 'multiband capability', 'military applications', 'improved bandwidth', 'frequency range', 'fabricated antenna', 'aircraft applications', '26 ghz', '10 ghz']</t>
  </si>
  <si>
    <t>Coaxial antenna | Directivity and Gain | Multiband | Omni directional radiation pattern | S-Parameter</t>
  </si>
  <si>
    <t>The need for antenna with multiband capability is miniaturization of design and improvement of bandwidth. Planar antennas suffer narrow bandwidth problem. This paper focuses on the implementation of multiband high gain antenna array for wireless satellite and aircraft applications with improved bandwidth. The proposed antenna structure consists of three pair of radial coaxial stubs in a zigzag manner. The stub pair consists of one large stub and another small one to radiate for multiple frequency bands. This cascaded structure offers high directivity and gain with minimum return loss. This proposed antenna structure covers the frequency range of 10 GHz to 26 GHz. The fabricated antenna of the proposed structure radiated for four frequency bands with minimum return loss. These frequencies are well suited to satellite, space craft and military applications.</t>
  </si>
  <si>
    <t>309-317</t>
  </si>
  <si>
    <t>36809347100;7102402670</t>
  </si>
  <si>
    <t>Jothilakshmi, P.;Raju, S.</t>
  </si>
  <si>
    <t>A novel coaxial continuous transverse stub antenna array for high frequency satellite applications</t>
  </si>
  <si>
    <t>2-s2.0-84903950518</t>
  </si>
  <si>
    <t>['¬© yu', 'wave spectrum', 'two antennae', 'spin dynamics', 'magnetostatic spin', 'magnetostatic approximation', 'lifshitz equation', 'ic anisotropy', 'full account', 'arbitrary orientation', 'arbitrary magnet']</t>
  </si>
  <si>
    <t>Impedance | Magnetic anisotropy | Magnetic thin films | Spin waves</t>
  </si>
  <si>
    <t>Exact analytical expressions for propagator of small-amplitude linear magnetostatic waves in ferromagnetic thin film between two antennae and their corresponding mutual impedance are obtained by solving the linearized torque equation of spin dynamics (Landau-Lifshitz equation) in magnetostatic approximation. This is done for the case of arbitrary orientation of uniform static magnetization of the film and full account for arbitrary magnet-ic anisotropy. The result also contains full description of the magnetostatic spin-wave spectrum. ¬© Yu.E. Kuzovlev, N.I. Mezin, and Yu.V. Medvedev, 2014.</t>
  </si>
  <si>
    <t>915-921</t>
  </si>
  <si>
    <t>Fizika Nizkikh Temperatur</t>
  </si>
  <si>
    <t>60011313;60011313;60011313</t>
  </si>
  <si>
    <t>6602909482;6506133714;7006439709</t>
  </si>
  <si>
    <t>Kuzovlev, Yu E.;Mezin, N. I.;Medvedev, Yu V.</t>
  </si>
  <si>
    <t>National Academy of Sciences in Ukraine</t>
  </si>
  <si>
    <t>Kuzovlev Y.</t>
  </si>
  <si>
    <t>Excitation of magnetostatic spin waves in anisotropic ferromagnetic films, magnetized in arbitrary direction</t>
  </si>
  <si>
    <t>2-s2.0-84903960932</t>
  </si>
  <si>
    <t>Council of Scientific and Industrial Research, India</t>
  </si>
  <si>
    <t>['œ ∑)', 'similar fabrication', 'new sensitizers', 'nanocrystalline tio2', 'n719 showed', 'harvesting properties', 'fully characterized', 'evolution conditions', 'electrochemical properties', 'cyanoacrylic acid', 'based devices']</t>
  </si>
  <si>
    <t>DFT-TDDFT | Dye sensitized solar cells | Phenothiazine | Phenoxazine | Thiophene antennas</t>
  </si>
  <si>
    <t>Four new organic dyes, coded as CSORG6, CSORG7, CSORG8 and CSORG9, comprising electron rich thiophene derivatives as antennas and cyanoacrylic acid as acceptor, bridged by phenothiazine or phenoxazine were designed and synthesized for dye-sensitized solar cells applications. They were fully characterized with their photophysical, electrochemical properties, density functional theory (DFT), time dependent density DFT (TDDFT) and the light-harvesting properties of the new sensitizers were evaluated with nanocrystalline TiO2-based devices. Among the four diheteroanthracene based dyes, phenoxazine (CSORG7 and CSORG9) based devices afforded the best photovoltaic performance (Œ∑) of 6% under standard AM 1.5G solar irradiation, whereas, N719 showed (Œ∑) 6.4% under the similar fabrication and evolution conditions. ¬© 2014 Elsevier B.V.</t>
  </si>
  <si>
    <t>208-216</t>
  </si>
  <si>
    <t>Synthetic Metals</t>
  </si>
  <si>
    <t>60023994;60023994;60023994;60023994;60023994;60023994;60002414;60002414;60023994</t>
  </si>
  <si>
    <t>37107276700;55192266200;57194152053;56259252900;6603573352;57200041788;7103365998;7401548312;6602287081</t>
  </si>
  <si>
    <t>Anil Reddy, Marri;Vinayak, Botla;Suresh, Thogiti;Niveditha, S.;Bhanuprakash, K.;Prakash Singh, Surya;Islam, Ashraful;Han, Liyuan;Chandrasekharam, Malapaka</t>
  </si>
  <si>
    <t>India;Japan</t>
  </si>
  <si>
    <t>Hyderabad;Tsukuba</t>
  </si>
  <si>
    <t>Indian Institute of Chemical Technology;National Institute for Materials Science</t>
  </si>
  <si>
    <t>60023994;60002414</t>
  </si>
  <si>
    <t>Anil Reddy M.</t>
  </si>
  <si>
    <t>Highly conjugated electron rich thiophene antennas on phenothiazine and phenoxazine-based sensitizers for dye sensitized solar cells</t>
  </si>
  <si>
    <t>S0379677914002148</t>
  </si>
  <si>
    <t>10.1016/j.synthmet.2014.06.009</t>
  </si>
  <si>
    <t>2-s2.0-84903977896</t>
  </si>
  <si>
    <t>['u √©', 'shiga prefecture', 'relictomoera tsushimana', 'redescribed based', 'posterior margin', 'pereopods 3', 'palmar margins', 'nov .,', 'new species', 'long setae', 'japanese species', 'gnathopods 1', 'gnathopod 2', 'fewer c', 'different armature', 'coxae 1', 'also estimated']</t>
  </si>
  <si>
    <t>Amphipoda | Japan | new combination | new species | phylogeny | Sternomoera | taxonomy</t>
  </si>
  <si>
    <t>A new species of amphipod, Sternomoera morinoi Tomikawa and Ishimaru, is described from subterranean aquatic habitats in Shiga Prefecture, Japan. In addition, Relictomoera tsushimana (U√©no, 1971) from a well on the island of Tsushima in Japan is transferred to Sternomoera and redescribed based on the holotype. Sternomoera morinoi sp. nov. is most similar to S. tsushimana (U√©no, 1971) comb, nov., but is distinguished by having many fine setae on the body, a shorter antenna 1, fewer C-setae on mandibular palp article 3, a shorter mandibular palp article 3, sparsely setose anterior margins of coxae 1-4, a different armature of the palmar margins of gnathopods 1 and 2, and no long setae on the posterior margin of the basis in gnathopod 2 and pereopods 3 and 4. The phylogenetic relationships among the Japanese species of Sternomoera are also estimated, based on partial DNA sequences of the nuclear 28S rRNA gene. ¬© 2014 Zoological Society of Japan.</t>
  </si>
  <si>
    <t>475-490</t>
  </si>
  <si>
    <t>60030788;60002055;114507807;113492393-60024784;60032883</t>
  </si>
  <si>
    <t>6602333327;35321340600;55219777200;36816963400;6603774140</t>
  </si>
  <si>
    <t>Tomikawa, Ko;Kobayashi, Norio;Kyono, Masaki;Ishimaru, Shin Ichi;Grygier, Mark J.</t>
  </si>
  <si>
    <t>Japan;Japan;Japan;Japan;Japan;Japan</t>
  </si>
  <si>
    <t>Kusatsu;Higashihiroshima;Kanazawa;Koshigaya;Sapporo;Kanazawa</t>
  </si>
  <si>
    <t>Lake Biwa Museum;Hiroshima University;Kanazawa University;Saitama Prefectural University;Sapporo Technical College;Ishikawa Museum of Natural History</t>
  </si>
  <si>
    <t>60032883;60030788;60024784;60002055;114507807;113492393</t>
  </si>
  <si>
    <t>Tomikawa K.</t>
  </si>
  <si>
    <t>Description of a new species of sternomoera (Crustacea: Amphipoda: Pontogeneiidae) from Japan, with an analysis of the phylogenetic relationships among the Japanese species based on the 28S rRNA gene</t>
  </si>
  <si>
    <t>10.2108/zs140026</t>
  </si>
  <si>
    <t>2-s2.0-84903983552</t>
  </si>
  <si>
    <t>National Center for Research Resources</t>
  </si>
  <si>
    <t>P41-RR01777</t>
  </si>
  <si>
    <t>NCRR</t>
  </si>
  <si>
    <t>['¬© 2014', 'undergo light', 'temperature dependences', 'structural changes', 'reversible disassociations', 'plants possess', 'photochemical apparatus', 'optic transition', 'native membranes', 'membrane crystals', 'measuring capability', 'main light', 'lipid matrix', 'induced dark', 'identified earlier', 'harvesting complex', 'granal thylakoids', 'earlier findings', 'comparable process', 'circular dichroism', 'cd ),', 'biological thermo', 'author 2014']</t>
  </si>
  <si>
    <t>Granal thylakoid membranes | LHCII | Light-induced reorganizations | Lipid-protein interactions | Membrane crystal | Thermo-optic effect</t>
  </si>
  <si>
    <t>Using the mass-measuring capability of scanning transmission electron microscopy, we demonstrate that membrane crystals of the main light-harvesting complex of plants possess the ability to undergo light-induced dark-reversible disassociations, independently of the photochemical apparatus. This is the first direct visualization of light-driven reversible reorganizations in an isolated photosynthetic antenna. These reorganizations, identified earlier by circular dichroism (CD), can be accounted for by a biological thermo-optic transition: structural changes are induced by fast heat transients and thermal instabilities near the dissipation, and self-association of the complexes in the lipid matrix. A comparable process in native membranes is indicated by earlier findings of essentially identical kinetics, and intensity and temperature dependences of the ŒîCD in granal thylakoids. ¬© 2014 The Author 2014.</t>
  </si>
  <si>
    <t>1296-1303</t>
  </si>
  <si>
    <t>Plant and Cell Physiology</t>
  </si>
  <si>
    <t>60006221;60006221;60027811;60027811;60027811;60027811</t>
  </si>
  <si>
    <t>7003873104;7201351983;6602671605;6508259773;23035393800;35468058100</t>
  </si>
  <si>
    <t>Hind, Geoffrey;Wall, Joseph S.;V√°rkonyi, Zsuzsanna;Istokovics, Anita;Lambrev, Petar H.;Garab, Gyozo</t>
  </si>
  <si>
    <t>Hungary;United States</t>
  </si>
  <si>
    <t>Budapest;Upton</t>
  </si>
  <si>
    <t>Magyar Tudomanyos Akademia;Brookhaven National Laboratory</t>
  </si>
  <si>
    <t>60027811;60006221</t>
  </si>
  <si>
    <t>Hind G.</t>
  </si>
  <si>
    <t>Membrane crystals of plant light-harvesting complex II disassemble reversibly in light</t>
  </si>
  <si>
    <t>10.1093/pcp/pcu064</t>
  </si>
  <si>
    <t>2-s2.0-84903985438</t>
  </si>
  <si>
    <t>['passive antenna', 'paper presents', 'frequency range', 'flat square', 'described methods', 'calibration results', 'appropriate uncertainty', '30 mhz', '10 khz']</t>
  </si>
  <si>
    <t>Active antenna | Antenna factor | Antennas calibration | Monopole antenna</t>
  </si>
  <si>
    <t>The paper concerns calibration methods of the measuring rod antennas: passive and active (with amplifier), designed for the frequency range from 10 kHz to 30 MHz. powered in relation to the flat square or rectangular metal plate. The paper presents, as the example, calibration results and appropriate uncertainty of the passive antenna (EMCO) received with the help of both described methods.</t>
  </si>
  <si>
    <t>259-262</t>
  </si>
  <si>
    <t>Tyrawa, Piotr</t>
  </si>
  <si>
    <t>Wroclaw</t>
  </si>
  <si>
    <t>Inst Lacznosci</t>
  </si>
  <si>
    <t>Tyrawa P.</t>
  </si>
  <si>
    <t>Calibration rod antennas - Passive and active</t>
  </si>
  <si>
    <t>10.12915/pe.2014.07.58</t>
  </si>
  <si>
    <t>2-s2.0-84903989811</t>
  </si>
  <si>
    <t>['tracing approach', 'single co', 'input multiple', 'effects caused', 'desired system', 'combat cci', 'channel interference', 'channel capacity']</t>
  </si>
  <si>
    <t>Channel capacity | MIMO-WLAN | Ray-tracing approach | Single CCI</t>
  </si>
  <si>
    <t>In this paper, channel capacity of multiple-input multiple-output wireless local area network (MIMO-WLAN) systems with single co-channel interference (CCI) is calculated. A ray-tracing approach is used to calculate the channel frequency response, which is further used to calculate the corresponding channel capacity. The ability to combat CCI for the MIMO-WLAN simple uniform linear array (ULA) and polarization diversity array (PDA) are investigated. Also the effects caused by two antenna arrays for desired system and CCI are quantified. Numerical results show that MIMO-PDA is better than those of MIMO-ULA when interference is present.</t>
  </si>
  <si>
    <t>143-152</t>
  </si>
  <si>
    <t>Automatika</t>
  </si>
  <si>
    <t>60018405;60018405;60078651;60078651</t>
  </si>
  <si>
    <t>7401724047;7402303547;35109422300;35113278000</t>
  </si>
  <si>
    <t>Hsieh, Ching Tang;Chiu, Chien Ching;Liao, Shu Han;Ho, Min Hui</t>
  </si>
  <si>
    <t>Taipei;New Taipei City</t>
  </si>
  <si>
    <t>Institute for Information Industry Taiwan;Tamkang University</t>
  </si>
  <si>
    <t>60078651;60018405</t>
  </si>
  <si>
    <t>Hsieh C.</t>
  </si>
  <si>
    <t>Capacity analysis of MIMO-WLAN systems with single co-channel interference</t>
  </si>
  <si>
    <t>10.7305/automatika.2014.01.314</t>
  </si>
  <si>
    <t>2-s2.0-84903991478</t>
  </si>
  <si>
    <t>['results show', 'relay stations', 'relay network', 'relay hops', 'receiver side', 'paper presents', 'ofdm decode', 'nr transmitting', 'nonlinear mimo', 'nonlinear channels', 'multihop relaying', 'mobile stations', 'last stage', 'hpa nonlinearity', 'hpa ),', 'form expression', 'ergodic capacity', 'derive closed', 'consider mimo', 'communication chain', 'capacity loss', 'base station']</t>
  </si>
  <si>
    <t>Amplifier nonlinearity | Decode-and-forward | Ergodic Capacity | MIMO-OFDM | Relay Network</t>
  </si>
  <si>
    <t>This paper presents the ergodic capacity of nonlinear MIMO-OFDM Decode-and-Forward (DF) relay network.Nonlinearities in wireless communication channels can arise at the transmitter or the receiver side. In this work, we focus on the transmitter-side nonlinearities induced by the High Power Amplifier (HPA), the last stage in the communication chain at the base station (BS) and the relay stations (RS's). We consider MIMO-OFDM relaying system where the BS, RS's, and the mobile stations (MS's) are all equipped with Nr transmitting and Nr receiving antennas, and HPAs at the BS and RS's exhibit general nonlinear behaviors. We derive closed-form expression for the ergodic capacity of the DF relaying protocol. Our results show that highorder MIMO systems suffer more capacity loss due to HPA nonlinearity than low-order MIMO systems, and that more capacity loss is experienced in multihop relaying over nonlinear channels as more relay hops are involved.</t>
  </si>
  <si>
    <t>417-423</t>
  </si>
  <si>
    <t>60105222;60105222</t>
  </si>
  <si>
    <t>55251658400;56258808300</t>
  </si>
  <si>
    <t>Ahmad, Ishtiaq;Abuhasel, Khaled Ali</t>
  </si>
  <si>
    <t>Al Kharj</t>
  </si>
  <si>
    <t>Prince Sattam Bin Abdulaziz University</t>
  </si>
  <si>
    <t>Ahmad I.</t>
  </si>
  <si>
    <t>Capacity analysis of MIMO-OFDM Decode-and-Forward (DF) relay networkin the presence of high power amplifiers nonlinearity</t>
  </si>
  <si>
    <t>2-s2.0-84903994539</t>
  </si>
  <si>
    <t>['suitable use', 'spatial distribution', 'sir ).', 'significant improvement', 'results show', 'multiuser detectors', 'mai ),', 'linear array', 'interference ratio', 'improved signal', 'base station', 'antenna array']</t>
  </si>
  <si>
    <t>Antenna array | Bit error rate | Code Division Multiple Access | Multiuser detector | Signal to Noise ratio</t>
  </si>
  <si>
    <t>The suitable use of an antenna array at the base station of a communication system results in improved Signal to Interference Ratio (SIR). In this paper, Linear Array (LA), Circular Array (CA) and Concentric Circular Antenna Array (CCAA) are used at the base station of a direct sequence code division multiple access (CDMA) systems. To suppress multiple access interference (MAI), the proposed scheme utilizes the spatial distribution of users as well as the time domain processing. The results show the significant improvement in capacity of CDMA system employing joint use of antenna array and multiuser detectors.</t>
  </si>
  <si>
    <t>256-262</t>
  </si>
  <si>
    <t>60012304;60012304</t>
  </si>
  <si>
    <t>57192958901;26633122400</t>
  </si>
  <si>
    <t>Agarwal, Rekha;Nayak, Pinki</t>
  </si>
  <si>
    <t>Guru Gobind Singh Indraprastha University</t>
  </si>
  <si>
    <t>Agarwal R.</t>
  </si>
  <si>
    <t>Linear multiuser detectors using linear, circular and concentric circular antenna arrays in CDMA communication systems</t>
  </si>
  <si>
    <t>2-s2.0-84903998332</t>
  </si>
  <si>
    <t>['uwb characteristics', 'therefore displays', 'reflection coefficient', 'microwave imaging', 'article presents']</t>
  </si>
  <si>
    <t>Microstrip antenna | Microwave medical imaging | Miniaturized | UWB</t>
  </si>
  <si>
    <t>This article presents the design of a miniaturized microstrip antenna for microwave medical imaging applications. We propose a miniature rectangular printed antenna that meets the UWB characteristics in terms of bandwidth and reflection coefficient. This antenna is designed for a system to detect malignant tumors by microwave imaging. We use certain techniques of miniaturization and expansion of bandwidth in order to achieve our intention. The antenna has an ordinary rectangular radiating patch, therefore displays a good omnidirectional radiation pattern. The proposed antenna exhibits good UWB characteristics and has the capability of operating from 2.68GHz to 12.06GHz.</t>
  </si>
  <si>
    <t>122-129</t>
  </si>
  <si>
    <t>WSEAS Transactions on Information Science and Applications</t>
  </si>
  <si>
    <t>60011371;60011371;60026692</t>
  </si>
  <si>
    <t>56074487400;6505878056;6507011545</t>
  </si>
  <si>
    <t>Karli, Radouane;Ammor, Hassan;El Aoufi, Jamal</t>
  </si>
  <si>
    <t>Settat;Rabat</t>
  </si>
  <si>
    <t>Universit√© Hassan 1er;Ecole Mohammadia d'Ingenieurs, Mohammed V University in Rabat</t>
  </si>
  <si>
    <t>60026692;60011371</t>
  </si>
  <si>
    <t>Karli R.</t>
  </si>
  <si>
    <t>Miniaturized UWB microstrip antenna for microwave imaging</t>
  </si>
  <si>
    <t>2-s2.0-84903998899</t>
  </si>
  <si>
    <t>['wireless applications', 'widely used', 'surface losses', 'small sized', 'serious problem', 'results obtained', 'radiation pattern', 'portable devices', 'performance measures', 'patch antenna', 'paper proposed', 'lte applications', 'light weight', 'large size', 'increasing demand', 'better performance', 'antenna performance', 'antenna miniaturization', 'ads ).', '9 ghz', '8 ghz', '4 ghz', '2 ghz']</t>
  </si>
  <si>
    <t>Directivity | Gain | Microstrip patch | Multiband Antenna | Radiation pattern | Return loss</t>
  </si>
  <si>
    <t>The increasing demand in portable devices with wireless connectivity provides a challenge to design a RF front antenna. Microstrip patch antennas are widely used because they are of light weight, compact, easy to integrate. However the serious problem of patch antenna is their narrow band due to surface losses and large size of patch for better performance. So for the antenna miniaturization and bandwidth improvement H-shaped microstrip patch antenna was used. In this paper proposed a design of small sized, low profile patch antenna for wireless applications. The antenna multiband capability could be achieved by introducing a slot in the rectangular patch portion of h shaped patch antenna. The proposed antenna structure operates at four frequency bands of 2.2 GHz, 2.4 GHz, 2.8 GHz, and 2.9 GHz for WiFi and LTE applications. The performance measures of antenna return loss, voltage standing wave ratio, radiation pattern, gain, directivity and power were measured and tabulated, which shows that the antenna performance was good and results obtained were optimum. The simulation tool used for this design was Advanced Design System (ADS).</t>
  </si>
  <si>
    <t>234-241</t>
  </si>
  <si>
    <t>60069599;60069599;60069599;60069599</t>
  </si>
  <si>
    <t>36809347100;56258760900;56259118900;57197581180</t>
  </si>
  <si>
    <t>Jothilakshmi, P.;Vigneshwaran, R. K.;Narasimman, R.;Praveen, B.</t>
  </si>
  <si>
    <t>Sri Venkateswara College of Engineering, Sriperumbudur</t>
  </si>
  <si>
    <t>Design and development of quad-band H-shaped microstrip patch antenna for WiFi and LTE applications</t>
  </si>
  <si>
    <t>2-s2.0-84904005349</t>
  </si>
  <si>
    <t>['space diversity', 'receiving antennas', 'purposed models', 'namely los', 'modern factory', 'models provide', 'measured data', 'machine arrangements', 'los model', 'fading deeps', 'conventional models', 'boundary limitation', 'also found', 'affect significantly', '4 ghz']</t>
  </si>
  <si>
    <t>2.4 GHz path loss | Fading deep | Modern factory | One slope model | Space diversity</t>
  </si>
  <si>
    <t>This paper presents radio wave propagation characteristics of a modern factory at a frequency of 2.4 GHz. Fading deeps from space diversity at transmitting and receiving antennas are proposed with measured data. These models provide both large scale fading and boundary limitation in which almost measured data is contained. There are five path loss categories, namely LOS, NLOS same area, NLOS different area, LOS+NLOS same area and LOS+NLOS all areas. These categories provide different path loss characteristics in each environment. Comparisons between conventional models and purposed models are discussed and show that the purposed models provide prediction with in boundaries for all categories, especially for LOS model and the wall attenuation factor (WAF) model. It is also found that machine arrangements do not affect significantly the path loss characteristics.</t>
  </si>
  <si>
    <t>Phaiboon, Supachai</t>
  </si>
  <si>
    <t>Nakhon Pathom</t>
  </si>
  <si>
    <t>Mahidol University</t>
  </si>
  <si>
    <t>Phaiboon S.</t>
  </si>
  <si>
    <t>Space diversity path loss in a modern factory at frequency of 2.4 GHz</t>
  </si>
  <si>
    <t>2-s2.0-84904016549</t>
  </si>
  <si>
    <t>['suppressed effectively', 'scanning range', 'scanning angle', 'measurement results', 'main beam', 'impedance bandwidth', 'ground plane', 'end edge', 'effectively suppressed', 'csrr structure', 'csrr design', 'back lobe', 'antenna plane', 'antenna designs', '95 ghz', '650 mhz', '4œªg away', '44 ¬∞.', '34 ¬∞,', '3 ghz', '12 db', '10 ¬∞']</t>
  </si>
  <si>
    <t>Two novel short tapered leaky wave antenna (LWA) designs with a complementary split ring resonator (CSRR) structure are proposed in this paper. The CSRR structure is positioned at 1/4Œªg away from the open-end edge of the LWA. For one of the antenna designs, the CSRR is placed at the ground plane; for the other one, the CSRR is placed on the antenna plane. The reflected wave caused by the open-end edge of the LWA is cancelled by the reflected wave caused by the CSRR, thus, the back lobe can be effectively suppressed. The length of these two short tapered LWAs with CSRR design is only 1.2Œªg at 4.3 GHz. According to the measurement results, the impedance bandwidth is 650 MHz for 7 dB return loss, which covers the range from 4.3 GHz to 4.95 GHz. The back lobe can be suppressed effectively about more than 12 dB at the whole operating frequency band. The scanning range of the main beam is about 34¬∞, which covers the scanning angle from 10¬∞to 44¬∞.</t>
  </si>
  <si>
    <t>41-53</t>
  </si>
  <si>
    <t>60012370;60012370;60012370</t>
  </si>
  <si>
    <t>37862538000;55204910500;7005109058</t>
  </si>
  <si>
    <t>Huang, Jie Huang;Huang, Chien Rung;Jou, Christina F.</t>
  </si>
  <si>
    <t>Novel short tapered leaky wave antennas with complementary split ring resonator for back lobe suppression</t>
  </si>
  <si>
    <t>10.2528/PIER14022607</t>
  </si>
  <si>
    <t>2-s2.0-84904016597</t>
  </si>
  <si>
    <t>['wide range', 'rfid application', 'impedance bandwidth']</t>
  </si>
  <si>
    <t>L-shaped monopole | Microstrip patch antenna | Return loss | RFID | Wi-max</t>
  </si>
  <si>
    <t>A L-shaped Microstrip patch antenna to provide a wide range of coverage is presenting in this work. This simple microstrip feed monopole patch antenna also used for RFID application. The antenna has three resonant frequencies centered at 2. 4GHz to 5. 84GHz. which are reserved for Wi-Max and RFID application. Impedance bandwidth for-10db return loss in the 2. 4GHz, 3. 8GHz and 5. 84GHz center frequency with 10% bandwidth. ¬© Research India Publications.</t>
  </si>
  <si>
    <t>855-862</t>
  </si>
  <si>
    <t>8 SPEC. ISSUE</t>
  </si>
  <si>
    <t>60103561;60103561;60103561;113852746</t>
  </si>
  <si>
    <t>57211226273;56104031300;35106843800;7201666265</t>
  </si>
  <si>
    <t>Ghosh, Jayanta;Roy, Bappadittya;Bhattacharjee, A. K.;Chowdhury, S. K.</t>
  </si>
  <si>
    <t>Durgapur;Kolkata</t>
  </si>
  <si>
    <t>National Institute of Technology, Durgapur;Neotia Institute of Technology, Management and Science</t>
  </si>
  <si>
    <t>60103561;113852746</t>
  </si>
  <si>
    <t>Ghosh J.</t>
  </si>
  <si>
    <t>L-shaped dual band microstrip fed monopole patch antenna for wireless applications</t>
  </si>
  <si>
    <t>2-s2.0-84904017666</t>
  </si>
  <si>
    <t>['results obtained', 'resonant frequency', 'problem complexity', 'numerical results', 'neural model', 'good agreement', 'also presented', 'accurate determination']</t>
  </si>
  <si>
    <t>Artificial neural network | Circular microstrip antenna | Spectral analysis | Tunable structure</t>
  </si>
  <si>
    <t>In this paper, we propose an artificial neural network (ANN) in conjunction with spectral domain formulation for fast and accurate determination of the resonant frequency and bandwidth of circular microstrip antenna with and without air gap. This neurospectral approach reduces the problem complexity. The results obtained from the neural model are in very good agreement with the experimental results available in the literature. Finally, numerical results for the air gap tuning effect on the resonant frequency and bandwidth of circular microstrip structure are also presented.</t>
  </si>
  <si>
    <t>340-347</t>
  </si>
  <si>
    <t>60068752;60068752</t>
  </si>
  <si>
    <t>55857693300;56005753700</t>
  </si>
  <si>
    <t>Bedra, Sami;Bedra, Randa</t>
  </si>
  <si>
    <t>Batna</t>
  </si>
  <si>
    <t>Universit√© Hadj Lakhdar de Batna</t>
  </si>
  <si>
    <t>Radiation characteristics of circular microstrip patch antenna with and without air gap using neuro-spectral computation approach</t>
  </si>
  <si>
    <t>2-s2.0-84904025330</t>
  </si>
  <si>
    <t>['¬© 2014', 'transcript levels', 'transcript level', 'terpenoids tested', 'study suggest', 'specific carrier', 'sex pheromones', 'sensillum base', 'results revealed', 'provide insights', 'present study', 'potential contribution', 'ph 7', 'ph 10', 'pcr showed', 'olfactory pathway', 'nymph stages', 'male antennae', 'lineolatus chemoreception', 'inner lumen', 'immunocytochemical labelling', 'hemipteran species', 'green volatiles', 'fine ultrastructures', 'dramatically affected', 'different types', 'binding proteins', 'binding ability', 'antennae showed', 'alinobp13 functions', 'adult stage', '8 h']</t>
  </si>
  <si>
    <t>Adelphocoris lineolatus | electroantennogram recording | fluorescence competitive binding assays | host plant volatile perception | immunocytochemistry | odorant binding protein | pH-dependent ligand binding</t>
  </si>
  <si>
    <t>Odorant-binding proteins (OBPs) are crucial in the olfactory pathway of insects. In the present study, the antenna-enriched OBP AlinOBP13 was investigated because of its potential contribution to the peripheral olfactory perception in the alfalfa plant bug Adelphocoris lineolatus. The results of quantitative reverse transcriptase-PCR showed that the transcript level of AlinOBP13 was higher in the adult stage than in the nymph stages. The transcript levels of AlinOBP13 in the male and female antennae significantly increased after 4 and 8 h of starvation, respectively. Fine ultrastructures of different types of chemosensilla in both female and male antennae were investigated using transmission electron microscopy and immunocytochemical labelling. The results revealed that the anti-AlinOBP13 antiserum strongly and specifically labelled short basiconic sensilla; this antiserum was restricted to the inner lumen and the cavities below the sensillum base of the sensilla. By contrast, multiporous sensilla trichodea, medium long sensilla basiconica, and aporous sensilla chaetica were not labelled. The present study is the first to report an OBP showing specific expression in the short basiconic sensilla of a member of the Hemipteran species. The results of a fluorescence displacement binding assay indicated that recombinant AlinOBP13 showed a more specific binding preference to terpenoids than to sex pheromones and other classes of chemicals. This binding ability was dramatically affected by pH; higher binding affinities were displayed at pH 10.0 than at pH 7.4 and 5.0. In addition, the results of dose-dependent electroantennogram recordings from the antennae showed that both female and male adult bugs responded to the terpenoids tested, suggesting an apparent physiological relevance of AlinOBP13 in A. lineolatus chemoreception. The results of this study suggest that AlinOBP13 functions as a specific carrier of terpenoids and provide insights into the mechanism of A. lineolatus in response to green volatiles. ¬© 2014 The Royal Entomological Society.</t>
  </si>
  <si>
    <t>417-434</t>
  </si>
  <si>
    <t>60024045-60017705;60017705-60004148;60017705;60002793;60017705;60024045;60017705</t>
  </si>
  <si>
    <t>56601496000;36088286500;55255620100;8268605100;7406310821;8530929800;55739753400</t>
  </si>
  <si>
    <t>Sun, L.;Xiao, H. J.;Gu, S. H.;Zhou, J. J.;Guo, Y. Y.;Liu, Z. W.;Zhang, Y. J.</t>
  </si>
  <si>
    <t>China;China;China;United Kingdom</t>
  </si>
  <si>
    <t>Nanjing;Beijing;Nanchang;Harpenden</t>
  </si>
  <si>
    <t>Nanjing Agricultural University;Chinese Academy of Agricultural Sciences;Jiangxi Agricultural University;Rothamsted Research</t>
  </si>
  <si>
    <t>60024045;60017705;60004148;60002793</t>
  </si>
  <si>
    <t>Sun L.</t>
  </si>
  <si>
    <t>The antenna-specific odorant-binding protein AlinOBP13 of the alfalfa plant bug Adelphocoris lineolatus is expressed specifically in basiconic sensilla and has high binding affinity to terpenoids</t>
  </si>
  <si>
    <t>10.1111/imb.12089</t>
  </si>
  <si>
    <t>2-s2.0-84904036566</t>
  </si>
  <si>
    <t>['verified based', 'subsequent model', 'structure mode', 'reject filter', 'receiving elements', 'passive millimeter', 'orthogonal error', 'new imager', 'multiplexing technique', 'initial results', 'imaging experiments', 'human body', 'good consistency', 'front end', 'end circuit', 'effectiveness improvements', 'correlator quantity', 'concealed weapon', '48 unites']</t>
  </si>
  <si>
    <t>Concealed weapon detection | Front end | Passive microwave radiometry | Receiver | Synthetic aperture imaging</t>
  </si>
  <si>
    <t>A passive millimeter-wave imager BHU-2D-U is introduced for detecting concealed weapons on human body. It is a subsequent model of BHU-2D. The improvements of BHU-2D-U over BHU-2D are introduced. Firstly, the field of view (FOV) of the new imager is enlarged and an U type antenna of array is adopted for whole body scan. Secondly, the enlarged FOV requires smaller antenna spacing and compact receiver arrays. The I/Q demodulators operating in double side band mode is proved for no mirror-image. In order to avoid the image-reject filter between front end and IF module, this structure mode is adopted. Thirdly, the front-end circuit and IF circuit are introduced, the good consistency and the orthogonal error are obtained. Fourthly, compared with the BHU-2D, the quantity of the receiving elements is increased to 48 unites. To cope with the increase of the correlator quantity, a multiplexing technique is used in the FPGA internal layout of the correlator array unit. Finally, the design and image reconstruction algorithms are verified based on the imaging experiments on a person with concealed weapon. The initial results of BHU-2D-U have showed the effectiveness improvements.</t>
  </si>
  <si>
    <t>94-103</t>
  </si>
  <si>
    <t>2224266X</t>
  </si>
  <si>
    <t>WSEAS Transactions on Circuits and Systems</t>
  </si>
  <si>
    <t>60013789;60013789;60013789;60013789;60013789;60013789;60013789</t>
  </si>
  <si>
    <t>55712725700;57189849242;55505632500;55510068000;55295568800;23766875400;7102180306</t>
  </si>
  <si>
    <t>Yang, Bao Hua;Li, Zhi Ping;Zheng, Cheng;Zhang, Jin;Yao, Xian Xun;Hu, An Yong;Miao, Jun Gang</t>
  </si>
  <si>
    <t>Design of a passive millimeter-wave imager used for concealed weapon detection BHU-2D-U</t>
  </si>
  <si>
    <t>2-s2.0-84904043622</t>
  </si>
  <si>
    <t>['¬© 2014', 'well understood', 'substrate structure', 'spodoptera exigua', 'sex pheromones', 'sex equivalent', 'present study', 'plant volatiles', 'ph 6', 'ph 5', 'pdes ).', 'new ode', 'neutral conditions', 'mrna level', 'moth eclosion', 'high sensitivity', 'enzymatic activity', 'diverse functions', 'degrading enzyme', 'cce family', 'affinity parameter', '5 ).', '3 days']</t>
  </si>
  <si>
    <t>antennae-enriched | Carboxylesterase | kinetic parameter | odorant-degrading enzyme | Spodoptera exigua</t>
  </si>
  <si>
    <t>Carboxyl/cholinesterase (CCE) is a large gene family of diverse functions, but in insects its function with respect to catabolism of sex pheromone components and plant volatiles is not well understood. In the present study, we cloned and functionally characterized one putative odorant-degrading enzyme (ODE) of the CCE family, SexiCXE14, from Spodoptera exigua. The tissue-temporal expression pattern revealed that the mRNA level of SexiCXE14 is antennae-enriched, sex equivalent and peaks at 3 days after moth eclosion. Functional study using the recombinant enzyme determined that SexiCXE14 has high degrading activity (Vmax) to host plant volatiles, suggesting its role in degradation of these volatiles. In addition, SexiCXE14 may also play a role in the degradation of sex pheromone components, as the Vmax and affinity parameter (Km) values with the sex pheromones are similar to those of reported pheromone degrading enzymes (PDEs). Further analysis of the relationship between substrate structure and enzymatic activity demonstrated that carbon chain length is a major influential factor, while the number of double bonds also affects the enzymatic activity. In addition, SexiCXE14 displays lower activity at acidic pH levels (pH 5.0) than in neutral conditions (pH 6.5). By characterizing this new ODE the present study provides insights in understanding of the high sensitivity of the moth olfactory system. ¬© 2014 The Royal Entomological Society.</t>
  </si>
  <si>
    <t>475-486</t>
  </si>
  <si>
    <t>60024045-60001604;60024045;60024045;60024045;60024045;60024045;60024045</t>
  </si>
  <si>
    <t>7202088801;54581946000;55232828300;57224752827;56063420400;55232813200;56799619200</t>
  </si>
  <si>
    <t>He, P.;Zhang, Y. N.;Li, Z. Q.;Yang, K.;Zhu, J. Y.;Liu, S. J.;Dong, S. L.</t>
  </si>
  <si>
    <t>Nanjing Agricultural University;Ministry of Education China</t>
  </si>
  <si>
    <t>60024045;60001604</t>
  </si>
  <si>
    <t>An antennae-enriched carboxylesterase from Spodoptera exigua displays degradation activity in both plant volatiles and female sex pheromones</t>
  </si>
  <si>
    <t>10.1111/imb.12095</t>
  </si>
  <si>
    <t>2-s2.0-84904060714</t>
  </si>
  <si>
    <t>Rural Development Administration</t>
  </si>
  <si>
    <t>R31-10056</t>
  </si>
  <si>
    <t>RDA</t>
  </si>
  <si>
    <t>['well known', 'various ecological', 'two species', 'sensory hairs', 'orco ),', 'olfactory systems', 'olfactory sensilla', 'olfactory cues', 'olfactory co', 'olfactory characteristics', 'odorant receptors', 'molecular level', 'makes heterodimers', 'mainly used', 'individual discrimination', 'honey bees', 'food sources', 'findings extend', 'eusocial insects', 'electrophysiological recording', 'efficient orientation', 'biological signals', 'behavioral responses', 'applied entomology', 'abundantly expressed']</t>
  </si>
  <si>
    <t>Apis cerana | Apis mellifera | Honey bee | Olfactory receptor | Olfactory response | Olfactory sensilla</t>
  </si>
  <si>
    <t>Olfactory cues are important sensory modalities on individual discrimination, perception, and efficient orientation to food sources in most insects. In honey bees, which are well known as eusocial insects, olfactory cues are mainly used to maintain a colony. Although much research has been reported on olfactory systems in honey bee olfaction, little is known about the differences between two major honey bee species, the European honey bee Apis mellifera and the Asian honey bee Apis cerana. In order to understand the differences of olfactory characteristics in the two species, we compared the distribution of sensory hairs on the antennae and antennal olfactory responses, using electron microscopy, electrophysiological recording and molecular expression level of odorant receptors. Our present study demonstrated that the antennae of A. cerana have more olfactory sensilla than A. mellifera, responding more strongly to various floral volatile compounds. At the molecular level, olfactory co-receptor (Orco), which makes heterodimers with other conventional olfactory receptors, is more abundantly expressed in the antenna of A. cerana than of A. mellifera. These findings extend our understanding of the olfactory systems and behavioral responses to various ecological and biological signals in two closely related honey bee species. ¬© 2014 Korean Society of Applied Entomology, Taiwan Entomological Society and Malaysian Plant Protection Society.</t>
  </si>
  <si>
    <t>639-646</t>
  </si>
  <si>
    <t>Journal of Asia-Pacific Entomology</t>
  </si>
  <si>
    <t>60120231;60120231;60068693;60120231</t>
  </si>
  <si>
    <t>36548273000;56263628500;7409831708;36188245300</t>
  </si>
  <si>
    <t>Jung, Je Won;Park, Kun Woong;Oh, Hyun Woo;Kwon, Hyung Wook</t>
  </si>
  <si>
    <t>Seoul;Yusong</t>
  </si>
  <si>
    <t>Department of Food and Animal Biotechnology;Korea Research Institute of Bioscience and Biotechnology</t>
  </si>
  <si>
    <t>60120231;60068693</t>
  </si>
  <si>
    <t>Jung J.</t>
  </si>
  <si>
    <t>Structural and functional differences in the antennal olfactory system of worker honey bees of Apis mellifera and Apis cerana</t>
  </si>
  <si>
    <t>S1226861514000144</t>
  </si>
  <si>
    <t>10.1016/j.aspen.2014.01.012</t>
  </si>
  <si>
    <t>2-s2.0-84904088748</t>
  </si>
  <si>
    <t>['tigriopus kingsejongensis', 'tigriopus kerguelenensis', 'swimming legs', 'setal formula', 'relatively well', 'p5 exopod', 'new species', 'like structure', 'lateral margin', 'kerguelen island', 'dna sequences', 'dna barcode', 'combined characters', 'closely related', 'antennary allobasis', 'also suggested', 'abexopodal seta']</t>
  </si>
  <si>
    <t>Austral islands group | morphology | mtCOI | PCR | Thailand</t>
  </si>
  <si>
    <t>Tigriopus kingsejongensis, new species, is described from tidal pools near the King Sejong Station on King George Island, Antarctica. The new species is closely related to Tigriopus kerguelenensis from Kerguelen Island. Both species share several characters, including the presence of an abexopodal seta on the allobasis of the antenna in the male, the setal formula of the swimming legs, and the shape of the P5 exopod in the female. However, the new species is distinguishable from its congeners by the combined characters of a relatively well-developed abexopodal seta on the antennary allobasis, and a knob-like structure in the middle of the lateral margin of the second endopodal segment of the P2 in the male. The new species belongs to the 'Austral islands group' within the genus. The mtCOI gene sequence is provided as a DNA barcode for the new species, and a phylogenetic tree based on the DNA sequences is also suggested.</t>
  </si>
  <si>
    <t>138-154</t>
  </si>
  <si>
    <t>60024872;60024872;60024872;60080958;60080958;60024872</t>
  </si>
  <si>
    <t>55516933600;35186316600;56263850000;55516465200;57199022198;7407088900</t>
  </si>
  <si>
    <t>Park, Eun Ok;Lee, Seunghan;Cho, Mijin;Yoon, Suk Hyun;Lee, Yoon;Lee, Wonchoel</t>
  </si>
  <si>
    <t>Busan;Seoul</t>
  </si>
  <si>
    <t>National Fisheries Research and Development Institute (NFRDI);Hanyang University</t>
  </si>
  <si>
    <t>60080958;60024872</t>
  </si>
  <si>
    <t>Park E.</t>
  </si>
  <si>
    <t>A new species of the genus Tigriopus (Copepoda: Harpacticoida: Harpacticidae) from Antarctica</t>
  </si>
  <si>
    <t>10.2988/0006-324X-127.1.138</t>
  </si>
  <si>
    <t>2-s2.0-84904094092</t>
  </si>
  <si>
    <t>['widely used', 'tropical regions', 'transmitter weight', 'transmitter sizes', 'transmitter attachment', 'tracking insects', 'theoretical modelling', 'technologies compared', 'tag mass', 'subsequent studies', 'space use', 'sometimes approaches', 'smaller species', 'small transmitter', 'rfid tags', 'range 0', 'radio transmitters', 'radio telemetry', 'quantifying movement', 'orthoptera ),', 'orchid bees', 'movement paths', 'movement distances', 'movement behaviour', 'migratory strategies', 'megaloptera ),', 'late 1980s', 'larger number', 'laboratory studies', 'intraspecific variability', 'insect telemetry', 'insect taxa', 'insect ecology', 'including quantification', 'including observational', 'harmonic radar', 'habitat use', 'habitat selection', 'given insect', 'functional groups', 'fewer studies', 'external antennae', 'experimental approaches', 'evolutionary aspects', 'energetic consequences', 'current challenges', 'could help', 'conducted outside', 'broader range', 'better coverage', 'battery ).', 'available literature', 'automated tracking', 'allow tracking', 'aeroplanes equipped', 'addressed aspects', 'activity patterns', 'active transmitters', '5 g', '100 %).']</t>
  </si>
  <si>
    <t>Automated telemetry | Body size | Dispersal | Invertebrates | Landscape ecology | Radio tag | Radio tracking | Receiver | Satellite</t>
  </si>
  <si>
    <t>Radio telemetry has been widely used to study the space use and movement behaviour of vertebrates, but transmitter sizes have only recently become small enough to allow tracking of insects under natural field conditions. Here, we review the available literature on insect telemetry using active (battery-powered) radio transmitters and compare this technology to harmonic radar and radio frequency identification (RFID) which use passive tags (i.e. without a battery). The first radio telemetry studies with insects were published in the late 1980s, and subsequent studies have addressed aspects of insect ecology, behaviour and evolution. Most insect telemetry studies have focused on habitat use and movement, including quantification of movement paths, home range sizes, habitat selection, and movement distances. Fewer studies have addressed foraging behaviour, activity patterns, migratory strategies, or evolutionary aspects. The majority of radio telemetry studies have been conducted outside the tropics, usually with beetles (Coleoptera) and crickets (Orthoptera), but bees (Hymenoptera), dobsonflies (Megaloptera), and dragonflies (Odonata) have also been radio-tracked. In contrast to the active transmitters used in radio telemetry, the much lower weight of harmonic radar and RFID tags allows them to be used with a broader range of insect taxa. However, the fixed detection zone of a stationary radar unit (&lt; 1 km diameter) and the restricted detection distance of RFID tags (usually &lt; 1-5 m) constitute major constraints of these technologies compared to radio telemetry. Most of the active transmitters in radio telemetry have been applied to insects with a body mass exceeding 1 g, but smaller species in the range 0.2-0.5 g (e.g. bumblebees and orchid bees) have now also been tracked. Current challenges of radio-tracking insects in the field are related to the constraints of a small transmitter, including short battery life (7-21 days), limited tracking range on the ground (100-500 m), and a transmitter weight that sometimes approaches the weight of a given insect (the ratio of tag mass to body mass varies from 2 to 100%). The attachment of radio transmitters may constrain insect behaviour and incur significant energetic costs, but few studies have addressed this in detail. Future radio telemetry studies should address (i) a larger number of species from different insect families and functional groups, (ii) a better coverage of tropical regions, (iii) intraspecific variability between sexes, ages, castes, and individuals, and (iv) a larger tracking range via aerial surveys with helicopters and aeroplanes equipped with external antennae. Furthermore, field and laboratory studies, including observational and experimental approaches as well as theoretical modelling, could help to clarify the behavioural and energetic consequences of transmitter attachment. Finally, the development of commercially available systems for automated tracking and potential future options of insect telemetry from space will provide exciting new avenues for quantifying movement and space use of insects from local to global spatial scales. Biological Reviews ¬© 2014 Cambridge Philosophical Society.</t>
  </si>
  <si>
    <t>511-530</t>
  </si>
  <si>
    <t>1469185X</t>
  </si>
  <si>
    <t>Biological Reviews</t>
  </si>
  <si>
    <t>60029616-60028596;60100533;60029616</t>
  </si>
  <si>
    <t>22955143000;55070477900;37661649800</t>
  </si>
  <si>
    <t>Daniel Kissling, W.;Pattemore, David E.;Hagen, Melanie</t>
  </si>
  <si>
    <t>New Zealand;Denmark;Netherlands</t>
  </si>
  <si>
    <t>Auckland;Aarhus;Amsterdam</t>
  </si>
  <si>
    <t>Plant &amp; Food Research, New Zealand;Aarhus Universitet;Institute for Biodiversity and Ecosystem Dynamics - Amsterdam</t>
  </si>
  <si>
    <t>60100533;60029616;60028596</t>
  </si>
  <si>
    <t>Daniel Kissling W.</t>
  </si>
  <si>
    <t>Challenges and prospects in the telemetry of insects</t>
  </si>
  <si>
    <t>10.1111/brv.12065</t>
  </si>
  <si>
    <t>2-s2.0-84904099579</t>
  </si>
  <si>
    <t>['uncoded transmission', 'theoretical results', 'receive antennas', 'performance analysis', 'pe √±', 'novel closed', 'large enough', 'input multiple', 'general exact', 'form expressions', 'form expression', 'excellent agreement', 'correlation matrix', 'channel capacity', 'asymptotic expressions', 'arbitrarily correlated']</t>
  </si>
  <si>
    <t>Novel closed-form expressions are derived for the performance analysis of a multiple-input multiple-output (MIMO) system in Rayleigh fading using transmit antenna selection (TAS) at the transmitter and maximal ratio combining (MRC) at the receiver. Receive antennas are assumed to be arbitrarily correlated, as no restriction is imposed on the correlation matrix. General exact and asymptotic expressions to evaluate the bit error rate (BER) of different modulation schemes are presented for uncoded transmission, and a closed-form expression is presented for the channel capacity. It is demonstrated that channel capacity may improve due to correlation at the receive antennas if the transmit array size is large enough as a result of a higher signal variability and the antenna selection performed at the transmitter. Monte Carlo simulations have been carried out to validate the analysis, showing an excellent agreement with the theoretical results. ¬© 2014 Juan P. Pe√±a-Mart√≠n and Juan M. Romero-Jerez.</t>
  </si>
  <si>
    <t>60003662;60003662</t>
  </si>
  <si>
    <t>6507802912;6602696570</t>
  </si>
  <si>
    <t>Pe√±a-Mart√≠n, Juan P.;Romero-Jerez, Juan M.</t>
  </si>
  <si>
    <t>Malaga</t>
  </si>
  <si>
    <t>Universidad de M√°laga</t>
  </si>
  <si>
    <t>Pe√±a-Mart√≠n J.</t>
  </si>
  <si>
    <t>An analytical study of the impact of arbitrary receive antenna correlation in TAS/MRC</t>
  </si>
  <si>
    <t>10.1155/2014/798015</t>
  </si>
  <si>
    <t>2-s2.0-84904102261</t>
  </si>
  <si>
    <t>['small length', 'required bandwidths', 'radiating area', 'low profile', 'f antenna', 'experimental results', 'design procedures', 'coupling technique', 'band folded', 'antenna shows', '5 mm', '45 ghz', '159 mhz', '1512 mhz']</t>
  </si>
  <si>
    <t>A dual-band folded-coupling planar inverted-F antenna (FC-PIFA) is presented in this paper. By using the folded-coupling technique, the proposed antenna provides two distinct impedance bandwidths of 159 MHz (about 6.5% centered at 2.45 GHz) and 1512 MHz (about 27.5% centered at 5.5 GHz), which cover the required bandwidths for the 2.4/5 GHz wireless local area network (WLAN) communications. Moreover, the antenna shows a low profile of 5 mm and a small length of 20.5 mm in radiating area, making it easy to be installed in the casing of wireless handheld devices and laptops. Details of the design procedures and experimental results are discussed. ¬© 2014 Hung-Yu Li et al.</t>
  </si>
  <si>
    <t>60033110;60086690;60033110;60033110</t>
  </si>
  <si>
    <t>56263953500;56722252400;56096900000;7406886947</t>
  </si>
  <si>
    <t>Li, Hung Yu;Lin, Chun Cheng;Lin, Tsai Ku;Huang, Chih Yu</t>
  </si>
  <si>
    <t>Low-profile folded-coupling planar inverted-F antenna for 2.4/5 GHz WLAN communications</t>
  </si>
  <si>
    <t>10.1155/2014/182927</t>
  </si>
  <si>
    <t>2-s2.0-84904106894</t>
  </si>
  <si>
    <t>['time domain', 'g mass']</t>
  </si>
  <si>
    <t>Finite difference in time domain (FDTD) method | Human head model | Specific absorption rate</t>
  </si>
  <si>
    <t>Specific absorption rate (SAR) induced inside human head in the near-field of a mobile phone antenna has been investigated for three different SAR resolutions using Finite Difference in Time Domain (FDTD) method at GSM 900 band. Voxel based anthropomorphic human head model, consisting of different anatomical tissues, is used to calculate the peak SAR values averaged over 10-g, 1-g and 0.1-g mass. It is observed that the maximum local SAR increases significantly for smaller mass averages.</t>
  </si>
  <si>
    <t>235-242</t>
  </si>
  <si>
    <t>FDTD based SAR analysis in human head using irregular volume averaging techniques of different resolutions at GSM 900 band</t>
  </si>
  <si>
    <t>2-s2.0-84904108863</t>
  </si>
  <si>
    <t>['uwb systems', 'uwb antenna', 'sharp notched', 'shaped stub', 'shaped slot', 'radiant patch', 'proposed antenna', 'notched characteristics', 'notched antenna', 'ieee 802', 'group delay', 'effective approach', 'edge selectivity', 'coplanar waveguide', 'back surface', 'acceptable gain', '91 ghz', '825 ghz', '42 ghz', '35 ghz', '11a bands']</t>
  </si>
  <si>
    <t>A coplanar waveguide- (CPW-) fed dual-band-notched antenna with sharp skirt selectivity for ultrawideband (UWB) applications is presented. The proposed antenna is composed of a radiant patch with a C-shaped slot and a C-shaped stub on the back surface of the substrate. By using the C-shaped slot and the C-shaped stub, dual-band-notched characteristics can be generated. In this way, a more practical and effective approach to design an UWB antenna with sharp notched-band-edge selectivity is developed. The measurement results show dual notched bands of 4.96-5.42 GHz and 5.71-5.91 GHz, which can reject the interference between IEEE 802.11a bands (5.15-5.35 GHz and 5.725-5.825 GHz) and UWB systems. The fabricated antenna shows good omnidirectional radiation patterns with acceptable gain and group delay. ¬© 2014 Dacheng Dong et al.</t>
  </si>
  <si>
    <t>60020224;60020224;60020224;60020224</t>
  </si>
  <si>
    <t>56263644100;56263982700;56239068500;55622886000</t>
  </si>
  <si>
    <t>Dong, Dacheng;Chen, Shaojian;Liao, Zhouying;Liu, Gui</t>
  </si>
  <si>
    <t>Dong D.</t>
  </si>
  <si>
    <t>A CPW-fed dual-band-notched antenna with sharp skirt selectivity for UWB applications</t>
  </si>
  <si>
    <t>10.1155/2014/629387</t>
  </si>
  <si>
    <t>2-s2.0-84904109623</t>
  </si>
  <si>
    <t>['¬© 2005', 'wireless communications', 'vaa ).', 'spatial diversity', 'rights reserved', 'relative distance', 'outage probability', 'optimum amount', 'multiple co', 'modern devices', 'mimo ).', 'make communications', 'located antennas', 'inherent nature', 'analytical expressions', '2014 jatit']</t>
  </si>
  <si>
    <t>H-ARQ optimal power allocation | Multiple-input- multiple-output (MIMO) | Relaying networks (RN) | Spatial diversity | Virtual antenna arrays (VAA)</t>
  </si>
  <si>
    <t>Spatial diversity is an inherent nature of wireless communications. This nature can be exploited to make communications more reliable by Multiple-Input-Multiple-Output (MIMO). However the use of multiple co-located antennas is constrained by the dimensions of modern devices. To overcome this drawback cooperative relaying shares antennas between different network nodes thus realizing a Virtual antenna arrays (VAA). In this paper we study a single user relay network aided Hybrid-ARQ (H-ARQ) type I consisting of a source, a relay and a destination. We provide the closed form expressions for the outage probability and delay. We use a numerical method based on relative distance between nodes to estimate the optimum amount of power to be allocated to source and relay. The numerical results show the accuracy of our analytical expressions. In addition proposed allocation strategy outperforms the equal power allocation. ¬© 2005 - 2014 JATIT &amp; LLS. All rights reserved.</t>
  </si>
  <si>
    <t>225-234</t>
  </si>
  <si>
    <t>60011371;60011371</t>
  </si>
  <si>
    <t>56263915900;23476938700</t>
  </si>
  <si>
    <t>Kamouch, Ali;Guennoun, Zouhair</t>
  </si>
  <si>
    <t>Morocco</t>
  </si>
  <si>
    <t>Rabat</t>
  </si>
  <si>
    <t>Ecole Mohammadia d'Ingenieurs, Mohammed V University in Rabat</t>
  </si>
  <si>
    <t>Kamouch A.</t>
  </si>
  <si>
    <t>Efficient power allocation for hybrid-ARQ relay networks</t>
  </si>
  <si>
    <t>2-s2.0-84904114450</t>
  </si>
  <si>
    <t>['wimax applications', 'two coupled', 'successfully simulated', 'shaped strips', 'proposed antenna', 'overall dimension', 'monopole antenna', 'matched impedance', 'band design', '94 ghz', '10 ghz']</t>
  </si>
  <si>
    <t>A dual-band design of monopole antenna with two coupled Y-shaped strips for WLAN/WiMAX applications is presented. By the introduction of dual Y-shaped strips, two separated impedance bandwidths of 22.4% (3.284.10 GHz) and 19.2% (4.905.94 GHz) can be obtained to meet the specifications of the WLAN/WiMAX communication band applications. The proposed antenna is successfully simulated, designed, and measured, demonstrating the matched impedance and good radiation characteristics with an overall dimension of 17.7 √ó 26 √ó 1 mm 3. ¬© 2014 Huiqing Zhai et al.</t>
  </si>
  <si>
    <t>7202968260;56176893000;55807502700;7403280923</t>
  </si>
  <si>
    <t>Zhai, Huiqing;Gao, Qiqiang;Ma, Zhihui;Liang, Changhong</t>
  </si>
  <si>
    <t>Dual Y-shaped monopole antenna for dual-band WLAN/WiMAX operations</t>
  </si>
  <si>
    <t>10.1155/2014/481918</t>
  </si>
  <si>
    <t>2-s2.0-84904114485</t>
  </si>
  <si>
    <t>['transmitted signal', 'suburban environments', 'rich detail', 'ranging purposes', 'pedestrian applications', 'novel mimo', 'multipath conditions', 'movement profile', 'model reproduces', 'hypothetical line', 'hovering platforms', 'ensure usability', 'determined independently', 'correlated shadowing', 'channel characteristics', 'actual azimuths']</t>
  </si>
  <si>
    <t>A novel MIMO (multiple input multiple output) satellite channel model that allows the generation of associated channel impulse response (CIR) time series depending on the movement profile of a land mobile terminal is presented in this paper. Based on high precise wideband measurements in L-band the model reproduces the correlated shadowing and multipath conditions in rich detail. The model includes time and space variant echo signals appearing and disappearing in dependence on the receive antenna position and movement, and the actual azimuths and elevations to the various signal sources. Attenuation and path delays relative to the hypothetical line of sight (LOS) ensure usability for ranging purposes. Parameters for car and pedestrian applications in urban and suburban environments are provided. The channel characteristics are determined independently of the transmitted signal. Therefore the usability, for example, for GPS and GALILEO, as well as wideband communication services from hovering platforms, is given. ¬© 2014 Andreas Lehner and Alexander Steinga√ü.</t>
  </si>
  <si>
    <t>60007798;60007798</t>
  </si>
  <si>
    <t>7005493176;6507292819</t>
  </si>
  <si>
    <t>Lehner, Andreas;Steinga√ü, Alexander</t>
  </si>
  <si>
    <t>Lehner A.</t>
  </si>
  <si>
    <t>Spatial dynamic wideband modeling of the MIMO satellite-to-earth channel</t>
  </si>
  <si>
    <t>10.1155/2014/102754</t>
  </si>
  <si>
    <t>2-s2.0-84904116633</t>
  </si>
  <si>
    <t>['thus making', 'strongly reduce', 'single element', 'simple patch', 'results show', 'rainy conditions', 'practical dimensions', 'patch antenna', 'narrow beams', 'multipath components', 'mimo system', 'los ).', 'longer ranges', 'last part', 'interelement distances', 'design much', 'compact compared', 'capacity achievable', 'array using', 'also show', 'also operate', '29 bit']</t>
  </si>
  <si>
    <t>In this paper we evaluate the feasibility of short range outdoor mm-wave MIMO links in the 70 GHz portion of the E-band (71-76 GHz). We use phased arrays in order to strongly reduce the impact of the multipath components, thus making the channel mainly line-of-sight (LOS). We design the array using a simple patch as a single element and simulate the performances for a 200 m link and a MIMO system with equal element spacing at the transmitter and the receiver. Each node of the MIMO system consists of a uniform rectangular array (URA) where the single element is a patch antenna, in order to achieve higher gains and narrow beams. Such configuration is much more compact compared to the antennas currently employed for the same bandwidth. We optimize the interelement distances at the transmitter and the receiver and evaluate the capacity achievable with different array sizes. The results show that, for the proposed link budget, capacity up to 29 bit/s/Hz is achievable at a range of 200 m, with practical dimensions. We also show that the beamforming capabilities make the design much more flexible than the single reflector antenna systems. In the last part of the paper, we verify that our antenna can also operate in rainy conditions and longer ranges. ¬© 2014 Tommaso Cella et al.</t>
  </si>
  <si>
    <t>60013141;60069319;60013141</t>
  </si>
  <si>
    <t>55305810000;6602920636;35608923500</t>
  </si>
  <si>
    <t>Cella, Tommaso;Orten, P√•l;Ekman, Torbj√∂rn</t>
  </si>
  <si>
    <t>Billingstad;Trondheim</t>
  </si>
  <si>
    <t>ABB Group, Norway;Norges Teknisk-Naturvitenskapelige Universitet</t>
  </si>
  <si>
    <t>60069319;60013141</t>
  </si>
  <si>
    <t>Cella T.</t>
  </si>
  <si>
    <t>Design of a practical and compact mm-wave MIMO system with optimized capacity and phased arrays</t>
  </si>
  <si>
    <t>10.1155/2014/608345</t>
  </si>
  <si>
    <t>2-s2.0-84904117045</t>
  </si>
  <si>
    <t>['uniform tension', 'trajectory tracking', 'time optimization', 'technique ensure', 'synchronized points', 'super antenna', 'strategy comprises', 'speed manipulation', 'precisely position', 'optimal position', 'micro manipulator', 'mechanical vibrations', 'march 2014', 'macro manipulator', 'm3 system', 'high precision', 'feed source', 'experimental results', 'conducted according']</t>
  </si>
  <si>
    <t>Macro-micro manipulator | Motion planning | Radio telescope | Stewart platform | Vibration control</t>
  </si>
  <si>
    <t>A macro-micro manipulator (M3) system, composed of a rigid parallel manipulator serially mounted on a flexible cable suspended parallel manipulator, is used to precisely position the feed source of a super antenna. In order to reduce the impact of mechanical vibrations of the macro manipulator and achieve accurate positioning and orientating of the micro manipulator, a real-time motion planning based vibration control strategy is presented. This strategy comprises: (1) To determine the optimal position and orientation of the cable driven parallel manipulator, the real-time optimization is conducted according to the principle of uniform tension in the six driving cables; (2) Synchronized points and the "judge and wait" technique ensure the continuity and synchrony of the trajectory tracking of the two parallel manipulators; (3) The preadjustment of the micro parallel manipulator minimizes the drastic dynamical coupling as a result of its high-speed manipulation. Experimental results of the field model validate the high precision of the M3 system for super antenna when tracking a circular arc trajectory. ¬© JVE INTERNATIONAL LTD. JOURNAL OF VIBROENGINEERING. MARCH 2014.</t>
  </si>
  <si>
    <t>694-703</t>
  </si>
  <si>
    <t>14071065100;7403279523;57203531288;7402575045</t>
  </si>
  <si>
    <t>Duan, Xuechao;Qiu, Yuanying;Bao, Hong;Du, Jingli</t>
  </si>
  <si>
    <t>Duan X.</t>
  </si>
  <si>
    <t>Real-time motion planning based vibration control of a macro-micro parallel manipulator system for super antenna</t>
  </si>
  <si>
    <t>2-s2.0-84904120417</t>
  </si>
  <si>
    <t>['reflection coefficient', 'rectangular ring', 'impedance bandwidths', 'ground plane', 'compact size', 'band wlan', '70 ghz', '4 mm2', '10 db', '03 ghz']</t>
  </si>
  <si>
    <t>We present a simple coplanar waveguide- (CPW-) fed rectangular ring monopole antenna designed for dual-band wireless local area network (WLAN) applications. The antenna is based on a simple structure composed of a CPW feed line and a rectangular ring. Dual-band WLAN operation can be achieved by controlling the distance between the rectangular ring and the ground plane of the CPW feed line, as well as the horizontal vertical lengths of the rectangular ring. Simulated and measured data show that the antenna has a compact size of 21.4 √ó 59.4 mm2, an impedance bandwidths of 2.21-2.70 GHz and 5.04-6.03 GHz, and a reflection coefficient of less than -10 dB. The antenna also exhibits an almost omnidirectional radiation pattern. This simple compact antenna with favorable frequency characteristics therefore is attractive for applications in dual-band WLAN. ¬© 2014 Sangjin Jo et al.</t>
  </si>
  <si>
    <t>60005273;60005273;60005273;60005273;60005273</t>
  </si>
  <si>
    <t>56226181300;56263898300;55325184400;55325424200;55949825500</t>
  </si>
  <si>
    <t>Jo, Sangjin;Choi, Hyunjin;Shin, Beomsoo;Oh, Sangyeol;Lee, Jaehoon</t>
  </si>
  <si>
    <t>Jo S.</t>
  </si>
  <si>
    <t>A CPW-fed rectangular ring monopole antenna for WLAN applications</t>
  </si>
  <si>
    <t>10.1155/2014/951968</t>
  </si>
  <si>
    <t>2-s2.0-84904121126</t>
  </si>
  <si>
    <t>Czech Science Foundation</t>
  </si>
  <si>
    <t>GACR</t>
  </si>
  <si>
    <t>['usually developed', 'suitable technology', 'standard size', 'spectrolab company', 'solar panels', 'small teams', 'serious problem', 'planar antennas', 'pilsencube cubesat', 'picosatellites due', 'optical sensors', 'new architecture', 'minimum margin', 'limited area', 'limited access', 'high level', 'end facilities', 'electric energy', 'effectively shared', 'cubesat picosatellites', 'cubesat consist', 'camera lens', 'available area', 'also discussed', 'ales vobornik', 'access port']</t>
  </si>
  <si>
    <t>CubeSat picosatellites have a limited area of walls for solar cells assembling and the available area has to be effectively shared with other parts, such as planar antennas, optical sensors, camera lens, and access port. With standard size of solar cell strings, it is not possible to construct a reliable solar panel for CubeSat with redundant strings interconnection. Typical solar panels for CubeSat consist of two solar cell strings serially wired with no redundancy in case of solar string failure. The loss of electric energy from one solar panel can cause a serious problem for most picosatellites due to minimum margin in the blueprints of the picosatellite subsystem power budget. In this paper, we propose a new architecture of solar panels for PilsenCUBE CubeSat with a high level of redundancy in the case of solar string failure or following switched power regulator failure. Our solar panels use a high efficiency triple junction GaInP2/GaAs/Ge in the form of small triangle strings from the Spectrolab Company. A suitable technology for precise solar cell assembling is also discussed, because CubeSat picosatellites are usually developed by small teams with limited access to high-end facilities. ¬© 2014 Ivo Vertat and Ales Vobornik.</t>
  </si>
  <si>
    <t>1687529X</t>
  </si>
  <si>
    <t>1110662X</t>
  </si>
  <si>
    <t>International Journal of Photoenergy</t>
  </si>
  <si>
    <t>60003263;60003263</t>
  </si>
  <si>
    <t>36634848100;6505834029</t>
  </si>
  <si>
    <t>Vertat, Ivo;Vobornik, Ales</t>
  </si>
  <si>
    <t>Vertat I.</t>
  </si>
  <si>
    <t>Efficient and reliable solar panels for small CubeSat picosatellites</t>
  </si>
  <si>
    <t>10.1155/2014/537645</t>
  </si>
  <si>
    <t>2-s2.0-84904124953</t>
  </si>
  <si>
    <t>['type species', 'two genera', 'tubifex ehlers', 'three incomplete', 'three antennae', 'sessile eyes', 'separated using', 'reported since', 'prostomial features', 'original description', 'kinbergi mcintosh', 'junior synonym', 'instate e', 'eupanthalis mcintosh', 'euarche ehlers', 'emended diagnosis', 'described based', 'cosmopolitan species', 'considered synonyms', 'congeneric species', 'colorless specimens', 'brazilian specimen', 'also provided']</t>
  </si>
  <si>
    <t>Acoetids | Color pattern | Eupanthalis | Key to species | Polychaetes</t>
  </si>
  <si>
    <t>Eupanthalis rudipalpa Amaral &amp; Nonato, 1984 was described based on three incomplete, colorless specimens and has not been reported since its original description; the epithet rudipalpa means "hirsute palps", a characteristic that separates it from other congeneric species. Eupanthalis McIntosh, 1876 and Euarche Ehlers, 1887, and their respective type species, E. kinbergi McIntosh, 1876 and E. tubifex Ehlers, 1887, were considered synonyms (E. rudipalpa as a junior synonym of E. tubifex, a cosmopolitan species) by some authors, because both have sessile eyes and two or three antennae. Nonetheless, these two genera are, in fact, distinct. Their type species can clearly be separated using some prostomial features. We provide an emended diagnosis of Euarche, and re-instate E. rudipalpa, redescribing it based on a Brazilian specimen (original type specimens lost). Illustrations showing body pigmentation pattern and a key to all species of Eupanthalis are also provided.</t>
  </si>
  <si>
    <t>264-270</t>
  </si>
  <si>
    <t>Zoologia</t>
  </si>
  <si>
    <t>60015438-60005499;60005499;60008088</t>
  </si>
  <si>
    <t>6603639820;7202135960;14123407600</t>
  </si>
  <si>
    <t>Salazar-Vallejo, Sergio I.;Rizzo, Alexandra E.;Fukuda, Marcelo V.</t>
  </si>
  <si>
    <t>Mexico;Brazil;Brazil</t>
  </si>
  <si>
    <t>Tapachula;Sao Paulo;Rio de Janeiro</t>
  </si>
  <si>
    <t>El Colegio de la Frontera Sur;Universidade de S√£o Paulo;Universidade do Estado do Rio de Janeiro</t>
  </si>
  <si>
    <t>60015438;60008088;60005499</t>
  </si>
  <si>
    <t>Salazar-Vallejo S.I.</t>
  </si>
  <si>
    <t>Reinstatement of Euarche rudipalpa (Polychaeta: Acoetidae), with remarks on morphology and body pigmentation</t>
  </si>
  <si>
    <t>10.1590/S1984-46702014000300008</t>
  </si>
  <si>
    <t>2-s2.0-84904125223</t>
  </si>
  <si>
    <t>['satellite structure', 'satellite dynamics', 'satellite controller', 'satellite centre', 'paper investigates', 'mechanical manipulators', 'liquid motion', 'identified using', 'disturbances quickly', 'different type', 'designed controller', 'de souza', 'crucial interaction', 'controller performance', 'conflicting requirements', 'components like', 'alain g']</t>
  </si>
  <si>
    <t>The design of the satellite attitude control system (ACS) becomes more complex when the satellite structure has different type of components like, flexible solar panels, antennas, mechanical manipulators, and tanks with fuel. A crucial interaction can occur between the fuel slosh motion and the satellite rigid motion during translational and/or rotational manoeuvre since these interactions can change the satellite centre of mass position damaging the ACS pointing accuracy. Although, a well-designed controller can suppress such disturbances quickly, the controller error pointing may be limited by the minimum time necessary to suppress such disturbances thus affecting the satellite attitude acquisition. As a result, the design of the satellite controller needs to explore the limits between the conflicting requirements of performance and robustness. This paper investigates the effects of the interaction between the liquid motion (slosh) and the satellite dynamics in order to predict what the damage to the controller performance and robustness is. The fuel slosh dynamics is modelled by a pendulum which parameters are identified using the Kalman filter technique. This information is used to design the satellite controller by the linear quadratic regulator (LQR) and linear quadratic Gaussian (LQG) methods to perform a planar manoeuvre assuming thrusters are actuators. ¬© 2014 Luiz Carlos Gadelha de Souza and Alain G. de Souza.</t>
  </si>
  <si>
    <t>Shock and Vibration</t>
  </si>
  <si>
    <t>7101709438;56263221000</t>
  </si>
  <si>
    <t>De Souza, Luiz Carlos Gadelha;De Souza, Alain G.</t>
  </si>
  <si>
    <t>De Souza L.</t>
  </si>
  <si>
    <t>Satellite attitude control system design considering the fuel slosh dynamics</t>
  </si>
  <si>
    <t>10.1155/2014/260206</t>
  </si>
  <si>
    <t>2-s2.0-84904129859</t>
  </si>
  <si>
    <t>['wide range', 'transcriptional repression', 'specific manner', 'repressor complex', 'repress transcription', 'regulating apoptosis', 'regulate expression', 'present study', 'optimum level', 'modulates activity', 'marginal upregulation', 'hid repression', 'hid promoter', 'genes involved', 'genes including', 'examined whether', 'enhanced apoptosis', 'dynamic pattern', 'drosophila tissues', 'drosophila lin52', 'dream complex', 'dramatic induction', 'dlin52 functions', 'dlin52 cooperates', 'detailed mechanism', 'clearly understood', 'apoptotic gene', 'antennal discs', 'also led', 'also demonstrated', '2 activity']</t>
  </si>
  <si>
    <t>Apoptosis | DE2F1 | DE2F2 | DLin52 | DRBF | Hid</t>
  </si>
  <si>
    <t>Drosophila lin52 (dlin52) is a member of Myb transcription regulator complex and it shows a dynamic pattern of expression in all Drosophila tissues. Myb complex functions to activate or repress transcription in a site-specific manner; however, the detailed mechanism is yet to be clearly understood. Members of the Drosophila melanogaster Myb-MuvB/dREAM complex have been known to regulate expression of a wide range of genes including those involved in regulating apoptosis. E2F and its corepressor RBF also belong to this complex and together they regulate expression of genes involved in cell cycle progression, apoptosis, differentiation, and development. In the present study, we examined whether the depletion of dlin52 in developing photoreceptor neurons results in enhanced apoptosis and disorganisation of the ommatidia. Strikingly, we found that dLin52 is essential for transcriptional repression of the pro-apoptotic gene, hid; decrease in dlin52 levels led to dramatic induction of hid and apoptosis in eye-antennal discs. Reduction of Rpd3 (HDAC1), another member of the dREAM complex, also led to marginal upregulation of Hid. In addition, we also demonstrated that an optimum level of dLin52 is needed for dE2F1/2 activity on the hid promoter. dlin52 cooperates with dRBF and dE2F1/2 for recruitment of repressor complex on the hid promoter. Preliminary data indicate that Rpd3/HDAC1 also contributes to hid repression. Based on the findings, we conclude that dLin52 functions as a co-factor and modulates activity of members of dMyb/dREAM complex at hid promoter, thus regulating apoptosis by repressing this pro-apoptotic gene in the developing Drosophila eye. ¬© 2014 Elsevier B.V.</t>
  </si>
  <si>
    <t>800-812</t>
  </si>
  <si>
    <t>Biochimica et Biophysica Acta - Gene Regulatory Mechanisms</t>
  </si>
  <si>
    <t>60008721;60008721;60008721;60008721;60008721</t>
  </si>
  <si>
    <t>54790809300;56263479300;55977853200;57210545786;6603639120</t>
  </si>
  <si>
    <t>Bhaskar, Pradeep Kumar;Surabhi, Satya;Tripathi, Bipin Kumar;Mukherjee, Ashim;Mutsuddi, Mousumi</t>
  </si>
  <si>
    <t>Varanasi</t>
  </si>
  <si>
    <t>Banaras Hindu University</t>
  </si>
  <si>
    <t>Bhaskar P.</t>
  </si>
  <si>
    <t>DLin52 is crucial for dE2F and dRBF mediated transcriptional regulation of pro-apoptotic gene hid</t>
  </si>
  <si>
    <t>S1874939914001187</t>
  </si>
  <si>
    <t>10.1016/j.bbagrm.2014.05.012</t>
  </si>
  <si>
    <t>2-s2.0-84904130224</t>
  </si>
  <si>
    <t>['two spines', 'subterranean water', 'sexual dimorphism', 'segmented antennule', 'rudimentary epipod', 'new genus', 'molar process', 'medial seta', 'massive protopod', 'male thoracopods', 'lobed projection', 'general shape', 'erect mekongbathynella', 'distally wide', 'distal one', 'closely related', 'characters distinguishing', 'briefly discussed']</t>
  </si>
  <si>
    <t>biogeography | indicator species | interstitial groundwater | new species | stygofauna</t>
  </si>
  <si>
    <t>We erect Mekongbathynella, new genus, to accommodate two new parabathynellid species, M. sesanensis and M. kryi, collected from subterranean water in Cambodia. The new genus is characterized by: the sexual dimorphism of the second antennular segment in the form of a 2-lobed projection in the male, the mandible with seta-like proximal teeth and a molar process having six dentate spines, including the most distal one being distally wide and bifurcated, the absence of a medial seta on the second maxillary segment, the male thoracopod VIII with massive protopod and basipod, rudimentary epipod, the exopod having dentate distal lobes and setae and endopod pointing backward, the absence of a pleopod and the uropod having two spines. The characters distinguishing the two new species are provided in a table. Mekongbathynella is closely related to Eobathynella yeojuensis Schminke, 2011, because of the similarities in the 6-segmented antennule and antenna, in the feature of the mouthparts and thoracopods I-VII, in the general shape of the male thoracopod VIII, and in the absence of pleopod I. In the context of the affinity, the details of the male thoracopods of the two new species and E. yeojuensis are compared. The status of Eobathynella is briefly discussed.</t>
  </si>
  <si>
    <t>229-247</t>
  </si>
  <si>
    <t>60094242;60094242</t>
  </si>
  <si>
    <t>36838012600;8714254100</t>
  </si>
  <si>
    <t>Nam, Eun Jeong;Cho, Joo Lae</t>
  </si>
  <si>
    <t>Gwacheon-si</t>
  </si>
  <si>
    <t>Ministry of Environment Korea</t>
  </si>
  <si>
    <t>Nam E.</t>
  </si>
  <si>
    <t>A new genus and two new species of Parabathynellidae from Cambodian interstitial (Bathynellacea, Syncarida)</t>
  </si>
  <si>
    <t>10.2988/0006-324X-127.1.229</t>
  </si>
  <si>
    <t>2-s2.0-84904130733</t>
  </si>
  <si>
    <t>['wide swath', 'two parts', 'sar system', 'raw data', 'proposed approach', 'phase error', 'novel technique', 'multichannel systems', 'input multioutput', 'imbalance cannot', 'imaging quality', 'fully compensated', 'error source', 'channel imbalance', 'approach models', 'also investigated', 'achieve high']</t>
  </si>
  <si>
    <t>Multi-input multioutput (MIMO) is a novel technique to achieve high-resolution as well as wide swath in synthetic aperture radar (SAR) systems. Channel imbalance is inevitable in multichannel systems that it declines the imaging quality. Generally, the imbalance cannot be fully compensated by simple internal calibration in a MIMO-SAR system. In this paper, a new algorithm based on raw data is presented to remove the channel phase error. Based on the error source, this approach models the phase error as two parts: the transmit phase error and the receive phase error. The receive phase error is removed using cost function at the azimuth processing stage, whereas the transmit phase error is estimated with correlation. Point target simulations confirm the influence of channel phase error and the validation of the proposed approach. Besides, the performance is also investigated. ¬© 2014 Lei Zhang et al.</t>
  </si>
  <si>
    <t>60027021-60027363;60027021;60027021</t>
  </si>
  <si>
    <t>57200526815;8984596000;7405336715</t>
  </si>
  <si>
    <t>Zhang, Lei;Deng, Yunkai;Wang, Robert</t>
  </si>
  <si>
    <t>Channel phase error compensation for MIMO-SAR</t>
  </si>
  <si>
    <t>10.1155/2014/798673</t>
  </si>
  <si>
    <t>2-s2.0-84904130909</t>
  </si>
  <si>
    <t>['two low', 'triple long', 'term evolution', 'required bandwidth', 'operating bandwidths', 'lower band', 'handheld devices', 'ground plane', 'full operation', 'frequency matches', 'finally placed', 'couple feed', 'antenna size', 'adjusted using', '8 mm3', '8 ghz', '72 ghz']</t>
  </si>
  <si>
    <t>A novel internal printed antenna suitable for triple long-term evolution (LTE) bands for handheld devices is presented. The operating bandwidths of the design are LTE700 (698800 MHz), LTE2300 (23002400 MHz), and LTE2500 (25002690 MHz). Through the use of a C-shape broadside coupled feed structure, full operation in the lower band is achieved. The antenna itself uses two unequal path lengths to produce a low frequency band with two resonant modes. The required bandwidth is then adjusted using a couple feed, and finally placed over a ground plane via another C-type coupling element in order to enhance the two low-frequency matches. In the definition of the -6 dB reflection coefficient, the bandwidth of two basic modes in the low frequency band is 0.6890.8 GHz. We adopt the definition of the -10 dB reflection coefficient for the high frequency mode, and its working frequency bands are shown to be 2.32.72 GHz. The antenna size is only 40 √ó 12 √ó 0.8 mm3 with a ground plane of 98 √ó 40 mm2. ¬© 2014 Ding-Bing Lin et al.</t>
  </si>
  <si>
    <t>60012392;60005429;60012392;60005429</t>
  </si>
  <si>
    <t>7403692642;9239854400;56263507800;35722152600</t>
  </si>
  <si>
    <t>Lin, Ding Bing;Chou, Jui Hung;Fu, Son On;Li, Hsueh Jyh</t>
  </si>
  <si>
    <t>Lin D.</t>
  </si>
  <si>
    <t>A compact dual-band printed antenna design for LTE operation in handheld device applications</t>
  </si>
  <si>
    <t>10.1155/2014/897328</t>
  </si>
  <si>
    <t>2-s2.0-84904132441</t>
  </si>
  <si>
    <t>['two cases', 'seeds produced', 'search space', 'radiation pattern', 'optimal set', 'modified iwo', 'maximum side', 'lobe level', 'fitness value', 'exploration ability', 'different purposes', 'different numbers', 'convergence speed', 'comfortably outperformed', 'art metaheuristics', 'antenna element', 'algorithm significantly', 'adaptive dispersion']</t>
  </si>
  <si>
    <t>A novel invasive weed optimization (IWO) variant called chaotic adaptive invasive weed optimization (CAIWO) is proposed and applied for the optimization of nonuniform circular antenna arrays. A chaotic search method has been combined into the modified IWO with adaptive dispersion, where the seeds produced by a weed are dispersed in the search space with standard deviation specified by the fitness value of the weed. To evaluate the performance of CAIWO, several representative benchmark functions are minimized using various optimization algorithms. Numerical results demonstrate that the proposed approach improves the performance of the algorithm significantly, in terms of both the convergence speed and exploration ability. Moreover, the scheme of CAIWO is employed to find out an optimal set of weights and antenna element separation to obtain a radiation pattern with maximum side-lobe level (SLL) reduction with different numbers of antenna element under two cases with different purposes. The design results obtained by CAIWO have comfortably outperformed the published results obtained by other state-of-the-art metaheuristics in a statistically meaningful way. ¬© 2014 Huaning Wu et al.</t>
  </si>
  <si>
    <t>60069736;60069736;60069736</t>
  </si>
  <si>
    <t>55883984200;56937262300;55186474600</t>
  </si>
  <si>
    <t>Wu, Huaning;Liu, Chao;Xie, Xu</t>
  </si>
  <si>
    <t>Pattern synthesis of planar nonuniform circular antenna arrays using a chaotic adaptive invasive weed optimization algorithm</t>
  </si>
  <si>
    <t>10.1155/2014/575860</t>
  </si>
  <si>
    <t>2-s2.0-84904133155</t>
  </si>
  <si>
    <t>2013MS03</t>
  </si>
  <si>
    <t>['tested using', 'sensors described', 'sensor employs', 'room temperature', 'proposed based', 'pressure measurement', 'high temperature', 'harsh environments', 'gas pressure', 'external antenna', 'experimental sensitivity', 'constant inductor', 'chemical corrosion', '95 khz', '3 cm', '2 bar']</t>
  </si>
  <si>
    <t>A novel passive wireless pressure sensor is proposed based on LTCC (low temperature cofired ceramic) technology. The sensor employs a passive LC circuit, which is composed of a variable interdigital capacitor and a constant inductor. The inductor and capacitor were fabricated by screen-printing. Pressure measurement is tested using a wireless mutual inductance coupling method. The experimental sensitivity of the sensor is about 273.95 kHz/bar below 2 bar. Experimental results show that the sensor can be read out wirelessly by external antenna at 600¬∞C. The max readout distance is 3 cm at room temperature. The sensors described can be applied for monitoring of gas pressure in harsh environments, such as environment with high temperature and chemical corrosion. ¬© 2014 Qiulin Tan et al.</t>
  </si>
  <si>
    <t>1687725X</t>
  </si>
  <si>
    <t>Journal of Sensors</t>
  </si>
  <si>
    <t>60001305-60023380;60001305;60001305;60001305;60001305;60001305;60001305;60001305;60001305</t>
  </si>
  <si>
    <t>23490363700;55815725100;56020440000;56263827500;56098119800;55646613500;53363876500;7409428385;8660609800</t>
  </si>
  <si>
    <t>Tan, Qiulin;Yang, Mingliang;Luo, Tao;Liu, Wei;Li, Chao;Xue, Chenyang;Liu, Jun;Zhang, Wendong;Xiong, Jijun</t>
  </si>
  <si>
    <t>Chongqing;Taiyuan</t>
  </si>
  <si>
    <t>Chongqing University;North University of China</t>
  </si>
  <si>
    <t>60023380;60001305</t>
  </si>
  <si>
    <t>Tan Q.</t>
  </si>
  <si>
    <t>A novel interdigital capacitor pressure sensor based on LTCC technology</t>
  </si>
  <si>
    <t>10.1155/2014/431503</t>
  </si>
  <si>
    <t>2-s2.0-84904133445</t>
  </si>
  <si>
    <t>ECCS-0845822</t>
  </si>
  <si>
    <t>['¬© 1963', 'wave simulation', 'transmission lines', 'steering angles', 'simulated value', 'simulated data', 'produce tm11', 'phase matching', 'multimode aperture', 'consistently offset', 'close agreement', 'board layout', 'beam peak', 'azimuthal positions', '575 ghz', '3 db', '2012 ieee', '10 ¬∞']</t>
  </si>
  <si>
    <t>Active feed network | beam peak and null steering | Global Positioning System (GPS) antenna | microstrip patch</t>
  </si>
  <si>
    <t>A beam peak and null steering multiple radiating mode based microstrip patch antenna is presented for satellite receive applications operating at L1 Global Positioning System (GPS) band. Two collocated microstrip patch antennas were designed to produce TM11 and TM21 radiating modes. These orthogonal and circularly polarized radiation patterns were combined enabling full hemispherical steering of a single beam peak and null. Using theoretical analysis and full-wave simulation, the multimode aperture was designed to operate over a 25 MHz bandwidth centered at 1.575 GHz, which covers the L1 GPS band. Impedance and radiation pattern measurements of the passive antenna aperture were in close agreement with the simulated data. Next, this antenna was integrated with an active feed network allowing full hemispherical control over the beam null position and limited beam peak scan in ‚âà 5¬∞ increments. Using a simple calibration scheme, the measured beam peak and null elevation angles were programmed to within &lt; 10¬∞ of the intended value based on simulation. Azimuthal positions were consistently offset by ‚âà 20¬∞ from the simulated value, which could be resolved in the board layout by phase matching the transmission lines and test point locations. The antenna maintained high total efficiency &gt; 68% and low axial ratio &lt;3 dB over all steering angles. ¬© 1963-2012 IEEE.</t>
  </si>
  <si>
    <t>3490-3500</t>
  </si>
  <si>
    <t>60018926;60018926;60121655</t>
  </si>
  <si>
    <t>36015663700;55734224600;7006384021</t>
  </si>
  <si>
    <t>Labadie, Nathan R.;Sharma, Satish Kumar;Rebeiz, Gabriel M.</t>
  </si>
  <si>
    <t>San Diego;San Diego</t>
  </si>
  <si>
    <t>The Electrical and Computer Engineering Department;San Diego State University</t>
  </si>
  <si>
    <t>60121655;60018926</t>
  </si>
  <si>
    <t>Labadie N.</t>
  </si>
  <si>
    <t>A circularly polarized multiple radiating mode microstrip antenna for satellite receive applications</t>
  </si>
  <si>
    <t>10.1109/TAP.2014.2320860</t>
  </si>
  <si>
    <t>2-s2.0-84904151071</t>
  </si>
  <si>
    <t>['¬© 1963', 'varying radii', 'two scenarios', 'textile antenna', 'soft surface', 'real operation', 'patch antenna', 'first demonstration', 'experimental data', 'electromagnetic properties', 'conformal configuration', 'bent surface', 'back radiation', 'antenna without', 'air cylinder', 'accurate model', '2012 ieee']</t>
  </si>
  <si>
    <t>Back radiation reduction | microstrip patch antenna | soft surfaces | textile antenna</t>
  </si>
  <si>
    <t>A textile soft surface is proposed to reduce back radiation of a textile patch antenna, and the performance is analyzed when the antenna is placed on a bent surface. This surface is assumed to be curved around cylinders with varying radii to emulate the real operation of the textile antenna when it is worn on the body, e.g., back, shoulders or arms. Two scenarios are considered for the evaluation of the performance of the antenna with the soft surface: a bent finite ground plane over an air cylinder and a more accurate model in which the electromagnetic properties of the body are included. In both situations the back radiation is reduced when compared to the same antenna without the soft surface. These results have been validated with experimental data which support this conclusion. This is the first textile implementation of a soft surface and the first demonstration that a soft surface can reduce the back radiation of a patch antenna in a conformal configuration. ¬© 1963-2012 IEEE.</t>
  </si>
  <si>
    <t>3873-3878</t>
  </si>
  <si>
    <t>60001741;105992905;60001741;60002014</t>
  </si>
  <si>
    <t>6603262783;57217923274;6504321641;16025512100</t>
  </si>
  <si>
    <t>Rajo-Iglesias, Eva;Gallego-Gallego, Iria;Inclan-Sanchez, Luis;Quevedo-Teruel, Oscar</t>
  </si>
  <si>
    <t>Sweden;Spain;Spain</t>
  </si>
  <si>
    <t>Stockholm;Madrid;Madrid</t>
  </si>
  <si>
    <t>The Royal Institute of Technology (KTH);Universidad Carlos III de Madrid;Altran Spain</t>
  </si>
  <si>
    <t>60002014;60001741;105992905</t>
  </si>
  <si>
    <t>Textile soft surface for back radiation reduction in bent wearable antennas</t>
  </si>
  <si>
    <t>10.1109/TAP.2014.2321133</t>
  </si>
  <si>
    <t>2-s2.0-84904161976</t>
  </si>
  <si>
    <t>['small range', 'rights reserved', 'proton scattering', 'overall feasibility', 'nonresonant interactions', 'key points', 'interaction processes', 'human control', 'energetic protons', 'energetic particles', 'emic waves', 'current technology', 'based transmitters', 'based antennas']</t>
  </si>
  <si>
    <t>EMIC waves | remediation | Van Allen belts</t>
  </si>
  <si>
    <t>The high-energy protons trapped in the inner Van Allen belt are a hazard to the man-made space systems orbiting the region. We analyze the possibility of human control over these energetic particles by the transmission of electromagnetic ion cyclotron (EMIC) waves from space-based antennas. We examine the propagation of man-made EMIC waves, their interaction with the energetic inner belt proton population, and the overall feasibility of controlled proton precipitation. The nature of the interaction between EMIC waves radiated from space-based transmitters and energetic protons is different from the naturally occurring processes in the magnetosphere, the latter being dominated by gyroaveraged resonant interactions. In the case of man-made EMIC waves, we show that off-resonant interactions dominate the particles' scattering. However, our numerical simulations show that both the radiation and interaction processes are very inefficient, to the point that, with the current technology, it is not feasible to remediate the proton belt using space-based transmitters. Key Points It is not feasible to remediate the inner proton belt using space- based antennas The proton scattering by EMIC waves is the result of nonresonant interactions A space-based EMIC antenna illuminates a very small range of L shells ¬©2014. American Geophysical Union. All Rights Reserved.</t>
  </si>
  <si>
    <t>354-367</t>
  </si>
  <si>
    <t>Space Weather</t>
  </si>
  <si>
    <t>60022195-60027550;60022195;60027550-60107405-60022195</t>
  </si>
  <si>
    <t>55789061500;7005444801;8920720500</t>
  </si>
  <si>
    <t>De Soria-Santacruz, M.;Martinez-Sanchez, M.;Shprits, Y. Y.</t>
  </si>
  <si>
    <t>Russian Federation;United States;United States</t>
  </si>
  <si>
    <t>Moscow;Los Angeles;Cambridge</t>
  </si>
  <si>
    <t>Skolkovo Institute of Science and Technology;University of California, Los Angeles;Massachusetts Institute of Technology</t>
  </si>
  <si>
    <t>60107405;60027550;60022195</t>
  </si>
  <si>
    <t>De Soria-Santacruz M.</t>
  </si>
  <si>
    <t>Controlled precipitation of energetic Van Allen belt protons by electromagnetic ion cyclotron (EMIC) waves</t>
  </si>
  <si>
    <t>10.1002/2014SW001047</t>
  </si>
  <si>
    <t>2-s2.0-84904163134</t>
  </si>
  <si>
    <t>['wt ).', 'wild type', 'reaction centers', 'rc ).', 'psii antennae', 'psi ratio', 'previously shown', 'photosynthetic high', 'photorespiratory pathway', 'photochemical quenching', 'p700 records', 'p700 absorbance', 'low level', 'limiting step', 'light responses', 'gs2 plants', 'fm ),', 'enhanced capacity', 'ec 6', 'dependent quenching', 'antenna ratio']</t>
  </si>
  <si>
    <t>Barley | Chlorophyll fluorescence | Glutamine synthetase | Non-photochemical quenching | Photoinhibition | Photorespiration</t>
  </si>
  <si>
    <t>The chloroplastic glutamine synthetase (GS, EC 6.3.1.2) activity was previously shown to be the limiting step of photorespiratory pathway. In our experiment, we examined the photosynthetic high-light responses of the GS2-mutant of barley (Hordeum vulgare L.) with reduced GS activity, in comparison to wild type (WT). The biophysical methods based on slow and fast chlorophyll fluorescence induction, P700 absorbance, and gas exchange measurements were employed. Despite the GS2 plants had high basal fluorescence (F0) and low maximum quantum yield (Fv/Fm), the CO2 assimilation rate, the PSII and PSI actual quantum yields were normal. On the other hand, in high light conditions the GS2 had much higher non-photochemical quenching (NPQ), caused both by enhanced capacity of energy-dependent quenching and disconnection of PSII antennae from reaction centers (RC). GS2 leaves also maintained the PSII redox poise (QA-/QA total) at very low level; probably this was reason why the observed photoinhibitory damage was not significantly above WT. The analysis of fast chlorophyll fluorescence induction uncovered in GS2 leaves substantially lower RC to antenna ratio (RC/ABS), low PSII/PSI ratio (confirmed by P700 records) as well as low PSII excitonic connectivity. ¬© 2014 Elsevier Masson SAS.</t>
  </si>
  <si>
    <t>74-83</t>
  </si>
  <si>
    <t>60014371;60014371;60014371;60117406-60019496;60085173;60021331-60110546</t>
  </si>
  <si>
    <t>8530430000;57192544584;8714451800;15021477300;6504454079;7004274109</t>
  </si>
  <si>
    <t>Brestic, Marian;Zivcak, Marek;Olsovska, Katarina;Shao, Hong Bo;Kalaji, Hazem M.;Allakhverdiev, Suleyman I.</t>
  </si>
  <si>
    <t>China;Russian Federation;Poland;Russian Federation;China;Slovakia</t>
  </si>
  <si>
    <t>Yantai;Pushchino;Warsaw;Moscow;Qingdao;Nitra</t>
  </si>
  <si>
    <t>Yantai Institute of Coastal Zone Research, Chinese Academy of Sciences;Institute of Fundamental Problems of Biology of the Russian Academy of Sciences;Szko≈Ça G≈Ç√≥wna Gospodarstwa Wiejskiego;Russian Academy of Sciences;Qingdao University of Science and Technology;Slovak University of Agriculture in Nitra</t>
  </si>
  <si>
    <t>60117406;60110546;60085173;60021331;60019496;60014371</t>
  </si>
  <si>
    <t>Brestic M.</t>
  </si>
  <si>
    <t>Reduced glutamine synthetase activity plays a role in control of photosynthetic responses to high light in barley leaves</t>
  </si>
  <si>
    <t>S0981942814000060</t>
  </si>
  <si>
    <t>10.1016/j.plaphy.2014.01.002</t>
  </si>
  <si>
    <t>2-s2.0-84904164293</t>
  </si>
  <si>
    <t>['sleeve structure', 'impedance bandwidth', 'design procedure', 'capacitive annulus', '06 ghz']</t>
  </si>
  <si>
    <t>A novel wideband sleeve antenna with capacitive annulus for wireless communication applications is presented in this paper. A sleeve structure is introduced to improve the impedance bandwidth through exciting a new resonate point. By loading capacitive annulus at the center of sleeve, an impedance bandwidth enhancement is achieved at the upper frequency band. The measured impedance bandwidth for VSWR‚â§2 about 142.8% ranging from 1.01 to 6.06 GHz is achieved, and monopole-like radiation patterns are presented. A prototype has been fabricated and tested, and the experimental results validate the design procedure. It is sufficient for accommodating recent wireless communication services such as DCS1800, PCS1900, IMT2000, WLAN, WiMAX2350/3500, etc.</t>
  </si>
  <si>
    <t>57218424335;23007175300;57212729561;56025154900;35736995800</t>
  </si>
  <si>
    <t>Li, Yang;Zhang, Zhi Ya;Liu, Qiong Qiong;Zhang, Yong Xia;Fu, Guang</t>
  </si>
  <si>
    <t>A novel wideband sleeve antenna with capacitive annulus for wireless communication applications</t>
  </si>
  <si>
    <t>10.2528/PIERC14041803</t>
  </si>
  <si>
    <t>2-s2.0-84904165991</t>
  </si>
  <si>
    <t>['¬© 1963', 'time dependence', 'theoretical framework', 'reasonable assumptions', 'power derivations', 'performance benchmark', 'particular case', 'paper presents', 'open literature', 'numerical simulations', 'next eliminated', 'multipath propagation', 'multipath characteristics', 'later simplified', 'isotropic antenna', 'form solutions', 'first time', 'fdas ),', 'developed formulation', 'analytical investigation', '2012 ieee']</t>
  </si>
  <si>
    <t>Antenna arrays | diversity methods | frequency | multipath interference | phased arrays</t>
  </si>
  <si>
    <t>This paper presents a theoretical framework for an analytical investigation of multipath characteristics of frequency diverse arrays (FDAs), a task which is attempted for the first time in the open literature. In particular, transmitted field expressions are formulated for an FDA over a perfectly conducting ground plane first in a general analytical form, and these expressions are later simplified under reasonable assumptions. Developed formulation is then applied to a uniform, linear, continuous-wave operated FDA for the particular case of linear frequency increments, and closed-form solutions are established. Time dependence of the FDA array factor is next eliminated by calculating the average power received by an isotropic antenna at a given observation point. Field and power derivations are repeated for a conventional phased array to establish a performance benchmark. Numerical simulations are conducted for special test cases to demonstrate the advantages of FDAs over conventional phased arrays in terms of multipath propagation. ¬© 1963-2012 IEEE.</t>
  </si>
  <si>
    <t>3567-3574</t>
  </si>
  <si>
    <t>36674728900;7006702503</t>
  </si>
  <si>
    <t>Cetintepe, Cagri;Demir, Simsek</t>
  </si>
  <si>
    <t>Cetintepe C.</t>
  </si>
  <si>
    <t>Multipath characteristics of frequency diverse arrays over a ground plane</t>
  </si>
  <si>
    <t>10.1109/TAP.2014.2316292</t>
  </si>
  <si>
    <t>2-s2.0-84904166906</t>
  </si>
  <si>
    <t>['¬© 1963', 'narrow magnetic', 'magnetic near', 'field focusing', 'field beam', 'dimensional array', 'detail using', 'array operation', 'applications including', 'achievable magnetic', '2012 ieee']</t>
  </si>
  <si>
    <t>Beam steering | electromagnetic coupling | equivalent circuits | focusing | loop antenna arrays | near fields</t>
  </si>
  <si>
    <t>A two-dimensional array of resonant capacitively loaded loops for magnetic near-field focusing is presented. The array is designed to produce a narrow magnetic-field beam in the near-field with a reduced residual surrounding electric field. It is shown that the array allows subwavelength beam steering and shaping. The array operation is discussed and explained in detail using a simplified circuit model. The observations made based on the model are then utilized to devise an optimization procedure aimed at fine-tuning the array so as to eliminate the need in multiple excitation sources and maximize the achievable magnetic-field beam intensity. The proposed array may prove useful in a variety of applications including the improvement of wireless power transfer devices performance and the creation of efficient external sources for magnetically mediated therapy. ¬© 1963-2012 IEEE.</t>
  </si>
  <si>
    <t>3543-3556</t>
  </si>
  <si>
    <t>7202500612;6701786558;7004469751</t>
  </si>
  <si>
    <t>Ludwig, Alon;Sarris, Costas D.;Eleftheriades, George V.</t>
  </si>
  <si>
    <t>Ludwig A.</t>
  </si>
  <si>
    <t>Near-field antenna arrays for steerable sub-wavelength magnetic-field beams</t>
  </si>
  <si>
    <t>10.1109/TAP.2014.2316297</t>
  </si>
  <si>
    <t>2-s2.0-84904169509</t>
  </si>
  <si>
    <t>['¬© 1963', 'slot elements', 'single csiw', 'measured results', 'good agreement', 'design procedure', 'circumferential direction', 'broad wall', '26 ghz', '25 ghz', '2012 ieee', '14 db']</t>
  </si>
  <si>
    <t>Conformal arrays | slotted waveguide array | substrate integrated waveguide antenna</t>
  </si>
  <si>
    <t>Traveling wave slot array on cylindrical substrate integrated waveguide (CSIW) is designed, fabricated and measured at K-band. CSIW is formed by wrapping the substrate integrated waveguide (SIW) around the cylinder in the circumferential direction. 16 element longitudinal slot array on the broad wall of single CSIW is designed by the Elliot's design procedure. The spacings between the slot elements are determined to reduce the half power beam width (HPBW) and to obtain good matching at 25 GHz. A 4 √ó 16 slot array is formed using 4 CSIW array each having 16 traveling wave longitudinal slots and the array is fed by 1 √ó 4 SIW power divider structure. About 10¬∞ beam steering is achieved when frequency is swept from 24 to 26 GHz. Gain of the antenna is 14 dB. Very good agreement between the simulated and measured results is obtained. ¬© 1963-2012 IEEE.</t>
  </si>
  <si>
    <t>3557-3566</t>
  </si>
  <si>
    <t>16024105500;6701541550</t>
  </si>
  <si>
    <t>Bayraktar, Omer;Civi, Ozlem Aydin</t>
  </si>
  <si>
    <t>Bayraktar O.</t>
  </si>
  <si>
    <t>Circumferential traveling wave slot array on cylindrical substrate integrated waveguide (CSIW)</t>
  </si>
  <si>
    <t>10.1109/TAP.2014.2316296</t>
  </si>
  <si>
    <t>2-s2.0-84904171632</t>
  </si>
  <si>
    <t>['¬© 1963', 'wireless systems', 'turn controls', 'specific band', 'rf signal', 'rf power', 'reconfigurable frequencies', 'reconfigurable features', 'power splitter', 'particular band', 'many benefits', 'flexibility makes', 'doubling circuitry', 'doubler circuit', 'control signals', 'bandpass filter', '2012 ieee']</t>
  </si>
  <si>
    <t>Microstrip antennas and power harvesting | reconfigurable antennas</t>
  </si>
  <si>
    <t>Frequency reconfigurable antennas have many benefits that can be used to improve the performance of wireless systems. Then again, many existing multiband systems cannot use a frequency reconfigurable antenna because of the additional control signals required to operate the antenna. In this communication, an autonomous frequency reconfigurable antenna topology that does not require these control signals from the radio is presented. To control the antenna, a power splitter and bandpass filter is used to pass a portion of the RF power driving the antenna in a particular band to voltage-doubling circuitry. This voltage-doubler circuit is then used to convert the RF signal into a DC output control voltage which then in turn controls the reconfigurable features of the antenna. By setting the bandpass filter to one of the reconfigurable frequencies, RF power can then be used to reconfigure the antenna in a specific band while not reconfiguring in other bands. This flexibility makes this design very useful for existing and future cost effective wireless systems. ¬© 1963-2012 IEEE.</t>
  </si>
  <si>
    <t>3809-3813</t>
  </si>
  <si>
    <t>60032270;60032270</t>
  </si>
  <si>
    <t>56266959100;16177455800</t>
  </si>
  <si>
    <t>Hinsz, Lee;Braaten, Benjamin D.</t>
  </si>
  <si>
    <t>Fargo</t>
  </si>
  <si>
    <t>North Dakota State University</t>
  </si>
  <si>
    <t>Hinsz L.</t>
  </si>
  <si>
    <t>A frequency reconfigurable transmitter antenna with autonomous switching capabilities</t>
  </si>
  <si>
    <t>10.1109/TAP.2014.2316298</t>
  </si>
  <si>
    <t>2-s2.0-84904172104</t>
  </si>
  <si>
    <t>['¬© 1963', 'uwb nature', 'symmetric feeding', 'suppress interference', 'parametric studies', 'operating band', 'notch characteristics', 'modified design', 'measured results', 'measured co', 'good agreement', 'center frequency', 'boresight direction', 'antenna dimensions', 'achieved using', '2012 ieee', '2 ghz', '10 ghz']</t>
  </si>
  <si>
    <t>Horizontal polarization | slot antennas | ultra wideband antennas</t>
  </si>
  <si>
    <t>In this paper, a horizontally polarized UWB antenna is proposed. The UWB nature of the antenna is achieved using a stepped impedance microstrip feed line to excite the stepped slot configuration. The -10 dB experimental impedance bandwidth acquired from VNA is 10 GHz (from 3.2 GHz to 13.2 GHz) which is 122% at the center frequency of 8.2 GHz. Symmetric feeding of the slot ensures good polarization characteristics and uniform radiation patterns throughout the operating band. The measured co to cross polarization ratio in boresight direction is around 15 dBi over most of the frequencies while the average peak gain is around 5 dBi. With the help of parametric studies, the choice of the antenna dimensions is justified. Finally, a modified design with band-notch characteristics to suppress interference from 5 GHz WLAN systems is presented. The simulated and measured results are in good agreement. ¬© 1963-2012 IEEE.</t>
  </si>
  <si>
    <t>3501-3510</t>
  </si>
  <si>
    <t>60103894;114515268;60097583</t>
  </si>
  <si>
    <t>57223379009;55746947800;55780687600</t>
  </si>
  <si>
    <t>Kumar, Raj;Khokle, Rajas;Ram Krishna, R. V.S.</t>
  </si>
  <si>
    <t>Pune;Pune;Bangalore</t>
  </si>
  <si>
    <t>Armament Research and Development Establishment;Defence Institute of Advanced Technology;Eagle Photonics Pvt. Ltd.</t>
  </si>
  <si>
    <t>60103894;60097583;114515268</t>
  </si>
  <si>
    <t>A horizontally polarized rectangular stepped slot antenna for ultra wide bandwidth with boresight radiation patterns</t>
  </si>
  <si>
    <t>10.1109/TAP.2014.2321132</t>
  </si>
  <si>
    <t>2-s2.0-84904175502</t>
  </si>
  <si>
    <t>['¬© 1963', 'slot field', 'single integral', 'scattering coefficients', 'resonant length', 'resonant characteristics', 'mom ),', 'measurement data', 'good agreement', 'dielectric layer', 'computing admittance', 'computed using', 'computed results', 'communication presents', 'accurate method', '2d solution', '2d problem', '2012 ieee']</t>
  </si>
  <si>
    <t>2D solutions | Dielectric-covered | S2DS | shunt-slot | waveguide slot antennas</t>
  </si>
  <si>
    <t>This communication presents an effective and accurate method of computing admittance and resonant characteristics of a single longitudinal waveguide slot, radiating into a dielectric layer. The external magnetic field is computed using the spectrum of two dimensional solutions (S2DS) which reduces a three-dimensional (3D) problem to a 2D problem. S2DS method avoids involving double singular integrals while it only deals with single integral with simple point singularity which needs much less computational effort. The spectrum of the 2D solution is then inverse Fourier transformed to the spatial 3D one. The slot field is determined by Galerkin's method of moments (MoM), then the scattering coefficients and thus the resonant length and conductance are extracted. Computed results are in good agreement with other methods' and measurement data. ¬© 1963-2012 IEEE.</t>
  </si>
  <si>
    <t>3818-3823</t>
  </si>
  <si>
    <t>114391516;114391516</t>
  </si>
  <si>
    <t>6505919245;6602304894</t>
  </si>
  <si>
    <t>Amiri, N.;Forooraghi, K.</t>
  </si>
  <si>
    <t>Trabiat Modares University</t>
  </si>
  <si>
    <t>Amiri N.</t>
  </si>
  <si>
    <t>Analysis of a dielectric-covered waveguide slot antenna using the spectrum of two-dimensional solutions</t>
  </si>
  <si>
    <t>10.1109/TAP.2014.2316299</t>
  </si>
  <si>
    <t>2-s2.0-84904175957</t>
  </si>
  <si>
    <t>['¬© 2002', 'within 0', 'systems robustness', 'several experiments', 'rss data', 'rms error', 'reliable detection', 'relative amplitude', 'measured rss', 'frequency estimation', 'external motion', "breathtaking '.", 'breathing rate', 'affected multipath', '30 seconds', '2012 ieee']</t>
  </si>
  <si>
    <t>health care | radio propagation | sensing | statistical signal processing | Wireless sensor networks</t>
  </si>
  <si>
    <t>This paper shows experimentally that standard wireless networks which measure received signal strength (RSS) can be used to reliably detect human breathing and estimate the breathing rate, an application we call 'BreathTaking'. We present analysis showing that, as a first order approximation, breathing induces sinusoidal variation in the measured RSS on a link, with amplitude a function of the relative amplitude and phase of the breathing-affected multipath. We show that although an individual link may not reliably detect breathing, the collective spectral content of a network of devices reliably indicates the presence and rate of breathing. We present a maximum likelihood estimator (MLE) of breathing rate, amplitude, and phase, which uses the RSS data from many links simultaneously. We show experimental results which demonstrate that reliable detection and frequency estimation is possible with 30 seconds of data, within 0.07 to 0.42 breaths per minute (bpm) RMS error in several experiments. The experiments also indicate that the use of directional antennas may improve the systems robustness to external motion. ¬© 2002-2012 IEEE.</t>
  </si>
  <si>
    <t>1774-1786</t>
  </si>
  <si>
    <t>60025488;111895586;60024590;60025488;60025488</t>
  </si>
  <si>
    <t>6602200359;35263244300;57189674611;6603584944;7005863933</t>
  </si>
  <si>
    <t>Patwari, Neal;Wilson, Joey;Ananthanarayanan, Sai;Kasera, Sneha K.;Westenskow, Dwayne R.</t>
  </si>
  <si>
    <t>Salt Lake City;Schaumburg;Salt Lake City</t>
  </si>
  <si>
    <t>The University of Utah;Motorola;Xandem Technology</t>
  </si>
  <si>
    <t>60025488;60024590;111895586</t>
  </si>
  <si>
    <t>Patwari N.</t>
  </si>
  <si>
    <t>Monitoring breathing via signal strength in wireless networks</t>
  </si>
  <si>
    <t>10.1109/TMC.2013.117</t>
  </si>
  <si>
    <t>2-s2.0-84904176202</t>
  </si>
  <si>
    <t>['system consists', 'new high', 'key role', 'helmholtz coil', 'frequency response', 'equivalent probe', 'effective areas', 'ceramic bobbins', 'carefully shielded', 'calibration results', 'calculated results', 'aws ).', 'aw antenna', '60 probes']</t>
  </si>
  <si>
    <t>A new high-frequency magnetic diagnostic system is designed, installed, and calibrated in the Sino-United Spherical Tokamak (SUNIST) to investigate Alfv√©n waves (AWs). The system consists of a fixed toroidal array and a movable radial array of high-frequency magnetic probes (HFMPs) with 21 and 60 probes, respectively. Based on the method of vacuum enameled wire wound on ceramic bobbins, the fixed toroidal array is located as near as possible to the plasma and carefully shielded to reduce the attenuation of high-frequency magnetic field. Meanwhile, by using the technology of commercial chip inductors mounted on printed circuit boards, the movable radial array is inserted into a thin quartz tube that allows positioning along radial direction. A Helmholtz coil is utilized to calibrate the effective areas as well as the frequency response of each HFMP. The calibration results are consistent with the calculated results of an equivalent probe-and-cable circuit model. High-frequency magnetic signals related to AW are detected with these HFMPs. These HFMPs are expected to play a key role in analyzing Alfv√©n eigenmodes excited by AW antenna in the SUNIST. ¬© 2014 AIP Publishing LLC.</t>
  </si>
  <si>
    <t>11E802</t>
  </si>
  <si>
    <t>60025278;60025278;60006220;60025278-60006220;60025278;60025278</t>
  </si>
  <si>
    <t>56224576400;56754490100;56266905100;57204241442;36124136000;7402833381</t>
  </si>
  <si>
    <t>Liu, Yangqing;Tan, Yi;Pan, Ou;Ke, Rui;Wang, Wenhao;Gao, Zhe</t>
  </si>
  <si>
    <t>Tsinghua University;Southwestern Institute of Physics China</t>
  </si>
  <si>
    <t>60025278;60006220</t>
  </si>
  <si>
    <t>Design and calibration of high-frequency magnetic probes for the SUNIST spherical tokamak</t>
  </si>
  <si>
    <t>10.1063/1.4886423</t>
  </si>
  <si>
    <t>2-s2.0-84904176448</t>
  </si>
  <si>
    <t>['¬© 1963', 'simulation results', 'possible types', 'possible arrays', 'pareto set', 'nonfeasible ones', 'lower bound', 'full range', 'every parameter', 'element placements', 'directivity pattern', 'convex method', 'conducted without', 'conditional probabilities', 'analytically derived', 'also derived', '2012 ieee']</t>
  </si>
  <si>
    <t>Aperiodic arrays | maximally sparse arrays</t>
  </si>
  <si>
    <t>A study of the maximally sparse large planar arrays with electrically large elements is presented. The conditional probabilities of the element placements and their resulting auxiliary radiation integrals are derived. Through them the average and the directivity pattern formulas are also derived. Employing these formulas, we present a convex method that provides a solution to the maximally sparse problem when main lobe constraints are imposed on the directivity pattern. In particular, by taking the possible types of elements into account, we manage to obtain the lower bound of the directivity that an array should exhibit. This lower bound is analytically derived in the form of a Pareto (sub-) set that classifies the possible arrays into feasible and nonfeasible ones. This Pareto set can also enable tradeoff studies to be conducted without the need to consider the full range of every parameter. From the procedure, several acceptable combinations of elements are obtained. Simulation results, which confirm the methodology, are presented. ¬© 1963-2012 IEEE.</t>
  </si>
  <si>
    <t>3520-3533</t>
  </si>
  <si>
    <t>60015331;60015331;60015331;60015331;60015331;60031159;60015331-60104028</t>
  </si>
  <si>
    <t>8227765600;6506946501;6602797923;22995779600;35070366800;6603944956;7005683394</t>
  </si>
  <si>
    <t>Kaifas, Theodoros N.;Babas, Dimitrios G.;Miaris, George S.;Vafiadis, Elias E.;Siakavara, Katherine;Toso, Giovanni;Sahalos, John N.</t>
  </si>
  <si>
    <t>Cyprus;Netherlands;Greece</t>
  </si>
  <si>
    <t>Nicosia;Noordwijk aan Zee;Thessaloniki</t>
  </si>
  <si>
    <t>University of Nicosia;ESTEC - European Space Research and Technology Centre;Aristotle University of Thessaloniki</t>
  </si>
  <si>
    <t>60104028;60031159;60015331</t>
  </si>
  <si>
    <t>Kaifas T.</t>
  </si>
  <si>
    <t>A stochastic study of large arrays related to the number of electrically large aperture radiators</t>
  </si>
  <si>
    <t>10.1109/TAP.2014.2316285</t>
  </si>
  <si>
    <t>2-s2.0-84904177712</t>
  </si>
  <si>
    <t>['¬© 1963', 'te mode', 'simulated results', 'power radiated', 'power diffracted', 'planar yagi', 'like antenna', 'interstrip spacing', 'good agreement', 'feed antenna', 'desired pattern', 'close proximity', 'beams tilting', 'assistant role', '2012 ieee', '048 œª0']</t>
  </si>
  <si>
    <t>High impedance surface (HIS) | low-profile | reconfigurable antenna | surface wave</t>
  </si>
  <si>
    <t>The concept of taking surface wave as an assistant role to obtain wide beams with main directions tilting to endfire is introduced in this paper. Planar Yagi-Uda-like antennas support TE0 surface wave propagation and exhibit endfire radiation patterns. However, when such antennas are printed on a thin grounded substrate, there is no propagation of TE mode and beams tilting to broadside. Benefiting from the advantage that the high impedance surface (HIS) could support TE and/or TM modes propagation, the idea of placing a planar Yagi-Uda-like antenna in close proximity to a HIS to excite unidirectional predominately TE surface wave in HIS is proposed. Power radiated by the feed antenna, in combination with power diffracted by the surface wave determines the total radiation pattern, resulting in the desired pattern. For verification, a compact, low-profile, pattern-reconfigurable parasitic array (having an interstrip spacing of 0.048 Œª0) with an ntegrated DC biasing circuit was fabricated and tested. Good agreement was obtained between measured and simulated results. ¬© 1963-2012 IEEE.</t>
  </si>
  <si>
    <t>3511-3519</t>
  </si>
  <si>
    <t>55319283000;7402022616;56005654000;8945567500</t>
  </si>
  <si>
    <t>Li, Mei;Xiao, Shao Qiu;Wang, Zhao;Wang, Bing Zhong</t>
  </si>
  <si>
    <t>Compact surface-wave assisted beam-steerable antenna based on HIS</t>
  </si>
  <si>
    <t>10.1109/TAP.2014.2321161</t>
  </si>
  <si>
    <t>2-s2.0-84904177754</t>
  </si>
  <si>
    <t>['typically cylindrical', 'transporting satellites', 'study presents', 'sectional area', 'reflector area', 'reflector antennas', 'reflector antenna', 'paper deals', 'packaged compactly', 'new designs', 'morphological changes', 'membrane reflectors', 'lightweight structure', 'fold geometry', 'flower buds', 'designs leads', 'deployment processes', 'deployable reflectors', 'considerably smaller', 'bionic applications', 'adjusting parameters']</t>
  </si>
  <si>
    <t>Bionics design | Deployable membrane reflector | Deployable reflector antenna | Fold geometry | Morphological change</t>
  </si>
  <si>
    <t>Inspired from biology, this study presents a method for designing the fold geometry of deployable reflectors. Since the space available inside rockets for transporting satellites with reflector antennas is typically cylindrical in shape, and its cross-sectional area is considerably smaller than the reflector antenna after deployment, the cross-sectional area of the folded reflector must be smaller than the available rocket interior space. Membrane reflectors in aerospace are a type of lightweight structure that can be packaged compactly. To design membrane reflectors from the perspective of deployment processes, bionic applications from morphological changes of plants are investigated. Creating biologically inspired reflectors, this paper deals with fold geometry of reflectors, which imitate flower buds. This study uses mathematical formulation to describe geometric profiles of flower buds. Based on the formulation, new designs for deployable membrane reflectors derived from bionics are proposed. Adjusting parameters in the formulation of these designs leads to decreases in reflector area before deployment. ¬© 2014 IAA.</t>
  </si>
  <si>
    <t>36-44</t>
  </si>
  <si>
    <t>October/November 2014</t>
  </si>
  <si>
    <t>57149596300;8208180600</t>
  </si>
  <si>
    <t>Feng, C. M.;Liu, T. S.</t>
  </si>
  <si>
    <t>Feng C.</t>
  </si>
  <si>
    <t>A bionic approach to mathematical modeling the fold geometry of deployable reflector antennas on satellites</t>
  </si>
  <si>
    <t>S0094576514002288</t>
  </si>
  <si>
    <t>10.1016/j.actaastro.2014.06.029</t>
  </si>
  <si>
    <t>2-s2.0-84904178669</t>
  </si>
  <si>
    <t>['work presents', 'work allow', 'vitro analysis', 'timely manner', 'severe sepsis', 'septic shock', 'related infections', 'reference value', 'port occurs', 'performed promptly', 'nosocomial infections', 'new generation', 'new design', 'morbidity andmortality', 'microbial colonization', 'major causes', 'lost waiting', 'largely fails', 'intrinsic risk', 'infection related', 'infecting organism', 'indwelling devices', 'impedimetric biosensor', 'gold standard', 'fungal growth', 'external receiver', 'experimental conditions', 'essential information', 'efficient treatments', 'commonly used', 'clinical practice', 'catheter lumen', 'blood culture', 'bacterial biofilm', 'appropriate pathogen', 'allow communication', 'alarm signal']</t>
  </si>
  <si>
    <t>Bacterial biofilms | Catheter sepsis | In vivo diagnostics | Intelligent implant | Intravascular port</t>
  </si>
  <si>
    <t>Central venous catheters (CVC) are commonly used in clinical practice to improve a patient's quality of life. Unfortunately, there is an intrinsic risk of acquiring an infection related to microbial biofilm formation inside the catheter lumen. It has been estimated that 80% of all human bacterial infections are biofilm-associated. Additionally, 50% of all nosocomial infections are associated with indwelling devices. Bloodstream infections account for 30-40% of all cases of severe sepsis and septic shock, and are major causes of morbidity andmortality. Diagnosis of bloodstreaminfectionsmust be performed promptly so that adequate antimicrobial therapy can be started and patient outcome improved. An ideal diagnostic technology would identify the infecting organism(s) in a timely manner, so that appropriate pathogen-driven therapy could begin promptly. Unfortunately, despite the essential information it provides, blood culture, the gold standard, largely fails in this purpose because time is lost waiting for bacterial or fungal growth. This work presents a new design of a venous access port that allows the monitoring of the inner reservoir surface by means of an impedimetric biosensor. An ad-hoc electronic system was designed to manage the sensor and to allow communication with the external receiver. Historic data recorded and stored in the device was used as the reference value for the detection of bacterial biofilm. The RF communication system sends an alarm signal to the external receiver when a microbial colonization of the port occurs. The successful in vitro analysis of the biosensor, the electronics and the antenna of the new indwelling device prototype are shown. The experimental conditions were selected in each case as the closest to the clinical working conditions for the smart central venous catheter (SCVC) testing. The results of this work allow a new generation of this kind of device that could potentially provide more efficient treatments for catheter-related infections. ¬© Springer Science+Business Media 2014.</t>
  </si>
  <si>
    <t>Biomedical Microdevices</t>
  </si>
  <si>
    <t>60003965-60117343;60003965;60003965;60003965;60003965;60003965;60003965;60003965;60020930;60020930;60003965-60117343</t>
  </si>
  <si>
    <t>55250861400;56021131000;57199462999;22836719700;22835969100;24175877500;6505980842;56479944100;25647576100;10439292800;6602971363</t>
  </si>
  <si>
    <t>Paredes, J.;Alonso-Arce, M.;Schmidt, C.;Valderas, D.;Sedano, B.;Legarda, J.;Arizti, F.;G√≥mez, E.;Aguinaga, A.;Del Pozo, J. L.;Arana, S.</t>
  </si>
  <si>
    <t>Mondragon;Pamplona;Donostia-San Sebastian</t>
  </si>
  <si>
    <t>CIC microGune;Clinica Universitaria de Navarra;Centro de Estudios e Investigaciones T√©cnicas de Gipuzkoa, IK4</t>
  </si>
  <si>
    <t>60117343;60020930;60003965</t>
  </si>
  <si>
    <t>Paredes J.</t>
  </si>
  <si>
    <t>Smart central venous port for early detection of bacterial biofilm related infections</t>
  </si>
  <si>
    <t>10.1007/s10544-014-9839-3</t>
  </si>
  <si>
    <t>2-s2.0-84904180729</t>
  </si>
  <si>
    <t>['¬© 1963', 'wave analysis', 'type nature', 'scanning capability', 'planar magnetoelectric', 'peak gains', 'overall structure', 'gain characteristics', 'form high', 'electric dipole', 'directive arrays', 'composite right', 'balanced conditions', '84 db', '73 db', '2012 ieee']</t>
  </si>
  <si>
    <t>Antenna array | composite right/left-handed (CRLH) transmission line | frequency beamscanning | leaky-wave antenna | magnetoelectric (ME) dipole | traveling-wave structure</t>
  </si>
  <si>
    <t>A planar magnetoelectric (ME) dipole antenna array is proposed and demonstrated by both full-wave analysis and experiments. The proposed structure leverages the operation of composite right/left-handed transmission lines under balanced conditions to form high-gain magnetic radiators, combined with radial conventional electric radiators, where the overall structure is excited by a single differential feed. The traveling-wave-type nature of the proposed ME-dipole antenna enables the formation of directive arrays with high-gain characteristics and scanning capability. Peak gains of 10.84 dB and 5.73 dB are demonstrated for the electric dipole and magnetic-dipole radiation components, respectively. ¬© 1963-2012 IEEE.</t>
  </si>
  <si>
    <t>3613-3622</t>
  </si>
  <si>
    <t>Magnetoelectric dipole antenna arrays</t>
  </si>
  <si>
    <t>10.1109/TAP.2014.2320531</t>
  </si>
  <si>
    <t>2-s2.0-84904183677</t>
  </si>
  <si>
    <t>['¬© 1963', 'system board', 'superior performance', 'simple structure', 'results confirm', 'radiation patterns', 'polarization properties', 'planar configuration', 'phase difference', 'perpendicular currents', 'navigation uses', 'mobile handsets', 'low profile', 'integrated within', 'good matching', 'draws currents', 'conveniently installed', 'clearance region', 'antenna chip', 'antenna applicable', 'alternative design', 'also presented', '2012 ieee']</t>
  </si>
  <si>
    <t>Chip antenna | circular polarization | global positioning system | handset antenna | resonators</t>
  </si>
  <si>
    <t>A compact global positioning system (GPS) antenna applicable for mobile handsets is presented. The key geometric feature is the use of a parasitic coupled feed, which forms a parallel LC resonator on the antenna chip. It draws currents on the chip and nearby ground plane edges so that pattern and polarization properties can be manipulated with an extended antenna region. By setting up a phase difference and balancing the magnitudes of perpendicular currents, a circularly polarized reception pattern is generated. The moderately directive upward pattern is convenient for navigation uses. The proposed antenna exhibits not only a circularly polarized pattern, but also decent gain and good matching. GPS reception performance evaluation is conducted by calculating mean effective gain and interference rejection rate based on radiation patterns. The results confirm its superior performance. The optimal antenna location on the board is also found via this approach. The antenna is of simple structure, low profile, and requires no clearance region on the board. A planar configuration is also presented. This alternative design can be integrated within the system board and conveniently installed in extremely thin devices. Rigorous parametric studies were conducted to develop tuning measures useful in transporting the design to other platforms. ¬© 1963-2012 IEEE.</t>
  </si>
  <si>
    <t>3482-3489</t>
  </si>
  <si>
    <t>60027709;60027709;60027709-60074618</t>
  </si>
  <si>
    <t>15757742500;56000968900;55489632100</t>
  </si>
  <si>
    <t>Liao, Wen Jiao;Yeh, Jiun Ting;Chang, Shih Hsun</t>
  </si>
  <si>
    <t>Circularly polarized chip antenna design for GPS reception on handsets</t>
  </si>
  <si>
    <t>10.1109/TAP.2014.2320537</t>
  </si>
  <si>
    <t>2-s2.0-84904184119</t>
  </si>
  <si>
    <t>['¬© 1963', 'work presents', 'significant difference', 'rimax algorithm', 'office environments', 'nearly constant', 'metallic nature', 'largely attributed', 'industrial workshop', 'highly cluttered', 'former environment', 'dmc powers', 'dense multipath', 'average 29', '2012 ieee']</t>
  </si>
  <si>
    <t>Channel characterization and modeling | channel sounding | dense multipath components | industrial environment</t>
  </si>
  <si>
    <t>This work presents an analysis of dense multipath components (DMC) in an industrial workshop. Radio channel sounding was performed with a vector network analyzer and virtual antenna arrays. The specular and dense multipath components were estimated with the RiMAX algorithm. The DMC covariance structure of the RiMAX data model was validated. Two DMC parameters were studied: the distribution of radio channel power between specular and dense multipath, and the DMC reverberation time. The DMC power accounted for 23% to 70% of the total channel power. A significant difference between DMC powers in line-of-sight and nonline-of-sight was observed, which can be largely attributed to the power of the line-of-sight multipath component. In agreement with room electromagnetics theory, the DMC reverberation time was found to be nearly constant. Overall, DMC in the industrial workshop is more important than in office environments: it occupies a fraction of the total channel power that is 4% to 13% larger. The industrial environment absorbs on average 29% of the electromagnetic energy compared to 45%-51% for office environments in literature: this results in a larger reverberation time in the former environment. These findings are explained by the highly cluttered and metallic nature of the workshop. ¬© 1963-2012 IEEE.</t>
  </si>
  <si>
    <t>3797-3805</t>
  </si>
  <si>
    <t>60033316;60026113;60026113;60033316;60033316</t>
  </si>
  <si>
    <t>24479883500;14015416600;7004669030;7103396069;22985227300</t>
  </si>
  <si>
    <t>Tanghe, Emmeric;Gaillot, Davy P.;Li√©nard, Martine;Martens, Luc;Joseph, Wout</t>
  </si>
  <si>
    <t>Belgium;France</t>
  </si>
  <si>
    <t>Ghent;Villeneuve-d'Ascq</t>
  </si>
  <si>
    <t>Universiteit Gent;Institut d'Electronique de Micro√©lectronique et de Nanotechnologie (IEMN)</t>
  </si>
  <si>
    <t>60033316;60026113</t>
  </si>
  <si>
    <t>Tanghe E.</t>
  </si>
  <si>
    <t>Experimental analysis of dense multipath components in an industrial environment</t>
  </si>
  <si>
    <t>10.1109/TAP.2014.2321162</t>
  </si>
  <si>
    <t>2-s2.0-84904186310</t>
  </si>
  <si>
    <t>['measured results', 'meandering sections', 'layered mla', 'impedance matching', 'effective method', 'dielectric substrate', 'design approach', 'corresponding principle', 'capacitive stripe', 'bandwidth enhancement']</t>
  </si>
  <si>
    <t>A simple and effective method of bandwidth enhancement for the printed meander line antenna (MLA) is proposed. This approach is characterized by symmetrically printing two meandering sections on both sides of a dielectric substrate and connecting them via shorting pins at the bottom of meandering sections, which are connected to a capacitive stripe for impedance matching. The illustrative equivalent circuit and the corresponding principle of bandwidth enhancement of this double-layered MLA are presented. The measured results of these double-layered and single-layered MLAs manifest the validity of our design approach.</t>
  </si>
  <si>
    <t>169-177</t>
  </si>
  <si>
    <t>60025578;60025578;60013789;60025578</t>
  </si>
  <si>
    <t>55942909000;26660279500;55601483000;36094325500</t>
  </si>
  <si>
    <t>Fan, Jun;Lei, Zhenya;Xie, Yongjun;Man, Mingyuan</t>
  </si>
  <si>
    <t>Xidian University;Beihang University</t>
  </si>
  <si>
    <t>60025578;60013789</t>
  </si>
  <si>
    <t>Fan J.</t>
  </si>
  <si>
    <t>Bandwidth enhancement for low frequency meander line antenna</t>
  </si>
  <si>
    <t>10.2528/PIERC14050906</t>
  </si>
  <si>
    <t>2-s2.0-84904189234</t>
  </si>
  <si>
    <t>['¬© 1963', 'systematically accounted', 'simulated results', 'reflector systems', 'reflector employs', 'plane waves', 'physical optics', 'parabolic reflectors', 'paf current', 'multiple reflections', 'impedance ripples', 'hybrid method', 'good agreement', 'fft expands', 'feko software', 'feed coupling', 'equivalent current', 'dependent patterns', 'convergence properties', 'computed rapidly', 'cbfs ),', '2012 ieee']</t>
  </si>
  <si>
    <t>Characteristic basis function method | method of moments (MoM) | phased array feeds (PFAs) | physical optics (POs) | radio astronomy</t>
  </si>
  <si>
    <t>Several electrically large phased array feed (PAF) reflector systems are modeled to examine the mechanism of multiple reflections between parabolic reflectors and low- and high-scattering feeds giving rise to frequency-dependent patterns and impedance ripples. The PAF current is expanded in physics-based macro domain basis functions (CBFs), while the reflector employs the physical optics (POs) equivalent current. The reflector-feed coupling is systematically accounted for through a multiscattering Jacobi approach. An FFT expands the reflector radiated field in only a few plane waves, and the reflector PO current is computed rapidly through a near-field interpolation technique. The FEKO software is used for several cross validations, and the convergence properties of the hybrid method are studied for several representative examples showing excellent numerical performance. The measured and simulated results for a 121-element Vivaldi PAF, which is installed on the Westerbork Synthesis Radio Telescope, are in very good agreement. ¬© 1963-2012 IEEE.</t>
  </si>
  <si>
    <t>3450-3462</t>
  </si>
  <si>
    <t>60000990;60000990;60000990;60001565;60000990</t>
  </si>
  <si>
    <t>25925065600;6603338455;6505843863;57221034702;7101988263</t>
  </si>
  <si>
    <t>Iupikov, Oleg A.;Maaskant, Rob;Ivashina, Marianna V.;Young, Andre;Kildal, Per Simon</t>
  </si>
  <si>
    <t>South Africa;Sweden</t>
  </si>
  <si>
    <t>Stellenbosch;Gothenburg</t>
  </si>
  <si>
    <t>Stellenbosch University;Chalmers University of Technology</t>
  </si>
  <si>
    <t>60001565;60000990</t>
  </si>
  <si>
    <t>Iupikov O.A.</t>
  </si>
  <si>
    <t>Fast and accurate analysis of reflector antennas with phased array feeds including multiple reflections between feed and reflector</t>
  </si>
  <si>
    <t>10.1109/TAP.2014.2320529</t>
  </si>
  <si>
    <t>2-s2.0-84904194344</t>
  </si>
  <si>
    <t>['¬© 1963', 'wideband characteristic', 'vertical polarization', 'stable performance', 'slot mode', 'proposed slot', 'proposed antenna', 'monopole mode', 'middle band', 'lower band', 'low cross', 'low cost', 'loop mode', 'including bi', 'higher band', 'fed slot', 'design strategy', 'compact monopole', 'compact dimension', 'communication presents', '9 %)', '82 ghz', '68 ghz', '2012 ieee']</t>
  </si>
  <si>
    <t>Loop antenna | multiple resonant modes | slot antenna | wideband antenna</t>
  </si>
  <si>
    <t>This communication presents a compact monopole-fed slot-loop hybrid antenna for wideband wireless communications. The wideband characteristic is achieved by coupling three different resonant modes of the proposed slot-loop hybrid antenna, namely, a loop mode for the lower band, a slot mode for the middle band and a monopole mode for the higher band. The proposed antenna is built and tested to verify the design strategy. The measured impedance bandwidth (|S 11| &lt;-10 dB) ranges from 1.82 GHz to 5.68 GHz (102.9%) with stable performance, including bi-directional radiation pattern, vertical polarization and gain. The proposed slot-loop hybrid antenna also shows the merits of compact dimension, low cross-polarization and low cost. ¬© 1963-2012 IEEE.</t>
  </si>
  <si>
    <t>3864-3868</t>
  </si>
  <si>
    <t>60104026-100588158;60104026;60104026;60104026</t>
  </si>
  <si>
    <t>55328244600;55912043400;8551577700;7403443114</t>
  </si>
  <si>
    <t>Pan, Guoping;Li, Yue;Zhang, Zhijun;Feng, Zhenghe</t>
  </si>
  <si>
    <t>;Wuxi</t>
  </si>
  <si>
    <t>Tsinghua National Laboratory for Information Science and Technology;China Satellite Maritime Tracking and Control Department</t>
  </si>
  <si>
    <t>60104026;100588158</t>
  </si>
  <si>
    <t>Pan G.</t>
  </si>
  <si>
    <t>A compact wideband slot-loop hybrid antenna with a monopole feed</t>
  </si>
  <si>
    <t>10.1109/TAP.2014.2320535</t>
  </si>
  <si>
    <t>2-s2.0-84904207764</t>
  </si>
  <si>
    <t>['¬© 1963', 'work addresses', 'visible spectrum', 'using copper', 'transparent conductors', 'standard copper', 'solar cell', 'results obtained', 'reflectarray efficiency', 'optical transparency', 'microwave loss', 'integrating reflectarray', 'first time', 'band demonstrates', '90 %)', '85 %.', '270 ¬∞', '25 db', '2012 ieee']</t>
  </si>
  <si>
    <t>Antenna | reflectarray | solar cells | transparent conductors</t>
  </si>
  <si>
    <t>This work addresses the task of integrating reflectarray antennas on thin-film solar cell panels, as a means to save real estate, weight or cost of platforms, such as satellites or transportable autonomous antenna systems. Reflectarray unit cell families, having large phase range, high optical transparency and low microwave loss, are designed to preserve their efficiency in terms of solar cell and reflectarray antenna efficiency. Because there is a trade-off between the optical transparency and microwave surface conductivity of a conductor, both standard copper and transparent conductors were considered here. The results obtained at the unit cell level demonstrate, for the first time, the feasibility of integrating reflectarray on a thin-film solar cell, preserving good performance in terms of both solar cell and reflectarray efficiency. For instance, using copper, measurement at X-band demonstrates a phase range larger than 270¬∞ with an average microwave loss of 0.25 dB and average optical transparency in the visible spectrum of 85%. Using transparent conductor contributes to better average transparency (90%) at the cost of increase in microwave loss (2.45 dB). ¬© 1963-2012 IEEE.</t>
  </si>
  <si>
    <t>3813-3818</t>
  </si>
  <si>
    <t>60028186;60028186;60028186;60028186;60028186</t>
  </si>
  <si>
    <t>56039087700;26646876100;8845658400;6701805412;11738782000</t>
  </si>
  <si>
    <t>Dreyer, Philippe;Morales-Masis, Monica;Nicolay, Sylvain;Ballif, Christophe;Perruisseau-Carrier, Julien</t>
  </si>
  <si>
    <t>Dreyer P.</t>
  </si>
  <si>
    <t>Copper and transparent-conductor reflectarray elements on thin-film solar cell panels</t>
  </si>
  <si>
    <t>10.1109/TAP.2014.2316539</t>
  </si>
  <si>
    <t>2-s2.0-84904212608</t>
  </si>
  <si>
    <t>CMMI-0727480</t>
  </si>
  <si>
    <t>['uavs ),', 'translation dynamics', 'rights reserved', 'real quadrotor', 'lossy communication', 'haptic interaction', 'experiments using', 'complete stability', 'collision avoidance', 'attitude kinematics', 'also show', 'also providing', 'also performed', '3 ).']</t>
  </si>
  <si>
    <t>Adaptive control | Backstepping | Internet | Passivity | Quadrotors | Teleoperation</t>
  </si>
  <si>
    <t>We propose a novel unified passivity-based adaptive backstepping control framework for "mixed" quadrotor-type unmanned aerial vehicles (UAVs), which consists of the translation dynamics with thrust force input ŒªŒµ‚Ñù and the attitude kinematics with the angular velocity input wŒµ‚Ñù3 evolving on SE(3). We also show how our proposed unified framework can be used for velocity field following, timed trajectory tracking and haptic interaction over the Internet, while also providing a complete stability (or collision avoidance) analysis. Experiments using a real quadrotor and lossy communication (for the teleoperation) are also performed to illustrate the theory. ¬© 2014 Elsevier B.V. All rights reserved.</t>
  </si>
  <si>
    <t>1305-1315</t>
  </si>
  <si>
    <t>60120123;60015574;60120123;60120123</t>
  </si>
  <si>
    <t>57211733378;37058248300;55615811500;6505601306</t>
  </si>
  <si>
    <t>Ha, Changsu;Zuo, Zhiyuan;Choi, Francis B.;Lee, Dongjun</t>
  </si>
  <si>
    <t>Seoul;Knoxville</t>
  </si>
  <si>
    <t>Institute of Advanced Machines and Design;The University of Tennessee, Knoxville</t>
  </si>
  <si>
    <t>60120123;60015574</t>
  </si>
  <si>
    <t>Ha C.</t>
  </si>
  <si>
    <t>Passivity-based adaptive backstepping control of quadrotor-type UAVs</t>
  </si>
  <si>
    <t>S0921889014000633</t>
  </si>
  <si>
    <t>10.1016/j.robot.2014.03.019</t>
  </si>
  <si>
    <t>2-s2.0-84904216878</t>
  </si>
  <si>
    <t>['wide range', 'via variety', 'various purposes', 'using seaweeds', 'unique ability', 'shallow water', 'research work', 'optimum range', 'obtained lipase', 'nearby area', 'molecular weight', 'marine algae', 'lipase showing', 'isolated lipase', 'industrial scale', 'gives us', 'fatty acids', 'ester bonds', 'efficient one', 'easily available', 'different types', 'different substrates', 'different purposes', 'different physical', 'different methods', 'cost effective', 'chemical parameters', 'challenging task', 'break fats', 'better chance']</t>
  </si>
  <si>
    <t>Algae | Enzyme | Lipase</t>
  </si>
  <si>
    <t>Lipases are one of the widely used biocatalyst for various purposes and so they have wide range of applications. These water soluble enzymes have unique ability of catalyzing the hydrolysis of ester bonds in triacylglycerols. Lipase is the primary digestant used to break fats into fatty acids and glycerol. Lipase is produced by different methods and via variety of sources. Isolation of lipase is a challenging task as it should be cost effective and efficient one at industrial scale. Lipase has been isolated from marine algae which is easily available in shallow water and from culturing of the same. People are not using seaweeds as a food in India so it gives us a better chance and challenge to utilize it for different purposes. In this research work we isolated lipase from different types of seaweeds from nearby area, purified it and estimated the molecular weight of lipase. The obtained lipase was tested against different physical and chemical parameters such as effect of pH on activity and stability, effect of temperature on activity and effect of different substrates on the activity of lipase showing its optimum range and specificity for different substrates.</t>
  </si>
  <si>
    <t>191-195</t>
  </si>
  <si>
    <t>0976044X</t>
  </si>
  <si>
    <t>International Journal of Pharmaceutical Sciences Review and Research</t>
  </si>
  <si>
    <t>60104605;60104605;60104605</t>
  </si>
  <si>
    <t>56176023700;35753888500;55115692900</t>
  </si>
  <si>
    <t>Bele, Shilpak Dilip;Sharmila, S.;Jeyanthi Rebecca, L.</t>
  </si>
  <si>
    <t>Bharath Institute of Higher Education and Research</t>
  </si>
  <si>
    <t>Bele S.D.</t>
  </si>
  <si>
    <t>Isolation and characterization of lipase from marine algae</t>
  </si>
  <si>
    <t>2-s2.0-84904244827</t>
  </si>
  <si>
    <t>['¬© 1963', 'wave propagation', 'unified framework', 'solving large', 'smaller subdomains', 'scale multi', 'proposed method', 'paper presents', 'nonconformal interfaces', 'iterative convergence', 'interface unknowns', 'interface system', 'interface problem', 'hybrid method', 'hybrid conformal', 'first divided', 'finally formulated', 'element tearing', 'decomposed problem', 'conformal within', 'conformal interfaces', 'broadband antennas', '2012 ieee']</t>
  </si>
  <si>
    <t>Antenna array radiation | coarse space correction | domain decomposition method (DDM) | dual-primal finite-element tearing and interconnecting (FETI-DP) | near-field focal lens | near-field interaction | nonconformal mesh | second-order transmission condition</t>
  </si>
  <si>
    <t>This paper presents a unified framework for solving large-scale multi-region electromagnetic problems using a hybrid conformal/nonconformal domain decomposition method. In this method, an original electrically large problem is first divided into several regions based on its geometry. Each region is then meshed and further decomposed into smaller subdomains. As such, the decomposed problem is mesh-conformal and geometry-conformal within each region but could be mesh-nonconformal and geometry-nonconformal between two neighboring regions. To solve such a problem, a hybrid method is proposed that employs the finite-element tearing and interconnecting (FETI) method to deal with mesh-nonconformal and/or geometry-nonconformal interfaces, where a second-order transmission condition and a crosspoint correction technique are applied to improve the iterative convergence of the interface system and ensure a correct interconnection across subdomain interfaces. For mesh-conformal and geometry-conformal interfaces inside each region, the hybrid method employs the dual-primal finite element tearing and interconnecting (FETI-DP) method to construct an effective coarse grid correction for the interface problem. A unified global system of equations is finally formulated for the interface unknowns from both nonconformal and conformal interfaces. The proposed method is validated with simulation of wave propagation and radiation by broadband antennas and phased-array antennas covered with a radome and a near-field focal lens. ¬© 1963-2012 IEEE.</t>
  </si>
  <si>
    <t>2009-2021</t>
  </si>
  <si>
    <t>A hybrid conformal/nonconformal domain decomposition method for multi-region electromagnetic modeling</t>
  </si>
  <si>
    <t>10.1109/TAP.2014.2300149</t>
  </si>
  <si>
    <t>2-s2.0-84904245699</t>
  </si>
  <si>
    <t>['œñf compensator', 'xcatio3 system', 'systematically studied', 'sintering temperature', 'ray diffraction', 'prepared via', 'o4 ceramics', 'mg 0', 'fine combination', 'antenna substrates', 'adding catio3', '95sn 0', '715 ghz', '468 ghz', '4 h']</t>
  </si>
  <si>
    <t>(Mg0.97Zn0.03)2(Ti0.95Sn 0.05)O4 ceramics by adding CaTiO3 have been prepared via the solid-state reaction method. The microstructures of samples are systematically studied in order to establish the effects of sintering temperature and additives on microwave dielectric properties of (Mg 0.97Zn0.03)2(Ti0.95Sn 0.05)O4 ceramics by X-ray diffraction and scanning electron microscopy. A fine combination of microwave dielectric properties (Œµr = 14.57, Q √ó f = 183,468 GHz, œÑf = -43.7 ppm/¬∞C) was achieved for (Mg0.97Zn0.03) 2(Ti0.95Sn0.05)O4 ceramics sintered at 1,390 ¬∞C for 4 h. CaTiO3, as a œÑf compensator, was added to form a temperature-stable ceramic system. For (1-x) (Mg 0.97Zn0.03)2(Ti0.95Sn 0.05)O4-xCaTiO3 system, 0.93(Mg 0.97Zn0.03)2(Ti0.95Sn 0.05)O4-0.07CaTiO3 ceramic sintered at 1,390 ¬∞C had optimal dielectric properties (Œµr = 18.32, Q √ó f = 94,715 GHz, œÑf = -4.1 ppm/¬∞C) which satisfied microwave applications in resonators, filters and antenna substrates. ¬© 2014 Springer Science+Business Media New York.</t>
  </si>
  <si>
    <t>3318-3323</t>
  </si>
  <si>
    <t>57051847900;56735187500;35197613900;55945682400;56060864300;57198825465;55437070800;56183164800</t>
  </si>
  <si>
    <t>Li, Hao;Tang, Bin;Zhang, Shuren;Li, Yingxiang;Qing, Zhenjun;Yang, Han;Chen, Hetuo;Wang, Chang</t>
  </si>
  <si>
    <t>Composite dielectrics (1-x)(Mg&lt;inf&gt;0.97&lt;/inf&gt;Zn&lt;inf&gt;0.03&lt;/inf&gt;) &lt;inf&gt;2&lt;/inf&gt;(Ti&lt;inf&gt;0.95&lt;/inf&gt;Sn&lt;inf&gt;0.05&lt;/inf&gt;)O&lt;inf&gt;4&lt;/inf&gt;-xCaTiO &lt;inf&gt;3&lt;/inf&gt; suitable for microwave applications</t>
  </si>
  <si>
    <t>10.1007/s10854-014-2020-1</t>
  </si>
  <si>
    <t>2-s2.0-84904248955</t>
  </si>
  <si>
    <t>A213021202</t>
  </si>
  <si>
    <t>['three domains', 'slower rate', 'simultaneous measurements', 'rights reserved', 'results showed', 'reoxidation capacity', 'qb site', 'psii activity', 'psi increased', 'prompt chlorophyll', 'photochemical activity', 'leaves expanded', 'leaf development', 'faster relative', 'exchange capacity', 'energetic connectivity', 'electron transport', 'donor side', 'delayed chlorophyll', 'complementary information']</t>
  </si>
  <si>
    <t>Delayed fluorescence | Leaf expansion | Malus micromalus | Modulated 820 nm reflection | Prompt fluorescence</t>
  </si>
  <si>
    <t>The simultaneous measurements of prompt chlorophyll a fluorescence, delayed chlorophyll a fluorescence and modulated 820 nm reflection allow collection and correlation of complementary information for the three domains of the photosynthetic electron transport chain - the PSII electron donor side, electron transport between PSII and PSI, and the PSI electron acceptor side. In this study, we used this approach to investigate photochemical activity during Malus micromalus leaf expansion. The results showed that as leaves expanded, the antenna size per reaction center for the two systems became smaller, and the energetic connectivity of PSII units decreased gradually. Meanwhile, the light trapping efficiency of PSII, electron transfer capacity at the donor side of PSII, exchange capacity of PQs at the QB site and the reoxidation capacity of PQH2 were all increased as leaves expanded. However, the capacity of PQH2 reoxidation increased at a slower rate than the exchange capacity of PQs at the QB site. In general, during leaf development, the photochemical activity of both PSII and PSI increased, although the increase in PSII activity was faster relative to PSI. The results from the three independent signals corroborate each other. ¬© 2013 Elsevier B.V. All rights reserved.</t>
  </si>
  <si>
    <t>144-150</t>
  </si>
  <si>
    <t>Journal of Photochemistry and Photobiology B: Biology</t>
  </si>
  <si>
    <t>60031041;60031041;60031041;60019878</t>
  </si>
  <si>
    <t>55972675800;24449114200;24179180500;35608043400</t>
  </si>
  <si>
    <t>Gao, Jin;Li, Pengmin;Ma, Fengwang;Goltsev, Vasilij</t>
  </si>
  <si>
    <t>China;Bulgaria</t>
  </si>
  <si>
    <t>Yangling;Sofia</t>
  </si>
  <si>
    <t>Northwest A&amp;F University;Sofia University St. Kliment Ohridski</t>
  </si>
  <si>
    <t>60031041;60019878</t>
  </si>
  <si>
    <t>Gao J.</t>
  </si>
  <si>
    <t>Photosynthetic performance during leaf expansion in Malus micromalus probed by chlorophyll a fluorescence and modulated 820 nm reflection</t>
  </si>
  <si>
    <t>S1011134413002856</t>
  </si>
  <si>
    <t>10.1016/j.jphotobiol.2013.12.005</t>
  </si>
  <si>
    <t>2-s2.0-84904251506</t>
  </si>
  <si>
    <t>['three species', 'related species', 'platypleura kaempferi', 'phylogenetic analysis', 'nymph identification', 'guanzhong plain', 'fabricius ),', '21 representatives']</t>
  </si>
  <si>
    <t>Cicadoidea | Immature stage | Underground pest</t>
  </si>
  <si>
    <t>The present investigation provides comparative morphometrics of the final instar nymphs of three dominant cicada species, i.e., Cryptotympana atrata (Fabricius), Meimuna mongolica (Distant) and Platypleura kaempferi (Fabricius), in Guanzhong Plain, China. Particularly, characters on the antennae, legs, and apex of abdomen of both males and females of these three species were investigated and analyzed. In addition, the numbers of hind tibial spines of the final instar nymphs of 21 representatives of Cicadoidea were compared. Te results provide useful characteristics for nymph identification of related species and for further taxonomic and phylogenetic analysis of Cicadoidea. ¬© Zehai Hou et al.</t>
  </si>
  <si>
    <t>33-50</t>
  </si>
  <si>
    <t>60031041;60031041;60031041</t>
  </si>
  <si>
    <t>56270164200;56270279500;15046195400</t>
  </si>
  <si>
    <t>Hou, Zehai;Li, Qinglong;Wei, Cong</t>
  </si>
  <si>
    <t>Yangling</t>
  </si>
  <si>
    <t>Northwest A&amp;F University</t>
  </si>
  <si>
    <t>Hou Z.</t>
  </si>
  <si>
    <t>Morphology and identification of the final instar nymphs of three cicadas (Hemiptera, Cicadidae) in guanzhong plain, China based on comparative morphometrics</t>
  </si>
  <si>
    <t>10.3897/zookeys.425.7897</t>
  </si>
  <si>
    <t>2-s2.0-84904252035</t>
  </si>
  <si>
    <t>['optical response', 'optical antenna', 'mwcnt obtained', 'lorentz model', 'full mapping', 'field response', 'experimental results', 'dielectric properties']</t>
  </si>
  <si>
    <t>Dielectric properties | Multi-wall carbon nanotube | Optical antenna | Surface plasmon resonances</t>
  </si>
  <si>
    <t>We investigated the surface plasmon resonances of multi-wall carbon nanotube (MWCNT) for applications as the optical antenna. We calculated the near-field and far-field response of MWCNT using finite integral technique. In addition, the effect of shape and dimensions on the optical response of MWCNT was studied. Also, the dielectric properties of MWCNT obtained from the experimental results in the literature were fitted with a Drude-Lorentz model. Finally, a full mapping of the geometry (length and radius) dependence for MWCNT was presented and discussed. ¬© 2013 Springer Science+Business Media New York.</t>
  </si>
  <si>
    <t>863-869</t>
  </si>
  <si>
    <t>1572817X</t>
  </si>
  <si>
    <t>Optical and Quantum Electronics</t>
  </si>
  <si>
    <t>114078139-60025733;114078139-60004582;114078139;114078139</t>
  </si>
  <si>
    <t>55221565600;6603387714;6507697094;6506771010</t>
  </si>
  <si>
    <t>El-Sherbiny, Sh G.;Wageh, S.;Elhalafawy, S. M.;Sharshar, A. A.</t>
  </si>
  <si>
    <t>Egypt;Saudi Arabia;Egypt</t>
  </si>
  <si>
    <t>Kafr el-Sheikh;Jeddah;Menouf</t>
  </si>
  <si>
    <t>Kafrelsheikh University;King Abdulaziz University;Meoufia University</t>
  </si>
  <si>
    <t>60025733;60004582;114078139</t>
  </si>
  <si>
    <t>El-Sherbiny S.</t>
  </si>
  <si>
    <t>Mapping the resonance wavelengths of MWCNT as an optical nanoantenna</t>
  </si>
  <si>
    <t>10.1007/s11082-013-9797-7</t>
  </si>
  <si>
    <t>2-s2.0-84904255233</t>
  </si>
  <si>
    <t>CZ.1.07/2.3.00/20.0057</t>
  </si>
  <si>
    <t>['triplet chlorophylls', 'singlet oxygen', 'rights reserved', 'recent progress', 'potential source', 'plants respond', 'photosystem ii', 'mechanistic principles', 'mechanical stress', 'mechanical injury', 'high light', 'heavy metals', 'abiotic stresses', '1o2 formation', '1o2 ).']</t>
  </si>
  <si>
    <t>Charge recombination | Prenyllipids | Reactive oxygen species | Singlet oxygen | Triplet chlorophyll | Xanthophylls</t>
  </si>
  <si>
    <t>Photosystem II (PSII) is exposed to various abiotic stresses associated with adverse environmental conditions such as high light, heat, heavy metals or mechanical injury. Distinctive functional response to adverse environmental conditions is formation of singlet oxygen (1O2). In this review, recent progress on mechanistic principles on 1O2 formation under abiotic stresses is summarized. Under high light, 1O2 is formed by excitation energy transfer from triplet chlorophylls to molecular oxygen formed by the spin conversion via photosensitization Type II reaction in the PSII antenna complex or by the recombination of 1[P680+Pheo-] radical pair in the PSII reaction center. Apart from well-described 1O2 formation by excitation energy transfer, 1O2 formation by decomposition of dioxetane and tetroxide is summarized as a potential source of 1O2 in PSII under heat, heavy metals and mechanical stress. The description of mechanistic principles on 1O2 formation under abiotic stress allows us to understand how plants respond to adverse environmental conditions in vivo. ¬© 2014 Elsevier B.V. All rights reserved.</t>
  </si>
  <si>
    <t>60003367;60003367</t>
  </si>
  <si>
    <t>7004059629;47461605800</t>
  </si>
  <si>
    <t>Posp√≠≈°il, Pavel;Prasad, Ankush</t>
  </si>
  <si>
    <t>Olomouc</t>
  </si>
  <si>
    <t>Univerzita Palack√©ho v Olomouci</t>
  </si>
  <si>
    <t>Posp√≠≈°il P.</t>
  </si>
  <si>
    <t>Formation of singlet oxygen and protection against its oxidative damage in Photosystem II under abiotic stress</t>
  </si>
  <si>
    <t>S101113441400133X</t>
  </si>
  <si>
    <t>10.1016/j.jphotobiol.2014.04.025</t>
  </si>
  <si>
    <t>2-s2.0-84904255519</t>
  </si>
  <si>
    <t>Agency for Science, Technology and Research</t>
  </si>
  <si>
    <t>OTKA-CNK-80345</t>
  </si>
  <si>
    <t>A*STAR</t>
  </si>
  <si>
    <t>['whereas lhca4', 'using photosystem', 'thermal stability', 'supercomplex occurs', 'specific manner', 'significant role', 'selectively affecting', 'rights reserved', 'rather labile', 'previous study', 'optic mechanism', 'lhci supercomplexes', 'isolated photosystem', 'induced processes', 'induced detachment', 'immuno blotting', 'high temperatures', 'heat stable', 'dissociation process', 'different constituents', 'different components', 'combined heat', 'antenna complexes', 'also shown', '730 nm', '720 nm', '685 nm', '676 nm', '43 ].']</t>
  </si>
  <si>
    <t>Heat treatment | LHCI | Photosystem I | PSI-LHCI supercomplex | Thermo-optic mechanism</t>
  </si>
  <si>
    <t>In a previous study, using photosystem I enriched stroma thylakoid membrane vesicles, we have shown that the light harvesting complexes of this photosystem are prone to heat- and light-induced, thermo-optically driven detachment from the supercomplex [43]. We have also shown that the splitting of the supercomplex occurs in a gradual and specific manner, selectively affecting the different constituents of the antenna complexes. Here we further analyse these heat- and light-induced processes in isolated Photosystem I supercomplex using circular dichroism and 77 K fluorescence emission spectroscopy and immuno blotting, and obtain further details on the sequence of events of the dissociation process as well as on the thermal stability of the different components. Our absorption and circular dichroism spectroscopy and immuno blotting data show that the dissociation of LHCI from PSI-LHCI supercomplex starts above 50 ¬∞C. Also, the low temperature fluorescence emission spectra depicts decrease of maximum fluorescence emission at 730 nm and an increase of the intensity at 685 nm, and about 10 nm blue-shifts, from 730 to 720 nm and from 685 to 676 nm, respectively, indicating the heat (50 ¬∞C) induced detachment of LHCI from PSI core complexes. The reaction centre proteins are highly stable even at high temperatures. Lhca2 is more heat stable than the other light harvesting protein complexes of PSI, whereas Lhca4 and Lhca3 are rather labile. Combined heat and light treatments significantly enhances the disorganization of PSI-LHCI supercomplexes, indicating a thermo-optic mechanism, which might have significant role under combined heat and light stress conditions. ¬© 2014 Elsevier B.V. All rights reserved.</t>
  </si>
  <si>
    <t>13-20</t>
  </si>
  <si>
    <t>60029516;60027811;60027811;60029516;60027811;60029516;60027811</t>
  </si>
  <si>
    <t>26028590600;7801582593;7102154276;26028729400;35468058100;25230733100;57203046311</t>
  </si>
  <si>
    <t>Nellaepalli, Sreedhar;Zsiros, Ott√≥;T√≥th, T√ºnde;Yadavalli, Venkateswarlu;Garab, Gyozo;Subramanyam, Rajagopal;Kov√°cs, L√°szl√≥</t>
  </si>
  <si>
    <t>India;Hungary</t>
  </si>
  <si>
    <t>Hyderabad;Budapest</t>
  </si>
  <si>
    <t>University of Hyderabad;Magyar Tudomanyos Akademia</t>
  </si>
  <si>
    <t>60029516;60027811</t>
  </si>
  <si>
    <t>Nellaepalli S.</t>
  </si>
  <si>
    <t>Heat- and light-induced detachment of the light harvesting complex from isolated photosystem i supercomplexes</t>
  </si>
  <si>
    <t>S1011134414001341</t>
  </si>
  <si>
    <t>10.1016/j.jphotobiol.2014.04.026</t>
  </si>
  <si>
    <t>2-s2.0-84904256994</t>
  </si>
  <si>
    <t>Hungarian Scientific Research Fund</t>
  </si>
  <si>
    <t>OTKA</t>
  </si>
  <si>
    <t>['structural changes', 'stepwise disassembly', 'safety valve', 'rights reserved', 'recent data', 'psi supercomplex', 'psi destabilization', 'psi antenna', 'psi ).', 'protein complex', 'pronounced lhca1', 'photosystem ii', 'peripheral light', 'optic mechanism', 'multisubunit pigment', 'light treatments', 'lhci acts', 'lhci ).', 'induced reorganizations', 'harvesting antenna', 'functional flexibility', 'circular dichroism', 'antenna system', 'also regulate', '4 detachment']</t>
  </si>
  <si>
    <t>The multisubunit pigment-protein complex of photosystem I (PSI) consists of a core and peripheral light-harvesting antenna (LHCI). PSI is thought to be a rather rigid system and very little is known about its structural and functional flexibility. Recent data, however, suggest LHCI detachment from the PSI supercomplex upon heat and light treatments. Furthermore, it was suggested that the splitting off of LHCI acts as a safety valve for PSI core upon photoinhibition (Alboresi et al., 2009). In this work we analyzed the heat- and light-induced reorganizations in isolated PSI vesicles (stroma membrane vesicles enriched in PSI). Using differential scanning calorimetry we revealed a stepwise disassembly of PSI supercomplex above 50 ¬∞C. Circular dichroism, sucrose gradient centrifugation and 77 K fluorescence experiments identified the sequence of events of PSI destabilization: 3 min heating at 60 ¬∞C or 40 min white light illumination at 25 ¬∞C resulted in pronounced Lhca1/4 detachment from the PSI supercomplex, which is then followed by the degradation of Lhca2/3. The similarity of the main structural effects due to heat and light treatments supports the notion that thermo-optic mechanism, structural changes induced by ultrafast local thermal transients, which has earlier been shown to be responsible for structural changes in the antenna system of photosystem II, can also regulate the assembly and functioning of PSI antenna. ¬© 2014 Elsevier B.V. All rights reserved.</t>
  </si>
  <si>
    <t>60027811-60001694;60027811;60027811;60027811;60001694;60001694;60001694;60027811</t>
  </si>
  <si>
    <t>6505882250;6602671605;23035393800;57203046311;6507282523;35461259900;7003610201;35468058100</t>
  </si>
  <si>
    <t>Krumova, S. B.;V√°rkonyi, Zs;Lambrev, P. H.;Kov√°cs, L.;Todinova, S. J.;Busheva, M. C.;Taneva, S. G.;Garab, G.</t>
  </si>
  <si>
    <t>Hungary;Bulgaria</t>
  </si>
  <si>
    <t>Budapest;Sofia</t>
  </si>
  <si>
    <t>Magyar Tudomanyos Akademia;Institute of Biophysics and Biomedical Engineering, Bulgarian Academy of Sciences</t>
  </si>
  <si>
    <t>60027811;60001694</t>
  </si>
  <si>
    <t>Krumova S.B.</t>
  </si>
  <si>
    <t>Heat- and light-induced detachment of the light-harvesting antenna complexes of photosystem i in isolated stroma thylakoid membranes</t>
  </si>
  <si>
    <t>S101113441400147X</t>
  </si>
  <si>
    <t>10.1016/j.jphotobiol.2014.04.029</t>
  </si>
  <si>
    <t>2-s2.0-84904259371</t>
  </si>
  <si>
    <t>['worldwide sale', 'various functions', 'shorter fragments', 'proteases break', 'large group', 'including microorganisms']</t>
  </si>
  <si>
    <t>Algae | Electrophoresis | Protease | Protein content | Purification</t>
  </si>
  <si>
    <t>A protease is a member of a very large group of enzymes that have various functions in the body. Proteases break the long chainlike molecules of proteins into shorter fragments. Proteases are found in plants, animals, including microorganisms such as fungi, bacteria and yeast. Protease is considered to be an important industrial enzyme accounting for about 60% worldwide sale of enzymes. The influence of parameters such as temperature, pH were evaluated.</t>
  </si>
  <si>
    <t>188-190</t>
  </si>
  <si>
    <t>60104605;60104605</t>
  </si>
  <si>
    <t>56270127000;55115692900</t>
  </si>
  <si>
    <t>Suresh Patil, Swapnil;Jeyanthi Rebecca, L.</t>
  </si>
  <si>
    <t>Suresh Patil S.</t>
  </si>
  <si>
    <t>Isolation and characterization of protease from marine algae</t>
  </si>
  <si>
    <t>2-s2.0-84904270125</t>
  </si>
  <si>
    <t>['¬© 1963', 'triangular cells', 'simple method', 'several results', 'penetrable material', 'numerically constructing', 'numerical construction', 'new family', 'full set', 'also provided', 'additive functions', 'accuracy resulting', '2012 ieee']</t>
  </si>
  <si>
    <t>Basis functions | finite element methods | hierarchical basis functions | singular basis functions | waveguides | wedges</t>
  </si>
  <si>
    <t>A new family of hierarchical vector basis functions is proposed that accurately models fields near corners. These are additive functions that combine singular bases incorporating general exponents with a full set of existing hierarchical polynomial basis functions to form the representation. The functions are described for triangular cells, and several results are provided to illustrate the improvement in accuracy resulting from their use. A simple method for numerically constructing the singular basis functions 'on the fly' is also provided. The numerical construction of these singular basis functions facilitates their use for modeling fields near corners made of penetrable material. ¬© 1963-2012 IEEE.</t>
  </si>
  <si>
    <t>3632-3644</t>
  </si>
  <si>
    <t>60012162-60085203;60021032;60012162-60019544;60012162</t>
  </si>
  <si>
    <t>7003403637;7202081356;6701353036;55940644300</t>
  </si>
  <si>
    <t>Graglia, Roberto D.;Peterson, Andrew F.;Matekovits, Ladislau;Petrini, Paolo</t>
  </si>
  <si>
    <t>Italy;United States;Australia;Italy</t>
  </si>
  <si>
    <t>Turin;Atlanta;North Ryde;Turin</t>
  </si>
  <si>
    <t>Istituto Superiore Mario Boella;Georgia Institute of Technology;Macquarie University;Politecnico di Torino</t>
  </si>
  <si>
    <t>60085203;60021032;60019544;60012162</t>
  </si>
  <si>
    <t>Graglia R.</t>
  </si>
  <si>
    <t>Singular hierarchical curl-conforming vector bases for triangular cells</t>
  </si>
  <si>
    <t>10.1109/TAP.2014.2317834</t>
  </si>
  <si>
    <t>2-s2.0-84904276526</t>
  </si>
  <si>
    <t>['way amplify', 'two multi', 'rician fading', 'proposed scheme', 'proposed expression', 'obtained based', 'noise ratio', 'improved diversity', 'g function', 'forward protocol', 'earth stations', 'considered two', 'combining scheme', 'based communication', 'asymptotic property', 'approximate expression', 'also obtained']</t>
  </si>
  <si>
    <t>Amplify-and-forward (AF) protocol | beamforming and combining scheme | cooperative diversity | land mobile satellite (LMS) channel | M-ary phase-shift keying (M-PSK)</t>
  </si>
  <si>
    <t>In this letter, we propose a beamforming and combining scheme for a two-way amplify-and-forward protocol-based communication between two multi-antenna earth stations, via a single antenna satellite relay. Under the shadowed-Rician fading, an approximate expression for the symbol error rate of the scheme is obtained based on the moment generating function (MGF) of the instantaneous received signal-to-noise ratio. The proposed expression of MGF contains finite number of summations of the Meijer-G function. By using an asymptotic property of the Meijer-G function, the analytical diversity order of the proposed scheme is also obtained. It is shown by simulations that the considered two-way satellite relaying scheme can overcome the shadowing with improved diversity by increasing the number of antennas at the earth stations. ¬© 2014 IEEE.</t>
  </si>
  <si>
    <t>60121821;60032730</t>
  </si>
  <si>
    <t>16318663100;15833947700</t>
  </si>
  <si>
    <t>Arti, M. K.;Bhatnagar, Manav R.</t>
  </si>
  <si>
    <t>New Delhi;New Delhi</t>
  </si>
  <si>
    <t>Dr. Akhilesh Das Gupta Institute of Technology &amp; Management;Indian Institute of Technology Delhi</t>
  </si>
  <si>
    <t>Arti M.</t>
  </si>
  <si>
    <t>Two-way mobile satellite relaying: A beamforming and combining based approach</t>
  </si>
  <si>
    <t>10.1109/LCOMM.2014.2323307</t>
  </si>
  <si>
    <t>2-s2.0-84904276704</t>
  </si>
  <si>
    <t>['¬© 2009', 'problem altogether', 'nickel nanopatch', 'natural modes', 'natural frequencies', 'moments algorithm', 'matrix determinant', 'gold nanodimer', 'extinction spectra', 'day computers', 'complex frequencies', 'characteristic term', '2012 ieee']</t>
  </si>
  <si>
    <t>Within the framework of a method-of-moments algorithm, the natural frequencies and natural modes of a scatterer/antenna can be found by looking for the complex frequencies where the determinant of the impedance matrix becomes zero. However, for nanotopologies, the value of this determinant can easily go beyond the resolution or representation limits available on present-day computers. In this work, we propose a substitute for the matrix determinant that avoids this problem altogether: the characteristic term. A robust numerical procedure for locating natural frequencies using this new target function is outlined. Then, the natural frequencies of three different nanostructures, namely, a gold and nickel nanopatch and a gold nanodimer, are calculated and validated by numerically and experimentally obtained scattering/extinction spectra. ¬© 2009-2012 IEEE.</t>
  </si>
  <si>
    <t>IEEE Photonics Journal</t>
  </si>
  <si>
    <t>60025063;60121115;60025063-60070034;60025063;60121115;60070034-60025063;60121115;60025063;60025063</t>
  </si>
  <si>
    <t>46062612900;10045795100;23989692100;46062679100;55780748900;55883730200;7007021640;7005545716;36047560000</t>
  </si>
  <si>
    <t>Zheng, Xuezhi;Valev, Ventsislav K.;Verellen, Niels;Volskiy, Vladimir;Herrmann, Lars O.;Van Dorpe, Pol;Baumberg, Jeremy J.;Vandenbosch, Guy A.E.;Moschchalkov, V. V.</t>
  </si>
  <si>
    <t>United Kingdom;Belgium;Belgium</t>
  </si>
  <si>
    <t>Cambridge;Leuven;3000 Leuven</t>
  </si>
  <si>
    <t>Department of Physics;Interuniversity Micro-Electronics Center at Leuven;KU Leuven</t>
  </si>
  <si>
    <t>60121115;60070034;60025063</t>
  </si>
  <si>
    <t>Zheng X.</t>
  </si>
  <si>
    <t>Implementation of the natural mode analysis for nanotopologies using a Volumetric Method of Moments (V-MoM) algorithm</t>
  </si>
  <si>
    <t>10.1109/JPHOT.2014.2331236</t>
  </si>
  <si>
    <t>2-s2.0-84904278863</t>
  </si>
  <si>
    <t>FA9550-12-1-0055</t>
  </si>
  <si>
    <t>['wiretap channel', 'tractable complexity', 'svd precoding', 'stationary optimum', 'source power', 'security issue', 'secrecy rate', 'second phase', 'power allocations', 'optimal scheme', 'open problem', 'nonconvex optimization', 'multiantenna eavesdropper', 'like solution', 'iterative algorithm', 'input multiple', 'hop amplify', 'forward multiple', 'form solution', 'first phase', 'filling solution', 'efficient way', 'concave function']</t>
  </si>
  <si>
    <t>generalized singular value decomposition | multiple-input multiple-output | Physical layer security | precoding | relay | secrecy rate</t>
  </si>
  <si>
    <t>In this paper, we investigate the security issue of a two-hop amplify-and-forward multiple-input multiple-output wireless relay network in the existence of a multiantenna eavesdropper. The optimal scheme to achieve the secrecy capacity involves a nonconvex optimization and is still an open problem. Aiming to find an efficient way to enhance the secrecy rate with a tractable complexity, we propose a suboptimal joint source and relay linear precoding and power allocation scheme. In the scheme, the source node adopts a generalized singular value decomposition (SVD)-based precoding to transmit the signal in the first phase, and the relay node forwards the received signal based on the SVD precoding in the null-space of the wiretap channel in the second phase. Power allocations in both phases are optimized to maximize the secrecy rate by an alternating iterative optimization algorithm. Each iteration involves two subproblems. One has a water-filling solution and the other has a closed-form solution or a water-filling-like solution as well, both of which are computationally very efficient. The iteration converges fast and we prove that it guarantees to find a stationary optimum. Furthermore, we show that when the eavesdropper has equal or more antennas than the source does, the secrecy rate is a quasi-concave function of the source power so that allocating all the source power is generally not optimal. Numerical evaluation results are provided to show the effectiveness of the iterative algorithm and the proposed secrecy scheme. ¬© 2014 IEEE.</t>
  </si>
  <si>
    <t>1240-1250</t>
  </si>
  <si>
    <t>IEEE Transactions on Information Forensics and Security</t>
  </si>
  <si>
    <t>60018308;60018308;60025578-60023004</t>
  </si>
  <si>
    <t>36621444400;57091797000;7402179288</t>
  </si>
  <si>
    <t>Wang, Hui Ming;Liu, Feng;Xia, Xiang Gen</t>
  </si>
  <si>
    <t>Xi'an;Newark;Xi'an</t>
  </si>
  <si>
    <t>Xidian University;University of Delaware;Xi'an Jiaotong University</t>
  </si>
  <si>
    <t>60025578;60023004;60018308</t>
  </si>
  <si>
    <t>Wang H.M.</t>
  </si>
  <si>
    <t>Joint source-relay precoding and power allocation for secure amplify-and-forward MIMO relay networks</t>
  </si>
  <si>
    <t>10.1109/TIFS.2014.2327480</t>
  </si>
  <si>
    <t>2-s2.0-84904282993</t>
  </si>
  <si>
    <t>['wave signal', 'system coverage', 'system architecture', 'significant element', 'sight regions', 'propagation limitations', 'improving performance', 'central network', 'based simulations', 'antenna structure', '5th generation', '5gmobile communications', '300ghz range']</t>
  </si>
  <si>
    <t>The use of a millimeter-wave band defined as a 30-300GHz range is significant element for improving performance of 5th generation (5G) mobile communication systems. However, since the millimeter-wave signal has peculiar propagation characteristics especially toward non-line-of-sight regions, the system architecture and antenna structure for 5G mobile communications should be designed to overcome these propagation limitations. For realization of the 5Gmobile communications, electronics and telecommunications research institute (ETRI) is developing central network applying various massive antenna structures with beamforming. In this paper, we have introduced the central network and evaluated the system coverage and capacity through C++ language-based simulations with real geospatial information. Copyright ¬© 2014 Jun Suk Kim et al.</t>
  </si>
  <si>
    <t>60007511;60001558;60001558;60001558;60007511</t>
  </si>
  <si>
    <t>42961702100;56272497900;8724170600;56243577800;7402436895</t>
  </si>
  <si>
    <t>Kim, Jun Suk;Shin, Jae Sheung;Oh, Sung Min;Park, Ae Soon;Chung, Min Young</t>
  </si>
  <si>
    <t>Sungkyunkwan University;Electronics and Telecommunications Research Institute</t>
  </si>
  <si>
    <t>60007511;60001558</t>
  </si>
  <si>
    <t>System coverage and capacity analysis on millimeter-wave band for 5G mobile communication systems with massive antenna structure</t>
  </si>
  <si>
    <t>10.1155/2014/139063</t>
  </si>
  <si>
    <t>2-s2.0-84904284279</t>
  </si>
  <si>
    <t>['reading zone', 'reader operate', 'reader easily', 'proposed antenna', 'placed along', 'novel ultra', 'near field', 'miniaturization design', 'meet china', 'low profile', 'high frequency', 'frequency identification', 'four units', 'feed resources', 'dipoles array', 'dipole array', 'compact size', 'antenna component', '842 mhz', '17 dbm']</t>
  </si>
  <si>
    <t>Dipoles array | Near field (NF) | Radio-frequency identification (RFID) reader antenna | Ultra-high frequency (UHF)</t>
  </si>
  <si>
    <t>In this paper, a novel ultra-high frequency (UHF) near field (NF) radio-frequency identification (RFID) reader antenna using magnetic coupling is proposed. The strong magnetic field utilized as the reading zone is produced by an NF antenna component, which is fabricated by three-layers PCB comprised of a four-way power divider and a dipole array. The four units of the dipole array are placed along the edge of a square and their feed resources have the same amplitude and phase. The proposed antenna has a compact size of 96 mm x 96 mm x 2 mm, and it resonances at 842 MHz. The bandwidth can meet China's Standard (840-845 MHz). Both the simulated and measured results show that the magnetic field generated by the dipoles array is strong and uniform, which makes the reader operate at a very low transmit power of 17 dBm to identify the tags on the surface of the reader. The antenna component can be integrated with the reader easily, due to the low profile and miniaturization design, and shows great reading performance. ¬© 2013 IEEE.</t>
  </si>
  <si>
    <t>60019616;60019616;60019616;60019616;60014755;60019616</t>
  </si>
  <si>
    <t>53877039800;24767863300;56218005500;57198445484;55427814000;8589921200</t>
  </si>
  <si>
    <t>Ding, X. M.;Zhang, K.;Yu, H.;Zhu, L.;Feng, C. N.;Wu, Q.</t>
  </si>
  <si>
    <t>Harbin;Shenzhen</t>
  </si>
  <si>
    <t>Harbin Institute of Technology;ZTE Corporation</t>
  </si>
  <si>
    <t>60019616;60014755</t>
  </si>
  <si>
    <t>Ding X.M.</t>
  </si>
  <si>
    <t>A novel magnetic coupling UHF near field RFID reader antenna based on multilayer-printed-dipoles array</t>
  </si>
  <si>
    <t>10.1109/TMAG.2013.2273366</t>
  </si>
  <si>
    <t>2-s2.0-84904289216</t>
  </si>
  <si>
    <t>['various physical', 'takes advantage', 'results show', 'reliable links', 'radio spectrum', 'proposed design', 'proposed cross', 'pdr ),', 'packet delay', 'network layer', 'multihop relays', 'local information', 'link conditions', 'less compromised', 'layer design', 'give insights', 'dynamic scheduling', 'diverse networks', 'distributed manner', 'coexistent environment', 'cbas ),', 'body links']</t>
  </si>
  <si>
    <t>Body area networks (BAN) | delay | m-health | medium access control (MAC) | packet delivery ratio | scheduling</t>
  </si>
  <si>
    <t>In this paper, we propose a cross-layer design to make ambulatory health monitoring via body area networks (BAN) more reliable and robust. The proposed design builds on our centralized body area network access scheme (CBAS), a receiver-initiated medium access control (MAC) scheme that improves the visibility of a BAN in a coexistent environment, where diverse networks with various physical and MAC protocols share the radio spectrum. The design enhances CBAS by incorporating a network layer scheme that improves the packet delivery ratio (PDR), while minimizing the need for multihop cooperative transmissions; thus, packet delay is less compromised to achieve higher PDRs. The MAC layer provides the network layer with local information about the quality of on-body links to enable the BAN to identify the most reliable links in a distributed manner. Extensive experimental results are presented, which give insights on how the proposed cross-layer design improves PDR and packet delay. Results show the effectiveness of the proposed design which takes advantage of dynamic scheduling and multihop relays as warranted by the link conditions. ¬© 2013 IEEE.</t>
  </si>
  <si>
    <t>34882234900;7102336029</t>
  </si>
  <si>
    <t>Torabi, Narjes;Leung, Victor C.M.</t>
  </si>
  <si>
    <t>Torabi N.</t>
  </si>
  <si>
    <t>Cross-layer design for prompt and reliable transmissions over body area networks</t>
  </si>
  <si>
    <t>10.1109/JBHI.2013.2283232</t>
  </si>
  <si>
    <t>2-s2.0-84904295348</t>
  </si>
  <si>
    <t>['¬© 1963', 'system belongs', 'show numerically', 'randomly distributed', 'physical characteristics', 'new scatterer', 'mimo systems', 'large interval', 'kept constant', 'intermediate values', 'different sizes', 'complex media', 'city model', 'certain threshold', 'capacity increases', 'buildings increases', 'antennas increases', 'adjacent antennas', '2012 ieee']</t>
  </si>
  <si>
    <t>Deterministic model | MIMO systems | Shannon-Foschini capacity | spread function</t>
  </si>
  <si>
    <t>We study the capacity of MIMO systems with uniform linear arrays in complex media, as the number of antennas increases. The distance between adjacent antennas is kept constant. The transfer matrix describing the channel is expressed in terms of the antennas and the physical characteristics of the environment using direct scattering theory. We prove that the capacity increases logarithmically when the number of antennas in the system belongs to a large interval of intermediate values. We then take the case where the number of antennas is large and we study the effects on the capacity of adding a new scatterer. Using a city model with buildings of different sizes, randomly distributed in space, we show numerically that initially the capacity increases at a nearly linear rate as the number of antennas increases. After a certain threshold the capacity growth becomes logarithmic. We show that the number of antennas where this transition occurs increases as the number of buildings increases. ¬© 1963-2012 IEEE.</t>
  </si>
  <si>
    <t>3786-3796</t>
  </si>
  <si>
    <t>60102127;60011149;60022134</t>
  </si>
  <si>
    <t>6602225203;54790605200;8273573900</t>
  </si>
  <si>
    <t>Bentosela, Francois;Marchetti, Nicola;Cornean, Horia D.</t>
  </si>
  <si>
    <t>France;Denmark;Ireland</t>
  </si>
  <si>
    <t>Marseille;Aalborg;Dublin</t>
  </si>
  <si>
    <t>Aix Marseille Universit√©;Aalborg University;Trinity College Dublin</t>
  </si>
  <si>
    <t>60102127;60022134;60011149</t>
  </si>
  <si>
    <t>Bentosela F.</t>
  </si>
  <si>
    <t>Influence of environment richness on the increase of MIMO capacity with number of antennas</t>
  </si>
  <si>
    <t>10.1109/TAP.2014.2318323</t>
  </si>
  <si>
    <t>2-s2.0-84904295951</t>
  </si>
  <si>
    <t>['¬© 1963', 'small particles', 'reflection phase', 'reflection layers', 'opposite sides', 'mirror array', 'independently tailor', 'fully control', 'effective route', 'concept one', 'composite mirror', 'anisotropic particles', '2012 ieee']</t>
  </si>
  <si>
    <t>Bi-anisotropic particle | high-impedance surface | magnetic conductor | reflectarray | reflection | resonance | transmission</t>
  </si>
  <si>
    <t>We propose an effective route to fully control the phase of plane waves reflected from electrically (optically) thin composite sheets. This becomes possible using engineered artificial full-reflection layers (metamirrors) formed by arrays of electrically small resonant bi-anisotropic particles. In this scenario, fully reflecting mirrors do not contain any continuous ground plane, but only arrays of small particles. Bi-anisotropic omega coupling is required to get asymmetric response in reflection phase for plane waves incident from the opposite sides of the composite mirror. It is shown that with this concept one can independently tailor the phase of electromagnetic waves reflected from both sides of the mirror array. ¬© 1963-2012 IEEE.</t>
  </si>
  <si>
    <t>3749-3760</t>
  </si>
  <si>
    <t>60103653;60103653;60103653</t>
  </si>
  <si>
    <t>39362532100;55850116100;7005479476</t>
  </si>
  <si>
    <t>Ra'Di, Younes;Asadchy, Viktar S.;Tretyakov, Sergei A.</t>
  </si>
  <si>
    <t>Ra'Di Y.</t>
  </si>
  <si>
    <t>Tailoring reflections from thin composite metamirrors</t>
  </si>
  <si>
    <t>10.1109/TAP.2014.2319851</t>
  </si>
  <si>
    <t>2-s2.0-84904296190</t>
  </si>
  <si>
    <t>DP120100190</t>
  </si>
  <si>
    <t>['snr ).', 'receive ulas', 'point e', 'paper studies', 'numerical results', 'noise ratio', 'maximum eigenvalue', 'mainly determined', 'input multiple', 'given signal', 'given number', 'fundamental characteristics', 'fulfilled due', 'end distance', 'channel eigenvalues', 'certain number', 'band channels', 'band channel', 'asymptotic analyses', 'aperture sizes', 'antenna numbers', 'analytically show', 'analytical results']</t>
  </si>
  <si>
    <t>E-band | effective multiplexing distance | line-of-sight (LoS) | multiple-input multiple-output (MIMO) | Rayleigh distance criterion | uniform linear antenna arrays (ULAs)</t>
  </si>
  <si>
    <t>This paper studies the fundamental characteristics of point-to-point E-band channels with uniform linear antenna arrays (ULAs) deployed at both the transmitter and receiver. We model the channels as line-of-sight (LoS) multiple-input multiple-output (MIMO) ones and focus on the channel eigenvalue characterization when the Rayleigh distance criterion cannot be fulfilled due to limited physical sizes of the transmitter and receiver. We first derive explicit expressions for some channel eigenvalues at certain discrete system settings. Asymptotic analyses are then developed when the antenna numbers at the transmitter and receiver or the distance between them goes to infinity. Based on these analytical results, the maximum eigenvalue and the effective multiplexing distance (EMD) of the E-band channel are investigated, where EMD is defined as the end-to-end distance at which the channel can support a certain number of simultaneous spatial streams at a given signal-to-noise ratio (SNR). We analytically show that the EMD for a given number of parallel signal transmissions is mainly determined by the product of the aperture sizes of the transmit and receive ULAs. Numerical results are provided to validate the analyses. ¬© 2014 IEEE.</t>
  </si>
  <si>
    <t>3791-3805</t>
  </si>
  <si>
    <t>60090755;60090755;60105232;60014966;60090755</t>
  </si>
  <si>
    <t>57213430563;57200273285;55376376100;55585880400;7004279281</t>
  </si>
  <si>
    <t>Wang, Peng;Li, Yonghui;Yuan, Xiaojun;Song, Lingyang;Vucetic, Branka</t>
  </si>
  <si>
    <t>Shanghai;Sydney;Beijing</t>
  </si>
  <si>
    <t>ShanghaiTech University;Faculty of Engineering;Peking University</t>
  </si>
  <si>
    <t>60105232;60090755;60014966</t>
  </si>
  <si>
    <t>Wang P.</t>
  </si>
  <si>
    <t>Tens of gigabits wireless communications over E-band LoS MIMO channels with uniform linear antenna arrays</t>
  </si>
  <si>
    <t>10.1109/TWC.2014.2318053</t>
  </si>
  <si>
    <t>2-s2.0-84904296532</t>
  </si>
  <si>
    <t>['wiretap channel', 'trustworthy communications', 'secrecy rates', 'secrecy constraints', 'secrecy capacity', 'protected communication', 'performance analysis', 'multiple antennas', 'investigated within', 'energy requirements', 'energy efficiency', 'eavesdropping ends', 'antennas used']</t>
  </si>
  <si>
    <t>Eavesdropping | MIMO systems | Minimum energy per secret bit | Performance analysis | Secrecy rate | Wiretap channels</t>
  </si>
  <si>
    <t>The performance analysis of a multiple-antenna wiretap channel is studied with the variation of the number of antennas at the transmitting, receiving and the eavesdropping ends. The function of multiple antennas for protected communication is investigated within the outline of Wyner's wiretap channel. We exemplify the secrecy capacity in terms of generalized eigen values when the sender, eavesdropper and the receiver have multiple antennas. The secrecy rates are compared with the change in the number of antennas used. Energy requirements under secrecy constraints are quantified. Energy efficiency is estimated by determining the minimum bit energy required for protected and trustworthy communications. ¬© Research India Publications.</t>
  </si>
  <si>
    <t>3873-3884</t>
  </si>
  <si>
    <t>60010618;60010618;60010618;60010618</t>
  </si>
  <si>
    <t>56271687300;15833886700;56271462100;57201479729</t>
  </si>
  <si>
    <t xml:space="preserve">Chava, Phanish;Balaji, S.;Gothwal, Ankit;Santhakumar, </t>
  </si>
  <si>
    <t>Chava P.</t>
  </si>
  <si>
    <t>Performance analysis of secrecy rates of MIMO wiretap channels</t>
  </si>
  <si>
    <t>2-s2.0-84904296656</t>
  </si>
  <si>
    <t>Leverhulme Trust</t>
  </si>
  <si>
    <t>['¬© 1963', 'wave simulations', 'wave analysis', 'type antenna', 'three layers', 'simulation results', 'reflection characteristics', 'prss ).', 'prs array', 'operating frequency', 'layer prs', 'ground plane', 'good agreement', 'dbi gain', 'db bandwidth', 'around 20', 'antenna performance', '5 ghz', '2012 ieee']</t>
  </si>
  <si>
    <t>Broadband antennas | Fabry-Perot cavities (FPC) | high gain | leaky wave antennas | partially reflective surface (PRS) | periodic structures</t>
  </si>
  <si>
    <t>A high-gain broadband Fabry-Perot-type antenna is proposed, based on multilayer periodic partially reflective surfaces (PRSs). Three layers of PRSs are employed, consisting of metallic patches printed on thin dielectric substrates and placed in front of a ground plane, forming three open cavities. The antenna performance is based on the reflection characteristics of the PRS array, which are obtained using periodic analysis. An equivalent circuit approach is presented for the design of the multilayer PRSs showing very good agreement with full-wave analysis. The geometry has been optimized using full-wave simulations (CST Microwave Studio). An antenna of around 20-dBi gain at an operating frequency of 14.5 GHz is obtained with a 3-dB bandwidth of about 15%, outperforming earlier antenna designs based on two-layer PRS. A prototype has been fabricated and tested, validating the simulation results. ¬© 1963-2012 IEEE.</t>
  </si>
  <si>
    <t>3474-3481</t>
  </si>
  <si>
    <t>Multilayer partially reflective surfaces for broadband fabry-perot cavity antennas</t>
  </si>
  <si>
    <t>10.1109/TAP.2014.2320755</t>
  </si>
  <si>
    <t>2-s2.0-84904297341</t>
  </si>
  <si>
    <t>['¬© 1963', 'theoretical investigations', 'relatively general', 'ray decompositions', 'radiation mechanisms', 'radiation integral', 'periodic array', 'numerical examinations', 'form formulation', 'floquet modes', 'fields focused', 'far zone', 'elemental radiations', 'diffraction theory', 'asymptotically evaluating', 'antenna array', '2012 ieee']</t>
  </si>
  <si>
    <t>Electromagnetic radiation mechanism | Floquet modes and general field focus | phased antenna array | Poisson sum formula</t>
  </si>
  <si>
    <t>This paper presents uniform formulations of radiation mechanisms, analogous to the ray decompositions of diffraction theory, from a semi-infinite and periodic array of antennas. The antenna array is excited to radiate the electromagnetic (EM) fields focused at a relatively arbitrarily selected location. The ray decomposition results from a closed-form formulation by asymptotically evaluating the radiation integral of Floquet modes that are obtained by applying the Poisson sum formula to the summation of elemental radiations. The analysis is relatively general and will reduce to the case of a conventional phased array antenna that is excited to radiate directive beams focused in the far zone, and exhibits consistent phenomena. Theoretical investigations as well as numerical examinations are presented to demonstrate the radiation mechanisms. ¬© 1963-2012 IEEE.</t>
  </si>
  <si>
    <t>3592-3602</t>
  </si>
  <si>
    <t>Chou, Hsi Tseng</t>
  </si>
  <si>
    <t>Truncation diffraction phenomena of floquet waves radiated from semi-infinite phased array antenna in a general focus problem</t>
  </si>
  <si>
    <t>10.1109/TAP.2014.2318331</t>
  </si>
  <si>
    <t>2-s2.0-84904297902</t>
  </si>
  <si>
    <t>['yunnan pine', 'work allows', 'widely used', 'two snmps', 'two moths', 'two insects', 'sympatric pests', 'southwestern china', 'sister moths', 'sesamia inferens', 'sequence homologies', 'pheromone receptor', 'pest management', 'orthologous genes', 'olfactory genes', 'odor detection', 'nine irs', 'molecular aspect', 'model insects', 'may indicate', 'manduca sexta', 'little information', 'lasiocampidae ),', 'insect olfaction', 'heliothis virescens', 'generation sequencing', 'functional studies', 'function investigation', 'expression level', 'economic importance', 'drosophila melanogaster', 'danaus plexippus', 'cydia pomonella', 'coniferous forests', 'classic obps', 'classed according', 'antennal transcriptome', 'also found', 'almost full', '33 ors', '17 csps']</t>
  </si>
  <si>
    <t>Chemosensory protein | Gene ontology | Ionotropic receptor | Odorant binding protein | Odorant receptor | Sensory neuron membrane protein</t>
  </si>
  <si>
    <t>The Yunnan pine and Simao pine caterpillar moths, Dendrolimus houi Lajonqui√®re and Dendrolimus kikuchii Matsumura (Lepidoptera: Lasiocampidae), are two closely related and sympatric pests of coniferous forests in southwestern China, and olfactory communication systems of these two insects have received considerable attention because of their economic importance. However, there is little information on the molecular aspect of odor detection about these insects. Furthermore, although lepidopteran species have been widely used in studies of insect olfaction, few work made comparison between sister moths on the olfactory recognition mechanisms. In this study, next-generation sequencing of the antennal transcriptome of these two moths were performed to identify the major olfactory genes. After comparing the antennal transcriptome of these two moths, we found that they exhibit highly similar transcripts-associated GO terms. Chemosensory gene families were further analyzed in both species. We identified 23 putative odorant binding proteins (OBP), 17 chemosensory proteins (CSP), two sensory neuron membrane proteins (SNMP), 33 odorant receptors (OR), and 10 ionotropic receptors (IR) in D.houi; and 27 putative OBPs, 17 CSPs, two SNMPs, 33 ORs, and nine IRs in D.kikuchii. All these transcripts were full-length or almost full-length. The predicted protein sequences were compared with orthologs in other species of Lepidoptera and model insects, including Bombyx mori, Manduca sexta, Heliothis virescens, Danaus plexippus, Sesamia inferens, Cydia pomonella, and Drosophila melanogaster. The sequence homologies of the orthologous genes in D.houi and D.kikuchii are very high. Furthermore, the olfactory genes were classed according to their expression level, and the highly expressed genes are our target for further function investigation. Interestingly, many highly expressed genes are orthologgene of D.houi and D.kikuchii. We also found that the Classic OBPs were further separated into three groups according to their motifs, which will help future functional researches. Surprisingly, no pheromone receptor was identified in the two Dendrolimus species, which may indicate a special pheromone identification mechanism in Dendrolimus. Our work allows for further functional studies of pheromones and host volatile recognition genes, and give novel candidate targets for pest management. ¬© 2014 Elsevier Ltd.</t>
  </si>
  <si>
    <t>69-81</t>
  </si>
  <si>
    <t>Antennal transcriptome analysis and comparison of olfactory genes in two sympatric defoliators, dendrolimus houi and dendrolimus kikuchii (lepidoptera: Lasiocampidae)</t>
  </si>
  <si>
    <t>S0965174814001064</t>
  </si>
  <si>
    <t>10.1016/j.ibmb.2014.06.006</t>
  </si>
  <si>
    <t>2-s2.0-84904301902</t>
  </si>
  <si>
    <t>['¬© 1963', 'traditionally excited', 'textile fabric', 'operation frequency', 'new resonance', 'makes also', 'ground plane', 'general designs', 'general design', 'denim substrate', 'comparative simulations', 'coaxial excitation', 'body effect', 'bandwidth improvement', 'around 10', 'antenna principle', '50 %)', '2012 ieee']</t>
  </si>
  <si>
    <t>Antenna bandwidth | body | IIFA | textile</t>
  </si>
  <si>
    <t>A general design of the coplanar waveguide excited IIFA, traditionally excited by a Microstrip or coaxial excitation is presented. This coplanar excitation permits the bandwidth improvement (from around 10% to 50%) by the creation of a new resonance on the ground plane. It makes also the antenna more suitable to body area network (BAN) context by facilitating the integration on textile fabric or clothes, and the limitation of body effect at the operation frequency. The antenna principle is analyzed and general designs are presented. As application; a solution of a meandered IIFA integrated on Denim substrate is realized. All results are validated through comparative simulations and measurements. ¬© 1963-2012 IEEE.</t>
  </si>
  <si>
    <t>3843-3846</t>
  </si>
  <si>
    <t>60105670;60105670;60104081</t>
  </si>
  <si>
    <t>36240410200;7004250466;57203046526</t>
  </si>
  <si>
    <t>El Hajj, W.;Person, C.;Wiart, J.</t>
  </si>
  <si>
    <t>Brest;Issy-les-Moulineaux</t>
  </si>
  <si>
    <t>Laboratoire des Sciences et Techniques de l'Information, de la Communication et de la Connaissance (Lab-Sticc);Orange Labs</t>
  </si>
  <si>
    <t>60105670;60104081</t>
  </si>
  <si>
    <t>El Hajj W.</t>
  </si>
  <si>
    <t>A novel investigation of a broadband integrated inverted-F antenna design; Application for wearable antenna</t>
  </si>
  <si>
    <t>10.1109/TAP.2014.2318061</t>
  </si>
  <si>
    <t>2-s2.0-84904302294</t>
  </si>
  <si>
    <t>['¬© 2002', 'simple way', 'region even', 'new kind', 'method opens', 'letter presents', 'feeding method', 'broadly engineered', 'average gain', '5 dbi', '4 ghz', '2011 ieee', '2 ghz', '2 dbi']</t>
  </si>
  <si>
    <t>Antenna array | millimeter wave | spoof planar plasmons</t>
  </si>
  <si>
    <t>This letter presents an efficient and simple way to excite a microstrip patch antenna array in K-band. This array is formed by a spoof planar plasmonic waveguide for excitation and several circular patches for radiation. The optimized proposed 2 √ó 4 patch array, operating in 18.1‚àº19.4 GHz, features an average gain of 15.2 dBi with a maximum of 16.5 dBi at 18.2 GHz. An experiment was performed, and the measured results prove validity of the design. This method opens up a new kind of feeding method for patch antenna array, which can be broadly engineered in millimeter-waves (MMW) region even to terahertz (THz) region. ¬© 2002-2011 IEEE.</t>
  </si>
  <si>
    <t>1227-1230</t>
  </si>
  <si>
    <t>55750714000;57203224930;36155185800</t>
  </si>
  <si>
    <t>Yi, Huan;Qu, Shi Wei;Bai, Xue</t>
  </si>
  <si>
    <t>Yi H.</t>
  </si>
  <si>
    <t>Antenna array excited by spoof planar plasmonic waveguide</t>
  </si>
  <si>
    <t>10.1109/LAWP.2014.2332257</t>
  </si>
  <si>
    <t>2-s2.0-84904302442</t>
  </si>
  <si>
    <t>['single antenna', 'simulation results', 'primal problem', 'power control', 'optimal solution', 'one bs', 'noise ratio', 'matrix pencil', 'formulated mathematically', 'distributed implementation', 'convex problem', 'centralized algorithms', 'cell network', 'antenna array']</t>
  </si>
  <si>
    <t>Asynchronous distributed algorithm | coordinated beamforming | coordinated multipoint (CoMP) transmission | dual decomposition | matrix pencil</t>
  </si>
  <si>
    <t>In this paper, we consider a multi-cell network where every base station (BS) serves multiple users with an antenna array. Each user is associated with only one BS and has a single antenna. Assume that only long-term channel state information (CSI) is available in the system. The objective is to minimize the network downlink transmission power needed to meet the users' signal-to-interference-plus-noise ratio (SINR) requirements. For this objective, we propose an asynchronous distributed beamforming and power control algorithm, which provides the same optimal solution as given by centralized algorithms. To design the algorithm, the power minimization problem is formulated mathematically as a non-convex problem. For distributed implementation, the non-convex problem is cast into the dual decomposition framework. Resorting to the theory about matrix pencil, a novel asynchronous iterative method is proposed for solving the dual of the non-convex problem. The methods for beamforming and power control are obtained by investigating the primal problem. Finally, simulation results are provided to demonstrate the convergence and performance of the algorithm. ¬© 2014 IEEE.</t>
  </si>
  <si>
    <t>3892-3902</t>
  </si>
  <si>
    <t>60002798;60002798</t>
  </si>
  <si>
    <t>55822346200;7005766732</t>
  </si>
  <si>
    <t>Shen, Siduo;Lok, Tat Ming</t>
  </si>
  <si>
    <t>Shen S.</t>
  </si>
  <si>
    <t>Asynchronous distributed downlink beamforming and power control in multi-cell networks</t>
  </si>
  <si>
    <t>10.1109/TWC.2014.2318042</t>
  </si>
  <si>
    <t>2-s2.0-84904302993</t>
  </si>
  <si>
    <t>['¬© 1963', 'spiral antenna', 'radiation region', 'metal width', 'made first', 'input impedance', 'impedance behavior', 'excited mode', 'communication examines', 'arm spacing', 'analytically obtain', 'analytical model', '2012 ieee']</t>
  </si>
  <si>
    <t>Archimedean spiral antennas | input impedance</t>
  </si>
  <si>
    <t>This communication examines the relationship of metal width and arm spacing of a planar printed spiral antenna on its constant input impedance. Observations on the current and electric field distribution are made first to establish the physical mechanisms responsible for the impedance behavior. An analytical model is proposed to analyze the excited mode on the spiral antenna, which can be used to analytically obtain the constant input impedance in the spiral's radiation region. The expression in this work can be applied to evaluate the input impedance for a variety of non-self-complementary spiral structures. ¬© 1963-2012 IEEE.</t>
  </si>
  <si>
    <t>3869-3872</t>
  </si>
  <si>
    <t>37664593300;7005239216</t>
  </si>
  <si>
    <t>Chen, Teng Kai;Huff, Gregory H.</t>
  </si>
  <si>
    <t>Chen T.</t>
  </si>
  <si>
    <t>On the constant input impedance of the archimedean spiral antenna in free-space</t>
  </si>
  <si>
    <t>10.1109/TAP.2014.2320760</t>
  </si>
  <si>
    <t>2-s2.0-84904305019</t>
  </si>
  <si>
    <t>['twofold functionality', 'static limit', 'space cancellation', 'small objects', 'shell surrounds', 'shell enhances', 'nrhb slabs', 'medium deduced', 'large one', 'homeopathic effect', 'geometric transforms', 'field emitted', 'electromagnetic waves', 'cylindrical lenses', 'considerably reduces', 'bianisotropic core', 'also achieved']</t>
  </si>
  <si>
    <t>We investigate the twofold functionality of a cylindrical shell consisting of a negatively refracting heterogeneous bianisotropic (NRHB) medium deduced from geometric transforms. The numerical simulations indicate that the shell enhances their scattering by a perfect electric conducting (PEC) core, whereas it considerably reduces the scattering of electromagnetic waves by closely located objects when the shell surrounds a bianisotropic core. The former can be attributed to a homeopathic effect, whereby a small PEC object scatters like a large one as confirmed by numerics, while the latter can be attributed to space cancellation of complementary bianisotropic media underpinning anomalous resonances counteracting the field emitted by small objects (external cloaking). Space cancellation is further used to cloak a NRHB finite size object located nearby a slab of NRHB with a hole of same shape and opposite refracting index. Such a finite frequency external cloaking is also achieved with a NRHB cylindrical lens. Finally, we investigate an ostrich effect whereby the scattering of NRHB slabs and cylindrical lenses with simplified parameters hide the presence of small electric antennas in the quasi-static limit. ¬© 2014 Optical Society of America.</t>
  </si>
  <si>
    <t>17387-17402</t>
  </si>
  <si>
    <t>60107031;60107031;60025709;60107031</t>
  </si>
  <si>
    <t>57211086896;6602145122;7005548593;6602839290</t>
  </si>
  <si>
    <t>Liu, Yan;Gralak, Boris;McPhedran, Ros S.C.;Guenneau, Sebastien</t>
  </si>
  <si>
    <t>France;Australia</t>
  </si>
  <si>
    <t>Marseille;Sydney</t>
  </si>
  <si>
    <t>Institut Fresnel;The University of Sydney</t>
  </si>
  <si>
    <t>60107031;60025709</t>
  </si>
  <si>
    <t>Finite frequency external cloaking with complementary bianisotropic media</t>
  </si>
  <si>
    <t>10.1364/OE.22.017387</t>
  </si>
  <si>
    <t>2-s2.0-84904306024</t>
  </si>
  <si>
    <t>['slotline transition', 'return loss', 'results show', 'reasonable agreement', 'radiation performance', 'polarization level', 'impedance bandwidth', 'feed network', 'antenna array', '76 %,', '35 ghz', '20 db', '10 db', '1 ghz', '1 db']</t>
  </si>
  <si>
    <t>A novel feed network based on the microstrip/slotline transition is proposed in this paper. This feed network not only has ultra-wide impedance bandwidth but also can improve space utilization and make the design of antenna array easier. Then an ultra-wideband (UWB) antenna array with four elements fed by the network is designed. The antenna array is simulated, manufactured and measured. The results show that: the impedance bandwidth with return loss under -10 dB is 88.76%, from 2.35 GHz to 6.1 GHz. Within the impedance bandwidth, the radiation performance is satisfactory, and the gain of the array is 2.1-7.1 dB, higher than that of the element. The cross-polarization level of the array is lower than -20 dB, just as the element. A reasonable agreement of results is achieved between simulation and measurement.</t>
  </si>
  <si>
    <t>24082113600;56005155700;7410280533;55651528000</t>
  </si>
  <si>
    <t>Zhang, Chen Xin;Zhuang, Ya Qiang;Zhang, Xiao Kuan;Hu, Li Zhong</t>
  </si>
  <si>
    <t>An UWB microstrip antenna array with novel corporate-fed structure</t>
  </si>
  <si>
    <t>10.2528/PIERC14051203</t>
  </si>
  <si>
    <t>2-s2.0-84904308742</t>
  </si>
  <si>
    <t>['¬© 1963', 'varactor diodes', 'space wavelengths', 'shaped patches', 'reconfigurable antenna', 'profile structure', 'presented based', 'operating frequency', 'operating frequencies', 'novel frequency', 'four sector', 'cognitive radio', 'circular patch', 'antenna owns', 'antenna comprises', '64 ghz', '2012 ieee', '12 ghz', '04 free']</t>
  </si>
  <si>
    <t>Cognitive radio | frequency-reconfigurable antenna | monopolar patch antenna | varactor diode</t>
  </si>
  <si>
    <t>A novel frequency-reconfigurable antenna is presented based on a circular monopolar patch antenna. The antenna comprises of a center-fed circular patch surrounded by four sector-shaped patches. Eight varactor diodes are introduced to bridge the gaps between the circular patch and the sector-shaped patches. By changing the reverse bias voltage of the varactor diodes, the antenna can be switched in the operating frequency. A fully functional prototype is developed and tested, which exhibits a continuously tunable frequency band from 1.64 GHz to 2.12 GHz. The measured efficiency rises from about 45% to about 85% as the operating frequency increases from 1.64 GHz to 2.12 GHz. Stable monopole like radiation patterns are achieved at all operating frequencies. In addition, the antenna owns a low-profile structure (0.04 free-space wavelengths at 1.9 GHz). The frequency selective feature and stable radiation patterns make the antenna potentially suitable for future wireless communication systems, such as cognitive radio. ¬© 1963-2012 IEEE.</t>
  </si>
  <si>
    <t>3443-3449</t>
  </si>
  <si>
    <t>Frequency-reconfigurable low-profile circular monopolar patch antenna</t>
  </si>
  <si>
    <t>10.1109/TAP.2014.2318077</t>
  </si>
  <si>
    <t>2-s2.0-84904310396</t>
  </si>
  <si>
    <t>['¬© 1963', 'transverse electromagnetic', 'theoretical model', 'theoretical fields', 'standard deviation', 'spherical wavefront', 'sector antenna', 'rectangular profiles', 'moved vertically', 'measurement results', 'measured field', 'mean error', 'located inside', 'incident field', 'experimental results', 'compared using', 'anechoic chamber', 'also validated', '2012 ieee']</t>
  </si>
  <si>
    <t>Asymptotic diffraction theory | diffraction | electromagnetic diffraction | electromagnetic edge diffraction | electromagnetic measurements | electromagnetic scattering measurements | geometrical theory of diffraction | radio propagation | uniform theory of diffraction</t>
  </si>
  <si>
    <t>Measurement results to validate the UTD triple diffraction coefficient are presented. The experimental setup consists of multiple metallic objects, with triangular and rectangular profiles, located inside an anechoic chamber and illuminated by a sector antenna to reproduce a spherical wavefront with a transverse electromagnetic (TEM) incident field. Another sector antenna is moved vertically to collect electromagnetic fields across the second order UTD Incident Shadow Boundaries and in the triple diffraction transition region. The measured and theoretical fields are compared using a free space normalization. Such comparison is also validated by calculating the mean error, the standard deviation, and root mean square error that occur between the theoretical model and the measured field. The results show excellent agreement between the theoretical third order UTD solution, employing the novel triple diffraction coefficient, and the experimental results. ¬© 1963-2012 IEEE.</t>
  </si>
  <si>
    <t>3723-3730</t>
  </si>
  <si>
    <t>60027561;60027561;60027561;60027561;60002838;60002838;60002838</t>
  </si>
  <si>
    <t>55604465200;36022582200;55793885000;6602988232;16023838800;25655308200;7006294849</t>
  </si>
  <si>
    <t>Negishi, Tadahiro;Picco, Vittorio;Spitzer, Douglas;Erricolo, Danilo;Carluccio, Giorgio;Puggelli, Federico;Albani, Matteo</t>
  </si>
  <si>
    <t>Chicago;Siena</t>
  </si>
  <si>
    <t>University of Illinois at Chicago;Universit√† degli Studi di Siena</t>
  </si>
  <si>
    <t>60027561;60002838</t>
  </si>
  <si>
    <t>Negishi T.</t>
  </si>
  <si>
    <t>Measurements to validate the UTD triple diffraction coefficient</t>
  </si>
  <si>
    <t>10.1109/TAP.2014.2318334</t>
  </si>
  <si>
    <t>2-s2.0-84904313330</t>
  </si>
  <si>
    <t>['yield gains', 'suitable space', 'spectrum sensing', 'spectral coherence', 'optimal filter', 'detection performance', 'cyclostationary signals', 'cyclostationary features', 'cognitive radios', 'case may', 'antenna array', 'also proposed', 'adaptive space', '10 db']</t>
  </si>
  <si>
    <t>Cognitive radio | cyclosationarity | cyclostationary spectrum sensing | FRESH filtering | SCORE beamforming | spacetime filtering | spectrum sensing</t>
  </si>
  <si>
    <t>In this paper, we consider the problem of spectrum sensing of cyclostationary signals for cognitive radios. It is shown that the detection performance in this case may be improved by enhancing the cyclostationary features of the signal of interest. The optimal filter for cyclostationary features is revisited, following which an adaptive space-time structure exploiting the spatial, temporal and spectral coherence of a cyclostationary signal incident upon an antenna array is proposed for enhancing the signal. A low complexity adaptation algorithm for this structure is also proposed. The performance of this detector is evaluated and compared with standard spectrum sensing methods. Simulation results show that a suitable space-time FRESH filtering configuration may be used to yield gains of up to 10 dB over both the standard energy detector and the traditional cyclostationary detector. ¬© 2014 IEEE.</t>
  </si>
  <si>
    <t>3903-3913</t>
  </si>
  <si>
    <t>60031818;60031818;60031818</t>
  </si>
  <si>
    <t>56272241400;56002789700;6603955275</t>
  </si>
  <si>
    <t>Chopra, Ribhu;Ghosh, Debashis;Mehra, D. K.</t>
  </si>
  <si>
    <t>Roorkee</t>
  </si>
  <si>
    <t>Indian Institute of Technology Roorkee</t>
  </si>
  <si>
    <t>Chopra R.</t>
  </si>
  <si>
    <t>Spectrum sensing for cognitive radios based on space-time fresh filtering</t>
  </si>
  <si>
    <t>10.1109/TWC.2014.2314125</t>
  </si>
  <si>
    <t>2-s2.0-84904316344</t>
  </si>
  <si>
    <t>['¬© 1963', 'yielding efficiency', 'wave slots', 'slot elements', 'mostly illuminate', 'experimental validation', 'envisaged applications', 'entire 3', 'efficient one', 'connected array', 'coherently combined', 'central part', 'amplitude taper', 'almost constant', '2012 ieee', '1 bandwidth']</t>
  </si>
  <si>
    <t>Aperture efficiency | broadband antennas | connected arrays | leaky-wave slots | lens antennas | reflector feed</t>
  </si>
  <si>
    <t>A broadband reflector feed is presented, which consists of a dielectric extended hemispherical lens fed by a connected array of leaky-wave slots. The slot elements are coherently combined to generate directive radiation patterns that mostly illuminate the central part of the lens, the most efficient one. The array is capable of producing secondary patterns with almost constant - 10 dB beamwitdh over a 3:1 bandwidth. This allows efficient illumination of the reflector over a wide frequency range. Performance is estimated in terms of amplitude taper and phase error losses at the reflector, yielding efficiency of about 80% over the entire 3:1 bandwidth. Although the envisaged applications are in the terahertz (THz) and mm-wave frequency bands, a low-frequency prototype demonstrator has been tested in the 4 to 12 GHz band, for experimental validation of the concept. ¬© 1963-2012 IEEE.</t>
  </si>
  <si>
    <t>1895-1902</t>
  </si>
  <si>
    <t>37007257800;24824011600;7102618489</t>
  </si>
  <si>
    <t>Yurduseven, Ozan;Cavallo, Daniele;Neto, Andrea</t>
  </si>
  <si>
    <t>Yurduseven O.</t>
  </si>
  <si>
    <t>Wideband dielectric lens antenna with stable radiation patterns fed by coherent array of connected leaky slots</t>
  </si>
  <si>
    <t>10.1109/TAP.2014.2298875</t>
  </si>
  <si>
    <t>2-s2.0-84904317213</t>
  </si>
  <si>
    <t>['¬© 1963', 'wave simulation', 'vvml ).', 'vertical via', 'various polarizations', 'thus enabling', 'simpler first', 'resonant frequency', 'proposed models', 'proposed element', 'predicted quickly', 'order model', 'new 2', 'incident angle', 'incidence angles', 'fss performance', 'fss ).', 'element fss', '2012 ieee']</t>
  </si>
  <si>
    <t>Angle stability | miniaturized-element frequency selective surfaces (FSSs) | polarization stability | printed circuit board | spatial filter</t>
  </si>
  <si>
    <t>This paper proposes fabricating a new 2.5-dimensional ultraminiaturized element on a cost-effective printed circuit board to build a frequency selective surface (FSS). The proposed element consists of two main parts: a planar tapered meandering line (PTML) and a vertical via-based meandering line (VVML). Compared with previous published two-dimensional miniaturized elements, the proposed element is smaller (only 3.3% of the free space wavelength at the resonant frequency) and exhibits high resonant stability at various polarizations and incidence angles (only 0.4% deviation at the resonant frequency when the incident angle is as great as 75¬∞ ). In particular, the introduction of VVML in the element substantially improves the FSS performance. A third-order equivalent circuit model was established to model the FSS performance precisely. This model can be reduced to a simpler first-order model, thus enabling the resonant frequency of the FSS to be predicted quickly. A prototype of the ultraminiaturized-element FSS was created and examined. The results of the proposed models, full-wave simulation, and measurement exhibited satisfactory consistency. ¬© 1963-2012 IEEE.</t>
  </si>
  <si>
    <t>3657-3663</t>
  </si>
  <si>
    <t>60005429;60025864;60005429;60005429</t>
  </si>
  <si>
    <t>56143903700;7402303527;7103192663;7404816263</t>
  </si>
  <si>
    <t>Yu, Yi Min;Chiu, Cheng Nan;Chiou, Yih Ping;Wu, Tzong Lin</t>
  </si>
  <si>
    <t>Dacun;Taipei</t>
  </si>
  <si>
    <t>Da-Yeh University;National Taiwan University</t>
  </si>
  <si>
    <t>60025864;60005429</t>
  </si>
  <si>
    <t>Yu Y.</t>
  </si>
  <si>
    <t>A novel 2.5-dimensional ultraminiaturized-element frequency selective surface</t>
  </si>
  <si>
    <t>10.1109/TAP.2014.2321153</t>
  </si>
  <si>
    <t>2-s2.0-84904317523</t>
  </si>
  <si>
    <t>['¬© 2002', 'wireless electrocardiogram', 'significantly alleviates', 'polycarbonate chassis', 'planar surface', 'order resonance', 'monolithic zeroth', 'measurement confirms', 'letter investigates', 'important factors', 'finalized antenna', 'feeding mechanism', 'consumer electronics', 'composite right', '2011 ieee']</t>
  </si>
  <si>
    <t>Composite right/left-handed (CRLH) | electro cardiogram | wireless | zeroth-order</t>
  </si>
  <si>
    <t>The critical issues involving severe radiation efficiency degradations during wireless electrocardiogram (ECG) health monitoring sessions are addressed by devising a monolithic zeroth-order resonance (ZOR) antenna. The presented antenna consists of a composite right/left-handed (CRLH) structure that is realized on a single, planar surface of the flexible printed circuit board (PCB) without the use of any via-holes. This significantly alleviates the complexity and fabrication cost involved with vertically polarized antennas with monopole-like radiation patterns, which are important factors in consumer electronics. Moreover, this letter investigates the practical issues associated with effects of the in-house designed ECG device circuit board, feeding mechanism with the RFIC, as well as the polycarbonate chassis. The finalized antenna is less than 0.12Œª √ó 0.08Œª in total horizontal dimension with zero height profile. Measurement confirms the presented antenna features more than 30% radiation efficiency across 80 MHz bandwidth when completely integrated within the ECG sensor device and placed on the human body phantom. ¬© 2002-2011 IEEE.</t>
  </si>
  <si>
    <t>1211-1214</t>
  </si>
  <si>
    <t>60003780;60003780</t>
  </si>
  <si>
    <t>56273082800;13408804600</t>
  </si>
  <si>
    <t>Kim, Yoon Geon;Hong, Wonbin</t>
  </si>
  <si>
    <t>Radiation efficiency-improvement using a via-less, planar ZOR antenna for wireless ECG sensors on a lossy medium</t>
  </si>
  <si>
    <t>10.1109/LAWP.2014.2332233</t>
  </si>
  <si>
    <t>2-s2.0-84904318966</t>
  </si>
  <si>
    <t>['wlan standards', 'wlan applications', 'wireless devices', 'wireless communication', 'use high', 'satisfies requirement', 'require dual', 'pci cards', 'parametric studies', 'often include', 'numerical results', 'multiband frequency', 'multiband antennas', 'mobile phone', 'increasing areas', 'ieee 802', 'frequencies ranging', 'finally experimental', 'done using', 'access point', '825 ghz', '8 ghz', '485 ghz', '35 ghz']</t>
  </si>
  <si>
    <t>Dual band antenna | Microstrip antenna | Wireless local area network (WLAN)</t>
  </si>
  <si>
    <t>WLAN (Wireless Local Area Network) is one of the most widely used technologies in today's world. WLAN is a wireless distribution method for two or more devices that use high-frequency radio waves and often include an access point to the internet. WLAN is used in wireless devices such as laptops, PCs with PCI cards, gadgets, mobile phone and others. Recently, there has been a lot of interest on dual-band and multiband antennas for wireless communication, due to the increasing areas of application which require dual-band or multiband frequency. In this paper, dual band microstrip antenna for WLAN applications to operate at 2.45 and 5.8 GHz are presented. The proposed microstrip patch antenna is compact in size and satisfies requirement of WLAN standards by IEEE 802.11a/b, operating at frequencies ranging between 2.4-2.485 GHz and 5.15-5.35 GHz and 5.47-5.825 GHz. The simulation and parametric studies of the proposed dual band antenna were done using the CST Microwave studio 2012. The antenna has been fabricated and finally experimental and numerical results are carried out and discussed, showing good agreement.</t>
  </si>
  <si>
    <t>374-378</t>
  </si>
  <si>
    <t>9 SPEC. ISSUE</t>
  </si>
  <si>
    <t>Life Science Journal</t>
  </si>
  <si>
    <t>56272365800;16025721900</t>
  </si>
  <si>
    <t>Ibrahim, Hazirah Binti;Rahim, Sharul Kamal Abdul</t>
  </si>
  <si>
    <t>Ibrahim H.B.</t>
  </si>
  <si>
    <t>Dual band compact size microstrip antenna operating at 2.45 GHz and 5.8 GHz for WLAN applications</t>
  </si>
  <si>
    <t>2-s2.0-84904321729</t>
  </si>
  <si>
    <t>['¬© 2002', 'translation procedure', 'radiation problem', 'proposed method', 'placed closely', 'numerical results', 'increase correspondingly', 'elapsed time', 'antenna elements', '2011 ieee']</t>
  </si>
  <si>
    <t>Equivalence principle algorithm | large-scale array | periodic Green's function</t>
  </si>
  <si>
    <t>In this letter, an updated periodic equivalence principle algorithm is proposed to solve the radiation problem of large-scale antenna array when the antenna elements are placed closely. The equivalence surfaces enclosing the antenna elements are touched with each other, and the elapsed time in the translation procedure of the periodic equivalence principle algorithm will decrease. The efficiency will increase correspondingly. The numerical results will reveal the feasibility of the proposed method. ¬© 2002-2011 IEEE.</t>
  </si>
  <si>
    <t>1195-1198</t>
  </si>
  <si>
    <t>55267599500;57204601521;55511198800</t>
  </si>
  <si>
    <t>Zhang, Kaizhi;Ouyang, Jun;Yang, Feng</t>
  </si>
  <si>
    <t>Solving the radiation problem of large-scale antenna array by the accelerated periodic equivalence principle algorithm</t>
  </si>
  <si>
    <t>10.1109/LAWP.2014.2330348</t>
  </si>
  <si>
    <t>2-s2.0-84904322090</t>
  </si>
  <si>
    <t>Science Foundation Ireland</t>
  </si>
  <si>
    <t>SFI</t>
  </si>
  <si>
    <t>['¬© 2001', 'respiratory rate', 'radar sensor', 'paper reports', 'lead package', 'functional tests', 'fr4 substrate', 'different areas', 'contactless detection', 'biomedical applications', 'back movements', '70 cm', '45 cm', '2012 ieee']</t>
  </si>
  <si>
    <t>CMOS technology | contactless sensing | planar antenna | respiratory patterns | Ultra-wideband | UWB radar</t>
  </si>
  <si>
    <t>This paper reports the design and integration of a novel planar antenna on FR4 substrate with a system-on-a-chip ultra wideband pulse radar in 90-nm CMOS technology packaged in a 32 pin quad flat no-lead package, allowing the implementation of a short-range pulse radar sensor for biomedical applications. Functional tests have shown that the pulse radar sensor detects three targets with different areas (26 √ó 26, 13 √ó 26, and 13 √ó 13 cm 2) for front-back movements up to 2 cm around a distance of 70 cm. Field operational tests show that the radar sensor allows the contactless detection of the respiratory rate of the persons under test, be they adult (both genders) and infant, for sub-centimeter chest movements up to a distance of 45 cm from the radar sensor. ¬© 2001-2012 IEEE.</t>
  </si>
  <si>
    <t>2477-2487</t>
  </si>
  <si>
    <t>60025160-60001898;60001898</t>
  </si>
  <si>
    <t>23391493900;22735002200</t>
  </si>
  <si>
    <t>Zito, Domenico;Pepe, Domenico</t>
  </si>
  <si>
    <t>Ireland;Ireland</t>
  </si>
  <si>
    <t>Cork;Cork</t>
  </si>
  <si>
    <t>University College Cork;Tyndall National Institute</t>
  </si>
  <si>
    <t>60025160;60001898</t>
  </si>
  <si>
    <t>Zito D.</t>
  </si>
  <si>
    <t>Planar differential antenna design and integration with pulse radar microchip sensor</t>
  </si>
  <si>
    <t>10.1109/JSEN.2013.2295678</t>
  </si>
  <si>
    <t>2-s2.0-84904324434</t>
  </si>
  <si>
    <t>['¬© 1963', 'technique uses', 'proposed approach', 'pierrot cells', 'normal incidence', 'new technique', 'measured characteristics', 'hand cpss', 'good agreement', 'fabrication process', 'fabricated prototype', '2012 ieee']</t>
  </si>
  <si>
    <t>Circular polarization (CP) | circular polarization selective surface (CPSS) | frequency selective surfaces | periodic structures</t>
  </si>
  <si>
    <t>A new technique to realize a circular polarization selective surface (CPSS) implemented with Pierrot cells is proposed. This technique uses a folded flexible substrate, which enables the implementation of the 3D Pierrot cells on a single metal layer defined with precision printed circuit board techniques, without the need for metallized via holes. A left-hand CPSS is designed to illustrate the benefits of the proposed approach. For the fabricated prototype, the measured characteristics at normal incidence are in good agreement with simulations results obtained with HFSS. It is shown that compared to other Pierrot cell designs presented in the literature, this new approach simplifies the fabrication process while giving similar performance. ¬© 1963-2012 IEEE.</t>
  </si>
  <si>
    <t>3847-3852</t>
  </si>
  <si>
    <t>60104244;60104244</t>
  </si>
  <si>
    <t>57067449900;7005722345</t>
  </si>
  <si>
    <t>Lopez, Israel;Laurin, Jean Jacques</t>
  </si>
  <si>
    <t>Centre de Recherche Poly-Grames</t>
  </si>
  <si>
    <t>Lopez I.</t>
  </si>
  <si>
    <t>A circular polarization selective surface implemented on a flexible substrate</t>
  </si>
  <si>
    <t>10.1109/TAP.2014.2318777</t>
  </si>
  <si>
    <t>2-s2.0-84904325043</t>
  </si>
  <si>
    <t>['¬© 1963', 'well correlated', 'transmitting antennas', 'three frequencies', 'sea water', 'receiver antenna', 'radio communication', 'present measurements', 'media change', 'measurements performed', 'loop antenna', 'hf band', 'good agreement', 'constant course', 'clearly observed', 'boat steering', 'boat along', '30 mhz', '2012 ieee', '20 mhz', '10 mhz']</t>
  </si>
  <si>
    <t>Ground-wave field | HF band measurements | planar earth model | surface-wave propagation | vertical electric dipole</t>
  </si>
  <si>
    <t>Radio communication over Earth along mixed-paths in the HF band is a relevant subject today. In this communication, we present measurements of electric field propagating over sea water in HF Band compared to K.A. Norton, R.W.P. King and G. Millington's theories, thanks to a reliable measurement setup. The transmitting antennas are located on the coast while the receiver antenna is installed on a boat steering a constant course. The electric field measurements are carried out with a loop antenna and we measured the field strength attenuation versus distance between the transmitter and the boat along a sea water path. In order to take into account the media change (the coast and the sea water), Millington's solution has been added to King's and Norton's theories with the planar Earth model. The measurements performed at three frequencies (10 MHz, 20 MHz and 30 MHz) and the calculations are in a good agreement. At 10 MHz, the 'smoothly' attenuation is shown and is very well correlated with the theory. The EM field decrease as 1/d2 has been clearly observed at 20 MHz and 30 MHz. ¬© 1963-2012 IEEE.</t>
  </si>
  <si>
    <t>3823-3828</t>
  </si>
  <si>
    <t>60030553;60030553;117865841;117865841;60030553;112810409</t>
  </si>
  <si>
    <t>57159643500;24482872600;56272390000;23973628700;24467497200;6701365631</t>
  </si>
  <si>
    <t>Bellec, Mathilde;Avrillon, Stephane;Jezequel, Pierre Yves;Palud, Sebastien;Colombel, Franck;Pouliguen, Philippe</t>
  </si>
  <si>
    <t>Rennes;;Bagneux</t>
  </si>
  <si>
    <t>Universite de Rennes 1;TDF La Haute Galesnais;Direction G√©n√©rale de l'Armement (DGA)</t>
  </si>
  <si>
    <t>60030553;117865841;112810409</t>
  </si>
  <si>
    <t>Bellec M.</t>
  </si>
  <si>
    <t>Measurements of vertically polarized electromagnetic surface waves over a calm sea in HF band. Comparison to planar earth theories</t>
  </si>
  <si>
    <t>10.1109/TAP.2014.2317493</t>
  </si>
  <si>
    <t>2-s2.0-84904327525</t>
  </si>
  <si>
    <t>['waveguides facing', 'successfully commissioned', 'subsequently reinstated', 'restart phase', 'related phenomena', 'reduced locally', 'produce damage', 'one klystron', 'one corresponding', 'lower hybrid', 'lh system', 'lh antenna', 'left uncontrolled', 'jet plasma', 'ionization light', 'impurity influx', 'image processing', 'image analysis', 'defined interval', 'current drive', 'briefly describe', 'based primarily', 'avoid saturation', 'arc precursor', 'antenna operation', 'antenna composed', '7 ghz', '5 mw', '24 regions']</t>
  </si>
  <si>
    <t>Arcs are the potentially most dangerous events related to Lower Hybrid (LH) antenna operation. If left uncontrolled they can produce damage and cause plasma disruption by impurity influx. To address this issue an arc real time control and protection imaging system for the Joint European Torus (JET) LH antenna has been implemented. The LH system is one of the additional heating systems at JET. It comprises 24 microwave generators (klystrons, operating at 3.7 GHz) providing up to 5 MW of heating and current drive to the JET plasma. This is done through an antenna composed of an array of waveguides facing the plasma. The protection system presented here is based primarily on an imaging arc detection and real time control system. It has adapted the ITER like wall hotspot protection system using an identical CCD camera and real time image processing unit. A filter has been installed to avoid saturation and spurious system triggers caused by ionization light. The antenna is divided in 24 Regions Of Interest (ROIs) each one corresponding to one klystron. If an arc precursor is detected in a ROI, power is reduced locally with subsequent potential damage and plasma disruption avoided. The power is subsequently reinstated if, during a defined interval of time, arcing is confirmed not to be present by image analysis. This system was successfully commissioned during the restart phase and beginning of the 2013 scientific campaign. Since its installation and commissioning, arcs and related phenomena have been prevented. In this contribution we briefly describe the camera, image processing, and real time control systems. Most importantly, we demonstrate that an LH antenna arc protection system based on CCD camera imaging systems works. Examples of both controlled and uncontrolled LH arc events and their consequences are shown. ¬© 2014 Euratom.</t>
  </si>
  <si>
    <t>11E806</t>
  </si>
  <si>
    <t>60025104-60004956-60033317;60025104-105169998;60025104-105169998;60025104-105169998;60025104-105169998;60025104-105169998;60025104-105169998;60025104-105169998;60025104-105169998;60025104-105169998;60025104-105169998</t>
  </si>
  <si>
    <t>55565993800;7004062100;7006593286;35367971100;7005377624;35073668300;6507931490;57220801152;55628590815;15728003900;15727753200</t>
  </si>
  <si>
    <t>Figueiredo, J.;Mailloux, J.;Kirov, K.;Kinna, D.;Stamp, M.;Devaux, S.;Arnoux, G.;Edwards, J. S.;Stephen, A. V.;McCullen, P.;Hogben, C.</t>
  </si>
  <si>
    <t>United Kingdom;United Kingdom;Portugal;United Kingdom</t>
  </si>
  <si>
    <t>Abingdon;;Lisbon;Abingdon</t>
  </si>
  <si>
    <t>Culham Centre for Fusion Energy;EFDA-JET;Instituto Superior T√©cnico;Culham Science Centre</t>
  </si>
  <si>
    <t>60033317;60025104;60004956;105169998</t>
  </si>
  <si>
    <t>Figueiredo J.</t>
  </si>
  <si>
    <t>An arc control and protection system for the JET lower hybrid antenna based on an imaging system</t>
  </si>
  <si>
    <t>10.1063/1.4889904</t>
  </si>
  <si>
    <t>2-s2.0-84904327602</t>
  </si>
  <si>
    <t>['¬© 2002', 'wide impedance', 'sequential phase', 'proposed antenna', 'peak gain', 'overall volume', 'low profile', 'impedance bandwidth', 'ghz band', 'feeding structure', 'fed patch', 'completely within', 'broadside gain', 'attractive features', 'ar bandwidths', 'antenna operating', '6 %,', '5 dbi', '2011 ieee', '13 %,', '10 db']</t>
  </si>
  <si>
    <t>Antenna array | circularly polarized | sequential phase | wideband</t>
  </si>
  <si>
    <t>A technique is developed in this letter to enhance the impedance and axial-ratio (AR) bandwidths as well as broadside gain of a sequential phase (SP) feed 2 √ó 2 patch array. The proposed antenna is composed of a probe-fed patch, a 2 √ó 2 corner truncated patch array with a loop, and a slotted metal wall surrounding the feeding structure. The proposed antenna combines the attractive features such as wide impedance and AR bandwidths, low profile, and easiness of design and manufacture. The antenna operating at 5-GHz band is designed and fabricated with overall volume of 1.5Œª0 √ó 1.5Œª0 √ó 0.06Œª0. Measured results show that the antenna array achieves an impedance bandwidth of about 20.8% for |S11| &lt; -10 dB, a 3-dB AR bandwidth of about 17.6%, a peak gain of 11.5 dBi, and a 3-dB gain bandwidth of 13%, which is completely within the impedance and AR bandwidths. ¬© 2002-2011 IEEE.</t>
  </si>
  <si>
    <t>1215-1218</t>
  </si>
  <si>
    <t>55765929700;7405552303;55730391500;56024772100</t>
  </si>
  <si>
    <t>Yang, Wenwen;Zhou, Jianyi;Yu, Zhiqiang;Li, Linsheng</t>
  </si>
  <si>
    <t>Bandwidth- and gain-enhanced circularly polarized antenna array using sequential phase feed</t>
  </si>
  <si>
    <t>10.1109/LAWP.2014.2332560</t>
  </si>
  <si>
    <t>2-s2.0-84904328296</t>
  </si>
  <si>
    <t>['¬© 1963', 'two channels', 'suitable interface', 'phase according', 'paper presents', 'mechanical constraints', 'manufacturing strategy', 'low cross', 'designed according', 'correlation unit', 'also exhibit', '2012 ieee']</t>
  </si>
  <si>
    <t>Antenna feeds | polarimetry | radio astronomy | waveguide junctions</t>
  </si>
  <si>
    <t>This paper presents a Q -band orthomode transducer (OMT) that has been designed according to the mechanical constraints of the platelet (multi-layer) manufacturing strategy. It is composed of a twofold symmetric coupling section with two electrically identical recombination networks. The two OMT outputs lay on the same plane to provide a suitable interface to the correlation unit. The two channels are equalized in both magnitude and phase according to the correlation polarimeter requirements. They also exhibit a very low cross-coupling (-50 dB) and good reflection levels (-28 dB) in the 21% bandwidth. ¬© 1963-2012 IEEE.</t>
  </si>
  <si>
    <t>1487-1494</t>
  </si>
  <si>
    <t>60011209;60011209;60011209;60011209;60011209</t>
  </si>
  <si>
    <t>6602502957;6701819657;55867551800;16024032400;7004085807</t>
  </si>
  <si>
    <t>Virone, Giuseppe;Peverini, Oscar Antonio;Lumia, Mauro;Addamo, Giuseppe;Tascone, Riccardo</t>
  </si>
  <si>
    <t>Istituto Di Elettronica E Di Ingegneria Dell'informazione E Delle Telecomunicazioni, Turin</t>
  </si>
  <si>
    <t>Virone G.</t>
  </si>
  <si>
    <t>Platelet orthomode transducer for Q-band correlation polarimeter clusters</t>
  </si>
  <si>
    <t>10.1109/TMTT.2014.2325793</t>
  </si>
  <si>
    <t>2-s2.0-84904329701</t>
  </si>
  <si>
    <t>['voltage source', 'vertical propagation', 'various points', 'simplified model', 'rights reserved', 'rc signal', 'phase system', 'paper deals', 'one end', 'numerical solution', 'nominal voltage', 'network using', 'ibem ).', 'frequency domain', 'either indirect', 'distribution cable', 'direct configuration', 'differential equation', 'corresponding impedance', 'bubnov scheme', 'antenna theory', 'antenna excited', 'agree satisfactorily', '230 v', '110 kv', '10 kv']</t>
  </si>
  <si>
    <t>Antenna model | Boundary Element Method | Frequency domain | Ripple Control Signal | Selective pulse measurement</t>
  </si>
  <si>
    <t>The paper deals with the estimation of the vertical propagation of the Ripple Control Signal (RCS) through the distribution network segment. Magnitude of the RC signal is determined at various points in the network using in-situ selective pulse measurements as well as simplified model of the distribution network based on the antenna theory. Measurements are carried out in the 3-phase system on 3 voltage levels, 110 kV, 10 kV and 400/230 V, respectively, in either indirect or direct configuration, depending on nominal voltage. Distribution network segment is modeled as an antenna excited with voltage source on one end and terminated with corresponding impedance on the other. The current induced along the distribution cable is determined by solving the corresponding Pocklington integro-differential equation in the frequency domain. The numerical solution is undertaken via Galerkin-Bubnov scheme of the Indirect Boundary Element Method (GB-IBEM). Results obtained via different methods seem to agree satisfactorily. ¬© 2014 Elsevier Ltd. All rights reserved.</t>
  </si>
  <si>
    <t>674-680</t>
  </si>
  <si>
    <t>International Journal of Electrical Power and Energy Systems</t>
  </si>
  <si>
    <t>60077678;60077678</t>
  </si>
  <si>
    <t>26422891700;26649616000</t>
  </si>
  <si>
    <t>Garma, Tonko;≈†esniƒá, Silvestar</t>
  </si>
  <si>
    <t>Croatia</t>
  </si>
  <si>
    <t>Split</t>
  </si>
  <si>
    <t>Fakultet Elektrotehnike, Strojarstva i Brodogradnje, Sveuƒçili≈°te u Splitu</t>
  </si>
  <si>
    <t>Garma T.</t>
  </si>
  <si>
    <t>Measurement and modeling of the propagation of the Ripple Control Signal through the distribution network</t>
  </si>
  <si>
    <t>S0142061514004049</t>
  </si>
  <si>
    <t>10.1016/j.ijepes.2014.06.046</t>
  </si>
  <si>
    <t>2-s2.0-84904329808</t>
  </si>
  <si>
    <t>['wide bandwidth', 'uwb systems', 'uwb signals', 'uwb receivers', 'space channel', 'signals transmitted', 'rake receivers', 'proper choice', 'processing branches', 'overall sinr', 'order metric', 'noise whitening', 'noise ratio', 'multiaccess interference', 'known ir', 'ieee 802', 'ideal free', 'frame duration', 'analytical expression', 'also observed', '3a channels']</t>
  </si>
  <si>
    <t>Impulse radio (IR) | interference-plus-noise whitening | multipath fading channel | multiple access interference (MAI) | power spectral density (PSD) | rake receiver | ultra-wide bandwidth (UWB) | whitening matched filter (WMF)</t>
  </si>
  <si>
    <t>Multiaccess interference (MAI)-plus-noise whitening for detecting impulse radio ultra-wide bandwidth (IR-UWB) signals transmitted over ideal free-space and the IEEE 802.15.3a channels is considered. IR-UWB signals are very sparse in time and, thus, MAI-plus-noise whitening cannot introduce intersymbol interference (ISI) in IR-UWB systems operating on an ideal free-space channel. In addition, ISI in UWB multipath fading channels can be eliminated by a proper choice of the frame duration. An analytical expression for the signal-to-interference-plus-noise ratio (SINR) of IR-UWB systems after MAI-plus-noise whitening is derived and the SINR improvement due to whitening is investigated. It is shown that whitening can improve the performance of a variety of the well-known IR-UWB receivers, viz., soft-limiting, P-order metric, optimal, and the conventional matched filter receivers. It is also observed that MAI-plus-noise whitening can improve the overall SINR of the system and, thus, decrease the complexity of Rake receivers through reducing the number of their processing branches. ¬© 2014 IEEE.</t>
  </si>
  <si>
    <t>3690-3700</t>
  </si>
  <si>
    <t>60022927;60022927;60005465-60001604</t>
  </si>
  <si>
    <t>55371603000;8268107100;7005759149</t>
  </si>
  <si>
    <t>Yazdani, Hassan;Rabiei, Amir Masoud;Beaulieu, Norman C.</t>
  </si>
  <si>
    <t>Iran;China;China</t>
  </si>
  <si>
    <t>Tehran;Chengdu;Beijing</t>
  </si>
  <si>
    <t>University of Tehran;University of Electronic Science and Technology of China;Ministry of Education China</t>
  </si>
  <si>
    <t>60022927;60005465;60001604</t>
  </si>
  <si>
    <t>Yazdani H.</t>
  </si>
  <si>
    <t>On the benefits of MAI-plus-noise whitening in TH-BPSK IR-UWB systems</t>
  </si>
  <si>
    <t>10.1109/TWC.2014.2314091</t>
  </si>
  <si>
    <t>2-s2.0-84904331463</t>
  </si>
  <si>
    <t>['unique materials', 'unique advantages', 'transparent material', 'transparent antenna', 'thin thickness', 'surface resistivity', 'ring resonators', 'ring resonator', 'range communication', 'permeability properties', 'high transparency', 'electromagnetic behavior', 'designed using', 'dedicated short', 'coplanar waveguide', 'conductive silver', 'antenna designs', 'antenna design', '8 ghz']</t>
  </si>
  <si>
    <t>Band notch | complementary split-ring resonators (CSRRs) | conductive silver-coated thin film (AgHT) | transparent antenna</t>
  </si>
  <si>
    <t>The electromagnetic behavior of the coplanar waveguide (CPW)-fed loaded complementary split-ring resonator (CSRR) to the ultrawideband (UWB) transparent antenna is presented in this letter. The transparent material known as conductive silver-coated thin films (AgHT-4) is one of the unique materials that is now being implemented in antenna designs. This material has very unique advantages of very thin thickness and high transparency. However, it exhibits different electromagnetic properties compared to the conventional Fire Retardant-4 (FR-4) due to its surface resistivity and conductivity. Meanwhile, split-ring resonators (CSRRs) are one of the metamaterial artificial structures that are implemented in antenna design for their unique negative permittivity/permeability properties. CSRR will be designed using the transparent material to achieve bandstop filter properties centered at 5.8 GHz so as to reduce the interferences from wireless local area network (WLAN) and dedicated short-range communication (DSRC) applications. The characteristics of the SRRs/CSRRs when implemented on the high resistivity thin film is compared to those implemented using copper radiating element. ¬© 2014 IEEE.</t>
  </si>
  <si>
    <t>1239-1242</t>
  </si>
  <si>
    <t>60021005;60021005;60021005;60021005;60006541;60021005</t>
  </si>
  <si>
    <t>55193228400;16025721900;11940735500;36161443200;7202472784;56024862700</t>
  </si>
  <si>
    <t>Rani, M. S.A.;Rahim, Sharul Kamal Abdul;Kamarudin, M. Ramlee;Peter, Tom;Cheung, S. W.;Saad, B. M.</t>
  </si>
  <si>
    <t>Johor Bahru;Pokfulam</t>
  </si>
  <si>
    <t>Universiti Teknologi Malaysia;The University of Hong Kong</t>
  </si>
  <si>
    <t>60021005;60006541</t>
  </si>
  <si>
    <t>Rani M.S.A.</t>
  </si>
  <si>
    <t>Electromagnetic behaviors of thin film CPW-Fed CSRR loaded on UWB transparent antenna</t>
  </si>
  <si>
    <t>10.1109/LAWP.2014.2332514</t>
  </si>
  <si>
    <t>2-s2.0-84904332536</t>
  </si>
  <si>
    <t>['¬© 1963', 'tolerance errors', 'secondary lobes', 'optimal design', 'nominal values', 'maximum deviations', 'main beam', 'linear arrays', 'interval analysis', 'forming network', 'defined bound', 'convex programming', 'boresight direction', 'bfn ),', 'array configurations', 'arbitrary user', 'amplitude weights', 'amplitude coefficients', '2012 ieee']</t>
  </si>
  <si>
    <t>Amplitude error tolerance | antenna array design | convex programming | interval analysis | interval arithmetic | linear arrays</t>
  </si>
  <si>
    <t>An approach for the optimal design of linear arrays in the presence of tolerances on the amplitude weights is presented. Starting from the knowledge of the maximum deviations from the nominal values of the amplitude coefficients of the beam-forming network (BFN), an analytical tool based on interval analysis (IA) and integrating a convex programming (CP) method is exploited to maximize the minimum peak value of the main beam of the radiated power pattern along the boresight direction, while fitting an arbitrary user-defined bound on the secondary lobes in a globally optimal fashion. In order to analyze the behavior of the proposed approach also assessing its effectiveness, a set of representative numerical examples regarding arrays of ideal and realistic radiating elements is reported where different sidelobe constraints, array configurations, and tolerance errors are considered. ¬© 1963-2012 IEEE.</t>
  </si>
  <si>
    <t>3603-3612</t>
  </si>
  <si>
    <t>60015986;60015986;60015986</t>
  </si>
  <si>
    <t>22035972900;55749784900;7005085831</t>
  </si>
  <si>
    <t>Rocca, Paolo;Anselmi, Nicola;Massa, Andrea</t>
  </si>
  <si>
    <t>Optimal synthesis of robust beamformer weights exploiting interval analysis and convex optimization</t>
  </si>
  <si>
    <t>10.1109/TAP.2014.2318071</t>
  </si>
  <si>
    <t>2-s2.0-84904334367</t>
  </si>
  <si>
    <t>['substrate along', 'stepped structure', 'stepped antenna', 'step profile', 'return loss', 'reduce weight', 'radiating edges', 'proposed structure', 'magnetodielectric substrates', 'magnetodielectric respectively', 'dielectric substrate']</t>
  </si>
  <si>
    <t>A modification in the structure of a substrate has been carried out to reduce weight and improve the performance of microstrip patch antenna in X-band. A step profile is incorporated in the substrate along the radiating edges of the patch. The design is tested on both dielectric and magnetodielectric substrates. Return loss of antenna with varying step riser height and step tread length shows improvement in -10 dB bandwidth to 13.2% for the dielectric and to 12.3% for the magnetodielectric as compared to about 4.8% and 6.9% for unprofiled substrate geometry in dielectric and magnetodielectric respectively. As compared to the unprofiled planar antenna, maximum weight reduction for the stepped antenna on dielectric substrate is 54.75 % and for the magnetodielectric is 58.9% is observed. An equivalent circuit modeling for the stepped structure is carried out for the proposed structure.</t>
  </si>
  <si>
    <t>36092430800;55644718000;7402157260;7102522041</t>
  </si>
  <si>
    <t>Borah, Kunal;Phukan, Arunav;Bhattacharyya, Satyajib;Bhattacharyya, Nidhi Saxena</t>
  </si>
  <si>
    <t>Borah K.</t>
  </si>
  <si>
    <t>Design of light weight microstrip patch antenna on dielectric and magnetodielectric substrate for broadband applications in X-band</t>
  </si>
  <si>
    <t>10.2528/PIERB14050101</t>
  </si>
  <si>
    <t>2-s2.0-84904335193</t>
  </si>
  <si>
    <t>['systems due', 'spatial efficiency', 'scattering parameters', 'reverberation chamber', 'reflection coefficient', 'particularly important', 'narrowband limitations', 'mobile devices', 'measured using', 'input multiple', 'fractional bandwidth', 'decoupling networks', 'coupled antennas', 'antenna efficiency', '6 db', '6 %)', '460 mhz', '15 db']</t>
  </si>
  <si>
    <t>Decoupling networks (DNs) have frequently been used to obtain high isolation performance between coupled antennas in multiple-input multiple-output (MIMO) systems due to their advantage of spatial efficiency, which is particularly important for mobile devices. However, conventional DNs suffer from narrowband limitations. In this paper, a broadband decoupling technique is proposed that broadens the isolation bandwidth using a parallel resonant point. A 1.95 GHz MIMO antenna system with 460 MHz of bandwidth (fractional bandwidth, FBW = 23.6%) is designed and measured using the scattering parameters. The isolation is found to be better than -15 dB, while the reflection coefficient is better than -6 dB. Furthermore, the antenna efficiency and envelope correlation coefficient (ECC) are evaluated in a reverberation chamber.</t>
  </si>
  <si>
    <t>60032144;60032144;60032144</t>
  </si>
  <si>
    <t>35225906400;36487931400;7004968759</t>
  </si>
  <si>
    <t>Ko, Jung Hoon;Han, Jung H.;Myung, Noh H.</t>
  </si>
  <si>
    <t>Ko J.</t>
  </si>
  <si>
    <t>A broadband technique for a decoupling network in a compact antenna array in a MIMO system</t>
  </si>
  <si>
    <t>10.2528/PIERC14042901</t>
  </si>
  <si>
    <t>2-s2.0-84904336294</t>
  </si>
  <si>
    <t>['would otherwise', 'time redundancy', 'simulation experiments', 'received signal', 'priori knowledge', 'parameters needed', 'orthogonal space', 'noise ratio', 'existing literature', 'communications systems', 'channel coefficients', 'block timing', 'algorithm estimates']</t>
  </si>
  <si>
    <t>cognitive radios | Space-time block codes | synchronization</t>
  </si>
  <si>
    <t>Blind estimation algorithms offer possibilities for improving the throughput of communications systems by reducing the overhead that would otherwise be required for the estimation of parameters needed for operations such as block timing and carrier frequency synchronization. Additionally, they are required by emerging cognitive radios to provide spectrum awareness functionality. When compared with the existing literature, in this letter we propose a blind block timing and carrier frequency synchronization algorithm applicable to orthogonal space-time block code systems. By exploiting the space-time redundancy of the received signal when two receive antennas are employed, this algorithm estimates the synchronization parameters using second-order statistics without requiring a priori knowledge of the channel coefficients or signal-to-noise ratio. Furthermore, it does not depend on accurate clock timing synchronization, which is confirmed by simulation experiments. ¬© 2014 IEEE.</t>
  </si>
  <si>
    <t>1115-1118</t>
  </si>
  <si>
    <t>60003419;60019000;60017597</t>
  </si>
  <si>
    <t>36926110400;57193255512;56263008600</t>
  </si>
  <si>
    <t>Marey, Mohamed;Dobre, Octavia A.;Liao, Bruce</t>
  </si>
  <si>
    <t>St John's;Ottawa;Shibin El Kom</t>
  </si>
  <si>
    <t>Memorial University of Newfoundland;Defence Research and Development Canada;Minufiya University Faculty of Electronic Engineering</t>
  </si>
  <si>
    <t>60019000;60017597;60003419</t>
  </si>
  <si>
    <t>Second-order statistics-based blind synchronization algorithm for two receive-antenna orthogonal STBC systems</t>
  </si>
  <si>
    <t>10.1109/LCOMM.2014.2323245</t>
  </si>
  <si>
    <t>2-s2.0-84904337853</t>
  </si>
  <si>
    <t>['used molecular', 'thoracic ganglia', 'subgroups c', 'static deflections', 'static deflection', 'sensory organ', 'sensory neurons', 'remain unknown', 'relay information', 'projection target', 'primary center', 'physiologic properties', 'neural basis', 'motor center', 'mechanosensory stimuli', 'jo neurons', 'interneurons downstream', 'genetic methods', 'fruit fly', 'fly brain', 'findings provide', 'e respond', 'descending projections', 'confined within', 'complex movements', 'antennal vibrations', 'antennal mechanosensory', 'ammc lns', 'ammc directly', 'ammc ),']</t>
  </si>
  <si>
    <t>Brain | Calcium imaging | Drosophila | Insect | Johnston's organ | Mechanosensory | Neural circuit</t>
  </si>
  <si>
    <t>The fruit fly Drosophila melanogaster responds behaviorally to sound, gravity, and wind. Johnston's organ (JO) at the antennal base serves as a sensory organ in the fruit fly to detect these mechanosensory stimuli. Among the five anatomically defined subgroups of sensory neurons in JO, subgroups A and B detect sound vibrations and subgroups C and E respond to static deflections, such as gravity and wind. The functions of subgroup-D JO neurons, however, remain unknown. In this study, we used molecular-genetic methods to explore the physiologic properties of subgroup-D JO neurons. Both vibrations and static deflection of the antennal receiver activated subgroup-D JO neurons. This finding clearly revealed that zone D in the antennal mechanosensory and motor center (AMMC), the projection target of subgroup-D JO neurons, is a primary center for antennal vibrations and deflection in the fly brain. We anatomically identified two types of interneurons downstream of subgroup-D JO neurons, AMMC local neurons (AMMC LNs), and AMMC D1 neurons. AMMC LNs are local neurons whose projections are confined within the AMMC, connecting zones B and D. On the other hand, AMMC D1 neurons have both local dendritic arborizations within the AMMC and descending projections to the thoracic ganglia, suggesting that AMMC D1 neurons are likely to relay information of the antennal movement detected by subgroup-D JO neurons from the AMMC directly to the thorax. Together, these findings provide a neural basis for how JO and its brain targets encode information of complex movements of the fruit fly antenna. ¬© 2014 Matsuo, Yamada, Ishikawa, Asai, Ishimoto and Kamikouchi.</t>
  </si>
  <si>
    <t>60000264;60000264;60000264;60000264;60000264;60000264-60015682</t>
  </si>
  <si>
    <t>37034486300;55862723000;35418302600;56271656700;54906376800;6602267039</t>
  </si>
  <si>
    <t>Matsuo, Eriko;Yamada, Daichi;Ishikawa, Yuki;Asai, Tomonori;Ishimoto, Hiroshi;Kamikouchi, Azusa</t>
  </si>
  <si>
    <t>Kawaguchi;Nagoya</t>
  </si>
  <si>
    <t>Japan Science and Technology Agency;Nagoya University</t>
  </si>
  <si>
    <t>60015682;60000264</t>
  </si>
  <si>
    <t>Matsuo E.</t>
  </si>
  <si>
    <t>Identification of novel vibration- and deflection-sensitive neuronal subgroups in Johnston's organ of the fruit fly</t>
  </si>
  <si>
    <t>10.3389/fphys.2014.00179</t>
  </si>
  <si>
    <t>2-s2.0-84904339561</t>
  </si>
  <si>
    <t>['¬© 1963', 'thoroughly investigated', 'reflectarray antenna', 'proposed fra', 'primary source', 'planar source', 'planar feed', 'low profile', 'low cost', 'integrated design', 'good performance', 'good agreement', 'frequency band', 'focus loss', 'experimental results', 'coplanar integration', 'asymmetry e', 'aperture efficiency', '9 ghz', '9 dbi', '44 ghz', '2012 ieee', '10 db']</t>
  </si>
  <si>
    <t>Folded reflectarray antenna | integrated design | planar source | Q-band | slot array antenna | substrate integrated waveguide</t>
  </si>
  <si>
    <t>An integrated design of a planar source-fed folded reflectarray antenna (FRA) with low profile is proposed to achieve high gain for Q-band millimeter wave high data rate wireless communication applications. A planar substrate integrated waveguide (SIW) slot array antenna is adopted as the primary source to illuminate the proposed FRA. Considerations of the off-focus loss and the asymmetry E- and H-plane beamwidths loss of the planar source are thoroughly investigated to improve the aperture efficiency of the reflectarray antenna. A prototype is implemented and the experimental results are in good agreement with the predictions, which exhibit a measured |S11| less than -10 dB over the frequency band of 41.6-44 GHz, a maximum boresight gain of 31.9 dBi at 44 GHz with the aperture efficiency of 49% and a -3 dB gain drop bandwidth of 41.8-44.9 GHz. By integrating with the planar feed, the proposed folded reflectarray antenna benefits from its low-profile, low cost, and the ability of coplanar integration with millimeter wave planar circuits while maintaining the good performance in terms of gain and efficiency. ¬© 1963-2012 IEEE.</t>
  </si>
  <si>
    <t>3575-3583</t>
  </si>
  <si>
    <t>55328380300;56937616600;55912077900;55263019900;56039538600</t>
  </si>
  <si>
    <t>Jiang, Mei;Hong, Wei;Zhang, Yan;Yu, Shunhua;Zhou, Hao</t>
  </si>
  <si>
    <t>Jiang M.</t>
  </si>
  <si>
    <t>A folded reflectarray antenna with a planar SIW slot array antenna as the primary source</t>
  </si>
  <si>
    <t>10.1109/TAP.2014.2317485</t>
  </si>
  <si>
    <t>2-s2.0-84904340048</t>
  </si>
  <si>
    <t>['subcarriers within', 'simulation results', 'proposed scheme', 'massive mimo', 'inherent connection', 'hybrid digital', 'hybrid bf', 'digital bf', 'digital beamforming', 'coherent bandwidth', 'beam direction', 'analog bf', 'alternative choice', 'active antennas']</t>
  </si>
  <si>
    <t>Analog beamforming | angle of arrival | angle of departure | digital beamforming | hybrid beamforming | reference signals</t>
  </si>
  <si>
    <t>There are many issues regarding the implementation of digital beamforming (BF) structures in massive MIMO: calibration, complexity, and cost. In a practical massive MIMO deployment, hybrid digital and analog BF structures with active antennas can be an alternative choice. In this letter, an N (the number of transceivers) by M (the number of active antennas per transceiver) hybrid BF structure is investigated, where the analog BF (ABF) is performed per transceiver and digital BF (DBF) is performed across N transceivers. A hybrid BF scheme is proposed, where the same ABF is applied to each transceiver, on top of which a DBF is designed to maximize the gain in a certain direction around the ABFs main beam direction. The proposed hybrid BF design establishes an inherent connection between the DBF and the beam direction of hybrid BF. Therefore, beam domain reference signals (RSs) can be conveniently implemented via applying properly designed DBF on subcarriers within the coherent bandwidth. Simulation results are given to show the validity of the proposed scheme. ¬© 2014 IEEE.</t>
  </si>
  <si>
    <t>1191-1193</t>
  </si>
  <si>
    <t>106606371;106606371;106606371;106606371</t>
  </si>
  <si>
    <t>56082250400;6602848482;36242566300;56272272200</t>
  </si>
  <si>
    <t>Han, Shuangfeng;Chih-Lin, I.;Xu, Zhikun;Wang, Sen</t>
  </si>
  <si>
    <t>China Mobile Research Institute</t>
  </si>
  <si>
    <t>Reference signals design for hybrid analog and digital beamforming</t>
  </si>
  <si>
    <t>10.1109/LCOMM.2014.2317747</t>
  </si>
  <si>
    <t>2-s2.0-84904340248</t>
  </si>
  <si>
    <t>['¬© 1963', 'still accurate', 'radiation characteristics', 'predicted numerically', 'close agreement', '2012 ieee']</t>
  </si>
  <si>
    <t>3D printing | electrically small antennas | nanocrystalline copper | rapid prototyping | selective laser sintering | spherical antennas</t>
  </si>
  <si>
    <t>It is shown how modern rapid prototyping technologies can be applied for quick and inexpensive, but still accurate, fabrication of electrically small wire antennas. A well known folded spherical helix antenna and a novel spherical zigzag antenna have been fabricated and tested, exhibiting the impedance and radiation characteristics in close agreement with those predicted numerically. ¬© 1963-2012 IEEE.</t>
  </si>
  <si>
    <t>3839-3842</t>
  </si>
  <si>
    <t>Kim, Oleksiy S.</t>
  </si>
  <si>
    <t>Kim O.</t>
  </si>
  <si>
    <t>Rapid prototyping of electrically small spherical wire antennas</t>
  </si>
  <si>
    <t>10.1109/TAP.2014.2317489</t>
  </si>
  <si>
    <t>2-s2.0-84904342521</t>
  </si>
  <si>
    <t>['weak scattering', 'significantly expanded', 'scattered waves', 'proposed method', 'prediction accuracy', 'plane wave', 'order prediction', 'order fdt', 'object insonified', 'medium distribution', 'fdt ).', 'directional pattern', 'based approach']</t>
  </si>
  <si>
    <t>Born approximation | directional pattern | fast prediction | Fourier diffraction theorem (FDT) | sound scattering</t>
  </si>
  <si>
    <t>The directional pattern of sound waves scattered from an object insonified by a plane wave can be efficiently predicted using the Fourier diffraction theorem (FDT). This is achieved by sampling a circle in the discrete Fourier transform of the object/medium distribution. However, the FDT-based approach under the first-order Born approximation is only applicable to weak scattering. To improve the prediction accuracy and expand the method's scope of applications, we introduce a second-order correction term to the solution, which is obtained by taking the first-order scattered waves as secondary incident sources, and calculate the "scattering" in the same way as in the first-order FDT-based approach. Adding the resulting correction term to the directional pattern based on the first-order Born approximation, the second-order prediction is obtained. Numerical results show that the proposed method can provide improved directional patterns of the scattered waves, and the range of applicability is significantly expanded. ¬© 2014 Pleiades Publishing, Ltd.</t>
  </si>
  <si>
    <t>379-386</t>
  </si>
  <si>
    <t>60023813-60073738;60023813</t>
  </si>
  <si>
    <t>55491555200;56048848700</t>
  </si>
  <si>
    <t>Zhang, Peizhen;Wang, Shuozhong</t>
  </si>
  <si>
    <t>Zhanjiang;Shanghai</t>
  </si>
  <si>
    <t>Guangdong Ocean University;Shanghai University</t>
  </si>
  <si>
    <t>60073738;60023813</t>
  </si>
  <si>
    <t>Zhang P.</t>
  </si>
  <si>
    <t>Fast prediction of scattered sound field based on Fourier diffraction theory under second-order born approximation</t>
  </si>
  <si>
    <t>10.1134/S1063771014040198</t>
  </si>
  <si>
    <t>2-s2.0-84904343243</t>
  </si>
  <si>
    <t>['weights adaptation', 'using direction', 'simulation results', 'rls algorithms', 'occur due', 'mutual coupling', 'exponential rate', 'error squared', 'array factor', 'applied instead', 'antenna elements', 'antenna arrays']</t>
  </si>
  <si>
    <t>Adaptive antenna | LMS and RLS algorithms | Smart antenna</t>
  </si>
  <si>
    <t>After revolution in wireless communication system, it is observed that the number of users and the requirements of wireless services increase at exponential rate. The wireless services need wider convergence area and higher transmission quality rises. The smart antenna system is used to achieve wireless services demands by using direction of arrival (DOA) and adaptive beamforming algorithms. Most of the famous adaptive antenna algorithms are applied using linear antenna array and the antenna elements are considered to be isotropic point sources. In this paper, the performance of the least mean square (LMS) and recursive least squares (RLS) algorithms using planar array are applied instead of using linear antenna array. Also, Finite size antenna elements are considered to study the effect of mutual coupling between antenna elements. Those algorithms are used to minimize the error, which occur due to high data rate and multiusers. The simulation results for two algorithms using both antenna arrays, linear and planar, in the absence and presence of mutual coupling are carried out to compare between LMS and RLS algorithms. The array factor, error squared, weights adaptation, desired and the array output plots are carried out. As expected, they show that the performance for both algorithms using planar array are better than using linear array. ¬© Research India Publications.</t>
  </si>
  <si>
    <t>3711-3722</t>
  </si>
  <si>
    <t>60007253;60007253;60007253</t>
  </si>
  <si>
    <t>24460444200;25638560500;56272061700</t>
  </si>
  <si>
    <t>Omar, Mohamed M.M.;Ali, Wael A.E.;Elesawy, Sara A.</t>
  </si>
  <si>
    <t>Alexandria</t>
  </si>
  <si>
    <t>Arab Academy for Science, Technology and Maritime Transport</t>
  </si>
  <si>
    <t>Omar M.M.M.</t>
  </si>
  <si>
    <t>Applying the LMS and RLS beamforming algorithms on actual linear and planar antenna array</t>
  </si>
  <si>
    <t>2-s2.0-84904344480</t>
  </si>
  <si>
    <t>['¬© 1963', 'scale platforms', 'scale features', 'po technique', 'po method', 'physical optics', 'modeling large', 'mlfma ).', 'large platform', 'iterative process', 'hybrid framework', 'good flexibility', 'fast mom', 'fast method', 'efficiently describe', 'effectively simulate', 'converged solution', 'conventional mom', 'antenna array', 'aim ),', 'achieving stable', '2012 ieee']</t>
  </si>
  <si>
    <t>Adaptive integral method (AIM) | hybrid method | large-scale platform | method of moments (MoM) | onboard antenna array | physical optics (PO)</t>
  </si>
  <si>
    <t>A fast method of moments-physical optics (MoM- PO) hybrid framework is proposed to efficiently analyze complex antenna array mounted on large-scale platforms with multi-scale features. In this fast MoM-PO hybrid framework, the MoM, enhanced by the adaptive integral method (AIM), is employed to effectively simulate the antenna array, and the PO is used to efficiently describe the perturbation from the large platform on the antenna array. An iterative process is implemented to capture the interaction between the antenna array and the platform for achieving stable and converged solution. The proposed hybrid framework provides very good flexibility to cater for any fast integral equation solvers for speeding up the MoM solution process in modeling large and complex antenna arrays. Numerical simulations clearly demonstrate that the proposed fast MoM-PO technique is capable of handling complex onboard antenna arrays installed on electrically large platforms with much less computational costs as compared with the conventional MoM-PO method and multilevel fast multipole algorithm (MLFMA). ¬© 1963-2012 IEEE.</t>
  </si>
  <si>
    <t>3852-3858</t>
  </si>
  <si>
    <t>60118943;60017161;60118943</t>
  </si>
  <si>
    <t>56152356600;7501866838;56119416800</t>
  </si>
  <si>
    <t>Liu, Zi Liang;Wang, Xing;Wang, Chao Fu</t>
  </si>
  <si>
    <t>Temasek Laboratories @ NTU;National University of Singapore</t>
  </si>
  <si>
    <t>60118943;60017161</t>
  </si>
  <si>
    <t>Liu Z.</t>
  </si>
  <si>
    <t>Installed performance modeling of complex antenna array mounted on extremely large-scale platform using fast MoM-PO hybrid framework</t>
  </si>
  <si>
    <t>10.1109/TAP.2014.2318319</t>
  </si>
  <si>
    <t>2-s2.0-84904349285</t>
  </si>
  <si>
    <t>['transmission policies', 'total throughput', 'separately optimized', 'rigorously prove', 'proposed scheme', 'power allocation', 'given deadline', 'extensively assessed', 'computer simulations', 'computational complexity', 'common message', 'analytical manner']</t>
  </si>
  <si>
    <t>antenna arrays | energy harvesting | optimization | Wireless sensor networks</t>
  </si>
  <si>
    <t>In this paper, we consider a scenario where a number of energy harvesting sensors cooperate to transmit a common message to a distant base station. The goal is to find the jointly optimal transmission (power allocation) policy that maximizes the total throughput for a given deadline. We solve the problem in a semi-analytical manner and rigorously prove its optimality. The computational complexity of the proposed scheme is analyzed in detail and compared with that of interior point methods. Performance is extensively assessed by means of computer simulations. As benchmarks, we consider the case where the transmission policies for each sensor are separately optimized, as well as other cluster-based suboptimal transmission strategies. ¬© 2014 IEEE.</t>
  </si>
  <si>
    <t>3496-3509</t>
  </si>
  <si>
    <t>60068837;60016688;60016688</t>
  </si>
  <si>
    <t>48361022900;6603387972;24476127400</t>
  </si>
  <si>
    <t>Berbakov, Lazar;Ant√≥n-Haro, Carles;Matamoros, Javier</t>
  </si>
  <si>
    <t>Serbia;Spain</t>
  </si>
  <si>
    <t>Belgrade;Castelldefels</t>
  </si>
  <si>
    <t>Institute Mihailo Pupin;Centre Tecnol√≥gic de Telecomunicacions de Catalunya</t>
  </si>
  <si>
    <t>60068837;60016688</t>
  </si>
  <si>
    <t>Berbakov L.</t>
  </si>
  <si>
    <t>Joint optimization of transmission policies for collaborative beamforming with energy harvesting sensors</t>
  </si>
  <si>
    <t>10.1109/TWC.2014.2323268</t>
  </si>
  <si>
    <t>2-s2.0-84904351172</t>
  </si>
  <si>
    <t>['¬± 0', 'variation less', 'uwb applications', 'two pairs', 'shaped slots', 'radiation pattern', 'proposed design', 'proposed antenna', 'measured gain', 'low frequencies', 'compact size', 'around 1', 'antenna gain', 'also achieved', '8 ghz', '7 dbi', '5 ns', '2 ns', '10 db']</t>
  </si>
  <si>
    <t>In this paper, a printed Vivaldi antenna with two pairs of eye-shaped slots is proposed for UWB applications. By using two pairs of eye-shaped slots, the side lobe levels of the radiation pattern are reduced, and the antenna gain is improved at low frequencies. To illustrate the effectiveness of the proposed design, a prototype of the proposed antenna is fabricated and measured. Experimental results show that the proposed antenna presents a measured impedance bandwidth, defined by |S11| &lt; -10 dB, from 3 to 12.8 GHz with a compact size (36 mm √ó 36 mm). Good unidirectional radiation characteristics with a front-to-back ratio better than 10 dB are also achieved. The measured gain is better than 3.7 dBi in the operating frequency band. In addition, the measured group delay of the proposed antenna is around 1.2 ns with a variation less than ¬±0.5 ns.</t>
  </si>
  <si>
    <t>63-71</t>
  </si>
  <si>
    <t>56272181700;7404149276;36246644800;56001672200;55645491100</t>
  </si>
  <si>
    <t>Ma, Kun;Zhao, Zhi Qin;Wu, Jiang Niu;Ellis, Mubarak S.;Nie, Zai Ping</t>
  </si>
  <si>
    <t>Ma K.</t>
  </si>
  <si>
    <t>A printed vivaldi antenna with improved radiation patterns by using two pairs of eye-shaped slots for UWB applications</t>
  </si>
  <si>
    <t>10.2528/PIER14043003</t>
  </si>
  <si>
    <t>2-s2.0-84904351894</t>
  </si>
  <si>
    <t>['¬© 1963', 'reflection responses', 'reflection coefficients', 'radiation patterns', 'g .,', 'fidelity model', 'driven design', 'design within', 'corporate network', 'based optimization', 'approach takes', 'allows adjusting', '2012 ieee', '10 ghz']</t>
  </si>
  <si>
    <t>Antenna radiation patterns | design automation | design optimization | feeds | microstrip antenna arrays | microstrip antennas | patch antennas | surrogate models</t>
  </si>
  <si>
    <t>A methodology for computationally efficient simulation-driven design of microstrip antenna subarrays is presented. Our approach takes into account the effect of the feed (e.g., a corporate network) on the subarray side lobe level and allows adjusting both radiation and reflection responses of the structure under design within a single automated process. This process is realized as surrogate-based optimization that produces designs meeting requirements imposed on both radiation and reflection at the cost of just a few simulations of the high-fidelity model of the structure of interest. Selected optimal designs of microstrip subarrays operating at 10 GHz have been manufactured and validated by measuring their radiation patterns and reflection coefficients. ¬© 1963-2012 IEEE.</t>
  </si>
  <si>
    <t>3584-3591</t>
  </si>
  <si>
    <t>Koziel, Slawomir;Ogurtsov, Stanislav;Zieniutycz, Wlodzimierz;Sorokosz, Lukasz</t>
  </si>
  <si>
    <t>Simulation-driven design of microstrip antenna subarrays</t>
  </si>
  <si>
    <t>10.1109/TAP.2014.2317482</t>
  </si>
  <si>
    <t>2-s2.0-84904351956</t>
  </si>
  <si>
    <t>['using differential', 'theoretical analysis', 'single differential', 'paper presents', 'new kind', 'injection test', 'implementation techniques', 'equivalent principle', 'double differential', 'antenna port']</t>
  </si>
  <si>
    <t>This paper presents a new kind of differential-mode current injection test method. The equal response voltage on the cable or the antenna port of the equipment under test (EUT) is regarded as equivalent principle for radiation and injection test. The injection and radiation response analysis model and the injection voltage source extrapolation model in high intensity radiated field are established. The conditions of using differential-mode current injection as a substitute for radiation are confirmed. On the basis of the theoretical analysis, the function and structure design scheme of the directional coupling device is proposed.The implementation techniques for the single differential-mode current injection method (SDMCI) and the double differential-mode current injection method (DDMCI) are discussed in detail.The typical nonlinear response interconnected systems are selected as the EUT.The test results verify the validity of the SDMCI and DDMCI test methods. Copyright ¬© 2014 Xiaodong Pan et al.</t>
  </si>
  <si>
    <t>55534846300;36554996600;55644548500;7402512902;36731937900</t>
  </si>
  <si>
    <t>Pan, Xiaodong;Wei, Guanghui;Lu, Xinfu;Fan, Lisi;Zhou, Xing</t>
  </si>
  <si>
    <t>Pan X.</t>
  </si>
  <si>
    <t>Research on wideband differential-mode current injection testing technique based on directional coupling device</t>
  </si>
  <si>
    <t>10.1155/2014/143068</t>
  </si>
  <si>
    <t>2-s2.0-84904353151</t>
  </si>
  <si>
    <t>['¬© 1963', 'truncated corners', 'patch elements', 'measured 3', 'impedance bandwidths', 'gain variation', 'fed single', 'design experimentally', 'communication presents', 'center frequency', 'axial ratio', 'ar bandwidth', '7 ghz', '5 ghz', '2012 ieee', '12 dbic', '03 ghz']</t>
  </si>
  <si>
    <t>Broadband antenna | circular polarization | microstrip array | sequential rotation</t>
  </si>
  <si>
    <t>This communication presents a wideband circularly polarized (CP) 2 √ó 2 patch array using a sequential-phase feeding network. By combining three operating modes, both axial ratio (AR) and impedance bandwidths are enhanced and wider than those of previous published sequential-fed single-layer patch arrays. These three CP operating modes are tuned and matched by optimizing the truncated corners of patch elements and the sequential-phase feeding network. A prototype of the proposed patch array is built to validate the design experimentally. The measured -10-dB impedance bandwidth is 1.03 GHz (5.20-6.23 GHz), and the measured 3-dB AR bandwidth is 0.7 GHz (5.25-5.95 GHz), or 12.7% corresponding to the center frequency of 5.5 GHz. The measured peak gain is about 12 dBic and the gain variation is less than 3 dB within the AR bandwidth. ¬© 1963-2012 IEEE.</t>
  </si>
  <si>
    <t>3890-3893</t>
  </si>
  <si>
    <t>A wideband sequential-phase fed circularly polarized patch array</t>
  </si>
  <si>
    <t>10.1109/TAP.2014.2321380</t>
  </si>
  <si>
    <t>2-s2.0-84904353989</t>
  </si>
  <si>
    <t>['simulated results', 'reconfigurable antenna', 'radiation pattern', 'ps bands', 'mode 1', 'mhz bands', 'maintaining integrity', 'fractional bandwidths', 'four bands', 'band operating', 'antenna architecture', '4960 mhz', '220 mhz']</t>
  </si>
  <si>
    <t>Antenna measurements | antenna radiation patterns | broadband antennas | electrically small antennas | frequency -reconfigurable antennas (FRAs) | multiband antennas | multilayered antennas | UHF antennas</t>
  </si>
  <si>
    <t>The design, fabrication, and characterization of a frequency-reconfigurable antenna for the United States Public Safety (PS) wireless communication applications are presented. This antenna is quad-band operating in the PS bands - 220, 470, 800, and 4960 MHz. It is an electrically small antenna with calculated ka ‚àº 0.55 at 220 MHz. The antenna has two reconfigurable modes of operations. In mode 1, 220-, 470-, and 4960-MHz bands are excited. Mode 2 provides operation over 800- and 4960-MHz bands. This dynamic frequency reconfiguration is accomplished by two radio frequency microelectromechanical systems switches strategically located within the antenna architecture. The measured and simulated results for impedance and radiation characteristics agree well, where ‚àº 3%, 4%, 21%, and 17% fractional bandwidths have been measured in the four bands, respectively, while maintaining integrity of radiation pattern. ¬© 2014 IEEE.</t>
  </si>
  <si>
    <t>1231-1234</t>
  </si>
  <si>
    <t>60031706;60031706;60007592;60007592;60031706</t>
  </si>
  <si>
    <t>35194237700;26424549600;36240792100;7003898162;6603852149</t>
  </si>
  <si>
    <t>Mopidevi, H.;Damgaci, Y.;Rodrigo, D.;Jofre, L.;Cetiner, B. A.</t>
  </si>
  <si>
    <t>Logan;Barcelona</t>
  </si>
  <si>
    <t>Utah State University;Universitat Polit√®cnica de Catalunya</t>
  </si>
  <si>
    <t>60031706;60007592</t>
  </si>
  <si>
    <t>A quad-band antenna for public safety applications</t>
  </si>
  <si>
    <t>10.1109/LAWP.2014.2332614</t>
  </si>
  <si>
    <t>2-s2.0-84904354197</t>
  </si>
  <si>
    <t>['uses uni', 'significant difference', 'shown despite', 'serious time', 'satisfactory performance', 'receivers occurs', 'proposed scheme', 'proposed cellular', 'polarized wide', 'polarized antennas', 'polarization mismatch', 'polarization discrimination', 'polarization adjustment', 'mimo arrays', 'input multiple', 'fundamental novelty', 'desirable per', 'demonstrated even', 'conventional multiple', 'collaborative transmitter', 'channel estimator', 'cellular system', 'capacity analysis', 'band non']</t>
  </si>
  <si>
    <t>Cross-polarization discrimination (XPD) | multiple access | polarization</t>
  </si>
  <si>
    <t>A cellular down-link polarization division multiple access (PDMA) scheme with collaborative transmitter-receiver-polarization adjustment and polarization filtering detection is proposed for polarized wide-band non-line-of-sight (NLoS) wireless fading channels. The fundamental novelty of the proposed scheme is that it can adjust transmit polarization to yield more desirable per-subcarrier complex cross-polarization discrimination (XPD) observed at the receivers. This is a significant difference between the proposed scheme and conventional multiple-input multiple-output (MIMO) systems. The capacity analysis of the proposed PDMA scheme is provided, and the feasibility and satisfactory performance of the scheme are demonstrated even when serious time-variant channel depolarization and polarization mismatch between receivers occurs. The proposed cellular down-link PDMA scheme uses synchronous orthogonal frequency division multiple access (OFDMA) with an equally spaced pilot symbol allocation and a channel estimator. Excellent symbol error rate (SER)/effective signal-to-interference plus noise ratio (SINR) performance is shown despite the presence of substantial channel depolarization. The scheme can be used to extend the capacity of any cellular system that uses uni-polarized antennas and can be extended and applied to MIMO arrays as well. ¬© 2014 IEEE.</t>
  </si>
  <si>
    <t>3726-3737</t>
  </si>
  <si>
    <t>36246354500;7007142135</t>
  </si>
  <si>
    <t>Kwon, Seok Chul;Stuber, Gordon L.</t>
  </si>
  <si>
    <t>Kwon S.</t>
  </si>
  <si>
    <t>Polarization division multiple access on nlos wide-band wireless fading channels</t>
  </si>
  <si>
    <t>10.1109/TWC.2014.2314118</t>
  </si>
  <si>
    <t>2-s2.0-84904355806</t>
  </si>
  <si>
    <t>['¬© 1963', 'typical urban', 'three areas', 'rural areas', 'rural area', 'rician k', 'one end', 'mean values', 'k values', 'factor distributions', 'estimated using', 'data captured', 'based method', '2012 ieee', '10 db']</t>
  </si>
  <si>
    <t>Probability distribution function (PDF) | radio wave propagation | Rician K-factor | vehicle-to-vehicle (V2V) communication</t>
  </si>
  <si>
    <t>The Rician K-factor of the vehicle-to-vehicle (V2V) wireless propagation channel is estimated using a moment-based method on the envelope of measured pulse data. The measurements were carried out under vehicle-to-vehicle wireless communication channel condition with car rooftop antenna heights at one end of the link and very low antenna height at the other end. Data captured from typical urban, suburban and rural areas are analyzed and the K-factor probability density function is generated for each scenario to give an insight into the V2V channel behavior. For all three areas, the majority of K values are found to be within the range of -10 to +10 dB. The K-factor distributions are close to normal with mean values of 1.8, 2.6 and 3 dB respectively for urban, suburban and rural area. ¬© 1963-2012 IEEE.</t>
  </si>
  <si>
    <t>3835-3839</t>
  </si>
  <si>
    <t>60008524;60008524;60008524;60008524;60008524;60166773;60166773;60166773;60166773</t>
  </si>
  <si>
    <t>17436631800;56045190200;55506970300;7003902501;55968623300;56698225500;57203179764;56196109600;56196324700</t>
  </si>
  <si>
    <t>Zhu, Shaozhen;Ghazaany, Tahereh S.;Jones, Steven M.R.;Abd-Alhameed, Raed A.;Noras, Jimes M.;Van Buren, Tyler;Wilson, Jonathan;Suggett, Tim;Marker, Simon</t>
  </si>
  <si>
    <t>Lisburn;Bradford</t>
  </si>
  <si>
    <t>Seven Technologies Group;University of Bradford</t>
  </si>
  <si>
    <t>60166773;60008524</t>
  </si>
  <si>
    <t>Zhu S.</t>
  </si>
  <si>
    <t>Probability distribution of rician K-factor in urban, suburban and rural areas using real-world captured data</t>
  </si>
  <si>
    <t>10.1109/TAP.2014.2318072</t>
  </si>
  <si>
    <t>2-s2.0-84904357254</t>
  </si>
  <si>
    <t>['wide range', 'section profiles', 'satisfy kinematic', 'relative angles', 'potential role', 'optimization model', 'nodal coordinates', 'initial state', 'final state', 'expandable bridges', 'easily extended', 'dynamic characteristics', 'desired span', 'designing foldable', 'design space', 'deploying state', 'deployable structures', 'deployable pantograph', 'cross sections']</t>
  </si>
  <si>
    <t>deployable structures | dynamic constraints | minimum mass | optimization | SQP (sequential quadratic programming) algorithm</t>
  </si>
  <si>
    <t>The potential role of formal structural optimization was investigated for designing foldable and deployable structures in this work. Shape-sizing nested optimization is a challenging design problem. Shape, represented by the lengths and relative angles of elements, is critical to achieving smooth deployment to a desired span, while the section profiles of each element must satisfy structural dynamic performances in each deploying state. Dynamic characteristics of deployable structures in the initial state, the final state and also the middle deploying states are all crucial to the structural dynamic performances. The shape was represented by the nodal coordinates and the profiles of cross sections were represented by the diameters and thicknesses. SQP (sequential quadratic programming) method was used to explore the design space and identify the minimum mass solutions that satisfy kinematic and structural dynamic constraints. The optimization model and methodology were tested on the case-study of a deployable pantograph. This strategy can be easily extended to design a wide range of deployable structures, including deployable antenna structures, foldable solar sails, expandable bridges and retractable gymnasium roofs. ¬© 2014 Central South University Press and Springer-Verlag Berlin Heidelberg.</t>
  </si>
  <si>
    <t>2915-2920</t>
  </si>
  <si>
    <t>Journal of Central South University</t>
  </si>
  <si>
    <t>60003970;60003970</t>
  </si>
  <si>
    <t>55484818200;7006774686</t>
  </si>
  <si>
    <t>Dai, Lu;Guan, Fu Ling</t>
  </si>
  <si>
    <t>Shape-sizing nested optimization of deployable structures using SQP</t>
  </si>
  <si>
    <t>10.1007/s11771-014-2257-0</t>
  </si>
  <si>
    <t>2-s2.0-84904358513</t>
  </si>
  <si>
    <t>['zero forcing', 'without precoding', 'wireless communication', 'vital role', 'two antennas', 'transmitter end', 'system performance', 'squared error', 'receiver end', 'precoding results', 'performance analysis', 'paper presents', 'mmse techniques', 'minimum mean', 'mimo techniques', 'mimo systems', 'mimo system', 'maximum likelihood', 'essential factors', 'effective utilization', 'effective means', 'comparison results', 'channel capacity', 'also represented', 'alamouti coding']</t>
  </si>
  <si>
    <t>Alamouti | Beam former | CSIT | MIMO | MMSE | OSTBC | Pre-coded alamouti | Pre-coded OSTBC | ZF</t>
  </si>
  <si>
    <t>Channel capacity is one of the most essential factors in wireless communication. Channel environment plays a vital role in the performance analysis of a wireless communication system. In order to have adequate channel capacity, MIMO techniques are the most effective means. In addition to using MIMO systems, precoding results in more effective utilization of channel capacity. In MIMO systems, Space Time Block Codes (STBC) show significant performance. Alamouti is a well-known STBC technique where there are two antennas at the transmitter end. At the receiver end, Maximum Likelihood (ML) is the most common technique employed but it involves the complexity in the receiver design besides additional system requirements. Therefore, Zero Forcing (ZF) and Minimum Mean-Squared Error (MMSE) are adopted in this paper as the two alternate techniques to reduce the receiver design complexity. This paper presents the Alamouti coding with ZF and MMSE techniques. In addition, precoding is introduced and comparison results of system performance with and without precoding are also represented. Also, the performance and bit error rate of MIMO system are analyzed using BPSK, QPSK and 16PSK modulation techniques. ¬© Research India Publications.</t>
  </si>
  <si>
    <t>3633-3648</t>
  </si>
  <si>
    <t>60079446;114520181;60105710</t>
  </si>
  <si>
    <t>57216887489;36665322700;26655008200</t>
  </si>
  <si>
    <t>Satyanarayana, P.;Srigowri, S.;Prabhakara Rao, B. P.</t>
  </si>
  <si>
    <t>Kakinada;Vaddeswaram;</t>
  </si>
  <si>
    <t>Jawaharlal Nehru Technological University, Kakinada;K L Deemed to be University;S. R. K Inst. of Technology</t>
  </si>
  <si>
    <t>60105710;60079446;114520181</t>
  </si>
  <si>
    <t>Satyanarayana P.</t>
  </si>
  <si>
    <t>Erperformance analysis of precoded altamouti scheme in MIMO system</t>
  </si>
  <si>
    <t>2-s2.0-84904360410</t>
  </si>
  <si>
    <t>['¬© 1963', 'specific methods', 'second one', 'radiation measurement', 'prototype measurements', 'miniature antennas', 'methodologies rely', 'measuring device', 'issues related', 'impedance measurement', 'ground plane', 'first one', 'first discussed', 'electromagnetic simulation', 'detailed focusing', 'characterization results', '4 ghz', '2012 ieee']</t>
  </si>
  <si>
    <t>Antenna measurement | invasive methods | ISM band | miniature antenna | physical limits</t>
  </si>
  <si>
    <t>This paper presents new measurement methodologies for ultra-miniature antennas. A first one is dedicated to the impedance measurement and the second one to the radiation measurement. Both methods are detailed focusing on an ultra-compact antenna design at 2.4 GHz, whose electrical dimensions, including the ground plane, are Œª0/25 √ó Œª 0/25 √ó Œª0/62.5. Given the very small antenna size compared to the wavelength, measurements by means of conventional coaxial cable can affect the characterization results. The issues related to the use of a feeding coaxial cable in both simulation and prototype measurements are first discussed. Then, specific methods to deduce the isolated antenna properties are proposed. Both methodologies rely on the use of electromagnetic simulation to compensate perturbations introduced by the measuring device. ¬© 1963-2012 IEEE.</t>
  </si>
  <si>
    <t>3463-3473</t>
  </si>
  <si>
    <t>60011447;60011447;60011447</t>
  </si>
  <si>
    <t>36133197600;16023799600;24467433000</t>
  </si>
  <si>
    <t>Huitema, Laure;Delaveaud, Christophe;D'Errico, Raffaele</t>
  </si>
  <si>
    <t>Grenoble</t>
  </si>
  <si>
    <t>CEA Grenoble</t>
  </si>
  <si>
    <t>Huitema L.</t>
  </si>
  <si>
    <t>Impedance and radiation measurement methodology for ultra miniature antennas</t>
  </si>
  <si>
    <t>10.1109/TAP.2014.2320534</t>
  </si>
  <si>
    <t>2-s2.0-84904361220</t>
  </si>
  <si>
    <t>['upper bound', 'type schemes', 'shift keying', 'ser conditioned', 'prior space', 'power allocation', 'performance superiority', 'likelihood detection', 'gssk antennas', 'generalized space', 'euclidean distance']</t>
  </si>
  <si>
    <t>MIMO systems | power allocation | space-shift keying (SSK) modulation</t>
  </si>
  <si>
    <t>We investigate the power allocation in generalized space-shift keying (GSSK) multiple-input-multiple-output (MIMO) systems. The maximum-likelihood detection with full channel state information (CSI) at the receiver is considered. The goal of the design is to allocate transmit power on GSSK antennas to minimize the symbol error rate (SER) under the total power constraint. An upper bound of SER conditioned on CSI is presented. We propose an algorithm, called the Euclidean distance-based power allocation scheme, to minimize the SER upper bound. Simulation results demonstrate the performance superiority in the proposed scheme compared with prior space-shift-keying-type schemes and the conventional MIMO schemes. ¬© 2014 IEEE.</t>
  </si>
  <si>
    <t>1143-1146</t>
  </si>
  <si>
    <t>60113260;60113260;60113260</t>
  </si>
  <si>
    <t>57193110978;7401983437;56271840300</t>
  </si>
  <si>
    <t>Wu, Chien Hsien;Chung, Wei Ho;Liang, Han Wen</t>
  </si>
  <si>
    <t>Academia Sinica, Research Center for Information Technology Innovation</t>
  </si>
  <si>
    <t>Improved generalized space-shift keying via power allocation</t>
  </si>
  <si>
    <t>10.1109/LCOMM.2014.2326670</t>
  </si>
  <si>
    <t>2-s2.0-84904362593</t>
  </si>
  <si>
    <t>['vehicle tries', 'specific locations', 'search space', 'real time', 'low demand', 'low cost', 'embedded platform', 'computational power']</t>
  </si>
  <si>
    <t>A real time, low complexity algorithm is developed to steer a planar patch antenna array beam to the maximum received signal strength (RSS) direction for communication link enhancement. The beam steering towards the maximum incoming signal direction is based on an iterative technique utilizing a set of RSS measurements taken from specific locations in the search space, these locations collectively form an ellipse. The algorithm is denoted as "elliptical peeking". It was simulated for a flying unmanned aerial vehicle (UAV) as the vehicle tries to identify the maximum signal strength incoming direction of a stationary ground signal and it was tested on an embedded platform to validate its low demand for computational power. Such an algorithm is suitable for autonomous platforms due to its simplicity and low cost.</t>
  </si>
  <si>
    <t>13-25</t>
  </si>
  <si>
    <t>57214653568;14063982000</t>
  </si>
  <si>
    <t>Ibrahim, Mohamed A.;Sharawi, Mohammad S.</t>
  </si>
  <si>
    <t>Ibrahim M.</t>
  </si>
  <si>
    <t>Real time RSS based adaptive beam steering algorithm for autonomous vehicles</t>
  </si>
  <si>
    <t>10.2528/PIERC14050404</t>
  </si>
  <si>
    <t>2-s2.0-84904364954</t>
  </si>
  <si>
    <t>['walker ),', 'promoting speciation', 'previously investigated', 'previous studies', 'phylogenetic relationships', 'phylogenetic analyses', 'one pheromone', 'odor detection', 'molecular characteristics', 'male antennae', 'lasiocampidae ),', 'kikuchii matsumura', 'houi lajonquiere', 'five species', 'five dendrolimus', 'first step', 'evolutionary pressure', 'environmental pressure', 'dendrolimus tabulaeformis', 'dendrolimus spp', 'chemosensory systems', 'butler ),', 'binding proteins', 'binding protein', 'basal species', 'basal ancestor', '.¬† superans', '.¬† punctatus', '.¬† kikuchii', '.¬† houi']</t>
  </si>
  <si>
    <t>Dendrolimus | General odorant-binding protein | Ka/Ks | Pheromone-binding proteins | Phylogenetic | Sex pheromone</t>
  </si>
  <si>
    <t>Pine caterpillar moths, Dendrolimus spp. (Lepidoptera: Lasiocampidae), are serious economic pest of pines. Previously, phylogenetic analyses of Dendrolimus using different methods yielded inconsistent results. The chemosensory systems of insects may play fundamental roles in promoting speciation. Odorant-binding proteins (OBPs) participate in the first step of odor detection. Studying the evolution of OBPs in closely related species may help us to identify their role in speciation. We identified three OBPs - one pheromone-binding protein and two general odorant-binding proteins - from male antennae of four Dendrolimus species, D.¬†superans (Butler), D.¬†punctatus (Walker), D. kikuchii Matsumura, and D. houi Lajonquiere, the olfactory recognition systems of which had not been previously investigated. We analyzed their molecular characteristics and compared their sequences to those of OBPs in D. tabulaeformis Tsai et Liu. Ka/Ks ratio analyses among the five Dendrolimus species indicate that PBP1 genes experienced more evolutionary pressure than the GOBPs. Phylogenetic relationships of PBP1 and GOBP1 both indicated that D.¬†houi was the basal species, then branched D.¬†kikuchii, while D. tabulaeformis, D.¬†punctatus, and D.¬†superans evolved more recently. These relationships are consistent with the changes in sex pheromone components of these five species. Dendrolimus tabulaeformis and D.¬†punctatus are closely related sister species. However, the distances among GOBP2 sequences in the five Dendrolimus were very short, and the relationships of D.¬†houi and D.¬†kikuchii could not be resolved. Integrating our results with those of previous studies, we hypothesized that D.¬†kikuchii, D.¬†punctatus and D.¬†superans evolved from the basal ancestor because of sex pheromone mutations and environmental pressure.</t>
  </si>
  <si>
    <t>597-608</t>
  </si>
  <si>
    <t>Insect Science</t>
  </si>
  <si>
    <t>55513266400;56194249100;8515949900;57196429576</t>
  </si>
  <si>
    <t>Zhang, Su Fang;Zhang, Zhen;Kong, Xiang Bo;Wang, Hong Bin</t>
  </si>
  <si>
    <t>Molecular characterization and phylogenetic analysis of three odorant binding protein gene transcripts in Dendrolimus species (Lepidoptera: Lasiocampidae)</t>
  </si>
  <si>
    <t>10.1111/1744-7917.12074</t>
  </si>
  <si>
    <t>2-s2.0-84904365778</t>
  </si>
  <si>
    <t>['whole waveguide', 'waveguides connected', 'symmetric waveguides', 'reciprocal reflection', 'port non', 'port description', 'ordinary scattering', 'impedance matrices', 'generalized admittance', 'general conditions', 'general approach', 'external field', 'electric media', 'derive relations', 'current representations', 'crucial role', 'anisotropic magneto']</t>
  </si>
  <si>
    <t>The present article expounds a formalism for the representation of multi-port non-reciprocal antenna structures in an arbitrary surrounding linear medium. In the most general approach the antenna, the waveguides connected to it, as well as the surrounding medium may contain any distribution of anisotropic magneto-electric media. Furthermore, an arbitrary external field is taken into consideration which need not be of plane wave form. A reciprocally adjoint system is introduced to derive relations which describe the antenna under such general conditions. Since the antenna may contain media which prohibit the use of ordinary scattering, admittance or impedance matrices, an approach by means of generalized scattering matrices, or by a generalized admittance and a generalized impedance matrix, is applied. This leads to an n-port description of the whole waveguide-antenna-environment where transfer operators render the interaction between the external field and the state of the ports. These operators are the generalizations of effective length vectors. For its importance the case of reciprocal reflection-symmetric waveguides is treated in detail, including a derivation of the consequences of abstract network reciprocity and complex power relation for voltage-current representations. The formalism is adequate for the description of radar and radio astronomy antennas, in particular when wave polarization plays a crucial role and/or a magnetized plasma environment is present (which is responsible for anisotropy and non-reciprocal conditions).</t>
  </si>
  <si>
    <t>169-193</t>
  </si>
  <si>
    <t>Macher, Wolfgang</t>
  </si>
  <si>
    <t>Graz</t>
  </si>
  <si>
    <t>Institut fur Weltraumforschung</t>
  </si>
  <si>
    <t>Macher W.</t>
  </si>
  <si>
    <t>Transfer operator theory and inter-reciprocity of non-reciprocal multiport antennas</t>
  </si>
  <si>
    <t>10.2528/PIERB14051401</t>
  </si>
  <si>
    <t>2-s2.0-84904369401</t>
  </si>
  <si>
    <t>['¬© 1963', 'stable results', 'lateral wave', 'field region', '2012 ieee']</t>
  </si>
  <si>
    <t>Branch point | discrete complex images method (DCIM) | Green's function | layered media | sampling path</t>
  </si>
  <si>
    <t>A special sampling path is proposed to improve the accuracy of the discrete complex image method (DCIM) in evaluating the lateral wave. Different from all the previous DCIM implementations, the proposed sampling path goes through the branch point directly, which helps to evaluate its contribution to the lateral wave more accurately. In this communication, different sampling paths of DCIM have been implemented and compared. It is found that in the situations where the lateral wave dominates the far-field region, DCIM with the new path gives more accurate and stable results. ¬© 1963-2012 IEEE.</t>
  </si>
  <si>
    <t>3858-3864</t>
  </si>
  <si>
    <t>55955394400;56535774500;55511318500</t>
  </si>
  <si>
    <t>Liu, Da Qing;Zhao, Peng;Chan, Chi Hou</t>
  </si>
  <si>
    <t>Liu D.</t>
  </si>
  <si>
    <t>An improved discrete complex image method based on a special sampling path</t>
  </si>
  <si>
    <t>10.1109/TAP.2014.2319860</t>
  </si>
  <si>
    <t>2-s2.0-84904369619</t>
  </si>
  <si>
    <t>['visual rendering', 'visual radiator', 'velocity advection', 'traditional non', 'since fire', 'several assumptions', 'related phenomena', 'put forward', 'pressure projection', 'present methods', 'physically modeling', 'physical methods', 'participating medium', 'numerical simulation', 'fire simulation', 'discuss techniques', 'date survey', 'computer graphics', 'complicated processes']</t>
  </si>
  <si>
    <t>Blackbody radiation | Chemical reaction | Fire | Navier-Stokes equations | Physically-based simulation | Visual adaption</t>
  </si>
  <si>
    <t>We give an up-to-date survey on techniques and methods for fire simulation in computer graphics. Physically-based method prevails over traditional non-physical methods for realistic visual effect. In this paper, we explore visual simulation of fire-related phenomena in terms of physically modeling, numerical simulation and visual rendering. Firstly, we introduce a physical and chemical coupled mathematical model to explain fire behavior and motion. Several assumptions and constrains are put forward to simplify their implementations in computer graphics. We then give an overview of present methods to solve the most complicated processes in numerical simulation: velocity advection and pressure projection. In addition, comparisons of these methods are also presented respectively. Since fire is a participating medium as well as a visual radiator, we discuss techniques and problems of these issues as well. We conclude by addressing several open challenges and possible future research directions in fire simulation. ¬© 2012 Springer Science+Business Media New York.</t>
  </si>
  <si>
    <t>1283-1309</t>
  </si>
  <si>
    <t>Multimedia Tools and Applications</t>
  </si>
  <si>
    <t>60013789;60013789;60013789</t>
  </si>
  <si>
    <t>55494542700;55443530900;55487128100</t>
  </si>
  <si>
    <t>Huang, Zhanpeng;Gong, Guanghong;Han, Liang</t>
  </si>
  <si>
    <t>Huang Z.</t>
  </si>
  <si>
    <t>Physically-based modeling, simulation and rendering of fire for computer animation</t>
  </si>
  <si>
    <t>10.1007/s11042-012-1273-z</t>
  </si>
  <si>
    <t>2-s2.0-84904380691</t>
  </si>
  <si>
    <t>['¬© 1963', 'vivo experiments', 'results suggest', 'exposure system', '95 ghz', '300 mw', '2012 ieee']</t>
  </si>
  <si>
    <t>Biological effects | dosimetric evaluation and exposure system | finite difference time domain (FDTD) | localized exposure | millimeter waves (MMWs)</t>
  </si>
  <si>
    <t>We developed a millimeter-wave (MMW) exposure system for in vivo experiments for operating frequencies ranging from 24.5 to 95 GHz. The MMWs are localized to the rabbit ocular tissue with a spot-focus lens antenna. The MMW energy absorption and consequent temperature elevation are evaluated by numerical simulation using measured antenna distribution and precisely modeled rabbit ocular data. Results suggest that corneal damage occurs at an incident power density of 300 mW/cm2 with our exposure system at frequencies from 26.5 to 95 GHz. ¬© 1963-2012 IEEE.</t>
  </si>
  <si>
    <t>1554-1564</t>
  </si>
  <si>
    <t>60032325;60085767-60008727;60032325;60032325;60032325;60008727;60008727;60008727;60008727;60005038;60005038;60010742;60024751;60015336</t>
  </si>
  <si>
    <t>35416762400;41762657100;12759557000;7006003189;7407902134;56426748200;34971219800;57216228336;7404487749;55562270500;55311650400;35465078200;7202188563;7202946151</t>
  </si>
  <si>
    <t>Sasaki, Kensuke;Sakai, Taiji;Nagaoka, Tomoaki;Wake, Kanako;Watanabe, Soichi;Kojima, Masami;Hasanova, Nailia;Sasaki, Hiroshi;Sasaki, Kazuyuki;Suzuki, Yukihisa;Taki, Masao;Kamimura, Yoshitsugu;Hirata, Akimasa;Shirai, Hiroshi</t>
  </si>
  <si>
    <t>Japan;Japan;Japan;Japan;Japan;Japan;Japan</t>
  </si>
  <si>
    <t>Tokyo;Koganei;Nagoya;Hachioji;Utsunomiya;Kahoku District;Hachioji</t>
  </si>
  <si>
    <t>IHI Corporation;Japan National Institute of Information and Communications Technology;Nagoya Institute of Technology;Chuo University;Utsunomiya University;Kanazawa Medical University;Tokyo Metropolitan University</t>
  </si>
  <si>
    <t>60085767;60032325;60024751;60015336;60010742;60008727;60005038</t>
  </si>
  <si>
    <t>Sasaki K.</t>
  </si>
  <si>
    <t>Dosimetry using a localized exposure system in the millimeter-wave band for in vivo studies on ocular effects</t>
  </si>
  <si>
    <t>10.1109/TMTT.2014.2323011</t>
  </si>
  <si>
    <t>2-s2.0-84904381433</t>
  </si>
  <si>
    <t>['would result', 'slack cuticle', 'sensory input', 'questioned whether', 'mechanical behavior', 'length change', 'joint deformation', 'insect appendages', 'insect antennae', 'increasing overlap', 'important mechanosensory', 'growing appreciation', 'folded cuticle', 'evaluated whether', 'dominating influence', 'cuticular exoskeleton', 'cricket antennae', 'convex side', 'concave side', 'comparable amount', 'chemosensory organs', 'bending occurred', 'bending direction', 'antennal shortening', 'antennal nerves', 'antennae shortened', 'antennae bend', 'antenna undergoes', 'antenna bends', 'acheta domesticus']</t>
  </si>
  <si>
    <t>Acheta domesticus | Antenna | Bending | Cricket | Cuticle | Insect</t>
  </si>
  <si>
    <t>Insect antennae are important mechanosensory and chemosensory organs. Insect appendages, such as antennae, are encased in a cuticular exoskeleton and are thought to bend only between segments or subsegments where the cuticle is thinner, more flexible, or bent into a fold. There is a growing appreciation of the dominating influence of folds in the mechanical behavior of a structure, and the bending of cricket antennae was considered in this context. Antennae will bend or deflect in response to forces, and the resulting bending behavior will affect the sensory input of the antennae. In some cricket antennae, such as in those of Acheta domesticus, there are a large number (&gt;100) of subsegments (flagellomeres) that vary in their length. We evaluated whether these antennae bend only at the joints between flagellomeres, which has always been assumed but not tested. In addition we questioned whether an antenna undergoes a length change as it bends, which would result from some patterns of joint deformation. Measurements using light microscopy and SEM were conducted on both male and female adult crickets (Acheta domesticus) with bending in four different directions: dorsal, ventral, medial, and lateral. Bending occurred only at the joints between flagellomeres, and antennae shortened a comparable amount during bending, regardless of sex or bending direction. The cuticular folds separating antennal flagellomeres are not very deep, and therefore as an antenna bends, the convex side (in tension) does not have a lot of slack cuticle to "unfold" and does not lengthen during bending. Simultaneously on the other side of the antenna, on the concave side in compression, there is an increasing overlap in the folded cuticle of the joints during bending. Antennal shortening during bending would prevent stretching of antennal nerves and may promote hemolymph exchange between the antenna and head. ¬© 2014 Loudon, Bustamante and Kellogg.</t>
  </si>
  <si>
    <t>Article 242</t>
  </si>
  <si>
    <t>60007278;60007278;60015457</t>
  </si>
  <si>
    <t>6602235122;56274318900;7102747351</t>
  </si>
  <si>
    <t>Loudon, Catherine;Bustamante, Jorge;Kellogg, Derek W.</t>
  </si>
  <si>
    <t>Lawrence;Irvine</t>
  </si>
  <si>
    <t>University of Kansas;University of California, Irvine</t>
  </si>
  <si>
    <t>60015457;60007278</t>
  </si>
  <si>
    <t>Loudon C.</t>
  </si>
  <si>
    <t>Cricket antennae shorten when bending (Acheta domesticus L.)</t>
  </si>
  <si>
    <t>10.3389/fphys.2014.00242</t>
  </si>
  <si>
    <t>2-s2.0-84904381708</t>
  </si>
  <si>
    <t>['visible spectrum', 'ultrathin gratings', 'transmission mode', 'thus far', 'reflection mode', 'manipulating light', 'imparting local', 'gradient metasurfaces', 'general applicability', 'experimental realization', 'dense arrangement']</t>
  </si>
  <si>
    <t>Gradient metasurfaces are two-dimensional optical elements capable of manipulating light by imparting local, space-variant phase changes on an incident electromagnetic wave. These surfaces have thus far been constructed from nanometallic optical antennas, and high diffraction efficiencies have been limited to operation in reflection mode. We describe the experimental realization and operation of dielectric gradient metasurface optical elements capable of also achieving high efficiencies in transmission mode in the visible spectrum. Ultrathin gratings, lenses, and axicons have been realized by patterning a 100-nanometer-thick Si layer into a dense arrangement of Si nanobeam antennas. The use of semiconductors can broaden the general applicability of gradient metasurfaces, as they offer facile integration with electronics and can be realized by mature semiconductor fabrication technologies.</t>
  </si>
  <si>
    <t>298-302</t>
  </si>
  <si>
    <t>60091253;60091253;60022403;60091253</t>
  </si>
  <si>
    <t>56274612900;35727540300;7005954128;6603867126</t>
  </si>
  <si>
    <t>Lin, Dianmin;Fan, Pengyu;Hasman, Erez;Brongersma, Mark L.</t>
  </si>
  <si>
    <t>United States;Israel</t>
  </si>
  <si>
    <t>Stanford;Haifa</t>
  </si>
  <si>
    <t>Geballe Laboratory for Advanced Materials;Technion - Israel Institute of Technology</t>
  </si>
  <si>
    <t>60091253;60022403</t>
  </si>
  <si>
    <t>Dielectric gradient metasurface optical elements</t>
  </si>
  <si>
    <t>10.1126/science.1253213</t>
  </si>
  <si>
    <t>2-s2.0-84904387767</t>
  </si>
  <si>
    <t>BE2012167</t>
  </si>
  <si>
    <t>['wireless devices', 'transmit power', 'solution within', 'small number', 'simulation results', 'proposed algorithm2', 'proposed algorithm1', 'optimal solution', 'objective function', 'multimedia applications', 'mobile terminals', 'large multi', 'iterative algorithm', 'increasing demand', 'fractional programming', 'external charger', 'energy efficiency', 'energy consumption', 'demonstrated also', 'circuit power', 'cannot connect', 'antenna arrays', 'also shows']</t>
  </si>
  <si>
    <t>Energy efficiency | MIMO | Multi-user</t>
  </si>
  <si>
    <t>With increasing demand in multimedia applications and high data rate services, energy consumption of wireless devices has become a problem. At the user equipment side, high-level energy consumption brings much inconvenience, especially for mobile terminals that cannot connect an external charger, due to an exponentially increasing gap between the available and required battery capacity. Motivated by this, in this paper we consider uplink energy-efficient resource allocation in very large multi-user MIMO systems. Specifically, both the number of antenna arrays at BS and the transmit data rate at the user are adjusted to maximize the energy efficiency, in which the power consumption accounts for both transmit power and circuit power. We proposed two algorithms. Algorithm1, we demonstrate the existence of a unique globally optimal data rate and the number of antenna arrays by exploiting the properties of objective function, then we develop an iterative algorithm to obtain this optimal solution. Algorithm2, we transform the considered nonconvex optimization problem into a convex optimization problem by exploiting the properties of fractional programming, then we develop an efficient iterative resource allocation algorithm to obtain this optimal solution. Our simulation results did not only show that the the proposed two algorithms converge to the solution within a small number of iterations, but demonstrated also the performances of the proposed two algorithms are close to the optimum. Meanwhile, it also shows that with a given number iterations the performance of proposed algorithm1 is superior to proposed algorithm2 under small p C . On the contrary, the performance of proposed algorithm2 is superior to proposed algorithm1 under large p C . ¬© 2014 Springer Science+Business Media New York.</t>
  </si>
  <si>
    <t>1421-1430</t>
  </si>
  <si>
    <t>60005244-60069706;60005244-60073587;60005244;60005244;60005244</t>
  </si>
  <si>
    <t>57199455976;36739143100;56964559900;56924189400;7406279559</t>
  </si>
  <si>
    <t>Hu, Ying;Ji, Baofeng;Huang, Yongming;Yu, Fei;Yang, Luxi</t>
  </si>
  <si>
    <t>Luoyang;Zhenjiang;Nanjing</t>
  </si>
  <si>
    <t>Henan University of Science and Technology;Jiangsu University of Science and Technology;Southeast University</t>
  </si>
  <si>
    <t>60073587;60069706;60005244</t>
  </si>
  <si>
    <t>Hu Y.</t>
  </si>
  <si>
    <t>Energy-efficiency resource allocation of very large multi-user MIMO systems</t>
  </si>
  <si>
    <t>10.1007/s11276-013-0674-x</t>
  </si>
  <si>
    <t>2-s2.0-84904391818</t>
  </si>
  <si>
    <t>['¬© 1973', 'transmission lines', 'transmission coefficient', 'theoretical value', 'test stage', 'steadily updated', 'six 110', 'recently installed', 'power industries', 'positioning accuracy', 'plasma center', 'past year', 'high reliability', 'ghz gyrotrons', 'ech capabilities', '720 kw', '60 ¬∞/', '5 ghz', '2012 ieee', '2 mw', '110 ghz', '1 db']</t>
  </si>
  <si>
    <t>Antenna | DIII-D | electron cyclotron current drive | electron cyclotron heating (ECH) | gyrotron | RF transmission line.</t>
  </si>
  <si>
    <t>The electron cyclotron heating (ECH) system on the DIII-D fusion reactor consists of six 110-GHz gyrotrons with 6 MW installed power for pulses limited administratively to 5 s in length. The transmission coefficient is better than -1.1 dB for four of the transmission lines, which is close to the theoretical value. A new depressed collector gyrotron was recently installed and is injecting up to 720 kW of power into DIII-D during 2013 tokamak operations. Three of the four dual waveguide launchers, which can steer the RF beams ¬±20¬∞ both poloidally and toroidally, were used for real-time neoclassical tearing mode control and suppression with increased poloidal scanning speed up to 60 ¬∞/s and positioning accuracy of the beams of ¬± 2 mm at the plasma center. The ECH capabilities on DIII-D are being steadily updated, leading to increased experimental flexibility and high reliability of the system. In the past year, the ECH system reliability reached 87% for 2352 successful individual gyrotron shots into DIII-D. Planning is under way for the addition of two new depressed collector gyrotrons, one at 110 GHz, 1.2 MW and another at 117.5 GHz, 1.5 MW generated power, both of which are in the test stage at Communications and Power Industries. ¬© 1973-2012 IEEE.</t>
  </si>
  <si>
    <t>1964-1970</t>
  </si>
  <si>
    <t>60013901;60013901;60013901;60018020;60018020;60013901;60013901;60013901</t>
  </si>
  <si>
    <t>6505779957;7103413769;55600995700;57203292135;9278048500;7003766134;23006089100;7006111874</t>
  </si>
  <si>
    <t>Cengher, Mirela;Lohr, J.;Gorelov, Y. A.;Ellis, R.;Kolemen, Egemen;Ponce, D.;Noraky, S.;Moeller, C. P.</t>
  </si>
  <si>
    <t>Princeton;San Diego</t>
  </si>
  <si>
    <t>Princeton Plasma Physics Laboratory;General Atomics</t>
  </si>
  <si>
    <t>60018020;60013901</t>
  </si>
  <si>
    <t>Cengher M.</t>
  </si>
  <si>
    <t>Performance and upgrades for the electron cyclotron heating system on DIII-D</t>
  </si>
  <si>
    <t>10.1109/TPS.2013.2292299</t>
  </si>
  <si>
    <t>2-s2.0-84904391879</t>
  </si>
  <si>
    <t>['¬© 2014', 'wall coating', 'vacuum variable', 'thz radiation', 'thermal radiation', 'temperature blackbody', 'spectral radiance', 'spectral emissivity', 'source standard', 'reflectivity measurements', 'radiation detectors', 'metrological characterization', 'key quantity', 'blackbody radiators', 'aeroglaze z306', '60 thz', '5 œºm', '200 œºm']</t>
  </si>
  <si>
    <t>Aeroglaze Z306 | Blackbody | Effective emissivity | Emissivity | THz</t>
  </si>
  <si>
    <t>Blackbody radiators are commonly used metrological standards of spectral radiance and radiation temperature according to Planck's law of thermal radiation. In a well defined geometry of observation they also provide calculable irradiance for the calibration of radiation detectors. Here we describe the metrological characterization of a vacuum variable-temperature blackbody to serve as a source standard for FIR- and THz radiation from 5 Œºm to 200 Œºm (60 THz to 1.5 THz). The key quantity of the characterization is the effective spectral emissivity of its cavity. This is determined by angular resolved directional spectral emissivity and directional spectral reflectivity measurements of its wall coating, Aeroglaze Z306. From the reflectivity measurements the diffusity is determined. Spectral emissivity and diffusity in combination with the well known cavity geometry allow the determination of the effective spectral cavity emissivity via a Monte-Carlo ray tracing simulation. ¬© 2014 The Author(s).</t>
  </si>
  <si>
    <t>649-658</t>
  </si>
  <si>
    <t>60010962;60010962;60010962;60010962</t>
  </si>
  <si>
    <t>36869614900;23389258700;55523336400;7003936975</t>
  </si>
  <si>
    <t>Monte, C.;Gutschwager, B.;Adibekyan, A.;Hollandt, J.</t>
  </si>
  <si>
    <t>Physikalisch-Technische Bundesanstalt</t>
  </si>
  <si>
    <t>Monte C.</t>
  </si>
  <si>
    <t>A terahertz blackbody radiation standard based on emissivity measurements and a Monte-Carlo simulation</t>
  </si>
  <si>
    <t>10.1007/s10762-014-0056-1</t>
  </si>
  <si>
    <t>2-s2.0-84904392888</t>
  </si>
  <si>
    <t>2013R1A2A2A01067452</t>
  </si>
  <si>
    <t>KU</t>
  </si>
  <si>
    <t>['wpans ).', 'system throughput', 'saturation environments', 'physical layer', 'overall analysis', 'optimal parameters', 'numerical results', 'mmwave wpans', 'mac protocol', 'ieee 802', 'highly recommended', 'directional antennas', 'conventional one', 'collision avoidance', 'ca algorithm', 'ca ).', 'band offers', 'ack mode']</t>
  </si>
  <si>
    <t>Directional CSMA/CA | Markov chain | Millimeter wave | Optimal contention window | Sensing region</t>
  </si>
  <si>
    <t>The millimeter-wave (mmWave) band offers the potential for multi-gigabit indoor Wireless Personal Area Networks (WPANs). However, it has problems such as short communication coverage due to high propagation losses. In order to compensate for this drawback, utilization of directional antennas at the physical layer is highly recommended. In this paper, we consider the adequate contention window (CW) size for directional carrier sense multiple access with collision avoidance (CSMA/CA). To find the optimal CW size that enhances the performance of conventional directional CSMA/CA, we propose an enhanced directional CSMA/CA algorithm. The algorithm is considered in IEEE 802.15.3c, a standard for mmWave WPANs, under saturation environments. For the algorithm, we present a Markov chain model and analyze it for the no-ACK mode. The effects of directional antennas and the features of IEEE 802.15.3c Medium Access Control (MAC) such as backoff counter freezing are considered in the model. The optimal CW sizes for the two different objective functions are derived from the numerical results. The numerical results also show that the system throughput and average transmission delay of the proposed algorithm outperform those of conventional one and the overall analysis is verified by simulation. The obtained results provide the criterion for selecting the optimal parameters and developing a MAC protocol that enhances the performance of mmWave WPANs. ¬© 2013 Springer Science+Business Media New York.</t>
  </si>
  <si>
    <t>1335-1347</t>
  </si>
  <si>
    <t>57195724070;55713044900</t>
  </si>
  <si>
    <t>Kim, Meejoung;Lee, Wooyong</t>
  </si>
  <si>
    <t>Optimal contention window size for IEEE 802.15.3c mmWave WPANs</t>
  </si>
  <si>
    <t>10.1007/s11276-013-0682-x</t>
  </si>
  <si>
    <t>2-s2.0-84904395475</t>
  </si>
  <si>
    <t>['¬© 1963', 'simple model', 'selective surfaces', 'pulverized semi', 'primary purpose', 'phase delays', 'optically control', 'matrix material', 'insulating gaas', 'important feature', 'imagined including', 'electric dipoles', 'effective permittivity', 'dynamic response', 'cost pigment', 'composite dielectric', 'bulk form', 'behavior qualitatively', 'based ink', 'active inclusions', '2012 ieee']</t>
  </si>
  <si>
    <t>Controllable composite dielectric | photo-conductive | photodielectric effect | tunable electromagnetic (EM) devices</t>
  </si>
  <si>
    <t>We report a method to optically control the effective permittivity of a composite dielectric in which the active inclusions are fabricated from pulverized semi-insulating GaAs. The electric dipoles from the inclusions are controlled by photo-generation of charge carriers using infrared light. An infrared transparent binder provides the matrix material. Our primary purpose is to develop a low-cost pigment-based ink, or paint, for optically tuning electromagnetic devices including metamaterials, frequency-selective surfaces, filters, phase delays, and antennas. In bulk form, applications of the optically controllable dielectric are imagined including a gradient index lens in which inhomogeneous light intensity can provide a dynamic response for focusing or steering of beams. An important feature is that the effective permittivity is linear with electric field intensity over a usable parameter space. We present experimental results as well as a simple model to describe the behavior qualitatively. ¬© 1963-2012 IEEE.</t>
  </si>
  <si>
    <t>1448-1453</t>
  </si>
  <si>
    <t>60008676;60008676;60008676;60008676;60008676;60008676;60008676;60008676</t>
  </si>
  <si>
    <t>6701398039;56216014600;8623103300;57196786705;55549737400;6603423093;7201657534;7004526124</t>
  </si>
  <si>
    <t>Boulais, Kevin A.;Rayms-Keller, Pearl;Feng, Simin;Lowry, Michael S.;Wick, Peter L.;Sessions, Walter D.;Long, Karen J.;Santiago, Francisco</t>
  </si>
  <si>
    <t>Dahlgren</t>
  </si>
  <si>
    <t>Naval Surface Warfare Center Dahlgren Division</t>
  </si>
  <si>
    <t>Boulais K.</t>
  </si>
  <si>
    <t>Optically controllable composite dielectric based on photo-conductive particulates</t>
  </si>
  <si>
    <t>10.1109/TMTT.2014.2326994</t>
  </si>
  <si>
    <t>2-s2.0-84904395989</t>
  </si>
  <si>
    <t>['signal recognition', 'proposed bmda', 'method block', 'feature extraction', 'face recognition', 'experiments show', 'bmda ).']</t>
  </si>
  <si>
    <t>Antenna | Linear discriminant analysis | Multi-linear discriminant analysis | Recognition | Subspace learning</t>
  </si>
  <si>
    <t>In this paper we present a multi-linear algebra based approach for feature extraction and signal recognition. We call this method Block-Mode Discriminant Analysis (BMDA). Experimentations are carried out on the CMU-PIE benchmark database for the task of face recognition, and we further utilized our method for the application of the signal recognition of underground UWB dielectric resonator antennas. Experiments show that our proposed BMDA is more effective and fast than its predecessors. ¬© 2012 Springer Science+Business Media New York.</t>
  </si>
  <si>
    <t>1599-1613</t>
  </si>
  <si>
    <t>60073460;60073460;60108755;60108755;60108755</t>
  </si>
  <si>
    <t>57199917284;55499824100;55498701000;15137305200;55714776900</t>
  </si>
  <si>
    <t>Wei, Chen;Jing, Gao;Zijian, Tian;Wenchao, Chen;Liu, Zhiyong</t>
  </si>
  <si>
    <t>Beijing;Xuzhou</t>
  </si>
  <si>
    <t>China University of Mining &amp; Technology, Beijing;China University of Mining and Technology</t>
  </si>
  <si>
    <t>60108755;60073460</t>
  </si>
  <si>
    <t>Wei C.</t>
  </si>
  <si>
    <t>Block-mode discriminant analysis and its application to face and antenna signal recognition</t>
  </si>
  <si>
    <t>10.1007/s11042-012-1295-6</t>
  </si>
  <si>
    <t>2-s2.0-84904403219</t>
  </si>
  <si>
    <t>['trichoid sensilla', 'tracheal system', 'three subtypes', 'tenent setae', 'sensilla located', 'provide efficiency', 'preventing entrance', 'possible function', 'platura including', 'phytophagous fly', 'oval pulvillus', 'morphologically different', 'metathoracic spiracles', 'male genitalia', 'long bristles', 'like tip', 'light microscope', 'four types', 'fine materials', 'female genitalia', 'external morphology', 'densely covered', 'delia platura', 'contact points', 'compound eyes', 'chaetic sensilla', 'campaniform sensilla', 'better understanding', 'basiconic sensilla']</t>
  </si>
  <si>
    <t>Delia platura | Morphology | Scanning electron microscopy</t>
  </si>
  <si>
    <t>Delia platura (Meigen) is a phytophagous fly that can cause significant crop losses. To obtain a better understanding of the external morphology of this species, adult D. platura is studied using scanning electron microscopy. Organs or structures that are important for taxonomy, such as the compound eyes, spiracles, pulvilli, wings, and genitalia are highlighted to complement previous description based on light microscope. Mesothoracic and metathoracic spiracles of D. platura that provide efficiency in preventing entrance of fine materials or dust into the tracheal system are morphologically different. In addition, the elongate-oval pulvillus is densely covered with tenent setae with spoon-like tip, which can increase the number of contact points for attachment to a surface. Four types of sensilla are observed on the male genitalia of D. platura including: trichoid sensilla, chaetic sensilla, three subtypes of campaniform sensilla, and basiconic sensilla. Long bristles and microtrichiae are observed on the female genitalia of D. platura. The possible function of sensilla located in the genitalia of D. platura is discussed. ¬© 2014 Wiley Periodicals, Inc.</t>
  </si>
  <si>
    <t>619-630</t>
  </si>
  <si>
    <t>55178195700;56003083700;55743466700;55717532800</t>
  </si>
  <si>
    <t>Wang, Qi Ke;Yang, Yan Zhi;Liu, Mei Qin;Zhang, Dong</t>
  </si>
  <si>
    <t>Fine structure of Delia platura (Meigen) (Diptera: Anthomyiidae) revealed by scanning electron microscopy</t>
  </si>
  <si>
    <t>10.1002/jemt.22380</t>
  </si>
  <si>
    <t>2-s2.0-84904409607</t>
  </si>
  <si>
    <t>['radiation pattern', 'prescribed level']</t>
  </si>
  <si>
    <t>It is shown that a miniature E3M3 radiator can be used as an adaptive antenna array forming a prescribed level of the radiation pattern of the sum electric field in a specified angular direction and nulls in two arbitrarily chosen angular directions. A technique for calculation of weighting coefficients ensuring formation of the radiation pattern satisfying these constraints is developed. ¬© 2014 Pleiades Publishing, Inc.</t>
  </si>
  <si>
    <t>An adaptive antenna array formed from an E3M3 radiator</t>
  </si>
  <si>
    <t>10.1134/S1064226914070110</t>
  </si>
  <si>
    <t>2-s2.0-84904413609</t>
  </si>
  <si>
    <t>['white noise', 'walk noise', 'vertical one', 'vertical component', 'velocity uncertainties', 'u component', 'time series', 'three combinations', 'stochastic part', 'results show', 'required nowadays', 'noise models', 'model range', 'law noises', 'law noise', 'last combination', 'horizontal velocities', 'horizontal components', 'fractional white', 'following paper', 'flicker noise', 'even 1', 'epn networks', 'assumed level', 'amplitude ranges', '8 mm', '5 years', '5 mmz', '5 mm', '40 stations', '2 mm', '13 mm', '12 mmz', '1 mm']</t>
  </si>
  <si>
    <t>ASG-EUPOS | GPS | MLE | Noises | Sudeten area</t>
  </si>
  <si>
    <t>The assumption that the GPS-derived coordinate time series behave like the white noise leads to the underestimation of the velocity uncertainties. The permanent stations velocities are required nowadays with the stability at the level of 0.1 mm/year in case of using them to the kinematic reference frame realization or numerous geodynamic interpretations. Therefore, it is required to know which kind of noise models describes the time series of geodetic coordinates better. These noises can be the effect of e.g. mismodelled satellite orbits or improperly mounted antennae. In the following paper, three combinations of noise models were assumed: the white noise model only, to show how the omitting of correlations in the stochastic part of the GPS time series underestimates the velocity uncertainties; the combination of the white plus flicker plus randomwalk noise to estimate which of the power-law noises with the known spectral index prevails in the GPS time series; and the combination of the white plus power-law noise to estimate which coloured noise fits the stochastic part the best. We analyzed more than 40 stations (belonging to the ASG-EUPOS and EPN networks) with 5 years of observations from the area of Sudeten. The results show that the amplitudes of the white noise for the assumption of white noise only model range from 0.6 to 2 mm for the horizontal (North and East) components and from 2 to 8 mm for the vertical (Up) component, while the velocity uncertainties range from 0.01 to 0.13 mm/year for the horizontal velocities and from 0.04 to 0.24 for the vertical one. For the combination of the white, flicker and random-walk noise, the white noise is at the same level in the entire analyzed area, while the flicker noise prevails over other kinds of noise for all components. For the North and East its amplitude ranges from 2 to 5 mm*yr-0.25, while for the U component it is 2-3 times larger. Here, the uncertainty of permanent stations velocity ranges from 0.1 mm/year for the horizontal components to even 1.1 mm/year for the vertical one, which is over 10 times larger than the assumed level of stability of permanent stations velocity. For the last combination, the obtained spectral indices range from -1.6 to -0.4 for the horizontal components and from -1.0 to -0.4 for the vertical component, which confirms the prevalence of fractional white and Brownian motion quite close to flicker noise with amplitudes of power-law noise of 2- 5 mmz.ast;yrŒ∫/4and 4-12 mmz.ast;yrŒ∫/4, respectively. For this combination, the errors of the estimated velocities reach in the most extreme case even 0.8 mm/year for the Up component, which is 8 times greater than the required stability level.</t>
  </si>
  <si>
    <t>Acta Geodynamica et Geomaterialia</t>
  </si>
  <si>
    <t>60008056;60008056;60008056;60017750</t>
  </si>
  <si>
    <t>37081090200;7006818929;56027492600;56020044600</t>
  </si>
  <si>
    <t>Klos, Anna;Bogusz, Janusz;Figurski, Mariusz;Kosek, Wieslaw</t>
  </si>
  <si>
    <t>Krakow;Warsaw</t>
  </si>
  <si>
    <t>Uniwersytet Rolniczy im. Hugona Kollataja w Krakowie;Wojskowa Akademia Techniczna</t>
  </si>
  <si>
    <t>60017750;60008056</t>
  </si>
  <si>
    <t>Klos A.</t>
  </si>
  <si>
    <t>Uncertainties of geodetic velocities from permanent GPS observations: The sudeten case study</t>
  </si>
  <si>
    <t>10.13168/AGG.2014.0005</t>
  </si>
  <si>
    <t>2-s2.0-84904437313</t>
  </si>
  <si>
    <t>['wireless channels', 'whereby super', 'temporal correlations', 'temporal correlation', 'spatial correlation', 'simultaneously exploiting', 'signals associated', 'resolution estimates', 'pilot overhead', 'path delays', 'nearly unchanged', 'mimo channels', 'letter proposes', 'joint processing', 'fri theory', 'finite rate', 'existing state', 'different transmit', 'different antennas', 'channel estimation', 'art schemes', 'arbitrary values']</t>
  </si>
  <si>
    <t>finite rate of innovation (FRI) | sparse channel estimation MIMO-OFDM | spatial and temporal correlations | Super-resolution</t>
  </si>
  <si>
    <t>This letter proposes a parametric sparse multiple input multiple output (MIMO)-OFDM channel estimation scheme based on the finite rate of innovation (FRI) theory, whereby super-resolution estimates of path delays with arbitrary values can be achieved. Meanwhile, both the spatial and temporal correlations of wireless MIMO channels are exploited to improve the accuracy of the channel estimation. For outdoor communication scenarios, where wireless channels are sparse in nature, path delays of different transmit-receive antenna pairs share a common sparse pattern due to the spatial correlation of MIMO channels. Meanwhile, the channel sparse pattern is nearly unchanged during several adjacent OFDM symbols due to the temporal correlation of MIMO channels. By simultaneously exploiting those MIMO channel characteristics, the proposed scheme performs better than existing state-of-the-art schemes. Furthermore, by joint processing of signals associated with different antennas, the pilot overhead can be reduced under the framework of the FRI theory. ¬© 2014 IEEE.</t>
  </si>
  <si>
    <t>1266-1269</t>
  </si>
  <si>
    <t>60025278;60025278;60014755;60104290;60025278</t>
  </si>
  <si>
    <t>55767081600;34871774100;55600332800;24473792300;36092062800</t>
  </si>
  <si>
    <t>Gao, Zhen;Dai, Linglong;Lu, Zhaohua;Yuen, Chau;Wang, Zhaocheng</t>
  </si>
  <si>
    <t>;Beijing;Shenzhen</t>
  </si>
  <si>
    <t>Singapore University of Technology and Design;Tsinghua University;ZTE Corporation</t>
  </si>
  <si>
    <t>60104290;60025278;60014755</t>
  </si>
  <si>
    <t>Gao Z.</t>
  </si>
  <si>
    <t>Super-resolution sparse MIMO-OFDM channel estimation based on spatial and temporal correlations</t>
  </si>
  <si>
    <t>10.1109/LCOMM.2014.2325027</t>
  </si>
  <si>
    <t>2-s2.0-84904438333</t>
  </si>
  <si>
    <t>['stable gain', 'proposed antenna', 'plane perpendicular', 'plane patterns', 'operating frequencies', 'low back', 'loop antenna', 'lobe radiation', 'also demonstrated', '5 dbi', '4 ghz']</t>
  </si>
  <si>
    <t>A new wideband vertical planar printed unidirectional antenna is presented. The proposed antenna is composed of a bowtie electric dipole, a loop antenna and a microstrip-to-coplanar stripline balun. All of them are printed in the same plane perpendicular to the ground. The antenna has a wide impedance bandwidth of 87.2% for SWR‚â§2 from 3.3 to 8.4 GHz and a stable gain of 7.3¬±1.5 dBi over the operating frequencies. Moreover, stable unidirectional radiation pattern with low back-lobe radiation, low cross polarization and nearly identical E- and H-plane patterns is also demonstrated over the frequency of interest. A prototype is fabricated and measured. The measured results indicate that the antenna is suitable for wideband wireless communication system.</t>
  </si>
  <si>
    <t>57218503348;56162267100;55869002200;55276206000</t>
  </si>
  <si>
    <t>Wang, Chao;Chen, Lei;Wang, Hao;Shi, Xiaowei</t>
  </si>
  <si>
    <t>Wideband vertical planar printed unidirectional antenna</t>
  </si>
  <si>
    <t>10.2528/PIERL14060701</t>
  </si>
  <si>
    <t>2-s2.0-84904440166</t>
  </si>
  <si>
    <t>2012BAD19B07</t>
  </si>
  <si>
    <t>['¬© 2014', 'tube bioassay', 'significant preference', 'sea buckthorns', 'sea buckthorn', 'rhamnoides ssp', 'ol acetate', 'methyl salicylate', 'host location', 'holcocerus hippophaecolus', 'hippophaecolus individuals', 'female individuals', 'electrophysiological responses', 'either sex', 'effective compound', 'deciduous shrub', 'circadian variation', 'circadian rhythm', 'china recently', 'catastrophic outbreak', 'behavioral responses']</t>
  </si>
  <si>
    <t>EAG | GC-MS | Host plant volatiles | Intraspecies</t>
  </si>
  <si>
    <t>The sea buckthorn, Hippophae rhamnoides L., is a thorny, nitrogen-fixing, dioecious, and deciduous shrub which has been attacked by a catastrophic outbreak of Holcocerus hippophaecolus in the 'Three North Areas' of China recently. The behavioral responses of female individuals to their dioecious host sea buckthorn, H. rhamnoides ssp. sinensis, were tested by Y-tube bioassay, and intraspecific emission variations and the circadian rhythm of male and female sea buckthorn plants were compared, together with the electrophysiological responses of sea buckthorn carpenter moths to these parameters. Y-tube olfactometry indicated that mated female H. hippophaecolus individuals did not display a significant preference for either sex of sea buckthorns. Additionally, no unique chemical compound was found. Female antennae significantly responded to 1-octene, methyl salicylate, and (Z)-3-Hexen-1-ol acetate, among which methyl salicylate was more abundant in females than in males. In addition, the circadian variation of (Z)-3-Hexen-1-ol acetate suggested that it was an effective compound for host location. ¬© 2014 The Author(s).</t>
  </si>
  <si>
    <t>Journal of Plant Interactions</t>
  </si>
  <si>
    <t>57200256752;8406485200;56278048200;35187543700;35369002700</t>
  </si>
  <si>
    <t>Wang, Rong;Zong, Shi Xiang;Yu, Lin Feng;Lu, Peng Fei;Luo, You Qing</t>
  </si>
  <si>
    <t>Wang R.</t>
  </si>
  <si>
    <t>Rhythms of volatile release from female and male sea buckthorn plants and electrophysiological response of sea buckthorn carpenter moths</t>
  </si>
  <si>
    <t>10.1080/17429145.2014.926569</t>
  </si>
  <si>
    <t>2-s2.0-84904460549</t>
  </si>
  <si>
    <t>R01s CA134599, EB013433, DC011497</t>
  </si>
  <si>
    <t>['weighted combination', 'vivo breast', 'study develops', 'specific phases', 'reference coil', 'receiver coils', 'phase variance', 'phase distribution', 'one channel', 'expected reduction', 'combined using', 'agar phantom']</t>
  </si>
  <si>
    <t>image combination | MRI | noise correlation | phased array</t>
  </si>
  <si>
    <t>Purpose This study develops a method to obtain optimal estimates of absolute magnetization phase from multiple-coil MRI data. Theory and Methods The element-specific phases of a multi-element receiver coil array are accounted for by using the phase of a real or virtual reference coil that is sensitive over the entire imaged volume. The virtual-reference coil is generated as a weighted combination of measurements from all receiver coils. The phase-corrected multiple coil complex images are combined using the inverse covariance matrix. These methods are tested on images of an agar phantom, an in vivo breast, and an anesthetized rabbit obtained using combinations of four, nine, and three receiver channels, respectively. Results The four- and three-channel acquisitions require formation of a virtual-reference receiver coil while one channel of the nine-channel receive array has a sensitivity profile covering the entire imaged volume. Referencing to a real or virtual coil gives receiver phases that are essentially identical except for the individual receiver channel noise. The resulting combined images, which account for receiver channel noise covariance, show the expected reduction in phase variance. Conclusion The proposed virtual reference coil method determines a phase distribution for each coil from which an optimal phase map can be obtained. Magn Reson Med 72:563-569, 2014. ¬© 2013 Wiley Periodicals, Inc. Copyright ¬© 2013 Wiley Periodicals, Inc.</t>
  </si>
  <si>
    <t>563-569</t>
  </si>
  <si>
    <t>60024978;60024978;60024978;60024978</t>
  </si>
  <si>
    <t>7403381977;25031958200;56819345400;7102004557</t>
  </si>
  <si>
    <t>Parker, Dennis L.;Payne, Allison;Todd, Nick;Hadley, J. Rock</t>
  </si>
  <si>
    <t>Salt Lake City</t>
  </si>
  <si>
    <t>University of Utah School of Medicine</t>
  </si>
  <si>
    <t>Parker D.L.</t>
  </si>
  <si>
    <t>Phase reconstruction from multiple coil data using a virtual reference coil</t>
  </si>
  <si>
    <t>10.1002/mrm.24932</t>
  </si>
  <si>
    <t>2-s2.0-84904467806</t>
  </si>
  <si>
    <t>['surface currents', 'reversed conversions', 'proposed structures', 'proposed metamaterials', 'metamaterial antennas', 'handed ones']</t>
  </si>
  <si>
    <t>In this paper, a kind of bi-layered asymmetrical split ring metamaterial was proposed as a circular polarization converter. Simulations and experiments at the microwave regime showed that the proposed structures can achieve the conversions from right-handed circularly polarized electromagnetic waves to left-handed ones and the reversed conversions in the opposite propagating direction. The linear to circular polarization transmission coefficients and the surface currents were investigated to understand the mechanism of the circular polarization conversions. Moreover, we optimized the proposed metamaterials by increasing the distance between the two metal layers. The proposed circular polarization converters have applications in microwave wave plates and metamaterial antennas. ¬© 2014 Springer-Verlag Berlin Heidelberg.</t>
  </si>
  <si>
    <t>643-648</t>
  </si>
  <si>
    <t>60025761;60025761;60025761;60025761;60025761;60017060;60017060;60025761</t>
  </si>
  <si>
    <t>55508903700;55716580000;35736952700;7005540076;56529927100;56920950600;7202785972;8643754500</t>
  </si>
  <si>
    <t>Wu, Lin;Yang, Zhenyu;Cheng, Yongzhi;Gong, Rongzhou;Zhao, Ming;Zheng, Yu;Duan, Ji'An;Yuan, Xiuhua</t>
  </si>
  <si>
    <t>Huazhong University of Science and Technology;Central South University</t>
  </si>
  <si>
    <t>60025761;60017060</t>
  </si>
  <si>
    <t>Wu L.</t>
  </si>
  <si>
    <t>Circular polarization converters based on bi-layered asymmetrical split ring metamaterials</t>
  </si>
  <si>
    <t>10.1007/s00339-014-8252-3</t>
  </si>
  <si>
    <t>2-s2.0-84904468158</t>
  </si>
  <si>
    <t>1104-01051</t>
  </si>
  <si>
    <t>['zoological institute', 'russian academy', 'petersburg ).', 'one seta', 'new species', 'middle tarsus', 'hind metatarsus', '4th segments']</t>
  </si>
  <si>
    <t>Two new species of the genus Dolichopus Latreille (Diptera, Dolichopodidae) are described from Mongolia and Siberia. Dolichopus tschernovi Negrobov, Barkalov et Selivanova, sp. n. is similar to Dolichopus bayaticus Negrobov, 1976, but differs in the presence of one seta on the hind metatarsus, the shorter 3rd antennal segment, and in the structure of the hypopygium. Dolichopus lenensis Negrobov, Barkalov et Selivanova, sp. n. resembles Dolichopus setitarsis Negrobov et Barkalov, 1977, but differs in the slightly widened 2nd-4th segments of the middle tarsus, in the presence of one seta on the hind metatarsus, and in the structure of the hypopygium. Drawings of the antennae, tarsi, and hypopygium of the new species are given. The holotypes of the new species are deposited in the Zoological Institute, the Russian Academy of Sciences (St. Petersburg). ¬© 2014 Pleiades Publishing, Inc.</t>
  </si>
  <si>
    <t>623-627</t>
  </si>
  <si>
    <t>Entomological Review</t>
  </si>
  <si>
    <t>60004223;60103862;60004223</t>
  </si>
  <si>
    <t>7801580246;17433467100;14052979200</t>
  </si>
  <si>
    <t>Negrobov, O. P.;Barkalov, A. V.;Selivanova, O. V.</t>
  </si>
  <si>
    <t>Novosibirsk;Voronezh</t>
  </si>
  <si>
    <t>Institute of Systematics and Ecology of Animals of the Siberian Branch of the RAS;Voronezh State University</t>
  </si>
  <si>
    <t>60103862;60004223</t>
  </si>
  <si>
    <t>Negrobov O.</t>
  </si>
  <si>
    <t>Two New species of the dipteran genus Dolichopus Latreille (Diptera, Dolichopodidae) from Siberia and Mongolia</t>
  </si>
  <si>
    <t>10.1134/S0013873814040162</t>
  </si>
  <si>
    <t>2-s2.0-84904468730</t>
  </si>
  <si>
    <t>['time domain', 'synthesis regards', 'results show', 'random array', 'particularly studied', 'optimal true', 'optimal positions', 'nonuniform distributions', 'frequency domain', 'energy pattern', 'document presents', 'dimensional time', 'different two', 'antenna elements']</t>
  </si>
  <si>
    <t>This document presents the synthesis of different two-dimensional time-domain antenna arrays for steerable energy patterns with side lobe levels. The research is focused on the uniform and nonuniform distributions of true-time exciting delays and positions of antenna elements. The uniform square array, random array, uniform concentric ring array, and rotated nonuniform concentric ring array geometries are particularly studied. These geometries are synthesized by using the well-known sequential quadratic programming. The synthesis regards the optimal true-time exciting delays and optimal positions of pulsed antenna elements.The results show the capabilities of the different antenna arrays to steer the beam in their energy pattern in time domain and how their performance is in frequency domain after the synthesis in time domain. Copyright ¬© 2014 Authors.</t>
  </si>
  <si>
    <t>114526654-60019607;60019607;60019607;114526654;114526654;60019607</t>
  </si>
  <si>
    <t>26325144000;8392629300;55989768700;26436181500;57215633068;7102774541</t>
  </si>
  <si>
    <t>Reyna, Alberto;Panduro, Marco A.;Romero, Gerardo;Villanueva, Juvenal;Rivera, Fernando F.;M√©ndez, Aldo L.</t>
  </si>
  <si>
    <t>Ciudad Victoria;</t>
  </si>
  <si>
    <t>Universidad Aut√≥noma de Tamaulipas;Sistemas Industriales Automatizados</t>
  </si>
  <si>
    <t>60019607;114526654</t>
  </si>
  <si>
    <t>Two-dimensional time-domain antenna arrays for optimum steerable energy pattern with low side lobes</t>
  </si>
  <si>
    <t>10.1155/2014/869192</t>
  </si>
  <si>
    <t>2-s2.0-84904479755</t>
  </si>
  <si>
    <t>['wide bandwidth', 'umts operation', 'proposed antenna', 'paper proposes', 'overall dimension', 'multiband antenna', 'loop antenna', 'frequency band', 'f antenna', 'band lte', 'antenna provides']</t>
  </si>
  <si>
    <t>This paper proposes a multiband antenna for LTE/GSM/UMTS band operation. The proposed antenna consists of a meandered planar inverted-F antenna with an additional branch line for wide bandwidth and a folded-loop antenna. The antenna provides a wide bandwidth to cover the hepta-band LTE/GSM/UMTS operation. The measured 6 dB return loss bandwidth is 169MHz (793-962MHz) at the low-frequency band and 1030MHz (1700-2730MHz) at the high-frequency band. The overall dimension of the proposed antenna is 55mm √ó 110mm √ó 5 mm. Copyright ¬© 2014 Authors.</t>
  </si>
  <si>
    <t>56278167600;55817117900;55574314800;56278677600;56535582400</t>
  </si>
  <si>
    <t>Hong, Youngtaek;Tak, Jinpil;Baek, Jisoo;Myeong, Bongsik;Choi, Jaehoon</t>
  </si>
  <si>
    <t>Hong Y.</t>
  </si>
  <si>
    <t>Design of a multiband antenna for LTE/GSM/UMTS band operation</t>
  </si>
  <si>
    <t>10.1155/2014/548160</t>
  </si>
  <si>
    <t>2-s2.0-84904479771</t>
  </si>
  <si>
    <t>['total volume', 'spss act', 'radiation patterns', 'operating bandwidth', 'maximum gain', 'impedance bandwidth', '8 dbi', '1 mm3']</t>
  </si>
  <si>
    <t>A compact patch antenna with stacked parasitic strips (SPSs) based on low temperature cofired ceramic (LTCC) technology is presented. By adding three pairs of SPSs above the traditional patch antenna, multiple resonant modes are excited to broaden the bandwidth. At the same time, the SPSs act as directors to guide the antenna radiation toward broadside direction to enhance the gain. The measured results show that the prototype antenna achieves an impedance bandwidth of 16% for S11 &gt; -10dB (32.1-37.9GHz) and a maximum gain of about 8 dBi at 35GHz. Furthermore, the radiation patterns and gain are relatively stable within the operating bandwidth. The total volume of the antenna is only 8 √ó 8 √ó 1.1 mm3. Copyright ¬© 2014 Authors.</t>
  </si>
  <si>
    <t>60005465;60005465;60005465;60005465;60005465;60005465</t>
  </si>
  <si>
    <t>56278096600;55900462500;35790582600;55574198560;26661607000;24734372400</t>
  </si>
  <si>
    <t>Li, Li;Zhang, Yong;Wang, Jinhong;Zhao, Wei;Liu, Shuang;Xu, Ruimin</t>
  </si>
  <si>
    <t>Bandwidth and gain enhancement of patch antenna with stacked parasitic strips based on LTCC technology</t>
  </si>
  <si>
    <t>10.1155/2014/461423</t>
  </si>
  <si>
    <t>2-s2.0-84904479778</t>
  </si>
  <si>
    <t>['spectral preconditioner', 'scattering problems', 'rough surface', 'numerical examples', 'hierarchical two', 'gmres ).', 'convergence rate', 'computational complexity']</t>
  </si>
  <si>
    <t>The higher-order hierarchical Legendre basis functions combining the electrical field integral equations (EFIE) are developed to solve the scattering problems from the rough surface.The hierarchical two-level spectral preconditioning method is developed for the generalized minimal residual iterative method (GMRES). The hierarchical two-level spectral preconditioner is constructed by combining the spectral preconditioner and sparse approximate inverse (SAI) preconditioner to speed up the convergence rate of iterativemethods. Themultilevel fastmultipole method (MLFMM) is employed to reduce memory requirement and computational complexity of the method of moments (MoM) solution. The accuracy and efficiency are confirmed with a couple of numerical examples. Copyright ¬© 2014 Authors.</t>
  </si>
  <si>
    <t>24473018200;56278759500;35200278000;12794245400</t>
  </si>
  <si>
    <t>Ding, D. Z.;Li, G. M.;An, Y. Y.;Chen, R. S.</t>
  </si>
  <si>
    <t>Ding D.</t>
  </si>
  <si>
    <t>Application of hierarchical two-level spectral preconditioning method for electromagnetic scattering from the rough surface</t>
  </si>
  <si>
    <t>10.1155/2014/752418</t>
  </si>
  <si>
    <t>2-s2.0-84904480152</t>
  </si>
  <si>
    <t>['wireless communications', 'satisfactory end', 'proposed antenna', 'frequency bands', 'designed starting', 'compact size', 'band rejection', 'band filters']</t>
  </si>
  <si>
    <t>A multiband printed Log-periodic dipole array (LPDA) antenna for wireless communications is presented. The antenna has been designed starting from Carrel's theory, optimized using CST Microwave Studio 2012, and then realized.The comparison between simulated and measured results shows that the proposed antenna can be used for wireless communications both in the S (2.4-3GHz) and in the C (5.2-5.8GHz) frequency bands, with very good input matching and a satisfactory end-fire radiation pattern. Moreover, it has a compact size, is very easy to realize, and presents an excellent out-of-band rejection, without the use of stop-band filters, thus avoiding interference out of its operating frequency band. Copyright ¬© 2014 Authors.</t>
  </si>
  <si>
    <t>60032259;60032259</t>
  </si>
  <si>
    <t>57191625533;36161405200</t>
  </si>
  <si>
    <t>Casula, Giovanni Andrea;Maxia, Paolo</t>
  </si>
  <si>
    <t>Cagliari</t>
  </si>
  <si>
    <t>Universit√† degli Studi di Cagliari</t>
  </si>
  <si>
    <t>Casula G.</t>
  </si>
  <si>
    <t>A multiband printed log-periodic dipole array for wireless communications</t>
  </si>
  <si>
    <t>10.1155/2014/646394</t>
  </si>
  <si>
    <t>2-s2.0-84904488823</t>
  </si>
  <si>
    <t>['times required', 'source structure', 'source point', 'scatter field', 'ray tracing', 'paper proposes', 'numerical results', 'hybrid technique', 'cpu time', 'complex shapes']</t>
  </si>
  <si>
    <t>This paper proposes a hybrid technique for treating electromagnetic problems of scattering and radiation in which the source structure is described as an array of antennas. This strategy is based on the combination of the rigorous method multilevel fast multipole algorithm (MLFMA) and the high frequency technique geometrical theory of diffraction (GTD).Thanks to the use of MLFMA, the source can be discretized into several cubic regions considering each of them as a source point in order to reduce the number of times required to compute the ray tracing when GTD is applied to obtain the scatter field. In this analysis, objects with complex shapes are described by using nonuniformrational B-splines (NURBS) which is a very common way tomodel geometrical bodies. Numerical results that demonstrate the accuracy and efficiency in terms of CPU time are shown. Copyright ¬© 2014 Authors.</t>
  </si>
  <si>
    <t>113238578;60027800;60027800;60027800;113238578</t>
  </si>
  <si>
    <t>25638169700;7401924933;7102176686;7007164964;15842946800</t>
  </si>
  <si>
    <t>Algar, Mar√≠a Jes√∫s;Moreno, Javier;Gonz√°lez, Iv√°n;Lozano, Lorena;C√°tedra, Felipe</t>
  </si>
  <si>
    <t>Alcala de Henares;Guadalajara</t>
  </si>
  <si>
    <t>Universidad de Alcal√°;newFASANT S.L.</t>
  </si>
  <si>
    <t>60027800;113238578</t>
  </si>
  <si>
    <t>Algar M.J.</t>
  </si>
  <si>
    <t>A hybrid technique based on the combination of multilevel fast multipole algorithm and the geometrical theory of diffraction</t>
  </si>
  <si>
    <t>10.1155/2014/972584</t>
  </si>
  <si>
    <t>2-s2.0-84904489207</t>
  </si>
  <si>
    <t>['transmitted waveforms', 'target detection', 'signaldependent clutter', 'receiving filters', 'proposed system', 'prior information', 'parameter estimation', 'output signal', 'noise ratio', 'new method', 'joint optimization', 'frequency diversities', 'filling algorithm', 'diversity channels', 'called spatial', 'better performance', 'array geometries']</t>
  </si>
  <si>
    <t>Benefitting from the independent target echoes of diversity channels, diversity MIMO radar can efficiently improve system performance, such as target detection and parameter estimation. Due to the fact that the RCS (radar cross section) of complex target may vary with the different transmitted carrier frequencies and array geometries, many recent researches study at the background of diversity MIMO radar equipped with widely separated array antennas or working at multiple carrier frequencies, respectively. In this paper, a new MIMO radar system combining the spatial and frequency diversities is investigated in the presence of signaldependent clutter, which is called spatial-frequency diversity MIMO radar. With the prior information of target and clutter, a new method for joint optimization of transmitted waveforms and receiving filters is proposed to enhance the target detection ability of spatial-frequency diversity MIMO radar. Inspired by the MIMO communication system, the water-filling algorithm is introduced into the transmitted energy allocation problemfor each carrier frequency channel. Simulation results showthat the proposed system has a better performance in output signal-to-clutter-noise ratio (SCNR) compared to conventional diversity MIMO radar system. Copyright ¬© 2014 Authors.</t>
  </si>
  <si>
    <t>55567729700;34875321100;7103379353;8299278800</t>
  </si>
  <si>
    <t>Tang, Yonghao;Ma, Xiaofeng;Sheng, Weixing;Han, Yubing</t>
  </si>
  <si>
    <t>Transmit waveform optimization for spatial-frequency diversity MIMO radar in the presence of clutter</t>
  </si>
  <si>
    <t>10.1155/2014/510569</t>
  </si>
  <si>
    <t>2-s2.0-84904489214</t>
  </si>
  <si>
    <t>['proposed antenna', 'moments software', 'c band', 'bandwidth enhancement', 'backfire antenna', 'achieved 52', '20 db', '2 dbi']</t>
  </si>
  <si>
    <t>Backfire antenna 0.265Œª for bandwidth enhancement is proposed and investigated.The proposed antenna is fed by a 50Œ© coaxial feed. The bandwidth of proposed antenna for S and C band is investigated.The performance of backfire antenna is investigated by performing numerical calculation by using various mathematical formulas to determine necessary dimensions of the antenna and simulation by using commercially available Method of Moments software. Here we design proposed geometry for 3GHz. For this geometry we achieved 52.8% bandwidth for VSWR &lt;2, minimum return loss -20 dB, and maximum directivity 7.2 dBi. Copyright ¬© 2014 Authors.</t>
  </si>
  <si>
    <t>108579035;112566945</t>
  </si>
  <si>
    <t>37031013200;57214083842</t>
  </si>
  <si>
    <t>Gour, Puran;Mishra, Ravishankar</t>
  </si>
  <si>
    <t>Bhopal;Bhopal</t>
  </si>
  <si>
    <t>Sagar Institute of Science and Technology;NRI Institute of Information Science and Technology</t>
  </si>
  <si>
    <t>112566945;108579035</t>
  </si>
  <si>
    <t>Gour P.</t>
  </si>
  <si>
    <t>Bandwidth enhancement of a backfire microstrip patch antenna for pervasive communication</t>
  </si>
  <si>
    <t>10.1155/2014/560185</t>
  </si>
  <si>
    <t>2-s2.0-84904489216</t>
  </si>
  <si>
    <t>['wlan applications', 'simulation tool', 'simulated results', 'planar design', 'overall dimension', 'experimental results', 'compactness make', 'circuit boards', 'antenna design']</t>
  </si>
  <si>
    <t>Asymmetric coplanar strips (ACS) | Conductor backing (CB) | Coplanar wave guide (CPW) | Dual band antenna</t>
  </si>
  <si>
    <t>In this paper is to give a Conductor Backed Asymmetric coplanar inverted Lstrip fed antenna for dual band applications. The antenna exhibit resonance at 1. 8GHz (1. 6-1. 85GHz) and 5. 2GHz (5. 08-5. 35GHz) with impedance band width of about 150MHz and 200MHz (return loss&gt;-10dB) which is used for DCS/GSM, Wi-Fi/WLAN applications. The antenna has an overall dimension of 19√ó21 mm2 when printed on a substrate of dielectric constant 4. 4. The planar design, simple feeding technique and compactness make it easy for the integration of the antenna into circuit boards. Details of the antenna design and simulated and experimental results are presented and discussed. The measured results shows good agreement with simulated results. Simulation tool, based on the method of moments (Mentor Graphics IE3D version 15. 10) has been used to analyze and optimize the antenna. ¬© Research India Publications.</t>
  </si>
  <si>
    <t>4739-4748</t>
  </si>
  <si>
    <t>55839474000;56278232000</t>
  </si>
  <si>
    <t>Ansal, K. A.;Shanmuganatham, T.</t>
  </si>
  <si>
    <t>Ansal K.</t>
  </si>
  <si>
    <t>CB-asymmetric coplanar L strip-fed dual band antenna for GSM/WLAN application</t>
  </si>
  <si>
    <t>2-s2.0-84904490506</t>
  </si>
  <si>
    <t>['work presents', 'thus increasing', 'system consists', 'standoff distances', 'radar works', 'radar system', 'prs act', 'dimensional aperture', '6ghz bandwidth', '10m range']</t>
  </si>
  <si>
    <t>This work presents a new radar system concept, capable of detecting explosive related threats at standoff distances. The system consists of a two-dimensional aperture of randomly distributed transmitting/receiving antenna elements and a set of passive reflecting surfaces (PRS) positioned in the vicinity of the target. The PRS act as a mirror that enhances the field of view of the radar system, thus increasing its resolution. A 3D imaging algorithm, based on novel compressive sensing techniques, is used in this work.This system configuration provides a resolution of 7.1mm in cross-range and 25mm in range, when the target is at 10m range, and the radar works at 60GHz center frequency and has 6GHz bandwidth. Copyright ¬© 2014 Authors.</t>
  </si>
  <si>
    <t>60028628;60028628</t>
  </si>
  <si>
    <t>54894497100;24483395900</t>
  </si>
  <si>
    <t>Rodriguez-Vaqueiro, Yolanda;Martinez-Lorenzo, Jose Angel</t>
  </si>
  <si>
    <t>Rodriguez-Vaqueiro Y.</t>
  </si>
  <si>
    <t>On the use of passive reflecting surfaces and compressive sensing techniques for detecting security threats at standoff distances</t>
  </si>
  <si>
    <t>10.1155/2014/248351</t>
  </si>
  <si>
    <t>2-s2.0-84904490566</t>
  </si>
  <si>
    <t>['tomographic imaging', 'small size', 'rotary joints', 'measurement data', 'important role', 'imaging tank', 'full set', 'enable motion', 'bone imaging', 'application presented', 'antennas configured']</t>
  </si>
  <si>
    <t>We have developed a simple mechanism incorporating feedline bends and rotary joints to enable motion of a monopole antenna within a liquid-based illumination chamber for tomographic imaging. The monopole is particularly well suited for this scenario because of its small size and simplicity. For the application presented here a full set of measurement data is collected from most illumination and receive directions utilizing only a pair of antennas configured with the rotating fixture underneath the imaging tank. Alternatively, the concept can be adapted for feed structures entering the tank from the sides to allow for measurements with vertically and horizontally polarized antennas.This opens the door formore advanced imaging applications where anisotropy could play an important role such as in bone imaging. Copyright ¬© 2014 Authors.</t>
  </si>
  <si>
    <t>60002306;60030443;60030443-60007267-60001844</t>
  </si>
  <si>
    <t>54787494900;7003545137;7102750366</t>
  </si>
  <si>
    <t>Epstein, N. R.;Meaney, P. M.;Paulsen, K. D.</t>
  </si>
  <si>
    <t>United States;United States;Canada;United States</t>
  </si>
  <si>
    <t>Hanover;Hanover;Calgary;Lebanon</t>
  </si>
  <si>
    <t>Thayer School of Engineering at Dartmouth;Geisel School of Medicine at Dartmouth;University of Calgary;Dartmouth-Hitchcock Medical Center</t>
  </si>
  <si>
    <t>60030443;60007267;60002306;60001844</t>
  </si>
  <si>
    <t>Epstein N.</t>
  </si>
  <si>
    <t>Microwave tomographic imaging utilizing low-profile, rotating, right angle-bent monopole antennas</t>
  </si>
  <si>
    <t>10.1155/2014/431602</t>
  </si>
  <si>
    <t>2-s2.0-84904497446</t>
  </si>
  <si>
    <t>['traditional interference', 'sum rate', 'spatial correlation', 'scale fading', 'pilot contamination', 'performance relative', 'outdoor high', 'optimal number', 'mimo systems', 'massive mimo', 'lower bound', 'limited implementations', 'great challenge', 'fixed ratio', 'emerging technologies', 'coverage improvement', 'becomes exact', 'asymptotic expression', '3d mimo']</t>
  </si>
  <si>
    <t>Massive MIMO have drawn considerable attention as they enable significant capacity and coverage improvement in wireless cellular network. However, pilot contamination is a great challenge in massive MIMO systems. Under this circumstance, cooperation and three-dimensional (3D) MIMO are emerging technologies to eliminate the pilot contamination and to enhance the performance relative to the traditional interference-limited implementations. Motivated by this, we investigate the achievable sum rate performance of MIMO systems in the uplink employing cooperative base station (BS) and 3D MIMO systems. In our model, we consider the effects of both large-scale and small-scale fading, as well as the spatial correlation and indoor-to-outdoor high-rise propagation environment. In particular, we investigate the cooperative communication model based on 3D MIMO and propose a closed-form lower bound on the sum rate. Utilizing this bound, we pursue a "large-system" analysis and provide the asymptotic expression when the number of antennas at the BS grows large, and when the numbers of antennas at transceiver grow large with a fixed ratio. We demonstrate that the lower bound is very tight and becomes exact in the massive MIMO system limits. Finally, under the sum rate maximization condition, we derive the optimal number of UTs to be served. Copyright ¬© 2014 Authors.</t>
  </si>
  <si>
    <t>56152312500;57200123924;55272350900;57202102558;7404158804</t>
  </si>
  <si>
    <t>Li, Xingwang;Li, Lihua;Xie, Ling;Su, Xin;Zhang, Ping</t>
  </si>
  <si>
    <t>Performance analysis of 3D massive MIMO cellular systems with collaborative base station</t>
  </si>
  <si>
    <t>10.1155/2014/614061</t>
  </si>
  <si>
    <t>2-s2.0-84904497448</t>
  </si>
  <si>
    <t>['wide band', 'radiation pattern', 'operating band', 'new center', 'low profile', 'coupled properly', '6 dbi', '027 wavelengths']</t>
  </si>
  <si>
    <t>A new center-fed circular patch antenna with two coupled annular rings is presented. When the two annular rings are coupled properly, a wide band from 5.45GHz to 7.16GHz is achieved with a monopole-like radiation pattern. Measured results show that the antenna with a low profile of 0.027 wavelengths (at 5.45GHz) has a bandwidth of 27.1% and ameasuredmaximumgain of 6 dBi. The radiation pattern is omnidirectional and remains relatively stable within the operating band. Copyright ¬© 2014 Authors.</t>
  </si>
  <si>
    <t>56278627800;25624909500;55328529300;55911335300</t>
  </si>
  <si>
    <t>Zhang, Yuanyuan;Liu, Juhua;Liang, Zhixi;Long, Yunliang</t>
  </si>
  <si>
    <t>A wide-bandwidth monopolar patch antenna with dual-ring couplers</t>
  </si>
  <si>
    <t>10.1155/2014/980120</t>
  </si>
  <si>
    <t>2-s2.0-84904498040</t>
  </si>
  <si>
    <t>['wban applications', 'two slits', 'two pifas', 'resonant frequency', 'proposed antenna', 'isolation higher', 'isolation characteristic', 'human body', 'ground plane', 'ground pads', 'antenna size', 'antenna performance', 'antenna operates', 'antenna consists', '18 db']</t>
  </si>
  <si>
    <t>A planar MIMO antenna with slits for WBAN applications is proposed.The antenna consists of two PIFAs, ground pads, and two slits. By adding ground pads, the antenna size is reduced with improved impedance matching. Through two slits in a ground plane, the isolation characteristic is improved and the resonant frequency can be controlled. To analyze the antenna performance on a human body, the proposed antenna on a human equivalent flat phantom is investigated through simulations. Regardless of the existence of the phantom, the antenna operates in 2.4GHz ISM band with the isolation higher than 18 dB. Copyright ¬© 2014 Authors.</t>
  </si>
  <si>
    <t>55146637100;55817117900;56535582400</t>
  </si>
  <si>
    <t>Kang, Do Gu;Tak, Jinpil;Choi, Jaehoon</t>
  </si>
  <si>
    <t>Kang D.</t>
  </si>
  <si>
    <t>Planar MIMO antenna with slits for WBAN applications</t>
  </si>
  <si>
    <t>10.1155/2014/151425</t>
  </si>
  <si>
    <t>2-s2.0-84904498048</t>
  </si>
  <si>
    <t>11 02 00572</t>
  </si>
  <si>
    <t>['vertical structure', 'two metal', 'terahertz signals', 'semiconductormetal structures', 'semiconductor junctions', 'possible sensitivities', 'planar structure', 'planar low', 'planar element', 'new structures', 'different areas', 'detector based', 'detecting low', 'broadband antenna', 'barrier metal', 'asymmetric low', '1 thz']</t>
  </si>
  <si>
    <t>New structures of sensitive elements based on asymmetric low-barrier metal-semiconductormetal structures are proposed. The structures can be used for the detection of microwave or terahertz signals. A vertical structure with different barrier heights of two metal-semiconductor junctions and a planar structure with different areas of junctions are studied. It is demonstrated that the sensitive element based on the vertical structure is superior to a detecting low-barrier Mott diode. The sensitivity of the planar element is comparable with the sensitivity of the diode but the former is easier to produce. The characteristics of a detector based on the planar low-barrier structure integrated in a broadband antenna are calculated. Possible sensitivities in a band of 1 THz are determined. ¬© 2014 Pleiades Publishing, Ltd.</t>
  </si>
  <si>
    <t>1036-1040</t>
  </si>
  <si>
    <t>60115148;60115148;60115148</t>
  </si>
  <si>
    <t>7003979531;57218827615;7006403904</t>
  </si>
  <si>
    <t>Vostokov, N. V.;Korolev, S. A.;Shashkin, V. I.</t>
  </si>
  <si>
    <t>Kstovo</t>
  </si>
  <si>
    <t>The Institute for Physics of Microstructures of the Russian Academy of Sciences</t>
  </si>
  <si>
    <t>Vostokov N.V.</t>
  </si>
  <si>
    <t>Application of low-barrier metal-semiconductor-metal structures for the detection of microwave signals</t>
  </si>
  <si>
    <t>10.1134/S1063784214070287</t>
  </si>
  <si>
    <t>2-s2.0-84904506965</t>
  </si>
  <si>
    <t>['takes advantage', 'simulation shows', 'significant improvement', 'second part', 'rzf ),', 'quantization errors', 'noise ratio', 'multiple single', 'input single', 'form solution', 'first part', 'enb ).', 'close performance', 'average snr']</t>
  </si>
  <si>
    <t>Beamforming | Convex optimization | MMSE | Multiuser | Precoding | Quantized feedback | Regularized zero-forcing | Zero-forcing</t>
  </si>
  <si>
    <t>This paper is concerned with linear precoding designs for multiuser downlink transmissions. We consider a multiple-input single-output (MISO) system with multiple single-antenna user equipment (UE) experiencing nonhomogeneous average signal-to-noise ratio (SNR) conditions. The first part of this work examines different precoding schemes with perfect channel state information (CSI) and average SNR at the base-station (eNB). We then propose a weighted minimum mean squared error (WMMSE) precoder, which takes advantage of the non-homogeneous SNR conditions. Given in a closed-form solution, the proposed WMMSE precoder outperforms other well-known linear precoders, such as zero-forcing (ZF), regularized ZF (RZF), while achieving a close performance to the locally optimal iterative WMMSE (IWMMSE) precoder, in terms of the achievable network sum-rate. In the second part of this work, we consider the non-homogeneous multiuser system with limited and quantized channel quality indicator (CQI) and channel direction indicator (CDI) feedbacks. Based on the CQI and CDI feedback models proposed for the Long-Term Evolution Advanced standard, we then propose a robust WMMSE precoder in a closed-form solution which takes into account the quantization errors. Simulation shows a significant improvement in the achievable network sum-rate by the proposed robust WMMSE precoder, compared to non-robust linear precoder designs. ¬© 2014 Nguyen and Le-Ngoc.</t>
  </si>
  <si>
    <t>60002494-60005415;60002494</t>
  </si>
  <si>
    <t>24475173200;7005375558</t>
  </si>
  <si>
    <t>Nguyen, Duy H.N.;Le-Ngoc, Tho</t>
  </si>
  <si>
    <t>Varennes;Montreal</t>
  </si>
  <si>
    <t>Centre √ânergie Mat√©riaux T√©l√©communications;Universit√© McGill</t>
  </si>
  <si>
    <t>60005415;60002494</t>
  </si>
  <si>
    <t>MMSE precoding for multiuser MISO downlink transmission with non-homogeneous user SNR conditions</t>
  </si>
  <si>
    <t>10.1186/1687-6180-2014-85</t>
  </si>
  <si>
    <t>2-s2.0-84904510477</t>
  </si>
  <si>
    <t>['wlan frequency', 'wlan band', 'uwb range', 'surface current', 'proposed antenna', 'notched performance', 'mutual coupling', 'mimo antenna', 'isolation coefficients', 'good agreement', 'frequency band', 'final design', 'electromagnetic bandgap', 'electrically small', 'dielectric constant', 'correlation coefficient', 'bandwidth ranging', 'bandstop filter', 'antenna elements', '6 mm', '28 db', '15 db', '10 db']</t>
  </si>
  <si>
    <t>A compact 4 √ó 4 UWB-MIMO antenna with rejected WLAN band employing an electromagnetic bandgap (EBG) structure is presented in this paper. The MIMO antenna is electrically small (60mm√ó 60 mm), printed on a FR4 epoxy substrate with the dielectric constant of 4.4 and a thickness of 1.6 mm. A mushroom-like EBG structure is used to reject the WLAN frequency at 5.5GHz. In order to reduce the mutual coupling of the antenna elements, a stub structure acting as a bandstop filter is inserted to suppress the effect of the surface current between elements of the proposed antenna.The final design of the MIMO antenna satisfies the return loss requirement of less than -10 dB in a bandwidth ranging from 2.73GHz to 10.68GHz, which entirely covers UWB frequency band, which is allocated from 3.1 to 10.6GHz. Theantenna also exhibits a WLAN band-notched performance at the frequency band of 5.36-6.34GHz while the values of all isolation coefficients are below -15 dB and the correlation coefficient of MIMO antenna is less than -28 dB over the UWB range. A good agreement between simulation and measurement is shown in this context. Copyright ¬© 2014 Authors.</t>
  </si>
  <si>
    <t>60071354;60071354;60113724</t>
  </si>
  <si>
    <t>36925931600;55452286300;7005297130</t>
  </si>
  <si>
    <t>Kiem, Nguyen Khac;Phuong, Huynh Nguyen Bao;Chien, Dao Ngoc</t>
  </si>
  <si>
    <t>Viet Nam;Viet Nam</t>
  </si>
  <si>
    <t>Hanoi;Hanoi</t>
  </si>
  <si>
    <t>Ministry of Science and Technology, Vietnam;Hanoi University of Science and Technology</t>
  </si>
  <si>
    <t>60113724;60071354</t>
  </si>
  <si>
    <t>Kiem N.K.</t>
  </si>
  <si>
    <t>Design of compact 4 √ó 4 UWB-MIMO antenna with WLAN band rejection</t>
  </si>
  <si>
    <t>10.1155/2014/539094</t>
  </si>
  <si>
    <t>2-s2.0-84904512077</t>
  </si>
  <si>
    <t>['two axes', 'solid correspondence', 'simple equation', 'good versatility', 'characteristic provides', 'bandwidth larger', 'average gain', '6 dbi', '10 db']</t>
  </si>
  <si>
    <t>A novel planar directional UWB antenna is proposed.The antenna design evolves from an oblique elliptic cone antenna by applying the planar-solid correspondence to two axes.Through a simple equation, this antenna can be designed, to operate at a specific lower cutoff frequency with a bandwidth larger than 10GHz for a reflection coefficient magnitude lower than -10 dB.This characteristic provides the antenna with a good versatility. The directional radiation pattern has an average gain of 6 dBi. Copyright ¬© 2014 Authors.</t>
  </si>
  <si>
    <t>110585112;60017323;60017323</t>
  </si>
  <si>
    <t>13205198000;6507946509;6603303251</t>
  </si>
  <si>
    <t>Peyrot-Sol√≠s, Marco A.;Galvan-Tejada, Giselle M.;Jardon-Aguilar, Hildeberto</t>
  </si>
  <si>
    <t>Mexico City;</t>
  </si>
  <si>
    <t>Centro de Investigacion y de Estudios Avanzados;Mexican Navy Research Institute/CESNAV</t>
  </si>
  <si>
    <t>60017323;110585112</t>
  </si>
  <si>
    <t>Peyrot-Sol√≠s M.</t>
  </si>
  <si>
    <t>Proposal of a planar directional UWB antenna for any desired operational bandwidth</t>
  </si>
  <si>
    <t>10.1155/2014/608538</t>
  </si>
  <si>
    <t>2-s2.0-84904512078</t>
  </si>
  <si>
    <t>['users must', 'users exceeds', 'user multiple', 'user interference', 'two iim', 'transmit antennas', 'total number', 'theoretical analysis', 'synchronization errors', 'receive antennas', 'proposed iim', 'precoding matrix', 'perfect synchronization', 'oqam systems', 'numerical results', 'iteratively calculate', 'greater robustness', 'exhibiting superiority', 'decoding matrix', 'coordinated multi', 'coordinated beamforming', 'convergence behavior', 'comp systems', 'central idea', 'cell multi', 'cbf techniques', 'cbf technique', 'cbf schemes', 'cbf algorithms', 'based systems', 'based system', 'based multi', 'base stations', 'base station', 'band radiation', 'art solutions', 'appropriate iim', 'also addressed']</t>
  </si>
  <si>
    <t>In this work, we propose intrinsic interference mitigating coordinated beamforming (IIM-CBF)-based transmission strategies for the downlink of multi-user multiple-input-multiple-out (MIMO) systems and coordinated multi-point (CoMP) systems where filter bank based multi-carrier with offset quadrature amplitude modulation (FBMC/OQAM) is employed. Our goal is to alleviate the dimensionality constraint imposed on the state-of-the-art solutions for FBMC/OQAM-based space division multiple access that the total number of receive antennas of the users must not exceed the number of transmit antennas at the base station. First, two IIM-CBF algorithms are developed for a single-cell multi-user MIMO downlink system. The central idea is to jointly and iteratively calculate the precoding matrix and decoding matrix for each subcarrier to mitigate the multi-user interference as well as the intrinsic interference inherent in FBMC/OQAM-based systems. Second, for a CoMP downlink scenario where partial coordination among the base stations is considered, the application of coordinated beamforming-based transmission schemes is further investigated. An appropriate IIM-CBF technique is proposed. Simulation results show that when the number of transmit antennas at the base station is equal to the total number of receive antennas of the users, the proposed IIM-CBF algorithm outperforms the existing transmission strategies for FBMC/OQAM-based multi-user MIMO downlink systems. Moreover, we evaluate the performances of the IIM-CBF schemes in the downlink of multi-user MIMO systems and CoMP systems where the total number of receive antennas of users exceeds the number of transmit antennas at the base station. It is observed that by employing the IIM-CBF techniques, FBMC/OQAM systems achieve a similar bit error rate (BER) performance as its orthogonal frequency division multiplexing with the cyclic prefix insertion (CP-OFDM)-based counterpart while exhibiting superiority in terms of a higher spectral efficiency, a greater robustness against synchronization errors, and a lower out-of-band radiation. In the presence of residual carrier frequency offsets, FBMC/OQAM systems provide a much better performance compared to the CP-OFDM-based system, which corroborates the theoretical analysis that FBMC/OQAM systems are more immune to the lack of perfect synchronization. In addition, numerical results with respect to the convergence behavior of the IIM-CBF techniques are presented, and the computational complexity issue is also addressed. ¬© 2014 Cheng et al.</t>
  </si>
  <si>
    <t>60030040;60030040;60030040</t>
  </si>
  <si>
    <t>55413671200;56277953300;7005894536</t>
  </si>
  <si>
    <t>Cheng, Yao;Li, Peng;Haardt, Martin</t>
  </si>
  <si>
    <t>Ilmenau</t>
  </si>
  <si>
    <t>Technischen Universit√§t Ilmenau</t>
  </si>
  <si>
    <t>Intrinsic interference mitigating coordinated beamforming for the FBMC/OQAM based downlink</t>
  </si>
  <si>
    <t>10.1186/1687-6180-2014-86</t>
  </si>
  <si>
    <t>2-s2.0-84904514329</t>
  </si>
  <si>
    <t>['training overhead', 'system performance', 'spatial correlation', 'scheme consumes', 'paper proposes', 'mutual coupling', 'mimo systems', 'mimo scheme', 'group switch', 'great amount', 'examine combining', 'better performance', 'antenna space', 'antenna quantity', 'accurately predict']</t>
  </si>
  <si>
    <t>With the constraint of antenna space, spatial correlation and mutual coupling must be considered to accurately predict the system performance for massive MIMO systems. Increasing the antenna quantity can degrade the system performance due to mutual coupling. Antenna selection systems have better performance and lower hardware cost than full-MIMO systems. However, the conventional selection combining (SC) scheme consumes a great amount of training overhead and has high operational complexity in the presence of mutual coupling. This paper proposes a group switch-and-examine combining (GSEC) scheme for massive MIMO systems with the spatial correlation and mutual coupling existing at both the transmitter and receiver. Simulation results demonstrate that the proposed GSEC scheme provides better effective capacity performance and lower operational complexity than the conventional selection combining (SC) and full-MIMO scheme. Copyright ¬© 2014 Authors.</t>
  </si>
  <si>
    <t>60016930;60016930</t>
  </si>
  <si>
    <t>36184819000;7406566589</t>
  </si>
  <si>
    <t>Wang, Qianya;Yang, Hongwen</t>
  </si>
  <si>
    <t>A switched diversity scheme for massive MIMO systems</t>
  </si>
  <si>
    <t>10.1155/2014/627275</t>
  </si>
  <si>
    <t>2-s2.0-84904514724</t>
  </si>
  <si>
    <t>Akademia G√≥rniczo-Hutnicza im. Stanislawa Staszica</t>
  </si>
  <si>
    <t>AGH</t>
  </si>
  <si>
    <t>['unitary space', 'spectral decrease', 'single bounce', 'scattering mechanism', 'scalar product', 'sar data', 'recognized object', 'proposed method', 'presented paper', 'polarimetric signatures', 'polarimetric matrices', 'obtained results', 'obtained maps', 'observed signatures', 'new method', 'network classification', 'kohonen network', 'iteration process', 'identify precisely', 'identification procedure', 'helix scattering', 'given patterns', 'existing methods', 'enable us', 'double bounce', 'developed method', 'coherent scatterers', 'adjusted according']</t>
  </si>
  <si>
    <t>Kohonen neural network | Pattern recognition | Polarimetric signature</t>
  </si>
  <si>
    <t>In the presented paper a new method of identification of canonical coherent scatterers in the quad-polarimetric SAR data are presented. The proposed method is based on the analysis of polarimetric signatures. The observed signatures are compared with the polarimetric signatures of four canonical objects: trihedral, dihedral and helix - right and left which represent basic scattering mechanisms: single bounce, double bounce and helix scattering. The polarimetric matrices are treated as vectors in a unitary space with a scalar product that generates the norm. A recognized object is classified to one of the four coherent classes by a Kohonen network. It is not trained in an iteration process but its weights are adjusted according to the given patterns. The network classification is supported by rules. The obtained maps of pixels that represent canonical objects are compared with a map of coherent scatterers which was obtained by using the polarimetric entropy approach. The developed method of canonical coherent scatterers identification based on the polarimetric signatures analysis allows us not only to identify precisely the canonical coherent scatterers but also to determine the type of scattering mechanism characteristic for each of them. Since the proposed method works on a single-look (non-averaged) SAR data, it does not cause any spatial nor spectral decrease of amount of information because averaging is not conducted. Moreover, the proposed method will enable us the identification of a type of scattering mechanism in the canonical coherent pixels. This is an improvement in comparison to the existing methods. The obtained results should be more precise because the full polarimetric information about the scatterers is used in the identification procedure. ¬© 2014 Elsevier B.V.</t>
  </si>
  <si>
    <t>259-269</t>
  </si>
  <si>
    <t>23392207500;32867980300;35312577300</t>
  </si>
  <si>
    <t>Bielecka, Marzena;Porzycka-Strzelczyk, Stanis≈Çawa;Strzelczyk, Jacek</t>
  </si>
  <si>
    <t>Bielecka M.</t>
  </si>
  <si>
    <t>SAR images analysis based on polarimetric signatures</t>
  </si>
  <si>
    <t>S1568494614002774</t>
  </si>
  <si>
    <t>10.1016/j.asoc.2014.06.013</t>
  </si>
  <si>
    <t>2-s2.0-84904535984</t>
  </si>
  <si>
    <t>['uwb applications', 'two elements', 'simulation os', 'semicircular monopoles', 'semicircular configuration', 'reduced due', 'radiation patterns', 'mutual coupling', 'impedance bandwidth', 'ground plane', 'element separation', 'electrical length', 'correlation coefficient', 'antenna consisting', '6 ghz', '5 db', '3 ghz', '25 mm', '20 db', '2 ghz', '14 db', '10 db', '1 ghz', '0 ghz']</t>
  </si>
  <si>
    <t>A Multiple Input Multiple Output (MIMO) antenna consisting of two 90¬∞ angularly separated semicircular monopoles with steps for Bluetooth, Wi-Fi, Wi-MAX and UWB applications is proposed. Initially, an array of two coplanar circular monopoles with element separation of 25 mm is investigated. In this configuration, mutual coupling is &lt; -5 dB and &lt; -10 dB over 2 GHz-3 GHz and 3 GHz-10.6 GHz, respectively. Mutual coupling is reduced by using 90¬∞ angularly separated semicircular monopoles. With semicircular configuration, though the mutual coupling is improved, impedance bandwidth is reduced due to reduction in electrical length. A step like structure is introduced in the semicircular monopoles, and ground plane is modified and extended between the two elements to improve the impedance bandwidth and mutual coupling. Impedance bandwidth from 2.0 GHz-10.6 GHz with S21 &lt; -20 dB and -14 dB is achieved over 3.1 GHz-10.6 GHz and 2.0-3.1 GHz, respectively. The antenna is fabricated using 46 mm √ó 37 mm RT Duroid substrate. Measurement results agree with the simulation os. Radiation patterns are stable, and correlation coefficient is &lt; 0.02 over 2.0-10.6 GHz.</t>
  </si>
  <si>
    <t>60014153;60014153;60093232;60114821;60014153</t>
  </si>
  <si>
    <t>55361129400;55491157400;55354263100;55705302600;55620845400</t>
  </si>
  <si>
    <t>Kharche, Shilpa;Reddy, Gopi S.;Mukherjee, Biswajeet;Gupta, Rajiv;Mukherjee, Jayanta</t>
  </si>
  <si>
    <t>Navi Mumbai;Jabalpur;Mumbai</t>
  </si>
  <si>
    <t>Terna Engineering College;Pandit Dwarka Prasad Mishra Indian Institute of Information Technology, Design &amp; Manufacturing Jabalpur;Indian Institute of Technology Bombay</t>
  </si>
  <si>
    <t>60114821;60093232;60014153</t>
  </si>
  <si>
    <t>Kharche S.</t>
  </si>
  <si>
    <t>MIMO antenna for Bluetooth, Wi-Fi, Wi-MAX and UWB applications</t>
  </si>
  <si>
    <t>10.2528/PIERC14041105</t>
  </si>
  <si>
    <t>2-s2.0-84904557415</t>
  </si>
  <si>
    <t>['test results', 'optical system', 'laboratory tests', 'good agreement', 'generate 8', 'density fluctuations', '2a tokamak']</t>
  </si>
  <si>
    <t>A microwave imaging reflectometry system has been developed to visualize the density fluctuations on the HL-2A tokamak. This system is characterized by a quasi-optical system, a four frequency microwave transmitter, and a microwave quadrature receiver system with a 3D adjustable U-shaped horn antenna array, that generate 8 (poloidal) √ó 4 (radial) √ó 2 (toroidal) = 64 channel images of density fluctuations. Simulations and laboratory tests of the optical system have been conducted. The test results are in good agreement with the simulations. ¬© 2014 AIP Publishing LLC.</t>
  </si>
  <si>
    <t>11D816</t>
  </si>
  <si>
    <t>60006220;60006220;60006220;60005465;60005465;60005465;60006220;60006220;60006220;60006220;60006220;60006220;60006220;60006220;60006220</t>
  </si>
  <si>
    <t>8876978000;56286348700;56285357800;57213347579;56285188300;7404817816;56286108600;55189039200;56286316300;56285592800;56285801300;6506459650;35932653100;8876977400;24350085900</t>
  </si>
  <si>
    <t>Zhongbing, Shi;Min, Jiang;Yonglong, Che;Bin, Wang;Yong, Yin;Lin, Meng;Wulu, Zhong;Wei, Chen;Peiwan, Shi;Zhetian, Liu;Binzhong, Fu;Xuantong, Ding;Yi, Liu;Qingwei, Yang;Xuru, Duan</t>
  </si>
  <si>
    <t>Southwestern Institute of Physics China;University of Electronic Science and Technology of China</t>
  </si>
  <si>
    <t>60006220;60005465</t>
  </si>
  <si>
    <t>Zhongbing S.</t>
  </si>
  <si>
    <t>Development of microwave imaging reflectometry on the HL-2A tokamak</t>
  </si>
  <si>
    <t>10.1063/1.4889741</t>
  </si>
  <si>
    <t>2-s2.0-84904559703</t>
  </si>
  <si>
    <t>['unique word', 'transmission scheme', 'symbols transmitted', 'spatial diversities', 'simulation results', 'received signal', 'proposed system', 'proposed cdd', 'ofdm transmission', 'ofdm system', 'ofdm block', 'full multipath', 'every uw', 'cyclic delays', 'claimed performance', 'certain condition', 'antenna transmission']</t>
  </si>
  <si>
    <t>cyclic delay diversity (CDD) | frequency-selective fading channels | MIMO-OFDM systems | transmit diversity | unique word (UW)</t>
  </si>
  <si>
    <t>In this article, we propose a cyclic delay diversity (CDD) transmission scheme for unique word (UW) OFDM system, which is denoted as CDD-UW-OFDM. In our proposed CDD-UW-OFDM system, the first transmit antenna transmits a UW-OFDM and then, for every UW-OFDM block, the i-th transmit antenna transmits a cyclically delayed version of the symbols transmitted at the first transmit antenna. With this proposed CDD-OFDM system, each antenna transmission is a UW-OFDM. Also, at the receiver under a certain condition on the cyclic delay amounts, the received signal is equivalent to that of a single transmit antenna UW-OFDM transmission with a longer multipath channel. We design the lengths of UW and cyclic delays to achieve the full multipath and spatial diversities for the CDD-UW-OFDM system when the linear MMSE receiver is used. We then present some simulation results to illustrate the claimed performance of the proposed system. ¬© 2014 Science China Press and Springer-Verlag Berlin Heidelberg.</t>
  </si>
  <si>
    <t>1674733X</t>
  </si>
  <si>
    <t>Science China Information Sciences</t>
  </si>
  <si>
    <t>60013789;60023004;60013789</t>
  </si>
  <si>
    <t>36959673700;7402179288;24337079700</t>
  </si>
  <si>
    <t>Liao, Mang;Xia, Xiang Gen;Zhang, You Guang</t>
  </si>
  <si>
    <t>Newark;Beijing</t>
  </si>
  <si>
    <t>University of Delaware;Beihang University</t>
  </si>
  <si>
    <t>60023004;60013789</t>
  </si>
  <si>
    <t>Liao M.</t>
  </si>
  <si>
    <t>Cyclic delay transmission for unique word OFDM systems</t>
  </si>
  <si>
    <t>10.1007/s11432-014-5093-9</t>
  </si>
  <si>
    <t>2-s2.0-84904561246</t>
  </si>
  <si>
    <t>2011ZX03001-007-01</t>
  </si>
  <si>
    <t>['smart antenna', 'proposed method', 'ir users', 'interference cancellation', 'initial ranging', 'efficiently reduce', 'channel estimation', 'antenna array', 'active paths']</t>
  </si>
  <si>
    <t>beamforming | initial ranging | multiple access interference (MAI) | orthogonal frequency division multiple access (OFDMA) | smart antenna</t>
  </si>
  <si>
    <t>To improve the capacity of initial ranging (IR) users simultaneously accessing into network and enhance the performance of the IR, a novel IR algorithm is presented for the orthogonal frequency division multiple access systems with the smart antenna. The beamforming weight vectors provided by the antenna array are introduced for the IR users, and the procedures of the multiuser parameter estimation and the interference cancellation are designed. The proposed method can improve the accuracy of the channel estimation of active paths and efficiently reduce the residual multiple access interference. Simulation results show that the proposed method has a much better performance than the available successive multiuser detection and interference cancellation algorithm and accommodates more active ranging users simultaneously accessing into a cell. ¬© 2014 Science China Press and Springer-Verlag Berlin Heidelberg.</t>
  </si>
  <si>
    <t>60025578-60001886;60025578</t>
  </si>
  <si>
    <t>36698604700;7103325342</t>
  </si>
  <si>
    <t>Xia, Yu Jie;Ren, Guang Liang</t>
  </si>
  <si>
    <t>Xi'an;Luoyang</t>
  </si>
  <si>
    <t>Xidian University;Luoyang Normal University</t>
  </si>
  <si>
    <t>60025578;60001886</t>
  </si>
  <si>
    <t>Xia Y.</t>
  </si>
  <si>
    <t>A novel initial ranging algorithm for OFDMA systems using smart antenna</t>
  </si>
  <si>
    <t>10.1007/s11432-014-5129-1</t>
  </si>
  <si>
    <t>2-s2.0-84904566023</t>
  </si>
  <si>
    <t>['waveguide aperture', 'size reduction', 'simulated results', 'shaped beyond', 'pyramidal structure', 'new design', 'measured gain', 'load admittances', 'good agreement', 'excite mla', 'dielectric material', 'complete band', 'article proposes', 'aperture admittance', 'antenna achieved', '3 dbi', '12 ghz', '10 db']</t>
  </si>
  <si>
    <t>This article proposes a new design of wideband wide beam microstrip like antenna (MLA) in X-band (8-12 GHz) overcoming the limitations of conventional MLA design. The waveguide is filled with a dielectric material, which is shaped beyond the waveguide aperture as a pyramidal structure. This helps in achieving the size reduction of the waveguide and matching of aperture admittance over the complete operational band. Also a vertical electric dipole feed design is proposed to excite MLA and match the source and load admittances. The input reflection coefficient observed over the complete band is better than -10 dB. The measured gain and cross polarized levels of antenna achieved are better than 3 dBi and -18 dB across the bandwidth, respectively. The measured and simulated results are in good agreement.</t>
  </si>
  <si>
    <t>63-69</t>
  </si>
  <si>
    <t>60072235;60072235</t>
  </si>
  <si>
    <t>7003656269;55726457100</t>
  </si>
  <si>
    <t>Kedar, Ashutosh;Singh, Anil K.</t>
  </si>
  <si>
    <t>Electronics &amp; Radar Development Establishment India</t>
  </si>
  <si>
    <t>Kedar A.</t>
  </si>
  <si>
    <t>A waveguide-fed pyramid-shaped dielectric rod antenna with size reduction and high gain for wideband applications</t>
  </si>
  <si>
    <t>10.2528/PIERC14060403</t>
  </si>
  <si>
    <t>2-s2.0-84904566111</t>
  </si>
  <si>
    <t>['post processing', 'passive receiver', 'overdense plasma', 'installed near', 'imaging reconstruction', 'focusing optics', 'emission cones', 'ebe imaging', 'collect emission', 'accurate measurements']</t>
  </si>
  <si>
    <t>A thermal imaging system to measure plasma Electron Bernstein Emission (EBE) emanating from the mode conversion region in overdense plasma is discussed. Unlike conventional ECE/EBE imaging, this diagnostics does not employ any active mechanical scanning mirrors or focusing optics to scan for the emission cones in plasma. Instead, a standard 3 √ó 3 waveguide array antenna is used as a passive receiver to collect emission from plasma and imaging reconstruction is done by accurate measurements of phase and intensity of these signals by heterodyne detection technique. A broadband noise source simulating the EBE, is installed near the expected mode conversion region and its position is successfully reconstructed using phase array technique which is done in post processing. ¬© 2014 AIP Publishing LLC.</t>
  </si>
  <si>
    <t>11E808</t>
  </si>
  <si>
    <t>60011047;60109706;60109706;60011047;60011047;60119341;60109706;60109706;60109706;60109706;60109706;60011047;60109706;60109706</t>
  </si>
  <si>
    <t>56262691900;7006398007;7005390985;57203215246;56285147700;15823290900;7201940940;35371113800;55504303500;7006728105;8870545600;55351387800;23089202400;26031511000</t>
  </si>
  <si>
    <t>Mishra, Kishore;Idei, H.;Zushi, H.;Nagata, K.;Akimoto, R.;Yamamoto, M. K.;Hanada, K.;Hasegawa, M.;Nakamura, K.;Fujisawa, A.;Nagashima, Y.;Banerjee, S.;Onchi, T.;Kuzmin, A.</t>
  </si>
  <si>
    <t>Uji;Kasuga;Fukuoka</t>
  </si>
  <si>
    <t>Research Institute for Sustainable Humanosphere;Kyushu University, Research Institute for Applied Mechanics;Kyushu University</t>
  </si>
  <si>
    <t>60119341;60109706;60011047</t>
  </si>
  <si>
    <t>Mishra K.</t>
  </si>
  <si>
    <t>Thermal imaging of plasma with a phased array antenna in QUEST</t>
  </si>
  <si>
    <t>10.1063/1.4889903</t>
  </si>
  <si>
    <t>2-s2.0-84904569139</t>
  </si>
  <si>
    <t>['test environment', 'azimuth spreads']</t>
  </si>
  <si>
    <t>Adaptive antenna | Cellular systems | Radio channel modeling</t>
  </si>
  <si>
    <t>Research of modeling urban environment channel has been presented in this paper. Measurements were performed for 2.2 GHz band. Test environment was based on existing 3G sites. Elevation, delay and azimuth spreads were analyzed. Both theoretical channel modeling and similar tests campaign were subject for analysis in this paper. Based on radio channel modeling further investigations are presented and the adaptive antenna implementation was proposed.</t>
  </si>
  <si>
    <t>60104081;60003675</t>
  </si>
  <si>
    <t>55328693600;6603910015</t>
  </si>
  <si>
    <t>≈Åapszow, Roman;Modelski, Jozef</t>
  </si>
  <si>
    <t>France;Poland</t>
  </si>
  <si>
    <t>Issy-les-Moulineaux;Warsaw</t>
  </si>
  <si>
    <t>Orange Labs;Politechnika Warszawska</t>
  </si>
  <si>
    <t>≈Åapszow R.</t>
  </si>
  <si>
    <t>Radio channels modeling for adaptive antennas applications-analysis of elevation, azimuth and delay spread</t>
  </si>
  <si>
    <t>2-s2.0-84904569557</t>
  </si>
  <si>
    <t>['two types', 'time proceeds', 'sunset period', 'sunrise period', 'south korea', 'solar minimum', 'single beam', 'region fais', 'region echoes', 'rare cases', 'radar observations', 'qp type', 'peak power', 'occurrence height', 'observations show', 'largely divided', 'fais using', 'fais occur', 'fais observed', 'f regions', 'f region', 'echo intensity', 'daejeon radar', 'continuoustype echoes', 'continuous type', 'continuous echoes', 'backscatter echoes', 'appear even', 'altitude interval', '450 km', '24 kw', '20 min', '105 km']</t>
  </si>
  <si>
    <t>Ionospheric irregularities | Mid-latitude | VHF coherent backscatter radar</t>
  </si>
  <si>
    <t>We present preliminary observations of the field-aligned-irregularities (FAIs) in the E and F regions during the solar minimum (2009-2010) using the 40.8 MHz coherent backscatter radar at Daejeon (36.18¬∞N, 127.14¬∞E, 26.7¬∞N dip latitude) in South Korea. The radar, which consists of 24 Yagi antennas, observes the FAIs using a single beam with a peak power of 24 kW. The radar has been continuously operated since December 2009. Depending on the manner of occurrence of the backscatter echoes, the E-region echoes are largely divided into two types: quasi-periodic (QP) and continuous echoes. Our observations show that the QP echoes occur frequently above an altitude of 105 km in the post-sunset period and continuous echoes occur preferentially around an altitude of 105 km in the post-sunrise period. QP echoes appear as striated discrete echoes for a period of about 10-20 min. The QP-type echoes occur more frequently than the continuoustype echoes do and the echo intensity of the QP type is stronger than that of the continuous type. In the F region, the FAIs occur at night at an altitude interval of 250-450 km. As time proceeds, the occurrence height of the FAIs gradually increases until early in the morning and then decreases. The duration of the F-region FAIs is typically a few hours at night, although, in rare cases, FAIs persist throughout the night or appear even after sunrise. We discuss the similarities and differences of the FAIs observed by the Daejeon radar in comparison with other radar observations. ¬© The Korean Space Science Society.</t>
  </si>
  <si>
    <t>15-23</t>
  </si>
  <si>
    <t>Journal of Astronomy and Space Sciences</t>
  </si>
  <si>
    <t>60081106-60104012;60081106-60104012;60005248;60104750;60068709;60081106;60081106;60081106;60081106;113173012</t>
  </si>
  <si>
    <t>35092719600;56285554000;7003968424;6506559842;6603253360;55949810000;35187387300;25722903000;7405374205;56286393000</t>
  </si>
  <si>
    <t>Kwak, Young Sil;Yang, Tae Yong;Kil, Hoysub;Phanikumar, Devulapalli Venkata;Heo, Bok Haeng;Lee, Jae Jin;Hwang, Junga;Choi, Seong Hwan;Park, Young Deuk;Choi, Ho Seong</t>
  </si>
  <si>
    <t>India;South Korea;South Korea;South Korea;United States;South Korea</t>
  </si>
  <si>
    <t>Nainital;Daejeon;Daejeon;Seoul;Baltimore;Daegu</t>
  </si>
  <si>
    <t>Aryabhatta Research Institute of Observational Sciences;University of Science and Technology (UST);Korea Astronomy and Space Science Institute;Korea Meteorological Administration;Johns Hopkins University;Republic of Korea Air Force</t>
  </si>
  <si>
    <t>60104750;60104012;60081106;60068709;60005248;113173012</t>
  </si>
  <si>
    <t>Kwak Y.S.</t>
  </si>
  <si>
    <t>Characteristics of the E-and F-region field-aligned irregularities in middle latitudes: Initial results obtained from the Daejeon 40.8 MHz VHF radar in South Korea</t>
  </si>
  <si>
    <t>10.5140/JASS.2014.31.1.15</t>
  </si>
  <si>
    <t>2-s2.0-84904571256</t>
  </si>
  <si>
    <t>['using fragment', 'type structure', 'return losses', 'mimo pifas', 'mimo antennas', 'metal cells', 'input multiple', 'genetic operators', 'fragment structure', 'fragment cells', 'efficiency consideration', 'different extents', 'design space', 'design fragment', 'decomposition combined']</t>
  </si>
  <si>
    <t>Fragment structure should find its application in acquiring high isolation between multiple-input multiple-output (MIMO) antennas. By gridding a design space into fragment cells, a fragment-type isolation structure can be constructed by metalizing some of the fragment cells. For MIMO isolation design, cells to be metalized can be selected by optimization searching scheme with objectives such as isolation, return losses, and even radiation patterns of MIMO antennas. Due to the exibility of fragment-type isolation structure, fragment-type structure has potentials to yield isolation higher than canonical isolation structures. In this paper, multi-objective evolutionary algorithm based on decomposition combined with genetic operators (MOEA/D-GO) is applied to design fragment-type isolation structures for MIMO patch antennas and MIMO PIFAs. It is demonstrated that isolation can be improved to different extents by using fragment-type isolation design. Some technique aspects related to the fragment-type isolation design, such as effects of fragment cell size, design space, density of metal cells, and efficiency consideration, are further discussed.</t>
  </si>
  <si>
    <t>71-82</t>
  </si>
  <si>
    <t>60019118;60019118-60019499;60106597</t>
  </si>
  <si>
    <t>57193615086;56925706900;6506523166</t>
  </si>
  <si>
    <t>Wang, Lu;Wang, Gang;Sid√©n, Johan</t>
  </si>
  <si>
    <t>Sweden;China;China</t>
  </si>
  <si>
    <t>Sundsvall;Beijing;Hefei</t>
  </si>
  <si>
    <t>Mid Sweden University, Sundsvall;Chinese Academy of Sciences;University of Science and Technology of China</t>
  </si>
  <si>
    <t>60106597;60019499;60019118</t>
  </si>
  <si>
    <t>Design of fragment-type isolation structures for MIMO antennas</t>
  </si>
  <si>
    <t>10.2528/PIERC14051504</t>
  </si>
  <si>
    <t>2-s2.0-84904573635</t>
  </si>
  <si>
    <t>['well compensate', 'varying channel', 'theoretical analysis', 'receive antennas', 'joint estimation', 'frequency offsets', 'fading environment']</t>
  </si>
  <si>
    <t>Distributed MIMO | EM | Joint frequency offset and channel estimation | Time-varying</t>
  </si>
  <si>
    <t>In this paper, the joint estimation of frequency offsets and channel for distributed MIMO system in time-varying channel is discussed. We assume that each pair of transmit and receive antennas has a different frequency offset. We promote the multi-parameter estimation based on expectation conditional maximization (ECM) and space-alternating generalized expectation-maximization (SAGE) for a MIMO system operating under a flat-fading environment to the multi-parameter estimation using EM algorithm for distributed MIMO systems in time-varying channel. Theoretical analysis and simulation results indicate that the improvement can well compensate for the performance loss caused by time-variability and achieve good performance for time-varying distributed MIMO systems. ¬© 2014 NSP Natural Sciences Publishing Cor.</t>
  </si>
  <si>
    <t>3175-3182</t>
  </si>
  <si>
    <t>Applied Mathematics and Information Sciences</t>
  </si>
  <si>
    <t>60016318;60005465;60005465;60005465;60005465;60005465;60016521</t>
  </si>
  <si>
    <t>56285517300;55567406400;56693294400;56286442900;56286442200;57220885436;8646652300</t>
  </si>
  <si>
    <t>Song, Lijun;Kong, Zhaofu;Luo, Yang;Li, Yinze;Chen, Xiao;Lei, Xia;Jin, Maozhu</t>
  </si>
  <si>
    <t>Chengdu;Chengdu;Chengdu</t>
  </si>
  <si>
    <t>Sichuan University;Chengdu University of Information Technology;University of Electronic Science and Technology of China</t>
  </si>
  <si>
    <t>60016521;60016318;60005465</t>
  </si>
  <si>
    <t>Song L.</t>
  </si>
  <si>
    <t>Joint frequency offset and channel estimation for distributed MIMO in time-varying channels</t>
  </si>
  <si>
    <t>10.12785/amis/080659</t>
  </si>
  <si>
    <t>2-s2.0-84904580903</t>
  </si>
  <si>
    <t>['outer diameter', 'measured data', 'additional resonance']</t>
  </si>
  <si>
    <t>dielectric resonator antenna | quarter-wave monopole | ultrawideband</t>
  </si>
  <si>
    <t>Two cylindrical ring dielectric resonators each having a step in its outer diameter are stacked and excited by an axi-symmetric coaxial monopole. The bandwidth is improved by an additional resonance, where the monopole is about a full wavelength long. Numerical and measured data are compared to validate the results. The proposed hybrid antenna offers a fractional impedance bandwidth up to 140% with monopole type radiation. ¬© 2014 Wiley Periodicals, Inc.</t>
  </si>
  <si>
    <t>2395-2398</t>
  </si>
  <si>
    <t>Ozzaim, Cengiz</t>
  </si>
  <si>
    <t>Kutahya</t>
  </si>
  <si>
    <t>Dumlupinar √úniversitesi</t>
  </si>
  <si>
    <t>Ozzaim C.</t>
  </si>
  <si>
    <t>Monopole antenna loaded by stacked annular ring dielectric resonators for ultrawide bandwidth</t>
  </si>
  <si>
    <t>10.1002/mop.28595</t>
  </si>
  <si>
    <t>2-s2.0-84904595242</t>
  </si>
  <si>
    <t>NRF-2013R1A1A2005157</t>
  </si>
  <si>
    <t>['wideband systems', 'results show', 'received snr', 'pulse shape', 'proposed scheme', 'orthogonal pulses', 'orthogonal property', 'optimal pulse', 'multiple pulses', 'indoor environments', 'ieee 802', 'enhanced performance', 'enhanced compared', 'conventional scheme', 'computer simulations', 'arrival estimation', 'adaptively selecting']</t>
  </si>
  <si>
    <t>3D | Adaptive | Indoor positioning | Ultra-wideband</t>
  </si>
  <si>
    <t>In this paper, an enhanced 3D positioning scheme exploiting adaptive pulse selection is proposed for indoor environments. The proposed scheme is based on the time-of-arrival and angle-of-arrival estimation with multiple orthogonal pulses and uniform linear arrays antenna in impulse radio ultra-wideband systems. Since the ranging and the angle estimation performances are different from pulse shape and received SNR, the performance of 3D position estimation can be enhanced by adaptively selecting a pulse from received multiple pulses. Based on the orthogonal property, orthogonal pulses can be distinguished at the receiver and thus the optimal pulse is selected from the multiple pulses for ranging, azimuth and elevation angle estimation, respectively. Since the optimal pulse is selected for each estimation, enhanced performance for 3D position estimation can be achieved. The performance of the proposed scheme is evaluated by computer simulations over the IEEE 802.15.4a channel model. Results show that the performance of the proposed scheme is enhanced compared to that of the conventional scheme. ¬© 2014 Springer Science+Business Media New York.</t>
  </si>
  <si>
    <t>2537-2548</t>
  </si>
  <si>
    <t>60013866;60013866</t>
  </si>
  <si>
    <t>55644784900;36551316900</t>
  </si>
  <si>
    <t>Kim, Youngok;Kim, Nammoon</t>
  </si>
  <si>
    <t>An enhanced 3D positioning scheme exploiting adaptive pulse selection for indoor los environments</t>
  </si>
  <si>
    <t>10.1007/s11277-014-1653-y</t>
  </si>
  <si>
    <t>2-s2.0-84904598511</t>
  </si>
  <si>
    <t>['uwb antenna', 'two antennas', 'required band', 'near field', 'isolation characteristic', 'input multiple', 'human body', 'ground plane', 'fabricated antenna', 'body application', 'antenna performance', '8 mm3', '8 ghz', '20 db']</t>
  </si>
  <si>
    <t>isolation | multiple-input multiple-output | on-body | ultra-wideband | wireless body area networks</t>
  </si>
  <si>
    <t>In this paper, an ultra-wideband (UWB) multiple-input multiple-output (MIMO) antenna for on-body application is proposed. The proposed MIMO antenna is composed of a UWB antenna above the ground plane and an additional meander line isolator located between the two antennas to improve the isolation characteristic. Simulation and measurement were performed to analyze the effect of the human body on the antenna performance when a body is located in the near field of the antenna. The proposed folded UWB MIMO antenna has dimensions of 40 √ó 32 √ó 0.8 mm3. The fabricated antenna has a 10-dB return loss bandwidth over the UWB lower band from 3.1 to 4.8 GHz and an isolation characteristic higher than 20 dB over the required band. ¬© 2014 Wiley Periodicals, Inc.</t>
  </si>
  <si>
    <t>2351-2357</t>
  </si>
  <si>
    <t>55575486700;54414363100;56535582400</t>
  </si>
  <si>
    <t>Joo, Eunman;Kwon, Kyeol;Choi, Jaehoon</t>
  </si>
  <si>
    <t>Joo E.</t>
  </si>
  <si>
    <t>Design of a folded UWB MIMO antenna for an on-body application</t>
  </si>
  <si>
    <t>10.1002/mop.28591</t>
  </si>
  <si>
    <t>2-s2.0-84904604488</t>
  </si>
  <si>
    <t>['whole process', 'stretched coordinate', 'signal source', 'results show', 'radiation characteristic', 'pml ).', 'plasma antenna', 'maxwell theory', 'maxwell equation', 'iterative equations', 'free space', 'experiments show', 'electron density', 'electromagnetic wave', 'dimension case', 'difference time', 'cylindrical coordinate']</t>
  </si>
  <si>
    <t>The radiation characteristic of plasma antenna is investigated by using the finite-difference time-domain (FDTD) approach in this paper. Through using FDTD method, we study the propagation of electromagnetic wave in free space in stretched coordinate. And the iterative equations of Maxwell equation are derived. In order to validate the correctness of this method, we simulate the process of electromagnetic wave propagating in free space. Results show that electromagnetic wave spreads out around the signal source and can be absorbed by the perfectly matched layer (PML). Otherwise, we study the propagation of electromagnetic wave in plasma by using the Boltzmann-Maxwell theory. In order to verify this theory, the whole process of electromagnetic wave propagating in plasma under one-dimension case is simulated. Results show that Boltzmann-Maxwell theory can be used to explain the phenomenon of electromagnetic wave propagating in plasma. Finally, the two-dimensional simulation model of plasma antenna is established under the cylindrical coordinate. And the near-field and far-field radiation pattern of plasma antenna are obtained. The experiments show that the variation of electron density can introduce the change of radiation characteristic. ¬© 2014 Jianming Zhou et al.</t>
  </si>
  <si>
    <t>60016835;60016835;60016835;60016835</t>
  </si>
  <si>
    <t>35766946500;56287036600;56179602500;57211818673</t>
  </si>
  <si>
    <t>Zhou, Jianming;Fang, Jingjing;Lu, Qiuyuan;Liu, Fan</t>
  </si>
  <si>
    <t>Zhou J.</t>
  </si>
  <si>
    <t>Research on radiation characteristic of plasma antenna through FDTD method</t>
  </si>
  <si>
    <t>10.1155/2014/290148</t>
  </si>
  <si>
    <t>2-s2.0-84904604569</t>
  </si>
  <si>
    <t>['sierpinski carpet', 'proposed structure', 'multifractal geometry', 'main advantage', 'koch curve', 'initially verified', 'implement structure', 'good agreement', 'experimental results', 'controlling resonance', 'adjacent bands']</t>
  </si>
  <si>
    <t>frequency selective surface | multifractal geometry | wide band response</t>
  </si>
  <si>
    <t>In this article, we have been investigated the use of frequency selective surfaces (FSS) with multifractal geometry. The proposed structure is a junction of the Koch curve with Sierpinski Carpet. The main advantage of the proposed structure is to design multiband FSS makes it flexible in terms of controlling resonance and bandwidth. In addition, the proposed structure produces multiple frequency ratios between adjacent bands and an easy to implement structure. The validation of the proposed structure was initially verified through simulations in Ansoft designer 3.5 and then the structures are constructed and experimental results obtained. A good agreement between numerical and experimental results is obtained. ¬© 2014 Wiley Periodicals, Inc.</t>
  </si>
  <si>
    <t>2217-2222</t>
  </si>
  <si>
    <t>109512011;60023857</t>
  </si>
  <si>
    <t>24921095000;16309023400</t>
  </si>
  <si>
    <t>Braz, Erico C.;Campos, Antonio L.P.S.</t>
  </si>
  <si>
    <t>Natal;Natal</t>
  </si>
  <si>
    <t>Universidade Federal do Rio Grande do Norte;Academic Department of Industrial Technology</t>
  </si>
  <si>
    <t>60023857;109512011</t>
  </si>
  <si>
    <t>Braz E.</t>
  </si>
  <si>
    <t>Dual/wide band multifractal frequency selective surface for applications in S- and X-band</t>
  </si>
  <si>
    <t>10.1002/mop.28561</t>
  </si>
  <si>
    <t>2-s2.0-84904604710</t>
  </si>
  <si>
    <t>['virtual baseline', 'two baselines', 'technical difficulty', 'solving ambiguity', 'simple equipment', 'measured data', 'large numbers', 'engineering application', 'antenna layout', 'angle error', 'angle ambiguity']</t>
  </si>
  <si>
    <t>Outliers | Phase difference | Resolving ambiguity | Virtual baseline</t>
  </si>
  <si>
    <t>A novel phase interferometer method based on virtual baseline is proposed for technical difficulty in resolving angle ambiguity and antenna layout. In this method, only two baselines are set to solve the problem of angle ambiguity. In high noise areas, there are large numbers of outliers which lead to angle error in the measured data, and a way to detect and eliminate the outliers is applied to improve the effect of solving ambiguity. The simulation results show that the improved method could effectively correct the error of fuzzy phase difference and increase the probability of ambiguity-resolving. Duo to its simple equipment and easy to implement, the proposed method might have certain guiding significance to engineering application.</t>
  </si>
  <si>
    <t>Telkomnika (Telecommunication Computing Electronics and Control)</t>
  </si>
  <si>
    <t>60003353;60003353;60003353</t>
  </si>
  <si>
    <t>53878723800;7404433406;37120651200</t>
  </si>
  <si>
    <t>Song, Hailiang;Fu, Yongqing;Liu, Xue</t>
  </si>
  <si>
    <t>Song H.</t>
  </si>
  <si>
    <t>Improved ambiguity-resolving for virtual baseline</t>
  </si>
  <si>
    <t>10.12928/TELKOMNIKA.v12i1.2023</t>
  </si>
  <si>
    <t>2-s2.0-84904605565</t>
  </si>
  <si>
    <t>['tag antenna', 'reading distance', 'magnetic substrate', 'magnetic material', 'gain rapidly', 'future studies', 'folding edge', 'folded antenna', 'experiments indicate', 'energy caused', 'electromagnetic properties', 'electromagnetic loss']</t>
  </si>
  <si>
    <t>In this paper, magnetic material was applied in the design of a UHF-RFID metal tag to increase the reading distance. The influence of the electromagnetic properties, especially the electromagnetic loss, of a magnetic substrate on the gain of the tag antenna is discussed by analyzing the reflection and the surface current distribution. As to folded antenna, the loss of energy caused by the magnetic substrate tends to occur in the folding edge of the antenna. Both simulations and experiments indicate that electromagnetic loss markedly reduces the gain rapidly when both the dielectric loss tangent (tan Œ¥) and the magnetic loss tangent (tan Œ¥m) are between 0 and 0.3. The reading distance drops from 3 m to 1.5 m when the tan Œ¥m of the magnetic composite substrate increases from 0.009 to 0.023. And tan Œ¥m should be less than 0.1 for the antenna working excellently. The conclusion offers meaningful guidance for future studies of magnetic substrate folded metal tag.</t>
  </si>
  <si>
    <t>60005465;60005465;60005465;112171895;60005465</t>
  </si>
  <si>
    <t>55596047900;16063815900;57211223278;56288873000;15070111700</t>
  </si>
  <si>
    <t>Guan, Mengran;Liang, Difei;Wang, Xin;Wang, Yong;Deng, Longjiang</t>
  </si>
  <si>
    <t>Chengdu;Qingshuihe, Shenzhen</t>
  </si>
  <si>
    <t>University of Electronic Science and Technology of China;Invengo Information Technology Co. Ltd</t>
  </si>
  <si>
    <t>60005465;112171895</t>
  </si>
  <si>
    <t>Guan M.</t>
  </si>
  <si>
    <t>Magnetic substrate folded dipole antenna for UHF RFID metal tag</t>
  </si>
  <si>
    <t>10.2528/PIERL14032106</t>
  </si>
  <si>
    <t>2-s2.0-84904608139</t>
  </si>
  <si>
    <t>['radiation properties', 'frequency range', 'antenna structure', '10 ghz']</t>
  </si>
  <si>
    <t>liquid metal | reconfigurable antenna array; patch antenna</t>
  </si>
  <si>
    <t>The concept of a reconfigurable patch antenna array is presented in this article. Configurability is achieved using liquid metal alloy which fills necessary milled channels in the antenna structure. A single patch antenna and three patch antenna array are simulated and measured in this work. Matching and radiation properties in the frequency range from 4 to 10 GHz are presented. ¬© 2014 Wiley Periodicals, Inc.</t>
  </si>
  <si>
    <t>2462-2464</t>
  </si>
  <si>
    <t>60103653;101734429;60098297;60103653</t>
  </si>
  <si>
    <t>55816655600;56287467600;25630882200;35809669200</t>
  </si>
  <si>
    <t>Semkin, Vasilii;Platonov, Oleg;Kyr√∂, Mikko;R√§is√§nen, Antti V.</t>
  </si>
  <si>
    <t>Finland;Finland;Russian Federation</t>
  </si>
  <si>
    <t>Espoo;Helsinki;Saint Petersburg (ex Leningrad)</t>
  </si>
  <si>
    <t>Aalto University;Patentti- ja rekisterihallitus Finland;Public Corporation All-Russian Research Institute of Radio (VNIIRA)</t>
  </si>
  <si>
    <t>60103653;60098297;101734429</t>
  </si>
  <si>
    <t>Semkin V.</t>
  </si>
  <si>
    <t>Liquid metal patch antenna and antenna array for WLAN applications</t>
  </si>
  <si>
    <t>10.1002/mop.28612</t>
  </si>
  <si>
    <t>2-s2.0-84904610526</t>
  </si>
  <si>
    <t>['wave analysis', 'unknown current', 'substrates thickness', 'several values', 'rigorous full', 'resonant frequency', 'resonant characteristics', 'power bandwidth', 'order mode', 'numerical results', 'experimental data', 'comparing results']</t>
  </si>
  <si>
    <t>Green's functions | Hankel transform domain | inverted patch antenna | spectral domain formulation</t>
  </si>
  <si>
    <t>In this article, a rigorous full-wave analysis for determining the resonant frequency and half-power bandwidth of inverted circular microstrip patch antenna is presented. Green's functions of the structure are determined in Hankel transform domain. Galerkin's is used in the resolution of the electric field integral equation. The TM set modes issued from the cavity model theory are used to expand to unknown current on the patch. The validity of the results is tested by comparing results with the experimental data. Also, numerical results for the variation of the resonant characteristics of the structure for high-order mode, and for several values of substrates thickness are presented. ¬© 2014 Wiley Periodicals, Inc.</t>
  </si>
  <si>
    <t>2422-2425</t>
  </si>
  <si>
    <t>60068752;60068752;60087346;60068752</t>
  </si>
  <si>
    <t>55857693300;56005753700;35781732700;56005950100</t>
  </si>
  <si>
    <t>Bedra, Sami;Bedra, Randa;Benkouda, Siham;Fortaki, Tarek</t>
  </si>
  <si>
    <t>Algeria;Algeria</t>
  </si>
  <si>
    <t>Constantine;Batna</t>
  </si>
  <si>
    <t>Universit√© des Fr√®res Mentouri Constantine 1;Universit√© Hadj Lakhdar de Batna</t>
  </si>
  <si>
    <t>60087346;60068752</t>
  </si>
  <si>
    <t>Efficient full-wave analysis of inverted circular microstrip antenna</t>
  </si>
  <si>
    <t>10.1002/mop.28618</t>
  </si>
  <si>
    <t>2-s2.0-84904612362</t>
  </si>
  <si>
    <t>['optimization theory', 'focal plane', 'focal distance', 'feeding network', 'design consideration']</t>
  </si>
  <si>
    <t>antenna arrays | focused beam | near field patterns | noncontact sensing</t>
  </si>
  <si>
    <t>Focused antenna arrays may be designed to realize the desired near field patterns by optimizing the power transmission efficiency between the focused antenna array and a testing antenna introduced at the focal plane. The optimization theory takes the mutual coupling effects into the design consideration and can control the focal distance more precisely. In this article, a 4 √ó 4 focused microstrip antenna array with feeding network on the backside has been designed with the optimization theory. The target focal distance is chosen 10 cm away from the focused antenna array, and the maximum field intensity occurs 8 cm away from the array, which is about 80% of the focal distance. ¬© 2014 Wiley Periodicals, Inc.</t>
  </si>
  <si>
    <t>2464-2468</t>
  </si>
  <si>
    <t>60009860;60009860;60064143</t>
  </si>
  <si>
    <t>57093474800;8951416700;6602573297</t>
  </si>
  <si>
    <t>Wang, Xiao Yi;Yang, Guo Min;Geyi, Wen</t>
  </si>
  <si>
    <t>Nanjing;Shanghai</t>
  </si>
  <si>
    <t>Nanjing University of Information Science &amp; Technology;Fudan University</t>
  </si>
  <si>
    <t>60064143;60009860</t>
  </si>
  <si>
    <t>Wang X.Y.</t>
  </si>
  <si>
    <t>A new design of focused antenna arrays</t>
  </si>
  <si>
    <t>10.1002/mop.28616</t>
  </si>
  <si>
    <t>2-s2.0-84904612409</t>
  </si>
  <si>
    <t>['wlan 5', 'size reduction', 'proposed antennas', 'proposed antenna', 'pin diodes', 'operating frequencies', 'open end', 'one side', 'measured results', 'max 3', 'capacitive plate', 'bluetooth 2', '5 ghz', '4 ghz', '2 ghz']</t>
  </si>
  <si>
    <t>inverted IFA antenna | PIN diodes | reconfigurable | universal serial bus | wireless communications</t>
  </si>
  <si>
    <t>A low-profile compact printed pentaband inverted F-antenna (IFA) for wireless universal serial bus is presented in this article. The proposed antenna consists of four printed arms capacitive loaded IFA in one side and one parasitic ring slot with open end on the other side. The capacitive plate is added at end of each arm for size reduction. The proposed antenna is designed to operate at long term evaluation band 8, GSM 1800 MHz; Bluetooth 2.4 GHz, WI-MAX 3.5 GHz, and WLAN 5.2 GHz. PIN diodes are used to reconfigure the operating frequencies by switching ON/OFF modes. The proposed antennas are studied using high frequency structure simulator version 13. The components interaction including housing case, laptop, desk, and chair are studied. The proposed antennas with and without PIN diodes are fabricated. The results show good agreement between simulated and measured results. ¬© 2014 Wiley Periodicals, Inc.</t>
  </si>
  <si>
    <t>2237-2245</t>
  </si>
  <si>
    <t>60005916;60005916;60005916;60005916</t>
  </si>
  <si>
    <t>57224662371;36015041200;7004005810;35576632000</t>
  </si>
  <si>
    <t>Soliman, Ahmed M.;Elsheakh, Dalia M.;Abdallah, Esmat A.;El-Hennawy, Hadia</t>
  </si>
  <si>
    <t>Soliman A.M.</t>
  </si>
  <si>
    <t>Reconfigurable independent multiband CPW-fed printed F-antenna for USB applications</t>
  </si>
  <si>
    <t>10.1002/mop.28556</t>
  </si>
  <si>
    <t>2-s2.0-84904614347</t>
  </si>
  <si>
    <t>['year span', 'west houston', 'vertical displacement', 'true values', 'total subsidence', 'suburb located', 'pa05 ).', 'land surface', 'inner pipe', 'horizontal distance', 'gps antenna', 'extensometer borehole', 'compaction derived', 'borehole extensometer', 'approximately equivalent', 'analysis indicates', '5 mm', '2012 ).', '2 mm', '13 years']</t>
  </si>
  <si>
    <t>Accuracy | Borehole extensometer | GPS | Houston | Subsidence</t>
  </si>
  <si>
    <t>This study investigated long-term land subsidence derived from borehole extensometer and Global Positioning System (GPS) observations from Addicks, a suburb located in West Houston, Texas. The Addicks borehole extensometer was built in 1974 by the USGS. Two GPS stations were installed at this site in 1993 and 1996, respectively. One GPS antenna (ADKS) is mounted on the inner pipe of the extensometer borehole, which is firmly anchored 549 m below the land surface. Another GPS antenna (PA05) is mounted on a permanent antenna pole anchored 6 m below the land surface. The horizontal distance between these two GPS antennas is 50 m. Continuous GPS data collected from the deeply anchored GPS antenna indicate that the bottom of the borehole has been stable over the past 20 years (1993-2012). Hence the compaction derived from the borehole extensometer data represents the total subsidence at this site, which should be approximately equivalent to the vertical displacement (subsidence) recorded by the shallowly anchored GPS antenna (PA05). In this study, the vertical displacement time series recorded by the shallowly anchored GPS antenna are regarded as the true values to assess the accuracy of the subsidence time series recorded by the extensometer. The authors' analysis indicates that the difference between the cumulative subsidence measured by the extensometer and the GPS antenna (PA05) is less than 5 mm for a 17-year span (1996-2012). The RMS of the residuals of the monthly subsidence time series derived from the extensometer and GPS antenna (PA05) data over 13 years (2000-2012) is 2 mm.</t>
  </si>
  <si>
    <t>Journal of Surveying Engineering</t>
  </si>
  <si>
    <t>55738640300;55826217100;56032403800;56623895700</t>
  </si>
  <si>
    <t>Wang, Guoquan;Yu, Jiangbo;Kearns, Timothy J.;Ortega, Jesse</t>
  </si>
  <si>
    <t>Assessing the accuracy of long-term subsidence derived from borehole extensometer data using GPS observations: Case study in Houston, Texas</t>
  </si>
  <si>
    <t>10.1061/(ASCE)SU.1943-5428.0000133</t>
  </si>
  <si>
    <t>2-s2.0-84904616841</t>
  </si>
  <si>
    <t>['typical flat', 'two vehicles', 'sloped terrain', 'slope crest', 'simulation results', 'scenarios 3', 'scenarios 1', 'scenario 1', 'opposite ends', 'one vehicle', 'models already', 'irregular terrains', 'irregular terrain', 'height antennas', 'earth condition', 'corroborating measurements', 'completely studied', 'complete analysis', 'cellular communication', 'also shown', 'also made', 'adequate model', '2 add']</t>
  </si>
  <si>
    <t>Path loss | vehicle-to-vehicle (V2V)</t>
  </si>
  <si>
    <t>Path loss modeling for both regular and irregular terrains is still gaining significant attention from researchers. A sloped terrain is one specific kind of an irregular terrain that - as far as we are aware - has not been completely studied. Although some results have been published for slope path loss modeling in cellular communication, an adequate model for the case when the transmitter (Tx) and the receiver (Rx) both have low-height antennas and are located on or near a slope does not exist. In this paper, for complete analysis of such conditions, we consider four scenarios: 1) two vehicles are located at opposite ends of the slope; 2) one vehicle is on the slope, and the other vehicle is beyond the slope crest; 3) one vehicle is on the slope, and the other is away from the slope at the bottom; 4) both vehicles are on the slope. For scenarios 1 and 2, we have developed analytical path loss models. We have also made some corroborating measurements for scenario 1. Scenarios 3 and 4 are addressed by models already in the literature. Simulation results for two vehicles traveling toward, on, and then beyond a slope (a sequence of our scenarios) are also shown to illustrate how sloped-terrain path loss varies in contrast to the typical flat-earth condition. Our models for scenarios 1 and 2 add to the literature and can be used to numerically estimate path losses for vehicle-to-vehicle (V2V) communication over a slope. ¬© 2013 IEEE.</t>
  </si>
  <si>
    <t>2954-2958</t>
  </si>
  <si>
    <t>60022381;60018179;60022381;60018179</t>
  </si>
  <si>
    <t>55193261600;6701669753;7005327119;55846245500</t>
  </si>
  <si>
    <t>Liu, Pengyu;Matolak, David W.;Ai, Bo;Sun, Ruoyu</t>
  </si>
  <si>
    <t>Beijing;Columbia</t>
  </si>
  <si>
    <t>Beijing Jiaotong University;University of South Carolina</t>
  </si>
  <si>
    <t>60022381;60018179</t>
  </si>
  <si>
    <t>Path loss modeling for vehicle-to-vehicle communication on a slope</t>
  </si>
  <si>
    <t>10.1109/TVT.2013.2294721</t>
  </si>
  <si>
    <t>2-s2.0-84904617064</t>
  </si>
  <si>
    <t>['simulated results', 'second band', 'reference antenna', 'proposed antenna', 'parasitic slot', 'parasitic patch', 'impedance bandwidth', 'gain enhancement', 'experimental results', 'additional band', '8 ghz', '2 db', '1 ghz']</t>
  </si>
  <si>
    <t>dual broadband antenna | gain enhancement | miniaturized antenna</t>
  </si>
  <si>
    <t>In this article, a miniaturized dual broadband printed slot antenna with parasitic slot and patch is presented. Antenna is excited by a 50-Œ© microstrip line from the bottom. A wide slot antenna with a parasitic patch is taken as reference antenna. By the use of parasitic slot and patch an additional band is excited. Simulated results show that the impedance bandwidth, defined by 10-dB return loss can operate from 2.4 to 6.1 GHz and 9.4 to 13.8 GHz, showing dual band nature. Experimental result shows agreement with the simulated results. Also, gain enhancement of 2 dB in second band has been observed. The proposed antenna is miniaturized to 60% in comparison to the reference antenna. The antenna is useful for 2.4/5.2/5.8-GHz WLAN bands, 2.5/3.5/5.5-GHz WiMAX bands and other wireless communication services. Proposed antenna details are described and experimental results are elaborated. ¬© 2014 Wiley Periodicals, Inc.</t>
  </si>
  <si>
    <t>2260-2265</t>
  </si>
  <si>
    <t>60093232;60093232</t>
  </si>
  <si>
    <t>56288785300;57212901320</t>
  </si>
  <si>
    <t>Baudha, Sudeep;Kumar, V. Dinesh</t>
  </si>
  <si>
    <t>Jabalpur</t>
  </si>
  <si>
    <t>Pandit Dwarka Prasad Mishra Indian Institute of Information Technology, Design &amp; Manufacturing Jabalpur</t>
  </si>
  <si>
    <t>Baudha S.</t>
  </si>
  <si>
    <t>Miniaturized dual broadband printed slot antenna with parasitic slot and patch</t>
  </si>
  <si>
    <t>10.1002/mop.28567</t>
  </si>
  <si>
    <t>2-s2.0-84904618639</t>
  </si>
  <si>
    <t>['proposed based', 'numerical simulations', 'new design']</t>
  </si>
  <si>
    <t>antenna array | parasitic antenna | surface wave</t>
  </si>
  <si>
    <t>A new design of a closely-spaced, multiple-element parasitic antenna array is proposed based on the identified dominant surface wave mechanism. The optimum surface wave phase velocity, which leads to the maximum antenna gain, is determined for a fixed length array. The antenna input impedance is presented and optimized using folding technique. Both numerical simulations and measurements are implemented. ¬© 2014 Wiley Periodicals, Inc.</t>
  </si>
  <si>
    <t>2374-2377</t>
  </si>
  <si>
    <t>60011278;60011278</t>
  </si>
  <si>
    <t>57205875092;56040248300</t>
  </si>
  <si>
    <t>Xue, Dong;Li, Yang</t>
  </si>
  <si>
    <t>Waco</t>
  </si>
  <si>
    <t>Baylor University</t>
  </si>
  <si>
    <t>Xue D.</t>
  </si>
  <si>
    <t>Design of a closely-spaced, multiple-element parasitic antenna array</t>
  </si>
  <si>
    <t>10.1002/mop.28586</t>
  </si>
  <si>
    <t>2-s2.0-84904618668</t>
  </si>
  <si>
    <t>Ministry of Trade, Industry and Energy</t>
  </si>
  <si>
    <t>MOTIE</t>
  </si>
  <si>
    <t>['performance better', 'parameters improve', 'paper proposes', 'ofdm ),', 'joint frequency', 'input channel', 'frequency selectivity', 'frequency estimation', 'equivalent single', 'conventional scheme', 'challenging task']</t>
  </si>
  <si>
    <t>Carrier frequency offset | Cyclic delay diversity | Orthogonal frequency division multiplexing | Sampling frequency offset</t>
  </si>
  <si>
    <t>Cyclic delay diversity (CDD) is a low-complexity transmit diversity technique for orthogonal frequency division multiplexing (OFDM), which transforms a multiple-input channel into an equivalent single-input channel with a large delay spread. Consequently, high frequency selectivity makes channel and frequency estimation a challenging task. This paper proposes an improved joint estimation of carrier frequency offset and sampling frequency offset for the OFDM system using CDD technique. By finding the amount of a transmit-antenna specific delay which reduces the variance of the frequency estimation scheme, these parameters improve the robustness of the joint frequency estimation scheme against the frequency selectivity of the channel. Computer simulation shows that the joint frequency-offset estimation scheme with properly designed cyclic delay parameters performs robustly, with the performance better than the conventional scheme. ¬© 2014 Springer Science+Business Media New York.</t>
  </si>
  <si>
    <t>2483-2496</t>
  </si>
  <si>
    <t>55579731000;16042468200;7202175625</t>
  </si>
  <si>
    <t>Shin, Won Jae;Lee, Seongjoo;You, Young Hwan</t>
  </si>
  <si>
    <t>Shin W.</t>
  </si>
  <si>
    <t>A robust joint frequency offset estimation for the ofdm system using cyclic delay diversity</t>
  </si>
  <si>
    <t>10.1007/s11277-014-1650-1</t>
  </si>
  <si>
    <t>2-s2.0-84904619200</t>
  </si>
  <si>
    <t>['transmit antennas', 'single full', 'present improvement', 'multiple dsttcs', 'multilevel coding', 'limited due', 'later levels', 'initial levels', 'generator sequences', 'dynamic selection', 'dsttcs ).', 'diversity dsttc', 'different sets', 'component sttcs', 'component codes', 'combining beamforming', 'code set', 'agmlsttcs combined']</t>
  </si>
  <si>
    <t>Adaptive antenna grouping | Beamforming | Dynamic space-time trellis code | Multilevel coding | Rayleigh fading</t>
  </si>
  <si>
    <t>The performance of adaptively grouped multilevel space-time trellis codes (AGMLSTTCs) is limited due to predefined component space-time trellis codes (STTCs) used in multilevel coding and lack of beamforming. In this paper, we present improvement in performance of AGMLSTTCs by combining beamforming and dynamic selection of component STTCs with AGMLSTTCs to design new codes henceforth referred to as weighted adaptively grouped multilevel dynamic space-time trellis codes. The channel state information at transmitter (CSI) is used to select a code set having different sets of generator sequences. The selected code set is used for generating dynamic STTCs (DSTTCs). The DSTTCs are used as component codes in multilevel coding. We use a single full-diversity DSTTC at some initial levels and multiple DSTTCs at some later levels. The single full diversity DSTTC at each initial level spans all transmit antennas and the DSTTC at each later level spans a group of transmit antennas. The CSI is further used to provide a beam forming scheme by properly weighting transmitted signals. Weights are selected that based on CSI at transmitter. The simulation results show that AGMLSTTCs combined with beamforming and DSTTCs provide significant improved error performance over grouped multilevel space-time trellis codes and AGMLSTTCs. ¬© 2014 Springer Science+Business Media New York.</t>
  </si>
  <si>
    <t>2549-2563</t>
  </si>
  <si>
    <t>Adaptively grouped multilevel space-time trellis codes combined with beamforming and component code selection</t>
  </si>
  <si>
    <t>10.1007/s11277-014-1654-x</t>
  </si>
  <si>
    <t>2-s2.0-84904619490</t>
  </si>
  <si>
    <t>['wavelength mode', 'proposed antenna', 'f antenna', 'f 3', 'compact inverted', 'branch operates']</t>
  </si>
  <si>
    <t>Independent resonance control | mobile handset antenna</t>
  </si>
  <si>
    <t>In this letter, a compact inverted-F antenna (IFA) with independent resonance control is presented. The proposed antenna covers the heptaband (GSM850/900/DCS/PCS/UMTS/LTE2300/2500) for mobile handset applications. The proposed structure consists of four radiating branches. Each branch operates at a quarter-wavelength mode as the fundamental resonant mode, and the proposed antenna has quintuple resonant frequency (f1, f2, f 3, f4, and f5) characteristics. One remarkable feature of the proposed antenna is that each of the four resonant frequencies can be controlled independently without affecting the other four resonant frequencies (f5 : harmonic of the fundamental frequency f 1). ¬© 2014 IEEE.</t>
  </si>
  <si>
    <t>1267-1270</t>
  </si>
  <si>
    <t>55511642900;55222365500</t>
  </si>
  <si>
    <t>Lee, J.;Sung, Y.</t>
  </si>
  <si>
    <t>Heptaband inverted-F antenna with independent resonance control for mobile handset applications</t>
  </si>
  <si>
    <t>10.1109/LAWP.2014.2333418</t>
  </si>
  <si>
    <t>2-s2.0-84904621916</t>
  </si>
  <si>
    <t>['¬© 2014', 'polarization states', 'plane distributions', 'merging ex', 'japan society', 'imaged electrooptically', 'experimental technique', 'elliptic traces', 'electromagnetic wave', 'demonstrated successfully', 'applied physics']</t>
  </si>
  <si>
    <t>An experimental technique for visualizing in-plane distributions of polarization states for an electromagnetic wave has been proposed and demonstrated successfully; distributions of rotating electric near-field vectors Exy as well as their elliptic traces have been imaged electrooptically at a series of distances from the surface of a side-fed planar spiral antenna. The visualization was brought about by merging Ex and Ey phasor videos acquired complementarily by the live electrooptic imaging technique. ¬© 2014 The Japan Society of Applied Physics.</t>
  </si>
  <si>
    <t>Applied Physics Express</t>
  </si>
  <si>
    <t>60032325;60194538</t>
  </si>
  <si>
    <t>7402492263;35148370800</t>
  </si>
  <si>
    <t>Tsuchiya, Masahiro;Shiozawa, Takahiro</t>
  </si>
  <si>
    <t>Takamatsu;Koganei</t>
  </si>
  <si>
    <t>National Institute of Technology, Kagawa College;Japan National Institute of Information and Communications Technology</t>
  </si>
  <si>
    <t>60194538;60032325</t>
  </si>
  <si>
    <t>Tsuchiya M.</t>
  </si>
  <si>
    <t>Polarization states imaging of electromagnetic wave</t>
  </si>
  <si>
    <t>10.7567/APEX.7.062501</t>
  </si>
  <si>
    <t>2-s2.0-84904622136</t>
  </si>
  <si>
    <t>['wide range', 'unit cell', 'patterned patch', 'frequency range', 'elements network', 'dispersion properties', 'basic lumped', '4 substrate', '2d metamaterial', '14 ghz', '11 ghz']</t>
  </si>
  <si>
    <t>FEM | MTM | NRI unit cell | TLM</t>
  </si>
  <si>
    <t>The performance of a 2D metamaterial (MTM) structure using finite element method (FEM) and transmission line model (TLM) is investigated in this paper. The size of the proposed unit cell is 4 mm √ó 4 mm to resonant around 12 GHz. The unit cell is constructed from a patterned patch and solid ground plane that are connected with via through an FR-4 substrate. The unit cell is characterized from 11 GHz to 14 GHz in terms of S-parameters, effective refractive index, and dispersion properties. It is found that the proposed unit cell behaves like unbalanced case of a passive constant k band elimination filter. Moreover, it is found that the unit cell exhibits no negative refractive index (NRI) over a wide range of frequencies; however, it shows a less than 1 refractive index over then same frequency range. A theoretical investigation based on TLM is developed to extract the values of the basic lumped, RLC, elements network. ¬© 2014 Elsevier GmbH.</t>
  </si>
  <si>
    <t>846-850</t>
  </si>
  <si>
    <t>114338133-60071147-60025577;60025577;60025577;60071176</t>
  </si>
  <si>
    <t>26643969700;55513135500;7005822035;56113394700</t>
  </si>
  <si>
    <t>Elwi, Taha A.;Hamed, Marwa Maki;Abbas, Z.;Elwi, Mohammed Ahmed</t>
  </si>
  <si>
    <t>Iraq;Iraq;Malaysia;Iraq</t>
  </si>
  <si>
    <t>Baghdad;Baghdad;Serdang;Baghdad</t>
  </si>
  <si>
    <t>University of Technology- Iraq;University of Baghdad;Universiti Putra Malaysia;Al-Mammon University College</t>
  </si>
  <si>
    <t>60071176;60071147;60025577;114338133</t>
  </si>
  <si>
    <t>Elwi T.</t>
  </si>
  <si>
    <t>On the performance of the 2D planar metamaterial structure</t>
  </si>
  <si>
    <t>S143484111400082X</t>
  </si>
  <si>
    <t>10.1016/j.aeue.2014.03.013</t>
  </si>
  <si>
    <t>2-s2.0-84904625435</t>
  </si>
  <si>
    <t>['uhf band', 'tag antenna', 'square loop', 'rfid chip', 'reader antenna', 'proposed antenna', 'open gap', 'matching stub', 'introduced onto', 'excellent candidate']</t>
  </si>
  <si>
    <t>circular polarization | loop antenna | radio frequency identification | tag antenna</t>
  </si>
  <si>
    <t>A simple circularly polarized (CP) square loop antenna for UHF band RFID tag is proposed to overcome the polarization mismatch problem between reader antenna and tag antenna. To achieve good CP radiation, an open gap is introduced onto the square loop. Also, the technique of loading a matching stub across the RFID chip is applied to the proposed loop tag antenna, and good impedance matching between the antenna and RFID chip can be achieved by tuning the matching stub. The proposed loop tag antenna shows desirable antenna gain and good reading distance performance, and its measured reading distance reaches to 17.6 m. Therefore, the proposed antenna is an excellent candidate for various RFID applications in the UHF band, especially those that may require long reading distance. ¬© 2014 Wiley Periodicals, Inc.</t>
  </si>
  <si>
    <t>2335-2341</t>
  </si>
  <si>
    <t>60033110;60033110;60004879</t>
  </si>
  <si>
    <t>36698473500;35755202500;8273190800</t>
  </si>
  <si>
    <t>Tsai, Ching Han;Chen, Horng Dean;Sim, Chow Yen Desmond</t>
  </si>
  <si>
    <t>Kaohsiung;Taichung</t>
  </si>
  <si>
    <t>National Kaohsiung Normal University;Feng Chia University</t>
  </si>
  <si>
    <t>60033110;60004879</t>
  </si>
  <si>
    <t>Tsai C.</t>
  </si>
  <si>
    <t>High-gain circularly-polarized loop tag antenna for long reading distance RFID application</t>
  </si>
  <si>
    <t>10.1002/mop.28594</t>
  </si>
  <si>
    <t>2-s2.0-84904626233</t>
  </si>
  <si>
    <t>['well matched', 'simulated results', 'reconfigurable antenna', 'radiation pattern', 'previous works', 'noisy environments', 'minor deviations', 'kept away', 'interfering signals', 'inset configuration', 'gain drops', 'fixed frequency', 'duroid substrate', 'different approach', 'antenna needs', 'antenna element', 'antenna broadside', '9 dbi', '5 db', '4 ghz']</t>
  </si>
  <si>
    <t>patch antenna array | pattern reconfigurable antenna | WLAN antenna</t>
  </si>
  <si>
    <t>In this project, a pattern reconfigurable simple two patch array antenna has been designed and implemented to operate at a fixed frequency of 2.4 GHz for beam scanning purpose. Proposed antenna operates at three different modes in which the radiation pattern steers 0¬∞, ¬±30¬∞ with respect to the antenna broadside. In this article, a different approach has been taken to implement the reconfigurable antenna which is very simple and cost effective compared to previous works. For this, a SP3 RF switch is used to steer the radiation pattern by applying phase difference between the two antenna elements. A reconfigurable patch array is designed on a Rogers 5880 RT/DUROID substrate in which antenna element is fed in inset configuration. Measured and simulated results are well matched but with some minor deviations. Designed antenna array has a gain of 9 dBi in broadside and the gain drops to 7.5 dB when the beam is rotated by either ¬±30¬∞. Pattern reconfigurable antenna can be used in wireless communication systems, where antenna pattern needs to be aligned with strongest signal sources or when the antenna needs to be kept away from noisy environments or interfering signals. ¬© 2014 Wiley Periodicals, Inc.</t>
  </si>
  <si>
    <t>2377-2381</t>
  </si>
  <si>
    <t>60008991;60008991;60008991</t>
  </si>
  <si>
    <t>57196928626;56288452900;8583220000</t>
  </si>
  <si>
    <t>Nemati, Mohammad Hossein;Kazemi, Reza;Tekin, Ibrahim</t>
  </si>
  <si>
    <t>Tuzla</t>
  </si>
  <si>
    <t>Sabancƒ± √úniversitesi</t>
  </si>
  <si>
    <t>Nemati M.</t>
  </si>
  <si>
    <t>Pattern reconfigurable patch array for 2.4 GHz WLAN systems</t>
  </si>
  <si>
    <t>10.1002/mop.28600</t>
  </si>
  <si>
    <t>2-s2.0-84904627238</t>
  </si>
  <si>
    <t>['system behavior', 'results highlight', 'relay location', 'power allocation', 'noise ratio', 'key system', 'form representations', 'fading channels', 'exact expression', 'ergodic sum', 'employs beamforming', 'channel parameters', 'antenna sources']</t>
  </si>
  <si>
    <t>Analog network coding (ANC) | Nakagami-m fading | power allocation | relay location | two-way relaying</t>
  </si>
  <si>
    <t>In this paper, we investigate the performance of an analog network coding (ANC)-based two-way relay system that employs beamforming at the multi-antenna sources. Specifically, we analyze the overall system performance by deriving an exact expression for the overall symbol error rate (OSER) and an upper bound expression for the ergodic sum-rate (ESR) over independent and non-identically distributed Nakagami- m fading channels. We also derive closed-form representations of these expressions in the asymptotic high signal-to-noise ratio (SNR) regime to provide useful insights into the system behavior, and the optimal power allocation and relay location. Moreover, we address the joint optimization problem of power allocation and relay location to minimize the OSER and to maximize the ESR. Our results highlight the influence of key system/channel parameters on the overall system performance. ¬© 2014 IEEE.</t>
  </si>
  <si>
    <t>2982-2989</t>
  </si>
  <si>
    <t>60104350;60104350;60032730</t>
  </si>
  <si>
    <t>55651394600;35103563800;6603453588</t>
  </si>
  <si>
    <t>Yadav, Suneel;Upadhyay, Prabhat K.;Prakriya, Shankar</t>
  </si>
  <si>
    <t>Indore;New Delhi</t>
  </si>
  <si>
    <t>Indian Institute of Technology Indore;Indian Institute of Technology Delhi</t>
  </si>
  <si>
    <t>60104350;60032730</t>
  </si>
  <si>
    <t>Yadav S.</t>
  </si>
  <si>
    <t>Performance evaluation and optimization for two-way relaying with multi-antenna sources</t>
  </si>
  <si>
    <t>10.1109/TVT.2013.2296304</t>
  </si>
  <si>
    <t>2-s2.0-84904627710</t>
  </si>
  <si>
    <t>['useful signal', 'transmitter side', 'transmit antennas', 'transceiver pair', 'redundant antennas', 'receive antennas', 'optimal way', 'multiple antennas', 'mitigate interference', 'intended receiver']</t>
  </si>
  <si>
    <t>Gaussian interference channel | MIMO | single-user detection</t>
  </si>
  <si>
    <t>For a transceiver pair in a multiuser Gaussian interference channel with multiple antennas, if the number of transmit antennas is greater than the number of receive antennas, then in an equivalent virtual channel this transceiver pair has redundant transmit antennas. These redundant antennas do not contribute to the transmission to the intended receiver, however, may generate interference to other receivers. The optimal way to use these redundant antennas to mitigate interference and enhance the useful signal is studied, under the assumption of perfect channel state information, channel distribution information, and imperfect channel state information at the transmitter side, respectively. ¬© 2014 IEEE.</t>
  </si>
  <si>
    <t>4770-4785</t>
  </si>
  <si>
    <t>Shang, Xiaohu</t>
  </si>
  <si>
    <t>Nokia Bell Labs</t>
  </si>
  <si>
    <t>Shang X.</t>
  </si>
  <si>
    <t>Interference mitigation and signal enhancement for multiuser MIMO interference channels with redundant antennas</t>
  </si>
  <si>
    <t>10.1109/TIT.2014.2326861</t>
  </si>
  <si>
    <t>2-s2.0-84904629181</t>
  </si>
  <si>
    <t>['without differences', 'unpolluted substrate', 'trace elements', 'toxicity thresholds', 'thymus vulgaris', 'tailing soils', 'substrate characteristics', 'species fulfill', 'seedlings died', 'seed emergence', 'rosmarinus officinalis', 'root development', 'root characterisation', 'results indicated', 'potential use', 'plants grown', 'pig manure', 'phytostabilisation purposes', 'negatively affected', 'lavandula dentata', 'employing amendments', 'calcium carbonate', 'ats compared', 'ats ),', 'aerial translocation']</t>
  </si>
  <si>
    <t>Amendments | Lamiaceae | Metal uptake | Mine tailing pond | Phytoremediation</t>
  </si>
  <si>
    <t>The potential use of three Laminaceae species (Lavandula dentata, Rosmarinus officinalis and Thymus vulgaris) for the phytostabilisation of a trace elements contaminated (acid) soil has been evaluated. These species were grown in mine tailing soil unamended (TS) and amended with calcium carbonate and pig manure (ATS), and unpolluted substrate for control (CT); plant growth, root characterisation, soil trace elements contents and their accumulation in plants were measured. Results indicated that seed emergence was independent from substrate characteristics, but seedlings died in TS with 40% survival in ATS. The biomass of L. dentata and T. vulgaris and root development in R. officinalis were negatively affected when grown in TS but without differences between ATS and CT. Applicating amendments reduced soil exchangeable and extractable fractions concentrations of trace elements in ATS compared with TS. The establishment of L. dentata and R. officinalis were related to trace elements immobilisation. Trace element concentrations in plants grown in tailing soils were similar to those reported for control, although applicating amendments reduced Zn accumulation in all species, and favoured increased absorption and aerial translocation of As and Pb by L. dentata and T. vulgaris; nonetheless, levels were below toxicity thresholds. Thus, these species fulfill the criteria for phytostabilisation purposes, aided by employing amendments. ¬© 2014 Elsevier Ltd.</t>
  </si>
  <si>
    <t>132-140</t>
  </si>
  <si>
    <t>60014907;60014907;60014907;60014907;60014907</t>
  </si>
  <si>
    <t>54391571300;55879730700;24330663800;14068916500;6506495282</t>
  </si>
  <si>
    <t>Parra, A.;Zornoza, R.;Conesa, E.;G√≥mez-L√≥pez, M. D.;Faz, A.</t>
  </si>
  <si>
    <t>Cartagena</t>
  </si>
  <si>
    <t>Universidad Politecnica de Cartagena</t>
  </si>
  <si>
    <t>Parra A.</t>
  </si>
  <si>
    <t>Seedling emergence, growth and trace elements tolerance and accumulation by Lamiaceae species in a mine soil</t>
  </si>
  <si>
    <t>S004565351400602X</t>
  </si>
  <si>
    <t>10.1016/j.chemosphere.2014.04.090</t>
  </si>
  <si>
    <t>2-s2.0-84904635287</t>
  </si>
  <si>
    <t>['¬© 2014', 'transmitted symbol', 'transmit antennas', 'spatial correlation', 'smc allows', 'simulated results', 'ser equations', 'required ser', 'ratio combining', 'psk constellations', 'proposed e', 'noise ratio', 'independent zero', 'ho lee', 'forced snrs', 'encoding rate', 'diversity gain', 'ary qam']</t>
  </si>
  <si>
    <t>We propose enhanced spatial multiplexing codes (E-SMCs) to enable various encoding rates. The symbol error rate (SER) performance of the E-SMC is investigated when zero-forcing (ZF) and maximal-ratio combining (MRC) techniques are used at a receiver. The proposed E-SMC allows a transmitted symbol to be repeated over time to achieve further diversity gain at the cost of the encoding rate. With the spatial correlation between transmit antennas, SER equations for M -ary QAM and PSK constellations are derived by using a moment generating function (MGF) approximation of a signal-to-noise ratio (SNR), based on the assumption of independent zero-forced SNRs. Analytic and simulated results are compared for time-varying and spatially correlated Rayleigh fading channels that are modelled as first-order Markovian channels. Furthermore, we can find an optimal block length for the E-SMC that meets a required SER. ¬© 2014 In-Ho Lee.</t>
  </si>
  <si>
    <t>Lee, In Ho</t>
  </si>
  <si>
    <t>Lee I.</t>
  </si>
  <si>
    <t>SER performance of enhanced spatial multiplexing codes with ZF/MRC receiver in time-varying Rayleigh fading channels</t>
  </si>
  <si>
    <t>10.1155/2014/537272</t>
  </si>
  <si>
    <t>2-s2.0-84904636595</t>
  </si>
  <si>
    <t>University of Delaware</t>
  </si>
  <si>
    <t>UD</t>
  </si>
  <si>
    <t>['vegetation cover', 'surface roughness', 'strongly dependent', 'soil temperature', 'soil moisture', 'reservoir management', 'ocean salinity', 'moisture content', 'microwave radiation', 'irrigation scheduling', 'important role', 'heat energy', 'grain size', 'global scale', 'general span', 'early warning', 'determining substrate', 'coastal soils', 'centimeters developed', 'better corrections', 'bearing strength', 'beach characteristics', 'also required']</t>
  </si>
  <si>
    <t>coastal soil moisture | microwave radiometry of soil moisture | remote sensing | soil moisture | Soil moisture sensing</t>
  </si>
  <si>
    <t>Soil moisture plays an important role in the exchange of water and heat energy between the land and atmosphere and is used in studies of global climate change. Soil moisture data are also required for reservoir management, early warning of droughts, irrigation scheduling, and crop yield forecasting. Coastal soils in general span the gamut of soil properties necessary for agriculture and maintaining natural environments, including transitional wetlands. Beach characteristics, such as soil moisture, grain size and type, are needed for determining substrate-bearing strength, modeling beach erosion, and planning beach nourishment. Because microwave radiation from soil is strongly dependent on moisture content, soil moisture has traditionally been mapped with airborne microwave radiometers. Innovative antenna technology has enabled microwave radiometers on satellites, such as Soil Moisture and Ocean Salinity and Aqua, to measure soil moisture on a global scale. Better corrections for surface roughness, vegetation cover, soil temperature, and topography must still be devised, and techniques for sensing soil moisture beyond the top few centimeters developed. ¬© Coastal Education &amp; Research Foundation 2014.</t>
  </si>
  <si>
    <t>685-696</t>
  </si>
  <si>
    <t>Journal of Coastal Research</t>
  </si>
  <si>
    <t>60018914;60017606;60069447</t>
  </si>
  <si>
    <t>57225707523;6701747479;6504298610</t>
  </si>
  <si>
    <t>Klemas, Victor;Finkl, Charles W.;Kabbara, Nijad</t>
  </si>
  <si>
    <t>Lebanon;United States;United States</t>
  </si>
  <si>
    <t>Beirut;Newark;Boca Raton</t>
  </si>
  <si>
    <t>National Council for Scientific Research, Beirut;College of Earth, Ocean and Environment;Florida Atlantic University</t>
  </si>
  <si>
    <t>60069447;60018914;60017606</t>
  </si>
  <si>
    <t>Klemas V.</t>
  </si>
  <si>
    <t>Remote sensing of soil moisture: An overview in relation to coastal soils</t>
  </si>
  <si>
    <t>10.2112/JCOASTRES-D-13-00072.1</t>
  </si>
  <si>
    <t>2-s2.0-84904637015</t>
  </si>
  <si>
    <t>['x channel', 'user ic', 'sum dof', 'sum degrees', 'similar fashion', 'recent result', 'performance analysis', 'nondegenerate manifolds', 'k transmitters', 'fractional dimensions', 'extremely powerful', 'diophantine approximation', 'designing single', 'convergence part', 'channel parameters', 'also prove']</t>
  </si>
  <si>
    <t>degrees of freedom | Diophantine approximation | interference alignment | Interference channel</t>
  </si>
  <si>
    <t>In this paper, we develop the machinery of real interference alignment. This machinery is extremely powerful in achieving the sum degrees of freedom (DoF) of single antenna systems. The scheme of real interference alignment is based on designing single-layer and multilayer constellations used for modulating information messages at the transmitters. We show that constellations can be aligned in a similar fashion as that of vectors in multiple antenna systems and space can be broken up into fractional dimensions. The performance analysis of the signaling scheme makes use of a recent result in the field of Diophantine approximation, which states that the convergence part of the Khintchine-Groshev theorem holds for points on nondegenerate manifolds. Using real interference alignment, we obtain the sum DoF of two model channels, namely the Gaussian interference channel (IC) and the X channel. It is proved that the sum DoF of the K -user IC is (K/2) for almost all channel parameters. We also prove that the sum DoF of the X -channel with K transmitters and M receivers is (KM/K+M-1) for almost all channel parameters. ¬© 2014 IEEE.</t>
  </si>
  <si>
    <t>4799-4810</t>
  </si>
  <si>
    <t>60027666;112576647;60021378;60014171</t>
  </si>
  <si>
    <t>6506837512;56287064400;6507837538;7006263974</t>
  </si>
  <si>
    <t>Motahari, Abolfazl Seyed;Oveis-Gharan, Shahab;Maddah-Ali, Mohammad Ali;Khandani, Amir Keyvan</t>
  </si>
  <si>
    <t>Iran;United States;Canada;Canada</t>
  </si>
  <si>
    <t>Tehran;Murray;Waterloo;Ottawa</t>
  </si>
  <si>
    <t>Sharif University of Technology;Nokia Bell Labs;University of Waterloo;Ciena Corporation</t>
  </si>
  <si>
    <t>60027666;60021378;60014171;112576647</t>
  </si>
  <si>
    <t>Motahari A.</t>
  </si>
  <si>
    <t>Real interference alignment: Exploiting the potential of single antenna systems</t>
  </si>
  <si>
    <t>10.1109/TIT.2014.2329865</t>
  </si>
  <si>
    <t>2-s2.0-84904638968</t>
  </si>
  <si>
    <t>['recent year', 'proposed antennacan', 'proposed antenna', 'phisical parameters', 'parasitic layer', 'paper present', 'optimum design', 'numerically investigated', 'mutual coupling', 'multi bands', 'mimo system', 'lte application', 'improve quality', 'dual frequency', 'compact size', 'antenna element', 'air gap', '50 %.', '100 mhz']</t>
  </si>
  <si>
    <t>Microstrip dualband antenna | Mimo | Mutual coupling</t>
  </si>
  <si>
    <t>Multiple Input Multiple Output (MIMO) systems use multiple antennas at both the transmitter and receiver to improve quality and data rate mobile communication.In recent year, various antennas working on dual or multi bands have been developed. The increasing mutual coupling is one of the negative effect due to the addition of antenna element in MIMO system.This paper present a low mutual coupling dualband MIMO 2x2 antenna. The proposed MIMO antenna is able to work in dual frequency at 1.8GHz and 2.35GHz.To obtain the optimum design, the charactertistic of proposed antenna are numerically investigated through the phisical parameters of antenna.By parasitic layer with air gap, mutual coupling can be decreased until 50 % and gain of the proposed antennacan be improved until 50%. The obtained results show that proposed antenna has a compact size and a bandwidth of 100 MHz.which is suitable for LTE application.</t>
  </si>
  <si>
    <t>405-410</t>
  </si>
  <si>
    <t>60069400;60069400</t>
  </si>
  <si>
    <t>55096951900;55964012700</t>
  </si>
  <si>
    <t>Ningsih, Yuli Kurnia;Hadinegoro, Rastanto</t>
  </si>
  <si>
    <t>Jakarta</t>
  </si>
  <si>
    <t>Universitas Trisakti</t>
  </si>
  <si>
    <t>Ningsih Y.K.</t>
  </si>
  <si>
    <t>Low mutual coupling dualband MIMOMicrostrip antenna parasiticwith air gap</t>
  </si>
  <si>
    <t>10.12928/TELKOMNIKA.v12i2.1833</t>
  </si>
  <si>
    <t>2-s2.0-84904643793</t>
  </si>
  <si>
    <t>['tunable open', 'supply voltage', 'superior position', 'right sides', 'resonant frequency', 'reflection coefficient', 'real environment', 'radiated power', 'probing apparatus', 'power measurements', 'poor cross', 'polarization level', 'paper proposes', 'paper presents', 'operation frequency', 'novel frequency', 'good candidate', 'experiment demonstrated', 'conventional position', 'broad side', 'beam characteristics', 'antenna must']</t>
  </si>
  <si>
    <t>Frequency-tunable antenna | Microstrip antenna | Open-ring antenna | Radiated-power measurement | Varactor-loaded antenna</t>
  </si>
  <si>
    <t>This paper presents a novel frequency-tunable open-ring microstrip antenna for radiated-power measurements in a real environment. In order to elevate the probing up to a few tens of meters, the antenna must have light-weight, narrow-bandwidth, and broad side-beam characteristics. An open-ring microstrip antenna is a good candidate for satisfying these requirements. Varactors are attached to tune the operation frequency, but the conventional position, which is in the vicinity of the ring-opening, shows a much lower gain and poor cross-polarization level. This paper proposes a superior position for the varactors, which is the upper-edge of the left and right sides of the ring. The reflection coefficient (S11) in the simulation and experiment demonstrated that the resonant frequency can be increased by increasing the supply voltage. The proposed tunable antenna can be utilized in the probing apparatus to measure the radiated power. ¬© 2014 Elsevier GmbH.</t>
  </si>
  <si>
    <t>841-845</t>
  </si>
  <si>
    <t>60009950;114419900;60068689;112859464;60001558</t>
  </si>
  <si>
    <t>14066387100;25223437200;7402506634;56113427600;57203798780</t>
  </si>
  <si>
    <t>Oh, Soon Soo;Park, Wook Ki;Jung, Young Bae;Choi, Tael Il;Lee, Young Hwan</t>
  </si>
  <si>
    <t>South Korea;South Korea;South Korea;South Korea;South Korea</t>
  </si>
  <si>
    <t>Yusong;Gwangju;Daejeon;Incheon;Kwangju</t>
  </si>
  <si>
    <t>Hanbat National University;Chosun University;Electronics and Telecommunications Research Institute;Technology Convergence Center;Gwangju Women's University</t>
  </si>
  <si>
    <t>60068689;60009950;60001558;114419900;112859464</t>
  </si>
  <si>
    <t>Oh S.S.</t>
  </si>
  <si>
    <t>Frequency-tunable open-ring microstrip antenna with optimally-positioned varactors for radiated-power in situ measurements</t>
  </si>
  <si>
    <t>S143484111400079X</t>
  </si>
  <si>
    <t>10.1016/j.aeue.2014.03.010</t>
  </si>
  <si>
    <t>2-s2.0-84904644829</t>
  </si>
  <si>
    <t>Kyungpook National University</t>
  </si>
  <si>
    <t>KNU</t>
  </si>
  <si>
    <t>['proposed antenna', 'mimo system', 'measured gain', 'input multi', 'ground plane', 'csrr ).', 'band multi', '025 dbi']</t>
  </si>
  <si>
    <t>Dual-band antenna | ECC | Isolation | MIMO | WLAN</t>
  </si>
  <si>
    <t>In this article, we proposed a dual-band multi-input multi-output (MIMO) antenna using slotted complementary split ring resonator (CSRR). The designed MIMO antenna for WLAN at 2.45 and 5 GHz provides high isolation with the slotted CSRR inserted on the ground plane. The measured gain and efficiency of the designed MIMO antenna was 4.025 dBi and 86.64%, respectively. The calculated envelope correlation coefficient of the proposed antenna was 0.016, which is suitable for a MIMO system. ¬© 2014 Wiley Periodicals, Inc.</t>
  </si>
  <si>
    <t>2252-2257</t>
  </si>
  <si>
    <t>60012704;60012704;60012704</t>
  </si>
  <si>
    <t>55185039700;35722221000;7409876106</t>
  </si>
  <si>
    <t>Yang, Dae Geun;Kim, Dang Oh;Kim, Che Young</t>
  </si>
  <si>
    <t>Yang D.</t>
  </si>
  <si>
    <t>Design of dual-band MIMO monopole antenna with high isolation using slotted CSRR for WLAN</t>
  </si>
  <si>
    <t>10.1002/mop.28574</t>
  </si>
  <si>
    <t>2-s2.0-84904645315</t>
  </si>
  <si>
    <t>['specific improvement', 'simulation results', 'receives antennas', 'proposed bpso', 'jusras problem', 'exhaustive search', 'conventional bpso', 'computational complexity', 'complexity algorithm', 'also present', 'acceptable solution']</t>
  </si>
  <si>
    <t>Genetic Algorithm | Multiuser MIMO | Particle swarm optimization | User selection</t>
  </si>
  <si>
    <t>In this paper, we present a low-complexity algorithm for real-time joint user scheduling and receive antenna selection (JUSRAS) in multiuser MIMO systems. The computational complexity of exhaustive search for JUSRAS problem grows exponentially with the number of users and receives antennas. We apply binary particle swarm optimization (BPSO) to the joint user scheduling and receive antenna selection problem. In addition to applying the conventional BPSO to JUSRAS, we also present a specific improvement to this population-based heuristic algorithm; namely, we feed cyclically shifted initial population, so that the number of iterations until reaching an acceptable solution is reduced. The proposed BPSO for JUSRAS problem has a low computational complexity, and its effectiveness is verified through simulation results. ¬© 2014 Elsevier B.V.</t>
  </si>
  <si>
    <t>366-374</t>
  </si>
  <si>
    <t>60089631-60030838;60018491</t>
  </si>
  <si>
    <t>26653612100;57219039850</t>
  </si>
  <si>
    <t>Naeem, M.;Lee, D. C.</t>
  </si>
  <si>
    <t>Pakistan;Canada;Canada</t>
  </si>
  <si>
    <t>Islamabad;Toronto;Burnaby</t>
  </si>
  <si>
    <t>COMSATS University Islamabad;Ryerson University;Simon Fraser University</t>
  </si>
  <si>
    <t>60089631;60030838;60018491</t>
  </si>
  <si>
    <t>Naeem M.</t>
  </si>
  <si>
    <t>A joint antenna and user selection scheme for multiuser MIMO system</t>
  </si>
  <si>
    <t>S1568494614002828</t>
  </si>
  <si>
    <t>10.1016/j.asoc.2014.06.018</t>
  </si>
  <si>
    <t>2-s2.0-84904645630</t>
  </si>
  <si>
    <t>['shaped slot', 'radiating patch', 'novel ultrawideband', 'notch function', 'lumped varactor', 'letter presents', 'fr4 substrate', 'fabricated including', 'cited varactor', 'band antenna', '8 mm', '67 pf', '2 ghz']</t>
  </si>
  <si>
    <t>Band rejection | ultrawideband (UWB) antenna | varactor diode | variable band</t>
  </si>
  <si>
    <t>This letter presents a novel ultrawideband (UWB) antenna with tunable notched band. The antenna is assembled on an FR4 substrate with thickness of 0.8 mm and &amp;epsilon;r =4.4. By inserting a œÄ-shaped slot on the radiating patch, band-notch function is achieved. By loading the slot with lumped varactor, tunability of the created notch would be possible. Based on this technique, an electronically controlled notched-band antenna is designed and fabricated including a single varactor diode with a varying capacitance value of 0.63-2.67 pF. Using the cited varactor, notched band tunability of 2.7-7.2 GHz is obtained. ¬© 2014 IEEE.</t>
  </si>
  <si>
    <t>1243-1246</t>
  </si>
  <si>
    <t>Aghdam, Sajjad Abazari</t>
  </si>
  <si>
    <t>Boca Raton</t>
  </si>
  <si>
    <t>Florida Atlantic University</t>
  </si>
  <si>
    <t>Aghdam S.</t>
  </si>
  <si>
    <t>A Novel UWB monopole antenna with tunable notched behavior using varactor diode</t>
  </si>
  <si>
    <t>10.1109/LAWP.2014.2332449</t>
  </si>
  <si>
    <t>2-s2.0-84904645731</t>
  </si>
  <si>
    <t>King Abdulaziz City for Science and Technology</t>
  </si>
  <si>
    <t>31-459</t>
  </si>
  <si>
    <t>KACST</t>
  </si>
  <si>
    <t>['¬© 2014', 'software subsystems', 'prototype system', 'novel method', 'mobile device', 'key components', 'experiments using', 'effectively control', 'disallowed devices', 'detection steps', 'detection sequences', 'coverage area', 'controlled area', 'certain environments', 'associated white', 'areas using']</t>
  </si>
  <si>
    <t>GSM | Mobile communication | Sensitive environments</t>
  </si>
  <si>
    <t>In certain environments, the use of mobile phones must be curtailed for the sake of security or out of respect for others. We present a novel method for selectively controlling mobile phone services in such areas using a base station controller and a sequence of detection steps to identify when the mobile device is within the coverage area. A prototype for the method has been developed using commercial off-the-shelf and custom designed hardware and software subsystems. Key components in the prototype system are two directional antennas located at the entry to the controlled area with one antenna facing outwards and the other inwards. By using the proposed detection method, the base station controller is able to detect when a mobile station enters or leaves the controlled area. Experiments using a variety of detection sequences by the two directional antennas and associated white- and blacklists of allowable and disallowed devices, respectively, confirm that the prototype system is able to effectively control the use of mobile devices within the coverage area. ¬© 2014 The Author(s).</t>
  </si>
  <si>
    <t>3143-3157</t>
  </si>
  <si>
    <t>60033126;60033126;60033126;114270736</t>
  </si>
  <si>
    <t>6506033988;56072720800;56072788200;56072587100</t>
  </si>
  <si>
    <t>Behairy, Hatim M.;Alrobian, Waleed S.;Alghammas, Adnan A.;Suter, Brian R.</t>
  </si>
  <si>
    <t>Saudi Arabia;South Africa</t>
  </si>
  <si>
    <t>Riyadh;Cape Town</t>
  </si>
  <si>
    <t>King Abdulaziz City for Science and Technology;Tellumat (Pty) Ltd.</t>
  </si>
  <si>
    <t>60033126;114270736</t>
  </si>
  <si>
    <t>Behairy H.</t>
  </si>
  <si>
    <t>Selective mobile communication in socially sensitive environments</t>
  </si>
  <si>
    <t>10.1007/s11277-014-1700-8</t>
  </si>
  <si>
    <t>2-s2.0-84904647635</t>
  </si>
  <si>
    <t>['widely used', 'stop band', 'renewed applications', 'remote sensing', 'radio astronomy', 'qo system', 'perforated array', 'pass band', 'key components', 'frequency separation', 'concerned parameter', 'band noise']</t>
  </si>
  <si>
    <t>frequency selective surface | millimeter wave | parametric analysis | perforated array | quasi-optics</t>
  </si>
  <si>
    <t>With the renewed applications of millimeter wave technologies in remote sensing, radio astronomy, and quasi-optical (QO) systems have been widely used in various radiometer systems. Frequency selective surface (FSS) is one of the key components in a QO system, functioning as frequency separation. For a practical FSS component, small insertion loss and narrow transition band from pass band to stop band are preferred to maintain signal level and reject out-of-band noise, respectively. In addition, the bandwidth is also a concerned parameter. In this article, perforated array is used for the design and fabrication of FSS for a dual-channel QO system. The agreement between measurement and simulation is satisfactory. ¬© 2014 Wiley Periodicals, Inc.</t>
  </si>
  <si>
    <t>2365-2369</t>
  </si>
  <si>
    <t>60016930-60022109;60022109;60016930;60022109;60016930;60016930</t>
  </si>
  <si>
    <t>35737541800;57043729300;57201125972;56162277000;7403567904;55615317000</t>
  </si>
  <si>
    <t>Liu, Xiaoming;Xu, Liang;Yu, Junsheng;Chen, Xiaodong;Yao, Yuan;Liu, Hairui</t>
  </si>
  <si>
    <t>Frequency selective surfaces design for a dual-channel quasi-optical system</t>
  </si>
  <si>
    <t>10.1002/mop.28587</t>
  </si>
  <si>
    <t>2-s2.0-84904648393</t>
  </si>
  <si>
    <t>['¬© 1994', 'upper bounds', 'totally nulls', 'single antenna', 'secrecy capacity', 'rãñn },', 'result shows', 'performance ceiling', 'n antennas', 'lower bounds', 'legitimate receiver', 'jamming signal', 'intended receiver', 'external jammer', 'derived lower', 'derive lower', 'analytical form', '2012 ieee', '1 }}.']</t>
  </si>
  <si>
    <t>Cooperative jamming | physical-layer security | secrecy capacity</t>
  </si>
  <si>
    <t>We study the secrecy capacity of Gaussian wiretap channel aided by an external jammer/helper. Both the transmitter and the intended receiver are equipped with a single antenna, while the eavesdropper and the jammer are equipped with M and N antennas, respectively. Generally, an analytical form of the secrecy capacity in this scenario is difficult to obtain. Instead, we consider a null-space jamming scheme which totally nulls out the jamming signal at the legitimate receiver, and derive lower and upper bounds on its maximal achievable secrecy rate {R N}. The relationship between the average secrecy capacity {CÃÑN} of Gaussian wiretap channel and the average secrecy rate {RÃÑN} achieved by the null-space jamming scheme is investigated, and we prove that {RÃÑN} ‚â§ {CÃÑN} ‚â§ {RÃÑ{N + 1}}. Based on this inequality and the derived lower and upper bounds on {RÃÑN}, the upper and lower bounds on the average secrecy capacity of Gaussian wiretap channel aided by an external jammer can be obtained, where our result shows that when N &gt; M, the average secrecy capacity increases linearly with the total transmit power; while when N ‚â§ M - 1, there exists a performance ceiling on it. ¬© 1994-2012 IEEE.</t>
  </si>
  <si>
    <t>1356-1360</t>
  </si>
  <si>
    <t>55566527500;7409483172;55244199900</t>
  </si>
  <si>
    <t>Li, Lingxiang;Chen, Zhi;Fang, Jun</t>
  </si>
  <si>
    <t>On secrecy capacity of gaussian wiretap channel aided by a cooperative jammer</t>
  </si>
  <si>
    <t>10.1109/LSP.2014.2336803</t>
  </si>
  <si>
    <t>2-s2.0-84904649422</t>
  </si>
  <si>
    <t>['reflection coefficient', 'radiation pattern', 'proposed antenna', 'minimized volume', 'ferrite substrate', 'bandwidth enhancement', 'article presents', 'antenna performance', '850 mhz', '5fe 12o22', '25 dbi']</t>
  </si>
  <si>
    <t>broadband | ferrite antenna | miniaturization | mobile handsets</t>
  </si>
  <si>
    <t>This article presents a compact broadband antenna made of Co2Y hexagonal ferrite (Ba2Co0.5Zn1.5Fe 12O22) for GSM/DCS/PCS/UMTS. The proposed antenna has a minimized volume of 25 √ó 10 √ó 2 mm3 using a ferrite substrate with Œµr' = 12.5 (tanŒ¥Œµ = 0.005) and Œºr' = 4 (tan Œ¥Œº = 0.15) at 850 MHz. Additionally, a T-monopole and capacitively coupled strip are used for bandwidth enhancement. The antenna performance is characterized in terms of the reflection coefficient, gain, and radiation pattern. The measured fractional bandwidth at a voltage standing wave ratio ‚â§3 is 95.7% (823-2178 MHz), and the measured peak gain at the operating frequency bands is -6.67-4.25 dBi. ¬© 2014 Wiley Periodicals, Inc.</t>
  </si>
  <si>
    <t>2279-2282</t>
  </si>
  <si>
    <t>112788685;60113737;107988146</t>
  </si>
  <si>
    <t>Goertek Inc, China;Korea Evaluation Institute of Industrial Technology;R and D Center</t>
  </si>
  <si>
    <t>60113737;112788685;107988146</t>
  </si>
  <si>
    <t>A minimized broadband ferrite antenna for mobile handset applications</t>
  </si>
  <si>
    <t>10.1002/mop.28570</t>
  </si>
  <si>
    <t>2-s2.0-84904650438</t>
  </si>
  <si>
    <t>['spanish navy', 'significant scatterers', 'significant reduction', 'reduction using', 'real experience', 'patrol ship', 'hot spots', 'drastic reduction', '15 db']</t>
  </si>
  <si>
    <t>naval ship | radar absorbing material | radar cross section reduction | radar measurement | stealth ship</t>
  </si>
  <si>
    <t>The aim of this work is to present a real experience on radar cross section (RCS) reduction using a radar absorbent material (RAM) made of microwire metallic fibers on a patrol ship of the Spanish Navy. The effectiveness of this RAM has been demonstrated, providing a drastic reduction in the number of significant scatterers or hot spots, together with a significant reduction (between 10 and 15 dB) in the global RCS pattern. ¬© 2014 Wiley Periodicals, Inc.</t>
  </si>
  <si>
    <t>2270-2273</t>
  </si>
  <si>
    <t>60026134;60026134;60026134;60017838;60106622;114536300</t>
  </si>
  <si>
    <t>6507847636;7404696540;7003784434;7006470289;56287443600;57210567408</t>
  </si>
  <si>
    <t>Blanca, In√©s Garc√≠a Tu√±√≥n;Rodr√≠guez, Jos√© Luis;Obelleiro, Fernando;Taboada, Jos√© M.;N√∫√±ez, Jos√© M.;Cortina, Daniel</t>
  </si>
  <si>
    <t>Marin;Vigo;Badajoz;Madrid</t>
  </si>
  <si>
    <t>Centro Universitario de la Defensa, Marin;Universidade de Vigo;Universidad de Extremadura;Micromag 2000 S.L.</t>
  </si>
  <si>
    <t>60106622;60026134;60017838;114536300</t>
  </si>
  <si>
    <t>Blanca I.</t>
  </si>
  <si>
    <t>Experience on radar cross section reduction of a warship</t>
  </si>
  <si>
    <t>10.1002/mop.28572</t>
  </si>
  <si>
    <t>2-s2.0-84904653129</t>
  </si>
  <si>
    <t>['zor antenna', 'terminal antennas', 'return loss', 'reasonably ranked', 'radiation efficiency', 'planar inverted', 'pifa ),', 'order resonant', 'normalized sars', 'monopole antenna', 'loop antenna', 'input power', 'human tissue', 'homogeneous near', 'four antennas', 'f antenna', 'composite left', 'antenna performance', 'antenna based']</t>
  </si>
  <si>
    <t>normalized | radiation efficiency | return loss | specific absorption rate</t>
  </si>
  <si>
    <t>A new normalized evaluation method has been proposed to compare specific absorption rates (SARs) of four representative terminal antennas at wireless communication LTE band 7 including loop antenna, monopole antenna, planar inverted-f antenna (PIFA), and zeroth-order resonant (ZOR) antenna based on the composite left- and right-hands transmission line. According to analyses of the effects of human tissue on antenna performance, input power is normalized by return loss and radiation efficiency of terminal antennas. Simulation and measurement results show that the normalized SARs of four antennas for 4G USB dongle application are reasonably ranked in order from small to large as PIFA, ZOR antenna, loop antenna, monopole antenna, which means that PIFA has most homogeneous near-zone power distribution, whereas monopole antenna has the worst one among four antennas. ¬© 2014 Wiley Periodicals, Inc.</t>
  </si>
  <si>
    <t>2361-2365</t>
  </si>
  <si>
    <t>56160743800;56081606200;7403280923</t>
  </si>
  <si>
    <t>Shi, Yan;Sun, Hao;Liang, Chang Hong</t>
  </si>
  <si>
    <t>Shi Y.</t>
  </si>
  <si>
    <t>SAR study of antennas in wireless communication terminals</t>
  </si>
  <si>
    <t>10.1002/mop.28588</t>
  </si>
  <si>
    <t>2-s2.0-84904653183</t>
  </si>
  <si>
    <t>['strong power', 'shaped probe', 'ratio bandwidths', 'proposed antenna', 'overlapped impedance', 'handling capability', 'good performance', 'db arbw', 'arbws ),', '72 ghz', '5 ghz', '38 ghz', '3 dbic', '10 db']</t>
  </si>
  <si>
    <t>circular polarization | metallic cavity antenna | strong power-handling capability | wideband</t>
  </si>
  <si>
    <t>In this letter, a wideband circularly polarized metallic cavity antenna is designed and fabricated. To enhance both the impedance and axial-ratio bandwidths (ARBWs), an L-shaped probe is used to produce two orthogonal TE 111 modes for left-hand circular polarization. The measured impedance bandwidth for S11 ‚â§ -10 dB and 3-dB ARBW were 1.72 GHz (20.6%, 7.48-9.2 GHz), and 1.5 GHz (17.3%, 7.9-9.4 GHz), respectively. The measured realized gain at broadside was 6.6-9.3 dBic over the overlapped impedance and AR bandwidth 1.38 GHz (16.1%, 7.9-9.28 GHz). The experimental results reveal that the proposed antenna is attractive for satellite communication applications due to its simple metallic structure, good performance, and strong power-handling capability. ¬© 2014 Wiley Periodicals, Inc.</t>
  </si>
  <si>
    <t>2398-2403</t>
  </si>
  <si>
    <t>60025278;109080299;60025278;60025278;60025278</t>
  </si>
  <si>
    <t>56085371500;56288037800;55912043400;8551577700;7403443114</t>
  </si>
  <si>
    <t>Liu, Longsheng;Zhao, Yang;Li, Yue;Zhang, Zhijun;Feng, Zhenghe</t>
  </si>
  <si>
    <t>Tsinghua University;Southwest China Research Institute of Electronic Equipment</t>
  </si>
  <si>
    <t>60025278;109080299</t>
  </si>
  <si>
    <t>A wideband circularly polarized metallic cavity antenna fed with an L-shaped probe</t>
  </si>
  <si>
    <t>10.1002/mop.28605</t>
  </si>
  <si>
    <t>2-s2.0-84904656410</t>
  </si>
  <si>
    <t>China Postdoctoral Science Foundation</t>
  </si>
  <si>
    <t>BCXJ13-09</t>
  </si>
  <si>
    <t>XMU</t>
  </si>
  <si>
    <t>['uwb system', 'two antennas', 'toa corresponding', 'successive one', 'rao bound', 'proposed algorithm', 'propagator method', 'positioning system', 'paper proposes', 'music algorithm', 'key parameters', 'joint toa', 'initial estimate', 'doa estimation', 'dimensional searches', 'antennas receiver']</t>
  </si>
  <si>
    <t>Direction-of-arrival (DOA) | Impulse radio ultra wideband (IR-UWB) | Multiple signal classification (MUSIC) | Time-of-arrival (TOA)</t>
  </si>
  <si>
    <t>Time-of-arrival (TOA) and direction-of-arrival (DOA) are key parameters in the impulse radio ultra wideband (IR-UWB) positioning system with a two-antennas receiver. A two-dimensional (2D) multiple signal classification (MUSIC) algorithm, which requires the 2D spectral peak search, can be used to estimate the parameters, but it has much higher computational complexity. This paper proposes a successive MUSIC algorithm for joint TOA and DOA estimation in IR-UWB system to avoid 2D spectral peak search. The proposed algorithm obtains the initial estimate of TOA corresponding to the first antenna via Root-MUSIC, and simplifies the 2D global search into successive one-dimensional searches to achieve the estimation of TOAs in the two antennas. It then estimates the DOA parameters via the difference of the TOAs between the two antennas. The proposed algorithm can get the parameters paired automatically, and has a much lower complexity than 2D-MUSIC algorithm. In addition, we have derived the mean square error of TOA and DOA estimation of the proposed algorithm and the Cramer-Rao bound of TOA and DOA estimation in the paper. The simulation results show that the parameter estimation performance of the proposed algorithm is better than that of Root-MUSIC, and is almost the same as that of 2D-MUSIC algorithm. Moreover, it has much better performance than matrix pencil algorithm, propagator method and estimation of signal parameters via rotational invariance techniques algorithm. ¬© 2014 Springer Science+Business Media New York.</t>
  </si>
  <si>
    <t>2445-2464</t>
  </si>
  <si>
    <t>60021666;60021666;60021666</t>
  </si>
  <si>
    <t>55544770500;8247132000;56245312500</t>
  </si>
  <si>
    <t>Wang, Fangqiu;Zhang, Xiaofei;Wang, Fei</t>
  </si>
  <si>
    <t>Joint estimation of TOA and DOA in IR-UWB system using a successive MUSIC algorithm</t>
  </si>
  <si>
    <t>10.1007/s11277-014-1644-z</t>
  </si>
  <si>
    <t>2-s2.0-84904656773</t>
  </si>
  <si>
    <t>['wireless access', 'wave ).', 'vehicular environments', 'trimmed slot', 'symmetrical radiation', 'successfully alternated', 'simulation results', 'resonant frequency', 'perturbing element', 'ground acts', 'good agreement', 'excellent controllability', 'circular slot', 'circular polarization', 'agile capability', 'adding tab']</t>
  </si>
  <si>
    <t>circular polarization | ground slot perturbation | IEEE 802.11p | microstrip antenna | reconfigurable antenna | wireless access in vehicular environments</t>
  </si>
  <si>
    <t>In this article, a new reconfigurable microstrip antenna with circular polarization-agile capability is presented for wireless access in vehicular environments (WAVE). The proposed antenna consists of a circular microstrip radiator on a back-sided circular slot with an adding tab and a trimmed slot with two PIN diodes. The circular slot in the ground acts as a perturbing element to generate both left- and right-handed circular polarization without shifting the resonant frequency. Both of circular polarization senses can be successfully alternated by controlling the states of diodes. The implemented antenna shows a good agreement with the simulation results and excellent controllability with symmetrical radiation at the identical resonant frequency. ¬© 2014 Wiley Periodicals, Inc.</t>
  </si>
  <si>
    <t>2310-2313</t>
  </si>
  <si>
    <t>60068719;60068719;60068689;60068689</t>
  </si>
  <si>
    <t>57212667364;36124777100;55477767800;26656068900</t>
  </si>
  <si>
    <t>Lee, D. H.;Chung, D. W.;Kim, E. G.;Pyo, S.</t>
  </si>
  <si>
    <t>Daejon;Yusong</t>
  </si>
  <si>
    <t>Korea Aerospace Research Institute;Hanbat National University</t>
  </si>
  <si>
    <t>60068719;60068689</t>
  </si>
  <si>
    <t>Lee D.</t>
  </si>
  <si>
    <t>Circular polarization-agile microstrip antenna for wireless access in vehicular environments</t>
  </si>
  <si>
    <t>10.1002/mop.28584</t>
  </si>
  <si>
    <t>2-s2.0-84904660575</t>
  </si>
  <si>
    <t>['yves gomy', 'unusual especially', 'spiculum gastrale', 'southern madagascar', 'sem micrographs', 'sarandibrinus araceliae', 'saprininae subfamily', 'newly reported', 'new genus', 'male genitalia', 'adjacent archipelagos']</t>
  </si>
  <si>
    <t>Coleoptera | Histeridae | Madagascar | Saprininae | Sarandibrinus | Taxonomy</t>
  </si>
  <si>
    <t>Sarandibrinus araceliae, a new genus and species of the Saprininae subfamily is described from southern Madagascar. The new taxon exhibits autapomorphic characters for the Saprininae subfamily and is unusual especially for its large and deep prosternal foveae and the shape of spiculum gastrale. The description is accompanied by color habitus images, SEM micrographs, mouthparts and antenna line drawings and drawings of the male genitalia. Key to the genera of the Saprininae of Madagascar and the adjacent archipelagos is given. Hypocaccus (Baeckmanniolus)rubiciliae (Lewis, 1899) is newly reported from Madagascar and Hypocaccus (Nessus)perparvulus (Desbordes, 1916) is new to Mauritius. ¬© Tom√°≈° Lackner, Yves Gomy.</t>
  </si>
  <si>
    <t>109-125</t>
  </si>
  <si>
    <t>60024445;</t>
  </si>
  <si>
    <t>23570701600;6506103478</t>
  </si>
  <si>
    <t>Lackner, Tom√°≈°;Gomy, Yves</t>
  </si>
  <si>
    <t>Czech University of Life Sciences Prague</t>
  </si>
  <si>
    <t>Sarandibrinus, a new genus of Saprininae subfamily from Madagascar (Coleoptera, Histeridae) (Second contribution to the knowledge of the Histeridae of Madagascar)</t>
  </si>
  <si>
    <t>10.3897/zookeys.427.4799</t>
  </si>
  <si>
    <t>2-s2.0-84904666270</t>
  </si>
  <si>
    <t>['study investigated', 'specific sites', 'seated subsidence', 'recent subsidence', 'preconsolidation level', 'observed within', 'near future', 'measurable compaction', 'likely occurring', 'land surface', 'jasper aquifer', 'hydraulic head', 'groundwater head', 'gps antennas', 'galveston area', 'evangeline aquifer', 'different depths', 'chicot aquifer', 'borehole extensometers', '2012 ),']</t>
  </si>
  <si>
    <t>Long-term continuous groundwater level and land subsidence monitoring in the Houston-Galveston area indicates that, during the past two decades (1993-2012), the groundwater head has been increasing and the overall land subsidence rate has been decreasing. Assuming that the hydraulic head in the aquifer will reach or exceed the preconsolidation level in the near future, will subsidence in the Houston-Galveston area eventually cease? The key to answer this question is to identify if there is deep-seated subsidence in this area. This study investigated the recent subsidence observed at different depths in the Houston-Galveston area. The subsidence was recorded by using 13 borehole extensometers and 76 GPS antennas. Four of the GPS antennas are mounted on the deep-anchored inner pipes of borehole extensometers. We conclude that recent subsidence (1993-2012) in the Houston-Galveston area was dominated by the compaction of sediments within 600 m below the land surface. Depending on the location of specific sites, the compaction occurred within the Chicot aquifer and part or all of the Evangeline aquifer. No measurable compaction was observed within the Jasper aquifer or within deeper strata. Deep-seated subsidence is not likely occurring in the Houston-Galveston area. ¬© 2014 Jiangbo Yu et al.</t>
  </si>
  <si>
    <t>1687885X</t>
  </si>
  <si>
    <t>International Journal of Geophysics</t>
  </si>
  <si>
    <t>55826217100;55738640300;56032403800;56288738900</t>
  </si>
  <si>
    <t>Yu, Jiangbo;Wang, Guoquan;Kearns, Timothy J.;Yang, Linqiang</t>
  </si>
  <si>
    <t>Yu J.</t>
  </si>
  <si>
    <t>Is there deep-seated subsidence in the houston-galveston area?</t>
  </si>
  <si>
    <t>10.1155/2014/942834</t>
  </si>
  <si>
    <t>2-s2.0-84904666927</t>
  </si>
  <si>
    <t>['spiral slot', 'polarization senses', 'polarization combination', 'microstrip line', 'linear polarization', 'handed cp', 'first made', 'experimental results', 'design methods', 'comparison results', 'circular polarization', 'antenna operating']</t>
  </si>
  <si>
    <t>circular polarization | dual-band operation | slot antenna</t>
  </si>
  <si>
    <t>Dual-frequency slot antennas with different polarization combinations are studied in this article. The antenna is a single-arm spiral slot fed by a microstrip line. A comparison between the circular polarization (CP) design methods of a shorted ring slot antenna and a spiral slot antenna is first made. By the comparison results, a design for dual-frequency CP spiral slot antennas is then drawn. Moreover, it is found that, by rotating the spiral slot, the polarization senses at the two operating frequencies can be varied among three different combinations, including (left-handed CP, right-handed CP), (right-handed CP, left-handed CP), and (linear polarization, linear polarization). Simulation and experimental results for the performances of the antenna operating at each polarization combination are shown in detail. ¬© 2014 Wiley Periodicals, Inc.</t>
  </si>
  <si>
    <t>2294-2297</t>
  </si>
  <si>
    <t>7004026337;55368223500</t>
  </si>
  <si>
    <t>Row, Jeen Sheen;Chen, Li Ting</t>
  </si>
  <si>
    <t>Designs of spiral slot antennas with dual-frequency operation</t>
  </si>
  <si>
    <t>10.1002/mop.28580</t>
  </si>
  <si>
    <t>2-s2.0-84904668047</t>
  </si>
  <si>
    <t>['two sets', 'two sensors', 'simultaneous operation', 'mm scale', 'metal sensor', 'interference effect', 'cm scale', '7 mm']</t>
  </si>
  <si>
    <t>Two-channel metal detector, having two sets of perpendicularly oriented sensor antennas, is proposed to expand detectable size, ranging from mm through cm scale, of metal sensor, while conventional metal sensor is dedicated for detection only in mm or cm scale. The characteristics of the two metal detection sensor channels were investigated, respectively, and the interference effect, while in simultaneous operation, between two sensor channels was discussed. Metal detection channel, having sensitivity in mm scale, showed detectable sensitivity to moving ferrous sphere, with diameter down to 0.7 mm, at 50 kHz exciting frequency and enhanced sensitivity distribution. And metal detection channel having sensitivity in cm scale showed more uniform sensitivity distribution with the flexibility for future modular construction. The effect of interference, while in simultaneous operation of two sensors, resulted in reduced output response, but still within usable detection range. Thus it was feasible to operate two sensors, having different sensitivity range, simultaneously and to extend detection range from mm to cm scale, within practically acceptable interference. ¬© 2014 Kyoo Nam Choi.</t>
  </si>
  <si>
    <t>Choi, Kyoo Nam</t>
  </si>
  <si>
    <t>Incheon National University</t>
  </si>
  <si>
    <t>Choi K.</t>
  </si>
  <si>
    <t>Two-channel metal detector using two perpendicular antennas</t>
  </si>
  <si>
    <t>10.1155/2014/412621</t>
  </si>
  <si>
    <t>2-s2.0-84904668107</t>
  </si>
  <si>
    <t>['tuned simultaneously', 'radius œª0', 'prototype antenna', 'proposed design', 'monopole antenna', 'ground plane', 'dual band', '1 ghz']</t>
  </si>
  <si>
    <t>Broadband antennas | genetic algorithms | miniaturization | tunable circuits and devices | varactors | wireless communication</t>
  </si>
  <si>
    <t>A technique for producing miniaturized tunable planar monopole antennas for wireless communication applications is introduced. Miniaturization is achieved by optimizing the geometry of a pixelated metallic patch surrounding the monopole antenna. Tuning of the antenna is implemented by varying the capacitance of a varactor diode loaded between the pixelated metallic patch and the ground plane. The result is an ultra-compact, dual band, folded monopole antenna that fits into a hemisphere of radius Œª0/20 at 2.1 GHz. Varying the capacitance of the varactor diode enables the two resonance frequencies to be tuned simultaneously, covering multiple frequency bands for different wireless applications. A prototype antenna has been fabricated and measured, confirming the feasibility of the proposed design. ¬© 2014 IEEE.</t>
  </si>
  <si>
    <t>1247-1250</t>
  </si>
  <si>
    <t>60031707;60031707;60031707;60031707;60031707;60031707</t>
  </si>
  <si>
    <t>25638882400;55769574900;35770437100;7006894465;7201946605;6603925476</t>
  </si>
  <si>
    <t>Ouedraogo, Raoul O.;Tang, Junyan;Fuchi, Kazuko;Rothwell, Edward J.;Diaz, Alejandro R.;Chahal, Prem</t>
  </si>
  <si>
    <t>East Lansing</t>
  </si>
  <si>
    <t>Michigan State University</t>
  </si>
  <si>
    <t>Ouedraogo R.</t>
  </si>
  <si>
    <t>A tunable dual-band miniaturized monopole antenna for compact wireless devices</t>
  </si>
  <si>
    <t>10.1109/LAWP.2014.2332752</t>
  </si>
  <si>
    <t>2-s2.0-84904673513</t>
  </si>
  <si>
    <t>['proposed antenna', 'optimized parameters', 'new design', 'higher bands', 'dual frequency', 'center frequencies', 'bds applications', 'antenna used', '75 mhz']</t>
  </si>
  <si>
    <t>BeiDou navigation satellite system. | dual circular polarization | dual frequency | left-hand circular polarization | right-hand circular polarization</t>
  </si>
  <si>
    <t>A new design of a dual frequency and dual circular polarization slot ring antenna for BeiDou Navigation Satellite System (BDS) applications is presented in this article. The dual frequency is achieved by two slot rings and the dual circular polarization is obtained by asymmetry slots adjacent to the rings. An antenna used for BDS applications with optimized parameters is designed, fabricated, and measured. Measured results show that the proposed antenna has good circular polarization for both right-hand circular polarization and left-hand circular polarization. The -10 dB return loss relative bandwidths for the lower and higher bands are about 4.4 and 12.0 %, respectively. The 3 dB axial ratio bandwidths are both about 5% with respect to the center frequencies of 1615.68 and 2491.75 MHz, respectively. ¬© 2014 Wiley Periodicals, Inc.</t>
  </si>
  <si>
    <t>2222-2225</t>
  </si>
  <si>
    <t>60009860;60009860</t>
  </si>
  <si>
    <t>57093474800;8951416700</t>
  </si>
  <si>
    <t>Wang, Xiao Yi;Yang, Guo Min</t>
  </si>
  <si>
    <t>Dual frequency and dual circular polarization slot antenna for BeiDou navigation satellite system applications</t>
  </si>
  <si>
    <t>10.1002/mop.28560</t>
  </si>
  <si>
    <t>2-s2.0-84904674388</t>
  </si>
  <si>
    <t>['ultrawideband applications', 'two major', 'staircase technique', 'significantly increase', 'rectangular radiator', 'proposed antenna', 'lightweight structure', 'enhanced bandwidth', 'dual axis', 'different techniques', 'compact size', '32 ghz']</t>
  </si>
  <si>
    <t>Coplanar waveguide (CPW)-fed | monopole antenna | transparent antenna | ultrawideband (UWB)</t>
  </si>
  <si>
    <t>A novel coplanar waveguide-fed transparent antenna for ultrawideband applications with enhanced bandwidth is presented. In this design, different techniques have been used to broaden the bandwidth. The rectangular radiator of the antenna is equipped by the staircase technique to increase the overlapped resonant frequencies. Moreover, two major and minor symmetrical rectangular stubs are mounted on top of the quarter-circle slot ground by using a dual axis to significantly increase the bandwidth between 3.15 and 32 GHz for VSWR&lt; 2. AghT-8 transparent thin film is used in the design of the proposed antenna to obtain a very compact size and lightweight structure. ¬© 2014 IEEE.</t>
  </si>
  <si>
    <t>1251-1254</t>
  </si>
  <si>
    <t>55976260100;16025721900;55551876700;55672254200;36994332700</t>
  </si>
  <si>
    <t>Hakimi, Shayan;Rahim, Sharul Kamal Abdul;Abedian, Mohammad;Noghabaei, S. M.;Khalily, M.</t>
  </si>
  <si>
    <t>Hakimi S.</t>
  </si>
  <si>
    <t>CPW-Fed transparent antenna for extended ultrawideband applications</t>
  </si>
  <si>
    <t>10.1109/LAWP.2014.2333091</t>
  </si>
  <si>
    <t>2-s2.0-84904674506</t>
  </si>
  <si>
    <t>['wireless communication', 'transmission methodology', 'supply voltage', 'previous work', 'pa send', 'pa ),', 'microcontrol unit', 'mcu ).', 'ibc platform', 'ibc hub', 'human body', 'data rate', 'dac ),', 'cell phone', 'biomedical signals', 'bfsk receiver', 'audio digital', 'audio dac', 'anomaly based', 'analog converter', 'alarm unit', 'alarm message', 'achieves sensitivity', '80 dbm', '7 v', '3 mbps', '17 nj']</t>
  </si>
  <si>
    <t>audio digital-to-analog converter | audio power amplifier | binary frequency shift keying receiver | intrabody communication | on-off keying transmitter</t>
  </si>
  <si>
    <t>We report a high-performance intrabody communication (IBC) hub/alarm unit in IBC platform for fall prevention system. The IBC hub/alarm unit consists of a binary frequency shift keying (BFSK) receiver, an on-off keying (OOK) transmitter, an audio digital-to-analog converter (DAC), an audio power amplifier (PA), and a microcontrol unit (MCU). The BFSK receiver receives the biomedical signals from the IBC sensor node biomedical system-on-a-chips (SOC) through human body, and then transmits them to PDA/cell phone or earphone alarm terminal through the MCU. The OOK transmitter takes commands from PDA/cell phone, and then transmits them to the IBC sensor node biomedical SOC through human body. The audio DAC and PA send an alarm message to the earphone in case of anomaly based on the biomedical signals received by the BFSK receiver. Such kind of transmission methodology in conjunction with our proposed IBC platform is much more power-efficient than wireless communication. Moreover, since no antenna is required, small chip size is achieved. At supply voltage of 0.7 V, the BFSK receiver consumes 520 ŒºW (0.17 nJ/b) and achieves sensitivity of -80 dBm at data rate of 3 Mbps, better than previous work in the literature. The excellent results indicate the IBC hub/alarm unit is suitable for IBC platform for fall prevention system. ¬© 2014 Wiley Periodicals, Inc.</t>
  </si>
  <si>
    <t>2345-2351</t>
  </si>
  <si>
    <t>60022907;60022907;60022907;60005429</t>
  </si>
  <si>
    <t>35215780300;42561965300;56288799300;7404228725</t>
  </si>
  <si>
    <t>Lin, Yo Sheng;Wang, Chien Chin;Liao, Yu Chen;Lu, Shey Shi</t>
  </si>
  <si>
    <t>Nantau;Taipei</t>
  </si>
  <si>
    <t>National Chi Nan University;National Taiwan University</t>
  </si>
  <si>
    <t>60022907;60005429</t>
  </si>
  <si>
    <t>Design and implementation of intrabody communication hub/alarm unit in IBC platform for fall prevention system</t>
  </si>
  <si>
    <t>10.1002/mop.28592</t>
  </si>
  <si>
    <t>2-s2.0-84904677265</t>
  </si>
  <si>
    <t>Swiss National Science Foundation</t>
  </si>
  <si>
    <t>SNSF</t>
  </si>
  <si>
    <t>['wireless communications', 'wide range', 'recent advance', 'empirical results', 'civilian applications', 'body blockage', 'aerial networks']</t>
  </si>
  <si>
    <t>The need for aerial networks is growing with the recent advance of micro aerial vehicles, which enable a wide range of civilian applications. Our experimental analysis shows that wireless connectivity among MAVs is challenged by the mobility and heterogeneity of the nodes, lightweight antenna design, body blockage, constrained embedded resources, and limited battery power. However, the movement and location of MAVs are known and may be controlled to establish wireless links with the best transmission opportunities in time and space. This special ecosystem undoubtedly requires a rethinking of wireless communications and calls for novel networking approaches. Supported by empirical results, we identify important research questions, and introduce potential solutions and directions for investigation. ¬© 2014 IEEE.</t>
  </si>
  <si>
    <t>60025858;60025063;60108460;60025858;60025063;60025858</t>
  </si>
  <si>
    <t>17433484400;55614879800;23396326400;7101642387;8601601500;7004012034</t>
  </si>
  <si>
    <t>Asadpour, Mahdi;Van Den Bergh, Bertold;Giustiniano, Domenico;Hummel, Karin Anna;Pollin, Sofie;Plattner, Bernhard</t>
  </si>
  <si>
    <t>Spain;Switzerland;Belgium</t>
  </si>
  <si>
    <t>Leganes;Zurich ZH,;3000 Leuven</t>
  </si>
  <si>
    <t>IMDEA Networks Institute;ETH Zurich;KU Leuven</t>
  </si>
  <si>
    <t>60108460;60025858;60025063</t>
  </si>
  <si>
    <t>Asadpour M.</t>
  </si>
  <si>
    <t>Micro aerial vehicle networks: An experimental analysis of challenges and opportunities</t>
  </si>
  <si>
    <t>10.1109/MCOM.2014.6852096</t>
  </si>
  <si>
    <t>2-s2.0-84904677301</t>
  </si>
  <si>
    <t>['unbalanced transition', 'smooth gains', 'ring resonators', 'plate transformer', 'novel double', 'lc tank', 'gain enhancement', 'frequency bandwidth', 'feeding structure', 'chip resistors', 'broadband microstrip', '9 dbi', '8 ghz', '10 db']</t>
  </si>
  <si>
    <t>balun | frequency selective surface | LC tank | planar dipole | ultra-wideband</t>
  </si>
  <si>
    <t>In this article, a low-profile, high-gain, ultra-wideband (UWB) planar dipole antenna is presented for radar imaging applications. The antenna is loaded with open complementary double concentric split-hexagonal-ring resonators (LC tank) and chip resistors, and backed with a novel double-layer frequency selective surface reflector for gain enhancement. A broadband microstrip to parallel-plate transformer is designed as the feeding structure of the antenna to provide impedance matching and balanced-to-unbalanced transition. The measurement results show the proposed antenna operates over the frequency bandwidth of 0.65-3.8 GHz with S11&lt; -10 dB (VSWR) and smooth gains in the range of 6.2-9 dBi. ¬© 2014 Wiley Periodicals, Inc.</t>
  </si>
  <si>
    <t>2369-2373</t>
  </si>
  <si>
    <t>60015913;60015913-60010606;60015913;60015913-60005465</t>
  </si>
  <si>
    <t>56288800800;22936005100;24824538900;7409467196</t>
  </si>
  <si>
    <t>Shadrokh, Shahin;Yu, Yiqiang;Jolani, Farid;Chen, Zhizhang</t>
  </si>
  <si>
    <t>Halifax;Nanchang;Chengdu</t>
  </si>
  <si>
    <t>Dalhousie University;East China Jiaotong University;University of Electronic Science and Technology of China</t>
  </si>
  <si>
    <t>60015913;60010606;60005465</t>
  </si>
  <si>
    <t>Shadrokh S.</t>
  </si>
  <si>
    <t>Design of a high-gain ultra-wideband planar dipole antenna using LC tanks, chip resistors, and dual-layer frequency selective surface</t>
  </si>
  <si>
    <t>10.1002/mop.28590</t>
  </si>
  <si>
    <t>2-s2.0-84904677619</t>
  </si>
  <si>
    <t>['tungsten plays', 'power flowing', 'major role', 'lower densities', 'light impurities', 'idealized situation', 'first focus', 'essentially extinguished', 'edge coupling', 'corediv code', 'core radiation', 'boron concentration', 'boron coated']</t>
  </si>
  <si>
    <t>Core plasma | Edge plasma | Integrated modelling | Tokamak</t>
  </si>
  <si>
    <t>The importance of core-edge coupling in the WEST tokamak via tungsten production and core radiation is investigated with the COREDIV code. We first focus on the idealized situation where the plasma is free of light impurities, and show that for achievable high density discharges tungsten production can be essentially extinguished. For lower densities, core edge coupling is strong, that is tungsten plays a major role in regulating the power flowing through the Scrape-off layer. The latter is found to saturate with increasing heating power due to increasing radiation losses in the core. Then we investigate the extent to which light impurities change this picture by performing a scan in boron concentration, since Ion Cyclotron Resonance Heating antenna protections may be boron coated. ¬© 2014 WILEY-VCH Verlag GmbH &amp; Co. KGaA, Weinheim.</t>
  </si>
  <si>
    <t>353-357</t>
  </si>
  <si>
    <t>Contributions to Plasma Physics</t>
  </si>
  <si>
    <t>60107036;60073847;60073847;60003729;60003729;60003729;60003729;60003729</t>
  </si>
  <si>
    <t>6602587895;6508077989;7003461151;6602451982;56235674800;36627911400;8698885000;6603718599</t>
  </si>
  <si>
    <t>Marandet, Y.;Ivanova-Stanik, I.;Zag√∂rski, R.;Bourdelle, C.;Bucalossi, J.;Bufferand, H.;Ciraolo, G.;Tsitrone, E.</t>
  </si>
  <si>
    <t>France;Poland;France</t>
  </si>
  <si>
    <t>Marseille;Warsaw;Saint Paul lez Durance</t>
  </si>
  <si>
    <t>Physique des Interactions Ioniques et Mol√©culaires;Instytut Problem√≥w JƒÖdrowyc;CEA Cadarache</t>
  </si>
  <si>
    <t>60107036;60073847;60003729</t>
  </si>
  <si>
    <t>Marandet Y.</t>
  </si>
  <si>
    <t>Self-Consistent COREDIV Modelling of WEST Plasma Scenarios</t>
  </si>
  <si>
    <t>10.1002/ctpp.201410051</t>
  </si>
  <si>
    <t>2-s2.0-84904677933</t>
  </si>
  <si>
    <t>['without requiring', 'wire electrodes', 'ultrasound measurements', 'tissue boundaries', 'thus favorable', 'therewith trigger', 'ten volunteers', 'significant improvement', 'scan start', 'remains unclear', 'recorded simultaneously', 'radar system', 'radar signals', 'radar measurements', 'radar data', 'patient table', 'patient skin', 'patient ).', 'often synchronized', 'near field', 'motion information', 'motion assessment', 'located close', 'interesting alternative', 'intended application', 'imaging device', 'heart rate', 'heart motion', 'direct contact', 'determine quiet', 'desired information', 'ct system', 'ct scan', 'ct imaging', 'cardiac phase', 'cardiac motion', 'authors focus', 'antenna sees', 'antenna position', 'adipose tissue']</t>
  </si>
  <si>
    <t>cardiac motion | ECG | heart rate | near field | radar | ultrasound</t>
  </si>
  <si>
    <t>Purpose: To avoid motion artifacts, medical imaging devices are often synchronized with the patient's cardiac motion. Today, the ECG is used to determine the heartbeat and therewith trigger the imaging device. However, the ECG requires additional effort to prepare the patient, e.g., mount and wire electrodes and it is not able to determine the motion of the heart. An interesting alternative to assess the cardiac motion is continuous wave radar. The aim of this work is to evaluate such a radar system focusing on measuring the cardiac motion. Methods: A radar system operating in the 860 MHz band is used. In the intended application of the radar system, the antennas are located close to the patient's body, for example, inside the table of a CT system. The radar waves propagate into the patient's body and are reflected at tissue boundaries, for example, at the borderline between muscle and adipose tissue, or at the boundaries of organs. Here, the authors focus on the detection of cardiac motion. The radar system consists of hardware as well as of dedicated signal processing software to extract the desired information from the radar signals. The radar system hardware and the signal processing algorithms were tested with data from ten volunteers. As a reference, the ECG was recorded simultaneously with the radar measurements. Additionally, ultrasound measurements are performed and compared with the motion information from the radar data. Results: According to the authors' measurements on volunteers (test persons), the heartbeat and heart rate can be detected well using the proposed radar system. The authors were further able to extract the amplitude and phase of the heart motion itself from the radar data. This was confirmed by the ultrasound measurements. However, this motion assessment is dependent on the antenna position and it remains unclear which antenna sees the motion that is the most relevant to CT imaging. Conclusions: A continuous wave radar operating in the near field of the antennas can be used to determine the heartbeat and the cardiac motion of humans without special patient preparation. The authors' radar system is very close to the patient because it is embedded in the patient table, but it has no direct contact to the patient or to the patient skin (as it would be necessary to acquire the ECG of the patient). Therefore, radar motion monitoring does not require special patient preparation. In contrast to other methods used today, this is a significant improvement. The authors' radar system may allow to trigger a CT scan in dependency of the cardiac phase, without requiring an ECG, and it allows to determine quiet, and thus favorable, heart phases prior to the scan start. ¬© 2014 American Association of Physicists in Medicine.</t>
  </si>
  <si>
    <t>60000765-60028673;60028673;60028673;60028673;60017059</t>
  </si>
  <si>
    <t>55749794500;57198000043;56288460000;7006969918;22934381600</t>
  </si>
  <si>
    <t>Pfanner, Florian;Allmendinger, Thomas;Bohn, Birgit;Flohr, Thomas;Kachelrie√ü, Marc</t>
  </si>
  <si>
    <t>Munich;Heidelberg;Erlangen</t>
  </si>
  <si>
    <t>Siemens AG;German Cancer Research Center;Friedrich-Alexander-Universit√§t Erlangen-N√ºrnberg</t>
  </si>
  <si>
    <t>60028673;60017059;60000765</t>
  </si>
  <si>
    <t>Pfanner F.</t>
  </si>
  <si>
    <t>Monitoring cardiac motion in CT using a continuous wave radar embedded in the patient table</t>
  </si>
  <si>
    <t>10.1118/1.4886056</t>
  </si>
  <si>
    <t>2-s2.0-84904681980</t>
  </si>
  <si>
    <t>12 08 12003 ofi_m</t>
  </si>
  <si>
    <t>['slot array', 'radiating array', 'radiate along', 'quality indices', 'plane horns', 'planar two', 'planar mirror', 'planar h', 'numerical solution', 'multichannel feed', 'multibeam mode', 'multibeam antenna', 'metal screen', 'layer mirror', 'forced refraction', 'experimental characteristics', 'electromagnetic problem', 'array plane', 'approximate technique', 'antenna consists']</t>
  </si>
  <si>
    <t>A multibeam integrated reflector antenna operating in the millimeter wave band is considered. The antenna consists of a radiating array, a planar mirror, and a multichannel feed. The results of simulation of a radiating array of slots in a metal screen are presented. The array is manufactured on the basis of a medium with forced refraction, including a double-slot array, which can radiate along the normal to the array plane. Operation of the array in the multibeam mode is analyzed. It is shown that application of a medium with forced refraction increases the array aperture efficiency in this mode. The results of the design of a planar two-layer mirror are presented and the mirror's quality indices are estimated. A multichannel radiator designed as an array of planar H-plane horns is studied. The results of simulation of such a radiator with the help of an approximate technique and numerical solution of an electromagnetic problem are considered. The design of the multibeam antenna and its experimental characteristics are presented. ¬© 2014 Pleiades Publishing, Inc.</t>
  </si>
  <si>
    <t>504-522</t>
  </si>
  <si>
    <t>60029225;60029225;60029225;60029225</t>
  </si>
  <si>
    <t>6701630340;8350090300;6505928371;34569566500</t>
  </si>
  <si>
    <t>Bankov, S. E.;Grachev, G. G.;Duplenkova, M. D.;Frolova, E. V.</t>
  </si>
  <si>
    <t>Kotelnikov Institute of Radioengineering and Electronics (IRE) of Russian Academy of Sciences</t>
  </si>
  <si>
    <t>Bankov S.</t>
  </si>
  <si>
    <t>Design and experimental investigation of a multibeam integrated reflector antenna of the millimeter wave band</t>
  </si>
  <si>
    <t>10.1134/S1064226914060059</t>
  </si>
  <si>
    <t>2-s2.0-84904686886</t>
  </si>
  <si>
    <t>['varactor controlled', 'temperature range', 'second resonance', 'second frequency', 'resonant structure', 'loaded dual', 'first resonance', 'experimental results', 'different distances', 'band resonator']</t>
  </si>
  <si>
    <t>frequency-coded | low consumption | radio frequency identification | resonator | temperature sensor</t>
  </si>
  <si>
    <t>In this article, the integration of a frequency-coded radio frequency identification tag with an integrated temperature sensor long lifetime is proposed. It is demonstrated that temperature range can be measured and coded in a tag using tunable stub-loaded dual-band resonator that is connected between two orthogonal wideband antennas. The sensor tag emits two different frequencies: the first resonance is used for identification of sensor tag whereas the second frequency is equivalent to temperature. The second resonance is tuned with a varactor controlled by a negative temperature coefficient sensor and its low-power consumption conditioning circuit. The conditioning circuit modifies the voltage of the varactor and this modifies the second resonant frequency. The resonant structure is studied as a proof of concept. Experimental results at different distances are provided. ¬© 2014 Wiley Periodicals, Inc.</t>
  </si>
  <si>
    <t>2411-2415</t>
  </si>
  <si>
    <t>60022415;60022415;60022415;60022415</t>
  </si>
  <si>
    <t>57192115757;55996625500;56036357200;6603449671</t>
  </si>
  <si>
    <t>Lorenzo, Javier;Girbau, David;L√°zaro, Antonio;Villarino, Ram√≥n</t>
  </si>
  <si>
    <t>Tarragona</t>
  </si>
  <si>
    <t>Universitat Rovira i Virgili</t>
  </si>
  <si>
    <t>Lorenzo J.</t>
  </si>
  <si>
    <t>Temperature sensor based on frequency-coded chipless RFID tags</t>
  </si>
  <si>
    <t>10.1002/mop.28599</t>
  </si>
  <si>
    <t>2-s2.0-84904687213</t>
  </si>
  <si>
    <t>['top edge', 'small size', 'results show', 'resonance frequencies', 'remote sensing', 'radiation area', 'radar applications', 'proposed ideal', 'measured results', 'four parameters', 'feeder width', 'extensive requirements', 'design suitable', 'cost finger', 'bottom corners', '5 material', '10 mm']</t>
  </si>
  <si>
    <t>Antenna parameters | Omni-directional patterns | Reflection coefficients | Two notches finger-shaped patch antenna</t>
  </si>
  <si>
    <t>Recently, extensive requirements have developed for ultra-wideband (UWB) technology that provides high activity and small size for use in small communication systems, remote sensing, and radar applications. Thus, we concentrated with high-resolution radar UWB antenna to cover Federal Communication Commission's (FCC) standard UWB range (3.1-10.6 GHz). The proposed ideal-size and low-cost finger-shaped patch antenna of 24 mm x 19 mm printed on 40 mm x 35 mm rectangular Taconic TLY-5 material was designed and established through experiments and simulations. Results show that the two cut notches of 1.5 mm x 2 mm at the bottom corners of the patch can increase the bandwidth. To increase the radiation area and achieve more resonance frequencies, two cut slots at the top edge of the patch were designed in depth of 10 mm. Four parameters were considered in the analysis of the proposed antenna design, namely the feeder width, number of slots, number of notches, and feed gap space. The simulated and measured results of the main antenna parameters make the design suitable in applications of UWB wireless systems.</t>
  </si>
  <si>
    <t>419-428</t>
  </si>
  <si>
    <t>37012533500;23098429000;25639445900;57215069158</t>
  </si>
  <si>
    <t>Fayadh, Rashid A.;Malek, Mohd Fareq A.;Fadhil, Hilal A.;Wee, Fwen Hoon</t>
  </si>
  <si>
    <t>Fayadh R.A.</t>
  </si>
  <si>
    <t>Planar finger-shaped antenna used in ultra-wideband wireless systems</t>
  </si>
  <si>
    <t>10.12928/TELKOMNIKA.v12i2.2089</t>
  </si>
  <si>
    <t>2-s2.0-84904689140</t>
  </si>
  <si>
    <t>['su receiver', 'su pair', 'secondary user', 'receiving pattern', 'pu even', 'proposed approach', 'primary user', 'power control', 'noise ratio', 'multipath effect', 'located within', 'interference range', 'intended signal', 'indoor space', 'improved signal', 'extensively explored', 'energy consumption', 'crns ).', 'could strengthen', 'complicated environments', 'coexistence opportunity', 'antenna directivity', 'access opportunities']</t>
  </si>
  <si>
    <t>Cognitive radio (CR) | directional antenna | spectrum sharing</t>
  </si>
  <si>
    <t>Dynamic spectrum access through time-sharing or power control has been extensively explored in cognitive radio networks (CRNs). However, when a secondary user (SU) is located within the interference range of a primary user (PU), efficient spectrum sharing in the spatial domain becomes a challenge. To further improve spectrum efficiency, we propose a novel coexistence approach to finding spectrum access opportunity for the SU in complicated environments, such as indoor space. Our approach is to enable concurrent transmissions of the SU and the PU even if they are within the interference range of each other. By utilizing the antenna directivity and multipath effect, strong signal power could be achieved at the SU receiver. By adopting the optimal directional transmitting-receiving pattern at the SU pair, we could strengthen the intended signal while suppressing the interference to/from the PU. As a result, the SU pair could harvest the coexistence opportunity with PUs through non-line-of-sight (NLOS) communications. Moreover, the proposed approach potentially contributes to improved signal-to-interference-plus-noise ratio (SINR) and energy consumption. The experimental result confirms that more access opportunities for SUs can be seized with the proposed approach. ¬© 2014 IEEE.</t>
  </si>
  <si>
    <t>2964-2968</t>
  </si>
  <si>
    <t>60030904-60102083-60027363;60102083;60001081;60102083</t>
  </si>
  <si>
    <t>57217405295;37057229000;56288044400;14015509700</t>
  </si>
  <si>
    <t>Han, Ren;Huang, Xiaoxia;Wu, Shaohua;Fan, Jianping</t>
  </si>
  <si>
    <t>Shenzhen;Beijing;Beijing;Beijing</t>
  </si>
  <si>
    <t>Shenzhen Institute of Advanced Technology;Institute of Computing Technology Chinese Academy of Sciences;University of Chinese Academy of Sciences;China Telecommunications</t>
  </si>
  <si>
    <t>60102083;60030904;60027363;60001081</t>
  </si>
  <si>
    <t>Harvesting spectrum access opportunity with directional antennas in indoor environments</t>
  </si>
  <si>
    <t>10.1109/TVT.2013.2296894</t>
  </si>
  <si>
    <t>2-s2.0-84904690593</t>
  </si>
  <si>
    <t>13 07 98009</t>
  </si>
  <si>
    <t>['width modulation', 'simple algorithm', 'prompt tuning', 'microwave components', 'input unit', 'automatically performed']</t>
  </si>
  <si>
    <t>A multireceiver null radiometer, into which functions for prompt tuning to different measurement ranges are introduced taking nonidealities of the microwave components that are included in the input unit into account, is described. A simple algorithm of the radiometer calibration process is considered, which is automatically performed in all receivers under the control of a microcontroller. An expression is derived that establishes the relationship between the measured antenna signal and the duration of a pulse that controls the pulse-width modulation. ¬© Pleiades Publishing, Ltd., 2014.</t>
  </si>
  <si>
    <t>300-306</t>
  </si>
  <si>
    <t>Filatov, A. V.</t>
  </si>
  <si>
    <t>Tomsk State University of Control Systems and Radioelectronics</t>
  </si>
  <si>
    <t>Filatov A.V.</t>
  </si>
  <si>
    <t>A multireceiver null microwave radiometer with prompt regulation of the measurement range</t>
  </si>
  <si>
    <t>10.1134/S0020441214030063</t>
  </si>
  <si>
    <t>2-s2.0-84904690689</t>
  </si>
  <si>
    <t>['tree structure', 'sink node', 'sensor nodes', 'rights reserved', 'performance bounds', 'often used', 'node fails', 'four respectively', 'fault tolerance', 'directional ones', 'data gathering']</t>
  </si>
  <si>
    <t>Directional antenna | Region based fault | Tree connectivity augmentation problem</t>
  </si>
  <si>
    <t>A tree structure is often used in wireless sensor networks to deliver sensor data to a sink node. Such a tree can be built using directional antennas as they offer considerable advantage over the omni-directional ones. A tree is adequate for data gathering from all sensor nodes if no node fails. We study the problem of enhancing the fault tolerance of a data gathering tree by adding additional links so that failure of a sensor or a pair of adjacent sensors would not disconnect the tree. We prove that the least-cost tree augmentation problem is NP-complete and provide approximation algorithms one for single node failure and the other for a pair of adjacent node failure, with performance bounds of two and four respectively. ¬© 2014 Elsevier B.V. All rights reserved.</t>
  </si>
  <si>
    <t>258-271</t>
  </si>
  <si>
    <t>Pervasive and Mobile Computing</t>
  </si>
  <si>
    <t>60093807;60093807;60012468</t>
  </si>
  <si>
    <t>35753937700;7401592715;57206567415</t>
  </si>
  <si>
    <t>Shirazipourazad, Shahrzad;Sen, Arunabha;Bandyopadhyay, Subir</t>
  </si>
  <si>
    <t>Tempe;Windsor</t>
  </si>
  <si>
    <t>School of Computing, Informatics, and Decision Systems Engineering;University of Windsor</t>
  </si>
  <si>
    <t>60093807;60012468</t>
  </si>
  <si>
    <t>Shirazipourazad S.</t>
  </si>
  <si>
    <t>Fault-tolerant design of wireless sensor networks with directional antennas</t>
  </si>
  <si>
    <t>S1574119214000534</t>
  </si>
  <si>
    <t>10.1016/j.pmcj.2014.03.004</t>
  </si>
  <si>
    <t>2-s2.0-84904690871</t>
  </si>
  <si>
    <t>['ub thus', 'static frequency', 'orthogonal stbc', 'integral form', 'gciods without', 'gciods derived', 'form formula', 'fading channels', 'exact closed', 'different modulations', 'consuming simulations', 'asymptotically tight', 'allow single', 'accurately predict']</t>
  </si>
  <si>
    <t>GCIOD | Nakagami- m fading | Performance analysis | STBC</t>
  </si>
  <si>
    <t>Space-time block codes (STBC) using generalized coordinate interleaved orthogonal designs (GCIOD) proposed by Khan and Rajan (IEEE Trans Inf Theory 52(5):2062-2091, 2006) allow single-complex symbol decoding and offer higher data rates than orthogonal STBC. In this paper, we present an exact closed-form formula (i.e.; not in integral form) for the average symbol pair-wise error probability of GCIODs derived in quasi-static frequency-nonselective independent identically distributed Nakagami- m fading channels. By using the formula, a tight union bound (UB) on symbol error rate (SER) is presented. Extensive simulation results show that the curves for the UB are asymptotically tight with the simulated SER curves for various antenna configurations and different modulations. The UB thus can be used to accurately predict and optimize the performance of GCIODs without the need of time-consuming simulations. ¬© 2014 Springer Science+Business Media New York.</t>
  </si>
  <si>
    <t>3081-3091</t>
  </si>
  <si>
    <t>Pham, Van Bien</t>
  </si>
  <si>
    <t>Viet Nam</t>
  </si>
  <si>
    <t>Hanoi</t>
  </si>
  <si>
    <t>Le Quy Don Technical University</t>
  </si>
  <si>
    <t>Pham V.</t>
  </si>
  <si>
    <t>Symbol error rate performance analysis for generalized coordinate interleaved orthogonal designs over Nakagami- m fading channels</t>
  </si>
  <si>
    <t>10.1007/s11277-014-1696-0</t>
  </si>
  <si>
    <t>2-s2.0-84904694901</t>
  </si>
  <si>
    <t>['simulations using', 'radiated power', 'penetration ability', 'optimal size', 'microwave signals', 'maximum near', 'lossy materials', 'field penetration', 'empirical formula', 'certain depth']</t>
  </si>
  <si>
    <t>near-field antenna | optimal aperture distribution | penetration ability</t>
  </si>
  <si>
    <t>We present our investigations on the optimal size of uniform antenna aperture for the maximum near-field penetration of microwave signals through lossy materials. Penetration ability of an antenna through a certain depth in a lossy material depends on how much the radiated power from the antenna is focused at that depth. A figure of merit, the near-field 3 dB beam radius, is used to define this focusing. Empirical formula to calculate the minimum 3 dB radius and its location are provided in the article. Verification of the results has been carried out by simulations using a commercial electromagnetic solver. ¬© 2014 Wiley Periodicals, Inc.</t>
  </si>
  <si>
    <t>2301-2304</t>
  </si>
  <si>
    <t>55263362000;56962924200</t>
  </si>
  <si>
    <t>Razavi, Aidin;Yang, Jian</t>
  </si>
  <si>
    <t>Razavi A.</t>
  </si>
  <si>
    <t>Optimal size of uniform aperture for near-field penetration through lossy medium</t>
  </si>
  <si>
    <t>10.1002/mop.28578</t>
  </si>
  <si>
    <t>2-s2.0-84904695615</t>
  </si>
  <si>
    <t>['wide bandwidth', 'uwb systems', 'triple band', 'single band', 'shaped strips', 'shaped step', 'shaped sir', 'rectangular slots', 'proposed design', 'novel design', 'notched properties', 'notched function', 'notched characteristics', 'modified structures', 'impedance resonator', 'ground plane', 'feed line', 'enhanced bandwidth', 'antenna consists', 'antenna configuration', 'additional resonances', '4 ghz']</t>
  </si>
  <si>
    <t>fan-shaped antenna | triband-notched function | ultrawideband application</t>
  </si>
  <si>
    <t>In this article, a novel design of ultrawideband (UWB) microstrip monopole antenna with enhanced bandwidth and triple band-notched characteristics has been presented. The antenna consists of fan-shaped radiating patch with a pair of L-shaped parasitic structure, a feed-line with an S-shaped step-impedance resonator (SIR) slot and modified ground plane with pairs of T-shaped strips protruded inside the rectangular slots. In the proposed design, by cutting two rectangular slots with pairs of protruded T-shaped strips in the ground plane, additional resonances are excited and much wider impedance bandwidth can be produced. Using these modified structures, the usable upper frequency of the antenna is extended from 10.3 to 17.4 GHz. To generate a single band-notched function, we add a pair of L-shaped parasitic structures to the fan-shaped radiating patch. Also, by cutting the S-shaped SIR at the feed line, dual and triple band-notched properties are achieved. The measured results reveal that the presented dual band-notched antenna offers a very wide bandwidth from 2.8 to 17.4 GHz, with three notched bands around of 5-6 GHz wireless local area network, 7.25-7.75 GHz downlink of X-band satellite communication system, and 8.02-8.4 GHz International Telecommunication Union bands. The antenna configuration is simple, easy to fabricate and can be integrated into UWB systems. ¬© 2014 Wiley Periodicals, Inc.</t>
  </si>
  <si>
    <t>2426-2430</t>
  </si>
  <si>
    <t>60000994;60000994;60000994</t>
  </si>
  <si>
    <t>36454973300;55633161200;37661184600</t>
  </si>
  <si>
    <t>Ojaroudi, N.;Mehranpour, M.;Ghadimi, N.</t>
  </si>
  <si>
    <t>Fan-shaped antenna with triband-notched characteristic for UWB applications</t>
  </si>
  <si>
    <t>10.1002/mop.28617</t>
  </si>
  <si>
    <t>2-s2.0-84904698731</t>
  </si>
  <si>
    <t>['systematic explanation', 'new configuration', 'measured results', 'gives bandwidth', 'design equation', '12 ghz']</t>
  </si>
  <si>
    <t>printed monopole antenna | printed pentagon monopole antenna | printed vertex truncated pentagon monopole antenna | ultra wide band</t>
  </si>
  <si>
    <t>Printed vertex truncated pentagon monopole antenna has been proposed, which yields ultra wide bandwidth. It gives bandwidth (BW) for VSWR ‚â§ 2 of 1.5-12 GHz. This new configuration has approximate omnidirectional radiation patterns in the azimuth plane throughout the BW. Simulated as well as measured results are presented, which are in agreement. The design equation for calculating the lower band edge frequency has also been derived for the printed pentagon monopole antenna. Systematic explanation has been given using impedance and surface current variations for ultra wide response. ¬© 2014 Wiley Periodicals, Inc.</t>
  </si>
  <si>
    <t>2228-2234</t>
  </si>
  <si>
    <t>60070264;60070264</t>
  </si>
  <si>
    <t>56003150900;36093487300</t>
  </si>
  <si>
    <t>Ray, Kamla Prasan;Thakur, S. S.</t>
  </si>
  <si>
    <t>SAMEER-Centre for Electromagnetics India</t>
  </si>
  <si>
    <t>Ray K.</t>
  </si>
  <si>
    <t>Ultra wide band vertex truncated printed pentagon monopole antenna</t>
  </si>
  <si>
    <t>10.1002/mop.28558</t>
  </si>
  <si>
    <t>2-s2.0-84904700579</t>
  </si>
  <si>
    <t>['wideband covering', 'wide band', 'substrate used', 'srr characteristics', 'proposed antenna', 'parametric study', 'measured results', 'loaded substrate', 'coplanar waveguide', 'also done', 'also discussed', '63 ghz', '6 mm3', '51 dbi']</t>
  </si>
  <si>
    <t>broadband antenna | impedance matching | metamaterial | monopole antenna | split ring resonator</t>
  </si>
  <si>
    <t>A coplanar waveguide-fed monopole antenna with split ring resonator (SRR) loaded substrate is introduced to obtain good impedance matching over a wide band of frequency. SRR is loaded on the backside of the substrate used to obtain a wideband covering from 3.87 to 7.63 GHz, which covers the 5 GHz WLAN and 5.8 GHz RFID applications. The size of the antenna is 31 √ó 24.57 √ó 1.6 mm3. A prototype of the proposed antenna has been fabricated and measured. The radiation pattern measured at resonance is omnidirectional in the H-plane and bidirectional in the E-plane. Details of the proposed antenna design and measured results are presented and discussed. The measured peak antenna gain is 2.51 dBi. SRR characteristics are also discussed to validate the results and parametric study of SRR is also done. ¬© 2014 Wiley Periodicals, Inc.</t>
  </si>
  <si>
    <t>2388-2392</t>
  </si>
  <si>
    <t>60005630;60005630</t>
  </si>
  <si>
    <t>56712033100;24172394400</t>
  </si>
  <si>
    <t>Pandeeswari, Ramasamy;Raghavan, Singaravelu</t>
  </si>
  <si>
    <t>Tiruchirappalli</t>
  </si>
  <si>
    <t>National Institute of Technology Tiruchirappalli</t>
  </si>
  <si>
    <t>Pandeeswari R.</t>
  </si>
  <si>
    <t>Broadband monopole antenna with split ring resonator loaded substrate for good impedance matching</t>
  </si>
  <si>
    <t>10.1002/mop.28602</t>
  </si>
  <si>
    <t>2-s2.0-84904700722</t>
  </si>
  <si>
    <t>['wideband operability', 'simulated one', 'similar segments', 'similar nature', 'reflection coefficient', 'radiator structure', 'proposed structure', 'proposed design', 'proposed antenna', 'optimized dimension', 'operating bandwidth', 'multiple slots', 'monopole antenna', 'like structure', 'ground plane', 'fractal geometry', 'based ultra', '5 mm2', '4 ghz']</t>
  </si>
  <si>
    <t>fractal geometry | iterated function system | Minkowski | slot | ultra-wideband</t>
  </si>
  <si>
    <t>In this letter, a Minkowski-like fractal geometry-based ultra-wideband (UWB) monopole antenna is proposed and investigated. The radiator of the antenna is designed using similar segments of the Minkowski-like structure. The multiple resonance phenomena of fractal geometry are utilized in the proposed structure to obtain the wideband operability by repetition of similar segments in the radiator structure of the antenna. The self-similar nature of this geometry provides higher effective antenna length and wide operating bandwidth. The multiple slots are introduced in the ground plane to improve the reflection coefficient over the entire UWB frequency range. The proposed antenna has an optimized dimension of 23.5 √ó 26.5 mm2 and shows the operating bandwidth from 1.4 to 10.4 GHz. The proposed design is fabricated, and its measured result shows good agreement with the simulated one. The proposed antenna exhibits nearly omnidirectional radiation pattern, proper impedance matching over the entire UWB frequency range. ¬© 2014 Wiley Periodicals, Inc.</t>
  </si>
  <si>
    <t>2273-2279</t>
  </si>
  <si>
    <t>60104343;60004750;60104343</t>
  </si>
  <si>
    <t>56039615100;9239858400;56039358500</t>
  </si>
  <si>
    <t>Tripathi, Shrivishal;Mohan, Akhilesh;Yadav, Sandeep</t>
  </si>
  <si>
    <t>Jodhpur;Kharagpur</t>
  </si>
  <si>
    <t>Indian Institute of Technology Jodhpur;Indian Institute of Technology Kharagpur</t>
  </si>
  <si>
    <t>60104343;60004750</t>
  </si>
  <si>
    <t>Tripathi S.</t>
  </si>
  <si>
    <t>Ultra-wideband antenna using Minkowski-like fractal geometry</t>
  </si>
  <si>
    <t>10.1002/mop.28571</t>
  </si>
  <si>
    <t>2-s2.0-84904704852</t>
  </si>
  <si>
    <t>['value less', 'transmitter using', 'techniques considered', 'sm rate', 'significantly higher', 'property inherent', 'postprocessing signal', 'outage probability', 'obtain bounds', 'multiuser system', 'multiplexing rate', 'mu sm', 'feedback channel', 'either comparable', 'complex encoding']</t>
  </si>
  <si>
    <t>Interference alignment | minimum mean square error (MMSE) | multi-user multiple-input-multiple-output (MIMO) | opportunistic scheduling | spatial multiplexing | widely linear filtering | Wishart distribution</t>
  </si>
  <si>
    <t>In this paper, we analyze the performance of single-stream and multistream spatial multiplexing (SM) systems employing opportunistic scheduling in the presence of interference. In the proposed downlink framework, every active user reports the postprocessing signal-to-interference-plus-noise power ratio (post-SINR) or the receiver-specific mutual information (MI) to its own transmitter using a feedback channel. The combination of scheduling and multiantenna receiver processing leads to substantial interference suppression gain. Specifically, we show that opportunistic scheduling exploits the spatial interference alignment (SIA) property inherent to a multiuser system for effective interference mitigation. We obtain bounds for the outage probability and the sum outage capacity for single-stream and multistream SM employing real or complex encoding for a symmetric interference channel (SIC) model. The techniques considered in this paper are optimal in different operating regimes. We show that the sum outage capacity can be maximized by reducing the SM rate to a value less than the maximum allowed value. The optimal SM rate depends on the number of interferers and the number of available active users. In particular, we show that the generalized multiuser SM (MU SM) method employing real-valued encoding provides a performance that is either comparable or significantly higher than that of MU SM employing complex encoding. A combination of analysis and simulation is used to describe the tradeoff between the multiplexing rate and the sum outage capacity for different antenna configurations. ¬© 2013 IEEE.</t>
  </si>
  <si>
    <t>2673-2686</t>
  </si>
  <si>
    <t>Kuchi, Kiran</t>
  </si>
  <si>
    <t>Kandi</t>
  </si>
  <si>
    <t>Indian Institute of Technology Hyderabad</t>
  </si>
  <si>
    <t>Kuchi K.</t>
  </si>
  <si>
    <t>Exploiting spatial interference alignment and opportunistic scheduling in the downlink of interference-limited systems</t>
  </si>
  <si>
    <t>10.1109/TVT.2013.2293144</t>
  </si>
  <si>
    <t>2-s2.0-84904704917</t>
  </si>
  <si>
    <t>['ultrawideband characteristic', 'shaped slot', 'shaped antenna', 'radiation patterns', 'narrow strip', 'microstrip line', 'lower band', 'ground plane', 'compact u']</t>
  </si>
  <si>
    <t>compact antenna | monopole | printed antenna | UWB</t>
  </si>
  <si>
    <t>A simple and compact U-shaped antenna with an ultrawideband characteristic is presented. The proposed antenna consists of a modified radiation patch fed by a microstrip line and a slot on the ground plane. In order to improve impedance matching at a lower band, the narrow strip is inserted at the center of the patch, and the ground plane is optimized with the inverted T-shaped slot. Its performance is demonstrated from S-parameters and radiation patterns. ¬© 2014 Wiley Periodicals, Inc.</t>
  </si>
  <si>
    <t>2265-2269</t>
  </si>
  <si>
    <t>Ultrawideband compact U-shaped antenna with inserted narrow strip and inverted T-shaped slot</t>
  </si>
  <si>
    <t>10.1002/mop.28566</t>
  </si>
  <si>
    <t>2-s2.0-84904705743</t>
  </si>
  <si>
    <t>['worst signal', 'weighted sum', 'transmit side', 'system performance', 'optimal beamformer', 'noise ratio', 'multiple antennas', 'maximum number', 'layer multicasting', 'interesting insights', 'form solutions', 'different numbers', 'bottleneck users', 'bottleneck user', 'arbitrary number', 'antenna elements', 'also presented', 'achievable rate']</t>
  </si>
  <si>
    <t>bottleneck user | closed-form solution | Physical-layer multicasting | transmit beamforming</t>
  </si>
  <si>
    <t>Given the optimal transmit beamforming vector, the user who has the worst signal-to-noise ratio (SNR) is referred to as a bottleneck user for a single-group multicasting system with multiple antennas at the transmit side. In this paper, we present some interesting insights into the bottleneck users, such as the maximum number as well as the optimal beamformer when the transmitter has an arbitrary number of antenna elements. The max-min fair SNR problem is employed and the closed-form solutions are proposed from the weighted sum-SNR maximization perspective for different numbers of possible bottleneck users. A new heuristic beamforming algorithm based on the bottleneck users is also presented to improve the system performance in terms of the achievable rate for physical-layer multicasting. ¬© 2013 IEEE.</t>
  </si>
  <si>
    <t>2977-2982</t>
  </si>
  <si>
    <t>60019118;60019118;109911775</t>
  </si>
  <si>
    <t>55568520280;55546838800;37012906800</t>
  </si>
  <si>
    <t>Xu, Xiaodong;Du, Baisheng;Wang, Chongfa</t>
  </si>
  <si>
    <t>Hefei;Suzhou</t>
  </si>
  <si>
    <t>University of Science and Technology of China;Jiuhua Electronic Equipment Factory</t>
  </si>
  <si>
    <t>60019118;109911775</t>
  </si>
  <si>
    <t>On the bottleneck users for multiple-antenna physical-layer multicasting</t>
  </si>
  <si>
    <t>10.1109/TVT.2013.2296335</t>
  </si>
  <si>
    <t>2-s2.0-84904705909</t>
  </si>
  <si>
    <t>['proposed method', 'po method', 'po )".', 'physical optics', 'order method', 'numerical examples', 'huygens surfaces', 'fields scattered', 'communication engineers', 'coated object', 'closed box']</t>
  </si>
  <si>
    <t>Complex antenna around coated object | Higher-order Method of Moments | Iterative vector fields with Physical Optics (PO) | Parallel technique</t>
  </si>
  <si>
    <t>In this paper, a novel hybrid technique for analyzing complex antennas around the coated object is proposed, which is termed as "iterative vector fields with Physical Optics (PO)". A closed box is used to enclose the antennas and the complex field vectors on the box' surfaces can then be obtained using Huygens principle. The equivalent electromagnetic currents on Huygens surfaces are computed by Higher-order Method of Moments (HOB-MoM) and the fields scattered from the coated object are calculated by PO method. In addition, the parallel technique based on Message Passing Interface (MPI) and Scalable Linear Algebra Package (ScaLAPACK) is employed so as to accelerate the computation. Numerical examples are presented to validate and to show the effectiveness of the proposed method on solving the practical engineering problem Copyright ¬© 2014 The Institute of Electronics, Information and Communication Engineers.</t>
  </si>
  <si>
    <t>661-669</t>
  </si>
  <si>
    <t>60025578-60028263;60025578;60025578;60025578;60025578-60028263</t>
  </si>
  <si>
    <t>53880490400;12795135400;55904699700;7403280923;7403600719</t>
  </si>
  <si>
    <t>Yan, Ying;Zhao, Xunwang;Zhang, Yu;Liang, Changhong;Ma, Zhewang</t>
  </si>
  <si>
    <t>Saitama;Xi'an</t>
  </si>
  <si>
    <t>Saitama University;Xidian University</t>
  </si>
  <si>
    <t>60028263;60025578</t>
  </si>
  <si>
    <t>Yan Y.</t>
  </si>
  <si>
    <t>Parallel computation of complex antennas around the coated object using iterative vector fields technique</t>
  </si>
  <si>
    <t>10.1587/transele.E97.C.661</t>
  </si>
  <si>
    <t>2-s2.0-84904706441</t>
  </si>
  <si>
    <t>['various sizes', 'tag antenna', 'shaped slot', 'shaped feedline', 'results demonstrate', 'proposed antenna', 'metallic surfaces', 'metal plates', 'impedance bandwidth', 'grounded l', 'etched slot', 'etched onto', 'efficiently excite', 'complexly match', 'compact size', 'circular polarization', 'antenna size', 'antenna impedance', '940 mhz', '60 mhz', '12 mhz']</t>
  </si>
  <si>
    <t>Circular polarization | grooved patch antenna | proximity-coupled feed network | radio frequency identification (RFID) tag</t>
  </si>
  <si>
    <t>A low-profile radio frequency identification (RFID) tag antenna is proposed with a compact size of 45 √ó 45~mm2 and circular polarization (CP) for metallic surfaces. A star-shaped slot is etched onto the antenna for the CP and antenna size reduction. A terminal-grounded L-shaped feedline is embedded in the etched slot to efficiently excite the wideband CP mode, complexly match the tag-antenna impedance, and further reduce the antenna size. The embedded feed structure also helps achieve a relatively higher gain, resulting in a longer reading range. The proposed antenna can cover the impedance bandwidth of 60 MHz (from 880 to 940 MHz) as well as the 3-dB CP bandwidth of 12 MHz (from 905 to 917 MHz). Further results demonstrate that the proposed tag antenna provides a stable reading range when mounted on metal plates of various sizes. ¬© 2014 IEEE.</t>
  </si>
  <si>
    <t>1271-1274</t>
  </si>
  <si>
    <t>60005816;60022134-60003970;60005816-60233143</t>
  </si>
  <si>
    <t>56288562900;57192184029;36048024500</t>
  </si>
  <si>
    <t>Pan, Te;Zhang, Shuai;He, Sailing</t>
  </si>
  <si>
    <t>China;Denmark;China;China</t>
  </si>
  <si>
    <t>Hangzhou;Aalborg;Guangzhou;Hangzhou</t>
  </si>
  <si>
    <t>Sino-Swedish Joint Research Center of Photonics;Aalborg University;South China Normal University;Zhejiang University</t>
  </si>
  <si>
    <t>60233143;60022134;60005816;60003970</t>
  </si>
  <si>
    <t>Pan T.</t>
  </si>
  <si>
    <t>Compact RFID tag antenna with circular polarization and embedded feed network for metallic objects</t>
  </si>
  <si>
    <t>10.1109/LAWP.2014.2333365</t>
  </si>
  <si>
    <t>2-s2.0-84904709270</t>
  </si>
  <si>
    <t>['trip time', 'theoretical optimum', 'reference trajectories', 'receive isolation', 'processing unit', 'paper presents', 'novel receiver', 'level demonstrator', 'ghz round', 'drastically improves', 'distance precision', 'digital signal', 'circuit board', 'centimeter range']</t>
  </si>
  <si>
    <t>CMOS integrated circuits | distance measurement | radar | radio navigation | radio transceivers | RF integrated circuit (RFIC) | wireless sensor networks</t>
  </si>
  <si>
    <t>This paper presents the first truly wireless 24-GHz round-trip time-of-flight local positioning frontend with an integrated CMOS transceiver. The transceiver in 130-nm CMOS technology features a novel receiver/transceiver switching concept, which reduces RF losses between the receiver/transmitter and antenna and drastically improves the transmit/receive isolation. The low-power RF transceiver chip was integrated with a digital signal-processing unit and mounted on a circuit board to form a system-level demonstrator of a secondary radar node incorporating synchronization and a distributed localization algorithm. The performance of the self-organizing localization network is evaluated in an indoor setup using comparisons with reference trajectories. Experimental results show a distance precision between the active nodes close to the theoretical optimum that can be achieved with the used signal parameters, as well as an absolute localization error in the centimeter range. ¬© 2014 IEEE.</t>
  </si>
  <si>
    <t>2193-2203</t>
  </si>
  <si>
    <t>60000765;60011604;60000765;60011604;60011604-60088533;60011604;60000765</t>
  </si>
  <si>
    <t>35321877500;25630542600;55368961200;55547106143;23973947800;7003366577;6602116263</t>
  </si>
  <si>
    <t>Ebelt, Randolf;Hamidian, Amin;Shmakov, Denys;Zhang, Tao;Subramanian, Viswanathan;Boeck, Georg;Vossiek, Martin</t>
  </si>
  <si>
    <t>Munich;Berlin;Erlangen</t>
  </si>
  <si>
    <t>Rohde &amp; Schwarz;Technical University of Berlin;Friedrich-Alexander-Universit√§t Erlangen-N√ºrnberg</t>
  </si>
  <si>
    <t>60088533;60011604;60000765</t>
  </si>
  <si>
    <t>Ebelt R.</t>
  </si>
  <si>
    <t>Cooperative indoor localization using 24-GHz CMOS radar transceivers</t>
  </si>
  <si>
    <t>10.1109/TMTT.2014.2337281</t>
  </si>
  <si>
    <t>2-s2.0-84904716206</t>
  </si>
  <si>
    <t>['work presented', 'transmit antennas', 'traditional methods', 'target space', 'target returns', 'sensing matrix', 'performance gain', 'optimization criterion', 'mimo radars', 'localization performance', 'input multi', 'exploring sparsity', 'compressive sensing', 'based multi']</t>
  </si>
  <si>
    <t>By exploring sparsity in the target space, compressive sensing (CS) based multi-input multi-output (MIMO) radar systems achieve either the same localization performance as traditional methods but with significantly fewer measurements, or significantly improved performance with the same number of measurements. The work presented here investigates the performance gain of CS-MIMO radars, stemming from optimal power allocation among the transmit antennas, or optimal waveform design. In both cases, the optimization criterion is the minimization of the coherence between the target returns from different search cells, or equivalently, the coherence of the columns of the sensing matrix. ¬© 2014 IEEE.</t>
  </si>
  <si>
    <t>898-909</t>
  </si>
  <si>
    <t>60119141;60119141;60003088;60119141</t>
  </si>
  <si>
    <t>55731495600;55820963900;22976126100;35569377300</t>
  </si>
  <si>
    <t>Yu, Yao;Sun, Shunqiao;Madan, Rabinder N.;Petropulu, Athina</t>
  </si>
  <si>
    <t>New Brunswick;Washington, D.C.</t>
  </si>
  <si>
    <t>Rutgers University‚ÄìNew Brunswick;The George Washington University</t>
  </si>
  <si>
    <t>60119141;60003088</t>
  </si>
  <si>
    <t>Power allocation and waveform design for the compressive sensing based MIMO radar</t>
  </si>
  <si>
    <t>10.1109/TAES.2014.130088</t>
  </si>
  <si>
    <t>2-s2.0-84904718064</t>
  </si>
  <si>
    <t>['type algorithm', 'significant influence', 'receive sides', 'proper positioning', 'pearson detector', 'overall system', 'input multiple', 'determined accordingly', 'detection performance', 'big challenge', 'antenna placement']</t>
  </si>
  <si>
    <t>It is a well known fact that using multiple antennas at transmit and receive sides improves the detection performance. However, in such multiple-input multiple-output (MIMO) configuration, proper positioning of transmitters and receivers is a big challenge that can have significant influence on the performance of the overall system. In addition, determining the power of each transmitter under a total power constraint is a problem that should be solved in order to enhance the performance and coverage of such a system. In this paper, we design the Neyman-Pearson detector under the Rayleigh scatter model and use it to introduce a criterion for the antenna placement at both transmit and receive sides. We then show that by using a waterfilling-type algorithm at the detector's output, optimum transmitter powers can be determined accordingly. ¬© 2014 IEEE.</t>
  </si>
  <si>
    <t>1468-1478</t>
  </si>
  <si>
    <t>60027666;60027666;60027666;60027666</t>
  </si>
  <si>
    <t>35230936000;55321105000;55142394000;55151031000</t>
  </si>
  <si>
    <t>Radmard, Mojtaba;Chitgarha, Mohammad Mahdi;Majd, Mohammad Nazari;Nayebi, Mohammad Mahdi</t>
  </si>
  <si>
    <t>Antenna placement and power allocation optimization in MIMO detection</t>
  </si>
  <si>
    <t>10.1109/TAES.2014.120776</t>
  </si>
  <si>
    <t>2-s2.0-84904724117</t>
  </si>
  <si>
    <t>['tm03 mode', 'tm01 mode', 'previous experiment', 'phase relationship', 'output microwave', 'mode composition', 'experimental data', 'existing modes', 'dominant modes', 'consistent picture', 'class ka', '70 %,', '52 %,', '5 ),', '133 ¬∞.']</t>
  </si>
  <si>
    <t>In this paper, a modified numerical method is used to investigate the mode composition of a Gigawatt-class Ka-band overmoded Cerenkov oscillator, which has been proposed and studied in our previous experiment. In the experiment, the measured angular distribution of radiation did not fit a single TM01 mode. So the particle in cell code calculations and the antenna radiation calculations are carried out, which show a consistent picture: the dominant modes are the TM01 mode and the TM03 mode, and their phase relationship is constant with time; therefore, a steady radiation pattern is produced, which matches the experimental data. As a conclusion, the comprehensive analysis shows that the existing modes of the output microwave in our experiment are the first five TM0n modes (n=1-5), with corresponding power ratios of 36.64%, 0.78%, 56.26%, 5.70%, and 0.52%, and relative phase differences of 0¬∞, 146¬∞, 54¬∞, 169¬∞, and 133¬∞. ¬© 2014 AIP Publishing LLC.</t>
  </si>
  <si>
    <t>36816715100;7006576493;56289806500;55318062700;26026625100</t>
  </si>
  <si>
    <t>Wu, Dapeng;Shu, Ting;Zhu, Jun;Zhang, Hua;Ju, Jinchuan</t>
  </si>
  <si>
    <t>Wu D.</t>
  </si>
  <si>
    <t>Mode composition analysis on experimental results of a Gigawatt-class Ka-band overmoded Cerenkov oscillator</t>
  </si>
  <si>
    <t>10.1063/1.4890856</t>
  </si>
  <si>
    <t>2-s2.0-84904728315</t>
  </si>
  <si>
    <t>['total thickness', 'manufactured domestically', 'low sll', 'experimental verification', '62 mil', '45 ghz']</t>
  </si>
  <si>
    <t>Butler matrix | Smart antennas | Switched beam antenna</t>
  </si>
  <si>
    <t>In this paper the design and experimental verification of a switched beam antenna with low SLL, formed by an aperture-coupled linear array antenna 1 √ó 6 elements and fed by a 4 √ó 6 reduced Butler matrix for the SIM (Industrial, Scientific and Medical) band in 2.45 GHz is presented. The antenna was designed and manufactured domestically with a compact multilayer microstrip technology, total thickness of 62 mil, and the ability to switch 4 beams.</t>
  </si>
  <si>
    <t>121-140</t>
  </si>
  <si>
    <t>Ingenieria y Universidad</t>
  </si>
  <si>
    <t>114539423-114539885-101119097;60052106-60033545</t>
  </si>
  <si>
    <t>56290123100;52564245300</t>
  </si>
  <si>
    <t>Cabrera-Botero, Jorge A.;P√°ez-Rueda, Carlos I.</t>
  </si>
  <si>
    <t>Colombia;Colombia;Colombia;Chile;Colombia</t>
  </si>
  <si>
    <t>Bogota;Bogota;Bogota;Valparaiso;Cartagena</t>
  </si>
  <si>
    <t>Universidad de Los Andes, Colombia;Pontificia Universidad Javeriana;Escuela de Inteligencia y Contrainteligencia Naval;Escuela Naval Arturo Prat;Escuela Naval Almirante Padilla</t>
  </si>
  <si>
    <t>60052106;60033545;114539885;114539423;101119097</t>
  </si>
  <si>
    <t>Cabrera-Botero J.A.</t>
  </si>
  <si>
    <t>Switched antenna pattern with reduced area for the industrial, scientific and medical 2.45 GHz band</t>
  </si>
  <si>
    <t>10.11144/JAVERIANA.IYU18-1.APCA</t>
  </si>
  <si>
    <t>2-s2.0-84904730421</t>
  </si>
  <si>
    <t>['receiving signals', 'nulls steered', 'desired direction', 'cs theory', 'compressed sensing', 'arriving signals', 'antenna aperture', 'angle sparseness', 'absent elements']</t>
  </si>
  <si>
    <t>An adaptive digital beamforming technique with compressed sensing (CS) for sparse receiving arrays is proposed. Because of the angle sparseness of arriving signals, CS theory can be adopted to sample receiving signals. Then, receiving signals from absent elements on the antenna aperture can be reconstructed by using CS method. Adaptive digital beamforming algorithms are adopted to form antenna beam, whose main lobe is steered to the desired direction and nulls steered to the directions of interference. ¬© 2014 IEEE.</t>
  </si>
  <si>
    <t>823-833</t>
  </si>
  <si>
    <t>57214694493;7103379353;8299278800;34875321100</t>
  </si>
  <si>
    <t>Wang, Jian;Sheng, Wei Xing;Han, Yu Bing;Ma, Xiao Feng</t>
  </si>
  <si>
    <t>Adaptive beamforming with compressed sensing for sparse receiving array</t>
  </si>
  <si>
    <t>10.1109/TAES.2014.120532</t>
  </si>
  <si>
    <t>2-s2.0-84904731143</t>
  </si>
  <si>
    <t>NNG06GJ08G</t>
  </si>
  <si>
    <t>['silicon lens', 'polarization pixels', 'polarization leakage', 'pixel arrays', 'level ellipticity', 'level cross', 'large arrays', 'frequency band', 'developing multi', 'detectors planned', 'describe kilo', 'cryogenic cost', 'coupled dual', 'chroic pixels', 'chroic antenna', 'broadband signal', 'bolometer detectors', 'antenna couples', 'also describe']</t>
  </si>
  <si>
    <t>Anti-Reflectoin Coating | B-mode | Broadband | Cosmic Microwave Background | Multichroic | Polarization</t>
  </si>
  <si>
    <t>We are developing multi-chroic antenna-coupled Transition Edge Sensor (TES) bolometer detectors for Cosmic Microwave Background (CMB) polarimetry. Multi-chroic detectors increase focal plane area efficiency, and thus the mapping speed per focal plane area, and provide greater discrimination against polarized galactic foregrounds with no increase in weight or cryogenic cost. In each pixel, a silicon lens-coupled dual-polarized sinuous antenna collects photons over a two-octave frequency band. The antenna couples the broadband millimeter wave signal into microstrip transmission lines, and on-chip filter banks split the broadband signal into multiple frequency bands. Separate TES bolometers detect the power in each frequency band and linear polarization state. We will describe the design and performance of these devices and present optical data taken. Our measurements of dual-polarization pixels in multiple frequency bands show beams with percent-level ellipticity, and percent-level cross-polarization leakage. We will also describe the development of large arrays of these multi-chroic pixels. Finally, we will describe kilo-pixel arrays of these detectors planned for the future CMB experiments that will achieve unprecedented mapping speed. ¬© 2014 Springer Science+Business Media New York.</t>
  </si>
  <si>
    <t>650-656</t>
  </si>
  <si>
    <t>Journal of Low Temperature Physics</t>
  </si>
  <si>
    <t>60025038;60030612;60121655;60007174;60025038;60030612;60025038;60025038;60025038;60031581;60025038;60121655;60025038;60025038;60030612</t>
  </si>
  <si>
    <t>35312579900;23479291500;7404534955;6603610850;7101797383;7007012492;35310906100;14519783100;57196507233;6506725695;24833119600;7006384021;7201484168;55549524300;55549470900</t>
  </si>
  <si>
    <t>Suzuki, A.;Arnold, K.;Edwards, J.;Engargiola, G.;Holzapfel, W.;Keating, B.;Lee, A. T.;Meng, X. F.;Myers, M. J.;O'Brient, R.;Quealy, E.;Rebeiz, G.;Richards, P. L.;Rosen, D.;Siritanasak, P.</t>
  </si>
  <si>
    <t>San Diego;Pasadena;San Diego;Berkeley;Berkeley</t>
  </si>
  <si>
    <t>The Electrical and Computer Engineering Department;California Institute of Technology;University of California, San Diego;University of California, Berkeley;Lawrence Berkeley National Laboratory</t>
  </si>
  <si>
    <t>60121655;60031581;60030612;60025038;60007174</t>
  </si>
  <si>
    <t>Suzuki A.</t>
  </si>
  <si>
    <t>Multi-chroic dual-polarization bolometric detectors for studies of the Cosmic Microwave Background</t>
  </si>
  <si>
    <t>10.1007/s10909-013-1049-5</t>
  </si>
  <si>
    <t>2-s2.0-84904737175</t>
  </si>
  <si>
    <t>['sensitive antenna', 'possible b', 'polarization experiment', 'polarbear instrument', 'northern chile', 'gravitational lensing', 'focal plane', 'defining filter', 'coupled bolometers', 'atacama desert', 'architecture unique', '274 polarization']</t>
  </si>
  <si>
    <t>CMB polarization | Cosmic microwave background | Millimeter-wave</t>
  </si>
  <si>
    <t>The polarbear cosmic microwave background (CMB) polarization experiment has been observing since early 2012 from its 5,200 m site in the Atacama Desert in Northern Chile. polarbear's measurements will characterize the expected CMB polarization due to gravitational lensing by large scale structure, and search for the possible B-mode polarization signature of inflationary gravitational waves. polarbear's 250 mK focal plane detector array consists of 1,274 polarization-sensitive antenna-coupled bolometers, each with an associated lithographed band-defining filter and contacting dielectric lenslet, an architecture unique in current CMB experiments. The status of the polarbear instrument, its focal plane, and the analysis of its measurements are presented. ¬© 2014 Springer Science+Business Media New York.</t>
  </si>
  <si>
    <t>726-732</t>
  </si>
  <si>
    <t>60030612;60023998;60000221;60030612;60030612;60007174-60029392;60015913;60003218;60002494;60030612;60007174;60105477;60025038;60030612;60025038;60023254;60000221;60003218;60003218;60003218;60025038;60025038;60025428;60000221;60015150;60030612;60003269;60007174;60007174;60025038;60105477;60007174;60025038;60030612;60003218;60030612;60006337;60003218;60030612;60025038;60025272;60030612;60105477;60025038;60030612;60025038;60029392-60025038;60015913;60003218;60025038;60005681;60007174;60030612;60007174;60030612;60025038;60105477;60025038;60003218;60023998;60030612;60007174-60025038</t>
  </si>
  <si>
    <t>36482499300;7006368713;7005647409;23479291500;56006798100;35748580800;24447889300;14832410800;56034660600;7404534955;24832629800;55549098100;36482725000;7202991369;26531115200;6602093668;6603546112;41361303800;8719196400;55108436700;7101797383;57207234226;15071123600;56005888000;35415116200;7007012492;6507632926;22979949700;6506052811;35310906100;25641214300;7103084146;36483083400;55549950100;57200579059;14519783100;12243479100;55543339700;8579032300;57196507233;45261333800;35352446800;56006611100;24833119600;7006384021;7004355687;7201484168;7402593944;57207214922;57220501425;6602323771;6701880627;55549470900;7004047616;8942184900;24833705300;7004294216;35312579900;7007075420;7201903009;12753598300;35312947700</t>
  </si>
  <si>
    <t>Barron, D.;Ade, P.;Anthony, A.;Arnold, K.;Boettger, D.;Borrill, J.;Chapman, S.;Chinone, Y.;Dobbs, M.;Edwards, J.;Errard, J.;Fabbian, G.;Flanigan, D.;Fuller, G.;Ghribi, A.;Grainger, W.;Halverson, N.;Hasegawa, M.;Hattori, K.;Hazumi, M.;Holzapfel, W.;Howard, J.;Hyland, P.;Jaehnig, G.;Jaffe, A.;Keating, B.;Kermish, Z.;Keskitalo, R.;Kisner, T.;Lee, A. T.;Le Jeune, M.;Linder, E.;Lungu, M.;Matsuda, F.;Matsumura, T.;Meng, X.;Miller, N. J.;Morii, H.;Moyerman, S.;Myers, M.;Nishino, H.;Paar, H.;Peloton, J.;Quealy, E.;Rebeiz, G.;Reichardt, C. L.;Richards, P. L.;Ross, C.;Shimizu, A.;Shimmin, C.;Shimon, M.;Sholl, M.;Siritanasak, P.;Spieler, H.;Stebor, N.;Steinbach, B.;Stompor, R.;Suzuki, A.;Tomaru, T.;Tucker, C.;Yadav, A.;Zahn, O.</t>
  </si>
  <si>
    <t>France;United States;United States;United States;Japan;United States;United Kingdom;United Kingdom;Canada;United Kingdom;United States;United States;Israel;United States;Japan;Canada;United States</t>
  </si>
  <si>
    <t>Paris;San Diego;Berkeley;Sherman;Tokyo;Berkeley;Cardiff;Didcot;Halifax;London;Berkeley;Greenbelt;Tel Aviv-Yafo;Princeton;Tsukuba;Montreal;Boulder</t>
  </si>
  <si>
    <t>APC - AstroParticule et Cosmologie;University of California, San Diego;Space Sciences Laboratory at UC Berkeley;Austin College;The University of Tokyo;University of California, Berkeley;Cardiff University;Rutherford Appleton Laboratory;Dalhousie University;Imperial College London;Lawrence Berkeley National Laboratory;NASA Goddard Space Flight Center;Tel Aviv University;Princeton University;High Energy Accelerator Research Organization, Tsukuba;Universit√© McGill;University of Colorado Boulder</t>
  </si>
  <si>
    <t>60105477;60030612;60029392;60025428;60025272;60025038;60023998;60023254;60015913;60015150;60007174;60006337;60005681;60003269;60003218;60002494;60000221</t>
  </si>
  <si>
    <t>Barron D.</t>
  </si>
  <si>
    <t>The POLARBEAR cosmic microwave background polarization experiment</t>
  </si>
  <si>
    <t>10.1007/s10909-013-1065-5</t>
  </si>
  <si>
    <t>2-s2.0-84904738102</t>
  </si>
  <si>
    <t>ST/K000926/1</t>
  </si>
  <si>
    <t>['reimaging optics', 'present modeling', 'mkid resonators', 'frequencies corresponding', 'distributed œª', 'direct measure', '850 ghz']</t>
  </si>
  <si>
    <t>KID | Kinetic inductance detector | Low temperature detectors | MKID</t>
  </si>
  <si>
    <t>We present modeling of distributed Œª/4 microwave kinetic inductance detectors (MKIDs) showing how electromagnetic cross coupling between the MKID resonators can occur at frequencies corresponding to the microwave readout signal (‚àº 4-8 GHz). We then show system beam pattern measurements in the reimaged focal plane of a 72 detector array of lens-antenna coupled MKIDs at 850 GHz, which enables a direct measure of any residual optical crosstalk. With use of transmission line bridges we see no residual cross coupling between MKIDs and hence low crosstalk down to the -30 dB level, with near Gaussian shape (limited by reimaging optics) to -10 dB level. ¬© 2014 Springer Science+Business Media New York.</t>
  </si>
  <si>
    <t>60001512;60001512;60001512-60011173;60023998;60117987;60001512;60001754;60001754</t>
  </si>
  <si>
    <t>18039060300;6603362350;7003412133;14832509100;57219402275;23988318300;16175000000;55708207400</t>
  </si>
  <si>
    <t>Yates, S. J.C.;Baselmans, J. J.A.;Baryshev, A. M.;Doyle, S.;Endo, A.;Ferrari, L.;Hochg√ºrtel, S.;Klein, B.</t>
  </si>
  <si>
    <t>Netherlands;United Kingdom;Netherlands;Germany;Netherlands</t>
  </si>
  <si>
    <t>Delft;Cardiff;Groningen;Bonn;Utrecht</t>
  </si>
  <si>
    <t>Kavli Institute of Nanoscience Delft;Cardiff University;University of Groningen, Kapteyn Astronomical Institute;Max Planck Institute for Radio Astronomy;SRON Netherlands Institute for Space Research</t>
  </si>
  <si>
    <t>60117987;60023998;60011173;60001754;60001512</t>
  </si>
  <si>
    <t>Yates S.J.C.</t>
  </si>
  <si>
    <t>Clean beam patterns with low crosstalk using 850 GHz microwave kinetic inductance detectors</t>
  </si>
  <si>
    <t>10.1007/s10909-013-1034-z</t>
  </si>
  <si>
    <t>2-s2.0-84904747907</t>
  </si>
  <si>
    <t>B07018</t>
  </si>
  <si>
    <t>['weighted graph', 'type structures', 'synthesis results', 'structural synthesis', 'step approach', 'simplified rules', 'satellite sar', 'proposed research', 'planar linkages', 'parallel mechanisms', 'novel pdtss', 'many attentions', 'kinematic chains', 'kinematic chain', 'join relationship', 'great importance', 'graph properties', 'distinguish differentia', 'corresponding incidence', 'conceptual configuration', 'analysis approach', 'adjacency matrix']</t>
  </si>
  <si>
    <t>Deployable truss structure | Graph theory | SAR antenna | Spatial linkage | Structural synthesis</t>
  </si>
  <si>
    <t>Many attentions for structural synthesis are paid to planar linkages and parallel mechanisms, while design novel pyramid deployable truss structure (PDTS) of satellite SAR mainly depends on experience of designer. To design novel configuration of PDTS, a two-step topology structure synthesis and analysis approach is proposed. Firstly, a conceptual configuration of PDTS is synthesized. Weighted graph and weighted adjacency matrix are established to realize topological description for PDTS. Graph properties are then summarized to distinguish differentia between PDTS and other type structures. According to graph properties, a procedure for synthesis conceptual configuration of PDTS is presented. Secondly, join relationship of components in a PDTS is analyzed. Kinematic chain and corresponding incidence/adjacency matrix are employed to analyze join relationship of PDTS. Properties and simplified rules of kinematic chain are extracted to construct kinematic chain. A procedure for construction kinematic chain of PDTS is then established. Finally, with this two-step approach all 11 rectangular pyramid deployable structures whose folded state is planar are discovered and their kinematic chains are constructed. Based on synthesis results, a novel deployable support structure for satellite SAR is designed. The proposed research can be applied to obtain some novel PDTSs, which is of great importance to design some novel deployable support structures for satellite SAR antenna. ¬© Chinese Mechanical Engineering Society and Springer-Verlag Berlin Heidelberg 2014.</t>
  </si>
  <si>
    <t>683-692</t>
  </si>
  <si>
    <t>Chinese Journal of Mechanical Engineering (English Edition)</t>
  </si>
  <si>
    <t>60019616;60019616;60019616;60019616;60019616</t>
  </si>
  <si>
    <t>57245028300;55536964400;7404552019;56105109900;55353898100</t>
  </si>
  <si>
    <t>Wang, Yan;Deng, Zongquan;Liu, Rongqiang;Yang, Hui;Guo, Hongwei</t>
  </si>
  <si>
    <t>Topology structure synthesis and analysis of spatial pyramid deployable truss structures for satellite SAR antenna</t>
  </si>
  <si>
    <t>10.3901/CJME.2014.0422.081</t>
  </si>
  <si>
    <t>2-s2.0-84904750785</t>
  </si>
  <si>
    <t>['¬© 2014', 'zr addition', 'weibull characteristics', 'intrinsic traps', 'intermediate step', 'intermediate plasma', 'electrochemical society', 'dsds samples', 'dsds hf1', 'downscaling ability', 'dep ),', 'control sample', 'ar plasma', '5 mv']</t>
  </si>
  <si>
    <t>Effect of slot plane antenna (SPA) Ar plasma on the reliability of intermediate plasma (DSDS) treated ALD Hf1-xZrxO 2 samples with x = 0, 0.31, 0.8 were investigated. The metal oxide semiconductor capacitors (MOSCAP) were subjected to a constant field stress of 27.5 MV/cm in the gate injection mode and the stress-induced flatband voltage shifts and stress induced leakage currents were monitored. The dielectric film deposited without any intermediate step (As-Dep), having the same number of atomic layer deposition (ALD) cycles as DSDS samples was used as the control sample. It was observed that plasma exposure enhances the quality of high-Œ∫ film by reducing the number of intrinsic traps in the film and Zr addition further enhances the reliability. Breakdown characteristics also confirm this behavior. Electron affinity variation in HfO2 and ZrO2 and Zr variation seems to contribute to the improvement in DSDS Hf1-xZrxO2 (x = 0.8) by suppressing the oxide trap formation as observed in the Weibull characteristics. DSDS Hf 1-xZrxO2 with x = 0.8, therefore, demonstrates a superior equivalent oxide thickness (EOT) downscaling ability and good reliability performance. ¬© 2014 The Electrochemical Society.</t>
  </si>
  <si>
    <t>ECS Journal of Solid State Science and Technology</t>
  </si>
  <si>
    <t>60022904;60022904;60104966;60104966;60104966;60022904-60104966;60022904-60104966;60104966</t>
  </si>
  <si>
    <t>56290087200;7101629825;55394990100;56295888000;7801626071;56290307700;56290283000;56290066000</t>
  </si>
  <si>
    <t>Bhuyian, M. N.;Misra, D.;Tapily, K.;Clark, R. D.;Consiglio, S.;Wajd, C. S.;Nakamur, G.;J. Leusink, G.</t>
  </si>
  <si>
    <t>Albany;Newark</t>
  </si>
  <si>
    <t>TEL Technology Center, America, LLC;New Jersey Institute of Technology</t>
  </si>
  <si>
    <t>60104966;60022904</t>
  </si>
  <si>
    <t>Bhuyian M.</t>
  </si>
  <si>
    <t>Cyclic plasma treatment during ALD Hf&lt;inf&gt;1-x&lt;/inf&gt;Zr&lt;inf&gt;x&lt;/inf&gt;O &lt;inf&gt;2&lt;/inf&gt; deposition</t>
  </si>
  <si>
    <t>10.1149/2.020405jss</t>
  </si>
  <si>
    <t>2-s2.0-84904758059</t>
  </si>
  <si>
    <t>['target wavelength', 'surrounding lenses', 'slot antennas', 'slot antenna', 'silicon lens', 'polarization level', 'planned telescope', 'pixel close', 'optical coupling', 'lobe level', 'lens diameters', 'format millimeter', 'fast optics', 'dome fuji', 'developed 721', 'also show', '3 times', '), antarctica']</t>
  </si>
  <si>
    <t>Close-packed lens array | Double-slot antenna | Large-format millimeter-wave camera | Microwave kinetic inductance detector</t>
  </si>
  <si>
    <t>We have been developing a large-format millimeter-wave camera based on lens-antenna-coupled microwave kinetic inductance detectors (MKIDs) for a planned telescope at Dome Fuji (3810 m a.s.l.), Antarctica. Optical coupling to the MKID incorporates double-slot antennas and a silicon lens array. To realize a large-format camera (&gt; 10,000 pixels), a highly integrated small-diameter lens array and fast optics are required. Lens diameters of 1.2, 2, and 3 times the target wavelength are investigated for the main beam symmetry, side-lobe level, cross-polarization level, and bandwidth, considering the effects of the surrounding lenses. In this study, we present the simulated beam pattern profiles of close-packed lens antenna and the effect of misalignment between the silicon lens and double-slot antenna. We also show the evaluations of the developed 721-pixel close-packed silicon lens array. ¬© 2013 Springer Science+Business Media New York.</t>
  </si>
  <si>
    <t>684-690</t>
  </si>
  <si>
    <t>60014256;60029701;60029701;60028263;60025272;60025272;60029701;60029701;60029701;60029701;60014256;60014256</t>
  </si>
  <si>
    <t>55555130400;57220357256;7004144762;26022058600;55549758300;55974984400;55550304500;55628560674;7101947000;55414266000;6604032293;7005265852</t>
  </si>
  <si>
    <t>Nitta, Tom;Karatsu, Kenichi;Sekimoto, Yutaro;Naruse, Masato;Sekine, Masakazu;Sekiguchi, Shigeyuki;Matsuo, Hiroshi;Noguchi, Takashi;Mitsui, Kenji;Okada, Norio;Seta, Masumichi;Nakai, Naomasa</t>
  </si>
  <si>
    <t>Mitaka;Saitama;Tokyo;Tsukuba</t>
  </si>
  <si>
    <t>National Institutes of Natural Sciences - National Astronomical Observatory of Japan;Saitama University;The University of Tokyo;University of Tsukuba</t>
  </si>
  <si>
    <t>60029701;60028263;60025272;60014256</t>
  </si>
  <si>
    <t>Nitta T.</t>
  </si>
  <si>
    <t>Close-packed silicon lens antennas for millimeter-wave MKID camera</t>
  </si>
  <si>
    <t>10.1007/s10909-013-1028-x</t>
  </si>
  <si>
    <t>2-s2.0-84904761876</t>
  </si>
  <si>
    <t>AST-0618398</t>
  </si>
  <si>
    <t>['wave plate', 'thermal filters', 'systematic errors', 'start observations', 'scalar ratio', 'planck satellite', 'neutrino masses', 'mode signal', 'gravitational lensing', 'focal plane', 'cooled half', 'continuously rotating', 'atacama desert', 'allows us', '90 mev', '65 mev', '2œé ).', '250 mk', '2 experiment', '150 ghz']</t>
  </si>
  <si>
    <t>B-mode | Cosmic microwave background | Inflation | Lensing | Polarization</t>
  </si>
  <si>
    <t>We present an overview of the design and development of the POLARBEAR-2 experiment. The POLARBEAR-2 experiment is a cosmic microwave background polarimetry experiment, which aims to characterize the small angular scale B-mode signal due to gravitational lensing and search for the large angular scale B-mode signal from inflationary gravitational waves. The experiment will have a 365 mm diameter multi-chroic focal plane filled with 7,588 polarization sensitive antenna-coupled Transition Edge Sensor bolometers and will observe at 95 and 150 GHz. The focal plane is cooled to 250 mK. The bolometers will be read-out by SQUIDs with 32 √ó frequency domain multiplexing. The experiment will utilize high purity alumina lenses and thermal filters to achieve the required high optical throughput. A continuously rotating, cooled half-wave plate will be used to give stringent control over systematic errors. The experiment is designed to achieve a noise equivalent temperature of 5.7ŒºK‚àös, and this allows us to constrain the signal from the inflationary primordial gravitational corresponding to a tensor-to-scalar ratio of r = 0.01 (2œÉ). POLARBEAR-2 will also be able to put a constraint on the sum of neutrino masses to 90 meV (1œÉ) with POLARBEAR-2 data alone and 65 meV (1œÉ) when combined with the Planck satellite. We plan to start observations in 2014 in the Atacama Desert in Chile. ¬© 2014 Springer Science+Business Media New York.</t>
  </si>
  <si>
    <t>719-725</t>
  </si>
  <si>
    <t>60025038;60023998;60003218;60030612;60030612;60030612;60030612;60007174;60015913;60003218;60025038;60002494;60030612;60007174;60105477;60030612;60002494;60023998;60000221;60003218;60003218;60003218;60025038;60003218;60003218;60000221;60025272;60030612;60003269;60007174;60007174;60025038;60030612;60003218;60003218;60030612;60025038;60030612;60025272;60003218;60025038;60025038;60015913;60015913;60007174;60030612;60002494;60030612;60030612;60003218;60015970;60024322;60003218;60030612;60003218;60025038</t>
  </si>
  <si>
    <t>35312579900;7006368713;56517721500;56037585100;23479291500;56037791300;36482499300;35748580800;24447889300;14832410800;57220473914;56034660600;56037191700;24832629800;55549098100;56037132400;7201514299;6602093668;6603546112;41361303800;8719196400;55108436700;7101797383;57205964964;57197727673;56005888000;35314772100;7007012492;6507632926;22979949700;6506052811;35310906100;55549950100;57200579059;55543339700;8579032300;57196507233;56037270400;45261333800;14054663200;56037463400;7201484168;7402593944;55788841900;6701880627;55549470900;24825403000;8942184900;7004294216;56228861000;15137588000;56005892600;7007075420;57199470231;57213134561;35312947700</t>
  </si>
  <si>
    <t>Suzuki, A.;Ade, P.;Akiba, Y.;Aleman, C.;Arnold, K.;Atlas, M.;Barron, D.;Borrill, J.;Chapman, S.;Chinone, Y.;Cukierman, A.;Dobbs, M.;Elleflot, T.;Errard, J.;Fabbian, G.;Feng, G.;Gilbert, A.;Grainger, W.;Halverson, N.;Hasegawa, M.;Hattori, K.;Hazumi, M.;Holzapfel, W.;Hori, Y.;Inoue, Y.;Jaehnig, G.;Katayama, N.;Keating, B.;Kermish, Z.;Keskitalo, R.;Kisner, T.;Lee, A.;Matsuda, F.;Matsumura, T.;Morii, H.;Moyerman, S.;Myers, M.;Navaroli, M.;Nishino, H.;Okamura, T.;Reichart, C.;Richards, P.;Ross, C.;Rotermund, K.;Sholl, M.;Siritanasak, P.;Smecher, G.;Stebor, N.;Stompor, R.;Suzuki, J.;Takada, S.;Takakura, S.;Tomaru, T.;Wilson, B.;Yamaguchi, H.;Zahn, O.</t>
  </si>
  <si>
    <t>France;United States;Japan;United States;Japan;United Kingdom;Japan;Canada;United States;United States;Japan;Canada;United States</t>
  </si>
  <si>
    <t>Paris;San Diego;Tokyo;Berkeley;Suita;Cardiff;Toki;Halifax;Berkeley;Princeton;Tsukuba;Montreal;Boulder</t>
  </si>
  <si>
    <t>APC - AstroParticule et Cosmologie;University of California, San Diego;The University of Tokyo;University of California, Berkeley;Osaka University;Cardiff University;National Institutes of Natural Sciences - National Institute for Fusion Science;Dalhousie University;Lawrence Berkeley National Laboratory;Princeton University;High Energy Accelerator Research Organization, Tsukuba;Universit√© McGill;University of Colorado Boulder</t>
  </si>
  <si>
    <t>60105477;60030612;60025272;60025038;60024322;60023998;60015970;60015913;60007174;60003269;60003218;60002494;60000221</t>
  </si>
  <si>
    <t>The POLARBEAR-2 experiment</t>
  </si>
  <si>
    <t>10.1007/s10909-014-1112-x</t>
  </si>
  <si>
    <t>2-s2.0-84904762080</t>
  </si>
  <si>
    <t>['total power', 'stray light', 'recent experiments', 'reaching ultra', 'radiation onto', 'power inside', 'much larger', 'kid ),', 'detector level', 'coupled onto', 'band radiation', 'assuming heating', '5 orders', '25 k', '2014 ),']</t>
  </si>
  <si>
    <t>Cryogenic setup | Optical filters | Ultra low background</t>
  </si>
  <si>
    <t>Cryogenic test setups with controlled stray light environments capable of reaching ultra-low radiative background levels are required to test far infrared (FIR) and submillimeter (sub-mm) wave radiation detectors for future space based observatories. In recent experiments (Nature Commun 5:3130, 2014), in which 1.54 THz radiation was coupled onto an antenna-coupled kinetic inductance detector (KID), we found a higher than expected optical loading. We show that this can be explained by assuming heating of the metal mesh IR filters and re-radiation onto the KID. Note that the total power from the cryogenic black body source used in the experiments (at T = 3-25 K) is much larger than the power inside the 1.5-1.6 THz band we use to calibrate our detector. The out-of-band radiation can have up to 5 orders of magnitude more power than inside the 1.5-1.6 THz band of interest. A strategy to mitigate the filter heating problem is presented, and when it is implemented, the validated upper limit for stray light at the detector level is down to few aW. ¬© 2014 Springer Science+Business Media New York.</t>
  </si>
  <si>
    <t>1089-1095</t>
  </si>
  <si>
    <t>60001512;60001512-60117987;60023998;60001512</t>
  </si>
  <si>
    <t>26029328200;36349236400;14832509100;6603362350</t>
  </si>
  <si>
    <t>Bueno, J.;De Visser, P. J.;Doyle, S.;Baselmans, J. J.A.</t>
  </si>
  <si>
    <t>Netherlands;United Kingdom;Netherlands</t>
  </si>
  <si>
    <t>Delft;Cardiff;Utrecht</t>
  </si>
  <si>
    <t>Kavli Institute of Nanoscience Delft;Cardiff University;SRON Netherlands Institute for Space Research</t>
  </si>
  <si>
    <t>60117987;60023998;60001512</t>
  </si>
  <si>
    <t>Bueno J.</t>
  </si>
  <si>
    <t>Study on optical filter heating in background limited detector experiments</t>
  </si>
  <si>
    <t>10.1007/s10909-014-1184-7</t>
  </si>
  <si>
    <t>2-s2.0-84904763954</t>
  </si>
  <si>
    <t>['spatial undersampling', 'particular problem', 'desired resolution', 'cs algorithms', 'compressed sensing', 'array size', 'array elements', 'antenna array', 'ambiguities due', '4 elements']</t>
  </si>
  <si>
    <t>The reliability of microwave level gauging can be improved by radar imaging techniques. An antenna array with a large aperture must be used, in order to achieve the desired resolution. At the same time, the number of array elements is limited to only a few, which leads to ambiguities due to spatial undersampling. The ambiguities can be resolved by application of compressed sensing (CS) techniques, as this paper will demonstrate. A model of this particular problem is developed, such that CS algorithms can be applied. Statistical analyses demonstrate the robustness of the method. Finally, measurements of a frequency modulated continuous wave (FMCW) system are presented, with an array size of down to 4 elements. ¬© 2014 IEEE.</t>
  </si>
  <si>
    <t>834-842</t>
  </si>
  <si>
    <t>60005264;60005264</t>
  </si>
  <si>
    <t>36671482800;56960194200</t>
  </si>
  <si>
    <t>Kolb, Stephan;Stolle, Reinhard</t>
  </si>
  <si>
    <t>Augsburg</t>
  </si>
  <si>
    <t>Hochschule Augsburg</t>
  </si>
  <si>
    <t>Kolb S.</t>
  </si>
  <si>
    <t>Sparse array imaging for microwave gauging by compressed sensing</t>
  </si>
  <si>
    <t>10.1109/TAES.2013.120440</t>
  </si>
  <si>
    <t>2-s2.0-84904765983</t>
  </si>
  <si>
    <t>['successfully addressed', 'quality control', 'paper describes', 'operational environment', 'hardware improvements', 'general use', 'empirical correction', 'appropriate performance']</t>
  </si>
  <si>
    <t>FCA bias correction | Operational wind profiler</t>
  </si>
  <si>
    <t>Wind profiling radars are now in general use by a number of weather agencies worldwide. These use the Doppler Beam Swinging approach exclusively. The Australian Government Bureau of Meteorology has adopted a Boundary Layer wind profiling radar using the Spaced Antenna technique. This paper describes the performance of these radars and discusses some of the issues that needed to be addressed for appropriate performance in an operational environment, namely the known wind magnitude underestimation. The underestimation was successfully addressed with an empirical correction. Quality control and hardware improvements to minimize internal clutter have been implemented, resulting in largely outlier free wind estimates on presentation to forecasters, and excellent height coverage. ¬© 2014 Elsevier Ltd.</t>
  </si>
  <si>
    <t>Journal of Atmospheric and Solar-Terrestrial Physics</t>
  </si>
  <si>
    <t>100491349-60009512-60008506;60009512-60008506</t>
  </si>
  <si>
    <t>55285789200;7402194289</t>
  </si>
  <si>
    <t>Dolman, Bronwyn K.;Reid, Iain M.</t>
  </si>
  <si>
    <t>Adelaide;Melbourne;Adelaide</t>
  </si>
  <si>
    <t>The University of Adelaide;Bureau of Meteorology Australia;ATRAD Pty Ltd.</t>
  </si>
  <si>
    <t>60009512;60008506;100491349</t>
  </si>
  <si>
    <t>Dolman B.</t>
  </si>
  <si>
    <t>Bias correction and overall performance of a VHF Spaced Antenna boundary layer profiler for operational weather forecasting</t>
  </si>
  <si>
    <t>S1364682614000583</t>
  </si>
  <si>
    <t>10.1016/j.jastp.2014.02.009</t>
  </si>
  <si>
    <t>2-s2.0-84904787838</t>
  </si>
  <si>
    <t>['user terminal', 'three types', 'terminal due', 'size constrains', 'schemes designed', 'radiation pattern', 'radiating elements', 'polarization diversity', 'namely spatial', 'letter discusses', 'large number', 'improved capacity', 'different combinations', 'compact terminals', 'antennas must']</t>
  </si>
  <si>
    <t>Compact terminal | diversity | multiple-input-multiple-output (MIMO)</t>
  </si>
  <si>
    <t>Multiple-input-multiple-output (MIMO) schemes designed to increase channel capacity face strong limitations when a large number of antennas must be deployed in a terminal due to size constrains. This letter discusses how the different combinations of the three types of diversities - namely spatial, radiation pattern, and polarization diversity - can be used to get an improved capacity in compact terminals. The study compares realistic combinations that overcome the need for a large number of radiating elements in the user terminal. ¬© 2013 IEEE.</t>
  </si>
  <si>
    <t>1309-1312</t>
  </si>
  <si>
    <t>60001741;60001741;60001741</t>
  </si>
  <si>
    <t>16025552600;8951304600;6603262783</t>
  </si>
  <si>
    <t>Pablo-Gonz√°lez, M. Luz;S√°nchez-Fern√°ndez, Matilde;Rajo-Iglesias, Eva</t>
  </si>
  <si>
    <t>Universidad Carlos III de Madrid</t>
  </si>
  <si>
    <t>Pablo-Gonz√°lez M.</t>
  </si>
  <si>
    <t>Combination of the three types of diversity to design high-capacity compact MIMO terminals</t>
  </si>
  <si>
    <t>10.1109/LAWP.2014.2336174</t>
  </si>
  <si>
    <t>2-s2.0-84904789021</t>
  </si>
  <si>
    <t>['¬© 2004', 'svd ).', 'simulations demonstrate', 'several single', 'se ).', 'proposed method', 'optimization subject', 'noise ratio', 'multiple antennas', 'mimo channel', 'jensen inequality', 'input single', 'input multi', 'high signal', 'forward two', 'first established', 'difficulty comes', 'cost function', 'analytical expression', '2012 ieee']</t>
  </si>
  <si>
    <t>The energy efficient joint source-relay power allocation problem is studied for the multi-input multi-output (MIMO) amplify-and-forward two-hop relaying system, in which the objective of the optimization is the number of the bits per second per hertz per Joule with the guarantee of the minimum spectral efficiency (SE). By assuming perfect channel state information at the transmitter, the MIMO channel is divided into several single-input single-output (SISO) subchannels via singular value decomposition (SVD). The problem is first established as an optimization subject to the minimum SE constraint, in which it is observed that both of the cost function and the constraint are not convex. By employing the high signal-to-noise ratio (SNR) approximation, the problem becomes suddenly a pseudo-convex optimization problem. Yet, the difficulty comes from solving the final Lagrangian equation, which is tackled by our proposed relaxation method according to the Jensen inequality. Finally, the analytical expression is derived for the energy efficient power allocations of the multiple antennas at the source and at the relay. Simulations demonstrate the effectiveness of the proposed method. ¬© 2004-2012 IEEE.</t>
  </si>
  <si>
    <t>531-535</t>
  </si>
  <si>
    <t>IEEE Transactions on Circuits and Systems II: Express Briefs</t>
  </si>
  <si>
    <t>60005244-60012708;60012708;60012708;60005244</t>
  </si>
  <si>
    <t>24824758400;36769341600;7102640968;7406279559</t>
  </si>
  <si>
    <t>Li, Chunguo;Sun, Fan;Cioffi, John M.;Yang, Luxi</t>
  </si>
  <si>
    <t>Palo Alto;Nanjing</t>
  </si>
  <si>
    <t>Stanford University;Southeast University</t>
  </si>
  <si>
    <t>60012708;60005244</t>
  </si>
  <si>
    <t>Energy efficient MIMO relay transmissions via joint power allocations</t>
  </si>
  <si>
    <t>10.1109/TCSII.2014.2327317</t>
  </si>
  <si>
    <t>2-s2.0-84904789191</t>
  </si>
  <si>
    <t>['wavelength stubs', 'tapered slot', 'slot ultrawideband', 'simulated results', 'rf front', 'proposed antenna', 'one pair', 'measured results', 'introduced inside', 'good agreement', 'fabricated easily', 'ended cpw', 'end circuits', 'controllable notch', 'circular patches', 'band tapered', 'band characteristic', '0 ghz']</t>
  </si>
  <si>
    <t>Differential coplanar waveguide (CPW)-fed | notch band | single-layer | ultrawideband (UWB) antenna</t>
  </si>
  <si>
    <t>A single-layer differential coplanar waveguide (CPW)-fed notch-band tapered-slot ultrawideband (UWB) antenna is proposed in this letter. In order to achieve the sharp and controllable notch-band characteristic, one pair of half-wavelength stubs and slits are introduced inside the tapered slot and in the circular patches, respectively. Compared to a single-ended CPW-fed UWB antenna, due to adopting the differential feeding structure, the proposed antenna has lower cross polarization. Since all of the structures are printed on the same layer of the substrate, it can be fabricated easily and very suitable to be integrated with RF front-end circuits. The measured $-$10-dB impedance bandwidth is 126% (from 2.78 to 12.3 GHz), along with a sharp notch band from 5.2 to 6.0 GHz. Good agreement is achieved between the measured results and simulated results. ¬© 2013 IEEE.</t>
  </si>
  <si>
    <t>1296-1299</t>
  </si>
  <si>
    <t>60024542;60024542;60024542</t>
  </si>
  <si>
    <t>18434988000;56291780200;55554965100</t>
  </si>
  <si>
    <t>Tu, Zhi Hong;Li, Wen Ao;Chu, Qing Xin</t>
  </si>
  <si>
    <t>Tu Z.H.</t>
  </si>
  <si>
    <t>Single-layer differential cpw-fed notch-band tapered-slot UWB antenna</t>
  </si>
  <si>
    <t>10.1109/LAWP.2014.2332355</t>
  </si>
  <si>
    <t>2-s2.0-84904791226</t>
  </si>
  <si>
    <t>['two single', 'transmit diversity', 'receive combining', 'proposed schemes', 'power scaling', 'outage probability', 'inverse dft', 'dft ),', 'data transfer', 'conventional schemes', 'complexity multi', 'comparable complexity', 'antenna amplify', 'also derived']</t>
  </si>
  <si>
    <t>instantaneous time domain power scaling | low complexity | One-way relay | orthogonal frequency division multiplexing | receive combining | two-way relay</t>
  </si>
  <si>
    <t>A class of low-complexity multi-antenna relaying schemes is proposed for orthogonal frequency division multiplexing based one-way and two-way relay networks. In the proposed schemes, two single-antenna terminal nodes complete the data transfer in two time phases via a multi-antenna amplify-and-forward relay without channel state information, discrete Fourier transform (DFT), and inverse DFT. The relay signal processing consists of receive combining, power scaling, and transmit diversity, where instantaneous time domain power scaling is proposed for power scaling and power-based selection combining and cyclic delay combining are proposed for receive combining, to leverage the performance only with time domain operations. An approximation to the outage probability is also derived to predict the coded performance behavior under practical channel models. It is shown by evaluating the outage probability and coded bit error rate that the proposed schemes outperform the conventional schemes of comparable complexity. ¬© 2013 IEEE.</t>
  </si>
  <si>
    <t>2236-2248</t>
  </si>
  <si>
    <t>60001873;60001873;60019303;60032144;60001873</t>
  </si>
  <si>
    <t>25825834200;56286191400;35303089300;57209945485;36064388500</t>
  </si>
  <si>
    <t>Wang, Jin Soo;Shin, Dongryul;Lee, Seong Ro;Song, Iickho;Kim, Yun Hee</t>
  </si>
  <si>
    <t>Daejeon;Muan-gun;Seoul</t>
  </si>
  <si>
    <t>Korea Advanced Institute of Science and Technology;Mokpo National University;Kyung Hee University</t>
  </si>
  <si>
    <t>60032144;60019303;60001873</t>
  </si>
  <si>
    <t>Wang J.S.</t>
  </si>
  <si>
    <t>Design and analysis of low-complexity multi-antenna relaying for OFDM-based relay networks</t>
  </si>
  <si>
    <t>10.1109/TCOMM.2014.2318047</t>
  </si>
  <si>
    <t>2-s2.0-84904792938</t>
  </si>
  <si>
    <t>['√∏ ya', 'systematic effect', 'strong anti', 'spe peak', 'region ne', 'region electrons', 'possibly avoided', 'pmse snr', 'pmse ).', 'noise ratio', 'limited amount', 'july 2000', 'high latitudes', 'future observations', 'faraday rotation', 'expected effects', 'calculations using', 'also known', 'aerosol particles']</t>
  </si>
  <si>
    <t>D region absorption | Faraday rotation at high latitudes | PMSE</t>
  </si>
  <si>
    <t>In this paper we study the effects of absorption and Faraday rotation on measurements of polar mesosphere summer echoes (PMSE). We found that such effects can produce significant reduction of signal-to-noise ratio (SNR) when the D region electron densities (Ne) are enhanced, and VHF radar systems with linearly polarized antennas are used. In particular we study the expected effects during the strong solar proton event (SPE) of July 2000, also known as the Bastille day flare event. During this event, a strong anti-correlation between the PMSE SNR and the D-region Ne was found over three VHF radar sites at high latitudes: And√∏ya, Kiruna, and Svalbard. This anti-correlation has been explained (a) in terms of transport effects due to strong electric fields associated to the SPE and (b) due to a limited amount of aerosol particles as compared to the amount of D-region electrons. Our calculations using the Ne profiles used by previous researchers explain most, if not all, of the observed SNR reduction in both time (around the SPE peak) and altitude. This systematic effect, particularly the Faraday rotation, should be recognized and tested, and possibly avoided (e.g., using circular polarization), in future observations during the incoming solar maximum period, to contribute to the understanding of PMSE during enhanced D region Ne. ¬© 2013 Elsevier Ltd.</t>
  </si>
  <si>
    <t>60071234;106058049;60007798-60028717</t>
  </si>
  <si>
    <t>7004796051;7003907481;7102936448</t>
  </si>
  <si>
    <t>Chau, Jorge L.;R√∂ttger, J√ºrgen;Rapp, Markus</t>
  </si>
  <si>
    <t>Peru;Germany;Germany;Germany</t>
  </si>
  <si>
    <t>Lima;Munich;¬†Cologne;</t>
  </si>
  <si>
    <t>Radio Observatorio de Jicamarca Lima;Ludwig-Maximilians-Universit√§t M√ºnchen;Deutsches Zentrum fur Luft- Und Raumfahrt;Max-Planck Institute for Solar Systems</t>
  </si>
  <si>
    <t>60071234;60028717;60007798;106058049</t>
  </si>
  <si>
    <t>Chau J.</t>
  </si>
  <si>
    <t>PMSE strength during enhanced D region electron densities: Faraday rotation and absorption effects at VHF frequencies</t>
  </si>
  <si>
    <t>S1364682613001910</t>
  </si>
  <si>
    <t>10.1016/j.jastp.2013.06.015</t>
  </si>
  <si>
    <t>2-s2.0-84904792971</t>
  </si>
  <si>
    <t>['√∏ ya', 'time ambiguities', 'stopping method', 'receiving system', 'receiving channels', 'receiver capability', 'pointing positions', 'pointing directions', 'phase difference', 'operated maarsy', 'norwegian island', 'measured phases', 'ionospheric targets', 'hexagon consisting', 'head echoes', 'good precision', 'e .,', 'different configurations', 'called fringe', 'antenna impedances', '5 ¬∞.', '433 3']</t>
  </si>
  <si>
    <t>Meteor-head echoes | MST Radar | Phase calibration | Radar imaging | Radar interferometry | Radio source</t>
  </si>
  <si>
    <t>The Middle Atmosphere Alomar Radar System (MAARSY) on the Norwegian island of And√∏ya is a 53.5. MHz monostatic radar with an active phased array antenna. The total array consists of 433 3-element linearly polarized Yagi antennas and can be configured to receive with multiple antenna sections (currently up to 16 complex receiving channels). In order to exploit its multiple-receiver capability for improving the space-time ambiguities of atmospheric/ionospheric targets, the phase difference between receiving channels has to be measured with good precision. Such phases are intrinsic to the system and are due to different cable lengths, pointing positions, filters, attenuators, amplifiers, antenna impedances, etc. In this work, we have operated MAARSY in a radio passive mode to observe the strong radio signals of Cassiopeia A and Cygnus A sources and calibrate the receiving system. By using the so-called fringe-stopping method, we have been able to calibrate the 16 complex channels, including the smaller antenna module that can be used, i.e., an Hexagon consisting of 7 Yagi antennas. The measured phases have been obtained with a mean standard deviation of ~5¬∞. We have tested the validity of such phases using meteor-head echoes with different configurations and pointing directions. Given that the procedure is easy to implement, it should be used in a routine manner either to corroborate the stability of the system or to measure new phases after upgrades or repairs. ¬© 2013 Elsevier Ltd.</t>
  </si>
  <si>
    <t>60071234;60003615;60003615;60003615</t>
  </si>
  <si>
    <t>7004796051;36537887600;16507734600;8633272200</t>
  </si>
  <si>
    <t>Chau, Jorge L.;Renkwitz, Toralf;Stober, Gunter;Latteck, Ralph</t>
  </si>
  <si>
    <t>Peru;Germany</t>
  </si>
  <si>
    <t>Lima;Rostock</t>
  </si>
  <si>
    <t>Radio Observatorio de Jicamarca Lima;Universit√§t Rostock</t>
  </si>
  <si>
    <t>60071234;60003615</t>
  </si>
  <si>
    <t>Chau J.L.</t>
  </si>
  <si>
    <t>MAARSY multiple receiver phase calibration using radio sources</t>
  </si>
  <si>
    <t>S136468261300117X</t>
  </si>
  <si>
    <t>10.1016/j.jastp.2013.04.004</t>
  </si>
  <si>
    <t>2-s2.0-84904794678</t>
  </si>
  <si>
    <t>11J09377</t>
  </si>
  <si>
    <t>['upper ionosphere', 'technical descriptions', 'syowa station', 'strong winds', 'special interest', 'severe environments', 'scientific objectives', 'quantitatively assessed', 'psc ).', 'preliminary results', 'pmse ).', 'paper reports', 'pansy radar', 'observations made', 'momentum budget', 'lower troposphere', 'light weight', 'katabatic winds', 'incoherent scatter', 'important source', 'high latitudes', 'gravity waves', 'global circulation', 'first stage', 'first mesosphere', 'equivalent number', 'engineering points', 'energetic particles', 'early 2011', 'e amplifiers', 'dynamical aspects', 'currently operating', 'antarctic troposphere', 'antarctic research', 'antarctic region', 'aligned currents', '228 antennas']</t>
  </si>
  <si>
    <t>Antarctic atmosphere | Gravity waves | Ionosphere | Mesosphere | MST radar | Ozone hole | Polar lows | Polar mesosphere summer echo | Polar mesospheric clouds | Polar stratospheric clouds | Stratosphere | The PANSY radar | Tides | Tropopause | Turbulence</t>
  </si>
  <si>
    <t>The PANSY radar is the first Mesosphere-Stratosphere-Troposphere/Incoherent Scatter (MST/IS) radar in the Antarctic region. It is a large VHF monostatic pulse Doppler radar operating at 47. MHz, consisting of an active phased array of 1045 Yagi antennas and an equivalent number of transmit-receive (TR) modules with a total peak output power of 500. kW. The first stage of the radar was installed at Syowa Station (69¬∞00'S, 39¬∞35'E) in early 2011, and is currently operating with 228 antennas and modules. This paper reports the project's scientific objectives, technical descriptions, and the preliminary results of observations made to date. The radar is designed to clarify the role of atmospheric gravity waves at high latitudes in the momentum budget of the global circulation in the troposphere, stratosphere and mesosphere, and to explore the dynamical aspects of unique polar phenomena such as polar mesospheric clouds (PMC) and polar stratospheric clouds (PSC). The katabatic winds as a branch of Antarctic tropospheric circulation and as an important source of gravity waves are also of special interest. Moreover, strong and sporadic energy inputs from the magnetosphere by energetic particles and field-aligned currents can be quantitatively assessed by the broad height coverage of the radar which extends from the lower troposphere to the upper ionosphere. From engineering points of view, the radar had to overcome restrictions related to the severe environments of Antarctic research, such as very strong winds, limited power availability, short construction periods, and limited manpower availability. We resolved these problems through the adoption of specially designed class-E amplifiers, light weight and tough antenna elements, and versatile antenna arrangements. Although the radar is currently operating with only about a quarter of its full designed system components, we have already obtained interesting results on the Antarctic troposphere, stratosphere and mesosphere, such as gravity waves, multiple tropopauses associated with a severe snow storm in the troposphere and stratosphere, and polar mesosphere summer echoes (PMSE). ¬© 2013 Elsevier Ltd.</t>
  </si>
  <si>
    <t>60025272;60006790;60011001;60006790;60011001;60006790;60006790;60025272;60006790;60006790</t>
  </si>
  <si>
    <t>55671920100;7201754973;7403584142;7501466543;7403107590;7005396385;55858750000;36801936800;7201640168;7102490158</t>
  </si>
  <si>
    <t>Sato, Kaoru;Tsutsumi, Masaki;Sato, Toru;Nakamura, Takuji;Saito, Akinori;Tomikawa, Yoshihiro;Nishimura, Koji;Kohma, Masashi;Yamagishi, Hisao;Yamanouchi, Takashi</t>
  </si>
  <si>
    <t>Tokyo;Kyoto;Tokyo</t>
  </si>
  <si>
    <t>The University of Tokyo;Kyoto University;National Institute of Polar Research</t>
  </si>
  <si>
    <t>60025272;60011001;60006790</t>
  </si>
  <si>
    <t>Sato K.</t>
  </si>
  <si>
    <t>Program of the Antarctic Syowa MST/IS radar (PANSY)</t>
  </si>
  <si>
    <t>S1364682613002447</t>
  </si>
  <si>
    <t>10.1016/j.jastp.2013.08.022</t>
  </si>
  <si>
    <t>2-s2.0-84904795146</t>
  </si>
  <si>
    <t>Agence Nationale de la Recherche</t>
  </si>
  <si>
    <t>ANR-11-BS56-010</t>
  </si>
  <si>
    <t>['¬© eso', 'zero velocity', 'velocity dispersion', 'total co', 'spiral arms', 'spectral resolution', 'scale length', 'roughly half', 'roughly 0', 'power width', 'outer disk', 'normal distribution', 'molecular gas', 'molecular components', 'milky way', 'metallicity environment', 'major axis', 'main changes', 'interstellar medium', 'inner disk', 'independently justifying', 'including helium', 'hi peak', 'hi line', 'great care', 'extremely low', 'exponential disk', 'conversion factor', 'co spectra', 'co linewidth', 'co line', 'co emission', 'clear variation', 'baseline window', 'baseline options', 'average value', 'average decrease', 'antenna temperature', 'also observed', 'actually detected', '6 km', '4 km', '1 kpc']</t>
  </si>
  <si>
    <t>Galaxies: luminosity function, mass function | Local Group | Methods: data analysis</t>
  </si>
  <si>
    <t>To study the interstellar medium and the interplay between the atomic and molecular components in a low-metallicity environment, we present a complete high angular and spectral resolution map and position-position-velocity data cube of the 12CO(J = 2-1) emission from the Local Group galaxy Messier 33. Its metallicity is roughly half-solar, such that we can compare its interstellar medium with that of the Milky Way with the main changes being the metallicity and the gas mass fraction. The data have a 12‚Ä≥ angular resolution (‚àº50 pc) with a spectral resolution of 2.6 km s-1 and a mean and median noise level of 20 mK per channel in antenna temperature. A radial cut along the major axis was also observed in the 12CO(J = 1-0) line. The CO data cube and integrated intensity map are optimal when using Hi data to define the baseline window and the velocities over which the CO emission is integrated. Great care was taken when building these maps, testing different windowing and baseline options, and investigating the effect of error beam pickup. The total CO(2-1) luminosity is 2.8 √ó 107 K km s-1pc2, following the spiral arms in the inner disk, with an average decrease in intensity approximately following an exponential disk with a scale length of 2.1 kpc. There is no clear variation in the CO(2-1/1-0)2-11-0 intensity ratio with radius and the average value is roughly 0.8. The total molecular gas mass is estimated, using a N(H2) /I CO(1 - 0) = 4 √ó 1020cm-2/(K km s -1) conversion factor, to be 3.1 √ó 108 M, including helium. The CO spectra in the cube were shifted to zero velocity by subtracting the velocity of the Hi peak from the CO spectra. Stacking these spectra over the whole disk yields a CO line with a half-power width of 12.4 km s-1. As a result, the velocity dispersion between the atomic and molecular components is extremely low, independently justifying the use of the Hi line in building our maps. Stacking the spectra in concentric rings shows that the CO linewidth and possibly the CO-Hi velocity dispersion decrease in the outer disk. The error beam pickup could produce the weak CO emission apparently from regions in which the Hi line peak does not reach 10 K, such that no CO is actually detected in these regions. Using the CO(2-1) emission to trace the molecular gas, the probability distribution function of the H2 column density shows an excess at high column density above a log-normal distribution. ¬© ESO, 2014.</t>
  </si>
  <si>
    <t>A118</t>
  </si>
  <si>
    <t>60102125-60008134;60102125-60008134;60001753;60102125-60008134;60102125-60008134;60102125-60008134;60007671;60008134;60021729;60001754-60004582;60102125-60008134;60026785;60001512-60011173;60003878</t>
  </si>
  <si>
    <t>55363620200;56246210500;55952822800;7101829072;35956222500;6603810234;16318850900;7004959652;6603740793;7005238136;6602306169;55988867400;6602697801;7005314734</t>
  </si>
  <si>
    <t>Druard, C.;Braine, J.;Schuster, K. F.;Schneider, N.;Gratier, P.;Bontemps, S.;Boquien, M.;Combes, F.;Corbelli, E.;Henkel, C.;Herpin, F.;Kramer, C.;Van Der Tak, F.;Van Der Werf, P.</t>
  </si>
  <si>
    <t>France;Spain;Italy;Netherlands;France;France;Saudi Arabia;Netherlands;Germany;France;Netherlands</t>
  </si>
  <si>
    <t>Bordeaux;Granada;Florence;Groningen;Paris;Marseille;Jeddah;Leiden;Bonn;Saint Martin d'Heres;Utrecht</t>
  </si>
  <si>
    <t>Universit√© de Bordeaux;Instituto de Radioastronomia Milimetrica;Osservatorio Astrofisico Di Arcetri;University of Groningen, Kapteyn Astronomical Institute;CNRS Centre National de la Recherche Scientifique;Laboratoire d'Astrophysique de Marseille;King Abdulaziz University;Sterrewacht Leiden;Max Planck Institute for Radio Astronomy;IRAM Institut de RadioAstronomie Millim√©trique;SRON Netherlands Institute for Space Research</t>
  </si>
  <si>
    <t>60102125;60026785;60021729;60011173;60008134;60007671;60004582;60003878;60001754;60001753;60001512</t>
  </si>
  <si>
    <t>Druard C.</t>
  </si>
  <si>
    <t>The IRAM M 33 CO(2-1) survey: A complete census of molecular gas out to 7 kpc</t>
  </si>
  <si>
    <t>10.1051/0004-6361/201423682</t>
  </si>
  <si>
    <t>2-s2.0-84904797389</t>
  </si>
  <si>
    <t>2013M3C8A2A02078523</t>
  </si>
  <si>
    <t>['wireless sensors', 'verlag london', 'users requesting', 'use software', 'ubiquitous age', 'test technology', 'software design', 'shape patch', 'service providers', 'searching technology', 'remote examination', 'recent years', 'rapidly increased', 'radiation patch', 'proposed antenna', 'physical length', 'physical functionality', 'musculoskeletal systems', 'medical information', 'lte system', 'lte band', 'large quantity', 'improve reception', 'image information', 'generate resonance', 'frequency band', 'feed line', 'elderly population', 'domestic sk', 'disease treatment', 'developed countries', 'database technology', 'create easy', 'coupling combination', 'constitute 20', 'central part', 'antenna proposed', '900 mhz', '4 ghz']</t>
  </si>
  <si>
    <t>Long-term evolution | Multi-hop relay | Telemedicine health | u-Healthcare</t>
  </si>
  <si>
    <t>As the elderly population has rapidly increased in recent years, people aged 60 and older now constitute 20-30 % of the population in developed countries. Due to reduced overall mental and physical functionality, people have developed various chronic degenerative diseases related to the circulatory and musculoskeletal systems. An aging society leads to longer life spans as well as the need to develop special residential facilities for disease treatment and support of the elderly population. In this ubiquitous age, people can obtain information regardless of place or time and therefore receive telemedicine health services anywhere and anytime. This situation requires embedded system technology for portable telemedicine devices, computer network technology for remote examination, information security technology to manage individual medical data, database technology to process and store a large quantity of medical information, expert system technology to help doctors make sound judgments, software design and test technology to create easy-to-use software, image processing technology to make accurate diagnoses based on image information, multi-searching technology to analyze complex data from various medical institutions, staff, and service providers, and context-aware technology based on wireless sensors that can be used to understand the status of users requesting a specific telemedicine health service. Therefore, in this paper, we proposed the telemedicine health service using an LTE-A-based relay antenna. The antenna proposed in this paper is a planar monopole antenna in which a feed line and a radiation patch are connected in front of a substrate and a plane ground exists opposite to a dielectric in telemedicine. Since a planar monopole antenna requires a length of lambda/4 to generate resonance, it has a demerit in size. The proposed antenna was assigned a current value close to 0 at the central part of the square loop emitter in order to supplement this demerit, and the physical length of the antenna was minimized by folding it inside the square loop center to a frequency of 900 MHz, which is the frequency of domestic SK's LTE band. In addition, coupling combination was applied at the center of the tip of the T-shape patch and the square loop line folded inside to generate a resonance of 2.4 GHz, which is the high-frequency band of the domestic LTE band. To maximize relay efficiency, relay power allocation and relay routing method were carried out. Selective transmission method was applied to improve reception of the LTE system. ¬© 2014 Springer-Verlag London.</t>
  </si>
  <si>
    <t>1325-1335</t>
  </si>
  <si>
    <t>Personal and Ubiquitous Computing</t>
  </si>
  <si>
    <t>114434682;60028420;60018782;60018782;60107290</t>
  </si>
  <si>
    <t>55681405300;55321309100;57198680885;56020829600;35199863200</t>
  </si>
  <si>
    <t>Park, Roy C.;Jung, Hoill;Shin, Dong Kun;Cho, Yang Hyun;Lee, Kang Dae</t>
  </si>
  <si>
    <t>Wonju;Wonju;Seoul;Incheon</t>
  </si>
  <si>
    <t>Yonsei University Wonju Campus;Sangji University;Sahmyook University;Samsun Technology Research Co. Ltd.</t>
  </si>
  <si>
    <t>60107290;60028420;60018782;114434682</t>
  </si>
  <si>
    <t>Park R.C.</t>
  </si>
  <si>
    <t>Telemedicine health service using LTE-Advanced relay antenna</t>
  </si>
  <si>
    <t>10.1007/s00779-013-0744-1</t>
  </si>
  <si>
    <t>2-s2.0-84904798475</t>
  </si>
  <si>
    <t>['tight bandwidths', 'scanning capabilities', 'scan configurations', 'optimization tools', 'optimization process', 'letter shows', 'large representation', 'ground plane', 'frequently used', 'first free', 'equivalent circuits', 'dipole arrays', 'dielectric layers', 'dielectric arrangement', 'best performances', '1 bandwidth']</t>
  </si>
  <si>
    <t>Broadband dipole array | equivalent circuit model | multilayer optimization | printed array</t>
  </si>
  <si>
    <t>Equivalent circuits are frequently used as optimization tools for the design of dipole arrays. Previous approaches exist, but are valid only on tight bandwidths or do not model the array input impedance in both broadside and scan configurations. In this letter, we propose a new equivalent circuit that provides a large representation of dipole arrays from DC to the first free-space grating lobe frequency. This model is efficient for arrays of connected as well as tightly coupled dipoles operating in the E- and H-planes, and it can take into account a ground plane and dielectric layers. Based on the proposed equivalent circuit model, an optimization process can be implemented in order to find the dielectric arrangement and the ground plane distance that offer the best performances in both bandwidth and scanning capabilities. The optimization example given in this letter shows an active voltage standing wave ratio (VSWR) less than 2 over a 4.5:1 bandwidth at broadside and at least a 3.4:1 bandwidth up to 40\circ in the E-, H-, and D-planes. ¬© 2011 IEEE.</t>
  </si>
  <si>
    <t>1300-1304</t>
  </si>
  <si>
    <t>60017355;60017355;60017355</t>
  </si>
  <si>
    <t>56291942000;35104982600;6603404961</t>
  </si>
  <si>
    <t>Riviere, B.;Jeuland, H.;Bolioli, S.</t>
  </si>
  <si>
    <t>Chatillon</t>
  </si>
  <si>
    <t>ONERA - The French Aerospace Lab</t>
  </si>
  <si>
    <t>Riviere B.</t>
  </si>
  <si>
    <t>New equivalent circuit model for a broadband optimization of dipole arrays</t>
  </si>
  <si>
    <t>10.1109/LAWP.2014.2333570</t>
  </si>
  <si>
    <t>2-s2.0-84904802458</t>
  </si>
  <si>
    <t>['radiating elements', 'matching techniques', 'large angles', 'investigated method', 'impedance matching', 'experimentally scan', 'experimental verification', 'coupling coefficients', 'conventional impedance', 'achieve wide', '3 db']</t>
  </si>
  <si>
    <t>Phased array | wide-angle impedance matching | wide-angle scanning</t>
  </si>
  <si>
    <t>In this letter, a microstrip phased array adopting an overlapped feeding network in order to achieve wide-angle impedance matching is proposed. A 1 √ó 16 phased array prototype has been designed and fabricated for experimental verification. Coupling coefficients and active element patterns for all the radiating elements have been measured to calculate the active reflection coefficients and to synthesize the array radiation patterns. Simulated and measured results show that the investigated method is effective to improve the impedance matching over a wide scan range compared to conventional impedance-matching techniques. Due to the improved impedance matching especially at large angles, the array can experimentally scan to ¬±60¬∞ with a gain decrease lower than 3 dB. ¬© 2013 IEEE.</t>
  </si>
  <si>
    <t>1284-1287</t>
  </si>
  <si>
    <t>56040734600;57203224930;36155185800;55581540500;10339818700;55645491100</t>
  </si>
  <si>
    <t>Xia, Run Liang;Qu, Shi Wei;Bai, Xue;Jiang, Qi;Yang, Shiwen;Nie, Zai Ping</t>
  </si>
  <si>
    <t>Xia R.</t>
  </si>
  <si>
    <t>Experimental investigation of wide-angle impedance matching of phased array using overlapped feeding network</t>
  </si>
  <si>
    <t>10.1109/LAWP.2014.2334712</t>
  </si>
  <si>
    <t>2-s2.0-84904804745</t>
  </si>
  <si>
    <t>['transmitarray prototype', 'transmitarray elements', 'measured gain', 'lossy elements', 'dipole element', 'db gain', 'aperture efficiency', 'antenna gain', 'antenna bandwidths', '9 db', '49 db', '360 ¬∞', '3 ghz', '2 db']</t>
  </si>
  <si>
    <t>Broadband | multilayer | transmission phase range | transmitarray antenna</t>
  </si>
  <si>
    <t>A triple-layer transmitarray antenna has been designed, fabricated, and tested at X-band. Using a spiral-dipole element, a full transmission phase range of 360¬∞ is achieved for a transmission magnitude equal to or better than -4.2 dB. The transmission phase distribution of the transmitarray elements has been optimized to reduce the effects of the lossy elements with low transmission magnitudes on the antenna gain, leading to an average element loss as low as 0.49 dB. The measured gain of the transmitarray prototype is 28.9 dB at 11.3 GHz, resulting in a 30% aperture efficiency. Antenna bandwidths of 9% for 1-dB gain and 19.4% for 3-dB gain are achieved in this design. ¬© 2013 IEEE.</t>
  </si>
  <si>
    <t>1288-1291</t>
  </si>
  <si>
    <t>60010491;60014965;60025278-60010491</t>
  </si>
  <si>
    <t>High-gain and broadband transmitarray antenna using triple-layer spiral dipole elements</t>
  </si>
  <si>
    <t>10.1109/LAWP.2014.2334663</t>
  </si>
  <si>
    <t>2-s2.0-84904806753</t>
  </si>
  <si>
    <t>['third harmonics', 'suppressed separately', 'properly adjusting', 'measurement results', 'harmonic suppression', 'connected directly', 'also presented']</t>
  </si>
  <si>
    <t>Coplanar waveguides | harmonic suppression | slot antennas</t>
  </si>
  <si>
    <t>A harmonic suppressed coplanar waveguide (CPW)-fed slot-coupled circular slot loop antenna is proposed. Two coupling slots placed inside the radiating slot loop and connected directly to the CPW are used for the harmonic suppression. By properly adjusting the coupling slot lengths, the second and third harmonics can be suppressed separately or simultaneously. The principle of harmonic suppression is discussed, and simulation and measurement results are also presented and discussed. ¬© 2013 IEEE.</t>
  </si>
  <si>
    <t>1292-1295</t>
  </si>
  <si>
    <t>60005429;60005429;60005429</t>
  </si>
  <si>
    <t>36698102200;24725246000;7202048581</t>
  </si>
  <si>
    <t>Liu, Yu Wei;Lu, Yen Ju;Hsu, Powen</t>
  </si>
  <si>
    <t>Harmonic suppressed slot loop antenna fed by coplanar waveguide</t>
  </si>
  <si>
    <t>10.1109/LAWP.2014.2335194</t>
  </si>
  <si>
    <t>2-s2.0-84904807622</t>
  </si>
  <si>
    <t>['statistical csi', 'relay precoding', 'previous results', 'power constraints', 'perfect csi', 'least one', 'destination channels', 'destination channel', 'complexity source', 'area assume']</t>
  </si>
  <si>
    <t>Energy efficiency | fractional programming | multiple-antenna systems | relay-assisted communications | resource allocation | statistical CSI</t>
  </si>
  <si>
    <t>Energy-efficient resource allocation in a single-user, amplify-and-forward (AF), relay-assisted, multiple-input-multiple-output (MIMO) system is considered in this paper. Previous results in this area assume that perfect CSI is available for at least one of the source-relay and relay-destination channels. Instead, the case in which statistical CSI is available for both the source-relay and relay-destination channel is tackled in this letter. Using fractional programming theory and the alternating maximization algorithm, low-complexity source and relay precoding is performed, subject to quality-of-service (QoS) and power constraints. ¬© 2013 IEEE.</t>
  </si>
  <si>
    <t>1398-1402</t>
  </si>
  <si>
    <t>60018353;60018353;60018353</t>
  </si>
  <si>
    <t>27868254300;55440197200;7003871700</t>
  </si>
  <si>
    <t>Zappone, Alessio;Cao, Pan;Jorswieck, Eduard A.</t>
  </si>
  <si>
    <t>Dresden</t>
  </si>
  <si>
    <t>Technische Universit√§t Dresden</t>
  </si>
  <si>
    <t>Low-complexity energy efficiency optimization with statistical CSI in Two-Hop MIMO systems</t>
  </si>
  <si>
    <t>10.1109/LSP.2014.2337014</t>
  </si>
  <si>
    <t>2-s2.0-84904810627</t>
  </si>
  <si>
    <t>['suboptimal algorithm', 'relay assignment', 'regenerative relays', 'primary system', 'primary network', 'power budgets', 'performed taking', 'performed subject', 'optimal approach', 'joint allocation', 'interference imposed', 'different approaches', 'decomposition technique']</t>
  </si>
  <si>
    <t>Cogntive radio networks | cooperative communications | MIMO-OFDM | resource allocation</t>
  </si>
  <si>
    <t>We consider a MIMO-OFDM-based cooperative cognitive radio network (CCRN) in which there exists a number of regenerative relays to cooperate with the cognitive base station (CBS) in serving an SU. Our objective is to optimize the transmit covariance matrices at the CBS and the relays and obtain the optimal subcarrier pairing, relay assignment, where the dual-decomposition technique is recruited as a tool. The optimal resource allocation is performed subject to the individual power constraints in the CBS and relays and the interference power constraint on the primary system. Moreover, due to the high computational complexity of the optimal approach, a suboptimal algorithm is further proposed. The joint allocation of the resources in the proposed suboptimal algorithm is performed taking into account the decode-and-forward cooperation strategy, the interference imposed on the primary network, and the power budgets at the CBS and the relays. The performance of different approaches and the effect of deploying multiple antennas at users are explored through simulations. ¬© 2014 IEEE.</t>
  </si>
  <si>
    <t>2224-2235</t>
  </si>
  <si>
    <t>37080780800;9335619600</t>
  </si>
  <si>
    <t>Ghamari Adian, Mehdi;Aghaeinia, Hassan</t>
  </si>
  <si>
    <t>Ghamari Adian M.</t>
  </si>
  <si>
    <t>Resource allocation in mimo-ofdm-based cooperative cognitive radio networks</t>
  </si>
  <si>
    <t>10.1109/TCOMM.2014.2327063</t>
  </si>
  <si>
    <t>2-s2.0-84904811757</t>
  </si>
  <si>
    <t>['vibrational resonances', 'split water', 'rights reserved', 'reaction centres', 'rapid events', 'picosecond timescale', 'oxygenic photosynthesis', 'mixed electronic', 'may play', 'may enhance', 'lived coherences', 'functional role', 'energy transfer', 'charge separation', 'antenna complexes']</t>
  </si>
  <si>
    <t>Photosynthesis powers life on our planet. The basic photosynthetic architecture consists of antenna complexes that harvest solar energy and reaction centres that convert the energy into stable separated charge. In oxygenic photosynthesis, the initial charge separation occurs in the photosystem II reaction centre, the only known natural enzyme that uses solar energy to split water. Both energy transfer and charge separation in photosynthesis are rapid events with high quantum efficiencies. In recent nonlinear spectroscopic experiments, long-lived coherences have been observed in photosynthetic antenna complexes, and theoretical work suggests that they reflect underlying electronic-vibrational resonances, which may play a functional role in enhancing energy transfer. Here, we report the observation of coherent dynamics persisting on a picosecond timescale at 77Œ≤ K in the photosystem II reaction centre using two-dimensional electronic spectroscopy. Supporting simulations suggest that the coherences are of a mixed electronic-vibrational (vibronic) nature and may enhance the rate of charge separation in oxygenic photosynthesis. ¬© 2014 Macmillan Publishers Limited. All rights reserved.</t>
  </si>
  <si>
    <t>706-711</t>
  </si>
  <si>
    <t>Nature Chemistry</t>
  </si>
  <si>
    <t>60025778;60025778;60059987-60105695;60059987-60105695;60025778;60025778;60025778;60059987-60105695;60059987;60025778</t>
  </si>
  <si>
    <t>36116759500;55357848700;36600180000;36056083400;24722172800;55637098100;57200832829;7003564034;6602340249;35847049700</t>
  </si>
  <si>
    <t>Fuller, Franklin D.;Pan, Jie;Gelzinis, Andrius;Butkus, Vytautas;Senlik, S. Seckin;Wilcox, Daniel E.;Yocum, Charles F.;Valkunas, Leonas;Abramavicius, Darius;Ogilvie, Jennifer P.</t>
  </si>
  <si>
    <t>Lithuania;Lithuania;United States</t>
  </si>
  <si>
    <t>Vilnius;Vilnius;Ann Arbor</t>
  </si>
  <si>
    <t>Fizini≈≥ ir Technologijos Moksl≈≥ Centras;Vilniaus Universitetas;University of Michigan, Ann Arbor</t>
  </si>
  <si>
    <t>60105695;60059987;60025778</t>
  </si>
  <si>
    <t>Fuller F.</t>
  </si>
  <si>
    <t>Vibronic coherence in oxygenic photosynthesis</t>
  </si>
  <si>
    <t>NCHEM2005</t>
  </si>
  <si>
    <t>10.1038/nchem.2005</t>
  </si>
  <si>
    <t>2-s2.0-84904812343</t>
  </si>
  <si>
    <t>['wide range', 'vertical distribution', 'two champs', 'thus providing', 'sounding rockets', 'solar ultraviolet', 'several ranges', 'seen predominantly', 'returned data', 'region ledge', 'positive msps', 'polar mesosphere', 'plasma probes', 'october 2011', 'number density', 'number densities', 'night launch', 'negative msps', 'msps shows', 'model reproduces', 'massive particles', 'ion densities', 'greatly reduced', 'free electrons', 'equally abundant', 'distinct change', 'determining electron', 'detection threshold', 'day launch', 'comprehensive picture', 'charged msps', 'charge state', 'avoid detection', 'approximately 20', 'also reduced', '50 ut', '2nm assuming']</t>
  </si>
  <si>
    <t>Charged MSPs | In situ data | Mass spectrometer | Mesosphere</t>
  </si>
  <si>
    <t>In October 2011, two CHAMPS (Charge And Mass of meteoric smoke ParticleS) sounding rockets were launched into the polar mesosphere, each carrying an electrostatic multichannel mass analyzer for charged meteoric smoke particles (MSPs) that operated from 60 to 100km and returned data on the number density of the charged MSPs in several ranges of mass. The payloads also carried Faraday rotation antennas and an array of plasma probes for determining electron and ion densities and the payload charging potential, thus providing a comprehensive picture of the distribution of charges over a wide range of altitudes that can be compared with models for the vertical distribution of MSPs and for the distribution of charge. The launches were from the And√∏ya Rocket Range, Norway, following the end of the noctilucent cloud season to avoid detection of ice. A night launch (11 October 21:50 UT) and a day launch (13 October 13:50 UT) helped to elucidate the role of solar ultraviolet in determining the charge state of the particles. The night data show a distinct change in the charge state of MSPs at the D-region ledge (~78km) below which the density of free electrons is greatly reduced. Above the ledge, negative MSPs are detected at up to 92km, have number densities reaching ~200cm-3, and positive MSPs are absent. Below the ledge, positive and negative MSPs are about equally abundant, each with densities of ~2000cm-3 at 70km and with slightly lower densities at 60km. The MSPs are seen predominantly in mass bins spanning 500-2000amu and 2000-8000amu, with more massive particles (radii above ~1.2nm assuming a smoke particle density of 2g/cm3) having number densities below the detection threshold (10cm-3) and less massive particles being indistinguishable from ions. The daytime launch data show positive MSPs present only below the ledge and their number density is reduced to below 300cm-3. The daytime data show negative MSPs both above and below the D-region ledge and their number density is also reduced, perhaps as a consequence of photodetachment. Modeling of the charge state of the MSPs shows that the total number density of MSPs, charged and uncharged, is approximately 20,000cm-3 below the ledge and the model reproduces the absence of positive MSPs above the ledge. ¬© 2013 Elsevier Ltd.</t>
  </si>
  <si>
    <t>161-179</t>
  </si>
  <si>
    <t>60000221;60000221;60000221;60000221;60019663;60006337;60028378;60029591</t>
  </si>
  <si>
    <t>38862713600;35885370000;7004420623;6602702697;7202067582;6602684433;9846673800;26025776600</t>
  </si>
  <si>
    <t>Robertson, Scott;Dickson, Shannon;Hor√°nyi, Mihaly;Sternovsky, Zoltan;Friedrich, Martin;Janches, Diego;Megner, Linda;Williams, Bifford</t>
  </si>
  <si>
    <t>United States;Sweden;Austria;United States;United States</t>
  </si>
  <si>
    <t>Newport News;Stockholm;Graz;Greenbelt;Boulder</t>
  </si>
  <si>
    <t>GATS, Inc.;Stockholms universitet;Technische Universitat Graz;NASA Goddard Space Flight Center;University of Colorado Boulder</t>
  </si>
  <si>
    <t>60029591;60028378;60019663;60006337;60000221</t>
  </si>
  <si>
    <t>Robertson S.</t>
  </si>
  <si>
    <t>Detection of meteoric smoke particles in the mesosphere by a rocket-borne mass spectrometer</t>
  </si>
  <si>
    <t>S1364682613001983</t>
  </si>
  <si>
    <t>10.1016/j.jastp.2013.07.007</t>
  </si>
  <si>
    <t>2-s2.0-84904813430</t>
  </si>
  <si>
    <t>['two œì', 'reflecting plate', 'ratio bandwidth', 'operating bandwidth', 'low angle', 'high gain', 'galileo systems', 'electric dipoles', 'db axial', '85 ghz', '7 ghz', '6 dbi']</t>
  </si>
  <si>
    <t>3-dB hybrid coupler | circularly polarized | magneto-electric dipoles | Œì-shaped strip probes</t>
  </si>
  <si>
    <t>In this letter, an improved wideband dipole antenna is proposed for BEIDOU/GPS/GLONASS/GALILEO systems. The proposed antenna includes crossed narrow magneto-electric dipoles that are excited by two Œì-shaped strip probes, a 3-dB hybrid coupler, and reflecting plate. The experiment results reveal that the proposed antenna achieves a wide impedance bandwidth of 51.4% (1.1-1.85 GHz) for VSWR &lt; 1.5. A 3-dB axial-ratio bandwidth of 42.9% (1.1-1.7 GHz) and a gain of 5.6 ¬± 0.6 dBi are covered by the whole operating band. Moreover, in the operating bandwidth, very stable, symmetrical radiation patterns and high gain at the low angle are obtained. ¬© 2013 IEEE.</t>
  </si>
  <si>
    <t>1305-1308</t>
  </si>
  <si>
    <t>60011186;60011186</t>
  </si>
  <si>
    <t>16023642800;56291707700</t>
  </si>
  <si>
    <t>Wang, Encheng;Shi, Luyao</t>
  </si>
  <si>
    <t>North China University of Technology</t>
  </si>
  <si>
    <t>Wang E.</t>
  </si>
  <si>
    <t>An improved wideband dipole antenna for global navigation satellite system</t>
  </si>
  <si>
    <t>10.1109/LAWP.2014.2335752</t>
  </si>
  <si>
    <t>2-s2.0-84904815991</t>
  </si>
  <si>
    <t>['two versions', 'simplify analysis', 'large variations', 'interdigitated gaps', 'experimentation validate', 'ebg cells', 'dramatically miniaturizes', 'circuit model', 'bloch theory', 'antennas composed', 'antenna resonance']</t>
  </si>
  <si>
    <t>Antenna miniaturization | Bloch | circuit model | electromagnetic band-gap | high aspect ratio | tall transmission line</t>
  </si>
  <si>
    <t>A circuit model based on Bloch theory is introduced to simplify analysis and design of antennas composed of thick metal electromagnetic band-gap (EBG) cells with large intercell coupling capacitance. The cells are composed of thick metal patches periodically deployed on a metal-backed dielectric slab. Two versions of cells are presented that provide large intercell capacitance, one with narrow high aspect ratio (HAR) gaps between cells and the other with interdigitated gaps between cells. This large capacitance reduces the antenna resonance and dramatically miniaturizes the EBG cells. Three cascaded unit cells are used to demonstrate the applicability of the circuit model to characterize the recently introduced self-excited EBG resonator antenna. Full-wave numerical analysis and experimentation validate the robustness and accuracy of the model over large variations in electrical/physical cell dimensions. ¬© 2013 IEEE.</t>
  </si>
  <si>
    <t>1279-1283</t>
  </si>
  <si>
    <t>60015186;60015186;60110902</t>
  </si>
  <si>
    <t>35743201300;6701440303;7202079136</t>
  </si>
  <si>
    <t>Hosseini, Mehdi;Klymyshyn, David M.;Wells, Garth</t>
  </si>
  <si>
    <t>A circuit model for the design of self-excited EBG resonator antennas with miniaturized unit cells</t>
  </si>
  <si>
    <t>10.1109/LAWP.2014.2333752</t>
  </si>
  <si>
    <t>2-s2.0-84904818400</t>
  </si>
  <si>
    <t>['zf );', 'worst one', 'three schemes', 'squared error', 'slightly inferior', 'results reveal', 'relay antennas', 'ratio combining', 'multiple antennas', 'mrt schemes', 'mrt scheme', 'minimum mean', 'lower bounds', 'hop amplify', 'ergodic capacity', 'comparison among', 'channel interference', 'best performance', 'asymptotic behavior']</t>
  </si>
  <si>
    <t>co-channel interference | Dual-hop relaying | ergodic capacity | linear receiver | multiple antennas</t>
  </si>
  <si>
    <t>In this paper, we analyze the ergodic capacity of a dual-hop amplify-and-forward relaying system, where the relay is equipped with multiple antennas and subject to co-channel interference and the additive white Gaussian noise. Specifically, we consider three heuristic precoding schemes, where the relay first applies the: 1) maximal-ratio combining (MRC); 2) zero-forcing (ZF); and 3) minimum mean-squared error (MMSE) principle to combine the signal from the source, and then steers the transformed signal toward the destination with the maximum ratio transmission (MRT) technique. For the MRC/MRT and MMSE/MRT schemes, we present new tight analytical upper and lower bounds for the ergodic capacity, while for the ZF/MRT scheme, we derive a new exact analytical ergodic capacity expression. Moreover, we make a comparison among all three schemes, and our results reveal that, in terms of the ergodic capacity performance, the MMSE/MRT scheme always has the best performance and the ZF/MRT scheme is slightly inferior, while the MRC/MRT scheme is always the worst one. Finally, the asymptotic behavior of ergodic capacity for the three proposed schemes are characterized in large $N$ scenario, where $N$ is the number of relay antennas. Our results reveal that, in the large $N$ regime, both the ZF/MRT and MMSE/MRT schemes have perfect interference cancelation capability, which is not possible with the MRC/MRT scheme. ¬© 2014 IEEE.</t>
  </si>
  <si>
    <t>2314-2328</t>
  </si>
  <si>
    <t>60003970;60003970-60005244;60071082;60003970;60104290;60012581</t>
  </si>
  <si>
    <t>56060833200;23398998300;56004339300;55701343800;24473792300;7102597668</t>
  </si>
  <si>
    <t>Zhu, Guangxu;Zhong, Caijun;Suraweera, Himal A.;Zhang, Zhaoyang;Yuen, Chau;Yin, Rui</t>
  </si>
  <si>
    <t>Singapore;Sri Lanka;China;China;China</t>
  </si>
  <si>
    <t>;Peradeniya;Hangzhou;Nanjing;Hangzhou</t>
  </si>
  <si>
    <t>Singapore University of Technology and Design;University of Peradeniya;Zhejiang Gongshang University;Southeast University;Zhejiang University</t>
  </si>
  <si>
    <t>60104290;60071082;60012581;60005244;60003970</t>
  </si>
  <si>
    <t>Ergodic capacity comparison of different relay precoding schemes in dual-hop AF systems with co-channel interference</t>
  </si>
  <si>
    <t>10.1109/TCOMM.2014.2329492</t>
  </si>
  <si>
    <t>2-s2.0-84904819613</t>
  </si>
  <si>
    <t>['vehicle channel', 'vehicle cavities', 'time variation', 'reflective motion', 'model theoretically', 'loading appear', 'little effect', 'improved estimate', 'frequency domain', 'empirical model', 'doppler spread', 'channel variation', 'channel state', 'carrier frequency', 'carrier frequencies', 'capacity achieved', 'antennas moving', 'also measured']</t>
  </si>
  <si>
    <t>autoregressive model | Doppler spread | electromagnetic cavities | information capacity | reverberation chambers | time correlation | underspread channels | Vehicle cavities</t>
  </si>
  <si>
    <t>To deploy effective communication systems in vehicle cavities, it is critical to understand the time variation of the in-vehicle channel. Initially, rapid channel variation is addressed, which is characterized in the frequency domain as a Doppler spread. It is then shown that, for typical Doppler spreads, the in-vehicle channel is underspread, and therefore, the information capacity approaches the capacity achieved with perfect receiver channel state information in the infinite bandwidth limit. Measurements are performed for a number of channel variation scenarios (e.g., absorptive motion, reflective motion, one antenna moving, and both antennas moving) at a number of carrier frequencies and for a number of cavity loading scenarios. It is found that the Doppler spread increases with carrier frequency; however, the type of channel variation and loading appear to have little effect. Channel variation over a longer time period is also measured to characterize the slower channel variation. Channel variation is a function of the cavity occupant motion, which is difficult to model theoretically; therefore, an empirical model for the slow channel variation is proposed, which leads to an improved estimate of the channel state. ¬© 2014 IEEE.</t>
  </si>
  <si>
    <t>2390-2399</t>
  </si>
  <si>
    <t>60031101-60010785;60031101;60010785;60001881</t>
  </si>
  <si>
    <t>54784326900;35560362100;15064238100;12775953200</t>
  </si>
  <si>
    <t>Herbert, Steven;Wassell, Ian;Loh, Tian Hong;Rigelsford, Jonathan</t>
  </si>
  <si>
    <t>Cambridge;Middlesex;Sheffield</t>
  </si>
  <si>
    <t>University of Cambridge;National Physical Laboratory;The University of Sheffield</t>
  </si>
  <si>
    <t>60031101;60010785;60001881</t>
  </si>
  <si>
    <t>Herbert S.</t>
  </si>
  <si>
    <t>Characterizing the spectral properties and time variation of the in-vehicle wireless communication channel</t>
  </si>
  <si>
    <t>10.1109/TCOMM.2014.2328635</t>
  </si>
  <si>
    <t>2-s2.0-84904820259</t>
  </si>
  <si>
    <t>['using two', 'sufficient condition', 'special case', 'single beams', 'scale networks', 'quantitatively studied', 'proposed exact', 'optimization problem', 'multicast communications', 'lifetime capacity', 'extensively studied', 'existing formulations', 'beam antennas', 'approximation ratio', 'also propose', 'adjustable orientation']</t>
  </si>
  <si>
    <t>approximation algorithm | directional multibeam antenna | multicast | Wireless ad hoc networks</t>
  </si>
  <si>
    <t>We explore the multicast lifetime capacity of energy-limited wireless ad hoc networks using directional multibeam antennas by formulating and solving the corresponding optimization problem. In such networks, each node is equipped with a practical smart antenna array that can be configured to support multiple beams with adjustable orientation and beamwidth. The special case of this optimization problem in networks with single beams have been extensively studied and shown to be NP-hard. In this paper, we provide a globally optimal solution to this problem by developing a general MILP formulation that can apply to various configurable antenna models, many of which are not supported by the existing formulations. In order to study the multicast lifetime capacity of large-scale networks, we also propose an efficient heuristic algorithm with guaranteed theoretical performance. In particular, we provide a sufficient condition to determine if its performance reaches optimum based on the analysis of its approximation ratio. These results are validated by experiments as well. The multicast lifetime capacity is then quantitatively studied by evaluating the proposed exact and heuristic algorithms using simulations. The experimental results also show that using two-beam antennas can exploit most lifetime capacity of the networks for multicast communications. ¬© 2013 IEEE.</t>
  </si>
  <si>
    <t>1988-2001</t>
  </si>
  <si>
    <t>60031404;60025084;60010365;60018805;60018805</t>
  </si>
  <si>
    <t>7403649953;7201564780;7102336029;55741361200;7201978796</t>
  </si>
  <si>
    <t>Guo, Song;Guo, Minyi;Leung, Victor C.M.;Yu, Shui;Xiang, Yong</t>
  </si>
  <si>
    <t>Japan;China;Australia;Canada</t>
  </si>
  <si>
    <t>Aizuwakamatsu;Shanghai;Geelong;Vancouver</t>
  </si>
  <si>
    <t>The University of Aizu;Shanghai Jiao Tong University;Deakin University;The University of British Columbia</t>
  </si>
  <si>
    <t>60031404;60025084;60018805;60010365</t>
  </si>
  <si>
    <t>Guo S.</t>
  </si>
  <si>
    <t>On the multicast lifetime of WANETs with multibeam antennas: Formulation, algorithms, and analysis</t>
  </si>
  <si>
    <t>10.1109/TC.2013.73</t>
  </si>
  <si>
    <t>2-s2.0-84904820638</t>
  </si>
  <si>
    <t>['software ie3d', 'skin tissues', 'simulated using', 'simulated results', 'scientific medical', 'return loss', 'radiation pattern', 'proposed antenna', 'new system', 'made compatible', 'implanted antennas', 'implantable antennas', 'high gain', 'experiments permitted', 'biomedical applications']</t>
  </si>
  <si>
    <t>An implantable Coplanar Waveguide (CPW) fed dipole antenna operates in the Industrial, Scientific Medical (ISM) band and Wireless Medical Telemetry Services (WMTS) band for biomedical applications. The proposed implanted antenna is made compatible for implantation by embedding it in an alumina ceramic substrate. The proposed antenna was simulated using the method of moment's software IE3D by assuming the predetermined dielectric constant for the human body muscle, fat and skin tissues, and the parameters of an implantable antennas such as return loss, radiation pattern and VoltageStanding Wave Ratio (VSWR) with human body phantom liquid are plotted and it is verified with simulated results. The proposed antenna shows the lower return loss, perfect impedance matching and high gain as compared to other implanted antennas. The experiments permitted to identifying the most efficient tissue placements, and proposing some quantitative and general guidelines useful to characterise and design this kind of new system. ¬©2014 Inderscience Enterprises Ltd.</t>
  </si>
  <si>
    <t>46-59</t>
  </si>
  <si>
    <t>International Journal of Biomedical Engineering and Technology</t>
  </si>
  <si>
    <t>24172458400;55655455500</t>
  </si>
  <si>
    <t>Shanmuganantham, T.;Kumar, S. Ashok</t>
  </si>
  <si>
    <t>Shanmuganantham T.</t>
  </si>
  <si>
    <t>Design of an implantable CPW fed dual dipole antenna for dual band biomedical applications</t>
  </si>
  <si>
    <t>10.1504/IJBET.2014.059058</t>
  </si>
  <si>
    <t>2-s2.0-84904860878</t>
  </si>
  <si>
    <t>ST/F501761/1</t>
  </si>
  <si>
    <t>['¬© 2014', 'xco factor', 'uniform density', 'three orders', 'structure lines', 'photodissociation regions', 'parallel radiation', 'observed values', 'observed fine', 'ngc 4038', 'molecular hydrogen', 'maximum av', 'make estimates', 'lws observations', 'less dependent', 'herschel spire', 'either low', 'dimensional slabs', 'density range', 'density n', 'considered one', 'column density', 'co lines', 'co emission', 'clouds subject', 'authors published', 'antennae galaxies', '609 œºm', '5 multiples', '2 cm', '146 œºm', '1400 simulations', '10 mag']</t>
  </si>
  <si>
    <t>Astrochemistry | Galaxies: ISM | Methods: numerical | Photodissociation region (PDR) | Radiative transfer</t>
  </si>
  <si>
    <t>We present a model of the photodissociation regions of NGC 4038, which is part of the Antennae galaxies. We have considered one-dimensional slabs of uniform density, all having a maximum AV = 10 mag, interacting with plane-parallel radiation. The density range in our simulations spans four orders of magnitude (100 ‚â§ n ‚â§ 106 cm-3) and the UV field strength spans more than three orders of magnitude (10 ‚â§ œá ‚â§ 104.5 multiples of the Draine field), from which we generated a grid of about 1400 simulations. We compare our results with Herschel SPIRE-FTS, CSO and ISO-LWS observations of eight CO transition lines (J = 1-0 to 8-7) and the [C I] 609 Œºm and [O I] 146 Œºm fine-structure lines. We find that the molecular and atomic emission lines trace different gas components of NGC 4038; thus, single emission models are insufficient to reproduce the observed values. In general, low-J CO transition lines correspond to either low-density regions interacting with low UV field strengths, or highdensity regions interacting with high UV field strengths. Higher J CO transition lines are less dependent on the UV field strength and are fitted by gas with density n ~ 104.5-105.2 cm-3. We find that the observed fine-structure line ratio of [C I] 609 Œºm/[O I] 146 Œºm is reproduced by clouds subject to weaker UV fields compared to the CO lines. We make estimates of the XCO factor which relates the CO emission with the column density of molecular hydrogen, and find that it is less than the canonical Milky Way value. ¬© 2014 The Authors Published by Oxford University Press on behalf of the Royal Astronomical Society.</t>
  </si>
  <si>
    <t>Monthly Notices of the Royal Astronomical Society</t>
  </si>
  <si>
    <t>60022148;60028677;60022148;60022148;60022148;60022148</t>
  </si>
  <si>
    <t>23007463400;35228478200;7003564783;18041819500;7401624063;55365072400</t>
  </si>
  <si>
    <t>Bisbas, T. G.;Bell, T. A.;Viti, S.;Barlow, M. J.;Yates, J.;Vasta, M.</t>
  </si>
  <si>
    <t>Torrejon de Ardoz;London</t>
  </si>
  <si>
    <t>Centro de Astrobiolog√≠a (CSIC-INTA);University College London</t>
  </si>
  <si>
    <t>60028677;60022148</t>
  </si>
  <si>
    <t>Bisbas T.</t>
  </si>
  <si>
    <t>A photodissociation region study of NGC 4038</t>
  </si>
  <si>
    <t>10.1093/mnras/stu1143</t>
  </si>
  <si>
    <t>2-s2.0-84904861411</t>
  </si>
  <si>
    <t>['various parameters', 'various distances', 'towers radiate', 'tissue life', 'skin depth', 'selected tissues', 'result suggested', 'radio broadcast', 'ionizing radiations', 'international communication', 'international agencies', 'india radio', 'human body', 'human beings', 'harmful effects', 'given frequencies', 'exposures due', 'electromagnetic energy']</t>
  </si>
  <si>
    <t>AM broadcasting antenna | Electric field | Human body tissues | Specific absorption rate (SAR) etc</t>
  </si>
  <si>
    <t>The harmful effects from exposures due to non-ionizing electromagnetic energy of intermediate frequency radiation were studied for the people who are living near radio tower of frequency 954 kHz. The AM radio broadcast (All India radio) towers radiate the electromagnetic energy in atmosphere, which can affect the health of human beings. The penetrated electric fields and specific absorption rate (SAR) inside the human body tissues are calculated by various parameters such as skin depth, conductivity and permittivity of tissues. The penetrated electric fields and specific absorption rate (SAR) inside the selected tissues are calculated at various distances from antenna and compared with the given permissible limit by the international agencies as international communication of non-ionizing radiations and protection (ICNIRP), world health organizations (WHO) etc. The result suggested that EMWs of given frequencies are harmful for the tissue life of the human body at various distances from the All India radio tower.</t>
  </si>
  <si>
    <t>International Journal of Pharma and Bio Sciences</t>
  </si>
  <si>
    <t>60103785;60103785;60009287</t>
  </si>
  <si>
    <t>57219832110;57218958303;24791655400</t>
  </si>
  <si>
    <t>Kumar, Arvind;Kumar, Vijay;Pathak, P. P.</t>
  </si>
  <si>
    <t>Dehradun;Haridwar</t>
  </si>
  <si>
    <t>Graphic Era Deemed to be University;Gurukula Kangri Vishwavidayalaya</t>
  </si>
  <si>
    <t>60103785;60009287</t>
  </si>
  <si>
    <t>The effects of electromagnetic radiation (954 KHZ) on the people's health, living near the high power radio broadcasting antenna</t>
  </si>
  <si>
    <t>2-s2.0-84904868973</t>
  </si>
  <si>
    <t>['vital importance', 'usually encounter', 'uav ).', 'primary objective', 'performance properties', 'one way', 'often crucial', 'mission success', 'mission objectives', 'low heights', 'little information', 'limited knowledge', 'large number', 'guidance laws', 'guidance framework', 'computationally efficient', 'collision avoidance', 'autonomous flight', 'arbitrary number']</t>
  </si>
  <si>
    <t>Collision avoidance is of vital importance to the autonomous flight of unmanned aerial vehicles (UAV). This especially is true for small UAVs flying at low heights, which usually encounter a large number of mostly static obstacles. Due to a limited knowledge of the environment and small computing power, collision-avoidance algorithms need to rely on little information while being computationally efficient. Guidance laws are one way of tackling such difficulties. The remaining design parameters are determined considering convergence and performance properties of the closed guidance loop. Then, the guidance framework is developed in terms of a constrained optimization problem that can avoid multiple obstacles simultaneously while incorporating other mission objectives. Although avoiding collisions is often crucial to mission success, it is rarely the only or primary objective. This reveals the need for an integrated approach simultaneously considering a given mission objective and collision avoidance with an arbitrary number of potentially moving obstacles.</t>
  </si>
  <si>
    <t>1323-1328</t>
  </si>
  <si>
    <t>60015815;60015815</t>
  </si>
  <si>
    <t>56293905600;7003488924</t>
  </si>
  <si>
    <t>Schmitt, Lorenz;Fichter, Walter</t>
  </si>
  <si>
    <t>Schmitt L.</t>
  </si>
  <si>
    <t>Collision-avoidance framework for small fixed-wing unmanned aerial vehicles</t>
  </si>
  <si>
    <t>10.2514/1.G000226</t>
  </si>
  <si>
    <t>2-s2.0-84904876105</t>
  </si>
  <si>
    <t>['true pn', 'second approach', 'relative line', 'pure pn', 'pseudocontroller influences', 'proportional navigation', 'pn variants', 'planar nonlinear', 'oc theory', 'new closed', 'motion due', 'los angle', 'large deviation', 'interception range', 'go estimation', 'feedback linearization', 'evasive target', 'effort time', 'angular velocity']</t>
  </si>
  <si>
    <t>The problem is addressed for cases in which standard linearization techniques cannot be performed to simplify the equations of motion due to a large deviation from the nominal collision course geometry. Many classical planar guidance strategies, such as proportional navigation (PN) and its variants, implement parallel navigation because it is economic in its usage of energy. PN variants, such as pure PN and true PN, consist of amplifying the relative line of sight (LOS) angular velocity. The equivalent linear system of the first approach involves a pseudocontroller that influences the interception range. In the second approach, the pseudocontroller influences the LOS angle. The planar nonlinear (NL) problem of an ideal aerial interceptor pursuing an evasive target is studied. New closed-loop analytical optimal-feedback linearization-based guidance laws (OFL-GLs) are proposed using feedback linearization (FL) and OC theory, with zero-effort time-to-go estimation.</t>
  </si>
  <si>
    <t>1298-1304</t>
  </si>
  <si>
    <t>60005681;60005681;60022403</t>
  </si>
  <si>
    <t>56295096000;6603938513;23010072900</t>
  </si>
  <si>
    <t>Alkaher, David;Moshaiov, Amiram;Or, Yizhar</t>
  </si>
  <si>
    <t>Haifa;Tel Aviv-Yafo</t>
  </si>
  <si>
    <t>Technion - Israel Institute of Technology;Tel Aviv University</t>
  </si>
  <si>
    <t>60022403;60005681</t>
  </si>
  <si>
    <t>Alkaher D.</t>
  </si>
  <si>
    <t>Guidance laws based on optimal feedback linearization pseudocontrol with time-to-go estimation</t>
  </si>
  <si>
    <t>10.2514/1.G000205</t>
  </si>
  <si>
    <t>2-s2.0-84904883001</t>
  </si>
  <si>
    <t>['¬© 2014', 'worn systems', 'wireless technology', 'welcomed despite', 'two studies', 'technology resulted', 'speech recognition', 'signal quality', 'school districts', 'recognition benefits', 'normal hearing', 'noisy environments', 'noise levels', 'noise environments', 'less focused', 'greater gains', 'first ear', 'effective means', 'ear case', 'cumbersome body', 'awkward antenna', 'adaptive fm', 'achieve 48']</t>
  </si>
  <si>
    <t>Assistive technology | digital adaptive technology | FM technology | hearing impaired</t>
  </si>
  <si>
    <t>Wireless technology for persons with hearing loss began with cumbersome body-worn systems that nevertheless provided speech-recognition benefits in noisy environments. The first ear-level wireless systems were welcomed despite the awkward antenna that extended from the behind-the-ear case. The next-generation, removable, multichannel receiver provided a cost-effective means for school districts to maintain a stock of equipment to be used across students and classrooms. More recently, the advances have been less focused on physical size reductions and more focused on improvements to the signal quality in increasingly noisier environments. Two studies were designed to evaluate the new technological features by Phonak (Phonak, Warrenville, IL) known as adaptive FM and later adaptive digital processing. Each advance in technology resulted in greater gains in speech recognition in noise such that with the adaptive digital system, persons were able to achieve 48% correct in 80- decibels A weighted (dBA) noise levels. Persons with hearing loss using this technology are likely to hear more than persons with normal hearing in high-noise environments. ¬© 2014 by Thieme Medical Publishers, Inc.</t>
  </si>
  <si>
    <t>168-176</t>
  </si>
  <si>
    <t>Seminars in Hearing</t>
  </si>
  <si>
    <t>60009415;60009415</t>
  </si>
  <si>
    <t>7006267432;56295243300</t>
  </si>
  <si>
    <t>Thibodeau, Linda M.;Schaper, Lauren</t>
  </si>
  <si>
    <t>Richardson</t>
  </si>
  <si>
    <t>The University of Texas at Dallas</t>
  </si>
  <si>
    <t>Thibodeau L.</t>
  </si>
  <si>
    <t>Benefits of digital wireless technology for persons with hearing aids</t>
  </si>
  <si>
    <t>10.1055/s-0034-1383502</t>
  </si>
  <si>
    <t>2-s2.0-84904888571</t>
  </si>
  <si>
    <t>['¬© 2014', 'vertical resolution', 'valuable contributors', 'two ages', 'study demonstrates', 'puparium results', 'primary view', 'preventing observation', 'preserved samples', 'preserved four', 'pmi estimation', 'older pupae', 'mortem interval', 'morphological characteristics', 'internal morphology', 'images obtainable', 'distinguish younger', 'dimensional images', 'different orientations', 'deeper tissues', 'contrast agents']</t>
  </si>
  <si>
    <t>Age estimation | Calliphora vicina | Forensic entomology | Microscopy | Optical coherence tomography | Pupae</t>
  </si>
  <si>
    <t>Necrophagous blowfly pupae are valuable contributors to the estimation of post-mortem interval, should an accurate age estimate be obtained. At present, this is reliant on a combination of rearing and destructive methods conducted on preserved samples, including morphological observation and gene expression analyses. This study demonstrates the use of optical coherence tomography (OCT) as a tool for in vivo morphological observation and pupal age estimation. Using a Michelson OCT microscope, alive and preserved four and ten-day old Calliphora vicina pupae were scanned in different orientations. Two and three-dimensional images were created. Morphological characteristics such as the brain, mouthparts and legs were identifiable in both living and preserved samples, with distinct differences noted between the two ages. Absorption of light by the puparium results in a vertical resolution of 1-2. mm, preventing observation of deeper tissues. The use of contrast agents or a longer wavelength laser would improve the images obtainable. At present, the data suggests OCT provides a primary view of external and internal morphology, which can be used to distinguish younger and older pupae for further analysis of age and PMI estimation. ¬© 2014.</t>
  </si>
  <si>
    <t>157-161</t>
  </si>
  <si>
    <t>60025475;60089707</t>
  </si>
  <si>
    <t>55457091200;7202675473</t>
  </si>
  <si>
    <t>Brown, Katherine;Harvey, Michelle</t>
  </si>
  <si>
    <t>Melbourne;Portsmouth</t>
  </si>
  <si>
    <t>Deakin University, School of Life and Environmental Sciences;University of Portsmouth</t>
  </si>
  <si>
    <t>60089707;60025475</t>
  </si>
  <si>
    <t>Brown K.</t>
  </si>
  <si>
    <t>Optical coherence tomography: Age estimation of Calliphora vicina pupae in vivo?</t>
  </si>
  <si>
    <t>S037907381400276X</t>
  </si>
  <si>
    <t>10.1016/j.forsciint.2014.07.001</t>
  </si>
  <si>
    <t>2-s2.0-84904892003</t>
  </si>
  <si>
    <t>Indian Council of Agricultural Research</t>
  </si>
  <si>
    <t>ICAR</t>
  </si>
  <si>
    <t>['ves results', 'various depths', 'thrust areas', 'results obtained', 'resistivity ranges', 'penetrating radar', 'mhz antenna', 'meri ),', 'major concern', 'hydrogeological complexities', 'hole hammer', 'groundwater exploration', 'granitic terrain', 'gpr scans', 'gpr scanning', 'gpr data', 'good agreement', 'frequent failures', 'depths obtained', 'command areas', 'borehole drillings', 'aquifer systems', 'anomalies acquired', '600 scans', '130 l']</t>
  </si>
  <si>
    <t>Drilling | GPR | Granitic terrain | India | MERI | Saturated fracture</t>
  </si>
  <si>
    <t>Frequent failures of monsoons have forced to opt the groundwater as the only source of irrigation in non-command areas. Groundwater exploration in granitic terrain of dry land agriculture has been a major concern for farmers and water resource authorities. The hydrogeological complexities and lack of understanding of the aquifer systems have resulted in the failure of a majority of the borehole drillings in India. Hence, a combination of geophysical tools comprising ground-penetrating radar (GPR), multielectrode resistivity imaging (MERI), and vertical electrical sounding (VES) has been employed for pinpointing the groundwater potential zones in dry land agricultural of granitic terrain in India. Results obtained and verified with each other led to the detection of a saturated fracture within the environs. In GPR scanning, a 40-MHz antenna is used with specifications of 5 dielectric constant, 600 scans/nS, and 40 m depth. The anomalies acquired on GPR scans at various depths are confirmed with low-resistivity ranges of 27-50 Œ© m at 23 and 27 m depths obtained from the MERI. Further, drilling with a down-the-hole hammer was carried out at two recommended sites down to 50-70 m depth, which were complimentary of VES results. The integrated geophysical anomalies have good agreement with the drilling lithologs validating the MERI and GPR data. The yields of these bore wells varied from 83 to 130 l/min. This approach is possible and can be replicated by water resource authorities in thrust areas of dry land environs of hard rock terrain around the world. ¬© 2013 Saudi Society for Geosciences.</t>
  </si>
  <si>
    <t>3109-3117</t>
  </si>
  <si>
    <t>60005720;60005720;60005720;60005720</t>
  </si>
  <si>
    <t>50263132000;56294898800;55802550400;55803077500</t>
  </si>
  <si>
    <t>Sonkamble, Sahebrao;Satishkumar, V.;Amarender, B.;Sethurama, S.</t>
  </si>
  <si>
    <t>National Geophysical Research Institute India</t>
  </si>
  <si>
    <t>Sonkamble S.</t>
  </si>
  <si>
    <t>Combined ground-penetrating radar (GPR) and electrical resistivity applications exploring groundwater potential zones in granitic terrain</t>
  </si>
  <si>
    <t>10.1007/s12517-013-0998-y</t>
  </si>
  <si>
    <t>2-s2.0-84904893253</t>
  </si>
  <si>
    <t>['work identifies', 'stingless bees', 'species studied', 'sensillum distribution', 'sensilla types', 'placoid sensilla', 'hygroreceptors associated', 'homogeneous group', 'higher diversity', 'good model', 'environmental cues', 'distribution linked', 'different degrees', 'bees seems', 'basic structures', '18 species']</t>
  </si>
  <si>
    <t>Antennae | Apidae | Behaviour | Hymenoptera | Morphology</t>
  </si>
  <si>
    <t>Sensilla are the basic structures that allow the perception of environmental cues that play a role as mechanoreceptors, chemoreceptors, thermoreceptors and hygroreceptors associated with their morphology. Because bees have different degrees of sociability, they are a good model for the study of sensilla types and distribution linked with behaviour. This work identifies the types of sensilla in the antennae of bees with different degrees of sociability. The antennae of 18 species of bee were analysed with a scanning electron microscope. Trichoid and placoid sensilla are present in all antennomers of the species studied. The honey bee Apis mellifera and bumble bee Bombus pauloensis workers have higher diversity and sensillum distribution in comparison with males. In stingless bees, species of Melipona are representative of a homogeneous group for sensilla types and distribution. The types and distribution of sensilla in the antennae of bees seems to be associated with the degree of sociability. ¬©IBRA 2014.</t>
  </si>
  <si>
    <t>392-403</t>
  </si>
  <si>
    <t>Journal of Apicultural Research</t>
  </si>
  <si>
    <t>60000943;60013918;60013918;60013918;60013918</t>
  </si>
  <si>
    <t>8308243900;56294334100;7006225492;56294858900;7006430143</t>
  </si>
  <si>
    <t>Queiroz Fialho, Maria Do Carmo;Guss-Matiello, Cirlei Pereira;Zanuncio, Jos√© Cola;Oliveira Campos, L√∫cio Antonio;Serr√£o, Jos√© Eduardo</t>
  </si>
  <si>
    <t>Vicosa;Manaus</t>
  </si>
  <si>
    <t>Universidade Federal de Vicosa;Universidade Federal do Amazonas</t>
  </si>
  <si>
    <t>60013918;60000943</t>
  </si>
  <si>
    <t>Queiroz Fialho M.</t>
  </si>
  <si>
    <t>A comparative study of the antennal sensilla in corbiculate bees</t>
  </si>
  <si>
    <t>10.3896/IBRA.1.53.3.07</t>
  </si>
  <si>
    <t>2-s2.0-84904903707</t>
  </si>
  <si>
    <t>['resonant frequency', 'research work', 'parametric analysis', 'overall dimensions', 'optimal design', 'main objective', 'little compromise', 'impedance bandwidth', 'human body', 'different parameters', 'designed antenna', 'central frequency', 'antenna efficiency', 'almost 84', '5 %.', '100 mhz', '068 wavelengths']</t>
  </si>
  <si>
    <t>Antenna measurements | Antennas and propagation | Body area networks | Patch antenna | Wearable antennas</t>
  </si>
  <si>
    <t>In this paper, a wearable patch antenna is designed for Frequency Modulation radio applications. The resonant frequency of this designed antenna is 100 MHz. The main objective of this research work was to reduce the size of the designed antenna, so that it can be worn over human body. Shorting wall along the length of patch and U-slot in the patch are used to reduce the size of designed antenna. Parametric analysis on different parameters of designed antenna is done for achieving an optimal design with little compromise on antenna efficiency. Finally, the overall dimensions of patch, in terms of central frequency, are 0.0475 √ó 0.068 wavelengths. From the dimensions, it is shown that almost 84 % size of patch is reduced as compared to Œª/2 patch antenna for 100 MHz. The designed antenna is flexible and conformal to the human body shape. Designed antenna is tested over human body and measurements of the return loss show that impedance bandwidth is 5 %. ¬© 2014 King Fahd University of Petroleum and Minerals.</t>
  </si>
  <si>
    <t>6189-6195</t>
  </si>
  <si>
    <t>60212763;60212763</t>
  </si>
  <si>
    <t>57221004334;57199810395</t>
  </si>
  <si>
    <t>Ali, Mohsin;Khan, Imdad</t>
  </si>
  <si>
    <t>Ali M.</t>
  </si>
  <si>
    <t>Wearable Antenna Design for FM Radio</t>
  </si>
  <si>
    <t>10.1007/s13369-014-1169-5</t>
  </si>
  <si>
    <t>2-s2.0-84904906555</t>
  </si>
  <si>
    <t>['vicarious calibration', 'sustainable management', 'sunny day', 'study aims', 'statistical analysis', 'solution obtained', 'remote sensing', 'precision reached', 'powered paraglider', 'platform according', 'payload capacity', 'new trend', 'manned platforms', 'ground using', 'georeferenced images', 'errors shows', 'decision making', 'article proposes', 'aerial platform']</t>
  </si>
  <si>
    <t>Multispectral sensor | Precision agriculture | Radiometric calibration | Remote sensing | Vegetation index images | Vicarious calibration</t>
  </si>
  <si>
    <t>This article proposes a vicarious calibration as a radiometric calibration method using an onboard multispectral sensor and a low-cost manned aerial platform, PPG (powered paraglider) trike. The statistical analysis of the errors shows the precision reached with this methodology. The greatest advantage offered by this type of manned platforms is its flexibility of flight, autonomy and payload capacity, allowing multiple sensors to be integrated without constraints to weight and volume. The results were validated at two different heights in order to verify the solution obtained with the method, demonstrating the insignificance of relative atmospheric influence between the aerial platform and ground using this platform according to the radiative transfer model on a clear and sunny day. At the same time, the study aims to develop a new trend for remote sensing that will assists in decision making for the sustainable management of extensive crop areas using low-cost geomatic techniques. As a result of the radiometric calibration process, georeferenced images with different vegetation indices over vineyards are obtained. ¬© 2014 Elsevier B.V.</t>
  </si>
  <si>
    <t>28-38</t>
  </si>
  <si>
    <t>60025028;60000823;60025028;60025028;60000823</t>
  </si>
  <si>
    <t>56293994900;55327100200;25650877600;24477009700;57220478778</t>
  </si>
  <si>
    <t>Herrero-Huerta, M√≥nica;Hern√°ndez-L√≥pez, David;Rodriguez-Gonzalvez, Pablo;Gonz√°lez-Aguilera, Diego;Gonz√°lez-Piqueras, Jos√©</t>
  </si>
  <si>
    <t>Salamanca;Ciudad Real</t>
  </si>
  <si>
    <t>Universidad de Salamanca;Universidad de Castilla-La Mancha</t>
  </si>
  <si>
    <t>60025028;60000823</t>
  </si>
  <si>
    <t>Herrero-Huerta M.</t>
  </si>
  <si>
    <t>Vicarious radiometric calibration of a multispectral sensor from an aerial trike applied to precision agriculture</t>
  </si>
  <si>
    <t>S0168169914001732</t>
  </si>
  <si>
    <t>10.1016/j.compag.2014.07.001</t>
  </si>
  <si>
    <t>2-s2.0-84904907547</t>
  </si>
  <si>
    <t>['upper 10', 'successfully simulated', 'shaped slot', 'rejecting wimax', 'rejected band', 'radiation efficiency', 'radiating patch', 'proposed antenna', 'notched structure', 'notched characteristics', 'monopole antenna', 'independently shifted', 'feed line', 'corresponding band', 'controllable dual', '96 ghz', '66 %)', '6 ghz', '1 ghz']</t>
  </si>
  <si>
    <t>Dual-band-notched characteristics | Slots | UWB monopole antenna</t>
  </si>
  <si>
    <t>A compact planar ultra-wideband (UWB) monopole antenna with controllable dual-band-notched characteristics is presented in this paper. U-shaped inverted slot and vertical up C-shaped slot are embedded in the feed line and in the radiating patch, for rejecting WiMAX and WLAN frequency bands, respectively. Moreover, the bandwidth of each rejected band can be independently shifted by adjusting the dimensions of the corresponding band-notched structure. The proposed antenna with two rejected bands characteristics is successfully simulated, prototyped, and measured. The measured results show that the proposed antenna operates until upper 10.6 GHz for voltage standing wave ratio (VSWR) less than 2 and exhibits bands rejection of 3.20-4.1 GHz (24.66%) and 5.20-5.96 GHz (13.62%) frequency band. Furthermore, the proposed antenna shows good radiation characteristics, stable peak gain, and provides more than 80% radiation efficiency, on the entire UWB frequency range except in the notched frequency bands, which prospects the employment in the UWB communication systems. ¬© 2014 King Fahd University of Petroleum and Minerals.</t>
  </si>
  <si>
    <t>6215-6223</t>
  </si>
  <si>
    <t>60069303;60068741;60069303</t>
  </si>
  <si>
    <t>56293870000;55883737700;10738944700</t>
  </si>
  <si>
    <t>Chaabane, A.;Djahli, F.;Redadaa, S.</t>
  </si>
  <si>
    <t>Guelma;Setif</t>
  </si>
  <si>
    <t>Universit√© 8 Mai 1945 Guelma;Universit√© Ferhat Abbas S√©tif 1</t>
  </si>
  <si>
    <t>60069303;60068741</t>
  </si>
  <si>
    <t>Chaabane A.</t>
  </si>
  <si>
    <t>A Dual-Band-Notched Antenna for UWB Communication Systems Using Two Different Shaped Slots</t>
  </si>
  <si>
    <t>10.1007/s13369-014-1210-8</t>
  </si>
  <si>
    <t>2-s2.0-84904910891</t>
  </si>
  <si>
    <t>Direction G√©n√©rale de la Comp√©titivit√©, de l‚ÄôIndustrie et des Services</t>
  </si>
  <si>
    <t>DGCIS</t>
  </si>
  <si>
    <t>['updip migration', 'total mass', 'tidal effects', 'subsurface reservoirs', 'shallow subsurface', 'several geochemical', 'september 2011', 'resistivity changes', 'relative sensitivity', 'processes responsible', 'permeable sediment', 'permanent dipole', 'gas plume', 'dissolved species', 'co2fieldlab project', 'co2 plume', 'co2 leak']</t>
  </si>
  <si>
    <t>Downhole monitoring | Electrical resistivity | Leakage detection</t>
  </si>
  <si>
    <t>The objective of the CO2FieldLab project was to demonstrate that adequate monitoring methods can be deployed to document potential leaks of CO2 from subsurface reservoirs. For this, a shallow injection experiment through permeable sediment was designed and conducted at Svelvik (Norway) in September 2011. The goal was to produce a CO2 leak in order to assess the relative sensitivity of several geochemical and geophysical CO2 monitoring tools. A total mass of 1.67tons of CO2 was injected at a depth of 20m through a 45¬∞ inclined well over a 6 day period. Time-lapse induction logging and downhole resistivity monitoring from a permanent dipole-dipole array observatory prove to be very sensitive to the presence of CO2 in the shallow subsurface after the start of injection. Electrical resistivity response correlates with progressive CO2 dissolution in groundwater, with resistivity and pH values decreasing due to the increase of bicarbonate and dissolved species. The CO2 plume is channelled by enhanced permeability layers, with updip migration of the gas plume to the North. Other processes responsible for resistivity changes were fresh/salt water mixing, tidal effects and rainfall. ¬© 2014 Elsevier Ltd.</t>
  </si>
  <si>
    <t>275-282</t>
  </si>
  <si>
    <t>International Journal of Greenhouse Gas Control</t>
  </si>
  <si>
    <t>60108494;60108494;114544659;60108494;60004967;60004967;60074308</t>
  </si>
  <si>
    <t>55485382900;16201336100;56077450900;56007818800;35085006500;7403148484;22958620500</t>
  </si>
  <si>
    <t>Denchik, Nataliya;Pezard, Philippe A.;Neyens, Denis;Lofi, Johanna;Gal, Fr√©d√©rick;Girard, Jean Fran√ßois;Levannier, Arnaud</t>
  </si>
  <si>
    <t>France;United States;France;France</t>
  </si>
  <si>
    <t>Montpellier;Sugar Land;Orleans;Clapiers</t>
  </si>
  <si>
    <t>G√©osciences Montpellier;Schlumberger Limited;BRGM;ImaGeau</t>
  </si>
  <si>
    <t>60108494;60074308;60004967;114544659</t>
  </si>
  <si>
    <t>Denchik N.</t>
  </si>
  <si>
    <t>Near-surface CO&lt;inf&gt;2&lt;/inf&gt; leak detection monitoring from downhole electrical resistivity at the CO&lt;inf&gt;2&lt;/inf&gt; Field Laboratory, Svelvik Ridge (Norway)</t>
  </si>
  <si>
    <t>S1750583614001923</t>
  </si>
  <si>
    <t>10.1016/j.ijggc.2014.06.033</t>
  </si>
  <si>
    <t>2-s2.0-84904915702</t>
  </si>
  <si>
    <t>['¬© 2002', 'vswr bandwidth', 'traditional impedance', 'results show', 'radiation bandwidth', 'nic circuit', 'foster load', 'foster components', 'first time', 'circuit realization', 'antenna may', 'also presented', '37 ).', '2011 ieee']</t>
  </si>
  <si>
    <t>Electrically small antennas (ESAs) | loop antenna | negative impedance converter (NIC) | non-Foster</t>
  </si>
  <si>
    <t>Traditional impedance-matching methods typically employ matching networks at the antenna input terminals. Alternatively, the antenna may be embedded with a non-Foster load to enhance the radiation bandwidth. This method is demonstrated here with the design of an electrically small box cage loop antenna (ka ~ 0.37). Simulated results using ideal non-Foster components are compared against a negative impedance converter (NIC) circuit realization. These results show that the VSWR bandwidth is improved 8√ó by using the NIC circuit. Simulated radiation efficiencies are also presented for the first time. ¬© 2002-2011 IEEE.</t>
  </si>
  <si>
    <t>1329-1332</t>
  </si>
  <si>
    <t>60032503;60032503;60032503;60032503;60032503</t>
  </si>
  <si>
    <t>35193709300;35789570300;56298319800;7003507081;26431815800</t>
  </si>
  <si>
    <t>Church, Justin;Chieh, Jia Chi Samuel;Xu, Lu;Rockway, John D.;Arceo, Diana</t>
  </si>
  <si>
    <t>Church J.</t>
  </si>
  <si>
    <t>UHF electrically small box cage loop antenna with an embedded non-foster load</t>
  </si>
  <si>
    <t>10.1109/LAWP.2014.2337112</t>
  </si>
  <si>
    <t>2-s2.0-84904957968</t>
  </si>
  <si>
    <t>['wideband twin', 'time axes', 'theoretical model', 'stationary properties', 'proposed model', 'paper proposes', 'model non', 'massive multiple', 'massive mimo', 'input multiple', 'ghz ).', 'elevation angles', 'design framework', 'death process', 'correlation functions', 'condition numbers', 'communication systems', 'cluster appearance', 'carrier frequencies', 'also proposed']</t>
  </si>
  <si>
    <t>3D twin-cluster channel model | Massive MIMO | spherical wavefront</t>
  </si>
  <si>
    <t>This paper proposes a novel theoretical non-stationary three dimensional (3-D) wideband twin-cluster channel model for massive multiple-input multiple-output (MIMO) communication systems with carrier frequencies on the order of gigahertz (GHz). As the dimension of antenna arrays cannot be ignored for massive MIMO, near field effects instead of far field effects are considered in the proposed model. These include the spherical wavefront assumption and a birth-death process to model non-stationary properties of clusters such as cluster appearance and disappearance on both the array and time axes. Their impacts on massive MIMO channels are investigated via statistical properties including correlation functions, condition numbers, and angular power spectra. Additionally, the impact of elevation angles on correlation functions is discussed. A corresponding simulation model for the theoretical model is also proposed. Finally, numerical analysis shows that the proposed channel models are able to serve as a design framework for massive MIMO channel modeling. ¬© 2014 IEEE.</t>
  </si>
  <si>
    <t>1207-1218</t>
  </si>
  <si>
    <t>60019656-60110514;60019656-60110514-60031031;60110514;60110514;60000937</t>
  </si>
  <si>
    <t>56298375500;9941461600;55916702300;12792476100;8593278000</t>
  </si>
  <si>
    <t>Wu, Shangbin;Wang, Cheng Xiang;Aggoune, El Hadi M.;Alwakeel, Mohammed M.;He, Yejun</t>
  </si>
  <si>
    <t>Saudi Arabia;China;United Kingdom;China</t>
  </si>
  <si>
    <t>Tabuk;Jinan;Edinburgh;Shenzhen</t>
  </si>
  <si>
    <t>University of Tabuk;Shandong University;Heriot-Watt University;Shenzhen University</t>
  </si>
  <si>
    <t>60110514;60031031;60019656;60000937</t>
  </si>
  <si>
    <t>A non-stationary 3-D wideband twin-cluster model for 5G massive MIMO channels</t>
  </si>
  <si>
    <t>10.1109/JSAC.2014.2328131</t>
  </si>
  <si>
    <t>2-s2.0-84904964998</t>
  </si>
  <si>
    <t>['world measurements', 'strong signals', 'statistical models', 'spatial multiplexing', 'spatial clusters', 'sight environments', 'realistic assessment', 'possible candidate', 'picocellular networks', 'path loss', 'new york', 'multiple clusters', 'models predicts', 'mmw systems', 'mmw micro', 'millimeter wave', 'magnitude increase', 'highly non', 'generation micro', 'detected 100', 'current state', 'cell density', 'angular dispersion', '73 ghz', '300 ghz']</t>
  </si>
  <si>
    <t>28 GHz | 3GPP LTE | 73 GHz | cellular systems | Millimeter wave radio | urban deployments | wireless propagation</t>
  </si>
  <si>
    <t>With the severe spectrum shortage in conventional cellular bands, millimeter wave (mmW) frequencies between 30 and 300 GHz have been attracting growing attention as a possible candidate for next-generation micro- and picocellular wireless networks. The mmW bands offer orders of magnitude greater spectrum than current cellular allocations and enable very high-dimensional antenna arrays for further gains via beamforming and spatial multiplexing. This paper uses recent real-world measurements at 28 and 73 GHz in New York, NY, USA, to derive detailed spatial statistical models of the channels and uses these models to provide a realistic assessment of mmW micro- and picocellular networks in a dense urban deployment. Statistical models are derived for key channel parameters, including the path loss, number of spatial clusters, angular dispersion, and outage. It is found that, even in highly non-line-of-sight environments, strong signals can be detected 100-200 m from potential cell sites, potentially with multiple clusters to support spatial multiplexing. Moreover, a system simulation based on the models predicts that mmW systems can offer an order of magnitude increase in capacity over current state-of-the-art 4G cellular networks with no increase in cell density from current urban deployments. ¬© 2014 IEEE.</t>
  </si>
  <si>
    <t>1164-1179</t>
  </si>
  <si>
    <t>60108318;60108318;60108318;60108318;60108318;60108318;60108318</t>
  </si>
  <si>
    <t>55964906700;53866661700;55978663300;54883858600;7006269762;7006091503;6601986389</t>
  </si>
  <si>
    <t>Akdeniz, Mustafa Riza;Liu, Yuanpeng;Samimi, Mathew K.;Sun, Shu;Rangan, Sundeep;Rappaport, Theodore S.;Erkip, Elza</t>
  </si>
  <si>
    <t>Akdeniz M.R.</t>
  </si>
  <si>
    <t>Millimeter wave channel modeling and cellular capacity evaluation</t>
  </si>
  <si>
    <t>10.1109/JSAC.2014.2328154</t>
  </si>
  <si>
    <t>2-s2.0-84904966620</t>
  </si>
  <si>
    <t>['single beamformer', 'served users', 'proposed scheme', 'perfect csi', 'multicast users', 'multicast beamformer', 'messages sent', 'linear combination', 'large number', 'individual channels', 'ideal case', 'first show', 'finite number', 'different bss', 'composite channel', 'channel vectors', 'cellular networks', 'bs knows', 'base station', 'asymptotic performance', 'also derived']</t>
  </si>
  <si>
    <t>asymptotic orthogonality | massive MIMO | Physical layer multicasting | pilot contamination</t>
  </si>
  <si>
    <t>We study physical layer multicasting in cellular networks where each base station (BS) is equipped with a very large number of antennas and transmits a common message using a single beamformer to multiple mobile users. The messages sent by different BSs are independent, and the BSs do not cooperate. We first show that when each BS knows the perfect channel state information (CSI) of its own served users, the asymptotically optimal beamformer at each BS is a linear combination of the channel vectors of its multicast users. Moreover, the optimal and explicit combining coefficients are obtained. Then we consider the imperfect CSI scenario where the CSI is obtained through uplink channel estimation in time-division duplex systems. We propose a new pilot scheme that estimates the composite channel, which is a linear combination of the individual channels of multicast users in each cell. This scheme is able to completely eliminate pilot contamination. The pilot power control for optimizing the multicast beamformer at each BS is also derived. Numerical results show that the asymptotic performance of the proposed scheme is close to the ideal case with perfect CSI. Simulation also verifies the effectiveness of the proposed scheme with finite number of antennas at each BS. ¬© 2014 IEEE.</t>
  </si>
  <si>
    <t>1180-1193</t>
  </si>
  <si>
    <t>60025084;60025084;60030162</t>
  </si>
  <si>
    <t>55334230100;7103288466;55000636900</t>
  </si>
  <si>
    <t>Xiang, Zhengzheng;Tao, Meixia;Wang, Xiaodong</t>
  </si>
  <si>
    <t>New York;Shanghai</t>
  </si>
  <si>
    <t>Columbia University;Shanghai Jiao Tong University</t>
  </si>
  <si>
    <t>60030162;60025084</t>
  </si>
  <si>
    <t>Xiang Z.</t>
  </si>
  <si>
    <t>Massive MIMO multicasting in noncooperative cellular networks</t>
  </si>
  <si>
    <t>10.1109/JSAC.2014.2328144</t>
  </si>
  <si>
    <t>2-s2.0-84904971687</t>
  </si>
  <si>
    <t>['weakly dependent', 'therefore suitable', 'similar resonators', 'shell supporting', 'random array', 'parallel processes', 'new topology', 'matter interaction', 'larger volume', 'island lithography', 'high fields', 'hence useful', 'antenna consisting']</t>
  </si>
  <si>
    <t>A cylindrical metallic plasmonic nano-antenna consisting of a shell supporting a disk, named capped shell, is proposed and studied by frequency domain finite element analysis. This new topology is shown to be weakly dependent on the radius of the structure and is therefore suitable for fabrication by parallel processes such as island lithography which generates a pseudo-random array with a distribution of diameters. Furthermore, compared to similar resonators such as rods, disks and shells, the capped shell generates a larger volume with high fields, and is hence useful as a nano-antenna for light-matter interaction.</t>
  </si>
  <si>
    <t>129-139</t>
  </si>
  <si>
    <t>60015150;60015150</t>
  </si>
  <si>
    <t>26321285800;7006267156</t>
  </si>
  <si>
    <t>Choonee, Kaushal;Syms, Richard R.A.</t>
  </si>
  <si>
    <t>Choonee K.</t>
  </si>
  <si>
    <t>Robust cylindrical plasmonic nano-antennas for light-matter interaction</t>
  </si>
  <si>
    <t>10.2528/PIER14050905</t>
  </si>
  <si>
    <t>2-s2.0-84904973418</t>
  </si>
  <si>
    <t>['wavelength stubs', 'symmetrical l', 'shaped quarter', 'realise band', 'notched functions', 'notched bands', 'notch structures', 'moderate gain', 'dual band', 'desired notch', 'coplanar waveguide', 'centre frequency', 'antenna consists', 'also studied', '75 ghz', '6 ghz', '5 ns', '5 ghz']</t>
  </si>
  <si>
    <t>A compact ultra wide band (UWB) antenna with dual band notch characteristics is proposed. The antenna consists of a coplanar waveguide (CPW) fed bevelled rectangular patch and a modied rectangular ground plane. A Z-shaped meander line parasitic element and a pair of symmetrical L-shaped quarter-wavelength stubs are employed to realise band-notched functions at WiMAX and WLAN bands respectively. By optimizing the dimensions and positions of these notch structures, the desired notch-bands of WLAN and WiMAX are achieved. Unlike other dual band-notched antennas reported in literature this antenna has a merit of regulating the centre frequency as well as the bandwidth of both the notched bands easily and independently. The measured -10 dB S11 covers the bandwidth from 2.5 to 11.5 GHz, with two notched bands from 3.3 to 3.6 GHz and 5.2 to 5.75 GHz. The proposed antenna exhibits nearly omni-directional radiation patterns with moderate gain and small group delay variations less than 0.5 ns over the entire operating bandwidth except at the notched bands. Moreover, by using antenna transfer function, the time domain characteristic of the antenna is also studied to conrm its suitability for UWB pulse communication.</t>
  </si>
  <si>
    <t>37117070800;35790129100;55110485000;7004362848;57218539158</t>
  </si>
  <si>
    <t>Jacob, Sarah;Lindo, Arimpoorpallan O.;Nijas, Chakkanattu M.;Aanandan, Chandroth K.;Mohanan, Pezholil</t>
  </si>
  <si>
    <t>Jacob S.</t>
  </si>
  <si>
    <t>Analysis of CPW-Fed UWB antenna for WIMAX and WLAN band rejection</t>
  </si>
  <si>
    <t>10.2528/PIERC14061206</t>
  </si>
  <si>
    <t>2-s2.0-84904978397</t>
  </si>
  <si>
    <t>['unprecedented numbers', 'spectrum together', 'spectrum regulation', 'special issue', 'rate coverage', 'paradigm shift', 'papers appearing', 'paper discusses', 'massive bandwidths', 'incremental advance', 'highly integrative', 'future research', 'device densities', 'current literature', 'critical considerations', 'cost efficiencies', 'core network', 'comprehensive overview', 'cellular technology', 'become even']</t>
  </si>
  <si>
    <t>Cellular systems | energy efficiency | HetNets | massive MIMO | millimeter wave | small cells</t>
  </si>
  <si>
    <t>What will 5G be? What it will not be is an incremental advance on 4G. The previous four generations of cellular technology have each been a major paradigm shift that has broken backward compatibility. Indeed, 5G will need to be a paradigm shift that includes very high carrier frequencies with massive bandwidths, extreme base station and device densities, and unprecedented numbers of antennas. However, unlike the previous four generations, it will also be highly integrative: tying any new 5G air interface and spectrum together with LTE and WiFi to provide universal high-rate coverage and a seamless user experience. To support this, the core network will also have to reach unprecedented levels of flexibility and intelligence, spectrum regulation will need to be rethought and improved, and energy and cost efficiencies will become even more critical considerations. This paper discusses all of these topics, identifying key challenges for future research and preliminary 5G standardization activities, while providing a comprehensive overview of the current literature, and in particular of the papers appearing in this special issue. ¬© 2014 IEEE.</t>
  </si>
  <si>
    <t>1065-1082</t>
  </si>
  <si>
    <t>60013372;60001711-60103966;60032144;60019544;60032942;60092531;60003780</t>
  </si>
  <si>
    <t>55627508700;7004636367;7402515996;7003858493;24781002200;56066541800;55376513800</t>
  </si>
  <si>
    <t>Andrews, Jeffrey G.;Buzzi, Stefano;Choi, Wan;Hanly, Stephen V.;Lozano, Angel;Soong, Anthony C.K.;Zhang, Jianzhong Charlie</t>
  </si>
  <si>
    <t>Italy;United States;Spain;South Korea;Australia;United States;South Korea;Italy</t>
  </si>
  <si>
    <t>Parma;Plano;Barcelona;Daejeon;North Ryde;Austin;Suwon;Cassino</t>
  </si>
  <si>
    <t>Consorzio Nazionale Interuniversitario per le Telecomunicazioni;Huawei Technologies Co., Ltd., USA;Universitat Pompeu Fabra Barcelona;Korea Advanced Institute of Science and Technology;Macquarie University;The University of Texas at Austin;Samsung Electronics Co. Ltd.;Universita di Cassino e del Lazio Meridionale</t>
  </si>
  <si>
    <t>60103966;60092531;60032942;60032144;60019544;60013372;60003780;60001711</t>
  </si>
  <si>
    <t>Andrews J.G.</t>
  </si>
  <si>
    <t>What will 5G be?</t>
  </si>
  <si>
    <t>10.1109/JSAC.2014.2328098</t>
  </si>
  <si>
    <t>2-s2.0-84904979683</t>
  </si>
  <si>
    <t>['work points', 'work addressed', 'translational cis', 'transgenic enzyme', 'transgene insertion', 'terpene hydrocarbons', 'suggesting limitations', 'successful application', 'results showed', 'regulatory elements', 'ptrc promoter', 'product yield', 'potential barrier', 'phycobilisome antenna', 'partitioning ratio', 'main conclusion', 'limiting amounts', 'limiting amount', 'high product', 'heterologous generation', 'fuels process', 'fold increase', 'escherichia coli', 'desirable product', 'cellular content', 'biomass carbon', 'bacteriophage t7']</t>
  </si>
  <si>
    <t>Biofuels | Cpc | Cyanobacteria | Photosynthesis | Ptrc | Terpene synthesis</t>
  </si>
  <si>
    <t>Main conclusion: Successful application of the photosynthesis-to-fuels approach requires a high product-to-biomass carbon-partitioning ratio. The work points to the limiting amounts of heterologous terpene synthase in cyanobacteria as a potential barrier in the yield of terpene hydrocarbons via photosynthesis. Cyanobacteria like Synechocystis sp. can be exploited as platforms in a photosynthesis-to-fuels process for the generation of terpene hydrocarbons. Successful application of this concept requires maximizing photosynthesis and attaining a high endogenous carbon partitioning toward the desirable product. The work addressed the question of the regulation of Œ≤-phellandrene synthase transgene expression in relation to product yield from the terpenoid biosynthetic pathway of cyanobacteria. The choice of strong alternative transcriptional and translational cis-regulatory elements and the choice of the Synechocystis genomic DNA loci for transgene insertion were investigated. Specifically, the Œ≤-phellandrene synthase transgene was expressed under the control of the endogenous psbA2 promoter, or under the control of the Ptrc promoter from Escherichia coli with the translation initiation region of highly expressed gene 10 from bacteriophage T7. These heterologous elements allowed for constitutive transgene expression. In addition, the Œ≤-phellandrene synthase construct was directed to replace the Synechocystis cpc operon, encoding the peripheral phycocyanin rods of the phycobilisome antenna. Results showed that a 4-fold increase in the cellular content of the Œ≤-phellandrene synthase was accompanied by a 22-fold increase in Œ≤-phellandrene yield, suggesting limitations in rate and yield by the amount of the transgenic enzyme. The work points to the limiting amount of transgenic terpene synthases as a potential barrier in the heterologous generation of terpene products via the process of photosynthesis. ¬© 2014 Springer-Verlag Berlin Heidelberg.</t>
  </si>
  <si>
    <t>309-324</t>
  </si>
  <si>
    <t>Planta</t>
  </si>
  <si>
    <t>60121355;60121355</t>
  </si>
  <si>
    <t>37110671300;57203081985</t>
  </si>
  <si>
    <t>Formighieri, Cinzia;Melis, Anastasios</t>
  </si>
  <si>
    <t>Department of Plant &amp; Microbial Biology</t>
  </si>
  <si>
    <t>Formighieri C.</t>
  </si>
  <si>
    <t>Regulation of Œ≤-phellandrene synthase gene expression, recombinant protein accumulation, and monoterpene hydrocarbons production in Synechocystis transformants</t>
  </si>
  <si>
    <t>10.1007/s00425-014-2080-8</t>
  </si>
  <si>
    <t>2-s2.0-84904980499</t>
  </si>
  <si>
    <t>['waterbody sizes', 'water classified', 'water classifications', 'using 1', 'track trends', 'study found', 'study compared', 'spatial resolution', 'small waterbodies', 'significant impact', 'resolution imagery', 'percentage mapped', 'numerous studies', 'minor changes', 'magnitude change', 'less ).', 'landscape conditions', 'increasing availability', 'image resolution', 'frequency distributions', 'digital photography', 'area dominated', '5 %),']</t>
  </si>
  <si>
    <t>Long-term monitoring efforts often use remote sensing to track trends in habitat or landscape conditions over time. To most appropriately compare observations over time, long-term monitoring efforts strive for consistency in methods. Thus, advances and changes in technology over time can present a challenge. For instance, modern camera technology has led to an increasing availability of very high-resolution imagery (i.e. submetre and metre) and a shift from analogue to digital photography. While numerous studies have shown that image resolution can impact the accuracy of classifications, most of these studies have focused on the impacts of comparing spatial resolution changes greater than 2 m. Thus, a knowledge gap exists on the impacts of minor changes in spatial resolution (i.e. submetre to about 1.5 m) in very high-resolution aerial imagery (i.e. 2 m resolution or less).This study compared the impact of spatial resolution on land/water classifications of an area dominated by coastal marsh vegetation in Louisiana, USA, using 1:12,000 scale colour-infrared analogue aerial photography (AAP) scanned at four different dot-per-inch resolutions simulating ground sample distances (GSDs) of 0.33, 0.54, 1, and 2 m. Analysis of the impact of spatial resolution on land/water classifications was conducted by exploring various spatial aspects of the classifications including density of waterbodies and frequency distributions in waterbody sizes. This study found that a small-magnitude change (1-1.5 m) in spatial resolution had little to no impact on the amount of water classified (i.e. percentage mapped was less than 1.5%), but had a significant impact on the mapping of very small waterbodies (i.e. waterbodies ‚â§ 250 m2). These findings should interest those using temporal image classifications derived from very high-resolution aerial photography as a component of long-term monitoring programs.</t>
  </si>
  <si>
    <t>5280-5288</t>
  </si>
  <si>
    <t>60029698;60029698;60029698;60029698</t>
  </si>
  <si>
    <t>25932115400;57199314466;56297779000;56297825900</t>
  </si>
  <si>
    <t>Enwright, Nicholas M.;Jones, William R.;Garber, Adrienne L.;Keller, Matthew J.</t>
  </si>
  <si>
    <t>Lafayette</t>
  </si>
  <si>
    <t>National Wetlands Research Center</t>
  </si>
  <si>
    <t>Enwright N.</t>
  </si>
  <si>
    <t>Analysis of the impact of spatial resolution on land/water classifications using high-resolution aerial imagery</t>
  </si>
  <si>
    <t>10.1080/01431161.2014.938181</t>
  </si>
  <si>
    <t>2-s2.0-84904987723</t>
  </si>
  <si>
    <t>['¬© 2002', 'vivaldi antennas', 'simulated array', 'reverberant cavity', 'rejecting low', 'proposed improvement', 'power transients', 'performed using', 'pass filter', 'measured outputs', 'experimental demonstration', 'device consists', 'capacitive elements', 'broad bandwidth', 'biasing switch', 'based beamforming', 'artifacts associated', 'allowing energy', 'activation voltage', '2011 ieee']</t>
  </si>
  <si>
    <t>Beamforming | diodes | high-power RF | short pulse | time reversal | ultrawideband (UWB)</t>
  </si>
  <si>
    <t>In this letter, a self-biasing switch is proposed to reduce the artifacts associated with time-reversal-based beamforming. This device consists of multiple diodes placed in series on a 50-Œ© microstrip. At low incident voltages, this device behaves like a high-pass filter, rejecting low-power transients over a broad bandwidth. Once the activation voltage of these diodes is exceeded, the capacitive elements of this filter are shorted, allowing energy to pass with significantly less attenuation. By preferentially attenuating low-power transients, this device can suppress the temporal artifacts associated with the time reversal process. An experimental demonstration of this device is performed using a reverberant cavity as a passive delay line network. Measured outputs from this cavity are used as inputs to a simulated array of Vivaldi antennas to demonstrate the proposed improvement in beamforming. ¬© 2002-2011 IEEE.</t>
  </si>
  <si>
    <t>1337-1340</t>
  </si>
  <si>
    <t>60027271;60027271</t>
  </si>
  <si>
    <t>56085771900;55780559400</t>
  </si>
  <si>
    <t>Wall, Walter S.;Hong, Sun K.</t>
  </si>
  <si>
    <t>Wall W.S.</t>
  </si>
  <si>
    <t>Improved time-reversal-based beamforming using a self-biasing switch</t>
  </si>
  <si>
    <t>10.1109/LAWP.2014.2337015</t>
  </si>
  <si>
    <t>2-s2.0-84904991481</t>
  </si>
  <si>
    <t>['various types', 'stochastic resonance', 'quasiperiodic oscillations', 'occur via', 'main types', 'harmonic signal', 'equilibrium configurations', 'dipole moment', 'dipole lattices', 'chaotic regimes', 'alternating field']</t>
  </si>
  <si>
    <t>Dipole lattices, which represent square dipole arrays, are investigated. Various types of equilibrium configurations of arrays are obtained, and conditions are shown under which these configurations are established. On the basis of parametric bifurcation diagrams, the main types of regular and chaotic oscillation regimes of the total dipole moment of a system are considered and their dependence on the amplitude, frequency, and polarization of an alternating field, as well as on the initial equilibrium configuration of arrays, is analyzed. Scenarios of the onset of chaotic regimes are demonstrated, including those that occur via the establishment and variation of quasiperiodic oscillations of the dipole moment of a system. The dynamic bistability state is revealed in which a stochastic resonance - an increase in the response of a system to a harmonic signal in the presence of noise - can be implemented. ¬© 2014 Pleiades Publishing, Inc.</t>
  </si>
  <si>
    <t>924-934</t>
  </si>
  <si>
    <t>Journal of Experimental and Theoretical Physics</t>
  </si>
  <si>
    <t>Shutyi, A. M.</t>
  </si>
  <si>
    <t>Ulyanovsk</t>
  </si>
  <si>
    <t>Ulyanovsk State University</t>
  </si>
  <si>
    <t>Shutyi A.</t>
  </si>
  <si>
    <t>Regular and chaotic dynamics of the dipole moment of square dipole arrays</t>
  </si>
  <si>
    <t>10.1134/S1063776114060193</t>
  </si>
  <si>
    <t>2-s2.0-84904995513</t>
  </si>
  <si>
    <t>['¬© 1963', 'realizes right', 'polarization transformation', 'pass filter', 'measured gains', 'chiral metamaterial', 'axial ratios', '6 db', '5 ghz', '45 ghz', '4 ghz', '35 ghz', '2012 ieee', '2 ghz', '05 db']</t>
  </si>
  <si>
    <t>chiral metamaterial | circularly polarized antenna | Ku-band</t>
  </si>
  <si>
    <t>A dual circularly polarized horn antenna, which employs a chiral metamaterial composed of two-layered periodic metallic arc structure, is presented. The whole antenna composite has functions of polarization transformation and band-pass filter. The designed antenna produces left-handed circularly polarized wave in the band from 12.4 GHz to 12.5 GHz, and realizes right-handed circularly polarized wave in the range of 14.2 GHz-14.4 GHz. Due to low loss characteristic of the chiral metamaterial, the measured gains are only reduced by about 0.6 dB at the above two operation frequencies, compared with single horn antenna. The axial ratios are 1.05 dB at 12.45 GHz and 0.95 dB at14.35 GHz. ¬© 1963-2012 IEEE.</t>
  </si>
  <si>
    <t>2307-2311</t>
  </si>
  <si>
    <t>60003302;60003302;60003302;60003302;60003302;60003302</t>
  </si>
  <si>
    <t>54941667100;56517150000;55579084200;55579509700;24491521300;7402871013</t>
  </si>
  <si>
    <t>Ma, Xiaoliang;Huang, Cheng;Pan, Wenbo;Zhao, Bo;Cui, Jianhua;Luo, Xiangang</t>
  </si>
  <si>
    <t>Institute of Optics and Electronics Chinese Academy of Sciences</t>
  </si>
  <si>
    <t>A dual circularly polarized horn antenna in Ku-band based on chiral metamaterial</t>
  </si>
  <si>
    <t>10.1109/TAP.2014.2301841</t>
  </si>
  <si>
    <t>2-s2.0-84904996311</t>
  </si>
  <si>
    <t>CCF-1216858</t>
  </si>
  <si>
    <t>['wireless links', 'utility functions', 'transmitted commodities', 'stationary solution', 'rate among', 'proposed algorithm', 'optimal provision', 'limited capacity', 'flow control', 'entire network', 'efficient algorithm', 'easily parallelizable', 'decomposition approach', 'converges globally', 'connected via', 'base stations', 'backhaul network', 'antenna nodes']</t>
  </si>
  <si>
    <t>ADMM algorithm | cross-layer optimization | Heterogeneous networks | limited backhaul | small cell | software defined networking</t>
  </si>
  <si>
    <t>We consider a cloud-based heterogeneous network of base stations (BSs) connected via a backhaul network of routers and wired/wireless links with limited capacity. The optimal provision of such networks requires proper resource allocation across the radio access links in conjunction with appropriate traffic engineering within the backhaul network. In this paper, we propose an efficient algorithm for joint resource allocation across the wireless links and flow control over the entire network. The proposed algorithm, which maximizes the min-rate among all the transmitted commodities, is based on a decomposition approach that leverages both the alternating direction method of multipliers (ADMM) and the weighted-MMSE (WMMSE) algorithm. We show that this algorithm is easily parallelizable and converges globally to a stationary solution of the joint optimization problem. The proposed algorithm can also be extended to networks with multi-antenna nodes and other utility functions. ¬© 2014 IEEE.</t>
  </si>
  <si>
    <t>1282-1294</t>
  </si>
  <si>
    <t>60029445;60029445;60194550;60194550;60029445;60194550</t>
  </si>
  <si>
    <t>55968817100;34969184900;15623011000;23389521700;26643071000;55763334300</t>
  </si>
  <si>
    <t>Liao, Wei Cheng;Hong, Mingyi;Farmanbar, Hamid;Li, Xu;Luo, Zhi Quan;Zhang, Hang</t>
  </si>
  <si>
    <t>Ottawa;Minneapolis</t>
  </si>
  <si>
    <t>Ottawa Research and Development Centre;University of Minnesota Twin Cities</t>
  </si>
  <si>
    <t>60194550;60029445</t>
  </si>
  <si>
    <t>Liao W.C.</t>
  </si>
  <si>
    <t>Min flow rate maximization for software defined radio access networks</t>
  </si>
  <si>
    <t>10.1109/JSAC.2014.2328171</t>
  </si>
  <si>
    <t>2-s2.0-84904997657</t>
  </si>
  <si>
    <t>['supply power', 'ssp technologies', 'spacecraft system', 'space missions', 'solar panels', 'rights reserved', 'replacing panels', 'receiving system', 'prospective mission', 'power systems', 'paradigm shift', 'paper presents', 'orbital demonstrations', 'mission operations', 'minimal level', 'may represent', 'maneuvered closer', 'elsevier ltd', 'earth orbit', 'degrade nearly', 'consumer spacecraft', 'class spacecraft', 'antenna systems']</t>
  </si>
  <si>
    <t>Experimental mission design | Microwave power transmission | Space solar power satellite | Space-to-space power transfer | Wireless power transmission</t>
  </si>
  <si>
    <t>A space solar microwave power transfer system (SSMPTS) may represent a paradigm shift to how space missions in Earth orbit are designed. A SSMPTS may allow a smaller receiving surface to be utilized on the receiving craft due to the higher-density power transfer (compared to direct solar flux) from a SSMPTS supplier craft; the receiving system is also more efficient and requires less mass and volume. The SSMPTS approach also increases mission lifetime, as antenna systems do not degrade nearly as quickly as solar panels. The SSMPTS supplier craft (instead) can be replaced as its solar panels degrade, a mechanism for replacing panels can be utilized or the SSMPTS can be maneuvered closer to a subset of consumer spacecraft. SSMPTS can also be utilized to supply power to spacecraft in eclipse and to supply variable amounts of power, based on current mission needs, to power the craft or augment other power systems. A minimal level of orbital demonstrations of SSP technologies have occurred. A mission is planned to demonstrate and characterize the efficacy of space-to-space microwave wireless power transfer. This paper presents an overview of this prospective mission. It then discusses the spacecraft system (comprised of an ESPA/SmallSat-class spacecraft and a 1-U CubeSat), launch options, mission operations and the process of evaluating mission outcomes. ¬© 2014 IAA. Published by Elsevier Ltd. All rights reserved.</t>
  </si>
  <si>
    <t>193-203</t>
  </si>
  <si>
    <t>60026161;60026161</t>
  </si>
  <si>
    <t>55758949400;55011324400</t>
  </si>
  <si>
    <t>Bergsrud, Corey;Straub, Jeremy</t>
  </si>
  <si>
    <t>Grand Forks</t>
  </si>
  <si>
    <t>University of North Dakota</t>
  </si>
  <si>
    <t>Bergsrud C.</t>
  </si>
  <si>
    <t>A space-to-space microwave wireless power transmission experiential mission using small satellites</t>
  </si>
  <si>
    <t>S009457651400232X</t>
  </si>
  <si>
    <t>10.1016/j.actaastro.2014.06.033</t>
  </si>
  <si>
    <t>2-s2.0-84905004145</t>
  </si>
  <si>
    <t>['transient behavior', 'tl equations', 'good agreement', 'general solution', 'accurate results']</t>
  </si>
  <si>
    <t>Antenna theory | FDTD | Grounding systems | Transient analysis | Transmission line | Œ¶-matrix</t>
  </si>
  <si>
    <t>An efficient transmission line (TL) model for the analysis of the transient behavior of realistic grounding system is presented. The model is based on the general solution of the TL equations in the frequency domain expressed in terms of the Œ¶-matrix, or the direct time domain solution based on the Finite Difference Time Domain (FDTD) method. The presented TL approach provides relatively simple numerical implementation, accurate results and requires rather low computational time. The accuracy of the results obtained via TL approach is in a good agreement with the numerical results computed via the rigorous antenna theory approach based on the integral equation formulation and corresponding boundary element solution. ¬© 2014 Elsevier Ltd.</t>
  </si>
  <si>
    <t>14-23</t>
  </si>
  <si>
    <t>60068755;60077678;60068755;60077678;60068755-60077678-60138276;60138276;60138276</t>
  </si>
  <si>
    <t>14065222000;7004103789;54790135100;24447671900;26427679300;23667297600;6507032961</t>
  </si>
  <si>
    <t>Nekhoul, B.;Poljak, D.;Sekki, D.;Cavka, D.;Harrat, B.;Kerroum, K.;El Khamlichi Drissi, K.</t>
  </si>
  <si>
    <t>France;Croatia;Algeria</t>
  </si>
  <si>
    <t>Clermont-Ferrand;Split;Jijel</t>
  </si>
  <si>
    <t>Universit√© Clermont Auvergne;Fakultet Elektrotehnike, Strojarstva i Brodogradnje, Sveuƒçili≈°te u Splitu;Universit√© de Jijel</t>
  </si>
  <si>
    <t>60138276;60077678;60068755</t>
  </si>
  <si>
    <t>Nekhoul B.</t>
  </si>
  <si>
    <t>An efficient transient analysis of realistic grounding systems: Transmission line versus antenna theory approach</t>
  </si>
  <si>
    <t>S0955799714001489</t>
  </si>
  <si>
    <t>10.1016/j.enganabound.2014.06.002</t>
  </si>
  <si>
    <t>2-s2.0-84905004866</t>
  </si>
  <si>
    <t>['study designed', 'proposed ifa', 'opposite side', 'operating bands', 'network wlan', 'f antenna', 'driven monopole', 'db bandwidth', 'compact size', '8 ghz', '6 mm', '5 ghz']</t>
  </si>
  <si>
    <t>broadband | dual-band | inverted-F antenna | WiMAX compact size | WLAN</t>
  </si>
  <si>
    <t>This study designed a compact size (45 mm √ó 9 mm √ó 1.6 mm) stand-alone dualband inverted-F antenna (IFA) printed on a low-cost FR4 substrate for dual-network WLAN (2.4/5.2/5.8 GHz) and WiMAX (2.5/3.5/5.5 GHz) operating bands. To achieve broad 10-dB bandwidth of more than 45% and 31% for the lower and upper operating bands, respectively, the techniques of shorting the open-end of the microstrip feed line to the driven monopole and loading a C-shaped parasitic element with dissimilar arm lengths into the opposite side of the IFA were introduced. Further experimental results also show that the proposed IFA have efficiencies of more than 60% throughout the bands of interest. ¬© 2013 Wiley Periodicals, Inc.</t>
  </si>
  <si>
    <t>523-528</t>
  </si>
  <si>
    <t>60004879;60004879</t>
  </si>
  <si>
    <t>8273190800;55511605300</t>
  </si>
  <si>
    <t>Sim, C. Y.D.;Lai, Y. N.</t>
  </si>
  <si>
    <t>An inverted-F antenna design for WLAN/WiMAX dual-network applications</t>
  </si>
  <si>
    <t>10.1002/mmce.20794</t>
  </si>
  <si>
    <t>2-s2.0-84905011186</t>
  </si>
  <si>
    <t>['¬© 1963', 'sll ).', 'numerical results', 'local minima', 'ift ),', 'filling factor', 'deterministic approach', 'da ).', 'also proposed', '40 %,', '2012 ieee']</t>
  </si>
  <si>
    <t>Iterative Fourier technique (IFT) | sidelobe level | sidelobe level threshold | thinned planar arrays</t>
  </si>
  <si>
    <t>A modified iterative Fourier technique (MIFT) is proposed for the synthesis of large thinned planar arrays generating a pattern with lower sidelobe level (SLL). This technique is based on the iterative Fourier technique (IFT), and a variable filling factor is introduced to avoid the local minima in the optimization. Numerical results for several circular thinned planar arrays demonstrate that when the array's filling factor is larger than 40%, the MIFT allows one to find the optimum element distribution that yields a pattern with the minimum sidelobe level and almost the same beamwidth as the one obtainable using the IFT and a deterministic approach (DA). An approach for identifying the most appropriate sidelobe level threshold (SLT) suitable for the MIFT for synthesizing a large thinned planar array is also proposed. ¬© 1963-2012 IEEE.</t>
  </si>
  <si>
    <t>1564-1571</t>
  </si>
  <si>
    <t>60025578-60089942;60025578;60025578-60002210</t>
  </si>
  <si>
    <t>57221484281;7102211932;54895589400</t>
  </si>
  <si>
    <t>Wang, Xin Kuan;Jiao, Yong Chang;Tan, Yan Yan</t>
  </si>
  <si>
    <t>Hanzhong;Xi'an;Jinan</t>
  </si>
  <si>
    <t>Shaanxi University of Technology;Xidian University;Shandong Normal University</t>
  </si>
  <si>
    <t>60089942;60025578;60002210</t>
  </si>
  <si>
    <t>Wang X.K.</t>
  </si>
  <si>
    <t>Synthesis of large thinned planar arrays using a modified iterative fourier technique</t>
  </si>
  <si>
    <t>10.1109/TAP.2014.2302836</t>
  </si>
  <si>
    <t>2-s2.0-84905013499</t>
  </si>
  <si>
    <t>['yet reduce', 'two complexity', 'tremendously improve', 'small area', 'slight degradations', 'required number', 'recently advanced', 'proposed em', 'performance gains', 'paper proposes', 'numerical results', 'noise ratio', 'mimo processing', 'massive multiple', 'massive mimo', 'incident wave', 'energy focusing', 'em lens', 'different aoas', 'considerably reduce', 'computational complexity', 'assisted training', 'arriving signals', 'antenna array', 'analytically show']</t>
  </si>
  <si>
    <t>antenna selection | cellular networks | large scale antenna system | lens antenna | majorization theory | Massive MIMO | multiuser detection</t>
  </si>
  <si>
    <t>Massive multiple-input-multiple-output (MIMO) techniques have been recently advanced to tremendously improve the performance of wireless communication networks. However, the use of very large antenna arrays at the base stations brings new issues, such as the significantly increased hardware and signal processing costs. In order to reap the performance gains of massive MIMO and yet reduce its cost, this paper proposes a novel system design by integrating an electromagnetic (EM) lens with the large antenna array, termed the EM-lens enabled MIMO. The EM lens has the capability of focusing the power of an incident wave to a small area of the antenna array, whereas the location of the focal area varies with the angle of arrival (AoA) of the wave. Hence, in scenarios where the arriving signals from geographically separated users have different AoAs, the EM-lens enabled receiver provides two new benefits, namely, energy focusing and spatial interference rejection. By taking into account the effects of imperfect channel estimation via pilot-assisted training, in this paper, we analytically show that the average received signal-to-noise ratio in both the single-user and multiuser uplink transmissions can be improved by the EM-lens enabled system. Furthermore, we demonstrate that the proposed design makes it possible to considerably reduce the hardware and signal processing costs with only slight degradations in performance. To this end, two complexity/cost reduction schemes are proposed, which are small-MIMO processing with parallel receiver filtering applied over subgroups of antennas to reduce the computational complexity, and channel covariance based antenna selection to reduce the required number of radio frequency chains. Numerical results are provided to corroborate our analysis and show the great potential advantages of our proposed EM-lens enabled MIMO system for next generation cellular networks. ¬© 2014 IEEE.</t>
  </si>
  <si>
    <t>1194-1206</t>
  </si>
  <si>
    <t>36976852800;55729156200;7409485017</t>
  </si>
  <si>
    <t>Zeng, Yong;Zhang, Rui;Chen, Zhi Ning</t>
  </si>
  <si>
    <t>Zeng Y.</t>
  </si>
  <si>
    <t>Electromagnetic lens-focusing antenna enabled massive MIMO: Performance improvement and cost reduction</t>
  </si>
  <si>
    <t>10.1109/JSAC.2014.2328151</t>
  </si>
  <si>
    <t>2-s2.0-84905014711</t>
  </si>
  <si>
    <t>['œ ∏)', 'single snapshot', 'simulation results', 'received data', 'qr decomposition', 'proposed method', 'paper presents', 'novel method', 'joint estimation', 'estimation based', 'elevation angle', 'dimensional direction', 'computational complexity', 'azimuth angle', '(( n']</t>
  </si>
  <si>
    <t>This paper presents a novel method for the two-dimensional direction of arrival (DOA) estimation based on QR decomposition. A configuration with two uniform linear antenna arrays (ULAs) is employed for the joint estimation of elevation (Œ∏) and azimuth (œÜ) angles. Q data matrix will estimate the azimuth angle while R data matrix will estimate the elevation angle. The proposed method utilizes only a single snapshot of the received data and constructs a Toeplitz data matrix. This reduces the computational complexity of the proposed method to O((N + 1)2) from O(N3) for SVD based methods. The structure of the data matrix also favors the 2D DOA estimation for both coherent and non-coherent source signals. Simulation results are presented, and performance of the proposed method is compared with the Matrix Pencil method for 2D DOA estimation of multiple incident source signals.</t>
  </si>
  <si>
    <t>60091190;60091190;60091190</t>
  </si>
  <si>
    <t>55936840000;6506043081;56297268000</t>
  </si>
  <si>
    <t>Omer, Muhammad;Tayem, Nizar;Hussain, Ahmed A.</t>
  </si>
  <si>
    <t>Omer M.</t>
  </si>
  <si>
    <t>Two uniform linear arrays for non-coherent and coherent sources for two dimensional source localization</t>
  </si>
  <si>
    <t>10.2528/PIERL14051903</t>
  </si>
  <si>
    <t>2-s2.0-84905015271</t>
  </si>
  <si>
    <t>['spatial distributions', 'plasma parameters', 'investigated using', 'input current', 'gas pressure', 'evenly placed', 'electron temperature', 'electron density', 'electric potential', 'dominantly affected', 'ceramic window', 'antenna configuration']</t>
  </si>
  <si>
    <t>antenna configuration | ICP | plasma | simulation</t>
  </si>
  <si>
    <t>Spatial distributions of plasma parameters such as electron density, electron temperature and electric potential were investigated using a commercial simulation software (COMSOLTM) to predict the effects of antenna configuration in a large area inductively coupled plasma (ICP) system for flat panel displays. Nine planar antenna sets were evenly placed above a ceramic window. While the electron density was influenced by both the input current and gas pressure, the electron temperature and electric potential were dominantly affected by the gas pressure.</t>
  </si>
  <si>
    <t>758-766</t>
  </si>
  <si>
    <t>60080732;60080732;60080732;60080732;60080732</t>
  </si>
  <si>
    <t>56051058300;57155320400;7202412053;56298174800;7103055408</t>
  </si>
  <si>
    <t>Oh, Seon Geun;Lee, Young Jun;Jeon, Jae Hong;Seo, Jong Hyeon;Choe, Hee Hwan</t>
  </si>
  <si>
    <t>The spatial effects of antenna configuration in a large area inductively coupled plasma system for flat panel displays</t>
  </si>
  <si>
    <t>10.1088/1009-0630/16/8/06</t>
  </si>
  <si>
    <t>2-s2.0-84905021702</t>
  </si>
  <si>
    <t>['various diseases', 'useful data', 'traditional methods', 'smart pills', 'recent years', 'paper reviews', 'paper ends', 'medical technology', 'key state', 'great innovation', 'gastrointestinal system', 'gastrointestinal diseases', 'future research', 'fully reported', 'examination tools', 'diagnostic purposes', 'clinical practice', 'art technologies', 'also eliminates', 'advanced method']</t>
  </si>
  <si>
    <t>ASIC | Biomedical engineering | FPGA | Swallowable capsule | Wireless camera pill | Wireless Capsule Endoscopy</t>
  </si>
  <si>
    <t>Medical technology has undergone major breakthroughs in recent years, especially in the area of the examination tools for diagnostic purposes. This paper reviews the swallowable capsule technology in the examination of the gastrointestinal system for various diseases. The wireless camera pill has created a more advanced method than many traditional examination methods for the diagnosis of gastrointestinal diseases such as gastroscopy by the use of an endoscope. After years of great innovation, commercial swallowable pills have been produced and applied in clinical practice. These smart pills can cover the examination of the gastrointestinal system and not only provide to the physicians a lot more useful data that is not available from the traditional methods, but also eliminates the use of the painful endoscopy procedure. In this paper, the key state-of-the-art technologies in the existing Wireless Capsule Endoscopy (WCE) systems are fully reported and the recent research progresses related to these technologies are reviewed. The paper ends by further discussion on the current technical bottlenecks and future research in this area. Copyright ¬© 2014 Inderscience Enterprises Ltd.</t>
  </si>
  <si>
    <t>277-296</t>
  </si>
  <si>
    <t>60020623;60020623;60020623</t>
  </si>
  <si>
    <t>56297623600;57200611749;7003481262</t>
  </si>
  <si>
    <t>Intzes, Ioannis;Meng, Hongying;Cosmas, John</t>
  </si>
  <si>
    <t>Uxbridge</t>
  </si>
  <si>
    <t>Brunel University London</t>
  </si>
  <si>
    <t>Intzes I.</t>
  </si>
  <si>
    <t>Technology of swallowable capsule for medical applications</t>
  </si>
  <si>
    <t>10.1504/IJBET.2014.060535</t>
  </si>
  <si>
    <t>2-s2.0-84905026918</t>
  </si>
  <si>
    <t>2012R1A1A2008543</t>
  </si>
  <si>
    <t>['tyrosyl moiety', 'therefore function', 'tb 3', 'sensitively quenched', 'selective chemosensor', 'salicylic acid', 'sa ),', 'quenching revealed', 'photoluminescent self', 'phenyl ring', 'phenol group', 'paramagnetic nature', 'optical chemosensor', 'ion recognition', 'involved coordination', 'high selectivity', 'fluorescence quenching', 'cu 2', 'chemical disintegration', 'antenna effect']</t>
  </si>
  <si>
    <t>Bolaamphiphile | Copper | Fluorescence | Self-assembly | Tyrosine</t>
  </si>
  <si>
    <t>We demonstrate that a photoluminescent self-assembly of tyrosyl bolaamphiphilic molecules functions as a selective chemosensor of Cu 2+ ions. Fluorescence of the photoluminescent self-assembly, which was prepared by association of tyrosyl bolaamphiphilic molecules with Tb 3+ ion and salicylic acid (SA), was sensitively quenched by Cu 2+ ions, facilitating optical detection. Fluorescence spectroscopy analysis of quenching revealed a static quenching mechanism that involved coordination of a Cu2+ ion with the phenol group of a tyrosyl moiety, interfering with the œÄ-œÄ* transition of the phenyl ring. Thus, fluorescence quenching was driven by a reduction in the antenna effect of the tyrosyl moiety as well as by the paramagnetic nature of the Cu2+ ion. XPS spectroscopy results confirmed coordination of the Cu2+ ion with the phenol group. As an optical chemosensor, the photoluminescent tyrosyl bolaamphiphile assembly responded quickly (&lt;1 min) to the addition of Cu 2+ ions, and selectively recognized Cu2+ ions at the ppm level amongst diverse cations with distinguishable fluorescence quenching. The presence of other cations did not interfere with Cu2+ ion recognition, demonstrating the high selectivity of detection. Photoluminescence was recovered after chemical disintegration of Cu2+ ions from the assembly; the tyrosyl bolaamphiphile self-assembly platform presented in this study can therefore function as a reusable optical chemosensor. ¬© 2014 Elsevier B.V.</t>
  </si>
  <si>
    <t>483-489</t>
  </si>
  <si>
    <t>55819554400;57208356820;56169078500</t>
  </si>
  <si>
    <t>Kim, Sunhyung;Kwak, Jinyoung;Lee, Sang Yup</t>
  </si>
  <si>
    <t>Optical sensing of copper (II) ions using a biofunctional bolaamphiphile self-assembly: Selective binding of copper (II) ions to tyrosine moieties</t>
  </si>
  <si>
    <t>S0925400514008193</t>
  </si>
  <si>
    <t>10.1016/j.snb.2014.06.130</t>
  </si>
  <si>
    <t>2-s2.0-84905028861</t>
  </si>
  <si>
    <t>BK2012021</t>
  </si>
  <si>
    <t>['vertical domains', 'topology describing', 'term matrix', 'system deployed', 'precoding matrix', 'polarized channel', 'paper proposes', 'outer short', 'multiuser transmission', 'multiuser three', 'licensee springer', 'intuitive way', 'input multiple', 'inner long', 'double codebook', 'dimensional multiple', 'angle information', 'also propose', '3d mimo', '3d dual', '3d beams']</t>
  </si>
  <si>
    <t>3D MIMO | Double codebook | Limited feedback | Precoding</t>
  </si>
  <si>
    <t>This paper proposes a precoding method based on double codebook for multiuser three-dimensional multiple-input multiple-output (3D MIMO) system deployed with dual-polarized antenna array. Considering the block diagonal feature of the transmit correlation matrix of 3D dual-polarized channel, we adopt the double codebook structure, where the precoding matrix is composed of an inner long-term matrix and an outer short-term matrix. Then, we introduce a set of 3D beams which possess good discrimination in horizontal and vertical domains to be the basic beam set and adopt a topology describing the 3D beam set to illustrate the angle information in an intuitive way. For the purpose of multiuser transmission, we also propose a corresponding limited channel information feedback scheme and a user scheduling criteria based on this double codebook structure. Simulation results demonstrate that the precoding method based on double codebook for the dual-polarized 3D MIMO system effectively improves system throughput compared with 2D transmission scheme. ¬© 2014 Han et al.; licensee Springer.</t>
  </si>
  <si>
    <t>60005244;60005244;60005244;60005244;60031293;60031293</t>
  </si>
  <si>
    <t>56296819200;55243233900;55637288300;56964559900;55334965600;57209627210</t>
  </si>
  <si>
    <t>Han, Yu;Jin, Shi;Li, Xiao;Huang, Yongming;Jiang, Lei;Wang, Gang</t>
  </si>
  <si>
    <t>Tokyo;Nanjing</t>
  </si>
  <si>
    <t>NEC Corporation;Southeast University</t>
  </si>
  <si>
    <t>60031293;60005244</t>
  </si>
  <si>
    <t>Han Y.</t>
  </si>
  <si>
    <t>Design of double codebook based on 3D dual-polarized channel for multiuser MIMO system</t>
  </si>
  <si>
    <t>10.1186/1687-6180-2014-111</t>
  </si>
  <si>
    <t>2-s2.0-84905030113</t>
  </si>
  <si>
    <t>['¬© 2014', 'wide variety', 'vessel like', 'towed behind', 'results suggested', 'reared pit', 'natural habitat', 'maxima lying', 'five times', 'fisheries society', 'british isles', 'antenna system']</t>
  </si>
  <si>
    <t>Coastal zone | Nursery | Observation technique | Recapture</t>
  </si>
  <si>
    <t>A radio frequency identification (RFID) antenna system, build into a sledge that can be towed behind a vessel like a trawl and thereby has the potential to detect the position of a passive inductor technology (PIT)-tagged fish in a wide variety of habitats, is presented. By scanning for hatchery-reared PIT-tagged turbot Psetta maxima released into a natural habitat, the performance of the system was compared to a standard juvenile trawl and results suggested that the efficiency of the sledge was five times that of the trawl, which in absolute values corresponds to 75% of P. maxima lying in the pathway of the sledge. ¬© 2014 The Fisheries Society of the British Isles.</t>
  </si>
  <si>
    <t>523-529</t>
  </si>
  <si>
    <t>Journal of Fish Biology</t>
  </si>
  <si>
    <t>60011373;60011373;60011373;60016939</t>
  </si>
  <si>
    <t>6507679937;55894404900;36145330200;15129115000</t>
  </si>
  <si>
    <t>Sparrevohn, C. R.;Aarestrup, K.;Stenberg, C.;Righton, D.</t>
  </si>
  <si>
    <t>United Kingdom;Denmark</t>
  </si>
  <si>
    <t>Lowestoft;Lyngby</t>
  </si>
  <si>
    <t>Centre for the Environment Fisheries and Aquaculture Science;Danmarks Tekniske Universitet</t>
  </si>
  <si>
    <t>60016939;60011373</t>
  </si>
  <si>
    <t>Sparrevohn C.</t>
  </si>
  <si>
    <t>Scanning for PIT-tagged flatfish in a coastal area using a sledge equipped with an RFID antenna</t>
  </si>
  <si>
    <t>10.1111/jfb.12420</t>
  </si>
  <si>
    <t>2-s2.0-84905034673</t>
  </si>
  <si>
    <t>Coordena√ß√£o de Aperfei√ßoamento de Pessoal de N√≠vel Superior</t>
  </si>
  <si>
    <t>CAPES</t>
  </si>
  <si>
    <t>['study represents', 'species exhibits', 'sensory structures', 'sensilla trichodea', 'sensilla placodea', 'sensilla coeloconica', 'sensilla chaetica', 'sensilla basiconica', 'sensilla ampullacea', 'queen phenotype', 'olfactory perception', 'might function', 'like males', 'juvenile hormone', 'integumental units', 'found exclusively', 'discussed based', 'differences found', 'closely resemble', 'antennal sensilla', 'acquired using', '2n males', '2n male', '2n )),']</t>
  </si>
  <si>
    <t>Antenna | Melipona quadrifasciata | Scanning electron microscopy | Sensilla | Stingless bee</t>
  </si>
  <si>
    <t>The sensilla of insects are integumental units that play a role as sensory structures and are crucial for the perception of stimuli and for communication. In this study, we compared the antennal sensilla of females (workers and queens), males (haploid (n) and diploid (2n)), and queen-like males (QLMs, resulting from 2n males after juvenile hormone (JH) treatment) in the stingless bee Melipona quadrifasciata. Images of the dorsal antenna surfaces were acquired using a scanning electron microscope. As reported for other hymenopterans, this species exhibits a heterogeneous sensillar distribution along the antennae. Thirteen different types of sensilla were found in the antennae of M. quadrifasciata: trichodea (subtypes I to VI), chaetica (subtypes I and II), placodea, basiconica, ampullacea, coeloconica, and coelocapitula. Sensilla trichodea I were the most abundant, followed by sensilla placodea, which might function in olfactory perception. Sensilla basiconica, sensilla chaetica I, sensilla coeloconica, and sensilla ampullacea were found exclusively in females. In terms of the composition and size of the sensilla, the antennae of QLMs most closely resemble those of the 2n male, although QLMs exhibit a queen phenotype. This study represents the first comparative analysis of the antennal sensilla of M. quadrifasciata. The differences found in the type and amount of sensilla between the castes and sexes are discussed based on the presumed sensillary functions. ¬© 2014 Springer-Verlag Berlin Heidelberg.</t>
  </si>
  <si>
    <t>603-611</t>
  </si>
  <si>
    <t>Naturwissenschaften</t>
  </si>
  <si>
    <t>56183369300;56183673800;35493840000;7005953707</t>
  </si>
  <si>
    <t>Ravaiano, Samira Veiga;Ferreira, R√≠udo De Paiva;Campos, Lucio Antonio De Oliveira;Martins, Gustavo Ferreira</t>
  </si>
  <si>
    <t>Ravaiano S.</t>
  </si>
  <si>
    <t>The antennal sensilla of Melipona quadrifasciata (Hymenoptera: Apidae: Meliponini): A study of different sexes and castes</t>
  </si>
  <si>
    <t>10.1007/s00114-014-1184-0</t>
  </si>
  <si>
    <t>2-s2.0-84905034850</t>
  </si>
  <si>
    <t>['wide impedance', 'tie structure', 'suspended structure', 'suspended patch', 'suspended configuration', 'results show', 'resistor loading', 'resistor load', 'proposed design', 'patch antenna', 'opposite position', 'impedance bandwidth', 'coupled feed', 'axial ratio', 'another gap']</t>
  </si>
  <si>
    <t>broadband antenna | circularly polarized | gap-coupled feed | resistor load</t>
  </si>
  <si>
    <t>A broadband circularly polarized patch antenna with suspended structure is proposed. The suspended patch has a bow-tie structure and a gap-coupled feed. By connecting a resistor load to another gap-coupled feed port at the opposite position, a wide impedance and axial ratio (AR) bandwidths are obtained. The proposed design has a very simple antenna structure with an impedance bandwidth of 44.5% and a 3-dB AR bandwidth of 33.8%, respectively. The results show that the bandwidth of the patch antenna is successfully broadened using the suspended configuration, gap-coupled feed, and resistor loading. ¬© 2014 Wiley Periodicals, Inc.</t>
  </si>
  <si>
    <t>587-593</t>
  </si>
  <si>
    <t>57201948263;10042689200;24767984400;55311398900;56072326400</t>
  </si>
  <si>
    <t>Ding, Kang;Yu, Tong Bin;Qu, De Xin;Cao, Wen Quan;Zhang, Wei</t>
  </si>
  <si>
    <t>Broadband circularly polarized patch antenna with gap-coupled feed and resistor loading</t>
  </si>
  <si>
    <t>10.1002/mmce.20802</t>
  </si>
  <si>
    <t>2-s2.0-84905036421</t>
  </si>
  <si>
    <t>['wireless systems', 'wireless communications', 'three heuristics', 'three algorithms', 'spectrum efficiency', 'spatial domain', 'smart antennas', 'promising technology', 'mse convergence', 'individual algorithms', 'hybrid algorithms', 'fact motivates', 'beam forming', 'augmented clms', 'also proposed', 'adaptive algorithm', 'aclms algorithms']</t>
  </si>
  <si>
    <t>AANGD | ACLMS | Adaptive algorithm | Augmented complex least mean square | Beam forming | CLMS | Complex least mean square | Mean square error | MSE | Smart antenna</t>
  </si>
  <si>
    <t>Over the last few years, wireless communications have experienced rapid growth in the demand for high data rate multimedia services. This fact motivates to improve the spectrum efficiency of wireless systems. Smart antennas have emerged as a promising technology to enhance the spectrum efficiency wireless systems by exploiting the spatial domain. The performance of the smart antenna depends upon its signal processing block, which contains an adaptive algorithm. In this work, three algorithms; adaptive amplitude normalised gradient decent (AANGD), complex least mean square (CLMS) and augmented CLMS (ACLMS) are considered which are proved to be suitable for beam forming. Two hybrid algorithms are also proposed by considering these three algorithms as heuristics. The mean square error (MSE) for three heuristics and hybrid algorithms is computed. A Smart Antenna system is simulated, and MSE convergence is observed to be improved by the hybridisation of CLMS and ACLMS algorithms over individual algorithms. Copyright ¬© 2014 Inderscience Enterprises Ltd.</t>
  </si>
  <si>
    <t>59-68</t>
  </si>
  <si>
    <t>International Journal of Systems, Control and Communications</t>
  </si>
  <si>
    <t>60114321;60116394;60105710</t>
  </si>
  <si>
    <t>56297111800;36017581400;37122601300</t>
  </si>
  <si>
    <t>Ramakrishna, Yarlagadda;Subbaiah, Potluri Venkata;Rao, Bhima Prabhakara</t>
  </si>
  <si>
    <t>Bathinapadu;Vijayawada;Kakinada</t>
  </si>
  <si>
    <t>Amrita Sai Institute of Science &amp; Technology;P.V.P.Siddhartha Institute Of Technology;Jawaharlal Nehru Technological University, Kakinada</t>
  </si>
  <si>
    <t>60116394;60114321;60105710</t>
  </si>
  <si>
    <t>Ramakrishna Y.</t>
  </si>
  <si>
    <t>A novel hybrid adaptive algorithm for improvement of mean square error convergence</t>
  </si>
  <si>
    <t>10.1504/IJSCC.2014.062804</t>
  </si>
  <si>
    <t>2-s2.0-84905039319</t>
  </si>
  <si>
    <t>['uniform array', 'two sets', 'synthesis problem', 'starting point', 'specification set', 'several examples', 'results show', 'proposed method', 'planar array', 'modified method', 'latter contains', 'iteration number', 'former contains', 'feasible set', 'element belongs', 'conventional one']</t>
  </si>
  <si>
    <t>A pattern synthesis approach based on a modified alternating projection method for large planar arrays is presented in this paper. In the alternating projection method, pattern synthesis problem is considered as finding the intersection between two sets: the specification set and the feasible set. The former contains all the patterns that want to be obtained, while the latter contains all the patterns that can be realized. An element belongs to both sets is a solution to the problem. In this paper, a modified projection operator which varies with the iteration number is introduced because the conventional alternating projection method is known to su¬Æer from low convergence rate and/or trapping on local optimum depending on the starting point. When the planar array has a nonuniform element layout, the unequally spaced elements are interpolated into virtual uniform elements with an interpolation of the least square sense. Then the synthesis problem is converted to the problem of a uniform array. Finally, several examples are presented to validate the advantages of the proposed method. Results show that the modified method is fast and obtains better results than the conventional one.</t>
  </si>
  <si>
    <t>149-160</t>
  </si>
  <si>
    <t>56297385300;55176625700;55276206000</t>
  </si>
  <si>
    <t>Hua, Dan;Li, Wentao;Shi, Xiaowei</t>
  </si>
  <si>
    <t>Hua D.</t>
  </si>
  <si>
    <t>Pattern synthesis for large planar antenna arrays using a modified alternating projection method</t>
  </si>
  <si>
    <t>10.2528/PIERM14051201</t>
  </si>
  <si>
    <t>2-s2.0-84905049554</t>
  </si>
  <si>
    <t>['whole analysis', 'two components', 'track deviations', 'simulated data', 'sar ).', 'research investigates', 'real data', 'proposed procedure', 'new method', 'derived model', 'compensated individually', 'article presents', 'article concerns', 'accurate positions']</t>
  </si>
  <si>
    <t>This article concerns the analysis and compensation of track deviations in high-resolution automobile synthetic aperture radar (SAR). We establish the geometry in which the automobile-SAR raw data is acquired. Based on the derived model, the research investigates the impact of track deviations on the final focused image quality and we propose a motion compensation strategy which can be applied to obtain a well-focused SAR image. This article presents how to obtain the accurate positions of the antenna phase centre using the velocity and attitude angles measured by inertial navigation system/global positioning system, and proposes a new method to compensate for forward velocity errors which are decomposed into two components and compensated individually, that is, high-order and low-order phase compensation. Finally, the results from both simulated data and real data are presented to validate the whole analysis and the proposed procedure. ¬© 2014 ¬© 2014 Taylor &amp; Francis.</t>
  </si>
  <si>
    <t>4815-4838</t>
  </si>
  <si>
    <t>56297943300;55838290900</t>
  </si>
  <si>
    <t>Azouz, Ahmed;Li, Zhenfang</t>
  </si>
  <si>
    <t>Azouz A.</t>
  </si>
  <si>
    <t>Motion compensation for high-resolution automobile-SAR</t>
  </si>
  <si>
    <t>10.1080/01431161.2014.930203</t>
  </si>
  <si>
    <t>2-s2.0-84905051047</t>
  </si>
  <si>
    <t>['wmmse algorithm', 'squared error', 'single antenna', 'proposed algorithm', 'price update', 'parameter choices', 'paper considers', 'multiple antennas', 'main advantage', 'implemented asynchronously', 'fixed power', 'first consider', 'entire network', 'bs based', 'bs association', 'achieves nearly']</t>
  </si>
  <si>
    <t>Base-station association | beamforming | heterogeneous networks (HetNets) | load balancing | power control | proportional fairness</t>
  </si>
  <si>
    <t>This paper considers optimization of the user and base-station (BS) association in a wireless downlink heterogeneous cellular network under the proportional fairness criterion. We first consider the case where each BS has a single antenna and transmits at fixed power and propose a distributed price update strategy for a pricing-based user association scheme, in which the users are assigned to the BS based on the value of a utility function minus a price. The proposed price update algorithm is based on a coordinate descent method for solving the dual of the network utility maximization problem and it has a rigorous performance guarantee. The main advantage of the proposed algorithm as compared to an existing subgradient method for price update is that the proposed algorithm is independent of parameter choices and can be implemented asynchronously. Further, this paper considers the joint user association and BS power control problem and proposes an iterative dual coordinate descent and the power optimization algorithm that significantly outperforms existing approaches. Finally, this paper considers the joint user association and BS beamforming problem for the case where the BSs are equipped with multiple antennas and spatially multiplex multiple users. We incorporate dual coordinate descent with the weighted minimum mean-squared error (WMMSE) algorithm and show that it achieves nearly the same performance as a computationally more complex benchmark algorithm (which applies the WMMSE algorithm on the entire network for BS association) while avoiding excessive BS handover. ¬© 2014 IEEE.</t>
  </si>
  <si>
    <t>1100-1113</t>
  </si>
  <si>
    <t>55968114600;54416710500</t>
  </si>
  <si>
    <t>Shen, Kaiming;Yu, Wei</t>
  </si>
  <si>
    <t>Shen K.</t>
  </si>
  <si>
    <t>Distributed pricing-based user association for downlink heterogeneous cellular networks</t>
  </si>
  <si>
    <t>10.1109/JSAC.2014.2328143</t>
  </si>
  <si>
    <t>2-s2.0-84905052595</t>
  </si>
  <si>
    <t>['wideband antenna', 'unique angular', 'two layers', 'total area', 'serial feed', 'rotation array', 'return loss', 'relatively inexpensive', 'phase arrangements', 'patch radius', 'one circular', 'microstrip patches', 'microstrip patch', 'maximum power', 'many applications', 'layer substrate', 'improved significantly', 'compact shape', 'compact sequential', 'axial ratio', 'antenna arrays']</t>
  </si>
  <si>
    <t>antenna miniaturization | axial ratio | microstrip antennas | sequential-rotation technique</t>
  </si>
  <si>
    <t>A compact sequential-rotation array with serial feed and three probes using multi-layer substrate is proposed. The most compact shape for the microstrip patches are selected with the optimization for the axial ratio and return loss bandwidth. The gain, return loss, and axial ratio bandwidths of the antenna are improved significantly by converting three patches to one circular. The patch radius and the position of probes are selected to form circular Poynting vectors around it where the maximum power is present at large frequency range. While the two layers of the structure use similar board this structure only uses a substrate and three simple pins. Also the total area of the antenna is limited to the microstrip patch and it has a straightforward fabrication steps. So the wideband antenna is relatively inexpensive and compact. The antenna has 21.4% 3 dB axial ratio bandwidth in simulation and 21.1% in fabrication. Consequently, the serial-multi-fed circular patch with unique angular and phase arrangements is suitable for many applications as the antenna arrays. ¬© 2014 Wiley Periodicals, Inc.</t>
  </si>
  <si>
    <t>529-535</t>
  </si>
  <si>
    <t>60005710;60005710</t>
  </si>
  <si>
    <t>55987182000;56624477700</t>
  </si>
  <si>
    <t>Fartookzadeh, M.;Armaki, S. H.Mohseni</t>
  </si>
  <si>
    <t>Malek Ashtar University of Technology</t>
  </si>
  <si>
    <t>Fartookzadeh M.</t>
  </si>
  <si>
    <t>Serial-feed for a circular patch antenna with circular polarization suitable for arrays</t>
  </si>
  <si>
    <t>10.1002/mmce.20795</t>
  </si>
  <si>
    <t>2-s2.0-84905056480</t>
  </si>
  <si>
    <t>['wind load', 'vibration modes', 'telecommunication towers', 'structure caused', 'stanislav hraƒåov', 'shota urushadze', 'relatively simple', 'paper deals', 'numerical solution', 'mean velocity', 'lateral direction', 'dynamic response', 'described taking', 'based upon']</t>
  </si>
  <si>
    <t>Fatigue | Lifetime prediction | Spectrum | Towers | Wind load</t>
  </si>
  <si>
    <t>The paper deals with the theoretical lifetime prediction of telecommunication towers and antenna's cantilevers and the comparison with the measurements and numerical solution. A relatively simple and practical calculation method is presented. The wind load is described taking into account the probability distribution function of the mean velocity and corresponding mean mechanical stresses. The dynamic response of structure caused by the turbulence uses wind models for both longitudinal and lateral direction. Structural response takes into account the contribution of more vibration modes, measured or calculated if the structure is not accessible for any reason. Based upon this knowledge, the number of cycles for certain time period together with the residual life prediction of structure can be determined. Copyright ¬© 2014 by Stanislav POSP√ç≈†IL, Stanislav HRAƒåOV, Ji≈ô√≠ LAHODN√ù, Vladim√≠r JANATA, Shota URUSHADZE.</t>
  </si>
  <si>
    <t>117-126</t>
  </si>
  <si>
    <t>1028365X</t>
  </si>
  <si>
    <t>Journal of the International Association for Shell and Spatial Structures</t>
  </si>
  <si>
    <t>60104326;60104326;113695789;113695789;60104326</t>
  </si>
  <si>
    <t>55059371200;15049490400;56296808700;8321130500;6507471737</t>
  </si>
  <si>
    <t>Posp√≠≈°il, Stanislav;Hraƒçov, Stanislav;Lahodn√Ω, Ji≈ô√≠;Janata, Vladim√≠r;Urushadze, Shota</t>
  </si>
  <si>
    <t>Prague;Prague</t>
  </si>
  <si>
    <t>Institute of Theoretical and Applied Mechanics of the Academy of Sciences of the Czech Republic;EXCON a. S</t>
  </si>
  <si>
    <t>60104326;113695789</t>
  </si>
  <si>
    <t>Posp√≠≈°il S.</t>
  </si>
  <si>
    <t>Lifetime prediction of towers with respect to lateral and longitudinal wind load</t>
  </si>
  <si>
    <t>2-s2.0-84905058001</t>
  </si>
  <si>
    <t>['¬© 2006', 'transmitting antenna', 'strong signal', 'receiving antenna', 'power transformers', 'pd source', 'pd location', 'pd detection', 'partial discharge', 'online monitoring', 'one antenna', 'method used', 'experimental work', 'effective tool', 'detecting faults', 'corrective actions', 'arpn ).']</t>
  </si>
  <si>
    <t>Horn antenna | Location | PD | Power transformer | Signal</t>
  </si>
  <si>
    <t>Partial discharge (PD) online monitoring is an effective tool of examining the conditions of insulation and detecting faults in power transformers. From literature it is acknowledged that, the PD detection is not adequate to take a decision about intervening, so the location of fault is necessary to evaluate the hazard to corrective actions. The aim of this experiment is to determine the location of antenna to obtain the strong PD signal. The method used is an experimental work in the laboratory. A sample of two antenna model is made, one antenna is considered as a PD source (transmitting antenna) and other is used as a receiver. The height of transmitting antenna is kept at 25cm. Measurements have been taken by changing the distance between antennas from 15cm and 30cm and also varying height of receiving antenna from 3cm to 45cm. After analyzing the results, it is found that the strong signal has been received when receiving antenna's height is same as transmitting antenna. Otherwise receiving antenna catches weak signal if the height of receiving antenna is lower or higher than 25cm. It means that the receiving antenna only received strong signal when both antennas are face to face with each other. It is concluded that many antennas must be used for locating the PD source. So that PD location can easily be found and can perform necessary actions on it. ¬© 2006-2014 Asian Research Publishing Network (ARPN).</t>
  </si>
  <si>
    <t>1042-1046</t>
  </si>
  <si>
    <t>60090656;60090656</t>
  </si>
  <si>
    <t>56299869100;36561047600</t>
  </si>
  <si>
    <t>Soomro, Irfan Ali;Baharom, M. N.R.</t>
  </si>
  <si>
    <t>Batu Pahat</t>
  </si>
  <si>
    <t>Universiti Tun Hussein Onn Malaysia</t>
  </si>
  <si>
    <t>Soomro I.A.</t>
  </si>
  <si>
    <t>Positioning of antenna to locate PD in power transformer</t>
  </si>
  <si>
    <t>2-s2.0-84905102576</t>
  </si>
  <si>
    <t>['state surfaces', 'short review', 'prototype systems', 'motion mechanisms', 'molecular size', 'molecular level', 'molecular electronics', 'mechanical systems', 'light energy', 'greatest importance', 'great interest', 'following issues', 'following aspects', 'fascinating challenge', 'energy supply', 'electrical energy', 'different fields', 'design principles', 'date overview', 'chemical structures', 'chemical reagents', 'best choice', 'become clear']</t>
  </si>
  <si>
    <t>Artificial molecular machines | Light harvesting antennas | Nanophotonics | NEMS | Photochromic systems</t>
  </si>
  <si>
    <t>The bottom-up construction and operation of machines and motors of molecular size is a topic of great interest in nanoscience, and a fascinating challenge of nanotechnology. The problem of the energy supply to make molecular motors work is of the greatest importance. Stimulated by chemical reagents, electricity, or light, artificial molecular machines exhibit precisely controlled motion at the molecular level; with this ability molecular machines have the potential to make significant impacts in numerous engineering applications. Research in the last ten years has demonstrated that light energy can indeed be used to power artificial nanomotors by exploiting photochemical processes in appropriately designed systems. More recently, it has become clear that under many aspects light is the best choice to power molecular motors compared with molecular machines powered by chemical or electrical energy. The following issues are significant for light-driven artificial molecular machines in the following aspects: their chemical structures, motion mechanisms, assembly and characterization on solid-state surfaces. Applications in different fields of nanotechnology such as molecular electronics, nanoelectro- mechanical systems (NEMS), nanophotonics, and nanomedicine are envisaged. This short review will focus on the use of light to power artificial molecular motors and machines. It is intended to discuss the design principles at the basis of light-driven artificial nanomotors, and provide an up-to-date overview on the prototype systems that have been developed. ¬© Research India Publications.</t>
  </si>
  <si>
    <t>1199-1210</t>
  </si>
  <si>
    <t>10 SPEC. ISSUE</t>
  </si>
  <si>
    <t>114162801;60108632</t>
  </si>
  <si>
    <t>56299931500;57214355828</t>
  </si>
  <si>
    <t>Aggarwal, Sarita;Sharma, Anuradha</t>
  </si>
  <si>
    <t>Faridabad;Palwal</t>
  </si>
  <si>
    <t>J.C. Bose University of Science and Technology, YMCA;MVN University</t>
  </si>
  <si>
    <t>60108632;114162801</t>
  </si>
  <si>
    <t>Aggarwal S.</t>
  </si>
  <si>
    <t>Light driven artificial molecular machines: Concepts and perspectives</t>
  </si>
  <si>
    <t>2-s2.0-84905103527</t>
  </si>
  <si>
    <t>['¬© 2006', 'turn relates', 'rlsa antenna', 'results obtained', 'radiating surface', 'polynomial equation', 'optimize performance', 'much cluster', 'minimum number', 'first ring', 'deteriorating performance', 'best describes', 'arpn ).', 'antenna continued', '3db hpbw']</t>
  </si>
  <si>
    <t>Azimuthal spacing | Beam squint | Gain | Radial spacing | Radiation characteristics | Return loss | RLSA antenna | Slots</t>
  </si>
  <si>
    <t>The quest to optimize performance of the radial line slots array (RLSA) antenna continued to unfold. Attempt is made at studying slots width variation in radial line slot array antenna (RLSA) and its effect on the 3dB half power beam width (3dB HPBW) in this submission. It is aimed at formulating a polynomial equation that best describes the relationship between them. The polynomial equation in turn relates to the directivity of the RLSA antenna. The minimum number of slots in the first ring were restricted to (n1) =12 and, (n1) =14, this is used to manipulate slots concentration on the radiating surface. The restriction is owed to the fact that much cluster of slots in the first ring resulted to a deteriorating performance in terms of directivity values recorded from CST 2012 simulations, for the 12.4 GHz regression analysis in this study. Results obtained from the polynomial equation formed were compared with measured and simulated directivity values and showed good agreement. ¬© 2006-2014 Asian Research Publishing Network (ARPN).</t>
  </si>
  <si>
    <t>1107-1110</t>
  </si>
  <si>
    <t>55639844400;55557598400;55452335300</t>
  </si>
  <si>
    <t>Iliya, S. Z.;Rahman, T. A.;Abdulrahman, Y. A.</t>
  </si>
  <si>
    <t>Iliya S.Z.</t>
  </si>
  <si>
    <t>Relationship for slots width, antenna directivity, and the 3dB HPBW of an RLSA antenna at 12.4GHz using regression analysis</t>
  </si>
  <si>
    <t>2-s2.0-84905118243</t>
  </si>
  <si>
    <t>['unit cell', 'rh wave', 'resonant frequency', 'proposed theory', 'phase delay', 'phase advance', 'order mode', 'modified antenna', 'lower frequencies', 'loading crlh', 'higher frequencies', 'good agreement', 'even negative', 'em simulations', 'coplanar waveguide', 'conventional monopole', 'composite right', 'achieved due', '58 ghz', '43 ghz', '4 ghz', '31 ghz']</t>
  </si>
  <si>
    <t>A Coplanar Waveguide (CPW)-fed monopole loaded with Composite Right/Left Handed Transmission Line (CRLH-TL) unit cell is presented in this letter. Multiband is achieved due to the nonlinear dispersion relation of the CRLH-TL unit cell. The CRLH-TL unit cell supports a fundamental LH wave (phase advance) at lower frequencies and a RH wave (phase delay) at higher frequencies. By loading CRLH-TL unit cells with a conventional monopole, the resonant frequency of higher order mode can be decreased, and zeroth-order mode or even negative-order mode can be achieved. As a result, the proposed antenna operates at 1.43 GHz, 2.58 GHz, 3.31 GHz and 4.4 GHz. Finally the modified antenna is fabricated and measured; measurements and EM simulations are in a good agreement that confirms the proposed theory.</t>
  </si>
  <si>
    <t>46062298100;35320575500;23003839800;56300214200</t>
  </si>
  <si>
    <t>Li, Hai Peng;Wang, Guang Ming;Gao, Xiang Jun;Zhang, Xiao Fei</t>
  </si>
  <si>
    <t>Multiband antenna based on loading a CPW-fed monopole with one CRLH-TL unit cell</t>
  </si>
  <si>
    <t>10.2528/PIERL14053009</t>
  </si>
  <si>
    <t>2-s2.0-84905119164</t>
  </si>
  <si>
    <t>['rights reserved', 'optical spectrum', 'nrz model', 'know duobinary', 'eye diagram', 'analyze duobinary']</t>
  </si>
  <si>
    <t>CATV (cable antenna television) | IMDD (Intensity Modulation Direct Detection) | NRZ-OOK (non return zero-on off keying)</t>
  </si>
  <si>
    <t>As we all know duobinary is preferred more as compare to NRZ model. In this paper we analyze duobinary and IMDD (Intensity Modulation Direct Detection) model for CATV transmission system. Comparison between duobinary and IMDD on the basis of eye diagram, Jitter, Q-value, electrical and optical spectrum. ¬© 2014 Elsevier GmbH. All rights reserved.</t>
  </si>
  <si>
    <t>4238-4240</t>
  </si>
  <si>
    <t>60136208;60136208;60238472;60238472;60238472</t>
  </si>
  <si>
    <t>57214487356;54980247800;57226842273;57210461724;57204717055</t>
  </si>
  <si>
    <t>Kaur, Amanpreet;Bhatia, Kamaljit Singh;Singh, Sandeep;Kaur, Harsimrat;Sharma, Anurag</t>
  </si>
  <si>
    <t>Jalandhar;Fatehgarh Sahib</t>
  </si>
  <si>
    <t>CT Group of Institutions;Sri Guru Granth Sahib World University</t>
  </si>
  <si>
    <t>60238472;60136208</t>
  </si>
  <si>
    <t>Kaur A.</t>
  </si>
  <si>
    <t>Comparison between duobinary and IMDD technique for CATV transmission system</t>
  </si>
  <si>
    <t>S0030402614004641</t>
  </si>
  <si>
    <t>10.1016/j.ijleo.2014.04.016</t>
  </si>
  <si>
    <t>2-s2.0-84905120546</t>
  </si>
  <si>
    <t>['via solving', 'user multiple', 'power constraint', 'optimal zero', 'numerical simulations', 'newton method', 'much superior', 'method proposed', 'maximized subject', 'lower dimension', 'linear equality', 'input multiple', 'inequality constraints', 'forcing constraints', 'effective algorithm', 'computational efficiency', 'algorithms based']</t>
  </si>
  <si>
    <t>Newton method | Per-antenna power constraints | Primal-dual interior point method | Zero-forcing beamforming</t>
  </si>
  <si>
    <t>In this paper, we consider an optimal zero-forcing beamformer design problem in multi-user multiple-input multiple-output broadcast channel. The minimum user rate is maximized subject to zero-forcing constraints and power constraint on each base station antenna array element. The natural formulation leads to a nonconvex optimization problem. This problem is shown to be equivalent to a convex optimization problem with linear objective function, linear equality and inequality constraints and quadratic inequality constraints. Here, the indirect elimination method is applied to reduce the convex optimization problem into an equivalent convex optimization problem of lower dimension with only inequality constraints. The primal-dual interior point method is utilized to develop an effective algorithm (in terms of computational efficiency) via solving the modified KKT equations with Newton method. Numerical simulations are carried out. Compared to algorithms based on a trust region interior point method and sequential quadratic programming method, it is observed that the method proposed is much superior in terms of computational efficiency. ¬© 2013 Springer-Verlag Berlin Heidelberg.</t>
  </si>
  <si>
    <t>1829-1843</t>
  </si>
  <si>
    <t>60031806;60031226;60031806;60031226</t>
  </si>
  <si>
    <t>57129085200;35099996100;7005144794;56153253000</t>
  </si>
  <si>
    <t>Li, Bin;Dam, Hai Huyen;Cantoni, Antonio;Teo, Kok Lay</t>
  </si>
  <si>
    <t>Perth;Perth</t>
  </si>
  <si>
    <t>The University of Western Australia;Curtin University</t>
  </si>
  <si>
    <t>60031806;60031226</t>
  </si>
  <si>
    <t>A primal-dual interior point method for optimal zero-forcing beamformer design under per-antenna power constraints</t>
  </si>
  <si>
    <t>10.1007/s11590-013-0673-y</t>
  </si>
  <si>
    <t>2-s2.0-84905120647</t>
  </si>
  <si>
    <t>['¬© 2006', 'signal losses', 'polarization diversity', 'paper presents', 'multipath effects', 'important techniques', 'frequency spectrum', 'communications capacity', 'channel capacity', 'arpn ).']</t>
  </si>
  <si>
    <t>Linear polarized antenna | Multiple input multiple output (MIMO) system | Wireless</t>
  </si>
  <si>
    <t>This paper presents the design of the linear polarized antenna for wireless MIMO communication system. It is impossible to fulfill the demand of the wireless communication system due to limitations in channel capacity on single input single output (SISO) systems. Multiple input multiple output (MIMO) system has become a famous research field for the next generation wireless communication system in order to overcome this problem. Since polarization diversity is effective to avoid the fading loss caused by multipath effects, therefore, polarization diversity becomes one of the most important techniques that can be used to enhance MIMO system performances. It can be utilized to improve the communications channel capacity and utilize the frequency spectrum with frequency reuse technique. Therefore, the development of linear polarized antenna is significant in order to improve the wireless MIMO system performance based on polarization diversity technique. Polarization diversity can be utilized to double the frequency spectrum to realize frequency reuse and improve the communications capacity. This project is to design an antenna that can provide linear polarization to reduce the signal losses. ¬© 2006-2014 Asian Research Publishing Network (ARPN).</t>
  </si>
  <si>
    <t>1026-1030</t>
  </si>
  <si>
    <t>60078086;60078086;60078086;60078086;60078086;60078086;60078086;60078086</t>
  </si>
  <si>
    <t>57190047967;25031138300;57188766307;56586151300;36554599800;55611750200;57208437165;56299529500</t>
  </si>
  <si>
    <t>Rashid, K. A.Abd;Husain, M. N.;Othman, A. R.;Aziz, M. Z.Abd;Saad, M. M.;Senon, M.;Ahmad, M. T.;Hamidon, J. S.</t>
  </si>
  <si>
    <t>Rashid K.</t>
  </si>
  <si>
    <t>Design of linear polarization antenna for wireless mimo application</t>
  </si>
  <si>
    <t>2-s2.0-84905126083</t>
  </si>
  <si>
    <t>DP120102607</t>
  </si>
  <si>
    <t>['¬© 1972', 'user dispersion', 'secrecy sum', 'secrecy performance', 'rate advantage', 'practical non', 'power control', 'nr antennas', 'noise ratios', 'k users', 'independent expressions', 'homogeneous scenario', 'high signal', 'first design', 'compute expression', 'base station', 'also show', '2012 ieee']</t>
  </si>
  <si>
    <t>Multi-input-multi-output | multiuser networks | physical layer security | regularized channel inversion | secrecy sum-rate</t>
  </si>
  <si>
    <t>We propose linear precoding with power control to achieve confidential broadcasting in multi-input-multi-output multiuser networks such that the base station (BS) with Nt antennas securely broadcasts messages to K users with Nr antennas each. We focus on the practical non-homogeneous scenario where the distances between the BS and the users are not equal. We first design a linear precoder based on regularized channel inversion, and derive new channel-independent expressions for the achievable secrecy sum-rate in the large system regime. With the aid of these expressions, we examine the impact of user dispersion, Nt, and K on the secrecy sum-rate. We then propose a power reduction strategy and power allocation algorithms to increase the secrecy sum-rate. We demonstrate that our power reduction strategy increases the secrecy sum-rate at high signal-to-noise ratios. We also show the secrecy sum-rate advantage of optimal power allocation over equal power allocation. Furthermore, we consider channel correlation and derive an easy-to-compute expression for the secrecy sum-rate to examine its impact on the secrecy performance. ¬© 1972-2012 IEEE.</t>
  </si>
  <si>
    <t>2515-2530</t>
  </si>
  <si>
    <t>36085598400;55028597300;55549083700;36718632400</t>
  </si>
  <si>
    <t>Yang, Nan;Geraci, Giovanni;Yuan, Jinhong;Malaney, Robert</t>
  </si>
  <si>
    <t>Confidential broadcasting via linear precoding in non-homogeneous MIMO multiuser networks</t>
  </si>
  <si>
    <t>10.1109/TCOMM.2014.2329471</t>
  </si>
  <si>
    <t>2-s2.0-84905157998</t>
  </si>
  <si>
    <t>Tekniikan Edist√§miss√§√§ti√∂</t>
  </si>
  <si>
    <t>TES</t>
  </si>
  <si>
    <t>['wide water', 'vertical resolution', 'two blocks', 'successfully distinguished', 'southern finland', 'signal behavior', 'penetrating radar', 'locate fractures', 'laboratory studies', 'laboratory scale', 'gpr signal', 'fracture aperture', 'filling materials', 'filled openings', 'filled fractures', 'field studies', 'field scales', 'crystalline rock', 'also estimated', '10 cm']</t>
  </si>
  <si>
    <t>Aperture | Dimension stone quarry | Ground-penetrating radar | Laboratory test | Signal polarity change</t>
  </si>
  <si>
    <t>Ground-penetrating radar (GPR) was used to locate fractures and distinguish fracture properties at the laboratory and field scales. Laboratory studies were performed to define the effects of fractures on the GPR signal. In the laboratory, a fracture between two blocks of crystalline rock was filled with water or air, and the aperture of the fracture was varied from 0.75 to 10 cm. Air-filled and water-filled fractures were successfully distinguished on the basis of GPR signal polarity changes. Moreover, it was possible to estimate the fracture aperture when it was wider than the vertical resolution of the antenna. For instance, the resolution of a 800-MHz antenna enables the detection of 1-cm-wide water-filled openings. Armed with knowledge of the signal behavior at the laboratory scale, the apertures and the filling materials of fractures were also estimated in uncontrolled field conditions. These field studies were carried out in a dimension stone quarry of migmatitic granodiorite located in Southern Finland. ¬© 2014 Springer-Verlag Berlin Heidelberg.</t>
  </si>
  <si>
    <t>815-823</t>
  </si>
  <si>
    <t>Bulletin of Engineering Geology and the Environment</t>
  </si>
  <si>
    <t>60019215;60103653;60103653</t>
  </si>
  <si>
    <t>25633960500;15832048100;55816683700</t>
  </si>
  <si>
    <t>Markovaara-Koivisto, M.;Hokkanen, T.;Huuskonen-Snicker, E.</t>
  </si>
  <si>
    <t>Espoo;Espoo</t>
  </si>
  <si>
    <t>Aalto University;Geologian Tutkimuskeskus</t>
  </si>
  <si>
    <t>60103653;60019215</t>
  </si>
  <si>
    <t>Markovaara-Koivisto M.</t>
  </si>
  <si>
    <t>The effect of fracture aperture and filling material on GPR signal</t>
  </si>
  <si>
    <t>10.1007/s10064-013-0566-4</t>
  </si>
  <si>
    <t>2-s2.0-84905168605</t>
  </si>
  <si>
    <t>KAKEN</t>
  </si>
  <si>
    <t>['slot antenna', 'response performance', 'propose using', 'photonic antenna', 'infrared region', 'elsevier b', 'electromagnetic simulator', 'effective area', 'basic characteristics', 'approximately 3', 'antenna properties', 'antenna consists', 'also observed', 'also evaluated', '54 thz', '5 œºm2']</t>
  </si>
  <si>
    <t>Antenna | Antenna impedance | Detector | FTIR | Infrared</t>
  </si>
  <si>
    <t>To improve the response performance of superconducting infrared detectors, we propose using a photonic antenna with a micro-detector in conjunction with a nano-structure. In this paper, we report evaluation results that show the basic characteristics of a photonic antenna in the mid-infrared region. The antenna consists of a nano-slot antenna and a thin-film load resistance placed in the center of the antenna. The antennas were designed for operation at approximately several tens of THz by using an electromagnetic simulator. Through measurements of the spectral reflectance characteristics, clear absorptions caused by the antenna properties were observed at approximately 50 THz, and high polarization dependencies were also observed. The results of the simulation qualitatively agreed with the results of the experiment. The effective area of the antenna was also evaluated and was found to be approximately 3.5 Œºm2 at 54 THz. ¬© 2014 Published by Elsevier B.V.</t>
  </si>
  <si>
    <t>21-24</t>
  </si>
  <si>
    <t>Infrared Physics and Technology</t>
  </si>
  <si>
    <t>60000099-60032325;60032325;60032325;60032325;60103680;60000099</t>
  </si>
  <si>
    <t>57194818168;7102838221;7102037357;7405558887;55582833900;7004333270</t>
  </si>
  <si>
    <t>Horikawa, Junsei;Kawakami, Akira;Hyodo, Masaharu;Tanaka, Shukichi;Takeda, Masanori;Shimakage, Hisashi</t>
  </si>
  <si>
    <t>Shizuoka;Koganei;Mito</t>
  </si>
  <si>
    <t>Shizuoka University;Japan National Institute of Information and Communications Technology;Ibaraki University</t>
  </si>
  <si>
    <t>60103680;60032325;60000099</t>
  </si>
  <si>
    <t>Horikawa J.</t>
  </si>
  <si>
    <t>Evaluation of nano-slot antenna for mid-infrared detectors</t>
  </si>
  <si>
    <t>S1350449514001133</t>
  </si>
  <si>
    <t>10.1016/j.infrared.2014.07.001</t>
  </si>
  <si>
    <t>2-s2.0-84905180072</t>
  </si>
  <si>
    <t>['visceral leishmaniasis', 'upgma tree', 'three females', 'subgenus adlerius', 'six species', 'similarities among', 'results revealed', 'probable vectors', 'one species', 'ocular micrometer', 'new record', 'mtdna haplotypes', 'morphometric measurements', 'molecular systematic', 'molecular sequencing', 'identification key', 'genotypic variations', 'genetically distinct', 'female specimens', 'female identification', 'dna haplotypes', 'different species', 'cytb gene', '17 provinces']</t>
  </si>
  <si>
    <t>Mitochondrial DNA cytochrome b gene | P. comatus | P. kabulensis | Phlebotomine sand flies | Subgenus adlerius</t>
  </si>
  <si>
    <t>Background: Female sand flies of subgenus Adlerius are considered as probable vectors of visceral leishmaniasis in Iran. The objective of this study was to determine the morphological and genotypic variations in the populations of this subgenus in the country. Methods: Sand flies collected using sticky traps from 17 provinces during 2008-2010. The morphometric measurements were conducted with an Ocular Micrometer. Data was analyzed by SPSS. The Cytb gene was used to estimate population genetic diversity and identify the female specimens. UPGMA phenetic tree was used for DNA haplotypes of Cytb gene. Results: Six species of subgenus Adlerius identified from which one species, P. (Adlerius) kabulensis, is new record. The identification key is provided for males. Results revealed the molecular systematic in the species of subgenus Adlerius and determine the relationship of three females of P. comatus, P. balcanicus and P. halepensis. Conclusion: The positions of three females and the males in the UPGMA tree are correct and the similarities among them confirm our results. The branches of each species are not genetically distinct which justify the overlapping morphological characters among them. Molecular sequencing of Cytb-mtDNA haplotypes can be used for female identification for different species of subgenus Adlerius in Iran.</t>
  </si>
  <si>
    <t>84-97</t>
  </si>
  <si>
    <t>Journal of Arthropod-Borne Diseases</t>
  </si>
  <si>
    <t>60027708;60008721;60027708;60029253;60008721;60112701;100782031;60007255;113671038;60027708;60106642;60027708</t>
  </si>
  <si>
    <t>6505765324;57220768513;55912574500;7103328080;7402648451;23482010700;55763210900;24766674600;6602100354;9742808300;57194749751;6603777941</t>
  </si>
  <si>
    <t>Zahraei-Ramazani, Alireza;Kumar, Dinesh;Mirhendi, Hossein;Sundar, Shyam;Mishra, Rajnikan;Moin-Vaziri, Vahideh;Soleimani, Hassan;Shirzadi, Mohammad Reza;Jafari, Reza;Hanafi-Bojd, Ahmad Ali;Shahraky, Sodabe Hamedi;Yaghoobi-Ershadi, Mohammad Reza</t>
  </si>
  <si>
    <t>Iran;Iran;India;Iran;India;Iran;Iran;Iran</t>
  </si>
  <si>
    <t>Tehran;Zabol;Varanasi;Tehran;Varanasi;Tehran;Esfahan;Yazd</t>
  </si>
  <si>
    <t>SBUMS School of Medicine;Zabol University of Medical Sciences;Banaras Hindu University, Institute of Medical Sciences;Tehran University of Medical Sciences;Banaras Hindu University;Iranian Ministry of Health and Medical Education;National Institute of Health Research;National Institute of Health Research</t>
  </si>
  <si>
    <t>60112701;60106642;60029253;60027708;60008721;60007255;113671038;100782031</t>
  </si>
  <si>
    <t>Zahraei-Ramazani A.</t>
  </si>
  <si>
    <t>Morphological and genotypic variations among the species of the subgenus Adlerius (Diptera: Psychodidae, Phlebotomus) in Iran</t>
  </si>
  <si>
    <t>2-s2.0-84905188144</t>
  </si>
  <si>
    <t>['synthesised pattern', 'study proposes', 'simulation validation', 'pslls ).', 'positive features', 'optimal pslls', 'mutation probability', 'mimo radar', 'hybrid approach', 'genetic algorithm', 'ga process', 'crossover probability', 'convergence performance', 'avoid prematurity', 'adaptive adjustment']</t>
  </si>
  <si>
    <t>Adaptive operator | Genetic algorithm | MIMO | Multiple-input multiple-output | Particle swarm optimisation | PSO | Thinned array</t>
  </si>
  <si>
    <t>This study proposes a hybrid approach to synthesise the MIMO radar antenna arrays with low peak side lobe levels (PSLLs). In this approach, the positive features of genetic algorithm (GA) and particle swarm optimisation (PSO) have been integrated to find the optimal array arrangements. Also, in order to avoid prematurity in GA process, an improved adaptive operator is adopted for the adaptive adjustment of crossover probability and mutation probability. The simulation validation, carried out on the synthesised pattern of MIMO radar, shows that, the optimal PSLLs and convergence performance have been achieved by the hybrid approach compared to GA and PSO, respectively. ¬© 2014 Inderscience Enterprises Ltd.</t>
  </si>
  <si>
    <t>108-113</t>
  </si>
  <si>
    <t>International Journal of Embedded Systems</t>
  </si>
  <si>
    <t>60017060;60017060;60017060;60017060;60017060</t>
  </si>
  <si>
    <t>56953930600;57218162333;57022520400;56030453400;7102948095</t>
  </si>
  <si>
    <t>Dong, Jian;Jiang, Yi;Liu, Fang;Zhu, Xuanzi;Shi, Ronghua</t>
  </si>
  <si>
    <t>Dong J.</t>
  </si>
  <si>
    <t>Mimo radar antenna array synthesis with a hybrid approach based on ga and pso</t>
  </si>
  <si>
    <t>10.1504/IJES.2014.063807</t>
  </si>
  <si>
    <t>2-s2.0-84905188222</t>
  </si>
  <si>
    <t>['waypoint routing', 'supporting sky', 'paper presents', 'net project', 'lvdt ).', 'light aircraft', 'flight verifications', 'flight test', 'engineering work', 'control actuation', 'axis operation']</t>
  </si>
  <si>
    <t>Flight control | Hydraulic Actuation | LVDT feedback | System verification | UAV | ULA | UUL</t>
  </si>
  <si>
    <t>The re-engineering work to convert an Ultra-Light Aircraft (ULA) into unmanned aerial vehicle (UAV) for flight performance test is presented in this paper. The modified Unmanned Ultra-Light (UUL) is redesigned by hydraulic control system for flight verifications. The proposed system mainly maneuvers hydraulic actuator in conjunction with linear variable differential transformer (LVDT). A linearized and offset calibration process is created to assure correct feedback in control actuation. For autopilot flight control, a Paparazzi flight control is implemented for 3-axis operation. Following ground tests, the proposed UUL carries out flight test with a complete autopilot control with waypoint routing. This paper presents a preliminary fight test result of UUL in supporting Sky-Net Project.</t>
  </si>
  <si>
    <t>132-141</t>
  </si>
  <si>
    <t>9232452800;56247314900;56246864800;54787712200</t>
  </si>
  <si>
    <t>Lin, Chin E.;Chen, Hsing Yu;Lu, Ting Yu;Huang, Ying Chi</t>
  </si>
  <si>
    <t>System reengineering in flight control verification for unmanned ultra-light (Part II)</t>
  </si>
  <si>
    <t>10.6125/14-0311-787</t>
  </si>
  <si>
    <t>2-s2.0-84905192583</t>
  </si>
  <si>
    <t>['¬© 2014', 'warm optics', 'various fields', 'three elements', 'ten bands', 'superconductor mixers', 'successfully achieved', 'submillimeter array', 'redshift galaxies', 'preproduction models', 'polarization receiver', 'orthomode transducer', 'feed horn', 'deuterated species', 'component interconnections', 'closure phase', 'band 4', 'astronomical research', 'alma antennas', 'alma ).', '8 ghz']</t>
  </si>
  <si>
    <t>instrumentation: detectors | instrumentation: interferometers | telescopes</t>
  </si>
  <si>
    <t>We have developed a dual-polarization receiver for Band 4 of the Atacama Large Millimeter/submillimeter Array (ALMA). Band 4, which covers the 125 to 163 GHz spectral window, is one of the ten bands that form the ALMA Front End. The Band 4 receiver consists of three elements: a warm optics, a cold cartridge assembly, and a warm cartridge assembly. The cold cartridge includes a feed horn, an orthomode transducer, sideband-separating (2SB) superconductor-insulator-superconductor mixers, cold intermediate frequency (IF) amplifiers, IF isolators, bias-protection circuit boards, and component interconnections. The IF bandwidth is 4-8 GHz. The first eight receivers manufactured as preproduction models have demonstrated excellent performance within the stringent ALMA requirements. Stable astronomical fringes and closure phase have been successfully achieved during field performance tests of the Band 4 receivers installed in the ALMA antennas. Our well-established Band 4 receivers will contribute to various fields of astronomical research, such as the detection of high-redshift galaxies, characterization of cold molecular medium in normal field galaxies, and astrochemistry including observations of deuterated species. ¬© 2014 The Author.</t>
  </si>
  <si>
    <t>2053051X</t>
  </si>
  <si>
    <t>Publications of the Astronomical Society of Japan</t>
  </si>
  <si>
    <t>60029701;60029701;60029701;60029701;60029701;60029701;60029701;60029701;60029701;60029701;60029701;60029701;60029701;60029701;60029701</t>
  </si>
  <si>
    <t>18036850300;55934760400;35448286000;55255504700;6602112919;57201962306;55934667500;56304089400;57188765405;56303157600;56963241800;25822656300;16201121500;7005516958;55555308200</t>
  </si>
  <si>
    <t>Asayama, Shin'Ichiro;Takahashi, Toshikazu;Kubo, Kouichi;Ito, Tetsuya;Inata, Motoko;Suzuki, Takakiyo;Wada, Toru;Soga, Tomio;Kamada, Chiyoshi;Karatsu, Miki;Fujii, Yumi;Obuchi, Yoshiyuki;Kawashima, Susumu;Iwashita, Hiroyuki;Uzawa, Yoshinori</t>
  </si>
  <si>
    <t>Mitaka</t>
  </si>
  <si>
    <t>National Institutes of Natural Sciences - National Astronomical Observatory of Japan</t>
  </si>
  <si>
    <t>Asayama S.</t>
  </si>
  <si>
    <t>Development of ALMA Band 4 (125-163 GHz) receiver</t>
  </si>
  <si>
    <t>10.1093/pasj/psu026</t>
  </si>
  <si>
    <t>2-s2.0-84905220078</t>
  </si>
  <si>
    <t>12‚Äì02‚Äì31309</t>
  </si>
  <si>
    <t>['using single', 'studied medium', 'optoacoustic microscopy', 'optoacoustic images', 'focal constriction', 'finite size', 'efficient method', 'allows one']</t>
  </si>
  <si>
    <t>Optoacoustic microscopy is an efficient method of three-dimensional biomedical visualization, which is based on using single-element focused ultrasonic antennas. Scanning of the studied medium by the focal constriction of an acoustic antenna allows one to retrieve the location of the sources of optoacoustic pulses without using reconstruction algorithms. However, the finite size of the focal constriction results in blurring of optoacoustic images. In this work, we demonstrate the algorithm which is based on calculating the Green's function for an arbitrary acoustic antenna and allows one to correct optoacoustic images. ¬© 2014 Springer Science+Business Media New York.</t>
  </si>
  <si>
    <t>67-79</t>
  </si>
  <si>
    <t>60011774-60008673;60011774;60011774-60008673</t>
  </si>
  <si>
    <t>56268553600;16744892300;12241506200</t>
  </si>
  <si>
    <t>Perekatova, V. V.;Fiks, I. I.;Subochev, P. V.</t>
  </si>
  <si>
    <t>Nizhny Novgorod;Nizhny Novgorod</t>
  </si>
  <si>
    <t>Institute of Applied Physics of the Russian Academy of Sciences;Lobachevsky State University of Nizhni Novgorod</t>
  </si>
  <si>
    <t>60011774;60008673</t>
  </si>
  <si>
    <t>Perekatova V.V.</t>
  </si>
  <si>
    <t>Image correction in optoacoustic microscopy. Numerical simulation</t>
  </si>
  <si>
    <t>10.1007/s11141-014-9494-9</t>
  </si>
  <si>
    <t>2-s2.0-84905220894</t>
  </si>
  <si>
    <t>['three types', 'small size', 'resonance frequencies', 'research carried', 'offer multi', 'low profile', 'limited scope', 'light weight', 'latest developments', 'last decades', 'comprehensive review', 'broad band', 'attractive features', 'article presents']</t>
  </si>
  <si>
    <t>This article presents a comprehensive review of the research carried out on Dielectric Resonator Antennas (DRAs) over the last three decades. Dielectric resonator antennas (DRAs) have received increased attention in various applications due to their attractive features in terms of high radiation effciency, light weight, small size and low profile. Over last decades, various bandwidth enhancement techniques have been developed for DRAs. In this article, the attention is focused on a type of DRAs that can offer multi-resonance frequencies and these frequencies can be merged into a broad band. In order to effectively review design techniques, DRAs in this article are categorized into three types, broadband, ultra-wideband (UWB) and multiband. The latest developments in DRAs are discussed in the limited scope of this article.</t>
  </si>
  <si>
    <t>195-213</t>
  </si>
  <si>
    <t>112656535;60103561;60012658;60020825</t>
  </si>
  <si>
    <t>36053822800;22033986600;7402648371;6701556104</t>
  </si>
  <si>
    <t>Soren, Dipali;Ghatak, Rowdra;Mishra, Rabindra K.;Poddar, Dipak R.</t>
  </si>
  <si>
    <t>Durgapur;Kolkata;Berhampur;Bhilai</t>
  </si>
  <si>
    <t>National Institute of Technology, Durgapur;Jadavpur University;Berhampur University;M.P.C.C. of Engineering and Technology</t>
  </si>
  <si>
    <t>60103561;60020825;60012658;112656535</t>
  </si>
  <si>
    <t>Soren D.</t>
  </si>
  <si>
    <t>Dielectric resonator antennas: Designs and advances</t>
  </si>
  <si>
    <t>10.2528/PIERB14031306</t>
  </si>
  <si>
    <t>2-s2.0-84905223969</t>
  </si>
  <si>
    <t>['vertical patch', 'significantly enhanced', 'rotated angle', 'proposed antenna', 'horizontal patch', 'deeply studied', 'compact size', '76 ghz', '130 %,', '09 ghz']</t>
  </si>
  <si>
    <t>A novel broadband planar rotated cross monopole antenna, which consists of a vertical patch (area A) and a rotated horizontal patch (area B), is proposed. By rotating the horizontal patch, the bandwidth of the proposed antenna can be significantly enhanced. The effect of the rotated angle of the horizontal patch on the bandwidth has been deeply studied. The measured results show that the proposed antenna with compact size of 50 √ó 50 mm2 can achieve a wide impedance bandwidth (10-dB reflection coefficient) as large as 8.76 GHz (2.33-11.09 GHz) or about 130%, which is nearly two times of what the corresponding conventional cross monopole antenna was.</t>
  </si>
  <si>
    <t>55-60</t>
  </si>
  <si>
    <t>56066496200;56304362000;25229387400</t>
  </si>
  <si>
    <t>Ren, Jian;Fang, Quan;Yin, Ying Zeng</t>
  </si>
  <si>
    <t>A novel ultra-wideband rotated cross monopole antenna for wireless communication</t>
  </si>
  <si>
    <t>10.2528/PIERL14052202</t>
  </si>
  <si>
    <t>2-s2.0-84905228243</t>
  </si>
  <si>
    <t>['‚ àº99', 'wave trapping', 'wave platform', 'visualize terahertz', 'trapped waves', 'system exhibits', 'sufficient confinement', 'successfully demonstrate', 'study shows', 'smart components', 'rights reserved', 'plane resonance', 'planar photonic', 'photonic crystals', 'interaction efficiency', 'great effort', 'experimental absorptivity', 'efficient interaction', 'crystal slab', 'covers 17', 'centre frequency', 'broad bandwidth', 'also demonstrate']</t>
  </si>
  <si>
    <t>With many potential applications in mind, great effort is being applied to develop a terahertz-wave technology platform on which waves can be manipulated with sufficient confinement and efficient interaction for the development of smart components. Here, we utilize the in-plane resonance of a thin, planar photonic-crystal slab with negligible absorption loss to successfully demonstrate and visualize terahertz-wave trapping. We artificially introduce free carriers, which interact with the trapped waves, and capture them in the slab by absorption. Our system exhibits an experimental absorptivity (interaction efficiency) of ‚àº99% and a broad bandwidth (absorptivity of ‚Ä∞ 90%) that covers 17% of the centre frequency. We also demonstrate its application to the stabilization of terahertz wireless communication systems. Our study shows the capability of photonic crystals as a terahertz-wave platform, the application of which may be extended to other components including filters, couplers, antennas, detectors, modulators, switches and emitters. ¬© 2014 Macmillan Publishers Limited. All rights reserved.</t>
  </si>
  <si>
    <t>657-663</t>
  </si>
  <si>
    <t>Nature Photonics</t>
  </si>
  <si>
    <t>60024322;60024322;60024322;60024322;60024322</t>
  </si>
  <si>
    <t>55542675100;55234786700;7402616480;11043349200;7006744896</t>
  </si>
  <si>
    <t>Kakimi, Ryoma;Fujita, Masayuki;Nagai, Masaya;Ashida, Masaaki;Nagatsuma, Tadao</t>
  </si>
  <si>
    <t>Suita</t>
  </si>
  <si>
    <t>Osaka University</t>
  </si>
  <si>
    <t>Kakimi R.</t>
  </si>
  <si>
    <t>Capture of a terahertz wave in a photonic-crystal slab</t>
  </si>
  <si>
    <t>NPHOTON2014150</t>
  </si>
  <si>
    <t>10.1038/nphoton.2014.150</t>
  </si>
  <si>
    <t>2-s2.0-84905229123</t>
  </si>
  <si>
    <t>['satellite transponder', 'reverse band', 'representing one', 'reflector antenna', 'rb ),', 'radiation efficiencies', 'ports better', 'port antenna', 'orbital slot', 'feed illuminating', 'existing ku', 'downlink signal', 'design utilizes', 'band satellite', 'band dual', 'approximately 70', 'aperture illumination', '8 ghz', '20 db']</t>
  </si>
  <si>
    <t>Antenna efficiency | Dual-polarization antenna | Multiband antenna | Planar array feed | Satellite communications</t>
  </si>
  <si>
    <t>A dual-band dual-polarized planar passive phased array feed was designed and simulated, with four highly isolated ports and polarizations. The feed design provides an important feasibility demonstration for the deployment of a satellite transponder that transmits a downlink signal at 17.3-17.8 GHz, referred to as reverse band (RB), in the same orbital slot as an existing Ku-band satellite. The design utilizes a multilayer printed circuit board (PCB) to separate the complex feed distribution networks required for the four-port antenna. Simulation results indicate that the feed receives signals in dual linear polarization at Ku-band and dual circular polarization at RB with isolation between all ports better than 20 dB. With the feed illuminating a reflector antenna, the aperture illumination and radiation efficiencies are approximately 70% and 80%, respectively, for all ports, representing one of the most complex yet efficient reported planar array feed designs in the literature. ¬© 2014 IEEE.</t>
  </si>
  <si>
    <t>1325-1328</t>
  </si>
  <si>
    <t>55511230900;7003381644</t>
  </si>
  <si>
    <t>Yang, Zhenchao;Warnick, Karl F.</t>
  </si>
  <si>
    <t>Multiband dual-polarization high-efficiency array feed for ku/reverse-band satellite communications</t>
  </si>
  <si>
    <t>10.1109/LAWP.2014.2335693</t>
  </si>
  <si>
    <t>2-s2.0-84905229219</t>
  </si>
  <si>
    <t>['proposed based', 'mtl model', 'measurement results', 'key parameters', 'investigated numerically', 'good matching', 'extract 2', 'effective single', 'different dimensions', 'cnt arrays', 'array sizes']</t>
  </si>
  <si>
    <t>Multiconductor transmission line | multiwall carbon nanotube | S-parameter | vertically aligned array</t>
  </si>
  <si>
    <t>In this letter, a technique to extract 2-port S-parameters of an arbitrary vertically aligned carbon nanotube (CNT) array is proposed based on the multiconductor transmission line (MTL) model. A closed-form analytical solution has been developed to model multiwall CNT (MWCNT) arrays under a common mode excitation. Simulated S-parameters from the MTL model are compared to those from the effective single-conductor (ESC) model. The absorptions of CNT arrays are calculated, and a good matching with measurement results has been obtained. Finally, some key parameters of CNT arrays such as wave propagation velocities for different dimensions and array sizes are investigated numerically. ¬© 2014 IEEE.</t>
  </si>
  <si>
    <t>1353-1356</t>
  </si>
  <si>
    <t>60022109;60022109</t>
  </si>
  <si>
    <t>55263430400;7201594095</t>
  </si>
  <si>
    <t>Zhang, Jiefu;Hao, Yang</t>
  </si>
  <si>
    <t>Queen Mary University of London</t>
  </si>
  <si>
    <t>Characterization of vertically aligned multiwall carbon nanotube arrays based on multiconductor transmission line model</t>
  </si>
  <si>
    <t>10.1109/LAWP.2014.2337309</t>
  </si>
  <si>
    <t>2-s2.0-84905233392</t>
  </si>
  <si>
    <t>['unit cells', 'symmetrical loading', 'results obtained', 'resonance frequency', 'radiation patterns', 'proposed antennas', 'operating frequencies', 'lower compared', 'good agreement', 'conventional single', 'cell parameters', 'band prototypes', 'band operation', 'asymmetrical loading']</t>
  </si>
  <si>
    <t>Complementary split-ring resonator (CSRR) | Composite right/left-handed (CRLH) unit cell | Printed dipole antenna</t>
  </si>
  <si>
    <t>In this letter, a conventional single-band printed dipole antenna is loaded with via-less composite right/left-handed (CRLH) unit cells to achieve multiband operation. Symmetrical loading of the unit cells provides a dual-band operation, while the asymmetrical loading of unit cells provides a triple-band operation. The new operational frequencies are lower compared to the resonance frequency of a reference dipole antenna and are controlled by the unit-cell parameters. The radiation patterns at all the operating frequencies of the proposed antennas are omni-directional. Both the dual- and triple-band prototypes of CRLH loaded dipoles are fabricated to validate the results obtained in simulation. The results of measurements and electromagnetic (EM) simulations are in good agreement.</t>
  </si>
  <si>
    <t>852-855</t>
  </si>
  <si>
    <t>57212976310;36782986700;8711683200</t>
  </si>
  <si>
    <t>Saurav, Kushmanda;Sarkar, Debdeep;Srivastava, Kumar Vaibhav</t>
  </si>
  <si>
    <t>Saurav K.</t>
  </si>
  <si>
    <t>CRLH unit-cell loaded multiband printed dipole antenna</t>
  </si>
  <si>
    <t>10.1109/LAWP.2014.2320918</t>
  </si>
  <si>
    <t>2-s2.0-84905235090</t>
  </si>
  <si>
    <t>['water environment', 'rfid system', 'perishable goods', 'operation appears', 'obtained range', 'meat tissue', 'meat case', 'measurements show', 'human bodies', 'electrically small', 'design guidelines', 'complex environments', '868 mhz']</t>
  </si>
  <si>
    <t>Electrically small antennas | On-body antennas | Radio frequency identification (RFID) antennas | UHF antennas</t>
  </si>
  <si>
    <t>Design guidelines for electrically small and robust UHF radio frequency identification (RFID) antennas are derived for operation in complex environments, such as perishable goods (e.g., meat and milk) or human bodies. A prototype UHF RFID antenna tag with an embedded integrated circuit (IC) is developed and tested in an RFID system. Water and meat tissue are used as environments. The obtained range of operation appears to be very robust. Measurements show a range of 3 m for the meat case and 2.5 m for a water environment at 868 MHz. ¬© 2014 IEEE.</t>
  </si>
  <si>
    <t>1321-1324</t>
  </si>
  <si>
    <t>60032882;60032882</t>
  </si>
  <si>
    <t>56131802100;7006537861</t>
  </si>
  <si>
    <t>Dubok, A.;Smolders, A. B.</t>
  </si>
  <si>
    <t>Eindhoven</t>
  </si>
  <si>
    <t>Technische Universiteit Eindhoven</t>
  </si>
  <si>
    <t>Dubok A.</t>
  </si>
  <si>
    <t>Miniaturization of robust UHF RFID antennas for use on perishable goods and human bodies</t>
  </si>
  <si>
    <t>10.1109/LAWP.2014.2337051</t>
  </si>
  <si>
    <t>2-s2.0-84905238412</t>
  </si>
  <si>
    <t>['water supply', 'water content', 'subsurface water', 'special properties', 'snmr method', 'snmr amplitudes', 'paper reports', 'mrt ),', 'irrigation water', 'inversion algorithm', 'improved 2', 'hydrocarbon distribution', 'drinking water', 'decay times', 'appropriate inversions']</t>
  </si>
  <si>
    <t>Decay time | Hydrogeological parameters | MRS | SNMR | Water content</t>
  </si>
  <si>
    <t>Groundwater is an important economic source of water supply for drinking water and irrigation water for agriculture. Surface nuclear magnetic resonance (SNMR) sounding is a relatively new geophysical method that can be used to determine the presence of culturally and economically important substances, such as subsurface water or hydrocarbon distribution. SNMR sounding allows the determination of water content and pore size distribution directly from the surface. The SNMR method is performed by stimulating an alternating current pulse through an antenna at the surface in order to confirm the existence of water in the subsurface. This paper reports the development of a 3-D forward modeling code for SNMR amplitudes and decay times, after which an improved 2-D and 3-D inversion algorithm is investigated, consisting of schemes for regularizing model parameterization. After briefly reviewing inversion schemes generally used in geophysics, the special properties of SNMR or magnetic resonance sounding (MRS) inversion are evaluated. We present an extension of MRS to magnetic resonance tomography (MRT), i.e. an extension for 2-D and 3-D investigation, and the appropriate inversions. ¬© 2014 Published by ITB Journal Publisher.</t>
  </si>
  <si>
    <t>123-140</t>
  </si>
  <si>
    <t>46 B</t>
  </si>
  <si>
    <t>Journal of Engineering and Technological Sciences</t>
  </si>
  <si>
    <t>60069382;60069382;60069382;60069382</t>
  </si>
  <si>
    <t>55387182500;6507787377;56097220200;6604001218</t>
  </si>
  <si>
    <t>Warsa, ;Grandis, Hendra;Parnadi, Wahyudi W.;Santoso, Djoko</t>
  </si>
  <si>
    <t>Bandung</t>
  </si>
  <si>
    <t>Institut Teknologi Bandung</t>
  </si>
  <si>
    <t>Warsa</t>
  </si>
  <si>
    <t>Multi-dimensional inversion modeling of surface nuclear magnetic resonance (SNMR) data for groundwater exploration</t>
  </si>
  <si>
    <t>10.5614/j.eng.technol.sci.2014.46.2.1</t>
  </si>
  <si>
    <t>2-s2.0-84905238765</t>
  </si>
  <si>
    <t>['single panel', 'reflector surface', 'reflector antenna', 'proposed approach', 'practical approach', 'phase errors', 'performed based', 'manufacturing inaccuracies', 'machining errors', 'error field', 'electrical performance', 'average power']</t>
  </si>
  <si>
    <t>Average power pattern | Correlation interval | Paneled forms | Reflector antennas</t>
  </si>
  <si>
    <t>A novel and practical approach to determine the effects of machining errors on the electrical performance of large reflector antennas is presented. The proposed approach is based on the practical paneled forms of reflector surface and a sum of ideal radiation power in the absence of errors and error power contributed by the manufacturing inaccuracies. The error field of each panel is expressed using first Taylor expansion, and then the Gaussian correlation function of phase errors is employed to perform the quadruple numerical integration of average power radiated from a single panel. Detailed parametric simulations are performed based on a 35-m reflector antenna, and the results clearly demonstrate how the average power is changed with machining errors and error correlation interval. ¬© 2014 IEEE.</t>
  </si>
  <si>
    <t>1341-1344</t>
  </si>
  <si>
    <t>25927651000;56948446400;16443330500;24924099100</t>
  </si>
  <si>
    <t>Wang, M.;Wang, W.;Wang, C. S.;Zhou, J. Z.</t>
  </si>
  <si>
    <t>Wang M.</t>
  </si>
  <si>
    <t>A practical approach to evaluate the effects of machining errors on the electrical performance of reflector antennas based on paneled forms</t>
  </si>
  <si>
    <t>10.1109/LAWP.2014.2338331</t>
  </si>
  <si>
    <t>2-s2.0-84905239606</t>
  </si>
  <si>
    <t>['thickness 1', 'radiator patch', 'peak gain', 'overall dimension', 'input characteristics', 'feed strip', 'average efficiency', 'antenna operates', '7 dbi', '6 mm', '5 ghz', '4 ghz', '4 dbi']</t>
  </si>
  <si>
    <t>A dual-band capacitive coupled planar inverted F antenna is presented. The antenna operates in two bands centered around 1.5 GHz and 2.4 GHz with nearly omnidirectional radiation pattern in the entire operating band. It offers a peak gain of 2.4 dBi at 1.5 GHz and 7 dBi at 2.4 GHz with an average efficiency of 82%, 97% respectively. Effects of key design parameters such as the distance between feed strip and radiator patch, the dimensions of the feed strip on the input characteristics of the antenna and length of slot have been investigated and discussed. The antenna is compact and easy to fabricate. The antenna has an overall dimension of 10 √ó 40 √ó 6 mm3, fabricated on substrate of dielectric constant 4.4 and thickness 1.6 mm.</t>
  </si>
  <si>
    <t>60031544;60031544;60031544;60031544;60031544;60031544;60031544</t>
  </si>
  <si>
    <t>55490394100;55110485000;56304141000;56303586100;36942504900;57218539158;7006249330</t>
  </si>
  <si>
    <t>Vinesh, Puthiyapurayil V.;Nijas, Chakkanattu M.;Anitha, Ramachandran;Vivek, Rajan;Anandan, Chandroth K.;Mohanan, Pezholil;Vasudevan, Kesavath</t>
  </si>
  <si>
    <t>Vinesh P.V.</t>
  </si>
  <si>
    <t>A compact capacitive coupled dual-band planar inverted F antenna</t>
  </si>
  <si>
    <t>10.2528/PIERC14042501</t>
  </si>
  <si>
    <t>2-s2.0-84905239980</t>
  </si>
  <si>
    <t>['vitamin e', 'two antioxidants', 'term temperature', 'synthetic organisms', 'species composition', 'skeletonema costatum', 'serious consequences', 'salinity fluctuations', 'rhodomonas salina', 'results suggest', 'respective strategies', 'regime shifts', 'prorocentrum cordatum', 'positively affected', 'phytoplankton depends', 'physiological condition', 'photosystem ii', 'phaeodactylum tricornutum', 'oxidative protection', 'nonenzymatic antioxidants', 'nodularia spumigena', 'negatively affected', 'lipid peroxidation', 'higher fv', 'high variability', 'heavily involved', 'good producers', 'gate whether', 'fm ).', 'exclusively produced', 'dunaliella tertiolecta', 'different ways', 'different tempe', 'different species', 'different patterns', 'different locations', 'dietary intake', 'climate change', 'antioxidant pool', 'antioxidant levels', 'antennae complex', 'abiotic stress', 'abiotic factors', '48 h']</t>
  </si>
  <si>
    <t>Antioxidant | Carotenoid | Environmental stress | Microalgae | Oxidative stress | Photosynthesis | Vitamin E</t>
  </si>
  <si>
    <t>We performed laboratory experiments to investi-gate whether the synthesis of the antioxidants Œ±-tocopherol (vitamin E) and Œ≤-carotene in phytoplankton depends on changes in abiotic factors. Cultures of Nodularia spumigena, Phaeodactylum tricornutum, Skeletonema costatum, Dunaliella tertiolecta, Prorocentrum cordatum, and Rhodomonas salina were incubated at different tempe-ratures, photon flux densities and salinities for 48 h. We found that abiotic stress, within natural ecological ranges, affects the synthesis of the two antioxidants in different ways in different species. In most cases antioxidant production was stimulated by increased abiotic stress. In P. tricornutum KAC 37 and D. tertiolecta SCCAP K-0591, both good producers of this compound, Œ±-tocopherol accumulation was negatively affected by environmentally induced higher photosystem II efficiency (Fv/Fm). On the other hand, Œ≤-carotene accumulation was positively affected by higher Fv/Fm in N. spumigena KAC 7, P. tricornutum KAC 37, D. tertiolecta SCCAP K-0591 and R. salina SCCAP K-0294. These different patterns in the synthesis of the two compounds may be explained by their different locations and functions in the cell. While Œ±-tocopherol is heavily involved in the protection of prevention of lipid peroxidation in membranes, Œ≤-carotene performs immediate photo-oxidative protection in the antennae complex of photosystem II. Overall, our results suggest a high variability in the antioxidant pool of natural aquatic ecosystems, which can be subject to short-term temperature, photon flux density and salinity fluctuations. The antioxidant levels in natural phytoplankton communities depend on species composition, the physiological condition of the species, and their respective strategies to deal with reactive oxygen species. Since Œ±-tocopherol and Œ≤-carotene, as well as many other nonenzymatic antioxidants, are exclusively produced by photo-synthetic organisms, and are required by higher trophic levels through dietary intake, regime shifts in the phytoplankton as a result of large-scale environmental changes, such as climate change, may have serious consequences for aquatic food webs. ¬© 2014 Phycological Society of America.</t>
  </si>
  <si>
    <t>753-759</t>
  </si>
  <si>
    <t>60003858;60028378;60006876;60028378</t>
  </si>
  <si>
    <t>8245121700;55531060300;7006197485;55399114400</t>
  </si>
  <si>
    <t>H√§ubner, Norbert;Sylvander, Peter;Vuori, Kristiina;Snoeijs, Pauline</t>
  </si>
  <si>
    <t>Sweden;Finland;Sweden</t>
  </si>
  <si>
    <t>Stockholm;Turku;Uppsala</t>
  </si>
  <si>
    <t>Stockholms universitet;Turun yliopisto;Uppsala Universitet</t>
  </si>
  <si>
    <t>60028378;60006876;60003858</t>
  </si>
  <si>
    <t>H√§ubner N.</t>
  </si>
  <si>
    <t>Abiotic stress modifies the synthesis of alpha-tocopherol and beta-carotene in phytoplankton species</t>
  </si>
  <si>
    <t>10.1111/jpy.12198</t>
  </si>
  <si>
    <t>2-s2.0-84905240532</t>
  </si>
  <si>
    <t>CHE-0802913</t>
  </si>
  <si>
    <t>['vibrational coherence', 'time evolution', 'single molecules', 'single molecule', 'sensitivity required', 'rights reserved', 'real time', 'large ensembles', 'ensemble coherence', 'dipolar nano', 'commonly performed', 'coherent anti', 'characteristic statistics', 'ambient conditions']</t>
  </si>
  <si>
    <t>The motion of chemical bonds within molecules can be observed in real time in the form of vibrational wave packets prepared and interrogated through ultrafast nonlinear spectroscopy. Such nonlinear optical measurements are commonly performed on large ensembles of molecules and, as such, are limited to the extent that ensemble coherence can be maintained. Here, we describe vibrational wave packet motion on single molecules, recorded through time-resolved, surface-enhanced, coherent anti-Stokes Raman scattering. The sensitivity required to detect the motion of a single molecule under ambient conditions is achieved by equipping the molecule with a dipolar nano-antenna (a gold dumbbell). In contrast with measurements in ensembles, the vibrational coherence on a single molecule does not undergo pure dephasing. It develops phase fluctuations with characteristic statistics. We present the time evolution of discretely sampled statistical states, and highlight the unique information content in the characteristic, early-time probability distribution function of the signal. ¬© 2014 Macmillan Publishers Limited. All rights reserved.</t>
  </si>
  <si>
    <t>60007278;60007278;60007278;60007278-60032398;60007278;60007278;60007278</t>
  </si>
  <si>
    <t>56533988400;36937560400;55923498500;25223026100;55218075500;6701581348;7003589516</t>
  </si>
  <si>
    <t>Yampolsky, Steven;Fishman, Dmitry A.;Dey, Shirshendu;Hulkko, Eero;Banik, Mayukh;Potma, Eric O.;Apkarian, Vartkess A.</t>
  </si>
  <si>
    <t>Jyvaskyla;Irvine</t>
  </si>
  <si>
    <t>University of Jyv√§skyl√§;University of California, Irvine</t>
  </si>
  <si>
    <t>60032398;60007278</t>
  </si>
  <si>
    <t>Yampolsky S.</t>
  </si>
  <si>
    <t>Seeing a single molecule vibrate through time-resolved coherent anti-Stokes Raman scattering</t>
  </si>
  <si>
    <t>NPHOTON2014143</t>
  </si>
  <si>
    <t>10.1038/nphoton.2014.143</t>
  </si>
  <si>
    <t>2-s2.0-84905241023</t>
  </si>
  <si>
    <t>['uwb band', 'unidirectional gain', 'shaped stub', 'proposed antenna', 'physical size', 'new way', 'measured showing', 'ground plane', 'compact size', 'common method', 'also provides', '6 ghz', '5 dbi', '14 ghz']</t>
  </si>
  <si>
    <t>In this work, a planar monopole ultra-wideband (UWB) antenna with an L-shaped stub on the ground plane is proposed. The novel extended L-stub in conjunction with the UWB radiator achieves an ultra wideband impedance matching with a compact size. The proposed antenna is fabricated and measured showing an ultra wide operating frequency range from 2.3 to over 14 GHz (VSWR &lt; 2) with a unidirectional gain from 3-6.5 dBi and efficiency from 70-85% within the UWB band from 3.1-10.6 GHz. The proposed antenna provides a new way to improve ultra wideband impedance matching other than the frequently used tapered microstrip feed line. It also provides a way to improve the lower frequency bandwidth of the antenna without increasing the antenna's physical size, which is the most common method to use.</t>
  </si>
  <si>
    <t>109-114</t>
  </si>
  <si>
    <t>60005465;60005465;60005465;60005465;60005465;60008724</t>
  </si>
  <si>
    <t>56001672200;7404149276;36246644800;56272181700;55645491100;57190242812</t>
  </si>
  <si>
    <t>Ellis, Mubarak S.;Zhao, Zhi Qin;Wu, Jiang Niu;Ma, Kun;Nie, Zai Ping;Liu, Qing Huo</t>
  </si>
  <si>
    <t>Ellis M.</t>
  </si>
  <si>
    <t>A planar monopole UWB antenna with improved lower end bandwidth using an L-shaped stub extended on the ground plane</t>
  </si>
  <si>
    <t>10.2528/PIERC14052001</t>
  </si>
  <si>
    <t>2-s2.0-84905241944</t>
  </si>
  <si>
    <t>['¬© 2014', 'virgin male', 'various insects', 'transcriptomic analysis', 'therefore carried', 'specific role', 'specific esterases', 'significant progress', 'prime candidates', 'particular odorant', 'ongoing sensitivity', 'one gst', 'one esterase', 'ode functions', 'ode although', 'might suggest', 'melanogaster antennae', 'many esterases', 'general role', 'finding consistent', 'expressed heterologously', 'enzymes also', 'drosophila melanogaster', 'cytochrome p450s', 'characterizing odes', 'additional functions']</t>
  </si>
  <si>
    <t>Antenna | Cytochrome P450 | Esterase | Odorant degradation | Transcriptome</t>
  </si>
  <si>
    <t>The metabolism of volatile signal molecules by odorant degrading enzymes (ODEs) is crucial to the ongoing sensitivity and specificity of chemoreception in various insects, and a few specific esterases, cytochrome P450s, glutathione S-transferases (GSTs) and UDP-glycosyltransferases (UGTs) have previously been implicated in this process. Significant progress has been made in characterizing ODEs in Lepidoptera but very little is known about them in Diptera, including in Drosophila melanogaster, a major insect model. We have therefore carried out a transcriptomic analysis of the antennae of D.melanogaster in order to identify candidate ODEs. Virgin male and female and mated female antennal transcriptomes were determined by RNAseq. As with the Lepidoptera, we found that many esterases, cytochrome P450 enzymes, GSTs and UGTs are expressed in D.melanogaster antennae. As olfactory genes generally show selective expression in the antennae, a comparison to previously published transcriptomes for other tissues has been performed, showing preferential expression in the antennae for one esterase, JHEdup, one cytochrome P450, CYP308a1, and one GST, GSTE4. These largely uncharacterized enzymes are now prime candidates for ODE functions. JHEdup was expressed heterologously and found to have high catalytic activity against a chemically diverse group of known ester odorants for this species. This is a finding consistent with an ODE although it might suggest a general role in clearing several odorants rather than a specific role in clearing a particular odorant. Our findings do not preclude the possibility of odorant degrading functions for other antennally expressed esterases, P450s, GSTs and UGTs but, if so, they suggest that these enzymes also have additional functions in other tissues. ¬© 2014 The Authors.</t>
  </si>
  <si>
    <t>30-43</t>
  </si>
  <si>
    <t>60029470-60008950;60001422;60029470-60008950;60029470;60001422;60029470;60029470;60001422;60029470</t>
  </si>
  <si>
    <t>55772593200;8956823500;54389798600;7202575630;6506587606;7004274420;7403934393;56091423900;7005180684</t>
  </si>
  <si>
    <t>Younus, Faisal;Chertemps, Thomas;Pearce, Stephen L.;Pandey, Gunjan;Bozzolan, Fran√ßoise;Coppin, Christopher W.;Russell, Robyn J.;Ma√Øb√®che-Coisne, Martine;Oakeshott, John G.</t>
  </si>
  <si>
    <t>Australia;Australia;France</t>
  </si>
  <si>
    <t>Melbourne;Canberra;Paris</t>
  </si>
  <si>
    <t>Commonwealth Scientific and Industrial Research Organization;The Australian National University;Sorbonne Universite</t>
  </si>
  <si>
    <t>60029470;60008950;60001422</t>
  </si>
  <si>
    <t>Younus F.</t>
  </si>
  <si>
    <t>Identification of candidate odorant degrading gene/enzyme systems in the antennal transcriptome of Drosophila melanogaster</t>
  </si>
  <si>
    <t>S0965174814001155</t>
  </si>
  <si>
    <t>10.1016/j.ibmb.2014.07.003</t>
  </si>
  <si>
    <t>2-s2.0-84905243467</t>
  </si>
  <si>
    <t>['¬© 2005', 'worldwide interoperability', 'three scenarios', 'separation distances', 'rights reserved', 'results obtained', 'research conducted', 'propagation model', 'paper presents', 'noise ratio', 'microwave access', 'interference mitigation', 'imtadvanced parameters', 'guard band', 'fss ).', 'existence feasibility', 'developed based', 'deterministic analysis', 'channel interference', 'antenna heights', 'analytical model', 'adjacent channel', '2014 jatit']</t>
  </si>
  <si>
    <t>Bandwidth | Guard band | Imt-Advanced | Interference | Separation distance</t>
  </si>
  <si>
    <t>This paper presents a research conducted on the interference mitigation between IMT-Advanced and Fixed Satellite Services (FSS). It covers a deterministic analysis for interference to noise ratio (I/N), adjacent channel interference ratio (ACIR) and path loss propagation, in order to determine the separation distances in the co-channel interference (CCI) and adjacent channel Interference (ACI) scenarios. An analytical model has been developed based on the deterministic analysis of the propagation model. The IMTAdvanced parameters have been represented by Worldwide Interoperability for Microwave Access (WiMAX) 802.16e. The impact of different FSS channel bandwidths, guard band separations, antenna heights and different deployment areas on co-existence feasibility are considered. The results obtained in terms of minimum required separation distance in three scenarios, co-channel, zero-guard band, and adjacent channel are analyzed. ¬© 2005-2014 JATIT &amp; LLS. All rights reserved.</t>
  </si>
  <si>
    <t>762-769</t>
  </si>
  <si>
    <t>109920350;60090654</t>
  </si>
  <si>
    <t>24491505500;57206195597</t>
  </si>
  <si>
    <t>Abdulrazak, Lway Faisal;Hameed, A.</t>
  </si>
  <si>
    <t>Malaysia;Iraq</t>
  </si>
  <si>
    <t>Kuantan;Baghdad</t>
  </si>
  <si>
    <t>Universiti Malaysia Pahang;Cihan University</t>
  </si>
  <si>
    <t>60090654;109920350</t>
  </si>
  <si>
    <t>Abdulrazak L.</t>
  </si>
  <si>
    <t>Terrestrial-to-satellite interference in the C-Band: Tractable calculation technique</t>
  </si>
  <si>
    <t>2-s2.0-84905252686</t>
  </si>
  <si>
    <t>['theoretical analysis', 'technology publishing', 'simulations confirm', 'shown feasible', 'outage probability', 'input multi', 'antenna selection']</t>
  </si>
  <si>
    <t>AF-MIMO | Antenna selection | Relay deployment | Two-way relaying</t>
  </si>
  <si>
    <t>In this paper the outage-optimal relay deployment problem for amplify-and-forward (AF) multi-input multi-output (MIMO) two-way relaying network with antenna selection is studied. By utilizing an approximation of the outage probability, the outage-optimal relay location is shown feasible. On this basis a relay deployment scheme is developed by providing the near-optimal relay position in an approximate closed form. Theoretical analysis shows that the optimal relay position is affected by the number of antennas at sources but independent of the number of antennas at the relay. Simulations confirm the theoretical analysis and show the performance gain achieved by the developed relay deployment scheme. ¬© 2014 Engineering and Technology Publishing.</t>
  </si>
  <si>
    <t>556-562</t>
  </si>
  <si>
    <t>60018308-60005244;60018308;60018308;60018308;60018308-60005244</t>
  </si>
  <si>
    <t>56303774300;56194284600;56170403400;24781227900;55801639600</t>
  </si>
  <si>
    <t>Zhang, Yizhen;Li, Guobing;Zhang, Guomei;Lv, Gangming;Zhang, Chao</t>
  </si>
  <si>
    <t>Xi'an Jiaotong University;Southeast University</t>
  </si>
  <si>
    <t>60018308;60005244</t>
  </si>
  <si>
    <t>Relay deployment for AF-MIMO two-way relaying networks with antenna selection</t>
  </si>
  <si>
    <t>10.12720/jcm.9.7.556-562</t>
  </si>
  <si>
    <t>2-s2.0-84905261883</t>
  </si>
  <si>
    <t>['thus leading', 'square slot', 'results obtained', 'order modes', 'novel designs', 'good agreement', 'band prototypes', 'band operation']</t>
  </si>
  <si>
    <t>Circular polarization | complementary split-ring resonator (CSRR) | mushroom unit cell | patch antenna</t>
  </si>
  <si>
    <t>In this letter, novel designs of a triple-band linearly polarized patch antenna as well as a dual-band dually polarized patch antenna are proposed. A square slot is etched out along the diagonal of a conventional patch antenna, which is further loaded with a modified mushroom unit cell to achieve a triple-band operation. The lower-order modes are combined to achieve a circularly polarized mode, thus leading to the design of a dual-band dually polarized patch antenna. Both the triple-and dual-band prototypes of a modified mushroom loaded patch are fabricated to validate the results obtained in simulation. The results obtained in both the electromagnetic (EM) simulations and measurements are in good agreement. ¬© 2014 IEEE.</t>
  </si>
  <si>
    <t>1357-1360</t>
  </si>
  <si>
    <t>Dual-polarized dual-band patch antenna loaded with modified mushroom unit cell</t>
  </si>
  <si>
    <t>10.1109/LAWP.2014.2337911</t>
  </si>
  <si>
    <t>2-s2.0-84905263101</t>
  </si>
  <si>
    <t>G«çR P501-12-0304</t>
  </si>
  <si>
    <t>['unique combination', 'strong phycobilisome', 'state transitions', 'rights reserved', 'rhodella violacea', 'porphyridium cruentum', 'plant biologists', 'phycobilisomes situated', 'phycobilisome mobility', 'phycobilisome dynamics', 'photosystem interaction', 'photosynthetic organisms', 'photoprotective mechanisms', 'nonphotochemical quenching', 'mobile phycobilisomes', 'mesophilic p', 'lipid desaturation', 'immobile phycobilisomes', 'harvesting system', 'harvesting antennae', 'gave rise', 'extremophilic c', 'different ways', 'detailed analysis', 'bound antenna']</t>
  </si>
  <si>
    <t>Red algae represent an evolutionarily important group that gave rise to the whole red clade of photosynthetic organisms. They contain a unique combination of light-harvesting systems represented by a membrane-bound antenna and by phycobilisomes situated on thylakoid membrane surfaces. So far, very little has been revealed about the mobility of their phycobilisomes and the regulation of their light-harvesting system in general. Therefore, we carried out a detailed analysis of phycobilisome dynamics in several red alga strains and compared these results with the presence (or absence) of photoprotective mechanisms. Our data conclusively prove phycobilisome mobility in two model mesophilic red alga strains, Porphyridium cruentum and Rhodella violacea. In contrast, there was almost no phycobilisome mobility in the thermophilic red alga Cyanidium caldarium that was not caused by a decrease in lipid desaturation in this extremophile. Experimental data attributed this immobility to the strong phycobilisome-photosystem interaction that highly restricted phycobilisome movement. Variations in phycobilisome mobility reflect the different ways in which light-harvesting antennae can be regulated in mesophilic and thermophilic red algae. Fluorescence changes attributed in cyanobacteria to state transitions were observed only in mesophilic P. cruentum with mobile phycobilisomes, and they were absent in the extremophilic C. caldarium with immobile phycobilisomes. We suggest that state transitions have an important regulatory function in mesophilic red algae; however, in thermophilic red algae, this process is replaced by nonphotochemical quenching. ¬© 2014 American Society of Plant Biologists. All rights reserved.</t>
  </si>
  <si>
    <t>1618-1631</t>
  </si>
  <si>
    <t>Plant Physiology</t>
  </si>
  <si>
    <t>60027611-60009424;60027611-60009424;60027611;60009424;60049290;60105356-60020661;60027611-60009424;60105356</t>
  </si>
  <si>
    <t>24073293600;24466467600;57207534251;16646758700;19640624800;7405257379;55942800600;7004442990</t>
  </si>
  <si>
    <t>Ka≈àa, Radek;Kotabov√°, Eva;Luke≈°, Martin;Pap√°ƒçek, ≈†tƒõp√°n;Matonoha, Ctirad;Liu, Lu Ning;Pr√°≈°il, Ond≈ôej;Mullineaux, Conrad W.</t>
  </si>
  <si>
    <t>United Kingdom;Czech Republic;Czech Republic;United Kingdom;Czech Republic</t>
  </si>
  <si>
    <t>London;Prague;Prague;Liverpool;Ceske Budejovice</t>
  </si>
  <si>
    <t>School of Biological and Chemical Sciences Queen Mary University of London;Institute of Computer Science of the Academy of Sciences of the Czech Republic;Institute of Microbiology of the Academy of Sciences of the Czech Republic;University of Liverpool;Jihoƒçesk√° Univerzita v ƒåesk√Ωch Budƒõjovic√≠ch</t>
  </si>
  <si>
    <t>60105356;60049290;60027611;60020661;60009424</t>
  </si>
  <si>
    <t>Ka≈àa R.</t>
  </si>
  <si>
    <t>Phycobilisome mobility and its role in the regulation of light harvesting in red algae</t>
  </si>
  <si>
    <t>10.1104/pp.114.236075</t>
  </si>
  <si>
    <t>2-s2.0-84905266284</t>
  </si>
  <si>
    <t>['vp array', 'vp ).', 'vertical polarization', 'two arrays', 'sidelobe levels', 'ridged waveguides', 'rectangular waveguides', 'radiating waveguides', 'opposite sides', 'narrow wall', 'maximum gain', 'hp array', 'hp ).', 'horizontal polarization', 'frequency dual', 'feeding networks', 'aperture efficiency', 'antenna structure', '8 db', '688 mhz', '658 mhz', '6 db', '35 ghz', '30 ghz']</t>
  </si>
  <si>
    <t>Antenna arrays | Dual frequency | Dual polarization | Feeding network | Slotted waveguide</t>
  </si>
  <si>
    <t>In this letter, a dual-frequency dual-polarization slotted waveguide antenna array at Ka-band is proposed. A 9√ó10 inclined slot array working at 35 GHz, cut in the narrow wall of rectangular waveguides, is employed for horizontal polarization (HP). An 8√ó10 longitudinal slot array working at 30 GHz, etched on the broadside of ridged waveguides, is employed for vertical polarization (VP). The two arrays are interlaced with each other and fed from the opposite sides. Two novel bend interconnected structures are invented to connect the radiating waveguides and feeding networks, which simplify and compact the antenna structure and improve the aperture efficiency. The measured-10-dB reflection coefficient bandwidth of HP array is 688 MHz, and 658 MHz for VP array. The maximum gain is 25.4 and 24.8 dB for HP array and VP array, which correspond to the aperture efficiency of 36.3% and 43.05%, respectively. The sidelobe levels of both arrays are below-17.6 dB. ¬© 2014 IEEE.</t>
  </si>
  <si>
    <t>1317-1320</t>
  </si>
  <si>
    <t>56267371700;24734356200;7006874529</t>
  </si>
  <si>
    <t>Li, Teng;Meng, Hongfu;Dou, Wenbin</t>
  </si>
  <si>
    <t>Li T.</t>
  </si>
  <si>
    <t>Design and implementation of dual-frequency dual-polarization slotted waveguide antenna array for ka-band application</t>
  </si>
  <si>
    <t>10.1109/LAWP.2014.2337355</t>
  </si>
  <si>
    <t>2-s2.0-84905271991</t>
  </si>
  <si>
    <t>['successfully simulated', 'small volume', 'reconfigurable technology', 'reconfigurable narrow', 'quite narrow', 'proposed antenna', 'popular narrow', 'larger touchscreens', 'ground portion', 'frame antenna', 'detailed considerations', 'compact frequency', '5 mm', '2500 operation']</t>
  </si>
  <si>
    <t>Heptaband antenna | narrow-frame antenna | reconfigurable antenna | WWAN/LTE operation</t>
  </si>
  <si>
    <t>A compact frequency-reconfigurable narrow-frame antenna for heptaband smartphone applications is presented. The width of the no-ground portion to support the antenna is quite narrow of only 5 mm, which meets the requirements of the popular narrow-frame smartphone designs with larger touchscreens. Moreover, the reconfigurable technology is employed to achieve wide bandwidth coverage with a small volume. By combining two working states, the GSM850/900/1800/1900/UMTS2100/LTE2300/2500 operation is achieved. Detailed considerations of the design are studied in this letter, and the proposed antenna is successfully simulated, fabricated, and measured. ¬© 2014 IEEE.</t>
  </si>
  <si>
    <t>60005465;60005465;60005465;60005465;60005465-60019578</t>
  </si>
  <si>
    <t>Reconfigurable narrow-frame antenna for heptaband WWAN/LTE smartphone applications</t>
  </si>
  <si>
    <t>10.1109/LAWP.2014.2336986</t>
  </si>
  <si>
    <t>2-s2.0-84905273609</t>
  </si>
  <si>
    <t>['umts 1900', 'truncation necessary', 'truncation helps', 'overall dimensions', 'mathematically expressed', 'good agreement', 'experimental results', 'antenna resonates', '6 mm']</t>
  </si>
  <si>
    <t>A simple microstrip circular disc antenna to excite circularly polarized radiation is presented. In a single-probe fed circular disc sector patch, the corners are further truncated to obtain circular polarization characteristics. The truncation helps to reduce the ground plane dimensions making the antenna more compact with overall dimensions of 50 mm √ó 50 mm √ó 1.6 mm. The lengths of truncation necessary to achieve circular polarization are mathematically expressed. The simulated and experimental results are compared and are found to be in good agreement. Axial ratio bandwidth of 1.3% is obtained. The overall size reduction is 55% in comparison with the original disc sector antenna. The antenna resonates in the UMTS 1900-2170 MHz band and can be employed for Mobile Communication applications.</t>
  </si>
  <si>
    <t>101-107</t>
  </si>
  <si>
    <t>56304093300;56304141000;56595005500;55110485000;7004362848;57218539158;7006249330</t>
  </si>
  <si>
    <t>Mathew, Sumitha;Anitha, Ramachandran;Roshna, Thazhe K.;Nijas, Chakkanattu M.;Aanandan, Chandroth K.;Mohanan, Pezholil;Vasudevan, Kesavath</t>
  </si>
  <si>
    <t>Mathew S.</t>
  </si>
  <si>
    <t>A fan-shaped circularly polarized patch antenna for UMTS band</t>
  </si>
  <si>
    <t>10.2528/PIERC14062303</t>
  </si>
  <si>
    <t>2-s2.0-84905278606</t>
  </si>
  <si>
    <t>['shape error', 'pressure variations', 'numerical results', 'numerical model', 'model features', 'manufacturing processes', 'main advantage', 'investigate errors', 'following sources', 'experimentally validate', 'error sources', 'elastic modulus', 'depth study', 'cutting patterns', 'boundary perturbation', 'boundary deviations', 'boundary deviation', 'actual surfaces']</t>
  </si>
  <si>
    <t>Design error | Inflatable antenna | Manufacturing error | Numerical model | Shape error</t>
  </si>
  <si>
    <t>We conduct an in-depth study on the shape error of initially curved antennas to investigate errors that occur in the design and manufacturing processes. First, a numerical model is developed to simulate the actual surfaces. This model features a main advantage that it can predict the effects of cutting patterns on the shape error. The model is used to evaluate and optimize the design of cutting patterns. An error sensitivity analysis is performed to quantify and distinguish between the effects of error sources in manufacturing. The following sources are analyzed: errors in the elastic modulus of the membrane, pressure variations, and boundary deviations. The boundary deviation is found to be the most significant error source, and thus, boundary perturbation is recommended as an efficient error control measure. Finally, an inflatable antenna model is used to experimentally validate the numerical model. The experimental results display acceptable agreement with the numerical results. Thus, the developed numerical model and error control measure are shown to be feasible and efficient. ¬© 2014 IAA.</t>
  </si>
  <si>
    <t>60010851;60019616;60019616</t>
  </si>
  <si>
    <t>24921826000;56687898800;56308472600</t>
  </si>
  <si>
    <t>San, Bingbing;Wu, Yue;Sun, Xiaoying</t>
  </si>
  <si>
    <t>Harbin;Nanjing</t>
  </si>
  <si>
    <t>Harbin Institute of Technology;Hohai University</t>
  </si>
  <si>
    <t>60019616;60010851</t>
  </si>
  <si>
    <t>San B.</t>
  </si>
  <si>
    <t>Shape error study of inflatable antennas using a numerical model</t>
  </si>
  <si>
    <t>S0094576514002720</t>
  </si>
  <si>
    <t>10.1016/j.actaastro.2014.07.018</t>
  </si>
  <si>
    <t>2-s2.0-84905370232</t>
  </si>
  <si>
    <t>['two methods', 'rotating shaft', 'rfid technology', 'result demonstrates', 'providing energy', 'paper presents', 'metal objects', 'measurements performed', 'measured data', 'investigation related', 'host computer', 'data obtained', 'bearing supporting']</t>
  </si>
  <si>
    <t>Passive | RFID | Temperature measurement | Wireless</t>
  </si>
  <si>
    <t>This paper presents the method of wireless passive temperature measurement by using the battery-free sensing platform based on RFID technology. Described platform serves as an interface between any sensor and standard RFID reader connected to the host computer. Utilizing the RFID technology working in high frequency band results in the possibility of providing energy from the reader to the sensing platform via magnetic coupling between their antennas and wireless data transmission of the measured data, even in the proximity of metal objects. Investigation related to the wireless temperature measurements of bearing supporting a rotating shaft are presented in this paper. Comparison with the measurements performed by using of an infrared camera shows high compliance of data obtained by using those two methods. The result demonstrates that presented wireless temperature measurement method could be attractive in many diagnostic purposes. ¬© DIAGNOSTYKA 2014.</t>
  </si>
  <si>
    <t>Diagnostyka</t>
  </si>
  <si>
    <t>55964063800;56308803200;7004454591</t>
  </si>
  <si>
    <t>Lisowski, Mateusz;Gonek, Przemys≈Çaw;Uhl, Tadeusz</t>
  </si>
  <si>
    <t>Lisowski M.</t>
  </si>
  <si>
    <t>Method of wireless passive temperature measurement for diagnostic purposes</t>
  </si>
  <si>
    <t>2-s2.0-84905371244</t>
  </si>
  <si>
    <t>['wimax offers', 'swiftly increased', 'since wimax', 'shore communication', 'service coverage', 'rich set', 'research needed', 'perfect link', 'past decade', 'novel approach', 'maritime ship', 'maritime communication', 'marine environment', 'alamouti scheme', 'achieve diversity']</t>
  </si>
  <si>
    <t>Diversity | Maritime | Multiple antenna techniques | Space-time coding technique | WiMAX | Worldwide interoperability for microwave access</t>
  </si>
  <si>
    <t>Development in maritime communication has swiftly increased over the past decade, however there is much more research needed to provide a perfect link. The geographically constrained nature of marine environment precludes reliable, high speed broadband wireless access at sea. To overcome this limitation, we introduce a novel approach on the application of space-time coding technique in WiMAX-based maritime communication. Since WiMAX has been lucrative in terrestrial communication system, we propose to extend the service coverage of WiMAX in marine environment. WiMAX offers a rich set of features with a number of multiple antenna techniques with their ability to exploit multipath signal propagation and achieve diversity. In this paper, we analyse the application of space-time coding technique in maritime ship-to-shore communication. In particular, we demonstrate the application of Alamouti scheme - space time block code to improve the BER of the system in various sea conditions. Copyright ¬© 2014 Inderscience Enterprises Ltd.</t>
  </si>
  <si>
    <t>107-112</t>
  </si>
  <si>
    <t>International Journal of Engineering Systems Modelling and Simulation</t>
  </si>
  <si>
    <t>Keshav, Tushar</t>
  </si>
  <si>
    <t>Fiji</t>
  </si>
  <si>
    <t>Suva</t>
  </si>
  <si>
    <t>Mokpo National University</t>
  </si>
  <si>
    <t>Keshav T.</t>
  </si>
  <si>
    <t>Application of space-time coding technique in maritime communication</t>
  </si>
  <si>
    <t>10.1504/IJESMS.2014.058430</t>
  </si>
  <si>
    <t>2-s2.0-84905373651</t>
  </si>
  <si>
    <t>['¬© 1993', 'tracking precision', 'tracking accuracy', 'required order', 'remarkable amelioration', 'proposed method', 'proposed based', 'proposed approach', 'practical installation', 'mathematical simulations', 'major factor', 'load torque', 'load disturbance', 'internal disturbances', 'electric motor', 'disturbances considered', 'disturbance rejection', 'design procedure', 'derivative controller', 'compensated based', 'also reduce', '2012 ieee']</t>
  </si>
  <si>
    <t>Convergence | disturbance observer | extended state observer (ESO) | large deep space observatory antenna | wind load</t>
  </si>
  <si>
    <t>The wind-load disturbance is the major factor that affects the pointing and tracking accuracy of a large deep space observatory antenna. An antenna position control scheme is proposed based on the most popularly used proportional-integral-derivative controller. The wind-load torque and other uncertain mechanical dynamics are treated as external and internal disturbances, respectively. All disturbances considered as a whole can be estimated and compensated based on an extended state observer, which can attenuate the adverse effects caused by the wind. The mechanism of electric motor is used to simplify the design procedure and reduce the required order of the observer. In addition, only minor control software modifications are required for the existing control system of the antenna. At first, the effectiveness of the proposed approach was illustrated by mathematical simulations. Then, this methodology was applied to a practical installation. In the experiment, a 65.2% reduction of overshoot and a remarkable amelioration in the capacity of wind-disturbance rejection were achieved, whereas the tracking precision was also improved significantly. In addition, the proposed method can also reduce the possibility of wearing and tearing of the installation. ¬© 1993-2012 IEEE.</t>
  </si>
  <si>
    <t>1983-1990</t>
  </si>
  <si>
    <t>112968063-60018038;60018038;60002397;60018038;60018038</t>
  </si>
  <si>
    <t>55782171000;7403181162;7410034341;55699068900;55558571000</t>
  </si>
  <si>
    <t>Qiu, Demin;Sun, Mingwei;Wang, Zenghui;Wang, Yongkun;Chen, Zengqiang</t>
  </si>
  <si>
    <t>China;South Africa;China</t>
  </si>
  <si>
    <t>Tianjin;Pretoria;Xi'an</t>
  </si>
  <si>
    <t>Nankai University;University of South Africa;China Xi'an Satellite Control Center</t>
  </si>
  <si>
    <t>60018038;60002397;112968063</t>
  </si>
  <si>
    <t>Qiu D.</t>
  </si>
  <si>
    <t>Practical wind-disturbance rejection for large deep space observatory antenna</t>
  </si>
  <si>
    <t>10.1109/TCST.2013.2296935</t>
  </si>
  <si>
    <t>2-s2.0-84905374839</t>
  </si>
  <si>
    <t>['proposed scheme', 'power allocation', 'noise ratio', 'kronecker correlation', 'form expressions', 'communication engineers', 'beamforming matrix', 'also obtain']</t>
  </si>
  <si>
    <t>Bit error rate | Distributed antenna systems | Kronecker correlation | Precoding | Receive correlation</t>
  </si>
  <si>
    <t>In this paper, a low-complexity precoding scheme for minimizing the bit error rate (BER) subject to fixed power constraint for distributed antenna systems with non-Kronecker correlation over spatially correlated Rayleigh fading channels is presented. Based on an approximated BER bound and a newly defined compressed signal-to-noise ratio (CSNR) criterion, closed-form expressions of power allocation and beamforming matrix are derived for the developed precoding scheme. This scheme not only has the calculation of the power allocation less than and also obtain the BER performance close to that of the existing optimal precoding scheme. Simulation results show that the proposed scheme can provide BER lower than the equal power allocation and single mode beamforming scheme, has almost the same performance as the existing optimal scheme. Copyright ¬© 2014 The Institute of Electronics, Information and Communication Engineers.</t>
  </si>
  <si>
    <t>1586-1591</t>
  </si>
  <si>
    <t>60021666-60005244-60013983;60021666;60021666;60021666;60005244</t>
  </si>
  <si>
    <t>7404115747;56308893200;55285689800;56123404600;57224871444</t>
  </si>
  <si>
    <t>Yu, Xiang Bin;Wang, Ying;Zhu, Qiu Ming;Li, Yang;Meng, Qing Ming</t>
  </si>
  <si>
    <t>China;Hong Kong;China</t>
  </si>
  <si>
    <t>Nanjing;Kowloon;Nanjing</t>
  </si>
  <si>
    <t>Nanjing University of Aeronautics and Astronautics;City University of Hong Kong;Southeast University</t>
  </si>
  <si>
    <t>60021666;60013983;60005244</t>
  </si>
  <si>
    <t>Yu X.B.</t>
  </si>
  <si>
    <t>Precoding scheme for distributed antenna systems with non-Kronecker correlation over spatially correlated channel</t>
  </si>
  <si>
    <t>10.1587/transcom.E97.B.1586</t>
  </si>
  <si>
    <t>2-s2.0-84905377130</t>
  </si>
  <si>
    <t>['wavelength resonances', 'wavelength resonance', 'successfully split', 'structural asymmetry', 'slot arrays', 'nodal point', 'new phenomenon', 'monopole resonator', 'first present', 'electromagnetic field', 'crossing position']</t>
  </si>
  <si>
    <t>We first present a new phenomenon: the quarter-wavelength resonance of an electromagnetic field in planar plasmonic metamaterials consisting of asymmetrically coupled air-slot arrays, which is essential for a monopole resonator. The anti-nodal electric field intensity of the quarterwavelength fundamental mode is formed by strong charge concentrations at the sharp metallic edges of the crossing position of the air-slots, and the nodal point of the electric field intensity naturally occurs at the other end of the air-slot. By tuning the structural asymmetry, the quarter-wavelength resonances were successfully split from the half-wavelength resonance, experimentally and numerically. ¬© 2014 Optical Society of America.</t>
  </si>
  <si>
    <t>18433-18439</t>
  </si>
  <si>
    <t>60007215;60103616;60068688;60068688;60068688;60068688-112377336</t>
  </si>
  <si>
    <t>56036450500;57209964477;15048850800;24529402500;55537855500;7102478189</t>
  </si>
  <si>
    <t>Lee, Joong Wook;Yang, Jin Kyu;Sohn, Ik Bu;Yoo, Hyung Keun;Kang, Chul;Kee, Chul Sik</t>
  </si>
  <si>
    <t>Gongju;Gwangju;Gwangju;Seoul</t>
  </si>
  <si>
    <t>Kongju National University;Gwangju Institute of Science and Technology;Chonnam National University;Center for Subwavelength Optics</t>
  </si>
  <si>
    <t>60103616;60068688;60007215;112377336</t>
  </si>
  <si>
    <t>Lee J.W.</t>
  </si>
  <si>
    <t>Monopole resonators in planar plasmonic metamaterials</t>
  </si>
  <si>
    <t>10.1364/OE.22.018433</t>
  </si>
  <si>
    <t>2-s2.0-84905377914</t>
  </si>
  <si>
    <t>['‚ ñì1', 'svd method', 'structure feature', 'smaller number', 'simulations demonstrate', 'signal source', 'proposed method', 'new direction', 'could estimate', 'array sensors']</t>
  </si>
  <si>
    <t>Direction of arrival | Minimum redundancy linear array | sparse signal reconstruction</t>
  </si>
  <si>
    <t>In this paper, a new direction of arrival (DOA) estimation method based on minimum redundancy linear array (MRLA) from the sparse signal reconstruction perspective is proposed. According to the structure feature of MRLA which is obtaining larger antenna aperture through a smaller number of array sensors, MRLA is combined with ‚Ñì1 -SVD method to estimate signal DOAs. Simulations demonstrate that the proposed method is effective and compared with ‚Ñì1 -SVD method it could estimate more DOAs of signal source, and it is capable of estimating more DOAs with fewer antenna elements.</t>
  </si>
  <si>
    <t>374-381</t>
  </si>
  <si>
    <t>60073738;60073738;60073738;60005465;60005465</t>
  </si>
  <si>
    <t>55246953500;56308879200;35770966100;57220799919;57102043300</t>
  </si>
  <si>
    <t>Ren, Xiaoli;Wang, Ji;Liu, Shuangyin;Wan, Qun;Chen, Hui</t>
  </si>
  <si>
    <t>Zhanjiang;Chengdu</t>
  </si>
  <si>
    <t>Guangdong Ocean University;University of Electronic Science and Technology of China</t>
  </si>
  <si>
    <t>60073738;60005465</t>
  </si>
  <si>
    <t>A sparse signal reconstruction perspective for direction-of-arrival estimation with minimum redundancy linear array</t>
  </si>
  <si>
    <t>2-s2.0-84905379221</t>
  </si>
  <si>
    <t>['two approaches', 'transmit powers', 'sus determined', 'sn ).', 'secondary network', 'relay scenarios', 'primary receiver', 'primary network', 'performs close', 'paper studies', 'output signalto', 'optimal solutions', 'obtained conditions', 'noise ratio', 'multiple single', 'limit point', 'jointly optimized', 'forward relays', 'existing contributions', 'exchange information', 'computationally intractable', 'communication engineers', 'approach leads', 'antenna amplify']</t>
  </si>
  <si>
    <t>Cognitive two-way relay networks (CTRN) | Iterative algorithm | Power allocation and distributed beamforming (PADB)</t>
  </si>
  <si>
    <t>This paper studies an underlay-based cognitive two-way relay network which consists of a primary network (PN) and a secondary network (SN). Two secondary users (SUs) exchange information with the aid of multiple single-antenna amplify-and-forward relays while a primary transmitter communicates with a primary receiver in the same spectrum. Unlike the existing contributions, the transmit powers of the SUs and the distributed beamforming weights of the relays are jointly optimized to minimize the sum interference power from the SN to the PN under the qualityof-service (QoS) constraints of the SUs determined by their output signalto-interference-plus-noise ratio (SINR) and the transmit power constraints of the SUs and relays. This approach leads to a non-convex optimization problem which is computationally intractable in general. We first investigate two necessary conditions that optimal solutions should satisfy. Then, the non-convex minimization problem is solved analytically based on the obtained conditions for single-relay scenarios. For multi-relay scenarios, an iterative numerical algorithm is proposed to find suboptimal solutions with low computational complexity. It is shown that starting with an arbitrarily initial feasible point, the limit point of the solution sequence derived from the iterative algorithm satisfies the two necessary conditions. To apply this algorithm, two approaches are developed to find an initial feasible point. Finally, simulation results show that on average, the proposed lowcomplexity solution considerably outperforms the scheme without source power control and performs close to the optimal solution obtained by a grid search technique which has prohibitively high computational complexity. Copyright ¬© 2014 The Institute of Electronics, Information and Communication Engineers.</t>
  </si>
  <si>
    <t>1556-1566</t>
  </si>
  <si>
    <t>55502886200;56308237200;35792108400</t>
  </si>
  <si>
    <t>Liu, Binyue;Feng, Guiguo;Guo, Wangmei</t>
  </si>
  <si>
    <t>Joint source power allocation and distributed relay beamforming design in cognitive two-way relay networks</t>
  </si>
  <si>
    <t>10.1587/transcom.E97.B.1556</t>
  </si>
  <si>
    <t>2-s2.0-84905386164</t>
  </si>
  <si>
    <t>['voltage regulation', 'stringent weight', 'power budgets', 'performance improvement', 'paper proposes', 'noise resilience', 'ivr ).', 'improve performance', 'frequency clocking', 'free operation', 'conventional fixed', 'combining adaptive', 'clock generation', '8 v']</t>
  </si>
  <si>
    <t>Clock generation | supply noise | System-on-Chip (SoC)</t>
  </si>
  <si>
    <t>A battery-powered aerial microrobotic System-on-Chip (SoC) has stringent weight and power budgets, which requires fully integrated solutions for both clock generation and voltage regulation. Supply-noise resilience is important yet challenging for such SoC systems due to a non-constant battery discharge profile and load current variability. This paper proposes an adaptive-frequency clocking scheme that can tolerate supply noise and improve performance when implemented with an integrated voltage regulator (IVR). Measurements from a 'brain' SoC, implemented in 40 nm CMOS, demonstrate 2$\times$ performance improvement with adaptive-frequency clocking over conventional fixed-frequency clocking. Combining adaptive-frequency clocking with open-loop IVR extends error-free operation to a wider battery voltage range (2.8 to 3.8 V) with higher average performance. ¬© 2014 IEEE.</t>
  </si>
  <si>
    <t>2309-2317</t>
  </si>
  <si>
    <t>60077572;60077572;60077572;60077572</t>
  </si>
  <si>
    <t>55774725500;55953982200;35253662500;16553773700</t>
  </si>
  <si>
    <t>Zhang, Xuan;Tong, Tao;Brooks, David;Wei, Gu Yeon</t>
  </si>
  <si>
    <t>Harvard John A. Paulson School of Engineering and Applied Sciences</t>
  </si>
  <si>
    <t>Evaluating adaptive clocking for supply-noise resilience in battery-powered aerial microrobotic system-on-chip</t>
  </si>
  <si>
    <t>10.1109/TCSI.2014.2312490</t>
  </si>
  <si>
    <t>2-s2.0-84905387312</t>
  </si>
  <si>
    <t>['unique advantage', 'time data', 'superresonance phenomenon', 'subwavelength imaging', 'single sensor', 'resonant metalens', 'resonance supports', 'proposed method', 'producing real', 'probed objects', 'paper investigates', 'near future', 'mechanical scanning', 'information capacity', 'imaging system', 'imaging concept', 'imaging beyond', 'harsh requirements', 'field scanning', 'broadband waves', 'broadband illumination', 'antenna arrays']</t>
  </si>
  <si>
    <t>This paper investigates the feasibility of the resonant metalens for the imaging beyond the diffraction limit using a single sensor in the farfield. It is shown that the resonant metalens can be related to the superresonance phenomenon. We demonstrate that the super-resonance supports the enhancement of the information capacity of an imaging system, which is responsible for the subwavelength imaging of the probed objects by using a single sensor in combination with a broadband illumination. Such imaging concept has its unique advantage of producing real-time data when an object is illuminated by broadband waves, without the harsh requirements such as near-field scanning, mechanical scanning, or antenna arrays. The proposed method is expected to find its applications in nanolithography, detection, sensing, and subwavelength imaging in the near future. ¬© 2014 Optical Society of America.</t>
  </si>
  <si>
    <t>18688-18697</t>
  </si>
  <si>
    <t>60014966;60027021;60005244</t>
  </si>
  <si>
    <t>8630029100;56308419800;55342807700</t>
  </si>
  <si>
    <t>Li, Lianlin;Li, Fang;Cui, Tie Jun</t>
  </si>
  <si>
    <t>Beijing;Beijing;Nanjing</t>
  </si>
  <si>
    <t>Institute of Electronics Chinese Academy of Sciences;Peking University;Southeast University</t>
  </si>
  <si>
    <t>60027021;60014966;60005244</t>
  </si>
  <si>
    <t>Feasibility of resonant metalens for the subwavelength imaging using a single sensor in the far field</t>
  </si>
  <si>
    <t>10.1364/OE.22.018688</t>
  </si>
  <si>
    <t>2-s2.0-84905388207</t>
  </si>
  <si>
    <t>['sum rate', 'receive antennas', 'quantization errors', 'promising technique', 'multiple antennas', 'multicell cooperation', 'mobile user', 'mean sum', 'lower bound', 'interfering channels', 'input multiple', 'great importance', 'communication engineers', 'cellular systems', 'cell interference', 'base stations', 'arbitrary number', 'approximately maximizes', 'achieves sum']</t>
  </si>
  <si>
    <t>Channel state information | Cooperative systems | Limited feedback | Multicell</t>
  </si>
  <si>
    <t>Multicell cooperation is a promising technique to mitigate the inter-cell interference and improve the sum rate in cellular systems. Limited feedback design is of great importance to base station cooperation as it provides the quantized channel state information (CSI) of both the desired and interfering channels to the transmitters. Most studies on multicell limited feedback deal with scenarios of a single receive antenna at the mobile user. This paper, however, applies limited feedback to cooperative multicell multiple-input multiple-output (MIMO) systems where both base stations and users are equipped with multiple antennas. An optimized feedback strategy with random vector quantization (RVQ) codebook is proposed for interference aware coordinated beamforming that approximately maximizes the lower bound of the sum rate. By minimizing the upperbound on the mean sum-rate loss induced by the quantization errors, we present a feedback-bit allocation algorithm to divide the available feedback bits between the desired and interfering channels for arbitrary number of transmit and receive antennas under different interfering signal strengths. Simulation results demonstrate that the proposed scheme utilizes the feedback resource effectively and achieves sum-rate performance reasonably close to the full CSI case. Copyright ¬© 2014 The Institute of Electronics, Information and Communication Engineers.</t>
  </si>
  <si>
    <t>1701-1708</t>
  </si>
  <si>
    <t>60023813;60023813;60023813;60016930</t>
  </si>
  <si>
    <t>55616162300;56353155600;55617784700;14029585500</t>
  </si>
  <si>
    <t>Wu, Yating;Wang, Tao;Sun, Yanzan;Cui, Yidong</t>
  </si>
  <si>
    <t>Shanghai University;Beijing University of Posts and Telecommunications</t>
  </si>
  <si>
    <t>60023813;60016930</t>
  </si>
  <si>
    <t>Limited feedback for cooperative multicell MIMO systems with multiple receive antennas</t>
  </si>
  <si>
    <t>10.1587/transcom.E97.B.170</t>
  </si>
  <si>
    <t>2-s2.0-84905389539</t>
  </si>
  <si>
    <t>['tapped delay', 'scanning range', 'line architecture', 'ladder filter', 'gain range', 'delay range', 'delay element', 'approximating e', 'antenna spacing', 'active area', '86ãà resolution', '15 mm', '140 ps', '1 mm2']</t>
  </si>
  <si>
    <t>All-pass filters | beamforming | delay circuits | imaging | LC ladder | Pad√© approximation | programmable filters | radar | true-time delay (TTD) | ultra-wideband (UWB)</t>
  </si>
  <si>
    <t>We introduce a ladder filter-based programmable time-delay element for beamforming in ultra-wideband (UWB) systems. Such a lumped-element realization becomes possible by approximating e-std as a ratio of polynomials (based on Taylor and Pad√© expansions). When compared with conventional methods based on the tapped delay-line architecture, the proposed technique achieves lower power dissipation, higher delay range and resolution, and better area efficiency. A prototype delay line designed for the 3.1-10.6 GHz UWB range achieves a delay range of 140 ps and a gain range of-30dB to +10dB. Fabricated in a 0.25 SiGe BiCMOS process, the delay element occupies an active area of 1 mm2 and consumes 53 mW from a 2.5 V supply. A four-antenna beamforming system using the delay element can achieve a scanning range of 61Ãà with 0.86Ãà resolution for an antenna spacing of 15 mm. ¬© 2014 IEEE.</t>
  </si>
  <si>
    <t>1800-1814</t>
  </si>
  <si>
    <t>57212402895;57002873200</t>
  </si>
  <si>
    <t>Rajesh, Naga;Pavan, Shanthi</t>
  </si>
  <si>
    <t>Rajesh N.</t>
  </si>
  <si>
    <t>Design of lumped-component programmable delay elements for ultra-wideband beamforming</t>
  </si>
  <si>
    <t>10.1109/JSSC.2014.2317132</t>
  </si>
  <si>
    <t>2-s2.0-84905393047</t>
  </si>
  <si>
    <t>['vision methods', 'power grids', 'paper presents', 'paper contains', 'overall division', 'important role', 'images acquisition', 'image acquisition', 'examples resulting', 'energy networks', 'diagnostic method', 'diagnosing process', 'common damages', 'autonomous devices', 'automated reasoning', 'artificial intelligence']</t>
  </si>
  <si>
    <t>Camera | Damage | Diagnostics | Energy networks | UAV | Vision system</t>
  </si>
  <si>
    <t>In diagnostics of power grids a very important role is played by vision methods. Currently, a relatively new technique is the use of modern, autonomous devices for images acquisition, which are further analysed. The paper presents an overall division of power grids, discussion on the most common damages and effects of failures in these networks. Examples of currently used diagnostic methods of energy networks are presented and examples resulting from a review of modern vision techniques (methods of image acquisition and analysis) are listed. However, it can be noticed that there is still a need of further developing these techniques and striving for automatisaton of the diagnosing process. The paper contains a description of a concept of diagnostic method of energy networks, which includes the application (usage) of an autonomous, unmanned aerial vehicle to obtain the data. Some techniques of artificial intelligence for automated reasoning about the energy networks condition are planned to be applied. ¬© DIAGNOSTYKA 2014.</t>
  </si>
  <si>
    <t>Wronkowicz, Angelika</t>
  </si>
  <si>
    <t>Gliwice</t>
  </si>
  <si>
    <t>Silesian University of Technology</t>
  </si>
  <si>
    <t>Wronkowicz A.</t>
  </si>
  <si>
    <t>Concept of diagnostics of energy networks by means of vision system</t>
  </si>
  <si>
    <t>2-s2.0-84905394689</t>
  </si>
  <si>
    <t>61227801, 61121001</t>
  </si>
  <si>
    <t>['transmission powers', 'therefore needed', 'spectrum sharing', 'simple way', 'secondary user', 'secondary source', 'scheme based', 'outage probability', 'outage performance', 'ostbc transmission', 'orthogonal space', 'obtain multi', 'interferencelimited environments', 'full duplexing', 'fading channels', 'communication engineers']</t>
  </si>
  <si>
    <t>Cognitive radio | Mimo full duplex relay | Orthogonal space-time block Codes | Power allocation</t>
  </si>
  <si>
    <t>This paper investigates power allocation and outage performance for the MIMO full duplex relaying (MFDR) based on orthogonal space-time block Codes (OSTBC) in cognitive radio systems. OSTBC transmission is used as a simple way to obtain multi-antenna diversity gain. Cognitive MFDR systems offer the advantage not only of increasing spectral efficiency by spectrum sharing but also of extending the coverage through the use of relays. In cognitive MFDR systems, the primary user experiences interference from the secondary source and relay simultaneously due to the full duplexing. What is therefore needed is a way to optimize the transmission powers at the secondary source and relay. Therefore, we propose an optimal power allocation (OPA) scheme based on minimizing the outage probability in cognitive MFDR systems. We then analyze the outage probability of the secondary user in the noise-limited and interferencelimited environments under Nakagami-m fading channels. Simulation results show that the proposed schemes achieve performance improvement in terms of outage probability. Copyright ¬© 2014 The Institute of Electronics, Information and Communication Engineers.</t>
  </si>
  <si>
    <t>1567-1576</t>
  </si>
  <si>
    <t>60001604-60008919;60001604-60088063;60001604;60001604</t>
  </si>
  <si>
    <t>Optimal power allocation and outage analysis for cognitive MIMO full duplex relay network based on orthogonal space-time block codes</t>
  </si>
  <si>
    <t>10.1587/transcom.E97.B.1567</t>
  </si>
  <si>
    <t>2-s2.0-84905397955</t>
  </si>
  <si>
    <t>['vco related', 'vco drift', 'severe environments', 'respiration signal', 'operating frequency', 'frequency deviation', 'enhance sensitivity', 'direct current', 'capture range', 'ambient temperature', '8 mv', '8 mhz', '60 mhz', '50 mm', '5 %.', '4 ghz', '21 mhz', '205 mv', '07 mhz']</t>
  </si>
  <si>
    <t>Biomedicine | feedback circuit | input impedance variation | near-field receiving antenna | noncontact | phase locked loop (PLL) | remote sensing | vital sign sensor</t>
  </si>
  <si>
    <t>In this paper, a noncontact proximity vital sign sensor, using a phase locked loop (PLL) incorporated with voltage controlled oscillator (VCO) built-in planar type circular resonator, is proposed to enhance sensitivity in severe environments. The planar type circular resonator acts as a series feedback element of the VCO as well as a near-field receiving antenna. The frequency deviation of the VCO related to the body proximity effect ranges from 0.07 MHz/mm to 1.8 MHz/mm (6.8 mV/mm to 205 mV/mm in sensitivity) up to a distance of 50 mm, while the amount of VCO drift is about 21 MHz in the condition of 60¬∞C temperature range and discrete component tolerance of 5%. Total frequency variation occurs in the capture range of the PLL which is 60 MHz. Thus, its loop control voltage converts the amount of frequency deviation into a difference of direct current (DC) voltage, which is utilized to extract vital signs regardless of the ambient temperature. The experimental results reveal that the proposed sensor placed 50 mm away from a subject can reliably detect respiration and heartbeat signals without the ambiguity of harmonic signals caused by respiration signal at an operating frequency of 2.4 GHz. ¬© 2013 IEEE.</t>
  </si>
  <si>
    <t>584-593</t>
  </si>
  <si>
    <t>IEEE Transactions on Biomedical Circuits and Systems</t>
  </si>
  <si>
    <t>117955993;60016912;60016912;114559694;60016912;114560053;60016912</t>
  </si>
  <si>
    <t>55921207900;8216059700;55922371800;57220538242;53984658500;54584787700;55921743900</t>
  </si>
  <si>
    <t>Hong, Yunseog;Kim, Sang Gyu;Kim, Byung Hyun;Ha, Sung Jae;Lee, Hee Jo;Yun, Gi Ho;Yook, Jong Gwan</t>
  </si>
  <si>
    <t>South Korea;South Korea;China;South Korea</t>
  </si>
  <si>
    <t>Seoul;Yongin;;Yongin</t>
  </si>
  <si>
    <t>Yonsei University;Samsung Thales;Sungkyul University;LICT Company Ltd</t>
  </si>
  <si>
    <t>60016912;117955993;114560053;114559694</t>
  </si>
  <si>
    <t>Noncontact proximity vital sign sensor based on PLL for sensitivity enhancement</t>
  </si>
  <si>
    <t>10.1109/TBCAS.2013.2280913</t>
  </si>
  <si>
    <t>2-s2.0-84905405396</t>
  </si>
  <si>
    <t>['therefore important', 'significantly different', 'significant impact', 'potentially lead', 'payback time', 'open patches', 'miscanthus sites', 'miscanthus production', 'major feedstock', 'large number', 'initial investments', 'high crop', 'geographical range', 'field scale', 'field area', 'ecosystem services', 'economically feasible', 'economic viability', 'density patches', 'crop yield', 'bioenergy production', 'assess patchiness', 'analysis showed', 'adjacent plots', '50 %.', '42 sd', '25 sd']</t>
  </si>
  <si>
    <t>Bioenergy | Crop patchiness | Ecosystem services | Gross margins | Miscanthus | Net present value | Soil carbon sequestration | Soil organic carbon</t>
  </si>
  <si>
    <t>In Ireland, Miscanthus¬†√ó¬†giganteus has the potential to become a major feedstock for bioenergy production. However, under current climatic conditions, Ireland is situated on the margin of the geographical range where Miscanthus production is economically feasible. It is therefore important to optimize the yield and other ecosystem services such as carbon sequestration delivered by the crop. A survey of commercial Miscanthus fields showed a large number of areas with no Miscanthus crop cover. These patches can potentially lead to reduced crop yields and soil carbon sequestration and have a significant negative impact on the economic viability of the crop. The aim of this research is to assess patchiness on a field scale and to analyse the impacts on crop yield and soil carbon sequestration. Analysis of aerial photography images was carried out on six commercial Miscanthus plantations in south east Ireland. The analysis showed an average of 372.5 patches per hectare, covering an average of 13.7% of the field area. Using net present value models and a financial balance approach it was shown that patchiness has a significant impact on payback time for initial investments and might reduce gross margins by more than 50%. Total and Miscanthus-derived soil organic carbon was measured in open patches and adjacent plots of high crop density showing significantly lower Miscanthus-derived carbon stocks in open patches compared to high crop-density patches (0.47Mg C¬†ha-1¬†¬±¬†0.42 SD and 0.91Mg C¬†ha-1¬†¬±¬†0.55 SD). Using geographic information system (GIS) it was shown that on a field scale Miscanthus-derived carbon stocks were reduced by 7.38%¬†¬±¬†7.25 SD. However, total soil organic carbon stocks were not significantly different between open patches and high crop density plots indicating no impact on the overall carbon sequestration on a field scale over 3-4¬†years since establishment for these Miscanthus sites. ¬© 2013 Blackwell Publishing Ltd.</t>
  </si>
  <si>
    <t>566-576</t>
  </si>
  <si>
    <t>GCB Bioenergy</t>
  </si>
  <si>
    <t>60011149;60025779;60015875;60105177;60011149</t>
  </si>
  <si>
    <t>55362053500;16310374500;14919415400;7005094430;8048199300</t>
  </si>
  <si>
    <t>Zimmermann, Jesko;Styles, David;Hastings, Astley;Dauber, Jens;Jones, Michael B.</t>
  </si>
  <si>
    <t>Germany;United Kingdom;United Kingdom;Ireland</t>
  </si>
  <si>
    <t>Braunschweig;Bangor;Aberdeen;Dublin</t>
  </si>
  <si>
    <t>Th√ºnen Institute of Biodiversity;Bangor University;University of Aberdeen;Trinity College Dublin</t>
  </si>
  <si>
    <t>60105177;60025779;60015875;60011149</t>
  </si>
  <si>
    <t>Zimmermann J.</t>
  </si>
  <si>
    <t>Assessing the impact of within crop heterogeneity ('patchiness') in young Miscanthus √ó giganteus fields on economic feasibility and soil carbon sequestration</t>
  </si>
  <si>
    <t>10.1111/gcbb.12084</t>
  </si>
  <si>
    <t>2-s2.0-84905408429</t>
  </si>
  <si>
    <t>['various plants', 'valve operations', 'system via', 'system architecture', 'subjected area', 'solar winds', 'solar sails', 'smart structures', 'proposed design', 'pressure sensors', 'pressure gradients', 'new class', 'multiple cells', 'mechanism known', 'mechanical systems', 'integrated valve', 'inspired mechanism', 'global shape', 'focal point', 'example applications', 'electrical routing', 'either preassembled', 'dynamically change', 'desired shape', 'day via', 'components enabling', 'communications antennas', 'cellular colonies', 'cellular arrays', 'cellular actuations', 'attached together', 'also give', 'achieved within']</t>
  </si>
  <si>
    <t>Bioinspired | MEMS | Nanocomposite polymer | Smart structure | Space inflatable</t>
  </si>
  <si>
    <t>Various plants have the ability to follow the sun with their flowers or leaves during the course of a day via a mechanism known as heliotropism. This mechanism is characterised by the introduction of pressure gradients between neighbouring motor cells in the plant's stem, enabling the stem to bend. By adapting this bio-inspired mechanism to mechanical systems, a new class of smart structures can be created. The developed overall structure is made up of a number of cellular colonies, each consisting of a central pressure source surrounded by multiple cells. After launch, the cellular arrays are deployed in space and are either preassembled or alternatively are attached together during their release or afterwards. A central pressure source is provided by a high-pressure storage unit with an integrated valve, which provides ingress gas flow to the system; the gas is then routed through the system via a sequence of valve operations and cellular actuations, allowing for any desired shape to be achieved within the constraints of the deployed array geometry. This smart structure consists of a three dimensional adaptable cellular array with fluid controlling Micro Electromechanical Systems (MEMS) components enabling the structure to change its global shape. The proposed MEMS components include microvalves, pressure sensors, mechanical interconnect structures, and electrical routing. This paper will also give an overview of the system architecture and shows the feasibility and shape changing capabilities of the proposed design with multibody dynamic simulations. Example applications of this lightweight shape changing structure include concentrators, mirrors, and communications antennas that are able to dynamically change their focal point, as well as substructures for solar sails that are capable of steering through solar winds by altering the sails' subjected area. ¬© 2014 IAA.</t>
  </si>
  <si>
    <t>45-60</t>
  </si>
  <si>
    <t>60024724;60018491;60024724</t>
  </si>
  <si>
    <t>36149581300;37098843700;7006474506</t>
  </si>
  <si>
    <t>Sinn, Thomas;Hilbich, Daniel;Vasile, Massimiliano</t>
  </si>
  <si>
    <t>United Kingdom;Canada</t>
  </si>
  <si>
    <t>Glasgow;Burnaby</t>
  </si>
  <si>
    <t>University of Strathclyde;Simon Fraser University</t>
  </si>
  <si>
    <t>60024724;60018491</t>
  </si>
  <si>
    <t>Sinn T.</t>
  </si>
  <si>
    <t>Inflatable shape changing colonies assembling versatile smart space structures</t>
  </si>
  <si>
    <t>S0094576514002586</t>
  </si>
  <si>
    <t>10.1016/j.actaastro.2014.07.015</t>
  </si>
  <si>
    <t>2-s2.0-84905440439</t>
  </si>
  <si>
    <t>['structure surfaces', 'strict substrate', 'return loss', 'remained excellent', 'radiation pattern', 'original shape', 'new concept', 'measured results', 'inner behavior', 'experimental results', 'electrical performance', 'design processes', 'design process', 'coupling effect', 'compressive tolerance', 'compression tests', 'composite laminates', 'buckling tests', 'antennas integrated', 'antenna performance', 'adhesive films', '2013 reprints']</t>
  </si>
  <si>
    <t>acoustic emission | composite sandwich | Composite-antenna-structure | compression test</t>
  </si>
  <si>
    <t>A composite-antenna-structure covering three bands of global positioning system (1.575-GHz), digital multimedia broadcasting (2.62-GHz) and direct broadcast satellite (11.7-13.5-GHz) was designed and fabricated as a part of the structure surfaces. A new concept of antennas integrated into a composite sandwich structure provides a design that is an electrically and structurally effective multi-functional antenna structure. We designed two types of antennas. One is an annular ring patch antenna for global positioning system and digital multimedia broadcasting. The other is a microstrip patch antenna for direct broadcast satellite. In the design process, the effects of the composites and adhesive films are considered for in the design processes, because structural materials affect the antenna performance. Additionally, the composite-antenna- structure was designed by considering the coupling effect in a strict substrate. The measured results of buckling tests have provided useful information regarding not only the compression behavioral characteristics but also its degradation in electrical performance before and after the test. The experimental results have shown good results for compressive tolerance, though the specimens after compression loading returns to their original shape before failure. Additionally, an acoustic emission system is implemented in the buckling test system to study the inner behavior of the composite-antenna- structure for the reliability of secure mechanical performance. The antenna performance, as measured by the return loss and radiation pattern, remained excellent after the compression tests. These electrical performance results suggest that antennas with composite laminates will function well despite damage. ¬© The Author(s) 2013 Reprints and permissions: sagepub.co.uk/ journalsPermissions.nav.</t>
  </si>
  <si>
    <t>2579-2587</t>
  </si>
  <si>
    <t>60032330;60032330;60032330;60032330;60032330</t>
  </si>
  <si>
    <t>53880034500;56109739900;55553742216;36024195200;55996878100</t>
  </si>
  <si>
    <t>Kim, Jinyul;Kim, Dongseob;Shin, Dongsik;Park, Weesang;Hwang, Woonbong</t>
  </si>
  <si>
    <t>Pohang</t>
  </si>
  <si>
    <t>Pohang University of Science and Technology</t>
  </si>
  <si>
    <t>Behavioral characteristics of composite-antenna-structure covering three bands under compression load</t>
  </si>
  <si>
    <t>10.1177/0021998313501014</t>
  </si>
  <si>
    <t>2-s2.0-84905443176</t>
  </si>
  <si>
    <t>['tube olfactometer', 'tropical pest', 'strong response', 'spiralling whitefly', 'significantly attracted', 'results showed', 'results revealed', 'pterocarpus indicus', 'ornamental plants', 'ms ).', 'mass trapping', 'mass spectrometry', 'key host', 'horticultural crops', 'find attractants', 'essential oils', 'essential oil', 'electroantennographic detection', 'ead ),', 'dispersus either', 'dispersus antennae', 'different concentrations', '(¬±)- 2']</t>
  </si>
  <si>
    <t>Aleurodicus dispersus | GC-EAD | GC-MS | host plants | olfactory response | Pterocarpus indicus | volatile compound</t>
  </si>
  <si>
    <t>The spiralling whitefly, Aleurodicus dispersus Russell, is a tropical pest that attacks a variety of horticultural crops and ornamental plants. Seven host plants were chosen to analyse the preference of A. dispersus. Our results showed that Pterocarpus indicus (a key host) significantly attracted A. dispersus. To find attractants that could be used to control A. dispersus either by mass trapping or by monitoring as part of integrated pest management, the essential oils of seven host plants were analysed by gas chromatography coupled with electroantennographic detection (GC-EAD), and the oil of P. indicus was analysed by gas chromatography coupled with mass spectrometry (GC-MS). The results revealed that (¬±)-2-hexanol from the essential oil of P. indicus leaves elicited a strong response from the female A. dispersus antennae. Moreover, female A. dispersus was attracted to different concentrations of (¬±)-2-hexanol in a Y-tube olfactometer. Whether (¬±)-2-hexanol and the behavioural responses described here can be exploited as ecological control tools for A. dispersus is discussed.</t>
  </si>
  <si>
    <t>267-272</t>
  </si>
  <si>
    <t>60032203;60032203;60083514</t>
  </si>
  <si>
    <t>55757685900;7407078826;16425471100</t>
  </si>
  <si>
    <t>Zheng, L. X.;Wu, W. J.;Fu, Y. G.</t>
  </si>
  <si>
    <t>Danzhou;Guangzhou</t>
  </si>
  <si>
    <t>Chinese Academy of Tropical Agricultural Sciences;South China Agricultural University</t>
  </si>
  <si>
    <t>60083514;60032203</t>
  </si>
  <si>
    <t>Zheng L.</t>
  </si>
  <si>
    <t>(¬±)-2-hexanol from pterocarpus indicus leaves as attractant for female aleurodicus dispersus (Hemiptera: Aleyrodidae)</t>
  </si>
  <si>
    <t>10.4001/003.022.0224</t>
  </si>
  <si>
    <t>2-s2.0-84905444722</t>
  </si>
  <si>
    <t>European Regional Development Fund</t>
  </si>
  <si>
    <t>FEDER</t>
  </si>
  <si>
    <t>['specific techniques', 'several state', 'recent years', 'proposed approach', 'power lines', 'moving objects', 'many situations', 'magnetic measurements', 'magnetic fields', 'magnetic dipole', 'inverse problem', 'general approach', 'external objects', 'estimated position', 'detection error', 'detection area', 'computational time', 'become relevant', 'average period', 'art real', 'accurate real', '5 ms', '3 sensors']</t>
  </si>
  <si>
    <t>Computational intelligence | Magnetic dipole detection | Online optimization | Real-time optimization | Single particle optimization</t>
  </si>
  <si>
    <t>In recent years, the use of magnetic field measurements has become relevant in several applications ranging from non-invasive structural fault detection to tracking of micro-capsules within living organisms. Magnetic measurements are, however, affected by a high noise due to a number of causes, such as interference from external objects and the Earth magnetic field. Furthermore, in many situations the magnetic fields under analysis are time-variant, for example because generated by moving objects, power lines, antennas, etc. For these reasons, a general approach for accurate real-time magnetic dipole detection is unfeasible, but specific techniques should be devised. In this paper we explore the possibility of using multiple 3-axis magnetic field sensors to estimate the position and orientation of a magnetic dipole moving within the detection area of the sensors. We propose a real-time Computational Intelligence approach, based on an innovative single particle optimization algorithm, for solving, with an average period of 2.5 ms, the inverse problem of magnetic dipole detection. Finally, we validate the proposed approach by means of an experimental setup consisting of 3 sensors and a custom graphical application showing in real-time the estimated position and orientation of the magnetic dipole. Experimental results show that the proposed approach is superior, in terms of detection error and computational time, to several state-of-the-art real-parameter optimization algorithms. ¬© 2014 Elsevier B.V.</t>
  </si>
  <si>
    <t>460-473</t>
  </si>
  <si>
    <t>36682414000;57225361491;6603816924</t>
  </si>
  <si>
    <t>Iacca, Giovanni;Bakker, Frank Lennart;W√∂rtche, Heinrich</t>
  </si>
  <si>
    <t>Iacca G.</t>
  </si>
  <si>
    <t>Real-time magnetic dipole detection with single particle optimization</t>
  </si>
  <si>
    <t>S1568494614003007</t>
  </si>
  <si>
    <t>10.1016/j.asoc.2014.06.026</t>
  </si>
  <si>
    <t>2-s2.0-84905489543</t>
  </si>
  <si>
    <t>['‚ ñì', 'turn antenna', 'studied experimentally', 'rf preionization', 'rf fields', 'plasma density', 'particular values', 'particle loss', 'optimal regimes', 'obtained results', 'microwave discharge', 'initial pressure', 'hydrogen pressure', 'hydrogen plasma', 'future experiments', 'fueling gas', 'frame antenna', 'discharge regime', 'different values', 'denser plasma', 'change occurs', 'broad spectrum', 'breakdown stabilization', 'antenna current', 'anode voltage', '3m torsatron', '3 uragan']</t>
  </si>
  <si>
    <t>In the ‚Ñì = 3 Uragan-3M torsatron, hydrogen plasma is produced and heated by RF fields in the Alfv√©n range of frequencies (œâ ‚â≤ œâci). To this end, a frame antenna with a broad spectrum of generated parallel wavenumbers is used. The RF discharge evolution is studied experimentally at different values of the RF power fed to the antenna (the anode voltage of the oscillator and the antenna current) and the initial pressure of the fueling gas. It is shown that, depending on the antenna current and hydrogen pressure, the discharge can operate in two regimes differing in the plasma density, temperature, and particle loss. The change in the discharge regime with increasing anode voltage is steplike in character. The particular values of the anode voltage and pressure at which the change occurs are affected by RF preionization or breakdown stabilization by a microwave discharge. The obtained results will be used in future experiments to choose the optimal regimes of the frame-antenna-produced RF discharge as a target for the production and heating of a denser plasma by another, shorter wavelength three-half-turn antenna. ¬© 2014 Pleiades Publishing, Ltd.</t>
  </si>
  <si>
    <t>601-610</t>
  </si>
  <si>
    <t>1063780X</t>
  </si>
  <si>
    <t>Plasma Physics Reports</t>
  </si>
  <si>
    <t>60068524;60068524;60068524;60068524;60068524;60068524;60068524;60068524;60068524;60068524;60068524;60068524;60068524;60068524;60068524;60068524;60068524;60068524;60068524;60068524</t>
  </si>
  <si>
    <t>6601970421;7102129803;6603760688;55406090900;24554493600;8447514100;6508373597;6507435180;6603821844;7005375655;6701404554;6602523577;24553800400;37117117100;7003302635;6603910546;7102770327;7006289739;7006650785;7202854070</t>
  </si>
  <si>
    <t>Chechkin, V. V.;Grigor'eva, L. I.;Pavlichenko, R. O.;Kulaga, A. Ye;Zamanov, N. V.;Moiseenko, V. E.;Burchenko, P. Ya;Lozin, A. V.;Tsybenko, S. A.;Tarasov, I. K.;Pankratov, I. M.;Grekov, D. L.;Beletskii, A. A.;Kasilov, A. A.;Voitsenya, V. S.;Pashnev, V. K.;Konovalov, V. G.;Shapoval, A. N.;Mironov, Yu K.;Romanov, V. S.</t>
  </si>
  <si>
    <t>Institute of Plasma Physics, Kharkov</t>
  </si>
  <si>
    <t>Chechkin V.</t>
  </si>
  <si>
    <t>Characteristic properties of the frame-antenna-produced RF discharge evolution in the Uragan-3M torsatron</t>
  </si>
  <si>
    <t>10.1134/S1063780X14080030</t>
  </si>
  <si>
    <t>2-s2.0-84905495443</t>
  </si>
  <si>
    <t>['top side', 'rectangular slot', 'proposed antenna', 'measured results', 'left sides', 'antenna structure', '7 ghz']</t>
  </si>
  <si>
    <t>In this paper, a novel compact dual-band microstrip antenna operating at two different bands, namely, C-band and X-band is presented and analyzed. The dual ultra wide band is realized by cutting two triangular slots on the right and on the left sides of the patch and a rectangular slot on the top side of the patch. The antenna structure is optimized and simulated using commercial software. The excitation is launched through a 50 Ohms microstrip-line. According to simulation and measured results the proposed antenna can provide two separated impedance bandwidths of 500 MHz centered at 7 GHz and 2 GHz centered at 10.7 GHz and stable radiation patterns.</t>
  </si>
  <si>
    <t>60025506;60025506</t>
  </si>
  <si>
    <t>35798639300;55924155500</t>
  </si>
  <si>
    <t>Meloui, Mourad;Essaaidi, Mohammad</t>
  </si>
  <si>
    <t>Tetouan</t>
  </si>
  <si>
    <t>Universit√© Abdelmalek Essaadi</t>
  </si>
  <si>
    <t>Meloui M.</t>
  </si>
  <si>
    <t>A dual ultra wide band slotted antenna for C and X bands application</t>
  </si>
  <si>
    <t>10.2528/PIERL14052103</t>
  </si>
  <si>
    <t>2-s2.0-84905502655</t>
  </si>
  <si>
    <t>['¬© 1990', 'wavelength details', 'thermoemissive film', 'resonator antennas', 'numerical computations', 'measuring electric', 'longitudinal modes', 'infrared camera', 'frequencies corresponding', 'field patterns', 'field frames', 'field domain', 'field distributions', 'experimental validation', 'element analysis', 'composite right', 'antennas based', '4 ghz', '2011 ieee', '12 ghz']</t>
  </si>
  <si>
    <t>Composite right/left handed transmission line | Metamaterial | Near field measurement | Thermography | ZOR antenna</t>
  </si>
  <si>
    <t>A new characterization technique for metamaterials is presented for measuring electric-field patterns. The electric-field frames are obtained through a thermoemissive film, located in the near-field domain of the metamaterial. Using an infrared camera, sub-wavelength details can be identified. We applied this technique to antennas based on composite right/left-handed transmission lines (CRLH TLs), also called zeroth-order-resonator (ZOR) antennas. The electric-field distributions of zeroth-order-resonator antennas at frequencies corresponding to longitudinal modes between 4 GHz and 12 GHz were determined. These field frames were in agreement with numerical results obtained by finite-element analysis. This paper addresses techniques for the experimental validation of numerical computations. ¬© 1990-2011 IEEE.</t>
  </si>
  <si>
    <t>37-42</t>
  </si>
  <si>
    <t>60017355;60017355;60017355;60017355</t>
  </si>
  <si>
    <t>8255350500;6602884083;37261688600;6603404961</t>
  </si>
  <si>
    <t>Crepin, T.;Issac, F.;Prost, D.;Bolioli, S.</t>
  </si>
  <si>
    <t>Crepin T.</t>
  </si>
  <si>
    <t>Microwave electric field imaging of metamaterials using thermoemissive films</t>
  </si>
  <si>
    <t>10.1109/MAP.2014.6867681</t>
  </si>
  <si>
    <t>2-s2.0-84905561419</t>
  </si>
  <si>
    <t>['wing muscles', 'whose legs', 'various others', 'used mainly', 'tight correlation', 'significantly different', 'mechanisms controlling', 'locomotor function', 'leg muscles', 'leg apparatus', 'imagoes occur', 'functional role', 'functional organization', 'final instar', 'data reported', 'corresponding rearrangements', 'coordinatory relationships', 'catch prey', 'business media']</t>
  </si>
  <si>
    <t>dragonflies | imagoes | insects | larvae | leg apparatus | rearrangement of coordinations</t>
  </si>
  <si>
    <t>We report here our studies of the characteristics of the structural-functional organization of the leg apparatus of the dragonfly Aeshna grandis, in larvae of the final instar, whose legs have a locomotor function, and in adult winged individuals (imagoes), whose legs have lost their locomotor function and are used mainly as traps to catch prey in the air. Neither the shape nor the proportions of individual leg segments in imagoes were significantly different from those in larvae, and all changes in the functional role of the legs in imagoes occur as a result of changes in the mechanisms controlling the functioning of the leg muscles and the corresponding rearrangements in coordinatory relationships. These rearrangements, as evidenced by the data reported here, affect the mechanisms generating motor commands, the appearance of a tight correlation in the operation of the wing muscles and the leg apparatus, and various others. These mechanisms are discussed. ¬© 2014 Springer Science+Business Media.</t>
  </si>
  <si>
    <t>804-809</t>
  </si>
  <si>
    <t>1573899X</t>
  </si>
  <si>
    <t>Neuroscience and Behavioral Physiology</t>
  </si>
  <si>
    <t>60109558;60109558;60109558;60109558;60109558</t>
  </si>
  <si>
    <t>7004106103;6701539311;7004091802;55412552300;8907487000</t>
  </si>
  <si>
    <t>Sviderskii, V. L.;Plotnikova, S. I.;Gorelkin, V. S.;Severina, I. Yu;Isavnina, I. L.</t>
  </si>
  <si>
    <t>Sechenov Institute of Evolutionary Physiology and Biochemistry of the Russian Academy of Sciences</t>
  </si>
  <si>
    <t>Sviderskii V.</t>
  </si>
  <si>
    <t>Functional role of dragonfly legs before and after wing formation: Rearrangement of coordinatory relationships</t>
  </si>
  <si>
    <t>10.1007/s11055-014-9987-1</t>
  </si>
  <si>
    <t>2-s2.0-84905563578</t>
  </si>
  <si>
    <t>['vhf antennas', 'space conditions', 'proposed method', 'power characteristics', 'mutual arrangement', 'measuring antenna', 'experimental estimate']</t>
  </si>
  <si>
    <t>Antenna power characteristics | Antenna test site | Interference attenuation factor | Tower method | Underlying surface</t>
  </si>
  <si>
    <t>A method of measuring the power characteristics of UHF and VHF antennas, which satisfies the free-space conditions as a result of the mutual arrangement of the measuring antenna and the antenna being investigated, is proposed. An experimental estimate of the practicality of the proposed method under test conditions using a radio-measuring screened system is presented. ¬© 2014 Springer Science+Business Media New York.</t>
  </si>
  <si>
    <t>360-365</t>
  </si>
  <si>
    <t>114052704;114052704</t>
  </si>
  <si>
    <t>57188637021;8057688700</t>
  </si>
  <si>
    <t>Belyaev, V. V.;Uzhakhov, T. S.</t>
  </si>
  <si>
    <t>Voronezh</t>
  </si>
  <si>
    <t>Zhukovskii and Gagarin Airforce Academy</t>
  </si>
  <si>
    <t>Belyaev V.</t>
  </si>
  <si>
    <t>A method of measuring the power characteristics of UHF and VHF antennas</t>
  </si>
  <si>
    <t>10.1007/s11018-014-0460-x</t>
  </si>
  <si>
    <t>2-s2.0-84905567635</t>
  </si>
  <si>
    <t>['¬© 1990', 'second modes', 'radiation patterns', 'radiating element', 'quadrupole modes', 'parasitic elements', 'new method', 'near field', 'monopole antenna', 'magnetic field', 'frequency range', 'far field', 'dipole mode', 'basic study', 'band antenna', 'analytically defined', 'also studied', '400 mhz', '2011 ieee', '2000 mhz']</t>
  </si>
  <si>
    <t>anechoic chambers | antenna radiation patterns | Dipole antennas | flexible antennas | magnetic field measurement | multi-frequency antennas</t>
  </si>
  <si>
    <t>We present a new method for designing a multi-band antenna. The radiating element in the basic study was a monopole antenna. This antenna naturally exhibited dipole and quadrupole modes for the first and second resonance frequencies, respectively. Adding two parasitic elements to the antenna, the quadrupole mode changed into a dipole mode. This antenna is called an open-sleeve monopole antenna. The lengths of the parasitic elements were analytically defined in simulation and measurement. The first and second modes of the antenna were studied with and without the parasitic elements over the frequency range of 400 MHz to 2000 MHz. The radiation patterns in the far field were studied via simulation and measurement. To understand the behavior of the antenna, the magnetic field was also studied in the near field in simulation and measurement. ¬© 1990-2011 IEEE.</t>
  </si>
  <si>
    <t>240-248</t>
  </si>
  <si>
    <t>60102127;60102127;60102127</t>
  </si>
  <si>
    <t>Aix Marseille Universit√©</t>
  </si>
  <si>
    <t>A new method to design a multi-band flexible textile antenna</t>
  </si>
  <si>
    <t>10.1109/MAP.2014.6867723</t>
  </si>
  <si>
    <t>2-s2.0-84905570069</t>
  </si>
  <si>
    <t>['¬© 1990', 'time radiation', 'signal source', 'reduce late', 'note elaborates', 'minimize reflections', 'matched load', 'illustrated explicitly', 'circuit concept', 'antenna design', 'also plays', '3 ].', '2011 ieee', '2 ],']</t>
  </si>
  <si>
    <t>charge-pulse reflection | dipole antennas | FARS | impulsive radiation | loaded antennas | Matched load | numerical analysis | radiation | time-domain analysis</t>
  </si>
  <si>
    <t>The purpose of a matched load is to produce maximum absorption of energy from a signal source or, equivalently, to minimize reflections from the load. The matched load originated as a circuit concept, but also plays a role in antenna design and performance. This note elaborates on the discussions by Bantin [1, 2], in which he used the idea to reduce late-time radiation from an impulsively excited dipole antenna. Illustrated explicitly here is how a matched load performs using the time-domain code TWTD (Thin-Wire Time Domain) [3]. ¬© 1990-2011 IEEE.</t>
  </si>
  <si>
    <t>Miller, Edmund K.</t>
  </si>
  <si>
    <t>Miller E.K.</t>
  </si>
  <si>
    <t>Exploring the behavior of a matched load in the time domain</t>
  </si>
  <si>
    <t>10.1109/MAP.2014.6867686</t>
  </si>
  <si>
    <t>2-s2.0-84905638412</t>
  </si>
  <si>
    <t>['radiated emissions', 'numerical prediction', 'metallic table', 'ground plane', 'great usefulness', 'extremely difficult', 'electronic device', 'electronic components', 'electromagnetic radiation', 'dimensions stretch', 'demonstrates agreement', 'computed based', 'commonly used', 'cable harness', 'based calculations', 'automotive industry', 'antenna model', 'antenna factor', '25 standard']</t>
  </si>
  <si>
    <t>Electromagnetic compatibility (EMC) | electromagnetic coupling | electromagnetic emission | numerical analysis</t>
  </si>
  <si>
    <t>The CISPR-25 standard is used in the automotive industry to characterize the electromagnetic radiation of electronic components. The setup is comprised of an electronic device, a cable harness, a metallic table, and an antenna. Dimensions stretch from a couple of meters for the setup to fractions of a millimeter for printed circuit board features. Numerical prediction of radiated emissions (RE) is of great usefulness for prediction of potential electromagnetic compatibility nonconformities in the early design process, but extremely difficult to be done for this setup as a whole. In this paper, we demonstrate how RE can efficiently be computed based on a setup as commonly used to model conducted emissions only, i.e., electric control unit and harness on infinite-ground plane. Applying Huygens principle and using it to generate a fixed transfer function between a particularly chosen Huygens surface and the antenna, we arrive at a novel computing scheme for RE. The scheme is applied for the antenna model and antenna factor-based calculations and demonstrates agreement with measurements within 5 dB range. ¬© 2014 IEEE.</t>
  </si>
  <si>
    <t>894-902</t>
  </si>
  <si>
    <t>60024728;60024728;60024728;60024728;60015776;60015776;60015776</t>
  </si>
  <si>
    <t>57196792264;46661182100;25926837400;57203053612;36188282000;57191559558;52463843700</t>
  </si>
  <si>
    <t>Radchenko, Andriy;Khilkevich, Victor V.;Bondarenko, Natalia;Pommerenke, David;Gonser, Markus;Hansen, Jan;Keller, Christoph</t>
  </si>
  <si>
    <t>Rolla;Gerlingen</t>
  </si>
  <si>
    <t>Missouri University of Science and Technology;Robert Bosch GmbH</t>
  </si>
  <si>
    <t>60024728;60015776</t>
  </si>
  <si>
    <t>Transfer function method for predicting the emissions in a CISPR-25 test-setup</t>
  </si>
  <si>
    <t>10.1109/TEMC.2013.2297303</t>
  </si>
  <si>
    <t>2-s2.0-84905648986</t>
  </si>
  <si>
    <t>['¬© 1990', 'use antennas', 'standard deals', 'march 2014', 'major milestone', 'last version', 'def nitions', '2011 ieee', '1 ].']</t>
  </si>
  <si>
    <t>Antenna laboratory experiments | Educational kit for radiation and antennas | Training kit for antenna course</t>
  </si>
  <si>
    <t>The IEEE Standards Association published a revision of IEEE Std 145¬ø in March 2014 [1]. This standard deals with def nitions, terminology, and parameters for antennas and for systems that use antennas as components. The last version of the standard was published 20 years ago, so this represents a major milestone for the worldwide antenna community. ¬© 1990-2011 IEEE.</t>
  </si>
  <si>
    <t>208-214</t>
  </si>
  <si>
    <t>60006832;109887162;60016941</t>
  </si>
  <si>
    <t>7003381644;7202294701;6603693585</t>
  </si>
  <si>
    <t>Warnick, Karl F.;Levine, Ely;Matzner, Haim</t>
  </si>
  <si>
    <t>Israel;United States;Israel</t>
  </si>
  <si>
    <t>Tel Aviv-Yafo;Provo;Tel Aviv-Yafo</t>
  </si>
  <si>
    <t>Holon Institute of Technology;Brigham Young University;Afeka Academic College of Engineering</t>
  </si>
  <si>
    <t>60016941;60006832;109887162</t>
  </si>
  <si>
    <t>Education column: IEEE publishes a revision of the standard for definitions of terms for antennas: Educational kit for antennas and radiation</t>
  </si>
  <si>
    <t>10.1109/MAP.2014.6867714</t>
  </si>
  <si>
    <t>2-s2.0-84905650630</t>
  </si>
  <si>
    <t>['¬© 1990', 'wave suppression', 'unloaded antenna', 'simulation results', 'radiation patterns', 'put next', 'planar waveguide', 'new design', 'mutual coupling', 'linear antenna', 'key feature', 'ground plane', 'good agreement', 'first time', 'electromagnetic bandgap', 'ebg structure', 'ebg array', 'designed using', 'array antennas', 'array antenna', 'antenna gain', 'adjacent waveguides', '2011 ieee']</t>
  </si>
  <si>
    <t>Mush room-like electromagnetic bandgap (EBG) structures | mutual coupling | surface wave | Waveguide slot array antennas (WSAA)</t>
  </si>
  <si>
    <t>The application of an electromagnetic bandgap (EBG) structure as a tool for reduction of mutual coupling in planar waveguide-slot-array antennas (WSAA) is investigated for the first time. First, surface-wave suppression was demonstrated by placing an EBG array over the ground plane of a linear 1 √ó 4 waveguide-slot-array antenna. Two 1 √ó 4 waveguide-slot-array antennas were then put next to each other, with the EBG array over the conducting plane separating them, and up to 10 dB reduction in mutual coupling was observed. Based on these achievements, a planar 2 √ó 4 waveguide-slot-array antenna was designed using the EBG array to reduce mutual coupling. The EBG array compensated for the undesired frequency shift due to mutual coupling through surface-wave suppression. In addition, the radiation patterns of the EBG-loaded antenna remained almost the same as for the unloaded antenna, with a 1 dB increase in antenna gain. Finally, EBG-loaded and simple 2 √ó 4 waveguide-slot-array antennas were fabricated, and simulation results were compared with measurements, with good agreement. As a key feature of this approach, a planar waveguide-slot-array antenna could be constructed by designing a linear antenna and then forming an array from multiples of the antenna, without the need for any new design, by imposing the EBG structure to reduce the mutual coupling between the adjacent waveguides. ¬© 1990-2011 IEEE.</t>
  </si>
  <si>
    <t>68-79</t>
  </si>
  <si>
    <t>60032053-105535537;60016248-60009254</t>
  </si>
  <si>
    <t>55930917600;24483893200</t>
  </si>
  <si>
    <t>Ebadi, Siamak;Semnani, Abbas</t>
  </si>
  <si>
    <t>Iran;Iran;United States;United States</t>
  </si>
  <si>
    <t>Tehran;Tehran;West Lafayette;Bellevue</t>
  </si>
  <si>
    <t>Tarbiat Modares University;K. N. Toosi¬†University¬†of Technology;Purdue University;Intellectual Ventures</t>
  </si>
  <si>
    <t>60032053;60016248;60009254;105535537</t>
  </si>
  <si>
    <t>Ebadi S.</t>
  </si>
  <si>
    <t>Mutual coupling reduction in waveguide-slot-array antennas using electromagnetic bandgap (EBG) structures</t>
  </si>
  <si>
    <t>10.1109/MAP.2014.6867683</t>
  </si>
  <si>
    <t>2-s2.0-84905652397</t>
  </si>
  <si>
    <t>['widely used', 'using measured', 'time scales', 'temporal resolution', 'shipboard transponder', 'remains unmatched', 'produce apms', 'positions obtained', 'noise ratio', 'low error', 'finding techniques', 'based approaches', 'backscattered signal', 'apms obtained', 'antenna patterns', 'analysis indicates', '50 ships', '11 db']</t>
  </si>
  <si>
    <t>Algorithms | Currents | Radars/Radar observations | Remote sensing</t>
  </si>
  <si>
    <t>HF radars measure ocean surface currents near coastlines with a spatial and temporal resolution that remains unmatched by other approaches. Most HF radars employ direction-finding techniques, which obtain the most accurate ocean surface current data when using measured, rather than idealized, antenna patterns. Simplifying and automating the antenna pattern measurement (APM) process would improve the utility of HF radar data, since idealized patterns are widely used. A method is presented for obtaining antenna pattern measurements for direction-finding HF radars from ships of opportunity. Positions obtained from the Automatic Identification System (AIS) are used to identify signals backscattered from ships in ocean current radar data. These signals and ship position data are then combined to determine the HF radar APM. Data screening methods are developed and shown to produce APMs with low error when compared with APMs obtained with shipboard transponder-based approaches. The analysis indicates that APMs can be reproduced when the signal-to-noise ratio (SNR) of the backscattered signal is greater than 11 dB. Large angular sectors of the APM can be obtained on time scales of days, with as few as 50 ships. ¬© 2014 American Meteorological Society.</t>
  </si>
  <si>
    <t>1564-1582</t>
  </si>
  <si>
    <t>60029241;60029241;100367581;100367581;60027716</t>
  </si>
  <si>
    <t>7004470813;57204299664;8953129500;7005431123;7103408465</t>
  </si>
  <si>
    <t>Emery, Brian M.;Washburn, Libe;Whelan, Chad;Barrick, Don;Harlan, Jack</t>
  </si>
  <si>
    <t>Santa Barbara;Washington, D.C.;Mountain View</t>
  </si>
  <si>
    <t>University of California, Santa Barbara;National Oceanic and Atmospheric Administration;CODAR Ocean Sensors, Ltd.</t>
  </si>
  <si>
    <t>60029241;60027716;100367581</t>
  </si>
  <si>
    <t>Emery B.</t>
  </si>
  <si>
    <t>Measuring antenna patterns for ocean surface current HF radars with ships of opportunity</t>
  </si>
  <si>
    <t>10.1175/JTECH-D-13-00181.1</t>
  </si>
  <si>
    <t>2-s2.0-84905653121</t>
  </si>
  <si>
    <t>['¬© 1990', 'sixteen years', 'recently dedicated', 'plaque along', 'penn state', 'microwave lab', 'kind words', 'ee department', 'dean atchley', 'coe ).', 'ceremony organized', 'also said', '2011 ieee']</t>
  </si>
  <si>
    <t>The Microwave Lab in the Electrical Engineering Department of the Penn State University (PSU) was recently dedicated in a ceremony organized by the College of Engineering. Figure 1 shows the plaque along with excerpts from the official press release (Figure 2), delivered by Dean Atchley of the Penn State College of Engineering (COE). Prof. Aydin, head of the EE Department, also said a few kind words about my sixteen years at Penn State, where I migrated from the University of Illinois in 1996. ¬© 1990-2011 IEEE.</t>
  </si>
  <si>
    <t>188-191</t>
  </si>
  <si>
    <t>Mittra, Raj</t>
  </si>
  <si>
    <t>Mittra R.</t>
  </si>
  <si>
    <t>Penn state dedicates the Raj and Jeannette Mittra Microwave Lab</t>
  </si>
  <si>
    <t>10.1109/MAP.2014.6867706</t>
  </si>
  <si>
    <t>2-s2.0-84905656265</t>
  </si>
  <si>
    <t>['wire radius', 'reader appreciate', 'possible value', 'one turn', 'numerical simulations', 'loop consists', 'exact formulas', 'canonical problem', 'accuracy obtainable']</t>
  </si>
  <si>
    <t>Computational electromagnetics | electromagnetic compatibility | loop antennas | method of moments (MoM) | receiving antennas</t>
  </si>
  <si>
    <t>Exact formulas are here given for 1) the electromotive force induced in a circular loop antenna by a quasi-static and uniform magnetic field perpendicular to the plane of the loop, and 2) the inductance of the loop. The loop consists of one turn of perfectly conducting round wire. Formulas are general in that they are valid for any possible value of the wire radius. Comparison with the results of numerical simulations is offered in order to let the reader appreciate the degree of accuracy obtainable through computational electromagnetics modeling of this canonical problem. ¬© 2014 IEEE.</t>
  </si>
  <si>
    <t>780-783</t>
  </si>
  <si>
    <t>60021859;60021859</t>
  </si>
  <si>
    <t>6602622794;55571750300</t>
  </si>
  <si>
    <t>Carobbi, Carlo F.M.;Bonci, Alessio</t>
  </si>
  <si>
    <t>Carobbi C.</t>
  </si>
  <si>
    <t>Electromotive force induced in and inductance of an electrically small circular loop antenna</t>
  </si>
  <si>
    <t>10.1109/TEMC.2013.2280661</t>
  </si>
  <si>
    <t>2-s2.0-84905656271</t>
  </si>
  <si>
    <t>['¬© 1990', 'w ).', 'schumann resonance', 'includes mexico', 'central america', 'amplitude behavior', '50 hz', '22 hz', '2011 ieee']</t>
  </si>
  <si>
    <t>active filters | electromagnetic measurements | operational amplifiers | receiving antennas | Schumann resonance</t>
  </si>
  <si>
    <t>Here, we present preliminary results obtained from a station that monitors the Schumann resonance between ‚àº0 Hz and 50 Hz. The station is currently under development in Mexico (latitude 19¬∞ 48' 19' N, longitude 101¬∞ 41' 39' W). This station is the first of its kind in the region that includes Mexico, the Caribbean and Central America. The station has two inductive antennas, one for each horizontal magnetic field component. We measured Schumann Resonance harmonics at 7.74, 14.11 and 20.22 Hz. We present the frequency and amplitude behavior of the first three Schumann Resonance harmonics between 00:00 and 08:00 LT along several days during April, 2012. ¬© 1990-2011 IEEE.</t>
  </si>
  <si>
    <t>112-119</t>
  </si>
  <si>
    <t>101276358;101276358;60032442;60032442;60032442</t>
  </si>
  <si>
    <t>56313798800;56313486000;56313852000;7004940109;56313750200</t>
  </si>
  <si>
    <t>Sierra, F. P.;Vazquez, H. S.;Andrade, M. E.;Mendoza, B.;Rodriguez-Osorio, D.</t>
  </si>
  <si>
    <t>Mexico;Cuba</t>
  </si>
  <si>
    <t>Ciudad de M√©xico;Havana</t>
  </si>
  <si>
    <t>Universidad Nacional Aut√≥noma de M√©xico;CITMA</t>
  </si>
  <si>
    <t>60032442;101276358</t>
  </si>
  <si>
    <t>Sierra F.P.</t>
  </si>
  <si>
    <t>Development of a Schumann-resonance station in Mexico: Preliminary measurements</t>
  </si>
  <si>
    <t>10.1109/MAP.2014.6867687</t>
  </si>
  <si>
    <t>2-s2.0-84905656503</t>
  </si>
  <si>
    <t>NSC 98-2221-E-110-048</t>
  </si>
  <si>
    <t>['¬© 2002', 'time throughput', 'synchronization constraint', 'sector configuration', 'responsive station', 'research work', 'promptly renew', 'problems induced', 'power conservation', 'overlapping problem', 'overall capacity', 'much energy', 'location information', 'lobe problem', 'innately conquer', 'including beam', 'imperfect beam', 'ieee 802', 'hot spots', 'hit problem', 'hcca offers', 'hcca adopts', 'energy throughput', 'effectively alleviated', 'directional signals', 'carrier sensing', 'admitted streams', 'adaptively adjusting', 'access point', '2012 ieee']</t>
  </si>
  <si>
    <t>medium access control (MAC) | multi-beam smart antenna | multimedia | power management | quality of service(QoS)</t>
  </si>
  <si>
    <t>Recently, the integration of smart antenna technology into existing wireless local area networks (WLANs) has been one of the hot spots of research work. In this paper, we design an IEEE 802.11-compliant medium access control (MAC) protocol, named M-HCCA, that fully takes advantage of multi-beam smart antennas equipped at the access point (AP) to not only boost the overall capacity of a WLAN, but also support quality-of-service (QoS) and power conservation for individual mobile users. Specifically, M-HCCA has the following attractive features: (i) since being a polling-based MAC scheme, M-HCCA can innately conquer the problems induced by carrier sensing or directional signals, including beam-synchronization constraint, receiver blocking problem, and unnecessary defer problem; (ii) M-HCCA achieves high real-time throughput by adaptively adjusting the sector configuration to quickly resolve contention/collision and to increase data transmission parallelism; (iii) M-HCCA employs beam-location-aware polling scheduling to not only solve the beam-overlapping problem and back/side-lobe problem, but also let real-time stations save as much energy as possible; (iv) M-HCCA adopts the mobile-assisted admission control technique such that the AP can admit as many newly streams as possible while not violating QoS guarantees made to already-admitted streams; (v) M-HCCA offers a location updating mechanism to promptly renew the beam-location information of a non-responsive station such that the miss-hit problem can be effectively alleviated. Extensive simulation results show that, in terms of throughput, real-time throughput, and energy throughput, M-HCCA significantly outperforms existing protocols even in uneven station distribution, imperfect beam-forming, and high mobility environments. ¬© 2002-2012 IEEE.</t>
  </si>
  <si>
    <t>2113-2127</t>
  </si>
  <si>
    <t>60011357;60011357;60004354</t>
  </si>
  <si>
    <t>6603040102;56313618700;35087265700</t>
  </si>
  <si>
    <t>Chou, Zi Tsan;Huang, Cong Qi;Chang, J. Morris</t>
  </si>
  <si>
    <t>Taiwan;United States</t>
  </si>
  <si>
    <t>Kaohsiung;Ames</t>
  </si>
  <si>
    <t>National Sun Yat-Sen University;Iowa State University</t>
  </si>
  <si>
    <t>60011357;60004354</t>
  </si>
  <si>
    <t>Chou Z.</t>
  </si>
  <si>
    <t>QoS provisioning for wireless LANs with multi-beam access point</t>
  </si>
  <si>
    <t>10.1109/TMC.2013.85</t>
  </si>
  <si>
    <t>2-s2.0-84905656593</t>
  </si>
  <si>
    <t>['¬© 1990', 'tez100 ),', 'resonator antennas', 'proposed antennas', 'order modes', 'mode dielectric', 'mode cavity', 'dielectric resonators', 'chip higher', 'chip antennas', 'antenna gain', '7 %.', '5 dbi', '42 %.', '2011 ieee', '2 dbi']</t>
  </si>
  <si>
    <t>Cavity mode | CMOS | dielectric resonator antenna (DRA) | millimeter-wave | on-chip antenna</t>
  </si>
  <si>
    <t>In this paper, on-chip higher-order-mode dielectric-resonator antennas (DRAs), fed by a half-mode-backed cavity structure using standard CMOS technology, are presented. With the dominant cavity mode (half-TEz100), the half-mode cavity-feeding structure provided a high antenna radiation efficiency. The dielectric resonators (DRs) were designed to operate at higher-order modes (TEx¬ø13, TEx¬ø15) to enhance the antenna gain. At around 135 GHz, the proposed antennas demonstrated measured gains of 6.2 dBi and 7.5 dBi for the TEx¬ø13 and TEx¬ø15 modes, respectively, with corresponding simulated radiation efficiencies of 46% and 42%. Both antennas had a measured impedance bandwidth of 7%. The proposed antennas not only accomplished high gain without occupying a large chip area, but also maintained comparable or even improved cost performance and simplicity over other on-chip antennas. ¬© 1990-2011 IEEE.</t>
  </si>
  <si>
    <t>80-89</t>
  </si>
  <si>
    <t>60005244-60032754;60005244;60005510;60005244;112774395;60032754;113306551</t>
  </si>
  <si>
    <t>35790290200;56937616600;7005651423;55717639800;7402194345;21834509700;7005871907</t>
  </si>
  <si>
    <t>Hou, Debin;Hong, Wei;Goh, Wang Ling;Chen, Jixin;Xiong, Yong Zhong;Hu, Sanming;Madihian, Mohammad</t>
  </si>
  <si>
    <t>Singapore;Singapore;China;United States;China</t>
  </si>
  <si>
    <t>Singapore City;Singapore City;Nanjing;Greenville;Chengdu</t>
  </si>
  <si>
    <t>A-Star, Institute of Microelectronics;Nanyang Technological University;Southeast University;MEDIWAVE LLC;MicroArray Technologies Co., Ltd.</t>
  </si>
  <si>
    <t>60032754;60005510;60005244;113306551;112774395</t>
  </si>
  <si>
    <t>Hou D.</t>
  </si>
  <si>
    <t>D-band on-chip higher-order-mode dielectric-resonator antennas fed by half-mode cavity in CMOS technology</t>
  </si>
  <si>
    <t>10.1109/MAP.2014.6867684</t>
  </si>
  <si>
    <t>2-s2.0-84905658188</t>
  </si>
  <si>
    <t>['wave impedance', 'total field', 'rectangular components', 'power received', 'numerically studied', 'intrinsic impedance', 'impedance computed', 'evident departures', 'antenna placed']</t>
  </si>
  <si>
    <t>Finite-difference time domain (FDTD) | high-performance computers (HPC) | intrinsic impedance | reverberation chambers (RC) | wave impedance</t>
  </si>
  <si>
    <t>The behavior of the ensemble averaged wave impedance computed by the rectangular field components and the impedance computed by the total field is numerically studied for a nonideal reverberation chamber. Evident departures from the medium intrinsic impedance are observed for the rectangular components when the ratio of the means and the mean of the ratios are exchanged. The power received by the antenna placed in the chamber is compared to that computed by the total field components, the rectangular field components using the wave impedance and the intrinsic impedance. ¬© 2013 IEEE.</t>
  </si>
  <si>
    <t>994-997</t>
  </si>
  <si>
    <t>6701782205;6602257752</t>
  </si>
  <si>
    <t>Moglie, Franco;Primiani, Valter Mariani</t>
  </si>
  <si>
    <t>Moglie F.</t>
  </si>
  <si>
    <t>Numerical simulations of field values, wave impedance, and received power inside a nonideal reverberation chamber</t>
  </si>
  <si>
    <t>10.1109/TEMC.2013.2290806</t>
  </si>
  <si>
    <t>2-s2.0-84905660111</t>
  </si>
  <si>
    <t>['¬© 1990', 'since similarities', 'polarization interpretation', 'polarization control', 'physical visualization', 'pattern measurements', 'known physics', 'increasing use', 'especially antennas', 'electromagnetic problems', 'dynamic changes', 'disparate sources', 'changing directions', 'analytic utility', 'analytic representations', '2011 ieee']</t>
  </si>
  <si>
    <t>electromagnetic theory | electromagnetics waves | Poincar√© sphere | Polarization</t>
  </si>
  <si>
    <t>Analytic representations of coherent-wave polarization draw from well-known physics in this subject as applied to electromagnetic problems, and especially antennas. However, the physical visualization, bases, and their interrelationships are frequently from disparate sources. The increasing use of multi-function phased arrays highlights other topics of concern, since the changing directions of steered beams results in dynamic changes in polarization that must be dealt with. Following basic visualization in terms of circular basis components, the circular-to-linear basistransform matrices are derived. Since similarities or interactions among different polarizations are concerned, the physical and analytic utility of the Poincar√© sphere is reviewed. Geometric effects inherently basic to all phased array problems are demonstrated and analyzed in connection with polarization control. Cross-polarization interpretation and association with pattern measurements are described. ¬© 1990-2011 IEEE.</t>
  </si>
  <si>
    <t>90-102</t>
  </si>
  <si>
    <t>Olin, Irwin D.</t>
  </si>
  <si>
    <t>Olin I.</t>
  </si>
  <si>
    <t>Polarization characteristics of coherent waves</t>
  </si>
  <si>
    <t>10.1109/MAP.2014.6867685</t>
  </si>
  <si>
    <t>2-s2.0-84905666190</t>
  </si>
  <si>
    <t>EP/K01711X/1</t>
  </si>
  <si>
    <t>['x bands', 'sheet resistance', 'rights reserved', 'microwave antennas', 'microwave absorption', 'increasing layers', 'experimentally study', 'artificial stacking']</t>
  </si>
  <si>
    <t>Here we experimentally study the microwave absorption and near-field radiation behavior of monolayer and few-layer, large-area CVD graphene in the C and X bands. Artificial stacking of CVD graphene reduces the sheet resistance, as verified by non-contact microwave cavity measurements and four-probe DC resistivity. The multilayer stacked graphene exhibits increased absorption determined by the total sheet resistance. The underlying mechanism could enable us to apply nanoscale graphene sheets as optically transparent radar absorbers. Near-field radiation measurements show that our present few-layer graphene patches with sheet resistance more than 600 Œ©/sq exhibit no distinctive microwave resonance and radiate less electromagnetic power with increasing layers; however, our theoretical prediction suggests that for samples to be practical as microwave antennas, doped multilayer graphene with sheet resistance less than 10 Œ©/sq is required. ¬© 2014 Elsevier Ltd. All rights reserved.</t>
  </si>
  <si>
    <t>814-822</t>
  </si>
  <si>
    <t>Carbon</t>
  </si>
  <si>
    <t>60022109-60025578;60031101;60022109;60031101;60031101;60031101;60022109;60031101;60022109</t>
  </si>
  <si>
    <t>55261544500;9639956800;27267728400;55707433600;36772878600;54944857000;52764004500;56530904600;7201594095</t>
  </si>
  <si>
    <t>Wu, Bian;Tuncer, Hatice M.;Katsounaros, Anestis;Wu, Weiping;Cole, Matthew T.;Ying, Kai;Zhang, Lianhong;Milne, William I.;Hao, Yang</t>
  </si>
  <si>
    <t>United Kingdom;China;United Kingdom</t>
  </si>
  <si>
    <t>Cambridge;Xi'an;London</t>
  </si>
  <si>
    <t>University of Cambridge;Xidian University;Queen Mary University of London</t>
  </si>
  <si>
    <t>60031101;60025578;60022109</t>
  </si>
  <si>
    <t>Wu B.</t>
  </si>
  <si>
    <t>Microwave absorption and radiation from large-area multilayer CVD graphene</t>
  </si>
  <si>
    <t>S0008622314005405</t>
  </si>
  <si>
    <t>10.1016/j.carbon.2014.05.086</t>
  </si>
  <si>
    <t>2-s2.0-84905666922</t>
  </si>
  <si>
    <t>['total variance', 'total stems', 'sterile stems', 'stem intensity', 'simultaneous increase', 'significant decrease', 'seed yield', 'results showed', 'primary sources', 'plant height', 'physiological traits', 'phenotypic variation', 'phenological traits', 'pc1 axis', 'panicle length', 'main contributor', 'including agronomic', 'highly variable', 'high broad', 'heritability estimates', 'harvest index', 'greater phenotypic', 'genotypic components', 'gcv ),', 'fertility indexes', 'fertility index', 'except number', 'environmental coefficients', 'early maturity', 'dry matter', 'crown diameter', 'components using', 'cluster 4', 'clonally evaluated', 'anthesis dates', 'agromorphological traits', '4 clusters']</t>
  </si>
  <si>
    <t>Biometric parameters | Multivariate analysis | Orchardgrass | Phenotypic traits | Seed yield</t>
  </si>
  <si>
    <t>Orchardgrass (Dactylis glomerata L.) genotypes from different natural sources in the Eastern Anatolian Region of Turkey were clonally evaluated to study genetic variation and the relationships between seed yield and its components using a randomized complete block design. Results showed very significant genotypic variances among genotypes for all traits, including agronomic (seed, dry matter, and biological yields), morphological (plant height; panicle length; crown diameter; numbers of fertile, sterile, and total stems; and stem intensity), physiological (percent fertile stems, harvest and fertility indexes), and phenological (heading and anthesis dates) traits, as well as genotype √ó year interaction variances. Genotypic components were the main contributor to phenotypic variation of all traits (except physiologic traits, stem intensity, and number of sterile stems), resulting in high broad-sense heritability (&gt;50%). Agromorphological and physiological traits had greater phenotypic (PCV), genotypic (GCV), and environmental coefficients of variation, while these were lower for phenological traits. After the phenological traits, plant height, crown diameter, and panicle length were the least variable traits, while stem intensity and fertility index were highly variable. Heritability estimates increased as GCV values approached PCV values. Expected genetic gain greatly increased as heritability estimates and PCV both increased, rather than heritability values alone. The first 5 principle components accounted for 84.90% of total variance. All agromorphological traits (except number of sterile stems) and fertile stem percentage were primary sources of variation of the PC1 axis, while harvest and fertility indexes were for PC2. Out of the 4 clusters, genotypes in cluster 4 of higher seed yield were faster in aboveground biomass accumulation. They also had the best agromorphological traits coupled with early maturity. Seed yield greatly increased as aerial biomass increased without any change in harvest index, but there was a significant decrease in fertility index. It was concluded that selection for dry matter yield could result in a simultaneous increase in seed yield. ¬© T√úBƒ∞TAK.</t>
  </si>
  <si>
    <t>633-643</t>
  </si>
  <si>
    <t>1300011X</t>
  </si>
  <si>
    <t>Turkish Journal of Agriculture and Forestry</t>
  </si>
  <si>
    <t>114571705;113098538;113098538</t>
  </si>
  <si>
    <t>6701451769;56313415300;56217943200</t>
  </si>
  <si>
    <t>≈ûeker, Hayati;Yazici, Ay≈üe;Uysal, Pinar</t>
  </si>
  <si>
    <t>Istanbul;Erzurum</t>
  </si>
  <si>
    <t>K√º√ß√ºk√ßekmece District Food Agriculture and Husbandry Office;Eastern Anatolian Agricultural Research Institute</t>
  </si>
  <si>
    <t>114571705;113098538</t>
  </si>
  <si>
    <t>≈ûeker H.</t>
  </si>
  <si>
    <t>Analysis of variability, heritability, and genetic advance in seed yield and related traits of orchardgrass (Dactylis glomerata L.) populations</t>
  </si>
  <si>
    <t>10.3906/tar-1312-95</t>
  </si>
  <si>
    <t>2-s2.0-84905668076</t>
  </si>
  <si>
    <t>['¬© 1990', 'solution provides', 'radiating elements', 'pareto front', 'optimum solution', 'minimum number', 'method embodies', 'generalized framework', 'following steps', 'discrete array', 'deterministic method', 'desired characteristics', 'density distribution', 'current work', 'continuous aperture', 'antenna array', 'analytical formulas', '2011 ieee']</t>
  </si>
  <si>
    <t>continuous aperture synthesis | convex optimization | deterministic sampling | Direct radiating arrays</t>
  </si>
  <si>
    <t>A deterministic method for the design of direct radiating arrays for multibeam satellite applications is presented in the current work. The method embodies the following steps: First, we consider the problem of continuous aperture synthesis, subject to directivity-pattern mask constraints. We succeed in stating the problem as a convex magnitude antenna design that exhibits a second-order cone program form. The solution provides the optimum continuous aperture current-density distribution. Second, exploiting the optimum solution, analytical formulas, in the form of the Pareto front, are presented through which the proposed method determines the minimum number of radiating elements that must be used in the process of transforming the continuous aperture to an antenna array. Third, an effective deterministic sampling approach is contributed to produce a discrete array with the desired characteristics. Armed with the above, the current work provides a generalized framework for the design of direct radiating arrays for multibeam satellite applications. The method is validated by the provided design examples. ¬© 1990-2011 IEEE.</t>
  </si>
  <si>
    <t>134-151</t>
  </si>
  <si>
    <t>;60015331</t>
  </si>
  <si>
    <t>56212355200;8227765600</t>
  </si>
  <si>
    <t>Milligan, Tom;Kaifas, Theodoros N.</t>
  </si>
  <si>
    <t>Antenna designer's notebook: Direct radiating array design via convex aperture synthesis, Pareto front theory, and deterministic sampling</t>
  </si>
  <si>
    <t>10.1109/MAP.2014.6867693</t>
  </si>
  <si>
    <t>2-s2.0-84905669882</t>
  </si>
  <si>
    <t>['used near', 'theoretical results', 'straight edge', 'shorting pin', 'previously 7', 'optimised bandwidth', 'made using', 'low permittivity', 'half disk', 'good agreement', 'field patterns', 'equivalent circuit', 'entire investigation', 'designed using', 'almost symmetrical', 'almost flat', '78 dbi', '63 ghz', '27 ¬∞', '18 ghz', '10 dbi', '00 ghz']</t>
  </si>
  <si>
    <t>Broadband patch antenna | Half disk patch L-strip fed patch and shorting pin</t>
  </si>
  <si>
    <t>In this manuscript a wide band half circular disk microstrip antenna has been designed using the L-strip proximity feeding technique. The optimised bandwidth for the antenna is 40.40% (from 4.13 to 6.18 GHz) which is greater than near about 6% previously published compact and reduced size papers. The gain of the antenna is almost flat from 5.00 GHz to 5.63 GHz. The maximum gain obtained is 7.78 dBi, previously 7.10 dBi. Further, for the compactness of the antenna, a shorting pin is used near the straight edge of the half disk. The H-field and E-field patterns are almost symmetrical and the corresponding -3dB beam widths are 84.27¬∞ and 73.15¬∞ respectively. Comprehensive parametric study has been carried out to understand the effects of various dimensional parameters and to optimize the performance of the antenna. The substrate with low permittivity is selected to obtain a compact radiating structure that meets the demanding bandwidth specification. The entire investigation is made using the HFSS and IE3D antenna simulators. The theoretical results from the equivalent circuit and IE3D simulation results are in good agreement. ¬© 2014 IAMOT.</t>
  </si>
  <si>
    <t>317-324</t>
  </si>
  <si>
    <t>60010080;60010080;60010080;60120915</t>
  </si>
  <si>
    <t>26423360800;7407079527;56042261700;56311404400</t>
  </si>
  <si>
    <t>Yadav, Nagendra P.;Wu, Wen;Fang, Da Gang;Singh, P.</t>
  </si>
  <si>
    <t>India;China</t>
  </si>
  <si>
    <t>Greater Noida;Nanjing</t>
  </si>
  <si>
    <t>Galgotias University;Nanjing University of Science and Technology</t>
  </si>
  <si>
    <t>60120915;60010080</t>
  </si>
  <si>
    <t>Yadav N.P.</t>
  </si>
  <si>
    <t>L-strip proximity fed C-band half circular disk patch antenna for WLAN Network</t>
  </si>
  <si>
    <t>2-s2.0-84905675719</t>
  </si>
  <si>
    <t>['x band', 'used destined', 'two topologies', 'rigorous method', 'proposed technique', 'presented work', 'paper proposes', 'ground plane', 'gps system', 'good performance']</t>
  </si>
  <si>
    <t>ADS / momentum | Analysis | Design | Global positioning system | Linearly and circularly polarized antennas | Log periodic arrays | Method of moments | Optimization | Synthesis</t>
  </si>
  <si>
    <t>The presented work in this paper proposes a technique for bi-band printed antenna arrays bandwidth enlargement using log periodic concept. The employed radiating elements are of multi-layer type fed through a slot in the ground plane. To achieve this purpose, a rigorous method of analysis which is the method of moments has been retained. For the bi-band linearly array, two architectures operating in C and X band are proposed and designed. For the circularly polarized arrays, two topologies are used destined for GPS system with a right and left circular polarization. Both of them give good performance in matching. The presented simulation results confirm the good performance of the proposed technique. ¬© 2014 IAMOT.</t>
  </si>
  <si>
    <t>267-273</t>
  </si>
  <si>
    <t>60068756;60068756</t>
  </si>
  <si>
    <t>56315968200;12142763600</t>
  </si>
  <si>
    <t>Bahloul, Salim Mohammed;Abri, Mehadji</t>
  </si>
  <si>
    <t>Bahloul S.M.</t>
  </si>
  <si>
    <t>Bi-band linearly and circularly polarized antennas array design using the log periodic concept</t>
  </si>
  <si>
    <t>2-s2.0-84905677519</t>
  </si>
  <si>
    <t>['wimax applications', 'suggested model', 'successfully designed', 'rigorous methods', 'perfect coherence', 'optimized geometries', 'momentum software', 'model validation', 'excellent accuracy', 'consuming time', 'antennas arrays']</t>
  </si>
  <si>
    <t>Antennas array | Moment's method (Momentum) | Printed inset fed antenna | Three-port model</t>
  </si>
  <si>
    <t>The materials of the following paper contain the design of a single inset fed antenna and antennas arrays with optimized geometries in order to increase the gain for WiMaX applications. The design is based on modified three port transmission line model. This latter permit avoiding the consuming time of the rigorous methods and obtain an excellent accuracy. The suggested model is characterized by its simplicity and precision. For the model validation, the achieved numerical results are confronted to those of moment's method of Momentum software. Employing this model, various antennas arrays have been successfully designed. A perfect coherence between the both method's curves is demonstrated.</t>
  </si>
  <si>
    <t>56315794500;12142763600</t>
  </si>
  <si>
    <t>Messaoudene, Mohammed;Abri, Mehadji</t>
  </si>
  <si>
    <t>Messaoudene M.</t>
  </si>
  <si>
    <t>Series and corporate inset fed antennas array design for wimax applications based on modified three port transmission line model</t>
  </si>
  <si>
    <t>2-s2.0-84905686381</t>
  </si>
  <si>
    <t>['whole system', 'transition structure', 'relative bandwidth', 'radiating portion', 'hybrid coupler', 'directly compatible', 'coplanar waveguide', 'connected directly', 'broadband amplitude', 'additional transitions', 'active circuits']</t>
  </si>
  <si>
    <t>Coupler | grounded coplanar waveguide (GCPW) | hybrid structure | substrate integrated waveguide (SIW)</t>
  </si>
  <si>
    <t>Since substrate integrated waveguide (SIW) is not directly compatible with active circuits, additional transitions to planar transmission lines are indispensable. In this letter, a novel hybrid SIW-CPW structure coupler applying an antenna feeding network is presented. SIW is used as the radiating portion while coplanar waveguide (CPW) is the input matching portion that is connected directly to the active circuits. Without any transition structure, the whole system can be more compact. In addition, this hybrid coupler has a relative bandwidth of over 30% with the broadband amplitude and phase balance characteristic of CPW. ¬© 2014 IEEE.</t>
  </si>
  <si>
    <t>518-520</t>
  </si>
  <si>
    <t>55827722600;8291082500;23993374200;55826216200</t>
  </si>
  <si>
    <t>Guan, Dong Fang;Qian, Zu Ping;Zhang, Ying Song;Cai, Yang</t>
  </si>
  <si>
    <t>A hybrid SIW and GCPW guided-wave structure coupler</t>
  </si>
  <si>
    <t>10.1109/LMWC.2014.2321497</t>
  </si>
  <si>
    <t>2-s2.0-84905687002</t>
  </si>
  <si>
    <t>['wsns nodes', 'wsn nodes', 'wsn contexts', 'two l', 'transmitted power', 'specific needs', 'shaped quarter', 'quite important', 'prototype realized', 'proposed switched', 'power transmission', 'power consuming', 'ism band', 'intelligent use', 'important issues', 'horizontal plane', 'experimental results', 'even impossible', 'energy saving', 'energetic module', 'communication task', 'beam antennas', 'beam antenna', 'azimuth plane', 'appealing due', 'antenna elements', '4 substrate']</t>
  </si>
  <si>
    <t>slot antenna | Switched-beam antenna | wireless sensor networks</t>
  </si>
  <si>
    <t>Energy saving is one of the most important issues in wireless sensor network (WSN) context. The bottleneck of WSN nodes is the limited battery life and, in most cases, it is inconvenient or even impossible to replace the energetic module. Since the communication task is highly most power consuming, it is quite important to achieve an energy efficient communication in order to increase the lifetime of the devices through an intelligent use of the power transmission. In this paper, the integration of WSN nodes with switched-beam antennas is becoming more and more appealing due to the possibility to extend sensor node lifetime by optimizing the transmitted power. In this paper, a switched-beam antenna for WSNs nodes in the ISM band is proposed. The radiating structure consists of four identical antennas, composed of an array of two L-shaped quarter-wavelength slot antenna elements arranged in a compact and symmetrical planar structure. Thanks to a properly designed switching circuit which controls the feeding of the antenna elements, one among eight possible different radiation patterns in the azimuth plane (horizontal plane) can be selected on the basis of specific needs. Simulations and experimental results, referred to a prototype realized on an FR-4 substrate, demonstrate the appropriateness of the proposed switched-beam antenna system as hardware element enabling new power saving strategies in WSN contexts. ¬© 2012 IEEE.</t>
  </si>
  <si>
    <t>3252-3259</t>
  </si>
  <si>
    <t>60024353;60024353;60024353;60024353</t>
  </si>
  <si>
    <t>9733343200;37041079300;24483072100;7005895932</t>
  </si>
  <si>
    <t>Catarinucci, Luca;Guglielmi, Sergio;Colella, Riccardo;Tarricone, Luciano</t>
  </si>
  <si>
    <t>Lecce</t>
  </si>
  <si>
    <t>Universita del Salento</t>
  </si>
  <si>
    <t>Catarinucci L.</t>
  </si>
  <si>
    <t>Compact switched-beam antennas enabling novel power-efficient wireless sensor networks</t>
  </si>
  <si>
    <t>10.1109/JSEN.2014.2326971</t>
  </si>
  <si>
    <t>2-s2.0-84905695960</t>
  </si>
  <si>
    <t>IISc</t>
  </si>
  <si>
    <t>['top surface', 'simple rdra', 'side walls', 'resonant frequency', 'proposed mode', 'principally used', 'parametric study', 'new mode', 'metal strip', 'impedance bandwidth', 'grounded substrate', 'dimension along', '35 mhz', '35 dbi', '24 ghz']</t>
  </si>
  <si>
    <t>Conventional mode | New radiating mode | Rectangular dielectric resonator antenna</t>
  </si>
  <si>
    <t>In the past, a TExŒ¥01 mode had been proposed with two metal strips on the side walls of a rectangular dielectric resonator antenna (RDRA) as well as hybrid rectangular dielectric-air-metal strips composite resonator antenna. In this paper, a new radiating TExŒ¥01 mode in the RDRA is proposed by placing single metal strip on top surface. To validate the TExŒ¥01 mode and a conventional lowest order TExŒ¥11 mode, simple RDRA with and without a metal strip is designed, fabricated, and measured. The RDRA is mounted on the grounded substrate and fed by a simple microstrip line. Based on parametric study and electric field distributions, dimension along the y-axis is principally used to determine the resonant frequency of the proposed mode. The proposed mode has an impedance bandwidth of 35 MHz at 2.24 GHz and gain of 2.35 dBi. The radiating TExŒ¥01 mode has broadside radiation patterns. As compared to the conventional TExŒ¥11 mode, reduction in the resonant frequency and the impedance bandwidth by 58% and 79% is observed in the new mode. ¬© 2014 IAMOT.</t>
  </si>
  <si>
    <t>309-316</t>
  </si>
  <si>
    <t>60103933;60103933;60103933</t>
  </si>
  <si>
    <t>55616936200;6603132150;57217870777</t>
  </si>
  <si>
    <t>Makwana, G. D.;Ghodgaonkar, Deepak;Gupta, Sanjeev</t>
  </si>
  <si>
    <t>Dhirubhai Ambani Institute of Information and Communication Technology</t>
  </si>
  <si>
    <t>Makwana G.D.</t>
  </si>
  <si>
    <t>Investigation of a new radiating mode in rectangular dielectric resonator antenna: Experimental validation</t>
  </si>
  <si>
    <t>2-s2.0-84905698355</t>
  </si>
  <si>
    <t>['sparse arrays', 'model perturbations', 'implemented using', 'grating lobes', 'careful consideration', 'based methods', 'based approach', 'antenna size', 'antenna locations', 'also imposing']</t>
  </si>
  <si>
    <t>In sparse arrays, the randomness of antenna locations avoids the introduction of grating lobes, while allowing adjacent antenna spacings to be greater than half a wavelength. This means a larger array size can be implemented using a relatively small number of antennas. However, careful consideration has to be given to antenna locations to ensure that an acceptable performance level is achieved. Model perturbations can also cause steering vector errors, which in turn cause discrepancies in the array's response, making robust arrays desirable. This study presents various compressive sensing-based methods that can solve this problem, while also imposing the antenna size as a constraint on the minimum adjacent antenna separations. Narrowband and multiband design examples are presented to verify the effectiveness of the proposed design methods, with comparisons being drawn with a previously proposed genetic algorithm-based approach.</t>
  </si>
  <si>
    <t>736-746</t>
  </si>
  <si>
    <t>55203274500;56645219600</t>
  </si>
  <si>
    <t>Hawes, Matthew B.;Liu, Wei</t>
  </si>
  <si>
    <t>Hawes M.</t>
  </si>
  <si>
    <t>Compressive sensing-based approach to the design of linear robust sparse antenna arrays with physical size constraint</t>
  </si>
  <si>
    <t>10.1049/iet-map.2013.0469</t>
  </si>
  <si>
    <t>2-s2.0-84905703449</t>
  </si>
  <si>
    <t>['unit element', 'transmission less', 'stop region', 'parametric analysis', 'impedance bandwidth', 'fss structure', 'different size', 'around 4', 'around 10', 'also presented', '9 ghz', '5 ghz', '4 ghz', '20 db']</t>
  </si>
  <si>
    <t>Fractal antenna | Frequency selective surfaces (FSS) | Gain enhancement | Multilayer FSS | UWB antenna</t>
  </si>
  <si>
    <t>In this paper, a multilayer frequency selective surface for ultra wideband application is proposed. Three different layers of FSS structure are used to get ultra wideband characteristics. Each layer has unit element of loop type metallic patches of different size. The band-stop region (Transmission less than -20 dB) is from 3.5 GHz to 12.5 GHz corresponds to 9 GHz bandwidth. A fractal slot antenna is designed to implement the FSS. The antenna has an impedance bandwidth of 9.5 GHz from 3.4 GHz to 12.9 GHz. The FSS is used as a reflector to enhance the gain of the antenna. There is around 4-5 dBi gain enhancement and around 10-15 dBi back lobe reduction throughout the band after application of FSS. A parametric analysis is also presented for the antenna with and without the FSS. ¬© 2014 IAMOT.</t>
  </si>
  <si>
    <t>302-308</t>
  </si>
  <si>
    <t>55838774600;57223379009;55964762300</t>
  </si>
  <si>
    <t>Kushwaha, Nagendra;Kumar, Raj;Oli, Tuhina</t>
  </si>
  <si>
    <t>Kushwaha N.</t>
  </si>
  <si>
    <t>Design of multilayer frequency selective surface for gain enhancement of UWB fractal antenna</t>
  </si>
  <si>
    <t>2-s2.0-84905705073</t>
  </si>
  <si>
    <t>['suggested model', 'simulation results', 'simulated antennas', 'return loss', 'resonate respectively', 'resonant frequency', 'perfect agreement', 'paper presents', 'momentum software', 'moments method', 'input impedance', 'excellent result', 'e bluetooth', 'determined simultaneously', 'band bow', '5 ghz', '44 ghz', '25 ghz']</t>
  </si>
  <si>
    <t>This paper presents the design of multi-band bow-tie antenna based on the transmission line model (TLM), operating in three Wireless frequencies for different telecommunication standards i.e Bluetooth, Wifi and Wimax that resonate respectively at 2.44 GHz, 3.5 GHz and 5.25 GHz. To confirm the effectiveness of the suggested model, the simulation results are compared with those obtained by the moments method (MoM) of momentum software. Using this transmission line approach the resonant frequency, input impedance, return loss can be determined simultaneously. A perfect agreement between the results of the transmission line model and the moment's method were achieved and an excellent result was obtained by the simulated antennas. ¬© 2014 IAMOT.</t>
  </si>
  <si>
    <t>282-287</t>
  </si>
  <si>
    <t>57215919078;12142763600</t>
  </si>
  <si>
    <t>Moulay, Mohammed;Abri, Mehadji</t>
  </si>
  <si>
    <t>Moulay M.</t>
  </si>
  <si>
    <t>Bowtie antennas design for Bluetooth/Wimax/Wifi applications</t>
  </si>
  <si>
    <t>2-s2.0-84905706098</t>
  </si>
  <si>
    <t>['radiation performance']</t>
  </si>
  <si>
    <t>Bending effect | Bessel's function | Circular ring array | Far field pattern | Wearable antenna</t>
  </si>
  <si>
    <t>In this paper phase mode excitation method is employed to analyze the radiation performance of a wearable dipole antenna under different bent conditions. The feature of this investigation is to derive the far field pattern of a bent wearable antenna using Bessel's functions with the aid of Greens' far field approximation. ¬© 2014 IAMOT.</t>
  </si>
  <si>
    <t>288-293</t>
  </si>
  <si>
    <t>55792767200;55823137600;24825828300;54901988200</t>
  </si>
  <si>
    <t>Nagarjun, R.;George, Ginu;Zinka, Srinivasa Rao;Thiripurasundari, D.</t>
  </si>
  <si>
    <t>Nagarjun R.</t>
  </si>
  <si>
    <t>Mathematical analysis of bending effects on wearable antennas</t>
  </si>
  <si>
    <t>2-s2.0-84905716429</t>
  </si>
  <si>
    <t>1-51/RID/EF(04)/2009-10</t>
  </si>
  <si>
    <t>['x band', 'unit cell', 'simulated data', 'second iteration', 'rectangular waveguide', 'radiation pattern', 'pattern bandwidth', 'parametric study', 'measured response', 'iris combinations', 'impedance response', 'impedance bandwidth', 'fractal configuration', 'facilitate design', 'experimentally verified', 'empirical expression', 'designed array', 'design starts', '4 ghz', '2 ghz']</t>
  </si>
  <si>
    <t>Bandwidth | center slotted array | fractal | iris</t>
  </si>
  <si>
    <t>A wide band iris excited fractal slotted array has been realized and experimentally verified at X band. The design starts with a centered plus shaped slot in the broadwall of a rectangular waveguide and the same has been used in second iteration for fractal configuration, which exhibits dual resonance. The fractal unit cell is optimized for bandwidth by carrying out parametric study of slot-iris combinations and 2.4 GHz bandwidth is achieved for both radiation pattern and impedance response. An empirical expression for conductance of the unit cell has been developed to facilitate design of antenna array using the unit cell as an element. The optimized unit cell has been used for designing a four element array, which exhibits a pattern bandwidth of 1.4 GHz and impedance bandwidth of 2 GHz. The array is simulated in commercial fullwave 3D FEM simulator. The designed array has been fabricated and measured response has been compared with simulated data. ¬© 2014 IEEE.</t>
  </si>
  <si>
    <t>4049-4056</t>
  </si>
  <si>
    <t>60020825;60070264;60103561;60020825</t>
  </si>
  <si>
    <t>57193804289;55352145300;22033986600;6701556104</t>
  </si>
  <si>
    <t>Chatterjee, Sayan;Majumder, Arijit;Ghatak, Rowdra;Poddar, Dipak Ranjan</t>
  </si>
  <si>
    <t>Durgapur;Chennai;Kolkata</t>
  </si>
  <si>
    <t>National Institute of Technology, Durgapur;SAMEER-Centre for Electromagnetics India;Jadavpur University</t>
  </si>
  <si>
    <t>60103561;60070264;60020825</t>
  </si>
  <si>
    <t>Chatterjee S.</t>
  </si>
  <si>
    <t>Wide impedance and pattern bandwidth realization using fractal slotted array antenna</t>
  </si>
  <si>
    <t>10.1109/TAP.2014.2322887</t>
  </si>
  <si>
    <t>2-s2.0-84905717634</t>
  </si>
  <si>
    <t>['¬© 2014', 'width less', 'vague roads', 'traditional methods', 'traditional algorithms', 'studied method', 'six pixels', 'sharpening roads', 'shape information', 'roughly detect', 'removed based', 'preset thresholds', 'post functions', 'original image', 'noisy lines', 'linked according', 'identifying thin', 'gaussian filter', 'finally utilizes', 'extracted segments', 'detection result', 'detected point', 'curve length', 'aerial images']</t>
  </si>
  <si>
    <t>aerial image | fractional differential | ridge edge | road trace</t>
  </si>
  <si>
    <t>A method for detecting and identifying thin and vague roads in aerial images is proposed. The method first smooths an image by using a Gaussian filter, then uses a fractional differential operator to enhance the image for sharpening roads, then applies a one-pass ridge edge detection algorithm to roughly detect the roads, and finally utilizes a number of post functions to accurately identify roads. For each detected point in an aerial road image, the new ridge detection algorithm detects if it is a candidate for the ridge edge points by searching through four different directions. After that, the extracted segments of lines/curves are smoothed and their gaps are linked according to preset thresholds of lengths and directions, and the noisy lines are removed based on the rules of the curve length and shape information. If roads are thick, the image can be shrunk to a road with a width less than six pixels, then the detection result for the course resolution image is mapped into the original image to accurately re-identify the road. In experiments, by comparison to traditional methods, the studied method can have better detection results for thin and vague roads, which are difficult to detect with traditional algorithms. ¬© 2014 The Authors.</t>
  </si>
  <si>
    <t>60017605;60017605</t>
  </si>
  <si>
    <t>37019080200;7501756835</t>
  </si>
  <si>
    <t>Yang, Xiuzhi;Wang, Weixing</t>
  </si>
  <si>
    <t>Fuzhou</t>
  </si>
  <si>
    <t>Fuzhou University</t>
  </si>
  <si>
    <t>Road identification in aerial images on fractional differential and one-pass ridge edge detection</t>
  </si>
  <si>
    <t>10.1117/1.JRS.8.083597</t>
  </si>
  <si>
    <t>2-s2.0-84905717657</t>
  </si>
  <si>
    <t>['test case', 'specific application', 'several hundreds', 'setup simplicity', 'rlsa ).', 'propagation distance', 'polarization purity', 'paper discusses', 'makes use', 'holographic approach', 'high efficiency', 'flat antenna', 'design benefits', 'buried mines', 'bessel beam']</t>
  </si>
  <si>
    <t>Antenna arrays | Bessel beam | holography | localized waves | RLSA</t>
  </si>
  <si>
    <t>The paper discusses the possibility of generating a pseudo-Bessel beam, with a propagation distance of several hundreds of wavelengths in microwave and millimeter frequency band, by using a radial line slot array (RLSA). A specific application for non-contact microwave detection of buried mines has been considered as test case. The design benefits of a holographic approach to assure the required aperture field distribution and makes use of an ad hoc optimization tool to control the antenna slot layout. The predicted and measured antenna behaviors show that high efficiency and polarization purity can be obtained by such a compact and flat antenna, achieving at the same time both manufacturing and setup simplicity. ¬© 2014 IEEE.</t>
  </si>
  <si>
    <t>3911-3919</t>
  </si>
  <si>
    <t>60021859;114175728;114175728;113868813;113868813;60002838;60021859</t>
  </si>
  <si>
    <t>24767142100;55240024000;55359099600;15843727800;35090227100;7006294849;55575947900</t>
  </si>
  <si>
    <t>Mazzinghi, Agnese;Balma, Massimo;Devona, Dorina;Guarnieri, Giacomo;Mauriello, Giuseppe;Albani, Matteo;Freni, Angelo</t>
  </si>
  <si>
    <t>Italy;Italy;Italy;Italy</t>
  </si>
  <si>
    <t>Florence;Siena;Torino;Florence</t>
  </si>
  <si>
    <t>Universit√† degli Studi di Firenze;Universit√† degli Studi di Siena;Selex ES S.p.A.;Selex ES S.p.A.</t>
  </si>
  <si>
    <t>60021859;60002838;114175728;113868813</t>
  </si>
  <si>
    <t>Mazzinghi A.</t>
  </si>
  <si>
    <t>Large depth of field pseudo-bessel beam generation with a RLSA antenna</t>
  </si>
  <si>
    <t>10.1109/TAP.2014.2324557</t>
  </si>
  <si>
    <t>2-s2.0-84905722324</t>
  </si>
  <si>
    <t>['wireless communication', 'uhf antenna', 'solar cells', 'rf choke', 'reliable communication', 'radiating element', 'predicted performance', 'power generation', 'performance characteristics', 'metallic interconnects', 'integrated antenna', 'forming part', 'flexible wings', 'film iii', 'epitaxial lift', 'design procedure', 'dc power', 'dc path', 'cells without']</t>
  </si>
  <si>
    <t>Conformal antennas | robots | solar power generation</t>
  </si>
  <si>
    <t>We describe the integration of a flexible UHF antenna with an epitaxial lift-off thin-film III-V solar cell array used for power generation and wireless communication in a flapping-wing robotic platform. The antenna is configured to utilize the cells and their interconnections as a part of the radiating element, leading to compact multifunctional antenna/solar cell array surface. The high junction capacitance of individual solar cells allows RF current conduction through the cells without an associated power penalty. Metallic interconnects in the solar cell array carry both the DC power as well as forming part of the UHF antenna. To suppress RF current leakage into the DC circuit used for conducting the solar cell current, a RF choke is inserted between the antenna and the solar cells in the DC path. The performance characteristics of the integrated antenna and solar cell array verify the predicted performance of the antenna for reliable communication. Further, mounting the thin film solar cell array on a 25 Œºm thick Kapton sheet is shown to be a robust power source when positioned on the flexible wings of flapping robotic platforms. Details about design procedure and performance of the proposed integrated antenna are discussed. ¬© 2014 IEEE.</t>
  </si>
  <si>
    <t>4356-4361</t>
  </si>
  <si>
    <t>60025778;60025778;60025778;60025778;60025778</t>
  </si>
  <si>
    <t>35194285700;55974683400;56090319300;7202347784;35585913500</t>
  </si>
  <si>
    <t>Oh, Jungsuek;Lee, Kyusang;Hughes, Tyler;Forrest, Stephen;Sarabandi, Kamal</t>
  </si>
  <si>
    <t>Flexible antenna integrated with an epitaxial lift-off solar cell array for flapping-wing robots</t>
  </si>
  <si>
    <t>10.1109/TAP.2014.2322895</t>
  </si>
  <si>
    <t>2-s2.0-84905727890</t>
  </si>
  <si>
    <t>['view coverage', 'theoretical framework', 'receiving sensitivity', 'polarized design', 'numerical simulations', 'novel set', 'noise parameters', 'mixed differential', 'judicious use', 'integrated monopole', 'experimental measurements', 'entire hemisphere', 'dipole structure', '3 db']</t>
  </si>
  <si>
    <t>Active antennas | differential amplifiers | microwave circuits | receiving antennas | sensitivity</t>
  </si>
  <si>
    <t>A theoretical framework for a mixed differential and common mode sensitivity analysis of active receiving antennas is presented, which includes the derivation of a novel set of noise parameters for dual-mode balanced amplifiers. The analysis is applied to an example of a mixed-mode active wire antenna design, consisting of an integrated monopole and dipole structure. Results of numerical simulations and experimental measurements are presented which show that, for a single-polarized design, the judicious use of both differential and common modes enables the field-of-view coverage to be extended over the entire hemisphere with a variation in receiving sensitivity of less than 3 dB in the E-plane. ¬© 2014 IEEE.</t>
  </si>
  <si>
    <t>3951-3961</t>
  </si>
  <si>
    <t>60001565;60000990;60000990;60001565</t>
  </si>
  <si>
    <t>55224207400;6603338455;6505843863;7402019655</t>
  </si>
  <si>
    <t>Prinsloo, D. S.;Maaskant, R.;Ivashina, M. V.;Meyer, P.</t>
  </si>
  <si>
    <t>Prinsloo D.</t>
  </si>
  <si>
    <t>Mixed-mode sensitivity analysis of a combined differential and common mode active receiving antenna providing near-hemispherical field-of-view coverage</t>
  </si>
  <si>
    <t>10.1109/TAP.2014.2322896</t>
  </si>
  <si>
    <t>2-s2.0-84905728181</t>
  </si>
  <si>
    <t>['wsn gateway', 'write programs', 'stable operation', 'software program', 'real time', 'reach 331', 'power consumption', 'peripherals equipment', 'paper designs', 'paddy field', 'open area', 'node communication', 'maximum distance', 'local network', 'information acquisition', 'humidity sensor', 'hardware structure', 'hardware platform', 'hardware drivers', 'gprs module', 'gateway node', 'environmental monitoring', 'environmental information', 'effective communication', 'communication protocol', 'communication distance', 'choose tdr', 'automatic alarm', 'achieve communication']</t>
  </si>
  <si>
    <t>Environmental monitoring | Gateway | Network protocol | Paddy field | Wireless sensor networks</t>
  </si>
  <si>
    <t>This paper designs a WSN gateway for environmental monitoring of paddy field, which includes the hardware structure and the software program. We use the MSP430F149 as the core of the gateway node and the nRF905 as the peripherals equipment for node communication. We choose TDR-3, a soil moisture sensor, and DHT22, a temperature-humidity sensor, to collect and process the environmental information of the paddy field in real time. The MC55 is used as the GPRS module to achieve communication between the gateway and the Internet. We write programs of hardware drivers, communication protocol, abnormal SMS alarm and time synchronization protocol based on the hardware platform. The communication distance, power consumption and data storage rate of the gateway are tested in paddy field. Tests results show that, in open area, the maximum distance of effective communication can reach 331.18m, the longest working hour without charging is 32days, the maximum storage rate is 849.7kbps, the packet loss rate is 0.686% under local network and 0.712% between local network and the internet. The gateway has the characteristics of stable operation, long-time-low-power consumption, long distance transmission and automatic alarm. It can meet the requirement of information acquisition of environmental monitoring in paddy field. ¬© 2014 ACADEMY PUBLISHER.</t>
  </si>
  <si>
    <t>2168-2175</t>
  </si>
  <si>
    <t>60032203;60032203-60001604-114574522;60032203-107906516;60032203</t>
  </si>
  <si>
    <t>56013297000;56052048000;56013040700;56012608000</t>
  </si>
  <si>
    <t>Zheng, Shaoxiong;Wang, Weixing;Sun, Baoxia;Lei, Gang</t>
  </si>
  <si>
    <t>Guangzhou;Beijing;Guangzhou;Guangzhou</t>
  </si>
  <si>
    <t>South China Agricultural University;Ministry of Education China;Guangdong Agricultural Research and Development Center of Internet of things;Vocational College</t>
  </si>
  <si>
    <t>60032203;60001604;114574522;107906516</t>
  </si>
  <si>
    <t>Zheng S.</t>
  </si>
  <si>
    <t>Design of a gateway based on directional antenna WSN in paddy field</t>
  </si>
  <si>
    <t>10.4304/jnw.9.8.2168-2175</t>
  </si>
  <si>
    <t>2-s2.0-84905728197</t>
  </si>
  <si>
    <t>['¬© 2014', 'wide range', 'use remain', 'urgently developed', 'southern ontario', 'significant economic', 'significant challenge', 'prior knowledge', 'prediction function', 'predicted values', 'paper presents', 'overall accuracy', 'northern states', 'information combined', 'environmental threat', 'effective technologies', 'effective employment', 'early detection', 'commission errors', 'commercial ground', 'ash trees', '5 %,']</t>
  </si>
  <si>
    <t>data analysis | early detection | emerald ash borer | hyperspectral | remote sensing</t>
  </si>
  <si>
    <t>The emerald ash borer (EAB) poses a significant economic and environmental threat to ash trees in southern Ontario, Canada, and the northern states of the USA. It is critical that effective technologies are urgently developed to detect, monitor, and control the spread of EAB. This paper presents a methodology using multisourced data to predict potential infestations of EAB in the town of Oakville, Ontario, Canada. The information combined in this study includes remotely sensed data, such as high spatial resolution aerial imagery, commercial ground and airborne hyperspectral data, and Google Earth imagery, in addition to nonremotely sensed data, such as archived paper maps and documents. This wide range of data provides extensive information that can be used for early detection of EAB, yet their effective employment and use remain a significant challenge. A prediction function was developed to estimate the EAB infestation states of individual ash trees using three major attributes: leaf chlorophyll content, tree crown spatial pattern, and prior knowledge. Comparison between these predicted values and a ground-based survey demonstrated an overall accuracy of 62.5%, with 22.5% omission and 18.5% commission errors. ¬© 2014 The Authors.</t>
  </si>
  <si>
    <t>60033420-114574729;60033420;114574729</t>
  </si>
  <si>
    <t>55475101400;7402044943;56041468900</t>
  </si>
  <si>
    <t>Zhang, Kongwen;Hu, Baoxin;Robinson, Justin</t>
  </si>
  <si>
    <t>Toronto;</t>
  </si>
  <si>
    <t>York University;Selkirk Geospatial Research Centre</t>
  </si>
  <si>
    <t>60033420;114574729</t>
  </si>
  <si>
    <t>Early detection of emerald ash borer infestation using multisourced data: A case study in the town of Oakville, Ontario, Canada</t>
  </si>
  <si>
    <t>10.1117/1.JRS.8.083602</t>
  </si>
  <si>
    <t>2-s2.0-84905728200</t>
  </si>
  <si>
    <t>['reflectarray consists', 'proposed element', 'proper arrangement', 'measured efficiency', 'maximum gain', 'k bands', 'circular patch', '7 db', '23 ghz', '22 ghz', '2 ghz', '2 db']</t>
  </si>
  <si>
    <t>Circular microstrip patch | dual-band reflect-array | phase delay lines</t>
  </si>
  <si>
    <t>Design and implementation of a dual-band single layer microstrip reflectarray are presented in this communication. The proposed reflectarray operates in two separated broad frequency-bands within X and K bands. Each element in the reflectarray consists of a circular patch with slots, and two phase delay lines attached to the patch. The required phase shifts in X and K bands are obtained by varying the lengths of the phase delay lines. The proposed element has more than 500 and 800 degrees linear phase range within 9.2 ~ 11.2 GHz (X-band) and 21 ~ 23 GHz (K-band), respectively. Measurement results show the maximum gain of 26.2 dB at 10.2 GHz with 16% 1-dB gain bandwidth and 29.7 dB at 22 GHz with 9.1% 1-dB gain bandwidth. With proper arrangement of the elements in the array, the cross-polarization is reduced. The measured efficiency is 47% at 10.2 GHz and 25% at 22 GHz. ¬© 2014 IEEE.</t>
  </si>
  <si>
    <t>4425-4431</t>
  </si>
  <si>
    <t>60032053;60032053</t>
  </si>
  <si>
    <t>55354778600;24467653900</t>
  </si>
  <si>
    <t>Malfajani, R. Shamsaee;Atlasbaf, Zahra</t>
  </si>
  <si>
    <t>Tarbiat Modares University</t>
  </si>
  <si>
    <t>Malfajani R.</t>
  </si>
  <si>
    <t>Design and implementation of a dual-band single layer reflectarray in X and K bands</t>
  </si>
  <si>
    <t>10.1109/TAP.2014.2327137</t>
  </si>
  <si>
    <t>2-s2.0-84905730663</t>
  </si>
  <si>
    <t>['¬© 2014', 'volume instruments', 'smoothness constraint', 'proposed band', 'popular payloads', 'outstanding performance', 'new types', 'may bring', 'local warping', 'large fov', 'large field', 'intensity variation', 'improve efficiency', 'earth observation', 'based registration', 'bands straightforwardly', 'also added', 'alignment accuracy']</t>
  </si>
  <si>
    <t>affine transform | band-to-band registration | multispectral scanners | unmanned aerial vehicle</t>
  </si>
  <si>
    <t>The multispectral line scanner is one of the most popular payloads for aerial remote sensing (RS) applications. Scanners with large field of view (FOV) improve efficiency in Earth observation. Small-volume instruments with a short focal length and a large FOV, however, may bring a problem: different nonlinear warping and local transformation exist between bands. Alignment accuracy of bands is a criterion impacting product quality in RS. A band-to-band elastic image registration method is proposed for solving the problem. Rather than ignoring the intensity variation and carrying out an intensity-based registration between bands straightforwardly, we construct feature images and use them to conduct an intensity-based elastic image registration. In this method, the idea of the inverse compositional algorithm is employed and expanded when dealing with local warping, and a smoothness constraint is also added in this procedure. Experimental results show that the proposed band-to-band registration method works well both visually and quantitatively. The outstanding performance of the method also encourages potential applications for other new types of airborne multispectral imagers. ¬© 2014 The Authors.</t>
  </si>
  <si>
    <t>60117389;60117389;60117389;60029470</t>
  </si>
  <si>
    <t>57171116800;35239931100;7402081131;55712471200</t>
  </si>
  <si>
    <t>Li, Feng;Li, Chuan Rong;Tang, Ling Li;Guo, Yi</t>
  </si>
  <si>
    <t>China;Australia</t>
  </si>
  <si>
    <t>Haidian;Melbourne</t>
  </si>
  <si>
    <t>Academy of Opto-Electronics;Commonwealth Scientific and Industrial Research Organization</t>
  </si>
  <si>
    <t>60117389;60029470</t>
  </si>
  <si>
    <t>Li F.</t>
  </si>
  <si>
    <t>Elastic registration for airborne multispectral line scanners</t>
  </si>
  <si>
    <t>10.1117/1.JRS.8.083614</t>
  </si>
  <si>
    <t>2-s2.0-84905734580</t>
  </si>
  <si>
    <t>['three cases', 'performances measured', 'performance evaluation', 'optimization algorithm', 'impedance matching', 'high gain', 'control parameters', 'circular polarization', 'center frequency', 'advanced schemes']</t>
  </si>
  <si>
    <t>Differential evolution | Mamdani fuzzy inference scheme | particle swarm optimization | real coded genetic algorithm</t>
  </si>
  <si>
    <t>Performance evaluation of evolutionary optimization techniques is done with respect to the design of circularly polarized microstrip antennas. The optimization techniques include conventional differential evolution, particle swarm optimization and genetic algorithm along with their advanced schemes. The optimization is done for impedance matching over a predefined frequency range, circular polarization, and high gain at a center frequency. The control parameters of all the algorithms are tuned using meta-level particle swarm optimization algorithm. Three cases are considered with three conventional feeding techniques, namely probe feed, transmission line feed, and the cross-aperture coupled feed. A fuzzified cost function is developed for optimization to ensure proper outcome from each optimization algorithm. The antenna parameters obtained from the algorithm producing best results are fabricated and their performances measured. ¬© 2014 IEEE.</t>
  </si>
  <si>
    <t>3920-3928</t>
  </si>
  <si>
    <t>60079452;60079452;60020825</t>
  </si>
  <si>
    <t>54419720000;7202869307;55109397800</t>
  </si>
  <si>
    <t>Deb, Arindam;Roy, Jibendu Sekhar;Gupta, Bhaskar</t>
  </si>
  <si>
    <t>Odisha;Kolkata</t>
  </si>
  <si>
    <t>Kalinga Institute of Industrial Technology, Bhubaneswar;Jadavpur University</t>
  </si>
  <si>
    <t>60079452;60020825</t>
  </si>
  <si>
    <t>Deb A.</t>
  </si>
  <si>
    <t>Performance comparison of differential evolution, particle swarm optimization and genetic algorithm in the design of circularly polarized microstrip antennas</t>
  </si>
  <si>
    <t>10.1109/TAP.2014.2322880</t>
  </si>
  <si>
    <t>2-s2.0-84905739284</t>
  </si>
  <si>
    <t>['¬© 2001', 'work efficiently', 'total width', 'total height', 'textile stripline', 'textile materials', 'simple fabrication', 'shielding purpose', 'propagation characteristics', 'low sensitivity', 'impedance bandwidth', 'height tolerances', 'foam substrate', 'feeding method', 'conductive thread', 'broadband operation', '90 ¬∞', '8 ghz', '2012 ieee', '180 ¬∞']</t>
  </si>
  <si>
    <t>Broadband transmission line | silver fabric | textile stripline | wearable antenna</t>
  </si>
  <si>
    <t>A shielded stripline structure made from textile materials is introduced as a wearable flexible transmission line for broadband operation. The stripline with a total height of 3.2 mm consists of a foam substrate and silver fabric conductors. For shielding purpose, the structure is truncated on its sides at a total width of 20 mm using embroidered via walls made from conductive thread. The impedance bandwidth and propagation characteristics are investigated through simulation and experiment, demonstrating that the textile stripline can work efficiently and reliably from dc to 8 GHz. Moreover, it is shown that the textile stripline is robust in terms of propagation characteristics, as even when bent up to 90¬∞ and 180¬∞ it can maintain consistent propagation properties in the whole operation band. A further advantage of the structure is the simple fabrication, arising from the low sensitivity of the structure to width and height tolerances, as well as to the accuracy of the feeding method. Finally, it is shown that the low-loss radio frequency foam substrate material can be replaced with low-cost clothing felt without significant detrimental impact on the efficiency. ¬© 2001-2012 IEEE.</t>
  </si>
  <si>
    <t>566-568</t>
  </si>
  <si>
    <t>60009512-114574679;60009512;60009512</t>
  </si>
  <si>
    <t>55922161900;35495526500;6603761497</t>
  </si>
  <si>
    <t>Xu, Zhi;Kaufmann, Thomas;Fumeaux, Christophe</t>
  </si>
  <si>
    <t>Adelaide;Wuxi</t>
  </si>
  <si>
    <t>The University of Adelaide;Radar and Avionics Institute of AVIC</t>
  </si>
  <si>
    <t>60009512;114574679</t>
  </si>
  <si>
    <t>Wearable textile shielded stripline for broadband operation</t>
  </si>
  <si>
    <t>10.1109/LMWC.2014.2321060</t>
  </si>
  <si>
    <t>2-s2.0-84905744378</t>
  </si>
  <si>
    <t>['proposed antenna', 'peak gain', 'operating band', 'obtained within', 'impendence bandwidth', 'dipole antenna', 'compact size', 'compact dual', 'array element', 'advanced communications', '7 dbi', '6 dbi', '5 ).', '35 db']</t>
  </si>
  <si>
    <t>Dual-polarization | high isolation | magneto-electric dipole | printed dipole | wideband</t>
  </si>
  <si>
    <t>A compact dual-polarized printed dipole antenna for wideband base station applications is presented in this communication. The proposed dipole antenna is etched on three assembled substrates. Four horizontal triangular patches are introduced to form two dipoles in two orthogonal polarizations. Two integrated baluns connected with 50 Œ© SMA launchers are used to excite the dipole antenna. The proposed dipole antenna achieves a more compact size than many reported wideband printed dipole and magneto-electric dipole antennas. Both simulated and measured results show that the proposed antenna has a port isolation higher than 35 dB over 52% impendence bandwidth (VSWR &lt; 1.5). Moreover, stable radiation pattern with a peak gain of 7 dBi - 8.6 dBi is obtained within the operating band. The proposed dipole antenna is suitable as an array element and can be used for wideband base station antennas in the next generation IMT-advanced communications. ¬© 2014 IEEE.</t>
  </si>
  <si>
    <t>4392-4395</t>
  </si>
  <si>
    <t>55816652500;10339818700;57044226800;55645491100</t>
  </si>
  <si>
    <t>Gou, Yanshan;Yang, Shiwen;Li, Jinxin;Nie, Zaiping</t>
  </si>
  <si>
    <t>Gou Y.</t>
  </si>
  <si>
    <t>A compact dual-polarized printed dipole antenna with high isolation for wideband base station applications</t>
  </si>
  <si>
    <t>10.1109/TAP.2014.2327653</t>
  </si>
  <si>
    <t>2-s2.0-84905745912</t>
  </si>
  <si>
    <t>['wave simulations', 'unique property', 'u represents', 'two lenses', 'transverse magnetic', 'transverse electric', 'traditional antennas', 'significantly improved', 'propagating direction', 'packed together', 'microwave frequency', 'main lobe', 'index lenses', 'index lens', 'greatly reduced', 'good agreements', 'dimensional 3', 'beam widths', 'beam width', 'anisotropic zero', 'anechoic chamber']</t>
  </si>
  <si>
    <t>High directivity | metamaterials (MTMs) | zero-index lens</t>
  </si>
  <si>
    <t>We propose, design, and experimentally demonstrate three-dimensional 3-D anisotropic zero-index lenses, which can improve the directivity of traditional antennas. We show that a 3-D anisotropic zero-index lens with Œµu ‚Üí 0 is efficient to transverse magnetic (TM) modes and can decrease the beam width of the main lobe in the E-plane; while a 3-D anisotropic zero-index lens with Œºu ‚Üí 0 is efficient to transverse electric (TE) modes and can reduce the beam width of the main lobe in the H-plane, in which u represents the propagating direction. If such two lenses are packed together, the directivity of both E - and H-planes is significantly improved. To verify this unique property, we design and fabricate four 3-D anisotropic zero-index lenses using metamaterials in the microwave frequency and perform the experiments in the anechoic chamber. Experimental results demonstrate that the beam widths of both E- and H-plane gain patterns are greatly reduced, which have good agreements to the full-wave simulations. ¬© 2014 IEEE.</t>
  </si>
  <si>
    <t>4135-4142</t>
  </si>
  <si>
    <t>45761571600;36161605300;57060893700;10640912900;55342807700</t>
  </si>
  <si>
    <t>Yuan, Li Hua;Tang, Wen Xuan;Li, Hui;Cheng, Qiang;Cui, Tie Jun</t>
  </si>
  <si>
    <t>Yuan L.</t>
  </si>
  <si>
    <t>Three-dimensional anisotropic zero-index lenses</t>
  </si>
  <si>
    <t>10.1109/TAP.2014.2322898</t>
  </si>
  <si>
    <t>2-s2.0-84905746705</t>
  </si>
  <si>
    <t>B140405</t>
  </si>
  <si>
    <t>['three receivers', 'space targets', 'preprocessing step', 'phase unwrapping', 'phase history', 'paper proposes', 'motion trajectory', 'keystone transform', 'isar imaging', 'interferometric processing', 'image registration', 'engineering since', 'corresponding size', 'compensation method', 'coherent processing', 'baseline variance', 'appropriate collocation']</t>
  </si>
  <si>
    <t>baseline incline | coherence | high speed movement compensation | image registration | interferometric inverse synthetic aperture radar | wideband direct sampling</t>
  </si>
  <si>
    <t>Interferometric inverse synthetic aperture radar (InISAR) imaging provides complementary information to monostatic inverse synthetic aperture radar (ISAR) imaging. This paper proposes a new InISAR imaging system for space targets based on wideband direct sampling using two antennas. The system is easy to realize in engineering since the motion trajectory of space targets can be known in advance, which is simpler than that of three receivers. In the preprocessing step, high speed movement compensation is carried out by designing an adaptive matched filter containing speed that is obtained from the narrow band information. Then, the coherent processing and keystone transform for ISAR imaging are adopted to reserve the phase history of each antenna. Through appropriate collocation of the system, image registration and phase unwrapping can be avoided. Considering the situation not to be satisfied, the influence of baseline variance is analyzed and compensation method is adopted. The corresponding size can be achieved by interferometric processing of the two complex ISAR images. Experimental results prove the validity of the analysis and the three-dimensional imaging algorithm. ¬© 2014 SPIE.</t>
  </si>
  <si>
    <t>55822422200;55961785900;55491794600;7409482231</t>
  </si>
  <si>
    <t>Tian, Biao;Liu, Yang;Xu, Shiyou;Chen, Zengping</t>
  </si>
  <si>
    <t>Tian B.</t>
  </si>
  <si>
    <t>Interferometric inverse synthetic aperture radar imaging for space targets based on wideband direct sampling using two antennas</t>
  </si>
  <si>
    <t>10.1117/1.JRS.8.083599</t>
  </si>
  <si>
    <t>2-s2.0-84905748540</t>
  </si>
  <si>
    <t>['visible response', 'surrounding medium', 'substrate material', 'structure parameters', 'resonance peaks', 'plasmonic response', 'numerical calculation', 'nanohelix growth', 'larger sides', 'infinitesimal effect', 'high wavelengths', 'extinction spectrum', 'expected similarity', 'desirable application', 'considerable red', 'conical nanohelix', 'ch nanostructure', 'calculation result', 'broadband nanoantenna']</t>
  </si>
  <si>
    <t>broadband nanoantenna | conical helix nanostructures | extinction spectrum | plasmon | silver</t>
  </si>
  <si>
    <t>The discrete dipole approximation method is used to investigate the optical extinction spectra and the electric field enhancement of Ag conical helix (CH) nanostructures. Based on an expected similarity between the radio frequency response of the antenna with the infrared and the visible response of the nanoantenna, the Ag CH nanostructures were designed as a broadband nanoantenna. It is shown that with engineering the structure parameters of the CH nanostructure the plasmonic response of the nanostructure can be designed for a desirable application. In addition, the change of the substrate material for the nanohelix growth is shown to have infinitesimal effect on the resonance peaks of the conical nanohelix. However, varying the surrounding medium can lead to considerable red-shifting of the plasmonic resonance peaks (up to 230 nm). Calculations of the near field around the helical nanoantenna show that the smaller and the larger sides of the CH are related to the plasmonic resonance peaks at low and high wavelengths, respectively. The calculation result for the extinction spectrum has also been compared with similar experimental data for a 2-pitch Ag conical nanohelix and a relatively good agreement between the numerical calculation and the experiment has been obtained. ¬© 2014 Society of Photo-Optical Instrumentation Engineers.</t>
  </si>
  <si>
    <t>Journal of Nanophotonics</t>
  </si>
  <si>
    <t>55193551600;6603171329</t>
  </si>
  <si>
    <t>Sobhkhiz, Nader;Moshaii, Ahmad</t>
  </si>
  <si>
    <t>Sobhkhiz N.</t>
  </si>
  <si>
    <t>Silver conical helix broadband plasmonic nanoantenna</t>
  </si>
  <si>
    <t>10.1117/1.JNP.8.083078</t>
  </si>
  <si>
    <t>2-s2.0-84905748546</t>
  </si>
  <si>
    <t>['two narrow', 'third narrow', 'several tags', 'novel concept', 'interrogation frequencies', 'filter characteristics', 'corresponding measurements', 'concept implementation', 'band antenna', 'backscattered toward']</t>
  </si>
  <si>
    <t>Access protocols | mixers | multiaccess communication | radio frequency identification (RFID)</t>
  </si>
  <si>
    <t>A novel concept of quasi-chipless RFID Mixer tags is introduced in this letter, that extends the harmonic radar principle by a multiple access scheme. In this scheme, two RF signals being transmitted by a reader are downconverted in the tag by an unbiased diode mixer after reception only when the interrogation frequencies of both signals do match the filter characteristics of the two narrow-band receiving antennas. Only in this case, the downconverted RF signal is backscattered toward the reader by a third narrow-band antenna. Thus, several tags can be addressed by individual frequency pairs, what allows for the implementation of a multiple access scheme. This scheme is discussed in detail and accompanied by a proof-of-concept implementation. The functionality has been verified by corresponding measurements of different tag combinations and a read range analysis has been performed. ¬© 2014 IEEE.</t>
  </si>
  <si>
    <t>572-574</t>
  </si>
  <si>
    <t>60011226;60011226;60011226;60011226;60011226</t>
  </si>
  <si>
    <t>36868833300;57206336491;54385385400;7005643690;7004621339</t>
  </si>
  <si>
    <t>Mandel, Christian;Schuster, Christian;Kubina, Bernd;Sch√º√üler, Martin;Jakoby, Rolf</t>
  </si>
  <si>
    <t>Mandel C.</t>
  </si>
  <si>
    <t>Dual frequency selective multiple access with quasi-chipless/powerless RFID mixer tags</t>
  </si>
  <si>
    <t>10.1109/LMWC.2014.2322759</t>
  </si>
  <si>
    <t>2-s2.0-84905752701</t>
  </si>
  <si>
    <t>Schweizerischer Nationalfonds zur F√∂rderung der Wissenschaftlichen Forschung</t>
  </si>
  <si>
    <t>IZKOZ3_143001</t>
  </si>
  <si>
    <t>['unperturbed cell', 'two decades', 'structural integration', 'results reveal', 'reaction centers', 'photosynthetic machinery', 'photosynthetic growth', 'oxidizes sulfide', 'olson protein', 'like structures', 'light harvesting', 'large light', 'fully understood', 'elemental sulfur', 'electron tomography', 'depth analysis', 'cytoplasmic membrane', 'connecting elements', 'charge separation', 'cellular architecture', 'cba tepidum', 'biophysical level']</t>
  </si>
  <si>
    <t>Chlorosome | Cryo-electron tomography | Electron microscopy | Green sulfur bacteria</t>
  </si>
  <si>
    <t>Chlorobaculum (Cba) tepidum is a green sulfur bacterium that oxidizes sulfide, elemental sulfur, and thiosulfate for photosynthetic growth. As other anoxygenic green photosynthetic bacteria, Cba tepidum synthesizes bacteriochlorophylls for the assembly of a large light-harvesting antenna structure, the chlorosome. Chlorosomes are sac-like structures that are connected to the reaction centers in the cytoplasmic membrane through the BChl Œ±-containing Fenna-Matthews-Olson protein. Most components of the photosynthetic machinery are known on a biophysical level, however, the structural integration of light harvesting with charge separation is still not fully understood. Despite over two decades of research, gaps in our understanding of cellular architecture exist. Here we present an in-depth analysis of the cellular architecture of the thermophilic photosynthetic green sulfur bacterium of Cba tepidum by cryo-electron tomography. We examined whole hydrated cells grown under different electron donor conditions. Our results reveal the distribution of chlorosomes in 3D in an unperturbed cell, connecting elements between chlorosomes and the cytoplasmic membrane and the distribution of reaction centers in the cytoplasmic membrane. ¬© 2014 Elsevier B.V.</t>
  </si>
  <si>
    <t>1635-1642</t>
  </si>
  <si>
    <t>60015184;60001524;60001524;60015184;60001524</t>
  </si>
  <si>
    <t>16506477900;41960897500;56317953800;7003935257;6701605671</t>
  </si>
  <si>
    <t>Kudryashev, Misha;Aktoudianaki, Aikaterini;Dedoglou, Dimitrios;Stahlberg, Henning;Tsiotis, Georgios</t>
  </si>
  <si>
    <t>Switzerland;Greece</t>
  </si>
  <si>
    <t>Basel;Rethymnon</t>
  </si>
  <si>
    <t>Biozentrum, Universit√§t Basel;University of Crete</t>
  </si>
  <si>
    <t>60015184;60001524</t>
  </si>
  <si>
    <t>Kudryashev M.</t>
  </si>
  <si>
    <t>The ultrastructure of Chlorobaculum tepidum revealed by cryo-electron tomography</t>
  </si>
  <si>
    <t>S0005272814005106</t>
  </si>
  <si>
    <t>10.1016/j.bbabio.2014.06.002</t>
  </si>
  <si>
    <t>2-s2.0-84905781175</t>
  </si>
  <si>
    <t>DE-FG36-05GO15041</t>
  </si>
  <si>
    <t>['œîcpc compared', 'wt copies', 'wild type', 'truncated light', 'transgenic version', 'times greater', 'synechocystis dna', 'phycobilisome light', 'photosynthetic efficiency', 'lower psi', 'limiting intensities', 'identical rates', 'high cell', 'harvesting antenna', 'green phenotype', 'deletion mutant', 'cell duplication', 'biomass accumulation', '625 nm', '13 h']</t>
  </si>
  <si>
    <t>Cyanobacterium | Photosynthesis | Phycobilisome | Phycocyanin deletion | Productivity | TLA concept</t>
  </si>
  <si>
    <t>A phycocyanin-deletion mutant of Synechocystis (cyanobacteria) was generated upon replacement of the CPC-operon with a kanamycin resistance cassette. The Œîcpc transformant strains (Œîcpc) exhibited a green phenotype, compared to the blue-green of the wild type (WT), lacked the distinct phycocyanin absorbance at 625 nm, and had a lower Chl per cell content and a lower PSI/PSII reaction center ratio compared to the WT. Molecular and genetic analyses showed replacement of all WT copies of the Synechocystis DNA with the transgenic version, thereby achieving genomic DNA homoplasmy. Biochemical analyses showed the absence of the phycocyanin Œ±- and Œ≤-subunits, and the overexpression of the kanamycin resistance NPTI protein in the Œîcpc. Physiological analyses revealed a higher, by a factor of about 2, intensity for the saturation of photosynthesis in the Œîcpc compared to the WT. Under limiting intensities of illumination, growth of the Œîcpc was slower than that of the WT. This difference in the rate of cell duplication diminished gradually as growth irradiance increased. Identical rates of cell duplication of about 13 h for both WT and Œîcpc were observed at about 800 Œºmol photons m- 2 s- 1 or greater. Culture productivity analyses under simulated bright sunlight and high cell-density conditions showed that biomass accumulation by the Œîcpc was 1.57-times greater than that achieved by the WT. Thus, the work provides first-time direct evidence of the applicability of the Truncated Light-harvesting Antenna (TLA)-concept in cyanobacteria, entailing substantial improvements in the photosynthetic efficiency and productivity of mass cultures upon minimizing the phycobilisome light-harvesting antenna size. ¬© 2014 Elsevier B.V.</t>
  </si>
  <si>
    <t>60121355;60121355;60121355</t>
  </si>
  <si>
    <t>54949883000;37110671300;57203081985</t>
  </si>
  <si>
    <t>Kirst, Henning;Formighieri, Cinzia;Melis, Anastasios</t>
  </si>
  <si>
    <t>Kirst H.</t>
  </si>
  <si>
    <t>Maximizing photosynthetic efficiency and culture productivity in cyanobacteria upon minimizing the phycobilisome light-harvesting antenna size</t>
  </si>
  <si>
    <t>S0005272814005362</t>
  </si>
  <si>
    <t>10.1016/j.bbabio.2014.07.009</t>
  </si>
  <si>
    <t>2-s2.0-84905784748</t>
  </si>
  <si>
    <t>['¬© 1963', 'transformation optics', 'steerable capabilities', 'redesigned accounting', 'manufactured following', 'low side', 'lobe levels', 'lobe level', 'lens geometry', 'electromagnetic space', 'easy integration', 'directivity performance', 'dielectric materials', 'dielectric lens', 'coordinate transformation', 'ceramic materials', 'broadband response', '96 dbi', '34 ¬∞', '26 db', '2012 ieee']</t>
  </si>
  <si>
    <t>Directive antennas | lens antennas | transformation optics</t>
  </si>
  <si>
    <t>The great flexibility offered by transformation optics for controlling electromagnetic radiation by virtually re-shaping the electromagnetic space has inspired a myriad of dream-tailored electromagnetic devices. Here we show a 3D-transformed microwave Luneburg lens antenna which demonstrates high directivity, low side-lobe level, broadband response and steerable capabilities. A conventional Luneburg lens is redesigned accounting for dielectric materials that implement a coordinate transformation, modifying the lens geometry to accommodate its size and shape for easy integration with planar microwave antenna applications. An all dielectric lens is manufactured following a thorough holistic analysis of ceramic materials with different volume fractions of bi-modal distributed titanate fillers. Fabrication and measurements of a 3-D flat Luneburg lens antenna validate the design and confirm a high-directivity performance. A directivity of 17.96 dBi, low side-lobe levels for both main planes ‚àº-26 dB, excellent directivity performance within the X-band and beam-steering up to 34¬∞ were achieved. ¬© 1963-2012 IEEE.</t>
  </si>
  <si>
    <t>1945-1953</t>
  </si>
  <si>
    <t>60019656;60018829;60018829;60018829;60022109</t>
  </si>
  <si>
    <t>25638929100;55758672300;26430654600;7004568079;7201594095</t>
  </si>
  <si>
    <t>Mateo-Segura, Carolina;Dyke, Amy;Dyke, Hazel;Haq, Sajad;Hao, Yang</t>
  </si>
  <si>
    <t>London;Edinburgh;Farnborough</t>
  </si>
  <si>
    <t>Queen Mary University of London;Heriot-Watt University;BAE Systems plc</t>
  </si>
  <si>
    <t>60022109;60019656;60018829</t>
  </si>
  <si>
    <t>Flat luneburg lens via transformation optics for directive antenna applications</t>
  </si>
  <si>
    <t>10.1109/TAP.2014.2302004</t>
  </si>
  <si>
    <t>2-s2.0-84905815615</t>
  </si>
  <si>
    <t>['¬© 1963', 'two array', 'structural deformation', 'strong agreement', 'shaped elements', 'prime candidate', 'planar monopoles', 'planar monopole', 'metasurface acts', 'main radiator', 'impedance bandwidth', 'ground plane', 'far superior', 'extraordinarily robust', 'demonstrated antenna', 'antenna prototype', '23 db', '2012 ieee', '2 dbi', '028 œª0']</t>
  </si>
  <si>
    <t>Anisotropic metasurface | artificial ground plane | medical body-area network (MBAN) | wearable antennas</t>
  </si>
  <si>
    <t>We propose a compact conformal wearable antenna that operates in the 2.36-2.4 GHz medical body-area network band. The antenna is enabled by placing a highly truncated metasurface, consisting of only a two by two array of I-shaped elements, underneath a planar monopole. In contrast to previously reported artificial magnetic conducting ground plane backed antenna designs, here the metasurface acts not only as a ground plane for isolation, but also as the main radiator. An antenna prototype was fabricated and tested, showing a strong agreement between simulation and measurement. Comparing to previously proposed wearable antennas, the demonstrated antenna has a compact form factor of 0.5Œª0 √ó 0.3 Œª0 √ó 0.028 Œª0, all while achieving a 5.5% impedance bandwidth, a gain of 6.2 dBi, and a front-to-back ratio higher than 23 dB. Further numerical and experimental investigations reveal that the performance of the antenna is extraordinarily robust to both structural deformation and human body loading, far superior to both planar monopoles and microstrip patch antennas. Additionally, the introduced metal backed metasurface enables a 95.3% reduction in the specific absorption rate, making such an antenna a prime candidate for incorporation into various wearable devices. ¬© 1963-2012 IEEE.</t>
  </si>
  <si>
    <t>4021-4030</t>
  </si>
  <si>
    <t>60001439;60001439;60001439;60001439</t>
  </si>
  <si>
    <t>35193929900;54386616300;55511325300;55925714300</t>
  </si>
  <si>
    <t>Jiang, Zhi Hao;Brocker, Donovan E.;Sieber, Peter E.;Werner, Douglas H.</t>
  </si>
  <si>
    <t>A compact, low-profile metasurface-enabled antenna for wearable medical body-area network devices</t>
  </si>
  <si>
    <t>10.1109/TAP.2014.2327650</t>
  </si>
  <si>
    <t>2-s2.0-84905816547</t>
  </si>
  <si>
    <t>['wave expansions', 'wave expansion', 'three dimensions', 'source region', 'observations points', 'new plane', 'general time', 'field pattern', 'exact representation', 'directional spectrum', 'beam parameter']</t>
  </si>
  <si>
    <t>Antenna theory | electromagnetic propagation | electromagnetic theory | plane-wave expansion</t>
  </si>
  <si>
    <t>A new exact plane-wave expansion is presented for general time-harmonic electromagnetic fields radiated by an arbitrary finite source region in three dimensions. The plane-wave expansion employs a directional spectrum that is proportional to the far-field pattern of the source. The directionality is achieved through an exact representation that involves a beam parameter, which determines the sharpness of the spectrum. When the beam parameter is set to zero, the new expansion becomes identical to the plane-wave expansion employed in the fast multipole method. The expansion is exact for observations points all the way up to the source region and includes evanescent waves. An antenna-antenna transmission formula follows straightforwardly. Numerical examples demonstrate that the new plane-wave expansion requires fewer plane waves than previously derived plane-wave expansions. ¬© 2014 IEEE.</t>
  </si>
  <si>
    <t>4187-4198</t>
  </si>
  <si>
    <t>Hansen, Thorkild B.</t>
  </si>
  <si>
    <t>Seknion Inc.</t>
  </si>
  <si>
    <t>Exact plane-wave expansion with directional spectrum: Application to transmitting and receiving Antennas</t>
  </si>
  <si>
    <t>10.1109/TAP.2014.2327128</t>
  </si>
  <si>
    <t>2-s2.0-84905817062</t>
  </si>
  <si>
    <t>['whole band', 'unloaded structure', 'unloaded one', 'stable gain', 'shaped resonator', 'proposed antenna', 'plane perpendicular', 'phased arrays', 'magnetic dipole', 'loop antenna', 'loaded antenna', 'gain increment', 'gain enhancement', 'antenna suitable', '93 ghz', '7 dbi', '31 ghz', '0 db']</t>
  </si>
  <si>
    <t>Broadband high gain antenna | H-shaped resonator (HSR) | magneto-electric dipole</t>
  </si>
  <si>
    <t>A novel broadband high gain vertical planar printed antenna is presented. The proposed antenna is composed of a bowtie-shaped electric dipole, a loop antenna that works as a magnetic dipole, a microstrip-to-coplanar stripline transition balun, and the H-shaped resonator (HSR) structures that are used for gain enhancement, all of which are printed in the same plane perpendicular to the ground. Prototypes of the HSR-loaded antenna and the unloaded one were fabricated and measured. Analyses and comparisons of the proposed antenna are made. The HSR-loaded antenna has a wide impedance bandwidth of 51.9%, ranging from 2.31 GHz to 3.93 GHz and a stable gain of about 7.4-9.7 dBi over the whole operating band. Compared with the unloaded structure, a gain increment of about 0.5-6.0 dB over the whole band is obtained. The good electrical performances make the antenna suitable for the wireless communication systems and phased arrays. ¬© 2014 IEEE.</t>
  </si>
  <si>
    <t>4411-4415</t>
  </si>
  <si>
    <t>55869002200;14039236000;56162267100;55176625700;55276206000</t>
  </si>
  <si>
    <t>Wang, Hao;Liu, Shu Fang;Chen, Lei;Li, Wen Tao;Shi, Xiao Wei</t>
  </si>
  <si>
    <t>Gain enhancement for broadband vertical planar printed antenna with H-shaped resonator structures</t>
  </si>
  <si>
    <t>10.1109/TAP.2014.2325955</t>
  </si>
  <si>
    <t>2-s2.0-84905822575</t>
  </si>
  <si>
    <t>['studied using', 'specific features', 'simulated using', 'polymer insulation', 'phase diagrams', 'partial discharges', 'omnidirectional antenna', 'noise ratio', 'needle electrodes', 'maximum signal', 'insulation breakdown', 'frequency range', 'discharge value', 'discharge signals', 'corona discharges', 'alternating voltage', 'activity signals', '50 hz']</t>
  </si>
  <si>
    <t>Electromagnetic-activity signals that arise in an air discharge gap under the action of an alternating voltage at a frequency of 50 Hz were studied using an omnidirectional antenna, a measuring pulse transformer, and an oscilloscope. The frequency range with the maximum signal-to-noise ratio for partial discharge signals was determined. Partial discharges that cause a breakdown in the air discharge gap and that are identical in the apparent-discharge value to partial discharges in the polymer insulation were simulated using a system of surface-needle electrodes. Corona discharges were modeled. Amplitude-phase diagrams were constructed for distinguishing corona signals from partial-discharge signals. Model discharges made it possible to investigate the specific features of a polymer-insulation breakdown. ¬© 2014 Pleiades Publishing, Inc.</t>
  </si>
  <si>
    <t>426-430</t>
  </si>
  <si>
    <t>Gataullin, A. M.</t>
  </si>
  <si>
    <t>Kazan State Power Engineering University</t>
  </si>
  <si>
    <t>Gataullin A.</t>
  </si>
  <si>
    <t>Recording and processing of partial discharge signals</t>
  </si>
  <si>
    <t>10.1134/S0020441214030166</t>
  </si>
  <si>
    <t>2-s2.0-84905823435</t>
  </si>
  <si>
    <t>['useful means', 'traditional approaches', 'relation provides', 'reciprocity theorem', 'receiving state', 'readily evaluate', 'radiation characteristics', 'radiation behavior', 'purely time', 'principal aspects', 'plane wave', 'makes possible', 'insightful description', 'huge savings', 'domain technique', 'domain methodology', 'derived self', 'convolution type', 'consistency checks', 'computational resources']</t>
  </si>
  <si>
    <t>Mutual coupling | planar antenna | radiation characteristics | reciprocity | time domain</t>
  </si>
  <si>
    <t>The reciprocity theorem of the time-convolution type is used to construct a purely time-domain methodology that makes possible to readily evaluate the pulsed electromagnetic field radiation characteristics of arbitrarily shaped thin planar antennas and their time-domain mutual coupling. The developed computational model provides an insightful description of thin planar antennas that reveals the principal aspects of their pulsed-radiation behavior. The derived self-reciprocity (time-derivative) relation provides a useful means for determining planar antenna's radiation characteristics from its response on a plane wave in the receiving state. Moreover, it is demonstrated that this relation may find its applications in consistency checks of general-purpose computational tools. The proposed coupling model indicates the huge savings of computational resources with respect to the traditional approaches such as the finite difference time-domain technique. It is shown that all the obtained results agree well with the (full-wave) finite integration technique. ¬© 2014 IEEE.</t>
  </si>
  <si>
    <t>3943-3950</t>
  </si>
  <si>
    <t>Stumpf, Martin</t>
  </si>
  <si>
    <t>Brno University of Technology, Faculty of Electrical Engineering and Communication</t>
  </si>
  <si>
    <t>Stumpf M.</t>
  </si>
  <si>
    <t>Pulsed em field radiation, mutual coupling, and reciprocity of thin planar antennas</t>
  </si>
  <si>
    <t>10.1109/TAP.2014.2323079</t>
  </si>
  <si>
    <t>2-s2.0-84905826313</t>
  </si>
  <si>
    <t>['wave antennas', 'unit cells', 'tl supercells', 'suppressed backlobes', 'sharp beams', 'proposed lwas', 'performance compared', 'ohmic loss', 'narrower bandwidth', 'gain lwas', 'expanded versions', 'designed based', 'conventional nri', 'conventional negative', 'backing ground', 'antenna gain']</t>
  </si>
  <si>
    <t>Coplanar waveguide (CPW) | dispersion engineering | frequency scanning | leaky-wave antennas (LWAs) | metamaterials | negative-refractive-index (NRI)</t>
  </si>
  <si>
    <t>Leaky-wave antennas (LWAs) are designed based on supercells which are expanded versions of conventional negative-refractive-index transmission line (NRI-TL) unit cells. In the proposed LWAs with NRI-TL supercells, the number and values of inductors are reduced by half, decreasing the complexity of their design and reducing the Ohmic loss, which increases the antenna gain and efficiency. Compared with conventional NRI-TL unit cells, NRI-TL supercells operate over narrower bandwidth while showing proper Bloch impedance behavior over both left-hand (LH) and right-hand (RH) regions, leading to broadband impedance matching. Using coplanar waveguide (CPW) technology, closed-stopband LWAs based on NRI-TL supercells are designed, and their performance compared with that of the conventional unit cell LWAs. Finally, by using CPW supercells with a backing ground and vias, high-gain LWAs with sharp beams and suppressed backlobes are designed and realized. ¬© 2014 IEEE.</t>
  </si>
  <si>
    <t>3929-3942</t>
  </si>
  <si>
    <t>23028343300;7004469751</t>
  </si>
  <si>
    <t>Mehdipour, Aidin;Eleftheriades, George V.</t>
  </si>
  <si>
    <t>Leaky-wave antennas using negative-refractive-index transmission-line metamaterial supercells</t>
  </si>
  <si>
    <t>10.1109/TAP.2014.2322882</t>
  </si>
  <si>
    <t>2-s2.0-84905826393</t>
  </si>
  <si>
    <t>['three antennas', 'results indicate', 'pulse fidelity', 'printed full', 'pattern stability', 'impedance matching', 'ground plane', 'fidelity factor', 'elevation planes', 'elevation plane', 'azimuth plane', 'antenna size', 'antenna miniaturization', 'antenna area']</t>
  </si>
  <si>
    <t>Bandwidth | miniaturization | pattern stability factor (PSF) | pulse fidelity factor (PFF) | radiation pattern | time domain correlation pattern | ultra-wideband (UWB)</t>
  </si>
  <si>
    <t>A printed full-size UWB antenna and its two miniaturized configurations are presented. By modifying the monopole and the ground plane, 49% and 77% reductions in antenna area are realized, respectively. An investigation is carried out to examine the effect of antenna miniaturization on pulse fidelity and pattern stability. The far-field electric field waveforms and frequency-domain correlation patterns of the three antennas are presented and compared. The results indicate that the pulse fidelity factor (PFF) and pattern stability factor (PSF) have been improved by the proper miniaturization procedure. It is demonstrated that the improvements of the fidelity factor is 21% in the azimuth plane and 4% in the elevation plane. Moreover, the compact antenna also demonstrates 6.7% and 1.1% enhancement of PSF in the azimuth and elevation planes, respectively. Furthermore, the reduction in antenna size does not cause noticeable negative effects on impedance matching. ¬© 2014 IEEE.</t>
  </si>
  <si>
    <t>3903-3910</t>
  </si>
  <si>
    <t>60019544-60001481;60019544;60001481;60023813</t>
  </si>
  <si>
    <t>55706000300;35586058800;7101875340;7202152603</t>
  </si>
  <si>
    <t>Liu, Jianjun;Esselle, Karu P.;Hay, Stuart G.;Zhong, Shunshi</t>
  </si>
  <si>
    <t>China;Australia;Australia</t>
  </si>
  <si>
    <t>Shanghai;North Ryde;Sydney</t>
  </si>
  <si>
    <t>Shanghai University;Macquarie University;CSIRO Ict Centre</t>
  </si>
  <si>
    <t>60023813;60019544;60001481</t>
  </si>
  <si>
    <t>Effects of printed UWB antenna miniaturization on pulse fidelity and pattern stability</t>
  </si>
  <si>
    <t>10.1109/TAP.2014.2322885</t>
  </si>
  <si>
    <t>2-s2.0-84905837134</t>
  </si>
  <si>
    <t>['work proposes', 'wave simulations', 'two mechanisms', 'two independent', 'switching speed', 'second iteration', 'reconfiguration mechanism', 'radiation patterns', 'novel pressure', 'network excite', 'electrical size', 'current state', 'compared based', 'circuit models', 'capacitive coupling', 'better understand', 'art approaches', 'antenna performance', 'alternating high']</t>
  </si>
  <si>
    <t>Fluidic network | microstrip antennas | polarization | reconfigurable antenna | RF PIN diodes</t>
  </si>
  <si>
    <t>This work proposes a polarization-reconfigurable antenna composed of two independent, co-located, and orthogonal ('crossed') narrow microstrip patch antennas with a novel pressure-driven fluidic loading network. Repeating and alternating high-low dielectric constant fluids in the network excite the two patches independently through capacitive coupling. A second iteration of this design with RF PIN diodes allows for a comparison between the fluidic reconfiguration mechanism and current state-of-the-art approaches. Circuit models for the antenna with each reconfiguration mechanism are developed to better understand the impacts on antenna performance. Furthermore, these models show good agreement with full-wave simulations and measured results taken from the two fabricated prototype antennas. Pattern data shows good linear polarization switching with both designs. The two mechanisms are compared based on the impact to electrical size, radiation patterns, efficiency, and switching speed. ¬© 2014 IEEE.</t>
  </si>
  <si>
    <t>4008-4014</t>
  </si>
  <si>
    <t>36543492600;7005239216</t>
  </si>
  <si>
    <t>Barrera, Joel D.;Huff, Gregory H.</t>
  </si>
  <si>
    <t>Barrera J.</t>
  </si>
  <si>
    <t>A fluidic loading mechanism in a polarization reconfigurable antenna with a comparison to solid state approaches</t>
  </si>
  <si>
    <t>10.1109/TAP.2014.2326422</t>
  </si>
  <si>
    <t>2-s2.0-84905837144</t>
  </si>
  <si>
    <t>['¬© 1963', 'uwb technologies', 'uwb signals', 'tags cost', 'stringent requirements', 'promising solution', 'present work', 'power consumption', 'measured data', 'joint adoption', 'good option', 'finally assessed', 'extensive literature', 'electromagnetic analysis', 'close object', 'analytical perspective', '2012 ieee']</t>
  </si>
  <si>
    <t>Backscattering | coverage | RFID | tag | UWB</t>
  </si>
  <si>
    <t>The joint adoption of RFID and UWB technologies is a promising solution to overcome most of the limitations of current RFID systems. In particular, UWB RFID based on the modulation of the backscatter signal represents a good option when tags cost, size and power consumption are stringent requirements. In this context, while for current UHF RFID systems an extensive literature is present, only few studies have concentrated on the backscattering of UWB signals. In the present work, we deal with the electromagnetic analysis of the UWB RFID tag backscattering, which is adopted to characterize the interaction of the tag with a close object. We investigate tag backscattering first from an analytical perspective, then through simulations and measurements. Measured data is then post-processed, and performance in terms of detection coverage analysis is finally assessed to evaluate the effects of an object in proximity to the antenna. ¬© 1963-2012 IEEE.</t>
  </si>
  <si>
    <t>4292-4303</t>
  </si>
  <si>
    <t>60000686;60019904-60029116;60019904-60029116;114577210;60000686</t>
  </si>
  <si>
    <t>57191243153;7003955681;6603235253;55010339000;6701798606</t>
  </si>
  <si>
    <t>Guidi, Francesco;Sibille, Alain;Roblin, Christophe;Casadei, Valerio;Dardari, Davide</t>
  </si>
  <si>
    <t>France;France;Italy;Italy</t>
  </si>
  <si>
    <t>Palaiseau;Palaiseau;Cesena;</t>
  </si>
  <si>
    <t>T√©l√©com Paris;ENSTA Paris;Alma Mater Studiorum Universit√† di Bologna, Cesena;Kverneland Group Ravenna Srl</t>
  </si>
  <si>
    <t>60029116;60019904;60000686;114577210</t>
  </si>
  <si>
    <t>Guidi F.</t>
  </si>
  <si>
    <t>Analysis of UWB tag backscattering and its impact on the detection coverage</t>
  </si>
  <si>
    <t>10.1109/TAP.2014.2326179</t>
  </si>
  <si>
    <t>2-s2.0-84905837153</t>
  </si>
  <si>
    <t>['wave propagation', 'various 2', 'theoretical limit', 'stop filter', 'reverberation chamber', 'rayleigh fading', 'mutual coupling', 'mushroom structure', 'miniaturized multi', 'miniaturized mpas', 'mimo capacity', 'channel capacities', 'antenna miniaturization', 'anechoic chamber', 'analyzed using', 'achievable multiple', '61 %.', '50 db', '28 db']</t>
  </si>
  <si>
    <t>Dual-layer EBG | MIMO capacity | miniaturization | MPA | mutual coupling | propagation environment</t>
  </si>
  <si>
    <t>A dual-layer electromagnetic band-gap (EBG) mushroom structure is proposed in this paper. Based on the concept of slow-wave propagation, this structure can reduce the size of multi-element microstrip patch antennas (MPAs) by 61%. While the mushroom inner layer aids in the antenna miniaturization, the more compact upper layer acts as a band-stop filter further reducing the mutual coupling between the miniaturized patch antenna elements, which is otherwise not possible for a single-layer EBG structure. Various 2- and 4-element miniaturized MPAs are proposed for 2.5-GHz band applications, with antenna elements closely spaced at 0.5Œª and low mutual coupling levels in the range of -28 dB to -50 dB. Furthermore, the achievable multiple-input-multiple-output (MIMO) channel capacities of these miniaturized multi-antennas are analyzed using the Kronecker channel model and tested in various propagation scenarios like the anechoic chamber, reverberation chamber and indoor. It is observed that the miniaturized MPAs can provide significant gains in MIMO capacity in all the signal scattering environments and are close to the theoretical limit of i.i.d. Rayleigh fading. ¬© 2014 IEEE.</t>
  </si>
  <si>
    <t>3985-3997</t>
  </si>
  <si>
    <t>60002494;60002494;60002494</t>
  </si>
  <si>
    <t>57209784791;56647419000;7005375558</t>
  </si>
  <si>
    <t>Ghosh, Soham;Tran, Thanh Ngon;Le-Ngoc, Tho</t>
  </si>
  <si>
    <t>Dual-layer EBG-based miniaturized multi-element antenna for MIMO systems</t>
  </si>
  <si>
    <t>10.1109/TAP.2014.2323410</t>
  </si>
  <si>
    <t>2-s2.0-84905841666</t>
  </si>
  <si>
    <t>['stratified dielectrics', 'sophisticated treatment', 'singular parts', 'plate waveguides', 'large arrays', 'kernel functions', 'feeding parallel', 'dielectric loadings', 'closed form', 'attainable even', 'applicable even']</t>
  </si>
  <si>
    <t>Aperture antennas | integral equations | micro wave antenna arrays | Nystr√∂m method | phased arrays</t>
  </si>
  <si>
    <t>We study phased arrays of parallel-plate-fed slot antennas radiating through a common ground plane. The feeding parallel-plate waveguides are filled by stratified dielectrics, and the primary excitation may involve either TM or TE incident modes. The work is motivated by the need to obtain highly accurate and easily implemented algorithms, applicable even to large arrays, and by the need to shed further light on the resonance mechanism associated with the dielectric loadings. It is shown that an almost perfect matching efficiency is attainable even for electrically very narrow slot openings. For the analysis, integral equation formulations are used, which are discretized in the framework of rapidly converging Nystr√∂m methods taking full account both of the singularities of the kernels and the singularities of the fields at the edges. The efficiency of the algorithm can be enhanced by a sophisticated treatment of the kernel functions that helps to isolate their singular parts in closed form and to recast the remaining nonsingular parts into rapidly converging series. ¬© 2014 IEEE.</t>
  </si>
  <si>
    <t>4031-4040</t>
  </si>
  <si>
    <t>60002947;60002947</t>
  </si>
  <si>
    <t>56318652300;7004716169</t>
  </si>
  <si>
    <t>Kakkavas, Anastasios T.;Tsalamengas, John L.</t>
  </si>
  <si>
    <t>Kakkavas A.T.</t>
  </si>
  <si>
    <t>Finite phased arrays of dielectric-loaded parallel plate-fed coplanar slot antennas: Singular integral equation formulation with highly convergent kernels and nystrom discretization</t>
  </si>
  <si>
    <t>10.1109/TAP.2014.2322900</t>
  </si>
  <si>
    <t>2-s2.0-84905841673</t>
  </si>
  <si>
    <t>['wireless wide', 'term evolution', 'tablet device', 'tablet computer', 'stacked inverted', 'small effects', 'shorter arms', 'shorter arm', 'proposed antenna', 'mainly contributed', 'longer arm', 'loaded strip', 'internal high', 'higher bands', 'higher band', 'greatly widen', 'greatly enhance', 'feeding strip', 'f antenna', 'cover long', 'chip inductor', 'chip capacitor', 'capacitively couples', 'band operation', 'band bandwidth', 'also embedded', 'also coupled', '2690 mhz']</t>
  </si>
  <si>
    <t>Inverted-F antennas | LTE/WWAN antennas | mobile antennas | tablet device antennas | two hybrid shorting strips</t>
  </si>
  <si>
    <t>The stacked inverted-F antenna with two hybrid shorting strips placed close to the antenna's feeding strip can provide two wide operating bands to cover long-term evolution/wireless wide-area network operation (698-960/1710-2690 MHz) in the tablet device. The antenna's lower and higher bands are, respectively, contributed by the longer and shorter arms of the antenna. The two hybrid shorting strips include an inductive shorting strip (chip-inductor-loaded strip) and a capacitive shorting strip which capacitively couples to the antenna's shorter arm. The longer arm is also coupled through a chip inductor to the feeding strip such that the longer arm has a decreased resonant length for the low-band operation and, on the other hand, has very small effects on the high-band operation, which is mainly contributed by the shorter arm. The feeding strip is also embedded with a chip capacitor such that an internal high-pass matching circuit formed by the inductive shorting strip and the capacitive feeding strip is obtained to greatly widen the antenna's low-band bandwidth, with small effects on the high-band operation. On the other hand, the capacitive shorting strip is added to greatly enhance the bandwidth of the antenna's higher band, with small effects on the low-band operation. Two wide operating bands are hence easily obtained and adjusted. The antenna can also be recessed in a small ground clearance of 10√ó 35 mm2 inside the tablet device such as a tablet computer in this study. Details of the proposed antenna are presented. ¬© 2014 IEEE.</t>
  </si>
  <si>
    <t>3962-3969</t>
  </si>
  <si>
    <t>35460663000;36698446700</t>
  </si>
  <si>
    <t>Wong, Kin Lu;Tsai, Chih Yu</t>
  </si>
  <si>
    <t>Small-size stacked inverted-F antenna with two hybrid shorting strips for the LTE/WWAN tablet device</t>
  </si>
  <si>
    <t>10.1109/TAP.2014.2323415</t>
  </si>
  <si>
    <t>2-s2.0-84905841675</t>
  </si>
  <si>
    <t>['¬© 1963', 'wwan operation', 'wwan bands', 'work describes', 'tablet computers', 'tablet computer', 'novel small', 'deposited inside', 'conventional ones', 'band lte', 'approximately 3', 'antenna size', 'antenna efficiencies', '8 mm3', '6 w', '2012 ieee', '2 dbi', '1046 mhz']</t>
  </si>
  <si>
    <t>Long-term evolution (LTE) | monopole antenna | wireless wide area network (WWAN)</t>
  </si>
  <si>
    <t>This work describes a novel small-size monopole antenna with eight-band LTE/WWAN operation in tablet computers by introducing a G-shaped driven monopole strip. The subsequently obtained impedance bandwidths across dual operating bands approach 264/1046 MHz at the LTE and WWAN bands, respectively. Given that the overall antenna size is only 35 √ó 10 √ó 0.8 mm3, the proposed planar monopole antenna provides more than 40% reduction in antenna size over that of the conventional ones. Additionally, the measured peak gains and antenna efficiencies are approximately 3.6/5.2 dBi and 67/70% for the LTE/WWAN bands, respectively. Moreover, the proposed planar compact antenna can be deposited inside the tablet computer and fulfills the body specific absorption rate (SAR) requirement (&lt; 1.6 W/kg for 1-g body tissue) for mobile device applications. ¬© 1963-2012 IEEE.</t>
  </si>
  <si>
    <t>4372-4377</t>
  </si>
  <si>
    <t>7601561423;55609540500</t>
  </si>
  <si>
    <t>Lu, Jui Han;Wang, Yi Shiang</t>
  </si>
  <si>
    <t>Planar small-size eight-band LTE/WWAN monopole antenna for tablet computers</t>
  </si>
  <si>
    <t>10.1109/TAP.2014.2327659</t>
  </si>
  <si>
    <t>2-s2.0-84905841691</t>
  </si>
  <si>
    <t>['wave decompositions', 'transformation problem', 'single transformation', 'section information', 'retrieving far', 'numerical examples', 'matrix description', 'hierarchical groupings', 'full consideration', 'field samples', 'field data', 'fast approaches', 'established methodology', 'computational complexity', 'cartesian plane']</t>
  </si>
  <si>
    <t>Electromagnetic propagation | inverse problems | inverse synthetic aperture radar | multilevel fast multipole method | radar cross-sections</t>
  </si>
  <si>
    <t>Retrieving far-field radar cross-section information from near-field data is a well-established methodology. However, existing algorithms impose many restrictions on the underlying measurement procedure. In this paper, algorithms are presented which are based on plane-wave decompositions and hierarchical groupings. Consequently, arbitrarily located monostatic near-field samples with arbitrary polarization information can be processed with full consideration of the radar antenna characteristics, where the computational complexity is identical to other fast approaches. The method uses scattering coefficients based on a Cartesian plane-wave scattering matrix as unknowns for the solution of the transformation problem. With this matrix description, the complete polarimetric information is obtained with a single transformation. Numerical examples are given to prove the usefulness of the algorithm. ¬© 2014 IEEE.</t>
  </si>
  <si>
    <t>4259-4268</t>
  </si>
  <si>
    <t>60019722;60019722;60019722</t>
  </si>
  <si>
    <t>36621509400;55804044300;7004819868</t>
  </si>
  <si>
    <t>Schnattinger, Georg;Mauermayer, Raimund A.M.;Eibert, Thomas F.</t>
  </si>
  <si>
    <t>Munich</t>
  </si>
  <si>
    <t>Technical University of Munich</t>
  </si>
  <si>
    <t>Schnattinger G.</t>
  </si>
  <si>
    <t>Monostatic radar cross section near-field far-field transformations by multilevel plane-wave decomposition</t>
  </si>
  <si>
    <t>10.1109/TAP.2014.2323429</t>
  </si>
  <si>
    <t>2-s2.0-84905842480</t>
  </si>
  <si>
    <t>['sized terminals', 'rigorous studies', 'reduce interference', 'radiation comes', 'parasitic element', 'operation band', 'matching condition', 'implemented techniques', 'ground plane', 'desired band', 'current near', 'antenna footprint', '860 mhz', '470 mhz']</t>
  </si>
  <si>
    <t>Broadband antennas | digital TV | handset antennas</t>
  </si>
  <si>
    <t>A compact internal antenna design applicable to handheld digital TV receivers is proposed. Its operation bandwidth extends from 470 MHz to 860 MHz, which covers most terrestrial digital TV broadcasting bands. The antenna sizes protruding from the ground plane are 80 mm √ó 15 mm √ó 10 mm only and can fit in most palm-sized terminals. Major geometric features include a 3D folding structure that reduces the antenna footprint, a parasitic element that induces additional modes, and a folded microstrip line near the feed that improves the matching condition. The proposed design employs various methods to create multiple resonances in a confined antenna volume. Yet, a consistent radiation pattern is achieved over the operation band with decent efficiency performance. This is done by exciting several resonant modes within and adjacent to the desired band. Though the resonances take places at different antenna parts, most radiation comes from the current near the feed. The resulting antenna acts as a short electric dipole at all frequencies. Also, an abrupt efficiency roll-off is setup at the upper band limit to reduce interference from the nearby mobile service band. Rigorous studies were conducted to associate its superior performance features with implemented techniques. ¬© 2014 IEEE.</t>
  </si>
  <si>
    <t>3998-4007</t>
  </si>
  <si>
    <t>56000968900;15757742500;55489632100</t>
  </si>
  <si>
    <t>Yeh, Jiun Ting;Liao, Wen Jiao;Chang, Shih Hsun</t>
  </si>
  <si>
    <t>Yeh J.</t>
  </si>
  <si>
    <t>Compact internal antenna for handheld devices with comprehensive DTV band coverage</t>
  </si>
  <si>
    <t>10.1109/TAP.2014.2324552</t>
  </si>
  <si>
    <t>2-s2.0-84905842497</t>
  </si>
  <si>
    <t>['wide range', 'vessel midplane', 'successfully reconstructed', 'significant features', 'receive ),', 'raytracing code', 'profile reflectometry', 'probe beam', 'polarization combination', 'new system', 'new frequency', 'measurement approach', 'high time', 'h transition', 'g .,', 'electron density', 'briefly described', 'approximate trajectory', 'also presented', '10 cm']</t>
  </si>
  <si>
    <t>A new frequency-modulated profile reflectometer system, featuring a monostatic antenna geometry (using one microwave antenna for both launch and receive), has been installed on the DIII-D tokamak, providing a first experimental test of this measurement approach for profile reflectometry. Significant features of the new system are briefly described in this paper, including the new monostatic arrangement, use of overmoded, broadband transmission waveguide, and dual-polarization combination/demultiplexing. Updated data processing and analysis, and in-service performance aspects of the new monostatic profile reflectometer system are also presented. By using a raytracing code (GENRAY) to determine the approximate trajectory of the probe beam, the electron density (ne) profile can be successfully reconstructed with L-mode plasmas vertically shifted by more than 10 cm off the vessel midplane. Specifically, it is demonstrated that the new system has a capability to measure ne profiles with plasma vertical offsets of up to ¬±17 cm. Examples are also presented of accurate, high time and spatial resolution density profile measurements made over a wide range of DIII-D conditions, e.g., the measured temporal evolution of the density profile across a L-H transition. ¬© 2014 AIP Publishing LLC.</t>
  </si>
  <si>
    <t>11D843</t>
  </si>
  <si>
    <t>60027550;60027550;60027550;60027550;60027550;60027550;60027550;60027550</t>
  </si>
  <si>
    <t>57199699607;7005354897;7102917145;7101734881;6603603737;55390735800;36646911600;57221070967</t>
  </si>
  <si>
    <t>Zeng, L.;Peebles, W. A.;Doyle, E. J.;Rhodes, T. L.;Crocker, N.;Nguyen, X.;Wannberg, C. W.;Wang, G.</t>
  </si>
  <si>
    <t>Zeng L.</t>
  </si>
  <si>
    <t>Performance and data analysis aspects of the new DIII-D monostatic profile reflectometer system</t>
  </si>
  <si>
    <t>10.1063/1.4889775</t>
  </si>
  <si>
    <t>2-s2.0-84905842755</t>
  </si>
  <si>
    <t>['standoff detection', 'sensing range', 'multiple targets', 'linear clutter', 'limited aperture', 'imaging functional', 'half space', 'function vector', 'frequency domain', 'existing near', 'derived efficiently', 'attenuation rates', 'also examined']</t>
  </si>
  <si>
    <t>Computational electromagnetics | harmonic balance | linear and nonlinear electromagnetic scattering | method-of-moments | multistatic radar imaging | radiowave propagation | remote sensing | subspace-based imaging</t>
  </si>
  <si>
    <t>The electromagnetic scattering responses of nonlinearly loaded antenna structures excited by single-tone or multi-tone incident fields are considered in the frequency domain by employing a combination of the method-of-moments and a harmonic balance technique. Subsequently, standoff detection and localization of the scatterers in the presence of a half space is demonstrated with a subspace imaging procedure by exploiting the steady-state, multistatic harmonic scattering responses collected over an aspect-limited aperture. The attenuation rates of the harmonic scattered fields as a function of sensing range are investigated. The Green's function vector in the imaging functional is derived efficiently with the application of second-order-accurate asymptotic propagation techniques, and near-field imaging performance for single and multiple targets is also examined in the presence of noise and linear clutter. This study is intended to provide an analysis and simulation framework needed to facilitate the development of a complementary nonlinear detection capability for an existing near-ground, forward-looking linear imaging radar system. ¬© 2014 IEEE.</t>
  </si>
  <si>
    <t>4230-4240</t>
  </si>
  <si>
    <t>Liao, Da Han</t>
  </si>
  <si>
    <t>Adelphi</t>
  </si>
  <si>
    <t>U.S. Army Research Laboratory</t>
  </si>
  <si>
    <t>Liao D.</t>
  </si>
  <si>
    <t>Scattering and imaging of nonlinearly loaded antenna structures in half-space environments</t>
  </si>
  <si>
    <t>10.1109/TAP.2014.2322875</t>
  </si>
  <si>
    <t>2-s2.0-84905843098</t>
  </si>
  <si>
    <t>['wlan band', 'wideband low', 'using hfss', 'simulation results', 'prototype operating', 'proposed prototype', 'proposed antenna', 'patch antenna', 'parametric study', 'low profile', 'design concept', 'degenerate mode', 'conductive vias', 'circular patch', 'axial ratio', 'achieve wide', '4 ghz', '3 %.']</t>
  </si>
  <si>
    <t>Circular polarization | low-profile antenna | omnidirectional antenna | patch antenna | wideband antenna</t>
  </si>
  <si>
    <t>A wideband low-profile omnidirectional circularly polarized (CP) patch antenna is proposed and investigated in this communication. The design utilizes two monopolar modes of a circular patch which connects to a modified ground plane by a set of conductive vias, to achieve wide-band impedance matching. The curved branches introduced at the edge of circular ground plane excite a degenerate mode and create CP fields. To verify the design, a prototype operating at 2.4 GHz-WLAN band has been fabricated and measured. Measured reflection coefficient, axial ratio (AR), radiation pattern, and antenna gain agree well with simulation results. The proposed prototype has a low profile of 0.024Œª0 , a 10-dB impedance bandwidth of 19.8% and a 3-dB AR bandwidth of 19.3%. To further characterize the design concept, a parametric study of the proposed antenna is carried out using HFSS, and general design guidelines are provided. ¬© 2014 IEEE.</t>
  </si>
  <si>
    <t>4347-4351</t>
  </si>
  <si>
    <t>Pan, Y. M.;Zheng, S. Y.;Hu, B. J.</t>
  </si>
  <si>
    <t>Wideband and low-profile omnidirectional circularly polarized patch antenna</t>
  </si>
  <si>
    <t>10.1109/TAP.2014.2323412</t>
  </si>
  <si>
    <t>2-s2.0-84905845485</t>
  </si>
  <si>
    <t>['wave simulation', 'wave frequencies', 'wave antenna', 'useful tool', 'transmission line', 'tl ).', 'shown numerically', 'present details', 'periodic tl', 'loading elements', 'experimental verification', 'composite right', 'compensation required', 'cell coupling', 'bloch analysis', 'balanced state', 'attenuation constant', 'arbitrary metallization', '77 ghz', '26 ghz']</t>
  </si>
  <si>
    <t>Composite right/left handed transmission (CRLH) | design method | finite periodic transmission line | leaky-wave antenna | metamaterial</t>
  </si>
  <si>
    <t>Bloch analysis in conjunction with a full-wave simulation is used in order to design a composite right/left-handed (CRLH) transmission line (TL). We analyze the parasitic components introduced by loading elements and inter-cell coupling, and present details to the compensation required in order to maintain the balanced state of the periodic TL. The method is shown to yield a useful tool for the design of CRLH periodic TLs up to millimeter-wave frequencies for structures with arbitrary metallization. The performance of the method is shown numerically at 26 and 77 GHz. Experimental verification is done at 26 GHz, comparing radiative properties, dispersion, and attenuation constant of a through-broadside scanning leaky-wave antenna. ¬© 2014 IEEE.</t>
  </si>
  <si>
    <t>4153-4161</t>
  </si>
  <si>
    <t>35147422900;6603392769;35572352400;35809669200</t>
  </si>
  <si>
    <t>Zvolensky, Tomas;Ala-Laurinaho, Juha;Simovski, Constantin R.;Raisanen, Antti V.</t>
  </si>
  <si>
    <t>Zvolensky T.</t>
  </si>
  <si>
    <t>A systematic design method for CRLH periodic structures in the microwave to millimeter-wave range</t>
  </si>
  <si>
    <t>10.1109/TAP.2014.2324562</t>
  </si>
  <si>
    <t>2-s2.0-84905845492</t>
  </si>
  <si>
    <t>['retrodirective property', 'radiation elements', 'paper using', 'measurement setup', 'measured results', 'incident angle', 'good agreement', 'fabricated using', 'calibration process', 'automotive short', '79 ghz', '3 db']</t>
  </si>
  <si>
    <t>Polarization rotation | retrodirective antenna (RDA) array | substrate integrated waveguide (SIW) | Van Atta array | vehicle application</t>
  </si>
  <si>
    <t>A planar passive retrodirective antenna (RDA) array with polarization rotation property is proposed in this paper using the substrate integrated waveguide (SIW) technology, which can be used in monostatic radar applications. The proposed RDA array adopts planar bandwidth-enhanced SIW cavity-backed wide slot antennas as the radiation elements. The polarization rotation property can be achieved by using radiation elements in two different configurations. A W-band prototype RDA array with 16 radiation elements is designed and fabricated using the single-layer printed circuit board (PCB) process at 79 GHz for automotive short-range radar applications. The measurement setup for monostatic and bistatic radar cross section (RCS) responses as well as the calibration process are presented. The retrodirective property and the polarization rotation property are realized by the proposed RDA array. The simulated and measured results of monostatic and bistatic RCS responses are in good agreement, which can cover an incident angle of ¬± 17¬∞ from bore-sight with its normalized monostatic RCS response dropped by about 3 dB. ¬© 2014 IEEE.</t>
  </si>
  <si>
    <t>4081-4088</t>
  </si>
  <si>
    <t>60005244;60005244;60005244;60005244;60005244;60005244;60005244;60005244</t>
  </si>
  <si>
    <t>56039538600;56937616600;35520469100;55973144400;7406183092;55328380300;55474024100;56318520000</t>
  </si>
  <si>
    <t>Zhou, Hao;Hong, Wei;Tian, Ling;Jiang, Xin;Zhu, Xi Cheng;Jiang, Mei;Cheng, Li;Zhuang, Jiang Xing</t>
  </si>
  <si>
    <t>A retrodirective antenna array with polarization rotation property</t>
  </si>
  <si>
    <t>10.1109/TAP.2014.2322892</t>
  </si>
  <si>
    <t>2-s2.0-84905845493</t>
  </si>
  <si>
    <t>['¬© 1963', 'technique provides', 'system using', 'symmetric four', 'significantly improved', 'promising approach', 'mutual couplings', 'element array', 'decoupling technique', 'coupled counterpart', 'compact four', 'cake array', 'antenna array', '2012 ieee']</t>
  </si>
  <si>
    <t>Antenna decoupling | compact antenna array | LTE-advanced | multiple-input-multiple-output (MIMO) | mutual coupling</t>
  </si>
  <si>
    <t>A decoupling technique for a symmetric four-element compact array is proposed. A dummy array terminated with optimum reactive loads is introduced to cancel the mutual couplings between the four radiating elements. A theory that leads to a general design procedure is developed. The technique is demonstrated by three practical design examples, including a compact and low-profile 'cheese-cake' antenna array. Calculated channel capacities demonstrate that the performance of a 4-by-4 MIMO communication system that uses the cheese-cake array can be significantly improved as compared to the system using its coupled counterpart. This technique provides a promising approach to the design of a compact four-element array for a MIMO communication system. ¬© 1963-2012 IEEE.</t>
  </si>
  <si>
    <t>4416-4421</t>
  </si>
  <si>
    <t>55609502500;7404507474</t>
  </si>
  <si>
    <t>Zhao, Luyu;Wu, Ke Li</t>
  </si>
  <si>
    <t>A decoupling technique for four-element symmetric arrays with reactively loaded dummy elements</t>
  </si>
  <si>
    <t>10.1109/TAP.2014.2326425</t>
  </si>
  <si>
    <t>2-s2.0-84905845504</t>
  </si>
  <si>
    <t>['¬© 1963', 'theoretical formulation', 'paper presents', 'notch frequency', 'good agreement', 'frequency notch', 'fabricated prototypes', 'electromagnetic coupling', 'cpw yields', 'also proposed', '2012 ieee']</t>
  </si>
  <si>
    <t>Circular monopole | split ring resonator (SRR) | ultrawideband (UWB) antenna</t>
  </si>
  <si>
    <t>This paper presents the design of a compact split ring resonator (SRR) loaded coplanar waveguide (CPW) fed ultrawideband circular monopole antenna having frequency notch characteristics. The electromagnetic coupling of the SRR with the CPW yields the frequency notch. Fabricated prototypes were measured and compared with simulations and good agreement was obtained. The impedance and radiation plots confirm the suppression of the desired notch frequency. A theoretical formulation to calculate the notch frequency is also proposed and validated. ¬© 1963-2012 IEEE.</t>
  </si>
  <si>
    <t>4015-4020</t>
  </si>
  <si>
    <t>60026338-60069521;60102657;60026338</t>
  </si>
  <si>
    <t>7006336099;7005620543;35566584200</t>
  </si>
  <si>
    <t>Siddiqui, Jawad Yaseen;Saha, Chinmoy;Antar, Yahia M.M.</t>
  </si>
  <si>
    <t>India;India;Canada</t>
  </si>
  <si>
    <t>Thiruvananthapuram;Kolkata;Kingston</t>
  </si>
  <si>
    <t>Indian Institute of Space Science and Technology;Institute of Radiophysics and Electronics India;Royal Military College of Canada</t>
  </si>
  <si>
    <t>60102657;60069521;60026338</t>
  </si>
  <si>
    <t>Siddiqui J.</t>
  </si>
  <si>
    <t>Compact SRR loaded UWB circular monopole antenna with frequency notch characteristics</t>
  </si>
  <si>
    <t>10.1109/TAP.2014.2327124</t>
  </si>
  <si>
    <t>2-s2.0-84905845505</t>
  </si>
  <si>
    <t>['¬© 1963', 'theoretical results', 'term recurrence', 'rigorously analyzed', 'possibly curved', 'polynomial degree', 'piecewise smooth', 'perform hp', 'order finite', 'numerical results', 'novel high', 'mesh quality', 'jacobi polynomials', 'gram matrix', 'generalized wires', 'general case', 'favorable behavior', 'element space', 'dimensional finite', 'condition number', 'bound implies', 'accurate handling', '2013 ].', '2012 ieee']</t>
  </si>
  <si>
    <t>Conditioning | high-order basis functions | polynomials</t>
  </si>
  <si>
    <t>Recently, a novel high-order finite-element space for wires, quadrilaterals, and hexahedrons was presented [M. Kostic and B. Kolundzija, 'Maximally Orthogonalized Higher Order Bases Over Generalized Wires, Quadrilaterals, and Hexahedra,' IEEE Trans. Antennas Propag., vol. 61, no. 6, pp. 3135-3148, 2013]. Numerical results have shown a very favorable behavior of the condition number of the Gram matrix of this finite-element space as a function of the polynomial degree. In this paper, this high-order finite-element space is recognized to be expressible in terms of Jacobi polynomials, which can be easily computed using a three-term recurrence. In addition, the condition number of the Gram matrix of the one-dimensional finite-element space is rigorously analyzed for the general case of a piecewise smooth (possibly curved) geometry. An explicit upper bound for the condition number in terms of the mesh quality is proved. This bound implies that the one-dimensional finite-element space is stable for arbitrarily high polynomial degree. Numerical results corroborate the theoretical results and show that the basis can be used to perform hp -refinement, leading to an accurate handling of both large smooth regions and corners. ¬© 1963-2012 IEEE.</t>
  </si>
  <si>
    <t>4096-4104</t>
  </si>
  <si>
    <t>60033316;60110235</t>
  </si>
  <si>
    <t>22833389600;21739299500</t>
  </si>
  <si>
    <t>Bogaert, Ignace;Andriulli, Francesco P.</t>
  </si>
  <si>
    <t>France;Belgium</t>
  </si>
  <si>
    <t>Nantes;Ghent</t>
  </si>
  <si>
    <t>IMT Atlantique;Universiteit Gent</t>
  </si>
  <si>
    <t>60110235;60033316</t>
  </si>
  <si>
    <t>Bogaert I.</t>
  </si>
  <si>
    <t>Maximally orthogonal high-order basis functions have a well-conditioned gram matrix</t>
  </si>
  <si>
    <t>10.1109/TAP.2014.2323081</t>
  </si>
  <si>
    <t>2-s2.0-84905851927</t>
  </si>
  <si>
    <t>['¬© 1963', 'wave blindness', 'various types', 'two types', 'triangular lattices', 'special case', 'slot elements', 'significantly improve', 'second part', 'scan blindness', 'proposed concept', 'previously reported', 'previous observations', 'presented analysis', 'polarized tapered', 'plane scanning', 'parasitic notches', 'numerical simulations', 'measurements performed', 'leaky modes', 'individual tapered', 'fundamental mode', 'fixed frequency', 'effective measure', 'considered array', 'beneficial side', 'another cause', 'also proven', '2012 ieee']</t>
  </si>
  <si>
    <t>Leaky-wave mode | phased array | scan blindness | tapered-slot antenna</t>
  </si>
  <si>
    <t>Various types of scan blindness are analyzed in a single-polarized tapered-slot phased array with triangular lattice arrangement, and a scan blindness removal strategy is proposed. In the presented analysis, two types of scan blindness are observed which have not been previously reported. First, a special case of parallel plate cavity resonance is demonstrated to cause scan blindness at a fixed frequency for E-plane scanning. Second, another cause for E-plane scan blindness is extended from previous observations, by including the fundamental mode of a half-mode open waveguide. This type of leaky-wave-induced scan blindness is limited to triangular lattices and can occur at lower frequencies compared to other types of leaky-wave blindness. In the second part of this paper, parasitic notches are proposed as an effective measure to significantly improve the E-plane scanning characteristics of the considered array by reducing the magnitude of the leaky modes. As a beneficial side-effect, these parasitic notches are also proven to improve the H-plane scanning characteristics by suppressing resonances within the stripline substrate cavity of the individual tapered-slot elements. Numerical simulations and measurements performed on a 169-element array prototype validate the analysis and confirm the effectiveness of the proposed concept for scan blindness suppression. ¬© 1963-2012 IEEE.</t>
  </si>
  <si>
    <t>4057-4066</t>
  </si>
  <si>
    <t>60009512-105611423;60016835;60009512;105611423;105611423;60009512</t>
  </si>
  <si>
    <t>55922161900;56048745200;35495526500;36704253200;55109533600;6603761497</t>
  </si>
  <si>
    <t>Xu, Zhi;Zhang, Chuanfang;Kaufmann, Thomas;Yan, Xuequan;Yuan, Yuan;Fumeaux, Christophe</t>
  </si>
  <si>
    <t>Beijing;Adelaide;Wuxi</t>
  </si>
  <si>
    <t>Beijing Institute of Technology;The University of Adelaide;Radar and Avionics Institute of AVIC</t>
  </si>
  <si>
    <t>60016835;60009512;105611423</t>
  </si>
  <si>
    <t>Analysis of scan blindness in a linearly polarized tapered-slot phased array in triangular lattice - Performance improvement with parasitic notches</t>
  </si>
  <si>
    <t>10.1109/TAP.2014.2322894</t>
  </si>
  <si>
    <t>2-s2.0-84905851938</t>
  </si>
  <si>
    <t>ECCS-1027857</t>
  </si>
  <si>
    <t>['wirelessly transmit', 'signal isolation', 'sight communications', 'received power', 'network using', 'makes line', 'high frequencies', 'design altering', 'communication nodes', 'characteristics especially']</t>
  </si>
  <si>
    <t>Electromagnetic polarization | isolation | patch antennas | wireless interconnect</t>
  </si>
  <si>
    <t>A method of achieving selective communication between a set of communication nodes on a network using a differential antenna pair is demonstrated. The common mode noise cancelling properties of the proposed polarization differential antenna facilitates controlled isolation of multiple wireless channels in close physical proximity and makes line-of-sight communications in multi-antenna systems operating in the same frequency channel feasible. The proposed antenna demonstrates clear superiority in signal isolation in comparison to its single ended counterpart. Routing physical transmission lines takes up space on chip/board and also introduces parasitic elements to the design altering its characteristics especially at high frequencies. The idea is to wirelessly transmit and receive a true differential signal emulating a physical differential transmission line preserving its common mode noise cancelling properties. A method to regulate the received power is proposed. ¬© 2014 IEEE.</t>
  </si>
  <si>
    <t>3978-3984</t>
  </si>
  <si>
    <t>60013959;60013959</t>
  </si>
  <si>
    <t>55843409900;57193118253</t>
  </si>
  <si>
    <t>Mojjada, Krishna Chaitanya;Eisenstadt, William R.</t>
  </si>
  <si>
    <t>Gainesville</t>
  </si>
  <si>
    <t>University of Florida</t>
  </si>
  <si>
    <t>Mojjada K.</t>
  </si>
  <si>
    <t>Polarization differential antenna for LOS communications in a multi-antenna system</t>
  </si>
  <si>
    <t>10.1109/TAP.2014.2323409</t>
  </si>
  <si>
    <t>2-s2.0-84905851939</t>
  </si>
  <si>
    <t>['wideband operation', 'tm02 modes', 'simultaneously excited', 'proposed antenna', 'parametric study', 'microstrip antenna', 'located symmetrically', 'loaded monopole', 'cp principles', 'coupled together', 'circular patch', 'capacity coupling', 'antenna structure', '90 ¬∞.', '8 %.']</t>
  </si>
  <si>
    <t>Circularly polarized | disk-loaded coaxial probe | microstrip | omnidirectional | shorting vias | vortex slots | wideband</t>
  </si>
  <si>
    <t>A wideband omnidirectional circularly polarized (CP) microstrip antenna is proposed. The proposed antenna is composed of a disk-loaded coaxial probe, six shorting vias and a circular patch with six vortex slots. Three resonant modes, which include the TM01, top-loaded monopole and TM02 modes, with conical radiation patterns can be simultaneously excited in the antenna structure by a disk-loaded coaxial probe through capacity coupling, and they can be coupled together to realize a wideband operation. Six shorting vias, located symmetrically about the center of the patch, are introduced for generating the Œ∏-polarization and six vortex slots are employed for obtaining the œÜ-polarization. Omnidirectional CP fields can be obtained at all these three resonant modes when the two orthogonal polarizations are equal in amplitude but different in phase by 90¬∞. Both the wideband and CP principles are analyzed and verified by the parametric study. The obtained results show that the wideband CP antenna has a 10-dB impedance bandwidth of 51.7% and a 3-dB axial ratio (AR) bandwidth of 57.8%. In addition, a comparison between the proposed wideband antenna and the related wideband CP antennas in the literature is made. ¬© 2014 IEEE.</t>
  </si>
  <si>
    <t>3970-3977</t>
  </si>
  <si>
    <t>55589310100;7203001464;55320411700;56121515700;16320302100;10641895900</t>
  </si>
  <si>
    <t>Yu, Dan;Gong, Shu Xi;Wan, Yang Tao;Yao, Ya Li;Xu, Yun Xue;Wang, Fu Wei</t>
  </si>
  <si>
    <t>Wideband omnidirectional circularly polarized patch antenna based on vortex slots and shorting vias</t>
  </si>
  <si>
    <t>10.1109/TAP.2014.2325961</t>
  </si>
  <si>
    <t>2-s2.0-84905852047</t>
  </si>
  <si>
    <t>['numerical experiments', 'new multi', 'multiplicative array', 'high angular', 'filled array', 'digital beamforming', 'dbf radars', 'conventional full', 'communication presents', 'beamforming performances']</t>
  </si>
  <si>
    <t>Antenna arrays | digital beamforming | linear antenna arrays | multi-resolution composite array</t>
  </si>
  <si>
    <t>This communication presents a new multi-resolution composite array (MRCA) concept for digital beamforming (DBF) array to achieve very high angular-resolution with considerably less array elements. Furthermore, the beamforming performances of DBF radars with two proposed multi-resolution composite arrays were investigated with numerical experiments and compared to a conventional full-filled array and a multiplicative array to verify our concepts. ¬© 2014 IEEE.</t>
  </si>
  <si>
    <t>4377-4380</t>
  </si>
  <si>
    <t>60005510-60004227;60005510</t>
  </si>
  <si>
    <t>Singapore City;Changzhou</t>
  </si>
  <si>
    <t>Nanyang Technological University;Hohai University Changzhou</t>
  </si>
  <si>
    <t>60005510;60004227</t>
  </si>
  <si>
    <t>Multi-resolution composite array for digital beamforming with high angular-resolution</t>
  </si>
  <si>
    <t>10.1109/TAP.2014.2323427</t>
  </si>
  <si>
    <t>2-s2.0-84905859113</t>
  </si>
  <si>
    <t>['wireless applications', 'small effect', 'size reduction', 'printed inverted', 'meander lines', 'low profile', 'low cost', 'loaded printed', 'ifa antennas', 'hiw ).', 'good performance', 'four radiators', 'f antennas', 'conventional printed', 'compact size', 'compact printed', 'combining l', 'band slow', 'band behavior', 'also possess', '9 ghz', '8 ghz', '57 ghz', '45 ghz']</t>
  </si>
  <si>
    <t>Compact antennas | printed inverted-F antenna | slow-wave structures (SW)</t>
  </si>
  <si>
    <t>Quad-band slow-wave (SW) printed inverted-F antennas (IFA) for 0.9 GHz, 1.57 GHz, 1.8 GHz, and 2.45 GHz are proposed. Multi-band behavior is achieved by combining L-loaded printed-IFA and two printed radiators. Each of the four radiators has a small effect on the performance of the other radiators. Compact printed-IFA antennas are realized using SW structures such as saw-tooth, meander lines, first fractal iteration and high impedance wire (HIW). A size reduction of 40% is achieved. The proposed antennas maintain the same far-field radiation patterns of the conventional printed-IFA. They also possess the properties of good performance, compact size, low profile, and low cost. Hence, they are suitable for implementation in wireless applications. ¬© 2014 IEEE.</t>
  </si>
  <si>
    <t>4396-4401</t>
  </si>
  <si>
    <t>60005916;60016618</t>
  </si>
  <si>
    <t>36015041200;7005772436</t>
  </si>
  <si>
    <t>Elsheakh, Dalia M.;Safwat, Amr M.E.</t>
  </si>
  <si>
    <t>Ain Shams University;Electronics Research Institute of Cairo</t>
  </si>
  <si>
    <t>60016618;60005916</t>
  </si>
  <si>
    <t>Slow-wave quad-band printed inverted-F antenna (IFA)</t>
  </si>
  <si>
    <t>10.1109/TAP.2014.2325950</t>
  </si>
  <si>
    <t>2-s2.0-84905862573</t>
  </si>
  <si>
    <t>['working frequency', 'wavelengths shorter', 'visible range', 'successfully explain', 'subwavelength regime', 'proposed model', 'periodic arrays', 'optical frequencies', 'metallic strips', 'major polarizations', 'derived explicitly', 'circuit model', 'analytical expressions', 'accurate analysis']</t>
  </si>
  <si>
    <t>Circuit model | extraordinary transmission | metallic grating | nano-slit arrays</t>
  </si>
  <si>
    <t>We propose an analytical circuit model for accurate analysis of one-dimensional periodic array of metallic strips. The proposed model is valid not only in subwavelength regime, but also for wavelengths shorter than the period of structure. The working frequency can reach the visible range and thus electromagnetic properties of periodic arrays of nano-slits can be analyzed by the proposed model. The proposed model remains valid for arbitrary incident angles even when nonspecular diffracted orders become propagating. Analytical expressions are derived explicitly in order to describe the parameters of the proposed circuit model. The circuit model is derived by assuming that only one guided mode is supported by the slits. The model can successfully explain the extraordinary transmission phenomenon from microwave to optical frequencies. The circuit model is presented for both major polarizations. ¬© 2014 IEEE.</t>
  </si>
  <si>
    <t>4041-4048</t>
  </si>
  <si>
    <t>56116235000;56116250800;23050279900;6603992223</t>
  </si>
  <si>
    <t>Yarmoghaddam, Elahe;Shirmanesh, Ghazaleh Kafaie;Khavasi, Amin;Mehrany, Khashayar</t>
  </si>
  <si>
    <t>Yarmoghaddam E.</t>
  </si>
  <si>
    <t>Circuit model for periodic array of slits with multiple propagating diffracted orders</t>
  </si>
  <si>
    <t>10.1109/TAP.2014.2322884</t>
  </si>
  <si>
    <t>2-s2.0-84905862574</t>
  </si>
  <si>
    <t>['scenario comprising', 'scattering centers', 'proposed algorithm', 'previous solution', 'positively tested', 'point source', 'numerical examples', 'multiple diffractions', 'image theorem', 'efficiently calculates', 'diffraction centers', 'already present']</t>
  </si>
  <si>
    <t>Electromagnetic propagation | geometrical theory of diffraction (GTD) | multiple diffraction | multiple reflection | ray tracing | uniform theory of diffraction (UTD)</t>
  </si>
  <si>
    <t>An algorithm is presented for calculating the positions of the scattering centers of a ray undergoing multiple reflections and multiple diffractions from edges and/or vertexes, in a scenario comprising a collection of reflecting plates illuminated by a point source. Through the application of the image theorem, the new ray tracing algorithm generalizes a previous solution, already present in the literature, which efficiently calculates the diffraction centers in the case of multiple edge diffraction. The effectiveness of the proposed algorithm is positively tested by some numerical examples. ¬© 2014 IEEE.</t>
  </si>
  <si>
    <t>4336-4341</t>
  </si>
  <si>
    <t>60002838;60002838;60002838</t>
  </si>
  <si>
    <t>25655308200;16023838800;7006294849</t>
  </si>
  <si>
    <t>Puggelli, Federico;Carluccio, Giorgio;Albani, Matteo</t>
  </si>
  <si>
    <t>Siena</t>
  </si>
  <si>
    <t>Universit√† degli Studi di Siena</t>
  </si>
  <si>
    <t>Puggelli F.</t>
  </si>
  <si>
    <t>A novel ray tracing algorithm for scenarios comprising pre-ordered multiple planar reflectors, straight wedges, and vertexes</t>
  </si>
  <si>
    <t>10.1109/TAP.2014.2323961</t>
  </si>
  <si>
    <t>2-s2.0-84905862577</t>
  </si>
  <si>
    <t>['¬© 1963', 'suitable lens', 'resulting metamaterial', 'radiating features', 'proposed method', 'free space', 'enhanced features', 'dimensional layout', 'coated arrays', '2012 ieee']</t>
  </si>
  <si>
    <t>Circular arrays | conformal arrays | dielectric lenses | material-by-design | metamaterials | quasi-conformal transformation optics (QCTO)</t>
  </si>
  <si>
    <t>The use of inhomogeneous metamaterial lenses is proposed to enable suitable radiation properties for arbitrary-shape antenna arrays. Towards this end, the Quasi-Conformal Transformation Optics (QCTO) methodology is generalized to allow an arbitrary physical arrangement coated with a suitable lens to exhibit the same radiating features of an arbitrary reference virtual array in free space. A representative numerical example, concerned with a two-dimensional layout, is presented to assess the effectiveness of the proposed method as well as the enhanced features of the resulting metamaterial-coated arrays with respect to standard conformal arrangements. ¬© 1963-2012 IEEE.</t>
  </si>
  <si>
    <t>4089-4095</t>
  </si>
  <si>
    <t>60015986;60015986;60001439-60015986;60001439-60015986;60015986</t>
  </si>
  <si>
    <t>6701615935;54386561700;55925714300;35321608000;7005085831</t>
  </si>
  <si>
    <t>Oliveri, Giacomo;Bekele, Ephrem T.;Werner, Douglas H.;Turpin, Jeremiah P.;Massa, Andrea</t>
  </si>
  <si>
    <t>Italy;United States</t>
  </si>
  <si>
    <t>Trento;University Park</t>
  </si>
  <si>
    <t>Universit√† di Trento;Pennsylvania State University</t>
  </si>
  <si>
    <t>60015986;60001439</t>
  </si>
  <si>
    <t>Oliveri G.</t>
  </si>
  <si>
    <t>Generalized QCTO for metamaterial-lens-coated conformal arrays</t>
  </si>
  <si>
    <t>10.1109/TAP.2014.2327643</t>
  </si>
  <si>
    <t>2-s2.0-84905862582</t>
  </si>
  <si>
    <t>['urban scenario', 'urban furniture', 'statistical influence', 'propagation characteristics', 'ones obtained', 'lamp post', 'evaluated comparing', 'antenna mounted']</t>
  </si>
  <si>
    <t>Antenna radiation patterns | radio propagation | ray shooting</t>
  </si>
  <si>
    <t>In this work, we study the impact of antenna radiation patterns disturbed by urban furniture on propagation characteristics. The propagation in urban scenario is modeled with a ray-based deterministic tool. Different base station scenarios are discussed: antenna in proximity of a wall; antenna mounted on a lamp post; and antenna on a bus stop shelter. The statistical influence of the support is evaluated comparing the results in terms of pathloss with the ones obtained when the isolated antenna radiation patterns are considered. ¬© 2014 IEEE.</t>
  </si>
  <si>
    <t>4251-4258</t>
  </si>
  <si>
    <t>60072950;60072950;60072950</t>
  </si>
  <si>
    <t>55360517100;35090127900;7003955681</t>
  </si>
  <si>
    <t>Zeng, Xin;Mani, Francesco;Sibille, Alain</t>
  </si>
  <si>
    <t>Palaiseau</t>
  </si>
  <si>
    <t>Laboratoire Traitement et Communication de l'Information</t>
  </si>
  <si>
    <t>Zeng X.</t>
  </si>
  <si>
    <t>On the impact of antenna disturbances by urban furniture on deterministic propagation simulations</t>
  </si>
  <si>
    <t>10.1109/TAP.2014.2322890</t>
  </si>
  <si>
    <t>2-s2.0-84905865183</t>
  </si>
  <si>
    <t>['vestibulum emerges', 'single annulus', 'several annuli', 'reproductive biology', 'posterior margin', 'postembryonic development', 'postabdominal structures', 'pair initiates', 'ootheca rotation', 'ootheca formed', 'ootheca deposition', 'ootheca clockwise', 'ootheca bears', 'meristal annulus', 'male rushes', 'larval instars', 'keel upwards', 'japanese polyphagid', 'ix retract', 'horizontal position', 'copulation behaviors', 'caudal end', 'anterior end', 'annulus following', '3rd instar', '1st annulus', '): one']</t>
  </si>
  <si>
    <t>Blattaria | Blattodea | Eucorydia | Mating behavior | Ootheca | Polyphagidae | Postembryonic development | Reproductive biology</t>
  </si>
  <si>
    <t>Reproductive biology, including mating behavior, ootheca deposition, ootheca rotation, and postembryonic development, were examined and described in a Japanese polyphagid, Eucorydia yasumatsui Asahina, 1971. E. yasumatsui lacks elaborate pre-copulation behaviors, in contrast to most cockroaches. On encountering a female, the male rushes to her, chases her, touching her with his antennae, and finally the pair initiates "tail-to-tail" copulation. The ootheca bears a well-developed, serrated keel along its dorsal median line and a flange on its anterior end, which is grasped with the female's paraprocts while she carries the ootheca. The ootheca formed in the vestibulum emerges from her caudal end, with its keel upwards. Several hours later, she rotates the ootheca clockwise by 90¬∞, viewed from the female's side, into a horizontal position. After rotation, she carries the ootheca, maintaining this horizontal position for a few days, and then deposits it on the ground. The number of larval instars was 9 or 10 in females and 8 or 9 in males. Addition of annuli to the antennal flagellum occurs from the 2nd instar molting onwards, and annular division occurs both in the 1st annulus of the flagellum (meriston) and in the annulus following it (called "meristal annulus" from the 3rd instar on): one to several annuli from the former and a single annulus from the latter are added. Sexes can be distinguished from the 3rd instar on according to the changes of the postabdominal structures. Regarding exposed structures, in the female the posterior margin of abdominal coxosternum VIII becomes incised medially, the abdominal coxosterna VIII and IX retract, and the styli of segment IX disappear. The male does not undergo marked externally visible changes. ¬© Senckenberg Gesellschaft f√ºr Naturforschung, 2014.</t>
  </si>
  <si>
    <t>193-211</t>
  </si>
  <si>
    <t>Arthropod Systematics and Phylogeny</t>
  </si>
  <si>
    <t>60014256;60014256</t>
  </si>
  <si>
    <t>56318813600;6603712903</t>
  </si>
  <si>
    <t>Fujita, Mari;Machida, Ryuichiro</t>
  </si>
  <si>
    <t>University of Tsukuba</t>
  </si>
  <si>
    <t>Fujita M.</t>
  </si>
  <si>
    <t>Reproductive biology and postembryonic development of a polyphagid cockroach Eucorydia yasumatsui Asahina (Blattodea: Polyphagidae)</t>
  </si>
  <si>
    <t>2-s2.0-84905869119</t>
  </si>
  <si>
    <t>N N202 085440</t>
  </si>
  <si>
    <t>['wavelength emission', 'three types', 'temporal evolution', 'similar lifetimes', 'reaction center', 'psi preparations', 'psi cores', 'ps resolution', 'previously investigated', 'plant psi', 'located mostly', 'lhci preparations', 'lhci complexes', 'isolated psi', 'isolated complexes', 'identical time', 'green alga', 'generally described', 'fluorescence spectra', 'fluorescence decay', 'experimental conditions', 'excitations formed', 'excitations created', 'excitation dynamics', 'energy transfer', 'data support', 'chlorophylls responsible', 'chlamydomonas reinhardtii', 'also compared', 'algal psi', '8 ps', '30 ps']</t>
  </si>
  <si>
    <t>Chlamydomonas reinhardtii | Light harvesting complex I | Photosystem I | Red chlorophylls | Streak camera | Time-resolved fluorescence</t>
  </si>
  <si>
    <t>Identical time-resolved fluorescence measurements with ‚àº 3.5-ps resolution were performed for three types of PSI preparations from the green alga, Chlamydomonas reinhardtii: isolated PSI cores, isolated PSI-LHCI complexes and PSI-LHCI complexes in whole living cells. Fluorescence decay in these types of PSI preparations has been previously investigated but never under the same experimental conditions. As a result we present consistent picture of excitation dynamics in algal PSI. Temporal evolution of fluorescence spectra can be generally described by three decay components with similar lifetimes in all samples (6-8 ps, 25-30 ps, 166-314 ps). In the PSI cores, the fluorescence decay is dominated by the two fastest components (‚àº 90%), which can be assigned to excitation energy trapping in the reaction center by reversible primary charge separation. Excitation dynamics in the PSI-LHCI preparations is more complex because of the energy transfer between the LHCI antenna system and the core. The average trapping time of excitations created in the well coupled LHCI antenna system is about 12-15 ps longer than excitations formed in the PSI core antenna. Excitation dynamics in PSI-LHCI complexes in whole living cells is very similar to that observed in isolated complexes. Our data support the view that chlorophylls responsible for the long-wavelength emission are located mostly in LHCI. We also compared in detail our results with the literature data obtained for plant PSI. ¬© 2014 Elsevier B.V.</t>
  </si>
  <si>
    <t>1756-1768</t>
  </si>
  <si>
    <t>60014168;60014168;60003892;60008734;60003892;60008734;60014168</t>
  </si>
  <si>
    <t>27367879200;55744119300;7102599000;21741244600;7004026281;35599806700;6602198211</t>
  </si>
  <si>
    <t>Giera, Wojciech;Szewczyk, Sebastian;McConnell, Michael D.;Snellenburg, Joris;Redding, Kevin E.;Van Grondelle, Rienk;Gibasiewicz, Krzysztof</t>
  </si>
  <si>
    <t>Poland;Netherlands;United States</t>
  </si>
  <si>
    <t>Poznan;Amsterdam;Tempe</t>
  </si>
  <si>
    <t>Uniwersytet im. Adama Mickiewicza w Poznaniu;Vrije Universiteit Amsterdam;Arizona State University</t>
  </si>
  <si>
    <t>60014168;60008734;60003892</t>
  </si>
  <si>
    <t>Giera W.</t>
  </si>
  <si>
    <t>Excitation dynamics in Photosystem i from Chlamydomonas reinhardtii. Comparative studies of isolated complexes and whole cells</t>
  </si>
  <si>
    <t>S0005272814005192</t>
  </si>
  <si>
    <t>10.1016/j.bbabio.2014.06.004</t>
  </si>
  <si>
    <t>2-s2.0-84905884775</t>
  </si>
  <si>
    <t>['vertical axis', 'thin substrate', 'system performance', 'system collects', 'positioned vertically', 'novel 3', 'mst probes', 'middle layer', 'inverting data', 'inverted using', 'imaging chamber', 'fixed inside', 'field region', 'field data', 'electric field', 'different 3', '12 transmitter']</t>
  </si>
  <si>
    <t>3-D imaging | Contrast source inversion (CSI) inverse scattering problems | finite-element method (FEM) | microwave imaging (MWI) | modulated scattering technique (MST)</t>
  </si>
  <si>
    <t>A novel 3-D dual-polarized microwave imaging system based on the modulated scattering technique (MST) is presented. The system collects the magnitude and phase of the scattered field using 120 MST probes and 12 transmitter/collector antennas distributed around an object-of-interest in the near-field region. The 12 antennas form a middle circumferential layer while the printed MST probes are arranged on three circumferential layers including the middle layer. The antennas are linearly polarized double-layer Vivaldi antennas, each fixed inside its own cylindrical conducting cavity and slanted with respect to the vertical axis of the imaging chamber. The MST probes are etched on both sides of a thin substrate and loaded with five evenly distributed p-i-n diodes along their length. These are positioned vertically and horizontally so that the z - and œÜ-components of the electric field is measured. Field data are collected using MST, calibrated, and then inverted using a multiplicatively regularized finite-element contrast source inversion algorithm. The system performance is evaluated by collecting and inverting data from different 3-D targets. ¬© 2014 IEEE.</t>
  </si>
  <si>
    <t>1790-1797</t>
  </si>
  <si>
    <t>60009697;60009697;60009697;60009697</t>
  </si>
  <si>
    <t>56038899300;26645094900;24802774400;57204246122</t>
  </si>
  <si>
    <t>Asefi, Mohammad;OstadRahimi, Majid;Zakaria, Amer;LoVetri, Joe</t>
  </si>
  <si>
    <t>Asefi M.</t>
  </si>
  <si>
    <t>A 3-D dual-polarized near-field microwave imaging system</t>
  </si>
  <si>
    <t>10.1109/TMTT.2014.2333497</t>
  </si>
  <si>
    <t>2-s2.0-84905901426</t>
  </si>
  <si>
    <t>['solution based', 'provide robust', 'physical attacks', 'paper proposes', 'many attacks', 'localization process', 'localization accuracy', 'important area', 'corrective actions', 'becoming popular', 'barrier attacks', 'attacks confuse']</t>
  </si>
  <si>
    <t>Physical attacks | Received Signal Strength Indication(RSSI) algorithm | Robust localization | Wireless sensor networks WSNs</t>
  </si>
  <si>
    <t>Wireless sensor network localization is an important area that attracted significant research interest. This interest is expected to grow further with the proliferation of wireless sensor network applications. As localization is becoming popular, many attacks on the localization process are also on a rise. These attacks confuse the localization process and cause location estimation errors. Range based methods like received signal strength indication (RSSI) is affected a lot by physical attacks. This paper proposes a solution based on multi frequency multi power antenna to provide robust and accurate localization technique. In addition this paper proposes a grid coloring algorithm to detect the signal hole map in the network which is refer to the attack prone regions in order to take a corrective actions. The simulation results showed improvement in the localization accuracy in the presence of barrier attacks through detecting, filtering and eliminating the effect of these attacks.</t>
  </si>
  <si>
    <t>347-358</t>
  </si>
  <si>
    <t>60021005-60071176;60021005;60021005</t>
  </si>
  <si>
    <t>56321117600;55557598400;35148173400</t>
  </si>
  <si>
    <t>Hussein, Ahmed Abdulqader;Rahman, Tharek A.;Leow, Chee Yen</t>
  </si>
  <si>
    <t>Baghdad;Johor Bahru</t>
  </si>
  <si>
    <t>University of Technology- Iraq;Universiti Teknologi Malaysia</t>
  </si>
  <si>
    <t>60071176;60021005</t>
  </si>
  <si>
    <t>Hussein A.</t>
  </si>
  <si>
    <t>Robustness of localization accuracy for wireless sensor networks under physical attacks</t>
  </si>
  <si>
    <t>2-s2.0-84905901525</t>
  </si>
  <si>
    <t>['weaker echo', 'weak signals', 'weak echoes', 'weak echo', 'v polarizations', 'underlying noise', 'uncertainties associated', 'specific channels', 'simultaneous transmission', 'relative terms', 'real conditions', 'readily available', 'precipitation signals', 'precipitation echoes', 'often weak', 'noise terms', 'key features', 'improved estimation', 'geometric mean', 'finite sums', 'estimates rhv', 'dual polarization', 'discussed quantitatively', 'dedicated dual', 'corresponding estimates', 'correlation function', 'copolar reflectivity', 'consistent estimate', 'coherent sums', 'coherence properties', 'advances suggest']</t>
  </si>
  <si>
    <t>Radars/Radar observations | Statistical techniques | Statistics</t>
  </si>
  <si>
    <t>In operational weather radar, precipitation echoes are often weak when compared to the underlying noise. Coherence properties of dual polarization can be used for enhancing the detection and for the improved estimation of weak echoes of precipitation. The enhanced detectability results from utilizing coherent averages of precipitation signals, while the uncorrelated noise vanishes asymptotically, explicit in the off-diagonal element Rhv of the echo covariance matrix. In finite sums, the noise terms as well as the uncertainties associated with them are suppressed. A signal can be detected in weaker echo by an analytically derived censoring policy. The coherent sums are readily available as the cross-correlation function of the antenna voltages H and V, which estimates Rhv in the mode of simultaneous transmission and reception. The magnitude of Rhv is a consistent estimate of the copolar echo power, leading to the copolar radar reflectivity of precipitation, which refers to the geometric mean of the reflectivities in H and V polarizations. Because of the intrinsic noise suppression, estimates of the copolar reflectivity are, in relative terms, more precise and more accurate than the corresponding estimates of reflectivity in specific channels, for weak signals of precipitation. These aspects are discussed quantitatively with validation of the key features in real conditions. The advances suggest for dedicated dual-polarization surveillance scans of weak echo of precipitation. ¬© 2014 American Meteorological Society.</t>
  </si>
  <si>
    <t>1677-1693</t>
  </si>
  <si>
    <t>60093241;60009226</t>
  </si>
  <si>
    <t>54408725000;7005071296</t>
  </si>
  <si>
    <t>Ker√§nen, Reino;Chandrasekar, V.</t>
  </si>
  <si>
    <t>Vantaa;Fort Collins</t>
  </si>
  <si>
    <t>Vaisala Oyj;Colorado State University</t>
  </si>
  <si>
    <t>Ker√§nen R.</t>
  </si>
  <si>
    <t>Detection and estimation of radar reflectivity from weak echo of precipitation in dual-polarized weather radars</t>
  </si>
  <si>
    <t>10.1175/JTECH-D-13-00155.1</t>
  </si>
  <si>
    <t>2-s2.0-84905910247</t>
  </si>
  <si>
    <t>['vertical variability', 'vertical profile', 'two c', 'specific attenuation', 'significantly blocked', 'significantly biased', 'radar reflectivity', 'radar qpe', 'radar beam', 'provide accurate', 'polarization radars', 'parameters used', 'new method', 'lower tilt', 'kdp ),', 'higher tilts', 'estimated using', 'estimated rainfall', 'convective rain', 'complex terrain', 'completely blocked', 'band dual']</t>
  </si>
  <si>
    <t>Precipitation | Radars/Radar observations | Rainfall</t>
  </si>
  <si>
    <t>To improve the accuracy of quantitative precipitation estimation (QPE) in complex terrain, a new rainfall rate estimation algorithm has been developed and applied on two C-band dual-polarization radars in Taiwan. In this algorithm, the specific attenuation A is utilized in the rainfall rate R estimation, and the parameters used in the R(A) method were estimated using the local drop size distribution (DSD) and drop shape relation (DSR) observations. In areas of complex terrain where the lowest antenna tilt is completely blocked, observations from higher tilts are used in radar QPE. Correction of the vertical profile of rain rate estimated by the R(A) algorithm (VPRA) is applied to account for the vertical variability of rain. It has been found that the VPRA correction improved the accuracy of estimated rainfall in severely blocked areas. The R(A)-VPRA scheme was tested for different precipitation cases including typhoon, stratiform, and convective rain. Compared to existing rainfall estimation algorithms such as rainfall-reflectivity (R-Z) and rainfall-specific differential phase (R-KDP), the new method is able to provide accurate and robust rainfall estimates when the radar reflectivity is miscalibrated or significantly biased by attenuation or when the lower tilt of the radar beam is significantly blocked.</t>
  </si>
  <si>
    <t>2250-2266</t>
  </si>
  <si>
    <t>1525755X</t>
  </si>
  <si>
    <t>Journal of Hydrometeorology</t>
  </si>
  <si>
    <t>60030931-60025916;60030931-60025916;60030931-60025916;60025916;60027091</t>
  </si>
  <si>
    <t>49561932700;55491523900;7006446865;35320743900;7403573335</t>
  </si>
  <si>
    <t>Wang, Yadong;Zhang, Pengfei;Ryzhkov, Alexander V.;Zhang, Jian;Chang, Pao Liang</t>
  </si>
  <si>
    <t>United States;Taiwan;United States</t>
  </si>
  <si>
    <t>Norman;Taipei;Norman</t>
  </si>
  <si>
    <t>University of Oklahoma;Central Weather Bureau Taiwan;NOAA National Severe Storms Laboratory</t>
  </si>
  <si>
    <t>60030931;60027091;60025916</t>
  </si>
  <si>
    <t>Utilization of specific attenuation for tropical rainfall estimation in complex terrain</t>
  </si>
  <si>
    <t>10.1175/JHM-D-14-0003.1</t>
  </si>
  <si>
    <t>2-s2.0-84905912011</t>
  </si>
  <si>
    <t>['width values', 'weather radars', 'weather data', 'total power', 'sun signals', 'sun image', 'sun hits', 'signal processing', 'several tens', 'routine monitoring', 'receiver stability', 'power values', 'paper describes', 'operational scanning', 'operational monitoring', 'great potential', 'earlier methods', 'antenna system', 'antenna mechanics']</t>
  </si>
  <si>
    <t>Data quality control | Radars/Radar observations | Remote sensing</t>
  </si>
  <si>
    <t>A method for the operational monitoring of the weather radar antenna mechanics and signal processing is presented. The method is based on the analysis of sun signals in the polar volume data produced during the operational scanning of weather radars. Depending on the hardware of the radar, the volume coverage pattern, the season, and the latitude of the radar, several tens of sun hits are found per day. The method is an extension of that for determining the weather radar antenna pointing and for monitoring the receiver stability and the differential reflectivity offset. In the method the width of the sun image in elevation and in azimuth is analyzed from the data, together with the center point position and the total power, analyzed in the earlier methods. This paper describes how the width values are obtained in the majority of cases without affecting the quality of the position and power values. Results from the daily analysis reveal signal processing features and failures that are difficult to find out otherwise in weather data. Moreover, they provide a tool for monitoring the stability of the antenna system, and hence the method has great potential for routine monitoring of radar signal processing and the antenna mechanics. Hence, it is recommended that the operational solar analysis be extended into the analysis of the width. ¬© 2014 American Meteorological Society.</t>
  </si>
  <si>
    <t>1704-1712</t>
  </si>
  <si>
    <t>60033178;60033178;60033178;60000203;60000203;60016529</t>
  </si>
  <si>
    <t>6701843750;26536205100;22134737000;7007068633;16245391700;6701762952</t>
  </si>
  <si>
    <t>Huuskonen, Asko;Kurri, Mikko;Hohti, Harri;Beekhuis, Hans;Leijnse, Hidde;Holleman, Iwan</t>
  </si>
  <si>
    <t>Finland;Netherlands;Netherlands</t>
  </si>
  <si>
    <t>Helsinki;Nijmegen;De Bilt</t>
  </si>
  <si>
    <t>Finnish Meteorological Institute;Radboud University Nijmegen;Royal Netherlands Meteorological Institute</t>
  </si>
  <si>
    <t>60033178;60016529;60000203</t>
  </si>
  <si>
    <t>Huuskonen A.</t>
  </si>
  <si>
    <t>Radar performance monitoring using the angular width of the solar image</t>
  </si>
  <si>
    <t>10.1175/JTECH-D-13-00246.1</t>
  </si>
  <si>
    <t>2-s2.0-84905914362</t>
  </si>
  <si>
    <t>['trench observations', 'trench location', 'shallow depth', 'seismic hazard', 'recorded perpendicular', 'palaeochannel crossed', 'lateral extension', 'lateral displacement', 'last event', 'large earthquakes', 'intracontinental region', 'interest need', 'highly smoothed', 'good consistency', 'geomorphology induced', 'geomorphologic observations', 'fault plane', 'fault location', 'fault activity', 'fast investigation', 'emeelt fault', 'dug next', 'dip angle', 'determine precisely', 'campaigns conducted', 'authors 2014', '35 ¬∞)', '23 ¬∞', '2011 along']</t>
  </si>
  <si>
    <t>Asia | Fractures and faults | Geomorphology | Palaeoseismology</t>
  </si>
  <si>
    <t>To estimate the seismic hazard, the geometry (dip, length and orientation) and the dynamics (type of displacements and amplitude) of the faults in the area of interest need to be understood. In this paper, in addition to geomorphologic observations, we present the results of two ground penetrating radar (GPR) campaigns conducted in 2010 and 2011 along the Emeelt fault in the vicinity of Ulaanbaatar, capital of Mongolia, located in an intracontinental region with low deformation rate that induces long recurrence time between large earthquakes. As the geomorphology induced by the fault activity has been highly smoothed by erosion processes since the last event, the fault location and geometry is difficult to determine precisely. However, by using GPR first, a non-destructive and fast investigation, the fault and the sedimentary deposits near the surface can be characterized and the results can be used for the choice of trench location. GPR was performed with a 50 MHz antenna over 2-D lines and with a 500 MHz antenna for pseudo-3-D surveys. The 500 MHz GPR profiles show a good consistency with the trench observations, dug next to the pseudo-3-D surveys. The 3-D 500 MHz GPR imaging of a palaeochannel crossed by the fault allowed us to estimate its lateral displacement to be about 2 m. This is consistent with a right lateral strike-slip displacement induced by an earthquake around magnitude 7 or several around magnitude 6. The 2-D 50 MHz profiles, recorded perpendicular to the fault, show a strong reflection dipping to the NE, which corresponds to the fault plane. Those profiles provided complementary information on the fault such as its location at shallow depth, its dip angle (from 23¬∞ to 35¬∞) and define its lateral extension. ¬© The Authors 2014. Published by Oxford University Press on behalf of The Royal Astronomical Society.</t>
  </si>
  <si>
    <t>174-186</t>
  </si>
  <si>
    <t>1365246X</t>
  </si>
  <si>
    <t>0956540X</t>
  </si>
  <si>
    <t>Geophysical Journal International</t>
  </si>
  <si>
    <t>60103368;60103368;60103368;60108488;60072642;60072642;60072642</t>
  </si>
  <si>
    <t>55064747000;7006554716;7801334306;17134589500;56113027400;56321130000;56321111600</t>
  </si>
  <si>
    <t>Dujardin, Jean R√©mi;Bano, Maksim;Schlupp, Antoine;Ferry, Matthieu;Munkhuu, Ulziibat;Tsend-Ayush, Nyambayar;Enkhee, Bayarsaikhan</t>
  </si>
  <si>
    <t>France;France;Mongolia</t>
  </si>
  <si>
    <t>Montpellier;Strasbourg;Ulaanbaatar</t>
  </si>
  <si>
    <t>Universit√© de Montpellier;Universit√© de Strasbourg;Mongolian Academy of Sciences</t>
  </si>
  <si>
    <t>60108488;60103368;60072642</t>
  </si>
  <si>
    <t>Dujardin J.R.</t>
  </si>
  <si>
    <t>GPR measurements to assess the Emeelt active fault's characteristics in a highly smooth topographic context, Mongolia</t>
  </si>
  <si>
    <t>10.1093/gji/ggu130</t>
  </si>
  <si>
    <t>2-s2.0-84905915586</t>
  </si>
  <si>
    <t>2012AA011302</t>
  </si>
  <si>
    <t>['time delay', 'theoretical analysis', 'rights reserved', 'proposed system', 'numerical simulations', 'large number', 'compact structure', 'beamformer constructed', 'antenna elements', '1 ps']</t>
  </si>
  <si>
    <t>Beamformer | Dispersive fiber | Optical fiber grating | True time delay</t>
  </si>
  <si>
    <t>A high resolution optical true-time delay (OTTD) beamformer constructed by fiber Bragg grating (FBG) and highly dispersive fiber (HDF) is presented. It can produce the true time delay with the resolution of 1 ps. Besides the proposed system has compact structure and light weight even when a large number of antenna elements are present in a practical antenna array, this is because the used FBG fibers and HDFs are short and independent of the antenna element number. Theoretical analysis and numerical simulations are made. Proof-of-concept experiment results that demonstrate the feasibility of the system are presented. ¬© 2014 Elsevier Inc. All rights reserved.</t>
  </si>
  <si>
    <t>478-482</t>
  </si>
  <si>
    <t>Optical Fiber Technology</t>
  </si>
  <si>
    <t>100553506-60016930;60016930;60016930;60016930;100553506;60025278;60016930</t>
  </si>
  <si>
    <t>55487385400;12783443000;55885224000;37074678000;56344576700;7409191998;7202449031</t>
  </si>
  <si>
    <t>Gao, Xinlu;Huang, Shanguo;Wei, Yongfeng;Gao, Chao;Zhou, Jing;Zhang, Hanyi;Gu, Wanyi</t>
  </si>
  <si>
    <t>Tsinghua University;Beijing University of Posts and Telecommunications;Applied Optics Beijing Area Major Laboratory</t>
  </si>
  <si>
    <t>60025278;60016930;100553506</t>
  </si>
  <si>
    <t>A high-resolution compact optical true-time delay beamformer using fiber Bragg grating and highly dispersive fiber</t>
  </si>
  <si>
    <t>S1068520014000765</t>
  </si>
  <si>
    <t>10.1016/j.yofte.2014.05.015</t>
  </si>
  <si>
    <t>2-s2.0-84905922287</t>
  </si>
  <si>
    <t>['video tolling', 'video size', 'time processing', 'stereo vision', 'speed processing', 'specific feature', 'specific acceleration', 'several images', 'resolution images', 'representative operations', 'provide real', 'process 47', 'previous work', 'optimization methods', 'one image', 'memory limitation', 'highresolution images', 'highly important', 'high accuracy', 'extra dimension', 'disparity range', 'different perspectives', 'depth estimation', 'demonstrated system', 'customizable system', 'comparing information', 'autonomous cars', 'article uses', 'aforesaid optimization', 'aerial surveys', 'achieve high', 'achieve domain', '6 fps', '3d processing', '129 fps']</t>
  </si>
  <si>
    <t>FPGA | Hardware acceleration | Integral image | Parallelism | Stereo vision</t>
  </si>
  <si>
    <t>Domain of stereo vision is highly important in the fields of autonomous cars, video tolling, robotics, and aerial surveys. The specific feature of this domain is that we should handle not only the pixel-by-pixel 2D processing in one image but also the 3D processing for depth estimation by comparing information about a scene from several images with different perspectives. This feature brings challenges to memory resource utilization, because an extra dimension of data has to be buffered. Due to the memory limitation, few of previous stereo vision implementations provide both accurate and high-speed processing for high-resolution images at the same time. To achieve domain-specific acceleration for stereo vision, the memory limitation has to be addressed. This article uses a Mini-Census ADaptive Support Region (MCADSR) stereo matching algorithm as a case study due to its high accuracy and representative operations in this domain. To relieve the memory limitation and achieve high-speed processing, the article proposes several efficient optimization methods including vertical-first cost aggregation, hybrid parallel processing, and hardware-friendly integral image. The article also presents a customizable system which provides both accurate and high-speed stereo matching for highresolution images. The benefits of applying the optimization methods to the system are highlighted. With the aforesaid optimization and specific customization implemented on FPGA, the demonstrated system can process 47.6 fps (frames per second) and 129 fps for video size of 1920√ó1080 with a large disparity range of 256 and 1024 √ó 768 with a disparity range of 128, respectively. Our results are up to 1.64 times better than previous work in terms of Million Disparity Estimation per second (MDE/s). For accuracy, the 7.65% overall average error rate outperforms current work which can provide real-time processing with this high-resolution and large disparity range. ¬© 2014 ACM.</t>
  </si>
  <si>
    <t>Transactions on Embedded Computing Systems</t>
  </si>
  <si>
    <t>60025278;60025278;60025278;60025278;60025278;60025278;60015150</t>
  </si>
  <si>
    <t>35957153000;55600890400;55601210400;57200059982;57192472743;7408626112;26029526200</t>
  </si>
  <si>
    <t>Shan, Yi;Hao, Yuchen;Wang, Wenqiang;Wang, Yu;Chen, Xu;Yang, Huazhong;Luk, Wayne</t>
  </si>
  <si>
    <t>Tsinghua University;Imperial College London</t>
  </si>
  <si>
    <t>60025278;60015150</t>
  </si>
  <si>
    <t>Shan Y.</t>
  </si>
  <si>
    <t>Hardware acceleration for an accurate stereo vision system using Mini-Census ADaptive Support Region</t>
  </si>
  <si>
    <t>10.1145/2584659</t>
  </si>
  <si>
    <t>2-s2.0-84905963073</t>
  </si>
  <si>
    <t>['receiving antennas', 'paper presents', 'multiple antennas', 'miso ),', 'inputs multiple', 'input multiple', 'indeed improve', 'channel capacity', 'capacity performance', 'capacity expressions']</t>
  </si>
  <si>
    <t>Capacity | MIMO channels | MIMO systems | MISO | SIMO | SISO | SNR</t>
  </si>
  <si>
    <t>This paper presents the capacity performance of multiple antennas for wireless communication systems. Multiple antennas structures can be classified into single-input multiple-outputs (SIMO), multiple-inputs single output (MISO), and multiple-inputs multiple-outputs (MIMO) systems. Assuming that the channel is unknown at receiver, capacity expressions are provided for each structure. Our results also show that increasing the number of transmitting and receiving antennas for a wireless MIMO channel does indeed improve the channel capacity that can be obtained. ¬© 2014 Kavala Institute of Technology.</t>
  </si>
  <si>
    <t>108-111</t>
  </si>
  <si>
    <t>Journal of Engineering Science and Technology Review</t>
  </si>
  <si>
    <t>60060524-60032619;60060524;60032619;60032619</t>
  </si>
  <si>
    <t>56323178400;6602816914;24281050500;7003312690</t>
  </si>
  <si>
    <t>Ghayoula, E.;Bouallegue, A.;Ghayoula, R.;Chouinard, J. Y.</t>
  </si>
  <si>
    <t>Tunisia;Canada</t>
  </si>
  <si>
    <t>Tunis;Quebec</t>
  </si>
  <si>
    <t>Universit√© de Tunis El Manar, Ecole Nationale d'Ing√©nieurs de Tunis;Universit√© Laval</t>
  </si>
  <si>
    <t>60060524;60032619</t>
  </si>
  <si>
    <t>Ghayoula E.</t>
  </si>
  <si>
    <t>Capacity and performance of MIMO systems for wireless communications</t>
  </si>
  <si>
    <t>10.25103/jestr.073.17</t>
  </si>
  <si>
    <t>2-s2.0-84905968942</t>
  </si>
  <si>
    <t>['two dual', 'two antennas', 'peak gain', 'operating bands', 'measured isolation', 'high isolation', 'design consists', 'antenna system', 'antenna element', '6 ghz', '45 ghz', '4 ghz', '2 ghz', '2 dbi', '15 db']</t>
  </si>
  <si>
    <t>In this letter, a dual-band Multiple Input Multiple Output (MIMO) antenna system with high isolation is presented. This design consists of two dual-band monopole antennas and neutralizing transmission line. For each antenna element, the operating frequency band covers from 2.4 GHz to 2.6 GHz and 5.2 GHz to 6 GHz. To improve the isolation between these two antenna elements spacing only 0.1225Œª0 at 2.45 GHz, a neutralization decoupling transmission line is introduced. The measured return loss results of these two antennas are better than 10-dB in operating frequency band. The measured isolation between the two antennas is better than 15 dB. The envelope correlation coefficient (ECC) is smaller than 0.01 of whole operating frequency band. The peak gain of this design is better than 2 dBi in operating bands. This configuration can be applied for Wireless local area network (WLAN), WiMAX and Bluetooth communication system.</t>
  </si>
  <si>
    <t>15-19</t>
  </si>
  <si>
    <t>37862538000;57199809835;7005109058</t>
  </si>
  <si>
    <t>Huang, Jie Huang;Chang, Wen Jiun;Jou, Christina F.</t>
  </si>
  <si>
    <t>Dual-band MIMO antenna with high isolation application by using neutralizing line</t>
  </si>
  <si>
    <t>10.2528/PIERL14053003</t>
  </si>
  <si>
    <t>2-s2.0-84905970601</t>
  </si>
  <si>
    <t>N000140810465</t>
  </si>
  <si>
    <t>['tracking circulations', 'study shows', 'released near', 'radar wavelength', 'radar chaff', 'passive tracer', 'observation level', 'made penetrations', 'lower levels', 'fiber tubes', 'environmental air', 'downshear side', 'dispenser beneath', 'dipole antennas', 'cloud near', 'cloud edge', 'chaff signals', 'chaff method', 'bacex ).']</t>
  </si>
  <si>
    <t>Clouds | Entrainment | Radars/Radar observations | Tracers</t>
  </si>
  <si>
    <t>Circulations in and around cumulus clouds are inferred by using a passive tracer (radar chaff) and an airborne cloud radar during the Barbados Aerosol Cloud Experiment (BACEX). The radar chaff elements used for this experiment are fibers that are cut to a length of about 1/ 2 of the radar wavelength to maximize radar returns by serving as dipole antennas. The fibers are packed in fiber tubes and are mounted in a dispenser beneath the wing of the aircraft. The chaff was released near the tops and edges of a growing small cumulus cloud. The aircraft then made penetrations of the cloud at lower levels to observe the chaff signals above the aircraft with the zenith-pointing cloud radar. This study shows that the environmental air above the cloud top descends along the downshear side of the cloud edge and is subsequently entrained back into the same cloud near the observation level. The in-cloud flow follows an inverted letter P pattern. The merits and limitations of the chaff method for tracking circulations in and around small cumuli are discussed. ¬© 2014 American Meteorological Society.</t>
  </si>
  <si>
    <t>2058-2071</t>
  </si>
  <si>
    <t>60011484;60011484</t>
  </si>
  <si>
    <t>55683061800;35473805400</t>
  </si>
  <si>
    <t>Jung, Eunsil;Albrecht, Bruce</t>
  </si>
  <si>
    <t>Rosenstiel School of Marine and Atmospheric Science</t>
  </si>
  <si>
    <t>Jung E.</t>
  </si>
  <si>
    <t>Use of radar chaff for studying circulations in and around shallow cumulus clouds</t>
  </si>
  <si>
    <t>10.1175/JAMC-D-13-0255.1</t>
  </si>
  <si>
    <t>2-s2.0-84905975276</t>
  </si>
  <si>
    <t>['satellite communication', 'low expenses', 'easy fabrication', 'coupled feeding', 'condensed structure', '662mm leading', '48 %),', '05 ghz', '01 ghz']</t>
  </si>
  <si>
    <t>Aperture coupled feed | High gain | Microstrip antenna | Multilayer | Wide band | X -band</t>
  </si>
  <si>
    <t>In this paper, a wide-band and high-gain microstrip antenna with mullti-layer microstrip patch and an aperture-coupled feeding is proposed. The antenna has a condensed structure where the dimension is about 8.5mm by 7.5mm by 4.662mm leading to good bandwidths covering 8.05 GHz to 12.01 GHz (39.48%), and the gain is up to 5.23dB. The low expenses of this profile and its simple configuration allows for an its easy fabrication, with appropriation with wireless and satellite communication. ¬© 2014 Kavala Institute of Technology.</t>
  </si>
  <si>
    <t>176-179</t>
  </si>
  <si>
    <t>56323201300;6505878056</t>
  </si>
  <si>
    <t>Lakrit, Soufian;Ammor, Hassan</t>
  </si>
  <si>
    <t>Lakrit S.</t>
  </si>
  <si>
    <t>Design on X-band wideband and high-gain multi-layer microstrip antenna</t>
  </si>
  <si>
    <t>10.25103/jestr.073.28</t>
  </si>
  <si>
    <t>2-s2.0-84905977786</t>
  </si>
  <si>
    <t>['west project', 'water leak', 'wall interaction', 'w divertor', 'upper divertor', 'ts ),', 'tore supra', 'tokamak equipped', 'median port', 'key diagnostic', 'ir monitoring', 'existing diagnostic', 'becoming even', 'antennas monitoring', '1st tokamak']</t>
  </si>
  <si>
    <t>Diagnostic | Divertor | Infrared thermography | Plasma facing component | Tungsten</t>
  </si>
  <si>
    <t>To operate long plasma discharge in tokamak equipped with actively cooled plasma facing components (PFC), infrared (IR) thermography is a key diagnostic. Indeed IR data are used for both PFC safety monitoring, to avoid material degradation and water leak, and various physics studies on plasma-wall interaction. The IR monitoring is becoming even more crucial with today metallic PFCs. This is the case for the WEST project (Tungsten (W) Environment for Steady State Tokamak), which aims at installing a W divertor in Tore Supra (TS), in order to operate the 1st tokamak with a full W actively cooled divertor in long plasma discharges. The IR thermography system for the WEST project described in this paper will consist of a set of 3 different diagnostics: (1) Six cameras located in upper ports viewing the full W divertor, which reuse a part of the existing diagnostic of TS. (2) Five novel views located behind the inner protection panels for the antennas monitoring, based on an innovative imaging fibers bundle technology. (3) A tangential wide angle view located in a median port, for the upper divertor and first wall monitoring. ¬© 2014 Elsevier B.V.</t>
  </si>
  <si>
    <t>2472-2476</t>
  </si>
  <si>
    <t>Fusion Engineering and Design</t>
  </si>
  <si>
    <t>60003729;112426182;60003729;60003729;60003729;60003729;60003729;60003729</t>
  </si>
  <si>
    <t>36869912800;14007630800;36188326300;7005419836;55968391700;6506941516;6507778855;22234298700</t>
  </si>
  <si>
    <t>Courtois, X.;Aumeunier, M. H.;Joanny, M.;Roche, H.;Micolon, F.;Salasca, S.;Balorin, C.;Jouve, M.</t>
  </si>
  <si>
    <t>Courtois X.</t>
  </si>
  <si>
    <t>IR thermography diagnostics for the WEST project</t>
  </si>
  <si>
    <t>S0920379614000234</t>
  </si>
  <si>
    <t>10.1016/j.fusengdes.2014.01.022</t>
  </si>
  <si>
    <t>2-s2.0-84905980036</t>
  </si>
  <si>
    <t>['wireless systems', 'three computationally', 'slow varying', 'simple sub', 'optimal joint', 'national academy', 'less cost', 'india 2014', 'decoupled transmit', 'complexities relative', 'capacity maximisation', 'antenna selection']</t>
  </si>
  <si>
    <t>Channel capacity | Flops | Norm | RF chain | Trace</t>
  </si>
  <si>
    <t>In multiple-input-multiple-output (MIMO) wireless systems, antenna selection is a methodology of achieving high capacity with less cost. In this paper, three computationally very efficient and simple sub-optimal joint and decoupled transmit/receive antenna selection algorithms are proposed for capacity maximisation of MIMO wireless systems. These algorithms can be used in applications, where channel is not sufficiently-slow varying and is somewhat fast varying. Simulations have been carried out to assess their performances and complexities relative to other schemes. ¬© The National Academy of Sciences, India 2014.</t>
  </si>
  <si>
    <t>393-396</t>
  </si>
  <si>
    <t>0250541X</t>
  </si>
  <si>
    <t>National Academy Science Letters</t>
  </si>
  <si>
    <t>60114304;60107222</t>
  </si>
  <si>
    <t>36634704200;6701920558</t>
  </si>
  <si>
    <t>Pillai, V. Ayyem;Sudhakar, R.</t>
  </si>
  <si>
    <t>Coimbatore;Pollachi</t>
  </si>
  <si>
    <t>SNS College of Technology;Dr.Mahalingam College of Engineering &amp; Technology</t>
  </si>
  <si>
    <t>Pillai V.</t>
  </si>
  <si>
    <t>Computationally efficient norm-based capacity-maximising MIMO joint and decoupled antenna selection algorithms</t>
  </si>
  <si>
    <t>10.1007/s40009-014-0255-2</t>
  </si>
  <si>
    <t>2-s2.0-84905980327</t>
  </si>
  <si>
    <t>['two sources', 'theoretically shown', 'relay node', 'proposed approaches', 'paper studies', 'multiple single', 'hop multiple', 'forward relays', 'first characterize', 'closed form', 'approximately optimal', 'antenna amplify']</t>
  </si>
  <si>
    <t>Achievable rate region | AF | Amplify-andforward | Distributed beamforming | MARN | Multiple-access relay network | Optimization</t>
  </si>
  <si>
    <t>This paper studies a dual-hop multiple-access relay network where two independent source nodes transmit information to a common destination node with the aid of multiple single-antenna amplify-and-forward relays. Each relay node is subject to an individual power constraint. We focus on the design of distributed beamforming schemes for the relays to support the transmission rate requirements of the two sources. To this end, we first characterize the achievable rate region for this network via solving a sequence of corner point optimization problems proposed in this paper. We also develop several low-complexity suboptimal schemes in closed form. Two inner bounds of the achievable rate region are theoretically shown to be approximately optimal in two special scenarios. Finally, numerical results demonstrate the effectiveness of our proposed approaches. ¬© 2014 ETRI.</t>
  </si>
  <si>
    <t>625-634</t>
  </si>
  <si>
    <t>Liu, Binyue</t>
  </si>
  <si>
    <t>Design of distributed beamforming for dual-Hop multiple-Access relay networks</t>
  </si>
  <si>
    <t>10.4218/etrij.14.0113.1135</t>
  </si>
  <si>
    <t>2-s2.0-84905981083</t>
  </si>
  <si>
    <t>['satisfactory antenna', 'potential capacity', 'polarised antenna', 'nasas tdrs', 'many constraints', 'global search', 'gain wide', 'feasible solutions', 'designed using', 'dcmop ).', 'cop ).', 'convergence rate', 'compromise conflict', 'band dual', 'antenna design']</t>
  </si>
  <si>
    <t>Antenna design | Circular polarisation | Constrained optimisation problem | COP | Multi-objective evolutionary algorithm</t>
  </si>
  <si>
    <t>A high-gain wide-band dual-circular-polarised antenna is designed using a dynamic constrained multi-objective evolutionary algorithm (DCMOEA) in this paper. This antenna design is a constrained optimisation problem (COP). It has many constraints. Then we shall face two challenges to solve the problem. One is that it has huge local optima. The other is that feasible solutions are hard to find, or even no feasible solution exists in the problem. The DCMOEA in this paper has the potential capacity in solving such problem since multi-objective evolutionary algorithm can compromise conflict between global search and convergence rate. Then it is adopted to solve a COP after a COP is converted into an equivalent dynamic constrained multiobjective optimisation problem (DCMOP). The antenna design of NASAs TDRS-C communications satellite is employed to test this technique. A satisfactory antenna is found. ¬© 2014 Inderscience Enterprises Ltd.</t>
  </si>
  <si>
    <t>25-32</t>
  </si>
  <si>
    <t>1751648X</t>
  </si>
  <si>
    <t>International Journal of Innovative Computing and Applications</t>
  </si>
  <si>
    <t>60006019;60006019</t>
  </si>
  <si>
    <t>23976058900;8546397300</t>
  </si>
  <si>
    <t>Liang, Xiaolei;Zeng, Sanyou</t>
  </si>
  <si>
    <t>China University of Geosciences</t>
  </si>
  <si>
    <t>High-gain wide-band dual-circular-polarised antenna design using dynamic constrained multi-objective evolutionary algorithm</t>
  </si>
  <si>
    <t>10.1504/IJICA.2014.064217</t>
  </si>
  <si>
    <t>2-s2.0-84905983449</t>
  </si>
  <si>
    <t>['¬© 2014', 'wing model', 'wing mechanism', 'various gains', 'udp port', 'simulink environment', 'simulated outputs', 'reference inputs', 'reference input', 'plane software', 'plane environment', 'paper presents', 'optimized flying', 'key idea', 'forward thrust', 'flapping rate', 'fed back']</t>
  </si>
  <si>
    <t>Ethernet | Flapping-wing | Matlab | Plane maker | Simulink | Unmanned aerial vehicle | X-plane</t>
  </si>
  <si>
    <t>This paper presents the simulation of flapping-wing unmanned aerial vehicle model using X-plane and Matlab/ Simulink. The flapping-wing ornithopter model (i.e. an aircraft that flies by flapping its wings) has been developed in plane maker software and executed in the X-plane environment. The key idea of flapping-wing mechanism in X-plane software is by varying its dihedral angle sinusoidally. This sinusoidally varying dihedral angle of wing creates upward and downward stroke moments inturn this creates a lift and a forward thrust for flying the flapping-wing model. Here pitch, roll, yaw and throttle (flapping rate) is fed as reference input through the user datagram protocol (UDP) port. The difference between the reference inputs, the simulated outputs are again fed back to simulator through UDP port and the gains are observed for the responses of flapping-wing unmanned aerial vehicle in Matlab/Simulink environment. Here various gains are used to monitor the optimized flying of flapping-wing model. ¬© 2014, DESIDOC.</t>
  </si>
  <si>
    <t>327-331</t>
  </si>
  <si>
    <t>60005941;60005941</t>
  </si>
  <si>
    <t>55626135100;14045231000</t>
  </si>
  <si>
    <t>Kaviyarasu, A.;Kumar, K. Senthil</t>
  </si>
  <si>
    <t>Madras Institute of Technology</t>
  </si>
  <si>
    <t>Kaviyarasu A.</t>
  </si>
  <si>
    <t>Simulation of flapping-wing unmanned aerial vehicle using x-plane and matlab/simulink</t>
  </si>
  <si>
    <t>10.14429/dsj.64.4933</t>
  </si>
  <si>
    <t>2-s2.0-84905986417</t>
  </si>
  <si>
    <t>DE-SC0001035</t>
  </si>
  <si>
    <t>['trapping inside', 'trapping efficiencies', 'similar values', 'samples imply', 'reaction centers', 'photosynthetic unit', 'photosynthetic apparatus', 'peripheral lh2', 'membranes prepared', 'light intensities', 'lh1 ratio', 'higher population', 'functions effectively', 'excitation light', 'excitation intensity', 'energy trapping', 'energy transfer', 'efficiency declines', 'ecological habitat', 'charge separation', 'cells grown']</t>
  </si>
  <si>
    <t>Exciton | Light harvesting | Optical spectroscopy | Photosynthesis | Photosynthetic unit | Picosecond excitation energy transfer</t>
  </si>
  <si>
    <t>In this study, we use the photosynthetic purple bacterium Rhodobacter sphaeroides to find out how the acclimation of photosynthetic apparatus to growth conditions influences the rates of energy migration toward the reaction center traps and the efficiency of charge separation at the reaction centers. To answer these questions we measured the spectral and picosecond kinetic fluorescence responses as a function of excitation intensity in membranes prepared from cells grown under different illumination conditions. A kinetic model analysis yielded the microscopic rate constants that characterize the energy transfer and trapping inside the photosynthetic unit as well as the dependence of exciton trapping efficiency on the ratio of the peripheral LH2 and core LH1 antenna complexes, and on the wavelength of the excitation light. A high quantum efficiency of trapping over 80% was observed in most cases, which decreased toward shorter excitation wavelengths within the near infrared absorption band. At a fixed excitation wavelength the efficiency declines with the LH2/LH1 ratio. From the perspective of the ecological habitat of the bacteria the higher population of peripheral antenna facilitates growth under dim light even though the energy trapping is slower in low light adapted membranes. The similar values for the trapping efficiencies in all samples imply a robust photosynthetic apparatus that functions effectively at a variety of light intensities. ¬© 2014 Elsevier B.V.</t>
  </si>
  <si>
    <t>1835-1846</t>
  </si>
  <si>
    <t>60068856;60068856;60068856;60001881;60001881;60068856</t>
  </si>
  <si>
    <t>6701855945;54402673600;6506750814;15619605100;13105070700;7005109792</t>
  </si>
  <si>
    <t>Timpmann, K√µu;Chenchiliyan, Manoop;Jalviste, Erko;Timney, John A.;Hunter, C. Neil;Freiberg, Arvi</t>
  </si>
  <si>
    <t>Estonia;United Kingdom</t>
  </si>
  <si>
    <t>Tartu;Sheffield</t>
  </si>
  <si>
    <t>Tartu √úlikool;The University of Sheffield</t>
  </si>
  <si>
    <t>60068856;60001881</t>
  </si>
  <si>
    <t>Timpmann K.</t>
  </si>
  <si>
    <t>Efficiency of light harvesting in a photosynthetic bacterium adapted to different levels of light</t>
  </si>
  <si>
    <t>S0005272814005222</t>
  </si>
  <si>
    <t>10.1016/j.bbabio.2014.06.007</t>
  </si>
  <si>
    <t>2-s2.0-84906031560</t>
  </si>
  <si>
    <t>['wider bandwidth', 'via diameter', 'various ebgs', 'unit elements', 'unit element', 'transmission response', 'square patch', 'single band', 'regular geometry', 'microwave circuits', 'metallic patch', 'lower cut', 'larger bandwidth', 'fractal ebg', 'dual band', 'discussed ebgs', 'cutting slots']</t>
  </si>
  <si>
    <t>Electromagnetic band gap | Fractal structure | Microstrip line | Surface wave and dual band</t>
  </si>
  <si>
    <t>In this paper, single and dual band EBG structures for wider bandwidth are proposed. In each of the discussed EBGs, a metallic patch of regular geometry is chosen for the unit element. The patch is further modified by cutting slots to get extra inductance and capacitance which results into lower cut-off frequency and larger bandwidth. The proposed EBG structures are compared with the standard mushroom type EBG with respect to surface wave attenuation. The-20 dB cut-off frequencies and bandwidths of the various EBGs are compared. The effect of unit element size, gap between unit elements and via diameter on the transmission response is presented. Among the discussed EBGs, the swastika type structure is compact, single band and has wider bandwidth. The square patch with a single disconnected loop type slot EBG and the Fractal EBG are dual band. While square patch is more compact, the fractal EBG has wider bandwidth. All the EBGs can be useful in the design of antenna and other microwave circuits. ¬© 2014 SBMO/SBMag.</t>
  </si>
  <si>
    <t>16-30</t>
  </si>
  <si>
    <t>55838774600;57223379009</t>
  </si>
  <si>
    <t>Kushwaha, Nagendra;Kumar, Raj</t>
  </si>
  <si>
    <t>Study of different shape electromagnetic band gap (EBG) structures for single and dual band applications</t>
  </si>
  <si>
    <t>10.1590/S2179-10742014000100002</t>
  </si>
  <si>
    <t>2-s2.0-84906043222</t>
  </si>
  <si>
    <t>['sound reception', 'right rows', 'receiving array', 'middle ear', 'mental foramens', 'lower jaw', 'known concepts', 'grouped antennas', 'frequency band', 'behavioral experiments', 'acoustic horn', '160 khz']</t>
  </si>
  <si>
    <t>acoustic horn | dolphin | hearing | lower jaw | sonar | sound reception and conduction | traveling-wave antenna</t>
  </si>
  <si>
    <t>Morphology of the dolphin's lower jaw, model and behavioral experiments are discussed with the aim of exploring the mechanisms of sound reception and conduction to the lower jaw canals, taking into account the known concepts of acoustics and the theory of grouped antennas. It is shown that the left and right rows of mental foramens with the respective mandibular canal and tissues of the canals are forming the new external ear and the new external auditory duct whereby sound (in the frequency band of 0.1-160 kHz) is transmitted into the middle ear, in contrast to the dolphin's nonfunctional outer ear. This new external ear is created by nature as a receiving array of traveling-wave antennas located in the throat of an acoustic horn (the respective mandibular canal). The results give reason to assume the existence of a similar new external ear in Odontoceti. ¬© 2014 Pleiades Publishing, Inc.</t>
  </si>
  <si>
    <t>475-483</t>
  </si>
  <si>
    <t>Biophysics (Russian Federation)</t>
  </si>
  <si>
    <t>Ryabov, V. A.</t>
  </si>
  <si>
    <t>Crimea</t>
  </si>
  <si>
    <t>Karadag Natural Reserve</t>
  </si>
  <si>
    <t>Ryabov V.</t>
  </si>
  <si>
    <t>Mechanisms of sound reception and conduction in the dolphin</t>
  </si>
  <si>
    <t>10.1134/S0006350914030208</t>
  </si>
  <si>
    <t>2-s2.0-84906043991</t>
  </si>
  <si>
    <t>['znal2o 4', 'znal 2o4', 'xsio2 samples', 'xrd ).', 'water presence', 'slightly increased', 'silica matrix', 'ray diffractometer', 'nitrate group', 'morphological structure', 'gel method', 'different compositions', 'dielectric properties', 'crystallite size', 'around 13', '40 ghz', '17 nm']</t>
  </si>
  <si>
    <t>Cubic phase | Dielectric | Return loss | Sol-gel method | Zinc aluminate</t>
  </si>
  <si>
    <t>Sol-gel method was used to synthesize zinc aluminate (ZnAl 2O4) dispersed into silica matrix with different compositions of x. Morphological structure of (1-x)ZnAl2O 4-xSiO2 samples were investigated by field emission scanning electron microscope (FESEM) and X-ray diffractometer (XRD). The FESEM images showed spherical structures and agglomerated particles occurred inside the samples. XRD analysis indicated the cubic phase formation of the samples. The crystallite size, D was calculated and it was found that the crystallite size are slightly increased from 8 to 17 nm. FTIR spectra analysis shows that the water presence in the samples and also the presence of nitrate group. The dielectric properties have been measured, Œµ r value was found to be around 13.0. The S11 parameter analysis shows the samples was resonated at 2.40 GHz and gives different values of bandwidth for microstrip patch antenna application. ¬© 2014 Springer Science+Business Media New York.</t>
  </si>
  <si>
    <t>413-420</t>
  </si>
  <si>
    <t>60001821;60001821;60001821;60001821;60021910</t>
  </si>
  <si>
    <t>54785696200;26025061200;55967274700;35118370300;55602390000</t>
  </si>
  <si>
    <t>Zulfakar, Mohd Syafiq;Abdullah, Huda;Jalal, Wan Nasarudin Wan;Zainuddin, Zalita;Idris, Sarada</t>
  </si>
  <si>
    <t>Malaysian Nuclear Agency;Universiti Kebangsaan Malaysia</t>
  </si>
  <si>
    <t>60021910;60001821</t>
  </si>
  <si>
    <t>Zulfakar M.</t>
  </si>
  <si>
    <t>Study of (1-x)ZnAl&lt;inf&gt;2&lt;/inf&gt;O&lt;inf&gt;4&lt;/inf&gt;-xSiO&lt;inf&gt;2&lt;/inf&gt; spinel structures as microwave dielectric materials</t>
  </si>
  <si>
    <t>10.1007/s10971-014-3392-7</t>
  </si>
  <si>
    <t>2-s2.0-84906047392</t>
  </si>
  <si>
    <t>['¬© 2014', 'uniform labeling', 'two photosystems', 'state transitions', 'psi forms', 'psi core', 'previous study', 'present study', 'possible organization', 'peripheral light', 'optimized protocol', 'lhcii supercomplex', 'lhcii complexes', 'harvesting complex', 'complex consisting', 'chlamydomonas reinhardtii', 'catalyzes light', 'antenna size', '85 copies', '70 chls', '4 copy', '29 copies', '14c indicated']</t>
  </si>
  <si>
    <t>Antenna complex | Isotope labeling | Phosphorylation | Photosystem I | State transitions</t>
  </si>
  <si>
    <t>Two photosystems, PSI and PSII, drive electron transfer in series for oxygenic photosynthesis using light energy. To balance the activity of the two photosystems under varying light conditions, mobile antenna complexes, light-harvesting complex IIs (LHCIIs), shuttle between the two photosystems during state transitions. PSI forms a complex consisting of PSI core and its peripheral light-harvesting complex (LHCI) in plants and algae. In a previous study, we isolated a PSI-LHCI-LHCII supercomplex containing both LHCI and LHCII from state 2 cells of Chlamydomonas reinhardtii. In the present study, we isolated a PSI-LHCI-LHCII supercomplex associating with more LHCII complexes under a further optimized protocol. We determined its antenna size by three independent methods and revealed that the associated LHCIIs increased the antenna size by about 70 Chls and transferred light energy to the PSI core. Uniform labeling of total cellular proteins with 14C indicated that the PSI-LHCI-LHCII supercomplex contains 1.85 copies of LhcbM5 and CP29 and 1.29 copies of CP26. PSI-LHCI-LHCII also stably bound 0.4 copy of ferredoxin-NADP+ oxidoreductase (FNR) that catalyzes light-induced electron transfer from PSI to NADP+ in the presence of ferredoxin. We discuss the possible organization of these LHCIIs in the PSI-LHCI-LHCII supercomplex. ¬© 2014 The Author.</t>
  </si>
  <si>
    <t>1437-1449</t>
  </si>
  <si>
    <t>60023147-60014849;60023147;60028586;60023147-60015682</t>
  </si>
  <si>
    <t>55780921900;26645097400;7004033199;35434054000</t>
  </si>
  <si>
    <t>Takahashi, Hiroko;Okamuro, Akira;Minagawa, Jun;Takahashi, Yuichiro</t>
  </si>
  <si>
    <t>Japan;Japan;Japan;France</t>
  </si>
  <si>
    <t>Okazaki;Okayama;Kawaguchi;Paris</t>
  </si>
  <si>
    <t>National Institutes of Natural Sciences - National Institute for Basic Biology;Okayama University;Japan Science and Technology Agency;Institut de Biologie Physico-Chimique</t>
  </si>
  <si>
    <t>60028586;60023147;60015682;60014849</t>
  </si>
  <si>
    <t>Takahashi H.</t>
  </si>
  <si>
    <t>Biochemical characterization of photosystem I-associated light-harvesting complexes i and II isolated from state 2 cells of chlamydomonas reinhardtii</t>
  </si>
  <si>
    <t>10.1093/pcp/pcu071</t>
  </si>
  <si>
    <t>2-s2.0-84906050988</t>
  </si>
  <si>
    <t>['resonant frequency', 'proposed analysis', 'notch width', 'notch length', 'higher ends', 'good agreement', 'feed point', 'directly proportional', 'calculated results', 'ann ).', '134 mhz']</t>
  </si>
  <si>
    <t>Annular ring antenna | Cavity model | Dual band antenna | Notch loaded ring</t>
  </si>
  <si>
    <t>In this article, a dual band annular ring patch antenna is theoretically investigated using the equivalent circuit concept.Two symmetrical rectangular notches are etched in radiating ring patch with respect to feed point. It is observed that the resonant frequency is directly proportional to the notch width and notch length. The bandwidth of the antenna at lower and higher ends are 134 MHz(1.815-1.681GHz) and 212MHz (2.849-2.637GHz) respectively for given antenna specifications. The calculated results are compared with the IE3D simulation software and previously reported results based on Artificial Neural Network (ANN). The theoretical results obtained from the proposed analysis are in good agreement with the simulated and ANN based results. ¬© 2014 SBMO/SBMag.</t>
  </si>
  <si>
    <t>85-96</t>
  </si>
  <si>
    <t>Singh, Prabhakar</t>
  </si>
  <si>
    <t>Greater Noida</t>
  </si>
  <si>
    <t>Galgotias University</t>
  </si>
  <si>
    <t>Singh P.</t>
  </si>
  <si>
    <t>Rectangular notch loaded dual band annular ring patch antenna</t>
  </si>
  <si>
    <t>10.1590/S2179-10742014000100007</t>
  </si>
  <si>
    <t>2-s2.0-84906053161</t>
  </si>
  <si>
    <t>NNX12AJ51G</t>
  </si>
  <si>
    <t>['seasonal phenology', 'retrieved faparchl', 'predominately chlorophylls', 'photosynthetic components', 'photochemical process', 'par absorbed', 'modis images', 'mod17a2 gpp', 'mod15a2 fpar', 'late july', 'green leaves', 'gpp simulated', 'gpp estimation', 'gpp estimates', 'foliar non', 'field fapargreen', 'field faparcanopy', 'fapargreen ).', 'chlorophyll throughout', 'antenna pigments']</t>
  </si>
  <si>
    <t>GPP | MOD15A2 FPAR | MODIS</t>
  </si>
  <si>
    <t>Photosynthesis (PSN) is a pigment level process in which antenna pigments (predominately chlorophylls) in chloroplasts absorb photosynthetically active radiation (PAR) for the photochemical process. PAR absorbed by foliar non-photosynthetic components is not used for PSN. The fraction of PAR absorbed (fAPAR) by a canopy/vegetation (i.e., fAPARcanopy) derived from the Moderate Resolution Imaging Spectroradiometer (MODIS) images, referred to as MOD15A2 FPAR, has been used to compute absorbed PAR (APAR) for PSN (APARPSN) which is utilized to produce the standard MODIS gross primary production (GPP) product, referred to as MOD17A2 GPP. In this study, the fraction of PAR absorbed by chlorophyll throughout the canopy (fAPARchl) was retrieved from MODIS images for three AmeriFlux crop fields in Nebraska. There are few studies in the literature that compare the performance of MOD15A2 FPAR versus fAPARchl in GPP estimation. In our study MOD15A2 FPAR and the retrieved fAPARchl were compared with field fAPARcanopy and the fraction of PAR absorbed by green leaves of the vegetation (fAPARgreen). MOD15A2 FPAR overestimated field fAPARcanopy in spring and in fall, and underestimated field fAPARcanopy in midsummer whereas fAPARchl correctly captured the seasonal phenology. The retrieved fAPARchl agreed well with field fAPARgreen at early crop growth stage in June, and was less than field fAPARgreen in late July, August and September. GPP estimates with fAPARchl and with MOD15A2 FPAR were compared to tower flux GPP. GPP simulated with fAPARchl was corroborated with tower flux GPP. Improvements in crop GPP estimation were achieved by replacing MOD15A2 FPAR with fAPARchl which also reduced uncertainties of crop GPP estimates by 1.12-2.37gCm-2d-1. ¬© 2014 Elsevier Inc.</t>
  </si>
  <si>
    <t>Remote Sensing of Environment</t>
  </si>
  <si>
    <t>60002442-60006337;60006337-60101760;60006337;60006337-60024997;60000635;60026306;60026306;60006337</t>
  </si>
  <si>
    <t>36723062800;8291369900;6603944055;57200082194;56486548700;6603361856;7402328047;7103032141</t>
  </si>
  <si>
    <t>Zhang, Qingyuan;Cheng, Yen Ben;Lyapustin, Alexei I.;Wang, Yujie;Gao, Feng;Suyker, Andrew;Verma, Shashi;Middleton, Elizabeth M.</t>
  </si>
  <si>
    <t>Lanham;Lincoln;Baltimore;Greenbelt;Columbia;Beltsville</t>
  </si>
  <si>
    <t>Sigma Space Corporation;University of Nebraska‚ÄìLincoln;University of Maryland, Baltimore County (UMBC);NASA Goddard Space Flight Center;Universities Space Research Association;USDA ARS Beltsville Agricultural Research Center</t>
  </si>
  <si>
    <t>60101760;60026306;60024997;60006337;60002442;60000635</t>
  </si>
  <si>
    <t>Estimation of crop gross primary production (GPP): fAPAR&lt;inf&gt;chl&lt;/inf&gt; versus MOD15A2 FPAR</t>
  </si>
  <si>
    <t>S0034425714002600</t>
  </si>
  <si>
    <t>10.1016/j.rse.2014.07.012</t>
  </si>
  <si>
    <t>2-s2.0-84906055299</t>
  </si>
  <si>
    <t>['thin films', 'thereby increasing', 'surface morphology', 'study reports', 'return loss', 'results show', 'patch antennas', 'optimum values', 'optimal performance', 'operating frequencies', 'measured using', 'grain size', 'gel method', 'dielectric properties', 'dielectric constant', 'crystallite size', 'caxal2o4 material', 'ca increased', 'added ca', '570 ghz', '5 db', '37 cm', '16 ).']</t>
  </si>
  <si>
    <t>Dielectric properties | GPS antennas | Nanostructures</t>
  </si>
  <si>
    <t>This study reports the characterization, fabrication, and performance of global positioning systems (GPS) patch antennas as a function of calcium (Ca) concentration and dielectric constant (Œµ r ). Zn (1-x)CaxAl2O4 (x = 0.00, 0.05, 0.10, 0.20, 0.25, and 0.30) thin films were prepared through a sol-gel method. The effects of added Ca on the nanostructures and dielectric properties of ZnAl 2O4 ceramics were investigated. The addition of Ca increased the crystallite size, grain size, and surface morphology, thereby increasing the density and dielectric constant. As the Ca content increased, the Œµ r values linearly increased. However, the Q u values decreased (at x = 0.25 to x = 0.25) after achieving the optimum values at x = 0.20. Finally, GPS patch antennas were successfully fabricated using the Zn(1-x)CaxAl2O4 material. The patch antenna sizes decreased as Œµ r increased from 2.88 √ó 4.37 cm (Œµ r ‚âà 8.52) to 2.88 √ó 4.37 cm (Œµ r ‚âà 10.16). The performance (return loss analysis) and operating frequencies of the GPS patch antennas were measured using the PNA series network analyzer. Results show that the patch antenna resonates at frequency of 1.570 GHz and produces a return loss bandwidth between -16.6 and -27.5 dB. The optimal performance of GPS patch antenna with Œµ r ‚âà 9.95, Q u ‚âà 6,186, and return loss = -27.5 dB was obtained from specimen using Zn0.80Ca0.20Al2O4 (x = 0.20) ceramics. ¬© 2014 Springer Science+Business Media New York.</t>
  </si>
  <si>
    <t>477-489</t>
  </si>
  <si>
    <t>60001821;60001821;60001821;60001821;60001821;60090643</t>
  </si>
  <si>
    <t>55967274700;26025061200;54785696200;55328836300;9638472600;6603595092</t>
  </si>
  <si>
    <t>Jalal, Wan Nasarudin Wan;Abdullah, Huda;Zulfakar, Mohd Syafiq;Islam, Mohammad Tariqul;Bais, Badariah;Shaari, Sahbudin</t>
  </si>
  <si>
    <t>GPS patch antenna performance by modification of Zn&lt;inf&gt;(1-x)&lt;/inf&gt;Ca &lt;inf&gt;x&lt;/inf&gt;Al&lt;inf&gt;2&lt;/inf&gt;O&lt;inf&gt;4&lt;/inf&gt;-based microwave dielectric ceramics</t>
  </si>
  <si>
    <t>10.1007/s10971-014-3397-2</t>
  </si>
  <si>
    <t>2-s2.0-84906060689</t>
  </si>
  <si>
    <t>['using fft', 'time domain', 'special cases', 'reference frequency', 'radiation pattern', 'proposed method', 'present work', 'modeled require', 'impulse response', 'high degree', 'frequency resolution', 'ff techniques', 'ff technique', 'domain nf', 'directly affects', 'cpml solver', 'conventional nf', 'approach introduced', 'alternative method']</t>
  </si>
  <si>
    <t>Finite-difference time-domain method | Near-to-far-field transformation. | Time-domain moment expansion</t>
  </si>
  <si>
    <t>An alternative method is proposed to characterize the radiation pattern of antennas from an impulse response, based on a moment expansion together with a frequency domain near-to-far-field transformation via a FDTD/CPML solver. The approach introduced in the present work is intended for printed antenna analysis in special cases when the geometries to be modeled require a high degree of discretization in the space-time domain, which directly affects the frequency resolution when using FFT to perform the conventional NF-FF techniques. Results are compared with those obtained by a reference frequency-domain NF-FF technique and the applicability of the proposed method is demonstrated. ¬© 2014 SBMO/SBMag.</t>
  </si>
  <si>
    <t>67-84</t>
  </si>
  <si>
    <t>60028351;60030074</t>
  </si>
  <si>
    <t>7006585215;7006496954</t>
  </si>
  <si>
    <t>Ramos, Glaucio L.;Rego, C√°ssio G.</t>
  </si>
  <si>
    <t>Belo Horizonte;Sao Joao del Rei</t>
  </si>
  <si>
    <t>Universidade Federal de Minas Gerais;Universidade Federal de Sao Joao del-Rei</t>
  </si>
  <si>
    <t>60030074;60028351</t>
  </si>
  <si>
    <t>Ramos G.</t>
  </si>
  <si>
    <t>Characterization of the radiation pattern of antennas via FDTD and time-domain moment expansion</t>
  </si>
  <si>
    <t>10.1590/S2179-10742014000100006</t>
  </si>
  <si>
    <t>2-s2.0-84906061628</t>
  </si>
  <si>
    <t>['radiation patterns', 'proposed procedure', 'polarized antennas', 'polarization level', 'paper describes', 'fr4 sub', 'fed linearly', 'experimental results', 'efficient procedure', 'designing electrically']</t>
  </si>
  <si>
    <t>Electrically-equivalent radiators | Linear polarization | Low-cost substrates | Microstrip antennas | New design criterion | Probe-fed patches</t>
  </si>
  <si>
    <t>This paper describes a simple but efficient procedure for designing electrically-equivalent microstrip antennas on FR4 sub-strates. Radiation patterns, reflection coefficient magnitude ( |Œõ| ), mutual coupling and cross-polarization level of probe-fed linearly-polarized antennas are calculated and discussed. Experimental results of |Œõ| and radiation patterns of rectangular, elliptical and triangular patches validate the proposed procedure. ¬© 2014 SBMO/SBMag.</t>
  </si>
  <si>
    <t>55-66</t>
  </si>
  <si>
    <t>60021657;60021657</t>
  </si>
  <si>
    <t>22985814000;6504350161</t>
  </si>
  <si>
    <t>Nascimento, D. C.;Da Lacava, J. C.S.</t>
  </si>
  <si>
    <t>Instituto Tecnologico de Aeronautica</t>
  </si>
  <si>
    <t>Nascimento D.</t>
  </si>
  <si>
    <t>Probe-fed linearly-polarized electrically-equivalent microstrip antennas on FR4 substrates</t>
  </si>
  <si>
    <t>10.1590/S2179-10742014000100005</t>
  </si>
  <si>
    <t>2-s2.0-84906066781</t>
  </si>
  <si>
    <t>['water surface', 'sea water', 'rights reserved', 'results indicate', 'recent years', 'reason lies', 'preventing damage', 'obtained results', 'numerical modeling', 'numerical approaches', 'moving solids', 'moving mass', 'mass movement', 'local people', 'lbm code', 'generated waves', 'experimental observations', 'coastal structures', 'coastal areas', 'challenging subject', 'aerial types', 'aerial landslides']</t>
  </si>
  <si>
    <t>Free surface flow | Impulsive water waves | Landslides | Lattice Boltzmann method | Numerical modeling</t>
  </si>
  <si>
    <t>Impulsive water waves generated by landslides impose severe damage on coastal areas. Very large mass ows in the ocean can generate catastrophic tsunamis. Preventing damage to dams and coastal structures, and saving the lives of local people against landslide-generated waves, has become an increasingly important issue in recent years. Numerical modeling of landslide-generated waves is a challenging subject in CFD. The reason lies in the difficulty of determining the interaction between the moving solids and sea water, which causes complicated turbulent regimes around the moving mass and at the water surface. Submarine or aerial types of landslide can further complicate the problem. Up to now, a number of numerical approaches have been proposed for predicting the behavior of flow during and after mass movement. In this study, a Lattice Boltzmann Method (LBM) based-code is employed for analyzing and simulating the impulsive water waves generated by landslides. Four experimental cases of submerged and aerial landslides have been modeled to investigate the efficiency and accuracy of the LBM code, and the obtained results are verified against experimental observations. The results indicate the capability of LBM in simulating complicated flow fields and demonstrate its superiority over numerical methods used so far, such as SPH and RANS. ¬© 2014 Sharif University of Technology. All rights reserved.</t>
  </si>
  <si>
    <t>318-328</t>
  </si>
  <si>
    <t>Scientia Iranica</t>
  </si>
  <si>
    <t>20436716700;43261747000</t>
  </si>
  <si>
    <t>Pak, A.;Sarfaraz, M.</t>
  </si>
  <si>
    <t>Pak A.</t>
  </si>
  <si>
    <t>Lattice Boltzmann method for simulating impulsive water waves generated by landslides</t>
  </si>
  <si>
    <t>2-s2.0-84906084971</t>
  </si>
  <si>
    <t>['worn antenna', 'two locations', 'three days', 'subjective ratings', 'subjective perception', 'study followed', 'skin temperatures', 'radiating element', 'pulse period', 'pulse length', 'possible impact', 'measurements revealed', 'left ear', 'experimental investigation', 'blind design']</t>
  </si>
  <si>
    <t>Blinding | Double-blind | Electromagnetic fields | Heat perception | TETRA</t>
  </si>
  <si>
    <t>An experimental investigation of warming and warmth perception caused by handset EMF exposure was performed in order to examine its possible impact on blinding. Healthy male participants (15) were exposed to three different exposure conditions: sham and Terrestrial Trunked Radio (TETRA) handsets with maximum 10g averaged SAR values of 1.5 and 6W/kg each on three days. The study followed a randomized, double-blind design. TETRA signals simulated exposure from a handheld device consisting of a 385MHz carrier modulated with a pulse length of 14.17ms and a pulse period of 56.67ms (i.e., duty cycle 25%; 17.65Hz pulse modulation). A body worn antenna was used and fixed at the left ear. In addition to subjective ratings, skin temperatures at two locations close to the radiating element of the body-worn antenna were measured. The measurements revealed a temperature rise proportional to the supplied RF power with an average temperature increase measured at the two locations of 0.8¬∞C following the high exposure level of 6W/kg. However, subjects were not able to distinguish between exposure conditions based on their subjective perception and thus the double-blinding was ensured. ¬© 2014 Wiley Periodicals, Inc.</t>
  </si>
  <si>
    <t>452-458</t>
  </si>
  <si>
    <t>60026245;112646210;60026245;60026245;100324481;60026245</t>
  </si>
  <si>
    <t>15827433100;23006080800;55192542900;7005129519;14832230000;7004253443</t>
  </si>
  <si>
    <t>Dorn, Hans;Schmid, Gernot;Eggert, Torsten;Sauter, Cornelia;Bolz, Thomas;Danker-Hopfe, Heidi</t>
  </si>
  <si>
    <t>Germany;Austria;Germany</t>
  </si>
  <si>
    <t>Berlin;Seibersdorf;Kamp-Lintfort</t>
  </si>
  <si>
    <t>Charit√© ‚Äì Universit√§tsmedizin Berlin;Seibersdorf Laboratories;Inst of Mobile and Satellite</t>
  </si>
  <si>
    <t>60026245;112646210;100324481</t>
  </si>
  <si>
    <t>Dorn H.</t>
  </si>
  <si>
    <t>Experimental investigation of possible warmth perception from a head exposure system for human provocation studies with TETRA handset-like signals</t>
  </si>
  <si>
    <t>10.1002/bem.21866</t>
  </si>
  <si>
    <t>2-s2.0-84906087174</t>
  </si>
  <si>
    <t>['surface currents', 'stress tensor', 'scatterer surface', 'realistic nanostructures', 'plasmonic antennas', 'optical forces', 'optical force', 'novel formalism', 'mie theory', 'intricate geometry', 'intricate geometries', 'evaluate maxwell', 'especially useful', 'currents obtained', 'complex systems', 'calculated directly', 'additional surface']</t>
  </si>
  <si>
    <t>We develop a novel formalism to calculate the optical forces and torques on complex and realistic nanostructures by combining the surface integral equation (SIE) technique with Maxwell's stress tensor. The optical force is calculated directly on the scatterer surface from the currents obtained from the SIE, which does not require an additional surface to evaluate Maxwell's stress tensor; this is especially useful for intricate geometries such as plasmonic antennas. SIE enables direct evaluation of forces from the surface currents very efficiently and accurately for complex systems. As a proof of concept, we establish the accuracy of the model by comparing the results with the calculations from the Mie theory. The flexibility of the method is demonstrated by simulating a realistic plasmonic system with intricate geometry. ¬© 2014 Optical Society of America.</t>
  </si>
  <si>
    <t>4699-4702</t>
  </si>
  <si>
    <t>Optics Letters</t>
  </si>
  <si>
    <t>60028186-60032730;60028186;60028186;60032730;60028186</t>
  </si>
  <si>
    <t>37074872300;56023868900;36092636400;36067733400;7102395712</t>
  </si>
  <si>
    <t>Ji, Alok;Raziman, T. V.;Butet, J√©r√©my;Sharma, R. P.;Martin, Olivier J.F.</t>
  </si>
  <si>
    <t>India;Switzerland</t>
  </si>
  <si>
    <t>New Delhi;Lausanne</t>
  </si>
  <si>
    <t>Indian Institute of Technology Delhi;Swiss Federal Institute of Technology Lausanne</t>
  </si>
  <si>
    <t>60032730;60028186</t>
  </si>
  <si>
    <t>Ji A.</t>
  </si>
  <si>
    <t>Optical forces and torques on realistic plasmonic nanostructures: A surface integral approach</t>
  </si>
  <si>
    <t>10.1364/OL.39.004699</t>
  </si>
  <si>
    <t>2-s2.0-84906098474</t>
  </si>
  <si>
    <t>['year 2000', 'watershed variables', 'study period', 'soil loss', 'rights reserved', 'ra ),', 'quantitative effect', 'mathematical model', 'ii ),', 'hereby presented', 'head advancement', 'gully growth', 'geographical information', 'fao models', 'experimental models', 'depth varied', 'benin city', 'aerial photographs', '775 m3', '5328s 0', '4 m2', '1964 )].', '1 ],', '0873 al0']</t>
  </si>
  <si>
    <t>Gully growth | Head advancement | Mathematical model | Morphological data | Prediction | Queen Ede.</t>
  </si>
  <si>
    <t>This paper examines gully growth and head advancement at the Queen Ede gully site, Benin city. This is achieved by observing gully growth and head advancement between the year 2000 and 2012 using field surveys, aerial photographs and geographical information. Also, experimental models such as Thompson [1], [Thompson, J.R. \Quantitative effect of watershed variables on the rate of gully head advancement", Trans ASAE, 7, pp. 54-55 (1964)]. the American Soil Conversation Service, SCS (I) and SCS (II), and FAO models, were used for estimating migrating headcuts over a study period. Results obtained revealed that the gully width varied from 15.6 m to 99.5 m, while the depth varied from 0.5 m to 13.8 m. The volume of soil loss was 372, 775 m3 over an area of 104.4 m2. A mathematical model is proposed for gully growth (GA) and head advancement (RA), which is hereby presented as: (i) GA = 0:15R0:2679L0:0873 aL0:09179 wE 0:009860P0:06773: (ii) RA = 0:15A0:5328S 0:14P0:6778E: The model has been tested against the best existing theories and found to give the same order of error.. ¬© 2014 Sharif University of Technology. All rights reserved.</t>
  </si>
  <si>
    <t>Okoli, C. S.</t>
  </si>
  <si>
    <t>Nigeria</t>
  </si>
  <si>
    <t>Akure</t>
  </si>
  <si>
    <t>Federal University of Technology, Akure</t>
  </si>
  <si>
    <t>Okoli C.S.</t>
  </si>
  <si>
    <t>The development of models for prediction of gully growth and head advancement A case study: Queen Ede gully erosion site, Benin city, Edo state, Nigeria</t>
  </si>
  <si>
    <t>2-s2.0-84906099393</t>
  </si>
  <si>
    <t>['using dozens', 'two parts', 'transmission antennas', 'received signal', 'papr reduction', 'papr close', 'multiplexing gain', 'minimizing papr', 'minimize peak', 'generalized inverse']</t>
  </si>
  <si>
    <t>convex optimization | MIMO | OFDM | PAPR | PAR | precoding | SU-MIMO.</t>
  </si>
  <si>
    <t>We propose a linear precoding scheme for a single user multiple-input- multiple-output orthogonal frequency division multiplexing (OFDM) system to minimize peak to average power ratio (PAPR) by using redundant spatial resources at the transmitter through a singular-value-decomposition-based generalized inverse. The proposed precoder based on the generalized inverse is composed of two parts. One is for minimizing PAPR, and the other is for obtaining the multiplexing gain. Moreover, the proposed precoder contains a scalar parameter Œ± that quantifies the received signal-to-noise power ratio (SNR) loss at the cost of PAPR reduction. Even in cases of small SNR loss, the proposed scheme dramatically reduces PAPR. Furthermore, simulation results show that we can obtain a PAPR close to 1 by using dozens of transmission antennas with small SNR loss. ¬© 2014 IEEE.</t>
  </si>
  <si>
    <t>1363-1366</t>
  </si>
  <si>
    <t>60016912;60016912;60016912;60110620;60016912;60016912</t>
  </si>
  <si>
    <t>55562075800;24474296400;57220563108;55561416900;24475915600;15019369300</t>
  </si>
  <si>
    <t>Cha, Hyunsu;Chae, Hyukjin;Kim, Kiyeon;Jang, Jinyoung;Yang, Janghoon;Kim, Dong Ku</t>
  </si>
  <si>
    <t>Seoul Media Institute of Technology;Yonsei University</t>
  </si>
  <si>
    <t>60110620;60016912</t>
  </si>
  <si>
    <t>Cha H.</t>
  </si>
  <si>
    <t>Generalized inverse aided papr-aware linear precoder design for mimo-ofdm system</t>
  </si>
  <si>
    <t>10.1109/LCOMM.2014.2328177</t>
  </si>
  <si>
    <t>2-s2.0-84906219095</t>
  </si>
  <si>
    <t>['wideband u', 'upper band', 'stable gain', 'size one', 'simple structure', 'shaped magneto', 'shaped line', 'reverse side', 'proposed antenna', 'printed dual', 'lte systems', 'lte communication', 'lte applications', 'lower band', 'low cost', 'inverted u', 'first real', 'easily fabricated', 'dipole antennas', 'current distributions', 'antenna prototype', '78 ghz', '6 dbi', '5 dbi', '12 ghz']</t>
  </si>
  <si>
    <t>Dual-wideband antenna | Magneto-electric dipole antenna | Printed antenna | U-shaped antenna | WWAN/LTE applications</t>
  </si>
  <si>
    <t>A planar-printed dual-wideband U-shaped magneto-electric dipole omnidirectional antenna with a composite feeding structure for WWAN/LTE applications is proposed. Firstly, a U-shaped electric dipole structure is presented to provide a dual-wideband by changing the surface-current distributions. In addition, in order to reduce antenna size and improve impedance matching, a new feeding structure designed with inverted U-shaped tapered line and meandering T-shaped line is introduced. Finally, instead of a conventional vertical ground plane, a small-size one is printed on the reverse side of the substrate to achieve stable gains and omnidirectional radiation patterns. The antenna prototype can attain a bandwidth of 35.8% (0.78-1.12 GHz) with a stable gain of 3 ¬± 0.5 dBi for the lower band, and a bandwidth of 50.5% (1.66-2.78 GHz) with a gain of 3.8 ¬± 0.6 dBi for the upper band, covering the frequency bands granted for WWAN/LTE systems. To the best of our knowledge, it is the first real-sense planar magneto-electric dipole antenna proposed. In comparison with the existing ME dipole antennas, the proposed antenna, which is planar-printed on a small-size FR4 substrate with a simple structure, can be easily fabricated at low cost and thus is promising for WWAN/LTE communication. ¬© 2014 Elsevier GmbH.</t>
  </si>
  <si>
    <t>926-932</t>
  </si>
  <si>
    <t>60016930;60016930;60025278;60016930;60016930;60016930</t>
  </si>
  <si>
    <t>56032016000;16022226800;53263093200;24472795400;57147046600;25928880800</t>
  </si>
  <si>
    <t>Feng, Botao;Li, Shufang;An, Wenxing;Hong, Weijun;Wang, Shuai;Yin, Sixing</t>
  </si>
  <si>
    <t>A printed dual-wideband magneto-electric dipole antenna for WWAN/LTE applications</t>
  </si>
  <si>
    <t>S1434841114001125</t>
  </si>
  <si>
    <t>10.1016/j.aeue.2014.04.016</t>
  </si>
  <si>
    <t>2-s2.0-84906223058</t>
  </si>
  <si>
    <t>['wires set', 'two kinds', 'two examples', 'several decibels', 'natural environments', 'natural elements', 'main aim', 'large forest', 'investigations shows', 'domain method', 'dimensions depend', 'dimensional finite', 'antenna systems', 'antenna described']</t>
  </si>
  <si>
    <t>Three-dimensional Finite-Difference in Time-Domain method is applied to simulate Low Frequency antennas in the presence of natural environments. All antennas are made up of wires set down on a square shaped ground plane and their dimensions depend on the wavelength of the source. Both monopole and inverted L antennas are considered in this paper. The antenna systems are computed in the presence of two examples of natural elements: a large forest and then on the top of a hill. The main aim of this paper is to show the effects of these environments on the properties of the antennas and on the efficiency of the ground wave excitation. The outcome of these investigations shows a power ratio enhancement of several decibels when the two kinds of antenna described in this paper are located on the top of a hill. On the other hand, the effects of a large forest depend on the geometry of the antenna. It doesn't affect the radiation of a quarter-wave monopole antenna, on the contrary losses disrupt radiation when an inverted L antenna is built in the middle of a large forest.</t>
  </si>
  <si>
    <t>60106010;60106010;60122689;60106010</t>
  </si>
  <si>
    <t>56682180800;6701837423;8203027400;6602657524</t>
  </si>
  <si>
    <t>Vincent, Julien;Borderies, Pierre;Poirier, Jean Ren√©;Gobin, Vincent</t>
  </si>
  <si>
    <t>Toulouse;Palaiseau</t>
  </si>
  <si>
    <t>Laboratoire Plasma et Conversion d‚ÄôEnergie;ONERA-DEMR - √âlectromagn√©tisme et Radar</t>
  </si>
  <si>
    <t>60122689;60106010</t>
  </si>
  <si>
    <t>Vincent J.</t>
  </si>
  <si>
    <t>Simulations and effects of natural environments on low frequency antennas with three-dimensional FDTD method</t>
  </si>
  <si>
    <t>10.2528/PIERM14050701</t>
  </si>
  <si>
    <t>2-s2.0-84906223454</t>
  </si>
  <si>
    <t>['¬© 2002', 'weighted sum', 'user multiple', 'substantial gains', 'robust beamformingscheme', 'robust beamformingdesigns', 'robust beamforming', 'rate performance', 'randomization technique', 'proposed schemecompared', 'proposed scheme', 'polyblock algorithm', 'input single', 'good benchmark', 'existing schemes', 'design objective', 'definiteprogramming relaxation', 'consideredbeamforming design', 'certain level', 'beamforming vectors', 'approximate rank', '2012 ieee']</t>
  </si>
  <si>
    <t>Multi-user | Per-antenna power constraints | Polyblock algorithm | Quantized CDI | Robust beamforming | Weighted sum-rate</t>
  </si>
  <si>
    <t>In this paper, we investigate the robust beamforming for multi-user multiple-input single-output systems underquantized channel direction information (CDI) with per-antenna power constraints. The robustness of the consideredbeamforming design is achieved in the sense that the stochastic interference leakage is below a certain level by a givenprobability. Our design objective is to maximize the expectation of the weighted sum-rate performance. From thediscussion of the non-robust optimal beamforming based on the polyblock algorithm, we propose a robust beamformingscheme for the quantized CDI case with per-antenna power constraints. In the proposed beamforming scheme, we useJensen's inequality to generate a tractable feasibility problem for the polyblock algorithm and apply the semi-definiteprogramming relaxation, as well as the randomization technique to find its approximate rank-one matrix solution and userequipments' beamforming vectors. Simulation results show that substantial gains can be achieved by the proposed schemecompared with the existing schemes in terms of the average weighted sum-rate performance. Although very high complexityis required for the implementation of the proposed scheme, it stands as a good benchmark for robust beamformingdesigns. ¬© 2002-2012 IEEE.</t>
  </si>
  <si>
    <t>4560-4573</t>
  </si>
  <si>
    <t>60105677;60022279-60025084;60025084-60008919</t>
  </si>
  <si>
    <t>7202280996;7401480318;35239714300</t>
  </si>
  <si>
    <t>Ding, Ming;Luo, Hanwen;Chen, Wen</t>
  </si>
  <si>
    <t>Shanghai;Shanghai;Shanghai;Guilin</t>
  </si>
  <si>
    <t>Sharp Laboratories of China Co Ltd.;Shanghai Jiao Tong University;Shanghai Normal University;Guilin University of Electronic Technology</t>
  </si>
  <si>
    <t>60105677;60025084;60022279;60008919</t>
  </si>
  <si>
    <t>Ding M.</t>
  </si>
  <si>
    <t>Polyblock algorithm-based robust beamforming for downlink multi-user systems with per-antenna power constraints</t>
  </si>
  <si>
    <t>10.1109/TWC.2014.2335193</t>
  </si>
  <si>
    <t>2-s2.0-84906224222</t>
  </si>
  <si>
    <t>['two users', 'two single', 'spectral efficiency', 'optimal zfbf', 'noise ratio', 'network coding', 'nc suffers', 'naturally optimal', 'multiantenna relay', 'maximum signal', 'linearly dependent', 'forcing beamforming', 'effectively improve', 'channel vectors', 'antenna users']</t>
  </si>
  <si>
    <t>beamforming | MISO | Network coding | rate region | two-way relay channel</t>
  </si>
  <si>
    <t>Network coding (NC) can effectively improve the energy and spectral efficiency of two-way relay channels. In this letter, we consider the downlink of the decode-and-forward MISO bidirectional relay channels with a multiantenna relay and two single-antenna users, where channel vectors from the relay to two users are denoted by h1 and h2, respectively. Intuitively, NC can enjoy the maximum signal-to-noise ratio (SNR) gain, when h1 and h2 are linearly dependent. When h1 and h2 are orthogonal, however, NC suffers from the maximum SNR loss. In this case, zero-forcing beamforming (ZFBF) is naturally optimal in terms of the achievable rate region. As a result, we compare the achievable rate regions of NC and ZFBF. Based on the comparison, the optimal ZFBF-NC switching method is proposed. ¬© 2014 IEEE.</t>
  </si>
  <si>
    <t>1303-1306</t>
  </si>
  <si>
    <t>56331411400;57043638300</t>
  </si>
  <si>
    <t>Zhao, Shaohua;Chen, Wei</t>
  </si>
  <si>
    <t>To code or not to code: Maximizing the achievable rate region of two-way decode-and-forward multiantenna relay channel</t>
  </si>
  <si>
    <t>10.1109/LCOMM.2014.2332332</t>
  </si>
  <si>
    <t>2-s2.0-84906225163</t>
  </si>
  <si>
    <t>['use cross', 'suppressing mui', 'nls problem', 'multiuser interference', 'massive multiple', 'letter considers', 'input multiple', 'entropy optimization', 'antenna system']</t>
  </si>
  <si>
    <t>Constant envelope | cross entropy | interference | massive MIMO | optimization | precoding</t>
  </si>
  <si>
    <t>This letter considers the constant envelope precoding method, proposed by Mohammed and Larsson, to minimize the multiuser interference (MUI) in a massive multiple-input multiple-output (MIMO) antenna system. To achieve promising performance for suppressing MUI, nevertheless, constant envelope precoding requires solving the intractable nonlinear least squares (NLS) problem of the transmit phase angles, which is non-convex and has multiple local minima. To tackle this, our approach is to use cross-entropy optimization (CEO) for solving the NLS problem of constant envelope precoding. Simulation results reveal that the CEO-optimized constant envelope precoding significantly outperforms the conventional gradient descent (GD) based constant envelope precoding and zero-forcing. ¬© 2014 IEEE.</t>
  </si>
  <si>
    <t>1311-1314</t>
  </si>
  <si>
    <t>60033110;60011357;60022148</t>
  </si>
  <si>
    <t>24444199100;7201367144;7404759940</t>
  </si>
  <si>
    <t>Chen, Jung Chieh;Wen, Chao Kai;Wong, Kai Kit</t>
  </si>
  <si>
    <t>Taiwan;United Kingdom;Taiwan</t>
  </si>
  <si>
    <t>Kaohsiung;London;Kaohsiung</t>
  </si>
  <si>
    <t>National Kaohsiung Normal University;University College London;National Sun Yat-Sen University</t>
  </si>
  <si>
    <t>60033110;60022148;60011357</t>
  </si>
  <si>
    <t>Improved constant envelope multiuser precoding for massive MIMO systems</t>
  </si>
  <si>
    <t>10.1109/LCOMM.2014.2332346</t>
  </si>
  <si>
    <t>2-s2.0-84906226319</t>
  </si>
  <si>
    <t>['various factors', 'transmit antennas', 'spatial perspective', 'security region', 'novel concept', 'noncolluding eavesdroppers', 'node intensity', 'letter studies', 'layer security', 'intuitively illustrate', 'form solution', 'colluding eavesdroppers']</t>
  </si>
  <si>
    <t>fading | Physical layer security | random network | secrecy outage</t>
  </si>
  <si>
    <t>This letter studies the physical-layer security of a multi-antenna transmission system in the presence of Poisson distributed eavesdroppers. The transmission secrecy outage probability (TSOP) is adopted to evaluate the security. We derive an accurate integral expression as well as a closed-form upper bound on TSOP for the noncolluding eavesdroppers' case and a closed-form solution for the colluding eavesdroppers' case, respectively. Based on these, we define a novel concept of security region to intuitively illustrate the security from a spatial perspective. We further analyze the impacts of various factors on the security, such as the number of transmit antennas, the node intensity, and the target secrecy rate. ¬© 2014 IEEE.</t>
  </si>
  <si>
    <t>1299-1302</t>
  </si>
  <si>
    <t>55771505100;36621444400;7202604336</t>
  </si>
  <si>
    <t>Zheng, Tong Xing;Wang, Hui Ming;Yin, Qinye</t>
  </si>
  <si>
    <t>Zheng T.</t>
  </si>
  <si>
    <t>On transmission secrecy outage of a multi-antenna system with randomly located eavesdroppers</t>
  </si>
  <si>
    <t>10.1109/LCOMM.2014.2332172</t>
  </si>
  <si>
    <t>2-s2.0-84906228732</t>
  </si>
  <si>
    <t>['urban environments', 'buildings explains', 'average height', 'area occupied', '900 mhz', '20 db']</t>
  </si>
  <si>
    <t>Electromagnetic wave propagation | Genetic algorithms | Radiowave propagation</t>
  </si>
  <si>
    <t>A model is proposed to estimate path loss in urban environments at 900 MHz when the base station antenna is below the average height of the buildings. It shows that the percentage of area occupied by buildings explains more than 20 dB of variation of the mean path loss. ¬© 2014 Elsevier GmbH.</t>
  </si>
  <si>
    <t>983-989</t>
  </si>
  <si>
    <t>60024989;60024989</t>
  </si>
  <si>
    <t>36162751800;35617724800</t>
  </si>
  <si>
    <t>Fernandes, Leandro Car√≠sio;Soares, Antonio Jos√© Martins</t>
  </si>
  <si>
    <t>Brasilia</t>
  </si>
  <si>
    <t>Universidade de Bras√≠lia</t>
  </si>
  <si>
    <t>Fernandes L.</t>
  </si>
  <si>
    <t>Path loss prediction in microcellular environments at 900 MHz</t>
  </si>
  <si>
    <t>S1434841114001162</t>
  </si>
  <si>
    <t>10.1016/j.aeue.2014.04.020</t>
  </si>
  <si>
    <t>2-s2.0-84906232141</t>
  </si>
  <si>
    <t>['¬© 2002', 'users k', 'user mimo', 'total dof', 'th user', 'smaller subspace', 'single antenna', 'significantly decrease', 'relay node', 'proposed approach', 'odd k', 'network operating', 'network coding', 'n antennas', 'minimum mi', 'mi antennas', 'l groups', 'higher n', 'given number', 'existing approach', 'even k', 'end users', 'duplex mode', 'channel consisting', 'broadcast phase', 'achievable dof', '2012 ieee', '1 users']</t>
  </si>
  <si>
    <t>Degrees of freedom | Interference alignment | Multiple input multiple output (MIMO) | Multiuser Y channel | Network coding</t>
  </si>
  <si>
    <t>We consider a K-user multiple input multiple output (MIMO) Y channel consisting of K(‚â• 3) users and a relay. Each user has K-1 independent messages for all the other K-1 users. Degrees of freedom (DoF) of such channels is not known in general but it is known that the DoF of K(K-1)/2 is achievable for a network operating in a half-duplex mode by using signal space alignment for network coding during both the multiple access phase and the broadcast phase. In this paper, a novel signal group based alignment scheme is proposed, which divides all K(K-1) signals into l groups where l=K or K-1. Then, the signals in each group are aligned into a smaller subspace at the relay. If the i-th user is equipped with Mi antennas and the relay is equipped with N antennas where all antennas are used for both transmitting and receiving, we prove that when Mi= K-1, N=(K-1)2 for even K and M i = K-1, N=K(K-2) for odd K, the optimal total DoF of this K-user MIMO Y channel is K(K-1)/2. As a consequence, to achieve the total DoF of K(K-1)/2, the requirements on Mi and N are Mi ‚â• K-1 and N‚â• (K-1)2 for even K, and Mi ‚â• K-1 and N‚â• K(K-2) for odd K. In our proposed approach, we significantly decrease the minimum Mi at the expense of higher N for a given number of users K and achievable DoF of K(K-1)2, compared to an existing approach. This signal group alignment concept also motivates other signal grouping methods, which provide a tradeoff between number of antennas at end users and the relay. Also, for the K-user Y channel where all end users have a single antenna and the relay node has N antennas, it is shown that the DoF of min{K/2, (N+1)/2\} is achievable. ¬© 2002-2012 IEEE.</t>
  </si>
  <si>
    <t>4520-4533</t>
  </si>
  <si>
    <t>60010339;60011754</t>
  </si>
  <si>
    <t>55413310000;35608049000</t>
  </si>
  <si>
    <t>Mu, Hua;Tugnait, Jitendra K.</t>
  </si>
  <si>
    <t>Auburn;Melbourne</t>
  </si>
  <si>
    <t>Auburn University;Florida Institute of Technology</t>
  </si>
  <si>
    <t>60011754;60010339</t>
  </si>
  <si>
    <t>Mu H.</t>
  </si>
  <si>
    <t>Achievable degrees of freedom for K-User MIMO y channels using signal group based alignment</t>
  </si>
  <si>
    <t>10.1109/TWC.2014.2318050</t>
  </si>
  <si>
    <t>2-s2.0-84906238369</t>
  </si>
  <si>
    <t>['wave devices', 'suitable model', 'soil type', 'soil density', 'return loss', 'result shows', 'reflection coefficient', 'real time', 'one used', 'model able', 'important parameters', 'horn antenna', 'easily determined', 'determining accurately', 'challenging issue', 'agricultural works', '87 %.', '7 g', '1 g']</t>
  </si>
  <si>
    <t>Soil density is one of the important parameters to be investigated in civil, geological and agricultural works. Unfortunately, the challenging issue is found on a suitable model in determining accurately the soil density. In this article, a new soil density model based on radio-wave surface reflection method is presented. The development of the model is based on result analysis collected from the experiment. Then, comparisons with related theoretical models, Hallikainen and Topp, are performed. The experiment is performed by using a vector network analyzer (VNA) that generates radar signal and recording return loss (S11) from a horn antenna. In the analysis, two new proposed soil density models have shown good agreement for soil density from 1.1 g/cm3 to 1.7 g/cm3 for sand and silty sand samples. This is verified when the model able to predict real samples as the one used in the experiment and result shows a very small relative error within 0.05% and 6.87%. Additionally, spectrograms in real time are produced in this study in order to observe more on the soil density. By using the proposed developed models, soil density estimation can be easily determined with minimal data input such as soil type, return loss and reflection coefficient by using regular radio-wave devices.</t>
  </si>
  <si>
    <t>60012005;60012005;60012005</t>
  </si>
  <si>
    <t>26325070400;37054685500;35788237200</t>
  </si>
  <si>
    <t>Mardeni, Roslee;Shahdan, Intan S.;Subari, Khazaimatol S.</t>
  </si>
  <si>
    <t>Selangor</t>
  </si>
  <si>
    <t>Multimedia University</t>
  </si>
  <si>
    <t>Mardeni R.</t>
  </si>
  <si>
    <t>A novel of surface reflection method using radio-wave for soil density estimation</t>
  </si>
  <si>
    <t>10.2528/PIERM14051803</t>
  </si>
  <si>
    <t>2-s2.0-84906239374</t>
  </si>
  <si>
    <t>['¬© 2002', 'upper bound', 'theoretical analysis', 'systematic symbols', 'parity symbols', 'network throughput', 'generator matrix', 'free distance', 'diversity order', 'directly transmitted', 'dfree designed', 'coded cooperation', 'best antenna', 'antenna relay', '2012 ieee', '2 ),', "', n"]</t>
  </si>
  <si>
    <t>Convolutional network-coded cooperation (CNCC) | Cooperative networks | Diversity order | Linear network coding (LNC) | Network throughput</t>
  </si>
  <si>
    <t>We propose a novel cooperative transmission scheme called Convolutional Network-Coded Cooperation (CNCC) for a network including N sources, one M-antenna relay, and one common destination. The source-relay (S-R) channels are assumed to be Nakagami-m fading, while the source-destination (S-D) and the relay-destination (R-D) channels are considered Rayleigh fading. The CNCC scheme exploits the generator matrix of a good (N + M', N,v) systematic convolutional code, with the free distance of dfree designed over GF(2), as the network coding matrix which is run by the network's nodes, such that the systematic symbols are directly transmitted from the sources, and the parity symbols are sent by the best antenna of the relay. An upper bound on the BER of the sources, and consequently, the achieved diversity orders are obtained. The numerical results indicate that the CNCC scheme outperforms the other cooperative schemes considered, in terms of the diversity order and the network throughput. The simulation results confirm the accuracy of the theoretical analysis. ¬© 2002-2012 IEEE.</t>
  </si>
  <si>
    <t>4323-4333</t>
  </si>
  <si>
    <t>56330770200;6701852237;23667546500</t>
  </si>
  <si>
    <t>Karbalayghareh, Alireza;Nasiri-Kenari, Masoumeh;Hejazi, Mohsen</t>
  </si>
  <si>
    <t>Karbalayghareh A.</t>
  </si>
  <si>
    <t>Convolutional network-coded cooperation in multi-source networks with a multi-antenna relay</t>
  </si>
  <si>
    <t>10.1109/TWC.2014.2316169</t>
  </si>
  <si>
    <t>2-s2.0-84906239536</t>
  </si>
  <si>
    <t>['theoretical analysis', 'simulated results', 'proposed structure', 'proposed antenna', 'polarization level', 'plane respectively', 'partially x', 'minimum isolation', 'measured results', 'impedance bandwidth', 'hfss v', 'ground plane', 'good agreement', 'gain ranging', 'fabricated antenna', 'entire band', 'covers ku', '8 ghz', '55 ghz', '5 dbi', '20 db', '15 db', '08 dbi']</t>
  </si>
  <si>
    <t>Cross-polarization suppression | Defected Ground Structure (DGS) | Equivalent circuit model | Wide band Microstrip antenna</t>
  </si>
  <si>
    <t>A wide band Microstrip antenna is proposed for Ku band applications with defected ground structure. A circular shape defect is integrated in the ground plane. A novel equivalent circuit model is proposed for Microstrip patch antenna with defected ground structure. Accurate design equations are presented for the wideband Microstrip antenna and theoretical analysis is done for the proposed structure. The proposed antenna has an impedance bandwidth of 56.67% ranging from 9.8 GHz to 17.55 GHz, which covers Ku-band and partially X-band. The antenna shows good radiation characteristics within the entire band, and has a gain ranging from 5 dBi to 12.08 dBi. Minimum isolation between co-polar and cross-polarization level of 20 dB and 15 dB is achieved in H-plane and E-plane respectively. The simulation of the proposed antenna is done on HFSS v.14, and measured results of fabricated antenna are in good agreement with the theoretical and simulated results. ¬© 2014 Elsevier GmbH.</t>
  </si>
  <si>
    <t>951-957</t>
  </si>
  <si>
    <t>126521560;60114993;126521560;60114993;120714741</t>
  </si>
  <si>
    <t>New Delhi;Dhanbad;Pauri Garhwal</t>
  </si>
  <si>
    <t>Ambedkar Institute of Advanced Communication Technologies &amp; Research;ISM;G.B. Pant Engineering College</t>
  </si>
  <si>
    <t>60114993;126521560;120714741</t>
  </si>
  <si>
    <t>Analysis and design of wide band Microstrip-line-fed antenna with defected ground structure for Ku band applications</t>
  </si>
  <si>
    <t>S1434841114001137</t>
  </si>
  <si>
    <t>10.1016/j.aeue.2014.04.017</t>
  </si>
  <si>
    <t>2-s2.0-84906239948</t>
  </si>
  <si>
    <t>['transmitted symbols', 'transmit antennas', 'spatial modulation', 'sm systems', 'sm ),', 'similar low', 'significant reduction', 'signal set', 'psk modulation', 'psk constellation', 'proposed algorithm', 'optimum detector', 'often used', 'modulated signals', 'maximum likelihood', 'joint detector', 'existing detectors', 'estimated values', 'constellation size']</t>
  </si>
  <si>
    <t>computational complexity | ML decoding | MPSK modulation | Spatial modulation (SM)</t>
  </si>
  <si>
    <t>Spatial modulation (SM), which is a novel transmission scheme, is employed for active transmit antenna indexes and modulated signals to convey the information. To recover the transmitted information bits, the maximum likelihood (ML) joint detector is often used. However, its complexity linearly grows with the number of transmit antennas and the size of the signal set. A reduced-complexity ML optimal algorithm for SM systems with M-QAM has been proposed. However, for M-PSK modulation, there are not similar low-complexity ML detection algorithms yet to our knowledge. In this paper, a low-complexity ML detection algorithm for SM systems with M-PSK modulation is proposed. By exploiting the features of M-PSK constellation, we give the ML-estimated values of the transmitted symbols. Therefore, the ML search complexity is independent of the constellation size. Simulation results show that the proposed algorithm has the same performance as the ML-optimum detector and significant reduction in computational complexity compared with existing detectors for SM systems with M-PSK modulation. ¬© 2014 IEEE.</t>
  </si>
  <si>
    <t>1375-1378</t>
  </si>
  <si>
    <t>60004538;60004538</t>
  </si>
  <si>
    <t>56330756800;7202559277</t>
  </si>
  <si>
    <t>Men, Hongzhi;Jin, Minglu</t>
  </si>
  <si>
    <t>Men H.</t>
  </si>
  <si>
    <t>A low-complexity ML detection algorithm for spatial modulation systems with MPSK constellation</t>
  </si>
  <si>
    <t>10.1109/LCOMM.2014.2331283</t>
  </si>
  <si>
    <t>2-s2.0-84906242300</t>
  </si>
  <si>
    <t>['¬© 2002', 'vice versa', 'spatial dimension', 'network feature', 'mean degree', 'long links', 'isotropic ones', 'isotropic case', 'homogeneous systems', 'geometrical reasons', 'discuss multi', 'analysis reveals', 'always sub', '3d networks', '2012 ieee']</t>
  </si>
  <si>
    <t>Anisotropic radiation | Connectivity | Directivity | Wireless multihop networks</t>
  </si>
  <si>
    <t>Nodes in ad hoc networks with randomly oriented directional antenna patterns typically have fewer short links and more long links which can bridge together otherwise isolated subnetworks. This network feature is known to improve overall connectivity in 2D random networks operating at low channel path loss. To this end, we advance recently established theoretical results to obtain analytic expressions for the mean degree of 3D networks for simple but practical anisotropic gain profiles, including those of patch, dipole and end-fire array antennas. Our analysis reveals that for homogeneous systems (i.e., neglecting boundary effects) directional radiation patterns are superior to the isotropic case only when the path loss exponent is less than the spatial dimension. Moreover, we establish that ad hoc networks utilizing directional transmit and isotropic receive antennas (or vice versa) are always sub-optimally connected regardless of the environment path loss. We extend our analysis to investigate inhomogeneous systems, and study the geometrical reasons why boundary effects cause directional radiating nodes to be at a disadvantage to isotropic ones. Finally, we discuss multi-directional gain patterns consisting of many equally spaced lobes which could be used to mitigate boundary effects and improve overall network connectivity. ¬© 2002-2012 IEEE.</t>
  </si>
  <si>
    <t>4534-4546</t>
  </si>
  <si>
    <t>60018735-60020650;60020650;60026851</t>
  </si>
  <si>
    <t>35090978700;7003428542;7005861088</t>
  </si>
  <si>
    <t>Georgiou, Orestis;Dettmann, Carl P.;Coon, Justin P.</t>
  </si>
  <si>
    <t>United Kingdom;United Kingdom;Japan</t>
  </si>
  <si>
    <t>Oxford;Bristol;Tokyo</t>
  </si>
  <si>
    <t>University of Oxford;University of Bristol;Toshiba Corporation</t>
  </si>
  <si>
    <t>60026851;60020650;60018735</t>
  </si>
  <si>
    <t>Georgiou O.</t>
  </si>
  <si>
    <t>Connectivity of confined 3D networks with anisotropically radiating nodes</t>
  </si>
  <si>
    <t>10.1109/TWC.2014.2314109</t>
  </si>
  <si>
    <t>2-s2.0-84906246220</t>
  </si>
  <si>
    <t>288542 2012</t>
  </si>
  <si>
    <t>['transmitter exploitation', 'seeding architectures', 'point connectivity', 'good candidates', 'colourless transceivers', 'allow inventory', 'active elements', '10 gbit']</t>
  </si>
  <si>
    <t>Colourless | Fronthaul | FTTA | RSOA | Self-seeding | WDM PON</t>
  </si>
  <si>
    <t>WDM PONs offering point-to-point connectivity, independence of multiple access protocol to share the medium are good candidates for supporting the new fronthaul fibre network requirements. The necessity to allow inventory and maintenance cost reduction will favour WDM PON solutions based on colourless transceivers. We present the proposal of a network embedded self-tuning colourless transmitter, based on reflective semiconductor optical amplifier (RSOA) self-seeding architectures. We analyse the fibre-to-the-antenna network requirements and evidence the capabilities of the network embedded self-tuning colourless transmitter, showing its principle of operation, the development and the modelling of the active elements. We present and discuss recent experimental results up to 10 Gbit/s, which are encouraging for the transmitter exploitation in fronthaul WDM multiplexing technology. ¬© 2014 Elsevier B.V.</t>
  </si>
  <si>
    <t>PART 1</t>
  </si>
  <si>
    <t>Optical Switching and Networking</t>
  </si>
  <si>
    <t>60023256;60023256;60023256;60023256;60023256;60104081;60104081;60104081;60104081;112595355;112595355;112595355;60025858;60102538;60025858;60025858;60026638;60026638</t>
  </si>
  <si>
    <t>6602880363;6701498359;50160927600;24528349000;35570896900;55157979000;48761071000;23669150600;36602784800;7006696013;8719389100;7004627397;55960793700;6506175506;24831964000;57200152899;8269887400;24723930900</t>
  </si>
  <si>
    <t>Parolari, P.;Marazzi, L.;Brunero, M.;Gatto, A.;Martinelli, M.;Chanclou, P.;Deniel, Q.;Saliou, F.;Le, Sy Dat;Brenot, R.;Barbet, S.;Lelarge, F.;Gebrewold, S.;O'Duill, S.;Hillerkuss, D.;Leuthold, J.;Gavioli, G.;Galli, P.</t>
  </si>
  <si>
    <t>France;Germany;Finland;Switzerland;Italy;France</t>
  </si>
  <si>
    <t>Issy-les-Moulineaux;Karlsruhe;Espoo;Zurich ZH,;Milan;Marcoussis</t>
  </si>
  <si>
    <t>Orange Labs;Karlsruher Institut f√ºr Technologie;Nokia Corporation;ETH Zurich;Politecnico di Milano;III-V Lab</t>
  </si>
  <si>
    <t>60104081;60102538;60026638;60025858;60023256;112595355</t>
  </si>
  <si>
    <t>Parolari P.</t>
  </si>
  <si>
    <t>Self-tuning transmitter for fibre-to-the-antenna PON networks</t>
  </si>
  <si>
    <t>S1573427714000095</t>
  </si>
  <si>
    <t>10.1016/j.osn.2014.01.008</t>
  </si>
  <si>
    <t>2-s2.0-84906246350</t>
  </si>
  <si>
    <t>['true channel', 'sensing performance', 'rician k', 'relatively insensitive', 'cognitive user', 'also considered']</t>
  </si>
  <si>
    <t>correlation | CUSUM | multiple antennas | Quickest spectrum sensing | Rician channel</t>
  </si>
  <si>
    <t>In this letter, we study the quickest spectrum sensing employing multiple receive antennas at the cognitive user when the received signal experiences Rician and correlated Rayleigh channels. For both channels, we derive the joint probability density functions required to form the optimal cumulative sum (CUSUM) detector. We explore the effects of the Rician K-factor or correlation on the performance of the quickest spectrum sensing. Mismatched channel conditions are also considered, and we show that the sensing performance at a particular correlation coefficient or the Rician K-factor heavily depends on the true channel and is relatively insensitive to the detector. ¬© 2014 IEEE.</t>
  </si>
  <si>
    <t>1455-1458</t>
  </si>
  <si>
    <t>60020585-60029157;60020585;60020585;60015901</t>
  </si>
  <si>
    <t>55680919200;7406040319;7406996870;7101637839</t>
  </si>
  <si>
    <t>Hanafi, Effariza;Martin, Philippa A.;Smith, Peter J.;Coulson, Alan J.</t>
  </si>
  <si>
    <t>Malaysia;New Zealand;New Zealand</t>
  </si>
  <si>
    <t>Kuala Lumpur;Christchurch;Lower Hutt</t>
  </si>
  <si>
    <t>Universiti Malaya;University of Canterbury;Industrial Research Limited of New Zealand</t>
  </si>
  <si>
    <t>60029157;60020585;60015901</t>
  </si>
  <si>
    <t>Hanafi E.</t>
  </si>
  <si>
    <t>Quickest spectrum sensing with multiple antennas in rician and correlated rayleigh channels</t>
  </si>
  <si>
    <t>10.1109/LCOMM.2014.2329837</t>
  </si>
  <si>
    <t>2-s2.0-84906252711</t>
  </si>
  <si>
    <t>['¬© 2002', 'uplink relies', 'typical set', 'transmit antennas', 'sinr expression', 'simulation results', 'significant number', 'receiver processing', 'receiver employs', 'potentially serve', 'pilot interference', 'pilot contamination', 'mmse filter', 'matched filtering', 'matched filter', 'making use', 'large number', 'important factor', 'high rates', 'fixed ratio', 'exact expression', 'channel estimates', 'cell multi', 'base stations', 'base station', 'asymptotic signal', 'antenna system', 'also find', 'achievable rates', '2012 ieee']</t>
  </si>
  <si>
    <t>Channel estimation | Land mobile radio cellular systems | Large scale antenna systems (LSAS) | Large system analysis | Massive MIMO | MU-MIMO | Multi-user detection | OFDM | Pilot contamination</t>
  </si>
  <si>
    <t>Base stations with a large number of transmit antennas can potentially serve a large number of users at high rates. However, the receiver processing in the uplink relies on channel estimates, which are known to suffer from pilot interference. In this paper, making use of the similarity of the uplink received signal in CDMA with that of a multi-cell multi-antenna system, we perform a large system analysis when the receiver employs an MMSE filter with a pilot contaminated estimate. We assume a Rayleigh fading channel with different received powers from users. We find the asymptotic signal to interference plus noise ratio (SINR) as the number of antennas and number of users per base station grow larger while maintaining a fixed ratio. Through the SINR expression we explore the scenario where the number of users being served are comparable to the number of antennas at the base station. The SINR explicitly captures the effect of pilot contamination and is found to be the same as that employing a matched filter with a pilot contaminated estimate. We also find the exact expression for the interference suppression obtained using an MMSE filter, which is an important factor when there are a significant number of users in the system as compared to the number of antennas. In a typical set up, in terms of the five percentile SINR, the MMSE filter is shown to provide significant gains over matched filtering and is within 5 dB of MMSE filter with perfect channel estimate. Simulation results for achievable rates are close to large system limits for even a 10-antenna base station with 3 or more users per cell. ¬© 2002-2012 IEEE.</t>
  </si>
  <si>
    <t>4360-4373</t>
  </si>
  <si>
    <t>60013301;60119141-60120109;60119141-60120109</t>
  </si>
  <si>
    <t>57225386645;7103058794;7006046302</t>
  </si>
  <si>
    <t>Krishnan, Narayanan;Yates, Roy D.;Mandayam, Narayan B.</t>
  </si>
  <si>
    <t>North Brunswick;New Brunswick;San Diego</t>
  </si>
  <si>
    <t>Wireless Information Network Laboratory;Rutgers University‚ÄìNew Brunswick;Qualcomm Incorporated</t>
  </si>
  <si>
    <t>60120109;60119141;60013301</t>
  </si>
  <si>
    <t>Krishnan N.</t>
  </si>
  <si>
    <t>Uplink linear receivers for multi-cell multiuser MIMO with pilot contamination: Large system analysis</t>
  </si>
  <si>
    <t>10.1109/TWC.2014.2320914</t>
  </si>
  <si>
    <t>2-s2.0-84906259220</t>
  </si>
  <si>
    <t>['¬© 2002', 'zero forcing', 'two receivers', 'result shows', 'ranks d1', 'rank mimo', 'optimal dof', 'mt antennas', 'mr antennas', 'interfering links', 'interference channel', 'interference alignment', 'inner bounds', 'general required', 'equivalent partially', 'dof outer', 'dof optimality', 'deficient channel', 'deficient case', 'connected rank', 'connected full', 'channel ranks', 'achievability arguments', '2012 ieee']</t>
  </si>
  <si>
    <t>Degrees of freedom (DoF) | Interference alignment | Multiple-input-multiple-output (MIMO) interference channel (IC) | Rank deficiency | Zero forcing</t>
  </si>
  <si>
    <t>We provide the degrees of freedom (DoF) characterization for the three-user MT√óMR multiple-input-multiple-output (MIMO) interference channel (IC) with rank-deficient channel matrices, where each transmitter is equipped with MT antennas and each receiver with MR antennas, and the interfering channel matrices from each transmitter to the other two receivers are of ranks D1 and D 2, respectively. One important intermediate step for both the converse and achievability arguments is to convert the fully-connected rank-deficient channel into an equivalent partially-connected full-rank MIMO-IC by invertible linear transformations. As such, existing techniques developed for full-rank MIMO-IC can be incorporated to derive the DoF outer and inner bounds for the rank-deficient case. Our result shows that when the interfering links are weak in terms of the channel ranks, i.e., DT+DT‚â§ min(MT, MT), zero forcing is sufficient to achieve the optimal DoF. On the other hand, when D1 + D2 &gt; (M T, MR, a combination of zero forcing and interference alignment is in general required for DoF optimality. The DoF characterization obtained in this paper unifies several existing results in the literature. ¬© 2002-2012 IEEE.</t>
  </si>
  <si>
    <t>4179-4192</t>
  </si>
  <si>
    <t>60005510-60017161;60005510;60005510;60005510;112406481</t>
  </si>
  <si>
    <t>36976852800;55706298600;7202922028;7006247623;23390963100</t>
  </si>
  <si>
    <t>Zeng, Yong;Xu, Xiaoli;Guan, Yong Liang;Gunawan, Erry;Wang, Chenwei</t>
  </si>
  <si>
    <t>Singapore City;Singapore City;Palo Alto</t>
  </si>
  <si>
    <t>National University of Singapore;Nanyang Technological University;DOCOMO Innovations, Inc.</t>
  </si>
  <si>
    <t>60017161;60005510;112406481</t>
  </si>
  <si>
    <t>Degrees of freedom of the three-user rank-deficient MIMO interference channel</t>
  </si>
  <si>
    <t>10.1109/TWC.2014.2315037</t>
  </si>
  <si>
    <t>2-s2.0-84906260582</t>
  </si>
  <si>
    <t>['¬© 2002', 'two antennas', 'tolerance bound', 'time codes', 'theoretical results', 'orthogonal stc', 'likelihood decoders', 'golden code', 'distributed space', 'complexity maximum', 'code designs', 'asynchronous stc', 'alamouti code', '2012 ieee']</t>
  </si>
  <si>
    <t>Asynchronous cooperative communication | Full diversity | Space-time codes</t>
  </si>
  <si>
    <t>Distributed space-time codes (STCs) can achieve cooperative diversity in distributed antenna systems. But the path delay difference may cause diversity loss. In this paper, a family of asynchronous STC is proposed to achieve full diversity, given that the path delay difference is within a tolerance bound. The proposed code structure allows the overall decoding process to be decomposed into several independent sub-processes, which can be tackled by low-complexity maximum-likelihood decoders. Two code designs based on the Alamouti code and the Golden code are given for a system with two distributed antennas. Moreover, two designs based on orthogonal STC and fast group decodable STC are introduced for a system with four distributed antennas, with each transmitter having two antennas. Full diversity gain is proved for all code designs and their associated decoding complexities are analyzed. Simulations of the proposed codes confirm our theoretical results on full diversity gain. ¬© 2002-2012 IEEE.</t>
  </si>
  <si>
    <t>4644-4655</t>
  </si>
  <si>
    <t>60002798;60028333;60002798;60002798</t>
  </si>
  <si>
    <t>57192560642;34882511600;7102903257;7005847962</t>
  </si>
  <si>
    <t>Liu, Yun;Zhang, Wei;Liew, Soung Chang;Ching, Pak Chung</t>
  </si>
  <si>
    <t>Australia;Hong Kong</t>
  </si>
  <si>
    <t>Sydney;Hong Kong</t>
  </si>
  <si>
    <t>UNSW Sydney;Chinese University of Hong Kong</t>
  </si>
  <si>
    <t>60028333;60002798</t>
  </si>
  <si>
    <t>Bounded delay-tolerant space-time codes for distributed antenna systems</t>
  </si>
  <si>
    <t>10.1109/TWC.2014.2321382</t>
  </si>
  <si>
    <t>2-s2.0-84906262750</t>
  </si>
  <si>
    <t>['transmit beamformer', 'training sequences', 'sounding vectors', 'orthogonal restriction', 'miso channel', 'massive mimo', 'feedback channel', 'fading channels', 'cost function']</t>
  </si>
  <si>
    <t>Adaptive sensing | channel estimation | massive MIMO | training sequence</t>
  </si>
  <si>
    <t>Training sequences are designed to probe wireless channels to obtain channel state information for block-fading channels. Optimal training sounds the channel using orthogonal beamforming vectors to find an estimate that optimizes some cost function, such as mean square error. As the number of transmit antennas increases, however, the training overhead becomes significant. This creates a need for alternative channel estimation schemes for increasingly large transmit arrays. In this work, we relax the orthogonal restriction on sounding vectors. The use of a feedback channel after each forward channel use during training enables closed-loop sounding vector design. A misalignment cost function is introduced, which provides a metric to sequentially design sounding vectors. In turn, the structure of the sounding vectors aligns the transmit beamformer with the true channel direction, thereby increasing beamforming gain. This beam alignment scheme for massive MIMO is shown to improve beamforming gain over conventional orthogonal training for a MISO channel. ¬© 2014 IEEE.</t>
  </si>
  <si>
    <t>1439-1442</t>
  </si>
  <si>
    <t>60009254;60013983;60009254;60009254</t>
  </si>
  <si>
    <t>55649783400;55696487900;7202200691;7004262427</t>
  </si>
  <si>
    <t>Duly, Andrew J.;Kim, Taejoon;Love, David J.;Krogmeier, James V.</t>
  </si>
  <si>
    <t>Hong Kong;United States</t>
  </si>
  <si>
    <t>Kowloon;West Lafayette</t>
  </si>
  <si>
    <t>City University of Hong Kong;Purdue University</t>
  </si>
  <si>
    <t>60013983;60009254</t>
  </si>
  <si>
    <t>Duly A.</t>
  </si>
  <si>
    <t>Closed-loop beam alignment for massive MIMO channel estimation</t>
  </si>
  <si>
    <t>10.1109/LCOMM.2014.2316157</t>
  </si>
  <si>
    <t>2-s2.0-84906265715</t>
  </si>
  <si>
    <t>['¬© 2002', 'wastes lots', 'transmitting concurrently', 'traditional contention', 'traditional 802', 'prototype implementation', 'multiuser mimo', 'multiple rounds', 'mimomate elects', 'mimomate achieves', 'mimo gain', 'maximally deliver', 'matches clients', 'matched users', 'legacy 802', 'hence requires', 'existing mu', 'enable clients', 'concurrent streams', 'client depends', 'channel time', 'channel characteristics', 'based protocol', 'based mu', 'also fails', 'achievable throughput', '2012 ieee', '11 devices', '11 csma', '11 contention']</t>
  </si>
  <si>
    <t>Channel orthogonality | Multiuser MIMO (MU-MIMO) | User matching</t>
  </si>
  <si>
    <t>In multiuser MIMO (MU-MIMO) LANs, the achievable throughput of a client depends on who is transmitting concurrently with it. Existing MU-MIMO MAC protocols, however, enable clients to use the traditional 802.11 contention to contend for concurrent transmission opportunities on the uplink. Such a contention-based protocol not only wastes lots of channel time on multiple rounds of contention but also fails to maximally deliver the gain of MU-MIMO because users randomly join concurrent transmissions without considering their channel characteristics. To address such inefficiency, this paper introduces MIMOMate, a leader-contention-based MU-MIMO MAC protocol that matches clients as concurrent transmitters according to their channel characteristics to maximally deliver the MU-MIMO gain while ensuring all users fairly share concurrent transmission opportunities. Furthermore, MIMOMate elects the leader of the matched users to contend for transmission opportunities using traditional 802.11 CSMA/CA. It hence requires only a single contention overhead for concurrent streams and can be compatible with legacy 802.11 devices. A prototype implementation in USRP N200 shows that MIMOMate achieves an average throughput gain of 1.42√ó and 1.52√ó over the traditional contention-based protocol for two- and three-antenna AP scenarios, respectively, and also provides fairness for clients. ¬© 2002-2012 IEEE.</t>
  </si>
  <si>
    <t>4389-4400</t>
  </si>
  <si>
    <t>60113260-60018029;60021784;60113260;60018029</t>
  </si>
  <si>
    <t>55234390300;56101430900;35305406800;37114922500</t>
  </si>
  <si>
    <t>Kuo, Tung Wei;Lee, Kuang Che;Lin, Kate Ching Ju;Tsai, Ming Jer</t>
  </si>
  <si>
    <t>Taiwan;United States;Taiwan</t>
  </si>
  <si>
    <t>Taipei;New York;Hsinchu</t>
  </si>
  <si>
    <t>Academia Sinica, Research Center for Information Technology Innovation;New York University;National Tsing Hua University</t>
  </si>
  <si>
    <t>60113260;60021784;60018029</t>
  </si>
  <si>
    <t>Kuo T.</t>
  </si>
  <si>
    <t>Leader-contention-based user matching for 802.11 multiuser MIMO networks</t>
  </si>
  <si>
    <t>10.1109/TWC.2014.2320908</t>
  </si>
  <si>
    <t>2-s2.0-84906271276</t>
  </si>
  <si>
    <t>['well documented', 'webworm oviposition', 'webworm infestation', 'unlike florivory', 'rarely examined', 'positively correlated', 'parsnip webworm', 'ovipositing moths', 'new zealand', 'negatively associated', 'leaf chemistry', 'larval suitability', 'larval growth', 'high oviposition', 'greater oviposition', 'foliar chemistry', 'foliar chemicals', 'florivory selects', 'floral furanocoumarins', 'floral chemistry', 'exclusive use', 'deter florivory', 'depressaria pastinacella', 'bolting plants', 'although selection', 'allowed us', '6 years']</t>
  </si>
  <si>
    <t>Florivory | Furanocoumarin | Oviposition preference | Plant-insect evolution | Preference-performance hypothesis</t>
  </si>
  <si>
    <t>Although selection by herbivores for increased feeding deterrence in hostplants is well documented, selection for increased oviposition deterrence is rarely examined. We investigated chemical mediation of oviposition by the parsnip webworm (Depressaria pastinacella) on its principal hostplant Pastinaca sativa to determine whether ovipositing adults choose hostplants based on larval suitability and whether hostplants experience selection for increased oviposition deterrence. Webworms consume floral tissues and florivory selects for increased feeding deterrents; moths, however, oviposit on leaves of pre-bolting plants. Exclusive use of different plant parts for oviposition and larval feeding suggests oviposition should select for increased foliar deterrents. Recent webworm colonization of New Zealand (NZ) allowed us to assess phenotypic changes in foliar chemicals in response to webworm oviposition. In a common garden experiment, we compared NZ populations with and without a history of infestation from 2004 to 2006 for changes in leaf chemistry in response to oviposition. Three leaf volatiles, cis- and trans-ocimene, and Œ≤-farnesene, elicit strong responses in female moth antennae; these compounds were negatively associated with oviposition and are likely oviposition deterrents. Leaf Œ≤-farnesene was positively correlated with floral furanocoumarins that deter florivory; greater oviposition on plants with low floral furanocoumarins indicates that moths preferentially oviposit on parsnips most suitable for larval growth. Unlike florivory, high oviposition on leaves did not lower plant fitness, consistent with the fact that NZ parsnip foliar chemistry was unaffected by 3-6 years of webworm infestation. Thus, in this system, selection by ovipositing moths on foliar chemistry is weaker than selection by larvae on floral chemistry. ¬© 2014 Springer-Verlag Berlin Heidelberg.</t>
  </si>
  <si>
    <t>117-127</t>
  </si>
  <si>
    <t>Oecologia</t>
  </si>
  <si>
    <t>60000745-60115431;60000745;112571666;60000745</t>
  </si>
  <si>
    <t>23974388100;52063933800;7202498726;35408165100</t>
  </si>
  <si>
    <t>Jogesh, Tania;Wong, Joseph C.H.;Stanley, Margaret C.;Berenbaum, May R.</t>
  </si>
  <si>
    <t>New Zealand;United States;United States</t>
  </si>
  <si>
    <t>Auckland;Urbana;Chicago</t>
  </si>
  <si>
    <t>School of Biological Sciences;University of Illinois Urbana-Champaign;Plant Science and Conservation</t>
  </si>
  <si>
    <t>60115431;60000745;112571666</t>
  </si>
  <si>
    <t>Jogesh T.</t>
  </si>
  <si>
    <t>Impact of reassociation with a coevolved herbivore on oviposition deterrence in a hostplant</t>
  </si>
  <si>
    <t>10.1007/s00442-014-2999-2</t>
  </si>
  <si>
    <t>2-s2.0-84906271454</t>
  </si>
  <si>
    <t>['sufficient conditions', 'mimo system', 'maximum allowable', 'feedback rate', 'feedback channel', 'fed back', 'diversity due', 'channel quantization', 'based networks']</t>
  </si>
  <si>
    <t>diversity methods | MIMO systems | Rayleigh channels. | Zero-forcing</t>
  </si>
  <si>
    <t>Multiple-antenna systems provide both capacity and diversity gains relatively to single-antenna-based networks. These gains rely heavily on the availability of channel state information. In this paper, we assume that the receiver has accurate channel information, which is quantized and fed back to the transmitter. Sufficient conditions for the feedback rate are provided, which guarantee no loss of diversity due to channel quantization. Considering a K √ó M MIMO system, we show that to achieve a diversity of D=M-K+1, which is the maximum allowable, a feedback channel with a rate of log2(1+D) bits per channel use is enough. ¬© 2014 IEEE.</t>
  </si>
  <si>
    <t>1463-1466</t>
  </si>
  <si>
    <t>60024825;60024825;60024825</t>
  </si>
  <si>
    <t>34869129300;55950026000;7003957523</t>
  </si>
  <si>
    <t>Castanheira, Daniel;Silva, Adao;Gameiro, Atilio</t>
  </si>
  <si>
    <t>Portugal</t>
  </si>
  <si>
    <t>Aveiro</t>
  </si>
  <si>
    <t>Universidade de Aveiro</t>
  </si>
  <si>
    <t>Castanheira D.</t>
  </si>
  <si>
    <t>Minimum codebook size to achieve maximal diversity order for RVQ-Based MIMO systems</t>
  </si>
  <si>
    <t>10.1109/LCOMM.2014.2331278</t>
  </si>
  <si>
    <t>2-s2.0-84906271543</t>
  </si>
  <si>
    <t>['¬© 2002', 'xi ].', 'uniform distribution', 'two antennas', 'treating interference', 'take values', 'sufficient conditions', 'snr approximation', 'rate achieved', 'proposed algorithms', 'propose gradient', 'precoders obtained', 'precoders designed', 'noise ratio', 'mutual information', 'moderate snrs', 'mimo gic', 'linear precoder', 'interference alignment', 'hz gain', 'constant channel', 'coefficient k', 'based algorithms', '2012 ieee']</t>
  </si>
  <si>
    <t>Finite constellation | Gaussian interference channel | Interference alignment | Precoding | Treating interference as noise</t>
  </si>
  <si>
    <t>This paper considers linear precoding for the constant channel-coefficient K-user MIMO Gaussian interference channel (MIMO GIC) where each transmitter-i (Tx-i) requires the sending of di independent complex symbols per channel use that take values from fixed finite constellations with uniform distribution to receiver-i (Rx-i) for i=1,2, K. We define the maximum rate achieved by Tx-i using any linear precoder as the signal-to-noise ratio (SNR) tends to infinity when the interference channel coefficients are zero to be the constellation constrained saturation capacity (CCSC) for Tx-i. We derive a high-SNR approximation for the rate achieved by Tx-i when interference is treated as noise and this rate is given by the mutual information between Tx-i and Rx-i, denoted as I[Xi; Xi]. A set of necessary and sufficient conditions on the precoders under which I[Xi; X i] tends to CCSC for Tx-i is derived. Interestingly, the precoders designed for interference alignment (IA) satisfy these necessary and sufficient conditions. Furthermore, we propose gradient-ascent-based algorithms to optimize the sum rate achieved by precoding with finite constellation inputs and treating interference as noise. A simulation study using the proposed algorithms for a three-user MIMO GIC with two antennas at each node with di=1 for all i and with BPSK and QPSK inputs shows more than 0.1-b/s/Hz gain in the ergodic sum rate over that yielded by precoders obtained from some known IA algorithms at moderate SNRs. ¬© 2002-2012 IEEE.</t>
  </si>
  <si>
    <t>4104-4118</t>
  </si>
  <si>
    <t>On precoding for constant K-user MIMO gaussian interference channel with finite constellation inputs</t>
  </si>
  <si>
    <t>10.1109/TWC.2014.2319311</t>
  </si>
  <si>
    <t>2-s2.0-84906273846</t>
  </si>
  <si>
    <t>['transmission power', 'multiuser amplify', 'maximization problem', 'jointly select', 'fractional programming', 'exhaustive search', 'energy efficiency', 'efficiently solve', 'concave problem', 'based scheme', 'average gain', 'also propose', 'active antennas']</t>
  </si>
  <si>
    <t>amplify-and-forward | antenna selection | Energy efficiency | MIMO relay | user selection</t>
  </si>
  <si>
    <t>In this letter, we investigate the energy efficiency (EE) maximization problem in multiuser amplify-and-forward (AF) MIMO relay systems with a holistic power model. A low complexity EE maximization method is proposed to jointly select the active antennas and the user, as well as optimize the transmission power of the user and relay. More specifically, the active antennas at the relay are selected by a norm-based scheme. We also propose a low complexity iteration scheme based on fractional programming, which can efficiently solve the pseudo-concave problem, in order to select the user and optimize the transmission power. Simulation results show that the proposed low complexity method enjoys a probability of 99% to hit the optimal EE obtained by exhaustive search. Moreover, it has an average gain of 42% in the EE over the conventional AF MIMO relay protocol. ¬© 2014 IEEE.</t>
  </si>
  <si>
    <t>1371-1374</t>
  </si>
  <si>
    <t>A low complexity energy efficiency maximization method for multiuser amplify-and-forward MIMO relay systems with a holistic power model</t>
  </si>
  <si>
    <t>10.1109/LCOMM.2014.2329863</t>
  </si>
  <si>
    <t>2-s2.0-84906278185</t>
  </si>
  <si>
    <t>['relay powers', 'relay antennas', 'optimum combining', 'joint relay', 'interferer powers', 'forward relaying', 'channel interference', 'antenna selection']</t>
  </si>
  <si>
    <t>The performance of optimum combining (OC) with joint relay and antenna selection is analyzed for decode-and-forward relaying when co-channel interference is present at the relays and the destination. The combination of OC with joint relay and antenna selection results in positive diversity gains if at least one relay has Ti &gt; Ni, where Ti is the number of relay antennas and Ni is the number of interferers at the relay, when the interferer powers are scaled with the source and the relay powers. ¬© 2014 IEEE.</t>
  </si>
  <si>
    <t>1459-1462</t>
  </si>
  <si>
    <t>38362299900;7005759149</t>
  </si>
  <si>
    <t>Suraweera, Navod;Beaulieu, Norman C.</t>
  </si>
  <si>
    <t>Suraweera N.</t>
  </si>
  <si>
    <t>Optimum combining with joint relay and antenna selection for multiple-antenna relays in the presence of co-channel interference</t>
  </si>
  <si>
    <t>10.1109/LCOMM.2014.2329922</t>
  </si>
  <si>
    <t>2-s2.0-84906278405</t>
  </si>
  <si>
    <t>61222103, No. 61072058</t>
  </si>
  <si>
    <t>['¬© 2002', 'work highlights', 'using device', 'tier interferences', 'system design', 'success probability', 'sight components', 'reduce cross', 'realistic results', 'performance metrics', 'form expressions', 'fading channels', 'effective approach', 'derive closed', 'd2d users', 'conventional two', 'challenging due', 'cellular users', 'cellular network', 'analysis framework', '2012 ieee']</t>
  </si>
  <si>
    <t>Device-to-Device (D2D) communication | Mode selection | Poisson point process (PPP) | Spatial average rate | Spectrum access control | Success probability</t>
  </si>
  <si>
    <t>Using Device-to-device (D2D) communications in a cellular network is an economical and effective approach to increase the transmission data rate and extend the coverage. Nevertheless, the D2D underlaid cellular network is challenging due to the presence of inter-tier and intra-tier interferences. With necessarily lower antenna heights in D2D communication links, the fading channels are likely to contain strong line-of-sight components, which are different from the Rayleigh fading distribution in conventional two-tier heterogeneous networks. In this paper, we derive the success probability, spatial average rate, and area spectral efficiency performances for both cellular users and D2D users by taking into account the different channel propagations that they experience. Specifically, we employ stochastic geometry as an analysis framework to derive closed-form expressions for above performance metrics. Furthermore, to reduce cross-tier interferences and improve system performances, we propose a centralized opportunistic access control scheme as well as a mode selection mechanism. According to the analysis and simulations, we obtain interesting tradeoffs that depend on the effect of the channel propagation parameter, user node density, and the spectrum occupation ratio on the different performance metrics. This work highlights the importance of incorporating the suitable channel propagation model into the system design and analysis to obtain the realistic results and conclusions. ¬© 2002-2012 IEEE.</t>
  </si>
  <si>
    <t>4247-4259</t>
  </si>
  <si>
    <t>60001604;60001604;60104290-60002668;60098172</t>
  </si>
  <si>
    <t>7202484665;56028735500;55362784200;35079629800</t>
  </si>
  <si>
    <t>Peng, Mugen;Li, Yuan;Quek, Tony Q.S.;Wang, Chonggang</t>
  </si>
  <si>
    <t>Singapore;United States;Singapore;China</t>
  </si>
  <si>
    <t>;Wilmington;Singapore City;Beijing</t>
  </si>
  <si>
    <t>Singapore University of Technology and Design;InterDigital, Inc.;A-Star, Institute for Infocomm Research;Ministry of Education China</t>
  </si>
  <si>
    <t>60104290;60098172;60002668;60001604</t>
  </si>
  <si>
    <t>Peng M.</t>
  </si>
  <si>
    <t>Device-to-device underlaid cellular networks under rician fading channels</t>
  </si>
  <si>
    <t>10.1109/TWC.2014.2314115</t>
  </si>
  <si>
    <t>2-s2.0-84906279082</t>
  </si>
  <si>
    <t>['system setting', 'practical performance', 'numerical examples', 'letter show', 'input multiple', 'fixed point', 'explicit expression', 'end distance', 'asymptotic analysis']</t>
  </si>
  <si>
    <t>line-of-sight | Millimeter wave | multiple-input multiple-output | uniform circular antenna arrays</t>
  </si>
  <si>
    <t>This letter is concerned with the singular value characterization of fixed point-to-point millimeter wave channels with symmetric uniform circular antenna arrays (UCAs) at both the transmitter and receiver. We model the channel as a line-of-sight (LoS) multiple-input multiple-output (MIMO) one and derive an explicit expression for all channel singular values. The asymptotic analysis when the end-to-end distance or the number of antenna elements goes to infinity is then developed. Numerical examples are provided to verify the validity of our discussions. The results in this letter show that the achievable multiplex gain is limited under such a system setting, regardless of the numbers of antennas at the transmitter/receiver. This observation provides benchmarks for the practical performance of UCA-based gigabits wireless communications over millimeter wave channels. ¬© 2014 IEEE.</t>
  </si>
  <si>
    <t>1307-1310</t>
  </si>
  <si>
    <t>60090755;60090755;60090755</t>
  </si>
  <si>
    <t>57213430563;57200273285;7004279281</t>
  </si>
  <si>
    <t>Wang, Peng;Li, Yonghui;Vucetic, Branka</t>
  </si>
  <si>
    <t>Faculty of Engineering</t>
  </si>
  <si>
    <t>Millimeter wave communications with symmetric uniform circular antenna arrays</t>
  </si>
  <si>
    <t>10.1109/LCOMM.2014.2332334</t>
  </si>
  <si>
    <t>2-s2.0-84906280109</t>
  </si>
  <si>
    <t>['¬© 2002', 'weighted summation', 'two users', 'two single', 'two signals', 'side information', 'second signal', 'second one', 'scaled version', 'quantized pnc', 'quantization error', 'qr decomposition', 'proposed cq', 'pnc ),', 'paper studies', 'one user', 'new physical', 'network codeword', 'negligible gap', 'k antennas', 'first signal', 'first one', 'channel coefficient', '2012 ieee']</t>
  </si>
  <si>
    <t>Full diversity | Multiple-input multiple-output (MIMO) | Physical-layer network coding (PNC) | Two-way relay channel (TWRC)</t>
  </si>
  <si>
    <t>This paper studies a two-way relay channel where two single-antenna users exchange messages via a relay with K antennas. A new physical-layer network coding (PNC) method is proposed, referred to as channel-quantized PNC (CQ-PNC), that can achieve full diversity gain of K. The proposed method converts K received signals at the relay into two signals by a QR decomposition. The first one is a weighted summation of the two users' messages and the second one is a scaled version of one user's message. Then, the first signal is quantized at the relay by using the channel coefficient and the quantization error is cancelled by using the side information of the second signal. Finally, a Gaussian-integer weighted summation of the two users' messages is obtained, mapped to network codeword, and then broadcast to the two users. It is proved that the proposed CQ-PNC can achieve the full diversity gain of K with receiver side channel information, low computational complexity and symbol level synchronization. Simulation results demonstrate that the proposed method obtains optimum performance results with negligible gap. ¬© 2002-2012 IEEE.</t>
  </si>
  <si>
    <t>4273-4282</t>
  </si>
  <si>
    <t>60000937;60002836;60002836;60028333</t>
  </si>
  <si>
    <t>36057765700;24774181600;35147818300;34882511600</t>
  </si>
  <si>
    <t>Zhang, Shengli;Zhou, Qing F.;Kai, Caihong;Zhang, Wei</t>
  </si>
  <si>
    <t>Sydney;Hefei;Shenzhen</t>
  </si>
  <si>
    <t>UNSW Sydney;Hefei University of Technology;Shenzhen University</t>
  </si>
  <si>
    <t>60028333;60002836;60000937</t>
  </si>
  <si>
    <t>Full diversity physical-layer network coding in two-way relay channels with multiple antennas</t>
  </si>
  <si>
    <t>10.1109/TWC.2014.2314122</t>
  </si>
  <si>
    <t>2-s2.0-84906281929</t>
  </si>
  <si>
    <t>['way communication', 'sharing factor', 'relay node', 'multiple antennas', 'jointly optimize', 'iterative algorithm', 'forward strategy', 'existing techniques', 'better performance']</t>
  </si>
  <si>
    <t>Compress-and-forward | MIMO relay | two-way relay.</t>
  </si>
  <si>
    <t>In this letter, we consider a two-way communication system where two source nodes exchange information via multiple relay nodes. The source and relay nodes may have multiple antennas and the compress-and-forward strategy is applied at each relay node. We aim at maximizing the sum-rate of two-way communication. An iterative algorithm is proposed to jointly optimize the source precoding matrices, the compression noise covariance matrices, and the time-sharing factor. Numerical simulation results show a better performance of the proposed algorithm compared with existing techniques. ¬© 2014 IEEE.</t>
  </si>
  <si>
    <t>1387-1390</t>
  </si>
  <si>
    <t>Rong, Yue</t>
  </si>
  <si>
    <t>Rong Y.</t>
  </si>
  <si>
    <t>Two-way compress-and-forward relaying with multiple MIMO relay nodes</t>
  </si>
  <si>
    <t>10.1109/LCOMM.2014.2332169</t>
  </si>
  <si>
    <t>2-s2.0-84906283012</t>
  </si>
  <si>
    <t>['œ ∑', 'transport strength', 'tbp ),', 'superior performance', 'mh08 showed', 'lumo energies', 'lowest singlet', 'fermi level', 'experimental results', 'excellent agreement', 'enhanced incident', 'electron injection', 'electron donation', 'electrochemical properties', 'e 0', 'dsscs ).', 'device performances', 'current efficiency', 'coded mh08', 'calculated data', 'calculate homo', 'benzothiophene moieties', 'aromatic electron', 'ancillary ligands', '56 macm', '16 macm', '0 ),']</t>
  </si>
  <si>
    <t>dye solar cells | efficiency | ground state oxidation potential | photocurrent | photovoltage</t>
  </si>
  <si>
    <t>Three novel heteroleptic amphiphilic polypyridyl Ru-complexes, coded MH08-10, with hetero-aromatic electron-donor ancillary ligands containing N-benzylcarbazole (MH08), dibenzofurane (MH09) and benzothiophene moieties (MH10) were synthesized to study the influence of different heterocyclic electron donors on the interrelationship of photophysical and electrochemical properties, and device performances for dye-sensitized solar cells (DSSCs). MH08 showed a remarkably high molar extinction coefficient of 27,650 M -1cm-1. MH08-TBA was synthesized from MH08 by converted one COOH group into -COO-+N(C4H9)4 to investigate the effect of deprotonating one carboxylic group on the Fermi level and electron injection. When compared under the same experimental device conditions using 0.3M t-butylpyridine (TBP), the short-circuit photocurrent density (JSC) and total conversion efficiency (%Œ∑) of MH08-10 were MH08&gt;MH09&gt;MH10. The differences in %Œ∑ and JSC of MH08-10 were ascribed to the conjugation length coupled with the electron donation and hole-transport strength of the ancillary ligands, which were in the following order N-benzylcarbazole&gt;dibenzofurane&gt;benzothiophene. Moreover, MH08-TBA showed JSC of 19.56 mAcm-2 and %Œ∑ of 9.76% compared to 17.16 mAcm-2 and 9.12% of the benchmark dye N719. The superior performance of MH08-TBA was attributed to its better light harvesting and enhanced incident-photon-to-current efficiency (IPCE) conversion. DFT/TD-DFT calculations utilizing the energy functional B3LYP and the full-electron basis set DGDZVP were performed to calculate HOMO and LUMO energies, vertical electronic excitations, lowest singlet-singlet electronic transitions (E 0-0), and excited state oxidation potentials. Excellent agreement was found between the experimental results and calculated data. Copyright ¬© 2013 John Wiley &amp; Sons, Ltd.</t>
  </si>
  <si>
    <t>958-969</t>
  </si>
  <si>
    <t>1099159X</t>
  </si>
  <si>
    <t>Progress in Photovoltaics: Research and Applications</t>
  </si>
  <si>
    <t>60004923;60004923;60002414;60002414</t>
  </si>
  <si>
    <t>7004459287;57192413558;7103365998;7401548312</t>
  </si>
  <si>
    <t>El-Shafei, Ahmed;Hussain, Maqbool;Islam, Ashraful;Han, Liyuan</t>
  </si>
  <si>
    <t>United States;Japan</t>
  </si>
  <si>
    <t>Raleigh;Tsukuba</t>
  </si>
  <si>
    <t>NC State University;National Institute for Materials Science</t>
  </si>
  <si>
    <t>60004923;60002414</t>
  </si>
  <si>
    <t>El-Shafei A.</t>
  </si>
  <si>
    <t>Structure-property relationship of hetero-aromatic-electron-donor antennas of polypyridyl Ru (II) complexes for high efficiency dye-sensitized solar cells</t>
  </si>
  <si>
    <t>10.1002/pip.2349</t>
  </si>
  <si>
    <t>2-s2.0-84906283126</t>
  </si>
  <si>
    <t>['unified approach', 'recent advances', 'propagation channel', 'paper provides', 'first bibliography', 'electromagnetic field', 'diversity systems', 'channel throughput', 'channel interactions', 'channel influence', 'channel correlation', 'channel analysis', 'antenna measurements']</t>
  </si>
  <si>
    <t>antenna scattering matrix | antenna-channel interactions | MIMO | spherical vector wave expansion</t>
  </si>
  <si>
    <t>This paper provides an overview of recent advances in the modeling, analysis, and measurements of interactions between antennas and the propagation channel in multiple antenna systems based on the spherical vector wave mode expansion of the electromagnetic field and the antenna scattering matrix. It demonstrates the importance and usefulness of this approach to gain further insights into a variety of topics such as physics-based propagation channel modeling, mean effective gain, channel correlation, propagation channel measurements, antenna measurements and testing, the number of degrees of freedom of the radio propagation channel, channel throughput, and diversity systems. The paper puts particular emphasis on the unified approach to antenna-channel analysis at the same time as the antenna and the channel influence are separated. Finally, the paper provides the first bibliography on the application of the spherical vector wave mode expansion of the electromagnetic field to antenna-channel interactions.</t>
  </si>
  <si>
    <t>663-679</t>
  </si>
  <si>
    <t>Alayon Glazunov, Andr√©s</t>
  </si>
  <si>
    <t>A survey of the application of the spherical vector wave mode expansion approach to antenna-channel interaction modeling</t>
  </si>
  <si>
    <t>10.1002/2014RS005384</t>
  </si>
  <si>
    <t>2-s2.0-84906294698</t>
  </si>
  <si>
    <t>['vertical stub', 'upper bands', 'upper band', 'slot antenna', 'shaped open', 'rectangle patch', 'proposed antenna', 'new dual', 'measured 3', 'measured 10', 'lower band', 'investigated numerically', 'impedance matching', 'ground plane', 'experimentally measured', 'coplanar waveguide', 'band dual', '90 ghz', '30 ghz', '27 ghz']</t>
  </si>
  <si>
    <t>A new dual-band dual-sense circularly polarized (CP) slot antenna is designed in this paper. The proposed antenna is composed of a rectangle patch and a modified ground plane. By opening a U-shaped open-slot and loading a vertical stub to the ground plane, a dual-sense CP performance is achieved for two frequency bands. A bevel is cut on the patch to improve the impedance matching. The antenna is fabricated on a low-cost FR4 substrate and fed by a coplanar waveguide (CPW) structure. The antenna has been investigated numerically, and a prototype was experimentally measured. Experimental results show that the measured 10-dB return loss impedance bandwidths are 18.3% (2.72-3.27 GHz) for the lower band and 23.7% (4.65-5.90 GHz) for the upper band, and the measured 3-dB axial ratio (AR) bandwidths for the lower and upper bands can be up to 28.4% (2.48-3.30 GHz) and 26.3% (4.63-6.03 GHz), respectively.</t>
  </si>
  <si>
    <t>51-57</t>
  </si>
  <si>
    <t>Chen, Bo;Zhang, Fu Shun</t>
  </si>
  <si>
    <t>Dual-band dual-sense circularly polarized slot antenna with an open-slot and a vertical stub</t>
  </si>
  <si>
    <t>10.2528/PIERL14062104</t>
  </si>
  <si>
    <t>2-s2.0-84906302955</t>
  </si>
  <si>
    <t>['œ ±-', 'œ ±', 'variable number', 'types c2s2m2', 'two forms', 'structural information', 'r soc', 'psbr exclusively', 'proteomic study', 'protein composition', 'previously showed', 'photosynthesis research', 'mass spectrometry', 'lhcii supercomplexes', 'isolated supercomplexes', 'intact form', 'higher plants', 'form psii', 'elsevier b', 'detergent n', 'c2s2m2 supercomplex', 'c2s2m 2', 'c2s2 supercomplexes', 'c2s2 subcomplex', 'c2s 2m2', 'c 2', 'b 67', 'atomic level', 'also detected', '3399 ].', '), moderately']</t>
  </si>
  <si>
    <t>Proteomics | PSII-LHCII supercomplex | Single particle analysis | Structure | Thylakoids | Transmission electron microscopy</t>
  </si>
  <si>
    <t>In higher plants a variable number of peripheral LHCII trimers can strongly (S), moderately (M) or loosely (L) associate with the dimeric PSII core (C 2) complex via monomeric Lhcb proteins to form PSII-LHCII supercomplexes with different structural organizations. By solubilizing isolated stacked pea thylakoid membranes either with the Œ± or Œ≤ isomeric forms of the detergent n-dodecyl-D-maltoside, followed by sucrose density ultracentrifugation, we previously showed that PSII-LHCII supercomplexes of types C2S2M2 and C2S2, respectively, can be isolated [S. Barera et al., Phil. Trans. R Soc. B 67 (2012) 3389-3399]. Here we analysed their protein composition by applying extensive bottom-up and top-down mass spectrometry on the two forms of the isolated supercomplexes. In this way, we revealed the presence of the antenna proteins Lhcb3 and Lhcb6 and of the extrinsic polypeptides PsbP, PsbQ and PsbR exclusively in the C2S2M2 supercomplex. Other proteins of the PSII core complex, common to the C2S 2M2 and C2S2 supercomplexes, including the low molecular mass subunits, were also detected and characterized. To complement the proteomic study with structural information, we performed negative stain transmission electron microscopy and single particle analysis on the PSII-LHCII supercomplexes isolated from pea thylakoid membranes solubilized with n-dodecyl-Œ±-D-maltoside. We observed the C2S 2M2 supercomplex in its intact form as the largest PSII complex in our preparations. Its dataset was further analysed in silico, together with that of the second largest identified sub-population, corresponding to its C2S2 subcomplex. In this way, we calculated 3D electron density maps for the C2S2M 2 and C2S2 supercomplexes, approaching respectively 30 and 28 √Ö resolution, extended by molecular modelling towards the atomic level. This article is part of a Special Issue entitled: Photosynthesis Research for Sustainability: Keys to Produce Clean Energy. ¬© 2013 Published by Elsevier B.V.</t>
  </si>
  <si>
    <t>1454-1462</t>
  </si>
  <si>
    <t>60012162;60105356;60003668;60015150;60003668;60012162;60012162-60015150</t>
  </si>
  <si>
    <t>23571223200;6603851229;14016112100;7005546262;54390899000;7102540782;7402350514</t>
  </si>
  <si>
    <t>Pagliano, Cristina;Nield, Jon;Marsano, Francesco;Pape, Tillmann;Barera, Simone;Saracco, Guido;Barber, James</t>
  </si>
  <si>
    <t>United Kingdom;United Kingdom;Italy;Italy</t>
  </si>
  <si>
    <t>London;London;Turin;Vercelli</t>
  </si>
  <si>
    <t>School of Biological and Chemical Sciences Queen Mary University of London;Imperial College London;Politecnico di Torino;Universit√† degli Studi del Piemonte Orientale "Amedeo Avogadro"</t>
  </si>
  <si>
    <t>60105356;60015150;60012162;60003668</t>
  </si>
  <si>
    <t>Pagliano C.</t>
  </si>
  <si>
    <t>Proteomic characterization and three-dimensional electron microscopy study of PSII-LHCII supercomplexes from higher plants</t>
  </si>
  <si>
    <t>S0005272813001898</t>
  </si>
  <si>
    <t>10.1016/j.bbabio.2013.11.004</t>
  </si>
  <si>
    <t>2-s2.0-84906306160</t>
  </si>
  <si>
    <t>FKZ 13N10076</t>
  </si>
  <si>
    <t>['wide range', 'time course', 'terminal emitters', 'terminal emitter', 'synechocystis sp', 'results indicate', 'registered using', 'red form', 'reaction center', 'rate constants', 'photosynthetic apparatus', 'photosynthesis research', 'photochemical quenching', 'pbs reducing', 'pb cores', 'ocp ),', 'mutant œîpsi', 'mutant ck', 'low temperatures', 'lacking phycocyanin', 'intermolecular interaction', 'intensity light', 'gradual changes', 'fluorescence recovery', 'fluorescence quenching', 'extensive damage', 'energy transfer', 'energy migration', 'elsevier b', 'consequent adaptation', 'conformational changes', 'blue light', 'antenna complexes', 'also affects', '300 k']</t>
  </si>
  <si>
    <t>Energy migration | Fluorescence lifetime | Non-photochemical quenching | Phycobilisome | Temperature</t>
  </si>
  <si>
    <t>As high-intensity solar radiation can lead to extensive damage of the photosynthetic apparatus, cyanobacteria have developed various protection mechanisms to reduce the effective excitation energy transfer (EET) from the antenna complexes to the reaction center. One of them is non-photochemical quenching (NPQ) of the phycobilisome (PB) fluorescence. In Synechocystis sp. PCC6803 this role is carried by the orange carotenoid protein (OCP), which reacts to high-intensity light by a series of conformational changes, enabling the binding of OCP to the PBs reducing the flow of energy into the photosystems. In this paper the mechanisms of energy migration in two mutant PB complexes of Synechocystis sp. were investigated and compared. The mutant CK is lacking phycocyanin in the PBs while the mutant ŒîPSI/PSII does not contain both photosystems. Fluorescence decay spectra with picosecond time resolution were registered using a single photon counting technique. The studies were performed in a wide range of temperatures - from 4 to 300 K. The time course of NPQ and fluorescence recovery in darkness was studied at room temperature using both steady-state and time-resolved fluorescence measurements. The OCP induced NPQ has been shown to be due to EET from PB cores to the red form of OCP under photon flux densities up to 1000 Œºmol photons m- 2 s - 1. The gradual changes of the energy transfer rate from allophycocyanin to OCP were observed during the irradiation of the sample with blue light and consequent adaptation to darkness. This fact was interpreted as the revelation of intermolecular interaction between OCP and PB binding site. At low temperatures a significantly enhanced EET from allophycocyanin to terminal emitters has been shown, due to the decreased back transfer from terminal emitter to APC. The activation of OCP not only leads to fluorescence quenching, but also affects the rate constants of energy transfer as shown by model based analysis of the decay associated spectra. The results indicate that the ability of OCP to quench the fluorescence is strongly temperature dependent. This article is part of a Special Issue entitled: Photosynthesis Research for Sustainability: Keys to Produce Clean Energy. ¬© 2014 Published by Elsevier B.V.</t>
  </si>
  <si>
    <t>1540-1547</t>
  </si>
  <si>
    <t>60007457;60011604;60007457;60007457;60007457;60011604;60007457;60007457;60007457</t>
  </si>
  <si>
    <t>36195061600;7202545695;23006560000;56073015800;6603807667;7102459509;55663006400;57207907397;24446372300</t>
  </si>
  <si>
    <t>Maksimov, E. G.;Schmitt, F. J.;Shirshin, E. A.;Svirin, M. D.;Elanskaya, I. V.;Friedrich, T.;Fadeev, V. V.;Paschenko, V. Z.;Rubin, A. B.</t>
  </si>
  <si>
    <t>Germany;Russian Federation</t>
  </si>
  <si>
    <t>Berlin;Moscow</t>
  </si>
  <si>
    <t>Technical University of Berlin;Lomonosov Moscow State University</t>
  </si>
  <si>
    <t>60011604;60007457</t>
  </si>
  <si>
    <t>Maksimov E.</t>
  </si>
  <si>
    <t>The time course of non-photochemical quenching in phycobilisomes of Synechocystis sp. PCC6803 as revealed by picosecond time-resolved fluorimetry</t>
  </si>
  <si>
    <t>S0005272814000127</t>
  </si>
  <si>
    <t>10.1016/j.bbabio.2014.01.010</t>
  </si>
  <si>
    <t>2-s2.0-84906306744</t>
  </si>
  <si>
    <t>['two processes', 'strong response', 'second channel', 'results show', 'quenched state', 'photosynthetic organisms', 'photosynthetic light', 'photosynthesis research', 'particularly relevant', 'one channel', 'models proposed', 'main light', 'increased population', 'harvesting antenna', 'emitting states', 'detrimental effects', 'antenna system', '7 ns', '16 ns']</t>
  </si>
  <si>
    <t>Diatoms | Light-harvesting | Non-photochemical quenching | Photoprotection | Photosynthesis | Transient absorption</t>
  </si>
  <si>
    <t>Photosynthetic organisms have developed vital strategies which allow them to switch from a light-harvesting to an energy dissipative state at the level of the antenna system in order to survive the detrimental effects of excess light illumination. These mechanisms are particularly relevant in diatoms, which grow in highly fluctuating light environments and thus require fast and strong response to changing light conditions. We performed transient absorption spectroscopy on FCPa, the main light-harvesting antenna from the diatom Cyclotella meneghiniana, in the unquenched and quenched state. Our results show that in quenched FCPa two quenching channels are active and are characterized by differing rate constants and distinct spectroscopic signatures. One channel is associated with a faster quenching rate (16 ns- 1) and virtually no difference in spectral shape compared to the bulk unquenched chlorophylls, while a second channel is associated with a slower quenching rate (2.7 ns - 1) and exhibits an increased population of red-emitting states. We discuss the origin of the two processes in the context of the models proposed for the regulation of photosynthetic light-harvesting. This article is part of a Special Issue entitled: Photosynthesis Research for Sustainability: Keys to Produce Clean Energy. ¬© 2014 Elsevier B.V.</t>
  </si>
  <si>
    <t>1507-1513</t>
  </si>
  <si>
    <t>60008734;60008734;60007762;60008734;60007762;60008734</t>
  </si>
  <si>
    <t>35076630500;12807509300;15065430300;7006261095;7006466104;35599806700</t>
  </si>
  <si>
    <t>Ramanan, Charusheela;Berera, Rudi;Gundermann, Kathi;Van Stokkum, Ivo;B√ºchel, Claudia;Van Grondelle, Rienk</t>
  </si>
  <si>
    <t>Netherlands;Germany</t>
  </si>
  <si>
    <t>Amsterdam;Frankfurt am Main</t>
  </si>
  <si>
    <t>Vrije Universiteit Amsterdam;Goethe-Universit√§t Frankfurt am Main</t>
  </si>
  <si>
    <t>60008734;60007762</t>
  </si>
  <si>
    <t>Ramanan C.</t>
  </si>
  <si>
    <t>Exploring the mechanism(s) of energy dissipation in the light harvesting complex of the photosynthetic algae Cyclotella meneghiniana</t>
  </si>
  <si>
    <t>S0005272814000632</t>
  </si>
  <si>
    <t>10.1016/j.bbabio.2014.02.016</t>
  </si>
  <si>
    <t>2-s2.0-84906313416</t>
  </si>
  <si>
    <t>['trimeric lhcii', 'thylakoid membranes', 'slower rate', 'significantly slower', 'photosystem ii', 'photosynthesis research', 'marked contrast', 'main results', 'harvesting complexes', 'cp26 proceeds', 'chloroplast translation', 'antenna complexes']</t>
  </si>
  <si>
    <t>Chlamydomonas | Chloroplast | Gene expression | Photosystem degradation</t>
  </si>
  <si>
    <t>A repressible/inducible chloroplast gene expression system has been used to conditionally inhibit chloroplast protein synthesis in the unicellular alga Chlamydomonas reinhardtii. This system allows one to follow the fate of photosystem II and photosystem I and their antennae upon cessation of chloroplast translation. The main results are that the levels of the PSI core proteins decrease at a slower rate than those of PSII. Amongst the light-harvesting complexes, the decrease of CP26 proceeds at the same rate as for the PSII core proteins whereas it is significantly slower for CP29, and for the antenna complexes of PSI this rate is comprised between that of CP26 and CP29. In marked contrast, the components of trimeric LHCII, the major PSII antenna, persist for several days upon inhibition of chloroplast translation. This system offers new possibilities for investigating the biosynthesis and turnover of individual photosynthetic complexes in the thylakoid membranes. This article is part of a Special Issue entitled: Photosynthesis Research for Sustainability: Keys to Produce Clean Energy. ¬© 2013 Elsevier B.V.</t>
  </si>
  <si>
    <t>1548-1552</t>
  </si>
  <si>
    <t>60008734;60004718;60008734;60004718</t>
  </si>
  <si>
    <t>54416979400;55612519700;7005812451;7004900325</t>
  </si>
  <si>
    <t>Dinc, Emine;Ramundo, Silvia;Croce, Roberta;Rochaix, Jean David</t>
  </si>
  <si>
    <t>Amsterdam;Geneva</t>
  </si>
  <si>
    <t>Vrije Universiteit Amsterdam;Universit√© de Gen√®ve</t>
  </si>
  <si>
    <t>60008734;60004718</t>
  </si>
  <si>
    <t>Dinc E.</t>
  </si>
  <si>
    <t>Repressible chloroplast gene expression in Chlamydomonas: A new tool for the study of the photosynthetic apparatus</t>
  </si>
  <si>
    <t>S0005272813002156</t>
  </si>
  <si>
    <t>10.1016/j.bbabio.2013.11.020</t>
  </si>
  <si>
    <t>2-s2.0-84906314801</t>
  </si>
  <si>
    <t>['uhf class', 'test platform', 'similar platform', 'rfid tester', 'rfid chips', 'real measurements', 'presented thanks', 'platform composition', 'passive ultra', 'paper presents', 'joint use', 'impedance tuners', 'high frequency', 'harmonic treatment', 'harmonic responses', 'fourth harmonic', 'characterization method', 'automated measurements', 'activation power', '2 chips', '1 generation']</t>
  </si>
  <si>
    <t>Harmonic balance (HB) | harmonics | nonlinearity | radio frequency identification (RFID) | rectifier | UHF passive tags</t>
  </si>
  <si>
    <t>This paper presents a complete radio frequency identification (RFID) test platform to characterize the nonlinear effects produced by passive ultra-high frequency (UHF) RFID chips. In full operation mode, automated measurements of activation power, harmonic response level, and impedances are performed in a wide frequency range up to the fourth harmonic. The characterization method, platform composition, and operation are explained through real measurements on UHF Class-1 Generation-2 chips. A harmonic treatment is presented thanks to the joint use of an RFID tester and impedance tuners, and the effect of the antenna-chip impedance matching on the harmonic responses is compared before and after treatment. To the best of our knowledge, no similar platform has been presented in the literature. 0018-9456 ¬© 2014 IEEE.</t>
  </si>
  <si>
    <t>2299-2305</t>
  </si>
  <si>
    <t>60009236;60023578;60009236</t>
  </si>
  <si>
    <t>55576603100;24469644100;7003417813</t>
  </si>
  <si>
    <t>Vera, Gianfranco Andia;Duroc, Yvan;Tedjini, Smail</t>
  </si>
  <si>
    <t>Villeurbanne;Grenoble</t>
  </si>
  <si>
    <t>Universit√© Claude Bernard Lyon 1;Institut polytechnique de Grenoble</t>
  </si>
  <si>
    <t>60023578;60009236</t>
  </si>
  <si>
    <t>Vera G.A.</t>
  </si>
  <si>
    <t>RFID test platform: Nonlinear characterization</t>
  </si>
  <si>
    <t>10.1109/TIM.2014.2307754</t>
  </si>
  <si>
    <t>2-s2.0-84906315133</t>
  </si>
  <si>
    <t>['wireless applications', 'two antennas', 'simulated results', 'resonant frequency', 'proposed method', 'patch element', 'operating band', 'mutual coupling', 'mimo systems', 'impedance bandwidth', 'experimental models', 'element mimo', 'efficient technique', 'antenna system', '8 ghz', '33 db', '20 db']</t>
  </si>
  <si>
    <t>A novel compact two-element MIMO (Multiple Input Multiple Output) antenna system operating from 6.1-7.8 GHz is proposed for wireless applications. The developed antenna system resonates at 6.8 GHz frequency, giving an impedance bandwidth of 25% (based on S11 &lt; -10 dB). An efficient technique is proposed to reduce the mutual coupling developed in the antenna system by employing a simple microstrip patch element in between the antennas. Using the proposed method, the mutual coupling is reduced to around -33 dB at the resonant frequency and maintaining the overall mutual coupling less than -20 dB in the operating band. The experimental models are developed for both the MIMO systems, i.e., without and with patch element between the antennas and the results are compared with simulated results. Also, Envelope Correlation Coefficient (ECC) between the two antennas is calculated and compared.</t>
  </si>
  <si>
    <t>106263306;60004582;60004582;60004582</t>
  </si>
  <si>
    <t>36026496500;6602197053;56332830100;56332607500</t>
  </si>
  <si>
    <t>Babu, Kamili Jagadeesh;Aldhaheri, Rabah W.;Talha, Mohammed Y.;Alruhaili, Ibrahim S.</t>
  </si>
  <si>
    <t>Saudi Arabia;India</t>
  </si>
  <si>
    <t>Jeddah;Andhrapradesh</t>
  </si>
  <si>
    <t>King Abdulaziz University;St. Ann's College of Engineering and Technology</t>
  </si>
  <si>
    <t>60004582;106263306</t>
  </si>
  <si>
    <t>Babu K.</t>
  </si>
  <si>
    <t>Design of a compact two element MIMO antenna system with improved isolation</t>
  </si>
  <si>
    <t>10.2528/PIERL14070307</t>
  </si>
  <si>
    <t>2-s2.0-84906316883</t>
  </si>
  <si>
    <t>SFB 429</t>
  </si>
  <si>
    <t>['vibrational features', 'vibrational coupling', 'terminal emitter', 'tentatively attributed', 'rhys factors', 'reflect cnh', 'reaction centre', 'photosynthesis research', 'pcb chromophore', 'pc ).', 'linker protein', 'latter complexes', 'large number', 'intrinsic complexes', 'harvesting complexes', 'fluorescence bands', 'five low', 'exact phonon', 'electronic states', 'electronic state', 'data reveal', 'corresponding huang', 'containing phycobiliprotein', 'containing membrane', 'apc ),', '673 nm', '659 nm', '654 nm', '645 nm', '635 nm', '37 cm', '1634 cm', '1 appear']</t>
  </si>
  <si>
    <t>Acaryochloris marina | Difference fluorescence line-narrowing | Electron phonon coupling | Excitation energy transfer | Phycobiliproteins | Spectral hole-burning</t>
  </si>
  <si>
    <t>In adaption to its specific environmental conditions, the cyanobacterium Acaryochloris marina developed two different types of light-harvesting complexes: chlorophyll-d-containing membrane-intrinsic complexes and phycocyanobilin (PCB) - containing phycobiliprotein (PBP) complexes. The latter complexes are believed to form a rod-shaped structure comprising three homo-hexamers of phycocyanin (PC), one hetero-hexamer of phycocyanin and allophycocyanin (APC) and probably a linker protein connecting the PBPs to the reaction centre. Excitation energy transfer and electron-vibrational coupling in PBPs have been investigated by selectively excited fluorescence spectra. The data reveal a rich spectral substructure with a total of five low-energy electronic states with fluorescence bands at 635 nm, 645 nm, 654 nm, 659 nm and a terminal emitter at about 673 nm. The electronic states at ~ 635 and 645 nm are tentatively attributed to PC and APC, respectively, while an apparent heterogeneity among PC subunits may also play a role. The other fluorescence bands may be associated with three different isoforms of the linker protein. Furthermore, a large number of vibrational features can be identified for each electronic state with intense phonon sidebands peaking at about 31 to 37 cm - 1, which are among the highest phonon frequencies observed for photosynthetic antenna complexes. The corresponding Huang-Rhys factors S fall in the range between 0.98 (terminal emitter), 1.15 (APC), and 1.42 (PC). Two characteristic vibronic lines at about 1580 and 1634 cm- 1 appear to reflect CNH+ and CC stretching modes of the PCB chromophore, respectively. The exact phonon and vibrational frequencies vary with electronic state implying that the respective PCB chromophores are bound to different protein environments. This article is part of a Special Issue entitled: Photosynthesis Research for Sustainability: Keys to Produce Clean Energy. ¬© 2014 Elsevier B.V.</t>
  </si>
  <si>
    <t>1490-1499</t>
  </si>
  <si>
    <t>60068856;60068856;100984373;100984373;60011604;60068856</t>
  </si>
  <si>
    <t>56067630100;6701692882;57197246463;7004095338;7202036178;7005147784</t>
  </si>
  <si>
    <t>Gryliuk, G.;R√§tsep, M.;Hildebrandt, S.;Irrgang, K. D.;Eckert, H. J.;Pieper, J.</t>
  </si>
  <si>
    <t>Estonia;Germany;Germany</t>
  </si>
  <si>
    <t>Tartu;Berlin;Berlin</t>
  </si>
  <si>
    <t>Tartu √úlikool;Technical University of Berlin;University for Applied Sciences</t>
  </si>
  <si>
    <t>60068856;60011604;100984373</t>
  </si>
  <si>
    <t>Gryliuk G.</t>
  </si>
  <si>
    <t>Excitation energy transfer and electron-vibrational coupling in phycobiliproteins of the cyanobacterium Acaryochloris marina investigated by site-selective spectroscopy</t>
  </si>
  <si>
    <t>S0005272814000577</t>
  </si>
  <si>
    <t>10.1016/j.bbabio.2014.02.010</t>
  </si>
  <si>
    <t>2-s2.0-84906317446</t>
  </si>
  <si>
    <t>Academy of Finland</t>
  </si>
  <si>
    <t>VR</t>
  </si>
  <si>
    <t>['whereas psi', 'whereas pgr5', 'tl29 protein', 'thylakoid membrane', 'stroma thylakoids', 'roughly 70', 'repair cycle', 'related proteins', 'recent research', 'psbs proteins', 'present exclusively', 'practically missing', 'photosynthesis research', 'mostly located', 'mostly found', 'mechanically fragmented', 'ii complexes', 'highly enriched', 'higher plants', 'grana thylakoids', 'grana stacks', 'grana margins', 'grana cores', 'exposed thylakoids', 'exclusively located', 'evenly distributed', 'distinct psii', 'auxiliary proteins', 'adenosine triphosphate', 'adapted spinach', '3 ),']</t>
  </si>
  <si>
    <t>PGR5 | PGRL1 | Photosystem II | PsbS | PsbW | PsbX</t>
  </si>
  <si>
    <t>In higher plants, thylakoid membrane protein complexes show lateral heterogeneity in their distribution: photosystem (PS) II complexes are mostly located in grana stacks, whereas PSI and adenosine triphosphate (ATP) synthase are mostly found in the stroma-exposed thylakoids. However, recent research has revealed strong dynamics in distribution of photosystems and their light harvesting antenna along the thylakoid membrane. Here, the dark-adapted spinach (Spinacia oleracea L.) thylakoid network was mechanically fragmented and the composition of distinct PSII-related proteins in various thylakoid subdomains was analyzed in order to get more insights into the composition and localization of various PSII subcomplexes and auxiliary proteins during the PSII repair cycle. Most of the PSII subunits followed rather equal distribution with roughly 70% of the proteins located collectively in the grana thylakoids and grana margins; however, the low molecular mass subunits PsbW and PsbX as well as the PsbS proteins were found to be more exclusively located in grana thylakoids. The auxiliary proteins assisting in repair cycle of PSII were mostly located in stroma-exposed thylakoids, with the exception of THYLAKOID LUMEN PROTEIN OF 18.3 (TLP18.3), which was more evenly distributed between the grana and stroma thylakoids. The TL29 protein was present exclusively in grana thylakoids. Intriguingly, PROTON GRADIENT REGULATION5 (PGR5) was found to be distributed quite evenly between grana and stroma thylakoids, whereas PGR5-LIKE PHOTOSYNTHETIC PHENOTYPE1 (PGRL1) was highly enriched in the stroma thylakoids and practically missing from the grana cores. This article is part of a Special Issue entitled: Photosynthesis Research for Sustainability: Keys to Produce Clean Energy. ¬© 2013 Elsevier B.V.</t>
  </si>
  <si>
    <t>1463-1471</t>
  </si>
  <si>
    <t>60006876;60006876;60029170;60006876;60006876;60019724;60023238;60023238;60006876</t>
  </si>
  <si>
    <t>6602913755;55343372200;7003752066;53463860700;6603356119;35273008500;7005184611;7007044085;7005316480</t>
  </si>
  <si>
    <t>Suorsa, Marjaana;Rantala, Marjaana;Danielsson, Ravi;J√§rvi, Sari;Paakkarinen, Virpi;Schr√∂der, Wolfgang P.;Styring, Stenbj√∂rn;Mamedov, Fikret;Aro, Eva Mari</t>
  </si>
  <si>
    <t>Sweden;Sweden;Sweden;Finland</t>
  </si>
  <si>
    <t>Lund;Uppsala;Umea;Turku</t>
  </si>
  <si>
    <t>Lunds Universitet;Angstrom Laboratory;Ume√• Plant Science Centre;Turun yliopisto</t>
  </si>
  <si>
    <t>60029170;60023238;60019724;60006876</t>
  </si>
  <si>
    <t>Suorsa M.</t>
  </si>
  <si>
    <t>Dark-adapted spinach thylakoid protein heterogeneity offers insights into the photosystem II repair cycle</t>
  </si>
  <si>
    <t>S0005272813002089</t>
  </si>
  <si>
    <t>10.1016/j.bbabio.2013.11.014</t>
  </si>
  <si>
    <t>2-s2.0-84906317542</t>
  </si>
  <si>
    <t>['¬© 2014', 'traditionally used', 'synthetic kairomones', 'studies indicate', 'somatosensory compounds', 'significantly responsive', 'present study', 'potential application', 'pest insects', 'pest control', 'pest based', 'olfactory system', 'major pest', 'host volatiles', 'host odours', 'higher level', 'grapes worldwide', 'gas chromatography', 'frutescens varieties', 'food plants', 'females show', 'effective alternative', 'different p', 'control methods', 'biological activity', 'background odours', ')-(-)- perillaldehyde']</t>
  </si>
  <si>
    <t>Electroantennography | grapevine moth | Isoegomaketone | Oviposition bioassay | Perillaldehyde | Y-tube olfactometer</t>
  </si>
  <si>
    <t>The European grapevine moth Lobesia botrana Denis &amp; Schifferm√ºller (Lepidoptera: Tortricidae) is a major pest on grapes worldwide. Attempts to develop control methods for this pest based on grape kairomones demonstrate limited success and studies indicate that a major limiting factor is overlap between synthetic kairomones and background odours in the vineyard. Behaviourally active compounds from non-host plants may thus represent an effective alternative for monitoring and control methods. Extracts from food plants (i.e. from capsicum, garlic and peppermint, which elicit the so-called somatosensory sensation) are traditionally used in agriculture for the control of pest insects. Among those plants, Perilla frutescens L. (Lamiales: Lamiaceae), native of Asia, contains compounds activating sensory ion channels in mammals, which are known to be involved in the perception of somatosensory compounds and are expressed in tortricid moth antennae. In the present study, in search of non-host volatiles with potential application in pest control, essential oil metabolites isolated from P. frutescens are screened for biological activity on the olfactory system of L. botrana. The compounds (S)-(-)-perillaldehyde and isoegomaketone, which are released from different P. frutescens varieties, are identified by gas chromatography-coupled electroantennographic detection. In a dual-choice oviposition test, females show a preference for a combination of host odours and perillaldehyde, preferring this over a host-plant odour bouquet alone. In Y-tube olfactometer assays, virgin males show a higher level of activity in the presence of isoegomaketone, even if not significantly responsive to the compound. ¬© 2014 The Royal Entomological Society.</t>
  </si>
  <si>
    <t>229-236</t>
  </si>
  <si>
    <t>Physiological Entomology</t>
  </si>
  <si>
    <t>60073834;60073834;60030318;60030318;60073834</t>
  </si>
  <si>
    <t>56304684200;34879378200;8424655900;6701642348;16416726100</t>
  </si>
  <si>
    <t>Cattaneo, Alberto M.;Bengtsson, Jonas M.;Borgonovo, Gigliola;Bassoli, Angela;Anfora, Gianfranco</t>
  </si>
  <si>
    <t>San Michele all'Adige;Milan</t>
  </si>
  <si>
    <t>Istituto Agrario San Michele all'Adige;Universit√† degli Studi di Milano</t>
  </si>
  <si>
    <t>60073834;60030318</t>
  </si>
  <si>
    <t>Cattaneo A.</t>
  </si>
  <si>
    <t>Response of the European grapevine moth Lobesia botrana to somatosensory-active volatiles emitted by the non-host plant Perilla frutescens</t>
  </si>
  <si>
    <t>10.1111/phen.12067</t>
  </si>
  <si>
    <t>2-s2.0-84906318306</t>
  </si>
  <si>
    <t>Nederlandse Organisatie voor Wetenschappelijk Onderzoek</t>
  </si>
  <si>
    <t>NWO</t>
  </si>
  <si>
    <t>['vivo studies', 'vivo pigments', 'vitro experiments', 'vitro assumes', 'thylakoid membrane', 'tag allowed', 'specific pigment', 'reconstituted complex', 'psii supercomplexes', 'properties identical', 'photosynthesis research', 'one chl', 'native states', 'mutation analyses', 'multiple complexes', 'light harvesting', 'large series', 'individual pigments', 'important role', 'gene carrying', 'function within', 'cp24 knock', 'complex self', 'combining spectroscopy', 'chlorophyll 612', 'arabidopsis thaliana', '612 mutant']</t>
  </si>
  <si>
    <t>Arabidopsis thaliana | In vivo mutation analysis | Lhcb6 | Light-harvesting complex | Photosystem II | Reconstituted complex</t>
  </si>
  <si>
    <t>In the last ten years, a large series of studies have targeted antenna complexes of plants (Lhc) with the aim of understanding the mechanisms of light harvesting and photoprotection. Combining spectroscopy, modeling and mutation analyses, the role of individual pigments in these processes has been highlighted in vitro. In plants, however, these proteins are associated with multiple complexes of the photosystems and function within this framework. In this work, we have envisaged a way to bridge the gap between in vitro and in vivo studies by knocking out in vivo pigments that have been proposed to play an important role in excitation energy transfer between the complexes or in photoprotection. We have complemented a CP24 knock-out mutant of Arabidopsis thaliana with the CP24 (Lhcb6) gene carrying a His-tag and with a mutated version lacking the ligand for chlorophyll 612, a specific pigment that in vitro experiments have indicated as the lowest energy site of the complex. Both complexes efficiently integrated into the thylakoid membrane and assembled into the PSII supercomplexes, indicating that the His-tag does not impair the organization in vivo. The presence of the His-tag allowed the purification of CP24-WT and of CP24-612 mutant in their native states. It is shown that CP24-WT coordinates 10 chlorophylls and 2 carotenoid molecules and has properties identical to those of the reconstituted complex, demonstrating that the complex self-assembled in vitro assumes the same folding as in the plant. The absence of the ligand for chlorophyll 612 leads to the loss of one Chl a and of lutein, again as in vitro, indicating the feasibility of the method. This article is part of a Special Issue entitled: Photosynthesis Research for Sustainability: Keys to Produce Clean Energy. ¬© 2014 Elsevier B.V.</t>
  </si>
  <si>
    <t>1500-1506</t>
  </si>
  <si>
    <t>60010023;60008734;60107066;60085410;60010023-60008734</t>
  </si>
  <si>
    <t>21741407300;56051488600;6601957007;36936974900;7005812451</t>
  </si>
  <si>
    <t>Passarini, Francesca;Xu, Pengqi;Caffarri, Stefano;Hille, Jacques;Croce, Roberta</t>
  </si>
  <si>
    <t>France;Netherlands;Netherlands;Netherlands</t>
  </si>
  <si>
    <t>Saint Paul lez Durance;Groningen;Groningen;Amsterdam</t>
  </si>
  <si>
    <t>Institut de Biosciences et Biotechnologies d'Aix-Marseille;University of Groningen, Groningen Biomolecular Sciences and Biotechnology Institute (GBB);University of Groningen;Vrije Universiteit Amsterdam</t>
  </si>
  <si>
    <t>60107066;60085410;60010023;60008734</t>
  </si>
  <si>
    <t>Passarini F.</t>
  </si>
  <si>
    <t>Towards in vivo mutation analysis: Knock-out of specific chlorophylls bound to the light-harvesting complexes of Arabidopsis thaliana - The case of CP24 (Lhcb6)</t>
  </si>
  <si>
    <t>S0005272814000590</t>
  </si>
  <si>
    <t>10.1016/j.bbabio.2014.02.012</t>
  </si>
  <si>
    <t>2-s2.0-84906318680</t>
  </si>
  <si>
    <t>['z tracking', 'vertical coordinates', 'significantly influence', 'satellite configuration', 'routinely achieved', 'results show', 'quality check', 'positioning accuracy', 'performed near', 'obstructed area', 'multipath environment', 'located near', 'gps survey', 'esc ))', 'centimetre level', 'bridge environment', 'ashtech max', 'achievable accuracy']</t>
  </si>
  <si>
    <t>GPS (Global Positioning System) | Multipath | RTK (Real-Time Kinematic)</t>
  </si>
  <si>
    <t>The aim of this paper is to show that GPS signal multipath can significantly influence the accuracy of the results of a GPS survey. For this purpose, Ashtech Z Max GPS receiver, which is the next generation survey solution from Magellan, is used in the obstructed area and investigates the achievable accuracy and repeatability under the same satellite configuration and site condition near a bridge environment. Z tracking and Advanced Multipath Mitigation Technologies (Enhanced Strobe Correlator (ESC)) and Ashtech Max-Trac GPS Antenna) of the Ashtech Z Max ensure the strongest centimetre level position even under weak signal conditions. All of the measurements were performed near a bridge in the two consecutive days. In the analysis, the coordinates of the point, which is located near a bridge, obtained from the same solutions of the ambiguities in the two consecutive days were compared with each other. On the other hand, the results of Ashtech Z Max GPS receiver testing were compared against results from Total Station surveying as a further quality check. The results show that Ashtech Z Max Technology is more stable for the horizontal and vertical coordinates. Positioning accuracy on the centimetre level (1 √∑ 2 cm) can be routinely achieved when observing sufficient number of satellites in the multipath environment.</t>
  </si>
  <si>
    <t>707-713</t>
  </si>
  <si>
    <t>Tehnicki Vjesnik</t>
  </si>
  <si>
    <t>Ata, Ercenk</t>
  </si>
  <si>
    <t>Ata E.</t>
  </si>
  <si>
    <t>Signal multipath in high precision GPS surveys</t>
  </si>
  <si>
    <t>2-s2.0-84906319136</t>
  </si>
  <si>
    <t>['time constants', 'time constant', 'present study', 'photosystem ii', 'photosynthetic dinoflagellates', 'photosynthesis research', 'intact cells', 'green algae', 'greater contribution', 'fluorescence rise', 'energy chl', 'elsevier b', 'decay curves', 'chl c', 'chl b', 'brown algae', 'antenna pigments', 'analyzed time', '700 fs', '688 nm', '677 nm', '600 fs', '6 ps', '300 fs']</t>
  </si>
  <si>
    <t>Energy transfer | Fucoxanthin-chlorophyll a/c protein | Light harvesting | Photosynthesis | Time-resolved spectroscopy</t>
  </si>
  <si>
    <t>In algae, light-harvesting complexes contain specific chlorophylls (Chls) and keto-carotenoids; Chl a, Chl c, and fucoxanthin (Fx) in diatoms and brown algae; Chl a, Chl c, and peridinin in photosynthetic dinoflagellates; and Chl a, Chl b, and siphonaxanthin in green algae. The Fx-Chl a/c-protein (FCP) complex from the diatom Chaetoceros gracilis contains Chl c1, Chl c 2, and the keto-carotenoid, Fx, as antenna pigments, in addition to Chl a. In the present study, we investigated energy transfer in the FCP complex associated with photosystem II (FCPII) of C. gracilis. For these investigations, we analyzed time-resolved fluorescence spectra, fluorescence rise and decay curves, and time-resolved fluorescence anisotropy data. Chl a exhibited different energy forms with fluorescence peaks ranging from 677 nm to 688 nm. Fx transferred excitation energy to lower-energy Chl a with a time constant of 300 fs. Chl c transferred excitation energy to Chl a with time constants of 500-600 fs (intra-complex transfer), 600-700 fs (intra-complex transfer), and 4-6 ps (inter-complex transfer). The latter process made a greater contribution to total Chl c-to-Chl a transfer in intact cells of C. gracilis than in the isolated FCPII complexes. The lower-energy Chl a received excitation energy from Fx and transferred the energy to higher-energy Chl a. This article is part of a Special Issue entitled: Photosynthesis Research for Sustainability: Keys to Produce Clean Energy. ¬© 2014 Published by Elsevier B.V.</t>
  </si>
  <si>
    <t>1514-1521</t>
  </si>
  <si>
    <t>60011418-60015682;60011418;60011418-60015682;60011001;60000264;60025141-60015682</t>
  </si>
  <si>
    <t>7102347852;54929542400;8596831700;7006461138;22941377100;6701463384</t>
  </si>
  <si>
    <t>Akimoto, Seiji;Teshigahara, Ayaka;Yokono, Makio;Mimuro, Mamoru;Nagao, Ryo;Tomo, Tatsuya</t>
  </si>
  <si>
    <t>Japan;Japan;Japan;Japan;Japan</t>
  </si>
  <si>
    <t>Tokyo;Kawaguchi;Kobe;Kyoto;Nagoya</t>
  </si>
  <si>
    <t>Tokyo University of Science;Japan Science and Technology Agency;Kobe University;Kyoto University;Nagoya University</t>
  </si>
  <si>
    <t>60025141;60015682;60011418;60011001;60000264</t>
  </si>
  <si>
    <t>Akimoto S.</t>
  </si>
  <si>
    <t>Excitation relaxation dynamics and energy transfer in fucoxanthin- chlorophyll a/c-protein complexes, probed by time-resolved fluorescence</t>
  </si>
  <si>
    <t>S0005272814000486</t>
  </si>
  <si>
    <t>10.1016/j.bbabio.2014.02.002</t>
  </si>
  <si>
    <t>2-s2.0-84906319653</t>
  </si>
  <si>
    <t>['wide bandwidth', 'two ports', 'respective ports', 'proposed antenna', 'phase shifter', 'offset lines', 'consistent 90deg', 'broadband 90deg', 'asp antennas', '4 dbic', '0 ghz']</t>
  </si>
  <si>
    <t>A low-profile wideband circularly polarized aperture stacked patch (ASP) antenna without air dielectric layers is presented. The new circular ASP antenna, which is fed by two orthogonal dual-offset lines through an asymmetric crossed slot, delivers a wide bandwidth of 80% for the 10-dB return loss and similar input impedance characteristics for the two ports. Then, a novel broadband 90deg; hybrid feed network is employed to achieve good impedance matching, balanced power splitting and consistent 90deg; (¬±9deg;) phase shifting across the wide operating band. The two unbalanced feed lines are connected to the respective ports of the feed network comprising a three-section Wilkinson power divider and a broadband 90deg; phase shifter. It is found that the proposed antenna can achieve a measured impedance bandwidth of 91.3% (2.44-6.54 GHz), measured 3-dB axial ratio (AR) bandwidth of 86.4% (2.5-6.3 GHz), and measured gain bandwidth of 60.9% from 3.2 to 6.0 GHz for the gain &gt; 4 dBic. In addition, a comparison between the proposed wideband CP antenna and related wideband CP and ASP antennas in the literature is made.</t>
  </si>
  <si>
    <t>21-26</t>
  </si>
  <si>
    <t>55320411700;35265490700;55589310100;56227212500;56332984500</t>
  </si>
  <si>
    <t>Wan, Yang Tao;Zhang, Fu Shun;Yu, Dan;Chen, Wen Feng;Li, Tian</t>
  </si>
  <si>
    <t>Wan Y.</t>
  </si>
  <si>
    <t>Low-profile wideband circularly polarized patch antenna using asymmetric feeding</t>
  </si>
  <si>
    <t>10.2528/PIERL14060506</t>
  </si>
  <si>
    <t>2-s2.0-84906324597</t>
  </si>
  <si>
    <t>['œµ r', 'shaped stub', 'shaped patch', 'relative permittivity', 'proposed antenna', 'notched characteristics', 'interference due', 'ebg ),', 'dual band', 'antenna consists', 'also analyzed', 'actual antenna', '9 ghz', '85 ghz', '6 ghz']</t>
  </si>
  <si>
    <t>Dual-band notched | Electromagnetic band gap structure | T-shaped stub | Ultra-wideband</t>
  </si>
  <si>
    <t>In this paper, an ultra-wideband (UWB) antenna with dual band-notched characteristics is proposed. The proposed antenna also covers ISM (Industrial, Scientific, and Medical)/Bluetooth band. The antenna consists of a microstrip fed truncated U-shaped patch, T-shaped stub, rectangular mushroom type electromagnetic band gap structures (EBG), and partial ground plane. To mitigate the problem of interference due to standard narrow bands (like wireless interoperability microwave access (WiMAX) and wireless local area network (WLAN)) lie in the range of UWB, dual band notched characteristics is introduced. The WiMAX and WLAN band notched characteristics are realized by introducing a T-shaped stub and rectangular mushroom type EBG structures, respectively. The proposed antenna is printed on a 1.6 mm thick FR4 substrate with relative permittivity (Œµ r) 4.4 and the size of actual antenna is 36 √ó 40 mm2. The measured results shows that the proposed antenna attains a wide impedance bandwidth (VSWR ‚â§2) from 2.35 to 11.6 GHz with dual band notched characteristics from 3.29 to 3.9 GHz and 5.1 to 5.85 GHz with stable radiation patterns. The time domain behaviors of the proposed antenna is also analyzed for pulse handling capability. ¬© 2014 Springer Science+Business Media New York.</t>
  </si>
  <si>
    <t>215-230</t>
  </si>
  <si>
    <t>60019106;60019106;60019106;60019106;60019106;60019106</t>
  </si>
  <si>
    <t>57208240718;55633911400;36940110600;55634591500;55634854900;6602733200</t>
  </si>
  <si>
    <t>Singh, Rajesh;Pandey, Gaurav Kumar;Agarwal, Mayank;Singh, Hari Shankar;Bharti, Pradutt Kumar;Meshram, Manoj Kumar</t>
  </si>
  <si>
    <t>Indian Institute of Technology Banaras Hindu University</t>
  </si>
  <si>
    <t>Singh R.</t>
  </si>
  <si>
    <t>Compact planar monopole antenna with dual band notched characteristics using T-shaped stub and rectangular mushroom type electromagnetic band gap structure for UWB and bluetooth applications</t>
  </si>
  <si>
    <t>10.1007/s11277-014-1747-6</t>
  </si>
  <si>
    <t>2-s2.0-84906338066</t>
  </si>
  <si>
    <t>['system capacity', 'strongly limited', 'sfr improves', 'several techniques', 'results show', 'paper investigates', 'obtained regardless', 'downlink multi', 'das ).', 'cellular networks', 'cell interference', 'cell environment', 'cell edges', 'called das', 'also shows']</t>
  </si>
  <si>
    <t>Distributed antenna system | Full frequency reuse | Hard frequency reuse | Soft frequency reuse</t>
  </si>
  <si>
    <t>The performance of cellular networks is strongly limited by inter-cell interference. In order to reduce this interference, several techniques have been proposed, e.g.; the frequency reuse techniques and distributed antenna system (DAS). This paper investigates the combinations of hard frequency reuse (HFR) and soft frequency reuse (SFR) techniques with DAS in a unique cell architecture, which are called DAS-HFR and DAS-SFR, respectively. This paper analytically quantifies the performance of the downlink multi-cell for DAS-HFR and DAS-SFR in terms of the average spectral efficiency. This also shows, the most appropriate frequency reuse technique depends not only on the average achievable data rate inside the cell, but also on the guaranteed achievable data rate (the minimum achievable data rate which is necessary to be obtained regardless of geographic location). The results show that DAS-SFR improves the achievable data rate of cell edges in a multi-cell environment as compared to a DAS-HFR when frequency reuse factor 1 is utilized. The results also show that DAS-SFR significantly increases the system capacity as compared to the DAS-HFR when frequency reuse factor 3 is utilized. ¬© 2014 Springer Science+Business Media New York.</t>
  </si>
  <si>
    <t>171-192</t>
  </si>
  <si>
    <t>60018491;60018491</t>
  </si>
  <si>
    <t>36992358900;7006073379</t>
  </si>
  <si>
    <t>Hejazi, Seyed Amin;Stapleton, Shawn P.</t>
  </si>
  <si>
    <t>Burnaby</t>
  </si>
  <si>
    <t>Simon Fraser University</t>
  </si>
  <si>
    <t>Hejazi S.</t>
  </si>
  <si>
    <t>Frequency reuse techniques with a distributed antenna system</t>
  </si>
  <si>
    <t>10.1007/s11277-014-1742-y</t>
  </si>
  <si>
    <t>2-s2.0-84906344247</t>
  </si>
  <si>
    <t>['spectrum analyzer', 'scenario configuration', 'propagation loss', 'measurement campaign', 'indoor environment']</t>
  </si>
  <si>
    <t>Directive channel | Propagation loss | Single slope propagation model | Two slope propagation model</t>
  </si>
  <si>
    <t>Propagation loss models for indoor environment are presented. The narrowband directive channel propagation loss in indoor environment at three frequency bands namely (2.4, 3.3 and 5.5) GHz is measured. Sets of directive panel antennas are used in the measurements. RF signal generator and a spectrum analyzer are used in the measurement campaign. It is found that propagation loss is sensitive to the scenario configuration. It is noticed that the propagation loss can be modelled by a single slope propagation model or two slopes propagation model. ¬© 2014 Springer Science+Business Media New York.</t>
  </si>
  <si>
    <t>507-520</t>
  </si>
  <si>
    <t>60026796;60026796;60026796</t>
  </si>
  <si>
    <t>55664452800;57143972100;8654979600</t>
  </si>
  <si>
    <t>Ahmed, Bazil Taha;Hidalgo, C√©sar Alfredo Naranjo;Campos, Jos√® Luis Masa</t>
  </si>
  <si>
    <t>Ahmed B.</t>
  </si>
  <si>
    <t>Narrowband short range directive channel propagation loss in indoor environment at three frequency bands</t>
  </si>
  <si>
    <t>10.1007/s11277-014-1764-5</t>
  </si>
  <si>
    <t>2-s2.0-84906346661</t>
  </si>
  <si>
    <t>['wide tunable', 'verified experimentally', 'srr ).', 'small size', 'ring resonator', 'proposed numerically', 'proposed antenna', 'ground plane', 'coplanar waveguide']</t>
  </si>
  <si>
    <t>Notch band antenna | Reconfigurable antenna | Split-ring resonator | Switchable antenna | UWB antenna</t>
  </si>
  <si>
    <t>A coplanar waveguide-fed circular slot antenna with wide tunable and reconfigurable frequency rejection characteristic is proposed numerically and verified experimentally. The frequency rejection function is realized by using a capacitance loaded split-ring resonator (CL-SRR). The wide tunable frequency rejection characteristic is implemented by adjusting the dimensions of the CL-SRR and the reconfigurable frequency rejection characteristic is realized by integrating two switches into the CL-SRR. The antenna has a small size of 32 mm √ó 24 mm including the ground plane. Simulation and measurement results show that the proposed antenna with omnidirectional radiation patterns and reconfigurable notch bands is suitable for ultra-wideband and cognitive radio communication applications. ¬© 2014 Springer Science+Business Media New York.</t>
  </si>
  <si>
    <t>137-149</t>
  </si>
  <si>
    <t>60003353;60003353</t>
  </si>
  <si>
    <t>36170735500;7501794025</t>
  </si>
  <si>
    <t>Li, Yingsong;Li, Wenxing</t>
  </si>
  <si>
    <t>A circular slot antenna with wide tunable and reconfigurable frequency rejection characteristic using capacitance loaded split-ring resonator for UWB applications</t>
  </si>
  <si>
    <t>10.1007/s11277-014-1740-0</t>
  </si>
  <si>
    <t>2-s2.0-84906350784</t>
  </si>
  <si>
    <t>2012ZX03 003005-003</t>
  </si>
  <si>
    <t>['uplink sum', 'th user', 'tap prediction', 'rate due', 'prediction coefficient', 'pilot contamination', 'necessarilly decrease', 'lower bound', 'good performance', 'decay due', 'csi delay', 'consider multi', 'cell multi', 'asymptotical performance', 'asymptotic approximation']</t>
  </si>
  <si>
    <t>CSI delay | Massive MIMO | Pilot contamination | Uplink sum-rate</t>
  </si>
  <si>
    <t>We consider multi-cell multi-user massive MIMO system under correlated Rayleigh fading channels. Taking pilot contamination and CSI delay into consideration, we derive the equivalent channel model with MMSE channel estimation and one-tap prediction. Employing this equivalent channel model, the lower bound of the uplink sum-rate is derived, and its asymptotical performance is studied when the base station antenna number goes without bound. We find that if we schedule the k -th user of all cells who have the same prediction coefficient, the uplink sum-rate is the same as the one with no CSI delay when the number of BS antennas goes without bound at a much greater rate than the number of users. Simulation results show that the asymptotic approximation has good performance for large M, and suggest that large antenna array can compensate for the decay due to CSI delay. Simulation results also verify our guess that CSI delay does not necessarilly decrease the uplink sum-rate due to the impact of pilot contamination. ¬© 2014 Springer Science+Business Media New York.</t>
  </si>
  <si>
    <t>297-312</t>
  </si>
  <si>
    <t>60005244-60021783;60005244;60005244;109298691;60005244</t>
  </si>
  <si>
    <t>56183782200;55565935900;54412754700;35241116200;7202297685</t>
  </si>
  <si>
    <t>Cao, Juan;Wang, Dongming;Li, Jiamin;Sun, Shaohui;You, Xiaohu</t>
  </si>
  <si>
    <t>Nantong;Nanjing;Beijing</t>
  </si>
  <si>
    <t>Nantong University;Southeast University;State Key Laboratory of Wireless Mobile Communications (CATT)</t>
  </si>
  <si>
    <t>60021783;60005244;109298691</t>
  </si>
  <si>
    <t>Cao J.</t>
  </si>
  <si>
    <t>Uplink sum-rate analysis of massive MIMO system with pilot contamination and CSI delay</t>
  </si>
  <si>
    <t>10.1007/s11277-014-1754-7</t>
  </si>
  <si>
    <t>2-s2.0-84906351896</t>
  </si>
  <si>
    <t>['wireless transmission', 'wireless node', 'two configurations', 'simulations show', 'practical applications', 'metallic fence', 'expensive operation', 'diversity gains', 'cost two', 'antenna diversity']</t>
  </si>
  <si>
    <t>Antenna | PCB antennas | Printed dipole | Switch diversity | Wireless sensor networks</t>
  </si>
  <si>
    <t>Printed circuit board antennas degrade considerably when the wireless node is placed on or near metallic surfaces. One such application is wireless alarm network where nodes are placed on a metallic fence. As wireless transmission is regarded as the most expensive operation in terms of sensor node energy, it is more than a necessity to have a good antenna design. We simulate the performances of typical printed circuit board (PCB) antennas with proximity to metallic fence and simulations show that traditional antenna structures exhibit poor performance for these applications. Instead, we propose a low-cost two-antenna diversity system that utilizes two PCB antennas with different radiation pattern coverage. Antenna diversity by means of radio frequency switches was implemented for two configurations: single state antenna selection and equal-gain diversity combination. Diversity gains were calculated for free-space and over-the-fence operating conditions, and the best antenna configuration is suggested for practical applications. ¬© 2014 Springer Science+Business Media New York.</t>
  </si>
  <si>
    <t>729-740</t>
  </si>
  <si>
    <t>60016446;60016446</t>
  </si>
  <si>
    <t>57215800204;6603181563</t>
  </si>
  <si>
    <t>Bilgi√ß, Mustafa Murat;Yeƒüin, Korkut</t>
  </si>
  <si>
    <t>Yeditepe University</t>
  </si>
  <si>
    <t>Bilgi√ß M.M.</t>
  </si>
  <si>
    <t>Diversity antenna design for wireless alarm networks</t>
  </si>
  <si>
    <t>10.1007/s11277-014-1780-5</t>
  </si>
  <si>
    <t>2-s2.0-84906354614</t>
  </si>
  <si>
    <t>['transmission rate', 'significantly increases', 'results confirm', 'real environment', 'potential interference', 'optically transparent', 'novel concept', 'modal noise', 'latter proves', 'ieee 802', 'excellent performance', 'distribution network', 'different scenarios']</t>
  </si>
  <si>
    <t>Distribution network | Multimode fibers | Passive optical network | Radio over fiber | Remote antenna unit | WiFi</t>
  </si>
  <si>
    <t>In this paper, we present a novel concept of the IEEE 802.11n signal distribution over a multimode fiber passive optical network. In the study we provide a theory on the sources of potential interference in such a network, namely optical beat interference and modal noise, and ways to mitigate them. We demonstrate a passive optical distribution network deployed in a real environment of the faculty's building. Our deployment utilizes custom designed remote antenna units. In the paper, we provide a series of network throughput measurements in different scenarios. These results confirm the correctness of our solution and show its excellent performance. The latter proves the network to be optically transparent. The distribution network does not downgrade the transmission rate when compared to the sole radio access point, and in addition it significantly increases the overall radio coverage. ¬© 2014 OSA.</t>
  </si>
  <si>
    <t>743-753</t>
  </si>
  <si>
    <t>60003675;60003675;60003675</t>
  </si>
  <si>
    <t>8980031200;55506421800;7003709930</t>
  </si>
  <si>
    <t>Maksymiuk, Lukasz;Kowalczyk, Marcin;Siuzdak, Jerzy</t>
  </si>
  <si>
    <t>Warsaw</t>
  </si>
  <si>
    <t>Politechnika Warszawska</t>
  </si>
  <si>
    <t>Maksymiuk L.</t>
  </si>
  <si>
    <t>Multimode fiber passive optical network for IEEE 802.11 signal distribution</t>
  </si>
  <si>
    <t>10.1364/JOCN.6.000743</t>
  </si>
  <si>
    <t>2-s2.0-84906482352</t>
  </si>
  <si>
    <t>14-02-00162-a</t>
  </si>
  <si>
    <t>['southern sector', 'sinuous feeds', 'results obtained', 'local sources', 'horizontal size', 'frequency part', 'flat reflector', 'case broadband', 'beam patterns', 'beam pattern', 'antenna decreases']</t>
  </si>
  <si>
    <t>radio continuum: general | telescopes</t>
  </si>
  <si>
    <t>We report the spectra of the horizontal size of the beam pattern of the RATAN-600 radio telescope operating in the "Southern Sector with a Flat Reflector" observing mode computed in the geometrical optics approximation with allowance for the beam patterns of various primary feeds used in observations with the solar receiver facility in the 3-18 GHz frequency interval. In particular, we show that in the case broadband, spiral, or sinuous feeds are used, the width of the horizontal beam pattern of the antenna decreases with wavelength in the low-frequency part of the spectrum.We compute the spectra of the sizes of two compact local sources on the Sun, which show that the results obtained have to be taken into account when determining the parameters of local sources. ¬© 2014 Pleiades Publishing, Ltd.</t>
  </si>
  <si>
    <t>356-367</t>
  </si>
  <si>
    <t>Astrophysical Bulletin</t>
  </si>
  <si>
    <t>60012059;60012059;60012059-60072485;60012059;60012059-60072485</t>
  </si>
  <si>
    <t>6602942105;6701468159;35419598100;56336224400;56336098000</t>
  </si>
  <si>
    <t>Tokhchukova, S. Kh;Korzhavin, A. N.;Bogod, V. M.;Kurochkin, E. A.;Shendrik, A. V.</t>
  </si>
  <si>
    <t>Saint Petersburg;Nizhny Arkhyz</t>
  </si>
  <si>
    <t>Saint Petersburg National Research University of Information Technologies, Mechanics and Optics University ITMO;Special Astrophysical Observatory, Russian Academy of Sciences</t>
  </si>
  <si>
    <t>60072485;60012059</t>
  </si>
  <si>
    <t>Tokhchukova S.</t>
  </si>
  <si>
    <t>Computation of the horizontal size of the RATAN-600 beam pattern for the "Southern Sector with a Flat Reflector" mode with allowance for the parameters of primary feeds</t>
  </si>
  <si>
    <t>10.1134/S1990341314030110</t>
  </si>
  <si>
    <t>2-s2.0-84906482728</t>
  </si>
  <si>
    <t>['¬© 2014', 'zehnder interferometer', 'tapered antenna', 'sensor showed', 'sensor input', 'results suggest', 'output characteristic', 'lithium niobate', 'input e', 'fields varied', 'field sensor', 'approximately equal', '370 kv', '1000 kv', '10 kv']</t>
  </si>
  <si>
    <t>bias control | electric field sensor | integrated optical waveguide | Lithium niobate | Mach-Zehnder interferometer</t>
  </si>
  <si>
    <t>A Lithium niobate (LiNbO3) based integrated optical E-field sensor with an optical waveguide Mach-Zehnder interferometer (MZI) and a tapered antenna has been designed and fabricated for the measurement of the pulsed electric field. The minimum detectable E-field of the sensor was 10 kV/m. The sensor showed a good linear characteristic while the input E-fields varied from 10 kV/m to 370 kV/m. Furthermore, the maximum detectable E-field of the sensor, which could be calculated from the sensor input/output characteristic, was approximately equal to 1000 kV/m. All these results suggest that such sensor can be used for the measurement of the lighting impulse electric field. ¬© 2014 The Author(s).</t>
  </si>
  <si>
    <t>215-219</t>
  </si>
  <si>
    <t>Photonic Sensors</t>
  </si>
  <si>
    <t>55364338600;9239067800;15761333600;7410237622</t>
  </si>
  <si>
    <t>Zhang, Jiahong;Chen, Fushen;Sun, Bao;Chen, Kaixin</t>
  </si>
  <si>
    <t>Integrated optical waveguide sensor for lighting impulse electric field measurement</t>
  </si>
  <si>
    <t>10.1007/s13320-014-0189-9</t>
  </si>
  <si>
    <t>2-s2.0-84906488518</t>
  </si>
  <si>
    <t>['using magnetic', 'sungai batu', 'successfully applied', 'study area', 'site calibration', 'shallow investigations', 'resistivity technique', 'resistivity surveys', 'resistivity survey', 'resistivity method', 'resistivity data', 'recent years', 'present work', 'powerful tool', 'main objective', 'magnetic survey', 'magnetic contrast', 'lembah bujang', 'inversion resistivity', 'high anomalies', 'geophysical method', 'dipole arrays', 'detected according', 'based upon', 'archaeological prospecting', 'anomaly features', '3500 ohm', '180 nt']</t>
  </si>
  <si>
    <t>2-D resistivity | Archaeology | Lembah Bujang | Magnetic | Sungai Batu</t>
  </si>
  <si>
    <t>Geophysical method has been successfully applied in archaeological prospecting in recent years. The main objective of the present work is to locate the buried archaeological remain in the area of Sungai Batu, Lembah Bujang, Kedah (Malaysia) using magnetic and 2-D resistivity survey for shallow investigations. The magnetic survey was performed using G-856 proton magnetometer and the spacing between stations was 1 m to 2 m gridding. The magnetic data revealed high residual zones causing the magnetic anomalies using Surfer8 software. The results of high magnetic values (30-180 nT) indicated a distribution of the anomaly features within the study area. These anomaly features are detected according to the magnetic contrast (baked clay bricks) and the surrounding, mainly sandy clay. In order to provide further data on the site, 2-D resistivity technique was carried out at the same area of SB2ZZ. Resistivity surveys have been applied using Pole-dipole arrays with 15 survey lines. Afterwards, the resistivity data were processed with 2-D inversion resistivity (Res2Dinv) software which includes smoothness constrained. The 2-D resistivity profiles obtained some high anomalies (up to 3500 ohm-m). The inversion results revealed that a rectangular gridding pattern and a dense anomaly existed in depth range 0-1 m. Based upon on-site calibration at partly exhumed sites, such anomalies are interpreted as baked clay bricks. Magnetic and 2-D resistivity method is powerful tool to obtain useful information about underground for archaeological prospecting. ¬© 2014 ejge.</t>
  </si>
  <si>
    <t>4371-4379</t>
  </si>
  <si>
    <t>19 S</t>
  </si>
  <si>
    <t>60000906;60000906;60000906;60000906;60000906;60000906</t>
  </si>
  <si>
    <t>57054193800;36675436700;36675985000;56336078900;36809512100;53363193000</t>
  </si>
  <si>
    <t>Nordiana, M. M.;Saad, Rosli;Saidin, Mokhtar;Chong, Kiu Yap;Ismail, Nur Azwin;Bery, Andy Anderson</t>
  </si>
  <si>
    <t>Nordiana M.</t>
  </si>
  <si>
    <t>Archaeological prospection at Lembah Bujang, Kedah (Malaysia) using magnetic and 2-D resistivity method</t>
  </si>
  <si>
    <t>2-s2.0-84906491557</t>
  </si>
  <si>
    <t>['surprisingly low', 'small compartments', 'precise control', 'olfactory cilia', 'molecule sensitivity', 'many species', 'insect antennae', 'high ligand', 'guanylyl cyclases', 'gcs ),', 'gc receptor', 'gc lifetime', 'gc chemoreceptor', 'gc activity', 'eukaryotic chemoreceptor', 'dephosphorylation steps', 'chemical sensing', 'cellular underpinnings', 'capture efficacy']</t>
  </si>
  <si>
    <t>Guanylyl cyclases (GCs), which synthesize the messenger cyclic guanosine 3',5'-monophosphate, control several sensory functions, such as phototransduction, chemosensation, and thermosensation, in many species from worms to mammals. The GC chemoreceptor in sea urchin sperm can decode chemoattractant concentrations with single-molecule sensitivity. The molecular and cellular underpinnings of such ultrasensitivity are not known for any eukaryotic chemoreceptor. In this paper, we show that an exquisitely high density of 3 √ó 105 GC chemoreceptors and subnanomolar ligand affinity provide a high ligand-capture efficacy and render sperm perfect absorbers. The GC activity is terminated within 150 ms by dephosphorylation steps of the receptor, which provides a means for precise control of the GC lifetime and which reduces "molecule noise." Compared with other ultrasensitive sensory systems, the 10-fold signal amplification by the GC receptor is surprisingly low. The hallmarks of this signaling mechanism provide a blueprint for chemical sensing in small compartments, such as olfactory cilia, insect antennae, or even synaptic boutons. ¬© 2014 Pichlo et al.</t>
  </si>
  <si>
    <t>541-557</t>
  </si>
  <si>
    <t>Journal of Cell Biology</t>
  </si>
  <si>
    <t>60072199-60000460;60000460-60007774;60000460-60007774;60072199-60000460;60072199;60072199-60000460;60072199-60000460-60017317;60072199-60000460-60000661;60072199;60000460-60016908;60031514;60031514;60084824;60084824;60005322;60005322;60024007;60072199-60000460</t>
  </si>
  <si>
    <t>56335543000;56336000300;6603568018;8752397600;6603505639;15756316500;24179157700;26433394000;36183955500;56335949800;8554788600;57203068900;6701865718;7102585503;8365719600;6602520389;24179132500;7005161976</t>
  </si>
  <si>
    <t>Pichlo, Magdalena;Bungert-Pl√ºmke, Stefanie;Weyand, Ingo;Seifert, Reinhard;B√∂nigk, Wolfgang;Str√ºnker, Timo;Kashikar, Nachiket Dilip;Goodwin, Normann;M√ºller, Astrid;Pelzer, Patric;Van, Qui;Enderlein, J√∂rg;Klemm, Clementine;Krause, Eberhard;Tr√∂tschel, Christian;Poetsch, Ansgar;Kremmer, Elisabeth;Kaupp, U. Benjamin</t>
  </si>
  <si>
    <t>Germany;Germany;Germany;Germany;United Kingdom;Germany;Germany;Germany;United Kingdom;United States</t>
  </si>
  <si>
    <t>Berlin;Bonn;Gottingen;Neuherberg;Brighton;Heidelberg;J√ºlich;Bochum;Cambridge;Woods Hole</t>
  </si>
  <si>
    <t>Leibniz-Institut f√ºr Molekulare Pharmakologie;Center of Advanced European Studies and Research;Georg-August-Universit√§t G√∂ttingen;Helmholtz Center Munich German Research Center for Environmental Health;University of Sussex;Universit√§t Heidelberg;Forschungszentrum J√ºlich (FZJ);Ruhr-Universitat Bochum;The Babraham Institute;Marine Biological Laboratory</t>
  </si>
  <si>
    <t>60084824;60072199;60031514;60024007;60017317;60016908;60007774;60005322;60000661;60000460</t>
  </si>
  <si>
    <t>Pichlo M.</t>
  </si>
  <si>
    <t>High density and ligand affinity confer ultrasensitive signal detection by a guanylyl cyclase chemoreceptor</t>
  </si>
  <si>
    <t>10.1083/jcb.201402027</t>
  </si>
  <si>
    <t>2-s2.0-84906515139</t>
  </si>
  <si>
    <t>Higher Education Commision, Pakistan</t>
  </si>
  <si>
    <t>HEC</t>
  </si>
  <si>
    <t>['wlan applications', 'switching combination', 'return loss', 'proposed antenna', 'paper presents', 'ground plane', 'free substrate', 'cst mws', 'band mode', 'antenna operates', '4 ghz', '2 ghz']</t>
  </si>
  <si>
    <t>Bandwidth | CST MWS | Dual band | EBG structure | EBG unit cell | Frequency reconfigurable | ISM band | Mushroom | PEC | Planar dipole | Single band</t>
  </si>
  <si>
    <t>This paper presents the design of dual-band frequency reconfigurable fork shape planar dipole in the industrial, scientific and medical (ISM) band (2.4 and 5.2 GHz). The proposed antenna can be used for wireless local area network (WLAN) applications. Antenna operates in dual-band as well as single-band mode depending on switching combination. The proposed antenna gives bandwidth of 12.5% and 6.7% for 2.4 GHz and 5.2 GHz, respectively, in dual-band mode while 15.5% for 2.4 GHz in single-band mode. The performance of the antenna is analysed with a ground-free substrate and traditional perfect electric conductor (PEC) ground plane. The same antenna is mounted on a dual-band slotted mushroom-type electromagnetic bandgap (EBG) surface which improves the return loss of the antenna in both bands by -25 dB w. r. t. the PEC-based dipole antenna. The proposed antenna can be used in WLAN applications. The simulations were carried out in SEMCAD and CST MWS. Copyright ¬© 2014 by the IETE.</t>
  </si>
  <si>
    <t>0974780X</t>
  </si>
  <si>
    <t>IETE Journal of Research</t>
  </si>
  <si>
    <t>60104814;60104814;60104814;60104814;60000891</t>
  </si>
  <si>
    <t>55865174600;24823456700;57202491939;55473857800;7102999296</t>
  </si>
  <si>
    <t>Afridi, Adeel;Ullah, Sadiq;Ali, Imad;Khan, Shahbaz;Flint, James A.</t>
  </si>
  <si>
    <t>Peshawar;Loughborough</t>
  </si>
  <si>
    <t>University of Engineering and Technology, Peshawar;Loughborough University</t>
  </si>
  <si>
    <t>60104814;60000891</t>
  </si>
  <si>
    <t>Afridi A.</t>
  </si>
  <si>
    <t>Design and parametric analysis of a dual-band frequency reconfigurable planar dipole using a dual-band artificial ground plane</t>
  </si>
  <si>
    <t>10.1080/03772063.2014.890803</t>
  </si>
  <si>
    <t>2-s2.0-84906534143</t>
  </si>
  <si>
    <t>['¬© 1972', 'transmitted symbols', 'symbol detection', 'posterior distribution', 'longer rely', 'input multiple', 'expectation propagation', 'decoding methods', 'constellation grow', 'complexity high', 'also show', '2012 ieee']</t>
  </si>
  <si>
    <t>expectation propagation | High-dimensional MIMO communication systems | high-order QAM | low complexity</t>
  </si>
  <si>
    <t>Modern communications systems use multiple-input multiple-output (MIMO) and high-order QAM constellations for maximizing spectral efficiency. However, as the number of antennas and the order of the constellation grow, the design of efficient and low-complexity MIMO receivers possesses big technical challenges. For example, symbol detection can no longer rely on maximum likelihood detection or sphere-decoding methods, as their complexity increases exponentially with the number of transmitters/receivers. In this paper, we propose a low-complexity high-accuracy MIMO symbol detector based on the Expectation Propagation (EP) algorithm. EP allows approximating iteratively at polynomial-time the posterior distribution of the transmitted symbols. We also show that our EP MIMO detector outperforms classic and state-of-The-Art solutions reducing the symbol error rate at a reduced computational complexity. ¬© 1972-2012 IEEE.</t>
  </si>
  <si>
    <t>2840-2849</t>
  </si>
  <si>
    <t>60001741;60001741;60001741;60001741-60021378</t>
  </si>
  <si>
    <t>56337555800;36348622200;8951304600;55934982700</t>
  </si>
  <si>
    <t>C√©spedes, Javier;Olmos, Pablo M.;S√°nchez-Fern√°ndez, Matilde;Perez-Cruz, Fernando</t>
  </si>
  <si>
    <t>Murray;Madrid</t>
  </si>
  <si>
    <t>Nokia Bell Labs;Universidad Carlos III de Madrid</t>
  </si>
  <si>
    <t>60021378;60001741</t>
  </si>
  <si>
    <t>C√©spedes J.</t>
  </si>
  <si>
    <t>Expectation propagation detection for high-order high-dimensional MIMO Systems</t>
  </si>
  <si>
    <t>10.1109/TCOMM.2014.2332349</t>
  </si>
  <si>
    <t>2-s2.0-84906534155</t>
  </si>
  <si>
    <t>['support billet', 'spectral space', 'prism operating', 'noise ratio', 'many single', 'iter diverter', 'high signal', 'high resolution', 'element transducers', 'different angles', 'customized setting', 'antenna array', '3d variant', '3d processing', '100 mm']</t>
  </si>
  <si>
    <t>3D processing (3D-PSS) | FT-SAFT | method of projection in the spectral space (PSS) | phased antenna array (PAA) | ultrasonic nondestructive testing</t>
  </si>
  <si>
    <t>A method of automated ultrasonic testing based on the use of a PAA flaw detector for the recording of echo signals followed by the reconstruction of the image of reflectors by applying the 3D variant of the method of projection in the spectral space (3D-PSS) is considered. Customized setting of the PAA flaw detector makes it possible to simulate the operation of many single-element transducers with different angles of incidence. This approach allows one to obtain the images of reflectors with a high resolution and a high signal-to-noise ratio at a depth of more than 100 mm. A procedure for the calibration of an antenna array on a prism operating in the mode of emulation of several piezoelectric transducers with different angles of incidence is discussed. The results of a testing a fragment of the support billet for the ITER diverter when obtaining the images by the classical PAA method and with the use of 3D processing, which demonstrate the efficiency of the developed testing technology, are presented. ¬© 2014 Pleiades Publishing, Ltd.</t>
  </si>
  <si>
    <t>307-317</t>
  </si>
  <si>
    <t>112832007;112832007;112832007;60007792</t>
  </si>
  <si>
    <t>7004569698;8859098600;27368094700;6603349160</t>
  </si>
  <si>
    <t>Bazulin, E. G.;Bazulin, A. E.;Kokolev, S. A.;Gur'Eva, T. M.</t>
  </si>
  <si>
    <t>Saint Petersburg;Moscow</t>
  </si>
  <si>
    <t>D.V. Efremov Scientific Research Institute of Electrophysical Apparatus;ECHO+ Scientific Production Association</t>
  </si>
  <si>
    <t>60007792;112832007</t>
  </si>
  <si>
    <t>The use of an ultrasonic flaw detector with a phased antenna array for the recording of echo signals to reconstruct the images of reflectors by the method of projection in the spectral space</t>
  </si>
  <si>
    <t>10.1134/S1061830914060035</t>
  </si>
  <si>
    <t>2-s2.0-84906534716</t>
  </si>
  <si>
    <t>['¬© 1972', 'well matched', 'upper bound', 'step algorithm', 'solution analytically', 'since minimizing', 'simulation results', 'scaling law', 'rate loss', 'performance gains', 'pairing issue', 'pairing based', 'obtained bound', 'numerical results', 'limited feedback', 'first analyze', 'feedback bit', 'downlink multi', 'da ports', 'da port', 'conventional scheme', 'bit allocation', 'also proposed', '2012 ieee']</t>
  </si>
  <si>
    <t>Distributed antenna systems | feedback bit allocation | limited feedback systems | user pairing techniques</t>
  </si>
  <si>
    <t>In this paper, we study bit allocation and pairing methods based on distributed zero forcing beamforming for downlink multi-user distributed antenna (DA) systems with limited feedback. Before assigning the feedback bit for each DA port, we need to solve the pairing issue that determines the set of DA ports to support a user. To this end, we first analyze an upper bound of a mean rate loss between perfect channel state information systems and limited feedback systems. Since minimizing the obtained bound is a joint optimization problem with respect to the pairing and the bit allocation, it is difficult to identify a solution analytically. Instead, we propose a two-step algorithm that derives the pairing based on the bound of the rate loss and then obtain the non-iterative bit allocation method independently. To further improve the performance, an enhanced feedback bit allocation algorithm is also proposed by applying an iterative optimization technique. In addition, we investigate a scaling law of limited feedback systems to maintain a constant rate loss as signal-to-noise ratio increases. From simulation results, we confirm that the proposed algorithms offer about 135% performance gains over a conventional scheme for five DA port systems and verify that our analysis is well matched with the numerical results. ¬© 1972-2012 IEEE.</t>
  </si>
  <si>
    <t>2905-2915</t>
  </si>
  <si>
    <t>60005273;60005273;60005273;60094206</t>
  </si>
  <si>
    <t>56337886700;57198851697;7601566703;55705266800</t>
  </si>
  <si>
    <t>Lee, Hoon;Park, Eunsung;Park, Haewook;Lee, Inkyu</t>
  </si>
  <si>
    <t>LG Electronics, Korea;Korea University</t>
  </si>
  <si>
    <t>60094206;60005273</t>
  </si>
  <si>
    <t>Bit allocation and pairing methods for multi-user distributed antenna systems with limited feedback</t>
  </si>
  <si>
    <t>10.1109/TCOMM.2014.2334670</t>
  </si>
  <si>
    <t>2-s2.0-84906535821</t>
  </si>
  <si>
    <t>['¬© 2014', 'thylakoid lumen', 'secondary effects', 'proper assembly', 'ppd1 protein', 'plant chloroplasts', 'photosystem function', 'molecular biology', 'lumenal portion', 'ferredoxin oxidoreductase', 'factor essential', 'electron transfer', 'driven plastocyanin', 'assembly factor', 'assembled ps', 'american society', 'accumulated ps']</t>
  </si>
  <si>
    <t>Photosystem I (PS I) is a multisubunit membrane protein complex that functions as a light-driven plastocyanin-ferredoxin oxidoreductase. The PsbP domain protein 1 (PPD1; At4g15510) is located in the thylakoid lumen of plant chloroplasts and is essential for photoautotrophy, functioning as a PS I assembly factor. In this work, RNAi was used to suppress PPD1 expression, yielding mutants displaying a range of phenotypes with respect to PS I accumulation and function. These PPD1 RNAi mutants showed a loss of assembled PS I that was correlated with loss of the PPD1 protein. In the most severely affected PPD1 RNAi lines, the accumulated PS I complexes exhibited defects in electron transfer from plastocyanin to the oxidized reaction center P 700+. The defects in PS I assembly in the PPD1 RNAi mutants also had secondary effects with respect to the association of light-harvesting antenna complexes to PS I. Because of the imbalance in photosystem function in the PPD1 RNAi mutants, light-harvesting complex II associated with and acted as an antenna for the PS I complexes. These results provide new evidence for the role of PPD1 in PS I biogenesis, particularly as a factor essential for proper assembly of the lumenal portion of the complex. ¬© 2014 by The American Society for Biochemistry and Molecular Biology, Inc.</t>
  </si>
  <si>
    <t>23776-23785</t>
  </si>
  <si>
    <t>1083351X</t>
  </si>
  <si>
    <t>Journal of Biological Chemistry</t>
  </si>
  <si>
    <t>60007566;60007566;60007566</t>
  </si>
  <si>
    <t>6603928447;7004850487;7006792583</t>
  </si>
  <si>
    <t>Roose, Johnna L.;Frankel, Laurie K.;Bricker, Terry M.</t>
  </si>
  <si>
    <t>Baton Rouge</t>
  </si>
  <si>
    <t>Louisiana State University</t>
  </si>
  <si>
    <t>Roose J.L.</t>
  </si>
  <si>
    <t>The PsbP domain protein 1 functions in the assembly of lumenal domains in photosystem I</t>
  </si>
  <si>
    <t>10.1074/jbc.M114.589085</t>
  </si>
  <si>
    <t>2-s2.0-84906535927</t>
  </si>
  <si>
    <t>['widely used', 'weak signal', 'two sites', 'two locations', 'system performance', 'rights reserved', 'pzishkyco site', 'presented sites', 'poor amplification', 'particularly appealing', 'paper studied', 'optimal solution', 'optimal improvement', 'mobile antennas', 'minara site', 'main lobe', 'large impact', 'first site', 'erbil city', 'downtilt angle', 'coverage control', 'coverage area', 'considerable amounts']</t>
  </si>
  <si>
    <t>Antenna tilt | Beam width | Coverage</t>
  </si>
  <si>
    <t>Antenna Electrical downtilt is widely used in mobile communication networks for changing antenna radiation pattern and coverage area when downtilt angle is changed, thus the main lobe of the pattern is tilted which had a large impact on system performance. In this paper, the impact of the mobile electrical antenna downtilt in two locations of Erbil city for KOREK_TELEKOM GSM mobile station is studied; MINARA SITE and PZISHKYCO SITE. The mobile communication coverage in these two locations was improved. The coverage of the MINARA site produces some overshooting, while the PZISHKYCO SITE has a poor amplification that produces a weak signal. This paper studied and presents the optimal solution for these two sites by decreasing the coverage of the first site and increasing the coverage of the second site using antenna electrical downtilt for beam width control which is particularly appealing for mobile antennas. Simulation and results have shown that considerable amounts of beam and coverage control as well as the optimal improvement of the problems for the presented sites have been obtained. ¬© 2014 Praise Worthy Prize S.r.l. - All rights reserved.</t>
  </si>
  <si>
    <t>60071161;60071161;60071161</t>
  </si>
  <si>
    <t>14027012800;14027787300;36975123500</t>
  </si>
  <si>
    <t>Hamadamin, Jalil A.;Sulaiman, Diary R.;Aziz, Arazoo M.</t>
  </si>
  <si>
    <t>Arbil</t>
  </si>
  <si>
    <t>University of Salahaddin</t>
  </si>
  <si>
    <t>Hamadamin J.</t>
  </si>
  <si>
    <t>The antenna electrical downtilt improvement for KOREK_TELECOM GSM mobile station in Erbil city (IRAQ)</t>
  </si>
  <si>
    <t>2-s2.0-84906538615</t>
  </si>
  <si>
    <t>['visual stimuli', 'substantially affected', 'sight decreased', 'rights reserved', 'results suggest', 'response rates', 'response rate', 'positively correlated', 'object ceased', 'luminance change', 'lateral side', 'great distance', 'expanding stimuli', 'elicited mainly', 'darkening stimulus', 'crickets oriented', 'ball towards', 'ball approaching', 'approaching objects', 'approaching ball', 'approaching angle', 'antennal pointing', 'antennae forward', 'antenna ipsilateral']</t>
  </si>
  <si>
    <t>Antennal pointing responses to approaching objects were observed in the house cricket Acheta domesticus. In response to a ball approaching from the lateral side, crickets oriented the antenna ipsilateral to the ball towards it. In response to a ball approaching from the front, crickets oriented both antennae forward. Response rates of antennal pointing were higher when the ball was approaching from the front than from behind. The antennal angle ipsilateral to the approaching ball was positively correlated with approaching angle of the ball. Obstructing the cricket's sight decreased the response rate of antennal pointing, suggesting that this response was elicited mainly by visual stimuli. Although the response rates of antennal pointing decreased when the object ceased its approach at a great distance from the cricket, antennal pointing appeared to be resistant to habituation and was not substantially affected by the velocity, size and trajectory of an approaching ball. When presented with computer-generated visual stimuli, crickets frequently showed the antennal pointing response to a darkening stimulus as well as looming and linearly-expanding stimuli. Drifting gratings rarely elicited the antennal pointing. These results suggest that luminance change is sufficient to elicit antennal pointing. Copyright ¬© 2013 Elsevier Ltd. All rights reserved.</t>
  </si>
  <si>
    <t>80-91</t>
  </si>
  <si>
    <t>Journal of insect physiology</t>
  </si>
  <si>
    <t>Antennal pointing at a looming object in the cricket Acheta domesticus.</t>
  </si>
  <si>
    <t>2-s2.0-84906538962</t>
  </si>
  <si>
    <t>['structure consists', 'rights reserved', 'required level', 'paper provides', 'necessary rate', 'integral equations', 'design problem', 'circular cylinder', 'antennas located', 'antenna decoupling', 'analogous problems']</t>
  </si>
  <si>
    <t>Design | Impedance cylinder | Surface waves</t>
  </si>
  <si>
    <t>This paper provides a solution for the design problem of a two-dimensional infinite impedance cylinder structure. This structure must reduce surface waves between antennas located on a circular cylinder. The design problem of the structure consists of providing the necessary rate of the electromagnetic field attenuation along the structure as compared to the ideally conducting cylinder. The method of moments is used to solve the integral equations, and the resulting numerical solution is presented. The calculated impedance distribution provides the required level of antenna decoupling. It is shown that the properties of the design of the circular impedance cylinder at a greater radius correspond to analogous problems for a plane. ¬© 2014 Praise Worthy Prize S.r.l. - All rights reserved.</t>
  </si>
  <si>
    <t>60070927;60028244;60028244</t>
  </si>
  <si>
    <t>24468226700;10440739200;7004322897</t>
  </si>
  <si>
    <t>Essiben, Jean Fran√ßois D.;Hedin, Eric R.;Joe, Yong S.</t>
  </si>
  <si>
    <t>Cameroon;United States</t>
  </si>
  <si>
    <t>Douala;Muncie</t>
  </si>
  <si>
    <t>University of Douala;Ball State University</t>
  </si>
  <si>
    <t>60070927;60028244</t>
  </si>
  <si>
    <t>Essiben J.</t>
  </si>
  <si>
    <t>Design of impedance cylinder for surface waves suppression</t>
  </si>
  <si>
    <t>2-s2.0-84906543067</t>
  </si>
  <si>
    <t>['¬© 1972', 'well taken', 'transmission power', 'systematic reduction', 'system performance', 'self interference', 'rf chain', 'receive antenna', 'orthogonal direction', 'optimal solution', 'optimal hd', 'optimal fd', 'objective function', 'nonlinear distortion', 'noise ratio', 'maximized subject', 'interference suppression', 'interference cancellation', 'hardware limitations', 'end signal', 'duplexing loss', 'direct link', 'digital converter', 'constraint set', 'af relay', '2012 ieee']</t>
  </si>
  <si>
    <t>amplify-and-forward relay | Full-duplex relay | nonconvex quadratically constrained quadratic programming | self-interference cancellation</t>
  </si>
  <si>
    <t>In this paper, a full-duplex (FD) amplify-and-forward (AF) relay is designed to compensate for the duplexing loss of the half-duplex (HD) AF relay. In particular, when there is no direct link between a source and a destination, joint analog domain self-interference suppression and digital domain residual self-interference cancellation is considered with an FD-AF relay having single receive antenna but multiple transmit antennas. Unlike previous approaches, a nonconvex quadratically constrained quadratic programming problem is formulated to find the optimal solution. The end-to-end spectral efficiency or, equivalently, the end-to-end signal-to-interference-plus-noise ratio from the source to the destination is chosen as the objective function to be maximized subject to the average transmit power constraint at the relay. In addition, an average power constraint is imposed on the output of the relay's receive antenna to avoid the nonlinear distortion in the low noise amplifier and the excessive quantization noise in the analog-to-digital converter. Through the systematic reduction and the partitioning of the constraint set, the optimal solution is derived in a closed algorithmic expression and shows how it allocates the transmission power not only in the direction of maximal performance improvement but also in the orthogonal direction in order to balance the system performance and the amount of self interference. It is shown that the optimal FD-AF relay significantly outperforms the optimal HD-AF relay even with the hardware limitations in the RF chain of the relay's receiver being well taken into account. ¬© 1972-2012 IEEE.</t>
  </si>
  <si>
    <t>2758-2772</t>
  </si>
  <si>
    <t>60032330;60001558;60032330</t>
  </si>
  <si>
    <t>24765360700;7005846256;7403536383</t>
  </si>
  <si>
    <t>Kang, Young Yun;Kwak, Byung Jae;Cho, Joon Ho</t>
  </si>
  <si>
    <t>Pohang;Daejeon</t>
  </si>
  <si>
    <t>Pohang University of Science and Technology;Electronics and Telecommunications Research Institute</t>
  </si>
  <si>
    <t>60032330;60001558</t>
  </si>
  <si>
    <t>Kang Y.</t>
  </si>
  <si>
    <t>An optimal full-duplex AF relay for joint analog and digital domain self-interference cancellation</t>
  </si>
  <si>
    <t>10.1109/TCOMM.2014.2342230</t>
  </si>
  <si>
    <t>2-s2.0-84906543094</t>
  </si>
  <si>
    <t>['worldwide interoperability', 'simulated results', 'satellite communication', 'right side', 'respective bandwidths', 'proposed structure', 'proposed antenna', 'overall size', 'microwave access', 'medical band', 'inverted l', 'ground plane', 'achieved bands', '85 ghz', '510 mhz', '3 ghz', '21 ghz']</t>
  </si>
  <si>
    <t>CST MWS V9.0 | Microstrip patch antenna | O-shaped patch | Triple-band | Wireless communication</t>
  </si>
  <si>
    <t>In this work, a triple-band patch antenna for wireless communication applications has been proposed. For designing an antenna with suitable resonance characteristics to cover many frequency bands simultaneously, a strip is coupled on the right side of an O-shaped patch element and ground plane has been modified with an inverted L-slot and two unequal slits. The proposed design resonates in three different bands, viz. 2.35-2.86, 3.0-4.3, and 5.64-6.85 GHz with respective bandwidths of 510 MHz, 1.3 GHz, and 1.21 GHz. Obviously, the achieved bands are suitable to cover wireless local area network/industrial, scientific and medical band, Bluetooth, Globalstar satellite phone uplink, worldwide interoperability for microwave access, International Mobile Telecommunication, intelligent transport systems, and satellite communication. The overall size of the proposed antenna is 35 √ó 30 mm2. The fabrication and measurement of parameters of proposed structure was carried out to verify the simulated results. Finally, complete geometrical method for the design of O-shaped microstrip patch antenna with modified ground plane is presented. Copyright ¬© 2014 by the IETE.</t>
  </si>
  <si>
    <t>95-105</t>
  </si>
  <si>
    <t>60001166;60001166;60031818</t>
  </si>
  <si>
    <t>57210504538;7202996693;6603631347</t>
  </si>
  <si>
    <t>Kaur, Jaswinder;Khanna, Rajesh;Kartikeyan, M. V.</t>
  </si>
  <si>
    <t>Roorkee;Patiala</t>
  </si>
  <si>
    <t>Indian Institute of Technology Roorkee;Thapar Institute of Engineering &amp; Technology</t>
  </si>
  <si>
    <t>60031818;60001166</t>
  </si>
  <si>
    <t>Kaur J.</t>
  </si>
  <si>
    <t>Optimization and development of O-shaped triple-band microstrip patch antenna for wireless communication applications</t>
  </si>
  <si>
    <t>10.1080/03772063.2014.901479</t>
  </si>
  <si>
    <t>2-s2.0-84906544527</t>
  </si>
  <si>
    <t>['thought likely', 'recent years', 'rapid pace', 'propagation condition', 'power lines', 'lightning stroke', 'lightning compared', 'increasingly introduced', 'hour meters', 'hour meter', 'eventually come', 'electronic watt', 'distribution line', 'communication wires', 'attention must', 'antenna wires']</t>
  </si>
  <si>
    <t>Distribution line | Lightning surge current | Residential solar power system | Watt-hour meter</t>
  </si>
  <si>
    <t>In recent years, residential solar power systems have been increasingly introduced at a rapid pace. To date, lightning surge currents have been considered to intrude into houses via four kinds of routes, power lines, communication wires, antenna wires, and ground wires respectively. However, if a residential solar power system is installed in a house, an additional lightning surge current will eventually come from the residential solar power system. On the other hand, it is thought likely that more electronic watt-hour meters, or so-called smart meters, will be installed in future. Since electronic watt-hour meters may potentially be more vulnerable to lightning compared to conventional mechanical watt-hour meters, more attention must be paid to the influence of lightning on electronic watt-hour meters. In this paper, lightning impulse tests were conducted for houses where a solar power system was installed. To study the influence of lightning on an electronic watt-hour meter, it is crucial to clarify the condition of the lightning surge current flowing from a residential solar power system hit by a lightning stroke. During these tests, the propagation condition of the lightning surge current flowing from the residential solar power system through the distribution line and the watt-hour meter was studied.</t>
  </si>
  <si>
    <t>724-731</t>
  </si>
  <si>
    <t>IEEJ Transactions on Power and Energy</t>
  </si>
  <si>
    <t>60027313;60027313;60027313</t>
  </si>
  <si>
    <t>8063815800;35578792000;35461836000</t>
  </si>
  <si>
    <t>Ishii, Tsunayoshi;Takami, Jun;Okabe, Shigemitsu</t>
  </si>
  <si>
    <t>Tokyo Electric Power Company Holdings, Incorporated</t>
  </si>
  <si>
    <t>Ishii T.</t>
  </si>
  <si>
    <t>Investigation on lightning surge current flows from residential solar power system to distribution lines and watt-hour meters</t>
  </si>
  <si>
    <t>10.1541/ieejpes.134.724</t>
  </si>
  <si>
    <t>2-s2.0-84906544770</t>
  </si>
  <si>
    <t>['¬© eso', 'total intensity', 'total emission', 'thermal absorption', 'technical challenges', 'spiral arms', 'significant polarisation', 'sensitive image', 'scale lengths', 'radio emission', 'primarily caused', 'power law', 'polarised emission', 'outer disks', 'optical radius', 'observation covered', 'nearly face', 'mean frequency', 'main results', 'lower energy', 'interarm regions', 'interarm contrast', 'integrated spectrum', 'indicating propagation', 'future searches', 'frequency range', 'fir emission', 'fir correlations', 'find evidence', 'faraday space', 'faraday depolarisation', 'extragalactic sources', 'extended disk', 'explained consistently', 'energy cre', 'disk extends', 'described well', 'cre diffusion', 'cre ).', 'central region', 'break scales', 'also search', 'allowed us', '8 channels', '7 kpc', '51 field', '4 ghz', '300 mhz', '28 œºg', '244 subbands', '1952 channels', '175 mhz', '16 kpc', '151 mhz', '1400 mhz', '115 mhz', '10 œºg']</t>
  </si>
  <si>
    <t>Cosmic rays | Galaxies: ISM | Galaxies: magnetic fields | Polarization | Radio continuum: galaxies</t>
  </si>
  <si>
    <t>Context. Low-frequency radio continuum observations (&lt;300 MHz) can provide valuable information on the propagation of low-energy cosmic ray electrons (CRE). Nearby spiral galaxies have hardly been studied in this frequency range because of the technical challenges of low-frequency radio interferometry. This is now changing with the start of operations of LOFAR. Aims. We aim to study the propagation of low-energy CRE in the interarm regions and the extended disk of the nearly face-on spiral galaxy Messier 51. We also search for polarisation in M 51 and other extragalactic sources in the field. Methods. The grand-design spiral galaxy M 51 was observed with the LOFAR High Frequency Antennas (HBA) and imaged in total intensity and polarisation. This observation covered the frequencies between 115 MHz and 175 MHz with 244 subbands of 8 channels each, resulting in 1952 channels. This allowed us to use RM synthesis to search for polarisation. Results. We produced an image of total emission of M 51 at the mean frequency of 151 MHz with 20'' resolution and 0.3 mJy rms noise, which is the most sensitive image of a galaxy at frequencies below 300 MHz so far. The integrated spectrum of total radio emission is described well by a power law, while flat spectral indices in the central region indicate thermal absorption. We observe that the disk extends out to 16 kpc and see a break in the radial profile near the optical radius of the disk. The radial scale lengths in the inner and outer disks are greater at 151 MHz, and the break is smoother at 151 MHz than those observed at 1.4 GHz. The arm-interarm contrast is lower at 151 MHz than at 1400 MHz, indicating propagation of CRE from spiral arms into interarm regions. The correlations between the images of radio emission at 151 MHz and 1400 MHz and the FIR emission at 70 Œºm reveal breaks on scales of 1.4 and 0.7 kpc, respectively. The total (equipartition) magnetic field strength decreases from about 28 ŒºG in the central region to about 10 ŒºG at 10 kpc radius. No significant polarisation was detected from M 51, owing to severe Faraday depolarisation. Six extragalactic sources are detected in polarisation in the M 51 field of 4.1¬∞ √ó 4.1¬∞ size. Two sources show complex structures in Faraday space. Conclusions. Our main results, the scale lengths of the inner and outer disks at 151 MHz and 1.4 GHz, arm-interarm contrast, and the break scales of the radio-FIR correlations, can be explained consistently by CRE diffusion, leading to a longer propagation length of CRE of lower energy. The distribution of CRE sources drops sharply at about 10 kpc radius, where the star formation rate also decreases sharply. We find evidence that thermal absorption is primarily caused by H ii regions. The non-detection of polarisation from M 51 at 151 MHz is consistent with the estimates of Faraday depolarisation. Future searches for polarised emission in this frequency range should concentrate on regions with low star formation rates. ¬© ESO, 2014.</t>
  </si>
  <si>
    <t>A74</t>
  </si>
  <si>
    <t>60001754-60025225;60001754;60001754;60025529-60011173;60006222;60025225;60001754;60001754-60000677;60028229;60028229;60083354;60021361;60007328;60005322;60023091;60016529-60003878;60007328;60025529-60003878;60003878;60007493;60021361;60001754;60001754;60025529;60083354-60028218;60025529;60001754;60003878</t>
  </si>
  <si>
    <t>55446107200;8707375300;7403182260;14524879800;7202280779;6603887796;55660007900;55731058800;26026766200;6603918974;57193119619;56297974000;7402605418;6603700221;7004428302;7003757878;6602105371;55532213600;7003764993;38961366000;49863658900;57198114501;12797840600;55879747400;55880130700;23992774400;7005763328;7005938930</t>
  </si>
  <si>
    <t>Mulcahy, D. D.;Horneffer, A.;Beck, R.;Heald, G.;Fletcher, A.;Scaife, A.;Adebahr, B.;Anderson, J. M.;Bonafede, A.;Br√ºggen, M.;Brunetti, G.;Chyz Y, K. T.;Conway, J.;Dettmar, R. J.;En√ülin, T.;Haverkorn, M.;Horellou, C.;Iacobelli, M.;Israel, F. P.;Junklewitz, H.;Jurusik, W.;K√∂hler, J.;Kuniyoshi, M.;Orr√∫, E.;Paladino, R.;Pizzo, R.;Reich, W.;R√∂ttgering, H. J.A.</t>
  </si>
  <si>
    <t>Italy;Germany;Italy;Netherlands;United Kingdom;Germany;Poland;Netherlands;Netherlands;Germany;Sweden;United Kingdom;Germany;Netherlands;Germany;Germany</t>
  </si>
  <si>
    <t>Bologna;Hamburg;Bologna;Dwingeloo;Southampton;Garching bei Munchen;Krakow;Nijmegen;Groningen;Bonn;Onsala;Newcastle;Bochum;Leiden;Bonn;Potsdam</t>
  </si>
  <si>
    <t>INAF Istituto di Astrofisica Spaziale e Fisica Cosmica, Bologna;Universit√§t Hamburg;Alma Mater Studiorum Universit√† di Bologna;Netherlands Foundation for Research in Astronomy;University of Southampton;Max Planck Institute for Astrophysics;Uniwersytet Jagiello≈Ñski;Radboud University Nijmegen;University of Groningen, Kapteyn Astronomical Institute;Universit√§t Bonn;Onsala Space Observatory;Newcastle University;Ruhr-Universitat Bochum;Sterrewacht Leiden;Max Planck Institute for Radio Astronomy;Leibniz Institute for Astrophysics Potsdam</t>
  </si>
  <si>
    <t>60083354;60028229;60028218;60025529;60025225;60023091;60021361;60016529;60011173;60007493;60007328;60006222;60005322;60003878;60001754;60000677</t>
  </si>
  <si>
    <t>Mulcahy D.D.</t>
  </si>
  <si>
    <t>The nature of the low-frequency emission of M 51: First observations of a nearby galaxy with LOFAR</t>
  </si>
  <si>
    <t>10.1051/0004-6361/201424187</t>
  </si>
  <si>
    <t>2-s2.0-84906553549</t>
  </si>
  <si>
    <t>['weight stability', 'starts converge', 'smart antennas', 'simulation results', 'performance enhancement', 'paper proposes', 'nlms instead', 'nlms algorithms', 'modified version', 'mobile communications', 'mnlms algorithm', 'mnlms ).', 'learning rate', 'initial iteration', 'e ).', 'algorithm applied', '50 iterations']</t>
  </si>
  <si>
    <t>Least mean square (LMS) | Normalized LMS (NLMS) | Sample matrix inversion (SMI) | Smart antenna | Time-varying regularization parameter</t>
  </si>
  <si>
    <t>This paper proposes a new combined algorithm for performance enhancement of smart antenna systems in mobile communications. The new combined algorithm (NCA) uses sample matrix inversion (SMI) initialization with a modified version of normalized least mean square (NLMS) algorithm (MNLMS). The MNLMS algorithm is regarded as time-varying regularization parameter e(k) that is fixed in the conventional NLMS algorithm. The MNLMS algorithm uses a reciprocal of the estimation error square term in the denominator of the learning rate of NLMS instead of fixed regularization parameter (e). Through simulation results of smart antennas for an additive white Gaussian noise channel model, the NCA algorithm achieves about 15 and 19 dB improvement in interference suppression compared with NLMS and another proposed previously matrix inversion NLMS (MI-NLMS) algorithms, respectively. While the NLMS algorithm starts to converge from 50 iterations, the MI-NLMS and NCA algorithms start to converge from the initial iteration. Moreover, when this algorithm applied for the Rayleigh fading channel with a Jakes power spectral density, it provides about 7 dB improvements over NLMS and MI-NLMS algorithms and starts converge from the initial iteration. The NCA provides improved performance in weight stability for both channels. Copyright ¬© 2014 by the IETE.</t>
  </si>
  <si>
    <t>University of Missouri</t>
  </si>
  <si>
    <t>New combined adaptive (NCA) algorithm for smart antenna system applications</t>
  </si>
  <si>
    <t>10.1080/03772063.2014.901570</t>
  </si>
  <si>
    <t>2-s2.0-84906555105</t>
  </si>
  <si>
    <t>['¬© 1972', 'zero forcing', 'significantly greater', 'receive antennas', 'numerical results', 'n transmit', 'many beams', 'last k', 'k users', 'jointly transmitted', 'iterative algorithms', 'interference channel', 'interference alignment', 'good guideline', 'freedom analysis', 'first mt', 'design transmit', 'coordinated multipoint', 'comp transmission', '2012 ieee', '1 users']</t>
  </si>
  <si>
    <t>interference channels | iterative algorithms | throughput | Wireless networks</t>
  </si>
  <si>
    <t>The multiple-input-multiple-output (MIMO) interference channel (IC) is considered with constant channel coefficients, N transmit and receive antennas at each user, and coordinated multipoint (CoMP) transmission, in which each message is jointly transmitted by Mt successive transmitters. It is shown that the degrees of freedom with CoMP transmission using a two-stage scheme involving both zero forcing and interference alignment can be significantly greater than without CoMP transmission. In particular, all K users can achieve d degrees of freedom almost surely if d‚â§ (2N)/(K-Mt+1) and Mt‚â§ K-2. Additionally, the first Mt-1 users can achieve d1 degrees of freedom, and the last K-Mt+1 users can achieve d2 degrees of freedom almost surely if d2‚â§(2N)/(K-Mt+1), Mt‚â§ K-2, and d1+(K-Mt+1) d2‚â§ 2N. Next, the analysis of the constant MIMO IC with CoMP transmission is applied to the development of iterative algorithms to design transmit and receive vectors analogous to those without CoMP transmission. The degrees of freedom analysis is shown through simulations to provide a good guideline for choosing how many beams each user should send for the iterative algorithms. Furthermore, it is seen in the numerical results that CoMP transmission can result in greatly improved convergence speed for the iterative interference alignment algorithms. ¬© 1972-2012 IEEE.</t>
  </si>
  <si>
    <t>2894-2904</t>
  </si>
  <si>
    <t>55477645100;35579177800</t>
  </si>
  <si>
    <t>Wilson, Craig;Veeravalli, Venugopal V.</t>
  </si>
  <si>
    <t>Wilson C.</t>
  </si>
  <si>
    <t>Degrees of freedom for the constant Mimo interference channel with CoMP transmission</t>
  </si>
  <si>
    <t>10.1109/TCOMM.2014.2334617</t>
  </si>
  <si>
    <t>2-s2.0-84906555142</t>
  </si>
  <si>
    <t>['wireless systems', 'vacuum inside', 'spherical domain', 'shaped antenna', 'several researchers', 'scattered parameters', 'rights reserved', 'regular increase', 'radiation pattern', 'paper presents', 'operating frequency', 'multiple bands', 'interesting results', 'feeding point', 'easily integrated', 'design analysis', 'characteristic impedance', '7 ghz']</t>
  </si>
  <si>
    <t>Bandwidth | Finite element method | Microstrip patch antenna | Radiation pattern | S-parameters</t>
  </si>
  <si>
    <t>A regular increase in the demand of wireless systems has attracted momentous interest in suitable antenna designs that can be easily integrated with systems. Different innovative antenna structures have been proposed for single, dual or multiple bands. Several researchers are exploring different designs of microstrip patch antennas. In this regard, this paper presents the design analysis of the HE and E shaped microstrip patch antenna. The finite element method has been studied and is the basis of these designs. The feeding point is inside the patch and the computational analysis showed some interesting results for radiation pattern, far field domain, scattered parameters (s-parameters) and bandwidth. For these designs, the characteristic impedance is 50 Œ© and the operating frequency is in-between 1.4 to 1.7 GHz. The microstrip patch antennas are enclosed in the spherical domain of 20 mm thickness containing air or vacuum inside it. The polar plot indicated that the radiation pattern for HE shaped antenna is better than the E shaped antenna, and with the increase in frequency, the scattered parameters decreases upto resonant frequency and thereafter increases rapidly. ¬© 2014 Praise Worthy Prize S.r.l. - All rights reserved.</t>
  </si>
  <si>
    <t>101265704;109533396;60031541;60031541</t>
  </si>
  <si>
    <t>56646721600;57219037070;55838208900;57196659275</t>
  </si>
  <si>
    <t>Arora, Rajat;Kumar, Ajay;Khan, Saleem;Arya, Sandeep</t>
  </si>
  <si>
    <t>Jammu;Gurdaspur;</t>
  </si>
  <si>
    <t>University of Jammu;BCET;S.S.C.E.T.</t>
  </si>
  <si>
    <t>60031541;109533396;101265704</t>
  </si>
  <si>
    <t>Arora R.</t>
  </si>
  <si>
    <t>Design analysis and comparison of HE and E shaped microstrip patch antennas</t>
  </si>
  <si>
    <t>2-s2.0-84906557494</t>
  </si>
  <si>
    <t>['systematic study', 'simulation results', 'offset feed', 'increasing bandwidth', 'impedance bandwidth', 'good agreement', 'feed prma', 'feed network', '9 ghz', '7 ghz', '2 times']</t>
  </si>
  <si>
    <t>Broadband monopole antenna. | Dual microstrip line feed | Microstrip line feed | Printed rectangular monopole antenna | Printed square monopole antenna | Triple microstrip line feed</t>
  </si>
  <si>
    <t>Printed rectangular monopole antennas (PRMAs) have been investigated for increasing bandwidth. PRMAs with single, dual and triple microstrip line feed have been studied to show the effect of feed network to enhance the impedance bandwidth. Systematic study has been carried out to show the effects of patch width variation along with its offset feed, which leads to wideband antenna characteristics. The increase in bandwidth in the case of off-centred feed PRMAs is from 1.7 GHz (1.4-3.1GHz) to 3.9 GHz (1.3-5.2 GHz); this is more than 2.2 times as compared to singlecentre- feed PRMA. Experiments have been carried out to verify the simulation results, which are in good agreement. Copyright ¬© 2014 by the IETE.</t>
  </si>
  <si>
    <t>249-256</t>
  </si>
  <si>
    <t>60070264;114600912;60070264</t>
  </si>
  <si>
    <t>56003150900;36093487300;6701732836</t>
  </si>
  <si>
    <t>Ray, K. P.;Thakur, S. S.;Kakatkar, S. S.</t>
  </si>
  <si>
    <t>Chennai;Sion</t>
  </si>
  <si>
    <t>SAMEER-Centre for Electromagnetics India;PVPP College of Engineering</t>
  </si>
  <si>
    <t>60070264;114600912</t>
  </si>
  <si>
    <t>Bandwidth enhancement techniques for printed rectangular monopole antenna</t>
  </si>
  <si>
    <t>10.1080/03772063.2014.914700</t>
  </si>
  <si>
    <t>2-s2.0-84906558734</t>
  </si>
  <si>
    <t>['¬© 1972', 'vice versa', 'user interference', 'two schemes', 'two dof', 'time coding', 'three diversity', 'tast codes', 'partially align', 'ostbcs ),', 'orthogonal space', 'low rate', 'higher dof', 'high rate', 'full diversity', 'diversity gain', 'decoding complexity', 'achievable dof', '2012 ieee']</t>
  </si>
  <si>
    <t>blind interference alignment | degree of freedom | diversity | Interference channels | space-time codes</t>
  </si>
  <si>
    <t>In this paper, we propose blind interference alignment (BIA) schemes using reconfigurable antenna technology to achieve high degree of freedom (DoF) or diversity gain in K-user interference channels. First, two DoF-oriented BIA schemes are proposed that fully and partially align the inter-user interference, respectively. We compare the achievable DoF of the two schemes and show that the partial BIA scheme has higher DoF than the full BIA scheme under some conditions, and vice versa. Then, three diversity-oriented BIA schemes with space-time coding are proposed to achieve both spatial diversity gain and reconfigurable antenna pattern diversity gain. With different tradeoffs among the diversity gain, the rate and the decoding complexity, the BIA with threaded algebraic space-time (TAST) codes, the BIA with orthogonal space-time block codes (OSTBCs), and the BIA with multiplexing Alamouti codes are proposed, respectively. The BIA with TAST codes can achieve the full diversity and high rate with high decoding complexity. The BIA with OSTBCs can achieve the full diversity and the linear decoding complexity but has low rate. The BIA with multiplexing Alamouti codes can achieve high rate with low decoding complexity at the expense of full diversity loss. ¬© 1972-2012 IEEE.</t>
  </si>
  <si>
    <t>2850-2859</t>
  </si>
  <si>
    <t>60028333;60028333;60008592</t>
  </si>
  <si>
    <t>56899115200;34882511600;55666697100</t>
  </si>
  <si>
    <t>Lu, Yi;Zhang, Wei;Letaief, Khaled B.</t>
  </si>
  <si>
    <t>UNSW Sydney;Hong Kong University of Science and Technology</t>
  </si>
  <si>
    <t>60028333;60008592</t>
  </si>
  <si>
    <t>Lu Y.</t>
  </si>
  <si>
    <t>Blind interference alignment with diversity in K-User interference channels</t>
  </si>
  <si>
    <t>10.1109/TCOMM.2014.2333516</t>
  </si>
  <si>
    <t>2-s2.0-84906559151</t>
  </si>
  <si>
    <t>['square error', 'scalar factor', 'rights reserved', 'rds predictions', 'proposed model', 'prediction accuracy', 'path loss', 'paper investigates', 'minimum value', 'measurement campaign', 'major part', 'main parameter', 'empty room', 'direct line', 'channel realized', 'certain number', 'azimuthal plane', 'another assumption', '93 db', '62 ns']</t>
  </si>
  <si>
    <t>Indoor propagation | Multipath channels | Propagation measurements | Ultra wideband communication</t>
  </si>
  <si>
    <t>This paper investigates the applicability of a simple deterministic ultra-wideband (UWB) multipath propagation model to predict the path loss and root-mean-square delay spread (RDS) of a channel realized between two vertically polarized omnidirectional antennas operating at a same height in an empty room. We assume that a major part of the transmitted power captured by the receiver is carried by a direct line of sight (LOS) ray and a certain number of specularly reflected rays in the azimuthal plane. Another assumption is that a ray is attenuated at each reflection by an average wall reflectivity, a scalar factor which is introduced as a main parameter in the proposed model. A measurement campaign was conducted to verify the reliability of the proposed model. The prediction accuracy was evaluated by means of root-mean-square error (RMSE) analysis, yielding a minimum value of 0.93 dB for path loss predictions and 0.62 ns for RDS predictions at average wall reflectivity of 0.615. ¬© 2014 Praise Worthy Prize S.r.l. - All rights reserved.</t>
  </si>
  <si>
    <t>37-43</t>
  </si>
  <si>
    <t>60006948;60006948</t>
  </si>
  <si>
    <t>24511841900;24448690800</t>
  </si>
  <si>
    <t>ƒåoko, Duje;Marinoviƒá, Ivan</t>
  </si>
  <si>
    <t>Sveuƒçili≈°te u Splitu</t>
  </si>
  <si>
    <t>ƒåoko D.</t>
  </si>
  <si>
    <t>Experimental verification of a deterministic UWB channel model for single room propagation scenarios</t>
  </si>
  <si>
    <t>2-s2.0-84906562132</t>
  </si>
  <si>
    <t>['¬© 1972', 'useful link', 'transmitter nt', 'system design', 'stochastic geometry', 'spatial locations', 'rayleigh fading', 'provide insights', 'nr ).', 'mathematical framework', 'mathematical approach', 'mathematical analysis', 'interfering links', 'form formulas', 'exploits results', 'error probability', 'either nt', 'cell interference', 'bss ),', 'base stations', 'asymptotic regimes', 'arbitrary number', '2012 ieee']</t>
  </si>
  <si>
    <t>Cellular networks | error probability | MIMO systems | network interference | stochastic geometry</t>
  </si>
  <si>
    <t>In this paper, a mathematical framework to the computation of the error probability of downlink cellular networks is introduced. It is based on the Poisson point process (PPP)-based abstraction for modeling the spatial locations of the base stations (BSs), and it exploits results from stochastic geometry for characterizing the distribution of the other-cell interference. The framework is applicable to spatial multiplexing multiple-input-multiple-output (MIMO) systems with an arbitrary number of antennas at the transmitter Nt and at the receiver (Nr). If Nt=Nr=1, the mathematical approach can be used for arbitrary fading distributions on both useful and interfering links. If either Nt &gt; 1 or Nr &gt; 1, it can be applied to arbitrary fading distributions on the useful link and to Rayleigh fading on the interfering links. It is shown that the proposed approach leads to easy-to-compute integral expressions, which reduce to closed-form formulas in some asymptotic regimes. Furthermore, the framework is shown to provide insights for system design and optimization. The accuracy of the mathematical analysis is substantiated through extensive Monte Carlo simulations for various cellular network setups. ¬© 1972-2012 IEEE.</t>
  </si>
  <si>
    <t>2860-2879</t>
  </si>
  <si>
    <t>60007136;60007136</t>
  </si>
  <si>
    <t>16174747800;56135587900</t>
  </si>
  <si>
    <t>Di Renzo, Marco;Guan, Peng</t>
  </si>
  <si>
    <t>Gif-sur-Yvette</t>
  </si>
  <si>
    <t>Laboratoire des Signaux et Syst√®mes</t>
  </si>
  <si>
    <t>A mathematical framework to the computation of the error probability of downlink MIMO cellular networks by using stochastic geometry</t>
  </si>
  <si>
    <t>10.1109/TCOMM.2014.2334293</t>
  </si>
  <si>
    <t>2-s2.0-84906567337</t>
  </si>
  <si>
    <t>['¬© 1972', 'wireless network', 'strip networks', 'results presented', 'result indicates', 'representative receiver', 'representative link', 'random variable', 'random clusters', 'positive constant', 'noise ratio', 'node density', 'model roadways', 'loss models', 'linearly increased', 'including networks', 'generalized path', 'error receiver', 'currently available', 'certain cases', '2012 ieee']</t>
  </si>
  <si>
    <t>clustered | cox | MMSE | nonhomogenous</t>
  </si>
  <si>
    <t>A technique is presented to characterize the signal-to-interference-plus- noise ratio (SINR) of a representative link with a multiantenna linear minimum-mean-square-error receiver in a wireless network with transmitting nodes distributed according to a doubly stochastic process, which is a generalization of the Poisson point process. The cumulative distribution function of the SINR of the representative link is derived, assuming independent Rayleigh fading between antennas. Several representative spatial node distributions are considered, including networks with both deterministic and random clusters, strip networks (used to model roadways, for example), hardcore networks and networks with generalized path-loss models. In addition, it is shown that if the number of antennas at the representative receiver is linearly increased with the nominal node density, the signal-to-interference ratio converges in distribution to a random variable that is nonzero in general and a positive constant in certain cases. This result indicates that to the extent that the system assumptions hold, it is possible to scale such networks by increasing the number of receiver antennas linearly with the node density. The results presented here are useful in characterizing the performance of multiantenna wireless networks in more general network models than what are currently available. ¬© 1972-2012 IEEE.</t>
  </si>
  <si>
    <t>2825-2839</t>
  </si>
  <si>
    <t>60104143;60104143;60104143-60033010-60012708</t>
  </si>
  <si>
    <t>55704619800;14025312200;51963980600</t>
  </si>
  <si>
    <t>Zhu, Junjie;Govindasamy, Siddhartan;Hwang, Jeff</t>
  </si>
  <si>
    <t>Needham;Santa Clara;Palo Alto</t>
  </si>
  <si>
    <t>Franklin W. Olin College of Engineering;Intel Corporation;Stanford University</t>
  </si>
  <si>
    <t>60104143;60033010;60012708</t>
  </si>
  <si>
    <t>Zhu J.</t>
  </si>
  <si>
    <t>Performance of multiantenna linear MMSE receivers in doubly stochastic networks</t>
  </si>
  <si>
    <t>10.1109/TCOMM.2014.2328598</t>
  </si>
  <si>
    <t>2-s2.0-84906568828</t>
  </si>
  <si>
    <t>['¬© 2014', 'tu supplementation', 'time rt', 'thiolic metabolites', 'study utilizes', 'specific induction', 'significant downregulation', 'shoots coupled', 'royal society', 'root growth', 'rice grains', 'previous research', 'present research', 'ms ).', 'major redox', 'gsh levels', 'field conditions', 'enhanced root', 'enhance salt', 'direct interaction', 'cysteine synthase', 'crop yield', 'atp sulfurylase', 'also reduced', 'also increased', 'aerial parts', '75 œºm', '25 œºm']</t>
  </si>
  <si>
    <t>Arsenic (As) is a ubiquitously present environmental carcinogen that enters into the human food chain through rice grains. In our previous research, the application of thiourea (TU; a non-physiological thiol based ROS scavenger) has been demonstrated to enhance salt and UV stress tolerance as well as the crop yield under field conditions. These effects were associated with the ability of TU to maintain plant redox homeostasis. Since As stress also induces redox imbalance, the present research was initiated to evaluate the efficiency of TU in regulating As tolerance/accumulation in rice. The supplementation of TU (75 ŒºM) to AsV (25 ŒºM) improved the root growth and also reduced the As concentration by 56% in the aerial parts, which could be attributed to significant downregulation of the Lsi2 transporter responsible for the translocation of As from root to shoot. The fact that these effects were not due to direct interaction between As and TU was confirmed from complexation studies using HPLC-(ICP-MS)-(ESI-MS). Short-term kinetic studies of GSH levels and the GSH/GSSG ratio confirmed the establishment of differential redox states in As and As + TU treated seedlings. The real-time RT-PCR based comparative expression profiling under As with/without TU treatment identified Sultr1;1 and Sultr1;2 as major redox-regulated sulfate transporters. Their specific induction in shoots coupled with enhanced root-to-shoot sulfate translocation (analyzed using 35S-sulfate as a radiotracer) was observed under TU supplementation. Furthermore, the level of thiolic metabolites (PC2 in roots and GSH and PC3 in shoots) and activities of sulfur metabolism enzymes (ATP sulfurylase and cysteine synthase in roots and 5‚Ä≤-adenylylsulfate reductase in shoot) were also increased with As + TU as compared to As treatment. Thus, this study utilizes the interaction between As and TU to identify the critical redox regulated components of As tolerance in rice. ¬© 2014 The Royal Society of Chemistry.</t>
  </si>
  <si>
    <t>1718-1730</t>
  </si>
  <si>
    <t>1756591X</t>
  </si>
  <si>
    <t>Metallomics</t>
  </si>
  <si>
    <t>60033473;60033473-60008721;60018229-60025525;60033473;60033473</t>
  </si>
  <si>
    <t>37024839700;14822564200;24605520400;7101985725;6603399647</t>
  </si>
  <si>
    <t>Srivastava, A. K.;Srivastava, S.;Mishra, S.;D'Souza, S. F.;Suprasanna, P.</t>
  </si>
  <si>
    <t>India;Germany;Germany;India</t>
  </si>
  <si>
    <t>Mumbai;Konstanz;Leipzig;Varanasi</t>
  </si>
  <si>
    <t>Bhabha Atomic Research Centre;Universit√§t Konstanz;Helmholtz Zentrum f√ºr Umweltforschung;Banaras Hindu University</t>
  </si>
  <si>
    <t>60033473;60025525;60018229;60008721</t>
  </si>
  <si>
    <t>Srivastava A.</t>
  </si>
  <si>
    <t>Identification of redox-regulated components of arsenate (As&lt;sup&gt;V&lt;/sup&gt;) tolerance through thiourea supplementation in rice</t>
  </si>
  <si>
    <t>10.1039/c4mt00039k</t>
  </si>
  <si>
    <t>2-s2.0-84906572760</t>
  </si>
  <si>
    <t>['sinr constraints', 'proposed algorithm', 'primal problem', 'optimization problem', 'given power', 'first derive', 'existing solutions', 'existing approaches', 'efficient algorithm', 'dual problem', 'downlink duality', 'conventional uplink', 'conventional approaches', 'analytical solutions', 'achievable sum']</t>
  </si>
  <si>
    <t>beamforming and power allocation | Energy efficient transmission | multiuser multipleinput-single-output downlink</t>
  </si>
  <si>
    <t>In this letter, we consider energy efficient beamforming for the broadcast multiple antenna channel. The optimization problem is formulated as maximizing the ratio of the achievable sum-rate to the total power consumption subject to given power and SINR constraints, which is non-convex and hard to tackle. In contrast to existing approaches, we first derive a virtual uplink problem that is dual to the primal downlink problem, which extends the conventional uplink-downlink duality into energy efficiency region. Owing to the fact that the optimal receive beamforming vectors in the uplink have analytical solutions, we then propose an efficient algorithm to solve the dual problem and convert its solution to the primal problem. Our complexity analysis shows that the proposed algorithm has much lower complexity than the existing solutions. Numerical results finally confirm the effectiveness of our proposed algorithm and illustrate its advantage over the conventional approaches. ¬© 2012 IEEE.</t>
  </si>
  <si>
    <t>409-412</t>
  </si>
  <si>
    <t>56964559900;36496789400;55243233900;55688857700;7406279559</t>
  </si>
  <si>
    <t>Huang, Yongming;He, Shiwen;Jin, Shi;Wang, Haiming;Yang, Luxi</t>
  </si>
  <si>
    <t>Duality based energy-efficient beamforming design for multiuser downlink systems</t>
  </si>
  <si>
    <t>10.1109/LWC.2014.2322592</t>
  </si>
  <si>
    <t>2-s2.0-84906654578</t>
  </si>
  <si>
    <t>['‚ äô', 'work focuses', 'wavelength high', 'wavelength dataset', 'usually possible', 'two components', 'thus expected', 'system comprises', 'resolution data', 'physical parameters', 'observation facility', 'loud sources', 'local galaxies', 'lensing hypothesis', 'lensed systems', 'lensed gravitationally', 'ir imaging', 'forming stars', 'forming galaxies', 'foreground obscuration', 'foreground edge', 'dynamical mass', 'dust masses', 'disk galaxy', 'differential magnification', 'detail beyond', 'constrain rest', 'background systems', 'background source', 'atlas field', 'ao allows', 'analysis algorithm', '8 ).', '10 depending']</t>
  </si>
  <si>
    <t>Galaxies: ISM | Galaxies: kinematics and dynamics | Gravitational lensing: strong</t>
  </si>
  <si>
    <t>Context. The submillimetre-bright galaxy population is believed to comprise, aside from local galaxies and radio-loud sources, intrinsically active star-forming galaxies, the brightest of which are lensed gravitationally. The latter enable studies at a level of detail beyond what is usually possible by the observation facility. Aims. This work focuses on one of these lensed systems, HATLAS√¢‚Ä∞ J142935.3-002836 (H1429-0028), selected in the Herschel-ATLAS field. Gathering a rich, multi-wavelength dataset, we aim to confirm the lensing hypothesis and model the background source's morphology and dynamics, as well as to provide a full physical characterisation. Methods. Multi-wavelength high-resolution data is utilised to assess the nature of the system. A lensing-analysis algorithm that simultaneously fits different wavebands is adopted to characterise the lens. The background galaxy dynamical information is studied by reconstructing the 3D source plane of the ALMA CO√¢‚Ä∞ (J:4√¢‚Ä∞ ‚Üí√¢‚Ä∞ 3) transition. Near-IR imaging from HST and Keck-AO allows to constrain rest-frame optical photometry independently for the foreground and background systems. Physical parameters (such as stellar and dust masses) are estimated via modelling of the spectral energy distribution taking source blending, foreground obscuration, and differential magnification into account. Results. The system comprises a foreground edge-on disk galaxy (at zsp = 0.218) with an almost complete Einstein ring around it. The background source (at zsp = 1.027) is magnified by a factor of Œº ~ 8-10 depending on wavelength. It is comprised of two components and a tens-of-kpc-long tidal tail resembling the Antenn√¶ merger. As a whole, the background source is a massive stellar system (1.32-0.41+ 0.63 √ó 1011 M ‚äô) forming stars at a rate of 394 ¬± 90 M‚äô yr-1, and it has a significant gas reservoir MISM = 4.6 ¬± 1.7 √ó 1010 M‚äô. Its depletion time due to star formation alone is thus expected to be œÑSF = M ISM/SFR = 117 ¬± 51 Myr. The dynamical mass of one of the components is estimated to be 5.8 ¬± 1.7 √ó 1010 M ‚äô, and, together with the photometric total mass estimate, it implies that H1429-0028 is a major merger system (1:2.8-1.5+1.8). ¬© 2014 ESO.</t>
  </si>
  <si>
    <t>A92</t>
  </si>
  <si>
    <t>60001282-60106051;60015138;60001282;60001282;60020680;60007278;60025988;60024324;60008781;60007278;60110880-60023599;60031125;60031581-60007776;60001282;60006297;60012113;60020650-60000745;60015138;60009037;60015150;60007278-60031581;60031125;60001282;60110880-60020585;60023998;60022109;60000221;60006297;60110880-60020585;60010065;60110880;60031581;60009037;60015201;60022132;60032760;60023998;60023998;60000745</t>
  </si>
  <si>
    <t>36602942700;35236872800;7003272026;41862307000;56340111500;35276990200;55932527900;11239943000;16304524000;56340980200;7005323675;57203104306;57203072104;23568407100;7102716701;55801446300;7005755208;36619471700;7005486049;25924805300;35112881300;55181000700;8538705900;7006896670;24340000400;36866044500;36615240900;14519276900;55412635400;6602613149;15822545300;55708167000;24833215600;7007143431;35408462000;57202241376;35773820700;16426274500;36238475500</t>
  </si>
  <si>
    <t>Messias, Hugo;Dye, Simon;Nagar, Neil;Orellana, Gustavo;Shane Bussmann, R.;Calanog, Jae;Dannerbauer, Helmut;Fu, Hai;Ibar, Edo;Inohara, Andrew;Ivison, R. J.;Negrello, Mattia;Riechers, Dominik A.;Sheen, Yun Kyeong;Aguirre, James E.;Amber, Simon;Birkinshaw, Mark;Bourne, Nathan;Bradford, Charles M.;Clements, Dave L.;Cooray, Asantha;De Zotti, Gianfranco;Demarco, Ricardo;Dunne, Loretta;Eales, Stephen;Fleuren, Simone;Kamenetzky, Julia;Lupu, Roxana E.;Maddox, Steve J.;Marrone, Daniel P.;Micha≈Çowski, Micha≈Ç J.;Murphy, Eric J.;Nguyen, Hien T.;Omont, Alain;Rowlands, Kate;Smith, Dan;Smith, Matt;Valiante, Elisabetta;Vieira, Joaquin D.</t>
  </si>
  <si>
    <t>United Kingdom;Portugal;United Kingdom;United States;Italy;Austria;United States;United Kingdom;Germany;United Kingdom;United Kingdom;United States;United Kingdom;New Zealand;France;United Kingdom;United Kingdom;United Kingdom;United States;United States;Chile;United States;United States;United States;Chile;United States;United States</t>
  </si>
  <si>
    <t>Edinburgh;Lisbon;Hatfield;Pasadena;Padua;Vienna;Iowa City;Cardiff;Garching bei Munchen;St Andrews;London;Cambridge;Bristol;Christchurch;Paris;London;Nottingham;Milton Keynes;Tucson;Pasadena;Valparaiso;Ithaca;Irvine;Philadelphia;Biobio;Urbana;Boulder</t>
  </si>
  <si>
    <t>University of Edinburgh, Institute for Astronomy;Universidade de Lisboa;University of Hertfordshire;California Institute of Technology;Osservatorio Astronomico di Padova;Universit√§t Wien;University of Iowa;Cardiff University;European Southern Observatory;University of St Andrews;Queen Mary University of London;Harvard-Smithsonian Center for Astrophysics;University of Bristol;University of Canterbury;Institut d‚ÄôAstrophysique de Paris;Imperial College London;University of Nottingham;The Open University;The University of Arizona;Jet Propulsion Laboratory;Universidad de Valparaiso;Cornell University;University of California, Irvine;University of Pennsylvania;Universidad de Concepcion;University of Illinois Urbana-Champaign;University of Colorado Boulder</t>
  </si>
  <si>
    <t>60110880;60106051;60032760;60031581;60031125;60025988;60024324;60023998;60023599;60022132;60022109;60020680;60020650;60020585;60015201;60015150;60015138;60012113;60010065;60009037;60008781;60007776;60007278;60006297;60001282;60000745;60000221</t>
  </si>
  <si>
    <t>Messias H.</t>
  </si>
  <si>
    <t>Herschel-ATLAS and ALMA: Hatlas j142935.3-002836, a lensed major merger at redshift 1.027</t>
  </si>
  <si>
    <t>10.1051/0004-6361/201424410</t>
  </si>
  <si>
    <t>2-s2.0-84906657161</t>
  </si>
  <si>
    <t>['use case', 'uncovered users', 'typically conflicting', 'throughput measurements', 'throughput gains', 'sons ),', 'son algorithm', 'simulations show', 'propose using', 'particularly difficult', 'organizing networks', 'objective function', 'network sites', 'limited amount', 'letter proposes', 'efficacious modification', 'distributed architecture', 'data required', 'coverage optimization', 'concurrent capacity', 'challenging since', 'cell considered', 'better suited', 'antenna tilt', 'also following', 'additional information']</t>
  </si>
  <si>
    <t>coverage and capacity optimization (CCO) | joint optimization | Terms-Self-organizing networks (SONs)</t>
  </si>
  <si>
    <t>In the field of self-organizing networks (SONs), the use case of concurrent capacity and coverage optimization (CCO) is challenging since the objectives are typically conflicting and adequate solutions often require interaction between a multitude of network sites. As a consequence, solving the use case of CCO is particularly difficult. This letter proposes an efficacious modification of the antenna tilt-based SON algorithm by Berger et al. We propose using a probability distribution function (PDF) of throughput measurements and an estimate of the number of covered and uncovered users of each cell considered for optimization in order to construct an objective function that is better suited to jointly maximize throughput and coverage. Due to the limited amount of data required for computing the algorithm's objective function, the SON solution proposed can be implemented not only following a centralized but also following a distributed architecture. Simulations show that the SON algorithm can exploit this additional information to increase its performance in terms of throughput gains. ¬© 2012 IEEE.</t>
  </si>
  <si>
    <t>437-440</t>
  </si>
  <si>
    <t>60018353;60018353;60098469;60116235;60018353</t>
  </si>
  <si>
    <t>55582442100;24331090800;16178610400;55888010400;7007049752</t>
  </si>
  <si>
    <t>Berger, Sascha;Fehske, Albrecht;Zanier, Paolo;Viering, Ingo;Fettweis, Gerhard</t>
  </si>
  <si>
    <t>Munich;Munich;Dresden</t>
  </si>
  <si>
    <t>Nomor Research GmbH;Nokia Networks, Germany;Technische Universit√§t Dresden</t>
  </si>
  <si>
    <t>60116235;60098469;60018353</t>
  </si>
  <si>
    <t>Berger S.</t>
  </si>
  <si>
    <t>Online antenna tilt-based capacity and coverage optimization</t>
  </si>
  <si>
    <t>10.1109/LWC.2014.2327228</t>
  </si>
  <si>
    <t>2-s2.0-84906671832</t>
  </si>
  <si>
    <t>['wlan application', 'relative permittivity', 'paper describes', 'numerical algorithms', 'gain achieved', 'fr4 substrate', 'array antenna', 'aperture efficiency', '7 dbi', '1 suite']</t>
  </si>
  <si>
    <t>Circular polarization | Directivity | Gain | Microstrip antenna</t>
  </si>
  <si>
    <t>This paper describes a new compact single-feed, single-layer microstrip E-shaped patch antenna. It is an integrated array antenna and it is designed for a frequency range around 2.45 GHz ISM band. It is a symmetrical antenna suitably designed for WLAN application. This prototype was fabricated on a FR4 substrate with a relative permittivity of 4.7 and about 0.8 mm thickness. The aperture efficiency and gain of about 72 % and 6.7 dBi was obtained. It can be achieved by numerical algorithms for electromagnetic solutions like finite element method (FEM) and the method of moments (MOM) by using electromagnetic simulation software. For validation purpose CAD FEKO 6.1 suite is used. The bandwidth and gain achieved in the array antenna is 15 % greater than the single patch antenna. ¬© 2014 Springer Science+Business Media New York.</t>
  </si>
  <si>
    <t>1011-1020</t>
  </si>
  <si>
    <t>60079731;60079731;60079731;60079731</t>
  </si>
  <si>
    <t>57211299618;55644942900;44861063700;57197155123</t>
  </si>
  <si>
    <t>Pavithra, R.;Mohanageetha, D.;Mary¬†Anita, E. A.;Subramaniam, M.</t>
  </si>
  <si>
    <t>Sri Krishna College of Technology</t>
  </si>
  <si>
    <t>Pavithra R.</t>
  </si>
  <si>
    <t>A new compact microstrip integrated E-array patch antenna with high gain and high aperture efficiency</t>
  </si>
  <si>
    <t>10.1007/s11277-014-1798-8</t>
  </si>
  <si>
    <t>2-s2.0-84906671973</t>
  </si>
  <si>
    <t>['would help', 'substantially increase', 'spma technique', 'spma concept', 'proposed concept', 'paper show', 'new approach', 'network capacity', 'mobile station', 'mobile network', 'macro sites', 'increased dramatically', 'implement spma', 'frequency resources', 'coverage area', 'centralized manner', 'base station', 'antenna manufacturers']</t>
  </si>
  <si>
    <t>Mobile networks | Multipath propagation | Radio access | System capacity</t>
  </si>
  <si>
    <t>The aim of this paper is to introduce a novel frequency reuse concept especially for macro cellular networks to substantially increase the mobile network capacity, and simultaneously to avoid the implementation of low efficient small cells. Single path multiple access (SPMA) utilizes the characteristics of independent propagation paths for particular geographical location in the coverage area of mobile network. The proposed concept is based on the assumption that new approach will be adopted by the antenna manufacturers for producing advanced antennas by utilizing materials like metamaterials including carbon based nanotechnology, and graphene. In SPMA concept, communication between base station and mobile station happens through only single independent propagation path, and frequency resources can be reused in 5 m √ó 5 m areas or even more often in 1 m √ó 1 m areas, but limited by a base station/mobile station antenna requirement. Thus, the capacity of the network will be increased dramatically, and it can be managed in centralized manner at certain macro site locations. In already deployed cellular networks, these macro sites are mostly easily available, and that would help to implement SPMA to enhance the network capacity. Simulation results provided in this paper show the applicability of SPMA technique, by limiting the radiation of signal as single path propagation between base station and mobile station. ¬© 2014 Springer Science+Business Media New York.</t>
  </si>
  <si>
    <t>979-994</t>
  </si>
  <si>
    <t>60011170-60000251;60011170-60000251</t>
  </si>
  <si>
    <t>35204087000;6603445665</t>
  </si>
  <si>
    <t>Sheikh, Muhammad Usman;Lempi√§inen, Jukka</t>
  </si>
  <si>
    <t>Tampere;New York</t>
  </si>
  <si>
    <t>Tampereen Yliopisto;IEEE</t>
  </si>
  <si>
    <t>60011170;60000251</t>
  </si>
  <si>
    <t>Sheikh M.U.</t>
  </si>
  <si>
    <t>Will new antenna materials enable single path multiple access (SPMA)?</t>
  </si>
  <si>
    <t>10.1007/s11277-014-1796-x</t>
  </si>
  <si>
    <t>2-s2.0-84906672873</t>
  </si>
  <si>
    <t>['transmitter utilizes', 'jamming signal', 'input single', 'information signal', 'form expression', 'considered unavailable']</t>
  </si>
  <si>
    <t>imperfect channel state information (CSI) | jamming | multiple-input singleoutput (MISO) | Physical layer security | precoding</t>
  </si>
  <si>
    <t>In this letter, we consider physical layer security in multiple-input single-output (MISO) fading wiretap channels, where the transmitter utilizes a jamming-aided precoding transmission strategy to maximize the achievable secrecy rate of the channel. The instantaneous channel state information of the eavesdropper's channel is considered unavailable at the transmitter. We derive the closed-form expression of the ergodic secrecy rate, based on which we find that there exists an optimal power allocation ratio between the information signal and the jamming signal. Asymptotic analysis shows that the optimal power ratio depends on the number of antennas as well as the available transmit power at Alice. ¬© 2014 IEEE.</t>
  </si>
  <si>
    <t>60005510;60105683;60002668;60005510</t>
  </si>
  <si>
    <t>55822639400;14010782600;36071330300;7404989917</t>
  </si>
  <si>
    <t>Xiong, Qi;Gong, Yi;Liang, Ying Chang;Li, Kwok Hung</t>
  </si>
  <si>
    <t>Shenzhen;Singapore City;Singapore City</t>
  </si>
  <si>
    <t>Southern University of Science and Technology;Nanyang Technological University;A-Star, Institute for Infocomm Research</t>
  </si>
  <si>
    <t>60105683;60005510;60002668</t>
  </si>
  <si>
    <t>Xiong Q.</t>
  </si>
  <si>
    <t>Achieving secrecy of MISO fading wiretap channels via jamming and precoding with imperfect channel state information</t>
  </si>
  <si>
    <t>10.1109/LWC.2014.2317194</t>
  </si>
  <si>
    <t>2-s2.0-84906674241</t>
  </si>
  <si>
    <t>['usually two', 'two types', 'two bundles', 'subtidal samplings', 'specimens differ', 'species differs', 'sp .,', 'southeastern brazil', 'small number', 'relative size', 'reduced number', 'quadrangular prostomium', 'pharynx papillae', 'oxydromus pugettensis', 'nonatoi n', 'newly recorded', 'newly described', 'new species', 'neuropodial lobes', 'neurochaetal features', 'neurochaetae instead', 'median antenna', 'mature specimens', 'lateral antennae', 'large number', 'lanai n', 'lacks eyes', 'lacking eyes', 'guanicus also', 'genera podarkeopsis', 'furcate notochaeta', 'four types', 'far apart', 'falciger chaetae', 'extensive intertidal', 'compound neurochaetae', 'colorless ring', 'closer among', 'blunt tip', 'atlantic ocean', 'amaralae n', 'acicular notochaetae', '1994 ),', '1993 ),', '1992 ).', '1984 ),', '1951 ).', '1919 ),']</t>
  </si>
  <si>
    <t>Gyptis | Keys | Micropodarke | New species | Oxydromus | Podarkeopsis | Syllidia</t>
  </si>
  <si>
    <t>On the basis of extensive intertidal and subtidal samplings in South-Southeastern Brazil, five hesionid species were found; four are newly described and Podarkeopsis levisfuscina Perkins, 1984 is redescribed. Micropodarke pleijeli n. sp. differs from the other species because it lacks eyes, and by having a large number of pharynx papillae and by neurochaetal features; this species differs from M. dubia (Hessle, 1925) by lacking eyes, having a pharynx with more papillae, and by the neurochaetal features. Syllidia amaralae n. sp. resembles more closely S. armata sensu Day, 1967 (non S. armata de Quatrefages, 1865) because both have dorsal and tentacular cirri annulated or moniliform, and 10-15 pharyngeal papillae. However, S. amaralae n. sp. specimens differ from Day's ones because they have a quadrangular prostomium, by the relative size and arrangement of eyes, and by a reduced number of chaetae which are disposed in two bundles; these features are consistent and present in juveniles and mature specimens. Neogyptis nonatoi n. sp. is distinguishable from the others by having four types of neurochaetae; this species resembles N. crypta (Pleijel, 1993), and N. plurisetis (Hilbig, 1992). It differs from N. crypta by having a few acicular notochaetae with blunt tip, a small number of compound neurochaetae, simple capillary neurochaetae distally curved, and much slender notopodial and neuropodial lobes. The new species also differs from N. plurisetis by having four types of neurochaetae instead of having only falciger chaetae; there are less pharyngean papillae and they are far apart to each other, conical and shorter in N. plurisetis when compared to those of N. nonatoi n. sp., which are fringed, longer and closer among them, having some other longer lateral papillae. Oxydromus lanai n. sp. resembles O. obscurus (Verrill, 1873) as recorded by Uebelacker (1984), O. pugettensis by Hilbig (1994), O. guanicus by Hoagland (1919), and O. cf. guanicus by Hartman (1951). The pharynx of O. obscurus does not have fringe or papilla on its border, and it has two types of neurochaetae, differing from O. lanai n. sp. which has a single furcate notochaeta, with its shorter tine serrated. Oxydromus pugettensis and O. cf. guanicus also have usually two, instead of one, furcate notochaeta, differing from O. lanai n. sp. Oxydromus guanicus differs from our new species in having a characteristic pigmentation pattern, to be very large, its median antenna is less than one-third as long as lateral antennae, and its cirrophores are distally constricted producing a colorless ring, whereby the cirrostyle is inserted. These species are the first Brazilian records for the genera Podarkeopsis and Syllidia, and for Micropodarke, it is newly recorded from the Atlantic Ocean. Keys are included to identify hesionid genera and the species of Syllidia, Micropodarke, Neogyptis, and Podarkeopsis. Copyright ¬© 2014 Magnolia Press.</t>
  </si>
  <si>
    <t>267-291</t>
  </si>
  <si>
    <t>60005499;60015438</t>
  </si>
  <si>
    <t>7202135960;6603639820</t>
  </si>
  <si>
    <t>Rizzo, Alexandra E.;Salazar-Vallejo, Sergio I.</t>
  </si>
  <si>
    <t>Mexico;Brazil</t>
  </si>
  <si>
    <t>Tapachula;Rio de Janeiro</t>
  </si>
  <si>
    <t>El Colegio de la Frontera Sur;Universidade do Estado do Rio de Janeiro</t>
  </si>
  <si>
    <t>60015438;60005499</t>
  </si>
  <si>
    <t>Rizzo A.</t>
  </si>
  <si>
    <t>Hesionidae grube, 1850 (Annelida: Polychaeta) from South-Southeastern Brazil, with descriptions of four new species</t>
  </si>
  <si>
    <t>10.11646/zootaxa.3856.2.7</t>
  </si>
  <si>
    <t>2-s2.0-84906674626</t>
  </si>
  <si>
    <t>['œâ0 rad', 'œâ rad', 'œâ 0t', 'œâ 0r', 'term œü', 'term sin', 'stationary half', 'rotating half', 'r axis', 'orbital frequency', 'magnetic fields', 'light c', 'dipole along', 'c ¬∑.']</t>
  </si>
  <si>
    <t>Angular momentum | Electric field | Magnetic field | Rotating dipole</t>
  </si>
  <si>
    <t>In this paper, we derive the far field electromagnetic fields of a rotating half-wave dipole antenna. Theoretically, we have demonstrated that the far electromagnetic fields of a rotating half-wave dipole carry angular momentum in the term of œÜ-œÜ‚Ä≤, which is absent from the stationary half-wave dipole antenna. The term sin(Œ∫r -œât + [œÜ -œÜ‚Ä≤]) tells us that the electromagnetic wave propagates outward with the speed of light c (evidence from k = œâ/c) from the dipole along the r axis and both electric and magnetic fields are spinning (oscillate with œâ rad/s) and orbiting (rotating with œâ0 rad/s) along the r axis with the speed of light. The orbital frequency is evidence from the term œÜ -œÜ ‚Ä≤ =œâ 0t -œâ 0t' =œâ 0r /c ¬∑.</t>
  </si>
  <si>
    <t>17-20</t>
  </si>
  <si>
    <t>Journal of Telecommunication, Electronic and Computer Engineering</t>
  </si>
  <si>
    <t>60003858-60078086;60003858-60021005</t>
  </si>
  <si>
    <t>16021287600;56563193100</t>
  </si>
  <si>
    <t>Ahmad, Mohd Riduan;Mohd Esa, Mona Riza</t>
  </si>
  <si>
    <t>Malaysia;Malaysia;Sweden</t>
  </si>
  <si>
    <t>Malacca;Johor Bahru;Uppsala</t>
  </si>
  <si>
    <t>Universiti Teknikal Malaysia Melaka;Universiti Teknologi Malaysia;Uppsala Universitet</t>
  </si>
  <si>
    <t>60078086;60021005;60003858</t>
  </si>
  <si>
    <t>Ahmad M.R.</t>
  </si>
  <si>
    <t>Angular momentum of a rotating dipole</t>
  </si>
  <si>
    <t>2-s2.0-84906683018</t>
  </si>
  <si>
    <t>['¬© 1963', 'user multiple', 'taken together', 'signals sent', 'receivers equipped', 'receiver cooperation', 'paper show', 'output feedback', 'optimal performance', 'new retro', 'multiuser networks', 'mimo networks', 'isotropic fading', 'interference channels', 'input multiple', 'important classes', 'gains promised', 'even shannon', 'established via', 'enhanced version', 'enhanced even', 'duplex receivers', 'duplex radios', 'dof region', 'dof analysis', 'different terminals', 'delayed csit', 'certain relationships', 'certain genie', 'achieving dof', '2012 ieee']</t>
  </si>
  <si>
    <t>Broadcast channel | channel state information | degrees of freedom | full-duplex | interference alignment | interference channel | MIMO | receiver cooperation</t>
  </si>
  <si>
    <t>The question of whether the degrees of freedom (DoF) of multiuser networks can be enhanced even under isotropic fading and no channel state information or output feedback at the transmitters (CSIT) is investigated. Toward this end, the two-user multiple-input multiple-output (MIMO) broadcast and interference channels are studied with no side-information at the transmitters and with receivers equipped with full-duplex radios. The full-duplex feature allows for receiver cooperation because each receiver, in addition to receiving the signals sent by the transmitters, can also simultaneously transmit a signal in the same band to the other receiver. Unlike the case of MIMO networks with CSIT and full-duplex receivers, for which DoF are known, it is shown that for MIMO networks with no CSIT, full-duplex receiver cooperation is beneficial to such an extent that even the DoF region is enhanced. Indeed, for important classes of two-user MIMO broadcast and interference channels, defined by certain relationships on numbers of antennas at different terminals, the exact DoF regions are established. The key to achieving DoF-optimal performance for such networks are new retro-cooperative interference alignment schemes. Their optimality is established via the DoF analysis of certain genie-aided or enhanced version of those networks. Taken together, the results of this paper show that full-duplex receiver cooperation can recover the DoF lost due to lack of CSIT. In particular, even without CSI and/or output feedback, it has the potential of yielding most, if not all, the gains promised by delayed CSIT, or even Shannon, feedback. ¬© 1963-2012 IEEE.</t>
  </si>
  <si>
    <t>5587-5596</t>
  </si>
  <si>
    <t>60000221-60013301;60000221</t>
  </si>
  <si>
    <t>35079556500;7005070484</t>
  </si>
  <si>
    <t>Vaze, Chinmay S.;Varanasi, Mahesh K.</t>
  </si>
  <si>
    <t>San Diego;Boulder</t>
  </si>
  <si>
    <t>Qualcomm Incorporated;University of Colorado Boulder</t>
  </si>
  <si>
    <t>60013301;60000221</t>
  </si>
  <si>
    <t>Vaze C.</t>
  </si>
  <si>
    <t>The degrees of freedom of MIMO networks with full-duplex receiver cooperation but no CSIT</t>
  </si>
  <si>
    <t>10.1109/TIT.2014.2332456</t>
  </si>
  <si>
    <t>2-s2.0-84906686284</t>
  </si>
  <si>
    <t>['without relying', 'wireless medium', 'unauthorized eavesdroppers', 'two ways', 'theoretic security', 'survey concludes', 'survey begins', 'subsequently covered', 'stochastic geometry', 'secret key', 'secrecy based', 'relay networks', 'public channels', 'point channels', 'pioneering work', 'paper provides', 'multiuser broadcast', 'layer encryption', 'key generation', 'game theory', 'essential premise', 'confidential messages', 'comprehensive review', 'associated problem', 'antenna systems', 'achieved primarily']</t>
  </si>
  <si>
    <t>artificial noise | cooperative jamming | Information-theoretic security | Physical layer security | secrecy | secret-key agreement | wiretap channel</t>
  </si>
  <si>
    <t>This paper provides a comprehensive review of the domain of physical layer security in multiuser wireless networks. The essential premise of physical layer security is to enable the exchange of confidential messages over a wireless medium in the presence of unauthorized eavesdroppers, without relying on higher-layer encryption. This can be achieved primarily in two ways: without the need for a secret key by intelligently designing transmit coding strategies, or by exploiting the wireless communication medium to develop secret keys over public channels. The survey begins with an overview of the foundations dating back to the pioneering work of Shannon and Wyner on information-theoretic security. We then describe the evolution of secure transmission strategies from point-to-point channels to multiple-antenna systems, followed by generalizations to multiuser broadcast, multiple-access, interference, and relay networks. Secret-key generation and establishment protocols based on physical layer mechanisms are subsequently covered. Approaches for secrecy based on channel coding design are then examined, along with a description of inter-disciplinary approaches based on game theory and stochastic geometry. The associated problem of physical layer message authentication is also briefly introduced. The survey concludes with observations on potential research directions in this area. ¬© 2014 IEEE.</t>
  </si>
  <si>
    <t>1550-1573</t>
  </si>
  <si>
    <t>Third Quarter 2014</t>
  </si>
  <si>
    <t>60098249;60013301;60013301;60007278</t>
  </si>
  <si>
    <t>55203182100;24450298900;56135469900;55665154800</t>
  </si>
  <si>
    <t>Mukherjee, Amitav;Fakoorian, S. Ali A.;Huang, Jing;Swindlehurst, A. Lee</t>
  </si>
  <si>
    <t>Tarrytown;San Diego;Irvine</t>
  </si>
  <si>
    <t>Hitachi America, Ltd.;Qualcomm Incorporated;University of California, Irvine</t>
  </si>
  <si>
    <t>60098249;60013301;60007278</t>
  </si>
  <si>
    <t>Mukherjee A.</t>
  </si>
  <si>
    <t>Principles of physical layer security in multiuser wireless networks: A survey</t>
  </si>
  <si>
    <t>10.1109/SURV.2014.012314.00178</t>
  </si>
  <si>
    <t>2-s2.0-84906698210</t>
  </si>
  <si>
    <t>['transferring images', 'shadowing conditions', 'satellite theoretically', 'required making', 'receive information', 'noise rate', 'multimedia messages', 'momentary gain', 'modeled due', 'leo satellite', 'high impact', 'ground station', 'estimated momentarily', 'error control', 'direct view', 'determined orbit', 'communication angles', 'channels studied', 'changes would', 'band channels', 'appropriate model', 'achieved momentarily']</t>
  </si>
  <si>
    <t>Bit error rate | Fading channel | LEO satellites | Radio link | Wideband telemetry</t>
  </si>
  <si>
    <t>While the Low Earth Orbit satellite has been placed on the determined orbit, ground station has required making a contact with satellite to receive information and control its subsystems. The time variant behavior of the satellite-station radio link should be considered in an appropriate model. This issue has been important because of its high impact on choice the type of the modulation, channel access method designing and error control. In this article the probability of error's range changes would be estimated momentarily. To achieve this purpose, at first instantaneous communication angles have been measured on the satellite theoretically, and based on these communication angles, the momentary gain in transmitter antennas would be determined. Then, the variation of the signal-to-noise rate (SNR) have been achieved momentarily and based on it, Bit error rate (BER) changes would be achieved momentarily, during the time which the LEO satellite has been in the direct view of the telemetry receiver antenna. Channels studied in this paper have been wide-band channels which have been used in transferring images and multimedia messages and these channels have been modeled due to the effects of multipath and shadowing conditions.</t>
  </si>
  <si>
    <t>Pirzadi, Somaye</t>
  </si>
  <si>
    <t>Kermanshah</t>
  </si>
  <si>
    <t>Islamic Azad University, Kermanshah Branch</t>
  </si>
  <si>
    <t>Pirzadi S.</t>
  </si>
  <si>
    <t>Simulation of real-time bit error rate in Low Earth Orbit (LEO) Satellites narrow-band and wide-band telemetry radio link</t>
  </si>
  <si>
    <t>2-s2.0-84906698349</t>
  </si>
  <si>
    <t>Swedish National Space Agency</t>
  </si>
  <si>
    <t>SNSA</t>
  </si>
  <si>
    <t>['tunneling current', 'strongly nonequilibrium', 'radiation field', 'normal metal', 'main contribution', 'fermi distribution', 'experimentally studied', 'estimates support', 'energy distribution', 'electron system', 'characteristic electron', '330 ghz', '1 k']</t>
  </si>
  <si>
    <t>Bolometers, which are based on superconductor-insulator-normal metal-insulator-superconductor structures integrated into double slot antennas, are designed and fabricated. The change in the tunneling current in such structures during irradiation at a frequency of 330 GHz is experimentally studied at a temperature of about 0.1 K. It is found that, during irradiation, the energy distribution of electrons has a substantially nonequilibrium form, which differs from the Fermi distribution, and the main contribution to the addition to the tunneling current is made by the electrons that have no time to attain equilibrium within the electron system of the normal metal absorber. The characteristic electron and phonon relaxation times are estimated, and the estimates support the fact that the electron system is strongly nonequilibrium in the radiation field. ¬© 2014 Pleiades Publishing, Inc.</t>
  </si>
  <si>
    <t>107-114</t>
  </si>
  <si>
    <t>60029225-60000990;60075234;60000990;60000990-60008673</t>
  </si>
  <si>
    <t>7006847399;6603950742;54781493600;56340572200</t>
  </si>
  <si>
    <t>Tarasov, M. A.;Edel'Man, V. S.;Mahashabde, S.;Kuzmin, L. K.</t>
  </si>
  <si>
    <t>Russian Federation;Russian Federation;Russian Federation;Sweden</t>
  </si>
  <si>
    <t>Moscow;Moscow;Nizhny Novgorod;Gothenburg</t>
  </si>
  <si>
    <t>P.L. Kapitza Institute for Physical Problems of Russian Academy of Sciences;Kotelnikov Institute of Radioengineering and Electronics (IRE) of Russian Academy of Sciences;Lobachevsky State University of Nizhni Novgorod;Chalmers University of Technology</t>
  </si>
  <si>
    <t>60075234;60029225;60008673;60000990</t>
  </si>
  <si>
    <t>Tarasov M.</t>
  </si>
  <si>
    <t>Nonthermal optical response of superconductor-insulator-normal metal-insulator-superconductor tunnel structures</t>
  </si>
  <si>
    <t>10.1134/S106377611406020X</t>
  </si>
  <si>
    <t>2-s2.0-84906704054</t>
  </si>
  <si>
    <t>['valued antenna', 'symbol interval', 'sparse complex', 'simple single', 'shift keying', 'proposed scheme', 'letter proposes', 'index matrices', 'index block', 'flexible rate', 'explicit benefit', 'diversity tradeoff', 'coherent detection', 'channel estimation']</t>
  </si>
  <si>
    <t>Differential encoding | MIMO | non-coherent detection,rate-diversity tradeoff | space-shift keying | space-time shift keying | spatial modulation</t>
  </si>
  <si>
    <t>This letter proposes a unified differential spatial modulation (DSM) architecture, where a flexible rate-diversity tradeoff is achieved, while enabling a simple single-RF transmitter structure along with non-coherent detection that dispenses with channel estimation at the receiver. In our proposed scheme, by assigning a set of sparse complex-valued antenna-index matrices, only one transmit antenna element is activated during each symbol interval and then a phase-shift keying (PSK) symbol is transmitted from the activated antenna element. The explicit benefit of the proposed scheme's universal DSM framework is ability to strike a balance between previous DSM schemes, such as the symbol-based and the block-based DSM schemes. Moreover, to attain a useful attainable diversity gain, we further extend the proposed DSM scheme in a manner that permits flexible planning of the number of symbols employed per antenna-index block. ¬© 2014 IEEE.</t>
  </si>
  <si>
    <t>337-340</t>
  </si>
  <si>
    <t>60004853;60004853</t>
  </si>
  <si>
    <t>56341353600;17344446300</t>
  </si>
  <si>
    <t>Ishikawa, Naoki;Sugiura, Shinya</t>
  </si>
  <si>
    <t>Fuchu</t>
  </si>
  <si>
    <t>Tokyo University of Agriculture and Technology</t>
  </si>
  <si>
    <t>Ishikawa N.</t>
  </si>
  <si>
    <t>Unified differential spatial modulation</t>
  </si>
  <si>
    <t>10.1109/LWC.2014.2315635</t>
  </si>
  <si>
    <t>2-s2.0-84906705672</t>
  </si>
  <si>
    <t>['within 800', 'wireless scenarios', 'vast number', 'various source', 'user links', 'smartphone users', 'simple 4', 'rss measurements', 'parameter model']</t>
  </si>
  <si>
    <t>community RF sensing | Localization | non-parametric estimation | particle filtering | RF sources | RSS</t>
  </si>
  <si>
    <t>This work experimentally demonstrates RF source location estimation error on the order of 50 m, with received signal strength (RSS) measurements, from a network of smartphone users, within 800 m (or more) from the source. This work incorporates careful modeling of the time-varying source transmission power, source antenna directionality (even with a simple 4-parameter model) and different path loss exponents among the various source-user links. More importantly, a vast number of RSS measurements is collected and exploited through the automated community smartphone network. The proposed methodology could be extended to other wireless scenarios. ¬© 2012 IEEE.</t>
  </si>
  <si>
    <t>60022461;60022461;60022461</t>
  </si>
  <si>
    <t>56341060000;55652415200;9132603100</t>
  </si>
  <si>
    <t>Alimpertis, Emmanouil;Fasarakis-Hilliard, Nikos;Bletsas, Aggelos</t>
  </si>
  <si>
    <t>Chania</t>
  </si>
  <si>
    <t>Technical University of Crete</t>
  </si>
  <si>
    <t>Alimpertis E.</t>
  </si>
  <si>
    <t>Community RF sensing for source localization</t>
  </si>
  <si>
    <t>10.1109/LWC.2014.2321741</t>
  </si>
  <si>
    <t>2-s2.0-84906715193</t>
  </si>
  <si>
    <t>['¬© 2014', 'wildlife society', 'widely used', 'transmitter antennas', 'style radiotransmitters', 'southern idaho', 'slapping noise', 'random process', 'radiocollared sage', 'potentially leaving', 'management efforts', 'likely outcome', 'last individuals', 'last half', 'independent data', 'grouse outfitted', 'grouse flushed', 'greater sage', 'galliform research', 'flushed later', 'flush later', 'flush events', 'excluding instances', 'considered conclusive', 'centrocercus urophasianus', 'assessed 1', 'apparently produced']</t>
  </si>
  <si>
    <t>Centrocercus urophasianus | Flushing behavior | Greater sage-grouse | Necklace-style radiotransmitters | Radiotelemetry bias | Wing-slap</t>
  </si>
  <si>
    <t>Necklace-style radiotransmitters are widely used in galliform research and management, but their influence on galliform flushing behavior has not been evaluated. We evaluated the hypothesis that greater sage-grouse (Centrocercus urophasianus) with necklace-style radiotransmitters are more likely to flush later within flocks than are their non-collared flock mates, potentially leaving them more vulnerable to predation. During the winters of 2010-2011 and 2011-2012, we flushed 59 sage-grouse flocks containing radiocollared individuals at 5 study areas in southern Idaho.We assessed 1) whether radiocollared birds were more likely to be the last individuals to flush within flocks, and 2) whether they flushed later than the majority of flockmates more often than expected from a random process. Additionally, we quantified the occurrence of a slapping noise that was apparently produced by contact between wings and transmitter antennas in flight.Sage-grouse with radiocollars flushed last during 23% of flush events, which was only slightly less likely than the most likely outcome (20% of flush events). Radiocollared sage-grouse flushed in the last half of flocks during 50% of flush events, which was the most likely outcome given a random process. We detected the wing-slapping noise during 74% of flush events, excluding instances in which ambient noise precluded detection. Our results are not consistent with the hypothesis that sage-grouse outfitted with necklace-style radiocollars tend to flush later than non-collared flock mates, but these results should be replicated with independent data before they are considered conclusive. Our observations of the wing-slapping noise warrant further investigation to ensure that transmitters do not produce other biases in research and management efforts. ¬© 2014 The Wildlife Society.</t>
  </si>
  <si>
    <t>433-438</t>
  </si>
  <si>
    <t>Wildlife Society Bulletin</t>
  </si>
  <si>
    <t>60001456-60011976;60011890;60011890;60011890;60011890;60031706;60011890;60001456</t>
  </si>
  <si>
    <t>7006333347;7101698565;7004441725;56340628100;56340235000;56341205600;56340774700;25637066500</t>
  </si>
  <si>
    <t>Frye, Graham G.;Connelly, John W.;Musil, David D.;Berkley, Regan;Kemner, Michelle Commons;Cardinal, Casey;Cross, Lisa;Forbey, Jennifer S.</t>
  </si>
  <si>
    <t>Logan;Fairbanks;Boise;Boise</t>
  </si>
  <si>
    <t>Utah State University;University of Alaska Fairbanks;Idaho Fish and Game;Boise State University</t>
  </si>
  <si>
    <t>60031706;60011976;60011890;60001456</t>
  </si>
  <si>
    <t>Frye G.</t>
  </si>
  <si>
    <t>Do necklace-style radiotransmitters influence flushing behavior of greater sage-grouse?</t>
  </si>
  <si>
    <t>10.1002/wsb.400</t>
  </si>
  <si>
    <t>2-s2.0-84906715383</t>
  </si>
  <si>
    <t>['upon increasing', 'sm scheme', 'sm ),', 'rf chains', 'low number', 'bandwidth efficiency', 'arises due', 'antenna switching', 'allows us']</t>
  </si>
  <si>
    <t>Bandwidth efficiency | MIMO | pulse shaping,space-shift keying | spatial modulation</t>
  </si>
  <si>
    <t>In this letter, we investigate the effects of antenna switching on band-limited spatial modulation (SM), where the employment of an SM-specific practical time-limited shaping filter is taken into account. More specifically, we evaluate the SM scheme's performance penalty imposed on a bandwidth efficiency, which arises due to the time-limited pulse transmissions. Furthermore, to combat this limitation while maintaining lower RF chains than transmit antenna elements, we propose a multiple-RF antenna switching operation that allows us to exploit a longer pulse shape than that enabled by a single-RF SM scheme. It is demonstrated in our simulations that upon increasing the number of transmit antenna elements, the SM scheme is capable of outperforming the classic MIMO systems, under the assumptions of a low number of RF chains and realistic pulse shaping. ¬© 2014 IEEE.</t>
  </si>
  <si>
    <t>345-348</t>
  </si>
  <si>
    <t>60032315;60004853</t>
  </si>
  <si>
    <t>57214924155;17344446300</t>
  </si>
  <si>
    <t>Ishibashi, Koji;Sugiura, Shinya</t>
  </si>
  <si>
    <t>Chofu;Fuchu</t>
  </si>
  <si>
    <t>The University of Electro-Communications;Tokyo University of Agriculture and Technology</t>
  </si>
  <si>
    <t>Ishibashi K.</t>
  </si>
  <si>
    <t>Effects of antenna switching on band-limited spatial modulation</t>
  </si>
  <si>
    <t>10.1109/LWC.2014.2315819</t>
  </si>
  <si>
    <t>2-s2.0-84906716552</t>
  </si>
  <si>
    <t>['single nearest', 'rrh density', 'performance optimization', 'performance gain', 'implementation cost', 'form expressions', 'ergodic capacity', 'distributed according', 'corresponding impact', 'characterizing user', 'association strategies', 'association number']</t>
  </si>
  <si>
    <t>cell association,performance analysis | Cloud radio access networks (C-RANs) | large-scale cooperation</t>
  </si>
  <si>
    <t>Characterizing user to remote radio head (RRH) association strategies in cloud radio access networks (C-RANs) is critical for performance optimization. In this letter, the single nearest and $N$-nearest RRH association strategies are presented, and the corresponding impact on the ergodic capacity of C-RANs is analyzed, where RRHs are distributed according to a stationary point process. Closed-form expressions for the ergodic capacity of the proposed RRH association strategies are derived. Simulation results demonstrate that the derived uplink closed-form capacity expressions are accurate. Furthermore, the analysis and simulation results show that the ergodic capacity gain is not linear with either the RRH density or the number of antennas per RRH. The ergodic capacity gain from the RRH density is larger than that from the number of antennas per RRH, which indicates that the association number of the RRH should not be bigger than 4 to balance the performance gain and the implementation cost. ¬© 2012 IEEE.</t>
  </si>
  <si>
    <t>60003269-60001604;60001604;60003269</t>
  </si>
  <si>
    <t>7202484665;56341141200;55665272100</t>
  </si>
  <si>
    <t>Peng, Mugen;Yan, Shi;Poor, H. Vincent</t>
  </si>
  <si>
    <t>Princeton;Beijing</t>
  </si>
  <si>
    <t>Princeton University;Ministry of Education China</t>
  </si>
  <si>
    <t>60003269;60001604</t>
  </si>
  <si>
    <t>Ergodic capacity analysis of remote radio head associations in cloud radio access networks</t>
  </si>
  <si>
    <t>10.1109/LWC.2014.2317476</t>
  </si>
  <si>
    <t>2-s2.0-84906718113</t>
  </si>
  <si>
    <t>['three groups', 'subsequently maintained', 'shore line', 'sandy bay', 'ross process', 'released fish', 'release points', 'registered daily', 'preferred depth', 'one day', 'movement perpendicular', 'movement along', 'innate behaviour', 'distribution using', 'concentrated around', 'brownian motion', 'adequately represented', '2d model']</t>
  </si>
  <si>
    <t>Flatfish | Migration modelling | PIT-tags | Released fish | Site fidelity</t>
  </si>
  <si>
    <t>Hatchery-reared juvenile turbot Psetta maxima were tagged with Passive Integrated Transponder (PIT) tags and released at three different depths in a sandy bay in Denmark. About 2-7% of the released fish were registered daily to monitor their distribution using a tag antenna mounted on a modified beam trawl, thus avoiding actually sampling the fish. The change in distribution of the three groups was adequately represented by a two-dimensional movement model. Movement along the shore was described by a Brownian motion with group specific drift. Movement perpendicular to the shore line was described by a Cox-Ingersoll-Ross process with a group specific attraction point. All three groups exhibited similar depth preferences of 1.7. m. Immediately after the release, fish were concentrated around the release points but after one day, fish had moved to the preferred depth and subsequently maintained their position at this depth. Farmed turbot exhibited strong site fidelity and an innate behaviour for selecting a preferred depth. ‚Ä¢We model post release behaviour in farmed juvenile turbot.‚Ä¢A 2D model is developed to estimate depth preference.‚Ä¢Farmed turbot shows strong habitat fidelity and highly specific depth preference.‚Ä¢Rapid migration to preferred depth indicates innate behaviour. ¬© 2014 Elsevier B.V.</t>
  </si>
  <si>
    <t>179-184</t>
  </si>
  <si>
    <t>Journal of Experimental Marine Biology and Ecology</t>
  </si>
  <si>
    <t>60011373;60011373;60011373;60011373</t>
  </si>
  <si>
    <t>56340953300;6602361407;57213697804;44860931400</t>
  </si>
  <si>
    <t>Albertsen, Christoffer Moesgaard;St√∏ttrup, Josianne G.;Nielsen, Anders;Christoffersen, Mads O.</t>
  </si>
  <si>
    <t>Albertsen C.M.</t>
  </si>
  <si>
    <t>Depth preference in released juvenile turbot Psetta maxima</t>
  </si>
  <si>
    <t>S0022098114002019</t>
  </si>
  <si>
    <t>10.1016/j.jembe.2014.07.013</t>
  </si>
  <si>
    <t>2-s2.0-84906718588</t>
  </si>
  <si>
    <t>Funda√ß√£o para a Ci√™ncia e a Tecnologia</t>
  </si>
  <si>
    <t>PEst-OE/MAR/UI0199/2011</t>
  </si>
  <si>
    <t>FCT</t>
  </si>
  <si>
    <t>['zn incorporation', 'zn exposure', 'zinc concentrations', 'transport throughout', 'thylakoid structure', 'thus impairing', 'severely impaired', 'severely affected', 'seedlings tissue', 'seedlings germinated', 'seedlings exposed', 'rights reserved', 'psii units', 'proportional response', 'plant appears', 'photosynthetic apparatus', 'overcome efficiently', 'marked decline', 'leads inevitably', 'highly tolerant', 'higher plants', 'growth inhibition', 'gradual loss', 'functional zn', 'except catalase', 'essentially due', 'energetic transport', 'electronic chain', 'efficiently dissipating', 'ec50 value', 'damage produced', 'chlorophylls formation', 'chlorophyll molecule', 'approximately 30', '60 mm', '20 mm']</t>
  </si>
  <si>
    <t>Electronic transport | Hyperaccumulator | Oxidative stress | Photochemistry | Zinc-chlorophylls</t>
  </si>
  <si>
    <t>Juncus acutus arises as possible hyperaccumulator specie, tolerating exogenous Zn concentrations as high as 60 mM. Zinc concentrations here detected in seedlings germinated in the presence high Zn concentrations, were above the described upper toxic levels for higher plants. Even at the highest Zn concentration, growth inhibition only accounted to approximately 30% of control seedlings biomass, presenting an EC50 value in the range of 10-20 mM of metal. PSII quantum yields showed a marked decline, reflection of changes in the thylakoid structure on the PSII electron donor sites. In fact, the electron transport rate was severely affected by Zn in seedlings exposed to higher Zn concentrations leading to a decrease in their maximum electronic transport rate and consequently presenting lower light saturation and lower photosynthetic efficiencies. Although light absorption capacity was not affected by Zn exposure and uptake, energy trapping flux in the photosynthetic apparatus and transport throughout the electronic chain was severely impaired. This lack of efficiency is related with non-functional Zn-chlorophylls formation. There was a strong linear correlation between exogenous Zn concentration applied and the concentration actually verified in the seedlings tissue with the concentration of both ZnChl a and b. There was also a gradual loss of connectivity between the antennae of the PSII units being this more evident at the higher Zn concentrations and thus impairing the energetic transport. The reduction in light harvesting efficiency, leads inevitably to the accumulation of redox energy inside the cells. To counteract ROS generation, all anti-oxidant enzymatic activities (except catalase) showed a proportional response to exogenous and in vivo Zn concentrations. Not only this plant appears to be highly tolerant to high Zn concentrations, but also it can overcome efficiently the damage produced during this uptake by efficiently dissipating the excessive cellular redox potential accumulated, essentially due to Zn incorporation into the chlorophyll molecule. ¬© 2014 Elsevier B.V. All rights reserved.</t>
  </si>
  <si>
    <t>228-239</t>
  </si>
  <si>
    <t>60002769;60002769;60002769</t>
  </si>
  <si>
    <t>57198213308;20734149900;6602533871</t>
  </si>
  <si>
    <t>Santos, D.;Duarte, B.;Ca√ßador, I.</t>
  </si>
  <si>
    <t>Lisbon</t>
  </si>
  <si>
    <t>Faculdade de Ci√™ncias, Universidade de Lisboa</t>
  </si>
  <si>
    <t>Santos D.</t>
  </si>
  <si>
    <t>Unveiling Zn hyperaccumulation in Juncus acutus: Implications on the electronic energy fluxes and on oxidative stress with emphasis on non-functional Zn-chlorophylls</t>
  </si>
  <si>
    <t>S1011134414002498</t>
  </si>
  <si>
    <t>10.1016/j.jphotobiol.2014.07.019</t>
  </si>
  <si>
    <t>2-s2.0-84906726335</t>
  </si>
  <si>
    <t>13-02-00018</t>
  </si>
  <si>
    <t>['solar x', 'ray flares', 'june 2012', 'july 2011', 'geomagnetic disturbances', 'daily observations', 'coronal events', 'class m5']</t>
  </si>
  <si>
    <t>Daily observations of scintillating radio sources obtained from July 2011 through June 2012 on the Big Scanning Antenna of the P.N. Lebedev Physical Institute at 111 MHz using a 16 beams system are analyzed. Variations in the observed scintillation indices are compared with data on solar X-ray flares and geomagnetic disturbances. Comparison of the observed scintillation indices on successive days enables the detection of most propagating disturbances associated with coronal events of class M5.0 and higher. ¬© 2014 Pleiades Publishing, Ltd.</t>
  </si>
  <si>
    <t>619-625</t>
  </si>
  <si>
    <t>60009114;60009114;60009114;60009114</t>
  </si>
  <si>
    <t>54787622400;6602142743;7003857647;7005097259</t>
  </si>
  <si>
    <t>Glyantsev, A. V.;Tyul'bashev, S. A.;Chashei, I. V.;Shishov, V. I.</t>
  </si>
  <si>
    <t>Glyantsev A.</t>
  </si>
  <si>
    <t>The detection of coronal mass ejections in the interplanetary medium using scintillation observations</t>
  </si>
  <si>
    <t>10.1134/S1063772914090030</t>
  </si>
  <si>
    <t>2-s2.0-84906727797</t>
  </si>
  <si>
    <t>['wimax applications', 'transmission line', 'shaped slots', 'shaped antenna', 'rights reserved', 'respectively fed', 'proposed method', 'parametric analysis', 'measured results', 'fractal antenna', 'coplanar waveguide', 'commonly used']</t>
  </si>
  <si>
    <t>The method of a T-shaped antenna loading T-shaped slots for multiple band operation is presented in this paper. Inspired by the fractal antenna, the proposed method is intended to be used for designing multiple band antennas. Through loading T-shaped slots in the terminals of a T-shaped antenna, dual or triple operating bands can be achieved. In order to validate the feasibility of this method, this type of antenna is designed and simulated. The antennas are respectively fed by two different feeding transmission lines (microstrip transmission line and coplanar waveguide (CPW) transmission line) for the purpose of identifying the method that can be commonly used. The parametric analysis in detail has been given to explain the effects of the key parameter variations. For WLAN and WiMAX applications, the antennas are fabricated and measured. Both simulated and measured results are presented to demonstrate the feasibility of these designs. ¬© 2010 EMW Publishing. All Rights Reserved.</t>
  </si>
  <si>
    <t>45-53</t>
  </si>
  <si>
    <t>49962137200;7102211932;16048620500;55857994100</t>
  </si>
  <si>
    <t>Ni, Tao;Jiao, Yong Chang;Weng, Zi Bin;Zhang, Li</t>
  </si>
  <si>
    <t>Ni T.</t>
  </si>
  <si>
    <t>T-shaped antenna loading T-shaped slots for multiple band operation</t>
  </si>
  <si>
    <t>10.2528/PIERC14070106</t>
  </si>
  <si>
    <t>2-s2.0-84906728750</t>
  </si>
  <si>
    <t>['shaped slots', 'rights reserved', 'rectangular slot', 'prototype occupies', 'proposed antenna', 'pass band', 'notched characteristics', 'microwave access', 'impedance bandwidth', 'ground plane', 'fed antenna', 'dual band', 'compact microstrip', 'compact area', '95 ghz', '70 ghz']</t>
  </si>
  <si>
    <t>A compact microstrip-fed antenna with dual band-notched characteristics for ultrawideband (UWB) applications is presented. By introducing two open-ended inverted L-shaped slots, two sharp notches are achieved at frequencies of 3.16-3.70 GHz and 5.10-5.95 GHz for VSWR &gt; 2. A rectangular slot in the ground plane can improve the impedance bandwidth of the proposed antenna. The prototype occupies a compact area of 22 √ó 26 mm2. The measurement results indicate that the proposed antenna can reject the interference with coexisting worldwide interoperability for microwave access (WiMAX) and wireless local area network (WLAN) systems. The proposed antenna shows relatively omnidirectional radiation patterns in the pass band. ¬© 2010 EMW Publishing. All Rights Reserved.</t>
  </si>
  <si>
    <t>56239885200;56263644100;56263982700;56239068500;55622886000</t>
  </si>
  <si>
    <t>Xu, Jiabin;Dong, Dacheng;Chen, Shaojian;Liao, Zhouying;Liu, Gui</t>
  </si>
  <si>
    <t>A compact dual sharp band-notched UWB antenna with open-ended slots</t>
  </si>
  <si>
    <t>10.2528/PIERC14052203</t>
  </si>
  <si>
    <t>2-s2.0-84906729061</t>
  </si>
  <si>
    <t>['structure consists', 'slot antennas', 'simple structure', 'rights reserved', 'proposed structure', 'mode propagation', 'becoming attractive', 'antenna elements', 'antenna community']</t>
  </si>
  <si>
    <t>Maintaining mutual coupling suppressing structure as simple as possible is becoming attractive in the electromagnetic and antenna community. A novel parasitic patch structure that can reduce mutual coupling between cavity-backed slot antenna elements is proposed and studied. The structure consists of only a simple rectangular patch inserted between the antenna elements and it is therefore low cost and straightforward to fabricate. The proposed structure can not only suppress the surface-mode propagation and reduce mutual coupling between slot antennas, but also improve radiation patterns. The features include small occupied area and very simple structure. ¬© 2010 EMW Publishing. All Rights Reserved.</t>
  </si>
  <si>
    <t>48862127900;56342880600;7407079527</t>
  </si>
  <si>
    <t>Zhang, Qi Chun;Zhang, Jin Dong;Wu, Wen</t>
  </si>
  <si>
    <t>Reduction of mutual coupling between cavity-backed slot antenna elements</t>
  </si>
  <si>
    <t>10.2528/PIERC14052908</t>
  </si>
  <si>
    <t>2-s2.0-84906731594</t>
  </si>
  <si>
    <t>['study proposes', 'stable gains', 'rights reserved', 'proposed antenna', 'polarization purity', 'increased compared', 'impedance matching', 'gain variation', 'four triangle', 'cut corners', 'conventional single', 'conventional ones', 'compact size', '2 db']</t>
  </si>
  <si>
    <t>This study proposes a differential-fed microstrip antenna, which is characterized with an ultra-wideband of 120% (3-12 GHz), improved radiation patterns, stable gains, and compact size. Two symmetrical trapezoid shaped slots and four triangle-cut corners on the ground are used to improve the impedance matching over the UWB frequency band. To clarify the improved radiation characteristics, the simulated radiation patterns of the proposed antenna are compared with the conventional single-ended feed UWB antennas. The measured results show that, in the entire frequency band, the designed antenna exhibits a stable radiation patterns and the gain variation is less than 2 dB. Furthermore, the polarization purity are increased compared with the conventional ones, especially in the high frequency band. ¬© 2010 EMW Publishing. All Rights Reserved.</t>
  </si>
  <si>
    <t>54386142700;25229387400</t>
  </si>
  <si>
    <t>Wang, J. H.;Yin, Y. Z.</t>
  </si>
  <si>
    <t>Ultra-wideband (UWB) differential-fed antenna with improved radiation patterns</t>
  </si>
  <si>
    <t>10.2528/PIERC14060801</t>
  </si>
  <si>
    <t>2-s2.0-84906736736</t>
  </si>
  <si>
    <t>['transmission matrix', 'rights reserved', 'orthogonal bfn', 'orthogonal beam', 'forming networks', 'forming network', 'expected behavior', 'diversity applications', 'design procedure', 'antenna array', '4g pattern']</t>
  </si>
  <si>
    <t>An orthogonal beam-forming network (BFN) is proposed for 4G pattern-diversity applications. Different from the traditional Butler beam-forming networks with 2N orthogonal beams, the orthogonal BFN, composed of three 180¬∞ hybrids and a 90¬∞ phase shifter, provides three orthogonal beams. Design procedure of the orthogonal BFN based on the factorization of its transmission matrix is derived. Moreover, in order to implement the proposed orthogonal BFN with low insertion loss, a rat-race has been used to realize unequal power distribution between its two output ports. The measured scattering parameters of the orthogonal BFN are compared with the analytical and the simulated scattering parameters, validating the expected behavior. In addition, by varying the output power ratio of the non-equi-amplitude 180¬∞ hybrid, the performance of the orthogonal BFN is improved when the proposed orthogonal BFN is used in an antenna array. ¬© 2010 EMW Publishing. All Rights Reserved.</t>
  </si>
  <si>
    <t>60025578;60025578;60025578;60092530;60092530;60025578</t>
  </si>
  <si>
    <t>55630834800;16317753300;57212623936;56342826800;56342275800;56110199800</t>
  </si>
  <si>
    <t>Zhang, Guan Xi;Sun, Bao Hua;Sun, Li;Zhao, Jian Ping;Geng, Yang;Lian, Rui Na</t>
  </si>
  <si>
    <t>Zhang G.</t>
  </si>
  <si>
    <t>Design and implementation of a 3 √ó 3 orthogonal beam-forming network for pattern-diversity applications</t>
  </si>
  <si>
    <t>10.2528/PIERC14052801</t>
  </si>
  <si>
    <t>2-s2.0-84906736765</t>
  </si>
  <si>
    <t>['usable bandwidths', 'switchable polarization', 'simple structure', 'shaped slots', 'shaped elements', 'rhcp ).', 'radiation patch', 'proposed antenna', 'produce lp', 'polarization diversity', 'pin diodes', 'linear polarization', 'impedance bandwidth', 'good performance', 'four triangle', 'four elements', 'compact size', 'back geometry', 'average gain', 'ar bandwidth', '3 db', '3 %),', '250 mhz', '15 %)', '10 %).', '1 db']</t>
  </si>
  <si>
    <t>A compact reconfigurable four-feeding microstrip antenna with polarization diversity is presented in this paper. With four triangle-shaped elements as the radiation patch, the proposed antenna can achieve good impedance match for linear polarization (LP), left-hand circular polarization (LHCP) and right-hand circular polarization (RHCP). A four-way power divider made by three Wilkinson power dividers and interconnected with PIN diodes is designed to feed the four elements. By controlling the states of the diodes, the antenna can produce LP, LHCP and RHCP. By using T-shaped slots on the patch and back to back geometry, a compact size of 0.6Œª0 √ó 0.6Œª0 √ó 0.02Œª0 is achieved. The impedance bandwidth of LP is about 80MHz (3.3%), while the usable bandwidths (overlap of impedance bandwidth and AR bandwidth) of LHCP and RHCP are about 370MHz (15%) and 250 MHz(10%). The average gain for LP is -2.1 dB, and that for CP is -3.3 dB. This reconfigurable patch antenna with switchable polarization has good performance and simple structure, which can be used for 2.4 GHz wireless communication systems.</t>
  </si>
  <si>
    <t>67-73</t>
  </si>
  <si>
    <t>56151593000;35265490700;56121515700</t>
  </si>
  <si>
    <t>Cheng, Chunxia;Zhang, Fushun;Yao, Yali</t>
  </si>
  <si>
    <t>A compact microstrip patch antenna with reconfigurable feed network for polarization diversity</t>
  </si>
  <si>
    <t>10.2528/PIERL14071401</t>
  </si>
  <si>
    <t>2-s2.0-84906736944</t>
  </si>
  <si>
    <t>['wire antenna', 'whole body', 'well optimized', 'vertical polarization', 'specified performance', 'seriously changed', 'rights reserved', 'predominant part', 'plastic plate', 'pga ).', 'optimization stages', 'multiband characteristics', 'memory size', 'horizontal plane', 'gain near', 'front glass', 'evaluate performance', 'electromagnetic analysis', 'degradations caused', 'complex shape', 'commonly used', 'calculating load', 'axis ratio', 'antenna shape', 'antenna mounted', 'ansoft hfss', '5 mhz', '135 ghz']</t>
  </si>
  <si>
    <t>In this paper, a vehicular antenna design scheme considering the vehicular body effects is proposed. A wire antenna for GPS and LTE is implemented on the plastic plate, then it is mounted on the front glass. The outputs are commonly used to share the feed. It is necessary for GPS to increase the right hand circularly polarization (RHCP) gain near the zenith and to reduce the axis ratio while for LTE to increase the horizontal and vertical polarization (HP and VP) gain in the horizontal plane. Also for LTE, multiband characteristics are required. In order to achieve the specified performance, the antenna shape is optimized by Parato genetic algorithm (PGA). When the antenna is mounted on the body, the performance is seriously changed. To evaluate performance of the antenna mounted on the body with a complex shape, a commercial electromagnetic simulator (Ansoft HFSS) is used. To apply electromagnetic results output by HFSS to PGA algorithm operating on the MATLAB, MATLAB to HFSS linking program via Visual BASIC (VB) script was used. It is difficult to carry out the electromagnetic analysis with the whole body because of limitations of the calculating load and memory size. To overcome the limitation, we consider only a predominant part where it has an influence on the performance. It is presented that degradations caused by the body are improved through a series of optimization stages. The simulation results obtained clearly show that it is well optimized at 1.575 for GPS and 766.5 MHz and 2.135 GHz for LTE, respectively. ¬© 2010 EMW Publishing. All Rights Reserved.</t>
  </si>
  <si>
    <t>75-87</t>
  </si>
  <si>
    <t>60103680;60103680;100530288;100530288</t>
  </si>
  <si>
    <t>56342648500;7103395868;55360650000;56342153500</t>
  </si>
  <si>
    <t>Sindhuja, Patchaikani;Kuwahara, Yoshihiko;Kumaki, Kiyotaka;Hiramatsu, Yoshiyuki</t>
  </si>
  <si>
    <t>Shizuoka;Aichi Prefecture</t>
  </si>
  <si>
    <t>Shizuoka University;Kojima Press Industry Co., Ltd.</t>
  </si>
  <si>
    <t>60103680;100530288</t>
  </si>
  <si>
    <t>Sindhuja P.</t>
  </si>
  <si>
    <t>A design of vehicular GPS and LTE antenna considering the vehicular body effects</t>
  </si>
  <si>
    <t>10.2528/PIERC14061301</t>
  </si>
  <si>
    <t>2-s2.0-84906748237</t>
  </si>
  <si>
    <t>ST/J001600/1</t>
  </si>
  <si>
    <t>['wide range', 'unravel structures', 'total intensity', 'study aims', 'spatial correlation', 'small fraction', 'sight wring', 'serious complication', 'reionization experiments', 'possible implications', 'polarized intensity', 'polarized foregrounds', 'polarized emission', 'n1 field', 'morphological features', 'interferometric data', 'frequency array', 'fractional polarization', 'faraday depth', 'exquisite instrument', 'diffuse emission', 'brightness temperature', 'also used', '5 %.', '4 k', '350 mhz', '2 rad', '150 mhz', '13 rad', '1 %.']</t>
  </si>
  <si>
    <t>Cosmology: observations | Dark ages, reionization, first stars | Diffuse radiation | Radio continuum: ISM | Techniques: interferometric | Techniques: polarimetric</t>
  </si>
  <si>
    <t>Aims. This study aims to characterise the polarized foreground emission in the ELAIS-N1 field and to address its possible implications for extracting of the cosmological 21 cm signal from the LOw-Frequency ARray-Epoch of Reionization (LOFAR-EoR) data. Methods. We used the high band antennas of LOFAR to image this region and RM-synthesis to unravel structures of polarized emission at high Galactic latitudes. Results. The brightness temperature of the detected Galactic emission is on average ~4 K in polarized intensity and covers the range from-10 to + 13 rad m-2 in Faraday depth. The total polarized intensity and polarization angle show a wide range of morphological features. We have also used the Westerbork Synthesis Radio Telescope (WSRT) at 350 MHz to image the same region. The LOFAR and WSRT images show a similar complex morphology at comparable brightness levels, but their spatial correlation is very low. The fractional polarization at 150 MHz, expressed as a percentage of the total intensity, amounts to 1.5%. There is no indication of diffuse emission in total intensity in the interferometric data, in line with results at higher frequencies Conclusions. The wide frequency range, high angular resolution, and high sensitivity make LOFAR an exquisite instrument for studying Galactic polarized emission at a resolution of ~1-2 rad m-2 in Faraday depth. The different polarized patterns observed at 150 MHz and 350 MHz are consistent with different source distributions along the line of sight wring in a variety of Faraday thin regions of emission. The presence of polarized foregrounds is a serious complication for epoch of reionization experiments. To avoid the leakage of polarized emission into total intensity, which can depend on frequency, we need to calibrate the instrumental polarization across the field of view to a small fraction of 1%. ¬© 2014 ESO.</t>
  </si>
  <si>
    <t>A101</t>
  </si>
  <si>
    <t>60011173-60025529;60011173-60025529;60011173;60022148;60011173;60111177;60025529;60011173;60022148;60023091;60011173;60011173;60011173;60000221;60236992;60011173;60011173;60011173;60011173;60236992;60015827-60170546;60025529;60011173;60011173;60011173;60011173;60025529;60011173;60008158;60000677;60011173-60001512;60001754;60170546;60025529;60110880;60028229;60025529;60000677;60025225;60011173-60025529;60028229;60015827;60007328;60028229;60025529;60025529;60005322;60025529;;60028229;60025529-60016529;60025529;60026851;60110744;60025529;60025529-60003878;60029689-60028160;60025529;60025529;60025225-60003771;60016529-60003878;60025529;60025529-60004333;;60016529;60001754;60004333;60003878;60005322;60026851;60025529-60009114;60001754-60003771;60001754;60025529;60025529-60004333;60025529;60000677;60013316-60023254;60011173-60025529;60025529;60016529;60025529;60010023;60012105;60026851;60025529;60025529;60001754;60003878;60004333;60025225;60015595;60026851;60111177-60026548;60000677;60026851;60029689;60025529;60003674;60016529</t>
  </si>
  <si>
    <t>24776325000;7004416493;12775581300;15841786900;54079303600;25722495900;8905981400;56313394900;55221754300;6603692623;36642584000;57202294429;57213748686;23090906700;7402097052;37102061100;7004666481;24776371900;55588042300;7004202562;27667869600;56261543500;56313739900;8688075300;36712725900;55513570800;6507634381;7003603348;38961084400;55731058800;6507446193;7403182260;36482574700;6508214174;7102838056;26026766200;8901225300;8640598000;14057676300;6508001587;6603918974;7007006147;7402605418;37096914100;7006594887;57191927349;6603700221;23970023000;7003947269;7006816013;7006807059;6602536281;7006687185;57153504700;36008510900;7101687131;6507465034;9272145300;55879589000;38961572300;7003757878;14524879800;6701717720;6603962287;7003356984;8707375300;10143724200;55532213600;55588263300;6602088419;7003874031;23968081200;12797840600;38961508200;12752907900;9272145600;55446582100;38961595100;7005834647;54795614900;6506801221;38961611000;54795718600;36128918300;56364387000;23992774400;6701721153;7005763328;7005938930;36162077500;6603887796;7102731207;23976506000;56368837800;7103256079;56364514800;7005831321;7404592020;56635492800;36629400000</t>
  </si>
  <si>
    <t>Jeliƒá, V.;De Bruyn, A. G.;Mevius, M.;Abdalla, F. B.;Asad, K. M.B.;Bernardi, G.;Brentjens, M. A.;Bus, S.;Chapman, E.;Ciardi, B.;Daiboo, S.;Fernandez, E. R.;Ghosh, A.;Harker, G.;Jensen, H.;Kazemi, S.;Koopmans, L. V.E.;Labropoulos, P.;Martinez-Rubi, O.;Mellema, G.;Offringa, A. R.;Pandey, V. N.;Patil, A. H.;Thomas, R. M.;Vedantham, H. K.;Veligatla, V.;Yatawatta, S.;Zaroubi, S.;Alexov, A.;Anderson, J.;Avruch, I. M.;Beck, R.;Bell, M. E.;Bentum, M. J.;Best, P.;Bonafede, A.;Bregman, J.;Breitling, F.;Broderick, J.;Brouw, W. N.;Br√ºggen, M.;Butcher, H. R.;Conway, J. E.;De Gasperin, F.;De Geus, E.;Deller, A.;Dettmar, R. J.;Duscha, S.;Eisl√∂ffel, J.;Engels, D.;Falcke, H.;Fallows, R. A.;Fender, R.;Ferrari, C.;Frieswijk, W.;Garrett, M. A.;Grie√ümeier, J.;Gunst, A. W.;Hamaker, J. P.;Hassall, T. E.;Haverkorn, M.;Heald, G.;Hessels, J. W.T.;Hoeft, M.;H√∂randel, J.;Horneffer, A.;Van Der Horst, A.;Iacobelli, M.;Juette, E.;Karastergiou, A.;Kondratiev, V. I.;Kramer, M.;Kuniyoshi, M.;Kuper, G.;Van Leeuwen, J.;Maat, P.;Mann, G.;McKay-Bukowski, D.;McKean, J. P.;Munk, H.;Nelles, A.;Norden, M. J.;Paas, H.;Pandey-Pommier, M.;Pietka, G.;Pizzo, R.;Polatidis, A. G.;Reich, W.;R√∂ttgering, H.;Rowlinson, A.;Scaife, A. M.M.;Schwarz, D.;Serylak, M.;Smirnov, O.;Steinmetz, M.;Stewart, A.;Tagger, M.;Tang, Y.;Tasse, C.;Ter Veen, S.</t>
  </si>
  <si>
    <t>Sweden;Australia;South Africa;United Kingdom;France;France;Germany;France;United Kingdom;South Africa;Netherlands;United Kingdom;United Kingdom;Germany;United Kingdom;Netherlands;Australia;Germany;Finland;France;Netherlands;Netherlands;Russian Federation;United States;Sweden;Germany;Netherlands;Netherlands;United Kingdom;France;Germany;Netherlands;Germany;United States</t>
  </si>
  <si>
    <t>Stockholm;Sydney;Pinelands;Edinburgh;Nice;Orleans;Hamburg;Nancay;Oxford;Grahamstown;Dwingeloo;Southampton;Didcot;Garching bei Munchen;London;Nijmegen;Canberra;Bielefeld;Sodankyla;Saint-Genis-Laval;Groningen;Groningen;Moscow;Baltimore;Onsala;Bochum;Amsterdam;Leiden;Manchester;Paris;Bonn;Utrecht;Potsdam;Boulder</t>
  </si>
  <si>
    <t>Oskar Klein Centre;ARC Centre of Excellence for All-sky Astrophysics;Square Kilometre Array, South Africa;University of Edinburgh, Institute for Astronomy;Laboratoire Joseph-Louis Lagrange;Universite d'Orleans;Universit√§t Hamburg;USN - Station de Radioastronomie de Nancay;University of Oxford;Rhodes University;Netherlands Foundation for Research in Astronomy;University of Southampton;Rutherford Appleton Laboratory;Max Planck Institute for Astrophysics;University College London;Radboud University Nijmegen;Australian National University, Mount Stromlo Observatory;Universit√§t Bielefeld;Sodankyla Geophysical Observatory;Centre de Recherche Astrophysique de Lyon;University of Groningen, Kapteyn Astronomical Institute;University of Groningen;P.N. Lebedev Physical Institute of the Russian Academy of Sciences;Space Telescope Science Institute;Onsala Space Observatory;Ruhr-Universitat Bochum;Astronomical Institute Anton Pannekoek;Sterrewacht Leiden;The University of Manchester;L'Observatoire de Paris;Max Planck Institute for Radio Astronomy;SRON Netherlands Institute for Space Research;Leibniz Institute for Astrophysics Potsdam;University of Colorado Boulder</t>
  </si>
  <si>
    <t>60236992;60170546;60111177;60110880;60110744;60029689;60028229;60028160;60026851;60026548;60025529;60025225;60023254;60023091;60022148;60016529;60015827;60015595;60013316;60012105;60011173;60010023;60009114;60008158;60007328;60005322;60004333;60003878;60003771;60003674;60001754;60001512;60000677;60000221</t>
  </si>
  <si>
    <t>Jeliƒá V.</t>
  </si>
  <si>
    <t>Initial LOFAR observations of epoch of reionization windows: II. diffuse polarized emission in the ELAIS-N1 field</t>
  </si>
  <si>
    <t>10.1051/0004-6361/201423998</t>
  </si>
  <si>
    <t>2-s2.0-84906751806</t>
  </si>
  <si>
    <t>['two ports', 'transmission lines', 'rights reserved', 'result shows', 'proposed principle', 'proposed methods', 'paper presents', 'interested bandwidth', 'illustrated respectively', 'good agreements', 'general method', 'element antenna', 'coupling current', 'compact dual', 'basic concept', 'antenna elements', '10 db']</t>
  </si>
  <si>
    <t>This paper presents a general method to isolate the compact dual-element antenna for mobile radio communications. The basic concept to cancel the coupling current is proposed, and two individual implemental solutions, connecting the transmission lines and the antenna elements, are illustrated respectively. Two examples targeted at 2.4 GHz ISM band have been implemented for the practical cellular phone environment. The antennas are well designed followed by the proposed principle. The result shows that the magnitude of S21 between two ports can be no higher than -10 dB in the interested bandwidth after applying the proposed methods. Good agreements are observed between measurements and simulations. It is suitable for application to mobile terminals due to its relatively low profile and good MIMO performance. ¬© 2010 EMW Publishing. All Rights Reserved.</t>
  </si>
  <si>
    <t>60088576;60088576</t>
  </si>
  <si>
    <t>57225848141;56342346600</t>
  </si>
  <si>
    <t>Ni, Wei;Chen, Yanru</t>
  </si>
  <si>
    <t>Jiangsu Automation Research Institute</t>
  </si>
  <si>
    <t>Ni W.</t>
  </si>
  <si>
    <t>Port isolation enhancement by connecting dual-element antenna for MIMO communications</t>
  </si>
  <si>
    <t>10.2528/PIERC14062404</t>
  </si>
  <si>
    <t>2-s2.0-84906761732</t>
  </si>
  <si>
    <t>['stop performance', 'shaped strip', 'rectangular slot', 'radiating patch', 'proposed structure', 'power density', 'new resonance', 'major advantage', 'lower frequencies', 'ism band', 'frequency band', 'feed line', 'embedding cutting', 'cm 2', '4 ghz', '3 mw']</t>
  </si>
  <si>
    <t>Protruded interdigital strip | Radio Frequency Identification (RFID) | Rectifier-Antenna (Rectenna)</t>
  </si>
  <si>
    <t>In this paper, an efficient microstrip rectenna operating on ISM band with high harmonic rejection is presented. By using rotated E-shaped strip in the radiating patch, a new resonance at lower frequencies (2.4 GHz) can be achieved. Also by embedding cutting a rectangular slot with protruded interdigital strip inside the slot in the feed line a frequency band-stop performance can be achieved. The proposed structure has a major advantage in high harmonic rejection. The rectenna with integrated monopole antenna can eliminate the need for an low pass filter placed between the antenna and the diode as well as produce higher output power, with maximum conversion efficiency of 74 % using a 1 K Œ© load resistor at a power density of 0.3 mW/cm 2. ¬© 2014 Springer Science+Business Media New York.</t>
  </si>
  <si>
    <t>1177-1186</t>
  </si>
  <si>
    <t>37661184600;28767961100</t>
  </si>
  <si>
    <t>Ghadimi, Noradin;Ojaroudi, Mohammad</t>
  </si>
  <si>
    <t>Ghadimi N.</t>
  </si>
  <si>
    <t>A novel design of low power rectenna for wireless sensor and RFID applications</t>
  </si>
  <si>
    <t>10.1007/s11277-014-1810-3</t>
  </si>
  <si>
    <t>2-s2.0-84906779546</t>
  </si>
  <si>
    <t>['surveillance radars', 'parametric design', 'numerical procedure', 'initially verified', 'horn feeders', 'design tool', 'communication systems', 'calculated results', 'analytical methods', 'accurate pre']</t>
  </si>
  <si>
    <t>analytical regularization method | cosecant-squared pattern | parabolic reflector | pencil beam</t>
  </si>
  <si>
    <t>This paper presents two-dimensional (2D) parametric design of offset parabolic reflectors with horn feeders to achieve pencil beam and cosecant-squared (csc2) patterns for communication systems and surveillance radars. Analytical regularization method (ARM) is used as a fast and accurate pre-design tool to compute radiation characteristics of the feeders and the reflectors. The numerical procedure is initially verified by the analytical methods and the calculated results are presented for the proposed novel designs. ¬© 2014 ¬© 2014 Taylor &amp; Francis.</t>
  </si>
  <si>
    <t>1502-1511</t>
  </si>
  <si>
    <t>60005593;60019963</t>
  </si>
  <si>
    <t>36524629000;7005687235</t>
  </si>
  <si>
    <t>Y√ºcedag, O. M.;T√ºrk, A. S.</t>
  </si>
  <si>
    <t>Y√ºcedag O.M.</t>
  </si>
  <si>
    <t>Design of horn fed offset parabolic reflector antennas with analytical regularization method</t>
  </si>
  <si>
    <t>10.1080/09205071.2014.932056</t>
  </si>
  <si>
    <t>2-s2.0-84906782424</t>
  </si>
  <si>
    <t>['well matched', 'tv bands', 'spectrum opportunities', 'spectrum holes', 'spare bits', 'radar bands', 'radar antennas', 'opportunistic access', 'logical channels', 'implemented using', 'geolocation databases', 'efficient solution', 'different set', 'constant motion', 'conclusion based', 'cellular systems', 'cellular bands']</t>
  </si>
  <si>
    <t>beacon signaling | cellular bands | Cognitive radio | geolocation database | radar bands | spectrum sensing | TV White Spaces</t>
  </si>
  <si>
    <t>Opportunistic access has been considered by regulators for a number of different spectrum bands. In this paper, we discuss and qualitatively evaluate techniques used in the discovery of spectrum opportunities, also called white spaces, in the radar, TV, and cellular bands. These techniques include spectrum sensing, cooperative spectrum sensing, geolocation databases, and the use of beacons. We make the case that each of the three bands considered calls for a different set of spectrum access techniques. While TV bands are well matched to the adoption of geolocation databases, a database-assisted spectrum sensing mechanism may represent the most efficient solution to exploit the spectrum holes in radar bands. We drew this conclusion based on a multitude of factors, such as the radar antennas' constant motion, and the absence of a hidden node problems in these bands. The unpredictability of cellular systems, on the other hand, calls for a more coordinated spectrum access approach, namely beacon signaling, that could be implemented using the already established cellular infrastructure and spare bits of its logical channels. ¬© 2014 IEEE.</t>
  </si>
  <si>
    <t>1193-1220</t>
  </si>
  <si>
    <t>60011149;60011149;60011149</t>
  </si>
  <si>
    <t>55583092000;54790605200;7004860448</t>
  </si>
  <si>
    <t>Paisana, Francisco;Marchetti, Nicola;Dasilva, Luiz A.</t>
  </si>
  <si>
    <t>Trinity College Dublin</t>
  </si>
  <si>
    <t>Paisana F.</t>
  </si>
  <si>
    <t>Radar, TV and cellular bands: Which spectrum access techniques for which bands?</t>
  </si>
  <si>
    <t>10.1109/SURV.2014.031914.00078</t>
  </si>
  <si>
    <t>2-s2.0-84906783750</t>
  </si>
  <si>
    <t>['various applications', 'simple rectangular', 'shaped patch', 'proper dimensions', 'paper describes', 'novel configuration', 'mobile device', 'mirrored l', 'main radiator', 'impedance bandwidth', 'ground surface', 'good candidate', 'future multi', 'fabricated antenna', 'depicts dual', 'band performances', 'band operations', 'adjusting dimensions', '8 ghz', '8 dbi', '3 dbi', '25 ghz', '2 ghz', '10 db']</t>
  </si>
  <si>
    <t>Conductor-back plane (CBP) | Coplanar waveguide (CPW) antennas | Monopoles | Multi-band antenna</t>
  </si>
  <si>
    <t>This paper describes a novel configuration of a CPW-fed printed monopole antenna that depicts dual-band operations of WLAN and X-bands. The proposed antenna consists of a simple rectangular-shaped patch as the main radiator, the modified mirrored L-shaped conductor back plane element, and the partial rectangular CPW-ground surface. Dual-band performances can be obtained by embedding and adjusting dimensions of strips on mirrored L-Shaped conductor back plane element. The impedance bandwidth with s 11 &lt; - 10 dB is about 2.2 GHz (5.05-7.25 GHz) or 36 % for 5 GHz band and 5.2 GHz (7.6-12.8 GHz) or 51 % for X-band. The measured peak gains are about 1.8 dBi at WLAN-band and 4.3 dBi at X-band. The Experimental results indicate that the fabricated antenna with proper dimensions, good radiation characteristics, and reasonable measured gains can be a good candidate for various applications of the future multi-band wireless communication systems and mobile device. ¬© 2014 Springer Science+Business Media New York.</t>
  </si>
  <si>
    <t>60031777;60107357;60107357;60031777</t>
  </si>
  <si>
    <t>17434759600;36026967800;56183494000;56119073800</t>
  </si>
  <si>
    <t>Jalali, Mahdi;Sedghi, Tohid;Kalami, Arash;Shafei, Shahin</t>
  </si>
  <si>
    <t>Dual-band antenna fed with CPW technology using modified mirrored L-shaped conductor-back plane</t>
  </si>
  <si>
    <t>10.1007/s11277-014-1789-9</t>
  </si>
  <si>
    <t>2-s2.0-84906783780</t>
  </si>
  <si>
    <t>Ministerio de Ciencia y Tecnolog√≠a</t>
  </si>
  <si>
    <t>2011-11-010986678</t>
  </si>
  <si>
    <t>MICYT</t>
  </si>
  <si>
    <t>['scattering semispheroid', 'results show', 'mobile station', 'microcell environments', 'marginal pdfs', 'located inside', 'indoor environments', 'elevation angles', 'directional antenna', 'base station']</t>
  </si>
  <si>
    <t>3-D pie-cellular-cut scattering channel model | Angle of arrival | Azimuth and elevation angles | Directional antenna | Microcell environments | Time of arrival</t>
  </si>
  <si>
    <t>In this paper, investigated a 3-D pie-cellular-cut (PCC) scattering channel model for microcell environments, that idealizes the mobile station (MS) located inside of a 3-D scattering semispheroid and base station (BS) employing a directional antenna at the center of the semispheroid. The joint probability density functions (PDFs) and marginal PDFs of Angle of arrival (AOA) and Time of Arrival (TOA) seen at the BS and the MS in correspondence with azimuth and elevation angles are derived. The results show that the proposed 3D scattering channel model performs better compared with previously proposed 2D models for outdoor and indoor environments, which promotes the research of the statistical channel models. ¬© 2014 Springer Science+Business Media New York.</t>
  </si>
  <si>
    <t>851-865</t>
  </si>
  <si>
    <t>60064143;60064143;60022313</t>
  </si>
  <si>
    <t>56183464500;56183768100;7402242183</t>
  </si>
  <si>
    <t>Hao, Jiang;Jie, Zhou;Kikuchi, Hisakazu</t>
  </si>
  <si>
    <t>China;Japan</t>
  </si>
  <si>
    <t>Nanjing;Niigata</t>
  </si>
  <si>
    <t>Nanjing University of Information Science &amp; Technology;Niigata University</t>
  </si>
  <si>
    <t>60064143;60022313</t>
  </si>
  <si>
    <t>Hao J.</t>
  </si>
  <si>
    <t>Angle and time of arrival statistics for a 3-D pie-cellular-cut scattering channel model</t>
  </si>
  <si>
    <t>10.1007/s11277-014-1787-y</t>
  </si>
  <si>
    <t>2-s2.0-84906785080</t>
  </si>
  <si>
    <t>['using galerkin', 'suspended substrates', 'sinusoidal functions', 'resonant frequency', 'resonant frequencies', 'power bandwidth', 'numerical results', 'microstrip antenna', 'experimental data', 'computed results', 'composite substrates', 'basis functions', 'also presented']</t>
  </si>
  <si>
    <t>Full-wave analysis | Galerkin method | Microstrip patch | Suspended and composite layers</t>
  </si>
  <si>
    <t>In this paper, Galerkin's method in the Fourier transform domain is applied to the determination of the resonant frequencies and half-power bandwidth of rectangular microstrip patch on composite and suspended substrates. Using Galerkin's method in solving the integral equation numerically, the complex resonant frequency of the microstrip antenna on suspended and composite substrates is studied with sinusoidal functions as basis functions, which show fast numerical convergence. The validity of the solution is tested by comparison of the computed results with experimental data. Finally, numerical results for the effects of suspended and composite substrates on the resonant frequency and half-power bandwidth are also presented. ¬© 2014 Springer Science+Business Media New York.</t>
  </si>
  <si>
    <t>1455-1463</t>
  </si>
  <si>
    <t>55857693300;56005950100</t>
  </si>
  <si>
    <t>Bedra, Sami;Fortaki, Tarek</t>
  </si>
  <si>
    <t>Rigorous full-wave analysis of rectangular microstrip patch antenna on suspended and composite substrates</t>
  </si>
  <si>
    <t>10.1007/s11277-014-1827-7</t>
  </si>
  <si>
    <t>2-s2.0-84906785182</t>
  </si>
  <si>
    <t>98K 121710</t>
  </si>
  <si>
    <t>['superstrate loaded', 'superstrate layers', 'resonant frequency', 'obtain tunable', 'anisotropy ratio']</t>
  </si>
  <si>
    <t>Annular ring | Hankel transform | Immitance approach | Microstrip antenna | Resonant frequency</t>
  </si>
  <si>
    <t>Analysis of superstrate loaded, air gap tuned annular ring microstrip antenna is performed and effects of air gap tuning on the resonant frequency are investigated. Results obtained indicate that due to air gap tuning, resonant frequency can be incrementally or decrementally changed depending on the adjustment of anisotropy ratio of substrate and superstrate layers. Results can be used to obtain tunable, wideband antenna operation. ¬© 2014 Springer Science+Business Media New York.</t>
  </si>
  <si>
    <t>1249-1255</t>
  </si>
  <si>
    <t>60020484;60020484</t>
  </si>
  <si>
    <t>6602912753;7003893885</t>
  </si>
  <si>
    <t>G√ºrel, √ái«ßdem Se√ßkin;Yazgan, Erdem</t>
  </si>
  <si>
    <t>Hacettepe √úniversitesi</t>
  </si>
  <si>
    <t>G√ºrel C.</t>
  </si>
  <si>
    <t>Analysis of annular ring microstrip antenna with air gap and uniaxial substrate superstrate layers</t>
  </si>
  <si>
    <t>10.1007/s11277-014-1815-y</t>
  </si>
  <si>
    <t>2-s2.0-84906785914</t>
  </si>
  <si>
    <t>['unified review', 'strong penetration', 'spectrum nulling', 'rapid decay', 'present survey', 'numerous advantages', 'multiple antennas', 'multicarrier systems', 'multicarrier schemes', 'lattice adaptation', 'hardware impairments', 'hardware characteristics', 'generalized framework', 'future technologies', 'filter designs', 'evaluation tools', 'energy concentration', 'different variations', 'different approaches', 'current state', 'communications standards', 'appealing approach']</t>
  </si>
  <si>
    <t>FBMC | Gabor systems | lattice | multicarrier schemes | OFDM | orthogonality | pulse shaping | waveform design</t>
  </si>
  <si>
    <t>Due to their numerous advantages, communications over multicarrier schemes constitute an appealing approach for broadband wireless systems. Especially, the strong penetration of orthogonal frequency division multiplexing (OFDM) into the communications standards has triggered heavy investigation on multicarrier systems, leading to re-consideration of different approaches as an alternative to OFDM. The goal of the present survey is not only to provide a unified review of waveform design options for multicarrier schemes, but also to pave the way for the evolution of the multicarrier schemes from the current state of the art to future technologies. In particular, a generalized framework on multicarrier schemes is presented, based on what to transmit, i.e., symbols, how to transmit, i.e., filters, and where/when to transmit, i.e., lattice. Capitalizing on this framework, different variations of orthogonal, bi-orthogonal, and non-orthogonal multicarrier schemes are discussed. In addition, filter designs for various multicarrier systems are reviewed considering four different design perspectives: energy concentration, rapid decay, spectrum nulling, and channel/hardware characteristics. Subsequently, evaluation tools which may be used to compare different filters in multicarrier schemes are studied. Finally, multicarrier schemes are evaluated from the perspective of practical implementation aspects, such as lattice adaptation, equalization, synchronization, multiple antennas, and hardware impairments. ¬© 2014 IEEE.</t>
  </si>
  <si>
    <t>1312-1338</t>
  </si>
  <si>
    <t>60007740;60015206;60007740</t>
  </si>
  <si>
    <t>48861928800;6602252613;7006712780</t>
  </si>
  <si>
    <t>Sahin, Alphan;Guvenc, Ismail;Arslan, Huseyin</t>
  </si>
  <si>
    <t>Miami;Tampa</t>
  </si>
  <si>
    <t>Florida International University;University of South Florida, Tampa</t>
  </si>
  <si>
    <t>60015206;60007740</t>
  </si>
  <si>
    <t>Sahin A.</t>
  </si>
  <si>
    <t>A survey on multicarrier communications: Prototype filters, lattice structures, and implementation aspects</t>
  </si>
  <si>
    <t>10.1109/SURV.2013.121213.00263</t>
  </si>
  <si>
    <t>2-s2.0-84906786417</t>
  </si>
  <si>
    <t>PAPD</t>
  </si>
  <si>
    <t>['virtual carrier', 'trilinear model', 'trilinear decomposition', 'signal model', 'rao bound', 'proposed algorithm', 'paper addresses', 'ofdm systems', 'norm constraint', 'multiple antennas', 'even work', 'esprit method', 'compressed model', 'cfo estimation', 'based approach']</t>
  </si>
  <si>
    <t>Carrier frequency offset (CFO) | Compressed sensing | Multiple antennas | OFDM | Trilinear model</t>
  </si>
  <si>
    <t>This paper addresses the problem of carrier frequency offset (CFO) estimation for orthogonal frequency division multiplexing (OFDM) systems with multiple antennas, and links CFO estimation problem in OFDM systems to the compressed sensing trilinear model. Exploiting this link, we derives a compressed sensing trilinear model-based CFO estimation algorithm. The signal model can be expressed as a trilinear model, and there exists three compressed matrices which can compress the trilinear model to be a lower dimensional one. After that, trilinear decomposition is performed for the compressed model to get the estimations of compressed data matrices, and then the CFO can be estimated through solving the sparse recovery problem via 0 -norm constraint. The proposed algorithm has much better CFO estimation performance than ESPRIT method, and performs very close to the trilinear decomposition-based approach which has heavier computational burden and requires much greater storage capacity. Furthermore, our proposed algorithm can even work in condition of no virtual carrier. We derive the Cramer-Rao bound of CFO estimation for multiple antenna OFDM system. Simulation results illustrate performance of our algorithm. ¬© 2014 Springer Science+Business Media New York.</t>
  </si>
  <si>
    <t>927-941</t>
  </si>
  <si>
    <t>8247132000;57198679526;55567899000</t>
  </si>
  <si>
    <t>Zhang, Xiaofei;Wu, Wei;Cao, Renzheng</t>
  </si>
  <si>
    <t>Compressed sensing trilinear model-based blind carrier frequency offset estimation for OFDM system with multiple antennas</t>
  </si>
  <si>
    <t>10.1007/s11277-014-1794-z</t>
  </si>
  <si>
    <t>2-s2.0-84906786853</t>
  </si>
  <si>
    <t>['transmitting side', 'thin dipoles', 'significant step', 'scanning characteristics', 'scanning capabilities', 'receiving side', 'one dipole', 'numerical methods', 'make progress', 'investigated using', 'frequency domain', 'evaluated numerically', 'energy formulas', 'dipole arrays', 'different viewpoint', 'also investigated', 'allowing us']</t>
  </si>
  <si>
    <t>beam scanning | correlation coefficient | dipole array | Ultra-Wideband</t>
  </si>
  <si>
    <t>In this paper, behavior of dipole arrays for Ultra-Wideband (UWB) signals is investigated using an approach in the frequency domain. Energy formulas and correlation coefficient expressions are derived for an array of thin dipoles at the transmitting side and one dipole at the receiving side. Beam-scanning characteristics of UWB dipole arrays are also investigated in the same manner. Different element lengths are used in the array to improve the detection and beam-scanning capabilities. Derived frequency domain expressions can easily be evaluated numerically, allowing us to obtain reasonably accurate results. This approach which is an alternative to numerical methods in time domain serves as a different viewpoint and will be a significant step to make progress in UWB antenna design. ¬© 2014 ¬© 2014 Taylor &amp; Francis.</t>
  </si>
  <si>
    <t>1487-1501</t>
  </si>
  <si>
    <t>60106489;60013959;60032587</t>
  </si>
  <si>
    <t>24723794100;7403531382;6701788189</t>
  </si>
  <si>
    <t>Colak, Sule;Wong, Tan F.;Serbest, A. Hamit</t>
  </si>
  <si>
    <t>Turkey;Turkey;United States</t>
  </si>
  <si>
    <t>Adana;Adana;Gainesville</t>
  </si>
  <si>
    <t>Adana Bilim ve Teknoloji √úniversitesi;√áukurova √úniversitesi;University of Florida</t>
  </si>
  <si>
    <t>60106489;60032587;60013959</t>
  </si>
  <si>
    <t>Colak S.</t>
  </si>
  <si>
    <t>Frequency domain analysis of UWB dipole arrays</t>
  </si>
  <si>
    <t>10.1080/09205071.2014.931828</t>
  </si>
  <si>
    <t>2-s2.0-84906787267</t>
  </si>
  <si>
    <t>['size requirement', 'shorting probe', 'shorting load', 'proposed antenna', 'overall size', 'novel design', 'narrow bandwidth', 'miniaturization technique', 'height ).', 'handheld application', 'gnss ).', 'enlarged width', 'air substrate', '70 mm', '65 ghz', '6 ghz']</t>
  </si>
  <si>
    <t>circularly polarization | global navigation satellite system | shorting probe loaded patch antenna | wideband antenna</t>
  </si>
  <si>
    <t>In this paper, a novel design of wideband compact patch antenna is proposed for the handheld application of global navigation satellite system (GNSS). In order to meet the size requirement of the handheld application, the shorting load is employed as the miniaturization technique and the overall size of the proposed antenna is only 70 mm (length) √ó 70 mm (width) √ó 25 mm (height). Due to the narrow bandwidth of the shorting loaded patch antenna, shorting probe with enlarged width, as well as the air substrate, is adopted to enhance the bandwidth of the proposed antenna and make it fulfil the GNSS bandwidth requirement. Simulation and measured results show that the proposed antenna has a bandwidth of 41.5% for VSWR &lt; 1.5 from 1.05 to 1.6 GHz and 35.7% 3-dB axial ratio bandwidth from 1.15 to 1.65 GHz. ¬© 2014 ¬© 2014 Taylor &amp; Francis.</t>
  </si>
  <si>
    <t>Wideband compact circularly polarized patch antenna loaded with shorting probe for GNSS applications</t>
  </si>
  <si>
    <t>10.1080/09205071.2014.932259</t>
  </si>
  <si>
    <t>2-s2.0-84906787685</t>
  </si>
  <si>
    <t>['system performance', 'single antenna', 'relay system', 'relay network', 'outage probability', 'multiple antenna', 'letter studies', 'joint effects', 'imperfect csi', 'high snr', 'diversity order', 'computer simulations', 'combined influence', 'channel interference', 'asymptotic analysis', 'array gain', 'analytical expressions', 'also presented']</t>
  </si>
  <si>
    <t>Amplify-and-forward relaying | Beamforming | Co-channel interference | Imperfect channel estimation</t>
  </si>
  <si>
    <t>This letter studies the joint effects of imperfect channel state information (CSI) and co-channel interference (CCI) on a dual-hop variable gain amplify-and-forward (AF) relay network with beamforming. The source and destination are both equipped with multiple antenna, while the relay has a single antenna. Specifically, the analytical expressions for the outage probability and average symbol error rate of the considered AF relaying are derived. Moreover, the asymptotic analysis at high SNR is also presented to reveal the diversity order and array gain of the relay system. Finally, computer simulations are given to confirm the validity of the proposed theoretical analysis and quantify the combined influence of imperfect CSI and CCI on the system performance. ¬© 2014 Springer Science+Business Media New York.</t>
  </si>
  <si>
    <t>1187-1197</t>
  </si>
  <si>
    <t>60088583;60088583-60005244;60009400;60088583</t>
  </si>
  <si>
    <t>PLA University of Science and Technology;Nanjing University of Post and TeleCommunications;Southeast University</t>
  </si>
  <si>
    <t>60088583;60009400;60005244</t>
  </si>
  <si>
    <t>Beamforming in dual-hop AF relaying with imperfect CSI and Co-channel interference</t>
  </si>
  <si>
    <t>10.1007/s11277-014-1811-2</t>
  </si>
  <si>
    <t>2-s2.0-84906787775</t>
  </si>
  <si>
    <t>['susceptibility problem', 'spurious emission', 'quality factor', 'paper presents', 'main contributions', 'good agreement', 'frequency range', 'estimation could', 'equipments installed', 'em signals', 'draw conclusions', 'different models', 'data obtained', 'could produce', 'cavity q', 'calculation requires', 'antenna parameters', '40 ghz', '100 mhz']</t>
  </si>
  <si>
    <t>cavities | electric field estimation | EMC | OCT | quality factor | reverberation chamber</t>
  </si>
  <si>
    <t>This paper presents a method for predicting the maximum electric field level inside a metallic cavity making use of the quality factor (Q) estimation. This calculation requires a two-step approach combining several theoretical models which can be found in the literature. A very good agreement in the frequency range between 100 MHz and 40 GHz has been achieved with the data obtained from the validation of two reverberation chambers made of different conductive materials. The wide frequency band analyzed permits us to draw conclusions about the main contributions in the cavity Q and their relationships with the maximum electric field level. This paper also describes and identifies the relationships between the antenna parameters and dissipation mechanisms vs. frequency for the different models. This estimation could be used to calculate a possible EMC threat of a spurious emission of EM signals which could produce a susceptibility problem in other equipments installed in the same cavity. ¬© 2014 ¬© 2014 Taylor &amp; Francis.</t>
  </si>
  <si>
    <t>1468-1477</t>
  </si>
  <si>
    <t>60026439;60086242;60027800</t>
  </si>
  <si>
    <t>55574123300;55560411600;7102176686</t>
  </si>
  <si>
    <t>Romero, Sergio Fernandez;Gutierrez, Guadalupe;Gonzalez, Ivan</t>
  </si>
  <si>
    <t>Germany;Spain;Spain</t>
  </si>
  <si>
    <t>Ottobrunn;Alcala de Henares;Madrid</t>
  </si>
  <si>
    <t>Airbus Defence and Space;Universidad de Alcal√°;Instituto Nacional de Tecnica Aeroespacial</t>
  </si>
  <si>
    <t>60086242;60027800;60026439</t>
  </si>
  <si>
    <t>Romero S.</t>
  </si>
  <si>
    <t>Prediction of the maximum electric field level inside a metallic cavity using a quality factor estimation</t>
  </si>
  <si>
    <t>10.1080/09205071.2014.929049</t>
  </si>
  <si>
    <t>2-s2.0-84906787946</t>
  </si>
  <si>
    <t>['¬± v', 'zinc oxide', 'wave rectifier', 'transmitter antenna', 'sensitivity corresponds', 'rectification ratio', 'matching network', 'main element', 'glass substrate', 'emitted power', 'double half', 'distance harvesting', 'dipole antenna', 'cutoff frequency', 'base station', 'amorphous indium', '6 v', '36 dbm', '3 ghz']</t>
  </si>
  <si>
    <t>Amorphous indium-gallium-zinc oxide (a-IGZO) | radio-frequency identification (RFID) | Schottky diode | thin-film electronics | wireless power transmission</t>
  </si>
  <si>
    <t>We present an ultrahigh frequency energy harvester based on low temperature processed a-IGZO (amorphous indium-gallium-zinc oxide) semiconductor on a glass substrate. The harvester is composed of a dipole antenna, matching network, and a double half-wave rectifier and is capable of delivering more than 1 V dc) at a distance of 2 m from the transmitter antenna. In the proposed wireless system, this sensitivity corresponds to 2.75-m distance harvesting at 4-W (36 dBm) emitted power from a base station, which is within EPC regulations. The main element of the rectifier is the high-performance a-IGZO Schottky diode on glass, with a rectification ratio of 107) at ¬±V, a low threshold voltage of 0.6 V and a cutoff frequency of 3 GHz at 0 V bias. ¬© 2014 IEEE.</t>
  </si>
  <si>
    <t>3289-3295</t>
  </si>
  <si>
    <t>60025063-60070034;60025063;60070034;60070034;60025063-60070034;60025063-60070034;60025063;60070034;60025063;60025063-60070034</t>
  </si>
  <si>
    <t>55210048200;46062679100;6505714397;8692501700;37261684200;34882290200;7005545716;37261123700;35562059300;7005868298</t>
  </si>
  <si>
    <t>Chasin, Adrian;Volskiy, Vladimir;Libois, Michael;Myny, Kris;Nag, Manoj;Rockele, Maarten;Vandenbosch, Guy A.E.;Genoe, Jan;Gielen, Georges;Heremans, Paul</t>
  </si>
  <si>
    <t>Leuven;3000 Leuven</t>
  </si>
  <si>
    <t>Interuniversity Micro-Electronics Center at Leuven;KU Leuven</t>
  </si>
  <si>
    <t>60070034;60025063</t>
  </si>
  <si>
    <t>Chasin A.</t>
  </si>
  <si>
    <t>An integrated a-IGZO UHF energy harvester for passive RFID tags</t>
  </si>
  <si>
    <t>10.1109/TED.2014.2340462</t>
  </si>
  <si>
    <t>2-s2.0-84906788933</t>
  </si>
  <si>
    <t>['uniform angle', 'superior performance', 'spatial cross', 'relevant parameters', 'relay nodes', 'receiving elements', 'receiver array', 'ratio combiner', 'quaternary modulations', 'mean aoa', 'input multiple', 'gain amplify', 'fixed decode', 'fading correlation', 'error probability', 'envelope correlation', 'correlation performance', 'correlation analysis', 'conventional single', 'coherent binary', 'antenna spacing', 'angular spread']</t>
  </si>
  <si>
    <t>Amplify-and-forward | Decode-and-forward | Envelope correlation | Error probability | Rayleigh fading</t>
  </si>
  <si>
    <t>In this paper, the effect of fading correlation at the receiving elements of a linear antenna array in a relay-assisted cooperative single-input multiple-output (SIMO) system has been investigated over flat Rayleigh fading channels. Considering a model of local scatterer around the source and relay nodes and uniform angle of arrival (AOA) distribution, the spatial cross-correlation analysis is presented and extensive simulation studies are performed to determine the envelope correlation as a function of antenna spacing, mean AOA and angular spread. Error performance analysis for coherent binary and quaternary modulations are presented for fixed-gain amplify-and-forward (AF) and fixed decode-and-forward (DF) relaying with dual diversity maximal-ratio combiner (MRC) receiver array. Error probability in terms of bit error probability (BEP) and symbol error probability (SEP) is evaluated to study the effect of relevant parameters on the correlation performance. The presented results establish the fact that fixed DF relay network performs relatively well than fixed-gain AF relaying. Superior performance of dual-hop cooperative SIMO system over conventional single-hop SIMO system has also been observed. ¬© 2014 Springer Science+Business Media New York.</t>
  </si>
  <si>
    <t>1441-1454</t>
  </si>
  <si>
    <t>60004750;60077557;60004750;60004750</t>
  </si>
  <si>
    <t>57199122072;24775836500;55578076200;55974292800</t>
  </si>
  <si>
    <t>Datta, Soumendra Nath;Gangopadhyay, Ranjan;Chakrabarti, Saswat;Roy, Rajarshi</t>
  </si>
  <si>
    <t>Jaipur;Kharagpur</t>
  </si>
  <si>
    <t>The LNM Institute of Information Technology;Indian Institute of Technology Kharagpur</t>
  </si>
  <si>
    <t>60077557;60004750</t>
  </si>
  <si>
    <t>Datta S.</t>
  </si>
  <si>
    <t>Performance analysis of relay-assisted cooperative systems in correlated fading channels</t>
  </si>
  <si>
    <t>10.1007/s11277-014-1826-8</t>
  </si>
  <si>
    <t>2-s2.0-84906789257</t>
  </si>
  <si>
    <t>['worldwide interoperability', 'tie elements', 'technology 2014', 'sided bow', 'operating band', 'microwave access', 'good candidate', 'good agreement', 'electronically switched']</t>
  </si>
  <si>
    <t>A novel frequency reconfigurable bow-tie antenna array for Bluetooth, worldwide interoperability for microwave access (WiMAX) and wireless local area network (WLAN) applications is presented. This array comprises four double-sided bow-tie elements and an ultra-wideband feed network. By controlling the states of the pin diodes loaded on the radiators, the effective electrical lengths of bow-tie elements can be changed, thus the operating band of the array can be electronically switched between three different frequency bands. A prototype was fabricated and measured, and the results are in good agreement with the simulations, which shows that this array is a good candidate for multi-radio wireless applications. ¬© The Institution of Engineering and Technology 2014.</t>
  </si>
  <si>
    <t>1264-1266</t>
  </si>
  <si>
    <t>Electronics Letters</t>
  </si>
  <si>
    <t>55728898200;7202968260;7403280923</t>
  </si>
  <si>
    <t>Li, Tong;Zhai, Huiqing;Liang, Chang Hong</t>
  </si>
  <si>
    <t>Frequency reconfigurable bow-tie antenna array</t>
  </si>
  <si>
    <t>10.1049/el.2014.1708</t>
  </si>
  <si>
    <t>2-s2.0-84906808739</t>
  </si>
  <si>
    <t>Western Economic Diversification Canada</t>
  </si>
  <si>
    <t>CFI</t>
  </si>
  <si>
    <t>['technology 2014', 'proposed antenna', 'physical size', 'dispersive behaviours', 'cumulative radiation', 'conventional counterpart', 'causes waves', 'air gaps']</t>
  </si>
  <si>
    <t>A compact patch antenna periodically loaded by air gaps is presented. The gaps are arranged to create EBG cells, which affect the dispersive behaviours of the patch (as a transmission line). This causes waves to travel faster along the patch, and increases the cumulative radiation from the structure. The proposed antenna is compared with its conventional counterpart, considering the efficiency, electrical/physical size and the potential to achieve an electrically small footprint. Experimental results validate the analyses. ¬© The Institution of Engineering and Technology 2014.</t>
  </si>
  <si>
    <t>1268-1269</t>
  </si>
  <si>
    <t>60015186;60015186</t>
  </si>
  <si>
    <t>35743201300;6701440303</t>
  </si>
  <si>
    <t>Hosseini, M.;Klymyshyn, D. M.</t>
  </si>
  <si>
    <t>Properties of small gap-loaded patch antenna with fast-wave behaviours</t>
  </si>
  <si>
    <t>10.1049/el.2014.1887</t>
  </si>
  <si>
    <t>2-s2.0-84906812422</t>
  </si>
  <si>
    <t>['wireless communication', 'uwb band', 'technology 2014', 'staircaseshaped patch', 'stable gains', 'shaped slot', 'shaped patch', 'realised covering', 'proposed antenna', 'operating bands', 'monopole antenna', 'modified acs', 'fed structure', 'compact size', 'bluetooth band', 'additional band']</t>
  </si>
  <si>
    <t>A compact asymmetric coplanar strip (ACS)-fed ultra-wideband (UWB) monopole antenna with extra Bluetooth band for various wireless applications is presented. The proposed antenna is composed of a modified ACS-fed structure and a staircase-shaped patch for covering the UWB band (3.1-10.6 GHz), which occupies a very compact size of 32.5 √ó 10 mm2. By etching a snake-shaped slot in the staircaseshaped patch, an additional band can be realised covering the Bluetooth band (2.4-2.484 GHz). Furthermore, the proposed antenna has been fabricated and measured, and good results obtained. The proposed antenna shows nearly omnidirectional radiation characteristics, relatively consistent group delays and stable gains in the operating bands. The simple feeding structure, compact size and uniplanar design make it easy to be integrated within portable devices for wireless communication. ¬© The Institution of Engineering and Technology 2014.</t>
  </si>
  <si>
    <t>1263-1264</t>
  </si>
  <si>
    <t>Compact ACS-fed UWB monopole antenna with extra Bluetooth band</t>
  </si>
  <si>
    <t>10.1049/el.2014.1038</t>
  </si>
  <si>
    <t>2-s2.0-84906814684</t>
  </si>
  <si>
    <t>['two layers', 'tends towards', 'technology 2014', 'shaped slots', 'shaped slot', 'series capacitance', 'radiating patch', 'proposed antenna', 'metamaterials made', 'maximum radiation', 'horizontal plane', 'handed behaviour', 'ground plane', 'frequency increases', 'directional pattern', 'compact size', 'antenna consists', '8 mm3', '3 ghz', '14 ghz']</t>
  </si>
  <si>
    <t>A metamaterial-based novel compact microstrip antenna is presented for ultra-wideband (UWB) applications. The antenna consists of two layers of metamaterials made by etching a œÄ-shaped slot and crossed-shaped slots, on the radiating patch and the ground plane, respectively. The series capacitance and shunt inductance developed due to the patterned radiating patch and ground plane lead to the left-handed behaviour of the metamaterial. The proposed antenna has a compact size of 30.8 √ó 27.6 √ó 0.8 mm3 and is fed by a 50 Œ© microstrip line. The impedance bandwidth (-10 dB) is from 3 GHz to more than 14 GHz with maximum radiation in the horizontal plane and tends towards a directional pattern as the frequency increases. ¬© The Institution of Engineering and Technology 2014.</t>
  </si>
  <si>
    <t>1266-1268</t>
  </si>
  <si>
    <t>60019106;60019106;60019106;60019106</t>
  </si>
  <si>
    <t>55633911400;55634591500;55634854900;6602733200</t>
  </si>
  <si>
    <t>Pandey, G. K.;Singh, H. S.;Bharti, P. K.;Meshram, M. K.</t>
  </si>
  <si>
    <t>Pandey G.</t>
  </si>
  <si>
    <t>Metamaterial-based UWB antenna</t>
  </si>
  <si>
    <t>10.1049/el.2014.2366</t>
  </si>
  <si>
    <t>2-s2.0-84906814886</t>
  </si>
  <si>
    <t>['technique described', 'striking difference', 'simulation agrees', 'paper reports', 'method proposed', 'method promises', 'laser weapons', 'laser micromachining', 'iteration plane', 'generalized adaptive', 'experimental results', 'additive algorithm']</t>
  </si>
  <si>
    <t>3-D scanning | Diffractive optics | multi-beam | phased arrays</t>
  </si>
  <si>
    <t>This paper reports the realization of a phase distribution design method for phased arrays multibeam independently generating and 3-D scanning. The phase distribution design method inherits the projection optimization idea from the generalized adaptive-additive algorithm; however, a striking difference here is that the iteration plane is not just one but multiple, which means the method promises to be not only suitable for creating phase distributions for multibeam independently lateral scanning but capable of creating phase distributions for independently axial scanning as well. Both simulations and experiments were conducted to investigate the performance of the method; simulation agrees with experimental results, which validates the effectiveness of the method proposed. The technique described in this paper could provide a promising convenient multibeam generating and 3-D scanning for ladar, laser weapons, laser micromachining, etc. ¬© 2014 IEEE.</t>
  </si>
  <si>
    <t>60013268-60019616;60013268;60013268;60013268;60013268</t>
  </si>
  <si>
    <t>56918728800;56344664600;24465222500;57203167071;51563139700</t>
  </si>
  <si>
    <t>Wang, Dong;Wu, Yu Li;Jin, Bao Quan;Jia, Peng;Cai, Dong Mei</t>
  </si>
  <si>
    <t>Harbin;Taiyuan</t>
  </si>
  <si>
    <t>Harbin Institute of Technology;Taiyuan University of Technology</t>
  </si>
  <si>
    <t>60019616;60013268</t>
  </si>
  <si>
    <t>A phase distribution design method for phased arrays multibeam independently generating and 3-D scanning</t>
  </si>
  <si>
    <t>10.1109/JPHOT.2014.2345882</t>
  </si>
  <si>
    <t>2-s2.0-84906815309</t>
  </si>
  <si>
    <t>['worldwide interoperability', 'wideband tri', 'technology 2014', 'proposed antenna', 'port multiple', 'mutual coupling', 'mimo system', 'microwave access', 'integrated balun', 'impedance matching', 'back ratio', 'antenna designed', 'adjacent elements', '90 ghz', '5 db']</t>
  </si>
  <si>
    <t>A wideband tri-port multiple-input-multiple-output (MIMO) antenna designed for worldwide interoperability for microwave access (WiMAX) and wireless local area network (WLAN) applications is presented. The proposed antenna is composed of three printed dipoles with an integrated balun, the size of which is only 0.08Œª2. By introducing ground stubs between adjacent elements, impedance matching is improved and mutual coupling is reduced. A bandwidth of 51.6% (2.30-3.90 GHz) with S11 &lt;-10 dB and S12, S 13 &lt;-10 dB is achieved, which can cover the whole three WiMAX bands and the 2.4 GHz WLAN band. Moreover, directional radiation patterns are achieved in these bands, and the average gain reaches 3.5 dB with up to 21.4 dB front-to-back ratio. The envelope correlation coefficient is below 0.038, which can provide good pattern diversity for a MIMO system. ¬© The Institution of Engineering and Technology 2014.</t>
  </si>
  <si>
    <t>1261-1262</t>
  </si>
  <si>
    <t>56103268500;56085371500;8551577700;7403443114</t>
  </si>
  <si>
    <t>Wang, Han;Liu, Longsheng;Zhang, Zhijun;Feng, Zhenghe</t>
  </si>
  <si>
    <t>Wideband tri-port MIMO antenna with compact size and directional radiation pattern</t>
  </si>
  <si>
    <t>10.1049/el.2014.2291</t>
  </si>
  <si>
    <t>2-s2.0-84906819733</t>
  </si>
  <si>
    <t>['study proves', 'seriously restricts', 'processing quality', 'nc machining', 'method distributing', 'mathematical model', 'manufacture parts', 'machining result', 'machining precision', 'machining error', 'high quality', 'high efficiency', 'generation mechanism', 'equiangular spiral', 'effective method', 'edge line', 'drive constraint', 'different curvatures', 'curvature variation', 'change rule', 'average value', 'another example', 'also improved', '65 %.']</t>
  </si>
  <si>
    <t>Dynamic characteristics | Machining error | NC machine tool | Rapidly varied geometric feature | Sub-regional processing | Variable parameters</t>
  </si>
  <si>
    <t>As the existence of rapidly varied geometric feature and during the NC manufacturing process of this kind of parts, the actual moving speed of the workbench of the NC machine tool cannot reach the feed speed set in the NC program timely due to the drive constraint of NC machine tool. Furthermore, the machine tool would vibrate violently with the drive constraint when employing the constant machining parameter to process the parts with rapidly varied geometric feature, which seriously restricts the improvement of processing this kind of parts with high quality and high efficiency. In order to manufacture such parts with high quality and high efficiency, a sub-regional processing method with variable machining parameters is proposed. Firstly, the generation mechanism of the machining error is studied, and its mathematical model is built. Then the change rule of the machining error influenced by the curvature and the NC programmed feed speed is found out. Finally, taking the drive constraint and the machining error requirement into account, the relationship between the programmed feed speed and the curvature is established, and the corresponding programmed feed speeds to different curvatures are obtained. Taking the NC machining of the edge line of spiral microstrip antenna, which is an equiangular spiral, for example, the experiment results show that compared with the machining result with constant machining parameter, the maximum machining error of the sub-regional processing method with variable machining parameters decreases by 35.51% and the average value of the machining error decreases by 46.65%. For another example, the clover rose line is machined and the processing quality is also improved. This study proves that the method distributing the programmed feed speeds based on the curvature variation can improve the machining precision and ensure processing efficiency, and provides an effective method to manufacture parts with rapidly varied geometric feature. ¬© 2014 Elsevier Ltd.</t>
  </si>
  <si>
    <t>73-88</t>
  </si>
  <si>
    <t>International Journal of Machine Tools and Manufacture</t>
  </si>
  <si>
    <t>55883153800;57211488444;56271475900;56405705400;56294262700</t>
  </si>
  <si>
    <t>Jia, Zhenyuan;Wang, Ling;Ma, Jianwei;Zhao, Kai;Liu, Wei</t>
  </si>
  <si>
    <t>Feed speed scheduling method for parts with rapidly varied geometric feature based on drive constraint of NC machine tool</t>
  </si>
  <si>
    <t>S0890695514001102</t>
  </si>
  <si>
    <t>10.1016/j.ijmachtools.2014.07.010</t>
  </si>
  <si>
    <t>2-s2.0-84906822921</t>
  </si>
  <si>
    <t>EP/J017671/1</t>
  </si>
  <si>
    <t>['water environment', 'tiny amounts', 'thz radiation', 'thz lab', 'thz biosensing', 'single 10', 'severely limiting', 'plasmonic antenna', 'picoliter range', 'often mentioned', 'molecular events', 'microparticles flowing', 'living cells', 'liquid volumes', 'least œª', 'individual 10', 'illumination source', 'free detection', 'exciting possibilities', 'electromagnetic field', 'direct operation', 'concept experiment', 'biomedical applications', 'biological fluids', 'analyses relevant', '10 even']</t>
  </si>
  <si>
    <t>Biochemical sensing | Lab on a chip | Plasmonic antennas | Quantum cascade laser | Terahertz</t>
  </si>
  <si>
    <t>Terahertz (THz) spectroscopy and imaging have been heralded for some time as potentially revolutionary techniques for biomedical applications. Label-free detection of molecules and recognition of molecular events are often mentioned as the most exciting possibilities. A crucial practical goal, however, is the ability to perform such measurements on tiny amounts of biological fluids or even on individual organic structures. Living cells, for instance, have diameters at most of some tens of micrometers, i.e. at least Œª/10 even for few-THz radiation. Furthermore, all analyses relevant for a biological perspective must be performed in a water environment, which presents a strong absorption across the whole THz spectral range, severely limiting the penetration of the electromagnetic field. Here, it is shown how both issues can be overcome with a lab-on-a-chip approach based on a microfluidic platform coupled to a plasmonic antenna. Using a quantum cascade laser as THz illumination source, liquid volumes down to the picoliter range are probed, and direct operation on individual 10-Œºm diameter microparticles flowing in water is shown. The present demonstration opens the way to the development of THz biosensing of individual living cells and small probe volumes. A THz lab-on-a-chip device based on a microfluidic platform coupled to an integrated plasmonic antenna is shown. Using a quantum cascade laser as illumination source, liquid volumes down to the picoliter range are probed. A proof-of-concept experiment is performed in which single 10-Œºm diameter (‚àº Œª/10) microparticles flowing in water are identified and investigated. The present demonstration opens the way to the development of THz biosensing of individual living cells and small probe volumes. ¬© 2014 WILEY-VCH Verlag GmbH &amp; Co. KGaA, Weinheim.</t>
  </si>
  <si>
    <t>734-742</t>
  </si>
  <si>
    <t>60030674-60113663;60030674-60113663;60030674;60030674-60121115;60030674;60121115;60121115;60081120;60081120;60081120;60030674-60113663;60030674;60030674;60030674-60028868</t>
  </si>
  <si>
    <t>24723285200;54884540000;7407006596;14053718900;13408531600;7005719934;36050490200;16551710900;20436671700;24355123100;7005272531;8387869900;13806284100;35414413900</t>
  </si>
  <si>
    <t>Masini, Luca;Meucci, Sandro;Xu, Jihua;Degl'Innocenti, Riccardo;Castellano, Fabrizio;Beere, Harvey E.;Ritchie, David;Balduzzi, Donatella;Puglisi, Roberto;Galli, Andrea;Beltram, Fabio;Vitiello, Miriam S.;Cecchini, Marco;Tredicucci, Alessandro</t>
  </si>
  <si>
    <t>United Kingdom;Italy;Italy;Italy;Italy</t>
  </si>
  <si>
    <t>Cambridge;Pisa;Rivolta d'Adda;Pisa;Pisa</t>
  </si>
  <si>
    <t>Department of Physics;Center for Nanotechnology Innovation, Pisa;Istituto Sperimentale Italiano Lazzaro Spallanzani;Scuola Normale Superiore di Pisa;Universit√† di Pisa</t>
  </si>
  <si>
    <t>60121115;60113663;60081120;60030674;60028868</t>
  </si>
  <si>
    <t>Masini L.</t>
  </si>
  <si>
    <t>Terahertz probe of individual subwavelength objects in a water environment</t>
  </si>
  <si>
    <t>10.1002/lpor.201300224</t>
  </si>
  <si>
    <t>2-s2.0-84906827390</t>
  </si>
  <si>
    <t>['spectrum efficiency', 'spatial multiplexing', 'social networks', 'smart phones', 'output technology', 'next leap', 'mobile internet', 'long ago', 'limited bandwidth', 'input multi', 'explosive popularity', 'discuss fundamentals', 'desktops used']</t>
  </si>
  <si>
    <t>Spectrum efficiency has long been at the center of mobile communication research, development, and operation. Today it is even more so with the explosive popularity of the mobile Internet, social networks, and smart phones that are more powerful than our desktops used to be not long ago. The discovery of spatial multiplexing via multiple antennas in the mid-1990s has brought new hope to boosting data rates regardless of the limited bandwidth. To further realize the potential of spatial multiplexing, the next leap will be accounting for the three-dimensional real world in which electromagnetic waves propagate. In this article we discuss fundamentals and key technical issues in developing and realizing 3D multi-input multi-output technology for next generation mobile communications. ¬© 2014 IEEE.</t>
  </si>
  <si>
    <t>136-144</t>
  </si>
  <si>
    <t>60014966;60009226;60009226;60016930;60019764;60092530;60092530</t>
  </si>
  <si>
    <t>55546390900;57188588114;7406279582;55999375100;12797049200;56346309300;54404108600</t>
  </si>
  <si>
    <t>Cheng, Xiang;Yu, Bo;Yang, Liuqing;Zhang, Jianhua;Liu, Guangyi;Wu, Yong;Wan, Lei</t>
  </si>
  <si>
    <t>China;China;China;China;United States</t>
  </si>
  <si>
    <t>Shenzhen;Beijing;Beijing;Beijing;Fort Collins</t>
  </si>
  <si>
    <t>Huawei Technologies Co., Ltd.;China Mobile Communications;Beijing University of Posts and Telecommunications;Peking University;Colorado State University</t>
  </si>
  <si>
    <t>60092530;60019764;60016930;60014966;60009226</t>
  </si>
  <si>
    <t>Cheng X.</t>
  </si>
  <si>
    <t>Communicating in the real world: 3D MIMO</t>
  </si>
  <si>
    <t>10.1109/MWC.2014.6882306</t>
  </si>
  <si>
    <t>2-s2.0-84906832464</t>
  </si>
  <si>
    <t>['virtual multi', 'technology publishing', 'system performance', 'sensor nodes', 'network lifetime', 'even distribution', 'even clusters', 'energy consumption', 'cooperative transmission', 'antenna system']</t>
  </si>
  <si>
    <t>Cluster head node | Clustering algorithm | Cooperative transmission | Energy consumption unbalanced | Wireless sensor network</t>
  </si>
  <si>
    <t>In this paper, a clustering algorithm based on the cooperative transmission technology is proposed with respect to uneven energy consumption in large scope wireless sensor network. In this algorithm, to ensure the even distribution of the cluster head nodes in large scope wireless sensor network which has even clusters, the cooperative transmission technology is applied in data transmission among the clusters. System performance is improved by virtual multi-antenna system which is constituted through cooperative transmission between the sensor nodes. The experimental results show that the energy consumption is balanced and the network lifetime is extended. ¬© 2014 Engineering and Technology Publishing.</t>
  </si>
  <si>
    <t>627-633</t>
  </si>
  <si>
    <t>60023380;60023380;60023380</t>
  </si>
  <si>
    <t>55733635200;56347733900;57197519863</t>
  </si>
  <si>
    <t>Jiang, Yang;Yan, Yiqian;Yu, Yang</t>
  </si>
  <si>
    <t>Chongqing</t>
  </si>
  <si>
    <t>Chongqing University</t>
  </si>
  <si>
    <t>Jiang Y.</t>
  </si>
  <si>
    <t>Energy balanced clustering algorithm in large scope WSN based on cooperative transmission technology</t>
  </si>
  <si>
    <t>10.12720/jcm.9.8.627-633</t>
  </si>
  <si>
    <t>2-s2.0-84906847377</t>
  </si>
  <si>
    <t>['weather forecasting', 'unambiguous interpretation', 'turbulence estimation', 'transverse wind', 'sounding waveform', 'significantly improved', 'related felds', 'radial velocities', 'moving platform', 'meteorological radars', 'measuring turbulence', 'information extraction', 'high level', 'dynamic processes', 'doppler measurements', 'carrier velocity', 'applicable parameter', 'antenna pattern', '20th century', '2 ].', '1 ].']</t>
  </si>
  <si>
    <t>Since the middle of the 20th century, the radar has significantly improved the capabilities of meteorology and related felds, including atmospheric observations and study, weather forecasting, and dangerous weather phenomena detection. The early radars operated with only one measured parameter: the radar reflectivity factor. A high level of the radar reflectivity factor was interpreted as a high level of danger in the atmosphere. The further development of the meteorological radars was marked with the advances in Doppler measurements [1]. The measurement of Doppler frequency gives information about the radial velocities of hydrometeors and can be used for information extraction about the dynamic processes in the atmosphere. For example, the Doppler spectrum width is the most applicable parameter for turbulence estimation [2]. Unfortunately, a lot of sources for errors during Doppler measurement limit the possibility of unambiguous interpretation of the results. Among them are spectrum broadening due to limited beam width, the influence of the sounding waveform and antenna pattern, the influence of transverse wind on the Doppler spectrum width, velocity measurement ambiguity due to a modulated sounding waveform, inertia of scatterers when measuring turbulence, and the influence of carrier velocity in the case of installing weather radar on a moving platform, say, an aircraft. ¬© 2014 IEEE.</t>
  </si>
  <si>
    <t>60008300;60008300;60008300</t>
  </si>
  <si>
    <t>23396181700;23395766300;6604047415</t>
  </si>
  <si>
    <t>Averyanova, Yuliya;Averjanov, Anatoliy;Yanovsky, Felix</t>
  </si>
  <si>
    <t>Averyanova Y.</t>
  </si>
  <si>
    <t>Doppler polarization radar methods for meteorological applications</t>
  </si>
  <si>
    <t>10.1109/MAES.2014.130143</t>
  </si>
  <si>
    <t>2-s2.0-84906849530</t>
  </si>
  <si>
    <t>['wiley found', 'trajectory may', 'subsequent points', 'signals received', 'range domain', 'range dimension', 'radar mounted', 'pulse compression', 'observation taken', 'moving platform', 'huge array', 'high resolution', 'first time', 'doppler history', 'dimensional image', 'different antennas', 'carl willey', 'another explanation', '3 ].', '2 ],', '1 ],']</t>
  </si>
  <si>
    <t>One widely used imaging technique in Earth observation nowadays is the synthetic aperture radar (SAR) method. It was proposed for the first time in 1951 by Carl Willey from the Goodyear Aircraft Corporation [1], [2], [3]. Wiley found that the Doppler history of the signals received by a radar mounted on a moving platform can be exploited to obtain a high resolution in the cross-range dimension (along the path of sensor movement). Another explanation of this technique is that the results of an observation taken from subsequent points on a sensor's trajectory may be interpreted as if they came from different antennas in a huge array. Combining this concept with pulse compression in the range domain, it is possible to obtain a high-quality, two-dimensional image of the Earth's surface. ¬© 2014 IEEE.</t>
  </si>
  <si>
    <t>23-29</t>
  </si>
  <si>
    <t>60003675;60003675;60003675;60003675;60003675</t>
  </si>
  <si>
    <t>35956594900;24175061000;36024920500;36562156000;6602483683</t>
  </si>
  <si>
    <t>Maslikowski, Lukasz;Samczynski, Piotr;Baczyk, Marcin;Krysik, Piotr;Kulpa, Krzysztof</t>
  </si>
  <si>
    <t>Maslikowski L.</t>
  </si>
  <si>
    <t>Passive bistatic SAR imaging - Challenges and limitations</t>
  </si>
  <si>
    <t>10.1109/MAES.2014.130141</t>
  </si>
  <si>
    <t>2-s2.0-84906849581</t>
  </si>
  <si>
    <t>['simulated ones', 'rights reserved', 'rfid applications', 'return loss', 'reference antenna', 'performance comparison', 'patch antenna', 'parametric studies', 'new design', 'measurement results', 'initially designed', 'ground plane', 'bandwidth enhancement', 'antenna dimensions', 'air gap', 'aamc ).', '5 ghz', '3 ghz', '19 ghz']</t>
  </si>
  <si>
    <t>Antenna | Artificial magnetic conductor | Bandwidth widening | Efficiency boost | Gain improvement</t>
  </si>
  <si>
    <t>In this paper, a standalone patch antenna operating at 2.3 GHz is initially designed as a reference antenna. Subsequently, the patch antenna is incorporated with an Artificial Magnetic Conductor (AMC) as the ground plane to obtain an Antenna with Artificial Magnetic Conductor (AAMC). Performance comparison is analyzed between the standalone patch antenna and the AAMC. The incorporation of AMC to the patch antenna successfully enhances the bandwidth of the standalone patch antenna by 520%, increases gain by 2dBi, and boosts the efficiency up to 30 % as compared to the reference antenna. As a result of the bandwidth enhancement, the AAMC is capable to cover several frequency bands within 2.19 GHz to 2.5 GHz. Hence, the new design is suitable for WiMAX, WLAN and RFID applications. The measurement results in terms of return loss, gain and radiation patterns agreed satisfactorily with the simulated ones. Moreover, the parametric studies of antenna dimensions and air gap are presented and discussed. ¬© 2014 Penerbit UTM Press. All rights reserved.</t>
  </si>
  <si>
    <t>60021005-60014001;60014001;60014001;60014001;60014001;60105931</t>
  </si>
  <si>
    <t>55193100800;16025721900;55193572100;57210906806;55750441500;55327933100</t>
  </si>
  <si>
    <t>Dewan, Raimi;Rahim, Sharul Kamal Abdul;Ausordin, Siti Fatimah;Zaidel, Dyg Norkhairunnisa Abang;Sa'ad, Bashir Muhammad;Purnamirza, Teddy</t>
  </si>
  <si>
    <t>Indonesia;Malaysia;Malaysia</t>
  </si>
  <si>
    <t>Pekanbaru;Johor Bahru;Johor Bahru</t>
  </si>
  <si>
    <t>Universitas Islam Negeri Sultan Syarif Kasim Riau;Universiti Teknologi Malaysia;School of Electrical Engineering</t>
  </si>
  <si>
    <t>60105931;60021005;60014001</t>
  </si>
  <si>
    <t>Dewan R.</t>
  </si>
  <si>
    <t>Bandwidth widening, gain improvement and efficiency boost of an antenna using Artificial Magnetic Conductor (AMC) ground plane</t>
  </si>
  <si>
    <t>10.11113/jt.v70.2666</t>
  </si>
  <si>
    <t>2-s2.0-84906852081</t>
  </si>
  <si>
    <t>['¬© 2011', 'sweat ducts', 'subjects electrocardiograms', 'st segment', 'st elevation', 'reflection coefficient', 'reflected signal', 'myocardial infarction', 'helical antenna', 'frequency bands', 'current work', 'concurrently registered', 'coiled nature', '75 ghz', '2012 ieee', '170 ghz', '110 ghz']</t>
  </si>
  <si>
    <t>Electrocardiography | millimeter-wave measurements | remote sensing | ST elevation | sub-THz</t>
  </si>
  <si>
    <t>It has recently been established that the coiled nature of the human sweat duct can lead to electromagnetic behavior reminiscent of a helical antenna. Previously, it was reported that both physical and mental stress could be traced through the reflection coefficient of the hand, influenced by the activity of the sweat ducts, in the $W$ (75 GHz-110 GHz) and $D$ (110 GHz-170 GHz) frequency bands. The reflected signal was monitored from a distance of 72 cm using a Vector Network Analyzer, while the subjects Electrocardiograms (ECGs) were concurrently registered. In the current work we report on a correlation between the reflection coefficient in the same frequency bands and some of the parameters of the ECG, principally to the ST elevation. This connection bears clinical importance because of the importance of the ST segment for the diagnosis of myocardial infarction. This correlation is explored in the article. ¬© 2011-2012 IEEE.</t>
  </si>
  <si>
    <t>624-630</t>
  </si>
  <si>
    <t>60007903;60007903;60007903;60022846;60007903</t>
  </si>
  <si>
    <t>23669174500;6507779177;54682123200;56193119800;23014555800</t>
  </si>
  <si>
    <t>Safrai, Eli;Ben Ishai, Paul;Polsman, Alexander;Einav, Sharon;Feldman, Yuri</t>
  </si>
  <si>
    <t>Jerusalem;Jerusalem</t>
  </si>
  <si>
    <t>Shaare Zedek Medical Center;Hebrew University of Jerusalem</t>
  </si>
  <si>
    <t>60022846;60007903</t>
  </si>
  <si>
    <t>Safrai E.</t>
  </si>
  <si>
    <t>The correlation of ECG parameters to the sub-THz reflection coefficient of human skin</t>
  </si>
  <si>
    <t>10.1109/TTHZ.2014.2342499</t>
  </si>
  <si>
    <t>2-s2.0-84906856525</t>
  </si>
  <si>
    <t>Caltech</t>
  </si>
  <si>
    <t>['velocity measurements', 'two features', 'thruster plumes', 'terminal descent', 'space environment', 'skycrane phase', 'sight range', 'range errors', 'radar telemetry', 'provide high', 'precision line', 'one beam', 'measurement characteristics', 'match high', 'likely caused', 'landing site', 'landing shows', 'developed specifically', 'descent vehicle', 'beam antennas', 'adversely affect']</t>
  </si>
  <si>
    <t>The Mars Science Laboratory landing architecture relies on unprecedented onboard ground-relative navigation accuracy, which is provided by the Terminal Descent Sensor. The Terminal Descent Sensor is a Ka-band landing radar that was developed specifically for the Mars Science Laboratory. It employs six narrow-beam antennas to provide high-precision line-of-sight range and velocity measurements over a challenging operational envelope that encompasses the dynamics of terminal descent, the uncertain surface properties at the landing site, and the space environment. Telemetry from landing shows that the radar generally performed very well, with measurement characteristics that match high-fidelity simulations quite closely. Two features in the radar telemetry were not predicted, although they did not adversely affect the landing. These were 1) sporadic velocity errors during the skycrane phase that were likely caused by the motion of surface material kicked up by the thruster plumes of the descent vehicle and 2) range errors on one beam during one brief segment of the descent that were likely caused by surface reflectivity variations at the landing site. An analysis of the radar telemetry suggests that the Ka-band radar reflectivity over most of the landing site is similar to that of analogous Earth surfaces. ¬© 2012 AIAA.</t>
  </si>
  <si>
    <t>1208-1216</t>
  </si>
  <si>
    <t>60009037;60009037</t>
  </si>
  <si>
    <t>8317343700;7102505118</t>
  </si>
  <si>
    <t>Chen, Curtis W.;Pollard, Brian D.</t>
  </si>
  <si>
    <t>Chen C.W.</t>
  </si>
  <si>
    <t>Radar terminal descent sensor performance during mars science laboratory landing</t>
  </si>
  <si>
    <t>10.2514/1.A32641</t>
  </si>
  <si>
    <t>2-s2.0-84906858803</t>
  </si>
  <si>
    <t>12 02 31736mol_a</t>
  </si>
  <si>
    <t>['wideband pulses', 'radiated ultra', 'particular radiator', 'field zone', 'different shapes', 'basis signal']</t>
  </si>
  <si>
    <t>A system for control of the shape and duration of radiated ultra-wideband pulses is proposed. The signal in the far-field zone of the antenna is synthesized as a superposition of time-shifted weighted basis signals, which are formed by the channels of the system. The basis signal is specified a priori, namely, its shape is the same for each channel of the system. Examples of the synthesis of pulses with different shapes and durations are given for a particular radiator. ¬© 2014 Pleiades Publishing, Inc.</t>
  </si>
  <si>
    <t>965-971</t>
  </si>
  <si>
    <t>60004223;60004223;60004223</t>
  </si>
  <si>
    <t>6508083676;55163882600;25929735200</t>
  </si>
  <si>
    <t>Bobreshov, A. M.;Meshcheryakov, I. I.;Uskov, G. K.</t>
  </si>
  <si>
    <t>Voronezh State University</t>
  </si>
  <si>
    <t>Bobreshov A.</t>
  </si>
  <si>
    <t>A system for control of the shape and duration of radiated ultrashort pulses</t>
  </si>
  <si>
    <t>10.1134/S1064226914070055</t>
  </si>
  <si>
    <t>2-s2.0-84906860774</t>
  </si>
  <si>
    <t>['volatile compounds', 'uhf tags', 'tags coated', 'sensor capability', 'sensitivity effects', 'rfid tags', 'resonance shift', 'remarkable sensitivity', 'purpose sensor', 'power response', 'paper investigates', 'narrowband processing', 'increased cross', 'hence performed', 'functionalized tags', 'finally observed', 'features related', 'doped pss', 'different coatings', 'cost sensors', 'broadband extraction', 'array configuration', 'antenna transducer']</t>
  </si>
  <si>
    <t>Chemically functionalized antenna | gas sensor | RFID | selectivity | sensor array</t>
  </si>
  <si>
    <t>Battery-less ultrahigh frequency (UHF) radio frequency identification (RFID) tags coated by proper sensitive layers have been recently demonstrated capable to play as low-cost sensors of some volatile compounds. The issue of cross-sensitivity and the possibility to develop an array of differently coated sensors are, however, still completely open. This paper investigates, through an experimental campaign involving a general-purpose sensor-antenna transducer, the potentiality of functionalized tags in the UHF RFID band to sense a multiplicity of volatile compounds, as well as the cross-sensitivity effects of different coatings in array configuration. Four effective materials, such as Pedot:PSS, doped PSS, SWCNT, and PDAC, revealed a remarkable sensitivity to ammonia, ethanol, octane, and water. Wireless sensing may be hence performed by narrowband processing of the power response of the RFID tags as well as by the broadband extraction of features related to the resonance shift. It was finally observed how the inter-antenna coupling may affect the sensor capability of an array of UHF tags in term of increased cross-sensitivity. ¬© 2012 IEEE.</t>
  </si>
  <si>
    <t>3616-3623</t>
  </si>
  <si>
    <t>60027509;60027509;60027509;60027509;60027509</t>
  </si>
  <si>
    <t>41762234400;23975419300;24341997400;7006897300;7006055951</t>
  </si>
  <si>
    <t>Manzari, Sabina;Catini, Alexandro;Pomarico, Giuseppe;Di Natale, Corrado;Marrocco, Gaetano</t>
  </si>
  <si>
    <t>Development of an UHF RFID chemical sensor array for battery-less ambient sensing</t>
  </si>
  <si>
    <t>10.1109/JSEN.2014.2329268</t>
  </si>
  <si>
    <t>2-s2.0-84906861436</t>
  </si>
  <si>
    <t>['specified threshold', 'simulation results', 'receiver pairs', 'queue lengths', 'proposed method', 'power allocation', 'power according', 'one application', 'multiple antennas', 'known instantaneously', 'interfering transmitter', 'form expression', 'first consider', 'every transmitter', 'desired value', 'delays among', 'channel realizations', 'asymptotic model', 'also extended']</t>
  </si>
  <si>
    <t>diffusion approximations | Heavy traffic asymptotics | interference channels | power control | wireless networks</t>
  </si>
  <si>
    <t>In this work, we address the problem of power allocation for interfering transmitter-receiver pairs so that the probability that each queue length exceeds a specified threshold is fixed at a desired value. One application is satisfying QoS requirements in a dense cellular network. We deal with this problem using heavy traffic approximation techniques which lead to an asymptotic model of a (controlled) stochastic differential equation. The proposed power control strategy consists of allocating most of the power according to the states of the channel and a smaller fraction according to the queue lengths, for which we find a closed-form expression. We first consider a scenario where all channel realizations and queue lengths are known instantaneously to every transmitter. Then, the algorithm is extended to the case where only local SINR feedback is available and when queue length information is shared with delays among the transmitters. These models and results are also extended to the case where the transmitters are equipped with multiple antennas. Finally, the applicability in practical system settings are discussed and simulation results are provided to illustrate the performance of the proposed method. ¬© 2012 IEEE.</t>
  </si>
  <si>
    <t>2345-2356</t>
  </si>
  <si>
    <t>60006662;60006662;60006662;60021378;60021378</t>
  </si>
  <si>
    <t>37092839000;56490393700;35588784300;8214788200;36068807500</t>
  </si>
  <si>
    <t>Destounis, Apostolos;Assaad, Mohamad;Debbah, Merouane;Sayadi, Bessem;Feki, Afef</t>
  </si>
  <si>
    <t>United States;France</t>
  </si>
  <si>
    <t>Murray;Gif-sur-Yvette</t>
  </si>
  <si>
    <t>Nokia Bell Labs;SUPELEC Campus de Gif</t>
  </si>
  <si>
    <t>60021378;60006662</t>
  </si>
  <si>
    <t>Destounis A.</t>
  </si>
  <si>
    <t>On Queue-aware power control in interfering wireless links: Heavy traffic asymptoticmodelling and application in QoS provisioning</t>
  </si>
  <si>
    <t>10.1109/TMC.2013.65</t>
  </si>
  <si>
    <t>2-s2.0-84906861989</t>
  </si>
  <si>
    <t>['limited devices', 'landsberg limit', 'blackbody source', 'arbitrary solar']</t>
  </si>
  <si>
    <t>A basic upper bound for the efficiency of solar power conversion (generally, from any blackbody source) is derived, generalizing the Landsberg limit to arbitrary solar and sky view factors (e.g., arbitrary concentration or angular confinement), and to coherence-limited devices such as rectifying aperture antennas. ¬© 2014 Optical Society of America.</t>
  </si>
  <si>
    <t>5130-5133</t>
  </si>
  <si>
    <t>60027161;60027161</t>
  </si>
  <si>
    <t>37073079300;7404625109</t>
  </si>
  <si>
    <t>Mashaal, Heylal;Gordon, Jeffrey M.</t>
  </si>
  <si>
    <t>Beer Sheba</t>
  </si>
  <si>
    <t>Ben-Gurion University of the Negev</t>
  </si>
  <si>
    <t>Mashaal H.</t>
  </si>
  <si>
    <t>Basic limit for the efficiency of coherence-limited solar power conversion</t>
  </si>
  <si>
    <t>10.1364/OL.39.005130</t>
  </si>
  <si>
    <t>2-s2.0-84906871279</t>
  </si>
  <si>
    <t>['¬© 2014', 'tyrosine z', 'taken together', 'secondary donor', 'red region', 'red limit', 'reaction center', 'ps ii', 'primary donor', 'oxidized simultaneously', 'nostoc punctiforme', 'molecular biology', 'likely rule', 'l .,', 'american society', 'also functional', 'acceptor side', '850 nm', '840 nm', '830 nm', '30 nm', '2401 ).', '15 k', '., mamedov']</t>
  </si>
  <si>
    <t>The far-red limit of photosystem I (PS I) photochemistry was studied by EPR spectroscopy using laser flashes between 730 and 850 nm. In manganese-depleted spinach thylakoid membranes, the primary donor in PS I, P700, was oxidized simultaneously with tyrosine Z, the secondary donor in PS II. It was found that at 295 K PS I photochemistry, observed as P700+ formation, was functional up to 840 nm. This is 30 nm further to the red region than was reported for PS II photochemistry (Thapper, A., Mamedov, F., Mokvist, F., Hammarstr√∂m, L., and Styring, S. (2009) Plant Cell 21, 2391-2401). The same far-red limit for the P700+ formation was observed in a PS I reaction center core preparation from Nostoc punctiforme. The reduction of the acceptor side of PS I, observed as reduction of the iron-sulfur centers F A and FB by low temperature EPR measurements, was also functional at 15 K with light up to &gt;830 nm. Taken together, these results, obtained from both plants and cyanobacteria, most likely rule out involvement of the red-absorbing antenna chlorophylls in this reaction. Instead we propose the existence of weak charge transfer bands absorbing in the far-red region in the ensemble of excitonically coupled chlorophyll a molecules around P700 similar to what has been found in the reaction center of PS II. These charge transfer bands could be responsible for the far-red light absorption leading to PS I photochemistry at wavelengths up to 840 nm. ¬© 2014 by The American Society for Biochemistry and Molecular Biology, Inc.</t>
  </si>
  <si>
    <t>24630-24639</t>
  </si>
  <si>
    <t>41361617400;7007044085;7005184611</t>
  </si>
  <si>
    <t>Mokvist, Fredrik;Mamedov, Fikret;Styring, StenbjorÃàn</t>
  </si>
  <si>
    <t>Mokvist F.</t>
  </si>
  <si>
    <t>Defining the Far-red limit of photosystem I: The primary charge separation is functional to 840 nm</t>
  </si>
  <si>
    <t>10.1074/jbc.M114.555649</t>
  </si>
  <si>
    <t>2-s2.0-84906871866</t>
  </si>
  <si>
    <t>['tephritidae ),', 'study focused', 'significantly larger', 'sensillae found', 'sem ).', 'properly attributed', 'numerous microtrichia', 'heavily covered', 'funicular sensillae', 'females tended', 'coeloconic sensillae', 'bear bristles', 'basiconic sensillae', 'bactrocera zonata', 'antennal segments', 'antennal morphology', '0 license']</t>
  </si>
  <si>
    <t>antennae | funicular sensilla | scanning electron microscopy</t>
  </si>
  <si>
    <t>Antennal morphology and funicular sensillae of male and female peach fruit flies, Bactrocera zonata (Saunders) (Diptera: Tephritidae), were studied with scanning electron microscopy (SEM). This study focused on the sensillae found on the antennal segments (scape, pedicel, and flagellum or funiculus that bears the arista) of B. zonata. Antennal segments of females tended to be larger than those of the males. The first two antennal segments, scape and pedicel, were heavily covered with microtrichia and bear bristles. Numerous microtrichia as well as trichoid (I, II), basiconic, clavate, and coeloconic sensillae were observed on the funiculus. SEM studies showed some differences in size and also in position of some sensillae on the antennae of the females of B. zonata. The sensillae found on the funiculus, such as trichoid and basiconic sensillae, were significantly larger in females. ¬© This is an open access paper. We use the Creative Commons Attribution 3.0 license that permits unrestricted use, provided that the paper is properly attributed.</t>
  </si>
  <si>
    <t>Journal of Insect Science</t>
  </si>
  <si>
    <t>60000617;60019332;60019332</t>
  </si>
  <si>
    <t>55989432700;56347404300;56347508500</t>
  </si>
  <si>
    <t>Awad, Azza A.;Ali, Nashat A.;Mohamed, Hend O.</t>
  </si>
  <si>
    <t>Giza;Assiut</t>
  </si>
  <si>
    <t>Agricultural Research Center;Assiut University</t>
  </si>
  <si>
    <t>60019332;60000617</t>
  </si>
  <si>
    <t>Awad A.</t>
  </si>
  <si>
    <t>Ultrastructure of the antennal sensillae of male and female peach fruit fly, Bactrocera zonata</t>
  </si>
  <si>
    <t>10.1673/031.014.45</t>
  </si>
  <si>
    <t>2-s2.0-84906874136</t>
  </si>
  <si>
    <t>['time difference', 'radiation received', 'obtain information', '5 ].', '4 ],']</t>
  </si>
  <si>
    <t>Radiometric monitoring allows us to obtain information about thermal electromagnetic radiation of objects in the chosen frequency band. Imaging of distant targets using their thermal electromagnetic radiation may be implemented with the help of bistatic radiometric systems. These systems are based upon measurement of the time difference of arrival of the radiation received by two or more antennas [1]-[3]. This approach has been developed in long wave radar astronomy to improve angular resolution of telescopes [4], [5]. ¬© 2014 IEEE.</t>
  </si>
  <si>
    <t>16-22</t>
  </si>
  <si>
    <t>60068535;60068535;60068535;60068535</t>
  </si>
  <si>
    <t>16402414700;52663657700;35616087900;24174925300</t>
  </si>
  <si>
    <t>Lukin, Kostyantyn;Kudriashov, Volodymyr V.;Vyplavin, Pavlo;Palamarchuk, Vladimir</t>
  </si>
  <si>
    <t>Lukin K.</t>
  </si>
  <si>
    <t>Coherent imaging in the range-azimuth plane using a bistatic radiometer based on antennas with beam synthesizing</t>
  </si>
  <si>
    <t>10.1109/MAES.2014.130142</t>
  </si>
  <si>
    <t>2-s2.0-84906875608</t>
  </si>
  <si>
    <t>['¬© 2014', 'tem images', 'tem analysis', 'tem ).', 'subwavelength antennas', 'structural evolution', 'structural characterizations', 'structural characterization', 'specimen preparation', 'specific procedure', 'si surface', 'si substrates', 'several aspects', 'room temperature', 'numerous ways', 'nanometric devices', 'nanodots preserve', 'literature papers', 'large number', 'interdiffusion even', 'gold nanodots', 'found showing', 'fabrication labs', 'electrical contacts', 'digital processing', 'detailed morphological', 'consequent modifications', 'chemical phase', 'au nanoparticles', '1dimensional nanostructures']</t>
  </si>
  <si>
    <t>Aging | Gold | Interfaces | Nanodots | Silicon | Transmission electron microscopy</t>
  </si>
  <si>
    <t>In this work, the morphological and structural evolution of gold nanodots deposited on Si substrates has been monitored for 2.4‚àà√ó‚àà10 3 h. Gold nanodots on Si are of great scientific interest because they can be used in numerous ways, for example as subwavelength antennas in plasmonics, as electrical contacts in nanometric devices, or as catalysts for the formation of quasi-1dimensional nanostructures. Their characteristics have been studied in a very large number of papers in literature, and among the several aspects, it is known that continuous Au films peculiarly interact with Si by interdiffusion even at room temperature. It would be expected that also small nanostructures could undergo to an interdiffusion and consequent modifications of their structure and shape after aging. Despite the cruciality of this topic, no literature papers have been found showing a detailed morphological and structural characterization of aged Au nanodots. Au nanoparticles have been deposited by sputtering on Si and stored in air at temperature between 20 and 23¬∞C and humidity of about 45 %, simulating the standard storage conditions of most of the fabrication labs. The morphological and structural characterizations have been performed by bright field transmission electron microscopy (TEM). A specific procedure has been used in order to avoid any modification of the material during the specimen preparation for the TEM analysis. A digital processing of the TEM images has allowed to get a large statistical analysis on the particles size distribution. Two different types of nanoparticles are found after the deposition: pure gold crystalline nanodots on the Si surface and gold amorphous nanoclusters interdiffused into the Si subsurface regions. While the nanodots preserve both morphology and structure all over the time, the amorphous agglomerates show an evolution during aging in morphology, structure, and chemical phase. ¬© 2014 The Author(s).</t>
  </si>
  <si>
    <t>Gold Bulletin</t>
  </si>
  <si>
    <t>60021199;60021199;60021199;60021199;60010146;60021199</t>
  </si>
  <si>
    <t>6504707643;56347666200;7003264771;7003981402;7005578885;7006784411</t>
  </si>
  <si>
    <t>Garozzo, C.;Filetti, A.;Bongiorno, C.;La Magna, A.;Simone, F.;Puglisi, R. A.</t>
  </si>
  <si>
    <t>Rome;Catania</t>
  </si>
  <si>
    <t>Consiglio Nazionale delle Ricerche;Universit√† degli Studi di Catania</t>
  </si>
  <si>
    <t>60021199;60010146</t>
  </si>
  <si>
    <t>Garozzo C.</t>
  </si>
  <si>
    <t>Room temperature evolution of gold nanodots deposited on silicon</t>
  </si>
  <si>
    <t>10.1007/s13404-014-0142-0</t>
  </si>
  <si>
    <t>2-s2.0-84906888156</t>
  </si>
  <si>
    <t>['unit cell', 'stub printed', 'structural modifications', 'strip lines', 'rights reserved', 'radiation patterns', 'radiation efficiency', 'proposed antenna', 'peak gain', 'overall size', 'modified electric', 'magnetic moments', 'macroscopic parameters', 'field coupled', 'elc response', 'conventional elc', 'capacitive gaps', 'capacitive coupling', '8 ghz', '65 ghz', '5 ghz', '10 dbi']</t>
  </si>
  <si>
    <t>ELC resonator | Metamaterial | Triple band</t>
  </si>
  <si>
    <t>In this paper, a compact triple band metamaterial antenna based on modified electric-field coupled (ELC) resonator is presented. The modification to the conventional ELC is achieved by the use of strip lines to enhance the capacitive coupling of the capacitive gaps and a stub printed at the back of the resonator. The unit cell's macroscopic parameters were not affected by the structural modifications as the electric moment dominates the magnetic moments in the ELC response. By employing this structure, three resonance frequencies at 1.65 GHz, 3.5 GHz and 5.8 GHz are obtained. The overall size of the antenna is 40 mm √ó 45 mm (0.22Œªo √ó 0.24Œªo) with the unit cell size of 12 mm √ó 11 mm (0.066Œª o √ó 0.060Œªo) at 1.65 GHz. The peak gain of 2.10 dBi and radiation efficiency of 97% is obtained at 5.8 GHz. The proposed antenna has advantages of being compact, small and suitable for WiMAX (3.5 GHz) and WLAN (5.8 GHz) applications. The simulated and measured return losses and the radiation patterns are presented and compared. ¬© 2014 Penerbit UTM Press. All rights reserved.</t>
  </si>
  <si>
    <t>55608945500;9942489500;9943204000;55662566700</t>
  </si>
  <si>
    <t>Bala, B. D.;Rahim, M. K.A.;Murad, N. A.;Mokhtar, M. H.</t>
  </si>
  <si>
    <t>Bala B.</t>
  </si>
  <si>
    <t>Compact triple band metamaterial antenna based on modified electric-field coupled-LC resonator</t>
  </si>
  <si>
    <t>10.11113/jt.v70.2914</t>
  </si>
  <si>
    <t>2-s2.0-84906888451</t>
  </si>
  <si>
    <t>14-102</t>
  </si>
  <si>
    <t>['unconventional antenna', 'tio2 nanowire', 'target recognition', 'substantial enhancement', 'small molecules', 'sensitive detection', 'selective growth', 'robust substrates', 'rights reserved', 'results suggest', 'real time', 'nw arrays', 'nanocube heads', 'molecular recognition', 'long biostability', 'insect tentacles', 'inherent bio', 'high selectivity', 'hela cells', 'head segment', 'h2o 2', 'h 2o2', 'electrode substrates', 'electrocatalytic activity', 'efficient three', 'direct cultivation', 'cellular activity', 'cellular activities', 'biomimic pb', 'arm segment', '108 h']</t>
  </si>
  <si>
    <t>In this study, an unconventional antenna-like heterostructure comprised of arrays of nanoporous Prussian blue (PB) nanocube heads/TiO2 nanowire (NW) arms (PB-TiO2) is developed for efficient three-dimensional interfacial sensing of small molecules and cellular activities. Inspired by insect tentacles, which are comprised of both target recognition and signal transduction units, one-dimensional TiO2 NW arrays are grown, followed by selective growth of nanoporous PB nanocubes on the tips of the NW arrays. Due to their high selectivity and bioaffinity toward cells, long biostability under a cell culture adhesion condition (up to 108 h) is obtained, and with its inherent bio-mimetic enzymatic activity, the obtained nanoporous PB nanocubes (head segment) serve as robust substrates for site-selective cell adhesion and culture, which allows for sensitive detection of H 2O2. Simultaneously, the single-crystalline TiO 2 NWs (arm segment) provide efficient charge transport for electrode substrates. Compared with PB-functionalized planar electrochemical interfaces, the PB-TiO2 antenna NW biointerfaces exhibit a substantial enhancement in electrocatalytic activity and sensitivity for H2O 2, which includes a low detection limit (~20 nM), broad detection range (10-8 to 10-5 M), short response time (~5 s) and long-term biocatalytic activity (up to 6 months). The direct cultivation of HeLa cells is demonstrated on the PB-TiO2 antenna NW arrays, which are capable of sensitive electrochemical recording of cellular activity in real time, where the results suggest the uniqueness of the biomimic PB-TiO 2 antenna NWs for efficient cellular interfacing and molecular recognition. ¬© 2014 Nature Publishing Group All rights reserved.</t>
  </si>
  <si>
    <t>e117</t>
  </si>
  <si>
    <t>NPG Asia Materials</t>
  </si>
  <si>
    <t>60009860-60019578;60009860;60019578;60019578;60019578;60019578;60009860;60009860;60009860-60019578</t>
  </si>
  <si>
    <t>55838620600;57075354400;14623373800;6506872151;8393378100;55258888200;55555454100;8909691000;7403489871</t>
  </si>
  <si>
    <t>Kong, Biao;Tang, Jing;Wu, Zhangxiong;Selomulya, Cordelia;Wang, Huanting;Wei, Jing;Wang, Yongcheng;Zheng, Gengfeng;Zhao, Dongyuan</t>
  </si>
  <si>
    <t>Melbourne;Shanghai</t>
  </si>
  <si>
    <t>Monash University;Fudan University</t>
  </si>
  <si>
    <t>60019578;60009860</t>
  </si>
  <si>
    <t>Kong B.</t>
  </si>
  <si>
    <t>Bio-inspired porous antenna-like nanocube/nanowire heterostructure as ultra-sensitive cellular interfaces</t>
  </si>
  <si>
    <t>10.1038/am.2014.56</t>
  </si>
  <si>
    <t>2-s2.0-84906889766</t>
  </si>
  <si>
    <t>['untreated apples', 'rough cocklebur', 'plum curculio', 'plant extracts', 'plant extract', 'oviposition deterrents', 'organic irritant', 'kaolin clay', 'insecticide pyrethrum', 'greatest response', 'greater burdock', 'extract responses', 'electroantennogram responses', 'conotrachelus nenuphar', 'complementary tests', 'compare feeding', 'choice tests', 'choice assays', 'apples treated', 'also compared', '1 mv']</t>
  </si>
  <si>
    <t>antifeedant | Arctium | Bifora | botanical | Humulus | oviposition deterrent | Verbascum | Xanthium</t>
  </si>
  <si>
    <t>Behavioral and electroantennogram responses of plum curculio, Conotrachelus nenuphar (Herbst) (Coleoptera: Curculionidae), adults were tested for several methanolic plant extracts and organically approved insecticides. Plant extracts were evaluated for their potential as antifeedants or oviposition deterrents. These extract responses were also compared to those elicited by the non-neurotoxic, organic irritant-insecticide kaolin clay. Both sexes of plum curculio exhibited antennal response as measured by electroantennogram, which ranged from 0.2 to 1.1 mV, to plant extracts and the organic irritant/insecticide, with the greatest response to the extract of rough cocklebur, Xanthium strumarium L. (1.1 mV). No choice tests were conducted to compare feeding and oviposition by plum curculio on untreated apples or on apples treated with one of the extracts or the insecticide. The insecticide pyrethrum and extracts of X. strumarium and greater burdock, Arctium lappa L., significantly reduced feeding. Also, pyrethrum, A. lappa, Humulus lupulus L. (common hop), X. strumarium, and Verbascum songaricum Schrenk extracts completely inhibited egg deposition. In no-choice assays, the effects of kaolin clay with incorporated plant extracts on plum curculio feeding and oviposition were monitored as complementary tests. A. lappa-kaolin, H. lupulus-kaolin, and X. strumarium-kaolin mixtures significantly reduced the feeding of plum curculio compared to the control or kaolin clay alone. Each of the plant extract-kaolin mixtures evaluated, with the exception of Bifora radians Bieberstein (wild bishop), completely inhibited plum curculio oviposition as compared to controls. ¬© This is an open access paper.</t>
  </si>
  <si>
    <t>60004366;60010177;60031707;60031707;60031707</t>
  </si>
  <si>
    <t>56279078200;6603640678;56347907200;56347871300;6701534666</t>
  </si>
  <si>
    <t>G√∂k√ße, A.;Stelinski, L. L.;Nortman, D. R.;Bryan, W. W.;Whalon, M. E.</t>
  </si>
  <si>
    <t>United States;United States;Turkey</t>
  </si>
  <si>
    <t>East Lansing;Gainesville;Niƒüde</t>
  </si>
  <si>
    <t>Michigan State University;University of Florida Institute of Food and Agricultural Sciences;Nigde Omer Halisdemir University</t>
  </si>
  <si>
    <t>60031707;60010177;60004366</t>
  </si>
  <si>
    <t>G√∂k√ße A.</t>
  </si>
  <si>
    <t>Behavioral and electroantennogram responses of plum curculio, Conotrachelus nenuphar, to selected noxious plant extracts and insecticides</t>
  </si>
  <si>
    <t>10.1673/031.014.90</t>
  </si>
  <si>
    <t>2-s2.0-84906891185</t>
  </si>
  <si>
    <t>['studied using', 'rice plants', 'rice leaffolder', 'response tests', 'pyralidae ),', 'physiological condition', 'old females', 'methyl salicylate', 'methyl benzoate', 'mating condition', 'male c', 'five concentrations', 'electrophysiological responses', 'eag responses', 'eag response', 'eag dose', 'different compounds', 'destructive pests', 'dayold males', 'dayold females', 'compounds included', 'clear difference']</t>
  </si>
  <si>
    <t>electroantennogram</t>
  </si>
  <si>
    <t>The rice leaffolder, Cnaphalocrocis medinalis Guen√©e (Lepidoptera: Pyralidae), is one of the most destructive pests of rice. Electrophysiological responses of this species to 38 synthetic volatiles known to be released from rice plants (Poaceae: Oryza spp.) were studied using the electroantennogram (EAG) method. Compounds that elicited the strongest EAG responses for each physiological condition were selected for EAG dose-response tests at five concentrations. These compounds included: methyl salicylate, heptanol, linalool, cyclohexanol, and 2-heptanone for one-day-old male moths; heptanol, hexanal, (Z)-2-hexen-1-ol, and nonadecane for one-dayold females; methyl salicylate, heptanol, (E)-2-hexen-1-ol, and (Z)-2-hexen-1-ol for three-dayold males; linalool, heptanol, (E)-2-hexen-1-ol, 2-heptanone, and hexanal for three-day-old females; 2-heptanone, cyclohexanol, linalool, heptanol, and methyl salicylate for five-day-old virgin females; and methyl benzoate, (Z)-2-hexen-1-ol, heptanol, linalool, and hexanal for fiveday-old mated females. Female and male C. medinalis exhibited broad overlap in their EAG responses, and there was no clear difference between male and female EAG responses to different compounds. Statistical analyses revealed that both volatile compound chemical structure and C. medinalis physiological condition (age, sex, and mating condition) had an effect on EAG response. ¬© This is an open access paper.</t>
  </si>
  <si>
    <t>60032955;60032955;60000635;60032955;60032955;60032955;60032955;60032955</t>
  </si>
  <si>
    <t>55641538300;56347305700;57202876161;55642031900;55641822500;56347886100;7601506770;24802475300</t>
  </si>
  <si>
    <t>Sun, Xiao;Liu, Zhuang;Zhang, Aijun;Dong, Hai Bo;Zeng, Fang Fang;Pan, Xiang Yu;Wang, Yongmo;Wang, Man Qun</t>
  </si>
  <si>
    <t>Wuhan;Beltsville</t>
  </si>
  <si>
    <t>Huazhong Agricultural University;USDA ARS Beltsville Agricultural Research Center</t>
  </si>
  <si>
    <t>60032955;60000635</t>
  </si>
  <si>
    <t>Electrophysiological responses of the rice leaffolder, Cnaphalocrocis medinalis, to rice plant volatiles</t>
  </si>
  <si>
    <t>10.1673/031.014.70</t>
  </si>
  <si>
    <t>2-s2.0-84906891259</t>
  </si>
  <si>
    <t>['without antenna', 'various tissues', 'two pheromone', 'transcript levels', 'time pcr', 'tested tissues', 'test requirement', 'serious pest', 'selected randomly', 'salicaceae ).', 'maxillary palps', 'mating status', 'male antenna', 'longhorned beetle', 'labial palps', 'investigation focused', 'genes depended', 'expression pattern', 'encode minus', 'cluster analysis', 'cerambycidae ),', 'c obps', 'c obp4', 'c obp1', 'binding proteins', 'batocera horsfieldi', 'approximately 2', 'antenna throughout', 'adult life', '85 %.', '692 clones']</t>
  </si>
  <si>
    <t>Antennal cDNA library | Minus-C OBPs | qPCR | RT-PCR</t>
  </si>
  <si>
    <t>A high-quality cDNA library was constructed from female and male antenna of the longhorned beetle, Batocera horsfieldi (Hope) (Coleoptera: Cerambycidae), a serious pest of Populus (Salicales: Salicaceae). The titer was approximately 2.37 √ó 106 pfu/mL, and this complies with the test requirement. From the libraries, 692 clones were selected randomly, sequenced, and further analyzed, and the recombinational efficiency reached 93.85%. By alignment and cluster analysis, we identified four odorant binding proteins, two pheromone-binding proteins (have the characteristic six conserved cysteine residues), four Minus-C odorant binding proteins (lost two conserved cysteines), and three chemosensory proteins. In this study, we describe the identification and characterization of four new cDNAs that encode Minus-C odorant binding proteins (Minus-C OBPs) from B. horsfieldi antennal cDNA libraries. Our investigation focused on the expression pattern of the Minus-C OBP genes in various tissues in both sexes at different developmental stages, using reverse transcription PCR (RT-PCR) and real-time PCR (qPCR) strategies. Minus-C OBP1, 2, and 3 were expressed in all tested tissues, with the exception of the head (without antenna, labial palps, and maxillary palps). Minus-C OBP4 was expressed in the antenna, legs, and abdomen, but not in the labial palps, maxillary palps, or head. The qPCR results revealed Minus-C OBPs were expressed in the antenna throughout the adult life, and that the transcript levels of these genes depended on the sex, age, and mating status of adults. ¬© This is an open access paper.</t>
  </si>
  <si>
    <t>60032955-60017970;60000635;60032955;60032955;60032955</t>
  </si>
  <si>
    <t>57221546121;57202876161;55848263300;55739026500;24802475300</t>
  </si>
  <si>
    <t>Li, Hui;Zhang, Aijun;Chen, Li Zhen;Zhang, Guoan;Wang, Man Qun</t>
  </si>
  <si>
    <t>Wuhan;Zhengzhou;Beltsville</t>
  </si>
  <si>
    <t>Huazhong Agricultural University;Henan University of Technology;USDA ARS Beltsville Agricultural Research Center</t>
  </si>
  <si>
    <t>60032955;60017970;60000635</t>
  </si>
  <si>
    <t>Construction and analysis of cDNA libraries from the antennae of batocera horsfieldi and expression pattern of putative odorant binding proteins</t>
  </si>
  <si>
    <t>10.1673/031.014.57</t>
  </si>
  <si>
    <t>2-s2.0-84906891508</t>
  </si>
  <si>
    <t>['uncovered nodes', 'scale networks', 'mobile sinks', 'large number', 'coverage problem']</t>
  </si>
  <si>
    <t>Clustering | Coverage problem | Energy efficiency | Network lifetime | Received signal strength | Received signal strength indicator | RSS | RSSI | UAV | Unmanned aerial vehicle | Wireless sensor networks | WSNs</t>
  </si>
  <si>
    <t>Wireless sensor networks (WSNs) consist of battery-limited sensor nodes which have the ability of sensing the environment, communicating with other nodes and processing the data. Large number of sensor node deployment over a geographical area imposes some constraints on the retrieval of the data. The use of mobile sinks (e.g., unmanned aerial vehicle, UAV) is an effective solution method for such large-scale networks. However, depending on the path and altitude of the UAV, and the type of radios in use, coverage problem arises where some nodes cannot get connected to the UAV. In this paper, the coverage problem is examined where UAV is used as mobile sink node. On the basis of our analysis, a dynamic and distributed clustering approach is proposed. Evaluations are performed with a realistic simulation environment. Performance results show that proposed approach reduces the energy-consumption and construct more stable and well balanced clusters that connect the uncovered nodes to the UAV. Copyright ¬© 2014 Inderscience Enterprises Ltd.</t>
  </si>
  <si>
    <t>106-120</t>
  </si>
  <si>
    <t>International Journal of Ad Hoc and Ubiquitous Computing</t>
  </si>
  <si>
    <t>112406540;60027981</t>
  </si>
  <si>
    <t>56805164200;19640508000</t>
  </si>
  <si>
    <t>Okcu, Huseyin;Soyturk, Mujdat</t>
  </si>
  <si>
    <t>Istanbul;Tuzla</t>
  </si>
  <si>
    <t>Marmara √úniversitesi;Naval Science and Engineering Institute</t>
  </si>
  <si>
    <t>60027981;112406540</t>
  </si>
  <si>
    <t>Okcu H.</t>
  </si>
  <si>
    <t>Distributed clustering approach for UAV integrated wireless sensor networks</t>
  </si>
  <si>
    <t>10.1504/IJAHUC.2014.059912</t>
  </si>
  <si>
    <t>2-s2.0-84906892471</t>
  </si>
  <si>
    <t>['wideband property', 'whole multiple', 'reconfigurable property', 'proposed inverted', 'positive intrinsic', 'pin diode', 'mobile terminal', 'low radiation', 'input multiple', 'feeding point', 'f antenna', 'ecc ),', 'db bandwidth', 'communication engineers', 'chip inductor', 'antenna element', '9 ghz', '84 ghz']</t>
  </si>
  <si>
    <t>Inverted-F | LTE | MIMO | Reconfigurable antenna | Wideband</t>
  </si>
  <si>
    <t>In this paper, compact reconfigurable wideband Inverted-F Antenna (IFA) elements are proposed for a Long Term Evolution (LTE) mobile terminal. The proposed inverted-F antenna has a very simple planar arrangement. A capacitive coupling feed strip is employed to modify the input impedance matching. A chip inductor is connected in series to the feeding point to realize the wideband property. The whole Multiple-Input Multiple-Output (MIMO) antenna system consists of two similar inverted-F antenna elements. Antenna element #1 has a wideband property with a 6-dB bandwidth from 0.74 to 0.9 GHz. To further expand the bandwidth, antenna element #2 has a reconfigurable property through the use of a Positive Intrinsic-Negative (PIN) diode. Antenna element #2 has a 6-dB bandwidth from 0.74 to 0.84 GHz when the PIN diode is on and from 0.79 to 0.9 GHz when the PIN diode is off. Moreover, the proposed MIMO antenna has a low radiation-pattern-based envelope correlation coefficient (ECC), which is less than 0.15 over LTE bands 4, 5, 13, and 14. Copyright ¬© 2014 The Institute of Electronics, Information and Communication Engineers.</t>
  </si>
  <si>
    <t>1921-1927</t>
  </si>
  <si>
    <t>57212618490;56535582400</t>
  </si>
  <si>
    <t>Zhao, Xing;Choi, Jaehoon</t>
  </si>
  <si>
    <t>Zhao X.</t>
  </si>
  <si>
    <t>Compact reconfigurable wideband inverted-F antenna for LTE MIMO mobile applications</t>
  </si>
  <si>
    <t>10.1587/transcom.E97.B.1921</t>
  </si>
  <si>
    <t>2-s2.0-84906898147</t>
  </si>
  <si>
    <t>['symbol interference', 'sufficiently suppress', 'severe frequency', 'received signal', 'rank adaptation', 'orthogonal eigenmodes', 'mimo transmission', 'mimo channel', 'jointly introduced', 'joint tx', 'joint transmit', 'input multiple', 'computer simulation', 'communication engineers', 'antenna interference', 'among eigenmodes', 'adaptive modulation']</t>
  </si>
  <si>
    <t>Adaptive modulation | MIMO | MMSE filtering | Rank adaptation | Single-carrier transmission</t>
  </si>
  <si>
    <t>In this paper, we propose a joint transmit and receive linear filtering based on minimum mean square error criterion (joint Tx/Rx MMSE filtering) for single-carrier (SC) multiple-input multiple-output (MIMO) transmission. Joint Tx/Rx MMSE filtering transforms the MIMO channel to the orthogonal eigenmodes to avoid the inter-antenna interference (IAI) and performs MMSE based transmit power allocation to sufficiently suppress the inter-symbol interference (ISI) resulting from the severe frequency-selectivity of the channel. Rank adaptation and adaptive modulation are jointly introduced to narrow the gap of received signal-tointerference plus noise power ratio (SINR) among eigenmodes. The superiority of the SC-MIMO transmission with joint Tx/Rx MMSE filtering and joint rank adaptation/adaptive modulation is confirmed by computer simulation. Copyright ¬© 2014 The Institute of Electronics, Information and Communication Engineers.</t>
  </si>
  <si>
    <t>1967-1976</t>
  </si>
  <si>
    <t>60008435;60008435;60008435;60008435</t>
  </si>
  <si>
    <t>7202646225;57152125800;57217440749;7103400688</t>
  </si>
  <si>
    <t>Kumagai, Shinya;Obara, Tatsunori;Yamamoto, Tetsuya;Adachi, Fumiyuki</t>
  </si>
  <si>
    <t>Sendai</t>
  </si>
  <si>
    <t>Tohoku University</t>
  </si>
  <si>
    <t>Kumagai S.</t>
  </si>
  <si>
    <t>Joint Tx/Rx MMSE filtering for single-carrier MIMO transmission</t>
  </si>
  <si>
    <t>10.1587/transcom.E97.B.1967</t>
  </si>
  <si>
    <t>2-s2.0-84906901816</t>
  </si>
  <si>
    <t>['various numbers', 'transmission rate', 'superposition coding', 'special requirement', 'receivers equipped', 'receive antennas', 'normal rate', 'multiple services', 'mimo technology', 'less antennas', 'different numbers', 'communication engineers', 'broadcast cluster', 'ber simulations']</t>
  </si>
  <si>
    <t>Broadcast cluster | Power allocation | Superposition</t>
  </si>
  <si>
    <t>The next generation wireless broadcasting systems combining with MIMO technology has drawn much attention recently. Considering the coexistence of receivers equipped with different numbers of antennas in these systems, there exists the special requirement to maximize the transmission rate for receivers having more antennas, while guaranteeing the normal rate for receivers having less antennas. In this letter, superposition coding is proposed to fulfill this requirement and the concept of broadcast cluster is introduced, wherein the optimized power allocation parameters are derived. The BER simulations for multiple services are provided to verify the significant SNR performance gap between receivers with various numbers of receive antennas. Copyright ¬© 2014 The Institute of Electronics, Information and Communication Engineers.</t>
  </si>
  <si>
    <t>7202992481;36092062800;7405436146</t>
  </si>
  <si>
    <t>Ma, Ruifeng;Wang, Zhaocheng;Yang, Zhixing</t>
  </si>
  <si>
    <t>Ma R.</t>
  </si>
  <si>
    <t>Multi-service MIMO broadcasting with different receive antennas</t>
  </si>
  <si>
    <t>10.1587/transfun.E97.A.1994</t>
  </si>
  <si>
    <t>2-s2.0-84906902070</t>
  </si>
  <si>
    <t>['rights reserved', 'results show', 'paper narrows', 'lower frequencies', 'human body', 'high frequency', 'hbc operates', 'hbc interference', 'electromagnetic fields', 'electromagnetic field', 'degrading effect', 'confined inside', 'communication channel', 'body resonance', 'body due', 'associated fields', 'also addressed', 'adapting techniques', '80 mhz']</t>
  </si>
  <si>
    <t>Human body communication (HBC) is a promising wireless technology that uses the human body as part of the communication channel. HBC operates in the near-field of the high frequency (HF) band and in the lower frequencies of the very high frequency (VHF) band, where the electromagnetic field has the tendency to be confined inside the human body. Electromagnetic interference poses a serious reliability issue in HBC; consequently, it has been given increasing attention in regard to adapting techniques to curtail its degrading effect. Nevertheless, there is a gap in knowledge on the mechanism of HBC interference that is prompted when the human body is exposed to electromagnetic fields as well as the effect of the human body as an antenna on HBC. This paper narrows the gap by introducing the mechanisms of HBC interference caused by electromagnetic field exposure of human body. We derived analytic expressions for induced total axial current in the body and associated fields in the vicinity of the body when an imperfectly conducting cylindrical antenna model of the human body is illuminated by a vertically polarized plane wave within the 1-200 MHz frequency range. Also, fields in the vicinity of the human body model from an on-body HBC transmitter are calculated. Furthermore, conducted electromagnetic interference on externally embedded HBC receivers is also addressed. The results show that the maximum HBC gain near 50 MHz is due to whole-body resonance, and the maximum at 80 MHz is due to the resonance of the arm. Similarly, the results also suggest that the magnitude of induced axial current in the body due to electromagnetic field exposure of human body is higher near 50 MHz. ¬© 2014 EMW Publishing. All Rights Reserved.</t>
  </si>
  <si>
    <t>193-207</t>
  </si>
  <si>
    <t>60006234;60006234;60006234</t>
  </si>
  <si>
    <t>55807704100;56348811300;7102862504</t>
  </si>
  <si>
    <t>Kibret, Behailu;Teshome, Assefa K.;Lai, Daniel T.H.</t>
  </si>
  <si>
    <t>Kibret B.</t>
  </si>
  <si>
    <t>Human body as antenna and its effect on human body communications</t>
  </si>
  <si>
    <t>10.2528/PIER14061207</t>
  </si>
  <si>
    <t>2-s2.0-84906906924</t>
  </si>
  <si>
    <t>['wave created', 'wave caused', 'simple multi', 'seamlessly extend', 'proposed scheme', 'proposed multi', 'power distribution', 'point scheme', 'paper presents', 'overcome path', 'loss attenuation', 'free sensors', 'experiments together', 'empty room', 'easily observe', 'coverage performance', 'communication schemes', 'communication engineers', '3d measurements']</t>
  </si>
  <si>
    <t>Carrier shift diversity | Experimental validation | Indoor environment | Multi-point wireless energy transmission | Wireless sensor networks</t>
  </si>
  <si>
    <t>This paper presents a method to seamlessly extend the coverage of energy supply field for wireless sensor networks in order to free sensors from wires and batteries, where the multi-point scheme is employed to overcome path-loss attenuation, while the carrier shift diversity is introduced to mitigate the effect of interference between multiple wave sources. As we focus on the energy transmission part, sensor or communication schemes are out of scope of this paper. To verify the effectiveness of the proposed wireless energy transmission, this paper conducts indoor experiments in which we compare the power distribution and the coverage performance of different energy transmission schemes including conventional single-point, simple multi-point and our proposed multi-point scheme. To easily observe the effect of the standing-wave caused by multipath and interference between multiple wave sources, 3D measurements are performed in an empty room. The results of our experiments together with those of a simulation that assumes a similar antenna setting in free space environment show that the coverage of single-point and multi-point wireless energy transmission without carrier shift diversity are limited by pathloss, standing-wave created by multipath and interference between multiple wave sources. On the other hand, the proposed scheme can overcome power attenuation due to the path-loss as well as the effect of standing-wave created by multipath and interference between multiple wave sources. Copyright ¬© 2014 The Institute of Electronics, Information and Communication Engineers.</t>
  </si>
  <si>
    <t>1928-1937</t>
  </si>
  <si>
    <t>60031126;60031126;60031126;60031126;100809364</t>
  </si>
  <si>
    <t>55575348700;16026056400;7203015387;7402551666;24343788600</t>
  </si>
  <si>
    <t>Maehara, Daiki;Tran, Gia Khanh;Sakaguchi, Kei;Araki, Kiyomichi;Furukawa, Minoru</t>
  </si>
  <si>
    <t>Tokyo;Sakado</t>
  </si>
  <si>
    <t>Tokyo Institute of Technology;Nihon Dengyo Kosaku Co., Ltd.</t>
  </si>
  <si>
    <t>60031126;100809364</t>
  </si>
  <si>
    <t>Maehara D.</t>
  </si>
  <si>
    <t>Experiments validating the effectiveness of multi-point wireless energy transmission with carrier shift diversity</t>
  </si>
  <si>
    <t>10.1587/transcom.E97.B.1928</t>
  </si>
  <si>
    <t>2-s2.0-84906910328</t>
  </si>
  <si>
    <t>['way analysis', 'thus enabling', 'three layers', 'subtractive process', 'smart cards', 'rfid applications', 'reading distance', 'rational printing', 'novel design', 'layer printing', 'laminated cards', 'fabricated using', 'dielectric layer', 'conductive lines', 'conductive layer', 'card deformation', 'additive process']</t>
  </si>
  <si>
    <t>Analysis of variance | Antenna design | Conductive printing inks | Lamination | Printed antenna | Smart cards | UHF RFID</t>
  </si>
  <si>
    <t>In this paper a novel design of UHF RFID antennas for smart cards is proposed. Smart cards usually include HF RFID antennas produced by means of hot foil stamping or etching - a subtractive process. Making HF antennas using printing - an additive process - is difficult, because it necessitates the printing of three layers: that of conductive lines (a coil), followed by a dielectric layer and once again a conductive layer. On the other hand, the printing of UHF antenna requires only the single-layer printing of conductive lines, i.e., antenna, thus enabling a more rational printing. After designing, simulating and testing a folded UHF dipole antenna for RFID applications, the impact of three different conductive printing inks, reading distance and card deformation on the backscattered signal power was studied. A three-way analysis of variance (ANOVA) was implemented to aid in the interpretation of the measurement results obtained on both non-laminated and laminated cards. It was demonstrated that smart cards with screen-printed UHF antennas can be fabricated using the proposed design optimization, so achieving good card readability.</t>
  </si>
  <si>
    <t>497-504</t>
  </si>
  <si>
    <t>60031106;60068801;108434156;114552187;115103887;60031106;60068801;60031106</t>
  </si>
  <si>
    <t>55785932000;24438379100;56348922900;56301126800;55785703700;6602421874;16308856000;6603828003</t>
  </si>
  <si>
    <t>Dokic¬¥, Miloje;Radonic¬¥, Vasa;MladenovicÀá, Vladan;PletersÀáek, Anton;KavcÀáicÀá, UrsÀáka;Hladnik, AlesÀá;Crnojevic¬¥-Bengin, Vesna;Muck, Tadeja</t>
  </si>
  <si>
    <t>Serbia;Slovenia;Slovenia;Slovenia;Slovenia</t>
  </si>
  <si>
    <t>21000 Novi Sad;Ljubljana;;Ljubljana;Celje</t>
  </si>
  <si>
    <t>University of Novi Sad;Univerza v Ljubljani;Valkarton Rakek d.o.o.;Ams R and D;CETIS Plc</t>
  </si>
  <si>
    <t>60068801;60031106;115103887;114552187;108434156</t>
  </si>
  <si>
    <t>Dokic¬¥ M.</t>
  </si>
  <si>
    <t>The influence of lamination and conductive printing inks on smart-card operability</t>
  </si>
  <si>
    <t>2-s2.0-84906916936</t>
  </si>
  <si>
    <t>['wide range', 'unidirectionally sequenced', 'time rt', 'significant levels', 'signal transduction', 'salinity conditions', 'membrane proteins', 'inserts larger', 'immune response', 'identified genes', 'gut tissues', 'glutathione peroxidase', 'gill tissues', 'functional role', 'cellular process', 'cdna libraries', 'business media', 'biological roles', 'antennal glands', '55 ppt', '300 bp']</t>
  </si>
  <si>
    <t>Gene expression profiling | Penaeus monodon | Salinity stress</t>
  </si>
  <si>
    <t>Four suppression subtractive hybridization (SSH) cDNA libraries were constructed to identify differentially expressed salinity stress responsive genes of black tiger shrimp, Penaeus monodon exposed to high (55 ppt) salinity conditions. One each of the forward and reverse SSH cDNA libraries were developed from the gill and gut tissues of shrimp and clones having inserts larger than 300 bp were unidirectionally sequenced. Based on the sequence homology search, the identified genes were categorized for their putative functions related to a wide range of biological roles, such as nucleic acid regulation and replication, immune response, energy and metabolism, signal transduction, cellular process, structural and membrane proteins, stress and osmoregulation. Gene expression levels in response to high salinity conditions at 2 weeks post salinity stress for some of the differentially expressed genes (Na+/K+-ATPase Œ±-subunit, glutathione peroxidase, intracellular fatty acid binding protein, elongation factor 2, 14-3-3 like protein, penaeidin, translationally controlled tumor protein, transglutaminase and serine proteinase inhibitor B3) identified from SSH cDNA libraries were analysed by real-time RT-PCR. The highest gene expression levels was observed for Na+/K+-ATPase Œ±-subunit in gill tissues (15.23-folds) and antennal glands (12.01-folds) and intracellular fatty acid binding protein in gut tissues (14.05-folds) respectively. The differential and significant levels of gene expression indicate the functional role of these genes in shrimp salinity stress adaptive mechanisms. ¬© 2014 Springer Science+Business Media.</t>
  </si>
  <si>
    <t>6275-6289</t>
  </si>
  <si>
    <t>Molecular Biology Reports</t>
  </si>
  <si>
    <t>60097509;60097509;60097509;60097509</t>
  </si>
  <si>
    <t>9280076600;8902688400;24476834100;6602757860</t>
  </si>
  <si>
    <t>Shekhar, M. S.;Kiruthika, J.;Rajesh, S.;Ponniah, A. G.</t>
  </si>
  <si>
    <t>ICAR - Central Institute of Brackishwater Aquaculture, Chennai</t>
  </si>
  <si>
    <t>Shekhar M.</t>
  </si>
  <si>
    <t>High salinity induced expression profiling of differentially expressed genes in shrimp (Penaeus monodon)</t>
  </si>
  <si>
    <t>10.1007/s11033-014-3510-1</t>
  </si>
  <si>
    <t>2-s2.0-84906940056</t>
  </si>
  <si>
    <t>['simple claws', 'new genus', 'longer rostrum', 'longer antennae', 'femora ventrally', 'et n', 'distal 1']</t>
  </si>
  <si>
    <t>Apioninae | Baltic amber | Brentidae | Kalcapiini | new taxa</t>
  </si>
  <si>
    <t>A new genus and species, Succinapion telnovi n. gen. et n. sp. (Coleoptera: Curculionoidea: Brentidae: Apioninae: Kalcapiini) is described and illustrated from Upper Eocene Baltic amber. The new genus is similar to the genus Melanapion Wagner, 1930 but differs from it in having femora ventrally with spine at distal 1/3, simple claws, a longer rostrum, elytra weakly widened towards apex, longer antennae and slightly narrower elytral striae.http://www.zoobank.org/urn:lsid:zoobank.org:pub:2A95C49D-5589-4ACA-8A87-0DDF635BA25E. ¬© 2013 ¬© 2013 Taylor &amp; Francis.</t>
  </si>
  <si>
    <t>603-607</t>
  </si>
  <si>
    <t>Historical Biology</t>
  </si>
  <si>
    <t>60103862;</t>
  </si>
  <si>
    <t>35605618300;25621162200</t>
  </si>
  <si>
    <t>Legalov, Andrei A.;Bukejs, Andris</t>
  </si>
  <si>
    <t>Novosibirsk</t>
  </si>
  <si>
    <t>Institute of Systematics and Ecology of Animals of the Siberian Branch of the RAS</t>
  </si>
  <si>
    <t>Legalov A.</t>
  </si>
  <si>
    <t>Succinapion telnovi n. gen. et n. sp. of the tribe Kalcapiini (Coleoptera: Brentidae: Apioninae) in Baltic amber</t>
  </si>
  <si>
    <t>10.1080/08912963.2013.809526</t>
  </si>
  <si>
    <t>2-s2.0-84906943518</t>
  </si>
  <si>
    <t>AIR3-PL93-2304</t>
  </si>
  <si>
    <t>['¬© 2014', 'variable retention', 'used e', 'transponders used', 'small size', 'research showed', 'powerful tool', 'performance recording', 'paper compares', 'major relevance', 'main drawbacks', 'leg tags', 'intensive conditions', 'injectable transponders', 'id devices', 'id device', 'harsh conditions', 'goat industry', 'goat breed', 'fully satisfactory', 'feral goats', 'farm applications', 'extensive conditions', 'eu countries', 'electronic identification', 'ear dimensions', 'ear base', 'different e', 'denser boluses', 'carcass traceability', 'bolus features', 'although readability', 'also evaluated']</t>
  </si>
  <si>
    <t>Ear tag | Electronic identification | Injectable | Radio frequency identification | Rumen bolus | Transponder</t>
  </si>
  <si>
    <t>Use of electronic identification (e-ID) of caprine breeding stock, based on radio frequency passive transponders, is compulsory in most EU countries and it is foreseen as a powerful tool for the improvement of the goat industry. This paper compares the performances of the most used e-ID devices (i.e., ear tags, injects, boluses and leg tags) with plastic ear tags in goats. Ear dimensions, environment and ear tag features result in variable retention and readability of visual and e-ID ear tags in goats. Light and high quality button ear tags provide suitable results under intensive conditions but they are not fully satisfactory under extensive conditions. Injectable transponders have been also evaluated in different body sites (ear base, armpit, groin, tail, pastern and intraperitoneal) of goats. Main drawbacks of injects are migration and retrieval at slaughter, but injection in the armpit is suitable for goats under harsh conditions (i.e., game and feral goats) and carcass traceability. Injection in the pastern has the advantage of not letting carcass residues, although readability is compromised by the small size of the transponders used and is not recommended for most on-farm applications. Performances of e-ID rumen boluses vary by bolus features and goat breed. Research showed that denser boluses than in sheep (&gt;3.3) and high quality transponders allow &gt;98% readability in goats. Leg tags are only recommended for adult dairy goats under intensive conditions. Dynamic reading efficiency strongly depends on the position of the antenna and on the type of e-ID device, which becomes an issue of major relevance when different e-ID device types are in use in the same herd for management and performance recording. ¬© 2014.</t>
  </si>
  <si>
    <t>42-50</t>
  </si>
  <si>
    <t>Small Ruminant Research</t>
  </si>
  <si>
    <t>60023020;60023020;60023020-106408638;60023020;60023020;60023020;60083210;60009669;60009669;60013183;60013183;60013183</t>
  </si>
  <si>
    <t>24288116400;22952907500;25633239600;25621492500;36640600600;6505763995;6602424338;57200208399;6701710018;57203044289;8253044800;6602919818</t>
  </si>
  <si>
    <t>Caja, G.;Carn√©, S.;Salama, A. A.K.;Ait-Saidi, A.;Rojas-Olivares, M. A.;Rovai, M.;Capote, J.;Castro, N.;Arg√ºello, A.;Ayadi, M.;Aljumaah, R.;Alshaikh, M. A.</t>
  </si>
  <si>
    <t>Spain;Spain;Saudi Arabia;Spain;Egypt</t>
  </si>
  <si>
    <t>San Cristobal de La Laguna;Cerdanyola del Valles;Riyadh;Las Palmas de Gran Canaria;Giza</t>
  </si>
  <si>
    <t>Instituto Canario de Investigaciones Agrarias;Universitat Aut√≤noma de Barcelona;King Saud University;Universidad de Las Palmas de Gran Canaria;Animal Production Research Institute (APRI)</t>
  </si>
  <si>
    <t>60083210;60023020;60013183;60009669;106408638</t>
  </si>
  <si>
    <t>Caja G.</t>
  </si>
  <si>
    <t>State-of-the-art of electronic identification techniques and applications in goats</t>
  </si>
  <si>
    <t>S0921448814001515</t>
  </si>
  <si>
    <t>10.1016/j.smallrumres.2014.05.012</t>
  </si>
  <si>
    <t>2-s2.0-84906943700</t>
  </si>
  <si>
    <t>['works based', 'tilt adaptation', 'third dimension', 'temporally changing', 'radio measurements', 'partly derived', 'organized manner', 'next generation', 'model approval', 'floor scenarios', 'cell shaping', 'capacity needs']</t>
  </si>
  <si>
    <t>Antenna tilt | Propagation model | Shadowing</t>
  </si>
  <si>
    <t>The next generation of cellular network deployment is heterogeneous and temporally changing in order to follow the coverage and capacity needs. Active Antenna Systems allows fast deployment changes by cell shaping and tilt adaptation which have to be controlled in self-organized manner. However, such kind of automated and flexible network operations require a Self Organizing Network (SON) algorithm that works based on network performance parameters being partly derived from the radio measurements. Thus, appropriate radio propagation models are not only needed for network planning tools but also for simulative lab tests of the developed SON algorithm controlling the flexible deployment changes enabled by Active Antenna Systems. In this paper, an extension of the existing 3D propagation model is proposed in order to incorporate the propagation condition variation effects, not considered so far, by changing antenna beam orientation like antenna tilting or when users are distributed in the third dimension (height) in multi-floor scenarios. Ray tracing based generated propagation maps that show the realistic propagation effect are used as 3D real world reference for investigation and model approval. ¬© 2014 Springer Science+Business Media New York.</t>
  </si>
  <si>
    <t>1719-1738</t>
  </si>
  <si>
    <t>60098469;60022134;60098469;60116235;60011226</t>
  </si>
  <si>
    <t>56023203000;55956739300;6604002019;55888010400;16417076700</t>
  </si>
  <si>
    <t>Kifle, Dereje W.;Gimenez, Lucas C.;Wegmann, Bernhard;Viering, Ingo;Klein, Anja</t>
  </si>
  <si>
    <t>Germany;Germany;Denmark;Germany</t>
  </si>
  <si>
    <t>Munich;Munich;Aalborg;Darmstadt</t>
  </si>
  <si>
    <t>Nomor Research GmbH;Nokia Networks, Germany;Aalborg University;Technische Universit√§t Darmstadt</t>
  </si>
  <si>
    <t>60116235;60098469;60022134;60011226</t>
  </si>
  <si>
    <t>Kifle D.</t>
  </si>
  <si>
    <t>Comparison and extension of existing 3d propagation models with real-world effects based on ray-tracing: A basis for network planning and optimization</t>
  </si>
  <si>
    <t>10.1007/s11277-014-1910-0</t>
  </si>
  <si>
    <t>2-s2.0-84906946000</t>
  </si>
  <si>
    <t>['upper limit', 'simulation results', 'return loss', 'radiation patterns', 'polarization level', 'phase center', 'nearly independent', 'metal waveguides', 'earlier observation', 'different sizes', 'cross polarization', 'aperture size', 'antenna tip', '95 ¬∞.', '325 ghz', '15 db']</t>
  </si>
  <si>
    <t>Antenna | dielectric rod waveguide | millimeter (mm) waves | submillimeter (sub-mm) waves | THz waves</t>
  </si>
  <si>
    <t>The design of a dielectric rod waveguide (DRW) antenna for frequencies of 75-325 GHz is presented. The optimal broadband antenna geometry is determined using numerical simulations. A single DRW antenna is matched with metal waveguides of different sizes for different frequency bands. Measurement results agree very well with the simulation results up to 325 GHz; the gain of the antenna stays nearly constant (G 10 dB) over the whole frequency range measured from 75 to 325 GHz (160% relative bandwidth). The upper limit is due to our limited manufacturing capability to produce sharp antenna tips. The return loss of the antenna is better than 15 dB. The radiation patterns are nearly independent of frequency. The 3 dB beamwidth is 50¬∞-60 ¬∞ , and the 10 dB beamwidth is about 95¬∞. This indicates that the aperture size of this end-fire antenna decreases as a function of frequency, and this observation agrees well with the earlier observation that the phase center of a DRW antenna moves towards the antenna tip as a function of frequency. Also the cross polarization was studied. The cross-polarization level is better than-15 dB at all frequencies. ¬© 2014 IEEE.</t>
  </si>
  <si>
    <t>568-574</t>
  </si>
  <si>
    <t>55263459000;56320251200;6602811592;35809669200</t>
  </si>
  <si>
    <t>Generalov, Andrey A.;Haimakainen, Johannes A.;Lioubtchenko, Dmitri V.;Raisanen, Antti V.</t>
  </si>
  <si>
    <t>Generalov A.A.</t>
  </si>
  <si>
    <t>Wide band mm-and sub-mm-wave dielectric rod waveguide antenna</t>
  </si>
  <si>
    <t>10.1109/TTHZ.2014.2342503</t>
  </si>
  <si>
    <t>2-s2.0-84906946118</t>
  </si>
  <si>
    <t>DP120101214</t>
  </si>
  <si>
    <t>['utilized antenna', 'unidirectional antenna', 'targets imitating', 'structure using', 'scanned head', 'printer using', 'portable module', 'microwave transceiver', 'integrated system', 'head imaging', 'generate images', 'electrical properties', 'different positions', 'db front', 'compact three', 'band 1', 'back ratio', 'average 9']</t>
  </si>
  <si>
    <t>Directional antenna | head imaging | head phantom | microwave imaging</t>
  </si>
  <si>
    <t>A portable microwave system to detect traumatic brain injuries is described. The wideband system utilizes a unidirectional antenna, microwave transceiver, and processing and image reconstruction algorithms. The utilized antenna is designed to have a compact three-dimensional (3-D) structure using a slotted dipole element and a folded parasitic structure. It attains directional radiation patterns with an average 9-dB front-to-back ratio and 102.2% fractional bandwidth covering the band 1.1-3.4~ GHz, which is suitable for head imaging. To test the system, a realistic head phantom, which attains accurate internal and external anatomical structure and electrical properties, is fabricated by a 3-D printer using a detailed numerical model. Targets imitating the properties of bleeding are inserted at different positions in the fabricated head phantom to emulate brain injury scenarios. The integrated system is used in a virtual arrayed monostatic radar approach to detect the injuries. Using data sets recorded at 32 antenna positions around the head, a back projection algorithm is used to generate images of the scanned head. The achieved results demonstrate the feasibility of such a system as a portable module for brain injuries detection. ¬© 2014 IEEE.</t>
  </si>
  <si>
    <t>1826-1836</t>
  </si>
  <si>
    <t>35174836200;13404674100;35790676500</t>
  </si>
  <si>
    <t>Mobashsher, Ahmed Toaha;Abbosh, Amin M.;Wang, Yifan</t>
  </si>
  <si>
    <t>Microwave system to detect traumatic brain injuries using compact unidirectional antenna and wideband transceiver with verification on realistic head phantom</t>
  </si>
  <si>
    <t>10.1109/TMTT.2014.2342669</t>
  </si>
  <si>
    <t>2-s2.0-84906946356</t>
  </si>
  <si>
    <t>['‚ àº2m', '‚ àº15', 'typically better', 'theoretical value', 'single pass', 'sar system', 'results showed', 'processing chain', 'point targets', 'navigation data', 'multibaseline data', 'k algorithm', 'insar data', 'high resolution', 'height difference', 'height conversion', 'grassland areas', 'geolocation accuracy', 'extended omega', 'experimental millimeter', 'experimental ka', 'dsm generation', 'band data', 'azimuth focusing', 'available baseline', 'also derived', 'acquires cross']</t>
  </si>
  <si>
    <t>Digital surface model (DSM) | interferometry | Ka-band | MEMPHIS | millimeter wave radar | multibaseline | stepped-frequency | synthetic aperture radar (SAR)</t>
  </si>
  <si>
    <t>MEMPHIS is an experimental millimeter-wave synthetic aperture radar (SAR) system that acquires cross-track multibaseline interferometric data at high resolution in a single pass, using four receive horns. In this paper, we present the SAR system and navigation data, and propose a processing chain from the raw data input to a digital surface model (DSM) output. This processing chain includes full bandwidth reconstruction of the stepped-frequency SAR data, azimuth focusing with an Extended Omega-K algorithm, generation of interferograms for each available baseline, phase unwrapping using the multibaseline data, and phase-to-height conversion. The hardware and processing chain were validated through the analysis of experimental Ka-band data. The SAR image resolution was measured with point targets and found to be &amp;2 and ‚àº15% coarser than the theoretical value in range and azimuth, respectively. The geolocation accuracy was typically better than 0.1 m in range and 0.2 m in azimuth. Observed depression angle-dependent interferometric phase errors were successfully removed using a correction function derived from the InSAR data. Investigation of the interferometric phase noise showed the utility of a multibaseline antenna setup; the number of looks and filter size used for the DSM generation were also derived from this analysis. The results showed that in grassland areas, the height difference between the ‚àº2m-resolution InSAR DSMs and the reference ALS models was 0¬±0.25 m. ¬© 2014 IEEE.</t>
  </si>
  <si>
    <t>2927-2941</t>
  </si>
  <si>
    <t>60012614;60012614;60012614;60109826;60109826;60012614</t>
  </si>
  <si>
    <t>23493091700;6602510079;35422842100;24075274300;7005486964;35560619200</t>
  </si>
  <si>
    <t>Magnard, Christophe;Frioud, Max;Small, David;Brehm, Thorsten;Essen, Helmut;Meier, Erich</t>
  </si>
  <si>
    <t>Germany;Switzerland</t>
  </si>
  <si>
    <t>Wachtberg;Zurich</t>
  </si>
  <si>
    <t>Fraunhofer Institute for High Frequency Physics and Radar Techniques FHR;University of Zurich</t>
  </si>
  <si>
    <t>60109826;60012614</t>
  </si>
  <si>
    <t>Magnard C.</t>
  </si>
  <si>
    <t>Processing of MEMPHIS Ka-band multibaseline interferometric SAR data: From raw data to digital surface models</t>
  </si>
  <si>
    <t>10.1109/JSTARS.2014.2315896</t>
  </si>
  <si>
    <t>2-s2.0-84906946405</t>
  </si>
  <si>
    <t>['zero effect', 'wireless sensing', 'solvent liquids', 'small amount', 'siw structures', 'sample volume', 'planar substrate', 'planar antennas', 'materials following', 'liquid measurements', 'high potentials', 'first tag', 'complete system', 'cavity resonator', '4 ghz']</t>
  </si>
  <si>
    <t>Dielectric measurements | microwave sensors | RF identification (RFID) tags</t>
  </si>
  <si>
    <t>A wireless sensing system for the evaluation of the complex dielectric permittivity of solvent liquids is presented. Two sensing tags are proposed for testing of the samples. The first tag is based on a cavity resonator and the second makes use of the epsilon-near-zero effect. Both circuits are designed over the planar substrate-integrated-waveguide (SIW) technology, and operate at 4 GHz. A quartz capillary tube is used for the liquid measurements where only a small amount of sample volume is required. With the addition of planar antennas at the input and output of the sensors, the complete system is implemented for wireless sensing of the materials following the RF identification scheme. The cavity perturbation technique for SIW structures is applied for the dielectric liquid characterization. The proposed sensing tags and system have high potentials for low-cost wireless measurements and real-time monitoring applications. ¬© 2014 IEEE.</t>
  </si>
  <si>
    <t>2160-2167</t>
  </si>
  <si>
    <t>60032563;60030699;60030699;60032563;60032563</t>
  </si>
  <si>
    <t>24722735800;57217313121;56002729100;25627451400;23973567200</t>
  </si>
  <si>
    <t>Lobato-Morales, Humberto;Corona-Chavez, Alonso;Olvera-Cervantes, Jose Luis;Chavez-Perez, Ricardo Arturo;Medina-Monroy, Jose Luis</t>
  </si>
  <si>
    <t>Ensenada;Puebla</t>
  </si>
  <si>
    <t>Centro de Investigacion Cientifica y de Educacion Superior de Ensenada;Instituto Nacional de Astrofisica Optica y Electronica</t>
  </si>
  <si>
    <t>60032563;60030699</t>
  </si>
  <si>
    <t>Lobato-Morales H.</t>
  </si>
  <si>
    <t>Wireless sensing of complex dielectric permittivity of liquids based on the RFID</t>
  </si>
  <si>
    <t>10.1109/TMTT.2014.2333711</t>
  </si>
  <si>
    <t>2-s2.0-84906947651</t>
  </si>
  <si>
    <t>['transmit antennas', 'thz channel', 'results show', 'reflection models', 'reconfigurable multiple', 'radiation directions', 'programmed dynamically', 'path loss', 'patch antennas', 'numerically calculated', 'input multiple', 'graphene patch', 'graphene nano', 'channel capacity', 'based antenna', 'antenna system']</t>
  </si>
  <si>
    <t>Graphene antenna | reconfigurable multiple-input multiple-output (MIMO) system | terahertz (THz)</t>
  </si>
  <si>
    <t>Based on the properties of graphene nano-patch antennas, we propose a reconfigurable multiple-input multiple-output (MIMO) antenna system for Terahertz (THz) communications. First, the characteristics of the graphene are analyzed and a beam reconfigurable antenna is designed. The beamwidth and direction can be controlled by the states of each graphene patch in the antenna. Then the path loss and reflection models of the THz channel are discussed. We combine the graphene-based antenna and the THz channel model, and propose a new MIMO antenna design. The radiation directions of the transmit antennas can be programmed dynamically, leading to different channel state matrices. Finally, the path loss and the channel capacity are numerically calculated and compared with those of the Gigahertz (GHz) channel. The results show that for short range communications, the proposed MIMO antenna design can enlarge the channel capacity by both increasing the number of antennas and choosing the best channel state matrices. ¬© 2014 IEEE.</t>
  </si>
  <si>
    <t>609-617</t>
  </si>
  <si>
    <t>60003122;60003122;60003122</t>
  </si>
  <si>
    <t>55844669100;7401796696;7006128443</t>
  </si>
  <si>
    <t>Xu, Zheng;Dong, Xiaodai;Bornemann, Jens</t>
  </si>
  <si>
    <t>Victoria</t>
  </si>
  <si>
    <t>University of Victoria</t>
  </si>
  <si>
    <t>Design of a reconfigurable MIMO system for THz communications based on graphene antennas</t>
  </si>
  <si>
    <t>10.1109/TTHZ.2014.2331496</t>
  </si>
  <si>
    <t>2-s2.0-84906948508</t>
  </si>
  <si>
    <t>['transmitter leakage', 'transmit path', 'receive ports', 'receive frequencies', 'receive bands', 'novel high', 'noise figure', 'insertion loss', 'hybrid transformer', 'high isolation', 'feedback loop', 'electrical balance', 'conversion receiver', 'conversion gain', 'chip occupies', 'cascaded direct', 'balance network', 'active area', '8 db', '50 db', '45 db', '3 db', '2 mm2']</t>
  </si>
  <si>
    <t>Cellular phones | CMOS process | duplexers | frequency division duplex (FDD) | impedance tuner | long-term evolution (LTE) | tunable circuits and devices | WCDMA</t>
  </si>
  <si>
    <t>A hybrid transformer-based integrated tunable duplexer is demonstrated. High isolation between the transmit and receive ports is achieved through electrical balance between the antenna and balance network impedances. A novel high-power-tolerant balance network, which can be tuned at both the transmit and receive frequencies, allows high isolation in both the transmit and receive bands even under realistic antenna impedance frequency dependence. To maintain high isolation despite antenna impedance variation, a feedback loop is employed to measure the transmitter leakage and correct the impedance of the balance network. An isolation &gt; 50 dB in the transmit and receive bands with an antenna voltage standing-wave ratio within 2:1 was achieved. The duplexer, along with a cascaded direct-conversion receiver, achieves a noise figure of 5.3 dB, a conversion gain of 45 dB, and consumes 51 mW of power. The insertion loss in the transmit path was less than 3.8 dB. Implemented in a 65-nm CMOS process, the chip occupies an active area of 2.2 mm2. ¬© 2014 IEEE.</t>
  </si>
  <si>
    <t>2092-2104</t>
  </si>
  <si>
    <t>60121655-60076695;60013301;60121655-60011460</t>
  </si>
  <si>
    <t>55364479200;6602516817;7201836109</t>
  </si>
  <si>
    <t>Abdelhalem, Sherif H.;Gudem, Prasad S.;Larson, Lawrence E.</t>
  </si>
  <si>
    <t>San Diego;Santa Clara;San Diego;Providence</t>
  </si>
  <si>
    <t>The Electrical and Computer Engineering Department;NVIDIA;Qualcomm Incorporated;Brown University</t>
  </si>
  <si>
    <t>60121655;60076695;60013301;60011460</t>
  </si>
  <si>
    <t>Abdelhalem S.</t>
  </si>
  <si>
    <t>Tunable CMOS integrated duplexer with antenna impedance tracking and high isolation in the transmit and receive bands</t>
  </si>
  <si>
    <t>10.1109/TMTT.2014.2338271</t>
  </si>
  <si>
    <t>2-s2.0-84906948790</t>
  </si>
  <si>
    <t>['widespread adoption', 'towerjazz 0', 'system combines', 'sufficiently supplied', 'single substrate', 'silicon area', 'rf front', 'paper presents', 'measurement results', 'low power', 'key factor', 'fully integrated', 'flash based', 'first low', 'entire system', 'design considerations', 'cost aspirations', 'complete system', 'circuit implementations', 'chip antenna', 'become feasible', 'achieve full', '9 mm2', '6 mm', '24 ghz', '2 œºw']</t>
  </si>
  <si>
    <t>C-Flash | low-cost | low-power | non-volatile memory | on-chip antenna | radio frequency identification | RFIC | RFID tags</t>
  </si>
  <si>
    <t>The key factor in widespread adoption of Radio Frequency Identification (RFID) technology is tag cost minimization. This paper presents the first low-cost, ultra-low power, passive RFID tag, fully integrated on a single substrate in a standard CMOS process. The system combines a 24 GHz, dual on-chip antenna, RF front-end, and a C-Flash based, rewritable, non-volatile memory module to achieve full on-chip system integration. The complete system was designed and fabricated in the TowerJazz 0.18 Œºm CMOS technology without any additional mask adders. By embedding the RF, memory, and digital components together upon a single substrate in a standard digital process, the low-cost aspirations of the "5-cent RFID tag" become feasible. Design considerations, analysis, circuit implementations, and measurement results are presented. The entire system was fabricated on a 3.6 mm √ó 1.6 mm (6.9 mm2) die with the integrated antennas comprising 82% of the silicon area. The total read power was measured to be 13.2 ŒºW, which is sufficiently supplied by the on-chip energy harvesting unit. ¬© 2014 IEEE.</t>
  </si>
  <si>
    <t>1942-1957</t>
  </si>
  <si>
    <t>60027161;60005681;60027161-60028186;60002765;60005681;;;;60005681;60002765</t>
  </si>
  <si>
    <t>36865984200;56215542000;24802635200;55549885800;57193233008;6503852092;24729010800;7003339956;6602457655;56694112600</t>
  </si>
  <si>
    <t>Dagan, Hadar;Shapira, Aviv;Teman, Adam;Mordakhay, Anatoli;Jameson, Samuel;Pikhay, Evgeny;Dayan, Vladislav;Roizin, Yakov;Socher, Eran;Fish, Alexander</t>
  </si>
  <si>
    <t>Switzerland;Israel;Israel;Israel</t>
  </si>
  <si>
    <t>Lausanne;Beer Sheba;Tel Aviv-Yafo;Ramat Gan</t>
  </si>
  <si>
    <t>Swiss Federal Institute of Technology Lausanne;Ben-Gurion University of the Negev;Tel Aviv University;Bar-Ilan University</t>
  </si>
  <si>
    <t>60028186;60027161;60005681;60002765</t>
  </si>
  <si>
    <t>Dagan H.</t>
  </si>
  <si>
    <t>A low-power low-cost 24 GHz RFID tag with a C-Flash based embedded memory</t>
  </si>
  <si>
    <t>10.1109/JSSC.2014.2323352</t>
  </si>
  <si>
    <t>2-s2.0-84906949329</t>
  </si>
  <si>
    <t>['static relays', 'sophisticated multi', 'simple form', 'relays spread', 'relay carpet', 'low complexity', 'limited environment', 'large numbers', 'large amount', 'especially relays', 'efficient approach', 'different schemes', 'data rates', 'csi imperfections', 'communication via', 'cellular network', 'bs cooperation', 'base stations']</t>
  </si>
  <si>
    <t>Cellular networks | Channel estimation | Cooperation | Imperfections | Multi-user MIMO | Relaying</t>
  </si>
  <si>
    <t>We consider the up- as well as downlink of a cellular network in which base stations (BSs) are supported by a large amount of relays spread over the entire area like a carpet. The BSs only see the static relays as the nodes they communicate with, which enables large antenna arrays at the BSs with sophisticated multi-user MIMO transmission. Together with a simple form of BS cooperation, the communication via the small relay cells allows to improve the data rates by distributed interference management and to reduce the complexity at the terminals. We investigate different types of relays as well as different relaying strategies for this relay carpet and compare them with respect to complexity, required channel state information (CSI), performance in the interference-limited environment of dense cellular networks. The robustness of the different schemes with respect to channel estimation errors is studied and we conclude that especially relays of very low complexity are not sensitive to CSI imperfections. Relays can thus be applied in large numbers and enable massive MIMO at the BSs. The relay carpet proves thereby to be an efficient approach to enhance future generations of cellular networks significantly. ¬© 2014 Springer Science+Business Media New York.</t>
  </si>
  <si>
    <t>163-180</t>
  </si>
  <si>
    <t>60025858;60025858;60025858;60025858</t>
  </si>
  <si>
    <t>36135951200;55308371700;7202662038;6701707976</t>
  </si>
  <si>
    <t>Rolny, Raphael T.L.;R√ºegg, Tim;Kuhn, Marc;Wittneben, Armin</t>
  </si>
  <si>
    <t>Rolny R.</t>
  </si>
  <si>
    <t>The cellular relay carpet: Distributed cooperation with ubiquitous relaying</t>
  </si>
  <si>
    <t>10.1007/s10776-014-0244-x</t>
  </si>
  <si>
    <t>2-s2.0-84906949463</t>
  </si>
  <si>
    <t>['work shows', 'uda antennas', 'tx provides', 'tx ),', 'transceiver system', 'system includes', 'speed short', 'rx ),', 'power low', 'power consumption', 'paper presents', 'output power', 'ook txs', 'nm cmos', 'isolation among', 'free operation', 'dc power', 'data rate', 'cost 45', 'consuming 61', 'bond interconnections', 'board antennas', 'best knowledge', '7 dbm', '6 mw', '55 cm', '52 pj']</t>
  </si>
  <si>
    <t>45 GHz | CMOS | high speed | low power | millimeter-wave (MMW) | on-off keying (OOK) | short range | substrate integrated waveguide (SIW) antenna | transceiver | wire bond interconnect | wireless communication</t>
  </si>
  <si>
    <t>This paper presents a low-power low-cost 45-GHz on-off keying (OOK) transceiver system in 90-nm CMOS for high-speed short-range wireless communications. The system includes a transmitter (Tx), a receiver (Rx), and two on-board substrate integrated waveguide fed Yagi-Uda antennas. The Tx provides about 7 dBm of output power and better than 50-dB on/off isolation while consuming 61.6 mW of dc power. The Rx performs noncoherent demodulation with a power consumption of 53.6 mW. The on-board antennas are integrated with the Tx and Rx using carefully designed broadband wire-bond interconnections, resulting in a low-cost system integration. The proposed transceiver achieves error-free operation (bit error rate &lt; 10-12 of 4-Gb/s data rate over a distance of 55 cm, which results in a bit energy efficiency per distance (BEEPD) of 0.52 pJ/bit/cm. To our best knowledge, this work shows the highest on/off isolation among the OOK Txs, the longest transmission distance, and the best BEEPD among the OOK transceivers reported to date in the millimeter-wave frequency band. ¬© 2014 IEEE.</t>
  </si>
  <si>
    <t>2105-2117</t>
  </si>
  <si>
    <t>60005244;60005244;60005244;60005244;60005244;60005244;60104244</t>
  </si>
  <si>
    <t>35175458300;56937616600;55726994000;55717639800;55973144400;13905669400;9042159400</t>
  </si>
  <si>
    <t>Zhu, Fang;Hong, Wei;Liang, Wen Feng;Chen, Ji Xin;Jiang, Xin;Yan, Pin Pin;Wu, Ke</t>
  </si>
  <si>
    <t>A low-power low-cost 45-GHz ook transceiver system in 90-nm CMOS for multi-Gb/s transmission</t>
  </si>
  <si>
    <t>10.1109/TMTT.2014.2338276</t>
  </si>
  <si>
    <t>2-s2.0-84906950828</t>
  </si>
  <si>
    <t>['œº w', 'terahertz radiation', 'picosecond time', 'incorporates three', 'efficiently contribute', '5 %.']</t>
  </si>
  <si>
    <t>Nanoscale devices | photoconductive antenna | plasmonics | terahertz source | ultrafast photoconductor</t>
  </si>
  <si>
    <t>We present a photoconductive terahertz emitter that incorporates three-dimensional plasmonic contact electrodes to offer record high optical-to-terahertz power conversion efficiencies. By use of three-dimensional plasmonic contact electrodes the majority of photocarriers are generated within nanoscale distances from the photoconductor contact electrodes and drifted to the terahertz radiating antenna in a sub-picosecond time-scale to efficiently contribute to terahertz radiation. We experimentally demonstrate 105 ~Œº W of broadband terahertz radiation in the 0.1-2 THz frequency range in response to a 1.4 mW optical pump, exhibiting a record high optical-to-terahertz power conversion efficiency of 7.5%. ¬© 2014 IEEE.</t>
  </si>
  <si>
    <t>575-581</t>
  </si>
  <si>
    <t>60027550-60025778;60027550-60025778;60027550-60007843;60027550-60025778</t>
  </si>
  <si>
    <t>55843152800;55423541000;55925960500;57203231698</t>
  </si>
  <si>
    <t>Yang, Shang Hua;Hashemi, Mohammad R.;Berry, Christopher W.;Jarrahi, Mona</t>
  </si>
  <si>
    <t>Los Angeles;Ann Arbor;Albuquerque</t>
  </si>
  <si>
    <t>University of California, Los Angeles;University of Michigan, Ann Arbor;Sandia National Laboratories, New Mexico</t>
  </si>
  <si>
    <t>60027550;60025778;60007843</t>
  </si>
  <si>
    <t>7.5% Optical-to-terahertz conversion efficiency offered by photoconductive emitters with three-dimensional plasmonic contact electrodes</t>
  </si>
  <si>
    <t>10.1109/TTHZ.2014.2342505</t>
  </si>
  <si>
    <t>2-s2.0-84906951110</t>
  </si>
  <si>
    <t>['significantly decreases', 'performance analysis', 'paper proposes', 'generic framework', 'fusion technique', 'error proneness', 'detection performances']</t>
  </si>
  <si>
    <t>Bandwidth limited control channel | Beamforming | Faded control channel | Node clustering | Optimal cooperative spectrum sensing</t>
  </si>
  <si>
    <t>Most of the cooperative spectrum sensing related research assumes system models with perfect control channel (i.e. with unlimited channel bandwidth and no channel errors). However, the assumption is not realistic and can lead to incorrect conclusions regarding the performance analysis of the cooperative spectrum sensing detection capabilities. This paper proposes a novel cooperative spectrum sensing framework that mitigates the imperfect control channel features, like the limited control channel bandwidth and error proneness, and achieves the detection performances of cooperative spectrum sensing under ideal control channel. It utilizes node clustering and multi-antenna spatial multiplexing (i.e. beamforming) and provides a generic framework that can be exploited by any cooperative spectrum sensing and fusion technique. The performance analysis shows that the proposed framework alleviates the control channel bandwidth limitation and significantly decreases the control channel error rate. The performance evaluation results also show that the proposed framework achieves the upper bound detection performances, i.e. achieves the same detection performances as the conventional cooperative spectrum sensing with ideal control channel. ¬© 2014 Springer Science+Business Media New York.</t>
  </si>
  <si>
    <t>1645-1666</t>
  </si>
  <si>
    <t>60072629;60072629;60072629</t>
  </si>
  <si>
    <t>35176418200;14018855100;6602313987</t>
  </si>
  <si>
    <t>Rakovic, Valentin;Atanasovski, Vladimir;Gavrilovska, Liljana</t>
  </si>
  <si>
    <t>North Macedonia</t>
  </si>
  <si>
    <t>Skopje</t>
  </si>
  <si>
    <t>SS Cyril and Methodius University</t>
  </si>
  <si>
    <t>Rakovic V.</t>
  </si>
  <si>
    <t>Optimal cooperative spectrum sensing under faded and bandwidth limited control channels</t>
  </si>
  <si>
    <t>10.1007/s11277-014-1904-y</t>
  </si>
  <si>
    <t>2-s2.0-84906951641</t>
  </si>
  <si>
    <t>['vivo environments', 'successfully expressed', 'specifically localized', 'similar ligand', 'sex pheromones', 'sensilla placodea', 'sensilla basiconica', 'results demonstrated', 'proteins displayed', 'prefer binding', 'localization revealed', 'identified hoblcsp1', 'hobl csp2', 'highly concentrated', 'highest affinity', 'general odorants', 'chemosensory proteins', 'chemical communication', 'cdna library', 'binding spectra', 'binding specificities']</t>
  </si>
  <si>
    <t>Chemosensory proteins (CSPs) play important roles in chemical communication by insects, as they recognize and transport environmental chemical signals to receptors within sensilla. In this study, we identified HoblCSP1 and HoblCSP2 from a cDNA library of Holotrichia oblita antennae, successfully expressed them in E. coli and purified them by Ni ion affinity chromatography. We then measured the ligand-binding specificities of HoblCSP1 and Hobl CSP2 to 50 selected ligands in a competitive binding assay. These results demonstrated that HoblCSP1 and HoblCSP2 have similar ligand-binding spectra. Both proteins displayed the highest affinity for Œ≤-ionone, Œ±-ionone and cinnamaldehyde, indicating that they prefer binding to odorants other than sex pheromones. Additionally, immuno-localization revealed that HoblCSP1 is highly concentrated in sensilla basiconica, while HoblCSP2 is specifically localized to sensilla placodea. In conclusion, HoblCSP1 and HoblCSP2 are responsible for binding to general odorants with slightly different specificities due to their different in vivo environments.</t>
  </si>
  <si>
    <t>e107059</t>
  </si>
  <si>
    <t>PLoS ONE</t>
  </si>
  <si>
    <t>60017705-60007711;60017705-60007711;60017705-60007711;60017705;60017705;60007711;60017705</t>
  </si>
  <si>
    <t>55729276200;56026482400;55994565300;36549767600;8546490800;14830882700;55261920900</t>
  </si>
  <si>
    <t>Sun, Hongyan;Guan, Li;Feng, Honglin;Yin, Jiao;Cao, Yazhong;Xi, Jinghui;Li, Kebin</t>
  </si>
  <si>
    <t>Chinese Academy of Agricultural Sciences;Jilin University</t>
  </si>
  <si>
    <t>60017705;60007711</t>
  </si>
  <si>
    <t>Sun H.</t>
  </si>
  <si>
    <t>Functional characterization of chemosensory proteins in the scarab beetle, Holotrichia oblita faldermann (Coleoptera: Scarabaeida)</t>
  </si>
  <si>
    <t>10.1371/journal.pone.0107059</t>
  </si>
  <si>
    <t>2-s2.0-84906958205</t>
  </si>
  <si>
    <t>2011/01/B/ ST/03008</t>
  </si>
  <si>
    <t>['unique feature', 'ieee 802', 'hybrid wi', 'g standard', 'cost rau']</t>
  </si>
  <si>
    <t>IEEE 802.11 standard | multimode fibers | RAU design | RoF transmission</t>
  </si>
  <si>
    <t>The paper presents design and implementation of a low-cost RAU (Remote Antenna Unit) device. It was designed to work in a hybrid Wi-Fi/optical network based on the IEEE 802.11b/g standard. An unique feature of the device is the possibility of optical power supply.</t>
  </si>
  <si>
    <t>207-210</t>
  </si>
  <si>
    <t>Journal of Optical Communications</t>
  </si>
  <si>
    <t>60003675;60003675</t>
  </si>
  <si>
    <t>55506421800;7003709930</t>
  </si>
  <si>
    <t>Kowalczyk, M.;Siuzdak, J.</t>
  </si>
  <si>
    <t>Kowalczyk M.</t>
  </si>
  <si>
    <t>Low-cost RAU with optical power supply used in a hybrid RoF IEEE 802.11 network</t>
  </si>
  <si>
    <t>10.1515/joc-2014-0008</t>
  </si>
  <si>
    <t>2-s2.0-84906962330</t>
  </si>
  <si>
    <t>['single slot', 'proposed antenna', 'obtain notched', 'novel triple', 'notched antenna', 'notch frequency', 'low bands', 'higher vswr', 'different frequency', 'concentric split', 'compact size', '81 ghz', '42 ghz', '17 ghz', '14 ghz']</t>
  </si>
  <si>
    <t>concentric split-ring slots structure | triple-band-notched | UWB antenna</t>
  </si>
  <si>
    <t>In this paper, a kind of concentric split-ring slots structure is utilized to design a novel triple-band-notched UWB antenna. Firstly, a concentric split-ring slots structure that has a higher VSWR than that of a single slot at notch frequency is presented. What's more, the structure is very simple and feasible to obtain notched-band at different frequency by adjustment of the length of slot. Secondly, a triple-band-notched antenna, whose notched bands are at 3.52-3.81 GHz for WiMAX and 5.03-5.42 GHz and 5.73-56.17 GHz for WLAN, is designed by using this structure. At last, a compact size of 24√ó30 mm2of the proposed antenna has been fabricated and measured and it is shown that the proposed antenna has a broadband matched impedance (3.05-14 GHz, VSWR&lt;2), relatively stable gain and good omnidirectional radiation patterns at low bands.</t>
  </si>
  <si>
    <t>433-439</t>
  </si>
  <si>
    <t>57192092839;33967685100</t>
  </si>
  <si>
    <t>Yin, Y.;Hong, J. S.</t>
  </si>
  <si>
    <t>Yin Y.</t>
  </si>
  <si>
    <t>UWB band-notched adjustable antenna using concentric split-ring slots structure</t>
  </si>
  <si>
    <t>10.1515/freq-2013-0116</t>
  </si>
  <si>
    <t>2-s2.0-84906962361</t>
  </si>
  <si>
    <t>['transmission lines', 'tmls ),', 'system performance', 'specifically antennas', 'significantly increased', 'significant effects', 'resonant structures', 'potential cases', 'passive components', 'paper focuses', 'packaging society', 'moisture absorption', 'modeling approach', 'minimal effects', 'investigated cases', 'electrical behavior', 'controlled tmls', 'case study', 'aging effects', '5 %.']</t>
  </si>
  <si>
    <t>Composite dielectric | Dielectric modeling | Lichtenecker equation | Moisture absorption</t>
  </si>
  <si>
    <t>In this paper a modeling approach for predicting the electrical behavior of nonresonant and resonant structures under the influence of the absorption of moisture into the dielectric is presented. The paper focuses on the encapsulation materials used for printed circuit boards (PCBs) as a case study. For the investigated cases, analytical modeling shows that the loss of electrical insulation resulting from moisture absorption has minimal effects on the losses in transmission lines (TMLs), which would only cause system failure when combined with other aging effects. However, potential cases are discussed where the loss of electrical insulation could be significantly increased. Full-wave modeling shows that moisture absorption can cause the detuning of passive components, specifically antennas and impedance-controlled TMLs, that can have significant effects on system performance. Antenna resonance frequencies shift by up to 3-5%. ¬© 2014 International Microelectronics Assembly and Packaging Society.</t>
  </si>
  <si>
    <t>Journal of Microelectronics and Electronic Packaging</t>
  </si>
  <si>
    <t>60011604;60016856;60018926;60016856;60016856;60011604-60016856;60011604-60016856</t>
  </si>
  <si>
    <t>57197690232;55970976700;14053905000;7402814808;7103345972;36630513300;7005953651</t>
  </si>
  <si>
    <t>Curran, Brian;Ndip, Ivan;Engin, Ege;Bauer, Jorg;P√∂tter, Harald;Lang, Klaus Dieter;Reichl, Herbert</t>
  </si>
  <si>
    <t>United States;Germany;Germany</t>
  </si>
  <si>
    <t>San Diego;Berlin;Berlin</t>
  </si>
  <si>
    <t>San Diego State University;Fraunhofer Institute for Reliability and Microintegration IZM;Technical University of Berlin</t>
  </si>
  <si>
    <t>60018926;60016856;60011604</t>
  </si>
  <si>
    <t>Curran B.</t>
  </si>
  <si>
    <t>A modeling approach for predicting the effects of dielectric moisture absorption on the electrical performance of passive structures</t>
  </si>
  <si>
    <t>10.4071/imaps.421</t>
  </si>
  <si>
    <t>2-s2.0-84906974504</t>
  </si>
  <si>
    <t>['transmit diversity', 'significant eb', 'qostbc constructed', 'proposed scheme', 'orthogonal space', 'novel method', 'loop scheme', 'designed easily', 'circulant matrix', 'channel information']</t>
  </si>
  <si>
    <t>Circulant Matrix | One bit feedback | QOSTBC</t>
  </si>
  <si>
    <t>For using in multiple transmits antennas systems, a number of Quasi- Orthogonal Space-Time Block Codes (QOSTBC) has been proposed. Based on circulant matrix, in this paper, we propose a novel method of extending any QOSTBC constructed for 8 transmit antennas to a closed-loop scheme. We prove that the proposed scheme can improve its transmit diversity with one bit feedback, with the aid of multiplying the entries of QOSTBC code words by the appropriate phase factors which depend on the channel information. The optimal constellation rotated schemes as well as performances of the proposed scenario 8 transmit antennas QOSTBC are analyzed. The simulation results suggest that there is a significant Eb/No advantage in the proposed scheme which is able to be designed easily.</t>
  </si>
  <si>
    <t>9341-9351</t>
  </si>
  <si>
    <t>60072226;106263014;60105710</t>
  </si>
  <si>
    <t>57216387190;43061615400;56352256100</t>
  </si>
  <si>
    <t>Satyanarayana Murthy, N.;Sri Gowri, S.;Prabhkara Rao, B.</t>
  </si>
  <si>
    <t>Kakinada;Vijayawada;Vijayawada</t>
  </si>
  <si>
    <t>Jawaharlal Nehru Technological University, Kakinada;Velagapudi Ramakrishna Siddhartha Engineering College;SRK Institute of Technology</t>
  </si>
  <si>
    <t>60105710;60072226;106263014</t>
  </si>
  <si>
    <t>Satyanarayana Murthy N.</t>
  </si>
  <si>
    <t>Non orthogonal quasi-orthogonal space-time block codes based on circulant matrix for eight transmit antennas</t>
  </si>
  <si>
    <t>2-s2.0-84906987321</t>
  </si>
  <si>
    <t>['weighted region', 'test point', 'radiation performance', 'offset angle', 'method testing', 'lobe suppression', 'key points', 'error analysis', 'attitude offset', 'antenna patterns', 'accurately test']</t>
  </si>
  <si>
    <t>Array-fed | Error analysis | In-orbit test | Offset | Reflector antenna | Shaped beam</t>
  </si>
  <si>
    <t>In order to accurately test the satellite's shaped-reflector antenna pattern and efficiency in orbit, an in-orbit test method of the antenna pattern via satellite's attitude offset and the shaped beam forming principle is proposed. Key points of the method testing the antenna patterns are the edge of roll-off, side-lobe suppression, weighted region and level fluctuation performances, etc. By discussing the relationship between the satellite's offset angle and the test point's longitude and latitude, the proposed method employs the error analysis and testing data correction which combined with the compact test range data. Test results show that the radiation performance of satellite's antenna is stable. Copyright</t>
  </si>
  <si>
    <t>354-379</t>
  </si>
  <si>
    <t>International Journal of Communication Networks and Distributed Systems</t>
  </si>
  <si>
    <t>105210547;105210547;105210547</t>
  </si>
  <si>
    <t>56352379200;55512343500;24479038500</t>
  </si>
  <si>
    <t>He, Yuan Zhi;Yin, Shu Yi;Wang, Jing Chao</t>
  </si>
  <si>
    <t>Institute of China Electronic Equipment System Engineering Company</t>
  </si>
  <si>
    <t>He Y.Z.</t>
  </si>
  <si>
    <t>In-orbit test and error analysis of shaped-reflector antenna pattern via satellite's attitude offset</t>
  </si>
  <si>
    <t>10.1504/IJCNDS.2014.064644</t>
  </si>
  <si>
    <t>2-s2.0-84906987998</t>
  </si>
  <si>
    <t>Hanbat National University</t>
  </si>
  <si>
    <t>['small inner', 'slot perturbation', 'polarized radiations', 'perturbation consists', 'new ground', 'measured results', 'implemented antenna', 'good controllability', 'embedded dual', 'article reports']</t>
  </si>
  <si>
    <t>circular polarization | dual-slot perturbation | ground slot | microstrip antenna | reconfigurable antenna</t>
  </si>
  <si>
    <t>This article reports a new ground-embedded dual-slot perturbation for a reconfigurable circularly polarized microstrip antenna. The perturbation consists of the small inner and the large outer slots with two PIN diodes in one diagonal corner for generating and alternating right-/left-handed circular polarization, respectively. The measured results of the implemented antenna which used the ground-embedded dual slot show an agreement with the simulation and successfully demonstrate circularly-polarized radiations with good controllability. ¬© 2014 Wiley Periodicals, Inc.</t>
  </si>
  <si>
    <t>2537-2539</t>
  </si>
  <si>
    <t>60001558;60004739;60068689</t>
  </si>
  <si>
    <t>55862678000;35494120000;26656068900</t>
  </si>
  <si>
    <t>Kim, Jongmyun;Kim, Nam;Pyo, Seongmin</t>
  </si>
  <si>
    <t>Ground-embedded dual-slot perturbation for switchable circularly polarized microstrip antenna</t>
  </si>
  <si>
    <t>10.1002/mop.28630</t>
  </si>
  <si>
    <t>2-s2.0-84906992115</t>
  </si>
  <si>
    <t>['two semicircular', 'small gap', 'simple method', 'shaped arms', 'scd antenna', 'proposed antenna', 'maximum value', 'fscd antenna', 'frequency range', 'fr4 substrate', 'folding angle', 'folded along', 'broadside gain', 'arm axis', 'antenna consists', '79 ghz', '5 ghz', '5 dbi', '2 dbi', '12 ghz', '1 dbi', '0 ghz', '0 %).']</t>
  </si>
  <si>
    <t>directive antenna | folded semicircular dipole antenna | folding angle | wideband antenna</t>
  </si>
  <si>
    <t>A simple method to design a wideband directive antenna using a folded semicircular dipole (FSCD) antenna is presented. A planar semicircular dipole (SCD) antenna consists of two semicircular-shaped arms with a small gap in between. In the proposed antenna, the two semicircular-shaped arms are folded along the arm axis. The effects of varying the folding angle on the input reflection coefficient and the broadside gain of the FSCD antenna are investigated. A prototype of the proposed FSCD antenna with a folding angle of 60 is fabricated on an FR4 substrate, and its performance is compared with that of the planar SCD antenna. The measured frequency band of the planar SCD antenna for a voltage standing wave (VSWR) &lt;2 is 0.91-20.0 GHz (182.6%) whereas that of the proposed FSCD antenna for a VSWR &lt;2.3 is 0.99-18.79 GHz (180.0%). Broadside gain of the proposed antenna is above 1.5 dBi with maximum value of 8.1 dBi in the frequency range of 1-12 GHz, whereas broadside gain of the SCD antenna is above 1.5 dBi with maximum value of 3.2 dBi in the frequency range of 1-3.5 GHz. ¬© 2014 Wiley Periodicals, Inc.</t>
  </si>
  <si>
    <t>2513-2516</t>
  </si>
  <si>
    <t>Wideband directive folded semicircular dipole antenna</t>
  </si>
  <si>
    <t>10.1002/mop.28639</t>
  </si>
  <si>
    <t>2-s2.0-84906993027</t>
  </si>
  <si>
    <t>['wave reflected', 'water content', 'underground range', 'speed sensor', 'reflected wave', 'receiving antenna', 'pulses using', 'overall radar', 'noninverting amplifier', 'module transmitted', 'metal detector', 'lcd interfaced', 'house microcontroller', 'hardware implementation', 'ground increases', 'frequency selected', 'different target', 'detection difficult', 'design implementation', 'continuous wave', 'amplified using', 'also done', 'alone implementation', '525 ghz', '50 cm', '3 cm', '15 dbm']</t>
  </si>
  <si>
    <t>advanced design system | free space loss | frequency modulated continuous wave radar | ground penetrating radar | intermediate frequency | radar | radar cross section</t>
  </si>
  <si>
    <t>This article presents simulation and hardware implementation of a low cost radar that can be used as a speed sensor or a metal detector. The overall hardware costs only U.S. $25 and has maximum free space range of 3.65 m. Its underground range is 4.3 cm under wet soil conditions with free space distance of 50 cm above ground. The proposed model provides a basis for designing a mine detector based on the amplitude of the reflected wave. As the frequency of the wave or the water content of the ground increases, the amplitude of the reflected wave decreases making the detection difficult. A comparison between different attenuations offered to the signal under different soil conditions and different Target's materials is presented. The frequency selected for the design implementation was 10.525 GHz. A speed sensor module, HB100 miniature microwave motion sensor was used to sense the reflected wave and was interfaced with a frequency meter implemented using a microcontroller. The module transmitted a continuous wave with amplitude of 15 dBm. The wave reflected from the target was received by module's receiving antenna. It was amplified using a noninverting amplifier and was converted to pulses using a comparator. These pulses were fed to the in-house microcontroller-based frequency meter, and the speed of the target was observed on the LCD interfaced. Complete ground modeling for different water content and free space modeling was also done. The proposed model provides a low cost stand-alone implementation of the overall radar. ¬© 2014 Wiley Periodicals, Inc.</t>
  </si>
  <si>
    <t>2484-2489</t>
  </si>
  <si>
    <t>60117496;60117496;60117496</t>
  </si>
  <si>
    <t>26027285700;57211605808;56049516300</t>
  </si>
  <si>
    <t>Tauqeer, Tauseef;Islam, Maira;Aziz, A. K.</t>
  </si>
  <si>
    <t>School of Electrical Engineering and Computer Science</t>
  </si>
  <si>
    <t>Short range continuous wave radar for target detection in various mediums</t>
  </si>
  <si>
    <t>10.1002/mop.28628</t>
  </si>
  <si>
    <t>2-s2.0-84906993028</t>
  </si>
  <si>
    <t>['stub width', 'shaped slot', 'proposed antenna', 'orthogonal direction', 'opposite planes', 'microstrip feed', 'measured gain', 'measured 3', 'line along', 'feeding structures', 'diagonal direction', 'compact dual', 'combined dual', 'antenna consists', '4 ghz', '0 dbic']</t>
  </si>
  <si>
    <t>circular polarization | circularly polarized antenna | microstrip feed-line | slot | slot antenna | wideband</t>
  </si>
  <si>
    <t>A compact dual-square-ring-shaped slot antenna using a microstrip feed line is proposed for wideband circularly polarized (CP) radiation. The antenna consists of a combined dual-square-ring-shaped slot along the diagonal direction and a microstrip feed-line along with stub in the orthogonal direction. The slot and feeding structures are fabricated on the opposite planes of a low cost FR4 substrate. The stub width and a dual-square-ring-shaped slot are optimized for wideband CP radiation with good impedance matching. The measured 3-dB axial ratio and 10-dB return loss bandwidths of the proposed antenna are 47% (2.1-3.4 GHz) and 75% (1.92-4.25 GHz), respectively. The measured gain is more than 2.0 dBic over the 3-dB axial ratio bandwidth. ¬© 2014 Wiley Periodicals, Inc.</t>
  </si>
  <si>
    <t>2645-2649</t>
  </si>
  <si>
    <t>60002668;60002668;60002668-60017161</t>
  </si>
  <si>
    <t>22935760300;7006326283;7409485017</t>
  </si>
  <si>
    <t>Nasimuddin, ;Qing, Xianming;Chen, Zhi Ning</t>
  </si>
  <si>
    <t>Nasimuddin</t>
  </si>
  <si>
    <t>Dual-square-ring-shaped slot antenna for wideband circularly polarized radiation</t>
  </si>
  <si>
    <t>10.1002/mop.28663</t>
  </si>
  <si>
    <t>2-s2.0-84906993029</t>
  </si>
  <si>
    <t>['shaped slits', 'satellite communications', 'radiation behavior', 'proposed pifa', 'proposed antenna', 'operation bands', 'line slit', 'ground plane', 'good dual', 'fr4 substrate', 'f antenna', 'dielectric constant', 'antenna show', '425 ghz', '200 ghz', '14 %)']</t>
  </si>
  <si>
    <t>dual band function | PIFA satellite communications</t>
  </si>
  <si>
    <t>In this article, we present a dual band planar inverted-F antenna (PIFA) for downlink and uplink satellite systems in C-band frequency range. The proposed antenna is fabricated on an FR4 substrate with dielectric constant of 4.4. By cutting a pair of T-shaped slits in the ground plane, and also by embedding a meander-line slit in the ground plane a good dual-band operation antenna can be achieved. The measured impedance bandwidth for 10 dB return loss is from 3.625-4.200 GHz (14%) and 5.850-6.425 GHz (9%), covering the down/up links of satellite communications. Simulated and experimental results obtained for this antenna show that the proposed PIFA has good antenna gain and radiation behavior in the operation bands. ¬© 2014 Wiley Periodicals, Inc.</t>
  </si>
  <si>
    <t>2684-2686</t>
  </si>
  <si>
    <t>60000994;60000994;60031777;60031777</t>
  </si>
  <si>
    <t>36454973300;37661184600;55151143300;56353100200</t>
  </si>
  <si>
    <t>Ojaroudi, N.;Ghadimi, N.;Ojaroudi, Y.;Ojaroudi, S.</t>
  </si>
  <si>
    <t>An omnidirectional PIFA for downlink and uplink satellite applications in C-band</t>
  </si>
  <si>
    <t>10.1002/mop.28672</t>
  </si>
  <si>
    <t>2-s2.0-84906993031</t>
  </si>
  <si>
    <t>Japan Society for the Promotion of Science London</t>
  </si>
  <si>
    <t>['proposed antenna', 'flexible substrate', 'change even', 'article presents', 'antenna size', 'antenna characteristic', '970 mhz', '920 mhz', '8 ghz', '70 ghz', '5 ghz', '4 ghz', '254 mm3', '00 ghz']</t>
  </si>
  <si>
    <t>flexible antenna | J-shaped ground | monopole antenna | multiband antenna</t>
  </si>
  <si>
    <t>This article presents the design of a multiband planar antenna on a flexible substrate for ISM (920 MHz/2.4 GHz) and WiMAX (2.5 GHz/3.5 GHz/5.8 GHz) operation. We use a J-shaped ground connected with a stub and an L-slot to obtain multiband resonances. The measured impedance bandwidths (S 11?‚â§?-6 dB) of the proposed antenna are 900-970 MHz, 1.45-3.70 GHz, and 4.76-7.00 GHz, and the antenna size is 90 √ó 18 √ó 0.254 mm3. As the antenna is fabricated on a flexible substrate, the antenna characteristic does not change even when the antenna is bent. ¬© 2014 Wiley Periodicals, Inc.</t>
  </si>
  <si>
    <t>2526-2530</t>
  </si>
  <si>
    <t>60011047;60009064;60011047;60011047;60011047</t>
  </si>
  <si>
    <t>56097132700;6504308983;7005896265;55265221000;35578334800</t>
  </si>
  <si>
    <t>Fujita, Koji;Kanemoto, Daisuke;Yoshitomi, Kuniaki;Yoshida, Keiji;Kanaya, Haruichi</t>
  </si>
  <si>
    <t>Fukuoka;Kofu</t>
  </si>
  <si>
    <t>Kyushu University;University of Yamanashi</t>
  </si>
  <si>
    <t>60011047;60009064</t>
  </si>
  <si>
    <t>Fujita K.</t>
  </si>
  <si>
    <t>Multiband (920 MHz/2.4 GHz/3.5 GHz/5 GHz) planar antenna on flexible substrate</t>
  </si>
  <si>
    <t>10.1002/mop.28636</t>
  </si>
  <si>
    <t>2-s2.0-84906993343</t>
  </si>
  <si>
    <t>['subwavelength volume', 'maximum electric', 'incident wavelength', 'generating nanojet', 'field intensity', 'domain modeling', 'difference time', '633 nm', '009 œºm3']</t>
  </si>
  <si>
    <t>finite-difference time-domain | photonic nanojet | plasmonic nanoantenna gap | subwavelength confinement | whispering gallery mode</t>
  </si>
  <si>
    <t>Using 3D finite-difference time-domain modeling, a microsphere-generating nanojet and gold nanoantenna gap are optimized to achieve 3D nanojet confinement to a subwavelength volume of about 0.009 Œºm3 (wherein the edges of the volume are defined at 1/e2 of the maximum electric-field intensity) for an incident wavelength of 633 nm. ¬© 2014 Wiley Periodicals, Inc.</t>
  </si>
  <si>
    <t>2700-2706</t>
  </si>
  <si>
    <t>60025488;60025488</t>
  </si>
  <si>
    <t>57190944220;55266481800</t>
  </si>
  <si>
    <t>Hasan, Mehdi;Simpson, Jamesina J.</t>
  </si>
  <si>
    <t>The University of Utah</t>
  </si>
  <si>
    <t>Hasan M.</t>
  </si>
  <si>
    <t>Three-dimensional subwavelength confinement of a photonic nanojet using a plasmonic nanoantenna GAP</t>
  </si>
  <si>
    <t>10.1002/mop.28680</t>
  </si>
  <si>
    <t>2-s2.0-84906993348</t>
  </si>
  <si>
    <t>['upper band', 'simulated using', 'operating bandwidth', 'microstrip antenna', 'measured results', 'measured 3', 'lower band', 'frequency ratio', 'feed single', 'assessed numerically', 'antenna characterizes', 'also presented', '910 ghz', '905 ghz', '430 ghz', '42 ghz', '15 mhz', '013 œª0']</t>
  </si>
  <si>
    <t>annular ring slot | circular polarization | cross slot | dual-band antenna | microstrip antenna | small frequency ratio</t>
  </si>
  <si>
    <t>A compact novel probe-feed single-layer annular ring, dual-frequency circularly polarized (CP) microstrip antenna is assessed numerically and experimentally in this communication. The antenna characterizes a small frequency ratio with good impedance bandwidth. The dual band operations are realized using two circular patches with one annular ring slot and exact feed position. In addition, a cross shaped slot is placed in the patch to achieve circular polarization. The antenna geometry structure is simulated using a commercially available electromagnetic solver high frequency structural simulator. The simulated and measured results, costly match within the operating bandwidth. The experimental results depict a 10-dB return loss bandwidth of 15 MHz (2.415-2.430 GHz) for the lower band and 15 MHz (2.895-2.910 GHz) for the upper band, respectively. The measured 3-dB axial ratio bandwidth is 0.826% (2.410-2.430 GHz) for the lower band and 0.862% (2.880-2.905 GHz) for the upper band. The frequency ratio of the upper and lower band is 1.19. The overall antenna size is 0.363 Œª0 √ó 0.363 Œª0 √ó 0.013 Œª0 at 2.42 GHz. Details of the obtained dual band CP performances are also presented and discussed. ¬© 2014 Wiley Periodicals, Inc.</t>
  </si>
  <si>
    <t>2711-2719</t>
  </si>
  <si>
    <t>Samsuzzaman, Md;Islam, M. T.</t>
  </si>
  <si>
    <t>Dual frequency circularly polarized cross-shaped slotted patch antenna with a small frequency ratio</t>
  </si>
  <si>
    <t>10.1002/mop.28679</t>
  </si>
  <si>
    <t>2-s2.0-84906994114</t>
  </si>
  <si>
    <t>['significantly decreased', 'shifting could', 'shifting angle', 'radiation characteristics', 'proposed array', 'proposed antenna', 'obviously observed', 'microstrip lines', 'interelement distance', 'good candidate', 'feeding network', 'entire ku', 'easily fabricated', 'distinctly enlarged', 'direct broadcast', 'array arrangement', '7 ghz']</t>
  </si>
  <si>
    <t>beam switchable antenna | cross-type antenna | Ku-band antenna array | patch sharing technique</t>
  </si>
  <si>
    <t>A dual-polarized and beam switchable patch antenna array, which works well along the entire Ku-band (10.6-12.7 GHz) is introduced in this article. The proposed array is formed with cross-type antenna unit cell and fed by a balanced power division network with microstrip lines. By tuning the length of paths in the feeding network, phase differences taking place among units, therefore, beam-shifting could be obviously observed on the measured radiation patterns. It is worth while noting that, as patch sharing technique is used in the array arrangement, not only the interelement distance is significantly decreased but also the beam-shifting angle is distinctly enlarged in the case of same phase-shifting. The proposed antenna can be easily fabricated on very low-cost Teflon substrate with printing circuit technology, which might be a good candidate for direct broadcast from satellite reception antenna. In this article, the configuration of an experimental 1 √ó 4 array and its measured S-parameters and radiation characteristics will be given. ¬© 2014 Wiley Periodicals, Inc.</t>
  </si>
  <si>
    <t>2656-2659</t>
  </si>
  <si>
    <t>60032006;60032006;60032006</t>
  </si>
  <si>
    <t>55868170200;16025070000;6603558105</t>
  </si>
  <si>
    <t>Zhang, Haiyang;Mahe, Yann;Razban, Tchanguiz</t>
  </si>
  <si>
    <t>Low-cost Ku-band dual-polarized and beam switchable cross-type antenna array for satellite communications</t>
  </si>
  <si>
    <t>10.1002/mop.28670</t>
  </si>
  <si>
    <t>2-s2.0-84906994168</t>
  </si>
  <si>
    <t>['worldwide interoperability', 'trapezoidal structure', 'similarity property', 'proposed antenna', 'microwave access', 'fractal geometry', 'fourth iteration', 'consecutive iterations', 'compact size', 'average gain', '6 mm3', '20 dbi']</t>
  </si>
  <si>
    <t>fractal antenna | multiband | self similar | WiMAX | WLAN</t>
  </si>
  <si>
    <t>A novel multiband loaded trapezoidal ring fractal antenna (TRFA) is proposed for wireless local area network (WLAN) and worldwide interoperability for microwave access (WiMAX) applications. The self-similarity property is applied to the trapezoidal structure and the fractal geometry is achieved by consecutive iterations. The proposed antenna has a compact size of 30 √ó 30 √ó 1.6 mm3. The antenna is fabricated and tested. The fourth iteration of the proposed TRFA covers the 2.4/5.2/5.8 GHz WLAN bands and 2.5/3.5/5.5 GHz WiMAX bands with uniform radiation characteristics and an average gain of 2.20 dBi. ¬© 2014 Wiley Periodicals, Inc.</t>
  </si>
  <si>
    <t>2545-2548</t>
  </si>
  <si>
    <t>57204684860;24172394400</t>
  </si>
  <si>
    <t>Rajeshkumar, V.;Raghavan, S.</t>
  </si>
  <si>
    <t>Rajeshkumar V.</t>
  </si>
  <si>
    <t>Trapezoidal ring quad-band fractal antenna for WLAN/WiMAX applications</t>
  </si>
  <si>
    <t>10.1002/mop.28631</t>
  </si>
  <si>
    <t>2-s2.0-84906994881</t>
  </si>
  <si>
    <t>['upper band', 'tunable technique', 'term evolution', 'resonant mode', 'protruded ground', 'proposed antenna', 'multiband long', 'mobile handset', 'lower frequency', 'lower band', 'loop strip', 'loop antenna', 'efficient radiator', 'driven strip', 'antenna volume', '900 bands', '746 mhz', '30 mm', '12 nh']</t>
  </si>
  <si>
    <t>long-term evolution/wireless wide area network antennas | mobile antennas | multiband antennas | smartphone antennas | tunable antennas</t>
  </si>
  <si>
    <t>A compact reconfigurable coupled-fed loop antenna of the mobile handset for multiband long-term evolution (LTE)/wireless wide area network operation is presented. The antenna volume is 5 √ó 10 √ó 30 mm3 only, while the protruded ground has a width of 30 mm for mounting electronic components. The proposed antenna is consisted of a loop strip and a driven strip. Through the driven strip capacitively coupled to the loop strip, the antenna can generate a 0.25-wavelength loop resonant mode to form the antenna's lower band to cover the GSM850/900 bands (824-960 MHz). The simple driven strip is also an efficient radiator to excite a resonant mode for the antenna's upper band to cover the GSM1800/1900/WCDMA Band1 bands (1710-2170 MHz). Moreover, when the chip inductor connected to the loop strip has been adjusted from 0 to 12 nH, the antenna's lower band can be shifted to lower frequency and cover the LTE Band17 band (704-746 MHz) and the antenna's upper band is not varied. This tunable technique can allow the loop antenna to cover more operating bands without adding the antenna volume. Detailed operating principle and performances of the proposed antenna are discussed in this article. ¬© 2014 Wiley Periodicals, Inc.</t>
  </si>
  <si>
    <t>2687-2691</t>
  </si>
  <si>
    <t>60075223;60075223;60075223;60075223</t>
  </si>
  <si>
    <t>35072538100;55608818100;55608135900;36598793000</t>
  </si>
  <si>
    <t>Chang, Chih Hua;Huang, Shao Yu;Wei, Wan Chu;Ma, Pei Ji</t>
  </si>
  <si>
    <t>Acer Inc</t>
  </si>
  <si>
    <t>Chang C.</t>
  </si>
  <si>
    <t>Small-size adjustable LTE/WWAN coupled-fed loop antenna for mobile handset applications</t>
  </si>
  <si>
    <t>10.1002/mop.28671</t>
  </si>
  <si>
    <t>2-s2.0-84906995441</t>
  </si>
  <si>
    <t>['siw structure', 'siw introduces', 'operating bandwidth', 'impedance bandwidth', 'experimentally proved', 'experimentally investigated', 'axial ratio', 'ar bandwidth']</t>
  </si>
  <si>
    <t>circularly polarize | electrical shielding | stripline to SIW | substrate integrated waveguide | wideband</t>
  </si>
  <si>
    <t>A broadband right hand circularly polarized antenna based on a substrate integrated waveguide (SIW) structure is proposed and experimentally investigated. A novel feeding transition from stripline to SIW introduces the proximity coupling method in SIW structure for meliorating the operating bandwidth. Multiple circularly polarized modes are generated to improve the axial ratio (AR) bandwidth without sacrificing the self-consistent electrical shielding property. As a result, it is experimentally proved that an impedance bandwidth of 25.6% and an AR bandwidth of 12% have been obtained in X-band. ¬© 2014 Wiley Periodicals, Inc.</t>
  </si>
  <si>
    <t>2539-2542</t>
  </si>
  <si>
    <t>56406604700;35265490700;55752277600;7102211932</t>
  </si>
  <si>
    <t>Gao, Fei;Zhang, Fushun;Lu, Lu;Jiao, Yong Chang</t>
  </si>
  <si>
    <t>Gao F.</t>
  </si>
  <si>
    <t>Wideband circularly polarized SIW antenna</t>
  </si>
  <si>
    <t>10.1002/mop.28633</t>
  </si>
  <si>
    <t>2-s2.0-84906995530</t>
  </si>
  <si>
    <t>['three branches', 'thin thickness', 'tablet device', 'tablet computer', 'resonant mode', 'proposed antenna', 'operating principle', 'middle band', 'high band', 'cause dual', 'branch 3', 'branch 2', 'branch 1', 'band bandwidths', 'antenna occupies', 'also discussed', '960 mhz', '3800 mhz', '3 mm', '2690 mhz']</t>
  </si>
  <si>
    <t>LTE antennas | mobile antennas | small-size antennas | tablet device antennas | triple-wideband antennas | wideband feed structure</t>
  </si>
  <si>
    <t>A small-size tablet device antenna with three wide operating bands of 698-960 MHz (low band), 1710-2690 MHz (middle band), and 3400-3800 MHz (high band) for the long term evolution operation is presented. The antenna occupies a small ground clearance of 10 √ó 30 mm2 and has a thin thickness of 3 mm in the tablet device such as a tablet computer in this study. The antenna comprises three radiating branches (Branch 1, Branch 2, and Branch 3) and a wideband feed structure formed by the integrated matching network. Branch 1 and 2 are connected through a series chip inductor to control the antenna's first two resonant modes to occur in the desired low band and middle band, and Branch 3 generates a resonant mode in the desired high band. The integrated matching network comprises a shunt chip capacitor, a shunt chip inductor, and a series chip capacitor to cause dual-resonance of the antenna's three resonant modes contributed by the three branches, thereby greatly enhancing the low-band, middle-band, and high-band bandwidths to cover the desired operating bands of 698-960, 1710-2690, and 3400-3800 MHz. Details of the proposed antenna are described. Operating principle of the wideband feed structure formed by the integrated matching circuit is also discussed. ¬© 2014 Wiley Periodicals, Inc.</t>
  </si>
  <si>
    <t>2507-2512</t>
  </si>
  <si>
    <t>Small-size triple-wideband LTE tablet device antenna with a wideband feed structure formed by integrated matching network</t>
  </si>
  <si>
    <t>10.1002/mop.28624</t>
  </si>
  <si>
    <t>2-s2.0-84906996599</t>
  </si>
  <si>
    <t>['subarray antenna', 'spatial smoothing', 'quadrature baseband', 'proposed x', 'multiple classification', 'dynamic targets', 'band eight', 'arrival estimation', 'aoa estimation', 'antenna array', 'accurate results']</t>
  </si>
  <si>
    <t>angle of arrival estimation | multiple classification of signal | smart antenna system</t>
  </si>
  <si>
    <t>An X-Band eight-subarray smart antenna system has been developed in this article to demonstrate its capability of direction of arrival estimation for correlated arriving signals. The antenna array is composed of an eight-subarray antenna and eight-track of transceiver for quadrature baseband to RF up/down conversion. Multiple classification of signal (MUSIC) and modified MUSIC algorithm with spatial smoothing are used for high resolution angle of arrival (AoA) estimation. Measured results showed that the modified MUSIC algorithm with spatial smoothing is capable of estimating target AoA with average angle error of 1.14 when target arriving angles are varying from -30 to 30. Accurate results of AoA estimation by simulation and measurement for stationary or dynamic targets has also been demonstrated to validate the feasibility of the proposed X-Band smart antenna system. ¬© 2014 Wiley Periodicals, Inc.</t>
  </si>
  <si>
    <t>2582-2587</t>
  </si>
  <si>
    <t>60079715;60079715;60012370</t>
  </si>
  <si>
    <t>56353230100;14623071800;7103382303</t>
  </si>
  <si>
    <t>Tseng, Yau Hwa;Su, Ing Jiunn;Hwang, Ruey Bing</t>
  </si>
  <si>
    <t>Taipei;Hsinchu</t>
  </si>
  <si>
    <t>National Defense University Taiwan;National Chiao Tung University</t>
  </si>
  <si>
    <t>60079715;60012370</t>
  </si>
  <si>
    <t>Tseng Y.H.</t>
  </si>
  <si>
    <t>An X-band eight-subarray smart antenna system for direction of arrival estimation</t>
  </si>
  <si>
    <t>10.1002/mop.28654</t>
  </si>
  <si>
    <t>2-s2.0-84906996601</t>
  </si>
  <si>
    <t>['two ends', 'twisting deformation', 'properly shorted', 'mobile phone', 'flexible display', 'central part']</t>
  </si>
  <si>
    <t>deformable mobile phone | dual-band antenna | GSM antenna</t>
  </si>
  <si>
    <t>In this article, the performance of a quad-band GSM antenna affected by the bending and twisting deformation of a mobile phone is investigated. The study is based on a system printed wire board model containing two rigid parts at the two ends and one flexible part in the central, and the bending and twisting deformations occur mainly within the central part. It is shown that the antenna performance caused by this deformation can be ignored once the metallic back cover of the flexible display is properly shorted to the system ground plane. ¬© 2014 Wiley Periodicals, Inc.</t>
  </si>
  <si>
    <t>2722-2725</t>
  </si>
  <si>
    <t>Zhao, Anping</t>
  </si>
  <si>
    <t>Sunway Communication</t>
  </si>
  <si>
    <t>Zhao A.</t>
  </si>
  <si>
    <t>The influence of the deformation of a mobile phone on its antenna perfomance</t>
  </si>
  <si>
    <t>10.1002/mop.28684</t>
  </si>
  <si>
    <t>2-s2.0-84906996711</t>
  </si>
  <si>
    <t>['two targets', 'single target', 'realized using', 'port network', 'passive components', 'maximum error', 'dummy structure', 'distance measurement', 'different directions', 'dc offsets', 'cancelled using', 'approximately 2']</t>
  </si>
  <si>
    <t>distance measurement | high-range accuracy | multiple target detection | radar sensor | six-port network</t>
  </si>
  <si>
    <t>The miniaturized radar sensor for detecting short distances is realized using a six-port network. The six-port network of the radar sensor consists of passive components and RF power detectors. The power detector obtains a highly accurate DC voltage because DC offsets are cancelled using a dummy structure in the detector. The maximum error of a distance measurement to 3 m is approximately 2% for a single target. Using traveling wave antennas, the distances to two targets with different directions are measured with 6.7% maximum detection error to 1 m. ¬© 2014 Wiley Periodicals, Inc.</t>
  </si>
  <si>
    <t>2634-2637</t>
  </si>
  <si>
    <t>60104012;60032144</t>
  </si>
  <si>
    <t>56465196100;22967156700</t>
  </si>
  <si>
    <t>Yang, Jong Ryul;Hong, Songcheol</t>
  </si>
  <si>
    <t>University of Science and Technology (UST);Korea Advanced Institute of Science and Technology</t>
  </si>
  <si>
    <t>A 24-GHz radar sensor with a six-port network for short-range detection</t>
  </si>
  <si>
    <t>10.1002/mop.28665</t>
  </si>
  <si>
    <t>2-s2.0-84906996713</t>
  </si>
  <si>
    <t>['relevant range', 'plasma discharge', 'plasma density', 'measurement results', 'fixed frequency', 'beam scanning', 'also discussed', '10 ghz']</t>
  </si>
  <si>
    <t>beam scanning | leaky-pole | leaky-wave antenna | plasma discharge | reconfigurable antenna</t>
  </si>
  <si>
    <t>A beam scanning leaky-wave antenna working at a fixed operating frequency and based on plasma discharge is proposed. The investigation of leaky-poles for the proposed geometry shows that, at a fixed frequency, the radiation angle scans from broadside toward endfire by varying the plasma density in a relevant range. Theoretical results demonstrate that, at 10 GHz, this antenna may produce a beam scanning from 1.6 to 74.7 by varying the plasma density from 1.243?√ó?1012?cm-3 to 4.7?√ó1010?cm-3. Measurement results of the plasma characteristics performed on a radiofrequency plasma source in our laboratory are also discussed. Their integration in full-wave simulations confirms the excitation of leaky-waves. ¬© 2014 Wiley Periodicals, Inc.</t>
  </si>
  <si>
    <t>2601-2604</t>
  </si>
  <si>
    <t>60102124;60102124;60102124</t>
  </si>
  <si>
    <t>56653689400;34875679900;6602186836</t>
  </si>
  <si>
    <t>Kallel, Asma;Sokoloff, J√©r√¥me;Callegari, Thierry</t>
  </si>
  <si>
    <t>Toulouse</t>
  </si>
  <si>
    <t>Universit√© F√©d√©rale Toulouse Midi-Pyr√©n√©es</t>
  </si>
  <si>
    <t>Kallel A.</t>
  </si>
  <si>
    <t>Leaky-wave plasma antenna with tunable radiation angle</t>
  </si>
  <si>
    <t>10.1002/mop.28647</t>
  </si>
  <si>
    <t>2-s2.0-84906998260</t>
  </si>
  <si>
    <t>['subsurface imaging', 'radiation pattern', 'procedure allows', 'probing device', 'present work', 'often neglected', 'inappropriately approximated', 'important part', 'heavy procedure', 'elementary sources', 'derived keeping', 'correct implementation', 'complete description', 'antenna geometry', 'antenna effect', 'antenna constitutes', 'antenna behavior', 'accurately modeling', 'accurately modeled']</t>
  </si>
  <si>
    <t>absorbing media | antenna radiation patterns | electromagnetic diffraction | finite element method | multistatic radar</t>
  </si>
  <si>
    <t>In near-subsurface imaging, the antenna constitutes an important part of the probing device. Unfortunately, during the data processing sequence, its radiation pattern is often neglected, inappropriately approximated, or accurately modeled, but with heavy procedure. In the present work, we propose an approach for accurately modeling the antenna behavior. The methodology was derived keeping in mind that it must remain simple to implement and that it should not require a complete description of the antenna geometry. Instead, a correctly balanced set of elementary sources, acquired through free-space transmission measurements, are introduced to mimic the antenna radiation characteristics. Comparisons with experimental fields acquired in controlled laboratory conditions show that this procedure allows a correct implementation of the antenna effect. ¬© 2014 Wiley Periodicals, Inc.</t>
  </si>
  <si>
    <t>2516-2522</t>
  </si>
  <si>
    <t>60107031;60107031;60107031;60107031</t>
  </si>
  <si>
    <t>48662593300;22984644000;6602458959;55880097600</t>
  </si>
  <si>
    <t>Nounouh, Soufiane;Eyraud, Christelle;Tortel, Herv√©;Litman, Am√©lie</t>
  </si>
  <si>
    <t>Nounouh S.</t>
  </si>
  <si>
    <t>Modeling of the antenna effects and calibration for subsurface probing</t>
  </si>
  <si>
    <t>10.1002/mop.28641</t>
  </si>
  <si>
    <t>2-s2.0-84907000504</t>
  </si>
  <si>
    <t>['wideband phenomena', 'wideband operability', 'small ultrawideband', 'small size', 'simulated one', 'optimized antenna', 'multiple notches', 'measured characteristics', 'good agreement', 'fractal elements', 'compact 16', '6 ghz']</t>
  </si>
  <si>
    <t>fractal geometry | IFS | multiband notch | octagonal | slot antenna | UWB</t>
  </si>
  <si>
    <t>In this article, a simple design approach for small ultrawideband (UWB) antenna is presented. The small size and wideband operability is obtained by introducing Minkowski like fractal geometry in the design. It is observed that addition of fractal elements at the edges of octagonal shape leads to wideband phenomena. Furthermore, the insertion of multiple notches in the ground plane improves return loss characteristic in the desired UWB operational bandwidth of 3.1-10.6 GHz. The compact 16.5 √ó 13.5 mm2 antenna geometry size exhibits nearly omnidirectional radiation pattern, with VSWR?&lt;?2 over the entire UWB frequency range. The optimized antenna is fabricated and measured using vector network analyzer. The measured characteristics are in good agreement with the simulated one. ¬© 2014 Wiley Periodicals, Inc.</t>
  </si>
  <si>
    <t>2469-2473</t>
  </si>
  <si>
    <t>A multinotched octagonal shaped fractal UWB antenna</t>
  </si>
  <si>
    <t>10.1002/mop.28629</t>
  </si>
  <si>
    <t>2-s2.0-84907000505</t>
  </si>
  <si>
    <t>['wide bandwidth', 'small dimensions', 'shaped slot', 'shaped slits', 'notched function', 'new design', 'experimental results', 'dual band', 'designed antenna']</t>
  </si>
  <si>
    <t>defected ground structure | dual band-notched function | UWB/multiresonance monopole antenna</t>
  </si>
  <si>
    <t>In this article, a new design of multiresonance ultrawideband microstrip monopole antenna with dual band-notched function is presented. The proposed antenna consists of an elliptical ground plane, a tapered microstrip feed-line, and a circular radiating patch with an arc-shaped slot and a pair of step-shaped slits. The measured results reveal that the presented antenna offers a very wide bandwidth which provides a wide usable fractional bandwidth of more than 170% (2.2-28.4) with two notched bands that covering all the 5.2/5.8 GHz wireless local area network, and 4 GHz C-bands. The designed antenna has small dimensions and is easy to fabricate. Simulated and experimental results for the designed antenna show that the proposed monopole antenna has good radiation behaviour within its operation frequency band. ¬© 2014 Wiley Periodicals, Inc.</t>
  </si>
  <si>
    <t>2628-2630</t>
  </si>
  <si>
    <t>60107357;60107357;60107357</t>
  </si>
  <si>
    <t>56352934100;55913973000;24474815100</t>
  </si>
  <si>
    <t>Ebadzadeh, S. R.;Nourinia, J.;Ghobadi, Ch</t>
  </si>
  <si>
    <t>Ebadzadeh S.</t>
  </si>
  <si>
    <t>Extremely UWB/multiresonance monopole antenna with dual band-notched function</t>
  </si>
  <si>
    <t>10.1002/mop.28657</t>
  </si>
  <si>
    <t>2-s2.0-84907000506</t>
  </si>
  <si>
    <t>['triangular slot', 'shaped radiator', 'shaped monopole', 'shaped defect', 'obtain gps', 'novel microstrip', 'hexagonal slot', 'gsm applications', 'ground plane', 'feeding line', 'enhanced ultrawideband', 'enhanced bandwidth', 'antenna offers', '5 ghz', '26 ghz']</t>
  </si>
  <si>
    <t>beak-shaped | bluetooth | monopole antenna | UWB microstrip antenna</t>
  </si>
  <si>
    <t>A novel microstrip-line fed beak-shaped monopole-like slot UWB antenna is proposed for enhanced ultrawideband, bluetooth, GPS, and GSM applications. In which, a beak-shaped radiating patch is fed by a microstrip-line and a square ground plane is defected by etching a hexagonal slot. Two triangular slots in the beak-shaped radiator and hexagonal-shaped defect in the ground plane are used to obtain GPS (1520-1590 MHz), GSM (1770-1840 MHz), and bluetooth (2385-2490 MHz). Furthermore, the bandwidth of an antenna is increased by etching a triangular slot at the junction of patch and feeding line. The antenna is fabricated on 1.6 mm thick commercial available FR4 material. The antenna offers an enhanced bandwidth of 24.26 GHz from 0.24 to 24.5 GHz with the voltage standing wave ratio &lt;2. ¬© 2014 Wiley Periodicals, Inc.</t>
  </si>
  <si>
    <t>2624-2628</t>
  </si>
  <si>
    <t>55839534000;14825060800;56962785800</t>
  </si>
  <si>
    <t>Chandel, Richa;Gautam, A. K.;Kanaujia, Binod Kr</t>
  </si>
  <si>
    <t>Chandel R.</t>
  </si>
  <si>
    <t>Microstrip-line FED beak-shaped monopole-like slot UWB antenna with enhanced band width</t>
  </si>
  <si>
    <t>10.1002/mop.28660</t>
  </si>
  <si>
    <t>2-s2.0-84907000507</t>
  </si>
  <si>
    <t>['wimax bands', 'various configurations', 'small size', 'proposed antenna', 'presented antenna', 'operating frequencies', 'new design', 'multiple output', 'multiple input', 'mimo applications', 'measured results', 'low profile', 'line strips', 'impedance bandwidths', 'also studied', '75 ghz', '67 ghz', '6 ghz', '5 ghz']</t>
  </si>
  <si>
    <t>MIMO application | monopole antenna | triple-band function</t>
  </si>
  <si>
    <t>In this manuscript, a new design of microstrip-fed monopole antenna with meander-line strips for wireless local area network (WLAN) and world-wide interoperability microwave access (WiMAX) systems is proposed. The operating frequencies of the proposed antenna are 2.4/3.5/5.5 GHz, which covers the WLAN and WiMAX bands. The measured results of the proposed antenna show that the impedance bandwidths are from 2.01 to 2.67 GHz, 3.25 to 3.75 GHz, and 5 to 6 GHz. The presented antenna has a small size of 12 √ó 18 mm2. Various configurations of array of this antenna for multiple input-multiple output (MIMO) application are also studied. It shows that the features of low profile, good return loss, and small mutual coupling are promising for MIMO applications. ¬© 2014 Wiley Periodicals, Inc.</t>
  </si>
  <si>
    <t>2667-2671</t>
  </si>
  <si>
    <t>60000994;60000994;60000994;60031777;60031777</t>
  </si>
  <si>
    <t>36454973300;37661184600;55633161200;55151143300;56353100200</t>
  </si>
  <si>
    <t>Ojaroudi, Nasser;Ghadimi, Nuraddin;Mehranpour, Mehdi;Ojaroudi, Yasser;Ojaroudi, Sajjad</t>
  </si>
  <si>
    <t>A new design of triple-band WLAN/WiMAX monopole antenna for multiple-input/multiple-output applications</t>
  </si>
  <si>
    <t>10.1002/mop.28675</t>
  </si>
  <si>
    <t>2-s2.0-84907000509</t>
  </si>
  <si>
    <t>['work presents', 'various pin', 'significant repercussion', 'results show', 'radiation efficiency', 'power dissipation', 'pin diodes', 'pin diode', 'high frequency', 'frequency shift', 'forward resistance', 'diode configurations', 'different degree', 'derivative effects', 'conditions mentioned', '868 mhz']</t>
  </si>
  <si>
    <t>compact | high frequency-ratio | industrial communications | PIN diode | reconfigurable antenna</t>
  </si>
  <si>
    <t>This work presents a study of the impact of PIN diodes on the performance of reconfigurable compact microstrip antennas with high frequency-ratio. To this purpose, two frequency reconfigurable microstrip antennas with a frequency-ratio of 3 (868 MHz and 2.45 GHz ISM bands) and a different degree of compactness have been designed and measured for various PIN-diode configurations. The results show the derivative effects of using PIN diodes in the conditions mentioned, namely current cancelation, power dissipation, and frequency shift, and how to reduce their impact. The most significant repercussion is in the radiation efficiency, which can be enhanced from 46 to 74% using a less compact design, and by reducing the forward resistance of the PIN diode, what increases the radiation efficiency by a factor of 4. ¬© 2014 Wiley Periodicals, Inc.</t>
  </si>
  <si>
    <t>2676-2681</t>
  </si>
  <si>
    <t>60032207;60032207;60080988;60104139;60104139</t>
  </si>
  <si>
    <t>55185066800;35167813200;49060981300;41762150100;57198141718</t>
  </si>
  <si>
    <t>Casado, F√©lix;Arriola, Aitor;Arruti, Egoitz;Ortego, I√±aki;Sancho, Juan I.</t>
  </si>
  <si>
    <t>Donostia-San Sebastian;Mondragon;Arrasate/Mondrag√≥n</t>
  </si>
  <si>
    <t>Tecnun. Escuela de Ingenier√≠a;Mondragon Unibertsitatea;IK4-Ikerlan Technology Research Centre</t>
  </si>
  <si>
    <t>60104139;60080988;60032207</t>
  </si>
  <si>
    <t>Casado F.</t>
  </si>
  <si>
    <t>Pin diodes and their impact on reconfigurable compact microstrip antennas with high frequency-ratio</t>
  </si>
  <si>
    <t>10.1002/mop.28667</t>
  </si>
  <si>
    <t>2-s2.0-84907000510</t>
  </si>
  <si>
    <t>['virtual transmit', 'input multiple', 'designed waveforms', 'coherent multiple']</t>
  </si>
  <si>
    <t>beamforming | coherent multiple-input multiple-output radar | radiation pattern synthesis | waveform design</t>
  </si>
  <si>
    <t>An innovative optimum waveform design approach is introduced for synthesizing the radiation beam pattern of coherent multiple-input multiple-output (MIMO) radar to minimize the interference between the radar and other radio systems operating at the same frequency without degrading radar target detection performance. The proposed antenna array waveform design approach allows both amplitudes and phases to be optimized to synthesize the best radiation beam patterns. Given the designed waveforms for coherent MIMO radar, a virtual beamforming filter is used for virtual transmit-receive beam refocusing processing to achieve the maximum target processing gain. ¬© 2014 Wiley Periodicals, Inc.</t>
  </si>
  <si>
    <t>2740-2745</t>
  </si>
  <si>
    <t>60015206;60015206;60019228</t>
  </si>
  <si>
    <t>7401775537;57201304100;7003536584</t>
  </si>
  <si>
    <t>Deng, Hai;Geng, Zhe;Himed, Braham</t>
  </si>
  <si>
    <t>Dayton;Miami</t>
  </si>
  <si>
    <t>Air Force Research Laboratory;Florida International University</t>
  </si>
  <si>
    <t>60019228;60015206</t>
  </si>
  <si>
    <t>Radiation beam pattern synthesis for coherent MIMO radar antenna arrays</t>
  </si>
  <si>
    <t>10.1002/mop.28685</t>
  </si>
  <si>
    <t>2-s2.0-84907000516</t>
  </si>
  <si>
    <t>['two switches', 'three states', 'simple structure', 'proposed design', 'potential application', 'pin diodes', 'pin diode', 'experimental results', 'biased voltage', 'article proposes']</t>
  </si>
  <si>
    <t>circular patch antenna | left/right hand circular polarization | linear polarization | polarization reconfigurability | slits perturbation</t>
  </si>
  <si>
    <t>This article proposes a novel circular patch antenna with polarization reconfigurability features. The antenna has a simple structure, which comprises of a radiating circular patch, embedded with two switches (PIN diode) and a pair of equal length slit on the top metal layer. By controlling the biased voltage of the PIN diodes, the polarization of the antenna can be reconfigured between three states; either linear polarization, right-hand or left-hand circular polarization. The details of the simulated and experimental results are presented and discussed. The proposed design has the potential application to improve channel reliability in a wireless communication system, especially in dealing with multipath-rich and limited space environment. ¬© 2014 Wiley Periodicals, Inc.</t>
  </si>
  <si>
    <t>2587-2590</t>
  </si>
  <si>
    <t>57189062688;9942489500;27567733600;16022550900;6603320149</t>
  </si>
  <si>
    <t>Osman, Mohamad N.;Rahim, Mohamad K.A.;Hamid, Mohamad R.;Yusoff, Mohd F.M.;Majid, Huda A.</t>
  </si>
  <si>
    <t>Osman M.N.</t>
  </si>
  <si>
    <t>A reconfigurable circular patch antenna with switchable slits for polarization diversity</t>
  </si>
  <si>
    <t>10.1002/mop.28653</t>
  </si>
  <si>
    <t>2-s2.0-84907000935</t>
  </si>
  <si>
    <t>['wlan applications', 'vswr lower', 'uwb systems', 'similar shape', 'shaped self', 'results show', 'proposed antenna', 'original antenna', 'notched band', 'complementary resonators', 'another pair', 'added 2', '2 ghz', '12 ghz']</t>
  </si>
  <si>
    <t>dual band antenna | notched band | ultrawideband antenna</t>
  </si>
  <si>
    <t>A printed UWB antenna with a notched band and an added band using mushroom-shaped self-complementary resonators (MSCR) is presented. The original antenna is composed of a microstrip fed monopole and a ground with beveled edges producing wide bandwidth with VSWR lower than 2 from lower frequency limit 2.96 up to 12 GHz. To avoid the interference with WiMAX and C band satellite communication systems, a pair of MSCRs is embedded into the monopole to obtain a notched band 3.3-4.2 GHz. Then another pair of MSCRs with similar shape is inserted into the ground for the added 2.4-2.48 GHz band for WLAN applications. The antenna is simulated and measured; the results show that the proposed antenna can be used for both WLAN and UWB systems while the interference with WiMAX and C band satellite communications can be avoided. ¬© 2014 Wiley Periodicals, Inc.</t>
  </si>
  <si>
    <t>2622-2624</t>
  </si>
  <si>
    <t>60025578-112747127;60025578;60025578;60025578</t>
  </si>
  <si>
    <t>25228315600;7403156786;55532675700;56353241500</t>
  </si>
  <si>
    <t>Deng, Jing Ya;Guo, Li Xin;Fan, Tian Qi;Zhao, Hua</t>
  </si>
  <si>
    <t>Xidian University;Institute of China Electronic System Engineering Corporation</t>
  </si>
  <si>
    <t>60025578;112747127</t>
  </si>
  <si>
    <t>Deng J.</t>
  </si>
  <si>
    <t>Ultrawideband antenna with notched band and added band using mushroom-shaped resonators</t>
  </si>
  <si>
    <t>10.1002/mop.28655</t>
  </si>
  <si>
    <t>2-s2.0-84907002632</t>
  </si>
  <si>
    <t>['wave x', 'slot antenna', 'simulated results', 'realized gain', 'good agreement', 'experimental bandwidth', 'circular cavity', '15 db', '05 ghz']</t>
  </si>
  <si>
    <t>high gain | horn | hybrid antenna | millimeter-wave | SIW</t>
  </si>
  <si>
    <t>A high gain circularly polarized millimeter-wave x-slot antenna with surface mounted horn is presented. Substrate integrated waveguide technology is adopted to achieve low profile feeding structure to excite the x-shaped slot backed by a circular cavity. As a gain enhancing technique, a surface mounted horn, made from a very thin copper sheet is placed over the x-slot to achieve a realized gain more than 15 dB. The proposed design exhibits an experimental bandwidth of 1.05 GHz. A very good agreement between the experimental and the simulated results is achieved. ¬© 2014 Wiley Periodicals, Inc.</t>
  </si>
  <si>
    <t>2522-2526</t>
  </si>
  <si>
    <t>60033154;60033126;60033154-60033126</t>
  </si>
  <si>
    <t>36536794900;36536911600;7005104207</t>
  </si>
  <si>
    <t>Elboushi, Ayman;Haraz, Osama;Sebak, Abdel</t>
  </si>
  <si>
    <t>Concordia University;King Abdulaziz City for Science and Technology</t>
  </si>
  <si>
    <t>60033154;60033126</t>
  </si>
  <si>
    <t>Elboushi A.</t>
  </si>
  <si>
    <t>High gain circularly polarized slot-coupled antenna for millimeter wave applications</t>
  </si>
  <si>
    <t>10.1002/mop.28637</t>
  </si>
  <si>
    <t>2-s2.0-84907002797</t>
  </si>
  <si>
    <t>['well suited', 'successfully fabricated', 'simple structure', 'showing broadband', 'proposed microstrip', 'proposed antenna', 'overall dimension', 'operating bandwidth', 'notched property', 'notched characteristic', 'matched impedance', 'frequency interference', 'etched slot', 'effect caused', 'circular patch', '4 substrate']</t>
  </si>
  <si>
    <t>raised-cosine taper | system fidelity factor | ultrawideband</t>
  </si>
  <si>
    <t>An ultrawideband (UWB) antenna with band-notched characteristic is presented. The novelty of the antenna is the tapered ground plane which enhances mode coupling to achieve wide impedance bandwidth. Proposed microstrip-fed antenna consists of a circular patch with an etched slot for band-notched property to reduce the effect caused by the frequency interference with already existing narrow band WLAN system. The antenna has a simple structure with overall dimension being (30 √ó 30 √ó 1.524) mm3 on FR-4 substrate. With an extended operating band covering the target UWB spectrum (3.1-10.6 GHz), fairly good and consistent monopole like omnidirectional radiation patterns in H-plane and linear transmission responses, the proposed antenna is well suited to be integrated within portable devices. The antenna is successfully fabricated and measured, showing broadband-matched impedance and good time domain performance throughout the operating bandwidth. ¬© 2014 Wiley Periodicals, Inc.</t>
  </si>
  <si>
    <t>2576-2579</t>
  </si>
  <si>
    <t>60031818;60031818</t>
  </si>
  <si>
    <t>53463705200;6603631347</t>
  </si>
  <si>
    <t>Malik, Jagannath;Kartikeyan, Machavaram V.</t>
  </si>
  <si>
    <t>Malik J.</t>
  </si>
  <si>
    <t>Band-notched UWB antenna with raised cosine-tapered ground plane</t>
  </si>
  <si>
    <t>10.1002/mop.28648</t>
  </si>
  <si>
    <t>2-s2.0-84907003846</t>
  </si>
  <si>
    <t>['useful guidelines', 'representative results', 'reliable implementation', 'paper presents', 'optimized antenna', 'novel design', 'fractal tree', 'effectively reduced', 'developed approach', 'antenna geometry', 'antenna characteristics', 'adequately analyzed']</t>
  </si>
  <si>
    <t>BFO | electrical permittivity | fractal antennas</t>
  </si>
  <si>
    <t>This paper presents a novel design of printed hybrid fractal tree (PHFT) antenna using bacterial forging optimization (BFO) in conjunction with curve fitting technique. The antenna geometry is based on the hybrid structure obtained by integrating meander line geometry with fractal tree, whose geometrical descriptors are determined by means of BFO. The fractal shape allows the new hybrid antenna to be effectively reduced in size without significantly impairing performance. Representative results of optimized antenna are reported in order to access the effectiveness of the developed approach for reliable implementation in wireless telemedicine applications. Moreover, useful guidelines on the effects of finite ground plane size on antenna characteristics have been adequately analyzed.</t>
  </si>
  <si>
    <t>1233-1241</t>
  </si>
  <si>
    <t>Journal of Intelligent and Fuzzy Systems</t>
  </si>
  <si>
    <t>60020898;60020898</t>
  </si>
  <si>
    <t>54384055500;55487560000</t>
  </si>
  <si>
    <t>Rani, Shweta;Singh, A. P.</t>
  </si>
  <si>
    <t>Longowal</t>
  </si>
  <si>
    <t>Sant Longowal Institute of Engineering and Technology</t>
  </si>
  <si>
    <t>Rani S.</t>
  </si>
  <si>
    <t>A novel design of hybrid fractal antenna using BFO</t>
  </si>
  <si>
    <t>10.3233/IFS-131088</t>
  </si>
  <si>
    <t>2-s2.0-84907012208</t>
  </si>
  <si>
    <t>['wideband antennas', 'surface discharge', 'size occupying', 'signals generated', 'sensor works', 'sensor size', 'sensitivity sensors', 'results show', 'proposed based', 'pd sources', 'pd signals', 'partial discharge', 'new multi', 'mobile phones', 'meandering technique', 'main spectra', 'frequency bands', 'design high', 'critical issues', 'corona discharge', 'broadband sensor', 'bandwidth ranges', 'bandwidth covers', 'band sensor', 'avoid interference', '5 ghz', '300 mhz', '1200 mhz', '10 mm']</t>
  </si>
  <si>
    <t>To design high-sensitivity sensors is one of the critical issues to be solved for ultra-high-frequency (UHF) partial discharge (PD) detection in substations. Commonly-used UHF sensors usually use ultra-wideband antennas for the frequency bands ranging from 300 MHz to 1.5 GHz. To avoid interference in the frequency bands, such as signals generated from mobile phones, a new multi-band UHF sensor is proposed based on the loop antenna theory and meandering technique, which reduces the sensor size, provides high sensitivity and exhibits omnidirectional performance. The sensor works in the bandwidth ranges of 480-520, 800-850 and 1100-1200 MHz, and has sensitivity of more than 10 mm. The PD detection platform was set up, three typical insulation defects, such as corona discharge, surface discharge and free metal particle discharge, were designed, and then the tests were performed to compare the performance of the multi-band sensor and broadband sensor. The results show that the multi-band sensor's bandwidth covers the main spectra of PD signals, thereby can be used for detecting most kinds of PD signals. The sensor's sensitivity is higher than that of the broadband sensor with its size occupying only 5% of the latter, meeting the requirements for detection of PD sources in substations.</t>
  </si>
  <si>
    <t>327-335</t>
  </si>
  <si>
    <t>IET Science, Measurement and Technology</t>
  </si>
  <si>
    <t>60025084;60025084;115072286;60025084;60025084</t>
  </si>
  <si>
    <t>55927255500;24825814800;56355371200;8700170400;7404627399</t>
  </si>
  <si>
    <t>Ye, Hai Feng;Yong, Qian;Yue, Dong;Sheng, Ge Hao;Jiang, Xiu Chen</t>
  </si>
  <si>
    <t>Shanghai;</t>
  </si>
  <si>
    <t>Shanghai Jiao Tong University;State Grid Jiangxi Electric Power Company</t>
  </si>
  <si>
    <t>60025084;115072286</t>
  </si>
  <si>
    <t>Ye H.</t>
  </si>
  <si>
    <t>Development of multi-band ultra-high-frequency sensor for partial discharge monitoring based on the meandering technique</t>
  </si>
  <si>
    <t>10.1049/iet-smt.2013.0181</t>
  </si>
  <si>
    <t>2-s2.0-84907019459</t>
  </si>
  <si>
    <t>['swb applications', 'simulated ones', 'proposed structure', 'proposed antenna', 'presented antenna', 'measurement results', 'koch fractal', 'impedance bandwidth', 'good agreement', 'first iteration', 'feed circuit', 'design process', 'computed results', 'compact size', 'communication standards', 'circular patch', '51 mm3', '25 ghz']</t>
  </si>
  <si>
    <t>CPW-fed | Fractal | Monopole antenna | SWB</t>
  </si>
  <si>
    <t>In this letter, a novel printed CPW-fed fractal monopole antenna is presented for super-wideband (SWB) applications. The proposed antenna is composed of this combination: the first iteration of half Giusepe Peano fractal and Koch fractal,which is applied on circular patch. To achieve impedance matching, the feed circuit is designed by a modified CPW line with a semi-circular ground plane. The presented antenna has the compact size of 40√ó45√ó0.51 mm3 and operates over the frequency band ranging from 1 to 25 GHz with bandwidth ratio 25:1 for VSWR&amp;#60;2. The design process of the proposed structure to improve the impedance bandwidth and computed results from simulation and measurement have been presented and compared. The measurement results have a good agreement with simulated ones. This antenna is suitable for UWB and SWB applications and covers most of the communication standards.</t>
  </si>
  <si>
    <t>Journal of Applied Biological Sciences</t>
  </si>
  <si>
    <t>60107357;60107357;60000627</t>
  </si>
  <si>
    <t>56355283000;14027774600;24474815100</t>
  </si>
  <si>
    <t>Noamadeh, Zohreh;Zehforoosh, Yashar;Ghobadi, Changiz</t>
  </si>
  <si>
    <t>Urmia;Urmia</t>
  </si>
  <si>
    <t>Islamic Azad University, Urmia Branch;Urmia University</t>
  </si>
  <si>
    <t>60107357;60000627</t>
  </si>
  <si>
    <t>Noamadeh Z.</t>
  </si>
  <si>
    <t>A novel printed monopole antenna with a combination of Koch and Giusepe Peano fractals structure fed by modified CPW for SWB applications</t>
  </si>
  <si>
    <t>2-s2.0-84907032994</t>
  </si>
  <si>
    <t>['vegetation presence', 'texture uniformity', 'supervised classification', 'stereo overlap', 'remote sensing', 'relevant features', 'particular importance', 'parcel due', 'paper deals', 'opening detections', 'one hand', 'maximal contrast', 'lod 1', 'legal permission', 'isprs ).', 'input images', 'horizontal aspect', 'geometrical features', 'general crucial', 'doors ).', 'comprehensive set', 'classification framework', 'classification accuracy', 'blindness prognostic', 'blindness characterization', 'basic radiometric', 'around 85', 'aerial survey', 'aerial imagery', 'additional cost', '3d occlusions', '3d model']</t>
  </si>
  <si>
    <t>Aerial | Building fa√ßade | Classification | Feature | Learning | Opening detection | Urban | Vertical imagery</t>
  </si>
  <si>
    <t>This paper deals with the identification of blind building fa√ßades, i.e. fa√ßades which have no openings, in wide angle aerial images with a decimeter pixel size, acquired by nadir looking cameras. This blindness characterization is in general crucial for real estate estimation and has, at least in France, a particular importance on the evaluation of legal permission of constructing on a parcel due to local urban planning schemes. We assume that we have at our disposal an aerial survey with a relatively high stereo overlap along-track and across-track and a 3D city model of LoD 1, that can have been generated with the input images. The 3D model is textured with the aerial imagery by taking into account the 3D occlusions and by selecting for each fa√ßade the best available resolution texture seeing the whole fa√ßade. We then parse all 3D fa√ßades textures by looking for evidence of openings (windows or doors). This evidence is characterized by a comprehensive set of basic radiometric and geometrical features. The blindness prognostic is then elaborated through an (SVM) supervised classification. Despite the relatively low resolution of the images, we reach a classification accuracy of around 85% on decimeter resolution imagery with 60 √ó 40% stereo overlap. On the one hand, we show that the results are very sensitive to the texturing resampling process and to vegetation presence on fa√ßade textures. On the other hand, the most relevant features for our classification framework are related to texture uniformity and horizontal aspect and to the maximal contrast of the opening detections. We conclude that standard aerial imagery used to build 3D city models can also be exploited to some extent and at no additional cost for facade blindness characterisation. ¬© 2014 International Society for Photogrammetry and Remote Sensing, Inc. (ISPRS).</t>
  </si>
  <si>
    <t>193-209</t>
  </si>
  <si>
    <t>60085092;60085092;114661609;60085092;114661609;60085092</t>
  </si>
  <si>
    <t>56358192200;15726438300;35728099800;24401175200;56358354900;57191526157</t>
  </si>
  <si>
    <t>Burochin, Jean Pascal;Vallet, Bruno;Br√©dif, Mathieu;Mallet, Cl√©ment;Brosset, Thomas;Paparoditis, Nicolas</t>
  </si>
  <si>
    <t>Marne-la-Vallee;Paris</t>
  </si>
  <si>
    <t>Universit√© Paris-Est;QuelleVille</t>
  </si>
  <si>
    <t>60085092;114661609</t>
  </si>
  <si>
    <t>Burochin J.P.</t>
  </si>
  <si>
    <t>Detecting blind building fa√ßades from highly overlapping wide angle aerial imagery</t>
  </si>
  <si>
    <t>S0924271614001944</t>
  </si>
  <si>
    <t>10.1016/j.isprsjprs.2014.07.011</t>
  </si>
  <si>
    <t>2-s2.0-84907043108</t>
  </si>
  <si>
    <t>['transmitter side', 'study studies', 'signalling overhead', 'optimisation problem', 'firstly propose', 'delay sensitive', 'convex approximation', 'cell multi', 'authors formulate']</t>
  </si>
  <si>
    <t>This study studies the joint antenna selection and transmit beamforming optimisation in the downlink of a single-cell multi-user distributed antenna system, assuming that all users are delay sensitive and only partial channel state information is available at the transmitter side. Under the constraint of the maximum transmit power of each distributed antenna unit, the authors formulate an optimisation problem to minimise the total power consumption while maintaining the rate outage ratio of each user below a threshold. To mitigate the signalling overhead, they firstly propose an adaptive antenna selection strategy based on the received pilot signal power strength. Then, considering that the remaining transmit beamforming problem may be infeasible and non-convex, a series of relaxation and convex approximation are applied. Finally, they propose a transmit beamforming algorithm based on successive convex approximation and user admission control. Simulation results show that the authors proposed algorithm can achieve a near optimal system performance in both the satisfied user ratio and total power consumption.</t>
  </si>
  <si>
    <t>2272-2280</t>
  </si>
  <si>
    <t>55878659100;36996757100;8364453800;55258095400</t>
  </si>
  <si>
    <t>Li, Jiandong;Yan, Jilei;Zhao, Linjing;Dong, Quan</t>
  </si>
  <si>
    <t>Antenna selection and transmit beamforming optimisation with partial channel state information in distributed antenna systems</t>
  </si>
  <si>
    <t>10.1049/iet-com.2013.1046</t>
  </si>
  <si>
    <t>2-s2.0-84907088562</t>
  </si>
  <si>
    <t>['using arrays', 'subband signals', 'subband beamformer', 'study shows', 'stations could', 'small dishes', 'sites separated', 'signals received', 'several tens', 'remote sites', 'rain diversity', 'proposed approach', 'one way', 'narrow beams', 'link budget', 'delay offsets', 'delay difference', 'central site']</t>
  </si>
  <si>
    <t>Reception of satellites in Ka-band is complicated because of narrow beams of ground station antennas. Narrower beams bring about higher pointing losses and the impossibility to capture multiple geostationary collocated satellites with the same aperture. One way to solve both problems is by using arrays of small dishes. Besides, if rain diversity is used, several ground stations must be deployed in sites separated by several tens of kilometres. The signals received by these stations could be combined in a central site to gain additional margin in the link budget. This study shows the processing scheme necessary to combine the signals both at the remote sites and the central site. It is based on a subband beamformer with subband delay compensation in order to be able to cope with the delay difference between the satellites. In order to estimate the phase and delay offsets between far away ground stations, an algorithm that works with the subband signals is proposed. Theoretical and simulation results validate the proposed approach.</t>
  </si>
  <si>
    <t>2229-2237</t>
  </si>
  <si>
    <t>Ferna¬¥ndez, Alberto Torre</t>
  </si>
  <si>
    <t>Universidad Polit√©cnica de Madrid</t>
  </si>
  <si>
    <t>Ferna¬¥ndez A.T.</t>
  </si>
  <si>
    <t>Reception of wideband signals from geostationary collocated satellites with antenna arrays</t>
  </si>
  <si>
    <t>10.1049/iet-com.2014.0105</t>
  </si>
  <si>
    <t>2-s2.0-84907093509</t>
  </si>
  <si>
    <t>['two aspects', 'three layers', 'software protection', 'serious threat', 'put forward', 'protection model', 'information security', 'computer system', 'antenna theory']</t>
  </si>
  <si>
    <t>Anti-radiation leakage | Electromagnetic information leakage | Preventing electromagnetic emersion | Preventing electromagnetic interception | Three layers of protection</t>
  </si>
  <si>
    <t>The electromagnetic waves emitted by computer system at work, and may cause information leakage, will be a serious threat to information security. This paper first analyzed the mechanism of the electromagnetic information leakage based on electromagnetics and antenna theory, for the process of resulting in electromagnetic information leakage, "anti-radiation leakage‚Äù,‚Äù preventing electromagnetic interception", "preventing electromagnetic emersion‚Äù is put forward. Finally, concrete implementation means of the three layers of protection model of computer electromagnetic information leakage is discussed in detail from two aspects of hardware and software protection.</t>
  </si>
  <si>
    <t>210-217</t>
  </si>
  <si>
    <t>Journal of Chemical and Pharmaceutical Research</t>
  </si>
  <si>
    <t>60014475;60006106</t>
  </si>
  <si>
    <t>56143709000;57197040296</t>
  </si>
  <si>
    <t>Yu, Yuanhui;Deng, Ying</t>
  </si>
  <si>
    <t>Xiamen;Quanzhou</t>
  </si>
  <si>
    <t>Jimei University;Huaqiao University</t>
  </si>
  <si>
    <t>Research of computer electromagnetic information leakage based on three layers of protection model</t>
  </si>
  <si>
    <t>2-s2.0-84907094654</t>
  </si>
  <si>
    <t>P102/12/1274</t>
  </si>
  <si>
    <t>['user influence', 'right hand', 'radiation pattern', 'planar inverted', 'pifa structure', 'pifa ).', 'phone ).', 'phantom hand', 'paper deals', 'numerical model', 'next step', 'multiband capability', 'impedance matching', 'gsm1800 systems', 'first author', 'fabricated phantom', 'f antenna', 'data mode', 'achieve broadband', '3d scanning']</t>
  </si>
  <si>
    <t>Dual-band antenna | Human tissue | Phantom hand | PIFA | User influence</t>
  </si>
  <si>
    <t>This paper deals with the user hand influence on impedance matching and radiation pattern of a planar inverted-F antenna (PIFA). In the text, the PIFA structure is discussed in order to achieve broadband and multiband capability. Then, the dual-band PIFA antenna for operation at frequencies of GSM900 and GSM1800 systems is designed. In the next step we investigate the user influence in data mode (the user is typing a message or browsing with a phone). For this purpose the phantom hand was made of an agar based material. The first author's right hand was used as a template for the phantom. Numerical model was created by 3D scanning of the fabricated phantom. Finally, the comparison of the differences between simulations and measurement is presented.</t>
  </si>
  <si>
    <t>819-823</t>
  </si>
  <si>
    <t>60013826;60013826;101684216</t>
  </si>
  <si>
    <t>56359122100;21834613300;36161788400</t>
  </si>
  <si>
    <t>Vehovsky¬¥, Radek;Pokorny¬¥, Michal;Pi¬¥tra, Kamil</t>
  </si>
  <si>
    <t>Brno;Brno</t>
  </si>
  <si>
    <t>Brno University of Technology;Military Research Institute</t>
  </si>
  <si>
    <t>60013826;101684216</t>
  </si>
  <si>
    <t>Vehovsky¬¥ R.</t>
  </si>
  <si>
    <t>User hand influence on properties of a dual-band PIFA antenna</t>
  </si>
  <si>
    <t>2-s2.0-84907095172</t>
  </si>
  <si>
    <t>['sephadex lh', 'oic acid', 'methoxybenzoic acid', 'hydrobenzoic acid', 'first time', 'fifteen compounds', 'cynanchum chinenser', 'compounds 01', 'chemical properties', 'bioactive ingredients', 'aerial parts', '20 columns', '13 ).']</t>
  </si>
  <si>
    <t>Chemical constituents | Cynanchum chinense R. Br</t>
  </si>
  <si>
    <t>This study is focused on isolation and identification of bioactive ingredients of the aerial parts of the plant. The compounds were extracted and purified by D101 macroporous resins, silica gel column chromatography and Sephadex LH-20 columns. Their structures were elucidated on the basis of physico-chemical properties and NMR spectral analysis. Fifteen compounds were obtained from 95% aqueous ethanol extract of Cynanchum chinenseR. Br.and elucidated as 3-epiglochidiol(01), (+)-medioresinol(02), kaempferol-3-O-Œ±-L-rahmnoside(03),catechin(04),3Œ≤-hydroxyolean-12-en-29-oic acid(05), 6-hydroxy-4-(4-hydroxy-3-methoxyphenyl)-3-hydroxymethyl-7-methoxy-3,4-dihydro-2-naphthaldehyde(06), detetrahydroconidendrin(07), kaempferol(08), 3-hydroxy-4-methoxybenzoic acid(09), epigallocatechin(10),2Œ≤,22Œ≤-dihydroxyo -lean-12-en-29-oic acid(11), epicatechin(12), p-hydrobenzoic acid(13). Compounds 01, 05 and 11 were obtained from this genus, and compounds 01, 02, 04, 05-07, 10-11 and 12 were isolated from this plant for the first time.</t>
  </si>
  <si>
    <t>990-995</t>
  </si>
  <si>
    <t>60020675;60020675;60020675;60022317;60020675</t>
  </si>
  <si>
    <t>56359367200;56359329900;56359090500;57193230549;55759392900</t>
  </si>
  <si>
    <t>Liu, Kai Qing;Cheng, Xiang;Mi, Zhang;Li, Peng;Li, Bao Cai</t>
  </si>
  <si>
    <t>Macao;China</t>
  </si>
  <si>
    <t>Taipa;Kunming</t>
  </si>
  <si>
    <t>University of Macau;Kunming University of Science and Technology</t>
  </si>
  <si>
    <t>60022317;60020675</t>
  </si>
  <si>
    <t>Liu K.Q.</t>
  </si>
  <si>
    <t>Chemical constituents of the aerial parts of cynanchum chinense R. Br</t>
  </si>
  <si>
    <t>2-s2.0-84907098781</t>
  </si>
  <si>
    <t>['paper presents', 'located within', 'good level', 'dipole arms', 'band operation', '89 dbi', '5 ghz', '4 ghz']</t>
  </si>
  <si>
    <t>Frequency reconfigurable antenna | Slot antenna</t>
  </si>
  <si>
    <t>The paper presents a frequency reconfigurable slot dipole antenna. The antenna is capable of being switched between single-band, dual-band or triple-band operation. The antenna incorporates three pairs of pindiodes which are located within the dipole arms. The antenna was designed to operate at 2.4 GHz, 3.5 GHz and 5.2 GHz using the aid of CST Microwave Studio. The average measured gains are 1.54, 2.92 and 1.89 dBi for low, mid and high band respectively. A prototype was then constructed in order to verify the performance of the device. A good level of agreement was observed between simulation and measurement.</t>
  </si>
  <si>
    <t>805-811</t>
  </si>
  <si>
    <t>60021005;60021005;60021005;60021005;60021097;60021005</t>
  </si>
  <si>
    <t>55856426400;27567733600;16021808600;9942489500;55462305500;6603320149</t>
  </si>
  <si>
    <t>Idris, Izni Husna;Hamid, Mohamad Rijal;Jamaluddin, Mohd Haizal;Rahim, Mohamad Kamal A.;Kelly, James R.;Majid, Huda A.</t>
  </si>
  <si>
    <t>United Kingdom;Malaysia</t>
  </si>
  <si>
    <t>Guildford;Johor Bahru</t>
  </si>
  <si>
    <t>University of Surrey;Universiti Teknologi Malaysia</t>
  </si>
  <si>
    <t>60021097;60021005</t>
  </si>
  <si>
    <t>Idris I.</t>
  </si>
  <si>
    <t>Single-, dual- and triple-band frequency reconfigurable antenna</t>
  </si>
  <si>
    <t>2-s2.0-84907098807</t>
  </si>
  <si>
    <t>['transmitter side', 'system performance', 'statistical expressions', 'reduced feedback', 'proposed scheme', 'processing signal', 'outage probability', 'ostbc scheme', 'noise ratio', 'modified scheme', 'fes extensively', 'feedback link', 'feedback information', 'feedback errors', 'exact expressions', 'errorcorrecting structure', 'error performances', 'diversity order', 'different perspectives', 'conventional tas', 'conventional scheme', 'asymptotic analysis', 'ary signals']</t>
  </si>
  <si>
    <t>A novel and generic transmit diversity scheme that employs combined single transmit antenna selection (TAS)/ orthogonal space-time block coding (OSTBC) scheme with reduced feedback-rate and robust error performance in the presence of feedback errors (FEs) is introduced in this paper. Statistical expressions and performance metrics related to the post-processing signal-to-noise ratio of the proposed scheme are derived for Nakagami-m fading channels considering that the channel estimation process is error-free and the feedback information is delivered to the transmitter side with no delay. Exact expressions for outage probability and bit/symbol error rates of M-ary signals are presented to examine the system performance in the presence of FEs extensively. Also, the asymptotic analysis is provided to explore the asymptotic diversity order and the asymptotic coding gain of the proposed scheme that is compared with that of the conventional TAS/OSTBC scheme from different perspectives. The proposed scheme is shown to provide not only full-diversity order as the conventional scheme for perfect feedback case but also superior error performance in the presence of FEs. Moreover, the error performances of both schemes and the superiority of the modified scheme are examined by considering an errorcorrecting structure in the feedback link.</t>
  </si>
  <si>
    <t>2382-2392</t>
  </si>
  <si>
    <t>60005593;60013071</t>
  </si>
  <si>
    <t>35101619400;6506519651</t>
  </si>
  <si>
    <t>Cos¬∏kun, Ahmet Faruk;Kucur, OgÀáuz</t>
  </si>
  <si>
    <t>Cos¬∏kun A.</t>
  </si>
  <si>
    <t>Feedback-error-resistant and reduced feedback-rate orthogonal space-time block coding scheme employing single transmit antenna selection</t>
  </si>
  <si>
    <t>10.1049/iet-com.2014.0045</t>
  </si>
  <si>
    <t>2-s2.0-84907101157</t>
  </si>
  <si>
    <t>['two sub', 'traditional methods', 'radiation pattern', 'proposed method', 'paper presents', 'element positions', 'efficiently used', 'different frequencies', 'arrays working', 'array aperture', 'aperture area', 'antenna array']</t>
  </si>
  <si>
    <t>Dual-band | Invasive weed optimization | Linear arrays | Pattern synthesis | Shared aperture</t>
  </si>
  <si>
    <t>This paper presents an approach to improve the efficiency of an array aperture by interleaving two different arrays in the same aperture area. Two sub-arrays working at different frequencies are interleaved in the same linear aperture area. The available aperture area is efficiently used. The element positions of antenna array are optimized by using Invasive Weed Optimization (IWO) to reduce the peak side lobe level (PSLL) of the radiation pattern. To overcome the shortness of traditional methods which can only fulfill the design of shared aperture antenna array working at the same frequency, this method can achieve the design of dual-band antenna array with wide working frequency range. Simulation results show that the proposed method is feasible and efficient in the synthesis of dualband shared aperture antenna array.</t>
  </si>
  <si>
    <t>798-804</t>
  </si>
  <si>
    <t>60003977;60003977;60003977</t>
  </si>
  <si>
    <t>55834460000;26643251300;56997947400</t>
  </si>
  <si>
    <t>Guo, Hua;Guo, Chenjiang;Ding, Jun</t>
  </si>
  <si>
    <t>Pattern synthesis of dual-band shared aperture interleaved linear antenna arrays</t>
  </si>
  <si>
    <t>2-s2.0-84907104605</t>
  </si>
  <si>
    <t>W911NF-11-1-0390</t>
  </si>
  <si>
    <t>['wavelength detectors', 'specific detectivity', 'review paper', 'remarkable progress', 'potentially increase', 'optoelectronic devices', 'optical antennas', 'optical antenna', 'negatively affected', 'infrared photodetectors', 'generally improved', 'fundamental reasons', 'experimental evidence', 'dual effect', 'dramatic improvements', 'detectors due', 'detecting devices', 'cost lab', 'chip systems']</t>
  </si>
  <si>
    <t>Remarkable progress has been made in the fabrication and characterization of optical antennas that are integrated with optoelectronic devices. Herein, we describe the fundamental reasons for and experimental evidence of the dramatic improvements that can be achieved by enhancing the light-matter interaction via an optical antenna in both photon-emitting and -detecting devices. In addition, integration of optical antennas with optoelectronic devices can lead to the realization of highly compact multifunctional platforms for future integrated photonics, such as low-cost lab-on-chip systems. In this review paper, we further focus on the effect of optical antennas on the detectivity of infrared photodetectors. One particular finding is that the antenna can have a dual effect on the specific detectivity, while it can elevate light absorption efficiency of sub-wavelength detectors, it can potentially increase the noise of the detectors due to the enhanced spontaneous emission rate. In particular, we predict that the detectivity of interband photon detectors can be negatively affected by the presence of optical antennas across a wide wavelength region covering visible to long wavelength infrared bands. In contrast, the detectivity of intersubband detectors could be generally improved with a properly designed optical antenna. This journal is</t>
  </si>
  <si>
    <t>10961-10974</t>
  </si>
  <si>
    <t>Nanoscale</t>
  </si>
  <si>
    <t>36964488700;8910864000</t>
  </si>
  <si>
    <t>Bonakdar, Alireza;Mohseni, Hooman</t>
  </si>
  <si>
    <t>Bonakdar A.</t>
  </si>
  <si>
    <t>Impact of optical antennas on active optoelectronic devices</t>
  </si>
  <si>
    <t>10.1039/c4nr02419b</t>
  </si>
  <si>
    <t>2-s2.0-84907143933</t>
  </si>
  <si>
    <t>['reflectarrays enhance', 'radiation pattern', 'induce metal', 'graphene monolayers', 'dielectric transition', 'dc biases', 'change dramatically']</t>
  </si>
  <si>
    <t>We report two configurations of smart graphene antennas, in which either the radiation pattern of the antenna or the backscattering of the periodic metallic arrays is controlled by DC biases that induce metal-insulator reversible transitions of graphene monolayers. Such a transition from a high surface resistance (no bias) to a low surface resistance state (finite bias voltage) causes the radiation pattern of metallic antennas backed with graphene to change dramatically, from omnidirectional to broadside. Moreover, reflectarrays enhance the backscattered field due to the same metal-dielectric transition.</t>
  </si>
  <si>
    <t>Journal of Applied Physics</t>
  </si>
  <si>
    <t>60001705;60001705;60001478</t>
  </si>
  <si>
    <t>54381489000;7007056834;13004722900</t>
  </si>
  <si>
    <t>Aldrigo, Martino;Dragoman, Mircea;Dragoman, Daniela</t>
  </si>
  <si>
    <t>Romania;Romania</t>
  </si>
  <si>
    <t>Bucharest;Bucharest</t>
  </si>
  <si>
    <t>National Institute for Research and Development in Microtechnologies Romania;Universitatea din Bucuresti</t>
  </si>
  <si>
    <t>60001705;60001478</t>
  </si>
  <si>
    <t>Aldrigo M.</t>
  </si>
  <si>
    <t>Smart antennas based on graphene</t>
  </si>
  <si>
    <t>10.1063/1.4895739</t>
  </si>
  <si>
    <t>2-s2.0-84907145683</t>
  </si>
  <si>
    <t>['simulation results', 'scatterers consisting', 'results known', 'completely coincident', 'carbon nanotubes']</t>
  </si>
  <si>
    <t>Antennas | Carbon nanotubes | Chirality | Packlington equation</t>
  </si>
  <si>
    <t>The possibility and features of the Pocklington integral equation application to the analysis of antennas and scatterers consisting of carbon nanotubes are considered. It is shown that the simulation results with the Pocklington integral equation and the developed software package is completely coincident with the results known from the literature.</t>
  </si>
  <si>
    <t>1313-1325</t>
  </si>
  <si>
    <t>60020615;60020615;60020615</t>
  </si>
  <si>
    <t>6603667272;56114523700;55226000900</t>
  </si>
  <si>
    <t>Luchaninov, A. I.;Medvedev, E. A.;Wide, S. R.</t>
  </si>
  <si>
    <t>Luchaninov A.</t>
  </si>
  <si>
    <t>The pocklington equation application to analysis of antennas made of carbon nanotubes</t>
  </si>
  <si>
    <t>10.1615/TelecomRadEng.v73.i15.10</t>
  </si>
  <si>
    <t>2-s2.0-84907148225</t>
  </si>
  <si>
    <t>['wireless communications', 'stable gains', 'proposed antenna', 'portable device', 'orthogonal acs', 'integrated within', 'fed mechanisms', 'diversity operations', 'diversity applications', 'compact size', '5 mm2', '15 db', '08 ghz']</t>
  </si>
  <si>
    <t>A compact asymmetric coplanar strip (ACS)-fed ultra-wideband (UWB) antenna for diversity applications is presented. The proposed antenna is composed of two circular radiating elements and orthogonal ACS-fed mechanisms to achieve diversity performance across the UWB from 2.66 to 11.08 GHz, and occupies a very compact size of 28.5 √ó 28.5 mm2. By introducing a rectangular stub diagonally between the two circular radiating elements, an interport isolation better than 15 dB is achieved. Furthermore, the proposed antenna shows nearly omnidirectional radiation patterns, stable gains and a low envelope correction coefficient. The simple feeding structure, compact size and uniplanar design make it easy to be integrated within the portable device for wireless communications with diversity operations.</t>
  </si>
  <si>
    <t>1336-1338</t>
  </si>
  <si>
    <t>Compact ACS-fed UWB antenna for diversity applications</t>
  </si>
  <si>
    <t>10.1049/el.2014.1678</t>
  </si>
  <si>
    <t>2-s2.0-84907149302</t>
  </si>
  <si>
    <t>['unique structure', 'suppress interference', 'spectral self', 'satellite signal', 'proposed method', 'novel scheme', 'jamming capability', 'coherent restoral', 'blind beamformers', 'antenna array', 'also ensure', 'acquisition code']</t>
  </si>
  <si>
    <t>A novel scheme with an antenna array and a vector delay lock loop (VDLL) is proposed for improving the anti-jamming capability of the global positioning system (GPS) receiver. The VDLL is used to supply reference information relying on the unique structure of the coarse/acquisition code for blind beamformers. A spectral self-coherent restoral with a sparse constraint algorithm is presented to suppress interference and preserve the satellite signal without the direction of arrival of the satellite signal. Simulation results show that the proposed method can not only successfully suppress interference but also ensure the reliability of the VDLL in the presence of interference.</t>
  </si>
  <si>
    <t>1386-1388</t>
  </si>
  <si>
    <t>60003353;60003353;60003353;60003353;60013983</t>
  </si>
  <si>
    <t>56461638200;7404067480;56948478400;14046291400;56415511000</t>
  </si>
  <si>
    <t>Li, Qiang;Xu, Dingjie;Wang, Wei;Wang, Xianpeng;Han, Zifa</t>
  </si>
  <si>
    <t>Kowloon;Harbin</t>
  </si>
  <si>
    <t>City University of Hong Kong;Harbin Engineering University</t>
  </si>
  <si>
    <t>60013983;60003353</t>
  </si>
  <si>
    <t>Anti-jamming scheme for GPS receiver with vector tracking loop and blind beamformer</t>
  </si>
  <si>
    <t>10.1049/el.2014.2274</t>
  </si>
  <si>
    <t>2-s2.0-84907150030</t>
  </si>
  <si>
    <t>['tie slot', 'shaped slot', 'resonant mode', 'radiation patterns', 'radiating ground', 'notch property', 'impedance matching', 'generate dual', 'current distributions', 'band characteristics', 'band applications', '43 ghz', '3500 mhz', '1450 mhz']</t>
  </si>
  <si>
    <t>A dual-band coplanar waveguide (CPW)-fed bow-tie slot antenna is proposed, which consists of a bow-tie slot, a pair of sector parasitic patches and a modified grounded plane with a band-notch property. The impedance matching, the resonant mode, the radiation patterns and the current distributions are studied. To generate dual-band characteristics, a V-shaped slot is etched on the radiating ground. Experimental and simulated results demonstrate that the antenna exhibits two separate impedance bandwidths of 1450 MHz (about 32.8% centred at 4.43 GHz) and 3500 MHz (about 37.8% centred at 9.25 GHz), which satisfy aircraft radar and X-band applications.</t>
  </si>
  <si>
    <t>1338-1340</t>
  </si>
  <si>
    <t>60010606;60010606;60010606;60010606;60010606</t>
  </si>
  <si>
    <t>22035253500;57220844833;55617334900;55681059600;57206252293</t>
  </si>
  <si>
    <t>Liu, H. W.;Zhan, X.;Li, S.;Lei, J. H.;Qin, F.</t>
  </si>
  <si>
    <t>East China Jiaotong University</t>
  </si>
  <si>
    <t>Liu H.W.</t>
  </si>
  <si>
    <t>Dual-band bow-tie slot antenna fed by coplanar waveguide</t>
  </si>
  <si>
    <t>10.1049/el.2014.1700</t>
  </si>
  <si>
    <t>2-s2.0-84907154013</t>
  </si>
  <si>
    <t>['yet standardised', 'wlan devices', 'transmitted file', 'traffic direction', 'theoretical predictions', 'stochastic signals', 'statistical distribution', 'significantly depend', 'radiated field', 'proximity field', 'proximity far', 'key characteristics', 'investigated experimentally', 'inverse law', 'highest fields', 'higher level', 'field strength', 'extract peculiarities', 'downloading conducts', 'devices emitting', 'cycle methods', 'always follow', 'access points']</t>
  </si>
  <si>
    <t>Wireless local area network (WLAN) devices emitting in the 2.4 GHz band may raise questions concerning human exposure mainly when a person stands near an antenna. Proximity far-field level variation with distance, in the range 40 cm to 1 m is investigated experimentally in order to extract peculiarities of the radiated field in comparison with theoretical predictions. Electric field strength depends on the method of measurement (not yet standardised for quasi-stochastic signals) and on some key characteristics of transmission. The field level proved to differ from theory: it is lower than predicted and it does not always follow the inverse law with distance. The time-amplitude and the duty-cycle methods of weighting to obtain a realistic field level allowed highlighting the dependence of the field strength on the traffic direction, on the type of the transmitted file and on the actual data rate and its statistical distribution. In the proximity of access points, downloading conducts to the highest fields, whereas near laptops, uploading does this. A data file transfer implies a higher level of exposure than a video file transfer, but one should consider the data rate dispersion. The proximity field does not significantly depend on the distances between the WLAN devices.</t>
  </si>
  <si>
    <t>1397-1399</t>
  </si>
  <si>
    <t>113077487;113077487</t>
  </si>
  <si>
    <t>8570087600;35112232900</t>
  </si>
  <si>
    <t>Miclaus, S.;Bechet, P.</t>
  </si>
  <si>
    <t>Romania</t>
  </si>
  <si>
    <t>Land Forces Academy Nicolae Balcescu</t>
  </si>
  <si>
    <t>Miclaus S.</t>
  </si>
  <si>
    <t>Electromagnetic field strength in proximity of WLAN devices during data and video file transmission</t>
  </si>
  <si>
    <t>10.1049/el.2014.0834</t>
  </si>
  <si>
    <t>2-s2.0-84907154408</t>
  </si>
  <si>
    <t>['uwb communications', 'uwb applications', 'uwb antenna', 'tie magneto', 'tapered line', 'stable gain', 'shaped bow', 'prototype antenna', 'proposed antenna', 'practicable candidate', 'novel u', 'low cost', 'impedance bandwidth', 'ground plane', 'first u', 'easily fabricated', 'authors knowledge', '92 ghz', '2 dbi']</t>
  </si>
  <si>
    <t>A novel U-shaped bow-tie magneto-electric dipole unidirectional antenna with a dual-layer horned reflector for ultrawideband (UWB) applications is proposed. To broaden impedance bandwidth, a U-shaped bow-tie electric dipole structure with two notch slots is presented. In addition, to reduce the size of the antenna and improve impedance matching, a new feeding structure designed with perforation and tapered line is introduced. Finally, a double-layer horned reflector, instead of a ground plane, is employed to improve radiation patterns and gains for high-rate data transmission. The prototype antenna can achieve a stable gain of 10 ¬± 1.2 dBi and an impedance bandwidth of 118% for standing wave ratio ‚â§ 2 from 2.81 to 10.92 GHz. To the best of the authors knowledge, it is the first U-shaped bow-tie magneto-electric dipole unidirectional antenna for UWB applications. The proposed antenna, which possesses the advantages of UWB antenna and magneto-electric dipole antenna simultaneously, can be easily fabricated with low cost. With these features, it is a practicable candidate for UWB communications.</t>
  </si>
  <si>
    <t>990-998</t>
  </si>
  <si>
    <t>60016930;60016930;60025278;60016930;108183026;60004538</t>
  </si>
  <si>
    <t>56032016000;16022226800;53263093200;25928880800;57214209280;7006115564</t>
  </si>
  <si>
    <t>Feng, Botao;Li, Shufang;An, Wenxing;Yin, Sixing;Li, Jingchun;Qiu, Tianshuang</t>
  </si>
  <si>
    <t>Beijing;Beijing;Dalian;Chengdu</t>
  </si>
  <si>
    <t>Tsinghua University;Beijing University of Posts and Telecommunications;Dalian University of Technology;State Radio Monitoring Centre</t>
  </si>
  <si>
    <t>60025278;60016930;60004538;108183026</t>
  </si>
  <si>
    <t>U-shaped bow-tie magneto-electric dipole antenna with a modified horned reflector for ultra-wideband applications</t>
  </si>
  <si>
    <t>10.1049/iet-map.2013.0371</t>
  </si>
  <si>
    <t>2-s2.0-84907161046</t>
  </si>
  <si>
    <t>['underlying idea', 'therefore proves', 'tcm ).', 'small terminals', 'selective excitation', 'proposed method', 'predicted performance', 'predefined positions', 'port multiple', 'outer edge', 'method represents', 'limited area', 'interesting solution', 'general interest', 'design method', 'clear potential', 'characteristic modes', 'authors present', 'antenna system']</t>
  </si>
  <si>
    <t>In this study, the authors present a systematic design method of a three-port multiple-input-multiple-output antenna system for small terminals, such as smart phones based on the selective excitation of orthogonal chassis modes. The underlying idea is based on the theory of characteristic modes (TCM). Selective excitation of these modes is realised by sets of nonresonant inductive coupling elements integrated at predefined positions into the printed circuit board (PCB) layout. Stripline feed networks also integrated within the multi-layer PCB layout care for a good impedance match to 50 O. The design method of this antenna system is a straight forward application of the TCM and is therefore of general interest for the design of small terminal antennas. Furthermore, owing to the electrically small couplers that require only limited area at the outer edge of the PCB the method represents an interesting solution with the clear potential to be extended to more ports. The realised prototype resembles the predicted performance very well and therefore proves the applicability of the proposed method.</t>
  </si>
  <si>
    <t>887-893</t>
  </si>
  <si>
    <t>36195052800;6602327674</t>
  </si>
  <si>
    <t>Martens, Robert;Manteuffel, Dirk</t>
  </si>
  <si>
    <t>Martens R.</t>
  </si>
  <si>
    <t>Systematic design method of a mobile multiple antenna system using the theory of characteristic modes</t>
  </si>
  <si>
    <t>10.1049/iet-map.2013.0534</t>
  </si>
  <si>
    <t>2-s2.0-84907170605</t>
  </si>
  <si>
    <t>['¬¥ venin', 'study presents', 'spice model', 'several examples', 'reciprocity theory', 'rational approximation', 'proposed model', 'plane waves', 'paraboloid antenna', 'model gives', 'level model', 'domain analyses', 'coupling voltages', 'circuit solvers', 'antenna load']</t>
  </si>
  <si>
    <t>This study presents a SPICE model of a paraboloid antenna for receiving. The proposed model is converted from a receiving model based on the The¬¥venin's theorem and the reciprocity theory through rational approximation. The model gives the coupling voltages on the antenna load when the antenna is illuminated by plane waves. This model can be used in both frequency-domain and time-domain analyses, and can be a part of a system-level model for electromagnetic compatibility simulation in circuit solvers. The proposed model has been verified by several examples.</t>
  </si>
  <si>
    <t>931-936</t>
  </si>
  <si>
    <t>Modelling of a paraboloid antenna for receiving and its equivalent circuit</t>
  </si>
  <si>
    <t>10.1049/iet-map.2014.0033</t>
  </si>
  <si>
    <t>2-s2.0-84907171946</t>
  </si>
  <si>
    <t>['two types', 'two sides', 'simulated ones', 'radiation mechanism', 'radiating waves', 'proposed antennas', 'proposed antenna', 'plane fences', 'planar structures', 'planar structure', 'phase distribution', 'electromagnetic transducers', 'electric fields', 'compact microstrip', 'antenna aperture', '8 dbi']</t>
  </si>
  <si>
    <t>Meta-surfaces as artificial magnetic conductors or high impedance surfaces to control the electromagnetic fields excited by a microstrip patch resonator are investigated for planar and non-planar structures. In the planar structure, two types of meta-surfaces are used as electromagnetic transducers to transformthe captured non-radiating waves to radiated space waves, leading to about 4 dBi gain enhancement. Alternatively, by applying these surfaces as E-plane fences in two sides of a patch, a compact microstrip-based quasiaperture antenna is proposed. The proposed antenna not only improves the gain up to 8 dBi, but also provides almost a symmetric radiation pattern by controlling the phase distribution of electric fields in the antenna aperture. Using near electric-field pattern inspection and characterising the meta-surfaces, the radiation mechanism of the proposed antennas are delineated. Two antenna prototypes are fabricated and tested and, confirming the simulated ones, the corresponding measured results are presented.</t>
  </si>
  <si>
    <t>901-911</t>
  </si>
  <si>
    <t>60033154;60071031;60033154-60018714;60033154</t>
  </si>
  <si>
    <t>34875466700;6701577028;6602653553;7005104207</t>
  </si>
  <si>
    <t>Niroo-Jazi, Mahmoud;Denidni, Tayeb A.;Chaharmir, Mohammad Reza;Sebak, Abdel R.</t>
  </si>
  <si>
    <t>Quebec;Montreal;Ottawa</t>
  </si>
  <si>
    <t>Institut National de la Recherche Scientifique;Concordia University;Communications Research Centre</t>
  </si>
  <si>
    <t>60071031;60033154;60018714</t>
  </si>
  <si>
    <t>Niroo-Jazi M.</t>
  </si>
  <si>
    <t>Meta-surfaces and antennas' radiation characteristics enhancement: Planar microstrip and microstrip-based quasi-aperture antennas</t>
  </si>
  <si>
    <t>10.1049/iet-map.2014.0117</t>
  </si>
  <si>
    <t>2-s2.0-84907176766</t>
  </si>
  <si>
    <t>['radiation modes', 'proposed structure', 'proposed geometry', 'practical applications', 'numerical simulations', 'multiple bands', 'lower frequencies', 'light weight', 'higher frequencies', 'experimental measurements', 'enables links', 'effective candidate', 'characteristics together', 'based applications', 'azimuthal direction', 'antennas based']</t>
  </si>
  <si>
    <t>A simple antenna structure able to simultaneously generate two different polarisation and radiation modes is proposed. In addition to a good impedance matching all over multiple bands, antennas based on the proposed geometry can exhibit a linearly polarised omnidirectional radiation pattern at lower frequencies, allowing the communication in any azimuthal direction, and a circularly polarised directive diagram at higher frequencies that enables links for satellite-based applications. These characteristics together with a low-profile, a light weight and a robust and easy-to-realise structure make the antenna an effective candidate for integration into vehicles. The antenna multimode radiation mechanism is explained in detail. In order to demonstrate its effectiveness, the proposed structure is applied to the design of two different antennas for practical applications. The performances of these antennas are assessed by means of numerical simulations and validated through experimental measurements.</t>
  </si>
  <si>
    <t>921-930</t>
  </si>
  <si>
    <t>60110755;60110755;60110755;60110755</t>
  </si>
  <si>
    <t>55912908500;11839550200;6603172948;6701836992</t>
  </si>
  <si>
    <t>Lizzi, Leonardo;Ferrero, Fabien;Ribero, Jean Marc;Staraj, Robert</t>
  </si>
  <si>
    <t>Laboratoire D'√©lectronique, Antennes et T√©l√©communications</t>
  </si>
  <si>
    <t>Lizzi L.</t>
  </si>
  <si>
    <t>Simple antenna structure enabling the simultaneous excitation of two different polarisation and radiation modes</t>
  </si>
  <si>
    <t>10.1049/iet-map.2013.0580</t>
  </si>
  <si>
    <t>2-s2.0-84907179206</t>
  </si>
  <si>
    <t>['wire element', 'unit cells', 'unit cell', 'three samples', 'spectral behaviour', 'small compared', 'prototype mefss', 'planar loop', 'phase response', 'neighbouring elements', 'minimum dependency', 'metallic patch', 'maximum gain', 'low sensitivity', 'loop element', 'great extent', 'gain bandwidth', 'equivalent lumped', 'element model', 'electrical parameters', 'design procedure', 'design parameters', 'db beamwidth', 'controlled locally', 'circuit model', 'backed co', '6 ¬∞', '3 dbi', '1 db']</t>
  </si>
  <si>
    <t>A reflectarray antenna based on a metal-backed co-planar loop-wire Miniaturized Element Frequency Selective Surface (MEFSS) is presented in this paper. Since the unit cells are small compared to the wavelength, an equivalent lumped-element model can describe the spectral behaviour of the proposed MEFSS structure. It is shown that the proposed unit cell provides a wider and gentler phase variation as a function of the loop size compared to a metallic patch or loop element and that the phase response of the loop-wire element has very low sensitivity to the angle of incidence. In addition, the response of the unit cell, to a great extent, depends on the geometric and electrical parameters of the cells themselves with minimum dependency on the neighbouring elements and therefore the reflected signal phase can be controlled locally. Three samples of the proposed MEFSS structure, each giving different reflection phase values, are fabricated and measured to validate the circuit model and the design procedure. A prototype MEFSS-based reflectarray antenna at X-band is fabricated and measured. The prototype (260 mm √ó 260 mm and F/D = 1.02) shows a maximum gain of 26.3 dBi with a 1 dB-gain bandwidth of 17% and 3-dB beamwidth of 6¬∞ in agreement with the design parameters.</t>
  </si>
  <si>
    <t>973-979</t>
  </si>
  <si>
    <t>24482874100;35585913500</t>
  </si>
  <si>
    <t>Edalati, Arezou;Sarabandi, Kamal</t>
  </si>
  <si>
    <t>Edalati A.</t>
  </si>
  <si>
    <t>Reflectarray antenna based on grounded loop-wire miniaturised-element frequency selective surfaces</t>
  </si>
  <si>
    <t>10.1049/iet-map.2013.0432</t>
  </si>
  <si>
    <t>2-s2.0-84907183811</t>
  </si>
  <si>
    <t>['transfer function', 'significant gain', 'receiving antenna', 'preserving high', 'octave bandwidth', 'negative impact', 'nearly constant', 'fidelity factor', 'electrical effects', 'efficiency improvements', 'detailed computational', 'cavity backing', 'amplitude distortion', '90 %.', '2 db', '&amp;# 60']</t>
  </si>
  <si>
    <t>A hemispherical dielectric lens is utilised to reduce the amplitude distortion in ultra-wideband spiral antenna communication links. It is shown that a small lens action achieves a nearly constant-aperture frequency response needed to flatten the system's transfer function when the receiving antenna has a nearly constant gain. A system fidelity factor improvement of over 26% is achieved. In addition, the lens is used to reduce the negative impact of electrical effects of shallow-cavity backing on gain and efficiency while preserving high-quality radiation patterns. Detailed computational and experimental analysis demonstrate a lens-loaded spiral antenna with voltage standing wave ratio (VSWR) &amp;#60;1.6, axial ratio &amp;#60;2 dB over multi-octave bandwidth, significant gain and efficiency improvements and fidelity factor of over 90%.</t>
  </si>
  <si>
    <t>937-942</t>
  </si>
  <si>
    <t>56363113300;7007076790</t>
  </si>
  <si>
    <t>Ali Elmansouri, Mohamed;Filipovic, Dejan Sokol</t>
  </si>
  <si>
    <t>Ali Elmansouri M.</t>
  </si>
  <si>
    <t>Lens loading approach for improving ultra-wideband performance of spiral antennas</t>
  </si>
  <si>
    <t>10.1049/iet-map.2013.0397</t>
  </si>
  <si>
    <t>2-s2.0-84907184499</t>
  </si>
  <si>
    <t>['zero forcing', 'free streams', 'different interference', 'channel circumstance', 'cancel self']</t>
  </si>
  <si>
    <t>A full-duplex wireless communications system is considered where K user wants to exchange common messages and private messages via a relay with multiple antennas simultaneously. The proposed scheme combines signal space alignment with zero forcing during multiple access channel phase and broadcast channel phase to cancel self-interference. The authors can achieve high degree of freedom by using successive network coding and aligning multiple interfering signals. The result is extended to a more generalised Y channel circumstance where they can transfer each message with different interference-free streams.</t>
  </si>
  <si>
    <t>2584-2589</t>
  </si>
  <si>
    <t>57215440624;57218312611</t>
  </si>
  <si>
    <t>Wang, Yong;Li, Hui</t>
  </si>
  <si>
    <t>Complex signal transmission for multi-user multiple-input multiple-output relay</t>
  </si>
  <si>
    <t>10.1049/iet-com.2013.0058</t>
  </si>
  <si>
    <t>2-s2.0-84907184726</t>
  </si>
  <si>
    <t>['total degrees', 'time varying', 'simulation shows', 'noise ratio', 'new delay', 'n antennas', 'multiplying factors', 'kmn /(', 'ia ),', 'frequency selective', 'formula shows', 'finite symbols', 'ergodic ia', 'effectively reduced', 'dof ).', 'desired channels', 'data rate', 'continuous distribution', 'closed form', 'channel coefficients', 'authors optimise', 'adjusting orders', 'actual delay', 'achievable scheme', 'achievable rate', '2 )]']</t>
  </si>
  <si>
    <t>This study mainly focuses on the K user multiple input multiple output (MIMO) Gaussian interference channel with M antennas at each transmitter and N antennas at each receiver, in which min(M, N)/max(M, N) ‚â• (K - 1)/[K(K - 2)] and K &gt; 3. The channel coefficients are time varying/frequency selective and drawn from a continuous distribution. Based on ergodic interference alignment (IA), an achievable scheme is proposed to achieve the KMN/(M+ N) total degrees of freedom (DoF). Benefited from ergodic IA, the scheme can reach the goal with simply linear beamforming and finite symbols. Nevertheless, the limitation of ergodic IA is the long delay waiting for the desired channels. Hence, the actual delay is derived. Then, by multiplying factors on channel coefficients and adjusting orders of symbols, the authors optimise the delay. The formula shows that the new delay can be effectively reduced. In addition, the simplicity of coding scheme allows us to derive the closed form of achievable rate expression at any signal-to-noise ratio. And the optimisation of latency does not affect the data rate at all. The simulation shows that the achievable rate is close to the rate upper bound.</t>
  </si>
  <si>
    <t>2535-2546</t>
  </si>
  <si>
    <t>60016930;60016930;60016930;60016930;60016930;60016930</t>
  </si>
  <si>
    <t>56363169400;8377051500;57226757663;7003946254;25031522000;56735236600</t>
  </si>
  <si>
    <t>Ren, Haiying;Liu, Yuanan;Liu, Fang;Lv, Yinghua;Liu, Kaiming;Xie, Gang</t>
  </si>
  <si>
    <t>Ren H.</t>
  </si>
  <si>
    <t>Ergodic interference alignment for the K user multiple input multiple output interference channel</t>
  </si>
  <si>
    <t>10.1049/iet-com.2013.1110</t>
  </si>
  <si>
    <t>2-s2.0-84907185214</t>
  </si>
  <si>
    <t>371472-2009</t>
  </si>
  <si>
    <t>['wrinkle formation', 'wrinkle behavior', 'vibration control', 'various kinds', 'structural vibrations', 'square membranes', 'space environments', 'recent years', 'previous study', 'previous literature', 'numerical results', 'membrane structures', 'major compartment', 'major challenges', 'light designs', 'kapton membranes', 'commonly used', 'boundary forces']</t>
  </si>
  <si>
    <t>flatness control | Inflatable structures | macro-fiber composite (US Patent 6,629,341) actuators | membrane | wrinkle localization</t>
  </si>
  <si>
    <t>Kapton membranes have received much attention in the fabrication of space inflatable antenna technology in the recent years. While prized for their light designs, their delicate nature makes them susceptible to various kinds of disturbances in space environments that result in structural vibrations or wrinkle formation. In this regard, macro-fiber composite actuators have been commonly used for vibration control of these membrane structures. However, wrinkle control remains one of the major challenges in their designs. Some of the research in the previous literature has attempted to quantify the wrinkle behavior of these membranes when subject to boundary forces. Yet, in all the previous study, the effects of macro-fiber composite patches, a major compartment of these structures, on their wrinkle formation have been ignored. The presented article studies the effects of these patches on localization of wrinkles and their patterns in Kapton membranes. The numerical results are validated experimentally using photogrammetry techniques. Two membrane configurations are studied: one considers rectangular membranes with clamped-sliding boundary conditions and the other pertains to square membranes with symmetric corner loadings.</t>
  </si>
  <si>
    <t>1978-2009</t>
  </si>
  <si>
    <t>60014171;60014171;60016849;60014171;60014171</t>
  </si>
  <si>
    <t>56007529700;55862931700;55631618600;56364393200;12545406200</t>
  </si>
  <si>
    <t>Fleurent-Wilson, Eric;Pollock, Tim E.;Su, Wei Jiun;Warrier, Dileep;Salehian, Armaghan</t>
  </si>
  <si>
    <t>Toronto;Waterloo</t>
  </si>
  <si>
    <t>University of Toronto;University of Waterloo</t>
  </si>
  <si>
    <t>60016849;60014171</t>
  </si>
  <si>
    <t>Fleurent-Wilson E.</t>
  </si>
  <si>
    <t>Wrinkle localization in membrane structures patched with macro-fiber composite actuators: Inflatable space antenna applications</t>
  </si>
  <si>
    <t>10.1177/1045389X13512908</t>
  </si>
  <si>
    <t>2-s2.0-84907196947</t>
  </si>
  <si>
    <t>['zephronia larvalis', 'synonymy confirms', 'stigmatic plates', 'originally described', 'new guinea', 'millipede fauna', 'like projection', 'junior synonym', 'high number', 'genus cyliosoma', 'first representative', 'cyliosoma albertisii', 'clearly belongs', 'australian element', 'apical cones', '1878 ).']</t>
  </si>
  <si>
    <t>Cyliosoma | Somerset | Taxonomic redescription | Torres strait | Zephronia</t>
  </si>
  <si>
    <t>The redescription of the lectotype of Zephronia larvalis Butler, 1878, from the Torres Strait islands between Australia and Papua-New Guinea, shows that it does not represent a member of the SE Asian Zephroniidae, but is a species of the Australian genus Cyliosoma of the Cyliosomatidae, C. larvalis new combination. The syntypes of Cyliosoma albertisii (Silvestri, 1895; Cyliosomatidae), Australia's northern-most Sphaerotheriida species described from Somerset (close to the Torres Strait islands), were restudied, and a lectotype was selected. C. albertisii is discovered to be a junior synonym of C. larvalis (Butler, 1878). C. larvalis, originally described as Zephronia larvalis, clearly belongs to the genus Cyliosoma, but displays some characters, such as a high number (25-30) of apical cones on the antennae, and the reduction of the spine-like projection of the stigmatic plates, that are unique in the genus and family. This synonymy confirms the Torres Strait giant pill-millipede fauna to be an Australian element, and not the first representative of a still undiscovered Papua- New Guinean fauna.</t>
  </si>
  <si>
    <t>363-368</t>
  </si>
  <si>
    <t>Wesener, Thomas</t>
  </si>
  <si>
    <t>Bonn</t>
  </si>
  <si>
    <t>Zoologisches Forschungsmuseum Alexander Koenig</t>
  </si>
  <si>
    <t>Wesener T.</t>
  </si>
  <si>
    <t>The identity of Australia's northern-most giant pill-millipedes (Diplopoda, Sphaerotheriida)</t>
  </si>
  <si>
    <t>10.11646/zootaxa.3861.4.6</t>
  </si>
  <si>
    <t>2-s2.0-84907200683</t>
  </si>
  <si>
    <t>['transmitting antennas', 'microwave tomography', 'mechanical scanner', 'design criteria', 'authors design']</t>
  </si>
  <si>
    <t>The authors design a cavity-backed Vivaldi antenna (CBVA) for microwave breast measurements. The design criteria for the antenna is shaped by the requirements of the free-space measurement scenario where the receiving and the transmitting antennas are rotated by a mechanical scanner. Later, the authors have performed various breast phantom measurements with the CBVA to reveal its feasibility for microwave tomography.</t>
  </si>
  <si>
    <t>24605278600;16400976800;6601954863</t>
  </si>
  <si>
    <t>Abbak, Mehmet;√áay√∂ren, Mehmet;Akduman, Ibrahim</t>
  </si>
  <si>
    <t>Abbak M.</t>
  </si>
  <si>
    <t>Microwave breast phantom measurements with a cavity-backed Vivaldi antenna</t>
  </si>
  <si>
    <t>10.1049/iet-map.2013.0484</t>
  </si>
  <si>
    <t>2-s2.0-84907202912</t>
  </si>
  <si>
    <t>Narodowe Centrum Bada≈Ñ i Rozwoju</t>
  </si>
  <si>
    <t>PBS1/A3/3/2012</t>
  </si>
  <si>
    <t>NCBR</t>
  </si>
  <si>
    <t>['write devices', 'systematized procedure', 'system component', 'rfid technique', 'rfid applications', 'representative examples', 'operating conditions', 'measurement process', 'indirect measurements', 'impedance parameters', 'impedance measurements', 'frequency band', 'experimental verification', 'easily implemented', 'different kinds', 'crucial stage', 'appropriate verification', 'antenna synthesis']</t>
  </si>
  <si>
    <t>Antenna | Differential probe | Impedance measurement | RFID</t>
  </si>
  <si>
    <t>The authors paid particular attention to the problem of antenna impedance measurements in the RFID technique. These measurements have to be realized by using two ports of a vector network analyzer and dedicated passive differential probes. Since the measurement process and estimated parameters depend on the frequency band, operating conditions, type of the system component and antenna designs used, appropriate verification of the impedance parameters on the basis of properly conducted experiments is a crucial stage in the antenna synthesis of transponders and read/write devices. Accordingly, a systematized procedure of impedance measurements is proposed. It can be easily implemented by designers preparing antennas for different kinds of RFID applications. The essence of indirect measurements of the differential impedance parameters is discussed in details. The experimental verification has been made on the basis of a few representative examples.</t>
  </si>
  <si>
    <t>509-520</t>
  </si>
  <si>
    <t>Metrology and Measurement Systems</t>
  </si>
  <si>
    <t>60032402;60032402;60032402</t>
  </si>
  <si>
    <t>15834442700;56364613600;14024958400</t>
  </si>
  <si>
    <t>Jankowski-Mihu≈Çowicz, Piotr;Pitera, Grzegorz;Wƒôglarski, Mariusz</t>
  </si>
  <si>
    <t>Rzeszow</t>
  </si>
  <si>
    <t>Politechnika Rzeszowska</t>
  </si>
  <si>
    <t>Jankowski-Mihu≈Çowicz P.</t>
  </si>
  <si>
    <t>The impedance measurements problem in antennas for RFID technique</t>
  </si>
  <si>
    <t>10.2478/mms-2014-0043</t>
  </si>
  <si>
    <t>2-s2.0-84907216679</t>
  </si>
  <si>
    <t>['wireless communications', 'unnecessary objects', 'time complexities', 'scattering field', 'proposed technique', 'probability theory', 'possible directions', 'optimum coverage', 'minimum number', 'key part', 'integrated approach', 'fast characterization', 'experimental results', 'existing algorithms', 'dqs technique', 'coverage algorithm', 'corresponding positions', 'compact solution', 'cof technique', 'cof ),', 'becomes possible', 'accelerated technique']</t>
  </si>
  <si>
    <t>Although ray tracing based propagation prediction models are popular for indoor radio wave propagation characterization, most of them do not provide an integrated approach for achieving the goal of optimum coverage, which is a key part in designing wireless network. In this paper, an accelerated technique of three-dimensional ray tracing is presented, where rough surface scattering is included for making a more accurate ray tracing technique. Here, the rough surface scattering is represented by microfacets, for which it becomes possible to compute the scattering field in all possible directions. New optimization techniques, like dual quadrant skipping (DQS) and closest object finder (COF), are implemented for fast characterization of wireless communications and making the ray tracing technique more efficient. In conjunction with the ray tracing technique, probability based coverage optimization algorithm is accumulated with the ray tracing technique to make a compact solution for indoor propagation prediction. The proposed technique decreases the ray tracing time by omitting the unnecessary objects for ray tracing using the DQS technique and by decreasing the ray-object intersection time using the COF technique. On the other hand, the coverage optimization algorithm is based on probability theory, which finds out the minimum number of transmitters and their corresponding positions in order to achieve optimal indoor wireless coverage. Both of the space and time complexities of the proposed algorithm surpass the existing algorithms. For the verification of the proposed ray tracing technique and coverage algorithm, detailed simulation results for different scattering factors, different antenna types, and different operating frequencies are presented. Furthermore, the proposed technique is verified by the experimental results.</t>
  </si>
  <si>
    <t>55345858200;22958085300;56365564400;9335469500</t>
  </si>
  <si>
    <t>Kausar, A. S.M.Zahid;Reza, Ahmed Wasif;Wo, Lau Chun;Ramiah, Harikrishnan</t>
  </si>
  <si>
    <t>Kausar A.</t>
  </si>
  <si>
    <t>A comprehensive propagation prediction model comprising microfacet based scattering and probability based coverage optimization algorithm</t>
  </si>
  <si>
    <t>10.1155/2014/601729</t>
  </si>
  <si>
    <t>2-s2.0-84907228637</t>
  </si>
  <si>
    <t>['unified management', 'three components', 'rfid internet', 'network tracking', 'laser scanners', 'large amounts', 'internet connection', 'demand service', 'core idea', 'cloud computing']</t>
  </si>
  <si>
    <t>Cloud computing | Internet of things | RFID</t>
  </si>
  <si>
    <t>The Internet of things is through the radio frequency identification (RFID), infrared sensors, GPS, laser scanners and other information sensing device, as agreed in the agreement, any items and Internet connection, the exchange of information and communication, to realize intelligent identification, location, with a network tracking, monitoring and management. The core of cloud computing is the high-speed information processing and transmission, its core idea is that large amounts of computing resources connected by a network of unified management and scheduling, constitute a computing resource pool to users on demand service. The three components of RFID system include the reader, antenna and the tag. The paper put forward the novel analysis model of Cloud computing based on RFID Internet of things.</t>
  </si>
  <si>
    <t>60021296;60021296</t>
  </si>
  <si>
    <t>56549075500;56548640000</t>
  </si>
  <si>
    <t>Wang, Yan;Wang, Xiao</t>
  </si>
  <si>
    <t>Xinxiang</t>
  </si>
  <si>
    <t>Xinxiang Medical College</t>
  </si>
  <si>
    <t>The novel analysis model of cloud computing based on RFID internet of things</t>
  </si>
  <si>
    <t>2-s2.0-84907247070</t>
  </si>
  <si>
    <t>['¬± 0', 'results obtained', 'operational mode', 'obtained accuracy', 'multipath effect', 'main idea', 'main factor', 'leafess state', 'highest part', 'higher elevations', 'high prices', 'high accuracy', 'ground level', 'gnss signal', 'gnss receivers', 'gnss receiver', 'gnss antenna', 'forested environments', 'forest stand', 'forest conditions', 'float mode', 'fixed mode', 'every case', 'difficult conditions', 'cannot assume', 'best results', 'average error', 'always possible']</t>
  </si>
  <si>
    <t>Accuracy | ANOVA | GNSS | Precision forestry | Survey</t>
  </si>
  <si>
    <t>In spite of the high prices of GNSS receivers, many users decide to invest in this equipment because of the high accuracy of X, Y and Z data capture. Measurements in forested environments are affected by the increased positional error because of the signal multipath effect caused by trees. The main idea of this paper is to raise the antenna of a GNSS receiver during measurements, in order to reduce the multipath effect in the highest part of forests. A 15 meter pole was used in order to capture the GNSS signal at a height of 5, 10 and 15 m above ground level, in various forest conditions. The main factor, which determines the precision and accuracy, is the operational mode of the receiver. When in the FIXED mode, the results obtained are more reliable than those obtained when in the FLOAT mode. Due to difficult conditions in the forest stand, FIXED mode occurrence is not always possible, but much more likely at higher elevations. The FLOAT mode, however, is more likely to occur in the forest conditions and the obtained accuracy of the X and Y coordinates was ¬±0.81 m and 1.11 m for the elevation (Z coordinate). The best results were achieved for X and Y coordinates at an altitude of 10 m in a leafess state with an average error of ¬±0.54 m for the FLOAT mode. We cannot assume, therefore, that raising the GNSS antenna will improve the precision and accuracy in every case.</t>
  </si>
  <si>
    <t>245-253</t>
  </si>
  <si>
    <t>Croatian Journal of Forest Engineering</t>
  </si>
  <si>
    <t>;60085173</t>
  </si>
  <si>
    <t>56366056000;10739269100</t>
  </si>
  <si>
    <t>Brach, Micha≈Ç;Zasada, Micha≈Ç</t>
  </si>
  <si>
    <t>Szko≈Ça G≈Ç√≥wna Gospodarstwa Wiejskiego</t>
  </si>
  <si>
    <t>Brach M.</t>
  </si>
  <si>
    <t>The effect of mounting height on GNSS receiver positioning accuracy in forest conditions</t>
  </si>
  <si>
    <t>2-s2.0-84907270853</t>
  </si>
  <si>
    <t>['wimax applications', 'wideband micro', 'strip patch', 'significant reduction', 'results show', 'resonant frequency', 'radiation pattern', 'proposed antenna', 'paper presents', 'applications operating', 'antenna size', '8 db', '5 ghz', '20 ghz', '15 ghz']</t>
  </si>
  <si>
    <t>Bandwidth enhancement | Directivity | Gain | Micro-strip patch on-body wearable antenna | Radiation pattern | Return loss | Ultra-wideband | WiMAX</t>
  </si>
  <si>
    <t>This paper presents an ultra-wideband micro-strip patch On-Body wearable antenna for medical application using WiMAX. The antenna uses thick indigo blue jeans as substrate. The antenna is designed at the resonant frequency of 3.5 GHz. The dimensions of the antenna and the slit have been modified to achieve wide bandwidth. By doing so, not only the bandwidth of 15 GHz has been achieved but the antenna size is reduced by 13.4% as well. The proposed antenna simulation results including gain, directivity and radiation pattern are reported. The results show that the antenna not only provides satisfactory results for the WiMAX applications but also provides extremely good results including the VSWR of 1.12, the gain of 5.8 dB and the directivity of 6.8 dB at 20 GHz. The proposed antenna achieves a remarkable bandwidth improvement as well as a significant reduction in antenna size. Hence, the proposed antenna can be used for medical applications using WiMAX as well as the applications operating up to at 20 GHz.</t>
  </si>
  <si>
    <t>1535-1539</t>
  </si>
  <si>
    <t>60105696-60016775;60105696;60105696;60025577</t>
  </si>
  <si>
    <t>56038299800;56365955300;56035135600;35098928000</t>
  </si>
  <si>
    <t>Shah, Ajmal Hussain;Begum, Suriyya;Thangasamy, Veeraiyah;Kamsani, Noor Ain</t>
  </si>
  <si>
    <t>Malaysia;Malaysia;Malaysia</t>
  </si>
  <si>
    <t>Kuala Lumpur;Serdang;Kuala Lumpur</t>
  </si>
  <si>
    <t>Asia Pacific University of Technology and Innovation;Universiti Putra Malaysia;International Islamic University Malaysia</t>
  </si>
  <si>
    <t>60105696;60025577;60016775</t>
  </si>
  <si>
    <t>Shah A.</t>
  </si>
  <si>
    <t>Enhanced ultrawideband (UWB) micro-strip on-body wearable antenna</t>
  </si>
  <si>
    <t>2-s2.0-84907271359</t>
  </si>
  <si>
    <t>['yagi antenna', 'using arrow', 'radiation performance', 'operating band', 'novel quasi', 'incident wave', 'frequency band', 'antenna plane', '0 db']</t>
  </si>
  <si>
    <t>A novel Quasi-Yagi antenna with low radar cross section (RCS) is proposed in this paper. By using arrow-shaped Koch dipoles as the driver and director and cutting the ground of the antenna, the RCS can be reduced in the operating band of 5GHz‚Äì8GHz when the incident wave is perpendicular to the antenna plane. Wideband radar absorbing material (WRAM) with frequency selective surface (FSS) is devised to replace the metallic reflect plate of the antenna to reduce the RCS in the maximum radiation direction. The average RCS reduction of the antenna in the frequency band of 3GHz‚Äì12GHz is 8.0 dB. The simulated and measured results show that there is a considerable RCS reduction of the Quasi-Yagi antenna with WRAM, and the radiation performance is preserved at the same time.</t>
  </si>
  <si>
    <t>56366620200;7203001464;10641895900;56203813000;56025154900</t>
  </si>
  <si>
    <t>Lv, Jie;Gong, Shu Xi;Wang, Fu Wei;Luo, Jie;Zhang, Yong Xia</t>
  </si>
  <si>
    <t>Lv J.</t>
  </si>
  <si>
    <t>RCS reduction of Quasi-Yagi antenna</t>
  </si>
  <si>
    <t>10.2528/PIERC14052905</t>
  </si>
  <si>
    <t>2-s2.0-84907281098</t>
  </si>
  <si>
    <t>['yagi antenna', 'wlan operating', 'two directors', 'notched characteristic', 'notched band', 'measured bandwidth', 'ground plane', 'frequency interference', 'frequency band', 'driver dipole', 'certain angle', 'b ratio', 'also achieved', '825 ghz', '3 ghz', '3 dbi', '10 db']</t>
  </si>
  <si>
    <t>A wideband planar printed quasi-Yagi antenna with band-notched characteristic is presented. The proposed antenna consists of a microstrip-to-slotline transition structure, a gradient driver dipole, and two parasitic strips as directors. Meanwhile, the arms of the driver and two directors are rotated in a certain angle to improve the gain. To avoid the frequency interference from WLAN operating in the frequency band from 5.15GHz to 5.825 GHz, an L-shape slot etched on the driver dipole is adopted to achieve a notched band ranging from 4.8GHz to 6.1GHz. The ground plane is symmetrically added two stubs to implement the lateral size reduction. The measured bandwidth, determined by the reflection coefficient less than -10 dB, covers from 3 GHz to 10.8GHz. Better than 8.1 dB F/B ratio and the measured antenna gain varying between 4.7 and 8.3 dBi are also achieved in the operating bandwidth excepting in the notched band.</t>
  </si>
  <si>
    <t>137-143</t>
  </si>
  <si>
    <t>56122551000;56366902200;25229387400</t>
  </si>
  <si>
    <t>Zhang, Shaoshuai;Tang, Zhaoyang;Yin, Yingzeng</t>
  </si>
  <si>
    <t>Wideband planar printed quasi-Yagi antenna with band-notched characteristic</t>
  </si>
  <si>
    <t>10.2528/PIERL14072507</t>
  </si>
  <si>
    <t>2-s2.0-84907283643</t>
  </si>
  <si>
    <t>['small arrays', 'scattering results', 'promising results', 'obtaining radiation', 'numerical process', 'mode scattering', 'mode items', 'matrix model', 'feeding ports', 'feeding network', 'efficient method', 'complicated problem', 'array antennas', 'arbitrary reflections', 'antenna reciprocity', 'antenna array', 'accurately compose']</t>
  </si>
  <si>
    <t>Scattering from array antennas is a complicated problem, containing the structural and mode items in nature. The complexities in analyzing the latter one also come from the feeding network that follows antenna unit ports, where active or anisotropy devices may exist. Therefore, it is significant that an efficient method can be constructed to analyze array antenna scattering with arbitrary port reflections. In this work, we address this problem by adopting the S-matrix model for the antenna array, aiming to efficiently and accurately compose the mode scattering in case of arbitrary reflections at feeding ports. In the numerical process, the antenna reciprocity is utilized in obtainning the basis for the scattering composition analysis. In case of various loading conditions numerical results are presented, showing that the composed scattering results by the S-matrix model agree well with that obtained by direct full scale simulations. Then the methods for obtaining radiation and scattering results of a large antenna array based on those of small arrays, are reviewed and extended for composing the large antenna array scattering in case of variable loading conditions. And, promising results are obtained.</t>
  </si>
  <si>
    <t>133-141</t>
  </si>
  <si>
    <t>112571855;112571855;112571855</t>
  </si>
  <si>
    <t>56419270600;56419175200;8612720700</t>
  </si>
  <si>
    <t>Jin, Ming;Bai, Yang;Yin, Hong Cheng</t>
  </si>
  <si>
    <t>Science and Technology on Electromagnetic Scattering Laboratory</t>
  </si>
  <si>
    <t>Jin M.</t>
  </si>
  <si>
    <t>Mono-static scattering from array antennas with arbitrary loadings</t>
  </si>
  <si>
    <t>10.2528/PIERM14080605</t>
  </si>
  <si>
    <t>2-s2.0-84907284026</t>
  </si>
  <si>
    <t>['tunable laser', 'trip transferred', 'rf signal', 'remote end', 'remote antennas', 'fiber link', 'downlink transferred', 'directly transmits', 'different velocities', 'delay variation', 'central station', '50 ghz']</t>
  </si>
  <si>
    <t>In this paper, we propose and demonstrate a phase stabilized wideband downlink transmission scheme, which directly transmits the received radio frequency (RF) signals from remote antennas to central station. A reference RF tone is round-trip transferred between the central station and remote end to obtain the delay variation caused by the fiber link. The delay variation is then used to alter a tunable laser. Since optical carriers with different wavelengths propagate at different velocities in fiber, a tunable optical delay line is realized to cancel the delay variation of the fiber link. The tunable delay range is in proportion to the length of the fiber link, which means a very long delivery distance can be expected. Experimentally, a RF signal at frequency of 2.50 GHz has been downlink transferred through a 45 km fiber link, with stability of 3.3√ó10-13 at 1 s and 7.5x10-17 at 104s.</t>
  </si>
  <si>
    <t>21560-21566</t>
  </si>
  <si>
    <t>60016930;60016930;60016930;113262007-60105821;60016930;60016930;113262007-60105821</t>
  </si>
  <si>
    <t>55188668600;7401513869;35265624900;35753346200;56437117400;36063155600;23971918900</t>
  </si>
  <si>
    <t>Zhang, Anxu;Dai, Yitang;Yin, Feifei;Ren, Tianpeng;Xu, Kun;Li, Jianqiang;Tang, Geshi</t>
  </si>
  <si>
    <t>Beijing Aerospace Command and Control Center;Beijing University of Posts and Telecommunications;Science and Technology on Aerospace Flight Dynamics Laboratory</t>
  </si>
  <si>
    <t>60105821;60016930;113262007</t>
  </si>
  <si>
    <t>Zhang A.</t>
  </si>
  <si>
    <t>Phase stabilized downlink transmission for wideband radio frequency signal via optical fiber link</t>
  </si>
  <si>
    <t>10.1364/OE.22.021560</t>
  </si>
  <si>
    <t>2-s2.0-84907284149</t>
  </si>
  <si>
    <t>['wireless application', 'usually realized', 'total size', 'return loss', 'pervious research', 'periodic structures', 'periodic arrangement', 'numerical modeling', 'new structure', 'new arrangement', 'mutual coupling', 'experimental results', 'ebg structures', 'dispersion diagram', 'dielectric materials', 'array antennas', 'antenna pattern', '6 mm', '20 db']</t>
  </si>
  <si>
    <t>Electromagnetic band gap (EBG) structures are usually realized by periodic arrangement of dielectric materials. These periodic structures can help in the reduction of mutual coupling in array antennas. In this paper a new arrangement of EBG structures is presented for reducing mutual coupling between patch antenna MIMO arrays. The patch antennas operate at 5.35GHz which is defined for wireless application. Here 2 √ó 5 EBG structures are used to reduce mutual coupling more than 20 dB. The total size of the antenna is 36mm √ó 68mm √ó 1.6 mm. So it is more compact in than pervious research. Experimental results of return loss and antenna pattern have been presented for 5.4GHz and compared with HFSS simulation results. Also the EBG structures have been designed with numerical modeling and dispersion diagram. New EBG model is compared with conventional EBG model, and equivalent circuit model is given for new structure.</t>
  </si>
  <si>
    <t>145-154</t>
  </si>
  <si>
    <t>60031777;60007196;60031777;60006622;60007196</t>
  </si>
  <si>
    <t>24169546000;56047795400;8404996200;56029998400;7005294245</t>
  </si>
  <si>
    <t>Naser-Moghadasi, Mohammad;Ahmadian, Rahele;Mansouri, Zahra;Zarrabi, Ferdows B.;Rahimi, Maryam</t>
  </si>
  <si>
    <t>Tehran;Tehran;Tabriz</t>
  </si>
  <si>
    <t>Islamic Azad University;Islamic Azad University, South Tehran Branch;University of Tabriz</t>
  </si>
  <si>
    <t>60031777;60007196;60006622</t>
  </si>
  <si>
    <t>Naser-Moghadasi M.</t>
  </si>
  <si>
    <t>Compact EBG structures for reduction of mutual coupling in patch antenna MIMO arrays</t>
  </si>
  <si>
    <t>10.2528/PIERC14081603</t>
  </si>
  <si>
    <t>2-s2.0-84907284264</t>
  </si>
  <si>
    <t>['variable capacitances', 'similar way', 'resonant frequency', 'resolved reflectance', 'radiation pattern', 'experimentally study', 'electronic circuit', 'device concept', 'angular patterns']</t>
  </si>
  <si>
    <t>We demonstrate subwavelength electromagnetic resonators operating in the THz spectral range, whose spectral properties and spatial/angular patterns can be engineered in a similar way to an electronic circuit. We discuss the device concept, and we experimentally study the tuning of the resonant frequency as a function of variable capacitances and inductances. We then elucidate the optical coupling properties. The radiation pattern, obtained by angle-resolved reflectance, reveals that the system mainly couples to the outside world via a magnetic dipolar interaction.</t>
  </si>
  <si>
    <t>21302-21312</t>
  </si>
  <si>
    <t>60101845;60101845;60101845;60101845;60002628;60002628;60101845</t>
  </si>
  <si>
    <t>55569770800;23470091000;6506902122;6603229195;13402957300;7005648889;7003625945</t>
  </si>
  <si>
    <t>Paulillo, B.;Manceau, J. M.;Degiron, A.;Zerounian, N.;Beaudoin, G.;Sagnes, I.;Colombelli, R.</t>
  </si>
  <si>
    <t>Orsay;Marcoussis</t>
  </si>
  <si>
    <t>Institut d'√âlectronique Fondamentale, Orsay;Laboratoire de Photonique et de Nanostructures</t>
  </si>
  <si>
    <t>60101845;60002628</t>
  </si>
  <si>
    <t>Paulillo B.</t>
  </si>
  <si>
    <t>Circuit-tunable sub-wavelength THz resonators: Hybridizing optical cavities and loop antennas</t>
  </si>
  <si>
    <t>10.1364/OE.22.021302</t>
  </si>
  <si>
    <t>2-s2.0-84907284554</t>
  </si>
  <si>
    <t>['vertical polarization', 'stay lower', 'shaped patches', 'proposed antenna', 'port 2', 'port 1', 'polarized antenna', 'one hand', 'measurements demonstrate', 'maximum gains', 'main lobes', 'magnetic loop', 'horizontal polarization', 'horizontal mode', 'high isolation', 'ground form', 'feeding structures', 'elaborately adjusting', 'also maintains', 'achieves 10', '65 ghz', '4 dbi', '32 db', '25 db', '20 db', '2 dbi', '13œª0 achieves']</t>
  </si>
  <si>
    <t>A low-profile broadband dual-polarized antenna with high isolation and low cross polarization is presented in this letter. The proposed antenna employs two different feeding mechanisms. On one hand, two out-of-phase probes loaded with two small circular patches make the proposed antenna operate in horizontal mode. On the other hand, two pins connecting two eyebrow-shaped patches and the ground form a magnetic loop which enables the proposed antenna to achieve vertical polarization. By elaborately adjusting the feeding structures, measurements demonstrate that the proposed antenna not only achieves 10-dB return loss bandwidths of 49% (1.7‚Äì2.8GHz) and 28% (2‚Äì2.65 GHz) for port 1 and port 2, respectively, but also maintains a high isolation better than 32 dB over the entire common frequency band. Meanwhile, within the main lobes, the cross polarization levels, both in E-plane and in H-plane, stay lower than -25 dB for port 1 and -20 dB for port 2. In addition, the proposed antenna with a profile of 0.13Œª0 achieves the maximum gains of 8.4 dBi for horizontal polarization and 8.2 dBi for vertical polarization.</t>
  </si>
  <si>
    <t>56110199800;56122551000;25229387400;56366932800;56366937800</t>
  </si>
  <si>
    <t>Lian, Ruina;Zhang, Shao Shuai;Yin, Ying Zeng;Song, Xue Yan;Zhang, Hao</t>
  </si>
  <si>
    <t>A broadband dual-polarized printed antenna</t>
  </si>
  <si>
    <t>10.2528/PIERL14080101</t>
  </si>
  <si>
    <t>2-s2.0-84907284917</t>
  </si>
  <si>
    <t>['results show', 'proposed antenna', 'planar fractal', 'parasitic element', 'novel compact', 'loading improves', 'inspired configuration', 'impedance matching', 'high degree', 'harmonically related', 'fabricated prototype', 'compact dimensions', '9 ghz', '62 ghz', '52 ghz', '470 mhz', '360 mhz', '170 mhz', '15 ghz']</t>
  </si>
  <si>
    <t>A novel compact and multiband dipole antenna with a planar fractal-inspired configuration is presented. Several series capacitances and a parasitic element are employed as loading. Results show that the loading improves the impedance matching and enables the proposed antenna to radiate at multiple frequency bands which are not harmonically related. In addition, the proposed loaded dipole antenna offers a high degree of miniaturization in comparing with the unloaded host dipole antenna. The simulated |S11| response of the proposed loaded dipole antenna shows five distinct resonant bands with the center resonant frequencies of 1.52 GHz, 3.62 GHz, 4.6GHz, 6.9 GHz, and 9.43GHz with the associated -10 dB bandwidths of 50MHz, 470 MHz, 170 MHz, 1.15 GHz, and 360 MHz, respectively. A fabricated prototype has compact dimensions of the 37mm √ó 14mm √ó 1.6mm, and exhibits good agreement between the measured and simulated S-parameters.</t>
  </si>
  <si>
    <t>99-109</t>
  </si>
  <si>
    <t>60000627;60000627;60000627</t>
  </si>
  <si>
    <t>56028477000;55827866800;6506944146</t>
  </si>
  <si>
    <t>Jamilan, Saeid;Tofigh, Farzad;Azarmanesh, Mohammad N.</t>
  </si>
  <si>
    <t>Jamilan S.</t>
  </si>
  <si>
    <t>A compact and multiband fractal-inspired planar dipole antenna loaded with series capacitances and a parasitic element</t>
  </si>
  <si>
    <t>10.2528/PIERC14071110</t>
  </si>
  <si>
    <t>2-s2.0-84907285077</t>
  </si>
  <si>
    <t>['total dimension', 'ring antennas', 'pattern diversity', 'mutual coupling', 'h planes', 'dgs ).', 'correlation factor', 'achieve polarization', '7 db', '45 ghz', '25 db', '20 db', '03 ¬∏']</t>
  </si>
  <si>
    <t>|A multimode collocated microstrip patch antenna with reduced mutual coupling is proposed in this paper. The antenna is designed to achieve polarization and pattern diversity for use in multiple-input-multiple-output (MIMO) terminals. The four-port antenna resonates at 2.45 GHz and have total dimension of 1.03¬∏ with reduced mutual coupling (&lt; -20 dB) between its ports. It consists of a simple square patch and a square ring antenna, with a novel square ring slot defected ground structure (DGS). Square ring slot on ground improves isolation by 7 dB by reducing surface waves in both E and H planes. With defected ground structure (DGS), coupling between patch and ring antennas is about -25 dB and correlation factor is less than 0.1. Pattern diversity, mutual coupling and correlation coe¬±cient between signals for a four-port antenna fabricated using FR4 substrate is discussed in this paper.</t>
  </si>
  <si>
    <t>56304141000;55490394100;56304093300;57218539158;7006249330</t>
  </si>
  <si>
    <t>Anitha, Ramachandran;Vinesh, Puthiyapurayil V.;Mathew, Sumitha;Mohanan, Pezholil;Vasudevan, Kesavath</t>
  </si>
  <si>
    <t>Anitha R.</t>
  </si>
  <si>
    <t>Collocated mimo antenna with reduced mutual coupling using square ring dgs</t>
  </si>
  <si>
    <t>10.2528/PIERC14072107</t>
  </si>
  <si>
    <t>2-s2.0-84907285887</t>
  </si>
  <si>
    <t>['wireless communication', 'wimax applications', 'simple monopole', 'reasonable gain', 'proposed antenna', 'portable device', 'operating bands', 'integrated within', 'ground plane', 'compact size', 'band wlan', 'antenna occupies', '5 ghz']</t>
  </si>
  <si>
    <t>In this paper, a compact asymmetric coplanar strip (ACS)-fed printed monopole antenna for tri-band WLAN/WiMAX applications is presented. The proposed antenna is composed of a simple monopole with the high resonant mode at 5.8GHz, an open-ended slot embedded on the ground plane with the low resonant mode at 2.4GHz, and a meander trip shorted to the ground with the middle resonant mode at 3.5 GHz. The three resonance frequencies of the antenna can be controlled by adjusting the geometries and the sizes of the monopole, the slot and the strip. The antenna occupies a very compact size of 22 √ó 12mm2 including the ground plane, has nearly omnidirectional radiation characteristics and reasonable gain in the operating bands. The simple feeding structure, compactness and uniplanar design make it easy to be integrated within the portable device for wireless communication.</t>
  </si>
  <si>
    <t>45-51</t>
  </si>
  <si>
    <t>57192609348;7404332309;56366945400</t>
  </si>
  <si>
    <t>Chen, Long;Luo, Yong Lun;Zhang, Yun</t>
  </si>
  <si>
    <t>Compact tri-band planar monopole antenna with ACS-fed structure</t>
  </si>
  <si>
    <t>10.2528/PIERL14072207</t>
  </si>
  <si>
    <t>2-s2.0-84907287154</t>
  </si>
  <si>
    <t>['signal coverage', 'ground plane', 'folded metal', 'better application', 'antenna achieves', '1300 mhz']</t>
  </si>
  <si>
    <t>In this paper, a novel folded metal-plate monopole antenna is presented for indoor digital television (DTV) signal coverage in the 454‚Äì1300 MHz band. The proposed antenna consists of a folded metal-plate with two asymmetrical bevels and a shorted pin connecting the metal-plate with a ground plane. The folded structure extends the lower frequency band and reduces the height of the antenna for better application to DTV. Experiment results show that the antenna achieves a bandwidth for |S11| &lt; -10 dB ranging from 454MHz to 1300 MHz and shows stable radiation patterns in three coordinate planes.</t>
  </si>
  <si>
    <t>60021427;60021427;113003850;60022381;60026306</t>
  </si>
  <si>
    <t>15923060100;56004780100;56418957500;56023493300;56022339200</t>
  </si>
  <si>
    <t>Li, Zengrui;Tan, Longdan;Yan, Guowei;Wang, Junhong;Yang, Yaoqing</t>
  </si>
  <si>
    <t>United States;China;China;China</t>
  </si>
  <si>
    <t>Lincoln;Beijing;Beijing;Beijing</t>
  </si>
  <si>
    <t>University of Nebraska‚ÄìLincoln;Beijing Jiaotong University;Communication University of China;State Administration of Press</t>
  </si>
  <si>
    <t>60026306;60022381;60021427;113003850</t>
  </si>
  <si>
    <t>A folded metal-plate monopole antenna with shorted pin for DTV Application</t>
  </si>
  <si>
    <t>10.2528/PIERC14071805</t>
  </si>
  <si>
    <t>2-s2.0-84907290230</t>
  </si>
  <si>
    <t>['sending antenna', 'positional error', 'novel solution', 'level could', 'human expanded', 'could become', 'antenna used']</t>
  </si>
  <si>
    <t>As the boundary of the universe which is explored by human expanded, antenna used in deep space exploration (DSE) could become too large to carry and deploy, miniature deep space probe based antenna arrays (MDSPBAA) provide a novel solution for the problem. This kind of antenna array may lower the difficulty of sending antenna to the area where is tend to be detected and may also monitor cost effectively in the work of deep space detect. However, turbulence and positional errors provide a challenging operational environment when it comes to the implementation of these systems. Turbulence will deteriorate SLL badly. In some cases, the level could be changed by almost 10 dB. Therefore, a SLL control algorithm is presented, which could well compensate the SLL which is caused by positional error.</t>
  </si>
  <si>
    <t>175-183</t>
  </si>
  <si>
    <t>56267516700;56029045700;56025715100</t>
  </si>
  <si>
    <t>Xu, Chi;Zhang, Xiaolin;Yu, Tongfei</t>
  </si>
  <si>
    <t>Xu C.</t>
  </si>
  <si>
    <t>Positional error compensation and SLL control of miniature deep space probe based antenna arrays</t>
  </si>
  <si>
    <t>10.2528/PIERM14061201</t>
  </si>
  <si>
    <t>2-s2.0-84907294072</t>
  </si>
  <si>
    <t>['wimax bands', 'wimax applications', 'shaped strips', 'proposed antenna', 'presented antenna', 'overall size', 'inverted l', 'horizontal strip', 'feed line', 'effectively created', 'cover 2', 'band antenna', '5 wlan']</t>
  </si>
  <si>
    <t>A new compact printed tri-band antenna for WLAN/WiMAX applications is presented. The proposed antenna consists of three inverted L-shaped strips whose geometry looks like a ‚Äúbent fork‚Äù. These strips are attached to the feed line through a horizontal strip. By optimizing the geometries of the inverted L-shaped strips, distinct resonant points can be effectively created for different frequency bands. The overall size of the proposed antenna is 18 √ó 33 mm2. Simulated and measured results show that the presented antenna can cover 2.5/3.5/5.5 WLAN and WIMAX bands with fairly stable radiation.</t>
  </si>
  <si>
    <t>129-135</t>
  </si>
  <si>
    <t>56001672200;7404149276;36246644800;55645491100;57190242812</t>
  </si>
  <si>
    <t>Ellis, Mubarak S.;Zhao, Zhi Qin;Wu, Jiang Niu;Nie, Zai Ping;Liu, Qing Huo</t>
  </si>
  <si>
    <t>A new compact microstrip-fed monopole antenna for triple band WLAN/WiMAX applications</t>
  </si>
  <si>
    <t>10.2528/PIERL14061004</t>
  </si>
  <si>
    <t>2-s2.0-84907296841</t>
  </si>
  <si>
    <t>EP/J018473/1</t>
  </si>
  <si>
    <t>['theoretically investigate', 'temporal coupled', 'single nanoparticles', 'radiative emission', 'plasmonic structure', 'plasmonic dimer', 'molecule placed', 'molecular fluorescence', 'metal interfaces', 'general understanding', 'fluorescence enhancement', 'experimental efforts', 'dimensional finite', 'difference time', 'design procedure', 'antennae assemblies', '3d fdtd', '20 nm']</t>
  </si>
  <si>
    <t>We theoretically investigate the fluorescence enhancement of a molecule placed in a variable (4-20 nm) gap of a plasmonic dimer, with different dye molecules as well as different nanoparticle geometries, using a fully vectorial three-dimensional finite-difference time-domain (3D FDTD) method. This work extends previous studies on molecular fluorescence in the vicinity of metal interfaces and single nanoparticles and shows how the radiative emission of a molecule can be further enhanced by engineering the geometry of a plasmonic structure. Through the use of rigorous 3D FDTD calculations, in conjunction with analytic guidance based on temporal coupled-mode (TCM) theory, we develop a design procedure for antennae assemblies that is useful both for general understanding of molecule-metal structure interaction and experimental efforts in plasmon-enhanced molecular spectroscopy.</t>
  </si>
  <si>
    <t>22018-22030</t>
  </si>
  <si>
    <t>60030162;60030162;60030162;;60030162</t>
  </si>
  <si>
    <t>55925709700;36570298600;7004436056;7004097868;57117325600</t>
  </si>
  <si>
    <t>Meng, Xiang;Grote, Richard R.;Dadap, Jerry I.;Panoiu, Nicolae C.;Osgood, Richard M.</t>
  </si>
  <si>
    <t>Columbia University</t>
  </si>
  <si>
    <t>Engineering metal-nanoantennae/dye complexes for maximum fluorescence enhancement</t>
  </si>
  <si>
    <t>10.1364/OE.22.022018</t>
  </si>
  <si>
    <t>2-s2.0-84907298127</t>
  </si>
  <si>
    <t>NNX10AM01H</t>
  </si>
  <si>
    <t>['wavelength tes', 'resonant properties', 'plasmonic antennas', 'plasmonic antenna', 'nanoscale detectors', 'leads tend', 'electrical leads', 'electrical connection', 'efficiency coupling', 'edge sensor', 'design around', 'broadly applicable']</t>
  </si>
  <si>
    <t>The extremely small size of plasmonic antennas has made it difficult to integrate them with nanoscale detectors that require electrical leads, as the leads tend to degrade the resonant properties of the antenna. We present a design for integrating a plasmonic antenna with a nanoscale superconducting transition-edge sensor (TES) with electrical leads. Numerical simulations demonstrate high-efficiency coupling of 1550 nm incident photons into the sub-wavelength TES. Although we have chosen to design around a TES, this approach is broadly applicable to any dissipative nanoscale device that requires an electrical connection.</t>
  </si>
  <si>
    <t>22062-22071</t>
  </si>
  <si>
    <t>60005455;60000135;60005455</t>
  </si>
  <si>
    <t>36482435100;18038448800;7006332147</t>
  </si>
  <si>
    <t>Carter, Faustin W.;Santavicca, Daniel F.;Prober, Daniel E.</t>
  </si>
  <si>
    <t>New Haven;Jacksonville</t>
  </si>
  <si>
    <t>Yale University;University of North Florida</t>
  </si>
  <si>
    <t>60005455;60000135</t>
  </si>
  <si>
    <t>Carter F.</t>
  </si>
  <si>
    <t>A plasmonic antenna-coupled superconducting near-IR photon detector</t>
  </si>
  <si>
    <t>10.1364/OE.22.022062</t>
  </si>
  <si>
    <t>2-s2.0-84907298196</t>
  </si>
  <si>
    <t>['total number', 'structure elements', 'quadratic surfaces', 'quadratic surface', 'proposed method', 'numerical integration', 'normal vectors', 'normal vector', 'linear combination', 'integrated structural', 'grid node', 'good results', 'far field', 'elements around', 'electromagnetic design', 'curved reflector', 'antenna design']</t>
  </si>
  <si>
    <t>Far-field pattern | grid discretization error (GDE) | quadratic surface | reflector antennas</t>
  </si>
  <si>
    <t>Integrated structural-electromagnetic design is one of the current research hotspots in the area of antenna design. In this letter, a mesh refinement method of structure finite elements is developed to produce electromagnetic grids by constructing a quadratic surface over each element. To begin with, the normal vector at each grid node is constructed through the linear combination of normal vectors of the elements around that node. Then, with the help of the constructed normal vectors and grid node coordinates, a quadratic surface is determined over each element to be the approximation of the curved reflector. Lastly, the refinement of structure elements is performed on quadratic surfaces. Simulations are performed with good results. The proposed method can reduce grid discretization error (GDE), improve the accuracy of numerical integration of the far field, and decrease the total number of structure elements. ¬© 2014 IEEE.</t>
  </si>
  <si>
    <t>1557-1560</t>
  </si>
  <si>
    <t>60025578;60025578;60025578;60014205;60025578</t>
  </si>
  <si>
    <t>55930178800;55490800300;56948446400;55835577000;56158483000</t>
  </si>
  <si>
    <t>Lian, Peiyuan;Duan, Baoyan;Wang, Wei;Xiang, Binbin;Li, Peng</t>
  </si>
  <si>
    <t>Xidian University;National Astronomical Observatories Chinese Academy of Sciences</t>
  </si>
  <si>
    <t>60025578;60014205</t>
  </si>
  <si>
    <t>Lian P.</t>
  </si>
  <si>
    <t>A mesh refinement method of reflector antennas using quadratic surface construction over each structure element</t>
  </si>
  <si>
    <t>10.1109/LAWP.2014.2344654</t>
  </si>
  <si>
    <t>2-s2.0-84907301290</t>
  </si>
  <si>
    <t>['wideband quad', 'two dual', 'radiation patterns', 'open literature', 'mutual coupling', 'mobile terminals', 'ghz band', 'four elements', 'decoupling method', 'decoupling element', 'antenna systems', 'antenna system', 'antenna gains', '17 ghz', '15 db']</t>
  </si>
  <si>
    <t>Broadband decoupling | dual-antenna system | mobile terminal | quad-antenna system</t>
  </si>
  <si>
    <t>A wideband quad-antenna system for mobile terminals is studied. Because a quad-antenna system could consist of two dual-antenna systems, the dual-antenna systems in the open literature are utilized as a fundamental building block. The mutual coupling between them is analyzed, and a decoupling method is adopted. To validate the design, a wideband quad-antenna system, consisting of two symmetry wideband dual-antenna systems and a decoupling element, is fabricated and tested. Its measured - 10-dB impedance bandwidth is 1.17 GHz (1.7-2.87 GHz), and measured mutual couplings among the four elements are all below -15 dB at the 1.7-2.74-GHz band. It covers the GSM1800, GSM1900, UMTS, LTE2300, LTE2500, and 2.4-GHz WLAN bands for 2G/3G/4G mobile terminal applications. The radiation patterns are measured. The antenna gains and efficiencies are provided. ¬© 2014 IEEE.</t>
  </si>
  <si>
    <t>1521-1524</t>
  </si>
  <si>
    <t>A wideband quad-antenna system for mobile terminals</t>
  </si>
  <si>
    <t>10.1109/LAWP.2014.2344101</t>
  </si>
  <si>
    <t>2-s2.0-84907301747</t>
  </si>
  <si>
    <t>['radiation patterns', 'planar inverted', 'mobile phone', 'mobile communication', 'lower band', 'imt 2100', 'impedance matching', 'ground plane', 'gps l1', 'f antenna', 'coupled feed', 'antenna performances', 'aforesaid bands']</t>
  </si>
  <si>
    <t>Coupled feed | Inductive shorting strip | Monopole antenna | PIFA</t>
  </si>
  <si>
    <t>A coupled fed PIFA (planar inverted-F Antenna) compact for GPS L1/L2, GSM1800, GSM1900, UMTS, IMT 2100, WLAN, and LTE 2500 frequency bands is proposed for mobile phone applications. The proposed PIFA consist of L-shaped radiating strip which is shorted to the ground plane of the mobile phone through a long inductive shorting strip and a coupled feed. The inductive shorting strip contributes additional inductance to enhance the impedance matching for lower band and also provides wide impedance bandwidth to cover the aforesaid bands for mobile communication. The antenna performances are evaluated by the study of S-parameters, gain, efficiency, and radiation patterns in detail. ¬© 2014 IAMOT.</t>
  </si>
  <si>
    <t>346-352</t>
  </si>
  <si>
    <t>60019106;60019106;60019106;60019106;60019106</t>
  </si>
  <si>
    <t>55634854900;55634591500;55633911400;6602733200;7003714798</t>
  </si>
  <si>
    <t>Bharti, Pradutt K.;Singh, Hari S.;Pandey, Gaurav K.;Meshram, Manoj K.;Vishvakarma, B. R.</t>
  </si>
  <si>
    <t>Bharti P.K.</t>
  </si>
  <si>
    <t>Coupled fed shorted uniplanar monopole antenna for slim mobile handsets</t>
  </si>
  <si>
    <t>2-s2.0-84907304093</t>
  </si>
  <si>
    <t>['rf p', 'radiation structure', 'radiation pattern', 'proposed antenna', 'n diodes', 'good agreement', 'frequency band', 'current distribution', '73 ghz']</t>
  </si>
  <si>
    <t>Array antenna | frequency band | planar | radiation pattern | reconfigurable</t>
  </si>
  <si>
    <t>A novel planar parasitic array antenna with reconfigurability in both frequency band and radiation pattern is proposed. It consists of six symmetrically reconfigurable radiating elements and six symmetrically reconfigurable parasitic elements. RF p-i-n diodes are used to switch the radiation structure and change the current distribution, which leads to 12 different radiation patterns and two frequency bands within 2.28-2.58 and 2.62-2.73 GHz, respectively. A good agreement between the measured and simulated results finally validates the proposed antenna. ¬© 2014 IEEE.</t>
  </si>
  <si>
    <t>1569-1572</t>
  </si>
  <si>
    <t>60019533;60019533;60019533;100348217;60105683</t>
  </si>
  <si>
    <t>56724986400;27170237800;7404620498;57215749864;55250808100</t>
  </si>
  <si>
    <t>Guo, Tongfeng;Leng, Wen;Wang, Anguo;Li, Jianjun;Zhang, Qingfeng</t>
  </si>
  <si>
    <t>Shenzhen;Tianjin;Tianjin</t>
  </si>
  <si>
    <t>Southern University of Science and Technology;Tianjin University;Tianjin Jinhang Institute of Technical Physics</t>
  </si>
  <si>
    <t>60105683;60019533;100348217</t>
  </si>
  <si>
    <t>Guo T.</t>
  </si>
  <si>
    <t>A novel planar parasitic array antenna with frequency-and pattern-reconfigurable characteristics</t>
  </si>
  <si>
    <t>10.1109/LAWP.2014.2345776</t>
  </si>
  <si>
    <t>2-s2.0-84907304517</t>
  </si>
  <si>
    <t>['usually limited', 'user scheduling', 'three sub', 'rate maximization', 'norm criteria', 'large portion', 'large number', 'joint optimization', 'greedy fashion', 'good tradeoff', 'fiber backhaul', 'especially fit', 'energy efficiency', 'either based', 'drastically increase', 'complexity analysis', 'bs ).', 'base station', 'antenna selection', 'algorithms achieves']</t>
  </si>
  <si>
    <t>antenna selection | limited backhaul capacity | massive MIMO | user scheduling</t>
  </si>
  <si>
    <t>Massive MIMO systems offer a high spatial resolution that can drastically increase the spectral and/or energy efficiency by employing a large number of antennas at the base station (BS). In a distributed massive MIMO system, the capacity of fiber backhaul that links base station and remote radio heads is usually limited, which becomes a bottleneck for realizing the potential performance gain of both downlink and uplink. To solve this problem, we propose a joint antenna selection and user scheduling which is able to achieve a large portion of the potential gain provided by the massive MIMO array with only limited backhaul capacity. Three sub-optimal iterative algorithms with the objective of sum-rate maximization are proposed for the joint optimization of antenna selection and user scheduling, either based on greedy fashion or Frobenius-norm criteria. Convergence and complexity analysis are presented for the algorithms. The provided Monte Carlo simulations show that, one of our algorithms achieves a good tradeoff between complexity and performance and thus is especially fit for massive MIMO systems. ¬© 2013 IEEE.</t>
  </si>
  <si>
    <t>60014966;60008592;60014966;60014966;60014966</t>
  </si>
  <si>
    <t>56022656700;18133853500;55486151800;7103166724;36882561300</t>
  </si>
  <si>
    <t>Xu, Guozhen;Liu, An;Jiang, Wei;Xiang, Haige;Luo, Wu</t>
  </si>
  <si>
    <t>Peking University;Hong Kong University of Science and Technology</t>
  </si>
  <si>
    <t>60014966;60008592</t>
  </si>
  <si>
    <t>Xu G.</t>
  </si>
  <si>
    <t>Joint user scheduling and antenna selection in distributed massive MIMO systems with limited backhaul capacity</t>
  </si>
  <si>
    <t>10.1109/CC.2014.6880457</t>
  </si>
  <si>
    <t>2-s2.0-84907309443</t>
  </si>
  <si>
    <t>['two switches', 'proposed antenna', 'mobile devices', 'mimo environment', 'high isolation', 'dipole structure', 'correlation coefficient', '35 ghz', '11a service']</t>
  </si>
  <si>
    <t>Envelope correlation coefficient | high isolation | low correlation | multiple-input-multiple-ouput (MIMO) antenna | pattern-reconfigurable antenna</t>
  </si>
  <si>
    <t>In this letter, a reconfigurable radiation pattern antenna for multiple-input-multiple-output (MIMO) applications on mobile devices is proposed. The operating frequency band of the antenna is 5.15-5.35 GHz for a wireless local area network (WLAN) 802.11a service. Each antenna is composed of a loop-and-dipole structure, as well as two switches for the reconfigurable radiation pattern, to generate a beam in three different directions. The proposed antenna is designed to have an orthogonally directional radiation pattern with high isolation and a low-correlation coefficient in the MIMO environment. ¬© 2014 IEEE.</t>
  </si>
  <si>
    <t>1373-1376</t>
  </si>
  <si>
    <t>60013866;60104375;60092864;60104375;60013866;60013866;60026263</t>
  </si>
  <si>
    <t>56050700000;56066796700;55717001200;24344254700;55756862300;56124682600;7402016338</t>
  </si>
  <si>
    <t>Rhee, Changyong;Kim, Yongjin;Park, Taejoon;Kwoun, Sung Su;Mun, Byeonggwi;Lee, Byungje;Jung, Changwon</t>
  </si>
  <si>
    <t>Incheon;Daegu;Seoul;Seoul</t>
  </si>
  <si>
    <t>Inha Technical College;Daegu Gyeongbuk Institute of Science and Technology;Seoul National University of Science and Technology (SNUST);Kwangwoon University</t>
  </si>
  <si>
    <t>60104375;60092864;60026263;60013866</t>
  </si>
  <si>
    <t>Rhee C.</t>
  </si>
  <si>
    <t>Pattern-reconfigurable MIMO antenna for high isolation and low correlation</t>
  </si>
  <si>
    <t>10.1109/LAWP.2014.2339012</t>
  </si>
  <si>
    <t>2-s2.0-84907310451</t>
  </si>
  <si>
    <t>['wimax bands', 'successfully fabricated', 'proposed antenna', 'fidelity factor']</t>
  </si>
  <si>
    <t>A new compact antenna with the capability of covering Ultra Wide Band (UWB) Communication is presented. The size of the antenna is 22√ó 24mm2. Moreover, the proposed antenna has been successfully fabricated and measured, showing broadband matched impedance (~149%, 2.1 up to more than 14.3GHz, VSWR ‚â§ 2). Also the antenna has dual band rejected characteristic on WLAN and WiMAX bands. Frequency and time domain performances of the antenna such as fidelity factor are examined at the end of the paper.</t>
  </si>
  <si>
    <t>110955038;60033154</t>
  </si>
  <si>
    <t>55247407000;35261834100</t>
  </si>
  <si>
    <t>Mighani, Mojtaba;Akbari, Mohammad</t>
  </si>
  <si>
    <t>Canada;Iran</t>
  </si>
  <si>
    <t>Montreal;Tehran</t>
  </si>
  <si>
    <t>Concordia University;Aeronautical University</t>
  </si>
  <si>
    <t>60033154;110955038</t>
  </si>
  <si>
    <t>Mighani M.</t>
  </si>
  <si>
    <t>New UWB monopole planer antenna with dual band notched</t>
  </si>
  <si>
    <t>10.2528/PIERC14053002</t>
  </si>
  <si>
    <t>2-s2.0-84907311173</t>
  </si>
  <si>
    <t>['œª l', 'wavelength corresponding', 'proposed antenna', 'power ultrawideband', 'modified biconical', 'lowest frequency', 'letter presents', 'frequency band', 'feedthrough insulator', 'electrical size', 'coaxial cable', 'based radiator', 'back ratio', '72 db', '60 ghz', '3674 kv', '33 ghz', '176œª l']</t>
  </si>
  <si>
    <t>Directive antennas | electromagnetic pulse | high-power radiation | ultrawideband antennas</t>
  </si>
  <si>
    <t>This letter presents a compact directive antenna to radiate a high-power ultrawideband (UWB) pulse. The proposed antenna is composed of a modified biconical-based radiator (electric dipole), magnetic dipoles, a feedthrough insulator, and a coaxial cable. The electrical size of the antenna is 0.195Œª L √ó 0.195Œª L √ó 0.176Œª L (width √ó height √ó length), where Œª L is the wavelength corresponding to the lowest frequency of the bandwidth. The fabricated antenna realizes a bandwidth of 0.207-2.60 GHz (12.56:1) and a far-voltage of 131.3674 kV with a front-back ratio of 22.72 dB. The antenna is designed to radiate a ¬± 75 kv amplitude bipolar pulse with a 0.83-ns pulse width through the frequency band from 0.207 to 2.33 GHz. ¬© 2014 IEEE.</t>
  </si>
  <si>
    <t>1565-1568</t>
  </si>
  <si>
    <t>60016912;60016912;60000244;60068694;60068694</t>
  </si>
  <si>
    <t>56025151500;7402126718;55225719800;55795769400;37107017300</t>
  </si>
  <si>
    <t>Kim, Jae Sik;Yoon, Young Joong;Kwon, Hae Ok;Ryu, Jiheon;Choi, Jin Soo</t>
  </si>
  <si>
    <t>Daejeon;Seoul;Seoul</t>
  </si>
  <si>
    <t>Agency for Defense Development;Yonsei University;Hanwha</t>
  </si>
  <si>
    <t>60068694;60016912;60000244</t>
  </si>
  <si>
    <t>A directive subminiature antenna for high-power ultrawideband pulse radiation</t>
  </si>
  <si>
    <t>10.1109/LAWP.2014.2346510</t>
  </si>
  <si>
    <t>2-s2.0-84907313477</t>
  </si>
  <si>
    <t>['three components', 'space multipath', 'random variable', 'major effects', 'lognormal statistics', 'leakage path', 'interference channel', 'indoor environments', 'duplex self', 'center frequency', 'antenna full', '6 ghz']</t>
  </si>
  <si>
    <t>2.6 GHz | circulator | full-duplex | power delay profile | self-interference channel | single antenna</t>
  </si>
  <si>
    <t>In this letter, the power delay profile (PDP) of the single-antenna full-duplex self-interference channel (SIC) is investigated in the indoor environments. The measurements are performed at the center frequency of 2.6 GHz with 200 MHz bandwidth. We find that the PDP can be decomposed into three components: leakage path, antenna reflection path, and space multipath. The major effects in determining the leakage path and the antenna reflection path are analyzed. Furthermore, the model of the profiles of the leakage path and the antenna reflection path is derived. The space multipath can be modeled as a power-law decay plus a random variable with lognormal statistics. ¬© 2014 IEEE.</t>
  </si>
  <si>
    <t>1561-1564</t>
  </si>
  <si>
    <t>56368450900;36638600600;7404591261</t>
  </si>
  <si>
    <t>Wu, Xiangyu;Shen, Ying;Tang, Youxi</t>
  </si>
  <si>
    <t>The power delay profile of the single-antenna full-duplex self-interference channel in indoor environments at 2.6 GHz</t>
  </si>
  <si>
    <t>10.1109/LAWP.2014.2345066</t>
  </si>
  <si>
    <t>2-s2.0-84907313665</t>
  </si>
  <si>
    <t>['wave analysis', 'transmission range', 'symmetric loops', 'solution applies', 'power link', 'port network', 'performance metric', 'paper attempts', 'mutual admittances', 'general solution', 'fourier series', 'field approximations', 'field approximation', 'efficiency based', 'dielectric properties', 'asymmetric loops', 'arbitrary transmit', 'analytically studied', 'analytically solved']</t>
  </si>
  <si>
    <t>Wireless power transmission has been analytically studied in near-field coupling systems based on the small-antenna and near-field approximations, and in microwave power beaming systems based on the far-field approximation. This paper attempts to provide a general solution based on full-wave analysis to wireless power transmission between two circular loops. The solution applies to arbitrary transmit and receive loop radii, transmission range, orientation and alignment of the loops, and dielectric properties in a homogeneous isotropic medium. The power link is modeled as a two-port network and the efficiency based on simultaneous conjugate matching is used as the performance metric. The self and mutual admittances are analytically solved by expressing the current on the loops in Fourier series and the fields in vector spherical wave functions, and by the use of vector addition theorem to relate the coupling between the loops. The general solution is then applied to draw new insights such as the optimal carrier frequency between symmetric loops and impact of higher order modes on the power transfer efficiency between asymmetric loops.</t>
  </si>
  <si>
    <t>171-182</t>
  </si>
  <si>
    <t>Poon, Ada S.Y.</t>
  </si>
  <si>
    <t>Poon A.</t>
  </si>
  <si>
    <t>A general solution to wireless power transfer between two circular loops</t>
  </si>
  <si>
    <t>10.2528/PIER14071201</t>
  </si>
  <si>
    <t>2-s2.0-84907314433</t>
  </si>
  <si>
    <t>['software analysis', 'signature structures', 'radiation pattern', 'proposed antenna', 'physical dimension', 'patch antenna', 'fundamental frequency', 'ed experimentally', 'design formulas', 'cross structure', 'conventional patch', 'conducted exploring', 'challenging part', 'antenna parameters', 'also observed']</t>
  </si>
  <si>
    <t>In this paper, we present the design of a metamaterial based microstrip patch antenna, optimized for bandwidth and multiple frequency operations. A Criss-Cross structure has been proposed. This shape is inspired by the famous Jerusalem Cross. The theory and design formulas to calculate various parameters of the proposed antenna have been presented. The software analysis of the proposed unit cell structure has been validated experimentally thus giving negative response of and 1. Following this, a metamaterial-based-microstrip-patch-antenna is designed. A detailed comparative study is conducted exploring the response of the designed patch made of metamaterial and that of the conventional patch. Finally, antenna parameters such as gain, bandwidth, radiation pattern and multiple frequency responses are investigated and optimised and presented in tables and response-graphs. It is also observed that the physical dimension of the metamaterial based patch antenna is smaller than its conventional counterpart operating at the same fundamental frequency. The response of the patch antenna has also been veri-ed experimentally. The challenging part was to develop metamaterial based on some signature structures and techniques that would o¬Æer advantage in terms of bandwidth and multiple frequency operation, which is demonstrated in this paper. The unique shape proposed in this paper gives improvement in bandwidth without reducing the gain of the antenna.</t>
  </si>
  <si>
    <t>60026881;112651885;108658240</t>
  </si>
  <si>
    <t>36782272100;6602391485;16195123800</t>
  </si>
  <si>
    <t>Inamdar, Kirti;Kosta, Yogesh P.;Patnaik, Suprava</t>
  </si>
  <si>
    <t>Surat;Rajkot;Mumbai</t>
  </si>
  <si>
    <t>S. V. National Institute of Technology;MEFGI;Xavier Institute of Engineering</t>
  </si>
  <si>
    <t>Inamdar K.</t>
  </si>
  <si>
    <t>Proposing a criss-Cross metamaterial structure for improvement of performance parameters of microstrip antennas</t>
  </si>
  <si>
    <t>10.2528/PIERC14022003</t>
  </si>
  <si>
    <t>2-s2.0-84907314499</t>
  </si>
  <si>
    <t>['two prototypes', 'study compares', 'rights reserved', 'results show', 'new method', 'losses related', 'input multiple', 'handset antenna', 'frequency tuning', 'experimental results', 'efficiency better', 'dtc ).', 'based dtc', 'antenna volume', 'antenna geometry', 'antenna elements', '960 mhz', '3900 mm3', '2690 mhz']</t>
  </si>
  <si>
    <t>A novel frequency reconfigurable 4G Multiple-Input Multiple-Output (MIMO) handset antenna is presented and verified with experimental results. Frequency tuning is used to minimize the antenna volume and to compensate for the losses related to user-originated impedance detuning. Both antenna elements are independently frequency reconfigurable and can cover most of the LTE-A bands. The study compares the losses of CMOS- and MEMS-based digitally tunable capacitors (DTC). In addition, two prototypes with total antenna volumes of 1170 and 3900 mm3 have been studied. The results show that the larger antenna structure operates with an efficiency better than 49% across the frequencies of 698-960 MHz and better than 56% across the frequencies of 1430-2690 MHz, when a MEMS-based DTC is used. In addition, a new method is introduced to estimate the suitability of the antenna geometry for frequency tunable antennas. ¬© 2014 EMW Publishing. All Rights Reserved.</t>
  </si>
  <si>
    <t>233-243</t>
  </si>
  <si>
    <t>60103653;60012345;60103653;60103653</t>
  </si>
  <si>
    <t>Multiband frequency reconfigurable 4G handset antenna with MIMO capability</t>
  </si>
  <si>
    <t>10.2528/PIER14062703</t>
  </si>
  <si>
    <t>2-s2.0-84907315090</t>
  </si>
  <si>
    <t>['wide beamwidth', 'stacked patches', 'proposed antenna', 'power beamwidth', 'modified inverted', 'measured bandwidth', 'l feeds', 'circular polarization']</t>
  </si>
  <si>
    <t>Circular polarization | semi-open metal cavity | wide beamwidth | wideband</t>
  </si>
  <si>
    <t>A novel wideband circularly polarized antenna for S-band satellite communications with wide beamwidth is presented. The wide impedance bandwidth is achieved by using the modified inverted-L feeds and stacked patches. The wide beamwidth is obtained by the semi-open metal cavity. A prototype of the antenna is implemented, and the measured bandwidth is 30.1% with the reflection coefficient ‚â§-10~dB , axial ratio ‚â§ 3~dB, half-power beamwidth (HPBW) ‚â• 100¬∞, and gain ‚â• 3~dBic. Experimental results show that the proposed antenna has good impedance matching, circular polarization, and wide beamwidth characteristics. ¬© 2014 IEEE.</t>
  </si>
  <si>
    <t>1577-1580</t>
  </si>
  <si>
    <t>56162267100;27468145100;57208848037;55276206000</t>
  </si>
  <si>
    <t>Chen, Lei;Zhang, Tian Ling;Wang, Chao;Shi, Xiao Wei</t>
  </si>
  <si>
    <t>Wideband circularly polarized microstrip antenna with wide beamwidth</t>
  </si>
  <si>
    <t>10.1109/LAWP.2014.2341241</t>
  </si>
  <si>
    <t>2-s2.0-84907316439</t>
  </si>
  <si>
    <t>['weight constraints', 'radiometer antenna', 'power beamwidth', 'operational bandwidth', 'minimum 95', 'measured results', 'highly integrated', 'ghz antenna', 'electrical requirements', 'cubesat standards', 'compact radiometer']</t>
  </si>
  <si>
    <t>CubeSat | horn antennas | low Earth orbit satellite | microwave radiometry | radiometers | reflector antennas</t>
  </si>
  <si>
    <t>A linear polarized 118-GHz antenna is designed for a radiometer payload hosted aboard a 3U atmospheric CubeSat. The radiometer antenna is a horn-fed offset parabolic reflector. The antenna has a maximum +37 dBi realized gain, 2.4¬∞ half-power beamwidth, and a minimum 95% beam efficiency within the operational bandwidth. The antenna is compact, meeting the MicroMAS mission requirement for a highly integrated and ultra-compact radiometer. CubeSats present stringent size/volume and weight constraints on overall component design. We present our design, along with simulated and measured results, that meet the size/volume, weight, and electrical requirements for the radiometer antenna and comply with CubeSat standards. ¬© 2014 IEEE.</t>
  </si>
  <si>
    <t>1533-1536</t>
  </si>
  <si>
    <t>60022195;60022195;60028628;60022195</t>
  </si>
  <si>
    <t>25638919100;35944986600;56038835000;7005606951</t>
  </si>
  <si>
    <t>Osaretin, Idahosa A.;Shields, Michael W.;Lorenzo, Jose A.Martinez;Blackwell, William J.</t>
  </si>
  <si>
    <t>Boston;Cambridge</t>
  </si>
  <si>
    <t>Northeastern University;Massachusetts Institute of Technology</t>
  </si>
  <si>
    <t>60028628;60022195</t>
  </si>
  <si>
    <t>Osaretin I.</t>
  </si>
  <si>
    <t>A compact 118-GHz radiometer antenna for the micro-sized microwave atmospheric satellite</t>
  </si>
  <si>
    <t>10.1109/LAWP.2014.2343155</t>
  </si>
  <si>
    <t>2-s2.0-84907320444</t>
  </si>
  <si>
    <t>['¬© 2002', 'yagi antenna', 'proposed transition', 'proposed design', 'operating band', 'occupied area', 'miniaturized microstrip', 'measured results', 'maximum gain', 'impedance bandwidth', 'ghz band', 'endfire direction', 'design process', 'db back', 'composite right', 'back ratio', 'antenna application', '3 %.', '21 db', '2011 ieee', '1 dbi']</t>
  </si>
  <si>
    <t>Artificial transmission line | composite right/left-handed transmission line | microstrip transition | quasi-Yagi antenna</t>
  </si>
  <si>
    <t>A miniaturized microstrip-to-coplanar strip transition and its antenna application are presented in this letter. A composite right/left-handed transmission line and planar artificial transmission lines are used to design the transition in the 2.4-GHz band and to balance the output of the transition over a wider frequency range. In addition, the occupied area of the transition is only 0.087ŒªgM2. The 3-dB back-to-back insertion loss bandwidth is around 84%. Based on the proposed transition, a quasi-Yagi antenna is demonstrated. The impedance bandwidth is 30.3%. The antenna offers excellent endfire radiation performance. The maximum gain and front-to-back ratio are 5.1 dBi and 21 dB, respectively, at the endfire direction in the operating band. The design process and the measured results of the proposed design are presented in detail. ¬© 2002-2011 IEEE.</t>
  </si>
  <si>
    <t>1486-1489</t>
  </si>
  <si>
    <t>36806505900;56024028900;34971825100</t>
  </si>
  <si>
    <t>Park, Byeong Yong;Jeong, Myung Hun;Park, Seong Ook</t>
  </si>
  <si>
    <t>Park B.</t>
  </si>
  <si>
    <t>A miniaturized microstrip-to-coplanar-strip transition loaded with artificial transmission lines and 2.4-GHz antenna application</t>
  </si>
  <si>
    <t>10.1109/LAWP.2014.2341552</t>
  </si>
  <si>
    <t>2-s2.0-84907320934</t>
  </si>
  <si>
    <t>['traditional antenna', 'surface current', 'special direction', 'monostatic rcs', 'measured based', 'integrated rows', 'incident angle', 'impedance matching', 'good agreement', 'experimental results', 'coupled antenna', 'conventional aperture', 'band dual', '40 db', '30 ¬∞.', '23 db', '20 db']</t>
  </si>
  <si>
    <t>Dual-polarization antenna | isolation | radar cross section (RCS) reduction | substrate integrated waveguide technology</t>
  </si>
  <si>
    <t>A Ku-band dual-linear polarized broadband aperture-coupled antenna with high-isolation and low radar cross section (RCS) in special direction is presented, fabricated, and measured based on substrate integrated waveguide technology. The substrate-integrated rows of metallized via holes (SIRMHs) are inserted into the conventional aperture-coupled antenna to enhance the isolation and improve the impedance matching. Monostatic RCS is reduced because the surface current of the metallized ground plane is guided by the SIRMHs. The theoretical and experimental results are in good agreement. Experimental results indicated that the isolation is more than 40 dB, the bandwidth obtains 21% of return loss less than - 20 dB, and the RCS is reduced to as much as 23 dB from 12.2 to 16 GHz compared to a traditional antenna when incident angle is 30¬∞. ¬© 2014 IEEE.</t>
  </si>
  <si>
    <t>1413-1416</t>
  </si>
  <si>
    <t>51461627800;55515043300;12782119800;55978356800;57188706251</t>
  </si>
  <si>
    <t>Li, Si Jia;Gao, Jun;Cao, Xiangyu;Zhang, Zhao;Zhang, Di</t>
  </si>
  <si>
    <t>Broadband and high-isolation dual-polarized microstrip antenna with low radar cross section</t>
  </si>
  <si>
    <t>10.1109/LAWP.2014.2339933</t>
  </si>
  <si>
    <t>2-s2.0-84907321041</t>
  </si>
  <si>
    <t>['¬© 2002', 'wire antennas', 'swie solver', 'suitable set', 'successfully implemented', 'proposed algorithm', 'efficient marching', 'domain surface', 'complex structures', '2011 ieee']</t>
  </si>
  <si>
    <t>Approximate prolate spheroidal wave functions (APSWFs) | radial integration | time-domain surface-wire integral equation (TD-SWIE) | weakly singular inner integrals</t>
  </si>
  <si>
    <t>An efficient marching-on-in-time (MOT) scheme is proposed to solve the time-domain surface-wire integral equation (TD-SWIE) for complex structures. A suitable set of approximate prolate spheroidal wave functions (APSWFs) is chosen as the temporal basis functions. Moreover, a novel integration approach for handling weakly singular inner integrals, along with some new smoothing techniques for treating the outer surface integrals, is applied to the TD-SWIE solver. The proposed algorithm is successfully implemented for a variety of problems involving surface-wire antennas on platforms. ¬© 2002-2011 IEEE.</t>
  </si>
  <si>
    <t>1465-1468</t>
  </si>
  <si>
    <t>60025084;60003970;60010953;60025084-60003970</t>
  </si>
  <si>
    <t>56804215200;41462195900;36089566400;35239370900</t>
  </si>
  <si>
    <t>Luo, Wei;Zhao, Jian Yao;Zhu, Ming Da;Yin, Wen Yan</t>
  </si>
  <si>
    <t>Shanghai;Shanghai;Hangzhou</t>
  </si>
  <si>
    <t>Shanghai Jiao Tong University;Donghua University;Zhejiang University</t>
  </si>
  <si>
    <t>60025084;60010953;60003970</t>
  </si>
  <si>
    <t>Luo W.</t>
  </si>
  <si>
    <t>Efficient solution of time-domain surface-wire integral equation for predicting electromagnetic responses of complex structures</t>
  </si>
  <si>
    <t>10.1109/LAWP.2014.2341572</t>
  </si>
  <si>
    <t>2-s2.0-84907321521</t>
  </si>
  <si>
    <t>['radiation pattern', 'proposed design', 'novel low', 'measurement results', 'gcpw ).', 'circular patch']</t>
  </si>
  <si>
    <t>Circular antenna | grounded coplanar waveguide (GCPW) | low-profile antenna | pattern-reconfigurable antenna | planar antenna</t>
  </si>
  <si>
    <t>A novel low-profile reconfigurable antenna is proposed for changing radiation patterns. The antenna is constructed on a circular patch fed by a grounded coplanar waveguide (GCPW). The circular patch has three vertical shorting lines and one horizontal shorting line. A p-i-n diode switch on the horizontal shorting line is used to configure the radiation pattern of the antenna. In the off state, the maximum radiation intensity occurs at ¬± 45 ¬∞ to the circular patch. In the on state, the maximum radiation intensity occurs perpendicular to the circular patch. Simulation and measurement results at 2.3 GHz validate the reconfigurability of the proposed design. ¬© 2014 IEEE.</t>
  </si>
  <si>
    <t>1589-1592</t>
  </si>
  <si>
    <t>60014237;60014237;60014237</t>
  </si>
  <si>
    <t>55511475100;56149348000;55950056100</t>
  </si>
  <si>
    <t>Lim, Inseop;Yun, Taehwa;Lim, Sungjoon</t>
  </si>
  <si>
    <t>Lim I.</t>
  </si>
  <si>
    <t>Low-profile pattern-reconfigurable antenna with vertical and horizontal shorting lines in grounded CPW technology</t>
  </si>
  <si>
    <t>10.1109/LAWP.2014.2346254</t>
  </si>
  <si>
    <t>2-s2.0-84907325665</t>
  </si>
  <si>
    <t>['thin layers', 'selective surface', 'radiation properties', 'prototype fpcs', 'proposed antenna', 'promising candidate', 'planar fabry', 'opposite side', 'one side', 'numerical simulations', 'measurement results', 'layer cavity', 'integrated feeding', 'initial analytical', 'ground plane', 'full set', 'excited using', 'dielectric slab', 'designed antennas', 'copper etched']</t>
  </si>
  <si>
    <t>An extremely simple design of a planar Fabry-P√©rot cavity antenna is proposed as a very promising candidate for millimeter-wave wireless systems. The simplicity of this design is obtained by using a dielectric slab, here quartz, to form a single-layer cavity with thin layers of copper etched/printed on both sides, to form the ground plane on one side and the frequency-selective surface (FSS) on the opposite side of the slab. By keeping the planarity of the structure and not-requiring an additional supporting layer, the cavity is excited using an integrated feeding-slot antenna etched on its ground plane. The variations in the radiation properties of the proposed antenna, linked to its leaky-wave behavioral explanation, are studied by designing three prototypes with di¬Æerent maximum gain values. The prototype FPCs are designed to operate for Q-band wireless communication systems (here, resonating at three di¬Æerent frequencies in the range of 42-46 GHz). The performance of the designed antennas, backed by initial analytical and numerical simulations, is verffied with a full set of measurement results.</t>
  </si>
  <si>
    <t>135-144</t>
  </si>
  <si>
    <t>60007278;60007278;60007278</t>
  </si>
  <si>
    <t>55313538400;7003509990;7003924393</t>
  </si>
  <si>
    <t>Hosseini, Seyed A.;Capolino, Filippo;De Flaviis, Franco</t>
  </si>
  <si>
    <t>Hosseini S.</t>
  </si>
  <si>
    <t>Q-band single-layer planar fabry-p√©rot cavity antenna with single integrated-feed</t>
  </si>
  <si>
    <t>10.2528/PIERC14061808</t>
  </si>
  <si>
    <t>2-s2.0-84907326515</t>
  </si>
  <si>
    <t>['wlan bands', 'wlan band', 'printed ultra', 'notched performance', 'new design', 'hfss ),', 'good candidate', 'frequency rejection', 'frequency band', 'ebg ).', 'certain frequencies', 'bandwidth spreading', 'band filter', 'article presents', 'antenna satisfies', 'antenna design', '94 ghz', '6 ghz', '2 ghz']</t>
  </si>
  <si>
    <t>Band-notched | Electromagnetic bandgap (EBG) structures | Ultra wideband (UWB) antenna</t>
  </si>
  <si>
    <t>The article presents the new design of printed ultra-wideband (UWB) applications with WLAN band-notched characteristic based on electromagnetic band gap (EBG). In fact, the proposed antenna consists of a star polygon metal patch, a 50Œ© microstrip feed line and a defective ground plane. In order to produce band rejection, the microstrip feed line is placed between two EBG cells which are designed to act as a stop-band filter. The design of the antenna satisfies the voltage standing wave ratio (VSWR) requirement of less than 2.0 in a bandwidth spreading from 2 GHz to 10.6 GHz, which entirely covers UWB frequency band allocated from 3.1 to 10.6 GHz. The antenna also shows a band-notched performance at the frequency band of 5.05 to 5.94 GHz for WLAN bands. The antenna design is verified by the commercial field solver packages CST Microwave Studio and High Frequency Structural Simulator (HFSS), the simulating results show good agreement. It is found that the EBG design approach is a good candidate for frequency rejection at certain frequencies. ¬© 2014 IAMOT.</t>
  </si>
  <si>
    <t>371-550</t>
  </si>
  <si>
    <t>60088882;60088882;60088882</t>
  </si>
  <si>
    <t>56367883800;6506466216;57205405706</t>
  </si>
  <si>
    <t>Kaabal, Abdelmoumen;Ahyoud, Saida;Asselman, Adel</t>
  </si>
  <si>
    <t>Facult√© des Sciences de T√©touan</t>
  </si>
  <si>
    <t>Kaabal A.</t>
  </si>
  <si>
    <t>A new design of star antenna for ultra wide band applications with WLAN-band-notched using EBG structures</t>
  </si>
  <si>
    <t>2-s2.0-84907327038</t>
  </si>
  <si>
    <t>['two open', 'sharp reduction', 'radiation patch', 'proposed antenna', 'portable device', 'notched frequencies', 'notched characteristics', 'new design', 'integrated within', 'group delay', 'dual band', 'designed antenna', 'compact size', 'circular radiator', '69 ghz', '01 ghz']</t>
  </si>
  <si>
    <t>In this paper, a new design of asymmetric coplanar strip (ACS)-fed UWB planar monopole antenna with dual band-notched characteristics is presented and investigated. The proposed antenna is composed of an asymmetric ground plane, a semi-circular radiator, together with two open-ended half wavelength bow-shaped slots etched on the radiation patch. This leads to the desired dual notched bands of 3.12-3.69 GHz for WiMAX and 5.51-6.01 GHz for WLAN. Experimental results show that the designed antenna, with compact size of 29.5 √ó 12mm2, has stable and omnidirectional radiation pattern, sharp reduction in gain and group delay at notched frequencies. The very simple feeding structure and compact uniplanar design make it easy to be integrated within the portable device for UWB communication systems.</t>
  </si>
  <si>
    <t>57192609348;55863598200;56368034800</t>
  </si>
  <si>
    <t>Chen, Long;Liu, Yuan Fu;Wu, Pu Chao</t>
  </si>
  <si>
    <t>Design of compact asymmetric coplanar strip-fed UWB antenna with dual band-notched characteristics</t>
  </si>
  <si>
    <t>10.2528/PIERL14062204</t>
  </si>
  <si>
    <t>2-s2.0-84907327417</t>
  </si>
  <si>
    <t>['user contexts', 'two instead', 'signal processing', 'physical quantities', 'physical laws', 'physical law', 'one variable', 'multiport model', 'multiport black', 'mathematical theory', 'makes sure', 'interesting results', 'information theory', 'fundamental principles', 'framework involves', 'existing realization', 'easily turn', 'currently practiced', 'communication system']</t>
  </si>
  <si>
    <t>Information theory serves well as the mathematical theory of communication. However, it contains no provision that makes sure its theorems are consistent with the physical laws that govern any existing realization of a communication system. Therefore, it may not be surprising that applications of information theory or signal processing, as currently practiced, easily turn out to be inconsistent with fundamental principles of physics, such as the law of conservation of energy. It is the purpose of multiport communication theory to provide the necessary framework ensuring that applications of signal processing and information theory actually do comply with physical law. This framework involves a circuit theoretic approach where the inputs and outputs of the communication system are associated with ports of a multiport black-box. Thanks to each port being described by a pair of two instead of just one variable, consistency with physics can be maintained. The connection to information theory and signal processing is then obtained by means of isomorphisms between mathematical (formal) symbols of the latter and the physical quantities of the multiport model. In this article, the principles of the multiport communication theory are presented and accompanied by a discussion of a number of interesting results of its application to single and multi-antenna radio communications in single-and multi-user contexts. ¬© 2014 IEEE.</t>
  </si>
  <si>
    <t>27-44</t>
  </si>
  <si>
    <t>1531636X</t>
  </si>
  <si>
    <t>IEEE Circuits and Systems Magazine</t>
  </si>
  <si>
    <t>60019722;60019722</t>
  </si>
  <si>
    <t>6602662076;7006232833</t>
  </si>
  <si>
    <t>Ivrlac, Michel T.;Nossek, Josef A.</t>
  </si>
  <si>
    <t>Ivrlac M.</t>
  </si>
  <si>
    <t>The multiport communication theory</t>
  </si>
  <si>
    <t>10.1109/MCAS.2014.2333618</t>
  </si>
  <si>
    <t>2-s2.0-84907327880</t>
  </si>
  <si>
    <t>['using ads', 'technique used', 'slots technique', 'proposed antenna', 'paper presents', 'frequency bands', 'final circuit', 'compact size', 'antenna parameters', 'antenna achievement', '7 mm2']</t>
  </si>
  <si>
    <t>Microstrip antenna | Multi-band antennas | Slots technique</t>
  </si>
  <si>
    <t>This paper presents the design of a new compact antenna structure for multiple incorporating operation service. The proposed antenna is suitable to operate at three different frequency bands, 1.77GHz-2.67GHz, 3.1GHz-4.58GHz, and 5.5GHz-6.5GHz with a return loss less than -10dB. The antenna structure includes a CPW fed line, the technique used to enlarge the frequency bands is the slots technique and in the same time we have developed a new antenna structure which operates in various wireless communication applications. The antenna parameters have been investigated and optimized by using CST Microwave Studio. To validate the CST Microwave Studio results before the antenna achievement, we have conducted another study by using ADS. The final circuit was achieved, measured and validated. Experimental results show that the proposed antenna with compact size of 42*32.7 mm2 has good radiation characteristics and operating in specific microwave applications ISM band, WLAN, WIFI, WIMAX and RFID. ¬© 2014 IAMOT.</t>
  </si>
  <si>
    <t>353-358</t>
  </si>
  <si>
    <t>60026692;60026692;60026692;112578758;60104190;60015179</t>
  </si>
  <si>
    <t>56288075700;8712480300;55039430000;35249797000;11840528500;57215360366</t>
  </si>
  <si>
    <t>Dakir, R.;Zbitou, J.;Mouhsen, A.;Tribak, A.;Latrach, M.;Sanchez, A. Mediavilla</t>
  </si>
  <si>
    <t>France;Morocco;Spain;Morocco</t>
  </si>
  <si>
    <t>Angers;Settat;Santander;Agdal Rabat</t>
  </si>
  <si>
    <t>ESEO Group;Universit√© Hassan 1er;Universidad de Cantabria;National Institute of Posts and Telecommunications</t>
  </si>
  <si>
    <t>60104190;60026692;60015179;112578758</t>
  </si>
  <si>
    <t>Dakir R.</t>
  </si>
  <si>
    <t>A new compact printed antenna structure for multiple Wideband Applications</t>
  </si>
  <si>
    <t>2-s2.0-84907328313</t>
  </si>
  <si>
    <t>['¬© 2002', 'two designs', 'transformed designs', 'transformed design', 'transformation laws', 'substrate thickness', 'scaling factor', 'rmsa ).', 'resonance frequency', 'quickly estimating', 'put forward', 'physical dimensions', 'patch apart', 'new parameter', 'new method', 'measurement tolerances', 'measurement results', 'letter presents', 'letter emphasizes', 'length œîl', 'individual parameters', 'h ),', 'guided wavelength', 'good agreement', 'fo ).', 'dielectric constant', 'classical extension', 'also presented', '2011 ieee']</t>
  </si>
  <si>
    <t>Dielectric constant | microstrip antennas | patch antennas</t>
  </si>
  <si>
    <t>This letter presents a new method for quickly estimating the physical dimensions of a rectangular microstrip antenna (RMSA). This is based on the newly introduced concept of 'Equivalence of Design' for RMSA. Two designs are said to be equivalent if they result in the same resonance frequency. This is an outcome of Bhatnagar's postulate. It relates the classical extension in length ŒîL with the length and width of the patch apart from the substrate thickness. This letter emphasizes the importance of substrate thickness normalized with respect to guided wavelength. This is termed as the 'H' parameter. For RMSA, this is the key parameter rather than the individual parameters - dielectric constant (Œµr), substrate thickness (h), or resonance frequency (fo). A new parameter - the scaling factor (œà) - has been introduced and defined. Based on these, transformation laws have been put forward. These can be used for quickly estimating the RMSA design parameters from a 'known good design.' The laws have been verified by estimating physical parameters of RMSA and then calculating its resonance frequency. This has been repeated for several hundred designs. The matching has been excellent. Simulation and measurement results of a known good design (Design1) and one of the transformed designs (Design3) are also presented. The results of the transformed design are in good agreement with those of Design1 considering fabrication and measurement tolerances. ¬© 2002-2011 IEEE.</t>
  </si>
  <si>
    <t>60104094;60114554;60017757</t>
  </si>
  <si>
    <t>7102547217;7101884833;6506011133</t>
  </si>
  <si>
    <t>Mathur, Dhirendra;Bhatnagar, S. K.;Sahula, Vineet</t>
  </si>
  <si>
    <t>Jaipur;Ajmer;Jaipur</t>
  </si>
  <si>
    <t>Swami Keshvanand Institute of Technology Management &amp; Gramothan;Government Engineering College, Ajmer;Malaviya National Institute of Technology Jaipur</t>
  </si>
  <si>
    <t>60114554;60104094;60017757</t>
  </si>
  <si>
    <t>Mathur D.</t>
  </si>
  <si>
    <t>Quick estimation of rectangular patch antenna dimensions based on equivalent design concept</t>
  </si>
  <si>
    <t>10.1109/LAWP.2014.2334362</t>
  </si>
  <si>
    <t>2-s2.0-84907329636</t>
  </si>
  <si>
    <t>['small period', 'new full', 'interwire spacing', 'hed ).', 'field patterns', 'converging solution', 'computed near']</t>
  </si>
  <si>
    <t>Boundary value problems | dipole antenna | periodic structures | wire grids</t>
  </si>
  <si>
    <t>In this letter, we derive a new full-wave analytical field solution for the problem of two separated planar thin-wire meshes excited by a short horizontal electric dipole (HED). Both meshes are constructed from identical perfectly conducting parallel wires with small period (interwire spacing) compared to wavelength. A fast-converging solution is obtained employing averaged boundary conditions and image theory approach. A set of computed near- and far-field patterns is presented. ¬© 2014 IEEE.</t>
  </si>
  <si>
    <t>1377-1380</t>
  </si>
  <si>
    <t>60072485;60017103;60012059-101528889;113459257;113459257</t>
  </si>
  <si>
    <t>56196347700;36803496800;55935016100;6506934495;25635895400</t>
  </si>
  <si>
    <t>Glybovski, Stanislav B.;Akimov, Valeri P.;Dubrovich, Viktor K.;Shchesnyak, Sergey S.;Matskovskiy, Andrey A.</t>
  </si>
  <si>
    <t>Russian Federation;Russian Federation;Russian Federation;Russian Federation;Russian Federation</t>
  </si>
  <si>
    <t>Saint Petersburg;Saint Petersburg;Nizhny Arkhyz;Saint Petersburg (ex Leningrad);Nizhni Novgorod</t>
  </si>
  <si>
    <t>Saint Petersburg National Research University of Information Technologies, Mechanics and Optics University ITMO;Peter the Great St. Petersburg Polytechnic University;Special Astrophysical Observatory, Russian Academy of Sciences;Scientific Center of Applied Electrodynamics;NNSTU</t>
  </si>
  <si>
    <t>60072485;60017103;60012059;113459257;101528889</t>
  </si>
  <si>
    <t>Glybovski S.B.</t>
  </si>
  <si>
    <t>Electric Dipole antenna in presence of a double wire-mesh planar interference filter</t>
  </si>
  <si>
    <t>10.1109/LAWP.2014.2339635</t>
  </si>
  <si>
    <t>2-s2.0-84907330781</t>
  </si>
  <si>
    <t>['writing distance', 'wifi service', 'rau ).', 'output power', 'oip value', 'max increase', 'left shift', 'dbm right', 'commercial products', 'central unit']</t>
  </si>
  <si>
    <t>error vector magnitude | optimal input power | radio over fiber | RFID | WiFi</t>
  </si>
  <si>
    <t>We demonstrate the adjustability of optimal input power (OIP) of the radio over fiber (RoF) link by proper link gain control in the central unit (CU) and remote antenna unit (RAU). The experiment results show that the reading and writing distance (RWD) of the radio frequency identification (RFID) service and the throughput of the WiFi service have a max increase of 3cm and 6.975Mbit/s respectively when the OIP value equals to output power of commercial products, compared with OIP value with 5-dBm right/left shift to the output power. ¬© 2013 IEEE.</t>
  </si>
  <si>
    <t>60010421;60010421;60010421;60010421</t>
  </si>
  <si>
    <t>56023209300;24777727100;7402219762;7202607180</t>
  </si>
  <si>
    <t>Li, Zonglei;Yan, Lianshan;Pan, Wei;Luo, Bin</t>
  </si>
  <si>
    <t>The optimization of radio over fiber link by proper link gain control</t>
  </si>
  <si>
    <t>10.1109/CC.2014.6880458</t>
  </si>
  <si>
    <t>2-s2.0-84907332093</t>
  </si>
  <si>
    <t>['whose edge', 'three microstrip', 'three beams', 'shaped ultra', 'shaped open', 'rotationally symmetric', 'resonant frequency', 'radiating elements', 'proposed antenna', 'peak gain', 'mimo system', 'ended slots', 'edge separation', 'db beamwidth', 'compact three', '4 substrate', '3 dbi', '16 mm', '13œª ).', '105 ¬∞,']</t>
  </si>
  <si>
    <t>Antenna radiation patterns | multiple-input-multiple-output (MIMO) | mutual coupling | slot antennas</t>
  </si>
  <si>
    <t>In this letter, a disk-shaped ultra-compact three-port planar multiple-input-multiple-output (MIMO) antenna is proposed and fabricated. The antenna is designed for the 2.4-GHz WLAN band, the radius of which is only 16 mm (0.13Œª ). Three microstrip-fed T-shaped open-ended slots are used as radiating elements, whose edge-to-edge separation is only 0.006Œª. They are rotationally symmetric and generate directional patterns that aim at 0¬∞, 120¬∞, and 240¬∞, respectively. The peak gain of these patterns is 2.3 dBi, and the pattern correlation coefficient is below 0.03, which provides good pattern diversity for an MIMO system. Meanwhile, the 3-dB beamwidth of these patterns is 105¬∞, which can realize nearly full azimuth coverage with its three beams. By introducing a newly designed neutralization network, the isolation between elements reaches 24 dB at the resonant frequency. Moreover, the proposed antenna is manufactured on the FR-4 substrate, which is cost-effective and easy to be implemented in a size-limited MIMO application. ¬© 2014 IEEE.</t>
  </si>
  <si>
    <t>1545-1548</t>
  </si>
  <si>
    <t>56103268500;56085371500;8551577700;55912043400;7403443114</t>
  </si>
  <si>
    <t>Wang, Han;Liu, Longsheng;Zhang, Zhijun;Li, Yue;Feng, Zhenghe</t>
  </si>
  <si>
    <t>Ultra-compact three-port MIMO antenna with high isolation and directional radiation patterns</t>
  </si>
  <si>
    <t>10.1109/LAWP.2014.2344104</t>
  </si>
  <si>
    <t>2-s2.0-84907332236</t>
  </si>
  <si>
    <t>['two p', 'total efficiency', 'state 2', 'state 1', 'state ).', 'state ),', 'reconfigurable multiple', 'n diodes', 'lte 20', 'lte 17', 'fit within', 'f antenna', 'effectively minimizing', 'd2 ),', 'compact frequency', 'antenna performance', '862 mhz', '787 mhz', '7 bands', '51 %,', '2690 mhz', '13 bands', '0161 ),']</t>
  </si>
  <si>
    <t>DC bias circuit | frequency-reconfigurable antenna | laptop application | Long Term Evolution (LTE) | multiband antenna | multiple-input-multiple-output (MIMO) antenna</t>
  </si>
  <si>
    <t>A compact frequency-reconfigurable multiple-input-multiple-output (MIMO) antenna on a laptop is proposed for multiband LTE services. Each MIMO antenna consists of two planar inverted-F antenna (PIFA) elements, using a T-shaped dc line and two p-i-n diodes (D1 and D2), in conjunction with the proximity-coupled feed structure. By effectively minimizing its dimension and its interference with antenna performance, the proposed T-shaped dc line is designed to fit within the proximity-coupled feed structure. The proposed MIMO antenna covers the LTE 17/13 bands (704-787 MHz, VSWR&lt; 3) at State 1 (D1 and D2: on state), and the LTE 20/7 bands (791-862 MHz, 2500-2690 MHz, VSWR &lt; 3) at State 2 (D1 and D2: off state). The proposed antenna obtains high isolation ( &gt; 20 dB), low envelope correlation coefficient (ECC &lt; 0.0161), and total efficiency of greater than 51%, for all operating frequency bands. ¬© 2014 IEEE.</t>
  </si>
  <si>
    <t>1389-1392</t>
  </si>
  <si>
    <t>60013866;60026263;60013866;60013866</t>
  </si>
  <si>
    <t>55756862300;7402016338;7404490413;56124682600</t>
  </si>
  <si>
    <t>Mun, Byeonggwi;Jung, Changwon;Park, Myun Joo;Lee, Byungje</t>
  </si>
  <si>
    <t>Seoul National University of Science and Technology (SNUST);Kwangwoon University</t>
  </si>
  <si>
    <t>60026263;60013866</t>
  </si>
  <si>
    <t>Mun B.</t>
  </si>
  <si>
    <t>A compact frequency-reconfigurable multiband LTE MIMO antenna for laptop applications</t>
  </si>
  <si>
    <t>10.1109/LAWP.2014.2339802</t>
  </si>
  <si>
    <t>2-s2.0-84907335778</t>
  </si>
  <si>
    <t>['successively connected', 'static excitations', 'phase function', 'operation sequence', 'novel type', 'modulation period', 'modulated arrays', 'dynamic ones', 'design requirement', 'completely replaced', 'center frequency', 'beam steering', 'array greatly', 'antenna elements']</t>
  </si>
  <si>
    <t>Array synthesis | beam steering | phase modulation | time-modulated arrays</t>
  </si>
  <si>
    <t>A novel type of four-dimensional array based on phase modulation technique named phase-modulated arrays (PMAs) is proposed in this letter. The antenna elements of PMAs are modulated by an amplitude-phase function. During each modulation period, the antenna is successively connected with two different delay lines selected by the switch and radiates in two different phases, which would generate additional equivalent phase excitations at the center frequency. By controlling the operation sequence of the two delay lines, the static excitations can be completely replaced by the dynamic ones. Therefore, beam steering can be realized at the center frequency without phase shifters. To verify its performance, PMAs are applied to synthesize low sidelobe level beam-steering patterns without phase shifters and attenuators. Simulation results illustrate that PMAs can meet the design requirement and simplify the structure of the array greatly. ¬© 2014 IEEE.</t>
  </si>
  <si>
    <t>1393-1396</t>
  </si>
  <si>
    <t>57054270300;55176625700;55276206000</t>
  </si>
  <si>
    <t>Yang, Jing;Li, Wentao;Shi, Xiaowei</t>
  </si>
  <si>
    <t>Phase modulation technique for four-dimensional arrays</t>
  </si>
  <si>
    <t>10.1109/LAWP.2014.2339894</t>
  </si>
  <si>
    <t>2-s2.0-84907336760</t>
  </si>
  <si>
    <t>['¬© 1963', 'two modes', 'theoretical analysis', 'shorted patch', 'proposed design', 'pattern null', 'odd modes', 'null scanning', 'measured results', 'first achieve', 'broadside pattern', '4 ghz', '2012 ieee']</t>
  </si>
  <si>
    <t>Even/odd mode | null scanning | pattern reconfigurable | shorted patch</t>
  </si>
  <si>
    <t>A novel null scanning patch antenna operating at 2.4 GHz is presented. Unlike the existing reconfigurable techniques, the even and odd modes of a shorted patch are adopted to first achieve a broadside pattern and pattern null on broadside. Continuous null scanning is achieved by combining these two modes with different exciting powers. The mechanism of null scanning is discussed from both theoretical analysis and simulated/measured results. A rat-race switching network is used to excite the two modes and simultaneously obtain high port isolation. A prototype is fabricated and tested. The measured results verified the null scanning capability of the proposed design. ¬© 1963-2012 IEEE.</t>
  </si>
  <si>
    <t>1903-1909</t>
  </si>
  <si>
    <t>A novel null scanning antenna using even and odd modes of a shorted patch</t>
  </si>
  <si>
    <t>10.1109/TAP.2014.2298884</t>
  </si>
  <si>
    <t>2-s2.0-84907336998</t>
  </si>
  <si>
    <t>['variable size', 'two prime', 'slot configuration', 'radiation performance', 'radiation pattern', 'operating band', 'ground plane', 'effectively reduced', 'counterpart backed', 'conventional ground', 'backed reflectarray', '5 ghz']</t>
  </si>
  <si>
    <t>In this letter, a reflectarray antenna based on the folded stepped impedance resonator (SIR) patch-slot configuration with variable size is presented. A novel frequency selective surface (FSS) in the reflectarray as a ground plane for reducing radar cross section (RCS) level is applied. The FSS is based on the folded SIR configuration. Two prime-focus 15√ó15 reflectarray antennas backed on the folded SIR FSS ground and a conventional ground are designed and manufactured. The radiation performance of a reflectarray element backed either by a solid ground plane or a band-stop FSS structure is compared. The measured results demonstrate that the radiation pattern and gain of the FSS-backed reflectarray are almost same to its counterpart backed by a conventional ground plane at the operating band of 11.5 GHz. The RCS is effectively reduced in the out of this band when compared with the reflectarray with a solid metal ground plane of the same dimension.</t>
  </si>
  <si>
    <t>119-124</t>
  </si>
  <si>
    <t>55162864400;55921040500;8676524500</t>
  </si>
  <si>
    <t>Fakharian, Mohammad M.;Rezaei, Pejman;Orouji, Ali A.</t>
  </si>
  <si>
    <t>A reflectarray based on the folded SIR patch-slot configuration backed on FSS for low RCS</t>
  </si>
  <si>
    <t>10.2528/PIERL14061803</t>
  </si>
  <si>
    <t>2-s2.0-84907337242</t>
  </si>
  <si>
    <t>['shaped slot', 'placed perpendicularly', 'narrow slot', 'mutual coupling', 'impedance bandwidth', 'ground plane', 'frequency band', 'compact size', 'compact multiple', 'antenna prototype', 'antenna elements', 'antenna consists', '6 ghz', '15 db', '02 across']</t>
  </si>
  <si>
    <t>multiple-input-multiple-output (MIMO) antenna | open L-shaped slot (LS) antenna | ultra wideband (UWB) | Œª/4 slot</t>
  </si>
  <si>
    <t>A compact multiple-input-multiple-output (MIMO) antenna is presented for ultrawideband (UWB) applications. The antenna consists of two open L-shaped slot (LS) antenna elements and a narrow slot on the ground plane. The antenna elements are placed perpendicularly to each other to obtain high isolation, and the narrow slot is added to reduce the mutual coupling of antenna elements in the low frequency band (3-4.5 GHz). The proposed MIMO antenna has a compact size of 32 √ó 32 mm2, and the antenna prototype is fabricated and measured. The measured results show that the proposed antenna design achieves an impedance bandwidth of larger than 3.1-10.6 GHz, low mutual coupling of less than 15 dB, and a low envelope correlation coefficient of better than 0.02 across the frequency band, which are suitable for portable UWB applications. ¬© 2014 IEEE.</t>
  </si>
  <si>
    <t>1517-1520</t>
  </si>
  <si>
    <t>60025578;60025578;60025578;113400044</t>
  </si>
  <si>
    <t>56066496200;55726438400;25229387400;57205879740</t>
  </si>
  <si>
    <t>Ren, Jian;Hu, Wei;Yin, Yingzeng;Fan, Rong</t>
  </si>
  <si>
    <t>Xidian University;Xi'an Marine Equipment Engineering Research Academy Co., Ltd.</t>
  </si>
  <si>
    <t>60025578;113400044</t>
  </si>
  <si>
    <t>Compact printed MIMO antenna for UWB applications</t>
  </si>
  <si>
    <t>10.1109/LAWP.2014.2343454</t>
  </si>
  <si>
    <t>2-s2.0-84907338065</t>
  </si>
  <si>
    <t>['upper half', 'two l', 'shaped slots', 'scanning region', 'results show', 'operating frequency', 'lower half', 'known characteristic', 'ground plane', 'beam scanning', '4 ghz', '3 dbi', '29 ¬∞).', '28 ¬∞).', '24 ¬∞', '161 ¬∞']</t>
  </si>
  <si>
    <t>A dual-beam scanning microstrip antenna is proposed in this letter. The well-known characteristic of the conventional leaky wave antenna is the beam scanning with operating frequency variation. Here, two L-shaped slots are applied on the ground plane of the conventional leaky wave antenna structure to obtain the dual-beam scanning characteristic. The results show that this will work with relatively simple structure radiatng not only in the upper half-plane, but also in the lower half-plane. The upper half-plane main lobe scans from 356¬∞ (-4¬∞) to 24¬∞ (scanning region is 28¬∞). Meanwhile, the lower half-plane main lobe scans form 190¬∞ (-170¬∞) to 161¬∞ (scanning region is 29¬∞). The 7-dB return loss bandwidth is 600MHz from 3.4 GHz to 4 GHz. In addition, the measured average antenna gain is about 5.3 dBi in the operating frequency.</t>
  </si>
  <si>
    <t>125-129</t>
  </si>
  <si>
    <t>37862538000;7005109058</t>
  </si>
  <si>
    <t>Huang, Jie Huang;Jou, Christina F.</t>
  </si>
  <si>
    <t>A dual beam scanning microstrip antenna</t>
  </si>
  <si>
    <t>10.2528/PIERL14053109</t>
  </si>
  <si>
    <t>2-s2.0-84907338524</t>
  </si>
  <si>
    <t>['working principles', 'stage version', 'size reduction', 'reflection coefficient', 'radiation pattern', 'radiation mechanism', 'periodic performance', 'owns asymmetric', 'multiband antennas', 'measured spectrum', 'five bandwidths', 'fdtd ),', 'detailed analysis', 'complementary geometry']</t>
  </si>
  <si>
    <t>Antenna | fractal | log-periodic antennas | Parany | self-complementary | small</t>
  </si>
  <si>
    <t>It is known that fractal Parany monopoles are multiband antennas. It has also been reported that a kind of them owns asymmetric and pseudo-self- complementary geometry. According to our research, only the two-stage version of this kind of antenna has been studied without showing its working principles. In this letter, we measure and simulate the reflection coefficient from the four-stage version of this monopole by means of finite-difference time domain (FDTD), in order to evidence that the proposed antenna actually shows a size reduction in comparison to the corresponding traditional Parany monopole one. The proposed antenna log-periodic performance and radiation mechanism are explained by means of a detailed analysis of its simulated current distribution, gain, radiation pattern, and near magnetic field. Furthermore, five bandwidths are obtained in the measured spectrum, ergo, one more than for the symmetrical traditional Parany one. ¬© 2014 IEEE.</t>
  </si>
  <si>
    <t>1397-1400</t>
  </si>
  <si>
    <t>60026438;60026438;60026438</t>
  </si>
  <si>
    <t>24482880000;57203510220;57195400257</t>
  </si>
  <si>
    <t>Barroso, R.;Mata, O.;D√≠az, M.</t>
  </si>
  <si>
    <t>Venezuela</t>
  </si>
  <si>
    <t>Caracas</t>
  </si>
  <si>
    <t>Universidad Sim√≥n Bol√≠var</t>
  </si>
  <si>
    <t>Barroso R.</t>
  </si>
  <si>
    <t>4-Stage parany monopole with side triangular complements and side-notched vertices</t>
  </si>
  <si>
    <t>10.1109/LAWP.2014.2339223</t>
  </si>
  <si>
    <t>2-s2.0-84907340059</t>
  </si>
  <si>
    <t>['uwb characteristics', 'ultra wideband', 'still complying', 'return loss', 'paper presents', 'measured results', 'input impedance', 'bending effect', 'antenna performance', 'antenna design']</t>
  </si>
  <si>
    <t>Bending | Input impedance | Phase angle | Radiation pattern | Return loss (S11) | Ultra wideband (UWB) | voltage standing wave ratio (VSWR)</t>
  </si>
  <si>
    <t>This paper presents the bending effect of Ultra Wideband (UWB) antenna performance. Comparisons are made between antenna without bending and antenna with bending. The bending antenna exhibits poorer performance than the antenna without bending, but still complying with UWB characteristics. The antenna performance is analyzed in terms of return loss (S11), radiation pattern, voltage standing wave ratio (VSWR), phase angle and input impedance. The antennas are designed and simulated in CST Microwave Studio. Simulated and measured results of the antenna design are discussed in detail in this paper. ¬© 2014 IAMOT.</t>
  </si>
  <si>
    <t>338-345</t>
  </si>
  <si>
    <t>Bending effect on ultra wideband (UWB) microstrip patch antenna performance</t>
  </si>
  <si>
    <t>2-s2.0-84907341555</t>
  </si>
  <si>
    <t>['¬© 1994', 'usually used', 'transmission lines', 'tower system', 'power network', 'paper comes', 'observation points', 'method used', 'magnetic field', 'lightning strikes', 'lightning channels', 'ground wires', 'fault types', 'domain results', 'different geometries', 'complex multi', 'briefly explained', 'back flashover', '2012 ieee']</t>
  </si>
  <si>
    <t>ADF-EMS software | lightning channel | magnetic field | multi-tower system</t>
  </si>
  <si>
    <t>Models of one or several extremely simple transmission towers (pylons) are usually used for analyzing the influence of lightning strikes on power network. Models of more complex transmission towers with transmission lines, ground wires and even lightning channel are required. In this paper, first of all, the reason why one only focuses on the magnetic field at the observation points is briefly explained. Secondly, a method used to get the time-domain results from the frequency-domain results by Antenna Design Framework Electromagnetic Satellite (ADF¬øEMS) software is established and its validity is proved. Thirdly, the effects of the lightning channels with different geometries are discussed. Finally, this paper comes up with a complex multi-tower system under the following fault types of lightning strikes, 1) direct lightning strikes to the edge phase wire without flashover, 2) direct lightning strikes to the edge phase wire with flashover, 3) lightning strikes to the top of the tower without flashover, and 4) lightning strikes to the top of the tower with back flashover. The magnetic field waveforms from these fault types are very important for the follow-up activity to achieve the fault type identification of lightning strikes in the observation system automatically. ¬© 1994-2012 IEEE.</t>
  </si>
  <si>
    <t>1866-1874</t>
  </si>
  <si>
    <t>IEEE Transactions on Dielectrics and Electrical Insulation</t>
  </si>
  <si>
    <t>60023380;60023380;60023380;60023380;112696623;112696623;112696623</t>
  </si>
  <si>
    <t>7201495725;55536599500;57211149069;57188879148;56205549600;55820643300;57070581500</t>
  </si>
  <si>
    <t>Yao, Chenguo;Long, Yi;Wu, Hao;Wang, Qi;Ma, Yi;Shen, Yuan;Wang, Lei</t>
  </si>
  <si>
    <t>Chongqing;Kunming</t>
  </si>
  <si>
    <t>Chongqing University;Yunnan Electric Power Test and Research Institute (Group) Co., Ltd.</t>
  </si>
  <si>
    <t>60023380;112696623</t>
  </si>
  <si>
    <t>Yao C.</t>
  </si>
  <si>
    <t>Study of magnetic fields from different types of lightning faults on a multi-tower system</t>
  </si>
  <si>
    <t>10.1109/TDEI.2014.004324</t>
  </si>
  <si>
    <t>2-s2.0-84907341846</t>
  </si>
  <si>
    <t>['¬© 1994', 'traditional connector', 'simulation data', 'pd source', 'pd signals', 'pd signal', 'pd detection', 'partial discharge', 'often sealed', 'metal belt', 'line feed', 'leaked signals', 'leakage characteristics', 'great importance', 'frequency profile', 'frequency characteristics', 'frequency band', 'experimental study', 'experiment results', 'electric field', 'easily detected', 'disc insulator', 'dipole model', '2012 ieee']</t>
  </si>
  <si>
    <t>Electromagnetic leakage | gas insulated switchgear (GIS) | partialdischarge (PD) | transmission coefficient</t>
  </si>
  <si>
    <t>Analysis of the transmission and leakage characteristics of partial discharge (PD) signal in Gas Insulated Switchgear (GIS) is of great importance for PD detection. Traditional connector of two GIS tanks is a disc insulator, so the leakage of PD signal is easily detected. Recently, to improve the performance of GIS, the disc insulator is often sealed by a metal belt and an aperture is made in the metal belt for PD detection. The leakage of PD is weak and the PD detection is delicate. This paper is devoted to the theoretical and experimental study of the transmission and leakage characteristics of the PD signals in such GIS. The electric field in the GIS and the characteristics of the leaked signals are simulated with software Ansoft HFSS. The PD source is assimilated by two simple models: "line feed" and "waveguide feed". The simulation results show that the frequency band and amplitude of the leaked signals depend on the size of the aperture and the distance of the detector from the GIS. A novel ultra wideband planar antenna is developed and a full experiment setup is built to validate the simulation and to test the characteristics of the leaked PD signal. The transmission coefficient S21 has been measured with a vector network analyzer. The experimental results correspond better to the simulation data with "line feed" than "waveguide feed". But the prediction of the frequency characteristics by the dipole model is very different from the experiment results in the high frequency domain. Furthermore, we show by the experiments that the amplitude and frequency profile of the transmission coefficient S21 is sensible to the position of the PD source in the GIS. ¬© 1994-2012 IEEE.</t>
  </si>
  <si>
    <t>1942-1949</t>
  </si>
  <si>
    <t>36975708800;56368581700;56367779100</t>
  </si>
  <si>
    <t>Guo, Hongfu;L√º, Fusheng;Ren, Kuan</t>
  </si>
  <si>
    <t>Simulation and measurement of PD-induced electromagnetic wave leakage in GIS with metal belt</t>
  </si>
  <si>
    <t>10.1109/TDEI.2014.004390</t>
  </si>
  <si>
    <t>2-s2.0-84907342212</t>
  </si>
  <si>
    <t>['œª 0', '¬© 2002', 'umts bands', 'thereby achieving', 'proposed antenna', 'overall size', 'mobile terminals', 'measured results', 'low band', 'important role', 'fed scheme', 'dielectric material', 'design process', 'antenna combines', '3 ghz', '2690 mhz', '2011 ieee']</t>
  </si>
  <si>
    <t>Handset antenna | internal antenna | magneto-dielectric material | mobile antenna | multiband antenna</t>
  </si>
  <si>
    <t>A compact multiband internal antenna covering LTE/GSM/GPS/DCS/PCS/UMTS bands (748-960 and 1575.42-2690 MHz) is presented for mobile terminals. The antenna combines a coupled-fed scheme and a magneto-dielectric material, which has low loss properties (magnetic loss tangent &lt; 0.08) up to 3 GHz, thereby achieving not only reduced antenna size but also improved bandwidth. In addition, a T-shaped monopole feeding line generating parasitic capacitance is applied to the proposed antenna. It plays an important role to shift the resonances, especially in the low band. The overall size of the antenna is only 35 √ó 15 √ó 4mm3 , corresponding to 0. 0875Œª0 √ó 0.0375Œª0 √ó 0.01\ Œª 0 (Œª 0 is the wavelength at 750 MHz). The design process and the measured results of the proposed antenna are presented in detail. ¬© 2002-2011 IEEE.</t>
  </si>
  <si>
    <t>1482-1485</t>
  </si>
  <si>
    <t>A magneto-dielectric handset antenna for LTE/WWAN/GPS applications</t>
  </si>
  <si>
    <t>10.1109/LAWP.2014.2342256</t>
  </si>
  <si>
    <t>2-s2.0-84907342408</t>
  </si>
  <si>
    <t>['wide bandwidth', 'two coax', 'patch antenna', 'operation frequency', 'much lower', 'lte applications', 'improved significantly', 'high front', 'ground plane', 'good candidate', 'frontback radio', 'entire band', 'conventional dual', 'antenna consists', 'amc reflector', '77 ghz']</t>
  </si>
  <si>
    <t>A coax-feed low profile dual-polarized circular patch antenna with ¬±45¬∞ polarization is presented. The antenna consists of a dual-polarized circular patch excited by two coax-lines and an AMC reflector. By using the AMC reflector as the ground plane of the patch antenna, the profile of the antenna is reduced to Œª/8 of the operation frequency, which is much lower than that of the conventional dual-polarized patch antenna. The experimental results show that the proposed design obtains a wide bandwidth (2.12-2.77 GHz) and a high isolation (&gt; 35 dB) over the entire band. In addition, the frontback radio of the antenna is improved significantly by using the AMC reflector. The wide bandwidth, low-profile and high front-to-back ratio make the antenna a good candidate as a base station antenna for WLAN, WiMAX and LTE applications.</t>
  </si>
  <si>
    <t>56066496200;57213984338;25229387400</t>
  </si>
  <si>
    <t>Ren, Jian;Wang, Bo;Yin, Yingzeng</t>
  </si>
  <si>
    <t>Low profile dual-polarized circular patch antenna with an AMC reflector</t>
  </si>
  <si>
    <t>10.2528/PIERL14062604</t>
  </si>
  <si>
    <t>2-s2.0-84907342658</t>
  </si>
  <si>
    <t>11204241 and 11174234</t>
  </si>
  <si>
    <t>['¬© 2002', 'single substrate', 'rcs antenna', 'proposed antenna', 'present letter', 'periodic array', 'patch antenna', 'pam patterns', 'pam consisting', 'novel low', 'antenna without', 'antenna rcs', '2011 ieee']</t>
  </si>
  <si>
    <t>Low radar cross section (RCS) | patch antenna | perfect absorber metamaterial | radiation pattern</t>
  </si>
  <si>
    <t>Perfect absorber metamaterial (PAM) to reduce antenna radar cross section (RCS) is proposed. The novel low-RCS antenna is based on the concept of the PAM consisting of a periodic array of metallic dendritic structure and metallic square film etched on each face of a single substrate. The PAM processes high electromagnetic wave absorptivity for a wide incident angle. In the present letter, the PAM patterns are printed on the surface of a patch antenna to reduce the antenna RCS. It is demonstrated that, as compared to an antenna without the PAM, the proposed antenna RCS can be reduced drastically due to the fact that the PAM absorbs electromagnetic wave. Meanwhile, the proposed antenna can still maintain good radiation characteristics. ¬© 2002-2011 IEEE.</t>
  </si>
  <si>
    <t>1473-1476</t>
  </si>
  <si>
    <t>35185283800;55656337600</t>
  </si>
  <si>
    <t>Liu, Yahong;Zhao, Xiaopeng</t>
  </si>
  <si>
    <t>Perfect absorber metamaterial for designing low-RCS patch antenna</t>
  </si>
  <si>
    <t>10.1109/LAWP.2014.2341299</t>
  </si>
  <si>
    <t>2-s2.0-84907342793</t>
  </si>
  <si>
    <t>PHY-1307153</t>
  </si>
  <si>
    <t>['ultrafast nano', 'theoretical study', 'technique may', 'successfully used', 'selective dual', 'recent progress', 'real space', 'nanometre resolution', 'molecular spectroscopy', 'microscopic imaging', 'laser polarization', 'holds promise', 'fast cars', 'enhanced cars', 'dna nucleobases', 'coherent anti']</t>
  </si>
  <si>
    <t>CARS | nanoscopy | nanostructures | nucleobases</t>
  </si>
  <si>
    <t>Coherent anti-Stokes Raman scattering (CARS) and, in particular, femtosecond adaptive spectroscopic techniques (FAST CARS) have been successfully used for molecular spectroscopy and microscopic imaging. Recent progress in ultrafast nano-optics provides flexibility in generation and control of optical near fields, and holds promise to extend CARS techniques to the nanoscale. In this theoretical study, we demonstrate ultrafast subwavelentgh control of coherent Raman spectra of molecules in the vicinity of a plasmonic nanostructure excited by ultrashort laser pulses. The simulated nanostructure design provides localized excitation sources for CARS by focusing incident laser pulses into subwavelength hot spots via two self-similar nanolens antennas connected by a waveguide. Hot-spot-selective dual-tip-enhanced CARS (2TECARS) nanospectra of DNA nucleobases are obtained by simulating optimized pump, Stokes and probe near fields using tips, laser polarization- and pulse-shaping. This technique may be used to explore ultrafast energy and electron transfer dynamics in real space with nanometre resolution. ¬© 2014 IOP Publishing Ltd and Deutsche Physikalische Gesellschaft.</t>
  </si>
  <si>
    <t>60020547;60020547-60018308;60020547;60020547;60020547</t>
  </si>
  <si>
    <t>24829435600;56417094700;56418049700;56388231800;11840380600</t>
  </si>
  <si>
    <t>Ballmann, Charles W.;Cao, Bin;Sinyukov, Alexander M.;Sokolov, Alexei V.;Voronine, Dmitri V.</t>
  </si>
  <si>
    <t>College Station;Xi'an</t>
  </si>
  <si>
    <t>Texas A&amp;M University;Xi'an Jiaotong University</t>
  </si>
  <si>
    <t>60020547;60018308</t>
  </si>
  <si>
    <t>Ballmann C.</t>
  </si>
  <si>
    <t>Dual-tip-enhanced ultrafast CARS nanoscopy</t>
  </si>
  <si>
    <t>10.1088/1367-2630/16/8/083004</t>
  </si>
  <si>
    <t>2-s2.0-84907343782</t>
  </si>
  <si>
    <t>['wlan ),', 'various antennas', 'transverse slots', 'tapered slot', 'planar directors', 'normal one', 'likely installed', 'like radome', 'ieee 802', 'high directivity', 'gain compared', 'conventional one', 'car roof', 'antenna used', '5935 mhz', '5 db', '3700 mhz', '2483 mhz']</t>
  </si>
  <si>
    <t>Broad-bandwidth | high directivity | polarization purity | Vivaldi antenna</t>
  </si>
  <si>
    <t>In order to improve the directivity of the antenna used in vehicular IEEE 802.11a (4900 ~ 5935 MHz) wireless local area networks (WLAN), and make the antenna be more likely installed in the same shark-fin-like radome that can be applied in various antennas of different vehicular wireless communication systems, an improved Vivaldi antenna with planar directors in front of the aperture of the tapered slot and transverse slots is proposed and fabricated. These measured and simulated results show that the improved Vivaldi antenna increases by 1.5 dB of gain compared to that of the normal one on average in IEEE 802.11a (5150 ~ 5935 MHz) WLAN. It also has high directivity in IEEE 802.11b (2400 ~ 2483 MHz) WLAN, IEEE 802.11y (3560 ~ 3700 MHz) WLAN, or other wireless communication systems (2400-4900 MHz). Moreover, the improved Vivaldi antenna can enhance the ability to resist the polarization distortion caused by the car roof, which acts as a big ground plane compared to the conventional one. ¬© 2014 IEEE.</t>
  </si>
  <si>
    <t>1505-1508</t>
  </si>
  <si>
    <t>60008060;60008060;60010080;101569377;101569377;101569377</t>
  </si>
  <si>
    <t>57204310137;57206262633;56368542200;56368155100;56486417200;57196108970</t>
  </si>
  <si>
    <t>He, Shan Hong;Shan, Wei;Fan, Chong;Mo, Zhi Chao;Yang, Fu Hui;Chen, Jun Hua</t>
  </si>
  <si>
    <t>Nanjing;Maanshan;Shanghai</t>
  </si>
  <si>
    <t>Nanjing University of Science and Technology;Anhui University of Technology;ShangHai Microwave Communication Co., Ltd.</t>
  </si>
  <si>
    <t>60010080;60008060;101569377</t>
  </si>
  <si>
    <t>He S.H.</t>
  </si>
  <si>
    <t>An improved vivaldi antenna for vehicular wireless communication systems</t>
  </si>
  <si>
    <t>10.1109/LAWP.2014.2343215</t>
  </si>
  <si>
    <t>2-s2.0-84907344320</t>
  </si>
  <si>
    <t>['wire counterpart', 'wire antennas', 'truck tire', 'textile threads', 'textile antenna', 'stretchy polymer', 'stretchable fabric', 'still preserving', 'shape deformation', 'original shape', 'new process', 'key challenge', 'implantable applications', 'hostile environments', 'future goal', 'flexible copper', 'fibers ).', 'fiber prototype', 'fabricate stretchable', 'etc .).', 'environments subjecting', 'also preserves', '915 mhz']</t>
  </si>
  <si>
    <t>Conductive textiles | flexible antenna | stretchable antenna</t>
  </si>
  <si>
    <t>A new process is presented to fabricate stretchable and flexible wire antennas using conductive fibers (E-fibers). Stretchability and flexibility are important for wire antennas that operate in environments subjecting them to shape deformation (e.g., automotive, wearable, implantable applications, etc.). The concept is to embroider the wire antenna using E-fibers and embed it into a stretchy polymer. This also preserves the integrity of the textile threads and protects them from corrosion. A key challenge is to remove the non-stretchable fabric on which the textile antenna was embroidered while still preserving its original shape. To validate our technology, we fabricate and test a stretchable and flexible wire antenna operating at 915 MHz. The E-fiber prototype is found to achieve excellent performance, comparable to that of its non-stretchable and non-flexible copper-wire counterpart. A future goal is to embed such antennas into hostile environments, such as a truck tire, for collecting automotive data. ¬© 2014 IEEE.</t>
  </si>
  <si>
    <t>1381-1384</t>
  </si>
  <si>
    <t>25929284100;7102576479</t>
  </si>
  <si>
    <t>Kiourti, Asimina;Volakis, John L.</t>
  </si>
  <si>
    <t>Stretchable and flexible E-fiber wire antennas embedded in polymer</t>
  </si>
  <si>
    <t>10.1109/LAWP.2014.2339636</t>
  </si>
  <si>
    <t>2-s2.0-84907349371</t>
  </si>
  <si>
    <t>['track channels', 'sounding missions', 'receive channels', 'provides information', 'polaris ).', 'jutulstraumen glacier', 'ice structures', 'ice sounding', 'ice layers', 'ice depth', 'four across', 'established technique', 'effectively attenuated', 'different clutter', 'data acquired', 'clutter suppression', "clutter '.", 'channel spacing', '4 times', '10 db']</t>
  </si>
  <si>
    <t>Antarctic glaciology | Ground-penetrating radar | Ice streams | Remote sensing</t>
  </si>
  <si>
    <t>Ice sounding with radar is a well-established technique for the retrieval of ice depth, and provides information on ice structures and layering. Airborne radar ice sounders suffer from off-nadir surface clutter that masks the signal from bedrock and ice layers with unwanted but simultaneously received surface reflections. This is of importance for future satellite ice-sounding missions, as the spaceborne geometry leads to strong surface clutter even for deep subsurface returns. This paper presents analysis and comparison of different clutter-suppression techniques applied to data acquired with the European Space Agency's P-band POLarimetric Airborne Radar Ice Sounder (POLARIS). The 4m long antenna of POLARIS enables simultaneous reception of up to four across-track channels. It was operated in 2011 over Antarctica at a high flight altitude of 3200 m. Different coherent weighting techniques of the receive channels were used to suppress the surface 'clutter'. However, with a channel spacing of 1.4 times the wavelength, the grating lobe imposes a limitation to the off-nadir angular range in which clutter can be effectively attenuated. Results of ice sounding over Jutulstraumen glacier are described, where we demonstrate a clutter suppression of up to 10 dB.</t>
  </si>
  <si>
    <t>Annals of Glaciology</t>
  </si>
  <si>
    <t>60031159-60012070;60031159;60031159;60031159;60011373;60011373;60011373</t>
  </si>
  <si>
    <t>56531995000;56367574100;8261790900;23492446000;7005625668;8298128300;50662011300</t>
  </si>
  <si>
    <t>Bekaert, David;Gebert, Nicolas;Lin, Chung Chi;H√©li√®re, Florence;Dall, J√∏rgen;Kusk, Anders;Savstrup Kristensen, Steen</t>
  </si>
  <si>
    <t>Netherlands;United Kingdom;Denmark</t>
  </si>
  <si>
    <t>Noordwijk aan Zee;Leeds;Lyngby</t>
  </si>
  <si>
    <t>ESTEC - European Space Research and Technology Centre;University of Leeds;Danmarks Tekniske Universitet</t>
  </si>
  <si>
    <t>60031159;60012070;60011373</t>
  </si>
  <si>
    <t>Bekaert D.</t>
  </si>
  <si>
    <t>Multichannel surface clutter suppression: East Antarctica P-band SAR ice sounding in the presence of grating lobes</t>
  </si>
  <si>
    <t>10.3189/2014AoG67A100</t>
  </si>
  <si>
    <t>2-s2.0-84907349374</t>
  </si>
  <si>
    <t>['whole bands', 'two antennas', 'simply solved', 'shorting wires', 'sharing parts', 'shaped patch', 'proposed antenna', 'overall height', 'impedance bandwidth', 'covering umts', 'compact structure', 'antenna radiators', 'also compatible', '915 cm', '9 ghz', '750 mhz', '73 ghz', '2500 bands', '15 db']</t>
  </si>
  <si>
    <t>Indoor | integrated antenna | Long Term Evolution (LTE) | multiband | pattern diversity | reuse</t>
  </si>
  <si>
    <t>A two-port pattern diversity antenna is presented. The antenna is a combination of a low-profile monocone antenna and a broadband microstrip antenna. The low-profile monocone antenna is loaded with a cup-shaped patch and shorted with four metallic wires to the ground. The broadband microstrip antenna is fed by a probe-ring-slot coupling structure. The two antennas are integrated by sharing parts of the antenna radiators, resulting in a compact structure. The difficulties of placing coaxial cables are simply solved by reusing the shorting wires. A prototype of the proposed antenna is designed, fabricated, and measured. Its overall height is 3.915 cm. The low-profile monocone antenna achieves an impedance bandwidth of 114% from 750 MHz to 2.73 GHz, covering the GSM-850/900, GSM1800/1900/UMTS, and LTE800/2300/2500 bands. The broadband microstrip antenna provides an impedance bandwidth of 44% from 1.89 to 2.9 GHz, covering UMTS/LTE2300/2500 bands. The isolation between the two antennas is greater than 15 dB in the whole bands. The low-profile monocone antenna has a monopole-type radiation pattern, and the broadband microstrip antenna has a microstrip-antenna-type radiation pattern, which indicates that the proposed antenna can provide pattern diversity characteristics. The proposed antenna is suitable for 3G and 4G indoor applications and is also compatible with 2G (GSM) applications. ¬© 2014 IEEE.</t>
  </si>
  <si>
    <t>1573-1576</t>
  </si>
  <si>
    <t>57212623937;57199042808;16317753300;56368327400;57213463624</t>
  </si>
  <si>
    <t>Sun, Ling;Huang, Wei;Sun, Baohua;Sun, Qiao;Fan, Jiachang</t>
  </si>
  <si>
    <t>Two-port pattern diversity antenna for 3G and 4G MIMO indoor applications</t>
  </si>
  <si>
    <t>10.1109/LAWP.2014.2346393</t>
  </si>
  <si>
    <t>2-s2.0-84907349877</t>
  </si>
  <si>
    <t>['transmit signal', 'simulation results', 'range sector', 'proposed scheme', 'performance improvement', 'output signal', 'noise ratio', 'frequency increment', 'dependent beam', 'beam direction', 'basic fda', 'adjacent elements', 'adaptively adjust']</t>
  </si>
  <si>
    <t>Adaptive radar | beam control | frequency diverse array (FDA) | range-dependent</t>
  </si>
  <si>
    <t>Frequency diverse array (FDA) can provide a range-angle-dependent beam that can be controlled by using a frequency increment between adjacent elements, but the frequency increment is fixed in a basic FDA, which restraints the performance improvement in different environments significantly. In this letter, we propose an adaptive frequency offset selection scheme to control the transmit beam direction by choosing the frequency offset adaptively. In doing so, we design the frequency increment of transmit signal in each step by maximizing the output signal-to-interference-plus-noise ratio (SINR) criteria. Our proposal can adaptively adjust the beam direction to match the current target angle and range sector. The effectiveness of the proposed scheme is verified by simulation results. ¬© 2014 IEEE.</t>
  </si>
  <si>
    <t>1405-1408</t>
  </si>
  <si>
    <t>7203046100;56367417300;57102043300;7501755507</t>
  </si>
  <si>
    <t>Shao, Huaizong;Li, Jingchi;Chen, Hui;Wang, Wen Qin</t>
  </si>
  <si>
    <t>Shao H.</t>
  </si>
  <si>
    <t>Adaptive frequency offset selection in frequency diverse array radar</t>
  </si>
  <si>
    <t>10.1109/LAWP.2014.2340893</t>
  </si>
  <si>
    <t>2-s2.0-84907351434</t>
  </si>
  <si>
    <t>Consiglio Nazionale delle Ricerche</t>
  </si>
  <si>
    <t>CNR</t>
  </si>
  <si>
    <t>['thermal system', 'primary photochemistry', 'previously suggested', 'photosystem ii', 'important difference', 'excited state', 'energy associated', 'antenna entropy']</t>
  </si>
  <si>
    <t>Antenna entropy | Configurational entropy | Energy spreading without dilution | Free energy | Plant photosystems</t>
  </si>
  <si>
    <t>We have investigated the concept of the so-called "antenna entropy" of higher plant photosystems. Several interesting points emerge:In the case of a photosystem which harbours an excited state, the "antenna entropy" is equivalent to the configurational (mixing) entropy of a thermodynamic canonical ensemble. The energy associated with this parameter has been calculated for a hypothetical isoenergetic photosystem, photosystem I and photosystem II, and comes out in the range of 3.5 - 8% of the photon energy considering 680 nm.The "antenna entropy" seems to be a rather unique thermodynamic phenomenon, in as much as it does not modify the free energy available for primary photochemistry, as has been previously suggested.It is underlined that this configurational (mixing) entropy, unlike heat dispersal in a thermal system, does not involve energy dilution. This points out an important difference between thermal and electronic energy dispersal. ¬© 2014 Elsevier B.V.</t>
  </si>
  <si>
    <t>16-21</t>
  </si>
  <si>
    <t>Biophysical Chemistry</t>
  </si>
  <si>
    <t>60021199-60030318;60021199-60030318</t>
  </si>
  <si>
    <t>7201971898;7006530694</t>
  </si>
  <si>
    <t>Jennings, Robert C.;Zucchelli, Giuseppe</t>
  </si>
  <si>
    <t>Milan;Rome</t>
  </si>
  <si>
    <t>Universit√† degli Studi di Milano;Consiglio Nazionale delle Ricerche</t>
  </si>
  <si>
    <t>60030318;60021199</t>
  </si>
  <si>
    <t>Jennings R.</t>
  </si>
  <si>
    <t>Antenna entropy in plant photosystems does not reduce the free energy for primary charge separation</t>
  </si>
  <si>
    <t>S0301462214000921</t>
  </si>
  <si>
    <t>10.1016/j.bpc.2014.08.003</t>
  </si>
  <si>
    <t>2-s2.0-84907352089</t>
  </si>
  <si>
    <t>['siw acting', 'radiating elements', 'four 1', 'coaxial cable', 'carefully analyzed', 'broad axial', 'antenna prototype', 'antenna array']</t>
  </si>
  <si>
    <t>Antenna array | axial ratio | circular polarization | substrate integrated waveguide</t>
  </si>
  <si>
    <t>In this letter, a 4 √ó 4 substrate integrated waveguide (SIW)-fed circularly polarized (CP) antenna array with a broad axial-ratio (AR) bandwidth is designed and fabricated by multilayer printed circuit board (PCB) technology. The antenna array consists of 16 sequentially rotated elliptical cavities fed by slots on the SIW acting as the radiating elements, four 1-to-4 SIW power dividers, and a transition from a coaxial cable to the SIW. The widened AR bandwidth of the antenna array is achieved by using an improved SIW power divider. The antenna prototype was fabricated and measured, and the discrepancies between simulations and measurements are carefully analyzed. ¬© 2014 IEEE.</t>
  </si>
  <si>
    <t>1513-1516</t>
  </si>
  <si>
    <t>60005465;60005465;60021783</t>
  </si>
  <si>
    <t>56004984500;57203224930;55809951900</t>
  </si>
  <si>
    <t>Lang, Yu;Qu, Shi Wei;Chen, Jian Xin</t>
  </si>
  <si>
    <t>Nantong;Chengdu</t>
  </si>
  <si>
    <t>Nantong University;University of Electronic Science and Technology of China</t>
  </si>
  <si>
    <t>60021783;60005465</t>
  </si>
  <si>
    <t>Lang Y.</t>
  </si>
  <si>
    <t>Wideband circularly polarized substrate integrated cavity-backed antenna array</t>
  </si>
  <si>
    <t>10.1109/LAWP.2014.2342793</t>
  </si>
  <si>
    <t>2-s2.0-84907353733</t>
  </si>
  <si>
    <t>['¬© 2002', 'two quasi', 'proposed monopole', 'measured s11', 'little higher', 'high isolation', 'good isolation', 'decoupling methods', 'complementary monopoles', 'compact ultrawideband', 'asymmetrical structures', 'also discussed', '28 ghz', '2011 ieee']</t>
  </si>
  <si>
    <t>Envelope correlation coefficient (ECC) | multiple-input-multiple-output (MIMO) | quasi-self-complementary antenna (QSCA) | ultrawideband (UWB) antenna</t>
  </si>
  <si>
    <t>In this letter, a compact ultrawideband (UWB) multiple-input-multiple- output (MIMO) antenna with lower wireless local area network (WLAN) coverage is proposed. The proposed MIMO antenna consists of two quasi-self-complementary monopoles, which are easy to achieve ultrawideband operation. By arranging two monopoles symmetrically, with their main radiation directions oppositely oriented, a UWB MIMO antenna with high isolation is proposed. This high isolation is achieved without using any other decoupling methods, which, totally, benefits from the monopoles' complementary and asymmetrical structures. The measured S11 has the band of mainly covering 2.19-11.07 GHz except a little higher than -10dB at 2.86-3.28 GHz, and with S21 &lt;- 20db at most of the band. Since the proposed monopole has excellent inherent properties, a four-element UWB MIMO antenna with good isolation is also discussed. ¬© 2002-2011 IEEE.</t>
  </si>
  <si>
    <t>1497-1500</t>
  </si>
  <si>
    <t>55505738800;55658035900;25229387400;56066496200;55623065800</t>
  </si>
  <si>
    <t>Liu, X. L.;Wang, Z. D.;Yin, Y. Z.;Ren, J.;Wu, J. J.</t>
  </si>
  <si>
    <t>Liu X.L.</t>
  </si>
  <si>
    <t>A compact ultrawideband MIMO antenna using QSCA for high isolation</t>
  </si>
  <si>
    <t>10.1109/LAWP.2014.2340395</t>
  </si>
  <si>
    <t>2-s2.0-84907358926</t>
  </si>
  <si>
    <t>2012R1A2A2A01047097</t>
  </si>
  <si>
    <t>['ring antenna', 'narrowed slot', 'matching network', 'inherent impedance', 'ended slot', 'conventional slot', 'central line', 'antenna size', 'antenna gain', 'antenna efficiency', '3660 mhz', '1 dbi']</t>
  </si>
  <si>
    <t>Open-end | ring antenna | slot antenna | wideband antenna</t>
  </si>
  <si>
    <t>A compact wideband open-end slot antenna is proposed for DCS, PCS, UMTS, WLAN, and WiMAX band applications. The antenna is composed of an open-ended slot and a central line within the slot. The open-end slot decreases the antenna size in half, compared to a conventional slot-ring antenna. Furthermore, the narrowed slot and central line miniaturize the antenna and obtain wideband performance using the inherent impedance-matching network of the central line. The proposed antenna obtained an omnidirectional radiation pattern with an antenna gain of larger than 1 dBi and an antenna efficiency of greater than 50% over 1710-3660 MHz. ¬© 2014 IEEE.</t>
  </si>
  <si>
    <t>1385-1388</t>
  </si>
  <si>
    <t>Compact wideband open-end slot antenna with inherent matching</t>
  </si>
  <si>
    <t>10.1109/LAWP.2014.2339371</t>
  </si>
  <si>
    <t>2-s2.0-84907359086</t>
  </si>
  <si>
    <t>['¬© 2002', 'well known', 'transmission line', 'stable performance', 'shorting load', 'proposed antenna', 'patch antennas', 'patch antenna', 'novel design', 'e6 band', 'detailed research', 'bandwidth enhancement', 'antenna size', '2011 ieee']</t>
  </si>
  <si>
    <t>Bandwidth enhancement | circular polarization | compact patch antenna | coupled shorting strip | transmission line model</t>
  </si>
  <si>
    <t>As it is well known, the bandwidth of a patch antenna will decrease with the decrease of antenna size, no matter what size reduction technique is adopted. In this letter, a detailed research on the shorting load, which is a traditional and effective size reduction technique for patch antennas, is done with the help of a transmission line (TL) model of the patch antenna, and a novel design of a coupled shorting strip with bandwidth enhancement is proposed. Based on the research, a compact circularly polarized (CP) patch antenna loaded by the proposed shorting strip is designed for the application of E6 band of COMPASS Navigation System, which has a small electrical size of only Œª/7 √ó Œª/7 √ó Œª/15 (Œª is the wavelength in free space). The simulated and measured results show that the proposed antenna has good and stable performance over the whole operating band, which means that it is quite an ideal compact antenna used for wideband satellite navigation applications. ¬© 2002-2011 IEEE.</t>
  </si>
  <si>
    <t>1477-1481</t>
  </si>
  <si>
    <t>Analysis and design of a novel coupled shorting strip for compact patch antenna with bandwidth enhancement</t>
  </si>
  <si>
    <t>10.1109/LAWP.2014.2341596</t>
  </si>
  <si>
    <t>2-s2.0-84907359759</t>
  </si>
  <si>
    <t>['¬© 1963', 'substrate board', 'single substrate', 'simulation results', 'radiation patterns', 'proposed array', 'positioned orthogonally', 'overall array', 'one layer', 'expand two', 'design concept', 'communication proposes', '2012 ieee', '), using']</t>
  </si>
  <si>
    <t>antenna array feeds | Antenna arrays | antenna diversity | slot antenna</t>
  </si>
  <si>
    <t>This communication proposes a dual-polarized slot antenna array, which is able to expand two-dimensionally (2-D), using only one layer of substrate board. Two identical coplanar waveguide (CPW) series-fed slot arrays are positioned orthogonally, providing dual polarization with high port isolation. The overall array is arranged on both sides of a single substrate, achieving low cost in fabrication. To validate the design concept, a model of the proposed array is built for the 2.4-GHz wireless local area network (WLAN) application. We have measured S parameters, radiation patterns and gain, and compared them with the simulation results. ¬© 1963-2012 IEEE.</t>
  </si>
  <si>
    <t>2280-2283</t>
  </si>
  <si>
    <t>60104026;60104026;60104026;60104026;60013791</t>
  </si>
  <si>
    <t>55912043400;8551577700;55667902500;7403443114;34769915200</t>
  </si>
  <si>
    <t>Li, Yue;Zhang, Zhijun;Deng, Changjiang;Feng, Zhenghe;Iskander, Magdy F.</t>
  </si>
  <si>
    <t>2-D planar scalable dual-polarized series-fed slot antenna array using single substrate</t>
  </si>
  <si>
    <t>10.1109/TAP.2014.2300178</t>
  </si>
  <si>
    <t>2-s2.0-84907360965</t>
  </si>
  <si>
    <t>['wavelet transform', 'spectral absorption', 'spatial distribution', 'short time', 'reflector signals', 'previous works', 'peak frequency', 'paper studies', 'novel spatial', 'material characterization', 'initial wet', 'gpr wavelets', 'gpr wave', 'frequency domain', 'fourier transform', 'field scale', 'drying process', 'direct wave', 'backwall reflection']</t>
  </si>
  <si>
    <t>Construction materials | Dual-polarization | Ground penetrating radar (GPR) | Short time-Fourier transform (STFT) | Spatial and temporal spectral absorption | Wavelet transform (WT)</t>
  </si>
  <si>
    <t>This paper studies the spatial and temporal spectral absorption of reflector signals of a 1.5 GHz ground penetrating radar (GPR) during a drying process of a brickwall from initial wet to later dry state. The non-stationary GPR signals were processed with short time-Fourier transform (STFT) and wavelet transform (WT) in a novel spatial-time-frequency (STF) domain. Spatial distribution of peak frequency at the direct wave (DW) across the antenna and a backwall reflection was studied to characterize the mechanism of spectral absorption of GPR wave. Results from WT were shown to be more preferred to those from STFT because the WT offers multiple resolutions to cope with both low and high frequency components in GPR wavelets but STFT does not. In addition to the traditional GPR signal interpretation in time-domain and our previous works on time-frequency domain, the analysis method operated in the STF domain provides another possibility of material characterization by GPR in large and field scale. ¬© 2014 Elsevier Ltd.</t>
  </si>
  <si>
    <t>60072294-60008928;60072294;60072294;60072294;60072294</t>
  </si>
  <si>
    <t>57189029200;6701352823;7004518905;6505863266;6603785189</t>
  </si>
  <si>
    <t>Wai-Lok Lai, Wallace;Kind, Thomas;Kruschwitz, Sabine;W√∂stmann, Jens;Wiggenhauser, Herbert</t>
  </si>
  <si>
    <t>Germany;Hong Kong</t>
  </si>
  <si>
    <t>Berlin;Kowloon</t>
  </si>
  <si>
    <t>Federal Institute for Materials Research and Testing Berlin;Hong Kong Polytechnic University</t>
  </si>
  <si>
    <t>60072294;60008928</t>
  </si>
  <si>
    <t>Wai-Lok Lai W.</t>
  </si>
  <si>
    <t>Spectral absorption of spatial and temporal ground penetrating radar signals by water in construction materials</t>
  </si>
  <si>
    <t>S0963869514000887</t>
  </si>
  <si>
    <t>10.1016/j.ndteint.2014.06.009</t>
  </si>
  <si>
    <t>2-s2.0-84907361189</t>
  </si>
  <si>
    <t>['varactor diodes', 'two states', 'tie antenna', 'reconfigurable bow', 'properly designed', 'n diodes', 'lower ultrawideband', 'frequency band', 'flat gains', 'electronically tuned', '89 ghz', '6 ghz', '51 %)']</t>
  </si>
  <si>
    <t>Bow-tie antenna | frequency-reconfigurable | p-i-n diode | varactor diode</t>
  </si>
  <si>
    <t>A frequency-reconfigurable bow-tie antenna with a continuous wide tuning range is proposed. The antenna can be electronically tuned over the lower ultrawideband (UWB) frequency band (3-6 GHz) using a pair of p-i-n diodes and a pair of varactor diodes. By switching the p-i-n diodes, the antenna can operate at two distinct states. Further adjustment of the varactor diodes enables continuous tuning within these two states. When properly designed, these two tuning bands can overlap each other and realize a wide tuning range. Measured results show that the proposed antenna achieves continuous tuning from 3.04 to 5.89 GHz (51%) with stable radiation patterns and flat gains. ¬© 2014 IEEE.</t>
  </si>
  <si>
    <t>1549-1552</t>
  </si>
  <si>
    <t>55728898200;7202968260;24080783500;7403280923</t>
  </si>
  <si>
    <t>Li, Tong;Zhai, Huiqing;Li, Long;Liang, Changhong</t>
  </si>
  <si>
    <t>Frequency-reconfigurable bow-tie antenna with a wide tuning range</t>
  </si>
  <si>
    <t>10.1109/LAWP.2014.2344676</t>
  </si>
  <si>
    <t>2-s2.0-84907361782</t>
  </si>
  <si>
    <t>['wider bandwidth', 'tuning mechanism', 'smaller volume', 'size reduction', 'received power', 'quarter wavelength', 'proposed antenna', 'miniature size', 'low profile', 'implantable biotelemetry', 'human tissues', 'f antenna', 'communication link', 'broad bandwidth', 'box size', 'antenna simulation', 'also investigated', 'also conducted', '77 mm3', '47 dbm', '401 mhz']</t>
  </si>
  <si>
    <t>Conjugate impedance matching | Fringe field capacitance | Implantable biotelemetry | Meander planar inverted-F antenna (PIFA) | Medical Device Radiocommunications Service (MedRadio)</t>
  </si>
  <si>
    <t>A compact meander planar inverted-F antenna (PIFA) with a broad bandwidth, miniature size, and low profile is proposed for implantable biotelemetry in the Medical Device Radiocommunications Service (MedRadio) band (401-406 MHz). The tuning mechanism of fringe field capacitance effects in human tissues on broadband impedance matching and size reduction is also investigated. Compared to existing miniature antennas, the proposed antenna has a 37% smaller volume and provides a 166% wider bandwidth by cutting partial substrate. For the antenna simulation and design, the proposed antenna was embedded into a simple box model (with box size of 55 √ó 55 √ó 20 mm3 and pork loin used as equivalent human tissue) and a male human body model (with Ansoft's accuracy of 4 mm). Experiments were also conducted. Although the proposed antenna occupies a volume of only 77 mm3 (7.8 √ó 7.8 √ó 1.27 mm3), the received power was as high as -47 dBm at 401 MHz. A communication link with distance of 1 m between the proposed implantable transmitting antenna and the exterior receiving monopole (one-quarter wavelength) antenna was set up.</t>
  </si>
  <si>
    <t>408-414</t>
  </si>
  <si>
    <t>60014982;60021353;60021353;60014982;60014982</t>
  </si>
  <si>
    <t>56132780000;36170379600;34267461600;36626677800;7402443389</t>
  </si>
  <si>
    <t>Wu, Chih Kuang;Chien, Tsung Fu;Cheng, Chien Min;Yang, Chin Lung;Luo, Ching Hsing</t>
  </si>
  <si>
    <t>Yung Kung;Tainan</t>
  </si>
  <si>
    <t>Southern Taiwan University of Science and Technology;National Cheng Kung University</t>
  </si>
  <si>
    <t>60021353;60014982</t>
  </si>
  <si>
    <t>Development of wideband miniaturized antennas based on fringe field capacitance effects for implantable MedRadio band biotelemetry</t>
  </si>
  <si>
    <t>10.5405/jmbe.1320</t>
  </si>
  <si>
    <t>2-s2.0-84907362881</t>
  </si>
  <si>
    <t>['structure provides', 'reflectarrays consisting', 'reflectarray antenna', 'proposed design', 'novel metal', 'measured gain', 'experimental verification', 'effectively reduce', 'better withstand', 'antenna cost', '5 ghz', '5 db', '3 %,']</t>
  </si>
  <si>
    <t>Low cost | metal-only | reflectarray | slot element</t>
  </si>
  <si>
    <t>A novel metal-only reflectarray antenna is proposed in this letter. By using a unique unified slot structure, the dielectric substrate commonly applied in conventional reflectarray antennas can be avoided. Various slot elements are investigated, and a prototype reflectarray antenna working at 12.5 GHz is studied for experimental verification. The simulation and measurement results show that good radiation characteristics are achieved by the proposed design. The measured gain is 32.5 dB with 1-dB gain bandwidth of 8.3%, which is comparable to reflectarrays consisting of conventional patch elements. The metal-only structure provides an innovative reflectarray configuration to better withstand the extreme outer space environment and effectively reduce the antenna cost. ¬© 2014 IEEE.</t>
  </si>
  <si>
    <t>1553-1556</t>
  </si>
  <si>
    <t>53263093200;13907922300;57198993246</t>
  </si>
  <si>
    <t>An, Wenxing;Xu, Shenheng;Yang, Fan</t>
  </si>
  <si>
    <t>An W.</t>
  </si>
  <si>
    <t>A metal-only reflectarray antenna using slot-type elements</t>
  </si>
  <si>
    <t>10.1109/LAWP.2014.2342376</t>
  </si>
  <si>
    <t>2-s2.0-84907363814</t>
  </si>
  <si>
    <t>['simulcast radio', 'results show', 'pcf ).', 'exchange mode', 'area network']</t>
  </si>
  <si>
    <t>distributed antenna systems | medium access control | radio-over-fiber | simulcast | wireless local-area network</t>
  </si>
  <si>
    <t>The performance of three wireless local-area network (WLAN) media access control (MAC) protocols is investigated and compared in the context of simulcast radio-over-fiber-based distributed antenna systems (RoF-DASs) where multiple remote antenna units (RAUs) are connected to one access point (AP) with different-length fiber links. The three WLAN MAC protocols under investigation are distributed coordination function (DCF) in basic access mode, DCF in request/clear to send (RTS/CTS) exchange mode, and point coordination function (PCF). In the analysis, the inter-RAU hidden nodes problems and fiber-length difference effect are both taken into account.Results show that adaptive PCF mechanism has better throughput performances than the other two DCF modes, especially when the inserted fiber length is short. ¬© 2013 IEEE.</t>
  </si>
  <si>
    <t>37-48</t>
  </si>
  <si>
    <t>36063155600;55863222900;57209632299;55863005300;56437117400</t>
  </si>
  <si>
    <t>Li, Jianqiang;Fan, Yuting;Chen, Hao;Lu, Xun;Xu, Kun</t>
  </si>
  <si>
    <t>Performance analysis of WLAN medium access control protocols in simulcast radio-over-fiber-based distributed antenna systems</t>
  </si>
  <si>
    <t>10.1109/CC.2014.6880459</t>
  </si>
  <si>
    <t>2-s2.0-84907365988</t>
  </si>
  <si>
    <t>['worldwide interoperability', 'v2v ),', 'proposed antenna', 'n standards', 'modified pifa', 'microwave access', 'ieee 802', 'frequency bands', 'f antenna', 'experimental results', 'electronics resulting', 'electronic toll', 'easily integrated', 'cost production', 'communication systems', 'common aperture', 'band operation', 'antenna prototype', '85 ghz']</t>
  </si>
  <si>
    <t>Automotive communication | monopole antenna | multiband antennas | multiservice antennas | planar inverted-F antenna (PIFA) | shared aperture</t>
  </si>
  <si>
    <t>A new multiservice antenna deploying a modified planar inverted-F antenna (PIFA) and a 'Y'-shaped monopole sharing a common aperture is presented in this letter. The modified PIFA is designed for triple-band operation at 1.8, 2.4, and 3.5 GHz suitable for DCS1800, IEEE 802.11b/g/n standards, and Worldwide Interoperability for Microwave Access (WiMAX), respectively. These frequency bands are also of interest in 4G Long Term Evolution (LTE) communication systems. The 'Y'-shaped monopole is designed to operate at 5.85 GHz for Electronic Toll, Vehicle-to-Vehicle (V2V), and Vehicle-to-Infrastructure (V2I) communications. The proposed antenna can be easily integrated with the associated printed circuit board (PCB) electronics resulting in low-cost production of antennas for modern automotive wireless communication requirements. The antenna prototype with sample electronic circuit has been fabricated, and the experimental results are presented. ¬© 2014 IEEE.</t>
  </si>
  <si>
    <t>1417-1420</t>
  </si>
  <si>
    <t>60021176-60079728;60021176</t>
  </si>
  <si>
    <t>54580566800;55511179300</t>
  </si>
  <si>
    <t>Alsath, M. Gulam Nabi;Kanagasabai, Malathi</t>
  </si>
  <si>
    <t>Alsath M.G.N.</t>
  </si>
  <si>
    <t>A shared-aperture multiservice antenna for automotive communications</t>
  </si>
  <si>
    <t>10.1109/LAWP.2014.2340994</t>
  </si>
  <si>
    <t>2-s2.0-84907366079</t>
  </si>
  <si>
    <t>Special Fund for Agro-scientific Research in the Public Interest</t>
  </si>
  <si>
    <t>2013CB127605</t>
  </si>
  <si>
    <t>['¬© 2014', 'seven sensilla', 'sensilla trichodea', 'sensilla coeloconica', 'prey aided', 'possible function', 'parasitoid utilized', 'nonporous finger', 'multiporous grooved', 'metanotal muscles', 'longitudinal sections', 'like sensilla', 'glandular tissue', 'fat body', 'encarsia sophia', 'different types', 'dense mass', 'cuticular invaginations', 'chemoreceptor organs', 'central lumen', 'biological control', 'bemisia tabaci', 'basal mg', 'antennal sensilla']</t>
  </si>
  <si>
    <t>Antennal sensilla | Parasitoid | Scanning electron microscopy (SEM) | Transmission electron microscopy (TEM) | Ultrastructural characterization</t>
  </si>
  <si>
    <t>Encarsia sophia (Hymenoptera: Aphelinidae) is a parasitoid utilized for biological control of Bemisia tabaci, with selection of prey aided by chemoreceptor organs. The morphology and distribution of the antennal sensilla (chemoreceptors) of E. sophia were examined using Transmission electron micrographs. The total antennal length for E. sophia was 429.28 ¬± 0.95. Œºm for females and 437.19 ¬± 8.21 for males, and each antennae was found to consist of seven sensilla of different types. Both sexes possessed sensilla chaetica, sensilla trichodea, basiconic capitate peg sensilla, multiporous grooved-surface placoid sensilla (MG-PS), uniporous rod-like sensilla, nonporous finger-like sensilla, and sensilla coeloconica. Transmission electron micrographs of longitudinal sections of female antennae showed that they were composed of fat body, cuticle, mesoscutello-metanotal muscles, neurons, and glandular tissue, and cross-sections of the basal MG-PS showed sensillar lymph cavities and dendrites. The MG-PSs were imbedded in an electron-dense mass with cuticular invaginations which acted as pores that connected to a central lumen. The possible function of each type of sensilla is discussed. ¬© 2014.</t>
  </si>
  <si>
    <t>Micron</t>
  </si>
  <si>
    <t>60102081;60102081;60102081;60102081</t>
  </si>
  <si>
    <t>56367829600;56268751300;57203166737;37059880300</t>
  </si>
  <si>
    <t>Zhang, Xiaoman;Zhang, Fan;Luo, Chen;Wang, Su</t>
  </si>
  <si>
    <t>Beijing Academy of Agriculture and Forestry Sciences</t>
  </si>
  <si>
    <t>Ultrastructure of antennal sensilla of an autoparasitoid Encarsia sophia (Hymenoptera: Aphelinidae)</t>
  </si>
  <si>
    <t>S0968432814001553</t>
  </si>
  <si>
    <t>10.1016/j.micron.2014.07.011</t>
  </si>
  <si>
    <t>2-s2.0-84907371208</t>
  </si>
  <si>
    <t>['¬© 2002', 'ultrasound imaging', 'subwavelength imaging', 'sparse reconstruction', 'single antenna', 'proposed method', 'problem based', 'mathematical model', 'find applications', 'electronic control', 'efficient apparatus', 'disordered medium', 'data acquired', 'compressive measurement', 'calibration procedure', 'associated results', '2011 ieee']</t>
  </si>
  <si>
    <t>Electromagnetic diffraction | optical imaging | reconstruction algorithms | signal detection | signal sampling</t>
  </si>
  <si>
    <t>In this letter, we study the subwavelength imaging of sparse broadband sources inside a disordered medium by processing the data acquired by a single antenna. A mathematical model has been developed for solving such a problem based on the idea of sparse reconstruction. We show that the strongly disordered medium can serve as an efficient apparatus for compressive measurement, which shifts the complexity of devising compressive sensing (CS) hardware from the design, fabrication, and electronic control to a simple and single-calibration procedure. The proposed method and associated results can find applications in several imaging disciplines, such as optics, terahertz (THz), RF or ultrasound imaging. ¬© 2002-2011 IEEE.</t>
  </si>
  <si>
    <t>Li, Lianlin</t>
  </si>
  <si>
    <t>Subwavelength imaging of sparse broadband sources in an open disordered medium from a single antenna</t>
  </si>
  <si>
    <t>10.1109/LAWP.2014.2341231</t>
  </si>
  <si>
    <t>2-s2.0-84907372101</t>
  </si>
  <si>
    <t>['waveguide simulator', 'unit cells', 'sidelobe level', 'power beamwidth', 'oriented perpendicular', 'one demonstrator', 'letter presents', 'field measurements', 'broadside direction', 'array surface', 'antenna element', '7 db', '20 ¬∞.', '15 ¬∞', '12 db', '10 ghz']</t>
  </si>
  <si>
    <t>Dipole antenna | reflectarray | reflectarray unit cell</t>
  </si>
  <si>
    <t>This letter presents a novel reflectarray design based on quasi-dipole unit cells. The substrate of the quasi-dipoles is oriented perpendicular to the array surface, giving the advantage of sufficient large area for phase-shifter circuits behind the antenna element. In order to prove the concept at 10 GHz, unit cells are characterized in a waveguide simulator, and far-field measurements of two 8 √ó 8-element antenna demonstrators are presented. One demonstrator, pointing in a broadside direction, has shown a half-power beamwidth of 15¬∞ and a sidelobe level of - 12 dB in the E-plane. The other demonstrator is pointing toward 20¬∞ and has shown a sidelobe level of -7 dB with a half-power beamwidth of 20¬∞. ¬© 2014 IEEE.</t>
  </si>
  <si>
    <t>1537-1540</t>
  </si>
  <si>
    <t>36344543100;56367562900;35100134100;7004621339</t>
  </si>
  <si>
    <t>Fritzsch, Carsten;Reese, Roland;Bildik, Saygin;Jakoby, Rolf</t>
  </si>
  <si>
    <t>Fritzsch C.</t>
  </si>
  <si>
    <t>Novel reflectarray antenna with quasi-dipole unit cells</t>
  </si>
  <si>
    <t>10.1109/LAWP.2014.2343933</t>
  </si>
  <si>
    <t>2-s2.0-84907373470</t>
  </si>
  <si>
    <t>['¬© 2014', 'two winters', 'tagged birds', 'species resulted', 'species flocks', 'species differed', 'rules used', 'patchily distributed', 'overall flock', 'level response', 'largest proportion', 'involving visits', 'individuals adopt', 'form groups', 'food resources', 'five species', 'ecological conditions', 'different rules', 'decision rules', 'data well', 'collective behaviour', '1904 individuals']</t>
  </si>
  <si>
    <t>Collective behaviour | Cyanistes caeruleus | Decision making | Interspecific interaction | Mixed-species flocking | Paridae | Parus major | Social information use</t>
  </si>
  <si>
    <t>Associations in mixed-species foraging groups are common in animals, yet have rarely been explored in the context of collective behaviour. Despite many investigations into the social and ecological conditions under which individuals should form groups, we still know little about the specific behavioural rules that individuals adopt in these contexts, or whether these can be generalized to heterospecifics. Here, we studied collective behaviour in flocks in a community of five species of woodland passerine birds. We adopted an automated data collection protocol, involving visits by RFID-tagged birds to feeding stations equipped with antennae, over two winters, recording 91576 feeding events by 1904 individuals. We demonstrated highly synchronized feeding behaviour within patches, with birds moving towards areas of the patch with the largest proportion of the flock. Using a model of collective decision making, we then explored the underlying decision rule birds may be using when foraging in mixed-species flocks. The model tested whether birds used a different decision rule for conspecifics and heterospecifics, and whether the rules used by individuals of different species varied. We found that species differed in their response to the distribution of conspecifics and heterospecifics across foraging patches. However, simulating decisions using the different rules, which reproduced our data well, suggested that the outcome of using different decision rules by each species resulted in qualitatively similar overall patterns of movement. It is possible that the decision rules each species uses may be adjusted to variation in mean species abundance in order for individuals to maintain the same overall flock-level response. This is likely to be important for maintaining coordinated behaviour across species, and to result in quick and adaptive flock responses to food resources that are patchily distributed in space and time. ¬© 2014 The Authors.</t>
  </si>
  <si>
    <t>173-182</t>
  </si>
  <si>
    <t>Animal Behaviour</t>
  </si>
  <si>
    <t>60026851-60014439-60030522;60026851-60159889;60026851;60003858;60026851</t>
  </si>
  <si>
    <t>55349664100;42961055800;9633502500;35248716800;35481336500</t>
  </si>
  <si>
    <t>Farine, Damien R.;Aplin, Lucy M.;Garroway, Colin J.;Mann, Richard P.;Sheldon, Ben C.</t>
  </si>
  <si>
    <t>Australia;United States;United Kingdom;United States;Sweden</t>
  </si>
  <si>
    <t>Canberra;Washington, D.C.;Oxford;Davis;Uppsala</t>
  </si>
  <si>
    <t>ANU Research School of Biology;Smithsonian Tropical Research Institute;University of Oxford;University of California, Davis;Uppsala Universitet</t>
  </si>
  <si>
    <t>60159889;60030522;60026851;60014439;60003858</t>
  </si>
  <si>
    <t>Farine D.R.</t>
  </si>
  <si>
    <t>Collective decision making and social interaction rules in mixed-species flocks of songbirds</t>
  </si>
  <si>
    <t>S0003347214002747</t>
  </si>
  <si>
    <t>10.1016/j.anbehav.2014.07.008</t>
  </si>
  <si>
    <t>2-s2.0-84907374296</t>
  </si>
  <si>
    <t>['teme 011', 'symmetric positioning', 'rectangular slot', 'poor performance', 'one polarization', 'modes excited', 'microstrip line', 'interesting features', 'ground plane', 'feeding slot', 'dra antenna', 'close frequency', 'another mode']</t>
  </si>
  <si>
    <t>Dielectric resonator antennas | superior modes</t>
  </si>
  <si>
    <t>In this letter, we study the higher-order modes excited in a high-permittivity cylindrical dielectric resonator antenna (DRA), situated asymmetrically on top of a rectangular slot in the ground plane of a microstrip line. Besides the modes excited by a symmetric positioning of the DRA above the feeding slot, we identified five new modes: TEme010, TEme 011, TEme}210, TEme020, and TM212, respectively. The higher-order modes offer to the DRA antenna some interesting features: They have different radiation patterns for different operating modes; modes with close resonance frequency give wideband capabilities; and sometimes, when a mode has poor performance in one polarization, it is possible that another mode with close frequency can compensate it. ¬© 2014 IEEE.</t>
  </si>
  <si>
    <t>1585-1588</t>
  </si>
  <si>
    <t>60014596;60078585;60078585</t>
  </si>
  <si>
    <t>6505633935;10242473900;6505846877</t>
  </si>
  <si>
    <t>Avadanei, O. G.;Banciu, M. G.;Nedelcu, L.</t>
  </si>
  <si>
    <t>Bucarest-Magurele;Iasi</t>
  </si>
  <si>
    <t>Institut de Physique des Mat√©riaux, Bucarest-Magurele;Universitatea Alexandru Ioan Cuza</t>
  </si>
  <si>
    <t>60078585;60014596</t>
  </si>
  <si>
    <t>Avadanei O.</t>
  </si>
  <si>
    <t>Higher-order modes in high-permittivity cylindrical dielectric resonator antenna excited by an off-centered rectangular slot</t>
  </si>
  <si>
    <t>10.1109/LAWP.2014.2344860</t>
  </si>
  <si>
    <t>2-s2.0-84907376615</t>
  </si>
  <si>
    <t>['¬© 1963', 'two configurations', 'two antennas', 'realistic pcb', 'radiators consist', 'proposed structures', 'mobile handsets', 'mimo operation', 'mimo capabilities', 'metalized part', 'measured results', 'lte multi', 'lte 2', 'highest port', 'band antenna', 'also attached', '3d inverted', '2012 ieee']</t>
  </si>
  <si>
    <t>Channel capacity | diversity | dual-band antennas | inverted-F antennas (IFAs) | isolation | multiple input multiple output (MIMO) | small antenna</t>
  </si>
  <si>
    <t>In this communication, we present a novel compact dual-band antenna-system for LTE multi-input and multi-output (MIMO) mobile handsets. The radiators consist of 3D Inverted-F-Antennas (IFAs) folded on the non-metalized part of the Printed Circuit Board (PCB) and operating in the LTE 700 MHz band. A parasitic radiating element is also attached to the IFAs to operate in the LTE 2.5-2.7 GHz band. Two antennas are placed on a realistic PCB (100√ó40m2) for MIMO operation. Various antenna configurations are tested when moving their position on the PCB. Based on the highest port-to-port isolation criterion, two configurations are adopted and their performances are compared. Both simulated and measured results are shown to illustrate the MIMO capabilities of the proposed structures. ¬© 1963-2012 IEEE.</t>
  </si>
  <si>
    <t>2291-2296</t>
  </si>
  <si>
    <t>60110755-60071540;60110755;60071540;60110693-60029631-117865832</t>
  </si>
  <si>
    <t>24517348700;14034000100;6507899854;11838770200</t>
  </si>
  <si>
    <t>Dioum, Ibra;Diallo, Aliou;Farssi, Sidi Mohamed;Luxey, Cyril</t>
  </si>
  <si>
    <t>France;France;Senegal;France;France</t>
  </si>
  <si>
    <t>Sophia Antipolis;Nice;Dakar;Paris;Valbonne</t>
  </si>
  <si>
    <t>Laboratoire D'√©lectronique, Antennes et T√©l√©communications;Universit√© C√¥te d'Azur;Universite Cheikh Anta Diop;Institut Universitaire de France;IUT Nice C√¥te d'Azur</t>
  </si>
  <si>
    <t>60110755;60110693;60071540;60029631;117865832</t>
  </si>
  <si>
    <t>Dioum I.</t>
  </si>
  <si>
    <t>A novel compact dual-band LTE antenna-system for MIMO operation</t>
  </si>
  <si>
    <t>10.1109/TAP.2014.2301151</t>
  </si>
  <si>
    <t>2-s2.0-84907377409</t>
  </si>
  <si>
    <t>Agentschap voor Innovatie door Wetenschap en Technologie</t>
  </si>
  <si>
    <t>IWT</t>
  </si>
  <si>
    <t>['various orientations', 'third experiment', 'tag side', 'tag position', 'tag orientation', 'symmetry observed', 'standard deviation', 'seven orientations', 'seven distances', 'rfid registrations', 'pp ).', 'pigs located', 'performed using', 'percentage point', 'little influence', 'last experiment', 'influence whether', 'individual pigs', 'housed pigs', 'hf rfid', 'group housing', 'four experiments', 'five repetitions', 'first experiment', 'finishing pigs', 'feeding trough', 'feeding pigs', 'feeding pig', 'feeding pattern', 'develop algorithms', 'detection range', 'better match', 'average agreement', 'antenna attached', 'allowed determining', '0 %,']</t>
  </si>
  <si>
    <t>Feeding pattern | Growing-finishing pigs | Radio frequency identification | Range measurement</t>
  </si>
  <si>
    <t>Monitoring the feeding pattern of a pig enables early detection of diseases and other problems. To monitor the individual feeding pattern of group-housed pigs, it has been suggested to equip the pigs with High Frequency Radio Frequency Identification (HF RFID) tags and the feeding trough with an antenna. The detection range of the HF RFID system is crucial to guarantee that all feeding pigs are detected without detecting the pigs located further from the feeder. The current study examines the factors that influence whether an antenna attached to a round feeding trough (such as those used in group housing of growing-finishing pigs) detects stationary HF RFID tags placed in various orientations and distances from the antenna. Four experiments were performed using a custom-built test set-up that allowed determining the RFID registrations for 70 tag positions, at seven distances from the antenna and for seven orientations of the tags in relation to the antenna. In the first experiment there was determined that which tag side is closest to the antenna had very little influence on the range of registration. The results of the second experiment revealed that all eight HF RFID antennas in the pig house performed similarly, with symmetry observed in their range of registration. In the third experiment the range of the HF RFID system was measured while accounting for tag, tag position and tag orientation, whilst the last experiment was designed to test the effect of interference between tags. Reproducibility between (the order of) the tags and the average agreement between five repetitions of all tests was very high. In total, the sensitivity was 51.0%, with a standard deviation of 43.1. percentage point (pp). The specificity was 87.1% with a standard deviation of 19.4. pp. It was concluded that the performance of the HF RFID system in terms of sensitivity and specificity of the range depends greatly on the height and orientation of the tags. This causes irregular gaps to appear between subsequent RFID registrations of a feeding pig. To improve the performance of the system in practice, it is suggested to adjust the height of the antenna to better match the size of the pigs and to develop algorithms and criteria to merge raw RFID registrations into relevant feeding variables for individual pigs. ¬© 2014 Elsevier B.V.</t>
  </si>
  <si>
    <t>209-220</t>
  </si>
  <si>
    <t>60073335-60025063;60073335;60025063;60073335;60031514;60073335;60025063</t>
  </si>
  <si>
    <t>55904097600;13005416800;6701785524;24169840000;14008188000;6602281763;8717450000</t>
  </si>
  <si>
    <t>Maselyne, Jarissa;Van Nuffel, Annelies;De Ketelaere, Bart;Vangeyte, J√ºrgen;Hessel, Engel F.;Sonck, Bart;Saeys, Wouter</t>
  </si>
  <si>
    <t>Range measurements of a High Frequency Radio Frequency Identification (HF RFID) system for registering feeding patterns of growing-finishing pigs</t>
  </si>
  <si>
    <t>S0168169914002051</t>
  </si>
  <si>
    <t>10.1016/j.compag.2014.08.006</t>
  </si>
  <si>
    <t>2-s2.0-84907379660</t>
  </si>
  <si>
    <t>['two scenarios', 'thus governing', 'system transmission', 'stochastic process', 'several numerical', 'receiver antennas', 'noise ratio', 'mimo system', 'many plots', 'fading parameter', 'dominant factor', 'discussion addresses', 'channel model', 'channel characterized', 'channel capacity', 'carlo comparisons', 'average capacity']</t>
  </si>
  <si>
    <t>Correlated-Nakagami-m | Correlated-Rician fading | Ergodic capacity | Moment-generating function (NGF) | Multiple-input | Multiple-output (MIMO) system</t>
  </si>
  <si>
    <t>A multiple-input, multiple-output (MIMO) system transmission over a channel characterized by spatially correlated fading is addressed in this article. Two scenarios that involved using well-known statistical fading distributions, correlated-Rician and correlated-Nakagami-m fading, were deployed in analysis. The moment-generating function obtained using a stochastic process was applied to determine the ergodic, or average, channel capacity, thus by passing the difficulty traditionally associated with calculating the probability density function of the signal-to-noise ratio. The results of several numerical and Monte-Carlo comparisons are offered for validating the accuracy of the theoretically derived formulae. Furthermore, many plots were designed by combining different numbers of transmitters and receivers, NT √ó NR, for comparison. The discussion addresses the nonlinearity of increments in channel capacity regarding different numbers of transmitter or receiver antennas and different correlation coefficients. The fading parameter is still the dominant factor, whether the correlated-Nakagami-m or correlated-Rician distributed fading is adopted as the channel model for the MIMO system, thus governing the average capacity.</t>
  </si>
  <si>
    <t>312-320</t>
  </si>
  <si>
    <t>Journal of Marine Science and Technology (Taiwan)</t>
  </si>
  <si>
    <t>60025864;107044845;60025864</t>
  </si>
  <si>
    <t>8551622400;54784640800;56369738800</t>
  </si>
  <si>
    <t>Chen, Joy Iong Zong;Huang, Chi Tsung;Chien, Yu Hsing</t>
  </si>
  <si>
    <t>Dacun;Nan-Tou</t>
  </si>
  <si>
    <t>Da-Yeh University;Nankai University of Technology</t>
  </si>
  <si>
    <t>60025864;107044845</t>
  </si>
  <si>
    <t>Mimo transmission in spatially correlated fading</t>
  </si>
  <si>
    <t>10.6119/JMST-013-1119-1</t>
  </si>
  <si>
    <t>2-s2.0-84907406226</t>
  </si>
  <si>
    <t>['tunable antennas', 'strong need', 'promising way', 'operating bandwidth', 'insertion loss']</t>
  </si>
  <si>
    <t>In today's mobile device market, there is a strong need for efficient antenna miniaturization. Tunable antennas are a very promising way to reduce antenna volume while enlarging its operating bandwidth. MEMS tunable capacitors are state-of-the-art in terms of insertion loss. Their characteristics are used in this investigation. This paper uses field simulations to highlight the trade-offs between the design of the tuner and the design of the antenna, especially the impact of the location of the tuner and the degree of miniaturization. Codesigning the tuner and the antenna is essential to optimize radiated performance.</t>
  </si>
  <si>
    <t>60022134-100722142;100722142;60022134</t>
  </si>
  <si>
    <t>54783978500;7403404504;7102820003</t>
  </si>
  <si>
    <t>Caporal Del Barrio, Samantha;Morris, Art;Pedersen, Gert F.</t>
  </si>
  <si>
    <t>Denmark;United States</t>
  </si>
  <si>
    <t>Aalborg;Cary</t>
  </si>
  <si>
    <t>Aalborg University;WiSpry Inc.</t>
  </si>
  <si>
    <t>60022134;100722142</t>
  </si>
  <si>
    <t>Caporal Del Barrio S.</t>
  </si>
  <si>
    <t>Antenna miniaturization with MEMS tunable capacitors: Techniques and trade-offs</t>
  </si>
  <si>
    <t>10.1155/2014/709580</t>
  </si>
  <si>
    <t>2-s2.0-84907406538</t>
  </si>
  <si>
    <t>['vertical short', 'total solution', 'surface wave', 'subsequent use', 'subsequent differentiation', 'spatial domain', 'space wave', 'sommerfeld problem', 'received electric', 'radial component', 'physical space', 'numerical results', 'literature represents', 'inverse three', 'inherent advantages', 'image point', 'formulation appears', 'dimensional integrals', 'cylindrical coordinates', 'classical formulation']</t>
  </si>
  <si>
    <t>We consider the problem of radiation from a vertical short (Hertzian) dipole above flat lossy ground, which represents the well-known "Sommerfeld radiation problem" in the literature. The problem is formulated in a novel spectral domain approach, and by inverse three-dimensional Fourier transformation the expressions for the received electric and magnetic (EM) field in the physical space are derived as one-dimensional integrals over the radial component of wavevector, in cylindrical coordinates. This formulation appears to have inherent advantages over the classical formulation by Sommerfeld, performed in the spatial domain, since it avoids the use of the so-called Hertz potential and its subsequent differentiation for the calculation of the received EM field. Subsequent use of the stationary phase method in the high frequency regime yields closed-form analytical solutions for the received EMfield vectors, which coincide with the corresponding reflected EMfield originating from the image point. In this way, we conclude that the so-called "space wave" in the literature represents the total solution of the Sommerfeld problem in the high frequency regime, in which case the surface wave can be ignored. Finally, numerical results are presented, in comparison with corresponding numerical results based on Norton's solution of the problem.</t>
  </si>
  <si>
    <t>60002947;60002947;60104178;60002947;60104178</t>
  </si>
  <si>
    <t>55939810900;55940158400;24725586300;6603896366;56369798600</t>
  </si>
  <si>
    <t>Ioannidi, K.;Christakis, Ch;Sautbekov, S.;Frangos, P.;Atanov, S. K.</t>
  </si>
  <si>
    <t>Kazakhstan;Greece</t>
  </si>
  <si>
    <t>Nur-Sultan;Athens</t>
  </si>
  <si>
    <t>L.N. Gumilyov Eurasian National University;National Technical University of Athens</t>
  </si>
  <si>
    <t>60104178;60002947</t>
  </si>
  <si>
    <t>Ioannidi K.</t>
  </si>
  <si>
    <t>The radiation problem from a vertical hertzian dipole antenna above flat and lossy ground: Novel formulation in the spectral domain with closed-form analytical solution in the high frequency regime</t>
  </si>
  <si>
    <t>10.1155/2014/989348</t>
  </si>
  <si>
    <t>2-s2.0-84907413816</t>
  </si>
  <si>
    <t>['¬© 1963', 'wireless communications', 'wideband antenna', 'uwb technology', 'uwb antenna', 'transparent cone', 'quasi omni', 'produce 18', 'power scavenging', 'power harvester', 'possible due', 'photovoltaic solar', 'panel integration', 'operating range', 'mv dc', 'much research', 'last decade', 'input power', 'ghz rectifier', 'frequency range', 'free space', 'electrical energy', 'directional pattern', 'antenna presented', '58 ghz', '5 cm', '2012 ieee', '10 dbm', '1 ghz']</t>
  </si>
  <si>
    <t>Energy | rectenna | transparent | UWB</t>
  </si>
  <si>
    <t>A novel transparent ultra-wideband antenna for photovoltaic solar-panel integration and RF energy harvesting is proposed in this paper. Since the approval by the Federal Communications Committee (FCC) in 2002, much research has been undertaken on UWB technology, especially for wireless communications. However, in the last decade, UWB has also been proposed as a power harvester. In this paper, a transparent cone-top-tapered slot antenna covering the frequency range from 2.2 to 12.1 GHz is designed and fabricated to provide UWB communications whilst integrated onto solar panels as well as harvest electromagnetic waves from free space and convert them into electrical energy. The antenna when sandwiched between an a-Si solar panel and glass is able to demonstrate a quasi omni-directional pattern that is characteristic of a UWB. The antenna when connected to a 2.55-GHz rectifier is able to produce 18-mV dc in free space and 4.4-mV dc on glass for an input power of 10 dBm at a distance of 5 cm. Although the antenna presented in this paper is a UWB antenna, only an operating range of 2.49 to 2.58 GHz for power scavenging is possible due to the limitation of the narrowband rectifier used for the study. ¬© 1963-2012 IEEE.</t>
  </si>
  <si>
    <t>1844-1853</t>
  </si>
  <si>
    <t>60021005;60021005;60006541;60020623;60020650;60020623</t>
  </si>
  <si>
    <t>36161443200;55557598400;7202472784;6603111339;26634701500;7006668446</t>
  </si>
  <si>
    <t>Peter, Thomas;Rahman, Tharek Abd;Cheung, S. W.;Nilavalan, Rajagopal;Abutarboush, Hattan F.;Vilches, Antonio</t>
  </si>
  <si>
    <t>Malaysia;United Kingdom;United Kingdom;Hong Kong</t>
  </si>
  <si>
    <t>Johor Bahru;Bristol;Uxbridge;Pokfulam</t>
  </si>
  <si>
    <t>Universiti Teknologi Malaysia;University of Bristol;Brunel University London;The University of Hong Kong</t>
  </si>
  <si>
    <t>60021005;60020650;60020623;60006541</t>
  </si>
  <si>
    <t>Peter T.</t>
  </si>
  <si>
    <t>A novel transparent UWB antenna for photovoltaic solar panel integration and RF energy harvesting</t>
  </si>
  <si>
    <t>10.1109/TAP.2014.2298044</t>
  </si>
  <si>
    <t>2-s2.0-84907418324</t>
  </si>
  <si>
    <t>['usually designed', 'unbiased estimator', 'receiver output', 'outage probability', 'novel bounds', 'mimo channels', 'letter analyzes', 'input multiple', 'improved zero', 'derived expressions', 'correlated due', 'colored environments', 'additive noise']</t>
  </si>
  <si>
    <t>The classical detection techniques for multiple-input multiple-output (MIMO) systems are usually designed with the assumption that the additive complex Gaussian noise is uncorrelated. However, for closely spaced antennas, the additive noise is correlated due to the mutual antenna coupling. This letter analyzes an improved zero-forcing (ZF) technique for MIMO channels in colored environments. The additive noise is assumed to be correlated and the Rayleigh MIMO channel is considered doubly correlated. The improved ZF detector, based on the generalized least squares estimator (GLS), takes into account the noise covariance matrix and provides an unbiased estimator of the transmitted symbol vectors. We introduce some novel bounds on the achievable sum rate, on the normalized mean square error at the receiver output, and on the outage probability. The derived expressions are compared to Monte Carlo simulations.</t>
  </si>
  <si>
    <t>2090715X</t>
  </si>
  <si>
    <t>Journal of Computer Networks and Communications</t>
  </si>
  <si>
    <t>60032619;60032619</t>
  </si>
  <si>
    <t>6602264634;35579080000</t>
  </si>
  <si>
    <t>Ammari, Mohamed Lassaad;Fortier, Paul</t>
  </si>
  <si>
    <t>Ammari M.L.</t>
  </si>
  <si>
    <t>Analysis of MIMO receiver using generalized least squares method in colored environments</t>
  </si>
  <si>
    <t>10.1155/2014/720546</t>
  </si>
  <si>
    <t>2-s2.0-84907419694</t>
  </si>
  <si>
    <t>Ministry of National Defense</t>
  </si>
  <si>
    <t>MND</t>
  </si>
  <si>
    <t>['wave applications', 'two different', 'specially manipulated', "sagittas '.", 'metal grooves', 'helpful choice', 'good agreement', 'gain antennas', 'curved platforms']</t>
  </si>
  <si>
    <t>Conformal metal reflectarray antennas on the surface of a cylinder are designed for millimetre-wave applications. All depths of metal grooves in the reflectarrays are specially manipulated for high-gain conformal reflectarray antennas. There is a good agreement between simulated and experimental radiation performance results for two different 'sagittas'. The proposed conformal reflectarray antennas can be a helpful choice for applications requiring high-gain antennas on curved platforms.</t>
  </si>
  <si>
    <t>1409-1410</t>
  </si>
  <si>
    <t>60068694;60068694;60068694</t>
  </si>
  <si>
    <t>20436981600;57188706555;57204796995</t>
  </si>
  <si>
    <t>Yi, Minwoo;Lee, Woosang;So, Joonho</t>
  </si>
  <si>
    <t>Agency for Defense Development</t>
  </si>
  <si>
    <t>Yi M.</t>
  </si>
  <si>
    <t>Design of cylindrically conformed metal reflectarray antennas for millimetre-wave applications</t>
  </si>
  <si>
    <t>10.1049/el.2014.2206</t>
  </si>
  <si>
    <t>2-s2.0-84907425204</t>
  </si>
  <si>
    <t>['theoretical simulations', 'radio beams', 'eight inset', 'antenna design', 'antenna consists']</t>
  </si>
  <si>
    <t>A circular phased array antenna that can generate orbital angular momentum (OAM) radio beams in the 10 GHz band is described. The antenna consists of eight inset-fed patch elements and a microstrip corporate feeding network. A full-wave electromagnetic simulator is used to aid the antenna design and theoretical simulations are confirmed by measurements.</t>
  </si>
  <si>
    <t>1414-1415</t>
  </si>
  <si>
    <t>60001881;60001881;60012622</t>
  </si>
  <si>
    <t>26532373300;35390344800;7401697889</t>
  </si>
  <si>
    <t>Bai, Q.;Tennant, A.;Allen, B.</t>
  </si>
  <si>
    <t>Luton;Sheffield</t>
  </si>
  <si>
    <t>University of Bedfordshire;The University of Sheffield</t>
  </si>
  <si>
    <t>60012622;60001881</t>
  </si>
  <si>
    <t>Experimental circular phased array for generating OAM radio beams</t>
  </si>
  <si>
    <t>10.1049/el.2014.2860</t>
  </si>
  <si>
    <t>2-s2.0-84907432960</t>
  </si>
  <si>
    <t>['stable gains', 'shaped slots', 'proposed antenna', 'polarisation purity', 'increased compared', 'impedance matching', 'gain variation', 'frequency band', 'four triangle', 'cut corners', 'conventional ones', 'compact size', 'also shown', '5 db']</t>
  </si>
  <si>
    <t>A differential-fed microstrip antenna, which is characterised with an ultra-wideband (UWB) of 120% (3-12 GHz), improved radiation patterns, stable gains and compact size, is proposed. Two symmetrical trapezoid-shaped slots and four triangle-cut corners on the ground are used to improve the impedance matching over the UWB frequency band. To clarify the improved radiation characteristics, the simulated 3D radiation patterns of the proposed antenna are also shown. The measured results show that, in the entire frequency band, the designed antenna exhibits a stable radiation pattern and the gain variation is &lt; 2.5 dB. Furthermore, the polarisation purity is increased compared with the conventional ones, especially in the high-frequency band.</t>
  </si>
  <si>
    <t>1412-1414</t>
  </si>
  <si>
    <t>Wang, Junhui;Yin, Yingzeng</t>
  </si>
  <si>
    <t>Differential-fed UWB microstrip antenna with improved radiation patterns</t>
  </si>
  <si>
    <t>10.1049/el.2014.2126</t>
  </si>
  <si>
    <t>2-s2.0-84907434429</t>
  </si>
  <si>
    <t>U.S. Department of Commerce</t>
  </si>
  <si>
    <t>DOC</t>
  </si>
  <si>
    <t>['vertical channels', 'various sources', 'use estimators', 'significantly reduce', 'scan direction', 'sample time', 'results indicate', 'real time', 'radar receiver', 'polarization radars', 'noise ratios', 'noise powers', 'noise corrections', 'moderate signal', 'may lead', 'effective technique', 'correlation coefficient', 'antenna position']</t>
  </si>
  <si>
    <t>A weather surveillance radar antenna intercepts thermal radiation from various sources, including the ground, the sun, the sky, and precipitation. In the radar receiver, this external radiation produces noise that adds to the receiver internal noise and results in the system noise power varying with the antenna position. If these variations are not captured, they translate into erroneous signal powers because these are computed via subtraction of noise power measurements from the overall power estimates. This may lead to biased meteorological variables at low to moderate signal-to-noise ratios if those are computed using signal power estimates. In dual-polarization radars, this problem is even more pronounced, particularly for correlation coefficient estimates that use noise power measurements from both the horizontal and vertical channels. An alternative is to use estimators that eliminate the need for noise corrections but require sufficient correlation of signals in sample time, which limits their applicability. Therefore, when the use of the latter is inappropriate, the quality of correlation coefficient estimates can be improved by computing them using sufficiently accurate noise powers measured at each antenna position. An effective technique that estimates the noise powers in real time at each scan direction and in parallel with weather data collection has been proposed. Herein, the impacts of such a technique on the estimation of the correlation coefficient are investigated. The results indicate that the use of more accurate noise power estimates can significantly reduce the bias of correlation coefficient estimates, thus visibly improving the correlation coefficient fields. This is expected because the correlation coefficient is computed using noise power measurements from both the horizontal and vertical channels.</t>
  </si>
  <si>
    <t>1867-1880</t>
  </si>
  <si>
    <t>60030931-60025916</t>
  </si>
  <si>
    <t>Iviƒá, Igor R.</t>
  </si>
  <si>
    <t>Norman;Norman</t>
  </si>
  <si>
    <t>University of Oklahoma;NOAA National Severe Storms Laboratory</t>
  </si>
  <si>
    <t>60030931;60025916</t>
  </si>
  <si>
    <t>Iviƒá I.</t>
  </si>
  <si>
    <t>On the use of a radial-based noise power estimation technique to improve estimates of the correlation coefficient on dual-polarization weather radars</t>
  </si>
  <si>
    <t>10.1175/JTECH-D-14-00052.1</t>
  </si>
  <si>
    <t>2-s2.0-84907440661</t>
  </si>
  <si>
    <t>['well characterized', 'subfamily mesocoelopodinae', 'stromatanobium n', 'new genus', 'metasternum placed', 'external conformation', 'euphorbiaceae ),', 'estromata produced', 'distinct according', 'ascomycota fungus']</t>
  </si>
  <si>
    <t>Ascomycota | Peru | Plukenetia | sacha inchi | South America | Trycorynus</t>
  </si>
  <si>
    <t>Stromatanobium delgadoi n. gen. n. sp. is described. This species is located in the estromata produced by an Ascomycota fungus on Plukenetia volubilis L. (Euphorbiaceae), in cultures of this plant in Peru. The conformation of the pro-, meso-and metasternum placed the new genus in the subfamily Mesocoelopodinae. Genus and species are well characterized by the structure of the antennae in both sexes, the aedeagus and other differences in the external conformation.Stromatanobium n. gen. seems to be allied to Tricorynus Waterhouse 1849, but both are distinct according to characteristics previously mentioned.</t>
  </si>
  <si>
    <t>Annales de la Societe Entomologique de France</t>
  </si>
  <si>
    <t>60001576;60001576;60001576</t>
  </si>
  <si>
    <t>6504465319;6701492358;6602271993</t>
  </si>
  <si>
    <t>Vi√±olas, Amador;Navarro-Rosin√©s, Pere;Pujade-Villar, Juli</t>
  </si>
  <si>
    <t>Universitat de Barcelona</t>
  </si>
  <si>
    <t>Vi√±olas A.</t>
  </si>
  <si>
    <t>Stromatanobium delgadoi n. gen., n. sp. from Peru (Coleoptera: Ptinidae: Mesocoelopodinae)</t>
  </si>
  <si>
    <t>10.1080/00379271.2014.933014</t>
  </si>
  <si>
    <t>2-s2.0-84907447017</t>
  </si>
  <si>
    <t>['sparse array', 'proposed ss', 'proposed array', 'proposed algorithm', 'orthogonally oriented']</t>
  </si>
  <si>
    <t>The problem of multiple incident signals' direction of arrival (DOA) estimation for spatially separated polarisation sensitive array (SS-PSA) is studied. The proposed SS-PSA is a sparse uniform array with orthogonally oriented and spatially separated dipole-triads. The proposed array can reduce the array mutual coupling by using the spatially separated polarised antenna instead of conventional spatially collocated polarised antenna. Moreover, the DOA estimation accuracy can be improved greatly due to the extended aperture offered by sparse array. Computer simulation results verify the effectiveness of the proposed algorithm.</t>
  </si>
  <si>
    <t>885-894</t>
  </si>
  <si>
    <t>55143483500;57191868000;56359249200;9337267900</t>
  </si>
  <si>
    <t>Zheng, Guimei;Wu, Bo;Ma, Yan;Chen, Baixiao</t>
  </si>
  <si>
    <t>Zheng G.</t>
  </si>
  <si>
    <t>Direction of arrival estimation with a sparse uniform array of orthogonally oriented and spatially separated dipole-triads</t>
  </si>
  <si>
    <t>10.1049/iet-rsn.2013.0286</t>
  </si>
  <si>
    <t>2-s2.0-84907447399</t>
  </si>
  <si>
    <t>['energy prediction']</t>
  </si>
  <si>
    <t>Objective: To evaluate the feasibility of energy prediction of percutaneous microwave ablation (PMWA) upon uterine leiomyomas and adenomyosis by MRI.</t>
  </si>
  <si>
    <t>British Journal of Radiology</t>
  </si>
  <si>
    <t>60069744;60069744;60069744;60069744;60069744;60069744;60069744;60069744;60069744</t>
  </si>
  <si>
    <t>56372793000;56023932700;56374717100;57199627506;56374496100;56373157700;57197518783;56372846600;56373498100</t>
  </si>
  <si>
    <t>Xia, M.;Jing, Z.;Zhi-Yu, H.;Jian-Ming, C.;Hong-Yu, Z.;Rui-Fang, X.;Yu, Y.;Yan-Li, H.;Bao-Wei, D.</t>
  </si>
  <si>
    <t>General Hospital of People's Liberation Army</t>
  </si>
  <si>
    <t>Xia M.</t>
  </si>
  <si>
    <t>Feasibility study on energy prediction of microwave ablation upon uterine adenomyosis and leiomyomas by MRI</t>
  </si>
  <si>
    <t>10.1259/bjr.20130770</t>
  </si>
  <si>
    <t>2-s2.0-84907481947</t>
  </si>
  <si>
    <t>['‚ àº200', 'traditional nanoantennas', 'polarization response', 'metacoaxial nanoantenna', 'infrared range', 'high localization', 'field localization', 'enhanced biodetection', 'circular symmetry', 'building blocks', '2 nm2']</t>
  </si>
  <si>
    <t>We introduce a metacoaxial nanoantenna (MN) that super-localizes the incident electromagnetic field to "hotspots" with a top-down area of 2 nm2, a local field enhancement of ‚àº200-400, and a field localization with a very large spectral range from the visible to the infrared range that has a spectral bandwidth ‚â•900 nm. Not only is this nanoantenna extremely broadband with ultra-high localization, it also shows significant improvements over traditional nanoantenna designs, as the hotspots are reconfigurable by breaking the circular symmetry which enables the ability to tailor the polarization response. These attributes offer significant improvements over traditional nanoantennas as building blocks for metasurfaces and enhanced biodetection that we demonstrate in this work.</t>
  </si>
  <si>
    <t>22786-22793</t>
  </si>
  <si>
    <t>60121655;60121655;60121655;60121655;60121655</t>
  </si>
  <si>
    <t>55604646100;9943040600;37112194300;12544621400;7007022066</t>
  </si>
  <si>
    <t>Smolyaninov, Alexei;Pang, Lin;Freeman, Lindsay;Abashin, Maxim;Fainman, Yeshaiahu</t>
  </si>
  <si>
    <t>Smolyaninov A.</t>
  </si>
  <si>
    <t>Broadband metacoaxial nanoantenna for metasurface and sensing applications</t>
  </si>
  <si>
    <t>10.1364/OE.22.022786</t>
  </si>
  <si>
    <t>2-s2.0-84907483880</t>
  </si>
  <si>
    <t>['thz radiation', 'illumination power', 'guiding structure', 'generated outside', 'energy throughput', 'efficient coupling', 'applied voltage', 'active two', 'active configuration']</t>
  </si>
  <si>
    <t>We demonstrate, by generating a THz electric field directly within the guiding structure, an active two-wire waveguide operating in the terahertz (THz) range of wavelengths. We compare the energy throughput of the active configuration with that of a radiatively coupled semi-large photoconductive antenna, in which the radiation is generated outside the waveguide, reporting a 60 times higher energy throughput for the same illumination power and applied voltage. This novel, active waveguide design allows to have efficient coupling of the THz radiation in a dispersion-less waveguide without the need of involved radiative coupling geometries.</t>
  </si>
  <si>
    <t>22340-22348</t>
  </si>
  <si>
    <t>60005415;60005415;60005415-60019656;60016005;60005415;60005415;60017317;60005415;60019656;60005415;60005415;60005415</t>
  </si>
  <si>
    <t>57189852102;23767515500;24921144600;55908873300;55925439100;26530684700;6604064698;53871762700;24469737800;7801522659;57197863229;7004558835</t>
  </si>
  <si>
    <t>Mridha, Manoj Kumar;Mazhorova, Anna;Clerici, Matteo;Al-Naib, Ibraheem;Daneau, Maxime;Ropagnol, Xavier;Peccianti, Marco;Reimer, Christian;Ferrera, Marcello;Razzari, Luca;Vidal, Franc¬∏ois;Morandotti, Roberto</t>
  </si>
  <si>
    <t>United Kingdom;United Kingdom;Canada;Canada</t>
  </si>
  <si>
    <t>Edinburgh;Brighton;Kingston;Varennes</t>
  </si>
  <si>
    <t>Heriot-Watt University;University of Sussex;Queen‚Äôs University;Centre √ânergie Mat√©riaux T√©l√©communications</t>
  </si>
  <si>
    <t>60019656;60017317;60016005;60005415</t>
  </si>
  <si>
    <t>Mridha M.K.</t>
  </si>
  <si>
    <t>Active terahertz two-wire waveguides</t>
  </si>
  <si>
    <t>10.1364/OE.22.022340</t>
  </si>
  <si>
    <t>2-s2.0-84907483881</t>
  </si>
  <si>
    <t>['secrecy performance', 'results demonstrate', 'ratio combination', 'outdated csi', 'new closed', 'great loss', 'form expressions', 'fading channels', 'desired receiver', 'also derive']</t>
  </si>
  <si>
    <t>MIMOME | Outdated CSI | TAS</t>
  </si>
  <si>
    <t>We analyze the impact of outdated Channel State Information (CSI) on the secrecy performance of Multi-input, Multi-output, Multi-eavesdropper (MIMOME) system over Nakagami-m fading channels, where Transmit Antenna Selection (TAS) is used at the transmitter and Maximal-ratio Combination (MRC) is used at the desired receiver and the eavesdropper. In our analysis, new closed-form expressions for the probability of the existence of positive secrecy capacity and the secrecy outage probability are derived. We also derive the asymptotic secrecy outage probability, in which the secrecy diversity order and the secrecy array gain are revealed. Furthermore, the Œµ-outage secrecy capacity is characterized. Our results demonstrate that due to the outdated CSI, the secrecy performance suffers from great loss, and the transmit diversity order is reduced to one, while the receive diversity order is not affected.</t>
  </si>
  <si>
    <t>4535-4545</t>
  </si>
  <si>
    <t>Journal of Information and Computational Science</t>
  </si>
  <si>
    <t>60088583;60088583;60088583</t>
  </si>
  <si>
    <t>56048696700;16174331600;56150311800</t>
  </si>
  <si>
    <t>Hu, Jianwei;Cai, Yueming;Yang, Weiwei</t>
  </si>
  <si>
    <t>Secrecy performance of TAS in MIMOME system with outdated CSI</t>
  </si>
  <si>
    <t>10.12733/jics20104366</t>
  </si>
  <si>
    <t>2-s2.0-84907486696</t>
  </si>
  <si>
    <t>['proutia nigra', 'male valvae', 'longer processes', 'japan based', 'genus proutia', 'european species']</t>
  </si>
  <si>
    <t>Bagworm | Bruandella nom. Nov. | Bruandia | Japan | Maculatella | New species | Nigra | Psychini | Tineoidea</t>
  </si>
  <si>
    <t>Two new species of the genus Proutia are described from Japan based on both sexes. Proutia maculatella sp. nov. is distinctive in having maculated forewing upperside. Proutia nigra, sp. nov. has unicolorous blackish brown forewing upperside and similar to the European species, P. betulina, but differs from the latter in the longer processes of the male valvae and shorter female antennae. Copyright</t>
  </si>
  <si>
    <t>;60011047</t>
  </si>
  <si>
    <t>7004482418;56373000700</t>
  </si>
  <si>
    <t>Saigusa, Toyohei;Sugimoto, Mika</t>
  </si>
  <si>
    <t>Saigusa T.</t>
  </si>
  <si>
    <t>Japanese species of the genus Proutia Tutt, 1899 (Lepidoptera: Psychidae)</t>
  </si>
  <si>
    <t>10.11646/zootaxa.3869.2.3</t>
  </si>
  <si>
    <t>2-s2.0-84907494072</t>
  </si>
  <si>
    <t>['transmitting power', 'transmission efficiency', 'system volume', 'reflective eccentric', 'reduced greatly', 'reduced enormously', 'receiving power', 'new kind', 'laser communication', 'image quality', 'detailed analyzing', 'decreased greatly', 'antenna system']</t>
  </si>
  <si>
    <t>Eccentric-pupil Cassegrain system | Laser communication | Optical system design | Receiving gain | Receiving gain</t>
  </si>
  <si>
    <t>The concept of reflective eccentric-pupil Cassegrain antenna is introduced. Because the traditional on-axis Cassegrain antenna used in laser communication has obscuration, the efficiency of transmitting and receiving power is decreased greatly. This new kind of reflective eccentric-pupil Cassegrain antenna is unobscured, so it improves the efficiency of transmitting power and receiving power effectively. Its properties such as gain, image quality, and transmission efficiency are analyzed. The power decline curve is obtained by detailed analyzing the antenna system in partial axis situation. Besides, it is transceiver, so the system volume and weight are reduced greatly. The complexity is reduced enormously at the same time.</t>
  </si>
  <si>
    <t>s122003</t>
  </si>
  <si>
    <t>Guangxue Xuebao/Acta Optica Sinica</t>
  </si>
  <si>
    <t>60023277;60023277;60023277;60023277</t>
  </si>
  <si>
    <t>36104825500;14015636700;24759539500;55436572200</t>
  </si>
  <si>
    <t>Yan, Peipei;Deng, Xiaoguo;Zhang, Hengjin;Mei, Chao</t>
  </si>
  <si>
    <t>Xi'an Institute of Optics and Precision Mechanics Chinese Academy of Sciences</t>
  </si>
  <si>
    <t>Yan P.</t>
  </si>
  <si>
    <t>Laser communication optical system based on reflective eccentric-pupil cassegrain antenna</t>
  </si>
  <si>
    <t>10.3788/AOS201434.s122003</t>
  </si>
  <si>
    <t>2-s2.0-84907501849</t>
  </si>
  <si>
    <t>['whole antenna', 'waveguide end', 'single si', 'simulated results', 'phased arrays', 'new type', 'new candidate', 'microwave substrate', 'good agreement', 'experiment ones', 'element array', 'coaxial line']</t>
  </si>
  <si>
    <t>Matching network | SIW transmission line | Slot antenna | Substrate integrated waveguide (SIW)</t>
  </si>
  <si>
    <t>A new type of Substrate integrated waveguide end slot antenna (SIWESA) radiating from the waveguide end of a Substrate integrated waveguide(SIW) at X-band is investigated with simulation and experiment in this paper. A novel SIW transmission line and a SIWTL end matching network are developed to transfer the energy from the coaxial line to the SIW end radiating slot. This whole antenna is fabricated on a microwave substrate with standard PCB process. The simulated results of a single SI-WESA are in good agreement with the experiment ones. Furthermore, a 4-element array are fabricated and measured. The good tested results and the low-cost PCB process fabrication technology demonstrate that SIWESA is a new candidate for the phased arrays.</t>
  </si>
  <si>
    <t>862-865</t>
  </si>
  <si>
    <t>55707534000;55864370600;15046791700;57199699931;55141316100</t>
  </si>
  <si>
    <t>Wu, Weiwei;Zhao, Hongyu;Huang, Jingjian;Feng, Qi;Wang, Chao</t>
  </si>
  <si>
    <t>Wu W.</t>
  </si>
  <si>
    <t>Study of a new type of SIW end slot antenna at X-band</t>
  </si>
  <si>
    <t>2-s2.0-84907509656</t>
  </si>
  <si>
    <t>['proposed antenna', 'new wideband', 'letter presents', 'good agreement', 'computational results', '750 mhz', '75 ghz', '4 ghz', '2 ghz']</t>
  </si>
  <si>
    <t>Antenna | Circular patch | Wideband | Wireless communication</t>
  </si>
  <si>
    <t>This letter presents a new wideband, printed, microstrip-fed, circular patch antenna for multifunctional wireless communication applications. The commercially available CST Microwave Studio software package, which is based on finite difference time-domain (FDTD) analyses, has been adopted in this study. The experimentally determined impedance bandwidths are 2.2 GHz (1.75 GHz to 4 GHz) and 750 MHz (4.15GHz to 4.90 GHz), which cover the GSM-1800, GSM-1900, UMTS, Bluetooth (2400-2800) MHz, WLAN (2400-2485) MHz, WiMAX (2500-2690) MHz and WiMAX (3400-3600) MHz frequency bands. The experimental measurements taken using the proposed antenna are in good agreement with the computational results.</t>
  </si>
  <si>
    <t>212-217</t>
  </si>
  <si>
    <t>Informacije MIDEM</t>
  </si>
  <si>
    <t>56373006300;57219314703;55328836300</t>
  </si>
  <si>
    <t>Alam, T.;Faruque, M. R.I.;Islam, M. T.</t>
  </si>
  <si>
    <t>Alam T.</t>
  </si>
  <si>
    <t>Printed circular patch wideband antenna for wireless communication</t>
  </si>
  <si>
    <t>2-s2.0-84907525181</t>
  </si>
  <si>
    <t>['working frequencies', 'substrate makes', 'simulation results', 'resonant frequencies', 'proposed design', 'proposed antenna', 'patch antenna', 'paper discusses', 'minor effect', 'metamaterial property', 'measured results', 'major contribution', 'high gain', 'good agreement', 'conventional antenna']</t>
  </si>
  <si>
    <t>circular patch antenna | Metamaterial | rising sun structure (RSS)</t>
  </si>
  <si>
    <t>This paper discusses a triple-band microstrip circular antenna using rising sun shaped structure embedded in the substrate of patch antenna. The proposed design is based on the metamaterial property of rising sun shaped structure. The proposed antenna shows good performance at all resonant frequencies. The rising sun structure in substrate makes a major contribution to the first and second operating bands, while it has a minor effect on the third operating band. The proposed antenna is compared with the conventional antenna. This antenna has a high gain at all working frequencies. The simulation results are analyzed and compared with the measured results, which shows that there is a good agreement between them.</t>
  </si>
  <si>
    <t>International Journal of Applied Electromagnetics and Mechanics</t>
  </si>
  <si>
    <t>60110157;110168028;60110157</t>
  </si>
  <si>
    <t>26436052700;6602391485;57213878601</t>
  </si>
  <si>
    <t>Raval, Falguni;Kosta, Y. P.;Joshi, Harshita</t>
  </si>
  <si>
    <t>Changa;Rajkot</t>
  </si>
  <si>
    <t>Chandubhai S Patel Institute of Technology;Marwadi Education Foundation's Group of Institutions</t>
  </si>
  <si>
    <t>60110157;110168028</t>
  </si>
  <si>
    <t>Raval F.</t>
  </si>
  <si>
    <t>Triple-band circular patch antenna using rising sun shaped metamaterial structure</t>
  </si>
  <si>
    <t>10.3233/JAE-141934</t>
  </si>
  <si>
    <t>2-s2.0-84907526149</t>
  </si>
  <si>
    <t>['standard solutions', 'resonant element', 'providing operation', 'proposed design', 'one non', 'new ways', 'mobile bands', 'matching network', 'main advantage', 'achieving small']</t>
  </si>
  <si>
    <t>Handset antennas | Internal antenna | Matching network | Mobile. | Multiband | Slotted ground plane</t>
  </si>
  <si>
    <t>New ways of achieving small, multiband, multifunctional, and standard solutions for mobile handset antennas are demanded in the current wireless market. A non-resonant element of 5 mm x 5 mm x 5 mm, a matching network, and a 100 mm x 40 mm slotted ground plane are proposed to satisfy mobile market demands that require multiband operation and small antenna solutions. The main advantage of the proposed design is that with only one non-resonant element of considerably small size (0.015Œª, 900 MHz), the handset is capable of providing operation at mobile bands.</t>
  </si>
  <si>
    <t>836-840</t>
  </si>
  <si>
    <t>100465151;60026905;100465151;60026905</t>
  </si>
  <si>
    <t>24484214200;35611493500;32067571600;55263532800</t>
  </si>
  <si>
    <t>Picher, Cristina;Anguera, Jaume;And√∫jar, Aurora;Bujalance, Adria≈Ñ</t>
  </si>
  <si>
    <t>Barcelona;Barcelona</t>
  </si>
  <si>
    <t>Universitat Ramon Llull;Technology Department</t>
  </si>
  <si>
    <t>60026905;100465151</t>
  </si>
  <si>
    <t>Picher C.</t>
  </si>
  <si>
    <t>Non-resonant element in slotted ground plane for multiband antenna operation</t>
  </si>
  <si>
    <t>10.4218/etrij.14.0113.1345</t>
  </si>
  <si>
    <t>2-s2.0-84907532550</t>
  </si>
  <si>
    <t>['uhf band', 'test processes', 'successfully demonstrated', 'rrcma operating', 'resonant frequency', 'resonant frequencies', 'proposed model', 'model constructed', 'dielectric substrate', 'data pool', 'antenna dimensions', 'anfis model', 'adaptive neuro', '96 rrcmas', '44 ghz', '108 rrcmas']</t>
  </si>
  <si>
    <t>ANFIS | Compact microstrip antennas | neuro-fuzzy | rectangular ring | resonant frequency</t>
  </si>
  <si>
    <t>In this work, a model constructed with the adaptive neuro-fuzzy inference system (ANFIS) for estimating the resonant frequency of rectangular ring compact microstrip antennas (RRCMAs) in UHF band is proposed. A total of 108 RRCMAs having different parameters related to the antenna dimensions and dielectric substrate were simulated with the help of electromagnetic packaged software IE3D‚Ñ¢ based on method of moment (MoM) to generate the data pool for training and test processes of the ANFIS model. While 96 RRCMAs were employed for training, the remainders were used for test the ANFIS model. The resonant frequencies were computed with the average percentage errors (APE) as 0.014% and 0.666% for training and test, respectively. The accuracy of proposed model was successfully demonstrated by comparing with the results of a method over the simulated data previously published in the literature. Further to inspect the validity of the ANFIS model, a RRCMA operating at 2.44 GHz was designed and fabricated for this work, and the accurate results concerning the resonant frequency were achieved.</t>
  </si>
  <si>
    <t>483-490</t>
  </si>
  <si>
    <t>60008377;60008377;60008377;60013575;60008377;60008377</t>
  </si>
  <si>
    <t>35581650500;36705310900;56436055700;50561511200;36728602600;6506530350</t>
  </si>
  <si>
    <t>Akdagli, Ali;Toktas, Abdurrahim;Bicer, Mustafa Berkan;Kayabasi, Ahmet;Ustun, Deniz;Kurt, Kasim</t>
  </si>
  <si>
    <t>Konya;Mersin</t>
  </si>
  <si>
    <t>Sel√ßuk √úniversitesi;Mersin √úniversitesi</t>
  </si>
  <si>
    <t>60013575;60008377</t>
  </si>
  <si>
    <t>Akdagli A.</t>
  </si>
  <si>
    <t>ANFIS model for determining resonant frequency of rectangular ring compact microstrip antennas</t>
  </si>
  <si>
    <t>10.3233/JAE-141784</t>
  </si>
  <si>
    <t>2-s2.0-84907538828</t>
  </si>
  <si>
    <t>['use ofdma', 'symbols transmitted', 'spatial multiplexing', 'spatial diversity', 'powerful technology', 'ofdma system', 'multipath propagation', 'mimo channels', 'major properties', 'former case', 'adjacent channels']</t>
  </si>
  <si>
    <t>Inter Symbol Interference | MIMO | OFDMA | Spatial Diversity | Spatial Multiplexing</t>
  </si>
  <si>
    <t>MIMO (Multiple Input Multiple Output) that use multiple antennas in transmitter and receiver is considered to be powerful technology in future wireless communication system. The major problem facing in this multipath propagation is the interference between symbols transmitted through adjacent channels. i. e. Inter Symbol Interference. This could be avoided if we use OFDMA (Orthogonal Frequency Division Multiple Access) technology. Thus MIMO combined with OFDM has got prior importance in future wireless communication system. The major properties of MIMO system involve Spatial Diversity and Spatial Multiplexing. In former case same copies of data is being transmitted in the MIMO channels while in latter case different user‚Äôs data is being transmitted in the MIMO channels. In this paper, a MIMO-OFDMA system with both the advantages of Spatial Diversity and Spatial Multiplexing is suggested.</t>
  </si>
  <si>
    <t>249-254</t>
  </si>
  <si>
    <t>International Journal of Multimedia and Ubiquitous Engineering</t>
  </si>
  <si>
    <t>60110391;60110391</t>
  </si>
  <si>
    <t>56373097500;57213373702</t>
  </si>
  <si>
    <t>Babidha, K. R.;Smitha, P. S.</t>
  </si>
  <si>
    <t>Thiruvananthapuram</t>
  </si>
  <si>
    <t>Sree Chitra Thirunal College of Engineering</t>
  </si>
  <si>
    <t>Babidha K.</t>
  </si>
  <si>
    <t>Implementation of both spatial diversity and spatial multiplexing technique in MIMO-OFDMA communication system</t>
  </si>
  <si>
    <t>10.14257/ijmue.2014.9.9.26</t>
  </si>
  <si>
    <t>2-s2.0-84907543297</t>
  </si>
  <si>
    <t>SKR</t>
  </si>
  <si>
    <t>['usage sorts', 'taxonomic ranks', 'subspecies rank', 'relative lengths', 'pereopod segments', 'one based', 'nov .,', 'molecular characters', 'lake baikal', 'kamaltynovi subsp', 'hanajevi subsp', 'full species', 'five parapatrically', 'dorsal keels', 'diagnostic differences', 'coxal plates', 'coi gene', 'body coloration', 'antenna 1', 'accessory flagellum', '1874 ),']</t>
  </si>
  <si>
    <t>Ancient lakes | COI | Gammarus | Species concepts | Spinacanthus | Taxonomy</t>
  </si>
  <si>
    <t>Based on morphological and molecular characters, the gammaroid amphipod Dorogostaiskia parasitica, living as an epibiont on sponges in Lake Baikal, Siberia, is here split into five parapatrically or allopatrically distributed subspecies: D. p. parasitica (Dybowsky, Horae Societatis Entomologicae Rossicae 10(Beiheft):1‚Äì218, 1874), D. p. kamaltynovi subsp. nov., D. p. hanajevi subsp. nov., D.¬†p.¬†ushkaniensis subsp. nov., and D.¬†p.¬†stenocephala subsp. nov. Diagnostic differences are described in the shape of dorsal keels, shape of head, length of antenna 1, number of segments of accessory flagellum, shape and armature of coxal plates, relative lengths of pereopod segments, and body coloration. Each subspecies is characterized by a distinct mitochondrial lineage, differing from others by 5‚Äì11% in the sequence of the COI gene, while they do not differ in nuclear 28S rRNA gene sequence. The question of taxonomic ranks for members of intralacustrine species complexes is considered and an argument is presented for a use of the subspecies rank for parapatrically distributed population segments that are distinguished by multiple independent geographically congruent character differences. This usage sorts out a pattern of systematic diversity lower than one based on documented reproductive isolation (e.g., sympatry) of full species but stronger than that based on single-gene genealogies alone.</t>
  </si>
  <si>
    <t>95-117</t>
  </si>
  <si>
    <t>60022214;60022214</t>
  </si>
  <si>
    <t>6506913184;6604044230</t>
  </si>
  <si>
    <t>Daneliya, Mikhail E.;V√§in√∂l√§, Risto</t>
  </si>
  <si>
    <t>Helsinki</t>
  </si>
  <si>
    <t>Luonnontieteellinen Keskusmuseo</t>
  </si>
  <si>
    <t>Daneliya M.E.</t>
  </si>
  <si>
    <t>Five subspecies of the Dorogostaiskia parasitica complex (Dybowsky) (Crustacea: Amphipoda: Acanthogammaridae), epibionts of sponges in Lake Baikal</t>
  </si>
  <si>
    <t>10.1007/s10750-013-1671-x</t>
  </si>
  <si>
    <t>2-s2.0-84907545251</t>
  </si>
  <si>
    <t>['whereas input', 'well understood', 'visual feedback', 'set point', 'sensory feedback', 'rotational stimuli', 'relative effects', 'proper acquisition', 'previous studies', 'presenting open', 'present electrophysiological', 'precise positioning', 'observations suggest', 'muscle responses', 'mechanosensorymotor circuit', 'loop translational', 'larger angles', 'ipsilateral sides', 'ipsilateral side', 'ipsilateral antenna', 'hawk moths', 'flight control', 'electromyograms recorded', 'considerably slower', 'bristles located', 'behavioral evidence', 'antennal positioning', 'antennal position', 'antennal muscles', 'antenna contralateral', '60 ms']</t>
  </si>
  <si>
    <t>Antennal mechanosensors | Antennal positioning behavior | B√∂hm's bristles | Vision</t>
  </si>
  <si>
    <t>Insect antennae serve a variety of sensory functions including tactile sensing, olfaction and flight control. For all of these functions, the precise positioning of the antenna is essential to ensure the proper acquisition of sensory feedback. Although antennal movements in diverse insects may be elicited or influenced by multimodal sensory stimuli, the relative effects of these cues and their integration in the context of antennal positioning responses are not well understood. In previous studies, we have shown that fields of B√∂hm's bristles located at the base of the antennae provide crucial mechanosensory input for antennal positioning in flying hawk moths. Here, we present electrophysiological and behavioral evidence to show that, in addition to the B√∂hm's bristles, antennal muscles of hawk moths also respond to bilateral visual input. Moreover, in contrast to the mechanosensorymotor circuit, which is entirely contained within the ipsilateral side, visual feedback influences antennal positioning on both contralateral and ipsilateral sides. Electromyograms recorded from antennal muscles show that the latency of muscle responses to visual stimulation ranged from 35 to 60 ms, considerably slower than their responses to mechanosensory stimuli (&lt;10 ms). Additionally, the visual inputs received by antennal muscles are both motion-sensitive and direction-selective. We characterized the influence of visual feedback on antennal positioning by presenting open-loop translational and rotational visual stimuli to tethered flying moths. During rotational stimuli, we observed that the antenna contralateral to the direction of the turn moved forward through larger angles than the ipsilateral antenna. These observations suggest that whereas input from the B√∂hm's bristles mediates rapid corrections of antennal position, visual feedback may be involved in slower, bilaterally coordinated movements of the antenna during visually guided flight maneuvers. Thus, visual feedback can modulate the set point at which the antenna is held during flight in hawk moths.</t>
  </si>
  <si>
    <t>908-917</t>
  </si>
  <si>
    <t>Journal of Experimental Biology</t>
  </si>
  <si>
    <t>60005502;60005502</t>
  </si>
  <si>
    <t>56362873100;7006805753</t>
  </si>
  <si>
    <t>Krishnan, Anand;Sane, Sanjay P.</t>
  </si>
  <si>
    <t>National Centre for Biological Sciences</t>
  </si>
  <si>
    <t>Krishnan A.</t>
  </si>
  <si>
    <t>Visual feedback influences antennal positioning in flying hawk moths</t>
  </si>
  <si>
    <t>10.1242/jeb.094276</t>
  </si>
  <si>
    <t>2-s2.0-84907551039</t>
  </si>
  <si>
    <t>['well suited', 'well analyzed', 'simulated ones', 'results show', 'operating band', 'measured results', 'maximum gain', 'impulse distortion', 'important parameters', 'group delay', 'good agreement', 'current distribution', 'better performances']</t>
  </si>
  <si>
    <t>high gain | small antenna | Ultra-wide band | Vivaldi antenna</t>
  </si>
  <si>
    <t>Two different antipodal Vivaldi antennas design with better performances are proposed. The one is a small antipodal Vivaldi antenna for a 4.1-20 GHz frequency range, and its dimension is only 34 √ó 50 mm2. Another proposed high gain antenna can achieve the maximum gain of 15.2 dBi within its operating band. Measured results of the manufactured antipodal Vivaldi antennas are in good agreement with the simulated ones. Besides the |S11|, far field radiation pattern, current distribution, phase, gain, and group delay which are important parameters of impulse distortion in ultra-wide band antenna are well analyzed. All results show that the proposed antipodal Vivaldi antennas have better performances and they are well suited for ultra-wide band communications.</t>
  </si>
  <si>
    <t>527-536</t>
  </si>
  <si>
    <t>60016521;60016521;60016521;60014556</t>
  </si>
  <si>
    <t>7408603508;56374107900;56374169900;35215139200</t>
  </si>
  <si>
    <t>Yang, Xiao Qing;Zhai, Ying Ya;Xu, Chen;Jia, Guo Zhu</t>
  </si>
  <si>
    <t>Sichuan University;Sichuan Normal University</t>
  </si>
  <si>
    <t>60016521;60014556</t>
  </si>
  <si>
    <t>Yang X.Q.</t>
  </si>
  <si>
    <t>Design of antipodal Vivaldi antenna with better performances for ultra wideband applications</t>
  </si>
  <si>
    <t>10.3233/JAE-141937</t>
  </si>
  <si>
    <t>2-s2.0-84907551709</t>
  </si>
  <si>
    <t>11-07-00382</t>
  </si>
  <si>
    <t>['typically based', 'techniques applied', 'sunlit background', 'shaded background', 'shaded areas', 'relevant construction', 'proposed system', 'proposed improvements', 'processed scenes', 'pattern recognition', 'particular class', 'original system', 'optimization techniques', 'optimal channels', 'observed objects', 'noise ratio', 'many approaches', 'listed procedures', 'intuitive search', 'imagery processing', 'hyperspectral device', 'higher diversity', 'entire set', 'elaborated procedures', 'different species', 'created based', 'contextual constraints', 'computational efficiency', 'classifier employed', 'aerial survey']</t>
  </si>
  <si>
    <t>Although there are many approaches to hyperspectral data processing, they are typically based on an intuitive search of the appropriate spectral channels to solve the pattern recognition problem. To account for the accuracy of the computational procedures used, optimization techniques are needed to select the most useful spectral channels and to find contextual links for neighbouring pixels within a particular class of observed objects. We describe a system that merges both these types of mathematical formalism using a step-up method to extract the optimal channels from their entire set and to explain the contextual constraints on the images of high spatial resolution. The method is applied to forests of different species and age, which include areas illuminated by the Sun and shaded areas; these are the main classes recognized in this study. The proposed improvements in finding the specific information layers serve to enhance the computational efficiency of the techniques applied. These layers are formed by the sunlit forest canopy, sunlit background, and shaded background for a particular solar zenith angle during an aerial survey. The original system is created based on the relevant construction of the classifier employed, bearing in mind the signal to noise ratio of the hyperspectral device, its calibration, and the elaborated procedures of imagery processing. Results are shown of the related applications using the proposed system, which reveal the higher diversity in mapping forest classes due to the separation of the pixels in accordance with the indicated information layers. The accuracy of the pattern recognition for the processed scenes is shown to increase as the listed procedures are realized.</t>
  </si>
  <si>
    <t>5926-5945</t>
  </si>
  <si>
    <t>60007457;60000308;60109781;60025503</t>
  </si>
  <si>
    <t>6603922642;57211963196;7004947677;55570891300</t>
  </si>
  <si>
    <t>Kozoderov, V. V.;Kondranin, T. V.;Dmitriev, E. V.;Kamentsev, V. P.</t>
  </si>
  <si>
    <t>Russian Federation;Russia;Russian Federation;Russian Federation</t>
  </si>
  <si>
    <t>Moscow;Tver;Moscow;Dolgoprudny</t>
  </si>
  <si>
    <t>Marchuk Institute of Numerical Mathematics of the Russian Academy of Sciences;Tverskoj Gosudarstvennyj Universitet;Lomonosov Moscow State University;Moscow Institute of Physics and Technology</t>
  </si>
  <si>
    <t>60109781;60025503;60007457;60000308</t>
  </si>
  <si>
    <t>Kozoderov V.</t>
  </si>
  <si>
    <t>A system for processing hyperspectral imagery: application to detecting forest species</t>
  </si>
  <si>
    <t>10.1080/01431161.2014.944997</t>
  </si>
  <si>
    <t>2-s2.0-84907584643</t>
  </si>
  <si>
    <t>['wave method', 'triangular patch', 'superconducting material', 'radiation pattern', 'radiation characteristics', 'presented taking', 'paper presents', 'optimum set', 'multilayered substrates', 'multilayered structure', 'mathematical model', 'infinite extent', 'good agreement', 'current element', 'computed data', 'basis functions', 'antenna element']</t>
  </si>
  <si>
    <t>Antenna array | Full-wave | Multilayer dielectric | Superconducting | Swarm particle</t>
  </si>
  <si>
    <t>This paper presents a mathematical model of array of equilateral triangular superconducting microstrips implanted in multilayered substrates. The full-wave method is used to calculate the radiation characteristics of equilateral triangular microstrip antennas. In this method, the electric field integral equation for a current element on a grounded dielectric slab of infinite extent is developed by basis functions. An improved analytical model is presented taking into account anisotropic substrates, superconducting material for the triangular patch and multilayered structure. The swarm particle optimization is used to determine an optimum set of excitation and position of the antenna element that provides a radiation pattern with maximal side lobe level reduction. The computed data are found to be in good agreement with results obtained using other methods. ¬© 2014 Springer Science+Business Media New York.</t>
  </si>
  <si>
    <t>657-665</t>
  </si>
  <si>
    <t>Barkat, O.</t>
  </si>
  <si>
    <t>Modeling and optimization of radiation characteristics of triangular superconducting microstrip antenna array</t>
  </si>
  <si>
    <t>10.1007/s10825-014-0584-x</t>
  </si>
  <si>
    <t>2-s2.0-84907599278</t>
  </si>
  <si>
    <t>Broadcom Foundation</t>
  </si>
  <si>
    <t>['yielded results', 'various applications', 'two well', 'thz frequencies', 'radiating characteristics', 'present paper', 'examine whether', 'decreasing size']</t>
  </si>
  <si>
    <t>Metamaterial | Planar antenna | Split-ring resonators | Terahertz radiation</t>
  </si>
  <si>
    <t>Metamaterials are artificial materials offering unique properties which render them useful for various applications. In the present paper, we examine whether it is possible to design a split ring resonators' (SRRs) based metamaterial substrate for enhancing the performance of planar antennas operating at THz frequencies. Initially, the radiating characteristics of a simple rectangular patch antenna over two well-known SRR substrates are studied. The yielded results are then compared to those of two novel designs of metamaterial antenna substrate with SRRs of decreasing size which are proposed to improve the antenna's performance. ¬© 2014 Springer Science+Business Media New York.</t>
  </si>
  <si>
    <t>593-598</t>
  </si>
  <si>
    <t>55569410800;7801459913;7102355233</t>
  </si>
  <si>
    <t>Koutsoupidou, Maria;Karanasiou, Irene S.;Uzunoglu, Nikolaos</t>
  </si>
  <si>
    <t>Koutsoupidou M.</t>
  </si>
  <si>
    <t>Substrate constructed by an array of split ring resonators for a THz planar antenna</t>
  </si>
  <si>
    <t>10.1007/s10825-014-0575-y</t>
  </si>
  <si>
    <t>2-s2.0-84907600020</t>
  </si>
  <si>
    <t>['voltage pulse', 'peak power', 'element array', 'effective potential', 'combined antennas', '3 mv', '200 kv', '2 gw', '100 hz', '1 ns']</t>
  </si>
  <si>
    <t>Bipolar pulse former | Effective potential of radiation | High-power ultra-wideband radiation | Multi-channel power divider | Multi-element antenna array</t>
  </si>
  <si>
    <t>An ultra-wideband radiation source based on the excitation of a 64-element array of combined antennas by a generator of bipolar voltage pulses with the length of 1 ns, amplitude of 200 kV and pulse repetition rate of 100 Hz has been designed and studied. The peak power of the voltage pulse was 3.2 GW. The effective potential of the ultra-wideband source radiation reached 4.3 MV. Copyright ¬© Cambridge University Press 2014.</t>
  </si>
  <si>
    <t>413-418</t>
  </si>
  <si>
    <t>1469803X</t>
  </si>
  <si>
    <t>Laser and Particle Beams</t>
  </si>
  <si>
    <t>60069974;60069974;60069974;60069974;60069974</t>
  </si>
  <si>
    <t>7102050777;7103357955;7003931132;6603455215;6602714328</t>
  </si>
  <si>
    <t>Efremov, A. M.;Koshelev, V. I.;Kovalchuk, B. M.;Plisko, V. V.;Sukhushin, K. N.</t>
  </si>
  <si>
    <t>Institute of High Current Electronics of Siberian Branch of the Russian Academy of Sciences</t>
  </si>
  <si>
    <t>Efremov A.</t>
  </si>
  <si>
    <t>Generation and radiation of ultra-wideband electromagnetic pulses with high stability and effective potential</t>
  </si>
  <si>
    <t>10.1017/S0263034614000299</t>
  </si>
  <si>
    <t>2-s2.0-84907600428</t>
  </si>
  <si>
    <t>['signals received', 'schottky diode', 'return loss', 'remotely charging', 'rectification purpose', 'rechargeable batteries', 'proposed study', 'pentagonal antenna', 'indoor applications', 'diode circuit', 'designed frequency', 'commonly used', 'antenna resonates', '5 ghz', '46 %.', '2 ghz']</t>
  </si>
  <si>
    <t>Rectenna can be used for remotely charging the rechargeable batteries, commonly used for powering wireless sensors in buildings, with the help of a dedicated RF source. However, in such a process, the effective path loss reduces the RF power level on rectenna which lowers the RF-to-DC conversion efficiency of the system. This study therefore focuses on the design and analysis of an efficient integrated rectifier-antenna (rectennas) for indoor applications. In this proposed study, first a pentagonal antenna is designed at 5 GHz using Ansoft HFSS simulation. The obtained results show that the antenna resonates at two more frequencies, 10.7 and 14.2 GHz, other than the designed frequency. In order to eliminate the signals received by the antenna at these frequencies, a low-pass filter cornered around 5 GHz is designed and integrated with the antenna. As a result, the integrated structure reveals a return loss of around 15 dB at 5 GHz. Next for rectification purpose, a Schottky diode is characterised at 5 GHz. The proposed antenna structure is then matched to the optimal complex impedance of the diode circuit. Consequently the RF-DC conversion efficiency of the rectenna is found to be 46%.</t>
  </si>
  <si>
    <t>60008898;60008898;60102234</t>
  </si>
  <si>
    <t>56994079600;55834414200;7006472841</t>
  </si>
  <si>
    <t>Yadav, Rakesh Kumar;Das, Sushrut;Yadava, Ram Lal</t>
  </si>
  <si>
    <t>Greater Noida;Dhanbad</t>
  </si>
  <si>
    <t>Galgotias College of Engineering &amp; Technology;Indian Institute of Technology (Indian School of Mines), Dhanbad</t>
  </si>
  <si>
    <t>60102234;60008898</t>
  </si>
  <si>
    <t>Yadav R.</t>
  </si>
  <si>
    <t>Analysis and modelling of a novel compact rectenna for indoor applications</t>
  </si>
  <si>
    <t>10.1049/iet-com.2014.0275</t>
  </si>
  <si>
    <t>2-s2.0-84907613207</t>
  </si>
  <si>
    <t>['selected based', 'results reveal', 'results illustrate', 'relay chosen', 'perfect feedback', 'outage probability', 'outage performance', 'nd },', 'nd represent', 'hop multiple', 'form expressions', 'first hop', 'feedback delay', 'diversity order', 'derive exact', 'channel interference', 'best relay', 'asymptotic closed', 'also obtained']</t>
  </si>
  <si>
    <t>In this study, a dual-hop multiple-input-multiple-output relay network with the Nth-best relay selection scheme in the presence of co-channel interference is studied. Specifically, the Nth-best relay is selected based on the channel state information (CSI) of the first hop. The authors first consider the CSI is perfect feedback and derive exact as well as asymptotic closed-form expressions for the outage probability. Results reveal that the diversity order of NR √ó min{NS(K - N + 1), ND} is achieved when there is no feedback delay, where NS, NR and ND represent the number of antennas at the source, the relays and the destination, respectively, K is the number of the relays and N (1 ‚â§ N ‚â§ K) represents the rank of relay chosen. Then, they investigate the outage performance of the system with feedback delay, and exact and asymptotic outage probability expressions are also obtained. Results illustrate that outdated CSI degrades the diversity order of the system to min{NR, ND}, which is independent of the number of antennas at the source, the number of relays and the rank of the relay chosen. The findings of the study provide valuable insights into the practical system design.</t>
  </si>
  <si>
    <t>2762-2773</t>
  </si>
  <si>
    <t>55794632300;55557020900;36986742000;7103325212</t>
  </si>
  <si>
    <t>Li, Guoxin;Chen, Jin;Huang, Yuzhen;Ren, Guochun</t>
  </si>
  <si>
    <t>Outage performance of multiple-input-multipleoutput decode-and-forward relay networks with the Nth-best relay selection scheme in the presence of co-channel interference</t>
  </si>
  <si>
    <t>10.1049/iet-com.2014.0050</t>
  </si>
  <si>
    <t>2-s2.0-84907621268</t>
  </si>
  <si>
    <t>200021_149433</t>
  </si>
  <si>
    <t>['vibrational mode', 'theory predicts', 'spatially correlated', 'scattered signal', 'sample separation', 'raman modes', 'pristine graphene', 'particular symmetry', 'optical phonons', 'onedimensional systems', 'near field', 'information contained', 'graphene edges', 'frequency domains', 'far field', 'complementary methodology', 'coherence properties', 'broadly explored']</t>
  </si>
  <si>
    <t>Condensed matter physics | Graphene | Optics</t>
  </si>
  <si>
    <t>A theoretical study describing the coherence properties of near-field Raman scattering in two- and onedimensional systems is presented. The model is applied to the Raman modes of pristine graphene and graphene edges. Our analysis is based on the tip-enhanced Raman scheme, in which a sharp metal tip located near the sample surface acts as a broadband optical antenna that transfers the information contained in the spatially correlated (but nonpropagating) near field to the far field. The dependence of the scattered signal on the tip-sample separation is explored, and the theory predicts that the signal enhancement depends on the particular symmetry of a vibrational mode. The model can be applied to extract the correlation length Lc of optical phonons from experimentally recorded near-field Raman measurements. The coherence properties of optical phonons have been broadly explored in the time and frequency domains, and the spatially resolved approach presented here provides a complementary methodology for the study of local material properties at the nanoscale.</t>
  </si>
  <si>
    <t>Physical Review X</t>
  </si>
  <si>
    <t>60030074;60011253;60030074;60025858</t>
  </si>
  <si>
    <t>6602214392;26427914500;7006857657;7102440167</t>
  </si>
  <si>
    <t>Can√ßado, Luiz Gustavo;Beams, Ryan;Jorio, Ado;Novotny, Lukas</t>
  </si>
  <si>
    <t>Brazil;Switzerland;United States</t>
  </si>
  <si>
    <t>Belo Horizonte;Zurich ZH,;Rochester</t>
  </si>
  <si>
    <t>Universidade Federal de Minas Gerais;ETH Zurich;University of Rochester Institute of Optics</t>
  </si>
  <si>
    <t>60030074;60025858;60011253</t>
  </si>
  <si>
    <t>Can√ßado L.</t>
  </si>
  <si>
    <t>Theory of spatial coherence in near-field Raman scattering</t>
  </si>
  <si>
    <t>10.1103/PhysRevX.4.031054</t>
  </si>
  <si>
    <t>2-s2.0-84907651916</t>
  </si>
  <si>
    <t>['transformation matrix', 'small loss', 'relay transmits', 'relay applies', 'received signal', 'one matrix', 'new constraint', 'multiple antennas', 'condition number', 'cn constraint', 'authors show', 'almost surely']</t>
  </si>
  <si>
    <t>A relay communication system where its nodes are equipped with multiple antennas is considered. The relay applies a transformation matrix on its received signal and forwards it to the destination. The authors show that, given a limited relay transmit power, the transformation matrix which maximises the signal-to-noise power ratio (SNR) is almost surely a rank-one matrix. Such a singular transformation matrix prevents accurate channel estimation. As a remedy, they impose a constraint on the condition number (CN) of the relay transformation matrix. They prove that the optimal relay matrix under this new constraint has up to two distinct singular values. Thus, the relay transmits some power in all directions, and this small energy allows better channel estimation. The author's simulation results show that imposing the CN constraint on the relay matrix results in some small loss in the SNR which is quantified in this study; however, the optimal relay matrix enables the receivers to track the channel state information.</t>
  </si>
  <si>
    <t>2713-2719</t>
  </si>
  <si>
    <t>60016005-60026914;60026914;60016005</t>
  </si>
  <si>
    <t>57213918221;6603265709;56224678400</t>
  </si>
  <si>
    <t>Shariat, Mohammad Hassan;Biguesh, Mehrzad;Gazor, Saeed</t>
  </si>
  <si>
    <t>Iran;Canada</t>
  </si>
  <si>
    <t>Shiraz;Kingston</t>
  </si>
  <si>
    <t>Shiraz University;Queen‚Äôs University</t>
  </si>
  <si>
    <t>60026914;60016005</t>
  </si>
  <si>
    <t>Shariat M.</t>
  </si>
  <si>
    <t>Optimal multi-input-multi-output relay transform matrix with a bounded condition number</t>
  </si>
  <si>
    <t>10.1049/iet-com.2013.1075</t>
  </si>
  <si>
    <t>2-s2.0-84907658080</t>
  </si>
  <si>
    <t>['‚ äìv', 'temperature deposition', 'spectroscopic ellipsometry', 'slot antenna', 'slan ecr', 'room temperature', 'raman spectroscopy', 'process solar', 'plasma density', 'increasing flow', 'h deposited', 'doped nc', 'dark conductivity', 'crystal size', 'conductive b', 'bandgap p', 'around 9', '40 sccm', '35 ev', '26 nm', '1 mtorr', '028 ev']</t>
  </si>
  <si>
    <t>Nanocrystalline | PECVD | Room-temperature doping | Silicon | SLAN ECR</t>
  </si>
  <si>
    <t>Highly-conductive B-doped nc-Si:H was deposited at room temperature by using electron cyclotron resonance (ECR) plasma enhanced chemical vapor deposition (PECVD) with a slot antenna (SLAN ECR-PECVD) for low-temperature-process solar-cell and thin-film-transistor (TFT) applications. A novel SLAN ECR plasma source has a higher ionization rate compared to a RF plasma source, with a plasma density of ~1011 cm‚àí3 at 1 mTorr. Spectroscopic ellipsometry, I‚ÄìV, Raman spectroscopy, and UV-Vis spectroscopy measurements were used for the characterization. B-doped a-Si:H deposited at low H2 flow rates (&lt; 30 sccm) has a dark conductivity of 10‚àí8‚Äì10‚àí7 S/cm. At high H2 flow rates (&gt; 30 sccm), it becomes highly conductive, 0.9‚Äì1.7 S/cm. The dopant activation energy is very low at 0.028 eV in spite of the room-temperature deposition. At 40 sccm of H2, the crystalline volume fraction of the film becomes 65%, and the crystal size is around 9.26 nm. Both the crystallinity and the crystal size increase with increasing flow of H2 and enable dopant activation. The optical bandgap varies from 2.07 to 2.35 eV with increasing H2 flow, and the film is useful as a wide-bandgap p-layer for use in p-i-n solar cells or for low-temperature-process TFT applications.</t>
  </si>
  <si>
    <t>651-656</t>
  </si>
  <si>
    <t>60094234;60094234</t>
  </si>
  <si>
    <t>57203597364;37004145000</t>
  </si>
  <si>
    <t>Lee, Sung Eun;Park, Young Chun</t>
  </si>
  <si>
    <t>Handong Global University</t>
  </si>
  <si>
    <t>Highly-conductive B-doped nc-Si:H thin films deposited at room temperature by using SLAN ECR-PECVD</t>
  </si>
  <si>
    <t>10.3938/jkps.65.651</t>
  </si>
  <si>
    <t>2-s2.0-84907663244</t>
  </si>
  <si>
    <t>['wireless network', 'virtual cells', 'varying traffic', 'scale networks', 'organised network', 'optimise quality', 'optimisation problem', 'mobile users', 'genetic algorithm', 'computational results', 'cellular capacity', 'bts sectors', 'balancing solution']</t>
  </si>
  <si>
    <t>Increase in number of mobile users, generates unbalanced load traffic in wireless network. In this study, a load-balancing solution is investigated in order to optimise quality of service. An intelligent distributed antenna system (IDAS) fed by a base transceiver station (BTS) has the ability to distribute the cellular capacity over a given geographic area depending on the time-varying traffic. A virtual cell network is an IDAS with capacity routing capability. To enable load balancing among distributed antenna modules, the authors dynamically allocate the remote antenna modules to the BTS sectors. A self-organised network of virtual cells is formulated as an optimisation problem, which attempts to balance traffic load and minimises the hand-offs as two important cost factors in the network. Two evolutionary algorithms are proposed for optimisation: genetic algorithm and estimation distribution algorithm. Computational results of different traffic scenarios after performing the algorithms, demonstrate that the two algorithms attain excellent key performance indicators for small-scale networks.</t>
  </si>
  <si>
    <t>2751-2761</t>
  </si>
  <si>
    <t>Self-optimising intelligent distributed antenna system for geographic load balancing</t>
  </si>
  <si>
    <t>10.1049/iet-com.2014.0012</t>
  </si>
  <si>
    <t>2-s2.0-84907671047</t>
  </si>
  <si>
    <t>['transmit antennas', 'theoretical analysis', 'system performance', 'proposed scheme', 'order statistics', 'numerical results', 'multiple antennas', 'gsc performance', 'good balance', 'ee performance', 'diversity gain', 'could provide', 'classical results', 'best tradeoff', 'average number', 'authors propose', 'also given', 'also derived', 'active branches', 'accordingly reduce']</t>
  </si>
  <si>
    <t>Increasing the number of transmit antennas can improve the diversity gain of the system, and accordingly reduce the transmit power dissipation. However, the high circuit power dissipation incurred cannot be ignored. Generalised selection combining, which could provide a certain spatial diversity in the transmit diversity systems, performs a good balance between system performance and practical implementation cost. In this study, the authors propose an energy efficient generalised selection combining (EE-GSC) scheme which obtains improved transmitter energy efficiency (EE) by providing a best tradeoff between the diversity gain and the circuit power dissipation of multiple antennas. Based on the classical results of order statistics, a theoretical analysis of EE-GSC performance is carried out in detail over Rayleigh fading channels. Based on this analysis, the average number of active branches as well as the average power dissipation of the proposed scheme is also derived. Numerical results are also given to further illustrate the EE performance of the proposed scheme.</t>
  </si>
  <si>
    <t>2652-2658</t>
  </si>
  <si>
    <t>60019118;60018308-60005244;60019118</t>
  </si>
  <si>
    <t>55278002800;55801639600;55286564900</t>
  </si>
  <si>
    <t>Chen, Li;Zhang, Chao;Wei, Guo</t>
  </si>
  <si>
    <t>Hefei;Xi'an;Nanjing</t>
  </si>
  <si>
    <t>University of Science and Technology of China;Xi'an Jiaotong University;Southeast University</t>
  </si>
  <si>
    <t>60019118;60018308;60005244</t>
  </si>
  <si>
    <t>Energy efficient generalised selection combining scheme considering circuit power dissipation</t>
  </si>
  <si>
    <t>10.1049/iet-com.2013.1107</t>
  </si>
  <si>
    <t>2-s2.0-84907673536</t>
  </si>
  <si>
    <t>Go818/7-1</t>
  </si>
  <si>
    <t>['thereby disturbing', 'psii core', 'pg induce', 'mgdg leads', 'main conclusion']</t>
  </si>
  <si>
    <t>Chlorophyll-binding protein 43 (CP43) | Digalactosyldiacylglycerol (DGDG) | Light-harvesting complex of photosystem II (LHCII) | Monogalactosyldiacylglycerol (MGDG) | Phosphatidylglycerol (PG) | Sulfoquinovosyldiacylglycerol (SQDG)</t>
  </si>
  <si>
    <t>Main conclusion: MGDG leads to a dimerization of isolated, monomeric PSII core complexes. SQDG and PG induce a detachment of CP43 from the PSII core, thereby disturbing the intrinsic PSII electron transport.</t>
  </si>
  <si>
    <t>781-796</t>
  </si>
  <si>
    <t>60008042;60008042;60008042</t>
  </si>
  <si>
    <t>56281102300;7409933123;7006587933</t>
  </si>
  <si>
    <t>Kansy, Marcel;Wilhelm, Christian;Goss, Reimund</t>
  </si>
  <si>
    <t>Leipzig</t>
  </si>
  <si>
    <t>Universit√§t Leipzig</t>
  </si>
  <si>
    <t>Kansy M.</t>
  </si>
  <si>
    <t>Influence of thylakoid membrane lipids on the structure and function of the plant photosystem II core complex</t>
  </si>
  <si>
    <t>10.1007/s00425-014-2130-2</t>
  </si>
  <si>
    <t>2-s2.0-84907701283</t>
  </si>
  <si>
    <t>12 03 91158 GFEN a</t>
  </si>
  <si>
    <t>['water molecules', 'solvation shells', 'reaction center', 'quantum subsystem', 'pigment molecules', 'molecular mechanics', 'model structure', 'mm ).', 'lipid layers', 'geometric parameters']</t>
  </si>
  <si>
    <t>bacteriochlorophyll | light-harvesting complexes | optical spectra | photosynthesis</t>
  </si>
  <si>
    <t>The geometric parameters of the model structure of the bacterial photosynthetic center, which consists of a light-harvesting antenna complex, a reaction center, lipid layers, and the solvation shells of water molecules, were optimized using quantum mechanics-molecular mechanics (QM/MM). The optical absorption spectra of the bacteriochlorophyll were evaluated in the quantum subsystem. It was shown that the shift of the absorption bands towards longer wavelengths as compared to the spectrum of the individual bacteriochlorophyll molecules is characteristic of the cluster of pigment molecules that are found in the antennas.</t>
  </si>
  <si>
    <t>152-154</t>
  </si>
  <si>
    <t>Moscow University Chemistry Bulletin</t>
  </si>
  <si>
    <t>60007457;60007457;60007457;60007457</t>
  </si>
  <si>
    <t>14054087600;7005907645;7003347025;56245309300</t>
  </si>
  <si>
    <t>Khrenova, M. G.;Nemukhin, A. V.;Grigorenko, B. L.;Moskovsky, A. A.</t>
  </si>
  <si>
    <t>Khrenova M.</t>
  </si>
  <si>
    <t>Optical transitions in the light-harvesting complexes of bacterial photosynthetic centers</t>
  </si>
  <si>
    <t>10.3103/S002713141404004X</t>
  </si>
  <si>
    <t>2-s2.0-84907707914</t>
  </si>
  <si>
    <t>['two pass', 'tie antenna', 'pso ).', 'paper presents', 'optimization one', 'junction splitter', 'good agreement', 'experimental results', 'evolutionary algorithm', 'diplexer design', 'assessed demonstrating', '3 db']</t>
  </si>
  <si>
    <t>Diplexer | Microwave antenna | Optimization techniques | Particle swarm algorithm | Radio-astronomy</t>
  </si>
  <si>
    <t>This paper presents the design of a compact frontend diplexer for radio-astronomy applications based on a self complementary Bow-tie antenna, a 3 dB T-junction splitter and two pass-band fractal filters. The whole diplexer structure has been optimized by using an evolutionary algorithm. In particular the problem of the diplexer design is recast into an optimization one by defining a suitable cost function which is then minimized by mean of an evolutionary algorithm namely the Particle Swarm Optimization (PSO). An X band diplexer prototype was fabricated and assessed demonstrating a good agreement between numerical and experimental results.</t>
  </si>
  <si>
    <t>60015986;60019513</t>
  </si>
  <si>
    <t>7006135869;6701533523</t>
  </si>
  <si>
    <t>Donelli, Massimo;Febvre, Pascal</t>
  </si>
  <si>
    <t>Chambery;Trento</t>
  </si>
  <si>
    <t>Universit√© Savoie Mont Blanc;Universit√† di Trento</t>
  </si>
  <si>
    <t>60019513;60015986</t>
  </si>
  <si>
    <t>Design of a superconducting antenna integrated with a diplexer for radio-astronomy applications</t>
  </si>
  <si>
    <t>2-s2.0-84907708444</t>
  </si>
  <si>
    <t>['two types', 'two states', 'two receivers', 'study suggests', 'steering utilized', 'reflected beam', 'optical link', 'desired manner', 'designed reflectarray', 'crystalline state', 'concept lies', 'change due', 'antenna arrays', '55 œºm']</t>
  </si>
  <si>
    <t>The concept of phase change material (PCM) based optical antennas and antenna arrays is proposed for dynamic beam shaping and steering utilized in free-space optical inter/intra chip interconnects. The essence of this concept lies in the fact that the behaviour of PCM based optical antennas will change due to the different optical properties of the amorphous and crystalline state of the PCM. By engineering optical antennas or antenna arrays, it is feasible to design dynamic optical links in a desired manner. In order to illustrate this concept, a PCM based tunable reflectarray is proposed for a scenario of a dynamic optical link between a source and two receivers. The designed reflectarray is able to switch the optical link between two receivers by switching the two states of the PCM. Two types of antennas are employed in the proposed tunable reflectarray to achieve full control of the wavefront of the reflected beam. Numerical studies show the expected binary beam steering at the optical communication wavelength of 1.55 Œºm. This study suggests a new research area of PCM based optical antennas and antenna arrays for dynamic optical switching and routing.</t>
  </si>
  <si>
    <t>24142-24148</t>
  </si>
  <si>
    <t>60020650;60020650;60020650</t>
  </si>
  <si>
    <t>36770049200;16554512900;8548809600</t>
  </si>
  <si>
    <t>Zou, Longfang;Cryan, Martin;Klemm, Maciej</t>
  </si>
  <si>
    <t>Bristol</t>
  </si>
  <si>
    <t>University of Bristol</t>
  </si>
  <si>
    <t>Zou L.</t>
  </si>
  <si>
    <t>Phase change material based tunable reflectarray for free-space optical inter/intra chip interconnects</t>
  </si>
  <si>
    <t>10.1364/OE.22.024142</t>
  </si>
  <si>
    <t>2-s2.0-84907709316</t>
  </si>
  <si>
    <t>Received August 23, 2013; accepted June 18, 2014.</t>
  </si>
  <si>
    <t>955-969</t>
  </si>
  <si>
    <t>North American Journal of Fisheries Management</t>
  </si>
  <si>
    <t>60004923-60020686;60004923</t>
  </si>
  <si>
    <t>55313883700;7005055320</t>
  </si>
  <si>
    <t>Raabe, Joshua K.;Hightower, Joseph E.</t>
  </si>
  <si>
    <t>Stevens Point;Raleigh</t>
  </si>
  <si>
    <t>University of Wisconsin-Stevens Point;NC State University</t>
  </si>
  <si>
    <t>60020686;60004923</t>
  </si>
  <si>
    <t>Raabe J.</t>
  </si>
  <si>
    <t>Assessing Distribution of Migratory Fishes and Connectivity following Complete and Partial Dam Removals in a North Carolina River</t>
  </si>
  <si>
    <t>10.1080/02755947.2014.938140</t>
  </si>
  <si>
    <t>2-s2.0-84907737012</t>
  </si>
  <si>
    <t>['varying channel', 'transmitted signal', 'report deals', 'project focuses', 'multiple antennas', 'multicarrier modulation', 'known symbols', 'downlink channel', 'different methods', 'coherent demodulation', 'base station', 'antenna processing']</t>
  </si>
  <si>
    <t>Analog Baseband | Division Multiplexing (OFDM) | End Module ‚Äì LTE | Orthogonal Frequency</t>
  </si>
  <si>
    <t>This report deals with the LTE downlink transmission scheme, from the base station to the terminal (the mobile phone), which is based on multicarrier modulation: OFDM (Orthogonal Frequency Division Multiplexing). LTE also supports the use of multiple antennas at both the base station and the terminal to improve communication performance: Multiple Input ‚Äì Multiple Output (MIMO) antenna processing. The project focuses on the different methods for estimating the time-varying channel between the transmitter and the receiver: to carry out coherent demodulation, the mobile terminal requires estimates of the downlink channel, and to allow this, known symbols are inserted in the transmitted signal.</t>
  </si>
  <si>
    <t>191-200</t>
  </si>
  <si>
    <t>114683738-60026692;114683738-60026692;114683738-60026692</t>
  </si>
  <si>
    <t>56100058500;36806762800;35174553700</t>
  </si>
  <si>
    <t>Laraki, Abdelhamid;Ouadghiri, Driss El;Jamali, Abdellah</t>
  </si>
  <si>
    <t>Morocco;Taiwan</t>
  </si>
  <si>
    <t>Settat;</t>
  </si>
  <si>
    <t>Universit√© Hassan 1er;My Ismail University-Meknes</t>
  </si>
  <si>
    <t>60026692;114683738</t>
  </si>
  <si>
    <t>Laraki A.</t>
  </si>
  <si>
    <t>LTE standard: Channel estimation algorithms from the base station to the terminal</t>
  </si>
  <si>
    <t>2-s2.0-84907751618</t>
  </si>
  <si>
    <t>['wireless stations', 'wireless peer', 'two antennas', 'transmitted power', 'take control', 'routing optimization', 'route discovery', 'optimal number', 'optimal division', 'next station', 'method could', 'intermediate stations', 'discovered route', 'data transmission', 'annular zones', '3 sectors']</t>
  </si>
  <si>
    <t>Network lifetime maximization | Peer-to-peer networks | Zoning method</t>
  </si>
  <si>
    <t>This work is a result of the statistical research devoted to the routing optimization that has been performed by zoning the region of operation of wireless peer-to-peer mobile stations. The aim of this research is determination of the optimal number of sectors and annular zones, which divide the region of operation of wireless stations. This type of partition allows us to reduce the number of intermediate stations-routers at the stage of the route discovery and, as a result, to save network energy resources. Zoning method makes it possible to take control over the transmitted power at the stage of data transmission from the station to the station in a discovered route. This work shows us that the most optimal division is the division of the region of operation into 3 sectors and 10 annular zones. With assumption that the station is able to estimate the distance to the next station this method could be used not only for wireless stations with two antennas, but for the one-antenna stations also.</t>
  </si>
  <si>
    <t>6049-6056</t>
  </si>
  <si>
    <t>55320855800;22037060600</t>
  </si>
  <si>
    <t>Dynich, Andrei;Wang, Hongyu</t>
  </si>
  <si>
    <t>Dynich A.</t>
  </si>
  <si>
    <t>Zoning method for the routing optimization in wireless peer-to-peer networks</t>
  </si>
  <si>
    <t>10.12733/jcis10994</t>
  </si>
  <si>
    <t>2-s2.0-84907778293</t>
  </si>
  <si>
    <t>['range direction', 'paired echoes', 'mathematical expression', 'image quality']</t>
  </si>
  <si>
    <t>Multi-paired echoes | Satellite attitude jitter | Synthetic aperture radar (SAR)</t>
  </si>
  <si>
    <t>In this paper, the effect of antenna boresight mispointing on image quality is presented. The mathematical expression of SAR impulse response function with satellite attitude jitter is studied using paired echo theory. The simulation results show that multi-paired echoes will apppear on the SAR image due to the coupling between the azimuth and range direction. In addition, the effect of antenna beam pointing errors on peak sidelobe ratio and integrated sidelobe ratio of impulse response function are analyzed.</t>
  </si>
  <si>
    <t>5731-5738</t>
  </si>
  <si>
    <t>55712486500;35217321600;35572847500</t>
  </si>
  <si>
    <t>Guo, Yuhua;Yang, Xiaoyuan;Chen, Liuhe</t>
  </si>
  <si>
    <t>Guo Y.</t>
  </si>
  <si>
    <t>Analysis of antenna mispointing effect on SAR image quality</t>
  </si>
  <si>
    <t>10.12733/jcis11107</t>
  </si>
  <si>
    <t>2-s2.0-84907778326</t>
  </si>
  <si>
    <t>['trout parr', 'trout growth', 'tagged 1', 'summer growth', 'stream discharge', 'salmon colonization', 'rock creek', 'rapid recolonization', 'positively correlated', 'negatively correlated', 'natural experiment', 'may change', 'largely unaffected', 'interspecific interactions', 'initial size', 'habitat quality', 'great deal', 'fish ladder', 'explain variation', 'established populations', 'environmental conditions', 'early summer', 'conspecific density', 'biotic factors', '68 fish']</t>
  </si>
  <si>
    <t>The process of salmon colonization in the upper Cedar River and Rock Creek, Washington, following the installation of a fish ladder at Landsburg Diversion Dam in 2003, offered an opportunity to measure the effects of interspecific interactions on the dynamics of resident fish populations. Rapid recolonization by Coho Salmon Oncorhynchus kisutch provided a natural experiment to determine the influence of Coho Salmon densities on the growth, movement, and survival of resident Coastal Cutthroat Trout O. clarkii clarkii relative to other abiotic and biotic factors such as habitat quality, environmental conditions, and conspecific density. During 14 seasonal sampling events from 2005 to 2009, we PIT-tagged 1,851 and recaptured 394 Cutthroat Trout in Rock Creek, collected habitat data, enumerated fish populations, and monitored fish movements with PIT tag antenna arrays. Trout growth varied significantly among seasons and was greatest during spring and early summer. Mean juvenile Coho Salmon density in summer and fall increased eightfold from 0.04 to 0.32 and from 0.08 to 0.68 fish/m2, respectively, approaching levels seen in established populations, but did not explain variation in trout growth, movement, or survival. Summer growth of trout parr and fry were both negatively correlated with the density of conspecifics but were positively correlated with total salmonid density. Additionally, trout parr growth was positively correlated with stream discharge, whereas trout fry growth was negatively correlated with initial size and declined during the course of the study. However, abiotic and biotic explanatory variables accounted for little of the variation in trout growth, movement, and survival, suggesting that a great deal of individual variation exists. Overall, trout were largely unaffected by Coho Salmon colonists despite large increases in juvenile Coho Salmon density, though this may change if salmon populations continue to grow.</t>
  </si>
  <si>
    <t>892-907</t>
  </si>
  <si>
    <t>60015481-60003723-60023860;60003723-60108591;60003723;60003723;60003723-60010365;60003723;60015481</t>
  </si>
  <si>
    <t>43861026000;6701839883;6602708948;12244314700;55919388800;55658511800;7402746318</t>
  </si>
  <si>
    <t>Buehrens, T. W.;Kiffney, P.;Pess, G. R.;Bennett, T. R.;Naman, S. M.;Brooks, G.;Quinn, T. P.</t>
  </si>
  <si>
    <t>Norway;United States;United States;Canada;United States</t>
  </si>
  <si>
    <t>Elverum;Olympia;Seattle;Vancouver;Seattle</t>
  </si>
  <si>
    <t>Inland Norway University of Applied Sciences;Washington Department of Fish and Wildlife;University of Washington;The University of British Columbia;NOAA Northwest Fisheries Science Center</t>
  </si>
  <si>
    <t>60108591;60023860;60015481;60010365;60003723</t>
  </si>
  <si>
    <t>Buehrens T.</t>
  </si>
  <si>
    <t>Increasing Juvenile Coho Salmon Densities during Early Recolonization Have Not Affected Resident Coastal Cutthroat Trout Growth, Movement, or Survival</t>
  </si>
  <si>
    <t>10.1080/02755947.2014.923071</t>
  </si>
  <si>
    <t>2-s2.0-84907784231</t>
  </si>
  <si>
    <t>['users leads', 'users ),', 'truncation threshold', 'sparse networks', 'snr ),', 'schedule users', 'retained beams', 'prominent enhancement', 'preset signal', 'power allocation', 'obvious improvement', 'obfbtpa ).', 'noise ratio', 'multiuser diversity', 'less number', 'large number', 'dense networks', 'certain number', 'capacity scaling', 'beam truncation', 'allocate power']</t>
  </si>
  <si>
    <t>Beam selection | Opportunistic beamforming | Power control | Sparse networks</t>
  </si>
  <si>
    <t>Exploiting spatial multiplexing and multiuser diversity in multi-antenna broadcast channels, orthogonal multiple opportunistic beamforming (OBF) is shown to achieve the same capacity scaling as dirty paper coding (DPC) in dense networks (there being a large number of users), and unfortunately, OBF yields degraded performance in sparse networks. To solve this question, propose a new OBF based on beam truncation and power allocation (OBFBTPA). Generate the orthogonal multiple opportunistic beams randomly, truncate the bad performance beams according to the preset signal-to-interference-and-noise ratio (SINR) truncation threshold, schedule users for the retained beams, and allocate power for beams to maximal SINR rule. The experimental results prove that the proposed method improves the system sum rate capacity in sparse networks, and in particular, the less number of users leads to more obvious improvement with a certain average signal-to-noise-ratio (SNR), and the higher average SNR brings more prominent enhancement with a certain number of users.</t>
  </si>
  <si>
    <t>5497-5504</t>
  </si>
  <si>
    <t>60025094;60025094;60025094</t>
  </si>
  <si>
    <t>15029949900;24074672000;36537986300</t>
  </si>
  <si>
    <t>Hou, Yanli;Lian, Hua;Su, Jia</t>
  </si>
  <si>
    <t>Hebei University of Science and Technology</t>
  </si>
  <si>
    <t>Hou Y.</t>
  </si>
  <si>
    <t>Orthogonal opportunistic beamforming based on beam truncation and power allocation in sparse networks</t>
  </si>
  <si>
    <t>10.12733/jcis10590</t>
  </si>
  <si>
    <t>2-s2.0-84907802523</t>
  </si>
  <si>
    <t>PhotoSi, 278912</t>
  </si>
  <si>
    <t>['silicon nanocrystals', 'quantum yield', 'pyrene moieties', 'pyrene chromophores', 'provide light', 'pl ).', 'long lifetime', 'harvesting antennae', '6 nm', '0 nm']</t>
  </si>
  <si>
    <t>energy transfer | nanocrystals | near-infrared photoluminescence | silicon</t>
  </si>
  <si>
    <t>Pyrene chromophores were attached to silicon nanocrystals (SiNCs) with diameters of 2.6 and 5.0 nm to provide light-harvesting antennae for enhanced optical absorption. Efficient energy transfer from the pyrene moieties to the SiNCs was observed to induce bright visible (2.6 nm) or near-infrared (NIR) (5.0 nm) photoluminescence (PL). The 5.0 nm diameter pyrene-derivatized SiNCs exhibited NIR PL emission that was insensitive to dioxygen, with a 40% quantum yield and long lifetime (hundreds of s).</t>
  </si>
  <si>
    <t>3325-3329</t>
  </si>
  <si>
    <t>Journal of Physical Chemistry Letters</t>
  </si>
  <si>
    <t>60028218;60013372;60028218;60028218;60028218;60013372;60028218</t>
  </si>
  <si>
    <t>50262526300;55783436100;7003860178;24780586400;54684605100;7006327656;57196323357</t>
  </si>
  <si>
    <t>Locritani, Mirko;Yu, Yixuan;Bergamini, Giacomo;Baroncini, Massimo;Molloy, Jennifer K.;Korgel, Brian A.;Ceroni, Paola</t>
  </si>
  <si>
    <t>Bologna;Austin</t>
  </si>
  <si>
    <t>Alma Mater Studiorum Universit√† di Bologna;The University of Texas at Austin</t>
  </si>
  <si>
    <t>60028218;60013372</t>
  </si>
  <si>
    <t>Locritani M.</t>
  </si>
  <si>
    <t>Silicon nanocrystals functionalized with pyrene units: Efficient light-harvesting antennae with bright near-infrared emission</t>
  </si>
  <si>
    <t>10.1021/jz501609e</t>
  </si>
  <si>
    <t>2-s2.0-84907810234</t>
  </si>
  <si>
    <t>National Eye Institute</t>
  </si>
  <si>
    <t>31110103912 and 31270893</t>
  </si>
  <si>
    <t>NEI</t>
  </si>
  <si>
    <t>['unique light', 'trimeric ap', 'tightly pack', 'synechocystis sp', 'subunits render', 'subunit assembly', 'redshifted absorption', 'red algae', 'reaction centres', 'phycobilisome core', 'phycobiliprotein trimers', 'photosynthetic membrane', 'pcc 6803', 'pcb ).', 'overall structure', 'mutagenesis data', 'molecular basis', 'low excitation', 'largely unknown', 'internal cavity', 'important role', 'harvesting complexes', 'fluorescence emission', 'extreme redshift', 'extramembraneous phycobilisome', 'energy level', 'eight trimers', 'crystal structures', 'crystal structure', 'crystal lattice', 'conjugation system', 'combined contributions', 'close interactions', 'chromophore pocket', 'bulky residues', 'b form', 'apcd chromophore', 'allophycocyanin b', 'adjacent monomer']</t>
  </si>
  <si>
    <t>allophycocyanin B | antenna | cyanobacteria | energy transfer | light harvesting | photosynthesis | phycocyanobilin</t>
  </si>
  <si>
    <t>Allophycocyanin B (AP-B) is one of the two terminal emitters in phycobilisomes, the unique light-harvesting complexes of cyanobacteria and red algae. Its low excitation-energy level and the correspondingly redshifted absorption and fluorescence emission play an important role in funnelling excitation energy from the hundreds of chromophores of the extramembraneous phycobilisome to the reaction centres within the photosynthetic membrane. In the absence of crystal structures of these low-abundance terminal emitters, the molecular basis for the extreme redshift and directional energy transfer is largely unknown. Here, the crystal structure of trimeric AP-B [(ApcD/ApcB)3] from Synechocystis sp. PCC 6803 at 1.75√Ö resolution is reported. In the crystal lattice, eight trimers of AP-B form a porous, spherical, 48-subunit assembly of 193√Ö in diameter with an internal cavity of 1.1 √ó 106√Ö3. While the overall structure of trimeric AP-B is similar to those reported for many other phycobiliprotein trimers, the chromophore pocket of the Œ±-subunit, ApcD, has more bulky residues that tightly pack the phycocyanobilin (PCB). Ring D of the chromophores is further stabilized by close interactions with ApcB from the adjacent monomer. The combined contributions from both subunits render the conjugated rings B, C and D of the PCB in ApcD almost perfectly coplanar. Together with mutagenesis data, it is proposed that the enhanced planarity effectively extends the conjugation system of PCB and leads to the redshifted absorption (Œªmax = 669nm) and fluorescence emission (679nm) of the ApcD chromophore in AP-B, thereby enabling highly efficient energy transfer from the phycobilisome core to the reaction centres.</t>
  </si>
  <si>
    <t>2558-2569</t>
  </si>
  <si>
    <t>Acta Crystallographica Section D: Biological Crystallography</t>
  </si>
  <si>
    <t>60032955;60032955;60032955;60032955;60032955;60028717;60029278;60032955</t>
  </si>
  <si>
    <t>56379648300;47460890000;56119245100;54783882800;57031136600;57216047370;56095627800;7202071698</t>
  </si>
  <si>
    <t>Peng, Pan Pan;Dong, Liang Liang;Sun, Ya Fang;Zeng, Xiao Li;Ding, Wen Long;Scheer, Hugo;Yang, Xiaojing;Zhao, Kai Hong</t>
  </si>
  <si>
    <t>China;United States;Germany</t>
  </si>
  <si>
    <t>Wuhan;Chicago;Munich</t>
  </si>
  <si>
    <t>Huazhong Agricultural University;The University of Chicago;Ludwig-Maximilians-Universit√§t M√ºnchen</t>
  </si>
  <si>
    <t>60032955;60029278;60028717</t>
  </si>
  <si>
    <t>Peng P.P.</t>
  </si>
  <si>
    <t>The structure of allophycocyanin B from Synechocystis PCC 6803 reveals the structural basis for the extreme redshift of the terminal emitter in phycobilisomes</t>
  </si>
  <si>
    <t>S1399004714015776</t>
  </si>
  <si>
    <t>10.1107/S1399004714015776</t>
  </si>
  <si>
    <t>2-s2.0-84907833641</t>
  </si>
  <si>
    <t>['wlan notched', 'uwb one', 'shaped element', 'previous designs', 'presented antenna', 'microwave access', 'ground plane', 'frequency range', 'fr4 substrate', 'fed inverted', 'fed antenna', 'comprehensive comparison', 'compact microstrip', 'basic structure', 'antenna structure', 'ahp technique', 'account simultaneously', '8 mm', '16 ghz']</t>
  </si>
  <si>
    <t>Analytical Hierarchy Process | Dual band-notch | Expert choice software | UWB antenna | Via-fed elements</t>
  </si>
  <si>
    <t>A compact microstrip-fed antenna with dual notched bands is proposed. First, a simple basic configuration is presented for Ultra Wide Band (UWB) applications and then the dual band notched structure is extended from the UWB one. The basic structure of the UWB antenna consists of a simple square radiating patch and a ground plane with a wide square slot on back of the substrate. A semi-circle shaped slot is cut from the ground plane to improve the antenna impedance matching. In the sequel, with the aim at filtering Worldwide Interoperability for Microwave Access (WiMAX) and Wireless Local Area Network (WLAN), via-fed inverted T-shaped element and two rectangular stubs are embedded in the antenna structure. The presented antenna is printed on a 20 √ó 20 √ó 0.8 mm&lt;sup&gt;3&lt;/sup&gt; FR4 substrate and operates over the frequency range of 2.9-16 GHz with WiMAX and WLAN notched. To compare the performance of the proposed UWB antenna to some previous designs, a novel framework based on the Analytical Hierarchy Process (AHP) is proposed. Using AHP methodology, the important operational aspects of antennas are taken into account simultaneously, resulting in a comprehensive comparison. Expert Choice software is used to apply the AHP technique.</t>
  </si>
  <si>
    <t>1565-1572</t>
  </si>
  <si>
    <t>24474815100;54583978300</t>
  </si>
  <si>
    <t>Ghobadi, Ch;Majidzadeh, M.</t>
  </si>
  <si>
    <t>Ghobadi C.</t>
  </si>
  <si>
    <t>Multi attribute analysisofa novel compact UWB antenna with via-fed elements for dual band notch function</t>
  </si>
  <si>
    <t>10.5829/idosi.ije.2014.27.10a.10</t>
  </si>
  <si>
    <t>2-s2.0-84907842202</t>
  </si>
  <si>
    <t>['siw cavity', 'proposed structure', 'patch using', 'layer substrate', 'experimentally investigated', 'excited using', 'equilateral triangular', 'different shapes', 'comparative study', 'circular cavity', 'back ratio', 'antenna gain', '5 db']</t>
  </si>
  <si>
    <t>Cavity backed slot antenna | Hybrid antenna | Microstrip patch | Substrate integrated waveguide</t>
  </si>
  <si>
    <t>A set of hybrid microstrip patch and semi-circular cavity antennas is introduced. The semi-circular cavity is implemented using Half-mode Substrate Integrated Waveguide (HMSIW) technique. Different shapes of the patch including rectangular, semi-circular and equilateral triangular are excited using proximity effect by the semi-circular SIW cavity at its TM&lt;inf&gt;010&lt;/inf&gt; mode. The proposed antenna structures have been excited using an inset 50 Œ© microstrip line that leads to a facility of planar circuit integration. The inherent limited bandwidth of the conventional microstrip patch antenna and SIW cavity-backed slot antenna is improved about 6% to 10% depending on the type of the patch using the proposed structure. Additionally, the proposed hybrid antenna enhanced the antenna gain by about 1.5 dB in comparison with the half-mode cavity without patch. Meanwhile, the proposed hybrid antennas made on a single-layer substrate has a low fabrication cost using printed circuit board (PCB) process. Three hybrid antennas are numerically and experimentally investigated. A comparative study between the three different structures contains gain, bandwidth, Cross Polarization Level (CPL) and Front to Back Ratio (FBR) is presented.</t>
  </si>
  <si>
    <t>1573-1580</t>
  </si>
  <si>
    <t>35366012900;55911185700</t>
  </si>
  <si>
    <t>Dashti, H.;Neshati, M. H.</t>
  </si>
  <si>
    <t>Dashti H.</t>
  </si>
  <si>
    <t>Comparative investigation of Half-mode SIW cavity and microstrip hybrid antenna using different patch shapes</t>
  </si>
  <si>
    <t>10.5829/idosi.ije.2014.27.10a.11</t>
  </si>
  <si>
    <t>2-s2.0-84907855365</t>
  </si>
  <si>
    <t>['talk factors', 'system errors', 'radar system', 'polarization antenna', 'obtain psm', 'multilayer micro', 'metal sphere', 'making assumption', 'distortion matrices', 'calibration method', 'calibrated psm', 'actual ones']</t>
  </si>
  <si>
    <t>Calibration method | Instantaneous polarization radar | Polarization scattering matrix (PSM) | System distortion matrix</t>
  </si>
  <si>
    <t>A practical calibration method is proposed for instantaneous polarization radar systems. The method only needs one measurement by using a metal sphere. The distortions of system and the actual polarization scattering matrix (PSM) of target can be obtained. First, an instantaneous polarization radar system is presented. The system can obtain PSM by a single pulse echo. The dual-polarization antenna can transmit and receive two orthogonal polarization waves. The multilayer micro-strip patch antenna is adopted for this kind of radar system. Second, based on the multi-port network theory, the operation and system errors of instantaneous polarization radar system are analyzed. By making assumption on the cross-talk factors of antenna, distortion matrices of R and T are derived. Finally, the calibration method based on instantaneous polarization measurement is introduced. Simulation results show the performance of this calibration method. The values of calibrated PSM are in agreement with the actual ones after calibration.</t>
  </si>
  <si>
    <t>248-253</t>
  </si>
  <si>
    <t>Journal of Beijing Institute of Technology (English Edition)</t>
  </si>
  <si>
    <t>57198711496;36684321000;24734558100;56464462000</t>
  </si>
  <si>
    <t>Yang, Ning;Zhao, Guo Qiang;Sun, Hou Jun;L√º, Xin</t>
  </si>
  <si>
    <t>Practical calibration method for instantaneous polarization radar systems utilizing a metal sphere</t>
  </si>
  <si>
    <t>2-s2.0-84907862207</t>
  </si>
  <si>
    <t>2012R1A1A2040160</t>
  </si>
  <si>
    <t>['wave antenna', 'varactor diodes', 'tunable capacitor', 'tunable capacitance', 'offer series', 'mode substrate', 'main beam', 'long slot', 'handed substrate', 'handed leaky', 'experimentally demonstrated', 'digital slots', 'continuously varied', 'chip capacitors', '6 ¬∞', '6 ghz', '4 ¬∞', '20 v']</t>
  </si>
  <si>
    <t>composite right-/left-handed | leaky-wave antenna | substrate-integrated waveguide | tunable antenna</t>
  </si>
  <si>
    <t>A capacitor-loaded slotted substrate-integrated waveguide structure is presented to realize a tunable composite right-/left-handed substrate-integrated waveguide structure. The capacitor-loaded slotted substrate-integrated waveguide structure is realized on a half-mode substrate-integrated waveguide structure to reduce the size. The inter-digital slots and varactor diodes are inserted to offer series-tunable capacitance of the composite right-/left-handed circuit model. A long slot is inserted to isolate DC bias, and the chip capacitors are mounted on the long slot to create a path for RF signal flow. Based on the tunable capacitor-loaded slotted substrate-integrated waveguide structure, an electronically controlled composite right-/left-handed leaky-wave antenna is designed. It is experimentally demonstrated that the direction of the main beam is continuously varied from +4¬∞ to-6¬∞ at 5.6 GHz as the bias voltage increases from 1 to 20 V.</t>
  </si>
  <si>
    <t>585-592</t>
  </si>
  <si>
    <t>1532527X</t>
  </si>
  <si>
    <t>Electromagnetics</t>
  </si>
  <si>
    <t>60025778-60014237;60014237</t>
  </si>
  <si>
    <t>35290355900;55950056100</t>
  </si>
  <si>
    <t>Jang, Taehee;Lim, Sungjoon</t>
  </si>
  <si>
    <t>Ann Arbor;Seoul</t>
  </si>
  <si>
    <t>University of Michigan, Ann Arbor;Chung-Ang University</t>
  </si>
  <si>
    <t>60025778;60014237</t>
  </si>
  <si>
    <t>Jang T.</t>
  </si>
  <si>
    <t>Novel capacitor-loaded substrate-integrated-waveguide structure and its electronically controlled leaky-wave antenna application</t>
  </si>
  <si>
    <t>10.1080/02726343.2014.948769</t>
  </si>
  <si>
    <t>2-s2.0-84907864733</t>
  </si>
  <si>
    <t>['¬© 1963', 'versatile multi', 'proposed approach', 'probabilistic fashion', 'matching synthesis', 'matching accuracy', 'element saving', 'computational costs', '2012 ieee']</t>
  </si>
  <si>
    <t>Bayesian compressive sampling | conformal arrays | constrained array synthesis | sparse arrays</t>
  </si>
  <si>
    <t>Sparsening conformal arrangements is carried out through a versatile Multi-Task Bayesian Compressive Sensing (MT-BCS) strategy. The problem, formulated in a probabilistic fashion as a pattern-matching synthesis, is that of determining the sparsest excitation set (locations and weights) fitting a reference pattern subject to user-defined geometrical constraints. Results from a set of representative numerical experiments are presented to illustrate the key-features of the proposed approach as well as to assess, also through comparisons, its potentials in terms of matching accuracy, element saving, and computational costs. ¬© 1963-2012 IEEE.</t>
  </si>
  <si>
    <t>1681-1689</t>
  </si>
  <si>
    <t>60015986;60015986;60015986;60015986</t>
  </si>
  <si>
    <t>6701615935;54386561700;41762578200;7005085831</t>
  </si>
  <si>
    <t>Oliveri, Giacomo;Bekele, Ephrem T.;Robol, Fabrizio;Massa, Andrea</t>
  </si>
  <si>
    <t>Sparsening conformal arrays through a versatile BCS-based method</t>
  </si>
  <si>
    <t>10.1109/TAP.2013.2287894</t>
  </si>
  <si>
    <t>2-s2.0-84907866148</t>
  </si>
  <si>
    <t>EP/I028153/1</t>
  </si>
  <si>
    <t>['wider bandwidths', 'single antenna', 'significant impact', 'results show', 'receiver isolation', 'radio echo', 'operational environment', 'novel technique', 'novel method', 'mhz bandwidth', 'mean isolation', 'maximizing isolation', 'isolation performance', 'isolation bandwidth', 'hybrid junctions', 'eb duplexers', 'eb duplexer', 'antenna characteristics', 'achieving transmitter', '9 ghz', '7 db', '62 db', '39 db']</t>
  </si>
  <si>
    <t>Duplexers | full-duplex | hybrid junctions | interference cancellation | self-interference</t>
  </si>
  <si>
    <t>This paper investigates electrical balance (EB) in hybrid junctions as a method of achieving transmitter-receiver isolation in single antenna full duplex wireless systems. A novel technique for maximizing isolation in EB duplexers is presented, and we show that the maximum achievable isolation is proportional to the variance of the antenna reflection coefficient with respect to frequency. Consequently, antenna characteristics can have a significant detrimental impact on the isolation bandwidth. Simulations that include embedded antenna measurements show a mean isolation of 62 dB over a 20-MHz bandwidth at 1.9 GHz but relatively poor performance at wider bandwidths. Furthermore, the operational environment can have a significant impact on isolation performance. We present a novel method of characterizing radio reflections being returned to a single antenna. Results show as little as 39 dB of attenuation in the radio echo for a highly reflective indoor environment at 1.9 GHz and that the mean isolation of an EB duplexer is reduced by 7 dB in this environment. A full duplex architecture exploiting EB is proposed.</t>
  </si>
  <si>
    <t>1653-1661</t>
  </si>
  <si>
    <t>60020650;60020650;60020650;60115312</t>
  </si>
  <si>
    <t>56381132700;7102568206;56228246300;57194929206</t>
  </si>
  <si>
    <t>Laughlin, Leo;Beach, Mark A.;Morris, Kevin A.;Haine, John L.</t>
  </si>
  <si>
    <t>Switzerland;United Kingdom</t>
  </si>
  <si>
    <t>Thalwil;Bristol</t>
  </si>
  <si>
    <t>u-blox AG;University of Bristol</t>
  </si>
  <si>
    <t>60115312;60020650</t>
  </si>
  <si>
    <t>Laughlin L.</t>
  </si>
  <si>
    <t>Optimum single antenna full duplex using hybrid junctions</t>
  </si>
  <si>
    <t>10.1109/JSAC.2014.2330191</t>
  </si>
  <si>
    <t>2-s2.0-84907870383</t>
  </si>
  <si>
    <t>['tradeoff equations', 'tablet computers', 'receiver ).', 'paper addresses', 'main bottlenecks', 'identified analytically', 'factor issue', 'design builds', 'derivations indicate', 'dense integration', 'compact radios', 'band full', 'antenna structures', 'allow integration']</t>
  </si>
  <si>
    <t>dual polarized antenna | electrical balance | In-band full-duplex | self-interference isolation | transceiver macro-modeling | tunable duplexer</t>
  </si>
  <si>
    <t>In-band full-duplex sets challenging requirements for wireless communication radios, in particular their capability to prevent receiver sensitivity degradation due to self-interference (transmit signals leaking into its own receiver). Previously published self-interference rejection designs require bulky components and/or antenna structures. This paper addresses this form-factor issue. First, compact radio transceiver feasibility bottlenecks are identified analytically, and tradeoff equations in function of link budget parameters are presented. These derivations indicate that the main bottlenecks can be resolved by increasing the isolation in analog/RF. Therefore, two design ideas are proposed, which provide attractive analog/RF-isolation and allow integration in compact radios. The first design proposal targets compact radio devices, such as small-cell base stations and tablet computers, and combines a dual-port polarized antenna with a self-tunable cancellation circuit. The second design proposal targets even more compact radio devices such as smartphones and sensor network nodes. This design builds on a tunable electrical balance isolator/duplexer in combination with a single-port miniature antenna. The electrical balance circuit can be implemented for scaled CMOS technology, facilitating low cost and dense integration.</t>
  </si>
  <si>
    <t>1662-1673</t>
  </si>
  <si>
    <t>60070034;60020599;114688207;60070034;60020599;114688207;60070034;60020599;</t>
  </si>
  <si>
    <t>9534763700;56297788300;37057523000;36663153000;7003459853;56381107300;6701665105;57209315405;6602085115</t>
  </si>
  <si>
    <t>Debaillie, Bj√∂rn;Van Den Broek, Dirk Jan;Lav√≠n, Cristina;Van Liempd, Barend;Klumperink, Eric A.M.;Palacios, Carmen;Craninckx, Jan;Nauta, Bram;P√§rssinen, Aarno</t>
  </si>
  <si>
    <t>Belgium;Netherlands;Spain</t>
  </si>
  <si>
    <t>Leuven;Enschede;</t>
  </si>
  <si>
    <t>Interuniversity Micro-Electronics Center at Leuven;Universiteit Twente;Information and Communication Technologies (TTI)</t>
  </si>
  <si>
    <t>60070034;60020599;114688207</t>
  </si>
  <si>
    <t>Debaillie B.</t>
  </si>
  <si>
    <t>Analog/RF solutions enabling compact full-duplex radios</t>
  </si>
  <si>
    <t>10.1109/JSAC.2014.2330171</t>
  </si>
  <si>
    <t>2-s2.0-84907875274</t>
  </si>
  <si>
    <t>['rao bound', 'optimal performances', 'noise covariance', 'maximization algorithm', 'iterative scheme', 'estimate channel', 'detection receiver', 'antenna destination', 'also provided']</t>
  </si>
  <si>
    <t>Amplify-and-forward | Channel estimation | EM algorithm | Relay | Spatial noise correlation</t>
  </si>
  <si>
    <t>For amplify-and-forward relay networks, we propose an iterative scheme to estimate channel and detect information symbols for the multi-antenna destination in spatially correlated noise. The equivalent channel coefficients and noise covariance are estimated by expectation-maximization algorithm. In addition, we discuss the initialization of iteration and analyze the modified Cram√©r-Rao bound to show the performance of the proposed iterative estimation. Moreover, on the basis of the structure of the proposed iterative estimator, a joint channel estimation and detection receiver is also provided. Finally, simulation results show that the proposed channel estimator and receiver can achieve the optimal performances in amplify-and-forward relay networks with unknown noise correlation.</t>
  </si>
  <si>
    <t>1601-1612</t>
  </si>
  <si>
    <t>60018308-60025578;60001271;60018308</t>
  </si>
  <si>
    <t>55801639600;8899119700;57200743801</t>
  </si>
  <si>
    <t>Zhang, Chao;Tang, Suhua;Ren, Pinyi</t>
  </si>
  <si>
    <t>China;China;Japan</t>
  </si>
  <si>
    <t>Xi'an;Xi'an;Kyoto</t>
  </si>
  <si>
    <t>Xidian University;Xi'an Jiaotong University;Advanced Telecommunications Research Institute International (ATR)</t>
  </si>
  <si>
    <t>60025578;60018308;60001271</t>
  </si>
  <si>
    <t>Iterative receiver for amplify-and-forward relay networks with unknown noise correlation</t>
  </si>
  <si>
    <t>10.1002/wcm.2299</t>
  </si>
  <si>
    <t>2-s2.0-84907876925</t>
  </si>
  <si>
    <t>['rf cancellation', 'practical low', 'physically stemming', 'phase imbalances', 'paper addresses', 'interference waveform', 'hence enabling', 'efficiently suppressed', 'duplex transceivers', 'duplex direct', 'dominant self', 'detailed self', 'analysis shows']</t>
  </si>
  <si>
    <t>full-duplex radio | image frequency | Index TermsDirect-conversion radio | IQ imbalance | selfinterference | widely-linear filtering</t>
  </si>
  <si>
    <t>This paper addresses the modeling and cancellation of self-interference in full-duplex direct-conversion radio transceivers, operating under practical imperfect radio frequency (RF) components. First, detailed self-interference signal modeling is carried out, taking into account the most important RF imperfections, namely, transmitter power amplifier nonlinear distortion as well as transmitter and receiver IQ mixer amplitude and phase imbalances. The analysis shows that after realistic antenna isolation and RF cancellation, the dominant self-interference waveform at the receiver digital baseband can be modeled through a widely linear transformation of the original transmit data, opposed to classical purely linear models. Such widely linear self-interference waveform is physically stemming from the transmitter and receiver IQ imaging and cannot be efficiently suppressed by classical linear digital cancellation. Motivated by this, novel widely linear digital self-interference cancellation processing is then proposed and formulated, combined with efficient parameter estimation methods. Extensive simulation results demonstrate that the proposed widely linear cancellation processing clearly outperforms the existing linear solutions, hence enabling the use of practical low-cost RF front ends utilizing IQ mixing in full-duplex transceivers.</t>
  </si>
  <si>
    <t>1674-1687</t>
  </si>
  <si>
    <t>60011170;60011170;60011170-60011001;60011170</t>
  </si>
  <si>
    <t>55489367800;8918812900;24776963100;6603051439</t>
  </si>
  <si>
    <t>Korpi, Dani;Anttila, Lauri;Syrj√§l√§, Ville;Valkama, Mikko</t>
  </si>
  <si>
    <t>Finland;Japan</t>
  </si>
  <si>
    <t>Tampere;Kyoto</t>
  </si>
  <si>
    <t>Tampereen Yliopisto;Kyoto University</t>
  </si>
  <si>
    <t>60011170;60011001</t>
  </si>
  <si>
    <t>Korpi D.</t>
  </si>
  <si>
    <t>Widely linear digital self-interference cancellation in direct-conversion full-duplex transceiver</t>
  </si>
  <si>
    <t>10.1109/JSAC.2014.2330093</t>
  </si>
  <si>
    <t>2-s2.0-84907876936</t>
  </si>
  <si>
    <t>['suppressed differently', 'stage process', 'selective environments', 'rf cancellation', 'rate regions', 'practical transceivers', 'practical systems', 'original signal', 'largest rate', 'interference via', 'interference caused', 'evm noise', 'developed algorithms', 'assumed full', 'antenna isolation']</t>
  </si>
  <si>
    <t>Full-duplex | OFDM | Rate region | transceiver non-ideality</t>
  </si>
  <si>
    <t>The rate regions of half- and full-duplex links using the orthogonal frequency division multiplexing (OFDM) technique are analyzed after taking into account the non-ideality of practical transceivers. The non-ideality is quantified by a measure named error vector magnitude (EVM) level in practical systems. It is approximated as a Gaussian noise added to the original signal by the transmitter. The assumed full-duplex transceiver suppresses the self-interference via a three-stage process. The stages are antenna isolation, RF cancellation, and digital baseband cancellation. The self-interference caused by the EVM noise and the original signal are suppressed differently in the three-stage process. The optimal power allocation algorithms are developed to maximize the rates of the half- and full-duplex OFDM links under two different strategies. The first one aims at a low complexity design, where each node uniformly allocates the power over sub-carriers, whereas the second one adaptively allocates the power over sub-carriers to achieve the largest rate. Using the developed algorithms, the achieved rate regions under frequency-flat and frequency-selective environments are compared.</t>
  </si>
  <si>
    <t>1688-1698</t>
  </si>
  <si>
    <t>;;60001738</t>
  </si>
  <si>
    <t>56380761800;7004160057;6603334332</t>
  </si>
  <si>
    <t>Li, Wei;Lilleberg, Jorma;Rikkinen, Kari</t>
  </si>
  <si>
    <t>On rate region analysis of half- and full-duplex OFDM communication links</t>
  </si>
  <si>
    <t>10.1109/JSAC.2014.2330131</t>
  </si>
  <si>
    <t>2-s2.0-84907876978</t>
  </si>
  <si>
    <t>['turn opens', 'time operation', 'theoretical background', 'soil interface', 'scattering operators', 'rough interfaces', 'rough air', 'qualitatively determined', 'priori information', 'method relies', 'investigated region', 'geometrical properties', 'exactly known', 'buried objects', 'accurately determine']</t>
  </si>
  <si>
    <t>We consider subsurface imaging of buried objects under a rough air-soil interface and present a microwave imaging method that is capable of determining the geometrical properties of multiple objects without requiring any a-priori information on the objects. The theoretical background of the method relies on factorization of scattering operators and the locations of buried objects are qualitatively determined from limited aperture near-field measurements performed with a short antenna array moving over the investigated region. The numerical results demonstrate that the method can handle very rough interfaces, provided that they are exactly known, and accurately determine the locations of buried obstacles even while the measurements are still in progress, which in turn opens up the possibility of real-time operation.</t>
  </si>
  <si>
    <t>703-712</t>
  </si>
  <si>
    <t>2150704X</t>
  </si>
  <si>
    <t>Remote Sensing Letters</t>
  </si>
  <si>
    <t>56247048100;16400976800</t>
  </si>
  <si>
    <t>Akinci, Mehmet Nuri;√áay√∂ren, Mehmet</t>
  </si>
  <si>
    <t>Akinci M.</t>
  </si>
  <si>
    <t>Microwave subsurface imaging of buried objects under a rough air-soil interface</t>
  </si>
  <si>
    <t>10.1080/2150704X.2014.960609</t>
  </si>
  <si>
    <t>2-s2.0-84907878606</t>
  </si>
  <si>
    <t>['zf processing', 'transmit power', 'single antenna', 'significantly reduce', 'signal power', 'relay station', 'received pilots', 'receive antennas', 'ratio transmission', 'ratio combining', 'pilot power', 'multiple destinations', 'multipair decode', 'mrt processing', 'massive arrays', 'large number', 'kept fixed', 'given quality', 'energy efficiency', 'duplex mode', 'analytical approximation', 'achievable rate', '5 db', '3 db']</t>
  </si>
  <si>
    <t>Decode-and-forward relay channel | fullduplex | massive MIMO | maximum-ratio combining (MRC) | maximum-ratio transmission (MRT) | zero-forcing (ZF)</t>
  </si>
  <si>
    <t>We consider a multipair decode-and-forward relay channel, where multiple sources transmit simultaneously their signals to multiple destinations with the help of a full-duplex relay station. We assume that the relay station is equipped with massive arrays, while all sources and destinations have a single antenna. The relay station uses channel estimates obtained from received pilots and zero-forcing (ZF) or maximum-ratio combining/maximum-ratio transmission (MRC/MRT) to process the signals. To significantly reduce the loop interference effect, we propose two techniques: i) using a massive receive antenna array; or ii) using a massive transmit antenna array together with very low transmit power at the relay station. We derive an exact achievable rate expression in closed-form for MRC/MRT processing and an analytical approximation of the achievable rate for ZF processing. This approximation is very tight, particularly for a large number of relay station antennas. These closed-form expressions enable us to determine the regions where the full-duplex mode outperforms the half-duplex mode, as well as to design an optimal power allocation scheme. This optimal power allocation scheme aims to maximize the energy efficiency for a given sum spectral efficiency and under peak power constraints at the relay station and sources. Numerical results verify the effectiveness of the optimal power allocation scheme. Furthermore, we show that, by doubling the number of transmit/receive antennas at the relay station, the transmit power of each source and of the relay station can be reduced by 1.5 dB if the pilot power is equal to the signal power, and by 3 dB if the pilot power is kept fixed, while maintaining a given quality of service.</t>
  </si>
  <si>
    <t>1721-1737</t>
  </si>
  <si>
    <t>60009358;60071082;60029738-60000990;60009358</t>
  </si>
  <si>
    <t>25628544400;56004339300;23051214500;35555550500</t>
  </si>
  <si>
    <t>Ngo, Hien Quoc;Suraweera, Himal A.;Matthaiou, Michail;Larsson, Erik G.</t>
  </si>
  <si>
    <t>Sri Lanka;United Kingdom;Sweden;Sweden</t>
  </si>
  <si>
    <t>Peradeniya;Belfast;Linkoping;Gothenburg</t>
  </si>
  <si>
    <t>University of Peradeniya;Queen's University Belfast;Linkoping University;Chalmers University of Technology</t>
  </si>
  <si>
    <t>60071082;60029738;60009358;60000990</t>
  </si>
  <si>
    <t>Ngo H.Q.</t>
  </si>
  <si>
    <t>Multipair full-duplex relaying with massive arrays and linear processing</t>
  </si>
  <si>
    <t>10.1109/JSAC.2014.2330091</t>
  </si>
  <si>
    <t>2-s2.0-84907881387</t>
  </si>
  <si>
    <t>['¬© 1963', 'wave finite', 'unit cell', 'side lobes', 'measured half', 'measured gain', 'main peak', 'lens antenna', 'good agreement', 'experimental results', 'element simulations', 'effective permittivity', 'diameter lens', 'concept demonstrator', 'band waveguide', '7 ¬∞', '3 db', '25 db', '2012 ieee', '19 ¬∞', '10 ghz']</t>
  </si>
  <si>
    <t>Gradient index | lens antenna | Luneburg lens | rapid prototyping</t>
  </si>
  <si>
    <t>In this work, we designed, built, and tested a low-gain 20 dBi Luneburg Lens antenna using a rapid prototyping machine as a proof of concept demonstrator. The required continuously varying relative permittivity profile was implemented by changing the size of plastic blocks centered on the junctions of a plastic rod space frame. A 12-cm (4Œª0 at at 10 GHz) diameter lens is designed to work at X-band. The effective permittivity of the unit cell is calculated by effective medium theory and simulated by full-wave finite-element simulations. The fabrication is implemented by a polymer jetting rapid prototyping method. In the measurement, the lens antenna is fed by an X-band waveguide. The measured gain of the antenna at X-band is from 17.3 to 20.3 dB. The measured half-power beam width is from 19¬∞ to 12.7¬∞ while the side lobes are about 25 dB below the main peak. Good agreement between simulation and experimental results is obtained. ¬© 1963-2012 IEEE.</t>
  </si>
  <si>
    <t>1799-1807</t>
  </si>
  <si>
    <t>60010065;60010065;60010065;60010065;60010065;60010065</t>
  </si>
  <si>
    <t>50561483500;35292741700;7404877986;56426975300;6602139733;18938213000</t>
  </si>
  <si>
    <t>Liang, Min;Ng, Wei Ren;Chang, Kihun;Gbele, Kokou;Gehm, Michael E.;Xin, Hao</t>
  </si>
  <si>
    <t>A 3-D luneburg lens antenna fabricated by polymer jetting rapid prototyping</t>
  </si>
  <si>
    <t>10.1109/TAP.2013.2297165</t>
  </si>
  <si>
    <t>2-s2.0-84907883093</t>
  </si>
  <si>
    <t>['versatile control', 'selectable weights', 'proposed approach', 'polarization synthesis', 'polarization state', 'paper proposes', 'numerical results', 'modified version', 'joint pattern', 'iterative algorithm', 'field pattern', 'electric far', 'conformal arrays', 'array excitations', 'algorithm allows', '3d synthesis']</t>
  </si>
  <si>
    <t>This paper proposes an iterative algorithm for the 3D synthesis of the electric far-field pattern of a conformal antenna array in the presence of requirements on both the polarization and the dynamic range ratio (DRR) of the excitations. Thanks to the use of selectable weights, the algorithm allows a versatile control of the DRR and of the polarization in a given angular region and requires a low CPU time to provide the array excitations. Furthermore, a modified version of the algorithm is developed to enable the optimization of the polarization state by phase-only control. Numerical results are presented to verify the usefulness of the proposed approach for the joint pattern and polarization synthesis of conformal arrays with reduced or even unitary DRR.</t>
  </si>
  <si>
    <t>60018363;60018363</t>
  </si>
  <si>
    <t>13908144400;6701316004</t>
  </si>
  <si>
    <t>Comisso, Massimiliano;Vescovo, Roberto</t>
  </si>
  <si>
    <t>Trieste</t>
  </si>
  <si>
    <t>Universit√† degli Studi di Trieste</t>
  </si>
  <si>
    <t>Comisso M.</t>
  </si>
  <si>
    <t>Fast 3D pattern synthesis with polarization and dynamic range ratio control for conformal antenna arrays</t>
  </si>
  <si>
    <t>10.1155/2014/106741</t>
  </si>
  <si>
    <t>2-s2.0-84907887471</t>
  </si>
  <si>
    <t>['wider bandwidth', 'two poles', 'passband edge', 'order mode', 'last stage', 'high band', 'good selectivity', 'first stage', 'filtering antenna', 'direction within', 'corresponding filter', 'circuit approach', 'bandpass filters', 'band edges', '29 ghz']</t>
  </si>
  <si>
    <t>A compact filtering antenna with high band-edge gain selectivity using a composite right-/left-handed (CRLH) resonator and a defected ground structure is presented. The CRLH resonator resonates at the zeroth-order mode and acts as the first stage of the corresponding filter; an octagonal patch acts as a radiator as well as the last stage of the filter. The design procedure follows the circuit approach - synthesis of bandpass filters. The filtering antenna has two poles in the passband and two radiation nulls (zeros) at the band edges. Compared to the conventional patch antenna, the proposed filtering antenna, with little extra circuit area, has flat gain response within the passband, good selectivity at the passband edge and wider bandwidth. Measurement results show that the filtering antenna can operate at 5.29 GHz, has a 430 MHz bandwidth and a 2.5 dBi antenna gain in the broadside (+Z) direction within the passband.</t>
  </si>
  <si>
    <t>1496-1498</t>
  </si>
  <si>
    <t>57192609348;7404332309</t>
  </si>
  <si>
    <t>Chen, L.;Luo, Y. L.</t>
  </si>
  <si>
    <t>Compact filtering antenna using CRLH resonator and defected ground structure</t>
  </si>
  <si>
    <t>10.1049/el.2014.2703</t>
  </si>
  <si>
    <t>2-s2.0-84907888319</t>
  </si>
  <si>
    <t>#61061003</t>
  </si>
  <si>
    <t>['unbalanced transition', 'tank resonators', 'ring resonator', 'range 2', 'plate transformer', 'operating bandwidth', 'frequency bandwidth', 'first 100', 'feeding structure', 'communication systems', 'chip resistors', 'broadband microstrip', 'bandwidth enhancement', '8 ghz', '2 ghz', '2 dbi', '15 db']</t>
  </si>
  <si>
    <t>A planar dipole antenna is loaded with LC-tank resonators and chip resistors presented for ultra-wideband (UWB) radar and communication systems. Each staircase rectangular arm of the proposed planar dipole is loaded with an open complementary double concentric split-hexagonal-ring resonator (LC-tank) and a pair of chip resistors at the end for bandwidth enhancement, whereas a broadband microstrip to parallel-plate transformer (or balun) is applied as the feeding structure of the antenna to provide impedance matching as well as balanced-unbalanced transition. The measurement results show that the proposed antenna operates over a frequency bandwidth of 0.64-3.8 GHz with S11 &lt; -15 dB and exhibits highly directive radiation patterns for the first 100% of the operating bandwidth (0.64-2 GHz) with gains in the range 2.2-4.2 dBi.</t>
  </si>
  <si>
    <t>1495-1496</t>
  </si>
  <si>
    <t>60015913;60005465-60015913;60015913;60015913-60005465</t>
  </si>
  <si>
    <t>Shadrokh, Shahin;Yu, Yi Qiang;Jolani, Farid;Chen, Zhizhang</t>
  </si>
  <si>
    <t>Halifax;Chengdu</t>
  </si>
  <si>
    <t>Dalhousie University;University of Electronic Science and Technology of China</t>
  </si>
  <si>
    <t>60015913;60005465</t>
  </si>
  <si>
    <t>Ultra-compact end-loaded planar dipole antenna for ultra-wideband radar and communication applications</t>
  </si>
  <si>
    <t>10.1049/el.2014.2008</t>
  </si>
  <si>
    <t>2-s2.0-84907893129</t>
  </si>
  <si>
    <t>['vias loaded', 'proper offset', 'new prrs', 'measurement results', 'frequency points', 'come together', 'amc structure']</t>
  </si>
  <si>
    <t>A novel polarisation rotating reflective surface (PRRS) based on a tri-via artificial magnetic conductor (AMC) structure is proposed. It has three polarisation rotation (PR) frequency points, which can be adjusted by the offset of vias loaded in the AMC structure. When a proper offset is chosen, two adjacent PR frequency points will come together to form a wide PR band. As a result, two PR bands can be obtained. Moreover, the new PRRS is applied to the design of a low-profile dipole antenna for the generation of circular polarisation radiation. Simulation and measurement results both demonstrate good right-handed circular polarisation.</t>
  </si>
  <si>
    <t>1500-1502</t>
  </si>
  <si>
    <t>60010080-60022317;60022317;60022317;60010080;60017161</t>
  </si>
  <si>
    <t>55806890000;8361942400;13409844900;7005404060;7005913291</t>
  </si>
  <si>
    <t>Yang, Wanchen;Tam, Kam Weng;Choi, Wai Wa;Che, Wenquan;Hui, Hon Tat</t>
  </si>
  <si>
    <t>Macao;Singapore;China</t>
  </si>
  <si>
    <t>Taipa;Singapore City;Nanjing</t>
  </si>
  <si>
    <t>University of Macau;National University of Singapore;Nanjing University of Science and Technology</t>
  </si>
  <si>
    <t>60022317;60017161;60010080</t>
  </si>
  <si>
    <t>Polarisation rotation reflective surface based on artificial magnetic conductor and its application</t>
  </si>
  <si>
    <t>10.1049/el.2014.2367</t>
  </si>
  <si>
    <t>2-s2.0-84907893790</t>
  </si>
  <si>
    <t>['signal amplitudes', 'sight signal', 'proposed approach', 'propagation model', 'parameter estimation', 'new method', 'multipath signals', 'multipath problem', 'localization applications', 'irregular terrain', 'indoor localization', 'important sources', 'important problem', 'field sources', 'field source', 'field multipaths', 'field line', 'far transformation', 'direction findingcalibration', 'direction finding', 'different ranges', 'array data', 'antenna array']</t>
  </si>
  <si>
    <t>array calibration | compressive sensing | direction finding | far-field | localization | near-field</t>
  </si>
  <si>
    <t>In direction finding and localization applications, multipath signals are important sources of error for parameter estimation. When the antenna array receives multipath reflections which are coherent with the far-field line-of-sight signal, estimating the far- and near-field components becomes an important problem. In this paper, a new method is proposed to estimate the direction-of-arrival (DOA) of the far-field source and to localize its near-field multipaths. Far-field source DOA is estimated using calibration of the antenna array. A near-to-far transformation is proposed for the estimation of the near-field source DOA angles. In order to estimate the near-field range parameters, a compressive sensing approach is presented where a dictionary with near-field sources with different ranges is employed. As a result, the proposed method estimates the far-field and near-field source DOAs as well as the range and the signal amplitudes of the near-field sources. This method is evaluated using close-to-real world data generated by a numerical electromagnetic tool, where the array and transmitter are placed in an irregular terrain and array data are generated using full 3-D propagation model. It is shown that unknown source parameters can be estimated effectively showing the potential of the proposed approach in applications involving high-frequency direction finding and indoor localization. Key PointsA solution to multipath problem is proposed in case of direction findingCalibration and near-to-far field transformation are employed for DOA estimationCompressive sensing is used for near-field source localization</t>
  </si>
  <si>
    <t>765-776</t>
  </si>
  <si>
    <t>55362509900;6603914250</t>
  </si>
  <si>
    <t>Elbir, Ahmet M.;Tuncer, T. Engin</t>
  </si>
  <si>
    <t>Elbir A.</t>
  </si>
  <si>
    <t>Far-field DOA estimation and near-field localization for multipath signals</t>
  </si>
  <si>
    <t>10.1002/2014RS005474</t>
  </si>
  <si>
    <t>2-s2.0-84907896238</t>
  </si>
  <si>
    <t>AST-1140030</t>
  </si>
  <si>
    <t>['‚ äô', '‚ àº3', '‚ àº2', 'typically observed', 'so2were detected', 'so2and hcn', 'progenitor star', 'previous cs', 'prevalent molecules', 'n2h +.', 'millimeter telescope', 'line observations', 'initial mass', 'high abundances', 'fractional abundances', 'first identification', 'either molecule', 'conducted using', 'co modeling', 'also established', 'also abundant', ']/[ so2', '7and 2', '3in m2', '3 mm', '13c ratio']</t>
  </si>
  <si>
    <t>astrochemistry | ISM: molecules | nuclear reactions, nucleosynthesis, abundances | planetary nebulae: individual (M2-48) | radio lines: ISM</t>
  </si>
  <si>
    <t>Molecular-line observations of the bipolar planetary nebula (PN) M2-48 have been conducted using the Sub-Millimeter Telescope and the 12 m antenna of the Arizona Radio Observatory at 1, 2, and 3 mm. M2-48 is estimated to be ‚àº4800 yr old, midway through the PN evolutionary track. SiO and SO2were detected in this source - the first identification of either molecule in a PN. CN, HCN, HNC, CS, SO, HCO+, N2H+, and several 13C isotopologues such as 13CN, H13CN, and H13CO+were also observed toward this object. A radiative transfer analysis of multiple SiO transitions indicates a gas kinetic temperature of TK‚àº 55 K and a density of n(H2) ‚àº 9 √ó 105cm-3in M2-48, in agreement with previous CS and CO modeling. After CO, CN, and SO were found to be the most prevalent molecules in this nebula, with fractional abundances, relative to H2, of f ‚àº 3.8 √ó 10-7and 2.4 √ó 10-7, respectively. SO2and HCN are also abundant, with f ‚àº 1.2 √ó 10-7, indicating an [SO]/[SO2] ratio of ‚àº2. Relatively high ion abundances were measured in M2-48 as well, with f ‚àº 10-7for both HCO+and N2H+. An [HCN]/[HNC] ratio of ‚àº2 was determined, as typically observed in other PNe, independent of age. The high abundances of SO and SO2, along with the presence of SiO with f ‚àº 2.9 √ó 10-8, suggest O/C &gt; 1 in this source; furthermore, the prevalence of CN and N2H+indicates nitrogen enrichment. The 12C/13C ratio of ‚àº3 in the nebula was also established. These factors indicate hot-bottom burning occurred in the progenitor star of M2-48, suggesting an initial mass &gt; 4 M‚äô.</t>
  </si>
  <si>
    <t>L27</t>
  </si>
  <si>
    <t>Astrophysical Journal Letters</t>
  </si>
  <si>
    <t>57199181561;7005981409</t>
  </si>
  <si>
    <t>Edwards, J. L.;Ziurys, L. M.</t>
  </si>
  <si>
    <t>Edwards J.</t>
  </si>
  <si>
    <t>Sulfur- and silicon-bearing molecules in planetary nebulae: The case of M2-48</t>
  </si>
  <si>
    <t>10.1088/2041-8205/794/2/L27</t>
  </si>
  <si>
    <t>2-s2.0-84907896840</t>
  </si>
  <si>
    <t>['wide band', 'rejection mechanism', 'reconfigurable function', 'reconfigurable band', 'overall size', 'notched characteristics', 'microwave access', 'measured results', 'folded slot', 'effective length', 'cognitive radio', '8 mm3', '6 ghz', '4 ghz']</t>
  </si>
  <si>
    <t>A compact optically controlled ultra-wideband (UWB) antenna with reconfigurable band-notched characteristics is investigated for cognitive radio (CR) applications. The rejection mechanism is realised by etching one symmetric folded slot on the U-shaped radiation patch and the essence of the reconfigurable function is achieved by laser controlling photoconductive switches to change the effective length of the folded slot. A prototype with an overall size of 25 √ó 25 √ó 0.8 mm3 is designed and constructed. On the basis of simulated and measured results, the proposed antenna exhibits good radiation behaviour and operates in a wide band with the performance of switchable band rejection of the wireless local area network (WLAN) 2.4 GHz (2.2-2.9 GHz), worldwide interoperability for microwave access (WiMAX) (3.2-4.7 GHz), WLAN 5 GHz (4.8-6.6 GHz) and the ITU 8 GHz (7.5-8.7 GHz).</t>
  </si>
  <si>
    <t>1502-1504</t>
  </si>
  <si>
    <t>60024542-107652545;60024542-107652545;60021032</t>
  </si>
  <si>
    <t>56380837000;57223720722;7003916876</t>
  </si>
  <si>
    <t>Zheng, Shou Hui;Liu, Xiongying;Tentzeris, Manos M.</t>
  </si>
  <si>
    <t>Guangzhou;Atlanta;Nanjing</t>
  </si>
  <si>
    <t>South China University of Technology;Georgia Institute of Technology;State Key Laboratory of Millimeter Waves</t>
  </si>
  <si>
    <t>60024542;60021032;107652545</t>
  </si>
  <si>
    <t>Zheng S.H.</t>
  </si>
  <si>
    <t>Optically controlled reconfigurable band-notched UWB antenna for cognitive radio systems</t>
  </si>
  <si>
    <t>10.1049/el.2014.2226</t>
  </si>
  <si>
    <t>2-s2.0-84907899583</t>
  </si>
  <si>
    <t>['wireless link', 'two media', 'surface wave', 'space improves', 'small nodessuch', 'small nodes', 'power budget', 'model includes', 'may compensate', 'link gain', 'input impedance']</t>
  </si>
  <si>
    <t>electrically small dipoles | input impedance | link gain | surface impedance | surface waves | The Green's function</t>
  </si>
  <si>
    <t>The power budget of a wireless link between two electrically small sensor nodes located close to an interface between two media is studied. The model includes both the propagation channel losses and input impedance of the radio frequency antennas. It is shown that a highly inductive half-space significantly enhances the received power due to the contribution of the surface wave while not resulting in considerable mismatch losses between the antennas and electronics. Hence, such a half-space improves the link gain, which may compensate the limited energy available for transmission from electrically and physically small nodes. Key PointsA half-space may increase the link gain between small nodesSuch a half-space may also bring no mismatch of the node antennasThe results indicate an opportunity in the communication between small nodes</t>
  </si>
  <si>
    <t>798-811</t>
  </si>
  <si>
    <t>35410032000;7103080721;24774219300</t>
  </si>
  <si>
    <t>Penkin, Dmitriy;Janssen, Gerard;Yarovoy, Alexander</t>
  </si>
  <si>
    <t>Penkin D.</t>
  </si>
  <si>
    <t>Impact of a half-space interface on the wireless link between tiny sensor nodes</t>
  </si>
  <si>
    <t>10.1002/2013RS005365</t>
  </si>
  <si>
    <t>2-s2.0-84907900083</t>
  </si>
  <si>
    <t>['without altering', 'srr acting', 'single split', 'satisfactory gain', 'ring resonator', 'radiating slot', 'proposed antenna', 'order resonances', 'operating bands', 'fabricated prototype']</t>
  </si>
  <si>
    <t>A microstrip-fed compact multi-band slot antenna using a single split-ring resonator (SRR) is proposed. The SRR acting as a loading element introduces multiple lower-order resonances in the antenna, which can be controlled by varying the SRR's dimensions as well as its position with respect to the arm of the slot, without altering the geometry of the radiating slot. The concept is validated by a full-wave simulation study and by measurement on a fabricated prototype. The proposed antenna has satisfactory gain and monopolar radiation patterns in all the operating bands.</t>
  </si>
  <si>
    <t>1498-1500</t>
  </si>
  <si>
    <t>36782986700;57212976310;8711683200</t>
  </si>
  <si>
    <t>Sarkar, D.;Saurav, K.;Srivastava, K. V.</t>
  </si>
  <si>
    <t>Sarkar D.</t>
  </si>
  <si>
    <t>Multi-band microstrip-fed slot antenna loaded with split-ring resonator</t>
  </si>
  <si>
    <t>10.1049/el.2014.2625</t>
  </si>
  <si>
    <t>2-s2.0-84907903757</t>
  </si>
  <si>
    <t>['voltage applied', 'varactor diodes', 'slot arms', 'potentially useful', 'namely 1', 'band mode', 'arm incorporates', '5 ghz', '1 ).']</t>
  </si>
  <si>
    <t>A slot dipole antenna with a reconfigurable operating frequency is presented. The antenna comprises two pairs of slot arms. Each arm incorporates a number of varactor diodes. The antenna is capable of operating in single-band or dual-band mode. In each case, the location of these bands can be altered by varying the voltage applied to the varactor diodes. The antenna can be tuned over a wide frequency range, namely 1.5-4.5 GHz (i.e. a ratio of 3:1). The antenna is potentially useful for cognitive radio application, particularly in a small base station or access point terminal.</t>
  </si>
  <si>
    <t>1506-1507</t>
  </si>
  <si>
    <t>60021005;60021005;60021005;60021005;60021097</t>
  </si>
  <si>
    <t>55856426400;27567733600;16021808600;9942489500;55462305500</t>
  </si>
  <si>
    <t>Idris, I. H.;Hamid, M. R.;Jamaluddin, M. H.;Rahim, M. K.A.;Kelly, J.</t>
  </si>
  <si>
    <t>Idris I.H.</t>
  </si>
  <si>
    <t>Slot dipole antenna with single-and dual-band tuning characteristic</t>
  </si>
  <si>
    <t>10.1049/el.2014.1271</t>
  </si>
  <si>
    <t>2-s2.0-84907904232</t>
  </si>
  <si>
    <t>['measurements show', 'hearing instruments', 'ground plane', 'entire 2', 'ear link', 'antenna solution', 'antenna covers', 'antenna consists', '86 db', '80 db', '45 ghz']</t>
  </si>
  <si>
    <t>A novel in-the-ear (ITE) antenna solution for hearing instruments that operates at 2.45 GHz is presented. The antenna consists of a quarter wave monopole and a ground plane that are placed in the ear. The simulated path gain |S21| is -86 dB and the measured path gain is -80 dB. Simulations and measurements show that the antenna covers the entire 2.40-2.48 GHz industrial, scientific and medical (ISM) band. It is the first ever ITE-antenna solution that demonstrates the possibility of establishing an ear-to-ear link by using a standard Bluetooth chip.</t>
  </si>
  <si>
    <t>1509-1511</t>
  </si>
  <si>
    <t>60011373-60083069;60083069;60083069;60011373</t>
  </si>
  <si>
    <t>56382533200;36240554500;8906472700;7005413505</t>
  </si>
  <si>
    <t>Kammersgaard, N. P.I.;Kvist, S. H.;Thaysen, J.;Jakobsen, K. B.</t>
  </si>
  <si>
    <t>Ballerup;Lyngby</t>
  </si>
  <si>
    <t>GN ReSound Group;Danmarks Tekniske Universitet</t>
  </si>
  <si>
    <t>60083069;60011373</t>
  </si>
  <si>
    <t>Kammersgaard N.</t>
  </si>
  <si>
    <t>In-the-ear spiral monopole antenna for hearing instruments</t>
  </si>
  <si>
    <t>10.1049/el.2014.2874</t>
  </si>
  <si>
    <t>2-s2.0-84907904292</t>
  </si>
  <si>
    <t>['tag antennas', 'inkjet printing', 'high frequency', 'frequency identification', 'flexible polyimide']</t>
  </si>
  <si>
    <t>Inkjet printing and photonic sintering parameters for silver and copper nanoparticle inks on flexible polyimide and environmentally friendly cardboard substrates have been studied. The results were utilised to manufacture prototype passive ultra-high frequency (UHF) radio-frequency identification (RFID) tag antennas. The manufactured tags showed peak read ranges of 2.9-5.5 m.</t>
  </si>
  <si>
    <t>1504-1505</t>
  </si>
  <si>
    <t>60011170;60011170;60011170;60011170</t>
  </si>
  <si>
    <t>56381846700;24722238800;6603629386;6506424417</t>
  </si>
  <si>
    <t>Ren, Y.;Virkki, J.;Syd√§nheimo, L.;Ukkonen, L.</t>
  </si>
  <si>
    <t>Optimisation of manufacturing parameters for inkjet-printed and photonically sintered metallic nanoparticle UHF RFID tags</t>
  </si>
  <si>
    <t>10.1049/el.2014.2194</t>
  </si>
  <si>
    <t>2-s2.0-84907906610</t>
  </si>
  <si>
    <t>['simulation results', 'designed antenna', 'design results', 'coupled vo2microbolometer', 'band microbolometers', 'also presented', 'absorption peaks', 'absorption characteristics', '150 œºm']</t>
  </si>
  <si>
    <t>The design results of an H-shaped fractal antenna for application in multi-band microbolometers and the thermal performance estimation result of the microbolometer are reported. The H-shaped fractal antenna has been designed for wavelengths of 25 and 150 Œºm based on a dipole antenna formula and finite element method (FEM) simulation. Simulation results show that the absorption peaks exist at 27 and 150 Œºm. To verify the absorption characteristics of the designed antenna, the antenna was fabricated and the absorption characteristics for the x-polarised incident wave radiated from the + z-direction were measured. The measured transmittance dips at 27 and 146 Œºm almost agreed with the absorption peaks of the simulation results. The thermal performance estimation of an H-shaped fractal antenna-coupled VO2microbolometer and obtained voltage sensitivities of 0.63 and 4.81 mV/(W/m2) at 27 and 150 Œºm absorption peaks, respectively, are also presented.</t>
  </si>
  <si>
    <t>1410-1412</t>
  </si>
  <si>
    <t>60010414;60010414;60010414;60024322;60024322;60010414</t>
  </si>
  <si>
    <t>56382765400;56382867200;7102537242;35293692300;7005397782;55335309400</t>
  </si>
  <si>
    <t>Takebe, K.;Ikeshima, Y.;Miyashita, H.;Takano, K.;Hangyo, M.;Lee, S. S.</t>
  </si>
  <si>
    <t>Suita;Tottori</t>
  </si>
  <si>
    <t>Osaka University;Tottori University</t>
  </si>
  <si>
    <t>60024322;60010414</t>
  </si>
  <si>
    <t>Takebe K.</t>
  </si>
  <si>
    <t>Design of H-shaped fractal antenna for microbolometer and its thermal performance estimation</t>
  </si>
  <si>
    <t>10.1049/el.2014.2165</t>
  </si>
  <si>
    <t>2-s2.0-84907909367</t>
  </si>
  <si>
    <t>['simulation results', 'significant gain', 'proposed algorithm', 'genetic algorithm', 'conventional identical', 'amplitude excitations']</t>
  </si>
  <si>
    <t>A genetic algorithm (GA)-based pattern optimisation of active array antenna (AA) vertical cell splitting system is proposed. In the proposed algorithm, a joint optimisation method of inner cell pattern and outer cell pattern is designed, and GA is applied to optimise the array's amplitude excitations for reducing the interference in AA vertical cell splitting system. The simulation results and performance analysis demonstrate the feasibility and validity of the proposed algorithm. In comparison to the conventional identical-excitation active AA patterns, the optimised results show that significant gain in both cell average throughput and cell edge throughput is obtained.</t>
  </si>
  <si>
    <t>1416-1417</t>
  </si>
  <si>
    <t>24780232400;56382775000;55822190200;14052963500</t>
  </si>
  <si>
    <t>Cui, Qimei;Wang, Jian;Han, Jiang;Tao, Xiaofeng</t>
  </si>
  <si>
    <t>Cui Q.</t>
  </si>
  <si>
    <t>Pattern optimisation algorithm for vertical cell splitting system with active antenna arrays</t>
  </si>
  <si>
    <t>10.1049/el.2014.2023</t>
  </si>
  <si>
    <t>2-s2.0-84907911980</t>
  </si>
  <si>
    <t>['range walk', 'range dimension', 'proposed method', 'proposed algorithm', 'multiple targets', 'motion parameters', 'motion information', 'likelihood method', 'first applied', 'efficiently obtain', 'directly used', 'also given']</t>
  </si>
  <si>
    <t>When multiple targets are within the same radar antenna beam and cannot be separated in the range dimension, the conventional imaging methods cannot be directly used to obtain a focused radar image. In this study, a new joint estimation algorithm for multi-targets' motion parameters is proposed. In this method, the first-order Keystone transform is first applied to correct the range walk of multiple targets simultaneously, and then the Lv's transform is used to estimate the motion parameters of targets including velocity and acceleration. The signal-to-noise ratio threshold for the proposed method is also given. The proposed method is fast and can obtain the accurate parameter estimation without knowing the number of targets and their motion information. Experimental results demonstrate the performance of the proposed algorithm. Comparisons between the proposed method and other methods, the maximum-likelihood method, fractional Fourier transform and discrete polynomial transform, are performed, which show that the proposed method can efficiently obtain the accurate parameter estimation with low computational burden.</t>
  </si>
  <si>
    <t>939-945</t>
  </si>
  <si>
    <t>60016835;60016835;60027021;60016835;60016835;60016835</t>
  </si>
  <si>
    <t>54931628300;57201616385;18434710300;56382633700;7401966304;8929398100</t>
  </si>
  <si>
    <t>Tian, Jing;Cui, Wei;Lv, Xiao lei;Wu, Shuang;Hou, Jian gang;Wu, Si liang</t>
  </si>
  <si>
    <t>Institute of Electronics Chinese Academy of Sciences;Beijing Institute of Technology</t>
  </si>
  <si>
    <t>60027021;60016835</t>
  </si>
  <si>
    <t>Tian J.</t>
  </si>
  <si>
    <t>Joint estimation algorithm for multi-targets' motion parameters</t>
  </si>
  <si>
    <t>10.1049/iet-rsn.2013.0346</t>
  </si>
  <si>
    <t>2-s2.0-84907915419</t>
  </si>
  <si>
    <t>R-265-000-377-592/232/422</t>
  </si>
  <si>
    <t>['‚ àóalgorithm', 'various capabilities', 'two decision', 'time window', 'three tasks', 'task locations', 'second stage', 'precedence requirements', 'obtained using', 'multiple targets', 'mission planning', 'making stages', 'genetic algorithm', 'flying paths', 'flying capabilities', 'collision avoidance']</t>
  </si>
  <si>
    <t>genetic algorithm | mixed integer programming | UAV mission planning | UAV path planning | VRP</t>
  </si>
  <si>
    <t>In this paper, a mission planning system is developed for managing multiple unmanned aerial vehicles (UAVs) of various capabilities to execute a series of missions over multiple targets. A target may need up to three tasks (i.e., classification, attack, and verification) to be carried out in sequence. The problem is addressed in two decision-making stages. First, the shortest feasible flying path for a UAV to fly between any pair of task locations is obtained using a customized A‚àóalgorithm. During the search, constraints such as collision avoidance from terrain, circumvention of flight prohibition zones, and the flying capabilities of UAVs are considered. In the second stage, with the obtained UAV flying paths between task locations, mission planning is modeled as a vehicle routing problem (VRP) with time window and precedence requirements. A genetic algorithm with a built-in mixed integer programming (MIP) solver is developed to solve the problem. The outputs of this proposed planning system include (1) task assignment among the UAVs, (2) mission execution schedule for each UAV, and (3) flying paths of the UAVs.</t>
  </si>
  <si>
    <t>73-86</t>
  </si>
  <si>
    <t>Unmanned Systems</t>
  </si>
  <si>
    <t>60017161;60017161;60017161;60017161;60003196</t>
  </si>
  <si>
    <t>37079030600;9634015300;54586163800;7102260066;35338172400</t>
  </si>
  <si>
    <t>Geng, L.;Zhang, Y. F.;Wang, Jingjing;Fuh, Jerry Y.H.;Teo, S. H.</t>
  </si>
  <si>
    <t>Singapore City;Singapore</t>
  </si>
  <si>
    <t>National University of Singapore;DSO National Laboratories</t>
  </si>
  <si>
    <t>60017161;60003196</t>
  </si>
  <si>
    <t>Geng L.</t>
  </si>
  <si>
    <t>Cooperative Mission Planning with Multiple UAVs in Realistic Environments</t>
  </si>
  <si>
    <t>10.1142/S2301385014500058</t>
  </si>
  <si>
    <t>2-s2.0-84907923468</t>
  </si>
  <si>
    <t>['tolerance level', 'study deals', 'sidelobe level', 'second part', 'radiation pattern', 'pattern fully', 'one part', 'minimum number', 'maximum number', 'functioning elements', 'failed array', 'element failures', 'digital beamforming', 'compensation process', 'compensation methods', 'amplitude excitations']</t>
  </si>
  <si>
    <t>antenna arrays | failed antenna arrays | particle swarm optimization | sidelobe level</t>
  </si>
  <si>
    <t>In large antenna arrays, the possibility of occurrence of faults in some of the radiating elements cannot be precluded at all times. In such situations, the radiation pattern of the array gets distorted, mostly with an increase in sidelobe level and decrease in gain. Although it is not possible to restore the pattern fully by rearranging the excitations of the functioning elements, compensation methods have been reported in the literature for restoring one performance parameter of the array and making a trade-off on some other parameter. In this article, we have made a study on the tolerance level of this compensation process. One part of the study deals with the thinning in the failed array, that is, to find a limit on the minimum number of functioning elements of the array that can restore the digital beamforming of the failed array. The second part of study deals with finding the maximum number of element failures that can be compensated. The study was carried out by optimizing the amplitude excitations of the failed array. Instead of classical optimization techniques, particle swarm optimization was used for the compensation process.</t>
  </si>
  <si>
    <t>635-645</t>
  </si>
  <si>
    <t>35752951000;7102813204;7403739821</t>
  </si>
  <si>
    <t>Acharya, Om Prakash;Patnaik, Amalendu;Sinha, Sachendra Nath</t>
  </si>
  <si>
    <t>Acharya O.</t>
  </si>
  <si>
    <t>Limits of compensation in a failed antenna array</t>
  </si>
  <si>
    <t>10.1002/mmce.20807</t>
  </si>
  <si>
    <t>2-s2.0-84907923747</t>
  </si>
  <si>
    <t>2013JZ019</t>
  </si>
  <si>
    <t>['wavelength strips', 'uwb band', 'transmission characteristics', 'small size', 'shaped patch', 'radiation patch', 'proposed multi', 'proposed antenna', 'novel multi', 'measured results', 'frequency range', 'entire passband', 'covers gsm', 'band antenna', 'also created', '6 ghz', '49 ghz']</t>
  </si>
  <si>
    <t>extra frequency band | multi-band antenna | notched band | ultrawideband (UWB) antenna</t>
  </si>
  <si>
    <t>A novel multi-band planar monopole antenna for various wireless communication applications is presented. The base of the proposed antenna is an ellipse-shaped patch that covers the ultrawideband (UWB) frequency range. To create extra frequency bands below the UWB band, two narrow quarter-wavelength strips are attached to the high concentrated current area of the patch. Two notched bands, centred at 3.5 GHz WiMAX and 5.5 GHz WLAN, are also created by similarly integrating strips to the radiation patch. The proposed multi-band antenna has a small size of 30 √ó 30 mm2 and covers GSM (1.77-1.84 GHz), Bluetooth (2.385-2.49 GHz) and UWB (3.1-10.6 GHz) bands. Simulated and measured results are presented and compared, which show that the antenna has omnidirectional and stable radiation patterns across the entire passband. Furthermore, good group delay and transmission characteristics can be achieved in the UWB band.</t>
  </si>
  <si>
    <t>1777-1785</t>
  </si>
  <si>
    <t>Monopole antenna for GSM, Bluetooth, and UWB applications with dual band-notched characteristics</t>
  </si>
  <si>
    <t>10.1080/09205071.2014.940468</t>
  </si>
  <si>
    <t>2-s2.0-84907930500</t>
  </si>
  <si>
    <t>['uwb applications', 'stable gains', 'slot antenna', 'shaped slot', 'radiation patch', 'partial ground', 'notched characteristics', 'multiple modes', 'like slot', 'feed line', 'fed line', 'extremely simple', 'excellent candidate', 'dual band', 'corresponding slots', 'adjusted independently', '825 ghz', '7 ghz', '11 ghz']</t>
  </si>
  <si>
    <t>band-notched | reconfigurable | simple antenna | ultrawideband</t>
  </si>
  <si>
    <t>An extremely simple and compact planar monopole ultrawideband (UWB) slot antenna with dual band-notched characteristics is proposed. The antenna is composed of a circular radiation patch, a microstrip-fed line, and a partial ground. By etching an arc-shaped slot on the radiation patch and a C-like slot on the feed line, dual notched frequency bands at 3.3-3.7 GHz for WiMAX and 5.15-5.825 GHz for WLAN are achieved. And, the two notched bands can be adjusted independently by varying the length of the slots. Moreover, the band-notched characteristics can be reconfigurable by shorting the corresponding slots. So, the antenna is capable of operating in one of multiple modes which makes it an excellent candidate for UWB applications. Meanwhile, experimental results indicate that the antenna has an available impendence bandwidth from 2.9 to 11 GHz which covers the UWB frequency band, and nearly omnidirectional patterns, stable gains, small group delay in operating band except rejected bands.</t>
  </si>
  <si>
    <t>706-712</t>
  </si>
  <si>
    <t>55943448000;36862743800;56374789000;55276206000</t>
  </si>
  <si>
    <t>Wu, Ting;Bai, Hao;Li, Ping;Shi, Xiao Wei</t>
  </si>
  <si>
    <t>A simple planar monopole UWB slot antenna with dual independently and reconfigurable band-notched characteristics</t>
  </si>
  <si>
    <t>10.1002/mmce.20815</t>
  </si>
  <si>
    <t>2-s2.0-84907931666</t>
  </si>
  <si>
    <t>['uwb applications', 'symmetrically etching', 'proposed antenna', 'operating band', 'experimental studies', 'compact size', '6 mm3', '12 ghz']</t>
  </si>
  <si>
    <t>coplanar strip fed | transient analysis | ultrawideband | uniplanar dipole antenna</t>
  </si>
  <si>
    <t>A novel compact coplanar strip fed dipole antenna with a step cut suitable for ultrawideband (UWB) application is developed. The antenna is evolved from an open ended slot line by symmetrically etching out two rectangular metallic parts from its upper inner corners. The antenna has -10 dB reflection coefficient from 3.1 to more than 12 GHz that covers the Federal Communication Commission (FCC) specified UWB frequency range. From the simulation and experimental studies, it is found that the proposed antenna delivers moderate gain and stable radiation patterns over the operating band. Time domain analysis on the proposed antenna has been conducted and was found that the antenna can be used for UWB applications. The proposed antenna occupies a compact size of 28.5 √ó 10 √ó 1.6 mm3.</t>
  </si>
  <si>
    <t>665-672</t>
  </si>
  <si>
    <t>60038812;60038812</t>
  </si>
  <si>
    <t>6603298212;15060621800</t>
  </si>
  <si>
    <t>Al-Zayed, Ayman S.;Shameena, V. A.</t>
  </si>
  <si>
    <t>Kuwait</t>
  </si>
  <si>
    <t>Kuwait City</t>
  </si>
  <si>
    <t>Kuwait University</t>
  </si>
  <si>
    <t>Al-Zayed A.</t>
  </si>
  <si>
    <t>Coplanar strip fed UWB antenna with a step cut</t>
  </si>
  <si>
    <t>10.1002/mmce.20810</t>
  </si>
  <si>
    <t>2-s2.0-84907933118</t>
  </si>
  <si>
    <t>['training patterns', 'required numbers', 'radiation efficiencies', 'radiation characteristics', 'proposed approach', 'prior knowledge', 'measured results', 'inserted air', 'good agreement', 'frequency operation', 'extrapolation region', 'drastically reduced', 'antenna efficiencies', 'also validated', 'accurately estimating']</t>
  </si>
  <si>
    <t>different slots | microstrip antenna | neural networks | prior knowledge | radiation characteristics | rectangular patch</t>
  </si>
  <si>
    <t>In this article, a common neural model incorporated with prior knowledge is suggested for estimating radiation characteristics (i.e., resonance frequencies, gains, directivities, antenna efficiencies, and radiation efficiencies) of four-slotted microstrip antennas with inserted air-gap for dual-frequency operation. By incorporating prior knowledge in the existing neural networks, the required numbers of training patterns are drastically reduced. Further, the proposed approach is capable for accurately estimating the radiation characteristics in extrapolation region too. The proposed neural approach is also validated with measured results. A very good agreement is achieved in simulated, estimated, and measured results.</t>
  </si>
  <si>
    <t>673-680</t>
  </si>
  <si>
    <t>60104351;60104351</t>
  </si>
  <si>
    <t>55189263800;7202403109</t>
  </si>
  <si>
    <t>Khan, Taimoor;De, Asok</t>
  </si>
  <si>
    <t>National Institute of Technology Patna</t>
  </si>
  <si>
    <t>Khan T.</t>
  </si>
  <si>
    <t>Estimation of radiation characteristics of different slotted microstrip antennas using a knowledge-based neural networks model</t>
  </si>
  <si>
    <t>10.1002/mmce.20811</t>
  </si>
  <si>
    <t>2-s2.0-84907934495</t>
  </si>
  <si>
    <t>['significantly quenched', 'result indicated', 'quantum yields', 'porphyrin though', 'porphyrin combination', 'photophysical properties', 'paper described', 'ms techniques', 'melting point', 'macromolecule based', 'high œä', 'high polarity', 'free base', 'fluorescence spectra', 'elemental analysis', 'chromophoric groups', 'bodipy unit']</t>
  </si>
  <si>
    <t>This paper described the synthesis of multichromophoric and œÄ-conjugated macromolecules consisting of two equal Bodipy units and one porphyrin unit (free base). Then, a zinc(ii) complex of this macromolecule based on Bodipy and porphyrin was prepared by a classical complex reaction. The formation of nitroporphyrin, aminoporphyrin, Bodipy-porphyrin (PB) and Bodipy-metalloporphyrin (Zn-PB) was confirmed by 1H-NMR, 13C-NMR, elemental analysis, UV-vis/fluorescence spectra, melting point and ESI-TOF-MS techniques. Moreover, the photophysical properties of chromophoric groups such as absorption, emission and quantum yields were investigated for the photoinduced energy transfer in three different organic solvents. The result indicated that the emission of Bodipy in the Bodipy-porphyrin combination was significantly quenched with the formation of the free base and zinc(ii) complex of porphyrin. Efficient energy transfer from the Bodipy unit to the porphyrins (free base or Zn-chelate) was observed between 88% and 96% due to high œÄ-conjugation. The energy transfer also occurred from Bodipy to porphyrin though the high polarity of acetonitrile.</t>
  </si>
  <si>
    <t>47690-47696</t>
  </si>
  <si>
    <t>Kursunlu, Ahmed Nuri</t>
  </si>
  <si>
    <t>Mugla</t>
  </si>
  <si>
    <t>Faculty of Science</t>
  </si>
  <si>
    <t>Kursunlu A.</t>
  </si>
  <si>
    <t>Porphyrin-Bodipy combination: Synthesis, characterization and antenna effect</t>
  </si>
  <si>
    <t>10.1039/c4ra09024a</t>
  </si>
  <si>
    <t>2-s2.0-84907943877</t>
  </si>
  <si>
    <t>['upper segment', 'ring resonator', 'reduced beamwidth', 'peak gain', 'metamaterial superstrate', 'lower segment', 'experimental studies', 'conducting strip', 'band applications', 'antenna consists', 'also enhanced']</t>
  </si>
  <si>
    <t>bandwidth | gain | metamaterial | rectangular dielectric resonator antenna | split-ring resonator</t>
  </si>
  <si>
    <t>The simulation and experimental studies of an aperture-coupled wideband dual segment rectangular dielectric resonator antenna with metamaterial for C-band applications are presented in this paper. The antenna consists of Alumina (Al2O3) ceramic as upper segment and Teflon as lower segment. The combination of circular-shaped coplanar split-ring resonator and conducting strip has been used as metamaterial superstrate. With the use of metamaterial superstrate, the bandwidth of the antenna is increased by 48% through simulation and 22% experimentally. The broadside radiation pattern of the antenna is converted into directive radiation pattern with reduced beamwidth when metamaterial superstrate is used. The peak gain of the antenna is also enhanced by 33% through simulation and 31% experimentally with the use of metamaterial superstrate.</t>
  </si>
  <si>
    <t>646-655</t>
  </si>
  <si>
    <t>56005097900;57208691509;57208240718;57201871254</t>
  </si>
  <si>
    <t>Sahu, Bhagirath;Tripathi, Pankaj;Singh, Rajesh;Singh, Surya Pal</t>
  </si>
  <si>
    <t>Sahu B.</t>
  </si>
  <si>
    <t>Dual segment rectangular dielectric resonator antenna with metamaterial for improvement of bandwidth and gain</t>
  </si>
  <si>
    <t>10.1002/mmce.20808</t>
  </si>
  <si>
    <t>2-s2.0-84907945131</t>
  </si>
  <si>
    <t>['novel implementation', 'multiresolution time', 'mrtd scheme', 'host material', 'generalized media', 'dimensional cases', 'dimensional case', 'completely independent', 'absorbing effectiveness']</t>
  </si>
  <si>
    <t>multiresolution time-domain (MRTD) | open microstrip line | perfect matched layer (PML) | printed microstrip patch antenna</t>
  </si>
  <si>
    <t>In this paper, a novel implementation of convolution perfectly matched layer (CPML) is proposed for the multiresolution time-domain (MRTD) method. The implementation is completely independent of the host material and easier to obtain than that of the popularly used anisotropic perfectly matched layer, when treating more generalized media. The absorbing effectiveness of the CPML is discussed and validated in a two-dimensional case, and we apply the CPML in three-dimensional cases with different microwave circuit components. Numerical results show that the CPML performs well for absorbing electromagnetic waves in the MRTD scheme.</t>
  </si>
  <si>
    <t>1736-1745</t>
  </si>
  <si>
    <t>36775101500;51061188200;55243056000;56281714400</t>
  </si>
  <si>
    <t>Liu, Yawen;Chen, Yiwang;Zhang, Pin;Xu, Xin</t>
  </si>
  <si>
    <t>Implementation and application of a convolution PML using the MRTD algorithm</t>
  </si>
  <si>
    <t>10.1080/09205071.2014.937507</t>
  </si>
  <si>
    <t>2-s2.0-84907945845</t>
  </si>
  <si>
    <t>['wire penetration', 'traditional methods', 'shielding effectiveness', 'rectangular enclosure', 'presented model', 'penetrating wire', 'penetrated enclosure', 'one sample', 'obvious effect', 'monopole antenna', 'model match', 'model based', 'microwave studio', 'internal length', 'frequency range', 'external length', 'enclosure volume', 'electromagnetic irradiation', 'domain results', 'coupling effect', 'cavity volume', 'calculation using', '100 mhz']</t>
  </si>
  <si>
    <t>Equivalent circuit | Monopole antenna | Rectangular enclosure | Shielding effectiveness | Transmission line | Wire penetration</t>
  </si>
  <si>
    <t>For studying the coupling effect of electromagnetic irradiation to rectangular enclosure with wire penetration, a new hybrid model is proposed to determine the shielding effectiveness of the enclosure. This model based on rectangular-enclosure equivalent circuit regards the penetrating wire as a monopole antenna, and the frequency-domain results of calculation using this model match with that of computer simulation technology (CST) Microwave Studio. Meanwhile, this new model requires far less computation than traditional methods: 3 s for one sample on an average personal computer. Based on the presented model, the relationships between enclosure volume, external length of wire penetration, internal length of wire penetration, and shielding effectiveness are analyzed. In the frequency range from 100 MHz to 1 000 MHz, when keeping the length of penetrating wire unchanged, the shielding effectiveness of an enclosure at its center point increases with the cavity volume. There is no obvious effect from the external length of penetrating wire on the shielding effectiveness. If the external length of a penetrating wire is 8 cm unchanged, the shielding effectiveness of the penetrated enclosure at its center point declines with the increase of internal length of the penetrating wire.</t>
  </si>
  <si>
    <t>2827-2832</t>
  </si>
  <si>
    <t>51665100800;36554996600;55534846300;55645407800</t>
  </si>
  <si>
    <t>Li, Xinfeng;Wei, Guanghui;Pan, Xiaodong;Li, Kai</t>
  </si>
  <si>
    <t>Hybrid model to evaluate electromagnetic irradiation coupling of enclosure via wire penetration</t>
  </si>
  <si>
    <t>10.13336/j.1003-6520.hve.2014.09.031</t>
  </si>
  <si>
    <t>2-s2.0-84907951907</t>
  </si>
  <si>
    <t>['tunable dcm', 'time delay', 'perot etalon', 'optical true', 'one output', 'four outputs', 'experimental result', 'dispersion value', 'dcm could', 'beam angle', 'antenna element']</t>
  </si>
  <si>
    <t>Microwave photonics | Multiwavelength fiber laser | Optical true-time delay (TTD) | Phased-array antenna (PAA)</t>
  </si>
  <si>
    <t>An optical true-time delay beam-forming system using a tunable dispersion compensating module (DCM) for dense-wavelength division modulation (DWDM) and a multiwavelength fiber ring laser for a phased array antenna is proposed. The multiwavelength fiber ring laser has one output that includes four wavelengths; and four outputs that include only single-wavelength. The advantage of such a multiwavelength fiber ring laser is that it minimizes the number of devices in the phased array antenna system. The time delays according to wavelengths, which are assigned for each antenna element, are obtained from the tunable DCM. The tunable DCM based on a temperature adjustable Fabry-Perot etalon is used. As an experimental result, a DCM could be used to obtain the change of the beam angle by adjusting the dispersion value of the DCM at the fixed lasing wavelengths of the fiber ring laser in the proposed optical true-time delay.</t>
  </si>
  <si>
    <t>406-413</t>
  </si>
  <si>
    <t>Journal of the Optical Society of Korea</t>
  </si>
  <si>
    <t>114693913;60024472</t>
  </si>
  <si>
    <t>50261729300;21743086400</t>
  </si>
  <si>
    <t>Jeon, Hyun Bin;Lee, Hojoon</t>
  </si>
  <si>
    <t>Asan;</t>
  </si>
  <si>
    <t>Hoseo University;Digital Innovation Display Corp.</t>
  </si>
  <si>
    <t>60024472;114693913</t>
  </si>
  <si>
    <t>Jeon H.</t>
  </si>
  <si>
    <t>photonic true-time delay for phased-array antenna system using dispersion compensating module and a multiwavelength fiber laser</t>
  </si>
  <si>
    <t>10.3807/JOSK.2014.18.4.406</t>
  </si>
  <si>
    <t>2-s2.0-84907962286</t>
  </si>
  <si>
    <t>['sce ),', 'results show', 'protein complexes', 'promote bi', 'physical properties', 'pec ).', 'observation indicates', 'light irradiation', 'ito yields', 'isolated thylakoids', 'investigations reveal', 'generated photocurrent', 'electrons generated', 'electron transfer', 'either reduction', 'dispersed thylakoids', 'directional photocurrent', 'deposited thylakoids', 'applied potentials', 'anodic photocurrent']</t>
  </si>
  <si>
    <t>The electrons generated by photosynthetic water splitting have been studied for direct electron transfer under light irradiation. Isolated thylakoids are incorporated as biocatalysts with indium tin oxide (ITO) as the electrode in a two-chamber photosynthetic electrochemical cell (PEC). The generated photocurrent is compared between deposited and dispersed thylakoids. The physical properties of deposited thylakoids are observed using field emission scanning electron microscopy (FESEM) and absorbance spectroscopy techniques. The results show the presence of thylakoids with bound photosystems including light harvesting antennas and other protein complexes. Further investigations reveal that the direction of electron transfer can be tuned by varying the applied potentials to promote bi-directional photocurrent. The maximum cathodic photocurrent is obtained at 50 mV vs. standard calomel electrode (SCE), while the maximum anodic photocurrent is enhanced with increasing positive potential applied. Our observation indicates the possibility of either reduction of O2 or H2O2 as the prominent cathodic photocurrent source, while electron transfer from thylakoids to ITO yields the anodic photocurrent.</t>
  </si>
  <si>
    <t>48815-48820</t>
  </si>
  <si>
    <t>60118456-60118936;60005510;60118456;60118456-60122052;60005510;60005510;60118456</t>
  </si>
  <si>
    <t>56386264200;23098532500;9938925200;23978192900;7004321765;35247510400;35573883800</t>
  </si>
  <si>
    <t>Dewi, Herlina Arianita;Meng, Fanben;Sana, Barindra;Guo, Chunxian;Norling, Birgitta;Chen, Xiaodong;Lim, Sierin</t>
  </si>
  <si>
    <t>China;Singapore;Singapore;Singapore</t>
  </si>
  <si>
    <t>Chongqing;Singapore City;Singapore City;Singapore City</t>
  </si>
  <si>
    <t>Southwest University;Energy Research Institute @NTU;School of Chemical and Biomedical Engineering;Nanyang Technological University</t>
  </si>
  <si>
    <t>60122052;60118936;60118456;60005510</t>
  </si>
  <si>
    <t>Dewi H.A.</t>
  </si>
  <si>
    <t>Investigation of electron transfer from isolated spinach thylakoids to indium tin oxide</t>
  </si>
  <si>
    <t>10.1039/c4ra07070d</t>
  </si>
  <si>
    <t>2-s2.0-84907963877</t>
  </si>
  <si>
    <t>['√© dimentologie', 'œé ¬∞', 'wavenumber spectrum', 'wave rider', 'vertical axis', 'vagues et', 'two methods', 'tilt modulation', 'study presents', 'second method', 'sea waves', 'provides measurements', 'protevs ).', 'phase velocity', 'orbital velocity', 'observations performed', 'mediterranean experiment', 'mediterranean basin', 'main features', 'lower incidence', 'kuros ),', 'hydrological cycle', 'first results', 'first method', 'doppler velocity', 'cross spectrum', 'band radar', 'azimuthal distribution', 'also given']</t>
  </si>
  <si>
    <t>This study presents the new airborne Doppler radar Ku-Band Radar for Observation of Surfaces (KuROS), which provides measurements of the normalized radar cross section œÉ¬∞ and of the Doppler velocity over the sea. The system includes two antennas rotating around a vertical axis, although only the results from the lower incidence (14¬∞) antenna are presented here. Also given are the first results from observations performed during two field campaigns held in 2013: the Hydrological Cycle in Mediterranean Experiment (HyMeX) and the Pr√©vision Oc√©anique, Turbidit√©, Ecoulements, Vagues et S√©dimentologie (PROTEVS). Sea wave directional spectra computed by the radar from tilt modulation of s8 are consistent with those given by the directional wave rider moored in the Mediterranean basin, both in terms of significant wave height Hs and main features of the wavenumber spectrum. As concerns the azimuthal distribution, two methods are tested to remove the 180¬∞ ambiguity of the radar-derived directional spectrum. The first method is based on the correlation between the modulations of œÉ¬∞ and Doppler velocity, which reflects the correlation between the sea surface slope and orbital velocity. The second method does not use the Doppler velocity but computes the cross spectrum between the modulations of œÉ¬∞ between two power profiles separated by some time lag Œ¥T, from which the phase velocity of sea waves is deduced. Comparing the sea wave directional spectra disambiguated by both methods, with the directional spectrum given by the wave rider, it is concluded that the first method (using Doppler velocity) is more efficient to remove the 180¬∞ ambiguity and should be preferred to the second method.</t>
  </si>
  <si>
    <t>2223-2245</t>
  </si>
  <si>
    <t>60029937-60001422-60018746;60029937-60001422-60018746;60029937-60001422-60018746;60029937-60001422-60018746</t>
  </si>
  <si>
    <t>6701375868;7005025866;7005855785;57220290003</t>
  </si>
  <si>
    <t>Caudal, G√©rard;Hauser, Dani√®le;Valentin, Ren√©;Le Gac, Christophe</t>
  </si>
  <si>
    <t>Versailles;La Seyne-sur-Mer;Paris</t>
  </si>
  <si>
    <t>Universit√© de Versailles Saint-Quentin-en-Yvelines;Institut National des Sciences de l'Univers;Sorbonne Universite</t>
  </si>
  <si>
    <t>60029937;60018746;60001422</t>
  </si>
  <si>
    <t>Caudal G.</t>
  </si>
  <si>
    <t>KuROS: A new airborne Ku-Band Doppler radar for observation of surfaces</t>
  </si>
  <si>
    <t>10.1175/JTECH-D-14-00013.1</t>
  </si>
  <si>
    <t>2-s2.0-84907969067</t>
  </si>
  <si>
    <t>['simulated using', 'second iteration', 'rf mems', 'reconfigurable nature', 'proposed antenna', 'multiband behaviour', 'hexagonal patch', 'hexagonal fractal', 'fr4 laminate', 'fabrication results', 'considerable degree', 'appropriate slots', 'antennas described', '6 mm', '5 ghz', '2 iterations']</t>
  </si>
  <si>
    <t>Antenna design | Meta-materials | MOEMS | Photonic bandgap structures | RF-MEMS</t>
  </si>
  <si>
    <t>In this study a hexagonal reconfigurable fractal shaped antenna has been made using radio frequency microelectromechanical systems (RF MEMS) switches. The proposed design offers miniaturization of antenna by using hexagonal fractals as the patch of antenna. The fractal shape offers multiband resonance of antenna. Hexagonal fractal has been considered up to 2 iterations and the second iteration of antenna offers multiband resonance as required in modern-day wireless devices. The effect of photonic band gap (PBG) on the hexagonal antenna performance has also been studied. The reconfigurable nature of the proposed antenna is demonstrated by applying RF MEMS switches within the hexagonal patch after providing the appropriate slots. The proposed antenna is fabricated on FR4 laminate (d = 1.6 mm, er = 4.7 and tanS = 019) and analyzed in the frequency range 1.5 GHz to 7.5 GHz. The antenna is simulated using a high frequency structure simulator (HFSS) and verified by fabrication results. Both simulated and fabricated results show a considerable degree of agreement. The novelty in the design offers miniaturization of the size, multiband behaviour in comparison to antennas described in literature and the utility of such antenna in mobile RF front section.</t>
  </si>
  <si>
    <t>257-263</t>
  </si>
  <si>
    <t>Journal of the National Science Foundation of Sri Lanka</t>
  </si>
  <si>
    <t>54396725300;7202996693</t>
  </si>
  <si>
    <t>Chawla, P.;Khanna, R.</t>
  </si>
  <si>
    <t>Chawla P.</t>
  </si>
  <si>
    <t>Design and fabrication of a novel hexagonal reconfigurable antenna with RF switches for mobile terminal</t>
  </si>
  <si>
    <t>10.4038/jnsfsr.v42i3.7403</t>
  </si>
  <si>
    <t>2-s2.0-84907972041</t>
  </si>
  <si>
    <t>['user equipment', 'simulation results', 'receiving roles', 'put forward', 'proposed algorithm', 'precoding matrices', 'pilot contamination', 'null space', 'maximal sinr', 'maximal degrees', 'main idea', 'iterative process', 'interference alignment', 'ia ).', 'greatly improved', 'gradually updated', 'efficiently mitigate', 'channel reciprocity', 'cell interference', 'base station', 'antennas increases', 'algorithm proposed']</t>
  </si>
  <si>
    <t>Interference alignment | Large-scale MIMO | Massive MIMO | Pilot contamination | Precoding</t>
  </si>
  <si>
    <t>The performance of Large-scale MIMO system is degraded by Pilot Contamination. In order to reduce Pilot Contamination, a downlink precoding algorithm is put forward, based on Interference Alignment (IA). The main idea of this algorithm is aligning the pilot contamination and inter-cell interference to the same null space in order to acquire the maximal degrees of freedom. Then the downlink receiving precoding matrix is solved with respect to a maximal SINR (Signal Interference Noise Ratio) criterion. Exploiting the channel reciprocity and an iterative process, Base station and User Equipment switch transmitting and receiving roles in the uplink and downlink, the precoding matrices of the Base station and User Equipment is gradually updated until convergence. Finally, the simulation results have shown that the algorithm proposed can efficiently mitigate the impact of pilot contamination and outperform some popular precoding algorithms, e.g., MF precoding algorithm and MMSE precoding algorithm. When the number of antennas increases, the performance of the proposed algorithm will be greatly improved.</t>
  </si>
  <si>
    <t>Cybernetics and Information Technologies</t>
  </si>
  <si>
    <t>60073708;60073708</t>
  </si>
  <si>
    <t>57198571713;57206435446</t>
  </si>
  <si>
    <t>Jiang, Jing;Lv, Wei</t>
  </si>
  <si>
    <t>Xi'an Institute of Posts and Telecommunications</t>
  </si>
  <si>
    <t>A large-scale MIMO precoding algorithm based on iterative interference alignment</t>
  </si>
  <si>
    <t>10.2478/cait-2014-0033</t>
  </si>
  <si>
    <t>2-s2.0-84907988388</t>
  </si>
  <si>
    <t>['widely used', 'water vapor', 'water mask', 'simulated data', 'significantly reduced', 'retrieval purposes', 'resolution land', 'mixed signals', 'large footprint', 'land contamination', 'including wind', 'great lakes', 'correcting land', 'coastal regions', 'coastal information']</t>
  </si>
  <si>
    <t>Passivemicrowave radiometer data over the ocean have been widely used, but data near coastlines or over lakes often cannot be used because of the large footprint with mixed signals from both land and water. For example, current standard Special Sensor Microwave Imager (SSM/I) products, including wind, water vapor, and precipitation, are typically unavailable within about 100km of any coastline. This paper presents methods of correcting land-contaminated radiometer data in order to extract the coastal information. The land contamination signals are estimated, and then removed, using a representative antenna pattern convolved with a high-resolution land-water mask. This method is demonstrated using SSM/I data over the Great Lakes and validated with simulated data and buoymeasurements. The land contamination is significantly reduced, and the wind speed retrieval is improved. This method is not restricted to SSM/I and wind retrievals alone, it can be applied more generally to microwave radiometer measurements in coastal regions for other retrieval purposes.</t>
  </si>
  <si>
    <t>2094-2113</t>
  </si>
  <si>
    <t>55261725400;6506838159;7004931900</t>
  </si>
  <si>
    <t>Yang, John Xun;Mckague, Darren S.;Ruf, Christopher S.</t>
  </si>
  <si>
    <t>Land contamination correction for passive microwave radiometer data: Demonstration of wind retrieval in the great lakes using SSM/I</t>
  </si>
  <si>
    <t>10.1175/JTECH-D-13-00254.1</t>
  </si>
  <si>
    <t>2-s2.0-84907993024</t>
  </si>
  <si>
    <t>['¬© 1963', 'wave antennas', 'two case', 'theoretically proven', 'study examples', 'sfp lwa', 'phase quadrature', 'lwas ),', 'fed patch', 'experimentally illustrated', 'composite right', 'axial ratio', 'axial asymmetry', '2012 ieee']</t>
  </si>
  <si>
    <t>Bloch-Floquet theorem | Circular polarization (CP) | Composite right/left-handed (CRLH) transmission line structures | Leaky-wave antenna (LWA) | Periodic structure | Phase quadrature | Series-fed patch (SFP)</t>
  </si>
  <si>
    <t>This paper includes two contributions. First, it proves that the series and shunt radiation components, corresponding to longitudinal and transversal electric fields, respectively, are always in phase quadrature in axially asymmetric periodic leaky-wave antennas (LWAs), so that these antennas are inherently elliptically polarized. This fact is theoretically proven and experimentally illustrated by two case-study examples, a composite right/left-handed (CRLH) LWA and a series-fed patch (SFP) LWA. Second, it shows (for the case of the SFP LWA) that the axial ratio is controlled and minimized by the degree of axial asymmetry. ¬© 1963-2012 IEEE.</t>
  </si>
  <si>
    <t>1817-1829</t>
  </si>
  <si>
    <t>60072505;60014264;60014264;60014264;60014264;60019141</t>
  </si>
  <si>
    <t>15841935000;55705737700;55211531900;55393087900;7003495221;7004272195</t>
  </si>
  <si>
    <t>Otto, Simon;Chen, Zhichao;Al-Bassam, Amar;Rennings, Andreas;Solbach, Klaus;Caloz, Christophe</t>
  </si>
  <si>
    <t>Germany;Canada;Germany</t>
  </si>
  <si>
    <t>Kamp-Lintfort;Montreal;Duisburg</t>
  </si>
  <si>
    <t>IMST GmbH;Polytechnique Montr√©al;Universit√§t Duisburg-Essen</t>
  </si>
  <si>
    <t>60072505;60019141;60014264</t>
  </si>
  <si>
    <t>Otto S.</t>
  </si>
  <si>
    <t>Circular polarization of periodic leaky-wave antennas with axial asymmetry: Theoretical proof and experimental demonstration</t>
  </si>
  <si>
    <t>10.1109/TAP.2013.2297169</t>
  </si>
  <si>
    <t>2-s2.0-84908001151</t>
  </si>
  <si>
    <t>['target antigens', 'subjects enrolled', 'subject mounted', 'reactive determinants', 'plant glycoproteins', 'plant glyco', 'nicotiana benthamiana', 'mmxf motif', 'mannose residues', 'made biotherapeutics', 'influenza viruses', 'ii trials', 'ige responses', 'ige response', 'hypersensitivity symptoms', 'gathering momentum', 'derived avidin', 'clinical symptoms', 'cases ige', 'antibodies returned', 'antennae terminated', '6 months', '45 œºg', '3fucose motifs', '2 doses']</t>
  </si>
  <si>
    <t>Allergy | Bromelain assay | CCDs | Cross-reactive carbohydrate determinants | Humoral response | IgE | IgG | Influenza A virus | Plant-made vaccines | Plant-specific glycans</t>
  </si>
  <si>
    <t>Background: Plant-made biotherapeutics are gathering momentum and some plant glycoproteins are allergens. Glycans with core Œ≤1-2xylose and Œ±1,3fucose motifs and antennae terminated by mannose residues (e.g.: MMXF) are found on several plant allergens and can cross-react with glyco-epitopes from other sources. To date, reactivity to these cross-reactive determinants has not been associated with clinical symptoms. Objective: We produced VLP vaccines bearing the hemagglutinin(HA) of H5(A/Indonesia/5/05) or H1(A/California/07/09) influenza viruses by transfection of Nicotiana benthamiana. Subjects enrolled in Phase I/II trials were followed for evidence of allergy/hypersensitivity and development of antibodies against plant glyco-epitopes. Methods: A total of 280/349 subjects received either one (H1) or 2 doses (H5) of vaccine (5-45 Œºg of HA/dose) intramuscularly including 40 with pre-existing plant allergies. Subjects were monitored for 6 months. IgG and IgE to plant glyco-epitopes were measured by ELISA using corn-/egg-derived avidin and bromelain as target antigens. Results: No subject developed allergic/hypersensitivity symptoms. Some (34%) developed transient IgG and, in some cases IgE, to plant glyco-epitopes but no subject mounted an IgE response to the MMXF motif. Antibodies returned to baseline by 6 months in most subjects. Conclusion: VLP vaccines bearing influenza HA glycoproteins can elicit transient IgG and, in some cases, IgE responses that are not associated with either the development or worsening of allergic/hypersensitivity symptoms.</t>
  </si>
  <si>
    <t>6098-6106</t>
  </si>
  <si>
    <t>0264410X</t>
  </si>
  <si>
    <t>Vaccine</t>
  </si>
  <si>
    <t>60111763;105809922;105809922;105809922;105809922;105809922;105809922;105809922</t>
  </si>
  <si>
    <t>55617561700;15033563500;12800540400;56385199900;57191484167;36455664400;15750229400;7006186591</t>
  </si>
  <si>
    <t>Ward, Brian J.;Landry, Nathalie;Tr√©panier, Sonia;Mercier, Genevi√®ve;Dargis, Mich√®le;Couture, Manon;D'Aoust, Marc Andr√©;V√©zina, Louis P.</t>
  </si>
  <si>
    <t>Montreal;</t>
  </si>
  <si>
    <t>L'Institut de Recherche du Centre Universitaire de Sant√© McGill;Medicago Inc.</t>
  </si>
  <si>
    <t>60111763;105809922</t>
  </si>
  <si>
    <t>Ward B.</t>
  </si>
  <si>
    <t>Human antibody response to N-glycans present on plant-made influenza virus-like particle (VLP) vaccines</t>
  </si>
  <si>
    <t>S0264410X1401247X</t>
  </si>
  <si>
    <t>10.1016/j.vaccine.2014.08.079</t>
  </si>
  <si>
    <t>2-s2.0-84908003879</t>
  </si>
  <si>
    <t>['wideband antenna', 'unidirectional radiation', 'tested using', 'processing algorithms', 'peak gain', 'medical imaging', 'measured efficiency', 'lower ultra', 'high frequency', 'folding techniques', 'final design', 'early detection', 'designed antenna', 'compact size', 'cognitive radio', 'antenna ),', '6 dbi']</t>
  </si>
  <si>
    <t>A wideband antenna with unidirectional radiation is designed for lower ultra-high frequency (UHF) band, which is utilised in medical diagnostic systems, in addition to telecommunications, such as UHF television channels, WiMax, cognitive radio, radio frequency identification, mobile digital TV and CDMA/GSM800. In medical imaging, there are additional antenna design requirements, such as compact size, wide operating bandwidth and unidirectional radiation. A combination of dual monopole feeding, meandering and folding techniques is used to realise the required frequency band and directivity for the antenna, while reducing its size. The final design has the compact size of 0.23Œª √ó 0.08Œª √ó 0.08Œª (Œª is the wavelength of the lowest measured operating frequency of the antenna), a wide measured operating bandwidth of 50% (590-985 MHz), a peak gain of 3.6 dBi and a measured efficiency of more than 89% over the band of operation. The designed antenna is then used with a compact microwave transceiver, and proper data acquisition and processing algorithms to build a system for the early detection of congestive heart failure. The system is tested using a realistic artificial human torso.</t>
  </si>
  <si>
    <t>1218-1227</t>
  </si>
  <si>
    <t>57203691158;6603836683;13404674100</t>
  </si>
  <si>
    <t>Rezaeieh, Sasan Ahdi;Bialkowski, Konstanty S.;Abbosh, Amin M.</t>
  </si>
  <si>
    <t>Folding method for bandwidth and directivity enhancement of meandered loop ultra-high frequency antenna for heart failure detection system</t>
  </si>
  <si>
    <t>10.1049/iet-map.2014.0340</t>
  </si>
  <si>
    <t>2-s2.0-84908041703</t>
  </si>
  <si>
    <t>['using non', 'sb2k site', 'ritual area', 'pointed location', 'new building', 'management arise', 'iron smelting', 'depth penetration', 'certain spot', 'buried artefact', 'archaeological study', 'archaeological site', 'archaeological evidence', 'administration site']</t>
  </si>
  <si>
    <t>GPR | SB2K | Sungai Batu</t>
  </si>
  <si>
    <t>Sungai Batu Archaeological Complex has a lot of buried artefact and monument, identified at least have 97 potential site for excavation. The discoveries can be classified as jetty, ritual area, iron smelting and administration site. New project named Sungai Batu Archaeological Gallery for development and management arise on the archaeological site which will destroy in-situ archaeological evidence, if it is there. By using non-destructive method called ground penetrating radar (GPR) is to detect and relocate potential archaeological evidence before it's too late. GPR Mala Geoscience equipment with 500 MHz shielded antenna was used to detect at least at 1.5 m depth penetration. Generally, a lot of potential anomalies keep showing up at certain spot and possibly it was iron smelting and administrative site remains. By that, excavation will be take-over to move out all archaeological evidence before new building will be placed at pointed location in limited time period. This paper will focusing on SB2K site from geophysical and archaeological study.</t>
  </si>
  <si>
    <t>8569-8578</t>
  </si>
  <si>
    <t>Y</t>
  </si>
  <si>
    <t>56800913100;57054193800;56226150600;36675436700;36675985000</t>
  </si>
  <si>
    <t>Shyeh, S. K.;Nordiana, M. M.;Anuar, Shamsul;Saad, Rosli;Saidin, Mokhtar</t>
  </si>
  <si>
    <t>Shyeh S.K.</t>
  </si>
  <si>
    <t>Archaeological evidences detection by using GPR method: SB2K site</t>
  </si>
  <si>
    <t>2-s2.0-84908042611</t>
  </si>
  <si>
    <t>['theoretical expressions', 'theoretical analysis', 'system performance', 'simple closed', 'form expressions', 'form expression', 'first derived', 'effectively improved', 'effective signal', 'downlink performance', 'das downlink', 'average ber', 'available cdf', 'antennas selection', 'accurate expression', 'accurate closed']</t>
  </si>
  <si>
    <t>Bit error rate | Channel capacity | Distributed antenna systems | Multiple receive antennas | Outage capacity | Transmit antenna selection</t>
  </si>
  <si>
    <t>The downlink performance of distributed antenna systems (DAS) with antennas selection is investigated in Rayleigh fading multicell environment, and the corresponding system capacity and bit error rate (BER) analysis are presented. Based on the moment generating function, the probability density function (PDF) and cumulative distribution function (CDF) of the effective signal to interference plus noise ratio (SINR) of the system are first derived, respectively. Then, with the available CDF and PDF, the accurate closed-form expressions of average channel capacity and average BER are further derived for exact performance evaluation. To simplify the expression, a simple closed-form approximate expression of average channel capacity is obtained by means of Taylor series expansion, with the performance results close to the accurate expression. Besides, the system outage capacity is analyzed, and an accurate closed-form expression of outage capacity probability is derived. These theoretical expressions can provide good performance evaluation for DAS downlink. It can be shown by simulation that the theoretical analysis and simulation are consistent, and DAS with antenna selection outperforms that with conventional blanket transmission. Moreover, the system performance can be effectively improved as the number of receive antennas increases.</t>
  </si>
  <si>
    <t>3016-3033</t>
  </si>
  <si>
    <t>60021666-60005244;60005244;60021666;60021666;60117397;60005244</t>
  </si>
  <si>
    <t>7404115747;55338214800;56308893200;55017370500;24538079000;56206125100</t>
  </si>
  <si>
    <t>Yu, Xiangbin;Tan, Wenting;Wang, Ying;Liu, Xiaoshuai;Rui, Yun;Chen, Ming</t>
  </si>
  <si>
    <t>Shanghai;Nanjing;Nanjing</t>
  </si>
  <si>
    <t>Shanghai Advanced Research Institute, Chinese Academy of Sciences;Nanjing University of Aeronautics and Astronautics;Southeast University</t>
  </si>
  <si>
    <t>60117397;60021666;60005244</t>
  </si>
  <si>
    <t>Performance analysis of distributed antenna systems with antenna selection over MIMO Rayleigh fading channel</t>
  </si>
  <si>
    <t>10.3837/tiis.2014.09.004</t>
  </si>
  <si>
    <t>2-s2.0-84908052938</t>
  </si>
  <si>
    <t>['well based', 'wave finite', 'using 2', 'trapping properties', 'tapered configuration', 'snscs could', 'results showed', 'queisser limit', 'promising approach', 'positive effect', 'optoelectronic devices', 'nanowire length', 'investigated numerically', 'greatly enhanced', 'feature sizes', 'element method', 'cylindrical counterparts', 'conventional designs', 'bottom radius', 'aspect ratio', 'absorption capability', '5d full']</t>
  </si>
  <si>
    <t>Vertically aligned single-nanowire is verified to be a unique building block to realize the high-efficiency solar cell beyond Schockley-Queisser limit. We proposed a front-tapered vertically aligned single-nanowire solar cell (V-SNSC) and investigated numerically the possibility of this configuration to improve the photoabsorption efficiency compared to the conventional designs, by using 2.5D full-wave finite-element method. The influences of the feature sizes of aspect ratio, bottom radius, and nanowire length on the light-trapping properties were explored; the detailed field distribution and carrier generation rate were revealed as well based on the theory of dielectric resonant antenna, in order to elucidate the underlying physical mechanism. Results showed that, compared with the cylindrical counterparts, the absorption capability of V-SNSCs could be greatly enhanced by using a front-tapered configuration with less material utilized, and that such a positive effect can be further strengthened by increasing the nanowire length. The proposed configuration provides a promising approach to engineer the photoabsorption in the photovoltaic and other optoelectronic devices.</t>
  </si>
  <si>
    <t>5756-5759</t>
  </si>
  <si>
    <t>60010432;60010432;60010432;60010432;60010432;60010432</t>
  </si>
  <si>
    <t>55220733000;55978413300;35410674500;56094667800;55788805700;55788780200</t>
  </si>
  <si>
    <t>Zhan, Yaohui;Li, Xiaofeng;Wu, Shaolong;Li, Ke;Yang, Zhenhai;Shang, Aixue</t>
  </si>
  <si>
    <t>Suzhou</t>
  </si>
  <si>
    <t>Soochow University</t>
  </si>
  <si>
    <t>Zhan Y.</t>
  </si>
  <si>
    <t>Enhanced photoabsorption in front-tapered single-nanowire solar cells</t>
  </si>
  <si>
    <t>10.1364/OL.39.005756</t>
  </si>
  <si>
    <t>2-s2.0-84908054826</t>
  </si>
  <si>
    <t>['two prs', 'three prs', 'three full', 'sinfor29 specifically', 'sensitively responded', 'present study', 'pheromone receptors', 'molecular mechanisms', 'maximal effect', 'important factors', 'highly species', 'fold higher', 'extremely sensitive']</t>
  </si>
  <si>
    <t>Pheromone receptor | Purple stem borer | Xenopus oocytes | Z-11-hexadecenol (Z11-16:OH) | Z-11-hexadecenyl acetate (Z11-16:OAc)</t>
  </si>
  <si>
    <t>The sex pheromone communication system in moths is highly species-specific and extremely sensitive, and pheromone receptors (PRs) are thought to be the most important factors in males. In the present study, three full-length cDNAs encoding PRs were characterized from Sesamia inferens antennae. These three PRs were all male-specific in expression, but their relative expression levels were very different; SinfOR29 was 17- to 23-fold higher than the other two PRs. Phylogenetic and motif pattern analyses showed that these three PRs were allocated to different PR subfamilies with different motif patterns. Functional analysis using the heterologous expression system of Xenopus oocytes demonstrated that SinfOR29 specifically and sensitively responded to the major pheromone component, Z11-16:OAc [concentration for 50% of maximal effect (EC50) = 3.431 √ó 10-7 M], while SinfOR21 responded robustly to a minor pheromone component Z11-16:OH (EC50 = 1.087 √ó 10-6 M). SinfOR27, however, displayed no response to any of the three pheromone components, but, interestingly, it was sensitive to a non-sex pheromone component Z9,E12-14:OAc (EC50 = 1.522 √ó 10-6 M). Our results provide insight into the molecular mechanisms of specificity and sensitivity of the sex pheromone communication system in moths.</t>
  </si>
  <si>
    <t>60024045-60073552;60024045-60017705;60024045-60017705;60024045-60017705;60017705;60017705;60024045</t>
  </si>
  <si>
    <t>54581946000;56002622000;56052949800;56255586100;56002561100;57148795100;56799619200</t>
  </si>
  <si>
    <t>Zhang, Y. N.;Zhang, J.;Yan, S. W.;Chang, H. T.;Liu, Y.;Wang, G. R.;Dong, S. L.</t>
  </si>
  <si>
    <t>Huaibei;Nanjing;Beijing</t>
  </si>
  <si>
    <t>Huaibei Coal Industry Teachers College;Nanjing Agricultural University;Chinese Academy of Agricultural Sciences</t>
  </si>
  <si>
    <t>60073552;60024045;60017705</t>
  </si>
  <si>
    <t>Zhang Y.N.</t>
  </si>
  <si>
    <t>Functional characterization of sex pheromone receptors in the purple stem borer, Sesamia inferens (Walker)</t>
  </si>
  <si>
    <t>10.1111/imb.12109</t>
  </si>
  <si>
    <t>2-s2.0-84908055775</t>
  </si>
  <si>
    <t>13 02 00460</t>
  </si>
  <si>
    <t>['three subbands', 'srt contribution', 'square root', 'special sessions', 'space interferometer', 'significantly affected', 'researched sources', 'r spacecraft', 'numerous observations', 'noise radiation', 'monotonic increase', 'large number', 'implemented values', 'frequency consistent', 'five subbands', 'first results', 'eight subbands', 'discussed model', 'design ones', 'design one', 'calculated estimates', '7 cm', '35 cm', '2013 ),', '2 cm', '18 cm']</t>
  </si>
  <si>
    <t>The results of a large number of the antenna radiometric measurements at bands of 92, 18, 6.2, 1.35, and 1.7-1.2 cm are presented by the data of the standard telemetry system of the Spektr-R spacecraft. Both special sessions of calibration object observations in the mode of a single space radio telescope (SRT) operation and numerous observations of researched sources in the mode of the ground-space interferometer were used. The obtained results agree with the first results of Kardashev et al. (2013), i.e., within 10‚Äì15% at bands of 92, 18, and 6.2 cm and 20‚Äì25% at the band of 1.35 cm. In the main, the measurements for the eight subbands at wavelengths of 1.7-1.2 cm indicate a monotonic increase in the spectral system equivalent flux density (SEFD) of noise radiation with a frequency consistent with the calculated estimates for the discussed model. The sensitivity of the ground-space interferometer for the five subbands at wavelengths from 1.35 to 1.7 cm can be higher by a factor of 1.5, and for the three subbands from 1.35 to 1.2 cm lower by a factor of 1.5 than at the band of 1.35 cm. The SRT contribution to the interferometer sensitivity proportional to the square root of SEFD is close to the design one at the bands of 92 and 18 cm and decreases the design sensitivity approximately by a factor of 1.5 and 2 at the bands of 6.2 and 1.35 cm, respectively. These differences of implemented values from the design ones were not significantly affected the scientific program implementation.</t>
  </si>
  <si>
    <t>393-402</t>
  </si>
  <si>
    <t>Cosmic Research</t>
  </si>
  <si>
    <t>60009114;60009114;60009114;60009114;60009114;60009114;60009114;60009114;60012059;60012059;60012059</t>
  </si>
  <si>
    <t>8698552400;56388779500;23103628200;6602517044;24400306800;25958231300;56388742800;55512637400;56388756000;6505897279;36085397500</t>
  </si>
  <si>
    <t>Kovalev, Yu A.;Vasil‚Äôkov, V. I.;Popov, M. V.;Soglasnov, V. A.;Voitsik, P. A.;Lisakov, M. M.;Kut‚Äôkin, A. M.;Nikolaev, N. Ya;Nizhel‚Äôskii, N. A.;Zhekanis, G. V.;Tsybulev, P. G.</t>
  </si>
  <si>
    <t>Nizhny Arkhyz;Moscow</t>
  </si>
  <si>
    <t>Special Astrophysical Observatory, Russian Academy of Sciences;P.N. Lebedev Physical Institute of the Russian Academy of Sciences</t>
  </si>
  <si>
    <t>60012059;60009114</t>
  </si>
  <si>
    <t>Kovalev Y.</t>
  </si>
  <si>
    <t>The RadioAstron project: Measurements and analysis of basic parameters of space telescope in flight in 2011‚Äì2013</t>
  </si>
  <si>
    <t>10.1134/S0010952514050074</t>
  </si>
  <si>
    <t>2-s2.0-84908066587</t>
  </si>
  <si>
    <t>['spatial orientation', 'scheduling observations', 'restrictions important', 'radioastron project', 'practical problems', 'onboard systems', 'functional restrictions']</t>
  </si>
  <si>
    <t>In this paper, functional restrictions on the orientation of the onboard systems of the space radio telescope, stations of scientific data receiving and ground radio telescopes in the RadioAstron project are considered. Restrictions important for practical problems of scheduling observations with ground-space radio interferometer are discussed in detail. An algorithm for calculating the angles of the narrow-beam antenna drive, which takes into account technological restrictions on the capability of its spatial orientation, is presented.</t>
  </si>
  <si>
    <t>373-378</t>
  </si>
  <si>
    <t>60075517;60075517;60075517;60009114</t>
  </si>
  <si>
    <t>6508165337;56388474100;6602974697;6701763163</t>
  </si>
  <si>
    <t>Voinakov, S. M.;Filippova, E. N.;Sheikhet, A. I.;Yakimov, V. E.</t>
  </si>
  <si>
    <t>Khimki;Moscow</t>
  </si>
  <si>
    <t>NPO Lavochkin;P.N. Lebedev Physical Institute of the Russian Academy of Sciences</t>
  </si>
  <si>
    <t>60075517;60009114</t>
  </si>
  <si>
    <t>Voinakov S.</t>
  </si>
  <si>
    <t>Functional restrictions on the orientation of onboard and ground methods in the RadioAstron project</t>
  </si>
  <si>
    <t>10.1134/S0010952514050116</t>
  </si>
  <si>
    <t>2-s2.0-84908066843</t>
  </si>
  <si>
    <t>['reflector antennas', 'parabolic cylinder', 'mathematical model', 'electrodynamic analysis', 'directional pattern', 'density distributions', 'consistent method']</t>
  </si>
  <si>
    <t>The electrodynamic analysis of reflector antennas (RAs) is performed with the aid of a self-consistent method. The mathematical model of such antennas is reduced to a system of 2D hypersingular integral equations. By way of example, an RA with a reflector that represents a parabolic cylinder is analyzed. The directional pattern of the antenna and the current-density distributions on the surfaces of the reflector and feed are presented.</t>
  </si>
  <si>
    <t>1415-1418</t>
  </si>
  <si>
    <t>60101980;60101980</t>
  </si>
  <si>
    <t>6506189193;26428435900</t>
  </si>
  <si>
    <t>Klyuev, D. S.;Sokolova, Yu V.</t>
  </si>
  <si>
    <t>Samara</t>
  </si>
  <si>
    <t>Povolzhskiy State University of Telecommunications and Informatics</t>
  </si>
  <si>
    <t>Klyuev D.</t>
  </si>
  <si>
    <t>Electrodynamic analysis of reflector antennas using a self-consistent method</t>
  </si>
  <si>
    <t>10.1134/S106378421409014X</t>
  </si>
  <si>
    <t>2-s2.0-84908068852</t>
  </si>
  <si>
    <t>['transient current', 'sensitivity rf', 'proposed method', 'pim level', 'pim generation', 'passive intermodulation', 'paper proposes', 'mesh reflectors', 'many metal', 'main reason', 'gradually become', 'field scattering', 'experimental results', 'electric current']</t>
  </si>
  <si>
    <t>Contact nonlinearity | Equivalent circuit | Mesh reflector | Metal-metal contact | Nonlinear distortion | Passive intermodulation | Scattering</t>
  </si>
  <si>
    <t>Passive intermodulation (PIM) has gradually become a serious electromagnetic interference due to the development of high-power and high-sensitivity RF/microwave communication systems, especially large deployable mesh reflector antennas. This paper proposes a field-circuit coupling method to analyze the PIM level of mesh reflectors. With the existence of many metal-metal (MM) contacts in mesh reflectors, the contact nonlinearity becomes the main reason for PIM generation. To analyze these potential PIM sources, an equivalent circuit model including nonlinear components is constructed to model a single MM contact so that the transient current through the MM contact point induced by incident electromagnetic waves can be calculated. Taking the electric current as a new electromagnetic wave source, the far-field scattering can be obtained by the use of electromagnetic numerical methods or the communication link method. Finally, a comparison between simulation and experimental results is illustrated to verify the validity of the proposed method.</t>
  </si>
  <si>
    <t>924-929</t>
  </si>
  <si>
    <t>60025578;60025578;112571276;60025578</t>
  </si>
  <si>
    <t>55731800100;55728909500;25629283100;56305789300</t>
  </si>
  <si>
    <t>Jiang, Jie;Li, Tuanjie;Ma, Xiaofei;Wang, Pei</t>
  </si>
  <si>
    <t>Xidian University;Xi'an Institute of Space Radio Technology</t>
  </si>
  <si>
    <t>60025578;112571276</t>
  </si>
  <si>
    <t>A nonlinear equivalent circuit method for analysis of passive intermodulation of mesh reflectors</t>
  </si>
  <si>
    <t>S1000936114000351</t>
  </si>
  <si>
    <t>10.1016/j.cja.2014.03.003</t>
  </si>
  <si>
    <t>2-s2.0-84908069593</t>
  </si>
  <si>
    <t>['user pair', 'sr ).', 'simple low', 'scp problem', 'relay station', 'rate gains', 'proposed scp', 'proposed max', 'paper considers', 'pairing schemes', 'pair two', 'original max', 'obtain sufficient', 'necessary conditions', 'maximizing sum', 'like beamformer', 'hard complexity', 'complexity implementation', 'arrangement inequalities', 'antenna users', 'also yields', 'achieving max']</t>
  </si>
  <si>
    <t>arrangement inequalities of product | maximizing sum-rate | multipair two-way relay | relaying station | spatial channel pairing</t>
  </si>
  <si>
    <t>This paper considers a multi-pair two-way relay system with multi-antenna users and proposes a low-complexity optimal spatial channel pairing (SCP) strategy at the relay station (RS) for such a system. The proposed SCP scheme, following the BD-like beamformer at RS, pairs the uplink spatial subchannels of each user pair with the corresponding downlink spatial subchannels by maximizing sum-rate (Max-SR). Furthermore, a new mathematical inequality (arrangement inequalities of a product) is developed and applied to obtain sufficient and necessary conditions for achieving Max-SR-SCP. This also yields a simple low-complexity implementation of the proposed SCP in contrast to the NP-hard complexity of the original Max-SR-SCP problem. Simulation results illustrate that the proposed Max-SR-SCP achieves substantial sum-rate gains over other pairing schemes.</t>
  </si>
  <si>
    <t>60010080-60005244;60010080;60005244;60010080</t>
  </si>
  <si>
    <t>7006845044;57196263731;7202297685;56142177800</t>
  </si>
  <si>
    <t>Shu, Feng;Chen, Yu;You, Xiao Hu;Lu, Jin Hui</t>
  </si>
  <si>
    <t>Nanjing University of Science and Technology;Southeast University</t>
  </si>
  <si>
    <t>60010080;60005244</t>
  </si>
  <si>
    <t>Shu F.</t>
  </si>
  <si>
    <t>Low-complexity optimal spatial channel pairing for AF-based multi-pair two-way relay networks</t>
  </si>
  <si>
    <t>10.1007/s11432-014-5102-z</t>
  </si>
  <si>
    <t>2-s2.0-84908069919</t>
  </si>
  <si>
    <t>['work highlights', 'ugts within', 'ugts belong', 'two genes', 'transcription levels', 'structural diversity', 'sex pheromone', 'several ugts', 'sensory organ', 'present study', 'olfactory processing', 'olfactory organs', 'olfactory mucosa', 'odorant exposure', 'male moths', 'insect ugts', 'including odorants', 'functional diversity', 'first time', 'enzyme family', 'detoxification within', 'antennal ugts']</t>
  </si>
  <si>
    <t>Detoxification | Insect | Olfaction | UDP-glycosyltransferases</t>
  </si>
  <si>
    <t>Uridine diphosphate UDP-glycosyltransferases (UGTs) are detoxification enzymes widely distributed within living organisms. They are involved in the biotransformation of various lipophilic endogenous compounds and xenobiotics, including odorants. Several UGTs have been reported in the olfactory organs of mammals and involved in olfactory processing and detoxification within the olfactory mucosa but, in insects, this enzyme family is still poorly studied. Despite recent transcriptomic analyses, the diversity of antennal UGTs in insects has not been investigated. To date, only three UGT cDNAs have been shown to be expressed in insect olfactory organs. In the present study, we report the identification of eleven putative UGTs expressed in the antennae of the model pest insect Spodoptera littoralis. Phylogenetic analysis revealed that these UGTs belong to five different families, highlighting their structural diversity. In addition, two genes, UGT40R3 and UGT46A6, were either specifically expressed or overexpressed in the antennae, suggesting specific roles in this sensory organ. Exposure of male moths to the sex pheromone and to a plant odorant differentially downregulated the transcription levels of these two genes, revealing for the first time the regulation of insect UGTs by odorant exposure. Moreover, the specific antennal gene UGT46A6 was upregulated by insecticide topical application on antennae, suggesting its role in the protection of the olfactory organ towards xenobiotics. This work highlights the structural and functional diversity of UGTs within this highly specialized tissue.</t>
  </si>
  <si>
    <t>60112048;60112048;60112048;60112048;60112048;60112048;60112048</t>
  </si>
  <si>
    <t>6506587606;8225288000;8588333900;36128432500;55212494300;8956823500;56091423900</t>
  </si>
  <si>
    <t>Bozzolan, F.;Siaussat, D.;Maria, A.;Durand, N.;Pottier, M. A.;Chertemps, T.;Ma√Øb√®che-Coisne, M.</t>
  </si>
  <si>
    <t>Institut d'Ecologie et des Sciences de l'Environnement de Paris (IEES Paris)</t>
  </si>
  <si>
    <t>Bozzolan F.</t>
  </si>
  <si>
    <t>Antennal uridine diphosphate (UDP)-glycosyltransferases in a pest insect: Diversity and putative function in odorant and xenobiotics clearance</t>
  </si>
  <si>
    <t>10.1111/imb.12100</t>
  </si>
  <si>
    <t>2-s2.0-84908071529</t>
  </si>
  <si>
    <t>['test results', '92 cm']</t>
  </si>
  <si>
    <t>The design and parameters of the antenna feed unit in the ranges of 6, 18, and 92 cm are described. The unit was designed and manufactured for the RadioAstron space telescope with a diameter of 10 m. The parameters and test results are presented.</t>
  </si>
  <si>
    <t>403-409</t>
  </si>
  <si>
    <t>Turygin, M. S.</t>
  </si>
  <si>
    <t>Fryazino</t>
  </si>
  <si>
    <t>Kotel'nikov Institute of Radio Engineering and Electronics of Russian Academy of Sciences, Fryazino Branch</t>
  </si>
  <si>
    <t>Turygin M.</t>
  </si>
  <si>
    <t>Antenna feed unit for the RadioAstron project</t>
  </si>
  <si>
    <t>10.1134/S0010952514050104</t>
  </si>
  <si>
    <t>2-s2.0-84908075641</t>
  </si>
  <si>
    <t>['space radiotelescope', 'pointing mechanism', 'gain antenna', 'dynamic tests', 'dynamic distortions', 'damping levels', 'calculation models', 'based vibration']</t>
  </si>
  <si>
    <t>The results of modeling the dynamics of the Space Radiotelescope are presented. The results of ground-based vibration-dynamic tests are used to validate the calculation models and estimate the damping levels. The dynamic distortions of the reflecting surface caused by the operation of the pointing mechanism of the high-gain antenna are estimated.</t>
  </si>
  <si>
    <t>382-385</t>
  </si>
  <si>
    <t>60009114;60075517</t>
  </si>
  <si>
    <t>56388573900;55759451100</t>
  </si>
  <si>
    <t>Arkhipov, M. Yu;Telepnev, P. P.</t>
  </si>
  <si>
    <t>Arkhipov M.</t>
  </si>
  <si>
    <t>System of works on numerical modeling of the dynamics of the structure of the Space Radiotelescope in the RadioAstron project</t>
  </si>
  <si>
    <t>10.1134/S0010952514050037</t>
  </si>
  <si>
    <t>2-s2.0-84908076917</t>
  </si>
  <si>
    <t>['wave emitted', 'realized gain', 'proposed mtm', 'proposed antenna', 'normal direction', 'metamaterial superstrate', 'index metamaterial', 'gain antenna', 'frequency 3', '6 db', '57 ghz', '51 ghz']</t>
  </si>
  <si>
    <t>FDTD | FEM | Gain | MTM | Near zero refractive index</t>
  </si>
  <si>
    <t>A high-gain rectangular microstrip patch antenna which is covered by a single layer metamaterial (MTM) superstrate with the near zero refractive index is proposed. The refraction of the metamaterial at frequency 3.51 GHz-3.57 GHz is very close to zero. The metamaterial with the near zero refractive index is placed 42 mm above an ordinary rectangular microstrip patch antenna. The effectively zero refractive index behavior of metamaterial superstrate can gather the wave emitted from the microstrip patch antenna and collimate it toward the normal direction of the antenna. The finite element method (FEM) and the finite difference time domain (FDTD) method are used to study the characteristics of this antenna. The results of the two methods indicate that the realized gain of the proposed antenna is increased by more than 6 dB, and the antenna has a flatness high gain in the predicted frequency band, where the proposed MTM is designed to have a near zero index of refraction. Therefore, the high-gain antenna is effectively enhanced based on the near-zero-refractive-index metamaterial.</t>
  </si>
  <si>
    <t>6491-6495</t>
  </si>
  <si>
    <t>60017482;60017482;60017482;60017482;60017482</t>
  </si>
  <si>
    <t>55742685000;55746991100;55511671300;55747630000;56276629100</t>
  </si>
  <si>
    <t>Wang, Ji Jun;Gong, Lei Lei;Sun, Yu Xin;Zhu, Zhi Pan;Zhang, Yan Rong</t>
  </si>
  <si>
    <t>Zhenjiang</t>
  </si>
  <si>
    <t>Jiangsu University</t>
  </si>
  <si>
    <t>Wang J.J.</t>
  </si>
  <si>
    <t>High-gain composite microstrip patch antenna with the near-zero-refractive-index metamaterial</t>
  </si>
  <si>
    <t>S0030402614009875</t>
  </si>
  <si>
    <t>10.1016/j.ijleo.2014.06.158</t>
  </si>
  <si>
    <t>2-s2.0-84908102367</t>
  </si>
  <si>
    <t>['‚ àº50', 'simulation results', 'simulated results', 'simple technique', 'proposed method', 'overall dimensions', 'good agreement', 'entire band', 'basic structure', 'antenna achieved', '8 db']</t>
  </si>
  <si>
    <t>Proposed is a simple technique to enhance the bandwidth of a planar monopole antenna with overall dimensions of 30 √ó 10 mm2. With the proposed method, based on a modified ground plane and a loop feeding structure, the -6 dB bandwidth can be enhanced by ‚àº50% compared to the basic structure. Based on the simulation results, the antenna achieved a total efficiency higher than 70% on the entire band and the maximum realised gain varied between 2 and 4.8 dB. A prototype has been realised, and good agreement has been obtained between the measured and simulated results.</t>
  </si>
  <si>
    <t>1564-1566</t>
  </si>
  <si>
    <t>60068752;60068752;60068752;60110755;60104916;60110755</t>
  </si>
  <si>
    <t>36240422900;55636087200;56005950100;11839550200;56039772200;6701836992</t>
  </si>
  <si>
    <t>Addaci, R.;Hamdiken, N.;Fortaki, T.;Ferrero, F.;Seetharamdoo, D.;Staraj, R.</t>
  </si>
  <si>
    <t>France;France;Algeria</t>
  </si>
  <si>
    <t>Sophia Antipolis;Marne-la-Vallee;Batna</t>
  </si>
  <si>
    <t>Laboratoire D'√©lectronique, Antennes et T√©l√©communications;IFSTTAR - French institute of science and technology for transport, development and networks;Universit√© Hadj Lakhdar de Batna</t>
  </si>
  <si>
    <t>60110755;60104916;60068752</t>
  </si>
  <si>
    <t>Simple bandwidth-enhancement technique for miniaturised low-profile UWB antenna design</t>
  </si>
  <si>
    <t>10.1049/el.2014.3163</t>
  </si>
  <si>
    <t>2-s2.0-84908121116</t>
  </si>
  <si>
    <t>2010-468</t>
  </si>
  <si>
    <t>['transmitting simultaneously', 'traditional single', 'several examples', 'sar evaluation', 'practical multiple', 'power allocation', 'possible cases', 'one antenna', 'electric fields', 'efficient metric', 'different antennas', 'comprehensive evaluation', 'antenna terminals', 'analytically derived', 'analytical result']</t>
  </si>
  <si>
    <t>Multi-antenna-enabled terminal devices are required to comply with the standards for limiting human exposure to electric fields. However, when compared to the traditional single-antenna terminals, a comprehensive evaluation of specific absorption rate (SAR) for multi-antenna terminals is impractical. This is because both the power allocation and the phase of the electric fields from different antennas are arbitrary in practical multiple-input-multiple-output (MIMO) operation, hence requiring exhaustive evaluation over all possible cases. In this context, first, the time-averaged simultaneous peak SAR (TASPS) is proposed as an efficient metric to evaluate the exposure when more than one antenna is transmitting simultaneously. Then, it is analytically derived that TASPS will be below a given exposure limit, as long as the stand-alone peak SAR for each antenna is smaller than that limit. Thus, SAR evaluation is greatly simplified since only the stand-alone SAR needs to be measured. Several examples of dual-antenna mobile handsets are shown to illustrate and validate the analytical result.</t>
  </si>
  <si>
    <t>1561-1562</t>
  </si>
  <si>
    <t>57044334100;7102223694</t>
  </si>
  <si>
    <t>Li, H.;Lau, B. K.</t>
  </si>
  <si>
    <t>Efficient evaluation of specific absorption rate for MIMO terminals</t>
  </si>
  <si>
    <t>10.1049/el.2014.2125</t>
  </si>
  <si>
    <t>2-s2.0-84908124470</t>
  </si>
  <si>
    <t>['simulation studies', 'review experimental', 'nanoclusters embedded', 'ion irradiation', 'dramatic example', 'become rods']</t>
  </si>
  <si>
    <t>Nanoclusters embedded in hard solid materials such as silica show great promise for increased practical applications, as they combine the exciting nanosize effects with very high structural stability. Ion irradiation can be used to tailor the properties of these clusters, the perhaps most dramatic example being the use of swift heavy ions to reshape spherical metal nanoparticles to have antennas or become rods. In this article we review experimental and simulation studies of ion beam processing of nanoclusters embedded in solids.</t>
  </si>
  <si>
    <t>European Physical Journal B</t>
  </si>
  <si>
    <t>60002952;60002952;60002952</t>
  </si>
  <si>
    <t>52264202900;6508042542;8161240100</t>
  </si>
  <si>
    <t>Leino, Aleksi A.;Djurabekova, Flyura;Nordlund, Kai</t>
  </si>
  <si>
    <t>Helsingin Yliopisto</t>
  </si>
  <si>
    <t>Leino A.A.</t>
  </si>
  <si>
    <t>Radiation effects in nanoclusters embedded in solids</t>
  </si>
  <si>
    <t>10.1140/epjb/e2014-50359-x</t>
  </si>
  <si>
    <t>2-s2.0-84908125340</t>
  </si>
  <si>
    <t>['wideband performance', 'weighs 2', 'transceiver operates', 'repeater consists', 'power operation', 'matched receive', 'frequency doubler', 'diameter sphere', '85 ghz', '5 g', '4 ghz']</t>
  </si>
  <si>
    <t>A three-dimensional (3D) wideband passive harmonic transceiver for long-range embedded wireless monitoring is presented. The wideband performance is achieved by integrating two harmonic repeaters with adjacent centre frequencies. Each repeater consists of a frequency doubler and conjugate-matched receive and transmit meandered monopole antennas. The transceiver operates by receiving a signal at f1 between 2.35 and 2.85 GHz and re-radiating a signal at 2‚àóf1 and is optimised for low-power operation. The node fits within a Œª/8.3 (at 2.4 GHz) diameter sphere and weighs 2.5 g. The transceiver maximum expected efficiency is 5.6% at -18 dBm input power. The transceiver is fabricated via direct print additive manufacturing.</t>
  </si>
  <si>
    <t>1609-1611</t>
  </si>
  <si>
    <t>60007740-60004684;60007801;60007740</t>
  </si>
  <si>
    <t>37081580600;55782362900;7102483892</t>
  </si>
  <si>
    <t>Nassar, I.;Tsang, H.;Weller, T.</t>
  </si>
  <si>
    <t>El Paso;Tampa;Canonsburg</t>
  </si>
  <si>
    <t>The University of Texas at El Paso;University of South Florida, Tampa;ANSYS, Inc.</t>
  </si>
  <si>
    <t>60007801;60007740;60004684</t>
  </si>
  <si>
    <t>Nassar I.</t>
  </si>
  <si>
    <t>3D printed wideband harmonic transceiver for embedded passive wireless monitoring</t>
  </si>
  <si>
    <t>10.1049/el.2014.0769</t>
  </si>
  <si>
    <t>2-s2.0-84908125421</t>
  </si>
  <si>
    <t>['supplementary description', 'specific name', 'male habitus', 'male genitalia', 'kontumensis wittmer', 'hunan ).', 'four species', 'fissocantharis pic', 'female genitalia', 'bifoveatus sp', 'acuticollis sp', '2007 ),', '1997 ).']</t>
  </si>
  <si>
    <t>China | Fissocantharis | Homonym | New name | New species | Synonym | Taxonomy</t>
  </si>
  <si>
    <t>Two new species of Fissocantharis Pic are described, F. bifoveatus sp. n. (CHINA: Yunnan) and F. acuticollis sp. n. (CHINA: Zhejiang, Fujian, Guangdong, Hunan). F. pieli (Pic, 1937) is redescribed and F. kontumensis Wittmer, 1989 is provided with a supplementary description. F. shanensis (Wittmer, 1997) is synonymized with F. kontumensis. For the above four species, illustrations of male genitalia are provided, for the latter three also photos of female genitalia and abdominal sternites VIII, and for the new species photos of male habitus and antennae are presented. Additionally, the specific name of F. wittmeri (Y. Yang &amp; X. Yang, 2009), preoccupied by F. wittmeri (Kazantsev, 2007), is replaced by F. walteri Y. Yang &amp; X. Yang, nom. n. And F. wittmeri (Kazantsev, 2007) is found to be a junior objective synonym of F. denominata (Wittmer, 1997).</t>
  </si>
  <si>
    <t>45-59</t>
  </si>
  <si>
    <t>60012293;60012293;60029608</t>
  </si>
  <si>
    <t>54906026500;56318640400;25959400800</t>
  </si>
  <si>
    <t>Yang, Yuxia;Su, Junyan;Yang, Xingke</t>
  </si>
  <si>
    <t>Haidian;Baoding</t>
  </si>
  <si>
    <t>Institute of Zoology Chinese Academy of Sciences;Hebei University</t>
  </si>
  <si>
    <t>60029608;60012293</t>
  </si>
  <si>
    <t>Taxonomic note and description of new species of Fissocantharis Pic from China (Coleoptera, Cantharidae)</t>
  </si>
  <si>
    <t>10.3897/zookeys.443.8309</t>
  </si>
  <si>
    <t>2-s2.0-84908134708</t>
  </si>
  <si>
    <t>700.59.016</t>
  </si>
  <si>
    <t>['wt thylakoids', 'used picosecond', 'unique among', 'type plants', 'substantially quenched', 'study excitation', 'psii organization', 'photosystem ii', 'photoprotection capacity', 'nom thylakoids', 'nom ).', 'minor light', 'minor lhcs', 'major light', 'limiting light', 'harvesting complexes', 'functional connection', 'fluorescence spectroscopy', 'fluorescence kinetics', 'excitation trapping', 'energy transfer', 'either two', 'double knock', 'cp29 occupy', 'compensating response', 'antenna subunits', 'acclimated plants']</t>
  </si>
  <si>
    <t>Light-harvesting complex | Photosynthesis | Photosystem II | Thylakoid membrane | Time-resolved fluorescence spectroscopy</t>
  </si>
  <si>
    <t>Minor light-harvesting complexes (Lhcs) CP24, CP26 and CP29 occupy a position in photosystem II (PSII) of plants between the major light-harvesting complexes LHCII and the PSII core subunits. Lack of minor Lhcs in vivo causes impairment of PSII organization, and negatively affects electron transport rates and photoprotection capacity. Here we used picosecond-fluorescence spectroscopy to study excitation-energy transfer (EET) in thylakoid membranes isolated from Arabidopsis thaliana wild-type plants and knockout lines depleted of either two (koCP26/24 and koCP29/24) or all minor Lhcs (NoM). In the absence of all minor Lhcs, the functional connection of LHCII to the PSII cores appears to be seriously impaired whereas the "disconnected" LHCII is substantially quenched. For both double knock-out mutants, excitation trapping in PSII is faster than in NoM thylakoids but slower than in WT thylakoids. In NoM thylakoids, the loss of all minor Lhcs is accompanied by an over-accumulation of LHCII, suggesting a compensating response to the reduced trapping efficiency in limiting light, which leads to a photosynthetic phenotype resembling that of low-light-acclimated plants. Finally, fluorescence kinetics and biochemical results show that the missing minor complexes are not replaced by other Lhcs, implying that they are unique among the antenna subunits and crucial for the functioning and macro-organization of PSII.</t>
  </si>
  <si>
    <t>1981-1988</t>
  </si>
  <si>
    <t>60032256;60004156;60032256;60004156</t>
  </si>
  <si>
    <t>6508006614;28667489300;23033572400;7007181446</t>
  </si>
  <si>
    <t>Dall'Osto, Luca;√únl√º, Caner;Cazzaniga, Stefano;Van Amerongen, Herbert</t>
  </si>
  <si>
    <t>Verona;Wageningen</t>
  </si>
  <si>
    <t>Universit√† degli Studi di Verona;Wageningen University &amp; Research</t>
  </si>
  <si>
    <t>60032256;60004156</t>
  </si>
  <si>
    <t>Dall'Osto L.</t>
  </si>
  <si>
    <t>Disturbed excitation energy transfer in Arabidopsis thaliana mutants lacking minor antenna complexes of photosystem II</t>
  </si>
  <si>
    <t>S0005272814006173</t>
  </si>
  <si>
    <t>10.1016/j.bbabio.2014.09.011</t>
  </si>
  <si>
    <t>2-s2.0-84908137071</t>
  </si>
  <si>
    <t>['wide coverage', 'waveguide configuration', 'tm01 mode', 'radiating slots', 'proposed antenna', 'omnidirectional pattern', 'omnidirectional antenna', 'omni coverage', 'mass production', 'kaband frequency', 'inclined slots', 'horizontal plane', 'frequency band', 'elevation plane', 'designed antenna', 'circular waveguide', 'azimuthal plane', 'antenna consists', '55 ghz', '10 ¬∞', '0 dbi']</t>
  </si>
  <si>
    <t>The design, development and characterisation of an inclined waveguide slot-based circularly polarised (CP) omnidirectional antenna at Kaband frequency are described. The antenna consists of inclined slots on a circular waveguide and a coaxial feeding probe. All the radiating slots are fed by the TM01 mode of the circular waveguide to generate the omnidirectional pattern. Inclination of slots has been used to generate circular polarisation. The designed antenna has omni coverage in the azimuthal plane and -10¬∞ to +45¬∞ coverage in the elevation plane. The antenna has been simulated on finite element method-based ANSYS high-frequency structure simulator (HFSS) EM simulator software using proper boundary conditions. The proposed antenna has the advantages of being robust, having wide coverage, being easy to fabricate (being in waveguide configuration) and is suitable for mass production. The measured axial ratio lies well below 2.8 over the horizontal plane. A voltage standing wave ratio of 2.0:1 has been achieved over the frequency band of 37.9-38.55 GHz and the minimum omni gain of the antenna is 0 dBi over the frequency band as well as over the coverage.</t>
  </si>
  <si>
    <t>1563-1564</t>
  </si>
  <si>
    <t>60069481;60069481;60069481</t>
  </si>
  <si>
    <t>56212133700;57223379009;55371038700</t>
  </si>
  <si>
    <t>Verma, P. K.;Kumar, R.;Singh, M.</t>
  </si>
  <si>
    <t>Dehradun</t>
  </si>
  <si>
    <t>Defence Electronics Applications Laboratory India</t>
  </si>
  <si>
    <t>Verma P.K.</t>
  </si>
  <si>
    <t>Ka-band circularly polarised omnidirectional antenna for wide elevation coverage</t>
  </si>
  <si>
    <t>10.1049/el.2014.2898</t>
  </si>
  <si>
    <t>2-s2.0-84908140983</t>
  </si>
  <si>
    <t>['modelling object']</t>
  </si>
  <si>
    <t>Active cancellation stealth | Linear frequency modulation | MATLAB/SIMULINLK | Phased array | Radar coherent pulse</t>
  </si>
  <si>
    <t>Active cancellation stealth is a smart signal blanking method, that it has become an important developing direction on modern stealth technology. In order to further explore the active cancellation stealth technology, we are considering the detection and cancellation of receiving/transmitting antenna pattern is different. Put forward active cancellation system simulation structure diagram based on MATLAB/SIMULINK, where the phased array radar system as the modelling object, and established the active cancellation stealth system mathematical model based on digital radio frequency memory (DRFM) and the radar signal processing system of the coherent video simulation model, based on linear frequency modulation and radar coherent pulse signal simulation, verified the rationality and validity of the design, as the active cancellation stealth engineering technology laid the foundation.</t>
  </si>
  <si>
    <t>5273-5277</t>
  </si>
  <si>
    <t>114495325;60013789</t>
  </si>
  <si>
    <t>56244141300;56244086000</t>
  </si>
  <si>
    <t>Sheng, Xu;Yuanming, Xu</t>
  </si>
  <si>
    <t>Beijing;</t>
  </si>
  <si>
    <t>Beihang University;China Academy of Electric and Information Technology</t>
  </si>
  <si>
    <t>60013789;114495325</t>
  </si>
  <si>
    <t>Sheng X.</t>
  </si>
  <si>
    <t>Simulation analysis of an active cancellation stealth system</t>
  </si>
  <si>
    <t>S0030402614005865</t>
  </si>
  <si>
    <t>10.1016/j.ijleo.2014.05.016</t>
  </si>
  <si>
    <t>2-s2.0-84908151439</t>
  </si>
  <si>
    <t>['upper band', 'uniplanar geometry', 'two split', 'strip antenna', 'square slot', 'simple dual', 'ring elements', 'resonant frequencies', 'proposed dual', 'proposed antenna', 'coplanar waveguide', 'band dual', 'antenna fed', '8 ghz', '2 ghz', '190 mhz']</t>
  </si>
  <si>
    <t>A novel and simple dual-band dual-sense circularly polarized (CP) metal-strip antenna is proposed. The antenna fed by a coplanar waveguide (CPW) with the advantages of uniplanar geometry and easier fabrication consists of a square slot and two split-ring elements. By appropriately introducing dual split-ring elements, the proposed dual-band CP design can easily be achieved. The two resonant frequencies are controlled by the size of the two split-ring elements. The proposed antenna prototype is fabricated and measured. Experimental results show that good CP radiation performances are obtained at both resonant frequencies. The proposed antenna has an impedance bandwidth (|S11| ‚â§ ‚àí 10 dB) of 63.3% (2.0 ~ 3.9 GHz), and the dual band circular polarization with left hand circular polarization (LHCP) at 2.2 GHz and the right hand circular polarization (RHCP) at 3.8 GHz are obtained. Also, the 3-dB axial ratio bandwidths are about 220 and 190 MHz at the lower and upper band, respectively.</t>
  </si>
  <si>
    <t>155-163</t>
  </si>
  <si>
    <t>60025578;60025578;60025578;60025578;114707578</t>
  </si>
  <si>
    <t>56937156100;35265490700;56121515700;56406720400;56535579700</t>
  </si>
  <si>
    <t>Zhang, Guowei;Zhang, Fushun;Yao, Yali;Jiang, Li;Li, Qichang</t>
  </si>
  <si>
    <t>Xi'an;</t>
  </si>
  <si>
    <t>Xidian University;North Electro-Mechanical Intelligent Technology Corporation Limited</t>
  </si>
  <si>
    <t>60025578;114707578</t>
  </si>
  <si>
    <t>A printed dual-band dual-sense circularly polarized metal-strip antenna with double split-ring elements</t>
  </si>
  <si>
    <t>10.2528/PIERC14070908</t>
  </si>
  <si>
    <t>2-s2.0-84908157133</t>
  </si>
  <si>
    <t>['uniquely addressed', 'technique relies', 'standard method', 'satellite availability', 'root causes', 'resultant errors', 'quality classes', 'pseudorange noise', 'pseudorange multipath', 'ppp processing', 'ppp performance', 'phase observables', 'phase biases', 'partially address', 'navigation applications', 'improved modelling', 'horizontal accuracy', 'growing categories', 'future improvements', 'east components', 'define paths', 'current accuracy', 'conventional solutions', 'clock information', '20 cm']</t>
  </si>
  <si>
    <t>PPP | PPP accuracy | PPP convergence | PPP error budget | PPP limitations</t>
  </si>
  <si>
    <t>The Precise Point Positioning (PPP) GPS data processing technique has developed over the past 15 years to become a standard method for growing categories of positioning and navigation applications. The technique relies on single receiver point positioning combined with precise satellite orbit and clock information, pseudorange and carrier-phase observable filtering, and additional error modelling. Uniquely addressed is the current accuracy of the technique, and explains the limits of performance, which will be used to define paths for future improvements of the technology. PPP processing of over 300 International GNSS Service (IGS) stations over one week results in few millimetre positioning rms error in the north and east components and centimetre-level in the vertical (all one sigma values). These results are categorised into quality classes in order to analyse the root causes of the resultant errors: ¬´best¬ª, ¬´worst¬ª, multipath, antenna displacement effects, satellite availability and geometry, etc. Also of interest in PPP performance is solution convergence period. Static, conventional solutions are slow to converge, with approximately 20 minutes required for 95% of solutions to reach a horizontal accuracy of 20 cm or better. From the above analysis, the limitations of PPP and the source of these limitations are isolated, including site displacement modelling, geometric measurement strength, pseudorange multipath and noise, etc. It is argued that new ambiguity resolution and multi-GNSS PPP processing will only partially address these limitations. Improved modelling is required for: site displacement effects, pseudorange noise and multipath, and pseudorange and carrier-phase biases. As well, more robust undifferenced carrier phase ambiguity validation and improved stochastic modelling is required for the pseudorange and carrier-phase observables to allow for more realistic position uncertainties.</t>
  </si>
  <si>
    <t>205-222</t>
  </si>
  <si>
    <t>Journal of Applied Geodesy</t>
  </si>
  <si>
    <t>60033420;60033420</t>
  </si>
  <si>
    <t>55225907800;8638447800</t>
  </si>
  <si>
    <t>Seepersad, Garrett;Bisnath, Sunil</t>
  </si>
  <si>
    <t>York University</t>
  </si>
  <si>
    <t>Seepersad G.</t>
  </si>
  <si>
    <t>Challenges in assessing PPP performance</t>
  </si>
  <si>
    <t>10.1515/jag-2014-0008</t>
  </si>
  <si>
    <t>2-s2.0-84908161868</t>
  </si>
  <si>
    <t>['two contributions', 'surface waves', 'spps play', 'spp model', 'shown arising', 'short lengths', 'multiple scattering', 'model shows', 'investigated theoretically', 'intuitive pure', 'dominant role', 'comprehensively describe', 'antenna radiation']</t>
  </si>
  <si>
    <t>The radiation of a dipole emitter close to a metallic nanowire optical antenna is investigated theoretically. By considering the excitation and multiple scattering of surface plasmon polaritons (SPPs) on the antenna and neglecting all other surface waves, we build up an intuitive pure-SPP model to comprehensively describe the radiation of the antenna. The model shows that for antennas with short lengths that support lower orders of resonance, waves other than SPPs contribute considerably to the antenna radiation, while SPPs play a dominant role for other cases. The enhancement of the antenna radiation is shown arising from two contributions, the field directly radiated by the emitter and the field resonantly excited by the surface waves on the antenna.</t>
  </si>
  <si>
    <t>25539-25549</t>
  </si>
  <si>
    <t>60018038;60018038;60019533</t>
  </si>
  <si>
    <t>56393327000;56202822000;7401808955</t>
  </si>
  <si>
    <t>Liu, Chuan;Liu, Haitao;Zhong, Ying</t>
  </si>
  <si>
    <t>Impact of surface plasmon polaritons and other waves on the radiation of a dipole emitter close to a metallic nanowire antenna</t>
  </si>
  <si>
    <t>10.1364/OE.22.025539</t>
  </si>
  <si>
    <t>2-s2.0-84908169801</t>
  </si>
  <si>
    <t>['widely known', 'uncorrelated noise', 'spectral domain', 'spectral analysis', 'reliable measurement', 'received signal', 'radial velocity', 'quadraturephase detection', 'quadrature detection', 'proposed method', 'laboratory implementation', 'improved bandwidth', 'diffuse target', 'cdl ).', 'architecture include', 'alternative approach']</t>
  </si>
  <si>
    <t>In this paper, we present an alternative approach to the downconversion (translation) of the received optical signals collected by the antenna of an all-fiber coherent Doppler lidar (CDL). The proposed method, widely known as image-reject, quadrature detection, or in-phase/quadraturephase detection, utilizes the advances in fiber optic communications such that the received signal can be optically down-converted into baseband where not only the radial velocity but also the direction of the movement can be inferred. In addition, we show that by performing a cross-spectral analysis, enabled by the presence of two independent signal observations with uncorrelated noise, various noise sources can be suppressed and a more simplified velocity estimation algorithm can be employed in the spectral domain. Other benefits of this architecture include, but are not limited to, a more reliable measurement of radial velocities close to zero and an improved bandwidth. The claims are verified through laboratory implementation of a continuous wave CDL, where measurements both on a hard and diffuse target have been performed and analyzed.</t>
  </si>
  <si>
    <t>25880-25894</t>
  </si>
  <si>
    <t>56245191200;14421293400;7402735093</t>
  </si>
  <si>
    <t>Abari, Cyrus F.;Pedersen, Anders T.;Mann, Jakob</t>
  </si>
  <si>
    <t>Abari C.</t>
  </si>
  <si>
    <t>An all-fiber image-reject homodyne coherent Doppler wind lidar</t>
  </si>
  <si>
    <t>10.1364/OE.22.025880</t>
  </si>
  <si>
    <t>2-s2.0-84908179473</t>
  </si>
  <si>
    <t>['pump energy', 'numerical drude', 'lorentz simulations', 'insulating gaas', 'experimental data', 'demonstrate broadband', 'broadband spectroscopy', '35 fs']</t>
  </si>
  <si>
    <t>We demonstrate broadband (20 THz), high electric field, terahertz generation using large area interdigitated antennas fabricated on semi-insulating GaAs. The bandwidth is characterized as a function of incident pulse duration (15-35 fs) and pump energy (2-30 nJ). Broadband spectroscopy of PTFE is shown. Numerical Drude-Lorentz simulations of the generated THz pulses are performed as a function of the excitation pulse duration, showing good agreement with the experimental data.</t>
  </si>
  <si>
    <t>26358-26364</t>
  </si>
  <si>
    <t>60103932;60103932;60103932;60001422;60001422;60001422;60103932</t>
  </si>
  <si>
    <t>55925339700;35230500000;55925518100;7005575633;6603384762;57204299136;8091400400</t>
  </si>
  <si>
    <t>Hale, P. J.;Madeo, J.;Chin, C.;Dhillon, S. S.;Mangeney, J.;Tignon, J.;Dani, K. M.</t>
  </si>
  <si>
    <t>Japan;France</t>
  </si>
  <si>
    <t>Okinawa;Paris</t>
  </si>
  <si>
    <t>Okinawa Institute of Science and Technology Graduate University;Sorbonne Universite</t>
  </si>
  <si>
    <t>60103932;60001422</t>
  </si>
  <si>
    <t>Hale P.J.</t>
  </si>
  <si>
    <t>20 THz broadband generation using semiinsulating GaAs interdigitated photoconductive antennas</t>
  </si>
  <si>
    <t>10.1364/OE.22.026358</t>
  </si>
  <si>
    <t>2-s2.0-84908179475</t>
  </si>
  <si>
    <t>['widely applied', 'thin area', 'small size', 'plasmonic excitation', 'planar lens', 'mim structure', 'integrated optics', 'gold film', 'focusing intensity', 'focusing energy', 'antenna layer']</t>
  </si>
  <si>
    <t>A metal-insulator-metal (MIM) structure which is used to enhance the focusing energy of planar lens is developed in this work. The top of the MIM structure is formed by circularly arranged V-shaped nanoantennas whose double resonance effect makes it possible for light to obtain great phase changes within an ultra-thin area. The middle and bottom of the structure is medium and gold film layer respectively. This structure produces plasmonic coupling between the antenna layer and gold film, thus reducing Ohmic loss and enhancing the effect of plasmonic excitation. When the distance between the antenna layer with a thickness of 30nm and gold film is 88nm, and the thickness of gold film is 20nm, the enhancement of plasmonic coupling reaches to the strongest when the focusing intensity is 1.33 times higher than the lens only. With the advantages of small size, ultra-thin, great phase changes and high-efficient focusing ability, the enhanced plasmonic coupling lens structure can be widely applied in photoetching, and integrated optics.</t>
  </si>
  <si>
    <t>26277-26284</t>
  </si>
  <si>
    <t>60005465-60003302;60005465;60003302;60005465-60003302;60005465;60003302</t>
  </si>
  <si>
    <t>55809027300;55743341700;35795842900;55243029800;55264228600;7402871013</t>
  </si>
  <si>
    <t>Jiao, J.;Zhao, Q.;Li, X.;Liang, G. F.;Huang, X. P.;Luo, X. G.</t>
  </si>
  <si>
    <t>University of Electronic Science and Technology of China;Institute of Optics and Electronics Chinese Academy of Sciences</t>
  </si>
  <si>
    <t>60005465;60003302</t>
  </si>
  <si>
    <t>Jiao J.</t>
  </si>
  <si>
    <t>Enhancement of focusing energy of ultra-thin planar lens through plasmonic resonance and coupling</t>
  </si>
  <si>
    <t>10.1364/OE.22.026277</t>
  </si>
  <si>
    <t>2-s2.0-84908200392</t>
  </si>
  <si>
    <t>['prototype antenna', 'measured results', 'good agreement', 'feeding structure', 'effective radiator', 'design concept', 'coupled dual']</t>
  </si>
  <si>
    <t>In this paper, a cross-slot-coupled dual-band circularly polarized (CP) hybrid dielectric resonator antenna (DRA) is presented. The design concept is based on using a cross-slot as both a feeding structure of the DRA and an effective radiator. Full wave simulation is used to verify the proposed design concept in this paper. A prototype antenna is designed, fabricated, and measured. Good agreement is obtained between the simulated and measured results.</t>
  </si>
  <si>
    <t>55510257900;55486701600;55511669800;55645491100</t>
  </si>
  <si>
    <t>Zou, Meng;Pan, Jin;Zuo, Le;Nie, Zai Ping</t>
  </si>
  <si>
    <t>Zou M.</t>
  </si>
  <si>
    <t>Investigation of a cross-slot-coupled dual-band circularly polarized hybrid dielectric resonator antenna</t>
  </si>
  <si>
    <t>10.2528/PIERC14080801</t>
  </si>
  <si>
    <t>2-s2.0-84908202722</t>
  </si>
  <si>
    <t>['two omega', 'render band', 'radiation pattern', 'radiating patch', 'proposed antenna', 'paper presents', 'notch bands', 'monopole antenna', 'modified crown', 'measured results', 'impedance bandwidth', 'ghz band', 'fabricated prototype', 'close agreement', 'around 58', 'approximately 114', 'antenna show']</t>
  </si>
  <si>
    <t>This paper presents the development of an Ultra Wide Band (UWB) monopole antenna with dual band notch characteristics. Modified crown-square shaped fractal slots in the ground-plane are implemented to enhance the impedance bandwidth to around 58% as compared to conventional square monopole antenna without slots. Impedance bandwidth of the proposed antenna is approximately 114% with Voltage standing wave ratio (VSWR) &lt; 2. In addition to this, two omega-shaped (Œ©) slots have been incorporated in the radiating patch to render band-notch characteristics centered at 5.5-GHz band assigned to IEEE802.11a and HIPERLAN/2 as well as X-band for satellite communication centered at 7.5-GHz band. Measured antenna gain is stable over the entire UWB region except at the notch bands. Radiation pattern of the antenna show that the proposed antenna exhibits nearly monopole like E plane radiation patterns and omni-directional H plane radiation patterns throughout the band. A fabricated prototype is developed with close agreement between simulated and measured results.</t>
  </si>
  <si>
    <t>177-186</t>
  </si>
  <si>
    <t>60020825;60020825;60103561;60103939</t>
  </si>
  <si>
    <t>55619357600;6701556104;22033986600;36052873600</t>
  </si>
  <si>
    <t>Biswas, Balaka;Poddar, Dipak R.;Ghatak, Rowdra;Karmakar, Anirban</t>
  </si>
  <si>
    <t>Kolkata;Durgapur;Kolkata</t>
  </si>
  <si>
    <t>Netaji Subhash Engineering College;National Institute of Technology, Durgapur;Jadavpur University</t>
  </si>
  <si>
    <t>60103939;60103561;60020825</t>
  </si>
  <si>
    <t>Biswas B.</t>
  </si>
  <si>
    <t>Dual band notched UWB monopole antenna using embedded omega slot and fractal shaped ground plane</t>
  </si>
  <si>
    <t>10.2528/PIERC14070701</t>
  </si>
  <si>
    <t>2-s2.0-84908208596</t>
  </si>
  <si>
    <t>['walls ).', 'vehicle dynamics', 'system design', 'robust interaction', 'rapid change', 'paper deals', 'model captures', 'hybrid model', 'hybrid dynamics', 'helicopter subject', 'experimental studies', 'contact forces']</t>
  </si>
  <si>
    <t>Aerial robotic physical interaction | Rotorcraft | UAV</t>
  </si>
  <si>
    <t>This paper deals with the control of an unmanned coaxial helicopter designed towards active physical interaction with its environment. The system design is tailored to robust interaction through contact (e.g. docking and sliding on walls). Due to the rapid change of the dynamics from free-flight to the helicopter subject to the contact forces, a hybrid model is developed. This model captures all modes of the vehicle dynamics and is the basis for the design of a hybrid model predictive control strategy that ensures the stability of the hybrid dynamics and provides optimal maneuvering, docking on walls as well as sliding on them. The proposed control law is evaluated through experimental studies.</t>
  </si>
  <si>
    <t>96-112</t>
  </si>
  <si>
    <t>Control Engineering Practice</t>
  </si>
  <si>
    <t>60025858;60025858;60025858</t>
  </si>
  <si>
    <t>25031237400;55758767800;35926876800</t>
  </si>
  <si>
    <t>Alexis, Kostas;Huerzeler, Christoph;Siegwart, Roland</t>
  </si>
  <si>
    <t>Alexis K.</t>
  </si>
  <si>
    <t>Hybrid predictive control of a coaxial aerial robot for physical interaction through contact</t>
  </si>
  <si>
    <t>S0967066114001762</t>
  </si>
  <si>
    <t>10.1016/j.conengprac.2014.07.006</t>
  </si>
  <si>
    <t>2-s2.0-84908208746</t>
  </si>
  <si>
    <t>['system performance', 'sources communicate', 'source multi', 'snr ).', 'results reveal', 'outage probability', 'noise ratio', 'joint multiple', 'input multiple', 'finite number', 'diversity gain', 'derive closed', 'csi ).', 'cooperative diversity', 'chosen using', 'best relay', 'average ser', 'analytical expressions', 'access points', 'access point']</t>
  </si>
  <si>
    <t>Amplify-and-forward | Cooperative diversity | MIMO | Symbol error rate</t>
  </si>
  <si>
    <t>In this paper we analyze the system performance of multi-source multi-relay with multiple antennas cooperative networks. We present an amplify and forward (AF) multiple-input multiple-output relay scenario, where finite number of sources communicate with single destination via multiple relay access points equipped with finite number of antennas. In this network a relay selection scheme is adopted, where the best relay is chosen using the instantaneous channel state information (CSI). Maximal ration combiner (MRC) and maximal ratio transmitter (MRT) are used at the relay to obtain maximum achievable received signal-to-noise ratio (SNR). We derive closed-form and analytical bound expressions for the outage probability and symbol error rate (SER) with joint multiple-sources and cooperative diversity. Further high SNR asymptotic analysis on the outage probability and average SER are performed to characterize the diversity gain. Then, the analytical expressions are validated with Monte Carlo simulations. The results reveal that the diversity gain is determined by the number of the sources, the number of access points in the system and the number of the antennas in each access point.</t>
  </si>
  <si>
    <t>771-777</t>
  </si>
  <si>
    <t>60087294;60087294;60087294</t>
  </si>
  <si>
    <t>55746274400;57208196864;36465387800</t>
  </si>
  <si>
    <t>Al-Kali, Manar;Yu, Li;Mohammed, Ali A.</t>
  </si>
  <si>
    <t>Wuhan National Laboratory for Optoelectronics</t>
  </si>
  <si>
    <t>Al-Kali M.</t>
  </si>
  <si>
    <t>Performance analysis of multi-source multi-relay with multiple antennas cooperative networks with best relay selection</t>
  </si>
  <si>
    <t>10.12720/jcm.9.10.771-777</t>
  </si>
  <si>
    <t>2-s2.0-84908216328</t>
  </si>
  <si>
    <t>['widely applied', 'vector method', 'small amount', 'signal detection', 'required using', 'quaternion method', 'proposed technique', 'positioning based', 'polarization parameters', 'overall performance', 'obviously better', 'novel quaternion', 'greatly improve', 'estimated using', 'direction finding', 'communication system', 'also improves']</t>
  </si>
  <si>
    <t>Antenna array | Array signal processing | Direction of arrival | Polarization | Quaternion-ESPRIT | Subspace</t>
  </si>
  <si>
    <t>Electromagnetic vector sensor arrays have been widely applied in the communication, radio, navigation, and so on. The application of electromagnetic vector sensor antenna array will greatly improve the overall performance of the communication system. In this paper, a novel quaternion- ESPRIT (estimation of signal parameters via rotational invariance techniques) algorithm for direction finding and positioning based on COLD (cocentered orthogonal loop and dipole) uniform linear array (COLD-ULA) is proposed. First, quaternion data model of COLD-ULA is deduced and constructed. Second, the array steering vector and the angle of arrival (DOA) are estimated using a quaternion eigenvalue decomposition of the data covariance matrix. Finally, the estimation of polarization parameters are required using the relationships between the dipoles and the loops. The proposed technique not only decouples the DOA estimation information from the polarization estimation information, but also improves the ability of signal detection. Moreover, the proposed technique has the advantage of small amount of calculation and parameter automatic matching. Simulation results show that the performance of quaternion method is obviously better than that of the long-vector method.</t>
  </si>
  <si>
    <t>778-784</t>
  </si>
  <si>
    <t>10042713200;55826253100;55827761200</t>
  </si>
  <si>
    <t>Wang, Lanmei;Chen, Zhihai;Wang, Guibao</t>
  </si>
  <si>
    <t>Direction finding and positioning algorithm with COLD-ULA based on quaternion theory</t>
  </si>
  <si>
    <t>10.12720/jcm.9.10.778-784</t>
  </si>
  <si>
    <t>2-s2.0-84908218543</t>
  </si>
  <si>
    <t>['thermoelectric properties', 'spiral nanoantennas', 'metallic thermocouples', 'metallic interfaces', 'infrared sensors', 'infrared detectors']</t>
  </si>
  <si>
    <t>Arrays of metallic thermocouples in the shape of spiral nanoantennas are proposed as infrared detectors, which use the thermoelectric properties of the metallic interfaces to generate electrical DC signals. The responsivity of these types of antennas is evaluated from both theoretical and numerical perspectives pointing out its potential as infrared sensors. Moreover, the same structures can be used to characterize the state of polarization of the optical near fields with a spatial resolution comparable to the wavelength.</t>
  </si>
  <si>
    <t>A1538-A1546</t>
  </si>
  <si>
    <t>60031335;60027282;60023383;100696731;60027282;60104289;60104289;60104289;60027282;60031335</t>
  </si>
  <si>
    <t>55150930400;55319521500;23476827100;36011440000;7003901125;57208506292;7004393170;6701813895;7007155487;36632322000</t>
  </si>
  <si>
    <t>Briones, Edgar;Cuadrado, Alexander;Briones, Joel;De Le√≥n, Ram√≥n D√≠az;Mart√≠nez-Ant√≥n, Juan Carlos;McMurtry, Stefan;Hehn, Michel;Montaigne, Fran√ßois;Alda, Javier;Gonz√°lez, Francisco Javier</t>
  </si>
  <si>
    <t>France;Mexico;Spain;Chile;Mexico</t>
  </si>
  <si>
    <t>Nancy;San Luis Potos√≠;Madrid;Santiago;San Luis Potosi</t>
  </si>
  <si>
    <t>Universit√© de Lorraine;Universidad Autonoma de San Luis Potosi;Universidad Complutense de Madrid;Universidad de Santiago de Chile;Instituto Tecnol√≥gico de</t>
  </si>
  <si>
    <t>60104289;60031335;60027282;60023383;100696731</t>
  </si>
  <si>
    <t>Briones E.</t>
  </si>
  <si>
    <t>Seebeck nanoantennas for the detection and characterization of infrared radiation</t>
  </si>
  <si>
    <t>10.1364/OE.22.0A1538</t>
  </si>
  <si>
    <t>2-s2.0-84908221402</t>
  </si>
  <si>
    <t>['uplink capacity', 'ues ).', 'transmit power', 'spectral efficiency', 'results rely', 'recent works', 'pilot contamination', 'paper considers', 'massive multiple', 'massive mimo', 'mainly limited', 'investigate whether', 'interuser interference', 'input multiple', 'ideal hardware', 'huge degrees', 'freedom offered', 'conventional case', 'becomes negligible', 'base stations', 'asymptotic regime', 'array gain']</t>
  </si>
  <si>
    <t>Capacity bounds | channel estimation | energy efficiency | massive MIMO | pilot contamination | time-division duplex | transceiver hardware impairments</t>
  </si>
  <si>
    <t>The use of large-scale antenna arrays can bring substantial improvements in energy and/or spectral efficiency to wireless systems due to the greatly improved spatial resolution and array gain. Recent works in the field of massive multiple-input multiple-output (MIMO) show that the user channels decorrelate when the number of antennas at the base stations (BSs) increases, thus strong signal gains are achievable with little interuser interference. Since these results rely on asymptotics, it is important to investigate whether the conventional system models are reasonable in this asymptotic regime. This paper considers a new system model that incorporates general transceiver hardware impairments at both the BSs (equipped with large antenna arrays) and the single-antenna user equipments (UEs). As opposed to the conventional case of ideal hardware, we show that hardware impairments create finite ceilings on the channel estimation accuracy and on the downlink/uplink capacity of each UE. Surprisingly, the capacity is mainly limited by the hardware at the UE, while the impact of impairments in the large-scale arrays vanishes asymptotically and interuser interference (in particular, pilot contamination) becomes negligible. Furthermore, we prove that the huge degrees of freedom offered by massive MIMO can be used to reduce the transmit power and/or to tolerate larger hardware impairments, which allows for the use of inexpensive and energy-efficient antenna elements.</t>
  </si>
  <si>
    <t>7112-7139</t>
  </si>
  <si>
    <t>60006662-60002014-60009358;60021378-60026638-114711473;60006662;60006662</t>
  </si>
  <si>
    <t>24478602800;24724343000;8902345100;35588784300</t>
  </si>
  <si>
    <t>Bjornson, Emil;Hoydis, Jakob;Kountouris, Marios;Debbah, Merouane</t>
  </si>
  <si>
    <t>Finland;United States;Sweden;France;Sweden;France</t>
  </si>
  <si>
    <t>Espoo;Murray;Linkoping;Gif-sur-Yvette;Stockholm;Orsay</t>
  </si>
  <si>
    <t>Nokia Corporation;Nokia Bell Labs;Linkoping University;SUPELEC Campus de Gif;The Royal Institute of Technology (KTH);Spraed SAS</t>
  </si>
  <si>
    <t>60026638;60021378;60009358;60006662;60002014;114711473</t>
  </si>
  <si>
    <t>Bjornson E.</t>
  </si>
  <si>
    <t>Massive MIMO systems with non-ideal hardware: Energy efficiency, estimation, and capacity limits</t>
  </si>
  <si>
    <t>10.1109/TIT.2014.2354403</t>
  </si>
  <si>
    <t>2-s2.0-84908222752</t>
  </si>
  <si>
    <t>['three types', 'snr ),', 'propagation conditions', 'polarized loop', 'pec corridor', 'noise ratio', 'multipath environment', 'maximum dual', 'largest capacity', 'high isolation', 'get smaller', 'fs channel', 'free space', 'dpl antenna', 'concrete walls', 'collocated dual', 'also noted', '97 time', '1 bps']</t>
  </si>
  <si>
    <t>The 2 √ó 2 multiple-input-multiple-output (MIMO) capacities of three types of collocated dual-polarized loop (DPL) antennas with different current distributions and isolations are investigated in the free space (FS) channel, the corridor with perfect electric conductor walls (PEC corridor) and the corridor with concrete walls (CON corridor), separately. Capacity results show strong dependences on both the structure and the position of the DPL antenna, in addition to the propagation conditions. For all the three propagation scenarios, the largest capacity can be reached is in the PEC corridor, employing the DPL antenna with a uniform current distribution and a high isolation. Specifically, for a 20 dB signal-to-noise ratio (SNR), the maximum dual-polarized MIMO capacity is 13.1 bps/Hz, which is 1.97 time of that obtained by the one-polarized loop. It is also noted that, the rich-multipath environment can increase the robustness of the DPL MIMO system and the difference of the MIMO apacity obtained by different antenna structures will get smaller with respect to that in the FS channel.</t>
  </si>
  <si>
    <t>60021427;60021427</t>
  </si>
  <si>
    <t>21739871400;56707735400</t>
  </si>
  <si>
    <t>Piao, Dazhi;Yang, Lingyu</t>
  </si>
  <si>
    <t>Piao D.</t>
  </si>
  <si>
    <t>MIMO capacity comparisons of three types of colocated dual-polarized loop antennas</t>
  </si>
  <si>
    <t>10.2528/PIERC14082901</t>
  </si>
  <si>
    <t>2-s2.0-84908225247</t>
  </si>
  <si>
    <t>['wideband fss', 'tie dipoles', 'superstrate layer', 'selective surface', 'reflection coefficient', 'new dual', 'measured bandwidth', 'ground plane', 'equivalent circuit', 'bandwidth enhancement', 'antenna consists', '6 dbi', '2 %)', '163 ¬∞', '10 db', '1 dbi']</t>
  </si>
  <si>
    <t>A new dual-polarized antenna loading frequency-selective surface (FSS) is proposed for 5G wireless local networks (WLANs) application. The antenna consists of two orthogonal bow-tie dipoles and a ground plane. A new wideband FSS is designed comprising ring-slot connecting rectangular slots. The reflection coefficient of wideband FSS is less than 0.9 from 4‚Äì6.5GHz. The phase of reflection coefficient is -163¬∞ at 5.5GHz. The novel cell analyzed by the equivalent circuit is given and simulated. The wideband FSS is employed as a superstrate layer for bandwidth enhancement and radiation gain improvement of the antenna. After loading wideband FSS, the measured bandwidth is 5.3‚Äì6.3GHz (17.2%) with S11 and S22 both less than -10 dB, which cover various 5G WLAN bandwidths. The gain of the antenna is 12.1 dBi at 5.5GHz. The bandwidth of antenna with FSS increases 40%, and gain improves 5.6 dBi. The simulated and measured results agree well.</t>
  </si>
  <si>
    <t>57-66</t>
  </si>
  <si>
    <t>60016930-60022381;60016930-60022381;60016930-60022381;60022381</t>
  </si>
  <si>
    <t>55550082000;56984619800;56151237600;7005327119</t>
  </si>
  <si>
    <t>Zhu, Hua;Yu, Yang;Li, Xiuping;Ai, Bo</t>
  </si>
  <si>
    <t>Beijing Jiaotong University;Beijing University of Posts and Telecommunications</t>
  </si>
  <si>
    <t>60022381;60016930</t>
  </si>
  <si>
    <t>Zhu H.</t>
  </si>
  <si>
    <t>A wideband and high gain dual-polarzied antenna design by a frequency-selective surface for WLAN application</t>
  </si>
  <si>
    <t>10.2528/PIERC14072801</t>
  </si>
  <si>
    <t>2-s2.0-84908227334</t>
  </si>
  <si>
    <t>['wlan applications', 'planar design', 'overall dimension', 'hyperlan2 bands', 'experimental results', 'circuit boards', 'antenna design']</t>
  </si>
  <si>
    <t>A compact asymmetric coplanar strip fed wide-band monopole antenna with modified Lshaped ground plane for WLAN applications is presented. The proposed antenna operates at 5.5GHz covering IEEE802.11WLAN/RFID/HYPERLAN2 bands. The antenna has an overall dimension of only 21 √ó 7.35mm2 when printed on a substrate of dielectric constant 4. 4. T he planar design with simple feeding technique and miniaturized size makes it easy for integration of the antenna into circuit boards. Details of the antenna design with simulated and experimental results are presented and discussed.</t>
  </si>
  <si>
    <t>59-64</t>
  </si>
  <si>
    <t>Ansal, Kalikuzhackal A.;Shanmuganatham, Thangavelu</t>
  </si>
  <si>
    <t>ACS-fed wide band antenna with L-shaped ground plane for 5.5GHz WLAN application</t>
  </si>
  <si>
    <t>10.2528/PIERL14053106</t>
  </si>
  <si>
    <t>2-s2.0-84908227862</t>
  </si>
  <si>
    <t>12DZ1500900</t>
  </si>
  <si>
    <t>['¬± 1', 'wirelessly powered', 'system exhibits', 'successful reading', 'significant reduction', 'power consumption', 'paper describes', 'monitoring system', 'mismatch time', 'measured pressure', 'glaucoma patients', 'fm0 encoding', 'existing work', 'dipole antenna', 'continuous monitoring', 'average error', '56 œºw', '5 mmhg', '24 v', '13 dbm']</t>
  </si>
  <si>
    <t>implanted medical | IOP | pressure measurement | RF powering | ultralow power ASIC</t>
  </si>
  <si>
    <t>This paper describes an ultralow power wireless intraocular pressure (IOP) monitoring system that is dedicated to sensing and transferring intraocular pressure of glaucoma patients. Our system is comprised of a capacitive pressure sensor, an application-specific integrated circuit, which is designed on the SMIC 180 nm process, and a dipole antenna. The system is wirelessly powered and demonstrates a power consumption of 7.56 ŒºW at 1.24 V during continuous monitoring, a significant reduction in active power dissipation compared to existing work. The input RF sensitivity is -13 dBm. A significant reduction in input RF sensitivity results from the reduction of mismatch time of the ASK modulation caused by FM0 encoding. The system exhibits an average error of ¬± 1.5 mmHg in measured pressure. Finally, a complete IOP system is demonstrated in the real biological environment, showing a successful reading of the pressure of an eye.</t>
  </si>
  <si>
    <t>60117397-60027363;60117397-60027363;60117397-60027363</t>
  </si>
  <si>
    <t>56394844100;37075377400;55721840000</t>
  </si>
  <si>
    <t>Liu, Demeng;Mei, Niansong;Zhang, Zhaofeng</t>
  </si>
  <si>
    <t>An ultralow power wireless intraocular pressure monitoring system</t>
  </si>
  <si>
    <t>10.1088/1674-4926/35/10/105014</t>
  </si>
  <si>
    <t>2-s2.0-84908228318</t>
  </si>
  <si>
    <t>['starting point', 'several examples', 'results show', 'required antennas', 'rectangle grid', 'rectangle cells', 'radiation pattern', 'quite beneficial', 'proposed method', 'personal computer', 'maximum reduction', 'local optimum', 'high accuracy', 'conventional one', 'array patterns', '09 %,']</t>
  </si>
  <si>
    <t>A pattern synthesis approach based on a modified alternating projection method in an affine coordinate system is proposed in this paper. The approach is suitable for large planar arrays with skewed element layout. According to the affine transformation theory, the radiation pattern of the array with a periodic parallelogram element layout could be written down immediately from that of a conventional one with rectangle cells when a pattern invariant group is defined. Just as known, the conventional alternating projection method is sensitive to the starting point and easy to fall into local optimum; in this paper we introduce a modified alternating projection method with a variable projection operator. To verify the rationality of the proposed method, several examples have been performed on our personal computer. Results show that the method could quickly synthesize the array patterns to the required with high accuracy. In addition, if the array has a triangle or parallelogram element layout, the required antennas to fill up the aperture is reduced when compared with the conventional one with antennas arranged along a rectangle grid. In our examples, the maximum reduction is about 18.09%, which is quite beneficial to reduce the weight and cost of the array.</t>
  </si>
  <si>
    <t>53-63</t>
  </si>
  <si>
    <t>Pattern synthesis for large planar arrays using a modified alternating projection method in an affine coordinate system</t>
  </si>
  <si>
    <t>10.2528/PIERM14072104</t>
  </si>
  <si>
    <t>2-s2.0-84908230646</t>
  </si>
  <si>
    <t>['small size', 'simple structure', 'shaped slot', 'radiation pattern', 'proposed antenna', 'portable devices', 'parameters show', 'neutralized line', 'microstrip line', 'high isolation', 'high bands', 'ground plane', 'good candidate', 'connecting line', 'compact ultrawideband', 'back separation', 'antenna elements', 'also measured', 'achieve wideband', '7 mm']</t>
  </si>
  <si>
    <t>A compact ultrawideband (UWB) multiple-input-multiple-output (MIMO) antenna with a small size of 22 √ó 36mm2 is proposed for portable devices. The MIMO antenna consists of two symmetric slot antenna elements with back-to-back separation of 7 mm. Adjusting the open-ended stepped radiator and the position of the microstrip line can realize UWB impedance matching. In order to achieve wideband and high isolation, a cross-shaped decoupling slot and connecting metal line are etched on the ground plane. The cross-shaped slot between the antenna elements is used to decrease the mutual coupling caused by near-fields at middle and high bands. The connecting line can be interpreted as a neutralized line, which produces an additional current path for the ground coupling currents. Measured S-parameters show that the isolation is better than -16 dB across the UWB of 3.1‚Äì10.6GHz. The radiation pattern, gain, and envelope correlation coefficient are also measured. The proposed antenna with a simple structure and compact size achieves good impedance matching and excellent port isolation simultaneously, and is a good candidate for UWB MIMO systems.</t>
  </si>
  <si>
    <t>60005465;60010421-114711547</t>
  </si>
  <si>
    <t>57196204058;57204504052</t>
  </si>
  <si>
    <t>Zhang, Yan;Niu, Bingjian</t>
  </si>
  <si>
    <t>Chengdu;Chengdu;Qingshuihe, Shenzhen</t>
  </si>
  <si>
    <t>Southwest Jiaotong University;University of Electronic Science and Technology of China;Samsung Mobile R and D Center</t>
  </si>
  <si>
    <t>60010421;60005465;114711547</t>
  </si>
  <si>
    <t>Compact ultrawideband (UWB) slot antenna with wideband and high isolation for MIMO applications</t>
  </si>
  <si>
    <t>10.2528/PIERC14072304</t>
  </si>
  <si>
    <t>2-s2.0-84908232815</t>
  </si>
  <si>
    <t>['uwb antenna', 'two miniaturized', 'simulated results', 'radiation patterns', 'radiating element', 'proposed antennas', 'proposed antenna', 'octagonal shape', 'impedance bandwidths', 'ground plane', 'good agreement', 'extra resonance', 'band antenna', '6 ghz', '150 mhz']</t>
  </si>
  <si>
    <t>In this paper, two miniaturized (20 √ó 20mm2) coplanar waveguide fed slot antennas are proposed. Both the antennas are characterized by ultra wide impedance bandwidth while one of them has an additional narrow band near 2.5GHz. The radiating element of the proposed antennas is a modified rectangular geometry which is excited by a 50 ohm line. The slot in the ground plane is stair case shape for UWB antenna and octagonal shape for the dual-band antenna. By modifying the slot and adding a Œª/4 length metallic stub, an extra resonance is created for the dual-band antenna. The measured impedance bandwidth of the UWB antenna is 7.8GHz (3.4‚Äì11.2 GHz). The impedance bandwidths of the dual-band antenna are 150 MHz (2.45‚Äì2.6 GHz) and 8.4GHz (3.2‚Äì11.6 GHz). The radiation patterns of the proposed antenna are found to be bi-directional in E-plane and omni-directional in H-plane. All the measured and simulated results are in good agreement.</t>
  </si>
  <si>
    <t>103-116</t>
  </si>
  <si>
    <t>60104400;60015465</t>
  </si>
  <si>
    <t>56046368300;57223379009</t>
  </si>
  <si>
    <t>Naidu, Praveen V.;Kumar, Raj</t>
  </si>
  <si>
    <t>Symbiosis International (Deemed University);Defence Research and Development Organisation India</t>
  </si>
  <si>
    <t>Naidu P.V.</t>
  </si>
  <si>
    <t>Design of CPW-fed dual-band printed monopole antennas for LTE/WIMAX/WLAN and UWB applications</t>
  </si>
  <si>
    <t>10.2528/PIERC14071006</t>
  </si>
  <si>
    <t>2-s2.0-84908235042</t>
  </si>
  <si>
    <t>['work presents', 'taking care', 'successfully reduced', 'record vertical', 'patient positioning', 'multistatic 16', 'measurement repeatability', 'measurement challenges', 'immersion medium', 'image reconstruction', 'first time', 'different scenarios', 'clinical trials', 'clinical testing', 'antenna hemi', 'also examine', 'acceptable level']</t>
  </si>
  <si>
    <t>This work presents an evaluation of the measurement challenges in clinical testing of our microwave breast cancer screening system. The time-domain radar system contains a multistatic 16- antenna hemi-spherical array operating in the 2-4 GHz frequency range. We investigate, for the first time with such a system in clinical trials, the repeatability of measurements and its ffect on image reconstruction. We record vertical and horizontal measurement uncertainties under different scenarios and verify using previously introduced compensation methods that they can be successfully reduced to an acceptable level from the standpoint of image reconstruction. We also examine how placement of an immersion medium can affect collected breast scan data. Finally, we probe the repeatability and consistency of measurements with patients. With the goal of confirming the feasibility of frequent breast health monitoring, with our system, we obtain a total of 342 breast scans collected over 57 patient visits to determine how much scan data varies when there are no changes in between scans, and how much it varies when the patient is repositioned in the system. We confirm that, by taking care in patient positioning in the system and with respect to the immersion medium, the measurement repeatability is high.</t>
  </si>
  <si>
    <t>119-132</t>
  </si>
  <si>
    <t>35090450400;41762435900;7202550440</t>
  </si>
  <si>
    <t>Porter, Emily;Santorelli, Adam;Popoviƒá, Milica</t>
  </si>
  <si>
    <t>Porter E.</t>
  </si>
  <si>
    <t>Time-domain microwave radar applied to breast imaging: Measurement reliability in a clinical setting</t>
  </si>
  <si>
    <t>10.2528/PIER14080503</t>
  </si>
  <si>
    <t>2-s2.0-84908235549</t>
  </si>
  <si>
    <t>['transparent high', 'space applications', 'satellite positioned', 'satellite applications', 'radiation characteristic', 'proposed antenna', 'paper describes', 'novel multiple', 'key components', 'geostationary orbit', 'geo ).', 'fed reflector', 'electromechanical system', 'different subarrays', 'demonstration system', 'beam switching', 'beam antenna']</t>
  </si>
  <si>
    <t>This paper describes the concept and the development of key components of a novel multiple-beam antenna for satellite applications. The antenna is designed to be used in a transparent high-rate data relay system that links several low earth orbit (LEO) satellites to a single ground station via a satellite positioned on a geostationary orbit (GEO). The proposed antenna is based on the concept of an array-fed reflector. The antenna can track LEO satellites by switching between different subarrays of a bigger multifeed array using a reconfigurable switch matrix based on radio frequency micro-electromechanical system (RFMEMS) switches. The radiation characteristic of the antenna is further improved by combining digital beamforming with beam switching. In order to validate the proposed antenna concept and to show its suitability for space applications a demonstrator has been built. Measurements of the antenna‚Äôs key components and of the demonstration system are given.</t>
  </si>
  <si>
    <t>133-145</t>
  </si>
  <si>
    <t>60007798;60007798;60007798;60086242;60086242;60086242;60107761;114711033</t>
  </si>
  <si>
    <t>6603234537;55490807300;7005096144;54083015200;6506695702;7005246882;24775548100;56395262500</t>
  </si>
  <si>
    <t>Greda, Lukasz A.;Winterstein, Andreas;Dreher, Achim;Figur, Sascha A.;Schoenlinner, Bernhard;Ziegler, Volker;Haubold, Marco;Brueck, Martin W.</t>
  </si>
  <si>
    <t>Germany;Germany;Germany;Germany</t>
  </si>
  <si>
    <t>Chemnitz;Ottobrunn;¬†Cologne;Boeblingen</t>
  </si>
  <si>
    <t>Fraunhofer Institute for Electronic Nano Systems ENAS;Airbus Defence and Space;Deutsches Zentrum fur Luft- Und Raumfahrt;SINTEC Microwave Systems GmbH</t>
  </si>
  <si>
    <t>60107761;60086242;60007798;114711033</t>
  </si>
  <si>
    <t>Greda L.</t>
  </si>
  <si>
    <t>A satellite multiple-beam antenna for high-rate data relays</t>
  </si>
  <si>
    <t>10.2528/PIER14072502</t>
  </si>
  <si>
    <t>2-s2.0-84908236245</t>
  </si>
  <si>
    <t>['wide range', 'vast emergence', 'umts 2100', 'simulated results', 'role open', 'radiation band', 'pcs 1900', 'operating frequencies', 'multiband operation', 'monopole radiator', 'mobile applications', 'market penetration', 'lte bands', 'ism bands', 'gsm 900', 'good agreement', 'dcs 1800', 'compact size', 'antenna operates', 'antenna consists', 'also supports', '10 db']</t>
  </si>
  <si>
    <t>With the vast emergence of new mobile applications, multiband operation in a compact size is mandatory for market penetration. In this paper, a new mobile handset antenna suitable for both mobile and wireless LAN services is presented. The antenna operates for most of the mobile applications such as the GSM 900, DCS 1800, PCS 1900, UMTS 2100, and most of the LTE bands, especially the low frequency LTE 700 band at -10 dB. The antenna also supports the WIMAX, WLAN, and the ISM bands. The antenna not only has a compact size, but also supports a low SAR radiation at all the operating frequencies. The antenna consists of two concentric open rings that act as quarter wavelength monopoles. The inner ring radiates at 900MHz, while the outer ring radiates at 700MHz. The inner ring works as a monopole radiator as well as a slot radiator fed by another rectangular monopole. The advantage of the slot is that it supports a wide range of modes that by its role open the radiation band from 1.65 to 3.6GHz. The antenna meets three challenging parameters: compact size, multiband operation including low frequency bands, and low SAR radiation. Good agreement is noticed between the experimental and simulated results.</t>
  </si>
  <si>
    <t>65-71</t>
  </si>
  <si>
    <t>36670813900;55453364900</t>
  </si>
  <si>
    <t>Abdullah, Haythem H.;Sultan, Kamel S.</t>
  </si>
  <si>
    <t>Multiband compact low SAR mobile hand held Antenna</t>
  </si>
  <si>
    <t>10.2528/PIERL14061605</t>
  </si>
  <si>
    <t>2-s2.0-84908239188</t>
  </si>
  <si>
    <t>['sfdtd method', 'safety distance', 'multiple number', 'maximum value', 'input power', 'induced inside', 'hybrid fdtd', 'human body', 'general public', 'decreases either', 'carrier frequencies', '69 w', '20 w']</t>
  </si>
  <si>
    <t>Electromagnetic wave absorption inside a human body is investigated. The human body has been modeled using 3D voxel based dataset considering different electrical parameters. At GSM 900 band, Specific Absorption Rate (SAR) induced inside the human body model exposed to a radiating base station antenna (BSA) has been calculated for multiple number of carrier frequencies and input power of 20 W/carrier. Distance (R) of human body from BSA is varied in the range of 0.5m to 5.0 m. Values of whole-body average SAR obtained by hybrid FDTD method closely match with that obtained by SFDTD method. For number of carrier frequency equal to five and R = 0:5 m, maximum value of whole-body average SAR obtained by both hybrid FDTD and SFDTD method is found to be 0.69 W/kg which decreases either with increase of R or decrease of number of carrier frequencies. Safety distance for general public is found to be 1.5m for number of carrier frequencies equal to five. Summary of performance comparison shows that hybrid FDTD method is faster and requires less memory than SFDTD method.</t>
  </si>
  <si>
    <t>Ali, Mohammed F.;Ray, Sudhabindu</t>
  </si>
  <si>
    <t>Estimation of whole-body average SAR in human body exposed to a base station antenna</t>
  </si>
  <si>
    <t>10.2528/PIERM14080201</t>
  </si>
  <si>
    <t>2-s2.0-84908240284</t>
  </si>
  <si>
    <t>['wlan bands', 'switching mechanism', 'switched dual', 'polarization behaviors', 'novel multiband', 'n diodes', 'monopole element', 'four rfsr', 'dual polarization', 'base stations', 'band frequencies', 'antenna design', '8 ghz', '5 ghz', '1 ghz']</t>
  </si>
  <si>
    <t>A novel multiband, dual-polarization, beam-switched dual-antenna design, covering some LTE and WLAN bands, has been proposed for indoor base stations. The proposed design consists mainly of dual modified monopole antennas. The horizontal antenna consists of four printed monopole elements, and the control circuit using p-i-n diodes has been implemented for feeding to each monopole element. The vertical monopole antenna beam patterns are controlled by reconfigurable frequency selective reflectors (RFSR) technique. The p-i-n diodes have been utilized for switching mechanism to feed the four RFSR. The measured and simulated results indicate that the antenna system possesses multiband and dual polarization. It has been observed from the simulated and measured reflection coeffcients |S11| that the presented dual antenna system supports both LTE (1.7-2.1 GHz) and WLAN (2.5 GHz and 5.8 GHz) band frequencies. Moreover, the radiation characteristics show dual-polarization behaviors of the presented antenna system and beam switching states suitable for small cell indoor-base stations.</t>
  </si>
  <si>
    <t>147-160</t>
  </si>
  <si>
    <t>60032144;60032144;60032144;60032144</t>
  </si>
  <si>
    <t>57214466406;42260963300;34971825100;7103257904</t>
  </si>
  <si>
    <t>Nguyen, Viet Anh;Aziz, Rao Shahid;Park, Seong Ook;Yoon, Giwan</t>
  </si>
  <si>
    <t>Nguyen V.</t>
  </si>
  <si>
    <t>A design of multiband, dual-polarization, beam-switchable dual-antenna for indoor base stations</t>
  </si>
  <si>
    <t>10.2528/PIER14073103</t>
  </si>
  <si>
    <t>2-s2.0-84908241573</t>
  </si>
  <si>
    <t>['three wide', 'return loss', 'practical application', 'impedance matching', 'band antenna', '850 mhz', '75 ghz', '680 mhz', '6 db', '55 ghz', '50 ghz', '5 ghz', '2 ghz', '2 connected', '04 ghz']</t>
  </si>
  <si>
    <t>In this paper, a three-band antenna with small size 50 √ó 15 √ó 0.8mm3 is developed. The multi-broadband antenna consists of strip-1, strip-2, Br-1, Br-2 and S-strip. The lengths of strip-1, strip-2 are close to Œª/4 at 680 MHz, 850 MHz and Œª3/4 at 2.04 GHz, 2.55 GHz, respectively. S-strip is close to Œª at 5.2GHz and Œª3/4 at 3.7GHz. In addition, two tuning stubs Br- 1 and Br-2 connected to strip-2 can further improve the impedance matching. Then six key resonances are excited: 680 MHz, 850 MHz, 2.04 GHz, 2.55 GHz, 3.7GHz and 5.2 GHz. There exists electromagnetic coupling (EMC) among them. As a result of the effect of the structure, three wide-bands are produced: 660‚Äì1050 MHz, 1.60‚Äì3.75 GHz, and 5.25‚Äì6.50 GHz. That is, the operation band covers full LTE700/2300/2500(1710‚Äì2690MHz)/GSM850/900/(680 MHz‚Äì960 MHz) GSM1800/1900/WiMAX3.5 GHz (3400 ‚àº 3650 MHz)/5.4-GHz (5250 ‚àº 5850 MHz)/UMTS (1710‚Äì 2170 MHz). The return loss is better than -6 dB. The peak gains also satisfy the requirement for practical application.</t>
  </si>
  <si>
    <t>24767534700;57198597186</t>
  </si>
  <si>
    <t>Huang, Hui Fen;Zhao, Wei</t>
  </si>
  <si>
    <t>A small size three-band multi-functional Antenna for LTE/GSM/UMTS/WIMAX handsets</t>
  </si>
  <si>
    <t>10.2528/PIERL14092905</t>
  </si>
  <si>
    <t>2-s2.0-84908244183</t>
  </si>
  <si>
    <t>['would like', 'traditional flqs', 'results show', 'quantized csit', 'outage probability', 'length quantizers', 'input single', 'flqs ).', 'finite rate', 'csit performance', 'csit ).', 'construct vlqs', 'associated variable', 'array gains']</t>
  </si>
  <si>
    <t>beamforming | diversity and array gains | error probability | limited feedback,channel quantization | Multiple antenna systems | outage probability | variable-length quantization</t>
  </si>
  <si>
    <t>We study a multiple-input single-output fading channel, where we would like to minimize the channel outage probability or symbol error rate (SER) by employing beamforming via quantized channel state information at the transmitter (CSIT). We consider a variable-length limited feedback scheme where the quantized CSIT is acquired through feedback binary codewords of possibly different lengths. We design and analyze the performance of the associated variable-length quantizers (VLQs) and compare their performance with the previously studied fixed-length quantizers (FLQs). For the outage probability performance measure, we construct VLQs that can achieve the full-CSIT performance with finite rate. Moreover, as the signal-to-noise ratio P tends to infinity, we show that VLQs can achieve the full-CSIT outage probability performance with asymptotically zero feedback rate. For the SER performance measure, we show that while the SER with full-CSIT is not achievable at any finite feedback rate, the diversity and array gains with full-CSIT can be achieved using VLQs with asymptotically zero feedback rate as P ‚Üí ‚àû . Our results show that VLQs can significantly improve upon the traditional FLQs that require infinite feedback rate to achieve the outage probability or the diversity and array gains with full-CSIT.</t>
  </si>
  <si>
    <t>7140-7165</t>
  </si>
  <si>
    <t>60007278;60007278</t>
  </si>
  <si>
    <t>25521963100;7004144452</t>
  </si>
  <si>
    <t>Koyuncu, Erdem;Jafarkhani, Hamid</t>
  </si>
  <si>
    <t>Koyuncu E.</t>
  </si>
  <si>
    <t>Variable-length limited feedback beamforming in multiple-antenna fading channels</t>
  </si>
  <si>
    <t>10.1109/TIT.2014.2357811</t>
  </si>
  <si>
    <t>2-s2.0-84908244790</t>
  </si>
  <si>
    <t>CCF-0964362</t>
  </si>
  <si>
    <t>['wiretap channel', 'type channels', 'strong secrecy', 'secure degrees', 'secure communication', 'possible regardless', 'partial knowledge', 'multiterminal wiretap', 'legitimate parties', 'intended receiver', 'freedom regions', 'fewer antennas', 'completely unknown', 'channel states']</t>
  </si>
  <si>
    <t>Information theoretic secrecy | MIMO BC wiretap channel | MIMO wiretap channel</t>
  </si>
  <si>
    <t>In this paper, a class of information theoretic secrecy problems is addressed where the eavesdropper channel state is completely unknown to the legitimate parties. In particular, a Gaussian MIMO wiretap channel is considered, where the eavesdropper channel state can vary from one channel use to the next, and the overall channel state sequence is known only to the eavesdropper. When the eavesdropper has fewer antennas than the transmitter and its intended receiver, a positive secrecy rate in the sense of strong secrecy is proved to be achievable and shown to match with the converse in secure degrees of freedom. This yields the conclusion that secure communication is possible regardless of the location or channel states of the eavesdropper. Additionally, it is observed that, the present setting renders the secrecy capacity problems for some multiterminal wiretap-type channels more tractable as compared to the case with full or partial knowledge of eavesdropper channel states. To demonstrate this observation, secure degrees of freedom regions are derived for the Gaussian MIMO multiple access (MAC) wiretap channel and the two-user Gaussian MIMO broadcast (BC) wiretap channel, where the transmitter(s) and intended receiver(s) have the same number of antennas.</t>
  </si>
  <si>
    <t>6844-6869</t>
  </si>
  <si>
    <t>60001439-60026532;60001439</t>
  </si>
  <si>
    <t>35078593900;7003701601</t>
  </si>
  <si>
    <t>He, Xiang;Yener, Aylin</t>
  </si>
  <si>
    <t>Redmond;University Park</t>
  </si>
  <si>
    <t>Microsoft Corporation;Pennsylvania State University</t>
  </si>
  <si>
    <t>60026532;60001439</t>
  </si>
  <si>
    <t>MIMO wiretap channels with unknown and varying eavesdropper channel states</t>
  </si>
  <si>
    <t>10.1109/TIT.2014.2359192</t>
  </si>
  <si>
    <t>2-s2.0-84908245996</t>
  </si>
  <si>
    <t>['work band', 'umts applications', 'relative bandwidth', 'radiation efficiency', 'power divider', 'peak gain', 'larger size', 'good candidate', 'four pairs', 'four elements', 'four antennas', 'conductor ground', 'circular four', 'base station', 'arc dipoles', 'antenna array', 'also enhance', '88 %.', '62 ghz', '4 %.', '2 dbi']</t>
  </si>
  <si>
    <t>A high gain wideband antenna array with an omnidirectional radiation pattern is presented for base station. The antenna array is composed of four elements and a circular four-way power divider. The proposed planar antenna element consists of four pairs of arc dipoles and a balun, which can achieve a better impedance match and a wider frequency range. Furthermore, the conductor ground of the power divider with a larger size than the element is placed under the four antennas, which can also enhance the peak gain. The antenna array is simulated, fabricated and measured. The measurement results show that the proposed antenna array can achieve a bandwidth from 1.62 GHz to 2.43GHz or a relative bandwidth of 39.4%. The antenna array has a peak gain of 6.4‚Äì7.2 dBi in the work band and obtains a radiation efficiency of 88%. The simulated and measured results show that the proposed antenna array is a good candidate as a base station antenna for GSM, PCS, and UMTS applications.</t>
  </si>
  <si>
    <t>60025578;60025578;60025578;113906084;60025578</t>
  </si>
  <si>
    <t>57213984338;35265490700;56406720400;56535579700;56066496200</t>
  </si>
  <si>
    <t>Wang, Bo;Zhang, Fushun;Jiang, Li;Li, Qichang;Ren, Jian</t>
  </si>
  <si>
    <t>Xidian University;North Micro-Electro-Mechanical Intelligent Group Corporation Ltd</t>
  </si>
  <si>
    <t>60025578;113906084</t>
  </si>
  <si>
    <t>A broadband omnidirectional antenna array for base station</t>
  </si>
  <si>
    <t>10.2528/PIERC14082703</t>
  </si>
  <si>
    <t>2-s2.0-84908249852</t>
  </si>
  <si>
    <t>['system composed', 'reported value', 'positive impact', 'pl lifetime', 'molecule scale', 'molecular electronics', 'growing rapidly', 'external circuit', 'daa system', 'ct rate', 'complete dissipation', 'charge transfer', 'charge discharge', 'c60 pta', 'based device', 'assembly procedure', 'aminoalkanethiol bridge', 'acceptor antenna']</t>
  </si>
  <si>
    <t>Donor-acceptor antenna (DAA) | fullerenes | impedance spectroscopy | quantum dots (QDs) | single molecule studies</t>
  </si>
  <si>
    <t>Molecular electronics has been growing rapidly to a point where the ambition is to miniaturize conventional electronic devices down to the single-molecule scale. We construct a molecular scale electronic device based on a donor-acceptor antenna (DAA) system composed of an electron donating quantuam dots (QDs) and electron accepting C60 coupled via an aminoalkanethiol bridge. The DAA system was fabricated by a self-assembly procedure, and the charge transfer (CT) rate and charge discharge (CD) efficiency are demonstrated. The CT rate that we obtained for our DAA system is 776 √ó 106 s-1, which is ten times greater than the reported value. Photoluminescence excitation data, PL lifetime, and intensity trajectory data show that strong CT occurs from the QD to the C60 PTA, and this thin DAA film (&lt;100 nm) device can hold photogenerated charges for almost 3 h before complete dissipation when not connected to an external circuit, which can have a positive impact on the application of these DAA-based device in molecular electronics. We anticipate that our findings will catalyze the development of new lightweight solar battery.</t>
  </si>
  <si>
    <t>1570-1575</t>
  </si>
  <si>
    <t>IEEE Journal of Photovoltaics</t>
  </si>
  <si>
    <t>60006536;60110238-100362321;60006536</t>
  </si>
  <si>
    <t>55791965400;14054461300;56313713700</t>
  </si>
  <si>
    <t>Anoop, K. M.;Mohanta, Kallol;Krishna Pai, Ranjith</t>
  </si>
  <si>
    <t>Portugal;India;India</t>
  </si>
  <si>
    <t>Braga;Bangalore;Coimbatore</t>
  </si>
  <si>
    <t>International Iberian Nanotechnology Laboratory;Jain University;PSG Institute of Advanced Studies</t>
  </si>
  <si>
    <t>60110238;60006536;100362321</t>
  </si>
  <si>
    <t>Anoop K.M.</t>
  </si>
  <si>
    <t>Light-harvesting antenna system for molecular electronics</t>
  </si>
  <si>
    <t>10.1109/JPHOTOV.2014.2356016</t>
  </si>
  <si>
    <t>2-s2.0-84908251242</t>
  </si>
  <si>
    <t>['shorted concentrically', 'proposed antenna', 'mini uav', 'matching structure', 'impedance matching', 'conductive vias', 'antenna resonates', 'antenna consists']</t>
  </si>
  <si>
    <t>A miniaturized annular ring slot antenna is presented. The antenna consists of an annular ring slot structure and a novel folded matching structure. The annular ring slot structure is printed on a substrate and shorted concentrically with a set of conductive vias. The additional matching structure is a ring cavity attached to the back of the annular ring slot structure. Firstly, the diameter of the proposed antenna is reduced by using the folded matching structure comparing with traditional annular ring slot antennas. Secondly, the impedance matching of the proposed antenna is achieved by optimizing the size of the matching structure. A prototype of the proposed antenna with a height of 3.048mm (0.03Œª) and a radius of 47.2mm (0.4Œª) is designed, fabricated and measured. The antenna resonates at 2.67GHz and has a monopole-like radiation pattern, which shows that the antenna is suitable for the applications of taking off, landing, and long distance communications for a small or mini UAV.</t>
  </si>
  <si>
    <t>57212623937;16317753300;56368327400;57199042808</t>
  </si>
  <si>
    <t>Sun, Ling;Sun, Bao Hua;Sun, Qiao;Huang, Wei</t>
  </si>
  <si>
    <t>Miniaturized annular ring slot antenna for small/mini UAV applications</t>
  </si>
  <si>
    <t>10.2528/PIERC14090302</t>
  </si>
  <si>
    <t>2-s2.0-84908251925</t>
  </si>
  <si>
    <t>['study transmission', 'snr slope', 'power adaptation', 'output block', 'outage exponent', 'noise ratio', 'logarithmic scale', 'input multiple', 'imperfect csi', 'high signal', 'fading channels', 'despite operating']</t>
  </si>
  <si>
    <t>Block fading | diversity | generalized mutual information | imperfect channel state information | MIMO,mismatched decoding | multiple antenna | nearest neighbor decoding | outage exponent | outage probability | power adaptation</t>
  </si>
  <si>
    <t>We study transmission over multiple-input multiple-output block-fading channels with imperfect channel state information (CSI) at both the transmitter and receiver. In particular, based on mismatched decoding theory for a fixed channel realization, we investigate the largest achievable rates with independent and identically distributed inputs and the nearest neighbor decoder. We then study the corresponding information outage probability in the high signal-to-noise ratio (SNR) regime and analyze the interplay between estimation error variances at the transmitter and receiver to determine the optimal outage exponent, defined as the high-SNR slope of the outage probability plotted in a logarithmic-logarithmic scale against the SNR. We demonstrate that despite operating with imperfect CSI, power adaptation can offer substantial gains in terms of outage exponent.</t>
  </si>
  <si>
    <t>7166-7185</t>
  </si>
  <si>
    <t>60031101-60012370-60008524;60031101-60032942</t>
  </si>
  <si>
    <t>24330878400;12545635900</t>
  </si>
  <si>
    <t>Asyhari, A. Taufiq;Fabregas, Albert Guillen I.</t>
  </si>
  <si>
    <t>Spain;United Kingdom;Taiwan;United Kingdom</t>
  </si>
  <si>
    <t>Barcelona;Cambridge;Hsinchu;Bradford</t>
  </si>
  <si>
    <t>Universitat Pompeu Fabra Barcelona;University of Cambridge;National Chiao Tung University;University of Bradford</t>
  </si>
  <si>
    <t>60032942;60031101;60012370;60008524</t>
  </si>
  <si>
    <t>Asyhari A.</t>
  </si>
  <si>
    <t>MIMO block-fading channels with mismatched CSI</t>
  </si>
  <si>
    <t>10.1109/TIT.2014.2357016</t>
  </si>
  <si>
    <t>2-s2.0-84908252433</t>
  </si>
  <si>
    <t>['wetness condition', 'wet condition', 'textile antenna', 'results show', 'planar antennas', 'paper presents', 'notably degraded', 'important aspects', 'human body', 'free space', 'body simulation', 'body communication', 'bending effect']</t>
  </si>
  <si>
    <t>One of the most important aspects for body centric communication is the development of the textile antenna for on-body communication. Antennas for on-body environment usually suffer performance degradation caused by the human body. Apart from that, textile antenna gets easily bent, flexed, wrinkled or wet. This paper presents an investigation on three different designs and types of planar antennas, which are single band textile dipole antenna, fractal Koch multiband dipole antenna and monopole ultra wide band antennas. The performance of the antennas has been evaluated in terms of bending, wetness condition and on-body simulation. The results show that the bending effect is not critical in free space for the planar antennas, but the performance is notably degraded under wet condition while the antenna reflection coefficient is shifted when placed on the human body.</t>
  </si>
  <si>
    <t>29-40</t>
  </si>
  <si>
    <t>60021005;60021005;60021005;60021005;60021005;60021005;60021005</t>
  </si>
  <si>
    <t>55452338700;9942489500;56395388100;24822488100;35618313700;56405077800;6603320149</t>
  </si>
  <si>
    <t>Jalil, Mohd E.;Rahim, Mohammad K.A.;Ramly, Nurul J.;Samsuri, Noor A.;Kamardin, Kamilia;Abdullah, Mohd A.;Majid, Huda A.</t>
  </si>
  <si>
    <t>Jalil M.</t>
  </si>
  <si>
    <t>Planar textile antenna for body centric wireless communication system</t>
  </si>
  <si>
    <t>10.2528/PIERC14040208</t>
  </si>
  <si>
    <t>2-s2.0-84908253404</t>
  </si>
  <si>
    <t>['wearable device', 'target application', 'skin contact', 'signal integrity', 'return loss', 'results show', 'reported work', 'microstrip traces', 'longitudinal curvature', 'experimentally verify', 'centre frequency', 'breast phantoms', 'body measurements', '40 db', '10 db']</t>
  </si>
  <si>
    <t>First, we report on the design, simulation and measurement of a 2‚Äì4 GHz conformable antenna optimized for skin contact and implemented on a flexible printed circuit for integration into a wearable device. Second, we experimentally verify the suitability of appropriately long (‚àº 10 cm) microstrip traces for the wearable system signal distribution network, which features varying radii of curvature. Consequently, the contribution of the here reported work is two-fold. First, the experimental results obtained both with breast phantoms and on-body measurements, demonstrate a return loss below -10 dB in the desired frequency band. Phantom results also show a through-breast transmission coefficient of above -40 dB at the centre frequency of 3GHz. Second, and essential for signal integrity in our target application, the results show that the longitudinal curvature of such a microstrip does not increase transmission line losses.</t>
  </si>
  <si>
    <t>111-118</t>
  </si>
  <si>
    <t>60002494;60023197;60023197;60002494;60023197</t>
  </si>
  <si>
    <t>35090450400;57196497927;56394843300;7202550440;56869294800</t>
  </si>
  <si>
    <t>Porter, Emily;Walls, Gregory;Zhou, Yahe;Popoviƒá, Milica;Schwartz, Joshua D.</t>
  </si>
  <si>
    <t>San Antonio;Montreal</t>
  </si>
  <si>
    <t>Trinity University;Universit√© McGill</t>
  </si>
  <si>
    <t>60023197;60002494</t>
  </si>
  <si>
    <t>A flexible broadband Antenna and transmission line network for a wearable microwave breast cancer detection system</t>
  </si>
  <si>
    <t>10.2528/PIERL14091003</t>
  </si>
  <si>
    <t>2-s2.0-84908257071</t>
  </si>
  <si>
    <t>Wenner-Gren Foundation</t>
  </si>
  <si>
    <t>['√ ºller', 'western india', 'type material', 'tripartite pygidium', 'species shares', 'posterior parts', 'originally described', 'neuroacicular spinigers', 'neuroacicular falcigers', 'morphological differences', 'indian species', 'higher count', 'herein redescribed', 'glasbyi differs', 'dna barcode', 'clearly illustrated', 'anterior body']</t>
  </si>
  <si>
    <t>DNA barcoding | India | morphology | Namalycastis glasbyi | Namanereidinae | neotype | Polychaeta | taxonomy</t>
  </si>
  <si>
    <t>Namalycastis glasbyi Fernando &amp; Rajasekaran, 2007 was originally described from the creek-lined coast north of Mumbai in western India. However, the original description includes some oddities that make species recognition problematic and may confuse future taxonomic evaluations of the genus. Moreover, the type material of the species has been lost and, therefore, this species is herein redescribed, a neotype is assigned, and the distinguishing morphological features are clearly illustrated. The species shares some features with two other Indian species: Namalycastis indica Southern, 1921 and the N. Abiuma M√ºller in Grube, 1871 species group. However, N. glasbyi differs from N. indica in having comparatively smaller antennae, shorter posterior dorsal cirri, a higher count of notochaetae (maximum of three) in the mid and anterior body, and finely serrated blades in sub- and supra-neuroacicular falcigers in the anterior and mid-body. Further, sub-neuroacicular spinigers have finely serrated blades in all parapodia in N. glasbyi, as opposed to the coarsely serrated spinigers from antero-mid body parapodia of N. indica. Moreover, N. glasbyi differs from the N. Abiuma species group in lacking coarsely serrated sub-neuroacicular spinigers in the parapodia of mid and posterior parts of the body and in possessing a tripartite pygidium. In addition to these morphological differences, the mitochondrial COI sequence (DNA barcode) of the neotype of Namalycastis glasbyi clearly distinguishes it from other Indian species.</t>
  </si>
  <si>
    <t>455-465</t>
  </si>
  <si>
    <t>60031566-60024232;100316217;60009982</t>
  </si>
  <si>
    <t>56708685800;6602873836;22934705200</t>
  </si>
  <si>
    <t>Magesh, Mathan;Glasby, Christopher J.;Kvist, Sebastian</t>
  </si>
  <si>
    <t>India;India;United States;Australia</t>
  </si>
  <si>
    <t>Thiruvananthapuram;Kolkata;Cambridge;Darwin</t>
  </si>
  <si>
    <t>University of Kerala;University of Calcutta;Harvard University;Museum and Art Gallery of the Northern Territory</t>
  </si>
  <si>
    <t>60031566;60024232;60009982;100316217</t>
  </si>
  <si>
    <t>Magesh M.</t>
  </si>
  <si>
    <t>Redescription of Namalycastis glasbyi Fernando &amp; Rajasekaran, 2007 (Annelida, Nereididae, Namanereidinae) from India</t>
  </si>
  <si>
    <t>10.2988/0006-324X-127.3.455</t>
  </si>
  <si>
    <t>2-s2.0-84908260872</t>
  </si>
  <si>
    <t>RF211-33</t>
  </si>
  <si>
    <t>['substriatus sars', 'species examined', 'species delineation', 'smaragdinus sars', 'sixth limb', 'oslo museum', 'obtusus sars', 'internal structure', 'earlier authors', '1855 ),', '-) described']</t>
  </si>
  <si>
    <t>Diversity | Morphology | SEM | Systematics | Taxonomy</t>
  </si>
  <si>
    <t>In this paper, we redescribe six species of the genus Ilyodromus Sars, 1894: I, stanleyanus (King, 1855), I. varrovillius (King, 1855), I. smaragdinus Sars, 1894, I. obtusus Sars, 1894, I. substriatus Sars, 1894 and I. viridulus (Brady, 1886) using materials stored in the Oslo museum (Norway) and (re-) described by G.O. Sars. For each species examined, we have identified a number of additional diagnostic characters to those used by Sars and earlier authors. In particular, the length of setae, claws and segments of the antennule, antenna, sixth limb, and caudal ramus appear to be important for species delineation in the genus, as does the internal structure of the valves.</t>
  </si>
  <si>
    <t>101-145</t>
  </si>
  <si>
    <t>60105210;112788474;60105210;60068588-60010413;60068588-60033316</t>
  </si>
  <si>
    <t>56396956300;7003982872;6602739203;56397100900;55186192400</t>
  </si>
  <si>
    <t>Shearn, Rylan;Halse, Stuart;Koenders, Annette;Sch√∂, Isa;Martens, Koen</t>
  </si>
  <si>
    <t>Australia;Belgium;Belgium;Belgium;Australia</t>
  </si>
  <si>
    <t>Perth;Brussels;Ghent;Hasselt;Jolimont</t>
  </si>
  <si>
    <t>Edith Cowan University;Koninklijk Belgisch Instituut voor Natuurwetenschappen;Universiteit Gent;Universiteit Hasselt;Bennelongia Environmental Consultants</t>
  </si>
  <si>
    <t>60105210;60068588;60033316;60010413;112788474</t>
  </si>
  <si>
    <t>Shearn R.</t>
  </si>
  <si>
    <t>Redescriptions of six species of Ilyodromus Sars, 1894 (Crustacea, Ostracoda, Cyprididae) from New Zealand and Eastern Australia</t>
  </si>
  <si>
    <t>10.11646/zootaxa.3878.2.1</t>
  </si>
  <si>
    <t>2-s2.0-84908281109</t>
  </si>
  <si>
    <t>CMC Microsystems</t>
  </si>
  <si>
    <t>CMC</t>
  </si>
  <si>
    <t>['spin transport', 'spin caloritronics', 'new field', 'new discipline', 'microwave applications', 'mechanical excitations', 'magnetic structures', 'heat dissipation', 'find applications', 'existing radar']</t>
  </si>
  <si>
    <t>A. Magnetic tunnel junctions | C. Microwave imaging | D. Seebeck effects | D. Spin caloritronics</t>
  </si>
  <si>
    <t>Recently, the combination of spintronics and thermo-electricity has emerged as the new field of spin caloritronics. It focuses on the coupling of spin transport with heat dissipation and mechanical excitations in magnetic structures. The search to find applications for this new discipline is underway. Motivated by recently discovered Seebeck rectification (Zhang et al., 2012) in nano-structured magnetic tunnel junctions, we explore the possibility of utilizing spin caloritronics in microwave applications. New horizons emerge by using spin caloritronic microwave sensors made of magnetic tunneling junctions, which may be adapted to existing radar and tomographic microwave imaging approaches as well as the standard antenna design procedure.</t>
  </si>
  <si>
    <t>Solid State Communications</t>
  </si>
  <si>
    <t>60009697;60009697;60009697;60009697;60009697;60009697;60009697;60009697</t>
  </si>
  <si>
    <t>7006504196;26645041500;6506185774;55553346600;8557899100;25633149400;8092251400;7404570343</t>
  </si>
  <si>
    <t>Gui, Y. S.;Mehrabani, A.;Flores-Tapia, Daniel;Fu, L.;Bai, L. H.;Pistorius, S.;Shafai, Lot;Hu, C. M.</t>
  </si>
  <si>
    <t>Gui Y.S.</t>
  </si>
  <si>
    <t>New horizons for microwave applications using spin caloritronics</t>
  </si>
  <si>
    <t>S0038109814003433</t>
  </si>
  <si>
    <t>10.1016/j.ssc.2014.07.026</t>
  </si>
  <si>
    <t>2-s2.0-84908283537</t>
  </si>
  <si>
    <t>['substrate thickness', 'return loss', 'reconfigurable antenna', 'pifa designed', 'pec material', 'mm ].', 'dielectric constant', 'antenna design', '6ghz band']</t>
  </si>
  <si>
    <t>Antenna theory | GSM/PDC | PIFA antenna | WiMax | Wireless system</t>
  </si>
  <si>
    <t>This paper is proposed to design mobile handset antenna for make mobile handset more compact and thin. This antenna has an advantage of performing different frequency bands by one antenna design. Design and simulations are done using CST Microwave Studio program. A Reconfigurable Antenna is designed by using the FR-4 (lossy) substrate with the dielectric constant of er=4.3 and dielectric loss tangent 0.025. The substrate thickness of h=1.6[mm], length=L_sub, width=W_sub. The ground is designed by using the PEC material with h-0.035[mm]. The PIFA designed by using the copper with h=0.035[mm], length=1/L_sub. In a result, return loss was below (S|11|&lt;-17.05dB at 0.9GHz, S|11|&lt;-21.86dB at 2.4GHz and S|11|&lt;-38.78dB at 3.6GHz band. VSWR=1.5 at 0.9GHz, VSWR=1.1 at 2.4GHz and VSWR=1.5 at 3.6GHz. In the future, this antenna design will be fabricated and used in a mobile handset systems.</t>
  </si>
  <si>
    <t>60020390;60020390;60007163</t>
  </si>
  <si>
    <t>56397129900;56395614300;49861543500</t>
  </si>
  <si>
    <t>Bayarmaa, O.;Kim, Kab Ki;Lee, Young Hun</t>
  </si>
  <si>
    <t>Mokpo;Daedok-gu</t>
  </si>
  <si>
    <t>Mokpo National Maritime University;Hannam University</t>
  </si>
  <si>
    <t>60020390;60007163</t>
  </si>
  <si>
    <t>Bayarmaa O.</t>
  </si>
  <si>
    <t>Design of triple‚Äìband planar inverted-F antenna for 0.9/2.4/3.6 GHz wireless applications</t>
  </si>
  <si>
    <t>10.14257/ijmue.2014.9.10.13</t>
  </si>
  <si>
    <t>2-s2.0-84908285818</t>
  </si>
  <si>
    <t>['without resonator', 'without dgs', 'well eliminated', 'simulated results', 'shaped split', 'scan properties', 'scan blindness', 'ring dgs', 'result indicates', 'prototype antennas', 'proposed dgs', 'operation frequency', 'mutual coupling', 'microstrip array', 'horizontal direction', 'good agreement', 'element array', 'compact dumbbell', 'array system', 'array elements', 'antenna parameters', 'antenna elements', 'adjacent rectangle', '36 db']</t>
  </si>
  <si>
    <t>A compact dumbbell-shaped split-ring DGS is introduced between array elements of a sixteen-element microstrip array in order to reduce the mutual coupling between antenna elements and eliminate the scan blindness. The proposed DGS is inserted between the adjacent rectangle-shaped slotted microstrip antenna elements separated by 0.35Œª, as a technique to suppress the radiation in the horizontal direction. Simulated results show that a reduction in mutual coupling of 36 dB is obtained between elements at the operation frequency of 2.45GHz (WLAN band). The scan properties of microstrip array with and without DGS have been studied, and the result indicates that the scan blindness of the array has been well eliminated because of the effect of the DGS. We have developed experimental models that have proved the concept of scan blindness elimination. Finally, the influence of other antenna parameters at the presence of DGS in the array system has been studied. Prototype antennas of sixteen-element array with and without resonator have been fabricated, measured, and the idea has been verified. A good agreement is observed between measured and simulated results.</t>
  </si>
  <si>
    <t>123-129</t>
  </si>
  <si>
    <t>60097442;60103561;60103561</t>
  </si>
  <si>
    <t>57197901930;57225958851;35737537800</t>
  </si>
  <si>
    <t>Ghosh, Chandan K.;Biswas, Susmita;Mandal, Durbadal</t>
  </si>
  <si>
    <t>Durgapur;Durgapur</t>
  </si>
  <si>
    <t>National Institute of Technology, Durgapur;Dr. B.C. Roy Engineering College, Durgapur</t>
  </si>
  <si>
    <t>60103561;60097442</t>
  </si>
  <si>
    <t>Study of scan blindness of microstrip array by using dumbbell-shaped split-ring DGS</t>
  </si>
  <si>
    <t>10.2528/PIERM14081401</t>
  </si>
  <si>
    <t>2-s2.0-84908286666</t>
  </si>
  <si>
    <t>['upper band', 'simulated results', 'proposed antenna', 'novel dual', 'lower band', 'impedance bandwidth', 'deformed monopole', 'coplanar waveguide', 'band characteristic', 'asymmetrical ground', 'antenna performance', 'achieve dual', '400mhz centered', '2 ghz', '1ghz respectively']</t>
  </si>
  <si>
    <t>A novel dual-band circularly polarized monopole antenna fed by coplanar waveguide (CPW) is proposed. Deformed monopole and asymmetrical ground are utilized to achieve dual-band characteristic, by adjusting the tuning stub close to the deformed monopole, the antenna performance can be further improved. Measured results show that the proposed antenna has an impedance bandwidth of 1.44 GHz centered at 3.42GHz for the lower band and 400MHz centered at 5.2 GHz for the upper band, and the 3-dB axial ratio bandwidth is 900 MHz centered at 3.25GHz and 400MHz centered at 5.1GHz respectively. The measured results agree well with the simulated results.</t>
  </si>
  <si>
    <t>56396055400;7102211932;55866773800;56166269600</t>
  </si>
  <si>
    <t>Zhang, Huan;Jiao, Yong Chang;Liang, Wei Long;Lu, Liang</t>
  </si>
  <si>
    <t>Dual-band circularly polarized deformed monopole antenna</t>
  </si>
  <si>
    <t>10.2528/PIERC14100603</t>
  </si>
  <si>
    <t>2-s2.0-84908287453</t>
  </si>
  <si>
    <t>['unknown cfo', 'systems subject', 'superior performance', 'reduced dimensional', 'rao bound', 'proposed algorithm', 'frequency estimation', 'direction estimation', 'channel estimation', 'capon method']</t>
  </si>
  <si>
    <t>Channel estimation | Multiple antennas | Multiple signal classification (MUSIC) | Orthogonal frequency division multiplexing (OFDM)</t>
  </si>
  <si>
    <t>The problem of channel estimation for multiple antenna orthogonal frequency division multiplexing (OFDM) systems subject to unknown carrier frequency offset (CFO) is addressed. Multiple signal classification (MUSIC)-like algorithm, which generally has been used for direction estimation or frequency estimation, is used for channel estimation in multiple antenna OFDM systems. A reduced dimensional (RD)-MUSIC based algorithm for channel estimation is proposed in multiple antenna OFDM systems with unknown CFO. The Cramer-Rao bound (CRB) of channel estimation in multiple antenna OFDM systems with unknown CFO is derived. The proposed algorithm has a superior performance of channel estimation compared with the Capon method and the least squares method.</t>
  </si>
  <si>
    <t>721-727</t>
  </si>
  <si>
    <t>Journal of Systems Engineering and Electronics</t>
  </si>
  <si>
    <t>8247132000;10739451300</t>
  </si>
  <si>
    <t>Zhang, Xiaofei;Xu, Dazhuan</t>
  </si>
  <si>
    <t>Blind channel estimation for multiple antenna OFDM system subject to unknown carrier frequency offset</t>
  </si>
  <si>
    <t>10.1109/JSEE.2014.00082</t>
  </si>
  <si>
    <t>2-s2.0-84908323111</t>
  </si>
  <si>
    <t>['wider bandwidth', 'unbalanced feeder', 'step transition', 'split side', 'return loss', 'proposed balun', 'optimization procedure', 'diameter change', 'design frequency', 'bowtie antenna', 'best matching', 'balun proposed', 'balanced antennas', 'arm antennas', 'additional parameters']</t>
  </si>
  <si>
    <t>A split coaxial balun with a step transition of the inner conductor diameter is introduced to satisfy impedance matching between unbalanced feeder and balanced antennas. The location of the step transition along the axis of the balun and the diameter change are two dimensional parameters that are not present in the conventional split coaxial balun. These additional parameters, together with the double slot width, provide more flexibility to design the balun for better impedance matching. The effects of the three dimensional parameters on the input impedance seen at the (unbalanced) coaxial line side of the balun are investigated when it is terminated with specific lumped impedance at its (balanced) split side. An optimization procedure is introduced to arrive at the balun dimensional parameters to give the best matching with specific load impedance. The proposed balun is designed to feed (balanced) two-arm antennas such as the dipole and the bowtie antenna from 50 Œ©-coaxial line. The electromagnetic simulation shows that the proposed balun results in a perfect impedance matching. A comparison with the performance of the conventional split balun used to feed a dipole antenna shows that the balun proposed in the present paper gives a much lower value of the return loss at the design frequency and a wider bandwidth for VSWR ‚â§ 1.5. The simulation results obtained using the MoM are compared with experimental measurements showing good agreement.</t>
  </si>
  <si>
    <t>Hussein, Khalid F.A.</t>
  </si>
  <si>
    <t>Hussein K.</t>
  </si>
  <si>
    <t>Optimized wideband impedance matching balun for conducting two-arm antennas</t>
  </si>
  <si>
    <t>10.1155/2014/748216</t>
  </si>
  <si>
    <t>2-s2.0-84908329477</t>
  </si>
  <si>
    <t>['wlan applications', 'wimax applications', 'successfully simulated', 'straight strip', 'simple structure', 'proposed antenna', 'presented antenna', 'inverted l', 'impedance bandwidths', 'compact size', 'compact cpw', 'asymmetric ring', 'also indicating', '760 mhz', '100 mhz']</t>
  </si>
  <si>
    <t>A compact CPW-fed triband slot antenna for WLAN/WiMAX applications is proposed. The proposed antenna is formed by an asymmetric ring, an inverted L-strip, and a straight strip. By employing these structures, the antenna can generate three operation bands with compact size and simple structure. The measured and simulated results show the presented antenna has impedance bandwidths of 100 MHz (2.39-2.49 GHz), 360 MHz (3.36-3.72 GHz), and 760 MHz (5.13-5.89 GHz), which covers both WLAN in the 2.4/5.2 GHz bands and WiMAX in the 3.5/5.5 GHz bands. The antenna is successfully simulated and measured, showing triple bands can be obtained by using three different radiators and also indicating that the proposed antenna is suitable for the WiMAX/WLAN applications.</t>
  </si>
  <si>
    <t>Huang, Shanshan;Li, Jun;Zhao, Jianzhong</t>
  </si>
  <si>
    <t>Miniaturized CPW-Fed triband antenna with asymmetric ring for WLAN/WiMAX applications</t>
  </si>
  <si>
    <t>10.1155/2014/419642</t>
  </si>
  <si>
    <t>2-s2.0-84908332943</t>
  </si>
  <si>
    <t>['time window', 'tdrss ),', 'tdrs ).', 'scheduling efficiency', 'resource utilities', 'proposed asa', 'local optima', 'firstly built', 'distinct features', 'different types', 'data relay', 'busy days']</t>
  </si>
  <si>
    <t>Adaptive subsequence adjustment (ASA) | Asymmetric path-relinking (APR) | Evolutionary asymmetric path-relinking (EvAPR) | Nonhomogeneous parallel machines scheduling problem with time window (NPM-TW)</t>
  </si>
  <si>
    <t>Due to the limited transmission resources for data relay in the tracking and data relay satellite system (TDRSS), there are many job requirements in busy days which will be discarded in the conventional job scheduling model. Therefore, the improvement of scheduling efficiency in the TDRSS can not only help to increase the resource utilities, but also to reduce the scheduling failure ratio. A model of nonhomogeneous parallel machines scheduling problems with time window (NPM-TW) is firstly built up for the TDRSS, considering the distinct features of the variable preparation time and the nonhomogeneous transmission rates for different types of antennas on each tracking and data relay satellite (TDRS). Then, an adaptive subsequence adjustment (ASA) framework with evolutionary asymmetric path-relinking (EvAPR) is proposed to solve this problem, in which an asymmetric progressive crossover operation is involved to overcome the local optima by the conventional job inserting methods. The numerical results show that, compared with the classical greedy randomized adaptive search procedure (GRASP) algorithm, the scheduling failure ratio of jobs can be reduced over 11% on average by the proposed ASA with EvAPR.</t>
  </si>
  <si>
    <t>800-810</t>
  </si>
  <si>
    <t>60025278-114716113;60025278;60025278;60025278;60025278;114716113</t>
  </si>
  <si>
    <t>56397436400;8397956800;57188817677;35774999700;7601561492;56397721500</t>
  </si>
  <si>
    <t>Lin, Peng;Kuang, Linling;Chen, Xiang;Yan, Jian;Lu, Jianhua;Wang, Xiaojuan</t>
  </si>
  <si>
    <t>Tsinghua University;China Electronic Equipment of System Engineering Institute</t>
  </si>
  <si>
    <t>60025278;114716113</t>
  </si>
  <si>
    <t>Adaptive subsequence adjustment with evolutionary asymmetric path-relinking for TDRSS scheduling</t>
  </si>
  <si>
    <t>10.1109/JSEE.2014.00093</t>
  </si>
  <si>
    <t>2-s2.0-84908333329</t>
  </si>
  <si>
    <t>['significant potential', 'radiation loss', 'radiation efficiency', 'quality factor', 'prototypes based', 'previous filter', 'planar resonators', 'parallel contributions', 'new method', 'mainly dependent', 'load value', 'first time', 'final structure', 'control conjointly', 'bandwidth selectivity', 'air resistance']</t>
  </si>
  <si>
    <t>We propose a new method to design miniaturized compact antennas, in which it is possible to control conjointly the radiation efficiency and the bandwidth selectivity of the antenna. And this method has been validated by the realization of prototypes based on planar resonators. The geometry of these resonators has been chosen because their unloaded quality factor can be controlled and is mainly dependent on radiation loss. In the first time, a filter with a significant potential to radiation has been realized by choosing suitable miniaturized resonators. An antenna, based on the same structure, in which the output of the filter was removed (load by air resistance) can be obtained. Modification of the quality factor of each resonator is necessary to take into account the change of the load value from the previous filter to the final structure. The position and the quality factor of the resonators are determined by a filter design concept to obtain a specific frequency response in which each resonator is a basic radiation element. Load of the antenna is ultimately a distributed load constituted by the parallel contributions of each resonators to radiation loss. In other words such an antenna can also be called radiating filter.</t>
  </si>
  <si>
    <t>60024542;60032006;60032006</t>
  </si>
  <si>
    <t>56577053000;6506471121;56097141300</t>
  </si>
  <si>
    <t>Ma, Biyun;Chousseaud, Anne;Toutain, Serge</t>
  </si>
  <si>
    <t>Nantes;Guangzhou</t>
  </si>
  <si>
    <t>Universit√© de Nantes;South China University of Technology</t>
  </si>
  <si>
    <t>60032006;60024542</t>
  </si>
  <si>
    <t>Ma B.</t>
  </si>
  <si>
    <t>Miniaturized antenna solution based on lossy planar microresonators to conjointly control radiation and selectivity</t>
  </si>
  <si>
    <t>10.1155/2014/802815</t>
  </si>
  <si>
    <t>2-s2.0-84908334905</t>
  </si>
  <si>
    <t>['upwind surge', 'turbulent medium', 'triphasic responses', 'term memory', 'success rates', 'starting position', 'spiral casting', 'shortest trajectories', 'robotic trajectories', 'response represents', 'recorded trajectories', 'reactive searching', 'qualitatively compare', 'pheromone patches', 'pheromone detections', 'pheromone detection', 'moth attached', 'lower doses', 'locate pheromone', 'interesting alternative', 'infotaxis algorithm', 'former consist', 'experimental conditions', 'efficient movement', 'downwind casting', 'discontinuous distribution', 'detection events', 'cognitive strategy', 'casting representing', 'alternate sequences']</t>
  </si>
  <si>
    <t>Male moths aiming to locate pheromone-releasing females rely on stimulus-adapted search maneuvers complicated by a discontinuous distribution of pheromone patches. They alternate sequences of upwind surge when perceiving the pheromone and cross- or downwind casting when the odor is lost. We compare four search strategies: three reactive versus one cognitive. The former consist of pre-programmed movement sequences triggered by pheromone detections while the latter uses Bayesian inference to build spatial probability maps. Based on the analysis of triphasic responses of antennal lobe neurons (On, inhibition, Off), we propose three reactive strategies. One combines upwind surge (representing the On response to a pheromone detection) and spiral casting, only. The other two additionally include crosswind (zigzag) casting representing the Off phase. As cognitive strategy we use the infotaxis algorithm which was developed for searching in a turbulent medium. Detection events in the electroantennogram of a moth attached to a robot indirectly control this cyborg, depending on the strategy in use. The recorded trajectories are analyzed with regard to success rates, efficiency, and other features. In addition, we qualitatively compare our robotic trajectories to behavioral search paths. Reactive searching is more efficient (yielding shorter trajectories) for higher pheromone doses whereas cognitive searching works better for lower doses. With respect to our experimental conditions (2 m from starting position to pheromone source), reactive searching with crosswind zigzag yields the shortest trajectories (for comparable success rates). Assuming that the neuronal Off response represents a short-term memory, zigzagging is an efficient movement to relocate a recently lost pheromone plume. Accordingly, such reactive strategies offer an interesting alternative to complex cognitive searching.</t>
  </si>
  <si>
    <t>1553734X</t>
  </si>
  <si>
    <t>PLoS Computational Biology</t>
  </si>
  <si>
    <t>60028850-60005479;60157977;60112048;60028850</t>
  </si>
  <si>
    <t>16242945500;23391795800;36008941800;36012003500</t>
  </si>
  <si>
    <t>Voges, Nicole;Chaffiol, Antoine;Lucas, Philippe;Martinez, Dominique</t>
  </si>
  <si>
    <t>France;France;France;Spain</t>
  </si>
  <si>
    <t>Paris;Paris;Vandoeouvre-les-Nancy;Barcelona</t>
  </si>
  <si>
    <t>Institut de la Vision;Institut d'Ecologie et des Sciences de l'Environnement de Paris (IEES Paris);LORIA Laboratoire Lorrain de Recherche en Informatique et ses Applications;Centro de Regulacion Genomica, Barcelona</t>
  </si>
  <si>
    <t>60157977;60112048;60028850;60005479</t>
  </si>
  <si>
    <t>Voges N.</t>
  </si>
  <si>
    <t>Reactive Searching and Infotaxis in Odor Source Localization</t>
  </si>
  <si>
    <t>10.1371/journal.pcbi.1003861</t>
  </si>
  <si>
    <t>2-s2.0-84908339667</t>
  </si>
  <si>
    <t>['tsa elements', 'thz frequency', 'theoretical analysis', 'shaped slot', 'rtd oscillators', 'mutual coupling', 'horizontal direction', 'horizontal communication', 'high gain', 'high directivity', 'hfss ).', 'fully addressed', 'could pave', 'achieved performance', '500 ghz', '40 db', '18 db', '09 db']</t>
  </si>
  <si>
    <t>Two-element tapered slot antenna (TSA) array for terahertz (THz) resonant tunneling diode (RTD) oscillators is proposed in this paper. The proposed TSA array has the advantages of both the high directivity and high gain at the horizontal direction and hence can facilitate the horizontal communication between the RTD oscillators and other integrated circuit chips. A MIM (metal-insulator-metal) stub with a T-shaped slot is used to reduce the mutual coupling between the TSA elements. The validity and feasibility of the proposed TSA array have been simulated and analyzed by the ANSYS/ANSOFT's High Frequency Structure Simulator (HFSS). Detailed modeling approaches and theoretical analysis of the proposed TSA array have been fully addressed. The simulation results show that the mutual coupling between the TSA elements is reduced below -40 dB. Furthermore, at 500 GHz, the directivity, the gain, and the half power beam width (HPBW) at the E-plane of the proposed TSA array are 12.18 dB, 13.09 dB, and 61¬∞, respectively. The proposed analytical method and achieved performance are very promising for the antenna array integrated with the RTD oscillators at the THz frequency and could pave the way to the design of the THz antenna array for the RTD oscillators.</t>
  </si>
  <si>
    <t>60195520;60195520;60195520;60195520;60019533</t>
  </si>
  <si>
    <t>55104014900;56050929700;36633187900;56397325500;8569623300</t>
  </si>
  <si>
    <t>Li, Jianxiong;Li, Yunxiang;Shi, Weiguang;Jiang, Haolin;Mao, Luhong</t>
  </si>
  <si>
    <t>Tiangong University;Tianjin University</t>
  </si>
  <si>
    <t>60195520;60019533</t>
  </si>
  <si>
    <t>Two-element tapered slot antenna array for terahertz resonant tunneling diode oscillators</t>
  </si>
  <si>
    <t>10.1155/2014/847475</t>
  </si>
  <si>
    <t>2-s2.0-84908340869</t>
  </si>
  <si>
    <t>R13XA01</t>
  </si>
  <si>
    <t>['wire across', 'widespread method', 'various effects', 'transmission property', 'technology based', 'superconducting applications', 'storage without', 'room temperature', 'recently explored', 'reasonable approach', 'practical applications', 'power applications', 'indispensable subsystems', 'free charging', 'different material', 'current lead', 'convenient way', '370 khz']</t>
  </si>
  <si>
    <t>Contactless power transfer technology | Electromagnetic resonance coupling | HTS coil | Superconducting current lead</t>
  </si>
  <si>
    <t>The contactless power transfer (CPT) technology based on strongly coupled electromagnetic resonators has been recently explored to realize the large power delivery and storage without any cable or wire across a large air gap. As the CPT technology makes possible the process of connector-free charging, it has been studied for practical applications to a variety of power applications. In the superconducting magnet system, a widespread method of electric energy supply is realized by the current lead which is one of indispensable subsystems in the power transfer equipment; however, it causes energy losses. To overcome such a problem, the combination CPT technology with HTS receiver coils has been proposed. It is called as, superconducting contactless power transfer (SUCPT) system. Such a technique has been expected a reasonable approach to provide a safe and convenient way of charging or storage without connecting joints in the superconducting applications. In this study, we presented the feasibility and various effects of transmission property from room temperature to very low temperature vessel within 40 cm under different material's cooling vessels using radio frequency (RF) generator is 370 KHz.</t>
  </si>
  <si>
    <t>209-214</t>
  </si>
  <si>
    <t>Cryogenics</t>
  </si>
  <si>
    <t>112815449;60081195;60007368</t>
  </si>
  <si>
    <t>7404070930;7404387618;8623808900</t>
  </si>
  <si>
    <t>Kang, Hyoung Ku;Chung, Yoon Do;Yim, Seong Woo</t>
  </si>
  <si>
    <t>Hwaseong;Seoul;Chungju</t>
  </si>
  <si>
    <t>Suwon Science College;Korea Electric Power;National University of Transportation</t>
  </si>
  <si>
    <t>60081195;60007368;112815449</t>
  </si>
  <si>
    <t>Conceptual design of contactless power transfer into HTS receiver coil using normal conducting resonance antenna</t>
  </si>
  <si>
    <t>S0011227514001404</t>
  </si>
  <si>
    <t>10.1016/j.cryogenics.2014.07.003</t>
  </si>
  <si>
    <t>2-s2.0-84908341479</t>
  </si>
  <si>
    <t>['wave unit', 'using reflected', 'simulated results', 'selective surfaces', 'radiation characteristics', 'proposed fss', 'new configuration', 'multiresonance characteristics', 'fss cells', 'frequency domain', 'employed side', 'different lengths', 'connected together', '12 ghz']</t>
  </si>
  <si>
    <t>A new configuration of frequency-selective surfaces (FSSs) is designed and presented with multiresonance characteristics which covers all of the frequency domain of X-band from 8 to 12 GHz. The proposed FSS comprises three conductor-based split ring resonators, connected together. In this design, two unit cells of the FSS with different lengths are employed side by side to design the FSS. The FSS is used to enhance the gain of the new designed triangle slot antenna at X-band. The proposed FSS is analyzed by using reflected-wave unit-cell box method. The single, double, and array of the FSS cells are studied. Next, the designed FSS along with the antenna is analyzed. The measurement and simulated results of the impedance and radiation characteristics, especially the increment of the gain, are presented.</t>
  </si>
  <si>
    <t>Moharamzadeh, Elham</t>
  </si>
  <si>
    <t>Islamic Azad University, South Tehran Branch</t>
  </si>
  <si>
    <t>Moharamzadeh E.</t>
  </si>
  <si>
    <t>Radiation characteristic improvement of x-band slot antenna using new multiband frequency-selective surface</t>
  </si>
  <si>
    <t>10.1155/2014/321287</t>
  </si>
  <si>
    <t>2-s2.0-84908347273</t>
  </si>
  <si>
    <t>['wimax applications', 'transmission end', 'receiving end', 'radio waves', 'optimal selection', 'operating bands', 'novel design', 'microstrip antennas', 'microstrip antenna', 'major characteristics', 'integrated circuit', 'important component', 'existing designs', 'designed antenna', 'decisive one', 'antenna structure', 'antenna plays']</t>
  </si>
  <si>
    <t>Artificial Bee Colony Algorithm | Microstrip Antenna | Neural Network | Parameter Optimization | WiMAX</t>
  </si>
  <si>
    <t>In wireless communication system, antenna plays as an important component for radiating and receiving the radio waves, where at transmission end and receiving end, respectively. Particularly, the microstrip antennas, which are in the form of integrated circuit, are decisive one to possess the major characteristics of antenna. In this work, a novel design for microstrip antenna is proposed. The design is determined by optimal selection of dimensions, which represent the length and width, of the antenna structure. To optimize the dimensions, Artificial Bee Colony algorithm is proposed in our work. The designed antenna is suitable for the WLAN and WiMAX applications. The experimental results demonstrated that the designed antenna gives ideal radiation characteristics over the operating bands. Subsequently, the performance is compared in detail with the existing designs.</t>
  </si>
  <si>
    <t>493-503</t>
  </si>
  <si>
    <t>60021176;60106816</t>
  </si>
  <si>
    <t>56398576500;36052564600</t>
  </si>
  <si>
    <t>Primson, Kantida Preethi Ratna Christy;Anita, R.</t>
  </si>
  <si>
    <t>Erode;Chennai</t>
  </si>
  <si>
    <t>Institute of Road and Transport Technology;Anna University</t>
  </si>
  <si>
    <t>60106816;60021176</t>
  </si>
  <si>
    <t>Primson K.</t>
  </si>
  <si>
    <t>Antenna design for WiMAX applications using Artificial Bee Colony Algorithm</t>
  </si>
  <si>
    <t>2-s2.0-84908348771</t>
  </si>
  <si>
    <t>['work provides', 'simulation results', 'selecting insulator', 'radiation efficiency', 'medradio band', 'good agreement', 'embedded antennas', 'dielectric constant', '406 mhz', '403 mhz']</t>
  </si>
  <si>
    <t>The impact of dielectric constant on radiation efficiency of embedded antenna located inside human body or another liquid environment is investigated both analytically and numerically. Our research is analysed and simulated at 403 MHz in the MedRadio band (401-406 MHz) and within a block of 2/3 human muscle phantom. Good agreement is achieved between analysis and simulation results. This work provides a guidance in selecting insulator for embedded antennas.</t>
  </si>
  <si>
    <t>60026263;60026263</t>
  </si>
  <si>
    <t>56397540000;7402016338</t>
  </si>
  <si>
    <t>Nguyen, Van Thuan;Jung, Chang Won</t>
  </si>
  <si>
    <t>Seoul National University of Science and Technology (SNUST)</t>
  </si>
  <si>
    <t>Impact of dielectric constant on embedded antenna efficiency</t>
  </si>
  <si>
    <t>10.1155/2014/758139</t>
  </si>
  <si>
    <t>2-s2.0-84908350724</t>
  </si>
  <si>
    <t>['wlan applications', 'upper band', 'simulation results', 'proposed antenna', 'practical usage', 'overall dimensions', 'mobile phones', 'lower band', 'frequency 4', 'frequency 2', 'designed antenna', 'configure frequency', 'best candidate', 'antenna patch', 'achieve compactness', '863 ghz', '8 mm2', '8 dbi', '45 ghz', '3 ghz', '21 ghz', '2 dbi']</t>
  </si>
  <si>
    <t>folded edge antenna | fractal antenna | fractal planar inverted F antenna | planar inverted F antenna | WiFi/LTE/WiMAX/WLAN</t>
  </si>
  <si>
    <t>In this article, multiband fractal planar inverted F antenna with two folded edges is designed and fabricated. The proposed antenna resonates at two different bands of frequencies with lower band at frequency 2.25-2.863 GHz and upper band at frequency 4.81-6.21 GHz. The proposed design offers broad bandwidth of (613-MHz impedance bandwidth) 25% at lower band and (impedance bandwidth 1400 MHz) 26.4% bandwidth at upper band of frequency. The gain of antenna at lower frequency band (centered at 2.45 GHz) is 3.8 dBi and the gain at upper frequency band (centered at 5.3 GHz) is 7.2 dBi. The overall dimensions of the proposed antenna are 19.8 √ó 19.8 mm2. The antenna patch is folded under itself to achieve compactness in design and also to configure frequency of resonance for antenna. The designed antenna is best candidate for the WiFi, LTE, WiMAX, and WLAN applications in mobile phones. The antenna is fabricated and results are compared with simulation results. The measured and simulated results shows good agreement for proposed design proves validity of design for practical usage. ¬© 2014 Wiley Periodicals, Inc. Microwave Opt Technol Lett 56:2836-2841, 2014</t>
  </si>
  <si>
    <t>2836-2841</t>
  </si>
  <si>
    <t>60113205;60001166</t>
  </si>
  <si>
    <t>54397749300;7202996693</t>
  </si>
  <si>
    <t>Saluja, Nitin;Khanna, Rajesh</t>
  </si>
  <si>
    <t>Rajpura;Patiala</t>
  </si>
  <si>
    <t>Chitkara University, Punjab;Thapar Institute of Engineering &amp; Technology</t>
  </si>
  <si>
    <t>Saluja N.</t>
  </si>
  <si>
    <t>Design, analysis, and fabrication of a novel multiband folded edge compact size fractal PIFA for WiFi/LTE/WiMAX/ WLAN application</t>
  </si>
  <si>
    <t>10.1002/mop.28715</t>
  </si>
  <si>
    <t>2-s2.0-84908363341</t>
  </si>
  <si>
    <t>['scaled copy', 'pattern stability', 'novel configuration', 'like ultrawideband', 'like geometry', 'higher frequencies', 'gain pattern', 'compact stair', 'boresight gain', 'basic stair', 'basic antenna']</t>
  </si>
  <si>
    <t>boresight gain enhancement | ground plane | monopole antennas | parasitic patch | ultrawide band</t>
  </si>
  <si>
    <t>A novel configuration of a compact stair-like ultrawideband (UWB) planar monopole antenna is presented for improved boresight gain performance and pattern stability. The geometry of the basic antenna has been modified to include a gate-like ground plane structure which alleviates unwanted squinting effects in the gain pattern at higher frequencies. The boresight gain is then further enhanced through the addition of a stacked parasitic patch composed of a scaled copy of the basic stair-like geometry. Prototypes of the proposed antenna geometries are fabricated and measured to validate the concept. ¬© 2014 Wiley Periodicals, Inc. Microwave Opt Technol Lett 56:2809-2812, 2014</t>
  </si>
  <si>
    <t>2809-2812</t>
  </si>
  <si>
    <t>60000009;60008724;60000009</t>
  </si>
  <si>
    <t>25639268500;8597008800;7004169306</t>
  </si>
  <si>
    <t>Thajudeen, Christopher;Zhang, Wenji;Hoorfar, Ahmad</t>
  </si>
  <si>
    <t>Durham;Villanova</t>
  </si>
  <si>
    <t>Duke University;Villanova University</t>
  </si>
  <si>
    <t>60008724;60000009</t>
  </si>
  <si>
    <t>Thajudeen C.</t>
  </si>
  <si>
    <t>Boresight gain enhancement of planar stair-like UWB monopole antenna</t>
  </si>
  <si>
    <t>10.1002/mop.28710</t>
  </si>
  <si>
    <t>2-s2.0-84908364385</t>
  </si>
  <si>
    <t>['umts bands', 'reconfigurable antenna', 'reasonable gain', 'pin diode', 'parasitic line', 'operating bandwidth', 'high band', 'harmonic mode', 'f antenna', 'electrically controlled', 'conventional pifa', 'bias line', '900 bands']</t>
  </si>
  <si>
    <t>mobile handset antenna | planar inverted-F antenna | reconfigurable antenna</t>
  </si>
  <si>
    <t>In this article, a reconfigurable antenna for wireless wide area network (WWAN) mobile handset application is proposed. The proposed antenna consists of a conventional planar inverted-F antenna (PIFA), parasitic line, PIN diode, and bias line. The PIN diode is located between the parasitic line and ground, and its connection is electrically controlled by the on/off state of the PIN diode. The antenna's wide low band is formed by switching the quarter-wavelength resonance mode of a conventional PIFA and covers the GSM850/900 bands. The antenna's high band is formed by the harmonic mode of a conventional PIFA and a new generated loop mode and covers the GSM1800/1900/UMTS bands. A stable and omnidirectional radiation pattern with a reasonable gain is observed over the operating bandwidth. ¬© 2014 Wiley Periodicals, Inc. Microwave Opt Technol Lett 56:2888-2893, 2014</t>
  </si>
  <si>
    <t>2888-2893</t>
  </si>
  <si>
    <t>57203228023;55222365500</t>
  </si>
  <si>
    <t>Lee, S. W.;Sung, Y. J.</t>
  </si>
  <si>
    <t>Lee S.W.</t>
  </si>
  <si>
    <t>A frequency reconfigurable planar inverted-F antenna for WWAN mobile handset applications</t>
  </si>
  <si>
    <t>10.1002/mop.28728</t>
  </si>
  <si>
    <t>2-s2.0-84908365544</t>
  </si>
  <si>
    <t>['sequentially rotated', 'impedance bandwidth', 'article describes', 'array exhibits', 'antenna comprises', 'antenna array', '8 dbi', '7 ghz', '6 ghz', '25 ghz', '10 db']</t>
  </si>
  <si>
    <t>axial-ratio | bandwidth | circular polarization | switched beam</t>
  </si>
  <si>
    <t>This article describes the implementation of a broadband circularly polarized (CP) antenna array for switched beam applications. The antenna comprises of four identical CP slot elements in a 2 √ó 2 configuration that uses a 4 √ó 4 feeding network. Each CP slot element in the array is sequentially rotated with respect to each other to enhance the antenna's axial-ratio (AR) bandwidth. Measured results confirm the array exhibits an impedance bandwidth of 2.25 GHz that extends over the frequency range 4.6-6.85 GHz (‚àº40%) for S11 ‚â§ -10 dB, and 3 dB AR bandwidth of 1.7 GHz that extends between 4.8-6.5 GHz (‚àº30%). The antenna's gain is in excess of 6.8 dBi between 5-6 GHz. ¬© 2014 Wiley Periodicals, Inc. Microwave Opt Technol Lett 56:2813-2817, 2014</t>
  </si>
  <si>
    <t>2813-2816</t>
  </si>
  <si>
    <t>60031777;60031777;60016248</t>
  </si>
  <si>
    <t>55320956400;24169546000;6603101867</t>
  </si>
  <si>
    <t>Aribi, T.;Naser-Moghadasi, M.;Sadeghzadeh, R. A.</t>
  </si>
  <si>
    <t>Aribi T.</t>
  </si>
  <si>
    <t>Broadband circularly polarized beam-steering antenna array for wireless applications</t>
  </si>
  <si>
    <t>10.1002/mop.28707</t>
  </si>
  <si>
    <t>2-s2.0-84908368171</t>
  </si>
  <si>
    <t>['wlan band', 'uwb applications', 'symmetric l', 'simple structure', 'proposed antenna', 'notched antenna', 'good prospect', '12 ghz', '0 ghz']</t>
  </si>
  <si>
    <t>dual notch band | ultrawideband | WiMAX | WLAN</t>
  </si>
  <si>
    <t>A novel dual band-notched antenna with simple structure for ultrawideband (UWB) applications is presented in this letter. The proposed antenna is a broadband printed monopole antenna, consisting of a hexagonal radiation patch and a rectangular ground plane with an etched circular area below the patch. By inserting two pairs of symmetric L-shaped parasitic branches into the etched circular area, dual notch bands are achieved, respectively, at the WiMAX and WLAN band. The proposed antenna is small in size (30 √ó 40 mm2) and operates at the band from 2.2 to 12 GHz for VSWR &lt; 2, except for 2.7-3.7 and 4.9-6.0 GHz. A prototype of the antenna is fabricated and measured. The simulated and measured results indicate the antenna has a good prospect for UWB applications. ¬© 2014 Wiley Periodicals, Inc. Microwave Opt Technol Lett 56:2922-2925, 2014</t>
  </si>
  <si>
    <t>2922-2925</t>
  </si>
  <si>
    <t>24465973200;56398621200;56398880400;16317753300</t>
  </si>
  <si>
    <t>Zou, Yanlin;Zhao, Xiaoping;Fang, Wei;Sun, Baohua</t>
  </si>
  <si>
    <t>Zou Y.</t>
  </si>
  <si>
    <t>Design and implementation of a novel dual band notched antenna for UWB applications</t>
  </si>
  <si>
    <t>10.1002/mop.28735</t>
  </si>
  <si>
    <t>2-s2.0-84908370152</t>
  </si>
  <si>
    <t>['structure integrable', 'obtained near', 'neutralization line', 'mobile phone', 'lte bands', 'human model', 'handheld devices', 'enhance isolation', 'compact dual', '862 mhz', '69 ghz']</t>
  </si>
  <si>
    <t>antenna | antenna diversity | dual-band | human body effect | LTE</t>
  </si>
  <si>
    <t>Compact dual-band diversity antenna for handheld devices is presented. Two orthogonal antennas are designed in LTE bands: 790-862 MHz, 2.5-2.69 GHz. To enhance isolation, a neutralization line is inserted. Aiming size reduction, we propose a structure integrable into mobile phone. Good antennas performances are obtained near a human model. ¬© 2014 Wiley Periodicals, Inc. Microwave Opt Technol Lett 56:2795-2799, 2014</t>
  </si>
  <si>
    <t>2795-2799</t>
  </si>
  <si>
    <t>Mouffok, Lila</t>
  </si>
  <si>
    <t>Algiers</t>
  </si>
  <si>
    <t>Centre de D√©veloppement des Technologies Avanc√©es</t>
  </si>
  <si>
    <t>Mouffok L.</t>
  </si>
  <si>
    <t>A dual-band diversity antenna for LTE devices and human body effect</t>
  </si>
  <si>
    <t>10.1002/mop.28712</t>
  </si>
  <si>
    <t>2-s2.0-84908371115</t>
  </si>
  <si>
    <t>['wideband applications', 'shaped dra', 'resonance frequency', 'radial direction', 'proposed dumbbell', 'proposed antenna', 'operational bandwidth', 'middle cylinder', 'layer structure', 'frequency range', 'consistent throughout', 'coaxial probe', 'bottom disc', '88 db', '69 ghz', '48 ghz', '10 db']</t>
  </si>
  <si>
    <t>dielectric resonator antenna | dumbbell-shape DRA | wideband</t>
  </si>
  <si>
    <t>In this article, a dumbbell-shaped dielectric resonator antenna (DRA) fed by coaxial probe is proposed for wideband applications. The proposed dumbbell-shaped DRA can be achieved by three-layer structure of same material where the radius of middle cylinder is smaller than the top and bottom disc. In dumbbell-shaped DRA, the effective permittivity varies in both axial and radial direction. A complex hybrid mode similar to HE11Œ¥ mode is excited through a coaxial probe. The proposed dumbbell-shaped DRA provides the measured impedance bandwidth of 57.59% (at resonance frequency of 4.48 GHz) from 4.11 to 6.69 GHz for input reflection coefficient (S11) less than -10 dB. The simulated and measured radiation patterns are consistent throughout the operational bandwidth. The average measured gain of proposed antenna is 4.88 dB in the frequency range of 4.11-6.69 GHz. ¬© 2014 Wiley Periodicals, Inc. Microwave Opt Technol Lett 56:2944-2947, 2014</t>
  </si>
  <si>
    <t>2944-2947</t>
  </si>
  <si>
    <t>60008898;60021988;60021988</t>
  </si>
  <si>
    <t>36670745100;8711683200;55989618200</t>
  </si>
  <si>
    <t>Chaudhary, Raghvendra Kumar;Srivastava, Kumar Vaibhav;Biswas, Animesh</t>
  </si>
  <si>
    <t>Kanpur;Dhanbad</t>
  </si>
  <si>
    <t>Indian Institute of Technology Kanpur;Indian Institute of Technology (Indian School of Mines), Dhanbad</t>
  </si>
  <si>
    <t>60021988;60008898</t>
  </si>
  <si>
    <t>Chaudhary R.</t>
  </si>
  <si>
    <t>A broadband dumbbell-shaped dielectric resonator antenna</t>
  </si>
  <si>
    <t>10.1002/mop.28743</t>
  </si>
  <si>
    <t>2-s2.0-84908373727</t>
  </si>
  <si>
    <t>['thermosensitive hydrogel']</t>
  </si>
  <si>
    <t>Anticholestermic | Atorvastatin | Dissolution studies | Hydrogel | Nanocrystal | Thermosensitive</t>
  </si>
  <si>
    <t>Purpose: To develop and validate a novel reverse phase high performance liquid chromatographic (RP-HPLC) method for the quantification of atorvastatin in thermosensitive hydrogel-based nanocrystal formulation.</t>
  </si>
  <si>
    <t>1681-1687</t>
  </si>
  <si>
    <t>Tropical Journal of Pharmaceutical Research</t>
  </si>
  <si>
    <t>60004582;60004582;60004582;60004582-60012022</t>
  </si>
  <si>
    <t>56399306900;8393669700;57213714818;55405056900</t>
  </si>
  <si>
    <t>Kurakula, Mallesh;Sobahi, Tariq R.;El-Helw, A.;Abdelaal, Magdy Y.</t>
  </si>
  <si>
    <t>Egypt;Saudi Arabia</t>
  </si>
  <si>
    <t>Mansoura;Jeddah</t>
  </si>
  <si>
    <t>Mansoura University;King Abdulaziz University</t>
  </si>
  <si>
    <t>60012022;60004582</t>
  </si>
  <si>
    <t>Kurakula M.</t>
  </si>
  <si>
    <t>Development and validation of a RP-HPLC method for assay of atorvastatin and its application in dissolution studies on thermosensitive hydrogel-based nanocrystals</t>
  </si>
  <si>
    <t>10.4314/tjpr.v13i10.16</t>
  </si>
  <si>
    <t>2-s2.0-84908373774</t>
  </si>
  <si>
    <t>['¬± 60', 'r modules', 'precalculation method', 'phase errors', 'lut contains', 'calibration method', 'article presents']</t>
  </si>
  <si>
    <t>active electronically scanning array | airborne radar | beam steering system | look-up table | phase gradient</t>
  </si>
  <si>
    <t>This article presents a design and implementation of the electronically beam steering system for active electronically scanning array (AESA) radar. This beam steering system used look-up table (LUT) calibration method to calibrate an amplitude and phase errors of each T/R Modules. LUT contains the T/R Module characterization data and the antenna correction data. Performance of this beam steering system was verified with the X-band AESA radar demonstrator which has 1024 radiating elements and 504 T/R Modules. Beam steering angle is ¬±60 in each azimuth and elevation. Beam steering time is 3 Œºs using the precalculation method of the next steering position. ¬© 2014 Wiley Periodicals, Inc. Microwave Opt Technol Lett 56:2769-2773, 2014</t>
  </si>
  <si>
    <t>2769-2773</t>
  </si>
  <si>
    <t>60068694;107857847;60068694;60027652</t>
  </si>
  <si>
    <t>55616932400;56181016300;55663344500;7005482442</t>
  </si>
  <si>
    <t>Jang, Sung Hoon;Kim, Jong Phil;Kim, Seon Joo;Cheon, Chang Yul</t>
  </si>
  <si>
    <t>Daejeon;Seoul;Yongin</t>
  </si>
  <si>
    <t>Agency for Defense Development;University of Seoul;ISR R and D Center</t>
  </si>
  <si>
    <t>60068694;60027652;107857847</t>
  </si>
  <si>
    <t>Jang S.</t>
  </si>
  <si>
    <t>Implementation of electronic beam steering system using look-up table calibration method</t>
  </si>
  <si>
    <t>10.1002/mop.28700</t>
  </si>
  <si>
    <t>2-s2.0-84908374545</t>
  </si>
  <si>
    <t>National IT Industry Promotion Agency</t>
  </si>
  <si>
    <t>NIPA</t>
  </si>
  <si>
    <t>['top layer', 'tm01 mode', 'middle layer', 'maximum gains', 'like radiation', 'ism 5', 'band monopole', 'band characteristic', '5 dbi']</t>
  </si>
  <si>
    <t>dual band | low profile | monopole antennas | patch antennas</t>
  </si>
  <si>
    <t>A low-profile tapered double cross patch antenna (TDCPA) with dual-band monopole-like radiation characteristic is proposed. The proposed TDCPA consists of a center-fed circular patch on the middle layer to excite a TM01 mode and a double cross patch on the top layer to generate the dual-band characteristic. The antenna has monopole-like radiation in the industrial, scientific, and medical (ISM) 2.45 GHz band and ISM 5.8 GHz band. The corresponding fractional 10-dB return loss bandwidths and maximum gains are 3.67% and 4.5 dBi for the lower frequency band and 14.7% and 6.5 dBi for the higher frequency band, respectively. The antenna has only 0.038 Œª0 thickness. ¬© 2014 Wiley Periodicals, Inc. Microwave Opt Technol Lett 56:2929-2933, 2014</t>
  </si>
  <si>
    <t>2929-2933</t>
  </si>
  <si>
    <t>55817117900;55146637100;56535582400</t>
  </si>
  <si>
    <t>Tak, Jinpil;Kang, Do Gu;Choi, Jaehoon</t>
  </si>
  <si>
    <t>A tapered double cross patch antenna for dual-band monopole-like radiation</t>
  </si>
  <si>
    <t>10.1002/mop.28741</t>
  </si>
  <si>
    <t>2-s2.0-84908375080</t>
  </si>
  <si>
    <t>['systematic approach', 'obtained single', 'load impedance', 'impedance levels', 'feasible also', 'desired passbands', 'chosen individually', 'band matching', 'article presents', 'arbitrary frequency']</t>
  </si>
  <si>
    <t>dual band | impedance matching | reactance function | wideband</t>
  </si>
  <si>
    <t>This article presents a systematic approach for dual-band impedance matching of an arbitrary load using two matching circuits designed separately for the desired passbands as the basis. Exact transform equations for converting the obtained single-band matching circuits into a dual-band matching circuit can be applied to any kind of load impedance with arbitrary frequency-dependency. The matching and impedance levels can be chosen individually for both passbands. The examples on the dual-band matching of coupling-element antennas demonstrate that also wide bandwidths can be achieved. The presented equations facilitate designing multiband matching circuits and are feasible also for solving double matching problems. ¬© 2014 Wiley Periodicals, Inc. Microwave Opt Technol Lett 56:2958-2966, 2014</t>
  </si>
  <si>
    <t>2958-2966</t>
  </si>
  <si>
    <t>6508078474;27468028200;7005101165</t>
  </si>
  <si>
    <t>Lehtovuori, Anu;Valkonen, Risto;Valtonen, Martti</t>
  </si>
  <si>
    <t>Dual-band matching of arbitrary loads</t>
  </si>
  <si>
    <t>10.1002/mop.28747</t>
  </si>
  <si>
    <t>2-s2.0-84908375111</t>
  </si>
  <si>
    <t>['results show', 'pd measurement', 'pd characteristics', 'partial discharge', 'directly fed', 'dielectric materials', 'detection sensitivity', 'designed antenna', 'antenna work', 'also examined', 'also analyzed']</t>
  </si>
  <si>
    <t>A single-arm Archimedean spiral antenna that can be directly fed by a 50 Œ© coaxial cable is investigated in this study. Every antenna parameter is optimized under simulation to make the antenna work in the ultra-high frequency band. The influence of dielectric materials, feed cone angle, and antenna duty ratio is also examined. Partial discharge (PD) experiments on several typical artificial insulation defects are conducted, and a single-arm Archimedean spiral antenna and a typical microstrip antenna are utilized for PD measurement. The PD characteristics of different insulation defects are also analyzed. Results show that the designed antenna is suitable for ultra-high frequency monitoring. The detection sensitivity of the single-arm spiral antenna is superior to that of the ordinary microstrip antenna. The former can be utilized in wide-band measurement fields.</t>
  </si>
  <si>
    <t>60023380;60023380;60023380;60023380</t>
  </si>
  <si>
    <t>23502253900;56566959700;25927792700;56336433400</t>
  </si>
  <si>
    <t>Wang, Youyuan;Wu, Junfeng;Chen, Weigen;Wang, Yajun</t>
  </si>
  <si>
    <t>Design of a UHF antenna for partial discharge detection of power equipment</t>
  </si>
  <si>
    <t>10.1155/2014/839386</t>
  </si>
  <si>
    <t>2-s2.0-84908375396</t>
  </si>
  <si>
    <t>['slot width', 'rlsa antenna', 'point application', 'eight models', 'article investigates', 'antennas produced', '9 db', '8 mm']</t>
  </si>
  <si>
    <t>aperture slot study | beam squint RLSA | high gain RLSA | open air gap resonator | wide band RLSA antenna</t>
  </si>
  <si>
    <t>A wideband open air gap radial line slot array (RLSA) antenna is presented for point-to-point application. This article investigates the optimum slot arrangement and the effect of slot width to the RLSA antenna. Eight models were developed and simulated with slot width taking range in values from 1 to 8 mm. Results from simulation shows optimum performance at 6-mm slot width. The 2-mm slot width gave similar performance to the 6-mm slot width in term of gain and directivity. Both antennas were fabricated and measured, from the measurement; a better return loss performance of about 28% was realized at 6-mm slot width when compared to 2-mm slot width RLSA. However, both antennas produced the same gain. A better sidelobe level of 2.9 dB was achieved with the 2-mm slot width antenna. ¬© 2014 Wiley Periodicals, Inc. Microwave Opt Technol Lett 56:2974-2978, 2014</t>
  </si>
  <si>
    <t>2974-2978</t>
  </si>
  <si>
    <t>60078086;60021005;60021005;60021005</t>
  </si>
  <si>
    <t>27172233600;55557598400;55639844400;49962252500</t>
  </si>
  <si>
    <t>Ibrahim, I. M.;Rahman, T. A.;Iliya, S. Z.;Sabran, M. I.</t>
  </si>
  <si>
    <t>Malacca;Johor Bahru</t>
  </si>
  <si>
    <t>Universiti Teknikal Malaysia Melaka;Universiti Teknologi Malaysia</t>
  </si>
  <si>
    <t>60078086;60021005</t>
  </si>
  <si>
    <t>Ibrahim I.M.</t>
  </si>
  <si>
    <t>Aperture slot size effect to wide band open air gap radial-line slot array performance</t>
  </si>
  <si>
    <t>10.1002/mop.28752</t>
  </si>
  <si>
    <t>2-s2.0-84908377031</t>
  </si>
  <si>
    <t>['images acquired', 'circular pattern', 'antenna achieves']</t>
  </si>
  <si>
    <t>beam steering | frequency scanning | horn antenna | mm-wave imaging | W-band</t>
  </si>
  <si>
    <t>First experimental mm-wave imaging results, acquired with a frequency scanning horn antenna array, are presented. The antenna achieves a circular pattern that scans more than 30 in the E-plane. Images acquired with this configuration are presented, demonstrating the benefits of these kinds of frequency scanning antennas for reduced cost imaging applications. ¬© 2014 Wiley Periodicals, Inc. Microwave Opt Technol Lett 56:2851-2860, 2014</t>
  </si>
  <si>
    <t>2851-2860</t>
  </si>
  <si>
    <t>60033019;;60033019;60033019</t>
  </si>
  <si>
    <t>55263636500;56399383200;7003903508;6602670718</t>
  </si>
  <si>
    <t>Larumbe-Gonzalo, Bel√©n;Ib√°√±ez-Loinaz, Asier;Gonzalo, Ram√µn;Teniente, Jorge</t>
  </si>
  <si>
    <t>Larumbe-Gonzalo B.</t>
  </si>
  <si>
    <t>Mm-wave imaging results based on a frequency scanning delay line waveguide horn antenna array</t>
  </si>
  <si>
    <t>10.1002/mop.28721</t>
  </si>
  <si>
    <t>2-s2.0-84908377035</t>
  </si>
  <si>
    <t>['uhf range', 'srr toothed', 'simulation results', 'return loss', 'resonant frequency', 'radiation pattern', 'proposed antenna', 'presented first', 'parameters considered', 'metamaterial antennas', 'hand metamaterials', 'hand deals', 'electromagnetic field', 'current delivered', 'cst software', 'antennas done']</t>
  </si>
  <si>
    <t>computer simulation technology microwave studio | metamaterials antennas | microstrip dipole antenna | radio frequency identification | split ring resonators | toothed split ring resonators</t>
  </si>
  <si>
    <t>The article in hand deals with a new approach regarding the technique of miniaturization and the improvement of antennas done by the incorporation of metamaterials. Such an approach is manifested into two different structures of metamaterial antennas, which are implemented for the radio frequency identification technology in the UHF range. The left-hand metamaterials are presented first by the conventional split ring resonators (SRRs) and second by a new structure proposed of a SRR Toothed. The parameters considered in this work are the resonant frequency, return loss, bandwidth, radiation pattern, gain and the electromagnetic field, and the current delivered by the proposed antenna. All simulation results are done by CST software. ¬© 2014 Wiley Periodicals, Inc. Microwave Opt Technol Lett 56:2899-2903, 2014</t>
  </si>
  <si>
    <t>2899-2903</t>
  </si>
  <si>
    <t>Metamaterials dipole antenna by using split ring resonators for RFID technology</t>
  </si>
  <si>
    <t>10.1002/mop.28731</t>
  </si>
  <si>
    <t>2-s2.0-84908377052</t>
  </si>
  <si>
    <t>['sma connector', 'proposed antenna', 'permittivity 4', 'microwave circuits', 'measured vswr', 'loss tangent', 'inverted l', 'impedance bandwidth', 'gain flatness', 'extensive simulation', 'easy integration', 'dual band', '960 mhz', '894 mhz', '59 dbi', '5 ghz']</t>
  </si>
  <si>
    <t>AMPS | bluetooth | GSM | L-shape antenna | WiMAX</t>
  </si>
  <si>
    <t>To mitigate the requirement of dual band cellular phone applications, inverted L-shaped monopole antenna is proposed in this article. The proposed antenna have optimum dimensions 22 (L) √ó 76 (W) √ó 1.6 (h) mm3 and fabricated on easily available FR4 substrate with permittivity 4.4 and loss tangent is 0.02. The structure is feed to 50-Œ© microstrip line and terminated with SMA connector. The antenna covers 824-894 MHz (AMPS), 890-960 MHz (GSM) in lower frequency bands, and 2-2.5 GHz (Wi-Fi, Bluetooth, WiMAX) in upper frequency bands. Measured VSWR is ‚â§2 for both dual band of frequencies. The antenna shows acceptable gain flatness from 1.5 to 3.59 dBi with good omnidirectional radiation pattern. In addition, an attempt is made to investigate the effect of L-patch on the impedance bandwidth with extensive simulation and result are presented. The antenna offers high efficiency for both dual frequency bands and easy integration with the other microwave circuits. Its simplicity, gain flatness, and radiation patterns make it suitable for dual band cellular phone applications. ¬© 2014 Wiley Periodicals, Inc. Microwave Opt Technol Lett 56:2751-2755, 2014</t>
  </si>
  <si>
    <t>2751-2755</t>
  </si>
  <si>
    <t>60022429;60022429;60022429</t>
  </si>
  <si>
    <t>24829832100;34879519000;56373081100</t>
  </si>
  <si>
    <t>Sambhe, Vijay K.;Awale, R. N.;Wagh, Abhay</t>
  </si>
  <si>
    <t>Veermata Jijabai Technological Institute</t>
  </si>
  <si>
    <t>Sambhe V.</t>
  </si>
  <si>
    <t>Dual band inverted L-shape monopole antenna for cellular phone applications</t>
  </si>
  <si>
    <t>10.1002/mop.28697</t>
  </si>
  <si>
    <t>2-s2.0-84908377327</t>
  </si>
  <si>
    <t>2013R1A1A2011054</t>
  </si>
  <si>
    <t>['two results', 'proposed method', 'passive loads', 'good agreement', 'experimental ones', 'experimental data', 'emt ).', 'efficient transformation', 'directly exposed', 'dipole antenna', 'combined emt']</t>
  </si>
  <si>
    <t>BLT equation | electromagnetic topology | intentional electromagnetic interference | RF circuit</t>
  </si>
  <si>
    <t>In this article, we propose a method of analysis of the intentional electromagnetic interference (IEMI) in radio frequency circuits that are directly exposed to an external electromagnetic wave, using electromagnetic topology (EMT). EMT solves IEMI problems, by a fast and efficient transformation of the main penetrating channels of the external electromagnetic wave in the target, into general equivalent transmission lines. To handle nonlinear devices, we combined EMT with the harmonic balance method, by applying the least square method to the experimental data of the devices. To verify the proposed method, we applied it to microstrip line circuits with passive loads, a dipole antenna, and a low noise amplifier, and compared the results with the experimental ones. The two results were in good agreement. ¬© 2014 Wiley Periodicals, Inc. Microwave Opt Technol Lett 56:2784-2789, 2014</t>
  </si>
  <si>
    <t>2784-2789</t>
  </si>
  <si>
    <t>60013866;60013866;60068694;60068694;60013866</t>
  </si>
  <si>
    <t>36625632200;57196250717;7402723925;57204796995;34879664800</t>
  </si>
  <si>
    <t>Kang, Won June;Lee, Kang In;Shin, Jin Woo;So, Joon Ho;Chung, Young Seek</t>
  </si>
  <si>
    <t>Agency for Defense Development;Kwangwoon University</t>
  </si>
  <si>
    <t>60068694;60013866</t>
  </si>
  <si>
    <t>An analysis of electromagnetic interference on RF circuits based on electromagnetic topology</t>
  </si>
  <si>
    <t>10.1002/mop.28698</t>
  </si>
  <si>
    <t>2-s2.0-84908377537</t>
  </si>
  <si>
    <t>['wideband operation', 'wideband antenna', 'type dual', 'type antenna', 'tablet computer', 'simple strip', 'proposed combined', 'one low', 'one high', 'lower wideband', 'higher widebands', 'higher bands', 'feeding strip', 'f antenna', 'easily combined', 'compact structure', 'band antenna', '4g operation']</t>
  </si>
  <si>
    <t>combined-type antennas | dual-wideband antennas | inverted-F antennas | mobile antennas | small antennas | tablet device antennas</t>
  </si>
  <si>
    <t>A combined-type dual-wideband antenna with its lower wideband and higher widebands, respectively, contributed by two separate radiating portions thereof is presented. The two separate radiating portions (one low-band antenna and one high-band antenna) are easily combined into a compact structure for the 2G/3G/4G operation in the 698-960 and 1710-2690 MHz bands. In addition, for applications in the typical tablet device such as a tablet computer, the proposed antenna requires a very small ground clearance of 10 √ó 30 mm2 for the 2G/3G/4G operation. The low-band antenna for the 698-960 MHz band is an inverted-F antenna, with its radiating arm coupled to the antenna's feeding strip through a first chip inductor and its shorting strip embedded with a second chip inductor. The high-band antenna for the 1710-2690 MHz band is a monopole antenna formed by connecting a simple strip to the feeding strip and enclosed by the low-band antenna so as to achieve a compact antenna structure. A simple matching circuit disposed on the device ground plane can, respectively, widen the bandwidth of the antenna's lower and higher bands. The proposed combined-type antenna can easily achieve dual-wideband operation with a small antenna volume, and a promising antenna design for the 2G/3G/4G tablet device is presented. ¬© 2014 Wiley Periodicals, Inc. Microwave Opt Technol Lett 56:2799-2805, 2014</t>
  </si>
  <si>
    <t>2799-2805</t>
  </si>
  <si>
    <t>55609528800;35460663000</t>
  </si>
  <si>
    <t>Chen, Li Yu;Wong, Kin Lu</t>
  </si>
  <si>
    <t>Combined-type dual-wideband antenna for 2G/3G/4G tablet device</t>
  </si>
  <si>
    <t>10.1002/mop.28708</t>
  </si>
  <si>
    <t>2-s2.0-84908378483</t>
  </si>
  <si>
    <t>['wimax 3', 'wifi 2', 'wide range', 'new concept', 'mushroom structure', 'gap characteristic', 'future applications', 'electromagnetic band', 'communication systems', 'article concentrates', 'antenna community', '5 ghz', '45 ghz']</t>
  </si>
  <si>
    <t>electromagnetic band gap | metamaterial | multiband | mushroom | suspending microstrip line | triplexer</t>
  </si>
  <si>
    <t>Mushroom structure exhibits unique electromagnetic properties that have led to a wide range of applications in the microwave and antenna community. This article concentrates on the electromagnetic band-gap characteristic of the mushroom structure with the suspending microstrip line, and a new concept of the mushroom interlaced periodic arrayal is proposed. Furthermore, we utilize the new concept to design a triband bandstop filter and a triplexer. The triplexer can integrate three kinds of communication systems with each other, which operate at frequencies including GSM 1800 MHz, WiFi 2.45 GHz, and WiMAX 3.5 GHz, respectively. Therefore, the novel triplexer would be good potential candidate not only for nowadays but also for future applications in communication systems. ¬© 2014 Wiley Periodicals, Inc. Microwave Opt Technol Lett 56:2789-2795, 2014</t>
  </si>
  <si>
    <t>2789-2795</t>
  </si>
  <si>
    <t>101825774;101825774</t>
  </si>
  <si>
    <t>56398748600;15833854100</t>
  </si>
  <si>
    <t>Wang, Shi Yung;Chen, Fu Chiarng</t>
  </si>
  <si>
    <t>National</t>
  </si>
  <si>
    <t>Wang S.</t>
  </si>
  <si>
    <t>Design of a novel triplexer using multiband EBG mushroom structure with suspending microstrip line</t>
  </si>
  <si>
    <t>10.1002/mop.28709</t>
  </si>
  <si>
    <t>2-s2.0-84908384307</t>
  </si>
  <si>
    <t>['using pairs', 'stop performance', 'simple structure', 'reconfigured electronically', 'reconfigurable band', 'pin diodes', 'notched function', 'modified structures', 'itu bands', 'itu ).', 'ground plane', 'good vswr', 'good candidate', 'frequency characteristics', 'frequency band', 'embedded structures', 'compact ultrawideband', 'compact size', 'cognitive radio', 'band stops', 'article discusses', 'additional resonances', '5 ghz', '135 %.']</t>
  </si>
  <si>
    <t>cognitive radio | reconfigurable antenna | ultrawideband system</t>
  </si>
  <si>
    <t>This article discusses the use of compact ultrawideband (UWB) microstrip monopole antenna with reconfigurable band rejection in cognitive radio. Frequency characteristics of the antenna can be reconfigured electronically to have a variable single band-notched function to block interfering signals from 5 to 6 GHz wireless local area network (WLAN), 5.79-6.40 GHz intelligent transport system (ITS) and 8.02-8.4 GHz international telecommunication union (ITU). Using pairs of C-shaped and L-shaped parasitic structures in the ground plane, additional resonances are excited and hence much wider impedance bandwidth can be produced. Using these modified structures, the usable upper frequency of the antenna is extended from 10.4 to 14.5 GHz which provides a wide usable fractional bandwidth of more than 135%. To generate a reconfigurable band-stop performance, we use three PIN diodes within the embedded structures in the ground plane. By changing the ON/OFF conditions of the PIN diodes, the antenna can be operated as UWB, and is reconfigurable in terms of the ability to selectively have band stops in the WLAN/ITS/ITU bands. The proposed monopole antenna has compact size with simple structure. Good VSWR and radiation pattern characteristics are obtained in the frequency band of interest. Experimental results show that the proposed antenna could be a good candidate for ultrawideband cognitive radio application. ¬© 2014 Wiley Periodicals, Inc. Microwave Opt Technol Lett 56:2998-3003, 2014</t>
  </si>
  <si>
    <t>2998-3003</t>
  </si>
  <si>
    <t>A novel design of microstrip antenna with reconfigurable band rejection for cognitive radio applications</t>
  </si>
  <si>
    <t>10.1002/mop.28754</t>
  </si>
  <si>
    <t>2-s2.0-84908384360</t>
  </si>
  <si>
    <t>['study investigates', 'simulated result', 'elevation plane', '6 %.']</t>
  </si>
  <si>
    <t>flat response | high power | patch array | spatial power combination | wide angle coverage</t>
  </si>
  <si>
    <t>This study investigates the feasibility of using spatial power combination in small-scale array applications that require sector coverage. A patch antenna array is used to verify the concept. The simulated result of the proposed array shows that the -6 dB angle coverage is 132 from 24 to 156 in elevation plane and the -10 dB return loss bandwidth is 4.6%. The optimized measured result indicates that the -6 dB angle coverage is 134 from 20 to 154 in elevation plane. ¬© 2014 Wiley Periodicals, Inc. Microwave Opt Technol Lett 56:2990-2993, 2014</t>
  </si>
  <si>
    <t>2990-2993</t>
  </si>
  <si>
    <t>56398809400;8551577700;55912043400;7403443114</t>
  </si>
  <si>
    <t>Chang, Le;Zhang, Zhijun;Li, Yue;Feng, Zhenghe</t>
  </si>
  <si>
    <t>Chang L.</t>
  </si>
  <si>
    <t>Array of spatial power combination for wide angle sector coverage</t>
  </si>
  <si>
    <t>10.1002/mop.28756</t>
  </si>
  <si>
    <t>2-s2.0-84908388880</t>
  </si>
  <si>
    <t>['rectangular patch', 'pfca ).', 'patch characteristics', 'patch antenna', 'microwave studio', 'latter via', 'good agreement', 'four spirals', 'fabricated structures', 'composite name', 'composite antenna', 'capacitive gap', '92 ghz', '1 mm']</t>
  </si>
  <si>
    <t>bandwidth | curl antenna | gain | patch antenna | radiation efficiency | spiral antenna | total efficiency</t>
  </si>
  <si>
    <t>In this article, spiral type parasitic elements of the patch antenna are investigated. Composite name of this antenna is "patch feed curls antenna" (PFCA). Four spirals or curls are symmetrically introduced around the corners of a rectangular patch in plane; they receive their excitation from the latter via a capacitive gap of 1 mm. Due to the effect of the spiral type parasitic elements the gain and bandwidth enhancement found in the patch characteristics. The composite antenna is working in the frequency range 4.24-4.92 GHz. Simulation results obtained from CST-microwave studio are in good agreement with measurements of the fabricated structures. ¬© 2014 Wiley Periodicals, Inc. Microwave Opt Technol Lett 56:2773-2778, 2014</t>
  </si>
  <si>
    <t>2773-2778</t>
  </si>
  <si>
    <t>56329269500;57212901320</t>
  </si>
  <si>
    <t>Kashyap, Nitesh;Kumar, Vishwakarma Dinesh</t>
  </si>
  <si>
    <t>Kashyap N.</t>
  </si>
  <si>
    <t>Spiral type parasitic elements patch antenna</t>
  </si>
  <si>
    <t>10.1002/mop.28693</t>
  </si>
  <si>
    <t>2-s2.0-84908391626</t>
  </si>
  <si>
    <t>['wideband applications', 'substrate material', 'parametric analysis', 'novel cpw', 'monopole antenna', 'measured results', 'good agreement', 'fr4 substrate', 'current work', 'circular aperture', 'also studied', '6 mm', '18 ghz']</t>
  </si>
  <si>
    <t>Bandwidth | Coplanar wave guide feeding (CPW) | Monopole antenna | Tapered step</t>
  </si>
  <si>
    <t>A novel CPW-fed tapered step grounded antenna is proposed for wideband applications. We observed that there is an enhancement in the bandwidth with the addition of tapered step ground in the geometry of monopole antenna. Antenna is prototyped on FR4 substrate (Œµr =4.4) with dimensions of 20x20x1.6 mm. It has been observed that circular aperture with tapered step grounded model is operating over wide range bandwidth from 5-18 GHz. Good agreement is attained between simulation and measured results. Parametric analysis with change in substrate material is also studied and presented in the current work.</t>
  </si>
  <si>
    <t>1967-1973</t>
  </si>
  <si>
    <t>36135595500;57205265691;57203931745;56400525900;56400636600;56400651900</t>
  </si>
  <si>
    <t>Madhav, B. T.P.;Kotamraju, Sarat K.;Manikanta, P.;Narendra, K.;Kishore, M. R.;Kiran, G.</t>
  </si>
  <si>
    <t>Tapered step CPW-fed antenna for wideband applications</t>
  </si>
  <si>
    <t>2-s2.0-84908402031</t>
  </si>
  <si>
    <t>CASC201101</t>
  </si>
  <si>
    <t>['venus spacecraft', 'venus express', 'venus exploration', 'transmitting data', 'transmission antennas', 'three antennas', 'thermal radiators', 'temperature inside', 'suitable surface', 'specified intervals', 'rate transmission', 'paper addresses', 'jaxa ),', 'flight operation', 'fixed surfaces', 'fixed heat', 'dispersing surfaces', 'attitude manoeuvres', 'antenna pointing', 'antenna irregularly', 'also expected']</t>
  </si>
  <si>
    <t>Antenna equipped irregularly | Attitude pointing design | Data transmission | Temperature control | Venus spacecraft</t>
  </si>
  <si>
    <t>For Venus exploration, a Venus spacecraft is expected to keep its digital transmission antenna pointing towards the Earth for ultra-long-distance and low-bit-rate transmission. Fixed heat-dispersing surfaces are also expected to maintain the temperature inside the spacecraft, which iscloser to the Sun than the Earth's orbiter. This paper addresses a new attitude pointing design scheme for Venus spacecraft just by placing the antenna irregularly on the spacecraft, which is beneficial to transmitting data from Venus to Earth and holding the temperature against the Sun. Unlike other Venus spacecrafts employing two or three antennas to transmitting data, such as Venus Express (ESA) and AKATSUKI (JAXA), the present scheme aims to reduce the number of transmission antennas to only one and to set the fixed surfaces as thermal radiators. Two detailed strategies during the flight operation are proposed in this paper to drive the attitude manoeuvres to keep the only antenna pointing to the Earth all the time and t switch the radiator to the suitable surface in specified intervals.</t>
  </si>
  <si>
    <t>60013789;60013789</t>
  </si>
  <si>
    <t>55703575400;56288858800</t>
  </si>
  <si>
    <t>Xu, Ming;Wang, Zuopeng</t>
  </si>
  <si>
    <t>Xu M.</t>
  </si>
  <si>
    <t>A new attitude pointing design for Venus spacecraft</t>
  </si>
  <si>
    <t>S1270963814001953</t>
  </si>
  <si>
    <t>10.1016/j.ast.2014.09.015</t>
  </si>
  <si>
    <t>2-s2.0-84908402280</t>
  </si>
  <si>
    <t>PIP 0389</t>
  </si>
  <si>
    <t>['theoretical calculations', 'strand aggregates', 'reaction products', 'photochemical reactions', 'photochemical properties', 'organic solvents', 'grafted ni', 'excited state', 'endothermic reduction', 'electron donors', 'double role', 'dependent shapes', 'cs reacts', 'complex fulfills', 'aqueous media', 'annulene complex', '][ 1', '500 nm']</t>
  </si>
  <si>
    <t>The photochemical reactions of the Ni(II) annulene complex, [NiII([5,7,12,14]-tetra methyl dibenzo[2,3-b:2,3-b,i][1,4,8,11]tetraaza[14]annulenate)], grafted into a poly(isobutylene-alt-maleate) backbone were investigated in aqueous media. The grafted Ni(II) complex becomes soluble in aqueous and organic solvents where the strands form aggregates with medium-dependent shapes. Irradiation of the polymer at 532 or 351 nm produce charge-separated macrocyclic pendants, CS, with a lifetime œÑ ‚àº 30 ns. CS reacts with electron donors and acceptors before it decays with a lifetime œÑ ‚àº 1 Œºs. In parallel to the decay of CS, an excited state-excited state annihilation process gives rise to luminescence whose spectrum spans wavelengths shorter than the wavelength of the irradiation, Œªex &gt; 500 nm. Theoretical calculations were carried out with the aim of understanding the morphology and structures of strand aggregates, to confirm the nature of reaction products and to account for the spectroscopic and photochemical properties of the Ni(II) pendants. The endothermic reduction of CO2 to CO by S(IV) species was used as a test of the Ni(II) complex's ability to photocatalyze the reaction. In the photoprocess, the Ni(II) complex fulfills the double role of antenna and catalyst.</t>
  </si>
  <si>
    <t>53157-53171</t>
  </si>
  <si>
    <t>60021508;60021508;60021508;60022946;60022946;60023383;60023383</t>
  </si>
  <si>
    <t>35581205700;55392994200;55664854500;35587616000;6602515988;7003715748;7004109092</t>
  </si>
  <si>
    <t>Estiu, G.;Ferraudi, G.;Lappin, A. G.;Ruiz, G. T.;Vericat, C.;Costamagna, J.;Villagran, M.</t>
  </si>
  <si>
    <t>Chile;Argentina;United States</t>
  </si>
  <si>
    <t>Santiago;La Plata;Notre Dame</t>
  </si>
  <si>
    <t>Universidad de Santiago de Chile;Instituto de Investigaciones Fisicoquimicas Teoricas y Aplicadas (CONICET- Universidad Nacional de La Plata);University of Notre Dame</t>
  </si>
  <si>
    <t>60023383;60022946;60021508</t>
  </si>
  <si>
    <t>Estiu G.</t>
  </si>
  <si>
    <t>Photocatalytic reactions of a nickel(II) annulene complex incorporated in polymeric structures</t>
  </si>
  <si>
    <t>10.1039/c4ra08177c</t>
  </si>
  <si>
    <t>2-s2.0-84908406112</t>
  </si>
  <si>
    <t>['vital role', 'slim jim', 'several factors', 'parallel element', 'paper provides', 'jpole antenna', 'input impedance', 'impedance selectivity', 'impedance matching', 'comparative analysis', 'axial cable', '68œ ©,', '50œ ©', '400œ ©.']</t>
  </si>
  <si>
    <t>Ham radio application | Impedance matching | Slim jim antenna</t>
  </si>
  <si>
    <t>Ham radio applications demand antenna design with an aim of achieving maximum gain, which is affected by several factors. Impedance matching is one such factor which plays a vital role in such condition, as of improper impedance matching causes the formation of standing waves resulting in the reduction of gain. Generally wire antennas have an input impedance of 68Œ©, which are detuned to 50Œ© to have proper impedance matching with a co-axial cable; as a result it leads to decrease in gain. Slim Jim is a special wire antenna which has impedance selectivity of 50Œ©, 100Œ©, 200Œ© and 400Œ©. Due to the addition of a parallel element, the Slim Jim antenna has a considerable horizontal gain over the Jpole antenna. This paper provides a comparative analysis of four wire antennas mainly used by HAMs with the appropriate calculations using velocity factor and the results are discussed in detail.</t>
  </si>
  <si>
    <t>1936-1945</t>
  </si>
  <si>
    <t>60079446;60079446;60079446</t>
  </si>
  <si>
    <t>57220043625;57205265691;56400433000</t>
  </si>
  <si>
    <t>Sri Kavya, K. Ch;Kotamraju, Sarat K.;Sukumar, Sekuri</t>
  </si>
  <si>
    <t>Sri Kavya K.C.</t>
  </si>
  <si>
    <t>Comparative analysis of slim jim antenna for ham radio applications</t>
  </si>
  <si>
    <t>2-s2.0-84908412790</t>
  </si>
  <si>
    <t>['vitro studies', 'tight association', 'symbiotic lifestyle', 'strong correlation', 'streptomyces philanthi', 'results indicate', 'remain facultative', 'occasionally isolated', 'obligate symbionts', 'monophyletic clade', 'metabolically versatile', 'metabolic versatility', 'living lifestyle', 'independent lifestyle', 'important factor', 'host species', 'host phylogeny', 'host larvae', 'host environment', 'gyrb revealed', 'genus philanthinus', 'genera streptomyces', 'genera philanthus', 'fungal infection', 'filamentous actinobacteria', 'evolutionary fate', 'evolutionary changes', 'even clonality', 'different degrees', 'deciding whether', 'crabronidae ).', 'could replace', 'biovars isolated', 'bacteria grow', 'antibiotics tested', 'altogether indicative', 'african philanthus']</t>
  </si>
  <si>
    <t>Beewolf | Co-evolution | Digger wasp | Mutualism | Physiology | Streptomyces | Symbiosis</t>
  </si>
  <si>
    <t>Background: 'Candidatus Streptomyces philanthi' is a monophyletic clade of formerly uncultured bacterial symbionts in solitary digger wasps of the genera Philanthus, Philanthinus and Trachypus (Hymenoptera, Crabronidae). These bacteria grow in female-specific antennal reservoirs and - after transmission to the cocoon - produce antibiotics protecting the host larvae from fungal infection. However, the symbionts' refractoriness to cultivation has thus far hampered detailed in vitro studies on their physiology and on the evolutionary changes in metabolic versatility in response to the host environment. Results: Here we isolated in axenic culture 22 'Streptomyces philanthi ' biovars from different host species. Sequencing of gyrB revealed no heterogeneity among isolates within host individuals, suggesting low levels of (micro)diversity or even clonality of the symbionts in individual beewolf antennae. Surprisingly, however, isolates from different host species differed strongly in their physiology. All biovars from the Eurasian/African Philanthus and the South American Trachypus host species had high nutritional demands and were susceptible to most antibiotics tested, suggesting a tight association with the hosts. By contrast, biovars isolated from the genus Philanthinus and the monophyletic North American Philanthus clade were metabolically versatile and showed broad antibiotic resistance. Concordantly, recent horizontal symbiont transfer events - reflected in different symbiont strains infecting the same host species - have been described only among North American Philanthus species, altogether indicative of facultative symbionts potentially capable of a free-living lifestyle. Phylogenetic analyses reveal a strong correlation between symbiont metabolic versatility and host phylogeny, suggesting that the host environment differentially affects the symbionts' evolutionary fate. Although opportunistic bacteria were occasionally isolated from the antennae of different host species, only filamentous Actinobacteria (genera Streptomyces, Amycolatopsis and Nocardia) could replace 'S. philanthi' in the antennal gland reservoirs. Conclusion: Our results indicate that closely related bacteria from a monophyletic clade of symbionts can experience very different evolutionary trajectories in response to the symbiotic lifestyle, which is reflected in different degrees of metabolic versatility and host-dependency. We propose that the host-provided environment could be an important factor in shaping the degenerative metabolic evolution in the symbionts and deciding whether they evolve into obligate symbionts or remain facultative and capable of a host-independent lifestyle.</t>
  </si>
  <si>
    <t>BMC Microbiology</t>
  </si>
  <si>
    <t>60016305;60023251;60016305</t>
  </si>
  <si>
    <t>14063708300;7003722062;57223801469</t>
  </si>
  <si>
    <t>Nechitaylo, Taras Y.;Westermann, Martin;Kaltenpoth, Martin</t>
  </si>
  <si>
    <t>Jena;Jena</t>
  </si>
  <si>
    <t>Universit√§tsklinikum Jena und Medizinische Fakult√§t;Max Planck Institute for Chemical Ecology</t>
  </si>
  <si>
    <t>60023251;60016305</t>
  </si>
  <si>
    <t>Nechitaylo T.Y.</t>
  </si>
  <si>
    <t>Cultivation reveals physiological diversity among defensive 'Streptomyces philanthi 'symbionts of beewolf digger wasps (Hymenoptera, Crabronidae)</t>
  </si>
  <si>
    <t>10.1186/s12866-014-0202-x</t>
  </si>
  <si>
    <t>2-s2.0-84908413145</t>
  </si>
  <si>
    <t>['widest bandwidth', 'using c', 'three design', 'tangent loss', 'physical size', 'paper presents', 'operating frequnecy', 'frequency band', 'fr4 board', 'dielectric constant', 'designed antenna', 'design based', '50 %.', '4 ghz']</t>
  </si>
  <si>
    <t>Compact antenna | Slot antenna | Wireless MIMO system</t>
  </si>
  <si>
    <t>This paper presents the design of dual band antenna by using C-shape slot technique. There are three design of different combination C-slot. The antenna is design at operating frequnecy of 2.4 GHz and 5.2 GHz ISM band. All antenna are design based on microstrip structure element and simulated by using Microwave CST Studio software. Then, the designed antenna was fabricated on FR4 board with dielectric constant of 4.7 and tangent loss of 0.019. All antenna can work at dual band frequency band with 90 % efficiency. The Three shape slot design has the widest bandwidth at both frequency band. Besides that, C shape slot technique can reduce the physical size of the antenna up to 50 %.</t>
  </si>
  <si>
    <t>1702-1708</t>
  </si>
  <si>
    <t>36554599800;56400932700;56400981500;55611750200;56299529500;25031138300;56586151300;57188766307</t>
  </si>
  <si>
    <t>Saad, M. M.;Yusoff, J. M.;Abd Rashid, K. A.;Senon, M.;Hamidon, J. S.;Husain, M. N.;Abd Aziz, M. Z.A.;Othman, A. R.</t>
  </si>
  <si>
    <t>Saad M.</t>
  </si>
  <si>
    <t>Design of dual band antenna for wireless mimo communication systems</t>
  </si>
  <si>
    <t>2-s2.0-84908420402</t>
  </si>
  <si>
    <t>['radiation pattern', 'performing simulation', 'dielectric constant', 'circular slot', '6 mm', '5 ghz', '2700 mhz', '25 dbi', '1700 mhz']</t>
  </si>
  <si>
    <t>Antenna | Egg | Slots | Ultra wideband</t>
  </si>
  <si>
    <t>We proposed an egg shaped microstrip antenna with circular slot for Ultra Wideband Frequency (UWB) applications. The Antena was investigated by performing simulation and measurement. The antenna was fabricated on Phenolic White Paper materials - FR4 with dielectric constant (Œµr) = 4.5 and thicknes of 1.6 mm. From simulations and measurements, our antenna achieved UWB operating frequency of 1000 to 2700 MHz with a bandwidth of 1700 MHz. The highest gain value located at a frequency of 1.5 GHz of 5.25 dBi. The radiation pattern of antenna is bidirectional.</t>
  </si>
  <si>
    <t>1697-1701</t>
  </si>
  <si>
    <t>60069392;60069392;60069392;60069392</t>
  </si>
  <si>
    <t>15924279600;56400996800;56400937200;56401032700</t>
  </si>
  <si>
    <t>Yuwono, Rudy;Trisna, Fitria Kumala;Dahlan, Erfan Achmad;Endah, B. P.</t>
  </si>
  <si>
    <t>Malang</t>
  </si>
  <si>
    <t>Brawijaya University</t>
  </si>
  <si>
    <t>Yuwono R.</t>
  </si>
  <si>
    <t>Design and construction of egg shaped microstrip antenna with circular slot for Ultra Wideband Frequency (UWB) applications</t>
  </si>
  <si>
    <t>2-s2.0-84908448150</t>
  </si>
  <si>
    <t>['static approximation', 'spectral registration', 'spectral displacement', 'small size', 'shown theoretically', 'results obtained', 'refractive index', 'placed near', 'numerical calculations', 'good agreement', 'fibre microaxicon', 'domain finite', 'difference method', 'analytic model', 'allows evaluation']</t>
  </si>
  <si>
    <t>Local dipole plasmon resonance | Metallic spherical nanoantenna | Refractive index mapping | Spectral detection</t>
  </si>
  <si>
    <t>It is shown theoretically that the use of the spectral registration of the dipole local plasmon resonance (DLPR) displacement in a single spherical gold nanoantenna, placed near the surface of a homogeneous dielectric medium, allows the mapping of extremely small variations (to 5 √ó 10-4) of the refractive index (RI) of this medium. Using the quasi-static approximation, we have developed an analytic model that allows evaluation of the spectral displacement of the nanoantenna DLPR depending on the variation in the medium refractive index. The point probe based on a fibre microaxicon with a gold spherical nanoantenna attached to its top is proposed that allows practical implementation of the developed RI scanning method. Numerical calculations of the probe characteristics using the time-domain finite-difference method are presented, and it is shown that for the case of a gold spherical nanoantenna of small size, comparable with the skin layer thickness in gold, the relative spectral shift value is in good agreement with the results obtained by using the developed analytic model.</t>
  </si>
  <si>
    <t>975-980</t>
  </si>
  <si>
    <t>60011843;60011843-60103811;60011843</t>
  </si>
  <si>
    <t>7003382956;7004488306;36466724500</t>
  </si>
  <si>
    <t>Kulchin, Yu N.;Vitrik, O. B.;Kuchmizhak, A. A.</t>
  </si>
  <si>
    <t>Kulchin Y.</t>
  </si>
  <si>
    <t>On the possibility of detecting local refractive index changes in optically transparent objects by means of a point nanoantenna attached to a fibre microaxicon</t>
  </si>
  <si>
    <t>10.1070/QE2014v044n10ABEH015418</t>
  </si>
  <si>
    <t>2-s2.0-84908450202</t>
  </si>
  <si>
    <t>['ub logo', 'dielectric constant', 'circular polarization', '8 ghz', '2 ghz', '1 mm']</t>
  </si>
  <si>
    <t>Microstrip | UB icon | Ultra-wideband antenna</t>
  </si>
  <si>
    <t>We proposed an UB Logo-Shaped microstrip antenna for Ultra Wideband Frequency (UWB) applications. The antenna is fabricated using FR-4 Epoxy material with dielectric constant (Œµr) of 4.4 with the thickness of the material is 1 mm. From simulations and measurements,t he antenna performances results VSWR less than 2 at frequency range 2.2 GHz to 10.8 GHz and has circular polarization in several frequencies range.</t>
  </si>
  <si>
    <t>1911-1913</t>
  </si>
  <si>
    <t>60069392;60069392;60069392</t>
  </si>
  <si>
    <t>15924279600;56401015100;56401171700</t>
  </si>
  <si>
    <t>Yuwono, Rudy;Purnomowati, Endah B.;Afdhalludin, Muhammad H.</t>
  </si>
  <si>
    <t>UB Logo-shaped ultra-wideband microstrip antenna</t>
  </si>
  <si>
    <t>2-s2.0-84908451255</t>
  </si>
  <si>
    <t>['uwb antennas', 'proposed tag', 'one bit', 'n number', 'multiresonator circuit', 'mcsrr ).', 'long run', 'less area', 'great prospect', 'coded using', 'also reduces', '60 %.', '4n number', '127 mm']</t>
  </si>
  <si>
    <t>In this paper, an efficient spectral signature based chipless RFID tag is presented, where 4N number of words can be coded using only N number of resonators. As data bit encoding element, the proposed tag utilizes a number of modified complementary split ring resonators (MCSRR). A novel resonance detuning mechanism proposed here allows the use of an MCSRR to independently encode two data bits instead of one bit. Compared with two separate rings based CSRR, the proposed MCSRR occupies 56% less area and also reduces the resonance bandwidth requirement by more than 60%. The multiresonator circuit and the UWB antennas are implemented on a thin (0.127 mm) substrate with only single sided metallization. The proposed tag has great prospect to yield an ultra-low cost chipless RFID tag that may replace barcode in the long run.</t>
  </si>
  <si>
    <t>60019578;60019578</t>
  </si>
  <si>
    <t>57213791554;7006035284</t>
  </si>
  <si>
    <t>Bhuiyan, Md Shakil;Karmakar, Nemai C.</t>
  </si>
  <si>
    <t>Monash University</t>
  </si>
  <si>
    <t>Bhuiyan M.</t>
  </si>
  <si>
    <t>An efficient coplanar retransmission type chipless rfid tag based on dual-band mcsrr</t>
  </si>
  <si>
    <t>10.2528/PIERC14061403</t>
  </si>
  <si>
    <t>2-s2.0-84908457004</t>
  </si>
  <si>
    <t>100-2221-E-027-015</t>
  </si>
  <si>
    <t>['strip antenna', 'method reveals', 'internal defects', 'huang transform', 'gis ).', 'fractal theory', 'existing hilbert', 'data pretreatment', 'constructed according', 'characteristic matrix']</t>
  </si>
  <si>
    <t>Chaos synchronization | Extension theory | Fractal theory | Insulation deterioration | Partial discharge</t>
  </si>
  <si>
    <t>The work is aimed at using the chaos synchronization error dynamics (CSED) technique for defect pattern recognition in gas insulated switchgear (GIS). The radiated electromagnetic waves generated due to internal defects were measured by the self-made ultrahigh frequency (UHF) micro-strip antenna, so as to determine whether partial discharge will occur. Firstly, a data pretreatment is performed on the measured raw data for the purpose of computational burden reduction. A characteristic matrix is then constructed according to dynamic error trajectories in a chaos synchronization system, subsequent to which characteristics are extracted. A comparison with the existing Hilbert-Huang Transform (HHT) method reveals that the two characteristics extracted from the CSED results presented herein using the fractal theory were recognized at a higher rate pattern.</t>
  </si>
  <si>
    <t>4566-4582</t>
  </si>
  <si>
    <t>Entropy</t>
  </si>
  <si>
    <t>60018748;60018748;60018748</t>
  </si>
  <si>
    <t>13204518700;7005059510;56707835300</t>
  </si>
  <si>
    <t>Chen, Hung Cheng;Yau, Her Terng;Chen, Po Yan</t>
  </si>
  <si>
    <t>National Chin-Yi University of Technology</t>
  </si>
  <si>
    <t>Chaos synchronization error technique-based defect pattern recognition for GIS through partial discharge signal analysis</t>
  </si>
  <si>
    <t>10.3390/e16084566</t>
  </si>
  <si>
    <t>2-s2.0-84908460130</t>
  </si>
  <si>
    <t>['textile antennas', 'resistance measurement', 'raw materials', 'present production', 'paper focuses', 'model focuses', 'methods specified', 'fabric production', 'electrostatic fields', 'electrical conductivity', 'calculated preferentially', 'basic parameter']</t>
  </si>
  <si>
    <t>Analytical models | Antennas | Measurement standards | Textiles</t>
  </si>
  <si>
    <t>Present production of electronic devices requires gently handling with raw materials, whereas production costs and demands on environmental friendliness increase. This lack largely solves modern conductive textile materials that can be used as a barrier against electromagnetic and electrostatic fields as well as functional electrically conductive structures for use in the manufacture of textile antennas. The basic parameter of these materials is electrical conductivity, which is determined by resistance measurement of the fabric. Production therefore precedes measurement. This paper focuses on optimization of consumption of raw materials by the method of modelling of conductive textile structures so that electrical conductivity can be calculated preferentially to the fabric production. Model focuses on the calculation of resistance of the fabric to derive the electrical conductivity according to the methods specified in the standard EN 1149-1.</t>
  </si>
  <si>
    <t>Elektronika ir Elektrotechnika</t>
  </si>
  <si>
    <t>25031798200;24475777400</t>
  </si>
  <si>
    <t>Neruda, M.;Vojtech, L.</t>
  </si>
  <si>
    <t>Neruda M.</t>
  </si>
  <si>
    <t>Modelling of conductive textile materials for shielding purposes and RFID textile antennas</t>
  </si>
  <si>
    <t>10.5755/j01.eee.20.8.8443</t>
  </si>
  <si>
    <t>2-s2.0-84908474351</t>
  </si>
  <si>
    <t>['years 2004', 'unique application', 'test images', 'subsequently processed', 'spectral image', 'radio interferometer', 'radio astronomy', 'observed object', 'novel approach', 'nobeyama radioheliograph', 'main contribution', 'integration period', 'images used', 'huge volumes', 'high volume', 'gpu pairs', 'flare system', 'detection system', 'cuda framework', 'celestial object', 'based algorithm', 'article presents']</t>
  </si>
  <si>
    <t>GPU-CUDA | Pattern recognition | Solar flare detection | Tolerance class | Tolerance near sets</t>
  </si>
  <si>
    <t>This article presents a unique application of tolerance near sets (TNS) for detecting solar flare events in solar images acquired using radio astronomy techniques. In radio astronomy (RA) applications, the interferometric array processing of data streams presents algorithmic and response time challenges as well as a high volume of data. The radio interferometer is an RA instrument composed of an array of antennas. Radio signals emitted by a celestial object are captured by the antennas and are subsequently processed in such a way that each pair of antennas produces correlated data. The overall correlated data is then accumulated and, after an integration period, the spectral image of the observed object is obtained. The process of deconvolution of the spectral image produces the desired spatial image of the celestial object. The proposed solar flare detection system is embedded in a computational platform framework suitable for dealing with huge volumes of data, based on a cluster of CPU-GPU pairs. The experimental results presented in the paper include comparison of the TNS-based algorithm (implemented as the SOL-FLARE system) with the K-means algorithm using significant samples of test images to validate the detection system. The performances of both systems are comparatively analyzed using Receiver Operating Characteristic (ROC) curves. The images used in the experiments were selected from a data repository produced by the Nobeyama Radioheliograph, in Japan, during the years 2004 up to 2013. The main contribution of the article is a novel approach to solar flare detection in a GPU-CUDA framework.</t>
  </si>
  <si>
    <t>345-360</t>
  </si>
  <si>
    <t>Knowledge-Based Systems</t>
  </si>
  <si>
    <t>60013792;60013792;60012729;60013792-109228595;60009697;60017367;60013792-109228595</t>
  </si>
  <si>
    <t>24468858900;56318073400;6602604931;7102105877;35549460600;7003632034;23470392800</t>
  </si>
  <si>
    <t>Poli, G.;Llapa, E.;Cecatto, J. R.;Saito, J. H.;Peters, J. F.;Ramanna, S.;Nicoletti, M. C.</t>
  </si>
  <si>
    <t>Canada;Brazil;Brazil;Canada;Brazil</t>
  </si>
  <si>
    <t>Winnipeg;Sao Carlos;Sao Jose dos Campos;Winnipeg;Campinas</t>
  </si>
  <si>
    <t>The University of Winnipeg;Universidade Federal de S√£o Carlos;Instituto Nacional de Pesquisas Espaciais;University of Manitoba;Faculty of Campo Limpo Paulista</t>
  </si>
  <si>
    <t>60017367;60013792;60012729;60009697;109228595</t>
  </si>
  <si>
    <t>Poli G.</t>
  </si>
  <si>
    <t>Solar flare detection system based on tolerance near sets in a GPU-CUDA framework</t>
  </si>
  <si>
    <t>S095070511400269X</t>
  </si>
  <si>
    <t>10.1016/j.knosys.2014.07.012</t>
  </si>
  <si>
    <t>2-s2.0-84908478487</t>
  </si>
  <si>
    <t>['power gain', 'power amplifier', 'pa observes', 'output power', 'mismatch loss', 'high efficiency', 'factor greater', 'fabricated chip', '9 db', '85 ghz', '8 w', '5 ghz', '2œºm ingap', '22 db', '2 db']</t>
  </si>
  <si>
    <t>Heterojunction bipolar transistor (HBT) | Power added efficiency (PAE) | Power amplifier | Return loss</t>
  </si>
  <si>
    <t>A power amplifier, implemented in 2Œºm InGaP/GaAs Heterojunction Bipolar Transistor (HBT) is presented. The size of the fabricated chip is 700 Œºm x 700 Œºm. With an integrated input matching network, the PA observes an input return loss (S11) of -22 dB. Biased at low quiescent current of 65 mA, it delivers a maximum output power of 1.8 W with 71 % efficiency at 1.85 GHz. The output return loss (S22) of the PA is -15.2 dB. The output matching network is designed to reduce the mismatch loss between the power amplifier and the antenna without compromising the output power and efficiency. The PA also exhibits a K-factor greater than 1 from DC up to 5 GHz, ensuring unconditional stability. The power gain of the PA is 14.9 dB. The measured results verify that the PA is capable to operate at high efficiency and to deliver high output power with a good output return loss.</t>
  </si>
  <si>
    <t>60029157;60029157;60029157</t>
  </si>
  <si>
    <t>56323240900;9335469500;26434800000</t>
  </si>
  <si>
    <t>Eswaran, U.;Ramiah, H.;Kanesan, J.</t>
  </si>
  <si>
    <t>A high efficiency 1.8W power amplifier for wireless communications</t>
  </si>
  <si>
    <t>10.5755/j01.eee.20.8.2949</t>
  </si>
  <si>
    <t>2-s2.0-84908481169</t>
  </si>
  <si>
    <t>['wireless antenna', 'radiation impedance', 'radiation characteristics', 'plasma densities', 'plasma antenna', 'paper focuses', 'new path', 'metallic antenna', 'dynamic reconfiguration', 'digital control', 'difference time', 'channel communication', 'appropriate setting']</t>
  </si>
  <si>
    <t>dual-channel communication | FDTD simulation | plasma antenna</t>
  </si>
  <si>
    <t>This paper focuses on the application of plasma as wireless antenna. In order to reveal the radiation characteristics of column plasma antenna, we chose the finite-difference time-domain (FDTD) numerical analysis method to simulate radiation impedance and efficiencies of each channel for a few sets of plasma densities and plasma collision frequencies. Simulation results demonstrate that a plasma antenna shares similar characteristics with a metallic antenna in radiation impedance and efficiency of each channel when an appropriate setting is adopted. Unlike a metallic antenna, a plasma antenna is capable of realizing such functions as dynamic reconfiguration, digital control and dual-channel communication. Thus it is possible to carry out dual-channel communication by plasma antenna, indicating a new path for modern intelligent communication.</t>
  </si>
  <si>
    <t>1059-1062</t>
  </si>
  <si>
    <t>60016835-60019499;60016835;60019499;60019499</t>
  </si>
  <si>
    <t>56401819700;7403563957;57198592842;14072168700</t>
  </si>
  <si>
    <t>Duanmu, Gang;Zhao, Changming;Liang, Chao;Xu, Yuemin</t>
  </si>
  <si>
    <t>Chinese Academy of Sciences;Beijing Institute of Technology</t>
  </si>
  <si>
    <t>60019499;60016835</t>
  </si>
  <si>
    <t>Duanmu G.</t>
  </si>
  <si>
    <t>Numerical simulation of dual-channel communication of column plasma antenna excited by a surface wave</t>
  </si>
  <si>
    <t>10.1088/1009-0630/16/11/11</t>
  </si>
  <si>
    <t>2-s2.0-84908486320</t>
  </si>
  <si>
    <t>['type antenna', 'taguchi method', 'required performance', 'rapid computation', 'proposed method', 'paper presents', 'electromagnetic characteristics', 'design parameters', 'compact dual', 'antenna design', '9 ghz', '7 ghz', '3 ghz', '11 b', '1 ghz']</t>
  </si>
  <si>
    <t>Adaptive particle swarm optimization | Design parameters | Planer-type antenna | Taguchi method | USB dongle</t>
  </si>
  <si>
    <t>This paper presents a method to optimize the design of a planar-type antenna and reduce the number of design parameters for rapid computation. The electromagnetic characteristics of the structure are analyzed, and Taguchi method is used to identify critical design parameters. Adaptive particle swarm optimization, which has a faster convergence rate than particle swarm optimization, is used to achieve the design goal effectively. A compact dual-band USB dongle antenna is tested to verify the advantage of the proposed method. In this case, we can use only five selected geometrical parameters instead of eighteen to accelerate the optimization of the antenna design. The 10 dB bandwidth for return loss ranges from 2.3 GHz to 2.7 GHz and from 5.1 GHz to 5.9 GHz, covering all the WiBro, Bluetooth, WiMAX, and 802.11 b/g/n WLAN bands in both simulation and measurement. The optimization process enables the antenna design to achieve the required performance with fewer design parameters.</t>
  </si>
  <si>
    <t>2019-2024</t>
  </si>
  <si>
    <t>57218643344;56402542400;56096813100</t>
  </si>
  <si>
    <t>Lee, Jeong Hyeok;Jang, Dong Hyeok;Kim, Hyeong Seok</t>
  </si>
  <si>
    <t>Optimal design of a planar-type antenna with a reduced number of design parameters using taguchi method and adaptive particle swarm optimization</t>
  </si>
  <si>
    <t>10.5370/JEET.2014.9.6.2019</t>
  </si>
  <si>
    <t>2-s2.0-84908501896</t>
  </si>
  <si>
    <t>CEO561903</t>
  </si>
  <si>
    <t>['turn increases', 'trichoid ii', 'trichodea curvata', 'spatial location', 'sensillum nomenclature', 'sensilla increases', 'sense changes', 'reliable identification', 'pyriformis compared', 'mechanical cues', 'inconsistent use', 'difficulties associated', 'different types', 'detect chemical', 'body size', 'appreciably increase', 'apical segment', 'apical antennomere', 'ant species']</t>
  </si>
  <si>
    <t>Antennae | Myrmecia pyriformis | Sensilla distribution | Sensilla numbers | Sensilla size</t>
  </si>
  <si>
    <t>Insects use antennal sensilla to not only detect chemical and mechanical cues but also to sense changes in temperature, humidity and CO&lt;inf&gt;2&lt;/inf&gt; levels. Very little is known about the variation in numbers, size and structure of sensilla in ants. Here we describe in detail the array of sensilla on the apical segment of the antennae of the nocturnal Australian bull ant Myrmecia pyriformis. Using scanning electron microscopy techniques we identified eight types of sensilla: trichodea curvata, basiconica, trichodea, coelocapitular, chaetica, trichoid II, ampullacea and coeloconica. Mapping the spatial location of each sensillum revealed distinct distribution patterns for different types of sensilla which were consistent across different individuals. We found, in most cases, the number of sensilla increases with the size of the apical antennomere, which in turn increases with body size. Conversely, the size of sensilla did not appreciably increase with the size of the apical antennomere. We discuss the size, numbers and distribution of sensilla of M.pyriformis compared to other ant species. Lastly, given the inconsistent use of sensillum nomenclature and difficulties associated in reliable identification we have attempted to consolidate the ant sensilla literature to make possible interspecific comparisons.</t>
  </si>
  <si>
    <t>543-558</t>
  </si>
  <si>
    <t>60159889;60159889;60159889</t>
  </si>
  <si>
    <t>56403283100;6603893325;16053169300</t>
  </si>
  <si>
    <t>Ramirez-Esquivel, Fiorella;Zeil, Jochen;Narendra, Ajay</t>
  </si>
  <si>
    <t>ANU Research School of Biology</t>
  </si>
  <si>
    <t>Ramirez-Esquivel F.</t>
  </si>
  <si>
    <t>The antennal sensory array of the nocturnal bull ant Myrmecia pyriformis</t>
  </si>
  <si>
    <t>S1467803914000681</t>
  </si>
  <si>
    <t>10.1016/j.asd.2014.07.004</t>
  </si>
  <si>
    <t>2-s2.0-84908507413</t>
  </si>
  <si>
    <t>['work investigation', 'uda antenna', 'size reduction', 'satellite applications', 'return loss', 'reduced lengths', 'radiation characteristics', 'proposed used', 'present trends', 'practically examined', 'mobility etc', 'many means', 'axial feed', 'antennas helps']</t>
  </si>
  <si>
    <t>Co-axial feed | Diameter | Directivity | Directors | Spacing | Yagi-Uda</t>
  </si>
  <si>
    <t>Miniaturization of antennas helps in civilian, military and satellite applications for present trends in many means such as their installation, mobility etc. Yagi- Uda antenna with reduced lengths has been proposed used for such applications. In this work investigation of Radiation Characteristics, Return loss, Directivity are simulated and practically examined. A five-element Yagi antenna fed with co-axial feed and made of aluminum is developed in this work. About 40% of size reduction is obtained by rearranging the directors and by decreasing the diameter of the elements.</t>
  </si>
  <si>
    <t>12011-12022</t>
  </si>
  <si>
    <t>60079446;60079446;60079446;60079446;60079446;60079446;60079446;60079446</t>
  </si>
  <si>
    <t>56403263000;57220043625;57205265691;56403435500;56403202100;47761364400;56403205500;56403292600</t>
  </si>
  <si>
    <t>Daya Murali, S.;Sri Kavya, K. Ch;Kotamraju, Sarat K.;Sai Divya, R.;Satish, Y.;Pradeep Chandra, K.;Sri Keerthi, N.;Jaya Sree, G.</t>
  </si>
  <si>
    <t>Daya Murali S.</t>
  </si>
  <si>
    <t>Size reduction of Yagi-Uda antenna by altering the diameter and spacing between the elements</t>
  </si>
  <si>
    <t>2-s2.0-84908528879</t>
  </si>
  <si>
    <t>['world conditions', 'various real', 'space conditions', 'rescueworker monitoring', 'receive diversity', 'lossy interconnections', 'integrated system', 'integrated microcontroller', 'fully autonomous', 'flexible system', 'firefighter garment', 'fall detection', 'bent state', 'autonomous body', 'anechoic chamber']</t>
  </si>
  <si>
    <t>A new textile wearable wireless node, for operation in the 2.45 GHz industrial, scientific and medical (ISM) band, is proposed. It consists of a dual-polarised textile patch antenna with integrated microcontroller, sensor, memory and transceiver with receive diversity. Integrated into a garment, the flexible unit may serve for fall detection, as well as for patient or rescueworker monitoring. Fragile and lossy interconnections are eliminated. They are replaced by very short radiofrequency signal paths in the antenna feed plane, reducing electromagnetic compatibility and signal integrity problems. The compact and flexible module combines sensing and wireless channel monitoring functionality with reliable and energy-efficient off-body wireless communication capability, by fully exploiting dual polarisation diversity. By integrating a battery, a fully autonomous and flexible system is obtained. This novel textile wireless node was validated, both in flat and bent state, in the anechoic chamber, assessing the characteristics of the integrated system in free-space conditions. Moreover, its performance was verified in various real-world conditions, integrated into a firefighter garment, and used as an autonomous body-centric measurement device.</t>
  </si>
  <si>
    <t>56102064500;21834792600;7402089541;16068846100;7004835032</t>
  </si>
  <si>
    <t>Vanveerdeghem, Peter;Van Torre, Patrick;Stevens, Christiaan;Knockaert, Jos;Rogier, Hendrik</t>
  </si>
  <si>
    <t>Vanveerdeghem P.</t>
  </si>
  <si>
    <t>Flexible dual-diversity wearable wireless node integrated on a dual-polarised textile patch antenna</t>
  </si>
  <si>
    <t>10.1049/iet-smt.2013.0224</t>
  </si>
  <si>
    <t>2-s2.0-84908537322</t>
  </si>
  <si>
    <t>['¬© 2014', 'textile substrates', 'sodium borohydride', 'sequentially dispensed', 'sage publications', 'rights reserved', 'real time', 'reactive solutions', 'electrical performance', 'driving pressure', 'dispensing process', 'dispensing cycles', 'deposit copper', 'copper sulfate', 'copper coating', 'conductive layer', 'conductive copper', '1 hour']</t>
  </si>
  <si>
    <t>conductive textiles | copper coating | reactive printing | wearable antenna</t>
  </si>
  <si>
    <t>A three-axis automatic robot was coupled with a precision liquid dispenser to deposit copper on fabrics to be used as the conductive layer for assembly of textile-based flexible microstrip patch antennas. Two reactive solutions, copper sulfate and sodium borohydride, were sequentially dispensed on fabrics and a conductive copper was produced in situ and in real time, through a simple redox mechanism. Driving pressure, the number of dispensing cycles, concentration and composition (i.e. the addition of a complexing agent sodium citrate to the copper sulfate solution) of the reactive solutions were studied to optimize the dispensing process in favor of rapid copper deposition. The electrical performance of the resulting copper deposit and its adhesion to the textile substrates were characterized. A copper coating of about 0.2‚Äâohm/‚ñ° sheet resistance could be prepared in less than 1 hour under a 45‚ÄâkPa driving pressure, at a 200‚Äâmm¬∑s‚àí1 moving speed, and within 60 dispensing cycles. ¬© 2014, SAGE Publications. All rights reserved.</t>
  </si>
  <si>
    <t>2026-2035</t>
  </si>
  <si>
    <t>Textile Research Journal</t>
  </si>
  <si>
    <t>60103821;60013894;60103821</t>
  </si>
  <si>
    <t>57193985723;35072986500;55876078500</t>
  </si>
  <si>
    <t>li, Bing;li, Dapeng;Wang, Jiping</t>
  </si>
  <si>
    <t>Hangzhou;Boston</t>
  </si>
  <si>
    <t>Zhejiang Sci-Tech University;University of Massachusetts System</t>
  </si>
  <si>
    <t>60103821;60013894</t>
  </si>
  <si>
    <t>li B.</t>
  </si>
  <si>
    <t>Copper deposition on textiles via an automated dispensing process for flexible microstrip antennas</t>
  </si>
  <si>
    <t>10.1177/0040517514534753</t>
  </si>
  <si>
    <t>2-s2.0-84908539675</t>
  </si>
  <si>
    <t>EP/F005032/1</t>
  </si>
  <si>
    <t>['validated experimentally', 'used routinely', 'ultrasonic arrays', 'statistical sense', 'statistical modelling', 'snr ).', 'scan imaging', 'plane b', 'parametric studies', 'optimisation scheme', 'optimisation problem', 'optimisation framework', 'optimal use', 'optimal approach', 'noise ratio', 'material properties', 'genetic algorithm', 'general framework', 'engineering structures', 'crack type', 'also investigated']</t>
  </si>
  <si>
    <t>Defect detection | Genetic algorithms | Imaging | NDT | Optimisation | Phased arrays | Ultrasonics</t>
  </si>
  <si>
    <t>Ultrasonic arrays are now used routinely for the inspection of engineering structures in order to maintain their integrity and assess their performance. Such inspections are usually optimised manually using empirical measurements and parametric studies which are laborious, time-consuming, and may not result in an optimal approach. In this paper, a general framework for the optimisation of ultrasonic array inspection techniques in NDE is presented. Defect detection rate is set as the main inspection objective and used to assess the performance of the optimisation framework. Statistical modelling of the inspection is used to form the optimisation problem and incorporate inspection uncertainty such as crack type and location, material properties and geometry, etc. A genetic algorithm is used to solve the global optimisation problem. As a demonstration, the optimisation framework is used with two objective functions based on array signal amplitude and signal-to-noise ratio (SNR). The optimal use of plane B-scan and total focusing method imaging algorithms is also investigated. The performance of the optimisation scheme is explored in simulation and then validated experimentally. It has been found that, for the inspection scenarios considered, TFM provides better detectability in a statistical sense than plane B-scan imaging in scenarios where uncertainty in the inspection is expected.</t>
  </si>
  <si>
    <t>43-52</t>
  </si>
  <si>
    <t>60020650;60020650;60030612;60020650</t>
  </si>
  <si>
    <t>55835141000;7006411144;7202805915;7006891244</t>
  </si>
  <si>
    <t>Humeida, Yousif;Wilcox, Paul D.;Todd, Michael D.;Drinkwater, Bruce W.</t>
  </si>
  <si>
    <t>United States;United Kingdom</t>
  </si>
  <si>
    <t>San Diego;Bristol</t>
  </si>
  <si>
    <t>University of California, San Diego;University of Bristol</t>
  </si>
  <si>
    <t>60030612;60020650</t>
  </si>
  <si>
    <t>Humeida Y.</t>
  </si>
  <si>
    <t>A probabilistic approach for the optimisation of ultrasonic array inspection techniques</t>
  </si>
  <si>
    <t>S0963869514000954</t>
  </si>
  <si>
    <t>10.1016/j.ndteint.2014.07.007</t>
  </si>
  <si>
    <t>2-s2.0-84908545002</t>
  </si>
  <si>
    <t>#N00014-10-C-0467</t>
  </si>
  <si>
    <t>['¬© 1963', 'unidirectional performance', 'thereby providing', 'simple beamformer', 'relevant conclusions', 'proposed concept', 'miniaturization factor', 'measured vswr', 'matched radiator', 'lp form', 'lp configuration', 'lp antenna', 'lp ),', 'extensive far', 'efficient well', 'cp operation', 'complex sinuous', 'better understanding', 'bandwidth increase', 'arm log', 'annular ring', '2012 ieee']</t>
  </si>
  <si>
    <t>Antenna design | log-periodic antenna | microstrip feed | wideband antenna</t>
  </si>
  <si>
    <t>A novel antenna composite with greatly extended bandwidth of a baseline printed 4-arm log-periodic (LP) topology is introduced. Bandwidth increase by accomplishing a miniaturization factor &gt;2 is achieved by coupling the currents from the booms of the LP to an annular ring, thereby providing an efficient well-matched radiator at frequencies below the cut-off frequency of the LP. The annulus, the turnstile (booms of the LP), and the LP form the radiators of this novel quasi frequency-independent (FI) ring-turnstile-LP antenna. A 160 mm diameter antenna is designed and fabricated to demonstrate the proposed concept. Measured VSWR and extensive far-field characterization verify multi-octave dual circular polarization (CP) operation and a size reduction factor of 2.25. Also, the ring-turnstile-LP configuration is integrated with two planar impedance transformers/feeds to demonstrate small size, simple beamformer and dual-CP operation over bandwidths as wide as those of more complex sinuous and singly polarized spiral antennas. Detailed computational studies are conducted for better understanding the impact of various structural parameters on antenna's unidirectional performance and relevant conclusions are provided. ¬© 1963-2012 IEEE.</t>
  </si>
  <si>
    <t>1937-1944</t>
  </si>
  <si>
    <t>25638645600;7007076790</t>
  </si>
  <si>
    <t>Sammeta, Rohit;Filipovic, Dejan S.</t>
  </si>
  <si>
    <t>Sammeta R.</t>
  </si>
  <si>
    <t>Quasi frequency-independent increased bandwidth planar log-periodic antenna</t>
  </si>
  <si>
    <t>10.1109/TAP.2014.2302001</t>
  </si>
  <si>
    <t>2-s2.0-84908553184</t>
  </si>
  <si>
    <t>['transistor channel', 'thz radiation', 'substrate modes', 'substrate geometry', 'proper choice', 'possible levels', 'measurement results', 'example detectors', 'estimate responsivity', 'detector built', 'detecting structures', 'based detectors', 'arbitrary antenna', 'always used', 'affect performance', '360 ghz']</t>
  </si>
  <si>
    <t>Computational modeling | Mathematical model | Narrow-band antenna | Silicon devices Submillimeter-wave devices | Substrate modes</t>
  </si>
  <si>
    <t>In this paper an approach to analysis of responsivity of MOSFET-based detectors of THz radiation has been presented. The authors have analyzed the substrate modes that affect performance of antennas that are always used as a part of detecting structures, and should be accounted for by proper choice of the substrate geometry. Then, a methodology to combine extracted properties of an arbitrary antenna with properties of the transistor channel has been described and employed to estimate responsivity of a detector built of a particular MOSFET integrated with several antenna structures. Finally, example detectors were fabricated and measured using sub-THz radiation sources operating in the combined bandwidth 220-360 GHz. Measurement results were compared with predictions which lead to conclusions on possible levels of the impedance of the transistor channel at these frequencies.</t>
  </si>
  <si>
    <t>1168-1176</t>
  </si>
  <si>
    <t>60003675;60008056;60069012;60069012;60003675;60013756;60108550;60003675</t>
  </si>
  <si>
    <t>6505758921;15077600100;8716061300;9337217400;19934423700;6603910269;7004426989;7003440092</t>
  </si>
  <si>
    <t>Kopyt, P.;Zagrajek, P.;Marczewski, J.;Kucharski, K.;Salski, B.;Lusakowski, J.;Knap, W.;Gwarek, W. K.</t>
  </si>
  <si>
    <t>France;Poland;Poland;Poland;Poland</t>
  </si>
  <si>
    <t>Montpellier;Warsaw;Warsaw;Warsaw;Warsaw</t>
  </si>
  <si>
    <t>Laboratoire Charles Coulomb;Instytut Technologii Elektronowej;University of Warsaw;Wojskowa Akademia Techniczna;Politechnika Warszawska</t>
  </si>
  <si>
    <t>60108550;60069012;60013756;60008056;60003675</t>
  </si>
  <si>
    <t>Kopyt P.</t>
  </si>
  <si>
    <t>Analysis of sub-THz radiation detector built of planar antenna integrated with MOSFET</t>
  </si>
  <si>
    <t>S0026269214000949</t>
  </si>
  <si>
    <t>10.1016/j.mejo.2014.04.004</t>
  </si>
  <si>
    <t>2-s2.0-84908553653</t>
  </si>
  <si>
    <t>['wearable applications', 'wearable antennas', 'raw silk', 'radiation characteristics', 'practical aspects', 'performance characteristics', 'like gain', 'l band', 'including silk', 'impedance bandwidth', 'fabric material', 'evaluated antennas', 'aravind cotton']</t>
  </si>
  <si>
    <t>Fabric substrate material | Impedance bandwidth | Multiband spike antenna | Performance characteristics | Wearable applications</t>
  </si>
  <si>
    <t>A different multiband spike antenna with fabric material as substrate for wearable applications is presented in this study. Five fabric materials, including Silk, Aravind Cotton, Lenin, Raw Silk and Terry-Cotton are been used in this study. The performance characteristics, like gain, impedance bandwidth, efficiency and radiation characteristics are simulated and measured. The performance characteristics of the wearable antennas in the S and L band are observed and presented in this study. Generally, all the evaluated antennas are giving estimated outputs and meeting the requirements of practical aspects.</t>
  </si>
  <si>
    <t>429-434</t>
  </si>
  <si>
    <t>55823205100;36135595500;56404372300;57205454589;57220220665;57204741157</t>
  </si>
  <si>
    <t>Sundar, P. Syam;Madhav, B. T.P.;Harsha, D. Sri;Manasa, P.;Manikanta, G.;Brahmaiah, K.</t>
  </si>
  <si>
    <t>Sundar P.S.</t>
  </si>
  <si>
    <t>Fabric substrate material based multiband spike antenna for wearable applications</t>
  </si>
  <si>
    <t>10.19026/rjaset.8.989</t>
  </si>
  <si>
    <t>2-s2.0-84908571991</t>
  </si>
  <si>
    <t>['x axis', 'work opens', 'wide range', 'visible light', 'spectral positions', 'sio2 ).', 'shape nanoring', 'quadrupole resonance', 'plasmonics devices', 'optimizing performance', 'optical properties', 'new opportunities', 'negative direction', 'nanorod antenna', 'modulation depths', 'modulation depth', 'field enhancement', 'fano resonances', 'fano resonance', 'dielectric layer', 'destructive interference', 'capacitive coupling', 'broad range', 'antisymmetric quadrupole']</t>
  </si>
  <si>
    <t>The optical properties of e-shape plasmonic nanocavities have been studied. Due to the destructive interference of the quadrupole resonance of the c-shape nanoring with the overlapping dipolar resonance of the nanorod, a tunable Fano resonance within a wide range of spectra from visible light to mid-infrared (mid-IR) spectrum have been observed. The spectral positions and modulation depths of the Fano resonances can be tuned with different geometry parameters of nanocavities, and the performance (modulation depth of spectra and near-field enhancement) of e-shape plasmonic nanocavities can be further improved by optimization of the nanocavity' radiation characteristics using a dielectric layer (SiO2). Furthermore, capacitive coupling between c-shape nanoring and nanorod antenna was found to be asymmetric, in which Fano resonance can be modulated to symmetric/antisymmetric quadrupole-dipole by moving the nanorod in the positive/negative direction of the x axis. This work opens up new opportunities for engineering spectral features and optimizing performance of a broad range of plasmonics devices.</t>
  </si>
  <si>
    <t>25124-25131</t>
  </si>
  <si>
    <t>Journal of Physical Chemistry C</t>
  </si>
  <si>
    <t>60021170-60025278;60021170;60005465;60021170;60021170;60021170;60021170</t>
  </si>
  <si>
    <t>57212642394;57129274000;56135912400;10044944600;56403766100;56151206800;36064517900</t>
  </si>
  <si>
    <t>Sun, Bo;Zhao, Lixia;Wang, Chao;Yi, Xiaoyan;Liu, Zhiqiang;Wang, Guohong;Li, Jinmin</t>
  </si>
  <si>
    <t>Beijing;Beijing;Chengdu</t>
  </si>
  <si>
    <t>Tsinghua University;Institute of Semiconductors Chinese Academy of Sciences;University of Electronic Science and Technology of China</t>
  </si>
  <si>
    <t>60025278;60021170;60005465</t>
  </si>
  <si>
    <t>Tunable fano resonance in e-shape plasmonic nanocavities</t>
  </si>
  <si>
    <t>10.1021/jp4105882</t>
  </si>
  <si>
    <t>2-s2.0-84908577015</t>
  </si>
  <si>
    <t>DE-FC02-04ER15533</t>
  </si>
  <si>
    <t>['tubular aggregates', 'static disorder', 'state absorption', 'results demonstrate', 'relaxation pathways', 'probe spectra', 'optical properties', 'nonexponential decays', 'mixed one', 'major limitation', 'lowest excitons', 'large distances', 'host matrix', 'frenkel excitons', 'exciton transport', 'exciton states', 'exciton scattering', 'dominated absorption', 'defects dominate', 'combined experimental', 'acoustic phonons']</t>
  </si>
  <si>
    <t>We present an account of the optical properties of the Frenkel excitons in self-assembled porphyrin tubular aggregates that represent an analog to natural photosynthetic antennae. Using a combination of ultrafast optical spectroscopy and stochastic exciton modeling, we address both linear and nonlinear exciton absorption, relaxation pathways, and the role of disorder. The static disorder-dominated absorption and fluorescence line widths show little temperature dependence for the lowest excitons (Q band), which we successfully simulate using a model of exciton scattering on acoustic phonons in the host matrix. Temperature-dependent transient absorption of and fluorescence from the excitons in the tubular aggregates are marked by nonexponential decays with time scales ranging from a few picoseconds to a few nanoseconds, reflecting complex relaxation mechanisms. Combined experimental and theoretical investigations indicate that nonradiative pathways induced by traps and defects dominate the relaxation of excitons in the tubular aggregates. We model the pump-probe spectra and ascribe the excited-state absorption to transitions from one-exciton states to a manifold of mixed one- and two-exciton states. Our results demonstrate that while the delocalized Frenkel excitons (over 208 (1036) molecules for the optically dominant excitons in the Q (B) band) resulting from strong intermolecular coupling in these aggregates could potentially facilitate efficient energy transfer, fast relaxation due to defects and disorder probably present a major limitation for exciton transport over large distances.</t>
  </si>
  <si>
    <t>24854-24865</t>
  </si>
  <si>
    <t>60007259;60010023-60001490;60007259;60007259-60021508;60028609-60007363;60028609;60010023;60007259-60009254</t>
  </si>
  <si>
    <t>56403852500;9639280700;56404120100;56117532000;7101945606;7005176453;7004572132;8529448400</t>
  </si>
  <si>
    <t>Wan, Yan;Stradomska, Anna;Fong, Sarah;Guo, Zhi;Schaller, Richard D.;Wiederrecht, Gary P.;Knoester, Jasper;Huang, Libai</t>
  </si>
  <si>
    <t>United States;United States;Netherlands;United States;United States;United States;United Kingdom</t>
  </si>
  <si>
    <t>Lemont;Notre Dame;Groningen;West Lafayette;Evanston;Notre Dame;Glasgow</t>
  </si>
  <si>
    <t>Argonne National Laboratory;University of Notre Dame;University of Groningen;Purdue University;Northwestern University;Notre Dame Radiation Laboratory;University of Glasgow</t>
  </si>
  <si>
    <t>60028609;60021508;60010023;60009254;60007363;60007259;60001490</t>
  </si>
  <si>
    <t>Exciton level structure and dynamics in tubular porphyrin aggregates</t>
  </si>
  <si>
    <t>10.1021/jp507435a</t>
  </si>
  <si>
    <t>2-s2.0-84908577719</t>
  </si>
  <si>
    <t>['three segments', 'three anelli', 'significantly larger', 'sexual reproduction', 'results showed', 'reproductive strategies', 'rapid identification', 'rapid colonization', 'obvious differences', 'male wasps', 'la salle', 'invasive mechanisms', 'important base', 'global pest', 'gaster sizes', 'finer hairs', 'female wasps', 'eucalyptus plantations', 'diverse modes', 'current study', 'crucial issue', 'controlling l', 'body size', 'also observed']</t>
  </si>
  <si>
    <t>colonization | invasion | Leptocybe invasa | sex identification | sexual reproduction | thelytokous reproduction</t>
  </si>
  <si>
    <t>The blue gum chalcid, Leptocybe invasa Fisher &amp; La Salle (Hymenoptera: Eulophidae: Tetrastichinae) is a global pest in Eucalyptus plantations. Diverse modes of reproduction (thelytokous and sexual reproduction) are one of the advantages for rapid colonization and outbreak of this species. Understanding the reproductive strategies is advantageous for us to explore the invasive mechanisms. Importantly, how to identify both sexes of the species in the field is a crucial issue before we explore their reproductive strategies. In the current study, indexes of rapid identification of both sexes in L. invasa were studied. Results showed that the obvious differences in both sexes were the antenna and body size. Male wasps have three anelli and four funicular segments, but in females there are four and three segments, respectively. The longer male antennae, which are covered with longer and finer hairs than in the female, was also observed. Body, expansus, head, and gaster sizes of female wasps were significantly larger than the males. These results are an important base not only for exploring the reproductive strategies, but also for controlling L. invasa.</t>
  </si>
  <si>
    <t>643-650</t>
  </si>
  <si>
    <t>60030270;60030270;60030270;60030270;60030270;60030270;60030270;60030270;60030270</t>
  </si>
  <si>
    <t>54411624600;56111815700;56999482800;40262806400;24578147000;56403741400;56403879900;56404555800;15065607400</t>
  </si>
  <si>
    <t>Zheng, X. L.;Yang, Z. D.;Li, J.;Xian, Z. H.;Yang, J.;Liu, J. Y.;Su, S.;Wang, X. L.;Lu, W.</t>
  </si>
  <si>
    <t>Nanning</t>
  </si>
  <si>
    <t>Guangxi University</t>
  </si>
  <si>
    <t>Zheng X.L.</t>
  </si>
  <si>
    <t>Rapid identification of both sexes of Leptocybe invasa Fisher &amp; la Salle (Hymenoptera: Eulophidae: Tetrastichinae): A morphological perspective</t>
  </si>
  <si>
    <t>10.4001/003.022.0326</t>
  </si>
  <si>
    <t>2-s2.0-84908596061</t>
  </si>
  <si>
    <t>['semiochemicals isolated', 'seed beetles', 'retention times', 'orientation responses', 'male bruchids', 'headspace volatiles', 'groundnut seed', 'female antennae', 'ead profiles', 'ead analyses', 'coupled gc', 'conspecific insects', 'behavioural responses', '3 min', '26 min']</t>
  </si>
  <si>
    <t>Caryedon serratus | GC-EAD | headspace collection | olfactometer</t>
  </si>
  <si>
    <t>The olfactory and behavioural responses of groundnut seed-beetle, Caryedon serratus Olivier to semiochemicals isolated from conspecific insects as well as from groundnut seed headspace volatiles were investigated by coupled Gas Chromatography-Electroantennogram (GC-EAD) and Y-tube olfactometer bioassays. Significant orientation responses of male bruchids to the headspace volatiles from females and orientation responses of both sexes of seed beetles to headspace volatiles from male extracts confirm the existence of both sex and aggregation pheromone systems in C. serratus. Coupled GC-EAD analyses of headspace volatiles of female extract revealed seven bioactive peaks with strongest antennal responses of males towards flame ionization (FID) peaks at retention times of 3 min and 26 min, respectively. GC-EAD profiles of male headspace volatile extract indicated the presence of three distinct bioactive peaks elicited by both male and female antennae. These findings provided necessary leads for the identification of compounds in order to develop environmentally safe semiochemical-based control method for C. serratus.</t>
  </si>
  <si>
    <t>505-511</t>
  </si>
  <si>
    <t>60023994;60023994;60023994;60111841</t>
  </si>
  <si>
    <t>6701788611;56404646600;7401880857;56404254700</t>
  </si>
  <si>
    <t>Jyothi, K. N.;Prasuna, A. L.;Prasad, A. R.;Tewari, H.</t>
  </si>
  <si>
    <t>Dehradun;Hyderabad</t>
  </si>
  <si>
    <t>Uttarakhand Technical University;Indian Institute of Chemical Technology</t>
  </si>
  <si>
    <t>60111841;60023994</t>
  </si>
  <si>
    <t>Jyothi K.</t>
  </si>
  <si>
    <t>Electrophysiological and behavioural responses of groundnut seed beetle Caryedon serratus (Olivier) (Coleoptera: Chrysomelidae) to conspecific and groundnut seed chemical cues</t>
  </si>
  <si>
    <t>10.4001/003.022.0309</t>
  </si>
  <si>
    <t>2-s2.0-84908600409</t>
  </si>
  <si>
    <t>['two species', 'short ).', 'shape differences', 'sensilla types', 'manova demonstrated', 'long basiconica', 'identify biologically', 'different types', 'antennal size', 'antennal club']</t>
  </si>
  <si>
    <t>Antenna | Bark beetle | Geometric morphometrics | Sensillum | Sensory receptor</t>
  </si>
  <si>
    <t>We compared the antennae of two sibling bark beetle species, Dendroctonus rhizophagus Thomas and Bright and Dendroctonus valens LeConte, to identify biologically and taxonomically relevant differences. Specifically, we characterized the diversity of sensilla types by using environmental scanning electron microscopy, quantified the abundance and distribution of the different types of sensilla on the antennal club, and characterized club shape through multivariate and geometric morphometric analyses. We identified four classes of sensilla in both species: chaetica, fluted, trichodea (three distinct types), and basiconica (long and short). ANOVA and MANOVA demonstrated that the number and distribution of sensilla with the potential for chemoreception (i.e., short and long basiconica) differed between species and sexes. Notably, the long sensilla basiconica in the third sensory band were clustered in D. rhizophagus but not in D. valens. Geometric morphometric analysis using 27 landmarks showed that antennal club shape differed significantly between the two species and was not correlated with antennal size. The shape differences were associated with the number and distribution of sensilla.</t>
  </si>
  <si>
    <t>1130-1143</t>
  </si>
  <si>
    <t>60019176;60019176;101083539;60017323;60019176</t>
  </si>
  <si>
    <t>55622023100;55195727900;55993717100;55618051900;7004606473</t>
  </si>
  <si>
    <t>L√≥pez, Mar√≠a Fernanda;Armend√°riz-Toledano, Francisco;Mac√≠as S√°mano, Jorge E.;Shibayama-Salas, Mineko;Z√∫√±iga, Gerardo</t>
  </si>
  <si>
    <t>Mexico;Mexico;Canada</t>
  </si>
  <si>
    <t>Mexico City;Mexico City;Burnaby</t>
  </si>
  <si>
    <t>Instituto Polit√©cnico Nacional;Centro de Investigacion y de Estudios Avanzados;SYNERGY SEMIOCHEMICALS CORPORATION</t>
  </si>
  <si>
    <t>60019176;60017323;101083539</t>
  </si>
  <si>
    <t>L√≥pez M.</t>
  </si>
  <si>
    <t>Comparative study of the antennae of Dendroctonus rhizophagus and Dendroctonus valens (Curculionidae: Scolytinae): Sensilla types, distribution and club shape</t>
  </si>
  <si>
    <t>10.1603/AN14069</t>
  </si>
  <si>
    <t>2-s2.0-84908632286</t>
  </si>
  <si>
    <t>['¬© 1963', 'viz .,', 'significant saving', 'perturbation technique', 'parallelization using', 'optimize runtime', 'novel way', 'mutual coupling', 'memory usage', 'function method', 'finite size', 'efficient method', 'domain green', 'dgfm ),', 'complex excitations', 'certain number', 'array elements', 'array element', 'also discussed', '2012 ieee']</t>
  </si>
  <si>
    <t>Domain decomposition | finite antenna arrays | method-of-moments (MoM) | non-periodic arrays</t>
  </si>
  <si>
    <t>An efficient method-of-moments (MoM) based domain decomposition technique, viz., the domain Green's function method (DGFM), is presented for analyzing large antenna arrays. The DGFM is a perturbation technique where mutual coupling between array elements is accounted for during the formulation of an active impedance matrix for each domain/array element. The active current distribution on the entire array geometry is obtained by solving the smaller matrix equations related to the elements, and not that of the problem as a whole. This leads to a significant saving in both runtime and memory usage. The method also takes into account the edge effects attributed to the finite size of the array, complex excitations with nonlinear phase shift and is not limited to periodic array configurations. The DGFM is an approximation and assumes a slowly varying current distribution between domains. A novel way to mitigate the aforementioned, by including secondary coupling effects, is also discussed. Furthermore, an efficient active impedance matrix fill strategy is presented where the active impedance matrix summation is truncated to include only a certain number of terms. Parallelization using both distributed and shared memory programming models have also been applied to the DGFM, to further optimize runtime and memory usage. ¬© 1963-2012 IEEE.</t>
  </si>
  <si>
    <t>1579-1588</t>
  </si>
  <si>
    <t>60001565;60000990;60001565;100403114;60001439;60001565</t>
  </si>
  <si>
    <t>42862089500;6603338455;7402300315;6603687501;55197051100;16030326300</t>
  </si>
  <si>
    <t>Ludick, Daniel J.;Maaskant, Rob;Davidson, David B.;Jakobus, Ulrich;Mittra, Raj;De Villiers, Dirk</t>
  </si>
  <si>
    <t>South Africa;United States;Sweden;South Africa</t>
  </si>
  <si>
    <t>Stellenbosch;University Park;Gothenburg;Stellenbosch</t>
  </si>
  <si>
    <t>Stellenbosch University;Pennsylvania State University;Chalmers University of Technology;EM Software and Systems - S.A. (Pty) Ltd</t>
  </si>
  <si>
    <t>60001565;60001439;60000990;100403114</t>
  </si>
  <si>
    <t>Ludick D.J.</t>
  </si>
  <si>
    <t>Efficient analysis of large aperiodic antenna arrays using the domain green's function method</t>
  </si>
  <si>
    <t>10.1109/TAP.2014.2299826</t>
  </si>
  <si>
    <t>2-s2.0-84908651790</t>
  </si>
  <si>
    <t>['well supported', 'thickness 1mm', 'software tool', 'simulated results', 'radiation characteristics', 'measured results', 'gsm band', 'ground size', 'good matching', 'embedded antenna', 'done using', 'dielectric substrate', 'antenna fabricated']</t>
  </si>
  <si>
    <t>Antennas | HFSS | Impedance bandwidth | PIFA | Planar antennas</t>
  </si>
  <si>
    <t>The design of a novel compact dual band PIFA (Planar Inverted F-Antenna) as an embedded antenna is reported in this paper for mobile radio applications. The new shorted planar antenna is realized using copper sheet of thickness 1mm and air as the dielectric substrate. The radiating patch consists of a branch line slit to reduce the size of the antenna having a ground size of 36 √ó 80 mm2. It can be used in internal mobile antennas for applications in GSM band, GCV (1.85 - 1.99GHz), PCS - 1900, IMT-2000 and UMTS 2100 networks. The simulations are done using the Ansoft High Frequency Structure Simulator (HFSS) software tool. The two operating frequency ranges obtained have good matching and radiation characteristics. The simulated results are well supported by measured results of the prototype of the antenna fabricated.</t>
  </si>
  <si>
    <t>AoP67-AoP74</t>
  </si>
  <si>
    <t>60026714;60026714;60026714;60026714;60026714</t>
  </si>
  <si>
    <t>15050109500;55670529300;57213743806;56659007900;57213994839</t>
  </si>
  <si>
    <t>Chattoraj, N.;Qurratulain, ;Saxena, J.;Agarwal, S.;Singh, K. V.</t>
  </si>
  <si>
    <t>Chattoraj N.</t>
  </si>
  <si>
    <t>Design of a novel dual - Band planar inverted F - Antenna for mobile radio applications</t>
  </si>
  <si>
    <t>2-s2.0-84908653823</t>
  </si>
  <si>
    <t>['¬© 2014', '2012 ).']</t>
  </si>
  <si>
    <t>Burma | Dermestidae | Jiriella | New species | Taxonomy | Thailand</t>
  </si>
  <si>
    <t>Jiriella brunnea H√°va &amp; Kadej, sp. nov. from Thailand and Burma is described. The habitus, antenna, genitalia are illustrated and compared with related species Jiriella thailandica (H√°va, 2012). ¬© 2014.</t>
  </si>
  <si>
    <t>799-801</t>
  </si>
  <si>
    <t>60024445;60016147</t>
  </si>
  <si>
    <t>6603163382;24471658800</t>
  </si>
  <si>
    <t>H√°va, Ji≈ô√≠;Kadej, Marcin</t>
  </si>
  <si>
    <t>Czech Republic;Poland</t>
  </si>
  <si>
    <t>Prague;Wroclaw</t>
  </si>
  <si>
    <t>Czech University of Life Sciences Prague;University of Wroclaw</t>
  </si>
  <si>
    <t>H√°va J.</t>
  </si>
  <si>
    <t>Jiriella brunnea sp. nov. (Coleoptera: Dermestidae: Megatominae) from Thailand and Burma - the second known species of the genus Jiriella</t>
  </si>
  <si>
    <t>S1226861514001095</t>
  </si>
  <si>
    <t>10.1016/j.aspen.2014.07.015</t>
  </si>
  <si>
    <t>2-s2.0-84908661504</t>
  </si>
  <si>
    <t>['¬© 1963', 'zero forcing', 'throughput models', 'spatial multiplexing', 'sm efficiencies', 'reverberation chamber', 'rc ).', 'power imbalances', 'modeled throughputs', 'mmse ),', 'mimo antenna', 'maximum likelihood', 'input multiple', 'implicitly included', 'harq ).', 'good agreements', 'explicitly characterize', 'antenna effects', 'antenna correlations', '2012 ieee']</t>
  </si>
  <si>
    <t>Multiple-input multiple-output (MIMO) | reverberation chamber (RC) | throughput</t>
  </si>
  <si>
    <t>This paper presents simple throughput models for multiple-input multiple-output orthogonal frequency division multiplexing (MIMO-OFDM) systems with hybrid automatic repeat request (HARQ). In particular, we consider the long term evolution (LTE) systems. Antenna correlations and power imbalances are implicitly included in the models. In order to explicitly characterize the antenna effects on throughput, we resort to the spatial multiplexing (SM) efficiency. The SM efficiencies of a MIMO antenna with zero forcing (ZF), minimum mean square error (MMSE), and maximum likelihood (ML) receivers are studied via numerical simulations using the throughput models. To verify the throughput models, the throughputs of two LTE terminals (including antenna correlations and power imbalances) are measured in a reverberation chamber (RC). Good agreements between the measured and modeled throughputs are observed. ¬© 1963-2012 IEEE.</t>
  </si>
  <si>
    <t>2130-2139</t>
  </si>
  <si>
    <t>Throughput modeling and measurement in an isotropic-scattering reverberation chamber</t>
  </si>
  <si>
    <t>10.1109/TAP.2014.2301850</t>
  </si>
  <si>
    <t>2-s2.0-84908667631</t>
  </si>
  <si>
    <t>ZYJ-09052</t>
  </si>
  <si>
    <t>['working principle', 'uncertainty induced', 'statically balancing', 'statically balanced', 'paper intends', 'novel design', 'measurement system', 'measurement result', 'measurement principle', 'measurement accuracy', 'major factors', 'key factors', 'hinge leverage', 'greatly improved', 'freedom flexure', 'finally controlled', 'control configuration']</t>
  </si>
  <si>
    <t>flexure hinge | Gimbaled antenna | measurement system | measurement uncertainty | unbalance moment</t>
  </si>
  <si>
    <t>The two-axis gimbaled antenna's performance can be greatly improved if it is statically balanced. This paper intends to present a novel design of a measurement system for use in statically balancing a two-axis gimbaled antenna mounted on an aircraft. The details of the measurement system and its working principle are explained, including the dynamics of the two-degree-of-freedom flexure-hinge leverage and the control configuration of the measurement system. The measurement principle is proposed after the theoretical measurement uncertainties estimated and the key factors that determine the measurement accuracy are found. By controlling the uncertainty induced from the major factors, the measurement accuracy can be finally controlled. The measurement result is proved sufficiently accurate by means of High-speed centrifuge method.</t>
  </si>
  <si>
    <t>2530-2541</t>
  </si>
  <si>
    <t>60025084;60025084-113193302;113193302;60025084-60019616;60025084</t>
  </si>
  <si>
    <t>24367497900;55863015000;56405928200;7403346420;36017835600</t>
  </si>
  <si>
    <t>Yan, W. X.;Zhan, S. T.;Qian, Z. Y.;Fu, Z.;Zhao, Y. Z.</t>
  </si>
  <si>
    <t>Shanghai;Harbin;Shanghai</t>
  </si>
  <si>
    <t>Shanghai Jiao Tong University;Harbin Institute of Technology;Aerospace System Engineering Shanghai</t>
  </si>
  <si>
    <t>60025084;60019616;113193302</t>
  </si>
  <si>
    <t>Yan W.X.</t>
  </si>
  <si>
    <t>Design of a measurement system for use in static balancing a two-axis gimbaled antenna</t>
  </si>
  <si>
    <t>10.1177/0954410013519889</t>
  </si>
  <si>
    <t>2-s2.0-84908681071</t>
  </si>
  <si>
    <t>['ultimate legs', 'spelaea n', 'species occur', 'rio grande', 'reduced sclerotization', 'pronounced depigmentation', 'norte state', 'considered troglobites', 'caves located', 'arid biome']</t>
  </si>
  <si>
    <t>Brazil | Caatinga | New species | Newportia | Troglobites</t>
  </si>
  <si>
    <t>Newportia (Newportia) spelaea n. sp. and Newportia (N.) potiguar n. sp. are here described from Bahia and Rio Grande do Norte State, respectively. These two species show highly troglomorphic traits, such as elongation of antennae, legs, ultimate legs, tergites, pronounced depigmentation and reduced sclerotization of the cuticle. Both species occur in caves located in a semi-arid biome (Caatinga) and can be considered troglobites.</t>
  </si>
  <si>
    <t>267-278</t>
  </si>
  <si>
    <t>60017841;60017841</t>
  </si>
  <si>
    <t>52263522400;7202612365</t>
  </si>
  <si>
    <t>De √Åzara, Ludson Neves;Ferreira, Rodrigo Lopes</t>
  </si>
  <si>
    <t>Lavras</t>
  </si>
  <si>
    <t>Universidade Federal de Lavras</t>
  </si>
  <si>
    <t>De √Åzara L.N.</t>
  </si>
  <si>
    <t>Two new troglobitic Newportia (Newportia) from Brazil (Chilopoda: Scolopendromorpha)</t>
  </si>
  <si>
    <t>10.11646/zootaxa.3881.3.5</t>
  </si>
  <si>
    <t>2-s2.0-84908682147</t>
  </si>
  <si>
    <t>['third creek', 'thermal refuge', 'thereby maintaining', 'temporal variability', 'telemetry coverage', 'telemetry array', 'size class', 'significant fine', 'severe thermal', 'resighted 85', 'reduced survival', 'recommend caution', 'nursery habitat', 'minimal effect', 'metry data', 'marking year', 'likely due', 'impact mitigated', 'habitat use', 'grouped individuals', 'found seasonal', 'f estimates', 'extensive tele', 'estimated survival', 'disturbance event', 'data model', 'based variation', 'barker joint', '2 creeks']</t>
  </si>
  <si>
    <t>Charlotte Harbor | Mark-resighting | PIT tag antenna | PIT tags</t>
  </si>
  <si>
    <t>We studied how emigration and seasonal dynamics affect apparent survival estimates in a nursery habitat, thereby altering habitat valuation. During a 3 yr study, we marked 1917 juvenile common snook Centropomus undecimalis and resighted 85.7% with a telemetry array in 4 mangrove creeks. We grouped individuals by size class, marking year, and creek, and estimated survival (f) using the Barker joint-data model. Using telemetry data, we estimated seasonal emigration probabilities and simulated the effect of emigration on f estimates. We found a minimal effect of emigration on f estimates, the magnitude of which may be explained by emigration underestimates due to telemetry coverage or high resighting rates reducing bias. We found seasonal and size-based variation in f estimates. Our approach allowed survival estimation during a severe thermal-disturbance event that reduced survival in 2 creeks and may have had its impact mitigated in a third creek by an anthropogenic habitat alteration serving as a thermal refuge. Significant fine-scale spatial segregation of size classes likely acted to reduce intercohort cannibalism, thereby maintaining the high survival rates. We recommend caution when estimating apparent survival, since the lack of estimated survival bias was likely due to our extensive tele - metry data, which buffered against the effects of emigration. We conclude that temporal variability in juvenile habitat use and survival requires seasonal classification of nursery habitat value, the consideration of multi-habitat nursery mosaics, and an exploration of the role of predation on habitat use.</t>
  </si>
  <si>
    <t>191-205</t>
  </si>
  <si>
    <t>Marine Ecology Progress Series</t>
  </si>
  <si>
    <t>60013959;60010339;60013959</t>
  </si>
  <si>
    <t>56359521300;7401909608;7004676985</t>
  </si>
  <si>
    <t>Barbour, Andrew B.;Adams, Aaron J.;Lorenzen, Kai</t>
  </si>
  <si>
    <t>Gainesville;Melbourne</t>
  </si>
  <si>
    <t>University of Florida;Florida Institute of Technology</t>
  </si>
  <si>
    <t>60013959;60010339</t>
  </si>
  <si>
    <t>Barbour A.</t>
  </si>
  <si>
    <t>Emigration-corrected seasonal survival of a size-structured fish population in a nursery habitat</t>
  </si>
  <si>
    <t>10.3354/meps10982</t>
  </si>
  <si>
    <t>2-s2.0-84908691816</t>
  </si>
  <si>
    <t>['vswr less', 'two ports', 'simulated data', 'return loss', 'prototype antenna', 'proposed antenna', 'polarized l', 'polarization levels', 'measured isolation', 'low cross', 'high isolation', 'h planes', 'domain algorithm', 'designed 4', 'cst mws', '3 dbi', '22 db', '21 db']</t>
  </si>
  <si>
    <t>A dual-polarized L-probe fed microstrip patch antenna with high isolation and low cross-polarization levels is proposed. The proposed antenna has been designed and analyzed by using commercially available software ‚Äî High Frequency Structure Simulator (HFSS) based on the finite element method algorithm and a simple resonant equation and Computer Simulation Technology Microwave Studio (CST MWS) based on the finite-difference-time-domain algorithm. A prototype antenna is built and tested. The return loss has been compared between measured and simulated data under the criterion of VSWR less than 2 through out the designed 4.95 to 5.05 GHz frequency range. The measured isolation between two ports is higher than 22 dB and the gain is larger than 3 dBi. The cross-polarization levels in both E and H planes are better than -21 dB, along with fair regular radiation patterns.</t>
  </si>
  <si>
    <t>125-130</t>
  </si>
  <si>
    <t>60005244;60019616</t>
  </si>
  <si>
    <t>9841493900;55845140400</t>
  </si>
  <si>
    <t>Song, Lizhong;Nie, Yuming</t>
  </si>
  <si>
    <t>Harbin Institute of Technology;Southeast University</t>
  </si>
  <si>
    <t>60019616;60005244</t>
  </si>
  <si>
    <t>A low-cost L-probe fed dual-polarized slot antenna for C-band phased-array applications</t>
  </si>
  <si>
    <t>10.2528/PIERL14082704</t>
  </si>
  <si>
    <t>2-s2.0-84908694970</t>
  </si>
  <si>
    <t>['working mechanism', 'system integration', 'single plane', 'operating frequency', 'input impedance', 'high efficiency', 'good bandwidth', 'electrically small', 'easily tailored', 'coaxial cables', '94 %)']</t>
  </si>
  <si>
    <t>A near-field resonant parasitic (NFRP) antenna is presented. Unlike the conventional NFRP antenna, which is fed by coaxial cables, the topology is driven by a planar ‚Äúmonopole‚Äù. In this way, the antenna and the front end circuit can be designed in a single plane, which is crucial for system integration. The radiator is electrically small (Œª0/19.3 x Œª0/10.47 x Œª0/76.4) while reaching a high efficiency (94%) and a good bandwidth (85 MHz). The operating frequency and input impedance are easily tailored. Measured results verify the working mechanism.</t>
  </si>
  <si>
    <t>163-169</t>
  </si>
  <si>
    <t>55377305700;7005545716</t>
  </si>
  <si>
    <t>Yan, Sen;Vandenbosch, Guy A.E.</t>
  </si>
  <si>
    <t>A fully planar near-field resonant parasitic antenna</t>
  </si>
  <si>
    <t>10.2528/PIERC14082803</t>
  </si>
  <si>
    <t>2-s2.0-84908698759</t>
  </si>
  <si>
    <t>['time intervals', 'tagged smolts', 'southern england', 'smolts leaving', 'smolt movements', 'short intervals', 'schools may', 'results suggest', 'relatedness ).', 'previously reported', 'previous studies', 'natal tributaries', 'lower reaches', 'likely occurrence', 'generated randomly', 'detected migrating', 'daytime intervals', 'antennae systems', '10 years']</t>
  </si>
  <si>
    <t>Anadromous species | Freshwater phase | Movement | Passive integrated transponder | Salmonid | Shoal</t>
  </si>
  <si>
    <t>The downstream migratory behaviour of wild Atlantic salmon Salmo salar smolts was monitored using passive integrated transponder (PIT) antennae systems over 10 years in the lower reaches of a small chalk stream in southern England, U.K. The timing of smolt movements and the likely occurrence of schooling were investigated and compared to previous studies. In nine of the 10 consecutive years of study, the observed diel downstream patterns of S. salar smolt migration appeared to be synchronized with the onset of darkness. The distribution of time intervals between successive nocturnal detections of PIT-tagged smolts was as expected if generated randomly from observed hourly rates. There were, however, significantly more short intervals than expected for smolts detected migrating during the day. For each year from 2006 to 2011, the observed 10th percentile of the daytime intervals was &lt;4 s, compared to ‚â•55 s for the simulated random times, indicating greater incidence of groups of smolts. Groups with the shortest time intervals between successive PIT tag detections originated from numerous parr tagging sites (used as a proxy for relatedness). The results suggest that the ecological drivers influencing daily smolt movements in the lower reaches of chalk stream catchments are similar to those previously reported at the onset of migration for smolts leaving their natal tributaries; that smolts detected migrating during the night are moving independently following initiation by a common environmental factor (presumably darkness), whereas those detected migrating during the day often move in groups, and that such schools may not be site (kin)-structured. The importance of understanding smolt migratory behaviour is considered with reference to stock monitoring programmes and enhancing downstream passage past barriers.</t>
  </si>
  <si>
    <t>1042-1059</t>
  </si>
  <si>
    <t>60016939;60004947-60022109;60016939;60016939;60004947;60016939</t>
  </si>
  <si>
    <t>56265048900;55891629100;56230488200;22834004800;7003575993;7006556601</t>
  </si>
  <si>
    <t>Riley, W. D.;Ibbotson, A. T.;Maxwell, D. L.;Davison, P. I.;Beaumont, W. R.C.;Ives, M. J.</t>
  </si>
  <si>
    <t>London;Lowestoft;Fordingbridge</t>
  </si>
  <si>
    <t>Queen Mary University of London;Centre for the Environment Fisheries and Aquaculture Science;Game &amp; Wildlife Conservation Trust</t>
  </si>
  <si>
    <t>60022109;60016939;60004947</t>
  </si>
  <si>
    <t>Riley W.</t>
  </si>
  <si>
    <t>Development of schooling behaviour during the downstream migration of Atlantic salmon Salmo salar smolts in a chalk stream</t>
  </si>
  <si>
    <t>10.1111/jfb.12457</t>
  </si>
  <si>
    <t>2-s2.0-84908871275</t>
  </si>
  <si>
    <t>['two sources', 'time slots', 'single antenna', 'q imbalance', 'outage performance', 'orthogonality among', 'nodes affects']</t>
  </si>
  <si>
    <t>Bidirectional relay network | I/Q Imbalance | Orthogonal frequency division multiplexing (OFDM) | Outage probability | Physical layer network coding (PLNC)</t>
  </si>
  <si>
    <t>Bidirectional relay network consists of two sources and a relay, where each node has a single antenna and operates in half duplex mode. The PLNC based OFDM system transmits numerous high data streams through narrow band flat fading subchannels to achieve high spectral efficiency over wide band channels. However in practice, I/Q imbalance is introduced at the radio frequency sections of the nodes affects the orthogonality among the subcarriers. In this paper, the bidirectional relay network is modelled with I/Q imbalance and the outage performance of Orthogonal Frequency Division Multiplexing (OFDM) based bidirectional relay network which employs physical layer network coding (PLNC) is analyzed in the presence of In-phase and Quadrature (I/Q) imbalance at both the time slots.</t>
  </si>
  <si>
    <t>1758-1767</t>
  </si>
  <si>
    <t>60033058;60033058;60033058;60033058</t>
  </si>
  <si>
    <t>53878619000;55320102600;55485308100;55378276900</t>
  </si>
  <si>
    <t>Senthil Kumaran, V. N.;Rajkumar, S.;Suresh, M. N.;Thiruvengadam, S. J.</t>
  </si>
  <si>
    <t>Madurai</t>
  </si>
  <si>
    <t>Thiagarajar College of Engineering</t>
  </si>
  <si>
    <t>Senthil Kumaran V.</t>
  </si>
  <si>
    <t>Outage analysis of PLNC based bidirectional relay network in the presence of I/Q imbalance</t>
  </si>
  <si>
    <t>2-s2.0-84908876772</t>
  </si>
  <si>
    <t>['spectral efficiency', 'small antennas', 'satellite mesh', 'results suggest', 'investigated system', 'hoc networks', 'direct connection', 'desirable option', 'carrier frequency']</t>
  </si>
  <si>
    <t>In this study, performance of intelligent transportation systems (ITS), which consists of satellite mesh networks, is investigated. These networks are characterised by the absence of the on ground satellite gateway and many power limited user terminals with small antennas which are able to direct connection with a satellite. In such scenario, energy efficiency signals, for example, continuous phase modulation (CPM) should be used for transmission. The authors analyse performance of a mesh ITS which apply multiuser frequency division multiplexed (FDM) transmission with coded CPM via computer simulations. The spectral efficiency of investigated system is improved by reducing the inter-carrier frequency (ICI) spacing and using simple iterative ICI cancellation algorithm at the receiver. The results suggest that FDM CPM transmission might constitute a desirable option in ITS satellite mesh, ad-hoc networks.</t>
  </si>
  <si>
    <t>406-411</t>
  </si>
  <si>
    <t>1751858X</t>
  </si>
  <si>
    <t>IET Circuits, Devices and Systems</t>
  </si>
  <si>
    <t>Remlein, Piotr</t>
  </si>
  <si>
    <t>Poznan</t>
  </si>
  <si>
    <t>Politechnika Poznanska</t>
  </si>
  <si>
    <t>Remlein P.</t>
  </si>
  <si>
    <t>Energy efficient continuous phase modulation signals for satellite intelligent transportation systems</t>
  </si>
  <si>
    <t>10.1049/iet-cds.2013.0433</t>
  </si>
  <si>
    <t>2-s2.0-84908885144</t>
  </si>
  <si>
    <t>['spectral efficiency', 'previous schemes', 'one framework', 'low probability', 'higher compared', 'communication link']</t>
  </si>
  <si>
    <t>Transform domain communication system (TDCS) has been proposed to establish a communication link with a low probability of interception by synthesising an adaptive waveform containing energy only in the unused frequency bands. However, this communication system suffers from a low spectral efficiency. To improve its spectral efficiency, a unified modulation framework for a TDCS is proposed in this study to embrace the previously reported modulation schemes under one framework. The resulting spectral efficiency is higher compared to these previous schemes. Also, to combat the slow channel fading, a TDCS system using two transmit antennas and one receive antenna with the proposed modulation scheme is presented. Simulation results show that the multiple-antenna system improves the performance dramatically compared to the single antenna system under the slow fading environment.</t>
  </si>
  <si>
    <t>60102426;60005510;60021666;60005510</t>
  </si>
  <si>
    <t>55789715000;7102069451;56098131900;7202922028</t>
  </si>
  <si>
    <t>Lin, Rui;Bi, Guoan;Liu, Xin;Guan, Yong Liang</t>
  </si>
  <si>
    <t>China;China;Singapore</t>
  </si>
  <si>
    <t>Suzhou;Nanjing;Singapore City</t>
  </si>
  <si>
    <t>Xi'an Jiaotong-Liverpool University;Nanjing University of Aeronautics and Astronautics;Nanyang Technological University</t>
  </si>
  <si>
    <t>60102426;60021666;60005510</t>
  </si>
  <si>
    <t>Lin R.</t>
  </si>
  <si>
    <t>On the modulation and signalling design for a transform domain communication system</t>
  </si>
  <si>
    <t>10.1049/iet-com.2013.1076</t>
  </si>
  <si>
    <t>2-s2.0-84908887471</t>
  </si>
  <si>
    <t>['œ ≥', 'various values', 'threshold snr', 'threshold conditions', 'study investigates', 'simulated results', 'receive antennas', 'proposed system', 'noise ratio', 'k users', 'identically distributed', 'fading parameters', 'fading parameter', 'code rate', 'average signal', 'average capacity', 'analytical expressions']</t>
  </si>
  <si>
    <t>This study investigates the performance of independent and non-identically distributed (i.ni.d.) Œ±-Œº fading channel with threshold conditions. A multiple input multiple output system employing orthogonal space time block codes over Œ±-Œº fading channel with i.ni.d. fading parameter and average signal-to-noise ratio (SNR) of K users as independent and identically distributed (i.i.d.) is considered. In this study, analytical expressions for bit error rate and average capacity under threshold conditions are derived and their numerical and simulated results are compared for two different scenarios for i.i.d. and i.ni.d. fading parameters under absolute SNR scheduling without threshold conditions. It is shown that the proposed system under threshold conditions improves system performance for various values of code rate, Rc, number of receive antennas, nR, and threshold SNR, Œ≥T.</t>
  </si>
  <si>
    <t>2891-2899</t>
  </si>
  <si>
    <t>60014340;60014340</t>
  </si>
  <si>
    <t>57191447269;55148767700</t>
  </si>
  <si>
    <t>Krithiga, S.;Bhaskar, Vidhyacharan</t>
  </si>
  <si>
    <t>SRM Institute of Science and Technology</t>
  </si>
  <si>
    <t>Krithiga S.</t>
  </si>
  <si>
    <t>Performance of threshold conditions over independent and non-identically distributed Œ±-Œº fading channels over multiple input multiple output-orthogonal space time block coding systems</t>
  </si>
  <si>
    <t>10.1049/iet-com.2013.1146</t>
  </si>
  <si>
    <t>2-s2.0-84908889194</t>
  </si>
  <si>
    <t>['spatial correlation', 'receive antennas', 'mse performance', 'major problem', 'finite region', 'finite network', 'essential task', 'characterized using', 'channel estimation', 'channel coefficients', 'algorithm uses']</t>
  </si>
  <si>
    <t>Binomial point process | Guard zone | Linear minimum mean square error | Multiple input multiple output (MIMO) | Transmit antenna selection</t>
  </si>
  <si>
    <t>Reliable channel estimation is an essential task in the development of receivers for multiple input multiple output (MIMO) finite ad hoc networks. The major problem in the estimation of channel coefficients in a MIMO ad hoc network is the interference from the other nodes. In this paper, channel estimation is performed for a finite MIMO ad hoc network where transmitter employs antenna selection. The spatial node distribution in a finite network, containing finite number of nodes in a finite region is characterized using the binomial point process. Linear Minimum Mean Square Error (LMMSE) algorithm is developed for estimating channel coefficients using training sequences. The algorithm uses the spatial correlation of receive antennas. The MSE performance of proposed LMMSE channel estimator for MIMO ad hoc network in the interference limited environment is analysed through simulations.</t>
  </si>
  <si>
    <t>1811-1817</t>
  </si>
  <si>
    <t>60033058;60033058;60033058</t>
  </si>
  <si>
    <t>57202691743;57219102695;55378276900</t>
  </si>
  <si>
    <t>Rajeswari, K.;Anitha, M.;Thiruvengadam, S. J.</t>
  </si>
  <si>
    <t>Rajeswari K.</t>
  </si>
  <si>
    <t>Channel estimation in MIMO ad hoc network with binomial node distribution and transmit antenna selection</t>
  </si>
  <si>
    <t>2-s2.0-84908890725</t>
  </si>
  <si>
    <t>['x band', 'whole antenna', 'usable bandwidth', 'sma transitions', 'several prototypes', 'rectangular waveguide', 'radiating elements', 'radiating element', 'novel method', 'method performance', 'metallic probes', 'final integration', 'field monitors', 'feeding structure', 'feeding networks', 'experimentally achieved', 'critical misalignment', 'complete antenna', 'adjacent elements', '12 ghz']</t>
  </si>
  <si>
    <t>A novel method for considering radiating structures independently to their feeding networks is presented. The integration of both parts separately designed suffers a critical misalignment with the theoretical behaviour caused by the mutual coupling effects between adjacent elements. This method analyses radiated near E-field monitors to adjust the whole antenna after joining both independently designed parts. A linearly polarised patch array fed by a rectangular waveguide with internal coupling patches for X band (11-12 GHz) has been designed to validate the method performance. A double stacked microstrip patch structure with an integrated phase compensation microstrip line has been used as radiating element. The coupling patches inside the waveguide are connected to the external radiating patches by means of metallic probes. The presented method requires changes in the feeding structure as in the radiating elements. Several prototypes have been manufactured and measured: the feeding waveguide structure connectorised, the radiating patches connectorised, the union of both with SMA transitions and the final integration into the complete antenna. 18.5 dBi gain and 85% efficiency peak values, as well as 6% usable bandwidth have been experimentally achieved.</t>
  </si>
  <si>
    <t>1204-1210</t>
  </si>
  <si>
    <t>56410905200;8654979600;55263552800</t>
  </si>
  <si>
    <t>Casas-Olmedo, Sergio;Masa-Campos, Jose Luis;S√°nchez-Olivares, Pablo</t>
  </si>
  <si>
    <t>Casas-Olmedo S.</t>
  </si>
  <si>
    <t>Design and characterisation model for a linearly polarised patch array fed by serial rectangular waveguide network</t>
  </si>
  <si>
    <t>10.1049/iet-map.2013.0379</t>
  </si>
  <si>
    <t>2-s2.0-84909578789</t>
  </si>
  <si>
    <t>['velocity differences', 'statistics improve', 'range 2o', 'dominant source', 'consistency check', '27 mhz', '19 october']</t>
  </si>
  <si>
    <t>An assessment of accuracy of a three site short-range (27 MHz) CODAR SeaSonde HF radar network deployed in the Strait of Gibraltar is attempted by comparing its surface current estimates with measurements from a moored point current meter. Radial and total current vectors are compared for a 47 day period from 19 October to 4 December 2013, yielding angular offsets, root mean square errors and correlations in the range 2o-30o, 8-22 cm¬∑s-1 and 0.31-0.81, respectively. Statistics improve when the measured antenna pattern is used, except at one radar site. A self-consistency check in overwater baseline reveals that the dominant source of velocity differences is HF radar variance error.</t>
  </si>
  <si>
    <t>1755876X</t>
  </si>
  <si>
    <t>Journal of Operational Oceanography</t>
  </si>
  <si>
    <t>101433579;101433579;101433579;60026134</t>
  </si>
  <si>
    <t>56410650900;36616534400;56410953100;8649137600</t>
  </si>
  <si>
    <t>Lorente, P.;Soto-Navarro, J.;AlvarezFanjul, E.;Piedracoba, S.</t>
  </si>
  <si>
    <t>Vigo;Madrid</t>
  </si>
  <si>
    <t>Universidade de Vigo;Puertos del Estado</t>
  </si>
  <si>
    <t>60026134;101433579</t>
  </si>
  <si>
    <t>Lorente P.</t>
  </si>
  <si>
    <t>Accuracy assessment of high frequency radar current measurements in the strait of Gibraltar</t>
  </si>
  <si>
    <t>10.1080/1755876X.2014.11020300</t>
  </si>
  <si>
    <t>2-s2.0-84909584674</t>
  </si>
  <si>
    <t>['wireless range', 'valuable tool', 'validated parameters', 'urban environments', 'tremendous growth', 'severely reduced', 'research demonstrate', 'receiver antenna', 'propagation characteristics', 'propagation aspects', 'network planning', 'may block', 'main results', 'ground scenarios', 'free space', 'diffraction caused', 'cellular technologies', 'authors introduce', 'always higher']</t>
  </si>
  <si>
    <t>The tremendous growth of low power wireless technologies oriented to smart city applications has conduced to evaluate the propagation aspects under typical communication scenarios in urban environments where in contrast to cellular technologies the transmitter and or the receiver antenna can be deployed at different heights near ground. Thus, the authors introduce a unified empiric parametrised propagation model with validated parameters from the measurements to study the propagation characteristics in near-ground scenarios. The proposed model considers the antenna's height as well as external power losses because of objects that may block the line-of-sight to the receiver. The main results of this research demonstrate that in near-ground wireless links, the wireless range is severely reduced because of diffraction caused by ground. However, in scenarios where the receiver is always higher than the transmitter the diffraction is null and the path loss slope is less than free space, with the consequence of a considerably higher wireless range. The propagation model presented here is a valuable tool for network planning where typical cellular propagation models might not be appropriate.</t>
  </si>
  <si>
    <t>1143-1153</t>
  </si>
  <si>
    <t>60013592;60025038-60002581;60023020;60023020;60002581;</t>
  </si>
  <si>
    <t>56410850200;16176331000;24345524800;17435153700;42962637500;56407170400</t>
  </si>
  <si>
    <t>Angl√®s-V√°zquez, Albert;Vilajosana-Guill√®n, Xavier;L√≥pez-Vicario, Jos√©;Morell-P√©rez, Antoni;Tuset-Peir√≥, Pere;Vilajosana-Guill√®n, Ignasi</t>
  </si>
  <si>
    <t>United States;Spain;Chile;Spain</t>
  </si>
  <si>
    <t>Berkeley;Cerdanyola del Valles;Santiago;Barcelona</t>
  </si>
  <si>
    <t>University of California, Berkeley;Universitat Aut√≤noma de Barcelona;Universidad Diego Portales;Universitat Oberta de Catalunya</t>
  </si>
  <si>
    <t>60025038;60023020;60013592;60002581</t>
  </si>
  <si>
    <t>Angl√®s-V√°zquez A.</t>
  </si>
  <si>
    <t>Generic empiric propagation model for low power wireless networks operating at the 868 MHz band in smart cities</t>
  </si>
  <si>
    <t>10.1049/iet-map.2013.0566</t>
  </si>
  <si>
    <t>2-s2.0-84909586981</t>
  </si>
  <si>
    <t>['ultra wideband', 'subject changes', 'spatial diversity', 'small variations', 'result demonstrates', 'power imbalance', 'neither orientation', 'mutual coupling', 'hence dominates', 'experimentally investigated', 'downlink diversity', 'diveristy gain', 'dg behaviour', 'centric communications', 'body transmitter', 'body diversity', 'body channels', 'body case', 'antenna position']</t>
  </si>
  <si>
    <t>In this study, spatial diversity is experimentally investigated for ultra wideband (UWB) off-body channels. Diveristy gain (DG) is calculated for various off- to on-body channels in different indoor locations and the impact of variation of interspacing between diversity branch antennas on mutual coupling, correlation and power imbalance is discussed. Effect on DG with respect to small variations of antenna on the body and DG behaviour with change of orientation between off-body transmitter and on-body diversity receiver are discussed. Also subject specific off-body diversity, uplink and downlink diversity are explored in this study. Result demonstrates that neither orientation nor subject changes or small variations in antenna position will affect the diversity performance severely. Comparison of off-body diversity shows an improvement of 50% with respect to on-body case; hence dominates the usefulness of UWB off-body diversity case in body-centric communications.</t>
  </si>
  <si>
    <t>1161-1169</t>
  </si>
  <si>
    <t>60022109-60072753-60056462;60012622;60056462;60072753;60022109;60022109;60022109</t>
  </si>
  <si>
    <t>35408616600;24823445400;27367702600;25722638400;22984162100;7201594095;7005244140</t>
  </si>
  <si>
    <t>Abbasi, Qammer Hussain;Rehman, Masood Ur;Chattha, Hassan Tariq;Qaraqe, Khalid;Alomainy, Akram;Hao, Yang;Parini, Clive</t>
  </si>
  <si>
    <t>Qatar;Pakistan;United Kingdom;United Kingdom</t>
  </si>
  <si>
    <t>Doha;Lahore;London;Luton</t>
  </si>
  <si>
    <t>Texas A&amp;M University at Qatar;University of Engineering and Technology, Lahore;Queen Mary University of London;University of Bedfordshire</t>
  </si>
  <si>
    <t>60072753;60056462;60022109;60012622</t>
  </si>
  <si>
    <t>Abbasi Q.H.</t>
  </si>
  <si>
    <t>Ultra wideband antenna diversity characterisation for off-body communications in an indoor environment</t>
  </si>
  <si>
    <t>10.1049/iet-map.2013.0370</t>
  </si>
  <si>
    <t>2-s2.0-84909593065</t>
  </si>
  <si>
    <t>['two pairs', 'right parts', 'proposed design', 'proposed antenna', 'parallel striplines', 'microstrip balun', 'main features', 'high front', 'high directivity', 'fabricated antenna', 'experimental results', 'dipole antenna', 'different lengths', 'designed antenna', 'broadband performance', 'antiphase signals', '8 ghz', '4 dbi', '17 db']</t>
  </si>
  <si>
    <t>In this study, a planar printed double-dipole antenna with broadband performance and high directivity is presented. The proposed antenna consists of two dipole elements, two pairs of parallel striplines and a microstrip balun. The main features of the designed antenna are the two dipole elements designed with different lengths and excited in the left and right parts with a pair of antiphase signals. The two dipole elements are designed with different lengths for achieving broadband performance. High directivity is obtained by feeding the two dipole elements with the two antiphase signals. In order to illustrate the effectiveness of the proposed design, a prototype of the proposed antenna is fabricated and measured. Experimental results of the fabricated antenna have verified the effectiveness of the proposed design. Measured results show that the fabricated antenna provides a 53.7% impedance bandwidth ranging from 4.5 to 7.8 GHz and a measured gain better than 4 dBi. Good unidirectional radiation patterns with a high front-to-back ratio greater than 17 dB are achieved.</t>
  </si>
  <si>
    <t>1186-1191</t>
  </si>
  <si>
    <t>Printed double-dipole antenna with high directivity using a new feeding structure</t>
  </si>
  <si>
    <t>10.1049/iet-map.2014.0245</t>
  </si>
  <si>
    <t>2-s2.0-84909599331</t>
  </si>
  <si>
    <t>['water exploration', 'various depths', 'vadose zone', 'two loops', 'thus yielding', 'snmr experiments', 'single antenna', 'shallowest subsurface', 'shallow subsurface', 'rx loops', 'results deteriorate', 'respective tx', 'relevant static', 'pore water', 'numerically investigated', 'numerical simulations', 'new approach', 'method sensitivity', 'loop sizes', 'laboratory applications', 'geophysical technique', 'fold increase', 'equilibrium magnetization', 'conventional snmr', 'configuration parameters', 'basic feasibility']</t>
  </si>
  <si>
    <t>Surface nuclear magnetic resonance (SNMR) is a geophysical technique for water exploration in the shallow subsurface. To investigate the vadose zone, it is necessary to increase the method sensitivity; therefore we developed a new approach for SNMR experiments. Adapted from laboratory applications, an artificial static magnetic prepolarizing (Px) field is superimposed on the Earth‚Äôs magnetic field to enhance the equilibrium magnetization of the pore water and thus to increase the SNMR sounding signals. We numerically investigated the basic feasibility of this approach by modeling the relevant static and oscillating magnetic fields and resulting SNMR responses. Configuration parameters, e.g., current intensities, loop sizes, and layouts, were optimized by numerical simulations. The most feasible field layouts comprised two Px loops symmetrically arrayed with respect to the transmitter/receiver (Tx/Rx) antennae or a single Px loop with its radius approximately three times larger than the respective Tx/Rx loops, thus yielding a 10-fold increase of the recorded signals compared with conventional SNMR. Eventually, we simulated synthetic sounding curves obtained from a water body layer at various depths and thicknesses, concluding that in the shallowest subsurface, the use of two loops to enhance the signal is more effective than a single antenna, but the results deteriorate for deeper water layers.</t>
  </si>
  <si>
    <t>Vadose Zone Journal</t>
  </si>
  <si>
    <t>60016653-60024724;60016653-102026316</t>
  </si>
  <si>
    <t>57052714000;15826790500</t>
  </si>
  <si>
    <t>de Pasquale, Giulia;Mohnke, Oliver</t>
  </si>
  <si>
    <t>United Kingdom;Germany;Germany</t>
  </si>
  <si>
    <t>Glasgow;Aachen;Celle</t>
  </si>
  <si>
    <t>University of Strathclyde;Rheinisch-Westf√§lische Technische Hochschule Aachen;Baker Hughes Technology Centre</t>
  </si>
  <si>
    <t>60024724;60016653;102026316</t>
  </si>
  <si>
    <t>de Pasquale G.</t>
  </si>
  <si>
    <t>Numerical study of prepolarized surface nuclear magnetic resonance in the vadose zone</t>
  </si>
  <si>
    <t>10.2136/vzj2014.06.0069</t>
  </si>
  <si>
    <t>2-s2.0-84909606859</t>
  </si>
  <si>
    <t>['various ultra', 'uwb utilisation', 'triple band', 'stable gain', 'proposed antenna', 'novel microstrip', 'notched characteristics', 'good performance', 'good candidate', 'feed line', 'antenna comprises', '825 ghz', '7 ghz', '395 ghz']</t>
  </si>
  <si>
    <t>In this study, a novel microstrip-fed planar antenna with triple notched bands is presented for various ultra-wideband (UWB) applications. The antenna comprises a circular radiating patch, a 50 O microstrip feed line, a partially slotted ground plane, and a couple of modified capacitance loaded loop (MCLL) resonators. The novel MCLL resonators are symmetrically located near the feed line to achieve the triple band-notched characteristics, such as 3.4-3.7 GHz for WiMAX, 5.15-5.825 GHz for wireless local area network and 7.25-8.395 GHz for X-band satellite communication. The good performance of triple notched bands, stable gain and omnidirectional radiation patterns in the operating bands make the proposed antenna a good candidate for UWB utilisation.</t>
  </si>
  <si>
    <t>1154-1160</t>
  </si>
  <si>
    <t>54386142700;25229387400;55505738800</t>
  </si>
  <si>
    <t>Wang, Junhui;Yin, Yingzeng;Liu, Xianglong</t>
  </si>
  <si>
    <t>Triple band-notched ultra-wideband antenna using a pair of novel symmetrical resonators</t>
  </si>
  <si>
    <t>10.1049/iet-map.2014.0239</t>
  </si>
  <si>
    <t>2-s2.0-84909632566</t>
  </si>
  <si>
    <t>['widely utilised', 'surface deformation', 'special characteristics', 'sensitivity analysis', 'flat facets', 'faceted reflectors', 'essential part', 'error evaluation', 'directivity sensitivity', 'desired directivity']</t>
  </si>
  <si>
    <t>Faceted reflectors are widely utilised in the application of satellite deployable antennas. The sensitivity analysis with respect to surface deformation is an essential part in the error evaluation for distorted reflector antennas. In this study, the sensitivity analysis of electrical radiation performance with respect to surface deformation for faceted reflectors is investigated. A contour beam pattern synthesis technology is proposed for the faceted reflector antennas based on sensitivity analysis, with considering the special characteristics of flat facets. Two faceted reflectors are simulated to show their directivity sensitivity with respect to surface nodal displacement, and a contour beam covering the continental United States (CONUS) with the desired directivity is obtained by shaping a single offset faceted reflector antenna.</t>
  </si>
  <si>
    <t>1228-1235</t>
  </si>
  <si>
    <t>55670749500;55490800300;11241396300</t>
  </si>
  <si>
    <t>Zhang, Shuxin;Duan, Bao Yan;Yang, Dongwu</t>
  </si>
  <si>
    <t>Sensitivity analysis of faceted reflector antennas and a contour beam synthesis technology</t>
  </si>
  <si>
    <t>10.1049/iet-map.2013.0711</t>
  </si>
  <si>
    <t>2-s2.0-84909633118</t>
  </si>
  <si>
    <t>['well predicted', 'wave simulations', 'uses singly', 'transmission lines', 'study presents', 'spiral structure', 'spiral slot', 'requiring difficult', 'microwave applications', 'many higher', 'line characteristics', 'frequency use', 'found analytically', 'first resonance', 'enabling multi', 'design methodologies', 'compute multi', 'circuit elements', 'broadband antennas']</t>
  </si>
  <si>
    <t>Spiral slot structures appear in a variety of microwave applications such as circuit elements, transmission lines and broadband antennas. However, design methodologies for these structures that are accurate above the first resonance involve multi-line transmission line models - requiring difficult to compute multi-line characteristics. This study presents the methodology for a transmission line model for an Archimedean spiral slot structure that uses singly-coupled line characteristics, which can be found analytically, to approximate the multi-line transmission line. With this model, the first resonance and many higher-order resonant frequencies of the spiral structure are well predicted, enabling multi-frequency use of the spiral slot. The results of the model compare well with full-wave simulations and are validated with measurements.</t>
  </si>
  <si>
    <t>1211-1217</t>
  </si>
  <si>
    <t>60030931;60000745</t>
  </si>
  <si>
    <t>25638916800;7101803680</t>
  </si>
  <si>
    <t>Ruyle, Jessica E.;Bernhard, Jennifer T.</t>
  </si>
  <si>
    <t>Norman;Urbana</t>
  </si>
  <si>
    <t>University of Oklahoma;University of Illinois Urbana-Champaign</t>
  </si>
  <si>
    <t>Ruyle J.</t>
  </si>
  <si>
    <t>Wideband transmission line model for Archimedean spiral slot structures</t>
  </si>
  <si>
    <t>10.1049/iet-map.2013.0569</t>
  </si>
  <si>
    <t>2-s2.0-84909635925</t>
  </si>
  <si>
    <t>['total gain', 'study presents', 'proposed topology', 'power divider', 'integrated series', 'footprint area', 'element length', 'choose cell', '4 dbi', '35 ghz']</t>
  </si>
  <si>
    <t>This study presents a compact circularly polarised array using tapered slot antenna fed by a substrate integrated waveguide (SIW) power divider. With the proposed topology, broadband circularly polarised property is achieved and total gain can be increased by controlling the element length, conserving the same footprint area. The different 2 √ó 2 cell configurations are investigated. Simple and integrated series-parallel SIW feed for the choose cell is presented. A 2 √ó 2 antenna array is designed and fabricated using SIW E-plane power divider. The measured 10 dB return loss and 3 dB axial ratio bandwidths are 35.65 and 32.3%, respectively. The measured antenna gain is 14.4 dBi at 35 GHz.</t>
  </si>
  <si>
    <t>1179-1185</t>
  </si>
  <si>
    <t>60071031-60104244;60104244;60104244;60071031</t>
  </si>
  <si>
    <t>22957291200;55263525400;9042159400;6602975089</t>
  </si>
  <si>
    <t>Djerafi, Tarek;Youzkatli-el-Khatib, Bassel;Wu, Ke;Tatu, Serioja Ovidiu</t>
  </si>
  <si>
    <t>Djerafi T.</t>
  </si>
  <si>
    <t>Substrate integrated waveguide antenna subarray for broadband circularly polarised radiation</t>
  </si>
  <si>
    <t>10.1049/iet-map.2014.0121</t>
  </si>
  <si>
    <t>2-s2.0-84909644556</t>
  </si>
  <si>
    <t>['tilted beam', 'study reports', 'simulation results', 'proposed antenna', 'new bava', 'measurements show', 'major deficiency', 'improved within', 'higher frequencies', 'group delay', 'fidelity factor', 'dielectric lens', 'conventional bava', 'compared performance', 'also achieved', 'acceptable cross']</t>
  </si>
  <si>
    <t>The major deficiency of conventional 'balanced antipodal Vivaldi antenna' (BAVA) is its tilted beam over upper working frequencies. This study reports on a new BAVA to overcome this defect. By applying a dielectric lens in front of the antenna's aperture, beam-tilting in E-plane was improved within the ultra-wideband frequency range, as well as higher frequencies. In the new BAVA, the authors have also achieved an acceptable cross-polarisation. Measurements show that the antenna has better than 10 dB return loss within the aforesaid frequency range. The measurements successfully verify the simulation results. Group delay and fidelity factor as time domain characteristics of the proposed antenna have been studied. They have compared performance of the conventional BAVA, with achievements of the new BAVA as hereunder.</t>
  </si>
  <si>
    <t>1137-1142</t>
  </si>
  <si>
    <t>60016248;60016248;60016248;60016248</t>
  </si>
  <si>
    <t>37075384300;36080822200;23489695100;14420661900</t>
  </si>
  <si>
    <t>Molaei, Ali;Kaboli, Mohsen;Mirtaheri, Seyed Abdullah;Abrishamian, Mohammad S.</t>
  </si>
  <si>
    <t>K. N. Toosi¬†University¬†of Technology</t>
  </si>
  <si>
    <t>Molaei A.</t>
  </si>
  <si>
    <t>Dielectric lens balanced antipodal Vivaldi antenna with low cross-polarisation for ultra-wideband applications</t>
  </si>
  <si>
    <t>10.1049/iet-map.2014.0207</t>
  </si>
  <si>
    <t>2-s2.0-84909644770</t>
  </si>
  <si>
    <t>2013M530723</t>
  </si>
  <si>
    <t>['study investigates', 'sparse targets', 'research suggests', 'recent years', 'radar 2d', 'mutual coherence', 'many studies', 'genetic algorithm', 'dictionary matrix', 'design method', 'cs theory', 'cs reconstruction', 'comparative simulation', 'carlo experiment', 'antenna array', 'analytical expression']</t>
  </si>
  <si>
    <t>Many studies have addressed compressive sensing (CS) theory in recent years, especially the use of CS in radar 2D and 3D image formation. Much of this research suggests that sparse targets can be perfectly reconstructed according to the CS theory. However, most of these studies did not examine the design of antenna array for CS reconstruction of sparse targets. Therefore, this study investigates the design method of the Multiple-input/multiple-output (MIMO) antenna array for reconstructing sparse targets. Based on CS theory, mutual coherence of the dictionary matrix was selected as the criteria for evaluating the MIMO antenna array. The analytical expression of the criteria was derived from the MIMO echo signal. Due to the complex mathematical expression of the criteria, the genetic algorithm was used to find the optimal MIMO antenna array. Finally, a comparative simulation and a Monte-Carlo experiment were performed to validate the proposed optimal solution.</t>
  </si>
  <si>
    <t>2049-2058</t>
  </si>
  <si>
    <t>35200582300;35072263200;22235205100;8403430500</t>
  </si>
  <si>
    <t>Dai, Chunyang;Zhou, Liangjiang;Liang, Xingdong;Wu, Yirong</t>
  </si>
  <si>
    <t>Dai C.</t>
  </si>
  <si>
    <t>Optimal MIMO array for compressive sensing image formation</t>
  </si>
  <si>
    <t>10.1080/09205071.2014.956901</t>
  </si>
  <si>
    <t>2-s2.0-84909647395</t>
  </si>
  <si>
    <t>['wire balun', 'system error', 'paper proposes', 'paper presents', 'novel method', 'measurement fixture', 'measurement based', 'inner structure', 'impedance measurement', 'embed methods', 'connected probe']</t>
  </si>
  <si>
    <t>This paper proposes a novel method for the impedance measurement of balanced UHF RFID tag antennas. The traditional method used a wire balun-connected probe to measure balanced antennas. But this technique has a system error that results from the wire balun effects. This paper presents a novel method to de-embed the wire balun effects and improve the accuracy of measurement based on algorithm. Comparing with other de-embed methods, the novel method does not need the inner structure of fixture or rely on the accuracy of modelling the measurement fixture.</t>
  </si>
  <si>
    <t>2059-2066</t>
  </si>
  <si>
    <t>57213984338;7202294425;55922437200;56059578400;55484695400;56059675200</t>
  </si>
  <si>
    <t>Wang, Bo;Zhuang, Yiqi;Li, Xiaoming;Ren, Xiaojiao;Qi, Zengwei;Zhang, Yanlong</t>
  </si>
  <si>
    <t>A novel method for impedance measurement of balanced UHF RFID tag antennas</t>
  </si>
  <si>
    <t>10.1080/09205071.2014.957350</t>
  </si>
  <si>
    <t>2-s2.0-84909946502</t>
  </si>
  <si>
    <t>['shaped strip', 'rhcp ).', 'proposed antenna', 'firstly obtained']</t>
  </si>
  <si>
    <t>A dual circularly polarized (CP) antenna is proposed in this paper. By employing suspended strip line to feed the patch at the two diagonal positions with 90‚ó¶ phase difference, single circular polarization is firstly obtained. Then dual circular polarization is excited by an L-shaped strip. The two feeding ports near the edges of the L-shaped strip arms provide the conversion between left-hand circular polarization (LHCP) and right-hand circular polarization (RHCP). Measured results show that the proposed antenna has 10-dB return loss bandwidth of 30.5% (2.08-2.83 GHz), 10-dB isolation bandwidth of 15.7% (2.29-2.68 GHz), 3-dB axial ratio (AR) bandwidth of 25.1% (2.16-2.78 GHz).</t>
  </si>
  <si>
    <t>55623065800;56411201200;25229387400</t>
  </si>
  <si>
    <t>Wu, Jianjun;Yang, Hao;Yin, Yingzeng</t>
  </si>
  <si>
    <t>Dual circularly polarized antenna with suspended strip line feeding</t>
  </si>
  <si>
    <t>10.2528/PIERC14092301</t>
  </si>
  <si>
    <t>2-s2.0-84909947853</t>
  </si>
  <si>
    <t>['smaller compared', 'signature structures', 'response graphs', 'radiation pattern', 'proposed antenna', 'physical dimension', 'fundamental frequency', 'design starts', 'design formulas', 'cross structure', 'conventional patch', 'conducted exploring', 'challenging part', 'antenna parameters', 'also observed']</t>
  </si>
  <si>
    <t>In this paper, we present the design of a metamaterial-based microstrip patch antenna, optimized for bandwidth and multiple frequency operations. A criss-cross structure has been proposed, this shape has been inspired from the famous Jerusalem cross. The theory and design formulas to calculate various parameters of the proposed antenna have been presented. Design starts with the analysis of the proposed unit cell structure, and validating the response using software- HFSS Version 13, to obtain negative response of Œµ and - metamaterial. Following this, a metamaterial-based-microstrip-patch-antenna is designed. A detailed comparative study is conducted exploring the response of the designed patch made of metamaterial and that of the conventional patch. Finally, antenna parameters such as gain, bandwidth, radiation pattern, and multiple frequency responses are investigated and optimised for the same and present in table and response graphs. It is also observed that the physical dimension of the metamaterial-based patch antenna is smaller compared to its conventional counterpart operating at the same fundamental frequency. The challenging part was to develop metamaterial based on some signature structures and techniques that would offer advantage in terms of BW and multiple frequency operation, which is demonstrated in this paper. The unique shape proposed in this paper gives improvement in bandwidth without reducing the gain of the antenna.</t>
  </si>
  <si>
    <t>463-476</t>
  </si>
  <si>
    <t>Waves in Random and Complex Media</t>
  </si>
  <si>
    <t>Inamdar, Kirti;Kosta, Y. P.;Patnaik, S.</t>
  </si>
  <si>
    <t>Simulation-based analysis of performance parameters of microstrip antennas with criss-cross metamaterial-based artificial substrate</t>
  </si>
  <si>
    <t>10.1080/17455030.2014.944880</t>
  </si>
  <si>
    <t>2-s2.0-84909949505</t>
  </si>
  <si>
    <t>['ultra wideband', 'suitable candidate', 'simulated results', 'radiation pattern', 'public uses', 'proposed sfa', 'proposed antenna', 'promising technology', 'notch feed', 'maximum gain', 'enterprise private', 'desired characteristics', 'compact size', 'challenges especially', '83 db', '4 substrate']</t>
  </si>
  <si>
    <t>Ultra Wideband (UWB) has been deliberated as a promising technology for short-range wireless communication with large unlicensed frequency band for commercial, enterprise private and public uses. Designing an antenna of compact size for portable wireless devices is one of the challenges especially for UWB based wireless communication technologies. In this paper, a novel Smiley Fractal Antenna (SFA), employed with N-notch feed and modified ground plane, is designed and developed to achieve the desired characteristics. The proposed antenna is of compact size with dimensions of 34√ó32√ó1.6mm3, fabricated on an FR-4 substrate with Œµr = 4.4. The radiation pattern of the proposed antenna is omnidirectional with a maximum gain of 4.83 dB and efficiency of 93.55% obtained through 3D electromagnetic simulation software tools. The simulated results are compared with measured ones using RF equipment. The results obtained show that the proposed SFA is a suitable candidate for variety of UWB wireless communication applications.</t>
  </si>
  <si>
    <t>60117285;60117285;60117285</t>
  </si>
  <si>
    <t>55842129700;35073094200;57198677045</t>
  </si>
  <si>
    <t>Susila, Mohandoss;Rama Rao, T.;Gupta, Aman</t>
  </si>
  <si>
    <t>SRM Institute of Science and Technology Ramapuram Campus</t>
  </si>
  <si>
    <t>Susila M.</t>
  </si>
  <si>
    <t>A novel smiley fractal antenna (SFA) design and development for UWB wireless applications</t>
  </si>
  <si>
    <t>10.2528/PIERC14091803</t>
  </si>
  <si>
    <t>2-s2.0-84909949742</t>
  </si>
  <si>
    <t>['wide band', 'proposed mechanisms', 'predictable positions', 'parasitic strips', 'notched bands', 'measured parameters', 'good agreement', 'generalized concept', 'feed line', 'eliminated bands', 'element operates', 'analysis shows', '825 ghz']</t>
  </si>
  <si>
    <t>In this paper a generalized concept to generate two band notches by adding parasitic elements having predictable positions to a wide slot ultra-wide band (UWB) antenna is proposed. The elimination of the wireless local area network (5.15-5.825 GHz) is achieved by a pair of radiating parasitic elements. Each element operates as a quarter wavelength resonator. A pair of half wavelength resonators in a form of a pair of parasitic strips is engraved in the ground plane side of the substrate directly behind the antenna tuning stub to break the coupling between the feed line and the slot, which represents the basic operation concept of the wide slot antenna, at the X-band satellite communications down link (7.25-7.745 GHz). Analysis shows that the proposed mechanisms are suitable for all wide slot antennas. The simulation and measured parameters are in good agreement, and results also show that the antenna has high voltage standing wave ratio and low gain inside the eliminated bands, while outside the notched bands it has a bandwidth that covers the entire UWB band and has very stable radiation characteristics.</t>
  </si>
  <si>
    <t>60006173;60006173</t>
  </si>
  <si>
    <t>56411982900;24474961600</t>
  </si>
  <si>
    <t>Alnahwi, Falih M.;Islam, Naz E.</t>
  </si>
  <si>
    <t>Alnahwi F.</t>
  </si>
  <si>
    <t>A generalized concept for band notch generation in ultra-wide band antennas</t>
  </si>
  <si>
    <t>10.2528/PIERC14090404</t>
  </si>
  <si>
    <t>2-s2.0-84909950276</t>
  </si>
  <si>
    <t>['transformation optics', 'transformation devices', 'recent development', 'rapid progress', 'plane cloaks', 'past decade', 'offering opportunities', 'modern electrical', 'microwave band', 'metric invariance', 'highperformance antennas', 'general theory', 'electromagnetic waves', 'electric circuits', 'dimensional ground', 'dc circuit', 'conceptual design', 'classical electrodynamics', 'based devices']</t>
  </si>
  <si>
    <t>Modern electrical and communication technologies benefit from classical electrodynamics and electric circuits, both of which are based on the Maxwell‚Äôs equations. Using the property of metric invariance in Maxwell‚Äôs Equations, transformation optics has been proposed and achieves a rapid progress in the past decade. Transformation optics is a method for the conceptual design of complex electromagnetic media, offering opportunities for the control of electromagnetic waves. In this paper, we introduce the general theory of transformation optics and discuss the recent development on the transformation devices in the microwave band, such as non-singular invisibility cloak and its realization in dc circuit, three-dimensional ground-plane cloaks, flattened Luneburg lens, highperformance antennas, and high-resolution imaging lens. Some of the transformation-optics-based devices are expected to have further impact on the microwave engineering applications.</t>
  </si>
  <si>
    <t>251-273</t>
  </si>
  <si>
    <t>36077619200;36161605300;55342807700</t>
  </si>
  <si>
    <t>Jiang, Wei Xiang;Tang, Wen Xuan;Cui, Tie Jun</t>
  </si>
  <si>
    <t>Jiang W.</t>
  </si>
  <si>
    <t>Transformation optics and applications in microwave frequencies</t>
  </si>
  <si>
    <t>10.2528/PIER14102506</t>
  </si>
  <si>
    <t>2-s2.0-84909950564</t>
  </si>
  <si>
    <t>['smaller size', 'slot centre', 'significant loss', 'shape patch', 'rectangular extension', 'received pulse', 'radiation patterns', 'layer fss', 'introduces asymmetry', 'impedance bandwidth', 'group delay', 'fidelity factors', 'directional characteristics', 'cpw feed', 'centre frequency', 'antenna exhibits', '8 ghz']</t>
  </si>
  <si>
    <t>In this paper, a CPW-fed modified rectangular slot antenna with ultra wideband characteristics is proposed. The slot has on one of its sides, a rectangular extension of smaller size which introduces asymmetry in the design. The CPW feed is terminated on a hexagonal-shape patch which protrudes into the slot centre and excites the slot. The antenna exhibits an impedance bandwidth of 134% at the centre frequency of 8.8 GHz. The radiation patterns of the antenna are simulated and measured and found to have omni-directional characteristics in the H-plane. In order to increase the gain of the antenna and make it directional, a multi-layer FSS is designed and fabricated. By implementing the FSS, the gain is enhanced by 3-4 dBi throughout the band. To verify the time domain performance of the antenna with and without the FSS, the group delay and fidelity factors (FF) are calculated. While the variations in the group delay are seen to be minimal, the FF are found to be within acceptable limits thus indicating good time domain characteristics with no significant loss of information in the received pulse.</t>
  </si>
  <si>
    <t>2034-2048</t>
  </si>
  <si>
    <t>60097583;60097583;60097583</t>
  </si>
  <si>
    <t>57223379009;55838774600;55780687600</t>
  </si>
  <si>
    <t>Kumar, Raj;Kushwaha, Nagendra;Ram Krishna, R. V.S.</t>
  </si>
  <si>
    <t>Design of ultra wideband hexagonal patch slot antenna for high-gain wireless applications</t>
  </si>
  <si>
    <t>10.1080/09205071.2014.954678</t>
  </si>
  <si>
    <t>2-s2.0-84909952234</t>
  </si>
  <si>
    <t>['zno composites', 'successfully synthesized', 'simple one', 'real part', 'permittivity values', 'mainly attributed', 'key role', 'investigation confirms', 'indirectly affect', 'hydrothermal temperature', 'grow along', 'composite prepared', 'clearly seen', '4 œºm', '31 db', '300 nm', '12 hours']</t>
  </si>
  <si>
    <t>FeCo/ZnO composites were successfully synthesized by a simple one-step hydrothermal process. It is clearly seen that the pencil-like ZnO particles with 3-4 Œºm in length and 200-300 nm in width are found to grow along the surface of the hexagonal-cone FeCo particles, which form a discontinuous conductive network. Enhanced microwave absorption properties can be obtained for the FeCo/ZnO composites as compared to those of pure FeCo alloy, which is mainly attributed to the better resonance according to an isotropic antenna mechanism. Further investigation confirms that the hydrothermal temperature (T) and time (t) play a key role on the real part of the permittivity values of the FeCo/ZnO composites and indirectly affect the microwave absorbing properties. It is surprising to find out that the composite prepared at 150 ¬∞C for 12 hours, exhibited the optimal reflection loss of -31 dB with a 5.5 GHz effective frequency bandwidth. This journal is</t>
  </si>
  <si>
    <t>57529-57533</t>
  </si>
  <si>
    <t>60021666;60021666;60021666;60021666;60021666;60033100</t>
  </si>
  <si>
    <t>55920440400;7102392984;56651285800;56304922900;56283358600;36046122600</t>
  </si>
  <si>
    <t>Lv, Hualiang;Ji, Guangbin;Wang, Min;Shang, Chaomei;Zhang, Haiqian;Du, Youwei</t>
  </si>
  <si>
    <t>Nanjing University;Nanjing University of Aeronautics and Astronautics</t>
  </si>
  <si>
    <t>60033100;60021666</t>
  </si>
  <si>
    <t>Lv H.</t>
  </si>
  <si>
    <t>FeCo/ZnO composites with enhancing microwave absorbing properties: Effect of hydrothermal temperature and time</t>
  </si>
  <si>
    <t>10.1039/c4ra09862e</t>
  </si>
  <si>
    <t>2-s2.0-84909953014</t>
  </si>
  <si>
    <t>['wave domain', 'urban areas', 'urban area', 'study proposes', 'since tomosar', 'remote sensing', 'recent years', 'receiving antennas', 'real multi', 'much progress', 'methods investigated', 'key techniques', 'complex scenes', 'based approach', 'airborne single', 'achievable resolutions']</t>
  </si>
  <si>
    <t>Synthetic aperture radar (SAR) tomography (TomoSAR) is one of the key techniques in remote sensing for a sophisticated, three-dimensional (3D) analysis of complex scenes such as forests or urban areas. During recent years, much progress has been made in order to deal with unfavourable data conditions and to further enhance the achievable resolutions. Since TomoSAR has essentially be seen as a spectral estimation problem in the context of array signal processing, most of the methods investigated until now rely on a relatively large tomographic aperture and a relatively high number of receiving antennas in order to be able to separately reconstruct scatterers below the Rayleigh resolution limit. In contrast to that, this study proposes a maximum-likelihood-based approach for tomographic SAR inversion, which provides a better height resolution than conventional array signal processing approaches even if the number of antennas or the overall baseline size is limited. The algorithm is tested on real multi-baseline SAR data acquired over an urban area by an airborne single-pass fourantenna system operating in the millimetre-wave domain. First results show the feasibility of the method both with respect to 3D scatterer reconstruction and 3D SAR focusing.</t>
  </si>
  <si>
    <t>1145-1153</t>
  </si>
  <si>
    <t>7401931279;6602211600</t>
  </si>
  <si>
    <t>Schmitt, Michael;Stilla, Uwe</t>
  </si>
  <si>
    <t>Schmitt M.</t>
  </si>
  <si>
    <t>Maximum-likelihood-based approach for single-pass synthetic aperture radar tomography over urban areas</t>
  </si>
  <si>
    <t>10.1049/iet-rsn.2013.0378</t>
  </si>
  <si>
    <t>2-s2.0-84909970230</t>
  </si>
  <si>
    <t>['whereas e', 'updated key', 'species proved', 'serratus forbes', 'second antennae', 'sealii ryder', 'previously confused', 'occurs west', 'modern standards', 'intermountain regions', 'hesperius n', 'great plains', 'geographically separated', 'geochemical affinities', 'genus eubranchipus', 'frontal appendage', 'figured according', 'detailed examination', 'continental divide', 'coloradensis occurs', 'brood pouch', 'antennal appendages']</t>
  </si>
  <si>
    <t>biogeography | Eubranchipus | fairy shrimp | Monopolization Hypothesis | Streptocephalus</t>
  </si>
  <si>
    <t>Two cryptic anostracan species were discovered during a study of the geochemical affinities of the North American fairy shrimp, in that they demonstrated significantly different substrate geochemical preferences. After detailed examination, both species proved to be morphologically, ecologically, and geographically separated from the species with which they were previously confused. Streptocephalus coloradensis Dodds, 1916 is resurrected from synonymy with S. sealii Ryder, 1879. This species is separated from S. sealii by the forms of the frontal appendage as well as the antennal appendages. S. sealii is limited to the North American Coastal Plain, while S. coloradensis occurs in the Great Plains and Intermountain regions of the west. Eubranchipus hesperius n. sp. is separated from E. serratus Forbes, 1876 by the form of the second antennae, the antennal appendages, abdomen, and brood pouch. Eubranchipus serratus occurs east of the continental divide, whereas E. hesperius n. sp. occurs west of the Great Plains. Both S. sealii and E. serratus, and the two related new species are described and figured according to modern standards. An updated key to the genus Eubranchipus is provided.</t>
  </si>
  <si>
    <t>862-874</t>
  </si>
  <si>
    <t>1937240X</t>
  </si>
  <si>
    <t>Journal of Crustacean Biology</t>
  </si>
  <si>
    <t>60015457-60017837</t>
  </si>
  <si>
    <t>Rogers, D. Christopher</t>
  </si>
  <si>
    <t>Australia;United States</t>
  </si>
  <si>
    <t>Armidale;Lawrence</t>
  </si>
  <si>
    <t>University of New England Australia;University of Kansas</t>
  </si>
  <si>
    <t>60017837;60015457</t>
  </si>
  <si>
    <t>Rogers D.</t>
  </si>
  <si>
    <t>Two new cryptic anostracan (branchiopoda: Streptocephalidae, chirocephalidae) species</t>
  </si>
  <si>
    <t>10.1163/1937240X-00002272</t>
  </si>
  <si>
    <t>2-s2.0-84909989497</t>
  </si>
  <si>
    <t>2012FFB02209</t>
  </si>
  <si>
    <t>['super cell', 'phase response', 'new type', 'new alternative', 'markedly different', 'generalized snell', 'continuous metasurfaces', 'continuous metasurface', 'achieve low']</t>
  </si>
  <si>
    <t>A new type of a metasurface, known as a continuous metasurface, having only one trapezoidal antenna within a super cell, is proposed. Markedly different from previously reported discrete metasurfaces having multiple discrete antennas within a super cell, continuous metasurfaces can provide a continuously varying phase response for anomalous reflection following the generalized Snell's law. The inherent spatial continuity of the phase response and the elimination of near-field coupling among neighboring antennas enable the continuous metasurface to achieve low-distortion, high-efficiency, and ultrawide-band anomalous reflection. The concept of continuous metasurfaces offers a new alternative to design flat plasmonic optical components.</t>
  </si>
  <si>
    <t>60087294;60087294;60087294;60087294;60087294</t>
  </si>
  <si>
    <t>56412205900;36008697000;56412360100;56412222200;56412461100</t>
  </si>
  <si>
    <t>Li, Zhiwei;Huang, Lirong;Lu, Kun;Sun, Yali;Min, Li</t>
  </si>
  <si>
    <t>Continuous metasurface for high-performance anomalous reflection</t>
  </si>
  <si>
    <t>10.7567/APEX.7.112001</t>
  </si>
  <si>
    <t>2-s2.0-84909992300</t>
  </si>
  <si>
    <t>['underlying wafer', 'ultraviolet degradation', 'thus tailoring', 'technique enables', 'seira substrates', 'seira ).', 'polymer via', 'optical response', 'monolayer octadecanethiol', 'life sciences', 'interference condition', 'ideally suited', 'homogeneous preparation', 'geometrical parameters', 'fabricate large', 'cm2 areas', 'broad applicability']</t>
  </si>
  <si>
    <t>Large-area fabrication | Laser interference lithography | Plasmonic antennas | Surface-enhanced infrared absorption</t>
  </si>
  <si>
    <t>Laser interference lithography is utilized to fabricate large-area plasmonic antenna substrates for surface-enhanced infrared absorption (SEIRA). Changing the interference condition in each exposure process allows precise control over the geometrical parameters of the structures and thus tailoring of their optical response. Independent of the underlying wafer, the technique enables a homogeneous preparation of antennas over cm2 areas with tunable and high-quality plasmonic resonances in the near- and mid-infrared spectral range. The broad applicability of such SEIRA substrates is demonstrated by enhancing the infrared vibrational signals of a monolayer octadecanethiol and by monitoring the ultraviolet degradation of a polymer via the decrease of its specific vibrational modes. Due to the large-area and fast fabrication process, laser interference lithography is ideally suited for the preparation of low-cost sensing platforms for a variety of different SEIRA applications in the chemical, analytical, and life sciences. Laser interference lithography is utilized to fabricate large-area plasmonic antenna substrates with tunable plasmonic resonances in the near- and mid-infrared spectral range for surface-enhanced infrared absorption (SEIRA). The broad applicability of such SEIRA substrates is demonstrated by enhancing the infrared vibrational signals of a monolayer octadecanethiol and by monitoring the ultraviolet degradation of a polymer via the decrease of its specific vibrational modes.</t>
  </si>
  <si>
    <t>1050-1056</t>
  </si>
  <si>
    <t>Advanced Optical Materials</t>
  </si>
  <si>
    <t>55247052000;7005590294;23992830500</t>
  </si>
  <si>
    <t>Bagheri, Shahin;Giessen, Harald;Neubrech, Frank</t>
  </si>
  <si>
    <t>Bagheri S.</t>
  </si>
  <si>
    <t>Large-Area Antenna-Assisted SEIRA Substrates by Laser Interference Lithography</t>
  </si>
  <si>
    <t>10.1002/adom.201400218</t>
  </si>
  <si>
    <t>2-s2.0-84909996887</t>
  </si>
  <si>
    <t>['victim band', 'unprotected band', 'special cases', 'simultaneously utilizing', 'provide flexibility', 'proposed scheme', 'paper proposes', 'nulling effect', 'notch width', 'hence affects', 'current specifications', 'applied without', 'also applied', 'achieve diversity']</t>
  </si>
  <si>
    <t>CO-STFC | Cognitive radio | MIMO | Multiband-OFDM | Ultra widenband</t>
  </si>
  <si>
    <t>This paper proposes a spectrum sharing technique for coexistence of multiband orthogonal frequency division multiplexing ultra wideband (UWB) system with other primary wireless services. Existing technique like tone nulling do not utilize subcarriers within victim band, hence affects the throughput of the system. The same nulling effect can be produced by applying antiphase tones across transmitting antennas and simultaneously utilizing the victim band to transmit the data. This scheme can be applied without any impact on the current specifications of the system. In this paper complex orthogonal space time frequency code is implemented to achieve diversity in multiple antenna system. UWB receiver processing is described for both victim and unprotected band. A less computationally complex active interference cancellation scheme is also applied to improve notch depth. The proposed scheme is implemented for fixed frequency interleaving operation and discussed for time frequency interleaving with special cases. The proposed scheme is very simple to implement and provide flexibility in terms of notch width and depth.</t>
  </si>
  <si>
    <t>437-451</t>
  </si>
  <si>
    <t>57198684829;56260848700</t>
  </si>
  <si>
    <t>Kumar, Ravinder;Tyagi, Anshul</t>
  </si>
  <si>
    <t>Antiphase Tones Across Transmitting Antennas: A Spectrum Sharing Technique for Cognitive CO-STFC MB-OFDM UWB System</t>
  </si>
  <si>
    <t>10.1007/s11277-014-1866-0</t>
  </si>
  <si>
    <t>2-s2.0-84910005730</t>
  </si>
  <si>
    <t>['radiation patterns', 'plane horns', 'planar lens', 'periodic grating', 'numerical solution', 'multichannel feed', 'multibeam antenna', 'inhomogeneous medium', 'forced refraction', 'experimental characteristics', 'electromagnetic problem', 'dielectric plate', 'computer correction', 'approximate technique', 'antenna consisting']</t>
  </si>
  <si>
    <t>A millimeter-band planar lens designed on the basis of an inhomogeneous medium with forced refraction, which is formed by a periodic grating of metal strips placed on the surfaces of a dielectric plate, is considered. The possibility of application of this lens as the basis for the design of a multibeam receiving antenna for a radio imaging system is analyzed. The structure of an antenna consisting of a planar lens and a multichannel feed is proposed. The results of the design of a planar lens based on an inhomogeneous medium with forced refraction are presented. A multichannel feed in the form of an array of E-plane horns is analyzed and the results of simulation of this feed with the help of an approximate technique and numerical solution of an electromagnetic problem are given. The design of the multibeam antenna and its experimental characteristics are presented. The possibility of computer correction of radiation patterns of the multibeam antenna is considered.</t>
  </si>
  <si>
    <t>1010-1032</t>
  </si>
  <si>
    <t>60029225;60029225;60029225</t>
  </si>
  <si>
    <t>6701630340;6505928371;34569566500</t>
  </si>
  <si>
    <t>Bankov, S. E.;Duplenkova, M. D.;Frolova, E. V.</t>
  </si>
  <si>
    <t>Bankov S.E.</t>
  </si>
  <si>
    <t>A millimeter-band planar lens based on an inhomogeneous medium with forced refraction</t>
  </si>
  <si>
    <t>10.1134/S1064226914090010</t>
  </si>
  <si>
    <t>2-s2.0-84910009780</t>
  </si>
  <si>
    <t>['tested object', 'surface profile', 'saft method', 'rough surface', 'reconstructed using', 'proposed method', 'model experiments', 'immersion medium', 'image acquisition', 'automatic acquisition', 'antenna array']</t>
  </si>
  <si>
    <t>antenna arrays | C-SAFT | digital antenna focusing (DAF) | double scanning | FMC | immersion mode | TFM | ultrasonic non-destructive testing</t>
  </si>
  <si>
    <t>The possibility for the application of an elastic organosilicon polymer (aquapolymer) as an immersion medium for providing a stable acoustic contact between a tested object with a rough surface and an antenna array in automated ultrasonic testing is considered. If the form of the surface is known, it can be accounted for in the C-SAFT method for the reconstruction of a reflector image using echo signals. A surface profile can be obtained by either direct measurement using a profilometer or by analysis of the reconstructed surface image. An algorithm for processing a surface that was reconstructed using the C-SAFT method is proposed for automatic acquisition of information on the profile of the surface. The operability of the proposed method of reflector-image acquisition with consideration of the rough surface of a tested object is demonstrated in model experiments.</t>
  </si>
  <si>
    <t>377-384</t>
  </si>
  <si>
    <t>100538473;100538473</t>
  </si>
  <si>
    <t>8859098600;7004569698</t>
  </si>
  <si>
    <t>Bazulin, A. E.;Bazulin, E. G.</t>
  </si>
  <si>
    <t>OOO Sci. and Production Center Echo+</t>
  </si>
  <si>
    <t>Application of antenna arrays and organosilicon polymers as an immersion medium for ultrasonic testing of objects with rough surfaces</t>
  </si>
  <si>
    <t>10.1134/S106183091407002X</t>
  </si>
  <si>
    <t>2-s2.0-84910015224</t>
  </si>
  <si>
    <t>2013AA013601</t>
  </si>
  <si>
    <t>['uncertain region', 'two subproblems', 'two phases', 'troublesome due', 'total power', 'strictly guaranteed', 'square error', 'problem may', 'power savings', 'phase ii', 'novel approach', 'mse constraints', 'iterative algorithm', 'infeasible due', 'general model', 'every user', 'efficiently solved', 'complete analysis', 'always feasible', 'alternative problem', 'also show']</t>
  </si>
  <si>
    <t>Bounded CSI error | Guaranteed MSE | Joint multicell processing | Robust design | SDP problem</t>
  </si>
  <si>
    <t>The robust linear transceiver design for the more general model of multicell MIMO downlink system with imperfect channel state information is discussed in this paper. Our aim is to minimize the total power of the network while the quality of service (QoS) in terms of mean-square error (MSE) for every user should be strictly guaranteed for every channel realization in the uncertain region. Unfortunately, this problem may be infeasible due to the MSE constraints. Therefore, we provide a complete analysis of this problem by dividing the solutions into two phases. In phase I, a novel approach is devised to check the feasibility of this problem by considering one alternative problem which is always feasible. This alternative problem is troublesome due to infinite nonconvex MSE constraints. To handle this, we propose an iterative algorithm that performs optimization alternatively by switching between the precoders and decoders. The two subproblems in the algorithm can be recast as semidefinite programming problems which can be efficiently solved. In phase II, one novel iterative algorithm is proposed to solve the original robust problem. Finally, simulation results show that our proposed algorithms converge rapidly and can provide guaranteed QoS for all users. Moreover, we also show that, the more antennas at the users, the more power savings it can provide.</t>
  </si>
  <si>
    <t>321-338</t>
  </si>
  <si>
    <t>57216130560;7406351617</t>
  </si>
  <si>
    <t>Pan, Cunhua;Chen, Ming</t>
  </si>
  <si>
    <t>Pan C.</t>
  </si>
  <si>
    <t>Robust Transceiver Design for Multicell MIMO Downlink Systems</t>
  </si>
  <si>
    <t>10.1007/s11277-014-1858-0</t>
  </si>
  <si>
    <t>2-s2.0-84910016091</t>
  </si>
  <si>
    <t>['wireless network', 'reception capabilities', 'radiation pattern', 'propagation issues', 'propagation channel', 'optimization procedure', 'main one', 'alternative route', 'adequate selection']</t>
  </si>
  <si>
    <t>Ad hoc networks | Energy-efficient routing | Propagation channel | Reconfigurable terminals</t>
  </si>
  <si>
    <t>In this paper, the influence of the features of the propagation channel in the performance of Mobile Ad Hoc Networks (MANET) is studied. In order to overcome the possible propagation limitations, a particular reconfigurable multiantenna terminal configuration for MANETs is provided, along with an optimization procedure to select the proper radiation pattern at each node of the network. The adequate selection of the radiation pattern at each node lets maximize the transmission/reception capabilities of the wireless network, depending on the propagation channel features and their evolution in time. In addition, a modified routing strategy is proposed, based on the existence of an alternative route at each node, provided that the main one is not available because of propagation issues or incidences in the network.</t>
  </si>
  <si>
    <t>509-525</t>
  </si>
  <si>
    <t>60027844;60027844-60028442;60017838</t>
  </si>
  <si>
    <t>41762221000;35590536000;16025891200</t>
  </si>
  <si>
    <t>Padilla, Jos√© Luis;Padilla, Pablo;Valenzuela-Vald√©s, Juan F.</t>
  </si>
  <si>
    <t>Madrid;Granada;Badajoz</t>
  </si>
  <si>
    <t>Universidad Polit√©cnica de Madrid;Universidad de Granada;Universidad de Extremadura</t>
  </si>
  <si>
    <t>60028442;60027844;60017838</t>
  </si>
  <si>
    <t>Padilla J.</t>
  </si>
  <si>
    <t>Electronically Reconfigurable Antenna Terminals for Energy Efficient Routing and Propagation Path Optimization Applied to Mobile Ad Hoc Networks (MANET)</t>
  </si>
  <si>
    <t>10.1007/s11277-014-1870-4</t>
  </si>
  <si>
    <t>2-s2.0-84910016775</t>
  </si>
  <si>
    <t>['two species', 'supported lineages', 'sinusoid postero', 'shell shape', 'several well', 'several lineages', 'second antenna', 'rounded margins', 'probably misidentified', 'posterior end', 'pointed extensions', 'nucleotide sequences', 'new species', 'low shells', 'indian lineage', 'evenly rounded', 'east china', 'dorsal margin', 'dongqian lake', 'cyprinotinae seems', 'chrissia ceylonica', 'character state', 'also indicates', '32 species', '29 species', '18s rdna', '1898 ).']</t>
  </si>
  <si>
    <t>18S rDNA | cladistics | Herpetocypridinae | molecular phylogeny | taxonomy</t>
  </si>
  <si>
    <t>A new species of the genus Chrissia Hartmann, 1957 is described from Dongqian Lake, East China. Chrissia dongqianhuensis n. sp. is characterized by short swimming setae on the second antenna. This character state is very rare in the genus, and besides the new species the feature is found only in Chrissia ceylonica (Daday, 1898). The two species can be distinguished from each other based on the shell shape: C. ceylonica has distinctly protruding posterior end with sinusoid postero-dorsal margin, while in C. dongqianhuensis the postero-dorsal margin is evenly rounded and the posterior end is not protruding. In addition, C. dongqianhuensis has only 5 swimming setae. Chrissia presently contains 35 living species. In order to assess the position of the new species within the genus and the position of Chrissia within Cyprididae, we analyzed morphological data and nucleotide sequences for 18S rDNA. A total of 18 morphological characters for 32 species were used. Molecular data include sequences from 29 species (18 from the GenBank, 11 newly obtained) belonging to several lineages of Cyprididae and Ilyocyprididae. Analysis of the morphological characters resulted in 16 equally parsimonious trees with several well-supported lineages, such as the African-Indian lineage of Chrissia with pointed extensions on their shells, and a predominantly Asian lineage with low shells with rounded margins. The molecular phylogeny suggests that Herpetocypridinae is polyphyletic and in need of revision, and also indicates that some sequences from the GenBank are probably misidentified. High bootstrap values support Cypridopsinae, Cypricercinae, and Dolerocypridinae, while Cyprinotinae seems to be polyphyletic.</t>
  </si>
  <si>
    <t>782-794</t>
  </si>
  <si>
    <t>60021200;60024872-60190740;60021200</t>
  </si>
  <si>
    <t>56412429700;55913639000;16176972500</t>
  </si>
  <si>
    <t>Kong, Qiang;Karanovic, Ivana;Yu, Na</t>
  </si>
  <si>
    <t>Australia;South Korea;China</t>
  </si>
  <si>
    <t>Hobart;Seoul;Shanghai</t>
  </si>
  <si>
    <t>Institute for Marine and Antarctic Studies;Hanyang University;East China Normal University</t>
  </si>
  <si>
    <t>60190740;60024872;60021200</t>
  </si>
  <si>
    <t>Kong Q.</t>
  </si>
  <si>
    <t>Phylogeny of the genus Chrissia (Ostracoda: Cyprididae) with description of a new species from China</t>
  </si>
  <si>
    <t>10.1163/1937240X-00002276</t>
  </si>
  <si>
    <t>2-s2.0-84910016898</t>
  </si>
  <si>
    <t>AR-29-79</t>
  </si>
  <si>
    <t>KFUPM</t>
  </si>
  <si>
    <t>['uplink system', 'transmit antennas', 'time based', 'study show', 'sphere decoding', 'spatial multiplexing', 'scheduling improves', 'optimal scheduler', 'novel v', 'multiusers compete', 'mimo channel', 'main results', 'main contribution', 'input multiple', 'information layers', 'certain criterion', 'blast system', 'blast capacity']</t>
  </si>
  <si>
    <t>Capacity | MIMO multiuser uplink scheduling | Spatial multiplexing | VBLAST</t>
  </si>
  <si>
    <t>We study in this paper multiuser uplink scheduling algorithms for Multiple-Input Multiple-Output (MIMO) systems, where the multiusers compete for the MIMO Channel and the scheduler selects one user at a time based on a certain criterion. Then the selected user spatially multiplexes his data over the transmit antennas. This spatial multiplexing (SM) scheme provides high data rates while the multiuser diversity obtained from scheduling improves the performance of the uplink system. At the receiver, the Vertical-Bell-Labs LAyered Space Time architecture (V-BLAST) is used to detect the information layers. The main contribution of this paper is proposing and comparing the performance of several scheduling criteria for MIMO uplink scheduling. In addition, novel V-BLAST capacity bounds based on random matrix theory is presented. Furthermore, we investigate suboptimal schedulers and compare their performance. The main results of this study show that the scheduler that maximizes the optimal MIMO capacity doesn‚Äôt work well for a V-BLAST system. Instead, the optimal scheduler that maximizes the V-BLAST capacity is derived and analyzed. In addition, we look into scheduling for SM with sphere decoding and we find that in this case, using MIMO capacity as the scheduling criterion performs the best.</t>
  </si>
  <si>
    <t>487-507</t>
  </si>
  <si>
    <t>Al-Ghadhban, Samir N.</t>
  </si>
  <si>
    <t>Al-Ghadhban S.</t>
  </si>
  <si>
    <t>User Selection Criteria for Uplink Spatial Multiplexing MIMO Systems</t>
  </si>
  <si>
    <t>10.1007/s11277-014-1869-x</t>
  </si>
  <si>
    <t>2-s2.0-84910019337</t>
  </si>
  <si>
    <t>KZCX-2YW-QN104</t>
  </si>
  <si>
    <t>['went extinct', 'two localities', 'special genus', 'soft parts', 'shell gland', 'ribbed valves', 'radial ribs', 'quite different', 'ohio range', 'new brunswick', 'male claspers', 'leaiid specimens', 'include head', 'holick mountains', 'higher taxon', 'faunal habit', 'digestive tube', 'branchiopodan diplostraca', 'biramous antennae']</t>
  </si>
  <si>
    <t>Leaia is a special genus of extinct "conchostracan" branchiopods; its soft parts have not been known until now. The leaiid specimens with soft bodies reported in the present paper came from two localities: the Upper Carboniferous Canso Group of New Brunswick, Canada, and the Permian Mount Glossopteris Formation of the Ohio Range, Holick Mountains, Antarctica. They include head, biramous antennae, mandible, shell gland, male claspers, and digestive tube. These parts together fully demonstrate that the leaiid clam shrimp indeed should be attributed to the crustaceans, instead of Mollusca. Based on the ribbed valves and structure of soft parts it should be placed in the branchiopodan Diplostraca. We believe that this group, which went extinct at the end of the Permian, is quite different from those of Laevicaudata, Spinicaudata, and Cyclestheriida. Hence, it should have its own higher taxon, Leaiina. The well-developed and sharply pointed head, delicate and short biramous antennae, in concert with the radial ribs on the valves probably indicate a burrowing in-faunal habit.</t>
  </si>
  <si>
    <t>1338-1350</t>
  </si>
  <si>
    <t>0011216X</t>
  </si>
  <si>
    <t>Crustaceana</t>
  </si>
  <si>
    <t>60012060;60015481</t>
  </si>
  <si>
    <t>7404768136;7003322514</t>
  </si>
  <si>
    <t>Shen, Yan Bin;Schram, Frederick R.</t>
  </si>
  <si>
    <t>University of Washington;Nanjing Institute of Geology and Palaeontology Chinese Academy of Sciences</t>
  </si>
  <si>
    <t>60015481;60012060</t>
  </si>
  <si>
    <t>Shen Y.B.</t>
  </si>
  <si>
    <t>Soft-body preservation in the leaiid clam shrimp (branchiopoda, diplostraca) and its palaeoecological implications</t>
  </si>
  <si>
    <t>10.1163/15685403-00003349</t>
  </si>
  <si>
    <t>2-s2.0-84910020008</t>
  </si>
  <si>
    <t>['unlimited number', 'tsp scheme', 'transmitted signals', 'received signals', 'precoding sequences', 'pilot contamination', 'new scheme', 'different cell', 'conjugate transpose', 'base station', 'adjacent cell']</t>
  </si>
  <si>
    <t>Massive MIMO | Orthogonal Sequences | Pilot Contamination | TDD Systems</t>
  </si>
  <si>
    <t>In this paper we consider massive MIMO Multi-cell TDD systems. In order to eliminate the effect of pilot contamination, a new scheme is proposed. In the same cell all transmitted signals from base station or user are multiplied same precoding sequences. The precoding sequences are orthogonal for different cell. The received signals at base station or terminals are multiplied the conjugate transpose of corresponding precoding sequences. Using the new scheme, the effect of pilot contamination is eliminated and SIR grows indefinitely for an unlimited number of base station antennas. When the interference of adjacent cell is very serious and the number of base station antennas is very large, the numerical results show that the new scheme provides noticeable improvement compared with MRC, LP, TSP scheme. Numerical results verify the effectiveness of the new scheme.</t>
  </si>
  <si>
    <t>6721-6729</t>
  </si>
  <si>
    <t>60009400;60009400</t>
  </si>
  <si>
    <t>56097358900;36633595400</t>
  </si>
  <si>
    <t>Zhang, Cuifang;Zeng, Guigen</t>
  </si>
  <si>
    <t>Pilot contamination reduction scheme in massive MIMO Multi-cell TDD systems</t>
  </si>
  <si>
    <t>10.12733/jcis11249</t>
  </si>
  <si>
    <t>2-s2.0-84910029331</t>
  </si>
  <si>
    <t>['strictly symmetrical', 'proposed antenna', 'patch antenna', 'novel design', 'multiband probe', 'gps l1', 'frequency bands', 'circular polarized', '2 b1', '1 l']</t>
  </si>
  <si>
    <t>A novel design of multiband probe-fed stacked patch antenna for Beidou Satellite Navigation System (BDS) and Global Position System (GPS) applications is proposed. The presented antenna covers BDS-1 L (1616 ¬± 5 MHz), BDS-1 S (2492 ¬± 5 MHz), BDS-2 B1 (1561 ¬± 5 MHz), and GPS L1 (1575 ¬± 5 MHz) frequency bands. Excellent high port isolation and Circular Polarized (CP) performance are achieved by introducing four metallized holes which are strictly symmetrical about the centre of the patch antenna. The proposed antenna is fabricated, and its performance is verified in measurement.</t>
  </si>
  <si>
    <t>131-135</t>
  </si>
  <si>
    <t>60017605;60017605;60017605;60017605;60017605</t>
  </si>
  <si>
    <t>56041111600;24767951700;56413289700;36774031600;55683942100</t>
  </si>
  <si>
    <t>Lai, Zeheng;Yuan, Jiade;Yang, Xiaojie;Ye, Zhangfan;Chen, Weiqiang</t>
  </si>
  <si>
    <t>Lai Z.</t>
  </si>
  <si>
    <t>Multiband probe-fed stacked patch antenna for GNSS applications</t>
  </si>
  <si>
    <t>10.2528/PIERL14092803</t>
  </si>
  <si>
    <t>2-s2.0-84910083359</t>
  </si>
  <si>
    <t>['transmit power', 'transceiver beamforming', 'secondary users', 'primary users', 'power allocation', 'performance constraints', 'nonlinear non', 'multiple antennas', 'iterative algorithm', 'imperfect csi']</t>
  </si>
  <si>
    <t>Beamforming | Cognitive Radio | Multiple Input Multiple Output | Power Location</t>
  </si>
  <si>
    <t>Transceiver beamforming and power allocation for cognitive MIMO system are studied in this paper. In the cognitive MIMO system, both secondary users (SUs) and SU base station (SUB) are equipped with multiple antennas. Joint transceiver cognitive beamforming and power allocation design are introduced to minimize the transmit power of SUB to decrease the interference between primary users (PUs) and SUs. Both perfect channel state information (CSI) and imperfect CSI of links from PU base station (PUB) to SUs are discussed. The robust transceiver cognitive beamformer is modeled as a nonlinear non-convex optimization problem and an iterative algorithm is given to solve this problem. Simulation results show that the joint transceiver beamforming and power allocation algorithm not only can obtain the optimal total transmit power of SUB in the conditions of performance constraints of PUs and SUs, but also have superior convergence properties.</t>
  </si>
  <si>
    <t>6677-6686</t>
  </si>
  <si>
    <t>56413407400;56413947400</t>
  </si>
  <si>
    <t>Zhu, Wentao;Liu, Xu</t>
  </si>
  <si>
    <t>Zhu W.</t>
  </si>
  <si>
    <t>Joint transceiver beamforming and power allocation in cognitive MIMO system</t>
  </si>
  <si>
    <t>10.12733/jcis11218</t>
  </si>
  <si>
    <t>2-s2.0-84910099748</t>
  </si>
  <si>
    <t>['wideband applications', 'wide bandwidth', 'single band', 'shaped strip', 'rectangular slot', 'protruded e', 'notched function', 'notched characteristic', 'modified structure', 'ground plane', 'dual band', 'different method', 'antenna provides', 'additional resonance']</t>
  </si>
  <si>
    <t>Dual band-stop performance | Protruded strips | Slot antenna | UWB applications</t>
  </si>
  <si>
    <t>In this paper, a different method for designing a new slot antenna with dual band-notched characteristic for ultra-wideband applications is presented. The proposed antenna consists of a square-ring radiating stub with an inverted T-shaped strip protruded inside the ring, a feed-line with an E-shaped strip protruded inside the rectangular slot, and a ground plane with a pair of L-shaped strips protruded inside the extra rectangular slot. In this study, by using a a pair of L-shaped strips protruded inside the slot in the ground plane, additional resonance is excited and hence much wider impedance bandwidth can be produced. By using this modified structure in the ground plane, the antenna provides a wide usable fractional bandwidth of more than 130 % (3.01‚Äì15.35 GHz). To generate a single band-notched function, we convert a square radiating patch to a square-ring with an inverted T-shaped strip. Finally, by adding a rectangular slot with a protruded E-shaped strip in the microstrip feed line, a dual band-notched function is achieved. The measured results reveal that the presented dual band-notched slot antenna offers a very wide bandwidth with two notched bands, covering all the 5‚Äì6 GHz wireless local area network, 8‚Äì8.5 GHz international telecommunication union bands.</t>
  </si>
  <si>
    <t>929-939</t>
  </si>
  <si>
    <t>Ultra-Wideband Slot Antenna with Rejection of WLAN and ITU Bands Using Protruded Strip Resonators</t>
  </si>
  <si>
    <t>10.1007/s11277-014-1895-8</t>
  </si>
  <si>
    <t>2-s2.0-84910108339</t>
  </si>
  <si>
    <t>12C42051578</t>
  </si>
  <si>
    <t>['theoretically derive', 'primary transmitter', 'noise ratio', 'input multiple', 'cognitive receiver']</t>
  </si>
  <si>
    <t>Antenna selection | Cognitive radio | Multiple-input multiple-output (MIMO) | Outage probability</t>
  </si>
  <si>
    <t>For multiple-input multiple-output cognitive radio systems, we propose an optimal single transmit and receive antenna selection scheme which maximizes the signal-to-interference-and-noise ratio. Considering peak interference power constraint, peak transmit power constraint, and interference from primary transmitter to cognitive receiver, we theoretically derive the exact system outage probability. It is shown that the theoretical results match simulation results.</t>
  </si>
  <si>
    <t>1435-1443</t>
  </si>
  <si>
    <t>60021182;60021182</t>
  </si>
  <si>
    <t>56472082100;7402896480</t>
  </si>
  <si>
    <t>Zhang, Qi;Qin, Jiayin</t>
  </si>
  <si>
    <t>Outage Probability Analysis of MIMO Cognitive Radios with Single Transmit and Receive Antenna Selection</t>
  </si>
  <si>
    <t>10.1007/s11277-014-1938-1</t>
  </si>
  <si>
    <t>2-s2.0-84910109069</t>
  </si>
  <si>
    <t>['œå ).', 'signal detection', 'rsc compared', 'possible ambiguity', 'mobile communications', 'methods provides', 'direct impact', 'correlation values', 'correlation effects', 'available spectrum', '64 bit']</t>
  </si>
  <si>
    <t>Channel capacity | Correlation | Fading signature | Multiple access channel | Signal design</t>
  </si>
  <si>
    <t>Fading signature multiple access (FSMA) is a promising radio access technology that utilizes the difference in users‚Äô fading channels for joint signal detection. However, channels‚Äô correlation has direct impact to degrade the capacity of wireless communications considerably. In this paper, efficient signal design methods are proposed to mitigate the correlation effects and maintain highest achievable channel capacity of correlated FSMA system. Two methods named as unequal power signal constellation (UPSC) and rotated signal constellation (RSC) are considered and compared with the conventional identical signal constellation (ISC) technique. Based on the principles of maximizing the minimum Euclidean distance of composite received signals, user‚Äôs data can be recovered using maximum likelihood detection irrespective of correlation values (œÅ). For highly correlated channels, utilizing constellation rearrangement of the transmitted signals enables maximum achievable capacity by resolving the possible ambiguity of signal detection. For example, it is shown for four users employing QPSK modulation and communicating with three antenna receiver that maximum 8 bit/s/Hz can be achieved using UPSC and RSC compared with 4.64 bit/s/Hz for ISC at extreme correlation level of œÅ¬†=¬†1. The superiority of these methods provides a potential step towards efficient utilization of the available spectrum for next generation wireless and mobile communications in different channel environments.</t>
  </si>
  <si>
    <t>2275-2285</t>
  </si>
  <si>
    <t>Al-Hussaibi, Walid A.</t>
  </si>
  <si>
    <t>Baghdad</t>
  </si>
  <si>
    <t>Ministry of Higher Education and Scientific Research, Iraq</t>
  </si>
  <si>
    <t>Al-Hussaibi W.</t>
  </si>
  <si>
    <t>Signal design for higher capacity correlated fading signature multiple access</t>
  </si>
  <si>
    <t>10.1007/s11276-014-0740-z</t>
  </si>
  <si>
    <t>2-s2.0-84910117390</t>
  </si>
  <si>
    <t>['wireless networks', 'users quality', 'system resources', 'service demands', 'scale networks', 'paper investigates', 'optimum performance', 'optimizing network', 'optimization problem', 'often caused', 'mobile networks', 'load imbalances', 'load imbalance', 'load among', 'large number', 'intelligent algorithm', 'inefficient utilization', 'evolutionary algorithm', 'efficiently utilize', 'dynamically allocate', 'dpso algorithm', 'computational results', 'cellular users', 'btss using', 'balancing scheme']</t>
  </si>
  <si>
    <t>Distributed antenna system | Evolutionary algorithms | Load balancing | Self-optimization network</t>
  </si>
  <si>
    <t>A high call blocking rate is a consequence of an inefficient utilization of system resources, which is often caused by a load imbalance in the network. Load imbalances are common in wireless networks with a large number of cellular users. This paper investigates a load-balancing scheme for mobile networks that optimizes cellular performance with constraints of physical resource limits and users quality of service demands. In order to efficiently utilize the system resources, an intelligent distributed antenna system (IDAS) fed by a multi base transceiver station (BTS) has the ability to distribute the system resources over a given geographic area. To enable load balancing among distributed antenna modules we dynamically allocate the remote antenna modules to the BTSs using an intelligent algorithm. A self-optimizing network for an IDAS is formulated as an integer based linear constrained optimization problem, which tries to balance the load among the BTSs. A discrete particle swarm optimization (DPSO) algorithm as an evolutionary algorithm is proposed to solve the optimization problem. The computational results of the DPSO algorithm demonstrate optimum performance for small-scale networks and near-optimum performance for large-scale networks. The DPSO algorithm is faster with marginally less complexity than an exhaustive search algorithm.</t>
  </si>
  <si>
    <t>969-985</t>
  </si>
  <si>
    <t>Low-Complexity Load Balancing with a Self-Organized Intelligent Distributed Antenna System</t>
  </si>
  <si>
    <t>10.1007/s11277-014-1898-5</t>
  </si>
  <si>
    <t>2-s2.0-84910132989</t>
  </si>
  <si>
    <t>T/19252/500</t>
  </si>
  <si>
    <t>['widely investigated', 'time necessary', 'spectrum sensing', 'spectrum efficiency', 'spectrum allocated', 'sensing time', 'second contribution', 'quantities related', 'proposed 3d', 'primary users', 'predefined probability', 'performance improvement', 'multitaper method', 'multiple antennas', 'low probability', 'first contribution', 'false alarm', 'different tapers', 'cr systems', 'cr side', 'cognitive radio']</t>
  </si>
  <si>
    <t>Adaptive SVD | Cognitive radio | MTM | OFDM | Spectrum sensing | Three dimensional SVD</t>
  </si>
  <si>
    <t>Cognitive radio (CR) has been proposed and widely investigated as an approach for increasing the spectrum efficiency. CR devices exploit so called white spaces in the spectrum allocated to the primary users (PU) by a process commonly referred to as the spectrum sensing. In this work, we use the singular value decomposition (SVD) for spectrum sensing in orthogonal frequency division multiplexing-based (OFDM) CR systems. A single input multiple output channel is assumed between the PU and the secondary user equipped with multiple antennas. At the CR side, the multitaper method (MTM) is used for the spectrum sensing in each antenna. As a first contribution, we aim at reducing the time necessary to perform spectrum sensing. To this end, we propose an adaptive MTM‚ÄìSVD spectrum sensing method that decreases the sensing time. As a second contribution, we formulate a three dimensional SVD (referred to as 3-D SVD) scheme that efficiently processes signals and quantities related to multiple antenna traffic, OFDM multiple blocks and different tapers, simultaneously. Simulation results indicate that the proposed adaptive MTM‚ÄìSVD decreases the sensing time by about 61‚Äì69 % for various proposed adaptive algorithms, compared to the conventional MTM‚ÄìSVD method. Besides, performance improvement in probability of detection is achieved from 2‚Äì13 % for a predefined probability of false alarm by using adaptive MTM‚ÄìSVD. In addition to further reduction of the sensing time, the proposed 3D-MTM‚ÄìSVD outperforms conventional methods for the low probability of the false alarm.</t>
  </si>
  <si>
    <t>831-846</t>
  </si>
  <si>
    <t>60032873;60032873;60032873</t>
  </si>
  <si>
    <t>57225362154;56221714400;24333100400</t>
  </si>
  <si>
    <t>Rezaei, Fariba;Torkamani-Azar, Farah;Sadough, Seyed Mohammad Sajad</t>
  </si>
  <si>
    <t>Shahid Beheshti University</t>
  </si>
  <si>
    <t>Rezaei F.</t>
  </si>
  <si>
    <t>An Adaptive Multitaper-SVD Spectrum Sensing Method for OFDM-Based Cognitive Radio Systems</t>
  </si>
  <si>
    <t>10.1007/s11277-014-1889-6</t>
  </si>
  <si>
    <t>2-s2.0-84910139062</t>
  </si>
  <si>
    <t>['worth noting', 'without traffic', 'transmitting angle', 'tracing technique', 'spatial array', 'realistic environment', 'polar array', 'performance reduction', 'paper focuses', 'largest compared', 'input multiple', 'fromula presented', 'curvy tunnels', 'comparative information', 'channel capacity', 'channel capacities', 'calculated based']</t>
  </si>
  <si>
    <t>Channel capacity | MIMO-LTE | Ray-tracing approach | Spatial array and polar array</t>
  </si>
  <si>
    <t>This paper focuses on the research of channel capacity of multiple-input multiple-output (MIMO) system with different transmitting angles in straight and curvy tunnels. A ray-tracing technique is developed to calculate channel frequency responses for tunnels, and the channel frequency response is further used to calculate corresponding channel capacity. The channel capacities are calculated based on the realistic environment. The channel capacities of MIMO long term evolution system using spatial and polar antenna arrays by different transmitting angles are computed. Numerical results show that, The channel capacity for transmitting angle at 15(fromula presented)is largest compared to the other angles in the tunnels. Moreover, the channel capacity of polar array is better than that of spatial array both in the straight and curvy tunnels. Besides, the channel capacity for the tunnels with traffic is larger than that without traffic. Finally, it is worth noting that in these cases the present work provides not only comparative information but also quantitative information on the performance reduction.</t>
  </si>
  <si>
    <t>941-951</t>
  </si>
  <si>
    <t>60018405;60018405</t>
  </si>
  <si>
    <t>7402303547;56230944000</t>
  </si>
  <si>
    <t>Chiu, Chien Ching;Wu, Su Ei</t>
  </si>
  <si>
    <t>New Taipei City</t>
  </si>
  <si>
    <t>Tamkang University</t>
  </si>
  <si>
    <t>Channel Capacities for Different Antenna Arrays with Various Transmitting Angles in Tunnels</t>
  </si>
  <si>
    <t>10.1007/s11277-014-1896-7</t>
  </si>
  <si>
    <t>2-s2.0-84910140970</t>
  </si>
  <si>
    <t>['two erbium', 'thz generation', 'system based', 'dynamic range', 'domain spectrometer', 'coupled terahertz', 'completely fiber', 'central wavelength', '8 khz', '76 db', '1560 nm']</t>
  </si>
  <si>
    <t>We demonstrate a completely fiber-coupled terahertz (THz) time-domain spectrometer (TDS) system based on electronically controlled optical sampling with two erbium-doped femtosecond fiber lasers at a central wavelength of 1560 nm. The system employs optimized InGaAs/InAlAs photoconductive antennas for THz generation and detection. With this system, we achieve measurement rates of up to 8 kHz and up to 180 ps scan range. We further achieve 2 THz spectral bandwidth and a dynamic range of 76 dB at only 500 ms measurement time.</t>
  </si>
  <si>
    <t>6482-6485</t>
  </si>
  <si>
    <t>60011055;60111935;60111935;60111935;60011055;60011055;60111935;60011055</t>
  </si>
  <si>
    <t>23992437000;23006809700;6507567329;8601859400;55389243400;24558613900;56065278000;35293270400</t>
  </si>
  <si>
    <t>Dietz, Roman J.B.;Vieweg, Nico;Puppe, Thomas;Zach, Armin;Globisch, Bj√∂rn;G√∂bel, Thorsten;Leisching, Patrick;Schell, Martin</t>
  </si>
  <si>
    <t>Munich;Berlin</t>
  </si>
  <si>
    <t>TOPTICA Photonics AG;Fraunhofer Institute for Telecommunications, Heinrich-Hertz-Institut, HHI</t>
  </si>
  <si>
    <t>60111935;60011055</t>
  </si>
  <si>
    <t>Dietz R.</t>
  </si>
  <si>
    <t>All fiber-coupled THz-TDS system with kHz measurement rate based on electronically controlled optical sampling</t>
  </si>
  <si>
    <t>10.1364/OL.39.006482</t>
  </si>
  <si>
    <t>2-s2.0-84910152030</t>
  </si>
  <si>
    <t>['time adjustment', 'theoretical surface', 'surface error', 'nodal deformations', 'homologous design', 'gain loss', 'distorted surface', 'computational expression', 'bfp ),', 'annular paraboloids']</t>
  </si>
  <si>
    <t>Electro-mechanical integrated optimization | Homology design | Reflector antenna | Segmented best fit of paraboloid</t>
  </si>
  <si>
    <t>Segmented best fit of paraboloid based method is adopted in this paper to achieve the homologous design of the 110-meter diameter radio telescope in Qitai (QTT), Urumuchi. Firstly, a group of annular paraboloids are obtained from fitting the theoretical surface. Then, we propose the computational expression of surface error with respect to the nodal deformations between the distorted surface and the best fitting paraboloid (BFP), and set up the electro-mechanical integrated optimal model with the gain loss as the goal. Finally, the best fit parameters for directing the real-time adjustment of the subreflector and panels are calculated by using the best fitting program.</t>
  </si>
  <si>
    <t>1639-1644</t>
  </si>
  <si>
    <t>56010503500;7403279523;56144371500</t>
  </si>
  <si>
    <t>Kong, Linghui;Qiu, Yuanying;Wang, Gaijuan</t>
  </si>
  <si>
    <t>Kong L.</t>
  </si>
  <si>
    <t>Homology design of the 110-meter aperture reflector antenna based on segmented best fit of paraboloid</t>
  </si>
  <si>
    <t>2-s2.0-84910153270</t>
  </si>
  <si>
    <t>['vapor pressure', 'stretchable antennas', 'solid oxide', 'reconfigurable conductors', 'physicochemical properties', 'oxide interferes', 'microfluidic devices', 'low viscosity', 'low toxicity', 'liquid metals', 'healing circuits', 'gallium forms', 'functional microcomponents', 'electrochemical measurements', 'desirable properties', 'applications calling']</t>
  </si>
  <si>
    <t>EGaIn | gallium | gallium oxide | liquid metal | soft electronics | stretchable electronics</t>
  </si>
  <si>
    <t>Gallium and several of its alloys are liquid metals at or near room temperature. Gallium has low toxicity, essentially no vapor pressure, and a low viscosity. Despite these desirable properties, applications calling for liquid metal often use toxic mercury because gallium forms a thin oxide layer on its surface. The oxide interferes with electrochemical measurements, alters the physicochemical properties of the surface, and changes the fluid dynamic behavior of the metal in a way that has, until recently, been considered a nuisance. Here, we show that this solid oxide "skin" enables many new applications for liquid metals including soft electrodes and sensors, functional microcomponents for microfluidic devices, self-healing circuits, shape-reconfigurable conductors, and stretchable antennas, wires, and interconnects.</t>
  </si>
  <si>
    <t>18369-18379</t>
  </si>
  <si>
    <t>ACS Applied Materials and Interfaces</t>
  </si>
  <si>
    <t>Dickey, Michael D.</t>
  </si>
  <si>
    <t>Raleigh</t>
  </si>
  <si>
    <t>NC State University</t>
  </si>
  <si>
    <t>Dickey M.</t>
  </si>
  <si>
    <t>Emerging applications of liquid metals featuring surface oxides</t>
  </si>
  <si>
    <t>10.1021/am5043017</t>
  </si>
  <si>
    <t>2-s2.0-84910154292</t>
  </si>
  <si>
    <t>China Scholarship Council</t>
  </si>
  <si>
    <t>CSC</t>
  </si>
  <si>
    <t>['transmit antennas', 'specified quality', 'results indicate', 'regularized zero', 'noise ratio', 'mf converges', 'matched filter', 'large constant', 'high signal', 'fromula presented', 'fixed ratio', 'downlink sinr', 'downlink signal', 'derived pdf', 'closed form', 'asymptotic sinr', 'analytical results']</t>
  </si>
  <si>
    <t>Large scale antenna systems | Massive MIMO | MF | RZF | SINR distribution</t>
  </si>
  <si>
    <t>In this paper, the downlink signal-to-interference-plus-noise ratio (SINR) performance in multiuser large scale antenna systems with matched filter (MF) and regularized zero-forcing (RZF) precoding is investigated. The probability density function (PDF) for MF is derived and the distribution in high signal-to-noise ratio (SNR) regime is studied. Results indicate that the PDF of downlink SINR for MF converges to (fromula presented)distribution when the interference is dominant over noise. For MF, the asymptotic SINR is just the reciprocal of the ratio of the number of users (fromula presented)to the number of transmit antennas (fromula presented), and is irrelevant to the average transmit power when (fromula presented)and (fromula presented)grow with fixed ratio. However, when (fromula presented)is a large constant, the transmit power could be proportional to (fromula presented)to maintain a specified quality of service, as a result of the large scale antenna system effect. In addition, the closed form of asymptotic SINR for RZF is derived by solving two mathematical expectations related to eigenvalues of large dimensional random matrices. Simulation results validate the derived PDF and analytical results.</t>
  </si>
  <si>
    <t>1539-1556</t>
  </si>
  <si>
    <t>60005244;60005244;60005244;60005244;60073460;60009400</t>
  </si>
  <si>
    <t>54796104700;57216130560;57207279025;7406351617;56121588900;36605959000</t>
  </si>
  <si>
    <t>Zhang, Wence;Pan, Cunhua;Du, Bo;Chen, Ming;Gong, Xue;Dai, Jianxin</t>
  </si>
  <si>
    <t>Xuzhou;Nanjing;Nanjing</t>
  </si>
  <si>
    <t>China University of Mining and Technology;Nanjing University of Post and TeleCommunications;Southeast University</t>
  </si>
  <si>
    <t>60073460;60009400;60005244</t>
  </si>
  <si>
    <t>Downlink SINR Study in Multiuser Large Scale Antenna Systems</t>
  </si>
  <si>
    <t>10.1007/s11277-014-1945-2</t>
  </si>
  <si>
    <t>2-s2.0-84910156038</t>
  </si>
  <si>
    <t>['two types', 'take advantage', 'results confirmed', 'ray antenna', 'provide line', 'paper presents', 'orientation accuracy', 'metal warehouse', 'indoor test', 'four centimetres', 'azimuth measurements', 'attitude simultaneously', '1 ¬∞.']</t>
  </si>
  <si>
    <t>Attitude determination | Indoor | Locata positioning | Multipath environment</t>
  </si>
  <si>
    <t>This paper presents the results of a new multipath mitigating antenna V-Ray for use with terrestrial ranging signals in severe multipath indoor environments. The V-Ray antenna - as used in the Locata positioning system - forms tight beams that provide line-of-sight range measurements as well as azimuth measurements. To take advantage of these two types of measurements a new navigation algorithm - Position and Attitude Modelling System (PAMS) - is proposed for processing carrier phase and azimuth measurements via an unscented Kalman filter. The PAMS can output the complete navigation parameters of position, velocity, acceleration and attitude simultaneously. The indoor test was conducted in a metal warehouse and the results confirmed that the horizontal positioning solutions had an accuracy of better than four centimetres and an orientation accuracy of better than 1¬∞.</t>
  </si>
  <si>
    <t>60028333;60028333;60028333</t>
  </si>
  <si>
    <t>55803665200;54905074300;56247563100</t>
  </si>
  <si>
    <t>Jiang, Wei;Li, Yong;Rizos, Chris</t>
  </si>
  <si>
    <t>Precise indoor positioning and attitude determination using terrestrial ranging signals</t>
  </si>
  <si>
    <t>S0373463314000551</t>
  </si>
  <si>
    <t>10.1017/S0373463314000551</t>
  </si>
  <si>
    <t>2-s2.0-84910594608</t>
  </si>
  <si>
    <t>['taguchi method', 'robust approach', 'results showed', 'performance metrics', 'optimized techniques', 'optimized obia', 'optimal parameters', 'negative aspect', 'given dataset', 'effective parameters', 'delineate crowns', 'classification techniques', 'ann ),', 'aerial imagery', '897 ),']</t>
  </si>
  <si>
    <t>Artificial neural network | Object-based image analysis | Persian oak | Support vector machine | UltraCam-D Zagros</t>
  </si>
  <si>
    <t>Estimating the optimal parameters of some classification techniques becomes their negative aspect as it affects their performance for a given dataset and reduces classification accuracy. It was aimed to optimize the combination of effective parameters of support vector machine (SVM), artificial neural network (ANN), and object-based image analysis (OBIA) classification techniques by the Taguchi method. The optimized techniques were applied to delineate crowns of Persian oak coppice trees on UltraCam-D very high spatial resolution aerial imagery in Zagros semiarid woodlands, Iran. The imagery was classified and the maps were assessed by receiver operating characteristic curve and other performance metrics. The results showed that Taguchi is a robust approach to optimize the combination of effective parameters in these image classification techniques. The area under curve (AUC) showed that the optimized OBIA could well discriminate tree crowns on the imagery (AUC = 0.897), while SVM and ANN yielded slightly less AUC performances of 0.819 and 0.850, respectively. The indices of accuracy (0.999) and precision (0.999) and performance metrics of specificity (0.999) and sensitivity (0.999) in the optimized OBIA were higher than with other techniques. The optimization of effective parameters of image classification techniques by the Taguchi method, thus, provided encouraging results to discriminate the crowns of Persian oak coppice trees on UltraCam-D aerial imagery in Zagros semiarid woodlands.</t>
  </si>
  <si>
    <t>60026914;60000479;60026914</t>
  </si>
  <si>
    <t>23977631600;36623051000;55222003300</t>
  </si>
  <si>
    <t>Erfanifard, Yousef;Stere≈Ñczak, Krzysztof;Behnia, Negin</t>
  </si>
  <si>
    <t>Iran;Poland</t>
  </si>
  <si>
    <t>Shiraz;Warsaw</t>
  </si>
  <si>
    <t>Shiraz University;Instytut Badawczy Le≈únictwa</t>
  </si>
  <si>
    <t>60026914;60000479</t>
  </si>
  <si>
    <t>Erfanifard Y.</t>
  </si>
  <si>
    <t>Parameter optimization of image classification techniques to delineate crowns of coppice trees on UltraCam-D aerial imagery in woodlands</t>
  </si>
  <si>
    <t>10.1117/1.JRS.8.083520</t>
  </si>
  <si>
    <t>2-s2.0-84910595288</t>
  </si>
  <si>
    <t>['various types', 'teaching laboratory', 'spectrum analyzer', 'signals due', 'server room', 'periodic antenna', 'paper describes', 'information technology', 'indoor environment', 'furnished rooms', 'fixed variables', 'computer laboratory']</t>
  </si>
  <si>
    <t>This paper describes the investigation of the effect on the Wireless Local Area Network (WLAN) signals due to fixed and non-fixed variables in indoor environment. The measurement system consisted of a spectrum analyzer and a log-periodic antenna. Line-of-sight (LOS) and non-line-of-sight (NLOS) propagation (in furnished rooms) were discussed. All the measurement sites mentioned in this paper are located in the Division of Information Technology at Universiti Putra Malaysia. The furnished rooms included a teaching laboratory, a computer laboratory, and an operating office plus a server room. The effects of the various types of materials at the measurement sites also are described here.</t>
  </si>
  <si>
    <t>2077124X</t>
  </si>
  <si>
    <t>International Journal of Mechanical and Mechatronics Engineering</t>
  </si>
  <si>
    <t>60090652;60025577;60090652;60090652;60021005;60090708;60090652;60090652</t>
  </si>
  <si>
    <t>57219023469;7005822035;54796583900;35242874900;56023730400;55549501700;26428832600;57188766103</t>
  </si>
  <si>
    <t>Cheng, E. M.;Abbas, Zulkifly;Fareq, M.;Khor, S. F.;You, K. Y.;Lee, K. Y.;Abdul Majid, M. S.;Rojan, M. A.</t>
  </si>
  <si>
    <t>Malaysia;Malaysia;Malaysia;Malaysia</t>
  </si>
  <si>
    <t>Kajang;Arau;Serdang;Johor Bahru</t>
  </si>
  <si>
    <t>Universiti Tunku Abdul Rahman;Universiti Malaysia Perlis;Universiti Putra Malaysia;Universiti Teknologi Malaysia</t>
  </si>
  <si>
    <t>60090708;60090652;60025577;60021005</t>
  </si>
  <si>
    <t>Cheng E.M.</t>
  </si>
  <si>
    <t>The effect of physical changes in a furnished indoor environment on Wireless Local Area Network (wlan) signals</t>
  </si>
  <si>
    <t>2-s2.0-84910596735</t>
  </si>
  <si>
    <t>['turn change', 'three types', 'taconic tly', 'sugar detection', 'sugar content', 'reflection coefficient', 'radio band', 'patch antenna', 'paper describes', 'microwave studio', 'microstrip antenna', 'light weight', 'flat shape', 'feed point', 'different amount', '5 substrate']</t>
  </si>
  <si>
    <t>Dielectric properties | Microstrip patch antenna | Q-factor | Reflection coefficient | Salinity | Sugar</t>
  </si>
  <si>
    <t>Microstrip patch antenna is a flat shape, light weight and low cost antenna that used to receive and transmit electromagnetic wave. This paper describes the design and development of a microstrip patch antenna for salinity and sugar detection. The microstrip antenna was designed and fabricated using Computer Simulation Technology (CST) Microwave Studio and Taconic TLY-5 substrate, respectively. This sensor is operate in the Industrial, Scientific and Medical (ISM) radio band, i.e. 2.45GHz. Dimension and shape of the patch antenna as well as location of feed point is analyzed. There are three types of microstrip patch antennas are developed in this work, i.e. rectangular, circular and square patch microstrip antennas. These microstrip patch antennas were used to measure the salt and sugar content in water. In addition, reflection coefficient and Q-factor were discussed too in this paper. Different amount of salt or sugar that present in water will exhibit different dielectric properties, and in turn change its reflection coefficient and Q-factor.</t>
  </si>
  <si>
    <t>60090652;60090652;60090652;60090652;60090652;60090652;60090652;60090652;60090652;60090652</t>
  </si>
  <si>
    <t>57219023469;54796583900;57196198202;57188766103;57215068206;35242874900;56416988300;36625951700;56878313200;57225753606</t>
  </si>
  <si>
    <t>Cheng, E. M.;Fareq, M.;Shahriman, A. B.;Mohd Afendi, R.;Lee, Y. S.;Khor, S. F.;Tan, W. H.;Nashrul Fazli, M. N.;Abdullah, A. Z.;Jusoh, M. A.</t>
  </si>
  <si>
    <t>Development of microstrip patch antenna sensing system for salinity and sugar detection in water</t>
  </si>
  <si>
    <t>2-s2.0-84910607868</t>
  </si>
  <si>
    <t>['two types', 'tm220 mode', 'storage saving', 'simulated results', 'resonant frequency', 'radar systems', 'proposed antennas', 'present paper', 'paper provide', 'order substrate', 'modified cavity', 'modal solution', 'metallic posts', 'main cavity', 'increased method', 'higher gain', 'high front', 'fully understand', 'field distribution', 'dividing walls', 'considerable time', 'back ratio', 'acquire insight', '2 dbi']</t>
  </si>
  <si>
    <t>Antenna design | EM field theory and numerical techniques | Modelling and measurements</t>
  </si>
  <si>
    <t>In this paper, a gain-increased method of cavity-backed slot antennas based on excitation of high-order substrate-integrated waveguide cavity resonance has been proposed. To this end, the metallic posts are introduced in a main cavity to excite the cavity's TM220 mode. Then the properties of the modified cavity's TM220 mode are used to feed an array of 2 √ó 2 slot antenna. Moreover, to acquire insight of modified cavity's field distribution, a comprehensive modal study was performed on the modified cavity to fully understand the effects of the dividing walls on the cavity's field distribution. Also, compared with HFSS, the modal solution that is proposed in this paper provide a considerable time and storage saving. To validate the simulated results, two types of the proposed antenna forming two different polarizations (horizontal and vertical) are analyzed, simulated, and fabricated. The proposed antennas exhibit relatively gain of 8.2 dBi at resonant frequency and high front-to-back ratio. In addition, the gain-enhanced method proposed in the present paper can be extended for using even higher-order cavity resonances, such as TM440, TM660 etc., if higher gain is desirable. The proposed antennas are suitable for using in many wireless communication systems and some radar systems.</t>
  </si>
  <si>
    <t>60032053;60032053;60032053</t>
  </si>
  <si>
    <t>35108850200;6602304894;37080063300</t>
  </si>
  <si>
    <t>Bayderkhani, Reza;Forooraghi, Keyvan;Abbasi-Arand, Bijan</t>
  </si>
  <si>
    <t>Bayderkhani R.</t>
  </si>
  <si>
    <t>Gain-intensified slot antennas backed by SIW cavity using high-order cavity resonance</t>
  </si>
  <si>
    <t>S1759078714001202</t>
  </si>
  <si>
    <t>10.1017/S1759078714001202</t>
  </si>
  <si>
    <t>2-s2.0-84910646624</t>
  </si>
  <si>
    <t>['wide range', 'using dual', 'urban environments', 'urban data', 'two signals', 'two experiments', 'threshold based', 'sky environment', 'one station', 'occupation period', 'nlos signals', 'nlos reception', 'new technique', 'new method', 'n0 difference', 'n0 counterpart', 'multipath interference', 'major cause', 'lower bound', 'indirect signals', 'first performed', 'field testing', 'dramatically improved', 'antenna behaviour']</t>
  </si>
  <si>
    <t>Dual-polarisation antenna | GPS | Multipath | NLOS | Non-line-of-sight</t>
  </si>
  <si>
    <t>The reception of indirect signals, either in the form of non-line-of-sight (NLOS) reception or multipath interference, is a major cause of GNSS position errors in urban environments. We explore the potential of using dual-polarisation antenna technology for detecting and mitigating the reception of NLOS signals and severe multipath interference. The new technique computes the value of the carrier-power-to-noise-density (C/N0) measurements from left-hand circular polarised outputs subtracted from the right-hand circular polarised C/N0 counterpart. If this quality is negative, NLOS signal reception is assumed. If the C/N0 difference is positive, but falls below a threshold based on its lower bound in an open-sky environment, severe multipath interference is assumed. Results from two experiments are presented. Open-field testing was first performed to characterise the antenna behaviour and determine a suitable multipath detection threshold. The techniques were then tested in a dense urban area. Using the new method, two signals in the urban data were identified as NLOS-only reception during the occupation period at one station, while the majority of the remaining signals present were subject to a mixture of NLOS reception and severe multipath interference. The point positioning results were dramatically improved by excluding the detected NLOS measurements. The new technique is suited to a wide range of static ground applications based on our results.</t>
  </si>
  <si>
    <t>15-26</t>
  </si>
  <si>
    <t>60022148;60022148</t>
  </si>
  <si>
    <t>43761153100;8872091700</t>
  </si>
  <si>
    <t>Jiang, Ziyi;Groves, Paul D.</t>
  </si>
  <si>
    <t>NLOS GPS signal detection using a dual-polarisation antenna</t>
  </si>
  <si>
    <t>10.1007/s10291-012-0305-5</t>
  </si>
  <si>
    <t>2-s2.0-84910679028</t>
  </si>
  <si>
    <t>['three types', 'structural changes', 'seven types', 'sensilla trichoidea', 'sensilla chaetica', 'sensilla campaniform', 'sensilla basiconica', 'results contribute', 'possible functions', 'paper describes', 'olfactory system', 'nymphal stage', 'morphological structure', 'instar nymphs', 'instar nymph', 'host plants', 'four types', 'first stage', 'distributional pattern', 'better understanding', 'antennal sensilla']</t>
  </si>
  <si>
    <t>Nymph | Scanning electron microscopy | Whitefly</t>
  </si>
  <si>
    <t>Whiteflies have distinct nymphal stages: their first stage is mobile, whereas the later immature stages are sessile. The developmental and structural changes of antennae and antennal sensilla in whiteflies during these stages have rarely been investigated. This paper describes the morphology of antennae and antennal sensilla in four nymphal stages of Aleurodicus dispersus based on scanning electron microscopy. There were significant differences found in shape and length of the antennae, and differences in type, number, morphological structure and distributional pattern of antennal sensilla in the four nymphal stages of A. dispersus. We found two types of sensilla on the antennae of first-instar nymph, three types on the third-instar nymphal antennae, four types on the second-instar and seven types on the fourth-instar nymphal antennae. Sensilla trichoidea (ST) and elevated sensilla placodea were found on the antennae of each nymphal stage, sensilla chaetica only occurred on the antennae of fourth-instar nymph. Sensilla furcatea occurred on the antennae of second- and third-instar nymphs, and sensilla basiconica were found on the antennae of second- and fourth-instar nymphs. In addition, there were sensilla campaniform and sensilla coeloconica found only on the antennae of fourth-instar nymph, whereas the ST of fourth-instar nymphs included sensilla trichoidea 1 and sensilla trichoidea 2. The possible functions of antennal sensilla are discussed. Our results contribute to a better understanding of the development of the olfactory system of whitefly nymphal stages, and provide a basis for further exploration of chemical communication mechanisms between whiteflies and host plants.</t>
  </si>
  <si>
    <t>622-630</t>
  </si>
  <si>
    <t>Bulletin of Entomological Research</t>
  </si>
  <si>
    <t>60032203;60032203;60032203;60083514</t>
  </si>
  <si>
    <t>55757685900;7407078826;7202631356;16425471100</t>
  </si>
  <si>
    <t>Zheng, L. X.;Wu, W. J.;Liang, G. W.;Fu, Y. G.</t>
  </si>
  <si>
    <t>Nymphal antennae and antennal sensilla in Aleurodicus dispersus (hemiptera: Aleyrodidae)</t>
  </si>
  <si>
    <t>S000748531400039X</t>
  </si>
  <si>
    <t>10.1017/S000748531400039X</t>
  </si>
  <si>
    <t>2-s2.0-84911002008</t>
  </si>
  <si>
    <t>Centre National de la Recherche Scientifique</t>
  </si>
  <si>
    <t>ANR-11-LABX-0011-01</t>
  </si>
  <si>
    <t>CNRS</t>
  </si>
  <si>
    <t>['‚ äúlight', 'trimeric light', 'stabilizing effect', 'solubilized lhcii', 'ps lifetime', 'perfectly reproduce', 'monomeric lhcb1', 'like conformations', 'light harvesting', 'lhcii trapped', 'lhcii aggregates', 'ionic amphipols', 'green algae', 'fully stable', 'find conditions', 'either polyanionic', 'different functions', 'detergent solutions', 'conditions seem', 'anionic amphipol', 'also show']</t>
  </si>
  <si>
    <t>A8-35 | Fluorescence | Light-harvesting complexes | Membrane protein | Neoxanthin | Non-ionic amphipols</t>
  </si>
  <si>
    <t>The trimeric light-harvesting complexes II (LHCII) of plants and green algae are pigment-protein complexes involved in light harvesting and photoprotection. Different conformational states have been proposed to be responsible for their different functions. At present, detergent-solubilized LHCII is used as a model for the ‚Äúlight-harvesting conformation‚Äù, whereas the ‚Äúquenched conformation‚Äù is mimicked by LHCII aggregates. However, none of these conditions seem to perfectly reproduce the properties of LHCII in vivo. In addition, several monomeric LHC complexes are not fully stable in detergent. There is thus a need to find conditions that allow analyzing LHCs in vitro in stable and, hopefully, more native-like conformations. Here, we report a study of LHCII, the major antenna complex of plants, in complex with amphipols. We have trapped trimeric LHCII and monomeric Lhcb1 with either polyanionic or non-ionic amphipols and studied the effect of these polymers on the properties of the complexes. We show that, as compared to detergent solutions, amphipols have a stabilizing effect on LHCII. We also show that the average fluorescence lifetime of LHCII trapped in an anionic amphipol is ~30¬†% shorter than in Œ±-dodecylmaltoside, due to the presence of a conformation with 230-ps lifetime that is not present in detergent solutions.</t>
  </si>
  <si>
    <t>1031-1041</t>
  </si>
  <si>
    <t>Journal of Membrane Biology</t>
  </si>
  <si>
    <t>60008734;60031214-60108531;60031214-60108531;60031214-60108531;60008134</t>
  </si>
  <si>
    <t>24776431000;7202247910;7102118200;6603887985;7006405631</t>
  </si>
  <si>
    <t>Opaƒçiƒá, Milena;Durand, Gr√©gory;Bosco, Michael;Polidori, Ange;Popot, Jean Luc</t>
  </si>
  <si>
    <t>France;France;Netherlands;France</t>
  </si>
  <si>
    <t>Montpellier;Avignon;Amsterdam;Paris</t>
  </si>
  <si>
    <t>Institut des Biomol√©cules Max Mousseron;Universit√© d'Avignon et des Pays du Vaucluse;Vrije Universiteit Amsterdam;CNRS Centre National de la Recherche Scientifique</t>
  </si>
  <si>
    <t>60108531;60031214;60008734;60008134</t>
  </si>
  <si>
    <t>Opaƒçiƒá M.</t>
  </si>
  <si>
    <t>Amphipols and Photosynthetic Light-Harvesting Pigment-Protein Complexes</t>
  </si>
  <si>
    <t>10.1007/s00232-014-9712-6</t>
  </si>
  <si>
    <t>2-s2.0-84911005818</t>
  </si>
  <si>
    <t>['system quadratic', 'response curve', 'resonant multi', 'numerical analysis', 'nonlinear phenomena', 'node bifurcation', 'multiple scales', 'jump phenomena', 'instability regions', 'harmonic loads', 'excited vibration', 'cubic nonlinearities', 'cubic coefficients', 'complete set', 'amplitude vibrations']</t>
  </si>
  <si>
    <t>Cable net structure | Deployable reflector | Internal resonance | Perturbation technique | Saddle-node bifurcation</t>
  </si>
  <si>
    <t>The nonlinear dynamic analysis of cable net structures becomes more and more significant for their space applications required high surface accuracy, especially mesh reflector antennas. In this work, the resonant multi-modal dynamics due to 1:1 internal resonances in the finite-amplitude vibrations of cable net structures subjected to harmonic loads are investigated. The nonlinear dynamic equation of space cable net structures is first developed using the extended Hamilton principle, which belongs to the self-excited vibration with quadratic and cubic nonlinearities. Linear modal analysis is then performed to decouple the nonlinear differential equations, and yields a complete set of system quadratic/cubic coefficients. With the aim of parametrically revealing nonlinear behaviors of space cable net structures, the second-order asymptotic analysis under 1:1 internal resonance is accomplished by the method of multiple scales. The nonlinear phenomena of a planar cable net and cable net reflector, such as the bending of response curve, jump phenomena, instability regions, saddle-node bifurcation, are verified by means of numerical analysis.</t>
  </si>
  <si>
    <t>1461-1475</t>
  </si>
  <si>
    <t>0924090X</t>
  </si>
  <si>
    <t>Nonlinear Dynamics</t>
  </si>
  <si>
    <t>55121960500;55728909500;56228526000</t>
  </si>
  <si>
    <t>Wang, Zuowei;Li, Tuanjie;Yao, Shen</t>
  </si>
  <si>
    <t>Nonlinear dynamic analysis of space cable net structures with one to one internal resonances</t>
  </si>
  <si>
    <t>10.1007/s11071-014-1528-5</t>
  </si>
  <si>
    <t>2-s2.0-84911006060</t>
  </si>
  <si>
    <t>LE0882778</t>
  </si>
  <si>
    <t>['œ ±,', 'wave seeing', 'sight lines', 'seeing monitor', 'phase fluctuations', 'observing frequency', 'kolmogorov exponent', 'interferometry could', 'geosynchronous satellite', 'frozen screen', 'expected fraction', 'baseline caused', 'astronomical source', 'antenna baseline', 'also estimate', 'also determine', '3 mm']</t>
  </si>
  <si>
    <t>atmospheric effects - instrumentation: interferometers - site testing - techniques: interferometric</t>
  </si>
  <si>
    <t>We present a millimetre-wave site characterisation for the Australia Telescope Compact Array (ATCA) based on nearly 9 yr of data from a seeing monitor operating at this facility. The seeing monitor, which measures the phase fluctuations in the signal from a geosynchronous satellite over a 230-m baseline caused by water vapour fluctuations along their sight lines, provides an almost gapless record since 2005, with high time resolution. We determine the root mean square (rms) of the path length variations as a function of time of day and season. Under the assumption of the 'frozen screen' hypothesis, we also determine the Kolmogorov exponent, Œ±, for the turbulence and the phase screen speed. From these, we determine the millimetre-wave seeing at Œª = 3.3 mm. Based on the magnitude of the rms path length variations, we estimate the expected fraction of the available observing time when interferometry could be successfully conducted using the ATCA, as a function of observing frequency and antenna baseline, for the time of day and the season. We also estimate the corresponding observing time fractions when using the water vapour radiometers installed on the ATCA in order to correct for the phase fluctuations occurring during the measurement of an astronomical source.</t>
  </si>
  <si>
    <t>e032</t>
  </si>
  <si>
    <t>12241873900;55976198900</t>
  </si>
  <si>
    <t>Indermuehle, Balthasar T.;Burton, Michael G.</t>
  </si>
  <si>
    <t>Indermuehle B.</t>
  </si>
  <si>
    <t>Millimetre-wave site characteristics at the Australia telescope compact array</t>
  </si>
  <si>
    <t>S1323358014000253</t>
  </si>
  <si>
    <t>10.1017/pasa.2014.25</t>
  </si>
  <si>
    <t>2-s2.0-84911064960</t>
  </si>
  <si>
    <t>['viet nam', 'side lobe', 'satisfactory interpretation', 'previously observed', 'oscillations observed', 'observed oscillations', 'ha noi', 'ground detected', 'good description', 'generate correlations', 'explain correlations', 'equal longitudes', 'cliff interferometer', 'australia ),', '4 ghz']</t>
  </si>
  <si>
    <t>multipath | radio detection | solar oscillations</t>
  </si>
  <si>
    <t>A multipath mechanism similar to that used in Australia sixty years ago by the Sea-cliff Interferometer is shown to generate correlations between the periods of oscillations observed by two distant radio telescopes pointed to the Sun. The oscillations are the result of interferences between the direct wave detected in the main antenna lobe and its reflection on ground detected in a side lobe. A model is made of such oscillations in the case of two observatories located at equal longitudes and opposite tropical latitudes, respectively in Ha Noi (Viet Nam) and Learmonth (Australia), where similar radio telescopes are operated at 1.4 GHz. Simple specular reflection from ground is found to give a good description of the observed oscillations and to explain correlations that had been previously observed and for which no satisfactory interpretation, instrumental or other, had been found.</t>
  </si>
  <si>
    <t>e029</t>
  </si>
  <si>
    <t>100452174;100452174;100452174;100452174;100452174;100452174;100452174;100452174</t>
  </si>
  <si>
    <t>24170690100;56419607300;6602501831;6504524062;55253422900;55444905700;55253698700;55081625400</t>
  </si>
  <si>
    <t>Diep, P. N.;Phuong, N. T.;Darriulat, P.;Nhung, P. T.;Anh, P. T.;Dong, P. N.;Hoai, D. T.;Thao, N. T.</t>
  </si>
  <si>
    <t>Med. Inst.</t>
  </si>
  <si>
    <t>Diep P.N.</t>
  </si>
  <si>
    <t>Correlated oscillations due to similar multipath effects seen in two widely separated radio telescopes</t>
  </si>
  <si>
    <t>S1323358014000241</t>
  </si>
  <si>
    <t>10.1017/pasa.2014.24</t>
  </si>
  <si>
    <t>2-s2.0-84911125108</t>
  </si>
  <si>
    <t>['¬© 1963', 'zps line', 'uniform magnetic', 'sided parallel', 'results show', 'reader antenna', 'proposed grid', 'produces strong', 'operating wavelength', 'interrogation zone', 'impedance matching', 'grid cells', 'grid cell', 'frequency range', 'free space', 'field ultra', 'field distribution', 'common side', 'cells sharing', 'carry reverse', 'array antenna', '2012 ieee', '1040 mhz']</t>
  </si>
  <si>
    <t>Antenna array | grid-array antenna | near-field | RFID | segmented zero-phase-shift loop | UHF</t>
  </si>
  <si>
    <t>A grid-array antenna using a zero-phase-shift (ZPS) line is proposed to enlarge the interrogation zone of a reader antenna for near-field ultra-high-frequency (UHF) radio frequency identification (RFID) system. The proposed grid-array antenna is composed of a number of grid cells and a double-sided parallel-strip line feeding network. Each grid cell, namely segmented loop constructed by the ZPS line, has uniform and single-direction flowing current along the line. By configuration of the cells sharing a common side with its adjacent grid cells which carry reverse-direction flowing current, a grid-array antenna is formed to generate a strong and uniform magnetic-field distribution over a large interrogation zone even when the perimeter of the interrogation zone reaches up to Œª (where Œª is the operating wavelength in free space) or larger. As an example, a grid-array antenna with 1 √ó 2 segmented ZPS line loop cells implemented onto a piece of FR4 printed board (PCB) is designed and prototyped. The results show that the grid-array antenna achieves the impedance matching over the frequency range from 790 to 1040 MHz and produces strong and uniform magnetic-field distribution over an interrogation zone of 308 mm √ó 150 mm. ¬© 1963-2012 IEEE.</t>
  </si>
  <si>
    <t>2201-2208</t>
  </si>
  <si>
    <t>60021783-116949265;60002668;60002668-60017161</t>
  </si>
  <si>
    <t>55491829900;7006326283;7409485017</t>
  </si>
  <si>
    <t>Shi, Jin;Qing, Xianming;Chen, Zhi Ning</t>
  </si>
  <si>
    <t>China;Singapore;Singapore;China</t>
  </si>
  <si>
    <t>Nantong;Singapore City;Singapore City;Nanjing</t>
  </si>
  <si>
    <t>Nantong University;National University of Singapore;A-Star, Institute for Infocomm Research;State Key Laboratory of Millimeter Waves</t>
  </si>
  <si>
    <t>60021783;60017161;60002668;116949265</t>
  </si>
  <si>
    <t>Shi J.</t>
  </si>
  <si>
    <t>Electrically large zero-phase-shift line grid-array UHF near-field RFID reader antenna</t>
  </si>
  <si>
    <t>10.1109/TAP.2014.2299824</t>
  </si>
  <si>
    <t>2-s2.0-84911153257</t>
  </si>
  <si>
    <t>['uniform eavesdropper', 'two ways', 'single antenna', 'secrecy throughput', 'nv represent', 'novelly construct', 'multiple antennas', 'log n', 'legitimate nodes', 'intracluster transmission', 'intercluster transmission', 'intercluster case', 'inhomogeneous distribution', 'information pipelines', 'homogeneous ."', 'connection called']</t>
  </si>
  <si>
    <t>We investigate the secrecy throughput of inhomogeneous wireless network, especially in cases of independent and uniform eavesdropper with single antenna and multiple antennas. Towards the inhomogeneous distribution of legitimate nodes, we novelly construct a circular percolation model under the idea of transforming "inhomogeneous" to "homogeneous." Correspondingly, the information is transmitted by two ways: intracluster transmission and intercluster transmission. For intracluster transmission, a per-node secrecy throughput of Œ© (‚àö1/n1-v(1 - v) log n) is derived by circular percolation model, where n and nv represent the number of nodes and clusters in the network, respectively. As for intercluster case, a connection called "information pipelines" is built. Then the per-node secrecy throughput of Œ© (‚àöŒ¶/‚àön can be obtained, where Œ¶ denotes the minimum node density in the network. Moreover, when the eavesdropper is equipped with Œ®(n) antennas, the per-node secrecy throughput of Œ© (‚àö1/n1-v(1 - v) logn Œ®-2/Œ±(n)) and Œ© ((‚àöŒ¶/‚àön) Œ®-2/Œ±(n)) is achieved for intracluster and intercluster transmission, respectively.</t>
  </si>
  <si>
    <t>60025761-60104225;60025761;60025761;112122657</t>
  </si>
  <si>
    <t>56123123300;57208196864;57202994651;57191687941</t>
  </si>
  <si>
    <t>Liu, Qiuming;Yu, Li;Yang, Peng;Liu, Zuhao</t>
  </si>
  <si>
    <t>Ganzhou;Wuhan;Chengdu</t>
  </si>
  <si>
    <t>Jiangxi University of Science and Technology;Huazhong University of Science and Technology;China Yangtze Power Co. Ltd.</t>
  </si>
  <si>
    <t>60104225;60025761;112122657</t>
  </si>
  <si>
    <t>Secrecy throughput in inhomogeneous wireless networks with nonuniform traffic</t>
  </si>
  <si>
    <t>10.1155/2014/460196</t>
  </si>
  <si>
    <t>2-s2.0-84911164623</t>
  </si>
  <si>
    <t>['transmission loss', 'tolerance level', 'subtropical station', 'south africa', 'satellite system', 'satellite signals', 'results point', 'intersystem interference', 'interference disturbs', 'ground station', 'frequencies variation', 'frequencies considered', 'exceedance probabilities', 'also examined']</t>
  </si>
  <si>
    <t>The performance of fixed satellite systems in the shared frequency band depends on the tolerance level of interference between them. Interference disturbs the functionality of the ground station and causes signal degradation. The knowledge of interference level must therefore be known for an optimal satellite design. In this work, we evaluate interference due to hydrometeors for a situation in which a satellite downlink signal is affected by the signal from a terrestrial microwave network operating at the same frequency as the satellite system in a subtropical station: Durban, South Africa. The evaluation of the transmission loss is based on the modified 3D bistatic radar equation and the exponential rain cell model for the scattering. The results of intersystem interference for different station separation over frequencies variation, terrestrial antenna gains, and exceedance probabilities are presented. The effect of the additional rain attenuation (Aw) on the satellite signals is also examined. The results point out to some remarkable attenuation differences between the effective transmission loss and the transmission loss statistics for small time unavailability at the frequencies considered in this work. This could be detrimental in link budget design if overlooked.</t>
  </si>
  <si>
    <t>35095525200;56419891300</t>
  </si>
  <si>
    <t>Owolawi, P. A.;Wallingo, T.</t>
  </si>
  <si>
    <t>Owolawi P.</t>
  </si>
  <si>
    <t>Bistatic scattering due to hydrometeors on cochannel intersystem communication links over a subtropical path</t>
  </si>
  <si>
    <t>10.1155/2014/150761</t>
  </si>
  <si>
    <t>2-s2.0-84911167004</t>
  </si>
  <si>
    <t>2012ZX03001030-004</t>
  </si>
  <si>
    <t>['theoretical analysis', 'single antenna', 'relaying systems', 'paper analyzes', 'outage probability', 'outage performance', 'numerical results', 'multiple antennas', 'form expressions', 'cochannel interferers', 'awgn ).']</t>
  </si>
  <si>
    <t>This paper analyzes the outage performance of a dual-hop relaying system in which the relay is equipped with multiple antennas, while the source and destination have a single antenna. New exact closed-form expressions for the outage probability of both the amplify-and-forward (AF) and the decode-and-forward (DF) relaying systems are derived, assuming that the relay and destination are impaired by cochannel interferers and additive white Gaussian noise (AWGN). Numerical results are presented to verify the theoretical analysis.</t>
  </si>
  <si>
    <t>60016930;60001604;60016930</t>
  </si>
  <si>
    <t>34768570700;55999375100;7404158804</t>
  </si>
  <si>
    <t>Liu, Mengmeng;Zhang, Jianhua;Zhang, Ping</t>
  </si>
  <si>
    <t>Beijing University of Posts and Telecommunications;Ministry of Education China</t>
  </si>
  <si>
    <t>60016930;60001604</t>
  </si>
  <si>
    <t>Liu M.</t>
  </si>
  <si>
    <t>Outage probability of dual-hop multiple antenna relay systems with interference at the relay and destination</t>
  </si>
  <si>
    <t>10.1155/2014/370684</t>
  </si>
  <si>
    <t>2-s2.0-84911365919</t>
  </si>
  <si>
    <t>['top layer', 'gain performance', 'four layers', 'feed network', 'cavity via', 'bottom layer', 'aperture plate', '30 db']</t>
  </si>
  <si>
    <t>A broadband and high-gain slot antenna array operating in the Ku-band is reported in this study. The antenna is with waveguide-fed cavity backed configuration and made entirely via simple milling process. The overall antenna structure consists of four layers. The bottom layer is a waveguide feed network to provide corporate power division. In turn, the waveguide feed network is excited by a conventional coaxial probe from the back. The waveguide network couples energy to an array of cavity via an aperture plate. These constitute the middle two layers. Each cavity then excites a subarray of 2 √ó 2 radiating slots in the top layer. The radiating slot elements and the feed network are designed to achieve wide bandwidth and high-gain performance. Finally, an 8 √ó 8 array antenna has been designed and fabricated with about 25 dBi gain over 14.8% bandwidth, and the cross-polarisation was around -30 dB in the boresight.</t>
  </si>
  <si>
    <t>1041-1046</t>
  </si>
  <si>
    <t>60017161;60003977;60017161;60017161</t>
  </si>
  <si>
    <t>39861426100;56405494000;56405570300;56405489800</t>
  </si>
  <si>
    <t>Guan-Long, Huang;Shi-Gang, Zhou;Tan-Huat, Chio;Tat-Soon, Yeo</t>
  </si>
  <si>
    <t>Singapore City;Xi'an</t>
  </si>
  <si>
    <t>National University of Singapore;Northwestern Polytechnical University</t>
  </si>
  <si>
    <t>60017161;60003977</t>
  </si>
  <si>
    <t>Guan-Long H.</t>
  </si>
  <si>
    <t>Broadband and high gain waveguide-fed slot antenna array in the Ku-band</t>
  </si>
  <si>
    <t>10.1049/iet-map.2013.0702</t>
  </si>
  <si>
    <t>2-s2.0-84911369176</t>
  </si>
  <si>
    <t>['srr element', 'ring resonator', 'proposed structure', 'monopole antenna', 'measured results', 'inspired compact', 'ground plane', 'considered depending', 'analyzing simulated', '9 dbi', '5 dbi']</t>
  </si>
  <si>
    <t>The directivity of a metamaterial-inspired compact (0.145Œª0) monopole antenna was investigated. The proposed structure is composed of a split-ring resonator (SRR) parasitic element placed in the vicinity of a monopole antenna. Two configurations denoted by A1 and A2 were considered depending on the position of the slot in the SRR element. By analyzing simulated and measured results, the superdirectivity (7.5 dBi for A1 and 9 dBi for A2) of the structure was discussed. It is found that the monopole-SRR and/or ground plane-SRR coupling effects may be responsible for the superdirectivity of the structure.</t>
  </si>
  <si>
    <t>60070309-60030553;60004582;60105585;60030553;60070309</t>
  </si>
  <si>
    <t>Dakhli, Saber;Rmili, Hatem;Mahdjoubi, Kourosh;Floc'H, Jean Marie;Choubani, Fethi</t>
  </si>
  <si>
    <t>France;Tunisia;France;Saudi Arabia</t>
  </si>
  <si>
    <t>Rennes;Ariana;Rennes;Jeddah</t>
  </si>
  <si>
    <t>Institut d‚Äô√âlectronique et des Technologies du num√©Rique;University of Carthage, Ecole Sup√©rieure des Communications de Tunis;Universite de Rennes 1;King Abdulaziz University</t>
  </si>
  <si>
    <t>60105585;60070309;60030553;60004582</t>
  </si>
  <si>
    <t>Analysis of a compact and superdirective metamaterial-inspired monopole antenna</t>
  </si>
  <si>
    <t>10.1155/2014/806379</t>
  </si>
  <si>
    <t>2-s2.0-84911369301</t>
  </si>
  <si>
    <t>['wlan applications', 'temperature coefficient', 'resonant frequency', 'quality factor', 'proposed study', 'proposed result', 'paper presents', 'madm approach', 'best material', 'antenna substrate']</t>
  </si>
  <si>
    <t>This paper presents a material selection approach for selecting microstrip patch antenna substrate for WLAN applications using multiple attribute decision making (MADM) approach. In this paper, different microwave dielectric materials for substrate and their properties like relative permittivity, quality factor, and temperature coefficient of the resonant frequency are taken into consideration and MADM approach is applied to select the best material for microstrip patch antenna. It is observed that Pb0.6Ca0.4ZrO3 is the best material for the antenna substrate in MPA for WLAN applications. It was observed that the proposed result is in accordance with the experimental finding thus justifying the validity of the proposed study.</t>
  </si>
  <si>
    <t>55449335500;56421470200</t>
  </si>
  <si>
    <t>Gupta, Navneet;Raman, Rituraj</t>
  </si>
  <si>
    <t>Gupta N.</t>
  </si>
  <si>
    <t>Selection of microstrip patch antenna substrate for WLAN application using multiple attribute decision making approach</t>
  </si>
  <si>
    <t>10.1155/2014/703181</t>
  </si>
  <si>
    <t>2-s2.0-84911370766</t>
  </si>
  <si>
    <t>['theoretical modeling', 'technical specifications', 'space reflectors', 'space communication', 'space applications', 'simulation analysis', 'pvdf attached', 'principle experiments', 'plzt photovoltage', 'photovoltaic effect', 'paper presents', 'mathematical model', 'key parameters', 'influence factors', 'electric model', 'earth observation', 'deflecting effect', 'control object', 'contact shape', 'constitutive relation', 'adjusting method', 'actuation properties', 'actuation equation']</t>
  </si>
  <si>
    <t>Hybrid drive | PLZT | PVDF | Shape adjustment</t>
  </si>
  <si>
    <t>In order to improve the technical specifications of space reflectors, antennas and other payloads on Earth observation, space communication, deep space exploration and other fields of space applications, people urgently need to enhance the surface shape control accuracy of these large complex curvature flexible structures. Based on the photovoltaic effect and converse piezoelectric effect, this paper presents a non-contact shape-adjusting method which adopts a new space energy conversion: using the PLZT photovoltage, which is controlled by the ultraviolet, to activate the PVDF attached on the flexible structure surface, and adjust and control the structure's shape. This paper firstly built up the electric model of the PLZT/PVDF hybrid drive, derived the constitutive relation of light-electric-mechanical energy field conversion, and determined the key parameters in mathematical model by principle experiments. Then, taking a flexible cantilever beam as the control object, actuation equation of the PVDF bonded structure was built, and actuation properties and influence factors of the cantilever beam actuated by the PLZT/PVDF hybrid drive were simulated and analyzed. After that, the hybrid drive experiment system was built up, and deflecting effect of using ultraviolet illuminated PLZT to actuate PVDF bonded cantilever beam was tested, whose result verified the validity of theoretical modeling and simulation analysis. Lastly, characteristics of the hybrid drive method and conventional PVDF driving were compared, and space application direction of this method was pointed out.</t>
  </si>
  <si>
    <t>867-877</t>
  </si>
  <si>
    <t>16311028800;36992441100;55911331200;56420731000</t>
  </si>
  <si>
    <t>Yue, H. H.;Jiang, Jing;Long, Y. F.;Song, Y. J.</t>
  </si>
  <si>
    <t>Yue H.H.</t>
  </si>
  <si>
    <t>Modelling and experiments of PLZT/PVDF hybrid drive method for non-contact shape adjustment</t>
  </si>
  <si>
    <t>10.3233/JAE-140095</t>
  </si>
  <si>
    <t>2-s2.0-84911381867</t>
  </si>
  <si>
    <t>['varactor diodes', 'used varactors', 'two single', 'two modes', 'two designs', 'tuning range', 'tunable mode', 'symmetrically loading', 'specific mode', 'simulated results', 'reconfigurable designs', 'proposed antennas', 'propagating modes', 'mode h', 'good agreement', 'fed multi', 'design approach', 'careful selection', 'band operation', 'band designs', 'band design', 'achieves 16', 'achieve single', '728 ghz', '6 ghz']</t>
  </si>
  <si>
    <t>Frequency-reconfigurable designs of a probe-fed multi-mode H-shaped microstrip antenna are presented. The reconfigurability is achieved by symmetrically loading the antenna with varactor diodes. The design approach for the proposed antennas is to control the propagating modes by matching a specific mode or two modes while mismatching the other modes in order to achieve single-band or dual-band operation, respectively. The key to such approach is the careful selection of the varactors' positions and type. Two single-band designs are proposed where each tunes a different resonant mode of the H-shaped microstrip antenna. The two designs are only different in the type of the used varactors. One of these designs achieves 41% tuning range (2.22-3.37 GHz), while the other achieves 16% (3.77-4.45 GHz). A dual-band design is proposed where one of the bands is fixed at 2.728 GHz while the other is tunable. The dual-band antenna achieves a 32% tuning range (1.89-2.6 GHz) for the tunable mode. All of the designs are implemented on 80 √ó 80 √ó 1.57 mm3 substrate with Œµr = 2.2. Good agreement between the measured and simulated results of these designs is observed.</t>
  </si>
  <si>
    <t>1105-1112</t>
  </si>
  <si>
    <t>60038812;60038812;60038812</t>
  </si>
  <si>
    <t>6603298212;36185328300;35581830600</t>
  </si>
  <si>
    <t>Al-Zayed, Ayman Sulaiman;Kourah, Mohammed Abdelazim;Mahmoud, Samir Fahmi</t>
  </si>
  <si>
    <t>Frequency-reconfigurable single- and dual-band designs of a multi-mode microstrip antenna</t>
  </si>
  <si>
    <t>10.1049/iet-map.2014.0021</t>
  </si>
  <si>
    <t>2-s2.0-84911383787</t>
  </si>
  <si>
    <t>['x band', 'three probes', 'simulation results', 'phase centers', 'paper introduces', 'one point', 'one layer', 'new method', 'monopulse network', 'monopulse antenna', 'least 12', 'layer structure', 'frequency bands', 'different layers', 'design uses', 'coupling effects', 'compact sequential', 'compact multi', 'circular polarization', 'antenna system']</t>
  </si>
  <si>
    <t>This paper introduces a new method for the design and realization of two monopulse antennas with circular polarization and unique phase center for two different frequency bands. The design uses a compact sequential-rotation serially fed 2√ó2 patch array for each section of the monopulse antenna for X band at 8.2GHz and a patch for S band at 2.25GHz. The patches are placed on one layer, and the monopulse network and feeds are placed on different layers. The antennas use sequentialrotation serial feeds with four and three probes for X band and S band, respectively. Also, the packaging and coupling effects are considered and compensated for this design. Finally, the antenna with a compact multi-layer structure is fabricated, and the simulation results are validated. The bandwidth of X band monopulse antenna system is at least 12.7% in simulation and 10% in fabrication, and it is about 10.2% and 10.3% for S band in simulation and fabrication, respectively. While the phase centers of both frequency bands are approximately at one point, the antenna system can be employed as a feed for reflectors.</t>
  </si>
  <si>
    <t>55987182000;57205213024</t>
  </si>
  <si>
    <t>Fartookzadeh, Mahdi;Mohseni Armaki, Seyed H.</t>
  </si>
  <si>
    <t>Dual-band circularly-polarized monopulse antenna system with single layer patches and separated feed networks</t>
  </si>
  <si>
    <t>10.2528/PIERC14100601</t>
  </si>
  <si>
    <t>2-s2.0-84911384238</t>
  </si>
  <si>
    <t>['wimax band', 'slitted ground', 'slits play', 'six pairs', 'shaped slots', 'proposed antenna', 'operating bands', 'mimo systems', 'important role', 'good performances', 'good candidate', 'discussion shows', 'covering wlan', 'antenna elements', 'also obtained', '95 ghz', '70 ghz']</t>
  </si>
  <si>
    <t>A dual-band multiple input multiple output (MIMO) antenna with slitted ground is presented. The MIMO antenna consists of two symmetric C-shaped slots and T-shaped slots and six pairs of slits. The C-shaped slots are fed by two 50 Œ© microstrip lines, respectively. The antenna can provide two operating bands centred at 2.70 and 3.95 GHz, covering WLAN and WiMAX band, respectively. The isolation of the antenna elements is better than 18 dB across 2.70 GHz-band and 21 dB across 3.95 GHz-band, whereas the six pairs of slits play an important role in reducing mutual coupling. Good performances of the proposed antenna over the operating bands are also obtained. The discussion shows that the antenna can be considered as a good candidate for MIMO systems.</t>
  </si>
  <si>
    <t>1007-1013</t>
  </si>
  <si>
    <t>55765654100;55554965100</t>
  </si>
  <si>
    <t>Wu, Yu Ting;Chu, Qing Xin</t>
  </si>
  <si>
    <t>Wu Y.T.</t>
  </si>
  <si>
    <t>Dual-band multiple input multiple output antenna with slitted ground</t>
  </si>
  <si>
    <t>10.1049/iet-map.2013.0340</t>
  </si>
  <si>
    <t>2-s2.0-84911387199</t>
  </si>
  <si>
    <t>['two quasi', 'two ports', 'two elements', 'small size', 'results show', 'reflection coefficient', 'realised gain', 'radiation pattern', 'qsca elements', 'one side', 'mutual coupling', 'mirror images', 'mimo antenna', 'ground plane', 'good candidate', 'cut symmetrically', 'complementary antenna', 'compact multiple', 'circular shape', '6 ghz', '15 db', '1 ghz']</t>
  </si>
  <si>
    <t>A compact multiple-input-multiple-output (MIMO) antenna with a very small size of only 21 √ó 38 mm2 is proposed for ultra-wideband (UWB) applications. It consists of two quasi-self-complementary antenna (QSCA) elements with an inverted T-shaped common ground plane. The QSCA elements are the mirror images of each other, having a half-circular conductor patch on one side of the substrate and a slot with the complement of the half-circular shape on the other side. To reduce mutual coupling between the two QSCA elements, two rectangular slots are cut symmetrically on the ground plane between the two elements. Simulation and measurement are used to study the performance of the MIMO antenna in terms of reflection coefficient, isolation between the two ports, radiation pattern, realised gain, efficiency and envelope correlation coefficient. The results show that the MIMO antenna has a bandwidth from 3.1 GHz to more than 10.6 GHz with a mutual coupling of less than -15 dB and a correlation of less than 0.1, respectively, making it a good candidate for portable UWB applications.</t>
  </si>
  <si>
    <t>1021-1029</t>
  </si>
  <si>
    <t>55715265200;7202472784;56082232800</t>
  </si>
  <si>
    <t>Liu, Li;Cheung, Sing Wai;Yuk, Tung Ip</t>
  </si>
  <si>
    <t>Compact multiple-input-multiple-output antenna using quasi-self-complementary antenna structures for ultrawideband applications</t>
  </si>
  <si>
    <t>10.1049/iet-map.2013.0503</t>
  </si>
  <si>
    <t>2-s2.0-84911388871</t>
  </si>
  <si>
    <t>['two layers', 'standard topologies', 'radiating performances', 'performances similar', 'otm antennas', 'otm antenna', 'optical performances', 'measured results', 'gold meshes']</t>
  </si>
  <si>
    <t>In this study, a 60 GHz optically transparent microstrip (OTM) patch antenna array is designed, fabricated and measured. Gold meshes are implemented for the two layers of the antenna. A numerical parametric study on the positioning of the two meshed layers is performed to give design considerations and optimise both the electromagnetic and optical performances of OTM antennas at 60 GHz band. The simulation and measured results of the OTM antenna with a theoretical maximum transparency up to 74.6% are compared with a light reflecting reference antenna. Both antennas have similar reflection coefficients and radiating performances. This study provides practical design rules to fabricate high gain OTM antennas with performances similar to those of standard topologies at 60 GHz band, with the addition of high optical transparency.</t>
  </si>
  <si>
    <t>1091-1096</t>
  </si>
  <si>
    <t>60020288;60020288;109927693;60079054</t>
  </si>
  <si>
    <t>35069391100;6701605939;7003377564;8320837800</t>
  </si>
  <si>
    <t>Hautcoeur, Julien;Talbi, Larbi;Hettak, Khelifa;Nedil, Mourad</t>
  </si>
  <si>
    <t>Val-d'Or;Gatineau;Ottawa</t>
  </si>
  <si>
    <t>Laboratoire de Recherche T√©l√©bec en Communications Souterraines;Universit√© du Qu√©bec en Outaouais;Communication Research Center (CRC)</t>
  </si>
  <si>
    <t>60079054;60020288;109927693</t>
  </si>
  <si>
    <t>Hautcoeur J.</t>
  </si>
  <si>
    <t>60 GHz optically transparent microstrip antenna made of meshed AuGL material</t>
  </si>
  <si>
    <t>10.1049/iet-map.2013.0564</t>
  </si>
  <si>
    <t>2-s2.0-84911403773</t>
  </si>
  <si>
    <t>['vertical short', 'total solution', 'surface wave', 'subsequent use', 'space wave', 'sommerfeld problem', 'received electric', 'radial component', 'physical space', 'numerical results', 'image point', 'dimensional integrals', 'cylindrical coordinates']</t>
  </si>
  <si>
    <t>High frequency approximation | Sommerfeld radiation problem | Spectral domain solution | Stationary Phase Method (SPM)</t>
  </si>
  <si>
    <t>In this paper we consider the problem of radiation from a vertical short (Hertzian) dipole above flat lossy ground, which represents the well-known in the literature 'Sommerfeld radiation problem'. The problem is formulated in a novel spectral domain approach, and by inverse threedimensional Fourier transformation the expressions for the received electric and magnetic (EM) field in the physical space are derived as one-dimensional integrals over the radial component of wavevector, in cylindrical coordinates. Subsequent use of the Stationary Phase Method (SPM) in the high frequency regime yields closed-form analytical solutions for the received EM field vectors, which coincide with the corresponding reflected EM field originating from the image point. In this way, we conclude that the so-called in the literature 'space wave' (line of sight plus reflected EM field) represents the total solution of the Sommerfeld problem in the high frequency regime, in which case the surface wave can be ignored. Finally, numerical results in the high frequency regime are presented in this paper, in comparison with corresponding numerical results based on Norton's solution of the problem (space and surface waves).</t>
  </si>
  <si>
    <t>55940158400;55939810900;24725586300;6603896366;56369798600</t>
  </si>
  <si>
    <t>Christakis, Ch;Ioannidi, K.;Sautbekov, S.;Frangos, P.;Atanov, S. K.</t>
  </si>
  <si>
    <t>Christakis C.</t>
  </si>
  <si>
    <t>The radiation problem from a vertical short dipole antenna above flat and lossy ground: Novel formulation in the spectral domain with closed -form analytical solution in the high frequency regime</t>
  </si>
  <si>
    <t>10.5755/j01.eee.20.9.8710</t>
  </si>
  <si>
    <t>2-s2.0-84911412022</t>
  </si>
  <si>
    <t>['widely applied', 'wave systems', 'slot correctly', 'planar four', 'narrower beamwidth', 'high gains', 'high gain', '12 ghz', '12 dbi']</t>
  </si>
  <si>
    <t>A dielectric loaded antipodal curvilinear tapered slot antenna based on substrate integrated waveguide is proposed in this study. High gain, low side lobe level and low reflectance could be obtained by choosing of the length and width of slot correctly. The loaded dielectric slab in front of the slot can result in a narrower beamwidth both in the H-plane and in the E-plane as a dielectric guiding structure. A two-dimensional antenna array, formed by a non-planar four-way power divider, has a broad bandwidth ranging from 9.5 to 12 GHz and high gains over 12 dBi, which can be widely applied to microwave and millimetre-wave systems.</t>
  </si>
  <si>
    <t>1113-1119</t>
  </si>
  <si>
    <t>60069720;60069720-112371771;60069720;60069720;60069720</t>
  </si>
  <si>
    <t>36609596700;8506870100;24767303600;55861203000;56720545300</t>
  </si>
  <si>
    <t>Zou, Xiong;Tong, Chuang Ming;Bao, Jun Song;Sun, Jia Jia;Li, Chang Ze</t>
  </si>
  <si>
    <t>60069720;112371771</t>
  </si>
  <si>
    <t>Dielectric loaded antipodal curvilinear tapered slot antenna based on substrate integrated waveguide</t>
  </si>
  <si>
    <t>10.1049/iet-map.2013.0404</t>
  </si>
  <si>
    <t>2-s2.0-84911420895</t>
  </si>
  <si>
    <t>['wide variety', 'underlying principle', 'substantiated considering', 'special case', 'radiation patterns', 'radiation pattern', 'radiating aperture', 'prior knowledge', 'point electric', 'observation ranging', 'near field', 'magnetic dipoles', 'generalized procedure', 'field distribution', 'far field', 'conical horn', 'circular waveguide', 'case studies', 'arbitrary distance', 'antenna elements', 'analytical formulation']</t>
  </si>
  <si>
    <t>A generalized procedure in the form of an analytical formulation for the determination of radiation pattern of an antenna at any arbitrary distance which covers the near field as well as far field is presented in this paper. With the prior knowledge of either the current or field distribution on the radiating aperture, the proposed near field analysis is generic and can be applied for wide variety of antenna elements. The underlying principle of the generalized procedure is tantamount to considering the radiating aperture as an array of point electric and magnetic dipoles. The validity and novelty of the proposed new approach have been substantiated considering an open ended circular cylindrical waveguide and a conical horn as case studies and treating the far field as a special case of near field with pertinent distance criterion. The effect of change in the distance of observation ranging from reactive near field to far field on the radiation patterns of these antennas has also been discussed. The simulation studies reveal that the depicted normalized phase patterns of both the circular waveguide and conical horn follow the changes in the profile of the corresponding amplitude patterns.</t>
  </si>
  <si>
    <t>60109970;60109970;60109970;60017326</t>
  </si>
  <si>
    <t>55633659800;56422450400;6507101831;8887006400</t>
  </si>
  <si>
    <t>Shankpal, Preetham;Arur, Varun;Kadambi, Govind;Shuttleworth, James</t>
  </si>
  <si>
    <t>India;United Kingdom</t>
  </si>
  <si>
    <t>Bengaluru;Coventry</t>
  </si>
  <si>
    <t>M. S. Ramaiah University of Applied Sciences;Coventry University</t>
  </si>
  <si>
    <t>60109970;60017326</t>
  </si>
  <si>
    <t>Shankpal P.</t>
  </si>
  <si>
    <t>A generalized approach for computation of near field radiation pattern of an antenna</t>
  </si>
  <si>
    <t>10.1155/2014/958148</t>
  </si>
  <si>
    <t>2-s2.0-84911421005</t>
  </si>
  <si>
    <t>['western parts', 'valley edge', 'underground structures', 'two zones', 'preliminary results', 'original post', 'gpr sounding', 'gpr prospection', 'good resolution', 'exploitation relief', 'data obtained', 'central zone', 'archaeological surveys', 'anomaly concentrations']</t>
  </si>
  <si>
    <t>Archaeological site | Borownia | Ground penetrating radar | Poland | Prehistoric flint mine</t>
  </si>
  <si>
    <t>Preliminary results of GPR field prospection carried out in the area of the prehistoric mining field Borownia (ƒÜmiel√≥w, Ostrowiec ≈öwiƒôtokrzyski District) are presented. This mining field forms a belt (30-50 m wide and 700 m long), starting from the valley edge of the Kamienna River southeastwards. Southeastern and western parts of the site have preserved the original post-exploitation relief. Geology of the Borownia mining field was examined and acquired radiograms revealed three distinct zones of anomaly concentrations. The central zone (B) is clearly a fragment of the prehistoric mining field, confirmed not only by the GPR sounding but also by archaeological surveys. The other two zones have not yet been investigated in detail but their surface and archaeological examination may determine only whether their underground structures are natural or have been created by humans. Data obtained during the GPR prospection at the Borownia archaeological site confirmed usefulness of 100, 250 and 500 MHz antennas. The relatively large depth range and good resolution are due to favorable geological conditions.</t>
  </si>
  <si>
    <t>123-132</t>
  </si>
  <si>
    <t>Studia Quaternaria</t>
  </si>
  <si>
    <t>60013756;60014265;60014265;107097888;60013756</t>
  </si>
  <si>
    <t>6506673029;55368773500;25929068500;6504474650;24346069400</t>
  </si>
  <si>
    <t>Mieszkowski, Rados≈Çaw;Welc, Fabian;Budziszewski, Janusz;Migal, Witold;BƒÖkowska, Anna</t>
  </si>
  <si>
    <t>Poland;Poland;Poland</t>
  </si>
  <si>
    <t>Warsaw;Warsaw;Warsaw</t>
  </si>
  <si>
    <t>Uniwersytet Kardynala Stefana Wyszynskiego w Warszawie;University of Warsaw;National Museum in Warsaw</t>
  </si>
  <si>
    <t>60014265;60013756;107097888</t>
  </si>
  <si>
    <t>Mieszkowski R.</t>
  </si>
  <si>
    <t>Preliminary results of the ground penetrating radar (GPR) prospection in the area of the prehistoric flint mine Borownia, southeastern Poland</t>
  </si>
  <si>
    <t>10.2478/squa-2014-0013</t>
  </si>
  <si>
    <t>2-s2.0-84911433831</t>
  </si>
  <si>
    <t>['two sets', 'synthesis problem', 'novel strategies', 'new version', 'modified iwo', 'iwo algorithm']</t>
  </si>
  <si>
    <t>Synthesis of phase-only reconfigurable array aims at finding a common amplitude distribution and different phase distributions for the array to form different patterns. In this paper, the synthesis problem is formulated as a multiobjective optimization problem and solved by a new proposed algorithm MOEA/D-IWO. First, novel strategies are introduced in invasive weed optimization (IWO) to make original IWO fit for solving multiobjective optimization problems; then, the modified IWO is integrated into the framework of the recently well proved competitive multiobjective optimization algorithm MOEA/D to form a new competitive MOEA/D-IWO algorithm. At last, two sets of experiments are carried out to illustrate the effectiveness of MOEA/D-IWO. In addition, MOEA/D-IWO is compared with MOEA/D-DE, a new version of MOEA/D. The comparing results show the superiority of MOEA/D-IWO and indicate its potential for solving the antenna array synthesis problems.</t>
  </si>
  <si>
    <t>60025578;60025578;60003977;60002210</t>
  </si>
  <si>
    <t>55899979100;7102211932;55272951700;54895589400</t>
  </si>
  <si>
    <t>Liu, Yan;Jiao, Yong Chang;Zhang, Ya Ming;Tan, Yan Yan</t>
  </si>
  <si>
    <t>Xi'an;Xi'an;Jinan</t>
  </si>
  <si>
    <t>Xidian University;Northwestern Polytechnical University;Shandong Normal University</t>
  </si>
  <si>
    <t>60025578;60003977;60002210</t>
  </si>
  <si>
    <t>Synthesis of phase-only reconfigurable linear arrays using multiobjective invasive weed optimization based on decomposition</t>
  </si>
  <si>
    <t>10.1155/2014/630529</t>
  </si>
  <si>
    <t>2-s2.0-84911434364</t>
  </si>
  <si>
    <t>['simulated results', 'proposed antenna', 'paper presents', 'impedance bandwidth', 'curved slot', 'bandwidth enhancement', '8a db']</t>
  </si>
  <si>
    <t>Antenna design | Antennas and propagation for wireless systems | Modeling and measurements</t>
  </si>
  <si>
    <t>This paper presents a simple broadband planar monopole microstrip patch antenna with curved slot and partial ground plane. The proposed antenna is designed and fabricated on commercially available FR4 material with IrA =A 4.3 and 0.025 loss tangent. Bandwidth enhancement has been achieved by introducing a curved slot in the patch and optimizing the gap between the patch and the partial ground plane and the gap between the curved slot and the edge of the patch. Simulated peak gain of the proposed antenna is 4.8A dB. The impedance bandwidth (defined by 10A dB return loss) of the proposed antenna is 109% (2-6.8A GHz), which shows bandwidth enhancement of 26% as compared with simple monopole antenna. The antenna is useful for 2.4/5.2/5.8-GHz WLAN bands, 2.5/3.5/5.5-GHz WiMAX bands, and other wireless communication services. Measured results show good agreement with the simulated results. The proposed antenna details are described and measured/simulated results are elaborated.</t>
  </si>
  <si>
    <t>57216982930;57201969558</t>
  </si>
  <si>
    <t>Baudha, Sudeep;Vishwakarma, Dinesh Kumar</t>
  </si>
  <si>
    <t>Bandwidth enhancement of a planar monopole microstrip patch antenna</t>
  </si>
  <si>
    <t>S175907871400141X</t>
  </si>
  <si>
    <t>10.1017/S175907871400141X</t>
  </si>
  <si>
    <t>2-s2.0-84911438103</t>
  </si>
  <si>
    <t>['wimax bands', 'slotted ground', 'simulated analysis', 'return loss', 'proposed antenna', 'pin diodes', 'paper describes', 'monopole antenna', 'microstrip line', 'measured results', 'good agreement', 'cp sense', 'around 3', '8 %,', '6 %,']</t>
  </si>
  <si>
    <t>This paper describes a monopole antenna with dual-band switchable circular polarization (CP) sense in WLAN and WiMAX bands. The proposed antenna consists of a rectangular patch fed by a microstrip line and a ground plane embedded with a T-shaped slot integrated with PIN diodes. The slotted ground is capable of exciting CP sense around 2.45GHz for WLAN and around 3.4GHz for WiMAX, respectively. Two triangular strips are added to improve impedance matching. The CP sense of the proposed antenna can be reconfigured between the right-handed circular polarization (RHCP) and left-handed circular polarization (LHCP) by switching the states of PIN diodes in the slot. The lower band 3-dB axial ratio (AR) bandwidth is 8.6%, and the upper band 3-dB AR bandwidth is 20.8%, in which the return loss is less than -10-dB. Simulated analysis and measured results are carried out and good agreement is achieved.</t>
  </si>
  <si>
    <t>35-42</t>
  </si>
  <si>
    <t>56048410500;55728052200;55589304000</t>
  </si>
  <si>
    <t>Shi, Shujie;Ding, Weiping;Luo, Kang</t>
  </si>
  <si>
    <t>Shi S.</t>
  </si>
  <si>
    <t>A monopole antenna with dual-band reconfigurable circular polarization</t>
  </si>
  <si>
    <t>10.2528/PIERC14101101</t>
  </si>
  <si>
    <t>2-s2.0-84911439396</t>
  </si>
  <si>
    <t>5325-42000-037-00D</t>
  </si>
  <si>
    <t>['usa ).', 'transitella antennae', 'semiochemical blends', 'pyralidae ),', 'proven difficult', 'pistachio orchards', 'one objective', 'excised male', 'evaluated individually', 'electroantennographic analysis', 'either improve', 'different composition', 'despite advances', 'current blend', 'chain alcohols', 'capture efficacy', 'blend suggests', 'almond orchards', '5 decades']</t>
  </si>
  <si>
    <t>EAG | Electroantennography | Lepidoptera | Navel orangeworm | Pyralidae | Semiochemical</t>
  </si>
  <si>
    <t>The polyphagous navel orangeworm, Amyelois transitella Walker (Lepidoptera: Pyralidae), is a major insect pest of almonds and pistachios in California (USA). Amyelois transitella moths have proven difficult to monitor and control for over 5 decades; however, recent reports indicate progress towards attractants using pheromone or semiochemical blends. Despite advances of a host plant volatile attractant blend that is effective for monitoring moth populations in almond orchards, the blend's attractancy and capture efficacy of A. transitella has not translated to pistachio orchards. The apparent orchard specificity of A. transitella to the blend suggests a different composition of host plant volatiles is needed to either improve the current blend or a new blend formulation is required for monitoring in pistachio orchards. One objective of this study was to evaluate available individual host volatiles via a standardised puff method in combination with electroantennographic analysis. In total 105 volatiles were evaluated individually for their ability to elicit an electrophysiological chemoreception response from excised male and female A. transitella antennae. Male antennae responded significantly higher to alcohols, aldehydes, alkyls, aromatics, and ketones. Female antennae responded significantly higher to benzenoids, monoterpenes, sesquiterpenes, and short-chain alcohols.</t>
  </si>
  <si>
    <t>217-230</t>
  </si>
  <si>
    <t>60022600;60022600;60022600</t>
  </si>
  <si>
    <t>7403532290;7102068858;37046877300</t>
  </si>
  <si>
    <t>Beck, John J.;Light, Douglas M.;Gee, Wai S.</t>
  </si>
  <si>
    <t>Albany</t>
  </si>
  <si>
    <t>USDA ARS Western Regional Research Center (WRRC)</t>
  </si>
  <si>
    <t>Beck J.</t>
  </si>
  <si>
    <t>Electrophysiological responses of male and female Amyelois transitella antennae to pistachio and almond host plant volatiles</t>
  </si>
  <si>
    <t>10.1111/eea.12243</t>
  </si>
  <si>
    <t>2-s2.0-84911442775</t>
  </si>
  <si>
    <t>['results illustrate', 'rcs ).', 'radiation characteristics', 'proposed antennas', 'patch arrays', 'paper presents', 'offset feeding', 'first designed', 'feed position', 'cross polarization', 'conventional methods', 'band rcs', 'antenna structure', 'antenna caused', '17 dbsm']</t>
  </si>
  <si>
    <t>This paper presents a method for implementing a low in-band scattering design for microstrip patch antennas based on the analysis of structural mode scattering and radiation characteristics. The antenna structure is first designed to have the lowest structural mode scattering in a desired frequency band. The operating frequency band of the antenna is then changed to coincide with that of the lowest structural mode scattering by adjusting the feed position on the antenna (offset feeding) to achieve an antenna with low in-band radar cross section (RCS). In order to reduce the level of cross polarization of the antenna caused by offset feeding, symmetry feeding structures for both single patch antennas and two-patch arrays are proposed. Examples that show the efficiency of the method are given, and the results illustrate that the in-band RCS of the proposed antennas can be reduced by as much as 17 dBsm for plane waves impinging from the normal direction compared to patch antennas fed by conventional methods.</t>
  </si>
  <si>
    <t>60022381;60022381;60022381;60022381;60022381</t>
  </si>
  <si>
    <t>55286509000;56023493300;24472996500;55639584600;57022681000</t>
  </si>
  <si>
    <t>Xu, Weiwei;Wang, Junhong;Chen, Meie;Zhang, Zhan;Li, Zheng</t>
  </si>
  <si>
    <t>Beijing Jiaotong University</t>
  </si>
  <si>
    <t>Reduction of the in-band RCS of microstrip patch antenna by using offset feeding technique</t>
  </si>
  <si>
    <t>10.1155/2014/383716</t>
  </si>
  <si>
    <t>2-s2.0-84911445138</t>
  </si>
  <si>
    <t>['wide axial', 'two branches', 'simple structure', 'rotated slot', 'ratio bandwidth', 'proposed antenna', 'impedance bandwidth', 'good right', 'center frequency', 'bandwidth enhancement', 'appropriately adding', '8 ghz', '56 ghz', '5 ghz', '2 ghz', '02 ghz']</t>
  </si>
  <si>
    <t>A novel broadband circularly polarized slot antenna with a rotated slot for bandwidth enhancement is proposed. The antenna has a simple structure, consisting of a microstrip feed line, a substrate, and a rotated rectangular slot with two branches etched on the plane. By appropriately adding the rotated rectangular slot and two branches on the ground-plane, the impedance bandwidth of the antenna is enlarged, and its wide axial-ratio (AR) bandwidth is achieved. Experimental results show the proposed antenna has good right-hand circular polarization (RHCP) characteristics. The measured -10-dB return loss impedance bandwidth and 3 dB axial-ratio bandwidth are 38.8% (1.5 GHz~2.2 GHz) and 25.6% (1.56 GHz~2.02 GHz) at the center frequency of 1.8 GHz.</t>
  </si>
  <si>
    <t>29-34</t>
  </si>
  <si>
    <t>56421266300;7102211932;55866773800</t>
  </si>
  <si>
    <t>Tian, Chao;Jiao, Yong Chang;Liang, Weilong</t>
  </si>
  <si>
    <t>Tian C.</t>
  </si>
  <si>
    <t>A broadband circularly polarized square slot antenna</t>
  </si>
  <si>
    <t>10.2528/PIERL14092901</t>
  </si>
  <si>
    <t>2-s2.0-84911450813</t>
  </si>
  <si>
    <t>['travel conditions', 'sixsensor setup', 'sensor setup', 'sensor communication', 'potential benefits', 'passing vehicles', 'paper investigates', 'one sensor', 'multiple sensors', 'marginal benefit', 'individual antennas', 'freeway overpass', 'deployed concurrently', 'current practice', 'collected continuously', 'bluetooth sensors', 'better represent', '60 %),', '47 %),', '20 %),', '17 %).', '156 %),']</t>
  </si>
  <si>
    <t>Bluetooth | Freeway travel time | Travel time data collection</t>
  </si>
  <si>
    <t>The use of Bluetooth detection systems for collecting travel time data is becoming increasingly popular because data can be collected continuously at a relatively low cost. However, representativeness of the data can be problematic, given the relatively low detection efficiency of Bluetooth monitoring systems. This paper investigates the use of multiple sensors with individual antennas to the same Bluetooth data collection device to increase the number of identifications from passing vehicles at each data collection point. Increased detection potentially increases the number of travel time measurements, increasing the potential for the measurements to better represent the travel conditions on the roadway. To test this approach, devices with up to 10 Bluetooth sensors were deployed concurrently on a freeway overpass. The marginal benefit of additional Bluetooth sensors in the array was investigated. The additional detections captured by adding up to six Bluetooth sensors in a single sensor array outnumber the detection losses associated with possible radio interference between the Bluetooth sensors or in device-to-sensor communication. On average, additional Bluetooth device media access control (MAC) addresses were detected by increasing the number of sensors from one to two (61% increase), two to three (27% additional increase), three to four (16% additional increase), four to five (11% additional increase), and five to six (8% additional increase). Also, it was observed that additional travel time measurements were collected by adding the number of sensors from one sensor at both locations to a two-sensor setup at both locations (between 110 and 156%), from a two-sensor setup to a three-sensor setup (between 44 and 60%), from a three-sensor setup to a four-sensor setup (between 30 and 47%), from a four-sensor setup to a five-sensor setup (between 10 and 20%), and from a five-sensor setup to a sixsensor setup (between 8 and 17%). This field study indicates that there are potential benefits to using multisensor Bluetooth arrays in lieu of the current practice of using a single sensor configuration to capture additional travel time data from passing vehicles.</t>
  </si>
  <si>
    <t>0733947X</t>
  </si>
  <si>
    <t>Journal of Transportation Engineering</t>
  </si>
  <si>
    <t>60211585;60019647;100801635;101878010;60019647;60019647</t>
  </si>
  <si>
    <t>24438411900;23469266400;56421785100;56422470900;8244334700;6603988431</t>
  </si>
  <si>
    <t>Suh, Wonho;Guin, Angshuman;Zinner, Stephanie;Colberg, Kathryn;Hunter, Michael P.;Guensler, Randall</t>
  </si>
  <si>
    <t>South Korea;United States;United States;United States</t>
  </si>
  <si>
    <t>Ansan;Atlanta;Chicago;Miami</t>
  </si>
  <si>
    <t>Hanyang University ERICA Campus;Georgia Institute of Technology;ARCADIS;Langan Engineering and Environmental Services</t>
  </si>
  <si>
    <t>60211585;60019647;101878010;100801635</t>
  </si>
  <si>
    <t>Suh W.</t>
  </si>
  <si>
    <t>Marginal benefit of adding antennas to bluetooth sensor arrays in freeway travel time data collection</t>
  </si>
  <si>
    <t>10.1061/(ASCE)TE.1943-5436.0000722</t>
  </si>
  <si>
    <t>2-s2.0-84911450861</t>
  </si>
  <si>
    <t>['wave penetration', 'truncated corners', 'symmetric slits', 'surface reduces', 'stacked patches', 'shaped slots', 'ris meta', 'measured results', 'lower bands', 'l2 band', 'l1 band', 'impedance metamaterial', 'gps applications', 'combining multi', 'circularly polarised', 'band applications', 'artificial eta', 'antenna prototype', '88 dbic', '53 dbic', '25 dbic', '227 ghz', '2 ghz', '176 ghz']</t>
  </si>
  <si>
    <t>In this study, a compact, triple-band, circularly polarised stacked microstrip antenna is proposed over the artificial eta-surface called reactive impedance surface (RIS) for enhancing antenna radiation efficiency for GPS applications. The proposed design utilises the concept of combining multi-stacked patches with RIS as imaginary-impedance metamaterial-ground-plane for selective frequency reduction of lower bands with improvement in antenna radiation properties for multi-band applications. The circularly polarised (CP) radiation with compact antenna size is achieved for triple-band GPS frequencies of L1 (1.575 GHz), L2 (1.227 GHz) and L5 (1.176 GHz) by placing three stacked patches with two different pairs of symmetric slits, four different sized symmetric cross-shaped slots and truncated corners over RIS. As RIS meta-surface reduces the wave penetration through the lossy substrate beneath it, the proposed stacked patch antenna over RIS demonstrates enhanced forward gain with suppressed back radiation. The measured results for antenna prototype are (1.168-1.185 GHz): L5 band, (1.2-1.245 GHz): L2 band and (1.51-1.59 GHz): L1 band for 10 dB return loss bandwidth with good CP radiation. Forward (boresight) right-handed CP gain of 2.88 dBic (L5 band), 3.25 dBic (L2 band) and 5.53 dBic (L1 band) is observed for compact antenna overall volume of 0.32Œªo √ó 0.32Œªo √ó 0.024Œªo at 1.2 GHz.</t>
  </si>
  <si>
    <t>1057-1065</t>
  </si>
  <si>
    <t>60005510-60017161;60002668;60005510</t>
  </si>
  <si>
    <t>55345565200;22935760300;7004437977</t>
  </si>
  <si>
    <t>Agarwal, Kush;Nasimuddin, ;Alphones, Arokiaswami</t>
  </si>
  <si>
    <t>Singapore;Singapore;Singapore</t>
  </si>
  <si>
    <t>Singapore City;Singapore City;Singapore City</t>
  </si>
  <si>
    <t>National University of Singapore;Nanyang Technological University;A-Star, Institute for Infocomm Research</t>
  </si>
  <si>
    <t>60017161;60005510;60002668</t>
  </si>
  <si>
    <t>Agarwal K.</t>
  </si>
  <si>
    <t>Triple-band compact circularly polarised stacked microstrip antenna over reactive impedance meta-surface for GPS applications</t>
  </si>
  <si>
    <t>10.1049/iet-map.2013.0586</t>
  </si>
  <si>
    <t>2-s2.0-84911451684</t>
  </si>
  <si>
    <t>['two patches', 'truncated corners', 'ring surrounding', 'receives right', 'proposed antenna', 'operational bandwidth', 'measured results', 'carefully examined', '42 mhz']</t>
  </si>
  <si>
    <t>A low-cost, reduced-size, single-feed, single-layer microstrip patch antenna is presented that receives right-hand circularly polarised satellite signals for the global positioning system's L1-Band (1575.42 MHz) and left-hand circularly polarised satellite signals and vertically linearly polarised terrestrial signals for the satellite digital audio radio system band (2320-2345 MHz). The proposed antenna is constructed of a main central patch and a ring surrounding it, both with truncated corners to achieve the desired circular polarisation characteristics. The two patches are connected to each other using four long and thin microstrip transmission lines. The design, simulation and measured results are presented. The effects of varying key antenna physical parameters were carefully examined and discussed in detail to characterise their effects on operational bandwidth.</t>
  </si>
  <si>
    <t>1066-1074</t>
  </si>
  <si>
    <t>60011873;60011873</t>
  </si>
  <si>
    <t>55510468900;6603319831</t>
  </si>
  <si>
    <t>Ghafari, Elias;Aloi, Daniel N.</t>
  </si>
  <si>
    <t>Rochester</t>
  </si>
  <si>
    <t>Oakland University</t>
  </si>
  <si>
    <t>Ghafari E.</t>
  </si>
  <si>
    <t>Single-pin, single-layer, dual-band patch antenna for global positioning system and satellite digital audio radio system automotive applications</t>
  </si>
  <si>
    <t>10.1049/iet-map.2013.0575</t>
  </si>
  <si>
    <t>2-s2.0-84911454186</t>
  </si>
  <si>
    <t>['study aims', 'site measurement', 'significantly reduce', 'rocket weight', 'rocket transmitters', 'rf module', 'reinforced plastic', 'primary radiator', 'operating frequency', 'link budget', 'hybrid rockets', 'hybrid rocket', 'effectively track', 'communication coverage', '433 mhz']</t>
  </si>
  <si>
    <t>This study aims to implement the telematics between hybrid rockets and the ground receiving station. In order to significantly reduce the rocket weight, fibre-reinforced plastic is used for the hybrid rocket casing, on which coplanar wraparound antennas with an operating frequency of 433 MHz are designed. The antenna structure contains three coplanar printed patches, among which the middle printed patch is the primary radiator and the resonant length appears a wavelength for the metallic surface case. An RF module with high receiver sensitivity and a high-power power amplifier are included to enhance the communication coverage of hybrid rockets and the ground receiving station so that the station can effectively track the hybrid rocket. Finally, the radio wave propagation model is used for calculating the link budget such that the communication coverage between rocket transmitters and the ground receiving station can be estimated, and on-site measurement and verification are preceded.</t>
  </si>
  <si>
    <t>1080-1090</t>
  </si>
  <si>
    <t>60012392;60012392;60012392;60012392</t>
  </si>
  <si>
    <t>36545423800;7405570951;7403692642;55628855700</t>
  </si>
  <si>
    <t>Tsai, Pang Chun;Lin, Hsin Piao;Lin, Ding Bing;Chang, Ching Jen</t>
  </si>
  <si>
    <t>Tsai P.</t>
  </si>
  <si>
    <t>Design and implement of transceiver system for hybrid rocket with coplanar wraparound antenna at 433 MHz</t>
  </si>
  <si>
    <t>10.1049/iet-map.2013.0522</t>
  </si>
  <si>
    <t>2-s2.0-84911457407</t>
  </si>
  <si>
    <t>['whereas ndvi', 'vine estimates', 'texas vineyard', 'temporal resolutions', 'spatial variability', 'rapid assessment', 'positive relationships', 'planimetric extent', 'high spatial', 'harvest variables', 'generate orthophotos', 'extract per', 'explore correlations', 'digital cameras', 'density values', 'crop performance', 'cluster size', 'canopy vigor', 'canopy area', 'aerial images']</t>
  </si>
  <si>
    <t>canopy vigor | object-based image analysis | precision viticulture | remote sensing | unmanned aerial vehicle</t>
  </si>
  <si>
    <t>Remotely sensed imagery provides a rapid assessment of spatial variability in grapevine canopy vigor that correlates with crop performance. Unmanned aerial vehicles (UAVs) provide a low-cost image acquisition platform with high spatial and temporal resolutions. Using a UAV and digital cameras, aerial images of a Texas vineyard were captured at postflowering, veraison, and harvest. Imagery was processed to generate orthophotos in units of reflectance, which were then segmented to extract per-vine estimates of canopy area (planimetric extent) and normalized difference vegetation index (NDVI)-based canopy density. Derived canopy area and density values were compared to the harvest variables of number of clusters, cluster size, and yield to explore correlations. Planimetrically derived canopy area yielded significant, positive relationships, whereas NDVI-based canopy density exhibited no significant relationships due to sensor-related radiometric inaccuracy. A vine performance index was calculated to map spatial variation in canopy vigor for the entire growing season. Future management zones were delineated using spatial grouping analysis.</t>
  </si>
  <si>
    <t>Mathews, Adam J.</t>
  </si>
  <si>
    <t>Stillwater</t>
  </si>
  <si>
    <t>Oklahoma State University</t>
  </si>
  <si>
    <t>Mathews A.J.</t>
  </si>
  <si>
    <t>Object-based spatiotemporal analysis of vine canopy vigor using an inexpensive unmanned aerial vehicle remote sensing system</t>
  </si>
  <si>
    <t>10.1117/1.JRS.8.085199</t>
  </si>
  <si>
    <t>2-s2.0-84911471943</t>
  </si>
  <si>
    <t>['scattering parameters', 'rainfall rate', 'rain conditions', 'radome types', 'polarized phased', 'numerical results', 'good agreement', 'electrical performance', 'authors present', 'array antenna']</t>
  </si>
  <si>
    <t>Radars/Radar observations</t>
  </si>
  <si>
    <t>A novel analytical method is presented for evaluating the electrical performance of a radome for a dual-polarized phased-array antenna under rain conditions. Attenuation, reflections, and induced cross polarization are evaluated for different rainfall conditions and radome types. The authors present a model for estimating the drop size distribution on a radome surface based on skin surface material, area, inclination, and rainfall rate. Then, a multilayer radome model based on the transmission-line-equivalent circuit model is used to characterize the radome's scattering parameters. Numerical results are compared with radar data obtained in the Next Generation Weather Radar (NEXRAD) and Collaborative Adaptive Sensing of the Atmosphere (CASA) systems, and good agreement is found.</t>
  </si>
  <si>
    <t>2409-2430</t>
  </si>
  <si>
    <t>60021243-60030931;60009226;60014313;60014313;60014313;60014313;60014313</t>
  </si>
  <si>
    <t>56423725400;7005071296;23493872200;56423722100;26667054000;7102806638;7102605212</t>
  </si>
  <si>
    <t>Salazar-Cerre√±o, Jorge L.;Chandrasekar, V.;Trabal, Jorge M.;Siquera, Paul;Medina, Rafael;Knapp, Eric;McLaughlin, David J.</t>
  </si>
  <si>
    <t>Norman;Boulder;Amherst MA;Fort Collins</t>
  </si>
  <si>
    <t>University of Oklahoma;National Center for Atmospheric Research;University of Massachusetts Amherst;Colorado State University</t>
  </si>
  <si>
    <t>60030931;60021243;60014313;60009226</t>
  </si>
  <si>
    <t>Salazar-Cerre√±o J.</t>
  </si>
  <si>
    <t>A drop size distribution (DSD)-based model for evaluating the performance of wet radomes for dual-polarized radars</t>
  </si>
  <si>
    <t>10.1175/JTECH-D-13-00208.1</t>
  </si>
  <si>
    <t>2-s2.0-84911481918</t>
  </si>
  <si>
    <t>['threshold voltage', 'thermally stable', 'see fulltext', 'positive charging', 'paper presents', 'nmosfet decreases', 'largely affected', 'ir spectra', 'gate oxide', 'electron energy', 'device damage', 'ch bonds', 'cathode voltage']</t>
  </si>
  <si>
    <t>curing | electron beam | MOSFET | siloxane SOG | threshold voltage</t>
  </si>
  <si>
    <t>This paper presents the properties of electron beam cured SOG (spin-on-glass) films in terms of the chemical bond structure and accompanying device damages. It is observed that e-beam cured SOG films do not show the Si-CH bonds in the FT-IR spectra but still have the carbons in the film which are thermally stable. As for the device damage, the experimental result shows that the threshold voltage of nMOSFET decreases by positive charging of gate oxide after e-beam curing process and it shows antenna ratio independence. Also, the variation of threshold voltage is largely affected by the cathode voltage, which determines the electron energy and interlayer dielectric thickness.[Figure not available: see fulltext.].</t>
  </si>
  <si>
    <t>1057-1061</t>
  </si>
  <si>
    <t>Electronic Materials Letters</t>
  </si>
  <si>
    <t>Pyo, Sung Gyu</t>
  </si>
  <si>
    <t>Chemical bond structure and MOSFET device damages of electron beam cured siloxane spin-on-dielectric films</t>
  </si>
  <si>
    <t>10.1007/s13391-014-4199-y</t>
  </si>
  <si>
    <t>2-s2.0-84911487819</t>
  </si>
  <si>
    <t>['sichuanus sp', 'sa pa', 'quadrilineatus sp', 'purpureus kazantsev', 'obscurus pic', 'nine species', 'napolovi sp', 'lycocerus gorham', 'longihirtus sp', 'hubeiensis sp', 'hickeri pic', 'gracilicornis sp', 'first time', 'caliginostus gorham', 'also recorded', '1995 ),']</t>
  </si>
  <si>
    <t>China | Lycocerus | Myanmar | New records | New species | synonym | Taxonomy | Vietnam</t>
  </si>
  <si>
    <t>Six new species of Lycocerus Gorham are described, L. gracilicornis sp. n. (China: Sichuan), L. longihirtus sp. n. (China: Yunnan), L. sichuanus sp. n. (China: Sichuan), L. hubeiensis sp. n. (China: Hubei), L. napolovi sp. n. (Vietnam: Sa Pa) and L. quadrilineatus sp. n. (Vietnam: Sa Pa), and provided with illustrations of habitus, antennae and aedeagi of male or and antennae, abdominal sternites VIII and genitalia of female. L. rubroniger ≈†vihla, 2011 is synonymized with L. obscurus Pic, 1916. L. hickeri Pic, 1934 and L. obscurus are provided with illustrations of abdominal sternites VIII of female. Nine species are recorded from China for the first time, L. bicoloripennis (Pic, 1924), L. caliginostus Gorham, 1889, L. jendeki ≈†vihla, 2005, L. malaisei (Wittmer, 1995), L. obscurus, L. olivaceus (Wittmer, 1995), L. purpureus Kazantsev, 2007, L. ruficornis (Wittmer, 1995) and L. semiextensus (Wittmer, 1995), and L. ruficornis is also recorded for Myanmar for the first time.</t>
  </si>
  <si>
    <t>85-107</t>
  </si>
  <si>
    <t>Description of six new species of Lycocerus Gorham (Coleoptera, Cantharidae), with taxonomic note and new distribution data of some other species</t>
  </si>
  <si>
    <t>10.3897/zookeys.456.8465</t>
  </si>
  <si>
    <t>2-s2.0-84911493566</t>
  </si>
  <si>
    <t>['single antenna', 'proposed algorithm', 'practical implementation', 'orthogonal frequency', 'optimal solution', 'multiple antennas', 'multicasting technology', 'multicast groups', 'flexible quality', 'efficient algorithm', 'contiguous subcarriers', 'complexity analyses', "chunk '.", 'allocation unit']</t>
  </si>
  <si>
    <t>Chunks | DAS | MISO-OFDMA | Multicast systems | Multiuser diversity | Resource allocation</t>
  </si>
  <si>
    <t>The resource allocation problem for the downlink of orthogonal frequency-division multiple access (OFDMA) wireless multicast systems is investigated. It is assumed that the base station consists of multiple antennas in a distributed antenna system (DAS), whereas each user is equipped with a single antenna. The multicasting technology is able to support several groups of users with flexible quality of service (QoS) requirements. The general mathematical formulation is provided, but achieving the optimal solution has a high computational cost. In our approach, the allocation unit is not the subcarrier, as in conventional OFDMA systems, but a set of contiguous subcarriers, which is called 'chunk'. For practical implementation, a suboptimal but efficient algorithm is proposed in order to maximize the sum of the maximum attainable data rates of multicast groups of users, subject to total available power and proportional maximum attainable data rate constraints among multicast groups of users. Simulation and complexity analyses are provided to support the benefits of chunk-based resource allocation to multicast OFDMA DASs, supporting that the proposed algorithm can be applied to latest-generation wireless systems that provide QoS guarantees.</t>
  </si>
  <si>
    <t>3030-3041</t>
  </si>
  <si>
    <t>60028900;60031155</t>
  </si>
  <si>
    <t>36010683000;55550938400</t>
  </si>
  <si>
    <t>Papoutsis, Vasileios D.;Stamouli, Alexia P.</t>
  </si>
  <si>
    <t>Rio;Athens</t>
  </si>
  <si>
    <t>University of Patras;National and Kapodistrian University of Athens</t>
  </si>
  <si>
    <t>60031155;60028900</t>
  </si>
  <si>
    <t>Papoutsis V.</t>
  </si>
  <si>
    <t>Chunk-based and fairness-based resource allocation in multicast distributed MISO-OFDMA systems</t>
  </si>
  <si>
    <t>10.1002/dac.2523</t>
  </si>
  <si>
    <t>2-s2.0-84911499393</t>
  </si>
  <si>
    <t>['two frequencies', 'ring resonators', 'results provide', 'refractive effect', 'radiation gain', 'proposed antenna', 'matching condition', 'higher gain', 'handed material', 'handed effect', 'fractal structure', 'conventional antenna', 'band antennas', 'antenna effectively']</t>
  </si>
  <si>
    <t>Fractal antenna | LHM | Near-zero-refraction</t>
  </si>
  <si>
    <t>The fractal rectangular boxes antenna with the periodic rectangular split-ring resonators (SRRs) is proposed in this paper. The finite difference time domain (FDTD) method is used to study the characteristics of this antenna. Based on the theories of composite SRRs structure and fractal structure, the near-zero-refractive effect and the left-handed effect are achieved at two frequencies. The proposed antenna has good performance parameters in the two different frequencies. Simulation results indicate that the left-handed effect and the near-zero-refractive effect. Compared with the conventional antenna, the proposed antenna has a lower return loss and a higher gain. The left-handed material (LHM) can realize the electromagnetic wave‚Äôs tunneling effect and amplify evanescent wave, and the zero refractive index material can enhance the gain of the antenna effectively by concentrating its beams. Such effects can improve the radiation gain and the matching condition of the antenna, and reduce the proposed antenna‚Äôs return loss. The results provide a new design method for achieving high gain multi-band antennas.</t>
  </si>
  <si>
    <t>284-293</t>
  </si>
  <si>
    <t>Journal of Optics (India)</t>
  </si>
  <si>
    <t>60017482;60017482;60017482;60017482</t>
  </si>
  <si>
    <t>55746991100;55742685000;8393441600;56276629100</t>
  </si>
  <si>
    <t>Gong, Lei lei;Wang, Ji jun;Xu, Lei jun;Zhang, Yan rong</t>
  </si>
  <si>
    <t>Study of the fractal rectangular boxes antenna based on near-zero-refractive effect and left-handed effect</t>
  </si>
  <si>
    <t>10.1007/s12596-014-0217-6</t>
  </si>
  <si>
    <t>2-s2.0-84911808485</t>
  </si>
  <si>
    <t>['¬© 1963', 'uwb signals', 'structure comprises', 'space interface', 'results show', 'radiation efficiency', 'radiates omni', 'pulse transmission', 'polarization perpendicular', 'paper proposes', 'nearly unchanged', 'modified mono', 'human proximity', 'height reduction', 'ground plane', 'fidelity factor', 'domain results', 'conventional mono', 'cone antennas', 'coaxially fed', 'antenna operates', 'antenna matching', '95 %.', '2012 ieee', '10 db']</t>
  </si>
  <si>
    <t>Frequency- and time-domain | low profile | UWB antenna | vertically polarized | wireless body area network</t>
  </si>
  <si>
    <t>This paper proposes a novel, low-profile UWB antenna for wireless body area network (WBAN) applications. The antenna has a polarization perpendicular to the body-free-space interface, which is interesting in order to minimize the coupling into the body. Its structure comprises a modified mono-cone with a top-cross-plate and is coaxially fed through the ground plane. The higher frequency band |S11| performance is due to the mono-cone while the top-cross-plate is responsible for the lower frequency band. This plate also leads to a height reduction when compared to conventional mono-cone antennas. A comprehensive parametric study is done to provide design guidelines. Both frequency- and time-domain results have been measured and presented to validate the design. Results show that the antenna operates from 3.06 to beyond 12 GHz based on |S11| ‚â§ -10 dB, radiates omni-directionally in the H -plane, and has a radiation efficiency over 95%. The system-fidelity factor for UWB signals is adequate for pulse transmission. Finally, the influence of the human proximity on the antenna matching was tested. Results show that its impedance is nearly unchanged as compared to free-space. ¬© 1963-2012 IEEE.</t>
  </si>
  <si>
    <t>1888-1894</t>
  </si>
  <si>
    <t>60028186-60004956;60028186;60004956;60028186</t>
  </si>
  <si>
    <t>26425086600;7004724089;7201368926;6701417455</t>
  </si>
  <si>
    <t>Koohestani, Mohsen;Zurcher, J. F.;Moreira, Antonio A.;Skrivervik, Anja K.</t>
  </si>
  <si>
    <t>A novel, low-profile, vertically-polarized UWB antenna for WBAN</t>
  </si>
  <si>
    <t>10.1109/TAP.2014.2298886</t>
  </si>
  <si>
    <t>2-s2.0-84911861896</t>
  </si>
  <si>
    <t>['small switched', 'signal strength', 'real performance', 'real environment', 'proposed antenna', 'mobile terminal', 'microstrip line', 'experimental results', 'directional antenna', 'currently employed', 'beam antenna', 'also tested']</t>
  </si>
  <si>
    <t>3g phone | Antenna design | Array antennas | Microstrip antenna | Mobile phone antennas | Switched-beam antennas</t>
  </si>
  <si>
    <t>In this paper, we propose a small switched-beam antenna for mobile terminal. This kind of antenna is a single compact slot antenna fed by microstrip line. This proposed antenna provides three different radiation patterns. The antenna is designed to cover 3G Universal Mobile Telecommunication Systems (UMTS; 1.92- 2.17 GHz). Its advantage is small of size and easy to manufacture. The performance of proposed antenna is confirmed by both simulation and experimental results. In addition, the antenna is also tested under real environment to see its real performance in terms of signal strength and throughput. The obtained results show that it provides higher signal strength and throughput over the use of omni-directional antenna as currently employed in mobile terminal.</t>
  </si>
  <si>
    <t>572-580</t>
  </si>
  <si>
    <t>6506488555;6506413918</t>
  </si>
  <si>
    <t>Uthansakul, Monthippa;Uthansakul, Peerapong</t>
  </si>
  <si>
    <t>Uthansakul M.</t>
  </si>
  <si>
    <t>Antenna design for switched-beam systems on mobile terminal</t>
  </si>
  <si>
    <t>2-s2.0-84911862094</t>
  </si>
  <si>
    <t>['underwater sources', 'source distance', 'simultaneous increase', 'rather stable', 'passive estimation', 'multipath waveguide', 'board separation', 'allows one']</t>
  </si>
  <si>
    <t>An algorithm of passive estimation of the source distance and depth in a multipath waveguide, based on an analysis of differences in the signal time delays, has been investigated. It is shown that this method is rather stable to variation in the parameters of medium and allows one to gain initial data necessary to solve the problem of classifying above-water and underwater sources. It is shown that a vector-scalar antenna provides unidirectional reception and left- and right-board separation of sources with a simultaneous increase in the detection noise immunity.</t>
  </si>
  <si>
    <t>287-298</t>
  </si>
  <si>
    <t>1934807X</t>
  </si>
  <si>
    <t>1541308X</t>
  </si>
  <si>
    <t>Physics of Wave Phenomena</t>
  </si>
  <si>
    <t>60068680;;60068680;60068680</t>
  </si>
  <si>
    <t>56426340700;56426523300;7102353416;6505646350</t>
  </si>
  <si>
    <t>Drachenko, V. N.;Karishnev, N. S.;Kuznetsov, G. N.;Mikhnyuk, A. N.</t>
  </si>
  <si>
    <t>Prokhorov General Physics Institute of the Russian Academy of Sciences</t>
  </si>
  <si>
    <t>Drachenko V.</t>
  </si>
  <si>
    <t>Estimation of the source distance and depth in a multipath waveguide using a vector-scalar antenna</t>
  </si>
  <si>
    <t>10.3103/S1541308X14040141</t>
  </si>
  <si>
    <t>2-s2.0-84911867710</t>
  </si>
  <si>
    <t>['x 1', 'video recording', 'tracking system', 'tracked simultaneously', 'ten hens', 'temporal data', 'target objects', 'space allocation', 'register laying', 'recovery system', 'physical environment', 'pen floor', 'pen ),', 'passive radio', 'novel method', 'movement trajectories', 'management schemes', 'management factors', 'maintain identities', 'lower part', 'labor intensive', 'individual birds', 'impact hens', 'human labeling', 'human error', 'housing design', 'housed setting', 'hen behaviors', 'health status', 'frequency identification', 'egg production', 'effectively assess', 'economic importance', 'certain behaviors', 'bird behaviors', 'automated quantification', 'automated measurement', 'art time', 'aforementioned behaviors', '4 vs', '2880 vs', '2 cm']</t>
  </si>
  <si>
    <t>3D vision | Behavior monitoring | Laying hen | RFID | Stocking density | Tracking</t>
  </si>
  <si>
    <t>Housing design and management schemes (e.g., bird stocking density) in egg production can impact hens' ability to perform natural behaviors and production economic efficiency. It is therefore of socio-economic importance to quantify the effects of such schemes on laying-hen behaviors, which may in turn have implications on the animals' well-being. Video recording and manual video analysis is the most common approach used to track and register laying-hen behaviors. However, such manual video analyses are labor intensive and are prone to human error, and the number of target objects that can be tracked simultaneously is small. In this study, we developed a novel method for automated quantification of certain behaviors of individual laying hens in a group-housed setting (1.2 m x 1.2 m pen), such as locomotion, perching, feeding, drinking, and nesting. Image processing techniques were employed on top-view images captured with a state-of-the-art time-of-flight (ToF) of light based 3D vision camera for identification as well as tracking of individual birds in the group with support from a passive radio-frequency identification (RFID) system. Each hen was tagged with a unique RFID transponder attached to the lower part of her leg. An RFID sensor grid consisting of 20 antennas installed underneath the pen floor was used as a recovery system in situations where the imaging system failed to maintain identities of the birds. Spatial as well as temporal data were used to extract the aforementioned behaviors of each bird. To test the performance of the tracking system, we examined the effects of two stocking densities (2880 vs. 1440 cm2 hen-1) and two perching spaces (24.4 vs. 12.2 cm of perch per hen) on bird behaviors, corresponding to five hens vs. ten hens, respectively, in the 1.2 m x 1.2 m pen. The system was able to discern the impact of the physical environment (space allocation) on behaviors of the birds, with a 95% agreement in tracking the movement trajectories of the hens between the automated measurement and human labeling. This system enables researchers to more effectively assess the impact of housing and/or management factors or health status on bird behaviors.</t>
  </si>
  <si>
    <t>1455-1472</t>
  </si>
  <si>
    <t>Transactions of the ASABE</t>
  </si>
  <si>
    <t>60004354;60004354;60004354</t>
  </si>
  <si>
    <t>36680464200;57203783579;7103206869</t>
  </si>
  <si>
    <t>Nakarmi, A. D.;Tang, Lie;Xin, H.</t>
  </si>
  <si>
    <t>Nakarmi A.D.</t>
  </si>
  <si>
    <t>Automated tracking and behavior quantification of laying hens using 3D computer vision and radio frequency identification technologies</t>
  </si>
  <si>
    <t>10.13031/trans.57.10505</t>
  </si>
  <si>
    <t>2-s2.0-84911872914</t>
  </si>
  <si>
    <t>['ubiquitous field', 'quantitative differences', 'qualitatively improved', 'previously reported', 'photosynthetic antennas', 'exact results']</t>
  </si>
  <si>
    <t>Understanding the excitation energy transfer (EET) mechanism is a ubiquitous field of study in photosynthetic antennas. Recently, we qualitatively improved the theory of the variational master equation by introducing the second Bogoliubov inequality to determine the proper perturbative term. However, there were quantitative differences in the EET rate compared with the results from exact numerical calculations. In this study, we attempt to correct the differences in the intermediate coupling region. As a result, we found two methods to reproduce more exact results than those previously reported.</t>
  </si>
  <si>
    <t>Journal of Chemical Physics</t>
  </si>
  <si>
    <t>60000264;60033235</t>
  </si>
  <si>
    <t>37104376000;56103742900</t>
  </si>
  <si>
    <t>Kimura, Akihiro;Fujihashi, Yuta</t>
  </si>
  <si>
    <t>Okazaki;Nagoya</t>
  </si>
  <si>
    <t>National Institutes of Natural Sciences - Institute for Molecular Science;Nagoya University</t>
  </si>
  <si>
    <t>60033235;60000264</t>
  </si>
  <si>
    <t>Kimura A.</t>
  </si>
  <si>
    <t>Quantitative correction of the rate constant in the improved variational master equation for excitation energy transfer</t>
  </si>
  <si>
    <t>10.1063/1.4901431</t>
  </si>
  <si>
    <t>2-s2.0-84911876327</t>
  </si>
  <si>
    <t>Russian Academy of Medical Sciences</t>
  </si>
  <si>
    <t>NSh-4484.2014.2</t>
  </si>
  <si>
    <t>RAMS</t>
  </si>
  <si>
    <t>['intermediate distances', 'interference maxima', 'frequency shifts']</t>
  </si>
  <si>
    <t>A method for estimating the velocity of a broadband noise source at intermediate distances, based on the data for frequency shifts of interference maxima, is described. The effect of interference on the error in determining the object velocity using a horizontal extended receiving antenna is discussed.</t>
  </si>
  <si>
    <t>306-311</t>
  </si>
  <si>
    <t>60068680;60068680;60004223</t>
  </si>
  <si>
    <t>7102353416;7004454493;6602075606</t>
  </si>
  <si>
    <t>Kuznetsov, G. N.;Kuz‚Äôkin, V. M.;Pereselkov, S. A.</t>
  </si>
  <si>
    <t>Moscow;Voronezh</t>
  </si>
  <si>
    <t>Prokhorov General Physics Institute of the Russian Academy of Sciences;Voronezh State University</t>
  </si>
  <si>
    <t>60068680;60004223</t>
  </si>
  <si>
    <t>Kuznetsov G.N.</t>
  </si>
  <si>
    <t>Estimation of the velocity of underwater objects in the passive mode using frequency-shift data</t>
  </si>
  <si>
    <t>10.3103/S1541308X14040165</t>
  </si>
  <si>
    <t>2-s2.0-84911878690</t>
  </si>
  <si>
    <t>['œµr ranging', 'top side', 'thin substrate', 'suggested technique', 'straight slot', 'simulation studies', 'radiation characteristics', 'planar array', 'perform etching', 'impedance bandwidth', 'fr4 substrate', 'economical solution', 'dimension 6x6', 'detailed manner', 'complete analysis', 'communication applications', 'array pattern', '25 db']</t>
  </si>
  <si>
    <t>Array antenna | Bandwidth enhancement | Impedance bandwidth | Method of moments</t>
  </si>
  <si>
    <t>A bandwidth-enhanced Microstrip slotted array antenna is fabricated on an electrically-thin substrate to provide an economical solution for communication applications. To improve the impedance bandwidth of a rectangular micro strip patch without having any impact on its radiation characteristics, we perform etching of straight slot which is parallel and near to top side of the patch. For demonstrating the usefulness of the suggested technique, a planar array of dimension 6X6 with a side-lobe of 25 dB in both the E and H-planes are studied and fabricated on the FR4 substrate with 0.787 mm thickness. Simulation studies will be carried out on Method of Moments based EM Tool and analysis of the model is done by changing different operational parameters like the width of the slot, array element spacing, and array pattern. The antenna output parameters will be studied by changing substrate materials, Œµr ranging from 2 to 4.4 and complete analysis is presented in a detailed manner.</t>
  </si>
  <si>
    <t>72-83</t>
  </si>
  <si>
    <t>Leonardo Electronic Journal of Practices and Technologies</t>
  </si>
  <si>
    <t>56426382500;36135595500;56426590500;57214386774;57224231402;57210412433</t>
  </si>
  <si>
    <t>Sri Ramkiran, Duvvuri;Madhav, Boddapati Taraka Phani;Haritha, Nimmagadda;Ramya, Ravuri Sree;Vindhya, Kalyani M.;Abhishek, Sai P.</t>
  </si>
  <si>
    <t>Sri Ramkiran D.</t>
  </si>
  <si>
    <t>Design and analysis of microstrip slot array antenna configuration for bandwidth enhancement</t>
  </si>
  <si>
    <t>2-s2.0-84911887046</t>
  </si>
  <si>
    <t>['œ ±"', 'simulated results', 'radiating patch', 'proposed antenna', 'proper selection', 'operating band', 'novel design', 'maximum radiation', 'maximum gain', 'good agreement', 'experimental results', 'desired performance', 'broadband property', 'antenna characteristics', 'also reported', '86 dbi', '56 ghz', '12 ghz']</t>
  </si>
  <si>
    <t>A novel design of broadband patch antenna is presented in this paper. The broadband property of the proposed antenna is achieved by choosing a proper selection of dimensions and positions of slot and notch on the radiating patch. The bandwidth of the proposed antenna is found to be 30.5% with operating frequency band from 1.56 GHz to 2.12 GHz. Antenna characteristics are observed for different inclination angles "Œ±" and its effect on bandwidths is also reported. The maximum gain of the antenna is found to be 9.86 dBi and it achieves broadside radiation pattern in the direction of maximum radiation over the operating band. The proposed antenna structure is simulated, fabricated, and tested for obtaining the desired performance. The simulated results are verified with experimental results which are in good agreement.</t>
  </si>
  <si>
    <t>55681620800;37066126100;55149660600;7003390412</t>
  </si>
  <si>
    <t>Kamakshi, Km;Singh, Ashish;Aneesh, Mohammad;Ansari, J. A.</t>
  </si>
  <si>
    <t>Novel design of microstrip antenna with improved bandwidth</t>
  </si>
  <si>
    <t>10.1155/2014/659592</t>
  </si>
  <si>
    <t>2-s2.0-84911887554</t>
  </si>
  <si>
    <t>['temporal structure', 'ship fairing', 'reverberation field', 'peak located', 'hydroacoustic antenna', 'efficient absorption', 'disturbances inside']</t>
  </si>
  <si>
    <t>The spatial and temporal structure of signals and disturbances inside a ship fairing (in particular, on the surfaces of vertical cylindrical antenna and cofferdam) has been investigated. It is established that the disturbance from the engine-propeller system forms a complex interference structure in the fairing, with a peak located between the antenna and cofferdam. It is shown that efficient absorption of disturbances by the cofferdam, for example, using active damping tools, eliminates the reverberation field from the fairing and reduces the disturbance on the surface of hydroacoustic antenna.</t>
  </si>
  <si>
    <t>299-305</t>
  </si>
  <si>
    <t>60068680;60068680</t>
  </si>
  <si>
    <t>56425552000;7102353416</t>
  </si>
  <si>
    <t>Kornienko, V. N.;Kuznetsov, G. N.</t>
  </si>
  <si>
    <t>Kornienko V.</t>
  </si>
  <si>
    <t>Diffraction of signals and disturbances inside a ship fairing on the surface of cylindrical antenna and cofferdam</t>
  </si>
  <si>
    <t>10.3103/S1541308X14040153</t>
  </si>
  <si>
    <t>2-s2.0-84911894058</t>
  </si>
  <si>
    <t>['wwan application', 'upper bandwidth', 'two pairs', 'stacked network', 'stacked chip', 'planar inverted', 'measured results', 'lc tank', 'f antenna', 'effectively widen', 'chiplc tanks', '5 dbi', '4 dbi', '1 ).']</t>
  </si>
  <si>
    <t>In this paper, a penta-band antenna design using matching network for mobile phone application is proposed. This design is composed of a planar inverted-F antenna (PIFA) and a LC-tank-stacked network. The LC-tank-stacked network consists of two pairs of stacked chip-LC tank, which combine in parallel with the microstrip line feeding to the antenna. The PIFA can excite dual bands, and each pair of chipLC tanks can effectively widen the lower and upper bandwidth, respectively. According to measured results, the bandwidth can cover 824‚Äì960 MHz/1710‚Äì2170 MHz band for WWAN application (VSWR = 3 : 1). The peak antenna gain is better than 0.5 dBi and 3.4 dBi for lower and upper operating band, respectively. And the measured radiation efficiency is about 40‚Äì60% and 40‚Äì70% for lower and upper operating band, respectively.</t>
  </si>
  <si>
    <t>41-47</t>
  </si>
  <si>
    <t>55576693900;56290949400;7005109058</t>
  </si>
  <si>
    <t>Yang, Chao Shun;Huang, Po Chun;Jou, Christina F.</t>
  </si>
  <si>
    <t>Yang C.S.</t>
  </si>
  <si>
    <t>A penta-band planar inverted-F antenna for mobile phone application using LC-tank-stacked network</t>
  </si>
  <si>
    <t>10.2528/PIERL14102807</t>
  </si>
  <si>
    <t>2-s2.0-84911898316</t>
  </si>
  <si>
    <t>Ministerio de Ciencia e Innovaci√≥n</t>
  </si>
  <si>
    <t>MTM2010-19576-C02-01</t>
  </si>
  <si>
    <t>MICINN</t>
  </si>
  <si>
    <t>['skilled operator', 'short amount', 'requesting clients', 'reported np', 'problem globally', 'moving passes', 'many conflicts', 'manual process', 'large number', 'general problem', 'every day', 'done manually', 'deconflicting becomes', 'crucial given', 'automated tool', 'also included']</t>
  </si>
  <si>
    <t>Antenna-Satellite allocation | Automated scheduling | Deconfliction | Ground station operations | Integer programming</t>
  </si>
  <si>
    <t>Every day, ground stations need to manage numerous requests for allocation of antenna time slots by customers operating satellites. For multi-antenna, multi-site ground networks serving numerous satellite operators, oftentimes these requests yield conflicts, which arise when two or more satellites request overlapping time slots on the same antenna. Deconflicting is performed by moving passes to other antennas, shortening their duration, or canceling them, and has frequently been done manually. However, when many conflicts are present, deconflicting becomes a complex and time-consuming when done manually. We propose an automated tool that solves the problem by means of Integer Linear Programming. The models include operational constraints and mimic the manual process but consider the problem globally, thus being able to improve the quality of the solution. A simplified shortening model is also included to avoid excessive computation times, which is crucial given that the general problem has been reported NP-complete. Priorities are taken into account by tuning the cost function according to specifications of the requesting clients. Experiments with real-data scenarios using open-source software show that our tool is able to solve the Antenna-Satellite assignment problem for a large number of passes in a short amount of time, thus enormously improving manual scheduling operations, even when performed by a skilled operator.</t>
  </si>
  <si>
    <t>567-574</t>
  </si>
  <si>
    <t>60033284;60011476;60033284</t>
  </si>
  <si>
    <t>57193276121;55946741800;22034387000</t>
  </si>
  <si>
    <t>Vazquez, Rafael;Perea, Federico;Gal√°n Vioque, Jorge</t>
  </si>
  <si>
    <t>Sevilla;Valencia</t>
  </si>
  <si>
    <t>Universidad de Sevilla;Universitat Polit√®cnica de Val√®ncia</t>
  </si>
  <si>
    <t>60033284;60011476</t>
  </si>
  <si>
    <t>Vazquez R.</t>
  </si>
  <si>
    <t>Resolution of an antenna-satellite assignment problem by means of integer linear programming</t>
  </si>
  <si>
    <t>S1270963814001096</t>
  </si>
  <si>
    <t>10.1016/j.ast.2014.06.002</t>
  </si>
  <si>
    <t>2-s2.0-84911903953</t>
  </si>
  <si>
    <t>Hunan Provincial Innovation Foundation for Postgraduate</t>
  </si>
  <si>
    <t>['strictly satisfied', 'squint model', 'space targets', 'phase history', 'paper proposes', 'isar imaging', 'interferometric processing', 'image distortion', 'corresponding size', 'condition may', 'compensation method', 'coherent processing', '3d motion']</t>
  </si>
  <si>
    <t>coherent processing | high-speed movement compensation | image registration | interferometric ISAR | matched filter | squint model | wideband direct sampling</t>
  </si>
  <si>
    <t>This paper proposes a novel InISAR imaging method for space moving targets on a squint model using two antennas. In the pre-processing for range compression based on wideband direct sampling data, an adaptive matched filter containing speed is designed to carry out high-speed movement compensation that is essential for space targets. In order to reserve the phase history of each antenna, coherent processing for ISAR imaging is adopted. The corresponding size can be achieved by interferometric processing of the two complex ISAR images. Considering the condition may not be strictly satisfied, the influence of 3D motion and squint model is analyzed and a compensation method is adopted. Image distortion is corrected using coordinate transform. Simulation results confirm the effectiveness of the analysis and 3D imaging algorithm.</t>
  </si>
  <si>
    <t>2135-2152</t>
  </si>
  <si>
    <t>60024350;60024350;60024350-114781607;60024350;60024350</t>
  </si>
  <si>
    <t>55822422200;55961785900;57207154101;55491794600;7409482231</t>
  </si>
  <si>
    <t>Tian, Biao;Liu, Yang;Tang, Da;Xu, Shiyou;Chen, Zengping</t>
  </si>
  <si>
    <t>Changsha;</t>
  </si>
  <si>
    <t>National University of Defense Technology;Beijing Institute Tracking and Telecommunication Technology</t>
  </si>
  <si>
    <t>60024350;114781607</t>
  </si>
  <si>
    <t>Interferometric ISAR imaging for space moving targets on a squint model using two antennas</t>
  </si>
  <si>
    <t>10.1080/09205071.2014.954008</t>
  </si>
  <si>
    <t>2-s2.0-84911904326</t>
  </si>
  <si>
    <t>['whole structure', 'period ratio', 'performance evaluation', 'paper presents', 'iteration order', 'ground plane', 'ebg structure', 'ebg slots', 'different iterations']</t>
  </si>
  <si>
    <t>Electromagnetic band gap | Fractal antenna | Sierpinski | Wide slot antenna</t>
  </si>
  <si>
    <t>This paper presents the performance evaluation of a novel electromagnetic band gap (EBG) structured Sierpinski fractal antenna. The wide band gap is achieved in EBG structure by maintaining the radius to period ratio of the fractal patterns larger than 0.5 in the whole structure. In this work fractal shaped designs of different iterations are examined with change in EBG slots on the ground plane. A simple coaxial feeding is used in the design of the antenna. As the iteration order of the Sierpinski radiator increases, the bandwidth is increases and the surface wave losses are decreased.</t>
  </si>
  <si>
    <t>26-35</t>
  </si>
  <si>
    <t>60079446;60079446;60079446;60079446</t>
  </si>
  <si>
    <t>36135595500;7005223222;37041210500;55839107000</t>
  </si>
  <si>
    <t>Madhav, Boddapati Taraka Phani;Pisipati, Venkata Gopala Krishna Murthy;Khan, Habibulla;Ujwala, Dogiparthi</t>
  </si>
  <si>
    <t>Fractal shaped Sierpinski on EBG structured ground plane</t>
  </si>
  <si>
    <t>2-s2.0-84911928070</t>
  </si>
  <si>
    <t>['updated key', 'short hood', 'several teeth', 'proximal one', 'posterior parapodia', 'posterior ones', 'posterior chaetigers', 'nuchal fold', 'new species', 'miii bidentate', 'maxillary apparatus', 'long hood', 'little knobs', 'genus kuwaita', 'five pairs', 'first evidence', 'european waters', 'distal teeth', 'collected intertidally', 'branchiae reduced', 'biscay ),', 'anterior chaetigers']</t>
  </si>
  <si>
    <t>Bay of Biscay | Biodiversity | Cantabrian Sea | Estuaries | Eunicida | Intertidal area | Polychaetes | Taxonomy</t>
  </si>
  <si>
    <t>A new species of the genus Kuwaita Mohammad, 1973, collected intertidally from a northern Spain estuary (Bay of Biscay), is described. Kuwaita hanneloreae sp. nov. constitutes the first evidence of this genus in European waters and is characterised by: prostomium with three small antennae protruding from nuchal fold, lack of eyes; simple multidentate hooded hooks with long hood in anterior chaetigers, and short hood in posterior ones with well defined proximal and distal teeth with several teeth between them; posterior chaetigers with very small nephridial papillae; branchiae reduced to little knobs in posterior parapodia; maxillary apparatus with five pairs of maxillae, MIII bidentate with distal tooth bigger than proximal one. We present brief notes on its ecology and remarks on the presence and ultrastructure of a notopodial sense organ newly recorded for the genus. Furthermore, an updated key of the genus Kuwaita is included.</t>
  </si>
  <si>
    <t>68-78</t>
  </si>
  <si>
    <t>60006793;60015438</t>
  </si>
  <si>
    <t>37085041200;56000807200</t>
  </si>
  <si>
    <t>Arias, Andr√©s;Carrera-Parra, Luis F.</t>
  </si>
  <si>
    <t>Mexico;Spain</t>
  </si>
  <si>
    <t>Tapachula;Oviedo</t>
  </si>
  <si>
    <t>El Colegio de la Frontera Sur;Universidad de Oviedo</t>
  </si>
  <si>
    <t>60015438;60006793</t>
  </si>
  <si>
    <t>Arias A.</t>
  </si>
  <si>
    <t>First record of the genus Kuwaita (Annelida: Lumbrineridae) in Europe with the description of a new species and new ultramorphological data for the genus</t>
  </si>
  <si>
    <t>10.11646/zootaxa.3887.1.4</t>
  </si>
  <si>
    <t>2-s2.0-84911936154</t>
  </si>
  <si>
    <t>['wide variety', 'solving real', 'solution quality', 'results obtained', 'proposed algorithm', 'perform efficiently', 'paper describes', 'merged algorithms', 'made better', 'implementation easy', 'hybrid algorithms', 'hdph algorithm', 'gets executed', 'fast response', 'efficient candidate', 'desirable features', 'control parameters', 'comparison shows', 'comparatively better']</t>
  </si>
  <si>
    <t>The use of hybrid algorithms for solving real-world optimization problems has become popular since their solution quality can be made better than the algorithms that form them by combining their desirable features. The newly proposed hybrid method which is called Hybrid Differential, Particle, and Harmony (HDPH) algorithm is different from the other hybrid forms since it uses all features of merged algorithms in order to perform efficiently for a wide variety of problems. In the proposed algorithm the control parameters are randomized which makes its implementation easy and provides a fast response. This paper describes the application of HDPH algorithm to linear antenna array synthesis. The results obtained with the HDPH algorithm are compared with three merged optimization techniques that are used in HDPH. The comparison shows that the performance of the proposed algorithm is comparatively better in both solution quality and robustness. The proposed hybrid algorithm HDPH can be an efficient candidate for real-time optimization problems since it yields reliable performance at all times when it gets executed.</t>
  </si>
  <si>
    <t>100384156;100384156;100384156</t>
  </si>
  <si>
    <t>56004964600;57197397001;55757784109</t>
  </si>
  <si>
    <t>Deniz √úlker, Ezgi;Haydar, Ali;Dimililer, Kamil</t>
  </si>
  <si>
    <t>Izmir</t>
  </si>
  <si>
    <t>Girne American University</t>
  </si>
  <si>
    <t>Deniz √úlker E.</t>
  </si>
  <si>
    <t>Application of hybrid optimization algorithm in the synthesis of linear antenna array</t>
  </si>
  <si>
    <t>10.1155/2014/686730</t>
  </si>
  <si>
    <t>2-s2.0-84911943452</t>
  </si>
  <si>
    <t>['vulgaris ovipositor', 'various insertions', 'valves 1', 'trichoid sensilla', 'thermo ,-', 'thereby aiding', 'study aimed', 'sensory structures', 'saunders ),', 'results showed', 'possibly responsible', 'pectinophora gossypiella', 'parasitoid b', 'parasitism behavior', 'northeastern brazil', 'natural reduction', 'multifunctional structure', 'length composed', 'integrated action', 'host selection', 'host interaction', 'gustatory receptors', 'gives flexibility', 'four types', 'express tactile', 'evolved mechanisms', 'evaluate associations', 'deposit eggs', 'cuticular microtrichia', 'cotton agroecosystem', 'bracon vulgaris', 'anthonomus grandis', 'act jointly', '3 valves', '3 mm', '2 mm']</t>
  </si>
  <si>
    <t>Ectoparasitoid | Host selection | Parasitism behavior | Scanning electron microscopy | Sensory organs | Successful parasitism</t>
  </si>
  <si>
    <t>Parasitoids have evolved mechanisms to evade their hosts' defenses. Bracon vulgaris (Ashmead) is a larval ectoparasitoid responsible for natural reduction of Anthonomus grandis (Boheman) and Pectinophora gossypiella (Saunders), which are considered the main cotton pests in the cotton agroecosystem in northeastern Brazil. This study aimed to analyze the sensory structures (antennae and ovipositor) involved in the parasitism behavior of B. vulgaris, and to describe and evaluate associations between composition, morphology, and functions of these structures in the parasitoid-host interaction. Results showed that the B. vulgaris ovipositor is a multifunctional structure of 2.7 ¬± 0.3 mm in length composed of 3 valves. Valves 1 and 2 are elongated, rigid, and act jointly to pierce the host's cuticle, to inject the poison glands secretion, and to deposit eggs. Valve 3 covers the other valves, giving them protection. Valve 3 also presents annulations in all its extension, which gives flexibility to the ovipositor, and trichoid sensilla that possibly capture vibrations from the host's feeding and locomotion, thereby aiding the parasite in the host selection. The presence of cuticular microtrichia was possibly responsible for the cleaning of the ovipositor, keeping it functional between the various insertions that occur during the parasitism behavior. The parasitoid's antennae are filliform-like, measure about 2 mm, and are composed of four types of sensilla (trichoids, basiconical, coeloconical, and placodes) that act as olfactory and gustatory receptors and/or express tactile, thermo,- and hygroreceptionfunctions. The integrated action of these sensory components corroborates the successful parasitism behavior of the parasitoid B. vulgaris.</t>
  </si>
  <si>
    <t>365-381</t>
  </si>
  <si>
    <t>Animal Biology</t>
  </si>
  <si>
    <t>60021980;60021980;60021980;60021980;60034652;60006028;60006028;60021980</t>
  </si>
  <si>
    <t>55270428800;16242960300;15770223400;6508129946;25650405700;30767683600;7004474827;16241012200</t>
  </si>
  <si>
    <t>Alves, Thiago J.S.;Wanderley-Teixeira, Val√©ria;Teixeira, √Ålvaro A.C.;Silva-Torres, Christian S.A.;Malaquias, Jos√© B.;Pereira, Bruno F.;Caetano, Fl√°vio H.;Da Cunha, Franklin M.</t>
  </si>
  <si>
    <t>Campina Grande;Recife;Sao Paulo</t>
  </si>
  <si>
    <t>Embrapa Algod√£o;Universidade de Pernambuco;Universidade Estadual Paulista "J√∫lio de Mesquita Filho"</t>
  </si>
  <si>
    <t>60034652;60021980;60006028</t>
  </si>
  <si>
    <t>Alves T.J.S.</t>
  </si>
  <si>
    <t>Parasitoid-host interaction: Sensory structures involved in the parasitism behavior of Bracon vulgaris (Hymenoptera: Braconidae)</t>
  </si>
  <si>
    <t>10.1163/15707563-00002452</t>
  </si>
  <si>
    <t>2-s2.0-84911943630</t>
  </si>
  <si>
    <t>['uropod 3', 'outer ramus', 'northeastern brazil', 'inner ramus', 'diagnostic characters', 'coxa 5', 'comparative table', 'brazilian state', 'body length', 'antenna 1', '5 species', '3 mm', '13 setae']</t>
  </si>
  <si>
    <t>Bahia | Biodiversity | Cave fauna | Santa Maria da Vit√≥ria | Taxonomy | Urucuia formation</t>
  </si>
  <si>
    <t>A new troglobitic species of the amphipod family Artesiidae Holsinger, 1980 is described from a cave in the municipality of Santa Maria da Vit√≥ria, in the Brazilian state of Bahia, northeastern Brazil. Spelaeogammarus titan sp. nov. differs from the others in the genus by its body length, rising up to 18.3 mm, the antenna 1 with accessory flagellum 6-articulate, propodus of the first gnathopod 1.8 X longer than basis, the largest in the genus, coxa 5 with posterior lobe slightly concave, inner ramus of pleopods with 10 to 13 setae, outer ramus of uropod 3 with 22 simple setae, and telson with 1 apical plus 3 subapical stout setae in each lobe. With this study, the knowledge of Spelaeogammarus is improved to 5 species, all of them exclusive to caves in the northeastern Brazilian state of Bahia. A comparative table with the diagnostic characters of the species of Spelaeogammarus is provided.</t>
  </si>
  <si>
    <t>55-67</t>
  </si>
  <si>
    <t>60013710;60027947;108331965;60017841</t>
  </si>
  <si>
    <t>14016628400;56425212400;56426512000;7202612365</t>
  </si>
  <si>
    <t>Senna, Andr√© R.;Andrade, Luiz F.;Castelo-Branco, Lucas P.;Ferreira, Rodrigo L.</t>
  </si>
  <si>
    <t>Brazil;Brazil;Brazil;Brazil</t>
  </si>
  <si>
    <t>Seropedica;Lavras;Salvador;Volta Redonda</t>
  </si>
  <si>
    <t>Universidade Federal Rural do Rio de Janeiro;Universidade Federal de Lavras;Universidade Federal da Bahia;Centro Universit√°rio de Volta Redonda (UniFOA)</t>
  </si>
  <si>
    <t>60027947;60017841;60013710;108331965</t>
  </si>
  <si>
    <t>Senna A.</t>
  </si>
  <si>
    <t>Spelaeogammarus titan, a new troglobitic amphipod from Brazil (Amphipoda: Bogidielloidea: Artesiidae)</t>
  </si>
  <si>
    <t>10.11646/zootaxa.3887.1.3</t>
  </si>
  <si>
    <t>2-s2.0-84911949237</t>
  </si>
  <si>
    <t>['systematic study', 'spectral efficiency', 'paper investigates', 'multicriteria optimization', 'high complexity', 'energy efficiency', 'ee efficiently', 'ee ).', 'available power']</t>
  </si>
  <si>
    <t>Distributed antenna systems | Energy efficiency | Spectral efficiency</t>
  </si>
  <si>
    <t>This paper investigates an energy efficient optimization scheme for the downlink multiuser OFDMdistributed antenna systems. We adopt a multicriteria optimization method to offer a systematic study on the relationship between spectral efficiency (SE) and energy efficiency (EE). First, we transform the energy efficient optimization problem with high complexity into a simpler downlink multiuser OFDM problem. Then, using the weighted sum method in multicriteria optimization, an optimal energy efficient scheme is presented to allocate the available power to balance the trade-off between SE and EE efficiently. Simulation results demonstrate that the energy efficient scheme is effective, and there existed a trade-off between SE and EE in the downlink multiuser OFDM-distributed antenna systems.</t>
  </si>
  <si>
    <t>3339-3351</t>
  </si>
  <si>
    <t>54386875500;36824043100;7202297685</t>
  </si>
  <si>
    <t>He, Chunlong;Sheng, Bin;You, Xiaohu</t>
  </si>
  <si>
    <t>Energy and spectral efficiency trade-off for the downlink OFDM-distributed antenna systems</t>
  </si>
  <si>
    <t>10.1002/dac.2545</t>
  </si>
  <si>
    <t>2-s2.0-84911952344</t>
  </si>
  <si>
    <t>['wireless network', 'transmitting antennas', 'tracing method', 'required number', 'paper presents', 'optimized coverage', 'optimization method', 'optimization algorithm', 'investigated results', 'integrated ray', 'indoor ultra', 'indoor environment', 'genetic algorithm', 'field strength', 'dimensional ray', 'coverage area', 'combined three', 'best location']</t>
  </si>
  <si>
    <t>Dynamic differential evolution | Genetic algorithm | Power | Ray-tracing | UWB</t>
  </si>
  <si>
    <t>This paper presents a method for determining the required number and locations of transmitting antennas to optimize wireless propagation coverage in indoor ultra-wideband communication system. In the coverage prediction model, we use the three-dimensional ray-tracing technique associated to a genetic algorithm and a dynamic differential evolution for optimizing the transmitting antennas location in an indoor environment. The ray-tracing method is employed to calculate the field strength from one or more transmitting antennas, and the optimization algorithm is used to determine the required number and locations of these antennas to achieve optimized wireless coverage in the indoor environment. The combined three-dimensional ray-tracing and optimization algorithm was applied in the indoor environment to find the best location of the transmitting antennas by maximizing the power in the coverage area. The use of deployments to minimize the transmitting antennas and maximize the power in the coverage area was proposed. Obtained simulation results illustrate the feasibility of using the integrated ray-tracing and optimization method to find the optimal transmitter locations in determining the optimized coverage of a wireless network. The dynamic differential evolution has better optimization results compared with the genetic algorithm. The investigated results can help communication engineers improve their planning and design of indoor wireless communication.</t>
  </si>
  <si>
    <t>3232-3243</t>
  </si>
  <si>
    <t>60018405;60018405;60018405</t>
  </si>
  <si>
    <t>35109422300;7402303547;35113278000</t>
  </si>
  <si>
    <t>Liao, Shu Han;Chiu, Chien Ching;Ho, Min Hui</t>
  </si>
  <si>
    <t>Liao S.</t>
  </si>
  <si>
    <t>Comparison of GA and DDE for optimizing coverage in indoor environment</t>
  </si>
  <si>
    <t>10.1002/dac.2537</t>
  </si>
  <si>
    <t>2-s2.0-84911953658</t>
  </si>
  <si>
    <t>['transmission channel', 'theoretical analysis', 'terrestrial signals', 'simulations based', 'sensing algorithm', 'proposed algorithm', 'polarized narrowband', 'polarized antenna', 'polarization characteristics', 'noise uncertainty', 'noise power', 'may show', 'energy detector', 'electromagnetic waves', 'dop detector', 'dop detection', 'dop achieves', 'detection threshold', 'detection performance', 'broadband systems', 'also presented', 'algorithm overcomes']</t>
  </si>
  <si>
    <t>Cognitive radios | Degree of polarization | Polarization detection | Polarization mode dispersion | Signal detection | Spectrum sensing</t>
  </si>
  <si>
    <t>A new spectrum sensing algorithm-degree of polarization (DoP) sensing algorithm is proposed in this paper. By exploiting a pair of dual-polarized antenna at the receiver, DoP of the received vector signal is estimated and utilized to detect the presence of primary users based on the polarization characteristics of electromagnetic waves. The dual-polarized narrowband and broadband systems are both considered for DoP detection. In theoretical analysis, we derive the probability of detection, the probability of false and detection threshold of the proposed algorithm. It is shown that our algorithm overcomes the noise uncertainty problem. Considering the polarization-sensitive channel impairments, the impact of polarization mode dispersion on DoP detector is discussed. This method can be utilized for various signal detection applications without requiring the knowledge of signal, transmission channel, and noise power. In simulations based on wireless microphone signals, by applying polarization information signal carries, DoP achieves a better detection performance than arithmetic-to-geometric mean detector, the maximum-to-minimum ratio eigenvalue detector, and energy detector with noise uncertainty. The simulations based on digital video broadcasting-terrestrial signals are also presented, which may show the detection performance of the proposed method may be affected by polarization mode dispersion.</t>
  </si>
  <si>
    <t>3399-3415</t>
  </si>
  <si>
    <t>57198907571;15822139000;9232337700</t>
  </si>
  <si>
    <t>Lin, Lin;Guo, Caili;Feng, Chunyan</t>
  </si>
  <si>
    <t>Lin L.</t>
  </si>
  <si>
    <t>Degree of polarization detection: A dual-polarized antenna based spectrum sensing algorithm for cognitive radio</t>
  </si>
  <si>
    <t>10.1002/dac.2549</t>
  </si>
  <si>
    <t>2-s2.0-84911959091</t>
  </si>
  <si>
    <t>['total number', 'time diversity', 'signal transmission', 'results address', 'receive antennas', 'noise ratio', 'multiple antennas', 'mrc scheme', 'low snr', 'introduced briefly', 'increased exponentially', 'different blocks', 'average signal']</t>
  </si>
  <si>
    <t>CFO | Diversity reception | Multi-Antenna | Multiblock | SFO</t>
  </si>
  <si>
    <t>In this paper, we consider the problem of frequency acquisition synchronization by using multiple antennas over wireless fading channels. We introduce frequency synchronization with different combining schemes including space diversity and time diversity. Their performance is estimated for a Rayleigh fading channel with an analysis both theoretically and by simulation. We investigate the relationship between the mean squared error (MSE) and the average signal-to-noise ratio (SNR) for combining of different blocks and antennas. Both the carrier frequency offset and the sampling frequency offset are estimated when multiple antennas are utilized for signal transmission. The estimation with maximum ratio combining (MRC) scheme is presented in detail, and the estimation with selection combining scheme and equal gain combining scheme are introduced briefly. The simulation results explicitly show that the performance of the frequency acquisition synchronization with MRC scheme is better than that of others and that the MSE at low SNR is not very close to the Cram√©r-Rao low bound in multiblock combining frequency synchronization. Furthermore, the results address that in order to improve the performance, the total number of receive antennas will be increased exponentially.</t>
  </si>
  <si>
    <t>3185-3198</t>
  </si>
  <si>
    <t>60022281;60022281</t>
  </si>
  <si>
    <t>35731642100;24491957300</t>
  </si>
  <si>
    <t>Ma, Chixiang;Lin, Ping</t>
  </si>
  <si>
    <t>Beijing University of Technology</t>
  </si>
  <si>
    <t>Ma C.</t>
  </si>
  <si>
    <t>Frequency acquisition synchronization for multiple antenna systems</t>
  </si>
  <si>
    <t>10.1002/dac.2533</t>
  </si>
  <si>
    <t>2-s2.0-84911964756</t>
  </si>
  <si>
    <t>['two antennas', 'symbol decoding', 'sources ).', 'satisfy orthogonality', 'quadrature psk', 'qpsk modulations', 'provide diversity', 'pdf strategy', 'orthogonal space', 'one relay', 'maximum amplitudes', 'lower bounds', 'limited feedback', 'know csi', 'form upper', 'fed back', 'end nodes', 'classical pdf', 'allow transmission']</t>
  </si>
  <si>
    <t>Decode-And-forward | Limited feedback | Network coding | Space-time block codes | Two-way relay channels | Wireless communications</t>
  </si>
  <si>
    <t>This paper introduces limited feedback technique into physical-layer network coding (PLNC) scheme, which is the most spectrally efficient protocol in two-way relay channels, consisted of one relay and two end nodes (sources). Decode-And-forward (DF) and partial-decode-And-forward (PDF) strategies are considered for PLNC, and all nodes are assumed to have two antennas to allow transmission by Alamouti's orthogonal space-time block code to provide diversity. In DF, by limited feedback, one of the sources is informed about instantaneous channel state information (CSI) to increase the bit error rate (BER) performance at relay. The closed-form upper and lower bounds on the bit error probability are derived for binary phaseshift keying (BPSK) and quadrature PSK (QPSK) modulations and approved via computer simulations. In PDF strategy, each source has to know CSI between relay and the other source for decoding, which causes extra protocol complexity. Moreover, for the system in which all nodes have two antennas, classical PDF strategy does not satisfy orthogonality at the end nodes. Therefore, in this paper, a modified-PDF (MPDF) strategy with limited feedback is proposed. In MPDF, for decoding at the end nodes, differential phase information between channel fading coefficients having maximum amplitudes is fed back to the sources by relay. This approach enables single-symbol decoding, besides full diversity, and sources do not need to know CSI between relay and the other source. It is shown via computer simulations that MPDF strategy provides significantly better BER performance than the classical PDF for BPSK and QPSK modulations.</t>
  </si>
  <si>
    <t>2577-2592</t>
  </si>
  <si>
    <t>60005593;60022002</t>
  </si>
  <si>
    <t>35572059300;35562948400</t>
  </si>
  <si>
    <t>≈ûahin, S.;Ayg√∂l√º, U.</t>
  </si>
  <si>
    <t>ƒ∞stanbul Teknik √úniversitesi;T√ºrkiye Bilimsel ve Teknolojik Ara≈ütirma Kurumu</t>
  </si>
  <si>
    <t>60022002;60005593</t>
  </si>
  <si>
    <t>≈ûahin S.</t>
  </si>
  <si>
    <t>Physical-layer network coding with limited feedback using orthogonal space-time block codes</t>
  </si>
  <si>
    <t>10.1002/dac.2489</t>
  </si>
  <si>
    <t>2-s2.0-84911972762</t>
  </si>
  <si>
    <t>['timing recovery', 'perform well', 'noise effect', 'full solution', 'doppler effect', 'cr system', 'cr performance', 'channel fading', 'certain amount', 'carrier recovery', 'also studied', 'also researched']</t>
  </si>
  <si>
    <t>Carrier recovery | Frequency sweep | Synchronization | TDS-OFDM</t>
  </si>
  <si>
    <t>This work is aimed at researching and analyzing the performance of carrier recovery (CR) with two transmit antennas on a multicarrier digital TV system operating in time-selective fading channel. It is shown in the paper that CR can correct the performance degradation caused by Doppler effect when the terminal is receiving high resolution digital TV signals in a fast moving environment. To have the ability to cover a large frequency range, the CR system should do a frequency sweep first. Then the coarse and fine frequency offset estimation is introduced. Both the theoretical and simulated results give valuable insight that the CR is able to perform well with a certain amount of channel fading. The phase and noise effect on the CR performance is also studied. The CR system and the working procedure concerning CR and timing recovery are also researched to give a full solution on synchronization.</t>
  </si>
  <si>
    <t>2097-2109</t>
  </si>
  <si>
    <t>60117397;60117397;60117397</t>
  </si>
  <si>
    <t>36992602000;55330283600;56005654400</t>
  </si>
  <si>
    <t>Song, Kevin;Jin, Jie;Liu, Yi</t>
  </si>
  <si>
    <t>Shanghai Advanced Research Institute, Chinese Academy of Sciences</t>
  </si>
  <si>
    <t>Novel carrier recovery scheme in multicarrier digital TV system</t>
  </si>
  <si>
    <t>10.1002/dac.2459</t>
  </si>
  <si>
    <t>2-s2.0-84911987263</t>
  </si>
  <si>
    <t>['use mimo', 'proposed design', 'parallel relays', 'paper aims', 'mac ),', 'little capability', 'input multi', 'improve multi', 'improve end', 'hop topology', 'extended multi', 'essentially prohibits', 'end throughput', 'decentralized manner', 'cooperative multi', 'conventional interference', 'concurrent communications', 'channel interference', 'around 30', '50 %.']</t>
  </si>
  <si>
    <t>Medium access control (MAC) | Multi-hop communications | Multi-input multi-output (MIMO) | Space division multiple access (SDMA)</t>
  </si>
  <si>
    <t>Multi-hop communications equipped with parallel relay nodes is an emerging network scenario visible in environments with high node density. Conventional interference-free medium access control (MAC) has little capability in utilizing such parallel relays because it essentially prohibits the existence of co-channel interference and limits the feasibility of concurrent communications. This paper aims at presenting a cooperative multi-input multi-output (MIMO) space division multiple access (SDMA) design that uses each hop's parallel relay nodes to improve multi-hop throughput performance. Specifically, we use MIMO and SDMA to enable concurrent transmissions (from multiple Tx nodes to single/multiple Rx nodes) and suppress simultaneous links' co-channel interference. As a joint physical layer (MAC/PHY) solution, our design has multiple MAC modules including load balancing that uniformly splits traffic packets at parallel relay nodes and multi-hop scheduling taking co-channel interference into consideration. Meanwhile, our PHY layer modules include distributive channel sounding that exchanges channel information in a decentralized manner and link adaptation module estimating instantaneous link rate per time frame. Simulation results validate that compared with interference-freeMAC or existingMitigating Interference using Multiple Antennas (MIMA-MAC), our proposed design can improve end-to-end throughput by around 30% to 50%. In addition, we further discuss its application on extended multi-hop topology.</t>
  </si>
  <si>
    <t>2377-2395</t>
  </si>
  <si>
    <t>Zhao, Pengkai</t>
  </si>
  <si>
    <t>Zhao P.</t>
  </si>
  <si>
    <t>Parallel relay-assisted three-phase MIMO space division multiple access transmission for multi-hop throughput improvement</t>
  </si>
  <si>
    <t>10.1002/dac.2481</t>
  </si>
  <si>
    <t>2-s2.0-84911988137</t>
  </si>
  <si>
    <t>2011B090400581</t>
  </si>
  <si>
    <t>['unitary matrix', 'simplified problem', 'show analytically', 'relay systems', 'proposed scheme', 'output multiple', 'optimization variables', 'optimization problem', 'one iteration', 'multiple antennas', 'monotonically decreasing', 'input multiple', 'highly complex', 'forward multiple', 'first simplify', 'consider amplify']</t>
  </si>
  <si>
    <t>AF | Linear transceiver | MIMO | MSE | Multiple-relay</t>
  </si>
  <si>
    <t>In this paper, we consider amplify-and-forward multiple-input multiple-output multiple-relay systems, where all the nodes have multiple antennas. For enhancing link reliability, we address the problem of designing optimal linear transceiver to minimize the mean squared error (MSE) of symbol estimations subject to the total relay transmit power constraint. This problem is highly complex and has not been solved in the literature. We first simplify this optimization problem to one that takes a singular value vector and a unitary matrix as optimization variables. Then based on the analyses for the simplified problem, we develop an iterative algorithm consisting of one boundary optimization and one unitary matrix constrained optimization. We show analytically that the proposed iterative algorithm always converges, and the MSE is monotonically decreasing from one iteration to the next. Finally, numerical results demonstrate the nearly optimal performance of the proposed scheme.</t>
  </si>
  <si>
    <t>1702-1713</t>
  </si>
  <si>
    <t>60021182;60021182;60007155;60021182</t>
  </si>
  <si>
    <t>55709029400;56135627600;57157498000;7402896480</t>
  </si>
  <si>
    <t>Li, Quanzhong;Huang, Jiyu;Zhang, Guangchi;Qin, Jiayin</t>
  </si>
  <si>
    <t>Sun Yat-Sen University;Guangdong University of Technology</t>
  </si>
  <si>
    <t>60021182;60007155</t>
  </si>
  <si>
    <t>Nearly optimal linear transceiver design for amplify-and-forward MIMO multiple-relay systems under MMSE criterion</t>
  </si>
  <si>
    <t>10.1002/dac.2430</t>
  </si>
  <si>
    <t>2-s2.0-84911991099</t>
  </si>
  <si>
    <t>['vertical antenna', 'theoretical model', 'strip technique', 'space diversity', 'simulations show', 'simple model', 'practical method', 'polarization technique', 'polarization diversity', 'polarization antenna', 'maritime vhf', 'frequency range', 'cross correlation', 'correlation coefficient', 'attaining diversity', 'approximately 2', 'antenna separation', '174 mhz', '10 wavelengths']</t>
  </si>
  <si>
    <t>Channel correlation | Cross polarization discrimination (XPD) | Maritime VHF | Polarization</t>
  </si>
  <si>
    <t>In this paper, we propose a polarization diversity scheme to enhance maritime VHF communications. Multiple antenna systems require an antenna separation of 5-10 wavelengths to keep the correlation coefficient below 0.7 to permit the realization of space diversity. However, this may be difficult to implement in a maritime VHF system, because the maritime VHF is working in the frequency range from 156 to 174 MHz, with wavelength of approximately 2 m. On the other hand, the polarization device technique allows two colocated antennas by using a micro-strip technique. For this reason, the polarization technique is a practical method of attaining diversity. However, the theoretical model of polarization is very difficult and complex. Therefore, we express the cross correlation of each polarization antenna and the cross polarization discrimination of multiple polarization antennas with a simple model. Simulations show that the polarization diversity of a maritime VHF system shows better BER performance than that of the conventional reception diversity on the basis of vertical antenna with the antenna separation of 10 wavelengths.</t>
  </si>
  <si>
    <t>2443-2451</t>
  </si>
  <si>
    <t>60002787;60010245;60002787;60002787;60002787</t>
  </si>
  <si>
    <t>7201986632;57204292516;55499631100;7102026070;7406198984</t>
  </si>
  <si>
    <t>Ahn, Chang Jun;Jeong, Incheol;Endo, Izumi;Omori, Tatsuya;Hashimoto, Ken Ya</t>
  </si>
  <si>
    <t>South Korea;Japan</t>
  </si>
  <si>
    <t>Seoul;Chiba</t>
  </si>
  <si>
    <t>Sungkonghoe University;Chiba University</t>
  </si>
  <si>
    <t>60010245;60002787</t>
  </si>
  <si>
    <t>Ahn C.</t>
  </si>
  <si>
    <t>Maritime VHF communications with polarization diversity over a Rician channel</t>
  </si>
  <si>
    <t>10.1002/dac.2474</t>
  </si>
  <si>
    <t>2-s2.0-84911991217</t>
  </si>
  <si>
    <t>['wave radio', 'passive mode', 'measured using', 'locking signal', 'locking range', 'fibre systems', 'characterization study', 'bidirectional system', 'article presents', 'air method']</t>
  </si>
  <si>
    <t>Millimetre-wave | Mode-locked laser (MLL) | Passive mode-locking (PML) | Photonic active integrated antenna (PhAIA) | Radio-over-fibre (RoF) system | Remote antenna units (RAU)</t>
  </si>
  <si>
    <t>This article presents a characterization study of a state-of-the-art 40¬†GHz mode-locked laser using a hybrid integrated microstrip patch antenna and bias-T circuit. A passive mode-locking range of 300¬†MHz is measured using this technique by tuning the gain and saturable absorber bias values for a maximum wireless distance of 15¬†cm. The passive mode-locking signal is detected by a direct off-air method from a photonic active integrated antenna. This signal can be used as a remote local oscillator to downconvert incoming signals as part of a bidirectional system for in-building/campus wide remote antenna units in next generation millimetre-wave radio-over-fibre systems.</t>
  </si>
  <si>
    <t>232-236</t>
  </si>
  <si>
    <t>1387974X</t>
  </si>
  <si>
    <t>Photonic Network Communications</t>
  </si>
  <si>
    <t>60059937;60020650</t>
  </si>
  <si>
    <t>24436217500;16554512900</t>
  </si>
  <si>
    <t>Khawaja, Bilal A.;Cryan, Martin J.</t>
  </si>
  <si>
    <t>Islamabad;Bristol</t>
  </si>
  <si>
    <t>National University of Sciences and Technology Pakistan;University of Bristol</t>
  </si>
  <si>
    <t>Khawaja B.</t>
  </si>
  <si>
    <t>Characterization of a photonic active integrated antenna using a direct off-air transmission technique</t>
  </si>
  <si>
    <t>10.1007/s11107-014-0458-y</t>
  </si>
  <si>
    <t>2-s2.0-84912003432</t>
  </si>
  <si>
    <t>['thin rod', 'suggested array', 'similar designs', 'periodic array', 'numerical simulations', 'narrower beam', 'nanospheroidal elements', 'nanoantenna arrays', 'large local', 'high directivity', 'great potential', 'gradual transformation', 'geometrical parameters', 'field enhancement', 'equal size', 'electric field', 'considerable change', 'complementary job']</t>
  </si>
  <si>
    <t>Nanoantenna arrays can offer unique possibilities for large local-field enhancement, high directivity, and also wavelength tunability over a wide spectral range. In this paper, a semi-log-periodic array of nanospheroidal elements has been studied, which exhibits a narrower beam and also a higher electric field enhancement in comparison with an equal size, equally distanced array of the same element. Through the numerical simulations, it has been presented that the suggested array is of a great potential for improvement of the directivity as well as the electric field enhancement over similar designs. Moreover, a considerable change has been observed in the electric field through gradual transformation of elements from sphere to very thin rod. Next, the effect of geometrical parameters on local-field enhancement has been investigated as a complementary job. Finally, it has been demonstrated that adjusting the number of elements can provide a narrower beam.</t>
  </si>
  <si>
    <t>885-889</t>
  </si>
  <si>
    <t>Applied Physics B: Lasers and Optics</t>
  </si>
  <si>
    <t>60016248;60016248;60016248</t>
  </si>
  <si>
    <t>55984561900;6603101867;14420661900</t>
  </si>
  <si>
    <t>Khosravi, M.;Sadeghzadeh, R. A.;Abrishamian, M. S.</t>
  </si>
  <si>
    <t>Khosravi M.</t>
  </si>
  <si>
    <t>A semi-log-periodic array of spheroidal nanoelements: broadbanding nanoantennas</t>
  </si>
  <si>
    <t>10.1007/s00340-014-5904-0</t>
  </si>
  <si>
    <t>2-s2.0-84912008547</t>
  </si>
  <si>
    <t>['typical building', 'theoretical expression', 'system uses', 'spectral interference', 'specific interest', 'several tests', 'reducing interference', 'outdoor signals', 'outdoor receiver', 'noise level', 'new code', 'maximal sequence', 'interference performance', 'indoor antennas', 'gps band', 'gold codes', 'correlation functions']</t>
  </si>
  <si>
    <t>Binary Coded Symbol (BCS) | Binary Offset Carrier (BOC) modulation | Codes | Indoor positioning | Pseudolites | Repealites | Repeaters</t>
  </si>
  <si>
    <t>In order to propose a solution for the indoor positioning question, several tests with the repealite-based (similar to Pseudolites and repeaters) system have been carried out. This system uses a single Global Navigation Satellite System signal transmitted by all the indoor antennas. These signals may interfere with the satellite ones outdoors. Hence, the noise level at the outdoor receiver will be higher and the error range larger. To avoid these effects, new codes called Indoor-Modified Binary Offset Carrier codes that are capable of reducing interference with outdoor signals are generated. To analyse the performance of these codes, we carry out a theoretical expression of cross-correlation functions. Then the deployment of the repealite based system in a typical building is simulated. The goal of this step is to compare the interference performance of the new code with the one already used (Gold codes for GPS band and maximal sequence for Glonass one). A specific interest is given to the spectral interference when adding the new signal‚Äôs spectrum in the considered frequency band.</t>
  </si>
  <si>
    <t>641-655</t>
  </si>
  <si>
    <t>60110415;60110415</t>
  </si>
  <si>
    <t>37017539100;13409686100</t>
  </si>
  <si>
    <t>Selmi, Ikhlas;Samama, Nel</t>
  </si>
  <si>
    <t>Institut Mines T√©l√©com</t>
  </si>
  <si>
    <t>Selmi I.</t>
  </si>
  <si>
    <t>Indoor positioning with GPS and GLONASS-like signals use of new codes and a repealite-based infrastructure in a typical museum building</t>
  </si>
  <si>
    <t>10.1007/s12243-014-0422-y</t>
  </si>
  <si>
    <t>2-s2.0-84912019035</t>
  </si>
  <si>
    <t>['various systematics', 'unexplained outliers', 'txdot rtn', 'tool ],', 'time network', 'texas dot', 'still possible', 'static 20', 'somewhat better', 'small biases', 'rtncould occasionally', 'projects 48', 'processed using', 'outliers indicated', 'original 20', 'ngs opus', 'min segments', 'min occupations', 'local environment', 'highest accuracy', 'h occupations', 'gsvs11 ),', 'geodetic coordinates', 'generatingp2 data', 'froml2c ).', 'field environment', 'direct comparison', 'definitely dependent', 'comparison ),', 'cm level', 'authors discovered', 'approximately 1', 'antenna calibrations', '6 cm', '5moffin latitude', '4min longitude', '4 cm', '218 points', '10 cm']</t>
  </si>
  <si>
    <t>Continuously operating reference station (CORS) | Ellipsoid height | Geoid slope validation survey of 2011 (GSVS11) | OPUS | OPUS-RS | Real-time network (RTN) | Texas DOT (TXDOT)</t>
  </si>
  <si>
    <t>As part of the Geoid Slope Validation Survey of 2011 (GSVS11), the global positioning system (GPS) was used in a variety of ways to determine the geodetic coordinates of nearly 400 passive geodetic control marks. The Texas DOT (TXDOT) real-time network (RTN) was one of the GPS positioning tools used. Both 6-and 180-s occupations were performed with the TXDOT RTN, as well as static 20-min occupations [processed using the National Geodetic Survey (NGS) Online Positioning User Service, Rapid-Static (OPUS-RS) tool], and 48+ h occupations were adjusted as a network (using the NGS OPUS-Projects tool). Although the original 20-min occupations processed by OPUSRS had an unforeseen systematic error (invalidating their use in this comparison), a direct comparison between OPUS-RS and the other techniques was still possible by subdividing the OPUS-Projects 48+h receiver independent exchange format (RINEX) files on 218 points into more than 30,000 individual 20-min segments. A comparison between all techniques, after accounting for various systematics such as antenna calibrations, different reference frames, and epochs, showed that the RTN had small biases, but, overall, its accuracy (1œÉ) was subcentimeter in longitude, less than 2 cmin latitude, and less than 3 cmin ellipsoid height. An investigation into outliers indicated that the RTNcould occasionally have unexplained outliers as large as 10 cm, possibly, but not definitely dependent, on time of day or local environment. The analysis also showed that, for this in-the-field environment, the accuracy of OPUS-RS was somewhat better than expected (biases at the 0.1-cm level; SDs at 0.6 cm in latitude and longitude and 3.1 to 3.4 cm in height) but outliers (&gt;5œÉ) did occur in approximately 1.5% of all runs, the largest of which was approximately 1.5moffin latitude and height, and 0.4min longitude. Part, but not all, of this could be explained by being near the coastline. Finally, a significant cautionary result came fromthis study-users of theNGSOPUS-RS software shouldmake certain that their receivers are generatingP2 data (pseudoranges on L2, but not those fromL2C). Without that data, OPUS-RS will not function at its highest accuracy. Although this has always been a requirement of OPUS-RS and was historically not an issue, the authors discovered that some GPS receivers inadvertently turn P2 offwhen L2C is turned on.</t>
  </si>
  <si>
    <t>60027716;60027716;60027716;60027716;60027716</t>
  </si>
  <si>
    <t>56169578500;55362265200;57191530007;56427567500;7004967636</t>
  </si>
  <si>
    <t>Smith, D.;Choi, K.;Prouty, D.;Jordan, K.;Henning, W.</t>
  </si>
  <si>
    <t>Analysis of the TXDOT RTN and OPUS-RS from the geoid slope validation survey of 2011: Case study for Texas</t>
  </si>
  <si>
    <t>10.1061/(ASCE)SU.1943-5428.0000136</t>
  </si>
  <si>
    <t>2-s2.0-84912019484</t>
  </si>
  <si>
    <t>103- 2221-E-018-021</t>
  </si>
  <si>
    <t>['srps ).', 'rfid technology', 'paper presents', 'novel radio', 'metallic environment', 'manage battery', 'frequency identification', 'electromagnetic interference', 'electric vehicles', 'electric motorcycles', 'effectively increase', 'ccls ),', 'bes operation', 'bes cabinet', 'automatically track', 'air pollution']</t>
  </si>
  <si>
    <t>This paper presents a novel radio-frequency identification (RFID) sensing system using enhanced surface wave technology for battery exchange stations (BESs) of electric motorcycles. Ultrahigh-frequency (UHF) RFID technology is utilized to automatically track and manage battery and user information without manual operation. The system includes readers, enhanced surface wave leaky cable antennas (ESWLCAs), coupling cable lines (CCLs), and small radiation patches (SRPs). The RFID sensing system overcomes the electromagnetic interference in the metallic environment of a BES cabinet. The developed RFID sensing system can effectively increase the efficiency of BES operation and promote the development of electric vehicles which solve the problem of air pollution as well as protect the environment of the Earth.</t>
  </si>
  <si>
    <t>60006834;60006834;114775688;114775688;114775688</t>
  </si>
  <si>
    <t>7401511184;56378966200;56427194200;56427488700;56427437300</t>
  </si>
  <si>
    <t>Lai, Yeong Lin;Chang, Li Chih;Liu, Tai Hwa;Sung, Yi Chun;Yin, Cheng Lun</t>
  </si>
  <si>
    <t>Changhua;</t>
  </si>
  <si>
    <t>National Changhua University of Education;EPC Solutions Taiwan Inc.</t>
  </si>
  <si>
    <t>60006834;114775688</t>
  </si>
  <si>
    <t>Lai Y.</t>
  </si>
  <si>
    <t>A novel RFID sensing system using enhanced surface wave technology for battery exchange stations</t>
  </si>
  <si>
    <t>10.1155/2014/869489</t>
  </si>
  <si>
    <t>2-s2.0-84912019580</t>
  </si>
  <si>
    <t>['whooper swan', 'support beidou', 'novel design', 'multiband antenna', 'migrant birds', 'migrant bird', 'light weight', 'gps ),', 'flying trace', 'density integration', 'compact size', 'cnss ),', 'animal protection']</t>
  </si>
  <si>
    <t>A terminal of Compass Navigation Satellite System (CNSS), which can not only support BeiDou-1 and BeiDou-2 but also support Global Positioning System (GPS), is designed to research the activities of the migrant birds, with our novel design of a multiband antenna. By a high-density integration, this terminal is designed with a compact size and light weight. When the terminal is assembled to a whooper swan, its flying trace is recorded by the CNSS, which is in agreement with that of GPS. The flying route map based on the CNSS is useful to check the situation and habit of the migrant bird, which is important for animal protection and bird flu outbreak prediction.</t>
  </si>
  <si>
    <t>60108071;60108071;60005465;60005465</t>
  </si>
  <si>
    <t>56428040700;56427530400;8870321700;55558031300</t>
  </si>
  <si>
    <t>Li, Yaohui;Shan, Jingjing;Shao, Zhenhai;Wang, Quan</t>
  </si>
  <si>
    <t>Weihai;Chengdu</t>
  </si>
  <si>
    <t>Shandong University, Weihai;University of Electronic Science and Technology of China</t>
  </si>
  <si>
    <t>60108071;60005465</t>
  </si>
  <si>
    <t>The design of compass/BeiDou navigation satellite terminal for migrant bird research</t>
  </si>
  <si>
    <t>10.1155/2014/957071</t>
  </si>
  <si>
    <t>2-s2.0-84912033545</t>
  </si>
  <si>
    <t>['wideband time', 'traditional fixed', 'techniques enhance', 'spectral efficiency', 'simulation results', 'mimo channels', 'lte ).', 'frequency domains', 'beam scheme', 'allocated sub']</t>
  </si>
  <si>
    <t>Adaptive radio link | Beamforming | Fixed beams | MIMO | OFDMA waveform | Spatial multiplexing | Wireless mobile communications</t>
  </si>
  <si>
    <t>Adaptive spatial multiplexing (SM) Multiple Input Multiple Output (MIMO) techniques enhance the spectral efficiency of wideband wireless communications in favorable radio channel conditions. In this study, we show the benefits of combining a traditional fixed-beam scheme and multiuser opportunistic radio resource allocation in space-time-frequency domains. This combining is feasible in wideband Orthogonal Frequency Domain Multiple Access (OFDMA) systems such as the Universal Mobile Telecommunications System (UMTS) Long Term Evolution (LTE). This study brings novel knowledge which indicates that an orthogonal fixed beam approach benefits from opportunistic radio resource allocation clearly more than a conventional antenna domain approach in frequency-selective radio channels. It was found out that the fixed beam radio link performance is enhanced in wideband adaptive radio links due to the fact that orthogonal beams reduce correlation between the MIMO channels in the allocated sub-bands. Moreover, beamforming gains bring higher Eigenvalues of the MIMO channel matrix in the opportunistically selected sub-bands. It is shown that the fixed beam deployment changes the distribution of the MIMO channel correlation values and Eigenvalues in a manner which enhances opportunistic multiuser gains in wideband time-frequency-selective MIMO radio channels. Simulation results with 2 √ó 2 spatial multiplexing in an OFDMA uplink indicate that the proposed beam domain scheme gives up to 80% data throughput gain over the corresponding antenna domain scheme in a pedestrian microcell environment.</t>
  </si>
  <si>
    <t>1556276X</t>
  </si>
  <si>
    <t>Nanoscale Research Letters</t>
  </si>
  <si>
    <t>Ylitalo, Juha</t>
  </si>
  <si>
    <t>Ylitalo J.</t>
  </si>
  <si>
    <t>Performance of opportunistic fixed-beam spatial multiplexing in OFDMA uplink</t>
  </si>
  <si>
    <t>10.1186/1687-1499-2014-183</t>
  </si>
  <si>
    <t>2-s2.0-84912035565</t>
  </si>
  <si>
    <t>['wave guide', 'two sub', 'spherical reflectors', 'scatter waves', 'required œµ', 'reflector boundaries', 'previous application', 'planar metamaterial', 'original region', 'optical transformation', 'one separately', 'numerically validated', 'new method', 'general geometry', 'exceptional tool', 'coated plate']</t>
  </si>
  <si>
    <t>diagonal tensor | metamaterials | optical transformation | reflector antennas</t>
  </si>
  <si>
    <t>The optical transformation has been found to be an exceptional tool for determining the permittivity and permeability tensors Œµ and that are required to provide desired patterns of electromagnetic energy flow. In a previous application of the optical transformation, a planar metamaterial-coated plate (MMCP) was designed which will scatter waves in the same manner as a three-dimensional parabolic reflector. The required Œµ and , however, were not diagonal. A new method is proposed which can be applied to cylindrically symmetric reflectors of general geometry, and which results in Œµ and tensors which are diagonal. This is accomplished (a) by dividing the original region into two sub-regions and performing the transformation on each one separately, and (b) by performing the transformation along orthogonal surfaces that include the reflector boundaries. The method is applied to conical, parabolic, and spherical reflectors. The MMCP that is equivalent to each of these geometries is numerically validated for wave guide and plane wave radiation sources.</t>
  </si>
  <si>
    <t>2210-2227</t>
  </si>
  <si>
    <t>Marcus, Sherman W.</t>
  </si>
  <si>
    <t>RAFAEL Armament Development Authority Ltd.</t>
  </si>
  <si>
    <t>Marcus S.</t>
  </si>
  <si>
    <t>Antenna reflector emulation by simplified metamaterial-coated plates</t>
  </si>
  <si>
    <t>10.1080/09205071.2014.959621</t>
  </si>
  <si>
    <t>2-s2.0-84912045641</t>
  </si>
  <si>
    <t>['time response', 'satellite communication', 'proposed algorithm', 'modified according', 'modification rules', 'estimated attitude', 'antenna pointing']</t>
  </si>
  <si>
    <t>An antenna attitude estimation algorithm is proposed to improve the antenna pointing accuracy for the satellite communication on-the-move. The extrapolated angular acceleration is adopted to improve the performance of the time response. The states of the system are modified according to the modification rules. The spherical simplex transformation unscented Kalman filter is used to improve the precision of the estimated attitude and decrease the calculation of the unscented Kalman filter. The experiment results show that the proposed algorithm can improve the instantaneity of the estimated attitude and the precision of the antenna pointing, which meets the requirement of the antenna pointing.</t>
  </si>
  <si>
    <t>60073711;60073711;60073711;60073711</t>
  </si>
  <si>
    <t>57195478894;7202412109;56900069000;56427319600</t>
  </si>
  <si>
    <t>Zhao, Jianwei;Jia, Weimin;Wang, Rong;Yan, Zhixiang</t>
  </si>
  <si>
    <t>Xi'an Research Institute of High Technology</t>
  </si>
  <si>
    <t>Attitude estimation based on the spherical simplex transformation modified unscented kalman filter</t>
  </si>
  <si>
    <t>10.1155/2014/925914</t>
  </si>
  <si>
    <t>2-s2.0-84912056822</t>
  </si>
  <si>
    <t>['writing speed', 'wide variety', 'unique advantages', 'techniques based', 'substrate compatibility', 'sensor elements', 'rapid prototyping', 'printing electronics', 'power sources', 'passive components', 'microelectronic elements', 'materials versatility', 'lift processes', 'ldw techniques', 'laser direct', 'embedded circuits', 'based processes']</t>
  </si>
  <si>
    <t>Laser direct-write | Laser induced forward transfer | Laser printing | LIFT | Nanoinks | Printed electronics</t>
  </si>
  <si>
    <t>Laser direct-write (LDW) techniques based on laser-induced forward transfer (LIFT) of functional materials offer unique advantages and capabilities for the rapid prototyping of electronic, optical and sensor elements as opposed to other digital printing processes like inkjet. LIFT processes have been applied to the fabrication of a wide variety of microelectronic elements such as interconnects, passive components, antennas, sensors, power sources and embedded circuits. Overall, LDW techniques are highly adaptable digital microfabrication processes in terms of materials versatility, substrate compatibility and range of writing speed, scale and resolution. This article will describe the unique advantages and capabilities of LIFT-based processes when used in conjunction with flu-ids and nanopastes, discuss their applications and consider their future for printing electronics.</t>
  </si>
  <si>
    <t>192-197</t>
  </si>
  <si>
    <t>Journal of Laser Micro Nanoengineering</t>
  </si>
  <si>
    <t>7006795012;57216303691</t>
  </si>
  <si>
    <t>Piqu√©, Alberto;Kim, Heungsoo</t>
  </si>
  <si>
    <t>Piqu√© A.</t>
  </si>
  <si>
    <t>Laser-induced forward transfer of functional materials: Advances and future directions</t>
  </si>
  <si>
    <t>10.2961/jlmn.2014.03.0002</t>
  </si>
  <si>
    <t>2-s2.0-84912059564</t>
  </si>
  <si>
    <t>['worth noting', 'top surface', 'tangential electromagnetic', 'receiver sensitivity', 'predicting radio', 'noise source', 'mobile phone', 'important factor', 'field measurement', 'em simulation', 'accurate modelling']</t>
  </si>
  <si>
    <t>Accurate modelling of a chip is a very important factor when analysing and predicting radio-frequency (RF) receiver sensitivity. Chip modelling based on the tangential electromagnetic (EM) field from the near-field measurement just above the top surface of the chip is introduced, and a methodology utilising three-dimensional (3D) EM simulation, for predicting receiver sensitivity generated by the chip-noise of a mobile phone, is suggested. It is worth noting here that the calculation of absolute coupling values between a noise source and an antenna is possible by using the real measured data source to obtain reliable results.</t>
  </si>
  <si>
    <t>1753-1755</t>
  </si>
  <si>
    <t>60003780;60003780;60003780;60003780;60003780</t>
  </si>
  <si>
    <t>57191682839;56428276100;57194501834;56693597500;56021167100</t>
  </si>
  <si>
    <t>Kim, J. J.;Yang, K. M.;Kim, J. M.;Kim, Y. J.;Lee, S. Y.</t>
  </si>
  <si>
    <t>Kim J.J.</t>
  </si>
  <si>
    <t>Methodology for RF receiver sensitivity analysis using electromagnetic field map</t>
  </si>
  <si>
    <t>10.1049/el.2014.1355</t>
  </si>
  <si>
    <t>2-s2.0-84912063652</t>
  </si>
  <si>
    <t>['vehicle roof', 'simulated gain', 'radiation patterns', 'presented concept', 'particularly interesting', 'operational range', 'mobile objects', 'gear mechanism', 'feed line', 'elevation angle', 'either broadside', 'directions declined', 'axial ratio', 'antenna position', 'antenna consists', '3 dbi', '3 db', '19 db']</t>
  </si>
  <si>
    <t>Circular polarization | Conical radiation pattern | Printed antennas</t>
  </si>
  <si>
    <t>Circularly polarized antenna with a possibility of tuning the elevation angle i.e. obtaining maximum radiation in either broadside or directions declined from the zenith is presented in the paper. The antenna consists of a pair of printed crossed dipoles, feed line and gear mechanism for adjusting the height of the antenna in regard to vehicle roof, thus enabling maximums in radiation patterns at lower elevation angles. This feature is particularly interesting in communications between mobile objects and satellites. All simulations and optimizations have been carried out using program package WIPL-D and analysis of obtained results proves the validity of presented concept. Simulated gain is between 4.3 dBi and 7.3 dBi, depending on the antenna position; axial ratio (AR) is less than 3 dB in the operational range of frequencies (2%); reflection coefficient S11 is less than -19 dB. Antenna is designed for INMARSAT frequency range.</t>
  </si>
  <si>
    <t>32-36</t>
  </si>
  <si>
    <t>Microwave Review</t>
  </si>
  <si>
    <t>;;60068815</t>
  </si>
  <si>
    <t>6508011674;7003325954;7005175005</t>
  </si>
  <si>
    <t>Radnoviƒá, Ivana;Ne≈°iƒá, Aleksandar;Ne≈°iƒá, Du≈°an</t>
  </si>
  <si>
    <t>Radnoviƒá I.</t>
  </si>
  <si>
    <t>Printed antenna with circular polarization and a Tunable elevation angle</t>
  </si>
  <si>
    <t>2-s2.0-84912065937</t>
  </si>
  <si>
    <t>['wimax applications', 'square reflector', 'simulation results', 'research presents', 'prototype antenna', 'proposed antenna', 'maximum gains', 'frequency range', 'compact size', '825 ghz', '7 dbi', '10 db']</t>
  </si>
  <si>
    <t>This research presents a rectangular ring antenna excited by a circular disc monopole (CDM) mounted in front of a square reflector. The proposed antenna is designed to cover a frequency range of 2.300-5.825 GHz and thereby is suitable for WiMAX applications. Multiple parametric studies were carried out using the CST Microwave Studio simulation program. A prototype antenna was fabricated and experimented. The measurements were taken and compared with the simulation results, which indicates good agreement between both results. The prototype antenna produces an impedance bandwidth (|S11| &lt; -10 dB) that covers the WiMAX frequency range and a constant unidirectional radiation pattern (Œ∏=0¬∞ and &amp;=90¬∞). The minimum and maximum gains are 3.7 and 8.7 dBi, respectively. The proposed antenna is of compact size and has good unidirectional radiation performance. Thus, it is very suitable for a multitude of WiMAX applications.</t>
  </si>
  <si>
    <t>60021543;60021543;60021543;60009885;110755030</t>
  </si>
  <si>
    <t>24825441800;6603712247;6603103949;7102699225;8842968000</t>
  </si>
  <si>
    <t>Vongsack, Souphanna;Phongcharoenpanich, Chuwong;Kosulvit, Sompol;Hamamoto, Kazuhiko;Wakabayashi, Toshio</t>
  </si>
  <si>
    <t>Thailand;Japan;Malaysia</t>
  </si>
  <si>
    <t>Ladkrabang Bangkok;Tokyo;Kuala Lumpur</t>
  </si>
  <si>
    <t>King Mongkut's Institute of Technology Ladkrabang;Tokai University;Malaysia-Japan International Institute of Technology (MJIIT)</t>
  </si>
  <si>
    <t>60021543;60009885;110755030</t>
  </si>
  <si>
    <t>Vongsack S.</t>
  </si>
  <si>
    <t>Rectangular ring antenna excited by circular disc monopole for Wimax system</t>
  </si>
  <si>
    <t>10.1155/2014/769816</t>
  </si>
  <si>
    <t>2-s2.0-84912073086</t>
  </si>
  <si>
    <t>['total volume', 'shaped slots', 'return loss', 'proposed antenna', 'including substrate', 'f antenna', 'circular patch', '25 mhz', '151 mm3', '10 db']</t>
  </si>
  <si>
    <t>A novel, compact, semi-circular, implantable, planar-inverted-F antenna (PIFA) is presented for the medical implant communications services (MICSs) band (402-405 MHz). By cutting three arc-shaped slots in a semi-circular patch, the proposed antenna can obtain effective size reduction. The total volume of the proposed antenna, including substrate and superstrate, is about 151 mm3. A bandwidth of 25 MHz is obtained at return loss of 10 dB. In addition, the radiation and specific absorption rate (SAR) performance of the antenna are examined and characterised.</t>
  </si>
  <si>
    <t>1675-1677</t>
  </si>
  <si>
    <t>60005465-60016318;60005465</t>
  </si>
  <si>
    <t>35339438400;7402022616</t>
  </si>
  <si>
    <t>Li, Rongqiang;Xiao, Shaoqiu</t>
  </si>
  <si>
    <t>Chengdu University of Information Technology;University of Electronic Science and Technology of China</t>
  </si>
  <si>
    <t>60016318;60005465</t>
  </si>
  <si>
    <t>Li R.</t>
  </si>
  <si>
    <t>Compact slotted semi-circular antenna for implantable medical devices</t>
  </si>
  <si>
    <t>10.1049/el.2014.3371</t>
  </si>
  <si>
    <t>2-s2.0-84912073975</t>
  </si>
  <si>
    <t>F32DC011242</t>
  </si>
  <si>
    <t>['unique function', 'unexpected non', 'understand better', 'taken together', 'simply orns', 'results provide', 'quantitative analysis', 'previously implicated', 'orns ),', 'olfactory sensilla', 'olfactory response', 'olfactory cues', 'molecular underpinnings', 'including components', 'human odor', 'human disease', 'highly enriched', 'great interest', 'gene expression', 'essential role', 'drosophila mutant', 'disease detect', 'detect amines', 'data reveal', 'conserved class', 'coeloconic sensilla', 'auxiliary cells', 'anopheles ortholog', 'ancient class', 'ammonia responses']</t>
  </si>
  <si>
    <t>Many insect vectors of disease detect their hosts through olfactory cues, and thus it is of great interest to understand better how odors are encoded. However, little is known about the molecular underpinnings that support the unique function of coeloconic sensilla, an ancient and conserved class of sensilla that detect amines and acids, including components of human odor that are cues for many insect vectors. Here, we generate antennal transcriptome databases both for wild type Drosophila and for a mutant that lacks coeloconic sensilla. We use these resources to identify genes whose expression is highly enriched in coeloconic sensilla, including many genes not previously implicated in olfaction. Among them, we identify an ammonium transporter gene that is essential for ammonia responses in a class of coeloconic olfactory receptor neurons (ORNs), but is not required for responses to other odorants. Surprisingly, the transporter is not expressed in ORNs, but rather in neighboring auxiliary cells. Thus, our data reveal an unexpected non-cell autonomous role for a component that is essential to the olfactory response to ammonia. The defective response observed in a Drosophila mutant of this gene is rescued by its Anopheles ortholog, and orthologs are found in virtually all insect species examined, suggesting that its role is conserved. Taken together, our results provide a quantitative analysis of gene expression in the primary olfactory organ of Drosophila, identify molecular components of an ancient class of olfactory sensilla, and reveal that auxiliary cells, and not simply ORNs, play an essential role in the coding of an odor that is a critical host cue for many insect vectors of human disease.</t>
  </si>
  <si>
    <t>60005455;60005455;60005455;60005455</t>
  </si>
  <si>
    <t>23474398600;56375534800;56428086000;35344571300</t>
  </si>
  <si>
    <t>Menuz, Karen;Larter, Nikki K.;Park, Joori;Carlson, John R.</t>
  </si>
  <si>
    <t>New Haven</t>
  </si>
  <si>
    <t>Yale University</t>
  </si>
  <si>
    <t>Menuz K.</t>
  </si>
  <si>
    <t>An RNA-Seq Screen of the Drosophila Antenna Identifies a Transporter Necessary for Ammonia Detection</t>
  </si>
  <si>
    <t>10.1371/journal.pgen.1004810</t>
  </si>
  <si>
    <t>2-s2.0-84912083700</t>
  </si>
  <si>
    <t>['parametric study', 'measured data', 'ground plane', 'also presented']</t>
  </si>
  <si>
    <t>Ansoft designer | Broadband | Mobile communication | Rectangular patch</t>
  </si>
  <si>
    <t>A rectangular small size and wideband microstrip patch antenna is presented. Performance is improved introducing slits in the ground plane. Proposed antenna exhibits enhanced bandwidth with multi resonant frequencies. Simulated results obtained by Ansoft designer software are compared with the measured data. A parametric study is also presented.</t>
  </si>
  <si>
    <t>26-31</t>
  </si>
  <si>
    <t>113848840;113848840</t>
  </si>
  <si>
    <t>University of</t>
  </si>
  <si>
    <t>Studies on a rectangular shaped compact broadband microstrip patch antenna</t>
  </si>
  <si>
    <t>2-s2.0-84912094611</t>
  </si>
  <si>
    <t>['uplink channels', 'significantly improve', 'massive multi', 'joint sparsity', 'boomp algorithm', 'block coherence']</t>
  </si>
  <si>
    <t>The joint sparsity of uplink channels in massive multi-input-multi-output (MIMO) systems is explored and a block sparse model is proposed for joint channel estimation. The block coherence of this model is analysed. It is indicated that as the number of antennas at the base station grows to be infinity, the block coherence will be zero. Then a block optimised orthogonal matching pursuit (BOOMP) algorithm is proposed. Simulation results verify the analysis and show that the joint estimation using the BOOMP algorithm can significantly improve the channel estimation performance.</t>
  </si>
  <si>
    <t>1770-1772</t>
  </si>
  <si>
    <t>23390094400;7404903363</t>
  </si>
  <si>
    <t>Qi, Chenhao;Wu, Lenan</t>
  </si>
  <si>
    <t>Qi C.</t>
  </si>
  <si>
    <t>Uplink channel estimation for massive MIMO systems exploring joint channel sparsity</t>
  </si>
  <si>
    <t>10.1049/el.2014.2769</t>
  </si>
  <si>
    <t>2-s2.0-84912096957</t>
  </si>
  <si>
    <t>['wave simulation', 'wave simulated', 'ring antenna', 'rf switches', 'resonant frequencies', 'rectangular patch', 'reconfigurable antenna', 'operating frequencies', 'microstrip line', 'measurement results', 'measured results', 'making use', 'input impedance', 'analyzed using', 'analytically derived', 'analytical model', 'admittance matrices', '3 ghz']</t>
  </si>
  <si>
    <t>An analytical model for a frequency reconfigurable rectangular-ring microstrip antenna is proposed. The resonant frequencies and input impedance of the reconfigurable antenna are analyzed using a lossy-transmission-line (LTL) model. By making use of Y-admittance matrices, a formulation for the input impedance is analytically derived. The structure of the frequency reconfigurable antenna consists of a rectangular-ring shaped microstrip antenna which is loaded with a rectangular patch in the middle of the rectangular-ring antenna and fed by a microstrip line. RF switches are applied to connect the load to the antenna in order to reconfigure the operating frequencies. By modeling the antenna into a multiport equivalent circuit, the total input impedance is analytically derived to predict the resonant frequencies. To verify the analysis, the model input impedance and reflection coefficient calculation have been compared with the full-wave simulation and measurement results. The proposed model shows good agreement with full-wave simulated and measured results in the range of 1-3 GHz.</t>
  </si>
  <si>
    <t>60069377;60069377;60069377</t>
  </si>
  <si>
    <t>55575749100;24484254500;6602656099</t>
  </si>
  <si>
    <t>Nugroho, Bambang Setia;Zulkifli, Fitri Yuli;Rahardjo, Eko Tjipto</t>
  </si>
  <si>
    <t>Depok</t>
  </si>
  <si>
    <t>Universitas Indonesia</t>
  </si>
  <si>
    <t>Nugroho B.</t>
  </si>
  <si>
    <t>Lossy-transmission-line analysis of frequency reconfigurable rectangular-ring microstrip antenna</t>
  </si>
  <si>
    <t>10.1155/2014/303581</t>
  </si>
  <si>
    <t>2-s2.0-84912099688</t>
  </si>
  <si>
    <t>['reach 25', 'radiating patch', 'operation band', 'multiband four', 'measured efficiency', 'main antenna', 'located vertically', 'isolation among', 'high isolation', 'four antennas', 'cover lte700', 'circuit board', 'auxiliary antennas', 'antenna system', '8 mm3', '6 db', '13 db']</t>
  </si>
  <si>
    <t>A multiband four-antenna system with high isolation for the mobile phone applications is presented in this paper. The four antennas consisting of a main antenna and three auxiliary antennas are located on a 135 √ó 65 √ó 0.8 mm3 FR4 epoxy board. The main antenna is an improved monopole antenna which can cover LTE700/2300/2500, GSM850/900/1800/1900/UMTS, and 2.4-GHz WLAN bands. Three identical auxiliary antennas with a size of 40 √ó 6 √ó 0.8 mm3 are located vertically in the sides and bottom of the circuit board, respectively. By adopting three slots in each radiating patch of the auxiliary antennas, they can successfully cover 704‚Äì746 MHz and 1880‚Äì2690 MHz band with S11less than -6 dB. The isolation among the four antennas is better than 13 dB. The measured efficiency of the main antenna in the operation band can reach 40%, and the efficiency of auxiliary antennas can reach 25% at upper frequency band and about 10%‚Äì20% at 704‚Äì746 MHz band.</t>
  </si>
  <si>
    <t>7404489165;56703852200;27267630300</t>
  </si>
  <si>
    <t>Guo, Jingli;Chen, Bin;Huang, Youhuo</t>
  </si>
  <si>
    <t>Guo J.</t>
  </si>
  <si>
    <t>A multiband four-antenna system for the mobile phones applications</t>
  </si>
  <si>
    <t>10.2528/PIERL14092904</t>
  </si>
  <si>
    <t>2-s2.0-84912113150</t>
  </si>
  <si>
    <t>['total efficiency', 'screen printing', 'ready solution', 'low cost', 'fourth generation', 'achievable efficiency']</t>
  </si>
  <si>
    <t>Screen printing is a proven manufacturing technology enabling highvolume production at low cost. The achievable efficiency of a screen-printed silver antenna structure for fourth generation (4G) mobile phone implementation is investigated, with a market-ready solution. The contribution of each element of the solution to the total efficiency is detailed.</t>
  </si>
  <si>
    <t>1665-1667</t>
  </si>
  <si>
    <t>107080351-100529056;101921175;101921175;100529056;107080351</t>
  </si>
  <si>
    <t>54783978500;57214584592;55963524700;7403404504;7102820003</t>
  </si>
  <si>
    <t>Caporal Del Barrio, S.;Holmgaard, T.;Christensen, M.;Morris, A.;Pedersen, G. F.</t>
  </si>
  <si>
    <t>Denmark;Denmark;United States</t>
  </si>
  <si>
    <t>Aalborg;Stovring;Irvine</t>
  </si>
  <si>
    <t>Faculty of Engineering and Science;Mekoprint A/S;WiSpry Inc.</t>
  </si>
  <si>
    <t>107080351;101921175;100529056</t>
  </si>
  <si>
    <t>Screen-printed silver-ink antennas for frequency-reconfigurable architectures in LTE phones</t>
  </si>
  <si>
    <t>10.1049/el.2014.3237</t>
  </si>
  <si>
    <t>2-s2.0-84912117499</t>
  </si>
  <si>
    <t>['unidirectional dual', 'two ports', 'prototype antenna', 'proposed antenna', 'polarised level', 'polarised antenna', 'opposite side', 'operating band', 'metal cylinder', 'isolation value', 'indoor multiple', 'fr4 substrate', 'feed lines', 'fabricated based', 'designed antenna', 'conductor strips', 'compact structure', 'cavity centre', '33 db']</t>
  </si>
  <si>
    <t>A unidirectional dual-polarised antenna is presented, by applying a cavity-backed annular slot and two mutually perpendicular microstrip feed lines. To improve the isolation between two ports of the designed antenna, a pair of conductor strips is introduced at the opposite side of the feed lines and a metal cylinder into the cavity centre. Aimed at 2.4 GHz wireless local area network systems, a prototype antenna has been fabricated based on the FR4 substrate. The measured results show that an isolation value of over 33 dB can be attained and the co-polarised level is 30 dB larger than the cross-polarised in the main radiation direction. In addition to compact structure, the operating band with about 5 dBi antenna gain indicates the proposed antenna is suitable for indoor multiple-input-multiple-output (MIMO) base station systems.</t>
  </si>
  <si>
    <t>1655-1656</t>
  </si>
  <si>
    <t>60018205;60018205;60018205;60018205;60018205</t>
  </si>
  <si>
    <t>8659889900;57192472489;57199725734;49362376400;8364129300</t>
  </si>
  <si>
    <t>Li, Weiwen;Chen, X. J.;Zhang, B.;Zhou, J. H.;You, B. Q.</t>
  </si>
  <si>
    <t>Xiamen</t>
  </si>
  <si>
    <t>Xiamen University</t>
  </si>
  <si>
    <t>Dual-polarised cavity-backed annular slot antenna of compact structure</t>
  </si>
  <si>
    <t>10.1049/el.2014.2715</t>
  </si>
  <si>
    <t>2-s2.0-84912119991</t>
  </si>
  <si>
    <t>['wireless devices', 'validated experimentally', 'small area', 'sinc height', 'simulated results', 'prototype models', 'proposed confi', 'operating bands', 'monopole antenna', 'guration realizes', 'ground plane', 'feed gap', 'effective configurations', 'different sizes', 'compact form']</t>
  </si>
  <si>
    <t>Monopole antenna | Multiband antenna | Multifrequency antenna | Printed antennas | Sinc antenna</t>
  </si>
  <si>
    <t>A novel inverted Sinc shaped printed monopole antenna is proposed for wireless devices. The proposed confi-guration realizes the monopole antenna in compact form and also depicts good radiation characteristics at operating bands. A detailed parametric study has been carried out for different sizes of the ground plane, Sinc strip length, Sinc height, feed gap, etc. Finally, prototype models are developed for the most effective configurations and the simulated results are validated experimentally. It is shown that the proposed antenna occupies a small area and is suitable for operation at DCS/PCS/IMT-2000/WLAN and satellite communication frequencies.</t>
  </si>
  <si>
    <t>60026714;60026714</t>
  </si>
  <si>
    <t>35253582000;7402490454</t>
  </si>
  <si>
    <t>Badhai, Ritesh Kumar;Gupta, Nisha</t>
  </si>
  <si>
    <t>Badhai R.</t>
  </si>
  <si>
    <t>Inverted sinc shaped monopole antenna for wireless devices</t>
  </si>
  <si>
    <t>2-s2.0-84912121711</t>
  </si>
  <si>
    <t>['theoretical study', 'statistical observation', 'radio frequency', 'radiation coming', 'public zones', 'potential hazards', 'plant kingdom', 'much concerned', 'gsm1800 mhz', 'field well', 'electromagnetic fields', 'electromagnetic field', 'done earlier', 'days researchers', 'coconut using', 'biological effects', 'agricultural field', '900 mhz']</t>
  </si>
  <si>
    <t>Coconut | CST Microwave Studio | ICNIRP | Radio Frequency (RF) | Specific Absorption Rate (SAR)</t>
  </si>
  <si>
    <t>Now-a-days researchers are very much concerned about the biological effects and potential hazards of Radio Frequency (RF) electromagnetic fields. They evaluate Specific Absorption Rate (SAR) at different human organs due to the radiation coming from cell phone antennas. SAR is a measure of the rate at which energy is absorbed by an object when exposed to an electromagnetic field. But, if the vision is slightly changed toward the effect of RF on agricultural field and plant kingdom, no such theoretical study has been done earlier. Few publications can be found on this topic which is limited to statistical observation. The purpose of this paper is to study the effect of RF radiation coming from base station antennas on coconuts. In this work, the radiation coming from the GSM-900 MHz, GSM1800 MHz and Wi-Fi 2400MHz base station to controlled and public zones have been taken into consideration as prescribed by ICNIRP and then taking the E-field well below the maximum allowable equivalent plane wave electric field, the SAR has been calculated for coconut using the CST MICROWAVE STUDIO numerical simulator based on Finite Integration Technique (FIT) method.</t>
  </si>
  <si>
    <t>60020825;60020825;60020825</t>
  </si>
  <si>
    <t>56428561200;55109397800;57201791582</t>
  </si>
  <si>
    <t>Kundu, Ardhendu;Gupta, Bhaskar;Ray, Sudhabindu</t>
  </si>
  <si>
    <t>Kolkata</t>
  </si>
  <si>
    <t>Jadavpur University</t>
  </si>
  <si>
    <t>Kundu A.</t>
  </si>
  <si>
    <t>A study of specific absorption rate in coconut exposed to RF radiation</t>
  </si>
  <si>
    <t>2-s2.0-84912126047</t>
  </si>
  <si>
    <t>['two l', 'simulated results', 'coplanar waveguide', 'asymmetrical ground', '9 ghz', '1 ghz', '01 ghz']</t>
  </si>
  <si>
    <t>A novel broadband circularly polarised antenna fed by a coplanar waveguide (CPW) is proposed. Two L-shaped grounded strips and an asymmetrical ground are utilised to achieve the broadband circular polarisation (CP) feature. The measured results show that the 10 dB impedance bandwidth of the antenna is 2.01 GHz (69.4%, 1.89-3.9 GHz) and the 3 dB axial ratio (AR) bandwidth is 2.1 GHz (72.4%, 1.85-3.95 GHz). The experimental results agree well with the simulated results.</t>
  </si>
  <si>
    <t>1660-1662</t>
  </si>
  <si>
    <t>56396055400;7102211932;49962137200;55866773800</t>
  </si>
  <si>
    <t>Zhang, Huan;Jiao, Yong Chang;Ni, Tao;Liang, Wei Long</t>
  </si>
  <si>
    <t>Broadband circularly polarised antenna with asymmetric ground and L-shaped strips</t>
  </si>
  <si>
    <t>10.1049/el.2014.2989</t>
  </si>
  <si>
    <t>2-s2.0-84912127273</t>
  </si>
  <si>
    <t>['tolerant accessions', 'tall fescue', 'structural difference', 'significant decline', 'sensitive accessions', 'regulated non', 'reaction center', 'quantum yield', 'psii subjected', 'psii function', 'psii antenna', 'psi acceptors', 'ps ii', 'pitotal ),', 'photosystem ii', 'photons absorbed', 'performance index', 'maximal rate', 'heat stress', 'finding could', 'energy conservation', 'electron transport', 'crucial strategy', 'cellular components', 'broad spectrum', '5 h']</t>
  </si>
  <si>
    <t>Light response curves | OJIP transient | Photosystem II | Slow Chl fluorescence kinetics | Tall fescue | Thermotolerance</t>
  </si>
  <si>
    <t>Heat stress affects a broad spectrum of cellular components and metabolism. The objectives of this study were to investigate the behavior of Photosystem II (PSII) in tall fescue (Festuca arundinacea Schreb) with various thermotolerance capacities and to broaden our comprehension about the relationship between thermotolerance and PSII function. Heat-tolerant and heat-sensitive accessions were incubated at 24 ¬∞C (control) and 46 ¬∞C (heat stress) for 5 h. The fluorescence transient curves (OJIP curves), slow Chl fluorescence kinetic, and light response curve were employed to study the behavior of PSII subjected to heat stress. After heat stress, performance index for energy conservation from photons absorbed by PSII antenna until the reduction of PSI acceptors (PITotal), the value of electrons produced per photon (a), and the maximal rate of electron transport (ETRmax) of heat-tolerant accessions were lower than those of heat-sensitive accessions. Relatively lower reactive oxygen species (ROS) contents were detected in heat-tolerant accessions. Simultaneously, there was a significant decline in the quantum yield of photochemical energy conversion in PS II (Y(II)), probability that a PSII Chl molecule functions as reaction center (Œ≥RC), and the increase of quantum yield for non-regulated non-photochemical energy loss (Y(NO)) in heat-tolerant accessions. Moreover, a significant inverse correlation between heat tolerance indexes (HTI) and Y(II) was observed. Therefore, maintaining a lower photochemical activity in heat-tolerant accessions could be a crucial strategy to improve their thermotolerance. This finding could be attributed to the structural difference in the reaction center, and for heat-tolerant accessions, it could simultaneously limit energy input into linear electron transport, and dissipate more energy through non-regulated non-photochemical energy loss processes.</t>
  </si>
  <si>
    <t>305-314</t>
  </si>
  <si>
    <t>60019499;60019499;60019499;100805043;60019499;60019499;60025756;60019499</t>
  </si>
  <si>
    <t>55780595300;56191256500;56327262300;56327266400;55769204000;57188566782;36697336400;8322831700</t>
  </si>
  <si>
    <t>Chen, Ke;Sun, Xiaoyan;Amombo, Erick;Zhu, Qing;Zhao, Zhuangjun;Chen, Liang;Xu, Qingguo;Fu, Jinmin</t>
  </si>
  <si>
    <t>Changsha;Beijing;Wuhan</t>
  </si>
  <si>
    <t>Hunan Agricultural University;Chinese Academy of Sciences;Wuhan Kaidi Electric Power Environmental Co., Ltd.</t>
  </si>
  <si>
    <t>60025756;60019499;100805043</t>
  </si>
  <si>
    <t>Chen K.</t>
  </si>
  <si>
    <t>High correlation between thermotolerance and photosystem II activity in tall fescue</t>
  </si>
  <si>
    <t>10.1007/s11120-014-0035-3</t>
  </si>
  <si>
    <t>2-s2.0-84912127580</t>
  </si>
  <si>
    <t>['top layer', 'ratio bandwidths', 'operating bands', 'middle layer', 'impedance bandwidths', 'fed dual', 'band patch', 'antenna consists', '427 mhz', '4 dbic', '36 mhz']</t>
  </si>
  <si>
    <t>A triple-band circularly polarised microstrip patch antenna operating in the 2.4, 3.5 and 5.7 GHz bands is presented. The antenna consists of two substrate layers with an electromagnetically coupled low-band patch in the middle layer and a probe-fed dual-band patch on the top layer. The impedance bandwidths (voltage standing wave ratio (VSWR) &lt; 2.5) for the three frequency bands are 112, 118 and 427 MHz with 3 dB axial-ratio bandwidths of 15, 44 and 36 MHz, respectively. The peak gains across the operating bands are 4.2, 5.5 and 4 dBic, respectively.</t>
  </si>
  <si>
    <t>1664-1665</t>
  </si>
  <si>
    <t>60012873;60012873</t>
  </si>
  <si>
    <t>12445409400;7005794256</t>
  </si>
  <si>
    <t>Bao, X. L.;Ammann, M. J.</t>
  </si>
  <si>
    <t>Technological University Dublin</t>
  </si>
  <si>
    <t>Bao X.</t>
  </si>
  <si>
    <t>Printed triple-band circularly polarised antenna for wireless systems</t>
  </si>
  <si>
    <t>10.1049/el.2014.3103</t>
  </si>
  <si>
    <t>2-s2.0-84912132635</t>
  </si>
  <si>
    <t>['stop function', 'satellite applications', 'radiation gain', 'proposed antenna', 'overall size', 'frequency band', 'band rejection', 'back plane', '9 ghz', '7 ghz', '6 mm2', '08 ghz', '05 ghz']</t>
  </si>
  <si>
    <t>A novel coplanar waveguide-fed (CPW) ultrawideband (UWB) antenna with band-stop function is presented in this paper. The proposed antenna comprises a CPW-fed slot rectangular patch with an open stub ground plane, and two inverted L-shaped strip conductors are fabricated on the back plane. The overall size of the antenna is 25 √ó 25 √ó 1.6 mm2, and it achieves good impedance matching and radiation gain. Simulated and measured results show that the designed antenna operates at 2.9 GHz-13.08 GHz with band rejection in the frequency band of 7.7 GHz-9.05 GHz for satellite applications, and the proposed antenna is suitable for UWB wireless communication applications.</t>
  </si>
  <si>
    <t>55609094600;55632750800;23109129800;57218613822</t>
  </si>
  <si>
    <t>Chen, Huaming;Li, Zhengrong;Li, Baiyu;Sun, Guangfu</t>
  </si>
  <si>
    <t>A novel CPW-Fed UWB antenna with band-stop function</t>
  </si>
  <si>
    <t>10.1155/2014/769019</t>
  </si>
  <si>
    <t>2-s2.0-84912141193</t>
  </si>
  <si>
    <t>['typically poorer', 'output ports', 'mutual coupling', 'highly desirable', 'antenna ports', '20 db']</t>
  </si>
  <si>
    <t>A planar dual circular polarised (CP) feed is highly desirable for dish-type satellite communication terminals, but isolation between ports is typically poorer for CP microstrip antennas than for linearly polarised elements. Mutual coupling between the output ports of a dual CP planar feed can affect the equivalent noise temperature of the satellite ground terminal receiver. A port decoupling network is designed for a single-layer dual CP microstrip antenna to increase the isolation to &gt;20 dB between the antenna ports while maintaining CP quality. The effect of decoupling for the single-layer dual CP feed on the performance of a high sensitivity dual polarised receiver for satellite communication applications is analysed.</t>
  </si>
  <si>
    <t>1662-1664</t>
  </si>
  <si>
    <t>57043790000;7003381644</t>
  </si>
  <si>
    <t>Khan, M.;Warnick, K. F.</t>
  </si>
  <si>
    <t>Khan M.</t>
  </si>
  <si>
    <t>Noise figure reduction by port decoupling for dual circular polarised microstrip antenna</t>
  </si>
  <si>
    <t>10.1049/el.2014.2276</t>
  </si>
  <si>
    <t>2-s2.0-84912143718</t>
  </si>
  <si>
    <t>['worldwide interoperability', 'slot antenna', 'rotated e', 'rectangular patch', 'radiating side', 'microwave access', 'impedance behavior', 'fr4 substrate', 'cpw feed', 'covering bands', 'antenna comprises', '694 ghz', '6 ghz']</t>
  </si>
  <si>
    <t>Antennas and propagation for wireless systems | Applications and standards (mobile, wireless, networks)</t>
  </si>
  <si>
    <t>In this paper, a rotated E-slot antenna with modified coplanar waveguide (CPW) feeding is presented to obtain broadband characteristics. The antenna comprises of a planar rectangular patch element embedded with E-slot rotated 90¬∞ anticlockwise on the radiating side. The CPW feed is modified by extending the ground plane throughout the substrate to surround the rectangular patch. This structure is capable of generating three separate resonant modes with good impedance matching. The antenna is designed on an FR4 substrate of 1.6 mm thickness, covering bands from 3.4 to 3.6 GHz for LTE and 3.4-3.694 GHz for worldwide interoperability for microwave access (WiMAX) systems. The proposed antenna provides good return loss S11 and impedance behavior.</t>
  </si>
  <si>
    <t>56222161700;7202996693</t>
  </si>
  <si>
    <t>Singla, Geetanjali;Khanna, Rajesh</t>
  </si>
  <si>
    <t>Singla G.</t>
  </si>
  <si>
    <t>Modified CPW-fed rotated E-slot antenna for LTE/WiMAX applications</t>
  </si>
  <si>
    <t>S1759078714000713</t>
  </si>
  <si>
    <t>10.1017/S1759078714000713</t>
  </si>
  <si>
    <t>2-s2.0-84912521041</t>
  </si>
  <si>
    <t>['two rectangles', 'simulated results', 'radiation patterns', 'proposed antenna', 'overall thickness', 'hexagonal patch', 'ground plane', 'good agreement', 'compact three', 'capacitive reactance', 'asymmetrically cut', 'asymmetric slot', 'antenna gain', '85 ghz', '5 mm']</t>
  </si>
  <si>
    <t>A compact slot antenna for high-gain ultra wideband applications is presented. The slot is asymmetrically cut in the ground plane and is a combination of two rectangles. A hexagonal patch with two stepped coplanar waveguide-feed is used to excite the slot. The capacitive reactance of the hexagonal patch is neutralized by the inductive reactance created by the asymmetric slot and results into wider impedance matching. The measured impedance bandwidth of the proposed antenna is 11.85 GHz (2.9-14.75 GHz). The radiation patterns of the proposed antenna are found to be omni-directional in the H-plane and bi-directional in the E-plane. To enhance the gain of the antenna, a compact three-layer frequency selective surface (FSS) is used as a reflector. The overall thickness of the FSS is 3.5 mm. There is 4-5 dBi improvement in antenna gain after application of the FSS. The measured and simulated results are in good agreement.</t>
  </si>
  <si>
    <t>55780687600;57223379009;55838774600</t>
  </si>
  <si>
    <t>Krishna, Raghupatruni Venkat Siva Ram;Kumar, Raj;Kushwaha, Nagendra</t>
  </si>
  <si>
    <t>Krishna R.V.S.R.</t>
  </si>
  <si>
    <t>Design of asymmetrically slotted hexagonal patch antenna for high-gain UWB applications</t>
  </si>
  <si>
    <t>S1759078714000865</t>
  </si>
  <si>
    <t>10.1017/S1759078714000865</t>
  </si>
  <si>
    <t>2-s2.0-84912527291</t>
  </si>
  <si>
    <t>['validated experimentally', 'shaped strip', 'proposed antenna', 'properly selecting', 'nearly bi', 'microwave access', 'investigated experimentally', 'ground plane', 'fed monopole', 'directional behaviour', 'compact size', 'band antenna']</t>
  </si>
  <si>
    <t>In this paper, a compact asymmetric coplanar strip (ACS)-fed printed monopole dual-band antenna for 2.4 GHz bluetooth, 5.2/5.8 GHz wireless local area network (WLAN) and 3.5/5.5 GHz worldwide interoperability for microwave access (WiMAX) applications is presented and investigated experimentally. The proposed antenna is composed of a ACS-fed monopole, an arc-shaped strip and an omega-shaped strip, which occupies a compact size of 18 x 22 mm2 including the ground plane. By properly selecting the positions and lengths of these strips, dual frequency operation with wide impedance bandwidth characterstics can be achieved. The proposed antenna has been validated experimentally and found to have nearly onmidirectional raiation patterns in the H-plane, nearly bi-directional behaviour in the E-plane and accepatable peak gain across operating bands.</t>
  </si>
  <si>
    <t>Design of a compact ACS-Fed dual band antenna for bluetooth/WLAN and WiMAX applications</t>
  </si>
  <si>
    <t>10.2528/PIERC14101803</t>
  </si>
  <si>
    <t>2-s2.0-84912529216</t>
  </si>
  <si>
    <t>['upper wlan', 'shaped slots', 'investigated using', 'human head', 'handheld devices', 'ground plane', 'f antenna', 'different numbers', 'band 8']</t>
  </si>
  <si>
    <t>Coplanar waveguide (CPW) | Multiband | PIN diode | Planar inverted-F antenna (PIFA) | Reconfigurable | SAR | Wireless communication applications</t>
  </si>
  <si>
    <t>A low specific absorption rate (SAR) reconfigurable multiband coplanar waveguide fed planar inverted-F antenna (PIFA) is presented in this paper. Different numbers of meander-turn-shaped slots are etched on the PIFA radiating plate to excite new resonant frequencies. Extra resonant frequencies are created by increasing the number of meander-turn-shaped slots for different wireless communication applications. A new independent resonant frequency is created by etching a coupled slot within the ground plane for the upper WLAN. A PIN diode switch is used to reconfigure the fundamental resonant frequency from the LTE band 11 to band 8 with a total of 63% size reduction compared with the original PIFA size. Furthermore, the SAR in the human head is investigated using the Hugo voxel model in CST Microwave Studio. The volume of the antenna is 22 √ó 30 mm2 over a 35 √ó 50 mm2 ground plane, which is suitable for handheld devices.</t>
  </si>
  <si>
    <t>57224662371;36015041200;7004005810</t>
  </si>
  <si>
    <t>Soliman, Ahmed M.;Elsheakh, Dalia M.;Abdallah, Esmat A.</t>
  </si>
  <si>
    <t>Low SAR reconfigurable multiband planar inverted-F antenna for wireless communication applications</t>
  </si>
  <si>
    <t>S1759078714000543</t>
  </si>
  <si>
    <t>10.1017/S1759078714000543</t>
  </si>
  <si>
    <t>2-s2.0-84912530240</t>
  </si>
  <si>
    <t>DMR-0820484</t>
  </si>
  <si>
    <t>['wide variety', 'throughput screening', 'structures accessible', 'ssl harnesses', 'spheres provides', 'small set', 'simple patterns', 'shadowsphere lithography', 'shadow masks', 'required combinations', 'remained incompatible', 'relatively unexplored', 'precise manipulation', 'plasmonic nanoantennas', 'periodic metasurfaces', 'patterned arrays', 'paper demonstrates', 'optical metasurfaces', 'new strategy', 'new patterns', 'multiple materials', 'multiple angles', 'matter interactions', 'heterogeneous composition', 'generalized approach', 'extended beyond', 'etched microspheres', 'engineering shadows', 'efficient prototyping', 'derived shapes', 'custom software', 'critical components', 'colloidal masks', 'biological sensors']</t>
  </si>
  <si>
    <t>Colloidal lithography | Metasurfaces | Nanoantennas | Nanofabrication | Nanophotonics | Nanosphere lithography | Plasmonics | Shadow-sphere lithography</t>
  </si>
  <si>
    <t>Optical metasurfaces - patterned arrays of plasmonic nanoantennas that enable the precise manipulation of light-matter interactions - are emerging as critical components in many nanophotonic materials, including planar metamaterials, chemical and biological sensors, and photovoltaics. The development of these materials has been slowed by the difficulty of efficiently fabricating patterns with the required combinations of intricate nanoscale structure, high areal density, and/or heterogeneous composition. One convenient strategy that enables parallel fabrication of periodic nanopatterns uses self-assembled colloidal monolayers as shadow masks; this method has, however, not been extended beyond a small set of simple patterns and, thus, has remained incompatible with the broad design requirements of metasurfaces. This paper demonstrates a technique - shadowsphere lithography (SSL) - that uses sequential deposition from multiple angles through plasma-etched microspheres to expand the variety and complexity of structures accessible by colloidal masks. SSL harnesses the entire, relatively unexplored, space of shadow-derived shapes and - with custom software to guide multiangled deposition - contains sufficient degrees of freedom to (i) design and fabricate a wide variety of metasurfaces that incorporate complex structures with small feature sizes and multiple materials and (ii) generate, in parallel, thousands of variations of structures for high-throughput screening of new patterns that may yield unexpected optical spectra. This generalized approach to engineering shadows of spheres provides a new strategy for efficient prototyping and discovery of periodic metasurfaces.</t>
  </si>
  <si>
    <t>11061-11070</t>
  </si>
  <si>
    <t>1936086X</t>
  </si>
  <si>
    <t>ACS Nano</t>
  </si>
  <si>
    <t>60009982;60009982;60009982;60009982;60009982;60009982</t>
  </si>
  <si>
    <t>24071754100;55907081200;56430308300;56431068300;56431220300;55711979600</t>
  </si>
  <si>
    <t>Nemiroski, Alex;Gonidec, Mathieu;Fox, Jerome M.;Jean-Remy, Philip;Turnage, Evan;Whitesides, George M.</t>
  </si>
  <si>
    <t>Harvard University</t>
  </si>
  <si>
    <t>Nemiroski A.</t>
  </si>
  <si>
    <t>Engineering shadows to fabricate optical metasurfaces</t>
  </si>
  <si>
    <t>10.1021/nn504214b</t>
  </si>
  <si>
    <t>2-s2.0-84912573354</t>
  </si>
  <si>
    <t>['spiral arm', 'spiral antenna', 'simulation results', 'radiation pattern', 'paper proposes', 'new design', 'detailed comparison', 'considerations required', 'close correlation', 'azimuth plane', 'around 3', 'already proposed', '3 ghz']</t>
  </si>
  <si>
    <t>Beam steering antennas | Pattern reconfigurable antennas | PIN diodes | Single-arm rectangular spiral antennas</t>
  </si>
  <si>
    <t>The paper proposes a new design for a single-arm, rectangular, spiral antenna (SARSA) with a wide azimuth space coverage. The antenna, operating at around 3.3 GHz, is capable of steering the beam in four separate directions in the azimuth plane. Only three DC signals are required to control the seven PIN diodes attached along the spiral arm. The antenna has a 200-MHz-bandwidth around 3.3 GHz with stable maximum beam directions that are defined by setting of the switches. Considerations required in selecting switch positions when designing such antennas for other frequencies, are presented. The measured return loss, radiation pattern and gain, all have close correlation with the simulation results. A detailed comparison of our design with those already proposed in the literature is given.</t>
  </si>
  <si>
    <t>55843449700;6603831840;8561023800</t>
  </si>
  <si>
    <t>Gong, Liang;Ramer, Rodica;Chan, King Yuk Eric</t>
  </si>
  <si>
    <t>Beam steering spiral antenna reconfigured by PIN diodes</t>
  </si>
  <si>
    <t>S1759078714000130</t>
  </si>
  <si>
    <t>10.1017/S1759078714000130</t>
  </si>
  <si>
    <t>2-s2.0-84912575696</t>
  </si>
  <si>
    <t>['ultrasubwavelength thickness', 'tradeoffs associated', 'simple transverseequivalent', 'reduced thickness', 'proposed antenna', 'principal planes', 'planar fabry', 'network approach', 'main limitations', 'beam radiation']</t>
  </si>
  <si>
    <t>The possibility of achieving directive fan-beam radiation with planar Fabry-P√©rot cavity antennas constituted by an upper ferroelectric thin film and a lower ground plane having ultrasubwavelength thickness is studied by means of a simple transverseequivalent- network approach and a cylindrical leakywave analysis, deriving simple design formulas. The performance of the proposed antenna is investigated in terms of power density radiated at broadside and directivity in the principal planes, pointing out the main limitations and tradeoffs associated with the reduced thickness.</t>
  </si>
  <si>
    <t>6602077126;6701731702;6602178157;7003394848</t>
  </si>
  <si>
    <t>Lovat, G.;Burghignoli, P.;Araneo, R.;Celozzi, S.</t>
  </si>
  <si>
    <t>Lovat G.</t>
  </si>
  <si>
    <t>Ultrasubwavelength ferroelectric leaky wave antenna in a planar substrate-superstrate configuration</t>
  </si>
  <si>
    <t>10.1155/2014/193690</t>
  </si>
  <si>
    <t>2-s2.0-84913534537</t>
  </si>
  <si>
    <t>['¬© 1963', 'unconditional crbs', 'taylor expansion', 'steering vector', 'source doa', 'polarization ).', 'placed along', 'may include', 'improved near', 'form expressions', 'field angle', 'existing expressions', 'exact expression', 'band near', 'arbitrary parametrization', 'analysis leads', '2012 ieee']</t>
  </si>
  <si>
    <t>Cramer Rao bounds | direction -of-arrival and range estimation | linear antenna arrays | near-field source localization</t>
  </si>
  <si>
    <t>This paper is devoted to the Cramer Rao bound (CRB) on the angle and range of a narrow-band near-field source localized by means of an arbitrary linear array using the exact expression of the time delay parameter. First, we prove that the conditional and unconditional CRBs are proportional for an arbitrary parametrization of the steering vector (that may include, but is not limited to, the source DOA, range or polarization). Then, a Taylor expansion of the CRB is conducted to obtain accurate nonmatrix closed-form expressions of the CRB on angle and range. In contrast to the existing expressions, our expressions are simple, interpretable and more general because the sensors are only constrained to be placed along some axis. Our analysis leads to the characterization and design of a class of centro-symmetric linear arrays with improved near-field angle and range estimation capabilities. ¬© 1963-2012 IEEE.</t>
  </si>
  <si>
    <t>1965-1974</t>
  </si>
  <si>
    <t>60070813;60115803</t>
  </si>
  <si>
    <t>6603549439;7006242031</t>
  </si>
  <si>
    <t>Gazzah, Houcem;Delmas, Jean Pierre</t>
  </si>
  <si>
    <t>France;United Arab Emirates</t>
  </si>
  <si>
    <t>Evry;Sharjah</t>
  </si>
  <si>
    <t>T√©l√©com SudParis;University of Sharjah</t>
  </si>
  <si>
    <t>60115803;60070813</t>
  </si>
  <si>
    <t>Gazzah H.</t>
  </si>
  <si>
    <t>CRB-based design of linear antenna arrays for near-field source localization</t>
  </si>
  <si>
    <t>10.1109/TAP.2014.2298882</t>
  </si>
  <si>
    <t>2-s2.0-84913536107</t>
  </si>
  <si>
    <t>['superstrate comprises', 'siw cavity', 'remarkably improved', 'peak gain', 'novel substrate', 'metallic superstrate', 'integrated waveguide', 'gain performance', 'achieve enhanced', '49 ghz', '44 dbi', '42 ghz', '32 ghz']</t>
  </si>
  <si>
    <t>Cavity-backed slot antenna | Enhanced-gain antenna | Substrate-integrated waveguide</t>
  </si>
  <si>
    <t>A novel substrate-integrated waveguide (SIW) cavity-backed slot antenna is proposed in this study to achieve enhanced-gain performance. The peak gain is remarkably improved with the use of an SIW cavity and metallic superstrate. The superstrate comprises a single rectangular slot window and two halfwavelength patches. The gain can be enhanced by combining the in-phase radiating fields. Further, the 10 dB bandwidth of the proposed antenna ranges from 2.32 GHz to 2.49 GHz, which covers the wireless local area network band. The measured peak gain is 9.44 dBi at 2.42 GHz.</t>
  </si>
  <si>
    <t>1062-1065</t>
  </si>
  <si>
    <t>Enhanced-gain planar substrate-integrated waveguide cavity-backed slot antenna with rectangular slot window on superstrate</t>
  </si>
  <si>
    <t>10.4218/etrij.14.0213.0550</t>
  </si>
  <si>
    <t>2-s2.0-84913542955</t>
  </si>
  <si>
    <t>['wide angles', 'waveguide transitions', 'wave chokes', 'type coaxial', 'two end', 'proposed feed', 'performance dual', 'paper presents', 'novel features', 'high gain', 'dual quarter', '2 ghz', '0 ghz']</t>
  </si>
  <si>
    <t>Dual-circular polarization | Low axial ratio. | Reflector antenna feed</t>
  </si>
  <si>
    <t>This paper presents a high-performance dual-circularly polarized feed employing a dielectric-filled circular waveguide. Novel features are incorporated in the proposed feed, such as a dielectric rod radiator for high gain and good impedance matching; dual quarter-wave chokes for low axial ratio over wide angles and for low back radiation; an integrated septum polarizer; and two end-launch-type coaxial-to-waveguide transitions. The proposed feed shows excellent performance at 5.0 GHz to 5.2 GHz.</t>
  </si>
  <si>
    <t>889-893</t>
  </si>
  <si>
    <t>60004739;60004739;60004739;60068719;60068719;60004739;60004739</t>
  </si>
  <si>
    <t>56431725400;56433531100;56431969200;55574225230;57199878794;7202790771;35217660600</t>
  </si>
  <si>
    <t>Lim, Joo Young;Nyambayar, Jargalsaikhan;Yun, Je Young;Kim, Dong Hyun;Kim, Tae Hyung;Ahn, Bierng Chearl;Bang, Jae Hoon</t>
  </si>
  <si>
    <t>Daejon;Cheongju</t>
  </si>
  <si>
    <t>Korea Aerospace Research Institute;Chungbuk National University</t>
  </si>
  <si>
    <t>60068719;60004739</t>
  </si>
  <si>
    <t>High-performance dual-circularly polarized reflector antenna feed</t>
  </si>
  <si>
    <t>10.4218/etrij.14.0114.0118</t>
  </si>
  <si>
    <t>2-s2.0-84913552344</t>
  </si>
  <si>
    <t>['zero dispersion', 'structural parameters', 'set appropriately', 'new design', 'low dispersion', 'gaussian beam', 'flexible control', 'flattened dispersion', 'energy caused', 'different parameters', 'confinement loss', 'certain dimension', 'cassegrain antenna', 'broad range', '802 ps', '31 œºm']</t>
  </si>
  <si>
    <t>Chromatic dispersion | Hollow beam | Photonic crystal fiber</t>
  </si>
  <si>
    <t>A new design of a guiding-index photonic crystal fiber which possesses a beam shaping effect and flexible control of dispersion has been proposed in this paper. It can shape a Gaussian beam into a circular hollow beam with certain dimension, which can be used in optical communication systems with a Cassegrain antenna to improve transmission efficiency by avoiding the loss of energy caused by the subreflector center reflection. In addition, its dispersion and confinement loss can be changed in a broad range by slightly adjusting structural parameters under condition that the hollow beam dimension remains about the same. Fairly practical properties, zero dispersion or flattened dispersion, can be obtained when structural parameters are set appropriately. A series of models with different parameters are analyzed and compared. Results of numerical simulation show that the ultra-low dispersion of 1.802 ps/km/nm can be obtained when Œª = 1.31 Œºm. Several modest design parameters are given as well.</t>
  </si>
  <si>
    <t>375-387</t>
  </si>
  <si>
    <t>Optica Applicata</t>
  </si>
  <si>
    <t>55924207200;56640486800;8614497400;55923282600</t>
  </si>
  <si>
    <t>Huang, Yuchun;Jiang, Ping;Yang, Huajun;Yu, Mingyin</t>
  </si>
  <si>
    <t>A new design of a photonic crystal fiber with a beam shaping effect and flexible management of dispersion and confinement loss</t>
  </si>
  <si>
    <t>10.5277/oa140303</t>
  </si>
  <si>
    <t>2-s2.0-84913553140</t>
  </si>
  <si>
    <t>['thereby allowing', 'photoconductive terahertz', 'operating bandwidth', 'metal surface', 'increased emission', 'even though', 'bias voltage', '6 thz']</t>
  </si>
  <si>
    <t>Arrayed hexagonal metal nanostructures are used to maximize the local current density while providing effective thermal management at the nanoscale, thereby allowing for increased emission from photoconductive terahertz (THz) sources. The THz emission field amplitude was increased by 60% above that of a commercial THz photoconductive antenna, even though the hexagonal nanostructured device had 75% of the bias voltage. The arrayed hexagonal outperforms our previously investigated strip array nanoplasmonic structure by providing stronger localization of the current density near the metal surface with an operating bandwidth of 2.6 THz. This approach is promising to achieve efficient THz sources.</t>
  </si>
  <si>
    <t>27992-28001</t>
  </si>
  <si>
    <t>60003122;60003122;60010365;60003122;60003122;60003122;60003122</t>
  </si>
  <si>
    <t>55605318500;56346936700;55519860000;36639364400;7004417427;7003290489;15821792800</t>
  </si>
  <si>
    <t>Jooshesh, Afshin;Smith, Levi;Masnadi-Shirazi, Mostafa;Bahrami-Yekta, Vahid;Tiedje, Thomas;Darcie, Thomas E.;Gordon, Reuven</t>
  </si>
  <si>
    <t>Vancouver;Victoria</t>
  </si>
  <si>
    <t>The University of British Columbia;University of Victoria</t>
  </si>
  <si>
    <t>60010365;60003122</t>
  </si>
  <si>
    <t>Jooshesh A.</t>
  </si>
  <si>
    <t>Nanoplasmonics enhanced terahertz sources</t>
  </si>
  <si>
    <t>10.1364/OE.22.027992</t>
  </si>
  <si>
    <t>2-s2.0-84913553728</t>
  </si>
  <si>
    <t>['two resonators', 'single layer', 'reflectarray provides', 'rebirth capability', 'phoenix cell', 'obtained due', 'measured gain', 'focus 225', 'element space', 'complementary size', 'circular patch', 'center frequency', 'broadband characteristic', '22 dbi', '10 ghz']</t>
  </si>
  <si>
    <t>In this letter, a novel broadband single-layer reflectarray element composed of a circular patch and double circular ring is presented. The element in the reflectarray provides a nearly 360¬∞ linear phase range and has rebirth capability. The broadband characteristic of this reflectarray is obtained due to the sub-wavelength of the element space and the combination of two resonators of complementary size on a single layer. Then, a prime-focus 225-element microstrip reflectarray with this Phoenix cell has been designed and implemented. The measured gain is 22 dBi with 1 dB drop within 29% bandwidth at the center frequency of 10 GHz.</t>
  </si>
  <si>
    <t>A broadband reflectarray using phoenix unit cell</t>
  </si>
  <si>
    <t>10.2528/PIERL14093003</t>
  </si>
  <si>
    <t>2-s2.0-84913556533</t>
  </si>
  <si>
    <t>102-2221-E-009-028</t>
  </si>
  <si>
    <t>['wave simulators', 'valuable tool', 'two simple', 'transmission line', 'structural symmetry', 'propagation constant', 'line method', 'efficient methods', 'accurate design']</t>
  </si>
  <si>
    <t>Leaky wave antenna | Matrix pencil method | Multi-line method</t>
  </si>
  <si>
    <t>Two simple and efficient methods to estimate the propagation constant of the microstrip leaky wave antenna are studied in this paper. By the use of the structural symmetry, the insertion of symmetry perfect electric conductor walls can force the transmission line to operate at a single odd mode. The multi-line method and the matrix pencil method can then be used to estimate the corresponding complex propagation constant with the aid of full-wave simulators. These methods can be a valuable tool for the accurate design of microstrip leaky wave antennas.</t>
  </si>
  <si>
    <t>33-37</t>
  </si>
  <si>
    <t>International Journal of Electrical Engineering</t>
  </si>
  <si>
    <t>55205010900;7005109058;7404903021</t>
  </si>
  <si>
    <t>Lu, Jeng Hau;Jou, Christina F.;Wu, Lin Kun</t>
  </si>
  <si>
    <t>Estimating the propagation constant of the microstrip leaky wave antenna using multi-line and matrix pencil method</t>
  </si>
  <si>
    <t>10.6329/CIEE.2014.1.04</t>
  </si>
  <si>
    <t>2-s2.0-84913584050</t>
  </si>
  <si>
    <t>['propagation characteristics', 'optical model', 'optical antenna', 'numerical calculations', 'energy caused', 'detailed analysis', 'could avoid', 'confocal double']</t>
  </si>
  <si>
    <t>Cassegrain optical antenna | Off-axis hollow laser beam | Receiving efficiency</t>
  </si>
  <si>
    <t>The optical model of a Cassegrain optical antenna with a confocal double-parabolic reflector structure has been designed, and the propagation characteristics of a hollow laser beam, which could avoid the loss of energy caused by the subreflector center reflection in the optical antenna, has been researched in this paper. By detailed analysis and numerical calculations of a receiving Cassegrain antenna with different deflection angles, the coupling efficiency curve and 3-D distributions of the receiving light intensity for different inclined angles have been obtained.</t>
  </si>
  <si>
    <t>421-431</t>
  </si>
  <si>
    <t>56432388300;56640486800;8614497400;10640900800;57199787651;56431620100</t>
  </si>
  <si>
    <t>Mi, Congwei;Jiang, Ping;Yang, Huajun;Ke, Shasha;Li, Bo;Liu, Jianhua</t>
  </si>
  <si>
    <t>Mi C.</t>
  </si>
  <si>
    <t>Theoretical analysis of a hollow laser beam transmitting in an off-axis Cassegrain optical antenna system</t>
  </si>
  <si>
    <t>10.5277/oa140307</t>
  </si>
  <si>
    <t>2-s2.0-84913584491</t>
  </si>
  <si>
    <t>['validation test', 'thus offering', 'shaped x', 'shaped patch', 'patch length', 'minkowski fractal', 'leaving unchanged', 'fully exploited', 'fractal geometry', 'experimental validation', '3œª cell', '300 ¬∞.']</t>
  </si>
  <si>
    <t>Arrays | Fractal antennas | Microstrip antennas | Reflectarrays</t>
  </si>
  <si>
    <t>A Minkowski fractal-shaped patch is proposed for the design of a reduced-size reflectarray element. The intrinsic miniaturization capability of the fractal geometry is fully exploited by leaving unchanged the patch length, while using the fractal scaling factor to obtain a good reflectarray phase agility. The achieved size reduction effect allows to choose array grids with smaller interelement spacing, thus offering the opportunity to have wide-angle scanning capabilities. As validation test, a fractal-shaped X-band reflectarray element, embedded into a 0.3Œª x 0.3Œª cell, is designed to give a high phase agility range, greater than 300¬∞. Furthermore, the design and the experimental validation of a 15 x 15 reflectarray prototype are presented to prove the fixed-beam large angle pointing ability.</t>
  </si>
  <si>
    <t>1437-1440</t>
  </si>
  <si>
    <t>60020261;60020261</t>
  </si>
  <si>
    <t>14029886000;35617705400</t>
  </si>
  <si>
    <t>Costanzo, S.;Venneri, F.</t>
  </si>
  <si>
    <t>Rende</t>
  </si>
  <si>
    <t>Universit√† della Calabria</t>
  </si>
  <si>
    <t>Costanzo S.</t>
  </si>
  <si>
    <t>Miniaturized fractal reflectarray element using fixed-size patch</t>
  </si>
  <si>
    <t>10.1109/LAWP.2014.2341032</t>
  </si>
  <si>
    <t>2-s2.0-84913585251</t>
  </si>
  <si>
    <t>['system laser', 'system configuration', 'si nanowires', 'raman signal', 'raman scattering', 'hundred times', 'electromagnetic coupling', 'different substrates', 'bulk substrate', 'antenna effect']</t>
  </si>
  <si>
    <t>nanostructure | Raman spectroscopy | Si</t>
  </si>
  <si>
    <t>Raman scattering of Si nanowires (NWs) presents antenna effects. The electromagnetic resonance depends on the electromagnetic coupling of the system laser/NW/substrate. The antenna effect of the Raman signal was measured in individual NWs deposited on different substrates, and also free standing NWs in air. The one phonon Raman band in NWs can reach high intensities depending on the system configuration; values of Raman intensity per unit volume more than a few hundred times with respect to bulk substrate can be obtained.</t>
  </si>
  <si>
    <t>Nordic Journal of Linguistics</t>
  </si>
  <si>
    <t>60024695;60024695;60009455;60009455</t>
  </si>
  <si>
    <t>55639185100;57199672896;7403543112;7103017220</t>
  </si>
  <si>
    <t>Anaya, J.;Jimenez, J.;Rodriguez, A.;Rodr√≠guez, T.</t>
  </si>
  <si>
    <t>Valladolid;Madrid</t>
  </si>
  <si>
    <t>Universidad de Valladolid;Escuela T√©cnica Superior de Ingenieros de Telecomunicaci√≥n, Universidad Polit√©cnica de Madrid</t>
  </si>
  <si>
    <t>60024695;60009455</t>
  </si>
  <si>
    <t>Anaya J.</t>
  </si>
  <si>
    <t>Electromagnetic interaction between a laser beam and semiconductor nanowires deposited on different substrates: Raman enhancement in Si Nanowires</t>
  </si>
  <si>
    <t>S1946427414002504</t>
  </si>
  <si>
    <t>10.1557/opl.2014.250</t>
  </si>
  <si>
    <t>2-s2.0-84913586047</t>
  </si>
  <si>
    <t>['usb port', 'two triple', 'thz radiation', 'silicon solution', 'programmable diversity', 'power 0', 'paper presents', 'output power', 'module provides', 'module includes', 'digital 1', 'circuit layout', 'chip ring', 'chip consumes', '5 w', '25 dbm', '2 mw', '1 mw', '0 dbm']</t>
  </si>
  <si>
    <t>Harmonic oscillators | SiGe BiCMOS | submillimeter wave imaging | submillimeter wave sources | Terahertz | THz | triple-push oscillators</t>
  </si>
  <si>
    <t>This paper presents a high-power 0.53 THz source module with programmable diversity to adjust the brightness and the direction of light to obtain the desired diffuse lighting conditions in THz imaging applications. The source module consists of a single SiGe BiCMOS chip which operates an array of 16 sourcepixel incoherently. Each source pixel consists of a primary on-chip ring-antenna and two triple-push oscillators locked 180¬∞ out-ofphase. The module provides a total radiated power of up to 1 mW (0 dBm) with 62.5 ŒºW (-12 dBm) per source pixel on average and an EIRP per pixel of 25 dBm. The circuit layout is scalable in size and output power. The chip consumes up to 2.5 W from a 2.4 V supply and 3.2 mW from a digital 1.2 V supply respectively. The module includes a secondary silicon lens, is programmable through a CPLD, and supplied from a USB port. The THz radiation can be recorded with a CMOS 1 k-pixel THz video camera and represent an all silicon solution for real-time active THz imaging.</t>
  </si>
  <si>
    <t>2938-2950</t>
  </si>
  <si>
    <t>60022995;60022995-60027550;60022995;60022995;60022995;60022995;60072507;60072507</t>
  </si>
  <si>
    <t>7007045448;36086902700;6603671070;36681934700;36195227200;55542034900;56273980400;7005188777</t>
  </si>
  <si>
    <t>Pfeiffer, Ullrich R.;Zhao, Yan;Grzyb, Janusz;Al Hadi, Richard;Sarmah, Neelanjan;F√∂rster, Wolfgang;R√ºcker, Holger;Heinemann, Bernd</t>
  </si>
  <si>
    <t>Germany;United States;Germany</t>
  </si>
  <si>
    <t>Frankfurt/Oder;Los Angeles;Wuppertal</t>
  </si>
  <si>
    <t>Institut fur innovative Mikroelektronik (IHP);University of California, Los Angeles;Bergische Universit√§t Wuppertal</t>
  </si>
  <si>
    <t>60072507;60027550;60022995</t>
  </si>
  <si>
    <t>Pfeiffer U.</t>
  </si>
  <si>
    <t>A 0.53 THz reconfigurable source module with up to 1 mW radiated power for diffuse illumination in terahertz imaging applications</t>
  </si>
  <si>
    <t>10.1109/JSSC.2014.2358570</t>
  </si>
  <si>
    <t>2-s2.0-84913592489</t>
  </si>
  <si>
    <t>['return loss', 'radiation pattern', 'performance characteristics', 'patch antenna', 'line feed', 'dielectric constant', 'accurately 4', '8mm fr4substrate']</t>
  </si>
  <si>
    <t>FR4 | HFSS | Line feed | Patch | Slot antenna</t>
  </si>
  <si>
    <t>A patch antenna is a narrowband, wide-beam antenna fabricated by engraving the antenna element outline in metal trace bonded to an insulating dielectric substrate, such as a printed circuit board. In this paper dual frequency open slot antenna is proposed. This paper is being presented to operate frequency range of 5.33GHz and 9.1GHz for a Rectangular microstrip patch antenna with a thickness of 0.8mm FR4substrate with a dielectric constant of accurately 4.9 and a line feed is selected. During the time of simulation, the performance characteristics of an antenna like gain, return loss, radiation pattern, and directivity are analyzed.</t>
  </si>
  <si>
    <t>13699-13708</t>
  </si>
  <si>
    <t>Sahaya Anselin Nisha, A.</t>
  </si>
  <si>
    <t>Sathyabama Institute of Science and Technology</t>
  </si>
  <si>
    <t>Sahaya Anselin Nisha A.</t>
  </si>
  <si>
    <t>Rectangular microstrip open slot antenna with dual frequency application</t>
  </si>
  <si>
    <t>2-s2.0-84913593335</t>
  </si>
  <si>
    <t>['study focuses', 'separately read', 'rfid system', 'rfid reader', 'proposed design', 'proposed antenna', 'paper studies', 'matching circuit', 'magnetic coupling', 'interrogating signal', 'game table', 'frequency identification', 'closely built', 'casino applications', 'automatically operated']</t>
  </si>
  <si>
    <t>Casino application | Loop antenna | Magnetic coupling | Reader antenna | RFID</t>
  </si>
  <si>
    <t>This paper studies the magnetic coupling between two adjacent loop antennas that are parallel to each other in a plane and presents a new practical method to avoid the resulting magnetic coupling interference. The study focuses on the high frequency radio-frequency identification (RFID) system for casino applications, where several loop antennas are closely built into a game table to monitor gaming chips. In this case, neighboring loop antennas may severely interfere with each other by magnetic coupling, which leads to the malfunction of the RFID system. In this paper, we present a practical loop antenna with a new loop switch circuit for avoiding magnetic coupling. The loop switch circuit is integrated with a matching circuit and automatically operated by using an interrogating signal from a reader. We verified the validity of the proposed design by showing that an RFID reader with the proposed antenna can exactly and separately read the gaming chips placed on the different betting zones of a game table.</t>
  </si>
  <si>
    <t>881-888</t>
  </si>
  <si>
    <t>60001558;60001558;60001558;60001558;60001187</t>
  </si>
  <si>
    <t>7402516085;55463310800;55670711600;7003471086;8908249400</t>
  </si>
  <si>
    <t>Choi, Won Kyu;Jeong, Seung Hwan;Park, Chan Won;Pyo, Cheol Sig;Son, Hae Won</t>
  </si>
  <si>
    <t>Daejeon;Jeonju</t>
  </si>
  <si>
    <t>Electronics and Telecommunications Research Institute;Jeonbuk National University</t>
  </si>
  <si>
    <t>60001558;60001187</t>
  </si>
  <si>
    <t>Choi W.</t>
  </si>
  <si>
    <t>HF RFID reader antenna with loop switch for avoiding magnetic coupling</t>
  </si>
  <si>
    <t>10.4218/etrij.14.0114.0221</t>
  </si>
  <si>
    <t>2-s2.0-84913600443</t>
  </si>
  <si>
    <t>['uwb applications', 'undesirable effects', 'return loss', 'radiation characteristics', 'optimization procedure', 'novel optimization', 'mls designed', 'lens antenna', 'enable fabrication', 'demonstrate effectiveness']</t>
  </si>
  <si>
    <t>Air-gap | Dielectric lens antennas | Matching layer | Optimization and UWB antennas</t>
  </si>
  <si>
    <t>Dielectric lens antennas fabricated with a dense dielectric material, allow good power transfer efficiency through the lens and enable fabrication of low-cost and compact-size lens antennas. On the contrary, using dense dielectric material causes strong multiple internal reflection behavior inside the lens antenna. These multiple reflections deteriorate not only return loss but also the radiation characteristics. However, the undesirable effects of strong internal reflections can be reduced considerably using one or more dielectric Matching Layers (MLs) coated at the top of the antenna. In this paper, a novel optimization-based ML design procedure for dielectric lens antennas is proposed. In order to demonstrate effectiveness of the method, the optimization procedure is applied to two different dielectric lens antennas; a narrow band lens antenna and an Ultra-Wideband (UWB) lens antenna. The simulation results verify that MLs designed by the proposed optimization procedure prevent strong internal reflections successfully for both narrow-band and UWB applications.</t>
  </si>
  <si>
    <t>499-507</t>
  </si>
  <si>
    <t>Applied Computational Electromagnetics Society Journal</t>
  </si>
  <si>
    <t>Tokan, F.</t>
  </si>
  <si>
    <t>Optimization-based matching layer design for broadband dielectric lens antennas</t>
  </si>
  <si>
    <t>2-s2.0-84914096658</t>
  </si>
  <si>
    <t>['study proposes', 'spread spectrum', 'signal received', 'nulling antenna', 'null placement', 'main lobes', 'intentional interference', 'increases gain', 'desired signal', 'desired directions', 'cuckoo search', 'complex values', 'band sources', 'background noise', 'array pattern']</t>
  </si>
  <si>
    <t>Anti-jamming | Cuckoo search (CS) | Global positioning system (GPS) | Jamming | Null steering</t>
  </si>
  <si>
    <t>Global Positioning System (GPS) signals are spread spectrum, modulated with very low average power caused by background noise. Signal received is mostly 165 dB down than thermal noise level. Such signals are easily jammed either through intentional noise sources (jammer) or unintentionally from broadcasting stations harmonics or other out of band sources. This study proposes to reveal how a nulling antenna with adaptive spatial filtering technique can efficiently mitigate intentional and non-intentional interference. A beam forming antenna array is an antennas set whose outputs are weighted by complex values and combined form array output. The complex valued weights effect is to steer the array pattern's main lobes to desired directions which may be unknown and hence antenna weights are adjusted adaptively till some array performance measure is improved, revealing proper lobe or null placement. This study proposes a Cuckoo Search (CS) algorithm based new optimization method for multiple interference cancellation design that increases gain to desired signal and improves jamming rejection performance.</t>
  </si>
  <si>
    <t>679-686</t>
  </si>
  <si>
    <t>60014273;60014273</t>
  </si>
  <si>
    <t>56161144100;54585402500</t>
  </si>
  <si>
    <t>Thyagarajan, V.;Kaja Mohideen, S.</t>
  </si>
  <si>
    <t>B.S.Abdur Rahman University</t>
  </si>
  <si>
    <t>Thyagarajan V.</t>
  </si>
  <si>
    <t>GPS jamming: Strengthening anti jam GPS system with adaptive phase only nulling using cuckoo search</t>
  </si>
  <si>
    <t>10.19026/rjaset.8.1022</t>
  </si>
  <si>
    <t>2-s2.0-84914098571</t>
  </si>
  <si>
    <t>['volume compared', 'usually bulky', 'traditional mode', 'study demonstrates', 'single antenna', 'shown 80', 'particular antenna', 'miniaturized version', 'glass core', 'fold gain', 'core antenna', 'conventional air', '44 ghz']</t>
  </si>
  <si>
    <t>Antenna array | Axial mode | CPW | Miniaturization | Return loss | UAV</t>
  </si>
  <si>
    <t>This study demonstrates the operation of a miniaturized version of a helical antenna array. Axial mode helical antenna was designed with a magnetic film glass composite core. The usual axial mode air core antennas are usually bulky and consume unnecessary space in the applications. This is overcome by the magnetic film core antenna which is basically smaller compared to the traditional mode. This magnetic film antenna has been designed to operate at a frequency of 2.44 GHz. This version has shown 80% reduction in volume compared to the conventional air-core antenna. This particular antenna is used as 2√ó2 and 4√ó4 arrays which show a three-fold gain over the single antenna. Therefore, we have achieved high gain along with the miniaturization of the antenna by using the glass core.</t>
  </si>
  <si>
    <t>60117285;60117285;60117285;60117285</t>
  </si>
  <si>
    <t>55247401900;56436734600;56436620600;55350118200</t>
  </si>
  <si>
    <t>Reji, V.;Kavitha Sudha, R.;Srisabarimani, K.;Pradeep Doss, M.</t>
  </si>
  <si>
    <t>Reji V.</t>
  </si>
  <si>
    <t>Miniature magnetic film glass core helical antenna array</t>
  </si>
  <si>
    <t>10.19026/rjaset.8.1018</t>
  </si>
  <si>
    <t>2-s2.0-84914100003</t>
  </si>
  <si>
    <t>['using inverted', 'transmitted pulses', 'suppress interferences', 'stop performance', 'shaped slit', 'protruded e', 'proposed antenna', 'novel design', 'notched characteristics', 'monopole antenna', 'higher band', 'ground plane', 'generate single', 'frequency band', 'dual band', 'difference time', 'covering 5', 'antenna gain', 'additional resonances', '8 ghz', '01 ghz']</t>
  </si>
  <si>
    <t>Dual narrow notch bands | FDTD analysis | Microstrip antenna | UWB applications</t>
  </si>
  <si>
    <t>In this manuscript, a novel design of Ultra-Wideband (UWB) monopole antenna with dual narrow band-stop performance is proposed. In this design, by using inverted T-shaped slit and T-shaped parasitic structure in the ground plane, additional resonances are excited and much wider impedance bandwidth can be produced; especially at the higher band. In order to generate single and dual band-notched characteristics, we use a pair of protruded E-shaped strips inside the square-ring radiating patch. The measured results reveal that the presented dual band-notched monopole antenna offers a very wide bandwidth form 3.01 GHz to 12.8 GHz with two narrow notched bands, covering 5.2/5.8 GHz to suppress interferences from Wireless Local Area Network (WLAN) system. To verify the validation of proposed antenna, Finite-Difference Time-Domain (FDTD) analysis is investigated. Good return loss, antenna gain and radiation pattern characteristics areobtained in the frequency band of interest. The antenna imposes negligible effects on the transmitted pulses.</t>
  </si>
  <si>
    <t>784-792</t>
  </si>
  <si>
    <t>36454973300;55633161200;55151143300;56353100200</t>
  </si>
  <si>
    <t>Ojaroudi, Nasser;Mehranpour, Mehdi;Ojaroudi, Yasser;Ojaroudi, Sajjad</t>
  </si>
  <si>
    <t>Investigation and FDTD analysis of UWB microstrip antenna with dual narrow band-notched characteristic</t>
  </si>
  <si>
    <t>2-s2.0-84914100312</t>
  </si>
  <si>
    <t>['various shapes', 'uhf band', 'test data', 'successfully used', 'studies related', 'sophisticated calculations', 'results indicate', 'resonant frequency', 'present days', 'mom ).', 'mobile communication', 'measurement data', 'increasing day', 'fabricated lcmas', 'constructed models', 'apes values', 'anfis models', 'adaptive neuro', '192 lcmas']</t>
  </si>
  <si>
    <t>Adaptive Neuro-Fuzzy Inference System (ANFIS) | Artificial Neural Network (ANN) | Compact microstrip antenna | L-shaped compact microstrip antenna | Resonant frequency</t>
  </si>
  <si>
    <t>Since the Compact Microstrip Antennas (CMAs) with various shapes are crucial for mobile communication, they take much attention in present days and studies related to analysis and design on them have been increasing day by day. In this work, simple approaches based on Artificial Neural Network (ANN) and Adaptive Neuro-Fuzzy Inference System (ANFIS) for computing the resonant frequency of L-shaped CMAs operating at UHF band have been presented. In order to train and test the ANN and ANFIS models, 192 LCMAs having different physical dimensions and relative dielectric constants were simulated by electromagnetic simulation software named IE3D‚Ñ¢, which is based on Method of Moment (MoM). 172 of LCMAs were employed for training, while the remainders were utilized for testing the models. Average Percentage Errors (APEs) for training were obtained as 0.345% and 0.090% for ANN and ANFIS models, respectively. The constructed models were then tested over the test data and APEs values were achieved as 0.537% for ANN and 0.454% for ANFIS. Afterwards, the accuracy and validity of ANN and ANFIS models proposed in this work were verified on measurement data of the fabricated LCMAs. The results indicate that ANN and ANFIS can be successfully used to predict the resonant frequency of LCMAs without necessitating any other sophisticated calculations.</t>
  </si>
  <si>
    <t>460-469</t>
  </si>
  <si>
    <t>60013575;60008377;60008377;60008377;60008377</t>
  </si>
  <si>
    <t>50561511200;36705310900;35581650500;56436055700;36728602600</t>
  </si>
  <si>
    <t>Kayabasi, Ahmet;Toktas, Abdurrahim;Akdagli, Ali;Bicer, Mustafa B.;Ustun, Deniz</t>
  </si>
  <si>
    <t>Kayabasi A.</t>
  </si>
  <si>
    <t>Applications of ANN and ANFIS to predict the resonant frequency of L-shaped compact microstrip antennas</t>
  </si>
  <si>
    <t>2-s2.0-84914100315</t>
  </si>
  <si>
    <t>['uwb system', 'shaped step', 'ring resonator', 'rejected bands', 'ordinary circular', 'operating bandwidth', 'new design', 'impedance resonator', 'higher frequencies', 'ground plane', 'downlink frequency', 'avoid interferences', 'article presents', 'antenna consists', '92 ghz', '75 ghz', '35 ghz']</t>
  </si>
  <si>
    <t>Dual band-notched function | Gshaped structure | Hiperlan | Satellite communications | UWB</t>
  </si>
  <si>
    <t>This article presents a new design of ultra-wideband monopole antenna with the characteristics of dual band rejection .The antenna consists of a circular radiating patch, a feed-line with G-shaped Step-Impedance Resonator (SIR) slot and Split-Ring Resonator (SRR) structure, and a ground plane which provides a wide usable fractional bandwidth of more than 120% with two notch bands around 5.15-5.35 GHz and 7.25-7.75 GHz, to avoid interferences from High Performance Radio Local Area Networks (HIPERLAN) and downlink frequency of X-band satellite systems. The simulated and measured results show that the antenna design exhibits an operating bandwidth (VSWR&lt;2) from 2.86 to 12.92 GHz, excluding the rejected bands. The proposed antenna configuration is simple, easy to fabricate and can be integrated into any UWB system. The antenna has an ordinary circular-disc radiating patch, therefore displays good omnidirectional radiation patterns, even at higher frequencies.</t>
  </si>
  <si>
    <t>807-812</t>
  </si>
  <si>
    <t>60031777;60031777;60000994;60000994</t>
  </si>
  <si>
    <t>56353100200;55151143300;37661184600;36454973300</t>
  </si>
  <si>
    <t>Ojaroudi, Sajjad;Ojaroudi, Yasser;Ghadimi, Noradin;Ojaroudi, Nasser</t>
  </si>
  <si>
    <t>Ojaroudi S.</t>
  </si>
  <si>
    <t>UWB monopole antenna with dual band-stop performance using G-shaped SRR and SIR structures at feed line</t>
  </si>
  <si>
    <t>2-s2.0-84914101747</t>
  </si>
  <si>
    <t>['work presented', 'wearable antenna', 'planar antenna', 'placed close', 'measurement results', 'human body', 'free space', 'fabricated patch', 'designed antenna', 'cloth fabric', 'body tissue', 'assay done', 'antenna like', 'also presented', '4 db', '30 db']</t>
  </si>
  <si>
    <t>Fabric substrate | Specific absorption rate (SAR) | Wearable antenna</t>
  </si>
  <si>
    <t>The work presented is an assay done on the effects of wearable antenna when placed in proximity to the human body. Cloth fabric is used as a substrate to design a planar antenna. Measurement results of the fabricated patch at free space and close to the human body are also presented here. The S11 of the designed antenna when placed close to the body tissue is almost-30 dB and the gain is close to 4 dB. A rectangular three layered human body model is used to evaluate the extent of the effect that the human body has on the parameters that define an antenna like its gain, directivity, etc.</t>
  </si>
  <si>
    <t>777-783</t>
  </si>
  <si>
    <t>60079728;60108956;60079728</t>
  </si>
  <si>
    <t>38361291600;55511179300;54580566800</t>
  </si>
  <si>
    <t>Florence, Esther S.;Kanagasabai, Malathi;Alsath, Gulam Nabi M.</t>
  </si>
  <si>
    <t>Chennai;Kanchipuram</t>
  </si>
  <si>
    <t>College of Engineering, Guindy;SSN College of Engineering, Kalavakkam</t>
  </si>
  <si>
    <t>60108956;60079728</t>
  </si>
  <si>
    <t>Florence E.S.</t>
  </si>
  <si>
    <t>An investigation of a wearable antenna using human body modelling</t>
  </si>
  <si>
    <t>2-s2.0-84914102059</t>
  </si>
  <si>
    <t>['updated list', 'orphinus harveyi', 'morphological structures', 'irian jaya', 'family dermestidae', 'also provided']</t>
  </si>
  <si>
    <t>Coleoptera | Dermestidae | Orphinus | Papua New Guinea | taxonomy</t>
  </si>
  <si>
    <t>Orphinus harveyi, sp. nov. is described from Papua New Guinea. The habitus, antenna, genitalia and other morphological structures are illustrated. An updated list of species in the family Dermestidae from Irian Jaya and Papua New Guinea is also provided.</t>
  </si>
  <si>
    <t>263-267</t>
  </si>
  <si>
    <t>New Zealand Journal of Zoology</t>
  </si>
  <si>
    <t>60016147;60024445</t>
  </si>
  <si>
    <t>24471658800;6603163382</t>
  </si>
  <si>
    <t>Kadej, M.;H√°va, J.</t>
  </si>
  <si>
    <t>Kadej M.</t>
  </si>
  <si>
    <t>Description of a new species of Orphinus Motschulsky, 1858 from Papua New Guinea</t>
  </si>
  <si>
    <t>10.1080/03014223.2014.948005</t>
  </si>
  <si>
    <t>2-s2.0-84914102072</t>
  </si>
  <si>
    <t>['wide bandwidth', 'two ports', 'threeelement multiple', 'three ultra', 'ta multiple', 'ta antenna', 'simulated ones', 'return loss', 'reasonable precision', 'proposed one', 'planar multiple', 'mimo applications', 'good omni', 'elements arranged', '4 ghz', '20 db', '12 ghz', '10 db']</t>
  </si>
  <si>
    <t>Antennas | Isolation | Multiple-input multiple-output (MIMO) | Ultra-wideband (UWB)</t>
  </si>
  <si>
    <t>A triangular-arranged (TA) planar multiple-antenna is proposed. It consists of three ultra-wideband (UWB) planar monopole antenna elements, with the centers and the ports of the elements arranged at the vertexes of two regular triangles, thus the polarization of each element is 120¬∞ different. The performance of the TA multiple-antenna is investigated by simulation and measurement, and the measured results agree with the simulated ones in reasonable precision. Within the ultra-wide bandwidth of 3.4 GHz - 12 GHz, the return loss at each port is better than 10 dB, and the isolation between any two ports is higher than 20 dB. Furthermore, good omni-directional radiation pattern is obtained over the interesting frequency band. A linear-arranged (LA) threeelement multiple-antenna is compared with the proposed TA antenna. Comparison between the TA antenna and the LA antenna validates the advantages of the proposed one, which consequently is suitable for UWB-MIMO applications.</t>
  </si>
  <si>
    <t>7408598493;55328069300;55861645200</t>
  </si>
  <si>
    <t>Yang, Xue Song;Qiu, Shi Gui;Li, Jia Lin</t>
  </si>
  <si>
    <t>Triangular-Arranged planar multiple-Antenna for UWB-MIMO applications</t>
  </si>
  <si>
    <t>2-s2.0-84914102247</t>
  </si>
  <si>
    <t>2012M511919</t>
  </si>
  <si>
    <t>['wimax applications', 'small size', 'shaped strip', 'resonant modes', 'remodeling technology', 'multifunctional integration', 'greatly improved', 'good omni', 'designed psa', 'cpw fed', 'conventional cpw', 'compact size', 'circle slot', 'appropriate position', 'annular strip', '8 ghz', '7 ghz', '26 ghz']</t>
  </si>
  <si>
    <t>Compact | PSA | Remodeling technology | Triple-band and WLAN/WiMAX applications</t>
  </si>
  <si>
    <t>A novel compact triple-band Printed Slot Antenna (PSA) fed by CPW is presented in this paper. By attaching a crescent-shaped strip to the extremity of the CPW fed-line of a conventional CPW-fed circle slot antenna, a lower resonant mode is excited. Then, with an annular strip located between the circle slot and the crescent-shaped strip, an additional resonant mode and better impedance matching is achieved. Besides, a rectangular shorting stub is loaded at the appropriate position of the annular strip to obtain more resonant modes. By adopting such remodeling technology, the aperture utilization efficiency is greatly improved, and thus, multifunctional integration in a compact size can be realized. The designed PSA, featuring of a small size of 23√ó30 mm, operates over the frequency ranges 2.33-2.7 GHz, 3.3-3.8 GHz and 4.83-6.26 GHz, with good omni-directional radiation patterns and rather stable antenna gains, is suitable for both WLAN and WiMAX applications.</t>
  </si>
  <si>
    <t>508-514</t>
  </si>
  <si>
    <t>113019080-114791393;60088063;113019080;113019080;113019080-114791393</t>
  </si>
  <si>
    <t>56179745900;55728217000;56180195400;56118737600;56436835800</t>
  </si>
  <si>
    <t xml:space="preserve">Li, Li;Zhou, Zhi Li;Li, Ming Fu;Jin, Chang Jiang;Bin-Tang, </t>
  </si>
  <si>
    <t>Shanghai;;Chengdu</t>
  </si>
  <si>
    <t>China Electronic Technology Group Corporation;The Innovation Base of School-Enterprise Cooperation Aviation Electronic Technology;Chengdu Aeronautic Vocational and Technical College</t>
  </si>
  <si>
    <t>60088063;114791393;113019080</t>
  </si>
  <si>
    <t>A novel compact printed slot antenna with triple bands for WiMAX/WLAN applications using remodeling technology</t>
  </si>
  <si>
    <t>2-s2.0-84914102674</t>
  </si>
  <si>
    <t>['significantly improve', 'performance evaluated', 'paper presents', 'impedance bandwidth', 'exhibits ultra', 'coefficient resonances', '160 %.']</t>
  </si>
  <si>
    <t>CPW-fed | Fractal technology | Small antenna | UWB</t>
  </si>
  <si>
    <t>This paper presents the results of a novel fractal monopole antenna that exhibits Ultra-Wideband (UWB) performance. Higher order iteration of the fractal motif constituting the antenna was analyzed and its performance evaluated in order to optimize the antenna's characteristics. Compared to a typical circular monopole antenna, the proposed antenna generates reflection-coefficient resonances that significantly improve its impedance bandwidth by 160%. The antenna's measured performance conforms to the desired UWB specifications.</t>
  </si>
  <si>
    <t>748-754</t>
  </si>
  <si>
    <t>60107357;60105242</t>
  </si>
  <si>
    <t>14027774600;24169546000</t>
  </si>
  <si>
    <t>Zehforoosh, Y.;Naser-Moghadasi, M.</t>
  </si>
  <si>
    <t>Islamic Azad University, Urmia Branch;Islamic Azad University, Science and Research Branch</t>
  </si>
  <si>
    <t>Zehforoosh Y.</t>
  </si>
  <si>
    <t>CPW-fed fractal monopole antenna for UWB communication applications</t>
  </si>
  <si>
    <t>2-s2.0-84914102835</t>
  </si>
  <si>
    <t>['wall waveguide', 'required frequencies', 'radiated field', 'presented antenna', 'polar component', 'paper presents', 'microstrip line', 'low cross', 'house method', 'equivalent magnetic', 'efficient analysis']</t>
  </si>
  <si>
    <t>Microstrip | Waveguide antennas | WLAN antennas</t>
  </si>
  <si>
    <t>This paper presents a small truncated waveguide fed by a microstrip line through a transverse coupling slot for multi-band WLAN applications. The analysis of the presented antenna has been performed by replacing the feeding microstrip line with its equivalent Magnetic-Wall Waveguide (MWW) model and using an in-house Method of Moments (MoM) to analyze the structure. The use of entire-domain basis functions both on the slot and on the truncated waveguide apertures allows to obtain a very efficient analysis by exploiting the waveguide modes orthogonality. The proposed radiating element allows to obtain a high radiated power, with a very low cross-polar component in the radiated field, with a-10 dB bandwidth that covers the required frequencies for multi-band WLAN applications (5.2/5.4/5.8 GHz).</t>
  </si>
  <si>
    <t>60032259;60032259;60032259;60032259;60032259</t>
  </si>
  <si>
    <t>57191625533;6602557171;36664325500;36161405200;7006097620</t>
  </si>
  <si>
    <t>Casula, Giovanni Andrea;Montisci, Giorgio;Fanti, Alessandro;Maxia, Paolo;Mazzarella, Giuseppe</t>
  </si>
  <si>
    <t>A truncated waveguide fed by a microstrip as a multi-band WLAN antenna</t>
  </si>
  <si>
    <t>2-s2.0-84914102949</t>
  </si>
  <si>
    <t>['vswr 2', 'ultra wideband', 'two sides', 'truncated conductor', 'small size', 'slotted conductor', 'shaped slots', 'proposed antenna', 'notched characteristics', 'monopole antenna', 'mirror rectangular', 'dual band', 'compact design', 'backed plane', '6 ghz', '5 ghz']</t>
  </si>
  <si>
    <t>Coplanar Waveguide (CPW) antennas | Frequency band-notched function | UltraWideband (UWB) antenna</t>
  </si>
  <si>
    <t>A compact design of a Coplanar Waveguide Fed (CPW-Fed) monopole antenna with Ultra Wideband (UWB) performance and dual band-notched characteristics is proposed. Dual band-notched characteristics are achieved by U-shaped slot inside the slotted conductor-backed plane and a pair of mirror rectangular-shaped slots at the two sides of the truncated conductor-backed plane. Also, wider impedance bandwidth can be achieved with this structure. The proposed antenna has a small size of 18√ó18 mm2 and measured to cover the bandwidth for UWB (2.7-14.5 GHz) for VSWR 2, except the bandwidths of 3.1-3.6 for WiMAX and 5-6 GHz for WLAN. The antenna has an omnidirectional radiation across the whole ultra wideband as validated by the measured radiation pattern and gain.</t>
  </si>
  <si>
    <t>243-247</t>
  </si>
  <si>
    <t>36621160400;44060982300</t>
  </si>
  <si>
    <t>Moosazadeh, M.;Esmati, Z.</t>
  </si>
  <si>
    <t>Moosazadeh M.</t>
  </si>
  <si>
    <t>Design of compact CPW-fed planar antenna with dual notched bands using slotted conductor-backed plane for UWB application</t>
  </si>
  <si>
    <t>2-s2.0-84914112200</t>
  </si>
  <si>
    <t>['wireless devices', 'use results', 'two scenarios', 'three positions', 'second scenario', 'safety guidelines', 'relevant institutes', 'related standards', 'people use', 'numerical studies', 'less affected', 'human head', 'help manufacturers', 'free space', 'first scenario', 'electromagnetic fields', 'different positions', 'appropriate position', 'antenna gain']</t>
  </si>
  <si>
    <t>And SEMCAD | Bluetooth | Electromagnetic field | FDTD | Headset | Human head</t>
  </si>
  <si>
    <t>In this paper the interaction between a human head exposed to a bluetooth-based cellular headset in different positions is studied. The exposure to the electromagnetic fields is a concern when people use these devices. The interaction of human head and bluetooth mobile headsets has not been considered in related standards. In this research three installed positions for the headset and two scenarios for the user are defined. In the first scenario the user is in free space and in the second scenario the user is in a car. For both scenarios path loss, antenna gain, total isotropic sensitivity, and specific absorption rate values for three positions of the headset on the head are obtained. SEMCAD X software is used as an FDTD-based simulation platform for our numerical studies. The result of our study can help manufacturers to consider the compatibility of these devices with safety guidelines of electromagnetic exposure specified by relevant institutes. Designers of wireless devices can use results of this study to design new headsets that can be used in an appropriate position while the performance of the device is less affected by the human head and the environment.</t>
  </si>
  <si>
    <t>91-98</t>
  </si>
  <si>
    <t>60204346-60012835;60012835;60014171</t>
  </si>
  <si>
    <t>57190658627;57189334621;55816622200</t>
  </si>
  <si>
    <t>Aminzadeh, Reza;Abdolali, Ali;Khaligh, Hadi Hosseinzadeh</t>
  </si>
  <si>
    <t>Iran;Canada;Iran</t>
  </si>
  <si>
    <t>Kish Island;Waterloo;Tehran</t>
  </si>
  <si>
    <t>Sharif University of Technology - International Campus Kish Island;University of Waterloo;Iran University of Science and Technology</t>
  </si>
  <si>
    <t>60204346;60014171;60012835</t>
  </si>
  <si>
    <t>Aminzadeh R.</t>
  </si>
  <si>
    <t>A numerical study on the interaction between different position of cellular headsets and a human head</t>
  </si>
  <si>
    <t>2-s2.0-84914115182</t>
  </si>
  <si>
    <t>['valued computation', 'strictly lower', 'simulation results', 'sidelobe level', 'proposed method', 'proposed approach', 'mismatch occurs', 'interference location', 'easily obtained', 'automatically optimize', 'array pattern', 'adaptive weights']</t>
  </si>
  <si>
    <t>Covariance Matrix Taper (CMT) | Multi-parametric Quadratic Programming (mp-QP) | Null broadening | Robust adaptive beamforming and sidelobe control</t>
  </si>
  <si>
    <t>Adaptive beamforming algorithm can automatically optimize the array pattern by adjusting the elemental control weights until a prescribed objective function is satisfied. Unfortunately, it is possible that the mismatch occurs between adaptive weights and data, due to the perturbation of the interference location when the antenna platform vibrates or interference moves quickly. Besides, the traditional beamformers may have unacceptably high sidelobes when few samples are available. To solve these problems, an effective robust adaptive beamforming method is presented. In the proposed method, firstly, a tapered covariance matrix is constructed to broaden the width of nulls for interference signal sources. Secondly, multiple additional quadratic inequality constraints outside the mainlobe beampattern area are used to guarantee that the sidelobe level is strictly lower than the prescribed threshold value. Finally, the beamforming optimization problem is formulated as a multi-parametric quadratic programming problem, such that the optimal weight vector can be easily obtained by real-valued computation. Simulation results are shown to demonstrate the efficiency of the proposed approach.</t>
  </si>
  <si>
    <t>307-315</t>
  </si>
  <si>
    <t>60022527;60009884;60022527;60022527</t>
  </si>
  <si>
    <t>57213869421;15038038300;55954402400;14830909500</t>
  </si>
  <si>
    <t>Liu, Fulai;Sun, Guozhu;Wang, Jinkuan;Du, Ruiyan</t>
  </si>
  <si>
    <t>Qinhuangdao;Shijiazhuang</t>
  </si>
  <si>
    <t>Northeast University at Qinhuangdao;Hebei Medical University</t>
  </si>
  <si>
    <t>60022527;60009884</t>
  </si>
  <si>
    <t>Liu F.</t>
  </si>
  <si>
    <t>Null broadening and sidelobe control algorithm via multi-parametric quadratic programming for robust adaptive beamforming</t>
  </si>
  <si>
    <t>2-s2.0-84914115971</t>
  </si>
  <si>
    <t>['wlan applications', 'proposed antenna', 'operational bands', 'novel triple', 'notch frequencies', 'moderate size', 'may also', 'antenna consists', 'also introduced', '8 dbi', '79 mm3']</t>
  </si>
  <si>
    <t>Empirical formulae | Equivalent circuit modeling | Loop element | Microstripline feed | Multiband operation | Printed wide-slot antenna | Split-ring element | WiMAX | WLAN</t>
  </si>
  <si>
    <t>A novel triple-band microstrip antenna design is introduced for WiMAX/WLAN applications. The proposed antenna has a moderate size of 38√ó 39√ó 0.79 mm3, yet offers quite well gain performance (5.6-8 dBi) over the operational bands. The antenna consists of a microstrip feedline coupled to a pair of concentric rectangular loops, as well as a split-ring element inserted within a slotted ground plane, which may also be considered as a wide-slot antenna element. In the paper, the numerical antenna design along with the corresponding measurement results is presented. An equivalent circuit modeling of the proposed design along with empirical formulae relating antenna parameters with notch frequencies is also introduced to serve as a useful design guideline.</t>
  </si>
  <si>
    <t>793-800</t>
  </si>
  <si>
    <t>60028583;60028583</t>
  </si>
  <si>
    <t>55231098700;6603073713</t>
  </si>
  <si>
    <t>Ucar, Mustafa H.B.;Erdemli, Yunus E.</t>
  </si>
  <si>
    <t>Ucar M.</t>
  </si>
  <si>
    <t>Triple-band microstripline-fed printed wide-slot antenna for WiMAX/WLAN operations</t>
  </si>
  <si>
    <t>2-s2.0-84914118068</t>
  </si>
  <si>
    <t>['stop characteristic', 'small dimension', 'shaped slot', 'rotated z', 'rectangular slot', 'presented antenna', 'notched function', 'higher band', 'ground plane', 'designed antenna', 'complementary structures', 'complementary structure', 'band communications', 'avoid interference', 'additional resonances', '8 mm3', '2 ghz']</t>
  </si>
  <si>
    <t>Microstrip-fed antenna | Rotated Z-shaped structure | Self-Complementary Structure (SCS) | Ultra-wideband system</t>
  </si>
  <si>
    <t>In this paper, we describe an application of the Self-Complementary Structures (SCS) to design a low-profile UWB monopole antenna with band-notched function. The proposed antenna consists of a square radiating patch with a rotated Z-shaped slot, a ground plane with a rectangular slot and rotated Z-shaped parasitic structure inside slot; which provides a wide usable fractional bandwidth of more than 125% (2.81-12.63 GHz), with band-notched function around 3.7-4.2 GHz, to avoid interference from C-band communications. In the presented antenna, by using a rotated Z-shaped parasitic structure inside the rectangular slot in the ground plane, additional resonances are excited and hence much wider impedance bandwidth can be produced; especially at the higher band. To generate a band-stop characteristic, we use the self-complementary structure of the configuration that was inserted in the ground plane, which is a rotated Z-shaped slot at square radiating patch; with this design we can give a C-band rejection performance. The designed antenna has a small dimension of 12√ó18√ó0.8 mm3.</t>
  </si>
  <si>
    <t>248-255</t>
  </si>
  <si>
    <t>60000994;60000994;60031777</t>
  </si>
  <si>
    <t>36454973300;37661184600;55151143300</t>
  </si>
  <si>
    <t>Ojaroudi, Nasser;Ghadimi, Noradin;Ojaroudi, Yasser</t>
  </si>
  <si>
    <t>Planar ultra-wideband (UWB) antenna with C-band rejection using self-complementary structures</t>
  </si>
  <si>
    <t>2-s2.0-84914118543</t>
  </si>
  <si>
    <t>['wide bandwidth', 'small size', 'results prove', 'proposed antenna', 'metal plane', 'designed antenna', 'approximately 1', '5 mm', '5 ghz']</t>
  </si>
  <si>
    <t>Metal plane | Small size | Ultra-wide bandwidth antenna | Vivaldi antenna</t>
  </si>
  <si>
    <t>A compact, broadband, halved planar Vivaldi antenna has been proposed in this paper. The halved Vivaldi antenna is located on a large metal plane vertically, and connected to the metal plane through feed-line and short-line. The proposed antenna was designed, fabricated, and tested. Experimental and simulated results show that the proposed halved Vivaldi antenna has a wide bandwidth from approximately 1.44 to 18.5 GHz, and a small size of only 30 mm √ó 60.5 mm. Moreover, the designed antenna can provide excellent characteristics, including directive radiation characteristics and vertically polarized radiation pattern. These results prove that the proposed antenna should be useful in many metal surface-mounted communication systems, such as missile, unmanned aerial vehicles, and the like.</t>
  </si>
  <si>
    <t>711-719</t>
  </si>
  <si>
    <t>60005465-60083518;60005465;60005465;109710589</t>
  </si>
  <si>
    <t>57140993200;7102510668;55744581500;56486258500</t>
  </si>
  <si>
    <t>Wang, Ping;Wen, Guangjun;Huang, Yongjun;Zhang, Haobin</t>
  </si>
  <si>
    <t>Chongqing;Chengdu;Chengdu</t>
  </si>
  <si>
    <t>Chongqing Three Gorges University;University of Electronic Science and Technology of China;Science and Technology on Electronic Information Control Laboratory</t>
  </si>
  <si>
    <t>60083518;60005465;109710589</t>
  </si>
  <si>
    <t>A compact 2-18 GHz halved Vivaldi antenna</t>
  </si>
  <si>
    <t>2-s2.0-84914120955</t>
  </si>
  <si>
    <t>['wimax applications', 'stably omni', 'return loss', 'rejected design', 'proposed antenna', 'band microstrip', 'ansoft hfss', 'also provided', 'acceptable gain', '7 ghz', '5 ghz', '48 ghz', '39 ghz', '3 ghz']</t>
  </si>
  <si>
    <t>Slot antennas | SRR | Tri-band antennas | Wimax/wlan applications</t>
  </si>
  <si>
    <t>A tri-band microstrip-fed slot antenna for WLAN/WiMAX applications is proposed and investigated. Three operating bands are obtained by inserting split ring resonator (SRR) slots for band-rejected design. An electromagnetic (EM) model of this antenna is simulated by Ansoft HFSS. The principle of operation and parametric of the proposed antenna are also provided. The measured -10 dB bandwidth for return loss is from 2.39 GHz - 2.48 GHz, 3 GHz - 3.7 GHz, and 5 GHz - 7 GHz, covering the WLAN (2.4/5.2/5.8) and WiMAX (3.5/5.5) bands. The proposed antenna achieves a stably omni-directional radiation pattern and acceptable gain at all three operating frequency bands.</t>
  </si>
  <si>
    <t>55327840400;56435868000;33967685100;57200022128;55360768600</t>
  </si>
  <si>
    <t>Jin, Da Lin J.;Bu, Ting Ting;Hong, Jing Song;Wang, J. F.;Xiong, H.</t>
  </si>
  <si>
    <t>Jin D.</t>
  </si>
  <si>
    <t>A tri-Band antenna for wireless applications using slot-Type SRR</t>
  </si>
  <si>
    <t>2-s2.0-84914124205</t>
  </si>
  <si>
    <t>CCF-1017772</t>
  </si>
  <si>
    <t>['¬© 1963', 'practical method', 'image reconstruction', 'false images', 'describe robust', 'coherent imaging', 'array elements', 'array analysis', '2012 ieee']</t>
  </si>
  <si>
    <t>Compressed sensing | millimeter-wave imaging | MUSIC algorithm | phased-array antennas | sparse arrays</t>
  </si>
  <si>
    <t>We develop an efficient structured sparse antenna array architecture for coherent imaging of sparse but otherwise unknown scenes. In this architecture, the array elements are configured in a periodic nonuniform pattern that can be viewed as the superposition of multiple sparse uniform subarrays. For such structure, we develop an efficient pattern design procedure using co-array analysis, and we describe robust and efficient algorithms implementing the required associated array processing, which comprise scene support recovery, followed by image reconstruction. In addition, we develop a practical method for detecting reconstruction failures when the scene density exceeds the level for which the array was designed, so that false images are not produced. As a demonstration of its viability, the architecture is used to reconstruct a simulated natural scene. ¬© 1963-2012 IEEE.</t>
  </si>
  <si>
    <t>1701-1715</t>
  </si>
  <si>
    <t>60022195;60007903;60022195</t>
  </si>
  <si>
    <t>36664824400;23492593400;7003798695</t>
  </si>
  <si>
    <t>Krieger, James D.;Kochman, Yuval;Wornell, Gregory W.</t>
  </si>
  <si>
    <t>Cambridge;Jerusalem</t>
  </si>
  <si>
    <t>Massachusetts Institute of Technology;Hebrew University of Jerusalem</t>
  </si>
  <si>
    <t>60022195;60007903</t>
  </si>
  <si>
    <t>Krieger J.</t>
  </si>
  <si>
    <t>Multi-coset sparse imaging arrays</t>
  </si>
  <si>
    <t>10.1109/TAP.2014.2299819</t>
  </si>
  <si>
    <t>2-s2.0-84914125938</t>
  </si>
  <si>
    <t>10-25868</t>
  </si>
  <si>
    <t>['‚ àº1', 'wavelength tunability', 'theoretically achievable', 'systematic experimental', 'supported bnas', 'structure attractive', 'sio2 substrate', 'sio2 pillars', 'sensitivity probing', 'previous reports', 'pillar height', 'height 2', 'geometric conditions', 'design template', 'demonstrate tunable', 'bound bnas', 'bnas supported', 'bnas possess', 'bnas bound', 'biological systems', 'array periodicity', 'also find', '8 œºm', '5 œºm', '2d array', '2 œºm']</t>
  </si>
  <si>
    <t>We demonstrate tunable, near-IR plasmonic nanoantennas using a 2D array of relatively large Au bowtie nanoantennas (BNAs) as the design template. We explore the geometric conditions for enhanced plasmonic response for BNAs bound to an SiO2 substrate as well as for BNAs supported on SiO2 pillars. Contrary to previous reports, we perform both systematic experimental and simulation studies exploring the influence of BNA gap spacing, array periodicity, and pillar height on plasmon-resonance-wavelength tunability and maximum field enhancement. We demonstrate that the peak of the plasmon resonance response can be tuned from ‚àº1.3 to 2.2 Œºm with respect to array periodicity, and a maximum field enhancement of ‚àº16 000 is theoretically achievable for pillar-supported BNAs (p-BNAs) of height 2.5 Œºm and array periodicity of 1.8 Œºm-a factor of 4√ó larger field enhancement than that from substrate-bound BNAs. We also find that the p-BNAs possess a maximum refractive index sensitivity of 1763 nm RIU-1, which is among the highest values reported to date, making the structure attractive for high-sensitivity probing of chemical and biological systems.</t>
  </si>
  <si>
    <t>20553-20558</t>
  </si>
  <si>
    <t>60000745;60000745;60000745;60000745;60000745</t>
  </si>
  <si>
    <t>57030923200;56015723800;56310821400;7102057302;6602247765</t>
  </si>
  <si>
    <t>Chen, Hao;Bhuiya, Abdul M.;Liu, Runyu;Wasserman, Daniel M.;Toussaint, Kimani C.</t>
  </si>
  <si>
    <t>Design, fabrication, and characterization of near-IR gold bowtie nanoantenna arrays</t>
  </si>
  <si>
    <t>10.1021/jp506250e</t>
  </si>
  <si>
    <t>2-s2.0-84914127179</t>
  </si>
  <si>
    <t>['typically based', 'results may', 'refractometric resolution', 'referenced single', 'reasonable sensitivity', 'plasmon resonance', 'particularly useful', 'model biotin', 'localized surface', 'light scattered', 'intensity ratio', 'efficient alternative', '5 riu']</t>
  </si>
  <si>
    <t>Localized surface-plasmon resonance (LSPR) sensors are typically based on tracing resonance peak shifts that precisely follow changes in the local refractive index. Such measurements usually require a spectrometer, a stable light source, and an accurate LSPR position tracing technique. As a simple but efficient alternative, we investigated a self-referenced single-wavelength sensing scheme based on angle-dependent and highly directional radiation patterns originating from a monolayer of asymmetric gold nanodimers. We found that one could easily trace a model biotin-neutravidin recognition reaction as well as minute bulk refractive index changes, by measuring the intensity ratio between the light scattered in two different directions with respect to the dimers. The refractometric resolution of the methodology was estimated to be on the order of Œîn ‚âà 10-5 RIU. These results may be particularly useful for label-free biosensing applications that require a combination of simple and cost-effective optical readout with a reasonable sensitivity.</t>
  </si>
  <si>
    <t>21075-21080</t>
  </si>
  <si>
    <t>60000990;60000990;60000990;60000990-60008141;60000990;60000990</t>
  </si>
  <si>
    <t>56436807100;45561667300;35249781200;7102500124;26642904800;6506942877</t>
  </si>
  <si>
    <t>Wers√§ll, Martin;Verre, Ruggero;Svedendahl, Mikael;Johansson, Peter;K√§ll, Mikael;Shegai, Timur</t>
  </si>
  <si>
    <t>Orebro;Gothenburg</t>
  </si>
  <si>
    <t>√ñrebro Universitet;Chalmers University of Technology</t>
  </si>
  <si>
    <t>60008141;60000990</t>
  </si>
  <si>
    <t>Wers√§ll M.</t>
  </si>
  <si>
    <t>Directional nanoplasmonic antennas for self-referenced refractometric molecular analysis</t>
  </si>
  <si>
    <t>10.1021/jp5064929</t>
  </si>
  <si>
    <t>2-s2.0-84914127202</t>
  </si>
  <si>
    <t>['small size', 'papers designed', 'orthogonal polarizations', 'operation bands', 'mutual coupling', 'lte multi', 'ground plane', 'flare elements', 'envelope correlation', 'designed antenna', 'additional resonance', '65 ghz', '4 ghz', '21 db', '2 ].', '002 across']</t>
  </si>
  <si>
    <t>Long term evolution (LTE) | Monopole antenna | Multiinput and multi-output (MIMO) | Mutual coupling</t>
  </si>
  <si>
    <t>A novel printed planar monopole antenna for LTE multi-input and multi-output (MIMO) application is proposed. By adding six ellipticals on top of the antenna, we enhance the lower frequency bandwidth. The idea for this is gotten from [1, 2]. These papers designed by using log periodic technique with the number of rectangle and flare elements . Also, by cutting Eshaped slots in the ground plane, additional resonance is excited, and hence much wider impedance bandwidth can be produced. The proposed antenna provides all of the LTE bandsbetween 0.65 GHz to 4 GHz. In order to provide low mutual coupling and envelope correlation, two of the antennas are combined with orthogonal polarizations. The mutual coupling and envelope correlation coefficient (ECC) of the antenna are lower than -21 dB and 0.002 across the operation bands, and total active reflection coefficient (TARC) is less than 0.35. The designed antenna has small size area of 55 √ó 94 mm2, which has a small size with respect to recently reported antennas.</t>
  </si>
  <si>
    <t>54-61</t>
  </si>
  <si>
    <t>60000627;60000627;60000627;60000627;60105242;60077846</t>
  </si>
  <si>
    <t>55675364100;55913973000;24474815100;54391470900;55676005200;56427700400</t>
  </si>
  <si>
    <t>Zibadoost, Payam;Nourinia, Javad;Ghobadi, Changiz;Mohammadi, Saeid;Mousazadeh, Asghar;Mohammadi, Bahman</t>
  </si>
  <si>
    <t>Tehran;Sanandaj;Urmia</t>
  </si>
  <si>
    <t>Islamic Azad University, Science and Research Branch;Islamic Azad University, Sanandaj Branch;Urmia University</t>
  </si>
  <si>
    <t>60105242;60077846;60000627</t>
  </si>
  <si>
    <t>Zibadoost P.</t>
  </si>
  <si>
    <t>Full band MIMO monopole antenna for LTE systems</t>
  </si>
  <si>
    <t>2-s2.0-84914127463</t>
  </si>
  <si>
    <t>['whole structure', 'vertex degrees', 'topological indices', 'topological index', 'regular 4k', 'recently designed', 'randiƒá x', 'randiƒá indices', 'polyomino system', 'polyomino chains', 'photon funnels', 'numeric quantity', 'new group', 'nanostar dendrimers', 'nanostar dendrimer', 'length one', 'interior face', 'ga indices', 'finite 2', 'fifth version', 'compute abc', 'complex molecules', 'bond connectivity']</t>
  </si>
  <si>
    <t>ABC  index 4 | Atom-bond connectivity (ABC) index | GA  index 5 | Geometric-arithmetic (GA) index | K -polyomino system | Nanostar dendrimers | Randiƒá index</t>
  </si>
  <si>
    <t>A numeric quantity which characterizes the whole structure of a graph is called a topological index. The concept of Randiƒá X(H), atom-bond connectivity (ABC) and geometric-arithmetic (GA) topological indices were established in chemical graph theory based on vertex degrees. Later on, other versions of ABC and GA indices were introduced and some of the versions of these indices are recently designed. Dendrimers are recognized as one of the major commercially available nanoscale building blocks, large and complex molecules with well defined chemical structure. The nanostar dendrimer is a part of a new group of macroparticles that appear to be photon funnels just like artificial antennas. A k -polyomino system is a finite 2 -connected plane graph such that each interior face (also called cell) is surrounded by a regular 4k -cycle of length one. In this article, we compute ABC, GA, and Randiƒá indices of two important families of nanostar dendrimers. We also compute fourth version of atom-bond connectivity (ABC4) index and fifth version of geometric-arithmetic (GA5) index for graphs of 1 and 2 -polyomino chains of 8 -cycles.</t>
  </si>
  <si>
    <t>948-954</t>
  </si>
  <si>
    <t>60059937;60059937;60070615</t>
  </si>
  <si>
    <t>57204052302;56177207400;26538835200</t>
  </si>
  <si>
    <t>Imran, Muhammad;Hayat, Sakander;Shafiq, Muhammad Kashif</t>
  </si>
  <si>
    <t>Faisalabad;Islamabad</t>
  </si>
  <si>
    <t>Government College University Faisalabad;National University of Sciences and Technology Pakistan</t>
  </si>
  <si>
    <t>60070615;60059937</t>
  </si>
  <si>
    <t>Imran M.</t>
  </si>
  <si>
    <t>On topological indices of nanostar dendrimers and polyomino chains</t>
  </si>
  <si>
    <t>2-s2.0-84914142027</t>
  </si>
  <si>
    <t>['shape construct', 'notched performance', 'geometrical parameters', 'fed ultra', 'compact configuration', 'circle ring', 'antenna selected', 'ansoft hfss', '8 ghz', '1 ghz', '0 ghz']</t>
  </si>
  <si>
    <t>Antenna | Band notching | Coplanar waveguide (CPW) | Impedance matching | Ultra-wideband (UWB)</t>
  </si>
  <si>
    <t>A compact coplanar waveguide (CPW) fed ultra-wideband (UWB) antenna with a band-notched performance is presented in this paper. The band-notched UWB antenna is designed on a 26√ó34√ó1.6 mm3 substrate. It consists of a circle ring with a T-shape construct, three rectangular matching branches, a rectangular transition branch, and a CPW feed line. The antenna is simulated and the geometrical parameters of the antenna selected with Ansoft HFSS. The simulated results show the impedance bandwidth covers from 3.0 GHz to 11.0 GHz with the notched rejection band of 5.1 GHz - 5.8 GHz. A prototype was fabricated and tested. The measured and simulated results show that the proposed antenna gives bidirectional radiation pattern in the E-plane and omnidirectional radiation pattern in the Hplane with relatively flat gains in the pass-band. Due to its compact configuration, the antenna can find good UWB applications.</t>
  </si>
  <si>
    <t>134-139</t>
  </si>
  <si>
    <t>60013789;60013789;60015913;60013789;60013789;60013789</t>
  </si>
  <si>
    <t>15921977400;54783829100;7409467196;55285978800;56021856500;55681276700</t>
  </si>
  <si>
    <t>Chen, A.;Yang, C.;Chen, Z.;An, K.;Fang, J.;Jiang, W.</t>
  </si>
  <si>
    <t>Halifax;Beijing</t>
  </si>
  <si>
    <t>Dalhousie University;Beihang University</t>
  </si>
  <si>
    <t>60015913;60013789</t>
  </si>
  <si>
    <t>Chen A.</t>
  </si>
  <si>
    <t>A CPW-fed band-notched UWB antenna with T-shape construct and matching branches</t>
  </si>
  <si>
    <t>2-s2.0-84914142644</t>
  </si>
  <si>
    <t>['wideband applications', 'variable band', 'two techniques', 'stop performance', 'small size', 'shorting pins', 'shaped slot', 'notch function', 'ground plane', 'frequency bands', 'frequency band', 'designed antenna', '85 ghz', '11 ghz']</t>
  </si>
  <si>
    <t>Antenna | DGS (Defected Ground Structure) | Notch band and shorting pin</t>
  </si>
  <si>
    <t>In this paper, a simple miniaturized printed antenna for ultra-wideband applications with variable band-notch function is proposed. The presented antenna consists of a square radiating patch and a ground plane with inverted T-shaped slot, which increases the bandwidth of 2.3-11 GHz. Frequency band-stop performance is created by two techniques: Defected Ground Structure (DGS) and shorting pins. The designed antenna has a small size of 17√ó21√ó1 mm3, while showing the band rejection performance in the frequency bands of 3.2 to 3.8 and 5.1 to 5.85 GHz, respectively.</t>
  </si>
  <si>
    <t>452-459</t>
  </si>
  <si>
    <t>60102242-60033154;60033154;60033154</t>
  </si>
  <si>
    <t>35261834100;35253880500;7005104207</t>
  </si>
  <si>
    <t>Akbari, Mohammad;Movahedinia, Reza;Sebak, Abdelrazik</t>
  </si>
  <si>
    <t>Tehran;Montreal</t>
  </si>
  <si>
    <t>Islamic Azad University, Central Tehran Branch;Concordia University</t>
  </si>
  <si>
    <t>60102242;60033154</t>
  </si>
  <si>
    <t>Akbari M.</t>
  </si>
  <si>
    <t>Ultra-wideband antenna with variable notch band function by defected ground structure and shorting pin</t>
  </si>
  <si>
    <t>2-s2.0-84914142996</t>
  </si>
  <si>
    <t>['uwb systems', 'shaped slit', 'proposed antenna', 'new design', 'manuscript introduces', 'higher band', 'ground plane', 'frequency range', 'backed plane', '9 ghz', '87 ghz', '85 ghz', '135 %.']</t>
  </si>
  <si>
    <t>Bandwidth enhancement | Conductor-backed plane | DGS | UWB applications</t>
  </si>
  <si>
    <t>This manuscript introduces a new design of multi-resonance monopole antenna for Ultra-Wideband (UWB) applications. The proposed antenna consists of an ordinary square radiating patch and a modified ground plane with inverted Y-shaped slit and conductor-backed plane, which provides a wide usable fractional bandwidth of more than 135%. By cutting an inverted Y-shaped slit in the ground plane and also by embedding an Inverted Y-shaped conductorbacked plane in the feed gap distance, additional (third and fourth) resonances are excited and hence much wider impedance bandwidth can be produced; especially at the higher band. By obtaining these resonances, the usable lower frequency is decreased from 3.12 to 2.9 GHz, and also the usable upper frequency of the presented monopole antenna is extended from 10.3 to 14.85 GHz. The measured results show that the proposed antenna can achieve the Voltage Standing Wave Ratio (VSWR) requirement of less than 2.0 in frequency range from 2.83 to 14.87 GHz, which is suitable for UWB systems.</t>
  </si>
  <si>
    <t>720-725</t>
  </si>
  <si>
    <t>60031777;60031777;60000994</t>
  </si>
  <si>
    <t>56353100200;55151143300;36454973300</t>
  </si>
  <si>
    <t>Ojaroudi, S.;Ojaroudi, Y.;Ojaroudi, N.</t>
  </si>
  <si>
    <t>Multi-resonance monopole antenna with inverted Y-shaped slit and conductor-backed plane</t>
  </si>
  <si>
    <t>2-s2.0-84914146173</t>
  </si>
  <si>
    <t>['upper frequency', 'ultra wideband', 'simulated result', 'shaped notches', 'shaped design', 'proposed antenna', 'proper control', 'planar waveguide', 'overall dimension', 'initial patch', 'cuts inside', 'adopted bandwidth', '9 ghz', '6 ghz', '3 ghz', '132 %.', '1 ghz']</t>
  </si>
  <si>
    <t>CPW-fed | Small monopole antenna | Truncated ground plane | Ultra wideband (UWB) antenna</t>
  </si>
  <si>
    <t>In this paper, a small ultra wideband (UWB) antenna with co-planar waveguide (CPW) feed, consisting of a polygon-shaped design on the patch and a ground plane truncated with two mirror rectangular-shaped notches is designed for ultra wideband (UWB) applications. In this proposed antenna, through increasing the number of cuts inside the initial patch, a proper control on the upper frequency of the band can be achieved. The overall dimension of the antenna is 19√ó19√ó1 mm3 and fed by 50 œâ coplanar waveguide. The proposed antenna is developed and its VSWR is compared with the simulated result. The proposed antenna operates in the adopted bandwidth (3.1 GHz-10.6 GHz) with VSWR &lt; 2, and covers it very well from 3 GHz to 14.9 GHz, which provides fractional bandwidths of more than 132%. The effect of the ground plane notch on the optimization of the VSWR is discussed in detail.</t>
  </si>
  <si>
    <t>67-70</t>
  </si>
  <si>
    <t>36026967800;55223985100;36621160400</t>
  </si>
  <si>
    <t>Sedghi, Tohid;Rafii, Vahid;Moosazadeh, Mahdi</t>
  </si>
  <si>
    <t>Sedghi T.</t>
  </si>
  <si>
    <t>UWB monopole antenna with compact polygon-Shaped patch for portable devices</t>
  </si>
  <si>
    <t>2-s2.0-84914148331</t>
  </si>
  <si>
    <t>['wlan communications', 'small size', 'slot antenna', 'rejection performance', 'proposed antenna', 'presented microstrip', 'notched function', 'ground plane', 'frequency range', 'compact ultra', 'bandnotched function', 'backed plane', 'avoid interference', 'antenna consist', 'additional resonance', '6 ghz', '15 ghz', '1 ghz', '08 ghz']</t>
  </si>
  <si>
    <t>Band-notched function | Protruded T-shaped strips | SRR conductor-backed plane and UWB microstrip-fed antenna</t>
  </si>
  <si>
    <t>In this article, a novel and compact ultra-wideband (UWB) slot antenna with bandnotched function is presented. This antenna consist of a square radiating stub, a 50Œ© microstrip feedline, a ground plane with a pair of rotated Tshaped strips protruded inside square slots and a Split Ring Resonator (SRR) conductor-backed plane. In this design, by cutting a pair of modified square slots with rotated T-shaped strips protruded inside slots, additional resonance is excited and hence much wider impedance bandwidth can be produced. In order to achieve a band-notched function, an SRR parasitic structure was inserted in the ground plane. The measured results show that the proposed antenna can achieve the Voltage Standing Wave Ratio (VSWR) requirement of less than 2.0 in frequency range from 3.1 GHz to 13.15 GHz, with band-rejection performance of 5.08 GHz to 6 GHz, to avoid interference from WLAN communications. The presented microstrip-fed slot antenna exhibits good radiation behavior. The antenna has a small size.</t>
  </si>
  <si>
    <t>231-235</t>
  </si>
  <si>
    <t>UWB microstrip-fed slot antenna with band-rejection performance using an SRR conductor-backed plane</t>
  </si>
  <si>
    <t>2-s2.0-84914148661</t>
  </si>
  <si>
    <t>['new resonances', 'measured results', 'larger bandwidth', 'impedance bandwidth', 'frequency band', 'fractal shape', 'fractal iterations', 'designed antenna', 'compact size', '17 ghz']</t>
  </si>
  <si>
    <t>Fractal | Monopole antenna | Ultra-Wideband (UWB)</t>
  </si>
  <si>
    <t>A novel wideband fractal monopole antenna with a semi-elliptical ground plane is presented. In this letter, by inserting a fractal shape in the conventional circular ring, much wider impedance bandwidth and new resonances are generated. By only increasing the fractal iterations, larger bandwidth is attained. The designed antenna has a compact size of 25√ó25√ó1 mm3 and operates over the frequency band between 2.2 and 17 GHz for VSWR&lt;2. The process of improving the impedance bandwidth and measured results are presented and discussed.</t>
  </si>
  <si>
    <t>923-927</t>
  </si>
  <si>
    <t>60105242;60105242;60105242;60107357</t>
  </si>
  <si>
    <t>56436090300;56436646400;55749572800;14027774600</t>
  </si>
  <si>
    <t>Heydari, Bahman;Sanaati, Zakarya;Waladi, Vorya;Zehforoosh, Yashar</t>
  </si>
  <si>
    <t>Heydari B.</t>
  </si>
  <si>
    <t>A novel fractal monopole antenna with wide bandwidth enhancement for uwb applications</t>
  </si>
  <si>
    <t>2-s2.0-84914148688</t>
  </si>
  <si>
    <t>['two band', 'substrate thickness', 'shaped resonator', 'roughly consistent', 'relative permittivity', 'radiating patch', 'proposed antenna', 'notched characteristics', 'notched characteristic', 'monopole antenna', 'microstrip line', 'measured results', 'ground plane', 'bottom side', '6 ghz', '5 mm', '32 mm', '22 mm', '2 ghz']</t>
  </si>
  <si>
    <t>Band-notched | Monopole antenna | T-shaped</t>
  </si>
  <si>
    <t>A novel planar monopole antenna with 3.9/5.5/8 GHz triple band-notched characteristics is proposed. The monopole antenna is composed of microstrip line and radiating patch where the large circle following connects with a small half circle, whereas the ground plane is printed on the other side. By adding a simple T-shaped resonator on the bottom side, two band-notched characteristics in the C-band (3.7-4.2 GHz) and Xband (7.6-8.6 GHz) are obtained at the same time. The band-notched characteristic in the WLAN (5-6 GHz) is obtained by etching spline curved strip in the radiating patch. The measured results are roughly consistent with the simulated. The proposed antenna is printed on a 22 mm ! 32 mm, polytetrafluoroethylene (PTFE) substrate with relative permittivity of 2.65 and substrate thickness of 0.5 mm.</t>
  </si>
  <si>
    <t>236-242</t>
  </si>
  <si>
    <t>55539894300;57203768762;56179920200</t>
  </si>
  <si>
    <t>Yang, Xiao Lin;Wang, Yan;Chen, Gang</t>
  </si>
  <si>
    <t>A novel UWB antenna with triple band-notched characteristics</t>
  </si>
  <si>
    <t>2-s2.0-84914155626</t>
  </si>
  <si>
    <t>['wide band', 'using delay', 'tie antennas', 'tie antenna', 'successfully formed', 'planar bow', 'least 2', 'homogeneous fibro', 'heterogeneous mix', 'glandular tissue', 'fidelity factor', 'excitation pulses', 'excellent solution', 'coupling medium', 'conformal bow', 'array elements', 'around 13', '8 ghz', '3 db', '1 ghz']</t>
  </si>
  <si>
    <t>Breast cancer | Conformal bow-tie antennas | UWB microwave imaging</t>
  </si>
  <si>
    <t>In this paper, contribution of spherical conformal ultra-wide band (UWB) bow-tie antenna on enhancement of breast tumor detection capability of a radar-based microwave imaging system is investigated through simulation, demonstrating the potential of the novel antenna element used in a half-spherical antenna array surrounding the breast. The designed conformal antenna operates efficiently across the band from 1 GHz to 8 GHz, and it is immersed in a coupling medium in order to get a good impedance matching with the breast. Images are successfully formed by using delay-and-sum (DAS) algorithm for the detection of a spherical tumor model with 2 mm diameter. The tumor is located at 40 mm depth inside three different breast phantom models with homogeneous fatty breast tissue, quasi-heterogeneous mix of fibro-glandular and fatty breast tissues and homogeneous fibro-glandular tissue, respectively. Fidelity factor, indicating the maximum cross correlation between observed and excitation pulses, of the conformal bow-tie is found to be around 13% more than that of the planar bow-tie at 40 mm depth. The use of the spherical conformal antenna presents an excellent solution to increase tumor responses by at least 2.3 dB, as well as to decrease mutual coupling effects between array elements, compared to the same system with planar bow-tie antennas.</t>
  </si>
  <si>
    <t>124-133</t>
  </si>
  <si>
    <t>60014221;60014221-60005593;60016446</t>
  </si>
  <si>
    <t>24559614200;55900364900;6508036743</t>
  </si>
  <si>
    <t>√únal, I.;T√ºretken, B.;Canbay, C.</t>
  </si>
  <si>
    <t>Istanbul;Gebze;Ankara</t>
  </si>
  <si>
    <t>Yeditepe University;TUBITAK Marmara Research Center;T√ºrkiye Bilimsel ve Teknolojik Ara≈ütirma Kurumu</t>
  </si>
  <si>
    <t>60016446;60014221;60005593</t>
  </si>
  <si>
    <t>√únal I.</t>
  </si>
  <si>
    <t>Spherical conformal bow-tie antenna for ultra-wide band microwave imaging of breast cancer tumor</t>
  </si>
  <si>
    <t>2-s2.0-84914158636</t>
  </si>
  <si>
    <t>['three dimensions', 'solar cells', 'paper teaching', 'optical applications', 'nano spheres', 'learners controls', 'based optimization']</t>
  </si>
  <si>
    <t>Optics and photonics | Optimization Algorithm | Plasmonic nano particles</t>
  </si>
  <si>
    <t>In this paper Teaching-Learning-Based Optimization (TLBO) algorithm has been used to design of the plasmonic nano spheres in order to achieve the maximum absorption coefficient spectrum. In TLBO, a group of learners controls the nano spheres radius, the nano sphere distances, and the number of nano spheres in three dimensions. This approach is useful in optical applications such as solar cells and plasmonic nano antenna.</t>
  </si>
  <si>
    <t>845-848</t>
  </si>
  <si>
    <t>60072431;60072431;60072431</t>
  </si>
  <si>
    <t>55314949900;57223412967;23036015300</t>
  </si>
  <si>
    <t>Akhlaghi, Majid;Emami, Farzin;Nozhat, Najmeh</t>
  </si>
  <si>
    <t>Akhlaghi M.</t>
  </si>
  <si>
    <t>Tlbo algorithm assisted for designing plasmonic nano particles based absorption coefficient</t>
  </si>
  <si>
    <t>2-s2.0-84914158811</t>
  </si>
  <si>
    <t>['uwb systems', 'symmetrical structure', 'study introduces', 'shaped slits', 'proposed antenna', 'new design', 'low profile', 'inverted œì', 'inverted fork', 'higher frequencies', 'higher band', 'ground plane', 'good omni', 'frequency range', 'fourth resonances', 'additional resonances', '87 ghz', '83 ghz', '3 ghz', '135 %.', '12 ghz', '0 ghz']</t>
  </si>
  <si>
    <t>Omni-directional radiating patterns and printed monopole antenna</t>
  </si>
  <si>
    <t>This study introduces a new design of low profile, multi-resonance and omni-directional monopole antenna for Ultra-Wideband (UWB) applications. The proposed antenna configuration consists of an ordinary square radiating patch and a ground plane with pairs of inverted fork-shaped slits and inverted Œì-shaped parasitic structures, which provides a wide usable fractional bandwidth of more than 135%. By cutting a pair of inverted fork-shaped slits in the ground plane and also by inserting a pair of inverted /-shaped conductorbacked plane in the feed gap distance, additional resonances are excited and hence much wider impedance bandwidth can be produced; especially at the higher band. By obtaining the third and fourth resonances, the usable lower frequency is decreased from 3.12 GHz to 2.83 GHz and also the usable upper frequency of the presented monopole antenna is extended from 10.3 GHz to 14.87 GHz. The proposed antenna has symmetrical structure with an ordinary square radiating patch; therefore, displays a good omni-directional radiation patterns, even at the higher frequencies. The antenna radiation efficiency is greater than 87% across the entire radiating band. The measured results show that the proposed antenna can achieve the Voltage Standing Wave Ratio (VSWR) requirement of less than 2.0 GHz in frequency range from 2.83 GHz to 14.87 GHz, which is suitable for UWB systems.</t>
  </si>
  <si>
    <t>328-334</t>
  </si>
  <si>
    <t>Bandwidth improvement of omni-directional monopole antenna with a modified ground plane</t>
  </si>
  <si>
    <t>2-s2.0-84914160002</t>
  </si>
  <si>
    <t>['using square', 'two œì', 'small size', 'slot antenna', 'ring stub', 'rectangular slot', 'radiation performance', 'novel ultra', 'impedance bandwidth', 'ground plane', 'frequency band', 'different method', 'designed antenna', 'bandnotch performance', 'antenna show', '93 ghz', '67 ghz', '07 ghz', '05 ghz']</t>
  </si>
  <si>
    <t>Protruded strips | Slot antenna | UWB Systems</t>
  </si>
  <si>
    <t>A different method to design a novel ultra-wideband (UWB) slot antenna with bandnotch performance is presented. In order to increase the impedance bandwidth of the slot antenna, we use a rectangular slot with a pair of Lshaped strips protruded inside the rectangular slot in the ground plane that with this structure UWB frequency range can be achieved. Additionally, by using square-ring radiating stub with two Œì-shaped strips protruded inside the square-ring stub, a frequency notch band performance has been obtained. The designed antenna has a small size of 20√ó20 mm2 while showing the radiation performance in the frequency band of 3.07 GHz to over 14.67 GHz with a band rejection performance in the frequency band of 5.05 GHz to 5.93 GHz. Simulated and experimental results obtained for this antenna show that it exhibits good radiation behavior within the UWB frequency range.</t>
  </si>
  <si>
    <t>184-189</t>
  </si>
  <si>
    <t>36454973300;55633161200;56353100200;55151143300</t>
  </si>
  <si>
    <t>Ojaroudi, N.;Mehranpour, M.;Ojaroudi, S.;Ojaroudi, Y.</t>
  </si>
  <si>
    <t>Application of the protruded structures to design an UWB slot antenna with band-notched characteristic</t>
  </si>
  <si>
    <t>2-s2.0-84914160679</t>
  </si>
  <si>
    <t>['small size', 'slot antenna', 'shaped slots', 'radiation performance', 'protruded e', 'notched performance', 'notched function', 'new resonance', 'impedance bandwidth', 'higher frequencies', 'ground plane', 'frequency band', 'designed antenna', 'compact ultra', 'antenna show', '6 ghz', '3 ghz']</t>
  </si>
  <si>
    <t>Band-notched function | Microstrip-fed slot antenna | UWB systems</t>
  </si>
  <si>
    <t>In this paper, a compact Ultra-Wideband (UWB) slot antenna with band-notched performance is presented. In order to increase the impedance bandwidth of an ordinary slot antenna, we use a pair of S-shaped slots in the ground plane that with this structure, a new resonance at the higher frequencies can be achieved and a wide usable fractional bandwidth of more than 130% is provided. Additionally, by using a protruded E-shaped strip inside the square-ring radiating patch, a frequency band-notched function has been obtained. The designed antenna has a small size of 20√ó20 mm2 while showing the radiation performance in the frequency band of 3.13 to over 14.3 GHz, with a band rejection performance in the frequency band of 5 to 6 GHz. Simulated and experimental results obtained for this antenna show that it exhibits good radiation behavior within the UWB frequency range.</t>
  </si>
  <si>
    <t>685-691</t>
  </si>
  <si>
    <t>60031777;60000994;60000994</t>
  </si>
  <si>
    <t>55151143300;56353100200;36454973300</t>
  </si>
  <si>
    <t>Ojaroudi, Yasser;Ojaroudi, Sajjad;Ojaroudi, Nasser</t>
  </si>
  <si>
    <t>Ojaroudi Y.</t>
  </si>
  <si>
    <t>An UWB microstrip-fed slot antenna with enhanced bandwidth and WLAN band-notched characteristics</t>
  </si>
  <si>
    <t>2-s2.0-84914162008</t>
  </si>
  <si>
    <t>CNS-1446866</t>
  </si>
  <si>
    <t>['wormholes allow', 'wormhole attack', 'wireless network', 'timing constraints', 'theoretic framework', 'systems vulnerable', 'system performance', 'stability properties', 'simulation study', 'physical system', 'physical plant', 'overall system', 'network flows', 'latency links', 'gain antennas', 'dropping packets', 'disturbances due', 'distributed sensors', 'delay constraints', 'communicate via', 'cause disturbances', 'based control', 'band wormholes', 'band wormhole', 'arbitrary combinations', 'appropriate selection', 'adversary establishes']</t>
  </si>
  <si>
    <t>Cyber-physical systems | networked control systems | passivity | wireless networks | wormhole attack</t>
  </si>
  <si>
    <t>Networked control systems consist of distributed sensors and actuators that communicate via a wireless network. The use of an open wireless medium and unattended deployment leaves these systems vulnerable to intelligent adversaries whose goal is to disrupt the system performance. In this paper, we study the wormhole attack on a networked control system, in which an adversary establishes a link between two geographically distant regions of the network by using either high-gain antennas, as in the out-of-band wormhole, or colluding network nodes as in the in-band wormhole. Wormholes allow the adversary to violate the timing constraints of real-time control systems by first creating low-latency links, which attract network traffic, and then delaying or dropping packets. Since the wormhole attack reroutes and replays valid messages, it cannot be detected using cryptographic mechanisms alone. We study the impact of the wormhole attack on the network flows and delays and introduce a passivity-based control-theoretic framework for modeling and mitigating the wormhole attack. We develop this framework for both the in-band and out-of-band wormhole attacks as well as complex, hereto-unreported wormhole attacks consisting of arbitrary combinations of in-and out-of band wormholes. By integrating existing mitigation strategies into our framework, we analyze the throughput, delay, and stability properties of the overall system. Through simulation study, we show that, by selectively dropping control packets, the wormhole attack can cause disturbances in the physical plant of a networked control system, and demonstrate that appropriate selection of detection parameters mitigates the disturbances due to the wormhole while satisfying the delay constraints of the physical system.</t>
  </si>
  <si>
    <t>3224-3237</t>
  </si>
  <si>
    <t>IEEE Transactions on Automatic Control</t>
  </si>
  <si>
    <t>60015481;60015481;60015481;60015481</t>
  </si>
  <si>
    <t>55474667800;57214108641;7003559533;6603592481</t>
  </si>
  <si>
    <t>Lee, Phillip;Clark, Andrew;Bushnell, Linda;Poovendran, Radha</t>
  </si>
  <si>
    <t>A passivity framework for modeling and mitigating wormhole attacks on networked control systems</t>
  </si>
  <si>
    <t>10.1109/TAC.2014.2351871</t>
  </si>
  <si>
    <t>2-s2.0-84914162268</t>
  </si>
  <si>
    <t>['upper bound', 'two groups', 'total dof', 'source nodes', 'source node', 'relay node', 'multiple antennas', 'input multiple', 'group via', 'first show']</t>
  </si>
  <si>
    <t>Capacity | Degrees of freedom (DOF) | MIMO | Multiple-way relay channel</t>
  </si>
  <si>
    <t>The amount of diversity or the number of degrees of freedom (DOF) can be increased by multiple antennas in wireless communication systems. In this paper, we study the DOF of multiple-input multiple-output (MIMO) multiple-way relay channel. There are two groups of source nodes and several one relay node which are equipped with multiple antennas in this kind of channel. Each source node in one group exchanges independent message with the source node in the other group via the relay node. We first show the upper bound on the total DOF for this channel. Then we extend it to the complex MIMO multiple-way relay channel and present the corresponding upped bound.</t>
  </si>
  <si>
    <t>57010517200;57198948057;55857672000;55453131100;7203058560</t>
  </si>
  <si>
    <t>Chen, Xiao;Zhu, Yan;Yin, Xinxing;Li, Fangbiao;Xue, Zhi</t>
  </si>
  <si>
    <t>Degrees of freedom for complex mimo multiple-way relay channel</t>
  </si>
  <si>
    <t>10.14257/ijmue.2014.9.11.04</t>
  </si>
  <si>
    <t>2-s2.0-84914162611</t>
  </si>
  <si>
    <t>['wide bandwidth', 'uwb applications', 'small size', 'slot antenna', 'shaped slot', 'radiationpattern characteristics', 'notch performance', 'notch characteristic', 'lshaped slits', 'impedance bandwidth', 'ground plane', 'frequency bands', 'dual band', 'designed antenna', 'compact microstrip', '5 ghz', '2 ghz']</t>
  </si>
  <si>
    <t>And ultra-wideband communication systems | L-shaped slit | Microstrip-fed slot antenna | T-shaped slot</t>
  </si>
  <si>
    <t>A simple and compact microstrip-fed ultra wideband (UWB) slot antenna with dual band-notch characteristic for UWB applications has been presented. In order to increase the impedance bandwidth of the square slot antenna, we insert a T-shaped slot in the ground plane that with this structure UWB frequency range can be achieved. Additionally, by using a pair of Lshaped slits at the square radiating stub, a dual band-notch performance has been obtained. The measured results reveal that the presented dual band-notch slot antenna offers a wide bandwidth with two notched bands, covering all the 5.2 GHz /5.8 GHz WLAN, 3.5 GHz / 5.5 GHz WiMAX and 4 GHz C bands. The designed antenna has a small size of 20√ó20 mm2. Good return loss and radiationpattern characteristics are obtained in the frequency bands of interest.</t>
  </si>
  <si>
    <t>71-76</t>
  </si>
  <si>
    <t>36454973300;28767961100;37661184600</t>
  </si>
  <si>
    <t>Ojaroudi, Nasser;Ojaroudi, Mohammad;Ghadimi, Noradin</t>
  </si>
  <si>
    <t>Microstrip-fed small slot antenna with dual band-notched function for uwb wireless communications</t>
  </si>
  <si>
    <t>2-s2.0-84914162637</t>
  </si>
  <si>
    <t>['vertical polarizations', 'vertical polarization', 'two transmitarrays', 'two patches', 'tuning range', 'transmitarray consisted', 'transmission magnitude', 'second transmitarray', 'satellite applications', 'phase agility', 'one face', 'metallization containing', 'lens antenna', 'lengths lv', 'independent adjustment', 'horn antenna', 'horizontal polarization', 'ground plane', 'good agreement', 'first transmitarray', 'dual polarization', 'conducting plane', 'central normal', 'center frequency', '9 ghz', '8 db', '5 ghz', '4 ghz', '15 ghz', '13 mm', '12 ghz']</t>
  </si>
  <si>
    <t>DRA | Dual-band | Polarization | Transmitarray</t>
  </si>
  <si>
    <t>In this paper, two transmitarrays are designed, analyzed, and simulated for satellite applications. The first transmitarray is designed for dual linear polarization at a center frequency of 12 GHz. The second transmitarray is designed for two frequency bands: 17.15 GHz to 17.9 GHz for vertical polarization and 11.5 GHz to 12.4 GHz for horizontal polarization. The dual polarization is obtained by an independent adjustment of the dimensions of two orthogonal slots in the transmitarray unit cell. The design is carried out independently for each polarization. The transmitarray unit cell uses two dielectric substrate layers arranged to be one on each side of a conducting plane. On each substrate, one face has metallization containing the patches, and the other face has metallization containing the ground plane. The two patches are coupled by two cross slots of lengths LV and LH in the ground plane and each patch is loaded with two cross slots of lengths LV/2 and LH/2. The unit cell achieves 360o of phase agility with less than 3.8 dB of variation in the transmission magnitude in the tuning range. The transmitarray consisted of 17√ó17 elements with the unit cell size were set at 13 mm. A circular feed horn is located on the central normal to the transmitarray and the configuration looks like a lens antenna. Two separate feeding pins are used to excite the horn antenna for horizontal and vertical polarizations. The results are worked out using two basically different numerical techniques, the finite element method, FEM, and the finite integration technique, FIT. Good agreement was obtained.</t>
  </si>
  <si>
    <t>149-156</t>
  </si>
  <si>
    <t>60023291;60023291;60023291;60023291</t>
  </si>
  <si>
    <t>6701493848;55223154000;21934286800;6602788136</t>
  </si>
  <si>
    <t>Zainud-Deen, S.;Gaber, S.;Malhat, H.;Awadalla, K.</t>
  </si>
  <si>
    <t>Shibin El Kom</t>
  </si>
  <si>
    <t>Menoufia University</t>
  </si>
  <si>
    <t>Zainud-Deen S.</t>
  </si>
  <si>
    <t>Single feed dual-polarization dual-band transmitarray for satellite applications</t>
  </si>
  <si>
    <t>2-s2.0-84914163857</t>
  </si>
  <si>
    <t>['spectrum defined', 'radiation characteristic', 'radiating patch', 'proposed antenna', 'operates across', 'notch frequency', 'microstrip feed', 'impedance bandwidth', 'fractional bandwidth', 'exhibits band', 'dielectric notch', 'attached within', 'approximately omni', 'antenna exhibits', '96 ghz', '6 mm3', '6 %.']</t>
  </si>
  <si>
    <t>Band-notched antenna | Microstrip fed antenna | Monopole antenna | UWB</t>
  </si>
  <si>
    <t>In this Letter, a novel printed monopole antenna design is described that operates across a wideband frequency band and exhibits band-notch characteristic necessary to suppress interference signals. The prototype antenna consists of a radiating patch in the configuration of a diamond shaped ring that has attached within it an inverted T-shaped resonant structure that controls the notch frequency. The antenna is excited with a microstrip feed-line and includes an elliptically shaped ground-plane that is defected with a dielectric notch in the vicinity of the patch to enhance the antenna's impedance bandwidth. The antenna exhibits an inherent stopband function at the WLAN frequency band. The proposed antenna configuration is simple and compact with dimensions of 30√ó30√ó1.6 mm3. The measured impedance bandwidth exceeds the Ultra-Wideband (UWB) spectrum defined between 3.06-15.96 GHz, for VSWR‚â§2 that corresponds to a fractional bandwidth of 135.6%. The radiation characteristic of the proposed antenna is approximately omni-directional.</t>
  </si>
  <si>
    <t>911-915</t>
  </si>
  <si>
    <t>60107357;60107357;60107357;60002826</t>
  </si>
  <si>
    <t>35772669300;55943236500;51461038700;6603900197</t>
  </si>
  <si>
    <t>Shokri, Majid;Amiri, Zhaleh;Asiaban, Somayeh;Virdee, Bal</t>
  </si>
  <si>
    <t>Shokri M.</t>
  </si>
  <si>
    <t>Diamond shaped ring antenna for uwb applications with inherent band-notched functionality</t>
  </si>
  <si>
    <t>2-s2.0-84914164717</t>
  </si>
  <si>
    <t>['wide bandwidth', 'small size', 'single band', 'shaped slots', 'shaped conductor', 'rectangular slot', 'proposed structure', 'proposed antenna', 'notched performance', 'notched function', 'new resonance', 'inverted u', 'ground plane', 'dual band', 'backed plane', 'antenna show', '81 ghz', '62 ghz', '5 ghz', '2 ghz']</t>
  </si>
  <si>
    <t>C-shaped slot | Dual band-notched performance | Inverted U-shaped conductor-backed plane | Protruded T-shaped strip and UWB slot antenna</t>
  </si>
  <si>
    <t>In this paper, a new compact microstrip-fed slot antenna with dual band-notched performance for Ultra-Wideband (UWB) communications is presented. In the proposed structure, by using an inverted U-shaped conductor-backed plane, a new resonance at 12.5 GHz is excited and hence much wider impedance bandwidth can be produced. In order to generate a single band-notched function, we use an inverted T-shaped strip protruded inside the rectangular slot, with this structure first rejection band around of 3.3-4.2 GHz can be achieved. By inserting a pair of C-shaped slots in the ground plane, dual bandnotched function can be produced. The measured results reveal that the presented dual band-notched slot antenna offers a wide bandwidth from 2.62 GHz to 13.81 GHz, with two notched bands covering all the 5.2/5.8 GHz WLAN, 3.5/5.5 GHz WiMAX and 4-GHz C bands. The proposed antenna has a small size. Simulated and experimental results obtained for this antenna show that it exhibits good radiation behavior within the UWB frequency range.</t>
  </si>
  <si>
    <t>492-498</t>
  </si>
  <si>
    <t>Low profile dual band-notched slot antenna with modified ground plane for UWB systems</t>
  </si>
  <si>
    <t>2-s2.0-84914165147</t>
  </si>
  <si>
    <t>['wlan applications', 'shaped strips', 'rf path', 'rectangular ring', 'novel design', 'microwave oscillator', 'microstrip loop', 'major advantage', 'gap distances', 'antenna show', 'active element']</t>
  </si>
  <si>
    <t>Oscillator feedback antenna | Reconfigurable active integrated antenna | WiMAX/WLAN systems</t>
  </si>
  <si>
    <t>A novel reconfigurable active oscillator feedback antenna for WiMAX/WLAN applications is presented. By using a rectangular ring with a pair of protrudedŒì-shaped strips in the active feedback antenna, two new resonances can be achieved. Also, the proposed rectangular ring with a pair of protrudedŒì-shaped strips radiating patch has a major advantage in providing tighter capacitive coupling to the line, in comparison to the known radiating patch. In order to generate DC isolation in the RF path we use a pair of gap distances in the microstrip loop. Also, by using the [S] parameters of the active element a novel design of the microwave oscillator is performed. Simulated and experimental results obtained for this antenna show that the proposed Active Integrated Antenna (AIA) has a good return loss and radiation behavior within the WiMAX/WLAN frequency range.</t>
  </si>
  <si>
    <t>216-223</t>
  </si>
  <si>
    <t>60032873;60032873</t>
  </si>
  <si>
    <t>55574338200;57069707600</t>
  </si>
  <si>
    <t>Mazloum, Jalil;Jalali, Ali</t>
  </si>
  <si>
    <t>Mazloum J.</t>
  </si>
  <si>
    <t>A novel design of reconfigurable active integrated oscillator feedback antenna with electronically controllable for WiMAX/WLAN applications</t>
  </si>
  <si>
    <t>2-s2.0-84914165190</t>
  </si>
  <si>
    <t>['present work', 'coverage region', 'better performance', 'around 33', 'area obtains']</t>
  </si>
  <si>
    <t>Conformal array antenna | Mutual coupling | Particle swarm optimization | Shaped beam | Wideband feeding network</t>
  </si>
  <si>
    <t>In the present work, a circular conformal array with wideband printed dipole antennas and wideband feeding network has been designed to obtain a fully constrained cosecant squared radiation pattern using particle swarm optimization (PSO) algorithm and mutual coupling compensation. Using the circular conformal design leads to a decrease of around 33% of the length of the array antenna compared with that of the vertical linear array. Moreover, a better performance of the coverage region and side lobe fall after this area obtains by using this configuration.</t>
  </si>
  <si>
    <t>37-46</t>
  </si>
  <si>
    <t>56195745200;14052623100</t>
  </si>
  <si>
    <t>Rahmani, Mohammad H.;Pirhadi, Abbas P.</t>
  </si>
  <si>
    <t>Rahmani M.</t>
  </si>
  <si>
    <t>Optimum design of conformal array antenna with a shaped radiation pattern and wideband feeding network</t>
  </si>
  <si>
    <t>2-s2.0-84914165525</t>
  </si>
  <si>
    <t>['wimax band', 'novel microstrip', 'notch response', 'notch properties', 'inverted open', 'impedance bandwidth', 'hyperlink systems', 'frequency requirement', 'characteristic features', 'antenna includes', '9 ghz', '6 ghz', '3 ghz']</t>
  </si>
  <si>
    <t>Microstrip-fed monopole antenna | Switchable band notch antenna | Ultra-Wideband (UWB) antenna</t>
  </si>
  <si>
    <t>A novel microstrip-fed planar monopole antenna is proposed that is miniaturised in size and provides reconfigurable band-notch properties. The antenna's impedance bandwidth is 150% for VSWR &lt; 2 across 2.6-18.3 GHz, thus satisfying FCC's frequency requirement for UWB systems defined between 3.1-10.6 GHz. To circumvent interference issues resulting from existing nearby communication systems within the UWB operating frequency, the antenna includes an inverted open-loop triangular slot embedded in the hexagonal shaped radiation patch to realize a band-notch response between 3.1 to 3.9 GHz necessary to reject the WiMax band, and open-end resonator structures at both sides of the patch to create a band-notch response between 5.1 to 5.9 GHz, thus enabling band rejection of WLAN and Hyperlink systems. Furthermore, it is demonstrated the band-notch can be electronically controlled without compromising the antenna's characteristic features. This is achieved by strategically located PIN diodes on the antenna.</t>
  </si>
  <si>
    <t>763-770</t>
  </si>
  <si>
    <t>60105242;60105242</t>
  </si>
  <si>
    <t>24169546000;55345847700</t>
  </si>
  <si>
    <t>Naser-Moghadasi, Mohammad;Qotolo, Sajjad Faraji</t>
  </si>
  <si>
    <t>Islamic Azad University, Science and Research Branch</t>
  </si>
  <si>
    <t>A novel switchable double band-notch antenna for ultra-wideband application</t>
  </si>
  <si>
    <t>2-s2.0-84914167281</t>
  </si>
  <si>
    <t>['te210 modes', 'square cavity', 'single element', 'resonant frequency', 'planar circuits', 'novel method', 'measured results', 'low cost', 'light weight', 'least 140', 'impedance bandwidth', 'easy fabrication', 'corner cut', 'convenient integration', 'bandwidth enhancement', 'array configuration', 'antennas show']</t>
  </si>
  <si>
    <t>Antenna array | Cavity-backed antenna | Slot antenna | Substrate Integrated Waveguide (SIW)</t>
  </si>
  <si>
    <t>A novel method for bandwidth enhancement of Substrate Integrated Waveguide (SIW) cavity-backed slot antenna is introduced for a single element and an array configuration. Using a corner cut in the SIW square cavity, resonant frequency of two degenerate TE210 and TE210 modes of a square cavity are separated and impedance bandwidth is improved. The simulated and measured results of the antennas show at least 140% and 220% wider bandwidth compared to the bandwidth of a conventional single cavity antenna for single and two element array antennas, respectively. The presented antennas provide a few advantages including low profile, light weight, easy fabrication with low cost and convenient integration with planar circuits.</t>
  </si>
  <si>
    <t>847-855</t>
  </si>
  <si>
    <t>56436893000;55911185700</t>
  </si>
  <si>
    <t>Baghernia, Elham;Neshati, Mohammad Hassan</t>
  </si>
  <si>
    <t>Baghernia E.</t>
  </si>
  <si>
    <t>Development of a broadband substrate integrated waveguide cavity backed slot antenna using perturbation technique</t>
  </si>
  <si>
    <t>2-s2.0-84914169437</t>
  </si>
  <si>
    <t>['year 2016', 'work show', 'wide swath', 'theoretical analysis', 'simulations showed', 'scanning rate', 'scanning range', 'scanning antenna', 'narrow footprint', 'mission requirement', 'little affected', 'future space', 'detection probability', 'detection capacity', 'building block', 'based ais', 'appropriate swath', 'antenna across', 'ais ).', '15 seconds']</t>
  </si>
  <si>
    <t>Beam scanning | Detection probability | Helical antenna | Space-based AIS</t>
  </si>
  <si>
    <t>We investigate a strategy to address the problem of low ship detection probability of space-based Automatic Identification System (AIS). A directional AIS antenna and an innovative beam scanning method are proposed, which scan the antenna across a wide swath to provide complete coverage and maintain the advantage of a narrow footprint to reduce signal collision. Aiming at the mission requirement of global ship detection by the year 2016, the appropriate swath, the scanning range and the scanning rate were studied and designed in detail. Theoretical analysis and simulations showed that this scanning antenna can greatly improve ship detection probability and hold the detection probability at an average reporting interval from six to 15 seconds for most oceans when compared with the traditional fixed wide beam antenna. Furthermore, the detection capacity of this scanning antenna was little affected by the heights of different Low Earth Orbits. The results of this work show that the design of the helical antenna along with the beam scanning method can be considered as a building block of future space-based AIS.</t>
  </si>
  <si>
    <t>56294877200;54884124400;16201729100</t>
  </si>
  <si>
    <t>Cheng, Yun;Chen, Lihu;Chen, Xiaoqian</t>
  </si>
  <si>
    <t>A beam scanning method based on the helical antenna for space-based AIS</t>
  </si>
  <si>
    <t>S0373463314000538</t>
  </si>
  <si>
    <t>10.1017/S0373463314000538</t>
  </si>
  <si>
    <t>2-s2.0-84914170667</t>
  </si>
  <si>
    <t>['two orders', 'two methods', 'theoretical analysis', 'properly combined', 'phase differences', 'important parameters', 'greatly reduced', 'greatly improve', 'given case', 'geometric relation', 'estimation accuracy', 'different characteristics', 'delays improves', 'delays estimated', 'delay errors', 'antenna delay', 'also presented']</t>
  </si>
  <si>
    <t>Antenna arraying | Complementary kalman filtering | Delay | Least squares estimation</t>
  </si>
  <si>
    <t>The estimation accuracy of antenna delay is one of the most important parameters for arraying combining performance in deep space network. The least squares estimation method of delays is presented, considering the geometric relation of delays estimated by cross-correlation, and theoretical analysis of the method is also presented. The complementary Kalman filtering method of delays is also presented, according to the different characteristics and inherent between delays and phase differences. Theoretical analysis and simulation results show that the two methods can both greatly improve the estimation accuracy of the delays. For the given case, the accuracy of delays improves about two orders of magnitude after the least squares filtering. The delay errors can also be greatly reduced after the complementary Kalman filtering. The estimation accuracy can be further improved, if the two methods are properly combined.</t>
  </si>
  <si>
    <t>815-820</t>
  </si>
  <si>
    <t>60014205;60046504</t>
  </si>
  <si>
    <t>16064048800;56434810800</t>
  </si>
  <si>
    <t>Kong, De Qing;Tang, Yun Qiu</t>
  </si>
  <si>
    <t>China Meteorological Administration;National Astronomical Observatories Chinese Academy of Sciences</t>
  </si>
  <si>
    <t>60046504;60014205</t>
  </si>
  <si>
    <t>The least squares estimation and complementary kalman filtering methods of delays in antenna arraying for deep space communications</t>
  </si>
  <si>
    <t>10.12720/jcm.9.11.815-820</t>
  </si>
  <si>
    <t>2-s2.0-84914172226</t>
  </si>
  <si>
    <t>['worldwide interoperability', 'wimax applications', 'shaped slits', 'proposed antenna', 'microwave access', 'antenna show', '86 ghz', '60 ghz', '5 ghz', '3 %)', '23 ghz', '10 ghz', '05 ghz', '02 ghz']</t>
  </si>
  <si>
    <t>L-shaped slit | Microstrip-fed monopole antenna | Triple-band | Ultra-wideband (UWB) systems</t>
  </si>
  <si>
    <t>In this paper, a printed monopole antenna is presented for wireless local area network (WLAN) and worldwide interoperability for microwave access (WiMAX) applications. The desired resonant frequencies are obtained by cutting four L-shaped slits in both sides of square radiating patch and an H-shaped slot around the slits. Prototypes of the proposed antenna have been constructed and studied. The measured impedance bandwidth for l0 dB return loss is from 2.23 GHz to 2.60 GHz (15.0 %), 3.05 GHz to 4.10 GHz (29.3 %) and 5.02 GHz to 5.86 GHz (15.2 %), covering the 2.4/3.5/5.5 GHz for WLAN/WiMAX applications. Simulated and experimental results obtained for this antenna show that the proposed antenna has a good radiation behavior within the 2.4/3.5/5.5 GHz frequencies. 1054-4887</t>
  </si>
  <si>
    <t>203-207</t>
  </si>
  <si>
    <t>Microstrip-fed monopole antenna with triple band performance for WLAN/WiMAX applications</t>
  </si>
  <si>
    <t>2-s2.0-84914173683</t>
  </si>
  <si>
    <t>['two types', 'soft phantom', 'sar evaluation', 'obtained compared', 'numerical models', 'numerical computations', 'mobile terminal', 'low band', 'index finger', 'highest overestimation', 'high band', 'head phantom', 'hand phantom', 'hand increases', 'hand grips', 'fja ).', 'different locations', 'actual value']</t>
  </si>
  <si>
    <t>Hand phantom | Near fields | Specific absorption rate</t>
  </si>
  <si>
    <t>In this article, we have investigated the influence of the hand on the Specific Absorption Rate (SAR) in the head for single and dualantenna mobile terminals. The SAR in the head has been evaluated via Finite Difference Time Domain (FDTD) numerical computations. In the numerical models, the user has been represented not only by using the Specific Anthropometric Mannequin (SAM) head phantom, but also by including a hand phantom. Two types of hand grips (soft and firm) have been used to investigate the impact of the hand on the SAR. Moreover, the influence of the index finger position on the SAR has been investigated by using hand models with different locations of the index finger. At low band, the SAR evaluation in the head without including the hand phantom overestimates the actual value, with the hand phantom presents independently on the type, location and number of antennas. The highest overestimation of 50% has been observed for the mobile terminal with bottom positioned Folded J Antenna (FJA). At the high band and when considering the dual-antenna mobile terminals, the hand increases the SAR in the head by up to 40% compared to the respective calculated values without a hand phantom. Further, the SAR evaluation when the firm hand grip is used can be considered as a worst case estimation, because higher SAR values in the head have been obtained compared to when using the soft phantom.</t>
  </si>
  <si>
    <t>470-477</t>
  </si>
  <si>
    <t>26535592000;14059827400;7102820003</t>
  </si>
  <si>
    <t>Bonev, Ivan B.;Franek, Ondrej;Pedersen, Gert F.</t>
  </si>
  <si>
    <t>Bonev I.</t>
  </si>
  <si>
    <t>Impact of the hand on the specific absorption rate in the head</t>
  </si>
  <si>
    <t>2-s2.0-84914173748</t>
  </si>
  <si>
    <t>['work simultaneously', 'whole aperture', 'square method', 'several subapertures', 'sar application', 'presented method', 'nonlinear least', 'method changes', 'mathematical model', 'initial value', 'controlled effectively', 'array elements', 'array antenna']</t>
  </si>
  <si>
    <t>Antenna array | Multi-beam | Nonlinear least-square method | Pattern synthesis</t>
  </si>
  <si>
    <t>An improved nonlinear least-square method is presented to the synthesis of multisubaperture antenna array for SAR application. This method changes the traditional nonlinear least-square method's shortness of being sensitive to its initial value. The whole aperture and the subapertures can generate different radiation beams. Also, the whole aperture and the several subapertures can work simultaneously. The mathematical model of nonlinear least-square method is given and the amplitudes of the array elements are optimized. The Peak Side Lobe Level (PSLL) is controlled effectively. The simulation results show the feasibility and effectiveness of the presented method in the synthesis of array antenna.</t>
  </si>
  <si>
    <t>813-820</t>
  </si>
  <si>
    <t>Guo, Hua;Guo, Chen Jiang;Ding, Jun</t>
  </si>
  <si>
    <t>Amplitude-only synthesis of multi-subaperture antenna array by nonlinear least-square method</t>
  </si>
  <si>
    <t>2-s2.0-84914177003</t>
  </si>
  <si>
    <t>['shielding effectiveness', 'protective enclosure', 'physical dimensions', 'paper deals', 'numerical model', 'metal enclosure', 'line matrix', 'experimental setup', 'electromagnetic field', 'dipole antenna', 'detected level', 'coaxial cable', 'cable connection']</t>
  </si>
  <si>
    <t>Dipole antenna | Enclosure | Shielding effectiveness | TLM wire model</t>
  </si>
  <si>
    <t>This paper deals with an impact of receiving antenna placed in a metal enclosure on an electromagnetic field distribution within the enclosure, and thus on its shielding effectiveness. In an experimental setup, a frequently used tool for measuring the electromagnetic field level at certain points within the enclosure is a dipole antenna connected to a measuring instrument via a coaxial cable. For modeling a coupling between the electromagnetic field and antenna in the protective enclosure we use the Transmission-Line Matrix (TLM) method, enhanced with the compact wire model. The numerical model is verified through comparison with the available experimental results and then used to investigate the influence of physical dimensions of dipole antenna and its cable connection on the detected level of shielding effectiveness.</t>
  </si>
  <si>
    <t>837-846</t>
  </si>
  <si>
    <t>109698699;109698699;60068806;60068806</t>
  </si>
  <si>
    <t>55791660500;55792402300;6506866609;35568639700</t>
  </si>
  <si>
    <t>Cvetkoviƒá, Tatjana;Milutinoviƒá, Vesna;Donƒçov, Neboj≈°a;Milovanoviƒá, Bratislav</t>
  </si>
  <si>
    <t>Serbia;Serbia</t>
  </si>
  <si>
    <t>Nis;Belgrade</t>
  </si>
  <si>
    <t>University of Ni≈°;Republic Agency for Electronic Communications</t>
  </si>
  <si>
    <t>60068806;109698699</t>
  </si>
  <si>
    <t>Cvetkoviƒá T.</t>
  </si>
  <si>
    <t>Numerical investigation of monitoring antenna influence on shielding effectiveness characterization</t>
  </si>
  <si>
    <t>2-s2.0-84914178142</t>
  </si>
  <si>
    <t>['wlan communication', 'simulation results', 'ring resonators', 'metallic strip', 'experimental measurements', 'effective medium', '68 db', '3 %)', '20 db']</t>
  </si>
  <si>
    <t>Effective parameters | FDTD | Gain | Metamaterial | Patch antenna | Split ring resonator</t>
  </si>
  <si>
    <t>We present gain characteristics of microstrip patch antennas covered with metamaterial substrate composed of split-ring resonators (SRRs) and metallic strip. To determine the performance of the SRR-metallic strip mounted on microstrip patch antenna, the metamaterial has been proposed as an effective medium with extracted constitutive parameters. Simulation results are supported by experimental measurements. The experimental results confirm that the metamaterial covered patch antenna improves gain by an amount of -5.68 dB (60.3%) as well as radiation pattern (-8 dB to +20 dB) at WLAN communication.</t>
  </si>
  <si>
    <t>178-183</t>
  </si>
  <si>
    <t>60011921;60011921;60011921;60011921;60031883</t>
  </si>
  <si>
    <t>55954285200;36916004800;55293385500;35409282500;15052388000</t>
  </si>
  <si>
    <t>Dogan, E.;Unal, E.;Kapusuz, D.;Karaaslan, M.;Sabah, C.</t>
  </si>
  <si>
    <t>Ankara;Antakya</t>
  </si>
  <si>
    <t>Orta Dogu Teknik Universitesi Kuzey Kibris Kampusu;Mustafa Kemal √úniversitesi</t>
  </si>
  <si>
    <t>60031883;60011921</t>
  </si>
  <si>
    <t>Dogan E.</t>
  </si>
  <si>
    <t>Microstrip patch antenna covered with left handed metamaterial</t>
  </si>
  <si>
    <t>2-s2.0-84914178654</t>
  </si>
  <si>
    <t>['solar vehicle', 'oriented vertically', 'modeling data', 'experimental results', 'domain simulations', 'difference time', 'determine acceptability', 'conductive material', 'body surrounding', 'antenna must']</t>
  </si>
  <si>
    <t>Antenna CFD | FDTD and vehicle antenna modeling</t>
  </si>
  <si>
    <t>Finite-difference time-domain simulations are performed on a 900 MHz band antenna inside and outside the carbon fiber body of a solar-powered electric vehicle. Data is analyzed to determine the optimal antenna placement for transmission to a receiving antenna located toward the rear of the solar vehicle. Modeling data is compared to experimental results. Computational fluid dynamics are used to determine acceptability of external antenna placement. It is found that the ideal antenna would be inside the vehicle's body and oriented vertically, but that the portion of the body surrounding the antenna must be constructed of a non-conductive material.</t>
  </si>
  <si>
    <t>444-451</t>
  </si>
  <si>
    <t>60013402;60013402;114790531;60013402;100360317</t>
  </si>
  <si>
    <t>56435098200;57198159552;35976005200;56435878400;55488709500</t>
  </si>
  <si>
    <t>Han, Katherine;Freeman, Paul;Han, Hai Yue;Hamar, Jacob;Stack, James F.</t>
  </si>
  <si>
    <t>Corvallis;Corvallis;</t>
  </si>
  <si>
    <t>Oregon State University;INSPIRED LIGHT LLC;Remcom, Inc.</t>
  </si>
  <si>
    <t>60013402;114790531;100360317</t>
  </si>
  <si>
    <t>Han K.</t>
  </si>
  <si>
    <t>Finite-difference time-domain modeling of ultra-high frequency antennas on and inside the carbon fiber body of a solar-powered electric vehicle</t>
  </si>
  <si>
    <t>2-s2.0-84914181810</t>
  </si>
  <si>
    <t>['¬© 1963', 'wide range', 'second method', 'rings across', 'optimum turned', 'optimum locations', 'new methods', 'modified version', 'model taper', 'first method', 'element positions', 'element locations', 'element distribution', 'computational faster', 'array aperture', 'aperture shape', '2012 ieee']</t>
  </si>
  <si>
    <t>Array antennas | Density taper | Low sidelobes | Thinned arrays</t>
  </si>
  <si>
    <t>Two new hybrid density taper methods for designing thinned planar arrays are presented. Both methods make use of a model taper to allocate for a number of rings across the array aperture the amount of turned ON elements per ring. One method applies a modified version of the iterative Fourier transform (IFT) method to find the optimum turned ON element distribution for each ring to get a prescribed low sidelobe level. The second method gets suitable turned ON element locations by distributing these elements in a uniform random way over each ring. The purpose of the second method is to find the optimum model taper since it is computational faster than the first method. Using the model taper determined by the second method, the first method finds then the optimum locations of the turned ON element positions. Both new methods can deal with the synthesis of thinned planar arrays of any size, any aperture shape and any degree of thinning. A wide range of numerical examples covering very small up to extremely large arrays will demonstrate the effectiveness of the two proposed methods for both circular and square aperture shapes. ¬© 1963-2012 IEEE.</t>
  </si>
  <si>
    <t>1555-1563</t>
  </si>
  <si>
    <t>Keizer, Will P.M.N.</t>
  </si>
  <si>
    <t>The Hague</t>
  </si>
  <si>
    <t>Nederlandse Organisatie voor toegepast natuurwetenschappelijk onderzoek- TNO</t>
  </si>
  <si>
    <t>Keizer W.</t>
  </si>
  <si>
    <t>Synthesis of thinned planar circular and square arrays using density tapering</t>
  </si>
  <si>
    <t>10.1109/TAP.2013.2267194</t>
  </si>
  <si>
    <t>2-s2.0-84914666338</t>
  </si>
  <si>
    <t>['wlan ).', 'small size', 'simulated results', 'relative permittivity', 'reconfigured electronically', 'reconfigurable antenna', 'proposed antenna', 'paper describes', 'new design', 'many applications', 'ground plane', 'good agreement', 'fr4 substrate', 'designed antenna', 'antenna structure', 'active elements', '8 ghz', '6 mm', '5 ghz', '47 db', '42 db', '4 ghz', '38 db']</t>
  </si>
  <si>
    <t>Bluetooth | Reconfigurable microstrip antenna | WiAMX | Wireless communication and WLAN</t>
  </si>
  <si>
    <t>This paper describes a compact reconfigurable microstrip antenna for multimode wireless communications, whose frequency characteristic can be reconfigured electronically to operate at 2.4 GHz (Bluetooth), 3.5 GHz (WiMAX) or 5.2/5.8 GHz (WLAN). The presented microstrip monopole antenna consists of an open-stub microstrip line with two inverted coupled U-shaped parasitic structures and ground plane. Reconfigurability is obtained by implementing two PIN diodes across the antenna structure and biasing these active elements. The proposed antenna can obtain good return loss property with -38 dB at 2.4 GHz, -42 dB at 3.5 GHz and -47 dB at 5.5 GHz. The proposed microstrip antenna fabricated on an FR4 substrate with thickness of 1.6 mm, relative permittivity of 4.4 and has a small size of 12√ó18 mm2. The measured return loss characteristics are in good agreement with simulated results, which verified the reliability of the designed antenna. So this new design should have many applications in the circuit where reconfigurable antenna is used.</t>
  </si>
  <si>
    <t>655-660</t>
  </si>
  <si>
    <t>Ojaroudi, Nasser;Ghadimi, Noradin;Ojaroudi, Yasser;Ojaroudi, Sajjad</t>
  </si>
  <si>
    <t>Frequency reconfigurable monopole antenna for multimode wireless communications</t>
  </si>
  <si>
    <t>2-s2.0-84914668306</t>
  </si>
  <si>
    <t>['smart devices', 'rf technologies', 'recent years', 'rate wi', 'notable advancements', 'millimeter wave', 'major applications', 'high frequency', 'future wi', 'first discuss', 'experimental results', 'efficient way', 'deduce insight', 'beamforming technology']</t>
  </si>
  <si>
    <t>Antenna arrays | Array signal processing | IEEE 802.11 standards | Protocols | Receiving antennas | Smart phones</t>
  </si>
  <si>
    <t>Proliferation of all forms of smart devices has driven the demand for high-data-rate Wi-Fi in recent years. Utilizing wide bandwidth in high frequency is the most efficient way of guaranteeing the explosive data demands. In spite of the notable advancements of RF technologies at millimeter wave, the relatively high propagation loss remains problematic. The authors present efficient beamforming technology to mitigate this challenge. In this article, we first discuss the principles and major applications of beamforming technology. Afterward, we present the challenges for optimizing the efficiency of beamforming as well as the solutions to tackle them by proposing enhanced algorithms and advanced design architectures based on our hands-on experience and knowledge. Lastly, experimental results are discussed to deduce insight and vision of future Wi-Fi.</t>
  </si>
  <si>
    <t>60003780;60003780;60003780;60003780;60003780;60003780;60003780</t>
  </si>
  <si>
    <t>18037889600;13408804600;9433076600;34867920900;24833618300;8840168000;7003821968</t>
  </si>
  <si>
    <t>Jo, Ohyun;Hong, Wonbin;Choi, Sung Tae;Chang, Sang Hyun;Kweon, Chang Yeul;Oh, Jisung;Cheun, Kyungwhoon</t>
  </si>
  <si>
    <t>Jo O.</t>
  </si>
  <si>
    <t>Holistic design considerations for environmentally adaptive 60 GHz beamforming technology</t>
  </si>
  <si>
    <t>10.1109/MCOM.2014.6957140</t>
  </si>
  <si>
    <t>2-s2.0-84914670022</t>
  </si>
  <si>
    <t>['sudden change', 'spatial reuse', 'similar device', 'quite unusual', 'performance increases', 'heterogeneous networks', 'every laptop', 'directional nodes', 'different ratios', 'deployed nodes', 'coverage range']</t>
  </si>
  <si>
    <t>Ad hoc networks | Directional MAC | Hidden node problem | IEEE 802.11 | Multi-beam antenna | WLAN</t>
  </si>
  <si>
    <t>In ad hoc networks, directional antennas offer many benefits compared with classical omnidirectional antennas. Those include significant increases in spatial reuse, coverage range, and subsequently network capacity as a whole. Most of the proposed directional medium access control methods assume that all the nodes in the network have homogeneous antenna types. However, it is quite unusual that a sudden change will occur, and every laptop, palmtop, computer, and other similar device will be turned into a directional antenna holding device. There will always be a possibility of heterogeneous antenna used in the deployed nodes of the network. In this paper, we have proposed a medium access control protocol that deals with the new challenges introduced into heterogeneous networks in the form of deaf and hidden node problems. Using Optimized Network Engineering Tools 16.0, we have simulated three ad hoc network scenarios. These scenarios have different ratios of omnidirectional and directional nodes. We evaluated the performance of these scenarios by varying the ratio. We found that when we increase the directional nodes in the network, the performance increases.</t>
  </si>
  <si>
    <t>3720-3737</t>
  </si>
  <si>
    <t>60028876;60028876;60028876;60068706;60028876</t>
  </si>
  <si>
    <t>36894667300;33367967800;26667802600;57212630128;7006457163</t>
  </si>
  <si>
    <t>Alam, Md Nasre;Hussain, Md Asdaque;Khan, Pervez;Kim, Baek Hyun;Kwak, Kyung Sup</t>
  </si>
  <si>
    <t>Uiwang;Incheon</t>
  </si>
  <si>
    <t>Korea Railroad Research Institute;Inha University</t>
  </si>
  <si>
    <t>60068706;60028876</t>
  </si>
  <si>
    <t>Alam M.</t>
  </si>
  <si>
    <t>A MAC protocol for the mixed scenario of omnidirectional and directional nodes in an ad hoc network</t>
  </si>
  <si>
    <t>10.1002/dac.2570</t>
  </si>
  <si>
    <t>2-s2.0-84914672022</t>
  </si>
  <si>
    <t>['times 27', 'simulated results', 'ring resonators', 'relevant bands', 'proposed antenna', 'measured results', 'impedance bandwidth', 'good agreement', 'filtering characteristic', 'designed antenna', 'compact size', '9 mm2', '8 ghz', '41 ghz', '255 ghz', '2 ghz', '03 ghz']</t>
  </si>
  <si>
    <t>Multiband | Notch bands | Printed slot antenna | Ultra-Wideband (UWB)</t>
  </si>
  <si>
    <t>A simple and compact microstrip ultra-wideband printed monopole antenna with filtering characteristic is presented. The proposed antenna comprises of a wave ground structure and a swallow radiating patch with co-directional modified pentagon complementary split-ring resonators, which are notched by altering three parameters, respectively. By using a modified wave ground structure, impedance matching characteristic that involves operating frequency band of C-band satellite communication systems and WLAN is obtained. The designed antenna has a compact size of 25 &amp;times 27.9 mm2 and provides the impedance bandwidth of more than 137% from 2.2 GHz to 11.8 GHz, with notch frequency band at 3.59-4.255 GHz, 5.12-5.41 GHz and 5.69-6.03 GHz. The antenna demonstrates omnidirectional and stable radiation patterns across all the relevant bands. Moreover, a prototype of the proposed antenna is fabricated and the measured results are shown to be in good agreement with the simulated results.</t>
  </si>
  <si>
    <t>625-630</t>
  </si>
  <si>
    <t>55327737200;56437067500;54787921900</t>
  </si>
  <si>
    <t>Jiang, Di;Huang, Tao;He, Zhaosheng</t>
  </si>
  <si>
    <t>Jiang D.</t>
  </si>
  <si>
    <t>A compact ultra-wideband band-notched monopole microstrip antenna with modified complementary split ring resonator</t>
  </si>
  <si>
    <t>2-s2.0-84914674007</t>
  </si>
  <si>
    <t>['zhangi sp', 'yantai city', 'wuyishan county', 'ventral tooth', 'terminal claw', 'shandong province', 'resembles l', 'readily distinguished', 'province hebei', 'nanshan park', 'nanping city', 'fujian province', 'antennae composed', '21 articles', '14th legs', '10200 respectively', '.) songi']</t>
  </si>
  <si>
    <t>China | Identification key | Lithobiidae | Lithobius (Monotarsobius) zhangi | Shandong province</t>
  </si>
  <si>
    <t>Lithobius (Monotarsobius) zhangi sp. n. (Lithobiomorpha: Lithobiidae), recently discovered from Nanshan Park, Yantai City, Shandong Province, and Wuyishan County, Nanping City, Fujian Province, from China, is described. Morphologically it resembles L. (M.) songi Pei, Ma, Shi, Wu, Zhou, 2011 from Province Hebei, China, but can be readily distinguished from the latter by antennae composed of 15+15‚Äì19+19 articles versus 19+19‚Äì21+21 articles, terminal claw of female gonopods inner tooth broader than the outer vs dorsal and ventral tooth about same in size, ventral plectrotaxy 01320, dorsal plectrotaxy 10210 in the 14th legs, 01210 and 10200 respectively in L. (M.) songi. A key to the Lithobius (Monotarsobius) species of China and Korea is presented.</t>
  </si>
  <si>
    <t>60104195;60104195;60104195;60104195</t>
  </si>
  <si>
    <t>55792785900;34267791000;56319842300;56319258800</t>
  </si>
  <si>
    <t>Ma, Huiqin;Pei, Sujian;Hou, Xiaojie;Zhu, Tiegang</t>
  </si>
  <si>
    <t>Hengshui</t>
  </si>
  <si>
    <t>Hengshui University</t>
  </si>
  <si>
    <t>Ma H.</t>
  </si>
  <si>
    <t>Lithobius (Monotarsobius) zhangi sp. n., a new species from Eastern China (Chilopoda, Lithobiomorpha, Lithobiidae)</t>
  </si>
  <si>
    <t>10.3897/zookeys.459.8169</t>
  </si>
  <si>
    <t>2-s2.0-84914677533</t>
  </si>
  <si>
    <t>['universal ultra', 'simple structure', 'ring resonator', 'rfid system', 'measured 1', 'firstly proposed', 'db gain', 'coupled lines', 'circularly polarised', 'axial ratio', '955 mhz', '930 mhz', '8 db', '5 dbic', '5 db', '4 dbic', '4 db', '110 ¬∞.']</t>
  </si>
  <si>
    <t>Circularly Polarised (CP) | Coupled line | Filter antenna | RF Identification (RFID) | Ultra-High-Frequency (UHF)</t>
  </si>
  <si>
    <t>In this paper, a Circularly Polarised (CP) universal Ultra-High-Frequency (UHF) RFID reader antenna based on coupled line power divider is firstly proposed. The antenna features compact size, simple structure and low-cost and achieves Return Loss (RL)‚â•25.5 dB, gain‚â•5.5 dBic and Axial Ratio (AR)‚â§1.8 dB, over the universal UHF RFID band of 840 to 955 MHz and the 3-dB AR beam-width is more than 110¬∞. Then, an improved bandpass filter based on coupled lines and a ring resonator is proposed for achieving extremely narrow frequency response. A CP filter reader antenna using this narrow bandpass filter is proposed for enhancing the reliability of the communication and reducing the cost of the microwave front end in RFID system. The filter antenna exhibits the measured 1-dB gain (gain&gt;6.4 dBic) bandwidth from 905 to 930 MHz and RL‚â•15 dB, AR‚â§1.4 dB in the band.</t>
  </si>
  <si>
    <t>647-654</t>
  </si>
  <si>
    <t>60032356;60016930</t>
  </si>
  <si>
    <t>55574227773;57215075181</t>
  </si>
  <si>
    <t>Liu, Qiang;Liu, Yuanan</t>
  </si>
  <si>
    <t>Hunan University;Beijing University of Posts and Telecommunications</t>
  </si>
  <si>
    <t>Design of UHF RFID reader antennas using coupled line power divider and narrow bandpass filter</t>
  </si>
  <si>
    <t>2-s2.0-84914678410</t>
  </si>
  <si>
    <t>['¬© 1963', 'wide enough', 'total dimension', 'structure yielding', 'stacking excites', 'simulation studies', 'second resonance', 'resonant mechanisms', 'magnetic resonance', 'height 1', 'antenna including', '6 mm', '47 ghz', '4 ghz', '2012 ieee', '2 mm3', '18 ghz']</t>
  </si>
  <si>
    <t>Dipole | dual band | magnetic resonance | metamaterial | stacking</t>
  </si>
  <si>
    <t>A novel metaresonator inspired dual band antenna for 2.4/5.2 GHz WLAN applications is presented. Dual band operation is achieved by utilizing stacking technique on a dog bone shaped dipole antenna. Stacking excites the magnetic resonance in addition to the existing dipole resonance in the structure yielding the dual band design. The antenna has a 2:1 VSWR bandwidth of 12% for the lower dipole resonance centered around 2.47 GHz and 10.5% for the second resonance at 5.18 GHz which is wide enough to cover the 2.4 GHz and 5.2 GHz WLAN applications. The antenna is made of a low cost FR4 substrate of relative permittivity 4.4 and height 1.6 mm and has a total dimension of 38√ó 40√ó 3.2 mm3. Experimental and simulation studies of the antenna including the stacking height variation and resonant mechanisms are explained in detail in this communication. ¬© 1963-2012 IEEE.</t>
  </si>
  <si>
    <t>2287-2291</t>
  </si>
  <si>
    <t>60031544;60031544;60031544;60031544;60031544;60031544</t>
  </si>
  <si>
    <t>55811466300;7102994745;55490394100;56459889600;57218539158;7006249330</t>
  </si>
  <si>
    <t>Pushpakaran, Sarin V.;Raj, Rohith K.;Vinesh, P. V.;Dinesh, R.;Mohanan, P.;Vasudevan, K.</t>
  </si>
  <si>
    <t>Pushpakaran S.V.</t>
  </si>
  <si>
    <t>A metaresonator inspired dual band antenna for wireless applications</t>
  </si>
  <si>
    <t>10.1109/TAP.2014.2301161</t>
  </si>
  <si>
    <t>2-s2.0-84914687380</t>
  </si>
  <si>
    <t>['telecommunications development', 'pracically important', 'perspective directions', 'offset argument', 'information transmitting', 'best practices', 'article describes']</t>
  </si>
  <si>
    <t>Cellular and satellite data transmission systems are the most perspective directions of telecommunications development. Solution of the available spectral band effective usage problem with minimal energy costs is pracically important for these systems. This article describes the best practices of space-frequency signal filtering by antenna technology methods, applying a multiple spatial channels for information transmitting and methods of generating spectrally efficient signals based on finite differential equations solutions with offset argument. Methods of construction both direct and quadrature receive information systems with interference were proposed.</t>
  </si>
  <si>
    <t>506-515</t>
  </si>
  <si>
    <t>60022633;60022633;60022633</t>
  </si>
  <si>
    <t>56437698300;6602814613;56321441700</t>
  </si>
  <si>
    <t>Bestugin, A. R.;Kryachko, A. F.;Kryachko, M. A.</t>
  </si>
  <si>
    <t>Saint Petersburg</t>
  </si>
  <si>
    <t>Saint-Petersburg State University of Aerospace Instrumentation</t>
  </si>
  <si>
    <t>Bestugin A.R.</t>
  </si>
  <si>
    <t>Methods of raising telecommunication system effectiveness by using atomic function envelope approximation</t>
  </si>
  <si>
    <t>10.3103/S0735272714110053</t>
  </si>
  <si>
    <t>2-s2.0-84914688381</t>
  </si>
  <si>
    <t>NIPA-2013-H0401-13-1005</t>
  </si>
  <si>
    <t>['wideband technology', 'two ends', 'transmission line', 'top patch', 'thereby widening', 'shaped metamaterials', 'resonance frequency', 'reduced size', 'provided 4', 'order resonant', 'hexagonal shape', 'hexagon patch', 'current paths', 'composite right', 'broadband hexagonal', 'band frequencies', 'antenna gain', 'also round', '3 dbi']</t>
  </si>
  <si>
    <t>Antenna | Hexagonal | Metamaterials | Mushroom</t>
  </si>
  <si>
    <t>A broadband hexagonal-shaped metamaterials (MTMs)-based zeroth-order resonant (ZOR) antenna was designed and fabricated. The hexagonal shape of a top patch on a mushroom structure makes not only direct-current paths between the two ends of the patch but also round-current paths along the outside of the patch, thereby widening the resonance frequency of the mushroom MTM antenna. According to the shape of the hexagon patch, the presented antenna achieved impedance bandwidth of 58.6% corresponding to ultra-wideband technology. The proposed ZOR antenna was modeled by utilizing a composite right- and left-handed (CRLH) transmission line and provided 4 to 9.3 dBi of the antenna gain with reduced size as compared to conventional microstrip antennas at Ku- to K-band frequencies.</t>
  </si>
  <si>
    <t>1575-1578</t>
  </si>
  <si>
    <t>16508217500;57204432422;57193342681</t>
  </si>
  <si>
    <t>Woo, Dong Sik;Kim, Kang Wook;Choi, Hyun Chul</t>
  </si>
  <si>
    <t>Woo D.</t>
  </si>
  <si>
    <t>Design of a broadband hexagonal-shaped zeroth-order resonance antenna with metamaterials</t>
  </si>
  <si>
    <t>10.3938/jkps.65.1575</t>
  </si>
  <si>
    <t>2-s2.0-84914689104</t>
  </si>
  <si>
    <t>['trajectory techniques', 'spatial distribution', 'source identification', 'rt ),', 'residence time', 'receptor sites', 'numerical simulations', 'model flexpart', 'ghost sources', 'forward mode', 'extensively used', 'essentially based', 'emission sources', 'could overcome', 'computed using', 'backward mode']</t>
  </si>
  <si>
    <t>Backward trajectories | Environmental pollution | Lagrangian dispersion models | LSMs | Peak events | Residence time analysis | Source identification | Statistical methods | Trajectory-based statistical methods</t>
  </si>
  <si>
    <t>Back-trajectory techniques are extensively used to identify the most probable source locations, starting from the known pollutants concentration data at some receptor sites. In this paper, we review the trajectory statistical methods (TSMs) that are most used in literature for source identification, which are essentially based on the concept of residence time (RT), and we introduce a novel statistical method. To validate this method, artificial receptor data at two receptor sites are derived from numerical simulations with a given aerial source, using the Lagrangian dispersion model (LSM) FLEXPART in forward mode. Then the RTs are computed using again the model FLEXPART, but in backward mode. Then, the new statistical methodology, which is based on the use of peak concentration events, is applied to reconstruct the spatial distribution of emission sources. Our approach requires simulation times shorter than those required in other methods and could overcome the problem of ghost sources.</t>
  </si>
  <si>
    <t>International Journal of Environment and Pollution</t>
  </si>
  <si>
    <t>60008124;60085207;60021199-60028039</t>
  </si>
  <si>
    <t>6701535879;55902137200;7005963297</t>
  </si>
  <si>
    <t>Cesari, Rita;Paradisi, Paolo;Allegrini, Paolo</t>
  </si>
  <si>
    <t>Pisa;Pisa;Rome;Bologna</t>
  </si>
  <si>
    <t>Istituto di Scienza e Tecnologie dell'Informazione A. Faedo;Sant'Anna Scuola Universitaria Superiore Pisa;Consiglio Nazionale delle Ricerche;Institute of Atmospheric Sciences and Climate, Bologna</t>
  </si>
  <si>
    <t>60085207;60028039;60021199;60008124</t>
  </si>
  <si>
    <t>Cesari R.</t>
  </si>
  <si>
    <t>Source identification by a statistical analysis of backward trajectories based on peak pollution events</t>
  </si>
  <si>
    <t>10.1504/ijep.2014.065909</t>
  </si>
  <si>
    <t>2-s2.0-84914690082</t>
  </si>
  <si>
    <t>['substrate height', 'several figure', 'proposed antenna', 'optimal gbwp', 'merits based', 'high gain', 'gbwp ).', 'earlier works', 'better performance', 'bandwidth product', 'aspect ratio', 'almost 30', '75 ghz', '5 db']</t>
  </si>
  <si>
    <t>Aperture coupling | Gain-bandwidth product | Ku band | Microstrip antenna | Satellite TV</t>
  </si>
  <si>
    <t>Aperture coupled antennas are studied in terms of Gain-Bandwidth Product (GBWP). To understand whether resonant or non-resonant slot coupled antenna has better performance, several antenna designs with different slot shapes are optimized and compared to each other. Even for a pin-feed microstrip antenna, we show that there exists a substrate height and aspect ratio for optimal GBWP. Based on this analysis, a stacked aperture coupled antenna is designed and optimized for high gain and wideband for Ku band downlink (10.8- 12.75 GHz) applications. The designed antenna exhibits 9.5 dBi broadside gain with 80¬∞ half power beam width and almost 30% bandwidth. Ku-band gain ripple is less than 0.5 dB. The antenna is built and measured. Several figure-of-merits based on GBWP have been defined to compare its performance with earlier works. Proposed antenna can be used in demanding high gain, wideband, beam scanning array applications.</t>
  </si>
  <si>
    <t>114795060;60022028</t>
  </si>
  <si>
    <t>Bilgic, M. M.;Yegin, K.</t>
  </si>
  <si>
    <t>Izmir;Kadikoy</t>
  </si>
  <si>
    <t>Ege √úniversitesi;Unitest Inc.</t>
  </si>
  <si>
    <t>60022028;114795060</t>
  </si>
  <si>
    <t>Bilgic M.M.</t>
  </si>
  <si>
    <t>High gain, wideband aperture coupled microstrip antenna design based on gain-bandwidth product analysis</t>
  </si>
  <si>
    <t>2-s2.0-84914691511</t>
  </si>
  <si>
    <t>['simulated results', 'side 4', 'radiation pattern', 'paper presents', 'mutual coupling', 'mimo system', 'make simulation', 'element array', 'different orientations', 'different configuration', 'designed antenna', 'antenna elements', 'also presented']</t>
  </si>
  <si>
    <t>Channel capacity | Echelon | H-shaped | MIMO | Return loss | WLAN</t>
  </si>
  <si>
    <t>An array of printed dipole antennas for wireless local area network applications is designed and simulated using ADS software. In MIMO system, numbers of antenna elements are used in different configuration. This paper presents the simulated results of printed dipole antennas in side by side 4-element array, echelon and H-shaped dipole array configurations. The designed antenna is characterized by measuring return loss, radiation pattern, directivity, and gain and also presented the simulated capacity results of different array configurations. The mutual coupling between the dipoles of different orientations is included to make simulation more realistic.</t>
  </si>
  <si>
    <t>3781-3790</t>
  </si>
  <si>
    <t>24825503200;6604069311</t>
  </si>
  <si>
    <t>Poongodi, C.;Shanmugam, A.</t>
  </si>
  <si>
    <t>Poongodi C.</t>
  </si>
  <si>
    <t>Design and performance analysis of side by side, echelon and H-shaped multiple printed dipole antennas for wireless local area network application</t>
  </si>
  <si>
    <t>10.1002/dac.2575</t>
  </si>
  <si>
    <t>2-s2.0-84914692351</t>
  </si>
  <si>
    <t>['¬© 1963', 'proposed idea', 'port property', 'periodic lattice', 'operating principles', 'novel idea', 'multiple ports', 'low cost', 'good agreements', 'feeding network', 'excitation port', 'directly fed', 'coupling ports', 'construct low', 'conceived according', 'array elements', 'active element', '2012 ieee']</t>
  </si>
  <si>
    <t>Antenna arrays | microstrip antennas | mutual coupling | sparse arrays | Thinned arrays</t>
  </si>
  <si>
    <t>In this paper, a novel idea is proposed to construct low-cost phased arrays by using the multi-port property of array elements. The operating principles are illustrated and explained in detail. A three-element patch subarray with a periodic lattice is conceived according to the proposed idea. In the subarray, one patch antenna with multiple ports is designed as an active element which is directly fed through the excitation port by a feeding network. The other two parasitic patches are fed by the coupling ports of the active element. Good agreements between simulations and measurements of a two-subarray phased array prototype successfully verify the proposed idea. Then, comparisons to a conventional phased array are performed to highlight its advantages, e.g., high aperture efficiency and low cost. Finally, a second design example is given for more references. ¬© 1963-2012 IEEE.</t>
  </si>
  <si>
    <t>1731-1737</t>
  </si>
  <si>
    <t>57203224930;54684095600;10339818700;55645491100</t>
  </si>
  <si>
    <t>Qu, Shi Wei;He, De Jun;Yang, Shiwen;Nie, Zaiping</t>
  </si>
  <si>
    <t>Novel parasitic micro strip arrays for low-cost active phased array applications</t>
  </si>
  <si>
    <t>10.1109/TAP.2013.2262071</t>
  </si>
  <si>
    <t>2-s2.0-84914692815</t>
  </si>
  <si>
    <t>['using heat', 'technical implementation', 'stable parameters', 'significant reduction', 'segmented design', 'scattering cross', 'resistant materials', 'investigation results', 'hypersonic aircraft', 'high temperatures', 'antenna array']</t>
  </si>
  <si>
    <t>Technical implementation of the microstrip antenna array of segmented design has been proposed. It is shown that at the expense of using heat-resistant materials the antenna array has stable parameters of radiation at high temperatures and can be used for radio engineering systems of hypersonic aircraft. The investigation results were also presented demonstrating a significant reduction of the scattering cross-section of such antenna as compared with the equivalent planar antenna array.</t>
  </si>
  <si>
    <t>495-500</t>
  </si>
  <si>
    <t>56437698300;6506902769;56437598100</t>
  </si>
  <si>
    <t>Bestugin, A. R.;Krasyuk, V. N.;Ryzhikov, M. B.</t>
  </si>
  <si>
    <t>Bestugin A.</t>
  </si>
  <si>
    <t>Heat-resistant microstrip antenna array for hypersonic aircraft with small radar visibility</t>
  </si>
  <si>
    <t>10.3103/S073527271411003X</t>
  </si>
  <si>
    <t>2-s2.0-84914694454</t>
  </si>
  <si>
    <t>['receiving antennas', 'proposed iwo', 'overload scenario', 'optimization techniques', 'mser mud', 'iwo algorithm', 'invasive colonization', 'article deals']</t>
  </si>
  <si>
    <t>Invasive weed optimization | MIMO | Minimum symbol error rate | Multiuser detection | OFDM | SDMA</t>
  </si>
  <si>
    <t>Space division multiple access-orthogonal frequency division multiplexing system has become a potential wireless communication system by offering high spectral efficiency, performance and capacity. This article deals with minimum symbol error rate (MSER)-based multiuser detection (MUD) technique for the space division multiple access-orthogonal frequency division multiplexing system using an efficient invasive weed optimization (IWO) algorithm. The IWO algorithm is used for finding optimal weights such that the probability of error is directly minimized rather than minimizing the mean square error. Because of this, the MSER MUD is able to detect users even in overload scenario, where the number of users is more than the number of receiving antennas, unlike several classical detection techniques. The IWO is inspired from the nature of invasive colonization of weeds and relatively simple compared with other optimization techniques. The bit error rate performance of the proposed IWO-aided MSER MUD is found to be better than minimum means square error and differential evolution algorithm-aided MSER MUDs. Simulation results show that the proposed IWO MSER achieves faster convergence and lower complexity compared with the differential evolution MSER MUD.</t>
  </si>
  <si>
    <t>3837-3854</t>
  </si>
  <si>
    <t>Minimum symbol error rate multiuser detection using an effective invasive weed optimization for MIMO/SDMA-OFDM system</t>
  </si>
  <si>
    <t>10.1002/dac.2579</t>
  </si>
  <si>
    <t>2-s2.0-84914697551</t>
  </si>
  <si>
    <t>['theoretical analysis', 'outage probability', 'multicell environment', 'maximum signal', 'integer values', 'independent non', 'identical nakagami', 'form expressions', 'ergodic capacity', 'channels suffer', 'carlo simulations']</t>
  </si>
  <si>
    <t>Distributed antenna system (DAS) | Ergodic capacity | Multicell | Nakagami-m fading | Outage probability | Selection criterion</t>
  </si>
  <si>
    <t>In this paper, based on maximum signal-to-interference-plus-noise ratio criterion at the receiver, we propose a single transmission selection scheme for distributed antenna system and investigate the corresponding ergodic capacity together with outage probability in multicell environment. Assuming that the channels suffer from independent non-identical Nakagami-m fading with integer values of fading severity parameter m, we derive exact closed-form expressions for the ergodic capacity and outage probability. Monte-Carlo simulations are carried out to validate the theoretical analysis. Simulation results show that the ergodic capacity and outage probability of the proposed single transmission selection scheme outperform that of blanket transmission scheme.</t>
  </si>
  <si>
    <t>3748-3758</t>
  </si>
  <si>
    <t>60031031-60025578-105990781;60031031-60025578;60026320;60031031-60025578;60011186-60004246</t>
  </si>
  <si>
    <t>56913247500;35240748600;36739079300;23979128500;56881807500</t>
  </si>
  <si>
    <t>Liu, Yuxi;Liu, Ju;Guo, Weidong;Zheng, Lina;Chen, Peng</t>
  </si>
  <si>
    <t>China;China;China;China;China;China</t>
  </si>
  <si>
    <t>Jinan;Qufu;Xi'an;Beijing;Beijing;Beijing</t>
  </si>
  <si>
    <t>Shandong University;Qufu Normal University;Xidian University;North China University of Technology;State Grid Corporation of China;State Grid Electric Power Research Institute</t>
  </si>
  <si>
    <t>60031031;60026320;60025578;60011186;60004246;105990781</t>
  </si>
  <si>
    <t>A single transmission selection scheme for downlink distributed antenna system in multicell environment</t>
  </si>
  <si>
    <t>10.1002/dac.2572</t>
  </si>
  <si>
    <t>2-s2.0-84914700707</t>
  </si>
  <si>
    <t>['taguchi method', 'signal processing', 'research combined', 'radiation pattern', 'proposed techniques', 'prediction tool', 'particularly look', 'paper investigates', 'linear array', 'hardware affects', 'excitations elements', 'electromagnetic domain', 'designing parameters', 'communication system', 'antenna array', 'also presented']</t>
  </si>
  <si>
    <t>Interference nulling | Multiple steering | Neural network | Phased antenna array | Steering beams | Synthesis method | Taguchi</t>
  </si>
  <si>
    <t>Phased antenna array design is one of the most important electromagnetic optimization problems. This research combined the Taguchi method and artificial intelligence methods, used them as the prediction tool in designing parameters for the communication system, and then constructed a set of the optimal parameter analysis flow and steps. In this paper, we present an application of artificial neural networks in the electromagnetic domain. We particularly look at the multilayer perceptron network, which has been the most used of artificial neural networks architectures both in the electromagnetic domain and in the Taguchi optimization technique and describes the Taguchi method to optimize the excitations elements of the linear array to produce a radiation pattern with minimum side lobe level and null placement control. This paper investigates how the implementation of the signal processing in hardware affects the performance of the adaptive array antenna. The investigation is confined to uplink or receive antenna array only. Results of a prototype of antenna array with feeding values designed using the proposed techniques are also presented.</t>
  </si>
  <si>
    <t>4449-4466</t>
  </si>
  <si>
    <t>60045778;60045778-60032619;60045778;60045778;60045778;60032619</t>
  </si>
  <si>
    <t>40561779600;24281050500;54420791100;7004243139;6603916754;7006051182</t>
  </si>
  <si>
    <t>Smida, A.;Ghayoula, R.;Nemri, N.;Trabelsi, H.;Gharsallah, A.;Grenier, D.</t>
  </si>
  <si>
    <t>Universit√© de Tunis El Manar;Universit√© Laval</t>
  </si>
  <si>
    <t>60045778;60032619</t>
  </si>
  <si>
    <t>Smida A.</t>
  </si>
  <si>
    <t>Phased arrays in communication system based on Taguchi-neural networks</t>
  </si>
  <si>
    <t>10.1002/dac.2625</t>
  </si>
  <si>
    <t>2-s2.0-84914700967</t>
  </si>
  <si>
    <t>['tone reservation', 'taking signals', 'significantly reduce', 'sfbc structure', 'sfbc multi', 'sfbc ).', 'key idea', 'input multi']</t>
  </si>
  <si>
    <t>MIMO-OFDM | Peak-to-average power ratio | Space frequency block coding (SFBC) | Tone reservation</t>
  </si>
  <si>
    <t>In this paper, a tone reservation (TR) method is employed to reduce the peak-to-average power ratio (PAPR) in multi-input multi-output orthogonal frequency division multiplexing systems with space frequency block coding (SFBC). The key idea of the employed TR method is taking signals on multiple transmit antennas into account to design appropriate peak reduction symbols, which can significantly reduce the PAPR of SFBC multi-input multi-output orthogonal frequency division multiplexing signals. With the employed TR scheme, the SFBC structure can be maintained, whereas the traditional TR method would destroy it, resulting in the degradation of bit error rate (BER) performance. Simulation results demonstrate that the employed TR scheme can provide significantly better BER performance than the traditional TR method with slight PAPR reduction degradation.</t>
  </si>
  <si>
    <t>3874-3883</t>
  </si>
  <si>
    <t>60087294;60087294;60087294;60087294;60018708</t>
  </si>
  <si>
    <t>57190496023;56492041300;57191652301;55763331900;14058739100</t>
  </si>
  <si>
    <t>Deng, X.;Jiang, T.;Zhou, Y.;Ye, C.;Qi, Q.</t>
  </si>
  <si>
    <t>Wuhan;Milpitas</t>
  </si>
  <si>
    <t>Wuhan National Laboratory for Optoelectronics;LSI Corporation</t>
  </si>
  <si>
    <t>60087294;60018708</t>
  </si>
  <si>
    <t>Deng X.</t>
  </si>
  <si>
    <t>Peak-to-average power ratio reduction in space frequency block coding multi-input multi-output orthogonal frequency division multiplexing systems by tone reservation</t>
  </si>
  <si>
    <t>10.1002/dac.2582</t>
  </si>
  <si>
    <t>2-s2.0-84914703189</t>
  </si>
  <si>
    <t>18802/04/NL/JD</t>
  </si>
  <si>
    <t>['¬© 1963', 'triangular flat', 'sparse layout', 'selected sequentially', 'regular lattice', 'proposed method', 'procedure starts', 'novel algorithm', 'maximizing projection', 'literature results', 'irregular lattices', 'grid synthesis', 'final result', 'field difference', 'excitation constraints', 'excitation amplitudes', 'element locations', 'circular flat', 'arrays subject', 'application examples', '2012 ieee']</t>
  </si>
  <si>
    <t>Antenna synthesis | aperiodic arrays synthesis | array antennas | planar arrays | shaped beams | sparse arrays</t>
  </si>
  <si>
    <t>We present a novel algorithm for the synthesis of planar (2-D) arrays subject to arbitrary pattern masks and excitation constraints (e.g., dynamic range). The algorithm is simple and deterministic, and considers the radiating element pattern. The procedure starts with a conventional constrained fixed-grid synthesis on a regular lattice, yielding a goal radiated field. Next, element locations are selected sequentially by maximizing projection on field difference to goal, while excitation amplitudes are computed using fixed-grid constrained synthesis for irregular lattices. The final result is the sparse layout and constrained excitation coefficients. The proposed method is validated against literature results; application examples are given for circular flat-top, isoflux and triangular flat-top shaped beam patterns, with constraints on excitation coefficients dynamic range, both for isotropic and patch-type element patterns. ¬© 1963-2012 IEEE.</t>
  </si>
  <si>
    <t>1652-1662</t>
  </si>
  <si>
    <t>60055696;60085203;60012162</t>
  </si>
  <si>
    <t>16023925400;15052471200;24766561500</t>
  </si>
  <si>
    <t>Araque Quijano, Javier Leonardo;Righero, Marco;Vecchi, Giuseppe</t>
  </si>
  <si>
    <t>Italy;Colombia;Italy</t>
  </si>
  <si>
    <t>Turin;Bogota;Turin</t>
  </si>
  <si>
    <t>Istituto Superiore Mario Boella;Universidad Nacional de Colombia;Politecnico di Torino</t>
  </si>
  <si>
    <t>60085203;60055696;60012162</t>
  </si>
  <si>
    <t>Araque Quijano J.</t>
  </si>
  <si>
    <t>Sparse 2-D array placement for arbitrary pattern mask and with excitation constraints: A simple deterministic approach</t>
  </si>
  <si>
    <t>10.1109/TAP.2013.2288363</t>
  </si>
  <si>
    <t>2-s2.0-84914705291</t>
  </si>
  <si>
    <t>['uwb applications', 'stepped structure', 'small dimension', 'proposed antenna', 'paper presents', 'new design', 'measured results', 'inverted u', 'interference form', 'designed antenna', 'coplanar waveguide', 'bandnotched characteristic', 'antenna substrate', '93 ghz', '8 mm3', '13 ghz']</t>
  </si>
  <si>
    <t>Band-notched function | CPW-fed antenna | Parasitic strip | Stepped radiating stub and UWB application</t>
  </si>
  <si>
    <t>This paper presents a new design of 5.5 GHz band-notched slot antenna fed by a Coplanar Waveguide (CPW) for Ultra-Wideband (UWB) application. By converting a square radiating stub to the stepped structure, a good impedance bandwidth can be achieved, which covers an UWB frequency range. The bandnotched characteristic of this antenna is realized by adding an inverted U-shaped parasitic strip on the other side of antenna substrate. The proposed antenna can operate from 2.85 to 11.93 GHz with a rejection band around 5.02 to 6.13 GHz, to avoid any interference form the Wireless Local Area Network (WLAN) systems. The proposed antenna displays good omni-directional radiation patterns. Simulated and measured results are presented to validate the usefulness of the proposed antenna structure for UWB applications. The designed antenna has a small dimension of 30√ó30√ó0.8 mm3.</t>
  </si>
  <si>
    <t>618-624</t>
  </si>
  <si>
    <t>60031777;60000994;60000994;60031777</t>
  </si>
  <si>
    <t>55151143300;36454973300;37661184600;56353100200</t>
  </si>
  <si>
    <t>Ojaroudi, Y.;Ojaroudi, N.;Ghadimi, N.;Ojaroudi, S.</t>
  </si>
  <si>
    <t>Design of UWB CPW-fed slot antenna with a band-stop notch using a parasitic strip on the substrate backside</t>
  </si>
  <si>
    <t>2-s2.0-84914705728</t>
  </si>
  <si>
    <t>['plane reached', 'measured results', 'mainly appears', 'heavily effect', 'ground plane', 'good agreement', 'frequency range', 'current distribution', 'common problem', 'cbs antenna', 'backed slot', 'back ratio', 'antenna could', 'also front', '26 db', '16 ghz', '11 db']</t>
  </si>
  <si>
    <t>Cavity-backed slot antenna | Corner notch ground | Elongated mushroom EBG | Stepped ground | Surface currents</t>
  </si>
  <si>
    <t>A common problem for the performance of a Cavity-Backed Slot (CBS) antenna could be the heavily effect of ground plane. Travelling surface currents on ground plane could cause destructive effect on the characteristics of CBS antenna. This mainly appears on gain back lobe and also Front to Back Ratio (FBR) of pattern. To resolve this problem, the stepped ground plane and the Extended Mushroom Electromagnetic Band-Gap (EM-EBG) structure was introduced, which could minimize ground plane effects by changing the current distribution. Good agreement was achieved between the simulated and measured results. Experimental results showed that on a frequency range over 14-16 GHz, the gain was better than 11 dB and FBR of pattern in the H-plane reached to 26 dB.</t>
  </si>
  <si>
    <t>631-638</t>
  </si>
  <si>
    <t>60000627;60000627</t>
  </si>
  <si>
    <t>56437683600;6506944146</t>
  </si>
  <si>
    <t>Manshari, Saeed;Azarmanesh, Mohammad Naghi</t>
  </si>
  <si>
    <t>Manshari S.</t>
  </si>
  <si>
    <t>Novel design of cavity-backed slot antenna by reformed ground plane (corner notch and stepped) and elongated mushroom (EM)-EBG</t>
  </si>
  <si>
    <t>2-s2.0-84914705984</t>
  </si>
  <si>
    <t>Iran Telecommunication Research Center</t>
  </si>
  <si>
    <t>ITRC</t>
  </si>
  <si>
    <t>['work assesses', 'two cases', 'transfer matrix', 'thus reduces', 'proposed structure', 'proposed model', 'order case', 'nonlinearity effects', 'nonlinear region', 'necessary discussions', 'manufacturing difficulties', 'linear microstrip', 'intermodulation products', 'input signal', 'imps ).', 'good agreement', 'fundamental beams', 'first time', 'feed network', 'developed especially', 'design complexity', 'dependent parameters', 'dependent coefficients', 'constant coefficients', 'behavioral model', 'based c', 'array antennas', 'angular direction', 'analytical expressions', 'analytical equations', 'active module']</t>
  </si>
  <si>
    <t>Active array antenna | Array feed network (AFN) | Coherently radiating periodic structure | Frequency-dependent model | Inter-modulation distortion | Nonlinear analysis | Nonlinear behavioral model</t>
  </si>
  <si>
    <t>A polynomial behavioral model of an appropriate single solid state power amplifier (SSPA) integrated with a coherently-radiating-periodic-structure-based antenna array feed network (C-AAFN) is proposed. For the first time, nonlinearity effects of the SSPA on this type of linear microstrip-patch-based C-AAFN are investigated while the proposed structure does not require the use of matching circuit including chip resistor and through-substrate VIA hole and thus reduces the manufacturing difficulties, cost and design complexity. This work assesses the radiation pattern changes including phantom and fundamental beams and positions, efficiency, side lobe level, and the 3¬†dB beamwidth generated by intermodulation products (IMPs). Here, cases of a single transmit signal and two-tone signal within a single beam operation are analyzed. In these cases, analytical expressions for radiation array factor as a function of frequency and amplitude of the input signal, frequency-dependent parameters of the behavioral model, IMPs, Transfer matrix of C-AFN, the position of the array antennas and angular direction are developed especially in nonlinear region of the SSPA. In order to achieve accurate nonlinear results, the feed network is redesigned with synchronized signal paths and symmetric linear phase without amplitude mismatch. In addition, the SSPA as an active module is designed and fabricated at 3.5¬†GHz and necessary experiments including single-tone AM/AM and AM/PM in different frequencies around 3.5¬†GHz were done to propose a semi-dynamic behavioral model with frequency-dependent coefficients. The model is then validated by a two-tone power test. These experiments are performed on the feed network and C-AAFN and their results are compared with the results, obtained by the analytical equations in two cases, with and without total loss of the system. Moreover, the proposed model is compared with similar behavioral models with constant coefficients and reduced-order case. The necessary discussions and good agreement between the results are presented.</t>
  </si>
  <si>
    <t>703-722</t>
  </si>
  <si>
    <t>56024086300;6602718829;56232503200;16039806000</t>
  </si>
  <si>
    <t>Zaker, Reza;Abdipour, Abdolali;Tavakoli, Ahad;Mirzavand, Rashid</t>
  </si>
  <si>
    <t>Zaker R.</t>
  </si>
  <si>
    <t>Nonlinear analysis, design and radiation study of a single-beam CORPS-like active antenna array feed network integrated with single power amplifier, using a frequency-dependent behavioral model</t>
  </si>
  <si>
    <t>10.1007/s10470-014-0417-7</t>
  </si>
  <si>
    <t>2-s2.0-84914707599</t>
  </si>
  <si>
    <t>['theoretical approaches', 'sources toward', 'reasonable level', 'paper reports', 'new approach', 'first introduced', 'experimental investigation', 'arc generation', 'actual location']</t>
  </si>
  <si>
    <t>Antenna | Arc source location | Electromagnetic radiation | Power arc | Radio frequency | Radio measurement | Radio signal propagation | Signal arrival time | Signal processing | Time delay estimation</t>
  </si>
  <si>
    <t>This paper reports an experimental investigation of locating arc sources using strategically placed antennas and the signal arrival times of first peak component of the wideband electromagnetic signals radiated from the sources toward the antennas. Theoretical approaches of such electromagnetic source location are first introduced and then a new approach of using the dominant frequency component of the first peak wave to clarify the source location distance is discussed. Experiments of arc generation and radiation signal measurement are conducted and, using the measured electromagnetic data, the arc source location method is applied and the results are compared against the actual location. It is found that the first peak arrival method works at a reasonable level of accuracy.</t>
  </si>
  <si>
    <t>873-881</t>
  </si>
  <si>
    <t>60103653;60103653;60012771;60001439</t>
  </si>
  <si>
    <t>Finland;United States;United States</t>
  </si>
  <si>
    <t>Espoo;Washington, D.C.;University Park</t>
  </si>
  <si>
    <t>Aalto University;Howard University;Pennsylvania State University</t>
  </si>
  <si>
    <t>60103653;60012771;60001439</t>
  </si>
  <si>
    <t>Power arcing source location using first peak arrival of rf-signal</t>
  </si>
  <si>
    <t>10.15866/iree.v9i4.2834</t>
  </si>
  <si>
    <t>2-s2.0-84914708030</t>
  </si>
  <si>
    <t>['sensor array', 'paper presents', 'hardware part', 'ghz applications', 'chebyshev method', 'based unit', 'arrival estimation', 'antenna arrays', '3e field']</t>
  </si>
  <si>
    <t>Antenna array | Dolph-Chebyshev | FPGA | Synthesis method | TDOA</t>
  </si>
  <si>
    <t>This paper presents practical design of a smart antenna system based on direction-of-arrival estimation and Dolph-Chebyshev beam forming. Direction-of-arrival estimation is based on the multiple signal classification algorithm for identifying the directions of the source signals incident on the sensor array comprising the smart antenna system. The smart antenna system design involves a hardware part, which provides real data measurements of the incident signals received by the sensor array. This paper presents the Dolph-Chebyshev method for the synthesis and design of antenna arrays with periodic element spacing. A Field-Programmable Gate Array implementation is presented for an antenna array application employing digital beamforming. The array comprises 10 elements, equal in number receiving radio frequency and intermediate frequency components, as well as a Spartan-3E Field-Programmable Gate Array-based unit, which is responsible for the control of the array. Low-cost and switched-beam, and fully adaptive antenna array suitable for 2-GHz applications are proposed in this paper.</t>
  </si>
  <si>
    <t>3706-3719</t>
  </si>
  <si>
    <t>60091645-60032619;60091645;60091645;60032619</t>
  </si>
  <si>
    <t>24281050500;40561779600;6603916754;7006051182</t>
  </si>
  <si>
    <t>Ghayoula, R.;Smida, A.;Gharsallah, A.;Grenier, D.</t>
  </si>
  <si>
    <t>Universit√© de Tunis El Manar, Facult√© des Sciences de Tunis;Universit√© Laval</t>
  </si>
  <si>
    <t>60091645;60032619</t>
  </si>
  <si>
    <t>Ghayoula R.</t>
  </si>
  <si>
    <t>Hybrid MUSIC Dolph-Chebyshev algorithm for a smart antenna system</t>
  </si>
  <si>
    <t>10.1002/dac.2568</t>
  </si>
  <si>
    <t>2-s2.0-84914708105</t>
  </si>
  <si>
    <t>['virtual pilots', 'using svd', 'subchannels mode', 'simulations demonstrate', 'performance loss', 'perform better', 'n0 range', 'ideal case', 'frequency outputs', 'four transmits', 'effective due', 'current symbol', 'conventional approaches', 'considered eb', 'channel estimation', 'cannot approach', 'ber value', 'ber compared', 'b channel', 'also show', 'adjacent symbol', 'additional pilots', 'actual pilots', '5 db']</t>
  </si>
  <si>
    <t>Channel estimation | Mobile WiMAX | Multi-antenna | Partial usage of subchannels (PUSC)</t>
  </si>
  <si>
    <t>In order to improve channel estimation performance, a new time domain least square method is proposed for the multi-antenna worldwide interoperability for microwaves access system at the downlink partial usage of subchannels mode. We show that the pilots in the proposed method double those of the regular time domain least square method by establishing a hypothetical channel estimation model instead of increasing the additional pilots, in which the frequency outputs of virtual pilots in the current symbol are reconstructed at the positions where the actual pilots of the adjacent symbol are located. We also show that the border effect incurred by the uneven limited pilots, which degrades the performance of channel estimation, can be reduced by using SVD as effectively as regularization. Simulations demonstrate that the proposed method using SVD or regularization can perform better than the conventional approaches, and especially over the pedestrian-B channel for four transmits, it only incurs the performance loss of about 2.5 dB at a 0.001 of BER compared to the ideal case, whereas the regular methods cease to be effective due to too rare pilots allocated for each transmit and cannot approach this BER value over the considered Eb/N0 range.</t>
  </si>
  <si>
    <t>4467-4480</t>
  </si>
  <si>
    <t>60073587;60073587</t>
  </si>
  <si>
    <t>57198728922;57155196000</t>
  </si>
  <si>
    <t>Wang, D.;Yang, L.</t>
  </si>
  <si>
    <t>Luoyang</t>
  </si>
  <si>
    <t>Henan University of Science and Technology</t>
  </si>
  <si>
    <t>Channel estimation for multi-antenna mobile worldwide interoperability for microwaves access downlink partial usage of subchannels systems</t>
  </si>
  <si>
    <t>10.1002/dac.2626</t>
  </si>
  <si>
    <t>2-s2.0-84914708357</t>
  </si>
  <si>
    <t>['time domain', 'radiation impedance', 'loaded slots', 'interference responses', 'hpem waveforms', 'derived formulas']</t>
  </si>
  <si>
    <t>The radiation, reception and reradiating of the thin slot antenna with arbitrary transient time waveforms are derived in time domain and compared with numerical field simulation results. The equations are suitable for estimating typical pulsed EMI-Interference responses and penetration through loaded and not loaded slots in metal shields like bluetooth and wlan antennas including the radiation impedance. Examples are given for LEMP, NEMP and HPEM waveforms. The derived formulas are transferred in system theory based block diagrams.</t>
  </si>
  <si>
    <t>829ff</t>
  </si>
  <si>
    <t>Advances in Radio Science</t>
  </si>
  <si>
    <t>Ehlen, T.</t>
  </si>
  <si>
    <t>Gelsenkirchen</t>
  </si>
  <si>
    <t>Westf√§lische Hochschule Gelsenkirchen</t>
  </si>
  <si>
    <t>Ehlen T.</t>
  </si>
  <si>
    <t>Transient radiation, coupling and distribution of slot antennas in the EMC environment</t>
  </si>
  <si>
    <t>2-s2.0-84914710574</t>
  </si>
  <si>
    <t>['type frequency', 'two pieces', 'selective surface', 'radiating antenna', 'peak gain', 'one includes', 'loop antenna', '96 dbi', '8 ghz', '68 dbi', '28 db']</t>
  </si>
  <si>
    <t>A high-directivity on-glass window antenna with a see-through reflector is presented. The proposed structure consists of two pieces of glass: one includes a radiating antenna and the other includes a reflector. To provide lower visual impact, a loop antenna and a loop-type frequency-selective surface are employed as the radiating antenna and reflector, respectively. Simulation and experimental results demonstrate the performance of the antenna. At 1.8 GHz, the measured peak gain with the see-through reflector is 7.96 dBi, whereas the peak gain without the see-through reflector is 0.68 dBi. Therefore the peak gain at 1.8 GHz is improved by 7.28 dB after using the see-through reflector.</t>
  </si>
  <si>
    <t>1294-1298</t>
  </si>
  <si>
    <t>High-directivity on-glass window antenna using a see-through reflector</t>
  </si>
  <si>
    <t>10.1049/iet-map.2013.0576</t>
  </si>
  <si>
    <t>2-s2.0-84914813591</t>
  </si>
  <si>
    <t>['study presents', 'relatively simple', 'realistic design', 'mom ).', 'measurement results', 'extracted subarrays', 'engineering purpose', 'distributed fashion', 'computational engine', 'commercial codes', 'commercial code', 'also validated', 'allows one', 'acceptable level']</t>
  </si>
  <si>
    <t>This study presents an overlapped subarray decomposition method to effectively simulate electrically large planar array of antennas, where the extracted subarrays can be simulated in parallel by commercial codes in a distributed fashion. This method is relatively simple and allows one to obtain a reasonable result within the acceptable level of accuracy for the engineering purpose. A plug-in code can be built up by using a commercial code as a computational engine. The characteristics of this method are investigated by considering the simulation of a dipole antenna array via the application of the method of moments (MoM). It is also validated by performing a realistic design of microstrip patch antennas. The comparisons with measurement results are performed and summarised.</t>
  </si>
  <si>
    <t>1286-1293</t>
  </si>
  <si>
    <t>60013395;60013395;60013395</t>
  </si>
  <si>
    <t>7202063846;54387286400;7601426325</t>
  </si>
  <si>
    <t>Chou, Hsi Tseng;Lu, Kung Yu;Chen, Yu Chia</t>
  </si>
  <si>
    <t>Chou H.T.</t>
  </si>
  <si>
    <t>Overlapped subarray decomposition method for an effective simulation of electrically large planar arrays of antennas</t>
  </si>
  <si>
    <t>10.1049/iet-map.2013.0489</t>
  </si>
  <si>
    <t>2-s2.0-84914813678</t>
  </si>
  <si>
    <t>['simulated one', 'proposed prototype', 'measured results', 'ground plane', 'good agreement', 'fractal nature', 'fidelity factor', 'domain analysis', 'design approach', '122 %.']</t>
  </si>
  <si>
    <t>In this study, a design approach to achieve multiresonance phenomena in ultra-wideband (UWB) bandwidth using fractal geometry is investigated. The introduction of Koch fractal geometry in monopole as well as in the ground plane of the antenna generates additional resonances, which helps to achieve entire UWB operational bandwidth. Therefore the bandwidth is increased up to 122%. Moreover, the fractal nature of the antenna also facilitates to obtain the stable radiation pattern. The compact dimension 31 mm √ó 28 mm of the antenna exhibits nearly omnidirectional radiation pattern, with good reflection coefficient over the entire UWB frequency range. The proposed prototype is fabricated and its measured results are in good agreement with the simulated one. The time-domain analysis of the antenna is performed and it is found that fidelity factor is better than 0.81, which shows good pulse preserving capability of the antenna.</t>
  </si>
  <si>
    <t>Hexagonal fractal ultra-wideband antenna using Koch geometry with bandwidth enhancement</t>
  </si>
  <si>
    <t>10.1049/iet-map.2014.0326</t>
  </si>
  <si>
    <t>2-s2.0-84914813962</t>
  </si>
  <si>
    <t>['situ measurements', 'scientific objectives', 'results show', 'penetration depth', 'northwest region', 'lunar surface', 'lunar regolith', 'lunar crust', 'key elements', 'geological structure', 'firstly utilized', 'experimental data', 'evolutional history', '1 cm']</t>
  </si>
  <si>
    <t>Methods: analytical | Moon | Techniques: radar astronomy</t>
  </si>
  <si>
    <t>Lunar Penetrating Radar (LPR) onboard the rover that is part of the Chang'e-3 (CE-3) mission was firstly utilized to obtain in situ measurements about geological structure on the lunar surface and the thickness of the lunar regolith, which are key elements for studying the evolutional history of lunar crust. Because penetration depth and resolution of LPR are related to the scientific objectives of this mission, a series of ground-based experiments using LPR was carried out, and results of the experimental data were obtained in a glacial area located in the northwest region of China. The results show that the penetration depth of the first channel antenna used for LPR is over 79m with a resolution of 2.8m, and that for the second channel antenna is over 50.8m with a resolution of 17.1 cm.</t>
  </si>
  <si>
    <t>1633-1641</t>
  </si>
  <si>
    <t>60014205;60014205;60014205;60027021;60027021;60014205;60014205;60014205;60014205;60027021;60027021;60014205;60014205</t>
  </si>
  <si>
    <t>57203591993;56457042000;56329717300;8258742500;56437834600;56437823400;55908223600;36570115200;36441357500;7402076611;56437793200;56437828600;8368630100</t>
  </si>
  <si>
    <t>Zhang, Hong Bo;Zheng, Lei;Su, Yan;Fang, Guang You;Zhou, Bin;Feng, Jian Qing;Xing, Shu Guo;Dai, Shun;Li, Jun Duo;Ji, Yi Cai;Gao, Yun Ze;Xiao, Yuan;Li, Chun Lai</t>
  </si>
  <si>
    <t>Institute of Electronics Chinese Academy of Sciences;National Astronomical Observatories Chinese Academy of Sciences</t>
  </si>
  <si>
    <t>60027021;60014205</t>
  </si>
  <si>
    <t>Performance evaluation of lunar penetrating radar onboard the rover of CE-3 probe based on results from ground experiments</t>
  </si>
  <si>
    <t>10.1088/1674-4527/14/12/011</t>
  </si>
  <si>
    <t>2-s2.0-84914815259</t>
  </si>
  <si>
    <t>['¬© 1963', 'sized switched', 'simulated design', 'remote sensing', 'prototype operates', 'proposed switched', 'paper presents', 'ocean reflectometry', 'microstrip lines', 'maximum gain', 'low cost', 'l2 band', 'l1 band', 'good performance', 'beam network', 'beam array', 'band switched', 'band step', 'antenna elements', '575 ghz', '454 ghz', '227 ghz', '2012 ieee', '15 ghz', '12 dbic', '10 dbic']</t>
  </si>
  <si>
    <t>Antenna | antenna array | global positioning system | GPS | shorted annular ring antenna | switched-beam antenna</t>
  </si>
  <si>
    <t>This paper presents the design and development of a dual-band switched-beam microstrip array for global navigation satellite system (GNSS) applications such as ocean reflectometry and remote sensing. In contrast to the traditional Butler matrix, a simple, low cost, broadband and low insertion loss beam switching feed network is proposed, designed and integrated with a dual band antenna array to achieve continuous beam coverage of ¬±25¬∞ around the boresight at the L1 (1.575 GHz) and L2 (1.227 GHz) bands. To reduce the cost, microstrip lines and PIN diode based switches are employed. The proposed switched-beam network is then integrated with dual-band step-shorted annular ring (S-SAR) antenna elements in order to produce a fully integrated compact-sized switched-beam array. Antenna simulation results show that the switched-beam array achieves a maximum gain of 12 dBic at the L1 band and 10 dBic at the L2 band. In order to validate the concept, a scaled down prototype of the simulated design is fabricated and measured. The prototype operates at twice of the original design frequency, i.e., 3.15 GHz and 2.454 GHz and the measured results confirm that the integrated array achieves beam switching and good performance at both bands. ¬© 1963-2012 IEEE.</t>
  </si>
  <si>
    <t>1975-1982</t>
  </si>
  <si>
    <t>60021097-60089655;60021097-60010818;60021097;60104230;60104230;60003977;60021097</t>
  </si>
  <si>
    <t>36668920100;7403257414;16425448000;57223693321;36615189800;8359407500;7005827166</t>
  </si>
  <si>
    <t>Maqsood, M.;Gao, S.;Brown, T. W.C.;Unwin, M.;De Vos Van Steenwijk, R.;Xu, J. D.;Underwood, C. I.</t>
  </si>
  <si>
    <t>United Kingdom;Pakistan;United Kingdom;United Kingdom;China</t>
  </si>
  <si>
    <t>Guildford;Islamabad;Guildford;Canterbury;Xi'an</t>
  </si>
  <si>
    <t>Surrey Satellite Technology Limited;Institute of Space Technology, Islamabad;University of Surrey;University of Kent;Northwestern Polytechnical University</t>
  </si>
  <si>
    <t>60104230;60089655;60021097;60010818;60003977</t>
  </si>
  <si>
    <t>Maqsood M.</t>
  </si>
  <si>
    <t>Low-cost dual-band circularly polarized switched-beam array for global navigation satellite system</t>
  </si>
  <si>
    <t>10.1109/TAP.2014.2301435</t>
  </si>
  <si>
    <t>2-s2.0-84914815486</t>
  </si>
  <si>
    <t>['¬© 1963', 'showing accuracies', 'measured patterns', 'irregularly positioned', 'irregular orientation', 'good agreement', 'gain beam', 'broadband design', '2012 ieee']</t>
  </si>
  <si>
    <t>Accurate antenna analysis | Contoured beam | Irregular reflectarrays | Optimization | Reflectarray | Satellite antenna</t>
  </si>
  <si>
    <t>A generalized direct optimization technique (GDOT) for the design of printed reflectarrays using arbitrarily shaped elements with irregular orientation and position is presented. The GDOT is based on the spectral domain method of moments (SDMoM) assuming local periodicity (LP) and a minimax optimization algorithm. The accuracy of the LP-SDMoM for the design of reflectarrays with irregularly positioned and oriented array elements has been verified by comparisons with full wave method of moments. Three contoured beam reflectarrays, forming a high-gain beam on a European coverage area, have been designed: a broadband design, a circularly polarized design using the variable rotation technique, and a design with irregularly positioned array elements. The latter has been manufactured and measured at the DTU-ESA Spherical Near-Field Antenna Test Facility. An very good agreement between simulated and measured patterns have been obtained, showing accuracies that are comparable to those obtained for conventional shaped reflectors. ¬© 1963-2012 IEEE.</t>
  </si>
  <si>
    <t>1690-1700</t>
  </si>
  <si>
    <t>60027972;60027972;60011373;60027972;60027972;60011373;60029398</t>
  </si>
  <si>
    <t>41763041900;7201971544;7202629313;7103407638;6603736397;56257320100;6603944956</t>
  </si>
  <si>
    <t>Zhou, Min;Sorensen, Stig B.;Kim, Oleksiy S.;Jorgensen, Erik;Meincke, Peter;Breinbjerg, Olav;Toso, Giovanni</t>
  </si>
  <si>
    <t>France;Denmark;Denmark</t>
  </si>
  <si>
    <t>Paris;Copenhagen K;Lyngby</t>
  </si>
  <si>
    <t>European Space Agency - ESA;TICRA;Danmarks Tekniske Universitet</t>
  </si>
  <si>
    <t>60029398;60027972;60011373</t>
  </si>
  <si>
    <t>The generalized direct optimization technique for printed reflectarrays</t>
  </si>
  <si>
    <t>10.1109/TAP.2013.2254446</t>
  </si>
  <si>
    <t>2-s2.0-84914815539</t>
  </si>
  <si>
    <t>['reflectarray antenna', 'polar levels', 'parallel dipoles', 'low cross', 'linear polarisations', 'linear polarisation', 'independent beamforming', 'experimental results', 'antenna shows', 'antenna performance', 'antenna efficiency', '9 dbi', '1 db']</t>
  </si>
  <si>
    <t>A reflectarray antenna has been proposed to provide broadband operation, low cross-polarisation and independent beamforming in dual linear polarisation. The reflectarray element consists of two orthogonal sets of three coplanar parallel dipoles, where each set of parallel dipoles is used for controlling the phase-shift of each polarisation. A focused beam 40 cm reflectarray has been designed, manufactured and tested. According to the experimental results, the antenna shows a 27% bandwidth for a gain of 32.9 dBi with a variation of 1 dB. The antenna efficiency is better than 60% and the maximum crosspolar radiation levels are at least 30 dB below the main beam co-polar levels for both linear polarisations. In addition, it has been demonstrated that the antenna performance is maintained when it is designed to provide two separate beams in each linear polarisation.</t>
  </si>
  <si>
    <t>1389-1397</t>
  </si>
  <si>
    <t>60033284;60009455;60033284;60009455</t>
  </si>
  <si>
    <t>53879759200;7005853672;35561784500;41762376700</t>
  </si>
  <si>
    <t>Florencio, Rafael;Encinar, Jose;Boix, Rafael R.;Perez-Palomino, Gerardo</t>
  </si>
  <si>
    <t>Sevilla;Madrid</t>
  </si>
  <si>
    <t>Universidad de Sevilla;Escuela T√©cnica Superior de Ingenieros de Telecomunicaci√≥n, Universidad Polit√©cnica de Madrid</t>
  </si>
  <si>
    <t>60033284;60009455</t>
  </si>
  <si>
    <t>Florencio R.</t>
  </si>
  <si>
    <t>Dual-polarisation reflectarray made of cells with two orthogonal sets of parallel dipoles for bandwidth and cross-polarisation improvement</t>
  </si>
  <si>
    <t>10.1049/iet-map.2014.0202</t>
  </si>
  <si>
    <t>2-s2.0-84914816136</t>
  </si>
  <si>
    <t>['patch surrounded', 'opposite senses', 'microstrip line', 'located orthogonal', 'good match', 'coupled feed', 'coupled dual', 'adding stubs']</t>
  </si>
  <si>
    <t>Antenna radiation patterns | Microstrip lines | Multifrequency antennas | Slot antennas | UHF antennas</t>
  </si>
  <si>
    <t>A slot-coupled dual-band circularly polarised (CP) antenna is presented for 1.575 and 2.45 GHz bands. The antenna is composed of a split-patch surrounded by a split-ring. The slits can be lined-up toward the centre of the antenna to generate dual CP bands with opposite senses (left-hand and right-hand waves). To generate dual CP bands with the same sense, the slits on the patch is located orthogonal to the slits on the ring. In the coupled feed, the slot is a square in shape and is corner-coupled to a microstrip line. The lengths of the slits are tuned for good CP operations at both bands. Good match is obtained on both bands by adding stubs to the feeding microstrip line.</t>
  </si>
  <si>
    <t>60008504;113408441</t>
  </si>
  <si>
    <t>24281167000;55928606400</t>
  </si>
  <si>
    <t>Chang, The Nan;Lin, Jyun Ming</t>
  </si>
  <si>
    <t>Taipei;Taoyuan</t>
  </si>
  <si>
    <t>Tatung University;Simula Technology Inc.</t>
  </si>
  <si>
    <t>Chang T.</t>
  </si>
  <si>
    <t>Corner-fed dual-band circularly polarised antenna</t>
  </si>
  <si>
    <t>10.1049/iet-map.2014.0043</t>
  </si>
  <si>
    <t>2-s2.0-84914816174</t>
  </si>
  <si>
    <t>['textile antenna', 'tapered microstrip', 'study proposes', 'simulation results', 'shaped radiator', 'results show', 'rectangular slot', 'realised gain', 'radiation patterns', 'measurement affects', 'measured results', 'ground plane', 'good performance', 'good candidate', 'flexible ultra', 'feed line', 'fed line', 'centric applications', 'body condition', 'antenna onsists', 'also studied', 'also prototyped']</t>
  </si>
  <si>
    <t>The study proposes a flexible ultra-wideband (UWB) textile antenna for body-centric wireless system. The antenna onsists of a circle-shaped radiator, a tapered microstrip-fed line and a ground plane with a rectangular slot. For body-centric applications, a cloth with 100% cotton is used as the substrate in the design of the antenna. To emulate the on-body condition, the antenna is studied when it is bent and crumpled, and when the feed line and ground plane are misaligned because of human body movement. The antenna is studied using computer simulation, and is also prototyped and measured for verification of simulation results. The feeding cable used in measurement affects the measured results, which is also studied. Simulated and measured results agree very well. Results show that the flexible UWB textile antenna has good performance in terms of bandwidth, realised gain, efficiency and radiation patterns, making it a good candidate for bodycentric wireless communications.</t>
  </si>
  <si>
    <t>56174859200;7202472784;56082232800</t>
  </si>
  <si>
    <t>Sun, Yiye;Cheung, Sing Wai;Yuk, Tung Ip</t>
  </si>
  <si>
    <t>Sun Y.</t>
  </si>
  <si>
    <t>Design of a textile ultra-wideband antenna with stable performance for body-centric wireless communications</t>
  </si>
  <si>
    <t>10.1049/iet-map.2013.0658</t>
  </si>
  <si>
    <t>2-s2.0-84914816401</t>
  </si>
  <si>
    <t>['water surface', 'two semi', 'taking account', 'surface waves', 'sommerfeld integration', 'seawater environment', 'seabed setup', 'seabed interface', 'realistic air', 'original formulation', 'order jumps', 'multiple layers', 'marine engineering', 'low frequencies', 'infinite layers', 'important problem', 'different layers', 'dielectric slabs', 'authors show', 'authors present', 'authors motivation', 'authors demonstrate', 'arbitrary stack', 'arbitrary number']</t>
  </si>
  <si>
    <t>The authors present a formulation of the Sommerfeld integration method to calculate antenna radiation in an arbitrary stack of dielectric slabs. Historically, Sommerfeld integration, in the method of moments, has been used only for two semi-infinite layers (the lower layer often referred to as a ground plane). Here, the authors have returned to Sommerfeld's original formulation to extend the method for an arbitrary number of layers. The authors show that this algorithm gives accurate results as proved by comparison to other simulations and approximate analytical formulas. The authors motivation is to calculate antenna coupling in a seawater environment at ultra-low frequencies, taking account of seawaves at the seabed and water surface. This is an important problem in marine engineering which cannot be addressed by finite element methods owing to the high aspect ratios and 106-order jumps in complex permittivity across the different layers. As well as validating the algorithm for multiple layers the authors show results from a realistic air/sea/seabed setup. The authors demonstrate that, if the antenna is close to the seabed, surface waves can form on the sea/seabed interface as well as the air/sea interface potentially improving reception.</t>
  </si>
  <si>
    <t>1376-1388</t>
  </si>
  <si>
    <t>60010785;60010785</t>
  </si>
  <si>
    <t>7102292036;7402333759</t>
  </si>
  <si>
    <t>Blackburn, John F.;Alexander, M. J.</t>
  </si>
  <si>
    <t>Middlesex</t>
  </si>
  <si>
    <t>National Physical Laboratory</t>
  </si>
  <si>
    <t>Blackburn J.</t>
  </si>
  <si>
    <t>Sommerfeld integration for arbitrary, multi-layer dielectric systems: A practical method for seawater antenna modelling</t>
  </si>
  <si>
    <t>10.1049/iet-map.2013.0710</t>
  </si>
  <si>
    <t>2-s2.0-84914816443</t>
  </si>
  <si>
    <t>['swipt technologies', 'swipt systems', 'swipt ),', 'surrounding environment', 'strong signals', 'resource allocation', 'rectenna circuits', 'practical techniques', 'power transfer', 'potential integration', 'particularly interesting', 'particular focus', 'new paradigm', 'harvested opportunistically', 'hardware realization', 'energy may', 'energy harvesting', 'electromagnetic radiation', 'article provides', 'also interference', 'allows terminals', 'achieve swipt']</t>
  </si>
  <si>
    <t>Decoding | Energy harvesting | Green products | Radio frequency | Receiving antennas | Telecommunication services | Wireless communication</t>
  </si>
  <si>
    <t>Energy harvesting for wireless communication networks is a new paradigm that allows terminals to recharge their batteries from external energy sources in the surrounding environment. A promising energy harvesting technology is wireless power transfer where terminals harvest energy from electromagnetic radiation. Thereby, the energy may be harvested opportunistically from ambient electromagnetic sources or from sources that intentionally transmit electromagnetic energy for energy harvesting purposes. A particularly interesting and challenging scenario arises when sources perform simultaneous wireless information and power transfer (SWIPT), as strong signals not only increase power transfer but also interference. This article provides an overview of SWIPT systems with a particular focus on the hardware realization of rectenna circuits and practical techniques that achieve SWIPT in the domains of time, power, antennas, and space. The article also discusses the benefits of a potential integration of SWIPT technologies in modern communication networks in the context of resource allocation and cooperative cognitive radio networks.</t>
  </si>
  <si>
    <t>104-110</t>
  </si>
  <si>
    <t>60071343;60071343;60104670;60001359;60000765;60000765</t>
  </si>
  <si>
    <t>6508343836;24777010200;12241678300;16176882900;35756277000;7004473639</t>
  </si>
  <si>
    <t>Krikidis, Ioannis;Timotheou, Stelios;Nikolaou, Symeon;Zheng, Gan;Ng, Derrick Wing Kwan;Schober, Robert</t>
  </si>
  <si>
    <t>Cyprus;Cyprus;United Kingdom;Germany</t>
  </si>
  <si>
    <t>Nicosia;Nicosia;Colchester;Erlangen</t>
  </si>
  <si>
    <t>Frederick University;University of Cyprus;University of Essex;Friedrich-Alexander-Universit√§t Erlangen-N√ºrnberg</t>
  </si>
  <si>
    <t>60104670;60071343;60001359;60000765</t>
  </si>
  <si>
    <t>Simultaneous Wireless Information and Power Transfer in modern communication systems</t>
  </si>
  <si>
    <t>10.1109/MCOM.2014.6957150</t>
  </si>
  <si>
    <t>2-s2.0-84914816735</t>
  </si>
  <si>
    <t>['unknown depths', 'surface deformations', 'sidelobe level', 'representative results', 'reflector antennas', 'proposed ia', 'power peak', 'power pattern', 'power beamwidth', 'lower values', 'localised defects', 'like deformations', 'known locations', 'interval analysis', 'interested reader', 'ia ).', 'form relationships', 'different sizes', 'based approach', 'also called']</t>
  </si>
  <si>
    <t>The effects on the radiated power pattern of localised defects (also called 'bump-like surface deformations') in the surface of reflector antennas are studied with an innovative approach based on interval analysis (IA). By exploiting the features of the IA and the rules of the arithmetic for intervals, closed-form relationships for the bounds (i.e. upper and lower values) of the power pattern are derived once bump-like deformations with known locations and sizes, but unknown depths, are present. The sensitivity of the nominal power pattern and its features (i.e. sidelobe level, half-power beamwidth and power peak) are analysed in the case of both single and multiple localised defects. Representative results from several numerical tests concerned with different sizes, locations and number of the surface deformations are reported and discussed to give the interested reader some insights on the capabilities and the effectiveness of the proposed IA-based approach.</t>
  </si>
  <si>
    <t>1277-1285</t>
  </si>
  <si>
    <t>22035972900;22985586600;7005085831</t>
  </si>
  <si>
    <t>Rocca, Paolo;Manica, Luca;Massa, Andrea</t>
  </si>
  <si>
    <t>Interval-based analysis of pattern distortions in reflector antennas with bump-like surface deformations</t>
  </si>
  <si>
    <t>10.1049/iet-map.2014.0162</t>
  </si>
  <si>
    <t>2-s2.0-84914817019</t>
  </si>
  <si>
    <t>['unique properties', 'specified response', 'oblique incidence', 'mechanisms underlying', 'interleaved counter', 'fundamental resonance', 'distributed interactions', 'based upon', 'artificial surfaces', 'array performance', 'accurately predict']</t>
  </si>
  <si>
    <t>Interweaving planar spiral conductors in doubly periodic arrays enable substantially sub-wavelength resonant response along with broadening fractional bandwidth. A self-contained analytical model is proposed to accurately predict the characteristics of the intertwined quadrifilar spiral array near the fundamental resonance. The model, based upon a multiconductor transmission line (MTL) approach, provides physical insight into the unique properties of the distributed interactions between the interleaved counter-wound spiral arms extended beyond a single unit cell and elucidates the mechanisms underlying the array performance at normal and oblique incidence of TE and TM polarised waves. The developed MTL model is instrumental in the design of the artificial surfaces with the specified response.</t>
  </si>
  <si>
    <t>1268-1276</t>
  </si>
  <si>
    <t>60001881;60029738</t>
  </si>
  <si>
    <t>6603470013;8694461800</t>
  </si>
  <si>
    <t>Vallecchi, Andrea;Schuchinsky, Alexander G.</t>
  </si>
  <si>
    <t>Belfast;Sheffield</t>
  </si>
  <si>
    <t>Queen's University Belfast;The University of Sheffield</t>
  </si>
  <si>
    <t>60029738;60001881</t>
  </si>
  <si>
    <t>Vallecchi A.</t>
  </si>
  <si>
    <t>Analytical model of interwoven spiral arrays</t>
  </si>
  <si>
    <t>10.1049/iet-map.2013.0450</t>
  </si>
  <si>
    <t>2-s2.0-84914818711</t>
  </si>
  <si>
    <t>['zor antenna', 'unit cells', 'resonant frequency', 'radiation characteristics', 'radial tl', 'positive modes', 'physical size', 'physical parameters', 'order resonant', 'input impedance', 'high directivity', 'electrically small', 'composite right', 'circular antenna']</t>
  </si>
  <si>
    <t>The circular patch antenna loaded with a periodic structure implementing a composite right/left-handed transmission line (TL) is introduced. The corresponding circuit model of the radial TL is derived to analyse this circular antenna. Since the unit cells of this TL can support arbitrary phase shift, the antenna can form negative modes, positive modes and zeroth-order resonant (ZOR) modes. For a ZOR antenna, the resonant frequency is independent of its physical size. The resonant frequency, input impedance and radiation characteristics of the ZOR circular antenna are analysed in terms of the physical parameters of the unit cells. Two ZOR circular antennas are designed showing monopolar radiation patterns. One is electrically extremely large, yielding a high directivity, and the other one is electrically small.</t>
  </si>
  <si>
    <t>1432-1439</t>
  </si>
  <si>
    <t>Zeroth-order resonant circular patch antenna based on periodic structures</t>
  </si>
  <si>
    <t>10.1049/iet-map.2014.0134</t>
  </si>
  <si>
    <t>2-s2.0-84914820521</t>
  </si>
  <si>
    <t>['wideband performance', 'upper band', 'lower band', 'impendence matching', 'impendence bandwidth', 'effectively enhance', 'coupling feed', 'also used', '39 ghz', '2 db']</t>
  </si>
  <si>
    <t>The wideband performance of a printed dipole antenna with dumbbell-shaped open sleeve structure is presented. Besides using printed dipole for omndirectional radiation patterns, the dumbbell-shaped open sleeve structure is employed to improve the impendence matching at lower band because of producing two resonant points; whereas two parasitical patches are also used to increase the bandwidth of the lower band. The four tuning stubs and the coupling feed can effectively enhance the impendence bandwidth at upper band. A wideband impedance characteristic of about 91.4% for voltage standing wave ratio (VSWR) ‚â§ 2 ranging from 0.89 to 2.39 GHz is obtained. The omnidirectional radiation patterns in the whole operation bands are achieved where the un-roundness in the H-plane is &lt;2.2 dB. It is sufficient for accommodating recent wireless communication services such as GSM900, DCS1800, PCS1900, UMTS, IMT2000 and Wibro.</t>
  </si>
  <si>
    <t>1299-1304</t>
  </si>
  <si>
    <t>23007175300;56377167900;7003448436;35736995800</t>
  </si>
  <si>
    <t>Zhang, Zhi Ya;Yang, Xiao Dong;Zuo, Shao Li;Fu, Guang</t>
  </si>
  <si>
    <t>Wideband omnidirectional printed dipole antenna with dumbbell-shaped open sleeve for wireless communication applications</t>
  </si>
  <si>
    <t>10.1049/iet-map.2014.0257</t>
  </si>
  <si>
    <t>2-s2.0-84914820716</t>
  </si>
  <si>
    <t>['wide band', 'transparent walls', 'transparent cone', 'superwide band', 'slotted antennas', 'particular case', 'paper suggests', 'high degree', 'analytic solution']</t>
  </si>
  <si>
    <t>Second-kind fredholm equations | Semi-infinite cone | Slotted half-transparent structures | Wave diffraction</t>
  </si>
  <si>
    <t>The paper suggests a mathematically rigorous theoretical analysis of the boundary-value problem concerning electromagnetic wave diffraction by a semi-infinite, circular, half-transparent cone with an axially oriented slot. The problem has been reduced to a second-kind Fredholm set of linear algebraic equations, allowing an analytic solution for the particular case of an unclosed conic surface with a high degree of transparency. The results may prove useful for the design of wide band and superwide band (SWB) slotted antennas with transparent walls.</t>
  </si>
  <si>
    <t>7102624682;56437973700;55554081600</t>
  </si>
  <si>
    <t>Doroshenko, V. A.;Tytarenko, A. M.;Strelnitsky, A. A.</t>
  </si>
  <si>
    <t>Doroshenko V.A.</t>
  </si>
  <si>
    <t>Performance of a half-transparent cone with an axial slot in the field of a radially oriented electric dipole</t>
  </si>
  <si>
    <t>10.1615/TelecomRadEng.v73.i16.10</t>
  </si>
  <si>
    <t>2-s2.0-84914820948</t>
  </si>
  <si>
    <t>['two cable', 'random variables', 'proposed method', 'numerical characteristics', 'mechatronic method', 'mechanical parameters']</t>
  </si>
  <si>
    <t>A mechatronic method for the study of cable-net reflector antennas under mechanical random error is presented. In this method, the reflector mechanical random error and electrical radiation performance are taken as random variables, such that the electrical radiation performance based probability is analysed. A useful mathematical expression between the numerical characteristics of electrical radiation performance and mechanical parameters are developed. Applications on two cable-net reflector antennas are described and the simulation results demonstrate the effectiveness of the proposed method in the random error evaluation.</t>
  </si>
  <si>
    <t>1313-1321</t>
  </si>
  <si>
    <t>55670749500;55490800300;57211726407;55856807600</t>
  </si>
  <si>
    <t>Zhang, Shuxin;Duan, Bao Yan;Chen, Jianjun;Zong, Yali</t>
  </si>
  <si>
    <t>Mechatronic method for study of random error on cable-net reflector antennas</t>
  </si>
  <si>
    <t>10.1049/iet-map.2013.0648</t>
  </si>
  <si>
    <t>2-s2.0-84914821428</t>
  </si>
  <si>
    <t>['third band', 'substrate material', 'reflection coefficient', 'radiation efficiencies', 'proposed antennas', 'polytetrafluoroethylene high', 'measured symmetric', 'dielectric properties', 'design parameters', 'c band', 'based split', 'average gains', '9 ghz', '6 ghz', '5 ghz', '5 %,', '48 dbi', '300 mhz', '11 ghz', '10 db']</t>
  </si>
  <si>
    <t>Ceramic-polytetrafluoroethylene (PTFE) composite material | Miniaturization | Printed circuit board | Split-ring antenna</t>
  </si>
  <si>
    <t>A ceramic-polytetrafluoroethylene high-permittivity dielectric material-based split-ring patch antenna of dimensions 12 mm √ó 16 mm is presented in this paper. The measured operating bandwidths (reflection coefficient &lt; -10 dB) range from 5.0 to 6.5 GHz (1.5 GHz), 9.1 to 9.6 GHz (500 MHz), and 10.7 to 11 GHz (300 MHz) as observed from the proposed antennas. Average gains of 0.69, 3.52, and 3.48 dBi were measured at the first, second, and third band, respectively. Radiation efficiencies of 87.3%, 88.5%, and 93.1% were achieved at three resonant frequencies 5.6, 9.5, and 10.9 GHz, respectively. The measured symmetric and nearly consistent radiation pattern makes the proposed antenna suitable for C band and X band applications. In this paper, the effects of the dielectric properties of substrate material and design parameters have been studied.</t>
  </si>
  <si>
    <t>9235332400;55328836300;13105366200;24483332300</t>
  </si>
  <si>
    <t>Ullah, M. Habib;Islam, Mohammad T.;Mandeep, J. S.;Misran, N.</t>
  </si>
  <si>
    <t>Ullah M.H.</t>
  </si>
  <si>
    <t>Ceramic-polytetrafluoroethylene composite material-based miniaturized split-ring patch antenna</t>
  </si>
  <si>
    <t>10.1515/secm-2013-0149</t>
  </si>
  <si>
    <t>2-s2.0-84915735635</t>
  </si>
  <si>
    <t>['square ring', 'radiating modes', 'port antenna', 'polarisation levels', 'obtained along', 'isolation improvement', 'improving isolation', 'four ports', 'fabricated 4', 'dielectric substrate', 'dgs etched', 'collocated multiple', '7 db', '25 db']</t>
  </si>
  <si>
    <t>A defected ground structure (DGS) for improving isolation between four ports in a collocated multiple-input-multiple-output (MIMO) antenna is proposed. Isolation improvement by 7 dB is achieved by reducing surface waves within the dielectric substrate. Mutual coupling values as low as -25 dB are obtained along both the E- and H-planes.The MIMO antenna includes a square patch antenna surrounded by a square ring patch antenna with the DGS etched in the form of a square ring. The DGS effectively suppresses the cross-polarisation levels for all radiating modes. The design and effectiveness of the DGS in improving isolation for a fabricated 4-port antenna are discussed.</t>
  </si>
  <si>
    <t>1784-1786</t>
  </si>
  <si>
    <t>60031544;100587256;60031544;60031544</t>
  </si>
  <si>
    <t>56304141000;57225845186;57218539158;7006249330</t>
  </si>
  <si>
    <t>Anitha, R.;Sarin, V. P.;Mohanan, P.;Vasudevan, K.</t>
  </si>
  <si>
    <t>Kochi;Kollam</t>
  </si>
  <si>
    <t>Cochin University of Science and Technology;Government College</t>
  </si>
  <si>
    <t>60031544;100587256</t>
  </si>
  <si>
    <t>Enhanced isolation with defected ground structure in MIMO antenna</t>
  </si>
  <si>
    <t>10.1049/el.2014.2795</t>
  </si>
  <si>
    <t>2-s2.0-84915746494</t>
  </si>
  <si>
    <t>['wireless channels', 'users near', 'transmitter power', 'serving bs', 'quite sensitive', 'quantize csi', 'overall performance', 'illustrate performance', 'edge regions', 'cooperative networks', 'affected strongly']</t>
  </si>
  <si>
    <t>The overall performance of cooperative networks is quite sensitive to channel state information (CSI) of serving and interfering base stations (BSs) and affected strongly by quality of limited feedback links. In this paper, we propose two adaptive limited feedback strategies for intercell interference cancelation in multi-antenna multicell networks. The first proposed strategy is developed to improve average multicell capacity assuming a fixed rate feedback link. This algorithm is based on adaptation of the number of bits to quantize CSI of serving and interfering BSs according to transmitter power and location of the user in its own cell. The second proposed strategy is designed in a way to increase average capacity of cell-edge users assuming an adaptive rate feedback link. This algorithm is based on the idea of allocating more bits to quantize CSI of users at cell-edge regions while allocating less bits for users near the serving BS. We illustrate performance of the proposed feedback links for downlink cooperative multi-antenna multicell networks in wireless channels.</t>
  </si>
  <si>
    <t>60009024;60014541</t>
  </si>
  <si>
    <t>15728552000;34870597700</t>
  </si>
  <si>
    <t>√ñzbek, Berna;Ruyet, Didier Le</t>
  </si>
  <si>
    <t>Adaptive limited feedback links for cooperative multi-antenna multicell networks</t>
  </si>
  <si>
    <t>10.1186/1687-1499-2014-193</t>
  </si>
  <si>
    <t>2-s2.0-84915747577</t>
  </si>
  <si>
    <t>['wimax band', 'simple triple', 'shaped strip', 'right side', 'proposed antenna', 'microwave access', 'lshaped strip', 'impedance matching', 'horizontal axis', 'bandwidth enhancement', '8 ghz', '65 ghz', '450 mhz', '4 ghz', '1 ghz']</t>
  </si>
  <si>
    <t>A very simple triple-band circularly polarised printed monopole antenna with bandwidth enhancement for 2.45/5.8 GHz wireless local area network (WLAN) and 3.5 GHz worldwide interoperability for microwave access (WiMAX) applications is presented. The circular polarisation characteristic at the WiMAX band was obtained by an inverted-U-shaped radiator rotated by 45¬∞ around the horizontal axis. To create the upper circular polarisationmode at the 5.8 GHzWLAN band, an I-shaped stripwas added on the right side of the radiator. Finally, by attaching an inverted-Lshaped strip at the end of the I-shaped strip, the lower circular polarisation characteristic at the 2.45 GHz WLAN band was achieved. The proposed antenna is excited by a simple 50 Omicrostrip feed line using a transformer for impedance matching. The measured -10 dB impedance bandwidth is 450 MHz (2.35-2.8 GHz) and 4.1 GHz (3.3-7.4 GHz) and the measured 3 dB axial-ratio bandwidth reaches 12% (2.35-2.65 GHz), 10% (3.3- 3.65 GHz) and 4.4% (5.6-5.85 GHz).</t>
  </si>
  <si>
    <t>1792-1793</t>
  </si>
  <si>
    <t>60009387;60009387</t>
  </si>
  <si>
    <t>56439123000;36014208200</t>
  </si>
  <si>
    <t>Hoang, Viet;Park, Hyun Chang</t>
  </si>
  <si>
    <t>Dongguk University, Seoul</t>
  </si>
  <si>
    <t>Hoang V.</t>
  </si>
  <si>
    <t>Very simple 2.45/3.5/5.8 GHz triple-band circularly polarised printed monopole antenna with bandwidth enhancement</t>
  </si>
  <si>
    <t>10.1049/el.2014.2935</t>
  </si>
  <si>
    <t>2-s2.0-84915747760</t>
  </si>
  <si>
    <t>['tec ).', 'stable values', 'soil moisture', 'smos instrument', 'smos field', 'smos data', 'salinity thanks', 'salinity retrieved', 'provides visibilities', 'ott estimation', 'ocean salinity', 'next used', 'mission aims', 'improvements achieved', 'global scale', 'every polarization', 'brightness temperatures', 'better knowledge']</t>
  </si>
  <si>
    <t>The European Space Agency (ESA)-led SMOS (Soil Moisture and Ocean Salinity) mission aims at monitoring both soil moisture (SM) and ocean surface salinity (OS) on a global scale. The SMOS instrument is a microwave interferometric radiometer, which provides visibilities, from which brightness temperatures (TB) maps are reconstructed in the spacecraft' antenna reference frame. In this study, we investigate how to improve the retrieval of salinity thanks to a better knowledge of the ionospheric total electron content (TEC). We show how both the SMOS bias correction (the so-called Ocean Target Transformation, OTT) and the half orbit TEC profile can be obtained from SMOS third Stokes parameter A3 using a location on the SMOS field of view (FOV) where the sensitivity of TB to TEC is highest. The resulting TEC global maps compare favorably with those built from the International Global navigation satellite system Service observations. TEC values obtained from A3 are next used to optimize the OTT estimation for every polarization, and proved to provide more stable values. Finally, improvements achieved in the salinity retrieved from SMOS data are reported.</t>
  </si>
  <si>
    <t>7295-7307</t>
  </si>
  <si>
    <t>Journal of Geophysical Research: Oceans</t>
  </si>
  <si>
    <t>113913747;60106194;60111051;60111051;60120898;60073749</t>
  </si>
  <si>
    <t>6603481389;7004221658;7102994876;8881450000;36816521400;6602932219</t>
  </si>
  <si>
    <t>Vergely, Jean Luc;Waldteufel, Philippe;Boutin, Jacqueline;Yin, Xiaobin;Spurgeon, Paul;Delwart, Steven</t>
  </si>
  <si>
    <t>United Kingdom;France;France;Italy;France</t>
  </si>
  <si>
    <t>Plymouth;Paris;Guyancourt;Frascati;Sophia Antipolis</t>
  </si>
  <si>
    <t>ARGANS Ltd;Laboratoire d'Oc√©anographie et du Climat : Exp√©rimentations et Approches Num√©riques;Laboratoire Atmosph√®res, Milieux, Observations Spatiales;ESRIN - ESA Centre for Earth Observation;ACRI-ST</t>
  </si>
  <si>
    <t>60120898;60111051;60106194;60073749;113913747</t>
  </si>
  <si>
    <t>Vergely J.L.</t>
  </si>
  <si>
    <t>New total electron content retrieval improves SMOS sea surface salinity</t>
  </si>
  <si>
    <t>10.1002/2014JC010150</t>
  </si>
  <si>
    <t>2-s2.0-84915748734</t>
  </si>
  <si>
    <t>['yangtze river', 'temporal trend', 'summer 2013', 'study demonstrates', 'sss changes', 'spatial variability', 'spatial resolution', 'situ data', 'seasonal scale', 'routine observations', 'river outflow', 'rfi ).', 'regional drought', 'radiometric details', 'radiofrequency interference', 'monthly average', 'land surface', 'land emission', 'land contamination', 'interannual changes', 'fairly insensitive', 'ecs sss', 'discharge leading', 'descending tracks', 'descending differences', 'biased low', 'ascending tracks', 'aquarius sss', 'aquarius observation', 'aquarius antenna', '93 psu', '2 psu', '150 km', '07 psu']</t>
  </si>
  <si>
    <t>This study demonstrates that the spaceborne Aquarius instrument is able to monitor the sea surface salinity (SSS) variations in the East China Sea (ECS) with the spatial resolution of about 150 km at 7 day interval, where routine observations are difficult. The two geophysical contaminants enter the sidelobes of the Aquarius antenna and bias the coastal SSS low: the emission from the land surface and the radiofrequency interference (RFI). Away from about one Aquarius pixel (150 km) from the coastline, the Aquarius SSS is fairly insensitive (less than about 0.2 psu) to the radiometric details of the method to correct for the land emission. The ascending orbits appear to be affected by unfiltered RFI much less than the descending tracks. The Aquarius SSS along the ascending tracks is low over the ECS by 0.40-0.93 psu (with respect to the in situ data during the two separate 7 day periods) and is biased low by 0.41-1.07 psu (accuracy, or the time-mean of difference from the regional model along three Aquarius tracks over a 18 month period). The presence of the ascending and descending differences in the Aquarius SSS, and the spatially widespread bias suggest that the bias is attributed to the unfiltered RFI originating from strong point sources (rather than to the land contamination from weak distributed sources, or to other seasonally varying geophysical contaminants). Despite the bias, the Aquarius data describe well the temporal and spatial variability of the ECS SSS. The temporal trend and magnitude of salinity changes agree remarkably between Aquarius and a regional numerical model, during both the freshwater discharge season from the Yangtze river and the rest of the year. The precision of the Aquarius observation in the ECS is comparable with the Aquarius mission requirement (0.2 psu one-sigma for a monthly average over the open ocean). The river discharge rate correlates with the Aquarius SSS with the coefficient of 0.71 on a seasonal scale with the discharge leading the SSS changes. The Aquarius SSS increases away from the coast, in response to the river outflow. The interannual changes in the Aquarius SSS capture the effect of the regional drought in summer 2013.</t>
  </si>
  <si>
    <t>7016-7028</t>
  </si>
  <si>
    <t>60009037;60068705;60006337;60009037;60068705;60117634;60000683</t>
  </si>
  <si>
    <t>55719001900;55907839300;6602327749;7004444029;36885567700;54882134100;6602509764</t>
  </si>
  <si>
    <t>Kim, Seung Bum;Lee, Jae Hak;De Matthaeis, Paolo;Yueh, Simon;Hong, Chang Su;Lee, Joon Ho;Lagerloef, Gary</t>
  </si>
  <si>
    <t>South Korea;South Korea;United States;United States;United States</t>
  </si>
  <si>
    <t>Jeju;Sangnok-gu, Ansan-si;Pasadena;Greenbelt;Seattle</t>
  </si>
  <si>
    <t>Jeju National University;Korea Institute Of Ocean Science &amp; Technology;Jet Propulsion Laboratory;NASA Goddard Space Flight Center;Earth and Space Research</t>
  </si>
  <si>
    <t>60117634;60068705;60009037;60006337;60000683</t>
  </si>
  <si>
    <t>Kim S.B.</t>
  </si>
  <si>
    <t>Sea surface salinity variability in the East China Sea observed by the Aquarius instrument</t>
  </si>
  <si>
    <t>10.1002/2014JC009983</t>
  </si>
  <si>
    <t>2-s2.0-84915749943</t>
  </si>
  <si>
    <t>['wideband spectrum', 'unique coplanar', 'reverse l', 'proposed technique', 'average gain', '86 ghz', '8 mm3', '3 dbi', '13 ghz', '06 ghz']</t>
  </si>
  <si>
    <t>A unique coplanar-waveguide (CPW)-fed circularly polarised square slot antenna with enhanced impedance bandwidth (IBW) is presented. The antenna structure includes a pair of rectangular-shaped notches located at two opposite corners of the slot for achieving a significantly enhanced IBW of 12.06 GHz (2.76-14.82 GHz), and a pair of reverse L-shaped ground arms in the slot for realising circularly polarised radiation with 1.86 GHz (4.27-6.13 GHz) bandwidth. This proposed technique has the advantages of covering the whole of the ultra-wideband spectrum (3.1-10.6 GHz), an average gain of 3 dBi and a reduced antenna size of 25 √ó 25 √ó 0.8 mm3.</t>
  </si>
  <si>
    <t>1786-1788</t>
  </si>
  <si>
    <t>60107357;60107357;60104503;60107357;60002826</t>
  </si>
  <si>
    <t>35772669300;55223985100;56331335100;55943236500;6603900197</t>
  </si>
  <si>
    <t>Shokri, M.;Rafii, V.;Karamzadeh, S.;Amiri, Z.;Virdee, B.</t>
  </si>
  <si>
    <t>Iran;Turkey;United Kingdom</t>
  </si>
  <si>
    <t>Urmia;Istanbul;London</t>
  </si>
  <si>
    <t>Islamic Azad University, Urmia Branch;ƒ∞stanbul Aydƒ±n √úniversitesi;London Metropolitan University</t>
  </si>
  <si>
    <t>60107357;60104503;60002826</t>
  </si>
  <si>
    <t>Miniaturised ultra-wideband circularly polarised antenna with modified ground plane</t>
  </si>
  <si>
    <t>10.1049/el.2014.3278</t>
  </si>
  <si>
    <t>2-s2.0-84915750239</t>
  </si>
  <si>
    <t>['whereas 0', 'unit cells', 'space wavelengths', 'shunt inductance', 'shunt capacitance', 'shaped antennas', 'series capacitance', 'recommended antennas', 'radiation patterns', 'radiation patches', 'radiation efficiencies', 'proposed antennas', 'practical bandwidths', 'physical sizes', 'physical size', 'operational frequency', 'metamaterial antennas', 'measured gains', 'frequency bands', 'formed voids', 'engraved j', 'define characteristics', 'crlh antennas', 'composite right', 'antennas depend', '85 ghz', '8 ghz', '8 dbi', '7 ghz', '6 ghz', '6 %,', '4 dbi', '35 dbi', '3 %,', '2 dbi', '2 %,', '15 dbi', '11 dbi', '1 dbi']</t>
  </si>
  <si>
    <t>Composite right/left-handed transmission lines (CRLH-TLs) | Engraved antennas | J- and I-formed voids | Metamaterial (MTM) | Wideband small plate antennas | Wireless applications</t>
  </si>
  <si>
    <t>In this paper, four new wideband small antennas based on the composite right/left-handed transmission line (CRLH-TL) structures are designed, tooled, and made. The proposed antennas are introduced with best in size, bandwidth, and radiation patterns. The physical size and the operational frequency of the antennas depend on size of the unit cells and the equivalent transmission line model parameters of the CRLH-TLs, including series inductance, series capacitance, shunt inductance, and shunt capacitance. To define characteristics of the antennas, the engraved J- and I-formed voids on the radiation patches are used. The physical sizes of the CRLH antennas are 0.45Œª0 √ó 0.175Œª0 √ó 0.02Œª0, 0.428Œª0 √ó 0.179Œª0 √ó 0.041Œª0, 0. 564Œª0 √ó 0.175Œª0 √ó 0.02Œª0, and 0.556Œª0 √ó 0.179Œª0 √ó 0.041Œª0 in terms of free-space wavelengths at the 7.5, 7.7, 7.5, and 7.7 GHz, respectively. These metamaterial antennas can be used for frequency bands from 7.5-16.8 GHz, 7.7-18.6 GHz, 7.25-17.8 GHz, and 7.8-19.85 GHz for VSWR &lt;2, which correspond to 74.4, 82.88, 84.23, and 87.16% practical bandwidths, respectively. Also, the ranges of the measured gains and radiation efficiencies of the recommended antennas are 0.1 dBi &lt; G &lt; 2.1 dBi and 20% &lt; eff &lt; 44.3%, and 0.8 dBi &lt; G &lt; 2.35 dBi and 23% &lt; eff &lt; 48.2%, for J-shaped antennas, whereas 0.1.15 dBi &lt; G &lt; 3.11 dBi and 30.24% &lt; eff &lt; 58.6%, and 1.2 dBi &lt; G &lt; 3.4 dBi and 32.4% &lt; eff &lt; 68.1% for I-shaped antennas, respectively.</t>
  </si>
  <si>
    <t>629-637</t>
  </si>
  <si>
    <t>Kenari, Mohammad Alibakhshi</t>
  </si>
  <si>
    <t>Mazandaran</t>
  </si>
  <si>
    <t>Electrical Engineering Department</t>
  </si>
  <si>
    <t>Kenari M.</t>
  </si>
  <si>
    <t>Introducing the new wideband small plate antennas with engraved voids to form new geometries based on CRLH MTM-TLs for wireless applications</t>
  </si>
  <si>
    <t>S1759078714000099</t>
  </si>
  <si>
    <t>10.1017/S1759078714000099</t>
  </si>
  <si>
    <t>2-s2.0-84915751548</t>
  </si>
  <si>
    <t>['structures increase', 'stage larvae', 'simple plumose', 'sensory structures', 'photodocumented using', 'pappose setae', 'karnovsky fixative', 'earthen grow', 'different capacities', 'de man', 'covered surface', 'antennular statocyst']</t>
  </si>
  <si>
    <t>aesthetascs | antenna | antennule | chemoreception | giant river prawn | Macrobrachium rosenbergii | mechanoreception | sensory structures</t>
  </si>
  <si>
    <t>In this study the occurrence of sensory structures on the antennules and antennae of the giant river prawn Macrobrachium rosenbergii (De Man) during postembryonic ontogenetic development were examined. Larvae and postlarvae were obtained from hatchery recirculating tanks, juveniles from indoor nursery tanks, and adults from earthen grow-out ponds. The animals were fixed with Karnovsky fixative and dissected. Antennules and antennae were removed, metal-coated, and photodocumented using a scanning electron microscope. The antennules have aesthetascs and simple plumose and pappose setae; the antennae have simple, plumose and pappose setae. These structures increase in density, covered surface, and distribution during ontogeny and should be related to chemoreception and mechanoreception. The antennular statocyst that appears during larval stage VII of the giant river prawn has an array of sensory structures that enable the perception of chemical and tactile stimuli beginning with its early life stages. The ontogenetic changes observed allow an inference that initial-stage larvae, advance-stage larvae, juveniles, and adults have different capacities to exploit the environment.</t>
  </si>
  <si>
    <t>833-840</t>
  </si>
  <si>
    <t>114799405;60023857;114798701;60006028;60006028</t>
  </si>
  <si>
    <t>56439258700;57196531044;7102739936;55946111000;7006227689</t>
  </si>
  <si>
    <t>Henriques, Virginia Maria Cavalari;Medeiros, Guilherme Fulgencio De;New, Michael B.;Nakaghi, Laura Satiko Okada;Valenti, Wagner C.</t>
  </si>
  <si>
    <t>Brazil;Brazil;Brazil;United Kingdom</t>
  </si>
  <si>
    <t>Natal;Sao Paulo;;</t>
  </si>
  <si>
    <t>Universidade Federal do Rio Grande do Norte;Universidade Estadual Paulista "J√∫lio de Mesquita Filho";UFERS-A Federal University of Semi-Arid;Amazon River Prawn Research Network</t>
  </si>
  <si>
    <t>60023857;60006028;114799405;114798701</t>
  </si>
  <si>
    <t>Henriques V.</t>
  </si>
  <si>
    <t>Ontogenetic development of sensory structures on the antennules and antennae of the giant river prawn macrobrachium rosenbergii (De Man)</t>
  </si>
  <si>
    <t>10.2983/035.033.0318</t>
  </si>
  <si>
    <t>2-s2.0-84915753819</t>
  </si>
  <si>
    <t>['two probes', 'two ports', 'tm20 modes', 'simulated results', 'prototype antenna', 'proposed antenna', 'order tm02', 'omnidirectional pattern', 'equal amplitude', 'azimuth plane', '55 ¬∞.']</t>
  </si>
  <si>
    <t>A simple rectangular microstrip antenna with an omnidirectional conical beam pattern (OCBP) is proposed. The higher-order TM02 and TM20 modes are excited in phase and with equal amplitude by two probes to generate an omnidirectional pattern. The method to suppress mutual coupling between the two ports is introduced. A prototype antenna is designed, fabricated and measured, and the measured results agree well with the simulated results. The proposed antenna has an omnidirectional pattern in the azimuth plane and peaks at an elevation of 55¬∞. The OCBP of the proposed antenna makes it very suitable for mobile communication systems.</t>
  </si>
  <si>
    <t>1790-1792</t>
  </si>
  <si>
    <t>Zou, Meng;Pan, Jin;Zuo, Le;Nie, Zaiping</t>
  </si>
  <si>
    <t>Omnidirectional rectangular microstrip antenna operating at TM02 and TM20 modes for mobile applications</t>
  </si>
  <si>
    <t>10.1049/el.2014.2880</t>
  </si>
  <si>
    <t>2-s2.0-84915756120</t>
  </si>
  <si>
    <t>['volume applications', 'type alkylation', 'two inks', 'thereby improving', 'sheet resistance', 'satisfactory spreading', 'roughly equals', 'results show', 'readily dispersed', 'printing graphene', 'printed layers', 'printed large', 'possibly due', 'oxidative functionalization', 'one prepared', 'inks based', 'inkjet printing', 'ink preparation', 'high potential', 'high edge', 'graphite precursor', 'functionalized graphene', 'functional groups', 'film thickness', 'expanded graphite', 'electromagnetic shielding', 'conductive path', 'conductive films', 'colloidally stable', 'based inks', 'area printing', 'allowing us', '900 nm', '800 nm', '2 months']</t>
  </si>
  <si>
    <t>The inkjet printing of graphene is a cost-effective, and versatile deposition technique for both transparent and non-transparent conductive films. Printing graphene on paper is aimed at low-end, high-volume applications, i.e.; in electromagnetic shielding, photovoltaics or, e.g.; as a replacement for the metal in antennas of radio-frequency identification devices, thereby improving their recyclability and biocompatibility. Here, we present a comparison of two graphene inks, one prepared by the solubilization of expanded graphite in the presence of a surface active polymer, and the other by covalent graphene functionalization followed by redispersion in a solvent but without a surfactant. The non-oxidative functionalization of graphite in the form of a donor-type graphite intercalation compound was carried out by a Birch-type alkylation, where graphene can be viewed as a macrocarbanion. To increase the amount of functionalization we employed a graphite precursor with a high edge to bulk carbon ratio, thus, allowing us to achieve up to six weight percent of functional groups. The functionalized graphene can be readily dispersed at concentrations of up to 3 mg ml-1 in non-toxic organic solvents, and is colloidally stable for more than 2 months. The two inks are readily inkjet printable with good to satisfactory spreading. Analysis of the sheet resistance of the deposited films demonstrated that the inks based on expanded graphite outperform the functionalized graphene inks, possibly due to the significantly larger graphene sheet size in the former, which minimizes the number of sheet-to-sheet contacts along the conductive path. We found that the sheet resistance of printed large-area films decreased with an increase of the number of printed layers. Conductivity levels reached approximately 1-2 kŒ© ‚ñ°-1 for 15 printing passes, which roughly equals a film thickness of 800 nm for expanded graphite based inks, and 2 MŒ© ‚ñ°-1 for 15 printing passes of functionalized graphene, having a film thickness of 900 nm. Our results show that ink preparation and inkjet printing of graphene-based inks is simple and efficient, and therefore has a high potential to compete with other conductive ink formulations for large-area printing of conductive films.</t>
  </si>
  <si>
    <t>323-336</t>
  </si>
  <si>
    <t>Faraday Discussions</t>
  </si>
  <si>
    <t>60032882;60014979;60032882;60032882</t>
  </si>
  <si>
    <t>36455553300;57212810549;14526975900;14024470800</t>
  </si>
  <si>
    <t>Arapov, Kirill;Abbel, Robert;De With, Gijsbertus;Friedrich, Heiner</t>
  </si>
  <si>
    <t>Arapov K.</t>
  </si>
  <si>
    <t>Inkjet printing of graphene</t>
  </si>
  <si>
    <t>10.1039/c4fd00067f</t>
  </si>
  <si>
    <t>2-s2.0-84915760824</t>
  </si>
  <si>
    <t>619-627</t>
  </si>
  <si>
    <t>Gong, Liang;Ramer, Rodica;Chan, K. Y.S.</t>
  </si>
  <si>
    <t>2-s2.0-84915771206</t>
  </si>
  <si>
    <t>['wideband high', 'wide bandwidth', 'vertical polarisation', 'simulated results', 'profile low', 'high gain', 'good agreement', 'cost array']</t>
  </si>
  <si>
    <t>A wideband microstrip series-fed magnetic dipole array antenna is proposed. The five-element dipole array antenna is designed to achieve both wide bandwidth and high gain because of its microstrip series feeding structure. The low-profile low-cost array is suitable for applications such as wideband high-gain wireless communications. Measured and simulated results are in good agreement. The measured impedance bandwidth of the array is enhanced up to 28.6% (5.0-6.7 GHz). The radiation patterns show its advantages of high gain (about 10 dBi), endfire radiation and vertical polarisation.</t>
  </si>
  <si>
    <t>1793-1795</t>
  </si>
  <si>
    <t>55609518100;56342880600;7407079527</t>
  </si>
  <si>
    <t>Yang, Lei;Zhang, Jin Dong;Wu, Wen</t>
  </si>
  <si>
    <t>Wideband microstrip series-fed magnetic dipole array antenna</t>
  </si>
  <si>
    <t>10.1049/el.2014.3434</t>
  </si>
  <si>
    <t>2-s2.0-84915790994</t>
  </si>
  <si>
    <t>Funda√ß√£o de Amparo √† Pesquisa do Estado do Rio Grande do Sul</t>
  </si>
  <si>
    <t>FAPERGS</t>
  </si>
  <si>
    <t>['xilinx virtex', 'traditional fft', 'rf beamforming', 'radio astronomy', 'proposed fft', 'point fft', 'microwave imaging', 'like algorithm', 'independent receive', 'closely resemble', 'chip using', '369 mhz', '26 additions']</t>
  </si>
  <si>
    <t>Multiple independent radio-frequency (RF) beams find applications in communications, radio astronomy, radar and microwave imaging. An N-point fast Fourier transform (FFT) applied spatially across an array of receiver antennas provides N-independent RF beams at N/2 log2 N multiplier complexity. Here, a low-complexity multiplierless approximation for the 8-point FFT is presented for RF beamforming, using only 26 additions. The algorithm provides eight beams that closely resemble the antenna array patterns of the traditional FFT-based beamformer albeit without using multipliers. The proposed FFT-like algorithm was verified on-chip using a Xilinx Virtex-6 Lx240T field programmable gate array (FPGA) device. The FPGA implementation indicated bandwidth of 369 MHz for each of the independent receive-mode RF beams.</t>
  </si>
  <si>
    <t>1788-1790</t>
  </si>
  <si>
    <t>60031482;60031482;60033356;60032143;60031482;60031482</t>
  </si>
  <si>
    <t>56715091900;55930266600;37114122300;56315441700;56116804400;6507403091</t>
  </si>
  <si>
    <t>Suarez, D.;Cintra, R. J.;Bayer, F. M.;Sengupta, A.;Kulasekera, S.;Madanayake, A.</t>
  </si>
  <si>
    <t>Brazil;United States;Brazil</t>
  </si>
  <si>
    <t>Santa Maria;Akron;Recife</t>
  </si>
  <si>
    <t>Universidade Federal de Santa Maria;University of Akron;Universidade Federal de Pernambuco</t>
  </si>
  <si>
    <t>60033356;60032143;60031482</t>
  </si>
  <si>
    <t>Suarez D.</t>
  </si>
  <si>
    <t>Multi-beam RF aperture using multiplierless FFT approximation</t>
  </si>
  <si>
    <t>10.1049/el.2014.3561</t>
  </si>
  <si>
    <t>2-s2.0-84915791725</t>
  </si>
  <si>
    <t>['transfer efficiency', 'terminated tether', 'terminated tail', 'temperature variation', 'synthetic chromophores', 'synthetic bacteriochlorins', 'synthetic bacteriochlorin', 'solar radiation', 'sequential pd', 'rich near', 'reversible assembly', 'prior hydrophilic', 'polar ammonium', 'octyl glucoside', 'mediated reactions', 'limited extent', 'hydrophobic nature', 'hydrophobic designs', 'hydrophobic b3', 'harvesting architectures', 'enhance capture', 'employ native', 'containing analog', 'biohybrid light', 'bacteriochlorin substituents', 'bacteriochlorin bears', 'assembly process', 'aqueous detergent', 'antenna self']</t>
  </si>
  <si>
    <t>Bacteriochlorin | Bacteriochlorophyll | Bioconjugate | Dyad | Energy transfer | Light harvesting | Photosynthetic antenna | Self-assembly</t>
  </si>
  <si>
    <t>Biohybrid light-harvesting architectures can be constructed that employ native-like bacterial photosynthetic antenna peptides as a scaffold to which synthetic chromophores are attached to augment overall spectral coverage. Synthetic bacteriochlorins are attractive to enhance capture of solar radiation in the photon-rich near-infrared spectral region. The effect of the polarity of the bacteriochlorin substituents on the antenna self-assembly process was explored by the preparation of a bacteriochlorin-peptide conjugate using a synthetic amphiphilic bacteriochlorin (B1) to complement prior studies using hydrophilic (B2, four carboxylic acids) or hydrophobic (B3) bacteriochlorins. The amphiphilic bioconjugatable bacteriochlorin B1 with a polar ammonium-terminated tail was synthesized by sequential Pd-mediated reactions of a 3,13-dibromo-5-methoxybacteriochlorin. Each bacteriochlorin bears a maleimido-terminated tether for attachment to a cysteine-containing analog of the Rhodobacter sphaeroides antenna Œ≤-peptide to give conjugates Œ≤-B1, Œ≤-B2, and Œ≤-B3. Given the hydrophobic nature of the Œ≤-peptide, the polarity of B1 and B2 facilitated purification of the respective conjugate compared to the hydrophobic B3. Bacteriochlorophyll a (BChl a) associates with each conjugate in aqueous micellar media to form a dyad containing two Œ≤-peptides, two covalently attached synthetic bacteriochlorins, and a datively bonded BChl-a pair, albeit to a limited extent for Œ≤-B2. The reversible assembly/disassembly of dyad (Œ≤-B2/BChl)&lt;inf&gt;2&lt;/inf&gt; was examined in aqueous detergent (octyl glucoside) solution by temperature variation (15-35 ¬∞C). The energy-transfer efficiency from the synthetic bacteriochlorin to the BChl-a dimer was found to be 0.85 for (Œ≤-B1/BChl)&lt;inf&gt;2&lt;/inf&gt;, 0.40 for (Œ≤-B2/BChl)&lt;inf&gt;2&lt;/inf&gt;, and 0.85 for (Œ≤-B3/BChl)&lt;inf&gt;2&lt;/inf&gt;. Thus, in terms of handling, assembly and energy-transfer efficiency taken together, the amphiphilic design examined herein is more attractive than the prior hydrophilic or hydrophobic designs.</t>
  </si>
  <si>
    <t>187-202</t>
  </si>
  <si>
    <t>60004923;60004923;60004923;60004923;60010261;60029526;60010261;60010261;60007363;60007363;60029526;60010261;60004923</t>
  </si>
  <si>
    <t>55639880400;56662412900;57197509701;6602992003;55449173900;12239124900;6507412549;57202164276;6602856309;7003761706;57205958254;7006384851;7201528924</t>
  </si>
  <si>
    <t>Jiang, Jianbing;Reddy, Kanumuri Ramesh;Pavan, M. Phani;Lubian, Elisa;Harris, Michelle A.;Jiao, Jieying;Niedzwiedzki, Dariusz M.;Kirmaier, Christine;Parkes-Loach, Pamela S.;Loach, Paul A.;Bocian, David F.;Holten, Dewey;Lindsey, Jonathan S.</t>
  </si>
  <si>
    <t>Amphiphilic, hydrophilic, or hydrophobic synthetic bacteriochlorins in biohybrid light-harvesting architectures: Consideration of molecular designs</t>
  </si>
  <si>
    <t>10.1007/s11120-014-0021-9</t>
  </si>
  <si>
    <t>2-s2.0-84915795889</t>
  </si>
  <si>
    <t>FA9550-09-1-0482</t>
  </si>
  <si>
    <t>['upper ultra', 'thin parylene', 'reflection coefficient', 'proposed antenna', 'flat conditions', 'compatible ultra', '6 ghz', '484 ghz', '127 œºm']</t>
  </si>
  <si>
    <t>A compact broadband flexible antenna is proposed for applications in wireless local area network (WLAN) and upper ultra-wideband (UWB) systems, which can operate in the bandwidths of 2.4-2.484 GHz and 3.5-10.6 GHz with a reflection coefficient of &lt;-10 dB. The presented antenna coated with bio-compatible ultra-thin parylene-c is fabricated on a thin polyimide substrate with a thickness of 127 Œºm. The characteristics of the proposed antenna are measured under bending and flat conditions. The measured results showed that the antenna is suitable for integration with flexible electronic devices.</t>
  </si>
  <si>
    <t>1782-1784</t>
  </si>
  <si>
    <t>60005465-60032179;60032179;60032179;60032179;60032179;60005465;60005465;60005465;60032179;60032179</t>
  </si>
  <si>
    <t>55327967300;49561234300;56439031800;56380990100;56438951900;23011114400;24734372400;7406522234;6602939320;7403600325</t>
  </si>
  <si>
    <t>Qiu, Yijie;Jung, Yei Hwan;Lee, Subin;Shih, Ting Yen;Lee, Juhwan;Xu, Yue Hang;Xu, Ruimin;Lin, Weigan;Behdad, Nader;Ma, Zhenqiang</t>
  </si>
  <si>
    <t>Madison;Chengdu</t>
  </si>
  <si>
    <t>University of Wisconsin-Madison;University of Electronic Science and Technology of China</t>
  </si>
  <si>
    <t>60032179;60005465</t>
  </si>
  <si>
    <t>Qiu Y.</t>
  </si>
  <si>
    <t>Compact parylene-c-coated flexible antenna for WLAN and upper-band UWB applications</t>
  </si>
  <si>
    <t>10.1049/el.2014.3647</t>
  </si>
  <si>
    <t>2-s2.0-84915798259</t>
  </si>
  <si>
    <t>['user equipments', 'two problems', 'two kinds', 'transmission power', 'transmission performance', 'suboptimal solution', 'rrm problem', 'rb scheduling', 'proposed algorithms', 'power allocation', 'pa problem', 'pa ),', 'joint transmission', 'joint processing', 'iterative karush', 'intercell cooperation', 'hetnet system', 'heterogeneous network', 'formulation problem', 'extensive simulations', 'edge ues', 'downlink transmission', 'data rate', 'coordinated multi', 'comp schemes', 'backhaul capacity']</t>
  </si>
  <si>
    <t>Coordinated multi-point (CoMP) | Heterogeneous network (HetNet) | Joint processing (JP) | Radio resource management (RRM) | Wireless cellular network</t>
  </si>
  <si>
    <t>Recently, Heterogeneous Network (HetNet) with Coordinated Multi-Point (CoMP) scheme is introduced into Long Term Evolution-Advanced (LTE-A) systems to improve digital services for User Equipments (UEs), especially for cell-edge UEs. However, Radio Resource Management (RRM), including Resource Block (RB) scheduling and Power Allocation (PA), in this scenario becomes challenging, due to the intercell cooperation. In this paper, we investigate the RRM problem for downlink transmission of HetNet system with Joint Processing (JP) CoMP (both joint transmission and dynamic cell selection schemes), aiming at maximizing weighted sum data rate under the constraints of both transmission power and backhaul capacity. First, joint RB scheduling and PA problem is formulated as a constrained Mixed Integer Programming (MIP) which is NP-hard. To simplify the formulation problem, we decompose it into two problems of RB scheduling and PA. For RB scheduling, we propose an algorithm with less computational complexity to achieve a suboptimal solution. Then, according to the obtained scheduling results, we present an iterative Karush-Kuhn- Tucker (KKT) method to solve the PA problem. Extensive simulations are conducted to verify the effectiveness and efficiency of the proposed algorithms. Two kinds of JP CoMP schemes are compared with a non-CoMP greedy scheme (max capacity scheme). Simulation results prove that the CoMP schemes with the proposed RRM algorithms dramatically enhance data rate of cell-edge UEs, thereby improving UEs' fairness of data rate. Also, it is shown that the proposed PA algorithms can decrease power consumption of transmission antennas without loss of transmission performance.</t>
  </si>
  <si>
    <t>3876-3895</t>
  </si>
  <si>
    <t>60019616-60002146;60019616;60002146;60019616</t>
  </si>
  <si>
    <t>55682108700;57189245768;17435253300;35308438500</t>
  </si>
  <si>
    <t>Yu, Jia;Wu, Shaohua;Lin, Xiaodong;Zhang, Qinyu</t>
  </si>
  <si>
    <t>Harbin;Oshawa</t>
  </si>
  <si>
    <t>Harbin Institute of Technology;Ontario Tech University</t>
  </si>
  <si>
    <t>60019616;60002146</t>
  </si>
  <si>
    <t>Radio resource management of CoMP system in HetNet under power and backhaul constraints</t>
  </si>
  <si>
    <t>10.3837/tiis.2014.11.012</t>
  </si>
  <si>
    <t>2-s2.0-84915805428</t>
  </si>
  <si>
    <t>['versatile tailorability', 'transfer energy', 'transfer efficiency', 'transfer efficiencies', 'target site', 'systems combine', 'simple design', 'reasonable efficiency', 'potentially diffusing', 'peptide scaffold', 'overall light', 'overall energy', 'organized milieu', 'obtained previously', 'natural systems', 'like architectures', 'light harvesting', 'hydrophobic boron', 'harvesting capacity', 'harvesting antennas', 'free chromophores', 'energy transfer', 'energy conversion', 'distant sites', 'dipyrrin dye', 'detergent micelles', 'chromophores attached', 'biohybrid light', 'biohybrid lh1', 'amphiphilic bacteriochlorin', 'a2 ),']</t>
  </si>
  <si>
    <t>Biohybrid light-harvesting antennas are an emerging platform technology with versatile tailorability for solar-energy conversion. These systems combine the proven peptide scaffold unit utilized for light harvesting by purple photosynthetic bacteria with attached synthetic chromophores to extend solar coverage beyond that of the natural systems. Herein, synthetic unattached chromophores are employed that partition into the organized milieu (e.g. detergent micelles) that house the LH1- like biohybrid architectures. The synthetic chromophores include a hydrophobic boron-dipyrrin dye (A1) and an amphiphilic bacteriochlorin (A2), which transfer energy with reasonable efficiency to the bacteriochlorophyll acceptor array (B875) of the LH1-like cyclic oligomers. The energy-transfer efficiencies are markedly increased upon covalent attachment of a bacteriochlorin (B1 or B2) to the peptide scaffold, where the latter likely acts as an energy-transfer relay site for the (potentially diffusing) free chromophores. The efficiencies are consistent with a F‚Ç¨orster (through-space) mechanism for energy transfer. The overall energy-transfer efficiency from the free chromophores via the relay to the target site can approach those obtained previously by relay-assisted energy transfer from chromophores attached at distant sites on the peptides. Thus, the use of free accessory chromophores affords a simple design to enhance the overall light-harvesting capacity of biohybrid LH1-like architectures.</t>
  </si>
  <si>
    <t>1264-1276</t>
  </si>
  <si>
    <t>60010261;60004923;60004923;60004923;60007363;60010261;60010261;60007363;60029526;60010261;60004923</t>
  </si>
  <si>
    <t>55449173900;55949336700;55639880400;13205516500;6602856309;6507412549;57202164276;7003761706;57205958254;7006384851;7201528924</t>
  </si>
  <si>
    <t>Harris, Michelle A.;Sahin, Tuba;Jiang, Jianbing;Vairaprakash, Pothiappan;Parkes-Loach, Pamela S.;Niedzwiedzki, Dariusz M.;Kirmaier, Christine;Loach, Paul A.;Bocian, David F.;Holten, Dewey;Lindsey, Jonathan S.</t>
  </si>
  <si>
    <t>Enhanced light-harvesting capacity by micellar assembly of free accessory chromophores and LH1-like antennas</t>
  </si>
  <si>
    <t>10.1111/php.12319</t>
  </si>
  <si>
    <t>2-s2.0-84915805804</t>
  </si>
  <si>
    <t>['zinc complexes', 'zinc 31', 'wittig reactions', 'stronger coordination', 'present self', 'oxygen atom', 'oxo moiety', 'oxo groups', 'natural light', 'monocyanomethylenechlorins self', 'modifying chlorophyll', 'methyl 131', 'methoxy group', 'knoevenagel reactions', 'form chlorosome', 'electronic absorption', 'cyanoacetic acid', 'corresponding 131', 'coordinative ability', 'conventional systems', 'chlorins prepared', 'chlorin p', 'central zinc', 'bonding acceptor', 'aggregates regardless']</t>
  </si>
  <si>
    <t>Methyl 131-(di)cyanomethylene-pyropheophorbides were synthesized by Knoevenagel reactions of the corresponding 131-oxo-chlorins prepared from modifying chlorophyll-A with malononitrile or cyanoacetic acid. Alternatively, methyl 131-cyanomethylene-pyropheophorbides were produced by Wittig reactions of 131-oxo-chlorins with Ph3P=CHCN. Selfaggregation of zinc complexes of the semi-synthetic chlorophyll derivatives possessing a hydroxy or methoxy group at the 31-position was examined in 1%(v/v) tetrahydrofuran or dichloromethane and hexane by electronic absorption and circular dichroism spectroscopy. Although intermolecular hydrogen-bonding between the 31-hydroxy and 131-oxo groups of bacteriochlorophylls-c/d/e/f was essential for their self-Aggregation in natural light-harvesting antenna systems (=chlorosomes), zinc 31-hydroxy-131-di/monocyanomethylenechlorins self-Aggregated in the less/lesser polar organic solvents to form chlorosome-like large oligomers in spite of lacking the 131-oxo moiety as the hydrogen-bonding acceptor. Zinc 31-methoxy-131-dicyanomethylene-chlorin gave similar self-Aggregates regardless of lack of both the 31-hydroxy and 131-oxo groups. The present self-Aggregation was ascribable to stronger coordination of the 31-oxygen atom to the central zinc than the conventional systems, where the electron-withdrawing cyano group(s) increased the coordinative ability of the central zinc through the chlorin p-system.</t>
  </si>
  <si>
    <t>1277-1286</t>
  </si>
  <si>
    <t>60105159;60105159;60105159</t>
  </si>
  <si>
    <t>7006346090;56090842200;56010734900</t>
  </si>
  <si>
    <t>Tamiaki, Hitoshi;Kuno, Masaki;Ohata, Masaki</t>
  </si>
  <si>
    <t>Kusatsu</t>
  </si>
  <si>
    <t>Ritsumeikan University Biwako-Kusatsu Campus</t>
  </si>
  <si>
    <t>Tamiaki H.</t>
  </si>
  <si>
    <t>Self-Aggregation of synthetic zinc chlorophyll derivatives possessing 31-hydroxy or methoxy group and 131-mono-or dicyanomethylene moiety in nonpolar organic solvents as models of chlorosomal bacteriochlorophyll-d aggregates</t>
  </si>
  <si>
    <t>10.1111/php.12327</t>
  </si>
  <si>
    <t>2-s2.0-84915807505</t>
  </si>
  <si>
    <t>['staphylinidae exhibited', 'morphological diagnosis', 'modern description', 'distinct differences', 'delimit species', 'bionomic data']</t>
  </si>
  <si>
    <t>Amblyopinina | Andes | Biodiversity | Neotropical region | Quediina | Staphylinini</t>
  </si>
  <si>
    <t>The hitherto poorly known Neotropical rove beetle genus Mimosticus is reviewed. Five new species are described from the Andes, Mimosticus aeneipennis sp. n., Mimosticus latens sp. n., Mimosticus pseudosharpi sp. n., Mimosticus sharpi sp. n. and Mimosticus tenuiformis sp. n. The widely distributed type species of the genus, Mimosticus viridipennis Sharp, 1884, is redescribed. Aedeagal characters traditionally used to delimit species in Staphylinidae exhibited only subtle interspecific differences in Mimosticus but were corroborated by distinct differences in male secondary sexual characters. A modern description and morphological diagnosis of the genus are provided, distribution and bionomic data are summarized, and the placement of Mimosticus in the Staphylinini subtribe Amblyopinina is justified in the context of recent, character-based phylogenetic hypotheses.</t>
  </si>
  <si>
    <t>056-076</t>
  </si>
  <si>
    <t>60005980;60005980</t>
  </si>
  <si>
    <t>34771255500;57204334974</t>
  </si>
  <si>
    <t>Brunke, Adam;Solodovnikov, Alexey</t>
  </si>
  <si>
    <t>Copenhagen</t>
  </si>
  <si>
    <t>Zoological Museum, Copenhagen</t>
  </si>
  <si>
    <t>Brunke A.</t>
  </si>
  <si>
    <t>Male secondary sexual characters resolve taxonomic uncertainty: Five new species and a review of the formerly monotypic rove beetle genus Mimosticus Sharp (Coleoptera: Staphylinidae: Staphylininae)</t>
  </si>
  <si>
    <t>10.11646/zootaxa.3893.1.2</t>
  </si>
  <si>
    <t>2-s2.0-84915811632</t>
  </si>
  <si>
    <t>['soa ),', 'signal processing', 'serve low', 'proposed system', 'pic ),', 'onus ),', 'onu comprises', 'generation long', 'digital converters', 'cost energy', 'business users', 'analog converters', '417 ms', '40 gb']</t>
  </si>
  <si>
    <t>Access network | DFT-spread OFDM | OFDM PON | Optical communication | Orthogonal frequency division multiplexing (OFDM) | Passive optical network (PON) | WDM PON</t>
  </si>
  <si>
    <t>We introduce a next-generation long-reach access optical network (35 dB loss budget +2 dB margin) delivering up to 40G/40G per passive 1:256 optical distribution network, supporting symmetrical 1 Gb/s rates per home user or up to 40 Gb/s for business users (e.g., enterprises, antenna sites). The proposed system is based on a novel spectrally efficient orthogonal frequency division multiplexing/wavelength division multiplexing OFDM/WDM architecture symmetrically using 16-QAM OFDM polarization diversity in both the downstream and upstream in order to serve low-cost energy-efficient symmetric 1 Gb/s optical network units (ONUs), which are self-coherent, laserless, colorless, and tunable-filter-free. Each ONU comprises a standard semiconductor optical amplifier (SOA), a silicon-based photonic integrated circuit (PIC), and mixed-signal electronic integrated circuits (ICs) performing the signal processing at a relatively slow rate as compared with the overall passive optical network (PON) throughput: digital to analog converters (DACs) and analog to digital converters (ADCs) at 417 MS/s for the home user ONUs. ¬© 2014 OSA.</t>
  </si>
  <si>
    <t>225-237</t>
  </si>
  <si>
    <t>60022403;60022403;60007903;107683016;60022403;60022148;60022148;60102538;60005322;112085206;115466560;60102538;60102538;60102538;60102538;60102538;60025858</t>
  </si>
  <si>
    <t>22633702800;7004918788;57224226650;6603366057;54586066500;7003479201;7005053644;54977158400;24587784500;7006821597;55811132700;55141997600;36166101700;24831964000;7003581537;8265279000;57200152899</t>
  </si>
  <si>
    <t>Agmon, A.;Nazarathy, M.;Marom, D. M.;Ben-Ezra, S.;Tolmachev, A.;Killey, R.;Bayvel, P.;Meder, L.;Hubner, M.;Meredith, W.;Vickers, G.;Schindler, P. C.;Schmogrow, R.;Hillerkuss, D.;Freude, W.;Koos, C.;Leuthold, J.</t>
  </si>
  <si>
    <t>Germany;Switzerland;Israel;United Kingdom;Israel;Germany;United Kingdom;United Kingdom;Israel</t>
  </si>
  <si>
    <t>Karlsruhe;Zurich ZH,;Haifa;London;Jerusalem;Bochum;Livingston;Hamilton;Nes Ziona</t>
  </si>
  <si>
    <t>Karlsruher Institut f√ºr Technologie;ETH Zurich;Technion - Israel Institute of Technology;University College London;Hebrew University of Jerusalem;Ruhr-Universitat Bochum;Optocap Limited;Compound Semiconductor Technologies Global Limited;Finisar Israel</t>
  </si>
  <si>
    <t>60102538;60025858;60022403;60022148;60007903;60005322;115466560;112085206;107683016</t>
  </si>
  <si>
    <t>Agmon A.</t>
  </si>
  <si>
    <t>OFDM/WDM PON with laserless, colorless 1 Gb/s ONUs based on Si-PIC and slow IC</t>
  </si>
  <si>
    <t>10.1364/JOCN.6.000225</t>
  </si>
  <si>
    <t>2-s2.0-84915815085</t>
  </si>
  <si>
    <t>['significant attention', 'phase fluctuations', 'obtained results', 'observation points', 'linear antenna', 'infinity ),', 'fresnel zone', 'far zones', 'correlation radii', 'also suitable']</t>
  </si>
  <si>
    <t>Focused antenna | Fresnel zone | Mean field characteristics</t>
  </si>
  <si>
    <t>Formulae for mean field characteristics of a circular aperture antenna focused at the Fresnel zone in the presence of phase fluctuations in the aperture are obtained. Plots that show the dependence of these characteristics on parameters of phase fluctuations (their variances and correlation radii) and location of the focusing and observation points are given. The obtained results are also suitable when studying mean characteristics of "usual" circular aperture antennas, (i.e., focused at infinity), in their Fresnel and far zones. Significant attention is paid to a comparison of results for a circular aperture antenna with similar results obtained for a linear antenna and a square aperture antenna.</t>
  </si>
  <si>
    <t>1503-1531</t>
  </si>
  <si>
    <t>60020615;60020615</t>
  </si>
  <si>
    <t>6601974180;9636886100</t>
  </si>
  <si>
    <t>Shifrin, Ya S.;Dolzhikov, V. V.</t>
  </si>
  <si>
    <t>Shifrin Y.</t>
  </si>
  <si>
    <t>Field statistics of the circular aperture antenna focused at the Fresnel zone. Part 1. Mean field characteristics</t>
  </si>
  <si>
    <t>10.1615/TelecomRadEng.v73.i17.10</t>
  </si>
  <si>
    <t>2-s2.0-84915820769</t>
  </si>
  <si>
    <t>['undergo metamorphosis', 'two species', 'terrestrial crustaceans', 'surrounding air', 'suitable place', 'simple model', 'significant differences', 'scaled isometrically', 'scaled allometrically', 'physical properties', 'mass transport', 'many features', 'locate food', 'large increase', 'kinematics leads', 'kinematic measurements', 'juveniles increase', 'juvenile form', 'juvenile animals', 'increased slower', 'genus coenobita', 'flicking change', 'family coenobitidae', 'chemosensory sensilla', 'carapace width', 'capture odors', 'body size', 'antennule morphometrics', 'allometric scaling']</t>
  </si>
  <si>
    <t>Antennule | Coenobita | Hermit crab | Olfaction | Sniffing | Terrestrialization</t>
  </si>
  <si>
    <t>Although many lineages of terrestrial crustaceans have poor olfactory capabilities, crabs in the family Coenobitidae, including the terrestrial hermit crabs in the genus Coenobita, are able to locate food and water using olfactory antennae (antennules) to capture odors from the surrounding air. Terrestrial hermit crabs begin their lives as small marine larvae andmust find a suitable place to undergo metamorphosis into a juvenile form, which initiates their transition to land. Juveniles increase in size by more than an order of magnitude to reach adult size. Since odor capture is a process heavily dependent on the size and speed of the antennules and physical properties of the fluid, both the transition from water to air and the large increase in size during ontogeny could impact odor capture. In this study, we examine two species of terrestrial hermit crabs, Coenobita perlatus H.Milne-Edwards and Coenobita rugosus H.Milne-Edwards, to determine how the antennule morphometrics and kinematics of flicking change in comparison to body size during ontogeny, and how this scaling relationship could impact odor capture by using a simple model of mass transport in flow. Many features of the antennules, including the chemosensory sensilla, scaled allometrically with carapace width and increased slower than expected by isometry, resulting in relatively larger antennules on juvenile animals. Flicking speed scaled as expected with isometry. Our mass-transport model showed that allometric scaling of antennule morphometrics and kinematics leads to thinner boundary layers of attached fluid around the antennule during flicking and higher odorant capture rates as compared to antennules which scaled isometrically. There were no significant differences in morphometric or kinematic measurements between the two species. ¬© 2014 Waldrop et al.</t>
  </si>
  <si>
    <t>e535</t>
  </si>
  <si>
    <t>PeerJ</t>
  </si>
  <si>
    <t>60025111-60025038;60025038-60027627;60025038</t>
  </si>
  <si>
    <t>56053009200;55318655000;56595711100</t>
  </si>
  <si>
    <t>Waldrop, Lindsay D.;Bantay, Roxanne M.;Nguyen, Quang V.</t>
  </si>
  <si>
    <t>San Francisco;Chapel Hill;Berkeley</t>
  </si>
  <si>
    <t>San Francisco State University;The University of North Carolina at Chapel Hill;University of California, Berkeley</t>
  </si>
  <si>
    <t>60027627;60025111;60025038</t>
  </si>
  <si>
    <t>Waldrop L.</t>
  </si>
  <si>
    <t>Scaling of olfactory antennae of the terrestrial hermit crabs Coenobita rugosus and Coenobita perlatus during ontogeny</t>
  </si>
  <si>
    <t>10.7717/peerj.535</t>
  </si>
  <si>
    <t>2-s2.0-84915827867</t>
  </si>
  <si>
    <t>['proposed antenna', 'operating bandwidth', 'impedance wire', 'good agreement', 'fabrication costs', 'experimental results', 'bent monopole', '2690 mhz']</t>
  </si>
  <si>
    <t>Compact antenna | High-impedance wire (HIW) | Monopole | Universal serial bus (USB) | Wireless applications</t>
  </si>
  <si>
    <t>Three-dimensional compact volume internal antenna for universal serial bus (USB) dongle that covers hexa operating bands is proposed in this paper. The volume of the proposed USB dongle is 15√ó20√ó4 mm3; it is based on two connected monopoles, one of them is semi-circular monopole ended by three unit cells of meander-line and the other is a bent monopole with four unit cells of high-impedance wire. The proposed antenna is realized on a printed circuit board to reduce the fabrication costs. The coupling between the antenna elements broadens the operating bandwidth, which includes most of the wireless commercial service bands, GSM850/GSM900/UMTS/GSM1800/GSM1900/WCDMA2100/802.11b/g/LTE2600 (824-2690 MHz) as well as 802.11a/n (5150-5825 MHz). The antenna's simulated and experimental results are in good agreement.</t>
  </si>
  <si>
    <t>639-644</t>
  </si>
  <si>
    <t>Compact 3D USB dongle monopole antenna for mobile wireless communication bands</t>
  </si>
  <si>
    <t>S1759078714000245</t>
  </si>
  <si>
    <t>10.1017/S1759078714000245</t>
  </si>
  <si>
    <t>2-s2.0-84916195876</t>
  </si>
  <si>
    <t>['radiation pattern', 'radiating elements', 'proposed dual', 'polarized array', 'lte systems', 'impedance bandwidth', 'good candidate', 'frequency bands', 'downtilted angle', 'design objectives', 'compact dimensions', 'also presented']</t>
  </si>
  <si>
    <t>A dual-polarized array with downtilted radiation patterns is proposed for wireless communication applications. The proposed dual-polarized antenna element achieves an enhanced impedance bandwidth and compact dimensions by introducing a parasitic circular patch and vertical metal cylinders, which is a good candidate for radiating elements in base station antennas. By optimizing the amplitude and phase distribution along the feed, a radiation pattern with a downtilted angle is obtained. The dual-polarized array antenna achieves an impedance bandwidth for VSWR ‚â§ 1.5, covering the frequency bands for 3G/LTE systems. Moreover, the proposed array achieves high port isolation, the stable antenna gain over the entire operating band. Therefore, the proposed array antenna is very suitable for potential wireless communication applications. A prototype has been manufactured and measured. The measurements, that match the design objectives, are also presented.</t>
  </si>
  <si>
    <t>23007175300;56440717700;7003448436;54418423800;56377167900;35736995800</t>
  </si>
  <si>
    <t>Zhang, Zhi Ya;Li, Shuang;Zuo, Shao Li;Zhao, Jia Yue;Yang, Xiao Dong;Fu, Guang</t>
  </si>
  <si>
    <t>Dual-polarized crossed bowtie dipole array for wireless communication applications</t>
  </si>
  <si>
    <t>10.1155/2014/349516</t>
  </si>
  <si>
    <t>2-s2.0-84916199753</t>
  </si>
  <si>
    <t>Ministerio de Econom√≠a y Competitividad</t>
  </si>
  <si>
    <t>CSD2008-00066</t>
  </si>
  <si>
    <t>MINECO</t>
  </si>
  <si>
    <t>['work presents', 'two layers', 'single element', 'radiation properties', 'radiating element', 'patch fed', 'parallel planes', 'chiral cover']</t>
  </si>
  <si>
    <t>Antenna array | Chiral metamaterial cover | W-band</t>
  </si>
  <si>
    <t>This work presents the development of a W-band planar antenna array, starting from the study of a single element, evaluating the effect of a chiral cover on it, then incrementing to the design, fabrication and measurements of a W-band linear array of three planar antennas. Each radiating element is a patch fed by slots. This technology is cheap and affordable. Simulation fits quite well with measurements. Metamaterial may enhance the radiation properties, particularly, the directivity. The chiral metamaterial cover is made of two layers of mutually twisted planar metal rosettes in parallel planes.</t>
  </si>
  <si>
    <t>384-393</t>
  </si>
  <si>
    <t>60015179;60015179;60015179;60015179;60015179;60015179;60015179</t>
  </si>
  <si>
    <t>57213072133;7102560029;7202676899;7202716578;6701428928;57216802007;7003288900</t>
  </si>
  <si>
    <t>Guti√©rrez, J√©ssica;Fern√°ndez, √≥scar;Pascual, Juan Pablo;G√≥mez, √Ålvaro;Taz√≥n, Antonio;Vegas, √Ångel;Mediavilla, √Ångel</t>
  </si>
  <si>
    <t>Santander</t>
  </si>
  <si>
    <t>Universidad de Cantabria</t>
  </si>
  <si>
    <t>Guti√©rrez J.</t>
  </si>
  <si>
    <t>W-Band linear array of planar antennas and chiral metamaterial cover</t>
  </si>
  <si>
    <t>2-s2.0-84916201332</t>
  </si>
  <si>
    <t>['well characterized', 'two gmolpbps', 'transcription levels', 'transcript levels', 'significantly different', 'sex pheromones', 'sensillum lymph', 'results showed', 'results show', 'quantitative real', 'pheromone discrimination', 'ors ).', 'olfactory receptors', 'molesta antennae', 'mating affects', 'male moths', 'male antennae', 'main role', 'introns differed', 'insect pheromone', 'grapholita molesta', 'gmolpbp2 plays', 'female antennae', 'far greater', 'escherichia coli', 'deduced amino', 'coitum individuals', 'binding proteins', 'better understand', 'acid sequences']</t>
  </si>
  <si>
    <t>Fluorescence competitive binding assays | Grapholita molesta | Molecular cloning | MRNA expression | Pheromone-binding proteins | Prokaryotic expression</t>
  </si>
  <si>
    <t>Insect pheromone-binding proteins (PBPs) play important roles in transporting hydrophobic pheromone components across the sensillum lymph to the surface of olfactory receptors (ORs). However, the PBPs of the oriental fruit moth, Grapholita molesta, an important destructive pest of stone fruits worldwide, are not well characterized. In this study, two new putative PBP genes, GmolPBP2 and GmolPBP3, were identified from G. molesta antennae. The deduced amino-acid sequences of these two putative PBP genes are characteristic of the odorant binding protein family, containing six conserved cysteine residues. The genomic DNA sequence of each gene contained two introns. However, the lengths and positions of the introns differed. RT-PCR analyses revealed that the two GmolPBP genes are only expressed in the antennae of female and male moths. Quantitative real-time PCR indicated that the transcription levels of GmolPBP2 are far greater than those of GmolPBP3 in both female and male antennae. GmolPBP3 showed higher transcription levels in female antennae than in male antennae, while GmolPBP2 showed similar transcription levels in both female and male antennae. The transcript levels of both genes were significantly different in premating and post-coitum individuals, implying that mating affects the process of sex pheromone reception. To better understand the functions, two GmolPBPs were expressed in Escherichia coli, and the ligand binding assays were conducted. Results showed that GmolPBP2 has strong binding affinities to two sex pheromone components, E8-12:Ac and Z8-12:Ac, as well as weaker binding affinities to Z8-12:OH and 12:OH. GmolPBP2 also bound some ordinary odor molecules. However, the affinity of GmolPBP3 to both sex pheromones and ordinary odor molecules was very weak. These results show that GmolPBP2 plays the main role in pheromone discrimination and recognition in the oriental fruit moth.</t>
  </si>
  <si>
    <t>2709-2720</t>
  </si>
  <si>
    <t>60031041-60073587;60073587;114803210;60031041</t>
  </si>
  <si>
    <t>56440434900;55925018000;26429910600;25629242500</t>
  </si>
  <si>
    <t>Song, Yue qin;Dong, Jun feng;Qiao, Hui li;Wu, Jun xiang</t>
  </si>
  <si>
    <t>Luoyang;Yangling;</t>
  </si>
  <si>
    <t>Henan University of Science and Technology;Northwest A&amp;F University;China-UK-NYNU-RRes Joint laboratory of Insect Biology</t>
  </si>
  <si>
    <t>60073587;60031041;114803210</t>
  </si>
  <si>
    <t>Molecular Characterization, Expression Patterns and Binding Properties of Two Pheromone-Binding Proteins from the Oriental Fruit Moth, Grapholita molesta (Busck)</t>
  </si>
  <si>
    <t>S2095311913606863</t>
  </si>
  <si>
    <t>10.1016/S2095-3119(13)60686-3</t>
  </si>
  <si>
    <t>2-s2.0-84916201356</t>
  </si>
  <si>
    <t>['successfully mimic', 'reflectance performance', 'reflectance measurements', 'measured gain', 'matched structure', 'fr4 laminate', 'designed structure', 'designed bpmn', 'broadband v', 'bpmn design', 'bpmn circuit', 'antenna forms']</t>
  </si>
  <si>
    <t>Antenna design | Circuit design and applications | Modeling and measurements</t>
  </si>
  <si>
    <t>In this paper, design, manufacture, and measurement of a wideband matching network for a broadband V-shaped square planar monopole antenna (V-SPMA) is presented. Matching network design is unavoidable in most cases even vital to facilitate a maximally flat power transfer gain for an antenna. In the work, a bandpass matching network (BPMN) design is done for a particular square monopole antenna with V-shaped coupling element that has essentially bandwidth increasing effect. Designed BPMN and the antenna forms a VSPMA-BPMN matched antenna structure. real frequency technique is employed in the BPMN design. BPMN prototype circuit has been constructed on an FR4 laminate with commercial microwave chip inductors and capacitors. Vector network analyzer gain and reflectance measurements of the matched antenna structure have shown highly compatible results to those of the theoretical design simulations along the passband (~0.8-4.7 GHz). Furthermore, newly proposed distributed capacitor-resistor lossy model for microstrip lines used in the BPMN circuit have exhibited that it can successfully mimic the measured gain and reflectance performance of the matched structure in passband and even in stopband upto 8 GHz. Designed structure can be utilized as a one single wideband broadcasting medium suitable for many communication standards such as GSM, 3G, and Wi-Fi.</t>
  </si>
  <si>
    <t>555-564</t>
  </si>
  <si>
    <t>60010477;60028502;60010477;60010477;113762933;60028502</t>
  </si>
  <si>
    <t>55641804900;57214297832;55370891700;55370746100;35185260300;7004111952</t>
  </si>
  <si>
    <t>K√∂pr√º, Ramazan;Kilin√ß, Sedat;Aydin, √áa áatay;Atilla, Do áu √áa áda≈ü;Karaku≈ü, Cahit;Yarman, Binbo áa Siddik</t>
  </si>
  <si>
    <t>Istanbul;Istanbul;Istanbul</t>
  </si>
  <si>
    <t>Istanbul √úniversitesi;I≈üik √úniversitesi;AveaLabs</t>
  </si>
  <si>
    <t>60028502;60010477;113762933</t>
  </si>
  <si>
    <t>K√∂pr√º R.</t>
  </si>
  <si>
    <t>Ultra wideband matching network design for a V-shaped square planar monopole antenna</t>
  </si>
  <si>
    <t>S1759078714001081</t>
  </si>
  <si>
    <t>10.1017/S1759078714001081</t>
  </si>
  <si>
    <t>2-s2.0-84916203316</t>
  </si>
  <si>
    <t>['narrow beamwidth', 'ms -)', 'imaging arrays', 'imaging array', 'frequency ranges', 'coplanar stripline', 'broadband microstrip', 'also demonstrated', '110 ghz']</t>
  </si>
  <si>
    <t>A broadband and high gain tapered slot antenna (TSA) by utilizing a broadband microstrip- (MS-) to-coplanar stripline (CPS) balun has been developed for millimeter-wave imaging systems and sensors. This antenna exhibits ultrawideband performance for frequency ranges from 70 to over 110 GHz with the high antenna gain, low sidelobe levels, and narrow beamwidth. The validity of this antenna as imaging arrays is also demonstrated by analyzing mutual couplings and 4-element linear array. This antenna can be applied to mm-wave phased array, imaging array for plasma diagnostics applications.</t>
  </si>
  <si>
    <t>A broadband and high gain tapered slot antenna for w-band imaging array applications</t>
  </si>
  <si>
    <t>10.1155/2014/378527</t>
  </si>
  <si>
    <t>2-s2.0-84916208492</t>
  </si>
  <si>
    <t>['successfully designed', 'stub line', 'proposed antennas', 'paper presents', 'fed combined', 'experimental results', 'design considerations', 'antenna structures']</t>
  </si>
  <si>
    <t>Antennas | Coplanar | Microstrip patch antennas | Stub tuning | Ultra wide band | Waveguide (CPW)</t>
  </si>
  <si>
    <t>This paper presents the design of new compact printed broadband antennas for Ultra Wide Band applications. The antenna structures are based on the CPW-fed combined with a slot and a stub line to increase the bandwidth. The proposed antennas have been successfully designed, optimized and simulated by using Momentum software integrated into ADS "Advanced Design System" and CST Microwave Studio. The measured input impedance bandwidth of the final broadband antennas ranging from 2.1-7.3GHz and 2.1-11GHz. The design considerations for achieving broadband antennas and both simulated, experimental results are presented and discussed.</t>
  </si>
  <si>
    <t>400-408</t>
  </si>
  <si>
    <t>60212451;60026692;60212451;112578758;60015179;60104190</t>
  </si>
  <si>
    <t>56288075700;8712480300;55039430000;35249797000;57215360366;11840528500</t>
  </si>
  <si>
    <t>Dakir, R.;Zbitou, J.;Mouhsen, A.;Tribak, A.;Sanchez, A. M.;Latrach, M.</t>
  </si>
  <si>
    <t>Morocco;France;Morocco;Spain;Morocco</t>
  </si>
  <si>
    <t>Settat;Angers;Settat;Santander;Agdal Rabat</t>
  </si>
  <si>
    <t>Facult√© des Sciences et Techniques Settat;ESEO Group;Universit√© Hassan 1er;Universidad de Cantabria;National Institute of Posts and Telecommunications</t>
  </si>
  <si>
    <t>60212451;60104190;60026692;60015179;112578758</t>
  </si>
  <si>
    <t>New compact antenna structures with a slot shaped and a stub tuning for Ultra Wide Band applications</t>
  </si>
  <si>
    <t>2-s2.0-84916213784</t>
  </si>
  <si>
    <t>['uplink access', 'substantially higher', 'secondary users', 'sdma system', 'sdma algorithm', 'pus performance', 'paper proposes', 'one based', 'interference levels', 'conventional approaches', 'constraints imposed', 'cognitive user', 'channel capacity']</t>
  </si>
  <si>
    <t>Adaptive beamforming | Channel capacity | Cognitive radio | Large scale MIMO | MIMO-SDMA</t>
  </si>
  <si>
    <t>This paper proposes an adaptive multiuser Multiple Input Multiple Output-Space Division Multiplexing Access (MU-MIMO-SDMA) technique for uplink access in broadband wireless cognitive networks with multiple primary users (PUs) and secondary users (SUs) sharing the same spectrum. The proposed algorithm uses gradient search of the channel capacity to seek, iteratively, the optimal transmit weight vectors that maximize the MIMO channel capacity for each cognitive user, while controlling the interference levels to the PUs. Simulation results show that the symbol error rate (SER) performance and the capacity of cognitive MIMO systems using the proposed adaptive MIMO-SDMA algorithm is substantially higher than the one based on conventional approaches such as eigen-beamforming. The paper also investigates the performance of large scale MIMO-SDMA system and shows that as the number of base station antennas becomes larger, the constraints imposed by the primary network could be relaxed and the performance of SUs are improved without harming the PUs performance.</t>
  </si>
  <si>
    <t>437-444</t>
  </si>
  <si>
    <t>60026338;60026338</t>
  </si>
  <si>
    <t>6602270619;55920144900</t>
  </si>
  <si>
    <t>Hefnawi, Mostafa;Abubaker, Ahmed</t>
  </si>
  <si>
    <t>Kingston</t>
  </si>
  <si>
    <t>Royal Military College of Canada</t>
  </si>
  <si>
    <t>Hefnawi M.</t>
  </si>
  <si>
    <t>Channel capacity maximization in multiuser large scale MIMO-based cognitive networks</t>
  </si>
  <si>
    <t>2-s2.0-84916220220</t>
  </si>
  <si>
    <t>['water phantoms', 'us images', 'us data', 'two rows', 'time allocation', 'technical parameters', 'system showed', 'single plane', 'simultaneous overlay', 'simultaneous acquisition', 'rthesa enabled', 'rthesa data', 'rthesa consisted', 'rthesa allowed', 'rthesa ),', 'positions far', 'liver phantom', 'initial experiences', 'hybrid detector', 'focal activities', 'five semiconductor', 'exact localization', 'detectors arranged', 'design allowed', 'correct allocation', 'alternate position', 'allocation proved', 'additional consideration']</t>
  </si>
  <si>
    <t>Emission spot allocator | Emission spot allocator | Emission tomography | Ultrasound/nuclear medicine | US fusion | US fusion imaging</t>
  </si>
  <si>
    <t>Objectives: First, to report on initial experiences and technical parameters of a newly developed real-time handheld emission spot allocator (rthESA), and second, to report on the simultaneous acquisition of rthESA and US data as rthESA/US fusion images. Methods: The rthESA consisted of five semiconductor-detectors arranged in alternate position in two rows. This design allowed the examination of focal activities in the same plane as US. The signals were interpreted by an ad hoc software and the real-time allocation of spot radiation sources within air- and water phantoms was investigated for 99mTc, 131I, and 18F. A compact US probe was fixed in plane with the rthESA and connected to a standard US equipment. Experiments with a liver phantom were performed to verify the integration of 99mTc-rthESA data and US images. Results:The allocation proved to be successful for all radionuclides. The system showed a noticeable performance latency, most pronounced for positions far from the detector (1 cm distance: 0.7 ¬± 0.5 s; 4 cm distance: 6.1 ¬± 3.2 s). Within the liver phantom, the rthESA enabled the correct allocation of a spot radiation source within a live US image. Conclusions: The rthESA allowed an exact localization of spot radiation sources in single plane, with additional consideration of the distance from the detector, leading to real-time allocation and simultaneous overlay with US images. In spite of clear technical limitations in need of further development, this proof-ofconcept study shows that this hybrid detector has the potential to provide integrated simultaneous nuclear medicine and US images.</t>
  </si>
  <si>
    <t>265-271</t>
  </si>
  <si>
    <t>NuklearMedizin</t>
  </si>
  <si>
    <t>60023251;60023251;60023251</t>
  </si>
  <si>
    <t>6602674351;55599172900;56204050100</t>
  </si>
  <si>
    <t>Freesmeyer, Martin;Winkens, T.;K√ºhnel, C.</t>
  </si>
  <si>
    <t>Universit√§tsklinikum Jena und Medizinische Fakult√§t</t>
  </si>
  <si>
    <t>Freesmeyer M.</t>
  </si>
  <si>
    <t>Real-time handheld emission spot allocator (rthESA) for simultaneous fusion imaging with ultrasound</t>
  </si>
  <si>
    <t>10.3413/Nukmed-0681-14-06</t>
  </si>
  <si>
    <t>2-s2.0-84916225108</t>
  </si>
  <si>
    <t>['visible light', 'visible discrimination', 'upconversion efficiency', 'spectral response', 'solar cells', 'sensitizer elements', 'recent application', 'provide false', 'peak emission', 'otherwise lost', 'optical upconversion', 'optical energy', 'optical antenna', 'infrared radiation', 'infrared excitation', 'increased 10', 'human eye', 'energy photons', 'doped nanocrystals', 'different bands', 'certain photodetectors', 'attractive way']</t>
  </si>
  <si>
    <t>Optical upconversion of near infrared light to visible light is an attractive way to capture the optical energy or optical information contained in low-energy photons that is otherwise lost to the human eye or to certain photodetectors and solar cells. Until the recent application of broadband absorbing optical antennas, upconversion efficiency in lanthanide-doped nanocrystals was limited by the weak, narrow atomic absorption of a handful of sensitizer elements. In this work, we extend the role of the optical antenna to provide false-color, visible discrimination between bands of infrared radiation. By pairing different optical antenna dyes to specific nanoparticle compositions, unique visible emission is associated with different bands of infrared excitation. In one material set, the peak emission was increased 10-fold, and the width of the spectral response was increased more than 10-fold.</t>
  </si>
  <si>
    <t>Journal of Nanotechnology</t>
  </si>
  <si>
    <t>112731671;112731671;112731671;112731671</t>
  </si>
  <si>
    <t>57217242562;56405041800;57211758751;16305615600</t>
  </si>
  <si>
    <t>Dupuy, Charles G.;Allen, Thomas L.;Williams, George M.;Schut, David</t>
  </si>
  <si>
    <t>Beaverton</t>
  </si>
  <si>
    <t>VOXTEL, INC.</t>
  </si>
  <si>
    <t>Dupuy C.G.</t>
  </si>
  <si>
    <t>Visible discrimination of broadband infrared light by dye-enhanced upconversion in lanthanide-doped nanocrystals</t>
  </si>
  <si>
    <t>10.1155/2014/538163</t>
  </si>
  <si>
    <t>2-s2.0-84916227733</t>
  </si>
  <si>
    <t>Agencia Espa√±ola de Cooperaci√≥n Internacional para el Desarrollo</t>
  </si>
  <si>
    <t>AECID</t>
  </si>
  <si>
    <t>['¬± 3', '¬± 2', 'well suited', 'wave integration', 'two prototypes', 'stand dimensions', 'plane millimetre', 'empty waveguide', '90 ¬∞', '5 ¬∞', '24 db', '06 db']</t>
  </si>
  <si>
    <t>Antenna feed subsystems | Phase shifters | Waveguide components</t>
  </si>
  <si>
    <t>A compact differential phase shifter structure that exhibits both full and easy mechanical manufacture is presented. It consists of a rectangular waveguide loaded with single ridge sections terminated by a unique H plane step widening to stand dimensions. Two prototypes of 90¬∞ and 180¬∞ differential phase shifters with reference to an empty waveguide of the same length were designed and tested for the WR75 waveguide band. In both cases the differential phase shifter exhibits a maximum measured phase error of ¬±2.5¬∞ and ¬±3.5¬∞ respectively, with return losses better than 24 dB and insertion losses lower than 0.06 dB over a &gt;40% bandwidth, which represents state achievement for non-dielectric loaded waveguide circuits. Furthermore, this structure is well suited for H-plane millimetre-wave integration.</t>
  </si>
  <si>
    <t>112789754;60015179;114803188;60015179</t>
  </si>
  <si>
    <t>35249797000;7003288900;8712480300;55541594000</t>
  </si>
  <si>
    <t>Tribak, Abdelwahed;Mediavilla, Angel;Zbitou, Jamal;Cano, Juan Luis</t>
  </si>
  <si>
    <t>Spain;Morocco;Morocco</t>
  </si>
  <si>
    <t>Santander;;Agdal Rabat</t>
  </si>
  <si>
    <t>Universidad de Cantabria;Universit√© Hassann 1 ler;Institut National des Postes et T√©l√©communications (INPT)</t>
  </si>
  <si>
    <t>60015179;114803188;112789754</t>
  </si>
  <si>
    <t>Tribak A.</t>
  </si>
  <si>
    <t>Novel ridged waveguide differential phase shifter for satellite application</t>
  </si>
  <si>
    <t>2-s2.0-84916233555</t>
  </si>
  <si>
    <t>['timevarying behavior', 'thorough study', 'theoretical performance', 'resonant antennas', 'radiation power', 'radiation efficiency', 'radiation aperture', 'radiate pulses', 'q limit', 'potentially surpass', 'patch antennas', 'patch antenna', 'integrated onto', 'directly modulated', 'determine whether', 'conventional 1', 'bandwidth performance']</t>
  </si>
  <si>
    <t>Direct antenna modulation | Impulse radio | Switched resonator | Time-varying systems and ultra-wideband antennas</t>
  </si>
  <si>
    <t>Resonant antennas, such as patch antennas, can be directly modulated with high speed switch devices that were integrated onto the radiation aperture, as the radiation can be turned on or shut off in real-time. Such an antenna is found to be able to radiate pulses with rich spectrum components far beyond the antenna's originally defined bandwidth. In this paper, the efficiency bandwidth product of such an antenna is examined to determine whether it can potentially surpass the usual limit defined by the antenna quality factor. For this purpose, a thorough study on the timevarying behavior of a directly modulated microstrip patch antenna is carried out. The theoretical performance of such an antenna in its radiation power and efficiency is discussed. The time-domain analysis starts with the transmission line model of the patch antenna and the equivalent circuit models. A full-wave Finite Difference Time Domain (FDTD) code that incorporates timevarying switching devices in its mesh is then used to simulate the dynamics of the antenna. The study has demonstrated the capability of improving the radiation efficiency and bandwidth performance over the conventional 1/Q limit, with the so-called Direct Antenna Modulation (DAM) technique.</t>
  </si>
  <si>
    <t>368-382</t>
  </si>
  <si>
    <t>100696961;60027550;60027550</t>
  </si>
  <si>
    <t>22985084200;36161621600;35194804700</t>
  </si>
  <si>
    <t>Jing, Hengzhen Crystal;Xu, Xiaojing Jessie;Wang, Yuanxun Ethan</t>
  </si>
  <si>
    <t>Los Angeles;Torrance</t>
  </si>
  <si>
    <t>University of California, Los Angeles;QuinStar Technology, Inc.</t>
  </si>
  <si>
    <t>60027550;100696961</t>
  </si>
  <si>
    <t>Jing H.</t>
  </si>
  <si>
    <t>Direct antenna modulation (DAM) with switched patch antenna-performance analysis</t>
  </si>
  <si>
    <t>2-s2.0-84916596556</t>
  </si>
  <si>
    <t>['order resonance', 'miniaturized size', 'low profile', '8685 mhz', '084 ghz']</t>
  </si>
  <si>
    <t>Evolved negative permittivity | Low-profile | Miniaturization | Zeroth-order resonance antenna</t>
  </si>
  <si>
    <t>An Evolved Negative permittivity (ENG) Zeroth-Order Resonance (ZOR) antenna with miniaturized size and ultra-low profile is presented in this paper. By adding parasitic patch and loading meander line in steps, the antenna ZOR operational frequency is decreased from 5.084 GHz to 177.8685 MHz, while keeping the overall dimensions unchanged; which is equivalent to about twenty-eight times electrical size reduction based on the equivalent circuit models. Moreover, the proposed miniaturized antenna with omni-directional radiation performance is promising for the specific lowpower radio applications, such as short range remote control system and household security system.</t>
  </si>
  <si>
    <t>60023380;60017161;60023380;60023380;60023380</t>
  </si>
  <si>
    <t>36240905100;36720500200;55360768600;37017431600;55231709500</t>
  </si>
  <si>
    <t>Tang, Ming Chun;Deng, Tianwei;Xiong, Han;Qing, Shaowei;Zeng, Hao</t>
  </si>
  <si>
    <t>Chongqing;Singapore City</t>
  </si>
  <si>
    <t>Chongqing University;National University of Singapore</t>
  </si>
  <si>
    <t>60023380;60017161</t>
  </si>
  <si>
    <t>A miniaturized omni-directional negative permittivity zeroth-order resonance antenna</t>
  </si>
  <si>
    <t>2-s2.0-84916596789</t>
  </si>
  <si>
    <t>['uwb ))', 'utilized across', 'two h', 'two gamma', 'symmetrical notches', 'small size', 'single band', 'shaped slots', 'reconfigurable band', 'radiating stub', 'pin diode', 'novel method', 'notch function', 'middle frequencies', 'microstrip stub', 'higher band', 'ground plane', 'designed antenna', 'antenna reveal', 'antenna performances', 'additional resonances']</t>
  </si>
  <si>
    <t>Band-notch function | Microstrip-fed slot antenna | Reconfigurable structure | Ultra-wideband applications and single band performance</t>
  </si>
  <si>
    <t>In this paper a novel method for designing a square slot antenna with switchable single band, multi-resonance (Ultra-Wideband (UWB)) and UWB with band-notch function performances has been presented. By inserting a pair of symmetrical notches on the feed-line and a pair of gamma-shaped slots on the radiating stub, additional resonances are excited and hence much wider impedance bandwidth is produced; especially at the higher band. In order to generate a reconfigurable band-notch function, a PIN diode is utilized across the microstrip stub between the two gamma-shaped slots. Also, through implementation of two H-shaped slots on the ground plane, not only the coupling at lower and middle frequencies is adjusted, but also by embedding a PIN diode between these two H-shaped slots, an additional reconfigurable functionality is added to the antenna performances; which can switch between a single band and multi-resonance (UWB) characteristics. The designed antenna has a small size of 20√ó20 mm2 while simulated and experimental results obtained for this antenna reveal that it exhibits good radiation behavior for its various switchable operation frequencies.</t>
  </si>
  <si>
    <t>383-390</t>
  </si>
  <si>
    <t>60018870;60031777;60018870;60107357</t>
  </si>
  <si>
    <t>56195824900;55429747300;55921040500;56442766000</t>
  </si>
  <si>
    <t>Badamchi, B.;Valizade, A.;Rezaei, P.;Badamchi, Z.</t>
  </si>
  <si>
    <t>Urmia;Tehran;Semnan</t>
  </si>
  <si>
    <t>Islamic Azad University, Urmia Branch;Islamic Azad University;Semnan University</t>
  </si>
  <si>
    <t>60107357;60031777;60018870</t>
  </si>
  <si>
    <t>A reconfigurable square slot antenna with switchable single band, UWB and UWB with band notch function performances</t>
  </si>
  <si>
    <t>2-s2.0-84916596881</t>
  </si>
  <si>
    <t>['ssp antenna', 'size cpw', 'simulation results', 'sharp band', 'resonance paths', 'relevant bands', 'rejection performance', 'proposed design', 'measurement results', 'good results', 'frequency range', 'feed multi', 'band antennas', 'band antenna', '92 ghz', '88 ghz', '34 ghz']</t>
  </si>
  <si>
    <t>Monopole antenna | Multi-band antenna and ultra-wideband (UWB) antenna</t>
  </si>
  <si>
    <t>A small-size CPW-feed multi-band planar monopole antenna is presented. A Swallow-Shaped-Patch (SSP) that covers the Ultra-Wideband (UWB) frequency range is used in the proposed design. To create a multi-band antenna, several narrow pentagon slots, acting as resonance paths, can be integrated with the SSP antenna. Triple-band antennas are simulated and good results are obtained, while showing a very sharp band-rejection performance at 3.92 GHz, 5.34 GHz and 5.88 GHz, respectively. The antennas have omnidirectional and stable radiation patterns across all the relevant bands. Moreover, a prototype of the triple-band antenna is fabricated and measurement results are compared with simulation results.</t>
  </si>
  <si>
    <t>422-427</t>
  </si>
  <si>
    <t>60005465;60005465;60031101</t>
  </si>
  <si>
    <t>57033405900;55327737200;56382682700</t>
  </si>
  <si>
    <t>Yan, Bo;Jiang, Di;Chen, Jian</t>
  </si>
  <si>
    <t>Cambridge;Chengdu</t>
  </si>
  <si>
    <t>University of Cambridge;University of Electronic Science and Technology of China</t>
  </si>
  <si>
    <t>60031101;60005465</t>
  </si>
  <si>
    <t>Yan B.</t>
  </si>
  <si>
    <t>Triple notch UWB antenna controlled by novel common direction pentagon complementary split ring resonators</t>
  </si>
  <si>
    <t>2-s2.0-84916598850</t>
  </si>
  <si>
    <t>['valuable tool', 'unacceptable damage', 'tubing could', 'traditional methods', 'tracked accurately', 'results showed', 'rectal tissue', 'rectal cells', 'one technique', 'mr images', 'magnetic resonance', 'imaging antenna', 'healthy rabbit', 'guide plasma', 'flexible tubing', 'eosin staining']</t>
  </si>
  <si>
    <t>Atmospheric cold plasma | Colorectal cancer | MR imaging | RF antenna</t>
  </si>
  <si>
    <t>Traditional methods to treat colorectal cancer require surgeries, which result in large wound surface. In this study, a flexible tubing was introduced as a cold plasma generator and also a magnetic resonance (MR) imaging antenna to guide plasma for rectal wall treatment in vivo. A healthy rabbit was used to test the feasibility of the two-in-one technique. The safety of plasma was verified by hematoxylin-eosin staining to characterize the rectal tissue. Results showed that the tubing could be not only ignited in vivo, but also be tracked accurately by MR images. And after 15 min treatment, there exhibited no unacceptable damage for rectal cells. In conclusion, this combined device could be feasible for the navigated plasma treatment and provide a valuable tool for potential colorectal cancer treatment in the future.</t>
  </si>
  <si>
    <t>1188-1192</t>
  </si>
  <si>
    <t>Plasma Processes and Polymers</t>
  </si>
  <si>
    <t>60014966;60014966;60014966;60121971;60014966-60121971;60014966;60014966</t>
  </si>
  <si>
    <t>56420678500;56972725500;55334168200;55537083300;36063233400;7601340874;7402966538</t>
  </si>
  <si>
    <t>Liu, Jiahua;Wang, Ruixue;Yuan, Hongyang;Cai, Wenchao;Wang, Xiaoying;Zhang, Jue;Fang, Jing</t>
  </si>
  <si>
    <t>Peking University First Hospital;Peking University</t>
  </si>
  <si>
    <t>60121971;60014966</t>
  </si>
  <si>
    <t>MRI-guided dielectric barrier discharge plasma in vivo: A preliminary study for rectal wall of rabbit</t>
  </si>
  <si>
    <t>10.1002/ppap.201400196</t>
  </si>
  <si>
    <t>2-s2.0-84916599376</t>
  </si>
  <si>
    <t>['successively employed', 'subarray layouts', 'study presents', 'shared aperture', 'proposed approach', 'priori predictable', 'pattern analysis', 'overlapped arrangements', 'interleaved scheme', 'interleaved functions', 'general formulation', 'different apertures', 'descriptive parameters', 'chosen adss', 'beam properties', 'balancing factors', 'assess features', '2p non']</t>
  </si>
  <si>
    <t>The study presents an innovative 'almost difference set (ADS)'-based analytical approach for the design of fully interleaved arrays supporting Q &gt; 2 independent functions on a shared aperture. Such a hierarchical subarraying methodology allows one to interweave, on the same lattice, Q = 2P non-overlapped arrangements with beam properties a-priori predictable from the descriptive parameters of the chosen ADSs. A general formulation for the pattern analysis of subarray layouts is derived and successively employed to assess features and potentialities of the multi-level 'ADS' interleaved scheme. A set of representative numerical results, concerned with different apertures, balancing factors and number of interleaved functions, is presented to give some indications on the effectiveness, the efficiency and the reliability of the proposed approach.</t>
  </si>
  <si>
    <t>794-808</t>
  </si>
  <si>
    <t>6701615935;23092071900;7005085831</t>
  </si>
  <si>
    <t>Oliveri, Giacomo;Viani, Federico;Massa, Andrea</t>
  </si>
  <si>
    <t>Synthesis of linear multi-beam arrays through hierarchical almost difference set-based interleaving</t>
  </si>
  <si>
    <t>10.1049/iet-map.2013.0697</t>
  </si>
  <si>
    <t>2-s2.0-84916603191</t>
  </si>
  <si>
    <t>['tio2 interface', 'sem ),', 'providing evidence', 'polypyridyl complexes', 'polymer assembly', 'polyfluorene backbone', 'photoelectrochemical characterization', 'pf +).', 'paper describes', 'mesostructured tio2', 'like nature', 'injected electron', 'increased separation', 'excited state', 'excited participate', 'electron injection', 'directly bound', 'conduction band', 'complexes bound', '100 œºs', '), adsorbed']</t>
  </si>
  <si>
    <t>This paper describes the photophysical and photoelectrochemical characterization of a light harvesting polychromophore array featuring a polyfluorene backbone with covalently attached Ru(II) polypyridyl complexes (PF-Ru-A), adsorbed on the surface of mesostructured TiO2 (PF-Ru-A//TiO2). The surface adsorbed polymer is characterized by transmission electron microscopy (TEM), scanning electron microscopy (SEM), and attenuated total reflectance-Fourier transform infrared (ATR-FTIR) spectroscopy, providing evidence for the morphology of the surface adsorbed polymer and the mode of binding. Photoexcitation of the Ru(II) complexes bound to the metal oxide surface (proximal) results in electron injection into the conduction band of TiO2, which is then followed by ultrafast hole transfer to the polymer to form oxidized polyfluorene (PF+). More interestingly, chromophores that are not directly bound to the TiO2 interface (distal) that are excited participate in site-to-site energy transfer processes that transport the excited state to surface bound chromophores where charge injection occurs, underscoring the antenna-like nature of the polymer assembly. The charge separated state is long-lived and persists for &gt;100 Œºs, a consequence of the increased separation between the hole and injected electron.</t>
  </si>
  <si>
    <t>28535-28541</t>
  </si>
  <si>
    <t>60013959;60025111;60013959;60013959;60025111;60025111;60019647;60025111;60013959</t>
  </si>
  <si>
    <t>23467148100;55838569600;22954102100;56441874800;56039009900;56006654100;55533689400;6701605330;7006218311</t>
  </si>
  <si>
    <t>Leem, Gyu;Morseth, Zachary A.;Puodziukynaite, Egle;Jiang, Junlin;Fang, Zhen;Gilligan, Alexander T.;Reynolds, John R.;Papanikolas, John M.;Schanze, Kirk S.</t>
  </si>
  <si>
    <t>Chapel Hill;Atlanta;Gainesville</t>
  </si>
  <si>
    <t>The University of North Carolina at Chapel Hill;Georgia Institute of Technology;University of Florida</t>
  </si>
  <si>
    <t>60025111;60019647;60013959</t>
  </si>
  <si>
    <t>Leem G.</t>
  </si>
  <si>
    <t>Light harvesting and charge separation in a œÄ-conjugated antenna polymer bound to TiO&lt;inf&gt;2&lt;/inf&gt;</t>
  </si>
  <si>
    <t>10.1021/jp5113558</t>
  </si>
  <si>
    <t>2-s2.0-84916614047</t>
  </si>
  <si>
    <t>['work would', 'unique challenges', 'surface current', 'size reduction', 'return loss', 'radiation characteristic', 'proposed antenna', 'meandering method', 'low cost', 'ism band', 'important aspect', 'impedance bandwidth', 'detailed investigation', 'concept used', 'also achieved', '45 ghz', '4 ghz']</t>
  </si>
  <si>
    <t>ISM band | Shorted patch and meandering | Wireless</t>
  </si>
  <si>
    <t>In wireless communication system, one of the unique challenges is the requirement for smaller and cheaper antenna design that becomes an important aspect in the deployment of wireless enabled products. To meet this challenge, we developed a simple, small, compact, low cost, and practical antenna targeted for 2.4 GHz (ISM Band) application. A detailed investigation on miniaturized microstrip planar new antenna design using a combination of proposed shorted patch and meandering method are presented. All design and simulations were done using Agilent's Advanced Design System (ADS) Momentum. To ensure the precision, verification has been done, designs were fabricated, and measurements on return loss and impedance bandwidth were performed by using FieldFox RF Analyzer. In realizing the design, a study on the surface current is conducted by simulation in order to maintain the target resonance frequency, 2.45 GHz. The designs have resulted in 86.5% and 95.5% size reduction, in comparison with a conventional rectangular patch antenna which is used as benchmark in this work. The performance of the proposed antenna is proven to be better than other existing miniaturization techniques such as the meandered line antenna (MLA) at the same size. Further improvement on radiation characteristic is also achieved by implementing Suspended Plate Antenna (SPA) approach. From the significant size reduction obtained, the concept used in this work would be suitable for cost centric products requiring small sized wireless module.</t>
  </si>
  <si>
    <t>Modern Applied Science</t>
  </si>
  <si>
    <t>114808244;60012005</t>
  </si>
  <si>
    <t>56443422000;26325070400</t>
  </si>
  <si>
    <t>Abdullah, M. S.;Mardeni, R.</t>
  </si>
  <si>
    <t>Selangor;Bangi</t>
  </si>
  <si>
    <t>Multimedia University;Sony Technology Malaysia SDN. BHD. North Plant</t>
  </si>
  <si>
    <t>60012005;114808244</t>
  </si>
  <si>
    <t>Abdullah M.</t>
  </si>
  <si>
    <t>A novel of suspended plate compact antenna design for 2.4 GHz applications</t>
  </si>
  <si>
    <t>10.5539/mas.v8n6p258</t>
  </si>
  <si>
    <t>2-s2.0-84916877683</t>
  </si>
  <si>
    <t>['virtually unaffected', 'variably exposed', 'topographic data', 'term evolution', 'submarine profile', 'submarine landscape', 'subaerial profile', 'study tests', 'slow process', 'seamlessly collected', 'sea level', 'resistant lithologies', 'plunging cliffs', 'often results', 'nearshore morphology', 'multibeam sonar', 'landscape dominated', 'landforms means', 'joints determines', 'highstands acting', 'highly weathered', 'granitic coasts', 'granite domes', 'erosional potential', 'different elevations', 'coasts composed', 'accurately image', 'accurate measurements']</t>
  </si>
  <si>
    <t>Cliff | Granite | Joint | LiDAR | Multibeam | Rocky coast | Sea level | Shore platform</t>
  </si>
  <si>
    <t>Coasts composed of resistant lithologies such as granite are generally highly resistant to erosion. They tend to evolve over multiple sea level cycles with highstands acting to remove subaerially weathered material. This often results in a landscape dominated by plunging cliffs with shore platforms rarely occurring. The long-term evolution of these landforms means that throughout the Quaternary these coasts have been variably exposed to different sea level elevations which means erosion may have been concentrated at different elevations from today. Investigations of the submarine landscape of granitic coasts have however been hindered by an inability to accurately image the nearshore morphology. Only with the advent of multibeam sonar and aerial laser surveying can topographic data now be seamlessly collected from above and below sea level. This study tests the utility of these techniques and finds that very accurate measurements can be made of the nearshore thereby allowing researchers to study the submarine profile with the same accuracy as the subaerial profile. From a combination of terrestrial and marine LiDAR data with multibeam sonar data, it is found that the morphology of granite domes is virtually unaffected by erosion at sea level. It appears that evolution of these landscapes on the coast is a very slow process with modern sea level acting only to remove subaerially weathered debris. The size and orientation of the joints determines the erosional potential of the granite. Where joints are densely spaced (&lt;2 m apart) or the bedrock is highly weathered can semi-horizontal surfaces form.</t>
  </si>
  <si>
    <t>1663-1674</t>
  </si>
  <si>
    <t>60026553;60089707;60089707</t>
  </si>
  <si>
    <t>7403112489;6506897990;36171243200</t>
  </si>
  <si>
    <t>Kennedy, David M.;Ierodiaconou, Daniel;Schimel, Alexandre</t>
  </si>
  <si>
    <t>Melbourne;Parkville</t>
  </si>
  <si>
    <t>Deakin University, School of Life and Environmental Sciences;University of Melbourne</t>
  </si>
  <si>
    <t>60089707;60026553</t>
  </si>
  <si>
    <t>Kennedy D.M.</t>
  </si>
  <si>
    <t>Granitic coastal geomorphology: Applying integrated terrestrial and bathymetric LiDAR with multibeam sonar to examine coastal landscape evolution</t>
  </si>
  <si>
    <t>10.1002/esp.3615</t>
  </si>
  <si>
    <t>2-s2.0-84916878415</t>
  </si>
  <si>
    <t>['total energy', 'tackle one', 'system since', 'success rate', 'results indicate', 'receiving antennas', 'real time', 'promising performance', 'paper attempts', 'mutual information', 'mimo systems', 'frequency scaling', 'dynamic voltage', 'detection systems', 'detecting thresholds', 'current channel', 'challenges faced', 'calculated using', 'adaptive algorithm']</t>
  </si>
  <si>
    <t>DVFS | Dynamic static power | FSD | Iterative-MIMO | Mutual information | V-BLAST/ZF</t>
  </si>
  <si>
    <t>This paper attempts to tackle one of the challenges faced in soft input soft output Multiple Input Multiple Output (MIMO) detection systems, which is to achieve optimal error rate performance with minimal power consumption. This is realized by proposing a new algorithm design that comprises multiple thresholds within the detector that, in real time, specify the receiver behavior according to the current channel in both slow and fast fading conditions, giving it adaptivity. This adaptivity enables energy savings within the system since the receiver chooses whether to accept or to reject the transmission, according to the success rate of detecting thresholds. The thresholds are calculated using the mutual information of the instantaneous channel conditions between the transmitting and receiving antennas of iterative-MIMO systems. In addition, the power saving technique, Dynamic Voltage and Frequency Scaling, helps to reduce the circuit power demands of the adaptive algorithm. This adaptivity has the potential to save up to 30% of the total energy when it is implemented on Xilinx¬ÆVirtex-5 simulation hardware. Results indicate the benefits of having this "intelligence" in the adaptive algorithm due to the promising performance-complexity tradeoff parameters in both software and hardware codesign simulation.</t>
  </si>
  <si>
    <t>1065-1079</t>
  </si>
  <si>
    <t>60027272;60027272;60027272</t>
  </si>
  <si>
    <t>56444527600;6603757437;55498731300</t>
  </si>
  <si>
    <t>Tadza, N.;Laurenson, D.;Thompson, J. S.</t>
  </si>
  <si>
    <t>Edinburgh</t>
  </si>
  <si>
    <t>The University of Edinburgh</t>
  </si>
  <si>
    <t>Tadza N.</t>
  </si>
  <si>
    <t>Adaptive switching detection algorithm for iterative-MIMO systems to enable power savings</t>
  </si>
  <si>
    <t>10.1002/2013RS005323</t>
  </si>
  <si>
    <t>2-s2.0-84916879207</t>
  </si>
  <si>
    <t>['wooden plate', 'whole assembly', 'volumic absorption', 'two types', 'thermograms show', 'surface excitation', 'study presents', 'stimulation lie', 'stimulated surface', 'regular intervals', 'protective room', 'microwave excitation', 'metallic insert', 'leads us', 'infrared camera', 'incoming waves', 'high frequencies', 'device generating', 'bonding failure', 'back face']</t>
  </si>
  <si>
    <t>CFRP | Infrared thermography | Microwave | NDT | Wood</t>
  </si>
  <si>
    <t>This study presents a NDT method using infrared thermography associated with a microwave excitation. The advantages of such stimulation lie in the volumic absorption of incoming waves which lead to a greater sounded depth. This method is applied to two types of samples. The first is a concrete slab reinforced with CFRP on which a bonding failure is inserted and the second is a wooden plate on which a metallic insert is placed on the back face. The device generating the microwaves is made of a commercial magnetron associated with a pyramidal horn antenna. An infrared camera is placed on the same side as the stimulated surface and thermograms are recorded at regular intervals. The whole assembly is placed in a protective room against high frequencies. The incident power density leads to heating of less than 1 ¬∞C of the surface of the samples. The thermograms show a higher temperature rise in front ofthe defect area. The non-uniformity of the beam, leads us to treat the thermograms with an algorithm of contrast. These first results show the interest of the microwave excitation to detect defects deeper than in the case of surface excitation.</t>
  </si>
  <si>
    <t>Mechanics and Industry</t>
  </si>
  <si>
    <t>60107839;60107839;60107839;60107839</t>
  </si>
  <si>
    <t>57210669716;6506282381;56006006700;56006494300</t>
  </si>
  <si>
    <t>Keo, Sam Ang;Brachelet, Franck;Defer, Didier;Breaban, Florin</t>
  </si>
  <si>
    <t>Laboratoire G√©nie Civil et G√©o-Environnement Lille Nord de France (LGCgE)</t>
  </si>
  <si>
    <t>Defects detection by infrared thermography with a new microwave excitation system</t>
  </si>
  <si>
    <t>10.1051/meca/2014054</t>
  </si>
  <si>
    <t>2-s2.0-84916883184</t>
  </si>
  <si>
    <t>['touching configuration', 'slightly shifted', 'single nanoantenna', 'single antenna', 'scaling law', 'rod nanoantennas', 'plasmonic properties', 'larger wavelengths', 'field enhancement', 'electrostatic method', 'electrostatic approximation', 'dipolar mode', 'dimer still', 'dimer gap']</t>
  </si>
  <si>
    <t>Boundary integral equation | Laplace equation | Localized surface plasmon resonance | Nanoantenna | Polarizability</t>
  </si>
  <si>
    <t>Plasmonic properties of rod-shaped nanoantenna dimers in a touching configuration are studied with an electrostatic method. First, a scaling law of rod nanoantennas is given in the electrostatic approximation. Furthermore, we have found that the dimer plasmon resonance corresponding to the dipolar mode of a single antenna is only slightly shifted, while a new resonance emerges in infrared. This new resonance moves deeper to larger wavelengths as the dimer junction becomes tighter. The maximum of the field enhancement is at the ends of a single nanoantenna. The dimer still has the same field enhancement at its ends, but a much larger enhancement is obtained in the dimer gap. The field enhancement of the dimer outperforms also the enhancement of nanoantennas of the same length.</t>
  </si>
  <si>
    <t>Proceedings of the Romanian Academy Series A - Mathematics Physics Technical Sciences Information Science</t>
  </si>
  <si>
    <t>Sandu, Titus</t>
  </si>
  <si>
    <t>Bucharest</t>
  </si>
  <si>
    <t>National Institute for Research and Development in Microtechnologies Romania</t>
  </si>
  <si>
    <t>Sandu T.</t>
  </si>
  <si>
    <t>Near-field and extinction spectra of rod-shaped nanoantenna dimers</t>
  </si>
  <si>
    <t>2-s2.0-84916885056</t>
  </si>
  <si>
    <t>['two space', 'paper presents', 'novel design', 'maximum gain', 'high isolation', 'feed network', 'fed array', 'entire bandwidth', 'broad bandwidth', '8 dbi']</t>
  </si>
  <si>
    <t>This paper presents a novel design of dual polarized space-fed antenna arrays with broad bandwidth and high isolation between two orthogonal ports. The dual polarized space-fed antenna arrays are designed with bottom radiating element electromagnetically coupled to two orthogonal open microstrip lines and top parasitic elements excited by the radiation from bottom radiating element, without any feed network for array elements excitation. Two space-fed antenna arrays with 7 and 19 parasitic elements, respectively, have been designed for 5.8 GHz frequency band and their performances are analyzed. The dual polarized space-fed array with 19 parasitic elements has been fabricated, and its performance is measured. The measured impedance bandwidth is 10.7%, isolation ‚â• 32 dB between two orthogonal ports over entire bandwidth, maximum gain of 17.8 dBi and cross-polar levels ‚â§ ‚àí29 dB.</t>
  </si>
  <si>
    <t>60015465;60015465;60014153</t>
  </si>
  <si>
    <t>57213233083;6603808964;7202418704</t>
  </si>
  <si>
    <t>Mishra, Prashant Kumar;Jahagirdar, Dhananjay R.;Kumar, Girish</t>
  </si>
  <si>
    <t>Dehradun;Mumbai</t>
  </si>
  <si>
    <t>Defence Research and Development Organisation India;Indian Institute of Technology Bombay</t>
  </si>
  <si>
    <t>60015465;60014153</t>
  </si>
  <si>
    <t>Mishra P.</t>
  </si>
  <si>
    <t>Broadband dual polarized space-fed antenna arrays with high isolation</t>
  </si>
  <si>
    <t>10.2528/PIERC14102701</t>
  </si>
  <si>
    <t>2-s2.0-84916885390</t>
  </si>
  <si>
    <t>['theory analysis', 'statistical properties', 'space environment', 'satellite due', 'satellite communication', 'quantitative impact', 'paper establishes', 'opnet platform', 'network users', 'network side', 'network performance', 'mechanical insensitive', 'mathematical model', 'location condition', 'imprecise condition', 'gateway stations', 'core idea', 'basic number', 'base stations']</t>
  </si>
  <si>
    <t>Antenna pointing | GMR-1 standard | Network interruption | OPNET simulation system | Satellite communication</t>
  </si>
  <si>
    <t>For the imprecise antenna pointing condition which happens on satellite due to the mechanical insensitive and space environment, the paper establishes a satellite mobile communication system based on the geostationary orbit mobile radio interface (GMR-1) standard on OPNET platform, the system of the paper has a basic number of users and base stations to research the network interruption performance of satellite communication under imprecise antenna pointing condition. Its core idea is to complete the inaccuracy antenna pointing impact simulation through the interactive among mobile earth stations (MES) and gateway stations (GS) that have general adaptive properties on the satellite mobile system platform, in which process, the location condition and time condition methods are proposed to establish the mathematical model, and the interruption probability expressions are derived, then to analysis and simulate the network interruption indicators and statistical properties from the network side and to achieve the quantitative impact on all network users under imprecise antenna pointing condition. Theory analysis and simulation results show that: compared with the satellite that has a precise pointing antenna, the imprecise condition will reduce the network performance by 10-1 to 10-2.</t>
  </si>
  <si>
    <t>8455-8468</t>
  </si>
  <si>
    <t>60016930-60102437;60102437;60016930;60016930;60003353;60003353;60016930</t>
  </si>
  <si>
    <t>36608859400;36155420300;56162264400;55795690700;57206003372;55782523300;7102700839</t>
  </si>
  <si>
    <t>Qian, Jinxi;Liu, Naijin;Zhang, Qi;Tian, Qinghua;Yang, Jinghui;Zhao, Danfeng;Xin, Xiangjun</t>
  </si>
  <si>
    <t>Beijing;Beijing;Harbin</t>
  </si>
  <si>
    <t>China Academy of Space Technology;Beijing University of Posts and Telecommunications;Harbin Engineering University</t>
  </si>
  <si>
    <t>60102437;60016930;60003353</t>
  </si>
  <si>
    <t>Qian J.</t>
  </si>
  <si>
    <t>Research on the network interruption performance of satellite communication based on the GMR-1 standard under imprecise antenna pointing condition</t>
  </si>
  <si>
    <t>10.12733/jcis12036</t>
  </si>
  <si>
    <t>2-s2.0-84916898105</t>
  </si>
  <si>
    <t>['wave antennas', 'solar cells', 'novel traveling', 'frequency bandwidth', 'designed device', 'absorption enhancement', '1550 nm']</t>
  </si>
  <si>
    <t>A novel traveling-wave hybrid plasmonic optical antenna is proposed for operation at the standard telecommunication wavelength of 1550 nm and with the frequency bandwidth of more than 16THz. A highly directive radiation pattern with 15.2 dBi directivity and 82% efficiency is achieved. The developed antenna benefits from high directivity advantage of leaky-wave antennas, and low loss properties and confinement of hybrid plasmonic structures. The designed device can have applications in inter/intera chip optical interconnect, and absorption enhancement of photodetectors, and solar cells.</t>
  </si>
  <si>
    <t>85-90</t>
  </si>
  <si>
    <t>Yousefi, Leila</t>
  </si>
  <si>
    <t>Yousefi L.</t>
  </si>
  <si>
    <t>Highly directive hybrid plasmonic leaky wave optical nano-antenna</t>
  </si>
  <si>
    <t>10.2528/PIERL14110405</t>
  </si>
  <si>
    <t>2-s2.0-84916937242</t>
  </si>
  <si>
    <t>['weighting factors', 'traditional k', 'target tag', 'reference tags', 'reader antenna', 'range estimation', 'proposed based', 'paper presents', 'nn algorithm', 'nearest neighbor', 'multipath environments', 'localization accuracy', 'improved k', 'direct distance', 'coordinate estimation']</t>
  </si>
  <si>
    <t>Improved k-nearest neighbor algorithm | Indoor environments | Linear least squares | Reference tags | RF phase</t>
  </si>
  <si>
    <t>To improve the localization accuracy in multipath environments, this paper presents an effective localization approach with the utilization of reference tags. In this approach, an improved k-nearest neighbor (k-NN) algorithm is proposed based on radio-frequency (RF) phases. The traditional k-NN algorithm only focuses on the weighting factors of the coordinates of the selected reference tags, while the improved k-NN algorithm aims at the estimation of direct distance from a reader antenna to a target tag. Then, the location is estimated by linear least squares with a new reference selection scheme. Simulation results show that our approach is superior to the traditional localization approaches under multipath environments. In addition, we conclude that phase has the superiority over strength in the selection of reference tags for range estimation, and range estimation is more accurate than coordinate estimation with k-NN algorithm for localization.</t>
  </si>
  <si>
    <t>60019533;60019533;60019533;60019533</t>
  </si>
  <si>
    <t>56724828400;13807499400;56088696200;56415873600</t>
  </si>
  <si>
    <t>Zhao, Yang;Liu, Kaihua;Ma, Yongtao;Li, Zhuo</t>
  </si>
  <si>
    <t>Tianjin</t>
  </si>
  <si>
    <t>Tianjin University</t>
  </si>
  <si>
    <t>An improved k-NN algorithm for localization in multipath environments</t>
  </si>
  <si>
    <t>10.1186/1687-1499-2014-208</t>
  </si>
  <si>
    <t>2-s2.0-84917708916</t>
  </si>
  <si>
    <t>['various orientations', 'two popholes', 'registration declined', 'read tags', 'ranging behavior', 'proposed modification', 'possible influence', 'magnetic fields', 'laying hens', 'laboratory test', 'field test', 'every pophole', 'different number', 'alternatively switched', '94 %.', '64 bit', '32 bit']</t>
  </si>
  <si>
    <t>Laying hen | Ranging behavior | RFID | Transponder | Welfare</t>
  </si>
  <si>
    <t>In a laboratory test of a low-frequency RFID system the probability of registration was assessed and this system was used to study ranging behavior of laying hens. To test the equipment, tags with various orientations on a platform were moved with varying speeds across a different number of antennas. The probability of registration declined when the speed of tags was greater than 1.5 m/s. In the field test on 12 farms antennas were placed on both sides of every pophole and tags were attached to a sample of laying hens. The probability of registration of a hen was 94 %. It is suggested to decrease the ID of the tag from 64 bit to 32 bit in order to read tags up to a speed of 3.2 m/s, reliably. In order to find a possible influence of the magnetic fields that were generated by reading the tags on ranging behavior, the use of two popholes was evaluated while the system at the popholes was alternatively switched off. The use of the two popholes was not affected by that so with the proposed modification of the tag this system seems suitable to study ranging behavior in laying hens.</t>
  </si>
  <si>
    <t>301-307</t>
  </si>
  <si>
    <t>Landtechnik</t>
  </si>
  <si>
    <t>;;60033278;;120318207;112105142</t>
  </si>
  <si>
    <t>6602652483;7202938343;55683462000;56446908200;56446816800;55683176000</t>
  </si>
  <si>
    <t>Gebhardt-Henrich, Sabine G.;Fr√∂hlich, Ernst K.F.;Burose, Frank;Fleurent, Jonathan;Gantner, Michael;Z√§hner, Michael</t>
  </si>
  <si>
    <t>Switzerland;Austria;Switzerland</t>
  </si>
  <si>
    <t>Zurich;;Tanikon</t>
  </si>
  <si>
    <t>Forschungsanstalt Agroscope Reckenholz-Tanikon;Gantner Pigeon GmbH;Research Station Agroscope</t>
  </si>
  <si>
    <t>60033278;120318207;112105142</t>
  </si>
  <si>
    <t>Gebhardt-Henrich S.</t>
  </si>
  <si>
    <t>Individual tracking of laying hens with an RFID-System</t>
  </si>
  <si>
    <t>2-s2.0-84917736130</t>
  </si>
  <si>
    <t>['user ofdm', 'sparsity rate', 'sparse nature', 'simplest peak', 'proposed scheme', 'priori information', 'pilots contaminated', 'ofdm ).', 'numerical findings', 'noise variance', 'modern ofdm', 'information restoration', 'inaccurate estimates', 'enhanced recovery', 'enhanced reconstruction', 'deliberately clipping', 'clipping signal', 'clipping mitigation', 'clipping likelihood', 'clipping distortion', 'clipped signal', 'channel estimation', 'also address']</t>
  </si>
  <si>
    <t>channel estimation | Clipping | multi-user communication | OFDM | PAPR reduction</t>
  </si>
  <si>
    <t>Clipping is one of the simplest peak-to-average power ratio reduction schemes for orthogonal frequency division multiplexing (OFDM). Deliberately clipping the transmission signal degrades system performance, and clipping mitigation is required at the receiver for information restoration. In this paper, we acknowledge the sparse nature of the clipping signal and propose a low-complexity Bayesian clipping estimation scheme. The proposed scheme utilizes a priori information about the sparsity rate and noise variance for enhanced recovery. At the same time, the proposed scheme is robust against inaccurate estimates of the clipping signal statistics. The undistorted phase property of the clipped signal, as well as the clipping likelihood, is utilized for enhanced reconstruction. Furthermore, motivated by the nature of modern OFDM-based communication systems, we extend our clipping reconstruction approach to multiple antenna receivers and multi-user OFDM.We also address the problem of channel estimation from pilots contaminated by the clipping distortion. Numerical findings are presented that depict favorable results for the proposed scheme compared to the established sparse reconstruction schemes.</t>
  </si>
  <si>
    <t>1213-1224</t>
  </si>
  <si>
    <t>IEEE Access</t>
  </si>
  <si>
    <t>60092945;60092945;60092945;60092945-60009506</t>
  </si>
  <si>
    <t>23491407100;56178142500;55869653100;6701750932</t>
  </si>
  <si>
    <t>Ali, Anum;Al-Rabah, Abdullatif;Masood, Mudassir;Al-Naffouri, Tareq Y.</t>
  </si>
  <si>
    <t>Thuwal;Dhahran</t>
  </si>
  <si>
    <t>King Abdullah University of Science and Technology;King Fahd University of Petroleum and Minerals</t>
  </si>
  <si>
    <t>60092945;60009506</t>
  </si>
  <si>
    <t>Receiver-based recovery of clipped ofdm signals for papr reduction: A bayesian approach</t>
  </si>
  <si>
    <t>10.1109/ACCESS.2014.2362772</t>
  </si>
  <si>
    <t>2-s2.0-84917740386</t>
  </si>
  <si>
    <t>['torsatron u', 'time dependences', 'time dependence', 'rf discharge', 'plasma experiments', 'inverse desorption', 'hydrogen pumping', 'hydrogen pressure', 'constant rate', 'change significantly']</t>
  </si>
  <si>
    <t>The hydrogen recycling behavior has been studied during the plasma experiments in torsatron U-3M. For this purpose, the time dependence of the molecular hydrogen pressure in the U-3M torsatron vacuum chamber in the modes of RF wall conditioning and RF plasma heating has been measured. The experimental results show that the hydrogen pumping from the vacuum chamber runs at constant rate during the RF discharge for each mode. After RF power switching-off the inverse desorption of hydrogen, accumulated during the RF discharge in the vacuum chamber walls and helical coil surfaces, is observed. When the antenna anode voltages and the RF pulse duration in both modes are increasing, the character of the time dependences of hydrogen pressure does not change significantly.</t>
  </si>
  <si>
    <t>272-274</t>
  </si>
  <si>
    <t>Problems of Atomic Science and Technology</t>
  </si>
  <si>
    <t>60068524;60068524;60068524;60068524</t>
  </si>
  <si>
    <t>6603910546;6508066290;36701938500;6507540111</t>
  </si>
  <si>
    <t>Pashnev, V. K.;Petrushenya, A. A.;Ponomarenko, N. P.;Sorokovoy, E. L.</t>
  </si>
  <si>
    <t>Pashnev V.</t>
  </si>
  <si>
    <t>Hydrogen recycling during RF plasma heating in the U-3M torsatron</t>
  </si>
  <si>
    <t>2-s2.0-84918506539</t>
  </si>
  <si>
    <t>['turn antenna', 'rf fields', 'mean density', 'frame antenna', 'formula displayed', 'driven discharge', 'denser plasma', 'azimuthal currents', '3 uragan', '1013 cm', '1012 cm']</t>
  </si>
  <si>
    <t>In the Œª = 3 Uragan-3M torsatron hydrogen plasma is heated by RF fields in the √Ölfven range of frequencies (œâ œâci). Plasma with the mean density (formula displayed) units of 1012 cm-3 is produced by the frame antenna and used as an initial plasma (‚Äútarget‚Äù) to produce and heat a denser plasma (up to (formula displayed) 1013 cm-3) by means of the shorter wavelength three-half-turn antenna with azimuthal currents. Characteristics of the three-half-turn-antenna-driven discharge are studied experimentally depending on the RF power fed to the antenna and initial plasma parameters.</t>
  </si>
  <si>
    <t>60068524;60068524;60068524;60068524;60068524;60068524;60068524;60068524;60068524;60068524;60068524;60068524;60068524;60068524</t>
  </si>
  <si>
    <t>6601970421;7102129803;6602523577;6603760688;6507435180;37117117100;24553800400;55651321700;35422516600;24554493600;7005375655;7006650785;7202854070;7003302635</t>
  </si>
  <si>
    <t>Chechkin, V. V.;Grigor‚Äôeva, L. I.;Grekov, D. L.;Pavlichenko, R. O.;Lozin, A. V.;Kasilov, A. A.;Beletskii, A. A.;Kozulya, M. M.;Kulaga, Y. E.;Zamanov, N. V.;Tarasov, I. K.;Mironov, Y. U.;Romanov, V. S.;Voitsenya, V. S.</t>
  </si>
  <si>
    <t>Chechkin V.V.</t>
  </si>
  <si>
    <t>Characteristic properties of the three-half-turn-antenna-driven RF discharge in the uragan-3M torsatron</t>
  </si>
  <si>
    <t>2-s2.0-84918510537</t>
  </si>
  <si>
    <t>['two plane', 'paper reports', 'new quasi', 'installed outside', 'general design', 'elliptical surface', 'defined using', '2015 experiment']</t>
  </si>
  <si>
    <t>A new electron cyclotron emission antenna was designed to be installed outside of Uragan-3M vacuum tank. The system will be utilizing different diagnostic port to minimize the length of the output microwave beam. Its design is based on Gaussian beam optics and consists of two plane and two concave mirrors. The concave mirror surfaces are defined using the concept of elliptical surface, where the origin of emission and outside detection antenna coincide with foci of ellipsoid. The new electron cyclotron emission antenna will be installed for a 2015 experiment to measure the electron temperature profile and its fluctuations. This paper reports the general design of the new quasi-optical antenna system.</t>
  </si>
  <si>
    <t>262-265</t>
  </si>
  <si>
    <t>Pavlichenko, R. O.</t>
  </si>
  <si>
    <t>Pavlichenko R.</t>
  </si>
  <si>
    <t>New quasioptical receiving system for electron cyclotron emission diagnostics in uragan-3M stellarator</t>
  </si>
  <si>
    <t>2-s2.0-84918513992</t>
  </si>
  <si>
    <t>['quality factor', 'qualitative studies', 'plasma parameters', 'much stronger', 'idling current', 'helium atmosphere', 'helical field', 'feed current', 'electric current', 'antenna load', '2m torsatron']</t>
  </si>
  <si>
    <t>There were carried out qualitative studies of the effect of plasma parameters during the RF disharge wall conditioning in a helium atmosphere on the quality factor of the antenna oscillating circuit at Uragan-2M torsatron. The quality factor is determined from the ratio of the electric current in the circuit to the feed current. The dependence of the quality factor of the toroidal steady magnetic field as well as on the helical field is analyzed. The dependence on the helical field is much stronger; with its increase the quality factor increases that is accompanied with reduction of the antenna load. Also, the ratio of idling current in the antenna (when the plasma even less) to the current in the antenna is measured during the discharge. The dependence of this parameter on the toroidal magnetic field and the neutral gas pressure is studied.</t>
  </si>
  <si>
    <t>41-43</t>
  </si>
  <si>
    <t>60068524;60068524;60068524;60068524;60068524</t>
  </si>
  <si>
    <t>55929200900;57207209694;55651321700;55541228100;6507435180</t>
  </si>
  <si>
    <t>Korovin, V. B.;Filippov, V. V.;Kozulya, M. M.;Kramskoy, E. D.;Lozin, A. V.</t>
  </si>
  <si>
    <t>Korovin V.</t>
  </si>
  <si>
    <t>Effect of plasma on the radio-technical characteristics of the Uragan-2M torsatron matching Rf systems</t>
  </si>
  <si>
    <t>2-s2.0-84918515156</t>
  </si>
  <si>
    <t>['stimulated creation', 'new concepts', 'last century']</t>
  </si>
  <si>
    <t>Side radiation level | Statistical antenna theory | Superdirectivity</t>
  </si>
  <si>
    <t>Factors that stimulated creation of the statistical antenna theory at the beginning of the sixties of the last century, peculiarities of the theory, new concepts and new effects inherent in it are discussed.</t>
  </si>
  <si>
    <t>1689-1711</t>
  </si>
  <si>
    <t>Shifrin, Y. S.</t>
  </si>
  <si>
    <t>On history of occurrence of statistical antenna theory (SAT). Peculiarities of SAT compared to usual antenna theory</t>
  </si>
  <si>
    <t>10.1615/TelecomRadEng.v73.i19.10</t>
  </si>
  <si>
    <t>2-s2.0-84918521574</t>
  </si>
  <si>
    <t>['transmit side', 'transmit end', 'receive antenna', 'pma acts', 'particular values', 'paper presents', 'new concept', 'multiple frequencies', 'multifrequency oscillator', 'chaotic oscillator', 'bias voltage', 'antennas used']</t>
  </si>
  <si>
    <t>This paper presents a new concept to realize a multifrequency Oscillator-type active printed monopole antenna. The concept of period doubling route to chaos is exploited to generate the multiple frequencies. The chaotic Colpitts oscillator is integrated with the printed monopole antenna (PMA) on the same side of the substrate to realize an Oscillator-type active antenna where the PMA acts as a load and radiator to the chaotic oscillator. By changing the bias voltage of the oscillator, the antenna can be made to operate at single or multiple frequencies. To test the characteristics of the antenna at single and multiple frequencies of operation, two similar prototype models of printedmonopole broadband antennas are developed. One of these antennas used at transmit side is fed by the chaotic Colpitts oscillator while the other is used as the receive antenna. It is observed that the antenna receives single or multiple frequencies simultaneously for particular values of the bias voltage of the oscillator at the transmit end.</t>
  </si>
  <si>
    <t>56035407500;7402490454</t>
  </si>
  <si>
    <t>Kumari, Bibha;Gupta, Nisha</t>
  </si>
  <si>
    <t>Kumari B.</t>
  </si>
  <si>
    <t>Multifrequency oscillator-type active printed antenna using chaotic colpitts oscillator</t>
  </si>
  <si>
    <t>10.1155/2014/675891</t>
  </si>
  <si>
    <t>2-s2.0-84918531552</t>
  </si>
  <si>
    <t>['two times', 'separatix plasma', 'screening effect', 'recently measured', 'providing experiments', '3m torsatron']</t>
  </si>
  <si>
    <t>When providing experiments on RF plasma production and heating in U-3M torsatron there was observed sudden decrease (up to two times) of mean confined plasma density during step-rise of an RF antenna voltage. Trying to analyze the reason of this effect we estimated a screening effect of the out-separatix plasma, characteristics of which were recently measured. It was found that at the plasma confinement border the attenuation is: 6% for H2, 1.4, 7, 6% for C, Fe and Ti atoms correspondingly. This is much below the result of attenuation ~70%) estimated in [1] for the flux of laser ablated C atoms.</t>
  </si>
  <si>
    <t>19-21</t>
  </si>
  <si>
    <t>60008794;60008794;60008794;60008794</t>
  </si>
  <si>
    <t>7102770327;6601970421;56449197200;7006289739</t>
  </si>
  <si>
    <t>Konovalov, V. G.;Chechkin, V. V.;Ggrigor‚Äôeva, L. I.;Shapoval, A. N.</t>
  </si>
  <si>
    <t>Konovalov V.G.</t>
  </si>
  <si>
    <t>On the issue of shielding properties of plasma in the outside separatrix region of U-3M</t>
  </si>
  <si>
    <t>2-s2.0-84918531904</t>
  </si>
  <si>
    <t>['square aperture', 'second part', 'results obtained', 'phase fluctuations', 'linear antenna', 'fresnel zone', 'focal spot', 'first part', 'circular aperture', 'antenna field', 'analogous ones', '5 ].', '1 ],']</t>
  </si>
  <si>
    <t>Fluctuation field characteristics | Focused antenna | Fresnel zone</t>
  </si>
  <si>
    <t>In the paper published earlier (the first part of the review) [1], we considered mean field characteristics of a circular aperture antenna focused at the Fresnel zone in the presence of phase fluctuations in its aperture. This paper (the second part of the review) analyzes the fluctuation field characteristics for the same antenna, namely the amplitude and phase fluctuations of the antenna field, as well as fluctuations of the focal spot (more precisely, coordinates of a point of the maximum field intensity). Like in work [1], the results obtained for the antenna with the circular aperture are compared with the analogous ones for a linear antenna and an antenna with the square aperture. The paper is based on authors' works [2-5].</t>
  </si>
  <si>
    <t>1615-1644</t>
  </si>
  <si>
    <t>Field statistics of the circular aperture antenna focused at the Fresnel zone. Part 2. Fluctuation field characteristics</t>
  </si>
  <si>
    <t>10.1615/TelecomRadEng.v73.i18.30</t>
  </si>
  <si>
    <t>2-s2.0-84918539123</t>
  </si>
  <si>
    <t>['¬© 1963', 'wave antenna', 'single feed', 'dipole antenna', 'dielectric substrate', 'design operating', 'covering 45', 'covering 38', 'antenna gain', '9 dbic', '8 dbic', '69 ghz', '4 ghz', '2012 ieee']</t>
  </si>
  <si>
    <t>60-GHz radio | Circularly polarized antenna | magneto-electric dipole | wideband antenna</t>
  </si>
  <si>
    <t>A wideband circularly polarized antenna with a single feed is achieved by adjusting the shapes and dimensions of a linearly polarized magneto-electric (ME) dipole antenna. Experimentally, an antenna prototype operating at around 2 GHz exhibits a wide impedance bandwidth of 73.3% for SWR ‚â§ 2 and 46.6% for SWR ‚â§ 1.5, a 3-dB axial ratio bandwidth of 47.7% and an antenna gain of 6.8 ¬± 1.8 dBic. Based on the design operating at lower microwave frequencies, a millimeter-wave antenna is designed on a dielectric substrate. The antenna has a wide impedance bandwidth (SWR ‚â§ 2) of 56.7% covering 38.5 to 69 GHz and a 3-dB axial ratio bandwidth of 41% covering 45.8 to 69.4 GHz, over which the antenna boresight gain varies from 5 to 9.9 dBic. This validates that the design can be realized on a single-layer printed circuit board. ¬© 1963-2012 IEEE.</t>
  </si>
  <si>
    <t>1872-1879</t>
  </si>
  <si>
    <t>A wideband circularly polarized antenna for microwave and millimeter-wave applications</t>
  </si>
  <si>
    <t>10.1109/TAP.2014.2298246</t>
  </si>
  <si>
    <t>2-s2.0-84918547435</t>
  </si>
  <si>
    <t>['strap œä', 'plasma production', 'phased antenna', 'icrf antennas', 'cyclotron range', 'consistent model', 'analysis carried']</t>
  </si>
  <si>
    <t>Results of calculations of radio-frequency (RF) plasma production in the ion-cyclotron range of frequencies (ICRF) in the Uragan-2M stellarator using four-strap œÄ-phased antenna are presented. The analysis carried out with usage of a self-consistent model that simulates plasma production with ICRF antennas.</t>
  </si>
  <si>
    <t>60068524;60068524;60004280;60004280</t>
  </si>
  <si>
    <t>56449010300;8447514100;8962921200;55948075900</t>
  </si>
  <si>
    <t>Kulyk, Yu S.;Moiseenko, V. E.;Wauters, T.;Lyssoivan, A. I.</t>
  </si>
  <si>
    <t>Ukraine;Belgium</t>
  </si>
  <si>
    <t>Kharkiv;Brussels</t>
  </si>
  <si>
    <t>Institute of Plasma Physics, Kharkov;Koninklijke Militaire School - Ecole Royale Militaire</t>
  </si>
  <si>
    <t>60068524;60004280</t>
  </si>
  <si>
    <t>Kulyk Y.</t>
  </si>
  <si>
    <t>Numerical modelling of plasma production with radio-frequency heating using four-strap œÄ-phased antenna</t>
  </si>
  <si>
    <t>2-s2.0-84918552228</t>
  </si>
  <si>
    <t>['time feature', 'target association', 'special attention', 'measurement association', 'measured data', 'experimentally verified', 'detected ).', 'design options', 'critical issue', 'auction algorithm']</t>
  </si>
  <si>
    <t>A global signal processing chain for detection and localisation of moving human targets using a multistatic ultrawideband radar system with widely separated receiving antennas is proposed. The design options for the system are presented and justified, and the required signal processing steps are summarised. Special attention is then devoted to the critical issue of target association. A slow-time feature, video time density function, is proposed to associate target responses in different receiver channels. Video time density function is extracted from range-Doppler video sequences for each target. It indicates the slow-time evolution characteristic of the moving human targets, and thus is invariant to radar observation angles (provided that the target can be detected). Auction algorithm-based global nearest neighbour approach is extended to the measurement-to-measurement association between receivers. The decentralised tracking approach proposed is experimentally verified on measured data.</t>
  </si>
  <si>
    <t>55357996100;16023997000;6602588589;24774219300</t>
  </si>
  <si>
    <t>He, Yuan;Aubry, Pascal;Le Chevalier, Francois;Yarovoy, Alexander</t>
  </si>
  <si>
    <t>Decentralised tracking for human target in multistatic ultra-wideband radar</t>
  </si>
  <si>
    <t>10.1049/iet-rsn.2014.0021</t>
  </si>
  <si>
    <t>2-s2.0-84918553086</t>
  </si>
  <si>
    <t>['znse qdsisdecreased', 'zns qds', 'zns core', 'valuable insight', 'surface modification', 'successfully synthesized', 'shell qd', 'sensitization characteristics', 'results provide', 'pure znse', 'practical applications', 'ple reveals', 'nucleation doping', 'eu qds', 'eu ions', 'emitting diodes', 'emission intensity', 'doping control', 'doping concentrations', 'doping concentration', 'doped znse', 'approximately 6', 'acceptor ).']</t>
  </si>
  <si>
    <t>Core-shell quantum dots | Energy transfer | Enhanced sensitization luminescence</t>
  </si>
  <si>
    <t>Eu-doped ZnSe:/ZnS quantum dots (formed as ZnSe:Eu/ZnS QDs) were successfully synthesized by a two-step wet chemical method: nucleation doping and epitaxial shell growing. The sensitization characteristics of Eu-doped ZnSe and ZnSe/ZnS core/shell QD are studied in detail using photoluminescence (PL), PL excitation spectra (PLE) and time-resolved PL spectros-copy. The emission intensity of Eu ions is enhanced and that of ZnSe QDsisdecreased, implying that energy was transferred from the excited ZnSe host materials (the donor) to the doped Eu ions (the acceptor). PLE reveals that the ZnSe QDs act as an antenna for the sensitization of Eu ions through an energy transfer process. The dynamics of ZnSe:Eu/ZnS core/shell quantum dots with different shell thicknesses and doping concentrations are studied via PL spectra and fluorescence lifetime spectra. The maximum phosphorescence efficiency is obtained when the doping concentration of Eu is approximately 6% and the sample showed strong white light under ultraviolet lamp illumination. By surface modification with ZnS shell layer, the intensity of Eu-related PL emission is increased approximately three times compared with that of pure ZnSe:Eu QDs. The emission intensity and wavelength of ZnSe:Eu/ZnS core/shell quantum dots can be modulated by different shell thickness and doping concentration. The results provide a valuable insight into the doping control for practical applications in laser, light-emitting diodes and in the field of biotechnology.</t>
  </si>
  <si>
    <t>1095-1101</t>
  </si>
  <si>
    <t>Luminescence</t>
  </si>
  <si>
    <t>60033100;60033100;60033100;60033100;60033100;60033100;60033100</t>
  </si>
  <si>
    <t>57225860688;57169114300;56191336800;7408557718;7402010344;7403600586;7410240841</t>
  </si>
  <si>
    <t>Liu, Ni;Xu, Ling;Wang, Hongyu;Xu, Jun;Su, Weining;Ma, Zhongyuan;Chen, Kunji</t>
  </si>
  <si>
    <t>Liu N.</t>
  </si>
  <si>
    <t>Sensitization enhancement of europium in ZnSe/ZnS core/shell quantum dots induced by efficient energy transfer</t>
  </si>
  <si>
    <t>10.1002/bio.2664</t>
  </si>
  <si>
    <t>2-s2.0-84918556377</t>
  </si>
  <si>
    <t>['parametric simulation', 'microstrip resonators', 'key characteristics', 'integral equations', 'element method', 'circular disks']</t>
  </si>
  <si>
    <t>Circular disk-microstrip resonator | Directional pattern | Resonant-frequency spectrum | Slitting</t>
  </si>
  <si>
    <t>In this paper the constructions of reflecting modules developed around circular-disk-microstrip resonators is discussed. Parametric simulation has been performed in terms of a complex approach using the integral equations and the finite-element method. The impact of segmenting the circular disks with the aid slits upon the key characteristics of the structure in question has been studied.</t>
  </si>
  <si>
    <t>1713-1726</t>
  </si>
  <si>
    <t>60027251;60027251</t>
  </si>
  <si>
    <t>8275326600;6603566968</t>
  </si>
  <si>
    <t>Maiboroda, D. V.;Pogarsky, S. A.</t>
  </si>
  <si>
    <t>V. N. Karazin Kharkiv National University</t>
  </si>
  <si>
    <t>Maiboroda D.</t>
  </si>
  <si>
    <t>On the choice of optimal topology of a reflecting module based upon the circular-disk microstrip structure</t>
  </si>
  <si>
    <t>10.1615/TelecomRadEng.v73.i19.20</t>
  </si>
  <si>
    <t>2-s2.0-84918558623</t>
  </si>
  <si>
    <t>['torsatron u', 'spectral analysis', 'rf waves', 'rf antenna', 'plasma formation', 'plasma calls', 'paper deals', 'generator system', 'antenna rf', 'antenna plasma']</t>
  </si>
  <si>
    <t>The paper deals with the spectral analysis of the antenna RF-current in the torsatron U-2M to elucidate the possibility of improving the efficiency of the RF-technique for plasma formation and heating. The present results show that the improvement in the efficiency of RF power input into the plasma calls for upgrading of both the generator system and the design of the RF antenna and its protection in order to reduce nonlinear interaction of RF waves with the near-antenna plasma.</t>
  </si>
  <si>
    <t>60068524;60068524;60068524</t>
  </si>
  <si>
    <t>6506311371;57207209694;57193817475</t>
  </si>
  <si>
    <t>Berezhnyj, V. L.;Filippov, V. V.;Berezhnaya, I. V.</t>
  </si>
  <si>
    <t>Berezhnyj V.</t>
  </si>
  <si>
    <t>Spectral analysis of antenna RF-current in the Torsatron U-2M</t>
  </si>
  <si>
    <t>2-s2.0-84918563592</t>
  </si>
  <si>
    <t>['zero forcing', 'transmission techniques', 'study arises', 'spatially uncoupled', 'shared transmission', 'rate performance', 'promising techniques', 'mutual interference', 'distinct signals']</t>
  </si>
  <si>
    <t>Power against rate performance of a class of transmission techniques is studied in this paper. This study arises in the context of a wireless sensor network in which multiple nodes equipped with single or multiple antennas cooperatively send simultaneous and distinct signals to multiple receiving nodes, each equipped with a single receiving antenna. The criterion in deriving the techniques is to eliminate or minimise the mutual interference so as to maximise received signal-to-interference plus noise ratio. It is shown for low bit rates that time-shared transmission can achieve the performance of the optimal power shared technique operating in spatially uncoupled (ideal) channels. As the bit rate increases, time-shared transmission becomes suboptimal. In this study, best linear optimisation, dirty paper coding and zero forcing are promising techniques.</t>
  </si>
  <si>
    <t>420-425</t>
  </si>
  <si>
    <t>Haleem, Mohamed A.</t>
  </si>
  <si>
    <t>Hail</t>
  </si>
  <si>
    <t>University of Hail</t>
  </si>
  <si>
    <t>Haleem M.</t>
  </si>
  <si>
    <t>Energy efficient transmission techniques for wireless sensor networks</t>
  </si>
  <si>
    <t>10.1049/iet-smt.2013.0281</t>
  </si>
  <si>
    <t>2-s2.0-84918564796</t>
  </si>
  <si>
    <t>['tunable capacitor', 'separate transmit', 'rx narrow', 'rx antennas', 'receive channels', 'quite narrow', 'physical component', 'limited tuning', 'impedance bandwidth', 'front end', 'frequency band', 'band antennas', '2170 mhz']</t>
  </si>
  <si>
    <t>This study presents reconfigurable antenna design for a front end (FE) that has separate transmit (Tx) and receive (Rx) path. In such an FE, the Tx and Rx antennas can be content with covering only the transmit and receive channels in a frequency band. Therefore they can be quite narrow-band. Narrow-band antennas can exhibit high losses, because of the relative high current density per area and limited tuning/matching component Q. To address this, a self-matched antenna design is introduced, having the tunable capacitor as the only physical component. The Tx and Rx narrow-band antennas are designed to cover the frequency range 1710-2170 MHz. Metrics as for example, impedance bandwidth and efficiency are obtained both in simulations and measurements.</t>
  </si>
  <si>
    <t>479-486</t>
  </si>
  <si>
    <t>60033010-60022134;60033010;60033010;60022134</t>
  </si>
  <si>
    <t>35193650800;55817109300;56211464400;7102820003</t>
  </si>
  <si>
    <t>Bahramzy, Pevand;Jagielski, Ole;Svendsen, Simon;Pedersen, Gert F.</t>
  </si>
  <si>
    <t>Bahramzy P.</t>
  </si>
  <si>
    <t>Self-matched high-Q reconfigurable antenna concept for mobile terminals</t>
  </si>
  <si>
    <t>10.1049/iet-smt.2014.0013</t>
  </si>
  <si>
    <t>2-s2.0-84918567416</t>
  </si>
  <si>
    <t>['studied range', 'ratio n', 'planar antenna', 'limited volume', 'helicon discharge', 'helicon antennas', 'density jumps', 'axial modes', 'antenna result', '1 antenna']</t>
  </si>
  <si>
    <t>By direct spatial measurements of wave RF magnetic fields it is confirmed that the density jumps in the helicon discharge with a flat (planar) antenna result from changes in axial modes of standing helicon waves in a limited volume. In independently produced plasma the planar antenna resistance was measured at various plasma densities n and magnetic fields B0. In the studied range of parameters (n/B0 ‚â§ 2.5√ó1020 T-1m-3) the planar antenna impedance increases with the ratio n/B0, in contrast to other types of helicon antennas. The resonances of RF power absorption, caused by standing waves excitation, for the planar antenna are observed at about two times higher values of n/B0 than for the frame m = 1 antenna.</t>
  </si>
  <si>
    <t>130-136</t>
  </si>
  <si>
    <t>60005722;60005722;60005722;60005722</t>
  </si>
  <si>
    <t>6602437318;14625545700;6701557700;6508010428</t>
  </si>
  <si>
    <t>Virko, V. F.;Slobodyan, V. M.;Shamrai, K. P.;Virko, Yu V.</t>
  </si>
  <si>
    <t>Institute of Nuclear Research, National Academy of Sciences in Ukraine</t>
  </si>
  <si>
    <t>Virko V.</t>
  </si>
  <si>
    <t>Helicon discharge excited by a planar antenna in bounded volume</t>
  </si>
  <si>
    <t>2-s2.0-84918569698</t>
  </si>
  <si>
    <t>['solomon codes', 'receiving antennas', 'proposed construction', 'probability curve', 'present study', 'output systems', 'outer codes', 'new decoder', 'new algorithms', 'lower bounds', 'input multiple', 'inner codes', 'generalized signal', 'error probability', 'decoding algorithms', 'correcting capacity', 'computer simulation', 'code construction', 'arithmetic operations']</t>
  </si>
  <si>
    <t>Multiple-input multiple-output systems are communication systems employing multiple transmitting and receiving antennas. In the present study, a new generalized concatenated signal-code construction is proposed. Its inner codes are embedded Golden codes, and its outer codes are products of Reed-Solomon codes. New algorithms for decoding inner codes, outer codes, and the generalized signal-code construction itself are proposed. The decoder for space-time Golden codes makes it possible to obtain a measure of reliability for certain symbols without an increase in the number of arithmetic operations. The decoder for outer product codes removes the ‚Äúfloor‚Äù on the error-probability curve. In addition, the lower bounds of decoding-error probability for the product-code iterative decoders have been obtained. The error-correcting capacity of the new decoder for the generalized concatenated construction is higher than that of the currently known decoders. A computer simulation has shown the efficiency of the proposed construction and decoding algorithms.</t>
  </si>
  <si>
    <t>1489-1500</t>
  </si>
  <si>
    <t>60025404;60025404</t>
  </si>
  <si>
    <t>54978542000;7005949263</t>
  </si>
  <si>
    <t>Kreshchuk, A. A.;Zyablov, V. V.</t>
  </si>
  <si>
    <t>Institute for Information Transmission Problems of the Russian Academy of Sciences</t>
  </si>
  <si>
    <t>Kreshchuk A.</t>
  </si>
  <si>
    <t>Generalized concatenated system with embedded space-time codes for MIMO systems</t>
  </si>
  <si>
    <t>10.1134/S1064226914120109</t>
  </si>
  <si>
    <t>2-s2.0-84918572747</t>
  </si>
  <si>
    <t>['two antennas', 'tuning range', 'tunable mimo', 'systems composed', 'successful implementation', 'slot shaped', 'shaped branch', 'proposed antennas', 'proposed antenna', 'promising solution', 'printed f', 'mimo antennas', 'lumped capacitors', 'handheld devices', 'full bandwidth', 'frequency tunability', 'fr4 substrate', 'efficient diversity', 'correlated system', 'compact size', 'channel capacity', 'antenna multiple', '75 pf', '6 mm3', '13 db', '07 ghz']</t>
  </si>
  <si>
    <t>In this work, miniaturised tunable two-antenna multiple-input-multiple-output (MIMO) systems composed of printed F-slot shaped are developed to operate in the global positioning system (GPS), personal communication system (PCS), distributed control system and Universal Mobile Telecommunications System bands. The two-element MIMO antenna occupies a volume of 50 √ó 37.5 √ó 1.6 mm3, and is printed on an FR4 substrate. Initially, the frequency tunability of the MIMO antennas was verified by lumped capacitors with values between 0.75 to 2.75 pF to achieve a tuning range from 1.55 to 2.07 GHz while the low mutual coupling between the radiators was accomplished by adding an I-shaped branch to a cut-away ground plane. The two antennas are then loaded with varactors to simultaneously achieve miniaturisation and tunability. Simulation and measurement results demonstrate the successful implementation of a tunable MIMO with coupling reduction mechanism for a portable handheld wireless transceiver. The channel capacity of the proposed antenna is investigated and found to be close to that of a un-correlated system with efficient diversity in which the mutual coupling across the full bandwidth was better than -13 dB. Owing to the compact size and ease of manufacture, the proposed antennas can be a promising solution for adaptive MIMO systems in handheld devices.</t>
  </si>
  <si>
    <t>359-369</t>
  </si>
  <si>
    <t>60017375;60017375-60008524-60108913;60017375-60024825;60008524;60008524-60001810;60008524;60008524;60104726</t>
  </si>
  <si>
    <t>36240278300;36918549700;16025343100;7003902501;16025593100;56487312900;56045926100;55952532900</t>
  </si>
  <si>
    <t>Elfergani, Issa T.E.;Hussaini, Abubakar Sadiq;Rodriguez, Jonathan;Abd-Alhameed, Raed A.;See, Chan H.;Jan, Naeem;Zhu, Sharon;McEwan, Neil J.</t>
  </si>
  <si>
    <t>Nigeria;United Kingdom;Portugal;Portugal;United Kingdom;United Kingdom</t>
  </si>
  <si>
    <t>Yola;Wrexham;Aveiro;Lisboa;Bradford;Bolton</t>
  </si>
  <si>
    <t>American University of Nigeria;Wrexham Glynd≈µr University;Universidade de Aveiro;Instituto de Telecomunicacoes;University of Bradford;University of Bolton</t>
  </si>
  <si>
    <t>60108913;60104726;60024825;60017375;60008524;60001810</t>
  </si>
  <si>
    <t>Elfergani I.T.E.</t>
  </si>
  <si>
    <t>Compact and closely spaced tunable printed F-slot multiple-input-multiple-output antenna system for portable wireless applications with efficient diversity</t>
  </si>
  <si>
    <t>10.1049/iet-smt.2013.0276</t>
  </si>
  <si>
    <t>2-s2.0-84918582753</t>
  </si>
  <si>
    <t>['unprecedented level', 'simple functionalities', 'scattered waves', 'recent research', 'properly tuning', 'phase control', 'optical surface', 'nanorod gap', 'magnetic responses', 'independently tailored', 'first demonstrate', 'electromagnetic metasurfaces']</t>
  </si>
  <si>
    <t>Metamaterials | Photonics | Plasmonics</t>
  </si>
  <si>
    <t>Implementation of abrupt phase discontinuities along a surface has been the theme of recent research on electromagnetic metasurfaces. Simple functionalities such as reflecting, refracting, or focusing plane waves have been demonstrated with devices featuring phase discontinuities, but optical surfaces allowing independent magnitude and phase control on the scattered waves have yet to emerge. In this paper, we propose the first true optical Huygens' surface, which explicitly utilizes orthogonal electric and magnetic responses to realize total control on an optical surface's local reflection coefficients. This extends the functionality of metasurfaces to an unprecedented level. We first demonstrate that a nanorod gap-surface plasmon resonator can act as a Huygens' source. Thereafter, by properly tuning and rotating these resonators, we realize arbitrary reflection optical metasurfaces-surfaces for which the local reflection coefficients can be independently tailored in both magnitude and phase. We demonstrate the versatility of this approach through designs of a metasurface that asymmetrically reflects two copolarized beams and a Dolph-Tschebyscheff optical reflectarray.</t>
  </si>
  <si>
    <t>56709017500;57202841434;7004469751</t>
  </si>
  <si>
    <t>Kim, Minseok;Wong, Alex M.H.;Eleftheriades, George V.</t>
  </si>
  <si>
    <t>Optical huygens' metasurfaces with independent control of the magnitude and phase of the local reflection coefficients</t>
  </si>
  <si>
    <t>10.1103/PhysRevX.4.041042</t>
  </si>
  <si>
    <t>2-s2.0-84918584036</t>
  </si>
  <si>
    <t>['simulated probes', 'significant impact', 'several actual', 'probe sensitivity', 'probe deconvolution', 'field spherical', 'calculate sensitivity', 'antenna measurements']</t>
  </si>
  <si>
    <t>We define and calculate sensitivity for several actual and simulated probes. Probe sensitivity can have a significant impact on the measurement uncertainty associated with probe deconvolution in near-field spherical-scanning, antenna measurements.</t>
  </si>
  <si>
    <t>7005497310;7201841610</t>
  </si>
  <si>
    <t>Wittmann, Ronald C.;Francis, Michael H.</t>
  </si>
  <si>
    <t>Wittmann R.C.</t>
  </si>
  <si>
    <t>Near-field spherical scanning antenna measurements: Probe deconvolution and sensitivity</t>
  </si>
  <si>
    <t>10.1155/2014/587874</t>
  </si>
  <si>
    <t>2-s2.0-84918584601</t>
  </si>
  <si>
    <t>['wave nature', 'significant part', 'plasma density', 'new modification', 'magnetic field', 'large surfaces', 'homogenous along', 'discharge may', 'discharge conditions', 'antenna length']</t>
  </si>
  <si>
    <t>A new modification of the helicon discharge capable of producing linearly uniform plasma is investigated. The discharge is excited in magnetic field by an inductive antenna consisting of two parallel linear conductors with antiphase RF currents, similar to a two-wire transmission line. The wave nature of the discharge is demonstrated. It is shown that there exist some discharge conditions in which plasma density is homogenous along a significant part of the antenna length. A convenient for realization discharge system with the linear antenna immersed into plasma is proposed. Provided further improvement this discharge may be used for uniform plasma processing of large surfaces.</t>
  </si>
  <si>
    <t>60005722;60005722;60005722;60005722;60005722</t>
  </si>
  <si>
    <t>7102498628;56449204700;6602437318;6508010428;14625545700</t>
  </si>
  <si>
    <t>Borisenko, A. G.;Beloshenko, M. A.;Virko, V. F.;Virko, Yu V.;Slobodyan, V. M.</t>
  </si>
  <si>
    <t>Borisenko A.</t>
  </si>
  <si>
    <t>Modified helicon discharge excited by a linear inductive antenna</t>
  </si>
  <si>
    <t>2-s2.0-84918590699</t>
  </si>
  <si>
    <t>['sacrificial layer', 'photolithographic process', 'operating bandwidth', 'measurements show', 'layer structure', 'layer cellulosebased', 'fabricated exploiting', 'centre frequency', '540 mhz', '4 dbi', '35 %.', '29 db', '20 db']</t>
  </si>
  <si>
    <t>A 24-GHz patch array antenna with integrated feeding network has been fabricated exploiting a multi-layer cellulosebased (i.e. paper) substrate. The adopted microstrip circuitry exploits a copper adhesive laminate that is shaped by a photolithographic process and transferred to the hosting substrate using a sacrificial layer. The multi-layer structure is obtained by stacking and gluing two layers of photo-paper with an interposed copper ground plane. The measurements show an input reflection coefficient of about -29 dB at the centre frequency, an operating bandwidth with S11 ‚â§ -20 dB of 540 MHz and a gain of 7.4 dBi. The estimated radiation efficiency is 35%. The proposed design shows the feasibility of low-cost antenna systems for green wireless internet technology and applications up to the boundary between microwaves and millimetre-waves.</t>
  </si>
  <si>
    <t>342-349</t>
  </si>
  <si>
    <t>60003003;60003003;60003003;60003003;60003003;60003003;60003003</t>
  </si>
  <si>
    <t>57195558812;7003355265;6603818857;36603590700;55263448500;36549166300;56224684200</t>
  </si>
  <si>
    <t>Poggiani, Martina;Alimenti, Federico;Mezzanotte, Paolo;Virili, Marco;Mariotti, Chiara;Orecchini, Giulia;Roselli, Luca</t>
  </si>
  <si>
    <t>Poggiani M.</t>
  </si>
  <si>
    <t>24-GHz Patch antenna array on cellulose-based materials for green wireless internet applications</t>
  </si>
  <si>
    <t>10.1049/iet-smt.2013.0279</t>
  </si>
  <si>
    <t>2-s2.0-84918593562</t>
  </si>
  <si>
    <t>['transmission scheme', 'simulation results', 'signal transmission', 'prime concerns', 'optimising processing', 'feedback link', 'environment conditions', 'energy respectively', 'energy conservation', 'detection reliability', 'also proposed']</t>
  </si>
  <si>
    <t>Energy conservation is one of the prime concerns that leads the researcher to investigate collaborative wireless sensor networks with some application specific challenges. Such challenges include combining distributed data synchronously, performing power aware signal processing, defining communication methods that can provide progressive accuracy and, optimising processing and communication for signal transmission. A cooperative resource selection and transmission scheme is proposed to improve the performance of collaborative wireless sensor networks in terms of maintaining link reliability. A measure of Channel Quality Index (CQI) is also proposed to obtain dynamic adaptivity and to optimise resource usage within wireless sensor networks according to environment conditions. As part of the proposed cooperative nature of transmission, the recently proposed transmit-receive antenna selection scheme and lattice reduction algorithm have also been considered. It is assumed that channel state information (CSI) is estimated at receiver and also there is a feedback link between the wireless sensing nodes and the fusion centre receiver. From the simulation results it is observed that for 99.99% detection reliability, the proposed adaptive transmission scheme and proposed hybrid scheme consume only 15% and 18% of energy respectively as compared to the conventional cooperative transmission.</t>
  </si>
  <si>
    <t>391-398</t>
  </si>
  <si>
    <t>60021219;60021219;60021219;60108863</t>
  </si>
  <si>
    <t>57198040583;12243521700;55840466300;15844922500</t>
  </si>
  <si>
    <t>Naeem, Muhammad Kamran;Patwary, Mohammad Nuruzzaman;Soliman, Abdel Hamid;Abdel-Maguid, Mohamed</t>
  </si>
  <si>
    <t>Ipswich;Stoke-on-Trent</t>
  </si>
  <si>
    <t>University of Suffolk;Staffordshire University</t>
  </si>
  <si>
    <t>60108863;60021219</t>
  </si>
  <si>
    <t>Cooperative transmission schemes for energyefficient collaborative wireless sensor networks</t>
  </si>
  <si>
    <t>10.1049/iet-smt.2013.0194</t>
  </si>
  <si>
    <t>2-s2.0-84918593939</t>
  </si>
  <si>
    <t>['two segments', 'triangular process', 'subfamily exogoninae', 'short proventricle', 'segments 1', 'new species', 'like chaetae', 'dense populations']</t>
  </si>
  <si>
    <t>Ara√ß√° Bay | CEBIMar | Intertidal | Polychaete | Rocky shore</t>
  </si>
  <si>
    <t>We describe a new species of Exogone √ñrsted, 1845 (Syllidae: Exogoninae) found in dense populations in some areas off the State of S√£o Paulo (south-east Brazil). Exogone cebimar sp. nov. has an enlarged median antenna, dorsal cirri present on all chaetigers, a triangular process on each of the shafts of spiniger-like chaetae of segments 1 and 2, and a short proventricle, extending for two segments only. This new species is one of the subjects of ongoing studies dealing with the characterisation of brooding methods found in the subfamily Exogoninae.</t>
  </si>
  <si>
    <t>79-84</t>
  </si>
  <si>
    <t>Memoirs of Museum Victoria</t>
  </si>
  <si>
    <t>14123407600;6505991524</t>
  </si>
  <si>
    <t>Fukuda, Marcelo Veronesi;Nogueira, Jo√£o Miguel de Matos</t>
  </si>
  <si>
    <t>Fukuda M.</t>
  </si>
  <si>
    <t>A new species of Exogone (Syllidae: Exogoninae) from off the state of S√£o Paulo (South-East Brazil)</t>
  </si>
  <si>
    <t>10.24199/j.mmv.2014.71.08</t>
  </si>
  <si>
    <t>2-s2.0-84918770091</t>
  </si>
  <si>
    <t>['successfully simulated', 'stable gain', 'slit etched', 'radiation patch', 'notched characteristics', 'notched band', 'near omni', 'ground plane', 'easily controlled', 'bluetooth band', '9 ghz', '8 ghz', '5 ghz', '0 ghz']</t>
  </si>
  <si>
    <t>additional bluetooth band | band-notched | high selectivity | novel ACS-fed | UWB antenna</t>
  </si>
  <si>
    <t>A novel asymmetric coplanar strip feed (ACS-fed) ultra-wideband (UWB) antenna with sharp selectivity band-notched characteristics is proposed and fabricated in this paper. The high selectivity notched band, ranging from 5.0 GHz to 5.9 GHz, is achieved by coupling the parasitic strip embedded in the ground plane and the slit etched on the radiation patch. The notched band can be easily controlled by adjusting the width or the length of the strip and the slit. Moreover, due to the unique antenna structure, the proposed antenna obtains a Bluetooth band (2.4-2.5 GHz) and two stop bands (3.3-3.8 GHz and 5.0-5.9 GHz). The antenna is printed on a very small (10 mm √ó 25 mm √ó 1 mm) substrate. Finally, the proposed compact ACS-fed UWB antenna is successfully simulated, designed and measured, showing good impedance matching, stable gain and near omni-directional radiation patterns.</t>
  </si>
  <si>
    <t>2308-2317</t>
  </si>
  <si>
    <t>56377895300;56388898300;56366945400;7404332309</t>
  </si>
  <si>
    <t>Xiong, Xian Ping;Liu, Qian;Zhang, Yun;Luo, Yong Lun</t>
  </si>
  <si>
    <t>Xiong X.P.</t>
  </si>
  <si>
    <t>Novel ACS-fed monopole antenna for UWB applications with sharp selectivity notched band and additional bluetooth band characteristics</t>
  </si>
  <si>
    <t>10.1080/09205071.2014.964811</t>
  </si>
  <si>
    <t>2-s2.0-84918777013</t>
  </si>
  <si>
    <t>['tube olfactometer', 'trans 2', 'solvent control', 'repellent molecules', 'pentenoic acid', 'ol stimulations', 'octenoic acid', 'lower doses', 'little decline', 'lactic acid', 'human skin', 'highest dose', 'higher doses', 'hexenoic acid', 'flight orientation', 'female ae', 'electroantennogram response', 'eag response', 'dependent manner', 'blood feeding', 'biting menace', 'baited trap', 'alcohols found', 'albopictus females', 'albopictus exhibited']</t>
  </si>
  <si>
    <t>Aedes albopictus | Attractant | Host-seeking | Olfaction | Orientation | Repellent</t>
  </si>
  <si>
    <t>Human skin emanations attract hungry female mosquitoes toward their host for blood feeding. In this study, we report the flight orientation and electroantennogram response of Aedes albopictus females to certain unsaturated acids and alcohols found in human skin. In the Y-tube olfactometer, odors of lactic acid and 2-methyl-3-pentanol attracted 54‚Äì65¬†% of Ae. albopictus females at all doses in a dose-dependent manner. However, at the highest dose (10‚àí2¬†g), the acids repelled 40‚Äì45¬†% females. Attractancy (ca. 62‚Äì68¬†%) at lower doses and repellency (ca. 30‚Äì45¬†%) at higher doses were recorded for 3-methyl-3-pentanol and 1-octen-3-ol, while 5-hexen-1-ol, cis-2-hexen-1-ol, and trans 2-hexen-1-ol odor repelled ca. 55‚Äì65¬†% of Ae. albopictus females at all doses. Antenna of female Ae. albopictus exhibited a dose-dependent EAG response up to 10‚àí3¬†g of l-lactic acid, trans-2-methyl-2-pentenoic acid, 2-octenoic acid, trans-2-hexen-1-ol and 1-octen-3-ol stimulations; however, the highest dose (10‚àí2¬†g) caused a little decline in the EAG response. EAG response of 9‚Äì10-fold was elicited by lactic acid, 2-octenoic acid, trans-2-hexenoic acid, and 3-methyl-3-pentanol, while cis-2-hexen-1-ol and trans-2-methyl pentenoic acid elicited 1‚Äì5-fold responses compared to solvent control. A blend of attractive compounds could be utilized in odor-baited trap for surveillance and repellent molecules with suitable formulation could be used to reduce the biting menace of mosquitoes.</t>
  </si>
  <si>
    <t>3781-3787</t>
  </si>
  <si>
    <t>60027480;60027480;60027480;60009689;60027480</t>
  </si>
  <si>
    <t>36915003700;24475064200;7103268177;35775124700;6604023096</t>
  </si>
  <si>
    <t>Guha, Lopamudra;Seenivasagan, T.;Iqbal, S. Thanvir;Agrawal, O. P.;Parashar, B. D.</t>
  </si>
  <si>
    <t>Gwalior;Gwalior</t>
  </si>
  <si>
    <t>Defence Research &amp; Development Establishment India;Jiwaji University</t>
  </si>
  <si>
    <t>60027480;60009689</t>
  </si>
  <si>
    <t>Guha L.</t>
  </si>
  <si>
    <t>Behavioral and electrophysiological responses of Aedes albopictus to certain acids and alcohols present in human skin emanations</t>
  </si>
  <si>
    <t>10.1007/s00436-014-4044-0</t>
  </si>
  <si>
    <t>2-s2.0-84918778033</t>
  </si>
  <si>
    <t>['wimax band', 'smooth gain', 'shaped slot', 'polyimide substrate', 'overall size', 'notch band', 'improved matching', 'flexible ultrawideband', 'feed line', 'existing 3', 'circle patches', '6 ghz']</t>
  </si>
  <si>
    <t>We present a flexible ultrawideband (UWB) planar monopole antenna with dual-notched band characteristic printed on a polyimide substrate. The antenna is fed by a step coplanar waveguide (CPW) that provides smooth transitional impedance for improved matching. It operates from 2.76 to 10.6 GHz with return loss greater than 10 dB except for the notch band to reduce the interference with existing 3.5 GHz WiMAX band and 5.5 GHz WLAN band. With a combination of rectangular and circle patches in which the U-shaped slot is carved, the overall size of antenna is 30 mm √ó 20 mm. Moreover, a pair of arc-shaped stubs located at both sides of the feed line is utilized to create the notch band for WiMAX band. The results also show that the antenna has omnidirectional radiation pattern and smooth gain over the entire operational band.</t>
  </si>
  <si>
    <t>60010606-107652545;60010606</t>
  </si>
  <si>
    <t>56461450200;56449705200</t>
  </si>
  <si>
    <t>Zhang, Xiaoyan;Wang, Guohao</t>
  </si>
  <si>
    <t>Nanchang;Nanjing</t>
  </si>
  <si>
    <t>East China Jiaotong University;State Key Laboratory of Millimeter Waves</t>
  </si>
  <si>
    <t>60010606;107652545</t>
  </si>
  <si>
    <t>A flexible monopole antenna with dual-notched band function for ultrawideband applications</t>
  </si>
  <si>
    <t>10.1155/2014/546064</t>
  </si>
  <si>
    <t>2-s2.0-84918778567</t>
  </si>
  <si>
    <t>['wireless networks', 'swarm method', 'significant advantages', 'providing good', 'plan half', 'next generation', 'lte deployment', 'low density', 'experimental results', 'electrical performances', 'design process', 'design analysis', 'building penetration', 'base station', 'actively used', 'accelerated due', '960 mhz']</t>
  </si>
  <si>
    <t>LTE deployment is being accelerated due to its improved radio access structure meeting the requirements of current and next generation of wireless networks. Its low band application presents useful aspects such as low density of base station while providing good in-building penetration. In this work, we design and develop a dual-polarized base station antenna supporting 698 MHz to 960 MHz with an azimuth-plan half-power beam width of 90¬∞ covering all mainstream LTE 700/800/900 MHz frequency bands representing the widest low frequency range being actively used in the current mobile communication industry. In the design process, rigorous algorithm based on swarm method is developed to tune the electrical performances under strict base station antenna requirements. Experimental results from pattern tests demonstrate the design analysis and the significant advantages of using swarm method in the antenna development process.</t>
  </si>
  <si>
    <t>107713781;107713781;107713781;60024542</t>
  </si>
  <si>
    <t>36601396300;56449541700;56449628700;56450420900</t>
  </si>
  <si>
    <t>Samb, Doudou;Wu, Zhonglin;Liu, Mulin;Jie, Hu Bin</t>
  </si>
  <si>
    <t>Guangzhou;</t>
  </si>
  <si>
    <t>South China University of Technology;Tongyu Communication Inc.</t>
  </si>
  <si>
    <t>60024542;107713781</t>
  </si>
  <si>
    <t>Samb D.</t>
  </si>
  <si>
    <t>Development of ultra-broadband base station antenna for all mainstream LTE 700/800/900 MHz frequency bands</t>
  </si>
  <si>
    <t>10.1155/2014/201914</t>
  </si>
  <si>
    <t>2-s2.0-84918778665</t>
  </si>
  <si>
    <t>['whose values', 'used within', 'rigorous procedure', 'reactive elements', 'port isolation', 'mobile terminal', 'mobile networks', 'future generation', 'eigenmode analysis', 'downlink channels', 'compact four', 'base station']</t>
  </si>
  <si>
    <t>In order to achieve very high data rates in both the uplink and downlink channels, the multiple antenna systems are used within the mobile terminal as well as the base station of the future generation of mobile networks. When implemented in a size limited platform, the multiple antenna arrays suffer from strong mutual coupling between closely spaced array elements. In this paper, a rigorous procedure for the design of a 4-port compact planar antenna array with high port isolation is presented. The proposed design involves a decoupling network consisting of reactive elements, whose values can be obtained by the method of eigenmode analysis. Numerical results show the effectiveness of the proposed design approach in improving the port isolation of a compact four-element planar array.</t>
  </si>
  <si>
    <t>12775264300;56153298800;56347707500</t>
  </si>
  <si>
    <t>Huang, Tiancong;Yu, Yantao;Yi, Lijun</t>
  </si>
  <si>
    <t>Huang T.</t>
  </si>
  <si>
    <t>Design of highly isolated compact antenna array for MIMO applications</t>
  </si>
  <si>
    <t>10.1155/2014/473063</t>
  </si>
  <si>
    <t>2-s2.0-84918790255</t>
  </si>
  <si>
    <t>['tags identity', 'substrate c', 'spurline resonator', 'spectral signature', 'polarized transmitting', 'paper discusses', 'encode data']</t>
  </si>
  <si>
    <t>band-stop filter | bistatic measurement | chipless RFID tag | group delay | spurline resonator | ultra-wideband monopole antenna</t>
  </si>
  <si>
    <t>The paper discusses the development of a spectral signature-based chipless Radio Frequency Identification tag using multiple spurline resonators to encode data. Bistatic detection approach is used to decode the tag identity using either the amplitude or the phase of the spectral signature in a spurline resonator. The tag comprises two cross-polarized transmitting and receiving wideband monopole antennas connected to the multiple spurline resonators. The prototype of the tag is fabricated on a substrate C-MET/LK4.3 of dielectric constant 4.3 and loss tangent 0.0018. The measured results show that group delay response can also be used to decode the tags identity.</t>
  </si>
  <si>
    <t>2266-2275</t>
  </si>
  <si>
    <t>35113956000;55110485000;56459889600;6508286905;57218539158</t>
  </si>
  <si>
    <t>Sumi, M.;Nijas, C. M.;Dinesh, R.;Mridula, S.;Mohanan, P.</t>
  </si>
  <si>
    <t>Spectral signature-encoded chipless RFID tag with planar multiresonators</t>
  </si>
  <si>
    <t>10.1080/09205071.2014.964371</t>
  </si>
  <si>
    <t>2-s2.0-84918796550</t>
  </si>
  <si>
    <t>['substrate thickness', 'simulated results', 'radiation pattern', 'radiating patch', 'optimum geometry', 'highly depend', 'good agreement', 'disk patch', 'dielectric constant', 'antenna parameters', 'antenna efficiency', '61 ghz', '12 ghz']</t>
  </si>
  <si>
    <t>An investigation into the design and fabrication of multiband disk patch antenna with symmetrically quad C-slots is presented in this paper. The proposed antenna shows multiband resonance frequencies which highly depend on substrate thickness, dielectric constant, and radius of the disk patch. By incorporating two pairs of C-slots in optimum geometry on the radiating patch, the proposed antenna operates between 2 and 12 GHz at different frequency bands centered at 2.27, 7.505, 9.34, 10.33, and 11.61 GHz. The other antenna parameters are studied like gain, antenna efficiency, and radiation pattern. The proposed antenna may find applications in S-, C-, and X-band. The results are carried out with the aid of HFSS and MOM-based IE3D simulator. The measured and simulated results are in good agreement with each other.</t>
  </si>
  <si>
    <t>60018476;60018476;60018476</t>
  </si>
  <si>
    <t>7003390412;15847161000;37066126100</t>
  </si>
  <si>
    <t>Ansari, J. A.;Verma, Sapna;Singh, Ashish</t>
  </si>
  <si>
    <t>Ansari J.</t>
  </si>
  <si>
    <t>Design and investigation of disk patch antenna with quad C-slots for multiband operations</t>
  </si>
  <si>
    <t>10.1155/2014/504363</t>
  </si>
  <si>
    <t>2-s2.0-84918799553</t>
  </si>
  <si>
    <t>['uwcns ).', 'theoretical model', 'results show', 'received power', 'proposed device', 'promising technique', 'path losses', 'multipath propagation', 'mi communication', 'frequency uwcns', 'field low', 'experimental results', 'alone module']</t>
  </si>
  <si>
    <t>electrically small antenna | low power | magnetic induction | received power model | underground wireless communication</t>
  </si>
  <si>
    <t>Electromagnetic (EM) waves are the most versatile and widely adopted physical layer technology for underground wireless communication networks (UWCNs). However, they are not suitable for underground communication especially when coils are buried in soil. Magneto-inductive (MI) communication is a promising technique for UWCNs; it is not affected by large propagation delays, multipath propagation, and fading. Furthermore, MI communication has lower transmitting power and smaller antenna size than EM. A near-field low-power communication device with an electrically small antenna for low-frequency UWCNs is proposed in this study. The device can be easily buried underground. The proposed device is analyzed in terms of basic communication metrics, i.e., magnetic field intensity, bandwidth, path losses, and received power. Comparison of these four metrics shows that the experimental data closely match those of the theoretical model, and the maximum communication distance of 28.5 m, can be achieved. Moreover, according to the experimental results of our device, we further propose the modified received power model. Results show that the device exhibits good performance and can be used as a stand-alone module in directional underground wireless communication.</t>
  </si>
  <si>
    <t>60018273;60018273;60018273</t>
  </si>
  <si>
    <t>40761672500;41763031900;56449796000</t>
  </si>
  <si>
    <t>Ma, Jing;Zhang, Xiao Tong;Huang, Qi Wei</t>
  </si>
  <si>
    <t>University of Science and Technology Beijing</t>
  </si>
  <si>
    <t>Ma J.</t>
  </si>
  <si>
    <t>Near-field magnetic induction communication device for underground wireless communication networks</t>
  </si>
  <si>
    <t>10.1007/s11432-014-5200-y</t>
  </si>
  <si>
    <t>2-s2.0-84918804737</t>
  </si>
  <si>
    <t>['various regions', 'two species', 'three parapodia', 'tentacular cirri', 'single antenna', 'sampling locations', 'real cause', 'population structure', 'perinereis anderssoni', 'occur along', 'morphological anomalies', 'martim de', 'large number', 'highest percentage', 'highest number', 'diverse array', 'brazilian coast', 'anomalous individuals', 'additional studies', '92 %).', '55 %)', '31 %),', '290 specimens']</t>
  </si>
  <si>
    <t>Abnormalities | Ceratonereis | Morphology | Nereididae | Perinereis | Unanereis</t>
  </si>
  <si>
    <t>The examination of a large number of specimens in the context of taxonomic and ecological studies may lead to the discovery of morphological anomalies. The aim of this study was to describe the morphological anomalies observed in some individuals of Perinereis anderssoni and Perinereis ponteni collected in various regions of the Brazilian coast. A total of 290 specimens were analysed from along the northern and southern Brazilian coast, and 21 of these presented morphological anomalies, such as variations in the number of tentacular cirri and eyes, completely or basally fused antennae, chaetigers with three parapodia, and others. Perinereis anderssoni presented the highest number of anomalous individuals, and the most frequent morphological anomaly was the presence of a single antenna and nine tentacular cirri. Anomalous individuals of P. ponteni with seven tentacular cirri were also commonly collected. Ilha do Mel (PR) was the area with the highest percentage of individuals with anomalies (12.96%), followed by Martim de S√° (SP) (10.31%), S√£o Francisco do Conde (BA) (8.33%), Tambaba (PB) (5.55%) and Itaipu (RJ) (1.92%). Most of the sampling locations have a history of contamination by a diverse array of pollutants. We provide background information for the morphological changes observed in two species that occur along the Brazilian coast, but additional studies are needed to confirm the real cause of these anomalies and their effect on the population structure of these ecologically important species.</t>
  </si>
  <si>
    <t>60001865;60001865</t>
  </si>
  <si>
    <t>56450358600;11540728100</t>
  </si>
  <si>
    <t>Coutinho, Marina C.L.;Santos, Cinthya S.G.</t>
  </si>
  <si>
    <t>Niteroi</t>
  </si>
  <si>
    <t>Universidade Federal Fluminense</t>
  </si>
  <si>
    <t>Coutinho M.</t>
  </si>
  <si>
    <t>Morphological anomalies in polychaetes: Perinereis species (Polychaeta: Annelida) examples from the Brazilian coast</t>
  </si>
  <si>
    <t>10.24199/j.mmv.2014.71.05</t>
  </si>
  <si>
    <t>2-s2.0-84918824038</t>
  </si>
  <si>
    <t>['zero index', 'return loss', 'refraction index', 'radiation patch', 'radiation gain', 'near zero', 'much higher', 'index effect', 'handed material', 'equivalent permittivity', 'arranged periodically', '78 ghz', '02 ghz']</t>
  </si>
  <si>
    <t>Gain | LHM | Near-zero index</t>
  </si>
  <si>
    <t>In this paper, spirals are arranged periodically on the surface of the substrate, making a left-handed material (LHM) with a near-zero index of refraction. A radiation patch is etched on the surface of this substrate, making an antenna. The finite difference time domain method is used to study the effect of this LHM with a near-zero index of refraction on the microstrip. At f = 13.78 GHz, the equivalent permittivity and permeability of the proposed spiral materials are both negative; at f = 28.02 GHz, the equivalent permittivity and permeability are both negative and the refraction index is near zero. Compared with conventional microstrip antenna, the radiation gain of the antenna is much higher and the return loss is much lower due to the near-zero-index effect.</t>
  </si>
  <si>
    <t>808-815</t>
  </si>
  <si>
    <t>Radiation Effects and Defects in Solids</t>
  </si>
  <si>
    <t>56276629100;55742685000;55746991100;55747630000</t>
  </si>
  <si>
    <t>Zhang, Yan Rong;Wang, Ji Jun;Gong, Lei Lei;Zhu, Zhi Pan</t>
  </si>
  <si>
    <t>Effect of spiral left-handed material with near-zero index on rectangular microstrip antenna</t>
  </si>
  <si>
    <t>10.1080/10420150.2014.954576</t>
  </si>
  <si>
    <t>2-s2.0-84918843120</t>
  </si>
  <si>
    <t>['radiation pattern', 'proposed antenna', 'pcs 1', 'impedance bandwidth', 'ieee 802', 'dcs 1', 'completely cover', 'bandwidth 60', '88 ghz', '665 ghz', '485 ghz']</t>
  </si>
  <si>
    <t>Bandwidth | Dual slit | Efficiency | Gain | Line feed | Patch antenna | Return loss | VSWR | Wide band</t>
  </si>
  <si>
    <t>A novel compact broadband microstrip patch antenna is presented for various wireless applications. The proposed antenna has been fabricated and the impedance bandwidth and radiation pattern are measured. The simulated and measured antenna characteristics along with radiation pattern and gain are presented. It is stated that the proposed designed antenna can completely cover the required band widths of Digital communication system (DCS 1.71-1.88 GHz), Personal communication system (PCS 1.85-1.88 GHz) and IEEE 802.11b/g (2.4-2.485 GHz) with satisfactory radiation characteristics. The Experimental result shows that the proposed antenna presents a bandwidth 60.25% covering the range of 1.431-2.665 GHz with the maximum radiation efficiency 90%.</t>
  </si>
  <si>
    <t>281-286A</t>
  </si>
  <si>
    <t>Central European Journal of Engineering</t>
  </si>
  <si>
    <t>114163461;60024569;60079937;60024569-60032358</t>
  </si>
  <si>
    <t>57213256319;54920849000;54918841700;57216190337</t>
  </si>
  <si>
    <t>Singh, Vinod Kumar;Ali, Zakir;Ayub, Shahanaz;Singh, Ashutosh Kumar</t>
  </si>
  <si>
    <t>Jhansi;Allahabad;Jhansi;Jhansi</t>
  </si>
  <si>
    <t>Bundelkhand Institute Of Engineering &amp; Technology, Jhansi;Indian Institute of Information Technology, Allahabad;Bundelkhand University;SR Group of Institutions</t>
  </si>
  <si>
    <t>60079937;60032358;60024569;114163461</t>
  </si>
  <si>
    <t>Singh V.K.</t>
  </si>
  <si>
    <t>Bandwidth optimization of compact microstrip antenna for PCS/DCS/bluetooth application</t>
  </si>
  <si>
    <t>10.2478/s13531-013-0160-3</t>
  </si>
  <si>
    <t>2-s2.0-84919326210</t>
  </si>
  <si>
    <t>['using gnss', 'two experiments', 'soil moisture', 'reflected back', 'recent years', 'r signals', 'penetration depth', 'growing rapidly', 'gnss signals', 'basic principle']</t>
  </si>
  <si>
    <t>GNSS reflectometry | Signal to noise ratio | Software-defined radio</t>
  </si>
  <si>
    <t>The use of reflected Global Navigation Satellite System (GNSS) signals for sensing the Earth has been growing rapidly in recent years. This technique is founded on the basic principle of detecting GNSS signals after they have been reflected off the Earth's surface and using them to determine the properties of the reflecting surface remotely. This is the so-called GNSS reflectometry (GNSS-R) technique. In this paper, a new application regarding the detection of metallic buried objects is analyzed and it is validated through several experimental campaigns. Although the penetration depth of GNSS signals into the ground is not optimal and depends on the soil moisture, GNSS signals can likely interact approximately with the first 10¬†cm of the ground and therefore can be reflected back by any metallic object buried on the first terrain layer. A very light and low-cost GNSS receiver prototype based on a software-defined radio approach was developed. This receiver can be used as a payload on board small drones or unmanned aerial systems to detect metallic objects (mines or other explosive devices). A signal processing tool based on an open-loop GNSS signal acquisition strategy was developed. The results of two experiments which show the possibility of using GNSS-R signals to detect buried metallic objects and to provide an estimate of their dimensions are discussed.</t>
  </si>
  <si>
    <t>60012162;60012162;60012162;60012162;60012162</t>
  </si>
  <si>
    <t>6508351484;56121468500;56462385800;55940620100;7005438782</t>
  </si>
  <si>
    <t>Notarpietro, Riccardo;De Mattia, Salvatore;Campanella, Maurizio;Pei, Yuekun;Savi, Patrizia</t>
  </si>
  <si>
    <t>Notarpietro R.</t>
  </si>
  <si>
    <t>Detection of buried objects using reflected GNSS signals</t>
  </si>
  <si>
    <t>10.1186/1687-6180-2014-132</t>
  </si>
  <si>
    <t>2-s2.0-84919326879</t>
  </si>
  <si>
    <t>['wlan application', 'total efficiency', 'planar waveguide', 'performance bandwidth', 'paper presents', 'feeding technique', 'directivity along', 'antenna structure', 'antenna provides', 'antenna proposed', 'achieved antenna', '88 ghz', '825 ghz', '80 percent', '8 ghz', '41 ghz', '35 ghz', '10 db']</t>
  </si>
  <si>
    <t>Antenna | CPW | Monopole | Wideband | WiMAX | WLAN</t>
  </si>
  <si>
    <t>This paper presents a monopole antenna design for WiMAX at 3.2‚Äì3.8 GHz and 5.2‚Äì5.8 GHz as well as WLAN application at 5.15‚Äì5.35 GHz and 5.725‚Äì5.825 GHz. The antenna proposed is constructed by a standing rectangular patch structure fed by co-planar waveguide (CPW) feeding technique. In addition with the antenna structure, there is an extended ground plane used for enhancing the performance bandwidth of the antenna. This antenna provides a wideband covering WiMAX and WLAN application from 2.88 GHz to 6.41 GHz with return loss lower than -10 dB. Besides that, the antenna has achieved minimum 1.5 dB antenna's gain and 2.39 dBi antenna's directivity along the operating frequency band. Moreover, this antenna can offer high radiating power as it has achieved antenna's total efficiency more than 80 percent.</t>
  </si>
  <si>
    <t>1873-1875</t>
  </si>
  <si>
    <t>60078086;60078086;60078086;60090652</t>
  </si>
  <si>
    <t>56452485600;26324827900;56586151300;23098429000</t>
  </si>
  <si>
    <t>Ong, Teik Kean;Ahmad, Badrul Hisham;Aziz, Mohamad Zoinol Abidin Abd;Malek, Mohd Fareq Abd</t>
  </si>
  <si>
    <t>Arau;Malacca</t>
  </si>
  <si>
    <t>Universiti Malaysia Perlis;Universiti Teknikal Malaysia Melaka</t>
  </si>
  <si>
    <t>60090652;60078086</t>
  </si>
  <si>
    <t>Ong T.</t>
  </si>
  <si>
    <t>Design of wideband monopole antenna with co-planar waveguide feeding technique</t>
  </si>
  <si>
    <t>10.1166/asl.2014.5622</t>
  </si>
  <si>
    <t>2-s2.0-84919329238</t>
  </si>
  <si>
    <t>['‚ àº442', '‚ àº12', '‚ àº', 'temperature coefficient', 'stable material', 'scienti fic', 'resonant frequency', 'nearly zero', 'increasing ca0', 'excellent combination', 'dielectric constant', 'candidate material', '2tio3 content', '092 ghz', ')( mg0']</t>
  </si>
  <si>
    <t>Dielectric | Microwave ceramics</t>
  </si>
  <si>
    <t>The microwave dielectric properties and microstructures of (1-y)(Mg0.95Ni0.05)4Ta2O9-y (Ca0.8Sr0.2)TiO3 ceramics prepared using a mixed oxide route were investigated. (Mg0.95Ni0.05)4Ta2O9 has a dielectric constant (Œµr) of ‚àº12.23, a high quality factor (Qxf ) of ‚àº442,092 GHz, and a temperature coefficient of resonant frequency (œÑf) of ‚àº-55 ppm/¬∞C. To produce a temperature-stable material, Ca0.8Sr0.2TiO3, which has a large positive œÑf value of 990ppm/¬∞C, was added to (Mg0.95Ni0.05)4Ta2O9. The temperature coefficient of resonant frequency increased with increasing Ca0.8Sr0.2TiO3 content, going through nearly zero at y = 0.7. The microwave dielectric material 0.3(Mg0.95Ni0.05)4Ta2O9-0.7(Ca0.8Sr0.2)TiO3 has an excellent combination of microwave dielectric properties: Œµr ‚àº29.8, Qxf ‚àº 226,000GHz (at 9 GHz), and œÑf ‚àº-2.38ppm/¬∞C sinter at 1350¬∞ C. It is proposed as a candidate material for industrial, scienti fic and medical band components and Global Position System antennas.</t>
  </si>
  <si>
    <t>1000-1003</t>
  </si>
  <si>
    <t>Journal of the Ceramic Society of Japan</t>
  </si>
  <si>
    <t>60014982;60014982;60014982;60003076</t>
  </si>
  <si>
    <t>27172417000;15021560900;56452087300;9434069000</t>
  </si>
  <si>
    <t>Li, Bing Jing;Wang, Sih Yin;Su, Cong Zhi;Chen, Yuan Bin</t>
  </si>
  <si>
    <t>Tainan;Tainan</t>
  </si>
  <si>
    <t>National Cheng Kung University;Chang Jung Christian University</t>
  </si>
  <si>
    <t>60014982;60003076</t>
  </si>
  <si>
    <t>Dielectric properties and crystal structure of (1-y) (Mg&lt;inf&gt;0.95&lt;/inf&gt; Ni&lt;inf&gt;0.05&lt;/inf&gt;)&lt;inf&gt;4&lt;/inf&gt;Ta&lt;inf&gt;2&lt;/inf&gt;O&lt;inf&gt;9-y&lt;/inf&gt;(Ca&lt;inf&gt;0.8&lt;/inf&gt;Sr&lt;inf&gt;0.2&lt;/inf&gt;)TiO&lt;inf&gt;3&lt;/inf&gt; ceramics</t>
  </si>
  <si>
    <t>10.2109/jcersj2.122.1000</t>
  </si>
  <si>
    <t>2-s2.0-84919337107</t>
  </si>
  <si>
    <t>['various continents', 'uncontaminated data', 'thus applicable', 'thermal emission', 'tfi signals', 'reflected signals', 'reflected back', 'proposed pca', 'priori information', 'orbiting satellites', 'observations without', 'microwave imager', 'ghz frequencies', 'erroneous retrievals', 'earthobserving system', 'earlier methods', 'direct contamination', 'data matrix', 'contaminated data', 'board polar', 'aqua satellite']</t>
  </si>
  <si>
    <t>Data processing | Data quality control | Instrumentation/sensors | Principal components analysis | Sea/ocean surface</t>
  </si>
  <si>
    <t>The geostationary satellite television (TV) signals that are broadcasted over various continents can be reflected back to space when they reach ocean surfaces. If the reflected signals are intercepted by the antenna of the microwave imager on board polar-orbiting satellites, they aremixed with the thermal emission from the earth and result in direct contamination of the satellitemicrowave imager measurements. This contamination is referred to as television frequency interference (TFI) and can result in erroneous retrievals of oceanic environmental parameters (e.g., sea surface temperature and sea surface wind speed) from microwave imager measurements. In this study, a principal component analysis (PCA)-based method is applied for detecting the TFI signals over oceans fromthe Advanced Microwave Scanning Radiometer for the EarthObserving System (AMSR-E) Aqua satellite. It is found that the third principal component of the data matrix of the AMSR-E spectral difference indices fromeachAMSR-Eswath captures theTFI contamination.TheTFI-contaminated data on theAMSR-E descending node at both 10.65- and 18.7-GHz frequencies can be separated from uncontaminated data over oceanic areas near the coasts of Europe and the United States based on the intensity of the data projection onto the third principal component (PC).Compared to the earlier methods, the proposed PCA-based algorithmworks well on the observations without a priori information and is thus applicable for broader user applications.</t>
  </si>
  <si>
    <t>2759-2776</t>
  </si>
  <si>
    <t>60002092;60002092;60027716</t>
  </si>
  <si>
    <t>7203047936;56452114900;7004853382</t>
  </si>
  <si>
    <t>Zou, Xiaolei;Tian, Xiaoxu;Weng, Fuzhong</t>
  </si>
  <si>
    <t>Washington, D.C.;Tallahassee</t>
  </si>
  <si>
    <t>National Oceanic and Atmospheric Administration;Florida State University</t>
  </si>
  <si>
    <t>60027716;60002092</t>
  </si>
  <si>
    <t>Detection of television frequency interference with satellite microwave imager observations over oceans</t>
  </si>
  <si>
    <t>10.1175/JTECH-D-14-00086.1</t>
  </si>
  <si>
    <t>2-s2.0-84919340897</t>
  </si>
  <si>
    <t>['transmission rate', 'system performance', 'system model', 'strong impacts', 'running time', 'proposed pso', 'proposed method', 'paper investigates', 'optimisation problem', 'network planning', 'memory space', 'handoff time', 'consistently offer', 'challenging issue']</t>
  </si>
  <si>
    <t>computational complexity | distributed antenna | high-speed railway | network planning | particle swarm optimisation</t>
  </si>
  <si>
    <t>Network planning in wireless communication systems, which has strong impacts on the system performance, is a complex and challenging issue. This paper investigates the network planning problem under high-speed railway communication scenarios. A system model is characterised in terms of distributed antenna technology. An optimisation problem is formulated to optimise the total system cost with transmission rate, handoff time and antenna number constraints. Because the optimisation problem is NP-hard, a particle swarm optimisation (PSO)-based network planning strategy is proposed to tackle it. The complexity analysis demonstrates the effectiveness of the proposed PSO-based network planning scheme in terms of running time and memory space. Finally, the simulation results substantiate that the proposed method can consistently offer a better performance gain in comparison with the uniform network planning scheme.</t>
  </si>
  <si>
    <t>707-722</t>
  </si>
  <si>
    <t>Transactions on Emerging Telecommunications Technologies</t>
  </si>
  <si>
    <t>60005244-60025578;60021666-60025278;60023908;60005244;60021843</t>
  </si>
  <si>
    <t>55937229100;56578841900;7402269916;56206125100;55966748000</t>
  </si>
  <si>
    <t>Wang, Jin Yuan;Wang, Jun Bo;Song, Xiaoyu;Chen, Ming;Zhang, Jie</t>
  </si>
  <si>
    <t>China;China;United States;China;China;China</t>
  </si>
  <si>
    <t>Xi'an;Beijing;Portland;Beijing;Nanjing;Nanjing</t>
  </si>
  <si>
    <t>Xidian University;Tsinghua University;Portland State University;Beijing University of Chemical Technology;Nanjing University of Aeronautics and Astronautics;Southeast University</t>
  </si>
  <si>
    <t>60025578;60025278;60023908;60021843;60021666;60005244</t>
  </si>
  <si>
    <t>Network planning for distributed antenna-based high-speed railway mobile communications</t>
  </si>
  <si>
    <t>10.1002/ett.2599</t>
  </si>
  <si>
    <t>2-s2.0-84919352384</t>
  </si>
  <si>
    <t>['subconfluenta alexander', 'south korea', 'similar species', 'outside japan', 'new species', 'new record', 'male antenna', 'korean fauna', 'habitat information', 'first record', 'female genitalia']</t>
  </si>
  <si>
    <t>Antocha koreana sp. n. | Antocha subconfluenta Alexander | New taxa | Southeast Asia</t>
  </si>
  <si>
    <t>New species Antocha (Antocha) koreana from South Korea is described and illustrations of the distinguishing morphological features, including wing venation, male and female genitalia and male antenna, are provided with a discussion on distinguishing newly described species from other similar species. Habitat information for new species is presented. Antocha (Antocha) subconfluenta Alexander, 1930 is new record for Korean fauna and first record from outside Japan.</t>
  </si>
  <si>
    <t>60059987-108397919;60094242</t>
  </si>
  <si>
    <t>56033672900;56452461200</t>
  </si>
  <si>
    <t>Podenas, Sigitas;Byun, Hye Woo</t>
  </si>
  <si>
    <t>South Korea;Lithuania;Lithuania</t>
  </si>
  <si>
    <t>Gwacheon-si;Vilnius;Vilnius</t>
  </si>
  <si>
    <t>Ministry of Environment Korea;Vilniaus Universitetas;Nature Research Centre</t>
  </si>
  <si>
    <t>60094242;60059987;108397919</t>
  </si>
  <si>
    <t>Podenas S.</t>
  </si>
  <si>
    <t>New species of Antocha Osten Sacken, 1860 crane flies (Diptera: Limoniidae) for South Korea</t>
  </si>
  <si>
    <t>10.11646/zootaxa.3900.1.7</t>
  </si>
  <si>
    <t>2-s2.0-84919363719</t>
  </si>
  <si>
    <t>['wireless systems', 'wide bandwidth', 'various model', 'measurement results', 'important component', 'ground plane', 'good performances', 'fractional bandwidth', 'circle slot', 'center frequency', 'antenna works', '54 db', '0 db']</t>
  </si>
  <si>
    <t>Microstrip antenna | Rugby ball | Slot | Ultra wideband</t>
  </si>
  <si>
    <t>As the important component in wireless systems, the antenna should have the good performances in wireless technology challenge, such as need for wide bandwidth with high data rates. To solve that problem, the Ultra- Wideband (UWB) which is a short range communication system that has a wide bandwidth and categorized as a condition with the fractional bandwidth of ‚â• 20% of the center frequency or bandwidth ‚â• 500 MHz, should be applied. With the various model of the antenna which is existed, the rugby ball microstrip antenna is designed with a circle slot on the ground plane and inside feed line to get ultra wideband. The design of microstrip antenna using Epoxy FR-4 with dielectric constant (…õr) = 4.5. Based on simulation and measurement results, the antenna works at frequency 1300‚Äì3200 MHz obtained from the return loss level &lt; -9.54 dB, bidirectional, has gain level greater than 0 dB at the worked frequency range and has various polarization obtained from axial ratio level of the antenna.</t>
  </si>
  <si>
    <t>1817-1819</t>
  </si>
  <si>
    <t>15924279600;56453269300;56400937200;56193151400</t>
  </si>
  <si>
    <t>Yuwono, Rudy;Permata, Silvi A.D.;Dahlan, Erfan A.;Syakura, Ronanobelta</t>
  </si>
  <si>
    <t>Design of rugby ball patch microstrip antenna with circle slot for Ultra Wideband Frequency (UWB)</t>
  </si>
  <si>
    <t>10.1166/asl.2014.5603</t>
  </si>
  <si>
    <t>2-s2.0-84919372871</t>
  </si>
  <si>
    <t>['simulated ones', 'rcs reduction', 'rcs peaks', 'proposed method', 'proposed antenna', 'measured results', 'incident wave', 'grazing angle', 'given firstly', 'frequency range', 'efficiently controlled', 'cut slots']</t>
  </si>
  <si>
    <t>In this paper, a novel microstrip antenna array with reduced radar cross-section (RCS) is proposed and studied. We define that the grazing angle Œ∏ of radar incident wave ranges from 80‚ó¶ to 90‚ó¶. Under the condition that the incident wave is in grazing angle, a microstrip antenna designed by the techniques of miniaturization and ground-cut slots is given firstly. Compared with a traditional rectangle microstrip antenna, the RCS peaks of the proposed antenna are efficiently controlled over the frequency range of 4‚àº16 GHz. Based on the design above, the proposed antenna is chosen as an element to design a 2 √ó 2 antenna array. Analysis and optimization of the arrangement of the array is made to achieve more RCS reduction. The measured results of radiation performance accord with the simulated ones, which indicate that the proposed method is feasible.</t>
  </si>
  <si>
    <t>73-82</t>
  </si>
  <si>
    <t>55378065700;57214349794;56948446400;55271584500</t>
  </si>
  <si>
    <t>Jiang, Wen;Ren, Junyi;Wang, Wei;Hong, Tao</t>
  </si>
  <si>
    <t>Low RCS microstrip antenna array with incident wave in grazing angle</t>
  </si>
  <si>
    <t>10.2528/PIERC14090802</t>
  </si>
  <si>
    <t>2-s2.0-84919381119</t>
  </si>
  <si>
    <t>F30CA165548</t>
  </si>
  <si>
    <t>['vivo thrombosis', 'vessel diameter', 'antenna spacing']</t>
  </si>
  <si>
    <t>Purpose To evaluate and model the risk of in vivo thrombosis in each hepatic vessel type during hepatic microwave ablation as a function of vessel diameter, velocity, and vessel-antenna spacing.</t>
  </si>
  <si>
    <t>1965-1971.e2</t>
  </si>
  <si>
    <t>Journal of Vascular and Interventional Radiology</t>
  </si>
  <si>
    <t>60032179;60032179;60032179;60032179;60032179;60032179</t>
  </si>
  <si>
    <t>55516287400;36018016700;35847368900;7102564604;7403112046;7003779912</t>
  </si>
  <si>
    <t>Chiang, Jason;Willey, Bridgett J.;Del Rio, Alejandro Mu√±oz;Hinshaw, J. Louis;Lee, Fred T.;Brace, Christopher L.</t>
  </si>
  <si>
    <t>Chiang J.</t>
  </si>
  <si>
    <t>Predictors of thrombosis in hepatic vasculature during microwave tumor ablation of an in vivo porcine model</t>
  </si>
  <si>
    <t>S1051044314007441</t>
  </si>
  <si>
    <t>10.1016/j.jvir.2014.07.022</t>
  </si>
  <si>
    <t>2-s2.0-84919382758</t>
  </si>
  <si>
    <t>NA11OAR4320072</t>
  </si>
  <si>
    <t>['various sources', 'scan direction', 'real time', 'radar receiver', 'radar products', 'noise speckles', 'noise ratios', 'noise power', 'moderate signal', 'measured powers', 'made radiators', 'estimated accurately', 'effective technique', 'constructively adds', 'best quality', 'antenna position']</t>
  </si>
  <si>
    <t>Algorithms | Data processing | Data quality control | Radars/Radar observations | Remote sensing</t>
  </si>
  <si>
    <t>A radar antenna intercepts thermal radiation from various sources, including the ground, the sun, the sky, precipitation, and man-made radiators. In the radar receiver, this external radiation produces noise that constructively adds to the receiver internal noise and results in the overall system noise. Consequently, the system noise power is dependent on the antenna position and needs to be estimated accurately. Inaccurate noise power measurements may lead to a reduction of coverage if the noise power is overestimated or to radar data images cluttered by noise speckles if the noise power is underestimated. Moreover, when an erroneous noise power is used at low to moderate signal-to-noise ratios, estimators can produce biased meteorological variables. Therefore, to obtain the best quality of radar products, it is desirable to compute meteorological variables using the noise power measured at each antenna position. An effective technique that achieves this by estimating the noise power in real time from measured powers at each scan direction and in parallel with weather data collection has been proposed. Herein, the effects of such radial-based noise power estimation on spectral moment estimates are investigated.</t>
  </si>
  <si>
    <t>2671-2691</t>
  </si>
  <si>
    <t>60030931-60025916;100358258-114825722;100358258;100358258-114825722;100358258-60109022;100358258</t>
  </si>
  <si>
    <t>6602307996;56452359200;35361440800;56452485100;14019519400;6603202344</t>
  </si>
  <si>
    <t>Iviƒá, Igor R.;Krause, Jane C.;Boydstun, Olen E.;Daniel, Amy E.;Free, Alan D.;Zittel, Walter D.</t>
  </si>
  <si>
    <t>United Kingdom;United States;United States;United States;United States</t>
  </si>
  <si>
    <t>Hook;Norman;Norman;Reston;Norman</t>
  </si>
  <si>
    <t>Serco Group plc;University of Oklahoma;NOAA National Severe Storms Laboratory;CENTURIA CORPORATION;Radar Operations Center</t>
  </si>
  <si>
    <t>60109022;60030931;60025916;114825722;100358258</t>
  </si>
  <si>
    <t>Effects of radial-based noise power estimation on spectral moment estimates</t>
  </si>
  <si>
    <t>10.1175/JTECH-D-14-00048.1</t>
  </si>
  <si>
    <t>2-s2.0-84919388945</t>
  </si>
  <si>
    <t>['using l', 'two ports', 'total efficiency', 'simulation result', 'rhcp ).', 'return loss', 'proposed dual', 'probe amendment', 'port 2', 'port 1', 'polarized antenna', 'operating frequency', 'obtained gain', 'ground plane', 'frequency range', 'dual polarization', 'broadband dual', '864 db', '8251 db', '620 mhz', '501 ghz', '4 ghz', '343 db', '342 db', '292 ghz', '209 mhz']</t>
  </si>
  <si>
    <t>Axial ratio | Broadband | Dual polarization | Gain | Notch</t>
  </si>
  <si>
    <t>In this paper, a broadband dual-polarized antenna with operating frequency at 2.4 GHz for Wireless Local Area Network (WLAN) is presented. This antenna is a combination of left-handed circular polarized (LHCP) and right-handed circular polarized (RHCP). The proposed dual-polarized antenna is designed by using L-probe amendment with inverted rectangular patch. In order to perform with dual polarization by using single patch, the antenna is designed with two ports where both sides of the inverted rectangular patch is designed with one rectangular notch and two similar dimension circular notches. The inverted rectangular patch is separated with the ground plane by air gap layer to enhance the gain of the dual-polarized antenna. The simulation is done by using Computer Simulation Technology (CST) software. Based on the simulation result, port 1 and port 2 both achieved operating frequency at 2.4 GHz with return loss of -14.864 dB which the frequency range from 2.292 GHz to 2.501 GHz. Both ports obtained bandwidth of 209 MHz which meets broadband operation. Port 1 and port 2 both obtained gain of 7.343 dB with total efficiency -0.8251 dB. Furthermore, the minimum axial ratio for port 1 and port 2 are similar which is 0.342 dB with 3 dB axial ratio bandwidth of 620 MHz.</t>
  </si>
  <si>
    <t>1757-1760</t>
  </si>
  <si>
    <t>56405583300;56586151300;26324827900;23098429000</t>
  </si>
  <si>
    <t>Phoo, Kho Shin;Aziz, Mohamad Zoinol Abidin Abd;Ahmad, Badrul Hisham;Malek, F. Abd</t>
  </si>
  <si>
    <t>Phoo K.</t>
  </si>
  <si>
    <t>Design a broadband dual-polarized antenna</t>
  </si>
  <si>
    <t>10.1166/asl.2014.5618</t>
  </si>
  <si>
    <t>2-s2.0-84919389174</t>
  </si>
  <si>
    <t>['widely used', 'versatile features', 'various types', 'surface current', 'stacked slot', 'small size', 'slot structure', 'simple design', 'return loss', 'realize low', 'radiation pattern', 'lower cost', 'dual band', 'dipole antennas', 'dipole antenna', 'different type', 'components used']</t>
  </si>
  <si>
    <t>Dipole | Multi slot | Stacked</t>
  </si>
  <si>
    <t>Nowadays, the modern wireless communications system offers higher data rates and efficiency of services. Most of the equipment and components used to require the lower cost, small size and versatile features. The dipole antennas are widely used for wireless communication system application because of the wider radiation coverage area and simple design. There is an advantage of the slot structure on dipole antenna such as higher frequency bandwidth and directivity. In this paper, a multi slot stacked on dipole antenna for dual band is investigated. The effect of the slot on dipole and a stacked slot on dipole antenna will be designed for different type of slots. Three slots type focused in this paper are H-slot, U-slot and T-slot. All the design will be simulated by using CST software in order to simulate and investigate the return loss, surface current, and radiation pattern of the dipole antenna based on the effect of various types of slot. The simulation result shows that the effect of multi slot stacked on the bandwidth and efficiency at the dual bands operating at Wireless Local Area Network (WLAN) applications. This study will be beneficial to realize low-cost multi slot stacked dipole antenna for suitable wireless communication system development.</t>
  </si>
  <si>
    <t>1761-1765</t>
  </si>
  <si>
    <t>60078086;60078086;60078086;60078086</t>
  </si>
  <si>
    <t>56452642600;56586151300;56429683100;40462386700</t>
  </si>
  <si>
    <t>Ramli, Mohamad Hafize;Aziz, Mohamad Zoinol Abidin Abd;Dahalan, Abdul Halim;Othman, Mohd Azlishah</t>
  </si>
  <si>
    <t>Ramli M.</t>
  </si>
  <si>
    <t>Investigation of multi slot stacked on dipole antenna</t>
  </si>
  <si>
    <t>10.1166/asl.2014.5623</t>
  </si>
  <si>
    <t>2-s2.0-84919391558</t>
  </si>
  <si>
    <t>['year 2012', 'specific characteristics', 'special needs', 'solution discussed', 'relevant feature', 'related initiatives', 'recommendations provided', 'proposed model', 'process includes', 'paper tackles', 'paper addresses', 'mentioned strategies', 'major change', 'information shared', 'european region', 'digital ones', 'describe knowledge', 'day life', 'automatic compensation', 'antenna settings', 'also included', 'actual development', '0 technologies']</t>
  </si>
  <si>
    <t>Decision support systems | eGovernment | Semantic technologies | Web-based Solutions</t>
  </si>
  <si>
    <t>This paper addresses the recommendation of online services provided by public administrations taking into account both the specific characteristics of these services and the perception of other citizens. The solution discussed is based on an enhanced hybrid model that relies on content-based and collaborative strategies aimed to exploit the information shared by other users to validate the quality of the recommendations provided. As a relevant feature, the proposed schema takes advantage of an automatic compensation of the mentioned strategies. To make the most of theses two approaches, the use of semantics is introduced to describe knowledge and to make smart recommendation decisions. To facilitate the task of other researchers and practitioners, details about the actual development and validation of the proposed model are also included in the paper, making it possible its replication in other environments. Europe is involved in a process of transition to digital terrestrial television that is aimed to replace all analog broadcasting infrastructures into digital ones by year 2012. Besides the substitution of all broadcasting networks scattered around Europe, this process includes the replacement of all household elements related to the reception of terrestrial television emissions, namely television appliances and antenna settings. As in any major change in the every-day life of citizens, public administrations must keep citizen informed and provide convenient support, specially when dealing with the a communication medium designated to be the carriers of services and information. This paper tackles how this situation has been faced in Galicia, a European region with special needs in this area, as shown in the paper. Through a successful use case based on Geographical Information Services and Web2.0 technologies, we illustrate some features not present in related initiatives in other areas.</t>
  </si>
  <si>
    <t>1523-1542</t>
  </si>
  <si>
    <t>0948695X</t>
  </si>
  <si>
    <t>Journal of Universal Computer Science</t>
  </si>
  <si>
    <t>60026134;60026134;60026134;60026134</t>
  </si>
  <si>
    <t>8839430100;56140604900;7402388975;6602607569</t>
  </si>
  <si>
    <t>√Ålvarez Sabucedo, Luis M.;Soto Barreiros, Roberto;Santos Gago, Juan M.;Fern√°ndez Iglesias, Manuel J.</t>
  </si>
  <si>
    <t>Vigo</t>
  </si>
  <si>
    <t>Universidade de Vigo</t>
  </si>
  <si>
    <t>√Ålvarez Sabucedo L.</t>
  </si>
  <si>
    <t>An adaptive and social-aware recommendation algorithm for administration services</t>
  </si>
  <si>
    <t>2-s2.0-84919392209</t>
  </si>
  <si>
    <t>['technique provides', 'table mountain', 'sdr implementation', 'raw data', 'properly adjusting', 'prior research', 'multipath signal', 'l2c signal', 'ir ).', 'horizontally polarized', 'geodetic antenna', 'experiment carried', 'dipole antenna', 'desired signal', 'defined receiver', 'data processing', 'authors reviewed', 'area around', 'also drawbacks']</t>
  </si>
  <si>
    <t>Dipole antenna | GPS-IR | L2C | Remote Sensing | Snow depth</t>
  </si>
  <si>
    <t>Prior research has shown that the currently deployed geodetic global positioning system (GPS) stations can be used to measure snow depth in an area around the antenna installation via GPS interferometric reflectometry (GPS-IR). Although such a technique provides the advantages of large spatial coverage and high temporal measurement sampling, there are also drawbacks in using geodetic equipment for this application. The geodetic antenna is costly and designed to mitigate the multipath signal, while for snow depth sensing, the reflective component contains the desired information regarding the environment. In this paper, the authors reviewed the principles of snow depth sensing via GPS-IR and show that the horizontally polarized electromagnetic wave is the desired signal for this application. A customized dipole antenna, which was designed to be horizontally polarized by properly adjusting its orientation, was built and evaluated in an experiment carried out at Table Mountain, Boulder, Colorado, during early February 2012. In this experiment, a universal software radio peripheral (USRP) is used to collect the raw data and a software-defined receiver (SDR) for L2C signal is used for data processing. Data and results from this dipole antenna/SDR implementation are compared with those from the geodetic GPS station and show an improvement for snow depth estimation.</t>
  </si>
  <si>
    <t>56461683500;36773906800;6601997040</t>
  </si>
  <si>
    <t>Chen, Qiang;Won, Daehee;Akos, Dennis M.</t>
  </si>
  <si>
    <t>Snow depth sensing using the GPS L2C signal with a dipole antenna</t>
  </si>
  <si>
    <t>10.1186/1687-6180-2014-106</t>
  </si>
  <si>
    <t>2-s2.0-84919394969</t>
  </si>
  <si>
    <t>['specified distance', 'simulation process', 'rectifying circuit', 'receiving antenna', 'power low', 'paper studies', 'measurement result', 'dc voltage', 'also designed', '7 v', '20 dbm', '01 v']</t>
  </si>
  <si>
    <t>Energy conversion | Rectangular notch antenna | Rectifying circuit | RF energy harvesting | Schottky diode</t>
  </si>
  <si>
    <t>This paper studies a rectangular patch antenna with notch and its integration with a rectifying circuit which has the potential to be used for RF energy scavenging. The antenna is designed using CST Studio Suite 2011 and fabricated on a double sided FR-4 printed circuit board. A dual-diode rectifying circuit is also designed, simulated and measured in this work. Agilent Advanced Design System (ADS) 2011 is used for the design and simulation process. Simulation and measurement are carried out for various input power levels at the specified distance of transmitting and receiving antenna. From the measurement result, the antenna with rectifying circuit produced a DC voltage of 1.7 V at 20 dBm power source and 0.01 V is obtained at -20 dBm. This voltage can be used to power low-power wireless sensor networks.</t>
  </si>
  <si>
    <t>57200421590;55814501200;25031138300;56453231400;56586151300;24461516700;25031403600;55934013200</t>
  </si>
  <si>
    <t>Zakaria, Z.;Zainuddin, N. A.;Husain, M. N.;Kamaruzaman, M. N.I.;Abd Aziz, M. Z.A.;Haron, N. Z.;Isa, A. A.M.;Mutalib, M. A.</t>
  </si>
  <si>
    <t>Zakaria Z.</t>
  </si>
  <si>
    <t>Design of antenna with rectifying circuit for low power wireless sensor network application</t>
  </si>
  <si>
    <t>10.1166/asl.2014.5621</t>
  </si>
  <si>
    <t>2-s2.0-84919402290</t>
  </si>
  <si>
    <t>['shorted pin', 'patch antenna', 'package stacked', 'package cavity', 'impedance bandwidth', 'frequency band', 'design parameters', 'center frequency', 'carefully analyzed', '51 ghz', '45 ghz', '28 dbi', '200 mhz', '09 mm']</t>
  </si>
  <si>
    <t>A low profile chip-package stacked-patch antenna is proposed by using low temperature cofired ceramic (LTCC) technology. The proposed antenna employs a stacked-patch to achieve two operating frequency bands and enhance the bandwidth. The height of the antenna is decreased to 4.09 mm (about /25 at 2.45 GHz) due to the shorted pin. The package is mounted on a 44 √ó 44 mm2 ground plane to miniaturize the volume of the system. The design parameters of the antenna and the effect of the antenna on chip-package cavity are carefully analyzed. The designed antenna operates at a center frequency of 2.45 GHz and its impedance bandwidth (S 11 &lt; - 10 d B) is 200 MHz, resulting from two neighboring resonant frequencies at 2.41 and 2.51 GHz, respectively. The average gain across the frequency band is about 5.28 dBi.</t>
  </si>
  <si>
    <t>56005699100;24080783500;16041352600;55584801012;55675482900;35247772100</t>
  </si>
  <si>
    <t>Li, Yongjiu;Li, Long;Dai, Xiwang;Zhu, Cheng;Huo, Feifei;Dong, Gang</t>
  </si>
  <si>
    <t>Compact shorted stacked-patch antenna integrated with chip-package based on LTCC technology</t>
  </si>
  <si>
    <t>10.1155/2014/235847</t>
  </si>
  <si>
    <t>2-s2.0-84919402658</t>
  </si>
  <si>
    <t>['switching technique', 'switching arrangement', 'proposed antenna', 'promising applications', 'minimum value', 'investigated numerically', 'configuration scenarios', 'beam reconfiguration', 'antenna structure', 'act either', '7 dbi']</t>
  </si>
  <si>
    <t>Index terms-multidirectional antenna | P-i-n diode switches | Pattern-reconfigurable antenna</t>
  </si>
  <si>
    <t>A parasitic planar patch antenna capable of multidirectional pattern reconfiguration is presented. The antenna structure consists of a driven element surrounded by four parasitic elements that act either as reflector(s) or director(s) depending on the switching arrangement. Beam reconfiguration is achieved by using four p-i-n diode switches where the effect of switching technique on the overall element performance is investigated numerically and experimentally. The proposed antenna achieves nine distinguished main beam angular positions. Moreover, the proposed antenna has achieved excellent realized gain levels at all configuration scenarios with a minimum value of 7 dBi. Simulation and measurement results show good agreement and promising applications of such antenna structure in enhanced WiMAX systems.</t>
  </si>
  <si>
    <t>860-863</t>
  </si>
  <si>
    <t>60090652;60022109;60090652;60022109;60021005</t>
  </si>
  <si>
    <t>24483755700;54917421900;35424377200;22984162100;11940735500</t>
  </si>
  <si>
    <t>Jusoh, Muzammil;Aboufoul, Tamer;Sabapathy, Thennarasan;Alomainy, Akram;Kamarudin, Muhammad Ramlee</t>
  </si>
  <si>
    <t>Malaysia;United Kingdom;Malaysia</t>
  </si>
  <si>
    <t>Arau;London;Johor Bahru</t>
  </si>
  <si>
    <t>Universiti Malaysia Perlis;Queen Mary University of London;Universiti Teknologi Malaysia</t>
  </si>
  <si>
    <t>60090652;60022109;60021005</t>
  </si>
  <si>
    <t>Jusoh M.</t>
  </si>
  <si>
    <t>Pattern-reconfigurable microstrip patch antenna with multidirectional beam for WiMAX application</t>
  </si>
  <si>
    <t>10.1109/LAWP.2014.2320818</t>
  </si>
  <si>
    <t>2-s2.0-84919414559</t>
  </si>
  <si>
    <t>['two types', 'tag size', 'tag orientation', 'tag coil', 'reader coils', 'proposed multi', 'measurement using', 'low frequency', 'glass tag', 'detection zones', 'antenna rotates']</t>
  </si>
  <si>
    <t>The Radio Frequency IDentification (RFID) Low Frequency (LF) serial loops structure is proposed to improve TAGs detection when a TAG coil-antenna rotates by any angle, due to the tagged pebble moving. The detection zones of two types of TAGs (the token and glass TAG) and two types of reader coils, in function of the TAG size, TAG orientation and shape of the reader coils are tested. The effect of the proposed multi-coil inductively coupled is confirmed by measurement using a commercial LF RFID system.</t>
  </si>
  <si>
    <t>129-137</t>
  </si>
  <si>
    <t>60085092;60072962;60085092;60085092;60085092;60072962;60085092</t>
  </si>
  <si>
    <t>6603721769;23990110700;56454099700;6506728673;55990262700;55901548100;6507396726</t>
  </si>
  <si>
    <t>Grzeskowiak, Marjorie;Diet, Antoine;Diao, Pape S.;Protat, Stephane;Bourcier, Christophe;Le Bihan, Yann;Lissorgues, Gaelle</t>
  </si>
  <si>
    <t>Marne-la-Vallee;Gif-sur-Yvette</t>
  </si>
  <si>
    <t>Universit√© Paris-Est;Laboratoire de G√©nie Electrique et Electronique de Paris</t>
  </si>
  <si>
    <t>60085092;60072962</t>
  </si>
  <si>
    <t>Grzeskowiak M.</t>
  </si>
  <si>
    <t>Pebbles tracking thanks to RFID LF multi-loops inductively coupled reader</t>
  </si>
  <si>
    <t>10.2528/PIERC14102403</t>
  </si>
  <si>
    <t>2-s2.0-84919422103</t>
  </si>
  <si>
    <t>['wave height', 'transceiver antenna', 'sketch map', 'rice model', 'path model', 'maximum difference', 'marine los', 'high frequency', 'geometric horizon', 'electromagnetic waves', 'electromagnetic frequency', 'effective horizon', 'antenna height', '1km range']</t>
  </si>
  <si>
    <t>Longley-Rice model | LOS communication | Median transmission loss | VHF</t>
  </si>
  <si>
    <t>For marine LOS (Line of Sight) communication of VHF (Very High Frequency) band, the sketch map of effective communications range is given, and the geometric horizon and effective horizon are calculated. Based on Longley-Rice model, simulations are made to analyze the effects to median transmission loss of electromagnetic frequency, heights of transceiver antenna and wave height. In terms of the occasion that Longley-Rice model does not work, dual-path model is used to calculate the radio transmission loss within 0-1km range. Simulation results show that the higher the frequency of electromagnetic waves is, the greater the median transmission loss will be. In addition, with the increase of antenna height, median transmission loss will increase. And the maximum difference between the worst sea condition and the ideal sea condition can reach as large as 6dB.</t>
  </si>
  <si>
    <t>3053-3058</t>
  </si>
  <si>
    <t>60030501;60030501;60030501</t>
  </si>
  <si>
    <t>7404136561;55899117100;52364794900</t>
  </si>
  <si>
    <t>Ding, Yuanming;Sun, Jingjing;Song, Lin</t>
  </si>
  <si>
    <t>Dalian University</t>
  </si>
  <si>
    <t>Radio propagation loss calculation on VHF LOS communications at sea</t>
  </si>
  <si>
    <t>2-s2.0-84919444284</t>
  </si>
  <si>
    <t>['synthesis process', 'stage strategy', 'simulation procedure', 'reflectarray consists', 'new multi', 'mathematical modeling', 'loop elements', 'intersection approach', 'good sectored', 'design reflectarrays', 'beam reflectarrays', 'article describes', 'advanced mainly', '621 dual']</t>
  </si>
  <si>
    <t>This article describes an improved design procedure for shaped-beam reflectarrays, which is advanced mainly in accuracy and concision. Specifically, the excitation has been computed by a new approach named local simulation instead of mathematical modeling, which demonstrates more advantage in precision. The intersection approach has been applied to optimization, and it is improved by introducing a new multi-stage strategy into the synthesis process to avoid local minima. Moreover, the phase-only optimization, calculation of the reflection phase data table and the simulation verification processes are combined as a co-simulation procedure by VBScript (Visual Basic Script). This procedure is very beneficial to design reflectarrays with efficiency. As an example, a reflectarray consists of 621 dual-loop elements is optimized, and a good sectored-cosecant squared beam result is obtained.</t>
  </si>
  <si>
    <t>55608696800;56162267100;57054270300;55276206000</t>
  </si>
  <si>
    <t>Yu, Jianfeng;Chen, Lei;Yang, Jing;Shi, Xiaowei</t>
  </si>
  <si>
    <t>An improved predesign procedure for shaped-beam reflectarrays</t>
  </si>
  <si>
    <t>10.2528/PIERM14090306</t>
  </si>
  <si>
    <t>2-s2.0-84919457965</t>
  </si>
  <si>
    <t>Purpose To analyze in vivo ablation properties of microwave ablation antennae in tumor-bearing human livers by performing retrospective analysis of ablation zones following treatment with two microwave ablation systems.</t>
  </si>
  <si>
    <t>1939-1946.e1</t>
  </si>
  <si>
    <t>60019868;60019868;60019868;60019868;60019868;60019868;60019868;60019868</t>
  </si>
  <si>
    <t>55750908600;55746198500;6506203105;6505607285;15221279500;56662814400;7003375992;7004249344</t>
  </si>
  <si>
    <t>Winokur, Ronald S.;Du, Jerry Y.;Pua, Bradley B.;Talenfeld, Adam D.;Sista, Akhilesh K.;Schiffman, Marc A.;Trost, David W.;Madoff, David C.</t>
  </si>
  <si>
    <t>Weill Cornell Medical Center</t>
  </si>
  <si>
    <t>Winokur R.S.</t>
  </si>
  <si>
    <t>Characterization of in vivo ablation zones following Percutaneous microwave ablation of the liver with two commercially available devices: Are manufacturer published reference values useful?</t>
  </si>
  <si>
    <t>S105104431400801X</t>
  </si>
  <si>
    <t>10.1016/j.jvir.2014.08.014</t>
  </si>
  <si>
    <t>2-s2.0-84919461505</t>
  </si>
  <si>
    <t>['wideband operation', 'totally benefits', 'total efficiencies', 'proposed four', 'nice candidate', 'input multiple', 'high port', 'frequency independent', 'element ultra', 'decoupling methods', 'covers 2', 'complementary antenna', 'array consists', 'achieve ultra', '1 ghz']</t>
  </si>
  <si>
    <t>In this paper, a new approach using quasi-self-complementary antenna (QSCA) to reduce the wideband mutual coupling is proposed and discussed. QSCA element proposed in this paper is composed of a semi-circular radiation patch and a complementary-cut ground plane, which is easy to achieve ultra-wideband operation because its impedance is frequency independent. The proposed compact four-element ultra-wideband (UWB) multiple-input multiple-output (MIMO) array consists of four QSCA elements, and by arranging them anticlockwise, a good impedance matching and high port-to-port isolation (|S11| covers 2.95‚Äì12.1 GHz with |S21| = |S31| ‚â§ ‚àí15 dB, |S41| ‚â§ ‚àí17.8dB) can be achieved. Notably, the isolation is obtained without using any other decoupling methods and totally benefits from the asymmetrical radiation property of QSCA. As an example, the proposed four-element UWB MIMO array is fabricated and tested. And the measured radiation pattern, gains and total efficiencies are displayed and show good performances which make it a nice candidate for future UWB diversity applications.</t>
  </si>
  <si>
    <t>55608696800;55505738800;55276206000;55658035900</t>
  </si>
  <si>
    <t>Yu, Jian Feng;Liu, Xiang Long;Shi, Xiao Wei;Wang, Ze Dong</t>
  </si>
  <si>
    <t>A compact four-element UWB MIMO antenna with QSCA implementation</t>
  </si>
  <si>
    <t>10.2528/PIERL14110804</t>
  </si>
  <si>
    <t>2-s2.0-84919462622</t>
  </si>
  <si>
    <t>U.S. Department of Agriculture</t>
  </si>
  <si>
    <t>USDA</t>
  </si>
  <si>
    <t>['previous studies', 'olfactometer bioassays', 'north america', 'moderate attraction', 'males produce', 'gas chromatographic', 'female beetles', 'established infestations', 'different doses', 'deciduous trees', 'consistent ead', 'butanal alone', 'antennally responsive', 'anoplophora glabripennis', 'active response', '1 blend']</t>
  </si>
  <si>
    <t>(3E,6E)-Œ±-farnesene | Cerambycidae | Invasive species | Pheromone</t>
  </si>
  <si>
    <t>The Asian longhorned beetle, Anoplophora glabripennis, is considered to be one of the most serious invasive pests of deciduous trees in North America. An efficient monitoring trap is needed to detect and delimit new introductions and assess population densities of established infestations. Previous studies on A. glabripennis have shown that males produce a two-component aggregation pheromone that consists of a 1:1 blend of 4-(n-heptyloxy)butan-1-ol and 4-(n-heptyloxy)butanal. Moderate attraction in field trapping studies suggested that there may be additional chemical cues missing. Volatiles from male A. glabripennis were examined to identify other potential pheromone components. Gas chromatographic / electroantennographic (GC/EAD) analyses of male aerations detected a consistent EAD-active response to a previously unidentified compound. This compound was identified as (3E,6E)-Œ±-farnesene. Both male and female beetles were antennally responsive to this sesquiterpene, and both sexes were attracted to it in olfactometer bioassays at different doses. When (3E,6E)-Œ±-farnesene was combined with 4-(n-heptyloxy)butan-1-ol and 4-(n-heptyloxy)butanal, attraction of both sexes increased compared to assays using 4-(n-heptyloxy)butan-1-ol and 4-(n-heptyloxy)butanal alone.</t>
  </si>
  <si>
    <t>1241-1250</t>
  </si>
  <si>
    <t>60091302;60091302;60091302</t>
  </si>
  <si>
    <t>8933924400;6701712398;55973504500</t>
  </si>
  <si>
    <t>Crook, Damon J.;Lance, David R.;Mastro, Victor C.</t>
  </si>
  <si>
    <t>Riverdale</t>
  </si>
  <si>
    <t>USDA Animal and Plant Health Inspection Service (APHIS)</t>
  </si>
  <si>
    <t>Crook D.J.</t>
  </si>
  <si>
    <t>Identification of a Potential Third Component of the Male-Produced Pheromone of Anoplophora glabripennis and its Effect on Behavior</t>
  </si>
  <si>
    <t>10.1007/s10886-014-0520-3</t>
  </si>
  <si>
    <t>2-s2.0-84919482849</t>
  </si>
  <si>
    <t>['widely deployed', 'user equipment', 'tutorial explores', 'spatial multiplexing', 'provides insights', 'previously available', 'multiple streams', 'mm wave', 'mimo techniques', 'ieee 802', 'frequency systems', 'even hundreds', 'enabling dozens', 'early knowledge', 'base stations', 'appropriate uses', 'antennas used', 'antenna elements', 'access points']</t>
  </si>
  <si>
    <t>Antenna measurements | Array signal processing | Millimeter wave technology | MIMO | Radio frequency | Receivers | Wireless communication</t>
  </si>
  <si>
    <t>The use of mm Wave frequencies for wireless communications offers channel bandwidths far greater than previously available, while enabling dozens or even hundreds of antenna elements to be used at the user equipment, base stations, and access points. To date, MIMO techniques, such as spatial multiplexing, beamforming, and diversity, have been widely deployed in lower-frequency systems such as IEEE 802.11n/ac (wireless local area networks) and 3GPP LTE 4G cellphone standards. Given the tiny wavelengths associated with mm Wave, coupled with differences in the propagation and antennas used, it is unclear how well spatial multiplexing with multiple streams will be suited to future mm Wave mobile communications. This tutorial explores the fundamental issues involved in selecting the best communications approaches for mm Wave frequencies, and provides insights, challenges, and appropriate uses of each MIMO technique based on early knowledge of the mm Wave propagation environment.</t>
  </si>
  <si>
    <t>110-121</t>
  </si>
  <si>
    <t>60108318;60108318;60013372;60020650;60108318</t>
  </si>
  <si>
    <t>54883858600;7006091503;55934670700;7007161122;7006269762</t>
  </si>
  <si>
    <t>Sun, Shu;Rappaport, Theodore S.;Heath, Robert W.;Nix, Andrew;Rangan, Sundeep</t>
  </si>
  <si>
    <t>United States;United Kingdom;United States</t>
  </si>
  <si>
    <t>New York;Bristol;Austin</t>
  </si>
  <si>
    <t>NYU Tandon School of Engineering;University of Bristol;The University of Texas at Austin</t>
  </si>
  <si>
    <t>60108318;60020650;60013372</t>
  </si>
  <si>
    <t>Sun S.</t>
  </si>
  <si>
    <t>MIMO for millimeter-wave wireless communications: Beamforming, spatial multiplexing, or both?</t>
  </si>
  <si>
    <t>10.1109/MCOM.2014.6979962</t>
  </si>
  <si>
    <t>2-s2.0-84919497267</t>
  </si>
  <si>
    <t>BB/J00823011</t>
  </si>
  <si>
    <t>['transforming devices', 'rhodobacter sphaeroides', 'rcs ).', 'quantum dots', 'proteins dispersed', 'polycarbonate membrane', 'photoactive bacteriochlorophyll', 'natural light', 'lecithin liposomes', 'hydrophilic covering', 'hybrid systems', 'hybrid complexes', 'harvesting proteins', 'greater efficiency', 'functional activity', 'fully maintained', 'fluorescence maximum', 'excitation energy', 'excess detergent', 'even increased', 'devices based', 'biological components', 'artificial energy', 'absorb ultraviolet', '530 nm']</t>
  </si>
  <si>
    <t>Energy transfer | Liposomes | Photosynthetic reaction center | Purple bacteria | Quantum dots</t>
  </si>
  <si>
    <t>Quantum dots (QDs) can absorb ultraviolet and long-wavelength light energy much more efficiently than natural light-harvesting proteins and transfer the excitation energy to photosynthetic reaction centers (RCs). Inclusion into liposomes of RC membrane pigment-protein complexes combined with QDs as antennae opens new opportunities for using such hybrid systems as a basis for artificial energy-transforming devices that potentially can operate with greater efficiency and stability than devices based only on biological components. RCs from Rhodobacter sphaeroides and QDs with fluorescence maximum at 530 nm (CdSe/ZnS with hydrophilic covering) were embedded in lecithin liposomes by extrusion of a solution of multilayer lipid vesicles through a polycarbonate membrane or by dialysis of lipids and proteins dispersed with excess detergent. The dimensions of the resulting hybrid systems were evaluated using dynamic light scattering and by transmission cryoelectron microscopy. The efficiency of RC and QD interaction within the liposomes was estimated using fluorescence excitation spectra of the photoactive bacteriochlorophyll of the RCs and by measuring the fluorescence decay kinetics of the QDs. The functional activity of the RCs in hybrid complexes was fully maintained, and their stability was even increased.</t>
  </si>
  <si>
    <t>1183-1191</t>
  </si>
  <si>
    <t>60007457;60007457;60007457;60007457;60007457;60070881;60001574;60007457</t>
  </si>
  <si>
    <t>16417717200;35515395100;7006264915;6603653027;35546407100;36810213900;6701736302;57207907397</t>
  </si>
  <si>
    <t>Zagidullin, V. E.;Lukashev, E. P.;Knox, P. P.;Seifullina, N. Kh;Sokolova, O. S.;Pechnikova, E. V.;Lokstein, H.;Paschenko, V. Z.</t>
  </si>
  <si>
    <t>Russian Federation;Russian Federation;United Kingdom</t>
  </si>
  <si>
    <t>Moscow;Moscow;Glasgow</t>
  </si>
  <si>
    <t>Shubnikov Institute of Crystallography, Russian Academy of Sciences;Lomonosov Moscow State University;College of Medical, Veterinary &amp; Life Sciences</t>
  </si>
  <si>
    <t>60070881;60007457;60001574</t>
  </si>
  <si>
    <t>Zagidullin V.E.</t>
  </si>
  <si>
    <t>Properties of hybrid complexes composed of photosynthetic reaction centers from the purple bacterium rhodobacter sphaeroides and quantum dots in lecithin liposomes</t>
  </si>
  <si>
    <t>10.1134/S0006297914110054</t>
  </si>
  <si>
    <t>2-s2.0-84919594664</t>
  </si>
  <si>
    <t>['worker bees', 'warsaw university', 'transport cages', 'stranger colonies', 'life sciences', 'leg injuries', 'injured significantly', 'injured proves', 'exponential distribution', 'experimental apiary', 'death rate', 'dead workers', 'checked twice', 'bees stored', 'bees kept', 'bees died', 'bees belonging', 'banking colony', '96 %)', '7 days', '7 %)', '6720 bees', '3360 workers', '2 ).', '1 ).']</t>
  </si>
  <si>
    <t>Apis mellifera carnica | Cage | Injuries | Mortality | Storage | Worker bees</t>
  </si>
  <si>
    <t>This research was conducted in 2008 and 2010 in the experimental apiary of the Warsaw University of Life Sciences. Worker bees were stored in transport cages in their own colonies and stranger colonies. The number of injuries and the death rate were checked twice, after 3 and 7 days of storage. In total, 6720 bees were examined (3360 workers from their own colonies and the same number from stranger colonies). The number of injured and dead workers had an exponential distribution (skewness&gt;1). The worker bees sustained significantly more leg injuries (missing leg segments-92-96%) than injuries of arolia (13-15%), wings (1-7%) or antennae (1-2). Worker bees stored in stranger colonies were injured significantly more frequently than worker bees stored in their own colonies. A significantly greater number of bees died in stranger colonies than in own colonies. The fact that bees stored in own colonies were injured proves that, even if they have the same smell, bees kept in cages provoke aggressive behavior from bees belonging to the banking colony.</t>
  </si>
  <si>
    <t>Journal of Apicultural Science</t>
  </si>
  <si>
    <t>60085173;60085173;60085173;60085173;60085173</t>
  </si>
  <si>
    <t>56458971000;44461212100;37083726800;44461327300;37083737900</t>
  </si>
  <si>
    <t>Zajdel, Barbara;GƒÖbka, Jakub;Jasi≈Ñski, Zygmunt;Kami≈Ñski, Zbigniew;Madras-Majewska, Beata</t>
  </si>
  <si>
    <t>Zajdel B.</t>
  </si>
  <si>
    <t>Injuries of worker bees (Apis mellifera carnica) stored in own and stranger queenright colonies</t>
  </si>
  <si>
    <t>10.2478/jas-2014-0020</t>
  </si>
  <si>
    <t>2-s2.0-84919607778</t>
  </si>
  <si>
    <t>['vhf range', 'vhf band', 'vhf antenna', 'tv broadcasting', 'steadily increased', 'return loss', 'resonant length', 'quite large', 'planar antenna', 'past decade', 'paper presents', 'operating frequency', 'many applications', 'major role', 'low weight', 'low profile', 'low cost', 'inversely proportional', 'frequency equals', 'frequency end', 'existing structures', 'course becomes', 'applications including', 'antenna lplane', '89 mm', '56 mm', '450 mhz', '45 ghz', '30 mhz', '3 db', '2 ].', '1 ].']</t>
  </si>
  <si>
    <t>Antenna | Meander line | Planar antenna | UHF/VHF applications</t>
  </si>
  <si>
    <t>The popularity of planar antenna has steadily increased over the past decade, or so, due to a number of advantages such as low cost, low weight, low profile, conformability with existing structures and ease of fabrication [1]. Small physical size of planar antenna plays a major role to ensure it is practical in those applications including at lower frequency applications such as UHF/VHF. There are many applications in UHF/VHF band such as commercial, military and TV broadcasting that requires a small conformal UHF/VHF antenna. The typical operational bandwidth of UHF/VHF band which is from 30 MHz up to 3000 MHz make physical size of antenna at this low-frequency end of course becomes too large for UHF/VHF practical applications [2]. The size of regular planar antenna operating at UHF/VHF band is quite large because its resonant length is inversely proportional to operating frequency. This paper presents the design and simulation of compact planar antenna that operates in UHF/VHF range by applying meander line technique using Microwave Office software. At frequency equals to 0.45 GHz or 450 MHz, antenna Lplane= 89 mm while Wplane=56 mm is produced with a good bandwidth 11.89% and return loss-32.3 dB.</t>
  </si>
  <si>
    <t>10767-10774</t>
  </si>
  <si>
    <t>60078086;60090656;60078086;60078086;60078086</t>
  </si>
  <si>
    <t>56299401000;57188574729;55932720200;56078350800;56024233000</t>
  </si>
  <si>
    <t>Sarkawi, H.;Ridzuan, N. M.;Aris, N. A.M.;Jali, M. H.;Sulaima, M. F.</t>
  </si>
  <si>
    <t>Batu Pahat;Malacca</t>
  </si>
  <si>
    <t>Universiti Tun Hussein Onn Malaysia;Universiti Teknikal Malaysia Melaka</t>
  </si>
  <si>
    <t>60090656;60078086</t>
  </si>
  <si>
    <t>Sarkawi H.</t>
  </si>
  <si>
    <t>Compact planar antenna using meander line technique for UHF/VHF applications</t>
  </si>
  <si>
    <t>2-s2.0-84919608697</t>
  </si>
  <si>
    <t>['yeast films', 'yeast film', 'vertical range', 'thz transmission', 'slot width', 'sensors fabricated', 'resonant frequency', 'microorganisms located', 'good agreement', 'fixed coverage', 'experimental data', 'domain simulations', 'different substrates', 'difference time', 'devices fabricated', '5 œºm', '2 œºm']</t>
  </si>
  <si>
    <t>We demonstrated sensitive detection of individual yeast cells and yeast films by using slot antenna arrays operating in the terahertz frequency range. Microorganisms located at the slot area cause a shift in the resonant frequency of the THz transmission. The shift was investigated as a function of the surface number density for a set of devices fabricated on different substrates. In particular, sensors fabricated on a substrate with relatively low permittivity demonstrate higher sensitivity. The frequency shift decreases with increasing slot antenna width for a fixed coverage of yeast film, indicating a field enhancement effect. Furthermore, the vertical range of the effective sensing volume has been studied by varying the thickness of the yeast film. The resonant frequency shift saturates at 3.5 Œºm for a slot width of 2 Œºm. In addition, the results of finite-difference time-domain simulations are in good agreement with our experimental data.</t>
  </si>
  <si>
    <t>30467-30472</t>
  </si>
  <si>
    <t>60002445;60002445;60002445;60002445;60002445</t>
  </si>
  <si>
    <t>54401390400;55188503400;57204133862;57193307068;7202402462</t>
  </si>
  <si>
    <t>Park, S. J.;Son, B. H.;Choi, S. J.;Kim, H. S.;Ahn, Y. H.</t>
  </si>
  <si>
    <t>Park S.</t>
  </si>
  <si>
    <t>Sensitive detection of yeast using terahertz slot antennas</t>
  </si>
  <si>
    <t>10.1364/OE.22.030467</t>
  </si>
  <si>
    <t>2-s2.0-84919625802</t>
  </si>
  <si>
    <t>['spherical regions', 'several proposals', 'radiated parts', 'possible remedy', 'observed cases', 'field energy', 'energy density', 'electromagnetic energy', 'antenna q', 'also explains']</t>
  </si>
  <si>
    <t>Decomposition of the electromagnetic energy into its stored and radiated parts is instrumental in the evaluation of antenna Q and the corresponding fundamental limitations on antennas. This decomposition is not unique and there are several proposals in the literature. Here, it is shown that stored energy defined from the difference between the energy density and the far field energy equals the energy expressions proposed by Vandenbosch for many but not all cases. This also explains the observed cases with negative stored energy and suggests a possible remedy to them. The results are compared with the classical explicit expressions for spherical regions where the results only differ by the electrical size ka that is interpreted as the far-field energy in the interior of the sphere.</t>
  </si>
  <si>
    <t>60029170;60002014</t>
  </si>
  <si>
    <t>34770513200;56457583000</t>
  </si>
  <si>
    <t>Gustafsson, Mats;Jonsson, Lars</t>
  </si>
  <si>
    <t>Lund;Stockholm</t>
  </si>
  <si>
    <t>Lunds Universitet;The Royal Institute of Technology (KTH)</t>
  </si>
  <si>
    <t>Gustafsson M.</t>
  </si>
  <si>
    <t>Stored electromagnetic energy and antenna Q</t>
  </si>
  <si>
    <t>10.2528/pier14111502</t>
  </si>
  <si>
    <t>2-s2.0-84919639100</t>
  </si>
  <si>
    <t>['wimax applications', 'square ring', 'shaped stub', 'relative permittivity', 'proposed antenna', 'presented antenna', 'operation bands', 'loss tangent', 'compact size', '4 substrate', '28 ghz']</t>
  </si>
  <si>
    <t>In this article, a novel compact triple-band monopole antenna for WLAN/WiMAX applications is proposed. The proposed antenna is designed on an FR-4 substrate with thickness of 0.8mm, relative permittivity of 4.4 and loss tangent of 0.02. It consists of a square ring, an open ended stub, and an inverted T-shaped stub. Three bands covering 2.3‚Äì2.76, 3.387‚Äì3.73, and 4.97‚Äì6.28 GHz are achieved, which cover all the 2.5/3.5/5.5 GHz WiMAX and 2.4/5.2/5.8 GHz WLAN operation bands. Moreover, the presented antenna has a compact size of 24 √ó 36mm2. Experimental results show that the proposed antenna gives good gains and has nearly omnidirectional radiation patterns across all the operation bands.</t>
  </si>
  <si>
    <t>60010080-114270273;60010080-60092530;60010080</t>
  </si>
  <si>
    <t>Shenzhen;Nanjing;Shanghai</t>
  </si>
  <si>
    <t>Huawei Technologies Co., Ltd.;Nanjing University of Science and Technology;Spreadtrum Communications Inc.</t>
  </si>
  <si>
    <t>60092530;60010080;114270273</t>
  </si>
  <si>
    <t>A novel compact planar triple-band monopole antenna for WLAN/WiMAX applications</t>
  </si>
  <si>
    <t>10.2528/PIERL14072905</t>
  </si>
  <si>
    <t>2-s2.0-84919650542</t>
  </si>
  <si>
    <t>['superior performance', 'still consuming', 'steerable beam', 'smart antennas', 'smart antenna', 'similar amount', 'rich environments', 'one node', 'noise ratio', 'monopole antenna', 'link performance', 'input power', 'increase robustness', 'hence provide', 'destination node', 'data routing', 'assessed using']</t>
  </si>
  <si>
    <t>Wireless sensor networks are built from nodes which have at least one sensor attached to them. To increase robustness and capacity, a signal from one node can be routed through many different nodes before it reaches its destination node (i.e. a base station). A smart antenna with a steerable beam has the potential, compared to a monopole, to increase the signal-to-noise ratio between nodes and hence provide more reliable communication paths. In this study, the data routing and link performance of a rhombus-shaped mesh network using four IEEE 802.15.4 compliant MICAz sensor nodes (motes) is assessed using both monopole and smart antennas. Both reflectionless and multipath-rich environments are used. It is shown that the electronically steerable parasitic array smart antenna offers a superior performance to a monopole antenna in both environments, while still consuming a similar amount of input power.</t>
  </si>
  <si>
    <t>196-205</t>
  </si>
  <si>
    <t>IET Wireless Sensor Systems</t>
  </si>
  <si>
    <t>60010785;60010461;60027363;60102437</t>
  </si>
  <si>
    <t>15064238100;56294482200;57204390792;35388866600</t>
  </si>
  <si>
    <t>Loh, Tian Hong;Liu, Ke;Qin, Fei;Liu, Haitao</t>
  </si>
  <si>
    <t>China;China;United Kingdom;China</t>
  </si>
  <si>
    <t>Beijing;Beijing;Middlesex;Beijing</t>
  </si>
  <si>
    <t>China Academy of Space Technology;University of Chinese Academy of Sciences;National Physical Laboratory;National Institute of Metrology China</t>
  </si>
  <si>
    <t>60102437;60027363;60010785;60010461</t>
  </si>
  <si>
    <t>Loh T.H.</t>
  </si>
  <si>
    <t>Assessment of the adaptive routing performance of a wireless sensor network using smart antennas</t>
  </si>
  <si>
    <t>10.1049/iet-wss.2014.0066</t>
  </si>
  <si>
    <t>2-s2.0-84919652844</t>
  </si>
  <si>
    <t>British Infection Society</t>
  </si>
  <si>
    <t>BIS</t>
  </si>
  <si>
    <t>['water supply', 'transmitter mounted', 'study presents', 'return loss', 'receiver separation', 'received power', 'previous deployment', 'path loss', 'must operate', 'measurements show', 'measured transmitter', 'low profile', 'low elevations', 'ground level', 'fire hydrants', 'fhs ).', 'fh lid', 'fh chamber', 'fh antenna', 'efficiency greater', 'base stations', 'application monitoring', 'antenna must', '60 %.', '10 db']</t>
  </si>
  <si>
    <t>This study presents an assessment on the suitability of a low-profile planar antenna for a wireless sensor network (WSN) application monitoring the water supply at fire hydrants (FHs). The antenna must have a low profile so that it can be mounted on the FH lid; it must have an omnidirectional radiation pattern so that it can communicate with base stations at low elevations; and it must operate in the 2.4 GHz industrial, scientific and medical (ISM) band. Measurements show that for the majority of the 2.4 GHz ISM band, the antenna has a return loss of at least - 10 dB and efficiency greater than 60%. For the FH WSN assessment, the antenna was deployed as a transmitter mounted on the FH lid above the underground FH chamber and a vertically polarised monopole antenna mounted on a mast at various specified heights above ground level was used to measure the received power as a function of distance. The path loss results were compared with those from a previous deployment, where the FH antenna was located in the FH chamber, and it is found that using the low-profile antenna reduced the path loss by at least 10 dB over the measured transmitter and receiver separation.</t>
  </si>
  <si>
    <t>60010785-60031101;60010785;60031101</t>
  </si>
  <si>
    <t>54784326900;15064238100;35560362100</t>
  </si>
  <si>
    <t>Herbert, Steven;Loh, Tian Hong;Wassell, Ian</t>
  </si>
  <si>
    <t>Cambridge;Middlesex</t>
  </si>
  <si>
    <t>University of Cambridge;National Physical Laboratory</t>
  </si>
  <si>
    <t>60031101;60010785</t>
  </si>
  <si>
    <t>Assessment of a low-profile planar antenna for a wireless sensor network monitoring the local water distribution network</t>
  </si>
  <si>
    <t>10.1049/iet-wss.2014.0047</t>
  </si>
  <si>
    <t>2-s2.0-84919653260</t>
  </si>
  <si>
    <t>['zoogeographic scenario', 'well developed', 'usomyrma gen', 'usomyrma differs', 'unlike leptomyrmex', 'two males', 'two fossil', 'tribe leptomyrmecini', 'subfamily dolichoderinae', 'south america', 'sharp teeth', 'remains 13', 'relatively long', 'pterostigmal appendages', 'probably represents', 'much longer', 'leptomyrmex penetrated', 'leptomyrmex genus', 'generic composition', 'extremely elongate', 'et sp', 'east asia', 'e .,', 'dominican amber', 'distinctive autapomorphy', 'described based', 'complete reduction', 'autapomorphic features', 'apomorphic condition', 'apical one', 'alternative evolutionary']</t>
  </si>
  <si>
    <t>amber | Dolichoderinae | Eocene | evolution | Formicidae | Hymenoptera | Leptomyrmecini</t>
  </si>
  <si>
    <t>Usomyrma mirabilis gen. et sp. nov., belonging to the tribe Leptomyrmecini of the subfamily Dolichoderinae, are described based on two males from the late Eocene Danish Amber. Usomyrma differs from Leptomyrmex by a set of plesiomorphic and autapomorphic features. Distinctly plesiomorphic characters include the fore wing venation, i.e., the presence of the well developed pterostigma, the wide closed cell 3r and the big central closed cell that formed by the fusion of the cells (1+2r)+mcu, and the structure of mandibles, which are elongate-triangular, with a well developed masticatory margin that, unlike Leptomyrmex, possesses a set of well developed, relatively long and sharp teeth. The most distinctive autapomorphy of Usomyrma is the structure of the antennae: although it remains 13-segmented, its second funicular segment is extremely elongate, much longer than any other segment, including the apical one. The generic composition of the tribe Leptomyrmecini is partly reassessed compared to the previously published data. We propose to establish a new informal Leptomyrmex genus-group within tribe Leptomyrmecini, including in it the extant genus Leptomyrmex, two fossil (Usomyrma gen. nov., Leptomyrmula) and a "Leptomyrmex" male from the Dominican Amber that probably represents a third extinct genus. Finally, a new, alternative evolutionary and zoogeographic scenario for the Leptomyrmex genus-group is proposed. We suggest that fore wing venation of Usomyrma is ancestral to other genera of this group. The next evolutionary step was the complete reduction of the closed central cell in Leptomyrmula, while conserving the pterostigma and a wide closed cell 3r. Then, in the modern Leptomyrmex males the pterostigma was reduced and the cell 3r became very narrow. Finally, the most apomorphic condition is illustrated by the venation of "Leptomyrmex" male from the Dominican Amber, which has no pterostigma and pterostigmal appendages, combined with the absence of the closed cell 3r. As a result, we suppose that the ancestor of Leptomyrmex might penetrate from Eurasia to Australia via South-East Asia, and then Leptomyrmex penetrated to South America, where the most advanced morphologically form (i.e., "Leptomyrmex" male from the Dominican Amber) arose, but extinct in Miocene.</t>
  </si>
  <si>
    <t>931-939</t>
  </si>
  <si>
    <t>Acta Palaeontologica Polonica</t>
  </si>
  <si>
    <t>60007457;60070111;60031888</t>
  </si>
  <si>
    <t>6602970896;56277608500;54906211400</t>
  </si>
  <si>
    <t>Dlussky, Gennady;Radchenko, Alexander;Dubovikoff, Dmitry</t>
  </si>
  <si>
    <t>Ukraine;Russian Federation;Russian Federation</t>
  </si>
  <si>
    <t>Kiev;Saint Petersburg (ex Leningrad);Moscow</t>
  </si>
  <si>
    <t>I.I. Schmalhausen Institute of Zoology of National Academy of Sciences of Ukraine;Saint Petersburg State University;Lomonosov Moscow State University</t>
  </si>
  <si>
    <t>60070111;60031888;60007457</t>
  </si>
  <si>
    <t>Dlussky G.</t>
  </si>
  <si>
    <t>A new enigmatic ant genus from late Eocene Danish Amber and its evolutionary and zoogeographic significance</t>
  </si>
  <si>
    <t>10.4202/app.2012.0028</t>
  </si>
  <si>
    <t>2-s2.0-84919663420</t>
  </si>
  <si>
    <t>EP/J007676/1</t>
  </si>
  <si>
    <t>['two split', 'simulation findings', 'scale meta', 'scale loops', 'scale design', 'ring resonators', 'placed within', 'molecule leads', 'microwave antenna', 'metamolecule antenna', 'field emission', 'cpw ).', 'antenna resonator', 'antenna gain']</t>
  </si>
  <si>
    <t>We report on a metamolecule antenna, based on a fish-scale design but augmented with two split-ring resonators (SRRs) placed within the fish-scale loops. The properties of the antenna resonator, with and without additional SRRs, were examined using finite element method simulations (COMSOL Multiphysics). The simulation findings were subsequently confirmed experimentally, using a vector network analyser coupled to an antenna-loaded coplanar waveguide (CPW). The addition of SRRs to the fish-scale meta-molecule leads to a demonstrably large increase in microwave-absorption. It is shown that the fish-scale/SRR/CPW combination performs as a microwave antenna. Simulations of the antenna gain and far-field emission are presented and discussed.</t>
  </si>
  <si>
    <t>30473-30481</t>
  </si>
  <si>
    <t>60025225;60025225;60025225-60001724;60025225;60025225;60025225</t>
  </si>
  <si>
    <t>55600210700;55800724900;36544489700;7102855522;7202370591;7006680226</t>
  </si>
  <si>
    <t>Maple, L. C.;Berry, S. A.;Stenning, G. B.G.;Bowden, G. J.;De Groot, P. A.J.;Apostolopoulos, V.</t>
  </si>
  <si>
    <t>Southampton;Didcot</t>
  </si>
  <si>
    <t>University of Southampton;ISIS Neutron and Muon Source</t>
  </si>
  <si>
    <t>60025225;60001724</t>
  </si>
  <si>
    <t>Maple L.C.</t>
  </si>
  <si>
    <t>A metamolecule antenna for coplanar waveguides</t>
  </si>
  <si>
    <t>10.1364/OE.22.030473</t>
  </si>
  <si>
    <t>2-s2.0-84919667242</t>
  </si>
  <si>
    <t>['user penetration', 'time also', 'smart antenna', 'service providers', 'rapidly increased', 'provided anywhere', 'new height', 'major issue', 'major concern', 'low cost', 'limited capacities', 'high quality', 'extensive analysis', 'existing networks', 'cellular communication', 'cdma networks', 'beam technologies']</t>
  </si>
  <si>
    <t>Cellular communication | Multi-beam | Smart antenna | Wireless networks</t>
  </si>
  <si>
    <t>In the past 10 years, the number of subscribers in cellular communication is rapidly increased to a new height, as it is provided anywhere, to anyone, and any time also in low cost, high quality and comparatively better data rates. For example, in some countries, the user penetration is more than 60% of their population. Hence, in order to meet the growth in the number of digital cellular subscribers, limited capacities of existing networks are a major issue for the service providers. Deployment of smart antenna systems throughout major metropolitan cellular markets is the major concern for this issue. Smart antenna implemented multi-beam technologies, which proved substantial performance improvements in FDMA, TDMA and CDMA networks through extensive analysis, simulation, and experimentation. This paper reviews major research issues, and recent techniques adopted in smart antenna.</t>
  </si>
  <si>
    <t>10963-10974</t>
  </si>
  <si>
    <t>60104476;60104476</t>
  </si>
  <si>
    <t>57220244530;56118600500</t>
  </si>
  <si>
    <t>Sudhakar Reddy, N.;Siddappa Naidu, K.</t>
  </si>
  <si>
    <t>Vel Tech Rangarajan Dr.Sagunthala R&amp;D Institute of Science and Technology</t>
  </si>
  <si>
    <t>Sudhakar Reddy N.</t>
  </si>
  <si>
    <t>Review on recent techniques and research on Smart Antenna</t>
  </si>
  <si>
    <t>2-s2.0-84919667496</t>
  </si>
  <si>
    <t>['surface roughness', 'substrate temperature', 'simultaneous increase', 'ncd films', 'nanodiamond particles', 'nanocrystalline diamond', 'layer models', 'identically estimated', 'found consistent', 'ellipsometry characterization', 'different non', 'bulk layer', 'atomic force', '3 khz']</t>
  </si>
  <si>
    <t>Low deposition temperature | Microwave plasma-enhanced chemical vapor deposition | Nanocrystalline diamond | Pulsed plasma | Raman spectroscopy | Spectroscopic ellipsometry | Thin films</t>
  </si>
  <si>
    <t>A series of nanocrystalline diamond (NCD) films were deposited by a custom made microwave plasma enhanced chemical vapor deposition apparatus with linear antenna delivery at different substrate temperatures (520-600 ¬∞C) and pulsed plasma frequencies (2.7-14.3 kHz) in a hydrogen rich working gas mixture of H2/CH4/CO2. Films were deposited onto naturally oxidized Si wafers pre-seeded with nanodiamond particles. Spectro-ellipsometry characterization of the NCD films was carried out considering various model structures (single and bi-layer models) and various NCD optical constant parameterizations (Tauc-Lorentz and effective medium approximation with different non-diamond component representations). It has been shown that substrate temperature can be lowered with a simultaneous increase in pulsed plasma frequency while still providing high quality NCD films with non-diamond component fraction in the bulk layer of about 5% (identically estimated by ellipsometry and Raman spectroscopy). Films' thickness and their surface roughness were found consistent with atomic force and secondary electron microscopies. Among various NCD structure models the most appropriate has been selected.</t>
  </si>
  <si>
    <t>230-237</t>
  </si>
  <si>
    <t>P1</t>
  </si>
  <si>
    <t>Thin Solid Films</t>
  </si>
  <si>
    <t>60005809;60005809;60016576;60016576;60016576;60016576;60010413</t>
  </si>
  <si>
    <t>6602110864;24398701900;13406333300;6701733668;13806407300;7102884141;7005831813</t>
  </si>
  <si>
    <t>Mistrik, J.;Janicek, P.;Taylor, A.;Fendrych, F.;Fekete, L.;Jager, A.;Nesladek, M.</t>
  </si>
  <si>
    <t>Czech Republic;Belgium;Czech Republic</t>
  </si>
  <si>
    <t>Prague;Hasselt;Pardubice</t>
  </si>
  <si>
    <t>Institute of Physics of the Czech Academy of Sciences;Universiteit Hasselt;University of Pardubice</t>
  </si>
  <si>
    <t>60016576;60010413;60005809</t>
  </si>
  <si>
    <t>Mistrik J.</t>
  </si>
  <si>
    <t>Spectroscopic ellipsometry characterization of nano-crystalline diamond films prepared at various substrate temperatures and pulsed plasma frequencies using microwave plasma enhanced chemical vapor deposition apparatus with linear antenna delivery</t>
  </si>
  <si>
    <t>S0040609014010426</t>
  </si>
  <si>
    <t>10.1016/j.tsf.2014.10.071</t>
  </si>
  <si>
    <t>2-s2.0-84919683317</t>
  </si>
  <si>
    <t>['thus increases', 'second pathway', 'reaction center', 'prosthecochloris aestuarii', 'holo form', 'fmo monomers', 'fmo complex', 'excitons 4', 'excitonic energy', 'exciton 6', 'eighth bchl', 'directly involved', 'apo form']</t>
  </si>
  <si>
    <t>The Fenna-Matthews-Olson (FMO) protein-pigment complex acts as a molecular wire conducting energy between the outer antenna system and the reaction center; it is an important photosynthetic system to study the transfer of excitonic energy. Recent crystallographic studies report the existence of an additional (eighth) bacteriochlorophyll a (BChl a) in some of the FMO monomers. To understand the functionality of this eighth BChl, we simulated the two-dimensional electronic spectra of both the 7-site (apo form) and the 8-site (holo form) variant of the FMO complex from green sulfur bacteria, Prosthecochloris aestuarii. By comparing the spectrum, it was found that the eighth BChl can affect two different excitonic energy transfer pathways: (1) it is directly involved in the first apo form pathway (6 ‚Üí 3 ‚Üí 1) by passing the excitonic energy to exciton 6; and (2) it facilitates an increase in the excitonic wave function overlap between excitons 4 and 5 in the second pathway (7 ‚Üí 4,5 ‚Üí 2 ‚Üí 1) and thus increases the possible downward sampling routes across the BChls.</t>
  </si>
  <si>
    <t>60009254;60009254-60104779</t>
  </si>
  <si>
    <t>55350446800;7003797867</t>
  </si>
  <si>
    <t>Yeh, Shu Hao;Kais, Sabre</t>
  </si>
  <si>
    <t>Qatar;United States</t>
  </si>
  <si>
    <t>Doha;West Lafayette</t>
  </si>
  <si>
    <t>Qatar Environment and Energy Research Institute;Purdue University</t>
  </si>
  <si>
    <t>60104779;60009254</t>
  </si>
  <si>
    <t>Yeh S.H.</t>
  </si>
  <si>
    <t>Simulated two-dimensional electronic spectroscopy of the eight-bacteriochlorophyll FMO complex</t>
  </si>
  <si>
    <t>10.1063/1.4903546</t>
  </si>
  <si>
    <t>2-s2.0-84919686318</t>
  </si>
  <si>
    <t>['unit cells', 'patterns results', 'metallic conductor', 'independent response', 'general framework', 'conductor paths', 'broadband polarization']</t>
  </si>
  <si>
    <t>In this study, we demonstrate a general framework for obtaining a plasmonic nanoantenna surface with a broadband polarization-independent response. The plasmonic spiderweb nanoantenna surface is composed of unit cells, which form multiple resonance paths due to patterning of the metallic conductor such that electrons can find multiple ways to oscillate between the poles of the conductor. The tailoring of the conductor paths and shapes of the unit cells' patterns results in a broadband spectral response. At various resonance frequencies, the electrons oscillate along different paths between the poles of the antenna, generating broadband hot spots around those poles.</t>
  </si>
  <si>
    <t>6977-6980</t>
  </si>
  <si>
    <t>60008991-114838471;114838471</t>
  </si>
  <si>
    <t>37862036500;56020273200</t>
  </si>
  <si>
    <t>Tok, R√ºst√º Umut;≈ûendur, K√ºrsat</t>
  </si>
  <si>
    <t>Tuzla;</t>
  </si>
  <si>
    <t>Sabancƒ± √úniversitesi;Inowatt Plasmonics and Renewable Energy Technologies</t>
  </si>
  <si>
    <t>60008991;114838471</t>
  </si>
  <si>
    <t>Tok R.</t>
  </si>
  <si>
    <t>Plasmonic spiderweb nanoantenna surface for broadband hotspot generation</t>
  </si>
  <si>
    <t>10.1364/OL.39.006977</t>
  </si>
  <si>
    <t>2-s2.0-84919690749</t>
  </si>
  <si>
    <t>['viable approach', 'system inoperable', 'suffer faults', 'sink node', 'single node', 'several reasons', 'serious problems', 'sensor network', 'reconfiguration mechanism', 'real uavs', 'problems arising', 'node recovers', 'natural disaster', 'multihop communication', 'inhospitable places', 'give rise', 'g .,', 'flood detection', 'experiments conducted', 'even acting', 'based prototype', 'article outlines', 'already deployed']</t>
  </si>
  <si>
    <t>A wireless sensor network is liable to suffer faults for several reasons, which include faulty nodes or even the fact that nodes have been destroyed by a natural disaster, such as a flood. These faults can give rise to serious problems if WSNs do not have a reconfiguration mechanism at execution. It should be noted that many WSNs designed to detect natural disasters are deployed in inhospitable places and depend on multihop communication to allow the data to reach a sink node. As a result, a fault in a single node can leave a part of the system inoperable until the node recovers from this failure. In light of this, this article outlines a solution that entails employing unmanned aerial vehicles to reduce the problems arising from faults in a sensor network when monitoring natural disasters like floods and landslides. In the solution put forward, UAVs can be transported to the site of the disaster to mitigate problems caused by faults (e.g., by serving as routers or even acting as a data mule). Experiments conducted with real UAVs and with our WSN-based prototype for flood detection (already deployed in S√£o Carlos, State of S√£o Paulo, Brazil, have proven that this is a viable approach.</t>
  </si>
  <si>
    <t>81-87</t>
  </si>
  <si>
    <t>60008088;60008088;60008088;60008088;60008088;60194531;60029311;60029570</t>
  </si>
  <si>
    <t>6701846104;56030517800;57205772389;55990312500;56030917100;35318536200;35186171700;23567383600</t>
  </si>
  <si>
    <t>Ueyama, J√≥;Freitas, Heitor;Fai“´al, Bruno S.;Filho, Geraldo P.R.;Fini, Pedro;Pessin, Gustavo;Gomes, Pedro H.;Villas, Leandro A.</t>
  </si>
  <si>
    <t>Brazil;Brazil;United States;Brazil</t>
  </si>
  <si>
    <t>Ouro Preto;Campinas;Los Angeles;Sao Paulo</t>
  </si>
  <si>
    <t>Instituto Tecnol√≥gico Vale;Universidade Estadual de Campinas;University of Southern California;Universidade de S√£o Paulo</t>
  </si>
  <si>
    <t>60194531;60029570;60029311;60008088</t>
  </si>
  <si>
    <t>Ueyama J.</t>
  </si>
  <si>
    <t>Exploiting the use of unmanned aerial vehicles to provide resilience in wireless sensor networks</t>
  </si>
  <si>
    <t>10.1109/MCOM.2014.6979956</t>
  </si>
  <si>
    <t>2-s2.0-84919706254</t>
  </si>
  <si>
    <t>['return loss', 'practical antenna', 'meandering method', 'low cost', 'impedance bandwidth', 'detailed investigation', 'accuracy reasons']</t>
  </si>
  <si>
    <t>Antenna | Microstrip | RF analyzer</t>
  </si>
  <si>
    <t>A simple, small, compact, low cost, and practical antenna for 2.4 GHz applications is proposed in this paper. A detailed investigation on miniaturized microstrip planar antenna design using a combination of proposed shorted patch and meandering method are presented. All design and simulations are done using Computer Simulation Studio (CST) software. For accuracy reasons, verification has been done, all the designs were fabricated, and measurements on return loss and impedance bandwidth were implemented by using RF Analyzer.</t>
  </si>
  <si>
    <t>191-196</t>
  </si>
  <si>
    <t>International Journal of Smart Home</t>
  </si>
  <si>
    <t>60090654;60090654;60090654</t>
  </si>
  <si>
    <t>57206195597;55364594500;56349253500</t>
  </si>
  <si>
    <t>Hameed, A.;Oudah, A.;Mohd, Izzeldin I.</t>
  </si>
  <si>
    <t>Kuantan</t>
  </si>
  <si>
    <t>Universiti Malaysia Pahang</t>
  </si>
  <si>
    <t>Hameed A.</t>
  </si>
  <si>
    <t>Novel microstrip antenna design</t>
  </si>
  <si>
    <t>10.14257/ijsh.2014.8.6.18</t>
  </si>
  <si>
    <t>2-s2.0-84919709333</t>
  </si>
  <si>
    <t>['top layer', 'satellite band', 'ku bands', 'increase number', 'gain value', 'dual band', 'bottom layer', 'antenna resonates', '9 ghz', '7 dbi', '5 ghz', '5 dbi', '4 dbi', '12 ghz']</t>
  </si>
  <si>
    <t>Circular patch | Directional radiation pattern | Microstrip patch antenna | Radar applications | Tri band</t>
  </si>
  <si>
    <t>The design and characteristics of Miniaturized Circular Microstrip Patch Ring Tri Band Antenna are simulated and presented. The single sided Tri Band antenna is placed on the top layer and the bottom layer is grounded to obtain the desired antenna characteristics. This antenna is designed for satellite band of frequencies from 8 ‚Äì 14 GHz covering X band and Ku bands for Weather Radar applications. This microstrip tri band antenna shows directional radiation pattern with the gain value of 3.7 dBi at 9 GHz and dual band at 4.4 dBi at 12 GHz and 3.5 dBi at 13.5 GHz. The objective of this paper is to reduce the size of the antenna and to increase number of resonant frequency bands.This antenna resonates at three different frequencies 9GHz, 12 GHz and 13.5GHz.</t>
  </si>
  <si>
    <t>7735-7743</t>
  </si>
  <si>
    <t>60023330;60023330</t>
  </si>
  <si>
    <t>57217096419;37067928700</t>
  </si>
  <si>
    <t>Priyadharshini, B.;Sivasundarapandian, S.</t>
  </si>
  <si>
    <t>Priyadharshini B.</t>
  </si>
  <si>
    <t>A Miniaturized Circular Microstrip Patch Tri Band Ring Antenna for SATCOM applications</t>
  </si>
  <si>
    <t>2-s2.0-84919723514</t>
  </si>
  <si>
    <t>['typical high', 'traditional strategy', 'time slots', 'system performance', 'orthogonal frequency', 'optimization problem', 'jointly considered', 'great impact', 'energy efficiency', 'doppler shift', 'directly applied', 'computational complexity', 'better performance']</t>
  </si>
  <si>
    <t>high-speed train | noisy chaotic neural network | orthogonal frequency-division multiple access (OFDMA) | resource allocation</t>
  </si>
  <si>
    <t>High-speed train communication system is a typical high-mobility wireless communication network. Resource allocation problem has a great impact on the system performance. However, conventional resource allocation approaches in cellular network cannot be directly applied to this kind of special communication environment. A multi-domain resource allocation strategy was proposed in the orthogonal frequency-division multiple access (OFDMA) of high-speed. By analyzing the effect of Doppler shift, sub-channels, antennas, time slots and power were jointly considered to maximize the energy efficiency under the constraint of total transmission power. For the purpose of reducing the computational complexity, noisy chaotic neural network algorithm was used to solve the above optimization problem. Simulation results showed that the proposed resource allocation method had a better performance than the traditional strategy.</t>
  </si>
  <si>
    <t>368-374</t>
  </si>
  <si>
    <t>Transactions of Tianjin University</t>
  </si>
  <si>
    <t>60001604;60001604;60017605</t>
  </si>
  <si>
    <t>55277051900;55163869400;55705777200</t>
  </si>
  <si>
    <t>Zhao, Yisheng;Ji, Hong;Chen, Zhonghui</t>
  </si>
  <si>
    <t>Fuzhou;Beijing</t>
  </si>
  <si>
    <t>Fuzhou University;Ministry of Education China</t>
  </si>
  <si>
    <t>60017605;60001604</t>
  </si>
  <si>
    <t>Noisy chaotic neural network for resource allocation in high-speed train OFDMA system</t>
  </si>
  <si>
    <t>10.1007/s12209-014-2312-9</t>
  </si>
  <si>
    <t>2-s2.0-84919731189</t>
  </si>
  <si>
    <t>['wireless systems', 'wireless channels', 'whole four', 'user statistics', 'two bitstreams', 'transmitted bitstream', 'term random', 'systematic approach', 'system level', 'stronger line', 'statistical properties', 'single bitstream', 'paper elaborates', 'oriented within', 'ofdm functions', 'new world', 'multiport antennas', 'mimo subchannels', 'measured throughput', 'lte systems', 'los case', 'los ),', 'larger effect', 'input multiple', 'frequency domains', 'final results', 'example antenna', 'detection probability', 'chosen antenna', 'angular coverages', 'accurately modeled', 'accounting accurately']</t>
  </si>
  <si>
    <t>Micro base transceiver station (uBTS) | probability of detection (PoD) | random line-of-sight (random-LOS) | rich isotropic multipath (RIMP)</t>
  </si>
  <si>
    <t>Wireless systems have become more and more advanced in terms of handling the statistical properties of wireless channels. For example, the 4G long term evolution (LTE) system takes advantage of multiport antennas [multiple-input multiple-output (MIMO) technology] and orthogonal frequency division multiplexing (OFDM) to improve the detection probability of single bitstream by diversity in the spatial and frequency domains, respectively. The 4G system also supports transmission of two bitstreams by appropriate signal processing of the MIMO subchannels. The reverberation chamber emulates according to previous works rich isotropic multipath (RIMP) and has proven to be very useful for characterizing smart phones for LTE systems. The measured throughput can be accurately modeled by the simple digital threshold receiver, accounting accurately for both the MIMO and OFDM functions. The throughput is equivalent to the probability of detection (PoD) of the transmitted bitstream. The purpose of this paper is to introduce a systematic approach to include the statistical properties of the user and his or her terminal, when characterizing the performance. The user statistics will have a larger effect in environments with stronger line-of-sight (LOS), because the angle of arrival and the polarization of the LOS contribution vary due to the user's orientation and practices. These variations are stochastic, and therefore, we introduce the term random-LOS to describe this. This paper elaborates on the characterization of an example antenna in both RIMP and random-LOS. The chosen antenna is a wideband microbase transceiver station (BTS) antenna. We show how to characterize the micro-BTS by the PoD of one and two bitstreams in both RIMP and random-LOS, by considering the user randomly located and oriented within the angular coverage sector. We limit the treatment to a wall-mounted BTS antenna, and assume a desired hemispherical coverage. The angular coverages of both one and two bitstreams for the random-LOS case are plotted as MIMO-coverage radiation patterns of the whole four-port digital antenna system. Such characterizations in terms of PoD have never been done before on any practical antenna system. The final results are easy to interpret, and they open up a new world of opportunities for designing and optimizing 5G antennas on system level.</t>
  </si>
  <si>
    <t>1062-1075</t>
  </si>
  <si>
    <t>60000990;60000990-60114829;112955732;112955732</t>
  </si>
  <si>
    <t>7101988263;54784056100;55816699500;56525451300</t>
  </si>
  <si>
    <t>Kildal, Per Simon;Chen, Xiaoming;Gustafsson, Mattias;Shen, Zhengzhao</t>
  </si>
  <si>
    <t>Gothenburg;Gothenburg;Kista</t>
  </si>
  <si>
    <t>Qamcom Research &amp; Technology AB;Chalmers University of Technology;Huawei Technologies Sweden AB</t>
  </si>
  <si>
    <t>60114829;60000990;112955732</t>
  </si>
  <si>
    <t>Kildal P.</t>
  </si>
  <si>
    <t>MIMO characterization on system level of 5G microbase stations subject to randomness in LOS</t>
  </si>
  <si>
    <t>10.1109/ACCESS.2014.2358937</t>
  </si>
  <si>
    <t>2-s2.0-84919735509</t>
  </si>
  <si>
    <t>['‚ àº20', 'systematic experimental', 'swnts ).', 'significantly enhances', 'sensor devices', 'selectively couple', 'result allows', 'remarkable class', 'recent progress', 'quartz substrates', 'practical use', 'one demonstration', 'microwave irradiation', 'metallic swnts', 'low work', 'daunting challenges', 'creating large', 'computational studies', 'complete removal', 'area scheme', 'advanced electronic']</t>
  </si>
  <si>
    <t>Recent progress in the field of single-walled carbon nanotubes (SWNTs) significantly enhances the potential for practical use of this remarkable class of material in advanced electronic and sensor devices. One of the most daunting challenges is in creating large-area, perfectly aligned arrays of purely semiconducting SWNTs (s-SWNTs). Here we introduce a simple, scalable, large-area scheme that achieves this goal through microwave irradiation of aligned SWNTs grown on quartz substrates. Microstrip dipole antennas of low work-function metals concentrate the microwaves and selectively couple them into only the metallic SWNTs (m-SWNTs). The result allows for complete removal of all m-SWNTs, as revealed through systematic experimental and computational studies of the process. As one demonstration of the effectiveness, implementing this method on large arrays consisting of ‚àº20,000 SWNTs completely removes all of the m-SWNTs (‚àº7,000) to yield a purity of s-SWNTs that corresponds, quantitatively, to at least to 99.9925% and likely significantly higher.</t>
  </si>
  <si>
    <t>Nature Communications</t>
  </si>
  <si>
    <t>60000745;60012291;60009254;60000745;60029251;60000745;60000745;60000745;60000745;60000745;60000745;60000745;60000745;60007363;60000745;60013682;60003970;60007363;60009254;60000745;60000745</t>
  </si>
  <si>
    <t>37103072800;55587079500;56344093400;13907574100;57218182922;36128357200;56525204100;55819181000;7006130877;56524924300;56524879500;57198560256;55608524900;44361260700;55876054800;57221622173;14322813600;7501569901;56286237200;7404032045;56755517500</t>
  </si>
  <si>
    <t>Xie, Xu;Jin, Sung Hun;Wahab, Muhammad A.;Islam, Ahmad E.;Zhang, Chenxi;Du, Frank;Seabron, Eric;Lu, Tianjian;Dunham, Simon N.;Cheong, Hou In;Tu, Yen Chu;Guo, Zhilin;Chung, Ha Uk;Li, Yuhang;Liu, Yuhao;Lee, Jong Ho;Song, Jizhou;Huang, Yonggang;Alam, Muhammad A.;Wilson, William L.;Rogers, John A.</t>
  </si>
  <si>
    <t>United States;South Korea;South Korea;United States;United States;China;United States</t>
  </si>
  <si>
    <t>Coral Gables;Seoul;Incheon;West Lafayette;Evanston;Hangzhou;Urbana</t>
  </si>
  <si>
    <t>University of Miami;Seoul National University;Incheon National University;Purdue University;Northwestern University;Zhejiang University;University of Illinois Urbana-Champaign</t>
  </si>
  <si>
    <t>60029251;60013682;60012291;60009254;60007363;60003970;60000745</t>
  </si>
  <si>
    <t>Xie X.</t>
  </si>
  <si>
    <t>Microwave purification of large-area horizontally aligned arrays of single-walled carbon nanotubes</t>
  </si>
  <si>
    <t>ncomms6332</t>
  </si>
  <si>
    <t>10.1038/ncomms6332</t>
  </si>
  <si>
    <t>2-s2.0-84919738272</t>
  </si>
  <si>
    <t>TG2-01150</t>
  </si>
  <si>
    <t>['vis technique', 'therefore critical', 'surgical resection', 'still challenging', 'simple uv', 'potentially synergize', 'obtain heating', 'nsc viability', 'lower morbidity', 'localized antennas', 'loaded nscs', 'likely resulting', 'intratumoral injections', 'intratumoral distribution', 'improved efficacy', 'heat capable', 'free aunrs', 'findings highlight', 'effective concentration', 'convert light', 'aunrs throughout']</t>
  </si>
  <si>
    <t>gold nanorods | neural stem cells | photothermal ablation | tumor tropism</t>
  </si>
  <si>
    <t>Plasmonic photothermal therapy utilizes biologically inert gold nanorods (AuNRs) as tumor-localized antennas that convert light into heat capable of eliminating cancerous tissue. This approach has lower morbidity than surgical resection and can potentially synergize with other treatment modalities including chemotherapy and immunotherapy. Despite these advantages, it is still challenging to obtain heating of the entire tumor mass while avoiding unnecessary collateral damage to surrounding healthy tissue. It is therefore critical to identify innovative methods to distribute an effective concentration of AuNRs throughout tumors without depositing them in surrounding healthy tissue. Here we demonstrate that AuNR-loaded, tumor-tropic neural stem cells (NSCs) can be used to improve the intratumoral distribution of AuNRs. A simple UV-vis technique for measuring AuNR loading within NSCs was established. It was then confirmed that NSC viability is unimpaired following AuNR loading and that NSCs retain AuNRs long enough to migrate throughout tumors. We then demonstrate that intratumoral injections of AuNR-loaded NSCs are more efficacious than free AuNR injections, as evidenced by reduced recurrence rates of triple-negative breast cancer (MDA-MB-231) xenografts following NIR exposure. Finally, we demonstrate that the distribution of AuNRs throughout the tumors is improved when transported by NSCs, likely resulting in the improved efficacy of AuNR-loaded NSCs as compared to free AuNRs. These findings highlight the advantage of combining cellular therapies and nanotechnology to generate more effective cancer treatments.</t>
  </si>
  <si>
    <t>12450-12460</t>
  </si>
  <si>
    <t>;;;;;60012423;;60007474;</t>
  </si>
  <si>
    <t>36162535600;56460043800;55475652200;35345931300;8614854800;56467692500;57189015320;55890638000;36605814000</t>
  </si>
  <si>
    <t>Mooney, Rachael;Roma, Luella;Zhao, Donghong;Van Haute, Desiree;Garcia, Elizabeth;Kim, Seung U.;Annala, Alexander J.;Aboody, Karen S.;Berlin, Jacob M.</t>
  </si>
  <si>
    <t>Vancouver;Duarte</t>
  </si>
  <si>
    <t>UBC Hospital;City of Hope National Med Center</t>
  </si>
  <si>
    <t>60012423;60007474</t>
  </si>
  <si>
    <t>Mooney R.</t>
  </si>
  <si>
    <t>Neural stem cell-mediated intratumoral delivery of gold nanorods improves photothermal therapy</t>
  </si>
  <si>
    <t>10.1021/nn505147w</t>
  </si>
  <si>
    <t>2-s2.0-84919756190</t>
  </si>
  <si>
    <t>['stepped discontinuity', 'reflection coefficient', 'power ratio', 'measured gain', 'impedance change', 'feed network', 'common multi', '87 ghz', '8 ghz', '8 dbi', '08 ghz']</t>
  </si>
  <si>
    <t>Antenna array | High gain | WiMAX</t>
  </si>
  <si>
    <t>A 16√ó16 micro-strip antenna array with high gain characteristic was proposed for the 5.5 GHz WiMAX application. The T-junctions with a power ratio of 2:1 were used to design the feed network. To correct the stepped discontinuity of impedance change in common multi-section impedance transformer, exponential line matching transformers were adopted in the WiMAX frequency band. The reflection coefficient was lower than ‚àí15 dB from 5.08 GHz to 5.87 GHz. The measured gain of the antenna array achieved 29.8 dBi on E-plane at 5.8 GHz.</t>
  </si>
  <si>
    <t>364-367</t>
  </si>
  <si>
    <t>60019533;60019533</t>
  </si>
  <si>
    <t>57219059354;56585143000</t>
  </si>
  <si>
    <t>Zhao, Xiaoli;Jin, Jie</t>
  </si>
  <si>
    <t>High gain directional antenna array for WiMAX application</t>
  </si>
  <si>
    <t>10.1007/s12209-014-2255-1</t>
  </si>
  <si>
    <t>2-s2.0-84919774682</t>
  </si>
  <si>
    <t>['zirconia ceramic', 'thereby enhancing', 'temperature environment', 'sliver paste', 'sensors fabricated', 'sensor due', 'sensitive structure', 'resonance circuit', 'reader antenna', 'pressure signal', 'point metal', 'measurement range', 'magnetic coupling', 'low resistivity', 'fire metallization', 'bar within', 'average sensitivity', '790 khz', '600 oc', '1 bar']</t>
  </si>
  <si>
    <t>High temperature | LC resonance | Post-fire metallization | Pressure sensor | Zirconia ceramic</t>
  </si>
  <si>
    <t>A high-temperature pressure sensor realized by the post-fire metallization on zirconia ceramic is presented. The pressure signal can be read out wirelessly through the magnetic coupling between the reader antenna and the sensor due to that the sensor is equivalent to an inductive-capacitive (LC) resonance circuit which has a pressure-sensitive resonance frequency. Considering the excellent mechanical properties in high-temperature environment, multilayered zirconia ceramic tapes were used to fabricate the pressure-sensitive structure. Owing to its low resistivity, sliver paste was chosen to form the electrical circuit via post-fire metallization, thereby enhancing the quality factor compared to sensors fabricated by cofiring with a high-melting-point metal such as platinum, tungsten or manganese. The design, fabrication, and experiments are demonstrated and discussed in detail. Experimental results showed that the sensor can operate at 600 oC with quite good coupling. Furthermore, the average sensitivity is as high as 790 kHz/bar within the measurement range between 0 and 1 Bar.</t>
  </si>
  <si>
    <t>814-824</t>
  </si>
  <si>
    <t>2072666X</t>
  </si>
  <si>
    <t>Micromachines</t>
  </si>
  <si>
    <t>60001305;60001305-60023380;60001305;60001305;60001305;60001305;60001305</t>
  </si>
  <si>
    <t>56020440000;23490363700;55774590500;56459490800;56098119800;55646613500;8660609800</t>
  </si>
  <si>
    <t>Luo, Tao;Tan, Qiulin;Ding, Liqiong;Wei, Tanyong;Li, Chao;Xue, Chenyang;Xiong, Jijun</t>
  </si>
  <si>
    <t>Luo T.</t>
  </si>
  <si>
    <t>A passive pressure sensor fabricated by post-fire metallization on zirconia ceramic for high-temperature applications</t>
  </si>
  <si>
    <t>10.3390/mi5040814</t>
  </si>
  <si>
    <t>2-s2.0-84919775367</t>
  </si>
  <si>
    <t>['proposed antenna', 'fdtd method', 'fdtd ).', 'dcs applications', 'aprogram based', '8 ghz', '4 ghz']</t>
  </si>
  <si>
    <t>FDTD | Multiband antenna | Multifractal | UWB</t>
  </si>
  <si>
    <t>In this paper, a novel multifractal cantor based multiband monopole antenna is proposed and analyzed using 3-Dimensional Finite Difference Time Domain Method (3D-FDTD). The proposed antenna has multiband characteristics covering several wireless applications in UltraWideband (UWB) including WLAN 2.4 GHz and 5.8 GHz, GSM, PCS and DCS applications. Aprogram based on 3D-FDTD method is written and utilized for observing return loss of the proposed antenna.</t>
  </si>
  <si>
    <t>8129-8139</t>
  </si>
  <si>
    <t>60103933;60103933</t>
  </si>
  <si>
    <t>37090433900;57217870777</t>
  </si>
  <si>
    <t>Dhoot, Vivek;Gupta, Sanjeev</t>
  </si>
  <si>
    <t>Dhoot V.</t>
  </si>
  <si>
    <t>Design and analysis of a novel multifractal multiband antenna using 3D-FDTD method</t>
  </si>
  <si>
    <t>2-s2.0-84919776648</t>
  </si>
  <si>
    <t>['wave signals', 'wave signal', 'transmitted signals', 'shift keying', 'received successfully', 'ray amplitude', 'novel method', 'multiantenna radio', 'mobile users', 'experimentally demonstrated', 'constellation diagrams', 'assisted m2', 'adaptive photonic', '6 gb', '4qam millimeter', '12 gb']</t>
  </si>
  <si>
    <t>A novel method for generating an adaptive photonic-assisted M2-quadrature amplitude modulation (M2-QAM) millimeter-wave signal in a multiantenna radio-over-fiber system using M-ray amplitude-shift keying (M-ASK) modulation is proposed and experimentally demonstrated. It takes full advantage of high-density small cells without introducing additional complexity into remote antenna units (RAUs) or mobile users. The 4, 8, and 12 Gb/s 4QAM millimeter-wave signals are obtained from two independent 2, 4, and 6 Gb/s on-off-keying 40 GHz channels, respectively. The experimental results show that a double bit rate can be received without additional digital signal processing in RAUs and mobile users. The results, including the constellation diagrams and bit error rate, show that the transmitted signals are received successfully.</t>
  </si>
  <si>
    <t>6106-6109</t>
  </si>
  <si>
    <t>60016930;60009860;60009860;60016930</t>
  </si>
  <si>
    <t>56162264400;55682081900;35332597400;7102700839</t>
  </si>
  <si>
    <t>Zhang, Qi;Yu, Jianjun;Li, Xinying;Xin, Xiangjun</t>
  </si>
  <si>
    <t>Beijing;Shanghai</t>
  </si>
  <si>
    <t>Beijing University of Posts and Telecommunications;Fudan University</t>
  </si>
  <si>
    <t>60016930;60009860</t>
  </si>
  <si>
    <t>Adaptive photonic-assisted M&lt;sup&gt;2&lt;/sup&gt;-QAM millimeter-wave synthesis in multi-antenna radio-over-fiber system using M-ASK modulation</t>
  </si>
  <si>
    <t>10.1364/OL.39.006106</t>
  </si>
  <si>
    <t>2-s2.0-84919782526</t>
  </si>
  <si>
    <t>Natural Science Foundation of Beijing Municipality</t>
  </si>
  <si>
    <t>['target easily', 'robot structure', 'robot following', 'rf signals', 'rf antennas', 'represent target', 'quick turning', 'proposed approach', 'past decades', 'optimum performance', 'human tracking', 'human following', 'heterogeneous data', 'fuzzy control', 'feature mean', 'experiments demonstrate', 'distinguishing target', 'cluttered environment', 'challenging task', 'bayes rule', 'adaptive multi']</t>
  </si>
  <si>
    <t>adaptive multi-feature mean-shift | double-layer locating mechanism | human tracking | intelligent gear shift strategy based on fuzzy control</t>
  </si>
  <si>
    <t>Human tracking has been a challenging task for robot in the past decades. In this paper, to realize the human following in a cluttered environment, a human tracking system based on adaptive multi-feature mean-shift (AMF-MS) under the double-layer locating mechanism (DLLM) is proposed to solve the problem of distinguishing target, occlusion, and quick turning. The DLLM, considering the course location processing and fine location processing, is designed to estimate the persons position using the fusion of heterogeneous data. As an ID tag attached on target can be detected by RF antennas, the course locating method can track the target easily and quickly. The Bayes rule is introduced to calculate the probability where the tag exists due to the instability of RF signals. In the fine locating step, the AMF-MS is proposed because it can reduce computational load and represent target by multi-feature histogram function. Meanwhile, we combine extended Kalman filter and AMF-MS to overcome MSs inability of occlusion. To control the robot following the target person precisely, an intelligent gear shift strategy based on fuzzy control is implemented by analyzing the robot structure. Experiments demonstrate that the proposed approach is robust to handle complex tracking conditions, and show the system has an optimum performance.</t>
  </si>
  <si>
    <t>Advanced Robotics</t>
  </si>
  <si>
    <t>60022281;60022281;60022281-114317937;60022281</t>
  </si>
  <si>
    <t>7202860071;55878624900;55364900200;23028270800</t>
  </si>
  <si>
    <t>Jia, Songmin;Wang, Shuang;Wang, Lijia;Li, Xiuzhi</t>
  </si>
  <si>
    <t>Beijing;Shijiazhuang</t>
  </si>
  <si>
    <t>Beijing University of Technology;Hebei College of Industry and Technology</t>
  </si>
  <si>
    <t>60022281;114317937</t>
  </si>
  <si>
    <t>Jia S.</t>
  </si>
  <si>
    <t>Human tracking system based on adaptive multi-feature mean-shift for robot under the double-layer locating mechanism</t>
  </si>
  <si>
    <t>10.1080/01691864.2014.977945</t>
  </si>
  <si>
    <t>2-s2.0-84919790073</t>
  </si>
  <si>
    <t>['using solan', 'solar cell', 'solan design', 'penetrates towards', 'microstrip antenna', 'mainly used', 'light falls', 'existing aght', 'different shapes', 'autonomous property']</t>
  </si>
  <si>
    <t>ADS | AgHT-4 | AgHT-8 | Hybrid | ITO | Solar cell antenna (SOLAN) | Transceiver</t>
  </si>
  <si>
    <t>Solar cell antenna is a combination of Solar cell and Microstrip antenna. SOLAN design is mainly used in autonomous property for transceiver. RF and Optic are the two intelligence components used to design the SOLAN. It generates DC power supply when light falls on the surface of AgHT-8 and penetrates towards the solar cell. Similarly EM wave falls on the surface of AgHT-8 and produce RF signal. By using SOLAN we can calculate reflection co-efficient, gain and power for different shapes, size and design when compared with existing AgHT-4 and ITO.</t>
  </si>
  <si>
    <t>20587-20596</t>
  </si>
  <si>
    <t>112918839;60079728</t>
  </si>
  <si>
    <t>56461207500;9635284400</t>
  </si>
  <si>
    <t>Suresh Kumar, A.;Sundaravadivelu, S.</t>
  </si>
  <si>
    <t>Kanchipuram;Trichy</t>
  </si>
  <si>
    <t>SSN College of Engineering, Kalavakkam;Pavendar Bharathidasan College of Engineering and Technology</t>
  </si>
  <si>
    <t>60079728;112918839</t>
  </si>
  <si>
    <t>Suresh Kumar A.</t>
  </si>
  <si>
    <t>Performance analysis of solar cell antenna (SOLAN) using different material like AgHT-8, AgHT-4 and ITO</t>
  </si>
  <si>
    <t>2-s2.0-84919796176</t>
  </si>
  <si>
    <t>['robot crawler', 'realize system', 'measurements made', 'fabricated prototypes', 'electrical energy', 'dc current', 'conical hornantenna', 'charging battery']</t>
  </si>
  <si>
    <t>Circular waveguides | Conical horn antennas | Pipeline | RF/DC convertor | Robot crawler</t>
  </si>
  <si>
    <t>The purpose of this paper is to develop a new feeding technique to wireless energy harvesting designed for charging battery of robot Crawler. The wireless Power Transfer (WPT)mechanism is composed of a transmitter and a receiver.This technique is intend to realize system can to convertor microwave energy to DC current. On the principle of transfer of microwave energy insidethrough-the pipeline.We present the system is base to harvesting microwave energy propagation inside circular waveguides (pipeline) for charging battery of robot crawler. Receiving and converting RF energy into electrical energy that is a conical hornantenna with electronic convertor circuit. This paper presents several RF-to-DC converter topologies according with conical horn antenna and compares theirperformances based on measurements made on fabricated prototypes.</t>
  </si>
  <si>
    <t>21433-21448</t>
  </si>
  <si>
    <t>Ziedchaari, Mohamed</t>
  </si>
  <si>
    <t>Sfax</t>
  </si>
  <si>
    <t>Ecole Nationale d'Ingenieurs de Sfax</t>
  </si>
  <si>
    <t>Ziedchaari M.</t>
  </si>
  <si>
    <t>Wireless energy harvesting system for charging battery of robot crawlerinside oil pipeline</t>
  </si>
  <si>
    <t>2-s2.0-84919798147</t>
  </si>
  <si>
    <t>['wireless lan', 'reference point', 'paper looks', 'ieee 802', 'bandwidth could', '5 ghz']</t>
  </si>
  <si>
    <t>Helical antenna | Wi-Fi | Wireless LAN</t>
  </si>
  <si>
    <t>This paper looks into the designing of an antenna with a bandwidth of 2.4GHz and 5 GHz that can be sued for wireless LAN and Wi-Fi. The form of antenna is FR-4 (Œµr = 4.6) and has a micro strip line above the dielectric. It takes on the dorm of a chip where the transformed Helical structure is applied. For the commercially used tool for antenna‚Äôs design, AnSoft Company‚Äôs HFSS was used. The simulation results show that the criteria for both IEEE bandwidth 802.11b and IEEE 802.11a were satisfied. In 2.4GHz, all bandwidth could be secured, while in 5 GHz, at a reference point of VSWR&lt;3.5 where both transmission and reception are possible, the bandwidths of 5.15-5.25GHz and 5.25-5.35GHz were satisfied.</t>
  </si>
  <si>
    <t>18303-18308</t>
  </si>
  <si>
    <t>60080750;60080750;60080750</t>
  </si>
  <si>
    <t>52263893600;55497904100;55498482600</t>
  </si>
  <si>
    <t>Kim, Sun Yeob;Park, Jae Wan;Lee, Jung Chul</t>
  </si>
  <si>
    <t>Cheonan</t>
  </si>
  <si>
    <t>Namseoul University</t>
  </si>
  <si>
    <t>A study of the antenna design for a 2.4Ghz/5Ghz dual band wireless communication</t>
  </si>
  <si>
    <t>2-s2.0-84919800371</t>
  </si>
  <si>
    <t>['temporally ordered', 'stress protection', 'shifted cells', 'restoring pre', 'response elements', 'reducing power', 'protein groups', 'photosynthetic energy', 'photosynthesis parameters', 'orchestrated implementation', 'monitored abundances', 'molecular chaperones', 'membrane lipids', 'lipid bodies', 'larger molecules', 'increased photorespiration', 'hs conditions', 'growth rather', 'generate compounds', 'data indicate', 'compatible solutes', 'cells appear', 'calvin cycle', 'antenna uncoupling', '99 polar', '24 h', '1856 proteins']</t>
  </si>
  <si>
    <t>We applied a top-down systems biology approach to understand how Chlamydomonas reinhardtii acclimates to long-term heat stress (HS) and recovers from it. For this, we shifted cells from 25 to 42¬∞C for 24 h and back to 25¬∞C for ‚Ä°8 h and monitored abundances of 1856 proteins/protein groups, 99 polar and 185 lipophilic metabolites, and cytological and photosynthesis parameters. Our data indicate that acclimation of Chlamydomonas to long-term HS consists of a temporally ordered, orchestrated implementation of response elements at various system levels. These comprise (1) cell cycle arrest; (2) catabolism of larger molecules to generate compounds with roles in stress protection; (3) accumulation of molecular chaperones to restore protein homeostasis together with compatible solutes; (4) redirection of photosynthetic energy and reducing power from the Calvin cycle to the de novo synthesis of saturated fatty acids to replace polyunsaturated ones in membrane lipids, which are deposited in lipid bodies; and (5) when sinks for photosynthetic energy and reducing power are depleted, resumption of Calvin cycle activity associated with increased photorespiration, accumulation of reactive oxygen species scavengers, and throttling of linear electron flow by antenna uncoupling. During recovery from HS, cells appear to focus on processes allowing rapid resumption of growth rather than restoring pre-HS conditions.</t>
  </si>
  <si>
    <t>4270-4297</t>
  </si>
  <si>
    <t>1532298X</t>
  </si>
  <si>
    <t>Plant Cell</t>
  </si>
  <si>
    <t>60009941-60027725;60009941-60027725;60009941-60027725;60009941-60027725;60027725;60023208;60021763;60027725;60027725;60021763;60023208;60027725;60027725;60009941-60027725</t>
  </si>
  <si>
    <t>52263799300;35273870500;16402484700;7102470898;56461327900;55147323800;56600330800;23134320700;57205735712;7003741328;6602686960;6701461922;6507393408;56461404000</t>
  </si>
  <si>
    <t>Hemme, Dorothea;Veyel, Daniel;M√ºhlhaus, Timo;Sommer, Frederik;J√ºppner, Jessica;Unger, Ann Katrin;Sandmann, Michael;Fehrle, Ines;Sch√∂nfelder, Stephanie;Steup, Martin;Geimer, Stefan;Kopka, Joachim;Giavalisco, Patrick;Schrodaa, Michael</t>
  </si>
  <si>
    <t>Potsdam;Bayreuth;Potsdam;Kaiserslautern</t>
  </si>
  <si>
    <t>Max Planck Institute of Molecular Plant Physiology;Universit√§t Bayreuth;Universit√§t Potsdam;Technische Universit√§t Kaiserslautern</t>
  </si>
  <si>
    <t>60027725;60023208;60021763;60009941</t>
  </si>
  <si>
    <t>Hemme D.</t>
  </si>
  <si>
    <t>Systems-Wide analysis of acclimation responses to long-term heat stress and recovery in the photosynthetic model organism chlamydomonas reinhardtiiw open</t>
  </si>
  <si>
    <t>10.1105/tpc.114.130997</t>
  </si>
  <si>
    <t>2-s2.0-84919807957</t>
  </si>
  <si>
    <t>['simulated results', 'radiation efficiency', 'patch antenna', 'measurement results', 'indoor application', 'highest gain', 'good correlation', 'field perturbation', 'effect improved', 'detailed discussion', 'designed antenna']</t>
  </si>
  <si>
    <t>Base station | Field perturbation | LTE | Planar monopole | Wideband</t>
  </si>
  <si>
    <t>The analysis of a wideband planar monopole antenna has been presented. The analyzed antenna covered the entire LTE band starting from 0.68GHz to 2.69GHz; that is LTE700, 900, 1800, 2100, 2300, and LTE2500 MHz band and is good for indoor application. Field perturbation at the boundary of the patch antenna at both sides and reduced ground plane were studied and the effect improved the bandwidth of the designed antenna. The highest gain of 5.65dBi and 97% radiation efficiency were obtained. There are good correlation between measurement and simulated results. Detailed discussion on the analysis, simulation and measurement results were presented.</t>
  </si>
  <si>
    <t>21911-21917</t>
  </si>
  <si>
    <t>55778854700;16022204000;55557598400</t>
  </si>
  <si>
    <t>Ifeoma, Orakwue Stella;Ngah, Razali;Rahman, T. A.</t>
  </si>
  <si>
    <t>Ifeoma O.S.</t>
  </si>
  <si>
    <t>Analysis of wideband antenna for indoor LTE base station application</t>
  </si>
  <si>
    <t>2-s2.0-84919820432</t>
  </si>
  <si>
    <t>['shorting point', 'proposed antenna', 'parasitic strip', 'main strip', 'ieee 802', 'gsm 850', 'generate multimode', 'f antenna', 'desired 3387', 'antenna comprises', '48 ghz', '3627 mhz', '2815 mhz', '2 500', '2 300', '11 b', '1 920', '1 850', '1 710', '1 707']</t>
  </si>
  <si>
    <t>Dual shorting points | PIFA | Radiation efficiency | Wi-MAX</t>
  </si>
  <si>
    <t>A novel planar inverted-F antenna (PIFA) with dual-shorting point is proposed for multiband mobile communication applications. The antenna comprises a main strip, a parasitic strip, and a slotted ground plane. For enhancing the bandwidth of DCS/PCS/UMTS and LTE 2 300/2 500, the antenna applies dual-shorting point design to generate multimode between 1 707~2815 MHz. The antenna upper band is formed by the higher-order resonant mode contributed by the parasitic strip and can cover the desired 3387~3627 MHz. The proposed antenna has good impedance matching characteristics for GSM (824~960 MHz)/DCS (1 710~ 1 880 MHz)/PCS (1 850~1 990 MHz)/UMTS (1 920~2 170 MHz)/LTE (2 300~2 400 MHz, 2 500~ 2 690 MHz)/802.11b (2.4~2.48 GHz) and Wi-MAX (3.4~3.6 GHz). The measured radiation efficiency of proposed antenna is higher than 52% in GSM 850/900, DCS/PCS, UMTS, LTE 2 300/2 500, and IEEE 802.11 b, and is up to 50% in Wi-MAX.</t>
  </si>
  <si>
    <t>829-833</t>
  </si>
  <si>
    <t>Dianzi Keji Daxue Xuebao/Journal of the University of Electronic Science and Technology of China</t>
  </si>
  <si>
    <t>55700438000;55486701600;55622506500;55645491100</t>
  </si>
  <si>
    <t>Li, Peng Cheng;Pan, Jin;Yang, De Qiang;Nie, Zai Ping</t>
  </si>
  <si>
    <t>Li P.C.</t>
  </si>
  <si>
    <t>Design of wide-band PIFA (GSM 850 to WiMAX) for mobile handset</t>
  </si>
  <si>
    <t>10.3969/j.issn.1001-0548.2014.06.006</t>
  </si>
  <si>
    <t>2-s2.0-84919825203</t>
  </si>
  <si>
    <t>European Molecular Biology Organization</t>
  </si>
  <si>
    <t>EMBO</t>
  </si>
  <si>
    <t>['yeast cells', 'turn results', 'results uncover', 'reduced dispersal', 'pleasing fruity', 'physiological role', 'olfactory response', 'molecular details', 'molecular biology', 'key contributors', 'intriguing aroma', 'insect vectors', 'including microbes', 'fruity metabolites', 'fruit flies', 'flowery aroma', 'flowering plants', 'fermented beverages', 'ethyl acetate', 'dedicated enzyme', 'behavioral tests', 'based communication', 'atf1 alters', 'antennal lobe']</t>
  </si>
  <si>
    <t>Yeast cells produce various volatile metabolites that are key contributors to the pleasing fruity and flowery aroma of fermented beverages. Several of these fruity metabolites, including isoamyl acetate and ethyl acetate, are produced by a dedicated enzyme, the alcohol acetyl transferase Atf1. However, despite much research, the physiological role of acetate ester formation in yeast remains unknown. Using a combination of molecular biology, neurobiology, and behavioral tests, we demonstrate that deletion of ATF1 alters the olfactory response in the antennal lobe of fruit flies that feed on yeast cells. The flies are much less attracted to the mutant yeast cells, and this in turn results in reduced dispersal of the mutant yeast cells by the flies. Together, our results uncover the molecular details of an intriguing aroma-based communication and mutualism between microbes and their insect vectors. Similar mechanisms may exist in other microbes, including microbes on flowering plants and pathogens.</t>
  </si>
  <si>
    <t>425-432</t>
  </si>
  <si>
    <t>60025063-60019793;60025063-60019793-60170388;60025063-60019793;60025063;60025063;60025063;60025063-60019793;60170388-60019793-60025063;60025063-60019793</t>
  </si>
  <si>
    <t>55345210500;55634469200;56401784400;7004998563;35234579300;6701378806;7003337247;8915537600;6602078067</t>
  </si>
  <si>
    <t>Christiaens, Joaquin F.;Franco, Luis M.;Cools, Tanne L.;de Meester, Luc;Michiels, Jan;Wenseleers, Tom;Hassan, Bassem A.;Yaksi, Emre;Verstrepen, Kevin J.</t>
  </si>
  <si>
    <t>Belgium;Belgium;Belgium</t>
  </si>
  <si>
    <t>Leuven;3000 Leuven;Ghent</t>
  </si>
  <si>
    <t>Neuro-Electronics Research Flanders;KU Leuven;Flanders Interuniversity Institute for Biotechnology</t>
  </si>
  <si>
    <t>60170388;60025063;60019793</t>
  </si>
  <si>
    <t>Christiaens J.F.</t>
  </si>
  <si>
    <t>The fungal aroma gene ATF1 promotes dispersal of yeast cells through insect vectors</t>
  </si>
  <si>
    <t>S2211124714007773</t>
  </si>
  <si>
    <t>10.1016/j.celrep.2014.09.009</t>
  </si>
  <si>
    <t>2-s2.0-84919869667</t>
  </si>
  <si>
    <t>G.0704.11N</t>
  </si>
  <si>
    <t>['unbiased genome', 'transcription factors', 'target genes', 'reverse engineer', 'regulatory codes', 'physical tf', 'performed rna', 'grns ).', 'grainyhead bychip', 'genome control', 'general cofactor', 'gene interactions', 'functional tf', 'functional targets', 'free regions', 'eye network', 'eye development', 'dna interactions', 'coexpression network', 'binding sites', '926 enhancers']</t>
  </si>
  <si>
    <t>Genome control is operated by transcription factors (TFs) controlling their target genes by binding to promoters and enhancers. Conceptually, the interactions between TFs, their binding sites, and their functional targets are represented by gene regulatory networks (GRNs). Deciphering invivo GRNs underlying organ development in an unbiased genome-wide setting involves identifying both functional TF-gene interactions and physical TF-DNA interactions. To reverse engineer the GRNs of eye development in Drosophila, we performed RNA-seq across 72 genetic perturbations and sorted cell types and inferred a coexpression network. Next, we derived direct TF-DNA interactions using computational motif inference, ultimately connecting 241 TFs to 5,632 direct target genes through 24,926 enhancers. Using this network, we found network motifs, cis-regulatory codes, and regulators of eye development. We validate the predicted target regions of Grainyhead byChIP-seq and identify this factor as a general cofactor in the eye network, being bound to thousands of nucleosome-free regions.</t>
  </si>
  <si>
    <t>2290-2303</t>
  </si>
  <si>
    <t>60025063;60025063;60025063;60025063;60025063;60000964;60005803;60005803;60000964;60025063;60025063</t>
  </si>
  <si>
    <t>54380573900;6508338040;55531367300;56455310900;55545905700;36600751000;56455354200;8512614400;6602096934;6507995666;6701450761</t>
  </si>
  <si>
    <t>Potier, Delphine;Davie, Kristofer;Hulselmans, Gert;NavalSanchez, Marina;Haagen, Lotte;Huynh-Thu, V√¢n Anh;Koldere, Duygu;Celik, Arzu;Geurts, Pierre;Christiaens, Valerie;Aerts, Stein</t>
  </si>
  <si>
    <t>Belgium;Turkey;Belgium</t>
  </si>
  <si>
    <t>3000 Leuven;Bebek;Liege</t>
  </si>
  <si>
    <t>KU Leuven;Boƒüazi√ßi √úniversitesi;Universit√© de Li√®ge</t>
  </si>
  <si>
    <t>60025063;60005803;60000964</t>
  </si>
  <si>
    <t>Potier D.</t>
  </si>
  <si>
    <t>Mapping Gene Regulatory Networks in Drosophila Eye Development by Large-Scale Transcriptome Perturbations and Motif Inference</t>
  </si>
  <si>
    <t>S2211124714010043</t>
  </si>
  <si>
    <t>10.1016/j.celrep.2014.11.038</t>
  </si>
  <si>
    <t>2-s2.0-84919871692</t>
  </si>
  <si>
    <t>['working capacity', 'test object', 'spatial mesh', 'several regions', 'refraction effects', 'reconstructing images', 'ray trajectories', 'proposed algorithm', 'echo signals', 'direct construction', 'calculated using', 'calculated delays']</t>
  </si>
  <si>
    <t>antenna array | C-SAFT method | correlation method | digital antenna-array focusing (DAF) | double scanning | full-matrix capture (FMC) | SAFT method | total-focusing method (TFM) | triple scanning | ultrasonic nondestructive testing</t>
  </si>
  <si>
    <t>An algorithm for reconstructing images of reflectors from echo signals that propagate in a test object, which consists of several regions with different acoustic properties, is considered. The ray trajectories are calculated using the method of direct construction of the family of rays that escape from the point where a transmitter is located but not the Fermat variational principle. After the family of rays is constructed, their belonging to a certain acoustic scheme can be analyzed and the approximation of the calculated delays on the spatial mesh of the image reconstruction region (IRR) can be performed. This will allow the reconstruction of both the pulse travel time from the transmitter to any point in the IRR and back to the receiver and the attenuation of the pulse amplitude caused by the divergence, reflection, and refraction effects at the boundaries of the regions that constitute the test object. Numerical and model experiments show the working capacity of the proposed algorithm for reconstructing reflector images.</t>
  </si>
  <si>
    <t>515-530</t>
  </si>
  <si>
    <t>Reconstruction of images of reflectors using the correlation method at an arbitrary number of reflections of an ultrasonic pulse from the boundary of a test object that consists of regions with different acoustic properties</t>
  </si>
  <si>
    <t>10.1134/S1061830914090022</t>
  </si>
  <si>
    <t>2-s2.0-84919881589</t>
  </si>
  <si>
    <t>['take advantage', 'slip layer', 'paper shows', 'oxide skin', 'optical applications', 'microchannels without', 'metal causes', 'mechanical strength', 'many surfaces', 'fluid properties', 'flow smoothly', 'flow freely', 'easily reconfigure', 'continuous electrowetting', 'chemical composition']</t>
  </si>
  <si>
    <t>continuous electrowetting | EGaIn | fluidic antenna | rheology | slip layer | wetting</t>
  </si>
  <si>
    <t>Eutectic gallium indium (EGaIn) is a promising liquid metal for a variety of electrical and optical applications that take advantage of its soft and fluid properties. The presence of a rapidly forming oxide skin on the surface of the metal causes it to stick to many surfaces, which limits the ability to easily reconfigure its shape on demand. This paper shows that water can provide an interfacial slip layer between EGaIn and other surfaces, which allows the metal to flow smoothly through capillaries and across surfaces without sticking. Rheological and surface characterization shows that the presence of water also changes the chemical composition of the oxide skin and weakens its mechanical strength, although not enough to allow the metal to flow freely in microchannels without the slip layer. The slip layer provides new opportunities to control and actuate liquid metal plugs in microchannels-including the use of continuous electrowetting-enabling new possibilities for shape reconfigurable electronics, sensors, actuators, and antennas.</t>
  </si>
  <si>
    <t>22467-22473</t>
  </si>
  <si>
    <t>60004923;60004923;60004923;60004923;60004923</t>
  </si>
  <si>
    <t>56375086700;56317015100;35301054500;56462421000;6701464806</t>
  </si>
  <si>
    <t>Khan, Mohammad R.;Trlica, Chris;So, Ju Hee;Valeri, Michael;Dickey, Michael D.</t>
  </si>
  <si>
    <t>Influence of water on the interfacial behavior of gallium liquid metal alloys</t>
  </si>
  <si>
    <t>10.1021/am506496u</t>
  </si>
  <si>
    <t>2-s2.0-84919904274</t>
  </si>
  <si>
    <t>['vector analysis', 'successfully deduced', 'space analysis', 'radar beam', 'radar antenna', 'plotted finally', 'overlap area', 'important parameters', 'important feature', 'illuminated zone', 'illuminated area', 'geometric ideas', 'coordinate transform', 'closely combine', 'attitude change', 'algebraic calculations']</t>
  </si>
  <si>
    <t>Doppler characteristics | Illuminated area | Vector analysis</t>
  </si>
  <si>
    <t>In this paper, the application of vector analysis tool in the illuminated area and the Doppler frequency distribution research for the airborne pulse radar is studied. An important feature of vector analysis is that it can closely combine the geometric ideas with algebraic calculations. Through coordinate transform, the relationship between the frame of radar antenna and the ground, under aircraft motion attitude, is derived. Under the time-space analysis, the overlap area between the footprint of radar beam and the pulse-illuminated zone is obtained. Furthermore, the Doppler frequency expression is successfully deduced. In addition, the Doppler frequency distribution is plotted finally. Using the time-space analysis results, some important parameters of a specified airborne radar system are obtained. Simultaneously, the results are applied to correct the phase error brought by attitude change in airborne synthetic aperture radar (SAR) imaging.</t>
  </si>
  <si>
    <t>60016318-60046504;60016318</t>
  </si>
  <si>
    <t>55688898000;55732894000</t>
  </si>
  <si>
    <t>Wang, Haijiang;Yang, Ling</t>
  </si>
  <si>
    <t>China Meteorological Administration;Chengdu University of Information Technology</t>
  </si>
  <si>
    <t>60046504;60016318</t>
  </si>
  <si>
    <t>Application of vector analysis on study of illuminated area and Doppler characteristics of airborne pulse radar</t>
  </si>
  <si>
    <t>10.1186/1687-6180-2014-114</t>
  </si>
  <si>
    <t>2-s2.0-84919906862</t>
  </si>
  <si>
    <t>RG122-CES-112</t>
  </si>
  <si>
    <t>['wireless systems', 'time block', 'subcarrier reordering', 'selective channels', 'reliably track', 'proposed algorithms', 'paper investigates', 'orthogonal frequency', 'ofdm carriers', 'noise ratio', 'new framework', 'low signal', 'inherent structure', 'increased especially', 'generally considered', 'efficient low', 'division multiplexing', 'different levels', 'data detection', 'constellation size', 'confidence using', 'computational complexity', 'complexity reduction', 'channel statistics', 'bound strategy', 'blind algorithms', 'antenna systems', 'alamouti space', 'alamouti coding']</t>
  </si>
  <si>
    <t>Blind ML detection | OFDM | Space-time block coding</t>
  </si>
  <si>
    <t>This paper investigates the joint maximum likelihood (ML) data detection and channel estimation problem for Alamouti space-time block-coded (STBC) orthogonal frequency-division multiplexing (OFDM) wireless systems. The joint ML estimation and data detection is generally considered a hard combinatorial optimization problem. We propose an efficient low-complexity algorithm based on branch-estimate-bound strategy that renders exact joint ML solution. However, the computational complexity of blind algorithm becomes critical at low signal-to-noise ratio (SNR) as the number of OFDM carriers and constellation size are increased especially in multiple-antenna systems. To overcome this problem, a semi-blind algorithm based on a new framework for reducing the complexity is proposed by relying on subcarrier reordering and decoding the carriers with different levels of confidence using a suitable reliability criterion. In addition, it is shown that by utilizing the inherent structure of Alamouti coding, the estimation performance improvement or the complexity reduction can be achieved. The proposed algorithms can reliably track the wireless Rayleigh fading channel without requiring any channel statistics. Simulation results presented against the perfect coherent detection demonstrate the effectiveness of blind and semi-blind algorithms over frequency-selective channels with different fading characteristics.</t>
  </si>
  <si>
    <t>60009506;60009506-60092945</t>
  </si>
  <si>
    <t>36656749700;6701750932</t>
  </si>
  <si>
    <t>Zaib, Alam;Al-Naffouri, Tareq Y.</t>
  </si>
  <si>
    <t>Zaib A.</t>
  </si>
  <si>
    <t>Blind and semi-blind ML detection for space-time block-coded OFDM wireless systems</t>
  </si>
  <si>
    <t>10.1186/1687-6180-2014-131</t>
  </si>
  <si>
    <t>2-s2.0-84919913577</t>
  </si>
  <si>
    <t>['time transformations', 'thim measured', 'theoretical predictions', 'system consisting', 'stationary antenna', 'special relativity', 'rotating disk', 'null result', 'lorentz transformations', 'inertial frames', 'enough sensitivity', 'commonly done', 'analyze thim']</t>
  </si>
  <si>
    <t>Thim measured the transverse Doppler shift using a system consisting of a stationary antenna and pickup, in addition to a number of intermediate antennas mounted on the rim of a rotating disk. No such shift was detected, although the experiment should have had enough sensitivity to measure it, as predicted by the Lorentz transformations. However, using the Lorentz transformations to analyze the results of experiments involving circular motion, while commonly done, is inappropriate because such an analysis involves non-inertial frames, which are outside the range of validity of special relativity. In this paper, we re-analyze Thim's experiment using exact rotational space-time transformations, finding that his null result is consistent with theoretical predictions.</t>
  </si>
  <si>
    <t>European Physical Journal Plus</t>
  </si>
  <si>
    <t>60029445;60009060</t>
  </si>
  <si>
    <t>55488614100;16491176800</t>
  </si>
  <si>
    <t>Hsu, Leonardo;Hsu, Jong Ping</t>
  </si>
  <si>
    <t>Minneapolis;Dartmouth</t>
  </si>
  <si>
    <t>University of Minnesota Twin Cities;University of Massachusetts Dartmouth</t>
  </si>
  <si>
    <t>Hsu L.</t>
  </si>
  <si>
    <t>Thim‚Äôs experiment and exact rotational space-time transformations</t>
  </si>
  <si>
    <t>10.1140/epjp/i2014-14016-4</t>
  </si>
  <si>
    <t>2-s2.0-84919919042</t>
  </si>
  <si>
    <t>['wireless communication', 'various characteristics', 'shorting strip', 'radiating element', 'proposed antenna', 'present paper', 'novel design', 'impedance bandwidth', 'good agreement', 'cpw transition', 'circular hole', 'antenna ranges', '25 ghz', '10 db']</t>
  </si>
  <si>
    <t>Bi-directional pattern | Circular hole | CPW | Shorting strip | UWB</t>
  </si>
  <si>
    <t>In the present paper, a novel design of compact wideband planar metal antenna has been presented for wireless communication. The proposed antenna is fed by a Coaxial to CPW transition to match with 50 Œ© input impedance line. A shorting strip is used to reduce the size of the antenna. The modified CPW feed line is in the same plane with the radiating element to achieve complete planar antenna and bi-directional radiation pattern. The impedance bandwidth for |S11| &lt; 10 dB of the antenna ranges from 1.05 to 25 GHz. So this antenna can work in various frequency bands like WLAN and UWB. A circular hole at the centre of radiating element is introduced to reduce the volume, weight and cost of the antenna. Various characteristics of the proposed antenna have been computed using finite integration technique based commercial software CST studio. The simulated and measured reflection coefficients are in good agreement.</t>
  </si>
  <si>
    <t>851-856</t>
  </si>
  <si>
    <t>Indian Journal of Pure and Applied Physics</t>
  </si>
  <si>
    <t>Mondal, S.;Sarkar, P. P.</t>
  </si>
  <si>
    <t>Novel design of compact wideband planar metal antenna</t>
  </si>
  <si>
    <t>2-s2.0-84919921814</t>
  </si>
  <si>
    <t>ICT-317669</t>
  </si>
  <si>
    <t>['virtual infrastructure', 'ue relays', 'proposed schemes', 'ostbc ),', 'orthogonal space', 'multiple relays', 'mainly operate', 'loop mode', 'input multiple', 'implement multi', 'high number', 'good trade', 'generally transparent', 'functional multiple', 'direct transmission', 'destination user', 'conventional ostbc', 'combines ostbc', 'bs ).', 'beamforming techniques', 'base station']</t>
  </si>
  <si>
    <t>D2D relaying | DSTC | MIMO</t>
  </si>
  <si>
    <t>Abstract: In the context of multi-hop cellular communications, user equipment devices (UEs) with relaying capabilities provide a virtual infrastructure that can enhance the cell spectral efficiency. UE relays, which are generally transparent to the destination user and lack channel state information, mainly operate in an open-loop mode. Most open-loop transmission techniques for relaying are based on orthogonal space-time block coding (OSTBC), which offers a good trade-off between performance and complexity. In this paper, we consider the concept of multi-functional multiple-input multiple-output (MIMO) transmission, which combines OSTBC with beamforming techniques. This concept is applied to networks with multiple relays, which can offer a high number of antennas to implement multi-functional MIMO techniques. The proposed schemes are shown to reduce the bit error rate of the destination user with respect to a direct transmission from the base station (BS). Furthermore, the multi-functional setup exhibits better performance than conventional OSTBC at high transmission rates.</t>
  </si>
  <si>
    <t>60117547;60117547;60117547;60117547</t>
  </si>
  <si>
    <t>24822499700;23097404600;15127624000;6701536191</t>
  </si>
  <si>
    <t>Roger, Sandra;Calabuig, Daniel;Monserrat, Jose F.;Cardona, Narcis</t>
  </si>
  <si>
    <t>Valencia</t>
  </si>
  <si>
    <t>Instituto de Telecomunicaciones y Aplicaciones Multimedia</t>
  </si>
  <si>
    <t>Roger S.</t>
  </si>
  <si>
    <t>Multi-functional MIMO communication in multi-hop cellular systems</t>
  </si>
  <si>
    <t>10.1186/1687-6180-2014-165</t>
  </si>
  <si>
    <t>2-s2.0-84919930280</t>
  </si>
  <si>
    <t>['williamsi foldi', 'vayssi √®', 'type species', 'thus becomes', 'taxonomic position', 'study reviews', 'strongly modified', 'species may', 'secreted test', 'schraderae ),', 'remaining within', 'previous instar', 'preadult female', 'phylogenetic study', 'paracoelostoma morrison', 'oaxaensis foldi', 'new tribe', 'new diagnoses', 'neotropical taxa', 'neotropical genera', 'neocoelostoma hempel', 'n .)', 'mosicerya cockerell', 'morphological concept', 'mimosicerya hempeli', 'mimosicerya ).', 'legs lacking', 'known distributions', 'junior synonym', 'instar nymphs', 'including n', 'included species', 'illustrated based', 'host plant', 'female instars', 'family placement', 'family monophlebidae', 'either inside', 'cryptokermesini foldi', 'cryptokermes hempel', 'adult males', 'adult females', 'adult female', '2013 ),']</t>
  </si>
  <si>
    <t>Cryptokermes | Cryptokermesini | Mimosicerya | Nautococcus | Neocoelostoma | Paracoelostoma</t>
  </si>
  <si>
    <t>This study reviews the status of all Neotropical genera and species of Coelostomidiidae (Hemiptera: Coccoidea) and trans-fers them to the family Monophlebidae in the Cryptokermesini Foldi &amp; Gullan tribe n. (the tribe Cryptokermini Tao &amp; Hao is recognised here as a nomen nudum). This change of family placement for Neotropical taxa is based on the mor-phology of adult males, as supported by the phylogenetic study of Hodgson &amp; Hardy (2013), and by unpublished DNA data. New diagnoses are provided for each of the four recognised genera of Cryptokermesini: Cryptokermes Hempel, Mi-mosicerya Cockerell, Neocoelostoma Hempel and Paracoelostoma Morrison. The genus Nautococcus Vayssi√®re is con-sidered here to be a junior synonym (syn. n.) of Mimosicerya and the type species of Nautococcus, N. schraderae Vayssi√®re, thus becomes M. schraderae (Vayssi√®re) comb. n. Cryptokermes mexicanus Morrison is transferred to Mi-mosicerya as M. mexicana (Morrison) comb. n. Also Cryptokermes mimosae Foldi does not fit the morphological concept of Cryptokermes and is excluded from this genus and revision, and from the new tribe; its taxonomic position is uncertain and requires further study. All type species of the Cryptokermesini, including N. schraderae (as M. schraderae), are re-described and illustrated based on most female instars and available adult males, examined using optical and scanning electron microscopes. Adult males are described and illustrated only for M. schraderae and N. xerophila. Keys are pro-vided to distinguish the Neotropical monophlebid tribes Cryptokermesini and Llaveiini and to recognise each cryptoker-mesine genus based on female instars and first-instar nymphs. The included species of Cryptokermesini and their known distributions are: Cryptokermes brasiliensis Hempel from Brazil and C. oaxaensis Foldi from Mexico; Mimosicerya hempeli (Cockerell) from Brazil, M. mexicana from Mexico, M. schraderae from Panama and M. williamsi Foldi from Venezuela; Neocoelostoma xerophila Hempel from Argentina, Bolivia, Brazil, Paraguay and Uruguay; and Paracoelos-toma peruvianum Morrison from Peru. All these insects live exposed on their host plant, either inside a secreted test (as for female and immature male instars of Cryptokermes, Neocoelostoma and Paracoelostoma) or the strongly sclerotised derm of the preadult female protects the adult (as for all species of Mimosicerya). Adult females of Mimosicerya are pu-pillarial, remaining within the exuviae of the previous instar, whereas adult females of the other three genera either remain within their test (and some species may be pupillarial) or escape the test to oviposit. The morphology of the adult female and often the preadult female is strongly modified, with reduction of antennae and legs, and with legs lacking in some species.</t>
  </si>
  <si>
    <t>60028311;60159889</t>
  </si>
  <si>
    <t>56462621000;6603983768</t>
  </si>
  <si>
    <t>Foldi, I.;Gullan, P. J.</t>
  </si>
  <si>
    <t>Canberra;Paris</t>
  </si>
  <si>
    <t>ANU Research School of Biology;Museum National d'Histoire Naturelle</t>
  </si>
  <si>
    <t>60159889;60028311</t>
  </si>
  <si>
    <t>Foldi I.</t>
  </si>
  <si>
    <t>Review of the Neotropical scale insects formerly assigned to Coelostomidiidae and here transferred to a new tribe within the Monophlebidae (Hemiptera: Sternorrhyncha: Coccoidea)</t>
  </si>
  <si>
    <t>10.11646/zootaxa.3903.1.1</t>
  </si>
  <si>
    <t>2-s2.0-84919930506</t>
  </si>
  <si>
    <t>['widely studied', 'time block', 'throughput constraints', 'tackle inter', 'stream transmission', 'small clusters', 'residual interference', 'recent years', 'multiple antennas', 'main contribution', 'joint processing', 'first define', 'downlink comp', 'coordinated multi', 'cell interference', 'base stations', 'backhaul allow', 'additional degrees']</t>
  </si>
  <si>
    <t>Cellular technology | MIMO systems | Resource allocation and interference management</t>
  </si>
  <si>
    <t>Coordinated multi-point (CoMP) schemes have been widely studied in the recent years to tackle inter-cell interference. In practice, latency and throughput constraints on the backhaul allow the organization of only small clusters of base stations (BSs) where joint processing (JP) can be implemented. In this work, we focus on downlink CoMP-JP with multiple antenna user equipments (UEs) where the additional degrees of freedom are used to suppress the residual interference by using an interference rejection combiner (IRC) and allow a multi-stream transmission. The main contribution of this paper is the development of a novel dynamic BS clustering algorithm with corresponding UE scheduling. In particular, we first define a set of candidate BS clusters depending on long-term channel conditions. Then, in each time block, we develop a resource allocation scheme where: (a) for each candidate BS cluster, with corresponding scheduled UEs, a weighted sum rate is estimated and then (b) we select the set of non-overlapping BS clusters that maximizes the downlink system weighted sum rate. Numerical results show that much higher rates are achieved when UEs are equipped with multiple antennas and dynamic BS clustering is used.</t>
  </si>
  <si>
    <t>60021378;60008652;60000481</t>
  </si>
  <si>
    <t>35316996500;24330538400;7004661393</t>
  </si>
  <si>
    <t>Baracca, Paolo;Boccardi, Federico;Benvenuto, Nevio</t>
  </si>
  <si>
    <t>United States;United Kingdom;Italy</t>
  </si>
  <si>
    <t>Murray;Newbury;Padua</t>
  </si>
  <si>
    <t>Nokia Bell Labs;Vodafone;Universit√† degli Studi di Padova</t>
  </si>
  <si>
    <t>Baracca P.</t>
  </si>
  <si>
    <t>A dynamic clustering algorithm for downlink CoMP systems with multiple antenna UEs</t>
  </si>
  <si>
    <t>10.1186/1687-1499-2014-125</t>
  </si>
  <si>
    <t>2-s2.0-84919935456</t>
  </si>
  <si>
    <t>['young trees', 'whose power', 'weissberger model', 'validation experiments', 'two cases', 'radio propagation', 'propagation rules', 'propagation environment', 'propagation distance', 'parameters necessary', 'open space', 'new model', 'much sparser', 'fruit period', 'field tests', 'cost 235', 'classical models', 'attenuation rate', 'apple trees', 'antenna height', 'also compared']</t>
  </si>
  <si>
    <t>2.4 GHz | Packet loss rate | Propagation model | Wireless sensor network (WSN) | Young apple orchard</t>
  </si>
  <si>
    <t>Wireless sensor network (WSN) nodes exchange information via wireless signals, whose power can attenuate at different levels according to the propagation environment. The branches and leaves of young apple trees are much sparser than that of adult apple trees. Propagation rules such as propagation distance and attenuation rate are the parameters necessary to know before applying a WSN to a young apple orchard. Field tests were performed, and propagation distance and packet loss rate (PLR) were computed and compared under the two cases: a young apple orchard in fruit period and an open space to find the effect of the apple trees on radio propagation. A model of antenna height and propagation distance was created to forecast the extra path loss caused by the young trees. Validation experiments were performed in a different young apple orchard, and the validation results showed that 70% of R2 were higher than 0.7, while the smallest being 0.65; 80% RMSE were smaller than 5. The new model was also compared with some classical models such as Cost 235, FITU, ITU-R, and Weissberger model, and the new model was proved to be the best.</t>
  </si>
  <si>
    <t>International Journal of Agricultural and Biological Engineering</t>
  </si>
  <si>
    <t>60017705;60073475</t>
  </si>
  <si>
    <t>53663615100;55724676300</t>
  </si>
  <si>
    <t>Guo, Xiu Ming;Zhao, Chun Jiang</t>
  </si>
  <si>
    <t>National Engineering Research Center for Information Technology in Agriculture Beijing;Chinese Academy of Agricultural Sciences</t>
  </si>
  <si>
    <t>60073475;60017705</t>
  </si>
  <si>
    <t>Propagation model for 2.4 ghz wireless sensor network in Four-Year-Old young apple orchard</t>
  </si>
  <si>
    <t>10.3965/j.ijabe.20140706.007</t>
  </si>
  <si>
    <t>2-s2.0-84919963624</t>
  </si>
  <si>
    <t>['system parameters', 'stationary flow', 'spatial instability', 'results useful', 'plasma research', 'perturbations due', 'paper reviews', 'often used', 'nuclear fuel', 'nonmoving objects', 'new interpretation', 'moderate values', 'method consists', 'magnetic field', 'downstream enhancement', 'cyclotron heating', 'current theory', 'continuous medium', 'amplification effect', 'also obtained']</t>
  </si>
  <si>
    <t>This paper reviews the current theory of the processing of spent nuclear fuel by a plasma method using ion-cyclotron heating. The method consists of selectively heating ash ions, followed by their extraction from the cold plasma flow of nuclear fuel. It is shown that these processes are realizable for moderate values of system parameters. Through the analysis of spent fuel processing data, results useful for other applications are also obtained. A theory of helical wire antennas that are often used in plasma research is developed. A new interpretation is offered for the amplification effect of an HF electric field excited by such antennas. The concept of spatial instability is introduced for the stationary flow of a continuous medium, a phenomenon that leads to the downstream enhancement of perturbations due to nonmoving objects and can occur, for example, in a subsonic plasma flow along a magnetic field.</t>
  </si>
  <si>
    <t>990-1021</t>
  </si>
  <si>
    <t>Physics-Uspekhi</t>
  </si>
  <si>
    <t>Timofeev, A. V.</t>
  </si>
  <si>
    <t>National Research Centre "Kurchatov Institute"</t>
  </si>
  <si>
    <t>Timofeev A.</t>
  </si>
  <si>
    <t>On the theory of plasma processing of spent nuclear fuel</t>
  </si>
  <si>
    <t>10.3367/UFNe.0184.201410g.1101</t>
  </si>
  <si>
    <t>2-s2.0-84920028028</t>
  </si>
  <si>
    <t>['structures provides', 'spatially modulated', 'plasmonic antennas', 'planar structure', 'optical pump', 'one order', 'metasurfaces made', 'grating structure', 'generated grating', 'gallium arsenide', 'factor two', 'constant gradient']</t>
  </si>
  <si>
    <t>We demonstrate active beam steering of terahertz radiation using a photo-excited thin layer of gallium arsenide. A constant gradient of phase discontinuity along the interface is introduced by an spatially inhomogeneous density of free charge carriers that are photo-generated in the GaAs with an optical pump. The optical pump has been spatially modulated to form the shape of a planar blazed grating. The phase gradient leads to an asymmetry between the +1 and -1 transmission diffracted orders of more than a factor two. Optimization of the grating structure can lead to an asymmetry of more than one order of magnitude. Similar to metasurfaces made of plasmonic antennas, the photo-generated grating is a planar structure that can achieve large beam steering efficiency. Moreover, the photo-generation of such structures provides a platform for active THz beam steering.</t>
  </si>
  <si>
    <t>26559-26571</t>
  </si>
  <si>
    <t>60005398;60005398;60005398;60005398;60005398-60032882</t>
  </si>
  <si>
    <t>56426990000;56024883500;43161297900;57196797455;22234217300</t>
  </si>
  <si>
    <t>Steinbusch, T. P.;Tyagi, H. K.;Schaafsma, M. C.;Georgiou, G.;G√≥mez Rivas, J.</t>
  </si>
  <si>
    <t>Eindhoven;Amsterdam</t>
  </si>
  <si>
    <t>Technische Universiteit Eindhoven;FOM Institute for Atomic and Molecular Physics - AMOLF</t>
  </si>
  <si>
    <t>60032882;60005398</t>
  </si>
  <si>
    <t>Steinbusch T.</t>
  </si>
  <si>
    <t>Active terahertz beam steering by photo-generated graded index gratings in thin semiconductor films</t>
  </si>
  <si>
    <t>10.1364/OE.22.026559</t>
  </si>
  <si>
    <t>2-s2.0-84920031487</t>
  </si>
  <si>
    <t>['standard low', 'similar dish', 'signal bandpass', 'quality non', 'qualitative comparisons', 'particular attention', 'paper explores', 'open literature', 'methods used', 'l5 signal', 'gcaf data', 'dispersive characteristics', 'demonstrate observations', 'constellation diagrams', 'chip shape', 'careful attention', 'appropriate application']</t>
  </si>
  <si>
    <t>This paper explores a premise that, with appropriate application of digital signal processing techniques, much of the detailed signal analysis typically associated with a dish can instead be done with a standard low-gain GNSS antenna. To do so, the signals of the recently launched GPS IIF satellites are examined, with particular attention on the L5 signal. Notably, using a high-quality non-directional GNSS antenna, we demonstrate observations of: (1) signal bandpass and dispersive characteristics, (2) chip shape, (3) eye and constellation diagrams, and (4) millisecond-level transient events. Such observations are enabled by use of the computationally efficient GNSS Complex Ambiguity Function (GCAF) technique. The methods used to process the GCAF data to produce these results are discussed in detail, with careful attention to the limitations of the techniques. Qualitative comparisons are made to similar dish-based measurements found in open literature.</t>
  </si>
  <si>
    <t>311-322</t>
  </si>
  <si>
    <t>Navigation, Journal of the Institute of Navigation</t>
  </si>
  <si>
    <t>60013372;60013372;60013372;60013372</t>
  </si>
  <si>
    <t>25960527800;24468024200;56122633200;16421668000</t>
  </si>
  <si>
    <t>York, Johnathan;Joplin, Andrew;Bratton, Michael;Munton, David</t>
  </si>
  <si>
    <t>York J.</t>
  </si>
  <si>
    <t>A detailed analysis of GPS live-sky signals without a dish</t>
  </si>
  <si>
    <t>10.1002/navi.69</t>
  </si>
  <si>
    <t>2-s2.0-84920072496</t>
  </si>
  <si>
    <t>['phase data', 'multiple narrowband', 'interfering signals', 'interference environment', 'incident signals', 'good agreement', 'frequency band', 'fly estimation', 'estimated biases', 'efficiently estimate']</t>
  </si>
  <si>
    <t>A method for on-the-fly estimation of antenna induced biases in Space-Frequency Adaptive Processing (SFAP) based antenna arrays employed in Global Navigation Satellite System (GNSS) receivers is presented. The method uses real time SFAP weights along with stored antenna array gain and phase data over the frequency band of the incident signals to efficiently estimate the antenna induced biases in GNSS receiver measurements. Using computer simulations, it is shown that the estimated biases are in good agreement with the true antenna induced biases. The same is true in the absence of all interfering signals as well as in the presence of multiple narrowband and wideband interfering signals. As expected, the antenna induced biases vary with the interference environment.</t>
  </si>
  <si>
    <t>323-330</t>
  </si>
  <si>
    <t>55319479700;7102202358</t>
  </si>
  <si>
    <t>Chuang, Ying Chieh;Gupta, Inder J.</t>
  </si>
  <si>
    <t>Chuang Y.</t>
  </si>
  <si>
    <t>On-the-fly estimation of antenna induced biases in SFAP based GNSS antenna arrays</t>
  </si>
  <si>
    <t>10.1002/navi.73</t>
  </si>
  <si>
    <t>2-s2.0-84920074385</t>
  </si>
  <si>
    <t>['wide bandwidth', 'shaped slots', 'pair slots', 'low cost', 'ground plane', 'fabricated antenna', 'compact size', 'average efficiency', 'around 6', '1 dbi']</t>
  </si>
  <si>
    <t>In this paper, we propose novel omnidirectional UWB printed monopole antenna for inbody microwave imaging applications. The proposed antenna consists of a square radiating patch, a microstrip feed line and a ground plane with two resonant elements, a pair of rotated T-shaped slots and another T-shaped slot placed in the middle of the pair slots. The designed antenna provides a wide usable fractional bandwidth of more than 136.5% (2.96‚Äì15.8 GHz). This antenna has the advantages of wide bandwidth, compact size, low cost, good omnidirectional radiation patterns, and acceptable time domain behavior for using in In-Body microwave applications. The maximum measured gain for the fabricated antenna is around 6.1 dBi with an average efficiency above 89% throughout the bandwidth.</t>
  </si>
  <si>
    <t>60104552;60032873;60000994;60032053</t>
  </si>
  <si>
    <t>56465114100;14052623100;56490760700;36473028000</t>
  </si>
  <si>
    <t>Abdollahvand, Aref;Pirhadi, Abbas;Ebrahimian, Homauon;Abdollahvand, Mousa</t>
  </si>
  <si>
    <t>Parsabad;Tehran;Tehran;Ardabil Province</t>
  </si>
  <si>
    <t>Islamic Azad University, Parsabad Moghan Branch;Shahid Beheshti University;Tarbiat Modares University;Islamic Azad University, Ardabil Branch</t>
  </si>
  <si>
    <t>60104552;60032873;60032053;60000994</t>
  </si>
  <si>
    <t>Abdollahvand A.</t>
  </si>
  <si>
    <t>A compact UWB printed antenna with bandwidth enhancement for in-body microwave imaging applications</t>
  </si>
  <si>
    <t>10.2528/PIERC14111405</t>
  </si>
  <si>
    <t>2-s2.0-84920104055</t>
  </si>
  <si>
    <t>National Fusion Research Institute</t>
  </si>
  <si>
    <t>NFRI</t>
  </si>
  <si>
    <t>['successfully developed', 'state operation', 'second long', 'rf power', 'rf discharge', 'prototype lpis', 'power rf', 'plasma parameters', 'nbi heating', 'major components', 'magnetic bucket', 'lowest area', 'long dimensions', 'located inside', 'kstar tokamak', 'iter device', 'ion source', 'helical antenna', 'future large', 'fixed frequency', 'first nbi', 'expansion region', 'expansion bucket', 'driver region', 'discharge chamber', 'current drive', 'area high', 'actively water', '300 seconds', '2 mhz', '10 kw', '1 ).']</t>
  </si>
  <si>
    <t>Faraday shield | Neutral beam injector | Plasma uniformity | RF ion source | RF-compensated probe</t>
  </si>
  <si>
    <t>A large-area high-power RF-driven ion source is being developed in Germany for the heating and current drive (H&amp;CD) of an ITER device. Negative hydrogen ion sources are the major components of neutral beam injection systems in future large-scale fusion devices such as an the ITER and the DEMO. The first and the second long-pulse ion sources (LPIS-1 and LPIS-2) have been successfully developed with a magnetic-bucket plasma generator, including a filament heating structure for the first NBI (NBI-1) system of the KSTAR tokamak. A development plan exists for a large-area high-power RF ion source for steady-state operation (more than 300 seconds) at the Korea Atomic Energy Research Institute (KAERI) to extract positive ions, which can be used for the NBI heating and current drive systems, and to extract negative ions for future fusion devices such as a Fusion Neutron Source and Korea ‚Äî DEMO. The RF ion source consists of a driver region, including a helical antenna and a discharge chamber, and an expansion region (magnetic bucket of the prototype LPIS-1). RF power can be transferred at up to 10 kW with a fixed frequency of 2 MHz through an optimized RF matching system. An actively water-cooled Faraday shield is located inside the driver region of the ion source for stable and steady-state operation of the RF discharge. The uniformities of the plasma parameters are measured at the lowest area of the expansion bucket by using two RF-compensated electrostatic probes along the directions of the short and the long dimensions of the expansion region.</t>
  </si>
  <si>
    <t>1273-1276</t>
  </si>
  <si>
    <t>60009754;60009754;60009754;60009754;60009754;60009754</t>
  </si>
  <si>
    <t>7403319739;56465252000;35225797400;57171127200;57049838300;7006625155</t>
  </si>
  <si>
    <t>Chang, Doo Hee;Park, Min;Jeong, Seung Ho;Kim, Tae Seong;Lee, Kwang Won;In, Sang Ryul</t>
  </si>
  <si>
    <t>Korea Atomic Energy Research Institute</t>
  </si>
  <si>
    <t>Chang D.</t>
  </si>
  <si>
    <t>Steady-state operation of a large-area high-power RF ion source for the neutral beam injector</t>
  </si>
  <si>
    <t>10.3938/jkps.65.1273</t>
  </si>
  <si>
    <t>2-s2.0-84920133791</t>
  </si>
  <si>
    <t>['wall applications', 'usually sparse', 'system complexity', 'successfully used', 'spatial spectrum', 'seriously affected', 'reasonable level', 'proposed method', 'propagation demands', 'nonlinear techniques', 'mimo arrays', 'mimo array', 'mainlobe resolution', 'level sidelobes', 'imaging quality', 'gapped data', 'consequently improve']</t>
  </si>
  <si>
    <t>To keep the system complexity at a reasonable level and conform to the propagation demands, MIMO arrays are usually sparse in through-the-wall applications, which results in corrupted and gapped data. The corresponding imaging results are seriously affected by the high-level sidelobes. To solve this problem, a new imaging model for ultra-wideband (UWB) MIMO arrays is constructed via spatial spectrum theory in this paper. Based on the model, the characteristics of the spatial spectrum for the MIMO array and its effects on imaging are discussed. To improve the imaging quality, a through-the-wall imaging enhancement method is proposed via spatial spectrum estimation. Synthetic and experimental results show that, unlike the conventional amplitude weighting methods and nonlinear techniques, the proposed method can efficiently suppress sidelobes in the imagery, especially for the sparse MIMO array, and consequently improve the target image quality without degrading the mainlobe resolution. The proposed method has been successfully used in our real through-the-wall radar system.</t>
  </si>
  <si>
    <t>8930342600;55576062300;56167619900;7406100386</t>
  </si>
  <si>
    <t>Lu, Biying;Sun, Xin;Zhao, Yang;Zhou, Zhimin</t>
  </si>
  <si>
    <t>Lu B.</t>
  </si>
  <si>
    <t>Spatial Spectrum-Based Imaging for UWB Through-the-Wall MIMO Arrays</t>
  </si>
  <si>
    <t>10.1155/2014/825403</t>
  </si>
  <si>
    <t>2-s2.0-84920136753</t>
  </si>
  <si>
    <t>['second focus', 'reflector system', 'optics calculation', 'main reflector', 'formula takes', 'formula obtained', 'formula describing', 'focal curve', 'exact geometric', 'eikonal distribution', 'arbitrary double', 'arbitrary direction', '2d double']</t>
  </si>
  <si>
    <t>A formula describing the eikonal distribution on the main reflector of a 2D double-reflector system is derived for an arbitrary direction of the offset of the source from the focus, the second focus being at infinity. The formula takes into account four terms of the expansion of the eikonal in the powers of the offset of the source. The accuracy of the formula is analyzed by comparing the results of calculation of the eikonal in a 2D Schwarzschild system with the exact geometric-optics calculation. Formulas for the focal curve, the phase front inclination angle, and aberrations in an arbitrary double-reflector telescopic system are obtained. The formula obtained is used for the analysis and minimization of aberrations in a 2D Schwarzschild system.</t>
  </si>
  <si>
    <t>1147-1154</t>
  </si>
  <si>
    <t>60029225;60029225</t>
  </si>
  <si>
    <t>6507317199;7003747598</t>
  </si>
  <si>
    <t>Venetskiy, A. S.;Kaloshin, V. A.</t>
  </si>
  <si>
    <t>Venetskiy A.</t>
  </si>
  <si>
    <t>Eikonal aberrations in planar double-reflector antennas</t>
  </si>
  <si>
    <t>10.1134/S1064226914100088</t>
  </si>
  <si>
    <t>2-s2.0-84920140925</t>
  </si>
  <si>
    <t>2014/0052/2DP/2.1.1.1.0/14/APIA/VIAA/031</t>
  </si>
  <si>
    <t>['wideband antennas', 'spectral analysis', 'several gigahertzes', 'reflected pulses', 'reactive components', 'measuring active', 'long line', 'indirect method', 'feed impedance', 'complex impedance', 'certain restrictions']</t>
  </si>
  <si>
    <t>antenna feed impedance | long line | reflection coefficient | wideband pulse</t>
  </si>
  <si>
    <t>In this paper, we research an indirect method of measuring the complex impedance at the end of a long line, in particular the feed impedance of wideband antennas. The method is based on a spectral analysis of incident and reflected pulses. The method is shown to be useful for certain restrictions on measuring active and reactive components in a band up to several gigahertzes.</t>
  </si>
  <si>
    <t>375-380</t>
  </si>
  <si>
    <t>1558108X</t>
  </si>
  <si>
    <t>Automatic Control and Computer Sciences</t>
  </si>
  <si>
    <t>60071046;60071046;60071046</t>
  </si>
  <si>
    <t>24478597700;55925207100;36661987100</t>
  </si>
  <si>
    <t>Greitans, M.;Hermanis, E.;Aristov, V.</t>
  </si>
  <si>
    <t>Latvia</t>
  </si>
  <si>
    <t>Riga</t>
  </si>
  <si>
    <t>Institute of Electronics and Computer Science Latvia</t>
  </si>
  <si>
    <t>Greitans M.</t>
  </si>
  <si>
    <t>Research an indirect method of calculating complex antenna impedance</t>
  </si>
  <si>
    <t>10.3103/S0146411614060042</t>
  </si>
  <si>
    <t>2-s2.0-84920175210</t>
  </si>
  <si>
    <t>['side effect', 'properties performed', 'present paper', 'plasma core', 'plasma column', 'magnetosonic oscillations', 'magnetic field', 'ion heating', 'homogeneous plasma', 'full picture', 'frequencies close', 'electron gyration', 'different nature', 'comparative analysis', 'column axis', 'characteristic wavelength', 'characteristic features']</t>
  </si>
  <si>
    <t>Oscillations of a plasma column in a longitudinal magnetic field are considered. It is found that eigenmodes with frequencies close to the ion cyclotron frequency can be excited in columns the radii of which are smaller than the characteristic wavelength of magnetosonic oscillations predicted by the theory of homogeneous plasma. The eigenmodes have the form of waves running around the column axis in the direction of electron gyration in the magnetic field. Magnetosonic oscillations can be excited as a side effect when using helical antennas for ion cyclotron resonance heating of plasma. These oscillations should enhance electron heating in the plasma core, as well as both electron and ion heating at the periphery of the plasma column. The spectrum of eigenmodes of inhomogeneous plasma columns includes oscillations of different nature. Comparative analysis of their properties performed in the present paper is useful for understanding the full picture of the physical processes occurring during ion cyclotron resonance heating and clarifying the characteristic features of the magnetosonic oscillations under study.</t>
  </si>
  <si>
    <t>893-901</t>
  </si>
  <si>
    <t>Magnetosonic oscillations of thin plasma columns</t>
  </si>
  <si>
    <t>10.1134/S1063780X14110063</t>
  </si>
  <si>
    <t>2-s2.0-84920188099</t>
  </si>
  <si>
    <t>['size reduction', 'shorting plane', 'shorting pin', 'pifa antenna', 'performance characteristics', 'main objective', 'information regarding', 'dimensional characteristics', 'design methodology', 'complete analysis', 'antenna design']</t>
  </si>
  <si>
    <t>Compact design | Parametric simulation | PIFA (Planar Inverted Folded Antenna)</t>
  </si>
  <si>
    <t>The main objective of this paper is to design a compact Planar Inverted Folded Antenna with respect to the change in its dimensional characteristics. The size reduction is possible with respect to the model that we have chosen and the design methodology that we adapted. Generally, shorting pin, shorting plane and shorting wall models are been used in the miniaturization of the antenna design. This article is giving the information regarding the performance characteristics of the PIFA antenna with change in its dimensions. A complete analysis is presented by using Antenna Magus Electromagnetic Tool.</t>
  </si>
  <si>
    <t>2887-2892</t>
  </si>
  <si>
    <t>36135595500;56467939200;56467969400</t>
  </si>
  <si>
    <t>Madhav, B. T.P.;Soumya, K. S.L.;Dasari, Girish</t>
  </si>
  <si>
    <t>Design and parametric simulation of Planar Inverted Folded Antenna</t>
  </si>
  <si>
    <t>2-s2.0-84920261281</t>
  </si>
  <si>
    <t>['transmission loss', 'tilston cell', 'three types', 'simulations show', 'simulated properties', 'center frequency', '10 ghz']</t>
  </si>
  <si>
    <t>In this paper, properties of three types of Circular Polarization Selective Surface (CPSS) cells including Pierrot, Morin, and Tilston, for using in dual circular polarization reflectarray antenna design are investigated. First they are designed for a center frequency about 10 GHz, and circular polarization properties including Reflection Loss, Transmission Loss, Reflected Axial Ratio, and Transmitted Axial Ratio are calculated and presented. Finally, reflection phase curves are presented, and the comparison between simulated properties is accomplished. Simulations show that Tilston cell is more optimum in dual circular polarization reflectarray antennas.</t>
  </si>
  <si>
    <t>56625021100;15059968600</t>
  </si>
  <si>
    <t>Salimi, Tohid;Hassani, Hamid R.</t>
  </si>
  <si>
    <t>Salimi T.</t>
  </si>
  <si>
    <t>Investigation on using CPSS elements in dual circular polarization reflectarray antennas</t>
  </si>
  <si>
    <t>10.2528/PIERC14112003</t>
  </si>
  <si>
    <t>2-s2.0-84920276362</t>
  </si>
  <si>
    <t>['uwb antenna', 'shaped slots', 'shaped slot', 'resonance characteristic', 'reconfigured electronically', 'radiating patch', 'proposed structure', 'proposed antenna', 'pin diodes', 'notched performances', 'multimode applications', 'integrated diodes', 'ground plane', 'antenna configuration', '6 ghz', '43 ).', '10 ghz']</t>
  </si>
  <si>
    <t>PIN diode | Reconfigurable antenna and UWB wireless communications</t>
  </si>
  <si>
    <t>A new printed reconfigurable monopole antenna with multi-resonance and switchable dual band-notched performances is presented, whose frequency characteristics can be reconfigured electronically to have both a single or dual-band notch function to block interfering signals from Wireless Local Area Network (WLAN) for 5-6 GHz and/or X-band communications around 9-10 GHz. The presented antenna consists of a square radiating patch with H-shaped slot and a ground plane with a pair of Lshaped parasitic structures. We use two PIN diodes across the antenna configuration that by changing the on/off conditions of the PIN diodes, the antenna can be used for multimode applications. In the proposed structure, when D1=ON &amp; D2=OFF, an UWB antenna with a multi-resonance characteristic can be achieved and we can give additional resonances at higher frequency bands that provides a wide usable fractional bandwidth of more than 125% (3.02- 12.43). By changing the condition of integrated diodes to D1=OFF &amp; D2=ON, the pair of rotated T-shaped slots at radiating patch have converted to H-shaped slot and the L-shaped parasitic structures have converted to inverted Œ©-shaped structure. The proposed antenna can be used to generate either single or dual notch band to isolate and block any interference in the UWB frequency range.</t>
  </si>
  <si>
    <t>541-546</t>
  </si>
  <si>
    <t>60031777;60031777;60031777;60031777;60031777</t>
  </si>
  <si>
    <t>36454973300;55151143300;56353100200;55313616600;57208975786</t>
  </si>
  <si>
    <t>Ojaroudi, N.;Ojaroudi, Y.;Ojaroudi, S.;Ebazadeh, Y.;Shirgir, M.</t>
  </si>
  <si>
    <t>Small reconfigurable monopole antenna integrated with PIN Diodes for multimode wireless communications</t>
  </si>
  <si>
    <t>2-s2.0-84920365054</t>
  </si>
  <si>
    <t>['wire antenna', 'simple geometry', 'robust antennas', 'required frequencies', 'procedure shows', 'paper presents', 'ones obtained', 'latter requirements', 'good performance', 'good agreement', 'general purpose', 'field requirements', 'evolutionary programming', 'evolutionary process', 'designed using', 'also compared', '8 ghz', '2 results', '10db bandwidth', '10 db']</t>
  </si>
  <si>
    <t>Evolutionary programming | Wide band antennas and wire antennas</t>
  </si>
  <si>
    <t>This paper presents a wire antenna for multi-band WLAN application, having a very simple geometry, designed using the Structure- Based Evolutionary Programming; an innovative antenna design technique, based on evolutionary programming. The chosen fitness function includes far-field requirements, as well as wideband input matching specifications. The latter requirements, which must be present in every useful antenna design, allow to stabilize the algorithm and to design both optimal and robust antennas. The antenna has been analysed with NEC-2 during the evolutionary process and the outcome of the procedure shows a very good performance; with a -10dB bandwidth that covers the required frequencies for multi-band WLAN applications (2.4/5.2/5.8 GHz) and beyond, and an end-fire gain greater than 10 dB. The NEC-2 results have been also compared to the ones obtained by a well-assessed, general purpose, 3D electromagnetic software, HFSS by Ansys, showing a very good agreement.</t>
  </si>
  <si>
    <t>547-557</t>
  </si>
  <si>
    <t>Evolutionary design of a wide band flat wire antenna for WLAN and Wi-Fi applications</t>
  </si>
  <si>
    <t>2-s2.0-84920371833</t>
  </si>
  <si>
    <t>['uwb antenna', 'reverse side', 'parasitic ring', 'overall dimensions', 'novel ultra', 'monopole antenna', 'impedance bandwidth', 'frequency range', 'fractional bandwidth', 'circular notch', 'approximately bi', '6 mm3', '4 ghz', '130 %.']</t>
  </si>
  <si>
    <t>Band-notched antenna | Microstrip fed antenna | Monopole antenna | Ultra-wideband and WLAN</t>
  </si>
  <si>
    <t>A novel Ultra-Wideband (UWB) monopole antenna is proposed that exhibits stopband functionality at the WLAN frequency band. It consists of an annular ring shaped radiating patch that is excited with a 50 œâ feedline. The stop-band is generated by etching a parasitic ring on the reverse side of the antenna's substrate. The antenna's impedance bandwidth was enhanced by including a semi-circular notch in the trapezoidal shaped ground-plane in the vicinity of the parasitic ring. The measured results confirm the impedance bandwidth covers a frequency range between 2.42- 11.4 GHz for VSWR‚â§2, which corresponds to a fractional bandwidth of 130%. The UWB antenna is omni-directional in the xz-plane and approximately bi-directional in the yz-plane. The antenna is compact in size with overall dimensions of 30√ó30√ó1.6 mm3.</t>
  </si>
  <si>
    <t>558-564</t>
  </si>
  <si>
    <t>60107357;60107357;60031777;60107357;60107357;60002826</t>
  </si>
  <si>
    <t>35772669300;55943236500;24725204900;56462586300;51461038700;6603900197</t>
  </si>
  <si>
    <t>Shokri, Majid;Amiri, Zhale;Pilevari, Mostafa;Masoumi, Masoume;Asiaban, Somayeh;Virdee, Bal</t>
  </si>
  <si>
    <t>Iran;Iran;United Kingdom</t>
  </si>
  <si>
    <t>Urmia;Tehran;London</t>
  </si>
  <si>
    <t>Islamic Azad University, Urmia Branch;Islamic Azad University;London Metropolitan University</t>
  </si>
  <si>
    <t>60107357;60031777;60002826</t>
  </si>
  <si>
    <t>Compact UWB antenna with dual functionality</t>
  </si>
  <si>
    <t>2-s2.0-84920391558</t>
  </si>
  <si>
    <t>['two band', 'successfully fabricated', 'shaped strip', 'shaped patch', 'new cpw', 'inverted l', 'fr4 substrate', 'dual band', 'designed antenna', 'compact size', 'antenna contains', '9 ghz', '2 ghz']</t>
  </si>
  <si>
    <t>Coplanar waveguide (CPW) antennas | Notched band | Ultra-wideband (UWB)</t>
  </si>
  <si>
    <t>In this manuscript, a new CPW-fed slot antenna with two band-notches for ultra-wideband communication systems is proposed. The antenna contains a trapezoid-shaped patch and a slotted ground plane. To achieve two notched bands, both of the inverted L-shaped strip and triangle-shaped element connecting to patch by a via are used. The designed antenna is printed on an FR4 substrate with compact size of 20√ó27 mm2. Moreover, the antenna has been successfully fabricated and measured, indicating extended impedance bandwidth (3-11.2 GHz, VSWR‚â§2) and dual band-notched (3.2-3.9 GHz and 5-5.9 GHz), respectively.</t>
  </si>
  <si>
    <t>576-583</t>
  </si>
  <si>
    <t>60102242-60033154;60032873;60102242;60033154</t>
  </si>
  <si>
    <t>35261834100;55801872200;55360570700;7005104207</t>
  </si>
  <si>
    <t>Akbari, M.;Khodaee, M.;Zarbakhsh, S.;Sebak, Abdelrazik</t>
  </si>
  <si>
    <t>Tehran;Montreal;Tehran</t>
  </si>
  <si>
    <t>Islamic Azad University, Central Tehran Branch;Concordia University;Shahid Beheshti University</t>
  </si>
  <si>
    <t>60102242;60033154;60032873</t>
  </si>
  <si>
    <t>A new compact rectangle-like slot antenna with WiMAX and WLAN rejection</t>
  </si>
  <si>
    <t>2-s2.0-84920393267</t>
  </si>
  <si>
    <t>['str .)', 'revised list', 'related species', 'newly recorded', 'mroczkowskii sp', 'morphological details', 'kabakovi sp', 'first time', 'dorsal variability', 'amoenulus reitter']</t>
  </si>
  <si>
    <t>Afghanistan | Anthrenus | Attagenus | Ctesias | new species | Orphilus | Orphinus | taxonomy</t>
  </si>
  <si>
    <t>Three new species Orphilus kabakovi sp. nov., Orphinus (s. str.) kabakovi sp. nov., Ctesias (Decemctesias) mroczkowskii sp. nov. (Coleoptera: Demestidae) are described from Afghanistan. The habitus, antenna, genitalia are illustrated and compared with related species. The species Attagenus indicus Kal√≠k, 1954 and Anthrenus (Anthrenodes) amoenulus Reitter, 1896 are newly recorded from Afghanistan. Morphological details with dorsal variability of Attagenus indicus Kal√≠k, 1954 are illustrated for the first time. A revised list of the species from Afghanistan is given.</t>
  </si>
  <si>
    <t>1414-1423</t>
  </si>
  <si>
    <t>Florida Entomologist</t>
  </si>
  <si>
    <t>Contribution to knowledge of the dermestidae (Coleoptera) from Afghanistan with description of three new species</t>
  </si>
  <si>
    <t>10.1653/024.097.0416</t>
  </si>
  <si>
    <t>2-s2.0-84920421509</t>
  </si>
  <si>
    <t>['small size', 'ring slot', 'rejected performance', 'proposed antenna', 'monopole antenna', 'microstrip line', 'ground plane', 'frequency band', 'designed antenna', 'bandnotched function', 'antenna show', 'achieve band', '97 ghz', '63 ).']</t>
  </si>
  <si>
    <t>Band-notched function | Cross-ring slot | Fork-shaped slot and UWB monopole antenna</t>
  </si>
  <si>
    <t>In this study, we present an Ultra- Wideband (UWB) monopole antenna with bandnotched function. The proposed antenna is fed by a microstrip line. By using two modified forkshaped slots in the ground plane, bandwidth is increased that provides a wide usable fractional bandwidth of more than 135% (2.82-15.63). In order to achieve band-rejected performance, a cross-ring slot was inserted at the square radiating patch and a frequency band-notched of 5.11-5.97 GHz has been received. Simulated and experimental results obtained for this antenna show that it exhibits good radiation behavior within the UWB frequency range. The designed antenna has a small size.</t>
  </si>
  <si>
    <t>571-575</t>
  </si>
  <si>
    <t>60031777;60031777;60031777;60031777</t>
  </si>
  <si>
    <t>56353100200;55151143300;36454973300;37661184600</t>
  </si>
  <si>
    <t>Ojaroudi, S.;Ojaroudi, Y.;Ojaroudi, N.;Ghadimi, N.</t>
  </si>
  <si>
    <t>Band-rejected UWB monopole antenna with bandwidth enhancement</t>
  </si>
  <si>
    <t>2-s2.0-84920427203</t>
  </si>
  <si>
    <t>DGE-0718124</t>
  </si>
  <si>
    <t>['two orders', 'tethered flight', 'strepsiptera ).', 'results indicate', 'recent work', 'previous reports', 'perturbations using', 'neurons innervating', 'mechanosensory organs', 'mechanosensory inputs', 'insect halteres', 'initiate reflexes', 'flight dynamics', 'encode information', 'campaniform sensilla', 'attaching magnets', 'animals exhibit', 'also present', 'aerodynamic role', 'active control']</t>
  </si>
  <si>
    <t>Abdominal deflection | Flight control | Manduca sexta | Sensorimotor processing | Wings</t>
  </si>
  <si>
    <t>Flying insects rapidly stabilize after perturbations using both visual and mechanosensory inputs for active control. Insect halteres are mechanosensory organs that encode inertial forces to aid rapid course correction during flight but serve no aerodynamic role and are specific to two orders of insects (Diptera and Strepsiptera). Aside from the literature on halteres and recent work on the antennae of the hawkmoth Manduca sexta, it is unclear how other flying insects use mechanosensory information to control body dynamics. The mechanosensory structures found on the halteres, campaniform sensilla, are also present on wings, suggesting that the wings can encode information about flight dynamics. We show that the neurons innervating these sensilla on the forewings of M. sexta exhibit spiketiming precision comparable to that seen in previous reports of campaniform sensilla, including haltere neurons. In addition, by attaching magnets to the wings of moths and subjecting these animals to a simulated pitch stimulus via a rotating magnetic field during tethered flight, we elicited the same vertical abdominal flexion reflex these animals exhibit in response to visual or inertial pitch stimuli. Our results indicate that, in addition to their role as actuators during locomotion, insect wings serve as sensors that initiate reflexes that control body dynamics.</t>
  </si>
  <si>
    <t>2301-2308</t>
  </si>
  <si>
    <t>60015481;60015481-60017777;60015481</t>
  </si>
  <si>
    <t>56469097400;7801692388;7201677078</t>
  </si>
  <si>
    <t>Dickerson, Bradley H.;Aldworth, Zane N.;Daniel, Thomas L.</t>
  </si>
  <si>
    <t>Bethesda;Seattle</t>
  </si>
  <si>
    <t>National Institute of Child Health and Human Development (NICHD);University of Washington</t>
  </si>
  <si>
    <t>60017777;60015481</t>
  </si>
  <si>
    <t>Dickerson B.</t>
  </si>
  <si>
    <t>Control of moth flight posture is mediated by wing mechanosensory feedback</t>
  </si>
  <si>
    <t>10.1242/jeb.103770</t>
  </si>
  <si>
    <t>2-s2.0-84920434711</t>
  </si>
  <si>
    <t>['transmitter systems', 'single diode', 'rf receiver', 'reference antenna', 'radiating edge', 'proposed slot', 'patch operating', 'patch antenna', 'measurement results', 'matching level', 'good agreement', 'design consists', 'broadband radiation', 'antenna surface', '4 ghz']</t>
  </si>
  <si>
    <t>Matching | Schottky diode | Slot antenna | Wireless local-area network (WLAN)</t>
  </si>
  <si>
    <t>In this paper, diode loaded slot -patch antenna is presented and the effects on the bandwidth (BW) and efficiency are investigated. A single diode-loaded slot patch antenna gives 2.4 GHz frequency operation with broadband radiation. In this study, the design consists of a rectangular microstrip antenna with a parallel slot loaded close to the radiating edge of the patch and three meandering narrow slits embedded on the antenna surface. Two antenna layouts are designed, for different coverage areas: a reference antenna having 4.95 dBi directivity and a diode loaded antenna with 5.36 dBi directivity. A slot-patch operating at 2.4 GHz having 1.2% BW has been utilized as a reference antenna. The slot-patch antenna has been designed using CST microwave studio and implemented. The proposed slot-patch radiation pattern is better than without diode loading radiation pattern. In addition, it has been shown that diode compensation significantly improves the matching level. Theoretical, simulation, and measurement results are in a good agreement. Slot-patch antenna design can be used for RF receiver-transmitter systems.</t>
  </si>
  <si>
    <t>1205-1212</t>
  </si>
  <si>
    <t>Kaya, A.</t>
  </si>
  <si>
    <t>ƒ∞zmir K√¢tip √áelebi √úniversitesi</t>
  </si>
  <si>
    <t>Kaya A.</t>
  </si>
  <si>
    <t>Diode loaded slot ‚Äìpatch antenna design and analysis for 2.4 GHz transceiver application</t>
  </si>
  <si>
    <t>2-s2.0-84920446066</t>
  </si>
  <si>
    <t>['tests conducted', 'software architectures', 'small form', 'signal paths', 'several counts', 'satellite fails', 'provide redundancy', 'prevent loss', 'need redundancy', 'link fails', 'glonass receivers', 'glonass receiver', 'glonass ),', 'commonly used', 'combining data', 'antenna connectivity', 'airborne platform']</t>
  </si>
  <si>
    <t>Dual-antenna receiver | Embedded system | GLO-NASS | GPS | Miniaturization</t>
  </si>
  <si>
    <t>Global Positioning System (GPS), Global Navigation Satellite System (GLONASS), and GPS-GLONASS receivers are commonly used for navigation. However, there are some applications where a single antenna interface to a GPS or GPS-GLONASS receiver will not suffice. For example, an airborne platform such as an Unmanned Aerial Vehicles (UAV) will need multiple antennae during maneuvering. Also, some applications will need redundancy of antenna connectivity to prevent loss of positioning if a link to satellite fails. The scope of this work is to design a dual antenna GPS-GLONASS navigation receiver and implement it in a very small form-factor to serve multiple needs such as: provide redundancy when a link fails, and provide uninterrupted navigation even under maneuvering, also provide improved performance by combining data from both signal paths. Both hardware and software architectures are analyzed before implementation. A set of objectives are identified for the receiver which will serve as the benchmarks against which the receiver will be validated. Both analysis and objectives are highlighted in this paper. The results from the tests conducted on such a dual antenna GPS-GLONASS receiver have given positive results on several counts that promise a wider target audience for such a solution.</t>
  </si>
  <si>
    <t>108-115</t>
  </si>
  <si>
    <t>100521526;60114052</t>
  </si>
  <si>
    <t>43761523000;8081946000</t>
  </si>
  <si>
    <t>Sudhir, N. S.;Manvi, S. S.</t>
  </si>
  <si>
    <t>Bengaluru;Bangalore</t>
  </si>
  <si>
    <t>REVA University;Accord Software and Systems</t>
  </si>
  <si>
    <t>60114052;100521526</t>
  </si>
  <si>
    <t>Sudhir N.</t>
  </si>
  <si>
    <t>Design and development of miniature dual antenna GPS-GLONASS receiver for uninterrupted and accurate navigation</t>
  </si>
  <si>
    <t>2-s2.0-84920446251</t>
  </si>
  <si>
    <t>['various shapes', 'upper electrode', 'transmission line', 'total area', 'structure shape', 'shunt switches', 'rf mems', 'provide reconfigurabilty', 'planar antenna', 'novel beam', 'microstrip line', 'mems switches', 'low pull', 'geometrical variations', 'designed rf', 'coplanar waveguide', 'also studied', 'also result', 'also discussed', 'actuated electrostatically', '5 v', '22 v']</t>
  </si>
  <si>
    <t>Electromagnetic | Finite element methods | Microelectromechanical systems | Optimization | PolyMUMPS</t>
  </si>
  <si>
    <t>This paper presents design and analysis of a novel beam for electrostatically actuated Radio Frequency Micro Electro Mechanical Systems (RF MEMS) shunt switches. In the proposed beam design, geometrical variations in terms of structure shape, material, gap, introduction of holes and changing the length and width of anchor have led to good RF performance. The holes in the beam (maximum up to 60% of total area of upper electrode) not only make the smooth mechanical movement of the beam but also result in low spring constant. The designed RF-MEMS switches are actuated electrostatically, and can be operated at low pull-in voltage, ranging from 0.5 V to 22 V with negligible power consumption. Proposed RF MEMS switches can easily be integrated in mobile RF front end section alongwith microstrip antenna in order to provide reconfigurabilty in frequency. Various shapes of planar antenna are also discussed which are suitable with proposed shunt switches. The effect of microstrip line and coplanar waveguide as transmission line are also studied.</t>
  </si>
  <si>
    <t>21-40</t>
  </si>
  <si>
    <t>Acta Polytechnica Hungarica</t>
  </si>
  <si>
    <t>60032618;60001166</t>
  </si>
  <si>
    <t>Chawla, Paras;Khanna, Rajesh</t>
  </si>
  <si>
    <t>Kurukshetra;Patiala</t>
  </si>
  <si>
    <t>Kurukshetra University;Thapar Institute of Engineering &amp; Technology</t>
  </si>
  <si>
    <t>Design, analysis and comparison of various MEMS switches for reconfigurable planar antenna</t>
  </si>
  <si>
    <t>2-s2.0-84920448394</t>
  </si>
  <si>
    <t>['simulation results', 'resemblance coefficient', 'pulse number', 'proposed algorithm', 'paper proposes', 'mechanical scanning', 'features extracted', 'es based', 'difference sequences', 'data first', 'beam sequence', 'beam position', '3d radar', '1d es']</t>
  </si>
  <si>
    <t>Most of the existing antenna scan type (AST) identification techniques focus on only mechanical scanning (MS) and rarely research electronic scanning (ES), especially one-dimensional (1D) ES. This paper proposes a recognition and parameter extraction method of 1D ES for 3D radar, which employs both MS and ES. An ES pattern simulator is designed to synthesize pulse amplitude (PA) data first. Then 1D ES is distinguished from MS and two-dimensional (2D) ES based on the features extracted from the difference sequences of beam sequence, such as resemblance coefficient (RC) and variance. Subsequently, two vital parameters for 1D ES are extracted, namely, beam position number in elevation and pulse number in a beam position. Finally, some simulation results are shown to validate the proposed algorithm.</t>
  </si>
  <si>
    <t>57192578788;56678327300;8928022700;7501867182</t>
  </si>
  <si>
    <t>Li, Cheng;Wang, Wei;Shi, Longfei;Wang, Xuesong</t>
  </si>
  <si>
    <t>Recognition and parameter extraction of one-dimensional electronic scanning for 3D radar</t>
  </si>
  <si>
    <t>10.1155/2014/567954</t>
  </si>
  <si>
    <t>2-s2.0-84920477700</t>
  </si>
  <si>
    <t>Styrelsen f√∂r Internationellt Utvecklingssamarbete</t>
  </si>
  <si>
    <t>UD-40</t>
  </si>
  <si>
    <t>Sida</t>
  </si>
  <si>
    <t>['volatile collections', 'volatile collection', 'two stages', 'synthetic blends', 'slight difference', 'ripe guava', 'results demonstrate', 'ratios found', 'orange blends', 'olfactometer assay', 'mass spectrometry', 'less attractive', 'invadens antennae', 'identify compounds', 'host fruits', 'guava blends', 'gas chromatography', 'fruit species', 'fruit production', 'find attractants', 'esters dominating', 'electroantennographic detection', 'ead recordings', 'could serve', 'central parts', 'bactrocera invadens']</t>
  </si>
  <si>
    <t>Bactrocera | Diptera, Tephritidae | Electrophysiology | Fruit Fly | Host Plant Volatiles | Olfaction | Preference</t>
  </si>
  <si>
    <t>Bactrocera invadens, an invasive fruit fly species in the Afro-tropical region belonging to the Bactrocera dorsalis complex, causes considerable damage to fruit production and productivity. We sought to find attractants from hosts of B. invadens that could serve as baits in traps for monitoring and management of this pest. The attractiveness of volatiles from four different fruit species (mango, guava, banana and orange) at two stages of ripeness (ripe or unripe) was tested in an olfactometer assay. All fruits were attractive against a clean air control. Using hexane extracts of volatile collections of fruits, we demonstrated that male flies preferred the volatiles of ripe guava and orange over unripe fruit extracts. There was a slight difference in preference between females and males; females preferred orange to guava and mango, whereas males preferred mango and guava to orange. Gas chromatography/electroantennographic detection (GC/EAD) and GC/mass spectrometry (GC/MS) were used to identify compounds to which B. invadens antennae were sensitive. GC/EAD recordings from distal and medio-central parts of the fly antenna showed responses to a number of compounds from each fruit species, with esters dominating the responses. Synthetic blends were made for each fruit species using the shared antennally active compounds in ratios found in the extracts. In the olfactometer, B. invadens was most attracted to the banana and orange blends, followed by the mango and guava blends. The synthetic banana blend was as attractive as the volatile collection of banana, although both were less attractive than the fruit. The results demonstrate that composing attractive blends from GC/EAD-active constituents shared by host fruits can be effective for formulating attractive synthetic host mimics for generalist fruit fly species, such as B. invadens.</t>
  </si>
  <si>
    <t>966-976</t>
  </si>
  <si>
    <t>60027152;60027152;60027152-60019735;60071181;60027152</t>
  </si>
  <si>
    <t>56403369000;37047139300;6508173544;33568147600;7004017162</t>
  </si>
  <si>
    <t>Biasazin, Tibebe Dejene;Karlsson, Miriam Frida;Hillbur, Ylva;Seyoum, Emiru;Dekker, Teun</t>
  </si>
  <si>
    <t>Ethiopia;Sweden;Nigeria</t>
  </si>
  <si>
    <t>Addis Ababa;Uppsala;Ibadan</t>
  </si>
  <si>
    <t>Addis Ababa University;Sveriges lantbruksuniversitet;International Institute of Tropical Agriculture (IITA), Ibadan</t>
  </si>
  <si>
    <t>60071181;60027152;60019735</t>
  </si>
  <si>
    <t>Biasazin T.D.</t>
  </si>
  <si>
    <t>Identification of Host Blends that Attract the African Invasive Fruit Fly, Bactrocera invadens</t>
  </si>
  <si>
    <t>10.1007/s10886-014-0501-6</t>
  </si>
  <si>
    <t>2-s2.0-84920503877</t>
  </si>
  <si>
    <t>['wideband antennas', 'received signals', 'paper discuses', 'makes use', 'enable localization', 'demodulated using']</t>
  </si>
  <si>
    <t>FPGA | Multiple antennas systems | OOK | Wireless transmission</t>
  </si>
  <si>
    <t>The paper discuses the design of a wideband multiple antennas receiver dedicated for wireless data reception in neural recording systems. The presented receiver operates in 4 GHz frequency band. It makes use of a matrix of wideband antennas to support proper data reception in very wide carrier frequencies range, to increase transmission range and to enable localization of the transmitter. Received signals are decoded and demodulated using an FPGA programmable logic.</t>
  </si>
  <si>
    <t>172-175</t>
  </si>
  <si>
    <t>60017351;60017351</t>
  </si>
  <si>
    <t>23391288600;16064239500</t>
  </si>
  <si>
    <t>Turcza, Pawe≈Ç;M≈Çynarczyk, Janusz</t>
  </si>
  <si>
    <t>Turcza P.</t>
  </si>
  <si>
    <t>The design of a wideband multiple antennas receiver dedicated for wireless data reception in neural recording systems</t>
  </si>
  <si>
    <t>10.12915/pe.2014.05.41</t>
  </si>
  <si>
    <t>2-s2.0-84920516422</t>
  </si>
  <si>
    <t>['value cut', 'usually susceptible', 'transcriptome sequencing', 'three pathways', 'significant matches', 'significant expressions', 'results indicated', 'powdery mildew', 'photosynthesis ,"', 'molecular function', 'metabolic process', 'infected seedlings', 'hulless barley', 'high resistance', 'genes involved', 'functions may', 'extracellular region', 'disease resistance', 'complex process', 'cellular process', 'cell ,"', 'barley response', 'antenna proteins', '96 h', '48 h', '24 h']</t>
  </si>
  <si>
    <t>Hulless barley is an important cereal crop worldwide, especially in Tibet of China. However, this crop is usually susceptible to powdery mildew caused by Blumeria graminis f. sp. hordei. In this study, we aimed to understand the functions and pathways of genes involved in the disease resistance by transcriptome sequencing of a Tibetan barley landrace with high resistance to powdery mildew. A total of 831 significant differentially expressed genes were found in the infected seedlings, covering 19 functions. Either "cell," "cell part," and "extracellular region" in the cellular component category or "binding" and "catalytic" in the category of molecular function as well as "metabolic process" and "cellular process" in the biological process category together demonstrated that these functions may be involved in the resistance to powdery mildew of the hulless barley. In addition, 330 KEGG pathways were found using BLASTx with an E-value cut-off of &lt;10-5. Among them, three pathways, namely, "photosynthesis," "plant-pathogen interaction," and "photosynthesis-antenna proteins" had significant matches in the database. Significant expressions of the three pathways were detected at 24 h, 48 h, and 96 h after infection, respectively. These results indicated a complex process of barley response to powdery mildew infection.</t>
  </si>
  <si>
    <t>112926924;60029885;112926924;112926924;60029885;112926924;112926924</t>
  </si>
  <si>
    <t>56106922500;56470065200;56470385700;56470047500;56109482500;56470118700;24172299300</t>
  </si>
  <si>
    <t>Zeng, Xing Quan;Luo, Xiao Mei;Wang, Yu Lin;Xu, Qi Jun;Bai, Li Jun;Yuan, Hong Jun;Tashi, Nyima</t>
  </si>
  <si>
    <t>Ya'an;Lhasa</t>
  </si>
  <si>
    <t>Sichuan Agricultural University;Tibet Academy of Agricultural and Animal Husbandry Sciences</t>
  </si>
  <si>
    <t>60029885;112926924</t>
  </si>
  <si>
    <t>Transcriptome sequencing in a tibetan barley landrace with high resistance to powdery mildew</t>
  </si>
  <si>
    <t>10.1155/2014/594579</t>
  </si>
  <si>
    <t>2-s2.0-84920531535</t>
  </si>
  <si>
    <t>['terahertz spectrometer', 'signal demonstrates', 'photoconducting system', 'optical system', 'operation ranges', 'h photo', 'experimentally compare', 'domain spectroscopy', 'detector utilizing', 'conducting antenna', '6 thz', '092 thz']</t>
  </si>
  <si>
    <t>Pulsed terahertz radiation | Spectral width | Time-resolved terahertz spectroscopy</t>
  </si>
  <si>
    <t>Two detection systems, electro-optical system and photoconducting system, are tested by the method suggested previously for determining the boundaries of broadband terahertz radiation in time-domain spectroscopy. From a series of measurements the error in determining the operation ranges is calculated. The terahertz spectrometer with an electro-optical detector based on a ZnTe (110) crystal of thickness 2 mm has the operation spectral range of 0.059-1.092 THz. The detector utilizing an iPCA-21-05-1000-800-h photo-conducting antenna with the same source of signal demonstrates a wider operation band ranging from 0.017 to 1.6 THz. The method developed makes it possible to experimentally compare the parameters of the considered terahertz spectrometers obtained under the same quality of adjustment.</t>
  </si>
  <si>
    <t>1170-1172</t>
  </si>
  <si>
    <t>60072485;60072485;60072485</t>
  </si>
  <si>
    <t>36453734600;56316917900;57197802650</t>
  </si>
  <si>
    <t>Grachev, Ya V.;Osipova, M. O.;Bespalov, V. G.</t>
  </si>
  <si>
    <t>Saint Petersburg National Research University of Information Technologies, Mechanics and Optics University ITMO</t>
  </si>
  <si>
    <t>Grachev Y.</t>
  </si>
  <si>
    <t>Comparison of an electro-optical system and photo-conducting antenna employed as detectors of pulsed terahertz radiation by means of a new method for measuring spectral width</t>
  </si>
  <si>
    <t>10.1070/QE2014v044n12ABEH015520</t>
  </si>
  <si>
    <t>2-s2.0-84920532093</t>
  </si>
  <si>
    <t>['variable parameters', 'sized antennas', 'recurrent elman', 'precise control', 'dynamic objects', 'control guided', 'auxiliary feedback', 'ann operation']</t>
  </si>
  <si>
    <t>Antenna's rotating device | Hexapod | Neural network | Pointing error</t>
  </si>
  <si>
    <t>The possibility of using artificial neural network (ANN) for the construction of precise control of dynamic objects with variable parameters is considered. Approach to the synthesis of topology and learning algorithm based on recurrent Elman's ANN with auxiliary feedback is suggested. The results of modeling of ANN operation in the system of control guided by large-sized antennas are given.</t>
  </si>
  <si>
    <t>60013556;;60080765;60013556</t>
  </si>
  <si>
    <t>24178013000;6507823059;56001940500;56470780600</t>
  </si>
  <si>
    <t>Palamar, Mykhaylo;Aleksander, Marek;Pohrebennyk, Volodymyr;Strembickyy, Mykhaylo</t>
  </si>
  <si>
    <t>Lviv;Ternopil</t>
  </si>
  <si>
    <t>Lviv Polytechnic National University;Ternopil Ivan Puluj National Technical University</t>
  </si>
  <si>
    <t>60080765;60013556</t>
  </si>
  <si>
    <t>Palamar M.</t>
  </si>
  <si>
    <t>Synthesis and optimization of neural network parameters for control of non-linear objects</t>
  </si>
  <si>
    <t>10.12915/pe.2014.05.47</t>
  </si>
  <si>
    <t>2-s2.0-84920532593</t>
  </si>
  <si>
    <t>['technical condition', 'potential damage', 'invasive assessment', 'diagnostic tools', 'brings together', 'article presents']</t>
  </si>
  <si>
    <t>Antenna | Diagnostics | Radio | Thermography</t>
  </si>
  <si>
    <t>Diagnostics is an important element associated with the operation of a radio antenna systems, allowing earlier detection of potential damage. Thermography is one of the diagnostic tools, which allows for non-invasive assessment of technical condition. It brings together both financial savings associated with the removal of the damage and the potential effects caused by it. The article presents an example of using a thermal imaging technique in fault location antenna systems.</t>
  </si>
  <si>
    <t>149-152</t>
  </si>
  <si>
    <t>60027012-60018768;60005088;60005088;60018768</t>
  </si>
  <si>
    <t>55320051300;15046970300;15046364700;36933965600</t>
  </si>
  <si>
    <t>Bartlomiejczyk, Miko≈Çaj;≈†imko, Milan;Chup√°ƒç, Milan;Hamacek, ≈†tefan</t>
  </si>
  <si>
    <t>Poland;Czech Republic;Slovakia</t>
  </si>
  <si>
    <t>Gdansk;Ostrava;Zilina</t>
  </si>
  <si>
    <t>Gda≈Ñsk University of Technology;VSB ‚Äì Technical University of Ostrava;University of ≈Ωilina</t>
  </si>
  <si>
    <t>60027012;60018768;60005088</t>
  </si>
  <si>
    <t>Bartlomiejczyk M.</t>
  </si>
  <si>
    <t>Diagnostics of thermal processes in antenna systems of broadcast stations</t>
  </si>
  <si>
    <t>10.12915/pe.2014.04.34</t>
  </si>
  <si>
    <t>2-s2.0-84920549015</t>
  </si>
  <si>
    <t>['united states', 'sp .,', 'small head', 'robust mandibles', 'new species', 'large body', 'impression fossil', 'figured based']</t>
  </si>
  <si>
    <t>Eocene | Florissant | Platydracus | Staphylinidae | Staphylinus</t>
  </si>
  <si>
    <t>Platydracus breviantennatus n. sp., is described and figured based on an impression fossil from the upper Eocene Florissant beds of Colorado, the United States. Based on the large and densely setose body, relatively small eyes, and robust mandibles (right mandible seemingly with one simple preapical tooth), tibiae and antennae, the new species is placed in the modern genus Platydracus Thomson, 1858. It differs from other species of Platydracus by its large body, small head, and distinctly short antennae.</t>
  </si>
  <si>
    <t>321-326</t>
  </si>
  <si>
    <t>1871174X</t>
  </si>
  <si>
    <t>Palaeoworld</t>
  </si>
  <si>
    <t>60012060;60030002;60012060;60022279</t>
  </si>
  <si>
    <t>44461012300;7201391835;7403891105;35273647900</t>
  </si>
  <si>
    <t>Cai, Chen Yang;Newton, Alfred F.;Huang, Di Ying;Tang, Liang</t>
  </si>
  <si>
    <t>Chicago;Shanghai;Nanjing</t>
  </si>
  <si>
    <t>Field Museum of Natural History;Shanghai Normal University;Nanjing Institute of Geology and Palaeontology Chinese Academy of Sciences</t>
  </si>
  <si>
    <t>60030002;60022279;60012060</t>
  </si>
  <si>
    <t>A new species of Platydracus Thomson, 1858 (Coleoptera, Staphylinidae, Staphylininae) from the upper Eocene Florissant beds, Colorado, USA</t>
  </si>
  <si>
    <t>S1871174X13000279</t>
  </si>
  <si>
    <t>10.1016/j.palwor.2013.07.001</t>
  </si>
  <si>
    <t>2-s2.0-84920563048</t>
  </si>
  <si>
    <t>['thermal distortion', 'receiving level', 'radio wave', 'precipitous variation', 'paper describes', 'made correct', 'electrical performances', 'daily variation']</t>
  </si>
  <si>
    <t>ETS-VIII was equipped with the Large Deployable Reflector Antenna(LDRA) for land mobile communications. This paper describes the electrical performances of that antenna. We measured signal level of radio wave from LDR at some ground receiving stations. This result is daily variation of receiving level and precipitous variation during the satellite-eclipse. We considered this phenomenon was caused by thermal distortion of reflector. We made correct the antenna beam position and measured the receiving level for improvement of this variation.</t>
  </si>
  <si>
    <t>Journal of the National Institute of Information and Communications Technology</t>
  </si>
  <si>
    <t>114875452;114875464;114875464-60015123</t>
  </si>
  <si>
    <t>36125604100;6602770635;55443977100</t>
  </si>
  <si>
    <t>Satoh, Masaki;Orikasa, Teruaki;Fujino, Yoshiyuki</t>
  </si>
  <si>
    <t>Japan;United States;United States</t>
  </si>
  <si>
    <t>Tokyo;;</t>
  </si>
  <si>
    <t>Toyo University;Wireless Network Research Institute;Collaborative Research Depertment</t>
  </si>
  <si>
    <t>60015123;114875464;114875452</t>
  </si>
  <si>
    <t>Satoh M.</t>
  </si>
  <si>
    <t>Electrical performance of the large deployable reflector antenn</t>
  </si>
  <si>
    <t>2-s2.0-84920569890</t>
  </si>
  <si>
    <t>['viii satellite', 'transmission performance', 'tracking performance', 'satellite signal', 'national institute', 'low profile', 'light weight', 'communications technology', 'basic performance']</t>
  </si>
  <si>
    <t>The National Institute of Information and Communications Technology (NICT) developed a highly functional active phased array antenna (APAA) for a land mobile vehicle as a part of the mobile satellite communications system experiment using ETS-VIII satellite. The antenna is light weight, low profile and has a capability of automatic satellite tracking by using the electronic beam scanning. The effectiveness of the antenna was confirmed by the tests of basic performance, tracking performance and transmission performance by using the satellite signal.</t>
  </si>
  <si>
    <t>77-83</t>
  </si>
  <si>
    <t>112735882;112735882-60015123</t>
  </si>
  <si>
    <t>7202880227;55443977100</t>
  </si>
  <si>
    <t>Miura, Amane;Fujino, Yoshiyuki</t>
  </si>
  <si>
    <t>Tokyo;Koganei</t>
  </si>
  <si>
    <t>Toyo University;Wireless Network Research Institute</t>
  </si>
  <si>
    <t>60015123;112735882</t>
  </si>
  <si>
    <t>Miura A.</t>
  </si>
  <si>
    <t>Mobile satellite communication system high-functioning antenn</t>
  </si>
  <si>
    <t>2-s2.0-84920571691</t>
  </si>
  <si>
    <t>['sensor data', 'satellite link', 'reflected wave', 'level fluctuation', 'experiment using', 'etsviii ).', 'early detection', 'directional antenna', 'basic characteristic']</t>
  </si>
  <si>
    <t>We performed an experiment of a sensor network using Engineering Test Satellite VIII (ETSVIII). ETS-VIII is equipped with the S-band large deployable antenna, it is suitable for communication with a small and simple earth stations. In experiment using a small and low power consumption terminal and non-directional antenna, confirmed can be to transmitted a sensor data by satellite link. And measured a frame error rate as the basic characteristic, and a level fluctuation by reflected wave from the surface of the water. Furthermore, we performed the data transmission experiment from the buoy, and demonstrated that it is effective as a system for early detection of tsunami.</t>
  </si>
  <si>
    <t>107-115</t>
  </si>
  <si>
    <t>112735882;112735882</t>
  </si>
  <si>
    <t>35955383400;55818746000</t>
  </si>
  <si>
    <t>Yamamoto, Shin Ichi;Kawasaki, Kazuyoshi</t>
  </si>
  <si>
    <t>Koganei</t>
  </si>
  <si>
    <t>Wireless Network Research Institute</t>
  </si>
  <si>
    <t>Yamamoto S.</t>
  </si>
  <si>
    <t>Sensor network experiment</t>
  </si>
  <si>
    <t>2-s2.0-84920573485</t>
  </si>
  <si>
    <t>['transmission characteristics', 'small terminal', 'satellite communications', 'parabolic antenna', 'mobile terminal', 'effective means', 'disaster information', 'december 2006', 'data communications']</t>
  </si>
  <si>
    <t>ETS-VIII is equipped with a large deployable antenna of S-band, which launched in December 2006, it is possible to provide performance equivalent to that of the parabolic antenna with a diameter of 13 m in on-orbit. Therefore, satellite communications using a small terminal can be performed on the ground. NICT was developed portable earth station, which is possible to voice and data communications, and acquired the transmission characteristics and connection performance using the ETS-VIII. As part of the communication experiments using a mobile terminal that was developed, participated in the disaster prevention drills that the local government carried out, and confirmed that transmission of the disaster information by satellite communications was effective means.</t>
  </si>
  <si>
    <t>65-75</t>
  </si>
  <si>
    <t>112735882;112735882;114875742</t>
  </si>
  <si>
    <t>35955383400;56471284300;55960993500</t>
  </si>
  <si>
    <t>Yamamoto, Shin Ichi;Kawasaki, Yoshiyuki;Kozono, Shinichi</t>
  </si>
  <si>
    <t>;Koganei</t>
  </si>
  <si>
    <t>Collaborative Research Department;Wireless Network Research Institute</t>
  </si>
  <si>
    <t>114875742;112735882</t>
  </si>
  <si>
    <t>Portable earth station</t>
  </si>
  <si>
    <t>2-s2.0-84920579248</t>
  </si>
  <si>
    <t>['well known', 'two techniques', 'transmission bandwidth', 'track interferometry', 'theoretical findings', 'theoretical analysis', 'terrain type', 'results show', 'noise ratio', 'main drawback', 'low signal', 'limited mainly', 'individual techniques', 'incidence angle', 'high clutter', 'detection performance', 'detailed comparison', 'crucial problem', 'complete analysis', 'closely related', 'channel imbalance', 'better performance', 'assessment developed', 'also investigated']</t>
  </si>
  <si>
    <t>along-track interferometry | displaced phase center antenna | ground moving target indication | synthetic aperture radar</t>
  </si>
  <si>
    <t>Displaced phase center antenna (DPCA) and along-track interferometry (ATI) are the two popular techniques used to determine synthetic aperture radar-ground moving target indication fields, and studies have shown that the combinations of these techniques can improve the target detection performance. However, a crucial problem is how to combine the two techniques, which requires a complete analysis and comparison of the individual techniques. Generally, it is well known that the performances of these techniques are closely related to clutter and noise. A detailed comparison of the detection performance of ATI and DPCA is presented, together with an assessment developed by theoretical analysis and simulations. The results show that the ATI is limited mainly by the clutter and noise, while DPCA is limited mainly by channel imbalance and noise. The ATI's main drawback is its high false alarm rate, and DPCA is more sensitive to the channel imbalance. In most cases, DPCA is better than ATI, but for a high clutter-to-noise ratio, low signal-to-clutter power ratio, and channel imbalance, ATI has a better performance than DPCA. The real data experiments verify the theoretical findings. Meanwhile, the effects of target radial velocity, incidence angle, transmission bandwidth, and terrain type on the performance of the two detection approaches are also investigated.</t>
  </si>
  <si>
    <t>56317232800;7403170967;36555250200;56172469600</t>
  </si>
  <si>
    <t>Wang, Xiaoyang;Gao, Gui;Zhou, Shilin;Zhu, Youqing</t>
  </si>
  <si>
    <t>Performance comparison and assessment of displaced phase center antenna and along-track interferometry techniques used in synthetic aperture radar-ground moving target indication</t>
  </si>
  <si>
    <t>10.1117/1.JRS.8.083504</t>
  </si>
  <si>
    <t>2-s2.0-84920611059</t>
  </si>
  <si>
    <t>['surface error', 'serious implications', 'radiation pattern', 'method measured', 'large antennas', 'experimental results', 'communication satellite', 'chapter describes', 'beam shapes', 'array elements']</t>
  </si>
  <si>
    <t>The reflectors of large antennas of equipped on communication satellite are very complex and radiation pattern of antenna can be affected by surface error and distortion. With these large antennas, thermal distortion error especially can have serious implications, causing orbit beam direction errors, distortion of beam shapes, and increasing sidelobe levels. This chapter describes the experimental results with the REV (Rotating element Electric field Vector) method measured at multi earth stations using ETS-VIII (Engineering Test Satellite VIII) and we verified the evaluation of limited reflector information (rotation) for correction of weight of array elements and radiation pattern.</t>
  </si>
  <si>
    <t>114875464;114875452;114875464;114875464;114875464-60015123</t>
  </si>
  <si>
    <t>6602770635;36125604100;35955383400;55818746000;55443977100</t>
  </si>
  <si>
    <t>Orikasa, Teruaki;Satoh, Masaki;Yamamoto, Shin Ichi;Kawasaki, Kazuyoshi;Fujino, Yoshiyuki</t>
  </si>
  <si>
    <t>Orikasa T.</t>
  </si>
  <si>
    <t>Error correction experiment of radiation pattern of large reflector antenn</t>
  </si>
  <si>
    <t>2-s2.0-84920623123</t>
  </si>
  <si>
    <t>['simple structure', 'simple processing', 'rate space', 'practical signal', 'output system', 'novel technique', 'noise ratios', 'input single', 'genetic algorithm', 'derived formulae', 'construct stbcs', 'authors obtain']</t>
  </si>
  <si>
    <t>A novel technique is presented to design efficient full-rate space-time block codes (STBCs) over correlated Rician fading channels. The authors first derive a formula for the achievable information rate of a linear dispersion coded multi-input single-output system as a function of correlation at the transmitter in a Rician fading channel. In addition, the authors obtain the bit-error-rate (BER) equations for this system, when multiple phase shift keying and multiple quadrature amplitude modulation schemes are used at the transmitter. Therefore with regard to derived formulae and using a genetic algorithm, a method is presented to construct STBCs over correlated Rician fading channels. The efficient designed STBCs for two and four transmit antennas enjoy full-rate, simple structure, simple processing at the receiver, better BER performance than associated orthogonal STBCs at practical signal-to-noise ratios (SNRs) and higher achievable information rate than them at all SNRs.</t>
  </si>
  <si>
    <t>1684-1695</t>
  </si>
  <si>
    <t>60007751;60027666;60007751</t>
  </si>
  <si>
    <t>55655315900;55654463500;7005695648</t>
  </si>
  <si>
    <t>Kuhestani, Ali;PilAram, Hossein;Mohammadi, Abbas</t>
  </si>
  <si>
    <t>Sharif University of Technology;Amirkabir University of Technology</t>
  </si>
  <si>
    <t>60027666;60007751</t>
  </si>
  <si>
    <t>Kuhestani A.</t>
  </si>
  <si>
    <t>Simply decoded efficient full-rate space-time block codes over correlated Rician fading channels</t>
  </si>
  <si>
    <t>10.1049/iet-com.2013.0866</t>
  </si>
  <si>
    <t>2-s2.0-84920645361</t>
  </si>
  <si>
    <t>['return loss', 'novel method', 'good agreement', 'formationwas simulated', 'desired direction', 'beam steering']</t>
  </si>
  <si>
    <t>Multiband beamforming network | Nolen matrix | Ring coupler</t>
  </si>
  <si>
    <t>A novel method of Beam forming network for multiband frequencies based on Nolenmatrix (4√ó4) topology using multiband 90¬∞ ring Coupler was proposed and its performance was analyzedin this paper. The above method is able to produce a multiband Beam forming output with differentcenter resonant frequencies for 2.8GHz, 6.3GHz and 9GHz which provides beam steering in variousdirections so as to avoid the interference between the users. Beam steering is used in smart antenna tominimize the wastage of power and to maximize the directivity in the desired direction .This formationwas simulated and measured using Microstrip technology in ADS (Advanced Design system) software. The simulated and measured results show the good agreement in return loss.</t>
  </si>
  <si>
    <t>2061-2069</t>
  </si>
  <si>
    <t>60023330;113134568</t>
  </si>
  <si>
    <t>37067928700;23986466300</t>
  </si>
  <si>
    <t>Sivasundarapandian, S.;Suriyakala, C. D.</t>
  </si>
  <si>
    <t>Chennai;Ernakulam</t>
  </si>
  <si>
    <t>Sathyabama Institute of Science and Technology;Sree Narayana Gurukulam College of Engineering</t>
  </si>
  <si>
    <t>Sivasundarapandian S.</t>
  </si>
  <si>
    <t>A new multi-band multiple beam forming nolen matrix antenna feeding network for cognitive radio</t>
  </si>
  <si>
    <t>2-s2.0-84920648867</t>
  </si>
  <si>
    <t>['two antennas', 'results show', 'maximum likelihood', 'joint detection', 'introduced stbc', 'high snrs', 'full diversity', 'following characteristics', 'decoding requires']</t>
  </si>
  <si>
    <t>LTE-A | maximum likelihood detection | minimum determinant | space time block code (STBC)</t>
  </si>
  <si>
    <t>In this study, a new space time block code (STBC) is proposed for long term evolution-advanced (LTE-A) system that is equipped with three time slots and two antennas. The introduced STBC has the following characteristics: i) it achieves rate one and full diversity, ii) its maximum likelihood (ML) decoding requires a joint detection of three real symbols, iii) the minimum determinant value (MDV) does not vanish by increasing signal constellation size, and iv) bit error rate (BER) results show that the proposed STBC outperforms previously presented schemes for LTE-A at high SNRs. ¬© 2014 IEEE.</t>
  </si>
  <si>
    <t>1526-1530</t>
  </si>
  <si>
    <t>60000627;60000627-60027666;60000627-60012835</t>
  </si>
  <si>
    <t>25627070400;6603396649;55586768100</t>
  </si>
  <si>
    <t>Abbasi, Vahid;Shayesteh, Mahrokh G.;Ahmadi, Mojtaba</t>
  </si>
  <si>
    <t>Tehran;Tehran;Urmia</t>
  </si>
  <si>
    <t>Sharif University of Technology;Iran University of Science and Technology;Urmia University</t>
  </si>
  <si>
    <t>60027666;60012835;60000627</t>
  </si>
  <si>
    <t>Abbasi V.</t>
  </si>
  <si>
    <t>An efficient space time block code for LTE-A system</t>
  </si>
  <si>
    <t>10.1109/LSP.2014.2344623</t>
  </si>
  <si>
    <t>2-s2.0-84920654276</t>
  </si>
  <si>
    <t>2012-R1A2A2A01013312</t>
  </si>
  <si>
    <t>['unique opportunity', 'systematically investigated', 'suspended particles', 'silicone oil', 'process applications', 'primarily dependent', 'optical absorbance', 'modified lambert', 'mass concentration', 'induced heating', 'fe3o4 ),', 'different lengths', 'conductive particles', 'carbon nanotubes', 'beer law', 'al particles', 'actively studied']</t>
  </si>
  <si>
    <t>The microwave-induced heating of nanoparticles has been actively studied in pursuit of more efficient microwave absorbers. Here we systematically investigated the microwave absorption cross section of conductive particles (Al), magnetic particles (Fe3O4), and carbon nanotubes with different lengths. The particles were suspended in silicone oil and irradiated with a microwave at 2.45 GHz using a single-mode microwave reactor. The experimentally measured heating rate was analytically modeled based on the modified Lambert-Beer law to obtain the microwave absorption cross section per mass. The microwave-induced heating rate was primarily dependent on optical absorbance, which is proportional to the mass concentration of suspended particles. Under the similar optical absorbance, longer nanotubes provided greater microwave absorption cross section which could be described by the short dipole antenna theory. The microwave absorption cross section of 5 mm long multiwalled carbon nanotubes was ‚àº4080 times greater than that of Al particles. One-dimensional ultralong carbon nanotubes provide a unique opportunity as super microwave absorbers which may be useful in chemical, biomedical, and process applications.</t>
  </si>
  <si>
    <t>13757-13763</t>
  </si>
  <si>
    <t>60007511;60007511;60022195;60007511;60022195</t>
  </si>
  <si>
    <t>36774016200;55320963600;55510971100;7102833916;7004189361</t>
  </si>
  <si>
    <t>Yun, Jongju;Jeon, Wonjae;Drahushuk, Lee W.;Baik, Seunghyun;Strano, Michael S.</t>
  </si>
  <si>
    <t>Cambridge;Seoul</t>
  </si>
  <si>
    <t>Massachusetts Institute of Technology;Sungkyunkwan University</t>
  </si>
  <si>
    <t>60022195;60007511</t>
  </si>
  <si>
    <t>Yun J.</t>
  </si>
  <si>
    <t>Extraordinary high microwave absorption cross section of ultralong carbon nanotubes</t>
  </si>
  <si>
    <t>10.1021/jp500831c</t>
  </si>
  <si>
    <t>2-s2.0-84920666666</t>
  </si>
  <si>
    <t>['return loss', 'radiation patterns', 'radiation characteristics', 'operational principle', 'measured results', 'measured bandwidths', 'geometrical parameters', 'axial ratio', 'antenna asymmetrically', '17 ghz']</t>
  </si>
  <si>
    <t>A wideband printed rectangular monopole antenna for circularly polarised wave is proposed. The radiation characteristics of the wideband circular polarisation are achieved by designing the antenna asymmetrically. With simulations, the relationships between the antenna's geometrical parameters and the antenna's characteristics (axial ratio of circularly polarised wave and return loss) are clarified. The operational principle for wideband circular polarisation is explained by the simulated electric current distributions. Moreover, the simulated axial ratio, return loss, radiation patterns and gain are compared with the measured results. The simulated and measured bandwidths (3 dB axial ratio with a 10 dB return loss) are ~56.2% (1.78-3.17 GHz) and 51.4% (1.82-3.08 GHz), respectively.</t>
  </si>
  <si>
    <t>649-656</t>
  </si>
  <si>
    <t>60011846;60011846</t>
  </si>
  <si>
    <t>7401913773;55510393600</t>
  </si>
  <si>
    <t>Fujimoto, Takafumi;Jono, Kozo</t>
  </si>
  <si>
    <t>Nagasaki</t>
  </si>
  <si>
    <t>Nagasaki University</t>
  </si>
  <si>
    <t>Fujimoto T.</t>
  </si>
  <si>
    <t>Wideband rectangular printed monopole antenna for circular polarisation</t>
  </si>
  <si>
    <t>10.1049/iet-map.2013.0460</t>
  </si>
  <si>
    <t>2-s2.0-84920755290</t>
  </si>
  <si>
    <t>['proper estimation', 'pn ),', 'fms subscribers', 'fingerprint map', 'efficiently planned', 'center direction', 'angular width']</t>
  </si>
  <si>
    <t>Cell planning | RF fingerprint | Zone configuration</t>
  </si>
  <si>
    <t>We address a discount estimated area configuration problem under the Fixed Mobile Substitution using RF Fingerprint. We try to find center directions of sector antenna formation and angular width of sectors in RF fingerprint data. The cell-ID, as the form of reference Pilot Number (PN), and Radio Signal Strength Index (RSSI) are contained in RF fingerprint data. We show a fingerprint map of cell-ID and estimate zone configuration: center direction and angular width of sectors. By the proper estimation of center direction and angular width, FMS subscribers are efficiently planned for Fixed Mobile Substitution. The scheduled subscriber penetration plan is essential to radio resource planning for commercial service providers.</t>
  </si>
  <si>
    <t>1707-1713</t>
  </si>
  <si>
    <t>29-32</t>
  </si>
  <si>
    <t>Contemporary Engineering Sciences</t>
  </si>
  <si>
    <t>60002445;60094679</t>
  </si>
  <si>
    <t>57213176144;56543966300</t>
  </si>
  <si>
    <t>Kim, Jae Hoon;Min, Kyoung Sik</t>
  </si>
  <si>
    <t>Seoul;Kyonggi-do</t>
  </si>
  <si>
    <t>Korea Information Security Agency;Ajou University</t>
  </si>
  <si>
    <t>60094679;60002445</t>
  </si>
  <si>
    <t>A design of discount zone area configuration for fixed mobile substitution services</t>
  </si>
  <si>
    <t>10.12988/ces.2014.411229</t>
  </si>
  <si>
    <t>2-s2.0-84920812413</t>
  </si>
  <si>
    <t>['wing pattern', 'two species', 'totally reduced', 'thinner base', 'species group', 'pectinate antennae', 'former differs', 'elongate processes', 'costal margin', 'closest species', 'carpenter moths', 'broad bases', 'briefly analyzed', 'altai mountains', '3 subfamilies', '2005 );']</t>
  </si>
  <si>
    <t>An annotated species list of carpenter moths (Lepidoptera, Cossidae) of the Altai Mountain Range is presented. It includes 26 species from 3 subfamilies. Two species are new to science: Semagystia tarbagataica Yakovlev, sp. n. and Dyspessa saissanica Yakovlev, sp. n. The former differs from the other species of the genus (except Semagystia enigma Yakovlev, 2007 from southeastern Turkey whose wing pattern is totally reduced) in the absence of wing pattern; a specific clavate shape of the process on the costal margin of valve is also its important diagnostic character. Dyspessa saissanica Yakovlev, sp. n. belongs to the well-revised Dyspessa salicicola (Eversmann, 1848) species group (Yakovlev, 2005); the closest species is D. salicicola, which also has elongate processes of the pectinate antennae and a weakly developed ridge on the costal marginof valve. The newly described species is different in having a poorly developed dark pattern on the forewings, very broad bases of the processes of the transtilla, a thinner base of the aedeagus, and thinner lateral processes of the juxta. In conclusion, the carpenter moth fauna of the Altai Mountains is briefly analyzed.</t>
  </si>
  <si>
    <t>880-891</t>
  </si>
  <si>
    <t>Yakovlev, R. V.</t>
  </si>
  <si>
    <t>Barnaul</t>
  </si>
  <si>
    <t>Altai State University, Barnaul</t>
  </si>
  <si>
    <t>Yakovlev R.</t>
  </si>
  <si>
    <t>Carpenter moths (Lepidoptera, Cossidae) of the Altai Mountain Range</t>
  </si>
  <si>
    <t>10.1134/S0013873814060086</t>
  </si>
  <si>
    <t>2-s2.0-84920895280</t>
  </si>
  <si>
    <t>['serious defect', 'mixed structure', 'decoding complexity', 'data transmission']</t>
  </si>
  <si>
    <t>Diversity gain | Full-rate | Low decoding complexity | Mixed structure</t>
  </si>
  <si>
    <t>Since the single-antenna relay cooperative communication systems have a serious defect in reliability of data transmission, while the MIMO communication systems have difficulty in design and decoding, we propose a mixed structure of full-rate and low-detection complexity cooperative relay transmission scheme based on full-rate relay cooperative transmission model, which combines the advantages of cyclic delay diversity (CDD) technology and linear constellation precoding (LCP) technology. This scheme can excavation diversity gain by using single antenna terminal and multiple antenna simultaneously, moreover, the decoding complexity is low. The bit error rate (BER) performance is improved with the number of the antenna or the multipath or the relay nodes increases.</t>
  </si>
  <si>
    <t>9339-9349</t>
  </si>
  <si>
    <t>60001455;60001455;60001455</t>
  </si>
  <si>
    <t>56012436500;56479827100;56939976900</t>
  </si>
  <si>
    <t>Jiang, Ran;Meng, Fanzhi;Li, Xiaohui</t>
  </si>
  <si>
    <t>A mixed structure of full-rate and low-detection complexity cooperative relay transmission scheme</t>
  </si>
  <si>
    <t>10.12733/jcis12560</t>
  </si>
  <si>
    <t>2-s2.0-84920896817</t>
  </si>
  <si>
    <t>['zero elements', 'x channel', 'wanted codewords', 'unwanted codewords', 'transmission efficiency', 'time code', 'rate full', 'proposed scheme', 'four antennas', 'existing scheme', 'diversity space']</t>
  </si>
  <si>
    <t>Feedback Amount | Interference Cancellation | Pre-coding | Space-time Block Code | X Channel</t>
  </si>
  <si>
    <t>An interference cancellation method based on space-time code is proposed for X channel with four antennas at each user. Each user employs full-rate full-diversity space-time block code. The unwanted codewords are eliminated through the introduction of zero elements into each codeword. The wanted codewords from two users keep orthogonal through the pre-coding at each user, so the interference between wanted codewords is cancelled. Compared with the existing scheme for the same scene, our proposed scheme greatly reduces feedback amount, while keeping the same transmission efficiency. Simulation results demonstrate the validity of the proposed scheme.</t>
  </si>
  <si>
    <t>10371-10378</t>
  </si>
  <si>
    <t>60025881;60025881;60025881</t>
  </si>
  <si>
    <t>36835798900;55899619400;56480137800</t>
  </si>
  <si>
    <t>Tian, Xinji;Zhao, Hongtu;Li, Jing</t>
  </si>
  <si>
    <t>Jiaozuo</t>
  </si>
  <si>
    <t>Henan Polytechnic University</t>
  </si>
  <si>
    <t>Tian X.</t>
  </si>
  <si>
    <t>An interference cancellation method based on space-time code over X channel</t>
  </si>
  <si>
    <t>10.12733/jcis12320</t>
  </si>
  <si>
    <t>2-s2.0-84920913774</t>
  </si>
  <si>
    <t>['two problems', 'tubular dipole', 'small error', 'priori specification', 'polarized wave', 'metal tubes', 'input impedance', 'field singularities', 'electrostatic character', 'electric field', 'avoid conventional', 'approach makes', 'also shown']</t>
  </si>
  <si>
    <t>In terms of the example of a tubular dipole, a new diffraction approach is developed for determining its input impedance. This approach makes it possible to avoid conventional a priori specification of the exciting electric field in the dipole‚Äôs gap. Two problems of diffraction of an E-polarized wave by the corresponding structures formed from metal tubes are solved. It is also shown that, when the widespread method involving specification of the form of the electric field in the dipole‚Äôs gap is applied, the quasi-electrostatic character of the field and the field singularities on the dipole‚Äôs edges should be taken into account. Then, the input impedance of the dipole can be calculated with a small error.</t>
  </si>
  <si>
    <t>1077-1086</t>
  </si>
  <si>
    <t>114886720;114886720</t>
  </si>
  <si>
    <t>7004062545;56480265700</t>
  </si>
  <si>
    <t>Temnov, V. M.;Uskov, A. N.</t>
  </si>
  <si>
    <t>Nizhni Novgorod Research Institute of Radio Engineering</t>
  </si>
  <si>
    <t>Temnov V.</t>
  </si>
  <si>
    <t>A new approach to determination of the input impedance of a dipole antenna</t>
  </si>
  <si>
    <t>10.1134/S1064226914110229</t>
  </si>
  <si>
    <t>2-s2.0-84920921453</t>
  </si>
  <si>
    <t>['way multi', 'transmission process', 'time domain', 'time division', 'second stage', 'realize full', 'rate transmissions', 'proposed scheme', 'original data', 'operated signals', 'multiple antennas', 'low coding', 'forwarding rules', 'first stage', 'eliminating self', 'detection complexity', 'cyclically delayed', 'coding process']</t>
  </si>
  <si>
    <t>Cyclic Delay Diversity | Distributed Multi-antenna Transmission | Space-time-frequency Coding | Two-way Cooperative Relay Networks</t>
  </si>
  <si>
    <t>A full-rate distributed transmission scheme for two-way multi-antenna wireless cooperative relay networks is proposed in this paper, which is suitable for the universal bidirectional relay communication model that two source terminals and all relays are equipped with multiple antennas. Orthogonal frequency division multiplexing (OFDM) ways are adopted to complete all information transmissions among different nodes. One whole bidirectional data exchange and transmission process between both source terminals mainly includes two stages. In the first stage, the symbols to be transmitted are jointly coded appropriately at two source terminals during several time slots on each sub-carrier, and then broadcasted to all relay nodes respectively. In the second stage, each OFDM modulation symbol is cyclically delayed with proper cyclic delay value at each relay in time domain. In the amplification and forwarding (AF) process, the operated signals at all relays are transmitted to both source terminals successively in time division (TD) ways, only those antennas performing cooperative relay transmissions at each relay node work together during several proper AF time slots. According to the coding and forwarding rules, one source terminal can obtain the original data from the other terminal after eliminating self-interferences. Finally, the proposed scheme can realize full-rate transmissions with low coding and detection complexity, which is applicable to the general bidirectional relay communication case, the coding process is simple and can be extended to design similar relay schemes easily. Simulation results verify the superiority and effectiveness of the proposed scheme.</t>
  </si>
  <si>
    <t>10593-10601</t>
  </si>
  <si>
    <t>57002858000;55836852500;56460515800;55961350900</t>
  </si>
  <si>
    <t>Zhang, Hongwei;Li, Fengzhen;Zhang, Gongquan;Li, Ruzi</t>
  </si>
  <si>
    <t>A full-rate distributed transmission scheme for two-way multi-antenna wireless cooperative relay networks</t>
  </si>
  <si>
    <t>10.12733/jcis12602</t>
  </si>
  <si>
    <t>2-s2.0-84920923316</t>
  </si>
  <si>
    <t>2012AA01A502</t>
  </si>
  <si>
    <t>['usually assumed', 'user communicates', 'still sub', 'slnr gain', 'simulations show', 'remaining sub', 'recent studies', 'receiving antennas', 'provide service', 'proposed algorithm', 'previous algorithms', 'one user', 'one sub', 'ofdm systems', 'multiple users', 'minimize signal', 'focused primarily', 'exclusively occupied', 'descending order', 'dass ),', 'capacity constraints', 'algorithm assumes']</t>
  </si>
  <si>
    <t>MIMO-OFDM | Multi-user | Resource allocation | Signal to leakage plus noise ratio (SLNR) | Sub-channel shared</t>
  </si>
  <si>
    <t>Well-controlled resource allocation is crucial for promoting the performance of multiple input multiple output orthogonal frequency division multiplexing (MIMO-OFDM) systems. Recent studies have focused primarily on traditional centralized systems or distributed antenna systems (DASs), and usually assumed that one sub-carrier or sub-channel is exclusively occupied by one user. To promote system performance, we propose a sub-channel shared resource allocation algorithm for multi-user distributed MIMO-OFDM systems. Each sub-channel can be shared by multiple users in the algorithm, which is different from previous algorithms. The algorithm assumes that each user communicates with only two best ports in the system. On each sub-carrier, it allocates a sub-channel in descending order, which means one sub-channel that can minimize signal to leakage plus noise ratio (SLNR) loss is deleted until the number of remaining sub-channels is equal to that of receiving antennas. If there are still sub-channels after all users are processed, these sub-channels will be allocated to users who can maximize the SLNR gain. Simulations show that compared to other algorithms, our proposed algorithm has better capacity performance and enables the system to provide service to more users under the same capacity constraints.</t>
  </si>
  <si>
    <t>1048-1057</t>
  </si>
  <si>
    <t>1869196X</t>
  </si>
  <si>
    <t>Journal of Zhejiang University: Science C</t>
  </si>
  <si>
    <t>60102429;60080979;60102429;60102429</t>
  </si>
  <si>
    <t>37071695200;57251584100;13005314800;56480072600</t>
  </si>
  <si>
    <t>Zheng, Na e.;Zhou, You;Hu, Han ying;Wang, Sheng</t>
  </si>
  <si>
    <t>Zhengzhou;Zhengzhou</t>
  </si>
  <si>
    <t>Zhengzhou Information Science Technology Institute;National Digital Switching System Engineering &amp; Technological Research Center</t>
  </si>
  <si>
    <t>60102429;60080979</t>
  </si>
  <si>
    <t>Zheng N.e.</t>
  </si>
  <si>
    <t>Sub-channel shared resource allocation for multi-user distributed MIMO-OFDM systems</t>
  </si>
  <si>
    <t>10.1631/jzus.C1400049</t>
  </si>
  <si>
    <t>2-s2.0-84920924959</t>
  </si>
  <si>
    <t>['sector scan', 'range 5', 'principal lobe', 'measured experimentally', 'good agreement', 'experimental results', 'directional patterns', 'aperture configuration', '5 ghz']</t>
  </si>
  <si>
    <t>Mathematical models constructed for plane symmetric microwave antennas with a linearly expanding aperture make it possible to calculate the directional patterns depending on the aperture configuration. The directional patterns for analogous antennas operating in the range 5.9‚Äì12.5 GHz are measured experimentally; good agreement between the theoretical and experimental results is observed. The regularities in the influence of the aperture configuration of the antennas under investigation on the shape of the principal lobe of their directional patterns are established; these regularities are used for designing disk antenna arrays of circular and sector scan on their basis.</t>
  </si>
  <si>
    <t>1684-1688</t>
  </si>
  <si>
    <t>60029073;60029073;60029073</t>
  </si>
  <si>
    <t>6506802109;56480802400;56480619800</t>
  </si>
  <si>
    <t>Zayarnyi, V. P.;Parpula, A. A.;Girich, V. S.</t>
  </si>
  <si>
    <t>Volgograd</t>
  </si>
  <si>
    <t>Volgograd State Technical University</t>
  </si>
  <si>
    <t>Zayarnyi V.</t>
  </si>
  <si>
    <t>Analysis of characteristics of plane microwave antennas with a linearly expanding aperture for disk antenna arrays</t>
  </si>
  <si>
    <t>10.1134/S1063784214110279</t>
  </si>
  <si>
    <t>2-s2.0-84920930638</t>
  </si>
  <si>
    <t>['paper presents', 'numerically solved', 'moments method', 'fundamental properties', 'firstly investigated', 'dipole antenna', 'developed method', 'current distributions', 'coupling distances', 'coupling distance']</t>
  </si>
  <si>
    <t>Fundamental properties of carbon nanotube antenna are firstly investigated to predict the antenna bundle response. The carbon nanotube effects are mathematically introduced via a quantum mechanical conductivity. This paper presents a new formulation based on integral equations system to study the coupled carbon nanotube antennas. The proposed integral equations system is numerically solved by the moments method. Each dipole antenna is excited at its center by a gap voltage source. The aim of the developed method is to investigate the antennas interaction effects for any coupling distance. The obtained input impedances, the current distributions and the antenna radiation patterns are in agreement with those obtained by the effective conductivity method or by the array factor method, according to the coupling distances.</t>
  </si>
  <si>
    <t>179-193</t>
  </si>
  <si>
    <t>60060524;60060524</t>
  </si>
  <si>
    <t>6602805133;6508173492</t>
  </si>
  <si>
    <t>Aidi, Mourad;Aguili, Taoufik</t>
  </si>
  <si>
    <t>Universit√© de Tunis El Manar, Ecole Nationale d'Ing√©nieurs de Tunis</t>
  </si>
  <si>
    <t>Aidi M.</t>
  </si>
  <si>
    <t>Electromagnetic modeling of coupled carbon nanotube dipole antennas based on integral equations system</t>
  </si>
  <si>
    <t>10.2528/PIERM14111404</t>
  </si>
  <si>
    <t>2-s2.0-84920935986</t>
  </si>
  <si>
    <t>['weak compared', 'tx cam', 'stellar velocity', 'stellar atmosphere', 'spread compared', 'smaller spread', 'sio masers', 'sio j', 'simultaneous observations', 'peak velocities', 'monitoring interval', 'june 4', 'investigated according', 'h2o masers', 'h2o 616', 'good probe', 'good constraint', 'five epochs', 'first time', 'envelope according', 'detected near', 'april 10', 'and29sio v']</t>
  </si>
  <si>
    <t>Circumstellar matter | Late-type | Masers | Radio lines | Stars</t>
  </si>
  <si>
    <t>Simultaneous time monitoring observations of H2O 616 - 523, SiO J = 1‚Äì0, 2‚Äì1, 3‚Äì2, and29SiO v = 0, J = 1‚Äì0 lines are carried out in the direction of the Mira variable star TX Cam with the Korean VLBI Network single dish radio telescopes. For the first time, the H2O maser emission from TX Cam is detected near the stellar velocity at five epochs from April 10, 2013 (_ = 3.13) to June 4, 2014 (_ = 3.89) including minimum optical phases. The intensities of H2O masers are very weak compared to SiO masers. The variation of peak antenna temperature ratios among SiO v = 1, J = 1‚Äì0, J = 2‚Äì1, and J = 3‚Äì2 masers is investigated according to their phases. The shift of peak velocities of H2O and SiO masers with respect to the stellar velocity is also investigated according to observed optical phases. The H2O maser emission occurs around the stellar velocity during our monitoring interval. On the other hand, the peak velocities of SiO masers show a spread compared to the stellar velocity. The peak velocities of SiO J = 2‚Äì1, and J = 3‚Äì2 masers show a smaller spread with respect to the stellar velocity than those of SiO J = 1‚Äì0 masers. These simultaneous observations of multi-frequencies will provide a good constraint for maser pumping models and a good probe for investigating the stellar atmosphere and envelope according to their different excitation conditions.</t>
  </si>
  <si>
    <t>293-302</t>
  </si>
  <si>
    <t>60081106;60081106;60081106</t>
  </si>
  <si>
    <t>35253303600;36084640500;35191440700</t>
  </si>
  <si>
    <t>Cho, Se Hyung;Kim, Jaeheon;Yun, Youngjoo</t>
  </si>
  <si>
    <t>Korea Astronomy and Space Science Institute</t>
  </si>
  <si>
    <t>Cho S.</t>
  </si>
  <si>
    <t>First detection of 22 GHz H&lt;inf&gt;2&lt;/inf&gt;O Masers in tx camelopardalis</t>
  </si>
  <si>
    <t>10.5303/JKAS.2014.47.6.293</t>
  </si>
  <si>
    <t>2-s2.0-84920936695</t>
  </si>
  <si>
    <t>['utilizing assa', 'user intends', 'upper bounded', 'upper bound', 'two users', 'total dof', 'three single', 'theoretical evaluation', 'sum rate', 'set bound', 'performance advantage', 'particular scenario', 'numerical simulations', 'jbo algorithm', 'firstly derive', 'exact dof', 'convergence speed', 'channel consisting', 'based scheme', 'antenna users', 'also proves']</t>
  </si>
  <si>
    <t>Asymmetric signal space alignment | Beamforming optimization | Degrees of freedom | Single-antenna users | Y channel</t>
  </si>
  <si>
    <t>In this paper, we investigate the degrees of freedom (DOF) of the Y channel consisting of three single-antenna users and a two-antenna common access relay, where each user intends to exchange independent messages with the other two users with the assistance of the relay. We show that the DOF of this particular scenario is 1.5. In order to prove this result, we firstly derive a DOF upper bound based on cut-set bound by allowing cooperation among users, which shows that the total DOF is upper bounded by 1.5. Then we propose a novel transmission scheme based on asymmetric signal space alignment (ASSA) to demonstrate the achievability of the upper bound. Theoretical evaluation and numerical results confirm that the upper bound can be achieved by utilizing ASSA, which also proves the optimality of the ASSA-based scheme in terms of DOF. Combining the upper bound and achievability, we conclude that the exact DOF is 1.5. Moreover, we present a novel iterative joint beamforming optimization (I-JBO) algorithm to further improve the sum rate. Numerical simulations have been provided to demonstrate the convergence speed and performance advantage of the I-JBO algorithm.</t>
  </si>
  <si>
    <t>4305-4323</t>
  </si>
  <si>
    <t>60016930;60016930;60016930;60104290</t>
  </si>
  <si>
    <t>55336748600;37029493300;8362404200;24473792300</t>
  </si>
  <si>
    <t>Long, Wei;Gao, Hui;Lv, Tiejun;Yuen, Chau</t>
  </si>
  <si>
    <t>;Beijing</t>
  </si>
  <si>
    <t>Singapore University of Technology and Design;Beijing University of Posts and Telecommunications</t>
  </si>
  <si>
    <t>60104290;60016930</t>
  </si>
  <si>
    <t>Long W.</t>
  </si>
  <si>
    <t>Degrees of freedom of Y channel with single-antenna users: Transmission scheme and beamforming optimization</t>
  </si>
  <si>
    <t>10.3837/tiis.2014.12.004</t>
  </si>
  <si>
    <t>2-s2.0-84920973138</t>
  </si>
  <si>
    <t>Deanship of Scientific Research, King Saud University</t>
  </si>
  <si>
    <t>['subsurface rocks', 'subsurface layers', 'subsurface geology', 'strong correlation', 'southwest jordan', 'quantitative assessment', 'obtained data', 'lithostratigraphic units', 'highway section', 'gpr technique', 'gpr data', 'gpr anomalies', 'estimated thicknesses', 'based upon', '2d interpretation']</t>
  </si>
  <si>
    <t>ground penetrating radar | Jordan | Ras en Naqab | rock stratigraphy | rock tectonics</t>
  </si>
  <si>
    <t>This paper presents results from ground penetrating radar surveys using the SIR-10B GPR instrument (manufactured by Geophysical Survey System Inc., USA), with 400 MHz monostatic antenna (model 5 103). Survey was made over 3 excavation levels along the highway section at the Ras en Naqab escarpment area, Southwest Jordan. A total of 217 m along 4 profiles were covered in the winter of 2012. The objectives of the study are (i) to evaluate the resolution of the GPR technique in the field for detecting and locating anomalies caused by subsurface structures like cavities, fractures and faults, and (ii) to describe stratigraphic nomenclature of the subsurface rocks of the area. 2D interpretation of the obtained data and the geological information demonstrate a strong correlation between the GPR anomalies and the subsurface geology. Based upon the lateral and vertical velocity changes with depth, the thickness and orientation of the subsurface layers are outlined. Analysis of the exposed section shows good agreement between the estimated thicknesses of lithostratigraphic units and the quantitative assessment of the radar waves velocity inferred from GPR data.</t>
  </si>
  <si>
    <t>895-900</t>
  </si>
  <si>
    <t>1674487X</t>
  </si>
  <si>
    <t>Journal of Earth Science</t>
  </si>
  <si>
    <t>60013183;60013183;60013183;60013183;60013183</t>
  </si>
  <si>
    <t>6603617313;25932491100;55894866100;6505468807;55227362200</t>
  </si>
  <si>
    <t>Batayneh, Awni T.;Zumlot, Taisser;Ghrefat, Habes;El-Waheidi, Mahmud M.;Nazzal, Yousef</t>
  </si>
  <si>
    <t>Batayneh A.</t>
  </si>
  <si>
    <t>The use of ground penetrating radar for mapping rock stratigraphy and tectonics: Implications for geotechnical engineering</t>
  </si>
  <si>
    <t>10.1007/s12583-014-0475-x</t>
  </si>
  <si>
    <t>2-s2.0-84920989357</t>
  </si>
  <si>
    <t>['radio waves', 'parabolic antenna', 'noise source', 'hot load', 'day time', 'daily basis', 'calibration scheme', 'ambient load', 'accuracy better', '8 ghz', '2 sfu']</t>
  </si>
  <si>
    <t>Activity ‚Äî Sun | Instrumentation | Miscellaneous ‚Äî methods | Observational ‚Äî Sun | Radio radiation</t>
  </si>
  <si>
    <t>We report the development of solar flux receivers operating at 2.8 GHz to monitor solar radio activity. Radio waves from the sun are amplified, filtered, and then transmitted to a power meter sensor without frequency down-conversion. To measure solar flux, a calibration scheme is designed with a noise source, an ambient load, and a hot load at 100 ‚ó¶C. The receiver is attached to a 1.8 m parabolic antenna in Icheon, owned by National Radio Research Agency, and observation is being conducted during day time on a daily basis. We compare the solar fluxes measured for last seven months with solar fluxes obtained by DRAO in Penticton, Canada, and by the Hiraiso solar observatory in Japan, and finally establish equations to convert observed flux to the so-called Penticton flux with an accuracy better than 3.2 sfu.</t>
  </si>
  <si>
    <t>201-207</t>
  </si>
  <si>
    <t>60081106;60013682;60013682;60013682;60029757;60029757;60029757;114802996;114802996</t>
  </si>
  <si>
    <t>35191440700;55951117300;57203626033;55983624900;57201935845;56481006000;56481153000;57206611346;56519038500</t>
  </si>
  <si>
    <t>Yun, Youngjoo;Park, Yong Sun;Kim, Chang Hee;Lee, Bangwon;Kim, Jung Hoon;Yoo, Saeho;Lee, Chul Hwan;Han, Jinwook;Kim, Young Yun</t>
  </si>
  <si>
    <t>South Korea;United States;South Korea;South Korea</t>
  </si>
  <si>
    <t>Daejeon;Greenville;Seoul;Naju</t>
  </si>
  <si>
    <t>Korea Astronomy and Space Science Institute;Earth Tech;Seoul National University;National Radio Research Agency</t>
  </si>
  <si>
    <t>60081106;60029757;60013682;114802996</t>
  </si>
  <si>
    <t>Yun Y.</t>
  </si>
  <si>
    <t>Development of 2.8-GHz solar flux receivers</t>
  </si>
  <si>
    <t>10.5303/JKAS.2014.47.6.201</t>
  </si>
  <si>
    <t>2-s2.0-84920995267</t>
  </si>
  <si>
    <t>['verification platform', 'paper focuses', '8 ghz']</t>
  </si>
  <si>
    <t>5G | 5G wireless communications | active multibeam antenna system | digital beamforming | Massive MIMO</t>
  </si>
  <si>
    <t>This paper focuses on the design and implementation of an active multibeam antenna system for massive MIMO applications in 5G wireless communications. The highly integrated active multibeam antenna system is designed and implemented at 5.8 GHz with 64 RF Channels and 256 antenna elements. The 64-channel highly integrated active multibeam antenna system provides a verification platform for digital beamforming algorithm and massive MIMO channel estimation for next generation wireless communications.</t>
  </si>
  <si>
    <t>16-23</t>
  </si>
  <si>
    <t>24767897200;56937616600;55911978500;56024772100</t>
  </si>
  <si>
    <t>Pang, Xingdong;Hong, Wei;Yang, Tianyang;Li, Linsheng</t>
  </si>
  <si>
    <t>Pang X.</t>
  </si>
  <si>
    <t>Design and implementation of an active multibeam antenna system with 64 RF channels and 256 antenna elements for massive MIMO application in 5G wireless communications</t>
  </si>
  <si>
    <t>10.1109/CC.2014.7004520</t>
  </si>
  <si>
    <t>2-s2.0-84921022728</t>
  </si>
  <si>
    <t>['transmit wavelength', 'transmit diversity', 'theoretical studies', 'signifcantly less', 'results show', 'resulting performance', 'recently emerged', 'promising technology', 'gives rise', 'combined effect', 'bss ).', 'base stations', 'antenna spacing', 'antenna elements', '5g communications']</t>
  </si>
  <si>
    <t>Massive-MIMO | mutual coupling | precoding | transmit correlation</t>
  </si>
  <si>
    <t>Large Scale multiple input multiple output (MIMO) systems have recently emerged as a promising technology for 5G communications. While they have been shown to offer significant performance benefits in theoretical studies, the large scale MIMO transmitters will have to be deployed in the limited physical space of today's base stations (BSs). Accordingly, this paper examines effects of deploying increasing numbers of antennas in fxed physical space, by reducing the antenna spacing. We focus on the resulting performance of large-scale MIMO transmitters using low complexity closed form precoding techniques. In particular, we investigate the combined effect of reducing the distance between the antenna elements with increasing the number of elements in a fxed transmitter space. This gives rise to two contradicting phenomena: the reduction of spatial diversity due to reducing the separation between antennas and the increase in transmit diversity by increasing the number of elements. To quantify this tradeoff, we investigate densely deployed uniform antenna arrays modelled by detailed electromagnetic simulation. Our results show the somewhat surprising result that, by reducing the separations between the antennas to signifcantly less than the transmit wavelength to ft more antennas, the resulting system performance improves.</t>
  </si>
  <si>
    <t>60022148;60022148;60022148;60019656;60027272;60022381</t>
  </si>
  <si>
    <t>23009493900;55961742200;7102473419;6701538512;16069472900;56023493300</t>
  </si>
  <si>
    <t>Masouros, Christos;Chen, Jianling;Tong, Kenneth;Sellathurai, Mathini;Ratnarajah, Tharmalingam;Wang, Junhong</t>
  </si>
  <si>
    <t>United Kingdom;China;United Kingdom;United Kingdom</t>
  </si>
  <si>
    <t>Edinburgh;Beijing;London;Edinburgh</t>
  </si>
  <si>
    <t>The University of Edinburgh;Beijing Jiaotong University;University College London;Heriot-Watt University</t>
  </si>
  <si>
    <t>60027272;60022381;60022148;60019656</t>
  </si>
  <si>
    <t>Large scale antenna arrays with increasing antennas in limited physical space</t>
  </si>
  <si>
    <t>10.1109/CC.2014.7004519</t>
  </si>
  <si>
    <t>2-s2.0-84921032132</t>
  </si>
  <si>
    <t>['shaped arms', 'real applications', 'printed elements', 'mutual coupling', 'decoupled structure', 'cell application', 'azimuth plane', 'adjacent elements', '240 ¬∞']</t>
  </si>
  <si>
    <t>antenna diversity | MIMO antenna | mutual coupling</t>
  </si>
  <si>
    <t>A tri-port MIMO antenna designed for Micro/Pico-Cell application is proposed. It is based on printed elements with X-shaped arms, which are oriented to 0¬∞, 120¬∞ and 240¬∞ in the azimuth plane. The arms of these elements are connected, with which a self-decoupled structure is formed. The mutual coupling between adjacent elements is below -15dB. Meanwhile, it size is compact and bidirectional radiation patterns with around 4dBi Gain and 92¬∞ 3dB beam width is achieved, which can provide good pattern diversity and full azimuth coverage in real applications.</t>
  </si>
  <si>
    <t>56103268500;56085371500;8551577700</t>
  </si>
  <si>
    <t>Wang, Han;Liu, Longsheng;Zhang, Zhijun</t>
  </si>
  <si>
    <t>A tri-port MIMO antenna designed for Micro/Pico Cell applications with self-decoupled structure</t>
  </si>
  <si>
    <t>10.1109/CC.2014.7004518</t>
  </si>
  <si>
    <t>2-s2.0-84921059603</t>
  </si>
  <si>
    <t>['transmitted wave', 'transmitarray antennas', 'scanning angles', 'radiation patterns', 'power beamwidth', 'plasma transmitarray', 'plasma reflectarray', 'plasma frequency', 'performance parameters', 'maximum value', 'include investigation', 'glass box', 'free space', 'diameter ratio', 'circular horn', 'certain direction', 'arrays consists', 'argon gas', 'applied voltage', 'allows steering', '8 cm', '40 ¬∞', '15 ghz', '12 ghz', '10 ¬∞']</t>
  </si>
  <si>
    <t>Plasma antenna | Reflectarray | Transmitarray satellite applications</t>
  </si>
  <si>
    <t>The aim of this paper is to design and analyze plasma reflectarray/transmitarray antennas which include investigation of performance parameters for these antennas in free space. The unit cell element for both arrays consists of a cubic glass box with fixed dimensions filled by argon gas. The plasma frequency of the argon gas is varied by changing the applied voltage at both ends of the glass box. This allows steering the reflected/transmitted wave to a certain direction. Full-wave simulations using the finite element method (FEM) and finite integral technique (FIT) are used to optimize and analyze different plasma reflectarray and plasma transmitarray antennas. The plasma reflectarray antenna is composed of 13√ó13 elements and covered an area of 208√ó208 mm2. A circular horn is used to feed the antenna at a distance of 20.8 cm (focal-to-diameter ratio (F/D)=1). The reflectarray is designed at f=12 GHz. The radiation patterns of the plasma reflectarray for scanning angles of 10¬∞ to 70¬∞ angles are illustrated. For larger scanning angles, significant sidelobe levels are produced. The maximum value of beam scanning gain patterns is reduced. The half-power beamwidth (HPBW) is increased. The plasma transmitarray is composed of 9√ó9 cell elements and covered an area of 72√ó72 mm2. The feed is a linearly polarized circular horn. The F/D ratio is set to 1. The transmitarray is operating at f=15 GHz. The radiation patterns of the plasma transmitarray for scanning angles of -40¬∞ to + 40¬∞ are demonstrated. Significant sidelobe levels are produced at large scanning angles.</t>
  </si>
  <si>
    <t>477-483</t>
  </si>
  <si>
    <t>60023291;60023291;60110581;60023291</t>
  </si>
  <si>
    <t>6701493848;21934286800;55223154000;6602788136</t>
  </si>
  <si>
    <t>Zainud-Deen, S. H.;Malhat, H. A.;Gaber, S. M.;Awadalla, K. H.</t>
  </si>
  <si>
    <t>Badr;Shibin El Kom</t>
  </si>
  <si>
    <t>Egyptian Russian University;Menoufia University</t>
  </si>
  <si>
    <t>60110581;60023291</t>
  </si>
  <si>
    <t>Zainud-Deen S.H.</t>
  </si>
  <si>
    <t>Beam steering plasma reflectarray/transmitarray antennas</t>
  </si>
  <si>
    <t>10.1007/s11468-013-9645-4</t>
  </si>
  <si>
    <t>2-s2.0-84921276575</t>
  </si>
  <si>
    <t>['¬© 2014', 'various combinations', 'signal supplied', 'replacing antennas', 'reconfigurable algorithm', 'radiation pattern', 'radiating element', 'radar sensors', 'problem solutions', 'premature convergence', 'phased arrays', 'pas ).', 'pars ),', 'parabolic reflectors', 'optimization methods', 'multiple objectives', 'mmc uses', 'minimum crossover', 'licensee mdpi', 'launching operations', 'improve functionality', 'genetic diversity', 'genetic algorithms', 'genetic algorithm', 'gas ).', 'fittest individuals', 'final population', 'electronic control', 'differentiated coding', 'different approach', 'conventional one', 'arrays enable']</t>
  </si>
  <si>
    <t>Genetic algorithm | Maximum-minimum crossover | Phased array radars | Radiation pattern control | Rocket tracking systems</t>
  </si>
  <si>
    <t>In launching operations, Rocket Tracking Systems (RTS) process the trajectory data obtained by radar sensors. In order to improve functionality and maintenance, radars can be upgraded by replacing antennas with parabolic reflectors (PRs) with phased arrays (PAs). These arrays enable the electronic control of the radiation pattern by adjusting the signal supplied to each radiating element. However, in projects of phased array radars (PARs), the modeling of the problem is subject to various combinations of excitation signals producing a complex optimization problem. In this case, it is possible to calculate the problem solutions with optimization methods such as genetic algorithms (GAs). For this, the Genetic Algorithm with Maximum-Minimum Crossover (GA-MMC) method was developed to control the radiation pattern of PAs. The GA-MMC uses a reconfigurable algorithm with multiple objectives, differentiated coding and a new crossover genetic operator. This operator has a different approach from the conventional one, because it performs the crossover of the fittest individuals with the least fit individuals in order to enhance the genetic diversity. Thus, GA-MMC was successful in more than 90% of the tests for each application, increased the fitness of the final population by more than 20% and reduced the premature convergence. ¬© 2014 by the authors; licensee MDPI, Basel, Switzerland.</t>
  </si>
  <si>
    <t>15113-15141</t>
  </si>
  <si>
    <t>Sensors (Switzerland)</t>
  </si>
  <si>
    <t>101106595;60023857;60023857</t>
  </si>
  <si>
    <t>56785025400;55203802800;16178518600</t>
  </si>
  <si>
    <t>Silva, Leonardo W.T.;Barros, Vitor F.;Silva, Sandro G.</t>
  </si>
  <si>
    <t>Universidade Federal do Rio Grande do Norte;Launching Center of Barreira do Inferno</t>
  </si>
  <si>
    <t>60023857;101106595</t>
  </si>
  <si>
    <t>Silva L.W.T.</t>
  </si>
  <si>
    <t>Genetic algorithm with maximum-minimum crossover (GA-MMC) applied in optimization of radiation pattern control of phased-Array radars for rocket tracking systems</t>
  </si>
  <si>
    <t>10.3390/s140815113</t>
  </si>
  <si>
    <t>2-s2.0-84921295540</t>
  </si>
  <si>
    <t>['wireless access', 'vehicular environment', 'return loss', 'paper describes', 'mounted antenna', 'main objective', 'antenna efficiency', '77 db']</t>
  </si>
  <si>
    <t>Antenna | Automotive communication | Beam pattern</t>
  </si>
  <si>
    <t>This paper describes the design of a high-efficiency vehicular roof-mounted antenna for wireless access for vehicular environment (WAVE) communication systems used for ubiquitous intelligent systems. The main objective of the ubiquitous intelligent system's automotive IT technology is to enhance the connectivity among vehicles to ensure seamless communication and to reduce the initial access time using high-performance antenna systems. The efficiency of WAVE communication systems used for ubiquitous intelligent systems depends on the antenna efficiency. The proposed vehicular antenna for WAVE communication systems shows an improvement ofapproximately 4.77 dB in the return loss, as compared with a conventional antenna system.</t>
  </si>
  <si>
    <t>602-611</t>
  </si>
  <si>
    <t>60103151;60103151;60032624</t>
  </si>
  <si>
    <t>55608466200;55608190800;22940951400</t>
  </si>
  <si>
    <t>Yeon, Kyubong;Lee, Duho;Kim, Byeongwoo</t>
  </si>
  <si>
    <t>Cheonan;Ulsan</t>
  </si>
  <si>
    <t>Korea Automotive Technology Institute;University of Ulsan</t>
  </si>
  <si>
    <t>60103151;60032624</t>
  </si>
  <si>
    <t>Yeon K.</t>
  </si>
  <si>
    <t>Efficiency improvement of vehicular antenna systems for ubiquitous intelligent systems</t>
  </si>
  <si>
    <t>10.3390/info5040602</t>
  </si>
  <si>
    <t>2-s2.0-84921315907</t>
  </si>
  <si>
    <t>['typical topic', 'solved conveniently', 'simulation study', 'proposed multi', 'paper presents', 'new methodology', 'lyapunov within', 'desired formation', 'decentralised multi', 'conveniently extended', 'complex multi', 'agent systems', 'agent system', 'aerosonde uavs']</t>
  </si>
  <si>
    <t>cooperative control | decentralised formation control | extension-decomposition-aggregation (EDA) | formation stability | Lyapunov stability | Multi-agent system (MAS)</t>
  </si>
  <si>
    <t>Multi-vehicle cooperative formation control problem is an important and typical topic of research on multi-agent system. This paper presents a formation stability conjecture to conceive a new methodology for solving the decentralised multi-vehicle formation control problem. It employs the 'extension-decomposition-aggregation' scheme to transform the complex multi-agent control problem into a group of sub-problems which is able to be solved conveniently. Based on this methodology, it is proved that if all the individual augmented subsystems can be stabilised by using any approach, the overall formation system is not only asymptotically but also exponentially stable in the sense of Lyapunov within a neighbourhood of the desired formation. Simulation study on 6-DOF aerial vehicles (Aerosonde UAVs) has been performed to verify the achieved formation stability result. The proposed multi-vehicle formation control strategy can be conveniently extended to other cooperative control problems of multi-agent systems.</t>
  </si>
  <si>
    <t>IEEE/CAA Journal of Automatica Sinica</t>
  </si>
  <si>
    <t>60023813;60029738;60023813</t>
  </si>
  <si>
    <t>56359008700;55921826500;56503241800</t>
  </si>
  <si>
    <t>Yang, Aolei;Naeem, Wasif;Fei, Minrui</t>
  </si>
  <si>
    <t>Belfast;Shanghai</t>
  </si>
  <si>
    <t>Queen's University Belfast;Shanghai University</t>
  </si>
  <si>
    <t>60029738;60023813</t>
  </si>
  <si>
    <t>Yang A.</t>
  </si>
  <si>
    <t>Decentralised formation control and stability analysis for multi-vehicle cooperative manoeuvre</t>
  </si>
  <si>
    <t>10.1109/JAS.2014.7004625</t>
  </si>
  <si>
    <t>2-s2.0-84921344862</t>
  </si>
  <si>
    <t>['¬© 1963', 'usually recognized', 'r ).', 'pulse networks', 'overall description', 'euclid distance', 'energy signals', 'duration pulses', 'domain characterization', 'amplitude variation', 'amplitude ratio', '2012 ieee']</t>
  </si>
  <si>
    <t>Euclid distance | pulse | time domain | ultra-wideband (UWB)</t>
  </si>
  <si>
    <t>Signal space method for time-domain characterization of short-pulse networks and antennas is presented and described. The short-duration pulses, which are usually recognized as energy signals, belong to the signal space L2(R). By means of the signal space analysis, the Euclid distance on L2 (R) is related to fidelity and amplitude ratio, and thus can be used for comprehensively characterizing short-duration pulse waveform distortion and amplitude variation, resulting in an overall description of networks and antennas. Three numerical examples, microstrip transmission line, microstrip pulse power divider, and antipodal Vivaldi antenna, are given to demonstrate the usage and significance of this method for characterization of networks and antennas. ¬© 1963-2012 IEEE.</t>
  </si>
  <si>
    <t>1862-1871</t>
  </si>
  <si>
    <t>60005244;60005244;60005244;60005244;60009400;60009400</t>
  </si>
  <si>
    <t>55204696800;7401674297;57069379100;55715879500;15757489900;57203906647</t>
  </si>
  <si>
    <t>Li, Shunli;Yin, Xiaoxing;Wang, Lei;Zhao, Hongxin;Liu, Leilei;Zhang, Ming</t>
  </si>
  <si>
    <t>Time-domain characterization of short-pulse networks and antennas using signal space method</t>
  </si>
  <si>
    <t>10.1109/TAP.2014.2298043</t>
  </si>
  <si>
    <t>2-s2.0-84921376215</t>
  </si>
  <si>
    <t>['well known', 'unlike gps', 'still increasing', 'significant difficulties', 'session length', 'satellite constellations', 'results show', 'particularly important', 'one hour', 'obvious effect', 'mixed gps', 'integrated gps', 'increasing rapidly', 'height determination', 'glonass receivers', 'glonass observations', 'eupos network', 'eastern europe', 'difficulties related', 'different structure', 'different sessions', 'different frequencies', 'daily observations', 'currently 31', 'conducted based', 'baseline mode', 'based positioning', 'ambiguity resolution', '3 days']</t>
  </si>
  <si>
    <t>ASG-EUPOS | GLONASS | GPS | height determination | PCV</t>
  </si>
  <si>
    <t>The integration of GPS with GLONASS is very important in satellite-based positioning because it can clearly improve reliability and availability. However, unlike GPS, GLONASS satellites transmit signals at different frequencies. This results in significant difficulties in modeling and ambiguity resolution for integrated GNSS positioning. There are also some difficulties related to the antenna Phase Center Variations (PCV) problem because, as is well known, the PCV is dependent on the received signal frequency dependent. Thus, processing simultaneous observations from different positioning systems, e.g. GPS and GLONASS, we can expect complications resulting from the different structure of signals and differences in satellite constellations. The ASG-EUPOS multifunctional system for precise satellite positioning is a part of the EUPOS project involving countries of Central and Eastern Europe. The number of its users is increasing rapidly. Currently 31 of 101 reference stations are equipped with GPS/GLONASS receivers and the number is still increasing. The aim of this paper is to study the height solution differences caused by using different PCV calibration models in integrated GPS/GLONASS observation processing. Studies were conducted based on the datasets from the ASG-EUPOS network. Since the study was intended to evaluate the impact on height determination from the users' point of view, a so-called "commercial" software was chosen for post-processing. The analysis was done in a baseline mode: 3 days of GNSS data collected with three different receivers and antennas were used. For the purposes of research the daily observations were divided into different sessions with a session length of one hour. The results show that switching between relative and absolute PCV models may cause an obvious effect on height determination. This issue is particularly important when mixed GPS/GLONASS observations are post-processed.</t>
  </si>
  <si>
    <t>211-223</t>
  </si>
  <si>
    <t>0208841X</t>
  </si>
  <si>
    <t>Artificial Satellites</t>
  </si>
  <si>
    <t>Dawidowicz, Karol</t>
  </si>
  <si>
    <t>¬†Olsztyn WM</t>
  </si>
  <si>
    <t>Uniwersytet Warminsko-Mazurski w Olsztynie</t>
  </si>
  <si>
    <t>Dawidowicz K.</t>
  </si>
  <si>
    <t>Analyzing the impact of different PCV calibration models on height determination using GPS/GLONASS observations from ASG-EUPOS network</t>
  </si>
  <si>
    <t>10.2478/arsa-2014-0016</t>
  </si>
  <si>
    <t>2-s2.0-84921379040</t>
  </si>
  <si>
    <t>['zeaxanthin content', 'winter period', 'tolerant state', 'tive mechanisms', 'tation energy', 'summer values', 'stepwise decrease', 'significant stimulation', 'seasonal lowering', 'seasonal decrease', 'seasonal cooling', 'results suggest', 'residual activity', 'reaction centers', 'psii antenna', 'proportional increase', 'principal photoprotec', 'photosystem ii', 'photochemical quenching', 'photochemical activity', 'natural conditions', 'induced non', 'fm occurred', 'energy losses', 'early stages', 'decreasing content', 'central yakutia', 'carotenoid content', 'assimilating shoots', 'antenna com', 'ambient temperature']</t>
  </si>
  <si>
    <t>Chlorophyll flu | Ephedra monosperma | Low temperature adaptation | Orescence quenching | Pigments | Violaxanthin cycle</t>
  </si>
  <si>
    <t>Dissipation of light energy absorbed by photosystem II (PSII) in assimilating shoots of an ever- green shrub Ephedra monosperma was investigated during its transition from the vegetative to frost-tolerant state under natural conditions of Central Yakutia. The dynamics of modulated chlorophyll fluorescence and carotenoid content was analyzed during seasonal decrease in ambient temperature. The seasonal cooling was accompanied by a stepwise decrease in photochemical activity of PSII (Fv/Fm = (Fm ‚Äì F0)/Fm). The decrease in Fv/Fm occurred from the beginning of September to the end of October, when the temperature was lowered from 10 to ‚Äì8¬∞C. During winter period the residual activity of PSII was retained at about 30% of the summer values. The seasonal decrease in temperature was accompanied by a significant stimulation of pH-indepen- dent dissipative processes in reaction centers and antenna of PSII. The increase in energy losses was paral- leled by a proportional increase in zeaxanthin content on the background of decreasing content of violaxan- thin and Œ≤-carotene as possible zeaxanthin precursors. At the same time, inhibition of light-induced non- photochemical quenching in the PSII antenna was observed. The results suggest that principal photoprotec- tive mechanisms during seasonal lowering of temperature are: (1) inactivation of PSII and dissipation of exci- tation energy in PSII reaction centers and (2) zeaxanthin-mediated energy dissipation in the antenna com- plexes. The first mechanism seems to prevail at early stages of seasonal cooling, whereas both mechanisms are recruited from the onset of sustained freezing temperatures.</t>
  </si>
  <si>
    <t>751-759</t>
  </si>
  <si>
    <t>60103850;60007457;60105357;60105357</t>
  </si>
  <si>
    <t>36182583100;7003410593;6508381810;7004365574</t>
  </si>
  <si>
    <t>Sofronova, V. E.;Antal, T. K.;Dymova, O. V.;Golovko, T. K.</t>
  </si>
  <si>
    <t>Syktyvkar;Yakutsk;Moscow</t>
  </si>
  <si>
    <t>Institute of Biology of the Komi Science Centre of the Ural Branch of the Russian Academy of Sciences;Institute for Biological Problems of Cryolithozone SB RAS;Lomonosov Moscow State University</t>
  </si>
  <si>
    <t>60105357;60103850;60007457</t>
  </si>
  <si>
    <t>Sofronova V.</t>
  </si>
  <si>
    <t>Photoprotective mechanisms in photosystem II of ephedra monosperma during development of frost tolerance</t>
  </si>
  <si>
    <t>10.1134/S1021443714060181</t>
  </si>
  <si>
    <t>2-s2.0-84921411195</t>
  </si>
  <si>
    <t>['theoretical findings', 'studied throughout', 'phase center', 'domain behavior', 'discussed comprehensively', 'certain conditions', 'approximate derivations']</t>
  </si>
  <si>
    <t>Antenna theory | broadband antennas | electromagnetic propagation | radar | ultrawideband antennas</t>
  </si>
  <si>
    <t>It is known that the phase center of some antennas can shift its position over frequency. The effects of such a phase center movement on the time-domain behavior of an antenna are studied throughout this letter. By linearizing the shift of the phase center, exact and approximate derivations of the time-domain impulse response are derived and discussed comprehensively. Contrary to expectations, the extent of the antenna impulse response increases with increasing antenna bandwidth under certain conditions. These theoretical findings are discussed in detail using examples.</t>
  </si>
  <si>
    <t>1749-1752</t>
  </si>
  <si>
    <t>60115295;60115295</t>
  </si>
  <si>
    <t>37461068800;7003872994</t>
  </si>
  <si>
    <t>Dallmann, Thomas;Heberling, Dirk</t>
  </si>
  <si>
    <t>Aachen</t>
  </si>
  <si>
    <t>Institut f√ºr Hochfrequenztechnik der RWTH</t>
  </si>
  <si>
    <t>Dallmann T.</t>
  </si>
  <si>
    <t>Theoretical investigation of the effects of a linear phase center shift onto antenna impulse responses</t>
  </si>
  <si>
    <t>10.1109/LAWP.2014.2352814</t>
  </si>
  <si>
    <t>2-s2.0-84921413300</t>
  </si>
  <si>
    <t>['taking advantage', 'superior performance', 'steering matrices', 'proposed method', 'order cumulant', 'obtained via', 'null space', 'noise ratios', 'new fourth', 'mcm ),', 'foc matrix', 'first derived', 'field signals', 'estimating directions', 'eigen decomposition', 'direction finding', 'different signal', 'conventional counterpart', 'computer simulations']</t>
  </si>
  <si>
    <t>Direction finding | direction-of-arrival (DOA) | fourth-order cumulant (FOC) | mutual coupling</t>
  </si>
  <si>
    <t>The problem of direction finding in uniform linear arrays (ULAs) with unknown mutual coupling is considered. A new fourth-order cumulant (FOC)-based method for estimating directions of arrivals (DOAs) of far-field signals is developed. In our proposed method, an FOC matrix is first derived. Then, it is shown that the null space of the Khatri-Rao (KR) product of the steering matrices can be obtained via the eigen decomposition of the FOC matrix. Finally, by taking advantage of the banded complex symmetric Toeplitz structure of the mutual coupling matrix (MCM), a determinant-based spatial spectrum is introduced to determine the DOAs. Computer simulations for different signal-to-noise ratios (SNRs) and numbers of snapshots are included to demonstrate the superior performance of the proposed method over its conventional counterpart.</t>
  </si>
  <si>
    <t>1717-1720</t>
  </si>
  <si>
    <t>60000937-60006541;60006541</t>
  </si>
  <si>
    <t>56675364400;13310287100</t>
  </si>
  <si>
    <t>Liao, Bin;Chan, Shing Chow</t>
  </si>
  <si>
    <t>Pokfulam;Shenzhen</t>
  </si>
  <si>
    <t>The University of Hong Kong;Shenzhen University</t>
  </si>
  <si>
    <t>60006541;60000937</t>
  </si>
  <si>
    <t>Liao B.</t>
  </si>
  <si>
    <t>A cumulant-based method for direction finding in uniform linear arrays with mutual coupling</t>
  </si>
  <si>
    <t>10.1109/LAWP.2014.2352939</t>
  </si>
  <si>
    <t>2-s2.0-84921442851</t>
  </si>
  <si>
    <t>['wide bandwidth', 'unbalance feedings', 'two polarizations', 'tie slot', 'square patch', 'proposed antenna', 'placed transition', 'low profile', 'high isolation', 'dual polarization', '8 %,', '5 db']</t>
  </si>
  <si>
    <t>Baluns | dual-polarized antennas | microstrip antennas</t>
  </si>
  <si>
    <t>In this letter, a dual-polarized patch antenna with low profile and wide bandwidth is presented. The square patch, where a bow-tie slot is etched on, is excited by two different balance-to-unbalance feedings for dual polarization. One of the polarizations is excited by the central-placed transition, which transfers the unbalanced microstripline feed to the balanced slot feed. The other polarization is excited by a differential feed network, which contains two capacitively coupled probe feeds. By adopting the two balanced feedings, high isolation and low cross polarization are achieved. A prototype of the proposed antenna is built and tested. Measured results show that the - 10-dB reflection coefficient bandwidth of the two polarizations is about 18.8%, with port isolation less than - 28.5 dB.</t>
  </si>
  <si>
    <t>1617-1619</t>
  </si>
  <si>
    <t>A wideband high-isolated dual-polarized patch antenna using two different balun feedings</t>
  </si>
  <si>
    <t>10.1109/LAWP.2014.2347338</t>
  </si>
  <si>
    <t>2-s2.0-84921442999</t>
  </si>
  <si>
    <t>['shaped dual', 'primary focus', 'parabolic surface', 'optimize secondary', 'novel application', 'maximum frequency', 'focus operations', 'focus operation', 'best fit', 'aperture efficiency', '80 ghz', '300 mhz']</t>
  </si>
  <si>
    <t>Aperture efficiency | radio astronomy | reflector antennas</t>
  </si>
  <si>
    <t>The 64-m Sardinia Radio Telescope (SRT) is a shaped dual-reflector antenna designed to optimize secondary-focus operations. A novel application of the SRT active primary reflector aimed at achieving efficient operations also at the primary focus is presented. To this purpose, we show how the panels of the shaped primary mirror can be moved to best fit a parabolic surface. The modified primary reflector permits increasing the maximum frequency for primary-focus operation and also improves low-frequency multifeed capabilities. In fact, our numerical simulations show that at 80 GHz, the aperture efficiency from the primary focus drops only 10% with respect to 300 MHz.</t>
  </si>
  <si>
    <t>1713-1716</t>
  </si>
  <si>
    <t>60021729;60021729-60071503;60083354;60083354</t>
  </si>
  <si>
    <t>7005617252;57206417340;8153070200;6506465897</t>
  </si>
  <si>
    <t>Bolli, P.;Olmi, L.;Roda, J.;Zacchiroli, G.</t>
  </si>
  <si>
    <t>Italy;Puerto Rico;Italy</t>
  </si>
  <si>
    <t>Bologna;San Juan;Florence</t>
  </si>
  <si>
    <t>INAF Istituto di Astrofisica Spaziale e Fisica Cosmica, Bologna;Universidad de Puerto Rico;Osservatorio Astrofisico Di Arcetri</t>
  </si>
  <si>
    <t>60083354;60071503;60021729</t>
  </si>
  <si>
    <t>Bolli P.</t>
  </si>
  <si>
    <t>A novel application of the active surface of the shaped Sardinia Radio Telescope for primary-focus operations</t>
  </si>
  <si>
    <t>10.1109/LAWP.2014.2350034</t>
  </si>
  <si>
    <t>2-s2.0-84921446843</t>
  </si>
  <si>
    <t>['wlan bands', 'wimax bands', 'single microstripline', 'reflection coefficients', 'proposed antenna', 'multiframe l', 'multiband behaviors', 'lte bands', 'like resonators', 'inductive strip', 'host dipole', 'eventually forming', 'designed antenna', 'capacitive gaps', 'also proposed', '8 ghz', '7 db', '6 ghz']</t>
  </si>
  <si>
    <t>Dipole antennas | multiband antennas | printed antennas | slot antennas and smart antennas</t>
  </si>
  <si>
    <t>In this letter, we present a multiframe L-slot planar dipole loaded with a single microstripline for multiband antenna systems. Themultiband is achieved by creating amultiframe L-slot on a host dipole and also by loading the host dipole antenna with singlemicrostripline to generate a couple of shunts and series of capacitive gaps with an inductive strip, eventually forming-like resonators. The antenna supports several wireless communication bands including: LTE bands at 1.7‚àº1.8 and 2.3 ‚àº 2.6 GHz; WLAN bands at 2.4 ‚àº2.5, 5.2, and 5.8 GHz; WiBro/WiMAX bands at 3 ‚àº 4GHz. In addition, to validate the multiband behaviors, we also proposed a simple equivalent circuit for the designed antenna in which biconical transmission lines were adopted to model the host dipole sections. The simulation, fabrication, and measurement of the proposed antenna were implemented. As a result, its reflection coefficients |S11|were found to be better than -7 dB for most operating frequencies along with a sufficiently large bandwidth and good radiation patterns.</t>
  </si>
  <si>
    <t>1632-1635</t>
  </si>
  <si>
    <t>57214466406;36806505900;34971825100;7103257904</t>
  </si>
  <si>
    <t>Nguyen, Viet Anh;Park, Byeong Yong;Park, Seong Ook;Yoon, Giwan</t>
  </si>
  <si>
    <t>A planar dipole for multiband antenna systems with self-balanced impedance</t>
  </si>
  <si>
    <t>10.1109/LAWP.2014.2347952</t>
  </si>
  <si>
    <t>2-s2.0-84921457752</t>
  </si>
  <si>
    <t>['prototype antenna', 'maximum gain', 'magnetic current', 'loop antenna', 'elevation angle', 'azimuth plane', 'antenna easy', '36 db', '2 db', '18 ¬∞']</t>
  </si>
  <si>
    <t>Conformal | gain enhancement | low elevation angle | magnetic current loop array | omnidirectional antenna | patch antenna</t>
  </si>
  <si>
    <t>Based on a modified annular ring coupled circular patch antenna, a two-magnetic current-loop array antenna is designed, fabricated, and characterized. The prototype antenna has omnidirectional radiation pattern in the azimuth plane, and the beam peak features an elevation angle of 18¬∞ with a maximum gain of 4.2 dB. In the azimuth plane, a gain of 3.36 dB is achieved, which is about 1.6 dB higher than the value for a single-loop antenna in the small radius extreme. The compact and low-profile structure makes the antenna easy to be conformal to other surfaces.</t>
  </si>
  <si>
    <t>1620-1623</t>
  </si>
  <si>
    <t>24171187500;56488778300;55656337600</t>
  </si>
  <si>
    <t>Hou, Quanwen;Li, Chaochao;Zhao, Xiaopeng</t>
  </si>
  <si>
    <t>Hou Q.</t>
  </si>
  <si>
    <t>Effective magnetic-loop array antenna with enhanced gain in the azimuth plane</t>
  </si>
  <si>
    <t>10.1109/LAWP.2014.2345557</t>
  </si>
  <si>
    <t>2-s2.0-84921460405</t>
  </si>
  <si>
    <t>['wide band', 'suitable arrangement', 'slotline transition', 'slot antenna', 'reconfigurable microstrip', 'proposed antenna', 'pattern reconfigurability', 'operation modes', 'n diodes', 'good performances', 'four p', 'four directions', 'center frequency', 'bias voltages', 'antenna consists', '4 ghz', '4 dbi', '31 ghz', '3 %,', '10 db']</t>
  </si>
  <si>
    <t>p-i-n diode | pattern-reconfigurable antenna | tapered slot | wideband antenna</t>
  </si>
  <si>
    <t>A wideband printed tapered-slot antenna with pattern reconfigurability is proposed. The antenna consists of four tapered slots, a reconfigurable microstrip-to-slotline transition, and four p-i-n diodes. With a suitable arrangement of bias voltages, four endfire radiation patterns are realized with a simple bias circuit. The measured relative impedance bandwidth of|S11| less than -10 dB is 71.3%, which is from 1.57 to 3.31 GHz in all operation modes. The gains for four directions are all higher than 6.4 dBi at the center frequency of 2.4 GHz. The measured and simulated results agree with each other well. The proposed antenna has good performances at four reconfigurable directions in a wide band.</t>
  </si>
  <si>
    <t>1613-1616</t>
  </si>
  <si>
    <t>60023813-60104225;60023813;60023813</t>
  </si>
  <si>
    <t>55855820900;25650927100;55856396700</t>
  </si>
  <si>
    <t>Lu, Zhong Liang;Yang, Xue Xia;Tan, Guan Nan</t>
  </si>
  <si>
    <t>Ganzhou;Shanghai</t>
  </si>
  <si>
    <t>Jiangxi University of Science and Technology;Shanghai University</t>
  </si>
  <si>
    <t>60104225;60023813</t>
  </si>
  <si>
    <t>Lu Z.L.</t>
  </si>
  <si>
    <t>A wideband printed tapered-slot antenna with pattern reconfigurability</t>
  </si>
  <si>
    <t>10.1109/LAWP.2014.2342737</t>
  </si>
  <si>
    <t>2-s2.0-84921467870</t>
  </si>
  <si>
    <t>Institut Franco-Allemand de Recherches de Saint-Louis</t>
  </si>
  <si>
    <t>ISL</t>
  </si>
  <si>
    <t>['wire antennas', 'theoretical bound', 'studied using', 'space wavelength', 'physical limitations', 'numerical results', 'metallic scatterers', 'maximum bandwidth', 'mainly applied', 'comparing analytical', 'aperture antennas']</t>
  </si>
  <si>
    <t>-factor | Aperture admittance | bandwidth | cavity antenna | Gustafsson limit</t>
  </si>
  <si>
    <t>Physical limitations on bandwidth of aperture antennas backed by a small rectangular cavity are investigated here. To this purpose, theoretical bound on maximum bandwidth is studied using the scattering approach introduced by Gustafsson As the approach was mainly applied to wire antennas and metallic scatterers, we extend it to aperture antennas and validate the formulation by comparing analytical and numerical results. We concentrate on cavities in an infinite ground plane with aperture dimensions smaller than half of the free-space wavelength.</t>
  </si>
  <si>
    <t>1709-1712</t>
  </si>
  <si>
    <t>60105585-60070483;60105585;60105585;60105585;60070483;60105585</t>
  </si>
  <si>
    <t>35366753200;6603795399;23973241400;6507456118;16023906500;16026030700</t>
  </si>
  <si>
    <t>Martinis, Mario;Mahdjoubi, Kourosh;Sauleau, Ronan;Collardey, Sylvain;Bernard, Loic;Valerio, Guido</t>
  </si>
  <si>
    <t>Rennes;Saint-Louis</t>
  </si>
  <si>
    <t>Institut d‚Äô√âlectronique et des Technologies du num√©Rique;French-German Research Institute</t>
  </si>
  <si>
    <t>60105585;60070483</t>
  </si>
  <si>
    <t>Martinis M.</t>
  </si>
  <si>
    <t>On maximum bandwidth of rectangular cavity antennas with broadside radiation pattern</t>
  </si>
  <si>
    <t>10.1109/LAWP.2014.2352274</t>
  </si>
  <si>
    <t>2-s2.0-84921470894</t>
  </si>
  <si>
    <t>['vitro bioelectromagnetic', 'significant advantages', 'power beamwidth', 'letter presents', 'ghz band', 'exposure uniformity', 'bem experiments', 'axisymmetric shaped', 'antenna produces', 'antenna aperture', 'annular cavity', '70 ¬∞']</t>
  </si>
  <si>
    <t>60 GHz | bioelectromagnetics | choke horn antenna | millimeter waves | shaped beam | uniform illumination</t>
  </si>
  <si>
    <t>This letter presents a circular horn antenna with annular cavity (CHAAC) optimized for in vitro bioelectromagnetic (BEM) studies in the 60-GHz band. The antenna produces an axisymmetric shaped-beam radiation pattern with the half-power beamwidth of about 70¬∞ that enables a highly uniform exposure of biological samples positioned close to the antenna aperture. The comparison to standard waveguide feeds reveals the significant advantages (in terms of the exposure uniformity and incident power density) offered by the CHAAC for BEM experiments at millimeter (mm-) waves. In such a way, a new application area for this class of antennas is demonstrated.</t>
  </si>
  <si>
    <t>1693-1696</t>
  </si>
  <si>
    <t>60030553;60030553;60105594;60030553</t>
  </si>
  <si>
    <t>8376403800;6506698864;6603392595;23973241400</t>
  </si>
  <si>
    <t>Boriskin, Artem V.;Zhadobov, Maxim;Le Dr√©an, Yves;Sauleau, Ronan</t>
  </si>
  <si>
    <t>Rennes;Rennes</t>
  </si>
  <si>
    <t>Institut de Recherche en Sant√©, Environnement et Travail;Universite de Rennes 1</t>
  </si>
  <si>
    <t>60105594;60030553</t>
  </si>
  <si>
    <t>Boriskin A.</t>
  </si>
  <si>
    <t>Annular cavity horn antenna provides a fivefold increase of the power density in BEM experiments in the 60-GHz band</t>
  </si>
  <si>
    <t>10.1109/LAWP.2014.2351780</t>
  </si>
  <si>
    <t>2-s2.0-84921474408</t>
  </si>
  <si>
    <t>['strictly considered', 'reasonable accuracy', 'po region', 'po method', 'physical optics', 'numerical results', 'high capability', 'conventional mlfma', 'complex parts', 'calculation accuracy', 'analyzing scattering']</t>
  </si>
  <si>
    <t>MLFMA-physical optics (MLFMA-PO) hybrid technique | Multilevel fast multipole algorithm (MLFMA) | PO</t>
  </si>
  <si>
    <t>A hybrid technique combining the multilevel fast multipole algorithm (MLFMA) and the physical optics (PO) is presented for analyzing scattering and radiation by electrically large structures. In this technique, MLFMA is used to characterize the complex parts such as antennas that cannot be analyzed by high-frequency asymptotic methods. The large smooth bodies are calculated using PO method because of its high computational efficiency. The interaction between method-of-moments (MoM) region and PO region is strictly considered and accelerated by MLFMA, which can guarantee the high efficiency without losing the calculation accuracy. Numerical results are given to demonstrate the reasonable accuracy and high capability of the proposed hybrid technique compared to the conventional MLFMA and MoM-PO method.</t>
  </si>
  <si>
    <t>1676-1679</t>
  </si>
  <si>
    <t>60117933;60117933</t>
  </si>
  <si>
    <t>56381633400;57188693150</t>
  </si>
  <si>
    <t>Zhang, Yong;Lin, Hai</t>
  </si>
  <si>
    <t>State Key Lab of CAD&amp;CG, Zhejiang University</t>
  </si>
  <si>
    <t>MLFMA-PO hybrid technique for efficient analysis of electrically large structures</t>
  </si>
  <si>
    <t>10.1109/LAWP.2014.2351422</t>
  </si>
  <si>
    <t>2-s2.0-84921475415</t>
  </si>
  <si>
    <t>['worldwide interoperability', 'two 10', 'return loss', 'polarization level', 'microwave access', 'measurement cover', 'low profile', 'low cross', 'high gain', 'free space', 'array element', 'antenna array', '8 ghz', '48 ghz', '3 dbi', '2 ghz', '15 ghz', '12 mm', '10 db', '1 dbi']</t>
  </si>
  <si>
    <t>Antenna array | dual-band | folded dipole | high-gain | low cross-polarization level | low-profile</t>
  </si>
  <si>
    <t>A dual-band 3 √ó 2 antenna array with high gain is presented in this letter. A dual-band folded dipole antenna is utilized as the antenna array element. A broadband symmetric feed network is designed to maintain each array element with the identical current magnitude and phase. The antenna array has a low profile of 12 mm (about 0.1ŒªL; ŒªL is the wavelength in free space at the lowest operating frequency). Dual bands 2.3 ~ 2.56 and 3 ~4.2 GHz for return loss (RL) being higher than 10 dB can be obtained in simulation, while two 10-dB RL bands 2.31 ~ 2.51 and 3.1 ~ 4.15 GHz in measurement cover the wireless local area network (WLAN, 2.4 ~ 2.48 GHz and Worldwide Interoperability for Microwave Access (WiMAX, 3.3 ~ 3.8 GHz. The measured results also show that this planar antenna array has a high gain 14.3 ~ 15.1 dBi (2.31 ~ 2.51 GHz), 16.2 ~ 17.3 dBi (3.1 ~ 4.15 GHz) in +z-direction and a low cross-polarization level &lt; -26dB.</t>
  </si>
  <si>
    <t>1721-1724</t>
  </si>
  <si>
    <t>55658035900;55630834800;25229387400;55623065800</t>
  </si>
  <si>
    <t>Wang, Zedong;Zhang, Guan Xi;Yin, Yingzeng;Wu, Jianjun</t>
  </si>
  <si>
    <t>Design of a dual-band high-gain antenna array for WLAN and WiMAX base station</t>
  </si>
  <si>
    <t>10.1109/LAWP.2014.2352618</t>
  </si>
  <si>
    <t>2-s2.0-84921477342</t>
  </si>
  <si>
    <t>['vector strengths', 'tonic responses', 'taken together', 'stimulus motion', 'stimulus frequency', 'step stimuli', 'sinusoidal stimuli', 'single units', 'scolopidial neurons', 'results showcase', 'recent studies', 'organs encode', 'motor center', 'many cases', 'manduca sexta', 'locked response', 'key role', 'iontophoretic fills', 'insect flight', 'individual units', 'individual scolopidia', 'high sensitivity', 'hawk moth', 'flight stabilization', 'firing frequency', 'established role', 'encoding properties', 'directional tuning', 'custom setup', 'antennal vibrations', 'antennal mechanosensory', 'amplitude sweeps', 'airflow detectors', '9 ).', '5 ms', '05 deg']</t>
  </si>
  <si>
    <t>Antennae | Electrophysiology | Flight | Johnston's organ | Lepidoptera | Mechanosensors | Scolopidia</t>
  </si>
  <si>
    <t>Antennal mechanosensors play a key role in control and stability of insect flight. In addition to the well-established role of antennae as airflow detectors, recent studies have indicated that the sensing of antennal vibrations by Johnston's organs also provides a mechanosensory feedback relevant for flight stabilization. However, few studies have addressed how the individual units, or scolopidia, of the Johnston's organs encode these antennal vibrations and communicate it to the brain. Here, we characterize the encoding properties of individual scolopidia from the Johnston's organs in the hawk moth, Manduca sexta, through intracellular neurophysiological recordings from axons of the scolopidial neurons. We stimulated the flagellum-pedicel joint using a custom setup that delivered mechanical stimuli of various (step, sinusoidal, frequency and amplitude sweeps) waveforms. Single units of the Johnston's organs typically displayed phaso-tonic responses to step stimuli with short (3-5 ms) latencies. Their phase-locked response to sinusoidal stimuli in the 0.1-100 Hz frequency range showed high fidelity (vector strengths&gt;0.9). The neurons were able to encode different phases of the stimulus motion and were also extremely sensitive to small amplitude (&lt;0.05 deg) deflections with some indication of directional tuning. In many cases, the firing frequency of the neurons varied linearly as a function of the stimulus frequency at wingbeat and double wingbeat frequencies, which may be relevant to their role in flight stabilization. Iontophoretic fills of these neurons with fluorescent dyes showed that they all projected in the antennal mechanosensory and motor center (AMMC) area of the brain. Taken together, these results showcase the speed and high sensitivity of scolopidia of the Johnston's organs, and hence their ability to encode fine antennal vibrations.</t>
  </si>
  <si>
    <t>3045-3056</t>
  </si>
  <si>
    <t>60015481;60015481;60005502</t>
  </si>
  <si>
    <t>15845120800;7201677078;7006805753</t>
  </si>
  <si>
    <t>Dieudonn√©, Alexandre;Daniel, Thomas L.;Sane, Sanjay P.</t>
  </si>
  <si>
    <t>Seattle;Bengaluru</t>
  </si>
  <si>
    <t>University of Washington;National Centre for Biological Sciences</t>
  </si>
  <si>
    <t>60015481;60005502</t>
  </si>
  <si>
    <t>Dieudonn√© A.</t>
  </si>
  <si>
    <t>Encoding properties of the mechanosensory neurons in the Johnston's organ of the hawk moth, Manduca sexta</t>
  </si>
  <si>
    <t>10.1242/jeb.101568</t>
  </si>
  <si>
    <t>2-s2.0-84921481681</t>
  </si>
  <si>
    <t>['vertically scan', 'unhealthy cases', 'scattering profile', 'proposed antenna', 'pixel resolution', 'obtained images', 'measurement error', 'main symptom', 'main objective', 'lungs caused', 'high frequency', 'formed using', 'folded open', 'fluid accumulation', 'experimental results', 'ended slot', 'electrical properties', 'dimensional open', 'detection threshold', 'compact size', 'built using', 'backscattered signals', 'antenna ),', 'adjustable platform', '4 ml', '3 %.', '1 cm']</t>
  </si>
  <si>
    <t>Congestive heart failure | differential detection technique | slot antenna</t>
  </si>
  <si>
    <t>The design of a folded open-ended slot antenna for an early-stage congestive heart failure (CHF) detection system operating at ultra-high frequency (UHF) is presented. The antenna is formed using a three-dimensional open-ended slot with a compact size of 0.24Œª0 √ó 0.09Œª0 √ó 0.04Œª0 (Œª0 is the lowest operating frequency of the antenna), and a slotted microstrip feeder used to achieve wide operating bandwidth of 58% (550-1000 MHz). A CHF detection system is then built using the proposed antenna, a compact microwave sensor, and a differential detection technique. The main objective of such a system is to map the torso area searching for any fluid accumulation in the lungs as the main symptom of CHF. To that end, a pair of the proposed antenna is attached to an adjustable platform to vertically scan the torso. A differential detection technique is applied on the backscattered signals to map the scattering profile of the torso and detect any changes in the electrical properties of the lungs caused by fluid accumulation. A detection threshold is applied to differentiate between healthy and unhealthy cases. The obtained images have a pixel resolution of 0.1 cm in depth and 1 cm in height. The experimental results on an artificial torso indicate that the system can detect fluid differences as small as 4 mL, with a measurement error of less than 3%.</t>
  </si>
  <si>
    <t>1753-1756</t>
  </si>
  <si>
    <t>Ahdi Rezaeieh, S.;Bialkowski, K. S.;Abbosh, A. M.</t>
  </si>
  <si>
    <t>Ahdi Rezaeieh S.</t>
  </si>
  <si>
    <t>Three-dimensional open-ended slot antenna for heart failure detection system employing differential technique</t>
  </si>
  <si>
    <t>10.1109/LAWP.2014.2354042</t>
  </si>
  <si>
    <t>2-s2.0-84921496261</t>
  </si>
  <si>
    <t>['shorting pin', 'shaped strip', 'radiation patch', 'proposed antenna', 'patch antenna', 'orthogonal orientations', 'operating band', 'obtained consequently', 'minimum point', 'low profile', 'loss bandwidth', 'horizontal l', 'higher frequency', 'first designed', 'db return', 'average gain']</t>
  </si>
  <si>
    <t>Broadband antenna | circular polarization | horizontal L-shaped strip | shorting pin</t>
  </si>
  <si>
    <t>A patch antenna with simple feeding structure for broadband circular polarization is proposed in this letter. The patch is first designed with horizontal L-shaped strip (HLS) feeding, which feeds the radiation patch at orthogonal orientations with 90¬∞ phase difference. Two minimum points can be seen in the axial-ratio (AR) curve. By loading a shorting pin to the patch, the minimum point of lower frequency moves to higher frequency, and wide AR band is obtained consequently. Measured results show that 10-dB return-loss bandwidth of 23.6% (2.09-2.65 GHz), 3-dB AR bandwidth of 17.9% (2.18-2.61 GHz), and average gain of 8.5 dBic across the operating band are achieved for the proposed antenna with a low profile of 0.09Œª0 (Œª0 is the wavelength in free space corresponding to 2.4 GHz).</t>
  </si>
  <si>
    <t>1733-1736</t>
  </si>
  <si>
    <t>55623065800;36678043400;55658035900;25229387400</t>
  </si>
  <si>
    <t>Wu, Jianjun;Ren, Xueshi;Wang, Zedong;Yin, Yingzeng</t>
  </si>
  <si>
    <t>Broadband circularly polarized antenna with L-shaped strip feeding and shorting-pin loading</t>
  </si>
  <si>
    <t>10.1109/LAWP.2014.2354050</t>
  </si>
  <si>
    <t>2-s2.0-84921497097</t>
  </si>
  <si>
    <t>['study shows', 'portable telephones', 'mobile phone', 'many frequencies', 'human head', 'head distances', 'electromagnetic waves', 'different antenna', 'considered working', 'comparative study']</t>
  </si>
  <si>
    <t>Dipole antenna | Human head | Patch antenna | SAR</t>
  </si>
  <si>
    <t>In this paper, a comparative study of dipole and patch antennas commonly used in portable telephones is investigated. The two models antennas are considered working at 900, 1800 and 2450 MHz bands. Thus, we have included different distances between the mobile phone and the human head model. This study shows the effects of electromagnetic waves on the human head model. The objective is to evaluate the SAR in simulation anatomic based model of the human head for different antenna-head distances and in many frequencies. All numerical simulations results are performed using Ansoft HFSS software.</t>
  </si>
  <si>
    <t>60011371;60011371;113931198</t>
  </si>
  <si>
    <t>56074487400;6505878056;16680213400</t>
  </si>
  <si>
    <t>Karli, Radouane;Ammor, Hassan;Terhzaz, Jaouad</t>
  </si>
  <si>
    <t>Rabat;Casablanca</t>
  </si>
  <si>
    <t>Ecole Mohammadia d'Ingenieurs, Mohammed V University in Rabat;Centre R√©gional des M√©tiers de l'Education et de la Formation (CRMEF)</t>
  </si>
  <si>
    <t>60011371;113931198</t>
  </si>
  <si>
    <t>Dosimetry in the human head for two types of mobile phone antennas at GSM frequencies</t>
  </si>
  <si>
    <t>10.2478/s13531-013-0140-7</t>
  </si>
  <si>
    <t>2-s2.0-84921502565</t>
  </si>
  <si>
    <t>['reflection coefficients', 'proposed h', 'proposed antenna', 'multiband antenna', 'mm thickness', 'good candidate', 'fractal used', 'fractal antenna', 'fr4 substrate', 'antenna applications']</t>
  </si>
  <si>
    <t>Fractals | multiband | particle swarm optimization (PSO) | planar antennas | WLAN</t>
  </si>
  <si>
    <t>An H-fractal used for a multiband antenna is presented. The H-fractal planar antenna has been fabricated on an FR4 substrate with a 1.6-mm thickness. The proposed antenna can excite multiple resonances with reasonable antenna directivity. Reflection coefficients and radiation properties show that the proposed H-fractal antenna is a good candidate for a variety of antenna applications.</t>
  </si>
  <si>
    <t>1705-1708</t>
  </si>
  <si>
    <t>60022907;60022907</t>
  </si>
  <si>
    <t>16025833600;14833868000</t>
  </si>
  <si>
    <t>Weng, Wei Chung;Hung, Chia Liang</t>
  </si>
  <si>
    <t>Weng W.C.</t>
  </si>
  <si>
    <t>An H-fractal antenna for multiband applications</t>
  </si>
  <si>
    <t>10.1109/LAWP.2014.2351618</t>
  </si>
  <si>
    <t>2-s2.0-84921503186</t>
  </si>
  <si>
    <t>['simplified two', 'radiation pattern', 'proposed approach', 'phase difference', 'null depth', 'linearly polarized', 'linear polarization', 'gain null', 'first time', 'experimentally demonstrate', 'deep null', 'azimuth planes', 'amplitude ratio']</t>
  </si>
  <si>
    <t>2-D anti-interference | null steering | pattern-reconfigurable antennas</t>
  </si>
  <si>
    <t>A simplified two-dimensional (2-D) angular space null steering approach is presented in this letter for the linearly polarized (LP) null reconfigurable antenna (NRA) applications. In the proposed approach, a deep null of linear polarization in the radiation pattern can be achieved by combining a corner truncated patch with an omnidirectional radiating monopole. By tuning the amplitude ratio and phase difference of the two input signals, the resulting radiation pattern is able to generate a gain null that is steerable in the elevation and azimuth planes. Compared to the previous reported antenna structures, the proposed approach is easy in fabrication without using switching components. For the first time, we experimentally demonstrate the proposed approach by analyzing the null depth and the steering angle range.</t>
  </si>
  <si>
    <t>1628-1631</t>
  </si>
  <si>
    <t>55912043400;8551577700;55667902500;7403443114</t>
  </si>
  <si>
    <t>Li, Yue;Zhang, Zhijun;Deng, Changjiang;Feng, Zhenghe</t>
  </si>
  <si>
    <t>A simplified hemispherical 2-D angular space null steering approach for linearly polarization</t>
  </si>
  <si>
    <t>10.1109/LAWP.2014.2347340</t>
  </si>
  <si>
    <t>2-s2.0-84921504165</t>
  </si>
  <si>
    <t>['rejected operation', 'radiation pattern', 'proposed antenna', 'peak gain', 'notched characteristics', 'dual band', 'antenna performance', 'antenna efficiency', '11 ghz']</t>
  </si>
  <si>
    <t>Band-notched | envelope correlation coefficient (ECC) | polarization diversity | ultrawideband (UWB) antenna | uniplanar</t>
  </si>
  <si>
    <t>A uniplanar ultrawideband diversity antenna with dual band-notched characteristics is presented in this letter. The antenna employs orthogonal feeding structure to achieve polarization diversity performance over the ultrawideband from 2.3 to 11 GHz. The dual band-rejected operation is realized by employing two different methods. In addition, the stepped rectangle stub inserted in the ground at 45 and irregular ground plane are adopted to enhance port isolation and antenna performance. The antenna was fabricated to study the performance such as S-parameters, radiation pattern, peak gain, antenna efficiency, and envelope correlation coefficient. Reasonable results show the suitability of the proposed antenna for portable terminal devices.</t>
  </si>
  <si>
    <t>1745-1748</t>
  </si>
  <si>
    <t>56149622100;36071625800;56122551000;7203001464</t>
  </si>
  <si>
    <t>Huang, He;Liu, Ying;Zhang, Shaoshuai;Gong, Shuxi</t>
  </si>
  <si>
    <t>Uniplanar ultrawideband polarization diversity antenna with dual band-notched characteristics</t>
  </si>
  <si>
    <t>10.1109/LAWP.2014.2354051</t>
  </si>
  <si>
    <t>2-s2.0-84921506315</t>
  </si>
  <si>
    <t>['port dual', 'orthogonal ports', 'multilayer dual', 'high isolation', 'design attractive', 'circular polarization', 'building block', 'band operation', '3 db']</t>
  </si>
  <si>
    <t>Dual circular polarization | satellite communication | square-ring slot</t>
  </si>
  <si>
    <t>A multilayer dual-port dual-circularly-polarized (CP) antenna was designed for Ku-band operation. The design is based on a truncated corner square-ring slot configuration with planar multilayer circuit board technology. High isolation is achieved between orthogonal ports while maintaining axial ratio lower than 3 dB for both senses of circular polarization. Highly efficient dual-CP operation makes this design attractive as a building block for passive and active array feeds for reflector antennas used in satellite communication applications.</t>
  </si>
  <si>
    <t>1624-1627</t>
  </si>
  <si>
    <t>60006832;60006832;60006832</t>
  </si>
  <si>
    <t>57043790000;55511230900;7003381644</t>
  </si>
  <si>
    <t>Khan, Mahrukh;Yang, Zhenchao;Warnick, Karl</t>
  </si>
  <si>
    <t>Dual-circular-polarized high-efficiency antenna for Ku-band satellite communication</t>
  </si>
  <si>
    <t>10.1109/LAWP.2014.2345701</t>
  </si>
  <si>
    <t>2-s2.0-84921506335</t>
  </si>
  <si>
    <t>['wireless communication', 'small upside', 'skeletal cone', 'operating principle', 'obviously found', 'measured results', 'frequency range', 'distinct advantage', 'discrete frequencies', 'design strategy', 'competitive candidate', 'compact configuration', 'antenna consists', 'antenna also', 'also demonstrated', 'almost 16', '400 mhz', '4 ghz']</t>
  </si>
  <si>
    <t>Broadband | miniaturization | omnidirectional radiation | skeletal discone antenna</t>
  </si>
  <si>
    <t>A novel broadband skeletal discone antenna with a compact configuration is proposed in this letter. The antenna consists of three components including a circular metal disc, a small upside-down cone, and a skeletal cone. The operating principle of this antenna is investigated by simulation, and the corresponding simulated results are also demonstrated in this letter. According to the simulation, the antenna was fabricated and followed by the measurement. The comparison between the simulated and measured results is made for validating the design strategy. Although some discrepancies can be obviously found at some discrete frequencies, both the simulated and measured results indicate that this antenna is capable of operating in the frequency range of 400 MHz to almost 16.4 GHz with VSWR below 2.5, while maintaining stable omnidirectional radiation. Meanwhile, this antenna also has a distinct advantage over the traditional discone antenna for its compact configuration, which makes it a more competitive candidate for applications as wireless communication.</t>
  </si>
  <si>
    <t>1725-1728</t>
  </si>
  <si>
    <t>60019616;60019616</t>
  </si>
  <si>
    <t>56005509800;57221427457</t>
  </si>
  <si>
    <t>Zhao, Yuanqing;Wang, Wei</t>
  </si>
  <si>
    <t>Design of a novel broadband skeletal discone antenna with a compact configuration</t>
  </si>
  <si>
    <t>10.1109/LAWP.2014.2353418</t>
  </si>
  <si>
    <t>2-s2.0-84921509162</t>
  </si>
  <si>
    <t>['wavelet theory', 'wavelet mutation', 'three non', 'swarm updating', 'solution space', 'psowm incorporates', 'premature convergence', 'optimisation methods', 'optimal designs', 'optimal design', 'new definition', 'local optima', 'getting trapped', 'effectively compared', 'apparently free']</t>
  </si>
  <si>
    <t>3 dB beamwidth | Non-uniform circular arrays | PSOWM | SLL</t>
  </si>
  <si>
    <t>In this paper, a novel particle swarm optimisation with wavelet mutation (PSOWM) has been applied for the optimal designs of three non-uniform circular antenna arrays with optimal side lobe level (SLL) reduction. Circular array antennas laid on x-y plane are assumed. PSOWM incorporates a new definition of swarm updating with the help of wavelet theory. Wavelet mutation enhances the PSO to explore the solution space more effectively compared to the other optimisation methods. Thus, PSOWM is apparently free from getting trapped at local optima and premature convergence. The approach is illustrated through 8-, 10-, and 12-element circular antenna arrays. Various simulation results are presented and radiation pattern performances are analysed. The simulation results show PSOWM outperforms GA (Panduro et al., 2006), PSO (Sahib et al., 2008), SA (Rattan et al., 2009), and BBO (Singh and Kamal, 2011) in the optimal design of three non-uniform circular antenna arrays by achieving much greater reduction in SLL and much more improved first null beamwidth (FNBW) and 3 dB beamwidth.</t>
  </si>
  <si>
    <t>424-433</t>
  </si>
  <si>
    <t>International Journal of Bio-Inspired Computation</t>
  </si>
  <si>
    <t>Optimal design of non-uniform circular antenna arrays using PSO with wavelet mutation</t>
  </si>
  <si>
    <t>10.1504/IJBIC.2014.066965</t>
  </si>
  <si>
    <t>2-s2.0-84921513559</t>
  </si>
  <si>
    <t>Nokia Foundation</t>
  </si>
  <si>
    <t>['wave propagation', 'telecommunication research', 'sum polarization', 'smoother patterns', 'recent years', 'pattern shape', 'large bandwidth', 'inclusion materials', 'human body', 'gain performance', 'broadband antenna', 'assembling sheets', 'antenna patterns', 'anisotropic substrate', '6 ghz']</t>
  </si>
  <si>
    <t>Anisotropic material | pattern | reflections</t>
  </si>
  <si>
    <t>Wireless body area networks have been a focus of telecommunication research in recent years. An efficient wearable antenna design requires an understanding of wave propagation in the proximity of the human body. Because of the large bandwidth in an ultrawideband (UWB) system from 3.1 up to 10.6 GHz, there are always harmful significant minima (i.e., nulls) in antenna patterns for some frequencies. To address this challenge, the purpose of this letter is to show an approach for designing an anisotropic substrate for a wearable UWB antenna. The proposed substrate improves the gain performance and pattern shape of the broadband antenna by preventing the appearance of harmful pattern minima. The anisotropic substrate is formed by assembling sheets with relative permittivities Œµe ‚âà 1 and Œµi ‚âà 9 (subscripts: for environment and inclusion materials) as a stack in order to effectively enable different permittivities Œµx‚Ä≤ ‚âà 5.0 and Œµy‚Ä≤ ‚âà 1.8 for wave components propagating in between an antenna and a body. This is concluded to modify the sum polarization so that smoother patterns over the bandwidth are achieved.</t>
  </si>
  <si>
    <t>1680-1683</t>
  </si>
  <si>
    <t>54916728200;16068241000;35570172500</t>
  </si>
  <si>
    <t>Tuovinen, Tommi;Berg, Markus;Salonen, Erkki T.</t>
  </si>
  <si>
    <t>Antenna close to tissue: Avoiding radiation pattern minima with an anisotropic substrate</t>
  </si>
  <si>
    <t>10.1109/LAWP.2014.2351071</t>
  </si>
  <si>
    <t>2-s2.0-84921514510</t>
  </si>
  <si>
    <t>['transmission characteristics', 'tracing analysis', 'surrounding areas', 'statistical analysis', 'simplified method', 'several wavelengths', 'room analyzed', 'rigorous method', 'ray tracing', 'proposed method', 'indoor environments', 'highly demanding', 'environment analysis', 'computing time']</t>
  </si>
  <si>
    <t>Channel capacity | channel correlation matrix | multiple-input-multiple-output (MIMO) | plane-wave approximation | ray tracing</t>
  </si>
  <si>
    <t>In this letter, we propose a method of propagation characteristics analysis that enables simplified assessment of the transmission characteristics of multiple-input-multiple-output (MIMO) communication in indoor environments and assess its accuracy. In the proposed method, ray-tracing analysis is combined with a statistical method based on antenna array principles. Ray-tracing analysis is a rigorous method, but it is highly demanding in terms of computing time. Accordingly, in our method, ray tracing is only implemented between a pair of transmitting and receiving antenna points that are used as reference, after which statistical analysis is applied to estimate the properties of the surrounding areas. The results of an environment analysis of an empty room containing no objects produced via our method were compared to a room analyzed by ray tracing alone, from which we found our simplified method to be highly accurate within a range of several wavelengths from the receiving reference points.</t>
  </si>
  <si>
    <t>1737-1740</t>
  </si>
  <si>
    <t>57212775297;7102618328</t>
  </si>
  <si>
    <t>Arikawa, Sadaaki;Karasawa, Yoshio</t>
  </si>
  <si>
    <t>Arikawa S.</t>
  </si>
  <si>
    <t>A simplified MIMO channel characteristics evaluation scheme based on ray tracing and its application to indoor radio systems</t>
  </si>
  <si>
    <t>10.1109/LAWP.2014.2353663</t>
  </si>
  <si>
    <t>2-s2.0-84921514748</t>
  </si>
  <si>
    <t>['visualizing algorithms', 'vertically scan', 'unhealthy cases', 'system consists', 'signal processing', 'reflected signals', 'rear side', 'operational control', 'lung tissues', 'images show', 'human torso', 'frequency microwave', 'electrical properties', 'different parts', 'detect chf', 'collected data', 'chf detection', 'chf ).', 'based system', 'automated ultrahigh', 'automated platform']</t>
  </si>
  <si>
    <t>Congestive heart failure | microwave imaging | pulmonary edema.I. | UHF antenna</t>
  </si>
  <si>
    <t>Fluid accumulation inside the lungs, known as cardiac pulmonary edema, is one of the main early symptoms of congestive heart failure (CHF). That accumulation causes significant changes in the electrical properties of the lung tissues, which in turn can be detected using microwave techniques. To that end, the design and implementation of an automated ultrahigh-frequency microwave-based system for CHF detection and monitoring is presented. The hardware of the system consists of a wideband folded antenna attached to a fully automated vertical scanning platform, compact microwave transceiver, and laptop. The system includes software in the form of operational control, signal processing, and visualizing algorithms. To detect CHF, the system is designed to vertically scan the rear side of the human torso in a monostatic radar approach. The collected data from the scanning is then visualized in the time domain using the inverse Fourier transform. These images show the intensity of the reflected signals from different parts of the torso. Using a differential based detection technique, a threshold is defined to differentiate between healthy and unhealthy cases. This paper includes details of developing the automated platform, designing the antenna with the required properties imposed by the system, developing a signal processing algorithm, and introducing differential detection technique besides investigating miscellaneous probable CHF cases.</t>
  </si>
  <si>
    <t>921-929</t>
  </si>
  <si>
    <t>Microwave system for the early stage detection of congestive heart failure</t>
  </si>
  <si>
    <t>10.1109/ACCESS.2014.2352614</t>
  </si>
  <si>
    <t>2-s2.0-84921525846</t>
  </si>
  <si>
    <t>['radiation characteristics', 'proposed geometry', 'good match', 'free space', 'feed location', 'driver element', 'air gap', '4 substrate']</t>
  </si>
  <si>
    <t>Air gap | Bandwidth and gain | Return loss | Shorting pin | Stacked patches</t>
  </si>
  <si>
    <t>The radiation characteristics of a stacked microstrip antenna geometry proficient of providing circular polarization along with wide impedance bandwidth is simulated by using IE3D software and later on this antenna was fabricated on FR-4 substrate with an air gap and testing is done in free space. The feed location, location of applied shorting pin and width of air gap introduced between driver element and parasitically coupled element were optimized to obtain best results. The measured impedance bandwidth better than 31.72% and axial ratio bandwidth close to 1.68% were achieved with the proposed geometry. The simulated and measured results obtained are in good match with each other.</t>
  </si>
  <si>
    <t>20-26</t>
  </si>
  <si>
    <t>60105058;60017757</t>
  </si>
  <si>
    <t>26423334500;55645022100</t>
  </si>
  <si>
    <t>Rawat, Sanyog;Sharma, K. K.</t>
  </si>
  <si>
    <t>Jaipur;Jaipur</t>
  </si>
  <si>
    <t>Amity University, Rajasthan;Malaviya National Institute of Technology Jaipur</t>
  </si>
  <si>
    <t>Rawat S.</t>
  </si>
  <si>
    <t>Stacked configuration of rectangular and hexagonal patches with shorting pin for circularly polarized wideband performance</t>
  </si>
  <si>
    <t>10.2478/s13531-013-0136-3</t>
  </si>
  <si>
    <t>2-s2.0-84921525918</t>
  </si>
  <si>
    <t>Korea Science and Engineering Foundation</t>
  </si>
  <si>
    <t>KOSEF</t>
  </si>
  <si>
    <t>['two parts', 'structural modification', 'radiation pattern', 'proposed antenna', 'phase differences', 'parametric studies', 'parameter values', 'overall structure', 'main radiator', 'final optimization', 'circular polarization', 'broad 5', 'ar beamwidth', '6 dbic', '2290 mhz']</t>
  </si>
  <si>
    <t>Circular polarization (CP) | parasitic element | telemetry tracking and command (TT&amp;C) | turnstile antenna</t>
  </si>
  <si>
    <t>A structural modification of S-band turnstile antenna with cylindrical parasitic elements around a main radiator is introduced and investigated with respect to its gain, axial-ratio (AR) beamwidth, and radiation pattern. The overall structure is composed of a main radiator of two crossed bowtie-shaped dipole antennas and a feeding network using a Wilkinson power divider with phase differences between two parts. A final optimization of the parameter values for the enhancement of AR beamwidth is carried out from the parametric studies. The proposed antenna has not only a broad 5-dB AR bandwidth of 12.3% ranging from 2025 to 2290 MHz, but also a stable peak gain of 7.6 dBic with circular polarization (CP) characteristic.</t>
  </si>
  <si>
    <t>1689-1692</t>
  </si>
  <si>
    <t>60080732;60080732;60080732;60080732</t>
  </si>
  <si>
    <t>55921020300;14060688500;35215380100;56024881300</t>
  </si>
  <si>
    <t>Choi, Eun Cheol;Lee, Jae W.;Lee, Taek Kyung;Lee, Woo Kyung</t>
  </si>
  <si>
    <t>Choi E.</t>
  </si>
  <si>
    <t>Circularly polarized S-band satellite antenna with parasitic elements and its arrays</t>
  </si>
  <si>
    <t>10.1109/LAWP.2014.2347998</t>
  </si>
  <si>
    <t>2-s2.0-84921526483</t>
  </si>
  <si>
    <t>['trophobiont insects', 'treehopper interaction', 'present observations', 'oxytrigona tataira', 'observations showed', 'novel bee', 'general interest', 'erechtia carinata', 'collecting honeydew', 'collect honeydew', 'brazilian savanna']</t>
  </si>
  <si>
    <t>"Pequi" | Exudate | Feeding behavior | Hemipterans | Stingless bee</t>
  </si>
  <si>
    <t>Trophobiont insects are of general interest to behavioral ecology due to the fact that the outcomes of their interactions with hymenopterans can result in strong facultative mutualisms. In this paper we present observations of Oxytrigona tataira (Smith) collecting honeydew from Erechtia carinata (Funkhouser) on Caryocar brasiliense Cambess√©des in a cerrado sensu stricto fragment from Brazilian Savanna. Our observations showed that these bees stimulate E. carinata individuals touching them with the antennas in the gaster to collect honeydew. O. tataira has not been previously recorded collecting honeydew on E. carinata. Thus, we present these observations as a novel bee-treehopper interaction.</t>
  </si>
  <si>
    <t>566-569</t>
  </si>
  <si>
    <t>Sociobiology</t>
  </si>
  <si>
    <t>60029498;60009160;60009160</t>
  </si>
  <si>
    <t>36133708100;56489462600;36982881000</t>
  </si>
  <si>
    <t>Oda, Fabr√≠cio Hiroiuki;Oliveira, A. F.;Aoki, C.</t>
  </si>
  <si>
    <t>Maringa;Campo Grande</t>
  </si>
  <si>
    <t>Universidade Estadual de Maringa;Universidade Federal de Mato Grosso do Sul</t>
  </si>
  <si>
    <t>60029498;60009160</t>
  </si>
  <si>
    <t>Oda F.</t>
  </si>
  <si>
    <t>Oxytrigona tataira (Smith) (Hymenoptera: Apidae: Meliponini) as a collector of honeydew from Erechtia carinata (Funkhouser) (Hemiptera: Membracidae) on Caryocar brasiliense Cambess√©des (Malpighiales: Caryocaraceae) in the Brazilian Savanna</t>
  </si>
  <si>
    <t>10.13102/sociobiology.v61i4.566-569</t>
  </si>
  <si>
    <t>2-s2.0-84921527128</t>
  </si>
  <si>
    <t>['wideband dual', 'polygonal structure', 'polarization level', 'low cross', 'low back', 'impedance matching', 'ground plane', 'band magneto', 'assembled vertically', '78 ghz', '15 ghz', '1 dbi']</t>
  </si>
  <si>
    <t>Dual-band | magneto-electric dipole | wideband antenna</t>
  </si>
  <si>
    <t>In this letter, a wideband dual-band magneto-electric dipole antenna with improved feeding structure is presented. A U-shaped electric dipole antenna is employed to generate the dual resonant frequencies. A folded shorted patch that works as a magnetic dipole antenna is assembled vertically to the ground plane. The antenna is excited by a novel feeding line with a polygonal structure that is designed to improve the impedance matching. Simulated and measured results show that the dual operation bands with bandwidths of 72% from 1.48 to 3.15 GHz and 21% from 4.67 to 5.78 GHz for |S11| &lt;- 10 dB were achieved. Stable and symmetric unidirectional radiation patterns, low cross-polarization level, low back-radiation, and an antenna gain ranging from 6.5 to 9.1 dBi were obtained over the dual operating bands.</t>
  </si>
  <si>
    <t>1729-1732</t>
  </si>
  <si>
    <t>60025578;60025578;106995830</t>
  </si>
  <si>
    <t>37006568300;7203001464;56489139300</t>
  </si>
  <si>
    <t>He, Kai;Gong, Shu Xi;Gao, Feng</t>
  </si>
  <si>
    <t>Xi'an;Jinan</t>
  </si>
  <si>
    <t>Xidian University;China Mobile Group Design Institute Co., Ltd.</t>
  </si>
  <si>
    <t>60025578;106995830</t>
  </si>
  <si>
    <t>He K.</t>
  </si>
  <si>
    <t>A wideband dual-band magneto-electric dipole antenna with improved feeding structure</t>
  </si>
  <si>
    <t>10.1109/LAWP.2014.2353792</t>
  </si>
  <si>
    <t>2-s2.0-84921536250</t>
  </si>
  <si>
    <t>['wlan applications', 'two u', 'two f', 'targeted frequencies', 'shaped branches', 'novel four', 'measured s11', 'measured results', 'four l', 'additional resonators', '50 ghz', '5 db', '19 db']</t>
  </si>
  <si>
    <t>Coplanar waveguide (CPW)-fed antenna | Four-band antenna</t>
  </si>
  <si>
    <t>A novel four-band coplanar waveguide (CPW)-fed antenna is designed for RFID/WiMAX/WLAN applications. The design is optimized to operate at 0.945, 2.50, 3.50, and 5.80 GHz using the finite element method. In this design, two U-shaped, two F-shaped, and four L-shaped branches are used as additional resonators to achieve multiband operation. Simulated results show that the 30 √ó 30-mm antenna achieves less than -10 dB reflection coefficient at the targeted frequencies. Measured results are given to validate the antenna's performance. Although the proposed antenna attenuates a bit at some frequencies, measured S11 is less than -6.5 dB at all frequencies, and it is less than -19 dB at 2.50 GHz.</t>
  </si>
  <si>
    <t>60102083;60000937;60018308;60000937;60000937;60102083</t>
  </si>
  <si>
    <t>55559696800;55348317800;7003389599;34770465400;36681606100;36987001200</t>
  </si>
  <si>
    <t>Li, Huihui;Zhou, Yongjin;Mou, Xuanqin;Ji, Zhen;Yu, Hang;Wang, Lei</t>
  </si>
  <si>
    <t>Shenzhen;Xi'an;Shenzhen</t>
  </si>
  <si>
    <t>Shenzhen Institute of Advanced Technology;Xi'an Jiaotong University;Shenzhen University</t>
  </si>
  <si>
    <t>60102083;60018308;60000937</t>
  </si>
  <si>
    <t>Miniature four-band CPW-fed antenna for RFID/WiMAX/WLAN applications</t>
  </si>
  <si>
    <t>10.1109/LAWP.2014.2345564</t>
  </si>
  <si>
    <t>2-s2.0-84921536519</t>
  </si>
  <si>
    <t>LY12C19003</t>
  </si>
  <si>
    <t>['ventral carapace', 'thoracic segments', 'switching modes', 'situ hybridization', 'sexual females', 'sexual differentiation', 'second antenna', 'reproductive transformation', 'rapid amplification', 'race ).', 'quantify differences', 'phase females', 'parthenogenetic females', 'homologous sequences', 'expression levels', 'doublesex genes', 'designated dapcadsx1', 'dapcadsx1 expression', 'cdna ends']</t>
  </si>
  <si>
    <t>Daphnia carinata | Doublesex gene | Expression | Reproductive transformation | Whole-mount in situ hybridization</t>
  </si>
  <si>
    <t>In this study, one of Doublesex genes from the common freshwater cladoceran Daphnia carinata, designated DapcaDsx1, was cloned using primers based on homologous sequences and rapid amplification of cDNA ends (RACE). qPCR was employed to quantify differences in DapcaDsx1 expression between the different sexual phases, with expression levels being higher in sexual females. The role of DapcaDsx1 in the reproductive transformation was further investigated in parthenogenetic-phase females and sexual-phase females using whole-mount in situ hybridization. This cellular localization study showed specific expression of DapcaDsx1 in the thoracic segments, second antenna and part of the ventral carapace. Higher expression levels were exhibited in sexual females compared to parthenogenetic females. This suggests that the DapcaDsx1 gene plays significant roles in switching modes of reproduction and during sexual differentiation.</t>
  </si>
  <si>
    <t>185-192</t>
  </si>
  <si>
    <t>Gene</t>
  </si>
  <si>
    <t>60021200;60021200;60021200;60021200;60031419;60021200</t>
  </si>
  <si>
    <t>55943064200;57125805900;55560371100;55942855600;55560360300;56004307800</t>
  </si>
  <si>
    <t>Zhang, Mingqing;Li, Haixia;Liu, Ajing;Wu, Donglei;Wang, Danli;Zhao, Yunlong</t>
  </si>
  <si>
    <t>Cloning, expression and cellular localization of the Doublesex gene in the water flea, Daphnia carinata, during different developmental stages</t>
  </si>
  <si>
    <t>S0378111914009524</t>
  </si>
  <si>
    <t>10.1016/j.gene.2014.08.026</t>
  </si>
  <si>
    <t>2-s2.0-84921681898</t>
  </si>
  <si>
    <t>['vitro experiment', 'two prototypes', 'time form', 'realized sensitivity', 'proposed based', 'mhz sensitivity', 'electromagnetic theory', 'drug storage', 'drug reservoirs', 'drug dosage', 'antenna sensor', '27 œºl']</t>
  </si>
  <si>
    <t>Drug delivery system | electrically small antenna | helix antenna | medical implants | RFID | wireless sensor</t>
  </si>
  <si>
    <t>Miniaturized helix antennas are integrated with drug reservoirs to function as RFID wireless tag sensors for real-time drug dosage monitoring. The general design procedure of this type of biomedical antenna sensors is proposed based on electromagnetic theory and finite element simulation. A cost effective fabrication process is utilized to encapsulate the antenna sensor within a biocompatible package layer using PDMS material, and at the same time form a drug storage or drug delivery unit inside the sensor. The in vitro experiment on two prototypes of antenna sensor-drug reservoir assembly have shown the ability to monitor the drug dosage by tracking antenna resonant frequency shift from 2.4-2.5-GHz ISM band with realized sensitivity of 1.27 Œºl/MHz for transdermal drug delivery monitoring and 2.76-Œºl/MHz sensitivity for implanted drug delivery monitoring.</t>
  </si>
  <si>
    <t>IEEE Journal of Translational Engineering in Health and Medicine</t>
  </si>
  <si>
    <t>60008981-60013372;60013372-60025278;60013372;60025278;60008981;60008981;60008981;60013372</t>
  </si>
  <si>
    <t>55738221900;57195490813;36087152100;56647291900;35364629900;26640912200;55695357400;16202062500</t>
  </si>
  <si>
    <t>Huang, Haiyu;Zhao, Peisen;Chen, Pai Yen;Ren, Yong;Liu, Xuewu;Ferrari, Mauro;Hu, Ye;Akinwande, Deji</t>
  </si>
  <si>
    <t>Beijing;Austin;Houston</t>
  </si>
  <si>
    <t>Tsinghua University;The University of Texas at Austin;Houston Methodist</t>
  </si>
  <si>
    <t>60025278;60013372;60008981</t>
  </si>
  <si>
    <t>RFID tag helix antenna sensors for wireless drug dosage monitoring</t>
  </si>
  <si>
    <t>10.1109/JTEHM.2014.2309335</t>
  </si>
  <si>
    <t>2-s2.0-84921721142</t>
  </si>
  <si>
    <t>['titanium dioxide', 'photovoltaic cells', 'natural sensitizers', 'ligand tethering', 'emission quenching', 'efficient solar']</t>
  </si>
  <si>
    <t>Bio-photovoltaic cells | Natural extract sensitizers | Plasmonic dye-sensitized solar cells | Plasmonic metal nanoparticles</t>
  </si>
  <si>
    <t>Natural extract graminoids coordinated with plasmonic silver nanoparticles are reported to serve as efficient light harvesting antennas for bio-photovoltaic cells, where emission quenching by silver nanoparticles facilitates electron collection from natural sensitizers. Moreover, the (100) nanosheet of titanium dioxide and the ligand tethering are demonstrated to be very important for efficient solar-driven electron collection. (Graph Presented).</t>
  </si>
  <si>
    <t>Advanced Energy Materials</t>
  </si>
  <si>
    <t>60032144;60103797;60032144;60032144;60069382;60069382;60032144</t>
  </si>
  <si>
    <t>55879197000;56313118800;55698952500;56313153700;56313272800;6506346884;7404516956</t>
  </si>
  <si>
    <t>Adhyaksa, Gede Widia Pratama;Prima, Eka Cahya;Lee, Dong Ki;Ock, Ilwoo;Yatman, Su;Yuliarto, Brian;Kang, Jeung Ku</t>
  </si>
  <si>
    <t>Indonesia;Indonesia;South Korea</t>
  </si>
  <si>
    <t>Bandung;Bandung;Daejeon</t>
  </si>
  <si>
    <t>Universitas Pendidikan Indonesia;Institut Teknologi Bandung;Korea Advanced Institute of Science and Technology</t>
  </si>
  <si>
    <t>60103797;60069382;60032144</t>
  </si>
  <si>
    <t>Adhyaksa G.W.P.</t>
  </si>
  <si>
    <t>A light harvesting antenna using natural extract graminoids coupled with plasmonic metal nanoparticles for bio-photovoltaic cells</t>
  </si>
  <si>
    <t>10.1002/aenm.201400470</t>
  </si>
  <si>
    <t>2-s2.0-84921777173</t>
  </si>
  <si>
    <t>['two sides', 'three stations', 'special technique', 'sighting distances', 'quasigeoid model', 'performed using', 'methods shows', 'mainly caused', 'local variances', 'limiting factor', 'height differences', 'good alternative', 'gnss results', 'crossing leveling', 'bonn using', 'appropriate choice', 'analysis shows', 'achievable accuracy']</t>
  </si>
  <si>
    <t>In the past, leveling over rivers and waters has been performed using the special technique of river-crossing leveling, which allows for relative height determination with accuracies of a few millimeters or better, even in the case of large differences regarding the sighting distances. With the improvement of the accuracy of available quasigeoid models the transmission of heights can now also be carried out using GNSS observations. This paper will validate, ifGNSS height transmission is a good alternative to river-crossing leveling. For this evaluation, the height differences between the two sides of the Rhine have been determined at three stations in Bonn using both, GNSS and river-crossing-leveling. The comparison of both methods shows that they are consistent in a range of millimeters. Furthermore, the analysis shows a good inner accuracy of the GNSS results, so it seems to be likely that the deviations between the GNSS height transmission and the river-crossing leveling are mainly caused by local variances of the quasigeoid model. Finally, the appropriate choice of the GNSS antenna positions close to the Rhine is the limiting factor of the achievable accuracy for GNSS height transmissions.</t>
  </si>
  <si>
    <t>381-388</t>
  </si>
  <si>
    <t>ZFV - Zeitschrift fur Geodasie, Geoinformation und Landmanagement</t>
  </si>
  <si>
    <t>60007493;114935851;60007493</t>
  </si>
  <si>
    <t>55228841300;56494434700;55807201200</t>
  </si>
  <si>
    <t>Eling, Christian;Heinz, Erik;Kuhlmann, Heiner</t>
  </si>
  <si>
    <t>Bonn;Bonn</t>
  </si>
  <si>
    <t>Universit√§t Bonn;Karl-Frowein-Stra√üe 9</t>
  </si>
  <si>
    <t>60007493;114935851</t>
  </si>
  <si>
    <t>Eling C.</t>
  </si>
  <si>
    <t>Comparison of GNSS height transmission and river-crossing leveling on the Rhine</t>
  </si>
  <si>
    <t>2-s2.0-84921796205</t>
  </si>
  <si>
    <t>['satellites directly', 'local objects', 'indirectly reflected', 'improve accuracy', 'gps signals', 'gps multipath', 'gps ).', 'contributing sources', 'broad spectrum']</t>
  </si>
  <si>
    <t>Antenna | GPS | HDOP | Multipath | NEMA | OEM</t>
  </si>
  <si>
    <t>Multipath is one of the contributing sources of errors that effect on the accuracy and reliability of the Global Positioning System (GPS). GPS multipath is caused by the reception of signals from satellites directly and indirectly reflected from the local objects. This paper investigates multipath errors at the GPS receiver antenna and the possibility to mitigate multipath interference effect by use two separate antennas model GA 25 MCX with one GPS receiver card (GARMIN GPS 25LP Series) are GPS sensor boards designed for a broad spectrum of OEM (Original Equipment Manufacturer) to improve accuracy and reliability of GPS. We used a specially designed simulator platform to simulate the movement and the reflection of GPS signals from the body of platform.</t>
  </si>
  <si>
    <t>1441-1446</t>
  </si>
  <si>
    <t>60090652;60090652;60090652</t>
  </si>
  <si>
    <t>56497202400;57194844651;55319392600</t>
  </si>
  <si>
    <t>Karim Al Jewari, Younis H.;Badlishah Ahmed, R.;Ahmed, Ali Amer</t>
  </si>
  <si>
    <t>Karim Al Jewari Y.</t>
  </si>
  <si>
    <t>Mitigate effects of multipath interference at GPS using separate antennas</t>
  </si>
  <si>
    <t>2-s2.0-84921861016</t>
  </si>
  <si>
    <t>['verified experimentally', 'two antennas', 'radiation pattern', 'radiating patch', 'proposed antennas', 'paper presents', 'improved bandwidth', 'desired performance', 'comparative study', 'broadband characteristics', 'base dimensions', 'antenna2 characteristics', 'antenna2 ).', 'also studied', '95 ghz', '53 ghz', '47 ghz', '42 ghz']</t>
  </si>
  <si>
    <t>This paper presents a comparative study of rectangular base desktop shaped broadband patch antenna (Antenna1) and triangular base desktop shaped broadband patch antenna (Antenna2). Apart from base dimensions all parameters of both antennas are constant. The broadband characteristics are achieved by introducing two parasitic ground planes and notches are etched on the radiating patch. Both antennas are simulated, fabricated and tested for obtaining the desired performance. The designed Antenna1 shows bandwidth of 39.97% (4.95 GHz to 7.42 GHz) whereas an improved bandwidth of 49.0% (4.53 GHz to 7.47 GHz) is achieved through Antenna2. Further, gain and radiation pattern of the two antennas are compared and discussed. The effect of inclination angle ‚ÄòŒ±‚Äô on Antenna2 characteristics in obtaining the improved bandwidth is also studied. The proposed antennas are simulated, and results are verified experimentally.</t>
  </si>
  <si>
    <t>37006654300;7003390412;37066126100;55149660600</t>
  </si>
  <si>
    <t>Kamakshi, ;Ansari, Jamshed A.;Singh, Ashish;Aneesh, Mohammad</t>
  </si>
  <si>
    <t>Kamakshi</t>
  </si>
  <si>
    <t>Desktop shaped broadband microstrip patch antennas for wireless communications</t>
  </si>
  <si>
    <t>10.2528/PIERL14092903</t>
  </si>
  <si>
    <t>2-s2.0-84921912210</t>
  </si>
  <si>
    <t>['widely used', 'wave effects', 'various shapes', 'various advantages', 'several advantages', 'property according', 'practically implement', 'microwave filter', 'microwave circuits', 'microwave antennas', 'microstrip filters', 'extensively used', 'etc .,', 'although dgs', '900 mhz']</t>
  </si>
  <si>
    <t>Bandpass filter | DGS | Energy harvester</t>
  </si>
  <si>
    <t>The aim of the study is to practically implement the Defected Ground Structure (DGS) based microstrip bandpass filter in an energy harvester circuit. DGS is widely used to bring about an enhancement in the characteristics of microwave circuits. The study of DGS is derived from the concept of Photonic/electromagnetic Band Gap (PBG) structures but it is easier to design and fabricate and has an easier equivalent LC resonator circuit. In this study, DGS has been reviewed from all aspects such as comparing it with PBG, discussing in detail its unit, its structure and property according to various shapes and designs and its several advantages in microstrip filters. Although DGS has various advantages in the area of microwave power amplifier, Wilkinson power divider, microwave antennas, couplers, etc., it is extensively used in the design of microwave filter to achieve stopband effects, slow-wave effects, frequency adjustment etc. Finally a DGS based bandpass filter working at 900 MHz has been designed, fabricated and tested for implementation in an Energy Harvester circuit.</t>
  </si>
  <si>
    <t>837-843</t>
  </si>
  <si>
    <t>60001278;60001278;60001278;60001278;60001278;60001278</t>
  </si>
  <si>
    <t>55837193600;35790792500;6504629412;7102593407;55438067800;54994183700</t>
  </si>
  <si>
    <t>Khan, M. T.;Zakariya, M. A.;Baharudin, Z.;Ibrahim, R.;Hong, S. S.B.;Adz, J. J.</t>
  </si>
  <si>
    <t>Seri Iskandar</t>
  </si>
  <si>
    <t>Universiti Teknologi PETRONAS</t>
  </si>
  <si>
    <t>An Overview of defected ground structure with practical application of defected ground structure bandpass filter in energy harvester circuit</t>
  </si>
  <si>
    <t>10.19026/rjaset.8.1042</t>
  </si>
  <si>
    <t>2-s2.0-84921920552</t>
  </si>
  <si>
    <t>['reconfigurable technology', 'planar inverted', 'pin diode', 'pifa mode', 'operating bandwidth', 'mobile handsets', 'mhz band', 'measured results', 'low band', 'loop mode', 'impedance bandwidth', 'high band', 'f antenna', 'easily achieved', 'compact size', 'broad bandwidth', '6 mm3']</t>
  </si>
  <si>
    <t>In this study, a novel reconfigurable antenna using a PIN diode is proposed for multiband (GSM900/1800/1900/UMTS/LTE2300/2500) operation in mobile handsets. By adjusting the on/off state of the PIN diode, the reconfigurable antenna operates in a planar inverted-F antenna (PIFA) mode as well as a loop mode. The operating bandwidth at a low band is attributed to the PIFA mode. The broad bandwidth at a high band is easily achieved in the PIFA mode as well as the loop mode. It is observed from the measured results that this planar antenna exhibits an impedance bandwidth of ~8.7% at the 920-MHz band and ~48.3% at the 2250-MHz band. With the reconfigurable technology, the antenna can achieve a compact size of 27 √ó 10 √ó 1.6 mm3.</t>
  </si>
  <si>
    <t>864-871</t>
  </si>
  <si>
    <t>Sung, Youngje</t>
  </si>
  <si>
    <t>Sung Y.</t>
  </si>
  <si>
    <t>Multi-band reconfigurable antenna for mobile handset applications</t>
  </si>
  <si>
    <t>10.1049/iet-map.2013.0525</t>
  </si>
  <si>
    <t>2-s2.0-84921939180</t>
  </si>
  <si>
    <t>['wannangensis sp', 'vovai sp', 'tariensis sp', 'tabubilensis sp', 'skalei sp', 'simbaiarea sp', 'sandaunensis sp', 'pseudoeme sp', 'pseudoedeltraudae sp', 'pseudobifida sp', 'pseudoastrophallus sp', 'pinocchio sp', 'new species', 'new guinea', 'n .,', 'michaelensis sp', 'median lobes', 'mantembu sp', 'male antennae', 'lembena sp', 'ksionseki sp', 'known species', 'kisli sp', 'jimiensis sp', 'identification key', 'herowana sp', 'gorokaensis sp', 'exocelina broun', 'described herein', 'craterensis sp', 'bismarckensis sp', 'bewaniensis sp']</t>
  </si>
  <si>
    <t>Copelatinae | Dytiscidae | Exocelina ekari-group | New Guinea | New species</t>
  </si>
  <si>
    <t>Twenty three new species of Exocelina Broun, 1886 from New Guinea are described herein: E. bewaniensis sp. n., E. bismarckensis sp. n., E. craterensis sp. n., E. gorokaensis sp. n., E. herowana sp. n., E. jimiensis sp. n., E. kisli sp. n., E. ksionseki sp. n., E. lembena sp. n., E. mantembu sp. n., E. michaelensis sp. n., E. Pinocchio sp. n., E. pseudoastrophallus sp. n., E. pseudobifida sp. n., E. pseudoedeltraudae sp. n., E. pseudoeme sp. n., E. sandaunensis sp. n., E. simbaiarea sp. n., E. skalei sp. n., E. tabubilensis sp. n., E. tariensis sp. n., E. vovai sp. n., and E. wannangensis sp. n. All of them have been found to belong to the E. ekari-group. An identification key to all known species of the group is provided, and important diagnostic characters (habitus, color, male antennae, protarsomeres 4‚Äì5, median lobes, and parameres) are illustrated. Data on the distribution of the new species and some already described species are given.</t>
  </si>
  <si>
    <t>60020292;113510468;101175320;60138502;60072345-60028717</t>
  </si>
  <si>
    <t>20436564300;11140420600;56499287100;56499389100;7004150795</t>
  </si>
  <si>
    <t>Shaverdo, Helena;Sagata, Katayo;Panjaitan, Rawati;Menufandu, Herlina;Balke, Michael</t>
  </si>
  <si>
    <t>Indonesia;Germany;Germany;Austria;Papua New Guinea;Indonesia</t>
  </si>
  <si>
    <t>Jayapura;Munich;Munich;Vienna;;</t>
  </si>
  <si>
    <t>Universitas Cenderawasih;Zoologische Staatssammlung M√ºnchen;Ludwig-Maximilians-Universit√§t M√ºnchen;Naturhistorisches Museum, Vienna;Papua New Guinea Institute for Biological research (PNG-IBR);State University of Papua (UNIPA)</t>
  </si>
  <si>
    <t>60138502;60072345;60028717;60020292;113510468;101175320</t>
  </si>
  <si>
    <t>Shaverdo H.</t>
  </si>
  <si>
    <t>Description of 23 new species of the Exocelina ekari-group from New Guinea, with a key to all representatives of the group (Coleoptera, Dytiscidae, Copelatinae)</t>
  </si>
  <si>
    <t>10.3897/zookeys.468.8506</t>
  </si>
  <si>
    <t>2-s2.0-84921997073</t>
  </si>
  <si>
    <t>['squared amplitude', 'sparse arrays', 'significantly improve', 'region close', 'reconfigurable arrays', 'proposed algorithm', 'previous one', 'power synthesis', 'power radiated', 'particular case', 'numerical examples', 'modified version', 'final results', 'existing literature', 'excitation applied', 'electric field', 'array element', 'arbitrary geometry', 'algorithm including', 'algorithm allows', 'additional capability']</t>
  </si>
  <si>
    <t>Alternating projections and power reduction | copolar and crosspolar power synthesis | dynamic range ratio | near-field | phase-only reconfigurable arrays</t>
  </si>
  <si>
    <t>An accurate and flexible iterative algorithm of power synthesis for reconfigurable arrays is proposed. The algorithm is based on an alternating projection approach, and is suitable for arrays of arbitrary geometry, thus including conformal and sparse arrays. It allows to generate a number of copolar and crosspolar radiation patterns satisfying assigned requirements, switching each pattern into any of the others by phase-only control of the excitation applied to each array element. Moreover, the algorithm allows to reduce the dynamic range ratio (DRR) of the excitations and the maximum electric field amplitude in a region close to the antenna. A modified version of this algorithm including the previous one as a particular case, is then proposed, which introduces, as an additional capability, the reduction of the power radiated in the side lobe region, in presence of the above constraints, and the squared amplitude of the electric field in an assigned region close to the antenna. This allows to significantly improve the final results. Numerical examples, including a comparison with existing literature, show the effectiveness of the proposed algorithm. ¬© 2014 IEEE.</t>
  </si>
  <si>
    <t>1640-1651</t>
  </si>
  <si>
    <t>35241920800;6701316004</t>
  </si>
  <si>
    <t>Buttazzoni, Giulia;Vescovo, Roberto</t>
  </si>
  <si>
    <t>Buttazzoni G.</t>
  </si>
  <si>
    <t>An efficient and versatile technique for the synthesis of 3D copolar and crosspolar patterns of phase-only reconfigurable conformal arrays with DRR and near-field control</t>
  </si>
  <si>
    <t>10.1109/TAP.2014.2308319</t>
  </si>
  <si>
    <t>2-s2.0-84921997527</t>
  </si>
  <si>
    <t>['radiation characteristics', 'performance characteristics', 'information regarding', 'elevation cuts', 'element spacing', 'element excitation', 'different configurations', 'circular ring', 'array factors', 'array elements', '32 elements']</t>
  </si>
  <si>
    <t>Array factor | Circular array | Element spacing</t>
  </si>
  <si>
    <t>Antenna elements arranged in a circular ring will yield a different radiation pattern depends on the array design variables. Generally on the shape, Element spacing, Element excitation, Element excitation space and patterns of array elements will affect the performance characteristics of antenna. There are different configurations of the array factors can be placed with number of elements in the array. This paper is presenting the information regarding the element spacing characteristics on the 4, 8, 16 and 32 elements. In the circular ring pattern, the radiation characteristics of these models are presented in azimuthal and elevation cuts in 2-dimensional and in 3-dimensional. ¬© Research India Publications.</t>
  </si>
  <si>
    <t>6959-6965</t>
  </si>
  <si>
    <t>36135595500;57213764600;57211229642;57214288586</t>
  </si>
  <si>
    <t>Madhav, B. T.P.;Sowjanya, J.;Swathi, V.;Tanmayee, P.</t>
  </si>
  <si>
    <t>Circular array antenna synthesis based on element spacing</t>
  </si>
  <si>
    <t>2-s2.0-84921997803</t>
  </si>
  <si>
    <t>['two types', 'two flagellomeres', 'st 1', 'sensilla trichodea', 'sensilla coeloconica', 'sensilla chaetica', 'sensilla cavity', 'sensilla basiconica', 'second pedicel', 'second flagellomere', 'sco occurred', 'sb 1', 'possible functions', 'one type', 'distributed throughout', 'distal part', 'antennal sensilla']</t>
  </si>
  <si>
    <t>Scanning electron microscopy was used to examine the morphology, ultrastructure, and distribution of antennal sensilla of the stink bug Arma chinensis. Two types of sensilla trichodea (ST 1-2), four types of sensilla basiconica (SB 1-4), one type of sensilla chaetica (SCH), one type of sensilla cavity (SCA) and one type of sensilla coeloconica (SCO) were distinguished on the antennae in both sexes. ST1 and ST2 were absent from the scape and pedicel. SB1 were absent from the scape. SB2 were distributed throughout the antennae. SB3 were located on the second pedicel and the two flagellomeres. SB4 were absent from the second flagellomere. SCH was observed on the second pedicel and the two flagellomeres. SCA and SCO occurred only on the second flagellomere. SB1 clusters occurred on the distal part of the second flagellomere. We compared the morphology and structure of these sensilla to other Heteroptera and discuss their possible functions.</t>
  </si>
  <si>
    <t>186-198</t>
  </si>
  <si>
    <t>Entomologica Fennica</t>
  </si>
  <si>
    <t>100781913;100781913;60083913;100781913;60007711</t>
  </si>
  <si>
    <t>57218508716;56500719100;56499634300;56499834700;55573913000</t>
  </si>
  <si>
    <t>Zhang, Jian;Zhang, Xiaojun;Liu, Chunyu;Meng, Lipeng;Zhou, Yulin</t>
  </si>
  <si>
    <t>Changchun;Changchun;Changchun</t>
  </si>
  <si>
    <t>Jilin Agricultural University;Jilin University;Jilin Provincial Academy of Forestry Sciences</t>
  </si>
  <si>
    <t>60083913;60007711;100781913</t>
  </si>
  <si>
    <t>Fine structure and distribution of antennal sensilla of stink bug Arma chinensis (Heteroptera: Pentatomidae)</t>
  </si>
  <si>
    <t>10.33338/ef.84629</t>
  </si>
  <si>
    <t>2-s2.0-84922010736</t>
  </si>
  <si>
    <t>['thus frequency', 'srr structure', 'series capacitances', 'resonant frequency', 'patch antenna', 'overall capacitance', 'metamaterial structure', 'loaded antenna', 'frequency tunability', 'electrically small', 'additional micro', '27 ghz', '16 ghz', '08 ghz']</t>
  </si>
  <si>
    <t>Chu limit | Electrically small antenna | Micro-Splits | Negative Mu Material (MNG) | RF MEMS Switch | Single Negative Material (SNG) Split Ring Resonator (SRR)</t>
  </si>
  <si>
    <t>In this paper, we present a metamaterial loaded frequency tunable electrically small planar patch antenna. Metamaterial structure has square shaped split ring resonator (SRR) with micro-splits. Frequency tunability is achieved by using RF MEMS switches. By making RF MEMS switches ON/OFF, the reactance of SRR structure changes and thus frequency of antenna is controlled. The patch antenna resonates at 27 GHz. But when the patch antenna is loaded with SRR structure, the loaded antenna is tuned to 9.02GHz, 9.08 GHz and 9.16 GHz by making RF MEMS switches ON/OFF. The resonant frequency of loaded antenna increases because as additional micro-splits are incorporated, series capacitances are introduced in SRR which decreases the overall capacitance of SRR. In all cases the loaded antenna satisfies the condition, Chu limit ka &lt; 1, for an antenna to be electrically small. Also there is no requirement of additional matching networks.</t>
  </si>
  <si>
    <t>1738-1743</t>
  </si>
  <si>
    <t>Indian Journal of Science and Technology</t>
  </si>
  <si>
    <t>60009287;60113890;60101560</t>
  </si>
  <si>
    <t>55080108100;57211862480;7006422314</t>
  </si>
  <si>
    <t>Garg, Tanuj K.;Gupta, S. C.;Pattnaik, S. S.</t>
  </si>
  <si>
    <t>Dehradun;Chandigarh;Haridwar</t>
  </si>
  <si>
    <t>DIT University;National Institute of Technical Teachers Training &amp; Research;Gurukula Kangri Vishwavidayalaya</t>
  </si>
  <si>
    <t>60113890;60101560;60009287</t>
  </si>
  <si>
    <t>Garg T.K.</t>
  </si>
  <si>
    <t>Metamaterial loaded frequency tunable electrically small planar patch antenna</t>
  </si>
  <si>
    <t>2-s2.0-84922070095</t>
  </si>
  <si>
    <t>['radiate symmetric', 'printed reflectarrays', 'phase curves', 'multibeam operation', 'cell elements', 'cell element', '360 ¬∞.']</t>
  </si>
  <si>
    <t>Multibeam | Optimization | Reflectarrays</t>
  </si>
  <si>
    <t>A novel optimization method to design the layout of printed reflectarrays for multibeam operation is presented in this paper. The proposed approach allows using different classes of cell elements to design the layout of reflectarrays. Therefore, phase curves do not have to fulfill the requirement of having a phase range wider than 360¬∞. The dimensions of each cell element are adjusted to achieve the required phase distribution to radiate symmetric or asymmetric multiple beams. Five different reflectarrays have been designed by using this technique. Numerical simulations demonstrate high gain performance and low side lobe levels.</t>
  </si>
  <si>
    <t>531-536</t>
  </si>
  <si>
    <t>60027800;60027800;60027800</t>
  </si>
  <si>
    <t>24821567900;36920034300;15842946800</t>
  </si>
  <si>
    <t>G√≥mez, Josefa;Tayebi, Abdelhamid;C√°tedra, Felipe</t>
  </si>
  <si>
    <t>Optimization approach to design single feed symmetric and asymmetric multibeam reflectarrays</t>
  </si>
  <si>
    <t>10.1515/freq-2014-0007</t>
  </si>
  <si>
    <t>2-s2.0-84922130147</t>
  </si>
  <si>
    <t>CNS-1147838</t>
  </si>
  <si>
    <t>['studied frequency', 'simulated results', 'mutual coupling', 'letter presents', 'four microstripline', 'fed open', 'ended quarter', 'db bandwidth', 'boresight direction', 'array consists', 'antenna properly', 'antenna array', '2 ghz', '15 db', '1 ghz', '0 ghz']</t>
  </si>
  <si>
    <t>Array factor | cognitive radio | fundamental antenna mode | multiple-input-multiple-output (MIMO) antenna | slot antenna | smart antenna | software defined radio</t>
  </si>
  <si>
    <t>This letter presents a planar wideband linear antenna array to cover multiple wireless standards. The array consists of four microstripline-fed open-ended quarter-wavelength slot antenna elements. By feeding the antenna properly, a fundamental radiating antenna mode can be excited over a wide frequency range. The antenna array is simulated in terms of surface current distributions and S -parameters. Simulated results are compared to the manufactured prototype antenna array. Measured results show the -10-dB impedance bandwidth is from 2.55 to 6.1 GHz, corresponding to 83% relative impedance bandwidth, while mutual coupling is less than -16.6 dB within the aforementioned impedance bandwidth. The simulated -10-dB bandwidth is from 2.0 to 6.0 GHz. Measured radiation patterns are presented at 2.4, 3.5, and 5.2 GHz with 4.6, 7.0, and 7.9 dBi maximum gain in boresight direction, respectively. The measured radiation patterns and grating lobe levels correlate well with the theory and are 10-15 dB below the main lobe depending on the studied frequency.</t>
  </si>
  <si>
    <t>1663-1666</t>
  </si>
  <si>
    <t>60012954;60014662;60012954;60014662</t>
  </si>
  <si>
    <t>35086863400;57190475317;6506602893;7004328694</t>
  </si>
  <si>
    <t>Sonkki, Marko;Pfeil, Douglas;Hovinen, Veikko;Dandekar, Kapil R.</t>
  </si>
  <si>
    <t>Philadelphia;Oulu</t>
  </si>
  <si>
    <t>Drexel University;Oulun Yliopisto</t>
  </si>
  <si>
    <t>60014662;60012954</t>
  </si>
  <si>
    <t>Sonkki M.</t>
  </si>
  <si>
    <t>Wideband planar four-element linear antenna array</t>
  </si>
  <si>
    <t>10.1109/LAWP.2014.2350259</t>
  </si>
  <si>
    <t>2-s2.0-84922212019</t>
  </si>
  <si>
    <t>['wave simulations', 'virtually change', 'virtual source', 'surrounding environment', 'space folding', 'second impedance', 'radiation pattern', 'proposed approach', 'omnidirectional radiation', 'material parameters', 'matched region', 'emission point', 'electromagnetic device', 'directive one', 'different frequencies', 'core region', 'compress space']</t>
  </si>
  <si>
    <t>Antennas | transformation electromagnetics</t>
  </si>
  <si>
    <t>Using transformation electromagnetics concept, we introduce an approach to virtually delocalize radiating sources and to transform their radiation pattern at the same time. We propose the design of an electromagnetic device that can virtually change the location of the emission point. By applying radial transformations that compress space, and then match it to the surrounding environment, we show how the emission of a radiating element placed in a core region can be delocalized in a second impedance-matched region, corresponding to a space folding. Moreover, the radiation pattern of the virtual source can be modified such that an omnidirectional radiation can be changed into a directive one. We describe the space coordinate transformation and the calculation of the material parameters. Full-wave simulations are performed at different frequencies to validate the proposed approach.</t>
  </si>
  <si>
    <t>1796-1799</t>
  </si>
  <si>
    <t>60101845;60101845-60017338;60101845;60101845-60017338</t>
  </si>
  <si>
    <t>26642251700;16244258200;56459399500;6701426035</t>
  </si>
  <si>
    <t>Tichit, Paul Henri;Burokur, Shah Nawaz;Yi, Jianjia;De Lustrac, Andr√©</t>
  </si>
  <si>
    <t>Orsay;Nanterre</t>
  </si>
  <si>
    <t>Institut d'√âlectronique Fondamentale, Orsay;Universit√© Paris Nanterre</t>
  </si>
  <si>
    <t>60101845;60017338</t>
  </si>
  <si>
    <t>Tichit P.H.</t>
  </si>
  <si>
    <t>Transformation electromagnetics for antennas with an illusion on the radiation pattern</t>
  </si>
  <si>
    <t>10.1109/LAWP.2014.2362956</t>
  </si>
  <si>
    <t>2-s2.0-84922221558</t>
  </si>
  <si>
    <t>['wide bandwidth', 'unique merits', 'surface currents', 'mathematical model', 'important issue', 'imaginary parts', 'e .,', 'direct model', 'different frequencies', 'changing rules', 'analyze separately', 'analysis frequencies', 'almost unchanged']</t>
  </si>
  <si>
    <t>Eigencurrents | eigenvalues | small objects</t>
  </si>
  <si>
    <t>A mathematical model is of importance to understand the characteristics of an antenna or scatterer. However, a direct model of surface currents has some difficulties handling different feeding positions and analysis frequencies. Instead, we can model the eigencurrents and eigenvalues of a small conducting object, which shows some unique merits. In this letter, we try to solve an important issue for the new model methodology, i.e., the changing rules of eigencurrents and eigenvalues with different frequencies. We start with the impedance matrix obtained by the method of moments and analyze separately its real and imaginary parts. Based on the results, the changing rules of eigencurrents and eigenvalues are obtained. It is revealed that the eigencurrents are almost unchanged with the frequency for small conducting objects, and the eigenvalues decrease approximately cubically with the frequency. As a result, it is possible to model the eigencurrents and eigenvalues with one mathematical expression for a wide bandwidth.</t>
  </si>
  <si>
    <t>1667-1670</t>
  </si>
  <si>
    <t>60013789-60010338;60013789;60013789</t>
  </si>
  <si>
    <t>36246795700;56502705100;16022929600</t>
  </si>
  <si>
    <t>Wu, Qi;Guo, Siyuan;Su, Donglin</t>
  </si>
  <si>
    <t>Beijing;Hamburg</t>
  </si>
  <si>
    <t>Beihang University;Hamburg University of Technology</t>
  </si>
  <si>
    <t>60013789;60010338</t>
  </si>
  <si>
    <t>Wu Q.</t>
  </si>
  <si>
    <t>On the eigenmodes of small conducting objects</t>
  </si>
  <si>
    <t>10.1109/LAWP.2014.2351013</t>
  </si>
  <si>
    <t>2-s2.0-84922224021</t>
  </si>
  <si>
    <t>['vary significantly', 'valuable input', 'spectrum use', 'spectrum occupancy', 'spatial dimension', 'resulting directional', 'medical band', 'measurement location', 'directional antennas', 'different antennas', 'accurate view', 'accessed opportunistically']</t>
  </si>
  <si>
    <t>Adaptive communications | Cognitive radio system | Cooperative spectrum sensing | Measurement | Spectrum occupancy | Wireless local area network | WLAN</t>
  </si>
  <si>
    <t>This paper presents directional and cooperative spectrum occupancy measurements in the 2.4 GHz industrial, scientific and medical band. Spectrum occupancy characterises the efficiency of spectrum use in terms of identifying the proportion of time that a given frequency channel is occupied. Directional spectrum occupancy measurements are carried out using two separately located measurement devices with directional antennas to capture the influence of the spatial dimension on the spectrum use. The measurements from the different antennas are further combined using decision fusion techniques to get cooperative spectrum occupancies that give a more accurate view of the actual spectrum use. The resulting directional and cooperative spectrum occupancies are valuable input to the development of future cognitive radio systems where unoccupied channels could be accessed opportunistically. The measurements results indicate that the spectrum occupancy can vary significantly in the same office environment depending on the measurement location and direction.</t>
  </si>
  <si>
    <t>339-357</t>
  </si>
  <si>
    <t>International Journal of Autonomous and Adaptive Communications Systems</t>
  </si>
  <si>
    <t>60033191;60033191;60033191;60033191;60033191;60033191</t>
  </si>
  <si>
    <t>6505918574;24776754300;57214378598;6508295422;24333078100;35611166300</t>
  </si>
  <si>
    <t>Matinmikko, Marja;Mustonen, Miia;H√∂yhty√§, Marko;Rauma, Tapio;Sarvanko, Heli;M√§mmel√§, Aarne</t>
  </si>
  <si>
    <t>VTT Technical Research Centre of Finland</t>
  </si>
  <si>
    <t>Matinmikko M.</t>
  </si>
  <si>
    <t>Directional and cooperative spectrum occupancy measurements in the 2.4 GHz ISM band</t>
  </si>
  <si>
    <t>10.1504/IJAACS.2014.067239</t>
  </si>
  <si>
    <t>2-s2.0-84922233000</t>
  </si>
  <si>
    <t>['resulting gain', 'reduced height', 'profile antenna', 'pattern bandwidth', 'optimal performance', 'lens collimates', 'ground plane', 'gain reduced', 'fabricated design', 'entire metamaterial', 'electromagnetic radiation', 'either mechanism', 'dipole feed', 'designed independently', 'amc structure', 'achieve individually']</t>
  </si>
  <si>
    <t>Antennas | artificial magnetic conductors | metamaterials | microwave lenses | split-ring resonators</t>
  </si>
  <si>
    <t>A high-gain reduced-profile antenna is designed by combining the effects of a near-zero-index volumetric metamaterial lens and an artificial magnetic conducting (AMC) ground plane. The AMC/metalens antenna design presented here has 20% reduced height over an equivalent metalens antenna with conventional metallic ground plane at the cost of reduced peak directivity and pattern bandwidth. Both the metamaterial unit cells and the mushroom-type AMC structure are designed independently and retuned in the presence of the other for optimal performance. The lens collimates the electromagnetic radiation of a dipole feed by refraction as well as via a Fabry-Perot cavity effect, with resulting gain and patterns that are better than either mechanism can achieve individually. Full wave simulations of the entire metamaterial and AMC structure with a feed dipole agree well with measurements of the fabricated design. ¬© 2014 IEEE.</t>
  </si>
  <si>
    <t>1928-1936</t>
  </si>
  <si>
    <t>60001439;60001439;60001439;60002959;60002959;60002959</t>
  </si>
  <si>
    <t>35321608000;36246795700;55925714300;36665099500;57206140799;55884538900</t>
  </si>
  <si>
    <t>Turpin, Jeremiah P.;Wu, Qi;Werner, Douglas H.;Martin, Bonnie;Bray, Matt;Lier, Erik</t>
  </si>
  <si>
    <t>Bethesda;University Park</t>
  </si>
  <si>
    <t>Lockheed Martin Corporation;Pennsylvania State University</t>
  </si>
  <si>
    <t>60002959;60001439</t>
  </si>
  <si>
    <t>Turpin J.</t>
  </si>
  <si>
    <t>Near-zero-index metamaterial lens combined with AMC metasurface for high-directivity low-profile antennas</t>
  </si>
  <si>
    <t>10.1109/TAP.2014.2302845</t>
  </si>
  <si>
    <t>2-s2.0-84922235615</t>
  </si>
  <si>
    <t>['training time', 'proposed algorithm', 'procedure makes', 'free operation', 'femtocell device', 'ap selects', 'ap algorithm', 'affinity propagation', '50 %.']</t>
  </si>
  <si>
    <t>An artificial neural network (ANN) and affinity propagation (AP) algorithm based user categorization technique is presented. The proposed algorithm is designed for closed access femtocell network. ANN is used for user classification process and AP algorithm is used to optimize the ANN training process. AP selects the best possible training samples for faster ANN training cycle.The users are distinguished by using the difference of received signal strength in a multielement femtocell device. A previously developed directive microstrip antenna is used to configure the femtocell device. Simulation results show that, for a particular house pattern, the categorization technique without AP algorithm takes 5 indoor users and 10 outdoor users to attain an error-free operation. While integrating AP algorithm with ANN, the system takes 60% less training samples reducing the training time up to 50%. This procedure makes the femtocell more effective for closed access operation.</t>
  </si>
  <si>
    <t>55842122300;55328836300;7401908770;55637259500;24833021900</t>
  </si>
  <si>
    <t>Ahmed, Afaz Uddin;Islam, Mohammad Tariqul;Ismail, Mahamod;Kibria, Salehin;Arshad, Haslina</t>
  </si>
  <si>
    <t>A novel user classification method for femtocell network by using affinity propagation algorithm and artificial neural network</t>
  </si>
  <si>
    <t>10.1155/2014/253787</t>
  </si>
  <si>
    <t>2-s2.0-84922236222</t>
  </si>
  <si>
    <t>['without adding', 'unit cell', 'space wavelength', 'overall size', 'jerusalem cross', 'hand cp', 'cp wave', 'circularly polarized', 'achieve right']</t>
  </si>
  <si>
    <t>Bidirectional antennas | circular polarization | frequency selective surfaces | polarization converting surface | same sense | slot antennas</t>
  </si>
  <si>
    <t>An asymmetric frequency selective surface (FSS) based on Jerusalem cross-slot (JC-SL) unit cell is used as a polarization converting surface (PCS) to change the sense of the circularly polarized (CP) wave as it passes through it. This is achieved by introducing 0¬∞ and 180¬∞ phase shifts for the two perpendicular linear polarized components of the CP wave. Without adding any extra phase shift, the transmitted CP wave will encounter a change in its sense of polarization. The PCS is then combined with a bidirectional CP slot antenna to achieve right-hand CP (RHCP) signal on both sides of the antenna. The overall size of the structure is about 0.75Œª √ó 0.75Œª √ó 0.15Œª, where Œª is the free-space wavelength. The structure is designed to operate at the GPS L1 band (f = 1.575 GHz).</t>
  </si>
  <si>
    <t>1652-1655</t>
  </si>
  <si>
    <t>60030835;60030835</t>
  </si>
  <si>
    <t>55756841900;6701535033</t>
  </si>
  <si>
    <t>Khosravi, Farhad;Mousavi, Pedram</t>
  </si>
  <si>
    <t>Khosravi F.</t>
  </si>
  <si>
    <t>Bidirectional same-sense circularly polarized slot antenna using polarization converting surface</t>
  </si>
  <si>
    <t>10.1109/LAWP.2014.2349006</t>
  </si>
  <si>
    <t>2-s2.0-84922244466</t>
  </si>
  <si>
    <t>['uncertainty principle', 'spatial resolution', 'immunity tests', 'focusing waves', 'electronic warfare', 'electromagnetic compatibility', 'concentration operator', 'building blocks', 'bounds imposed', 'antenna characterization']</t>
  </si>
  <si>
    <t>Focusing waves | plane-wave spectrum | Slepian functions</t>
  </si>
  <si>
    <t>Slepian's concentration operator is applied in order to define a set of focusing waves with finite angular spread and the highest spatial focusing possible. These waves can be used as building blocks for the definition of any wave that requires to ensure both angular and spatial resolution, as an optimal tradeoff within the bounds imposed by the uncertainty principle. Applications of these results can be expected in the form of focusing waves yielding higher energy efficiency for antenna characterization, electromagnetic compatibility (EMC) radiative-immunity tests, electronic warfare, as well as spatially resolved beamforming.</t>
  </si>
  <si>
    <t>1636-1639</t>
  </si>
  <si>
    <t>60007816;60007136;60007136</t>
  </si>
  <si>
    <t>55816925400;17433376700;6506535780</t>
  </si>
  <si>
    <t>Meton, Philippe;Cozza, Andrea;Monsef, Florian</t>
  </si>
  <si>
    <t>Gif-sur-Yvette;Gif-sur-Yvette</t>
  </si>
  <si>
    <t>Commissariat a L'Energie Atomique CEA;Laboratoire des Signaux et Syst√®mes</t>
  </si>
  <si>
    <t>60007816;60007136</t>
  </si>
  <si>
    <t>Meton P.</t>
  </si>
  <si>
    <t>A class of focusing waves with controllable spatial extension and directivity</t>
  </si>
  <si>
    <t>10.1109/LAWP.2014.2348935</t>
  </si>
  <si>
    <t>2-s2.0-84922245754</t>
  </si>
  <si>
    <t>['unidirectional rather', 'sidelobe levels', 'real parts', 'phase distributions', 'minor lobes', 'material properties', 'material parameters', 'linear array', 'lens exhibits', 'lens designs', 'lens aperture', 'introduced within', 'field patterns', 'extra degree', 'designing far', 'controllable far']</t>
  </si>
  <si>
    <t>Antenna lens | complex coordinate transformation | directive emission | far-zone focusing | radiation pattern tailoring | transformation electromagnetics</t>
  </si>
  <si>
    <t>In this letter, a transformation optics approach involving complex coordinates is presented for designing far-zone focusing lenses fed by a single radiating electromagnetic source. In contrast to conventional coordinate transformation (CT) methods that tailor only the real parts of the material parameters, a spatial amplitude tapering function containing either gain or loss is introduced within the lens, which provides an extra degree of freedom in controlling both the amplitude and phase distributions at the aperture of the lens, resulting in a controllable far-field radiation pattern. The concept is validated by full-wave lens simulations with parametric studies carried out to investigate the impact of both the geometrical and material properties of the lens on the far-field patterns. It is then demonstrated that the lens designs can be further optimized to control the sidelobe levels (peak as well as minor lobes) while maintaining a relatively high gain. Finally, it is shown that the lens exhibits a far-field radiation pattern comparable to that of a linear array with uniform element spacing, but is unidirectional rather than bidirectional. By providing a means to control both the amplitude and phase distribution across the lens aperture, the proposed complex CT design approach provides a pathway to constructing directive emitting devices with radiation properties similar to conventional antenna arrays but with only a single feeding source.</t>
  </si>
  <si>
    <t>1779-1782</t>
  </si>
  <si>
    <t>60001439;60001439;60001439</t>
  </si>
  <si>
    <t>56380874200;35193929900;55925714300</t>
  </si>
  <si>
    <t>Lu, Bing Qian;Jiang, Zhi Hao;Werner, Douglas H.</t>
  </si>
  <si>
    <t>Far-zone focusing lenses designed by complex coordinate transformations</t>
  </si>
  <si>
    <t>10.1109/LAWP.2014.2356173</t>
  </si>
  <si>
    <t>2-s2.0-84922254112</t>
  </si>
  <si>
    <t>['transformation electromagnetics', 'realization methods', 'illusion devices', 'great interest', 'general te', 'engineering purpose', 'conformal mapping', 'based designs', 'also studied']</t>
  </si>
  <si>
    <t>Illusion devices | microwave antennas | transformation electromagnetics</t>
  </si>
  <si>
    <t>In this letter, we introduce several new applications recently presented for engineering purpose. These designs are based on the concept of transformation electromagnetics (TE), including the theory of general TE and the method of qausi-conformal mapping. In particular, we focus on a series of illusion devices and microwave lens antennas, which are of great interest for the antennas and wireless propagation society. Realization methods of these TE-based designs are also studied and discussed.</t>
  </si>
  <si>
    <t>1792-1795</t>
  </si>
  <si>
    <t>36161605300;36077619200;55342807700</t>
  </si>
  <si>
    <t>Tang, Wen Xuan;Jiang, Wei Xiang;Cui, Tie Jun</t>
  </si>
  <si>
    <t>Tang W.</t>
  </si>
  <si>
    <t>Transformation electromagnetics for microwave antennas and radar illusion</t>
  </si>
  <si>
    <t>10.1109/LAWP.2014.2363235</t>
  </si>
  <si>
    <t>2-s2.0-84922258793</t>
  </si>
  <si>
    <t>['two parameters', 'suburban areas', 'rrs based', 'rrs ).', 'ray model', 'propagation order', 'numerical results', 'numerical procedure', 'mobile station', 'key parameters', 'illuminated planes', 'illuminated lines', 'good agreement', 'demonstrate validity', 'base station', 'antenna height', 'also assume', '2d rrs', '1d rrs']</t>
  </si>
  <si>
    <t>1-ray model | discrete ray tracing method | field estimation | Propagation | random rough surface</t>
  </si>
  <si>
    <t>This paper is concerned with a numerical procedure to estimate two parameters, amplitude modification factor √° and propagation order of distance Œ≤, for electromagnetic (EM) propagation in complicated natural environments such as random rough surface (RRS). These two parameters are key parameters when we simulate field distributions along various types of RRS based on 1-ray model. We assume that the former parameter Œ≤ can be evaluated by the visual planar angles of illuminated lines in case of 1D RRS and by the visual solid angles of illuminated planes in case of 2D RRS. We also assume that the latter parameter √¢ can be estimated not only by base station (BS) antenna height, similar to Okumura-Hata model simulating EM propagation in urban and suburban areas, but also by mobile station (MS) antenna height. In order to demonstrate validity of the proposed parameter estimation, we compare the numerical field distributions obtained by the 1-ray model using estimated two parameters with those computed by discrete ray tracing method (DRTM) which is an effective EM field solver. It is shown that both numerical results are in good agreement.</t>
  </si>
  <si>
    <t>307-319</t>
  </si>
  <si>
    <t>1875905X</t>
  </si>
  <si>
    <t>1574017X</t>
  </si>
  <si>
    <t>Mobile Information Systems</t>
  </si>
  <si>
    <t>60009108;60009108;60009108;60009514</t>
  </si>
  <si>
    <t>56505564000;56505422800;56505327700;56505575900</t>
  </si>
  <si>
    <t>Uchidaa, Kazunori;Takematsub, Masafumi;Leeb, Jun Hyuck;Hondac, Junichi</t>
  </si>
  <si>
    <t>Chofu;Fukuoka</t>
  </si>
  <si>
    <t>Electronic Navigation Research Institute;Fukuoka Institute of Technology</t>
  </si>
  <si>
    <t>60009514;60009108</t>
  </si>
  <si>
    <t>Uchidaa K.</t>
  </si>
  <si>
    <t>Parameter estimation for propagation along random rough surface by using line of sight data</t>
  </si>
  <si>
    <t>10.3233/MIS-130185</t>
  </si>
  <si>
    <t>2-s2.0-84922270604</t>
  </si>
  <si>
    <t>['wavelength peaks', 'two nanoholes', 'simulation results', 'polarization direction', 'optical interaction', 'nanohole pair', 'method confirms', 'metallic film', 'interaction depends', 'incident light', 'illuminating one', 'excited nanohole', 'electromagnetic power', 'antiphase interactions']</t>
  </si>
  <si>
    <t>Directional radiation | Magnetic dipole interaction | Nanoantenna | Nanoholes | Surface plasmon polariton</t>
  </si>
  <si>
    <t>The mechanism of optical interaction of two nanoholes, milled in an opaque gold film, by means of surface plasmon polariton (SPP) propagation is investigated. The interaction depends on the polarization direction of the incident light when the nanohole pair is illuminated through uniform single antenna excitations. It is shown that by illuminating one of the nanoholes, under single antenna excitation, the other nanohole can be excited indirectly via propagated SPPs from the excited nanohole. In addition, it is found that the spectrum of electromagnetic power above the surface of the metallic film at an arbitrary point along the axis of the nanohole pair presents two resonant peaks. These peaks are due to the optical interaction between nanoholes, where the short- and long-wavelength peaks can be assigned to in-phase and antiphase interactions of magnetic dipoles relative to each nanohole, respectively. The magnetic coupled dipole approximation (MCDA) method confirms the simulation results.</t>
  </si>
  <si>
    <t>799-808</t>
  </si>
  <si>
    <t>42461686300;6507478196</t>
  </si>
  <si>
    <t>Janipour, Mohsen;Hodjat-Kashani, Farrokh</t>
  </si>
  <si>
    <t>Janipour M.</t>
  </si>
  <si>
    <t>Directional radiation of surface plasmon polaritons at visible wavelengths through a nanohole dimer optical antenna milled in a gold film</t>
  </si>
  <si>
    <t>10.3807/JOSK.2014.18.6.799</t>
  </si>
  <si>
    <t>2-s2.0-84922273466</t>
  </si>
  <si>
    <t>['square patch', 'solid metal', 'simulation results', 'radiation deterioration', 'parametric study', 'order ones', 'order fpma', 'normal incidence', 'miniaturized 60', 'fractal three', 'bottom one', '22 ghz', '18 ghz']</t>
  </si>
  <si>
    <t>Fractal perfect metamaterial absorber | Guidewave slot array antennas | RCS reduction | Surface current distribution</t>
  </si>
  <si>
    <t>To miniaturize the perfect metamaterial absorber, a fractal three-order oblique cross dipole slot structure is proposed and investigated in this paper. The fractal perfect metamaterial absorber (FPMA) consists of two metallic layers separated by a lossy dielectric substrate. The top layer etched a three-order oblique fractalshaped cross dipole slot set in a square patch and the bottom one is a solid metal. The parametric study is performed for providing practical design guidelines. A prototype with a thickness of 0.0106Œª (Œª is the wavelength at 3.18 GHz) of the FPMA was designed, fabricated, measured, and is loaded on a 1√ó10 guidewave slot array antennas to reduce the in-band radar cross section (RCS) based on their surface current distribution. Experiments are carried out to verify the simulation results, and the experimental results show that the absorption at normal incidence is above 90 % from 3.17 to 3.22 GHz, the size for the absorber is 0.1Œª √ó 0.1Œª, the three-order FPMA is miniaturized 60 % compared with the zero-order ones, and the array antennas significantly obtain the RCS reduction without the radiation deterioration.</t>
  </si>
  <si>
    <t>1048-1054</t>
  </si>
  <si>
    <t>60069720;60069720;60069720;60069720;60069720;60069720</t>
  </si>
  <si>
    <t>51461627800;12782119800;55515043300;56442980500;57188706251;56498069900</t>
  </si>
  <si>
    <t>Li, Sijia;Cao, Xiangyu;Gao, Jun;Zheng, Yuejun;Zhang, Di;Liu, Hongxi</t>
  </si>
  <si>
    <t>Fractal metamaterial absorber with three-order oblique cross dipole slot structure and its application for in-band RCS reduction of array antennas</t>
  </si>
  <si>
    <t>2-s2.0-84922276951</t>
  </si>
  <si>
    <t>['without resorting', 'wave solutions', 'using mlfma', 'superposition principle', 'solutions required', 'similarity assumptions', 'present optimizations', 'numerical experiments', 'mutual couplings', 'mlfma ).', 'identical elements', 'genetic optimizations', 'genetic algorithms', 'finite extent', 'factor approaches', 'elitism mechanisms', 'effective optimizations', 'array elements', 'antenna excitations']</t>
  </si>
  <si>
    <t>Antenna arrays | Antenna optimizations | Genetic algorithms | Multilevel fast multipole algorithm | Patch antennas</t>
  </si>
  <si>
    <t>We present optimizations of patch antenna arrays using genetic algorithms and highly accurate full-wave solutions of the corresponding radiation problems with the multilevel fast multipole algorithm (MLFMA). Arrays of finite extent are analyzed by using MLFMA, which accounts for all mutual couplings between array elements efficiently and accurately. Using the superposition principle, the number of solutions required for the optimization of an array is reduced to the number of array elements, without resorting to any periodicity and similarity assumptions. Based on numerical experiments, genetic optimizations are improved by considering alternative mutation, crossover, and elitism mechanisms. We show that the developed optimization environment based on genetic algorithms and MLFMA provides efficient and effective optimizations of antenna excitations, which cannot be obtained with array-factor approaches, even for relatively simple arrays with identical elements.</t>
  </si>
  <si>
    <t>1005-1014</t>
  </si>
  <si>
    <t>56505512900;57219172439</t>
  </si>
  <si>
    <t>√ñnol, Can;Erg√ºl, √ñzg√ºr</t>
  </si>
  <si>
    <t>√ñnol C.</t>
  </si>
  <si>
    <t>Optimizations of patch antenna arrays using genetic algorithms supported by the multilevel fast multipole algorithm</t>
  </si>
  <si>
    <t>2-s2.0-84922278025</t>
  </si>
  <si>
    <t>['unit cells', 'transmission line', 'shunt inductors', 'radiation performance', 'nonperiodic left', 'line structure', 'lh transmission', 'ladder network', 'impedance bandwidth', '10 db']</t>
  </si>
  <si>
    <t>Impedance bandwidth | left-handed dipole | nonperiodic loading</t>
  </si>
  <si>
    <t>A miniaturized and bandwidth-extended dipole antenna using a nonperiodic left-handed (LH) transmission line is proposed. The LH transmission-line structure is composed of a ladder network of unit cells having different series capacitors and shunt inductors. The radiation performance of a four-cell nonperiodic LH dipole antenna is compared to the periodically loaded antenna with the same size. Simulated and measured results show that, when the length of the antenna is about 0.2Œª0, a 4.8% impedance bandwidth for S11 ‚â§ - 10 dB can be obtained through appropriately nonperiodic LC loading without any additional matching network, and well-behaved radiation patterns have been displayed.</t>
  </si>
  <si>
    <t>60008919-111595423;60009697;60005465;60008919;60008919</t>
  </si>
  <si>
    <t>16401060000;8092251400;8945567500;26662085800;56504074300</t>
  </si>
  <si>
    <t>Cao, Wei Ping;Shafai, L.;Wang, Bing Zhong;Li, Si Min;Li, Bei Bei</t>
  </si>
  <si>
    <t>Canada;China;China;China</t>
  </si>
  <si>
    <t>Winnipeg;Guilin;Chengdu;Shijiazhuang</t>
  </si>
  <si>
    <t>University of Manitoba;Guilin University of Electronic Technology;University of Electronic Science and Technology of China;Sci. and Technol. on Information Transmission and Dissemination in Communication Networks Laboratory</t>
  </si>
  <si>
    <t>60009697;60008919;60005465;111595423</t>
  </si>
  <si>
    <t>Cao W.</t>
  </si>
  <si>
    <t>A small and bandwidth-extended dipole antenna with nonperiodic left-handed transmission line loading</t>
  </si>
  <si>
    <t>10.1109/LAWP.2014.2326433</t>
  </si>
  <si>
    <t>2-s2.0-84922309107</t>
  </si>
  <si>
    <t>['top layer', 'simulations verifies', 'simulation models', 'shaped dra', 'planar circuits', 'perforated substrate', 'moderate permittivity', 'low profile', 'low permittivity', 'low cost', 'illustrated based', 'good agreement', 'experimentally verified', 'effective permittivity', 'easy manufacture', 'design schemes', 'design methodology', 'coupling slot', 'convenient integration', 'bottom layer']</t>
  </si>
  <si>
    <t>Dielectric resonator antenna (DRA) | millimeter-wave antenna | substrate integrated dielectric resonator antenna (SIDRA) | substrate integrated waveguide (SIW)</t>
  </si>
  <si>
    <t>A kind of low-profile substrate integrated dielectric resonator antenna (SIDRA) is proposed and experimentally verified at millimeter-wave (mmW) bands. The antenna is implemented with a two-layer printed circuit board (PCB) process, in which the integrated dielectric resonate radiator is fabricated in the top layer with moderate permittivity, which is fed by substrate integrated waveguide (SIW) implemented in the bottom layer with low permittivity through a coupling slot. The evolution of the SIDRA is illustrated based on the investigation of the effective permittivity of the perforated substrate. The design schemes, procedures, and simulation models are discussed in detail. Good agreement between the measurements and simulations verifies the effectiveness and feasibility of the design methodology. The proposed SIDRA shows the advantages of low profile, low cost, easy manufacture for specific-shaped DRA, high radiation efficiency, and convenient integration with other planar circuits.</t>
  </si>
  <si>
    <t>60073723-60005244;60073723</t>
  </si>
  <si>
    <t>35894553600;55496226700</t>
  </si>
  <si>
    <t>Gong, Ke;Hu, Xue Hui</t>
  </si>
  <si>
    <t>Xinyang;Nanjing</t>
  </si>
  <si>
    <t>Xinyang Normal University;Southeast University</t>
  </si>
  <si>
    <t>60073723;60005244</t>
  </si>
  <si>
    <t>Gong K.</t>
  </si>
  <si>
    <t>Low-profile substrate integrated dielectric resonator antenna implemented with PCB process</t>
  </si>
  <si>
    <t>10.1109/LAWP.2014.2325033</t>
  </si>
  <si>
    <t>2-s2.0-84922311769</t>
  </si>
  <si>
    <t>['zehnder interferometric', 'optic electric', 'linbo3 electro', 'field intensity', 'fed balanced', 'extinction ratio', 'dynamic ranges', 'bridge mach', 'applied electric', '8 v', '7 db', '5 db', '3 œºm', '3 v', '29 v', '25 v']</t>
  </si>
  <si>
    <t>Electro-optical electric-field sensor | Lithium niobate | Segmented dipole antenna | Ti: LiNbO  optical channel waveguide 3 | Y-fed balanced-bridge Mach-Zehnder interferometric optical modulator</t>
  </si>
  <si>
    <t>We have demonstrated a Ti:LiNbO3 electro-optic electric-field sensor utilizing a 1√ó2 Y-fed balanced-bridge Mach-Zehnder interferometric (YBB-MZI) modulator, which uses a 3-dB directional coupler at the output and has two complementary output waveguides. A dc switching voltage of ~25 V and an extinction ratio of ~12.5 dB are observed at a wavelength of 1.3 Œºm. For a 20 dBm rf input power, the minimum detectable electric fields are ~8.21, 7.24, and ~13.3 V/m, corresponding to dynamic ranges of ~10, ~12, and ~7 dB at frequencies of 10, 30, and 50 MHz respectively. The sensors exhibit almost linear response for an applied electric-field intensity from 0.29 V/m to 29.8 V/m.</t>
  </si>
  <si>
    <t>739-745</t>
  </si>
  <si>
    <t>Jung, Hongsik</t>
  </si>
  <si>
    <t>Jung H.</t>
  </si>
  <si>
    <t>Integrated-optic electric-field sensor utilizing a Ti:LiNbO&lt;inf&gt;3&lt;/inf&gt;Y-fed balanced-bridge mach-zehnder interferometric modulator with a segmented dipole antenna</t>
  </si>
  <si>
    <t>10.3807/JOSK.2014.18.6.739</t>
  </si>
  <si>
    <t>2-s2.0-84922314820</t>
  </si>
  <si>
    <t>['two ports', 'siw technology', 'proposed design', 'proposed based', 'proposed antenna', 'metalized holes', 'integrated waveguide', 'improved due', 'impedance bandwidths', 'good agreement', 'four sides', 'feeding parts', 'electric fields', 'cross polarization', 'antenna obtains', '8 ghz', '70 ¬∞', '6 ghz', '40 db', '30 db', '20 db']</t>
  </si>
  <si>
    <t>Aperture coupled antenna | Dualpolarized microstrip antenna | Isolation | Substrate-integrated waveguide</t>
  </si>
  <si>
    <t>A dual-polarized microstrip antenna with highisolation is proposed based on the substrate-integrated waveguide (SIW) technology in this paper. According to the SIW technology, the metalized holes (MHs) are inserted into a substrate of the proposed antenna and the electric fields of the feeding parts are enclosed, so the isolation of the antenna is enhanced. The bandwidth is improved due to the MHs in the four sides of the antenna. A prototype of the proposed antenna has been fabricated and measured. Experimental results indicate that the antenna obtains the isolation more than 40 dB and achieves the impedance bandwidths of 21.9 % and 23.8 % (11.8-14.6 GHz and 11.65-14.8 GHz for two ports) of the reflection coefficients less than -20 dB. The cross polarization with the main lobe remains less than -30 dB and the half-power beam width is about 70¬∞ for the proposed antenna. Meanwhile, the frontto- back ratio remains to be better than 20 dB. A good agreement between the measured and simulated results validates the proposed design.</t>
  </si>
  <si>
    <t>1092-1098</t>
  </si>
  <si>
    <t>60069720;60069720;60069720;60025578</t>
  </si>
  <si>
    <t>51461627800;12782119800;55515043300;56037086000</t>
  </si>
  <si>
    <t>Li, Sijia;Cao, Xiangyu;Gao, Jun;Gao, Pengcheng</t>
  </si>
  <si>
    <t>High-isolation dual-polarized microstrip antenna via substrate integrated waveguide technology</t>
  </si>
  <si>
    <t>2-s2.0-84922319071</t>
  </si>
  <si>
    <t>['tag identification', 'produces strong', 'perfect matching', 'paper deals', 'overall size', 'measurements confirm', 'measured bandwidth', 'market simply', 'high frequency', 'field zone', 'chip impedance', 'antenna impedance', 'antenna design', '787 mm3', '140 mhz']</t>
  </si>
  <si>
    <t>Chip | Far-field | Near-field | RF identification (RFID) | Tag antenna | Ultra-High Frequency (UHF)</t>
  </si>
  <si>
    <t>The paper deals with the design of passive broadband tag antenna for Ultra-High Frequency (UHF) band. The antenna is intended for both near and far fields Radio Frequency Identification (RFID) applications. The meander dipole tag antenna geometry modification is designed for frequency bandwidth increasing. The measured bandwidth of the proposed broadband tag antenna is more than 140 MHz (820-960 MHz), which can cover the entire UHF RFID band. A comparison between chip impedance of datasheet and the measured chip impedance has been used in our simulations. The proposed progressive meandered antenna structure, with an overall size of 77 √ó 14 √ó 0.787 mm3, produces strong and uniform magnetic field distribution in the near-field zone. The antenna impedance is matched to common UHF chips in market simply by tuning its capacitive and inductive values since a perfect matching is required in the antenna design in order to enhance the near and the far field communications. Measurements confirm that the designed antenna exhibits good performance of Tag identification for both near-field and far-field UHF RFID applications.</t>
  </si>
  <si>
    <t>1026-1032</t>
  </si>
  <si>
    <t>60070309;60104274;;;</t>
  </si>
  <si>
    <t>36620134500;36094554400;15752170600;55262961400;6602558932</t>
  </si>
  <si>
    <t>Dhaouadi, M.;Mabrouk, M.;Vuong, T. P.;De Souza, A. C.;Ghazel, A.</t>
  </si>
  <si>
    <t>Grenoble;Ariana</t>
  </si>
  <si>
    <t>MINATEC;University of Carthage, Ecole Sup√©rieure des Communications de Tunis</t>
  </si>
  <si>
    <t>60104274;60070309</t>
  </si>
  <si>
    <t>Dhaouadi M.</t>
  </si>
  <si>
    <t>A broadband UHF tag antenna for near-field and far-field RFID communications</t>
  </si>
  <si>
    <t>2-s2.0-84922319784</t>
  </si>
  <si>
    <t>['well applied', 'resonant frequencies', 'proposed antenna', 'presented antenna', 'overall dimension', 'key parameters', 'easily tuned', 'coplanar waveguide', '800 mhz', '500 mhz', '300 mhz']</t>
  </si>
  <si>
    <t>coplanar waveguide | equivalent circuit | Triple-band</t>
  </si>
  <si>
    <t>In this letter, a compact printed antenna fed by coplanar waveguide for triple-band is presented. The proposed antenna consists of two rectangular metallic loops in front and a slit square ring on the backside. Tri-band has been achieved, which can be easily tuned by adjusting the sizes of the rectangles. An analysis of equal lumped circuit mechanism as well the triple band operation is provided. Key parameters to tune the resonant frequencies have been identified. The overall dimension of the proposed antenna is 30 √ó 26 mm2. Simulated results show that the presented antenna can cover three separated impedance bandwidths of ~13% at 300 MHz (2.2-2.5 GHz), ~14% at 500 MHz (3.3-3.8 GHz), and ~15% at 800 MHz (5.1-5.9 GHz), which are well applied for both 2.4/5.2/5.8-GHz WLAN bands and 3.5/5.5-GHz WiMAX bands.</t>
  </si>
  <si>
    <t>1086-1091</t>
  </si>
  <si>
    <t>55539894300;56504518200;56505114300;56126034800</t>
  </si>
  <si>
    <t>Yang, Xiaolin;Kong, Fangling;Liu, Xuelin;Song, Chunyan</t>
  </si>
  <si>
    <t>A CPW-fed triple-band Antenna for WLAN and WiMAX applications</t>
  </si>
  <si>
    <t>2-s2.0-84922320224</t>
  </si>
  <si>
    <t>GUT</t>
  </si>
  <si>
    <t>['wave design', 'provide examples', 'maximize performance', 'high efficiency', 'gradient computation', 'geometry deformation', 'framework consists', 'external gradient', 'extended version', 'curvilinear higher', 'computational engine', 'completed within']</t>
  </si>
  <si>
    <t>CAD | Computational electromagnetics | Electromagnetic optimization | FEM | Microwave filters | Multiplexer design</t>
  </si>
  <si>
    <t>In this paper, an efficient computational framework for the full-wave design by optimization of complex microwave passive devices, such as antennas, filters, and multiplexers, is described. The framework consists of a computational engine, a 3D object modeler, and a graphical user interface. The computational engine, which is based on a finite element method with curvilinear higher-order tetrahedral elements, is coupled with built-in or external gradient-based optimization procedures. For speed, a model order reduction technique is used and the gradient computation is achieved by perturbation with geometry deformation, processed on the level of the individual mesh nodes. To maximize performance, the framework is targeted to multicore CPU architectures and its extended version can also use multiple GPUs. To illustrate the accuracy and high efficiency of the framework, we provide examples of simulations of a dielectric resonator antenna and full-wave design by optimization of two diplexers involving tens of unknowns, and show that the design can be completed within the duration of a few simulations using industry-standard FEM solvers. The accuracy of the design is confirmed by measurements.</t>
  </si>
  <si>
    <t>970-978</t>
  </si>
  <si>
    <t>6603279609;23995191200;7004542469</t>
  </si>
  <si>
    <t>Lamecki, Adam;Balewski, Lukasz;Mrozowski, Michal</t>
  </si>
  <si>
    <t>Lamecki A.</t>
  </si>
  <si>
    <t>An efficient framework for fast computer aided design of microwave circuits based on the higher-order 3D finite-element method (invited paper)</t>
  </si>
  <si>
    <t>2-s2.0-84922322756</t>
  </si>
  <si>
    <t>['wideband performance', 'wide band', 'uwb applications', 'uwb ).', 'symmetrically incorporating', 'stop bands', 'shape stub', 'reflection coefficient', 'radiating patch', 'proposed antenna', 'operating band', 'notch bands', 'ground plane', 'coplanar waveguide', 'bottom side', 'band rejections', '92 ghz', '71 ghz', '7 ghz', '6 db', '2 db']</t>
  </si>
  <si>
    <t>band | CPW fed | Hexagonal planar antenna | UWB | WiMAX band | WLAN</t>
  </si>
  <si>
    <t>In this paper, a coplanar waveguide (CPW) fed hexagonal shape planar antenna has been considered for ultra-wide band (UWB). This antenna is then modified to obtain dual band rejection. The Wireless Local Area Network (WLAN) and Wireless Microwave Access (WiMAX) band rejections are realized by symmetrically incorporating a pair of L-shape slots within the ground plane as well as a couple of I-shape stubs inserted on the bottom side of radiating patch. The proposed antenna has stop bands of 5.05-5.92 GHz and 3.19-3.7 GHz while maintaining the wideband performance from 2.88- 13.71 GHz with reflection coefficient of ‚â§-10 dB. The antenna exhibits satisfactory omni-directional radiation characteristics throughout its operating band. The peak gain varies from 2 dB to 6 dB in the entire UWB frequency regions except at the notch bands. Surface current distributions are used to analyze the effects of the L-slot and I-shape stub. The measured group delay has small variation within the operating band except notch bands and hence the proposed antenna may be suitable for UWB applications.</t>
  </si>
  <si>
    <t>1077-1085</t>
  </si>
  <si>
    <t>60097698;60000912</t>
  </si>
  <si>
    <t>Hooghly;Howrah</t>
  </si>
  <si>
    <t>Government College of Engineering and Textile Technology, Serampore;Indian Institute of Engineering Science and Technology, Shibpur</t>
  </si>
  <si>
    <t>A coplanar waveguide fed hexagonal shape ultra wide band antenna with WiMAX and WLAN band rejection</t>
  </si>
  <si>
    <t>2-s2.0-84922325350</t>
  </si>
  <si>
    <t>['uda antennas', 'space cells', 'simulation results', 'perfect hybridization', 'parallel implementation', 'parallel dgf', 'parallel computations', 'function formulation', 'field transformation', 'fdtd solutions', 'fdtd instead', 'fdtd grid', 'electromagnetic field', 'discrete green', 'difference time', 'developed method', 'developed implementation', 'current elements', 'convolution computations', 'computed dgf', 'antenna characteristics', 'advantages stemming']</t>
  </si>
  <si>
    <t>Computational electromagnetics | Discrete green's function (DGF) | Finite-difference time-domain (FDTD) method | Parallel processing</t>
  </si>
  <si>
    <t>Parallel implementation of the discrete Green's function formulation of the finite-difference time-domain (DGF-FDTD) method was developed on a multicore central processing unit. DGF-FDTD avoids computations of the electromagnetic field in free-space cells and does not require domain termination by absorbing boundary conditions. Computed DGF-FDTD solutions are compatible with the FDTD grid enabling the perfect hybridization of FDTD with the use of time-domain integral equation methods. The developed implementation can be applied to simulations of antenna characteristics. For the sake of example, arrays of Yagi-Uda antennas were simulated with the use of parallel DGF-FDTD. The efficiency of parallel computations was investigated as a function of the number of current elements in the FDTD grid. Although the developed method does not apply the fast Fourier transform for convolution computations, advantages stemming from the application of DGF-FDTD instead of FDTD can be demonstrated for one-dimensional wire antennas when simulation results are post-processed by the near-to-far-field transformation.</t>
  </si>
  <si>
    <t>979-986</t>
  </si>
  <si>
    <t>14047727000;55816854200;23103830100</t>
  </si>
  <si>
    <t>Stefa≈Ñski, Tomasz;Or≈Çowski, Slawomir;Reichel, Bartosz</t>
  </si>
  <si>
    <t>Parallel implementation of the discrete green's function formulation of the FDTD method on a multicore central processing unit</t>
  </si>
  <si>
    <t>2-s2.0-84922326811</t>
  </si>
  <si>
    <t>['two boosters', 'strongly required', 'smartphone ),', 'small dimensions', 'resonant elements', 'reduced dimensions', 'properly excite', 'placed close', 'paper proposes', 'new ones', 'multiband performance', 'handset device', 'ground plane', 'efficient mode', 'easily integrated', 'current demand', 'compact configuration', 'best position', 'abovementioned shortcomings', '960 ghz', '824 ghz', '710 ghz']</t>
  </si>
  <si>
    <t>Ground plane modes | Handset antennas | Multi-band | Non-resonant antennas</t>
  </si>
  <si>
    <t>The current demand in the handset antenna field requires multiband antennas due to the existence of multiple communication standards and the emergence of new ones. At the same time, antennas with reduced dimensions are strongly required in order to be easily integrated. In this sense, the paper proposes a compact radiating system that uses two non-resonant elements to properly excite the ground plane to solve the abovementioned shortcomings by minimizing the required Printed Circuit Board (PCB) area while ensuring a multiband performance. These non-resonant elements are called here ground plane boosters since they excite an efficient mode of the ground plane. The proposed radiating system comprises two ground plane boosters of small dimensions of 5 mm x 5 mm x 5 mm. One is in charge of the low frequency region (from 0.824 GHz to 0.960 GHz) and the other is in charge of the high frequency region (1.710 GHz-2.170 GHz). With the aim of achieving a compact configuration, the two boosters are placed close to each other in a corner of the ground plane of a handset device (concentrated architecture). Several experiments related to the coupling between boosters have been carried out in two different platforms (barphone and smartphone), and the best position and the required matching network are presented. The novel proposal achieves multiband performance at GSM850/900/1800/1900 and UMTS.</t>
  </si>
  <si>
    <t>1061-1070</t>
  </si>
  <si>
    <t>107979893;107979893-60026905;107979893;60007592;60026905</t>
  </si>
  <si>
    <t>24484214200;35611493500;32067571600;55390845900;55263532800</t>
  </si>
  <si>
    <t>Picher, Cristina;Anguera, Jaume;And√∫jar, Aurora;Puente, Carles;Bujalance, Adri√°n</t>
  </si>
  <si>
    <t>Barcelona;Barcelona;Barcelona</t>
  </si>
  <si>
    <t>Universitat Ramon Llull;Universitat Polit√®cnica de Catalunya;Technology Department</t>
  </si>
  <si>
    <t>60026905;60007592;107979893</t>
  </si>
  <si>
    <t>Concentrated ground plane booster antenna technology for multiband operation in handset devices</t>
  </si>
  <si>
    <t>2-s2.0-84922327557</t>
  </si>
  <si>
    <t>Svenska Forskningsr√•det Formas</t>
  </si>
  <si>
    <t>2018-01754</t>
  </si>
  <si>
    <t>['¬© 1963', 'wide beamwidth', 'require antennas', 'range larger', 'proposed antenna', 'mobile communications', 'impedance bandwidth', 'different environments', 'different beamwidths', 'desirable candidate', 'design guidelines', 'base stations', 'achieved across', '90 ¬∞', '30 ¬∞', '3 dbi', '2012 ieee', '120 ¬∞']</t>
  </si>
  <si>
    <t>Base station antenna | Magnetoelectric (ME) dipole | Unidirectional pattern | Wide beamwidth | Wideband antenna</t>
  </si>
  <si>
    <t>A linearly polarized magnetoelectric (ME) dipole with wide beamwidth in the H-plane is proposed and studied. A fabricated prototype shows that stable wide beamwidth of 120¬∞ in the H-plane is achieved across the 41% impedance bandwidth for SWR ‚â§ 2 with good radiation performances including a stable gain around 6.3 dBi, symmetrically unidirectional radiation patterns, low cross polarization, and low back radiation. Design guidelines and three design samples are given, which demonstrate that the beamwidth in the H-plane can be varied over a range larger than 30¬∞ from 90¬∞ to 120¬∞ and the fluctuation of the beamwidth is less than 10¬∞ throughout the whole operating band. Besides, it shows that the variation in the H-plane does not degrade the other performances of the antenna. With all of these advantages, the proposed antenna is a desirable candidate for base stations of mobile communications which require antennas of different beamwidths for different environments. ¬© 1963-2012 IEEE.</t>
  </si>
  <si>
    <t>1830-1836</t>
  </si>
  <si>
    <t>56040371300;55510527400</t>
  </si>
  <si>
    <t>Li, Yujian;Luk, Kwai Man</t>
  </si>
  <si>
    <t>A linearly polarized magnetoelectric dipole with wide H-plane beamwidth</t>
  </si>
  <si>
    <t>10.1109/TAP.2013.2297163</t>
  </si>
  <si>
    <t>2-s2.0-84922328987</t>
  </si>
  <si>
    <t>['theoretical analysis', 'system performance', 'single antenna', 'output snr', 'outage probability', 'noise ratio', 'multiple antennas', 'high snr', 'first obtained', 'feedback delay', 'ergodic capacity', 'diversity order', 'computer simulations', 'channel parameters', 'array gain', 'antenna number', 'analytical formulas', 'analytical expressions', 'also presented']</t>
  </si>
  <si>
    <t>In this paper, we investigate the effect of feedback delay on a dual-hop fixed gain amplify-and-forward relay network over Rayleigh-Rician mixed fading channels, where the source and destination are all equipped with multiple antennas, while the relay has a single antenna. By using the model of beamforming with feedback delay, the equivalent output signal-to-noise ratio (SNR) of the amplify-and-forward relay network is first obtained. Then, based on the infinite series representation, the analytical expressions for the outage probability and the probability density function of the output SNR are derived. Furthermore, the analytical formulas of the ergodic capacity and the average symbol error rate formulas with various modulation formats are developed. To reveal the diversity order and array gain of the multi-antenna relay network, the asymptotic average symbol error rates at high SNR are also presented. Finally, computer simulations are provided to validate the theoretical analysis and to indicate the effect of antenna number, feedback delay and channel parameters on the system performance.</t>
  </si>
  <si>
    <t>1045-1055</t>
  </si>
  <si>
    <t>60088583-60005244;60088583;60021666;60088583;60088583</t>
  </si>
  <si>
    <t>55724121000;57205869510;57201237501;56021642300;23767151100</t>
  </si>
  <si>
    <t>Lin, Min;An, Kang;Ouyang, Jian;Wei, Heng;Dang, Jun Hong</t>
  </si>
  <si>
    <t>Lin M.</t>
  </si>
  <si>
    <t>Effect of feedback delay on dual-hop fixed gain relay networks over mixed fading channels</t>
  </si>
  <si>
    <t>10.1002/ett.2747</t>
  </si>
  <si>
    <t>2-s2.0-84922329694</t>
  </si>
  <si>
    <t>['wideband operation', 'wideband applications', 'wideband application', 'proposed antenna', 'permittivity cylinder', 'open end', 'novel multi', 'microstrip line', 'longitudinal axis', 'key parameters', 'feeding circuit', 'constant permittivity', 'average gain', 'antenna throughout', 'angular position', 'additional strip', '9 db', '65 ghz', '1 ghz']</t>
  </si>
  <si>
    <t>Dielectric resonator antenna (DRA) | multipermittivity dielectric resonator | wideband antenna</t>
  </si>
  <si>
    <t>In this paper, a novel multi-permittivity cylindrical dielectric resonator antenna for wideband application is presented. The multi-permittivity cylinder is formed by combining two different permittivity material sectors in such a way that each sector (with constant permittivity) is 90 degree apart. A direct microstrip line coupling terminated with T-stub at the open end is used to excite the multi-permittivity cylindrical dielectric resonator. The angular position of the multi sector dielectric resonator with respect to the longitudinal axis of the microstrip line and length of the additional strip at the open end of the feeding circuit is key parameters for wideband operation of the antenna. By optimizing all parameters of the proposed antenna, wideband impedance bandwidth of 56 % (12.1 GHz to 21.65 GHz) is achieved. The average gain of the antenna throughout the bandwidth is 5.9 dB with good radiation properties in both E-plane and H-plane. A well matched simulation and experimental results show that the antenna is suitable for wideband applications.</t>
  </si>
  <si>
    <t>1071-1076</t>
  </si>
  <si>
    <t>60218075;60218075;60218075;60218075;60218075;60218075;60218075</t>
  </si>
  <si>
    <t>57210185494;9333604100;35975220900;36976799100;24448238900;56036883500;57189587485</t>
  </si>
  <si>
    <t>Ullah, Ubaid;Ain, Mohd Fadzil;Othman, Mohamadariff;Zubir, Ihsan;Mahyuddin, Nor Muzlifah;Ahmad, Zainal Ariffin;Abdullah, Mohd Zaid</t>
  </si>
  <si>
    <t>Nibong Tebal</t>
  </si>
  <si>
    <t>USM Engineering Campus</t>
  </si>
  <si>
    <t>Ullah U.</t>
  </si>
  <si>
    <t>A novel multi-permittivity cylindrical dielectric resonator antenna for wideband applications</t>
  </si>
  <si>
    <t>2-s2.0-84922331786</t>
  </si>
  <si>
    <t>['wimax bands', 'well matched', 'standard far', 'small sized', 'radiation patterns', 'proposed antenna', 'peak gains', 'paper proposes', 'measured results', 'efficiently utilized', 'antenna parameters', '91 ghz', '89 ghz', '83 ghz', '7 dbi', '67 dbi', '66 ghz', '65 ghz', '62 dbi', '58 ghz', '440 mhz', '360 mhz', '1550 mhz']</t>
  </si>
  <si>
    <t>This paper proposes a small sized, low-cost multiband monopole antenna which can cover the WiMAX bands and C-band. The proposed antenna of 20 √ó 20 mm2 radiating patch is printed on cost effective 1.6 mm thick fiberglass polymer resin dielectric material substrate and fed by 4 mm long microstrip line. The finite element method based, full wave electromagnetic simulator HFSS is efficiently utilized for designing and analyzing the proposed antenna and the antenna parameters are measured in a standard far-field anechoic chamber. The experimental results show that the prototype of the antenna has achieved operating bandwidths (voltage stand wave ratio (VSWR) less than 2) 360 MHz (2.53-2.89 GHz) and 440 MHz (3.47-3.91 GHz) for WiMAX and 1550 MHz (6.28-7.83 GHz) for C-band. The simulated and measured results for VSWR, radiation patterns, and gain are well matched. Nearly omnidirectional radiation patterns are achieved and the peak gains are of 3.62 dBi, 3.67 dBi, and 5.7 dBi at 2.66 GHz, 3.65 GHz, and 6.58 GHz, respectively.</t>
  </si>
  <si>
    <t>31567523400;55328836300;54381633400;24833021900;35090200700</t>
  </si>
  <si>
    <t>Ahsan, M. R.;Islam, M. T.;Habib Ullah, M.;Arshad, H.;Mansor, M. F.</t>
  </si>
  <si>
    <t>Low-cost dielectric substrate for designing low profile multiband monopole microstrip antenna</t>
  </si>
  <si>
    <t>10.1155/2014/183741</t>
  </si>
  <si>
    <t>2-s2.0-84922369400</t>
  </si>
  <si>
    <t>12 02 00062 a.</t>
  </si>
  <si>
    <t>['superdirective antennas', 'resonance conditions', 'resonance characteristics', 'relative permittivity', 'numerically investigated', 'minus unity', 'filament source', 'field patterns', '2d problem']</t>
  </si>
  <si>
    <t>The 2D problem of excitation of a circular metamaterial cylinder by a filament source is numerically investigated. It is found that, when the relative permittivity and permeability are close to minus unity, high-Q resonances occur in cylinders of an electrically small diameter. Near- and far-field patterns are calculated. It is discovered that, under resonance conditions, a multilobe scattering pattern typical of superdirective antennas is formed. The influence of loss on the resonance characteristics is investigated.</t>
  </si>
  <si>
    <t>1087-1094</t>
  </si>
  <si>
    <t>60105253;60105253;60105253</t>
  </si>
  <si>
    <t>55885976600;7005504917;7006135844</t>
  </si>
  <si>
    <t>Anyutin, A. P.;Korshunov, I. P.;Shatrov, A. D.</t>
  </si>
  <si>
    <t>Anyutin A.</t>
  </si>
  <si>
    <t>High-Q resonanaces of surface waves in thin metamaterial cylinders</t>
  </si>
  <si>
    <t>10.1134/S1064226914110011</t>
  </si>
  <si>
    <t>2-s2.0-84922370240</t>
  </si>
  <si>
    <t>['visibility computations', 'terrain visibility', 'synthetic terrains', 'strategically deployed', 'step approach', 'short endurance', 'satellite data', 'reconstructed terrain', 'proposed method', 'paper proposes', 'occlusions due', 'low altitudes', 'generally neglected', 'flyable paths', 'even though', 'enhance visibility', 'determine near', 'designed using', 'cost alternatives', 'clustered spiral', 'based waypoints', 'alternating algorithm', 'aerial surveillance']</t>
  </si>
  <si>
    <t>S-UAVs (Small-Unmanned Aerial Vehicles) have emerged as low-cost alternatives for aerial surveillance over forests. However, they provide limited coverage owing to their low altitudes and short endurance. Therefore, a quick and effective surveillance necessitates optimal flying paths, maximizing ground visibility. Even though the occlusion of ground points due to vegetation is significant in forests, it is generally neglected. This paper proposes a probabilistic sensing model that incorporates both occlusions due to terrain and vegetation, in the visibility computations and presents a two-step approach to determine near-optimal flight paths: (a) waypoints are strategically deployed to enhance visibility, using centroidal Voronoi tessellation, and (b) flyable paths are designed using a clustered spiral-alternating algorithm. Simulation studies conducted on synthetic terrains and a reconstructed terrain, from satellite data of tree-cover and a Digital Elevation Model (DEM), show the effectiveness of the proposed method in improving the terrain visibility as compared to commonly used grid-based waypoints.</t>
  </si>
  <si>
    <t>1129-1137</t>
  </si>
  <si>
    <t>Photogrammetric Engineering and Remote Sensing</t>
  </si>
  <si>
    <t>56178210000;7101743426;56178050600</t>
  </si>
  <si>
    <t>Govindaraju, Vengatesan;Leng, Gerard;Qian, Zhang</t>
  </si>
  <si>
    <t>Govindaraju V.</t>
  </si>
  <si>
    <t>Multi-UAV surveillance over forested regions</t>
  </si>
  <si>
    <t>10.14358/pers.80.12.1129</t>
  </si>
  <si>
    <t>2-s2.0-84922371706</t>
  </si>
  <si>
    <t>['video streamed', 'urban environment', 'uas frames', 'uas flying', 'synthetic images', 'results demonstrate', 'person view', 'novel self', 'meter accuracies', 'looking camera', 'localization method', 'kept stabilized', 'geometric hashing', 'flying 40']</t>
  </si>
  <si>
    <t>A novel self-localization method for small Unmanned Aerial Systems (UAS) is presented. The algorithm automatically establishes correspondence between the First-Person View (FPV) video streamed from a UAS flying in an urban environment and its 3D building model. The resulting camera pose provides a precise navigation solution in the densely structured environment. Initially, Vertical Line Features are extracted from the FPV video frames, as the forward and downward-looking camera is kept stabilized through a gimbal camera mount. Geometric hashing is then used to match the extracted image features with a database of Vertical Line Features extracted from synthetic images of the 3D building models. The exterior orientation parameters of the FPV video frames for localizing the UAS frames are determined by photogrammetric bundle adjustment. The results demonstrate that sub-meter accuracies in the UAS's X, Y, Z positional coordinates are achievable from flying 40 m above ground.</t>
  </si>
  <si>
    <t>1117-1128</t>
  </si>
  <si>
    <t>36080703300;6602294399</t>
  </si>
  <si>
    <t>Li-Chee-Ming, Julien;Armenakis, Costas</t>
  </si>
  <si>
    <t>Li-Chee-Ming J.</t>
  </si>
  <si>
    <t>Feasibility study for pose estimation of small uas in known 3D environment using geometric hashing</t>
  </si>
  <si>
    <t>10.14358/pers.80.12.1117</t>
  </si>
  <si>
    <t>2-s2.0-84922380409</t>
  </si>
  <si>
    <t>['twin cameras', 'test locations', 'spatial resolution', 'research presents', 'reflectance values', 'reflectance images', 'reflectance calibration', 'reflectance calculations', 'raw images', 'radiometric resolution', 'proposed method', 'new semi', 'multispectral images', 'model converts', 'low altitudes', 'image processing', 'flight duration', 'duplicate settings', 'digital numbers', 'automatic model', 'accuracy issues', '30 minutes', '25 cm']</t>
  </si>
  <si>
    <t>This research presents a new semi-automatic model for converting raw AggieAir‚Ñ¢ footprints in visible and near-infrared (NIR) bands into reflectance images. AggieAir, a new unmanned aerial vehicle (UAV) platform, is flown autonomously using pre-programmed flight plans at low altitudes to limit atmospheric effects. The UAV acquires high-resolution, multispectral images and has a flight duration of about 30 minutes. The sensors on board are twin cameras with duplicate settings and automatic mode disabled. A white Barium Sulfate (BaSO4) panel is used for reflectance calibration and in situ irradiance measurements. The spatial resolution of the imagery is 25 cm; the radiometric resolution is 8-bit. The raw images are mosaicked and orthorectified and the model converts their digital numbers (DN) to reflectance values. Imagery, acquired around local solar noon over wetlands on the Great Salt Lake, Utah, is used to illustrate the results. The model generates high quality images and the results are good. The reflectance values of vegetation in the NIR, Green and Red bands extracted at the test locations are consistent. The image processing, reflectance calculations, accuracy issues, with the proposed method are discussed.</t>
  </si>
  <si>
    <t>1139-1150</t>
  </si>
  <si>
    <t>60031706;60031706;60031706;60031706</t>
  </si>
  <si>
    <t>54409746900;24341195600;36130915300;8404131800</t>
  </si>
  <si>
    <t>Zaman, Bushra;Jensen, Austin;Clemens, Shannon R.;McKee, Mac</t>
  </si>
  <si>
    <t>Logan</t>
  </si>
  <si>
    <t>Utah State University</t>
  </si>
  <si>
    <t>Zaman B.</t>
  </si>
  <si>
    <t>Retrieval of spectral reflectance of high resolution multispectral imagery acquired with an autonomous unmanned aerial vehicle: Aggieair‚Ñ¢</t>
  </si>
  <si>
    <t>10.14358/pers.80.12.1139</t>
  </si>
  <si>
    <t>2-s2.0-84922384199</t>
  </si>
  <si>
    <t>R01AI095514</t>
  </si>
  <si>
    <t>['thus testing', 'system works', 'simple alternative', 'reliable methods', 'ors ).', 'olfactory proteins', 'odorant receptors', 'moth ),', 'lines along', 'insect ors', 'heterologous expression', 'genomic sequences', 'generic application', 'functional studies', 'functional analyses', 'fruit fly', 'flies expressing', 'eag analysis', 'drive expression', 'control lines', 'background noise']</t>
  </si>
  <si>
    <t>Bombyx mori | Culex quinquefasciatus | EAG | Electroantennogram | Orco | Spodoptera littoralis</t>
  </si>
  <si>
    <t>With the advent of genomic sequences and next-generation sequencing technologies (RNA-Seq), multiple repertoires of olfactory proteins in various insect species are being unraveled. However, functional analyses are lagging behind due in part to the lack of simple and reliable methods for heterologous expression of odorant receptors (ORs). While the Xenopus oocyte recording system fulfills some of this lacuna, this system is devoid of other olfactory proteins, thus testing only the "naked" ORs. Recently, a moth OR was expressed in the majority of neurons in the antennae of the fruit fly using Orco-GAL4 to drive expression of the moth OR. Electroantennogram (EAG) was used to de-orphanize the moth OR, but generic application of this approach was brought to question. Here, we describe that this system works with ORs not only from taxonomically distant insect species (moth), but also closely related species (mosquito), even when the fruit fly has highly sensitive innate ORs for the odorant being tested. We demonstrate that Orco-GAL4 flies expressing the silkworm pheromone receptor, BmorOR1, showed significantly higher responses to the sex pheromone bombykol than the control lines used to drive expression. Additionally, we show that flies expressing an OR from the Southern house mosquito, CquiOR2, gave significantly stronger responses to the cognate odorants indole and 2-methylphenol than the "background noise" recorder from control lines. In summary, we validate the use of Orco-GAL4 driven UAS-OR lines along with EAG analysis as a simple alternative for de-orphanization and functional studies of insect ORs in an intact olfactory system.</t>
  </si>
  <si>
    <t>4675-4680</t>
  </si>
  <si>
    <t>1420682X</t>
  </si>
  <si>
    <t>Cellular and Molecular Life Sciences</t>
  </si>
  <si>
    <t>60014439;60014439;60014439;60014439</t>
  </si>
  <si>
    <t>55765725000;6701774797;56181798100;35569644800</t>
  </si>
  <si>
    <t>Ueira-Vieira, Carlos;Kimbrell, Deborah A.;De Carvalho, Washington J.;Leal, Walter S.</t>
  </si>
  <si>
    <t>Davis</t>
  </si>
  <si>
    <t>University of California, Davis</t>
  </si>
  <si>
    <t>Ueira-Vieira C.</t>
  </si>
  <si>
    <t>Facile functional analysis of insect odorant receptors expressed in the fruit fly: Validation with receptors from taxonomically distant and closely related species</t>
  </si>
  <si>
    <t>10.1007/s00018-014-1639-7</t>
  </si>
  <si>
    <t>2-s2.0-84922393239</t>
  </si>
  <si>
    <t>['study presents', 'study characterizes', 'structural mechanics', 'oviposition behaviors', 'mosquito antennae', 'modulates host', 'larger cavity', 'intravital imaging', 'hemolymph travels', 'hemolymph reaches', 'efficient transport', 'effective diameter', 'drive hemolymph', 'dorsal midline', 'compound eyes', 'circulatory physiology', 'antennal vessel', 'antennal space', 'antennal hemocoel', 'antennal apo', 'anopheles gambiae', '2 œºm', '2 mm', '1 hz']</t>
  </si>
  <si>
    <t>Antenna | Antennal heart | Circulatory physiology | Heart | Hemocoel | Vessel</t>
  </si>
  <si>
    <t>Mosquito antennae provide sensory input that modulates host-seeking, mating and oviposition behaviors. Thus, mosquitoes must ensure the efficient transport of molecules into and out of these appendages. To accomplish this, mosquitoes and other insects have evolved antennal accessory pulsatile organs (APOs) that drive hemolymph into the antennal space. This study characterizes the structural mechanics of hemolymph propulsion throughout the antennae of Anopheles gambiae. Using intravital video imaging, we show that mosquitoes possess paired antennal APOs that are located on each side of the head's dorsal midline. They are situated between the frons and the vertex in an area that is dorsal to the antenna but ventral to the medial-most region of the compound eyes. Antennal APOs contract in synchrony at 1 Hz, which is 45% slower than the heart. By means of histology and intravital imaging, we show that each antennal APO propels hemolymph into the antenna through an antennal vessel that traverses the length of the appendage and has an effective diameter of 1-2 Œºm. When hemolymph reaches the end of the appendage, it is discharged into the antennal hemocoel and returns to the head. Because a narrow vessel empties into a larger cavity, hemolymph travels up the antenna at 0.2 mm s -1 but reduces its velocity by 75% as it returns to the head. Finally, treatment of mosquitoes with the anesthetic agent FlyNap (triethylamine) increases both antennal APO and heart contraction rates. In summary, this study presents a comprehensive functional characterization of circulatory physiology in the mosquito antennae.</t>
  </si>
  <si>
    <t>3006-3014</t>
  </si>
  <si>
    <t>60003915;60003915</t>
  </si>
  <si>
    <t>57200885202;6603548555</t>
  </si>
  <si>
    <t>Boppana, Sushma;Hillyer, Juli√°n F.</t>
  </si>
  <si>
    <t>Boppana S.</t>
  </si>
  <si>
    <t>Hemolymph circulation in insect sensory appendages: Functional mechanics of antennal accessory pulsatile organs (auxiliary hearts) in the mosquito Anopheles gambiae</t>
  </si>
  <si>
    <t>10.1242/jeb.106708</t>
  </si>
  <si>
    <t>2-s2.0-84922428700</t>
  </si>
  <si>
    <t>['wlan ).', 'wideband systems', 'uwb band', 'uwb applications', 'small size', 'simulation results', 'similar technique', 'rectangular strip', 'omnidirectional pattern', 'novel microstrip', 'notched characteristic', 'notch characteristic', 'ground section', 'frequency span', 'fed antenna', 'existing ones', 'electromagnetic interference', 'dual band', 'band rejection', 'around 13', 'antenna suitable', 'antenna covers', '7 ghz', '5 ghz']</t>
  </si>
  <si>
    <t>Band-Notch Characteristic | Radiation Pattern | Reflection Coefficient | Ultra-Wideband Antenna</t>
  </si>
  <si>
    <t>Band-notch characteristic has been of great interest recently to overcome the electromagnetic interference of Ultra-wideband systems (UWB) with other existing ones. In this paper, we present a novel microstrip-fed antenna with band rejection property appropriate for UWB applications. Band-notch characteristic has been achieved by adding a rectangular resonant element to the ground section. A prototype was fabricated and measured based upon optimal parameters. Experimental results show consistency with simulation results. Measurement results confirm that the antenna covers the UWB band and satisfies a band rejection in the frequency span of 5 GHz to 5.7 GHz to restrain it from interference with Wireless Local Area Network (WLAN). Then, to achieve better isolation, a rectangular strip is appended to the band-notch creating part of the ground section to enhance obtained VSWR up to 30 through simulation. In addition, by applying a similar technique, a dual band-notched characteristic with an average simulated VSWR of around 13.75 has been achieved for WLAN and the downlink of X band satellite communication systems with each more than 10. Features such as small size, omnidirectional pattern and perfect isolation make the antenna suitable for any UWB applications.</t>
  </si>
  <si>
    <t>267-275</t>
  </si>
  <si>
    <t>36998515300;24448938200</t>
  </si>
  <si>
    <t>Bernety, Hossein Mehrpour;Zakeri, Bijan</t>
  </si>
  <si>
    <t>Bernety H.</t>
  </si>
  <si>
    <t>A novel compact ultra-wideband antenna with single and double band rejection</t>
  </si>
  <si>
    <t>2-s2.0-84922433528</t>
  </si>
  <si>
    <t>The Endocrine Society of Australia</t>
  </si>
  <si>
    <t>['superdirective source', 'power pattern', 'pattern synthesis', 'optimal solution', 'optimal power', 'minimum size', 'maximum directivity', 'given theory', 'given size', 'explicitly determined', 'existence criterion', 'e .,', 'deterministic way', 'affirmative case']</t>
  </si>
  <si>
    <t>Antenna pattern synthesis | aperture antennas | shaped beam antennas</t>
  </si>
  <si>
    <t>The problem of the optimal power-pattern synthesis of circularly symmetric shaped beams is addressed and solved. In particular, an existence criterion is provided to test a priori (i.e., without solving the overall synthesis problem) if a non-superdirective source of given size can radiate or not a circularly-symmetric power pattern lying in a given arbitrary mask. In the affirmative case, the proposed approach guarantees the achievement of the optimal solution, i.e., that of maximum directivity or minimum size, by using convex optimization techniques. In general, a number of equivalent source distributions (i.e., radiating the same power pattern) do exist, which can be explicitly determined in a deterministic way. Numerical examples concerning applications of actual interest support the given theory and confirm the effectiveness of the developed synthesis procedure. ¬© 2014 IEEE.</t>
  </si>
  <si>
    <t>1954-1964</t>
  </si>
  <si>
    <t>60017293-60001111;60020167;60020167</t>
  </si>
  <si>
    <t>7006499276;7003402426;16024894100</t>
  </si>
  <si>
    <t>Bucci, Ovidio Mario;Isernia, Tommaso;Morabito, Andrea Francesco</t>
  </si>
  <si>
    <t>Reggio Calabria;Naples;Naples</t>
  </si>
  <si>
    <t>Universit√† degli Studi di Reggio Calabria;Universit√† degli Studi di Napoli Federico II;Consiglio Nazionale delle Ricerche, Institute for Electromagnetic Sensing of the Environment</t>
  </si>
  <si>
    <t>60020167;60017293;60001111</t>
  </si>
  <si>
    <t>Bucci O.</t>
  </si>
  <si>
    <t>Optimal synthesis of circularly symmetric shaped beams</t>
  </si>
  <si>
    <t>10.1109/TAP.2014.2302842</t>
  </si>
  <si>
    <t>2-s2.0-84922509496</t>
  </si>
  <si>
    <t>['vst includes', 'target ber', 'system performance', 'switching thresholds', 'spectrum efficiency', 'special case', 'simulations well', 'respectively derived', 'presented fst', 'posteriori method', 'performance loss', 'may lower', 'improved fst', 'imperfect csi', 'higher se', 'estimation error', 'effectively evaluated', 'corresponding performance', 'conventional one', 'conventional fst', 'average ber']</t>
  </si>
  <si>
    <t>adaptive modulation | distributed antenna system | imperfect estimation | Variable thresholds</t>
  </si>
  <si>
    <t>Discrete-rate adaptive modulation (AM) scheme for distributed antenna system (DAS) with imperfect channel state information (CSI) is developed, and the corresponding performance is investigated in composite Rayleigh channel. Subject to target bit error rate (BER) constraint, an improved fixed switching threshold (FST) for the AM scheme is presented by means of tightly-approximate BER expression, and it can avoid the performance loss from conventional FST. Based on the imperfect CSI, the variable switching threshold (VST) is derived by utilizing the maximum a posteriori method. This VST includes the improved FST as a special case, and may lower the impact of estimation error on the performance. By the switching thresholds, the spectrum efficiency (SE) and average BER of the system are respectively derived, and resulting closedform expressions are attained. With these expressions, the system performance can be effectively evaluated. Simulation results show that the derived theoretical SE and BER can match the simulations well. Moreover, the AM with the presented FST has higher SE than that with the conventional one, and the AM with VST can tolerate the large estimation error while maintaining the target BER.</t>
  </si>
  <si>
    <t>60021666-60005244;60021666;60021666;60021666</t>
  </si>
  <si>
    <t>7404115747;55338214800;56082542300;56123404600</t>
  </si>
  <si>
    <t>Yu, Xiangbin;Tan, Wenting;Wu, Binbin;Li, Yang</t>
  </si>
  <si>
    <t>Nanjing University of Aeronautics and Astronautics;Southeast University</t>
  </si>
  <si>
    <t>60021666;60005244</t>
  </si>
  <si>
    <t>Discrete-rate adaptive modulation with variable threshold for distributed antenna system in the presence of imperfect CSI</t>
  </si>
  <si>
    <t>10.1109/CC.2014.7022523</t>
  </si>
  <si>
    <t>2-s2.0-84922518617</t>
  </si>
  <si>
    <t>['tracking information', 'sotm system', 'proposed algorithm', 'nonlinear observer', 'estimated angles', 'antenna beam', 'angular velocities']</t>
  </si>
  <si>
    <t>attitude estimation | inertial measurement unit (IMU) | nonlinear observer | Satellite communication</t>
  </si>
  <si>
    <t>A beam stabilization algorithm was proposed for low cost satcom-on-the-move (SOTM) to stabilize the vehicle-mounted antenna beam. The proposed algorithm utilizes the nonlinear observer to estimate the vehicle's attitude information based on inertial measurement unit. Then the estimated angles and angular velocities are used to stabilize the antenna beam. Experiment results show that the proposed algorithm can stabilize the antenna beam when the tracking information is available, indicating that it is competent to the SOTM system.</t>
  </si>
  <si>
    <t>60073711;60073711;60104026;60073711</t>
  </si>
  <si>
    <t>55356950500;56900069000;11940803400;7403318350</t>
  </si>
  <si>
    <t>Tian, Fanghao;Wang, Rong;Gao, Feifei;Yao, Minli</t>
  </si>
  <si>
    <t>;Xi'an</t>
  </si>
  <si>
    <t>Tsinghua National Laboratory for Information Science and Technology;Xi'an Research Institute of High Technology</t>
  </si>
  <si>
    <t>60104026;60073711</t>
  </si>
  <si>
    <t>Tian F.</t>
  </si>
  <si>
    <t>A beam stabilization algorithm based on nonlinear observer for low cost satcom-on-the-move</t>
  </si>
  <si>
    <t>10.1109/CC.2014.7022521</t>
  </si>
  <si>
    <t>2-s2.0-84922534630</t>
  </si>
  <si>
    <t>['tergite v', 'takecallis taiwanus', 'takecallis arundinariae', 'takahashi 1926', 'phyllostachys iridescens', 'new record', 'mid june', 'ii pair', 'essig 1917', 'dark green', 'chen 1980', 'black spines', 'bamboo species', 'alatae bear', 'abdominal tergites']</t>
  </si>
  <si>
    <t>Hungary | New record | Takecallis arundinariae</t>
  </si>
  <si>
    <t>Takecallis arundinariae (Essig 1917) is a new record for the Hungarian aphid fauna was collected from Phyllostachys iridescens (C. Y. Yao and S. Y. Chen 1980) bamboo species. All adult specimens collected in October and November were alatae or L3-L4 nymphs bearing wing initiatives. Takecallis arundinariae is a medium-sized pale yellow aphid with a series of imbricate, conspicuous, elongate dark spots on the abdominal tergites, antennae are longer than body. Takecallis taiwanus (Takahashi 1926) nymphs were present on P. iridescens, in Debrecen on the beginning of June. By mid June the nymphs developed alatae. T. Taiwanus is medium-sized green aphid. Nymphs are dark green with rows of black spines. Alatae bear on abdominal tergites I-II pair of larger imbricated tubercles with setae. Tubercles on abdominal tergites III-IV are smaller. From tergite V and on the following segments tubercles are small, inconspicuous, but pair of setae is present.</t>
  </si>
  <si>
    <t>281-287</t>
  </si>
  <si>
    <t>Acta Phytopathologica et Entomologica Hungarica</t>
  </si>
  <si>
    <t>60027811;60026055</t>
  </si>
  <si>
    <t>6603506203;6506141973</t>
  </si>
  <si>
    <t>Basky, Zsuzsa;Nem√©nyi, A.</t>
  </si>
  <si>
    <t>Hungary;Hungary</t>
  </si>
  <si>
    <t>Budapest;Godollo</t>
  </si>
  <si>
    <t>Magyar Tudomanyos Akademia;Hungarian University of Agriculture and Life Sciences</t>
  </si>
  <si>
    <t>Basky Z.</t>
  </si>
  <si>
    <t>Takecallis arundinariae (Essig 1917) new record for the hungarian aphid fauna on phyllostachys iridescens (C. Y. Yao and S. Y. Chen) bamboo species</t>
  </si>
  <si>
    <t>10.1556/APhyt.49.2014.2.15</t>
  </si>
  <si>
    <t>2-s2.0-84922535653</t>
  </si>
  <si>
    <t>['wide range', 'two antennas', 'support long', 'successfully tested', 'rf power', 'radio frequency', 'pulse high', 'maximum power', 'icrf system', 'east ).', 'dummy load', 'current straps', '800 kw', '70 mhz', '5 mw', '27 mhz']</t>
  </si>
  <si>
    <t>EAST | Ion cyclotron resonance heating | Long pulse</t>
  </si>
  <si>
    <t>Radio frequency (RF) power in the ion cyclotron range of frequencies (ICRF) is one of the primary auxiliary heating techniques for Experimental Advanced Superconducting Tokamak (EAST). The ICRF system for EAST has been developed to support long-pulse high-Œ≤ advanced tokamak fusion physics experiments. The ICRF system is capable of delivering 12 MW 1000-s RF power to the plasma through two antennas. The phasing between current straps of the antennas can be adjusted to optimize the RF power spectrum. The main technical features of the ICRF system are described. Each of the 8 ICRF transmitters has been successfully tested to 1.5 MW for a wide range of frequency (25-70 MHz) on a dummy load. Part of the ICRF system was in operation during the EAST 2012 spring experimental campaign and a maximum power of 800 kW (at 27 MHz) lasting for 30 s has been coupled for long pulse H mode operation.</t>
  </si>
  <si>
    <t>2642-2646</t>
  </si>
  <si>
    <t>60020697;60020697;60020697;60020697;60020697;60020697;60020697;60020697;60020697;60020697;60020697;60022717;60020697;60020697;60020697;60026838;60015970;60022717</t>
  </si>
  <si>
    <t>8060486400;55715754500;7401999720;57206659635;36859081800;36986042100;57075015200;7101829028;55255908800;14830409000;55754674300;7406586092;57214207311;7102316730;7404920047;7102498023;7005502038;6701920812</t>
  </si>
  <si>
    <t>Zhao, Y. P.;Zhang, X. J.;Mao, Y. Z.;Yuan, S.;Xue, D. Y.;Deng, X.;Wang, L.;Ju, S. Q.;Cheng, Y.;Qin, C. M.;Chen, G.;Lin, Y.;Li, J. G.;Wan, B. N.;Song, Y. T.;Braun, F.;Kumazawa, R.;Wukitch, S.</t>
  </si>
  <si>
    <t>Germany;United States;China;Japan</t>
  </si>
  <si>
    <t>Garching bei Munchen;Cambridge;Hefei;Toki</t>
  </si>
  <si>
    <t>Max Planck Institute for Plasma Physics;Plasma Science and Fusion Center;Institute of Plasma Physics Chinese Academy of Sciences;National Institutes of Natural Sciences - National Institute for Fusion Science</t>
  </si>
  <si>
    <t>60026838;60022717;60020697;60015970</t>
  </si>
  <si>
    <t>Zhao Y.P.</t>
  </si>
  <si>
    <t>EAST ion cyclotron resonance heating system for long pulse operation</t>
  </si>
  <si>
    <t>S0920379614004475</t>
  </si>
  <si>
    <t>10.1016/j.fusengdes.2014.06.017</t>
  </si>
  <si>
    <t>2-s2.0-84922583158</t>
  </si>
  <si>
    <t>DE-SC0001088</t>
  </si>
  <si>
    <t>['strong exciton', 'strong coupling', 'reversible exchange', 'polariton states', 'photon coupling', 'molecular structure', 'harvesting complexes', 'excited state', 'energies different', 'energetic anti', 'cavity mode']</t>
  </si>
  <si>
    <t>Strong exciton-photon coupling is the result of a reversible exchange of energy between an excited state and a confined optical field. This results in the formation of polariton states that have energies different from the exciton and photon. We demonstrate strong exciton-photon coupling between light-harvesting complexes and a confined optical mode within a metallic optical microcavity. The energetic anti-crossing between the exciton and photon dispersions characteristic of strong coupling is observed in reflectivity and transmission with a Rabi splitting energy on the order of 150meV, which corresponds to about 1,000 chlorosomes coherently coupled to the cavity mode. We believe that the strong coupling regime presents an opportunity to modify the energy transfer pathways within photosynthetic organisms without modification of the molecular structure.</t>
  </si>
  <si>
    <t>60026851;60026910;60026910;60001881;60026851;60009982-60070941;60009982;60001881;60026910;60026851</t>
  </si>
  <si>
    <t>36195416200;56347485300;55981070400;55622030600;55547114683;6602826159;6507007526;7006250177;55599996000;56870593500</t>
  </si>
  <si>
    <t>Coles, David M.;Yang, Yanshen;Wang, Yaya;Grant, Richard T.;Taylor, Robert A.;Saikin, Semion K.;Aspuru-Guzik, Al√°n;Lidzey, David G.;Tang, Joseph Kuo Hsiang;Smith, Jason M.</t>
  </si>
  <si>
    <t>Russian Federation;United States;United Kingdom;United States;United Kingdom</t>
  </si>
  <si>
    <t>Kazan;Worcester;Oxford;Cambridge;Sheffield</t>
  </si>
  <si>
    <t>Kazan Federal University;Clark University;University of Oxford;Harvard University;The University of Sheffield</t>
  </si>
  <si>
    <t>60070941;60026910;60026851;60009982;60001881</t>
  </si>
  <si>
    <t>Coles D.</t>
  </si>
  <si>
    <t>Strong coupling between chlorosomes of photosynthetic bacteria and a confined optical cavity mode</t>
  </si>
  <si>
    <t>ncomms6561</t>
  </si>
  <si>
    <t>10.1038/ncomms6561</t>
  </si>
  <si>
    <t>2-s2.0-84922599604</t>
  </si>
  <si>
    <t>['spectrum efficiency', 'slnr ).', 'simulations show', 'proposed algorithm', 'precoding algorithm', 'pilot contamination', 'null space', 'maximal signal', 'massive multiple', 'interference signals', 'input multiple', 'downlink transmission', 'desired signals', 'criterion considering', 'channel reciprocity', 'channel estimations']</t>
  </si>
  <si>
    <t>large scale MIMO | massive MIMO | pilot contamination | precoding interference alignment</t>
  </si>
  <si>
    <t>The performance of massive multiple-input multiple-output (MIMO) system is limited by pilot contamination. To reduce the pilot contamination, uplink and downlink precoding algorithms are put forward based on interference alignment criterion. In the uplink receiving processing, the target function aligns the pilot contamination and the interference signals to the same null space and acquires the maximal space degree of the desired signals. The uplink receiving precoding matrix is solved on maximal signal to interference plus noise ratio (SINR) criterion considering the impact of the pilot contamination on channel estimations. The uplink receiving precoding matrix is used as the downlink transmitting precoding matrix. Exploiting the channel reciprocity, it is proved that, if the uplink receiving precoding matrix achieves maximal SINR, the identical precoding matrix can be used in the downlink transmission and acquires maximal signal to leakage plus noise ratio (SLNR). Simulations show that the spectrum efficiency of the proposed algorithm can reach about 1.5 times higher than that of popular matched filtering (MF) precoding algorithm, and about 1.1 times higher than multi-cell minimum mean square error (MMSE) precoding algorithm. The performance of the proposed algorithm can be improved approximately linearly with the increasing of the number of antennas.</t>
  </si>
  <si>
    <t>60073708;60073708;114983212;60073708;60073708</t>
  </si>
  <si>
    <t>57198571713;57206435446;57222224109;7403460635;56512777700</t>
  </si>
  <si>
    <t>Jiang, Jing;Lv, Wei;Sun, Bo;Lu, Guang Yue;Xie, Yong Bin</t>
  </si>
  <si>
    <t>Xi'an Institute of Posts and Telecommunications;Wireless Technology Pre-research Unit</t>
  </si>
  <si>
    <t>60073708;114983212</t>
  </si>
  <si>
    <t>Interference alignment scheme for massive MIMO system</t>
  </si>
  <si>
    <t>S1005888514603113</t>
  </si>
  <si>
    <t>10.1016/S1005-8885(14)60311-3</t>
  </si>
  <si>
    <t>2-s2.0-84922614503</t>
  </si>
  <si>
    <t>['various environments', 'quantum metrology', 'photophysical limitations', 'photon source', 'noise detection', 'light source', 'extremely versatile', 'efficient detection', 'earth ions', 'dye molecules', 'directional beam', 'dipolar radiation', 'deterministic single', 'defined times', 'decisive asset', 'color centers', 'collection efficiency', 'central challenges', 'also discuss']</t>
  </si>
  <si>
    <t>Nanophotonics and photonic crystals | Photon counting | Quantum optics | Thin films</t>
  </si>
  <si>
    <t>A light source that emits single photons at well-defined times and into a well-defined mode would be a decisive asset for quantum information processing, quantum metrology, and sub-shot-noise detection of absorption. One of the central challenges in the realization of such a deterministic device based on a single quantum emitter concerns the collection of the photons, which are radiated into a 4œÄ solid angle. Here, we present the fabrication and characterization of an optical antenna designed to convert the dipolar radiation of an arbitrarily oriented quantum emitter to a directional beam with more than 99% efficiency. Our approach is extremely versatile and can be used for more efficient detection of nanoscopic emitters ranging from semiconductor quantum dots to dye molecules, color centers, or rare-earth ions in various environments. Having addressed the issue of collection efficiency, we also discuss the photophysical limitations of the existing quantum emitters for the realization of a deterministic single-photon source.</t>
  </si>
  <si>
    <t>Optica</t>
  </si>
  <si>
    <t>60104272-60000765;60104272-60021763;60104272-60000765;60006164;60006164;60104272-60000765;60104272-60000765</t>
  </si>
  <si>
    <t>56825046800;7004884183;50461144800;24172953300;7102185036;7004272833;6602934104</t>
  </si>
  <si>
    <t>Chu, X. L.;Brenner, T. J.K.;Chen, X. W.;Ghosh, Y.;Hollingsworth, J. A.;Sandoghdar, V.;G√∂tzinger, S.</t>
  </si>
  <si>
    <t>Germany;Germany;United States;Germany</t>
  </si>
  <si>
    <t>Erlangen;Potsdam;Los Alamos;Erlangen</t>
  </si>
  <si>
    <t>Max Planck Institute for the Science of Light;Universit√§t Potsdam;Los Alamos National Laboratory;Friedrich-Alexander-Universit√§t Erlangen-N√ºrnberg</t>
  </si>
  <si>
    <t>60104272;60021763;60006164;60000765</t>
  </si>
  <si>
    <t>Chu X.L.</t>
  </si>
  <si>
    <t>Experimental realization of an optical antenna designed for collecting 99% of photons from a quantum emitter</t>
  </si>
  <si>
    <t>10.1364/OPTICA.1.000203</t>
  </si>
  <si>
    <t>2-s2.0-84922627055</t>
  </si>
  <si>
    <t>['results show', 'peak gain', 'ieee 802', 'four 2', 'dipole antennas', 'design satisfies', '67 dbi', '66 ghz', '60 ghz', '1 dbi']</t>
  </si>
  <si>
    <t>Networks | Optical communications</t>
  </si>
  <si>
    <t>The designs of magneto-electric (ME) dipole antennas and 4 √ó 4 planar arrays on low-temperature cofired ceramic (LTCC) substrates are presented for radio-over-fiber (ROF) systems. The ME dipole antenna covers the four 2.16 GHz channels defined in the 60 GHz band from 57 to 66 GHz. It can be used as a 4 √ó 4 planar antenna array element for high gain performance. The results show that the proposed antenna array achieves a variation of peak gain from 15.0 to 18.1 dBi and a peak gain up to 17.67 dBi at 60 GHz. It is revealed that our design satisfies the 60 GHz standards ruled by IEEE 802.15.3c.</t>
  </si>
  <si>
    <t>40-44</t>
  </si>
  <si>
    <t>Photonics Research</t>
  </si>
  <si>
    <t>100419093-60016930;100419093-60016930;100419093-60016930;100419093-60016930</t>
  </si>
  <si>
    <t>55911311100;7202162074;55912079500;7402076746</t>
  </si>
  <si>
    <t>Guo, Zheng;Tian, Huiping;Wang, Xudong;Ji, Yuefeng</t>
  </si>
  <si>
    <t>Beijing University of Posts and Telecommunications;State Key Laboratory of Information Photonics and Optical Communications</t>
  </si>
  <si>
    <t>60016930;100419093</t>
  </si>
  <si>
    <t>Guo Z.</t>
  </si>
  <si>
    <t>Wide-bandwidth, high-gain, low-temperature cofired ceramic magneto-electric dipole antenna and arrays for millimeter wave radio-over-fiber systems</t>
  </si>
  <si>
    <t>10.1364/PRJ.2.000B40</t>
  </si>
  <si>
    <t>2-s2.0-84922645270</t>
  </si>
  <si>
    <t>['southeastern pacific', 'segmented exopod', 'polyplacophoran constituting', 'new morphological', 'nauplius antenna', 'microscopic x', 'mantle cavity', 'known members', 'first record', 'family chitonophilidae', 'digestive track', 'copepod association', 'complex spermatophores', 'chilean waters', 'antennary claws', 'anatomical observations', 'also provided', 'adult female']</t>
  </si>
  <si>
    <t>A detailed re-description of the mesoparasitic chitonophilid copepod Ischnochitonika lasalliana Franz &amp; Bullock, 1990 is given, based on light- and scanning electron microscopy and microscopic X-ray computed tomography observations. The species was found in the mantle cavity of Chaetopleura benaventei Plate, a polyplacophoran constituting a new host record for this parasite. The new discovery considerably extends the distribution of I. lasalliana to the southeastern Pacific and is the first record of a polyplacophoran-copepod association from Chilean waters. New morphological and anatomical observations, e. g. the lack of a digestive track in the adult female, the presence of antennary claws in males, the 7-segmented exopod of the nauplius antenna, contradict earlier interpretations of these characters. For the first time features of the nauplii, complex spermatophores and fine surface structures of I. lasalliana are presented while a summary of the known members of the family Chitonophilidae is also provided.</t>
  </si>
  <si>
    <t>165-182</t>
  </si>
  <si>
    <t>Spixiana</t>
  </si>
  <si>
    <t>;60003634;60003634</t>
  </si>
  <si>
    <t>15046994700;56239438300;6603272733</t>
  </si>
  <si>
    <t>Schwabe, Enrico;Holtheuer, Jorge;Schories, Dirk</t>
  </si>
  <si>
    <t>Chile</t>
  </si>
  <si>
    <t>Valdivia</t>
  </si>
  <si>
    <t>Universidad Austral de Chile</t>
  </si>
  <si>
    <t>Schwabe E.</t>
  </si>
  <si>
    <t>First record of a mesoparasite (Crustacea, Copepoda) infesting a polyplacophoran (Mollusca, Polyplacophora) in Chilean waters, with an overview of the family Chitonophilidae (Crustacea &amp; Mollusca)</t>
  </si>
  <si>
    <t>2-s2.0-84922707153</t>
  </si>
  <si>
    <t>['temperature co', 'substrate materials', 'spatial difference', 'samples inside', 'radio frequency', 'quantitative description', 'practical implications', 'open literature', 'microwave circuits', 'microwave applications', 'measured using', 'materials used', 'ltcc materials', 'high yield', 'firing process', 'fired ceramic', 'findings showed', 'electrical properties', 'dp 9k7', 'dp 951', 'dielectric constant', 'considerable detuning', 'chip antennas', 'box furnace', 'authors studied', 'also found']</t>
  </si>
  <si>
    <t>Dielectric permittivity measurement | DP 951 characterization | DP 9K7 characterization | Firing process | LTCC technology</t>
  </si>
  <si>
    <t>Purpose - The purpose of this paper was to investigate the influence of non-uniform temperature distribution inside a box furnace during the firing process on electrical properties of the low-temperature co-fired ceramic (LTCC) materials used in radio frequency (RF)/microwave applications. Design/methodology/approach - The authors studied the change in dielectric constant of two popular LTCC materials (DP 951 and DP 9K7) depending on the position of their samples inside the box furnace. Before firing of the samples, temperature distribution inside the box furnace was determined. The dielectric constant was measured using the method of two microstrip lines. Findings - The findings showed that non-uniform temperature distribution with spatial difference of 6¬∞C can result in 3-4 per cent change of the dielectric constant. It was also found that dielectric constant of the two tested materials shows disparate behavior under the same temperature distribution inside the box furnace. Practical implications - The dielectric constant of the substrate materials is crucial for RF/microwave applications. Therefore, it was shown that 3-4 per cent deviation in dielectric constant can result in considerable detuning of microwave circuits and antennas. Originality/value - To the best of the authors' knowledge, the quantitative description of the impact of temperature distribution inside a box furnace on electrical properties of the LTCC materials has never been published in the open literature. The findings should be helpful when optimizing production process for high yield of reliable LTCC components like filters, baluns and chip antennas.</t>
  </si>
  <si>
    <t>Microelectronics International</t>
  </si>
  <si>
    <t>60019987;60019987;60019987;60019987</t>
  </si>
  <si>
    <t>56405530500;6603454430;55671150200;7003857516</t>
  </si>
  <si>
    <t>Barteczka, Beata;Slobodzian, Piotr;Dabrowski, Arkadiusz;Golonka, Leszek</t>
  </si>
  <si>
    <t>Wroc≈Çaw University of Science and Technology</t>
  </si>
  <si>
    <t>Barteczka B.</t>
  </si>
  <si>
    <t>Influence of firing process quality on dielectric constant of microwave LTCC substrates</t>
  </si>
  <si>
    <t>10.1108/MI-11-2013-0067</t>
  </si>
  <si>
    <t>2-s2.0-84922710225</t>
  </si>
  <si>
    <t>DST</t>
  </si>
  <si>
    <t>['temperature varies', 'temperature level', 'temperature distribution', 'superior performance', 'solar radiation', 'shadowing conditions', 'piezoelectric patches', 'piezoelectric actuator', 'environmental problems', 'continuous variation', 'beam steering', 'beam shaping', 'antenna reflector']</t>
  </si>
  <si>
    <t>active shape control | antenna reflector | Finite element modelling | lead-free piezoelectric ceramics</t>
  </si>
  <si>
    <t>The spacecraft antenna reflector orbiting in the space environment would be exposed to continuous variation in both temperature level and temperature distribution because of the variation of solar radiation and shadowing conditions (temperature varies from-80 to 180 ¬∞C). The thermally induced structural responses would occur with the variations of the on-orbit thermal loads. Thermal induced deformation could adversely affect the performance of antenna reflector. The thermally induced deformation can be controlled using lead-based piezoelectric actuator. In the last few decades, these lead-based piezoelectric ceramics are used abundantly due to their superior performance. However, these lead-based piezoelectric ceramics are toxic in nature and cause severe health and environmental problems during its fabrication. In this study, thermally induced deformations in the antenna reflector are controlled using lead-free piezoelectric ceramics. Finite element formulation of layered composite antenna reflector has been presented to predict the deformation. Further beam shaping and beam steering of the antenna reflector through the piezoelectric actuator has been demonstrated. Finally active shape control of antenna reflector has been demonstrated by optimising the size and location of piezoelectric patches and the applied electric potential.</t>
  </si>
  <si>
    <t>199-216</t>
  </si>
  <si>
    <t>European Journal of Computational Mechanics</t>
  </si>
  <si>
    <t>60104340;60104340;60104340;60104340</t>
  </si>
  <si>
    <t>55887334800;57217697345;24775032400;20735390600</t>
  </si>
  <si>
    <t>Susheel, C. K.;Kumar, Rajeev;Chauhan, Vishal S.;Vaish, Rahul</t>
  </si>
  <si>
    <t>Mandi</t>
  </si>
  <si>
    <t>Indian Institute of Technology Mandi</t>
  </si>
  <si>
    <t>Susheel C.K.</t>
  </si>
  <si>
    <t>Shape control of spacecraft antenna reflector using lead-free piezoelectric actuators</t>
  </si>
  <si>
    <t>10.1080/17797179.2014.997037</t>
  </si>
  <si>
    <t>2-s2.0-84922730416</t>
  </si>
  <si>
    <t>['transmitting end', 'transmit antenna', 'rf chains', 'receiving end', 'proposed algorithm', 'power consumption', 'obtained comparing', 'numerical simulations', 'massive multiple', 'large number', 'large gains', 'jointly optimized', 'input multiple', 'high cost', 'energy efficiency', 'convex optimization', 'channel capacity', 'certain threshold', 'antenna selection']</t>
  </si>
  <si>
    <t>Antenna selection | Energy efficiency | Joint optimization | Massive MIMO | Wireless communication systems</t>
  </si>
  <si>
    <t>Massive multiple-input multiple-output (MIMO) requires a large number (tens or hundreds) of base station antennas serving for much smaller number of terminals, with large gains in energy efficiency and spectral efficiency compared with traditional MIMO technology. Large scale antennas mean large scale radio frequency (RF) chains. Considering the plenty of power consumption and high cost of RF chains, antenna selection is necessary for Massive MIMO wireless communication systems in both transmitting end and receiving end. An energy efficient antenna selection algorithm based on convex optimization was proposed for Massive MIMO wireless communication systems. On the condition that the channel capacity of the cell is larger than a certain threshold, the number of transmit antenna, the subset of transmit antenna and servable mobile terminals (MTs) were jointly optimized to maximize energy efficiency. The joint optimization problem was proved in detail. The proposed algorithm is verified by analysis and numerical simulations. Good performance gain of energy efficiency is obtained comparing with no antenna selection.</t>
  </si>
  <si>
    <t>56514468700;56290449300;56735236600;8408417400;57192548638</t>
  </si>
  <si>
    <t>Hu, Bi Bo;Liu, Yuan An;Xie, Gang;Gao, Jin Chun;Yang, Ya Lin</t>
  </si>
  <si>
    <t>Hu B.</t>
  </si>
  <si>
    <t>Energy efficiency of massive MIMO wireless communication systems with antenna selection</t>
  </si>
  <si>
    <t>S1005888514603381</t>
  </si>
  <si>
    <t>10.1016/S1005-8885(14)60338-1</t>
  </si>
  <si>
    <t>2-s2.0-84922736544</t>
  </si>
  <si>
    <t>['wide range', 'well known', 'snr ),', 'simulation results', 'service provisioning', 'reference sensitivity', 'noise ratio', 'mode terminal', 'mobile stations', 'media service', 'mainly affected', 'local interference', 'given based', 'efficient access', 'done within', 'deterministic analysis', 'coexistence analysis', 'bs ),', 'assumption used', 'also deduced']</t>
  </si>
  <si>
    <t>Deterministic analysis | Multi-mode terminal | Sensitivity degradation | TDD-LTE systems coexistence analysis</t>
  </si>
  <si>
    <t>It's well known that the mobile stations will comprise a wide range of radio access technologies (RAT), providing user with flexible and efficient access to multi-media service and high data rate communications. Although much work has been done for coexistence analysis between different systems base stations (BS), most of them have not addressed the interference within multi-mode terminal. Hence, for filling the gap, The authors in the article present coexistence studyies of digital cellular system at 1 800 MHz (DCS1800) and time division duplex long term evolution (TDD-LTE) network in multi-mode terminal with multi-service provisioning. A new system model for coexistence was introduced and how deterministic analysis can be done within the terminal was explained. The interference evaluation model was given based on relations between reference sensitivity and signal-to-noise ratio (SNR), which is also deduced. The system simulation methodology was provided and assumption used in simulation was given. Simulation results were shown with different system parameters. Numeric results indicate that multi-mode terminal is mainly affected by local interference. The minimum antenna isolation required for a health system operation was provided.</t>
  </si>
  <si>
    <t>24-29</t>
  </si>
  <si>
    <t>60016930;60016930;60016930;112873393</t>
  </si>
  <si>
    <t>56514415600;7403564520;57126539200;57217611198</t>
  </si>
  <si>
    <t>Zheng, Zhi Hui;Zhao, Cheng Lin;Li, Bin;Tao, Hong Bo</t>
  </si>
  <si>
    <t>Beijing University of Posts and Telecommunications;State Radio Monitoring Center Testing Center</t>
  </si>
  <si>
    <t>60016930;112873393</t>
  </si>
  <si>
    <t>Zheng Z.H.</t>
  </si>
  <si>
    <t>Study on coexistence between DCS 1800 and TDD-LTE systems in multi-mode terminals</t>
  </si>
  <si>
    <t>S1005888514603411</t>
  </si>
  <si>
    <t>10.1016/S1005-8885(14)60341-1</t>
  </si>
  <si>
    <t>2-s2.0-84922749603</t>
  </si>
  <si>
    <t>['upper bound', 'still unknown', 'quantitative analysis', 'n antennas', 'kn ),', 'input multiple', 'inner bound', 'important role', 'heterogeneous semi', 'gkmn /(', 'dof value', 'csit ).', 'channel information', 'channel coefficients', 'cell k', 'achievable scheme']</t>
  </si>
  <si>
    <t>Blind IA | DoF | IBC | MIMO</t>
  </si>
  <si>
    <t>Multiple-input multiple-output (MIMO) interference broadcast channel (IBC) plays an important role in the modern wireless communications. The upper bound of degrees of freedom (DoF) and its corresponding achievable schemes was investigated. However, all the achievable schemes require perfect channel state information at transmitters (CSIT). In absence of CSIT, the DoF value is still unknown. This article mainly focuses on the G-cell K-user MIMO IBC, where there are M antennas at each transmitter and N antennas at each receiver. The transmitters only know channel coherence time internals rather than the values of channel coefficients. The users in the same cell are assumed to be able to share the channel information. Based on a heterogeneous semi-staggered block fading model, a blind interference alignment (IA) scheme was proposed for this scenario. It is shown that when R‚â•1(G-1) and R = min(M,KN)/max(M,KN), a total of GKMN/(M+KN) DoF can be achieved. The inner bound is same with the decomposition DoF upper bound. Since the complexity is an important performance index to evaluate the achievable scheme, the quantitative analysis for the complexity is presented.</t>
  </si>
  <si>
    <t>56363169400;56290449300;57226757663;8408417400;25031522000;56735236600</t>
  </si>
  <si>
    <t>Ren, Hai Ying;Liu, Yuan An;Liu, Fang;Gao, Jin Chun;Liu, Kai Ming;Xie, Gang</t>
  </si>
  <si>
    <t>Ren H.Y.</t>
  </si>
  <si>
    <t>Degrees of freedom for MIMO interference broadcast channels</t>
  </si>
  <si>
    <t>S1005888514603393</t>
  </si>
  <si>
    <t>10.1016/S1005-8885(14)60339-3</t>
  </si>
  <si>
    <t>2-s2.0-84922759847</t>
  </si>
  <si>
    <t>['test theory', 'study combined', 'study aims', 'state data', 'research expounds', 'receiver device', 'motor vehicles', 'lateral angle', 'different conditions', 'car stability', 'car body', 'automobile body']</t>
  </si>
  <si>
    <t>Control systems | Global positioning system (GPS) | Lateral angle | Stability</t>
  </si>
  <si>
    <t>The research expounds the appearance of global positioning system (GPS) test theory. The double antenna combined with global positioning system (GPS) receiver device to measure the lateral angle of automobile body. At the same time we can access to other parts of state data. And then, this study combined with kalman filter equipment combining inertial navigation system and global positioning system (GPS) to measure the car related data. Based on the theory of synovial control system to construct a system of car stability with Matlab and simulink. Simulation of car in the driveway, and the specific control effectiveness of the controller of car in a variety of different conditions. This study aims to take synovial control theory as the core, research in the automobile body ideal horizontal swing angular velocity and lateral Angle of motor vehicles and the corresponding actual car body lateral swing Angle and the difference between the lateral Angle of car body. And see it as import auto control system of the different control variables, conpile the joint synovial controller.</t>
  </si>
  <si>
    <t>5776-5783</t>
  </si>
  <si>
    <t>BioTechnology: An Indian Journal</t>
  </si>
  <si>
    <t>60014070;107951733;60014070</t>
  </si>
  <si>
    <t>56517035500;56515823200;56516403800</t>
  </si>
  <si>
    <t>Wang, Jichan;Pan, Jinsong;Li, Xuequan</t>
  </si>
  <si>
    <t>Hunan Normal University;Hunan Mechanical and Electrical Polytechnic</t>
  </si>
  <si>
    <t>60014070;107951733</t>
  </si>
  <si>
    <t>Research of vehicle stability control system based on the implementation of global positioning system</t>
  </si>
  <si>
    <t>2-s2.0-84922767920</t>
  </si>
  <si>
    <t>['¬© 1963', 'via arrays', 'three metal', 'siw horn', 'simulated gain', 'measured results', 'horn aperture', 'good agreement', 'four subhorns', 'embedded metal', 'compact profile', '87 dbi', '58 dbi', '50 dbi', '5 ghz', '38 dbi', '2012 ieee']</t>
  </si>
  <si>
    <t>Aperture antennas | horn antennas | phase correction | planar horn | substrate integrate waveguide (SIW)</t>
  </si>
  <si>
    <t>A novel phase corrected substrate integrated waveguide (SIW) H-plane horn antenna with embedded metal-via arrays is presented. The SIW horn is divided into four subhorns by three metal-via arrays inside the horn. A uniform phase distribution of EM field across the horn aperture is achieved by adjusting the lengths and positions of the metal-via arrays. The proposed horn antenna has a compact profile, and its simulated gain is 7.50 dBi at 35.5 GHz, whereas the simulated gain of a traditional horn antenna without the metal-via arrays is 6.38 dBi. When measured, the gain of the proposed horn antenna is 7.87 dBi at 35.5 GHz, whereas the gain of the traditional horn antenna is 5.58 dBi. Good agreement between the simulated and the measured results is obtained. ¬© 1963-2012 IEEE.</t>
  </si>
  <si>
    <t>1854-1861</t>
  </si>
  <si>
    <t>57069379100;7401674297;55204696800;55715879500;15757489900;57203906647</t>
  </si>
  <si>
    <t>Wang, Lei;Yin, Xiaoxing;Li, Shunli;Zhao, Hongxin;Liu, Leilei;Zhang, Ming</t>
  </si>
  <si>
    <t>Phase corrected substrate integrated waveguide H-plane horn antenna with embedded metal-via arrays</t>
  </si>
  <si>
    <t>10.1109/TAP.2014.2298042</t>
  </si>
  <si>
    <t>2-s2.0-84922767925</t>
  </si>
  <si>
    <t>['surface waves', 'subwavelength waveguides', 'subsequently filtered', 'position relative', 'polarisation enables', 'plasmonic crystal', 'plasmonic couplers', 'optical nonlinearities', 'light extraction', 'illuminated part', 'focussed illumination', 'electromechanical switches', 'efficient shaping', 'direct implications', 'crystal acts', 'correct combination', 'coherent control', 'alternative technique', 'actively modulate']</t>
  </si>
  <si>
    <t>Plasmonic crystals provide many passive and active optical functionalities, including enhanced sensing, optical nonlinearities, light extraction from LEDs and coupling to and from subwavelength waveguides. Here we study, both experimentally and numerically, the coherent control of SPP beam excitation in finite size plasmonic crystals under focussed illumination. The correct combination of the illuminating spot size, its position relative to the plasmonic crystal, wavelength and polarisation enables the efficient shaping and directionality of SPP beam launching. We show that under strongly focussed illumination, the illuminated part of the crystal acts as an antenna, launching surface plasmon waves which are subsequently filtered by the surrounding periodic lattice. Changing the illumination conditions provides rich opportunities to engineer the SPP emission pattern. This offers an alternative technique to actively modulate and control plasmonic signals, either via micro- and nano-electromechanical switches or with electro- and all-optical beam steering which have direct implications for the development of new integrated nanophotonic devices, such as plasmonic couplers and switches and on-chip signal demultiplexing. This approach can be generalised to all kinds of surface waves, either for the coupling and discrimination of light in planar dielectric waveguides or the generation and control of non-diffractive SPP beams.</t>
  </si>
  <si>
    <t>Scientific Reports</t>
  </si>
  <si>
    <t>60011520-60030469;60011520;60011520;60011520;60011520</t>
  </si>
  <si>
    <t>14055463000;57188591091;7005683502;6601950645;7004107360</t>
  </si>
  <si>
    <t>Bouillard, J. S.;Segovia, P.;Dickson, W.;Wurtz, G. A.;Zayats, A. V.</t>
  </si>
  <si>
    <t>Hull;London</t>
  </si>
  <si>
    <t>University of Hull;King's College London</t>
  </si>
  <si>
    <t>60030469;60011520</t>
  </si>
  <si>
    <t>Bouillard J.</t>
  </si>
  <si>
    <t>Shaping plasmon beams via the controlled illumination of finite-size plasmonic crystals</t>
  </si>
  <si>
    <t>10.1038/srep07234</t>
  </si>
  <si>
    <t>2-s2.0-84922779214</t>
  </si>
  <si>
    <t>['unknown vertebrates', 'subgenus lasiohelea', 'structure resembling', 'sensilla coeloconica', 'seeking activity', 'protrudes distinctly', 'picket fence', 'peg wall', 'palaeogene ).', 'odour molecules', 'microtrichia function', 'microtrichia encircling', 'lower cretaceous', 'lebanese amber', 'higher level', 'groups feeding', 'grooved longitudinally', 'first time', 'evolved twice', 'effective chemoreceptors', 'dissolved tissues', 'ceratopogonidae ).', 'basal lineage', 'also examined']</t>
  </si>
  <si>
    <t>Ceratopogonidae | Chemoreceptors | Diptera | Evolution | Haematophagy | Microtrichia | Sensillum coeloconicum</t>
  </si>
  <si>
    <t>The distribution and morphology of antennal sensilla coeloconica in parasitic and predaceous biting midges were studied in females of Forcipomyia (feeding on the blood of frogs), Atrichopogon (feeding on haemolymph), Austroconops, Culicoides (feeding on the blood of birds and mammals) and Brachypogon (feeding on haemolymph and dissolved tissues of insects) (all: Diptera: Ceratopogonidae). A Lower Cretaceous female of Archiculicoides (Diptera: Ceratopogonidae) from Lebanese amber, which fed on the blood of unknown vertebrates, was also examined. In sensilla coeloconica ringed by microtrichia, the peg is grooved longitudinally and protrudes distinctly from the pit. We suggest that the microtrichia encircling the protruding peg form a structure resembling a picket fence in order to maintain a higher level of humidity, which facilitates the capture and transport of odour molecules through the channels in the peg wall. Sensilla coeloconica ringed by microtrichia function as very effective chemoreceptors in host- and prey-seeking activity. During the evolution of Ceratopogonidae, sensilla coeloconica with a fence of microtrichia have evolved twice in groups feeding on the blood of vertebrates (i.e. in the basal lineage: Lower Cretaceous or earlier) and in the subgenus Lasiohelea of Forcipomyia (Palaeogene). Sensilla coeloconica ringed by microtrichia are described for the first time in the relict genus Austroconops.</t>
  </si>
  <si>
    <t>355-363</t>
  </si>
  <si>
    <t>60026000;60026000;60026000;60026000</t>
  </si>
  <si>
    <t>52264573600;56123680100;56060806700;56124512400</t>
  </si>
  <si>
    <t>Urbanek, A.;Piotrowicz, M.;Szadziewski, R.;Gi ≈Åka, W.</t>
  </si>
  <si>
    <t>Gda≈Ñsk</t>
  </si>
  <si>
    <t>Uniwersytet Gdanski</t>
  </si>
  <si>
    <t>Urbanek A.</t>
  </si>
  <si>
    <t>Sensilla coeloconica ringed by microtrichia in host-seeking biting midges</t>
  </si>
  <si>
    <t>10.1111/mve.12057</t>
  </si>
  <si>
    <t>2-s2.0-84922796059</t>
  </si>
  <si>
    <t>Air Force Research Laboratory</t>
  </si>
  <si>
    <t>FA86511010001</t>
  </si>
  <si>
    <t>AFRL</t>
  </si>
  <si>
    <t>['vascular system', 'system includes', 'southwest china', 'preserved primarily', 'lateral vessels', 'internal organization', 'extant arthropods', 'emphasizing complexity', 'early cambrian', 'early arthropods', 'documented digestive', 'completely understood', 'cambrian arthropod', 'anterior part']</t>
  </si>
  <si>
    <t>The assumption that amongst internal organs of early arthropods only the digestive system withstands fossilization is challenged by the identification of brain and ganglia in early Cambrian fuxianhuiids and megacheirans from southwest China. Here we document in the 520-million-year-old Chengjiang arthropod Fuxianhuia protensa an exceptionally preserved bilaterally symmetrical organ system corresponding to the vascular system of extant arthropods. Preserved primarily as carbon, this system includes a broad dorsal vessel extending through the thorax to the brain where anastomosing branches overlap brain segments and supply the eyes and antennae. The dorsal vessel provides segmentally paired branches to lateral vessels, an arthropod ground pattern character, and extends into the anterior part of the abdomen. The addition of its vascular system to documented digestive and nervous systems resolves the internal organization of F. protensa as the most completely understood of any Cambrian arthropod, emphasizing complexity that had evolved by the early Cambrian.</t>
  </si>
  <si>
    <t>Nature communications</t>
  </si>
  <si>
    <t>60010065;60010065;60010065;60010065;60010065</t>
  </si>
  <si>
    <t>27170082900;56194641200;7402838647;7005634854;7006202510</t>
  </si>
  <si>
    <t>Ma, Xiaoya;Cong, Peiyun;Hou, Xianguang;Edgecombe, Gregory D.;Strausfeld, Nicholas J.</t>
  </si>
  <si>
    <t>An exceptionally preserved arthropod cardiovascular system from the early Cambrian</t>
  </si>
  <si>
    <t>10.1038/ncomms4560</t>
  </si>
  <si>
    <t>2-s2.0-84922991360</t>
  </si>
  <si>
    <t>['transmitted symbol', 'transmit antenna', 'suiting architecture', 'spectrally efficient', 'sm ).', 'polar codes', 'pcsm presents', 'pcsm ),', 'mimo channels', 'lower bounds', 'frame error', 'efficient system', 'coded sm', 'capacity results', 'antenna systems']</t>
  </si>
  <si>
    <t>A scheme is proposed, called polar coded spatial modulation (PCSM), to provide both detection/decoding of the transmitted symbol and the transmit antenna index in multiple-input-multiple-output (MIMO) antenna systems. Based on the free polar set and the frozen polar set in polar codes, the proposed PCSM scheme maps the transmitted information data in the free polar set and the transmit antenna index bits in the frozen polar set whose positions are known at the receiver. This has the advantage that the bits that identify the transmit antenna are not transmitted to the receiver and do not need to be detected as is the case in conventional spatial modulation (SM). Thus, PCSM presents a spectrally efficient and a power-efficient system. For the simulations, MIMO channels with transmission over independent and identically distributed flat fading characteristics are exploited. Firstly, capacity results for coded SM which is a requirement for the construction of the codes are presented. Consequently, the bit error rate performances of the M-ary quadrature amplitude modulation SM are analysed for various MIMO architectures after which the desirable MIMO architecture is proposed for the PCSM. In addition, the upper and lower bounds on probability of frame error for the transmitted symbol information, under successive cancellation decoding are derived and the PCSM scheme suits the bounds for the suiting architecture.</t>
  </si>
  <si>
    <t>1459-1466</t>
  </si>
  <si>
    <t>54419449200;55817703100</t>
  </si>
  <si>
    <t>Akuon, Peter;Xu, Hongjun</t>
  </si>
  <si>
    <t>Akuon P.</t>
  </si>
  <si>
    <t>Polar coded spatial modulation</t>
  </si>
  <si>
    <t>10.1049/iet-com.2013.0499</t>
  </si>
  <si>
    <t>2-s2.0-84923010665</t>
  </si>
  <si>
    <t>['return loss', 'rectangular form', 'radiation patch', 'provide dual', 'prototype antenna', 'proposed antenna', 'experimental results', 'experimental findings', 'band operation', 'band c', 'antenna gain', '7 ghz', '5 ghz']</t>
  </si>
  <si>
    <t>CST microwave studio simulator | Dual band antenna | Microstrip antenna | Slot antenna</t>
  </si>
  <si>
    <t>A new compact microstrip slot antenna with Y-shaped coupling aperture is proposed. This antenna is based on a rectangular form with a microstrip fed line for excitation, and consists of slots on the edge of the radiation patch to provide dual-band operation. The design and simulation of the antenna were performed using CST Microwave Studio simulator. A prototype of the proposed antenna has been constructed and tested. In order to validate the return loss of the prototype antenna, the experimental results are presented. The results show two available bands with -10 dB band S at 2.7 GHz and band C at 5 GHz. Also, good radiation performance and antenna gain over the two frequency ranges have been obtained. Computation results confirm the experimental findings.</t>
  </si>
  <si>
    <t>Journal of Engineering Research</t>
  </si>
  <si>
    <t>60091645;60091645;60032006;60032006</t>
  </si>
  <si>
    <t>55861333900;24821211800;56521136400;6603558105</t>
  </si>
  <si>
    <t>Wali, R.;Ghnimi, S.;Hand, A. G.;Razban, T.</t>
  </si>
  <si>
    <t>Tunis;Nantes</t>
  </si>
  <si>
    <t>Universit√© de Tunis El Manar, Facult√© des Sciences de Tunis;Universit√© de Nantes</t>
  </si>
  <si>
    <t>60091645;60032006</t>
  </si>
  <si>
    <t>Wali R.</t>
  </si>
  <si>
    <t>Analysis and design of a new dual band microstrip patch antenna based on slot matching Y-shaped</t>
  </si>
  <si>
    <t>10.24200/tjer.vol11iss2pp89-97</t>
  </si>
  <si>
    <t>2-s2.0-84923106260</t>
  </si>
  <si>
    <t>['surface morphology', 'seabed logging', 'scale tank', 'raman spectroscopy', 'q factor', 'present work', 'oil presence', 'nanoferrites sintered', 'matlab softwares', 'magnetic properties', 'magnetic feeders', 'initial permeability', 'gel technique', 'em waves', 'em antenna', 'electromagnetic signals', 'deep water', 'deep reservoir', 'also used', '2fe2o4 nanoferrites', '233 %.']</t>
  </si>
  <si>
    <t>Antenna | Initial permeability | Nanoferrites | Q factor | Transmission Electron Microscopy</t>
  </si>
  <si>
    <t>Electromagnetic signals in deep reservoir are very weak so that it is difficult to predict about the presence of hydrocarbon in seabed logging (SBL) environment. In the present work, Mn0.8Zn0.2Fe2O4 nanoferrites were prepared by a sol-gel technique at different sintering temperatures of 450¬∞C, 650¬∞C and 850¬∞C to increase the strength of electromagnetic (EM) antenna. XRD, FESEM, Raman spectroscopy and HRTEM were used to analyze the phase, surface morphology and size of the nanoferrites. Magnetic properties of the nanoferrites were also measured using an impedance network analyzer. However, nanoferrites sintered at 850¬∞C with initial permeability of 200 and Q factor of 50 were used as magnetic feeders with the EM antenna. Lab scale experiments were performed to investigate the effect of magnetic field strength in scale tank. SPSS and MATLAB softwares were also used to confirm the oil presence in scale tank. It was observed that the magnitude of the EM waves for the antenna was increased up to 233%. Finally, the correlation values also show 208% increase in the magnetic field strength with the presence of the oil. Therefore, antenna with Mn0.8Zn0.2Fe2O4 nanoferrites based magnetic feeders can be used for deep water and deep target hydrocarbon exploration.</t>
  </si>
  <si>
    <t>364-372</t>
  </si>
  <si>
    <t>Progress in Natural Science: Materials International</t>
  </si>
  <si>
    <t>60105168-60001278;60001278-60070605;60001278;60001278;60089631;60037950;60037241;60105168;60105168;60105168;60105168;60105168</t>
  </si>
  <si>
    <t>37066950400;37067695100;57217651016;24781344300;57207358189;56094841000;57203334016;57216378423;56421656700;24766496200;57209136547;26635143200</t>
  </si>
  <si>
    <t>Niaz Akhtar, Majid;Nasir, Nadeem;Kashif, Muhammad;Yahya, Noorhana;Ahmad, Mukhtar;Murtaza, Ghulam;Azhar Khan, Muhammad;Asif, M. H.;Sattar, A.;Raza, R.;Saleem, M.;Khan, S. N.</t>
  </si>
  <si>
    <t>Pakistan;Pakistan;Pakistan;Pakistan;Pakistan;Malaysia</t>
  </si>
  <si>
    <t>Lahore;Islamabad;Faisalabad;Lahore;Bahawalpur;Seri Iskandar</t>
  </si>
  <si>
    <t>COMSATS Institute of Information Technology Lahore;COMSATS University Islamabad;National Textile University Faisalabad;Government College University Lahore;The Islamia University of Bahawalpur;Universiti Teknologi PETRONAS</t>
  </si>
  <si>
    <t>60105168;60089631;60070605;60037950;60037241;60001278</t>
  </si>
  <si>
    <t>Niaz Akhtar M.</t>
  </si>
  <si>
    <t>Mn&lt;inf&gt;0.8&lt;/inf&gt;Zn&lt;inf&gt;0.2&lt;/inf&gt;Fe&lt;inf&gt;2&lt;/inf&gt;O&lt;inf&gt;4&lt;/inf&gt; nanoparticulates spinel ferrites: An approach to enhance the antenna field strength for improved magnitude versus offset (MVO)</t>
  </si>
  <si>
    <t>S1002007114000835</t>
  </si>
  <si>
    <t>10.1016/j.pnsc.2014.06.005</t>
  </si>
  <si>
    <t>2-s2.0-84923122657</t>
  </si>
  <si>
    <t>['transient signal', 'transient process', 'transient current', 'six scales', 'rectifier side', 'phase fault', 'paper simulates', 'morphological characteristics', 'inverter side', 'grounding short', 'different scales', 'decays gradually', 'dc voltage', 'commutation failures', 'commutation failure', 'circuit fault']</t>
  </si>
  <si>
    <t>Commutation failure | DC line short circuit fault | Morphology | PSCAD/EMTDC | UHVDC</t>
  </si>
  <si>
    <t>When commutation failure occurs in UHVDC transmission system, the transient process of DC voltage and current are similar to grounding short-circuit fault. In order to differentiate them effectively, the paper introduces mathematical morphology methods to analysis the spectrum of transient current. Base on Yunnan-Guangzhou ¬±800 kV UHVDC transmission system, the paper simulates the commutation failure and DC line short-circuit fault under different fault conditions in PSCAD/EMTDC. By modified morphology filter, the transient signal of DC (Id) is decomposed into six scales, and morphological characteristics of aerial mode component of Id is analyzed under different scales. The simulation results show that when DC line short-circuit faults occurs, wherever in the rectifier side, in the DC transmission line midpoint or in the inverter side, the aerial mode component of Id have more high frequency weight in d1 ~ d5 and decays gradually; When commutation failures, which are caused by the inverter side AC system singlephase grounding fault, phase to phase fault, three phase grounding fault or the inverter side transformer ratio increased, the aerial mode component of Id have less frequency weight in d6.</t>
  </si>
  <si>
    <t>753-762</t>
  </si>
  <si>
    <t>60020675;60020675;60020675;60020675;60020675</t>
  </si>
  <si>
    <t>34867808000;56522472400;36093872500;56522867100;56522359300</t>
  </si>
  <si>
    <t>Chen, Shi Long;Rong, Jun Xiang;Bi, Gui Hong;Li, Xing Wang;Cao, Rui Rui</t>
  </si>
  <si>
    <t>Kunming</t>
  </si>
  <si>
    <t>Kunming University of Science and Technology</t>
  </si>
  <si>
    <t>Chen S.L.</t>
  </si>
  <si>
    <t>Spectrum comparative study of commutation failure and short-circuit fault in UHVDC transmission system</t>
  </si>
  <si>
    <t>10.12928/TELKOMNIKA.v12i4.300</t>
  </si>
  <si>
    <t>2-s2.0-84923148569</t>
  </si>
  <si>
    <t>['wireless communication', 'taken place', 'rf signal', 'received signal', 'power required', 'patch antenna', 'makes node', 'low impedance', 'harvest energy', 'doubler improves', '10 doubler']</t>
  </si>
  <si>
    <t>(RF)Radio Frequency signal | Ambient backscatter | RF energy harvesting system | Voltage doubler | Voltage multiplier</t>
  </si>
  <si>
    <t>All existing wireless communication devices uses external power supply as a source of energy which makes system unreliable as well as bulky. During communication more effort has to be taken place in generating RF signal for transmission of data. The device i.e. RF harvesting module proposed in this paper leads battery free wireless communication system instead of using conventional energy sources. Also many wireless sensor nodes aces the problem with replacement of battery which may be affordable or not, system takes care of power required for it makes node very flexible and effective.It receives RF signal from environment using antenna and harvest energy from RF signal. This energy is further used as the only source of power for some applications. Paper includes design of patch antenna. Received signal of patch antenna is faded to the voltage doubler circuit. Doubler improves the low power signal by twice of its intensity. By cascading multiple voltage doublers like 7-10 doubler, voltage multiplier circuitry is formed so collectively it will boost large amount of voltage. This energy is used to change the impedance of transmitting antenna used for wireless communication between high to low impedance. ¬© Research India Publications.</t>
  </si>
  <si>
    <t>5769-5778</t>
  </si>
  <si>
    <t>56523251600;55308250400</t>
  </si>
  <si>
    <t>Bharat, Patale Vijaykumar;Kalyan Chakarvarti, M.</t>
  </si>
  <si>
    <t>Bharat P.V.</t>
  </si>
  <si>
    <t>RF harvesting circuitry for ambient backscatter technology</t>
  </si>
  <si>
    <t>2-s2.0-84923172239</t>
  </si>
  <si>
    <t>Acadia University</t>
  </si>
  <si>
    <t>CFIA</t>
  </si>
  <si>
    <t>['walled sensilla', 'two types', 'three types', 'tetropium fuscum', 'significant differences', 'sensilla trichodea', 'sensilla present', 'sensilla chaetica', 'sensilla basiconica', 'put forward', 'particular focus', 'ninth flagellomere', 'nine types', 'nine flagellomeres', 'fuscum antennae', 'fabr .)', 'apical flagellomere', 'antennal sensilla', '11 segments']</t>
  </si>
  <si>
    <t>Gustatory | Morphology | Olfactory | Sensillum | Ultrastructure</t>
  </si>
  <si>
    <t>The antennal sensilla of the brown spruce longhorn beetle, Tetropium fuscum (Fabr.) (Coleoptera: Cerambycidae) were examined with particular focus on the sensilla present on the apical flagellomere. T.fuscum antennae are composed of 11 segments, namely the scape, pedicel, and nine flagellomeres. Nine types of sensilla were observed: three types of sensilla chaetica, sensilla trichodea, two types of sensilla basiconica, grooved peg sensilla, thick-walled sensilla, and B√∂hm bristles. Seven of these types were present on the apical flagellomere, the exceptions were sensilla chaetica type 3 and B√∂hm bristles. There were no significant differences in the distribution or density of sensilla present on the ninth flagellomere of males and females, except that males had significantly more sensilla chaetica type 1, which are put forward as the putative contact chemoreceptors for T.fuscum.</t>
  </si>
  <si>
    <t>60029680-60005522;60005522;60029680</t>
  </si>
  <si>
    <t>56522490500;7201426253;55930981200</t>
  </si>
  <si>
    <t>MacKay, Colin A.;Sweeney, Jon D.;Kirk Hillier, N.</t>
  </si>
  <si>
    <t>Wolfville;Ottawa</t>
  </si>
  <si>
    <t>Acadia University;Canadian Forest Service</t>
  </si>
  <si>
    <t>60029680;60005522</t>
  </si>
  <si>
    <t>MacKay C.</t>
  </si>
  <si>
    <t>Morphology of antennal sensilla of the brown spruce longhorn beetle, Tetropium fuscum (Fabr.) (Coleoptera: Cerambycidae)</t>
  </si>
  <si>
    <t>S1467803914000280</t>
  </si>
  <si>
    <t>10.1016/j.asd.2014.04.005</t>
  </si>
  <si>
    <t>2-s2.0-84923209944</t>
  </si>
  <si>
    <t>['unique structure', 'thus affecting', 'selected patch', 'return loss', 'results confirm', 'radiation pattern', 'radiating elements', 'proposed antenna', 'paper presents', 'novel structure', 'measurement results', 'good agreement', 'frequency reconfigurability', 'currents flow', 'coupled technique', 'bottom patch', 'biasing circuit', '6 ghz', '5 ghz']</t>
  </si>
  <si>
    <t>Aperture slots | Aperture-coupled technique | Coupling | Frequency-reconfigurable antenna | PIN diode and stacked patch</t>
  </si>
  <si>
    <t>This paper presents a novel structure of a frequency-reconfigurable microstrip antenna fed with an aperture-coupled technique and stacked patch technology. The proposed antenna design has a unique structure; the radiating elements (top and bottom patch) are sorted in stacked substrate layers to indicate the different operating frequencies. One PIN diode switch integrated at the feedline is reconfigured to either ON or OFF mode to control the feedline's length, thus affecting the current distribution along it. Furthermore, a new coupling method in aperture-coupled technique is implemented, whereby the currents flow from the feedline's length will activate selected aperture slots on the ground and the wave will radiate to the selected patch at different substrate layers thus achieving the frequency reconfigurability. When the PIN diode switch is in ON mode, the proposed antenna is capable to operate at 2.6 GHz while in OFF mode, the antenna is able to operate at 3.5 GHz by using the same antenna. Therefore, the effects of an aperture slots characteristic and the PIN diode switch position along the feedline have been studied. The prototype of the proposed antenna is tested/fabricated with the biasing circuit to validate the antenna's performance in terms of return loss and radiation pattern. The results confirm that the antenna has a good agreement between the simulation and measurement results.</t>
  </si>
  <si>
    <t>60004351;60004351;60004351;60004351;107682572</t>
  </si>
  <si>
    <t>50462120200;55262755700;24484244600;55027311200;6701793307</t>
  </si>
  <si>
    <t>Ramli, N.;Ali, M. T.;Yusof, A. L.;Muhamud-Kayat, S.;Aziz, A. A.A.</t>
  </si>
  <si>
    <t>60004351;107682572</t>
  </si>
  <si>
    <t>Frequency-reconfigurable stacked patch microstrip antenna using aperture-coupled technique</t>
  </si>
  <si>
    <t>2-s2.0-84923218897</t>
  </si>
  <si>
    <t>['via patch', 'two results', 'tuning range', 'simply replacing', 'proposed approach', 'presented together', 'patch size', 'patch geometry', 'parametric studies', 'operating frequency', 'good agreement', 'f antenna', 'experimental results', 'conventional et', 'capacitive loading']</t>
  </si>
  <si>
    <t>Capacitive loading | Mechanical tuning | Planar inverted-F antenna (PIFA) | Size reduction | slit loading</t>
  </si>
  <si>
    <t>An idea of a compact tunable 30¬∞ sectoral equilateral triangular planar inverted-F antenna (ET-PIFA) is introduced and fabricated. In the proposed approach, the conventional ET-patch geometry is reduced to 30¬∞ sectoral ET-PIFA by via-loading the zero voltage plane and miniaturized by incorporating two slits and capacitive loading to lower the operating frequency. The proposed antenna size is reduced by 93.37% in comparison with the conventional ET-patch size and it exhibits a 10dB return loss bandwidth of 1.1% suitable for 2.4GHz ISM band applications. By simply replacing the via from via patch with a screw and adjusting the height of the via patch by turning the screw, a tuning range of 2.4GHz from 3.35GHz can be achieved which is suitable for mobile WIMAX application. Both simulation and experimental results are presented together with parametric studies on proposed ETMSA structure, which shows a good agreement between two results.</t>
  </si>
  <si>
    <t>237-243</t>
  </si>
  <si>
    <t>60000912;60000912;60000912</t>
  </si>
  <si>
    <t>57216905603;57211847738;56524091700</t>
  </si>
  <si>
    <t>Sarkar, Anirban;Pal, Sourav;Mitra, Monojit</t>
  </si>
  <si>
    <t>Sarkar A.</t>
  </si>
  <si>
    <t>A mechanically tuned via-patch loaded compact ET-PIFA</t>
  </si>
  <si>
    <t>2-s2.0-84923221210</t>
  </si>
  <si>
    <t>['yields bandwidth', 'two c', 'tm10 modes', 'tm10 mode', 'shaped patches', 'shaped patch', 'peak gain', 'gives bandwidth', 'fundamental mode', 'coupled configuration', '8 dbi', '7 dbi', '300 mhz']</t>
  </si>
  <si>
    <t>Broadband microstrip antenna | C-shaped microstrip antenna | Compact microstrip antenna | Higher order mode | Proximity feeding | Rectangular slot</t>
  </si>
  <si>
    <t>band proximity fed C-shaped microstrip antenna is proposed. At its fundamental mode, it yields bandwidth of more than 230 MHz (&gt; 23%) with broadside radiation pattern and peak gain of more than 7 dBi. Further increase in its bandwidth is realized by cutting rectangular slot on the edges of the patch. The slot reduces TM01 mode frequency of C-shaped patch and along with its TM10 mode, yields bandwidth of more than 260 MHz (&gt; 28%). To increase the gain, gap-coupled configuration of two C-shaped microstrip antennas is proposed. This gives bandwidth of more than 300 MHz with peak gain of 7.7 dBi. Further to enhance the bandwidth, gap-coupled configuration of two rectangular slot cut C-shaped microstrip antennas is proposed. The slot reduces TM01 mode frequency on each of the C-shaped patches and along with TM10 modes, yields bandwidth of more than 400 MHz (~40%) with broadside radiation pattern and peak gain of more than 8 dBi.</t>
  </si>
  <si>
    <t>206-213</t>
  </si>
  <si>
    <t>60114754;60114754;60114754;60114754</t>
  </si>
  <si>
    <t>9239822800;55437399100;56523890800;56524624600</t>
  </si>
  <si>
    <t>Deshmukh, Amit A.;Mohan, Mansi;Shah, Raj;Runwal, Prateeksha</t>
  </si>
  <si>
    <t>Deshmukh A.A.</t>
  </si>
  <si>
    <t>Analysis of broadband proximity fed gap-coupled C-shaped microstrip antennas</t>
  </si>
  <si>
    <t>2-s2.0-84923221652</t>
  </si>
  <si>
    <t>['siw technique', 'radiation performance', 'proposed design', 'measured results', 'improved considerably', 'high frequency', 'high frequencies', 'good agreement', 'gain improvement', 'first nulls', 'directive beams', 'dielectric losses', 'design complexity', 'conventional design', 'antenna elements', '4 epoxy']</t>
  </si>
  <si>
    <t>Antenna array | Butler matrix network | Microstrip antenna | SIW transitions | Substrate integrated waveguide (SIW)</t>
  </si>
  <si>
    <t>A low cost 4 √ó 4 butler matrix fed antenna array has been proposed for Ku band applications. At high frequencies, the ohmic and dielectric losses are high and also the undesired feed radiation is more in the case of microstrip line feed, therefore substrate integrated waveguide (SIW) has been used to feed the antenna elements. The implementation of SIW technology improved the radiation performance of the antenna array system. More directive beams have been achieved than the conventional design. The gain improvement of 1.63dB and 0.9dB have been achieved for 2L and 2R beams respectively and the first nulls of all the four major beams have improved considerably. The proposed design is not realized completely either by microstrip or by SIW technique but it combines both the techniques to minimize the design complexity of SIW technique and to improvement in the radiation performance which degrades at high frequency for microstrip feeding network. The design also leads to symmetricity in the maximum gain values of the radiated major beams. FR-4 epoxy has been used as dielectric to build up the whole antenna array system, which makes the system less costly. The single layer implementation also makes the fabrication process simple. The measured results are in good agreement with the simulation.</t>
  </si>
  <si>
    <t>227-236</t>
  </si>
  <si>
    <t>Design of a low cost 4 √ó 4 butler matrix fed antenna array partially loaded with substrate integrated waveguide (SIW)</t>
  </si>
  <si>
    <t>2-s2.0-84923226532</t>
  </si>
  <si>
    <t>['uwb systems', 'therefore displays', 'reflection coefficient', 'microwave imaging', 'detailed design']</t>
  </si>
  <si>
    <t>Microstrip antenna | Microwave imaging | Miniaturization | Ultra wide band (uwb)</t>
  </si>
  <si>
    <t>A miniaturized microstrip antenna that meets the requirements of UWB systems in terms of bandwidth and reflection coefficient is presented in this paper. This antenna is designed for a system to detect malignant tumors by microwave imaging. We use certain miniaturization techniques of slots and partial ground plane for expansion of bandwidth in order to achieve our intention. The proposed antenna exhibits good UWB characteristics and has the capability of operating from 2.85GHz to 13.21GHz. The antenna has an ordinary rectangular radiating patch, therefore displays a good omnidirectional radiation pattern. The detailed design and the results are shown and discussed in this paper.</t>
  </si>
  <si>
    <t>214-220</t>
  </si>
  <si>
    <t>56074487400;6505878056</t>
  </si>
  <si>
    <t>Karli, Radouane;Ammor, Hassan</t>
  </si>
  <si>
    <t>Miniaturized UWB microstrip antenna with T-Slot for detecting malignant tumors by microwave imaging</t>
  </si>
  <si>
    <t>2-s2.0-84923230619</t>
  </si>
  <si>
    <t>['wlan respectively', 'wireless networks', 'various features', 'two bands', 'simulation tool', 'simple con', 'planar design', 'miniature size', 'fr4 substrate', 'experimental results', 'compactness make', 'compact size', 'circuit boards', 'antenna suitable', 'antenna operates', 'acpw ).', '5 ghz']</t>
  </si>
  <si>
    <t>Asymmetric coplanar waveguide(ACPW) | Defected ground structure(DGS) | Defected micro strip structure(DMS) | Dual band antenna</t>
  </si>
  <si>
    <t>A novel compact Asymmetric coplanar waveguide fed planar antenna with DGS and DMS for dual band application is presented in this paper. The proposed antenna composed of spur like defect in both ground and strip and it is fed by Asymmetric coplanar waveguide(ACPW). The antenna is printed on FR4 substrate and with dielectric constant 4.4 has compact size of 21√ó15.35√ó1.6mm3.The antenna operates on two bands at 3.4GHz and 5.5 GHz which is for WiMAX and WLAN respectively.The planar design, simple feeding technique and compactness make it easy for the integration of the antenna into circuit boards.Details of the antenna design simulated and experimental results are presented and discussed. Simulation tool, based on the method of moments (Mentor Graphics IE3D version 15.10) has been used to analyze and optimize the antenna. Various features such as miniature size, simple con-figuration and low fabrication cost make the antenna suitable for wireless networks.</t>
  </si>
  <si>
    <t>221-226</t>
  </si>
  <si>
    <t>Ansal, A. K.;Shanmuganatham, T.</t>
  </si>
  <si>
    <t>Ansal A.K.</t>
  </si>
  <si>
    <t>ACPW-Fed planar dual band antenna with DGS and DMS for WiMAX and WLAN application</t>
  </si>
  <si>
    <t>2-s2.0-84923259924</t>
  </si>
  <si>
    <t>['space region', 'space medium', 'scanning angle', 'reference space', 'realizing hyper', 'predetermined relationship', 'linear relationship', 'incident angle', 'columnar null', 'achieved ).']</t>
  </si>
  <si>
    <t>By introducing a columnar null-space region as the reference space, we design a radome that can extend the scanning angle of a phased array antenna (PAA) by a predetermined relationship (e.g. a linear relationship between the incident angle and steered output angle can be achieved). After some approximation, we only need two homogeneous materials to construct the proposed radome layer by layer. This kind of medium is called a null-space medium, which has been studied and fabricated for realizing hyper-lenses and some other devices. Numerical simulations verify the performance of our radome.</t>
  </si>
  <si>
    <t>60003970-60002014;60003970-60002014</t>
  </si>
  <si>
    <t>36867654200;36048024500</t>
  </si>
  <si>
    <t>Sun, Fei;He, Sailing</t>
  </si>
  <si>
    <t>Extending the scanning angle of a phased array antenna by using a null-space medium</t>
  </si>
  <si>
    <t>srep06832</t>
  </si>
  <si>
    <t>10.1038/srep06832</t>
  </si>
  <si>
    <t>2-s2.0-84923266161</t>
  </si>
  <si>
    <t>['three short', 'three pairs', 'sensillun styloconicum', 'sensilla chaetica', 'particular focus', 'outer face', 'one pair', 'lepidopteran larvae', 'lepidoptera tortricidae', 'larval antennae', 'larvae boring', 'important pest', 'grapholita molesta', 'distal segment']</t>
  </si>
  <si>
    <t>Grapholita molesta | Larva | Lepidoptera | Scanning electron microscope | Ultrastructure</t>
  </si>
  <si>
    <t>The oriental fruit moth, Grapholita molesta (Busck) (Lepidoptera Tortricidae) is an important pest of stone and pome fruits worldwide, with its larvae boring in the fruit and shoot, frequently causing serious economic damage. The morphology of the larval antennae and mouthparts is described and illustrated with the aid of scanning electron microscopy, with particular focus on the sensilla. The antennae possess three types of sensilla: two sensilla chaetica, six sensilla basiconica, and a sensillun styloconicum. The labrum bears six pairs of sensilla chaetica. The epipharynx carries three pairs of flatten sensilla chaetica, three pairs of small epipharyngeal sensilla, and one pair of broad sensillum digitiformium. Each dentate mandible carries two sensilla chaetica on outer face. On the maxilla, both cardo and stipes carry one sensillum chaeticum. Each galea has three short-sharp sensilla basiconica, two large sensilla styloconica and three sensilla chaetica. The distal segment of the maxillary palp possesses seven sensilla basi-conica, one sensillun styloconicum, laterally one sensillum digitiformium and two sensillum placodeum. Each labial palp bears distally a cone-shaped sensillum chaeticum and an elongate sensillum styloconicum. In addition, the functions of these sensilla are discussed by comparing them with those of other Lepidopteran larvae.</t>
  </si>
  <si>
    <t>193-198</t>
  </si>
  <si>
    <t>60073587-60031041;60073587;60031041</t>
  </si>
  <si>
    <t>56440434900;56125893800;25629242500</t>
  </si>
  <si>
    <t>Song, Yue Qin;Sun, Hui Zhong;Wu, Jun Xiang</t>
  </si>
  <si>
    <t>Luoyang;Yangling</t>
  </si>
  <si>
    <t>Henan University of Science and Technology;Northwest A&amp;F University</t>
  </si>
  <si>
    <t>60073587;60031041</t>
  </si>
  <si>
    <t>Morphology of the sensilla of larval antennae and mouthparts of the oriental fruit moth, grapholita molesta</t>
  </si>
  <si>
    <t>2-s2.0-84923268604</t>
  </si>
  <si>
    <t>DMR-1121252</t>
  </si>
  <si>
    <t>['tip must', 'tip coupling', 'tip apex', 'simulations demonstrate', 'similar degree', 'show experimentally', 'resonant antennas', 'precisely near', 'optical antennas', 'near field', 'manipulated using', 'far field', 'emission polarization', 'elastically scattered', 'easily tuned', 'directionality compared', 'determined predominantly']</t>
  </si>
  <si>
    <t>Optical antennas can be used to manipulate the direction and polarization of radiation from an emitter. Usually, these metallic nanostructures utilize localized plasmon resonances to generate highly directional and strongly polarized emission, which is determined predominantly by the antenna geometry alone, and is thus not easily tuned. Here we show experimentally that the emission polarization can be manipulated using a simple, nonresonant scanning probe consisting of the sharp metallic tip of an atomic force microscope; finite element simulations reveal that the emission simultaneously becomes highly directional. Together, the measurements and simulations demonstrate that interference between light emitted directly into the far field with that elastically scattered from the tip apex in the near field is responsible for this control over polarization and directionality. Due to the relatively weak emitter-tip coupling, the tip must be positioned very precisely near the emitter, but this weak coupling also leads to highly tunable emission properties with a similar degree of polarization and directionality compared to resonant antennas.</t>
  </si>
  <si>
    <t>60025488;60025488;60025488</t>
  </si>
  <si>
    <t>55324665100;24825725000;6701812514</t>
  </si>
  <si>
    <t>Ghimire, Anil;Shafran, Eyal;Gerton, Jordan M.</t>
  </si>
  <si>
    <t>Ghimire A.</t>
  </si>
  <si>
    <t>Using a sharp metal tip to control the polarization and direction of emission from a quantum dot</t>
  </si>
  <si>
    <t>srep06456</t>
  </si>
  <si>
    <t>10.1038/srep06456</t>
  </si>
  <si>
    <t>2-s2.0-84923284430</t>
  </si>
  <si>
    <t>['various forms', 'rf diode', 'photoconductive antennas', 'nonlinear optics', 'microwave frequency', 'metamaterial absorbers', 'experimentally validated', 'energy harvesting', 'empower ueeca', 'em energy', 'design strategy', 'dc electric']</t>
  </si>
  <si>
    <t>On the heels of metamaterial absorbers (MAs) which produce near perfect electromagnetic (EM) absorption and emission, we propose a universal electromagnetic energy conversion adapter (UEECA) based on MA. By choosing the appropriate energy converting sensors, the UEECA is able to achieve near 100% signal transfer ratio between EM energy and various forms of energy such as thermal, DC electric, or higher harmonic EM energy. The inherited subwavelength dimension and the EM field intensity enhancement can further empower UEECA in many critical applications such as energy harvesting, photoconductive antennas, and nonlinear optics. The principle of UEECA is understood with a transmission line model, which further provides a design strategy that can incorporate a variety of energy conversion devices. The concept is experimentally validated at a microwave frequency with a signal transfer ratio of 96% by choosing an RF diode as the energy converting sensor.</t>
  </si>
  <si>
    <t>60023004;60023004;60026717;60026717;60023004;60023004</t>
  </si>
  <si>
    <t>34876086600;34769876000;55725869300;7202166511;36674695400;7402564374</t>
  </si>
  <si>
    <t>Xie, Yunsong;Fan, Xin;Wilson, Jeffrey D.;Simons, Rainee N.;Chen, Yunpeng;Xiao, John Q.</t>
  </si>
  <si>
    <t>Cleveland;Newark</t>
  </si>
  <si>
    <t>NASA Glenn Research Center;University of Delaware</t>
  </si>
  <si>
    <t>60026717;60023004</t>
  </si>
  <si>
    <t>Xie Y.</t>
  </si>
  <si>
    <t>A universal electromagnetic energy conversion adapter based on a metamaterial absorber</t>
  </si>
  <si>
    <t>srep06301</t>
  </si>
  <si>
    <t>10.1038/srep06301</t>
  </si>
  <si>
    <t>2-s2.0-84923306597</t>
  </si>
  <si>
    <t>EP/G03088X/1</t>
  </si>
  <si>
    <t>['unique ability', 'type devices', 'tremendous interest', 'thermal effects', 'small volume', 'small footprint', 'resonant pumping', 'precisely tune', 'plasmonic devices', 'plasmon resonances', 'nonlinear modulation', 'nonlinear medium', 'nonlinear interactions', 'new methods', 'multifrequency antenna', 'integrated circuits', 'field confinement', 'enhanced spectroscopy', 'efficient transfer', 'different elements', 'achieving transistor']</t>
  </si>
  <si>
    <t>Plasmonic devices have a unique ability to concentrate and convert optical energy into a small volume. There is a tremendous interest in achieving active control of plasmon resonances, which would enable switchable hotspots for applications such as surface-enhanced spectroscopy and single molecule emission. The small footprint and strong-field confinement of plasmonic nanoantennas also holds great potential for achieving transistor-type devices for nanoscale-integrated circuits. To achieve such a functionality, new methods for nonlinear modulation are required, which are able to precisely tune the nonlinear interactions between resonant antenna elements. Here we demonstrate that resonant pumping of a nonlinear medium in a plasmonic hotspot produces an efficient transfer of optical Kerr nonlinearity between different elements of a multifrequency antenna. By spatially and spectrally separating excitation and readout, isolation of the hotspot-mediated ultrafast Kerr nonlinearity from slower, thermal effects is achieved.</t>
  </si>
  <si>
    <t>60025225;60025225;60025225;60025225</t>
  </si>
  <si>
    <t>35108806900;36723025200;35298896600;6602562927</t>
  </si>
  <si>
    <t>Abb, Martina;Wang, Yudong;De Groot, C. H.;Muskens, Otto L.</t>
  </si>
  <si>
    <t>Abb M.</t>
  </si>
  <si>
    <t>Hotspot-mediated ultrafast nonlinear control of multifrequency plasmonic nanoantennas</t>
  </si>
  <si>
    <t>ncomms5869</t>
  </si>
  <si>
    <t>10.1038/ncomms5869</t>
  </si>
  <si>
    <t>2-s2.0-84923312792</t>
  </si>
  <si>
    <t>['wide beamwidth', 'radiating patch', 'proposed antenna', 'patch antenna', 'parametric study', 'metallic block', 'loading slots', 'impedance bandwidth', 'future fifth', 'dielectric substrate', 'beamwidth enhancement', 'axial ratio', '124 ¬∞', '10 %,', '05 %.']</t>
  </si>
  <si>
    <t>Antenna radiation patterns | microstrip patch antennas | satellite antennas</t>
  </si>
  <si>
    <t>A circularly polarized patch antenna for future fifth-generation mobile phones is presented in this paper. Miniaturization and beamwidth enhancement of a patch antenna are the two main areas to be discussed. By folding the edge of the radiating patch with loading slots, the size of the patch antenna is 44.8% smaller than a conventional half wavelength patch, which allows it to be accommodated inside handsets easily. Wide beamwidth is obtained by surrounding the patch with a dielectric substrate and supporting the antenna by a metallic block. A measured half power beamwidth of 124¬∞ is achieved. The impedance bandwidth of the antenna is over 10%, and the 3-dB axial ratio bandwidth is 3.05%. The proposed antenna covers a wide elevation angle and complete azimuth range. A parametric study of the effect of the metallic block and the surrounding dielectric substrate on the gain at a low elevation angle and the axial ratio of the proposed antenna are presented.</t>
  </si>
  <si>
    <t>1521-1529</t>
  </si>
  <si>
    <t>60013983;60013983;60013983;60013983</t>
  </si>
  <si>
    <t>10043157900;13205722300;55510527400;55511318500</t>
  </si>
  <si>
    <t>Mak, Ka Ming;Lai, Hau Wah;Luk, Kwai Man;Chan, Chi Hou</t>
  </si>
  <si>
    <t>Mak K.</t>
  </si>
  <si>
    <t>Circularly polarized patch antenna for future 5G mobile phones</t>
  </si>
  <si>
    <t>10.1109/ACCESS.2014.2382111</t>
  </si>
  <si>
    <t>2-s2.0-84923317971</t>
  </si>
  <si>
    <t>['transmitter side', 'realistic scenarios', 'promising alternative', 'performance comparison', 'performance analysis', 'ostbc seems', 'form expression', 'explicitly assume', 'existing literature', 'existing expressions', 'cr systems', 'computationally efficient', 'cognitive radio', 'case study', 'ber performance', 'authors overcome', 'authors observe', 'analytical results', 'alternate closed']</t>
  </si>
  <si>
    <t>In this study, bit error rate (BER) performance of multiple input multiple output (MIMO) systems employing transmit antenna selection with maximal ratio combining (TAS/MRC) and orthogonal space time block codes (OSTBC) is analysed and compared. Analysis has been done for several modulation schemes in equicorrelated Rayleigh fading channels. Novel infinite series expressions for BER of TAS/MRC are proposed in this work. The authors observe that the existing literature on performance analysis of TAS/MRC in correlated channels implicitly or explicitly assume no correlation on the transmitter side. In this work the authors overcome this shortcoming. An alternate closed-form expression for BER performance of OSTBC MIMO systems is derived. This closed-form expression is computationally efficient than existing expressions. Monte Carlo simulations were performed to validate the analytical results. It has been observed that TAS/MRC outperforms OSTBC in terms of BER performance in equicorrelated Rayleigh fading channel. As a case study, performance comparison of cognitive radio (CR) links employing OSTBC and TAS/MRC MIMO systems is investigated in order to show the usefulness of the present analytical study. Even though TAS is the optimum transmit antenna technique in terms of BER performance, OSTBC seems to be a promising alternative for more realistic scenarios in CR systems.</t>
  </si>
  <si>
    <t>1850-1858</t>
  </si>
  <si>
    <t>60013372;60010126;60010126;60010126</t>
  </si>
  <si>
    <t>56542615100;56602903500;55602408100;15923291800</t>
  </si>
  <si>
    <t>Kulkarni, Mandar;Choudhary, Lovish;Kumbhani, Brijesh;Kshetrimayum, Rakhesh Singh</t>
  </si>
  <si>
    <t>Austin;Guwahati</t>
  </si>
  <si>
    <t>The University of Texas at Austin;Indian Institute of Technology Guwahati</t>
  </si>
  <si>
    <t>60013372;60010126</t>
  </si>
  <si>
    <t>Kulkarni M.</t>
  </si>
  <si>
    <t>Performance analysis comparison of transmit antenna selection with maximal ratio combining and orthogonal space time block codes in equicorrelated Rayleigh fading multiple input multiple output channels</t>
  </si>
  <si>
    <t>10.1049/iet-com.2013.1087</t>
  </si>
  <si>
    <t>2-s2.0-84923318034</t>
  </si>
  <si>
    <t>['topologies unique', 'small number', 'single nodes', 'paper develops', 'optimization algorithm', 'often considered', 'node participating', 'link topologies', 'large number', 'input multiple', 'g4m algorithm', 'economically practical', 'cooperative signaling', 'cooperating nodes', 'communication link', 'atypical topologies', 'antennas contributing', 'algorithm provides']</t>
  </si>
  <si>
    <t>Array signal processing | Large MIMO systems | Multiuser channels</t>
  </si>
  <si>
    <t>Large-scale, or massive, multiple-input multiple-output (MIMO) systems are typified by the number of antennas contributing to a communication link. This type of link can consist of single nodes with a large number of antennas or a large number of cooperating nodes - each contributing a small number of antennas. Such massive systems naturally lead to link topologies that are not often considered in studies of smaller scale cooperative MIMO scenarios. For this system to be economically practical, each node participating in the massive link likely has limited transmit power capability, and therefore properly limiting the per-node transmit power must be incorporated into the signal processing algorithm. This paper develops a generalized multiuser massive MIMO (G4M) optimization algorithm for colocated or cooperative signaling, subject to any sum-, per-antenna, or per-node power constraint, and that can also accommodate nonlinear precoding and detection and any number of antennas. Using the G4M algorithm, a number of topologies unique to cooperative massive MIMO are described, demonstrating the facility this algorithm provides in optimizing the performance of multiuser massive links with atypical topologies.</t>
  </si>
  <si>
    <t>1040-1050</t>
  </si>
  <si>
    <t>60000251-60029255;60000251-60006832</t>
  </si>
  <si>
    <t>14025361700;35597296700</t>
  </si>
  <si>
    <t>Anderson, Adam L.;Jensen, Michael A.</t>
  </si>
  <si>
    <t>Cookeville;Provo;New York</t>
  </si>
  <si>
    <t>Tennessee Technological University;Brigham Young University;IEEE</t>
  </si>
  <si>
    <t>60029255;60006832;60000251</t>
  </si>
  <si>
    <t>Anderson A.</t>
  </si>
  <si>
    <t>A generalized sum-rate optimizer for cooperative multiuser massive MIMO link topologies</t>
  </si>
  <si>
    <t>10.1109/ACCESS.2014.2347241</t>
  </si>
  <si>
    <t>2-s2.0-84923318221</t>
  </si>
  <si>
    <t>['transmission schemes', 'shelf server', 'resource control', 'ran running', 'radio front', 'practical implementation', 'fronthaul capacity', 'efficient implementation', 'defined radio', 'cell sites', 'based architecture', 'base stations', 'antenna systems', 'also present', 'algorithms presents']</t>
  </si>
  <si>
    <t>cloud RAN | distributed-antenna systems | software-defined radio</t>
  </si>
  <si>
    <t>A cloud radio access network (Cloud-RAN) is a new cellular technology that brings baseband processing units for a set of base stations into a central server retaining only the radio front-ends at the cell sites. This new architecture opens up opportunities for algorithms that require centralized processing. However, efficient implementation of the algorithms presents a number of challenges the most critical being latency, fronthaul capacity, and resource control. In this paper, we propose a software-defined radio-based architecture that addresses these problems and can be implemented on a cloud of general purpose computing platforms. We also present the practical implementation of Cloud-RAN running on an off-the-shelf server to validate the flexibility of the architecture. The implementation is able to realize various cellular networks, including heterogeneous networks, distribute-antenna systems, and transmission schemes, such as transmit antenna selection and open-loop transmit diversity.</t>
  </si>
  <si>
    <t>55972008200;56186204500;6506260108</t>
  </si>
  <si>
    <t>Beyene, Yihenew Dagne;Jantti, Riku;Ruttik, Kalle</t>
  </si>
  <si>
    <t>Beyene Y.D.</t>
  </si>
  <si>
    <t>Cloud-RAN architecture for indoor das</t>
  </si>
  <si>
    <t>10.1109/ACCESS.2014.2361259</t>
  </si>
  <si>
    <t>2-s2.0-84923318410</t>
  </si>
  <si>
    <t>['remarkable performance', 'reflection coefficient', 'radio frequency', 'proposed array', 'microwave circuitry', 'good candidate', 'gain improvement', 'dielectric layer', 'cellular networks', 'array antenna', '28 ghz', '16 dbi', '10 db']</t>
  </si>
  <si>
    <t>Dense dielectric (DD) patch | electromagnetic bandgap (EBG) | fifth generation (5G) wireless communications | printed circuit board (PCB) | superstrate | Wilkinson power divider</t>
  </si>
  <si>
    <t>In this paper, a new dense dielectric (DD) patch array antenna prototype operating at 28 GHz for future fifth generation (5G) cellular networks is presented. This array antenna is proposed and designed with a standard printed circuit board process to be suitable for integration with radio frequency/microwave circuitry. The proposed structure employs four circular-shaped DD patch radiator antenna elements fed by a 1-to-4 Wilkinson power divider. To improve the array radiation characteristics, a ground structure based on a compact uniplanar electromagnetic bandgap unit cell has been used. The DD patch shows better radiation and total efficiencies compared with the metallic patch radiator. For further gain improvement, a dielectric layer of a superstrate is applied above the array antenna. The measured impedance bandwidth of the proposed array antenna ranges from 27 to beyond 32 GHz for a reflection coefficient (S11) of less than-10 dB. The proposed design exhibits stable radiation patterns over the whole frequency band of interest, with a total realized gain more than 16 dBi. Due to the remarkable performance of the proposed array, it can be considered as a good candidate for 5G communication applications.</t>
  </si>
  <si>
    <t>909-913</t>
  </si>
  <si>
    <t>60013183-60000617;60033154;60013183;60013183-60033154</t>
  </si>
  <si>
    <t>36536911600;36536794900;7004044415;7005104207</t>
  </si>
  <si>
    <t>Haraz, Osama M.;Elboushi, Ayman;Alshebeili, Saleh A.;Sebak, Abdel Razik</t>
  </si>
  <si>
    <t>Canada;Saudi Arabia;Egypt</t>
  </si>
  <si>
    <t>Montreal;Riyadh;Assiut</t>
  </si>
  <si>
    <t>Concordia University;King Saud University;Assiut University</t>
  </si>
  <si>
    <t>60033154;60013183;60000617</t>
  </si>
  <si>
    <t>Haraz O.</t>
  </si>
  <si>
    <t>Dense dielectric patch array antenna with improved radiation characteristics using ebg ground structure and dielectric superstrate for future 5G cellular networks</t>
  </si>
  <si>
    <t>10.1109/ACCESS.2014.2352679</t>
  </si>
  <si>
    <t>2-s2.0-84923318420</t>
  </si>
  <si>
    <t>['√ ºrr', 'widely used', 'users equipped', 'spreading sequence', 'slow subcarrier', 'sequence spreading', 'separating users', 'qmud achieves', 'practical implementation', 'potentially excessive', 'muds employed', 'ml performance', 'maximum likelihood', 'inherent parallelism', 'hopping aided', 'dha mud', 'detection procedure', 'despite reducing', 'computational complexity', 'complexity required', 'better performance', 'also propose', 'adaptive hybrid', '5 db']</t>
  </si>
  <si>
    <t>Ant colony optimization | Computational complexity | D√ºrr-H√∏yer algorithm | Grover's quantum search algorithm | Multiuser detection | Orthogonal frequency division multiplexing | Quantum computing | Spatial division multiple access | Spreading sequences</t>
  </si>
  <si>
    <t>Low-complexity suboptimal multiuser detectors (MUDs) are widely used in multiple access communication systems for separating users, since the computational complexity of the maximum likelihood (ML) detector is potentially excessive for practical implementation. Quantum computing may be invoked in the detection procedure, by exploiting its inherent parallelism for approaching the ML MUDs performance at a substantially reduced number of cost function evaluations. In this contribution, we propose a soft-output (SO) quantum-assisted MUD achieving a near-ML performance and compare it to the corresponding SO ant colony optimization MUD. We investigate rank deficient direct-sequence spreading (DSS) and slow subcarrier-hopping aided (SSCH) spatial division multiple access orthogonal frequency division multiplexing systems, where the number of users to be detected is higher than the number of receive antenna elements used. We show that for a given complexity budget, the proposed SO-D√ºrr-H√∏yer algorithm (DHA) QMUD achieves a better performance. We also propose an adaptive hybrid SO-ML/SO-DHA MUD, which adapts itself to the number of users equipped with the same spreading sequence and transmitting on the same subcarrier. Finally, we propose a DSS-based uniform SSCH scheme, which improves the system's performance by 0.5 dB at a BER of 10-5, despite reducing the complexity required by the MUDs employed.</t>
  </si>
  <si>
    <t>451-472</t>
  </si>
  <si>
    <t>60000251-60025225;60000251-60025225;60000251-60025225;60000251-60025225</t>
  </si>
  <si>
    <t>56020469400;56525450100;57203646792;36043733600</t>
  </si>
  <si>
    <t>Botsinis, Panagiotis;Alanis, Dimitrios;Ng, Soon Xin;Hanzo, Lajos</t>
  </si>
  <si>
    <t>Southampton;New York</t>
  </si>
  <si>
    <t>University of Southampton;IEEE</t>
  </si>
  <si>
    <t>60025225;60000251</t>
  </si>
  <si>
    <t>Botsinis P.</t>
  </si>
  <si>
    <t>Low-complexity soft-output quantum-assisted multiuser detection for direct-sequence spreading and slow subcarrier-hopping aided SDMA-OFDM systems</t>
  </si>
  <si>
    <t>10.1109/ACCESS.2014.2322013</t>
  </si>
  <si>
    <t>2-s2.0-84923318547</t>
  </si>
  <si>
    <t>['rigid pavement', 'research performed', 'reflectors related', 'precise delineation', 'performed along', 'pavement thickness', 'paper presents', 'gpr sections', 'gpr allowed', 'geotechnical interfaces', 'geophysical investigation', 'electromagnetic wave', 'concrete slab', 'case study', '6 profiles']</t>
  </si>
  <si>
    <t>Concrete | GPR | Rigid pavement | Santos Dumont Airport</t>
  </si>
  <si>
    <t>This paper presents the results of a research performed by using Ground Penetration Radar (GPR) to evaluate the structure of the rigid pavement of Santos Dumont Airport in Rio de Janeiro, Brazil. The GPR data profiles were acquired with 250 and 700 MHz shielded antennas. The geophysical investigation was performed along of 6 profiles, totaling 1432 meters of GPR sections. For calibration of the speed of propagation of electromagnetic wave were drilled three boreholes until the depth of 1.8 m. The results of GPR allowed the precise delineation of reflectors related to geotechnical interfaces (pavement thickness-concrete slab and macadam) and geological (sand/embankment soil), showing the efficiency of this method in this case study.</t>
  </si>
  <si>
    <t>0102261X</t>
  </si>
  <si>
    <t>Revista Brasileira de Geofisica</t>
  </si>
  <si>
    <t>60024989;60069362;60024989;60020457;60024989</t>
  </si>
  <si>
    <t>16052223300;56526042900;56394216400;6701620524;55339864800</t>
  </si>
  <si>
    <t>Borges, Welitom Rodrigues;Da Silva, Lu√≠s Anselmo;Da Cunha, Luciano Soares;Branco, Raimundo Mariano Gomes Castelo;De Farias, M√°rcio Muniz</t>
  </si>
  <si>
    <t>Cuiaba;Brasilia;Fortaleza</t>
  </si>
  <si>
    <t>Instituto Federal de Educa√ß√£o, Ci√™ncia e Tecnologia de Mato Grosso;Universidade de Bras√≠lia;Universidade Federal do Cear√°</t>
  </si>
  <si>
    <t>60069362;60024989;60020457</t>
  </si>
  <si>
    <t>Borges W.R.</t>
  </si>
  <si>
    <t>GPR applied to rigid pavement from santos dumont airport, RJ</t>
  </si>
  <si>
    <t>10.22564/rbgf.v32i2.454</t>
  </si>
  <si>
    <t>2-s2.0-84923356043</t>
  </si>
  <si>
    <t>03-13-01315</t>
  </si>
  <si>
    <t>['working elements', 'widely utilized', 'widely used', 'using nols', 'universal solution', 'two types', 'radiation detection', 'quantum electronics', 'plastic scintillators', 'particular type', 'particle physics', 'organic luminophores', 'nols ),', 'nol consists', 'new concept', 'medical diagnostics', 'luminescent characteristics', 'good processability', 'fluorescent labels', 'emit light', 'challenging task', 'best properties', '700 nm']</t>
  </si>
  <si>
    <t>Organic luminophores are widely used in various optoelectronic devices, which serve for photonics, nuclear and particle physics, quantum electronics, medical diagnostics and many other fields of science and technology. Improving their spectral-luminescent characteristics for particular technical requirements of the devices is a challenging task. Here we show a new concept to universal solution of this problem by creation of nanostructured organosilicon luminophores (NOLs), which are a particular type of dendritic molecular antennas. They combine the best properties of organic luminophores and inorganic quantum dots: high absorption cross-section, excellent photoluminescence quantum yield, fast luminescence decay time and good processability. A NOL consists of two types of covalently bonded via silicon atoms organic luminophores with efficient F√∂rster energy transfer between them. Using NOLs in plastic scintillators, widely utilized for radiation detection and in elementary particles discoveries, led to a breakthrough in their efficiency, which combines both high light output and fast decay time. Moreover, for the first time plastic scintillators, which emit light in the desired wavelength region ranging from 370 to 700 nm, have been created. We anticipate further applications of NOLs as working elements of pulsed dye lasers in photonics, optoelectronics and as fluorescent labels in biology and medical diagnostics.</t>
  </si>
  <si>
    <t>60096190-60007457;60096190;60096190;60096190;60018710;60018710-60068673;60018710-60068673;60018710-60068673;60018710-60068673;60096190;60096190;60096190;60096190;60096190-60030978;60096190-60030978</t>
  </si>
  <si>
    <t>7005143788;6602990633;8855802300;26028389900;7005175193;36166269200;7004290932;56526220000;6602151375;36600894800;7006283121;8946661800;6603730745;7003927829;7004472780</t>
  </si>
  <si>
    <t>Ponomarenko, Sergei A.;Surin, Nikolay M.;Borshchev, Oleg V.;Luponosov, Yuriy N.;Akimov, Dmitry Y.;Alexandrov, Ivan S.;Burenkov, Alexander A.;Kovalenko, Alexey G.;Stekhanov, Viktor N.;Kleymyuk, Elena A.;Gritsenko, Oleg T.;Cherkaev, Georgiy V.;Kechek'Yan, Alexander S.;Serenko, Olga A.;Muzafarov, Aziz M.</t>
  </si>
  <si>
    <t>Moscow;Moscow;Moscow;Moscow;Moscow</t>
  </si>
  <si>
    <t>Enikolopov Institute of Synthetic Polymeric Materials Russian Academy of Sciences;National Research Nuclear University MEPhI;A.N.Nesmeyanov Institute of Organoelement Compounds of Russian Academy of Sciences;Alikhanov Institute for Theoretical and Experimental Physics;Lomonosov Moscow State University</t>
  </si>
  <si>
    <t>60096190;60068673;60030978;60018710;60007457</t>
  </si>
  <si>
    <t>Ponomarenko S.A.</t>
  </si>
  <si>
    <t>Nanostructured organosilicon luminophores and their application in highly efficient plastic scintillators</t>
  </si>
  <si>
    <t>srep06549</t>
  </si>
  <si>
    <t>10.1038/srep06549</t>
  </si>
  <si>
    <t>2-s2.0-84923372458</t>
  </si>
  <si>
    <t>['water content', 'test pits', 'situ conditions', 'results obtained', 'presented herein', 'portuguese railways', 'physical models', 'petrographic type', 'materials used', 'maintenance actions', 'main purpose', 'main conclusions', 'load traffic', 'gpr tests', 'fouling condition', 'five antennas', 'existing lines', 'different materials', 'dielectric values', 'dielectric properties', 'dielectric constant', 'controlled conditions', 'climatic effects', 'clean ballast', 'broad range', 'aggregate breakdown', '1800 mhz']</t>
  </si>
  <si>
    <t>Fouling level | Ground Penetrating Radar | Laboratory tests | Railway materials</t>
  </si>
  <si>
    <t>In railways Ground Penetrating Radar (GPR) studies, the evaluation of materials dielectric properties is critical as they are sensitive to water content, to petrographic type of aggregates and to fouling condition of the ballast. Under the load traffic, maintenance actions and climatic effects, ballast condition change due to aggregate breakdown and to subgrade soils pumping, mainly on existing lines with no sub ballast layer. The main purpose of this study was to validate, under controlled conditions, the dielectric values of materials used in Portuguese railways, in order to improve the GPR interpretation using commercial software and consequently the management maintenance planning. Different materials were tested and a broad range of in situ conditions were simulated in laboratory, in physical models. GPR tests were performed with five antennas with frequencies between 400 and 1800 MHz. The variation of the dielectric properties was measured, and the range of values that can be obtained for different material condition was defined. Additionally, in situ GPR measurements and test pits were performed for validation of the dielectric constant of clean ballast. The results obtained are analyzed and the main conclusions are presented herein.</t>
  </si>
  <si>
    <t>9712-9728</t>
  </si>
  <si>
    <t>60032350;60029645;60029645</t>
  </si>
  <si>
    <t>55102247400;37033861700;55077479400</t>
  </si>
  <si>
    <t>de Chiara, Francesca;Fontul, Simona;Fortunato, Eduardo</t>
  </si>
  <si>
    <t>Italy;Portugal</t>
  </si>
  <si>
    <t>Rome;Lisbon</t>
  </si>
  <si>
    <t>Sapienza Universit√† di Roma;Laborat√≥rio Nacional de Engenharia Civil</t>
  </si>
  <si>
    <t>60032350;60029645</t>
  </si>
  <si>
    <t>de Chiara F.</t>
  </si>
  <si>
    <t>GPR laboratory tests for railways materials dielectric properties assessment</t>
  </si>
  <si>
    <t>10.3390/rs6109712</t>
  </si>
  <si>
    <t>2-s2.0-84923561080</t>
  </si>
  <si>
    <t>['results show', 'results indicate', 'metal strips', 'gain obviously', 'conventional antenna', 'composite antenna', '89 ghz', '61 times']</t>
  </si>
  <si>
    <t>Gain | LHM | Near zero index | Photonic crystals | Return loss</t>
  </si>
  <si>
    <t>In this paper, a composite patch antenna based on left handed material (LHM) with near zero index (NZI) is presented. This composite patch antenna is designed by assembling split resonant rings (SRRs) and metal strips on the substrates. This multilayer composite structure results in a metamaterial with NZI near 13.89 GHz. A method of finite difference time domain (FDTD) is used. The results show that the composite antenna's gain improves 0.61 times, and its bandwidth adds 2.95 times compared to the conventional antenna's ones. The results indicate that this composite patch antenna system can reduce return loss of the antenna and increase the gain obviously.</t>
  </si>
  <si>
    <t>70-74</t>
  </si>
  <si>
    <t>Electronics</t>
  </si>
  <si>
    <t>55742685000;55747630000;56276629100;55746991100;55777874000</t>
  </si>
  <si>
    <t>Wang, Jijun;Zhu, Zhipan;Zhang, Yanrong;Gong, Leilei;Fang, Yuntuan</t>
  </si>
  <si>
    <t>Study on a composite patch antenna based on left handed material with near zero index</t>
  </si>
  <si>
    <t>10.7251/ELS1418070W</t>
  </si>
  <si>
    <t>2-s2.0-84923607768</t>
  </si>
  <si>
    <t>['theoretical achievements', 'spectrum sharing', 'spectrum owned', 'secondary users', 'proved analytically', 'proposed algorithm', 'primary users', 'power allocation', 'network nodes', 'multiple antennas', 'itl ).', 'interference power', 'certain threshold']</t>
  </si>
  <si>
    <t>Bargaining games | Cognitive radio networks | Distributed resource allocation | MIMO systems</t>
  </si>
  <si>
    <t>The power control problem in cognitive radio networks with spectrum underlay model is considered. The secondary users (SUs) can access the spectrum owned by primary users (PUs) if they can limit their interference power below a certain threshold, called interference temperature limit (ITL). All network nodes are assumed to be equipped with multiple antennas. Using game theory approach and the primal decomposition method, a low complexity distributed algorithm based on Nash bargaining solution (NBS) is proposed for spectrum sharing and power allocation for MIMO cognitive radio networks. The convergence of the proposed algorithm is further proved analytically. The Simulations are recruited to evaluate the performance of the proposed algorithm and confirm the theoretical achievements.</t>
  </si>
  <si>
    <t>83-90</t>
  </si>
  <si>
    <t>Engineering Intelligent Systems</t>
  </si>
  <si>
    <t>Adian, Mehdi Ghamari</t>
  </si>
  <si>
    <t>Zanjan</t>
  </si>
  <si>
    <t>University of Zanjan</t>
  </si>
  <si>
    <t>A cooperative game theoretic approach for distributed power allocation in MIMO cognitive radio networks</t>
  </si>
  <si>
    <t>2-s2.0-84923617117</t>
  </si>
  <si>
    <t>['study evaluates', 'reflection patterns', 'potential targets', 'people around', 'ongoing problem', 'neural networks', 'neural network', 'mortar grenades', 'landmine clearance', 'identified using', 'gpr survey', 'ghz high', 'ghz antennas', 'frequency antennas', 'designed scenario', 'buried targets', 'better recognition', 'also presented', 'accuracies ranging']</t>
  </si>
  <si>
    <t>Demining | Ground penetrating radar | Logistic regression | Neural network | Pattern recognition</t>
  </si>
  <si>
    <t>Landmine clearance is an ongoing problem that currently affects millions of people around the world. This study evaluates the effectiveness of ground penetrating radar (GPR) in demining and unexploded ordnance detection using 2.3-GHz and 1-GHz high-frequency antennas. An automated detection tool based on machine learning techniques is also presented with the aim of automatically detecting underground explosive artifacts. A GPR survey was conducted on a designed scenario that included the most commonly buried items in historic battle fields, such as mines, projectiles and mortar grenades. The buried targets were identified using both frequencies, although the higher vertical resolution provided by the 2.3-GHz antenna allowed for better recognition of the reflection patterns. The targets were also detected automatically using machine learning techniques. Neural networks and logistic regression algorithms were shown to be able to discriminate between potential targets and clutter. The neural network had the most success, with accuracies ranging from 89% to 92% for the 1-GHz and 2.3-GHz antennas, respectively.</t>
  </si>
  <si>
    <t>9729-9748</t>
  </si>
  <si>
    <t>60106622-60026134;60106622-60026134;60106622;60026134</t>
  </si>
  <si>
    <t>56373788700;57202326745;23492143500;6603882725</t>
  </si>
  <si>
    <t>N√∫√±ez-Nieto, Xavier;Solla, Mercedes;G√≥mez-P√©rez, Paula;Lorenzo, Henrique</t>
  </si>
  <si>
    <t>Marin;Vigo</t>
  </si>
  <si>
    <t>Centro Universitario de la Defensa, Marin;Universidade de Vigo</t>
  </si>
  <si>
    <t>60106622;60026134</t>
  </si>
  <si>
    <t>N√∫√±ez-Nieto X.</t>
  </si>
  <si>
    <t>GPR signal characterization for automated landmine and UXO detection based on machine learning techniques</t>
  </si>
  <si>
    <t>10.3390/rs6109729</t>
  </si>
  <si>
    <t>2-s2.0-84923635204</t>
  </si>
  <si>
    <t>['vortex beams', 'unique beams', 'two frequency', 'thz waves', 'thz wave', 'thz devices', 'spatial resolution', 'running lasers', 'precisely measured', 'polarization state', 'physical dynamics', 'phase resolution', 'optical fiber', 'nonpolarimetric electro', 'noise ratio', 'new approach', 'intrinsic problem', 'horn antenna', 'high phase', 'heterodyne system', 'field visualization', 'field evolution', 'eo detection', 'detuned free', 'detection technique', 'continuous waves', 'changed drastically', 'amaximum signal', 'also useful', '78 rad', '650 œºw', '4 mm', '27 db', '125 ghz']</t>
  </si>
  <si>
    <t>Imaging ultrafast phenomena | Optical sensing and sensors | Terahertz imaging</t>
  </si>
  <si>
    <t>Visualization of the field evolution of the continuous waves in the terahertz (THz) range with high phase and spatial resolution is a new approach to the study of the physical dynamics of unique beams, such as nondiffractive, self-reconstructing, and vortex beams. As near-field visualization can reveal device dynamics, it is also useful for diagnosing the THz devices. Here, we demonstrate the visualization of the spatial‚Äì temporal evolution of freely propagating continuous THz waves by adapting the nonpolarimetric electro-optic (EO) detection technique to the self-heterodyne system. The amplitude and phase of a THz wave (125 GHz, Œª = 2.4 mm, 650 ŒºW) radiated from a horn antenna were simultaneously and precisely measured in the self-heterodyne system, in which two frequency-detuned free-running lasers were used both for the generation (photomixing) and EO detection of THz waves. The nonpolarimetric EO detection technique has solved an intrinsic problem of the conventional polarimetric EO detection technique, in which the sensitivity of the measurements can be changed drastically by the fluctuation of the polarization state of the optical local oscillator signal for the EO detection. As a result, field evolution could be visualized with amaximum signal-to-noise ratio of 27 dB and a phase resolution of 2œÄ/78 rad (80 mrad), by scanning an optical fiber-mounted EO crystal (ZnTe) in a free space repeatedly.</t>
  </si>
  <si>
    <t>365-371</t>
  </si>
  <si>
    <t>60024322;60024322;60024322</t>
  </si>
  <si>
    <t>6602470124;56459579900;7006744896</t>
  </si>
  <si>
    <t>Hisatake, Shintaro;Pham, Hai Huy Nguyen;Nagatsuma, Tadao</t>
  </si>
  <si>
    <t>Hisatake S.</t>
  </si>
  <si>
    <t>Visualization of the spatial‚Äìtemporal evolution of continuous electromagnetic waves in the terahertz range based on photonics technology</t>
  </si>
  <si>
    <t>10.1364/OPTICA.1.000365</t>
  </si>
  <si>
    <t>2-s2.0-84923929792</t>
  </si>
  <si>
    <t>['wide band', 'simulation results', 'scattering losses', 'results obtained', 'novel design', 'near filed', 'microwave spectrum', 'fabricated models', 'easy way', 'design consists', 'breast cancer', 'asymmetric structure', 'antenna design', 'anechoic chamber', '86 db', '7 ghz', '6 ghz', '4 ghz', '22 db']</t>
  </si>
  <si>
    <t>Breast diagnosis systems | Dielectric Phantom breast model | Microwave tomography systems | Prognosis methods and scattering Properties | Œ®U shaped UWB antenna</t>
  </si>
  <si>
    <t>This paper proposed breast cancer detection through microwave tomography systems and it introduced novel design of antenna. The breast cancer detection examined on the scattering losses in between healthy and cancerous breast tissues with help of antenna design. It is an easy way to detect the breast cancer and it is faster than anechoic chamber's near filed in the data collection method. The breast cancer detects the microwave spectrum of 1 to 10 GHz frequency range. Finally, detection criteria concludes the between scattering losses which are making over healthy and cancer breast tissues. The design consists of Œ®U shaped antenna mounted on the strips with FR4 dielectric constant of 4.4. It covers Œ®U shaped notch microstrip patch with wide band of 6.8-7.6 GHz frequency of operation. This novel design is suitable for breast cancer detection. It consists of an asymmetric structure with the total geometric dimension of 50√ó40√ó1 mm&lt;sup&gt;3&lt;/sup&gt;. The design provides reflection loss about -22 dB at 7 GHz. The dielectric phantom breast model is used for simulation and provides reflection loss about -22dB at 3.6 GHz and - 16dB at 6.5GHz. These simulation results are analyzed with the results obtained from fabricated models. The fabricated patch antenna provides reflection loss about -35.86 dB at 6.4 GHz. The results obtained from fabricated models are compared with simulation results.</t>
  </si>
  <si>
    <t>85-91</t>
  </si>
  <si>
    <t>Research Journal of Biotechnology</t>
  </si>
  <si>
    <t>60072227;60072227;60072227</t>
  </si>
  <si>
    <t>55341011700;35147191200;26432403100</t>
  </si>
  <si>
    <t>Sakthisudhan, K.;Tamilselvan, G. M.;Thangaraj, P.</t>
  </si>
  <si>
    <t>Sakthisudhan K.</t>
  </si>
  <si>
    <t>Non-invasive breast cancer detected by patch antenna design</t>
  </si>
  <si>
    <t>2-s2.0-84924002806</t>
  </si>
  <si>
    <t>['upper jurassic', 'tropical occurrence', 'tithonian ).', 'temperate zones', 'reported since', 'lower cretaceous', 'long antenna', 'genus chaetessa', 'fossil record', 'family chaeteessidae', 'early cretaceous', 'earliest occurrence', 'crato formation']</t>
  </si>
  <si>
    <t>Aptian | Chaeteessa | Chaeteessidae | Cretophotina | Fossil insects | Mantodea | Mesozoic</t>
  </si>
  <si>
    <t>Mantodea are very rare in the fossil record. 28 fossil species are reported since the earliest occurrence of mantodeans in the Upper Jurassic (Tithonian). Here, I describe Cretophotina santanensis n. sp. from the Aptian (Lower Cretaceous) Crato Formation of Chapada do Araripe (northeastern Brazil). This species is characterized by long antenna and primitive raptorial forelegs. Morphological characters shared with the living genus Chaeteessa would support its assignment to the family Chaeteessidae. The tropical occurrence of the Early Cretaceous genus Cretophotina in Gondwana, together with occurrences of the genus Chaetessa from subtropical and temperate zones of Laurasia, implies that members of the family Chaeteessidae achieved nearly cosmopolitan distribution during the Early Cretaceous.</t>
  </si>
  <si>
    <t>285-292</t>
  </si>
  <si>
    <t>Geologica Carpathica</t>
  </si>
  <si>
    <t>Lee, Shih Wei</t>
  </si>
  <si>
    <t>Keelung</t>
  </si>
  <si>
    <t>National Museum of Marine Science and Technology</t>
  </si>
  <si>
    <t>New lower cretaceous basal mantodean (Insecta) from the crato formation (NE Brazil)</t>
  </si>
  <si>
    <t>10.2478/geoca-2014-0019</t>
  </si>
  <si>
    <t>2-s2.0-84924041747</t>
  </si>
  <si>
    <t>BIA2010-15145</t>
  </si>
  <si>
    <t>['specific requirements', 'recent years', 'powerful alternative', 'optimal technique', 'obtaining low', 'management tasks', 'iberdrola company', 'facility planning', 'essential tool', 'electrical substations', 'cost technology', 'cost system', 'cost 3d', 'competitive alternative', 'called image', 'built three', 'based modeling', 'based low']</t>
  </si>
  <si>
    <t>As-built constructions | Automation | Complex sites | Computer vision | Electrical substations | Photogrammetry | Point clouds | Software development | Unmanned aerial system (UAS)</t>
  </si>
  <si>
    <t>In recent years, the modeling from images, called image-based modeling, is emerging as a powerful alternative for the as-built three-dimensional (3D) reconstruction of complex scenarios compared with the use of laser scanner technology or classical topographic methods. Image-based modeling is a non-invasive and low-cost technology that allows 3D reconstruction of objects and scenarios by using only images. However, although several tools currently exist for converting from two-dimensional (2D) to 3D, the specific requirements of quality and completeness for these types of scenarios are difficult to determine. In this paper, a methodology for automatically reconstructing 3D complex scenarios, particularly electrical substations, using images acquired from an unmanned aerial system is analyzed and proposed. This methodology has been incorporated by the Iberdrola Company as an optimal technique for obtaining low-cost 3D as-built metric models of electrical substations. The results obtained show that this camera-based low-cost system is a competitive alternative to laser scanning systems for modeling as-built complex constructions and can become an essential tool for facility planning and management tasks.</t>
  </si>
  <si>
    <t>44-52</t>
  </si>
  <si>
    <t>Automation in Construction</t>
  </si>
  <si>
    <t>60025028;60025028;60025028;60025028</t>
  </si>
  <si>
    <t>25650877600;24477009700;56537067500;36783015800</t>
  </si>
  <si>
    <t>Rodriguez-Gonzalvez, Pablo;Gonzalez-Aguilera, Diego;Lopez-Jimenez, Gemma;Picon-Cabrera, Inmaculada</t>
  </si>
  <si>
    <t>Salamanca</t>
  </si>
  <si>
    <t>Universidad de Salamanca</t>
  </si>
  <si>
    <t>Rodriguez-Gonzalvez P.</t>
  </si>
  <si>
    <t>Image-based modeling of built environment from an unmanned aerial system</t>
  </si>
  <si>
    <t>S0926580514001897</t>
  </si>
  <si>
    <t>10.1016/j.autcon.2014.08.010</t>
  </si>
  <si>
    <t>2-s2.0-84924062659</t>
  </si>
  <si>
    <t>FA8655-09-1-3066</t>
  </si>
  <si>
    <t>['upper bound', 'two separately', 'task planning', 'setting costs', 'search complexity', 'search algorithm', 'paper investigates', 'multiple targets', 'integrated approach', 'hierarchical algorithms', 'go backward', 'dubins vehicle']</t>
  </si>
  <si>
    <t>Dubins | task and motion planning | traveling salesman problem | unmanned aerial vehicle</t>
  </si>
  <si>
    <t>This paper investigates the problem where a fixed-winged unmanned aerial vehicle is required to find the shortest flyable path to traverse over multiple targets. The unmanned aerial vehicle is modeled as a Dubins vehicle: a vehicle with a minimum turn radius and the inability to go backward. This problem is called the Dubins traveling salesman problem, an extension of the well-known traveling salesman problem. We propose and compare different algorithms that integrate the task planning and the motion planning aspects of the problem, rather than treating the two separately. An upper bound on calculating kinematic satisfying paths for setting costs in the search algorithm is investigated. The proposed integrated algorithms are compared to hierarchical algorithms that solve the search aspect first and then solve the motion planning aspect second. Monte Carlo simulations are performed for a range of vehicle turn radii. The simulations results show the viability of the integrated approach and that using two plausible kinematic satisfying paths as an upper bound to determine the cost-so-far into a search algorithm generally improves performance in terms of the shortest path cost and search complexity.</t>
  </si>
  <si>
    <t>19-38</t>
  </si>
  <si>
    <t>60022403;60022403;60022403</t>
  </si>
  <si>
    <t>55372547500;7202589787;6602358589</t>
  </si>
  <si>
    <t>Cons, Matthew S.;Shima, Tal;Domshlak, Carmel</t>
  </si>
  <si>
    <t>Cons M.S.</t>
  </si>
  <si>
    <t>Integrating Task and Motion Planning for Unmanned Aerial Vehicles</t>
  </si>
  <si>
    <t>10.1142/S2301385014500022</t>
  </si>
  <si>
    <t>2-s2.0-84924122764</t>
  </si>
  <si>
    <t>['technique introduces', 'simple method', 'road pavements', 'rapidly estimated', 'popular method', 'metal plate', 'large areas', 'ideal reflector', 'estimated based']</t>
  </si>
  <si>
    <t>Dielectric | GPR | Ground penetrating radar | Snow density | Surface reflection method</t>
  </si>
  <si>
    <t>The surface reflection method is a popular method for determining layer dielectrics in road pavements. However, this technique has not been applied to snow. An air-coupled 800 MHz Ground Penetrating Radar (GPR) antenna was used to image alpine snow, and comparison was made with an ideal reflector, a metal plate. Application of the surface reflection technique allowed surface snow density to be estimated based on radar amplitude variations. The estimated density showed good agreement with gravimetrically measured density. This technique introduces a simple method by which surface snow density could be rapidly estimated over large areas.</t>
  </si>
  <si>
    <t>179-183</t>
  </si>
  <si>
    <t>Journal of Hydrology</t>
  </si>
  <si>
    <t>McCallum, Adrian</t>
  </si>
  <si>
    <t>Sippy Downs</t>
  </si>
  <si>
    <t>University of the Sunshine Coast</t>
  </si>
  <si>
    <t>McCallum A.</t>
  </si>
  <si>
    <t>Estimating snow density from dielectric values measured using the surface reflection method</t>
  </si>
  <si>
    <t>2-s2.0-84924287728</t>
  </si>
  <si>
    <t>['wideband frequency', 'symbol interference', 'selective channel', 'rich frequency', 'results show', 'performance comparable', 'paper describes', 'noise ratio', 'modeled using', 'mfb ).', 'limiting behavior', 'infinite number', 'general expressions', 'equalizer output', 'based receivers']</t>
  </si>
  <si>
    <t>This paper describes the limiting behavior of linear and decision feedback equalizers (DFEs) in single/multiple antenna systems employing real/complex-valued modulation alphabets. The wideband frequency-selective channel is modeled using a Rayleigh fading channel model with infinite number of time domain channel taps. Using this model, we show that the considered equalizers offer a fixed post detection signal-to-noise ratio (post-SNR) at the equalizer output that is close to the matched filter bound (MFB). General expressions for the post-SNR are obtained for zero-forcing (ZF)-based conventional receivers as well as for the case of receivers employing widely linear (WL) processing. Simulation is used to study the bit error rate (BER) performance of both minimum-mean-square-error (MMSE) and ZF-based receivers. Results show that the considered receivers advantageously exploit the rich frequency-selective channel to mitigate both fading and inter-symbol interference (ISI) while offering a performance comparable to the MFB.</t>
  </si>
  <si>
    <t>Performance limits of conventional and widely linear DFT-precoded-OFDM receivers in wideband frequency-selective channels</t>
  </si>
  <si>
    <t>10.1186/1687-1499-2014-159</t>
  </si>
  <si>
    <t>2-s2.0-84924388387</t>
  </si>
  <si>
    <t>['¬© 1963', 'scanning ranges', 'phased array', 'mutual coupling', 'large periodicities', 'grating lobes', 'grating lobe', 'embedded pattern', 'dielectric superlayers', 'dielectric constant', 'also compare', 'actual roll', 'active impedance', '2012 ieee', '2 db', '10 db']</t>
  </si>
  <si>
    <t>Frequency selective surface | Leaky wave antennas (LWAs) | Phased array antennas | Thinned arrays</t>
  </si>
  <si>
    <t>Dielectric superlayers can be used to reduce the grating lobe levels in thinned phased arrays, i.e., arrays with large periodicities. In this contribution we show how the mutual coupling impacts the active impedance and the roll-off of the embedded patterns necessary to achieve the grating lobe angular filtering in this type of arrays. The reduction of the grating lobes in the thinned array radiation pattern depends on the dielectric superlayer constant. The larger the dielectric constant the higher the attenuation of the grating lobe will be. However, this can only be obtained at the cost of an increased mutual coupling. This mutual coupling will impact on the embedded patterns reducing the actual roll-off that can be achieved. Several 11√ó11 phased arrays with different dielectric superlayers are studied in order to establish the maximum useful permittivity as a function of the mutual coupling level. We show that antenna elements based on dielectric superlayers leading to mutual coupling levels larger than -20 dB suffer from a loss of directivity in the embedded pattern and a loss of gain in the phased array because of the highly resonant active impedance. As a reference we also compare the performances of the 11√ó11 leaky wave phased array with an 11√ó11 phased array of standard conical horns. We show that an increase in the gain of more than 2.2 dB over all the frequency and scanning ranges is obtained in the leaky wave array with respect to the reference horn array. The leaky wave array leads to a reduction of the grating lobe of more than 10 dB. ¬© 1963-2012 IEEE.</t>
  </si>
  <si>
    <t>1789-1795</t>
  </si>
  <si>
    <t>60001741;60006288;60001741</t>
  </si>
  <si>
    <t>55263469300;15923106400;6603262783</t>
  </si>
  <si>
    <t>Blanco, Darwin;Llombart, Nuria;Rajo-Iglesias, Eva</t>
  </si>
  <si>
    <t>Netherlands;Spain</t>
  </si>
  <si>
    <t>Delft;Madrid</t>
  </si>
  <si>
    <t>Delft University of Technology;Universidad Carlos III de Madrid</t>
  </si>
  <si>
    <t>60006288;60001741</t>
  </si>
  <si>
    <t>On the use of leaky wave phased arrays for the reduction of the grating lobe level</t>
  </si>
  <si>
    <t>10.1109/TAP.2013.2272573</t>
  </si>
  <si>
    <t>2-s2.0-84924417304</t>
  </si>
  <si>
    <t>['single radio', 'shaping directly', 'raised due', 'radiation pattern', 'qam signals', 'parasitic antennas', 'paper extends', 'novel architecture', 'multiplex successfully', 'mimo transmission', 'emerging devices', 'also illustrates']</t>
  </si>
  <si>
    <t>Recently, a novel MIMO transmitter architecture has been introduced that requires only a single radio-frequency (RF) chain and is built on parasitic antenna arrays. MIMO transmission in this case is achieved by shaping directly the radiation pattern with the aid of analog tunable loads attached to the parasitics. As it has been shown, such a single RF MIMO system can support all PSK modulation formats with purely imaginary loading values. This paper extends its capabilities and proposes a novel architecture for parasitic antennas that is able to provide complex loading values, even with a negative real part. Definitely, this will extend the flexibility of parasitic antennas to multiplex successfully over the air more complex signaling formats, for example, QAM signals. The bit error rate evaluation shows that the proposed architecture could be very promising in emerging devices and also illustrates its robustness under possible loading perturbations that might have been raised due to nonidealities in the design.</t>
  </si>
  <si>
    <t>60022072;60022072;60111494;60022072;60010667;60022134</t>
  </si>
  <si>
    <t>57198536020;26648086700;11440755700;8751989500;6603851788;7402378359</t>
  </si>
  <si>
    <t>Han, Bo;Barousis, Vlasis I.;Kalis, Antonis;Papadias, Constantinos B.;Kanatas, Athanasios G.;Prasad, Ramjee</t>
  </si>
  <si>
    <t>Cyprus;Denmark;Greece;Greece</t>
  </si>
  <si>
    <t>Limassol;Aalborg;Peania-Athens;Piraeus</t>
  </si>
  <si>
    <t>SignalGeneriX Ltd.;Aalborg University;Athens Information Technology-AIT;University of Piraeus</t>
  </si>
  <si>
    <t>60111494;60022134;60022072;60010667</t>
  </si>
  <si>
    <t>Han B.</t>
  </si>
  <si>
    <t>A Single RF MIMO Loading Network for High-Order Modulation Schemes</t>
  </si>
  <si>
    <t>10.1155/2014/879127</t>
  </si>
  <si>
    <t>2-s2.0-84924425593</t>
  </si>
  <si>
    <t>['wide variety', 'wetted area', 'vertical antenna', 'two operators', 'two antennas', 'tagged fish', 'river reaches', 'results suggest', 'relatively long', 'locating pit', 'locate pit', 'horizontal antenna', 'habitat use', 'field deployment', 'estimate abundance', 'e .,', 'detection probability', 'detection probabilities', 'detection distances', 'detecting fish', 'detect fish', 'covered 21', 'covered 100', 'also used', '8 ¬†', '6 ¬†', '2 ¬†', '0 ¬†']</t>
  </si>
  <si>
    <t>Abstract: Portable radio frequency identification (RFID) PIT tag antenna systems are increasingly being used in studies examining aquatic animal movement, survival, and habitat use, and their design flexibility permits application in a wide variety of settings. We describe the construction, use, and performance of two portable floating RFID PIT tag antenna systems designed to detect fish that were unavailable for recapture using stationary antennas or electrofishing. A raft antenna system was designed to detect and locate PIT-tagged fish in relatively long (i.e., ‚â•10¬†km) river reaches, and consisted of two antennas: (1) a horizontal antenna (4 √ó 1.2¬†m) installed on the bottom of the raft and used to detect fish in shallower river reaches (&lt;1¬†m), and (2) a vertical antenna (2.7 √ó 1.2¬†m) for detecting fish in deeper pools (‚â•1¬†m). Detection distances of the horizontal antenna were between 0.7 and 1.0¬†m, and detection probability was 0.32 ¬± 0.02 (mean ¬± SE) in a field test using rocks marked with 32-mm PIT tags. Detection probability of PIT-tagged fish in the Cache la Poudre River, Colorado, using the raft antenna system, which covered 21% of the wetted area, was 0.14 ¬± 0.14. A shore-deployed floating antenna (14.6 √ó 0.6¬†m), which covered 100% of the wetted area, was designed for use by two operators for detecting and locating PIT-tagged fish in shorter (i.e., &lt;2¬†km) river reaches. Detection distances of the shore-deployed floating antenna were between 0.7 and 0.8¬†m, and detection probabilities during field deployment in the St. Vrain River exceeded 0.52. The shore-deployed floating antenna was also used to estimate abundance of PIT-tagged fish. Results suggest that the shore-deployed floating antenna could be used as an alternative to estimating abundance using traditional sampling methods such as electrofishing.</t>
  </si>
  <si>
    <t>1065-1077</t>
  </si>
  <si>
    <t>106446806;60093250;60093250</t>
  </si>
  <si>
    <t>54417153700;56545438000;6701760275</t>
  </si>
  <si>
    <t>Fetherman, Eric R.;Avila, Brian W.;Winkelman, Dana L.</t>
  </si>
  <si>
    <t>Fort Collins;Fort Collins</t>
  </si>
  <si>
    <t>Warner College of Natural Resources;Colorado Parks and Wildlife</t>
  </si>
  <si>
    <t>60093250;106446806</t>
  </si>
  <si>
    <t>Fetherman E.R.</t>
  </si>
  <si>
    <t>Raft and Floating Radio Frequency Identification (RFID) Antenna Systems for Detecting and Estimating Abundance of PIT-tagged Fish in Rivers</t>
  </si>
  <si>
    <t>10.1080/02755947.2014.943859</t>
  </si>
  <si>
    <t>2-s2.0-84924546079</t>
  </si>
  <si>
    <t>['¬© 1963', 'varied offsets', 'transverse direction', 'tapered excitation', 'radiation patterns', 'radiating elements', 'planar circuits', 'miniaturized size', 'low sll', 'low profile', 'longitudinal slots', 'lobe level', 'crlh rsiw', 'composite right', '2012 ieee']</t>
  </si>
  <si>
    <t>Composite right/left-handed (CRLH) | frequency scanning antennas | ridge substrate integrated waveguide (RSIW) | slot array antennas</t>
  </si>
  <si>
    <t>A composite right/left-handed (CRLH) ridge substrate integrated waveguide (RSIW) is proposed and applied to slot array antennas, where the longitudinal slots are etched on the surface of CRLH RSIW, behaving as the radiating elements. Two slot array antennas are designed, fabricated, and measured, one with fixed slot offset, and the other one with varied slot offsets used for achieving low side-lobe level (SLL) of radiation patterns. Compared with the slot array antennas using CRLH rectangular waveguides, the investigated CRLH RSIW ones have the advantages of miniaturized size in transverse direction, relative low cost, low profile, and easy to integrate with other planar circuits. Besides, unlike other proposed planar CRLH leaky wave antennas (LWAs), slots of varied offsets can be adopted on the CRLH RSIW surface to achieve a tapered excitation. Thus the radiation patterns can be optimized for low SLL. In summary, this CRLH RSIW enables a tapered excitation in the beam-steering antenna design while keeps a relative simple structure. ¬© 1963-2012 IEEE.</t>
  </si>
  <si>
    <t>2311-2316</t>
  </si>
  <si>
    <t>60027363-60022860;60027363-60022860;60022860</t>
  </si>
  <si>
    <t>35754112500;56084775700;55660906200</t>
  </si>
  <si>
    <t>Yang, Qingshan;Zhao, Xiaowen;Zhang, Yunhua</t>
  </si>
  <si>
    <t>University of Chinese Academy of Sciences;Center for Space Science and Applied Research Chinese Academy of Sciences</t>
  </si>
  <si>
    <t>60027363;60022860</t>
  </si>
  <si>
    <t>Composite right/left-handed ridge substrate integrated waveguide slot array antennas</t>
  </si>
  <si>
    <t>10.1109/TAP.2014.2302834</t>
  </si>
  <si>
    <t>2-s2.0-84924571615</t>
  </si>
  <si>
    <t>['vmiso link', 'virtual multiple', 'two observations', 'spreading causes', 'smirnov method', 'path loss', 'normal distribution', 'loss disparity', 'fading environments', 'even though', 'effective technique', 'cooperative transmission', 'closed form', 'characterized equivalently', '3 db']</t>
  </si>
  <si>
    <t>Cooperative transmission (CT) is an effective technique to achieve spatial diversity in fading environments, where spatially separated wireless nodes collaborate to form a virtual antenna array or virtual multiple-input-multiple-output (VMISO) link. Many authors model the path loss of the VMISO link as though the elements in the virtual antenna array are colocated, even though they are spread out. In this paper, we show that the spreading causes a signal-to-noise-ratio (SNR) penalty of up to 3 dB. Moreover, in the high SNR regime, we show that the performance degradation caused by the path-loss disparity can be characterized equivalently by log-normal distribution. We use these two observations to propose a new CT link model, expressed in closed form as an outage probability based on the log-normal shadowing model. The quality of the model is evaluated by a statistical test based on Kolmogorov-Smirnov method.</t>
  </si>
  <si>
    <t>36975737700;55752376400</t>
  </si>
  <si>
    <t>Jung, Haejoon;Weitnauer, Mary Ann</t>
  </si>
  <si>
    <t>Characterization of Path-Loss Disparity in Virtual Multiple-Input-Single-Output Links</t>
  </si>
  <si>
    <t>10.1155/2014/650236</t>
  </si>
  <si>
    <t>2-s2.0-84924593857</t>
  </si>
  <si>
    <t>['receiver end', 'paper investigates', 'multiple antennas', 'multipath fading', 'matlab simulations', 'limited spectrum', 'capacity due', 'best solution']</t>
  </si>
  <si>
    <t>Beamforming | Multi-user MIMO | Single-user MIMO | SVD</t>
  </si>
  <si>
    <t>Most of the wireless communication technologies are not able to provide substantial gain in terms of reliability and capacity due to the effect of multipath fading and limited spectrum. A best solution to overcome these problems is multiple antennas techniques. This paper investigates the effect of multiple antennas at the transmitter and receiver end of SU-MIMO and MU-MIMO, using a SVD based single and multiple beamforming technique, for various Modulation schemes namely ASK, BPSK, QPSK, 8-PSK and 8-QAM. The effectiveness of these approaches has been validated with help of MATLAB simulations.</t>
  </si>
  <si>
    <t>543-550</t>
  </si>
  <si>
    <t>60005147;60005147;60005147;60005147;60005147</t>
  </si>
  <si>
    <t>56461319600;6602534138;56545757900;57199345448;56545271200</t>
  </si>
  <si>
    <t>Manikandan, C.;Neelamegam, P.;Vijay Krishnan, S.;Radhika, L.;Sankaranarayanan, R.</t>
  </si>
  <si>
    <t>Manikandan C.</t>
  </si>
  <si>
    <t>Performance analysis of SVD based single and multiple beamforming for SU-MIMO and MU-MIMO systems with various modulation schemes</t>
  </si>
  <si>
    <t>10.12988/ces.2014.4434</t>
  </si>
  <si>
    <t>2-s2.0-84924611509</t>
  </si>
  <si>
    <t>['results show', 'reasonable accuracy', 'propagation attenuation', 'measurement principle', 'joint tdoa', 'fault arcs', 'estimating efficiently', 'conventional methods', 'arrival method', 'accurate location']</t>
  </si>
  <si>
    <t>Angle of arrival | Antenna | Arc source location | Directional finding | Electromagnetic radiation | Power arc | Radio frequency | Radio measurement | Radio signal propagation | Signal arrival time | Signal processing | Time delay estimation</t>
  </si>
  <si>
    <t>Accurate arcing fault location can be realized via wideband electromagnetic signal radiations from the arc source point. An overview of several existing literatures devoted to power arcing fault source location suggests some approaches which are as follows: Directional Finding method (DF), Angle of Arrival method (AoA), Time difference of Arrival (TDOA) method and Propagation Attenuation (PA) method. In this paper the joint TDOA and AoA is used to locate power arcing source point through real data measurement. The measurement principle is based on four strategically placed directional finding antennas to gather power arc electromagnetic signals radiations. Using the arc signals time difference of arrival at each antenna, the signals‚Äô angles of arrival and TDOA are derived; subsequently the power arc source position is pin-pointed. The results show that the proposed algorithm works with as reasonable accuracy as other conventional methods. This proposed method could be used as a new adaptive solution for estimating efficiently the power arcing fault source position by integrating it to the distribution management system (DMS) and/or outage Management system (OMS) for accurate location of fault arcs, faster power supply restoration and minimized outage hours under real field conditions.</t>
  </si>
  <si>
    <t>1136-1147</t>
  </si>
  <si>
    <t>60103653;60103653;60020547</t>
  </si>
  <si>
    <t>56185842800;7006610003;36131559400</t>
  </si>
  <si>
    <t>Ble, Frank Zoko;Lehtonen, Matti;Kim, Charles</t>
  </si>
  <si>
    <t>Arcing faults localization using RF-signal angle of arrival method</t>
  </si>
  <si>
    <t>10.15866/iree.v9i6.4257</t>
  </si>
  <si>
    <t>2-s2.0-84924690736</t>
  </si>
  <si>
    <t>['source signal', 'simulations indicated', 'priori knowledge', 'new algorithm', 'low snr', 'isolated signal', 'independent signals', 'effectively estimate', 'direction vector', 'correlation coefficient', 'antenna array']</t>
  </si>
  <si>
    <t>Beamforming | Blind separation | Coherent signals | DOA | Toeplitz matrix</t>
  </si>
  <si>
    <t>In this paper a new blind beamforming algorithm for separating and estimating coherent signals arriving at an antenna array was proposed. This algorithm was based on Toeplitz matrix reconstruction implemented through constructing the Hermitian Toeplitz matrix. Then signal sources‚Äô direction-of-arrival(DOA) was established by spectral peak searching after using singular value decomposition of the matrix. In this way the direction vector of coherent sources used for beamforming was achieved. The new algorithm can effectively estimate the coherent signals‚Äô direction-of-arrival and separate the independent signals from different directions without knowing a priori knowledge of the signals, and the correlation coefficient of isolated signal and the source signal is close to 1. It also has a higher output SINR under the low SNR. The simulations indicated that the proposed methods worked well in a variety of situations.</t>
  </si>
  <si>
    <t>2687-2696</t>
  </si>
  <si>
    <t>Tang, Ling</t>
  </si>
  <si>
    <t>Zigong</t>
  </si>
  <si>
    <t>Sichuan University of Science &amp; Engineering</t>
  </si>
  <si>
    <t>Tang L.</t>
  </si>
  <si>
    <t>Doa estimation and blind separation of coherent signals</t>
  </si>
  <si>
    <t>2-s2.0-84924699761</t>
  </si>
  <si>
    <t>['test results', 'radio measurement', 'power systems', 'pin point', 'paper proposes', 'often associated', 'new approach', 'however due', 'experimental setup', 'could supplement', 'arcing faults']</t>
  </si>
  <si>
    <t>Antenna | Arc source location | Electromagnetic radiation | Power arc | Radio frequency | Radio measurement | Radio signal propagation | Signal arrival time | Signal processing | Time delay estimation | Wavelet</t>
  </si>
  <si>
    <t>Arcing faults in power systems are often associated with electromagnetic (EM) radiations which propagate through air as medium. Without using conventional methods to detect and locate these arcs, this paper proposes a new approach of radio measurement. Power arcing faults can be located via wideband signals emitted from the arc source point with aid of strategically placed antennas. However due to the fact that the existence of free space noise interferences can affect the integrity of the signal of interest, in this paper we propose a wavelet analysis approach to pin point the arc, EM radiation source, and minimize the effect of the free space noise. The approach is tested in an experimental setup, and from the test results, the proposed method shows its potential as an arc fault localization tool which could supplement the existing conventional protection devices in power systems networks.</t>
  </si>
  <si>
    <t>1128-1135</t>
  </si>
  <si>
    <t>60103653;60103653;60033191;60012771</t>
  </si>
  <si>
    <t>56185842800;57203105565;7006610003;36131559400</t>
  </si>
  <si>
    <t>Ble, Frank Zoko;Amjad Hussain, G.;Lehtonen, Matti;Kim, Charles</t>
  </si>
  <si>
    <t>Finland;Finland;United States</t>
  </si>
  <si>
    <t>Espoo;Espoo;Washington, D.C.</t>
  </si>
  <si>
    <t>Aalto University;VTT Technical Research Centre of Finland;Howard University</t>
  </si>
  <si>
    <t>60103653;60033191;60012771</t>
  </si>
  <si>
    <t>Detection and localization of arcing fault radiated electromagnetic using antennas and wavelet analysis</t>
  </si>
  <si>
    <t>10.15866/iree.v9i6.4588</t>
  </si>
  <si>
    <t>2-s2.0-84924745811</t>
  </si>
  <si>
    <t>['zongyuani sp', 'zhibenshanica sp', 'zheijangensis sp', 'taipingensis sp', 'species groups', 'species distribution', 'south korea', 'sericini genera', 'sensu lato', 'n .,', 'multilamellate antenna', 'mengi sp', 'menghaiensis sp', 'male genitalia', 'mainland asia', 'luxiensis sp', 'liangi sp', 'koelkebecki sp', 'gulinqingensis sp', 'calvoides sp', 'calva group', 'anonyma sp']</t>
  </si>
  <si>
    <t>Beetles | Chafers | China | Neoserica | New species | South Korea</t>
  </si>
  <si>
    <t>The species of the Neoserica (sensu lato) calva group are revised. Neoserica calva Frey, 1972, comb. n. is redescribed. Thirteen new species are described from China and South Korea: Neoserica ailaoshanica sp. n., N. anonyma sp. n., N. calvoides sp. n., N. gulinqingensis sp. n., N. koelkebecki sp. n., N. liangi sp. n., N. luxiensis sp. n., N. menghaiensis sp. n., N. mengi sp. n., N. taipingensis sp. n., N. zheijangensis sp. n., N. zhibenshanica sp. n., and N. zongyuani sp. n. A key to Sericini genera with multilamellate antenna and species groups of Neoserica of mainland Asia as well as a key to species of the N. calva group are provided. A map of species distribution is given, habitus and male genitalia are illustrated.</t>
  </si>
  <si>
    <t>47-81</t>
  </si>
  <si>
    <t>60029608-60027363;101656148;60029608;60029608;101656148</t>
  </si>
  <si>
    <t>54583856600;25957596100;57204322767;25959400800;8712180400</t>
  </si>
  <si>
    <t>Liu, Wan Gang;Fabrizi, Silvia;Bai, Ming;Yang, Xing Ke;Ahrens, Dirk</t>
  </si>
  <si>
    <t>China;China;Germany</t>
  </si>
  <si>
    <t>Haidian;Beijing;Bonn</t>
  </si>
  <si>
    <t>Institute of Zoology Chinese Academy of Sciences;University of Chinese Academy of Sciences;Zoologisches Forschungsmuseum A. Koenig</t>
  </si>
  <si>
    <t>60029608;60027363;101656148</t>
  </si>
  <si>
    <t>A taxonomic revision of the Neoserica (sensu lato) calva group (Coleoptera, Scarabaeidae, Sericini)</t>
  </si>
  <si>
    <t>10.3897/zookeys.448.8368</t>
  </si>
  <si>
    <t>2-s2.0-84924761454</t>
  </si>
  <si>
    <t>['— îr', 'tanœ ¥', 'size came', 'size analysis', 'ray diffraction', 'prepared material', 'microwave furnace', 'loss tangent', 'improved directivity', 'gel route', 'gain came', 'earlier one', 'dielectric constant', 'defined properties', '76 nm', '6 db', '1 ghz']</t>
  </si>
  <si>
    <t>Antenna | Low dielectric constant | MIcrostrip Patch Antenna | SEM | VSM</t>
  </si>
  <si>
    <t>A series of novel double lanthanide doped (Cerium, Ce3+ and Erbium, Er3+) nano magnesium meta ferrite material was synthesized by sol-gel route and sintered in a microwave furnace. For constructing Microstrip patch antenna of the as prepared material was studied to determine —îr, tanŒ¥, Œº and œá, earlier it was seen that —îr and tanŒ¥ were high, due to the double doping —îr, tanŒ¥ and Œº decreased significantly which was suitable for the designing the Micro Strip Patch Antenna at 3.1 GHz-10.6 GHz frequency range. The Structural and Size analysis of this as prepared material was investigated by X-ray Diffraction (XRD) and Scanning Electron Microscope (SEM) the size came to be 66-76 nm. In the further studies, both the dielectric constant and loss tangent were found to show a large in the value as compared to the earlier one. It was verified that the defined properties with extremely low permittivity and low loss factor with an improved DC resistivity were suitable for the material to be known as metamaterial. These Properties were further used to design and construct the Micro Strip Patch antenna with the improved directivity of 6.6 dB and the gain came to be -4.17Db.</t>
  </si>
  <si>
    <t>4615-4624</t>
  </si>
  <si>
    <t>Klinicka Farmakologie a Farmacie</t>
  </si>
  <si>
    <t>60106283;60033058;60106283;60011793;60106283</t>
  </si>
  <si>
    <t>57204483447;24081183100;47661464000;7005415762;34974798000</t>
  </si>
  <si>
    <t>Ahamed Kandu Sahib, S. K.A.;Suganthi, M.;Naidu, Vasant;Pandian, S.;Sivabharathy, M.</t>
  </si>
  <si>
    <t>Kariapatti;Madurai;Hyderabad</t>
  </si>
  <si>
    <t>Sethu Institute of Technology;Thiagarajar College of Engineering;Defence Metallurgical Research Lab India</t>
  </si>
  <si>
    <t>60106283;60033058;60011793</t>
  </si>
  <si>
    <t>Ahamed Kandu Sahib S.</t>
  </si>
  <si>
    <t>Synthesis of double lanthanide doped nano ferrite meta material for microstrip patch antenna application</t>
  </si>
  <si>
    <t>2-s2.0-84924767170</t>
  </si>
  <si>
    <t>International Journal of ChemTech Research</t>
  </si>
  <si>
    <t>55559449100;24081183100;47661464000;7005415762;34974798000</t>
  </si>
  <si>
    <t>2-s2.0-84924785968</t>
  </si>
  <si>
    <t>2009-2010</t>
  </si>
  <si>
    <t>['using cdna', 'upper stand', 'two seasons', 'tocopherol biosynthesis', 'summer thermocline', 'successful activation', 'stress response', 'shallow plants', 'shadeadaptation strategies', 'several responses', 'reaction centers', 'previously revealed', 'plants growing', 'physiological level', 'physiological approaches', 'oceanica growth', 'oceanica along', 'molecular level', 'meadow scale', 'meadow located', 'lowlight environments', 'light adaptation', 'italy ),', 'important implications', 'higher number', 'genetic distinction', 'genetic disjunction', 'genes involved', 'different light', 'depth gradient', 'depth distribution', 'defense mechanisms', 'deep plants', 'clones along', 'bathymetric distribution', 'antioxidant enzymes', 'analyses carried', 'also taking', 'also supported']</t>
  </si>
  <si>
    <t>Cdna-microarray | Gene expression | Light-response | Photosynthesis | Pigments | RT-qPCR | Seagrass</t>
  </si>
  <si>
    <t>Here we investigated mechanisms underlying the acclimation to light in the marine angiosperm Posidonia oceanica, along its bathymetric distribution (at -5 m and -25 m), combining molecular and photo-physiological approaches. Analyses were performed during two seasons, summer and autumn, in a meadow located in the Island of Ischia (Gulf of Naples, Italy), where a genetic distinction between plants growing above and below the summer thermocline was previously revealed. At molecular level, analyses carried out using cDNA-microarray and RT-qPCR, revealed the up-regulation of genes involved in photoacclimation (RuBisCO, ferredoxin, chlorophyll binding proteins), and photoprotection (antioxidant enzymes, xanthophyll-cycle related genes, tocopherol biosynthesis) in the upper stand of the meadow, indicating that shallow plants are under stressful light conditions. However, the lack of photodamage, indicates the successful activation of defense mechanisms. This conclusion is also supported by several responses at physiological level as the lower antenna size, the higher number of reaction centers and the higher xanthophyll cycle pigment pool, which are common plant responses to high-light adaptation/acclimation. Deep plants, despite the lower available light, seem to be not light-limited, thanks to some shadeadaptation strategies (e.g. higher antenna size, lower Ek values). Furthermore, also at the molecular level there were no signs of stress response, indicating that, although the lower energy available, lowlight environments are more favorable for P. oceanica growth. Globally, results of whole transcriptome analysis displayed two distinct gene expression signatures related to depth distribution, reflecting the different light-adaptation strategies adopted by P. oceanica along the depth gradient. This observation, also taking into account the genetic disjunction of clones along the bathymetry, might have important implications for micro-evolutionary processes happening at meadow scale. Further investigations in controlled conditions must be performed to respond to these questions.</t>
  </si>
  <si>
    <t>225-236</t>
  </si>
  <si>
    <t>Marine Environmental Research</t>
  </si>
  <si>
    <t>60073807;60073807-60002144;60073807;60073807;60073807;60073807;60073807;60073807;60020261;60073807</t>
  </si>
  <si>
    <t>55025589800;57192050363;7102501740;6603217090;38861965400;55630473800;7006221297;14122348100;14058491800;6701507854</t>
  </si>
  <si>
    <t>Dattolo, E.;Ruocco, M.;Brunet, C.;Lorenti, M.;Lauritano, C.;D'Esposito, D.;de Luca, P.;Sanges, R.;Mazzuca, S.;Procaccini, G.</t>
  </si>
  <si>
    <t>Italy;Italy;Portugal</t>
  </si>
  <si>
    <t>Naples;Rende;Faro</t>
  </si>
  <si>
    <t>Stazione Zoologica Anton Dohrn;Universit√† della Calabria;Universidade do Algarve</t>
  </si>
  <si>
    <t>60073807;60020261;60002144</t>
  </si>
  <si>
    <t>Dattolo E.</t>
  </si>
  <si>
    <t>Response of the seagrass Posidonia oceanica to different light environments: Insights from a combined molecular and photo-physiological study</t>
  </si>
  <si>
    <t>S0141113614001378</t>
  </si>
  <si>
    <t>10.1016/j.marenvres.2014.07.010</t>
  </si>
  <si>
    <t>2-s2.0-84924810833</t>
  </si>
  <si>
    <t>['≈ ωilina', 'ways using', 'transmission process', 'tested parcels', 'rfid technology', 'research bring', 'postal sector', 'postal container', 'postal applications', 'orientation tags', 'new point', 'identification performance', 'data capture', 'automatic identification', 'article deals', 'aidc laboratory', '1000 tests', '100 %.']</t>
  </si>
  <si>
    <t>Identification | Logistics chain | Parcels | Postal container | RFID technology</t>
  </si>
  <si>
    <t>This article deals with RFID technology, which is a part of automatic identification and data capture. Nowadays, the identification of parcels in postal sector is carried through barcodes. In this article we would like specify, how can be postal parcels located in postal container identified in the transmission process of postal main processing centre by UHF RFID technology. All results are verified by measurement in our AIDC laboratory, which is located at the University of ≈Ωilina. Our research contains 12 different types of orientation tags and antennas and more than 1000 tests. Our identification performance was close to 100%. All tested parcels were located in postal container. The results of our research bring the new point of view and indicate the ways using of UHF RFID technology in postal applications. At the end of this article the utilization of the RFID technology in postal logistics chain is characterized.</t>
  </si>
  <si>
    <t>196-208</t>
  </si>
  <si>
    <t>Transport and Telecommunication</t>
  </si>
  <si>
    <t>Kolarovszki, Peter</t>
  </si>
  <si>
    <t>Kolarovszki P.</t>
  </si>
  <si>
    <t>Research of readability and identification of the items in the postal and logistics environment</t>
  </si>
  <si>
    <t>10.2478/ttj-2014-0017</t>
  </si>
  <si>
    <t>2-s2.0-84924853223</t>
  </si>
  <si>
    <t>['xf7 ).', 'typically gathered', 'simulation results', 'results show', 'propagation media', 'physical experiments', 'path loss', 'mics band', 'medical implants', 'implanted antennas', 'frequency bands', 'extremely difficult', 'experimental work', 'absolutely critical', '90 db', '5ghz respectively', '5ghz band']</t>
  </si>
  <si>
    <t>Knowledge of propagation media, typically gathered through physical experiments and simulations, is absolutely critical in successful transceiver design. In the case of medical implants, physical experiments are extremely difficult. Therefore, we rely on simulations in most studies. In this paper, Path Loss (PL) between implanted antennas, as a measure of propagation channel characteristics, is investigated using High Frequency Structure Simulator (HFSS) and Remcom‚Äôs XFDTD 7 (XF7). An Electrically Coupled Loop Antenna (ECLA) is designed to study PL inside human body models at different frequency bands: Medical Implanted Communication Services (MICS) band (402‚Äì405 MHz), Industrial Scientific and Medical (ISM) band (2.4‚Äì2.5GHz) and 3.5GHz band (3.55‚Äì3.65 GHz). The ECLA has dimensions (5√ó5√ó3mm3), (3√ó3√ó3mm3) and (2√ó2√ó2mm3) at MICS, ISM and 3.5GHz respectively. ECLA performance inside human body models is studied at the allowed frequency bands. The effects of frequency bands, human model electrical properties, and distance between implants on PL are considered. Simulation results are validated with experimental work. Our results show that the ECLA at MICS band has the lowest Specific Absorption Rate (SAR) and the highest allowed input power. Also, the MICS band has the lowest PL inside the human body model, shown to be less than 90 dB in the worst case scenario.</t>
  </si>
  <si>
    <t>57-67</t>
  </si>
  <si>
    <t>Intra-body propagation channel investigation using electrically coupled loop antenna</t>
  </si>
  <si>
    <t>10.2528/PIERM14102110</t>
  </si>
  <si>
    <t>2-s2.0-84924867232</t>
  </si>
  <si>
    <t>['successfully accomplished', 'simulation results', 'resonance frequency', 'proposed dgs', 'patch antenna', 'measurements results', 'ground plane', 'good agreement', 'fr4 substrate', '50 %,']</t>
  </si>
  <si>
    <t>The aim of this work is to miniaturize a microstrip patch antenna resonating at 3GHz. For this purpose, defected ground structure (DGS) has been employed to shift the resonance frequency of an initial microstrip antenna from 5.7GHz to 3GHz by disturbing the antenna‚Äôs current distribution. The proposed DGS is incorporated in the ground plane under the patch antenna to improve its performances. Finally, a miniaturization up to 50%, with respect to the conventional microstrip antenna, is successfully accomplished. A prototype of the antenna was fabricated with the FR4 substrate and tested. The measurements results were in good agreement with simulation results.</t>
  </si>
  <si>
    <t>25-33</t>
  </si>
  <si>
    <t>60025506;60025506;60025506;60025506;60015179;60025506</t>
  </si>
  <si>
    <t>56554208700;55498298000;18233560400;57223425521;6701428928;6505904617</t>
  </si>
  <si>
    <t>Elftouh, Hanae;Touhami, Naima A.;Aghoutane, Mohamed;El Amrani, Safae;Tazon, Antonio;Boussouis, Mohamed</t>
  </si>
  <si>
    <t>Morocco;Spain</t>
  </si>
  <si>
    <t>Tetouan;Santander</t>
  </si>
  <si>
    <t>Universit√© Abdelmalek Essaadi;Universidad de Cantabria</t>
  </si>
  <si>
    <t>60025506;60015179</t>
  </si>
  <si>
    <t>Elftouh H.</t>
  </si>
  <si>
    <t>Miniaturized microstrip patch antenna with defected ground structure</t>
  </si>
  <si>
    <t>10.2528/PIERC14092302</t>
  </si>
  <si>
    <t>2-s2.0-84924905342</t>
  </si>
  <si>
    <t>['radiation elements', 'radiation element', 'output ports', 'major characteristic', 'high power', 'handling capacity', 'field distributions', 'feed system', 'elements demanded', 'element triangular', 'center frequency', 'aperture efficiency', 'antenna vswr', 'antenna prototype', 'antenna gain', 'also demonstrated', '95 ghz', '856 ghz', '80 %.', '3 db']</t>
  </si>
  <si>
    <t>A 12-element triangular-grid rectangular radial line helical array antenna is proposed and investigated. The major characteristic of this antenna is that its radiation elements are arranged in triangular-grid, which is helpful to reducing the number of elements demanded for a certain antenna aperture and grating lobe suppression capacity. The radiation element is optimized to facilitate the manufacture. The feed system with six different groups of output ports is designed to obtain equalamplitude output using three kinds of probes. An antenna prototype with the center frequency of 2.856 GHz is simulated and measured. In the range of 2.75‚Äì2.95 GHz, the experimental result shows an antenna VSWR below 1.2, an antenna gain over 16.3 dB, and an aperture efficiency more than 80%. The field distributions of this antenna are analyzed through simulation, which prove its advantage of high power-handling capacity. Its ability to be used as a sub-array is also demonstrated by forming a 48-element array antenna.</t>
  </si>
  <si>
    <t>60010421;60010421;60010421</t>
  </si>
  <si>
    <t>36072479200;36063200200;57214899761</t>
  </si>
  <si>
    <t>Li, Xiang Qiang;Liu, Qing Xiang;Zhang, Jian Qiong</t>
  </si>
  <si>
    <t>High Power 12-Element Triangular-Grid Rectangular Radial Line Helical Array Antenna</t>
  </si>
  <si>
    <t>10.2528/PIERC14100402</t>
  </si>
  <si>
    <t>2-s2.0-84924905590</t>
  </si>
  <si>
    <t>German Academic Exchange Service</t>
  </si>
  <si>
    <t>DAAD</t>
  </si>
  <si>
    <t>['wall distance', 'tactile sensor', 'tactile information', 'static experiments', 'simplify control', 'rejected within', 'rapid closed', 'periplaneta americana', 'moving body', 'mechanical tuning', 'loop dynamics', 'locomoting animals', 'inelastic collision', 'high damping', 'geometrical measurements', 'free response', 'first cycle', 'escapes predators', 'engineers seeking', 'effective control', 'dimensional map', 'constant ei', 'antennal bending', 'american cockroach']</t>
  </si>
  <si>
    <t>Biomechanics | Control | Neuromechanics | Periplaneta americana | Tactile sensing | Thigmotaxis</t>
  </si>
  <si>
    <t>The integration of information from dynamic sensory structures operating on a moving body is a challenge for locomoting animals and engineers seeking to design agile robots. As a tactile sensor is a physical linkage mediating mechanical interactions between body and environment, mechanical tuning of the sensor is critical for effective control. We determined the open-loop dynamics of a tactile sensor, specifically the antenna of the American cockroach, Periplaneta americana, an animal that escapes predators by using its antennae during rapid closed-loop tactilely mediated course control. Geometrical measurements and static bending experiments revealed an exponentially decreasing flexural stiffness (EI) from base to tip. Quasi-static experiments with a physical model support the hypothesis that a proximodistally decreasing EI can simplify control by increasing preview distance and allowing effective mapping to a putative control variable - body-to-wall distance - compared with an antenna with constant EI. We measured the free response at the tip of the antenna following step deflections and determined that the antenna rapidly damps large deflections: over 90% of the perturbation is rejected within the first cycle, corresponding to almost one stride period during high-speed running (‚àº50 ms). An impulse-like perturbation near the tip revealed dynamics that were characteristic of an inelastic collision, keeping the antenna in contact with an object after impact. We contend that proximodistally decreasing stiffness, high damping and inelasticity simplify control during high-speed tactile tasks by increasing preview distance, providing a one-dimensional map between antennal bending and body-to-wall distance, and increasing the reliability of tactile information.</t>
  </si>
  <si>
    <t>3333-3345</t>
  </si>
  <si>
    <t>60025038-60027550;60005248;60025038-60015595;60025038;60005248;60025038</t>
  </si>
  <si>
    <t>55246896200;36460792900;56303179000;56979921300;13605501300;7003993278</t>
  </si>
  <si>
    <t>Mongeau, Jean Michel;Demir, Alican;Dallmann, Chris J.;Jayaram, Kaushik;Cowan, Noah J.;Full, Robert J.</t>
  </si>
  <si>
    <t>United States;United States;Germany;United States</t>
  </si>
  <si>
    <t>Los Angeles;Berkeley;Bielefeld;Baltimore</t>
  </si>
  <si>
    <t>University of California, Los Angeles;University of California, Berkeley;Universit√§t Bielefeld;Johns Hopkins University</t>
  </si>
  <si>
    <t>60027550;60025038;60015595;60005248</t>
  </si>
  <si>
    <t>Mongeau J.</t>
  </si>
  <si>
    <t>Mechanical processing via passive dynamic properties of the cockroach antenna can facilitate control during rapid running</t>
  </si>
  <si>
    <t>10.1242/jeb.101501</t>
  </si>
  <si>
    <t>2-s2.0-84924912353</t>
  </si>
  <si>
    <t>Instituto Tecnol√≥gico y de Estudios Superiores de Monterrey</t>
  </si>
  <si>
    <t>ITESM</t>
  </si>
  <si>
    <t>['wpa ),', 'two techniques', 'transmit antennas', 'transmission rate', 'transmission power', 'significantly improved', 'required bandwidth', 'rayleigh distributed', 'pouring algorithm', 'mimo systems', 'mimo system', 'mimo channel', 'input multiple', 'important challenge', 'high cost', 'help reduce', 'effective implementation', 'communication systems', 'channel experienced', 'channel capacity', 'better conditions', 'apply wpa', 'antenna element', 'also show', 'advantages come']</t>
  </si>
  <si>
    <t>Antenna selection technique | Ergodic capacity | MIMO | Water-pouring algorithm</t>
  </si>
  <si>
    <t>The use of multiple-input multiple-output (MIMO) communication systems has attracted considerable attention due to capacity and performance improvements without increasing the required bandwidth or transmission power. Although MIMO improves the transmission rate and provides reliable communication, these advantages come at a high cost, since multiple radio frequency (RF) chains have to be employed. Therefore, cost-effective implementation of MIMO systems remains as an important challenge. In this sense, antenna selection techniques (AST) can help reduce the high cost of MIMO systems, while retaining most of their benefits; and in order to improve channel capacity, transmission power can be allocated efficiently according to the channel experienced by each antenna element. In this paper, we show the channel capacity improvement of MIMO systems, by combining the use of AST and transmission power allocation through the water-pouring algorithm (WPA) for different antenna configurations. We apply WPA and allocate more power to the channel with better conditions, when the MIMO channel is Rayleigh distributed and noise is Gaussian. By employing these two techniques (AST and WPA), we show that channel capacity is significantly improved, with higher capacity values than those obtained using traditional systems which just spread equal power among all the transmit antennas. We also show that bounds on the capacity can be considered when these improvements are used in a MIMO system.</t>
  </si>
  <si>
    <t>60007966;60007966;60007966</t>
  </si>
  <si>
    <t>57209431723;57192363563;55989808900</t>
  </si>
  <si>
    <t>Cuan-Cortes, Jose V.;Vargas-Rosales, Cesar;Munoz-Rodriguez, David</t>
  </si>
  <si>
    <t>Monterrey</t>
  </si>
  <si>
    <t>Tecnologico de Monterrey</t>
  </si>
  <si>
    <t>Cuan-Cortes J.</t>
  </si>
  <si>
    <t>MIMO channel capacity using antenna selection and water pouring</t>
  </si>
  <si>
    <t>10.1186/1687-1499-2014-228</t>
  </si>
  <si>
    <t>2-s2.0-84924944213</t>
  </si>
  <si>
    <t>['suggest ways', 'mri environment', 'mri ).', 'may lead', 'iatrogenic burns', 'ecg leads', 'burn injury', 'authors provide', 'antenna effects', '60 minutes', '30 ).']</t>
  </si>
  <si>
    <t>Annals of burns and fire disasters | Burns | ECG leads | Magnetic resonance imaging (MRI)</t>
  </si>
  <si>
    <t>Iatrogenic burns are rare and preventable. The authors present two cases of burns from ECG leads, sustained during magnetic resonance imaging (MRI). Common features included a long duration spinal MR scan (120 and 60 minutes) and high patient body mass index (BMI &gt;30). Both patients were discharged within 24 hours of admission, but required a period of outpatient burn care. The causation of these injuries remains unclear but there are several possible mechanisms including: electromagnetic induction heating, antenna effects and closed-loop current induction. The authors provide a description of the injuries, discuss possible mechanisms that may lead to burn injury in the MRI environment and suggest ways to reduce the risks of such injuries.</t>
  </si>
  <si>
    <t>215-218</t>
  </si>
  <si>
    <t>Annals of Burns and Fire Disasters</t>
  </si>
  <si>
    <t>60025016;60025016;60025016;60025016</t>
  </si>
  <si>
    <t>54388551600;56557071700;14420809600;56989829700</t>
  </si>
  <si>
    <t>Abdel-Rehim, S.;Bagirathan, S.;Al-Benna, S.;O‚ÄôBoyle, Ciaran</t>
  </si>
  <si>
    <t>Nottingham University Hospitals NHS Trust</t>
  </si>
  <si>
    <t>Abdel-Rehim S.</t>
  </si>
  <si>
    <t>Burns from ECG leads in an MRI scanner: Case series and discussion of mechanisms</t>
  </si>
  <si>
    <t>2-s2.0-84924958995</t>
  </si>
  <si>
    <t>['related species']</t>
  </si>
  <si>
    <t>China | Coleoptera | Dermestidae | Globicornis | New species | Taxonomy</t>
  </si>
  <si>
    <t>Globicornis (Pseudomesalia) emeii H√°va &amp; Kadej, sp. nov. is described from China. The habitus, antenna and genitalia are illustrated and compared with those of related species.</t>
  </si>
  <si>
    <t>1081-1084</t>
  </si>
  <si>
    <t>Description of a new species of Globicornis from China (Coleoptera: Dermestidae: Megatominae) with comparison to related species</t>
  </si>
  <si>
    <t>10.1653/024.097.0312</t>
  </si>
  <si>
    <t>2-s2.0-84925011073</t>
  </si>
  <si>
    <t>['system descriptions', 'scale testbed', 'radiating elements', 'radar prototype', 'planar array', 'mirror configuration', 'individual transmit', 'different ways', 'circular array']</t>
  </si>
  <si>
    <t>The configurable phased array demonstrator (CPAD) is a low-cost, reconfigurable, small-scale testbed for the dual-polarized array antenna and radar prototype. It is based on the concept that individual transmit and receive (TR) modules and radiating elements can be configured in different ways to study the impact of various array manifolds on radiation pattern performance. For example, CPAD is configured as (a) a 4 √ó 4 planar array, (b) a planar array with mirror configuration, and (c) a circular array to support the multifunctional phased array radar (MPAR) system risk reduction studies. System descriptions are given in detail, and measurements are made and results are analyzed.</t>
  </si>
  <si>
    <t>60030931;60030931;60030931;60030931;60025916;60025916</t>
  </si>
  <si>
    <t>56048366500;55272449300;55914072600;56180301000;7006640608;56914807700</t>
  </si>
  <si>
    <t>Perera, Sudantha;Pan, Yu;Zhang, Yan;Yu, Xining;Zrnic, Dusan;Doviak, Richard</t>
  </si>
  <si>
    <t>Perera S.</t>
  </si>
  <si>
    <t>A fully reconfigurable polarimetric phased array antenna testbed</t>
  </si>
  <si>
    <t>10.1155/2014/439606</t>
  </si>
  <si>
    <t>2-s2.0-84925093999</t>
  </si>
  <si>
    <t>Texas A and M University</t>
  </si>
  <si>
    <t>['two elements', 'simulation results', 'radiation pattern', 'one involving', 'one element', 'often desired', 'minimax algorithm', 'measured pattern', 'faults based', 'dramatically increased', 'desired ones', 'control scheme', 'complete failure', 'cases show', 'antenna arrays', 'antenna array']</t>
  </si>
  <si>
    <t>EWMA control scheme | Linear antenna arrays | Monitoring | Radiation pattern | Statistical fault detection</t>
  </si>
  <si>
    <t>The evolution of modern wireless communications systems has dramatically increased the demand for antenna arrays. An antenna array with certain radiation characteristics is often desired. However, the actual radiation pattern of an antenna array changes when faults are introduced in the array. In this paper a statistical fault detection methodology based on the exponentially weighted moving average (EWMA) control scheme is proposed to detect possible faulty radiation patterns in linear antenna arrays. The proposed method detects the faults based on deviation in the radiation pattern from the desired ones. The difference between synthesized radiation pattern obtained using the Minimax algorithm and the measured pattern can be used as an indicator about the existence or absence of faults. To assess the fault detection abilities of the EWMA control scheme, three case studies are considered, one involving a complete failure in one element in the array, one involving partial failure in two elements, and one involving degradation caused by random noise due to interference and other factors. The simulation results for all cases show the effectiveness of the proposed EWMA fault detection method.</t>
  </si>
  <si>
    <t>433-443</t>
  </si>
  <si>
    <t>Systems Science and Control Engineering</t>
  </si>
  <si>
    <t>60072753;60072753</t>
  </si>
  <si>
    <t>26433417000;56904347600</t>
  </si>
  <si>
    <t>Harrou, Fouzi;Nounou, Mohamed N.</t>
  </si>
  <si>
    <t>Qatar</t>
  </si>
  <si>
    <t>Doha</t>
  </si>
  <si>
    <t>Texas A&amp;M University at Qatar</t>
  </si>
  <si>
    <t>Harrou F.</t>
  </si>
  <si>
    <t>Monitoring linear antenna arrays using an exponentially weighted moving average-based fault detection scheme</t>
  </si>
  <si>
    <t>10.1080/21642583.2014.913821</t>
  </si>
  <si>
    <t>2-s2.0-84925217778</t>
  </si>
  <si>
    <t>['tracking precision', 'tracking loop', 'software receiver', 'signal receiving', 'signal collecting', 'put forward', 'low signal', 'initial phase', 'digital signal', 'designed front', 'data processing', 'computational principles', 'cm code', 'civil moderate', 'broadband antenna', 'avoid aliasing', 'acquisition stability']</t>
  </si>
  <si>
    <t>Data processing | GPS L2C | Signal collecting | Software receiver</t>
  </si>
  <si>
    <t>GPS L2C signal is a new civilian signal launched by the modernized GPS Block IIR-M satellite. The signal collecting and data processing based on software receiver is studied to improve the acquisition stability and tracking precision in low signal-to-noise ratio environment. The signal structure describes the time division multiplexing characteristic of civil moderate and civil long code. The part of signal collecting includes the broadband antenna and the design of front-end. The designed front-end of software receiver working in L1-L2 band applies frequency down conversion and moves the spectrum of the digital signal to avoid aliasing. In data processing, a frequency reduction processing method is put forward to increase the stability of acquisition. Circular correlation algorithm is applied to attain the initial phase of CM code. In the section of code and carrier tracking data processing, the computational principles are introduced and the structure of the tracking loop is designed. Finally, the experiments in low signal-to-noise ratio environment are designed and implemented, which prove the effectiveness of signal receiving and processing.</t>
  </si>
  <si>
    <t>770-776</t>
  </si>
  <si>
    <t>60005244;60005244;60005244;60005244;60005244;60005244</t>
  </si>
  <si>
    <t>23391682900;56120700700;57210506772;56121194700;57141091600;12781348600</t>
  </si>
  <si>
    <t>Zhu, Xue Fen;Yang, Yang;Shen, Fei;Yang, Dong Rui;Wang, Li Hui;Chen, Xi Yuan</t>
  </si>
  <si>
    <t>Zhu X.F.</t>
  </si>
  <si>
    <t>Signal collecting and data processing of GPS L2C based on software receiver</t>
  </si>
  <si>
    <t>10.13695/j.cnki.12-1222/o3.2014.06.013</t>
  </si>
  <si>
    <t>2-s2.0-84925255670</t>
  </si>
  <si>
    <t>['¬© 1963', 'uniform excitation', 'synthesis problem', 'sum pattern', 'subarrayed antennas', 'subarray partition', 'set induced', 'quite flexible', 'proposed methods', 'optimal sum', 'optimal excitations', 'innovative approaches', 'improved approach', 'element level', 'difference pattern', 'clustering problem', 'clustering method', 'array synthesis', '2012 ieee']</t>
  </si>
  <si>
    <t>Array antenna | cluster analysis | monopulse antenna | subarray partition | sum and difference pattern synthesis</t>
  </si>
  <si>
    <t>The design of monopulse radar systems requires the synthesis of both a sum pattern and a difference pattern, which is quite flexible and hard to be optimized for subarrayed antennas. In this study, innovative approaches to synthesize the optimal sum and difference patterns independently for subarrayed monopulse arrays are presented. By exploiting the relationship of the subarray partition and optimal excitations, the synthesis problem is formulated as the clustering of a set induced by the optimal excitations. Thus, the optimal subarray partition is transformed to a clustering problem. A clustering method is presented to solve the array synthesis with uniform excitation at element level. Furthermore, an improved approach is proposed to synthesize low sidelobe patterns. When compared with several classical approaches, various numerical experiments validate the effectiveness and potentiality of the proposed methods. ¬© 1963-2012 IEEE.</t>
  </si>
  <si>
    <t>1738-1749</t>
  </si>
  <si>
    <t>54407735800;55759460300;55881815500;10044952200</t>
  </si>
  <si>
    <t>Xiong, Zi Yuan;Xu, Zhen Hai;Zhang, Liang;Xiao, Shun Ping</t>
  </si>
  <si>
    <t>Xiong Z.</t>
  </si>
  <si>
    <t>Cluster analysis for the synthesis of subarrayed monopulse antennas</t>
  </si>
  <si>
    <t>10.1109/TAP.2013.2284820</t>
  </si>
  <si>
    <t>2-s2.0-84925279800</t>
  </si>
  <si>
    <t>['upper estimate', 'nonempty set', 'last result', 'integer coefficients', 'difference polynomial', 'arbitrary system']</t>
  </si>
  <si>
    <t>Antenna arrays | Polynomials of small weight | Positive integer solutions of systems of linear equations</t>
  </si>
  <si>
    <t>An upper estimate for the norm of some positive integer solution of an arbitrary system of linear homogeneous equations with integer coefficients with nonempty set of positive integer solutions is obtained. This estimate is used to estimate from above the norm of a vector in which the components are powers of binomials whose product is a difference polynomial of minimal possible weight. The last result can be applied in the theory of beam steerable antenna arrays.</t>
  </si>
  <si>
    <t>Discrete Mathematics and Applications</t>
  </si>
  <si>
    <t>Rybakov, Alexander S.</t>
  </si>
  <si>
    <t>Laboratory of Probability and Applications</t>
  </si>
  <si>
    <t>Rybakov A.</t>
  </si>
  <si>
    <t>Positive integer solutions of systems of linear equations and polynomials of small weight divisible by (1-x)&lt;sup&gt;r&lt;/sup&gt;</t>
  </si>
  <si>
    <t>10.1515/dma-2014-0017</t>
  </si>
  <si>
    <t>2-s2.0-84925348286</t>
  </si>
  <si>
    <t>DP12101360</t>
  </si>
  <si>
    <t>['within fcpii', 'unique light', 'time constants', 'thus indicating', 'results showed', 'photosystem ii', 'large contribution', 'harvesting strategy', 'harvesting antenna', 'fucoxanthin chlorophyll', 'fcpii complexes', 'excitation energy', 'energy trapping', 'energy conversion', 'control mechanism', 'complex consisting', 'charge transport', 'chaetoceros gracilis', 'binding protein', 'aquatic environments']</t>
  </si>
  <si>
    <t>Fucoxanthin chlorophyll (Chl) a/c-binding protein (FCP) is a unique light-harvesting antenna in diatoms, which are photosynthesizing algae ubiquitous in aquatic environments. However, it is unknown how excitation energy is trapped and quenched in a complex consisting of photosystem II and FCP (PSII-FCPII complex). Here, we report the control mechanism of excitation energy transfer in the PSII-FCPII complexes isolated from a diatom, Chaetoceros gracilis, as revealed by picosecond timeresolved fluorescence spectroscopy. The results showed that Chl-excitation energy is harvested in low-energy Chls near/within FCPII under the 77 K conditions, whereas most of the energy is trapped in reaction center Chls in PSII under the 283 K conditions. Surprisingly, excitation energy quenching was observed in a part of PSII- FCPII complexes with the time constants of hundreds of picosecond, thus indicating the large contribution of FCPII to energy trapping and quenching. On the basis of these results, we discuss the light-harvesting strategy of diatoms. SECTION: Energy Conversion and Storage; Energy and Charge Transport</t>
  </si>
  <si>
    <t>2983-2987</t>
  </si>
  <si>
    <t>60000264;60011418;60025141-60015682;60011418-60015682</t>
  </si>
  <si>
    <t>22941377100;8596831700;6701463384;7102347852</t>
  </si>
  <si>
    <t>Nagao, Ryo;Yokono, Makio;Tomo, Tatsuya;Akimoto, Seiji</t>
  </si>
  <si>
    <t>Tokyo;Kawaguchi;Kobe;Nagoya</t>
  </si>
  <si>
    <t>Tokyo University of Science;Japan Science and Technology Agency;Kobe University;Nagoya University</t>
  </si>
  <si>
    <t>60025141;60015682;60011418;60000264</t>
  </si>
  <si>
    <t>Nagao R.</t>
  </si>
  <si>
    <t>Control mechanism of excitation energy transfer in a complex consisting of photosystem II and fucoxanthin chlorophyll a/c-binding protein</t>
  </si>
  <si>
    <t>10.1021/jz501496p</t>
  </si>
  <si>
    <t>2-s2.0-84925392581</t>
  </si>
  <si>
    <t>['unlimited number', 'tier system', 'tier interference', 'small cells', 'significantly improve', 'proposed scheme', 'previous work', 'pilot sequence', 'pilot contamination', 'neighboring cells', 'mitigate inter', 'cellular network', 'asymptotic behavior']</t>
  </si>
  <si>
    <t>In this paper, a time-shifted pilot scheme with R-TDD that is effective to mitigate inter-cell and inter-tier interference in HetNets is proposed. We study the performance of a two-tier system where a macro cell tier has an unlimited number of antennas and overlaid with a number of small cells. In previous work, the asymptotic behavior of the signal to interference plus noise ratio (SINR) is obtained when there is only macro cell tier. We combine these results with small cells and derive the effect of the pilot contamination when a non-orthogonal pilot sequence from other users is received at a base station simultaneously. We propose a scheme to avoid simultaneous transmission of pilot sequence from neighboring cells. Simulation results show that the proposed scheme can significantly improve the performance of the cellular network.</t>
  </si>
  <si>
    <t>13979-13995</t>
  </si>
  <si>
    <t>60002445;60002445;60002445</t>
  </si>
  <si>
    <t>56566841200;56566979700;36480661400</t>
  </si>
  <si>
    <t>Kim, Minsu;Kim, Woojae;Yoon, Wonsik</t>
  </si>
  <si>
    <t>Mitigating inter-cell and inter-tier interference in 5G HetNets with massive MIMO</t>
  </si>
  <si>
    <t>2-s2.0-84925435130</t>
  </si>
  <si>
    <t>['used slot', 'two pairs', 'three pairs', 'third variant', 'subsequently found', 'second variant', 'scsrr ).', 'resonant frequency', 'patch respectively', 'patch metallization', 'original patch', 'original inset', 'one pair', 'miniaturized inset', 'miniaturization achieved', 'measured results', 'matlab program', 'loaded onto', 'frequency lower', 'fed patch', 'falls within', 'experimental prototypes', 'dcs applications', 'bottom edges', 'bluetooth applications', 'antenna variants', '77 ghz', '5 ghz', '43 dbi', '41 ghz', '4 %.', '35 %.', '32 dbi', '3 %.', '18 dbi']</t>
  </si>
  <si>
    <t>Complementary Split Ring Resonator | Miniaturization | Patch Antennas</t>
  </si>
  <si>
    <t>In this paper we present three variants of miniaturized inset-fed patch antennas for potential wireless applications. We have used Slot-type Complementary Split Ring Resonator loading to miniaturize the patch antenna dimensions. A MATLAB program is developed for calculating the resonant frequency of the Square Complementary Split Ring Resonators (SCSRR).The resonators are designed for a frequency lower than that of the original patch and are loaded onto the patch metallization. The original inset-fed patch that was designed to resonate at 2.5 GHz when loaded with one pair of SCSRR‚Äôs near the edges of the patch is subsequently found to resonate at 2.41 GHz. This falls within the band for WLAN and Bluetooth applications. Its gain is measured to be 6.43 dBi. The percentage of miniaturization achieved is 4%. The second variant is equipped with two pairs of SCSRR‚Äôs each, near the top and bottom edges of the patch respectively. This variant is found to resonate at 1.87GHz which may find application in PCS, the gain being 4.18 dBi. The percentage of miniaturization is found to be 35%. The third variant is being loaded with three pairs of SCSRR‚Äôs near the edges of the patch and is found to resonate at 1.77 GHz, its utility being DCS applications. The gain is found to be 2.32 dBi and the miniaturization achieved is 43.3%.The antenna variants were simulated using Ansys-HFSS, an FEM-based, benchmarked commercial electromagnetic simulator. Experimental prototypes were fabricated and tested. The simulated and measured results are presented indicating close agreement.</t>
  </si>
  <si>
    <t>17371-17380</t>
  </si>
  <si>
    <t>60027171;60027171;60023345;60023345;60023345</t>
  </si>
  <si>
    <t>56496641800;55749926800;26423264700;36831471900;16636983000</t>
  </si>
  <si>
    <t>Rajaraman, Gayathri;Anitha, M.;Singhal, Alok K.;Sood, Khagindra;Jyoti, Rajeev</t>
  </si>
  <si>
    <t>Chidambaram;Bengaluru</t>
  </si>
  <si>
    <t>Annamalai University;Indian Space Research Organization</t>
  </si>
  <si>
    <t>60027171;60023345</t>
  </si>
  <si>
    <t>Rajaraman G.</t>
  </si>
  <si>
    <t>Miniaturized patch antennas for wireless applications using slot-type complementary split ring resonator loading</t>
  </si>
  <si>
    <t>2-s2.0-84925436524</t>
  </si>
  <si>
    <t>23-02697</t>
  </si>
  <si>
    <t>['supramolecular assembly', 'recent studies', 'photosynthetic membrane', 'photosynthetic bacteria', 'novel systems', 'function relationships', 'function relationship', 'experimental platforms', 'assembly influences']</t>
  </si>
  <si>
    <t>Atomic force microscopy | Energy transfer | Photosynthetic antenna complex | Planar lipid bilayer | Reconstitution | Supramolecular assembly</t>
  </si>
  <si>
    <t>Appropriate experimental platforms are required to clarify the structure-function relationships of membrane protein assemblies. In photosynthetic bacteria, light-harvesting complex 2 and light-harvesting/reaction center core complex play key roles in capturing and transferring light energy and facilitating subsequent charge separation. These photosynthetic apparatuses form a supramolecular assembly in the photosynthetic membrane. However, the mechanism through which this assembly influences the efficiency of energy conversion remains to be clarified. We review our recent studies that were conducted to evaluate the structure-function relationship of the supramolecular assembly of photosynthetic antenna complexes in various lipid bilayer systems, as well as the construction of novel systems of planar lipid membranes for use as experimental platforms.</t>
  </si>
  <si>
    <t>3243-3256</t>
  </si>
  <si>
    <t>Research on Chemical Intermediates</t>
  </si>
  <si>
    <t>60024751-60015682;60024751;60024751;60024751;60024751</t>
  </si>
  <si>
    <t>55891176900;36464379900;36987724900;36096938200;7006204778</t>
  </si>
  <si>
    <t>Dewa, Takehisa;Sumino, Ayumi;Watanabe, Natsuko;Noji, Tomoyasu;Nango, Mamoru</t>
  </si>
  <si>
    <t>Nagoya;Kawaguchi</t>
  </si>
  <si>
    <t>Nagoya Institute of Technology;Japan Science and Technology Agency</t>
  </si>
  <si>
    <t>60024751;60015682</t>
  </si>
  <si>
    <t>Dewa T.</t>
  </si>
  <si>
    <t>Structure-function relationships of the supramolecular assembly of the bacterial photosynthetic antenna complexes in lipid membranes</t>
  </si>
  <si>
    <t>10.1007/s11164-014-1830-3</t>
  </si>
  <si>
    <t>2-s2.0-84925506195</t>
  </si>
  <si>
    <t>['wavelength waves', 'surface plasmons', 'second part', 'scattered power', 'resonant frequency', 'resonance frequencies', 'plasma radius', 'metallic rod', 'mentioned object', 'geometrical dimensions', 'first part', 'exact analysis', 'effective factors', 'dielectric thickness', 'categorizing types']</t>
  </si>
  <si>
    <t>Pattern scattering | Plasma antenna | Plasma column | Resonance frequency | Surface plasmon</t>
  </si>
  <si>
    <t>The electromagnetic wave scattering due to excitation of surface plasmons from a metallic rod with dielectric layer embedded in the long plasma column is investigated. In the first part, for short-wavelength waves by investigating the variations of surface polarized charge density on the boundaries, the resonance frequencies and the effective factors on it such as the geometrical dimensions, the radius of the metal, the dielectric thickness, and the plasma radius will be analyzed. In the second part, for presenting an exact analysis and categorizing types of resonant frequency to the dominant resonant frequency and subsidiary resonant frequency of the plasmons, the scattering of long-wavelength waves from the mentioned object will be reviewed. In both cases, the backscattering cross section which is a scale of the scattered power in the direction of incident will be presented.</t>
  </si>
  <si>
    <t>1121-1132</t>
  </si>
  <si>
    <t>60023478;60023478;60023478</t>
  </si>
  <si>
    <t>6602207855;56183956500;36911785500</t>
  </si>
  <si>
    <t>Jazi, B.;Sadeghi-Nia, F.;Rahmani, Z.</t>
  </si>
  <si>
    <t>Kashan</t>
  </si>
  <si>
    <t>University of Kashan</t>
  </si>
  <si>
    <t>Jazi B.</t>
  </si>
  <si>
    <t>The Role of Resonance Frequency of the Plasmons in Electromagnetic Wave Scattering Process from a Dielectric Covered Metallic Rod Placed in a Plasma Antenna</t>
  </si>
  <si>
    <t>10.1007/s11468-014-9722-3</t>
  </si>
  <si>
    <t>2-s2.0-84925512049</t>
  </si>
  <si>
    <t>['workplace located', 'various transmitters']</t>
  </si>
  <si>
    <t>Electromagnetic fields | Exposure pattern | Measurements | Occupational exposure</t>
  </si>
  <si>
    <t>Objectives: The aim of the study was to identify and assess electromagnetic radiofrequency radiation (EMRR) exposure in a workplace located in a publicly accessible environment, and represented by offices (where exposure is caused by various transmitters of local fixed indoor and outdoor wireless communication systems).</t>
  </si>
  <si>
    <t>1043-1054</t>
  </si>
  <si>
    <t>1896494X</t>
  </si>
  <si>
    <t>International Journal of Occupational Medicine and Environmental Health</t>
  </si>
  <si>
    <t>60031598;60031598;60031598;60031598</t>
  </si>
  <si>
    <t>6603242180;6602961557;35746370600;55307985400</t>
  </si>
  <si>
    <t>Gryz, Krzysztof;Karpowicz, Jolanta;Leszko, Wies≈Çaw;Zradzi≈Ñski, Patryk</t>
  </si>
  <si>
    <t>Centralny Instytut Ochrony Pracy</t>
  </si>
  <si>
    <t>Gryz K.</t>
  </si>
  <si>
    <t>Evaluation of exposure to electromagnetic radiofrequency radiation in the indoor workplace accessible to the public by the use of frequency-selective exposimeters</t>
  </si>
  <si>
    <t>10.2478/s13382-014-0334-0</t>
  </si>
  <si>
    <t>2-s2.0-84925543633</t>
  </si>
  <si>
    <t>['year round', 'systematic research', 'sharp rise', 'seemingly inevitable', 'scientific community', 'satellites irradiate', 'risk factor', 'prolonged exposure', 'present review', 'neurons leading', 'neuronal death', 'neurodegenerative disorders', 'neurodegenerative diseases', 'modern life', 'mobile phones', 'major concern', 'industrial equipments', 'human body', 'hearing disabilities', 'health effects', 'general public', 'functional alterations', 'electromagnetic radiations', 'electromagnetic non', 'domestic appliances', 'daily basis', 'cumulative electro', 'consistent penetration', 'congenital abnormalities', 'chromosomal aberrations', 'cardiovascular diseases', 'artificial sources']</t>
  </si>
  <si>
    <t>Electromagnetic radiations | Health hazards | Mobile phones | Neurodegenerative diseases | Radiation exposure</t>
  </si>
  <si>
    <t>In the present developed world, all of us are flooded with electromagnetic radiations (EMR) emanating from generation and transmission of electricity, domestic appliances and industrial equipments, to telecommunications and broadcasting. We have been exposed to EMR for last many decades; however their recent steady increase from artificial sources has been reported as millions of antennas and satellites irradiate the global population round the clock, year round. Needless to say, these are so integral to modern life that interaction with them on a daily basis is seemingly inevitable; hence, the EMR exposure load has increased to a point where their health effects are becoming a major concern. Delicate and sensitive electrical system of human body is affected by consistent penetration of electromagnetic frequencies causing DNA breakages and chromosomal aberrations. Technological innovations came with Pandora‚Äôs Box of hazardous consequences including neurodegenerative disorders, hearing disabilities, diabetes, congenital abnormalities, infertility, cardiovascular diseases and cancer to name few, all on a sharp rise. Electromagnetic non-ionizing radiations pose considerable health threat with prolonged exposure. Mobile phones are usually held near to the brain and manifest progressive structural or functional alterations in neurons leading to neurodegenerative diseases and neuronal death. This has provoked awareness among both the general public and scientific community and international bodies acknowledge that further systematic research is needed. The aim of the present review was to have an insight in whether and how cumulative electro-magnetic field exposure is a risk factor for neurodegenerative disorders.</t>
  </si>
  <si>
    <t>1406-1412</t>
  </si>
  <si>
    <t>CNS and Neurological Disorders - Drug Targets</t>
  </si>
  <si>
    <t>60105222;60004582;60004582;60004582;60004582;60004582;60004582;60004582</t>
  </si>
  <si>
    <t>56573838600;55350119600;13907969700;7102814609;56340070000;57208457389;23090055800;55349942600</t>
  </si>
  <si>
    <t>Hasan, Gulam M.;Sheikh, Ishfaq A.;Karim, Sajjad;Haque, Absarul;Kamal, Mohammad A.;Chaudhary, Adeel G.;Azhar, Essam;Mirza, Zeenat</t>
  </si>
  <si>
    <t>Al Kharj;Jeddah</t>
  </si>
  <si>
    <t>Prince Sattam Bin Abdulaziz University;King Abdulaziz University</t>
  </si>
  <si>
    <t>60105222;60004582</t>
  </si>
  <si>
    <t>Hasan G.</t>
  </si>
  <si>
    <t>Effect of electromagnetic radiations on neurodegenerative diseases-technological revolution as a curse in disguise</t>
  </si>
  <si>
    <t>10.2174/1871527313666141023122340</t>
  </si>
  <si>
    <t>2-s2.0-84925745693</t>
  </si>
  <si>
    <t>['urban environments', 'urban areas', 'typical scenery', 'paper presents', 'open areas', 'measurement points', 'maximum exposure', 'good results', 'electromagnetic fields', 'boresight direction', 'base station', 'assess compliance', 'antenna operates', 'analytically estimated']</t>
  </si>
  <si>
    <t>A base station (BS) antenna operates in accordance with the established exposure limits if the values of electromagnetic fields (EMF) measured in points of maximum exposure are below these limits. In the case of BS in open areas, the maximum exposure to EMF probably occurs in the antenna's boresight direction, from a few tens to a few hundred meters away. This is not a typical scenery for urban environments. However, in the line of sight (LOS) situation, the region of maximum exposure can still be analytically estimated with good results. This paper presents a methodology for the choice of measurement points in urban areas in order to assess compliance with the limits for exposure to EMF.</t>
  </si>
  <si>
    <t>60024989;60024989;60024989</t>
  </si>
  <si>
    <t>55681126800;35617724800;7202562512</t>
  </si>
  <si>
    <t>Linhares, Agostinho;Soares, Antonio Jos√© Martins;Terada, Marco Antonio Brasil</t>
  </si>
  <si>
    <t>Linhares A.</t>
  </si>
  <si>
    <t>Determination of Measurement Points in Urban Environments for Assessment of Maximum Exposure to EMF Associated with a Base Station</t>
  </si>
  <si>
    <t>10.1155/2014/297082</t>
  </si>
  <si>
    <t>2-s2.0-84925800358</t>
  </si>
  <si>
    <t>Priority Academic Program Development of Jiangsu Higher Education Institutions</t>
  </si>
  <si>
    <t>['useful tool', 'results demonstrated', 'quality control', 'qualitative analysis', 'ph 6', 'ms ).', 'jiaotong university', 'isoimperatorin ).', 'good results', 'detection wavelength', 'common peaks', 'chromatographic separation', 'chemical fingerprint', '40 peaks', '345 nm', '280 nm', '270 nm', '254 nm', '0 adjusted']</t>
  </si>
  <si>
    <t>Alkaloids | Coumarins | HPLC-DAD-MS/MS | Quality control | Yuanhu Zhitong tablet</t>
  </si>
  <si>
    <t>A quality control (QC) strategy for quantitative and qualitative analysis of "common peaks" in chemical fingerprint was proposed to analyze Yuanhu Zhitong tablet (YZT), using high performance liquid chromatography with diode array detector and tandem mass spectrometry (HPLC-DAD-MS/MS). The chromatographic separation was achieved on an Agilent Eclipse plus C 18 column with a gradient elution using a mixture of 0.4‚Ä∞ ammonium acetate aqueous (pH 6.0 adjusted with glacial acetic acid) and acetonitrile. In chemical fingerprint, 40 peaks were assigned as the "common peaks". For quantification of "common peaks", the detection wavelength was set at 254 nm, 270 nm, 280 nm and 345 nm, respectively. The method was validated and good results were obtained to simultaneously determine 10 analytes (protopine, jatrorrhizine, coptisine, palmatine, berberine, xanthotoxin, bergapten, tetrahydropalmatine, imperatorin and isoimperatorin). For qualification of "common peaks", 33 compounds including 10 quantitative analytes were identified or tentatively characterized using LC-MS/MS. These results demonstrated that the present approach may be a powerful and useful tool to tackle the complex quality issue of YZT. ¬© 2014 Xi'an Jiaotong University.</t>
  </si>
  <si>
    <t>Journal of Pharmaceutical Analysis</t>
  </si>
  <si>
    <t>60022050-60017161;60022050;60022050;60022050;60022050</t>
  </si>
  <si>
    <t>7401987229;55647127100;55265225900;55717985700;55329264300</t>
  </si>
  <si>
    <t>Tang, Dao Quan;Zheng, Xiao Xiao;Chen, Xu;Yang, Dong Zhi;Du, Qian</t>
  </si>
  <si>
    <t>Xuzhou;Singapore City</t>
  </si>
  <si>
    <t>XuZhou Medical University;National University of Singapore</t>
  </si>
  <si>
    <t>60022050;60017161</t>
  </si>
  <si>
    <t>Tang D.</t>
  </si>
  <si>
    <t>Quantitative and qualitative analysis of common peaks in chemical fingerprint of Yuanhu Zhitong tablet by HPLC-DAD-MS/MS</t>
  </si>
  <si>
    <t>S209517791300138X</t>
  </si>
  <si>
    <t>10.1016/j.jpha.2013.12.004</t>
  </si>
  <si>
    <t>2-s2.0-84925835484</t>
  </si>
  <si>
    <t>PIP 1053</t>
  </si>
  <si>
    <t>['work reveals', 'vertebrate blood', 'triatomines pumped', 'triatomines decreased', 'sucking insect', 'substrates spread', 'salicin ),', 'results presented', 'potential host', 'individual confronted', 'haematophagous insects', 'gustatory system', 'first volume', 'feeding decision', 'feeding behavior', 'brief pre', 'bitter tastants', 'bitter detectors', 'bitter compounds', 'appetitive solution', 'adequate site']</t>
  </si>
  <si>
    <t>Bitter | Blood-sucking | Feeding behavior | Plasticity | Taste sensilla</t>
  </si>
  <si>
    <t>The gustatory system of animals is involved in food quality assessment and controls the feeding decision of an individual confronted with a potential alimentary source. Triatomines are haematophagous insects that feed on vertebrate blood. Once they reach a potential host, they walk over the host skin searching for an adequate site to pierce. Then, they insert their stylets and take a first sampling gorge to decide whether food is acceptable. Our work reveals that the presence of bitter compounds inhibits the feeding behavior of these bugs. Firstly, triatomines decreased their feeding behavior if substrates spread with quinine or caffeine were detected by external receptors localized exclusively in the antennae. Morphological inspections along with electrophysiological recordings revealed the existence of four gustatory sensilla located in the tip of the antenna that respond to both bitter tastants. The absence of these bitter detectors by antennal ablation reversed the observed feeding inhibition evoked by bitter compounds. Secondly, once triatomines pumped the first volume of food with bitter compounds (quinine, caffeine, berberine, salicin), a decrease in their feeding behavior was observed. Morphological inspections revealed the existence of eight gustatory sensilla located in the pharynx that might be responsible for the internal bitter detection. Finally, we found that a brief pre-exposure to bitter compounds negatively modulates the motivation of bugs to feed on an appetitive solution. Results presented here highlight the relevance of bitter taste perception in the modulation of the feeding behavior of a blood-sucking insect.</t>
  </si>
  <si>
    <t>3708-3717</t>
  </si>
  <si>
    <t>60001563-60004518;60001563-60004518;60001563;60027245;60001563-60004518</t>
  </si>
  <si>
    <t>23670783100;55927804600;56575056500;10241914600;6505799078</t>
  </si>
  <si>
    <t>Pontes, Gina;Minoli, Sebastian;Insaurralde, Isabel Ortega;De Brito Sanchez, Mar√≠a Gabriela;Barrozo, Romina B.</t>
  </si>
  <si>
    <t>France;Argentina;Argentina</t>
  </si>
  <si>
    <t>Toulouse;Buenos Aires;Buenos Aires</t>
  </si>
  <si>
    <t>Universite Paul Sabatier Toulouse III;Consejo Nacional de Investigaciones Cient√≠ficas y T√©cnicas;Universidad de Buenos Aires</t>
  </si>
  <si>
    <t>60027245;60004518;60001563</t>
  </si>
  <si>
    <t>Pontes G.</t>
  </si>
  <si>
    <t>Bitter stimuli modulate the feeding decision of a blood-sucking insect via two sensory inputs</t>
  </si>
  <si>
    <t>10.1242/jeb.107722</t>
  </si>
  <si>
    <t>2-s2.0-84925881339</t>
  </si>
  <si>
    <t>['transmit data', 'transmit beam', 'transmission duration', 'throughput increases', 'static channels', 'sounding overhead', 'payload size', 'packet length', 'operating signal', 'noise ratio', 'multiple antennas', 'maximize throughput', 'ieee 802', 'fading rate', 'channel sounding', 'also investigated', 'adopted beamforming']</t>
  </si>
  <si>
    <t>The IEEE 802.11ac wireless local area network (WLAN) standard has adopted beamforming (BF) schemes to improve spectral efficiency and throughput with multiple antennas. To design the transmit beam, a channel sounding process to feedback channel state information (CSI) is required. Due to sounding overhead, throughput increases with the amount of transmit data under static channels. Under practical channel conditions with mobility, however, the mismatch between the transmit beam and the channel at transmission time causes performance loss when transmission duration after channel sounding is too long. When the fading rate, payload size, and operating signal-to-noise ratio are given, the optimal transmission duration (i.e., packet length) can be determined to maximize throughput. The relationship between packet length and throughput is also investigated for single-user and multiuser BF modes.</t>
  </si>
  <si>
    <t>60001170;60004739</t>
  </si>
  <si>
    <t>9241720300;56668971600</t>
  </si>
  <si>
    <t>Yu, Heejung;Kim, Taejoon</t>
  </si>
  <si>
    <t>Cheongju;Gyeongsan</t>
  </si>
  <si>
    <t>Chungbuk National University;Yeungnam University</t>
  </si>
  <si>
    <t>60004739;60001170</t>
  </si>
  <si>
    <t>Yu H.</t>
  </si>
  <si>
    <t>Beamforming transmission in IEEE 802.11ac under time-varying channels</t>
  </si>
  <si>
    <t>10.1155/2014/920937</t>
  </si>
  <si>
    <t>2-s2.0-84925884157</t>
  </si>
  <si>
    <t>['rapid types', 'old trees', 'odstrzelona cave', 'information could', 'gpr surveys', 'gpr ranges', 'geological investigations', 'geological exploration', 'engineering applications', 'different frequencies']</t>
  </si>
  <si>
    <t>Ground Penetrating Radar (GPR) is one of the most effective and rapid types of geophysical surveys methods. The variety of its uses is limited only by the availability of components such as antennas with different frequencies of emitted radio waves. The application of GPR ranges from engineering applications and geological investigations to assessing the condition of old trees. The authors tested GPR measurements in a geological exploration of a newly discovered limestone cave in the ≈öwiƒôtokrzyskie Mountains region, the Odstrzelona Cave in Kowala, near the village of that name. Investigations were ordered by the municipality of Sitk√≥wka-Nowiny, in the ≈öwiƒôtokrzyskie district in Poland. GPR surveys were conducted in the vicinity of a known cave entrance to see if information could be gained on nearby karst features. GPR investigations documented two additional chambers and a few more openings in the limestone. Unfortunately, they are probably too small to explore.</t>
  </si>
  <si>
    <t>Journal of Cave and Karst Studies</t>
  </si>
  <si>
    <t>56576298600;57189391115;36879130800</t>
  </si>
  <si>
    <t>≈Åyskowski, Miko≈Çaj;Mazurek, Ewelina;Ziƒôtek, Jerzy</t>
  </si>
  <si>
    <t>≈Åyskowski M.</t>
  </si>
  <si>
    <t>Ground penerating radar investigation of limestone karst at the odstrzelona cave in Kowala, ≈öwiƒôtokrzyskie mountains, Poland</t>
  </si>
  <si>
    <t>10.4311/2014EX0001</t>
  </si>
  <si>
    <t>2-s2.0-84925960509</t>
  </si>
  <si>
    <t>['tongued bumblebee', 'three components', 'successful pollination', 'smith ).', 'innate attractants', 'important role', 'floral scents', 'diversus workers', 'behavioral techniques']</t>
  </si>
  <si>
    <t>Apidae | Eusocial bee | Hymenoptera | Olfactory cue | Semiochemical</t>
  </si>
  <si>
    <t>The epiparasitic plant Monotropastrum humile (D. Don) Hara is pollinated by workers of the long-tongued bumblebee, Bombus diversus diversus (Smith). The interaction between the floral scents of this plant and bumblebee was investigated using electrophysiological and behavioral techniques. Three components (linalool, Œ±-terpineol and geraniol) elicited strong responses in antennae from B.d. diversus workers and are innate attractants, suggesting floral scents play an important role in attracting these pollinators and successful pollination.</t>
  </si>
  <si>
    <t>432-434</t>
  </si>
  <si>
    <t>60013991;60013991</t>
  </si>
  <si>
    <t>36158011000;36133626800</t>
  </si>
  <si>
    <t>Kubo, Ryohei;Ono, Masato</t>
  </si>
  <si>
    <t>Machida</t>
  </si>
  <si>
    <t>Tamagawa University</t>
  </si>
  <si>
    <t>Kubo R.</t>
  </si>
  <si>
    <t>Innate attractant for long-tongued bumblebee, Bombus diversus diversus in floral scent of bumblebee-pollinated epiparasitic plant, Monotropastrum humile (Ericaceae)</t>
  </si>
  <si>
    <t>10.1111/ens.12078</t>
  </si>
  <si>
    <t>2-s2.0-84925969411</t>
  </si>
  <si>
    <t>['second band', 'ring antenna', 'prototype operated', 'novel dual', 'first employed', 'first band', 'driven element', 'compact size', 'compact dual', 'broadside mode', 'broadside direction', 'beam peak', 'band dual']</t>
  </si>
  <si>
    <t>beam steering | compact | dual-band | dual-pattern mode</t>
  </si>
  <si>
    <t>A compact dual-band dual-pattern mode antenna is proposed in this article. A microstrip rectangular semi-ring antenna that has the feature of compact size is first employed as the driven element. Then by placing a parasitic element next to the driven element, a novel dual-band dual-pattern mode antenna is designed. In the first band, the beam peak of the proposed antenna steers from the broadside, called the microstrip Yagi mode. In the second band, the beam peak of the proposed antenna changes to the broadside direction, which can be regarded as the broadside mode. A prototype operated at C-band is designed, fabricated, and measured to verify the proposed design methodology.</t>
  </si>
  <si>
    <t>536-544</t>
  </si>
  <si>
    <t>54791095700;55511198800;55220025700;57204601521</t>
  </si>
  <si>
    <t>Li, Yan;Yang, Feng;Yang, Peng;Ouyang, Jun</t>
  </si>
  <si>
    <t>A compact dual-band dual-pattern mode antenna design</t>
  </si>
  <si>
    <t>10.1080/02726343.2014.936771</t>
  </si>
  <si>
    <t>2-s2.0-84925989384</t>
  </si>
  <si>
    <t>['wavelength level', 'wavelength imaging', 'resolution significantly', 'proposed algorithms', 'phase conjugating', 'nearfield region', 'mrpsm ),', 'microwave regime', 'measurement plane', 'first part', 'doa ).', 'dimensional problems', 'correlation method', 'cm ),', 'angular resolution']</t>
  </si>
  <si>
    <t>In this work, we show how we can improve the image resolution capabilities of a Phase Conjugating (PC) lens as well as the angular resolution of Luneburg lens antennas by employing signal processing techniques such as the Correlation Method (CM), the Minimum Residual Power Search Method (MRPSM), the sparse reconstruction method, and the Singular-Value-Decomposition (SVD)- based basis matrix method. In the first part, we apply these techniques for sub-wavelength imaging in the microwave regime by combining them with the well-known phase conjugation principle. We begin by considering a one-dimensional microwave sub-wavelength imaging problem handled by using three signal processing methods, and then we move on to two- or three-dimensional problems by using the SVD-based basis matrix method. Numerical simulation results show that we can enhance the resolution significantly by using these methods, even if the measurement plane is not located in the very nearfield region of the source. We describe these proposed algorithms in detail and study their abilities to resolve at the sub-wavelength level. Next, we investigate the sparse reconstruction method for a normal Luneburg lens antenna and the Correlation Method and the SVD-based basis matrix method for a flat-base Luneburg lens antenna to estimate the Direction-of-Arrival (DOA). Numerical simulation results show that the signal processing techniques are capable of enhancing the angular resolution of the Luneburg lens antenna enabling the lens to locate multiple targets with different scattering cross-sections and achieving higher angular resolution.</t>
  </si>
  <si>
    <t>203-226</t>
  </si>
  <si>
    <t>60001439-60022860;60001439;60001439;60026532;60022860</t>
  </si>
  <si>
    <t>35573370300;55197051100;25638862100;55370018700;55660906200</t>
  </si>
  <si>
    <t>Gu, Xiang;Mittra, Raj;Pelletti, Chiara;Jain, Sidharath;Zhang, Yunhua</t>
  </si>
  <si>
    <t>Redmond;Beijing;University Park</t>
  </si>
  <si>
    <t>Microsoft Corporation;Center for Space Science and Applied Research Chinese Academy of Sciences;Pennsylvania State University</t>
  </si>
  <si>
    <t>60026532;60022860;60001439</t>
  </si>
  <si>
    <t>Gu X.</t>
  </si>
  <si>
    <t>Performance enhancement of microwave sub-wavelength imaging and lens-type DOA estimation systems by using signal processing techniques</t>
  </si>
  <si>
    <t>10.2528/PIER15011408</t>
  </si>
  <si>
    <t>2-s2.0-84926044393</t>
  </si>
  <si>
    <t>['tungurahua ).', 'recurved spine', 'metallic reflections', 'green elytra', 'former differs', 'elytra laterally', 'black legs']</t>
  </si>
  <si>
    <t>Cerambycinae | Compsocerini | Neotropical | New species | Taxonomy</t>
  </si>
  <si>
    <t>Two new taxa are described: Ecoporanga cooperi sp. nov. from Peru (Amazonas) and Ecoporanga wallacei sp. nov. from Ecuador (Tungurahua). The former differs from other species of the genus by the antennae and black legs and green elytra with metallic reflections. Ecoporanga wallacei differs from the other species by well-marked posterolateral depressions and tubercles near posterior margin of the pronotum, and apex of elytra laterally with recurved spine. A key to species of the genus is provided. http://zoobank.org/urn:lsid:zoobank.org:pub:58E5FC0E-F269-4A44-9A36-F1D1A9299D5D</t>
  </si>
  <si>
    <t>39-40</t>
  </si>
  <si>
    <t>60000036;60000036</t>
  </si>
  <si>
    <t>23103733400;57191925610</t>
  </si>
  <si>
    <t>Monn√©, Marcela L.;Monn√©, Miguel A.</t>
  </si>
  <si>
    <t>Universidade Federal do Rio de Janeiro</t>
  </si>
  <si>
    <t>Monn√© M.</t>
  </si>
  <si>
    <t>Synopsis of the genus Ecoporanga Napp and Martins (Insecta: Coleoptera: Cerambycidae)</t>
  </si>
  <si>
    <t>10.1080/00222933.2014.909063</t>
  </si>
  <si>
    <t>2-s2.0-84926219943</t>
  </si>
  <si>
    <t>['system uncertainties', 'simulation study', 'quadrotor dynamics', 'parametrization using', 'paper develops', 'output systems', 'loop stability', 'lds decomposition', 'key characteristics', 'input multi', 'ensures closed', 'ensured despite', 'adaptive law']</t>
  </si>
  <si>
    <t>Adaptive control | Multivariable system | Nonlinear model | Output tracking | Quadrotor | State feedback</t>
  </si>
  <si>
    <t>This paper develops an adaptive control system for a quadrotor unmanned aerial vehicle. It employs a state feedback output tracking design for multi-input multi-output systems, using a less restrictive matching condition than a state tracking design, and offers a simpler controller structure than an output feedback design. Some key characteristics of the quadrotor dynamics are derived for adaptive control design which deals with system uncertainties from changing operating points. The plant‚Äì model matching is ensured despite of system parameter uncertainties which cannot be handled by an existing state tracking design. The adaptive law is based on a parametrization using an LDS decomposition of the high-frequency gain matrix, which ensures closed-loop stability and asymptotic output tracking. A simulation study is carried out on the nonlinear quadrotor model, and results are presented to demonstrate the desired adaptive system performance.</t>
  </si>
  <si>
    <t>24-33</t>
  </si>
  <si>
    <t>60021918;60021918</t>
  </si>
  <si>
    <t>55008335900;7102934384</t>
  </si>
  <si>
    <t>Selfridge, Justin M.;Tao, Gang</t>
  </si>
  <si>
    <t>Charlottesville</t>
  </si>
  <si>
    <t>University of Virginia</t>
  </si>
  <si>
    <t>Selfridge J.</t>
  </si>
  <si>
    <t>A multivariable adaptive controller for a quadrotor with guaranteed matching conditions</t>
  </si>
  <si>
    <t>10.1080/21642583.2013.879050</t>
  </si>
  <si>
    <t>2-s2.0-84926409812</t>
  </si>
  <si>
    <t>['user interference', 'user employs', 'two users', 'two receivers', 'two antennas', 'transmission efficiency', 'time codes', 'symbol decoding', 'simulations demonstrate', 'sending codewords', 'proposed scheme', 'linear processing', 'existing scheme', 'decoding complexity', 'article investigates', '2 space']</t>
  </si>
  <si>
    <t>Feedback amount | Multi-user interference | Pre-coding | Space-time code | Transmission efficiency | X channel</t>
  </si>
  <si>
    <t>The article investigates how to send perfect space-time codes with low feedback amount and symbol-by-symbol decoding for X channel using precoders. It is assumed that two users are introduced with two antennas and two receivers. Each user employs a rate-2 space-time block code and follows certain rule when sending codewords. The multi-user interference is eliminated by pre-coding at the transmitter and linear processing at the receiver. Compared with the existing scheme for the same scene, the proposed scheme greatly reduces feedback amount and improves the transmission efficiency, while keeping the same decoding complexity. Simulations demonstrate the validity of the proposed scheme.</t>
  </si>
  <si>
    <t>60025881;60025881</t>
  </si>
  <si>
    <t>36835798900;56147653200</t>
  </si>
  <si>
    <t>Tian, Xin Ji;Li, Ya</t>
  </si>
  <si>
    <t>Improved space-time processing for X channel using precoders</t>
  </si>
  <si>
    <t>S1005888514603277</t>
  </si>
  <si>
    <t>10.1016/S1005-8885(14)60327-7</t>
  </si>
  <si>
    <t>2-s2.0-84926432389</t>
  </si>
  <si>
    <t>['welded joints', 'weld surfaces', 'visual control', 'real output', 'outer side', 'inspection technology', 'inner side', 'geometrical irregularities', 'gas pipelines', 'first non', 'fillet welds', 'executed well', 'especially cracks', 'destructive test', 'base material']</t>
  </si>
  <si>
    <t>gas industry | NDT | Omniscan | Phased array</t>
  </si>
  <si>
    <t>Contribution presents new principles of inspection technology for examination of integrity of the gas pipelines material and its welded joints. Information is linked with real output from measuring on gas pipelines and results are compared to conventional NDT methods. Visual control is done as a first non-destructive test in 100% extent for all welds. It must be executed well in advance before all the other tests in order to remove superficial defects and irregularities, which could prevent correct application and evaluation of other tests. It is used to detect superficial defects and geometrical irregularities, especially cracks on the surface of weld or in the heat affected area, elevation of weld, undercuts in transitions to base material, defects in the root of weld, if it is accessible from pipe's inner side, including inadmissible offset of weld surfaces from pipe's outer side and their continuity of transition to the weld. The following are the tests to detect internal defects radiographically, respectively by an ultrasound and tests to detect superficial cracks for branches, necks and fillet welds.</t>
  </si>
  <si>
    <t>487-492</t>
  </si>
  <si>
    <t>Manufacturing Technology</t>
  </si>
  <si>
    <t>56584523300;56584648800;6508300809</t>
  </si>
  <si>
    <t>Vrzgula, Peter;Fatur√≠k, Martin;Miƒçian, Milo≈°</t>
  </si>
  <si>
    <t>Vrzgula P.</t>
  </si>
  <si>
    <t>New inspection technologies for identification of failure in the materials and welded joints for area of gas industry</t>
  </si>
  <si>
    <t>2-s2.0-84926467011</t>
  </si>
  <si>
    <t>['stochastic geometry', 'simulation illustrates', 'significant enhancement', 'secrecy performance', 'random deployment', 'ran systems', 'promising solutions', 'litterateurs focused', 'form expressions', 'authors studied']</t>
  </si>
  <si>
    <t>C-RAN | Heterogeneous | Physical layer security | Poisson point process (PPP)</t>
  </si>
  <si>
    <t>Cloud radio access networks (C-RANs) were proposed as promising solutions to increase both spectrum and energy efficiency performance in next generation wireless communication systems. Much works discussed the concrete implementation technology to justify the huge development potential of C-RAN. However, only a few litterateurs focused on characterizing the physical layer security in the downlink. The authors studied the physical layer security in downlink heterogeneous C-RAN systems in the article. To characterize the random deployment of remote radio units (RRUs) with single antenna configuration, the stochastic geometry is based to evaluate the proposals' secrecy transmission capacity performances, where the closed-form expressions are derived. Furthermore, two security strategies based on eavesdropper neutralization region to protect the target RRU user against eavesdropping were presented and analyzed. Simulation illustrates the secrecy transmission capacity performance limits on different system parameters. The presented security strategies show a significant enhancement on the secrecy performance.</t>
  </si>
  <si>
    <t>56341141200;7501758911</t>
  </si>
  <si>
    <t>Yan, Shi;Wang, Wen Bo</t>
  </si>
  <si>
    <t>Physical layer security strategies for downlink heterogeneous cloud radio access networks</t>
  </si>
  <si>
    <t>S1005888514603307</t>
  </si>
  <si>
    <t>10.1016/S1005-8885(14)60330-7</t>
  </si>
  <si>
    <t>2-s2.0-84926474839</t>
  </si>
  <si>
    <t>['transmitting side', 'training data', 'study presents', 'orthogonal projection', 'new methods', 'mimo stap', 'mimo radar', 'main advantage', 'located antennas', 'homogeneous environments', 'homogeneous environment', 'ground clutter', 'general model', 'first one', 'easily switch', 'deterministic phased', 'conventional phased', 'clutter subspace', 'array radar', 'also known', 'airborne phased', 'airborne multiple']</t>
  </si>
  <si>
    <t>This study presents some new methods for space-time adaptive processing for airborne multiple-input-multiple-output (MIMO) radar with co-located antennas in the non-homogeneous environment. The presented signal model is a general model for airborne phased-MIMO radar which can easily switch between conventional phased-array radar and MIMO radar to enjoy the advantages of the MIMO radar without sacrificing the main advantage of the phased-array radar which is the coherent processing gain at the transmitting side. In the non-homogeneous environment, the training data with the same statistical interference characteristics is not available to estimate interference covariance matrix, the authors present two space-time adaptive processing (STAP) approaches. The first one is based on the orthogonal projection on the clutter subspace which is applicable for known clutter signature scenarios. The matrix which describes the signature of ground clutter for airborne phased-MIMO radar is derived. For unknown clutter subspace, they propose the deterministic phased-MIMO STAP (also known as direct data domain approach) which suppresses the interference signal without the requirement for an interference covariance matrix. The parameters of deterministic phased-MIMO STAP are determined to maximise the degree of freedoms. Simulations are provided to demonstrate the performance of the proposed STAP approaches in the non-homogeneous environments.</t>
  </si>
  <si>
    <t>585-596</t>
  </si>
  <si>
    <t>60016248;60016248</t>
  </si>
  <si>
    <t>35174266600;6508048472</t>
  </si>
  <si>
    <t>Ahmadi, Moein;Mohamed-Pour, Kamal</t>
  </si>
  <si>
    <t>Ahmadi M.</t>
  </si>
  <si>
    <t>Space-time adaptive processing for phased-multipleinput-multiple-output radar in the non-homogeneous clutter environment</t>
  </si>
  <si>
    <t>10.1049/iet-rsn.2013.0246</t>
  </si>
  <si>
    <t>2-s2.0-84926475555</t>
  </si>
  <si>
    <t>['welded joint', 'ultrasonic testing', 'two lack', 'sidewall fusion', 'right side', 'phased array', 'one crack', 'gas pipelines', 'flight diffraction', 'article describes', '64 pa']</t>
  </si>
  <si>
    <t>NDT | Phased Array | TOFD | Ultrasonic testing</t>
  </si>
  <si>
    <t>The article describes the fundamental physical principles of the ultrasonic defectoscopy TOFD (Time of Flight Diffraction) and Phased Array. There is a report from the ultrasonic testing of girth welded joint with ultrasonic flaw detector OmniScan MX2 16:64 PA from the company Olympus NDT. In welded joint were artificaly made three defetcts. Two lack of sidewall fusion (on the left and right side of welded joint) and one crack in axis of welded joint. Both ultrasonic testing were designed in software ESBeamTool 5 from the company Eclipse Scientific, which simulates the geometrical ultrasonic beams spread. At the end, data from both ultrasonic testing were evaluated. The same procedure will be used for the design of ultrasonic inspection TOFD and Phased Array at girth welded joints of gas pipelines.</t>
  </si>
  <si>
    <t>281-286</t>
  </si>
  <si>
    <t>56184325400;54795477500;6508300809</t>
  </si>
  <si>
    <t>Dopjera, Daniel;Ko≈à√°r, Radoslav;Miƒçian, Milo≈°</t>
  </si>
  <si>
    <t>Dopjera D.</t>
  </si>
  <si>
    <t>Ultrasonic testing of girth welded joint with TOFD and phased array</t>
  </si>
  <si>
    <t>2-s2.0-84926480159</t>
  </si>
  <si>
    <t>['wire rope', 'tubular parts', 'tested material', 'real dimensions', 'present article', 'pa method', 'mfl method', 'measured data', 'fully mapped', 'focal distance', 'ferromagnetic metals', 'efficient regarding', 'detect flaws', 'destructive testing', 'defect determined', 'defect detection', 'control parameters', 'beam angle', '3d model']</t>
  </si>
  <si>
    <t>Gas pipeline inspection | Magnetic flux leakage | Non-destructive testing | Phased array</t>
  </si>
  <si>
    <t>The present article is focused on the non-destructive testing (NDT) inspection of pipelines during operation namely Magnetic Flux Leakage (MFL) method and Phased Array ultrasonic (PA) method. MFL inspection technique is electromagnetic test method primarily used to detect flaws or defects in high-permeability of ferromagnetic metals such as carbon steel tubing, plate, wire rope and tubular parts. PA ultrasonic method is an advanced NDT method that is used to detect component failures i.e. cracks or flaws and thereby determine component quality. Due to the possibility to control parameters such as beam angle and focal distance, this method is very efficient regarding to the defect detection and speed of testing. In this article real pipeline defect was identified by MFL method in the internal pipe inspection. This defect was fully mapped by Phased Array ultrasonic method in the terrain. 3D model of defect in the tested material was created from measured data and obtained by PA method. The real dimensions of the defect determined from measurements by the method of MFL and PA are compared.</t>
  </si>
  <si>
    <t>337-341</t>
  </si>
  <si>
    <t>60005088;60005088;60018768</t>
  </si>
  <si>
    <t>54795477500;6508300809;54415631000</t>
  </si>
  <si>
    <t>Konar, Radoslav;Mician, Milos;Hlavaty, Ivo</t>
  </si>
  <si>
    <t>Czech Republic;Slovakia</t>
  </si>
  <si>
    <t>Ostrava;Zilina</t>
  </si>
  <si>
    <t>VSB ‚Äì Technical University of Ostrava;University of ≈Ωilina</t>
  </si>
  <si>
    <t>60018768;60005088</t>
  </si>
  <si>
    <t>Konar R.</t>
  </si>
  <si>
    <t>Defect detection in pipelines during operation using magnetic flux leakage and phased array ultrasonic method</t>
  </si>
  <si>
    <t>2-s2.0-84926504195</t>
  </si>
  <si>
    <t>['transmitting radars', 'transmitted power', 'target reflectivity', 'target localisation', 'superior performance', 'solution concept', 'signal model', 'shapley value', 'power allocation', 'output radar', 'numerical simulations', 'localise target', 'input multiple', 'general optimal', 'distributed multiple', 'cooperative game', 'authors model', 'allocation results']</t>
  </si>
  <si>
    <t>Power allocation in distributed multiple-input multiple-output radar is investigated for range-only target localisation such that the determinant of Bayesian Fisher information matrix (B-FIM) is maximised. The B-FIM is derived from a signal model that incorporates the propagation path loss, the target reflectivity, the transmitted power and target prior information. The authors model the problem as a cooperative game and exploit the solution concept of Shapley value to distribute a given power budget among all transmitting radars for localisation and integrate the algorithm with a sequential Bayesian estimator to localise target. In numerical simulations, it is shown that uniform power allocation is not in general optimal. They illustrate the impact of the radar antenna geometry and target location prior density on the allocation results and demonstrate the superior performance of the proposed optimal power allocation scheme via Monte Carlo simulations.</t>
  </si>
  <si>
    <t>708-718</t>
  </si>
  <si>
    <t>57199831436;36951561800;55539209900;35779607700;57192491402</t>
  </si>
  <si>
    <t>Sun, Bin;Chen, Haowen;Wei, Xizhang;Wang, Hongqiang;Li, Xiang</t>
  </si>
  <si>
    <t>Power allocation for range-only localisation in distributed multiple-input multiple-output radar networks - a cooperative game approach</t>
  </si>
  <si>
    <t>10.1049/iet-rsn.2013.0260</t>
  </si>
  <si>
    <t>2-s2.0-84926506778</t>
  </si>
  <si>
    <t>['¬© 1963', 'waveguide transition', 'target transponder', 'simultaneous reception', 'satellite reception', 'reception quality', 'plane waveguide', 'planar antenna', 'overall height', 'optimization problem', 'noise ratio', 'multiple transponders', 'mobile systems', 'horizontal polarizations', 'earlier designs', 'band frequencies', 'array configuration', '75 ghz', '5 db', '25 mm', '2012 ieee']</t>
  </si>
  <si>
    <t>Aperture coupling | Ku band | Microstrip antenna | Satellite TV</t>
  </si>
  <si>
    <t>Wideband, planar and low profile antenna array is proposed and designed for Ku band direct broadcast from satellite reception for mobile systems. Contrary to earlier designs, the array antenna covers entire downlink Ku-band frequencies (10.8-12.75 GHz) for simultaneous reception from multiple transponders. The array antenna exhibits 16.5% bandwidth and has 30 dBi average gain for both vertical and horizontal polarizations. To achieve high efficiency, hybrid waveguide microstrip feed network is proposed. H-plane waveguide T-junctions with reduced waveguide height and disk loaded coaxial probe for microstrip to waveguide transition are designed. Loss in the array is formulated as an optimization problem and it is minimized for subarray and array configuration. Overall height of the planar antenna with waveguide feed network is under 25 mm. The antenna is built and tested for reception quality. Carrier-to-noise ratio of 9.5 dB was observed for the target transponder (42¬∞E) at 11.9 GHz using IF loop-out of the receiver. ¬© 1963-2012 IEEE.</t>
  </si>
  <si>
    <t>2258-2263</t>
  </si>
  <si>
    <t>Bilgic, Mustafa Murat;Yegin, Korkut</t>
  </si>
  <si>
    <t>Low profile wideband antenna array with hybrid microstrip and waveguide feed network for Ku band satellite reception systems</t>
  </si>
  <si>
    <t>10.1109/TAP.2013.2297696</t>
  </si>
  <si>
    <t>2-s2.0-84926629602</t>
  </si>
  <si>
    <t>bas0100027</t>
  </si>
  <si>
    <t>['‚ àº12m', 'trace spacing', 'subglacial bedforms', 'study indicates', 'stoss side', 'results indicate', 'permeable lithology', 'penetrating radar', 'paper presents', 'masks part', 'lee side', 'infill sediment', 'generally chaotic', 'fully explored', 'five drumlins', 'drumlinized terrain', 'drumlinized diamict', 'deployed successfully', 'clayey sediment', 'bedrock contact', 'angle greater', '50mhz antenna']</t>
  </si>
  <si>
    <t>Drumlins | Geomorphology | Glaciological instruments and methods | Ground-penetrating radar</t>
  </si>
  <si>
    <t>Ground-penetrating radar (GPR) is becoming a commonly applied technique in geomorphology. However, its use in the study of subglacial bedforms has yet to be fully explored and exploited. This paper presents the results of a GPR feasibility study conducted on a drumlinized terrain in Cumbria, UK, where five drumlins were investigated using multiple radar antenna frequencies. The site was selected for the presence of nearby bedrock outcrops, suggesting a shallow drumlinized diamict-bedrock contact and a permeable lithology. Despite the clayey sediment and unfavourable weather conditions, a considerable penetration depth of ‚àº12m was achieved when using a 50MHz antenna, with a separation of 1 m, trace spacing of 1m and 128-fold vertical stack. Results indicate that the drumlinized diamict is in direct erosional contact with the bedrock. While the internal drumlin geometry is generally chaotic on the stoss side, evidence of layering dipping downflow at an angle greater than the drumlin surface profile was found on the lee side. The inter-drumlin areas comprise ‚àº4m of infill sediment that masks part of the original drumlin profile. Overall, this study indicates that GPR can be deployed successfully in the study of glacial bedform sedimentary architecture.</t>
  </si>
  <si>
    <t>1075-1083</t>
  </si>
  <si>
    <t>Journal of Glaciology</t>
  </si>
  <si>
    <t>60015875;60025990;60015875-60030514;60015875;60001881;60001881</t>
  </si>
  <si>
    <t>6603007049;7202101085;56367936500;7003501947;56040812500;35751898000</t>
  </si>
  <si>
    <t>Spagnolo, Matteo;King, Edward C.;Ashmore, David W.;Rea, Brice R.;Ely, Jeremy C.;Clark, Chris D.</t>
  </si>
  <si>
    <t>United Kingdom;United Kingdom;United Kingdom;United Kingdom</t>
  </si>
  <si>
    <t>Aberystwyth;Cambridge;Aberdeen;Sheffield</t>
  </si>
  <si>
    <t>Aberystwyth University;British Antarctic Survey;University of Aberdeen;The University of Sheffield</t>
  </si>
  <si>
    <t>60030514;60025990;60015875;60001881</t>
  </si>
  <si>
    <t>Spagnolo M.</t>
  </si>
  <si>
    <t>Looking through drumlins: Testing the application of ground-penetrating radar</t>
  </si>
  <si>
    <t>10.3189/2014JoG14J110</t>
  </si>
  <si>
    <t>2-s2.0-84926674982</t>
  </si>
  <si>
    <t>['using organic', 'tune light', 'translation control', 'thus preventing', 'term response', 'represses translation', 'regulatory link', 'prolonged co', 'prevailing mode', 'photosystem ii', 'photosynthetic activity', 'photoheterotrophic eukaryotes', 'photoheterotrophic context', 'nab1 reduces', 'less mutant', 'harvesting proteins', 'fast response', 'distinct timescales', 'cytosolic rna', 'carbon assimilation', 'associated light']</t>
  </si>
  <si>
    <t>carbon metabolism | Chlamydomonas reinhardtii | light-harvesting antenna | NAB1 | state transitions | translation control</t>
  </si>
  <si>
    <t>The unicellular green alga Chlamydomonas reinhardtii is capable of using organic and inorganic carbon sources simultaneously, which requires the adjustment of photosynthetic activity to the prevailing mode of carbon assimilation. We obtained novel insights into the regulation of light-harvesting at photosystem II (PSII) following altered carbon source availability. In C. reinhardtii, synthesis of PSII-associated light-harvesting proteins (LHCBMs) is controlled by the cytosolic RNA-binding protein NAB1, which represses translation of particular LHCBM isoform transcripts. This mechanism is fine-tuned via regulation of the nuclear NAB1 promoter, which is activated when linear photosynthetic electron flow is restricted by CO&lt;inf&gt;2&lt;/inf&gt;-limitation in a photoheterotrophic context. In the wild-type, accumulation of NAB1 reduces the functional PSII antenna size, thus preventing a harmful overexcited state of PSII, as observed in a NAB1-less mutant. We further demonstrate that translation control as a newly identified long-term response to prolonged CO&lt;inf&gt;2&lt;/inf&gt;-limitation replaces LHCII state transitions as a fast response to PSII over-excitation. Intriguingly, activation of the long-term response is perturbed in state transition mutant stt7, suggesting a regulatory link between the long- and short-term response. We depict a regulatory circuit operating on distinct timescales and in different cellular compartments to fine-tune light-harvesting in photoheterotrophic eukaryotes.</t>
  </si>
  <si>
    <t>1545-1559</t>
  </si>
  <si>
    <t>Molecular Plant</t>
  </si>
  <si>
    <t>60015595;60015595;60032256;60032256;60015595;60015595</t>
  </si>
  <si>
    <t>57220652617;55516180400;8848786100;35553979700;12772156500;6701825675</t>
  </si>
  <si>
    <t>Berger, Hanna;Blifernez-Klassen, Olga;Ballottari, Matteo;Bassi, Roberto;Wobbe, Lutz;Kruse, Olaf</t>
  </si>
  <si>
    <t>Verona;Bielefeld</t>
  </si>
  <si>
    <t>Universit√† degli Studi di Verona;Universit√§t Bielefeld</t>
  </si>
  <si>
    <t>60032256;60015595</t>
  </si>
  <si>
    <t>Berger H.</t>
  </si>
  <si>
    <t>Integration of carbon assimilation modes with photosynthetic light capture in the green alga Chlamydomonas reinhardtii</t>
  </si>
  <si>
    <t>S167420521460959X</t>
  </si>
  <si>
    <t>10.1093/mp/ssu083</t>
  </si>
  <si>
    <t>2-s2.0-84927172574</t>
  </si>
  <si>
    <t>['thus decreases', 'results demonstrate', 'present biobug', 'obstacle escape', 'obstacle density', 'neuroethology principles', 'motion planning', 'environment robustness', 'environment perception', 'different conditions', 'computational burden', 'boundary shape', 'algorithm comparisons']</t>
  </si>
  <si>
    <t>Autonomous navigation | Biological antenna | Bionics | Bug algorithm | Cognition | Mobile robot</t>
  </si>
  <si>
    <t>We present BioBug, a bionic cognitive response navigation algorithm for mobile robots based on neuroethology principles. It includes a biological antenna model for environment perception and an improved Bug algorithm for motion planning and control. The biological antenna model delineates the interested sensing areas, and thus decreases the computational burden. Then, this obtained environment stimulation is responded to generate the corresponding walking behavior according to BioBug. Simulations and experiments have been carried out in different conditions of obstacle density and boundary shape through algorithm comparisons. Compared with the competitors, BioBug is characterized by not only a smaller path length, but also shorter time for obstacle escape. The results demonstrate the practicality, environment robustness, and obstacle avoidance efficiency of the algorithm.</t>
  </si>
  <si>
    <t>743-756</t>
  </si>
  <si>
    <t>Robotica</t>
  </si>
  <si>
    <t>60023813;60023813;60023813;60023813</t>
  </si>
  <si>
    <t>55567746800;7005168656;55568198200;7402764253</t>
  </si>
  <si>
    <t>Jiang, Jiliang;Tu, Dawei;Xu, Shuo;Zhao, Qijie</t>
  </si>
  <si>
    <t>Shanghai University</t>
  </si>
  <si>
    <t>Cognitive response navigation algorithm for mobile robots using biological antennas</t>
  </si>
  <si>
    <t>S0263574713000970</t>
  </si>
  <si>
    <t>10.1017/S0263574713000970</t>
  </si>
  <si>
    <t>2-s2.0-84927573927</t>
  </si>
  <si>
    <t>['¬© 1963', 'sparse array', 'second part', 'radiators represent', 'guarantee satisfaction', 'geometrical constraints', 'geo orbits', 'array layout', 'appealing solution', 'analytical study', 'allows assessing', 'actual synthesis', '2012 ieee']</t>
  </si>
  <si>
    <t>Antenna synthesis | satellite antennas | sparse arrays</t>
  </si>
  <si>
    <t>Non-periodic, sparse Direct Radiating Arrays employing equi-amplitude (isophoric) radiators represent an appealing solution to meet the requirements of next satellite services. In this work we address the synthesis of isophoric sparse arrays capable of radiating highly steerable pencil beams, in order to meet the requirement of full Earth coverage from GEO orbits. To this aim, we first of all perform an analytical study that allows assessing the geometrical constraints that the desired beam steerability puts on the design of the array layout. Starting from such results, in the second part of the work we address the actual synthesis of the sparse array. The proposed strategy consists in the synthesis of the optimal radiating feed followed by the synthesis of the array layout capable of taking into account the aforementioned geometrical constraints as well as the feeds' pattern, in such a way to guarantee satisfaction of the side lobe level constraint for every steered beam. Numerical examples demonstrate the effectiveness of the proposed synthesis strategy. ¬© 1963-2012 IEEE.</t>
  </si>
  <si>
    <t>1607-1618</t>
  </si>
  <si>
    <t>60017293;60020167;60025235-60001111;60001711</t>
  </si>
  <si>
    <t>7006499276;7003402426;8324810600;24483870500</t>
  </si>
  <si>
    <t>Bucci, Ovidio Mario;Isernia, Tommaso;Perna, Stefano;Pinchera, Daniele</t>
  </si>
  <si>
    <t>Italy;Italy;Italy;Italy;Italy</t>
  </si>
  <si>
    <t>Naples;Reggio Calabria;Naples;Cassino;Naples</t>
  </si>
  <si>
    <t>Parthenope University of Naples;Universit√† degli Studi di Reggio Calabria;Universit√† degli Studi di Napoli Federico II;Universita di Cassino e del Lazio Meridionale;Consiglio Nazionale delle Ricerche, Institute for Electromagnetic Sensing of the Environment</t>
  </si>
  <si>
    <t>60025235;60020167;60017293;60001711;60001111</t>
  </si>
  <si>
    <t>Isophoric sparse arrays ensuring global coverage in satellite communications</t>
  </si>
  <si>
    <t>10.1109/TAP.2013.2287901</t>
  </si>
  <si>
    <t>2-s2.0-84927593147</t>
  </si>
  <si>
    <t>['two longitudinal', 'transverse slots', 'set near', 'resonance frequencies', 'polarized antenna', 'polarization level', 'new dual', 'microstrip patches', 'impedance bandwidth', 'distinct polarization', 'broad wall']</t>
  </si>
  <si>
    <t>Aperture-coupled antenna | Frequency selective surfaces | Patch antennas | Substrate integrated waveguide</t>
  </si>
  <si>
    <t>A new dual-band and dual-polarized antenna is investigated in this letter. Two longitudinal and transverse slots on the broad wall of the substrate integrated waveguide (SIW) are responsible for creating two different frequency bands with distinct polarization. A frequency selective surface (FSS) is placed on top of the microstrip patches to reduce the cross-polarization level of the antenna. The resonance frequencies of the patch and slot are set near to each other to get awider impedance bandwidth. Bandwidth of more than 7% is achieved in each band. SIW feeding network increases the efficiency of the antenna. The simulated radiation efficiency of the antenna is better than 87% over the impedance bandwidth.</t>
  </si>
  <si>
    <t>1605-1608</t>
  </si>
  <si>
    <t>A1</t>
  </si>
  <si>
    <t>57193574722;6505919245;6602304894</t>
  </si>
  <si>
    <t>Sabri, L.;Amiri, N.;Forooraghi, K.</t>
  </si>
  <si>
    <t>Sabri L.</t>
  </si>
  <si>
    <t>Dual-band and dual-polarized SIW-fed microstrip patch antenna</t>
  </si>
  <si>
    <t>10.1109/LAWP.2014.2339363</t>
  </si>
  <si>
    <t>2-s2.0-84927614680</t>
  </si>
  <si>
    <t>['yao graph', 'wireless communication', 'usually used', 'unit radius', 'udg ),', 'two nodes', 'sub graph', 'stretch factors', 'smart sensing', 'power requirement', 'performance metric', 'original graph', 'mainly deals', 'june 2014', 'faithful transmission', 'essential nodes', 'energy required', 'different graphs', 'constant multiplied', 'common attribute', 'changes according', 'associated algorithms', 'algorithms described']</t>
  </si>
  <si>
    <t>Degree bound | Power | Spanner | Theta-graph | Unit disk graph | Yao-graph | Yao-yao graph</t>
  </si>
  <si>
    <t>The advent of wireless communication and networking in the last two decades has led to the need of modification in the regular graphs used as spanners. The spanner is a sub graph of the original graph which connects the essential nodes for transmission of the message. For this purpose the Omni directional antennas are usually used and the "spanner-graph" performance metric is a constant multiplied by the same of the original graph. This constant is known as the "stretch factor". One of the most common attribute for wireless communication is the energy required for faithful transmission of a message between two nodes. But the Omni directional antennas lead to interference and wastage of bandwidth and energy. The nodes of wireless communication are however neither always static nor equipped with any infrastructure. Rather the same might as well be ad-hoc and mobile. Another well used notion is that of the unit disk graph (UDG), where a node can communicate INTERNATIONAL JOURNAL ON SMART SENSING AND INTELLIGENT SYSTEMS VOL. 7, NO. 2, June 2014 only if the other nodes are within the disk of unit radius. However the graph being dynamic in nature, the nodes do not have fixed transmission radii and the same changes according to the power requirement of transmission. This work of ours mainly deals with the different graphs being used as spanners. It explains a few algorithms described in other papers which it reviewed. The associated algorithms are related to Yao graph. This graph and its modifications are discussed and it is explained how they could be used energy efficiently. The Yao-Yao graph for example can be used as a spanner for certain specific values of stretch factors.</t>
  </si>
  <si>
    <t>740-761</t>
  </si>
  <si>
    <t>International Journal on Smart Sensing and Intelligent Systems</t>
  </si>
  <si>
    <t>60115009;60004750</t>
  </si>
  <si>
    <t>56592028500;55974292800</t>
  </si>
  <si>
    <t>Nag, Anindya;Roy, Rajarshi</t>
  </si>
  <si>
    <t>Kolkata;Kharagpur</t>
  </si>
  <si>
    <t>Bengal Institute of Technology, Kolkata;Indian Institute of Technology Kharagpur</t>
  </si>
  <si>
    <t>Nag A.</t>
  </si>
  <si>
    <t>A review of energy optimal topology control for large wireless network using yao-graph and its variants</t>
  </si>
  <si>
    <t>10.21307/ijssis-2017-679</t>
  </si>
  <si>
    <t>2-s2.0-84927645452</t>
  </si>
  <si>
    <t>['¬© 1963', 'target value', 'sparse arrays', 'several applications', 'radiating elements', 'paper describes', 'obtained using', 'method includes', 'jointly exploited', 'filling factor', 'factor œä', 'elements avoiding', 'e .,', 'circular apertures', 'boresight direction', 'amplitude tapering', '2012 ieee', '05 db']</t>
  </si>
  <si>
    <t>Antenna synthesis | Aperiodic arrays synthesis | Array antennas | Density taper techniques</t>
  </si>
  <si>
    <t>The paper describes a deterministic algorithm based on simple analytical equations for designing planar circular sparse array antennas where the positions and the dimensions of the radiating elements are jointly exploited and optimized. The proposed solution permits addressing one of the main limitations associated to sparse arrays, i.e., their poor aperture efficiency especially when patterns with low sidelobe levels are obtained using only the density of the elements avoiding any amplitude tapering. The accuracy of the method is guaranteed by the fact that the achieved directivity differs from the target value, associated to a continuous reference aperture distribution, by a quantity asymptotically equal to the factor œÄ (corresponding to about - 1.05 dB) representing the filling factor of a circular planar array organized in concentric rings populated by circular apertures. As required for several applications, the method includes the possibility to add a constraint on the maximum scanning angle with respect to the boresight direction. ¬© 1963-2012 IEEE.</t>
  </si>
  <si>
    <t>1627-1639</t>
  </si>
  <si>
    <t>60031159;60031159;60104163</t>
  </si>
  <si>
    <t>15122016500;6603944956;24559566400</t>
  </si>
  <si>
    <t>Angeletti, Piero;Toso, Giovanni;Ruggerini, Gianfranco</t>
  </si>
  <si>
    <t>Array antennas with jointly optimized elements positions and dimensions Part II: Planar circular arrays</t>
  </si>
  <si>
    <t>10.1109/TAP.2013.2281519</t>
  </si>
  <si>
    <t>2-s2.0-84927645884</t>
  </si>
  <si>
    <t>['tlbo algorithm', 'shorter route', 'search angle', 'path planning', 'optimal problem', 'learning behavior', 'effective method', 'better path', 'based optimization']</t>
  </si>
  <si>
    <t>Optimization problem | Path planning | Teaching-Learning-Based Optimization (TLBO) | Unmanned Aerial Vehicle (UAV)</t>
  </si>
  <si>
    <t>Path planning of unmanned aerial vehicle (UAV) is an optimal problem in the complex combat field environment. Teaching-Learning-Based Optimization (TLBO) algorithm is presented under the inspiration of the teaching-learning behavior in a classroom. In this paper, this algorithm is applied to design a path by the search angle and distance, by which a better path at higher convergence speed and shorter route can be found. Finally experimental comparison results show that TLBO algorithm is a feasible and effective method for UAV path planning.</t>
  </si>
  <si>
    <t>1310-1325</t>
  </si>
  <si>
    <t>60108686;60108686;60108686</t>
  </si>
  <si>
    <t>22954727500;56590978100;56590859300</t>
  </si>
  <si>
    <t>Yu, Guolin;Song, Hui;Gao, Jie</t>
  </si>
  <si>
    <t>Bei Fang University of Nationalities</t>
  </si>
  <si>
    <t>Yu G.</t>
  </si>
  <si>
    <t>Unmanned aerial vehicle path planning based on tlbo algorithm</t>
  </si>
  <si>
    <t>10.21307/ijssis-2017-707</t>
  </si>
  <si>
    <t>2-s2.0-84927648673</t>
  </si>
  <si>
    <t>Deutscher Akademischer Austauschdienst</t>
  </si>
  <si>
    <t>['usually single', 'user devices', 'seldom access', 'receive devices', 'purely time', 'good accuracy', 'four gestures', 'case studies', 'based features', 'authors observe', 'antenna systems']</t>
  </si>
  <si>
    <t>Activity recognition | Device-free passive recognition | Machine learning | RF-signal analysis | SDR</t>
  </si>
  <si>
    <t>The authors consider two untackled problems in RF-based activity recognition: the distinction of simultaneously conducted activities of individuals and the recognition of gestures from purely time-domain-based features. Recognition is based on a single antenna system. This is important for the application in end-user devices which are usually single-antenna systems and have seldom access to more sophisticated, e.g. frequency-based features. In case studies with software defined radio nodes utilised in an active, device-free activity recognition (DFAR) system, the authors observe a good recognition accuracy for the detection of multiple simultaneously conducted activities with two and more receive devices. Four gestures and two baseline situations are distinguished with good accuracy in a second case study.</t>
  </si>
  <si>
    <t>20-34</t>
  </si>
  <si>
    <t>International Journal of Ambient Computing and Intelligence</t>
  </si>
  <si>
    <t>60031514;60021523;60021523</t>
  </si>
  <si>
    <t>17435716100;55762806600;7402076842</t>
  </si>
  <si>
    <t>Sigg, Stephan;Shi, Shuyu;Ji, Yusheng</t>
  </si>
  <si>
    <t>Germany;Japan</t>
  </si>
  <si>
    <t>Gottingen;Hayama</t>
  </si>
  <si>
    <t>Georg-August-Universit√§t G√∂ttingen;The Graduate University for Advanced Studies</t>
  </si>
  <si>
    <t>60031514;60021523</t>
  </si>
  <si>
    <t>Sigg S.</t>
  </si>
  <si>
    <t>Teach your WiFi-device: Recognise simultaneous activities and gestures from time-domain RF-features</t>
  </si>
  <si>
    <t>10.4018/ijaci.2014010102</t>
  </si>
  <si>
    <t>2-s2.0-84927931703</t>
  </si>
  <si>
    <t>New Energy and Industrial Technology Development Organization</t>
  </si>
  <si>
    <t>NEDO</t>
  </si>
  <si>
    <t>['vehicle system', 'vehicle passes', 'vehicle location', 'study demonstrates', 'rapid reconfiguration', 'precision estimates', 'past data', 'key component', 'important technology', 'given time', 'feature points', 'data synchronization', 'cost function', 'ambulance carrying', 'allow stable', 'accurately estimated', 'accurate estimates']</t>
  </si>
  <si>
    <t>Cost function | Estimates of vehicle location | Geostationary satellite | Ku-band communication | Land mobile satellite tracking | Vehicle vibration</t>
  </si>
  <si>
    <t>The land mobile satellite service (LMSS) is a key component of telemedicine and an important technology for grasping the status of a patient in an ambulance. However, rough road surfaces can destabilize satellite tracking and disturb data communications with the ambulance carrying the patient. Nevertheless, accurate estimates of the location of the vehicle at any given time and rapid reconfiguration of the tracking antenna based on past data can allow stable and effective data communications. This study examined positions characterized by large vibration amplitudes from past data on vehicle vibrations due to rough road surfaces as feature points to provide the vehicle system in advance with reference pitch angle vibration data. Drawing on reference vibration data for convolution and a cost function, The authors synchronized past data with realtime vibration data and accurately estimated the point at which the ambulance or other vehicle passes on the road. They also discuss limits on the range of vibrations that can be used for data synchronization. This study demonstrates that the present method enables high-precision estimates of vehicle location.</t>
  </si>
  <si>
    <t>27-48</t>
  </si>
  <si>
    <t>1947315X</t>
  </si>
  <si>
    <t>International Journal of E-Health and Medical Communications</t>
  </si>
  <si>
    <t>Kitano, Toshihiko</t>
  </si>
  <si>
    <t>Tokai University</t>
  </si>
  <si>
    <t>Kitano T.</t>
  </si>
  <si>
    <t>Study of vehicle vibration for high-performance land mobile satellite tracking system for telemedicine</t>
  </si>
  <si>
    <t>10.4018/ijehmc.2014040102</t>
  </si>
  <si>
    <t>2-s2.0-84927951082</t>
  </si>
  <si>
    <t>['tools assist', 'substantially affected', 'safety improvements', 'radiation dose', 'patient safety', 'patient level', 'objectively evaluate', 'medical imaging', 'many definitions', 'interventional imaging', 'informatics standards', 'informatics infrastructure', 'image quality', 'given institution', 'basic nuances', 'automatically track']</t>
  </si>
  <si>
    <t>CT | interventional imaging | Radiation dose | radiation dose registry | radiography informatics tools</t>
  </si>
  <si>
    <t>Quality and safety improvements in radiology and medical imaging are substantially affected by radiation dose and its relationship to image quality and patient safety. Because radiation dose has many definitions and meanings, familiarity with and understanding of the basic nuances are important; modalities in general use radiation dose metrics that differ from patient radiation dose. Dose metric data differ among CT, interventional imaging, and digital radiography modalities. Informatics standards and tools assist in the extraction, collation, and analysis of these data and are described here. An informatics infrastructure can provide a pathway to automatically track and record dose metrics individually at the patient level and collectively through a regional or national radiation dose registry. Comparison of reference dose benchmarks to local and national practice values allows personnel at a given institution to objectively evaluate and optimize imaging procedures in regard to radiation dose metrics. Ultimately, enhanced patient care and safety are achieved.</t>
  </si>
  <si>
    <t>1286-1297</t>
  </si>
  <si>
    <t>1558349X</t>
  </si>
  <si>
    <t>Journal of the American College of Radiology</t>
  </si>
  <si>
    <t>60002333;60003160;60003160</t>
  </si>
  <si>
    <t>36957370600;7102368753;7102637353</t>
  </si>
  <si>
    <t>Morin, Richard L.;Seibert, J. Anthony;Boone, John M.</t>
  </si>
  <si>
    <t>Sacramento;Jacksonville</t>
  </si>
  <si>
    <t>UC Davis Medical Center;Mayo Clinic in Jacksonville, Florida</t>
  </si>
  <si>
    <t>60003160;60002333</t>
  </si>
  <si>
    <t>Morin R.L.</t>
  </si>
  <si>
    <t>Radiation dose and safety: Informatics standards and tools</t>
  </si>
  <si>
    <t>S1546144014005523</t>
  </si>
  <si>
    <t>10.1016/j.jacr.2014.09.017</t>
  </si>
  <si>
    <t>2-s2.0-84928096086</t>
  </si>
  <si>
    <t>['wavelength range', 'suggested design', 'proposed nano', 'numerical simulations', 'novel design', 'high efficiency', 'harvesting efficiency', 'energy harvesting', 'elliptical shape', 'domain method', 'antennas within', 'antenna shows', 'air gap', '500 nm', '1400 nm']</t>
  </si>
  <si>
    <t>In this study, a novel design of nano-antenna for energy harvesting is proposed and analysed using three-dimensional finite difference time-domain method. The new design consists of three elements nano-antenna with elliptical shape and with air gap. The numerical simulations are investigated for improving the harvesting efficiency of the nano-antennas within the wavelength range from 400 to 1400 nm. The suggested design has high efficiency of 74.6% at 500 nm where the irradiance of the sun is maximum. The proposed nano-antenna shows an improvement in the harvesting and the total harvesting efficiency over the conventional dipole antenna by 15 and 32.7%, respectively.</t>
  </si>
  <si>
    <t>167-173</t>
  </si>
  <si>
    <t>60104893-60016618;60104893-60012022;60104893-60012022;60104893</t>
  </si>
  <si>
    <t>56414062900;21933590700;26428784700;7004026301</t>
  </si>
  <si>
    <t>Hussein, Mohamed;Areed, Nihal Fayez Fahmy;Hameed, Mohamed Farhat Othman;Obayya, Salah Sabry Ahmed</t>
  </si>
  <si>
    <t>6th October;Cairo;Mansoura</t>
  </si>
  <si>
    <t>Zewail City of Science and Technology;Ain Shams University;Mansoura University</t>
  </si>
  <si>
    <t>60104893;60016618;60012022</t>
  </si>
  <si>
    <t>Hussein M.</t>
  </si>
  <si>
    <t>Design of flower-shaped dipole nano-antenna for energy harvesting</t>
  </si>
  <si>
    <t>10.1049/iet-opt.2013.0108</t>
  </si>
  <si>
    <t>2-s2.0-84928109209</t>
  </si>
  <si>
    <t>['novel antenna', 'great importance', 'energy loss', 'beam divergence']</t>
  </si>
  <si>
    <t>Ellipsoid-paraboloid surfaces | Off-axial defocus | On-axial defocus | Radial radiation fiber laser | Receiving efficiency</t>
  </si>
  <si>
    <t>A novel antenna with ellipsoid-paraboloid surfaces configuration is designed for matching the incident radial radiation fiber laser distribution for maximum transmission efficiency. The on-axial and off-axial defocus effects on the optical antenna system, resulting in energy loss, are analyzed in detail. Knowledge of the effects of those defocuses on beam divergence, aberration and antenna transmission efficiency is of great importance to the long range communication systems.</t>
  </si>
  <si>
    <t>485-494</t>
  </si>
  <si>
    <t>60005465;60005465;60002836;60005465;60005465</t>
  </si>
  <si>
    <t>56640486800;8614497400;35304113900;55923282600;56599738600</t>
  </si>
  <si>
    <t>Jiang, Ping;Yang, Huajun;Xie, Kang;Yu, Mingyin;Mao, Shengqian</t>
  </si>
  <si>
    <t>Chengdu;Hefei</t>
  </si>
  <si>
    <t>University of Electronic Science and Technology of China;Hefei University of Technology</t>
  </si>
  <si>
    <t>60005465;60002836</t>
  </si>
  <si>
    <t>Jiang P.</t>
  </si>
  <si>
    <t>Defocus study of a novel optical antenna illuminated by a radial radiation fiber laser</t>
  </si>
  <si>
    <t>10.3807/JOSK.2014.18.5.485</t>
  </si>
  <si>
    <t>2-s2.0-84928114884</t>
  </si>
  <si>
    <t>['study pb', 'study area', 'soil samples', 'soil along', 'results found', 'recent past', 'present research', 'physicochemical factors', 'organic carbon', 'national highway', 'motor vehicles', 'metal particulates', 'major highway', 'kishangarh toll', 'highway indicates', 'higher accumulations', 'heavy metals', 'general decrease', 'environmental pollution', 'electrical conductivity', 'bagru toll', 'attributed mainly', 'aerial deposition', 'aas ).', '10 sites']</t>
  </si>
  <si>
    <t>Heavy metals | Highways traffic density | Organic carbon | Roadside soil</t>
  </si>
  <si>
    <t>Environmental pollution by heavy metals from automobiles has attained much attention in the recent past. The present research was conducted to study Pb and Cd level concentrations in soil along a major highway with high traffic density. Soil samples along highway were collected from 10 sites on the National Highway -8 between Kishangarh Toll to Bagru Toll in Ajmer and analysed for two heavy metals (lead and cadmium) using flame atomic absorption spectrophotometer (AAS). Physicochemical factors, believed to affect the mobility of metals in the soil of the study area, were examined such as pH, TOM, electrical conductivity, organic carbon, etc. The general decrease in concentrations of these metals with distance from the highway indicates their relation to traffic. Higher accumulations of metals have been observed in soil samples near to the highway (0-5 m) than in soil samples from sites a little farther away (5-10 m, 10-15 m). This is attributed mainly to aerial deposition of the metal particulates from motor vehicles. The values of heavy metals were compared with the results found by other investigators in various countries worldwide.</t>
  </si>
  <si>
    <t>847-850</t>
  </si>
  <si>
    <t>Nature Environment and Pollution Technology</t>
  </si>
  <si>
    <t>60070272;60070272</t>
  </si>
  <si>
    <t>8632959500;56600473500</t>
  </si>
  <si>
    <t>Dutta, Subroto;Sisodia, Abha</t>
  </si>
  <si>
    <t>Ajmer</t>
  </si>
  <si>
    <t>Maharshi Dayanand Saraswati University Ajmer</t>
  </si>
  <si>
    <t>Dutta S.</t>
  </si>
  <si>
    <t>Accumulation of some heavy metals in roadside soil along the national Highway-8 in Rajasthan (India)</t>
  </si>
  <si>
    <t>2-s2.0-84928155877</t>
  </si>
  <si>
    <t>['two semi', 'simulated results', 'good agreement', 'enhanced bandwidth', 'circular patches', 'antenna consists', '7 ghz', '52 mm']</t>
  </si>
  <si>
    <t>A very simple circularly polarised (CP) printed patch antenna with enhanced bandwidth has been designed, fabricated and tested. The antenna consists of two semi-circular patches and a rectangular ground plane, and is excited by a simple microstrip feedline. The total substrate size is 50 √ó 50 √ó 1.52 mm&lt;sup&gt;3&lt;/sup&gt;. The measured-10 dB impedance bandwidth is 101% (2.84-8.7 GHz) and the measured 3 dB axial-ratio (AR) bandwidth is 49.8% (3.95-6.57 GHz). Good agreement is achieved between measured and simulated results.</t>
  </si>
  <si>
    <t>1896-1898</t>
  </si>
  <si>
    <t>57209562092;36014208200</t>
  </si>
  <si>
    <t>Le, T. T.;Park, H. C.</t>
  </si>
  <si>
    <t>Le T.</t>
  </si>
  <si>
    <t>Very simple circularly polarised printed patch antenna with enhanced bandwidth</t>
  </si>
  <si>
    <t>10.1049/el.2014.2963</t>
  </si>
  <si>
    <t>2-s2.0-84928187741</t>
  </si>
  <si>
    <t>['two antennas', 'transmission powers', 'ssd ),', 'simultaneous transmission', 'simulation results', 'proposed system', 'multiple classes', 'multimedia traffic', 'modulation schemes', 'based scheme', 'alamouti space', 'alamouti scheme']</t>
  </si>
  <si>
    <t>Conventional hierarchical modulation (HM) only provides two levels of unequal error protection (UEP) for multimedia traffic transmission. An HM-based scheme is proposed that provides multiple levels of UEP by exploiting the structure of the Alamouti scheme. A typical Alamouti scheme operates based on the assumptions that the modulation scheme used for the transmission at each antenna is the same and that the power in each antenna is equal. In the proposed system, these two operating assumptions are relaxed, in that the modulation schemes as well as the transmission powers for the two antennas are varied in order to propose a multiple level UEP mechanism for multimedia traffic. The concept is applied to a recently proposed system which uses the Alamouti space-time block code (STBC) structure with HM and signal space diversity (SSD), and it is shown via theoretical and simulation results how the simple UEP mechanism can accommodate the simultaneous transmission of multiple classes of multimedia traffic.</t>
  </si>
  <si>
    <t>3128-3135</t>
  </si>
  <si>
    <t>25958316400;55817703100</t>
  </si>
  <si>
    <t>Quazi, Tahmid;Xu, Hongjun</t>
  </si>
  <si>
    <t>Quazi T.</t>
  </si>
  <si>
    <t>Simple unequal error protection mechanism for multimedia traffic using the Alamouti structure with hierarchical modulation and signal space diversity</t>
  </si>
  <si>
    <t>10.1049/iet-com.2014.0350</t>
  </si>
  <si>
    <t>2-s2.0-84928189362</t>
  </si>
  <si>
    <t>['two problems', 'transmit power', 'spatial separability', 'proposed algorithms', 'power consumption', 'noise ratio', 'minimal sinr', 'local optimums', 'hybrid analogue', 'highly related', 'heuristics ways', 'digital beamforming', 'different extents', 'channel coefficients', 'analogue front', 'analogue beamforming', 'afe chains']</t>
  </si>
  <si>
    <t>Power consumption and costs of analogue front-end (AFE) chains are often not negligible for large-scale antenna array systems. A low-complexity hardware architecture is to use a number of AFE chains that are less than the number of antennas. Beamforming for this low-complexity hardware architecture involves both digital and analogue beamforming, which is termed hybrid analogue/digital beamforming. In this study, minimising the transmit power subject to signal-to-interference-plus-noise ratio (SINR) constraints and maximising the minimal SINR under the constraint of the transmit power, are investigated, respectively, for hybrid analogue/digital beamforming. Properties on the feasibility and optimality of the two problems are derived. Numerical algorithms based on semi-definite positive relaxation are proposed in an attempt to solve the two optimisation problems. The performance of the proposed algorithms is evaluated under the Gaussian and 60 GHz channel models. It is shown that the performance of hybrid analogue/digital beamforming is highly related to the correlation of the channel coefficients of subcarriers. Additionally, for different extents of the users' spatial separability, some heuristics ways of designing analogue beamforming are shown to be able to approach to at least the local optimums under the 60 GHz channel model.</t>
  </si>
  <si>
    <t>3038-3049</t>
  </si>
  <si>
    <t>114275466;60020321;60016930;60016930;60016930</t>
  </si>
  <si>
    <t>57205880279;56801352700;9634259900;56027680600;7404801897</t>
  </si>
  <si>
    <t>Geng, Jian;Xiang, Wei;Wei, Zaixue;Li, Nanxi;Yang, Dacheng</t>
  </si>
  <si>
    <t>Toowoomba;Beijing;Beijing</t>
  </si>
  <si>
    <t>University of Southern Queensland;Beijing University of Posts and Telecommunications;Beijing Institute of Space Long March Vehicle</t>
  </si>
  <si>
    <t>60020321;60016930;114275466</t>
  </si>
  <si>
    <t>Geng J.</t>
  </si>
  <si>
    <t>Multi-user hybrid analogue/digital beamforming for relatively large-scale antenna systems</t>
  </si>
  <si>
    <t>10.1049/iet-com.2013.0873</t>
  </si>
  <si>
    <t>2-s2.0-84928201961</t>
  </si>
  <si>
    <t>['queue dynamics', 'proposed algorithm', 'perform scheduling', 'large number', 'given threshold', 'effective bandwidth', 'diverse delay', 'computational complexity', 'authors propose', 'although suboptimal', 'also keep']</t>
  </si>
  <si>
    <t>In this study, the authors propose a low complexity user scheduling for multi-antenna broadcast systems with a large number of users with diverse delay-quality of service (QoS) assurances. Owing to the exclusive user scheduling constraints, the optimisation is combinatorial. Furthermore, by adopting effective capacity and effective bandwidth to illustrate the behaviours of different traffic characteristics such as different source statistics and queue dynamics, the delay-bound violation probability constraints can be converted into equivalent minimum data rate constraints. To reduce the computational complexity, they use genetic algorithm (GA) to perform scheduling, instead of a brute-force exhaustive search (ES) over all possible user subsets. By comparing the complexity of GA and ES, they show that GA is a rapid, although suboptimal, option of performing user scheduling optimisation. Simulation results show that the proposed algorithm can not only maximise the achievable user sum data rate, but also keep the delay-bound violation probability of each user below a given threshold.</t>
  </si>
  <si>
    <t>1820-1830</t>
  </si>
  <si>
    <t>60005244;60005244;60029116;60005244</t>
  </si>
  <si>
    <t>54793100700;7102122609;7006083957;9733789400</t>
  </si>
  <si>
    <t>Li, Junchao;Xia, Weiwei;Martins, Philippe;Shen, Lianfeng</t>
  </si>
  <si>
    <t>Palaiseau;Nanjing</t>
  </si>
  <si>
    <t>T√©l√©com Paris;Southeast University</t>
  </si>
  <si>
    <t>60029116;60005244</t>
  </si>
  <si>
    <t>Low complexity user scheduling for multi-antenna Gaussian broadcast systems with quality of service requirements</t>
  </si>
  <si>
    <t>10.1049/iet-com.2013.0913</t>
  </si>
  <si>
    <t>2-s2.0-84928226820</t>
  </si>
  <si>
    <t>['various schemes', 'source node', 'signal broadcasting', 'relayed subcarriers', 'relay system', 'relay nodes', 'limited feedback', 'investigated based', 'different schemes', 'destination nodes', 'destination node', 'derived bounds', 'cooperative scheme', 'cooperative mcmultiple', 'analytically derived', 'alamouti space', 'acceptable capacity']</t>
  </si>
  <si>
    <t>In this study, the performance of a multi-carrier (MC) multi-relay system with multi-antenna at source and destination nodes is investigated based on Alamouti space-time block coding (STBC) and amplify-and-forward (AF) cooperative diversity protocol with different schemes. In particular, transmission of each STBC in the system is initiated by signal broadcasting from the source node to the destination node and all the relay nodes. Depending on the cooperative scheme, one or more relays, applying AF protocol, transmit the signal to the destination. Applying maximum ratio combination technique to both the direct and the relayed subcarriers at the destination, the outage probability bounds are analytically derived for various schemes of relaying. Simulation results confirm the validity of the derived bounds, and show that the cooperative MCmultiple- input-multiple-output channel yields a notable outage performance with an acceptable capacity, especially in the average best relay selection scheme, which exploits the limited feedback.</t>
  </si>
  <si>
    <t>1778-1787</t>
  </si>
  <si>
    <t>56165151900;35318414600</t>
  </si>
  <si>
    <t>Poursajadi, Sajad;Madani, Mohammad Hossein</t>
  </si>
  <si>
    <t>Poursajadi S.</t>
  </si>
  <si>
    <t>Outage probability analysis of space-time block coding-orthogonal frequency division multiplexing cooperative systems</t>
  </si>
  <si>
    <t>10.1049/iet-com.2013.1013</t>
  </si>
  <si>
    <t>2-s2.0-84928229900</t>
  </si>
  <si>
    <t>['water column', 'snow vehicles', 'rear side', 'polar lakes', 'point mode', 'new method', 'keeping track', 'immense applications', 'gpr survey', 'gpr studies', 'glaciological investigations', 'fixed separation', 'fixed position', 'east antarctica', 'continuous mode']</t>
  </si>
  <si>
    <t>Antarctica | GPR | Ice thickness | MLF antenna | Polar lakes | Schirmacher Oasis</t>
  </si>
  <si>
    <t>Ground Penetrating Radar has immense applications in the field of glaciology. Most of the GPR studies in the glaciological investigations are concerned with high frequency antennas in continuous mode and low frequency antennas in point mode of survey. Here a new method is discussed by which GPR survey can be performed by using multiple low frequency (MLF) antennas with a range of 16 to 80 MHz frequency in continuous mode. This method can be applied by the use of a platform with fixed interchangeable positions for Transmitter and Receivers to be kept at a fixed separation during survey depending upon the depth of penetration. Another technique involves fixing the Transmitter and Receiver at a fixed position at the front and rear side of the snow vehicles and survey wheel attached to the unit for keeping track of the distance. Both of the above methods were tested in and around Schirmacher Oasis, East Antarctica to delineate the interface between the water column and bedrock in the Polar lakes and between the ice and bedrock below the Polar Ice sheet.</t>
  </si>
  <si>
    <t>1623-1629</t>
  </si>
  <si>
    <t>International Journal of Earth Sciences and Engineering</t>
  </si>
  <si>
    <t>60011103-100793202;60011103</t>
  </si>
  <si>
    <t>35579284800;36921787400</t>
  </si>
  <si>
    <t>Swain, Ashit Kumar;Goswami, Shreerup</t>
  </si>
  <si>
    <t>Cuttack;Faridabad</t>
  </si>
  <si>
    <t>Ravenshaw University;Geological Survey of</t>
  </si>
  <si>
    <t>60011103;100793202</t>
  </si>
  <si>
    <t>Swain A.</t>
  </si>
  <si>
    <t>Continuous GPR survey using multiple low frequency antennas - case studies from schirmacher Oasis, East Antarctica</t>
  </si>
  <si>
    <t>2-s2.0-84928250245</t>
  </si>
  <si>
    <t>['tremendous boost', 'system linearly', 'study presents', 'sep performance', 'results show', 'relaying approach', 'relay multiplexing', 'relay diversity', 'proposed scheme', 'parallel relaying', 'multiplexing scheme', 'ms ).', 'mobile station', 'massive multiple', 'input multiple', 'ieee 802', 'data rate', 'base station', 'available works', 'also complement']</t>
  </si>
  <si>
    <t>This study presents the symbol error probability (SEP) analysis of relay-multiplexing scheme in relay-assisted cellular systems such as the IEEE 802.16j and upcoming fifth generation (5G) systems. The availability of multiple relay paths in these systems motivates two relay configurations: (i) relay diversity and (ii) relay multiplexing. Available works in the literature have focused on the relay diversity methods. In this study, we explore the relay-multiplexing alternative whereby relay stations (RSs) act as independent data pipes for transmitting multiple independent data streams from the base station (BS) to the mobile station (MS).We examine the case when the BS is equipped with massive multiple-input multiple-output (MIMO) antennas, transmitting independent data streams to several MS simultaneously via different relay paths. We derive analytical expressions for the SEP performance of the proposed scheme, and also complement the analysis with simulations. The results show that parallel relaying of independent data streams via different RSs has acceptable SEP performance while boosting the capacity of the system linearly with the number of parallel RSs available in the system. The results also show that when this relaying approach is combined with the emerging massive MIMO techniques, a tremendous boost in data rate can be achieved.</t>
  </si>
  <si>
    <t>1788-1799</t>
  </si>
  <si>
    <t>60013183;60013183;60016005;60013183;60013183</t>
  </si>
  <si>
    <t>39160889900;6507212764;7006135510;40761036700;7004044415</t>
  </si>
  <si>
    <t>Akhlaq, Assad;Sulyman, Ahmed Iyanda;Hassanein, Hossam;Alsanie, Abdulhameed;Alshebeili, Saleh A.</t>
  </si>
  <si>
    <t>Kingston;Riyadh</t>
  </si>
  <si>
    <t>Queen‚Äôs University;King Saud University</t>
  </si>
  <si>
    <t>60016005;60013183</t>
  </si>
  <si>
    <t>Akhlaq A.</t>
  </si>
  <si>
    <t>Performance analysis of relay-multiplexing scheme in cellular systems employing massive multiple-input multiple-output antennas</t>
  </si>
  <si>
    <t>10.1049/iet-com.2013.1000</t>
  </si>
  <si>
    <t>2-s2.0-84928253840</t>
  </si>
  <si>
    <t>['transmit side', 'sufficiently investigated', 'situation becomes', 'reduced probability', 'receive side', 'performance enhancement', 'pearson detector', 'pcl scheme', 'object detection', 'multiple antennas', 'missed detection', 'localization schemes', 'higher importance', 'diversity gain', 'cross section', 'already present']</t>
  </si>
  <si>
    <t>Multi-input multioutput | Passive Coherent Location | Single Frequency Network | Spatial diversity</t>
  </si>
  <si>
    <t>Recently, it has been shown that applying MIMO technology, i.e. using multiple antennas at the transmit side and multiple antennas at the receive side, improves the performance of object detection and localization. In such scenarios, the spatial diversity specifically helps overcome the fading of the cross section of the object, leading to reduced probability of missed detection. Such a phenomenon is, in fact, the dual of probability of bit error reduction in communication systems due to diversity gain. Despite the importance of such performance enhancement, this subject has not been sufficiently investigated in the PCL (Passive Coherent Location) schemes, where the transmitters (or illuminators of opportunity) used for localization are already present in the environment. Especially, in cases where the transmitters are working in a SFN (Single Frequency Network), such as the DVB-T (Digital Video Broadcasting-Terrestrial) signal, and all are transmitting the same signal, the situation becomes of higher importance. Obviously, the effect of the SFN environment invalidates the assumption of sending orthogonal waveforms traditionally used in localization schemes. In this paper, we design the Neyman-Pearson detector for a PCL scheme and show that we can achieve the desired diversity gain for such a design as well.</t>
  </si>
  <si>
    <t>2186-2199</t>
  </si>
  <si>
    <t>60027666;60027666;60027666;60027666;60027666</t>
  </si>
  <si>
    <t>35230936000;55142394000;55321105000;29467657300;55151031000</t>
  </si>
  <si>
    <t>Radmard, M.;Majd, M. Nazari;Chitgarha, M. M.;Khalaj, B. H.;Nayebi, M. M.</t>
  </si>
  <si>
    <t>Spatial diversity gain of MIMO single frequency network in passive coherent location</t>
  </si>
  <si>
    <t>2-s2.0-84928253927</t>
  </si>
  <si>
    <t>['system insights', 'results illustrate', 'receive antennas', 'oc1 ).', 'noise ratio', 'mistakenly selected', 'linearly increasing', 'linearly decreasing', 'interference power', 'high signal', 'form expressions', 'first derive', 'findings show', 'diversity order', 'destination instead', 'desired user', 'derived analytical', 'data reception', 'correlation coefficient', 'coding gain', 'authors evaluate', 'asymptotic expressions', 'achieved performance']</t>
  </si>
  <si>
    <t>In this study, the authors evaluate the performance of space diversity systems with the Nth-best antenna selection scheme in the presence of interference and outdated channel information (OC1). The Nth-best antenna selection scheme is efficient in situations where the second or even the Nth best antenna is mistakenly selected by the destination instead of the first best antenna for data reception. In this study, they first derive the cumulative distribution function (CDF) of the end-toend (e2e) signal-to-interference plus noise ratio at the selection scheme combiner output. This CDF is then used to derive exact closed-form expressions for the e2e outage probability and symbol error probability (SEP) of the system. In the analysis, the channels of the desired user and the interferers are assumed to follow Rayleigh distribution. Furthermore, to obtain more about system insights, the performance is studied at the high signal-to-noise ratio (SNR) regime where the diversity order and coding gain are derived. Monte Carlo simulations are provided to validate the derived analytical and asymptotic expressions. Main results illustrate that with an interference power that is not scaling with SNR, the system can still achieve diversity gain when more receive antennas are used. Also, findings show that the diversity order of the system is linearly decreasing with increasing the order of the antenna, and linearly increasing with decreasing it. Furthermore, results illustrate that as the higher the correlation coefficient between the SNRs of antennas at the selection and transmission time instances, the better the achieved performance.</t>
  </si>
  <si>
    <t>1674-1683</t>
  </si>
  <si>
    <t>24175258000;6701309359</t>
  </si>
  <si>
    <t>Salhab, Anas M.;Zummo, Salam A.</t>
  </si>
  <si>
    <t>Salhab A.</t>
  </si>
  <si>
    <t>Performance of Nth-best antenna selection diversity systems with co-channel interference and outdated channel information</t>
  </si>
  <si>
    <t>10.1049/iet-com.2013.1167</t>
  </si>
  <si>
    <t>2-s2.0-84928264690</t>
  </si>
  <si>
    <t>['sum approaches', 'results show', 'proposed approaches', 'practical scheme', 'mimo systems', 'input multiple', 'golden code', 'frequency chains', 'antenna selection', 'also given']</t>
  </si>
  <si>
    <t>In multiple-input multiple-output (MIMO) systems, multiple-antenna selection has been proposed as a practical scheme for improving the signal transmission quality as well as reducing realisation cost because of minimising the number of radio-frequency chains. In this study, the authors investigate transmit antenna selection for MIMO systems with the Golden Code. Two antenna selection schemes are considered: max-min and max-sum approaches. The outage and pairwise error probability performance of the proposed approaches are analysed. Simulations are also given to verify the analysis. The results show the proposed methods provide useful schemes for antenna selection.</t>
  </si>
  <si>
    <t>2147-2152</t>
  </si>
  <si>
    <t>60000891;60000891;60000891;60000891</t>
  </si>
  <si>
    <t>57220938956;22957084600;7402475144;7402475745</t>
  </si>
  <si>
    <t>Ge, Lu;Chen, Gaojie;Gong, Yu;Chambers, Jonathon</t>
  </si>
  <si>
    <t>Performance analysis of multi-antenna selection policies using the golden code in multiple-input multiple-output systems</t>
  </si>
  <si>
    <t>10.1049/iet-com.2013.0686</t>
  </si>
  <si>
    <t>2-s2.0-84928311442</t>
  </si>
  <si>
    <t>['user multiple', 'simulation results', 'proposed approaches', 'output amplify', 'original problem', 'iterative algorithm', 'input multiple', 'hop multi', 'guaranteed convergence', 'form solutions', 'first approach', 'error criterion', 'authors consider', 'approximate closed', 'antenna correlation', 'also discussed']</t>
  </si>
  <si>
    <t>In this study, the authors consider the robust transceiver design in a dual-hop multi-user multiple-input multiple-output amplify-and-forward relay system. By incorporating the antenna correlation at both ends of the channel and taking the channel estimation errors into account, the authors propose two robust design approaches under the minimum sum mean-square-error criterion. Specifically, they decouple the original problem into three convex sub-problems in the first approach and develop an iterative algorithm with guaranteed convergence. The second approach converts the original problem into simple power allocation problems utilising a certain relaying structure, and the approximate closed-form solutions are derived. Some practical implementation issues are also discussed. Simulation results are provided to demonstrate the effectiveness of the proposed approaches.</t>
  </si>
  <si>
    <t>2162-2170</t>
  </si>
  <si>
    <t>60022381;60025278;60022381</t>
  </si>
  <si>
    <t>56591909100;11940803400;7202941787</t>
  </si>
  <si>
    <t>Liu, Jun;Gao, Feifei;Qiu, Zhengding</t>
  </si>
  <si>
    <t>Tsinghua University;Beijing Jiaotong University</t>
  </si>
  <si>
    <t>60025278;60022381</t>
  </si>
  <si>
    <t>Robust transceiver design for multi-user multipleinput multiple-output amplify-and-forward relay systems</t>
  </si>
  <si>
    <t>10.1049/iet-com.2013.1065</t>
  </si>
  <si>
    <t>2-s2.0-84928316857</t>
  </si>
  <si>
    <t>['wideband antenna', 'various frequencies', 'tilts based', 'rectangular patch', 'idle frequencies', 'ground plane', 'frequency response', 'dynamic transmission', 'communicating antenna', 'channel sensing', 'arduino board', 'antenna system', 'angular position']</t>
  </si>
  <si>
    <t>A new cognitive radio antenna system is presented and discussed in this study. The antenna system is composed of a wideband antenna that is used for channel sensing and a communicating antenna that is used for dynamic transmission over various frequencies. The communicating antenna is a software controlled reconfigurable antenna that can tune its frequency response by changing the height and angular position of its ground plane. This antenna is composed of a rectangular patch and three ground planes. Two ground planes are fixed while the third one moves and tilts based on the user's demand. The antenna's moving ground plane is controlled by an Arduino board and two linear actuators. The wideband sensing antenna is composed of a printed monopole patch that searches the spectrum for idle frequencies. A prototype of the complete antenna system is fabricated and tested. Both experimental and simulated results show good agreement.</t>
  </si>
  <si>
    <t>858-863</t>
  </si>
  <si>
    <t>60068761-60033021;60033021-60021508;60000497;60000497;60033021</t>
  </si>
  <si>
    <t>24733826700;25032141400;36631185300;57003558300;35465847700</t>
  </si>
  <si>
    <t>Costantine, Joseph;Tawk, Youssef;Woodland, Jonathan;Flaum, Noah;Christodoulou, Christos G.</t>
  </si>
  <si>
    <t>Lebanon;United States;United States;United States</t>
  </si>
  <si>
    <t>Beirut;Albuquerque;Notre Dame;Fullerton</t>
  </si>
  <si>
    <t>American University of Beirut;The University of New Mexico;University of Notre Dame;California State University, Fullerton</t>
  </si>
  <si>
    <t>60068761;60033021;60021508;60000497</t>
  </si>
  <si>
    <t>Costantine J.</t>
  </si>
  <si>
    <t>Reconfigurable antenna system with a movable ground plane for cognitive radio</t>
  </si>
  <si>
    <t>10.1049/iet-map.2013.0605</t>
  </si>
  <si>
    <t>2-s2.0-84928320852</t>
  </si>
  <si>
    <t>['standard c', 'ran ).', 'problem structure', 'linear minimum', 'detailed meansquare', 'design suitable', 'beamforming matrices', 'authors investigate', 'also deployed']</t>
  </si>
  <si>
    <t>In this study, the authors investigate the linear minimum-mean-square-error beamforming design for relay-assisted cloud radio access network (C-RAN). A standard C-RAN architecture separates baseband processing units and wireless radio units in order to save energy cost. To further enhance network coverage, several relay nodes (RNs) are also deployed. Regrading the per-antenna power constraints at both of the remote radio heads (RRHs) and the RNs in the author's work the beamforming matrices at the RRHs and RNs are 'jointly' optimised for the considered relay assisted C-RAN. The considered optimisation problem is a non-convex and multiple variable optimisation problem which is in general very hard to solve. In order to make the design suitable for large scale networks exploiting to the problem structure a novel two stage decomposition algorithms are proposed. Finally, a detailed meansquare- error performance comparison is given by the simulations.</t>
  </si>
  <si>
    <t>1883-1891</t>
  </si>
  <si>
    <t>7005339161;35184311300;56603459300;35073266700;56856436900</t>
  </si>
  <si>
    <t>Fei, Zesong;Xing, Chengwen;Li, Na;Zhu, Dalin;Lei, Ming</t>
  </si>
  <si>
    <t>Fei Z.</t>
  </si>
  <si>
    <t>Leakage-based distributed minimum-mean-square error beamforming for relay-assisted cloud radio access networks</t>
  </si>
  <si>
    <t>10.1049/iet-com.2013.0905</t>
  </si>
  <si>
    <t>2-s2.0-84928331070</t>
  </si>
  <si>
    <t>['wide range', 'users goes', 'user large', 'total number', 'spectral efficiency', 'simulation results', 'scale das', 'much larger', 'limiting rates', 'input multiple', 'form expressions', 'cell multi', 'bs antennas', 'base station', 'antenna configuration', 'also given']</t>
  </si>
  <si>
    <t>The spectral efficiency of single-cell multi-user large-scale distributed antenna system (DAS) is studied. Firstly, the closed-form expressions are derived for the uplink achievable rate with maximum ratio combining and the downlink achievable rate with maximum ratio transmission. Secondly, the limiting rates are also given when the ratio of the total number of base station (BS) antennas to the number of users goes to infinity. Thirdly, the results are validated via numerical simulations. It is shown that the closed-form expressions are very accurate with respect to the simulation results over a wide range of the ratio of the total number of BS antennas to the number of users, both the uplink and downlink achievable rates of the large-scale DAS are much larger than that of the co-located massive multiple-input multiple-output with the same antenna configuration and the theoretical results get more and more close to the limiting rates with increasing the ratio of the total number of BS antennas to the number of users.</t>
  </si>
  <si>
    <t>2213-2221</t>
  </si>
  <si>
    <t>54412754700;55565935900;36058032700;7202297685</t>
  </si>
  <si>
    <t>Li, Jiamin;Wang, Dongming;Zhu, Pengcheng;You, Xiaohu</t>
  </si>
  <si>
    <t>Spectral efficiency analysis of single-cell multi-user large-scale distributed antenna system</t>
  </si>
  <si>
    <t>10.1049/iet-com.2013.0855</t>
  </si>
  <si>
    <t>2-s2.0-84928344456</t>
  </si>
  <si>
    <t>01IC10L10H</t>
  </si>
  <si>
    <t>['time effort', 'practical implications', 'physical implementation', 'patch element', 'optimization process', 'maximum directivity', 'input phase', 'individually made', 'first attempt', 'final goal', 'field pattern', 'easy optimization', 'different types', 'design process', 'authors try']</t>
  </si>
  <si>
    <t>Antenna | Golden section search | Method of moments | Optimization | Phased array | UHF RFID</t>
  </si>
  <si>
    <t>Purpose - The purpose of this paper is to present an optimization process for the design of a 2√ó2 patch antenna phased array with application for an UHF RFID system. Design/methodology/approach - The optimization process is based on a method of moment (MoM)-solver, which was individually made to create such patch antenna phased arrays and simulate the radiated field pattern. In combination with this MoM-solver, a GUI, which gives the opportunity to change every physical antenna factor and create the antenna structure within a few minutes is presented. Furthermore the golden section search method is used to produce an even better solution in a more efficient way compared to the first attempt. After the simulation, different types of presentation of results can be chosen for a fast and easy optimization. Findings - The design process is discussed while the authors try to optimize the distance between the elements and the difference of input phase for each patch element. The final goal is to create an antenna with maximum directivity and coverage of field pattern. Practical implications - A physical implementation of an optimized patch antenna phased array and the results of measurement are presented in the end. Originality/value - An optimization process for the design of a 2√ó2 patch antenna phased array with application for an UHF RFID system is presented. Furthermore the golden section search method is combined with the design process to increase the accuracy of the solution and decrease the time effort.</t>
  </si>
  <si>
    <t>1847-1862</t>
  </si>
  <si>
    <t>60004935;60004935;60004935;113749174;60004935</t>
  </si>
  <si>
    <t>55806579900;57213382045;56604992200;7103051010;7006725974</t>
  </si>
  <si>
    <t>Wang, Yuanhao;Berens, Michael;Nietsch, Alexander;John, Werner;Mathis, Wolfgang</t>
  </si>
  <si>
    <t>Hannover;Paderborn</t>
  </si>
  <si>
    <t>Gottfried Wilhelm Leibniz Universit√§t Hannover;SIL System Integration Laboratory GmbH</t>
  </si>
  <si>
    <t>60004935;113749174</t>
  </si>
  <si>
    <t>Optimized designing of a patch phased array with a MoM-solver</t>
  </si>
  <si>
    <t>10.1108/COMPEL-11-2013-0365</t>
  </si>
  <si>
    <t>2-s2.0-84928388429</t>
  </si>
  <si>
    <t>['several numbers', 'rfid tags', 'rfid tag', 'reading performance', 'reader antenna', 'possible situations', 'mri system', 'mri machine', 'mri examination', 'imaging conditions', 'imaging artifacts', 'image artifacts', 'ct scanning', 'ct scan', 'ct images', 'computed tomography', 'also analyzed', 'acquired mr', '7mhz mri', '3 tesla', '15 samples']</t>
  </si>
  <si>
    <t>Artifacts | Computed tomography | MRI implants | MRI safety | UHF RFID</t>
  </si>
  <si>
    <t>The aim of this work was to assess two issues concerning magnetic resonance imaging (MRI) including device functionality and image artifacts for the presence of ultra high frequency (UHF) radio frequency identification (RFID) devices in connection with 0.3 Tesla at 12.7MHz MRI and computed tomography (CT) scanning. A total of 15 samples of RFID tags with two dissimilar sizes (wristband and ID card types) were tested. The tags were exposed to a several numbers of MR-imaging conditions during MRI examination and X-rays of CT scan. During the test, the tags were oriented in three different directions (axial, coronal and sagittal) pertaining to MRI system in order to encompass all possible situations with respect to the patient undergoing MRI and CT scanning, wearing a RFID tag on wrist. In addition to the device functionality test and imaging artifacts, we also analyzed the reading performance of the RFID reader considering significant factors in MRI scan area. We observed that the tags did not experience physical damage with its functionality remained unchanged even after MRI and CT scanning, and there was no modification in previously stored data as well. In addition, no evidence of artifact was observed in the acquired MR and CT images. Therefore, we can conclude that the use of passive UHF RFID tag is safe for a patient undergoing MRI at 0.3 T/ 12.7MHz and CT scanning. However, the reading performance of the RFID reader got affected depending on whether the MRI machine was on or off and also by the angle of the reader antenna.</t>
  </si>
  <si>
    <t>60114940;60114940</t>
  </si>
  <si>
    <t>57186477100;7003846206</t>
  </si>
  <si>
    <t>Periyasamy, M.;Dhanasekaran, R.</t>
  </si>
  <si>
    <t>Ramanathapuram</t>
  </si>
  <si>
    <t>Syed Ammal Engineering College</t>
  </si>
  <si>
    <t>Periyasamy M.</t>
  </si>
  <si>
    <t>Implementation of radio frequency identification devices in 0.3 tesla magnetic resonance imaging and computed tomography</t>
  </si>
  <si>
    <t>10.4015/S1016237214500690</t>
  </si>
  <si>
    <t>2-s2.0-84928432318</t>
  </si>
  <si>
    <t>['vertical spaces', 'two csi', 'transmission scheme', 'simulations show', 'rs resources', 'rs ports', 'rs port', 'reference strategy', 'recent years', 'real systems', 'partial csi', 'paper introduces', 'omnidirectional csi', 'ms selects', 'mobile station', 'input multiple', 'horizontal csi', 'greatly improved', 'existing research', 'csi ),', 'base station']</t>
  </si>
  <si>
    <t>3D MIMO | CSI | feedback | precoding | vertical beam gain</t>
  </si>
  <si>
    <t>In a three-dimensional (3D) multiple-input multiple-output (MIMO) system, the base station can use both horizontal and vertical spaces, transmitting spatial beam to users more accurately. This system has caught the attention of researchers in recent years. The existing research on the 3D MIMO technology is based on the assumption that the base station can acquire the ideal channel state information (CSI), which is not actually the case in real systems. Therefore, this paper introduces a limited feedback transmission scheme based on mobile station (MS) compensation in the 3D MIMO system. In this scheme, the vertical antenna gain of the 3D MIMO system compensation is assigned to the MS. Two CSI-RS ports are configured at the base station, omnidirectional CSI-RS port and partial CSI-RS port. The MS can calculate the horizontal CSI and the vertical beam gain according to omnidirectional CSI-RS port and partial CSI-RS port, respectively. Partial CSI-RS resources are used to calculate the channel after being weighted by the vertical beam vector, MS selects the optimal vertical precoding vector. Simulations show that compared with the reference strategy, the transmission scheme with limited feedback based on the MS compensation proposed in this article has more advantages. The average spectral efficiency of the system and the cell edge spectral efficiency can be greatly improved.</t>
  </si>
  <si>
    <t>102-110</t>
  </si>
  <si>
    <t>60108757-60022381;60022381;60022381;60083495</t>
  </si>
  <si>
    <t>35743151600;55501206100;55476800200;55450517800</t>
  </si>
  <si>
    <t>Han, Dongsheng;Yang, Wei;Peng, Yuefeng;Zhu, Yuan</t>
  </si>
  <si>
    <t>Baoding;Beijing;Beijing</t>
  </si>
  <si>
    <t>North China Electric Power University (Baoding);Intel Corporation, China;Beijing Jiaotong University</t>
  </si>
  <si>
    <t>60108757;60083495;60022381</t>
  </si>
  <si>
    <t>Han D.</t>
  </si>
  <si>
    <t>A limited feedback transmission scheme based on MS compensation in the 3D MIMO system</t>
  </si>
  <si>
    <t>10.1109/CC.2014.7085390</t>
  </si>
  <si>
    <t>2-s2.0-84928476556</t>
  </si>
  <si>
    <t>['wideband properties', 'two techniques', 'techniques found', 'smart antenna', 'satisfactory performance', 'practical implementation', 'matrix inversion', 'idft method', 'hence eliminates', 'hardware background', 'frequency selectivity', 'basic fundamental', 'array theory', 'application differs']</t>
  </si>
  <si>
    <t>Array geometry | Beamforming | Smart antenna | Spatial processing</t>
  </si>
  <si>
    <t>In this paper, array theory in general has been discussed. A basic fundamental of smart antenna and beamforming techniques using rectangular array theory is discussed. Two techniques, Matrix inversion and IDFT method, for their pros and cons were described which were used for beamforming. Both the techniques found to be useful as their areas of application differs on hardware background. The design of a fully spatial signal processor using rectangular array configuration is presented in this paper. It has wideband properties and, hence eliminates the requirement of different antenna spacing. Furthermore, frequency selectivity and rejecting unwanted signals gives the satisfactory performance for practical implementation.</t>
  </si>
  <si>
    <t>257-264</t>
  </si>
  <si>
    <t>International Journal of Electrical and Computer Engineering</t>
  </si>
  <si>
    <t>108659141-60079592;60079592;60025929</t>
  </si>
  <si>
    <t>23983937800;36052925500;56606180900</t>
  </si>
  <si>
    <t>Bodhe, S. K.;Hogade, B. G.;Nandgaonkar, Shailesh D.</t>
  </si>
  <si>
    <t>Mumbai;Mumbai;Pune</t>
  </si>
  <si>
    <t>Narsee Monjee Institute of Management Studies, Mumbai;University of Mumbai;Bosh Technologies</t>
  </si>
  <si>
    <t>60079592;60025929;108659141</t>
  </si>
  <si>
    <t>Bodhe S.</t>
  </si>
  <si>
    <t>Beamforming techniques for smart antenna using rectangular array structure</t>
  </si>
  <si>
    <t>2-s2.0-84928478533</t>
  </si>
  <si>
    <t>['results obtained', 'proposed algorithm', 'iterative performances', 'fixed beamwidth', 'differential search', 'ccaa patterns', 'also given', 'also compared']</t>
  </si>
  <si>
    <t>A backtracking search optimization algorithm (BSA) is proposed for the synthesis of concentric circular antenna arrays (CCAAs) with the low sidelobe levels at a fixed beamwidth. Several numerical examples of CCAA patterns with the single, multiple, and broad nulls imposed at the directions of interference are also given to illustrate the performance and flexibility of the proposed algorithm. BSA is a relatively new population based evolutionary optimization algorithm. The numerical results show that the design of CCAA using BSA provides good sidelobe levels with a fixed beamwidth. The nulling patterns obtained by BSA are also very good. The quality of results obtained by the BSA is checked by comparing with that of several metaheuristic algorithms in the literature. BSA is also compared with differential search (DS) and bacterial foraging algorithms (BFA) in terms of iterative performances.</t>
  </si>
  <si>
    <t>60106505;60003217;60086905</t>
  </si>
  <si>
    <t>7005087231;57211875077;25626219300</t>
  </si>
  <si>
    <t>Guney, K.;Durmus, A.;Basbug, S.</t>
  </si>
  <si>
    <t>Kayseri;Nevsehir;Kayseri</t>
  </si>
  <si>
    <t>T. C. Nuh Naci Yazgan √úniversitesi;Nev≈üehir Haci Bekta≈ü Veli √úniversitesi;Erciyes √úniversitesi</t>
  </si>
  <si>
    <t>60106505;60086905;60003217</t>
  </si>
  <si>
    <t>Backtracking Search Optimization Algorithm for Synthesis of Concentric Circular Antenna Arrays</t>
  </si>
  <si>
    <t>10.1155/2014/250841</t>
  </si>
  <si>
    <t>2-s2.0-84928487828</t>
  </si>
  <si>
    <t>['unitary space', 'symbol duration', 'special construction', 'second scheme', 'required constellations', 'performance analysis', 'one part', 'new constellations', 'miss detection', 'low complexity', 'information bits', 'first scheme', 'different positions', 'decoding algorithms', 'conventional design', 'conventional constellations']</t>
  </si>
  <si>
    <t>constellation | decoding algorithm | multiple-input multiple output system | unitary space-time constellations | zero vector</t>
  </si>
  <si>
    <t>Two novel schemes of unitary space-time constellations generation based on zero vectors adding are proposed for the multiple-antenna communication system. In the first scheme, T&lt;inf&gt;2&lt;/inf&gt; zero row vectors are added into conventional unitary matrices directly, and the number of new unitary matrices obtained by different positions of the added zero vectors in T symbol duration is T / T&lt;inf&gt;2&lt;/inf&gt;‚åã times larger than that of conventional unitary matrices. In the second scheme, one part of the required constellations is created by the first scheme and the other part is obtained by the conventional design. This means that more information bits can be transmitted by the new constellations. According to their special construction, two corresponding decoding algorithms are proposed with low complexity in flat fading channel, respectively. At the same time, the probability of miss detection is deduced for the decoding algorithms. Performance analysis and simulation results show that the proposed constellations outperform the conventional constellations and the proposed decoding algorithms are efficient and simple.</t>
  </si>
  <si>
    <t>60108757-60022381;60022381;60022381</t>
  </si>
  <si>
    <t>35743151600;55501206100;36656628400</t>
  </si>
  <si>
    <t>Han, Dongsheng;Yang, Wei;Xie, Yinghai</t>
  </si>
  <si>
    <t>Baoding;Beijing</t>
  </si>
  <si>
    <t>North China Electric Power University (Baoding);Beijing Jiaotong University</t>
  </si>
  <si>
    <t>60108757;60022381</t>
  </si>
  <si>
    <t>Noncoherent unitary space-time codes: Constellation design and decoding algorithm</t>
  </si>
  <si>
    <t>10.1109/CC.2014.7085382</t>
  </si>
  <si>
    <t>2-s2.0-84928496050</t>
  </si>
  <si>
    <t>['¬© 1963', 'radiating elements', 'paper describes', 'jointly optimized', 'aperture filling', 'aperture efficiency', '2012 ieee']</t>
  </si>
  <si>
    <t>Antenna synthesis | aperiodic arrays | array antennas | density taper techniques</t>
  </si>
  <si>
    <t>The paper describes a deterministic algorithm based on simple analytical expressions for designing linear sparse array antennas, composed of not overlapping linear sub-apertures with pre-assigned power levels, where the positions and the dimensions of the radiating elements are jointly optimized and exploited. The obtained arrays permit maximizing the aperture filling and, as a consequence, the aperture efficiency and directivity. ¬© 1963-2012 IEEE.</t>
  </si>
  <si>
    <t>1619-1626</t>
  </si>
  <si>
    <t>15122016500;6603944956</t>
  </si>
  <si>
    <t>Angeletti, Piero;Toso, Giovanni</t>
  </si>
  <si>
    <t>Array antennas with jointly optimized elements positions and dimensions Part I: Linear arrays</t>
  </si>
  <si>
    <t>10.1109/TAP.2013.2281602</t>
  </si>
  <si>
    <t>2-s2.0-84928649566</t>
  </si>
  <si>
    <t>['technical challenge', 'significantly increase', 'selected antennas', 'scale multiple', 'scale antennas', 'proposed methods', 'proposed method', 'particularly useful', 'paper proposes', 'optimal large', 'often employed', 'input multiple', 'increase along', 'important role', 'exhaustive search', 'efficiently implemented', 'computation complexity', 'antenna selection']</t>
  </si>
  <si>
    <t>Transmit antenna selection plays an important role in large-scale multiple-input multiple-output (MIMO) communications, but optimal large-scale MIMO antenna selection is a technical challenge. Exhaustive search is often employed in antenna selection, but it cannot be efficiently implemented in large-scale MIMO communication systems due to its prohibitive high computation complexity.This paper proposes a low-complexity interactive multiple-parameter optimization method for joint transmit antenna selection and beamforming in large-scale MIMO communication systems.The objective is to jointlymaximize the channel outrage capacity and signal-to-noise (SNR) performance and minimize the mean square error in transmit antenna selection and minimum variance distortionless response (MVDR) beamforming without exhaustive search.The effectiveness of all the proposed methods is verified by extensive simulation results. It is shown that the required antenna selection processing time of the proposed method does not increase along with the increase of selected antennas, but the computation complexity of conventional exhaustive search method will significantly increase when large-scale antennas are employed in the system. This is particularly useful in antenna selection for large-scale MIMO communication systems.</t>
  </si>
  <si>
    <t>57208864562;7501755507;7203046100</t>
  </si>
  <si>
    <t>Qian, Kun;Wang, Wen Qin;Shao, Huaizong</t>
  </si>
  <si>
    <t>Qian K.</t>
  </si>
  <si>
    <t>Low-complexity transmit antenna selection and beamforming for large-scale MIMO communications</t>
  </si>
  <si>
    <t>10.1155/2014/159375</t>
  </si>
  <si>
    <t>2-s2.0-84928682542</t>
  </si>
  <si>
    <t>['trichoid sensilla', 'styloconic sensilla', 'shaped sensilla', 'sensory organs', 'sensilla located', 'plate organs', 'peg sensilla', 'maxillary plates', 'like sensilla', 'first reported', 'external morphology', 'eleven types', 'coeloconic sensilla', 'campaniform sensilla', 'basiconic sensilla', 'antennal scape', 'antennal pedicel', 'adult male']</t>
  </si>
  <si>
    <t>antenna | Hemiptera | labium | maxillae | Tropiduchidae | ultrastructure</t>
  </si>
  <si>
    <t>The external morphology of the heads of adult male and female Cixiopsis punctatus (Matsumura) (Hemiptera: Fulgoromorpha: Tropiduchidae) was studied using scanning electron microscopy. Eleven types of sensilla or sensory organs were identified: trichoid sensilla on the pedicel, scape, maxillae, and labium; campaniform sensilla on the antennal pedicel, antennal scape, maxillae, and labium; plate organs on the antennal pedicel; coeloconic sensilla in Bourgoin's organ and styloconic sensilla on the expanded flagellar base; Evans' organ and button-like sensilla on the maxillary plates; basiconic sensilla, peg sensilla, and coin-shaped sensilla on the labium. Styloconic sensilla on the expanded flagellar base and peg sensilla located between the dorsal sensory field and the opening of the maxillae and mandibles were first reported in Tropiduchidae. The external morphology, distribution, and abundance of sensilla located on antennae, maxillae, and labium in C. punctatus were illustrated.</t>
  </si>
  <si>
    <t>60029608;60029608;60029608</t>
  </si>
  <si>
    <t>56128410200;55326653700;7103265244</t>
  </si>
  <si>
    <t>Wang, Rong Rong;Wan, Xin Yi;Liang, Ai Ping</t>
  </si>
  <si>
    <t>Haidian</t>
  </si>
  <si>
    <t>Institute of Zoology Chinese Academy of Sciences</t>
  </si>
  <si>
    <t>Wang R.R.</t>
  </si>
  <si>
    <t>Fine Structure of Sensory Apparatus on the Head of Cixiopsis punctatus</t>
  </si>
  <si>
    <t>10.1673/031.014.99</t>
  </si>
  <si>
    <t>2-s2.0-84928710331</t>
  </si>
  <si>
    <t>['widely used', 'usually suffers', 'undesired motion', 'test purposes', 'stabilization task', 'proposed system', 'objective evaluation', 'motion smoothing', 'motion compensation', 'median filter', 'large amount', 'kalman filtering', 'detection ratio', 'desired motion', 'data compared', 'challenges must']</t>
  </si>
  <si>
    <t>Aerial surveillance | Digital video stabilization | Moving object detection | Scale invariant feature transform (SIFT)</t>
  </si>
  <si>
    <t>Aerial surveillance system provides a large amount of data compared with traditional surveillance system. But, it usually suffers from undesired motion of cameras, which presents new challenges. These challenges must be overcome before such video can be widely used. In this paper, we present a novel video stabilization and moving object detection system based on camera motion estimation. We use local feature extraction and matching to estimate global motion and we demonstrate that Scale Invariant Feature Transform (SIFT) keypoints are suitable for the stabilization task. After estimating the global camera motion parameters using affine transformation, we detect moving object by Kalman filtering. For motion smoothing, we use a median filter to retain the desired motion. Finally, motion compensation is carried out to obtain a stabilized video sequence. A number of aerial video examples demonstrate the effectiveness of our proposed system. We use the software Virtual Dub with the Deshaker-Plugin for test purposes. For objective evaluation, we use Interframe Transformation Fidelity for video stabilization tasks and Detection Ratio for moving object detection task.</t>
  </si>
  <si>
    <t>6745-6767</t>
  </si>
  <si>
    <t>60070321;60070321;60070321</t>
  </si>
  <si>
    <t>55796990000;35281296800;7003687617</t>
  </si>
  <si>
    <t>Walha, Ahlem;Wali, Ali;Alimi, Adel M.</t>
  </si>
  <si>
    <t>Walha A.</t>
  </si>
  <si>
    <t>Video stabilization with moving object detecting and tracking for aerial video surveillance</t>
  </si>
  <si>
    <t>10.1007/s11042-014-1928-z</t>
  </si>
  <si>
    <t>2-s2.0-84928711263</t>
  </si>
  <si>
    <t>['radiating elements', 'outdoor propagations', 'mutual coupling', 'handheld devices', 'elements separation', 'diversity analysis', 'decoupling structure', 'also presented', '6 ghz', '5 mm2', '5 mm', '20 db']</t>
  </si>
  <si>
    <t>A compact planar ultra-wideband (UWB) multiple-input-multiple-output antenna array with two radiating elements is proposed in this work. Elements separation is kept at 5.5 mm and the isolation is achieved with a floating parasitic decoupling structure not known for UWB diversity antennas previously. The antenna system performs very well over the entire UWB frequency range of 3.1-10.6 GHz. The mutual coupling between the radiating elements is below -20 dB in most of the band. The decoupling structure is investigated in detail and the diversity analysis of the antenna in Rayleigh fading environment for indoor and outdoor propagations is also presented by computing envelope correlation coefficients. The proposed antenna array measures 33 √ó 45.5 mm2 only and it is suitable for handheld devices, personal digital assistant (PDA)s, next generation home entertainment systems and robots.</t>
  </si>
  <si>
    <t>747-753</t>
  </si>
  <si>
    <t>60000481;60000481;60108256;60022109;60000481;60089631</t>
  </si>
  <si>
    <t>25122598400;7005751865;27567980800;35090402300;13105283300;57201517821</t>
  </si>
  <si>
    <t>Khan, Muhammad Saeed;Capobianco, Antonio Daniele;Najam, Ali Imran;Shoaib, Imran;Autizi, Elena;Shafique, Muhammad Farhan</t>
  </si>
  <si>
    <t>France;Pakistan;United Kingdom;Italy</t>
  </si>
  <si>
    <t>Valence;Islamabad;London;Padua</t>
  </si>
  <si>
    <t>Laboratoire de Conception et d'Int√©gration des Syst√®mes (LCIS);COMSATS University Islamabad;Queen Mary University of London;Universit√† degli Studi di Padova</t>
  </si>
  <si>
    <t>60108256;60089631;60022109;60000481</t>
  </si>
  <si>
    <t>Compact ultra-wideband diversity antenna with a floating parasitic digitated decoupling structure</t>
  </si>
  <si>
    <t>10.1049/iet-map.2013.0672</t>
  </si>
  <si>
    <t>2-s2.0-84928745060</t>
  </si>
  <si>
    <t>['results indicate', 'paper analyses', 'output system', 'noise ratio', 'multiplexing users', 'input multiple', 'forcing precoding', 'energy efficiency', 'base station', 'also evaluated']</t>
  </si>
  <si>
    <t>This paper analyses the performance of the downlink massive multiple-input multiple-output system when the zero-forcing precoding is employed at the base station. The trade-off between the energy efficiency and the average area spectrum efficiency is established, the optimal energy efficiency is further deduced and the reliability is also evaluated. Results indicate the relation between the performance and various system parameters, including the number of antennas at the base station, the number of multiplexing users and the signal-to-noise ratio.</t>
  </si>
  <si>
    <t>1219-1230</t>
  </si>
  <si>
    <t>7404455005;57210438342;15046685200;55619298524</t>
  </si>
  <si>
    <t>Zhao, Long;Zheng, Kan;Long, Hang;Zhao, Hui</t>
  </si>
  <si>
    <t>Performance analysis for downlink massive MIMO system with ZF precoding</t>
  </si>
  <si>
    <t>10.1002/ett.2745</t>
  </si>
  <si>
    <t>2-s2.0-84928894582</t>
  </si>
  <si>
    <t>['work lies', 'proposed scheme', 'optimal relay', 'numerical simulations', 'lambert function', 'joint source', 'instantaneous two', 'hop single', 'green dual', 'energy efficiency', 'deliberately manipulating']</t>
  </si>
  <si>
    <t>In this paper, the joint source-relay power allocation issue in green dual-hop single-antenna relaying systems is investigated from the energy efficiency point of view. By considering a practical power consumption model, the optimal transmit power of the source and that of the relay are derived in the form of analytical expressions based on the maximisation of energy efficiency with a guarantee of the required spectral efficiency. The novelty of the work lies in that the highly complicated optimisation problem is solved by deliberately manipulating the Lagrangian function using the properties of the Lambert function. It is shown that the optimal relay-to-source power ratio is adaptive to the ratio of the instantaneous two-hop channel gains. Numerical simulations have illustrated the effectiveness of our proposed scheme.</t>
  </si>
  <si>
    <t>745-751</t>
  </si>
  <si>
    <t>60005244;60012708;60005244</t>
  </si>
  <si>
    <t>24824758400;7102640968;7406279559</t>
  </si>
  <si>
    <t>Li, Chunguo;Cioffi, John M.;Yang, Luxi</t>
  </si>
  <si>
    <t>Optimal energy efficient joint power allocation for two-hop single-antenna relaying systems</t>
  </si>
  <si>
    <t>10.1002/ett.2842</t>
  </si>
  <si>
    <t>2-s2.0-84928952927</t>
  </si>
  <si>
    <t>['worldwide interoperability', 'wide slot', 'substrate along', 'small antenna', 'radiating patch', 'properly adjusting', 'parasitic element', 'operating band', 'notched band', 'notch band', 'microwave access', 'designed antenna', 'compact size', 'communication applications', '84 ghz', '5 ghz', '11 ghz']</t>
  </si>
  <si>
    <t>A small antenna with single notch band at 3.5 GHz is designed for ultrawideband (UWB) communication applications. The fabricated antenna comprises a radiating monopole element and a perfectly conducting ground plane with a wide slot. To achieve a notch band at 3.5 GHz, a parasitic element has been inserted in the same plane of the substrate along with the radiating patch. Experimental results shows that, by properly adjusting the position of the parasitic element, the designed antenna can achieve an ultrawide operating band of 3.04 to 11 GHz with a notched band operating at 3.31-3.84 GHz. Moreover, the proposed antenna achieved a good gain except at the notched band and exhibits symmetric radiation patterns throughout the operating band. The prototype of the proposed antenna possesses a very compact size and uses simple structures to attain the stop band characteristic with an aim to lessen the interference between UWB and worldwide interoperability for microwave access (WiMAX) band.</t>
  </si>
  <si>
    <t>60033059-60001821;60001821;60001821;60001821;60001821</t>
  </si>
  <si>
    <t>35174417400;55328836300;24483332300;6603155913;24833021900</t>
  </si>
  <si>
    <t>Azim, Rezaul;Tariqul Islam, Mohammad;Misran, Norbahiah;Yatim, Baharudin;Arshad, Haslina</t>
  </si>
  <si>
    <t>Bangladesh;Malaysia</t>
  </si>
  <si>
    <t>Chittagong;Bangi</t>
  </si>
  <si>
    <t>University of Chittagong;Universiti Kebangsaan Malaysia</t>
  </si>
  <si>
    <t>60033059;60001821</t>
  </si>
  <si>
    <t>Design and realization of a planar ultrawideband antenna with notch band at 3.5 GHz</t>
  </si>
  <si>
    <t>10.1155/2014/563830</t>
  </si>
  <si>
    <t>2-s2.0-84929057188</t>
  </si>
  <si>
    <t>['te polarizations', 'stratified medium', 'reference structure', 'rapid convergence', 'proposed formulation', 'planar structures', 'numerical validation', 'moments formulation', 'metal plate', 'finite number', 'efficient method', 'bessel domain']</t>
  </si>
  <si>
    <t>Azimuthal symmetry | cylindrical waves | method of moments | omnidirectional antennas | spectral domain</t>
  </si>
  <si>
    <t>An efficient method-of-moments formulation is proposed for the analysis of planar structures in the presence of azimuthally symmetric fields. Boundary integral equations are derived for TM and TE polarizations, assuming as a reference structure a metal plate with a finite number of concentric annular slots placed above a stratified medium. The equations are discretized with a Galerkin testing scheme in the Fourier-Bessel domain, adopting suitable sub-domain basis functions that ensure a very rapid convergence of the involved spectral integrals. Numerical validation is provided by comparison with state-of-art simulation software, considering planar antennas with omnidirectional radiation patterns, in order to show the accuracy of the proposed formulation. ¬© 2014 IEEE.</t>
  </si>
  <si>
    <t>2317-2322</t>
  </si>
  <si>
    <t>60032350;60032350;60032350;60032350;60032350</t>
  </si>
  <si>
    <t>56627115500;6701731702;6701466183;55263521000;7102947741</t>
  </si>
  <si>
    <t>Di Ruscio, David;Burghignoli, Paolo;Baccarelli, Paolo;Comite, Davide;Galli, Alessandro</t>
  </si>
  <si>
    <t>Di Ruscio D.</t>
  </si>
  <si>
    <t>Spectral method of moments for planar structures with azimuthal symmetry</t>
  </si>
  <si>
    <t>10.1109/TAP.2014.2302831</t>
  </si>
  <si>
    <t>2-s2.0-84929141868</t>
  </si>
  <si>
    <t>['¬© 1963', 'tracking targets', 'successfully reduced', 'radar applications', 'memetic ga', 'lobe level', 'lobe difference', 'linear array', 'initial conditions', 'genetic algorithm', 'conventional pso', '2012 ieee']</t>
  </si>
  <si>
    <t>Evolutionary computation | phased arrays | radar tracking</t>
  </si>
  <si>
    <t>A memetic particle swarm optimization (MPSO) algorithm is applied to fine-tune the asymmetrical difference pattern of a linear array, which is useful for tracking targets, for example, in radar applications. The side-lobe level of the asymmetrical difference pattern with various peak differences can be successfully reduced, while maintaining the desired squint angle and the side-lobe difference. Conventional PSO, genetic algorithm (GA) and memetic GA (MGA) have also been applied, with the initial conditions of uniformly-excited and Bayliss linear arrays, to compare their performance of optimization. ¬© 1963-2012 IEEE.</t>
  </si>
  <si>
    <t>2297-2302</t>
  </si>
  <si>
    <t>Optimization of asymmetrical difference pattern with memetic algorithm</t>
  </si>
  <si>
    <t>10.1109/TAP.2014.2302440</t>
  </si>
  <si>
    <t>2-s2.0-84929258492</t>
  </si>
  <si>
    <t>['spheroconical structure', 'spatial location', 'several sensors', 'sensor array', 'pd sources', 'partial discharge', 'omnidirectional detection', 'omnidirectional capability', 'novel type', 'high sensitivity', 'high frequency', 'discharge sources']</t>
  </si>
  <si>
    <t>Group delay | Partial discharge | Sensitivity | Spatial location | Ultra-high frequency sensor</t>
  </si>
  <si>
    <t>Based on the spheroconical monopole antenna theory, we design a novel type of ultra-high frequency (UHF) sensor for partial discharge (PD) location in substations. With a spheroconical structure, this sensor is featured by broadband, omnidirectional capability, high sensitivity, low reflection loss, and constant group delay, meeting the requirements of omnidirectional detection of discharge sources. A UHF sensor array made up of several sensors of this type can implement spatial location of discharge sources. To verify the discharge source location performance of the sensor array, we construct a PD experimental platform in the laboratory. The PD source location results indicate that the location system based on a UHF sensor array accurately locates PD sources. Therefore, the UHF sensor developed in this paper can be applied to spatial location of PD sources in substations.</t>
  </si>
  <si>
    <t>144-152</t>
  </si>
  <si>
    <t>1448837X</t>
  </si>
  <si>
    <t>Australian Journal of Electrical and Electronics Engineering</t>
  </si>
  <si>
    <t>60025084;60025084;60025084;60073568;60025084</t>
  </si>
  <si>
    <t>55927255500;7402872399;8700170400;46961314100;7404627399</t>
  </si>
  <si>
    <t>Ye, H. F.;Qian, Y.;Sheng, G. H.;Li, X. W.;Jiang, X. C.</t>
  </si>
  <si>
    <t>Jinan;Shanghai</t>
  </si>
  <si>
    <t>Shandong Electric Power Research Institute;Shanghai Jiao Tong University</t>
  </si>
  <si>
    <t>60073568;60025084</t>
  </si>
  <si>
    <t>A novel type of ultra-high frequency sensor for partial discharge source location</t>
  </si>
  <si>
    <t>10.7158/E13-073.2014.11.2</t>
  </si>
  <si>
    <t>2-s2.0-84929306973</t>
  </si>
  <si>
    <t>['wireless applications', 'wideband antenna', 'therefore providing', 'specific frequencies', 'space domain', 'smart radio', 'sensing interferers', 'radiation patterns', 'proposed antenna', 'parametric simulations', 'noise ratio', 'mitigate fading', 'increase signal', 'frequency reconfigurable', 'compact frequency', 'communication performance', 'cognitive radio', 'certain applications', 'band interferers']</t>
  </si>
  <si>
    <t>A compact frequency, pattern and polarisation reconfigurable planar ultra-wideband antenna is presented. The antenna is frequency reconfigurable to allow flexible functionality such as limiting the impact of out-of-band interferers if required in certain applications. Moreover, it provides basic pattern reconfiguration to enhance the scanning or the communication performance in future wireless applications by sensing interferers in the space domain and achieving pattern diversity to mitigate fading and increase signal-to-noise ratio. Another special feature of the proposed antenna is that its polarisation is reconfigurable at specific frequencies to generate circular polarised (CP) radiation. The antenna performance characteristics are verified through parametric simulations and measurements. The proposed antenna presents significant degrees of freedom in providing reconfigurable properties in frequency, radiation patterns and polarisation as compared to standard singleparameter reconfigurable antennas; therefore providing a flexible radio front-end for smart radio and wireless applications such as cognitive radio.</t>
  </si>
  <si>
    <t>849-857</t>
  </si>
  <si>
    <t>60022109;60022109;60022109;60022109</t>
  </si>
  <si>
    <t>54917421900;56162277000;7005244140;22984162100</t>
  </si>
  <si>
    <t>Aboufoul, Tamer;Chen, Xiaodong;Parini, Clive G.;Alomainy, Akram</t>
  </si>
  <si>
    <t>Aboufoul T.</t>
  </si>
  <si>
    <t>Multiple-parameter reconfiguration in a single planar ultra-wideband antenna for advanced wireless communication systems</t>
  </si>
  <si>
    <t>10.1049/iet-map.2013.0690</t>
  </si>
  <si>
    <t>2-s2.0-84929663808</t>
  </si>
  <si>
    <t>['two frequencies', 'tracking performance', 'signal spectrum', 'prototype receiver', 'phase observations', 'l5 single', 'initial characterization', 'gain antenna', 'frequency code', 'first satellite', '30 ¬†']</t>
  </si>
  <si>
    <t>BPSK-modulation | Gold codes | IGSO | IRNSS | Rubidium clock | Signal monitoring</t>
  </si>
  <si>
    <t>An initial characterization of the L5 and S-Band navigation signals transmitted by the first satellite of the Indian regional navigation satellite system (IRNSS) is presented. In the absence of a public signal specification, a 30¬†m high-gain antenna has been used to record the signal spectrum and the modulated chip sequences. For the IRNSS standard positioning service, use of a Gold ranging code is confirmed and relevant shift register parameters for the two frequencies are identified. Based on a prototype receiver, L5 single-frequency code and phase observations of IRNSS-1A have also been collected. The tracking performance is described, and the measurements are used to characterize the short-term clock stability of IRNSS-1A.</t>
  </si>
  <si>
    <t>147-152</t>
  </si>
  <si>
    <t>60007798;60007798;60007798-60016653</t>
  </si>
  <si>
    <t>25634540500;7004343794;7102238211</t>
  </si>
  <si>
    <t>Thoelert, Steffen;Montenbruck, Oliver;Meurer, Michael</t>
  </si>
  <si>
    <t>Aachen;¬†Cologne</t>
  </si>
  <si>
    <t>Rheinisch-Westf√§lische Technische Hochschule Aachen;Deutsches Zentrum fur Luft- Und Raumfahrt</t>
  </si>
  <si>
    <t>60016653;60007798</t>
  </si>
  <si>
    <t>Thoelert S.</t>
  </si>
  <si>
    <t>IRNSS-1A: signal and clock characterization of the Indian regional navigation system</t>
  </si>
  <si>
    <t>10.1007/s10291-013-0351-7</t>
  </si>
  <si>
    <t>2-s2.0-84930937651</t>
  </si>
  <si>
    <t>['situation within', 'previously estimated', 'new taxon', 'new genus', 'much younger', 'fossil calibrated', 'extant eucoilines', 'diptera );', 'change substantially']</t>
  </si>
  <si>
    <t>amber inclusion | divergence estimation | parasitoid | Rovno amber</t>
  </si>
  <si>
    <t>A new genus and species of Eucoilinae, Rovnoeucoila tympanomorpha Buffington and Perkovsky, from a Rovno Amber inclusion, is described. This new taxon differs from extant eucoilines by having a clearly segmented metasoma and singular flagellomere morphology in the antenna. The new taxon is included in the re-analysis of a fossil calibrated, relaxed molecular clock divergence date analysis of Figitidae. The new analysis infers a mean crown group age for Eucoilinae at approximately 10 million years younger than previously estimated. The age of the eucoiline tribe Diglyphosematini does not change substantially in our new dating analysis, and is much younger when compared to the age of its host lineage Agromyzidae (Diptera); we discuss potential implications of this situation within the context of natural enemy selection in biological control projects that include parasitoid Hymenoptera.</t>
  </si>
  <si>
    <t>243-254</t>
  </si>
  <si>
    <t>Proceedings of the Entomological Society of Washington</t>
  </si>
  <si>
    <t>60032280;60070111;60007670</t>
  </si>
  <si>
    <t>57202461930;6506879920;57209946030</t>
  </si>
  <si>
    <t>Buffington, Matthew L.;Perkovsky, Evgeny E.;Brady, Se√°n G.</t>
  </si>
  <si>
    <t>Ukraine;United States;United States</t>
  </si>
  <si>
    <t>Kiev;Washington, D.C.;Washington, D.C.</t>
  </si>
  <si>
    <t>I.I. Schmalhausen Institute of Zoology of National Academy of Sciences of Ukraine;United States Department of Agriculture;Smithsonian National Museum of Natural History</t>
  </si>
  <si>
    <t>60070111;60032280;60007670</t>
  </si>
  <si>
    <t>Buffington M.L.</t>
  </si>
  <si>
    <t>The description of rovnoeucoila tympanomorpha buffington and perkovsky, a new genus and species of fossil eucoiline, with observations on the asynchronous evolution of diglyphosematini (Hymenoptera: Figitidae: Eucoilinae)</t>
  </si>
  <si>
    <t>10.4289/0013-8797.116.3.243</t>
  </si>
  <si>
    <t>2-s2.0-84931024194</t>
  </si>
  <si>
    <t>R15HD064557</t>
  </si>
  <si>
    <t>['whereas antero', 'vertex region', 'similar phenotypes', 'primary event', 'organ identity', 'mutant clones', 'maxillary palp', 'lineage restriction', 'iroquois complex', 'inappropriate program', 'imaginal discs', 'head primordium', 'genes function', 'forming potential', 'effector genes', 'dve activity', 'downstream effector', 'dorsal selectors', 'dorsal identity', 'distal structures', 'developmental fields', 'defective proventriculus', 'antennal identity']</t>
  </si>
  <si>
    <t>Antenna | Dorsal | Drosophila | Head | Ventral</t>
  </si>
  <si>
    <t>Developmental fields are subdivided into lineage-restricted cell populations, known as compartments. In the eye imaginal disc of Drosophila, dorso-ventral (DV) lineage restriction is the primary event, whereas antero-posterior compartment boundary is the first lineage restriction in other imaginal discs. The Iroquois complex (Iro- C) genes function as dorsal selectors and repress the default, ventral, identity in the eye-head primordium. In Iro- C mutant clones, change of the dorsal identity to default ventral fate leads to generation of ectopic DV boundary, which results in dorsal eye enlargement, and duplication of ventral appendages like antenna and maxillary palp. Similar phenotypes were observed in heads with defective proventriculus (dve) mutant clones. Here, we show that the homeobox gene dve is a downstream effector of Iro-C in the dorsal head capsule (vertex) specification and represses the ventral (antennal) identity. Two homeodomain proteins Distal-less (Dll) and Homothorax (Hth) are known to be determinants of the antennal identity. Ectopic antenna formation in heads with dve mutant clones was associated with ectopic Dll expression and endogenous Hth expression in the vertex region. Interestingly, dve Dll double mutant clones could also induce ectopic antennae lacking the distal structures, suggesting that the Dve activity is crucial for repressing inappropriate antenna-forming potential in the vertex region. Our results clearly indicate that not only the activation of effector genes to execute developmental program but also the repression of inappropriate program is crucial for establishment of the organ identity.</t>
  </si>
  <si>
    <t>54-63</t>
  </si>
  <si>
    <t>60023147;60023147;60023147;60008609;60008609;60023147</t>
  </si>
  <si>
    <t>6504308166;57217913758;7401554411;43061526000;55726466400;6701489119</t>
  </si>
  <si>
    <t>Kiritooshi, Naruto;Yorimitsu, Takeshi;Shirai, Tetsuya;Puli, Oorvashi Roy;Singh, Amit;Nakagoshi, Hideki</t>
  </si>
  <si>
    <t>Japan;United States</t>
  </si>
  <si>
    <t>Okayama;Dayton</t>
  </si>
  <si>
    <t>Okayama University;University of Dayton</t>
  </si>
  <si>
    <t>60023147;60008609</t>
  </si>
  <si>
    <t>Kiritooshi N.</t>
  </si>
  <si>
    <t>A vertex specific dorsal selector Dve represses the ventral appendage identity in Drosophila head</t>
  </si>
  <si>
    <t>S0925477314000318</t>
  </si>
  <si>
    <t>10.1016/j.mod.2014.06.002</t>
  </si>
  <si>
    <t>2-s2.0-84931360694</t>
  </si>
  <si>
    <t>['two steps', 'taken advantage', 'significantly reduce', 'relaying function', 'relay system', 'quasieigenvalue decomposition', 'proposed cd', 'proposed algorithm', 'precoding matrices', 'noise ratio', 'next step', 'made use', 'interference alignment', 'high signal', 'first step', 'equivalent channel', 'different users', 'designs precoders', 'computational complexity', 'closed form', 'cholesky decomposition', 'block diagonalization', 'ber performance', 'asr ),', 'approach used', 'achievable sum']</t>
  </si>
  <si>
    <t>The Cholesky decomposition-block diagonalization (CD-BD) interference alignment (IA) for a multiuser multiple input multiple output (MU-MIMO) relay system is proposed, which designs precoders for the multiple access channel (MAC) by employing the singular value decomposition (SVD) as well as the mean square error (MSE) detector for the broadcast Hermitian channel (BHC) taken advantage of in our design. Also, in our proposed CD-BD IA algorithm, the relaying function is made use to restructure the quasieigenvalue decomposition (quasi-EVD) equivalent channel. This approach used for the design of BD precoding matrix can significantly reduce the computational complexity and proposed algorithm can address several optimization criteria, which is achieved by designing the precoding matrices in two steps. In the first step, we use Cholesky decomposition to maximize the sum-of-rate (SR) with the minimum mean square error (MMSE) detection. In the next step, we optimize the system BER performance with the overlap of the row spaces spanned by the effective channel matrices of different users. By iterating the closed form of the solution, we are able not only to maximize the achievable sum-of-rate (ASR), but also to minimize the BER performance at a high signal-to-noise ratio (SNR) region.</t>
  </si>
  <si>
    <t>60001187;60108809;60001187;60001187</t>
  </si>
  <si>
    <t>42861222100;56688940200;7403349388;56984282100</t>
  </si>
  <si>
    <t>Duan, Wei;Song, Wei;Song, Sang Seob;Lee, Moon Ho</t>
  </si>
  <si>
    <t>Dandong;Jeonju</t>
  </si>
  <si>
    <t>Eastern Liaoning University;Jeonbuk National University</t>
  </si>
  <si>
    <t>60108809;60001187</t>
  </si>
  <si>
    <t>Duan W.</t>
  </si>
  <si>
    <t>Precoding method interference management for quasi-EVD channel</t>
  </si>
  <si>
    <t>10.1155/2014/678578</t>
  </si>
  <si>
    <t>2-s2.0-84931416199</t>
  </si>
  <si>
    <t>['used since', 'traditional phased', 'superficial structure', 'subarrayed deployment', 'signal diversity', 'pearson detector', 'paper proposes', 'orthogonal set', 'optimal neyman', 'different waveform']</t>
  </si>
  <si>
    <t>This paper proposes the use of ultrasonic microscale subarrayed MIMO RADARs to estimate the position of breast cancer nodes. The transmit and receive antenna arrays are divided into subarrays. In order to increase the signal diversity each subarray is assigned a different waveform from an orthogonal set. High-frequency ultrasonic transducers are used since a breast is considered to be a superficial structure. Closed form expressions for the optimal Neyman-Pearson detector are derived. The combination of the waveform diversity present in the subarrayed deployment and traditional phased-array RADAR techniques provides promising results.</t>
  </si>
  <si>
    <t>Advances in Bioinformatics</t>
  </si>
  <si>
    <t>60011525;60011525;60122603</t>
  </si>
  <si>
    <t>16025329000;16319716400;7004001029</t>
  </si>
  <si>
    <t>Taparugssanagorn, Attaphongse;Siwamogsatham, Siwaruk;Pomalaza-R√°ez, Carlos</t>
  </si>
  <si>
    <t>United States;Thailand</t>
  </si>
  <si>
    <t>Fort Wayne;Pathum Thani</t>
  </si>
  <si>
    <t>Purdue University Fort Wayne;Thailand National Electronics and Computer Technology Center</t>
  </si>
  <si>
    <t>60122603;60011525</t>
  </si>
  <si>
    <t>Taparugssanagorn A.</t>
  </si>
  <si>
    <t>Breast Cancer Nodes Detection Using Ultrasonic Microscale Subarrayed MIMO RADAR</t>
  </si>
  <si>
    <t>10.1155/2014/797013</t>
  </si>
  <si>
    <t>2-s2.0-84931451818</t>
  </si>
  <si>
    <t>['voltage signals', 'th magnet', 'reduce cable', 'rat dependence', 'quench locations', 'quench localization', 'quench current', 'hd3 versions', 'determined base', 'coil parts', 'bending radius']</t>
  </si>
  <si>
    <t>Accelerator magnets | Field quality | Quench diagnostics</t>
  </si>
  <si>
    <t>We report test results for the one meter long dipol HD3b, a block-Type accelerator quality Nb3Sn magnet built a LBNL with operational bore fields in the range of 13-15 T. Th magnet is an upgrade of the previously reported HD2 and HD3 versions, with several modifications implemented to improve conducto positioning, reduce cable "hard-way" bending radius, an strengthen electrical insulation between cables and coil parts The magnet exhibited long training behavior, but showed a goo "memory" of the trained state upon thermal cycling. Ramp-rat dependence of the quench current, field quality performance characteristics and protection heater studies were conducted. Quenc propagation velocity and quench locations were determined base on the voltage signals; quench localization was further improve using inductive quench antenna and acoustic emission sensors Short-And long-Term acoustic precursors to quenching wer observed.</t>
  </si>
  <si>
    <t>60007174;60007174;60007174;60007174;60013881;60007174;60019778;60007174;60007174;60007174;60007174;60007174;60007174;60007174;60007174;60007174;60007174</t>
  </si>
  <si>
    <t>32367779900;7006785191;55912348700;35445297400;8627403000;24366212800;8057994300;6602668761;8638351300;25641179100;18037857200;55958182300;35448622000;40561681700;6507847472;55736943100;6602336752</t>
  </si>
  <si>
    <t>Marchevsky, M.;Caspi, S.;Cheng, D. W.;Dietderich, D. R.;DiMarco, J.;Felice, H.;Ferracin, P.;Godeke, A.;Hafalia, A. R.;Joseph, J.;Lizarazo, J.;Roy, P. K.;Sabbi, G.;Salmi, T.;Turqueti, M.;Wang, X.;Prestemon, S.</t>
  </si>
  <si>
    <t>Geneva;Batavia;Berkeley</t>
  </si>
  <si>
    <t>European Organization for Nuclear Research;Fermi National Accelerator Laboratory;Lawrence Berkeley National Laboratory</t>
  </si>
  <si>
    <t>60019778;60013881;60007174</t>
  </si>
  <si>
    <t>Marchevsky M.</t>
  </si>
  <si>
    <t>Test of the high-field nb3sn dipole magnet HD3b</t>
  </si>
  <si>
    <t>10.1109/TASC.2013.2285881</t>
  </si>
  <si>
    <t>2-s2.0-84933041914</t>
  </si>
  <si>
    <t>['within 2', 'within 1', 'wire bonded', 'type substrate', 'thin layer', 'srs ).', 'small size', 'size 0', 'silicon surrounding', 'silicon detector', 'routine use', 'radiochromic film', 'ptw diamond', 'phantom dosimeter', 'overall dimension', 'output factors', 'output factor', 'mp512 shows', 'mp512 match', 'moskin detectors', 'large amount', 'isocenter agrees', 'ionization chamber', 'highly capable', 'field sizes', 'field size', 'ebt3 films', 'ebt3 film', 'dose linearity', 'diode arrays', 'detector pitch', 'data measured', 'commonly implemented', 'chemical contamination', 'central diode', 'bonding wires', 'beams smaller', 'beam profiling', 'beam profiles', 'array contains', 'advantages including', '512 pixels', '5 mm2', '30 cm', '3 %,', '2 diode', '2 %.', '1 cm']</t>
  </si>
  <si>
    <t>monolithic 2D array | QA | silicon detector | small field dosimetry | stereotactic radiotherapy</t>
  </si>
  <si>
    <t>Purpose: Silicon diode arrays are commonly implemented in radiation therapy quality assurance applications as they have a number of advantages including: real time operation (compared to the film) and high spatial resolution, large dynamic range and small size (compared to ionizing chambers). Most diode arrays have detector pitch that is too coarse for routine use in small field applications. The goal of this work is to characterize the two-dimensional monolithic silicon diode array named "MagicPlate-512" (MP512) designed for QA in stereotactic body radiation therapy (SBRT) and stereotactic radio surgery (SRS). Methods: MP512 is a silicon monolithic detector manufactured on ap-type substrate. An array contains of 512 pixels with size 0.5 √ó 0.5 mm2 and pitch 2 mm with an overall dimension of 52 √ó 52 mm 2. The MP512 monolithic detector is wire bonded on a printed circuit board 0.5 mm thick and covered by a thin layer of raisin to preserve the silicon detector from moisture and chemical contamination and to protect the bonding wires. Characterization of the silicon monolithic diode array response was performed, and included pixels response uniformity, dose linearity, percent depth dose, output factor, and beam profiling for beam sizes relevant to SBRT and SRS and depth dose response in comparison with ionization chamber. Results: MP512 shows a good dose linearity (R2 = 0.998) and repeatability within 0.2%. The measured depth dose response for field size of 10 √ó 10 cm2 agreed to within 1.3%, when compared to a CC13 ionization chamber for depths in PMMA up to 30 cm. The output factor of a 6 MV Varian 2100EX medical linac beam measured by MP512 at the isocenter agrees to within 2% when compared to PTW diamond, Scanditronix point EDD-2 diode and MOSkin detectors for field sizes down to 1 √ó 1 cm2. An over response of 4% was observed for square beam size smaller than 1 cm when compared to EBT3 films, while the beam profiles (FWHM) of MP512 match to within 2% the data measured by radiochromic film. Conclusions: The response of the 2D detector array, MP512, has been evaluated. The properties of the array demonstrated suitability for use as in phantom dosimeter for QA in SRS and SBRT. Although MP512 matches film measurements down to 1 √ó 1 cm2 well, it showed a discrepancy of 4% in the determination of output factors of beams smaller than 0.5 √ó 0.5 cm2 due to the field perturbation generated by the large amount of silicon surrounding the central diode. MP512 is highly capable of measuring beam size (FWHM) and has a discrepancy of less than 1.3% when compared to EBT3 film. A reduction in the detector pitch to less than 2 mm would improve the penumbra reconstruction accuracy at the cost readout electronics complexity. ¬© 2014 American Association of Physicists in Medicine.</t>
  </si>
  <si>
    <t>60011664;60011664;60011664;60011664;60011664;60011664;60011664;60011664;60011664;60011664;60011664-60005067;60011664;115379440;60011664</t>
  </si>
  <si>
    <t>55638446000;8524324400;55638714300;56197404600;14014253400;55638369400;55982912300;56700344800;7201548943;7005800994;7004240102;7101988713;6503954515;7201932364</t>
  </si>
  <si>
    <t>Aldosari, A. H.;Petasecca, M.;Espinoza, A.;Newall, M.;Fuduli, I.;Porumb, C.;Alshaikh, S.;Alrowaili, Z. A.;Weaver, M.;Metcalfe, P.;Carolan, M.;Lerch, M. L.F.;Perevertaylo, V.;Rosenfeld, A. B.</t>
  </si>
  <si>
    <t>Australia;Australia;Ukraine</t>
  </si>
  <si>
    <t>Wollongong;Wollongong;Kiev</t>
  </si>
  <si>
    <t>University of Wollongong;Wollongong Hospital;SPA-BIT</t>
  </si>
  <si>
    <t>60011664;60005067;115379440</t>
  </si>
  <si>
    <t>Aldosari A.H.</t>
  </si>
  <si>
    <t>A two dimensional silicon detectors array for quality assurance in stereotactic radiotherapy: MagicPlate-512</t>
  </si>
  <si>
    <t>10.1118/1.4892384</t>
  </si>
  <si>
    <t>2-s2.0-84933043281</t>
  </si>
  <si>
    <t>['size penta', 'simple u', 'shorting pins', 'shaped patch', 'radiation characteristics', 'proposed pifa', 'one arm', 'matching networks', 'lower band', 'low profile', 'increased dimensions', 'higher band', 'ground plane', 'feed small', 'band pifa', '5 mm']</t>
  </si>
  <si>
    <t>A dual-feed small-size penta-band PIFA for LTE/WWAN mobile handset applications is presented. The proposed PIFA is composed of a simple U-shaped patch with dual-shorting pins connected to the ground plane. The patch, having a low profile of 5 mm, has dimensions of about 10 √ó 35 mm2. The antenna is excited at one arm of the U-shaped radiating patch to cover the higher band of GSM1800/1900/UMTS2100/LTE2300/2500, while it is excited at the other arm to realize the GSM900. In this way, the proposed PIFA achieves enhanced bandwidth coverage with no increased dimensions and additional active switches. In addition, the matching networks, employed on both feeds, ensure a high electrical insulation between the low and the high frequency bands, covered by the antenna. The measured antenna efficiency is 45%50% and over 60% for the lower band and the higher band, respectively. A prototype of the proposed PIFA with dual-feed and dual-shorting pins was fabricated. The measured results including reflection coefficients and radiation characteristics are presented.</t>
  </si>
  <si>
    <t>60007711;113802755</t>
  </si>
  <si>
    <t>57138839100;57220744329</t>
  </si>
  <si>
    <t>Liu, Mingyang;Zhao, Bin</t>
  </si>
  <si>
    <t>Changchun;Changchun</t>
  </si>
  <si>
    <t>Jilin University;Jilin Animation Institute</t>
  </si>
  <si>
    <t>Dual-Feed Small-Size Penta-Band PIFA for LTE/WWAN Mobile Handset Applications</t>
  </si>
  <si>
    <t>10.1155/2014/104614</t>
  </si>
  <si>
    <t>2-s2.0-84934270023</t>
  </si>
  <si>
    <t>['tested successfully', 'scanning potential', 'receive architecture', 'power distribution', 'passive arrays', 'necessary solutions', 'multilayer interconnects', 'common manifold', 'active circuits', '60 ¬∞']</t>
  </si>
  <si>
    <t>A highly integrated phased array transmit/receive architecture is presented. Multilayer microstrip antennas with a scanning potential up to 60¬∞ are combined, on a common manifold, with SiGe MMICs including four RF channels each, together with the necessary digital control circuits. Power distribution and combining are realised by the concept of a folded planar reflectarray. This study also includes the necessary solutions for multilayer interconnects and efficient heat removal from the active circuits. To prove the concept, passive arrays with different fixed beam positions have been tested successfully; followed by a first active array demonstrating excellent scanning performance up to 60¬∞ both in E- and H-plane.</t>
  </si>
  <si>
    <t>811-818</t>
  </si>
  <si>
    <t>60010586;60010586;60010586;60010586-105948494;60010586;60072507;60010818;60010818;116109478;60002286</t>
  </si>
  <si>
    <t>41761106200;7102063968;56897241600;14822572100;7201357521;16230436800;27168499400;7403257414;57003651600;7005246882</t>
  </si>
  <si>
    <t>Chaloun, Tobias;Menzel, Wolfgang;Tabarani, Filipe;Purtova, Tatyana;Schumacher, Hermann;Kaynak, Mehmet;Luo, Qi;Gao, Steven;Starec, Rado;Ziegler, Volker</t>
  </si>
  <si>
    <t>Germany;United Kingdom;Germany;Netherlands;Italy;Germany</t>
  </si>
  <si>
    <t>Frankfurt/Oder;Canterbury;Ulm;Leiden;;Munich</t>
  </si>
  <si>
    <t>Institut fur innovative Mikroelektronik (IHP);University of Kent;Universit√§t Ulm;Airbus Group SE;MIPOT SpA;Triquint Semiconductor</t>
  </si>
  <si>
    <t>60072507;60010818;60010586;60002286;116109478;105948494</t>
  </si>
  <si>
    <t>Chaloun T.</t>
  </si>
  <si>
    <t>Wide-angle scanning active transmit/receive reflectarray</t>
  </si>
  <si>
    <t>10.1049/iet-map.2013.0704</t>
  </si>
  <si>
    <t>2-s2.0-84934288069</t>
  </si>
  <si>
    <t>Foundation for Research, Science and Technology</t>
  </si>
  <si>
    <t>CO0X0504</t>
  </si>
  <si>
    <t>FRST</t>
  </si>
  <si>
    <t>['wide range', 'tree crown', 'successful treatment', 'spot application', 'precise dose', 'poir .)', 'point sources', 'particularly problematic', 'oil carrier', 'novel method', 'nigra subsp', 'new zealand', 'mortality rate', 'mortality occurred', 'major threat', 'examine variation', 'effective treatments', 'effective means', 'dougl .)', 'controlling two', 'biological conservation', 'alkylsilicone surfactant', '10g 20t']</t>
  </si>
  <si>
    <t>Aerial spot spraying | Herbicides | Wilding conifers</t>
  </si>
  <si>
    <t>Background: Invasive wilding conifer species are a major threat to biological conservation in New Zealand. Scattered individual plants are particularly problematic as these are very costly to treat and once they reach reproductive maturity can act as point sources for further invasion. A novel method is described in this paper that delivers a precise dose of oil-based herbicide mixtures into the tree crown via a hand held lance using a helicopter as a platform. Using this method the objective of this research was to test the efficacy of six triclopyr based herbicides in an oil carrier, on isolated naturally occurring Pinus contorta (Dougl.) and P. nigra subsp. laricio (Poir.) Maire. Methods: For each species and treatment combination treated trees covered a wide range of heights, ranging from ca. 0.5 to 16 m. Measurements of mortality taken 24 months post herbicide application were used to examine variation in efficacy of these herbicides, where successful treatment was defined by a mortality rate of 85% or higher. Logistic regression models were fitted for each species and from these models we determined the threshold tree height at which 85% mortality occurred, H85. Results: For both species treatment efficacy significantly (P ‚â§ 0.05) declined as tree height increased. The two most effective treatments for both species were a 500 mL dose that included 60 g triclopyr in oil with addition of 1% alkylsilicone surfactant (20 G OM 500 mL) and a 1 litre dose that included 120 g triclopyr and 20 g picloram in oil (10G T20). Values of H85 for 10G 20T and 20 G OM 500 mL were, respectively, 7.7 m and 8.0 m for P. contorta and 7.1 m and 6.8 m for P. nigra. Conclusion: Spot application of triclopyr based herbicides, in an oil carrier, onto the tree crown was found to be an effective means of controlling two of the most vigorous New Zealand wilding conifer species.</t>
  </si>
  <si>
    <t>A023</t>
  </si>
  <si>
    <t>New Zealand Journal of Forestry Science</t>
  </si>
  <si>
    <t>60027407;60023958;60027407</t>
  </si>
  <si>
    <t>6603225050;56034756500;7007165377</t>
  </si>
  <si>
    <t>Gous, Stefan;Raal, Peter;Watt, Michael S.</t>
  </si>
  <si>
    <t>Rotorua;Wellington</t>
  </si>
  <si>
    <t>SCION;Te Papa Atawhai</t>
  </si>
  <si>
    <t>60027407;60023958</t>
  </si>
  <si>
    <t>Gous S.</t>
  </si>
  <si>
    <t>Aerial spot treatment using an oil carrier to apply ester based herbicides for control of Pinus contorta and P. nigra in New Zealand</t>
  </si>
  <si>
    <t>10.1186/s40490-014-0023-6</t>
  </si>
  <si>
    <t>2-s2.0-84934325740</t>
  </si>
  <si>
    <t>['southern ocean', 'siphonostomatoid families', 'similar congener', 'sestropontius italicae', 'rv italica', 'ross sea', 'recent decades', 'rarely recorded', 'original descriptions', 'new species', 'neobradypontius neglectus', 'main discrepancies', 'low numbers', 'leg 5', 'leg 4', 'leg 2', 'leg 1', 'known species', 'genus neobradypontius', 'first time', 'cryptopontius latus', 'consists currently', 'artotrogid copepods', 'antennary exopod', '65 %)', '21 genera', '117 species']</t>
  </si>
  <si>
    <t>Antarctica | Artotrogidae | Cryptopontius | Neobradypontius | Redescription | Sestropontius</t>
  </si>
  <si>
    <t>The Artotrogidae, one of the most primitive of siphonostomatoid families, consists currently of 117 species in 21 genera. Most of these species (65%) are poorly or incompletely described since they have been rarely recorded in recent decades and, when encountered, have been found in very low numbers. During the 19th Italian Antarctic Expedition, with the RV Italica, to the Ross Sea in austral summer 2004, some artotrogid copepods were collected. This paper redescribes two species of artotrogid copepods, which are known only from the Southern Ocean, Neobradypontius neglectus and Cryptopontius latus, and describes for the first time a male of the genus Neobradypontius. Furthermore, a new species is described and added to Sestropontius, increasing the number of known species of this genus to three. The main discrepancies between the original descriptions and the specimens of the two species collected from the Ross Sea redescribed here were on the armature of the antennary exopod and leg 5. The new species, Sestropontius italicae, shares with its most similar congener, S. mckinnoni, the armature of the third endopodal segment of leg 1 and leg 2 and that of the third exopodal segment of leg 4. However, the segmentation of the antennae and the armature on the antennary exopod are different.</t>
  </si>
  <si>
    <t>Polar Research</t>
  </si>
  <si>
    <t>Conradi, Mercedes</t>
  </si>
  <si>
    <t>Sevilla</t>
  </si>
  <si>
    <t>Universidad de Sevilla</t>
  </si>
  <si>
    <t>Conradi M.</t>
  </si>
  <si>
    <t>Three artotrogids (Crustacea: Copepoda: Siphonostomatoida) from the Ross Sea, Antarctica</t>
  </si>
  <si>
    <t>10.3402/polar.v33.24135</t>
  </si>
  <si>
    <t>2-s2.0-84934784382</t>
  </si>
  <si>
    <t>['utilizes two', 'thus leading', 'seamless handover', 'performed handover', 'paper proposes', 'low throughput', 'issues related', 'handover performance', 'drop call', 'contiguous band', 'component carriers', 'cell boundary', 'cc antenna', 'cads outperformed', 'cads ),', 'advanced system']</t>
  </si>
  <si>
    <t>Although various carrier aggregation deployment scenarios (CADSs) have been introduced in the LTE-Advanced system, issues related to insufficient eNB coverage that leads to low throughput and high drop call have yet to be solved. This paper proposes a new deployment scenario called coordinated contiguous-CADS (CC-CADS), which utilizes two-component carriers (CCs) that operate on two frequencies located in a contiguous band. Each CC antenna is directed to a cell boundary of the other CC. The handover performance of users with various mobility speeds under CC-CADS has been investigated and compared with various deployment scenarios proposed by 3GPP. Simulation results show that the received signal reference power (RSRP) enhancement and performed handover, ping-pong, drop call, and outage probabilities reductions in CC-CADS outperformed the 3GPP's CADSs, thus leading to reduced interruption time, improved spectral efficiency, and seamless handover.</t>
  </si>
  <si>
    <t>International Journal of Vehicular Technology</t>
  </si>
  <si>
    <t>60001821;60001821;60001821;100833142</t>
  </si>
  <si>
    <t>55090200000;7401908770;35079084800;16022567400</t>
  </si>
  <si>
    <t>Shayea, Ibraheem;Ismail, Mahamod;Nordin, Rosdiadee;Mohamad, Hafizal</t>
  </si>
  <si>
    <t>Bangi;Berhad</t>
  </si>
  <si>
    <t>Universiti Kebangsaan Malaysia;Technology Park Malaysia</t>
  </si>
  <si>
    <t>60001821;100833142</t>
  </si>
  <si>
    <t>Shayea I.</t>
  </si>
  <si>
    <t>Handover performance over a coordinated contiguous carrier aggregation deployment scenario in the LTE-advanced system</t>
  </si>
  <si>
    <t>10.1155/2014/971297</t>
  </si>
  <si>
    <t>2-s2.0-84934910441</t>
  </si>
  <si>
    <t>['proposed antenna', 'phase inductance', 'parasitic array', 'measured results', 'left side', 'ku band', 'impedance bandwidth', 'ground plan', 'good agreement', 'geometry consists', 'gap coupling', 'gain enhancement', 'designed using', 'design antenna', 'cost production', 'band applications', 'band application', 'appropriate dimension', 'active patches', '8 ghz', '8 dbi', '5154 mil', '18 ghz']</t>
  </si>
  <si>
    <t>Triple band parasitic array antenna for C-X-Ku-band application is presented. The proposed antenna is designed using the concept of parasitic array and out-of-phase coupling approach. The objects of research are to optimize total inductance of geometry by using out-of-phase inductance approach. The out of phase inductance of geometry consists of using two U-patches novel director on the left side of geometry, appropriate dimension of ground plan, and gap coupling between parasitic and active patches. The dimension of the ground plan geometry is 0.5 mil √ó 0.5154 mil. The usable impedance bandwidth of design antenna is "5.8 GHz to 18 GHz" (102% impedance bandwidth) and gain enhancement is up to 11.8 dBi. The proposed antenna can be used for X-Ku band and C-band applications. Both simulated and measured results are presented, which are in good agreement. The proposed antenna was fabricated with a thin copper layer printed on a thin lossy FR4 substrate for low-cost production.</t>
  </si>
  <si>
    <t>60030883;60030883</t>
  </si>
  <si>
    <t>55383690200;57197692689</t>
  </si>
  <si>
    <t>Khare, Anubhuti;Nema, Rajesh</t>
  </si>
  <si>
    <t>Bhopal</t>
  </si>
  <si>
    <t>Rajiv Gandhi Technical University</t>
  </si>
  <si>
    <t>Khare A.</t>
  </si>
  <si>
    <t>Triple Band Parasitic Array Antenna for C-X-Ku-Band Application Using Out-of-Phase Coupling Approach</t>
  </si>
  <si>
    <t>10.1155/2014/716829</t>
  </si>
  <si>
    <t>2-s2.0-84934911216</t>
  </si>
  <si>
    <t>['spectral efficiency', 'simulation results', 'rstbc guarantees', 'receiver due', 'proposed scheme', 'perform well', 'paper presents', 'paper illustrates', 'data may', 'conventional fixed', 'channel fading', 'ber performance']</t>
  </si>
  <si>
    <t>This paper presents a rateless space time block code (RSTBC) for massive MIMO systems. The paper illustrates the basis of rateless space time codes deployments in massive MIMO transmissions over wireless erasure channels. In such channels, data may be lost or is not decodable at the receiver due to a variety of factors such as channel fading, interference, or antenna element failure. We show that RSTBC guarantees the reliability of the system in such cases, even when the data loss rate is 25% or more. In such a highly lossy channel, the conventional fixed-rate codes fail to perform well, particularly when channel state information is not available at the transmitter. Simulation results are provided to demonstrate the BER performance and the spectral efficiency of the proposed scheme.</t>
  </si>
  <si>
    <t>57196765320;6507212764;40761036700</t>
  </si>
  <si>
    <t>Alqahtani, Ali H.;Sulyman, Ahmed Iyanda;Alsanie, Abdulhameed</t>
  </si>
  <si>
    <t>Alqahtani A.</t>
  </si>
  <si>
    <t>Rateless Space Time Block Code for Massive MIMO Systems</t>
  </si>
  <si>
    <t>10.1155/2014/154261</t>
  </si>
  <si>
    <t>2-s2.0-84934913380</t>
  </si>
  <si>
    <t>['transmission source', 'tracing methods', 'tracing method', 'space reflects', 'simulation comparisons', 'proposed method', 'particle transmission', 'particle obeys', 'particle movement', 'particle method', 'models proposed', 'important role', 'forward ray', 'electromagnetic wave', 'deduction verification', 'cpu computation', 'computational burden', 'completely independent', 'civic fields', 'backward ray', 'accelerate computation']</t>
  </si>
  <si>
    <t>Electromagnetic calculation plays an important role in both military and civic fields. Some methods and models proposed for calculation of electromagnetic wave propagation in a large range bring heavy burden in CPU computation and also require huge amount of memory. Using the GPU to accelerate computation and visualization can reduce the computational burden on the CPU. Based on forward ray-tracing method, a transmission particle model (TPM) for calculating electromagnetic field is presented to combine the particle method. The movement of a particle obeys the principle of the propagation of electromagnetic wave, and then the particle distribution density in space reflects the electromagnetic distribution status. The algorithm with particle transmission, movement, reflection, and diffraction is described in detail. Since the particles in TPM are completely independent, it is very suitable for the parallel computing based on GPU. Deduction verification of TPM with the electric dipole antenna as the transmission source is conducted to prove that the particle movement itself represents the variation of electromagnetic field intensity caused by diffusion. Finally, the simulation comparisons are made against the forward and backward ray-tracing methods. The simulation results verified the effectiveness of the proposed method.</t>
  </si>
  <si>
    <t>60013789-60088567;60013789;60013789</t>
  </si>
  <si>
    <t>55806325900;56031107200;38961619700</t>
  </si>
  <si>
    <t>Wu, Yingnian;Zhang, Lin;Mu, Lan</t>
  </si>
  <si>
    <t>Beijing Information Science &amp; Technology University;Beihang University</t>
  </si>
  <si>
    <t>60088567;60013789</t>
  </si>
  <si>
    <t>Electromagnetic Computation and Visualization of Transmission Particle Model and Its Simulation Based on GPU</t>
  </si>
  <si>
    <t>10.1155/2014/942106</t>
  </si>
  <si>
    <t>2-s2.0-84934919563</t>
  </si>
  <si>
    <t>['simulation show', 'secondary users', 'secondary network', 'pus performance', 'paper proposes', 'optimal transmit', 'one based', 'ofdm system', 'ofdm ).', 'mrc ).', 'large number', 'interference levels', 'improved compared', 'form expression', 'division multiplexing', 'constraints imposed', 'cognitive user', 'cognitive lsmimo', 'beamforming scheme', 'base station', 'also shown']</t>
  </si>
  <si>
    <t>This paper proposes an adaptive large scale multiple input multiple output-beamforming scheme (LSMIMO-BF) for uplink (UL) access in broadband wireless cognitive networks with multiple primary users (PUs) and secondary users (SUs) sharing the same spectrum and employing orthogonal frequency-division multiplexing (OFDM). The proposed algorithm seeks the optimal transmit/receive weight vectors that maximize the UL MIMO channel capacity for each cognitive user while controlling the interference levels to PUs. Under the assumption of very large number of antennas at the base station, a closed-form expression for the symbol error rate (SER) performance of the cognitive LSMIMO-OFDM system is derived and compared with the one based on conventional beamforming schemes such as MIMO-maximum ratio combining (MIMO-MRC). The analysis and simulation show that when SUs are transmitting with the proposed constrained capacity-aware (CCA) scheme, the total interference level at the primary base station is reduced and the SER of PUs is improved compared to the case when the secondary network is using conventional MIMO-MRC. It was also shown that, as the number of base station antennas becomes larger, the constraints imposed by the primary network could be relaxed and the symbol error rate (SER) of SUs is improved without harming the PUs performance.</t>
  </si>
  <si>
    <t>Hefnawi, Mostafa</t>
  </si>
  <si>
    <t>SER Performance of Large Scale OFDM-SDMA Based Cognitive Radio Networks</t>
  </si>
  <si>
    <t>10.1155/2014/594282</t>
  </si>
  <si>
    <t>2-s2.0-84934928545</t>
  </si>
  <si>
    <t>['wimax applications', 'upper bands', 'three bands', 'successfully simulated', 'radiates like', 'phase quadrature', 'omnidirectional cp', 'circular polarized', 'azimuth plane', 'axial probe', 'antenna obtains', '955 ghz', '53 ghz', '5 dbic', '48 ghz', '3 db', '10 db']</t>
  </si>
  <si>
    <t>A triband omnidirectional circularly polarized dielectric resonator antenna with a top-loaded modified Alford loop for GSM, WLAN, and WiMAX applications is proposed. Fed by an axial probe, the DRA (dielectric resonator antenna) radiates like a vertically polarized electric monopole. The top-loaded modified Alford loop provides an equivalent horizontally polarized magnetic dipole mode at triband. Omnidirectional CP (circular polarized) fields can be obtained when the two orthogonally polarized fields are equal in amplitude with phase quadrature. The antenna has been successfully simulated, fabricated, and measured. The experimental and numerical results exhibit that the antenna can obtain usable CP bandwidths of 1.925-1.955 GHz, 2.36-2.48 GHz, and 3.502-3.53 GHz with return loss larger than 10 dB and axial ratio less than 3 dB. In addition, over the three bands, the antenna obtains very good omnidirectional CP radiation patterns in the azimuth plane. Moreover, an average CP gain in the azimuth plane of 1.2, 1.6, and -1.5 dBic for the lower, middle, and upper bands has been obtained.</t>
  </si>
  <si>
    <t>56151593000;35265490700;56121515700;57199242751</t>
  </si>
  <si>
    <t>Cheng, Chunxia;Zhang, Fushun;Yao, Yali;Zhang, Fan</t>
  </si>
  <si>
    <t>Triband Omnidirectional Circularly Polarized Dielectric Resonator Antenna with Top-Loaded Alford Loop</t>
  </si>
  <si>
    <t>10.1155/2014/797930</t>
  </si>
  <si>
    <t>2-s2.0-84934929458</t>
  </si>
  <si>
    <t>['yagi array', 'wide bandwidth', 'vertical polarization', 'peak gain', 'overall size', 'new kind', 'microstrip lines', 'low profile', 'horizontal plane', 'high gain', 'driven element', 'bandwidth could', '7 dbi', '68 ghz', '5 mm', '24 ghz', '10 db']</t>
  </si>
  <si>
    <t>A new kind of Yagi array of quarter-wave patch antennas is presented. The Yagi array has a low profile, a wide bandwidth, and a high gain. A main beam close to endfire is produced, with a vertical polarization in the horizontal plane. A set of microstrip lines are introduced between the driven element and the first director element to enhance the coupling between them, and therefore the bandwidth could be increased and the back lobes could be suppressed. Measured results show that the Yagi array with 4 elements generates a peak gain of about 9.7 dBi, a front-to-back ratio higher than 10 dB, and a 10 dB return loss band from 4.68 GHz to 5.24 GHz, with a profile of 1.5 mm and an overall size of 80 √ó 100 mm&lt;sup&gt;2&lt;/sup&gt;. An increase of the number of director elements would enhance the gain and have the main beam pointing closer to endfire.</t>
  </si>
  <si>
    <t>25624909500;56707909400;56708314900;55911335300</t>
  </si>
  <si>
    <t>Liu, Juhua;Kang, Yue;Chen, Jie;Long, Yunliang</t>
  </si>
  <si>
    <t>Yagi Array of Microstrip Quarter-Wave Patch Antennas with Microstrip Lines Coupling</t>
  </si>
  <si>
    <t>10.1155/2014/102362</t>
  </si>
  <si>
    <t>2-s2.0-84934930338</t>
  </si>
  <si>
    <t>['type network', 'single component', 'reconfigurable network', 'proposed cross', 'paper presents', 'operation bands', 'matching approach', 'independently controlled', 'high selectivity', 'feeding port', 'f l', 'f h', 'dual band', 'broadband antenna', 'average bandwidths', 'antenna connected', '6 ghz', '5 ghz', '34 ghz', '148 mhz']</t>
  </si>
  <si>
    <t>This paper presents a cross-type network design with a novel reconfigurable functionality to realize a tunable multiband antenna. By attaching a reconfigurable network at the feeding port of a broadband antenna, multi-input impedance adjustment enables the production of multimatching operating bands. Each band can be independently controlled by a single component with a considerably wide tuning range and high selectivity. The experiments in this study involved using an ultra-wideband (UWB) antenna connected to the proposed cross-type network. The tunable antenna operates in a dual band of f L (1.39 to 2.34 GHz) and f H (2.1 to 3.6 GHz) with tunable frequency ratios of 168% and 132%, respectively. The average bandwidths at f L and f H are approximately 50 MHz and 148 MHz, respectively, implying narrowband operation. The measured radiation pattern revealed that the tunable antenna exhibits a nearly omnidirectional radiation pattern at both 1.8 and 3.5 GHz. The network circuit architecture can be extended to the multiband function type by adopting this matching approach. The amount of shunt matches determines the number of operation bands.</t>
  </si>
  <si>
    <t>60014982;60014982;60014982</t>
  </si>
  <si>
    <t>42661850300;42662327000;36626677800</t>
  </si>
  <si>
    <t>Lee, Chieh Sen;Tsai, Chi Lin;Yang, Chin Lung</t>
  </si>
  <si>
    <t>Novel Cross-Type Network for Wide-Tuning-Range Reconfigurable Multiband Antennas</t>
  </si>
  <si>
    <t>10.1155/2014/741960</t>
  </si>
  <si>
    <t>2-s2.0-84934936428</t>
  </si>
  <si>
    <t>['standard deviation', 'receiving antenna', 'proposed model', 'also considered']</t>
  </si>
  <si>
    <t>A novel, receiving antenna-height-dependent path loss model under indoor stair environment is presented. The effect of a cross-beam in the stairs is also considered. The proposed model can be applied to describe both of the line-of-sight (LOS) and the non-LOS (NLOS) cases. By using least square criterion, the parameters of proposed model are extracted. Finally, using the maximum likelihood estimation, the precision of the proposed model is evaluated by the standard deviation of shadowing.</t>
  </si>
  <si>
    <t>60009400;60009400;60009400;60009400</t>
  </si>
  <si>
    <t>56486338900;56042333700;55484291200;8882010600</t>
  </si>
  <si>
    <t>Yu, Yu;Liu, Yang;Lu, Wen Jun;Zhu, Hong Bo</t>
  </si>
  <si>
    <t>Path loss model with antenna height dependency under indoor stair environment</t>
  </si>
  <si>
    <t>10.1155/2014/482615</t>
  </si>
  <si>
    <t>2-s2.0-84934948275</t>
  </si>
  <si>
    <t>['tag uses', 'schottky diode', 'patch tuned', 'paper describes', 'output signal', 'output connected', 'interdigital capacitor', 'input frequency', 'input antenna', 'humidity varies', 'humidity sensor', 'frequency doubler', 'experimental results', 'dependent capacitance', 'consequently detuned', 'bias point', 'basic theory', 'also used']</t>
  </si>
  <si>
    <t>This paper describes a passive harmonic tag for radio frequency identification (RFID) and wireless sensor applications. The tag uses a dual polarized UHF patch antenna as an input antenna. One of the outputs is connected to a frequency doubler, which consists of a Schottky diode with its output connected to a patch tuned at twice the input frequency. The other output of the input antenna feeds a DC power harvested converter that drives an oscillator which modulates its output signal by controlling the bias point of the Schottky diode. The antenna's output is also used as a humidity sensor. To achieve this, the antenna is loaded with an interdigital capacitor with humidity-dependent capacitance. The antenna is consequently detuned when humidity varies, and therefore the second harmonic power is received. The tag is manufactured using standard fiberglass substrate. The basic theory of harmonic tag operation is described and compared with the standard backscattering approach. Experimental results with a proof of concept using commercial components are presented.</t>
  </si>
  <si>
    <t>60022415;60022415;60022415</t>
  </si>
  <si>
    <t>56036357200;6603449671;55996625500</t>
  </si>
  <si>
    <t>Lazaro, Antonio;Villarino, Ramon;Girbau, David</t>
  </si>
  <si>
    <t>Lazaro A.</t>
  </si>
  <si>
    <t>A Passive Harmonic Tag for Humidity Sensing</t>
  </si>
  <si>
    <t>10.1155/2014/670345</t>
  </si>
  <si>
    <t>2-s2.0-84934954487</t>
  </si>
  <si>
    <t>['wide bandwidth', 'vivaldi antennas', 'vivaldi antenna', 'uwb applications', 'systems using', 'simulation software', 'pec material', 'make use', 'look like', 'later verified', 'huge demand', 'high gain', 'good candidates', 'gain bandwidth', 'dielectric load', 'desired goals', 'compact antenna', 'communication systems', 'antenna structure', 'actual measurements', '6 ghz']</t>
  </si>
  <si>
    <t>Ultrawideband (UWB) antennas are of huge demand and Vivaldi antennas as well as the TEM horn antennas are good candidates for UWB applications as they both have relatively simple geometry and high gain over a wide bandwidth. The aim of this study is to design a compact antenna that achieves maximum gain over a bandwidth between 1.5 and 10.6 GHz while minimizing its size. The idea is to make use of combined respective advantages of Vivaldi and TEM horn antennas to achieve the desired goals by shaping the TEM horn antenna to look like a Vivaldi antenna. The antenna structure is modified by a dielectric load in the center to increase the gain bandwidth. It is placed in a surrounding box made of PEC material to reduce the undesired side lobes and to obtain more directive radiation pattern. The simulations are performed by using the CST STUDIO SUITE electromagnetic (EM) simulation software and they are later verified by the actual measurements. The Vivaldi shaped partially dielectric loaded (VS-PDL) TEM horn antenna is proposed as a compact UWB antenna for systems using the newly established UWB band and also for the communication systems of popular bands like ISM, Wi-Fi, and GSM.</t>
  </si>
  <si>
    <t>60019963;60019963;60019963;60009706;60019963</t>
  </si>
  <si>
    <t>36727352600;7005687235;24075935800;8690146700;48662311000</t>
  </si>
  <si>
    <t>Ilarslan, Mustafa;T√ºrk, A. Serdar;Demirel, Salih;Aydemir, M. Emre;Keskin, A. Kenan</t>
  </si>
  <si>
    <t>Istanbul;Istanbul</t>
  </si>
  <si>
    <t>Yildiz Technical University;Turkish Air Force Academy</t>
  </si>
  <si>
    <t>60019963;60009706</t>
  </si>
  <si>
    <t>Ilarslan M.</t>
  </si>
  <si>
    <t>A Compact Vivaldi Shaped Partially Dielectric Loaded TEM Horn Antenna for UWB Communication</t>
  </si>
  <si>
    <t>10.1155/2014/847169</t>
  </si>
  <si>
    <t>2-s2.0-84934958211</t>
  </si>
  <si>
    <t>['three 5', 'scattering parameters', 'planar folded', 'planar fl', 'obtained using', 'numerical model', 'novel structure', 'line left', 'lhm structure', 'handed metamaterial', 'growing interest', 'employing metamaterials', 'designed based', 'circular polarization', 'antenna array', 'also able', '3 dbi']</t>
  </si>
  <si>
    <t>In the last few years, there has been growing interest in employing metamaterials (MTMs) to enhance antenna gain. In this paper we proposed a novel structure of planar folded-line left-handed metamaterial (FL-LHM) and applied it to improve the gain of three 5.8 GHz microstrip antenna types: a circularly polarized patch antenna, an antenna array, and a beam steering antenna. The planar FL-LHM structure was designed based on transmission line analysis. Their scattering parameters were obtained using a numerical model; the negative effective permittivity and permeability were then calculated from these parameters for the assessment of negative refraction index region. The Sand radiation patterns of three fabricated antennas were measured; these results matched well with the simulation. We observed that the gain was increased up to 3 dBi for all the antennas. In addition, we were also able to maintain the circular polarization as well as the steering of the antenna without changing its dimensions.</t>
  </si>
  <si>
    <t>60071354;60071354;60068939</t>
  </si>
  <si>
    <t>54420469800;35211619300;15752170600</t>
  </si>
  <si>
    <t>Le, Minh Thuy;Nguyen, Quoc Cuong;Vuong, Tan Phu</t>
  </si>
  <si>
    <t>Viet Nam;France</t>
  </si>
  <si>
    <t>Hanoi;Grenoble</t>
  </si>
  <si>
    <t>Hanoi University of Science and Technology;Institut de la Micro√©lectronique, Electromagn√©tisme et Photonique - Laboratoire d'Hyperfr√©quences et de Caract√©risation</t>
  </si>
  <si>
    <t>60071354;60068939</t>
  </si>
  <si>
    <t>Le M.</t>
  </si>
  <si>
    <t>Design of High-Gain and Beam Steering Antennas Using a New Planar Folded-Line Metamaterial Structure</t>
  </si>
  <si>
    <t>10.1155/2014/302580</t>
  </si>
  <si>
    <t>2-s2.0-84934961568</t>
  </si>
  <si>
    <t>['two pairs', 'traditional double', 'simulations show', 'significantly greater', 'prototype show', 'proposed dipole', 'operating bandwidth', 'novel double', 'lte band', 'ground plane', 'entire td', '8 dbi', '24 db', '15 db', '10 db']</t>
  </si>
  <si>
    <t>Novel double-sided printed dipole antennas are proposed and investigated in this paper. Two pairs of identical T-shape metallic loadings are connected to the traditional double-sided printed dipole, enhancing the operating bandwidth. Simulations show that the proposed printed dipole without the reflecting ground plane gives a bandwidth of up to 90.7% for S 11 &lt; - 10 dB or 84.9% for S 11 &lt; - 15 dB, which is significantly greater than those of the traditional printed dipole. The proposed dipole is then applied to design a dual-polarized printed dipole antenna, mounted on a ground plane. Measurements for the prototype show a bandwidth of 68.8% for S 11 &lt; - 10 dB, covering the entire TD-LTE band. The gain is about 6-8 dBi and the isolation is over 24 dB over the bandwidth.</t>
  </si>
  <si>
    <t>56040372200;7201735378</t>
  </si>
  <si>
    <t>Wang, Can;Ge, Yuehe</t>
  </si>
  <si>
    <t>A Novel Broadband Printed Dipole Antenna and Its Application for TD-LTE Communications</t>
  </si>
  <si>
    <t>10.1155/2014/960963</t>
  </si>
  <si>
    <t>2-s2.0-84934974266</t>
  </si>
  <si>
    <t>['schemes opens', 'realistic conditions', 'paper interleaved', 'optimum deployment', 'level simulations', 'indoor environment', 'deployment strategy', 'coverage solutions']</t>
  </si>
  <si>
    <t>The combination of distributed antenna systems (DAS) and multiple input multiple output (MIMO) schemes opens the way to a variety of coverage solutions for indoor environment. In this paper interleaved-MIMO (i-MIMO) DAS indoor coverage extension strategies are studied. Their performance in high-order MIMO cases is investigated in realistic conditions through LTE-A link-level simulations, based on statistical data extracted from radio channel measurements; the impact of the deployment strategy on performance is then evaluated and useful planning guidelines are derived to determine the optimum deployment for a given propagation environment.</t>
  </si>
  <si>
    <t>60028218;60028218;60028218;101138729</t>
  </si>
  <si>
    <t>15844704900;6505811506;6701720057;35235740400</t>
  </si>
  <si>
    <t>Vitucci, E. M.;Fuschini, F.;Degli-Esposti, V.;Tarlazzi, L.</t>
  </si>
  <si>
    <t>Bologna;Bali</t>
  </si>
  <si>
    <t>Alma Mater Studiorum Universit√† di Bologna;SRL</t>
  </si>
  <si>
    <t>60028218;101138729</t>
  </si>
  <si>
    <t>Interleaved-MIMO das for Indoor Radio Coverage: Guidelines for Planning</t>
  </si>
  <si>
    <t>10.1155/2014/690573</t>
  </si>
  <si>
    <t>2-s2.0-84935002999</t>
  </si>
  <si>
    <t>['whose solution', 'target location', 'semidefinite relaxation', 'sdr ),', 'robustly solve', 'radar network', 'nonconvex br', 'localization problem', 'input multiple', 'existing method', 'elliptic equations']</t>
  </si>
  <si>
    <t>We address the target localization problem by using bistatic range (BR) measurements in widely separated multiple-input multiple-output (MIMO) radar network. The BR information defines a set of elliptic equations from which the target location can be estimated. By applying the semidefinite relaxation (SDR), we transform the nonconvex BR-based localization problem into a convex semidefinite programming (SDP) problem, whose solution is guaranteed to be globally optimal without initial estimate. Moreover, we extend this method to robustly solve the localization problem in the presence of antenna position errors. Simulation results demonstrate that the proposed SDR method provides superior estimation performance over the existing method.</t>
  </si>
  <si>
    <t>57199831436;36951561800;55539209900;57192491402</t>
  </si>
  <si>
    <t>Sun, Bin;Chen, Haowen;Wei, Xizhang;Li, Xiang</t>
  </si>
  <si>
    <t>Semidefinite Relaxation Method for Target Localization by MIMO Radar Using Bistatic Ranges</t>
  </si>
  <si>
    <t>10.1155/2014/984812</t>
  </si>
  <si>
    <t>2-s2.0-84935009398</t>
  </si>
  <si>
    <t>['structure interaction', 'spacecraft center', 'slosh dynamics', 'significant improvement', 'satellite acs', 'rotational manoeuvre', 'paper develops', 'modelled using', 'mechanical manipulators', 'mathematical model', 'internal fluid', 'flexible satellite', 'flexible motion', 'done previously', 'different type', 'control inputs', 'components like']</t>
  </si>
  <si>
    <t>The design of the spacecraft Attitude Control System (ACS) becomes more complex when the spacecraft has different type of components like, flexible solar panels, antennas, mechanical manipulators and tanks with fuel. The interaction between the fuel slosh motion, the panel's flexible motion and the satellite rigid motion during translational and/or rotational manoeuvre can change the spacecraft center of mass position damaging the ACS pointing accuracy. This type of problem can be considered as a Fluid-Structure Interaction (FSI) where some movable or deformable structure interacts with an internal fluid. This paper develops a mathematical model for a rigid-flexible satellite with tank with fuel. The slosh dynamics is modelled using a common pendulum model and it is considered to be unactuated. The control inputs are defined by a transverse body fixed force and a moment about the centre of mass. A comparative investigation designing the satellite ACS by the Linear Quadratic Regulator (LQR) and Linear Quadratic Gaussian (LQG) methods is done. One has obtained a significant improvement in the satellite ACS performance and robustness of what has been done previously, since it controls the rigid-flexible satellite and the fuel slosh motion, simultaneously.</t>
  </si>
  <si>
    <t>60012729;60012729-60024989</t>
  </si>
  <si>
    <t>56263221000;7101709438</t>
  </si>
  <si>
    <t>De Souza, Alain G.;De Souza, Luiz C.G.</t>
  </si>
  <si>
    <t>Brasilia;Sao Jose dos Campos</t>
  </si>
  <si>
    <t>Universidade de Bras√≠lia;Instituto Nacional de Pesquisas Espaciais</t>
  </si>
  <si>
    <t>60024989;60012729</t>
  </si>
  <si>
    <t>De Souza A.</t>
  </si>
  <si>
    <t>Satellite Attitude Control System Design Taking into Account the Fuel Slosh and Flexible Dynamics</t>
  </si>
  <si>
    <t>10.1155/2014/820586</t>
  </si>
  <si>
    <t>2-s2.0-84935014979</t>
  </si>
  <si>
    <t>['successfully demonstrated', 'slot center', 'silicon dice', 'reconfigurable beams', 'photoconductive switch', 'parasitic patch', 'optical light', 'optical control', 'one slot', 'light control', 'eventually resulting', 'conductivity changes', 'bridged across']</t>
  </si>
  <si>
    <t>A novel compact beam-reconfigurable patch antenna based on light control of no more than 30 mW optical powers is successfully demonstrated. It consists of one T-shape driven patch and one slot-etched parasitic patch. A silicon dice is employed as the photoconductive switch that is bridged across the slot center for optical control of reconfigurable beams. The antenna greatly reduces the total optical powers required for reconfigurable beams. Such design is based on the fact that the current phase change of the parasitic patch is sensitive to the conductivity of the silicon dice. A few conductivity changes of the silicon dice induced by the optical light can lead to a big phase change of the parasitic patch currents, eventually resulting in reconfigurable beams with low optical power requirement.</t>
  </si>
  <si>
    <t>7403490283;56380807400;7201916005;33568336400;8945567500</t>
  </si>
  <si>
    <t>Zhao, Deshuang;Han, Yifei;Liang, Feng;Zhang, Qiaoli;Wang, Bing Zhong</t>
  </si>
  <si>
    <t>Zhao D.</t>
  </si>
  <si>
    <t>Low-Power Optically Controlled Patch Antenna of Reconfigurable Beams</t>
  </si>
  <si>
    <t>10.1155/2014/978258</t>
  </si>
  <si>
    <t>2-s2.0-84935020502</t>
  </si>
  <si>
    <t>['wireless signals', 'skin tissues', 'sar ),', 'return loss', 'received power', 'proposed antenna', 'physical compactness', 'performance metrics', 'miniaturized structure', 'frequency bands', 'energy source', 'efficiently convert', 'designed antenna', 'dbs implant', 'dbs battery', 'confined inside', 'averaged sar', 'around 0', 'antenna suitable', '8 ghz', '7 dbi', '4 mw', '4 ghz', '25 cm', '2 dbi', '04 mw']</t>
  </si>
  <si>
    <t>A small planar modified Minkowski fractal antenna is designed and simulated in dual frequency bands (2.4 and 5.8 GHz) for wireless energy harvesting by deep brain stimulation (DBS) devices. The designed antenna, physically being confined inside a miniaturized structure, can efficiently convert the wireless signals in dual ISM frequency bands to the energy source to recharge the DBS battery or power the pulse generator directly. The performance metrics such as the return loss, the specific absorption rate (SAR), and the radiation pattern within skin and muscle-fat-skin tissues are evaluated for the designed antenna. The gain of the proposed antenna is 3.2 dBi at 2.4 GHz and 4.7 dBi at 5.8 GHz; also the averaged SAR of the antenna in human body tissue is found to be well below the legally allowed limit at both frequency bands. The link budget shows the received power at the distance of 25 cm at 2.4 GHz and 5.8 GHz are around 0.4 mW and 0.04 mW, which can empower the DBS implant. The large operational bandwidth, the physical compactness, and the efficiency in wireless signal reception make this antenna suitable in being used in implanted biomedical devices such as DBS pulse generators.</t>
  </si>
  <si>
    <t>60015206;60015206</t>
  </si>
  <si>
    <t>55266008700;7401775537</t>
  </si>
  <si>
    <t>Manafi, Sara;Deng, Hai</t>
  </si>
  <si>
    <t>Manafi S.</t>
  </si>
  <si>
    <t>Design of a Small Modified Minkowski Fractal Antenna for Passive Deep Brain Stimulation Implants</t>
  </si>
  <si>
    <t>10.1155/2014/749043</t>
  </si>
  <si>
    <t>2-s2.0-84935022764</t>
  </si>
  <si>
    <t>['successfully used', 'radiation patterns', 'partitioned scheme', 'parallel higher', 'order method', 'moments based', 'different positions', 'composite structures']</t>
  </si>
  <si>
    <t>The parallel higher-order Method of Moments based on message passing interface (MPI) has been successfully used to analyze the changes in radiation patterns of a microstrip patch array antenna mounted on different positions of an airplane. The block-partitioned scheme for the large dense MoM matrix and a block-cyclic matrix distribution scheme are designed to achieve excellent load balance and high parallel efficiency. Numerical results demonstrate that the rigorous parallel Method of Moments can efficiently and accurately solve large complex electromagnetic problems with composite structures.</t>
  </si>
  <si>
    <t>60025578;60025578;60025578;60025578;60023813</t>
  </si>
  <si>
    <t>56048144600;55904699700;56004963800;12795135400;14825407800</t>
  </si>
  <si>
    <t>Lin, Zhongchao;Zhang, Yu;Jiang, Shugang;Zhao, Xunwang;Mo, Jingyan</t>
  </si>
  <si>
    <t>Xidian University;Shanghai University</t>
  </si>
  <si>
    <t>60025578;60023813</t>
  </si>
  <si>
    <t>Lin Z.</t>
  </si>
  <si>
    <t>Simulation of Airborne Antenna Array Layout Problems Using Parallel Higher-Order MoM</t>
  </si>
  <si>
    <t>10.1155/2014/985367</t>
  </si>
  <si>
    <t>2-s2.0-84935025470</t>
  </si>
  <si>
    <t>['upper band', 'radiation efficiency', 'proposed antenna', 'paper presents', 'p slots', 'measurement results', 'measured e', 'lower band', 'good agreement', 'fabricated prototype', 'fabricated antenna', 'better understanding', 'band applications', 'attained gains', 'antenna show', 'also presented', '72 dbi', '52 dbi', '5 ghz', '4 ghz', '300 mhz', '200 mhz']</t>
  </si>
  <si>
    <t>This paper presents a compact sized inset-fed rectangular microstrip patch antenna embedded with double-P slots. The proposed antenna has been designed and fabricated on ceramic-PTFE composite material substrate of high dielectric constant value. The measurement results from the fabricated prototype of the antenna show -10 dB reflection coefficient bandwidths of 200 MHz and 300 MHz with center resonant frequency of 1.5 GHz and 4 GHz, respectively. The fabricated antenna has attained gains of 3.52 dBi with 81% radiation efficiency and 5.72 dBi with 87% radiation efficiency for lower band and upper band, respectively. The measured E- and H-plane radiation patterns are also presented for better understanding. Good agreement between the simulation and measurement results and consistent radiation patterns make the proposed antenna suitable for GPS and C-band applications.</t>
  </si>
  <si>
    <t>60001821;60001821;60001821-60029157;60029157;60029157</t>
  </si>
  <si>
    <t>31567523400;55328836300;54381633400;25032010100;56574225100</t>
  </si>
  <si>
    <t>Ahsan, M. R.;Islam, M. T.;Habib Ullah, M.;Mahadi, W. N.L.;Latef, T. A.</t>
  </si>
  <si>
    <t>Kuala Lumpur;Bangi</t>
  </si>
  <si>
    <t>Universiti Malaya;Universiti Kebangsaan Malaysia</t>
  </si>
  <si>
    <t>60029157;60001821</t>
  </si>
  <si>
    <t>Compact Double-P Slotted Inset-Fed Microstrip Patch Antenna on High Dielectric Substrate</t>
  </si>
  <si>
    <t>10.1155/2014/909854</t>
  </si>
  <si>
    <t>2-s2.0-84935037264</t>
  </si>
  <si>
    <t>['temperature sensor', 'temperature element', 'tag design', 'signal strength', 'rfid tag', 'rfid reader', 'rf module', 'reference value', 'provide energy', 'production costs', 'parallel structure', 'new design', 'first tag', 'existing design', 'entire design']</t>
  </si>
  <si>
    <t>Dual-tag | Radio frequency identification | Sensor | Temperature sensitive component</t>
  </si>
  <si>
    <t>A new design about the integration of temperature sensor and RFID tag is provided. This is a dual-tag design, in which the temperature element is connected to one of the RFID tag antennas to form a parallel structure. In this design, some of the functions of the sensor are transferred to the RFID reader so that some components of the sensor can be cut, reducing the production costs of existing design. By defining the signal strength of the first tag as a reference value, the problem of setting a standard is solved in the temperature detection process. RF module can be used to make the energy transformation without requiring the entire design to have an external continuous power source to provide energy. In addition, experimental data proves the feasibility of this design.</t>
  </si>
  <si>
    <t>60108758;60108758;60108758;60108758</t>
  </si>
  <si>
    <t>55838408800;56521894300;56714249600;57196178399</t>
  </si>
  <si>
    <t>Zhang, Xiangdong;Li, Changming;Gao, Xiaoqiu;Li, Lijie</t>
  </si>
  <si>
    <t>Hebei</t>
  </si>
  <si>
    <t>Hebei Normal University of Science and Technology</t>
  </si>
  <si>
    <t>Integration design of temperature sensor and double rfid tag</t>
  </si>
  <si>
    <t>10.2174/1874129001408010111</t>
  </si>
  <si>
    <t>2-s2.0-84936748668</t>
  </si>
  <si>
    <t>ANR-09-PEXT-009</t>
  </si>
  <si>
    <t>['whereas pbp3', 'two populations', 'three components', 'saharan africa', 'population origin', 'pheromone molecules', 'pbp2 appeared', 'pbp transcripts', 'female antennae', 'differential expression', 'binding proteins']</t>
  </si>
  <si>
    <t>Lepidoptera | Noctuidae | Pheromone-binding proteins | Quantitative PCR | Sex pheromones | Stemborer</t>
  </si>
  <si>
    <t>Pheromone-binding proteins (PBPs) are thought to contribute to the specificity of the pheromone detection system through an initial selective binding with pheromone molecules. Here, we report different expression levels of PBP transcripts in the antennae of two populations of the stemborer Sesamia nonagrioides (Lepidoptera: Noctuidae), one collected in Europe and one in sub-Saharan Africa. The three PBP transcripts previously identified in this species were found to be expressed in both male and female antennae. Whereas PBP3 did not show any differential expression, PBP1 and PBP2 appeared to be expressed differently according to the population origin and sex. Simultaneously, we measured and compared the ratio of the three components of the S. nonagrioides pheromone blend (Z11-16:Ac; Z11-16:OH; Z11‚Äì16:Ald) in females of the two populations. The ratio of Z11-16:OH and Z11‚Äì16:Ald varied significantly according to the population origin of this species. Cluster analyses revealed similar differentiation patterns between PBP1 and PBP2 expression levels and the ratios of Z11-16:OH and Z11‚Äì16:Ald. Different female sexual signals may thus correspond to different male reception systems, which are adjusted by the PBP expression levels, thereby ensuring optimal communication within populations.</t>
  </si>
  <si>
    <t>60106102-60112048;60112048;60112048;60112048;60106102-60106017;60106102-60106017-60051492;60010758;60106102-60106017;60112048;60106102-60106017-60051492</t>
  </si>
  <si>
    <t>39761679400;55928718700;55009220000;8769006800;24173014900;6603723277;41861836500;7004885377;6601961667;6604017300</t>
  </si>
  <si>
    <t>Glaser, Nicolas;Fr√©rot, Brigitte;Leppik, Ene;Monsempes, Christelle;Capdevielle-Dulac, Claire;Le Ru, Bruno;Lecocq, Thomas;Harry, Myriam;Jacquin-Joly, Emmanuelle;Calatayud, Paul Andre</t>
  </si>
  <si>
    <t>France;France;France;Kenya;Belgium</t>
  </si>
  <si>
    <t>Paris;Gif-sur-Yvette;Saint-Aubin;Nairobi;Mons</t>
  </si>
  <si>
    <t>Institut d'Ecologie et des Sciences de l'Environnement de Paris (IEES Paris);Evolution, G√©nomes, Comportement et Ecologie;Universite Paris-Saclay;International Centre of Insect Physiology and Ecology Nairobi;Universit√© de Mons</t>
  </si>
  <si>
    <t>60112048;60106102;60106017;60051492;60010758</t>
  </si>
  <si>
    <t>Glaser N.</t>
  </si>
  <si>
    <t>Similar Differentiation Patterns Between PBP Expression Levels and Pheromone Component Ratios in Two Populations of Sesamia nonagrioides</t>
  </si>
  <si>
    <t>10.1007/s10886-014-0485-2</t>
  </si>
  <si>
    <t>2-s2.0-84936756572</t>
  </si>
  <si>
    <t>European Neuroendocrine Association</t>
  </si>
  <si>
    <t>ENEA</t>
  </si>
  <si>
    <t>['useful tool', 'soil treatment', 'plant responses', 'plant response', 'plant performance', 'photosynthetic system', 'photochemical parameters', 'photochemical activity', 'metal stress', 'enhanced understanding', 'early detection', 'different days', 'custom software', 'chlorophyll fluorescence', 'better assessing']</t>
  </si>
  <si>
    <t>Chlorophyll fluorescence | Imaging analysis | Poplar | Software-MATLAB program | Zinc</t>
  </si>
  <si>
    <t>Exposure of plants to high-heavy metals concentration inhibits multiple metabolic processes in plants and leads to an oxidative stress commonly referred as heavy metal ion toxicity. Chlorophyll a fluorescence has enhanced understanding of heavy metal ion action on the photosynthetic system. A rapid and non-invasive technique involving imaging of chlorophyll fluorescence is a useful tool for early detection of plant responses to heavy metal ion toxicity. In this work chlorophyll fluorescence emission and photochemical parameters in plants of Populus x euramericana clone I-214 were investigated by the portable Imaging PAM fluorometer at different days after soil treatment with zinc. Custom software for analysis of the photochemical parameters images has been developed in order to gain a better assessing of the plant performance in response of metal stress. The imaging analysis allowed visualizing heterogeneity in plant response to high zinc concentrations. The heterogeneity of images suggests spatial differences in photochemical activity and changes in the antenna down-regulation.</t>
  </si>
  <si>
    <t>60019637;60027075</t>
  </si>
  <si>
    <t>25229412500;7006854041</t>
  </si>
  <si>
    <t>Sighicelli, Maria;Guarneri, Massimiliano</t>
  </si>
  <si>
    <t>Frascati;Rome</t>
  </si>
  <si>
    <t>ENEA Centro Ricerche Frascati;Ente Per Le Nuove Tecnologie, l'Energia e l'Ambiente</t>
  </si>
  <si>
    <t>60027075;60019637</t>
  </si>
  <si>
    <t>Sighicelli M.</t>
  </si>
  <si>
    <t>Assessing the poplar photochemical response to high zinc concentrations by image processing and statistical approach</t>
  </si>
  <si>
    <t>10.1007/s11120-014-0028-2</t>
  </si>
  <si>
    <t>2-s2.0-84936757531</t>
  </si>
  <si>
    <t>['uniform substructures', 'typical example', 'simpler substructure', 'shortwave mul', 'pending patents', 'net based', 'method treats', 'measurement database', 'measure technology', 'magnetism property', 'exactly resolve', 'engineering design']</t>
  </si>
  <si>
    <t>Method of substructure | Microstrip equalizer | Optimization</t>
  </si>
  <si>
    <t>To make the optimization design result of system and components which, contain ordinary non-uniform substructures, meet the measurement criteria better. According to the microstrip equalizer‚Äôs complex electromagnetic characteristics, the Substructure Analyzing Method of Interconnect-net based on parameters matrices measurement database is proposed and verified which combines the measure technology with database. The analysis and engineering design of the abnormal-edge microwave apparatus is realized. The method treats the complex microwave structure as a interconnect of some simpler substructure, uses the measurement database to character the substructure whose electricity and magnetism property is difficult to exactly resolve and uses the net cascading method to get the overall net parameters. The method is the basis of a number of current and pending patents. It may also lead to other fields such as the design of shortwave mul-timode multifeed antenna system. In this paper, a typical example of microstrip equalizer optimization is given to illustrate the efficiency of the method.</t>
  </si>
  <si>
    <t>178-182</t>
  </si>
  <si>
    <t>60029943;60029943;60029943;60029943;60021227</t>
  </si>
  <si>
    <t>25928941200;36019728400;56714905500;57221362439;36723057600</t>
  </si>
  <si>
    <t>Zhan, Huawei;Yang, Haoqiang;Jia, Runan;Zhang, Yu;Yang, Haigang</t>
  </si>
  <si>
    <t>Xinxiang;Beijing</t>
  </si>
  <si>
    <t>Henan Normal University;North China Electric Power University</t>
  </si>
  <si>
    <t>60029943;60021227</t>
  </si>
  <si>
    <t>Zhan H.</t>
  </si>
  <si>
    <t>A method of designing in microstrip equalizer based on the substructure method</t>
  </si>
  <si>
    <t>10.2174/1874129001408010178</t>
  </si>
  <si>
    <t>2-s2.0-84936764997</t>
  </si>
  <si>
    <t>Microsoft Research</t>
  </si>
  <si>
    <t>EP/H04261X/1</t>
  </si>
  <si>
    <t>MSR</t>
  </si>
  <si>
    <t>['trimeric fenna', 'studied example', 'structural interactions', 'simulation methods', 'recent observation', 'reaction centres', 'protein network', 'protein environment', 'protein dynamics', 'protein complex', 'photosynthetic pigment', 'overall rigidity', 'observations support', 'molecular vibrations', 'laboratory conditions', 'key factor', 'investigated extensively', 'fmo complex', 'fast inter', 'experimental ensembles', 'excitonically coupled', 'excitonic couplings', 'exceptionally high', 'electronic properties', 'efficiently generating', 'effectively determine', 'correlated motions', 'conformational ensemble', 'conformational dynamics', 'antenna complexes', 'analysis reveals', '5 %)']</t>
  </si>
  <si>
    <t>Clam shell | Correlated motion | EET | FRODA | Trickle down structural organisation</t>
  </si>
  <si>
    <t>The trimeric Fenna-Mathews-Olson (FMO) complex of green sulphur bacteria is a well-studied example of a photosynthetic pigment-protein complex, in which the electronic properties of the pigments are modified by the protein environment to promote efficient excitonic energy transfer from antenna complexes to the reaction centres. By a range of simulation methods, many of the electronic properties of the FMO complex can be extracted from knowledge of the static crystal structure. However, the recent observation and analysis of long-lasting quantum dynamics in the FMO complex point to protein dynamics as a key factor in protecting and generating quantum coherence under laboratory conditions. While fast inter- and intra-molecular vibrations have been investigated extensively, the slow, conformational dynamics which effectively determine the optical inhomogeneous broadening of experimental ensembles has received less attention. The following study employs constrained geometric dynamics to study the flexibility in the protein network by efficiently generating the accessible conformational states from the published crystal structure. Statistical and principle component analyses reveal highly correlated low frequency motions between functionally relevant elements, including strong correlations between pigments that are excitonically coupled. Our analysis reveals a hierarchy of structural interactions which enforce these correlated motions, from the level of monomer-monomer interfaces right down to the Œ±-helices, Œ≤-sheets and pigments. In addition to inducing strong spatial correlations across the conformational ensemble, we find that the overall rigidity of the FMO complex is exceptionally high. We suggest that these observations support the idea of highly correlated inhomogeneous disorder of the electronic excited states, which is further supported by the remarkably low variance (typically &lt;5 %) of the excitonic couplings of the conformational ensemble.</t>
  </si>
  <si>
    <t>275-292</t>
  </si>
  <si>
    <t>60121115;60121115-60005455;60121115</t>
  </si>
  <si>
    <t>56270494900;22937076800;20733377800</t>
  </si>
  <si>
    <t>Fokas, Alexander S.;Cole, Daniel J.;Chin, Alex W.</t>
  </si>
  <si>
    <t>Cambridge;New Haven</t>
  </si>
  <si>
    <t>Department of Physics;Yale University</t>
  </si>
  <si>
    <t>60121115;60005455</t>
  </si>
  <si>
    <t>Fokas A.</t>
  </si>
  <si>
    <t>Constrained geometric dynamics of the Fenna-Matthews-Olson complex: The role of correlated motion in reducing uncertainty in excitation energy transfer</t>
  </si>
  <si>
    <t>10.1007/s11120-014-0027-3</t>
  </si>
  <si>
    <t>2-s2.0-84936766226</t>
  </si>
  <si>
    <t>['rectifier circuit', 'rectenna working', 'hfss software', 'finite things', 'effectively spanned', 'design specifications', 'balance deviation', '8 ghz']</t>
  </si>
  <si>
    <t>De-embedding impedance measurements | Double voltage rectifier | Offset correction | Rectenna | Wireless charging</t>
  </si>
  <si>
    <t>In order to solve the finite things about battery-powered wireless sensor, at the Internet of Thingsera. We designed a rectenna working at 5.8 GHz. First, designed an E-shape embedded microstrip feed antenna by HFSS software, proposed a technique which called ‚Äúoffset correction‚Äù to balance deviation between theory and simulation. It effectively spanned the gap between simulation and measure, so that the physical antenna achieved the design specifications. Then established animpedance measurement model for rectifier circuit, it apply to the limited output power of vector network analyzer. Last analyzed rectifier‚Äôs error by ‚Äúmirror de-embeddingimpedance measurement‚Äù.</t>
  </si>
  <si>
    <t>428-434</t>
  </si>
  <si>
    <t>60073460-114574575;60073460-114574575;60073460-114574575;60073460-114574575;60073460-114574575</t>
  </si>
  <si>
    <t>56714627700;24469759800;56714100000;56715104000;55475682200</t>
  </si>
  <si>
    <t>Yan, Guang;Ding, Enjie;Yang, Youfang;Wang, Xi;Zhao, Duan</t>
  </si>
  <si>
    <t>Xuzhou;Xuzhou</t>
  </si>
  <si>
    <t>China University of Mining and Technology;The National and Local Joint Engineering Laboratory of Internet Application Technology on Mine</t>
  </si>
  <si>
    <t>60073460;114574575</t>
  </si>
  <si>
    <t>Yan G.</t>
  </si>
  <si>
    <t>A 5.8 GHz rectenna design for microwave power transmission</t>
  </si>
  <si>
    <t>10.2174/1874129001408010428</t>
  </si>
  <si>
    <t>2-s2.0-84936766431</t>
  </si>
  <si>
    <t>['vehicle tracking', 'tilted beams', 'roadside lampposts', 'roadside lamppost', 'rfid system', 'proposed e', 'plate meets', 'plate antenna', 'high poles', 'high pole', 'high gain', 'frequency identification', 'dipole antenna']</t>
  </si>
  <si>
    <t>E-plate | Interrogator deployment | Radiation pattern | Read range | RFID | Slot-dipole antenna</t>
  </si>
  <si>
    <t>For some scenarios of vehicle tracking and identification, it is desired that radio-frequency identification (RFID) interrogators can be deployed on roadside lampposts or high poles. In order to meet this requirement, active RFID electronic license plate (e-plate) with a slot-dipole antenna is proposed to provide up-tilted beams. Numerical simulations demonstrate that the proposed e-plate antenna has desired impedance bandwidth, high gain and multi-beam radiation pattern as required at 2.45 GHz RFID band. In addition, the estimated read range of the proposed e-plate meets the requirement of RFID system, and deployment of interrogator on roadside lamppost or high pole is analyzed.</t>
  </si>
  <si>
    <t>60104265-114633776;60104265-114633776;60087304</t>
  </si>
  <si>
    <t>56714230100;24921042900;56714024500</t>
  </si>
  <si>
    <t>Zhao, Wenjing;Ju, Xunguang;Wu, Shuangjiang</t>
  </si>
  <si>
    <t>Xuzhou;Xuzhou;Xuzhou</t>
  </si>
  <si>
    <t>Xuzhou University of Technology;Xuzhou Air Force College;Xuzhou Engineering Technology Centre of Construction Machinery Virtual Simulation</t>
  </si>
  <si>
    <t>60104265;60087304;114633776</t>
  </si>
  <si>
    <t>Zhao W.</t>
  </si>
  <si>
    <t>Rfid-based e-plate with slot-dipole antenna design and roadside interrogator deployment</t>
  </si>
  <si>
    <t>10.2174/1874129001408010027</t>
  </si>
  <si>
    <t>2-s2.0-84936767211</t>
  </si>
  <si>
    <t>['wet material', 'variational method', 'samples selected', 'paper presents', 'moisture content', 'measurement data', 'frequency range', 'different percentages', 'calibration equation', 'accurate among', '85 %.', '4 ghz', '2 %.', '1 ghz']</t>
  </si>
  <si>
    <t>This paper presents an intercomparison between the finite element method, method of moment, and the variational method to determine the effect of moisture content on the resonant frequency shift of a microstrip patch loaded with wet material. The samples selected for this study were Hevea rubber latex with different percentages of moisture content from 35% to 85%. The results were compared with the measurement data in the frequency range between 1 GHz and 4 GHz. It was found that the finite element method is the most accurate among all the three computational techniques with 0.1 mean error when compared to the measured resonant frequency shift. A calibration equation was obtained to predict moisture content from the measured frequency shift with an accuracy of 2%.</t>
  </si>
  <si>
    <t>60000906;60025577;60025577;60025577;60001821</t>
  </si>
  <si>
    <t>56342315500;7005822035;56385112500;56720759200;36458155000</t>
  </si>
  <si>
    <t>Yahaya, Nor Zakiah;Abbas, Zulkifly;Ali, Borhanuddin Mohd;Ismail, Alif;Ansarudin, Farizah</t>
  </si>
  <si>
    <t>Serdang;Bangi;Minden</t>
  </si>
  <si>
    <t>Universiti Putra Malaysia;Universiti Kebangsaan Malaysia;Universiti Sains Malaysia</t>
  </si>
  <si>
    <t>60025577;60001821;60000906</t>
  </si>
  <si>
    <t>Yahaya N.</t>
  </si>
  <si>
    <t>Intercomparison of Methods for Determination of Resonant Frequency Shift of a Microstrip Patch Antenna Loaded with Hevea Rubber Latex</t>
  </si>
  <si>
    <t>10.1155/2014/656972</t>
  </si>
  <si>
    <t>2-s2.0-84937060813</t>
  </si>
  <si>
    <t>['wlan applications', 'two sides', 'triangular patch', 'separately constructed', 'radiation pattern', 'low profile', 'ground plane', 'fr4 substrate', 'experimentally fabricated', 'compact dimension', 'band antenna', '62 ghz', '59 ghz', '43 ghz']</t>
  </si>
  <si>
    <t>A compact printed dual-band antenna for WiMAX/WLAN applications is proposed in this paper. The dual-band monopole antenna consists of a triangular patch and two folding arms shorted to the ground plane. The proposed antenna features a low profile and compact dimension. To avoid via process in the fabrication, the triangular patch and two folding arms are separately constructed on the two sides of a FR4 substrate. By employing this structure, five different resonances can be yielded. The triangular patch provides two resonant modes (4.62 GHz and 7.05 GHz). The two folding arms produces three resonances at 2.43GHz, 3.43 GHz, and 6.59 GHz. A prototype of the dual-band antenna is experimentally fabricated and tested. The measured results shows good impedance bandwidth and radiation pattern.</t>
  </si>
  <si>
    <t>91-97</t>
  </si>
  <si>
    <t>24767534700;56042025500</t>
  </si>
  <si>
    <t>Huang, Hui Fen;Hu, Yuan Hua</t>
  </si>
  <si>
    <t>A compact dual-band printed monopole antenna for WIMAX/WLAN applications</t>
  </si>
  <si>
    <t>10.2528/PIERL14072203</t>
  </si>
  <si>
    <t>2-s2.0-84937192296</t>
  </si>
  <si>
    <t>Sonnenfeld Stiftung</t>
  </si>
  <si>
    <t>01EC1009A</t>
  </si>
  <si>
    <t>BMBF</t>
  </si>
  <si>
    <t>['total serum', 'tetraantennary structures', 'statistically significant', 'statistically increased', 'standard glycoproteins', 'specific changes', 'robust method', 'reduced levels', 'novel structures', 'mannose 5', 'lewisx epitope', 'induced fluorescence', 'improved dataset', 'first time', 'eoc samples', 'eoc patients', 'eoc ).', 'elevated branching', 'diantennary structures', 'could demonstrate', 'antennary fucosylation', 'also core', 'abundant ones']</t>
  </si>
  <si>
    <t>Assignment | Biomarker discovery | CE-LIF | Isomer | N-glycan</t>
  </si>
  <si>
    <t>Alterations in glycosylation have been observed in many human diseases and specific changes in glycosylation have been proposed as relevant diagnostic information. Capillary electrophoresis coupled with laser-induced fluorescence (CE-LIF) is a robust method to quantify desialylated N-glycans that are labeled with 8-aminopyrene-1,3,6-trisulfonic acid prior to analysis. To date, only a maximum of 12 glycan structures, the most abundant ones, have been identified by CE-LIF to characterize glycome modulations of total serum in the course of the diseases. In most forms of cancer, findings using CE-LIF were limited to the increase of triantennary structures carrying a Lewisx epitope. In this work, we identified 32 linkage and positional glycan isomers in healthy human serum using exoglycosidase digestions as well as standard glycoproteins, for which we report the assignment of novel structures. It was possible to identify and quantify 34 glycan isomers in the serum of primary epithelial ovarian cancer patients (EOC). Reduced levels of diantennary structures and of high-mannose 5 were statistically significant in the EOC samples, and also, elevated branching as well as increased antennary fucosylation were observed. For the first time, we could demonstrate that not only antennary fucosylation was of relevance in tetraantennary structures but also core-fucosylated tetraantennary N-glycans were statistically increased in EOC patients. The results of the current study provide an improved dataset to be used in glycan biomarker discovery. [Figure not available: see fulltext.]</t>
  </si>
  <si>
    <t>7185-7193</t>
  </si>
  <si>
    <t>Analytical and Bioanalytical Chemistry</t>
  </si>
  <si>
    <t>60026245-60030718;60026245;60026245;60026245;60026245;60026245;60026245;60026245;60026245;60026245</t>
  </si>
  <si>
    <t>55504924800;6603148281;55966853400;55342751700;12808239100;7003518921;7006504571;7006752547;7404268056;55782166400</t>
  </si>
  <si>
    <t>Schwedler, Christian;Kaup, Matthias;Weiz, Stefan;Hoppe, Maria;Braicu, Elena Iona;Sehouli, Jalid;Hoppe, Berthold;Tauber, Rudolf;Berger, Markus;Blanchard, V√©ronique</t>
  </si>
  <si>
    <t>Freie Universit√§t Berlin;Charit√© ‚Äì Universit√§tsmedizin Berlin</t>
  </si>
  <si>
    <t>60030718;60026245</t>
  </si>
  <si>
    <t>Schwedler C.</t>
  </si>
  <si>
    <t>Identification of 34 N-glycan isomers in human serum by capillary electrophoresis coupled with laser-induced fluorescence allows improving glycan biomarker discovery</t>
  </si>
  <si>
    <t>10.1007/s00216-014-8168-y</t>
  </si>
  <si>
    <t>2-s2.0-84937512170</t>
  </si>
  <si>
    <t>['two latero', 'troglomorphic characters', 'three caves', 'species rank', 'sp .,', 'second species', 'penicillata known', 'nguyen duy', 'material collected', 'lamellate processes', 'jedda cave', 'elongate antennae', 'christmas island']</t>
  </si>
  <si>
    <t>Australia | Cave | Christmas island | Diplopoda | Lophoproctidae | Myriapoda | New species | New status | Polyxenida</t>
  </si>
  <si>
    <t>Two new species of the genus Lophoturus Brolemann, 1931 are described from three caves on Christmas Island. Lophoturus speophilus n. sp., from Jedda Cave and Jane up Cave, is the second species of Penicillata known with troglomorphic characters, having elongate antennae and legs, and the telotarsus bearing four sternal spiniform and lamellate processes on the claw, in addition to the two latero-dorsal denticles found in all Lophoproctidae. Lophoturus humphreysi n. sp. is described from material collected in 19th Hole cave and compared to other species of the genus. Lophoturus obscurus catalai Cond√© &amp; Nguyen Duy- Jacquemin, 1977 and Lophoturus obscurus tongae Nguyen Duy-Jacquemin &amp; Cond√©, 1982 are raised to species rank.</t>
  </si>
  <si>
    <t>Zoosystema</t>
  </si>
  <si>
    <t>Nguyen Duy-Jacquemin, Monique</t>
  </si>
  <si>
    <t>Museum National d'Histoire Naturelle</t>
  </si>
  <si>
    <t>Nguyen Duy-Jacquemin M.</t>
  </si>
  <si>
    <t>Two new species of Lophoturus (diplopoda, penicillata, lophoproctidae) from caves in Christmas Island, Australia, including the second troglomorph in penicillata</t>
  </si>
  <si>
    <t>10.5252/z2014n1a2</t>
  </si>
  <si>
    <t>2-s2.0-84937565901</t>
  </si>
  <si>
    <t>['wave simulations', 'required full', 'reduced number', 'reduce cross', 'radiation patterns', 'proposed technique', 'probe positioning', 'paper presents', '2442 mhz']</t>
  </si>
  <si>
    <t>This paper presents a computationally efficient technique for designing electrically thick differentially-driven rectangular microstrip antennas with coaxial probe feed. It concerns the use of a transmission line model for probe positioning, along with a full-wave field simulator that yields accurate results with reduced number of required full-wave simulations. An electrically thick antenna was designed with the proposed technique to operate at 2442 MHz, having its radiation patterns and input impedance measured and compared against a single-feed rectangular microstrip antenna to demonstrate the advantages of using differential feed to reduce cross-polarization in H-plane.</t>
  </si>
  <si>
    <t>37-44</t>
  </si>
  <si>
    <t>115463430;60021657;60021657</t>
  </si>
  <si>
    <t>56730351200;56038520000;6603791338</t>
  </si>
  <si>
    <t>De Paula, Cristiano B.;Do Nascimento, Daniel C.;Bianchi, Ildefonso</t>
  </si>
  <si>
    <t>Sao Jose dos Campos;</t>
  </si>
  <si>
    <t>Instituto Tecnologico de Aeronautica;CPqD Research and Development Center in Telecommunications</t>
  </si>
  <si>
    <t>60021657;115463430</t>
  </si>
  <si>
    <t>De Paula C.</t>
  </si>
  <si>
    <t>An efficient technique for design of electrically thick differentially-driven probe-fed microstrip antennas</t>
  </si>
  <si>
    <t>10.2528/PIERM14110304</t>
  </si>
  <si>
    <t>2-s2.0-84937569207</t>
  </si>
  <si>
    <t>['present investigation', 'prepared particles', 'msp antenna', 'mimo applications', 'microstrip patch', 'mg erxdyyfe2', 'main source', 'magnetic measurements', 'large enough', 'drift mobility', 'densification due', 'dc resistivity', 'composite showed', 'antenna substrates']</t>
  </si>
  <si>
    <t>Dielectric measurements | Electrical measurements | Ferrites | Magnetic measurements | Sol-gel</t>
  </si>
  <si>
    <t>The realization of nano-sized, highly-featured, Magnesium Erbium Dysprosium Ferrite (Mg ErxDyyFe2-x-yO4)for the preparation of microstrip patch(MSP)antenna substrates is being reported in this present investigation. The structural, electrical, magnetic measurements were made to characterize these as-prepared particles. This composite showed an increase in the permittivity, dc resistivity and reduction in relative loss factor. These values were large enough as compared with MgFe2O4,MgErxFe2-xO4,MgDyyFe2-yO4.The decreasing magnetostriction constant and increasing in densification due to Er and Dy substitution caused the change in conduction mechanism due to the increase in the drift mobility of the thermally activated electrons as the main source for the hopping conducting mechanism. This causes an increase in permittivity. These results were used to design the MSP antenna for ISM band application. Here the size of MSP was reduced and its useful for MIMO applications.</t>
  </si>
  <si>
    <t>5595-5603</t>
  </si>
  <si>
    <t>60106283;60070831;60106283;60012959;60106283</t>
  </si>
  <si>
    <t>47661464000;56729808100;57223426341;36628587500;34974798000</t>
  </si>
  <si>
    <t>Naidu, Vasant;Chandra, Sindhu;Durairaj, K. S.P.;Sundar, Jeyaperumal Kalyana;Sivabharathy, M.</t>
  </si>
  <si>
    <t>India;United Arab Emirates;India</t>
  </si>
  <si>
    <t>Kariapatti;Abu Dhabi;Salem</t>
  </si>
  <si>
    <t>Sethu Institute of Technology;Corniche Hospital;Periyar University</t>
  </si>
  <si>
    <t>60106283;60070831;60012959</t>
  </si>
  <si>
    <t>Naidu V.</t>
  </si>
  <si>
    <t>Effect of structural, electrical, and magnetic properties of nano-sized Mg Er&lt;inf&gt;x&lt;/inf&gt;Dy&lt;inf&gt;y&lt;/inf&gt;Fe&lt;inf&gt;2-x-y&lt;/inf&gt;O&lt;inf&gt;4&lt;/inf&gt;</t>
  </si>
  <si>
    <t>2-s2.0-84937580780</t>
  </si>
  <si>
    <t>['used ).', 'solutions estimated', 'solution obtained', 'relative models', 'processing models', 'priori data', 'obtained solution', 'november 4', 'helmert transformation', 'good quality', 'first time', 'elevations cut', 'dome instead', 'december 12', 'correlation coefficients', 'agrees well']</t>
  </si>
  <si>
    <t>Global positioning system | Homogeneous coordinates time series | Reprocessing of GPS observations | Zenith tropospheric refraction</t>
  </si>
  <si>
    <t>For the first time, a homogeneous coordinate solution in the IGS05 reference frame and the values of the zenith tropospheric refraction for the GPS weeks 935-1399 (from December 12, 1997 to November 4, 2006) were obtained at the GNSS Data Center Analysis of the Main Astronomical Observatory NAS of Ukraine. The obtained solution is devoid of effects, brought by changes in the methods of processing models, a priori data and software (absolute phase center model combinations of antenna-dome instead of relative models, model of ocean loading FES2004 instead of GOT00.2-PP, the elevations cut-off angle 3¬∞ instead of 10¬∞, etc. were used). To estimate the quality of the solution, a comparison with the international combined solutions using the Helmert transformation was carried out. The RMS of direct station coordinate differences and correlation coefficients between the solutions estimated by the Main Astronomical Observatory, European GNSS Permanent Network and International GNSS Service are presented. The obtained results allow making the conclusion that the solution obtained at the GNSS Data Center Analysis of the Main Astronomical Observatory shows a good quality and agrees well with other solutions.</t>
  </si>
  <si>
    <t>137-150</t>
  </si>
  <si>
    <t>Ishchenko, M.</t>
  </si>
  <si>
    <t>Main Astronomical Observatory Nasu</t>
  </si>
  <si>
    <t>Ishchenko M.</t>
  </si>
  <si>
    <t>Quality assessment of the homogeneous coordinate time series of eastern European GNSS stations in the IGS05 reference frame</t>
  </si>
  <si>
    <t>10.2478/arsa-2014-0011</t>
  </si>
  <si>
    <t>2-s2.0-84937908729</t>
  </si>
  <si>
    <t>['wireless application', 'upper band', 'resonant frequency', 'proposed antenna', 'presented antenna', 'operating bandwidth', 'middle band', 'measured bandwidths', 'lower band', 'introducing slots', 'ground plane', 'compact size', 'bandwidth requirements', '66 ghz', '5 ghz', '08 ghz']</t>
  </si>
  <si>
    <t>A novel single layer, coaxial probe feed compact triple band slotted microstrip patch antenna with modified ground plane for wireless application has been designed and analyzed. The presented antenna, occupying a compact size of 24 √ó 22 √ó 1:6mm3, embodies a rectangular slotted patch and a rectangular ground plane modified with open ended step graded slots. The step graded slots are introduced on the ground plane to reduce the size of the antenna by reducing the resonant frequency and also to improve the operating bandwidth of the proposed antenna. The size of the antenna has been reduced by 74% by introducing slots on the ground plane. The measured bandwidths for -10 dB reflection coefficient are 360MHz (1.72-2.08 GHz) at lower band, 300MHz (3.36-3.66 GHz) at middle band and 3650MHz (4.85-8.5 GHz) at upper band which cover the bandwidth requirements of 1.92 GHz PCS, 1.9 GHz PHS, 3.5/5.5 GHz WiMAX, 5.2/5.8 GHz WLAN, 5.2 GHz HisWaNa and 5 GHz HiPERLAN wireless application bands.</t>
  </si>
  <si>
    <t>215-225</t>
  </si>
  <si>
    <t>114031061;60011023;113852746</t>
  </si>
  <si>
    <t>57206573656;35597906100;7201666265</t>
  </si>
  <si>
    <t>Das, Sudipta;Sarkar, Partha P.;Chowdhury, Santosh K.</t>
  </si>
  <si>
    <t>Kalyani;Malda;Kolkata</t>
  </si>
  <si>
    <t>University of Kalyani;IMPS College of Engineering and Technology;Neotia Institute of Technology, Management and Science</t>
  </si>
  <si>
    <t>60011023;114031061;113852746</t>
  </si>
  <si>
    <t>Das S.</t>
  </si>
  <si>
    <t>Design and analysis of a compact triple band slotted microstrip antenna with modified ground plane for wireless communication applications</t>
  </si>
  <si>
    <t>10.2528/PIERB14070108</t>
  </si>
  <si>
    <t>2-s2.0-84938784009</t>
  </si>
  <si>
    <t>['¬© 1963', 'spiral element', 'received attention', 'novel strategy', 'mechanical rotation', 'genetic algorithm', 'first applied', 'electromagnetic designs', 'axial ratio', '2012 ieee']</t>
  </si>
  <si>
    <t>Aperiodic array | axial ratio | CMA-ES | covariance matrix adaptation | phased array | spiral antenna | ultra-wideband antennas</t>
  </si>
  <si>
    <t>Recently, the covariance matrix adaption evolutionary strategy (CMA-ES) has received attention for outperforming conventional global optimization techniques such as the genetic algorithm (GA) or particle swarm optimization (PSO), often used in electromagnetic designs. Here, CMA-ES is first applied to the design of ultra-wideband aperiodic arrays using realistic spiral radiating elements. To improve the axial ratio of the array, optimization was extended to incorporate a mechanical rotation of each spiral element. This novel strategy of optimizing both the location and rotation of each element provides noticeable improvement in both the axial ratio and sidelobe level performance. ¬© 1963-2012 IEEE.</t>
  </si>
  <si>
    <t>1663-1672</t>
  </si>
  <si>
    <t>60023435;60001439;60001439</t>
  </si>
  <si>
    <t>55511162300;25638410200;55925714300</t>
  </si>
  <si>
    <t>Gorman, Philip J.;Gregory, Micah D.;Werner, Douglas H.</t>
  </si>
  <si>
    <t>Rochester;University Park</t>
  </si>
  <si>
    <t>Harris Corporation - RF Communications Division;Pennsylvania State University</t>
  </si>
  <si>
    <t>60023435;60001439</t>
  </si>
  <si>
    <t>Gorman P.</t>
  </si>
  <si>
    <t>Design of ultra-wideband, aperiodic antenna arrays with the CMA evolutionary strategy</t>
  </si>
  <si>
    <t>10.1109/TAP.2013.2287904</t>
  </si>
  <si>
    <t>2-s2.0-84938815107</t>
  </si>
  <si>
    <t>['tigriopus fulvus', 'swimming legs', 'site linked', 'several microorganisms', 'rocky coasts', 'planktonic organisms', 'pertinent results', 'life cycle', 'less clear', 'first evidence', 'cladocerans represent', 'aquatic environments']</t>
  </si>
  <si>
    <t>Ciliates | Copepods | Epibiosis | Scyphidia sp. | Tigriopus fulvus</t>
  </si>
  <si>
    <t>Several microorganisms - epibionts - can adhere to living supports taking advantage for their survival, feeding and movement. Epibiosis occurs particularly in aquatic environments, on both benthic and planktonic organisms, among which copepods and cladocerans represent an important living support. The harpacticoid copepod Tigriopus fulvus, living in the splashpools of rocky coasts, was studied to recognize the occurrence of epibionts on the exoskeleton surface using scanning electon microscopy techniques. The first evidence of ciliate Scyphidia sp. on Tigriopus fulvus has been described and the occurrence of algae Cocconeis sp. has been observed as well. Epibionts were found to adhere to antennae, a site linked to the exploitation of water currents carrying food particles to mouthparts and to swimming legs. The reason of the occurrence on swimming legs is less clear and needs further observations. Pertinent results are described and discussed and the influence of epibionts on life cycle and behavior of Tigriopus fulvus is considered.</t>
  </si>
  <si>
    <t>Journal of Biological Research (Italy)</t>
  </si>
  <si>
    <t>60025153;60025153;60025153</t>
  </si>
  <si>
    <t>6603872064;56676215500;55665675200</t>
  </si>
  <si>
    <t>Pane, Luigi;Bonello, Guido;Mariottini, Gian Luigi</t>
  </si>
  <si>
    <t>Genoa</t>
  </si>
  <si>
    <t>Universit√† degli Studi di Genova</t>
  </si>
  <si>
    <t>Pane L.</t>
  </si>
  <si>
    <t>Epibiotic ciliates Scyphidia sp. and diatoms on Tigriopus fulvus (Copepoda: Harpacticoida) exoskeleton</t>
  </si>
  <si>
    <t>10.4081/jbr.2014.4600</t>
  </si>
  <si>
    <t>2-s2.0-84938876618</t>
  </si>
  <si>
    <t>['transmitted wave', 'silver film', 'second type', 'preferentially perpendicular', 'plasmonic metasurfaces', 'nsom tip', 'metal ridges', 'grating lines']</t>
  </si>
  <si>
    <t>Anisotropy | EOST | Metasurfaces | NSOM | Plasmonics | SPP</t>
  </si>
  <si>
    <t>Plasmonic metasurfaces are investigated that consist of a sub-wavelength line pattern in an ultrathin (‚àº10 nm) silver film, designed for extraordinary suppressed transmission (EOST) in the visible spectral range. Measurements with a near-field scanning optical microscope (NSOM) demonstrate that far-field irradiation resonantly excites antenna-like (bright) modes that are localized on the metal ridges. The re-radiation of these modes into the far-field interferes destructively with the transmitted wave, thus suppressing transmission almost completely. In contrast, a second type of mode, bound (dark) surface plasmon polaritons (SPPs) launched from an NSOM tip, propagates well across the metasurface, preferentially perpendicular to the grating lines.</t>
  </si>
  <si>
    <t>990-999</t>
  </si>
  <si>
    <t>60074831;60074831;60074831;60074831</t>
  </si>
  <si>
    <t>36536662400;36570553700;36570644400;7005214082</t>
  </si>
  <si>
    <t>Dobmann, Sabine;Kriesch, Arian;Ploss, Daniel;Peschel, Ulf</t>
  </si>
  <si>
    <t>Max Planck Research Group, Institute of Optics, Information and Photonics</t>
  </si>
  <si>
    <t>Dobmann S.</t>
  </si>
  <si>
    <t>Near-Field Analysis of Bright and Dark Modes on Plasmonic Metasurfaces Showing Extraordinary Suppressed Transmission</t>
  </si>
  <si>
    <t>10.1002/adom.201400237</t>
  </si>
  <si>
    <t>2-s2.0-84939183730</t>
  </si>
  <si>
    <t>['¬© 1963', 'uniform amplitude', 'thinned array', 'reducing sidelobes', 'numerical computation', 'historical accounts', 'following areas', 'curved surface', 'circular arrays', 'basic theory', 'analytical approach', 'additional applications', 'active impedance', '2012 ieee']</t>
  </si>
  <si>
    <t>Arrays | broadbanding | sidelobes reduction | thinned array | unequal spacing</t>
  </si>
  <si>
    <t>It has been recognized that unequally spaced arrays can offer some advantages over equally spaced arrays, mainly in the following areas: 1) thinned array by reducing the number of elements to achieve the high resolution without producing grating lobes; 2) broadbanding or wide scanning without grating lobes; 3) reducing sidelobes for the array of uniform amplitude; and 4) unequally spaced arrays on a curved surface. Historical accounts and a basic theory of unequally spaced arrays based on Poisson Sum Formula are given. Most of the analytical approach can be obtained by numerical computation. Analytical methods may show additional physical mechanisms and offer alternative approaches. This paper also discusses some additional applications on circular arrays, active impedance and arrays on a curved surface. ¬© 1963-2012 IEEE.</t>
  </si>
  <si>
    <t>1549-1554</t>
  </si>
  <si>
    <t>Ishimaru, Akira</t>
  </si>
  <si>
    <t>Ishimaru A.</t>
  </si>
  <si>
    <t>Unequally spaced arrays based on the poisson sum formula</t>
  </si>
  <si>
    <t>10.1109/TAP.2013.2283255</t>
  </si>
  <si>
    <t>2-s2.0-84939227108</t>
  </si>
  <si>
    <t>BIGF010001</t>
  </si>
  <si>
    <t>['viking settlements', 'substantial gaps', 'smaller anomalies', 'seabed cores', 'scottish government', 'scapa flow', 'royal commission', 'rich history', 'rich heritage', 'regional inventories', 'records resulted', 'pentland firth', 'orkney waters', 'orkney archipelago', 'orca marine', 'maritime activity', 'local knowledge', 'legacy datasets', 'large number', 'iron shipwrecks', 'infrastructure relating', 'historical monuments', 'historic scotland', 'historic ports', 'high wave', 'geophysical datasets', 'fishing areas', 'dissemination online', 'data coverage', 'coast edge', 'cases processing', 'artefactual remains', 'area highlighted', 'archaeological potential', 'aerial photography', 'admiralty charts']</t>
  </si>
  <si>
    <t>The Orkney archipelago has a rich heritage that includes the Heart of Neolithic Orkney World Heritage Site, Viking settlements, harbours supplying Hudson's Bay Company ships, and the wartime naval base of Scapa Flow. This rich history has left its mark on the seabed but accurate maps showing the location and character of surviving seabed archaeology do not exist to the same extent as for archaeology on land. ORCA Marine was commissioned by Historic Scotland to work with the Royal Commission on the Ancient and Historical Monuments of Scotland in interrogating marine data sets to enhance historic environment records of Orkney Waters and the Pentland Firth. These waters were prioritised for their history of maritime activity and to help guide planning and developments in an area highlighted by the Scottish Government for marine renewable energy. A variety of recent and legacy datasets, including wreck databases; sonar data gathered by public sector bodies; aerial photography; seabed cores; Admiralty charts; and local knowledge, were examined for their effectiveness in discovering and interpreting marine cultural heritage cost-effectively. A methodology was developed that enabled marine cultural heritage information to be quickly assimilated within the national and regional inventories for dissemination online. Polygonisation of records resulted in GIS-based shapefiles identifying site extents, and areas of archaeological potential in relation to wrecks, submerged prehistoric landscapes, anchorages and fishing areas. Substantial gaps in data coverage were identified and areas of the seabed have been surveyed at resolutions that are sufficient to detect large upstanding remains such as iron shipwrecks but insufficient to identify smaller archaeological features. Other geophysical datasets have been created at a resolution detailed enough to allow the recognition of smaller anomalies but in some cases processing of the data has removed small anomalies of interest to archaeologists. Intensively used marine areas often contain the most artefactual remains such as historic ports being developed to service the marine renewable industry. Zones of high wave and tidal energy favoured for renewable energy devices include navigation channels and hazards where a large number of wrecks are documented. Transmission cable routes cross deep water where 20th-century wartime losses occurred. Planning and development of infrastructure relating to renewables may also interact with significant built heritage and archaeology on the foreshore and coast edge.</t>
  </si>
  <si>
    <t>39-51</t>
  </si>
  <si>
    <t>C</t>
  </si>
  <si>
    <t>Ocean and Coastal Management</t>
  </si>
  <si>
    <t>60120546;60113107;60105228;60113107</t>
  </si>
  <si>
    <t>24598166000;36020536800;55923707400;56196826400</t>
  </si>
  <si>
    <t>Pollard, Edward;Robertson, Philip;Littlewood, Mark;Geddes, George</t>
  </si>
  <si>
    <t>Kenya;United Kingdom;United Kingdom</t>
  </si>
  <si>
    <t>Nairobi;Edinburgh;Inverness</t>
  </si>
  <si>
    <t>British Institute in Eastern Africa;Historic Environment Scotland;University of the Highlands and Islands</t>
  </si>
  <si>
    <t>60120546;60113107;60105228</t>
  </si>
  <si>
    <t>Pollard E.</t>
  </si>
  <si>
    <t>Insights from archaeological analysis and interpretation of marine data sets to inform marine cultural heritage management and planning of wave and tidal energy development for Orkney Waters and the Pentland Firth, NE Scotland</t>
  </si>
  <si>
    <t>S0964569114001604</t>
  </si>
  <si>
    <t>10.1016/j.ocecoaman.2014.05.012</t>
  </si>
  <si>
    <t>2-s2.0-84939414737</t>
  </si>
  <si>
    <t>['vertical polarization', 'proposed antenna', 'overall volume', 'important contribution', 'horizontal polarization', 'folded slot', 'designed inside', 'backed notch', 'antenna dimension']</t>
  </si>
  <si>
    <t>Antenna diversity | antenna minimization | antenna radiation patterns | slot antennas</t>
  </si>
  <si>
    <t>In this communication, a dual-polarized diversity antenna with azimuthally omnidirectional patterns is designed inside a slender and low-profile columnar structure. The proposed antenna is composed of a cavity-backed notch for horizontal polarization and a folded slot for vertical polarization. The most important contribution of this communication is to reduce the antenna dimension, maintain high port isolation, broaden impedance bandwidth, and generate azimuthally omnidirectional radiation patterns. The overall volume of the proposed antenna is 42√ó 12√ó12mm}3 (0.336Œª 0√ó 0.096Œª 0√ó 0.096Œª0) . A prototype of the proposed antenna is built and measured for 2.4-GHz wireless local area network (WLAN) applications to validate the idea. ¬© 2014 IEEE.</t>
  </si>
  <si>
    <t>2323-2326</t>
  </si>
  <si>
    <t>60025278;60025278;60025278;60013791</t>
  </si>
  <si>
    <t>Beijing;Honolulu</t>
  </si>
  <si>
    <t>Tsinghua University;University of Hawai ªi at MƒÅnoa</t>
  </si>
  <si>
    <t>60025278;60013791</t>
  </si>
  <si>
    <t>Design of omnidirectional dual-polarized antenna in slender and low-profile column</t>
  </si>
  <si>
    <t>10.1109/TAP.2014.2303817</t>
  </si>
  <si>
    <t>2-s2.0-84939468544</t>
  </si>
  <si>
    <t>['significantly used', 'several applications', 'recent years', 'rapid decrease', 'paved way', 'patient safety', 'patch antennas', 'better qualities']</t>
  </si>
  <si>
    <t>Biocompatible | Medical devices | Miniaturization | Patch antenna</t>
  </si>
  <si>
    <t>Patch antennas are being significantly used into implantable medical devices because of its merits like conformability, flexibility in design and shape, and also it has biocompatibility, patient safety, miniaturization, power consumption etc, paved way for the implantable medical devices using patch antenna. In recent years there is a need for more compact antennas due to rapid decrease in size of personal communication devices. Now a day‚Äôs the evaluation of medical applications use implantable antennas which has better qualities. The aim of this paper is to review the design consideration evaluation of patch antennas dealt so far in research and to invent an advanced miniaturized implantable patch antennas with several applications.</t>
  </si>
  <si>
    <t>4928-4932</t>
  </si>
  <si>
    <t>112372601;60033058</t>
  </si>
  <si>
    <t>57221735122;15924180000</t>
  </si>
  <si>
    <t>Mahalakshmi, N.;Thenmozhi, A.</t>
  </si>
  <si>
    <t>Madurai;Madurai</t>
  </si>
  <si>
    <t>Thiagarajar College of Engineering;Vickram College of Engineering</t>
  </si>
  <si>
    <t>60033058;112372601</t>
  </si>
  <si>
    <t>Mahalakshmi N.</t>
  </si>
  <si>
    <t>A review of implantable patch antennas ‚Äì Design and its evaluation</t>
  </si>
  <si>
    <t>2-s2.0-84939496928</t>
  </si>
  <si>
    <t>['zero forcing', 'wireless communications', 'transmitted signal', 'throughput performance', 'system given', 'system adventures', 'spectral efficiency', 'receive antennas', 'proposed mac', 'noise ratio', 'multipath propagation', 'mmse ),', 'minimum number', 'mimo system', 'major problem', 'grouping method', 'equalization schemes', 'broadcast channel', 'bc duality', 'another benefit', 'also obtained']</t>
  </si>
  <si>
    <t>Beamforming | Binary phase shift keying | Interference alignment | Maximal ratio combining | Minimum mean square error method | Multiple input multiple output systems | Quadrature amplitude modulation | Quadrature phase shift keying | Successive interference cancellation | Zero forcing</t>
  </si>
  <si>
    <t>Multiple Input Multiple Output (MIMO) system adventures the multipath propagation in rich scattering environment and create parallel spatial channels given by minimum number of transmit and receive antennas. This enables to increase the capacity of the system. Another benefit of the MIMO system is to improve the signal to noise ratio by achieving maximum diversity in the system given by the product of the number of transmit and receive antennas. Interference is the major problem in wireless communications, which can deteriorate the performance of the system. Efficient interference management techniques are required to increase the spectral efficiency. In this paper various equalization schemes such as Zero Forcing (ZF), Minimum Mean Square Error (MMSE), and Maximal Ratio Combining (MRC) equalizers are applied to restore the transmitted signal in the presence of interference. Cancellation schemes like Successive Interference Cancellation (SIC) and various interference alignments like Multiple Access Channel (MAC) - Broadcast Channel (BC) duality are proposed. Simulations are performed to compare the bit error rate performance of the above equalizers of ZF, MMSE, MRC and SIC. The throughput performance is also obtained for the above receivers. The proposed MAC-BC duality is compared with the grouping method and SIC is compared with other equalization schemes.</t>
  </si>
  <si>
    <t>5113-5118</t>
  </si>
  <si>
    <t>60114757;60114757;60021176</t>
  </si>
  <si>
    <t>56786318500;56607351700;36643137400</t>
  </si>
  <si>
    <t>Meena Sutha, S.;Jesvin Veancy, B.;Yogesh, P.</t>
  </si>
  <si>
    <t>Chennai;Chennai</t>
  </si>
  <si>
    <t>Easwari Engineering College;Anna University</t>
  </si>
  <si>
    <t>60114757;60021176</t>
  </si>
  <si>
    <t>Meena Sutha S.</t>
  </si>
  <si>
    <t>Interference cancellation and alignment techniques for mimo multicell interfering channels</t>
  </si>
  <si>
    <t>2-s2.0-84939541982</t>
  </si>
  <si>
    <t>['widely used', 'transmission antennas', 'sum capacity', 'served simultaneously', 'proposed algorithm', 'noise ratio', 'maximum product', 'maximum performance', 'lower bound', 'low complexity', 'inverse algorithm', 'frobenius norm', 'forcing beamforming', 'described mathematically', 'complexity order', 'classical algorithm']</t>
  </si>
  <si>
    <t>broadcast channel | MIMO | semi-orthogonal user selection (SUS) | user selection</t>
  </si>
  <si>
    <t>Recently, zero-forcing beamforming has been widely used for multiple-input and multiple-output broadcast channels, because it could provide suboptimal capacity with low complexity. To increase the sum data rate, a good user selection algorithm is attractive. In this paper, a new user selection algorithm named maximum product of effective channel gains is presented. The proposed algorithm is described mathematically, and the lower bound of the sum capacity is demonstrated to be proportional to the product of effective channel gains. Our simulation results show that maximum product of effective channel gains can achieve higher sum rate compared with the classical algorithm, semi-orthogonal user selection, with the same complexity order, especially when the signal-to-noise ratio is high; in addition, the complexity of the proposed algorithm is superior to minimum of the Frobenius norm of the pseudo-inverse algorithm. Meanwhile, the number of users that can be served simultaneously is equal to the number of transmission antennas, which is the maximum performance that can be achieved.</t>
  </si>
  <si>
    <t>1732-1740</t>
  </si>
  <si>
    <t>55276346000;36085765800;8240138900;22935922700</t>
  </si>
  <si>
    <t>Shi, Yuwei;Yu, Qiyue;Meng, Weixiao;Zhang, Zhongzhao</t>
  </si>
  <si>
    <t>Maximum product of effective channel gains: An innovative user selection algorithm for downlink multi-user multiple input and multiple output</t>
  </si>
  <si>
    <t>10.1002/wcm.2311</t>
  </si>
  <si>
    <t>2-s2.0-84939574998</t>
  </si>
  <si>
    <t>['voltage bias', 'varactor used', 'tuned effectively', 'tunable lens', 'tunable asa', 'strongly affect', 'slot antenna', 'simulations based', 'simulated far', 'schottky diode', 'resonant frequency', 'raytracing technique', 'radiation properties', 'plane arrays', 'measured far', 'ff associated', 'diode mounting', 'demonstrated experimentally', 'coupled annular', 'capacitive loading', 'calculations based', 'band shows', '5 ghz', '1 v']</t>
  </si>
  <si>
    <t>A frequency-tunable lens-coupled annular-slot antenna (ASA) with a nearly 50 GHz tuning range has been designed, fabricated and characterised at the G-band (140-220 GHz). Initial numerical electromagnetic simulation results show that the resonant frequency of the antenna can be tuned effectively, with a tunability of 2.5 GHz/fF associated with the capacitive loading from the varactor. In addition, simulated far-field antenna patterns have demonstrated that the addition of the varactor used to implement the capacitive loading does not strongly affect the antenna's radiation properties. This design has been demonstrated experimentally, using a Schottky varactor diode with a zero-bias junction capacitance of 16 fF mounted on a 200 GHz ASA fabricated on a semi-insulating silicon wafer. Measurement at G-band shows a frequency tuning range of nearly 50 GHz by varying the voltage bias of the Schottky varactor diode from -5 to 1 V. The measurement results agree well with simulations based on an equivalent circuit model for the Schottky diode and the antenna. Measured far-field radiation patterns of the lens-coupled tunable ASA at 203 GHz show good agreement with calculations based on the raytracing technique, verifying that the diode mounting does not affect the antenna radiation properties significantly. This type of tunable ASA is very promising for realising reconfigurable detectors and focal-plane arrays at terahertz (THz) frequencies, and may find applications in future adaptive submillimetre-wave/THz communication systems.</t>
  </si>
  <si>
    <t>842-848</t>
  </si>
  <si>
    <t>60021508;60021508;60011033;60021508;60021508</t>
  </si>
  <si>
    <t>55609313200;56357176200;57170113800;7101839813;57211811445</t>
  </si>
  <si>
    <t>Jiang, Zhenguo;Rahman, Syed M.;Hesler, Jeffrey L.;Fay, Patrick;Liu, Lei</t>
  </si>
  <si>
    <t>Notre Dame;Charlottesville</t>
  </si>
  <si>
    <t>University of Notre Dame;Virginia Diodes, Inc.</t>
  </si>
  <si>
    <t>60021508;60011033</t>
  </si>
  <si>
    <t>Design and characterisation of a 200 GHz tunable lens-coupled annular-slot antenna with a 50 GHz tuning range</t>
  </si>
  <si>
    <t>10.1049/iet-map.2014.0032</t>
  </si>
  <si>
    <t>2-s2.0-84939793347</t>
  </si>
  <si>
    <t>['radiation characteristics', 'plasma antennas', 'parametric study', 'one turn', 'nearby elements', 'metal antenna', 'mechanical control', 'many advantages', 'light weight', 'argon gas', 'antenna consists', 'analyzed using']</t>
  </si>
  <si>
    <t>Curl antenna | Plasma antenna | Portable reader | RFID</t>
  </si>
  <si>
    <t>In this paper, a broadband circularly polarized plasma curl antenna for portable RFID reader at 2.45¬†GHz is proposed. The antenna consists of a glass tube filled with argon gas and of about 1.4 wavelengths curled into one turn. A parametric study for the plasma curl antenna parameters is investigated. A simulated compact model for the portable RFID reader is proposed. The radiation characteristics of the plasma curl antenna enclosed inside a portable reader device are calculated. The behavior of plasma curl antenna is like a metal antenna when the signal is transmitted and received. Plasma antennas have many advantages as their design permit electrical, rather than mechanical control for their radiation characteristics. They are light weight, reconfigurable, can be energized, and de-energized in seconds, which prevent signal degradation. When a particular plasma antenna is not energized, its radiation does not affect the nearby elements and allowing other antennas to transmit or receive without interference. The radiation characteristics of the plasma curl antennas are investigated and analyzed using a finite integral technique.</t>
  </si>
  <si>
    <t>1063-1069</t>
  </si>
  <si>
    <t>6701493848;21934286800;56183356000;6602788136</t>
  </si>
  <si>
    <t>Zainud-Deen, S. H.;Malhat, H. A.;Badawy, M. M.;Awadalla, K. H.</t>
  </si>
  <si>
    <t>Circularly Polarized Plasma Curl Antenna for 2.45¬†GHz Portable RFID Reader</t>
  </si>
  <si>
    <t>10.1007/s11468-014-9715-2</t>
  </si>
  <si>
    <t>2-s2.0-84939888114</t>
  </si>
  <si>
    <t>['¬© 1963', 'substantial reduction', 'previous architectures', 'overlapped sub', 'lossless topology', 'limited field', 'fully define', 'forming network', 'etc .).', 'control elements', 'array technique', 'architectural level', 'achieved adopting', '2012 ieee']</t>
  </si>
  <si>
    <t>Beamforming networks (BFNs) | Limited field of view (LFOV) antennas | Multi-beam antennas | Multi-port micro wave networks | Overlapped sub-arrays (OSAs)</t>
  </si>
  <si>
    <t>A novel lossless beam-forming network (BFN) architecture for limited field of view and multi-beam linear arrays is introduced. The BFN, which is based on the overlapped sub-array technique, presents a number of advantages if compared to previous architectures. The most attractive feature consists in a substantial reduction of the number of control elements and associated active devices (i.e., amplifiers, variable phase shifters, etc.). This advantage is achieved adopting a lossless topology with reduced implementation complexity together with a rigorous and analytical design methodology which allows to fully define the BFN at architectural level and to optimize the sub-array radiation pattern in a least mean square error sense. ¬© 1963-2012 IEEE.</t>
  </si>
  <si>
    <t>1769-1778</t>
  </si>
  <si>
    <t>60031159;60031159;60031159</t>
  </si>
  <si>
    <t>35812350800;15122016500;6603944956</t>
  </si>
  <si>
    <t>Petrolati, Daniele;Angeletti, Piero;Toso, Giovanni</t>
  </si>
  <si>
    <t>Petrolati D.</t>
  </si>
  <si>
    <t>A lossless beam-forming network for linear arrays based on overlapped sub-arrays</t>
  </si>
  <si>
    <t>10.1109/TAP.2013.2282189</t>
  </si>
  <si>
    <t>2-s2.0-84940215318</t>
  </si>
  <si>
    <t>['transmitting mode', 'system bandwidth', 'profile solution', 'phase shifters', 'linearity affects', 'linear phase', 'key components', 'important factor', 'frequency characteristics', 'constitute one', 'analytical approach']</t>
  </si>
  <si>
    <t>Phase shifters are the key components of phased array systems which provide a low-profile solution for Ka-band satellite communications. In the transmitting mode, it is crucial for the phased array antenna system to meet the standard radiation masks, and any imperfections of phase shifters can yield into radiation mask violation. In this paper, we present the analytical approach to model the non-linear phase-frequency characteristics of Resonance-Based phase shifters, which constitute one of the most widely used class of phase shifters for Ka-band satellite communications. Furthermore, it has been investigated how the phase-frequency response non-linearity affects the phased array radiation patterns, gain, and the beam pointing direction. The simulation results show that, depending on the phase shifter phase-frequency response profile, the radiation mask satisfaction is an important factor in determining the system bandwidth.</t>
  </si>
  <si>
    <t>259-274</t>
  </si>
  <si>
    <t>60014171;60014171;60014171</t>
  </si>
  <si>
    <t>36888923300;57199212010;7005912644</t>
  </si>
  <si>
    <t>Mohajer, Mehrbod;Faraji-Dana, Mohammadsadegh;Safavi-Naeini, Safieddin</t>
  </si>
  <si>
    <t>University of Waterloo</t>
  </si>
  <si>
    <t>Mohajer M.</t>
  </si>
  <si>
    <t>Effects of resonance-based phase shifters on Ka-band phased array antenna performance for satellite communications</t>
  </si>
  <si>
    <t>10.2528/PIERB14060906</t>
  </si>
  <si>
    <t>2-s2.0-84940215829</t>
  </si>
  <si>
    <t>['proposed antenna', 'multiband radiator', 'limited space', 'ghz bands', 'band antenna']</t>
  </si>
  <si>
    <t>Metamaterial | Multiband antenna | Wireless communication</t>
  </si>
  <si>
    <t>NTT Access Network Service Systems Laboratories has proposed and developed a multiband sector antenna for mobile wireless communication systems employing multiple metamaterial reflectors and a multiband radiator that is suitable for areas with limited space. We present in this article a design for a triple-frequency-band antenna that radiates at 800-MHz, 2-GHz, and 4-GHz bands as an example of the proposed antenna.</t>
  </si>
  <si>
    <t>NTT Technical Review</t>
  </si>
  <si>
    <t>60025141;60020061;</t>
  </si>
  <si>
    <t>55697662800;35569793200;7402751221</t>
  </si>
  <si>
    <t>So, Hideya;Ando, Atsuya;Sugiyama, Takatoshi</t>
  </si>
  <si>
    <t>Tokyo;Kitami</t>
  </si>
  <si>
    <t>Tokyo University of Science;Kitami Institute of Technology</t>
  </si>
  <si>
    <t>60025141;60020061</t>
  </si>
  <si>
    <t>So H.</t>
  </si>
  <si>
    <t>Multiband antenna employing multiple metamaterial reflectors</t>
  </si>
  <si>
    <t>2-s2.0-84940217377</t>
  </si>
  <si>
    <t>['¬© 1963', 'theoretical validation', 'spherical surface', 'sensing circuit', 'radiation pattern', 'phase shifter', 'individual patches', 'good agreement', 'experimental data', 'element spacing', 'convenient placement', 'conformal array', 'autonomously apply', 'array antenna', '47 ghz', '2012 ieee']</t>
  </si>
  <si>
    <t>Conformal antennas | microstrip arrays | phased arrays | spherical arrays</t>
  </si>
  <si>
    <t>Self-adapting conformal antennas for changing spherical surfaces are investigated in this work. More specifically, the theory on the relationship between the radius of the spherical surface, element spacing of the conformal array and required phase compensation is developed. Initially, for theoretical validation, a 4 √ó 4 phased array antenna is assembled with individual microstrip antennas used as the radiators at 2.47 GHz. Each antenna is connected to a commercially available voltage controlled phase shifter with identical SMA cables and then each phase shifter is connected to a port on a sixteen-way power divider. This phased-array antenna allows for convenient placement of individual patches on the spherical surface and precise phase control. For further validation, a second 4 √ó 4 phased-array antenna with embedded phase shifters and a sensing circuit is manufactured. The sensing circuit is used to measure the radius of curvature of the spherical surface and use this information to autonomously apply the appropriate phase compensation, based on the previous theoretical developments, to recover the radiation pattern of the array for different spherical surfaces at 2.47 GHz. Overall, good agreement between theory, simulation and experimental data is shown and that it is possible to recover the radiation pattern autonomously. ¬© 1963-2012 IEEE.</t>
  </si>
  <si>
    <t>1880-1887</t>
  </si>
  <si>
    <t>60032270;60032270;60032270;60032270;60018394</t>
  </si>
  <si>
    <t>16177455800;55476513300;55578477700;55263634100;6701668156</t>
  </si>
  <si>
    <t>Braaten, Benjamin D.;Roy, Sayan;Irfanullah, Irfan;Nariyal, Sanjay;Anagnostou, Dimitris E.</t>
  </si>
  <si>
    <t>Fargo;Rapid City</t>
  </si>
  <si>
    <t>North Dakota State University;South Dakota School of Mines &amp; Technology</t>
  </si>
  <si>
    <t>60032270;60018394</t>
  </si>
  <si>
    <t>Braaten B.</t>
  </si>
  <si>
    <t>Phase-compensated conformal antennas for changing spherical surfaces</t>
  </si>
  <si>
    <t>10.1109/TAP.2014.2298881</t>
  </si>
  <si>
    <t>2-s2.0-84940222462</t>
  </si>
  <si>
    <t>2011CB811405</t>
  </si>
  <si>
    <t>['west array', 'thus help', 'spectral widths', 'several minutes', 'scale structures', 'revealing fine', 'results provide', 'region fai', 'radar range', 'periodic variations', 'main east', 'magnetic meridian', 'ionospheric irregularity', 'ionospheric e', 'interferometry plays', 'important role', 'four 5', 'components parallel', 'clearer picture', 'chinese sector', 'aligned irregularity', '15 km', '0915 ut']</t>
  </si>
  <si>
    <t>field-aligned irregularity patch | ionospheric E-region | radar interferometry</t>
  </si>
  <si>
    <t>Interferometry plays an important role in revealing fine-scale structures of ionospheric irregularity. By placing an additional receiving array of four 5-element Yagi antennas in the north of the main East-West array of the Sanya VHF radar, multiple interferometry baselines with components parallel and perpendicular to the magnetic meridian are formed. These baselines allow us to study the three-dimensional (3D) behavior of low-latitude ionospheric field-aligned irregularity (FAI) over Sanya. Using multiple non-collinear receiving baselines, an experiment for which the Sanya VHF radar operated as an interferometer was performed on 10 July 2013. Ionospheric E-region FAI echoes with periods of several minutes were observed during 0745-0915 UT; mean Doppler velocity was around -30 m/s with spectral widths of about 50 m/s. The interferometry results show fine-scale structures of E-region FAI with a zonal scale size of 15 km or less. In addition, we found that the periodic variations of echo intensity shown in radar range-time-intensity (RTI) maps were produced by spatially separated E-region irregularity patches. The patches drifted westward with a velocity of about 40-60 m/s and could be associated with propagating gravity waves. These results provide a clearer picture of the characteristics of FAI and thus help to investigate the generation and dynamics of low-latitude ionospheric irregularities in the Chinese sector. ¬© 2014 Science China Press and Springer-Verlag Berlin Heidelberg.</t>
  </si>
  <si>
    <t>1552-1561</t>
  </si>
  <si>
    <t>1862281X</t>
  </si>
  <si>
    <t>Science China Technological Sciences</t>
  </si>
  <si>
    <t>60019499;60019499;60019499</t>
  </si>
  <si>
    <t>55761020700;7003987980;35264304300</t>
  </si>
  <si>
    <t>Li, Guozhu;Ning, Baiqi;Hu, Lianhuan</t>
  </si>
  <si>
    <t>Interferometry observations of low-latitude E-region irregularity patches using the Sanya VHF radar</t>
  </si>
  <si>
    <t>10.1007/s11431-014-5592-3</t>
  </si>
  <si>
    <t>2-s2.0-84940225988</t>
  </si>
  <si>
    <t>['¬© 1963', 'spectrum using', 'spectrum unlike', 'spectral estimation', 'sized non', 'sampling rate', 'periodic samples', 'periodic extension', 'paper deals', 'nyquist rate', 'negative frequencies', 'methodology presented', 'example presented', 'dimensional case', 'data set', 'computed using', 'based technique', 'average value', 'antenna elements', 'also computes', '2012 ieee']</t>
  </si>
  <si>
    <t>Hilbert transform | least-squares solution | Lomb periodogram | nonuniform sampling | nonuniformly spaced antennas</t>
  </si>
  <si>
    <t>The far field pattern from a nonuniformly spaced antenna array is computed using a least squares method. The method originally developed for spectral estimation for a nonuniformly spaced finite data set is applied for the analysis of the far field pattern from unevenly spaced antennas, as the far field pattern is due to the spectrum of the location of the antenna elements. The advantage of using a nonuniformly sampled data is that it is not necessary to satisfy the Nyquist sampling criterion as long as the average value of the sampling rate is less than the Nyquist rate. For a Fourier-based technique which also computes a least squares solution for the spectrum using a periodic data set, the finite data set then has to be periodically repeated resulting in bias in the solution. The methodology presented in the paper does not assume a periodic extension of the data set and can discern between the positive and negative frequencies of the spectrum unlike in the well-known Lomb periodogram. Finally, by exploiting a Hilbert transform relationship between the coefficients of the parameters in the least squares formulation an approximate fast way to compute the spectrum from unevenly spaced finite-sized non-periodic samples of the data can be realized. The example presented in this paper deals with a one-dimensional array even though this methodology is general in nature and can easily be extended to the two-dimensional case. ¬© 1963-2012 IEEE.</t>
  </si>
  <si>
    <t>1572-1578</t>
  </si>
  <si>
    <t>60030551;60030551;60030551;60001741</t>
  </si>
  <si>
    <t>7201756983;55619312963;55650323300;56277552400</t>
  </si>
  <si>
    <t>Koh, Jinhwan;Lee, Woojin;Sarkar, Tapan K.;Salazar-Palma, Magdalena</t>
  </si>
  <si>
    <t>Koh J.</t>
  </si>
  <si>
    <t>Calculation of far-field radiation pattern using nonuniformly spaced antennas by a least square method</t>
  </si>
  <si>
    <t>10.1109/TAP.2013.2293146</t>
  </si>
  <si>
    <t>2-s2.0-84940226836</t>
  </si>
  <si>
    <t>['user interference', 'square error', 'proposed scheme', 'necessary zero', 'minimum mean', 'first present', 'edge users', 'data streams', 'constrained condition', 'cell interference']</t>
  </si>
  <si>
    <t>Interference alignment | Interference broadcast channel | MIMO</t>
  </si>
  <si>
    <t>In this letter, we study interference alignment (IA) for multi-cell multipleinput multiple-output (MIMO) interference broadcast channels (IFBC) to mitigate the inter-cell interference and the inter-user interference in the cell-edge users. We first present a necessary zero-forcing interference alignment (ZF-IA) antenna-constrained condition in terms of the number of users, the number of cells and the number of data streams at each user. Then we propose a non-iterate IA scheme which modifies the extension of ZF-IA scheme based on the minimum mean-square error (MMSE) criterion. The proposed scheme requires feedback only within a cell and simulation results show effectiveness of the proposed scheme. ¬© 2014 ISSN 1881-803X.</t>
  </si>
  <si>
    <t>2491-2496</t>
  </si>
  <si>
    <t>60023380-60081481;60081481;60081481;60023380</t>
  </si>
  <si>
    <t>55456894800;55451899400;55505798800;7401809090</t>
  </si>
  <si>
    <t>Gu, Jun;Zhu, Guibin;Bai, Sen;Zhong, Yuanhong</t>
  </si>
  <si>
    <t>Chongqing;Chongqing</t>
  </si>
  <si>
    <t>Chongqing Communication Institute;Chongqing University</t>
  </si>
  <si>
    <t>60081481;60023380</t>
  </si>
  <si>
    <t>Gu J.</t>
  </si>
  <si>
    <t>Interference alignment for multi-cell MIMO interference broadcast channels</t>
  </si>
  <si>
    <t>2-s2.0-84940233397</t>
  </si>
  <si>
    <t>['wireless device', 'widely applied', 'wide bandwidth', 'thickness 0', 'return loss', 'resonant frequencies', 'important elements', 'high gain', 'ground plane', 'good results', 'commonly used', 'centre frequency', 'bandwidth 56mhz', 'band antenna', 'antenna simulated', 'antenna reconfigurability', '5 ghz', '4 proxy', '2ghz respectively', '26 db', '2 ghz', '19 db', '132 mhz']</t>
  </si>
  <si>
    <t>C-slot | Multi-band antenna | PIN diode | Reconfigurable microstrip antenna | WiMax | WLAN</t>
  </si>
  <si>
    <t>The multi-band antenna is one of the most important elements and commonly used in modern wireless communication. It is incorporated into many multimode receiver designs.WiMax and WiFi are widely applied in wireless device such as femtocell access point. In this paper, a design of reconfigurable rectangular microstrip patch antenna is presented. The antenna is used in WiMax with centre frequency at 3.5 GHz and WiFi (WLAN) with centre frequency at 5.2 GHz. The rectangular microstrip antenna consist the RF-4 proxy in substrate with dielectric constant 4.3 and size (50 √ó 55 √ó 1.6mm&lt;sup&gt;3&lt;/sup&gt;), and also consist copper with thickness 0.035mm in the patch and ground plane. The design technique based on C-slot on the patch and two parallel slit on the ground plane. Antenna reconfigurability is achieved by three PIN diode switch in C-slot. However, the changes of PIN diode cases status on ON or OFF mode, the resonant frequencies can be changed between 3.5GHz and 5.2GHz. This antenna offers low profile, wide bandwidth and high gain for all frequencies. The performance of the antenna simulated by CST microwave studio simulator and having good results such as return loss -19 dB, -26 dB and bandwidth 56MHz, 132 MHz at 3.5GHz and 5.2GHz respectively. ¬© Research India Publications.</t>
  </si>
  <si>
    <t>6257-6266</t>
  </si>
  <si>
    <t>60071743;60071743;60001821;60071743</t>
  </si>
  <si>
    <t>55628819100;16022855100;42260992500;16022551600</t>
  </si>
  <si>
    <t>Yassin, A. A.;Saeed, Rashid A.;Alsaqour, R. A.;Mokhtar, Rania A.</t>
  </si>
  <si>
    <t>Sudan;Malaysia</t>
  </si>
  <si>
    <t>Khartoum;Bangi</t>
  </si>
  <si>
    <t>Sudan University of Science and Technology;Universiti Kebangsaan Malaysia</t>
  </si>
  <si>
    <t>60071743;60001821</t>
  </si>
  <si>
    <t>Yassin A.</t>
  </si>
  <si>
    <t>Design of reconfigurable multi-band microstrip patch antenna with ground slit for WLAN &amp; WIMAX applications</t>
  </si>
  <si>
    <t>2-s2.0-84940237030</t>
  </si>
  <si>
    <t>['square cross', 'simulation results', 'resonant frequency', 'muscle layer', 'media separations', 'homogeneous bio', 'holes introduced', 'fractal geometry', 'five holes', 'different antenna', 'conventional frc', '1 dra']</t>
  </si>
  <si>
    <t>CST microwave studio | Fractal rectangular curve DRA | Power loss density | Radiation pattern | SAR | Specific absorption rate</t>
  </si>
  <si>
    <t>A modified fractal rectangular curve Dielectric Resonator Antenna (DRA) with a hole/holes has been proposed for 2.4 GHz WLAN band and its input and radiation characteristics compared with conventional FRC-1 DRA of same size through simulation studies using CST Microwave Studio software. The effects of the size, position and shape of hole/holes introduced in the fractal geometry on the characteristics of the antenna have also been studied. Furthermore, simulation results for absorbed power distribution in a homogeneous bio-medium (muscle layer) owing to the proposed fractal antenna with five holes of square cross-section for different antenna-to-bio-media separations are presented in terms of Specific Absorption Rate (SAR) distribution in the medium at the resonant frequency of the antenna. Copyright ¬© 2014 Inderscience Enterprises Ltd.</t>
  </si>
  <si>
    <t>43-51</t>
  </si>
  <si>
    <t>International Journal of Signal and Imaging Systems Engineering</t>
  </si>
  <si>
    <t>60019106;60019106;60019106</t>
  </si>
  <si>
    <t>35203333800;57201871254;57220768587</t>
  </si>
  <si>
    <t>Gangwar, Ravi Kumar;Singh, S. P.;Kumar, D.</t>
  </si>
  <si>
    <t>Gangwar R.K.</t>
  </si>
  <si>
    <t>Modified fractal rectangular curve dielectric resonator antenna terminated in a bio-medium</t>
  </si>
  <si>
    <t>10.1504/IJSISE.2014.057933</t>
  </si>
  <si>
    <t>2-s2.0-84940237611</t>
  </si>
  <si>
    <t>['¬© 1963', 'uses 1', 'prototype demonstrate', 'paper presents', 'new architecture', 'fewer controls', 'employing simpler', 'array cost', '2012 ieee']</t>
  </si>
  <si>
    <t>Aperiodic arrays | Ku-band | mobile terminal antennas | patch antennas | phase quantization | phase shifters | phased arrays | satellite communications | sparse arrays</t>
  </si>
  <si>
    <t>This paper presents a new architecture for low-cost mobile terminal antennas suitable for linear-polarized satellite communications systems. It is based on a sparse phased array that uses 1-bit phase controls. In this way it is possible to reduce the array cost by employing simpler and fewer controls. Measurements of a prototype demonstrate the feasibility of the approach. ¬© 1963-2012 IEEE.</t>
  </si>
  <si>
    <t>1723-1730</t>
  </si>
  <si>
    <t>24483878800;6504795963;14053493000;7003632399</t>
  </si>
  <si>
    <t>Vigan√≥, Maria Carolina;Llorens Del Ri√≥, Daniel;Bongard, Fr√©d√©ric;Vaccaro, Stefano</t>
  </si>
  <si>
    <t>Vigan√≥ M.</t>
  </si>
  <si>
    <t>Sparse array antenna for Ku-band mobile terminals using 1 bit phase controls</t>
  </si>
  <si>
    <t>10.1109/TAP.2014.2301439</t>
  </si>
  <si>
    <t>2-s2.0-84940242270</t>
  </si>
  <si>
    <t>['two phases', 'target node', 'signals received', 'sensor node', 'send signals', 'rssi values', 'related ones', 'reference positions', 'received signals', 'position associated', 'paper proposes', 'localising phase', 'four antennas', 'anchor node', 'also design', 'also compared', 'adjacent ones']</t>
  </si>
  <si>
    <t>Directional antennas | Fingerprinting | Localisation | Wireless sensor networks</t>
  </si>
  <si>
    <t>This paper proposes a novel fingerprinting localisation scheme, called fingerprinting localisation with cruciate directional antennas (FLCDA), using only one anchor node equipped with four directional antennas whose orientations are perpendicular to adjacent ones. The proposed FLCDA consists of two phases. In the RSSI gathering phase, a sensor node is placed at reference positions to send signals. And the RSSI values of the signals received by the four antennas are stored in the anchor node as the positions' fingerprints. In the localising phase, the anchor node localises a target sensor node by receiving its signals with the four directional antennas. The position associated with the fingerprint most matched with the received signals' RSSI values is assumed to be the target node's position. We also design and implement some techniques to accelerate FLCDA without affecting the accuracy too much. FLCDA and its variants are also compared with the related ones. Copyright ¬© 2014 Inderscience Enterprises Ltd.</t>
  </si>
  <si>
    <t>161-170</t>
  </si>
  <si>
    <t>60024666;60024666;60024666;60024666</t>
  </si>
  <si>
    <t>7404829899;36697993300;56804185600;55501351000</t>
  </si>
  <si>
    <t>Jiang, Jehn Ruey;Lin, Chih Ming;Cheng, Kai Chao;Huang, Shing Tsaan</t>
  </si>
  <si>
    <t>Jiang J.R.</t>
  </si>
  <si>
    <t>Fingerprinting localisation with cruciate directional antennas for wireless sensor networks</t>
  </si>
  <si>
    <t>10.1504/IJAHUC.2014.059907</t>
  </si>
  <si>
    <t>2-s2.0-84940246644</t>
  </si>
  <si>
    <t>ST/M001393/1</t>
  </si>
  <si>
    <t>['¬© 1963', 'several large', 'scale examples', 'satellite communications', 'regular arrays', 'reduced via', 'radio astronomy', 'radar systems', 'possible applications', 'new type', 'model lie', 'minimal separation', 'maximum size', 'local optimization', 'initial array', 'individual elements', 'global transformations', 'following constraints', 'distinguishing aperture', 'cost function', 'combines global', 'coherent parts', 'based procedure', 'azimuthal positions', 'array factor', '2012 ieee']</t>
  </si>
  <si>
    <t>Antenna arrays | aperture antennas | gradient- based optimization | side lobe minimization | space tapering</t>
  </si>
  <si>
    <t>A method is proposed for the synthesis of large planar non-regular arrays assuming constant magnitude for the excitation of the elements. The approach, which combines global and local optimization, is based on distinguishing aperture-type and non-coherent parts of the array factor. The following constraints are considered: minimal separation of the antennas, maximum size of the array and fixed mainbeam width. The level of the sidelobes is reduced via the minimization of a new type of flexible averaging cost function based on an Lp-norm. Possible applications of this model lie in the field of radio astronomy, satellite communications and radar systems. The proposed optimization strategy consists of three successive steps designed to be independent of each other. Starting with an equivalent continuous aperture, the first two steps act as global transformations of the radial and azimuthal positions of the elements in the initial array, while the third step performs a local optimization of individual elements of the array. This last step heavily relies on computations of the gradient of the cost function, which can be done quickly using an FFT-based procedure. The method is illustrated for several large-scale examples by considering as inputs four different types of non-regular arrays. ¬© 1963-2012 IEEE.</t>
  </si>
  <si>
    <t>1596-1606</t>
  </si>
  <si>
    <t>;60121115;60000874;60002838;60121115;60000874;60121115</t>
  </si>
  <si>
    <t>56405555300;16025428800;6506621403;25638446300;35089905900;6603945085;7202328977</t>
  </si>
  <si>
    <t>Clavier, Thibault;Razavi-Ghods, Nima;Glineur, Fran√ßois;Gonz√°lez-Ovejero, David;De Lera Acedo, Eloy;Craeye, Christophe;Alexander, Paul</t>
  </si>
  <si>
    <t>United Kingdom;Italy;Belgium</t>
  </si>
  <si>
    <t>Cambridge;Siena;Louvain-la-Neuve</t>
  </si>
  <si>
    <t>Department of Physics;Universit√† degli Studi di Siena;Universit√© Catholique de Louvain</t>
  </si>
  <si>
    <t>60121115;60002838;60000874</t>
  </si>
  <si>
    <t>Clavier T.</t>
  </si>
  <si>
    <t>A global-local synthesis approach for large non-regular arrays</t>
  </si>
  <si>
    <t>10.1109/TAP.2013.2284816</t>
  </si>
  <si>
    <t>2-s2.0-84940253601</t>
  </si>
  <si>
    <t>['¬© 1963', 'speeds computations', 'ring spacings', 'main beam', 'like patterns', 'given cone', 'examples illustrate', 'concentric rings', 'antennas composed', 'alternative approach', '2012 ieee']</t>
  </si>
  <si>
    <t>Antenna radiation patterns | circular arrays | optimization methods | planar arrays</t>
  </si>
  <si>
    <t>In this paper, we describe the synthesis of circular-Taylor-like patterns for antennas composed of concentric rings of uniformly excited elements. Optimization of the ring radii achieves close approximation to the envelope of the desired pattern within a given cone about the main beam. An alternative approach, using annular subarrays, speeds computations by limiting the number of between-ring spacings. Examples illustrate the potential of these methods. ¬© 1963-2012 IEEE.</t>
  </si>
  <si>
    <t>1589-1595</t>
  </si>
  <si>
    <t>60028419;60028419;60028419;60028419</t>
  </si>
  <si>
    <t>56405652500;7003391894;7202825573;7006865572</t>
  </si>
  <si>
    <t>Salas-S√°nchez, Aar√≥n √Ångel;Rodr√≠guez-Gonz√°lez, Juan Antonio;Moreno-Piquero, Eduardo;Ares-Pena, Francisco Jos√©</t>
  </si>
  <si>
    <t>Santiago de Compostela</t>
  </si>
  <si>
    <t>Universidad de Santiago de Compostela</t>
  </si>
  <si>
    <t>Salas-S√°nchez A.A.</t>
  </si>
  <si>
    <t>Synthesis of taylor-like patterns with uniformly excited multi-ring planar antennas</t>
  </si>
  <si>
    <t>10.1109/TAP.2013.2296319</t>
  </si>
  <si>
    <t>2-s2.0-84940261061</t>
  </si>
  <si>
    <t>['¬© 1963', 'tuning varactors', 'slot ring', 'resonant frequency', 'periodic structures', 'parametric analysis', 'numerical simulations', 'much simpler', 'impedance condition', 'ground planes', 'ground plane', 'experimental measurements', 'efficient radiation', 'design concept', 'broadside direction', 'also conducted', '2012 ieee']</t>
  </si>
  <si>
    <t>High-impedance ground plane | low-profile antenna</t>
  </si>
  <si>
    <t>High-impedance surfaces like electromagnetic band gap (EBG) ground planes have been used to realize low profile antennas. In this paper, an alternative ground plane design is presented for antennas with circular current distributions, which consists of an annular slot backed by a thin grounded substrate. The slot ring generates a high-impedance condition at a resonant frequency in the vicinity of the slot. This annular slot loaded ground plane results in efficient radiation of the low profile antenna in the broadside direction. Since the slot loaded ground plane consists of a single slot ring rather than periodic structures, it is much simpler to construct than the standard EBG ground plane. Numerical simulations and experimental measurements are shown to validate the design concept and are compared with a mushroom-type EBG ground plane. A parametric analysis was also conducted by varying the slot ring's dimensions and tuning varactors are shown to vary the ground plane's resonant frequency. ¬© 1963-2012 IEEE.</t>
  </si>
  <si>
    <t>2063-2070</t>
  </si>
  <si>
    <t>60023004-100660678;60033252;60023004</t>
  </si>
  <si>
    <t>7004355354;7007059212;7003863537</t>
  </si>
  <si>
    <t>McMichael, Ian T.;Zaghloul, Amir I.;Mirotznik, Mark S.</t>
  </si>
  <si>
    <t>Adelphi;Newark;</t>
  </si>
  <si>
    <t>U.S. Army Research Laboratory;University of Delaware;US Army RDECOM CERDEC NVESD</t>
  </si>
  <si>
    <t>60033252;60023004;100660678</t>
  </si>
  <si>
    <t>McMichael I.</t>
  </si>
  <si>
    <t>Annular slot loaded high-impedance ground plane</t>
  </si>
  <si>
    <t>10.1109/TAP.2014.2298885</t>
  </si>
  <si>
    <t>2-s2.0-84940262138</t>
  </si>
  <si>
    <t>['spectral efficiency', 'significantly smaller', 'side csf', 'ofdm symbol', 'modified csf', 'length required', 'generally higher', 'first construct', 'determined system', 'cyclic prefix', 'cp system', 'consider transmit', 'coded multi']</t>
  </si>
  <si>
    <t>Channel truncation | equalization | MISO-OFDM | null-space</t>
  </si>
  <si>
    <t>Time-domain channel shortening filters (CSFs) are used in orthogonal frequency division multiplexing (OFDM) systems to increase the spectral efficiency. We consider transmit-side CSF to reduce the cyclic prefix (CP) length required for the OFDM symbol. We first construct a simple CSF scheme which, however, has a poorer spectral efficiency (SE) when compared to a system with adequate CP length (which we refer to as a full-CP system). We then propose a modified CSF (MCSF) structure that exploits the null-space of an under-determined system of equations, and provides independent equivalent channels to the receiver. The SE of the MCSF is shown to be generally higher than the full-CP system when the chosen CP length is significantly smaller than the channel delay spread. Simulated BLER performance for turbo-coded multi-antenna OFDM systems reveals that the MCSF can provide up to 2 dB gain in (E&lt;inf&gt;b&lt;/inf&gt;/N&lt;inf&gt;0&lt;/inf&gt;} when compared with the full-CP system for the same transmit information rate. ¬© 2014 IEEE.</t>
  </si>
  <si>
    <t>712-716</t>
  </si>
  <si>
    <t>36024425300;6603863682</t>
  </si>
  <si>
    <t>Singh, Istdeo;Giridhar, K.</t>
  </si>
  <si>
    <t>Singh I.</t>
  </si>
  <si>
    <t>Enhancement in spectral efficiency using transmit-side channel shortener for MISO-OFDM systems</t>
  </si>
  <si>
    <t>10.1109/LSP.2014.2313885</t>
  </si>
  <si>
    <t>2-s2.0-84940263476</t>
  </si>
  <si>
    <t>['simple square', 'primary unit', 'perfect candidate', 'mutual coupling', 'measured results', 'inspired resonators', 'good agreement', 'csrr ).', '27 db']</t>
  </si>
  <si>
    <t>In this paper, a new electrically small metamaterial-inspired monopole antenna is presented. It consists of a simple square-shaped coplanar waveguide (CPW-fed) monopole with an embedded complementary split ring resonator (CSRR). It operates at three distinct frequency ranges around 2.45, 4.2, and 5.8GHz, with low return loss and uniform radiation patterns, making it a perfect candidate for modern wireless applications. Furthermore, using this as a primary unit to construct two different 2√ó2 MIMO configurations, we achieve systematic minimization of mutual coupling, using additional single negative (SNG) metamaterial-inspired resonators. Mutual coupling is reduced by as much as 27 dB at the frequency of interest. Simulated and measured results of all antennas are in good agreement.</t>
  </si>
  <si>
    <t>227-239</t>
  </si>
  <si>
    <t>60015331;60015331</t>
  </si>
  <si>
    <t>52663178100;6603731925</t>
  </si>
  <si>
    <t>Bourgis, Nektarios K.;Yioultsis, Traianos V.</t>
  </si>
  <si>
    <t>Bourgis N.</t>
  </si>
  <si>
    <t>Efficient isolation between electrically small metamaterial-inspired monopole antennas</t>
  </si>
  <si>
    <t>10.2528/PIERB14051304</t>
  </si>
  <si>
    <t>2-s2.0-84940264853</t>
  </si>
  <si>
    <t>['¬© 1963', 'tuning stub', 'right hand', 'radiation characteristics', 'novel design', 'l1 band', 'including gsm', 'including compass', 'ground plane', 'gnss application', 'feeding strip', 'circular polarization', 'branch lines', 'ar spectrum', '7 dbic', '2390 mhz', '2012 ieee', '1630 mhz', '1 vswr']</t>
  </si>
  <si>
    <t>Circular polarization | GNSS antenna | mobile phone antenna | monopole antenna</t>
  </si>
  <si>
    <t>A novel design of a multiband monopole mobile phone antenna with circular polarization for GNSS application is presented. The proposed antenna generates four resonant frequencies with branch lines and a shorted parasitic strip to obtain a wide operating band. With the definition of 2.5:1 VSWR, the bandwidth covers several wireless communication systems, including GSM (880 ~960 MHz), DCS (1710 ~ 1880 MHz), PCS (1850 ~ 1990 MHz), UMTS (1920 ~ 2170 MHz), WiBro (2300 ~ 2390 MHz) and ISM (2400 ~ 2483 MHz), and also covers GNSS, including COMPASS (1559.052 ~ 1591.788 MHz), GPS (1575.42 ¬± 5 MHz), GLONASS (1602 ~ 1615.5 MHz). A tuning stub is added to the ground plane and the feeding strip is mounted 45¬∞ at the corner to achieve circular polarization for GNSS application. The 3 dB axial ratio (AR) bandwidth (AR-BW) is obtained from 1540 to 1630 MHz, covering the L1 band of GNSS, including COMPASS, GPS and GLONASS. In the 3 dB axial ratio bandwidth, right hand and left hand circularly polarizations are obtained in different broadside directions, with the peak circularly polarized gain of more than 2.7 dBic. An equivalent circuit network is used to analyze the mechanism of circular polarization. Details of the proposed antenna parameters, including return loss, radiation characteristics, and AR spectrum are presented and discussed. ¬© 1963-2012 IEEE.</t>
  </si>
  <si>
    <t>1910-1917</t>
  </si>
  <si>
    <t>60021182-113801916;60021182-113801916;60021182-113801916</t>
  </si>
  <si>
    <t>55328529300;18234202100;55911335300</t>
  </si>
  <si>
    <t>Liang, Zhixi;Li, Yuanxin;Long, Yunliang</t>
  </si>
  <si>
    <t>Liang Z.</t>
  </si>
  <si>
    <t>Multiband monopole mobile phone antenna with circular polarization for GNSS application</t>
  </si>
  <si>
    <t>10.1109/TAP.2014.2299821</t>
  </si>
  <si>
    <t>2-s2.0-84940267836</t>
  </si>
  <si>
    <t>['wlan applications', 'two slots', 'thickness h', 'radiation terminal', 'paper presents', 'equal 1', 'antenna performance', '4 substrate', '26 db']</t>
  </si>
  <si>
    <t>Microstrip antenna | Parallel slot | Return loss | Substrate | Voltage standing wave ratio | WLAN</t>
  </si>
  <si>
    <t>This paper presents a single band microstrip patch antenna with two slots in radiation terminal to enhance the antenna performance. The proposed antenna operates at 2.4GHz resonant frequency for WLAN applications. This antenna contains FR-4 substrate with dielectric constant Œµ&lt;inf&gt;r=4.3&lt;/inf&gt; and thickness H = 1.6mm and 50Œ© input impedance. The analysis of antenna is considered by transmission line model (TLM)and simulated is byMatlab and CST microwave studio software. The antenna performance are obtained in results such as return loss equal -26 dB, realized gain equal 5.9dB, bandwidth equal 50 MHzat 2.4GHz and voltage standing wave ratio (VSWR) equal 1.1. ¬© Research India Publications.</t>
  </si>
  <si>
    <t>6231-6238</t>
  </si>
  <si>
    <t>Yassin, A. A.;Saeed, R. A.;Alsaqour, R. A.;Mokhtar, R. A.</t>
  </si>
  <si>
    <t>Design of fixed microstrip patch antenna for WLAN applications</t>
  </si>
  <si>
    <t>2-s2.0-84940268783</t>
  </si>
  <si>
    <t>['wsn ).', 'stationary targets', 'smart antennas', 'sleep mode', 'paper introduces', 'location taking', 'ids towards', 'energy saving', 'computational complexity', 'angle information']</t>
  </si>
  <si>
    <t>Angle of arrival | AOA | Localisation | Received signal strength | RMA | Row matching algorithm | RSS | Smart antennas | TLS-ESPRIT algorithm | Wireless sensor network | WSN</t>
  </si>
  <si>
    <t>This paper introduces a range-based localisation technique namely row matching algorithm (RMA) for wireless sensor network (WSN). In WSN, all stationary targets are configured to broadcast beacon messages periodically using their IDs towards a mobile anchor node equipped with global positioning system (GPS) receiver and smart antennas. The anchor frequently selects a cluster of targets for localisation having received signal strength (RSS) above a pre-defined threshold value. It estimates precise angle of arrival (AOA) and distance using well-known total least squares-estimation of signal parameters via rotational invariance techniques (TLS-ESPRIT) algorithm and path loss model, respectively. Thus, any target can estimate its location taking only two successive beacon messages containing distance and angle information from two different anchor positions and toggles to sleep mode for energy saving. The simulation results validate the robustness of this scheme both in accuracy and energy efficiency without increasing hardware and computational complexity to the targets. Copyright ¬© 2014 Inderscience Enterprises Ltd.</t>
  </si>
  <si>
    <t>23-37</t>
  </si>
  <si>
    <t>108422712;100350078;60020825</t>
  </si>
  <si>
    <t>55609188200;24822064700;9737011700</t>
  </si>
  <si>
    <t>Biswas, Rathindra Nath;Mitra, Swarup Kumar;Naskar, Mrinal Kanti</t>
  </si>
  <si>
    <t>Kolkata;24-Parganas;Howrah</t>
  </si>
  <si>
    <t>Jadavpur University;A.J.C. Bose Polytechnic;M.C.K.V. Institute of Engineering</t>
  </si>
  <si>
    <t>60020825;108422712;100350078</t>
  </si>
  <si>
    <t>Biswas R.N.</t>
  </si>
  <si>
    <t>A robust mobile anchor-based localisation technique for wireless sensor network using smart antenna</t>
  </si>
  <si>
    <t>10.1504/IJAHUC.2014.059914</t>
  </si>
  <si>
    <t>2-s2.0-84940271747</t>
  </si>
  <si>
    <t>['system performance', 'single antenna', 'relay network', 'outage probability', 'opportunistic scheduling', 'noise ratio', 'network nodes', 'multiuser diversities', 'modulation schemes', 'large number', 'k destinations', 'high signal', 'feedback delay', 'diversity order', 'delayed feedback', 'communication engineers', 'carlo simulations', 'asymptotic expressions', 'array gain', 'analytical expressions']</t>
  </si>
  <si>
    <t>AF relay network | Beamforming | Feedback delay | Opportunistic scheduling | Rayleigh fading</t>
  </si>
  <si>
    <t>In this paper, we analyze the performance of a dualhop multiuser amplify-and-forward (AF) relay network with the effect of the feedback delay, where the source and each of the K destinations are equipped with Nt and Nr antennas respectively, and the relay is equipped with a single antenna. In the relay network, multi-antenna and multiuser diversities are guaranteed via beamforming and opportunistic scheduling, respectively. To examine the impact of delayed feedback, the new exact analytical expressions for the outage probability (OP) and symbol error rate (SER) are derived in closed-form over Rayleigh fading channel, which are useful for a large number of modulation schemes. In addition, we present the asymptotic expressions for OP and SER in the high signal-to-noise ratio (SNR) regime, from which we gain an insight into the system performance with deriving the diversity order and array gain. Moreover, based on the asymptotic expressions, we determine power allocation among the network nodes such that the OP is minimized. The analytical expressions are validated by Monte-Carlo simulations. Copyright ¬© 2014 The Institute of Electronics, Information and Communication Engineers.</t>
  </si>
  <si>
    <t>1770-1779</t>
  </si>
  <si>
    <t>60016835;60016835;60106208</t>
  </si>
  <si>
    <t>57192451918;55874564600;11640207800</t>
  </si>
  <si>
    <t>Yang, Jie;Zhang, Xiaofei;Yang, Kai</t>
  </si>
  <si>
    <t>Gif-sur-Yvette;Beijing</t>
  </si>
  <si>
    <t>Laboratoire de Recherche en Informatique;Beijing Institute of Technology</t>
  </si>
  <si>
    <t>60106208;60016835</t>
  </si>
  <si>
    <t>Performance analysis of multiuser relay networks with feedback delay</t>
  </si>
  <si>
    <t>10.1587/transfun.E97.A.1770</t>
  </si>
  <si>
    <t>2-s2.0-84940275582</t>
  </si>
  <si>
    <t>['¬© 1963', 'working bandwidth', 'using backtracking', 'system complex', 'small arrays', 'significantly cheaper', 'sampling order', 'phased arrays', 'performance motivates', 'original value', 'original approach', 'one antenna', 'novel technique', 'genetic algorithm', 'generally expensive', 'collects information', 'carrier frequency', 'alternative structures', 'also shown', 'allow us', '2012 ieee']</t>
  </si>
  <si>
    <t>Backtracking | bandwidth enhancement | beamforming | genetic algorithm | phased-array antennas | random sampling</t>
  </si>
  <si>
    <t>Phased arrays are a form of steerable antenna whose architecture makes the system complex and generally expensive. Their versatility and performance motivates the development of alternative structures which allow us to obtain simplified designs as powerful as the original approach but significantly cheaper. In this paper, a novel technique which collects information only from one antenna during each radio frequency cycle but introduces a restriction in the working bandwidth has been proposed. By studying the effect of the sampling order and optimizing it using backtracking or a genetic algorithm, the bandwidth is increased up to almost four times the original value for small arrays, and up to 25% of the carrier frequency for large arrays using maximum delay sorting. Finally, effectiveness of nonperiodic sampling order, which converts interfering harmonics into distributed background noise, is also shown. ¬© 1963-2012 IEEE.</t>
  </si>
  <si>
    <t>55798983700;6602969939</t>
  </si>
  <si>
    <t>Blanco, Rodrigo;Manteghi, Majid</t>
  </si>
  <si>
    <t>Blanco R.</t>
  </si>
  <si>
    <t>Phased array bandwidth enhancement using a novel sampling scheme</t>
  </si>
  <si>
    <t>10.1109/TAP.2014.2301455</t>
  </si>
  <si>
    <t>2-s2.0-84940279337</t>
  </si>
  <si>
    <t>['¬© 1963', 'wrist twisting', 'walking action', 'simulation software', 'relative significance', 'presented together', 'predicting body', 'movement data', 'human model', 'different factors', 'centric channel', 'body channel', 'arm swing', '2012 ieee']</t>
  </si>
  <si>
    <t>Body area networks | body-centric communications | motion capture</t>
  </si>
  <si>
    <t>The creation of a 3D animated human model (avatar) to be used in electromagnetic (EM) simulation software is described for low outage body area network application such as healthcare. Scanned surface data of a human model is combined with movement data from a Motion Capture system to simulate an on-body channel between two dual band metallic button antennas (DBMBAs) mounted on the wrist and chest and the wrist and hip during walking. An investigation of how different factors such as human geometry parameters, arm swing and wrist twisting can affect the body-centric channel during walking action is presented together with the relative significance of each of these factors on predicting body-centric channel gain. ¬© 1963-2012 IEEE.</t>
  </si>
  <si>
    <t>2231-2237</t>
  </si>
  <si>
    <t>60010818;60010818;60010818</t>
  </si>
  <si>
    <t>35790535100;57037803600;7102439597</t>
  </si>
  <si>
    <t>Swaisaenyakorn, Srijittra;Kelly, Stephen W.;Batchelor, John C.</t>
  </si>
  <si>
    <t>Swaisaenyakorn S.</t>
  </si>
  <si>
    <t>A study of factors affecting wrist channel characteristics for walking postures using motion capture</t>
  </si>
  <si>
    <t>10.1109/TAP.2014.2300859</t>
  </si>
  <si>
    <t>2-s2.0-84940279830</t>
  </si>
  <si>
    <t>['¬© 1963', 'wide field', 'rely mainly', 'paper provides', 'large bandwidth', 'genetic algorithms', 'frequency band', 'easily optimized', 'different applications', 'contain thousands', 'array system', 'array geometry', 'antenna element', '2012 ieee']</t>
  </si>
  <si>
    <t>Antenna array geometry | Array thinning | Broadband antenna array | Sparse arrays</t>
  </si>
  <si>
    <t>The next generation radio telescopes such as the Square Kilometer Array (SKA) are expected to contain thousands of antenna array elements operating over a broad frequency range where the signals from each antenna element are combined and processed simultaneously providing high sensitivity with multiple beams providing a wide field of view. One crucial design aspect influencing both the performance and the cost of such systems is the array geometry. Due to the large bandwidth and number of broadband antenna elements, the optimization of such array system is difficult to achieve with the current array geometry optimization techniques which rely mainly on genetic algorithms and pattern search techniques. This paper provides a study of the effects of array geometry on the performance broadband array system. In addition, it provides a method where the array geometry can be more easily optimized for different applications. This is demonstrated for optimizing a typical SKA station in the frequency band between (70-450 MHz). ¬© 1963-2012 IEEE.</t>
  </si>
  <si>
    <t>1673-1680</t>
  </si>
  <si>
    <t>60003771;60003771;60003771</t>
  </si>
  <si>
    <t>24821581700;24484196500;55945017400</t>
  </si>
  <si>
    <t>El-Makadema, Ahmed;Rashid, Laith;Brown, Anthony K.</t>
  </si>
  <si>
    <t>El-Makadema A.</t>
  </si>
  <si>
    <t>Geometry design optimization of large-scale broadband antenna array systems</t>
  </si>
  <si>
    <t>10.1109/TAP.2013.2272571</t>
  </si>
  <si>
    <t>2-s2.0-84940282322</t>
  </si>
  <si>
    <t>['refractive plane', 'precise machining', 'ph lenses', 'ph lens', 'new flat', 'modern photolithographic', 'microelectronic technologies', 'focusing gain', 'focal length', 'flat rings', 'efficient microwave', 'degree flat', 'conical rings', 'cited 30', 'cfz lens', 'aperture diameter', '30 mm', '25 mm']</t>
  </si>
  <si>
    <t>Focusing | Fresnel zone lens | lens | lens antenna | mm/sub-millimeter lens</t>
  </si>
  <si>
    <t>Conical in shape Fresnel zone (CFZ) lens of flat dielectric rings is introduced and studied in this research. It is contrasted to a plane Fresnel zone (PFZ) lens, a CFZ lens of conical rings and a refractive plane-hyperbolic (PH) lens. For the same aperture diameter of about 25 mm and focal length of 30 mm, a 229-GHz CFZ lens of flat rings with a 30-degree opening semi-angle significantly surpasses the PFZ and PH lenses in focusing gain and efficiency. Also, it exhibits a subwavelength transverse resolution and much higher axial resolution. The cited 30-degree flat-ring CFZ lens has 4.5 times smaller weight than the PH lens, and is easy to manufacture as a plane multilayer package by means of precise machining or modern photolithographic and other microelectronic technologies. Nevertheless, the CFZ lens benefits over the corresponding PH refractive lens are attained on account of smaller frequency bandwidth and bigger lens thickness. The new flat-ring CFZ lens design can be applied in accurate imaging systems or for a creation of light and efficient microwave, terahertz and optical lens antennas. ¬© 2014 IEEE.</t>
  </si>
  <si>
    <t>2140-2148</t>
  </si>
  <si>
    <t>60005700;60007087;60005700;60007087</t>
  </si>
  <si>
    <t>9740169800;35594343700;6505813917;7006587951</t>
  </si>
  <si>
    <t>Kamburov, L. P.;Rodriguez, J. M.;Urumov, J. R.;Hristov, H. D.</t>
  </si>
  <si>
    <t>Chile;Bulgaria</t>
  </si>
  <si>
    <t>Valpara√≠so;Varna</t>
  </si>
  <si>
    <t>Universidad T√©cnica Federico Santa Mar√≠a;Technical University of Varna</t>
  </si>
  <si>
    <t>60007087;60005700</t>
  </si>
  <si>
    <t>Kamburov L.</t>
  </si>
  <si>
    <t>Millimeter-wave conical fresnel zone lens of flat dielectric rings</t>
  </si>
  <si>
    <t>10.1109/TAP.2014.2303165</t>
  </si>
  <si>
    <t>2-s2.0-84940293998</t>
  </si>
  <si>
    <t>['¬© 1963', 'specified number', 'proposed approach', 'geometrical parameters', 'general approach', 'direction cosines', 'demonstrative examples', 'beam clusters', 'appropriate configurations', '2012 ieee']</t>
  </si>
  <si>
    <t>Antenna arrays | Antenna theory | Beam-forming | Multi-beam antennas | Orthogonal beams</t>
  </si>
  <si>
    <t>A general approach to determination of geometrical parameters of planar array antennas designed for forming of orthogonal beams steered in the nodes of a Cartesian periodic lattice specified in the space of direction cosines is proposed. The proof of orthogonality of the complex amplitude distributions and appropriate array factors for the arrays constructed according to the proposed approach is given. The role of the array element patterns in providing the beam pattern orthogonality is underlined. The issue of the number of the array elements necessary for forming of the specified number of beams is discussed. A few demonstrative examples of the beam clusters and appropriate configurations of the arrays where the number of the elements is equal to the specified number of the beams are considered. ¬© 1963-2012 IEEE.</t>
  </si>
  <si>
    <t>1762-1768</t>
  </si>
  <si>
    <t>60096210-60000308</t>
  </si>
  <si>
    <t>Skobelev, Sergei P.</t>
  </si>
  <si>
    <t>Moscow;Dolgoprudny</t>
  </si>
  <si>
    <t>Joint-Stock Company Radiophyzika;Moscow Institute of Physics and Technology</t>
  </si>
  <si>
    <t>60096210;60000308</t>
  </si>
  <si>
    <t>Skobelev S.</t>
  </si>
  <si>
    <t>On the forming of orthogonal beams by planar array antennas</t>
  </si>
  <si>
    <t>10.1109/TAP.2013.2272572</t>
  </si>
  <si>
    <t>2-s2.0-84940295225</t>
  </si>
  <si>
    <t>['¬© 1963', 'sufficient conditions', 'steering vectors', 'sampling theory', 'paper describes', 'multiple beams', 'mpm ),', 'generic periodicity', 'general theory', 'dft ).', 'also proven', '2012 ieee']</t>
  </si>
  <si>
    <t>Array antennas | Beamforming networks | Lossless multi-port networks | Multi-dimensional discrete Fourier transform | Multiple beams | Phased arrays | Planar arrays | Sampling theory</t>
  </si>
  <si>
    <t>The paper describes a general theory of Multiple Beams from Planar Arrays establishing necessary and sufficient conditions for admitting a realizable lossless beamforming network. The developed theory applies concepts deriving from the Whittaker-Kotelnikov-Shannon (WKS) sampling theory, and from its multidimensional extension due to Miyakawa- Petersen- Middleton (MPM), to the problem of generating simultaneous multiple beams from planar phased arrays with generic periodicity and layout. It is proven that the multiple beams positions must satisfy certain reciprocal lattice conditions and that the phase steering vectors of the lossless beamforming network must correspond to the multi-dimensional discrete Fourier transform (MD-DFT). The nontrivial Hermitian orthogonality of the steering vectors, as well as of the multiple beams, is also proven. ¬© 1963-2012 IEEE.</t>
  </si>
  <si>
    <t>1750-1761</t>
  </si>
  <si>
    <t>Angeletti, Piero</t>
  </si>
  <si>
    <t>Multiple beams from planar arrays</t>
  </si>
  <si>
    <t>10.1109/TAP.2013.2267198</t>
  </si>
  <si>
    <t>2-s2.0-84940298331</t>
  </si>
  <si>
    <t>['space wavelength', 'several parameters', 'sample approximates', 'planar sample', 'permeability relative', 'papers consider', 'measurement result', 'measured value', 'may increase', 'magnetic measurement', 'key component', 'gaussian beam', 'focused wavelength', 'focused beam', 'decrease relative']</t>
  </si>
  <si>
    <t>A pair of spot-focusing horn lens antenna is the key component in a free-space measurement system. The electromagnetic constitutive parameters of a planar sample are determined using transmitted and reflected electromagnetic beams. These parameters are obtained from the measured scattering parameters by the microwave network analyzer, thickness of the sample, and wavelength of a focused beam on the sample. Free-space techniques introduced by most papers consider the focused wavelength as the free-space wavelength. But in fact, the incident wave projected by a lens into the sample approximates a Gaussian beam, thus, there has an elongation of the wavelength in the focused beam and this elongation should be taken into consideration in dielectric and magnetic measurement. In this paper, elongation of the wavelength has been analyzed and measured. Measurement results show that the focused wavelength in the vicinity of the focus has an elongation of 1%-5% relative to the free-space wavelength. Elongation's influence on the measurement result of the permittivity and permeability has been investigated. Numerical analyses show that the elongation of the focused wavelength can cause the increase of the measured value of the permeability relative to traditionally measured value, but for the permittivity, it is affected by several parameters and may increase or decrease relative to traditionally measured value. ¬© 2014 AIP Publishing LLC.</t>
  </si>
  <si>
    <t>56807314500;57203282298;8248283700;56805715600;36624685500</t>
  </si>
  <si>
    <t>Zhang, Yunpeng;Li, En;Guo, Gaofeng;Xu, Jiadi;Wang, Chao</t>
  </si>
  <si>
    <t>An estimate of the error caused by the elongation of the wavelength in a focused beam in free-space electromagnetic parameters measurement</t>
  </si>
  <si>
    <t>10.1063/1.4894203</t>
  </si>
  <si>
    <t>2-s2.0-84940328748</t>
  </si>
  <si>
    <t>['validation based', 'squared error', 'simulation shows', 'rosis data', 'resolution hyspex', 'proposed mmesma', 'original mesma', 'mmesma performs', 'hyspex data', 'cover class', 'correlation coefficient', 'class variations', 'airborne 1']</t>
  </si>
  <si>
    <t>high-spatial-resolution image | hyperspectral image | impervious surface mapping | modified multiple endmember spectral mixture analysis | urban remote sensing</t>
  </si>
  <si>
    <t>A modified multiple endmember spectral mixture analysis (MMESMA) approach is proposed for high-spatial-resolution hyperspectral imagery in the application of impervious surface mapping. Different from the original MESMA that usually selects one endmember spectral signature for each land-cover class, the proposed MMESMA allows the selection of multiple endmember signatures for each land-cover class. It is expected that the MMESMA can better accommodate within-class variations and yield better mapping results. Various unmixing models are compared, such as the linear mixing model, linear spectral mixture analysis using the original linear mixture model, original MESMA, and support vector machine using a nonlinear mixture model. Airborne 1-m resolution HySpex and ROSIS data are used in the experiments. For HySpex data, validation based on 25-cm synchronism aerial photography shows that MMESMA performs the best, with the root-mean-squared error (RMSE) of the estimated abundance fractions being 13.20% and the correlation coefficient (R2) being 0.9656. For ROSIS data, validation based on simulation shows that MMESMA performs the best, with the RMSE of the estimated abundance fraction being 4.51% and R2 being 0.9878. These demonstrate that the proposed MMESMA can generate more reliable abundance fractions for high-spatial-resolution hyperspectral imagery, which tends to include strong within-class spectral variations. ¬© 2014 Society of Photo-Optical Instrumentation Engineers.</t>
  </si>
  <si>
    <t>60073460;60073460;60001526;60033100</t>
  </si>
  <si>
    <t>36111941200;56873960600;7202060063;7103064199</t>
  </si>
  <si>
    <t>Tan, Kun;Jin, Xiao;Du, Qian;Du, Peijun</t>
  </si>
  <si>
    <t>Xuzhou;Nanjing;Mississippi State</t>
  </si>
  <si>
    <t>China University of Mining and Technology;Nanjing University;Mississippi State University</t>
  </si>
  <si>
    <t>60073460;60033100;60001526</t>
  </si>
  <si>
    <t>Tan K.</t>
  </si>
  <si>
    <t>Modified multiple endmember spectral mixture analysis for mapping impervious surfaces in urban environments</t>
  </si>
  <si>
    <t>10.1117/1.JRS.8.085096</t>
  </si>
  <si>
    <t>2-s2.0-84940331036</t>
  </si>
  <si>
    <t>['provides insight', 'propulsion applications', 'plasma source', 'plasma confinement', 'influenced primarily', 'experimental observations', 'equivalent impedance']</t>
  </si>
  <si>
    <t>A miniature microwave plasma source employing both radial and axial magnetic fields for plasma confinement has been developed for micro-propulsion applications. Plasma is initiated by launching microwaves via a short monopole antenna to circumvent geometrical cutoff limitations. The amplitude and phase of the forward and reflected microwave power is measured to obtain the complex reflection coefficient from which the equivalent impedance of the plasma source is determined. Effect of critical plasma density condition is reflected in the measurements and provides insight into the working of the miniature plasma source. A basic impedance calculation model is developed to help in understanding the experimental observations. From experiment and theory, it is seen that the equivalent impedance magnitude is controlled by the coaxial discharge boundary conditions, and the phase is influenced primarily by the plasma immersed antenna impedance. ¬© 2014 AIP Publishing LLC.</t>
  </si>
  <si>
    <t>60011047;60011047;60011047;60011047</t>
  </si>
  <si>
    <t>16548943700;56806400300;14123918400;36486860600</t>
  </si>
  <si>
    <t>Dey, Indranuj;Toyoda, Yuji;Yamamoto, Naoji;Nakashima, Hideki</t>
  </si>
  <si>
    <t>Experimental investigation of microwave interaction with magnetoplasma in miniature multipolar configuration using impedance measurements</t>
  </si>
  <si>
    <t>10.1063/1.4894476</t>
  </si>
  <si>
    <t>2-s2.0-84940339425</t>
  </si>
  <si>
    <t>['urban detection', 'urban characteristics', 'two aspects', 'three modules', 'surrounding objects', 'spatial relationship', 'spatial constraints', 'seed points', 'probabilistic inference', 'presented instead', 'method uses', 'method provides', 'manual selection', 'growing technique', 'growing method', 'growing criterion', 'based region', 'based mrf', 'automatic selection', 'art methods', 'aerial images']</t>
  </si>
  <si>
    <t>granularity information | Markov random field | region growing | remote sensing images | urban area detection</t>
  </si>
  <si>
    <t>Dynamically changing urban areas require periodic automatic monitoring, but urban areas include various objects and different objects show diverse appearances. This makes it difficult to effectively detect urban areas. A region-growing method using the Markov random field (MRF) model is proposed for urban detection. It consists of three modules. First, it provides an automatic urban seed objects extraction approach by designing three features with respect to urban characteristics. Second, the method uses an object-based MRF to model the spatial relationship between urban seed objects and surrounding objects. Third, a MRF-based region-growing criterion is proposed to detect urban areas based on seed points and spatial constraints. The strength of the proposed method lies in two aspects. One is that automatic selection of seed points is presented instead of manual selection. The other one is that the region-growing technique, instead of probabilistic inference, is used to solve the MRF optimization problem. Experiments on aerial images and SPOT5 images demonstrate that our method provides a better performance compared with the region-growing method, the classical and object-based MRF methods, or some other state-of-art methods. ¬© The Authors.</t>
  </si>
  <si>
    <t>60003146;60073577;60003146;60003146</t>
  </si>
  <si>
    <t>36626894100;57196339250;57226043497;55533630400</t>
  </si>
  <si>
    <t>Zheng, Chen;Wang, Leiguang;Zhao, Hui;Chen, Xiaohui</t>
  </si>
  <si>
    <t>Kunming;Kaifeng</t>
  </si>
  <si>
    <t>Southwest Forestry University;Henan University</t>
  </si>
  <si>
    <t>60073577;60003146</t>
  </si>
  <si>
    <t>Zheng C.</t>
  </si>
  <si>
    <t>Urban area detection from high-spatial resolution remote sensing imagery using Markov random field-based region growing</t>
  </si>
  <si>
    <t>10.1117/1.JRS.8.083566</t>
  </si>
  <si>
    <t>2-s2.0-84940355807</t>
  </si>
  <si>
    <t>['vital parameter', 'training pso', 'substantially enlarging', 'speedup ratio', 'significantly reduced', 'resonant frequency', 'rectangular msa', 'parallel implementation', 'optimization stability', 'network error', 'msa ).', 'gpu side', 'cuda ).', '300 times']</t>
  </si>
  <si>
    <t>Artificial Neural Network (ANN) | Compute Unified Device Architecture (CUDA) | Microstrip Antenna (MSA) | Particle Swarm Optimization (PSO) | Resonant frequency</t>
  </si>
  <si>
    <t>Resonant frequency is a vital parameter in designing Microstrip Antenna (MSA). Artificial Neural Network (ANN) based on Particle Swarm Optimization (PSO) algorithm (PSO-ANN) has been used to model the resonant frequency of rectangular MSA. To deal with the problem of the long execution time when training PSO-ANN, its parallel implementation in the Graphic Processing Unit (GPU) environment is proposed in this paper. The presented approach uses the particle behavior parallelization of PSO to accelerate ANN training, and is applied to modeling the resonant frequency of rectangular MSA under Compute Unified Device Architecture (CUDA). Experimental results indicate that compared with CPU-based sequential PSO-ANN, more than 300 times of speedup ratio has achieved in GPU-based parallel PSO-ANN with the same optimization stability. Furthermore, the network error can be significantly reduced with the very limited runtime increment when substantially enlarging the number of particles on GPU side.</t>
  </si>
  <si>
    <t>1025-1034</t>
  </si>
  <si>
    <t>60069706;60069706</t>
  </si>
  <si>
    <t>57199921636;7402840866</t>
  </si>
  <si>
    <t>Chen, Feng;Tian, Yu Bo</t>
  </si>
  <si>
    <t>Jiangsu University of Science and Technology</t>
  </si>
  <si>
    <t>Chen F.</t>
  </si>
  <si>
    <t>Modeling resonant frequency of rectangular microstrip antenna using CUDA-based artificial neural network trained by particle swarm optimization algorithm</t>
  </si>
  <si>
    <t>2-s2.0-84940643649</t>
  </si>
  <si>
    <t>['uniform statistics', 'statistical distribution', 'reasonable arrangement', 'random polarization', 'novel configuration', 'antenna array']</t>
  </si>
  <si>
    <t>Array antenna | Chi-square test | Reverberation chamber | Source stirring technique</t>
  </si>
  <si>
    <t>Because the structure of transmitting antenna significantly affects the performance of source stirred reverberation chamber, a source stirring reverberation chamber excited by antenna array with a novel configuration is proposed and investigated in this paper. In contrast to traditional source stirring techniques, fewer array elements in reasonable arrangement are employed to use the test space efficiently and ensure the desired field characteristics, such as uniform statistics, isotropic and random polarization. Numerical experiments demonstrate that the statistical distribution of electrical field meets Standard IEC 61000-4-21 and has advantage over the traditional stirring systems.</t>
  </si>
  <si>
    <t>1067-1076</t>
  </si>
  <si>
    <t>7501794025;56482787800;7403914320</t>
  </si>
  <si>
    <t>Li, Wenxing;Yue, Chongyi;Yu, Wenhua</t>
  </si>
  <si>
    <t>Study on array source stirring reverberation chamber</t>
  </si>
  <si>
    <t>2-s2.0-84940659939</t>
  </si>
  <si>
    <t>['working frequency', 'two exciters', 'results demonstrate', 'quality factor', 'periodic imaging', 'ground planes', 'cavity size', 'cavity antennas']</t>
  </si>
  <si>
    <t>AMC | F-P cavity antennas | FSS Superstrate</t>
  </si>
  <si>
    <t>Fabry-Perot (F-P) cavity antennas with Artificial Magnetic Conductor (AMC) ground planes and Frequency Selective Surface (FSS) superstrates have been investigated in this paper. The method of periodic imaging is used to analyze the cavity antennas, and we can calculate the working frequency and quality factor. One or two dipole antennas are utilized to excite the cavity antennas. The results demonstrate that the gain will be enhanced with the increase of the cavity size, and two exciters in the cavity will improve radiation efficiency obviously.</t>
  </si>
  <si>
    <t>1112-1116</t>
  </si>
  <si>
    <t>;;60003353</t>
  </si>
  <si>
    <t>57214252326;7403914320;7501794025</t>
  </si>
  <si>
    <t>Zhang, Yong;Yu, Wenhua;Li, Wenxing</t>
  </si>
  <si>
    <t>Study on Fabry-P√©rot antennas using dipole exciters</t>
  </si>
  <si>
    <t>2-s2.0-84940660969</t>
  </si>
  <si>
    <t>['united states', 'standard options', 'several examples', 'genetic algorithms', 'evolution strategies', 'early 1990s', 'computer began', 'computational electromagnetics', 'become ubiquitous', 'article provides', 'antenna community']</t>
  </si>
  <si>
    <t>Ant colony optimization | Antenna arrays | Genetic algorithms | Numerical optimization | Particle swarm optimization | Phased arrays</t>
  </si>
  <si>
    <t>Modeling biological evolution on a computer began in the 1960s with evolution strategies in Europe and genetic algorithms in the United States. Genetic algorithms were introduced to the antenna community in the early 1990s. Since that time, they have become ubiquitous in computational electromagnetics and standard options on commercial software packages. Other biological design methods based upon biological processes in nature have also been introduced. This article provides an introduction to genetic algorithms, particle swarm optimization, and ant colony optimization. Several examples of antenna array optimization are presented to illustrate the power of these algorithms.</t>
  </si>
  <si>
    <t>1047-1059</t>
  </si>
  <si>
    <t>60015986;60014965</t>
  </si>
  <si>
    <t>22035972900;7102186231</t>
  </si>
  <si>
    <t>Rocca, Paolo;Haupt, Randy L.</t>
  </si>
  <si>
    <t>Trento;Golden</t>
  </si>
  <si>
    <t>Universit√† di Trento;Colorado School of Mines</t>
  </si>
  <si>
    <t>Biologically inspired optimization of antenna arrays</t>
  </si>
  <si>
    <t>2-s2.0-84940662114</t>
  </si>
  <si>
    <t>['trivial task', 'strong candidate', 'radiation pattern', 'radiated pattern', 'performance evaluation', 'parasitic elements', 'paper presents', 'mimo systems', 'loading values', 'linear relationship', 'linear combination', 'information symbols', 'high importance', 'espar used', 'espar antennas', 'demanding applications', 'core functionality', 'bs domain', 'basis patterns', 'appropriate set', 'antenna elements', 'adequate approximation']</t>
  </si>
  <si>
    <t>The multiple-input and multiple-output (MIMO) capabilities of electronically steerable passive array radiator (ESPAR) antennas in the beamspace (BS) domain have designated them a strong candidate for BS-MIMO implementations using transceivers with a single-radio frequency front-end. The core functionality of the ESPAR is based on the multiplexing of information symbols in the BS domain, using orthogonal basis patterns. The radiated pattern of the antenna is produced as the linear combination of the basis patterns weighted by the information symbols to be transmitted. The adequate approximation of the desired radiation pattern produced by the antenna is of high importance in order to retain the orthogonality between the basis patterns and the corresponding information streams. The beamforming in ESPAR antennas is achieved by applying the appropriate set of loads at the parasitic elements. Nevertheless, because of the non-linear relationship between the radiation pattern and the loads of antenna elements, the calculation of these loads is not a trivial task. This paper presents a novel genetic algorithm (GA), designed to calculate the loading values of the parasitic elements of an ESPAR used by BS-MIMO systems in realistic channel environments. The performance evaluation of the proposed GA reveals a robust and valuable optimisation tool even for demanding applications.</t>
  </si>
  <si>
    <t>679-687</t>
  </si>
  <si>
    <t>60010667;60010667;60010667</t>
  </si>
  <si>
    <t>54893123700;55652306700;6603851788</t>
  </si>
  <si>
    <t>Thomatos, Evangelos D.;Vasileiou, Panagiotis N.;Kanatas, Athanasios G.</t>
  </si>
  <si>
    <t>Thomatos E.</t>
  </si>
  <si>
    <t>Genetic algorithm applied to beamspace-multiple-input and multiple-output single-radio frequency front-end reconfigurable transceivers</t>
  </si>
  <si>
    <t>10.1049/iet-map.2013.0389</t>
  </si>
  <si>
    <t>2-s2.0-84940867117</t>
  </si>
  <si>
    <t>['using two', 'unit cell', 'unequal lengths', 'triple strips', 'triple resonances', 'subreflector systems', 'stop filter', 'single strip', 'polarised transmittance', 'polarised reflectance', 'polarisation rotator', 'plane wave', 'normal incidence', 'new types', 'modal expansions', 'floquet theorem', 'conducting elements', 'computed result', 'chiral slab', 'calculated results', 'analysed theoretically']</t>
  </si>
  <si>
    <t>The periodic structure based on an array of multiple conducting strips per unit cell on a chiral slab is investigated in this letter. Instead of a single strip, a unit cell is constructed by equal and unequal lengths of double or triple strips. In this case, the array is periodic, as opposed to the traditional individual elements. The co-polarised reflectance, co-polarised transmittance and cross-polarised transmittance of new types of frequency selective surfaces (FSS) comprised of perfectly conducting double or triple strips on a chiral slab are analysed theoretically for a plane wave at normal incidence. The analysis is based on the modal expansions and moment methods together with the Floquet theorem. The unknown current coefficients induced on the conducting elements are computed by using the subdomain overlapping piecewise sinusoidal basis functions. By using two or three conducting strips per unit cell, FSS can be operated in different frequency bands. The double and triple strips per unit cell on chiral slab produce double and triple resonances, respectively. The structure can be used in band-stop filter, multiband antenna applications and subreflector systems as well as the polarisation rotator. The computed result of free-standing strip FSS is compatible with the measured and calculated results in literature.</t>
  </si>
  <si>
    <t>621-626</t>
  </si>
  <si>
    <t>Delihacioƒülu, Kemal</t>
  </si>
  <si>
    <t>Kilis</t>
  </si>
  <si>
    <t>Kilis 7 Aralik √úniversitesi</t>
  </si>
  <si>
    <t>Delihacioƒülu K.</t>
  </si>
  <si>
    <t>Chiral frequency selective surfaces comprised of multiple conducting strips per unit cell</t>
  </si>
  <si>
    <t>10.1049/iet-map.2013.0146</t>
  </si>
  <si>
    <t>2-s2.0-84940877096</t>
  </si>
  <si>
    <t>['theoretical one', 'strongly affected', 'stochastic receiver', 'statistical methods', 'simulation results', 'receiving antenna', 'polarisation parameters', 'polarisation matching', 'phase difference', 'noise ratio', 'noise deterioration', 'axis ratio']</t>
  </si>
  <si>
    <t>The reception of electromagnetic signals depends on the polarisation matching of the transmitting and receiving antenna. The practical matching differs from the theoretical one because of the noise deterioration of the transmitted and eventually received electromagnetic field. In other applications, the polarisation parameters of the receiving antenna are not known. Both problems are addressed by means of statistical methods, analytical as well as simulation results are obtained. The variation of the noisy matching factor depends mainly on the signal-to-noise ratio. The resulting probability distribution for the polarisation matching factor in case of a stochastic receiver is independent of the phase difference, but strongly affected by the axis ratio of the incident polarised field.</t>
  </si>
  <si>
    <t>196-202</t>
  </si>
  <si>
    <t>60019984;60019984</t>
  </si>
  <si>
    <t>57193931744;6603791134</t>
  </si>
  <si>
    <t>Naus, H. W.L.;Zwamborn, A. P.M.</t>
  </si>
  <si>
    <t>Naus H.</t>
  </si>
  <si>
    <t>Statistics of polarisation matching</t>
  </si>
  <si>
    <t>10.1049/iet-smt.2013.0058</t>
  </si>
  <si>
    <t>2-s2.0-84940885792</t>
  </si>
  <si>
    <t>['wave beam', 'wave attenuation', 'thz waves', 'thz antenna', 'small spot', 'significant difference', 'seed electrons', 'remote detection', 'radioactive material', 'prone volume', 'optimal location', 'new concept', 'ionization versus', 'given paper', 'given distance', 'free electrons', 'flux density', 'distance due', 'breakdown threshold', 'breakdown rates', 'avalanche breakdown', 'atmospheric attenuation', 'ambient density', 'air turbulence', 'additional sources', '1 cm3']</t>
  </si>
  <si>
    <t>This study was motivated by a new concept of remote detection of concealed radioactive materials by using a high power terahertz (THz) wave beam, which can be focused in a small spot where the wave electric field exceeds the breakdown threshold. In the presence of seed electrons in such a volume, this focusing can initiate the avalanche breakdown. Typically, an ambient density of free electrons is assumed to be at the level of one particle per cubic centimeter. So, when a breakdown-prone volume is smaller than 1 cm3, there should be significant difference between the breakdown rates in the case of presence of additional sources of ionization versus its absence. Since the flux density of gamma rays emitted by radioactive materials rapidly falls with the distance from the source, while the intensity of THz waves also decreases with the distance due to wave attenuation in the atmosphere, it is important to find an optimal location of the breakdown to be initiated for a given distance between a radioactive material and a THz antenna. This problem is analyzed in a given paper with the account for not only atmospheric attenuation of THz waves but also the air turbulence.</t>
  </si>
  <si>
    <t>60020304;60020304;60010848;60010848</t>
  </si>
  <si>
    <t>7006035394;24474978800;7006930708;10242269300</t>
  </si>
  <si>
    <t>Nusinovich, Gregory S.;Kashyn, Dmytro G.;Tatematsu, Yoshinori;Idehara, Toshitaka</t>
  </si>
  <si>
    <t>College Park;Fukui</t>
  </si>
  <si>
    <t>University of Maryland, College Park;University of Fukui</t>
  </si>
  <si>
    <t>60020304;60010848</t>
  </si>
  <si>
    <t>Nusinovich G.S.</t>
  </si>
  <si>
    <t>Effect of atmospheric conditions on operation of terahertz systems for remote detection of ionizing materials</t>
  </si>
  <si>
    <t>10.1063/1.4862779</t>
  </si>
  <si>
    <t>2-s2.0-84940999017</t>
  </si>
  <si>
    <t>['varactor diode', 'successful design', 'simulated results', 'reflection loss', 'reflectarray element', 'reflectarray design', 'reflectarray antenna', 'quite advantageous', 'often said', 'loss solution', 'loss performance', 'left gap', 'high losses', 'fundamental approach', 'dual configurations', 'commercial full', 'array environments', 'antenna element', '85 db', '706 ghz']</t>
  </si>
  <si>
    <t>A reflectarray element controlled by varactor diode is evaluated in improving dynamic phase range and loss performance at Ku-band that will form a fundamental approach for a successful design of an antenna element in the array environments. The use of varactor diode is quite advantageous as its offers the beam scanning capability as required for reflectarray antenna but it often said as the contributor to high losses and low phase range. A combination of patch‚Äôs phase response and reflection loss in dual configurations are considered as phase and loss solution in reflectarray design. Simulated results of reflectarray element under normal incidence based on dual gaps ring patch design with varactor diode embedded across the left gap in single layer substrate executed by commercial full-wave electromagnetic software CST Microwave Studio. A dynamic phase range of 300‚ó¶ with maximum reflection loss of 0.85 dB have been demonstrated at 14.706 GHz.</t>
  </si>
  <si>
    <t>23707-23716</t>
  </si>
  <si>
    <t>55948399900;55734838100;24483332300;35090200700;55328836300</t>
  </si>
  <si>
    <t>Ramli, M.;Selamat, A.;Misran, N.;Mansor, M. F.;Islam, M. T.</t>
  </si>
  <si>
    <t>Dual configurations reflectarray element in improving dynamic phase range and loss</t>
  </si>
  <si>
    <t>2-s2.0-84941026405</t>
  </si>
  <si>
    <t>['target region', 'speckle noise', 'significant issue', 'several decades', 'scanning radars', 'sar images', 'quite challenging', 'paper focuses', 'noise reduction', 'multiplicative noises', 'image processing', 'existing techniques', 'efficient filters', 'edge detection', 'conventional beam', 'circuit branches']</t>
  </si>
  <si>
    <t>Image processing | SAR images | Speckle noise</t>
  </si>
  <si>
    <t>Image Processing has emerged as an important research domain in circuit branches for several decades. SAR is a form of Radar. It is applied to images of objects like landscape. It applies e SAR antenna motion to the target region for obtaining finer spatial resolution than what is obtained through conventional beam-scanning radars. In digital image processing field, processing Synthetic Aperture Radar is rapidly gaining focus. Very similar to all image processing methods, issues such as edge detection, enhancement and noise reduction are important research issues in SAR images also. Of late, speckle noise has become a significant issue. Because of its presence, the SAR images are classified as strong and multiplicative noises. Effecting speckle noise reduction in Synthetic Aperture Radar images is quite challenging. Several robust filters and operators have been developed to reduce dequalified speckled images. Hence, this paper focuses on a hybrid filtering technique applied to remove speckle noise from SAR images. The hybrid filtering technique is applied through Wiener, Median and proposed functional derivative co-efficient filters. The proposed work implemented in Matlab and the results obtained prove to be better than the existing techniques.</t>
  </si>
  <si>
    <t>26007-26018</t>
  </si>
  <si>
    <t>60094006;60104130</t>
  </si>
  <si>
    <t>57213312400;54381410400</t>
  </si>
  <si>
    <t>Suresh, D.;Alli, P.</t>
  </si>
  <si>
    <t>Madurai;Dindigul</t>
  </si>
  <si>
    <t>Velammal College of Engineering and Technology;PSNA College of Engineering and Technology</t>
  </si>
  <si>
    <t>60104130;60094006</t>
  </si>
  <si>
    <t>Suresh D.</t>
  </si>
  <si>
    <t>Removing speckle noise in synthetic aperture radar (SAR) images</t>
  </si>
  <si>
    <t>2-s2.0-84941043051</t>
  </si>
  <si>
    <t>['successful design', 'subspace methods', 'space distribution', 'snr ).', 'signal samples', 'performance analysis', 'noise ratio', 'main functions', 'doa estimation', 'comparative studies', 'best algorithms', 'beam toward', 'array elements', 'appropriate direction']</t>
  </si>
  <si>
    <t>Beamforming | Conventional &amp; Subspace methods | DOA estimation | Smart antennas</t>
  </si>
  <si>
    <t>Successful design of adaptive array smart antenna depends on detection of user with its appropriate direction and here requires the best algorithms to improve the performance of DOA estimation. The main functions of smart antenna system are to estimate the direction of arrival of user and rotate the beam toward the user to get optimum result. The performance of DOA estimation algorithm depends on parameters such as number of users, space distribution, number of array elements, spacing between elements, number of signal samples and Signal to Noise Ratio (SNR). In this paper we have studied the performance analysis of directions of arrival (DOA) estimation techniques like Conventional and Subspace methods. Here we have studied DOA algorithms like Bartlett, Capon, Capon-Like and MUSIC for comparative studies and used MATLAB‚Ñ¢ for simulating the algorithms.</t>
  </si>
  <si>
    <t>26509-26515</t>
  </si>
  <si>
    <t>;;60008898;60093233</t>
  </si>
  <si>
    <t>56824978500;56825461600;9245272900;7202370322</t>
  </si>
  <si>
    <t>Sharma, Bindu;Sarkar, Indranil;Maity, Tanmoy;Bhattacharya, P. P.</t>
  </si>
  <si>
    <t>Lakshmangarh;Dhanbad</t>
  </si>
  <si>
    <t>Mody University of Science and Technology;Indian Institute of Technology (Indian School of Mines), Dhanbad</t>
  </si>
  <si>
    <t>60093233;60008898</t>
  </si>
  <si>
    <t>Sharma B.</t>
  </si>
  <si>
    <t>Comparative study of DOA estimation algorithms</t>
  </si>
  <si>
    <t>2-s2.0-84941072214</t>
  </si>
  <si>
    <t>['reflectarray antenna', 'physical interpretation', 'frequency response', 'bandwidth broadening', 'also discussed']</t>
  </si>
  <si>
    <t>Broader bandwidth | Dual frequency | Reflectarray antenna</t>
  </si>
  <si>
    <t>A result of concentric ring square element for reflectarray antenna is presented in this paper. An analysis of frequency response is described and analyzed. The physical interpretation of the elements is also discussed. The proposed antenna element effectively covers two frequencies operations. Bandwidth broadening is achieved by introducing the square ring combination of element and the practical phase range is realized through the use of RF35 as the substrate.</t>
  </si>
  <si>
    <t>26553-26562</t>
  </si>
  <si>
    <t>60001821;60001821;60001821;60001821;60078086</t>
  </si>
  <si>
    <t>35411061200;24483332300;35090200700;55328836300;25031278200</t>
  </si>
  <si>
    <t>Yusop, S. H.;Misran, N.;Mansor, F.;Islam, M. T.;Abu, M.</t>
  </si>
  <si>
    <t>Malacca;Bangi</t>
  </si>
  <si>
    <t>Universiti Teknikal Malaysia Melaka;Universiti Kebangsaan Malaysia</t>
  </si>
  <si>
    <t>60078086;60001821</t>
  </si>
  <si>
    <t>Yusop S.</t>
  </si>
  <si>
    <t>A broadband reflectarray antenna concentric ring square element for dual frequency operation</t>
  </si>
  <si>
    <t>2-s2.0-84941072516</t>
  </si>
  <si>
    <t>['wireless lan', 'wideband applications', 'slotted antenna', 'satellite applications', 'radiating patch', 'patch making', 'paper proposes', 'ground plane', 'frequency band', 'entire band', 'electrical length', 'bandwidth requirement', 'antenna satisfies', '7 ghz', '18 ghz']</t>
  </si>
  <si>
    <t>Circular slot | Microstrip feed | Miniaturization | Multiband | Patch antenna</t>
  </si>
  <si>
    <t>The paper proposes a miniaturized circular slotted square microstrip antenna fabricated on a FR&lt;inf&gt;4&lt;/inf&gt; substrate above the ground plane. The dimension of the slotted antenna is 10mm √ó 10mm with a reduced ground plane of 16mm √ó 4mm. The antenna is fed with a microstrip line matched with a radiating patch in the entire band of operation. The electrical length of the antenna is reduced with concentric semicircular slots on the patch making the antenna to radiate in the frequency band from 7 GHz to 18 GHz with good return loss characteristics. The antenna exhibit improved impedance bandwidth making it suitable for wideband applications. The antenna satisfies the bandwidth requirement for Wireless LAN and can support various wireless applications like Wi-Fi, Wi-Max, Satellite applications.</t>
  </si>
  <si>
    <t>25681-25686</t>
  </si>
  <si>
    <t>60110454;60110454;60010618</t>
  </si>
  <si>
    <t>55489684400;56321288900;14522207100</t>
  </si>
  <si>
    <t>Beno, A.;Darwin, S.;Emmanuel, D. S.</t>
  </si>
  <si>
    <t>Tiruchendur;Vellore</t>
  </si>
  <si>
    <t>Dr.Sivanthi Aditanar College of Engineering;Vellore Institute of Technology</t>
  </si>
  <si>
    <t>60110454;60010618</t>
  </si>
  <si>
    <t>Beno A.</t>
  </si>
  <si>
    <t>Miniaturized circular multislotted microstrip Antenna</t>
  </si>
  <si>
    <t>2-s2.0-84941079504</t>
  </si>
  <si>
    <t>12J04065</t>
  </si>
  <si>
    <t>['unprecedented ca', 'targeted mutagenesis', 'target gene', 'second antenna', 'rna interference', 'platinum talens', 'oocyte maturation', 'mutation phenotypes', 'model system', 'less gene', 'large numbers', 'known homologs', 'indel mutations', 'ideally suited', 'functional analysis', 'first time', 'first crustacean', 'experimental manipulation', 'early embryos', 'dll loci', 'dll ),', 'developmental genomics']</t>
  </si>
  <si>
    <t>Daphnia pulex | Distal-less | Gene disruption | Gene manipulation | Genome editing | Knock-out | Platinum TALEN | Targeted mutagenesis</t>
  </si>
  <si>
    <t>Background: The cosmopolitan microcrustacean Daphnia pulex provides a model system for both human health research and monitoring ecosystem integrity. It is the first crustacean to have its complete genome sequenced, an unprecedented ca. 36% of which has no known homologs with any other species. Moreover, D. pulex is ideally suited for experimental manipulation because of its short reproductive cycle, large numbers of offspring, synchronization of oocyte maturation, and other life history characteristics. However, existing gene manipulation techniques are insufficient to accurately define gene functions. Although our previous investigations developed an RNA interference (RNAi) system in D. pulex, the possible time period of functional analysis was limited because the effectiveness of RNAi is transient. Thus, in this study, we developed a genome editing system for D. pulex by first microinjecting transcription activator-like effector nuclease (TALEN) mRNAs into early embryos and then evaluating TALEN activity and mutation phenotypes. Results: We assembled a TALEN construct specific to the Distal-less gene (Dll), which is a homeobox transcription factor essential for distal limb development in invertebrates and vertebrates, and evaluated its activity in vitro by single-strand annealing assay. Then, we injected TALEN mRNAs into eggs within 1 hour post-ovulation. Injected embryos presented with defects in the second antenna and altered appendage development, and indel mutations were detected in Dll loci, indicating that this technique successfully knocked out the target gene. Conclusions: We succeeded, for the first time in D. pulex, in targeted mutagenesis by use of Platinum TALENs. This genome editing technique makes it possible to conduct reverse genetic analysis in D. pulex, making this species an even more appropriate model organism for environmental, evolutionary, and developmental genomics.</t>
  </si>
  <si>
    <t>BMC Biotechnology</t>
  </si>
  <si>
    <t>60021869;60021869-60021523;60030788;60021869-60021523;60021869-60021523;60030788;60021869-60021523</t>
  </si>
  <si>
    <t>36544766600;7102645172;36672079700;55645583600;56432243500;55517321000;55644193800</t>
  </si>
  <si>
    <t>Hiruta, Chizue;Ogino, Yukiko;Sakuma, Tetsushi;Toyota, Kenji;Miyagawa, Shinichi;Yamamoto, Takashi;Iguchi, Taisen</t>
  </si>
  <si>
    <t>Higashihiroshima;Okazaki;Hayama</t>
  </si>
  <si>
    <t>Hiroshima University;National Institutes of Natural Sciences - Okazaki Institute for Integrative Bioscience;The Graduate University for Advanced Studies</t>
  </si>
  <si>
    <t>60030788;60021869;60021523</t>
  </si>
  <si>
    <t>Hiruta C.</t>
  </si>
  <si>
    <t>Targeted gene disruption by use of transcription activator-like effector nuclease (TALEN) in the water flea Daphnia pulex</t>
  </si>
  <si>
    <t>10.1186/s12896-014-0095-7</t>
  </si>
  <si>
    <t>2-s2.0-84941269676</t>
  </si>
  <si>
    <t>['‚ äúpseudo', 'recent paper', 'olfactory neurons', 'misleading conclusion', 'findings contra', 'ectopically expressed', 'behavioral investigations']</t>
  </si>
  <si>
    <t>Expression system | Gr Genes | Heterodimers | Olfactony learning and memory | Olfactory neuron | Taste receptors</t>
  </si>
  <si>
    <t>A recent paper by the Dahankuar laboratory suggested that single Drosophila sugar receptors proteins accurately mediate sugar detection when ectopically expressed in olfactory neurons of the antenna. These findings contra-dict numerous previously published electrophysiological and behavioral investigations, which all point towards heteromultimeric sugar taste receptors. Here, I provide some explanation why this ‚Äúpseudo-heterologous‚Äù expression system may have led to this misleading conclusion.</t>
  </si>
  <si>
    <t>232-233</t>
  </si>
  <si>
    <t>Fly</t>
  </si>
  <si>
    <t>Amrein, Hubert</t>
  </si>
  <si>
    <t>Texas A and M Health Science Center</t>
  </si>
  <si>
    <t>Amrein H.</t>
  </si>
  <si>
    <t>An expression system for Gustatory receptors‚ÄîAnd why it failed</t>
  </si>
  <si>
    <t>10.1080/19336934.2015.1039756</t>
  </si>
  <si>
    <t>2-s2.0-84941338596</t>
  </si>
  <si>
    <t>['thus utilize', 'results obtained', 'reply message', 'reflection coefficient', 'reasonable price', 'normal supplier', 'need internet', 'natural resource', 'mobile communication', 'maximize user', 'many users', 'lte band', 'longterm evolutions', 'limited spectrum', 'letter propose', 'introducing slots', 'ground element', 'frequency bands', 'first designed', 'effective transmission', 'common trend', 'check email', 'cannot create', 'bw ).', 'array elements', 'antenna patch', 'antenna gain', 'aluminum plate', 'air gap', '6 ghz', '34 db', '21 dbi']</t>
  </si>
  <si>
    <t>Antenna | Microstrip | Slot | Wireless</t>
  </si>
  <si>
    <t>Wireless and mobile communication is common trend in this era, everyone need internet access to check email, reply message and others that need internet to access it. Frequency bands is natural resource with limited spectrum and cannot create, thus utilize of spectrum and maximize user is required to serve for many users. This letter propose a new antenna design with slots that covered multiple bands common used in mobile communication and longterm evolutions (LTE) system. A single patch antenna operating at 2.6 GHz for LTE band was first designed and then optimization by introducing slots on antenna patch has been done to improve the antenna‚Äôs bandwidth (BW). As a transmitter antenna requires high gain for effective transmission, air gap and aluminum plate are used as ground element in order to achieve high gain performance. The reflection coefficient of initially designed single patch antenna gives a single band response. However some slots and array elements are introduced into the antenna to obtain multi band response, which covers a few bands. The results obtained from reflection coefficient have shown that the proposed patch antenna is suitable in such telecommunication system applications as GSM, UMTS, LTE, WLAN and WiMAX. The result of simulation reflection coefficient is -34 dB at centre frequency 2.6 GHz and antenna gain is 8.21 dBi. Proposed antenna also made from inexpensive material FR4 that can be found in normal supplier, beside that with ground element made from aluminum material also easy to get with reasonable price.</t>
  </si>
  <si>
    <t>60021005;60021005;60021005;60021005;60021005;</t>
  </si>
  <si>
    <t>57217215616;35619439200;57194261987;55557598400;16025721900;55955639000</t>
  </si>
  <si>
    <t>Kadir, Evizal Abdul;Shamsuddin, Siti Mariyam;Supriyanto, Eko;Rahman, Tharek Abd;Rahim, Sharul Kamal Abdul;Rosa, Sri Listia</t>
  </si>
  <si>
    <t>Kadir E.A.</t>
  </si>
  <si>
    <t>Multi bands antenna for wireless communication and mobile system</t>
  </si>
  <si>
    <t>2-s2.0-84941958631</t>
  </si>
  <si>
    <t>['two back', 'transmission characteristic', 'sl transition', 'single transition', 'simulated gain', 'simulated directivity', 'remarkably low', 'overall size', 'insertion losses', 'good agreement', 'frequency range', 'fired ceramics', 'fed antenna', 'fabricated antenna', 'experimental results', 'estimated losses', 'electromagnetic simulation', 'characterization purposes', 'back transitions', 'back transition', 'antenna element', '975 mm2', '7 ghz', '5 db', '39 ghz', '35 ghz', '2 dbi', '15 mm', '10 db']</t>
  </si>
  <si>
    <t>Antennas | Coplanar waveguide transition | Electromagnetic modeling | LTCC | Millimeter wave circuits | Stripline</t>
  </si>
  <si>
    <t>In this paper we present the design, electromagnetic simulation and experimental results of a 35 GHz Low Temperature Co-Fired Ceramics (LTCC) antenna and a LTCC grounded coplanar waveguide (GCPW) to stripline (SL) transition. The stripline-fed antenna and the GCPW-to-SL transition are designed for a six-tape LTCC process. For characterization purposes, two back-to-back transitions are fabricated and measured, showing reflection losses lower than -10 dB between 27-46.7 GHz, and insertion losses lower than 1.5 dB in this frequency range. The insertion losses of the back-to-back transition are remarkably low in the whole Ka band (26.5-40 GHz), with estimated losses between 0.15-0.5 dB for a single transition. The antenna element has four parasitic microstrip patches and a simulated directivity of 8.2 dBi at 35 GHz. The antenna element integrated with the transition is fabricated and characterized on wafer. The integrated structure shows measured reflection losses lower than -10 dB between 34.48-36.39 GHz. The transmission characteristic as a function of frequency is recorded and in good agreement with the simulated gain. The overall size of the fabricated antenna with transition is 6:24 √ó 8:975 mm2, with the standalone antenna element having a size of just 6:24√ó6:15 mm&lt;sup&gt;2&lt;/sup&gt;.</t>
  </si>
  <si>
    <t>305-319</t>
  </si>
  <si>
    <t>Romanian Journal of Information Science and Technology</t>
  </si>
  <si>
    <t>114804936;114804936;60033191;60033191</t>
  </si>
  <si>
    <t>35253395800;6701841904;7004251964;23006421800</t>
  </si>
  <si>
    <t>Bunea, A. C.;Neculoiu, D.;Lahti, M.;V√§h√§-Heikkil√§, T.</t>
  </si>
  <si>
    <t>Finland;</t>
  </si>
  <si>
    <t>Espoo;</t>
  </si>
  <si>
    <t>VTT Technical Research Centre of Finland;National Institute of RandD in Microtechnologies Bucharest</t>
  </si>
  <si>
    <t>60033191;114804936</t>
  </si>
  <si>
    <t>Bunea A.</t>
  </si>
  <si>
    <t>Low temperature co-fired ceramic antenna for 35 GHz applications with a wideband GCPW to stripline transition</t>
  </si>
  <si>
    <t>2-s2.0-84943237284</t>
  </si>
  <si>
    <t>['shorting pin', 'radiation characteristics', 'patch size', 'overall dimensions', 'input impedance', 'dual wideband', 'compact n', '89 ghz', '86 ghz', '69 ghz', '575 mm3', '35 ghz']</t>
  </si>
  <si>
    <t>C. Ircular patch antenna | Dual band | N-shaped | Shorting pin | Slotted | Wideband</t>
  </si>
  <si>
    <t>A compact N-shaped dual band patch antenna loaded by shorting pin is designed. The lessening in patch size is achieved by perturbing the surface current path on the edge of a circular patch antenna by two triangular slots which make the patch as N-shaped. The dual wideband is achieved by combining two triangular slots and shorting pin. Simulated results carried out by the Finite Element Method (FEM)-based simulator HFSS such as antenna impedance bandwidth, input impedance and radiation characteristics are presented and discussed. The lower impedance bandwidth 1.46 GHz covers from 2.89 GHz to 4.35 GHz and the upper impedance bandwidth 2.17 GHz covers from 7.69 GHz to 9.86 GHz. The overall dimensions of the antenna are 13 √ó 13 √ó 1.575 mm3.</t>
  </si>
  <si>
    <t>405-415</t>
  </si>
  <si>
    <t>Acta Technica CSAV (Ceskoslovensk Akademie Ved)</t>
  </si>
  <si>
    <t>60001821;60001821;60001821;60090652;60001821</t>
  </si>
  <si>
    <t>55329920200;55328836300;13105366200;56524300100;55547121215</t>
  </si>
  <si>
    <t>Samsuzzaman, Md;Islam, Mohammad T.;Mandeep, Jit S.;Nahar, Mst K.;Islam, Md M.</t>
  </si>
  <si>
    <t>Arau;Bangi</t>
  </si>
  <si>
    <t>Universiti Malaysia Perlis;Universiti Kebangsaan Malaysia</t>
  </si>
  <si>
    <t>60090652;60001821</t>
  </si>
  <si>
    <t>Dual wideband N-shaped patch antenna loaded with shorting pin for wireless applications</t>
  </si>
  <si>
    <t>2-s2.0-84943611141</t>
  </si>
  <si>
    <t>['simulation model', 'proposed principles', 'network coding', 'input data', 'data transmission', 'article describes', '2nd generation']</t>
  </si>
  <si>
    <t>Data transmission | Measurement | Mobile network | Simulation</t>
  </si>
  <si>
    <t>The article describes the verification of the application of methods of network coding in the mobile wireless network environment with specific antenna system in use. Network coding principles are used for increase the reliability of data transmission. The proposed principles are demonstrated by modelling of the transmission system using data from real mobile networks. The effectiveness of network coding for deployment in wireless mobile networks is demonstrated on the basis of simulation in the simulation environment Omnet++. The input data of the simulation model are obtained by measuring in real mobile network of 2nd generation.</t>
  </si>
  <si>
    <t>289-293</t>
  </si>
  <si>
    <t>Advances in Electrical and Electronic Engineering</t>
  </si>
  <si>
    <t>55507109600;42561549300;23013078800;57221837210</t>
  </si>
  <si>
    <t>Chlumsky, Petr;Kocur, Zbynek;Vodrazka, Jiri;Korinek, Tomas</t>
  </si>
  <si>
    <t>Chlumsky P.</t>
  </si>
  <si>
    <t>Reduction of packet loss by optimizing the antenna system and layer 3 coding</t>
  </si>
  <si>
    <t>10.15598/aeee.v4i4.1205</t>
  </si>
  <si>
    <t>2-s2.0-84943658013</t>
  </si>
  <si>
    <t>['urban area', 'traffic model', 'spectral sensing', 'solely depends', 'selection combing', 'secondary users', 'received signal', 'received antennas', 'real scenario', 'ratio combining', 'primary users', 'previous work', 'cumbersome task', 'correct decision', 'cognitive users', 'carrier frequency', 'antenna heights']</t>
  </si>
  <si>
    <t>Blocking probability | Fading channel | Path loss model | State transition chain | Throughput</t>
  </si>
  <si>
    <t>The performance of a cognitive radio network (CRN) solely depends on how precisely the secondary users can sense the presence or absence of primary users. The incorporation of a spatial false alarm makes deriving the probability of a correct decision a cumbersome task. Previous literature performed this task for the case of a received signal under a Normal probability density function case. In this paper we enhance the previous work, including the impact of carrier frequency, the gain of antennas on both sides, and antenna heights so as to observe the robustness against noise and interference and to make the correct decision of detection. Three small scale fading channels: Rayleigh, Normal, and Weibull were considered to get the real scenario of a CRN in an urban area. The incorporation of a maximal-ratio combining and selection combing with a variation of the number of received antennas have also been studied in order to achieve the correct decision of spectral sensing, so as to serve the cognitive users. Finally, we applied the above concept to a traffic model of the CRN, which we based on a two-dimensional state transition chain.</t>
  </si>
  <si>
    <t>602-617</t>
  </si>
  <si>
    <t>2092805X</t>
  </si>
  <si>
    <t>1976913X</t>
  </si>
  <si>
    <t>Journal of Information Processing Systems</t>
  </si>
  <si>
    <t>60029276;60029276;60004766</t>
  </si>
  <si>
    <t>56693715000;7403693550;7403041273</t>
  </si>
  <si>
    <t>Khan, Risala T.;Islam, Md Imdadul;Amin, M. R.</t>
  </si>
  <si>
    <t>Bangladesh;Bangladesh</t>
  </si>
  <si>
    <t>Dhaka;Dhaka</t>
  </si>
  <si>
    <t>Jahangirnagar University;East West University</t>
  </si>
  <si>
    <t>60029276;60004766</t>
  </si>
  <si>
    <t>Khan R.</t>
  </si>
  <si>
    <t>Traffic analysis of a cognitive radio network based on the concept of medium access probability</t>
  </si>
  <si>
    <t>10.3745/JIPS.03.0019</t>
  </si>
  <si>
    <t>2-s2.0-84944443426</t>
  </si>
  <si>
    <t>['shielding properties', 'shielding performance', 'shielding effectiveness', 'sharp decrease', 'seam length', 'obvious influence', 'high requirements', 'general cases', 'electronic equipment', 'electromagnetic compatibility', 'copper foil', 'conductive plastics', 'cases resulted', 'case ranged', 'carbon materials', 'adequate solution', '89 db', '720 mhz', '30 mhz']</t>
  </si>
  <si>
    <t>Copper foil connection | Electromagnetic compatibility | Electromagnetic shielding case | Electromagnetic shielding plywood | Rectangular waveguide resonance | Spherical dipole antenna</t>
  </si>
  <si>
    <t>Electromagnetic shielding cases have been regarded as an adequate solution for electromagnetic interference problems. Most electromagnetic shielding cases are made of metal, conductive plastics and carbon materials. Wood-based electromagnetic shielding cases have gained high levels of public interests due to their availability, cost, and renewability. In this study, the case was constructed of electromagnetic shielding plywood connected by copper foil. Shielding properties of the case were evaluated using shielded room testing. It was found that shielding effectiveness of the case ranged from 30.01 to 43.89 dB (30 MHz to 1 GHz), which indicated it met the secondary shielding effectiveness requirements of general cases for electronic equipment and could be used under the high requirements of electromagnetic compatibility. The results also showed seam leakage between the sides of cases resulted in a decrease of electromagnetic shielding effectiveness. The longer the seam length, the lower the shielding performance was. In addition, it was observed that rectangular waveguide resonance had an obvious influence on the case, which led to a sharp decrease of shielding effectiveness at the frequency of 720 MHz.</t>
  </si>
  <si>
    <t>547-556</t>
  </si>
  <si>
    <t>Wood Research</t>
  </si>
  <si>
    <t>60013805;60013805-60103970;60013805;60013805;60013805</t>
  </si>
  <si>
    <t>35368951200;56879664800;55070395600;15759507700;43262028200</t>
  </si>
  <si>
    <t>Lu, Keyang;Hou, Junfeng;Yuan, Quanping;Fu, Feng;Zhang, Yaoming</t>
  </si>
  <si>
    <t>Hangzhou;Beijing</t>
  </si>
  <si>
    <t>Zhejiang Agriculture and Forestry University;Chinese Academy of Forestry</t>
  </si>
  <si>
    <t>60103970;60013805</t>
  </si>
  <si>
    <t>Lu K.</t>
  </si>
  <si>
    <t>Properties of electromagnetic shielding case made of plywood laminated with conductive sheets</t>
  </si>
  <si>
    <t>2-s2.0-84944879829</t>
  </si>
  <si>
    <t>['typically working', 'two ranges', 'second motivation', 'measurement techniques', 'measure within', 'loop antennas', 'last comparison', 'frequency span', 'declared uncertainties', 'comparison shows', 'calibration capabilities', 'antenna measurements', 'alternating current', '30 mhz']</t>
  </si>
  <si>
    <t>The comparison of a loop antenna factor measurement has been performed. One of the motivations for this comparison was that since the last comparison in this field (CCEM.RFS21. F), several National Metrology Institutes have implemented the calibration capabilities for antenna measurements. The second motivation is that the loop antennas are typically working over a large frequency range, in this case 10 Hz to 30 MHz. For the calibration over this frequency span, two ranges are distinguished: The low frequency range where Alternating Current (AC) techniques should be used, and the high frequency range where Radio- Frequency (RF) measurement techniques are applied. The comparison shows that the participants were able to measure within the declared uncertainties.</t>
  </si>
  <si>
    <t>1A</t>
  </si>
  <si>
    <t>107232735;60073835;60010785;60079019;60079019;60040926;60010785;60073835;60010785;60040926;60084316;107232735;60040926;60073835;115896964</t>
  </si>
  <si>
    <t>55369040400;6602471195;36602082400;24483177900;6602339252;56925394800;6603862536;55188273000;7007052848;24483475100;56925269000;56925561300;50462836000;24829780700;57220829149</t>
  </si>
  <si>
    <t>Pythoud, Fr√©d√©ric;Borsero, Michele;Bownds, Daniel;√áakir, Soydan;√áetIntas, Mustafa;Dra≈æil, Karel;Gentle, David;Giordano, Domenico;Harmon, Stuart;Kupec, Josef;Sage, Yannick Le;M√ºhlemann, Beat;Ulvr, Michal;Vizio, Giuseppe;Zhao, Dongsheng</t>
  </si>
  <si>
    <t>France;Turkey;Italy;Czech Republic;United Kingdom;Netherlands;Switzerland</t>
  </si>
  <si>
    <t>Paris;Gebze;Turin;Brno;Middlesex;;Bern</t>
  </si>
  <si>
    <t>Laboratoire National de Metrologie et d'Essais;T√úBƒ∞TAK Ulusal Metroloji Enstit√ºs√º;Istituto Nazionale di Ricerca Metrologica;Czech Metrology Institute;National Physical Laboratory;VSL Dutch Metrology Institute (VSL;Federal Institute of Metrology METAS</t>
  </si>
  <si>
    <t>60084316;60079019;60073835;60040926;60010785;115896964;107232735</t>
  </si>
  <si>
    <t>Pythoud F.</t>
  </si>
  <si>
    <t>Antenna factor for loop antennas</t>
  </si>
  <si>
    <t>2-s2.0-84945272407</t>
  </si>
  <si>
    <t>['time applications', 'system performances', 'properly used', 'paper proposes', 'multistage process', 'model implemented', 'lvq algorithm', 'incoming signal', 'good agreement', 'execution speed', 'doa estimation', 'accurately classify']</t>
  </si>
  <si>
    <t>Artificial neural network | Direction of arrival | Linear vector quantization</t>
  </si>
  <si>
    <t>This paper proposes a direction of arrival (DOA) estimation for a narrow band wave source, carried out using neural network (NN) based linear vector quantization (LVQ) model implemented with MATLAB. It is shown that appropriately trained LVQ networks along with a specific post processing scheme can successfully be used for DOA estimation purposes. The advantage of the execution speed of LVQ algorithm to accurately classify an incoming signal on a uniform linear antenna array is properly used in this work. DOA estimation is made through a multistage process that avoids the complex classical subspace based estimation methods, MUSIC and ESPRIT. An accurate DOA estimation method that can accommodate high rates of neural networks classification errors and suitable for real-time applications is demonstrated with system performances that are in good agreement with high resolution subspace based models.</t>
  </si>
  <si>
    <t>6499-6505</t>
  </si>
  <si>
    <t>60104410;60104605</t>
  </si>
  <si>
    <t>52164647700;56102551300</t>
  </si>
  <si>
    <t>Themozhi, G.;Kanagavalli, G.</t>
  </si>
  <si>
    <t>Bharath Institute of Higher Education and Research;Tagore Engineering College</t>
  </si>
  <si>
    <t>60104605;60104410</t>
  </si>
  <si>
    <t>Themozhi G.</t>
  </si>
  <si>
    <t>Neural network based direction of arrival estimation</t>
  </si>
  <si>
    <t>2-s2.0-84945279272</t>
  </si>
  <si>
    <t>NIFS10KOAR012</t>
  </si>
  <si>
    <t>['wave equation', 'shot basis', 'radial wavenumber', 'radial position', 'polarization measurements', 'measured wavevector', 'k perpendicular', 'five channels']</t>
  </si>
  <si>
    <t>Lower hybrid wave | Polarization | RF magnetic probe | Spherical tokamak | Wavevector</t>
  </si>
  <si>
    <t>RF magnetic probes can be used to measure not only the wavevector, but also the polarization of waves in plasmas. A 5-channel RF magnetic probe (5ch-RFMP) was installed in the TST-2 spherical tokamak and the waves were studied in detail during lower hybrid wave injection experiments. From the polarization measurements, the poloidal RF magnetic field is found to be dominant. In addition to polarization, components of k perpendicular to the major radial direction were obtained from phase differences among the five channels. The radial wavenumber was obtained by scanning the radial position of the 5ch-RFMP on a shot by shot basis. The measured wavevector and polarization in the plasma edge region were consistent with those calculated from the wave equation for the slow wave branch. While the waves with small and large k‚à• were excited by the antenna, only the small k‚à• component was measured by the 5ch-RFMP; this suggests that the waves with larger k‚à• were absorbed by the plasma.</t>
  </si>
  <si>
    <t>SpecialIssue2</t>
  </si>
  <si>
    <t>60025272;60025272;60025272;60025272;60025272;60025272;60025272;60025272;60025272;60025272;60025272;60025272;60025272;60025272;60025272;60025272;60025272;60015970;60015970;60015970;60015970;60011047;60011047;60011047</t>
  </si>
  <si>
    <t>55370504700;7006501470;7102555668;57197706021;14054503000;25724817400;35272304500;55371616000;57205339769;56178107700;57206112510;57206778807;56348229800;55069662900;56030961200;56704480800;57206880737;9272879500;35351271300;7401920075;8052374600;8870545600;57197805297;36125661300</t>
  </si>
  <si>
    <t>Shinya, Takahiro;Ejiri, Akira;Takase, Yuichi;Wakatsuki, Takuma;Oosako, Takuya;Tsujii, Naoto;Kakuda, Hidetoshi;Furui, Hirokazu;Hiratsuka, Junichi;Inada, Takuma;Imamura, Kazuhiro;Nakamura, Keishun;Nakanishi, Ayaka;Sonehara, Masateru;Togashi, Hiro;Tsuda, Shintaro;Yamaguchi, Takashi;Kasahara, Hiroshi;Saito, Kenji;Seki, Tetsuo;Shimpo, Fujio;Nagashima, Yoshihiko;Watanabe, Osamu;Yamada, Takuma</t>
  </si>
  <si>
    <t>Tokyo;Toki;Fukuoka</t>
  </si>
  <si>
    <t>The University of Tokyo;National Institutes of Natural Sciences - National Institute for Fusion Science;Kyushu University</t>
  </si>
  <si>
    <t>60025272;60015970;60011047</t>
  </si>
  <si>
    <t>Shinya T.</t>
  </si>
  <si>
    <t>Identification of waves by RF magnetic probes during lower hybrid wave injection experiments on the TST-2 spherical tokamak</t>
  </si>
  <si>
    <t>10.1585/pfr.9.3402040</t>
  </si>
  <si>
    <t>2-s2.0-84945280004</t>
  </si>
  <si>
    <t>['well suited', 'various techniques', 'peak gain', 'fr4 substrates', 'analysis shows', '6 ghz', '4 ghz', '26 mm', '10 db', '1 db']</t>
  </si>
  <si>
    <t>Gain | Microstrip patch | Miniaturized | Slot | Substrate | Wireless applications</t>
  </si>
  <si>
    <t>In this paper, various techniques are used for modeling the microstrip patch antenna. The antenna is designed with slots having various shapes like rectangle, cross, and U. The design is based on Œª/4 microstrip antenna and designed with Las 36 mm and W as 26 mm. The antenna is designed to operate in the frequency range 2.4 GHz, 3.6 GHz and 5GHz. The work is done for miniaturized antenna achieving gain with air and FR4 substrates. The analysis shows that with increase in thickness of the substrate, the bandwidth, efficiency is improved with further enhancement in gain. The designed antenna achieved a peak gain of 10 dB with air and 5.1 dB with FR4 substrates. The antenna is well suited for Wireless applications like WLAN, WiMax.</t>
  </si>
  <si>
    <t>6217-6221</t>
  </si>
  <si>
    <t>56925362900;56043439300</t>
  </si>
  <si>
    <t>Pon Mizpah, D.;Thamarai, P.</t>
  </si>
  <si>
    <t>Pon Mizpah D.</t>
  </si>
  <si>
    <t>Design of microstrip patch antenna with slots for miniaturization</t>
  </si>
  <si>
    <t>2-s2.0-84945281455</t>
  </si>
  <si>
    <t>['west pacific', 'swedish waters', 'slightly north', 'segment 3', 'pereonites 3', 'north sea', 'new record', 'native range', 'many parts', 'long segments', 'large males', 'first time', 'eastern skagerrak', 'combined length', 'baltic sea', 'artificially introduced']</t>
  </si>
  <si>
    <t>alien species | Baltic Sea | Caprella | North Sea</t>
  </si>
  <si>
    <t>The Japanese skeleton shrimp Caprella mutica, originally from the north-west Pacific, artificially introduced to many parts of the world, is recorded in Sweden for the first time. The new record is from Eastern Skagerrak, slightly north of the border between the North Sea and the Baltic Sea. A detailed morphological description of the specimens from Swedish waters with notes on habitat is presented. In comparison with the specimens from the native range, the large males of C. mutica from Sweden, and material earlier reported from elsewhere in Europe, are characterized by rather long pereonites 1 and 2, which are longer than the combined length of pereonites 3 and 4; and long segments of antenna 1 peduncle; among them segment 3 is longer than flagellum.</t>
  </si>
  <si>
    <t>ANZIAM Journal</t>
  </si>
  <si>
    <t>6506913184;55623367900</t>
  </si>
  <si>
    <t>Daneliya, Mikhail E.;Laakkonen, Hanna</t>
  </si>
  <si>
    <t>Daneliya M.</t>
  </si>
  <si>
    <t>The Japanese skeleton shrimp Caprella mutica (Amphipoda: Caprellidae) in Sweden (Eastern Skagerrak)</t>
  </si>
  <si>
    <t>S1755267212000243</t>
  </si>
  <si>
    <t>10.1017/S1755267212000243</t>
  </si>
  <si>
    <t>2-s2.0-84946182393</t>
  </si>
  <si>
    <t>['undertook direction', 'two times', 'two systems', 'time period', 'stable number', 'remotely monitor', 'recorded movements', 'platypus observations', 'novel use', 'northwest tasmania', 'movement investigations', 'monitored one', 'inglis catchment', 'effective method', 'appropriate sites', 'additionally capable', '39 days', '264 days', '13 months']</t>
  </si>
  <si>
    <t>Aquatic animals | Freshwater wildlife monitoring | Home range | Ornithorhynchus anatinus</t>
  </si>
  <si>
    <t>A variety of techniques have been used to monitor platypus populations to assess the impacts of the threats they face, but each technique has limitations. In this study we investigated the novel use of in-stream microchip readers, to remotely monitor the movements of microchipped wild platypuses. Over 13 months, we recorded movements of 18 microchipped individuals past nine fixed locations in the Inglis Catchment in northwest Tasmania, using three units of which all were capable of detecting Trovan¬Æ unique microchips and two were additionally capable of detecting ISO microchips. Each site was monitored one or two times, for durations of 8-39 days. We undertook direction of movement investigations during two monitoring periods, by placing the antennas from two systems in the same creek within 3 m of each other. In a total of 264 days of monitoring, 528 platypus observations were made from 18 individual platypuses, consisting of 13 of 18 (72%) platypuses captured at the monitoring sites within 16 months prior to monitoring, two platypuses captured at other sites in the same time period, and three of seven (43%) individuals microchipped 3-5 years previously. This number of platypus observations, in combination with the stable number of platypuses observed per day, the range of movement behaviours recorded and the results of the direction of movement investigations, indicates that at appropriate sites, in-stream microchip readers are an effective method of monitoring the movements and survivorship of microchipped wild platypuses.</t>
  </si>
  <si>
    <t>376-384</t>
  </si>
  <si>
    <t>Pacific Conservation Biology</t>
  </si>
  <si>
    <t>60019939;60019939;60004646-60015356;60106641;60019939;60019939;60019939</t>
  </si>
  <si>
    <t>36082673800;55650167100;6602692020;8069946700;55574236255;55756279200;7202785478</t>
  </si>
  <si>
    <t>Macgregor, J. W.;Holyoake, C. S.;Munks, S.;Connolly, J. H.;Robertson, I. D.;Fleming, P. A.;Warren, K. S.</t>
  </si>
  <si>
    <t>Australia;Australia;Australia;Australia</t>
  </si>
  <si>
    <t>Wagga Wagga;Perth;Hobart;Hobart</t>
  </si>
  <si>
    <t>Charles Sturt University, Wagga Wagga;Murdoch University;University of Tasmania;Forest Practices Authority</t>
  </si>
  <si>
    <t>60106641;60019939;60015356;60004646</t>
  </si>
  <si>
    <t>Macgregor J.W.</t>
  </si>
  <si>
    <t>Novel use of in-stream microchip readers to monitor wild platypuses</t>
  </si>
  <si>
    <t>10.1071/PC140376</t>
  </si>
  <si>
    <t>2-s2.0-84946560703</t>
  </si>
  <si>
    <t>['visible part', 'two molecules', 'transmitted energy', 'substructure cnh2n', 'pyrene molecules', 'pyrene fluorescence', 'pyrene dimers', 'polymer molecules', 'nanoaggregate consists', 'nanoaggregate consisting', 'molecular donor', 'ir radiation', 'excited state', 'exchanging energy', 'energy donor', 'energy acceptor', 'dissolved polymer', 'dipole interaction', 'cmc ),', 'c5h10 substructure', 'aromatic molecule', 'acceptor molecule', 'acceptor fluorescence', 'absorption spectrum']</t>
  </si>
  <si>
    <t>Fluorescence | Indirect electronic excitation | IR radiation | Pyrene | Pyrene dimer</t>
  </si>
  <si>
    <t>Pyrene fluorescence of a molecular donor-acceptor nanoaggregate induced by infrared (IR) radiation with Œª =16-18 Œºmis considered.We assume that this nanoaggregate consists of two molecules, exchanging energy by dipole-dipole interaction. The energy acceptor is an aromatic molecule. The other molecule, the energy donor, is assumed to contain a substructure CnH2n which serves as antenna for IR radiation. The antenna can accumulate collective vibrational excitations and transmit them to the acceptor molecule. Acceptor fluorescence is possible if the amount of transmitted energy is equal to the energy of its excited state in the visible part of the absorption spectrum. We analyse the fluorescence of a nanoaggregate consisting of a donor with a C5H10 substructure and pyrene molecules or pyrene dimers as acceptors. A method is proposed for determination of the 'critical micelle concentration' (CMC), i. e. concentration of a dissolved polymer, for which the polymer molecules are beginning to aggregate.</t>
  </si>
  <si>
    <t>629-634</t>
  </si>
  <si>
    <t>Zeitschrift fur Naturforschung - Section A Journal of Physical Sciences</t>
  </si>
  <si>
    <t>60012556;60012556-60007457;60012556-60007457;60012556</t>
  </si>
  <si>
    <t>6701368291;7202434599;24612119400;7401563902</t>
  </si>
  <si>
    <t>Jungclas, Hartmut;Komarov, Viacheslav V.;Popova, Anna M.;Schmidt, Lothar</t>
  </si>
  <si>
    <t>Marburg;Moscow</t>
  </si>
  <si>
    <t>Philipps-Universit√§t Marburg;Lomonosov Moscow State University</t>
  </si>
  <si>
    <t>60012556;60007457</t>
  </si>
  <si>
    <t>Jungclas H.</t>
  </si>
  <si>
    <t>Pyrene fluorescence in nanoaggregates irradiated by IR photons</t>
  </si>
  <si>
    <t>10.5560/ZNA.2014-0069</t>
  </si>
  <si>
    <t>2-s2.0-84947054805</t>
  </si>
  <si>
    <t>VT</t>
  </si>
  <si>
    <t>['uas ).', 'track btas', 'sucrose solution', 'station laptop', 'spr unit', 'spr sensor', 'sensor data', 'real time', 'one uas', 'near realtime', 'mock bta', 'future work', 'follower ).', 'first time', 'feasible task', 'demonstrated using', 'combined sampling', 'collection system', 'bta released', 'based plume', 'autonomously aerosolized', 'another uas', 'also developed']</t>
  </si>
  <si>
    <t>Aerial sampling | Biological sensor | Biological threat agent | Surface plasmon resonance | Unmanned aircraft system</t>
  </si>
  <si>
    <t>A system was developed to perform near real-time biological threat agent (BTA) detection with a small autonomous unmanned aircraft system (UAS). Biological sensors recently reached a level of miniaturization and sensitivity that have made UAS integration a feasible task. A surface plasmon resonance (SPR) biosensor was integrated into a small UAS platform for the first time, providing the UAS with the capability to collect and then quantify the concentration of a surrogate biological agent in near realtime. The sensor operator ran the SPR unit through a ground-station laptop, viewing the sensor data in real time during flight. An aerial sampling mechanism was also developed for use with the SPR sensor. The sampling system utilized a custom impinger setup to collect and concentrate aerosolized particles. The SPR and sampling system‚Äôs feasibility was demonstrated using an aerosolized sucrose solution as a mock BTA. Three field experiments were carried out to test and validate the biological sampling system. In the first field experiment, the collection system was tested by flying the UAS through a ground-based plume of water-soluble blue dye. In the second field experiment, a sucrose solution was autonomously aerosolized, collected, and then detected by the combined sampling and SPR sensor subsystems onboard the UAS. In the third field experiment, a dye was released from one UAS (the leader) and captured by another UAS (the follower). Together, these field experiments illustrate the capability of the UAS to detect and quantify the concentration of a BTA released at altitude. Our integrated SPR system sets the stage for future work to detect and track BTAs in the atmosphere and assist in localizing their sources.</t>
  </si>
  <si>
    <t>103-118</t>
  </si>
  <si>
    <t>Journal of Unmanned Vehicle Systems</t>
  </si>
  <si>
    <t>60027090;60027090;60027090;60027090</t>
  </si>
  <si>
    <t>55849772800;6504425263;10540059100;6701876192</t>
  </si>
  <si>
    <t>Palframan, Mark C.;Gruszewski, Hope A.;Schmale, David G.;Woolsey, Craig A.</t>
  </si>
  <si>
    <t>Palframan M.C.</t>
  </si>
  <si>
    <t>Detection of a surrogate biological agent with a portable surface plasmon resonance sensor onboard an unmanned aircraft system</t>
  </si>
  <si>
    <t>10.1139/juvs-2013-0019</t>
  </si>
  <si>
    <t>2-s2.0-84947727315</t>
  </si>
  <si>
    <t>2009-0082010</t>
  </si>
  <si>
    <t>['understood toward', 'two subsystems', 'scattered radiation', 'resolved one', 'probe beam', 'primary subjects', 'power gyrotron', 'operating 170', 'ion measurements', 'ghz gyrotron', 'fast ions', 'energetic ions', 'design procedure', 'cts system', 'cts fast', 'burning plasmas', 'antenna system', 'alpha particles']</t>
  </si>
  <si>
    <t>Colletive | CTS | Fast ion | Gyrotron | KSTAR | Scattering | Thomson | Velocity distribution</t>
  </si>
  <si>
    <t>The physics of energetic ions is one of the primary subjects to be understood toward the realization of a nuclear fusion power plant. Collective Thomson scattering (CTS) offers the possibility to diagnose the fast ions and the alpha particles in burning plasmas. Spatially- and temporally-resolved one-dimensional velocity distributions of the fast ions can be obtained from the scattered radiation with fewer geometric constraints by utilizing millimeter waves from a high-power gyrotron as a probe beam. We studied the feasibility of CTS fast-ion measurements in the KSTAR by calculating the spectral density functions. Based on that, we suggest a design for the CTS system that uses the currently-operating 170-GHz gyrotron for electron cyclotron heating (ECH) and electron cyclotron current drive (ECCD) in the KSTAR. The CTS system is presented as two subsystems: the antenna system and the heterodyne receiver system. The design procedure for an off-axis ellipsoidal mirror is described, and the CTS system requirements are discussed.</t>
  </si>
  <si>
    <t>1261-1264</t>
  </si>
  <si>
    <t>60009754;60009754;60009754;60104266;60104266</t>
  </si>
  <si>
    <t>56465252000;57213778392;57213778493;36175006000;14834477400</t>
  </si>
  <si>
    <t>Park, Min;Kim, Sun Ho;Kim, Sung Kyu;Lee, Kyu Dong;Wang, Son Jong</t>
  </si>
  <si>
    <t>Korea Institute of Fusion Energy;Korea Atomic Energy Research Institute</t>
  </si>
  <si>
    <t>60104266;60009754</t>
  </si>
  <si>
    <t>Park M.</t>
  </si>
  <si>
    <t>Design of the collective Thomson scattering (CTS) system by using 170-GHz gyrotron in the KSTAR</t>
  </si>
  <si>
    <t>10.3938/jkps.65.1261</t>
  </si>
  <si>
    <t>2-s2.0-84948162127</t>
  </si>
  <si>
    <t>['single antenna', 'radiation pattern', 'phase shifting', 'microelectromechanical system', 'measured data', 'elevation plane', 'basic principles', 'appropriate steering']</t>
  </si>
  <si>
    <t>An omnidirectional microstrip patch antenna, capable of reconfiguring both polarisation and radiation pattern is proposed. It operates with two orthogonal ¬±45¬∞ slanted linear polarisations and can produce two dipole-like radiation patterns, providing 360¬∞ coverage in either the horizontal or elevation plane. With appropriate steering, this enables a single antenna to provide full spherical coverage for any polarisation. The reconfiguration is realised by phase shifting, thus does not require switching elements, such as microelectromechanical system or pin diodes embedded into antenna. The basic principles of operation are discussed and validated by numerical and measured data.</t>
  </si>
  <si>
    <t>872-877</t>
  </si>
  <si>
    <t>60011149;60012873;60012873</t>
  </si>
  <si>
    <t>35603785200;12445409400;7005794256</t>
  </si>
  <si>
    <t>Narbudowicz, Adam;Bao, Xiulong;Ammann, Max James</t>
  </si>
  <si>
    <t>Dublin;Dublin</t>
  </si>
  <si>
    <t>Technological University Dublin;Trinity College Dublin</t>
  </si>
  <si>
    <t>60012873;60011149</t>
  </si>
  <si>
    <t>Omnidirectional microstrip patch antenna with reconfigurable pattern and polarisation</t>
  </si>
  <si>
    <t>10.1049/iet-map.2013.0665</t>
  </si>
  <si>
    <t>2-s2.0-84949655794</t>
  </si>
  <si>
    <t>['wide range', 'secondary port', 'proposed approach', 'primary port', 'patch antenna', 'one port', 'considerably improves']</t>
  </si>
  <si>
    <t>In this study, an approach for making electrically small antennas is proposed. In this technique, a two port configuration is utilised in which one port is exploited (the secondary port) in order to match the other port (the primary port) to the source. Based on the proposed approach a microstrip patch antenna is designed and fabricated. The simulated and measured results show that utilising the proposed technique allows the patch antenna to resonate at a frequency much lower than its intrinsic resonance frequency. Moreover, not only it considerably improves the bandwidth of operation, but also it allows frequency reconfiguration in a wide range.</t>
  </si>
  <si>
    <t>878-886</t>
  </si>
  <si>
    <t>55816665300;7201658579;7006591347</t>
  </si>
  <si>
    <t>Kabiri, Yasin;Gardner, Peter;Constantinou, Costas</t>
  </si>
  <si>
    <t>Kabiri Y.</t>
  </si>
  <si>
    <t>Injection matched approach for wideband tunable electrically small antennas</t>
  </si>
  <si>
    <t>10.1049/iet-map.2013.0700</t>
  </si>
  <si>
    <t>2-s2.0-84949655961</t>
  </si>
  <si>
    <t>['wave radar', 'steered beams', 'second part', 'radio systems', 'radiating elements', 'obtain phase', 'measured characteristics', 'integrated along', 'first part', 'experimentally validated', 'cp array', '60 ghz']</t>
  </si>
  <si>
    <t>In this work, one-dimensional (1D) and 2D scan phased array antennas for 60 GHz radio communication and radar sensing systems are proposed, studied and experimentally validated in the substrate-integrated waveguide technology. A linearly polarised phased array with 1D scanned beams in the first part of this study and a right-hand circularly polarised (CP) array with 2D scanned beams in the second part are presented and discussed in detail. In the demonstrated 1D phased array, dielectric rod antenna is used as radiating elements to form 1 √ó 4 linear array and then a planar Butler matrix is integrated along with the array to obtain phase-steered beams. In the 2D phased array, CP radiating elements are used to form 2 √ó 4 array and then a folded Butler matrix is used to feed the CP array. Simulated and measured characteristics of these two phased array antenna radiation parameters are compared. The proposed phased arrays can be integrated into 60 GHz and other millimetre-wave radar and radio systems as an integrated antenna front-end.</t>
  </si>
  <si>
    <t>819-828</t>
  </si>
  <si>
    <t>33767635100;9042159400</t>
  </si>
  <si>
    <t>Guntupalli, Ajay Babu;Wu, Ke</t>
  </si>
  <si>
    <t>Phase-steered fixed beams in one and two-dimensional scan space for substrate-integrated radar and radio systems at 60 GHz</t>
  </si>
  <si>
    <t>10.1049/iet-map.2013.0721</t>
  </si>
  <si>
    <t>2-s2.0-84949798774</t>
  </si>
  <si>
    <t>Generalitat de Catalunya</t>
  </si>
  <si>
    <t>FIDGR- 2011-FIB0071</t>
  </si>
  <si>
    <t>['spectrum sensing', 'several extensions', 'received signal', 'proposed mechanism', 'proposed detectors', 'numerical simulations', 'novel mechanism', 'leads us', 'large spatio', 'high dimensionality', 'glrt degenerates', 'glrt ).', 'existing detectors', 'covariance structure', 'bring robustness', 'based detector', 'antenna receiver']</t>
  </si>
  <si>
    <t>Cognitive radio | Generalized likelihood ratio test (GLRT) | Multi-antenna | Spatio-temporal correlation</t>
  </si>
  <si>
    <t>In this paper, we propose a novel mechanism for spectrum sensing that leads us to exploit the spatio-temporal correlation present in the received signal at a multi-antenna receiver. For the proposed mechanism, we formulate the spectrum sensing scheme by adopting the generalized likelihood ratio test (GLRT). However, the GLRT degenerates in the case of limited sample support. To circumvent this problem, several extensions are proposed that bring robustness to the GLRT in the case of high dimensionality and small sample size. In order to achieve these sample-efficient detection schemes, we modify the GLRT-based detector by exploiting the covariance structure and factoring the large spatio-temporal covariance matrix into spatial and temporal covariance matrices. The performance of the proposed detectors is evaluated by means of numerical simulations, showing important advantages over existing detectors.</t>
  </si>
  <si>
    <t>60023020-60104814;60020238;60002014;60023020;60023020</t>
  </si>
  <si>
    <t>55861525000;57192768373;35847157200;17435676500;6506416479</t>
  </si>
  <si>
    <t>Ali, Sadiq;Ram√≠rez, David;Jansson, Magnus;Seco-Granados, Gonzalo;L√≥pez-Salcedo, Jos√© A.</t>
  </si>
  <si>
    <t>Pakistan;Spain;Germany;Sweden</t>
  </si>
  <si>
    <t>Peshawar;Cerdanyola del Valles;Paderborn;Stockholm</t>
  </si>
  <si>
    <t>University of Engineering and Technology, Peshawar;Universitat Aut√≤noma de Barcelona;Universit√§t Paderborn;The Royal Institute of Technology (KTH)</t>
  </si>
  <si>
    <t>60104814;60023020;60020238;60002014</t>
  </si>
  <si>
    <t>Multi-antenna spectrum sensing by exploiting spatio-temporal correlation</t>
  </si>
  <si>
    <t>10.1186/1687-6180-2014-160</t>
  </si>
  <si>
    <t>2-s2.0-84954078621</t>
  </si>
  <si>
    <t>['using 2', 'study area', 'shallow investigations', 'scientific investigation', 'resistivity survey', 'resistivity imaging', 'resistivity data', 'recently shown', 'present work', 'padang cicak', 'main objective', 'kedah area', 'inversion resistivity', 'interest anomaly', 'great potential', 'electrode spacing', 'dipole array', 'destructive method', 'depth ranging', 'buried furnace', 'archaeological study', 'archaeological findings', 'archaeological excavation', 'archaeological evidence']</t>
  </si>
  <si>
    <t>2-D Resistivity | Archaeology | Buried | Furnace | Kedah</t>
  </si>
  <si>
    <t>2-D resistivity imaging is non-destructive method that becomes important tools for the scientific investigation of archaeological study. Kedah area has recently shown a great potential of archaeological findings. The main objective of the present work is to locate the extension of the buried furnace in the area of Padang Cicak, Sik, Kedah (Malaysia) using 2-D resistivity survey for shallow investigations. Resistivity data were collected using Pole-Dipole array with 0.5 m electrode spacing. Afterwards, the resistivity data were processed with 2-D inversion resistivity (Res2Dinv) software which includes smoothness constrained. The results revealed high resistivity zones with &lt; 15 Œ©m at depth ranging from 0.-1.5 m at the study area. Base on the archaeological evidence, the lower resistivity values indicate the interest anomaly for archaeological excavation.</t>
  </si>
  <si>
    <t>17635-17642</t>
  </si>
  <si>
    <t>Z6</t>
  </si>
  <si>
    <t>57054193800;36675436700;36675985000</t>
  </si>
  <si>
    <t>Nordiana, M. M.;Saad, Rosli;Saidin, Mokhtar</t>
  </si>
  <si>
    <t>2-D resistivity imaging of buried furnace at Sik, Kedah (Malaysia)</t>
  </si>
  <si>
    <t>2-s2.0-84956606267</t>
  </si>
  <si>
    <t>['uwb antennas', 'switching block', 'radio tomography', 'radar images', 'planar ultra', 'numerical modeling', 'experimental data', 'antenna array']</t>
  </si>
  <si>
    <t>antenna array | aperture synthesis | radiation focusing | radio tomography | ultra-wideband sensing</t>
  </si>
  <si>
    <t>A compact portable device has been proposed for three-dimensional (3D) radio tomography, comprising a planar ultra-wideband (UWB) antenna array, a system for generating and receiving UWB signals, a switching block for the UWB antennas, and a program for tomosynthesis of the radar images. Results of numerical modeling and processing of experimental data are presented, confirming the efficiency of the device.</t>
  </si>
  <si>
    <t>1062-1068</t>
  </si>
  <si>
    <t>Russian Physics Journal</t>
  </si>
  <si>
    <t>Shipilov, S.</t>
  </si>
  <si>
    <t>Tomsk State University</t>
  </si>
  <si>
    <t>Shipilov S.</t>
  </si>
  <si>
    <t>Aperture Synthesis Method in 3d Radio Tomography</t>
  </si>
  <si>
    <t>10.1007/s11182-014-0140-y</t>
  </si>
  <si>
    <t>2-s2.0-84957053129</t>
  </si>
  <si>
    <t>['radiation patterns', 'operating frequency', 'novel ultra', 'impedance bandwidth', 'feasible bandwidth', 'composite right', 'antenna characteristics', '6 ghz', '5 ghz']</t>
  </si>
  <si>
    <t>In this paper, a novel ultra-wideband (UWB) miniature antenna based on the composite right-left handed transmission line (CRLH-TL) structure with enhancing the gain is proposed and investigated. By the embedded CRLH metamaterial (MTM) technology the antenna is presented with best in bandwidth, size, efficiency and radiation patterns. To realize the antenna characteristics, the Œ†-shaped gaps on the rectangular radiation patches are printed by standards manufacturing techniques. This antenna is constructed of two unit cells so that covers the impedance bandwidth (S11&lt;- 10dB) of 2.25-4.7GHz, which corresponding to 70.5% feasible bandwidth. The presented antenna overall size is 10.8mm√ó6.9mm√ó0.8mm or 0.09Œª0√ó 0.05Œª0 √ó 0.006Œª0 at the operating frequency of f = 2.5 GHz (where Œª0 is free space wavelength). The radiation peak gain and the maximum efficiency happened at 4.6 GHz, are 3.96dBi and 63.6%, respectively.</t>
  </si>
  <si>
    <t>61-65</t>
  </si>
  <si>
    <t>Advanced Electromagnetics</t>
  </si>
  <si>
    <t>60031268;60105242</t>
  </si>
  <si>
    <t>57192946347;24169546000</t>
  </si>
  <si>
    <t>Alibakhshi-Kenari, Mohammad;Naser-Moghadasi, Mohammad</t>
  </si>
  <si>
    <t>Tehran;Kerman</t>
  </si>
  <si>
    <t>Islamic Azad University, Science and Research Branch;Shahid Bahonar University of Kerman</t>
  </si>
  <si>
    <t>60105242;60031268</t>
  </si>
  <si>
    <t>Alibakhshi-Kenari M.</t>
  </si>
  <si>
    <t>UWB miniature antenna based on the CRLH-TL with increasing the gain for advanced electromagnetic requirements</t>
  </si>
  <si>
    <t>10.7716/aem.v3i1.151</t>
  </si>
  <si>
    <t>2-s2.0-84957631712</t>
  </si>
  <si>
    <t>['outer conductor', 'new structure', 'liver cancer', 'generated heat', 'classical mca']</t>
  </si>
  <si>
    <t>This paper is on the effect of a T-ring shape structure to enhance the capability of a microwave coaxial slot antenna (MCA) in the treatment of liver cancer. The MCA is composed of an interstitial coaxial line that is enclosed in a catheter. The T-ring shape structure is wrapped on the outer conductor of the MCA. Thanks to the new structure, the backward heating problem appearing in many coaxial antennas is reduced and the generated heat in front of the slot is higher than those for a classical MCA.</t>
  </si>
  <si>
    <t>20-25</t>
  </si>
  <si>
    <t>60104517;60104517</t>
  </si>
  <si>
    <t>20733296600;25924652900</t>
  </si>
  <si>
    <t>A√ßƒ±kg√∂z, Hulusi;T√ºrer, ƒ∞brahim</t>
  </si>
  <si>
    <t>Konya</t>
  </si>
  <si>
    <t>Karatay √úniversitesi</t>
  </si>
  <si>
    <t>A√ßƒ±kg√∂z H.</t>
  </si>
  <si>
    <t>A novel microwave coaxial slot antenna for liver tumor ablation</t>
  </si>
  <si>
    <t>10.7716/aem.v3i1.192</t>
  </si>
  <si>
    <t>2-s2.0-84957680753</t>
  </si>
  <si>
    <t>['xingsheng luan', 'ten applications', 'techniques society', 'power v', 'pawan agarwal', 'medical category', 'linearity power', 'integrated optomechanics', 'high efficiency', 'general category', 'four countries', 'ezdeen elghannai', 'conducted around', 'columbia university', 'best research', 'also awarded', '35 applications', '11 countries']</t>
  </si>
  <si>
    <t>The 2014 IEEE Microwave Theory and Techniques Society (MTT-S) Graduate Student Fellowship Awards were presented to ten graduate fellowships in the general category and two in the medical applications category. In 2014, 35 applications from 11 countries were received in the general category, and ten applications from four countries were received in the medical category. The applications were excellent and represented some of the best research being conducted around the world. Pawan Agarwal from Washington State University was awarded for his research on low-power V-band beamforming transceivers for high data rate wireless gigabit applications. Riccardo Danieli University of Roma Tor Vergata, was also awarded for his research on development of high efficiency and high-linearity power. Ezdeen Elghannai, from the Ohio State University, was awarded for distributed impedance matching technique for antennas for wireless communication applications. Xingsheng Luan from Columbia University was awarded for research on building an on-chip RF oscillator based on integrated optomechanics.</t>
  </si>
  <si>
    <t>60011576;60000251;60021285;60005141;113794793</t>
  </si>
  <si>
    <t>7004038061;55424133200;20734739100;7003692330;56422591900</t>
  </si>
  <si>
    <t>Crupi, Giovanni;Kaul, Roger;Li, Changzhi;Brazil, Thomas J.;Gupta, Ramesh K.</t>
  </si>
  <si>
    <t>United States;Italy;Ireland;United States;United States</t>
  </si>
  <si>
    <t>Lubbock;Messina;Dublin;New York;Reston</t>
  </si>
  <si>
    <t>Texas Tech University;Universit√† degli Studi di Messina;University College Dublin;IEEE;LightSquared</t>
  </si>
  <si>
    <t>60021285;60011576;60005141;60000251;113794793</t>
  </si>
  <si>
    <t>Crupi G.</t>
  </si>
  <si>
    <t>2014 MTT-S Graduate Student Fellowship Awards [Education News]</t>
  </si>
  <si>
    <t>10.1109/MMM.2014.2321315</t>
  </si>
  <si>
    <t>2-s2.0-84959153611</t>
  </si>
  <si>
    <t>['transmits power', 'return loss', 'resonance frequency', 'rectenna output', 'proposed antenna', 'pass filter', 'measured bandwidth', 'low cost', 'free space', 'f antenna', 'dielectric substrate', '915 mhz', '77 dbm', '5 v', '5 mm', '30 cm', '15 mhz', '10 db']</t>
  </si>
  <si>
    <t>Feeds | Head | Impedance | Rectennas | Satellite broadcasting | Spirals</t>
  </si>
  <si>
    <t>Design of a rectangular spiral planar inverted-F antenna (PIFA) at 915 MHz for wireless power transmission applications is proposed. The antenna and rectifying circuitry form a rectenna, which can produce dc power from a distant radio frequency energy transmitter. The generated dc power is used to operate a low-power deep brain stimulation pulse generator. The proposed antenna has the dimensions of 10 mm √ó 12.5 mm √ó 1.5 mm and resonance frequency of 915 MHz with a measured bandwidth of 15 MHz at return loss of - 10 dB. A dielectric substrate of FR-4 of Œµr=4.8 and Œ¥=0.015 with thickness of 1.5 mm is used for both antenna and rectifier circuit simulation and fabrication because of its availability and low cost. An L-section impedance matching circuit is used between the PIFA and voltage doubler rectifier. The impedance matching circuit also works as a low-pass filter for elimination of higher order harmonics. Maximum dc voltage at the rectenna output is 7.5 V in free space and this rectenna can drive a deep brain stimulation pulse generator at a distance of 30 cm from a radio frequency energy transmitter, which transmits power of 26.77 dBm.</t>
  </si>
  <si>
    <t>60018805;60018805;60005558;60005558;60003480;60003480;60018805;60018805</t>
  </si>
  <si>
    <t>36975689500;7003695829;34769470700;6507860756;14123066900;24343667200;6603700471;56760657800</t>
  </si>
  <si>
    <t>Hosain, Md Kamal;Kouzani, Abbas Z.;Tye, Susannah J.;Abulseoud, Osama A.;Amiet, Andrew;Galehdar, Amir;Kaynak, Akif;Berk, Michael</t>
  </si>
  <si>
    <t>Australia;United States;Australia</t>
  </si>
  <si>
    <t>Geelong;Rochester;Edinburgh</t>
  </si>
  <si>
    <t>Deakin University;Mayo Clinic;Defence Science and Technology Group</t>
  </si>
  <si>
    <t>60018805;60005558;60003480</t>
  </si>
  <si>
    <t>Hosain M.</t>
  </si>
  <si>
    <t>Development of a compact rectenna for wireless powering of a head-mountable deep brain stimulation device</t>
  </si>
  <si>
    <t>10.1109/JTEHM.2014.2313856</t>
  </si>
  <si>
    <t>2-s2.0-84959531821</t>
  </si>
  <si>
    <t>['weak signal', 'robert wilson', 'radio telescope', 'arno penzias']</t>
  </si>
  <si>
    <t>Extraterrestrial measurements | Horn antennas | Microwave communication | Noise | Satellite broadcasting | Satellites | Technological innovation</t>
  </si>
  <si>
    <t>This excerpt from a 1979 Bell Labs video highlights the origin of the cosmic microwave background radiation and its discovery by Arno Penzias and Robert Wilson as a weak signal in their radio telescope.</t>
  </si>
  <si>
    <t>Bell Labs Technical Journal</t>
  </si>
  <si>
    <t>60025038;60009982;60020680</t>
  </si>
  <si>
    <t>7005049781;7006801772;55605771352</t>
  </si>
  <si>
    <t>Bahr, Charles;Weldon, Marcus;Wilson, Robert W.</t>
  </si>
  <si>
    <t>Berkeley;Cambridge;Cambridge</t>
  </si>
  <si>
    <t>University of California, Berkeley;Harvard-Smithsonian Center for Astrophysics;Harvard University</t>
  </si>
  <si>
    <t>60025038;60020680;60009982</t>
  </si>
  <si>
    <t>Bahr C.</t>
  </si>
  <si>
    <t>50th Anniversary Special Feature: The Discovery of Cosmic Microwave Background</t>
  </si>
  <si>
    <t>10.15325/BLTJ.2014.2330195</t>
  </si>
  <si>
    <t>2-s2.0-84961226384</t>
  </si>
  <si>
    <t>['two directors', 'resonant frequencies', 'rectangular shapes', 'overall volume', 'new design', 'helical shapes', 'electrical size', 'director direction', 'antenna size', 'antenna comprises', '4 dbi', '118œª ),']</t>
  </si>
  <si>
    <t>Antenna arrays | Antenna measurements | Arrays | Dual band | Dual-band antennas | Electrically small antennas | Frequency measurement | Gain | parasitic antennas</t>
  </si>
  <si>
    <t>A new design of an electrically small parasitic array antenna to obtain dual bands is suggested. The antenna comprises a driver and two directors, where all elements are bent in rectangular shapes to reduce the antenna size. Two resonances nearby each other are achieved by twisting vertical segments into helical shapes, starting from the ground of both directors. The overall volume of the antenna is 18.0mm(0.099Œª)√ó21.0mm (0.116Œª)√ó21.4mm (0.118Œª), and the electrical size, kr, is 0.8. The maximum realized gains in the director direction are greater than 8.4 dBi at both resonant frequencies.</t>
  </si>
  <si>
    <t>1453-1456</t>
  </si>
  <si>
    <t>60032503;60020059;60020059</t>
  </si>
  <si>
    <t>56130971500;56039065200;7404080930</t>
  </si>
  <si>
    <t>Yu, Jay;Le, Yen;Lim, Sungkyun</t>
  </si>
  <si>
    <t>San Diego;Statesboro</t>
  </si>
  <si>
    <t>Space and Naval Warfare Systems Center San Diego;Georgia Southern University</t>
  </si>
  <si>
    <t>60032503;60020059</t>
  </si>
  <si>
    <t>Design of a Dual-Band, Electrically Small, Parasitic Array Antenna</t>
  </si>
  <si>
    <t>10.1109/LAWP.2014.2341041</t>
  </si>
  <si>
    <t>2-s2.0-84961575084</t>
  </si>
  <si>
    <t>['vital components', 'verified based', 'transmitted beam', 'reflector antennas', 'qo instrument', 'proposed method', 'phase analysis', 'multiband quasi', 'incident angles', 'fsss within', 'fss design', 'feed instruments', 'fabrication process', 'efficient method', 'combine beams', 'brings difficulties']</t>
  </si>
  <si>
    <t>Beam shift | frequency selective surfaces | phase analysis | quasi-optical feed</t>
  </si>
  <si>
    <t>The frequency selective surfaces (FSSs) are the vital components in multiband quasi-optical (QO) feed instruments for reflector antennas. Designers of QO use FSSs to combine beams in different frequency bands onto a shared feeding aperture. However, the FSSs will shift the transmitted beam, and that brings difficulties in the design and fabrication process of an QO instrument. In this letter, we report a simple and efficient method to predict the transmitted beam shift caused by FSSs. It is based on the phase analysis of the plane-wave transmission functions of FSSs within a range of incident angles. For an FSS design, the transmitted beam shift is predicted by the proposed method, and then verified based on the transmitted field distributions calculated by the plane-wave spectrum method. As shown in this letter, the advantages of the proposed method include briefness in concept and simplicity in implementation.</t>
  </si>
  <si>
    <t>840-843</t>
  </si>
  <si>
    <t>56419270600;8982833900</t>
  </si>
  <si>
    <t>Jin, M.;Bai, M.</t>
  </si>
  <si>
    <t>On the Transmitted Beam Shift Through FSS Structure by Phase Analysis</t>
  </si>
  <si>
    <t>10.1109/LAWP.2014.2319583</t>
  </si>
  <si>
    <t>2-s2.0-84961579333</t>
  </si>
  <si>
    <t>['uwb semi', 'uwb dual', 'surface dimensions', 'spirals along', 'resonant spirals', 'radiation efficiency', 'quadruple band', 'proposed antenna', 'notch frequencies', 'notch characteristics', 'microstrip feedline', 'good agreement', 'effective length', 'coupling gaps', 'compact bluetooth', 'capacitively coupled', 'band applications', 'almost stable', '17 mm']</t>
  </si>
  <si>
    <t>Bluetooth | capacitively coupled spiral | quadruple band-notch | stepped ground plane | ultrawideband antenna</t>
  </si>
  <si>
    <t>A compact Bluetooth/Ultrawideband (UWB) dual- band planar antenna with quadruple band-notch characteristics is presented. The proposed structure consists of a UWB semi-elliptical planar monopole, attached to an approximate trapezoidal spiral for 2.45-GHz Bluetooth application. The proposed antenna utilizes rectangular resonant spiral structures for rejection of quadruple frequency bands, i.e., WiMAX (3.3-3.6 GHz), WLAN (5.15-5.35, 5.725-5.825 GHz), and ITU 8 GHz. These resonant spirals are capacitively coupled with the microstrip feedline. The band-notch characteristics are controlled by changing the effective length of the spirals along with coupling gaps between the feedline and the spirals. The proposed antenna also achieves sharp reduction in the gain and efficiency at all the notch frequencies. However , at the passbands, the gain and radiation efficiency are almost stable. A good agreement between the simulated and measured results shows that the proposed antenna with surface dimensions of 24√ó, 17 mm-2 is suitable for Bluetooth/UWB dual-band applications.</t>
  </si>
  <si>
    <t>872-875</t>
  </si>
  <si>
    <t>60014153;60014153;60102657;60014153</t>
  </si>
  <si>
    <t>55491157400;55489962000;55463276300;55620845400</t>
  </si>
  <si>
    <t>Reddy, G. Shrikanth;Kamma, Anil;Mishra, Sanjeev K.;Mukherjee, Jayanta</t>
  </si>
  <si>
    <t>Thiruvananthapuram;Mumbai</t>
  </si>
  <si>
    <t>Indian Institute of Space Science and Technology;Indian Institute of Technology Bombay</t>
  </si>
  <si>
    <t>60102657;60014153</t>
  </si>
  <si>
    <t>Reddy G.</t>
  </si>
  <si>
    <t>Compact Bluetooth/UWB Dual-Band Planar Antenna with Quadruple Band-Notch Characteristics</t>
  </si>
  <si>
    <t>10.1109/LAWP.2014.2320892</t>
  </si>
  <si>
    <t>2-s2.0-84961588996</t>
  </si>
  <si>
    <t>['specifically designed', 'significantly reduce', 'planar structure', 'peak gain', 'loss reference', 'loop antenna', 'intended application', 'high frequency', 'heart failure', 'fractional bandwidth', 'early detection', 'dual monopole', 'dimensions 0', 'dimensional antenna', 'db return', 'back ratio', 'adjustable platform', '2 dbi', '13 db', '1060 mhz']</t>
  </si>
  <si>
    <t>Loop antenna | three-dimensional antenna | ultra-high frequency (UHF) antenna | unidirectional antenna</t>
  </si>
  <si>
    <t>A wideband folded antenna, which is specifically designed for an early heart failure detection system operating at the ultra-high frequency (UHF) band, is presented. The design procedure starts with a planar structure that includes a loop antenna, a dual monopole, and a loaded parasitic patch. To significantly reduce the size of the antenna and achieve directional radiation as needed for the intended application, the planar structure is folded to form a three-dimensional antenna with the dimensions 0.1Œª√ó 0.29Œª√ó 0.09Œª, where Œª is the wavelength at the lowest operating frequency. The final tested antenna achieves a peak gain of 4.2 dBi, front-to-back ratio of 7-13 dB and efficiency of more than 87% over 62% fractional bandwidth (560-1060 MHz) at 10-dB return-loss reference. The antenna in addition to a compact microwave transceiver and an adjustable platform are then used to build a monostatic-radar-based heart failure detection system. The system is tested on an artificial torso phantom to verify the potential of such a system in the early detection of heart failure. The used imaging algorithm and obtained promising results are reported in the letter.</t>
  </si>
  <si>
    <t>844-847</t>
  </si>
  <si>
    <t>57203691158;13404674100</t>
  </si>
  <si>
    <t>Rezaeieh, S. Ahdi;Abbosh, A. M.</t>
  </si>
  <si>
    <t>Wideband and Unidirectional Folded Antenna for Heart Failure Detection System</t>
  </si>
  <si>
    <t>10.1109/LAWP.2014.2320495</t>
  </si>
  <si>
    <t>2-s2.0-84961590090</t>
  </si>
  <si>
    <t>['wimax application', 'wide bandwidth', 'two layers', 'relative bandwidth', 'reflection coefficient', 'proposed antenna', 'polarization levels', 'maximum gains', 'low cross', 'high isolation', 'high gain', 'conical elements', 'array antenna', '96 ghz', '8 dbi', '52 %,', '5 ghz', '10 db', '05 %).']</t>
  </si>
  <si>
    <t>Array antenna | cones | dual-polarized antenna | wideband</t>
  </si>
  <si>
    <t>In this letter, a dual-polarized array antenna with wide bandwidth and high gain is presented for Wi-Fi/WiMAX application. The array antenna comprises a single substrate layer, a radiation patch layer, and conical elements. For comparison, an array antenna with two layers of substrates is designed. The reflection coefficient of the antenna with cones is better than -10 dB in the range of 4.9 ‚àº 5.96 GHz with a relative bandwidth of 19.52%, which is higher than that of the antenna with two substrate layers (14.05%). The maximum gains of the proposed antenna with cones achieve approximately 19.2 and 18.8 dBi at 5.5 GHz for the two orthogonal polarizations, respectively. In addition, high isolation and low cross-polarization levels are observed.</t>
  </si>
  <si>
    <t>1609-1612</t>
  </si>
  <si>
    <t>60019533;60019533;60012392;116472077</t>
  </si>
  <si>
    <t>57219059354;56585143000;7405939376;57188557011</t>
  </si>
  <si>
    <t>Zhao, Xiao Li;Jin, Jie;Cheng, Jui Ching;Liang, Lin Gao</t>
  </si>
  <si>
    <t>China;Taiwan;China</t>
  </si>
  <si>
    <t>Tianjin;Taipei;</t>
  </si>
  <si>
    <t>Tianjin University;National Taipei University of Technology;Sunparl Information Technology Co., Ltd.</t>
  </si>
  <si>
    <t>60019533;60012392;116472077</t>
  </si>
  <si>
    <t>Zhao X.L.</t>
  </si>
  <si>
    <t>A Wideband Dual-Polarized Array Antenna with Conical Elements for Wi-Fi/WiMAX Application</t>
  </si>
  <si>
    <t>10.1109/LAWP.2014.2346781</t>
  </si>
  <si>
    <t>2-s2.0-84961595292</t>
  </si>
  <si>
    <t>['two side', 'signal strip', 'shaped strip', 'resonant behaviors', 'radiation characteristics', 'plane patch', 'measurement results', 'input impedance', 'hybrid design', 'design details', 'coplanar waveguide', 'backed cpw', 'antenna becomes', 'also presented']</t>
  </si>
  <si>
    <t>Conductor-backed coplanar waveguides (CBCPWs) | coplanar waveguides (CPWs) | patch antennas | slot antennas</t>
  </si>
  <si>
    <t>A hybrid design of coplanar waveguide (CPW)-fed printed antenna with and without back conductor (BC) is presented. An E-shaped strip protruded from the signal strip of the feedline is used to connect the two side (ground) planes of the antenna, and a pair of thin slits cut in the side planes adjacent to the two side arms of the E-shaped strip is employed to tune the input impedance of the antenna with BC. When BC is placed, the antenna is a conductor-backed CPW (CBCPW)-fed side-plane patch antenna, while when BC is removed, the antenna becomes a CPW-fed slot dipole antenna. The antenna is designed to have the side-plane patch and the slot dipole operate at the same frequency, so that it can adapt itself to the presence or absence of a BC. Resonant behaviors and radiation characteristics of the proposed hybrid antenna with and without a BC are presented. Design details and simulation and measurement results are also presented and discussed.</t>
  </si>
  <si>
    <t>1597-1600</t>
  </si>
  <si>
    <t>24725246000;36698102200;7202048581</t>
  </si>
  <si>
    <t>Lu, Yen Ju;Liu, Yu Wei;Hsu, Powen</t>
  </si>
  <si>
    <t>A Hybrid Design of Printed Antenna Fed by Coplanar Waveguide with and Without Back Conductor</t>
  </si>
  <si>
    <t>10.1109/LAWP.2014.2347348</t>
  </si>
  <si>
    <t>2-s2.0-84961602222</t>
  </si>
  <si>
    <t>['wideband multiple', 'stepped line', 'reflection coefficients', 'radiation characteristic', 'proposed design', 'orthogonal mode', 'omnidirectional pattern', 'obtained results', 'mutual coupling', 'modified rectangle', 'measured isolation', 'linear polarization', 'indoor wifi', 'impedance bandwidth', 'ground plane', 'good candidate', 'antenna system', 'antenna efficiency', 'achieved greater', '9 ghz', '60 %,', '4 ghz', '15 db', '1100 mhz', '10 db']</t>
  </si>
  <si>
    <t>Diversity gain | envelope correlation coefficient (ECC) | ground plane | isolation | Long Term Evolution (LTE) | multiple-input-multiple-output (MIMO)</t>
  </si>
  <si>
    <t>A wideband multiple-input-multiple-output (MIMO) antenna system with common elements suitable for WiFi/2.4 GHz and Long Term Evolution (LTE)/2.6 GHz wireless access point (WAP) applications is presented. The proposed MIMO antenna system consists of four wideband microstrip feedline printed monopole antennas with common radiating element and a ring-shaped ground plane. The radiator of the MIMO antenna system is designed as the shape of a modified rectangle with a four-stepped line at the corners to enhance the impedance bandwidth. According to the common elements structure of the MIMO antenna system, isolation between the antennas (ports) can be challenging. Therefore, the ground plane is modified by introducing four slots in each corner to reduce the mutual coupling. For an antenna efficiency of more than 60%, the measured impedance bandwidth for reflection coefficients below -10 dB was observed to be 1100 MHz from 1.8 to 2.9 GHz. Measured isolation is achieved greater than 15 dB by using a modified ground plane. Also, a low envelope correlation coefficient (ECC) less than 0.1 and polarization diversity gain of about 10 dB with the orthogonal mode of linear polarization and quasi-omnidirectional pattern during the analysis of radiation characteristic are achieved. Therefore, the proposed design is a good candidate for indoor WiFi and LTE WAP applications due to the obtained results.</t>
  </si>
  <si>
    <t>1601-1604</t>
  </si>
  <si>
    <t>55453733600;55557598400;36994332700</t>
  </si>
  <si>
    <t>MoradiKordalivand, Alishir;Rahman, Tharek A.;Khalily, Mohsen</t>
  </si>
  <si>
    <t>MoradiKordalivand A.</t>
  </si>
  <si>
    <t>Common Elements Wideband MIMO Antenna System for WiFi/LTE Access-Point Applications</t>
  </si>
  <si>
    <t>10.1109/LAWP.2014.2347897</t>
  </si>
  <si>
    <t>2-s2.0-84961627292</t>
  </si>
  <si>
    <t>['sog wafer', 'sog ).', 'small size', 'si layer', 'short length', 'low sidelobe', 'letter presents', 'high precision', 'high gain', 'experimental results', 'dry etching', 'cost fabrication']</t>
  </si>
  <si>
    <t>Dielectric antenna | millimeter-wave antenna | millimeter-wave integrated circuit | silicon-on-glass (SOG) antenna | tapered antenna</t>
  </si>
  <si>
    <t>This letter presents a millimeter-wave (mmW) high-efficiency tapered dielectric antenna, which is designed and fabricated on a new integrated technology platform called silicon-on-glass (SOG). The antenna is fabricated using photolithography and dry etching of the Si layer of the SOG wafer. The proposed antenna advantages include high efficiency, low-cost fabrication with high precision, and small size. Experimental results are presented to validate the new design concept, which is optimized for low sidelobe, high gain, and short length.</t>
  </si>
  <si>
    <t>1425-1428</t>
  </si>
  <si>
    <t>60014171;60014171;60014171;60012022-60104893;60014171</t>
  </si>
  <si>
    <t>15019697900;36626629700;6507902835;41061931300;7005912644</t>
  </si>
  <si>
    <t>Ranjkesh, N.;Taeb, A.;Gigoyan, S.;Basha, M.;Safavi-Naeini, S.</t>
  </si>
  <si>
    <t>Egypt;Canada;Egypt</t>
  </si>
  <si>
    <t>6th October;Waterloo;Mansoura</t>
  </si>
  <si>
    <t>Zewail City of Science and Technology;University of Waterloo;Mansoura University</t>
  </si>
  <si>
    <t>60104893;60014171;60012022</t>
  </si>
  <si>
    <t>Ranjkesh N.</t>
  </si>
  <si>
    <t>Millimeter-Wave Silicon-on-Glass Integrated Tapered Antenna</t>
  </si>
  <si>
    <t>10.1109/LAWP.2014.2341172</t>
  </si>
  <si>
    <t>2-s2.0-84961631644</t>
  </si>
  <si>
    <t>['overall size', 'novel dual', 'novel antenna', 'designed around', 'cost fr', '70 mm', '4 substrate', '1 ghz']</t>
  </si>
  <si>
    <t>Dual-polarized antenna | monopole antenna | polarization diversity | wideband</t>
  </si>
  <si>
    <t>A novel dual-polarized ultrawideband planar monopole antenna operating in the microwave frequency band is presented. The novel antenna is designed around a disc-loaded monopole antenna with a single microstrip feed and three polarization controlling switches. The antenna is designed on low-cost FR-4 substrate with 1/2-oz copper cladding. The overall size of the antenna is 53√ó,70 mm-2. The dual-polarized antenna exhibits over 97.6% 10-dB return loss at 3.1 GHz, a gain of ~1 dBi across the band of operation with a polarization isolation better than 15 dB across the band.</t>
  </si>
  <si>
    <t>856-859</t>
  </si>
  <si>
    <t>Preradovic, Stevan</t>
  </si>
  <si>
    <t>Nitero Pty. Ltd</t>
  </si>
  <si>
    <t>Preradovic S.</t>
  </si>
  <si>
    <t>Novel Dual-Polarized Planar Ultrawideband Monopole Antenna</t>
  </si>
  <si>
    <t>10.1109/LAWP.2014.2320891</t>
  </si>
  <si>
    <t>2-s2.0-84961653100</t>
  </si>
  <si>
    <t>Jeju National University</t>
  </si>
  <si>
    <t>JNU</t>
  </si>
  <si>
    <t>['time increment', 'static approximation', 'standard fdtd', 'resistive section', 'resistive antenna', 'numerical stability', 'modification provides', 'large effects', 'field behaviors', 'equivalent resistance', 'difference time', 'current relation']</t>
  </si>
  <si>
    <t>Finite-difference time-domain (FDTD) | loaded antennas | resistive loading | stability | thin wires</t>
  </si>
  <si>
    <t>Recently, a thin-wire (TW) approach was extended for the finite-difference time-domain (FDTD) analysis of resistively loaded cylindrical tube antennas. This approach was corrected by employing a quasi-static approximation of near-field behaviors and a voltage-current relation over the resistively loaded section without additional grid refinements for fine geometrical features. However, TW correction errors may have large effects on numerical stability of the TW FDTD computation. In this letter, a stabilized correction technique over the resistively loaded section is proposed here. Conduction and displacement currents inside and outside of the resistive antenna can be represented as axial equivalent resistance and capacitance, respectively. Thus, the equivalent resistance and capacitance are incorporated to the voltage-current update equation over the resistive section. Through the TW FDTD analysis of resistively loaded cylindrical tube monopole antennas, we have shown that this modification provides the stable results irrespective of the choice of the resistive loading profile and a time increment under conventional stability condition of the standard FDTD.</t>
  </si>
  <si>
    <t>1433-1436</t>
  </si>
  <si>
    <t>Hyun, Seung Yeup</t>
  </si>
  <si>
    <t>Jeju</t>
  </si>
  <si>
    <t>Hyun S.</t>
  </si>
  <si>
    <t>Stabilization of Thin-Wire FDTD Approach for Resistively Loaded Cylindrical Tube Antennas</t>
  </si>
  <si>
    <t>10.1109/LAWP.2014.2337879</t>
  </si>
  <si>
    <t>2-s2.0-84961654683</t>
  </si>
  <si>
    <t>['two prototypes', 'sp metallic', 'parasitic metallic', 'feeding probe', 'dielectric antennas', 'antennas consist']</t>
  </si>
  <si>
    <t>Omnidirectional antenna | singly-fed antenna | slant polarization | wideband antenna</t>
  </si>
  <si>
    <t>Singly-fed 45¬∞ slant-polarized (SP) omnidirectional antennas without complex feed network are proposed in this letter. The antennas consist of a feeding probe that radiates monopolar omnidirectional vertically polarized (VP) fields and parasitic metallic/dielectric parallelepiped elements that convert omnidirectional VP fields into 45¬∞ SP fields. Two prototypes with metallic and dielectric parallelepipeds operating in C-band were designed. The bandwidths of the SP metallic and dielectric antennas are given by 15.1% and 31.9%, respectively.</t>
  </si>
  <si>
    <t>1445-1448</t>
  </si>
  <si>
    <t>Singly-Fed Wideband 45¬∞ Slant-Polarized Omnidirectional Antennas</t>
  </si>
  <si>
    <t>10.1109/LAWP.2014.2341240</t>
  </si>
  <si>
    <t>2-s2.0-84961661705</t>
  </si>
  <si>
    <t>['wide beamwidth', 'ratio bandwidth', 'optimized simultaneously', 'microstrip line', 'measurements show', 'loss bandwidth', 'ground plane', 'good candidate', 'db return', 'db axial', 'best performance', 'array design', '16 %,', '110 ¬∞.']</t>
  </si>
  <si>
    <t>Broadband | circular polarization | dual | wide beamwidth</t>
  </si>
  <si>
    <t>A broadband dual circularly polarized patch antenna with wide beamwidth is presented. The patch is excited by four cross slots via a microstrip line with multiple matching segments underneath the ground plane. The four cross slots and the multiple matching segments are optimized simultaneously to obtain the best performance. Measurements show that the antenna has 10-dB return-loss bandwidth of 24%, 10-dB isolation bandwidth of 19%, 3-dB axial-ratio bandwidth of 16%, and beamwidth of 110¬∞. Moreover, the single feed makes it a good candidate for array design.</t>
  </si>
  <si>
    <t>1457-1460</t>
  </si>
  <si>
    <t>56157618500;56394726900;55210355100;55192855900;7202927995</t>
  </si>
  <si>
    <t>Zhang, Changhong;Liang, Xianling;Bai, Xudong;Geng, Junping;Jin, Ronghong</t>
  </si>
  <si>
    <t>A Broadband Dual Circularly Polarized Patch Antenna with Wide Beamwidth</t>
  </si>
  <si>
    <t>10.1109/LAWP.2014.2333760</t>
  </si>
  <si>
    <t>2-s2.0-84961666237</t>
  </si>
  <si>
    <t>['validated analytically', 'symmetry conditions', 'standard free', 'space expansion', 'space coefficients', 'plane coefficients', 'numerical examples', 'new method', 'method allows', 'image rule', 'image matrix', 'ideal planes', 'ideal pec', 'hemispherical near', 'hemispherical measurements', 'full sphere', 'field measurements', 'field algorithms', 'equivalent pec', 'directly inverted', 'antenna located', 'antenna coefficients']</t>
  </si>
  <si>
    <t>Antenna coefficients | hemispherical near-field measurements | image rule | near-field measurements | spherical wave expansion | vector spherical waves</t>
  </si>
  <si>
    <t>A new method for hemispherical near-field antenna measurements is proposed. The method allows the extraction of free-space antenna coefficients from field measurements of the antenna located above both ideal PEC and PMC image planes alternatively. To present the method, first the Image Rule for Vector Spherical Wave Sources is used to find an expression for the total radiated fields above ideal planes. This expression is validated analytically through the verification of boundary and symmetry conditions. The resulting field expression is analogous to the standard free-space expansion, but with a set of equivalent 'over-plane' antenna coefficients that capture the effect of the plane through the definition of an image matrix. Thus, symmetry can be used to synthesize a full sphere from hemispherical measurements only. Therefore, standard spherical near-field algorithms can be used to extract the equivalent over-plane coefficients. Finally, a combined image matrix is proposed that can be directly inverted to extract the free-space coefficients once the equivalent PEC and PMC over-plane coefficients are known. Numerical examples are used to illustrate the method.</t>
  </si>
  <si>
    <t>1441-1444</t>
  </si>
  <si>
    <t>60033010;60017323</t>
  </si>
  <si>
    <t>26867530000;7102549643</t>
  </si>
  <si>
    <t>Camacho-Perez, J. Rodrigo;Moreno, Pablo</t>
  </si>
  <si>
    <t>United States;Mexico</t>
  </si>
  <si>
    <t>Santa Clara;Mexico City</t>
  </si>
  <si>
    <t>Intel Corporation;Centro de Investigacion y de Estudios Avanzados</t>
  </si>
  <si>
    <t>Camacho-Perez J.</t>
  </si>
  <si>
    <t>Initial Considerations Towards Hemispherical Near-Field Antenna Measurements</t>
  </si>
  <si>
    <t>10.1109/LAWP.2014.2339830</t>
  </si>
  <si>
    <t>2-s2.0-84961669754</t>
  </si>
  <si>
    <t>['wave operation', 'wave antennas', 'wave antenna', 'original measurements', 'including broadside', 'handed leaky', 'extra prototypes', 'detailed study', 'design techniques', 'db gain', 'additional theory']</t>
  </si>
  <si>
    <t>Leaky-wave antenna | substrate integrated waveguide | traveling wave array</t>
  </si>
  <si>
    <t>A detailed study of a half-mode substrate integrated waveguide (SIW)-fed periodic leaky-wave antenna (LWA) with broadside scanning enabled is presented. Design techniques are outlined. Previously presented simulations have been improved with an enhanced structure model that incorporates substrate anisotropy. Additional theory has been applied to the analysis of the antenna to further validate its leaky-wave operation, and extra prototypes have been characterized for comparison to original measurements and simulations. The prototype antenna displayed a 32% impedance bandwidth within which a 10-dB gain over an 86¬∞ scan range (including broadside) was observed such that its radiation performance appears to be comparable to some of the newly popular SIW-based composite right/left-handed leaky-wave antennas.</t>
  </si>
  <si>
    <t>1429-1432</t>
  </si>
  <si>
    <t>56380954300;7006393752</t>
  </si>
  <si>
    <t>Henry, Robert;Okoniewski, Michal</t>
  </si>
  <si>
    <t>Henry R.</t>
  </si>
  <si>
    <t>A Broadside-Scanning Half-Mode Substrate Integrated Waveguide Periodic Leaky-Wave Antenna</t>
  </si>
  <si>
    <t>10.1109/LAWP.2014.2341217</t>
  </si>
  <si>
    <t>2-s2.0-84961675311</t>
  </si>
  <si>
    <t>['wave radio', 'technique operates', 'single element', 'radar applications', 'planar array', 'overall gain', 'mutual coupling', 'frequency range', 'cp gain', 'conventional low', 'circularly polarized', 'antenna operating', 'also improve', '62 ghz', '5 dbic']</t>
  </si>
  <si>
    <t>60-GHz radio | axial ratio | circular polarization | substrate integrated waveguide (SIW)</t>
  </si>
  <si>
    <t>Circularly polarized (CP) antenna operating in the unlicensed 60 GHz frequency range is useful for millimeter-wave radio and radar applications. In this letter, a 2√ó 2 right-handed circularly polarized (RHCP) planar array is demonstrated by using four CP antenna elements. A single element has a gain of 7.5 dBiC, while the resulting 2√ó 2 array yields a CP gain of 12.5 dBiC. Substrate integrated waveguide (SIW) cavity is used to back each element in order to reduce the mutual coupling between elements and also improve the overall gain. An experimental antenna prototype made through a conventional low-cost printed circuit board (PCB) technique operates in RHCP mode covering the frequency range of interest from 58 to 62 GHz. The antenna is compact, showing a good radiation performance.</t>
  </si>
  <si>
    <t>864-867</t>
  </si>
  <si>
    <t>60-GHz Circularly Polarized Antenna Array Made in Low-Cost Fabrication Process</t>
  </si>
  <si>
    <t>10.1109/LAWP.2014.2320906</t>
  </si>
  <si>
    <t>2-s2.0-84961677873</t>
  </si>
  <si>
    <t>['tunable range', 'tunable control', 'second resonance', 'measurement results', 'first resonance', 'channels filled', 'also assessed', '8 ghz', '2 ghz']</t>
  </si>
  <si>
    <t>Fluidics | multifrequency antennas | slot antenna</t>
  </si>
  <si>
    <t>An annular slot antenna with surface integrated fluidic channels is presented. The fluidic channels provide independent, tunable control of the first and second resonant frequencies. Simulation and measurement results for channels filled with air, acetone, or deionized (DI) water are investigated. A tunable range from 3.3 to 4.2 GHz for the first resonance and 5.2 to 8 GHz for the second resonance is demonstrated. The loss tangent effects are also assessed for the fluids in terms of peak realized gain degradation.</t>
  </si>
  <si>
    <t>1449-1452</t>
  </si>
  <si>
    <t>60029445;60029445</t>
  </si>
  <si>
    <t>55609433700;7004553347</t>
  </si>
  <si>
    <t>Murray, Casey;Franklin, Rhonda R.</t>
  </si>
  <si>
    <t>Minneapolis</t>
  </si>
  <si>
    <t>University of Minnesota Twin Cities</t>
  </si>
  <si>
    <t>Murray C.</t>
  </si>
  <si>
    <t>Independently Tunable Annular Slot Antenna Resonant Frequencies Using Fluids</t>
  </si>
  <si>
    <t>10.1109/LAWP.2014.2341232</t>
  </si>
  <si>
    <t>2-s2.0-84961825290</t>
  </si>
  <si>
    <t>['possibly due', 'outdoor locations', 'noise levels', 'h relationship', 'grade magnetometer', 'electrical interference', 'electric antenna', 'converted via']</t>
  </si>
  <si>
    <t>Electromagnetics | ferrite-core antennas | magnetoinductive receivers | noise measurements</t>
  </si>
  <si>
    <t>The theory of atmospheric magnetic noise is reviewed and we discuss how it impacts magnetoinductive communications systems. Magnetic noise measurements are then conducted to obtain quantitative values of the noise levels at both indoor and outdoor locations. The measurements, using an industrial-grade magnetometer, are compared with results from Comit√© Consultatif International des Radiocommunications (CCIR) measurements conducted using an electric antenna, and then converted via the E-H relationship in vacuum. Both measurements are in agreement other than in a small frequency range, whereas the CCIR electric measurements show pessimistic minimal values, possibly due to electrical interference.</t>
  </si>
  <si>
    <t>1949307X</t>
  </si>
  <si>
    <t>IEEE Magnetics Letters</t>
  </si>
  <si>
    <t>55368982000;53463673100;57188729630</t>
  </si>
  <si>
    <t>Schlegel, Christian;Mallay, Matt;Touesnard, Chris</t>
  </si>
  <si>
    <t>Schlegel C.</t>
  </si>
  <si>
    <t>Atmospheric Magnetic Noise Measurements in Urban Areas</t>
  </si>
  <si>
    <t>10.1109/LMAG.2014.2330337</t>
  </si>
  <si>
    <t>2-s2.0-84962525208</t>
  </si>
  <si>
    <t>['wireless applications', 'system simulation', 'suboptimal beamforming', 'strategies based', 'steering vectors', 'reference cases', 'ray tracing', 'present standards', 'prediction engine', 'key asset', 'implement pencil', 'high path', 'future millimeter', 'evaluate performance', 'discrete set', 'become possible', 'accurate localization']</t>
  </si>
  <si>
    <t>Beamforming, Ray Tracing | Channel Measurements | Millimeter-wave propagation | MIMO</t>
  </si>
  <si>
    <t>The use of large-size antenna arrays to implement pencil-beam forming techniques is becoming a key asset to cope with the very high throughput density requirements and high path-loss of future millimeter-wave (mm-wave) gigabit-wireless applications. Suboptimal beamforming (BF) strategies based on search over discrete set of beams (steering vectors) are proposed and implemented in present standards and applications. The potential of fully adaptive advanced BF strategies that will become possible in the future, thanks to the availability of accurate localization and powerful distributed computing, is evaluated in this paper through system simulation. After validation and calibration against mm-wave directional indoor channel measurements, a 3-D ray tracing model is used as a propagation-prediction engine to evaluate performance in a number of simple, reference cases. Ray tracing itself, however, is proposed and evaluated as a real-time prediction tool to assist future BF techniques.</t>
  </si>
  <si>
    <t>1314-1325</t>
  </si>
  <si>
    <t>60028218;60028218;60028218;60028218;60028218;60073652;60073652;60030040;60030040;60030040;60030040</t>
  </si>
  <si>
    <t>6701720057;6505811506;15844704900;6602890557;57193116164;36633306600;7401674577;56027715700;55447504900;36088030300;7006664708</t>
  </si>
  <si>
    <t>Degli-Esposti, Vittorio;Fuschini, Franco;Vitucci, Enrico M.;Barbiroli, Marina;Zoli, Marco;Tian, Li;Yin, Xuefeng;Dupleich, Diego Andres;Muller, Robert;Schneider, Christian;Thoma, Reiner S.</t>
  </si>
  <si>
    <t>China;Germany;Italy</t>
  </si>
  <si>
    <t>Shanghai;Ilmenau;Bologna</t>
  </si>
  <si>
    <t>Tongji University;Technischen Universit√§t Ilmenau;Alma Mater Studiorum Universit√† di Bologna</t>
  </si>
  <si>
    <t>60073652;60030040;60028218</t>
  </si>
  <si>
    <t>Degli-Esposti V.</t>
  </si>
  <si>
    <t>Ray-tracing-based mm-wave beamforming assessment</t>
  </si>
  <si>
    <t>10.1109/ACCESS.2014.2365991</t>
  </si>
  <si>
    <t>2-s2.0-84964225113</t>
  </si>
  <si>
    <t>['tumor recurrence', 'treat patients', 'total loss', 'tissue permittivity', 'statistically significant', 'reduced morbidity', 'provide results', 'proposed system', 'particularly hccs', 'paper reports', 'observation period', 'new system', 'morbidity rate', 'microwave ablation', 'metastati lesions', 'median number', 'local recurrence', 'larger areas', 'july 2012', 'institutio applied', 'high rate', 'hcc patients', 'greate predictablility', 'fo tumors', 'feedback related', 'facilitate ablations', 'effective optio', 'december 2012', 'crlm ).', 'complete ablation', 'cancers treated', 'approach proved', 'ablation sessions', '40 cm', '3600 seconds', '23 patients', '1 month', '0 cm']</t>
  </si>
  <si>
    <t>Liver cancers | Local tumor ablation | Microwave ablation</t>
  </si>
  <si>
    <t>Background: Microwave ablation (MWA) is used to treat patients with unresectable liver cancer. Our institutio applied a novel microwave generator capable of automatically adjusting energy levels based on feedback related t tissue permittivity. This approach is meant to facilitate ablations over larger areas and provide results of greate predictablility. This paper reports on the safety, efficacy, and feasibility of this new system in the treatment o patients with large liver tumors Methods: Between July 2012 and December 2012, a total of 23 patients with malignant liver tumors exceedin 4 cm in diameter underwent surgical MWA using a 902-928 MHz generator. The proposed system used a 14-gaug antenna without internal-cooling. Follow up on tumor recurrence was performed using contrast-enhance computed tomography or magnetic resonance imaging at 1 month and then at 3 month intervals for a perio of at least 12 months following ablation Results: Among the cancers treated, 10 were primary hepatocellular carcinomas (HCCs) and 13 were metastati lesions from primary colorectal cancer (CRLM). The mean tumor size was 5.40 cm (range of 4.0-7.0 cm). A total of 1 patients underwent MWA via open surgery, and 5 received laparoscopic MWA. The mean ablation time wa 1982 seconds, with a range of 900-3600 seconds, and the median number of ablation sessions was 2.0 (range o 1-4 sessions). The rate of complete ablation, as defined by a total loss of contrast-enhancement one mont post-Treatment, was 82.6% (19 of 23 patients), and the rate of local recurrence was 26.3% (5 of 19 patients). Fo tumors with a diameter of 4.0-7.0 cm, the technical success rate of MWA was higher for HCC patients (70%) tha for metastatic liver cancer (53.8%) patients; however, the difference was not statistically significant. All patient survived throughout the observation period, and the morbidity rate was 8.6% Conclusions: MWA treatment using the proposed system with tissue permittivity feedback control resulted in high rate of complete ablation and reduced morbidity. This approach proved to be a fast, easy, and effective optio for the ablation of large liver cancers, particularly HCCs.</t>
  </si>
  <si>
    <t>BMC Surgery</t>
  </si>
  <si>
    <t>60073385-60005429;60073385-60025370;60073385;60073385;60073385-60025370</t>
  </si>
  <si>
    <t>7203036028;56765133100;7202664652;55928472300;7403188337</t>
  </si>
  <si>
    <t>Liang, Po Chin;Lai, Hong Shiee;Shih, Tiffany Ting Fang;Wu, Chih Horng;Huang, Kai Wen</t>
  </si>
  <si>
    <t>Taipei;Taipei;Taipei</t>
  </si>
  <si>
    <t>National Taiwan University Hospital;National Taiwan University College of Medicine;National Taiwan University</t>
  </si>
  <si>
    <t>60073385;60025370;60005429</t>
  </si>
  <si>
    <t>Liang P.C.</t>
  </si>
  <si>
    <t>The pilot experience upon surgical ablation of large liver tumor by microwave system with tissue permittivity feedback control mechanism</t>
  </si>
  <si>
    <t>10.1186/1471-2482-14-82</t>
  </si>
  <si>
    <t>2-s2.0-84964313709</t>
  </si>
  <si>
    <t>FT110100207</t>
  </si>
  <si>
    <t>['work provides', 'theoretical basis', 'spurious signals', 'specific errors', 'specific effects', 'specific configurations', 'site coordinates', 'significantly increase', 'signals may', 'short baseline', 'powerful tool', 'particular problem', 'observing scenarios', 'mounted close', 'mm bias', 'large bias', 'esm derived', 'esm approach', 'erroneous signals', 'could potentially', 'broad range', 'atmospheric phenomena', 'appropriate site', 'also investigate', '10 mm']</t>
  </si>
  <si>
    <t>Carrier phase residuals | Multipath | Site-specific biases</t>
  </si>
  <si>
    <t>Continuous global positioning system (GPS) stations propagate biases and spurious signals into the derived parameter time series when the measurements are subject to site-specific effects, such as multipath. This is a particular problem in the investigation of geophysical and atmospheric phenomena where signals may be small in magnitude. A methodology to remove these erroneous signals from long-term time series will significantly increase the usefulness of the derived time series. This work provides the theoretical basis for use of an empirical site model (ESM) derived from post-fit phase residuals to mitigate unmodelled site-specific errors. Additionally, we also investigate the effectiveness of applying an ESM to a regional GPS network and a short baseline solution. Under most observing scenarios, we show that the ESM approach is predicted to improve the precision and accuracy of the site coordinates. However, it is important to note that we found some scenarios where the ESM can introduce a bias. For instance, when the antenna is mounted close to the ground. In this scenario, for a short baseline, we observed the introduction of a 4-mm bias in height. Use of an ESM for the same short baseline with an uncalibrated radome substantially improves the results by removing a large bias of over 10 mm in height. Similarly, application of an ESM derived from historic data yields similar improvements. This demonstrates that the ESM can be a powerful tool when applied to appropriate site-specific configurations and could potentially be implemented in routine GPS analysis for a broad range of applications. ¬© 2014 Springer-Verlag Berlin Heidelberg.</t>
  </si>
  <si>
    <t>887-900</t>
  </si>
  <si>
    <t>60026444-60008950;60015356;60015356;60008950;60008950</t>
  </si>
  <si>
    <t>56780861000;7402884230;26643595600;6603817380;6602751214</t>
  </si>
  <si>
    <t>Moore, Michael;Watson, Christopher;King, Matt;McClusky, Simon;Tregoning, Paul</t>
  </si>
  <si>
    <t>Symonston;Hobart;Canberra</t>
  </si>
  <si>
    <t>Geoscience Australia;University of Tasmania;The Australian National University</t>
  </si>
  <si>
    <t>60026444;60015356;60008950</t>
  </si>
  <si>
    <t>Moore M.</t>
  </si>
  <si>
    <t>Empirical modelling of site-specific errors in continuous GPS data</t>
  </si>
  <si>
    <t>10.1007/s00190-014-0729-5</t>
  </si>
  <si>
    <t>2-s2.0-84966463947</t>
  </si>
  <si>
    <t>['ternary variables', 'previous methods', 'equation constraint', 'effectively reduces', 'also removed', 'adjacent subarrays']</t>
  </si>
  <si>
    <t>Ternary adjusting method is proposed and combined with particle swarm optimization (PSO) algorithm for subarrayed antenna array synthesis. Ternary variables are introduced to represent element adjustments between adjacent subarrays. Compared to previous methods, rounding-off operations are not required any longer, and the equation constraint of the fixed total element number is also removed, which effectively reduces the complexity of implementation while obtaining improved topology exploration capability simultaneously.</t>
  </si>
  <si>
    <t>60025278-60089786;60025278;60025278;60089786</t>
  </si>
  <si>
    <t>8952145300;8720459200;8441655200;56398756100</t>
  </si>
  <si>
    <t>He, Guolong;Zhan, Yafeng;Pei, Yukui;Wu, Bin</t>
  </si>
  <si>
    <t>Beijing Institute of Tracking and Telecommunication Technology;Tsinghua University</t>
  </si>
  <si>
    <t>60089786;60025278</t>
  </si>
  <si>
    <t>He G.</t>
  </si>
  <si>
    <t>Subarrayed Antenna Array Synthesis Using Ternary Adjusting Method</t>
  </si>
  <si>
    <t>10.1155/2014/898717</t>
  </si>
  <si>
    <t>2-s2.0-84975316951</t>
  </si>
  <si>
    <t>['wideband antenna', 'wide bandwidth', 'two feedings', 'two applications', 'proposed antenna', 'novel combination', 'effectively utilized', 'antenna parameters', '15ghz respectively', '1 vswr']</t>
  </si>
  <si>
    <t>Cognitive radio | Narrowband | Wideband | Wireless LAN applications</t>
  </si>
  <si>
    <t>A novel combination of narrowband and wideband antenna is designed with coplanar wave guide feeding. The same antenna with two feedings can be effectively utilized for two applications at a time. The narrowband and wideband antenna provides the 2:1 VSWR and less than-10dB return loss from 9.1GHz to 10.2GHZ and 12.3GHz to 13.7GHz and 2GHz to 15GHz respectively. This can be used in cognitive radio applications for spectrum sensing operation. Due to wide bandwidth the proposed antenna can be utilized for applications like weapon detection and medical imaging etc. All the antenna parameters are studied in both the cases and presented in this article.</t>
  </si>
  <si>
    <t>1703-1709</t>
  </si>
  <si>
    <t>37041210500;36135595500;57224428246;57189872611;57189870107;57189874125</t>
  </si>
  <si>
    <t>Khan, Habibulla;Madhav, B. T.P.;Mallikarjun, K.;Bhaskar, K.;Sri Harsha, N.;Nakka, Muralidhar</t>
  </si>
  <si>
    <t>Khan H.</t>
  </si>
  <si>
    <t>Uniplanar wideband/narrow band antenna for wlan applications</t>
  </si>
  <si>
    <t>10.5829/idosi.wasj.2014.32.08.990</t>
  </si>
  <si>
    <t>2-s2.0-84975528138</t>
  </si>
  <si>
    <t>['standard deviations', 'sawdust sample', 'results measured', 'phase shift', 'patch antenna', 'paper describes', 'narrow beam', 'much smaller', 'lens antenna', 'horn antennas', 'fit well', 'disk shape', 'artificial material', '8 ghz']</t>
  </si>
  <si>
    <t>Artificial material | Attenuation | Flat lens antenna | Microwave free-space method | Phase shift</t>
  </si>
  <si>
    <t>Artificial material is widely studied recently with the developed EM computing technology. This paper describes a free-space measurement setup using a flat artificial lens antenna. The flat lens antenna has a disk shape with 50 mm diameter and 2.29 mm thickness. It is set in front of a small patch antenna resonating at 16.8 GHz to get a narrow beam. The setup is used to measure microwave attenuation and phase shift through a sawdust sample, and the results are compared with that measured with patch antenna, and with that by a standard horn antenna. It is shown that the attenuation and phase shift, measured with lens antenna, fit well with those measured with the horn antennas. The standard deviations of the results measured with the lens antenna are much smaller than that measured with the patch antenna.</t>
  </si>
  <si>
    <t>Journal of Microwave Power and Electromagnetic Energy</t>
  </si>
  <si>
    <t>60000202;60000202;60000202</t>
  </si>
  <si>
    <t>55739902200;57190122340;56985118200</t>
  </si>
  <si>
    <t>Zhang, Yangjun;Aoki, Ryosuke;Morita, Syoichi</t>
  </si>
  <si>
    <t>Kyoto</t>
  </si>
  <si>
    <t>Ryukoku University</t>
  </si>
  <si>
    <t>Free-Space Moisture Measurement Setup Using Flat Artificial Lens Antennas</t>
  </si>
  <si>
    <t>10.1080/08327823.2014.11689882</t>
  </si>
  <si>
    <t>2-s2.0-84977556642</t>
  </si>
  <si>
    <t>['weak signal', 'traditional system', 'system uses', 'study designs', 'six resistance', 'noise filtering', 'multiple columns', 'measurable characteristics', 'gprs communication', 'experiment testing', 'equipment based', 'dynamic contact', 'detection accuracy', 'complex environment', 'at89c51 mcu', 'accurate detection', '5 seconds']</t>
  </si>
  <si>
    <t>Complex environment | Dual polarized antenna | Network topology | Weak signal</t>
  </si>
  <si>
    <t>In the current signal measuring equipment in measurable characteristics under the condition of weak signal, the signal measurement accuracy is not high. Therefore, this study designs and realizes a kind of equipment based on TD - SCDMA dual polarized antenna for weak signal measurement system. System uses the 2.4 GHz ISM A7105 RF transmitter sent via baud generator clock for electromagnetic wave frequency control forming the local magnetic fields, the system design includes ICL7650 AD620 chip signal amplification module, combined with a module combination based on isolation MAX275 chips, by adjusting the built-in six resistance to noise filtering, in the design of TD -SCDMA dual polarization antenna, through multiple columns of smart antenna radiation, to form the sensitivity of the dynamic contact, to strengthen the weak signal loss repair characteristic, for the synchronization of GPRS communication and AT89C51 MCU for weak signal processing; finally it realizes the weak signal accurate detection. Through the experiment testing, the system can, in complex environment, able for the accurate detection of weak signal. Compared with the traditional system, its detection accuracy by about 49%, reduced testing time by 5 seconds, has a strong practical application value.</t>
  </si>
  <si>
    <t>Mao, Weiping</t>
  </si>
  <si>
    <t>Chongqing College of Electronic Engineering</t>
  </si>
  <si>
    <t>Mao W.</t>
  </si>
  <si>
    <t>System of weak signal detection based on TD-SCDMA dual polarized antenna</t>
  </si>
  <si>
    <t>10.2174/1874129001408010710</t>
  </si>
  <si>
    <t>2-s2.0-84978396675</t>
  </si>
  <si>
    <t>['wave simulations', 'proposed antenna', 'periodic way', 'mushroom structures', 'impedance bandwidth', 'five elements', 'composite right', 'bandwidth enhancement', '5 ghz']</t>
  </si>
  <si>
    <t>Composite right/left-handed transmission line (CRLH-TL) | Log-periodic antenna | Metamaterial | Ultra-wideband antenna</t>
  </si>
  <si>
    <t>A new printed log-periodic microstrip antenna (LPMA) with extended bandwidth based on a composite right/left-handed transmission line (CRLH-TL) is proposed. The microstrip patches composed of mushroom structures are placed in a log-periodic way, so that the characteristic of bandwidth enhancement can be achieved. The proposed antenna is verified by both full-wave simulations and experiments. The measured results show that the impedance bandwidth of the antenna with only five elements is from 4.2 to 8.5 GHz for VSWR &lt; 3, and good radiation performance is achieved.</t>
  </si>
  <si>
    <t>266-270</t>
  </si>
  <si>
    <t>IETE Technical Review (Institution of Electronics and Telecommunication Engineers, India)</t>
  </si>
  <si>
    <t>105992909;105992909;105992909;105992909;105992909</t>
  </si>
  <si>
    <t>35766445000;56459621600;56459157600;36976590200;56486182600</t>
  </si>
  <si>
    <t>Chang, Lei;Zhang, Jian Qiang;Zhang, Ming Fang;Wang, Yu Feng;Li, Bao Ming</t>
  </si>
  <si>
    <t>Jiaxing</t>
  </si>
  <si>
    <t>No. 36 Research Institute of CETC</t>
  </si>
  <si>
    <t>Bandwidth improvement of a printed log-periodic antenna</t>
  </si>
  <si>
    <t>10.1080/02564602.2014.942238</t>
  </si>
  <si>
    <t>2-s2.0-84978402707</t>
  </si>
  <si>
    <t>['wireless applications', 'shorter branches', 'ringshaped ground', 'produce radiations', 'novel dual', 'measured results', 'ism ),', 'hiperlan ),', 'higher frequencies', 'cp characteristics', 'coplanar waveguide', 'antenna fed', '83 ghz', '8 ghz', '7 dbic', '45 ghz', '2 dbic']</t>
  </si>
  <si>
    <t>A novel dual-band unidirectional circularly polarized (CP) antenna fed by coplanar waveguide (CPW) for wireless applications is proposed. The antenna configuration consists of a ringshaped ground, an F-shaped central strip and a spherical cap reflector. The longer and shorter branches of the F-shaped central strip help to produce radiations at lower and higher frequencies. The CP characteristics are achieved by adding two solid arcs and a grounded tuning stub. Both simulated and measured results are given and analyzed. Measurement results show a 10 dB return loss with a bandwidth of 56% (2.15GHz‚Äì3.83 GHz) at 2.45 GHz (ISM), and a bandwidth of 42.6% (4.67GHz‚Äì 7.2GHz) at 5.8 GHz (HiperLAN), a 3 dB axial ratio bandwidth of 15.1% (2.25GHz‚Äì2.62 GHz), 4.1% (5.67GHz‚Äì5.91 GHz). The maximum gains within the two CP bands are 8.7 dBic and 10.2 dBic, respectively.</t>
  </si>
  <si>
    <t>167-177</t>
  </si>
  <si>
    <t>56484984200;7404149276;57212205319;56001672200;55645491100</t>
  </si>
  <si>
    <t>Ding, Xiaoxiang;Zhao, Zhiqin;Zhou, Lin;Ellis, Mubarak S.;Nie, Zaiping</t>
  </si>
  <si>
    <t>Ding X.</t>
  </si>
  <si>
    <t>Dual-band dual-sense unidirectional circularly polarized Antenna with CPW-fed for wireless applications</t>
  </si>
  <si>
    <t>10.2528/PIERC14111701</t>
  </si>
  <si>
    <t>2-s2.0-84982698619</t>
  </si>
  <si>
    <t>['simulation results', 'retransmitted signal', 'location within', 'interrogating signal', 'higher gain', 'experimental measurements', 'dual frequency', 'design procedure', 'converting mixers', 'charging devices', 'array elements', 'angular sector', '4 ghz']</t>
  </si>
  <si>
    <t>one-dimensional, dual frequency, active retrodirective array is proposed for wireless power transfer applications. Microstrip circular patch antennas with four shorting pins are used as array elements to suppress surface waves. The proposed design eliminates undesired coupling between array elements due to surface waves present in conventional microstrip antenna arrays in order to improve array performance. The antenna array uses circularly polarized microstrip elements with higher gain than conventional microstrip antennas. The proposed retrodirective array operates at 2.4 GHz for the interrogating signal and 5.8GHz for the retransmitted signal, using up-converting mixers. The beam scanning inherent in retrodirective arrays ensures a constant power level available to the charging devices, regardless of their location within an angular sector over which retrodirectivity is achieved. A two-element experimental prototype provided uniform power density within a 60‚ó¶ angular sector. The Design procedure, simulation results and experimental measurements are presented.</t>
  </si>
  <si>
    <t>179-186</t>
  </si>
  <si>
    <t>60021285;60021285</t>
  </si>
  <si>
    <t>36782165500;6602351532</t>
  </si>
  <si>
    <t>Fairouz, Mohammad;Saed, Mohammad</t>
  </si>
  <si>
    <t>Fairouz M.</t>
  </si>
  <si>
    <t>A retrodirective array with reduced surface waves for wireless power transfer applications</t>
  </si>
  <si>
    <t>10.2528/PIERC14102808</t>
  </si>
  <si>
    <t>2-s2.0-84982728054</t>
  </si>
  <si>
    <t>['wide bandwidths', 'well used', 'target detection', 'receiver downconverts', 'radar system', 'novel ultra', 'integrate directly', 'high amplitude', 'echo signals', 'classification effectively', 'balanced pulses', 'balanced modes']</t>
  </si>
  <si>
    <t>Down-converts | Picoseconds | PRF | UWB</t>
  </si>
  <si>
    <t>A novel ultra-wideband (UWB) radar system is showed in this paper. It contains a UWB picoseconds pulse transmitter, a balanced sampling receiver and antennas. The radar transmitter produces a couple of balanced pulses with very fast leading edges and high amplitude when the pulse repetition frequency (PRF) is up to 1MHz. The receiver downconverts the echo signals from the antenna. The transmitter and the receiver both take the balanced modes that they can integrate directly with antennas, and they all have wide bandwidths. Measurement results demonstrate that this radar system is well used for sensing objects without destruction. And it can achieve both fine range resolution and enough operating distance at the same time, which enhances the capacity for target detection and classification effectively.</t>
  </si>
  <si>
    <t>145-148</t>
  </si>
  <si>
    <t>Recent Advances in Electrical and Electronic Engineering</t>
  </si>
  <si>
    <t>60019499-60027363;60019499;60019499;60019499;60019499</t>
  </si>
  <si>
    <t>55608110500;55715410600;36647088300;55609324200;8258742500</t>
  </si>
  <si>
    <t>Xia, Xinfan;Liu, Lihua;Ye, Shengbo;Guan, Hongfei;Fang, Guangyou</t>
  </si>
  <si>
    <t>University of Chinese Academy of Sciences;Chinese Academy of Sciences</t>
  </si>
  <si>
    <t>60027363;60019499</t>
  </si>
  <si>
    <t>Xia X.</t>
  </si>
  <si>
    <t>Balanced impulse radar system for ultra-wideband (UWB) applications</t>
  </si>
  <si>
    <t>10.2174/2352096507666141027235325</t>
  </si>
  <si>
    <t>2-s2.0-84983110972</t>
  </si>
  <si>
    <t>['wide bandwidth', 'proposed geometry', 'parametric analysis', 'novel design', 'measured experimentally', 'key factors', 'input impedance', 'band applications', 'also found', '8 ghz', '4 substrate']</t>
  </si>
  <si>
    <t>Circular patch | Slot and defected ground | Wide bandwidth</t>
  </si>
  <si>
    <t>A novel design of a circular patch antenna having defected ground structure is presented in this communication. The antenna is designed for C-band applications. A wide bandwidth of 60.3% (4.04-7.28) GHz is obtained in the C-band frequency range 4-8 GHz. It is also found through parametric analysis that shape and dimensions of the finite ground plane and slots in the patch are the key factors in improving the bandwidth of the proposed geometry. The antenna is fabricated using FR-4 substrate and parameters like return loss, VSWR and input impedance are measured experimentally.</t>
  </si>
  <si>
    <t>287-292</t>
  </si>
  <si>
    <t>A compact broadband microstrip patch antenna with defected ground structure for C-band applications</t>
  </si>
  <si>
    <t>10.2478/s13531-013-0162-1</t>
  </si>
  <si>
    <t>2-s2.0-84983590443</t>
  </si>
  <si>
    <t>['total error', 'tie antennas', 'searching algorithm', 'root diameter', 'providing reasonable', 'magnitude width', 'gpr measurements', 'good correlation', 'detection results', 'delineated correctly', '5 cm', '3d space', '3d gpr', '10 %.']</t>
  </si>
  <si>
    <t>Coarse root detection | Ground Penetrating Radar (GPR) | High accuracy positioning system | Root biomass estimation</t>
  </si>
  <si>
    <t>The objectives of this study were to detect coarse tree root and to estimate root biomass in the field by using an advanced 3D Ground Penetrating Radar (3D GPR) system. This study obtained full-resolution 3D imaging results of tree root system using 500 MHz and 800 MHz bow-tie antennas, respectively. The measurement site included two larch trees, and one of them was excavated after GPR measurements. In this paper, a searching algorithm, based on the continuity of pixel intensity along the root in 3D space, is proposed, and two coarse roots whose diameters are more than 5 cm were detected and delineated correctly. Based on the detection results and the measured root biomass, a linear regression model is proposed to estimate the total root biomass in different depth ranges, and the total error was less than 10%. Additionally, based on the detected root samples, a new index named "magnitude width" is proposed to estimate the root diameter that has good correlation with root diameter compared with other common GPR indexes. This index also provides direct measurement of the root diameter with 13%-16% error, providing reasonable and practical root diameter estimation especially in the field.</t>
  </si>
  <si>
    <t>5754-5773</t>
  </si>
  <si>
    <t>60024350;60024350;60024350;60008435</t>
  </si>
  <si>
    <t>36471539400;51863876600;8349327000;7405726997</t>
  </si>
  <si>
    <t>Zhu, Shiping;Huang, Chunlin;Su, Yi;Sato, Motoyuki</t>
  </si>
  <si>
    <t>Changsha;Sendai</t>
  </si>
  <si>
    <t>National University of Defense Technology;Tohoku University</t>
  </si>
  <si>
    <t>60024350;60008435</t>
  </si>
  <si>
    <t>3D ground penetrating radar to detect tree roots and estimate root biomass in the field</t>
  </si>
  <si>
    <t>10.3390/rs6065754</t>
  </si>
  <si>
    <t>2-s2.0-84986907138</t>
  </si>
  <si>
    <t>['sum rate', 'receive antennas', 'quantization errors', 'promising technique', 'multiple antennas', 'multicell cooperation', 'mobile user', 'mean sum', 'lower bound', 'interfering channels', 'input multiple', 'great importance', 'cellular systems', 'cell interference', 'base stations', 'arbitrary number', 'approximately maximizes', 'achieves sum']</t>
  </si>
  <si>
    <t>Multicell cooperation is a promising technique to mitigate the inter-cell interference and improve the sum rate in cellular systems. Limited feedback design is of great importance to base station cooperation as it provides the quantized channel state information (CSI) of both the desired and interfering channels to the transmitters. Most studies on multicell limited feedback deal with scenarios of a single receive antenna at the mobile user. This paper, however, applies limited feedback to cooperative multicell multiple-input multiple-output (MIMO) systems where both base stations and users are equipped with multiple antennas. An optimized feedback strategy with random vector quantization (RVQ) codebook is proposed for interference aware coordinated beamforming that approximately maximizes the lower bound of the sum rate. By minimizing the upper-bound on the mean sum-rate loss induced by the quantization errors, we present a feedback-bit allocation algorithm to divide the available feedback bits between the desired and interfering channels for arbitrary number of transmit and receive antennas under different interfering signal strengths. Simulation results demonstrate that the proposed scheme utilizes the feedback resource effectively and achieves sum-rate performance reasonably close to the full CSI case.</t>
  </si>
  <si>
    <t>e97</t>
  </si>
  <si>
    <t>10.1587/transcom.E97.B.1701</t>
  </si>
  <si>
    <t>2-s2.0-84987847577</t>
  </si>
  <si>
    <t>['synchronous operation', 'severely degrades', 'scheduled users', 'reversal maximum', 'optimum choice', 'operation modes', 'multiuser multiple', 'massive mimo', 'lower bound', 'interval used', 'data transmission', 'complexity time', 'communication systems', 'cellular systems', 'bs antennas', 'base station', 'array gain', '(‚ àöm']</t>
  </si>
  <si>
    <t>MU-MIMO | phase noise. | Receiver algorithms</t>
  </si>
  <si>
    <t>Multiuser multiple-input-multiple-output (MIMO) cellular systems with an excess of base station (BS) antennas (Massive MIMO) offer unprecedented multiplexing gains and radiated energy efficiency. Oscillator phase noise is introduced in the transmitter and receiver radio frequency chains and severely degrades the performance of communication systems. We study the effect of oscillator phase noise in frequency-selective Massive MIMO systems with imperfect channel state information. In particular, we consider two distinct operation modes, namely, when the phase noise processes at the $M$ BS antennas are identical (synchronous operation) and when they are independent (nonsynchronous operation). We analyze a linear and low-complexity time-reversal maximum-ratio combining reception strategy. For both operation modes, we derive a lower bound on the sum-capacity, and we compare their performance. Based on the derived achievable sum-rates, we show that with the proposed receive processing, an O(‚àöM) array gain is achievable. Due to the phase noise drift, the estimated effective channel becomes progressively outdated. Therefore, phase noise effectively limits the length of the interval used for data transmission and the number of scheduled users. The derived achievable rates provide insights into the optimum choice of the data interval length and the number of scheduled users.</t>
  </si>
  <si>
    <t>711-723</t>
  </si>
  <si>
    <t>60009358;60032730;60009358</t>
  </si>
  <si>
    <t>36242432300;23566782800;35555550500</t>
  </si>
  <si>
    <t>Pitarokoilis, Antonios;Mohammed, Saif Khan;Larsson, Erik G.</t>
  </si>
  <si>
    <t>India;Sweden</t>
  </si>
  <si>
    <t>New Delhi;Linkoping</t>
  </si>
  <si>
    <t>Indian Institute of Technology Delhi;Linkoping University</t>
  </si>
  <si>
    <t>60032730;60009358</t>
  </si>
  <si>
    <t>Pitarokoilis A.</t>
  </si>
  <si>
    <t>Uplink performance of time-reversal MRC in Massive MIMO systems subject to phase noise</t>
  </si>
  <si>
    <t>10.1109/TWC.2014.2359018</t>
  </si>
  <si>
    <t>2-s2.0-84988288790</t>
  </si>
  <si>
    <t>1081/2006</t>
  </si>
  <si>
    <t>['successful implementation', 'significantly improve', 'sexual reproduction', 'saturating irradiances', 'results suggest', 'phenotypic selection', 'light due', 'key issue', 'key elements', 'inefficient use', 'industrial scale', 'industrial photobioreactors', 'include evaluation', 'higher pmax', 'high productivity', 'growing algae', 'economic feasibility', 'different microalgae', 'desired phenotype', 'chlorella species', 'biological constraints', 'biofuel production', 'batch culture', 'approximately half', 'algal strains', '2 showed']</t>
  </si>
  <si>
    <t>Antenna size | Biofuel | Biomass | Chlorella sorokiniana | Light-use efficiency | Photobioreactor | Photosynthesis</t>
  </si>
  <si>
    <t>Background: The utilization of biomass from microalgae for biofuel production is one of the key elements for the development of a sustainable and secure energy supply. Among the different microalgae, Chlorella species are of interest because of their high productivity, high lipid content, and resistance to the high light conditions typical of photobioreactors. However, the economic feasibility of growing algae at an industrial scale is yet to be realized, in part because of biological constraints that limit biomass yield. A key issue is the inefficient use of light due to uneven light distribution, and the dissipation of excess absorbed light as heat. The successful implementation of biofuel production facilities requires the development of algal strains with enhanced light use efficiency in photobioreactors. Such domestication strategies include decreasing the absorption cross section in order to enhance light penetration, increasing the size of metabolic sinks per chlorophyll and minimizing feedback energy dissipation. Results: In this work we applied random mutagenesis and phenotypic selection to the thermotolerant, fast-growing Chlorella species, C. sorokiniana. Truncated antenna mutants (TAMs) were selected that exhibited a lower fluorescence yield than the wild-type (WT) strain. Six putatively interesting mutants were selected by high throughput fluorescence video imaging, two of which, TAM-2 and TAM-4, were found to have approximately half the chlorophyll content per cell and LHCII complement per PSII with respect to the WT. In batch culture, TAM-2 showed an increased photon use efficiency, yielding a higher Pmax at saturating irradiances with respect to the WT. Cultivation of TAM-2 in both laboratory-scale and outdoor photobioreactors showed higher productivity than WT, with a 30% higher biomass yield in dense cell suspensions typical of industrial photobioreactors. Conclusions: These results suggest that generation of mutants with low chlorophyll content can significantly improve the light-to-biomass conversion efficiency of C. sorokiniana under mass culture conditions. However, owing to the lack of sexual reproduction in this species, the presence of additional mutations might affect growth rate, suggesting that selection should include evaluation of multiple independent mutants for each desired phenotype.</t>
  </si>
  <si>
    <t>Biotechnology for Biofuels</t>
  </si>
  <si>
    <t>60032256;60032256;60022148;60032256;60032256;60022148;60032256</t>
  </si>
  <si>
    <t>23033572400;6508006614;18438826900;56974286900;8848786100;6701719502;35553979700</t>
  </si>
  <si>
    <t>Cazzaniga, Stefano;Dall'Osto, Luca;Szaub, Joanna;Scibilia, Luca;Ballottari, Matteo;Purton, Saul;Bassi, Roberto</t>
  </si>
  <si>
    <t>Italy;United Kingdom</t>
  </si>
  <si>
    <t>Verona;London</t>
  </si>
  <si>
    <t>Universit√† degli Studi di Verona;University College London</t>
  </si>
  <si>
    <t>60032256;60022148</t>
  </si>
  <si>
    <t>Cazzaniga S.</t>
  </si>
  <si>
    <t>Domestication of the green alga Chlorella sorokiniana: Reduction of antenna size improves light-use efficiency in a photobioreactor</t>
  </si>
  <si>
    <t>10.1186/s13068-014-0157-z</t>
  </si>
  <si>
    <t>2-s2.0-84988842031</t>
  </si>
  <si>
    <t>ECCS-1101936</t>
  </si>
  <si>
    <t>['use non', 'toxic liquid', 'submillimeter accuracy', 'shown cew', 'resting position', 'reliable actuation', 'previous research', 'precise positioning', 'precise control', 'metal slugs', 'metal slug', 'metal alloy', 'liquid metal', 'inhibiting motion', 'efficient means', 'discrete locations', 'continuous electrowetting', 'channels designed', 'channel walls', 'cew actuation', 'approach leverages']</t>
  </si>
  <si>
    <t>Aperture antenna | electrowetting | frequency-reconfigurable | liquid metal | reconfigurable antenna | slot antenna</t>
  </si>
  <si>
    <t>Continuous electrowetting (CEW) is demonstrated to be an effective actuation mechanism for reconfigurable radio frequency (RF) devices that use non-toxic liquid-metal tuning elements. Previous research has shown CEW is an efficient means of electrically inducing motion in a liquid-metal slug, but precise control of the slug's position within fluidic channels has not been demonstrated. Here, the precise positioning of liquid-metal slugs is achieved using CEW actuation in conjunction with channels designed to minimize the liquid-metal surface energy at discrete locations. This approach leverages the high surface tension of liquid metal to control its resting position with submillimeter accuracy. The CEW actuation and fluidic channel design were optimized to create reconfigurable RF devices. In addition, solutions for the reliable actuation of a gallium-based, non-toxic liquid-metal alloy (Galinstan) are presented that mitigate the tendency of the alloy to form a surface oxide layer capable of wetting to the channel walls, inhibiting motion. A reconfigurable slot antenna utilizing these techniques to achieve a 15.2% tunable frequency bandwidth is demonstrated.</t>
  </si>
  <si>
    <t>874-882</t>
  </si>
  <si>
    <t>60013791;60013791;60013791;60013791;60013791;60013791</t>
  </si>
  <si>
    <t>56297157200;55933685500;56297992700;37070504500;6603929692;8951641400</t>
  </si>
  <si>
    <t>Gough, Ryan C.;Morishita, Andy M.;Dang, Jonathan H.;Hu, Wenqi;Shiroma, Wayne A.;Ohta, Aaron T.</t>
  </si>
  <si>
    <t>Honolulu</t>
  </si>
  <si>
    <t>University of Hawai ªi at MƒÅnoa</t>
  </si>
  <si>
    <t>Gough R.</t>
  </si>
  <si>
    <t>Continuous Electrowetting of Non-toxic Liquid Metal for RF Applications</t>
  </si>
  <si>
    <t>10.1109/ACCESS.2014.2350531</t>
  </si>
  <si>
    <t>2-s2.0-84990931825</t>
  </si>
  <si>
    <t>5T32-HD007249</t>
  </si>
  <si>
    <t>['synaptic organization', 'subcellular distributions', 'studies advanced', 'spectrin cytoskeleton', 'projection neurons', 'postsynaptic markers', 'pns autonomously', 'pns ),', 'orn within', 'local interneurons', 'distinct subglomerular', 'correct number', 'active zones']</t>
  </si>
  <si>
    <t>antennal lobe | D. melanogaster | drosophila | neuroscience | olfaction | synapse | Teneurin</t>
  </si>
  <si>
    <t>Understanding information flow through neuronal circuits requires knowledge of their synaptic organization. In this study, we utilized fluorescent pre- and postsynaptic markers to map synaptic organization in the Drosophila antennal lobe, the first olfactory processing center. Olfactory receptor neurons (ORNs) produce a constant synaptic density across different glomeruli. Each ORN within a class contributes nearly identical active zone number. Active zones from ORNs, projection neurons (PNs), and local interneurons have distinct subglomerular and subcellular distributions. The correct number of ORN active zones and PN acetylcholine receptor clusters requires the Teneurins, conserved transmembrane proteins involved in neuromuscular synapse organization and synaptic partner matching. Ten-a acts in ORNs to organize presynaptic active zones via the spectrin cytoskeleton. Ten-m acts in PNs autonomously to regulate acetylcholine receptor cluster number and transsynaptically to regulate ORN active zone number. These studies advanced our ability to assess synaptic architecture in complex CNS circuits and their underlying molecular mechanisms.</t>
  </si>
  <si>
    <t>e03726</t>
  </si>
  <si>
    <t>2050084X</t>
  </si>
  <si>
    <t>eLife</t>
  </si>
  <si>
    <t>60012708;60012708</t>
  </si>
  <si>
    <t>8237160700;7402314602</t>
  </si>
  <si>
    <t>Mosca, Timothy J.;Luo, Liqun</t>
  </si>
  <si>
    <t>Mosca T.J.</t>
  </si>
  <si>
    <t>Synaptic organization of the Drosophila antennal lobe and its regulation by the Teneurins</t>
  </si>
  <si>
    <t>10.7554/eLife.03726</t>
  </si>
  <si>
    <t>2-s2.0-84991471665</t>
  </si>
  <si>
    <t>['western brazil', 'ventral projection', 'state university', 'research aimed', 'pronounced constriction', 'poorly developed', 'moves rapidly', 'mato grosso', 'mating behavior', 'mating activities', 'male encounters', 'male climbs', 'light traps', 'last segment', 'larvae feed', 'laboratory experiments', 'first pair', 'experimental area', 'copulation begins', 'boraginaceae ).', 'bloomed trees', 'adults leave', 'adults feed', 'adult morphology']</t>
  </si>
  <si>
    <t>Morphology | Rutelinae | Scarabaeidae | Sexual behavior | White grub</t>
  </si>
  <si>
    <t>The beetle, Anomala testaceipennis Blanchard (Coleoptera: Scarabaeidae), occurs in central-western Brazil where larvae feed on the roots of plants causing damage. This research aimed to study sexual dimorphism and mating behavior of A. testaceipennis. Adults of A. testaceipennis were collected with light traps in the experimental area of the State University of Mato Grosso do Sul, in Aquidauana. Laboratory experiments were performed to describe copulation behavior and adult morphology of males and females. In males the last abdominal segment has a pronounced constriction, which is absent in females, and the male's last segment of the first pair of legs has a ventral projection, which is poorly developed in females. The mating activities of adults begin soon after sunset, when adults leave the soil and fly. When the male encounters a female, he touches her with antennae and tarsi. If accepted, the male climbs on the female and remains on her back, and soon after the copulation begins. When the female does not accept the male for mating, she moves rapidly and can roll on the ground, and by so removing the male. In the field, adults feed and mate on bloomed trees of Oiti, Licania tomentosa Benth (Malpighiales: Chrysobalanaceae) and Louro, Cordia glabrata Martius (Boraginaceae). In trees without inflorescences no adults of this species were found.</t>
  </si>
  <si>
    <t>60012368;60012368;60008088</t>
  </si>
  <si>
    <t>7005341754;56210648600;7003965363</t>
  </si>
  <si>
    <t>Rodrigues, S√©rgio Roberto;Gomes, Elias Soares;Bento, Jos√© Maur√≠cio Sim√µes</t>
  </si>
  <si>
    <t>Dourados;Sao Paulo</t>
  </si>
  <si>
    <t>Universidade Estadual de Mato Grosso do Sul;Universidade de S√£o Paulo</t>
  </si>
  <si>
    <t>60012368;60008088</t>
  </si>
  <si>
    <t>Rodrigues S.R.</t>
  </si>
  <si>
    <t>Sexual dimorphism and mating behavior in Anomala testaceipennis</t>
  </si>
  <si>
    <t>10.1093/jisesa/ieu072</t>
  </si>
  <si>
    <t>2-s2.0-84993967451</t>
  </si>
  <si>
    <t>EP/F067968</t>
  </si>
  <si>
    <t>['without vias', 'overall size', 'maximum dimension', 'lumped capacitances', 'low profile', 'ground plane', 'free space', 'antenna loaded', 'amc improves', 'also compared', '1 %.']</t>
  </si>
  <si>
    <t>A miniature platform tolerant antenna is presented which is suitable for low frequency applications. A Split Ring Resonator (SRR) antenna loaded with lumped capacitances is proposed, and the antenna is compact, low profile and easy to fabricate. It has a maximum dimension of Œª/9 and -10 dB bandwidth of 1%. Miniaturized artificial magnetic conductor surfaces (AMCs) are designed using capacitance loaded metal patches with individual elements measuring just Œª=70. Placing the SRR above the AMC improves the bandwidth to between 1. 5 and 3. 5% dependent on the overall size of the AMC and produces a platform tolerant antenna measuring 0. 11Œª√ó0:17Œª√ó0:019Œª. The performance of the antenna over an AMC with and without vias is studied and discussed. The AMC mounted antenna performances in free space and over a ground plane are also compared.</t>
  </si>
  <si>
    <t>195-207</t>
  </si>
  <si>
    <t>60166773;60001881;60001881;60001881;60001881</t>
  </si>
  <si>
    <t>17436631800;24483607400;56238135100;35390344800;56020461500</t>
  </si>
  <si>
    <t>Zhu, Shaozhen;Holtby, Daniel Graham;Ford, Kenneth Lee;Tennant, Alan;Langley, Richard J.</t>
  </si>
  <si>
    <t>Lisburn;Sheffield</t>
  </si>
  <si>
    <t>Seven Technologies Group;The University of Sheffield</t>
  </si>
  <si>
    <t>60166773;60001881</t>
  </si>
  <si>
    <t>Miniaturized low frequency platform tolerant antenna</t>
  </si>
  <si>
    <t>10.2528/PIER14040305</t>
  </si>
  <si>
    <t>2-s2.0-84994491622</t>
  </si>
  <si>
    <t>['¬© 2014', 'wireless technology', 'wide range', 'send back', 'rights reserved', 'rfid tag', 'rfid system', 'review paper', 'reader starts', 'operating principle', 'integrated circuit', 'induced current', 'igi global', 'environmental applications', 'electromagnetic wave', 'communication technologies', 'communication process']</t>
  </si>
  <si>
    <t>Information and Communication Technologies (ICT) | Intelligent Systems | Management | Product Code | RFID</t>
  </si>
  <si>
    <t>RFID (Radio Frequency IDentification) technology bridges two technologies in the area of Information and Communication Technologies (ICT), namely Product Code (PC) technology and Wireless technology. This broad-based rapidly expanding technology impacts business, environment and society. The operating principle of an RFID system is as follows. The reader starts a communication process by radiating an electromagnetic wave. This wave will be intercepted by the antenna of the RFID tag, placed on the item to be identified. An induced current will be created at the tag and will activate the integrated circuit, enabling it to send back a wave to the reader. The reader redirects information to the host where it will be processed. RFID is used for wide range of applications in almost every field (Health, education, industry, security, management ‚Ä¶). In this review paper, the authors will focus on agricultural and environmental applications. ¬© 2014, IGI Global. All rights reserved.</t>
  </si>
  <si>
    <t>50-65</t>
  </si>
  <si>
    <t>International Journal of Agricultural and Environmental Information Systems</t>
  </si>
  <si>
    <t>60009972-112072378;60009972;60009972-113774848-60019722</t>
  </si>
  <si>
    <t>57192011722;57192013028;7004762599</t>
  </si>
  <si>
    <t>Zayou, Rahma;Besbe, Mohamed Amine;Hamam, Habib</t>
  </si>
  <si>
    <t>Germany;Canada;Albania;Tunisia</t>
  </si>
  <si>
    <t>Munich;Moncton, New Brunswick,;Tirana;Tunis</t>
  </si>
  <si>
    <t>Technical University of Munich;Universit√© de Moncton;Canadian Institute of Technology;ESPRIT</t>
  </si>
  <si>
    <t>60019722;60009972;113774848;112072378</t>
  </si>
  <si>
    <t>Zayou R.</t>
  </si>
  <si>
    <t>Agricultural and Environmental Applications of RFID Technology</t>
  </si>
  <si>
    <t>10.4018/IJAEIS.2014040104</t>
  </si>
  <si>
    <t>2-s2.0-84995897794</t>
  </si>
  <si>
    <t>['theoretical analysis', 'fading environment', 'effectively assessed', 'downlink performance', 'approximate closed', 'also derived', 'accurate ones', 'accurate bers']</t>
  </si>
  <si>
    <t>Bit error rate | Distributed antenna systems | Downlink | MPSK | MQAM | Nakagami fading</t>
  </si>
  <si>
    <t>The performance of distributed antenna systems (DASs) downlink is studied over MIMO Nakagami fading channel, and corresponding bit error rate (BER) analysis is presented. By means of the theoretical analysis, the probability density function and cumulative distribution function of the system effective signal to interference plus noise ratio (SINR) are attained. According to these results, we further derive average BER of DAS with MQAM and MPSK under fading environment. As a result, an accurate BER expression for DAS with MQAM and a tight BER approximation for DAS with MPSK are obtained. To simplify the calculation of the accurate BERs, approximate closed-form BER expressions are also derived, which are shown to match the accurate BERs well. With these expressions, the downlink performance is effectively assessed. Simulation results corroborate our theoretical analysis, and the approximate BER expressions are very close to the accurate ones but with lower computational complexity.</t>
  </si>
  <si>
    <t>111-120</t>
  </si>
  <si>
    <t>International Journal of Electronics</t>
  </si>
  <si>
    <t>60021666-60005244;60021666;60021666;60021666;60021666</t>
  </si>
  <si>
    <t>7404115747;55338214800;55017370500;56048913600;57192480734</t>
  </si>
  <si>
    <t>Yu, Xiangbin;Tan, Wenting;Liu, Xiaoshuai;Liu, Yan;Chen, Xiaoming</t>
  </si>
  <si>
    <t>BER performance of distributed antenna systems in Nakagami-m fading channel</t>
  </si>
  <si>
    <t>10.1080/00207217.2014.880990</t>
  </si>
  <si>
    <t>2-s2.0-84996528035</t>
  </si>
  <si>
    <t>['√∂ land', 'spectral imaging', 'species composition', 'spatial distribution', 'selected set', 'results show', 'representing 5', 'remote sensing', 'one using', 'nutrient availability', 'model based', 'grazing management', 'grazed grassland', 'grassland habitats', 'grassland age', 'functional properties', 'full set', 'different stages', 'class classification', 'arable fields', '65 ).', '50 years', '2501 nm']</t>
  </si>
  <si>
    <t>Arable-to-grassland succession | Ellenberg indicator values | HySpex spectrometer | Imaging spectroscopy | Partial least square discriminant analysis</t>
  </si>
  <si>
    <t>Plant communities differ in their species composition, and, thus, also in their functional trait composition, at different stages in the succession from arable fields to grazed grassland. We examine whether aerial hyperspectral (414-2501 nm) remote sensing can be used to discriminate between grazed vegetation belonging to different grassland successional stages. Vascular plant species were recorded in 104.1 m2 plots on the island of √∂land (Sweden) and the functional properties of the plant species recorded in the plots were characterized in terms of the ground-cover of grasses, specific leaf area and Ellenberg indicator values. Plots were assigned to three different grassland age-classes, representing 5-15, 16-50 and &gt;50 years of grazing management. Partial least squares discriminant analysis models were used to compare classifications based on aerial hyperspectral data with the age-class classification. The remote sensing data successfully classified the plots into age-classes: the overall classification accuracy was higher for a model based on a pre-selected set of wavebands (85%, Kappa statistic value = 0.77) than one using the full set of wavebands (77%, Kappa statistic value = 0.65). Our results show that nutrient availability and grass cover differences between grassland age-classes are detectable by spectral imaging. These techniques may potentially be used for mapping the spatial distribution of grassland habitats at different successional stages.</t>
  </si>
  <si>
    <t>7732-7761</t>
  </si>
  <si>
    <t>60118617-60029170;60118617;60029170;60118617;60204345-60014059;60102538;60118617</t>
  </si>
  <si>
    <t>55782529000;55783243300;7103277600;6701497419;26029187400;6507243508;23485704200</t>
  </si>
  <si>
    <t>Mockel, Thomas;Dalmayne, Jonas;Prentice, Honor C.;Eklundh, Lars;Purschke, Oliver;Schmidtlein, Sebastian;Hall, Karin</t>
  </si>
  <si>
    <t>Germany;Sweden;Germany;Sweden;Germany</t>
  </si>
  <si>
    <t>Leipzig;Lund;Karlsruhe;Lund;Halle</t>
  </si>
  <si>
    <t>German Centre for Integrative Biodiversity Research (iDiv) Halle-Jena-Leipzig;Institutionen f√∂r Naturgeografi och Ekosystemvetenskap, Lunds Universitet;Karlsruher Institut f√ºr Technologie;Lunds Universitet;Martin-Universit√§t Halle-Wittenberg</t>
  </si>
  <si>
    <t>60204345;60118617;60102538;60029170;60014059</t>
  </si>
  <si>
    <t>Mockel T.</t>
  </si>
  <si>
    <t>Classification of grassland successional stages using airborne hyperspectral imagery</t>
  </si>
  <si>
    <t>10.3390/rs6087732</t>
  </si>
  <si>
    <t>2-s2.0-84997553768</t>
  </si>
  <si>
    <t>['thylakoid membranes', 'potential impacts', 'photoprotective mechanisms', 'persisting needs', 'molecular bases', 'light sensing', 'light absorbed', 'harvesting include', 'harvesting antennae', 'environmental regulation', 'effectively support', 'direct energy', 'developing cyanobacteria', 'desired bioproducts', 'current advances', 'chemical energy', 'associated light', 'absorbed photons']</t>
  </si>
  <si>
    <t>Biotechnology | Cyanobacteria | Light signaling | Photoinhibition | Photosynthesis | Phycobilisomes | Synthetic biology | Systems biology</t>
  </si>
  <si>
    <t>Light is harvested in cyanobacteria by chlorophyll-containing photosystems embedded in the thylakoid membranes and phycobilisomes (PBSs), photosystem-associated light-harvesting antennae. Light absorbed by the PBSs and photosystems can be converted to chemical energy through photosynthesis. Photosynthetically fixed carbon pools, which are constrained by photosynthetic light capture versus the dissipation of excess light absorbed, determine the available organismal energy budget. The molecular bases of the environmental regulation of photosynthesis, photoprotection, and photomorphogenesis are still being elucidated in cyanobacteria. Thus, the potential impacts of these phenomena on the efficacy of developing cyanobacteria as robust biotechnological platforms require additional attention. Current advances and persisting needs for developing cyanobacterial production platforms that are related to light sensing and harvesting include the development of tools to balance the utilization of absorbed photons for conversion to chemical energy and biomass versus light dissipation in photoprotective mechanisms. Such tools can be used to direct energy to more effectively support the production of desired bioproducts from sunlight.</t>
  </si>
  <si>
    <t>JUL</t>
  </si>
  <si>
    <t>Frontiers in Bioengineering and Biotechnology</t>
  </si>
  <si>
    <t>Montgomery, Beronda L.</t>
  </si>
  <si>
    <t>Montgomery B.</t>
  </si>
  <si>
    <t>The regulation of light sensing and light-harvesting impacts the use of cyanobacteria as biotechnology platforms</t>
  </si>
  <si>
    <t>10.3389/fbioe.2014.00022</t>
  </si>
  <si>
    <t>2-s2.0-84997555472</t>
  </si>
  <si>
    <t>MIS379489</t>
  </si>
  <si>
    <t>['theoretical analysis', 'system capacity', 'specifically focuses', 'single active', 'reception schemes', 'recently proposed', 'realistic bs', 'mimo transmission', 'mimo systems', 'main objective', 'increased multiplexing', 'first steps', 'first attempt', 'design practical', 'compare bs', 'beamspace mimo', 'beamspace channel', 'beamforming capabilities', 'basic least', 'antenna size', 'aerial degrees']</t>
  </si>
  <si>
    <t>Beamspace | BS-MIMO | Channel estimation | ESPAR | Link level evaluation | MIMO</t>
  </si>
  <si>
    <t>Beamspace MIMO (BS-MIMO) systems have been recently proposed as a means to address the two key weaknesses of conventional MIMO systems: the antenna size and the need for multiple RF chains. BS-MIMO transmission is supported by the Electronically Steerable Passive Array Radiators (ESPAR) with a single active and multiple parasitic elements. The main objective is to develop efficient MIMO multiplexing schemes that use only one Radio Frequency (RF) chain and simultaneously maintain extremely small antenna size. Moreover, the recent research results have shown that BS-MIMO systems have increased multiplexing and beamforming capabilities and for small antenna sizes clearly outperform equivalent conventional systems in terms of system capacity. Nevertheless, research on BS-MIMO has been focusing on the study of the ESPAR antenna properties that facilitate beamspace transmission and the theoretical analysis of the ergodic capacity provided by the aerial degrees of freedom (aDoF) of the beamspace channel. Recently, the first steps have been made to design and evaluate practical BS-MIMO systems. This paper presents extended results of the first attempt to design practical and realistic BS-MIMO transmission and reception schemes and it specifically focuses on channel estimation techniques for BS-MIMO systems with adaptive pattern reconfiguration. Adaptation of the basic least-squares (LS) and minimum mean squared error (MMSE) estimators for the beamspace radio channels is performed and the algorithms are incorporated in an adaptive Singular Value Decomposition (SVD)-based system. Finally, fundamental results extracted by the developed beamspace link level simulator are presented in order to evaluate and compare BS-MIMO with equivalent conventional MIMO systems.</t>
  </si>
  <si>
    <t>265-290</t>
  </si>
  <si>
    <t>Journal of Cyber Security and Mobility</t>
  </si>
  <si>
    <t>16024827000;55652306700;6603851788</t>
  </si>
  <si>
    <t>Maliatsos, Konstantinos;Vasileiou, Panagiotis N.;Kanatas, Athanasios G.</t>
  </si>
  <si>
    <t>Maliatsos K.</t>
  </si>
  <si>
    <t>Performance evaluation of beamspace mimo systems with channel estimation in realistic environments</t>
  </si>
  <si>
    <t>10.13052/jcsm2245-1439.234</t>
  </si>
  <si>
    <t>2-s2.0-85002906619</t>
  </si>
  <si>
    <t>UL1TR000135</t>
  </si>
  <si>
    <t>['vesicles attached', 'used madin', 'urinary stream', 'urinary elvs', 'termed exosome', 'specific proteins', 'primary cilia', 'pkd ).', 'like vesicles', 'exocyst localizes', 'exocyst complex', 'elvs appear', 'data suggest', 'centrally involved', 'central component', 'cellular antennae', 'cell communication']</t>
  </si>
  <si>
    <t>Cilia | Ciliopathies | ELV | Exocyst | Polycystic kidney disease | Urinary exosomes</t>
  </si>
  <si>
    <t>Cilia, organelles that function as cellular antennae, are central to the pathogenesis of "ciliopathies", including various forms of polycystic kidney disease (PKD). To date, however, the molecular mechanisms controlling ciliogenesis and ciliary function remain incompletely understood. A recently proposed model of cell-cell communication, called "urocrine signaling", hypothesizes that a subset of membrane bound vesicles that are secreted into the urinary stream (termed exosome-like vesicles, or ELVs), carry cilia-specific proteins as cargo, interact with primary cilia, and affect downstream cellular functions. This study was undertaken to determine the role of the exocyst, a highly conserved eight-protein trafficking complex, in the secretion and/or retrieval of ELVs. We used Madin-Darby canine kidney (MDCK) cells expressing either Sec10-myc (a central component of the exocyst complex) or Smoothened-YFP (a ciliary protein found in ELVs) in experiments utilizing electron gold microscopy and live fluorescent microscopy, respectively. Additionally, human urinary exosomes were isolated via ultracentrifugation and subjected to massspectrometry- based proteomics analysis to determine the composition of ELVs. We found, as determined by EM, that the exocyst localizes to primary cilia, and is present in vesicles attached to the cilium. Furthermore, the entire exocyst complex, as well as most of its known regulatory GTPases, are present in human urinary ELVs. Finally, in living MDCK cells, ELVs appear to interact with primary cilia using spinning disc confocal microscopy. These data suggest that the exocyst complex, in addition to its role in ciliogenesis, is centrally involved in the secretion and/or retrieval of urinary ELVs.</t>
  </si>
  <si>
    <t>e12116</t>
  </si>
  <si>
    <t>2051817X</t>
  </si>
  <si>
    <t>Physiological Reports</t>
  </si>
  <si>
    <t>60006297;60023222;60023222;60023222;60007828;60023222-60001421</t>
  </si>
  <si>
    <t>50161077400;56664855600;15081655800;25651687700;57203288963;6701696189</t>
  </si>
  <si>
    <t>Chacon-Heszele, Maria F.;Choi, Soo Young;Zuo, Xiaofeng;Baek, Jeong In;Ward, Chris;Lipschutz, Joshua H.</t>
  </si>
  <si>
    <t>Charleston;Kansas City;Philadelphia;Charleston</t>
  </si>
  <si>
    <t>Medical University of South Carolina;University of Kansas Medical Center;University of Pennsylvania;Ralph H. Johnson VA Medical Center</t>
  </si>
  <si>
    <t>60023222;60007828;60006297;60001421</t>
  </si>
  <si>
    <t>Chacon-Heszele M.</t>
  </si>
  <si>
    <t>The exocyst and regulatory GTPases in urinary exosomes</t>
  </si>
  <si>
    <t>10.14814/phy2.12116</t>
  </si>
  <si>
    <t>2-s2.0-85002988379</t>
  </si>
  <si>
    <t>['successfully implemented', 'scheduled proportional', 'reach environments', 'promising performance', 'performance comparison', 'payload dropping', 'mpc ).', 'landing periods', 'important scenario', 'height holding', 'concordia university', 'applied experimentally', 'algorithms show']</t>
  </si>
  <si>
    <t>Gain-Scheduled (GS) PID | Model Predictive Control (MPC) | payload drop | Unmanned Aerial Vehicles (UAVs)</t>
  </si>
  <si>
    <t>Two useful control techniques are investigated and applied experimentally to an unmanned quadrotor helicopter for a practical and important scenario of using an Unmanned Aerial Vehicle (UAV) for dropping a payload in circumstances where search and rescue and delivery of supplies and goods is dangerous and difficult to reach environments such as forest or high building fires fighting, rescue in earthquake, flood and nuclear disaster situations. The two considered control techniques for such applications are the Gain-Scheduled Proportional-Integral-Derivative (GS-PID) control and the Model Predictive Control (MPC). Both the model-free (GS-PID) and model-based (MPC) algorithms show a very promising performance with application to taking-off, height holding, payload dropping, and landing periods in a payload dropping mission. Finally, both algorithms are successfully implemented on an unmanned quadrotor helicopter testbed (known as Qball-X4) available at the Networked Autonomous Vehicles Lab (NAVL) of Concordia University for payload dropping tests to illustrate the effectiveness and performance comparison of the two control techniques.</t>
  </si>
  <si>
    <t>39-52</t>
  </si>
  <si>
    <t>60033154;60033154;60033154</t>
  </si>
  <si>
    <t>55303007300;55782004800;56846348100</t>
  </si>
  <si>
    <t>Sadeghzadeh, Iman;Abdolhosseini, Mahyar;Zhang, Youmin</t>
  </si>
  <si>
    <t>Concordia University</t>
  </si>
  <si>
    <t>Sadeghzadeh I.</t>
  </si>
  <si>
    <t>Payload Drop Application Using an Unmanned Quadrotor Helicopter Based on Gain-Scheduled PID and Model Predictive Control</t>
  </si>
  <si>
    <t>10.1142/S2301385014500034</t>
  </si>
  <si>
    <t>2-s2.0-85006351703</t>
  </si>
  <si>
    <t>['tracking applications', 'simulated results', 'significance importance', 'radiation patterns', 'optimized data', 'main aim', 'ga acquires', 'extremely useful', 'beam shaping', 'array designers', 'application specific']</t>
  </si>
  <si>
    <t>Antenna Array Synthesis | Beam Shaping | Ramp pattern | Real Coded Genetic Algorithm</t>
  </si>
  <si>
    <t>The main aim of this work is to generate the ramp shaped radiation pattern from an array of isotropic radiating elements using Real coded Genetic Algorithm. It is focused to realize the patterns, for meeting its demand and requirements in radar and satellite communication systems for tracking applications. There are many analytical methods available for beam shaping, but GA acquires its significance importance as it uses random search methods which are proved to be robust and capable of solving complicated search problems. Results are obtained for finite ramp width by varying element number. All the results are simulated using matlab software. The simulated results are more close to the desired radiation patterns. The optimized data and radiation patterns are extremely useful for array designers. Any array can be designed for an application specific.</t>
  </si>
  <si>
    <t>57-71</t>
  </si>
  <si>
    <t>Advances in Modelling and Analysis B</t>
  </si>
  <si>
    <t>60023544;60023544</t>
  </si>
  <si>
    <t>57193610269;7101987279</t>
  </si>
  <si>
    <t>KrishnaVeni, S.;Raju, G. S.N.</t>
  </si>
  <si>
    <t>Visakhapatnam</t>
  </si>
  <si>
    <t>Andhra University</t>
  </si>
  <si>
    <t>KrishnaVeni S.</t>
  </si>
  <si>
    <t>Pattern synthesis using real coded genetic algorithm</t>
  </si>
  <si>
    <t>2-s2.0-85007206010</t>
  </si>
  <si>
    <t>['unit cell', 'thin refraction', 'presented based', 'photonic devices', 'new concept', 'local rotation', 'introduced based', 'infrared frequencies', 'focusing transmitarrays', 'discriminating device', 'become crucial']</t>
  </si>
  <si>
    <t>Circular polarization | Infrared lens | Metasurfaces | Polarization discrimination | Transmitarrays</t>
  </si>
  <si>
    <t>An IR optical transmitarray is presented based on Antenna Array Sheet (AAS) for the manipulation of circularly polarized light. The unit cell of the transmitarray comprises three layers of metallic elliptical patches. Complete phase control is achieved through the local rotation of each unit cell. Thin refraction and focusing transmitarrays of this sort are demonstrated at infrared frequencies. Moreover, a new concept for realizing a polarization-discriminating device is introduced based on a flat refracting lens. These devices are compatible with current fabrication technology and can become crucial for the integration with other IR and nano-photonic devices.</t>
  </si>
  <si>
    <t>EPJ Applied Metamaterials</t>
  </si>
  <si>
    <t>55511172800;7004469751</t>
  </si>
  <si>
    <t>He, Yuchu;Eleftheriades, George V.</t>
  </si>
  <si>
    <t>Rotated infrared antenna transmitarray for the manipulation of circularly polarized wavefronts</t>
  </si>
  <si>
    <t>10.1051/epjam/2015002</t>
  </si>
  <si>
    <t>2-s2.0-85011716496</t>
  </si>
  <si>
    <t>['new genus', 'iridoclava gen', 'hexarrhopala gahan', 'genus differs', 'democratic republic']</t>
  </si>
  <si>
    <t>Cerambycidae | Cleomenini | Coleoptera | Democratic Republic of Congo | Iridoclava | Iridoclava congolensis | New genus | New species</t>
  </si>
  <si>
    <t>A new genus and species, Iridoclava congolensis gen. n., sp. n. from Democratic Republic of Congo is described. The genus differs from other genera in the Cleomenini by its strongly clavate scapi and by the males having 12-jointed antennas twice as long as the body. The relationship between Iridoclava gen. n. and Hexarrhopala Gahan, 1890 is discussed.</t>
  </si>
  <si>
    <t>53-56</t>
  </si>
  <si>
    <t>Norwegian Journal of Entomology</t>
  </si>
  <si>
    <t>Bj√∏rnstad, Anders</t>
  </si>
  <si>
    <t>Bj√∏rnstad A.</t>
  </si>
  <si>
    <t>Studies in Afrotropical Cleomenini (Coleoptera, Cerambycidae, Cerambycinae) V. Description of Iridoclava congolensis, a new genus and species from Democratic Republic of Congo</t>
  </si>
  <si>
    <t>2-s2.0-85012106684</t>
  </si>
  <si>
    <t>['taylor method', 'synthesize arrays', 'sll ).', 'pattern synthesis', 'numerically computed', 'major concern', 'different number', 'different methods', 'array synthesis', 'antenna arrays', 'also applied']</t>
  </si>
  <si>
    <t>Accelerated Particle Swarm Optimization | Pattern synthesis | Sidelobe level | Taylor method</t>
  </si>
  <si>
    <t>Different methods of array pattern synthesis are reported in the literature. Each method is characterized by its merits and demerits. But here, Accelerated Particle Swarm Optimization (APSO) is used for pattern synthesis of antenna arrays with linear array geometry. The major concern is to find an appropriate excitation levels to yield a desired radiation pattern. Here, an attempt is made to synthesize arrays to achieve a low sidelobe level (SLL). Well known analytical technique, Taylor method is also applied for array synthesis to control the SLL. The patterns are numerically computed for different number of elements and the results obtained using APSO are compared with Taylor method.</t>
  </si>
  <si>
    <t>72-85</t>
  </si>
  <si>
    <t>60075905;60075905</t>
  </si>
  <si>
    <t>57194180267;7101987279</t>
  </si>
  <si>
    <t>Victoria Florence, P.;Raju, G. S.N.</t>
  </si>
  <si>
    <t>Andhra University College of Engineering</t>
  </si>
  <si>
    <t>Victoria Florence P.</t>
  </si>
  <si>
    <t>Array design with accelerated particle swarm optimization</t>
  </si>
  <si>
    <t>2-s2.0-85018272716</t>
  </si>
  <si>
    <t>['treated topic', 'time applications', 'terrestrial station', 'terrestrial half', 'temporal behaviour', 'spinning enhanced', 'space evolution', 'seviri imager', 'processing results', 'parts realized', 'others sensors', 'noaa19 satellite', 'msgviewer software', 'like avhrr', 'infrared imager', 'images received', 'either seviri', 'easily applied', 'different combinations', 'avhrr radiometer']</t>
  </si>
  <si>
    <t>Antenna | Autotracking | Development | Images | Optical radiometer | Realization | Remote sensing | Satellites | Softwares | Thematic products.</t>
  </si>
  <si>
    <t>The SEVIRI (Spinning Enhanced in Visible and Infrared Imager) sensor on the MSG3 satellite provides an image every 15 minutes, so the development of a system that can exploit the temporal behaviour of the observations of terrestrial half-disc, is crucial for these near-real-Time applications. To validate the processing results, we need to use some others sensors, like AVHRR (Advanced Very High Resolution Radiometer) from NOAA19 satellite. A terrestrial station is required to collect and follow the temporal, spectral, and space evolution of the treated topic of interest. In this research, we have described a simple satellite ground station with some parts realized, to receive daily data from either SEVIRI-MSG3 geostationary satellite or AVHRRNOAA19 polar satellite. Some results of acquisition and processing by using our MSGViewer software are described. The remote sensed data gathered are useful in many Physics applications. Different combinations between visible and infrared windows based on images received from NOAA19 satellite and MSG3 have obtained through its AVHRR Radiometer and SEVIRI Imager. The system can be easily applied for under graduate research uses.</t>
  </si>
  <si>
    <t>22-43</t>
  </si>
  <si>
    <t>60068757;60068758</t>
  </si>
  <si>
    <t>8572356500;8529100000</t>
  </si>
  <si>
    <t>Hassini, A.;Belbachir, A. H.</t>
  </si>
  <si>
    <t>Oran;Oran</t>
  </si>
  <si>
    <t>Universit√© des Sciences et de la Technologie d‚ÄôOran Mohamed-Boudiaf;Universit√© Oran 1</t>
  </si>
  <si>
    <t>60068758;60068757</t>
  </si>
  <si>
    <t>Hassini A.</t>
  </si>
  <si>
    <t>Technical directives for building and operating MSG3 and NOAA19 satellites receiving station</t>
  </si>
  <si>
    <t>2-s2.0-85019167588</t>
  </si>
  <si>
    <t>['{&gt;} 50', 'work represents', 'wideband mode', 'wave frequencies', 'two high', 'transmit power', 'transmit channels', 'test system', 'simultaneous transmit', 'sige transmit', 'receive phased', 'receive operation', 'receive mode', 'receive channels', 'receive chains', 'narrowband frequency', 'modulated continuous', 'ghz bandwidth', 'difference patterns', 'db isolation', 'cost printed', 'contains 8', 'complete built', 'circuit board', 'chip uses', 'chip operates', 'bumping process', 'array chip', '84 ghz', '5 dbm', '18 db']</t>
  </si>
  <si>
    <t>77-GHz circuits | Automotive radar | phased array | receiver | SiGe BiCMOS | Transmitter</t>
  </si>
  <si>
    <t>An SiGe transmit-receive phased-array chip has been developed for automotive radar applications at 76-84 GHz. The chip is based on an all-RF beamforming approach and contains 8-transmit channels, 8-receive channels, and a complete built-in-self-test system. Two high-linearity quadrature mixers with an input P 1dB of + 2.5 dBm are used and allow simultaneous sum and difference patterns in the receive mode. The chip operates in either a narrowband frequency-modulated continuous-wave (FMCW) mode or a wideband mode with &gt; 2-GHz bandwidth. A high-linearity design results in an input P 1dBof-10dBm (per channel), a system noise figure of 16-18 dB, and a transmit power is 4-5 dBm (per channel). The chip uses a controlled collapse chip connection (C4) bumping process and is flip-chipped on a low-cost printed-circuit board, and results in {&gt;} 50-dB isolation between the transmit and receive chains. To our knowledge, this work represents the state-of-the-art in terms of complexity at millimeter-wave frequencies and with simultaneous transmit and receive operation for high-performance FMCW radars.</t>
  </si>
  <si>
    <t>2337-2356</t>
  </si>
  <si>
    <t>60121655;60121655-60033010;60025778;60121655;60121655</t>
  </si>
  <si>
    <t>18037932500;36602891500;57204620263;24722974300;7006384021</t>
  </si>
  <si>
    <t>Ku, Bon Hyun;Inac, Ozgur;Chang, Michael;Yang, Hyun Ho;Rebeiz, Gabriel M.</t>
  </si>
  <si>
    <t>San Diego;Santa Clara;Ann Arbor</t>
  </si>
  <si>
    <t>The Electrical and Computer Engineering Department;Intel Corporation;University of Michigan, Ann Arbor</t>
  </si>
  <si>
    <t>60121655;60033010;60025778</t>
  </si>
  <si>
    <t>Ku B.</t>
  </si>
  <si>
    <t>A high-linearity 76-85-GHz 16-element 8-transmit/8-receive phased-array chip with high isolation and flip-chip packaging</t>
  </si>
  <si>
    <t>10.1109/TMTT.2014.2341212</t>
  </si>
  <si>
    <t>2-s2.0-85027921702</t>
  </si>
  <si>
    <t>['radiation characteristics', 'radiating patch', 'polyimide substrate', 'peak gain', '750 ghz']</t>
  </si>
  <si>
    <t>Graphene antenna | Graphene nanoribbon | Patch antenna | Terahertz</t>
  </si>
  <si>
    <t>Graphene nano ribbon based terahertz patch antenna on polyimide substrate is designed and its radiation characteristics are investigated in the 725-775 GHz band. The terahertz communication system consists of higher data rate transmission, low transmit power with secured wireless communication. The proposed antenna consists of graphene nano ribbon as radiating patch and also the ground plane separated by a 20 Œºm thin polyimide substrate. The antenna has achieved the broad impedance bandwidth (&gt;5%) in the band of operation. The design has yielded a peak gain of 5.71dB at 750 GHz. The antenna is simulated by using the finite element method based simulator Ansys - HFSS.</t>
  </si>
  <si>
    <t>5546-5549</t>
  </si>
  <si>
    <t>57209188137;25823233900;35114150700;21738897900</t>
  </si>
  <si>
    <t>Anand, S.;Kumar, D. Sriram;Wu, Ren Jang;Chavali, Murthy</t>
  </si>
  <si>
    <t>Graphene nanoribbon based terahertz antenna on polyimide substrate</t>
  </si>
  <si>
    <t>S0030402614007323</t>
  </si>
  <si>
    <t>10.1016/j.ijleo.2014.06.085</t>
  </si>
  <si>
    <t>2-s2.0-85027923805</t>
  </si>
  <si>
    <t>['wavelength spacing', 'wave model', 'uniformly illuminated', 'thinned arrays', 'subarray level', 'subarray cells', 'scanning range', 'scanned using', 'ring hybrids', 'layer three', 'inexpensive fabrication', 'functional prototype', 'four single', 'first time', 'excellent performance', 'compared quantitatively', 'aptly predicted', 'advantageous technique', '20 ¬∞', '1 dbi']</t>
  </si>
  <si>
    <t>Antenna feed circuits | array antenna theory | beam forming | L-band | microstrip antennas | microwave circuits | phased arrays</t>
  </si>
  <si>
    <t>A low-cost electrically scanned phased array utilizing microstrip patch electrically steerable parasitic array radiator (ESPAR) subarray cells is presented for the first time. Four single-layer three-element ESPAR subarray cells at one-wavelength spacing are uniformly illuminated by a corporate feed network consisting of microstrip Wilkinson power dividers and ring hybrids. The array is scanned using a combination of ESPAR capacitive mutual coupling control and microstrip switched delay line phase shifters at the subarray level to achieve a scanning range from -20¬∞ to +20¬∞ while maintaining high return loss. The ESPAR coupling technique allows a 50% reduction in the number of phase shifters used by utilizing a full wavelength subcell spacing, resulting in excellent performance with inexpensive fabrication. The fabricated prototype exhibits boresight gain of 12.1 dBi with low scan loss and 7.0-dB worst case sidelobe level. The array is compared quantitatively to thinned arrays with and without parasitic elements to illustrate this advantageous technique. A functional prototype is fabricated and measured and is aptly predicted by the full-wave model.</t>
  </si>
  <si>
    <t>2325-2336</t>
  </si>
  <si>
    <t>60022144-60021080;60022144-105535537;60022144</t>
  </si>
  <si>
    <t>53879953400;55930917600;7201998979</t>
  </si>
  <si>
    <t>Luther, Justin J.;Ebadi, Siamak;Gong, Xun</t>
  </si>
  <si>
    <t>Orlando;China Lake;Bellevue</t>
  </si>
  <si>
    <t>University of Central Florida;Naval Air Warfare Center Weapons Division;Intellectual Ventures</t>
  </si>
  <si>
    <t>60022144;60021080;105535537</t>
  </si>
  <si>
    <t>Luther J.</t>
  </si>
  <si>
    <t>A low-cost 2 √ó 2 planar array of three-element microstrip electrically steerable parasitic array radiator (ESPAR) subcells</t>
  </si>
  <si>
    <t>10.1109/TMTT.2014.2345335</t>
  </si>
  <si>
    <t>2-s2.0-85027940108</t>
  </si>
  <si>
    <t>['wave regime', 'respectively equal', 'one circuit', 'individually designed', 'implementation issues', 'dc voltage', '6 v', '10 mw']</t>
  </si>
  <si>
    <t>Circularly polarized antenna | energy harvesting | millimeter-waves | rectenna | rectifying circuit | substrate integrated waveguide (SIW) | wireless power transmission</t>
  </si>
  <si>
    <t>This work addresses design and implementation issues of a 24 GHz rectenna, which is developed to demonstrate the feasibility of wireless power harvesting and transmission (WPT) techniques towards millimeter-wave regime. The proposed structure includes a compact circularly polarized substrate integrated waveguide (SIW) cavity-backed antenna array integrated with a self-biased rectifier using commercial Schottky diodes. The antenna and the rectifier are individually designed, optimized, fabricated and measured. Then they are integrated into one circuit in order to validate the studied rectenna architecture. The maximum measured conversion efficiency and DC voltage are respectively equal to 24% and 0.6 V for an input power density of 10 mW/cm2.</t>
  </si>
  <si>
    <t>3358-3366</t>
  </si>
  <si>
    <t>60104244;60104244;60104244</t>
  </si>
  <si>
    <t>26648795000;33767635100;9042159400</t>
  </si>
  <si>
    <t>Ladan, Shabnam;Guntupalli, Ajay Babu;Wu, Ke</t>
  </si>
  <si>
    <t>Ladan S.</t>
  </si>
  <si>
    <t>A high-efficiency 24 GHz rectenna development towards millimeter-wave energy harvesting and wireless power transmission</t>
  </si>
  <si>
    <t>10.1109/TCSI.2014.2338616</t>
  </si>
  <si>
    <t>2-s2.0-85027945218</t>
  </si>
  <si>
    <t>['tissue imaging', 'sensitivity performance', 'reconstruction algorithms', 'realistic tissue', 'proposed simulation', 'proposed methods', 'proposed methodology', 'parameter measurements', 'imaging system', 'based methods', 'antennas used']</t>
  </si>
  <si>
    <t>Antenna measurements | microwave imaging | physical contrast sensitivity (PCS) | receiver sensitivity | response sensitivity | tissue sensing</t>
  </si>
  <si>
    <t>The physical contrast sensitivity of microwave imaging systems employing scattering-parameter measurements is defined. Methodologies are proposed for its evaluation through measurements and through simulations. This enables the estimation of the smallest detectable target permittivity contrast or size for the system under evaluation. The outcomes of the proposed simulation-based and measurement-based methods are compared for the case of a realistic tissue-imaging system. The agreement between the simulated and measured sensitivity estimation validates the proposed methods. The intention of the proposed methodology is to provide common means to quantify and compare the sensitivity performance of microwave systems used in tissue imaging as well as the antennas used as sensors. We emphasize that the proposed method targets the performance of the hardware and it is not concerned with the image-reconstruction algorithms.</t>
  </si>
  <si>
    <t>2447-2455</t>
  </si>
  <si>
    <t>36542718300;55552506100;7003928690</t>
  </si>
  <si>
    <t>Moussakhani, Kaveh;McCombe, Justin J.;Nikolova, Natalia K.</t>
  </si>
  <si>
    <t>Sensitivity of microwave imaging systems employing scattering-parameter measurements</t>
  </si>
  <si>
    <t>10.1109/TMTT.2014.2350961</t>
  </si>
  <si>
    <t>2-s2.0-85027953871</t>
  </si>
  <si>
    <t>['srtio3 ),', 'specific properties', 'small size', 'results show', 'quality factor', 'microwave region', 'huge development', 'growing demand', 'fibers produced', 'fibers grown', 'dielectric resonators', 'crucial properties', 'cell phones', 'calcium titanate', 'appropriate materials']</t>
  </si>
  <si>
    <t>microwave dielectric materials | perovskite | quality factor</t>
  </si>
  <si>
    <t>Wireless communication technology assisted to a huge development during the last two decades, responding to the growing demand for small size and low weight devices such as cell phones and global positioning systems. The need for miniaturization and higher autonomy resulted in the development of new dielectric oxide ceramics with very specific properties, to be applied as dielectric resonators in filters, oscillators, and antennas. Some crucial properties as a high quality factor, high dielectric constant, and near zero temperature coefficient of resonant frequency must be considered during the selection of the appropriate materials. The present work deals with the preparation of calcium titanate (CaTiO3), strontium titanate (SrTiO3), and calcium strontium titanate (CaxSr1-xTiO3) fibers produced by laser floating zone (LFZ) technique. Our results show that fibers grown at lower pulling rates exhibit higherŒµ', for all the studied frequency range, including the microwave region. Moreover, the quality factor is always high envisaging the possibility to include these materials in future wireless device applications.</t>
  </si>
  <si>
    <t>2086-2089</t>
  </si>
  <si>
    <t>Physica Status Solidi (A) Applications and Materials Science</t>
  </si>
  <si>
    <t>60024825-60027072;60024825;60024825;60024825</t>
  </si>
  <si>
    <t>24757889500;7102004192;24757762600;7201976581</t>
  </si>
  <si>
    <t>Amaral, F.;Valente, M. A.;Costa, L. C.;Costa, F. M.</t>
  </si>
  <si>
    <t>Coimbra;Aveiro</t>
  </si>
  <si>
    <t>Instituto Politcnico de Coimbra;Universidade de Aveiro</t>
  </si>
  <si>
    <t>60027072;60024825</t>
  </si>
  <si>
    <t>Amaral F.</t>
  </si>
  <si>
    <t>Dielectric characterization of low-loss calcium strontium titanate fibers produced by laser floating zone technique for wireless communication</t>
  </si>
  <si>
    <t>10.1002/pssa.201400019</t>
  </si>
  <si>
    <t>2-s2.0-85028132427</t>
  </si>
  <si>
    <t>['wireless communications', 'versatile technique', 'vectors describing', 'transmit beamforming', 'signal transmission', 'signal power', 'reduce interference', 'nonintended users', 'multiple users', 'low interference', 'intended user', 'intended channels', 'different amplitudes', 'data signal', 'corresponds mathematically', '1 ].']</t>
  </si>
  <si>
    <t>Transmit beamforming is a versatile technique for signal transmission from an array of antennas to one or multiple users [1]. In wireless communications, the goal is to increase the signal power at the intended user and reduce interference to nonintended users. A high signal power is achieved by transmitting the same data signal from all antennas but with different amplitudes and phases, such that the signal components add coherently at the user. Low interference is accomplished by making the signal components add destructively at nonintended users. This corresponds mathematically to designing beamforming vectors (that describe the amplitudes and phases) to have large inner products with the vectors describing the intended channels and small inner products with nonintended user channels. ¬© 2014 IEEE.</t>
  </si>
  <si>
    <t>142-148</t>
  </si>
  <si>
    <t>IEEE Signal Processing Magazine</t>
  </si>
  <si>
    <t>60009358;60002014;60002014</t>
  </si>
  <si>
    <t>24478602800;57193744800;7007005676</t>
  </si>
  <si>
    <t>Bjornson, Emil;Bengtsson, Mats;Ottersten, Bjorn</t>
  </si>
  <si>
    <t>Linkoping;Stockholm</t>
  </si>
  <si>
    <t>Linkoping University;The Royal Institute of Technology (KTH)</t>
  </si>
  <si>
    <t>60009358;60002014</t>
  </si>
  <si>
    <t>Optimal multiuser transmit beamforming: A difficult problem with a simple solution structure [Lecture Notes]</t>
  </si>
  <si>
    <t>10.1109/MSP.2014.2312183</t>
  </si>
  <si>
    <t>2-s2.0-85032751750</t>
  </si>
  <si>
    <t>['ultradense deployment', 'traffic profiles', 'therefore become', 'studies focus', 'sheer size', 'required coverage', 'perfectly known', 'optimization problems', 'network infrastructure', 'infrastructure nodes', 'energy radiated', 'energy efficiency', 'efficient wireless', 'drastic increase', 'dense networks', 'bigger part', 'avoid losing', 'actually consumed', 'active elements', 'acceptable level']</t>
  </si>
  <si>
    <t>The densification and expansion of wireless networks pose new challenges on energy efficiency. With a drastic increase of infrastructure nodes (e.g. ultradense deployment of small cells), the total energy consumption may easily exceed an acceptable level. While most studies focus on the energy radiated by the antennas, the bigger part of the total energy budget is actually consumed by the hardware (e.g., coolers and circuit energy consumption). The ability to shut down infrastructure nodes (or parts of it) or to adapt the transmission strategy according to the traffic will therefore become an important design aspect of energy-efficient wireless ?architectures. Network infrastructure should be ?regarded as a resource that can be occupied or released on demand, and the modeling and optimization of such systems are highly nontrivial problems. In particular, elements of the network infrastructure should be released by taking into account traffic forecasts to avoid losing the required coverage and capacity. However, even if traffic profiles were perfectly known, the determination of the elements to be released is complicated by the potential interference coupling between active elements and the sheer size of the optimization problems in dense networks.</t>
  </si>
  <si>
    <t>24-34</t>
  </si>
  <si>
    <t>60011055;60011055;60119364;105676287;105676287</t>
  </si>
  <si>
    <t>8960793600;35617325800;56363496300;50261588300;55575023500</t>
  </si>
  <si>
    <t>Cavalcante, Renato L.G.;Sta≈Ñczak, Slawomir;Schubert, Martin;Eisenbl√§etter, Andreas;Tuerke, √úlrich</t>
  </si>
  <si>
    <t>Dusseldorf;Berlin;Berlin</t>
  </si>
  <si>
    <t>Huawei Technologies Deutschland GmbH;Fraunhofer Institute for Telecommunications, Heinrich-Hertz-Institut, HHI;Atesio</t>
  </si>
  <si>
    <t>60119364;60011055;105676287</t>
  </si>
  <si>
    <t>Cavalcante R.</t>
  </si>
  <si>
    <t>Toward energy-efficient 5g wireless communications technologies: Tools for decoupling the scaling of networks from the growth of operating power</t>
  </si>
  <si>
    <t>10.1109/MSP.2014.2335093</t>
  </si>
  <si>
    <t>2-s2.0-85032751884</t>
  </si>
  <si>
    <t>['study proposes', 'rigorous treatment', 'resonance frequency', 'important phenomena', 'human body', 'frequency range', 'first time', 'field exposure', 'explicit formula', 'dielectric properties', 'anatomical parameters', 'accurate estimation']</t>
  </si>
  <si>
    <t>This study proposes an accurate estimation of whole-body averaged specific absorption rate (WBA-SAR) for far-field exposure of an isolated human body in the frequency range of 10-200 MHz based on a lossy homogenous cylindrical antenna model of the human body. Equations are derived for the total induced axial current and the whole-body averaged SAR based on a rigorous treatment of cylindrical antenna theory. An explicit formula for the resonance frequency in terms of the anatomical parameters and the dielectric properties of the body is proposed for the first time. Moreover, important phenomena in far-field radio frequency (RF) dosimetry, such as, the cause of resonance and the SAR frequency characteristics are discussed from an antenna theory perspective.</t>
  </si>
  <si>
    <t>103-112</t>
  </si>
  <si>
    <t>Analysis of the whole-body averaged specific absorption rate (SAR) for far-field exposure of an isolated human body using cylindrical antenna theory</t>
  </si>
  <si>
    <t>10.2528/PIERM14072201</t>
  </si>
  <si>
    <t>2-s2.0-85045374646</t>
  </si>
  <si>
    <t>['system capacity', 'smart antennas', 'robust performance', 'proposed system', 'novel approach', 'digital beamforming', 'detection performance', 'consequently enhance', 'cfar processing', 'authors considered', 'assumed known', 'approaches based', 'access interference', '1 ].']</t>
  </si>
  <si>
    <t>Recently, a novel approach for PN code acquisition of direct sequence code division multiple-access (DS-CDMA) systems in Rayleigh fading multipath channel was proposed in [1]. The authors considered a combination of adaptive thresholding constant false alarm rate (CFAR) and smart antennas to increase the system capacity and consequently enhance the detection performance. This paper considers still the problem of PN code acquisition for DS-CDMA communication systems over Rayleigh fading channels under the presence of multipath and multiple-access interference (MAI) signals. We propose and analyze an adaptive array acquisition system, which integrates an adaptive thresholding technique based on ordered data variability (ODV) index constant false alarm rate (ODV-CFAR) and digital beamforming where a low complexity least mean square (LMS) algorithm is used to calculate the optimal weighting coe¬±cients. This approach is expected to mitigate interferences caused by the presence of multiple access interference and multipath. Unlike other approaches based on a fixed censoring point when the number of interferences is assumed known, ODV-CFAR processing does not require prior knowledge about the number of interferences. The simulation results show a robust performance of the proposed system in varying mobile communication channels.</t>
  </si>
  <si>
    <t>139-155</t>
  </si>
  <si>
    <t>60068753;112571423;60068753</t>
  </si>
  <si>
    <t>55991910900;6603686726;11339129000</t>
  </si>
  <si>
    <t>Berbra, Kamel;Barkat, Mourad;Anou, Abderrahmane</t>
  </si>
  <si>
    <t>Algeria;United States</t>
  </si>
  <si>
    <t>Blida;Orlando</t>
  </si>
  <si>
    <t>Universit√© Saad Dahlab de Blida;Valencia College</t>
  </si>
  <si>
    <t>60068753;112571423</t>
  </si>
  <si>
    <t>Berbra K.</t>
  </si>
  <si>
    <t>PN code acquisition using smart antenna and adaptive thresholding cfar based on ordered data variability for CDMA communications</t>
  </si>
  <si>
    <t>10.2528/PIERB13092403</t>
  </si>
  <si>
    <t>2-s2.0-85047053738</t>
  </si>
  <si>
    <t>['two monoterpe', 'south america', 'repellent effect', 'repellence produced', 'previously treated', 'monoterpene reduced', 'menthyl acetate', 'main vectors', 'insect repellents', 'geraniol produced', 'chagas disease', 'central america', 'botanical monoterpenes', 'behavioral response']</t>
  </si>
  <si>
    <t>Blood-sucking bug | Geraniol | Menthyl acetate</t>
  </si>
  <si>
    <t>Botanical monoterpenes are secondary metabolites present in essential oils produced by plants. Some of them are insect repellents. The bloodsucking bug Rhodnius prolixus St√•hl (Hemiptera: Reduviidae) is one of the main vectors of Chagas disease in the north of South America and some countries in Central America. In this study, we studied the repellence produced by two monoterpe-nes, menthyl acetate and geraniol, on fifth instar nymphs of R. prolixus. In the absence of other stimuli, both menthyl acetate and geraniol produced a repellent effect from 740Œºg/cm2 and 74Œºg/cm2, respectively. Pre-exposure to each monoterpene reduced the repellent activity produced by the same substance. Additionally, pre-exposure to one monoterpene decreased the behavioral response of the nymphs to the other one. The repellent effect of both monoterpenes also decreased when nymphs' antennae were previously treated with the nitric oxide donor S-nitroso-N-acetyl-cysteine.</t>
  </si>
  <si>
    <t>60008547;60080618-60023393;60080618-60023393;60008547</t>
  </si>
  <si>
    <t>56810566100;12753363700;6603773325;57191831624</t>
  </si>
  <si>
    <t>Lutz, Alejandra;Sfara, Valeria;Alzogaray, Ra√∫l Adolfo;Lapointe, Steve</t>
  </si>
  <si>
    <t>Argentina;Argentina;Argentina</t>
  </si>
  <si>
    <t>Buenos Aires;San Martin;Santa Fe</t>
  </si>
  <si>
    <t>Centro de Investigaciones de Plagas e Insecticidas;Universidad Nacional de San Mart√≠n;Universidad Nacional del Litoral</t>
  </si>
  <si>
    <t>60080618;60023393;60008547</t>
  </si>
  <si>
    <t>Lutz A.</t>
  </si>
  <si>
    <t>Repellence produced by monoterpenes on rhodnius prolixus (hemiptera: Reduviidae) decreases after continuous exposure to these compounds</t>
  </si>
  <si>
    <t>10.1093/jisesa/ieu116</t>
  </si>
  <si>
    <t>2-s2.0-85051901646</t>
  </si>
  <si>
    <t>Department for International Development</t>
  </si>
  <si>
    <t>DFID</t>
  </si>
  <si>
    <t>['two kinds', 'theoretical aspects', 'reader link', 'passive ultra', 'particular care', 'link communication', 'linear phenomena', 'high frequency', 'characterization measurements', 'analysis methodology', 'also opens']</t>
  </si>
  <si>
    <t>Antenna design | Antennas and propagation for wireless systems | Harmonic balance | Harvesting | Microwave measurements | Modeling and measurements | Passive RFID | RFID and sensors | Wireless power transfer</t>
  </si>
  <si>
    <t>This paper discusses novel methodologies for the characterization of harmonic signals generated by wireless powered devices, i.e. passive ultra-high frequency (UHF) radio frequency identification (RFID) tags, due to the wireless power transferred from reader to tag. Theoretical aspects, as well as measurements to characterize these non-linear phenomena are exposed. Particular care is taken to explain the analysis methodology and setup for two kinds of characterization measurements: radiated and conducted. The existence of harmonic signals carrying information is exploited in an advanced application example. A dual-band RFID tag is designed to increase the backscattered harmonic level in the tag-to-reader link. Measurement of this dual band tag demonstrates the exploitation of the hitherto neglected harmonic power; it also opens the door to more advanced applications exploiting the harmonic-link communication.</t>
  </si>
  <si>
    <t>Wireless Power Transfer</t>
  </si>
  <si>
    <t>60104653;60023578;60104653</t>
  </si>
  <si>
    <t>Saint Martin d'Heres;Villeurbanne</t>
  </si>
  <si>
    <t>Universite Grenoble Alpes;Universit√© Claude Bernard Lyon 1</t>
  </si>
  <si>
    <t>60104653;60023578</t>
  </si>
  <si>
    <t>Analysis and exploitation of harmonics in wireless power transfer (H-WPT): Passive UHF RFID case</t>
  </si>
  <si>
    <t>10.1017/wpt.2014.11</t>
  </si>
  <si>
    <t>2-s2.0-85056848166</t>
  </si>
  <si>
    <t>['various stages', 'various levels', 'training scenarios', 'training scenario', 'training maturity', 'training exercise', 'thus reducing', 'subjects performed', 'skilled trainees', 'skill assessment', 'scale exercises', 'reconnaissance task', 'problems arise', 'less mature', 'even disrupting', 'computational simplicity', 'case study', 'added benefit']</t>
  </si>
  <si>
    <t>Entropy | Skill assessment | UAV</t>
  </si>
  <si>
    <t>Large-scale distributed training exercises involve many trainees at various stages of their training maturity and at various levels of skill. Problems arise in large-scale exercises when less mature or lower-skilled trainees are exposed to training scenarios that are too advanced or too complex for their level of training maturity. These trainees are more likely to fail the mission they are given in the training scenario, thus reducing the benefits of training, leading to frustration in the trainee or even disrupting the training exercise. We present a methodology for automated skill assessment using entropy measures that form the core of a battery of automated assessment algorithms. As illustrated in a case study, in which subjects performed a reconnaissance task in a simulated unmanned aerial system environment, this methodology achieves high accuracy levels of skill assessment and has the added benefit of computational simplicity, allowing for real-time skill assessment of trainees.</t>
  </si>
  <si>
    <t>53-68</t>
  </si>
  <si>
    <t>60024324;60024324</t>
  </si>
  <si>
    <t>7007163384;24721210300</t>
  </si>
  <si>
    <t>Schnell, T.;Engler, J.</t>
  </si>
  <si>
    <t>Iowa City</t>
  </si>
  <si>
    <t>University of Iowa</t>
  </si>
  <si>
    <t>Schnell T.</t>
  </si>
  <si>
    <t>Entropic skill assessment of unmanned aerial systems (Uas) operators</t>
  </si>
  <si>
    <t>10.1139/juvs-2014-0001</t>
  </si>
  <si>
    <t>2-s2.0-85072824856</t>
  </si>
  <si>
    <t>['wildfire fighting', 'service tasks', 'scalability limitation', 'problem arises', 'mmmdvrp ),', 'military context', 'mbs ).', 'many time', 'initial location', 'improve scalability', 'hierarchical market', 'critical applications', 'civilian applications', 'binary programming', 'based solution']</t>
  </si>
  <si>
    <t>binary programming | min-max problems | mixed integer linear programming | multiagent methods | multiple traveling salesmen problem | Task assignment | vehicle routing problem</t>
  </si>
  <si>
    <t>The problem of assigning a group of Unmanned Aerial Vehicles (UAVs) to perform spatially distributed tasks often requires that the tasks will be performed as quickly as possible. This problem can be defined as the Min-Max Multiple Depots Vehicle Routing Problem (MMMDVRP), which is a benchmark combinatorial optimization problem. In this problem, UAVs are assigned to service tasks so that each task is serviced once and the goal is to minimize the longest tour performed by any UAV in its motion from its initial location (depot) to the tasks and back to the depot. This problem arises in many time-critical applications, e.g. mobile targets assigned to UAVs in a military context, wildfire fighting, and disaster relief efforts in civilian applications. In this work, we formulate the problem using Mixed Integer Linear Programming (MILP) and Binary Programming and show the scalability limitation of these formulations. To improve scalability, we propose a hierarchical market-based solution (MBS). Simulation results demonstrate the ability of the MBS to solve large scale problems and obtain better costs compared with other known heuristic solution.</t>
  </si>
  <si>
    <t>87-100</t>
  </si>
  <si>
    <t>60025152;60077600;60025152;60021624;60025152</t>
  </si>
  <si>
    <t>10739569000;36025936600;55252384900;16413127900;7102615249</t>
  </si>
  <si>
    <t>Kivelevitch, Elad;Sharma, Balaji;Ernest, Nicholas;Kumar, Manish;Cohen, Kelly</t>
  </si>
  <si>
    <t>Natick;Cincinnati;Toledo</t>
  </si>
  <si>
    <t>The MathWorks, Inc.;University of Cincinnati;The University of Toledo</t>
  </si>
  <si>
    <t>60077600;60025152;60021624</t>
  </si>
  <si>
    <t>Kivelevitch E.</t>
  </si>
  <si>
    <t>A Hierarchical Market Solution to the Min-Max Multiple Depots Vehicle Routing Problem</t>
  </si>
  <si>
    <t>10.1142/S230138501450006X</t>
  </si>
  <si>
    <t>2-s2.0-85073156372</t>
  </si>
  <si>
    <t>['variational formulation', 'transcendental equation', 'respective systems', 'polynomial approach', 'obtained functional', 'numerical solving', 'numerical results', 'linear antenna', 'lagrange method', 'hammerstein type', 'generating polynomials', 'generalized equation', 'different types', 'approach based']</t>
  </si>
  <si>
    <t>Antenna synthesis problem | Generating polynomial | Hammerstein equation | Power criterion</t>
  </si>
  <si>
    <t>The antenna synthesis problem according to the prescribed power radiation pattern with the equality norm condition is considered. It is solved by the approach based on the concept of generating polynomials. The variational formulation, supplied by the Lagrange method of multipliers, is applied. The Lagrange‚ÄìEuler equation for obtained functional is a nonlinear integral equation of the Hammerstein type. The polynomial approach is de-scribed for a generalized equation of this type, which holds for different types of antennas. The modified Newton method is used for numerical solving of the respective systems of integro-transcendental equation. The approach is applied to the concrete problems related to the linear antenna, equidistant antenna array, and the circular aperture antenna. The numerical results are obtained and analyzed.</t>
  </si>
  <si>
    <t>121-134</t>
  </si>
  <si>
    <t>Mathematical Modeling and Computing</t>
  </si>
  <si>
    <t>60104461;60104461;60104461</t>
  </si>
  <si>
    <t>6603346090;6508329067;57219842898</t>
  </si>
  <si>
    <t>Andriychuk, M. I.;Bulatsyk, O. O.;Voytovych, M. M.</t>
  </si>
  <si>
    <t>Lviv</t>
  </si>
  <si>
    <t>Institute for Applied Problems in Mechanics and Mathematics(IAPMM)</t>
  </si>
  <si>
    <t>Andriychuk M.I.</t>
  </si>
  <si>
    <t>Applying the concept of generating polynomials to the antenna synthesis problem by power criterion</t>
  </si>
  <si>
    <t>2-s2.0-85074779076</t>
  </si>
  <si>
    <t>M0904552</t>
  </si>
  <si>
    <t>['spatial resolution', 'since attenuation', 'retrieving high', 'resolution estimation', 'proposed apar', 'possible configuration', 'polarization measurements', 'polarization antenna', 'par uses', 'paper presents', 'microphysical measurements', 'measurement accuracies', 'limited amount', 'high time', 'exceed eldora', 'electronic scanning', 'eldora ).', 'design specification', 'current sensitivity', 'collocated 3', 'collecting dual', 'collect measurements', 'airborne radar']</t>
  </si>
  <si>
    <t>Results from airborne field deployments emphasized the need to obtain concurrently high temporal and spatial resolution measurements of 3-D winds and microphysics. A phased array radar on an airborne platform using dual-polarization antenna has the potential for retrieving high-resolution, collocated 3-D winds and microphysical measurements. Recently, ground-based phased array radar (PAR) has demonstrated the high time-resolution estimation of accurate Doppler velocity and reflectivity of precipitation and clouds when compared to mechanically scanning radar. PAR uses the electronic scanning (e-scan) to rapidly collect radar measurements. Since an airborne radar has a limited amount of time to collect measurements over a specified sample volume, the e-scan will significantly enhance temporal and spatial resolution of airborne radar observations. At present, airborne weather radars use mechanical scans, and they are not designed for collecting dual-polarization measurements to remotely estimate microphysics. This paper presents a possible configuration of a novel airborne phased array radar (APAR) to be installed on an aircraft for retrieving improved dynamical and microphysical scientific products. The proposed APAR would replace the aging, Xband Electra Doppler radar (ELDORA). The ELDORA Xband radar's penetration into precipitation is limited by attenuation. Since attenuation at C-band is lower than at Xband, the design specification of a C-band airborne phased array radar (APAR) and its measurement accuracies are presented. Preliminary design specifications suggest the proposed APAR will meet or exceed ELDORA's current sensitivity, spatial resolution and Doppler measurement accuracies of ELDORA and it will also acquire dual-polarization measurements.</t>
  </si>
  <si>
    <t>111-126</t>
  </si>
  <si>
    <t>Geoscientific Instrumentation, Methods and Data Systems</t>
  </si>
  <si>
    <t>60021243;60021243;60021243;60021243;60021243;60021243;60021243</t>
  </si>
  <si>
    <t>7005746204;7407084420;7004703275;27968031900;57201410408;57199249199;56047456900</t>
  </si>
  <si>
    <t>Vivekanandan, J.;Lee, W. C.;Loew, E.;Salazar, J. L.;Grubisic, V.;Moore, J.;Tsai, P.</t>
  </si>
  <si>
    <t>National Center for Atmospheric Research</t>
  </si>
  <si>
    <t>Vivekanandan J.</t>
  </si>
  <si>
    <t>The next generation airborne polarimetric Doppler weather radar</t>
  </si>
  <si>
    <t>10.5194/gi-3-111-2014</t>
  </si>
  <si>
    <t>2-s2.0-85099773802</t>
  </si>
  <si>
    <t>['ãé25 db', 'thz polarizer', 'simulation results', 'sapphire substrates', 'room temperatures', 'reconfigurable single', 'metallic resonators', 'high temperatures', 'good agreement', 'domain spectroscopy', 'design technique', 'characteristic insulator', 'approach relies', '5 thz']</t>
  </si>
  <si>
    <t>Bandpass filters | Frequency selective surfaces | Polarizer | Reconfigurable terahertz structures | Vanadium dioxide</t>
  </si>
  <si>
    <t>In this paper, we present a design technique to realize reconfigurable terahertz (THz) frequency selective surface (FSS) polarizer. Our approach relies on combining vanadium dioxide (VO2) patches with metallic resonators. Vanadium dioxide behaves as an insulator at room temperatures and as a metal at high temperatures with a characteristic insulator-metal transition temperature of ÃÉ68 ¬∞C. We used this attribute to realize a reconfigurable single- to dual-polarized bandpass FSS structure at 0.5 THz. Along with the simulation results, FSS structures fabricated on sapphire substrates were measured using THz time-domain spectroscopy. Measured extinction ratio of ÃÉ25 dB was achieved for the THz polarizer with just a single FSS layer. Good agreement between simulation and experiments were obtained. ¬© 2013 Taylor &amp; Francis.</t>
  </si>
  <si>
    <t>60021285;60021285;60021285;60021285;60021285;60021285</t>
  </si>
  <si>
    <t>37059912500;54957837700;56227441000;26655396700;7003812122;6602351532</t>
  </si>
  <si>
    <t>Vegesna, Subash;Zhu, Yanhan;Zhao, Yong;Fan, Zhaoyang;Bernussi, Ayrton;Saed, Mohammad</t>
  </si>
  <si>
    <t>Vegesna S.</t>
  </si>
  <si>
    <t>Terahertz frequency selective surface with reconfigurable polarization characteristics using vanadium dioxide</t>
  </si>
  <si>
    <t>10.1080/09205071.2013.857278</t>
  </si>
  <si>
    <t>2-s2.0-84889568665</t>
  </si>
  <si>
    <t>Comisi√≥n Interministerial de Ciencia y Tecnolog√≠a</t>
  </si>
  <si>
    <t>TEC2010-20249-C02-01</t>
  </si>
  <si>
    <t>CICYT</t>
  </si>
  <si>
    <t>['work reports', 'whole structure', 'wave analysis', 'rectangular apertures', 'radiating region', 'planar arrays', 'periodically arranged', 'periodic nature', 'ones obtained', 'one semi', 'numerical results', 'novel approach', 'modal analysismethod', 'microstrip patches', 'methodology efficient', 'infinite models', 'conformal array', 'commercial software', 'arrays made']</t>
  </si>
  <si>
    <t>Cylindrical conformal array | Finite element method | Floquet's theory | Generalized scattering matrix | Spherical modes</t>
  </si>
  <si>
    <t>This work reports a novel approach for the full-wave analysis of a finite conformal array made up of antennas which are periodically arranged on a metallic cylindrical surface. The analysismethodology is based on a hybrid finite element and modal analysismethod, and it allows the computation of the generalized scattering matrix of the structure. In this case, spherical vector modes are used to characterize the radiating region and because of the periodic nature of the conformal array, Floquet's theory is used to render the methodology efficient and accurate. Therefore, the formulation is derived to be able to characterize the whole structure from the analysis of only one semi-period. Numerical results of arrays made up of rectangular apertures and microstrip patches are presented and compared with the ones obtained with commercial software and infinite models both for conformal and planar arrays. ¬© 2013 Taylor &amp; Francis.</t>
  </si>
  <si>
    <t>102-111</t>
  </si>
  <si>
    <t>60026796;60009455;60009455</t>
  </si>
  <si>
    <t>24502715400;6506362194;35614881800</t>
  </si>
  <si>
    <t>C√≥rcoles, J.;Gonz√°lez De Aza, M. A.;Zapata, J.</t>
  </si>
  <si>
    <t>Universidad Aut√≥noma de Madrid;Escuela T√©cnica Superior de Ingenieros de Telecomunicaci√≥n, Universidad Polit√©cnica de Madrid</t>
  </si>
  <si>
    <t>60026796;60009455</t>
  </si>
  <si>
    <t>C√≥rcoles J.</t>
  </si>
  <si>
    <t>Full-wave analysis of finite periodic cylindrical conformal arrays with Floquet spherical modes and a hybrid finite element -generalized scattering matrix method</t>
  </si>
  <si>
    <t>10.1080/09205071.2013.857280</t>
  </si>
  <si>
    <t>2-s2.0-84889581695</t>
  </si>
  <si>
    <t>['two open', 'two gaps', 'ratio bandwidths', 'ratio bandwidth', 'printed monopole', 'placed side', 'one open', 'metallic reflector', 'loss bandwidth', 'loops coupled', 'ground plane', 'another open', '8 ghz', '5 ghz', '38 %.']</t>
  </si>
  <si>
    <t>Asymmetric | Circular polarization | Monopole antenna | Open-loop</t>
  </si>
  <si>
    <t>A wide-band circularly polarized antenna with two rectangular open-loops coupled by a printed monopole is presented. The two open-loops are placed side by side and are coplanar with the ground plane of the monopole. The gap of one open-loop is on the top-edge, while the gap of another open-loop is on the bottom-edge. The return-loss and the axial-ratio bandwidths of the antenna are tuned by varying the position and the size of the two gaps. For an optimized antenna without a back-up metallic reflector, return-loss bandwidth of 68.7% (2.2-4.5 GHz) and axial-ratio bandwidth of 53% (2.2-3.8 GHz) can be achieved. The axial-ratio bandwidth of the antenna with a back-up reflector is 38%. ¬© 2013 Taylor &amp; Francis.</t>
  </si>
  <si>
    <t>119-128</t>
  </si>
  <si>
    <t>Circularly polarized antenna with two edge-coupled open-loops</t>
  </si>
  <si>
    <t>10.1080/09205071.2013.858608</t>
  </si>
  <si>
    <t>2-s2.0-84889587393</t>
  </si>
  <si>
    <t>['various modes', 'simulated data', 'modal analysis', 'input impedance', 'fundamental mode', 'field expressions', 'efficiently utilized', 'design broad']</t>
  </si>
  <si>
    <t>Cavity model | Input impedance | Internal field | Microstrip antenna | Radiation patterns | Resonant frequency</t>
  </si>
  <si>
    <t>Cavity model analysis is performed for 30¬∞-60¬∞-90¬∞ triangular microstrip antenna. Field expressions for various modes are given. Current is modeled as one dimensional ribbon to find the input impedance. Far field radiation patterns for fundamental mode are evaluated using equivalence principle. Results are verified with measures and/or 3D simulated data. It is found that our theory shows close agreement with measured and/or simulated data. It is much less complex and generalized in terms of modal analysis but at the same time more accurate than the other reported analytical techniques for the structure. It is believed that the results can be efficiently utilized to design broad-side 30¬∞-60¬∞-90¬∞ triangular microstrip antenna. ¬© 2013 Taylor &amp; Francis.</t>
  </si>
  <si>
    <t>91-101</t>
  </si>
  <si>
    <t>60020825;60020825</t>
  </si>
  <si>
    <t>36994973100;55109397800</t>
  </si>
  <si>
    <t>Maity, Sudipta;Gupta, Bhaskar</t>
  </si>
  <si>
    <t>Maity S.</t>
  </si>
  <si>
    <t>Simplified analysis for 30¬∞-60¬∞-90¬∞ triangular microstrip antenna</t>
  </si>
  <si>
    <t>10.1080/09205071.2013.857279</t>
  </si>
  <si>
    <t>2-s2.0-84889592029</t>
  </si>
  <si>
    <t>1001/PELET/854004RUT USM</t>
  </si>
  <si>
    <t>['thus reduced', 'shorted across', 'resonant frequency', 'proposed antenna', 'pads connected', 'measured gain', 'lumped element', 'low volume', 'low cost', 'interdigital capacitor', 'centre finger', 'array operating', '8 ghz', '20 dbi']</t>
  </si>
  <si>
    <t>Antenna size | Corporate network | Interdigital | Quasi-lumped element | Series array</t>
  </si>
  <si>
    <t>A linear array quasi-lumped element resonator antenna with parallel feed network is presented. The proposed antenna was excited by a corporate feed network. The antenna element consists of the interdigital capacitor in parallel with a straight narrow strip inductor. The inductor is the centre finger and shorted across the interdigital capacitor. With the pads connected at both ends of the structure, adjustment to tune the resonant frequency of the resonator is possible. Seeing that the proposed antenna is a lumped element, it is estimated that significant size reduction is realizable with attendant low mass, low volume, and low cost. Therefore, the individual radiating element has a small footprint area of 0.112Œª0 √ó 0.108Œª0, and thus reduced the overall antenna real estate moderately. The measured gain of the array operating at 5.8 GHz is 16.20 dBi. The proposed antenna exhibits moderate bandwidth enhancement and reasonable directional characteristics. ¬© 2013 Taylor &amp; Francis.</t>
  </si>
  <si>
    <t>60000906;60000906</t>
  </si>
  <si>
    <t>55189927700;9333604100</t>
  </si>
  <si>
    <t>Olokede, S. S.;Ain, M. F.</t>
  </si>
  <si>
    <t>Olokede S.</t>
  </si>
  <si>
    <t>A linear array quasi-lumped element resonator antenna with a corporate-feed network</t>
  </si>
  <si>
    <t>10.1080/09205071.2013.850454</t>
  </si>
  <si>
    <t>2-s2.0-84889593478</t>
  </si>
  <si>
    <t>['simulated results', 'scaling factor', 'radiation patterns', 'provides broadband', 'proposed antenna', 'periodic fashion', 'maximum gain', 'frequency range', 'francis group', 'element rectangular', 'different frequencies', 'compared favorably', '5 ghz', '4 dbi', '18 ghz', '10 db']</t>
  </si>
  <si>
    <t>dielectric resonator antenna | Ku-band | log-periodic technique | microstrip line feeding</t>
  </si>
  <si>
    <t>A log-periodic dielectric resonator antenna array for Ku-band (12 to 18 GHz) applications is investigated. The resonators of a seven-element rectangular-shaped dielectric resonator antenna array are arranged in a log-periodic fashion. The proposed antenna is excited by a log-periodic microstrip series feed line. It provides broadband with 46% of wider impedance bandwidth covering a frequency range of 11.4 to 18 GHz with |S 11| less than-10 dB. The proposed array achieved a maximum gain of 11.4 dBi at a frequency of 14.5 GHz. The measured S-parameter, gain, and radiation patterns are presented for different frequencies. The scaling factor of 1.05 has been chosen for this design. Simulated results are compared favorably with physically measured values. ¬© 2014 Taylor and Francis Group, LLC.</t>
  </si>
  <si>
    <t>19-33</t>
  </si>
  <si>
    <t>57191103590;7006815680</t>
  </si>
  <si>
    <t>Kumari, Runa;Behera, Santanu Kumar</t>
  </si>
  <si>
    <t>Kumari R.</t>
  </si>
  <si>
    <t>Investigation on log-periodic dielectric resonator antenna array for ku-band applications</t>
  </si>
  <si>
    <t>10.1080/02726343.2014.846175</t>
  </si>
  <si>
    <t>2-s2.0-84890484913</t>
  </si>
  <si>
    <t>['whole 57', 'technology 2014', 'substrate integrated', 'simulations show', 'return loss', 'presented featuring', 'numerical results', 'novel transition', 'insertion loss', 'indoor applications', 'il ),', 'coplanar waveguide', '9 db', '2 db', '12 db']</t>
  </si>
  <si>
    <t>A novel transition from a grounded-coplanar waveguide to a substrate integrated-waveguide (SIW) is presented featuring a fully planar bias tee for the development of 60 GHz radio-over-fibre photonic transmitters for indoor applications. The transition is intended to serve as a connection between a 60 GHz photodiode chip and SIW antennas suitable for indoor data distribution. Simulations show that in the whole 57-64 GHz communication band, the return loss (RL) is at least 15 dB, whereas the insertion loss (IL), is &lt; 0.9 dB. Measurements of a back-to-back configuration confirm the numerical results, with a IL of ~2 dB and a RL &gt; 12 dB. ¬© The Institution of Engineering and Technology 2014.</t>
  </si>
  <si>
    <t>34-35</t>
  </si>
  <si>
    <t>60014264;60014264;60014264;60014264</t>
  </si>
  <si>
    <t>54787687300;55813315300;56692560300;7003986354</t>
  </si>
  <si>
    <t>Flammia, I.;Khani, B.;Arafat, S.;St√∂hr, A.</t>
  </si>
  <si>
    <t>Duisburg</t>
  </si>
  <si>
    <t>Universit√§t Duisburg-Essen</t>
  </si>
  <si>
    <t>Flammia I.</t>
  </si>
  <si>
    <t>60 GHz grounded-coplanar-waveguide-tosubstrate-integrated-waveguide transition for RoF transmitters</t>
  </si>
  <si>
    <t>10.1049/el.2013.3533</t>
  </si>
  <si>
    <t>2-s2.0-84891354123</t>
  </si>
  <si>
    <t>['technology 2014', 'reflectarray antenna', 'proposed solution', 'plate illuminated', 'novel solution', 'mass production', 'laser cut', 'compact antenna', '5 mm']</t>
  </si>
  <si>
    <t>A novel solution for the manufacture of a reflectarray antenna is presented. The unit cell simply consists of dielectric foam inserted between two thick metallic plates. The plate illuminated by the feeder is a 0.5 mm-thick stainless steel sheet into which the C and the reverse C slots are laser cut. This solution allows one to obtain an efficient, robust and compact antenna with low-cost manufacturing process even for no mass production. Preliminary measurements show the feasibility of the proposed solution and its performances. ¬© The Institution of Engineering and Technology 2014.</t>
  </si>
  <si>
    <t>16-17</t>
  </si>
  <si>
    <t>60021859;60021859;60021859</t>
  </si>
  <si>
    <t>16023838800;24767142100;55575947900</t>
  </si>
  <si>
    <t>Carluccio, G.;Mazzinghi, A.;Freni, A.</t>
  </si>
  <si>
    <t>Carluccio G.</t>
  </si>
  <si>
    <t>Design of complementary reflectarray</t>
  </si>
  <si>
    <t>10.1049/el.2013.2701</t>
  </si>
  <si>
    <t>2-s2.0-84891357050</t>
  </si>
  <si>
    <t>['two octaves', 'technology 2014', 'operational frequency', 'monopole antenna', 'liquid metal', 'continuously tuned', 'centre frequency', '5 ghz', '2 dbi']</t>
  </si>
  <si>
    <t>Liquid metal is used to tune the operational frequency of a monopole antenna by adjusting its length. The centre frequency can be continuously tuned over two octaves, 2.0-9.5 GHz, while maintaining a gain of ~5.2 dBi. ¬© The Institution of Engineering and Technology 2014.</t>
  </si>
  <si>
    <t>19-20</t>
  </si>
  <si>
    <t>60013791;60013791;60013791;60013791</t>
  </si>
  <si>
    <t>55933685500;55932217400;8951641400;6603929692</t>
  </si>
  <si>
    <t>Morishita, A. M.;Kitamura, C. K.Y.;Ohta, A. T.;Shiroma, W. A.</t>
  </si>
  <si>
    <t>Morishita A.</t>
  </si>
  <si>
    <t>Two-octave tunable liquid-metal monopole antenna</t>
  </si>
  <si>
    <t>10.1049/el.2013.2971</t>
  </si>
  <si>
    <t>2-s2.0-84891359725</t>
  </si>
  <si>
    <t>['uhf band', 'twas end', 'technology 2014', 'tagged items', 'tag location', 'stationary current', 'since twas', 'resonating structures', 'measured tests', 'matched load', 'low far', 'field maximisation', 'field gain', 'field distributions', 'field components', 'easy integration', 'confined volume', 'commercial readers', 'array element', 'arbitrary sizes', 'antenna surface']</t>
  </si>
  <si>
    <t>An array of 2 √ó 2 travelling wave antennas (TWAs) is proposed for near-field RFID applications in the UHF band (865-928 MHz). Each array element is characterised by a meandered line based on coplanar waveguide technology. All the TWAs end on a matched load, which allows for non-stationary current and field distributions as well as a low far-field gain. Thus, strong and uniform fields within a confined volume above the antenna surface have been obtained, with a field maximisation in the antenna central area, where tagged items are supposed to lie on. The meander geometry allows exciting all-field components, making the tag detection almost independent of tag location and orientation when it lies on the antenna surface. Since TWAs are not resonating structures, the proposed antenna results are scalable, allowing for an easy integration in commercial readers with arbitrary sizes. In particular, a 275 √ó 135 √ó 10 mm3 antenna has been designed to fit a particular commercial desktop reader size. Measured tests on the antenna read range were carried out, showing a field distribution maximised in the broadside direction within 10 cm from the antenna surface. ¬© The Institution of Engineering and Technology 2014.</t>
  </si>
  <si>
    <t>60028868;60028868;60028868;60028868;113437685</t>
  </si>
  <si>
    <t>55511355900;35193551900;35193544300;7003596999;24786999800</t>
  </si>
  <si>
    <t>Michel, A.;Caso, R.;Buffi, A.;Nepa, P.;Isola, G.</t>
  </si>
  <si>
    <t>Pisa;Lucca</t>
  </si>
  <si>
    <t>Universit√† di Pisa;CAEN RFID S.r.l.</t>
  </si>
  <si>
    <t>60028868;113437685</t>
  </si>
  <si>
    <t>Michel A.</t>
  </si>
  <si>
    <t>Meandered TWAs array for near-field UHF RFID applications</t>
  </si>
  <si>
    <t>10.1049/el.2013.3099</t>
  </si>
  <si>
    <t>2-s2.0-84891367960</t>
  </si>
  <si>
    <t>['¬© 2014', 'wireless sensors', 'usage monitoring', 'strain measurement', 'results reveal', 'reliable health', 'quality factor', 'practical application', 'paper presents', 'licensee mdpi', 'interrogation distance', 'increased four', 'damage detection', 'cmpa sensor', 'civil industries', '20 cm']</t>
  </si>
  <si>
    <t>Microstrip patch antenna | Passive sensor | Quality factor | Structural health monitoring | Wireless strain sensor</t>
  </si>
  <si>
    <t>Recently introduced passive wireless strain sensors based on microstrip patch antennas have shown great potential for reliable health and usage monitoring in aerospace and civil industries. However, the wireless interrogation range of these sensors is limited to few centimeters, which restricts their practical application. This paper presents an investigation on the effect of circular microstrip patch antenna (CMPA) design on the quality factor and the maximum practical wireless reading range of the sensor. The results reveal that by using appropriate substrate materials the interrogation distance of the CMPA sensor can be increased four-fold, from the previously reported 5 to 20 cm, thus improving considerably the viability of this type of wireless sensors for strain measurement and damage detection. ¬© 2014 by the authors; licensee MDPI, Basel, Switzerland.</t>
  </si>
  <si>
    <t>595-605</t>
  </si>
  <si>
    <t>60011362;60011362;60011362;60011362;60011362;60011362</t>
  </si>
  <si>
    <t>43861255800;24343667200;7202541274;55588859700;18839512000;6602413355</t>
  </si>
  <si>
    <t>Daliri, Ali;Galehdar, Amir;Rowe, Wayne S.T.;John, Sabu;Wang, Chun H.;Ghorbani, Kamran</t>
  </si>
  <si>
    <t>Quality factor effect on the wireless range of microstrip patch antenna strain sensors</t>
  </si>
  <si>
    <t>10.3390/s140100595</t>
  </si>
  <si>
    <t>2-s2.0-84891761567</t>
  </si>
  <si>
    <t>['unique characteristics', 'slit size', 'several frequencies', 'multiple bands', 'frequency range', 'design results', 'design 1', 'composite materials', 'center frequencies', '1750 mhz', '0 ghz']</t>
  </si>
  <si>
    <t>We have reported multiband meandered truncated square microstrip patch antenna loaded with metamaterial in this paper. The patch is meandered at edges and truncated at corners. Metamaterials are composite materials that provide some unique characteristics, which are not available in nature. The inclusion of these structures allows simultaneous operation over several frequencies. The antenna is designed to function in multiple bands in the frequency range of 0.5-2.0 GHz. The antenna has five working frequency bands and its center frequencies are 660, 950, 1330, 1580, and 1750 MHz for design 1. We have obtained design 2 by changing the slit size and the design has five working frequency bands. Design results are obtained by a high frequency structure simulator which is used for simulating microwave passive components. ¬© 2013 Taylor and Francis.</t>
  </si>
  <si>
    <t>19-34</t>
  </si>
  <si>
    <t>60097536;110855797</t>
  </si>
  <si>
    <t>37102386100;6602391485</t>
  </si>
  <si>
    <t>Patel, Shobhit K.;Kosta, Y. P.</t>
  </si>
  <si>
    <t>Charotar University of Science &amp; Technology;Marwadi Education Foundation</t>
  </si>
  <si>
    <t>Patel S.</t>
  </si>
  <si>
    <t>Multiband metamaterial truncated square microstrip-based radiating structure design</t>
  </si>
  <si>
    <t>10.1080/17455030.2013.861095</t>
  </si>
  <si>
    <t>2-s2.0-84894589219</t>
  </si>
  <si>
    <t>['vegetation type', 'unprecedented opportunity', 'secondary vegetation', 'sclerophyll woodlands', 'sclerophyll woodland', 'sclerophyll canopy', 'rainforest understory', 'prevents regeneration', 'north queensland', 'native vegetation', 'likely cause', 'large areas', 'irreversible change', 'ifa ).', 'ground truthing', 'ground cover', 'forest types', 'entire bioregion', 'coding system', 'climatic changes', 'causative factors', 'bioregion consists', 'aerial photos', '50 000', '25 000']</t>
  </si>
  <si>
    <t>change | fire | fire effects | fire regimes | forests | geographical information systems | geology | habitats | mapping | Queensland | rainforests | regions</t>
  </si>
  <si>
    <t>The vegetation and geology of the Wet Tropics Bioregion of North Queensland, covering 1 998 150 ha, were mapped at a scale of 1:50 000. The resulting geographic information system (GIS) data base provided an unprecedented opportunity to examine vegetation condition across the entire bioregion. Mapping used colour aerial photography at 1:25 000, informed by ground truthing. Vegetation type, nature of the understory and ground cover, degree and type of disturbance, and the presence of secondary vegetation were described by a coding system, with codes marked directly on the aerial photos.Analysis of these data has confirmed a picture, which emerged from ground truthing, of large areas of sclerophyll woodland and forest being invaded by a rainforest understory that prevents regeneration of the sclerophyll canopy. Fifty-three per cent of the native vegetation of the bioregion consists of non-rainforest vegetation types, dominated in both area and number by sclerophyll woodlands and forests. Seventeen per cent of the 735 713 ha of sclerophyll woodland and forest types were assessed as having suffered irreversible change. Between 25% and 79% of individual forest vegetation types were judged to have been affected by irreversible change. No climatic changes, or changes in the environment, apart from those related to changing fire regimes, were identified as causative factors. Changed fire regimes, predominantly fire exclusion, are considered to be the most likely cause. ¬© 2014 Institute of Foresters of Australia (IFA).</t>
  </si>
  <si>
    <t>Australian Forestry</t>
  </si>
  <si>
    <t>;;100592328;</t>
  </si>
  <si>
    <t>55947289400;57206500900;56081559200;57197422419</t>
  </si>
  <si>
    <t>Stanton, Peter;Stanton, David;Stott, Mike;Parsons, Mark</t>
  </si>
  <si>
    <t>Cairns</t>
  </si>
  <si>
    <t>Wet Tropics Management Authority</t>
  </si>
  <si>
    <t>Stanton P.</t>
  </si>
  <si>
    <t>Fire exclusion and the changing landscape of Queenslands Wet Tropics Bioregion 1. the extent and pattern of transition</t>
  </si>
  <si>
    <t>10.1080/00049158.2014.881702</t>
  </si>
  <si>
    <t>2-s2.0-84896784888</t>
  </si>
  <si>
    <t>['yandii karanovic', 'western australia', 'tree topology', 'supported clade', 'subfamily timiriaseviinae', 'strongly supported', 'shell morphology', 'shell characters', 'rosacythere colin', 'recent genera', 'quasihirsuta karanovic', 'previously believed', 'posterior extension', 'pilbara region', 'phylogenetic relationships', 'original descriptions', 'one including', 'nov .,', 'ninth species', 'nine genera', 'new species', 'new insight', 'new characters', 'martensi karanovic', 'lophodont one', 'living representatives', 'hinge structure', 'gondwanan lineage', 'gomphocythere sars', 'geological age', 'genus gomphodella', 'frambocythere colin', 'fossil genera', 'first time', 'female body', 'cytheridella daday', 'collected sympatrically', 'closely related', 'close connection', 'characters provide', 'another well', 'also report', 'also presented', 'alexanderi sp', '1981 belongs']</t>
  </si>
  <si>
    <t>Australia | cladistics | fossil ostracods | Limnocytheridae | subterranean waters | systematics</t>
  </si>
  <si>
    <t>Gomphodella De Deckker, 1981 belongs to the subfamily Timiriaseviinae, and it inhabits almost exclusively subterranean waters of Western Australia. We describe the ninth species of the genus, G. alexanderi sp. nov., from bore-holes in the Pilbara region. The species is closely related to G. yandii Karanovic, 2009 and G. quasihirsuta Karanovic, 2009, but can be distinguished by its shell morphology, appearance of the hemipenis, and chaetotaxy of the antenna. We also report on G. yandii and G. cf. martensi Karanovic, 2009, collected sympatrically with the new species, indicating some new characters not mentioned in the original descriptions. We show for the first time that Gomphodella has an inverse lophodont hinge, instead of a lophodont one as previously believed. The significance of the hinge structure, sulci, and other shell characters in the systematics of Timiriaseviinae are discussed. In addition, the posterior extension on the female body, the so-called forked organ, is here reported for the first time in the genus Gomphodella. Because these characters provide a new insight into the phylogenetic relationships of Timiriaseviinae we performed two cladistic analyses: one including only nine genera with living representatives, the other including 17 genera. They resulted in one and 23 equally parsimonious trees respectively. Inclusion of the fossil taxa significantly changes the tree topology, but on both trees the Gondwanan lineage, Cytheridella Daday, 1905/Gomphocythere Sars, 1924/Gomphodella is strongly supported, as well as a close connection between the South American semi-terrestrial and some fossil genera. Another well-supported clade is formed by the genera Kovalevskiella Klein, 1963, Frambocythere Colin, 1980 and Rosacythere Colin, 1980. Maps of distribution of Recent genera and geological age of Timiriaseviinae are also presented here.http://zoobank.org/urn:lsid:zoobank.org:pub:E3041FDD-7233-4733- 841C-98549108FE61 ¬© 2014 The Trustees of the Natural History Museum, London.</t>
  </si>
  <si>
    <t>93-110</t>
  </si>
  <si>
    <t>Systematics and Biodiversity</t>
  </si>
  <si>
    <t>60024872-60190740;60017526-60009512-60031806</t>
  </si>
  <si>
    <t>55913639000;7005752023</t>
  </si>
  <si>
    <t>Karanovic, Ivana;Humphreys, William F.</t>
  </si>
  <si>
    <t>Australia;Australia;South Korea;Australia;Australia</t>
  </si>
  <si>
    <t>Hobart;Perth;Seoul;Perth;Adelaide</t>
  </si>
  <si>
    <t>Institute for Marine and Antarctic Studies;The University of Western Australia;Hanyang University;Western Australian Museum;The University of Adelaide</t>
  </si>
  <si>
    <t>60190740;60031806;60024872;60017526;60009512</t>
  </si>
  <si>
    <t>Karanovic I.</t>
  </si>
  <si>
    <t>Phylogeny and diversity of Timiriaseviinae ostracods (Podocopida, Cytheroidea) with description of one new species from arid Western Australia</t>
  </si>
  <si>
    <t>10.1080/14772000.2014.882870</t>
  </si>
  <si>
    <t>2-s2.0-84897612807</t>
  </si>
  <si>
    <t>['unit cells', 'spiral inductors', 'small dimension', 'second antenna', 'proper capacitive', 'performance parameters', 'inductive components', 'four b', 'first antenna', 'effective aperture']</t>
  </si>
  <si>
    <t>communication systems | metamaterial (MTM) | printed planar patch antennas | ultra wideband small antenna</t>
  </si>
  <si>
    <t>The article presents implementation of two antennas based on metamaterial (MTM) technology, standard printed planar patch manufacturing techniques and applying the proper capacitive and inductive components such as b-shaped gap capacitances and spiral inductors. The first antenna is constructed of four b-shaped unit cells with small dimension, ultra wideband performance and good radiation patterns. By increasing the number of unit cells, the effective aperture of the structure is increased that leads to increasing the performance parameters. Hence, the second antenna is designed by six unit cells, which has exhibited better performance parameters in comparison to the first antenna, but also with a slightly larger size.</t>
  </si>
  <si>
    <t>International Journal of Electronics Letters</t>
  </si>
  <si>
    <t>Printed planar patch antennas based on metamaterial</t>
  </si>
  <si>
    <t>10.1080/21681724.2013.874042</t>
  </si>
  <si>
    <t>2-s2.0-84930065408</t>
  </si>
  <si>
    <t>Budapesti M≈±szaki √©s Gazdas√°gtudom√°nyi Egyetem</t>
  </si>
  <si>
    <t>T√ÅMOP-4.2.2.</t>
  </si>
  <si>
    <t>['understanding drought', 'underlying processes', 'two channels', 'survive desiccation', 'survive dehydration', 'sun leaves', 'shade habitats', 'rights reserved', 'resurrection plants', 'red fluorescence', 'red antennae', 'parallel estimation', 'modulated red', 'measure non', 'intensive increase', 'increase antennae', 'higher far', 'haberlea rhodopensis', 'excess irradiation', 'excellent models', 'dry state', 'chlorophyll fluorometer', 'chl content', 'broadband channel', 'based quenching', 'based non', '10 %.']</t>
  </si>
  <si>
    <t>Excitation energy allocation | Far-red fluorescence | Haberlea rhodopensis | Intelligent FluoroSensor | Resurrection plant</t>
  </si>
  <si>
    <t>Resurrection plants can survive dehydration to air-dry state, thus they are excellent models of understanding drought and dehydration tolerance mechanisms. Haberlea rhodopensis, a chlorophyll-retaining resurrection plant, can survive desiccation to relative water content below 10%. Leaves, detached from plants of sun and shade habitats, were moderately (‚àº50%) dehydrated in darkness. During desiccation, chlorophyll a fluorescence was detected by the recently innovated wireless Intelligent FluoroSensor (IFS) chlorophyll fluorometer, working with three different detectors: a pulse-amplitude-modulated (PAM) broadband channel and two channels to measure non-modulated red and far-red fluorescence. No change in area-based chlorophyll content of leaves was observed. The maximal quantum efficiency of photosystem II decreased gradually in both shade and sun leaves. Shade leaves could not increase antennae-based quenching, thus inactivated photosystem II took part in quenching of excess irradiation. Sun leaves seemed to be pre-adapted to quench excess light as they established an intensive increase in antennae-based non-photochemical quenching parallel to desiccation. The higher far-red to red antennae-based quenching may sign light-harvesting complex reorganization. Thus, compared to PAM, IFS chlorophyll fluorometer has additional benefits including (i) parallel estimation of changes in the Chl content and (ii) prediction of underlying processes of excitation energy quenching. ¬© 2013 Elsevier Ltd. All rights reserved.</t>
  </si>
  <si>
    <t>217-225</t>
  </si>
  <si>
    <t>60025187;60030035;60122664;60030035;60030035;60122664</t>
  </si>
  <si>
    <t>25522769800;15069506800;6507123439;55967097500;6603570408;7003637706</t>
  </si>
  <si>
    <t>Solti, √Åd√°m;Lenk, S√°ndor;Mihailova, Gergana;Mayer, P√©ter;Bar√≥csi, Attila;Georgieva, Katya</t>
  </si>
  <si>
    <t>Bulgaria;Hungary;Hungary</t>
  </si>
  <si>
    <t>Sofia;Budapest;Budapest</t>
  </si>
  <si>
    <t>Institute of Plant Physiology and Genetics;Budapest University of Technology and Economics;E√∂tv√∂s Lor√°nd Tudom√°nyegyetem</t>
  </si>
  <si>
    <t>60122664;60030035;60025187</t>
  </si>
  <si>
    <t>Solti A.</t>
  </si>
  <si>
    <t>Effects of habitat light conditions on the excitation quenching pathways in desiccating Haberlea rhodopensis leaves: An Intelligent FluoroSensor study</t>
  </si>
  <si>
    <t>S1011134413002601</t>
  </si>
  <si>
    <t>10.1016/j.jphotobiol.2013.11.016</t>
  </si>
  <si>
    <t>2-s2.0-84890487601</t>
  </si>
  <si>
    <t>['zno nanoparticles', 'zno nanofluid', 'zinc oxide', 'waterflooding systems', 'w coupled', 'using 0', 'temperature increased', 'synthesised using', 'results imply', 'ray diffraction', 'particle sizes', 'oil recovery', 'oil industry', 'nanofluid injection', 'major challenge', 'magnetic feeders', 'highly crystalline', 'gel method', 'field signal', 'fesem ).', 'curved antennae', 'curved antenna', 'band gap', '39 nm', '326 ev', '088 ev']</t>
  </si>
  <si>
    <t>Carbon nanotubes (CNTs) | Electromagnetic waves | Nanofluid | Oil recovery</t>
  </si>
  <si>
    <t>A major challenge for the oil industry is increasing the oil recovery from reservoirs. Nanofluid injection with the aid of electromagnetic (EM) waves can improve oil recovery. Nanoparticles of zinc oxide (ZnO) were synthesised using a sol-gel method and characterised using X-ray diffraction (XRD) and field emission scanning electron microscopy (FESEM). Nanofluids of SWCNT and zinc oxide (ZnO) were used in this oil recovery study. It was observed that curved antennae with magnetic feeders gave a 472% larger D-field signal than those without magnetic feeders. The Dmol3 simulations showed that the band gap of ZnO is 1.088 eV, and the band gap of the SWCNT was 0.326 eV. The particle sizes of the ZnO nanoparticles were in the range of 30-39 nm. FESEM and HRTEM images showed that the samples were highly crystalline, and the grain size increased as the temperature increased. As a result, these nanoparticles were suitable for the preparation of the nanofluid and oil recovery applications. Oil recovery using 0.001% (w/w) ZnO nanofluid and EM was 16.10 % of OOIP, and using 0.01% SWNT nanofluid yielded an oil recovery of 23 ROIP %. These results imply that injecting a ZnO oxide nanofluid of 0.001% w/w coupled with a curved antenna and magnetic feeders has the potential to improve oil recovery in waterflooding systems. ¬© (2014) Trans Tech Publications.</t>
  </si>
  <si>
    <t>Journal of Nano Research</t>
  </si>
  <si>
    <t>36106308700;24781344300;57217651016;14420604300;55991274400;55991759100</t>
  </si>
  <si>
    <t>Shafie, Afza;Yahya, Noorhana;Kashif, Muhammad;Zaid, Hasnah M.;Solemani, Hassan;Alnarabiji, Mohamad Sahban</t>
  </si>
  <si>
    <t>Shafie A.</t>
  </si>
  <si>
    <t>The band structures of single-walled carbon nanotubes and ZnO nanoparticles used for oil recovery in water flooding system</t>
  </si>
  <si>
    <t>10.4028/www.scientific.net/JNanoR.26.101</t>
  </si>
  <si>
    <t>2-s2.0-84891767993</t>
  </si>
  <si>
    <t>['¬© 2014', 'three months', 'return losses', 'results showed', 'reconfigurable antenna', 'radio frequency', 'promising choice', 'operation time', 'operating frequency', 'new application', 'network analysis', 'mobile phones', 'mobile devices', 'minimize electrolysis', 'lithium perchlorate', 'licensee mdpi', 'ipmc actuator', 'ipmc acts', 'f antenna', 'experimentally demonstrated', 'driving voltage', 'applied inside', '5 v', '3 volts', '200 œºm', '10 db', '10 %.', '1 ghz']</t>
  </si>
  <si>
    <t>Electro-active polymer actuator | Reconfigurable antenna | RF switch</t>
  </si>
  <si>
    <t>In this paper, a new application of an electro-active-polymer for a radio frequency (RF) switch is presented. We used an ionic polymer metallic composite (IPMC) switch to change the operating frequency of an inverted-F antenna. This switch is light in weight, small in volume, and low in cost. In addition, the IPMC is suitable for mobile devices because of its driving voltage of 3 volts and thickness of 200 Œºm. The IPMC acts as a normally-on switch to control the operating frequency of a reconfigurable antenna in mobile phones. We experimentally demonstrated by network analysis that the IPMC switch could shift its operating frequency from 1.1 to 2.1 GHz, with return losses of than -10 dB at both frequencies. To minimize electrolysis and maximize the operation time in air, propylene carbonate electrolyte with lithium perchlorate (LiClO4) was applied inside the IPMC. The results showed that when the IPMC was actuated over three months at 3.5 V, the tip displacement fell by less than 10%. Therefore, an IPMC actuator is a promising choice for application to a reconfigurable antenna. ¬© 2014 by the authors; licensee MDPI, Basel, Switzerland.</t>
  </si>
  <si>
    <t>834-847</t>
  </si>
  <si>
    <t>60005429;60005429;60005429;60005429;60005429;60005429;60005429</t>
  </si>
  <si>
    <t>55180362000;55991629900;55992240900;55991770500;40560986100;7401775911;8914417200</t>
  </si>
  <si>
    <t>Lin, Yi Chen;Yu, Chung Yi;Li, Chung Min;Liu, Chin Heng;Chen, Jiun Peng;Chu, Tah Hsiung;Su, Guo Dung John</t>
  </si>
  <si>
    <t>Lin Y.C.</t>
  </si>
  <si>
    <t>An ionic-polymer-metallic composite actuator for reconfigurable antennas in mobile devices</t>
  </si>
  <si>
    <t>10.3390/s140100834</t>
  </si>
  <si>
    <t>2-s2.0-84891806313</t>
  </si>
  <si>
    <t>Fondazione Umberto Veronesi</t>
  </si>
  <si>
    <t>['thus investigated', 'response vectors', 'olfactory system', 'may expand', 'integrating artificial', 'high sensitivity', 'fruit fly', 'excellent chemosensors', 'different types', 'clinical diagnostics', 'cell volatiles', 'cancer cells', 'biological sensors', 'biological olfaction', 'antenna responses']</t>
  </si>
  <si>
    <t>Cancer cells and non-cancer cells differ in their metabolism and they emit distinct volatile compound profiles, allowing to recognise cancer cells by their scent. Insect odorant receptors are excellent chemosensors with high sensitivity and a broad receptive range unmatched by current gas sensors. We thus investigated the potential of utilising the fruit fly's olfactory system to detect cancer cells. Using in vivo calcium imaging, we recorded an array of olfactory receptor neurons on the fruit fly's antenna. We performed multidimensional analysis of antenna responses, finding that cell volatiles from different cell types lead to characteristic response vectors. The distances between these response vectors are conserved across flies and can be used to discriminate healthy mammary epithelial cells from different types of breast cancer cells. This may expand the repertoire of clinical diagnostics, and it is the first step towards electronic noses equipped with biological sensors, integrating artificial and biological olfaction.</t>
  </si>
  <si>
    <t>SREP03576</t>
  </si>
  <si>
    <t>60025525;60025525;60025525;60025525;60025525-60027509;60027509;60032350;60027509;60027509;60027509;60027509;60027509</t>
  </si>
  <si>
    <t>22954980300;6507559727;56257364900;55990339200;6503884486;7005920157;7801518836;7007177639;6504718273;23975419300;36699169900;7006897300</t>
  </si>
  <si>
    <t>Strauch, Martin;L√ºdke, Alja;M√ºnch, Daniel;Laudes, Thomas;Giovanni Galizia, C.;Martinelli, Eugenio;Lavra, Luca;Paolesse, Roberto;Ulivieri, Alessandra;Catini, Alexandro;Capuano, Rosamaria;Di Natale, Corrado</t>
  </si>
  <si>
    <t>Italy;Italy;Germany</t>
  </si>
  <si>
    <t>Rome;Rome;Konstanz</t>
  </si>
  <si>
    <t>Sapienza Universit√† di Roma;Universit√† degli Studi di Roma "Tor Vergata";Universit√§t Konstanz</t>
  </si>
  <si>
    <t>60032350;60027509;60025525</t>
  </si>
  <si>
    <t>Strauch M.</t>
  </si>
  <si>
    <t>More than apples and oranges - Detecting cancer with a fruit fly's antenna</t>
  </si>
  <si>
    <t>10.1038/srep03576</t>
  </si>
  <si>
    <t>2-s2.0-84891819098</t>
  </si>
  <si>
    <t>['zinc oxide', 'using nanofluids', 'towed close', 'temperature increased', 'similar case', 'samples sintered', 'results imply', 'place ).', 'original oil', 'oil reservoir', 'oil recovery', 'offshore environments', 'nanoparticle sizes', 'magnetic feeders', 'low loss', 'low frequencies', 'laboratory scale', 'iron oxide', 'injecting 0', 'horizontal antenna', 'good crystallinity', 'gel method', 'em field', 'curve antenna', 'antenna study', '60 nm']</t>
  </si>
  <si>
    <t>Electromagnetic waves | Interfacial tension | Nanofluid | Oil recovery</t>
  </si>
  <si>
    <t>Oil recovery in offshore environments can be increased by using nanofluids with electromagnetic waves generated from an antenna in the oil reservoir. In the case of offshore environments, these constraints can be avoided if a horizontal antenna is towed close to the seabed, which maximises the electromagnetic energy transferred from the overburden to the reservoir and nanofluids in the reservoir. In this research, a new enhanced antenna is used with iron oxide (Fe2O3) and zinc oxide (ZnO) nanofluids for oil recovery applications at the laboratory scale. In the antenna study, it was observed that the curve antenna with magnetic feeders gave a 1978% increase in the magnetic field signal strength compared to the case without magnetic feeders. The curve antenna with magnetic feeders produced a 473% increase in the electric field signal strength compared to the case without magnetic feeders. Iron oxide (Fe2O3) nanoparticles were prepared by the sol-gel method. The iron oxide (Fe2O3) nanoparticle sizes were in the range of 30.27-37.60 nm. FESEM and HRTEM images show that the samples have good crystallinity and that the grain size increased as temperature increased. Iron oxide (Fe2O3) samples sintered at 500¬∞C showed a high initial permeability and Q-factor and a low loss factor compared to samples sintered at 500¬∞C. The sample had a very high initial permeability and a low loss at low frequencies; therefore, it was suitable for the preparation of the nanofluid and oil recovery applications. Oil recovery through the usage of 0.1 % (w/w) iron oxide (Fe2O3) nanofluid with an EM field generated from the curve antenna with magnetic feeders was 33.45% of OOIP (original oil in place). In a similar case where 0.1 % (w/w) zinc oxide (ZnO) nanofluid with an EM field was used, 22.46 % of OOIP was recovered. These results imply that injecting 0.1% w/w iron oxide nanofluid coupled to the curve antenna with magnetic feeders has potential for oil recovery for improved water flooding systems because the high magnetic flux density that acts on the nanoparticles is proportional to the magnetic field strength. ¬© (2014) Trans Tech Publications.</t>
  </si>
  <si>
    <t>89-99</t>
  </si>
  <si>
    <t>24781344300;57217651016;36106308700;55991274400;14420604300;54991532100</t>
  </si>
  <si>
    <t>Yahya, Noorhana;Kashif, Muhammad;Shafie, Afza;Solemani, Hassan;Zaid, Hasnah M.;Latiff, Noor Rasyada Ahmad</t>
  </si>
  <si>
    <t>Yahya N.</t>
  </si>
  <si>
    <t>Improved oil recovery by high magnetic flux density subjected to iron oxide nanofluids</t>
  </si>
  <si>
    <t>10.4028/www.scientific.net/JNanoR.26.89</t>
  </si>
  <si>
    <t>2-s2.0-84891820168</t>
  </si>
  <si>
    <t>['¬© 2014', 'transmitting antennas', 'synthesized defect', 'surface plasmons', 'structure introduced', 'srtio3 substrates', 'space radiation', 'solution phase', 'signal quality', 'royal society', 'plasmonically interfacing', 'plasmonic nano', 'nanoplates synthesized', 'loss long', 'largely improved', 'free single', 'defined angles', 'combining sub', 'biochemical sensing']</t>
  </si>
  <si>
    <t>Surface plasmons based on metallic nanostructures enable light manipulation beyond the optical diffraction limit. We have epitaxially synthesized twin-free single-crystal Ag nanoplates on SrTiO3 substrates. Unlike the nanoplates synthesized in a solution phase, these nanoplates have perfectly clean surfaces as well as a quite large size of tens of micrometers. As-synthesized defect-free single-crystal Ag nanoplates have an atomically flat surface and sides with well-defined angles, allowing long distance propagation of surface plasmons and highly reliable plasmonic integration. By spatially separating receiving and transmitting antennas and plasmonically interfacing them, the signal quality of transmission/reception can be largely improved. Furthermore, by combining sub-dimensional nanostructures onto the two-dimensional space effective hierarchical plasmonic nano-complexes can be built up. Theoretical simulations well reproduced unique experimental results of coupling between SPPs and free-space radiation by the nanoplate antenna sides, low-loss long-range SPP propagation, and tunneling or scattering of SPPs at a nano-gap as well as a nano-structure introduced on the nanoplate. The single-crystal Ag nanoplate will find superb applications in plasmonic nano-circuitry and lab-on-a-chip for biochemical sensing. ¬© 2014 The Royal Society of Chemistry.</t>
  </si>
  <si>
    <t>60032144;60032144;60032144-60068693;60032144;60032144</t>
  </si>
  <si>
    <t>36126489200;24468141100;12041363300;24597761200;55502652500</t>
  </si>
  <si>
    <t>Lee, Hyoban;Jeong, Kwang Yong;Kang, Taejoon;Seo, Min Kyo;Kim, Bongsoo</t>
  </si>
  <si>
    <t>Korea Research Institute of Bioscience and Biotechnology;Korea Advanced Institute of Science and Technology</t>
  </si>
  <si>
    <t>60068693;60032144</t>
  </si>
  <si>
    <t>A twin-free single-crystal Ag nanoplate plasmonic platform: Hybridization of the optical nano-antenna and surface plasmon active surface</t>
  </si>
  <si>
    <t>10.1039/c3nr04492k</t>
  </si>
  <si>
    <t>2-s2.0-84890210911</t>
  </si>
  <si>
    <t>['visible absorption', 'synthesized decahydroacridine', 'supplementary materials', 'reaction conditions', 'potential use', 'pot method', 'photophysical properties', 'optical behavior', 'online edition', 'octahydroxanthene derivatives', 'model compounds', 'methanol solutions', 'francis group', 'fluorescence spectra', 'explained based', 'convenient one', 'bichromophoric systems', 'antenna moieties']</t>
  </si>
  <si>
    <t>Acridinediones | one-pot-synthesis | photophysical characterization | xanthenes</t>
  </si>
  <si>
    <t>A simple and convenient one-pot method for simultaneously obtaining decahydroacridine-1,8-diones and 1,8-dioxo-octahydroxanthene derivatives is described. A high conversion yielding both products was obtained under the reaction conditions. To understand the optical behavior of the model compounds and their potential use as antenna moieties in bichromophoric systems, the photophysical properties of all samples were studied using ultraviolet-visible absorption and steady-state fluorescence spectroscopy in methanol solutions. For the case of the acridinediones, the fluorescence spectra were found to exhibit the typical emission profile of the locally excited state, whereas, contrary to previous published experimental results, reliable fluorescence emission spectra for the xanthenes derivatives could not be obtained. On the other hand, the poor quantum yields of the synthesized decahydroacridine-1,8-diones were explained based on the benzene-like substitution effect, which favors the intersystem crossing relaxation mechanism. [Supplementary materials are available for this article. Go to the publisher's online edition of Synthetic Communications¬Æ for the following free supplemental resource(s): Full experimental and spectral details.] Copyright ¬© 2014 Taylor &amp; Francis Group, LLC.</t>
  </si>
  <si>
    <t>648-659</t>
  </si>
  <si>
    <t>Synthetic Communications</t>
  </si>
  <si>
    <t>60055696;60055696;60052098;60055696;60055696</t>
  </si>
  <si>
    <t>55983258100;57199679822;18042115600;7006398297;8202390000</t>
  </si>
  <si>
    <t>Martinez Gomez, Sugey M.;Alzate Sanchez, Diego M.;Rodr√≠guez-C√≥rdoba, William;Sierra, Cesar A.;Ochoa-Puentes, Cristian</t>
  </si>
  <si>
    <t>Colombia;Colombia</t>
  </si>
  <si>
    <t>Bogota;Medellin</t>
  </si>
  <si>
    <t>Universidad Nacional de Colombia;Universidad Nacional de Colombia Medellin</t>
  </si>
  <si>
    <t>60055696;60052098</t>
  </si>
  <si>
    <t>Martinez Gomez S.M.</t>
  </si>
  <si>
    <t>Competitive one-pot reactions: Simultaneous synthesis of decahydroacridine-1,8-diones and 1,8-dioxo-octahydroxanthenes and photophysical characterization</t>
  </si>
  <si>
    <t>10.1080/00397911.2013.831903</t>
  </si>
  <si>
    <t>2-s2.0-84891547633</t>
  </si>
  <si>
    <t>['¬± 1', 'short period', 'motion sensor', 'latanoprost resulted', 'latanoprost 0', 'iop measurements', 'implanted within', 'ciliary sulcus', '8 mmhg', '54 mmhg', '26 diurnal', '22 mmhg', '2 mmhg', '12 diurnal', '1 mmhg', '001 ).', '001 ),']</t>
  </si>
  <si>
    <t>Implant | Intraocular | IOP | MEMS | Pressure transducer | Wireless</t>
  </si>
  <si>
    <t>Purpose: To present an autonomous intraocular pressure (IOP) measurement technique using a wireless implantable transducer (WIT) and a motion sensor. Methods: The WIT optical aid was implanted within the ciliary sulcus of a normotensive rabbit eye after extracapsular clear lens extraction. An autonomous wireless data system (AWDS) comprising of a WIT and an external antenna aided by a motion sensor provided continuous IOP readings. The sensitivity of the technique was determined by the ability to detect IOP changes resulting from the administration of latanoprost 0.005% or dorzolamide 2%, while the reliability was determined by the agreement between baseline and vehicle (saline) IOP. Results: On average, 12 diurnal and 205 nocturnal IOP measurements were performed with latanoprost, and 26 diurnal and 205 nocturnal measurements with dorzolamide. No difference was found between mean baseline IOP (13.08¬±2.2 mmHg) and mean vehicle IOP (13.27¬±2.1 mmHg) (P=0.45), suggesting good measurement reliability. Both antiglaucoma medications caused significant IOP reduction compared to baseline; latanoprost reduced mean IOP by 10% (1.3¬±3.54 mmHg; P,0.001), and dorzolamide by 5% (0.62¬±2.22 mmHg; P,0.001). Use of latanoprost resulted in an overall twofold higher IOP reduction compared to dorzolamide (P,0.001). Repeatability was ¬±1.8 mmHg, assessed by the variability of consecutive IOP measurements performed in a short period of time (#1 minute), during which the IOP is not expected to change. Conclusion: IOP measurements in conscious rabbits obtained without the need for human interactions using the AWDS are feasible and provide reproducible results. ¬© 2014 Paschalis et al.</t>
  </si>
  <si>
    <t>177-185</t>
  </si>
  <si>
    <t>Clinical Ophthalmology</t>
  </si>
  <si>
    <t>60002746;60002746;60002746;60002746;60002746;60002746</t>
  </si>
  <si>
    <t>36081930200;36772770400;6602434141;7003824401;7005314684;14068515900</t>
  </si>
  <si>
    <t>Paschalis, Eleftherios I.;Cade, Fabiano;Melki, Samir;Pasquale, Louis R.;Dohlman, Claes H.;Ciolino, Joseph B.</t>
  </si>
  <si>
    <t>Harvard Medical School</t>
  </si>
  <si>
    <t>Paschalis E.</t>
  </si>
  <si>
    <t>Reliable intraocular pressure measurement using automated radio-wave telemetry</t>
  </si>
  <si>
    <t>10.2147/OPTH.S54753</t>
  </si>
  <si>
    <t>2-s2.0-84891869789</t>
  </si>
  <si>
    <t>['wide range', 'thz extinction', 'thus without', 'simply changing', 'selected areas', 'results open', 'resonant response', 'physically structuring', 'local fields', 'illumination pattern', 'fixed geometry', 'extinction efficiencies', 'electromagnetic resonances', 'conventionally fabricated', 'conventional approach', 'conducting structures', 'concomitant control']</t>
  </si>
  <si>
    <t>Electromagnetic resonances in conducting structures give rise to the enhancement of local fields and extinction efficiencies. Conducting structures are conventionally fabricated with a fixed geometry that determines their resonant response. Here, we challenge this conventional approach by demonstrating the photo-generation of THz linear antennas on a flat semiconductor layer by the structured optical illumination through a spatial light modulator. Free charge carriers are photo-excited only on selected areas, which enables the realization of different conducting antennas on the same sample by simply changing the illumination pattern, thus without the need of physically structuring the sample. These results open a wide range of possibilities for the all-optical spatial control of resonances on surfaces and the concomitant control of THz extinction and local fields.</t>
  </si>
  <si>
    <t>60005398;60005398;60016529;60016529;60016529;60005398-60032882</t>
  </si>
  <si>
    <t>57196797455;56024883500;7102374398;6701638101;7004314776;22234217300</t>
  </si>
  <si>
    <t>Georgiou, G.;Tyagi, H. K.;Mulder, P.;Bauhuis, G. J.;Schermer, J. J.;Rivas, J. G√≥mez</t>
  </si>
  <si>
    <t>Eindhoven;Nijmegen;Amsterdam</t>
  </si>
  <si>
    <t>Technische Universiteit Eindhoven;Radboud University Nijmegen;FOM Institute for Atomic and Molecular Physics - AMOLF</t>
  </si>
  <si>
    <t>60032882;60016529;60005398</t>
  </si>
  <si>
    <t>Georgiou G.</t>
  </si>
  <si>
    <t>Photo-generated THz antennas</t>
  </si>
  <si>
    <t>SREP03584</t>
  </si>
  <si>
    <t>10.1038/srep03584</t>
  </si>
  <si>
    <t>2-s2.0-84891878304</t>
  </si>
  <si>
    <t>['standing wave', 'power input', 'plasma density', 'much shorter', 'measured one', 'measured impedance', 'input power', 'icp source', 'ground termination', 'driving frequency', '5 mtorr', '300 mm']</t>
  </si>
  <si>
    <t>ICP | plasma distribution | power deposition | standing wave | transmission line</t>
  </si>
  <si>
    <t>The effect of a standing wave on plasma density is observed in an inductively coupled plasma (ICP) with a single turn antenna whose circumferential length is much shorter than the wavelength of the driving frequency. The experiment is performed in an argon plasma operated at 5 mTorr with 13.56 MHz power applied to the single turn antenna with diameter of 300 mm. Measured plasma density near the ground termination of the antenna is higher than near the power input, which degrades the uniformity in the ICP source. It is analysed with the standing wave effect of the current and voltage on the antenna, which is carried out with a transmission line model based on the transformer circuit model of the ICP. The wavelength and the distribution of the inductively and capacitively coupled powers along the antenna are obtained from the model with the measured impedance of the antenna. The expected density distribution agrees well with the measured one, revealing that the wavelength is shortened and the nonuniformity of the plasma density becomes severe with increase of the input power. ¬© 2014 IOP Publishing Ltd.</t>
  </si>
  <si>
    <t>Journal of Physics D: Applied Physics</t>
  </si>
  <si>
    <t>60013682;60003780;60013682;60013682</t>
  </si>
  <si>
    <t>57202327764;7403534475;36243495100;7403064522</t>
  </si>
  <si>
    <t>Lee, Seok Hwan;Cho, Jung Hyun;Huh, Sung Ryul;Kim, Gon Ho</t>
  </si>
  <si>
    <t>Seoul;Suwon</t>
  </si>
  <si>
    <t>Seoul National University;Samsung Electronics Co. Ltd.</t>
  </si>
  <si>
    <t>60013682;60003780</t>
  </si>
  <si>
    <t>Lee S.H.</t>
  </si>
  <si>
    <t>Standing wave effect on plasma distribution in an inductively coupled plasma source with a short antenna</t>
  </si>
  <si>
    <t>10.1088/0022-3727/47/1/015205</t>
  </si>
  <si>
    <t>2-s2.0-84891094727</t>
  </si>
  <si>
    <t>['traditional concept', 'selectively activate', 'radiation emitted', 'radiated field', 'prove theoretically', 'polarization holography', 'plasmonic nanoantennas', 'nanoantenna emission', 'electric field', 'diffractive units', 'alternative view']</t>
  </si>
  <si>
    <t>diffraction | holography | nanoantenna | Plasmonics | polarization | switching</t>
  </si>
  <si>
    <t>We prove theoretically and experimentally the concept of polarization holography by producing visible diffraction through radiation emitted by plasmonic nanoantennas. We show a methodology to selectively activate the nanoantenna emission by controlling the orientation of the electric field of a beam. Additionally, we demonstrate that it is possible to superpose two independent transverse nanoantennas in the same plane without producing interference in their radiated field. Hence, we introduce an alternative view to the traditional concept of holography where fringes (or diffractive units) are band-limited to half the wavelength. ¬© 2013 American Chemical Society.</t>
  </si>
  <si>
    <t>294-298</t>
  </si>
  <si>
    <t>Nano Letters</t>
  </si>
  <si>
    <t>60031101;60031101;60031101-60001873;60031101</t>
  </si>
  <si>
    <t>55489701300;55319166500;56530904600;57203052649</t>
  </si>
  <si>
    <t>Montelongo, Yunuen;Tenorio-Pearl, Jaime O.;Milne, William I.;Wilkinson, Timothy D.</t>
  </si>
  <si>
    <t>University of Cambridge;Kyung Hee University</t>
  </si>
  <si>
    <t>60031101;60001873</t>
  </si>
  <si>
    <t>Montelongo Y.</t>
  </si>
  <si>
    <t>Polarization switchable diffraction based on subwavelength plasmonic nanoantennas</t>
  </si>
  <si>
    <t>10.1021/nl4039967</t>
  </si>
  <si>
    <t>2-s2.0-84892144398</t>
  </si>
  <si>
    <t>['sized gap', 'several orders', 'room temperature', 'results demonstrate', 'reproducible interaction', 'plasmonic cavity', 'photophysical properties', 'optical nanoantennas', 'nanometer scale', 'metallic resonator', 'large scale', 'isolated emitter', '2 orders']</t>
  </si>
  <si>
    <t>cylindrical vector beam | DNA self-assembly | Plasmon coupling | Purcell effect | radial polarization | single molecule</t>
  </si>
  <si>
    <t>Plasmon-based optical antennas featuring a nanometer-sized gap can enhance the photophysical properties of solid-state quantum emitters by several orders of magnitude at room temperature. However, controlling the position and orientation of an isolated emitter in a metallic resonator, at the nanometer scale, has only been achieved in scanning probe geometries. Using radially polarized cylindrical vector beams and DNA-assembled gold nanoparticle dimers, we demonstrate the reproducible interaction of single dye molecules with the bright longitudinal mode of a plasmonic cavity, achieving decay rate enhancements of 2 orders of magnitude. These results demonstrate that interfacing efficiently isolated quantum emitters and optical nanoantennas is possible on a large scale. ¬© 2013 American Chemical Society.</t>
  </si>
  <si>
    <t>284-288</t>
  </si>
  <si>
    <t>60105746;60105746</t>
  </si>
  <si>
    <t>54404582800;6603081059</t>
  </si>
  <si>
    <t>Busson, Micka√´l P.;Bidault, S√©bastien</t>
  </si>
  <si>
    <t>Institut Langevin</t>
  </si>
  <si>
    <t>Busson M.P.</t>
  </si>
  <si>
    <t>Selective excitation of single molecules coupled to the bright mode of a plasmonic cavity</t>
  </si>
  <si>
    <t>10.1021/nl403963y</t>
  </si>
  <si>
    <t>2-s2.0-84892145577</t>
  </si>
  <si>
    <t>N00014-10-1-0989</t>
  </si>
  <si>
    <t>['optoelectronic applications', 'optic devices', 'nanopatterned graphene', 'nanodisk size', 'interparticle spacing', 'infrared wavelengths', 'infrared region', 'infrared electro', 'graphene layer', 'enhanced absorption', 'active medium', 'active device', 'absorption efficiency']</t>
  </si>
  <si>
    <t>antenna | graphene | optical absorber | optical tunability | Surface plasmon</t>
  </si>
  <si>
    <t>If not for its inherently weak optical absorption at visible and infrared wavelengths, graphene would show exceptional promise for optoelectronic applications. Here we show that by nanopatterning a graphene layer into an array of closely packed graphene nanodisks, its absorption efficiency can be increased from less than 3% to 30% in the infrared region of the spectrum. We examine the dependence of the enhanced absorption on nanodisk size and interparticle spacing. By incorporating graphene nanodisk arrays into an active device, we demonstrate that this enhanced absorption efficiency is voltage-tunable, indicating strong potential for nanopatterned graphene as an active medium for infrared electro-optic devices. ¬© 2013 American Chemical Society.</t>
  </si>
  <si>
    <t>299-304</t>
  </si>
  <si>
    <t>60014966-114020962-60005286;60005286;60005286;60118453;60005286;60016357-60032907;60014966-60005286;60014966;60005286</t>
  </si>
  <si>
    <t>8684282600;55313750800;37114017600;55714693400;35492852400;7003877588;7005155043;7406185585;7005064558</t>
  </si>
  <si>
    <t>Fang, Zheyu;Wang, Yumin;Schlather, Andrea E.;Liu, Zheng;Ajayan, Pulickel M.;Garc√≠a De Abajo, F. Javier;Nordlander, Peter;Zhu, Xing;Halas, Naomi J.</t>
  </si>
  <si>
    <t>Singapore;Spain;Spain;China;United States;China</t>
  </si>
  <si>
    <t>Singapore City;Barcelona;Castelldefels;Beijing;Houston;Beijing</t>
  </si>
  <si>
    <t>School of Materials Science and Engineering;Instituci√≥ Catalana de Recerca i Estudis Avan√ßats;Institut de Ciencies Fotoniques;Peking University;Rice University;Collaborative Innovation Center of Quantum Matter</t>
  </si>
  <si>
    <t>60118453;60032907;60016357;60014966;60005286;114020962</t>
  </si>
  <si>
    <t>Fang Z.</t>
  </si>
  <si>
    <t>Active tunable 002.absorption enhancement with graphene nanodisk arrays</t>
  </si>
  <si>
    <t>10.1021/nl404042h</t>
  </si>
  <si>
    <t>2-s2.0-84892146815</t>
  </si>
  <si>
    <t>['whose position', 'single self', 'scalable fashion', 'random orientation', 'plasmonics offers', 'plasmonic nanoantennas', 'photon sources', 'nanophotonic technologies', 'nanometer precision', 'critical problem', 'controlled positioning', 'colloidal nanocrystals']</t>
  </si>
  <si>
    <t>nanopositioning | optical antennas | Plasmon-exciton coupling | self-assembled quantum dots</t>
  </si>
  <si>
    <t>Plasmonics offers the opportunity of tailoring the interaction of light with single quantum emitters. However, the strong field localization of plasmons requires spatial fabrication accuracy far beyond what is required for other nanophotonic technologies. Furthermore, this accuracy has to be achieved across different fabrication processes to combine quantum emitters and plasmonics. We demonstrate a solution to this critical problem by controlled positioning of plasmonic nanoantennas with an accuracy of 11 nm next to single self-assembled GaAs semiconductor quantum dots, whose position can be determined with nanometer precision. These dots do not suffer from blinking or bleaching or from random orientation of the transition dipole moment as colloidal nanocrystals do. Our method introduces flexible fabrication of arbitrary nanostructures coupled to single-photon sources in a controllable and scalable fashion. ¬© 2013 American Chemical Society.</t>
  </si>
  <si>
    <t>197-201</t>
  </si>
  <si>
    <t>60016924-60015815;60016924-60015815;60016924-60015815;60016924;60030569;60007746;60007746;60007746;60015815;60016924-60015815</t>
  </si>
  <si>
    <t>57212948961;57206303919;36906170600;55298954100;7005429066;7201906196;7003473049;7201468610;7005590294;8611290400</t>
  </si>
  <si>
    <t>Pfeiffer, Markus;Lindfors, Klas;Zhang, Hongyi;Fenk, Bernhard;Phillipp, Fritz;Atkinson, Paola;Rastelli, Armando;Schmidt, Oliver G.;Giessen, Harald;Lippitz, Markus</t>
  </si>
  <si>
    <t>Tubingen;Stuttgart;Stuttgart;Dresden</t>
  </si>
  <si>
    <t>Max Planck Institute for Intelligent Systems;Max Planck Institute for Solid State Research;Universit√§t Stuttgart;Leibniz-Institut f√ºr Festk√∂rper- und Werkstoffforschung Dresden</t>
  </si>
  <si>
    <t>60030569;60016924;60015815;60007746</t>
  </si>
  <si>
    <t>Pfeiffer M.</t>
  </si>
  <si>
    <t>Eleven nanometer alignment precision of a plasmonic nanoantenna with a self-assembled GaAs quantum dot</t>
  </si>
  <si>
    <t>10.1021/nl403730q</t>
  </si>
  <si>
    <t>2-s2.0-84892153634</t>
  </si>
  <si>
    <t>EP/G060363/1</t>
  </si>
  <si>
    <t>['versatile materials', 'spectral selectivity', 'plasmonic nanoantennas', 'performance due', 'ito devices', 'infrared plasmonics', 'holds promise', 'high spatial']</t>
  </si>
  <si>
    <t>conductive oxides | Nanoantenna | oxide plasmonics | surface-enhanced infrared absorption (SEIRA) | surface-enhanced infrared spectroscopy (SEIRS)</t>
  </si>
  <si>
    <t>We successfully demonstrate surface-enhanced infrared spectroscopy using arrays of indium tin oxide (ITO) plasmonic nanoantennas. The ITO antennas show a strongly reduced plasmon wavelength, which holds promise for ultracompact antenna arrays and extremely subwavelength metamaterials. The strong plasmon confinement and reduced antenna cross section allows ITO antennas to be integrated at extremely high densities with no loss in performance due to long-range transverse interactions. By further reducing the spacing of antennas in the arrays, we access the regime of plasmonic near field coupling where the response is enhanced for both Au and ITO devices. Ultracompact ITO antennas with high spatial and spectral selectivity in spectroscopic applications offer a viable new platform for infrared plasmonics, which may be combined with other functionalities of these versatile materials in devices. ¬© 2013 American Chemical Society.</t>
  </si>
  <si>
    <t>60025225;60025225;60025225;60025225;60025225</t>
  </si>
  <si>
    <t>35108806900;36723025200;20434533500;35298896600;6602562927</t>
  </si>
  <si>
    <t>Abb, Martina;Wang, Yudong;Papasimakis, Nikitas;De Groot, C. H.;Muskens, Otto L.</t>
  </si>
  <si>
    <t>Surface-enhanced infrared spectroscopy using metal oxide plasmonic antenna arrays</t>
  </si>
  <si>
    <t>10.1021/nl404115g</t>
  </si>
  <si>
    <t>2-s2.0-84892156138</t>
  </si>
  <si>
    <t>['subwavelength structure', 'ring resonator', 'random positions', 'practical applications', 'optical antennas', 'nanophotonic devices', 'nanometric emitters', 'matter interaction', 'interference among', 'experimentally realize', 'enhance light', 'electric dipole', 'directing light', '200 nm', '1 db']</t>
  </si>
  <si>
    <t>directivity | electric quadrupole | magnetic dipole | Nanoantennas | split-ring resonators</t>
  </si>
  <si>
    <t>By directing light, optical antennas can enhance light-matter interaction and improve the efficiency of nanophotonic devices. Here we exploit the interference among the electric dipole, quadrupole, and magnetic dipole moments of a split-ring resonator to experimentally realize a compact directional optical antenna. This single-element antenna design robustly directs emission even when covered with nanometric emitters at random positions, outperforming previously demonstrated nanoantennas with a bandwidth of 200 nm and a directivity of 10.1 dB from a subwavelength structure. The advantages of this approach bring directional optical antennas closer to practical applications. ¬© 2013 American Chemical Society.</t>
  </si>
  <si>
    <t>166-171</t>
  </si>
  <si>
    <t>60016357;60016357;60016357;60016357;60016357-60032907</t>
  </si>
  <si>
    <t>55999462800;56667259000;41861028600;8268573200;7004913451</t>
  </si>
  <si>
    <t>Hancu, Ion M.;Curto, Alberto G.;Castro-L√≥pez, Marta;Kuttge, Martin;Van Hulst, Niek F.</t>
  </si>
  <si>
    <t>Hancu I.</t>
  </si>
  <si>
    <t>Multipolar interference for directed light emission</t>
  </si>
  <si>
    <t>10.1021/nl403681g</t>
  </si>
  <si>
    <t>2-s2.0-84892172175</t>
  </si>
  <si>
    <t>FA9550-12-1-0289</t>
  </si>
  <si>
    <t>['thus achieve', 'study confirms', 'small thickness', 'situ control', 'resonance frequency', 'promising elements', 'particularly sensitive', 'optoelectronic devices', 'optical response', 'optical conductivity', 'nearly 20', 'mim structures', 'light interaction', 'hybrid metal', 'graphene structures', 'graphene sheets', 'graphene layer', 'gigahertz range', 'enhance graphene', 'electrostatic doping', 'dynamically tuned', 'direct application', 'device exhibits', 'combining metal', 'challenging due', '30 mhz', '1100 nm']</t>
  </si>
  <si>
    <t>active plasmonics | coupled antennas | electrically tunable | Graphene | high speed tuning</t>
  </si>
  <si>
    <t>Graphene is emerging as a broadband optical material which can be dynamically tuned by electrostatic doping. However, the direct application of graphene sheets in optoelectronic devices is challenging due to graphene's small thickness and the resultant weak interaction with light. By combining metal and graphene in a hybrid plasmonic structure, it is possible to enhance graphene-light interaction and thus achieve in situ control of the optical response. We show that the effective mode index of the bonding plasmonic mode in metal-insulator-metal (MIM) waveguides is particularly sensitive to the change in the optical conductivity of a graphene layer in the gap. By incorporating such MIM structures in optic antenna designs, we demonstrate an electrically tunable coupled antenna array on graphene with a large tuning range (1100 nm, i.e., 250 cm-1, nearly 20% of the resonance frequency) of the antenna resonance wavelength at the mid-infrared (MIR) region. Our device exhibits a 3 dB cutoff frequency of 30 MHz, which can be further increased into the gigahertz range. This study confirms that hybrid metal-graphene structures are promising elements for high-speed electrically controllable optical and optoelectronic devices. ¬© 2013 American Chemical Society.</t>
  </si>
  <si>
    <t>214-219</t>
  </si>
  <si>
    <t>60009982;60009982;60009982;60022195;60022195;60009982;60009982</t>
  </si>
  <si>
    <t>35729871100;35169951800;35194556700;55622488500;26643411400;7003545886;35411336600</t>
  </si>
  <si>
    <t>Yao, Yu;Kats, Mikhail A.;Shankar, Raji;Song, Yi;Kong, Jing;Loncar, Marko;Capasso, Federico</t>
  </si>
  <si>
    <t>Cambridge;Cambridge</t>
  </si>
  <si>
    <t>Massachusetts Institute of Technology;Harvard University</t>
  </si>
  <si>
    <t>60022195;60009982</t>
  </si>
  <si>
    <t>Wide wavelength tuning of optical antennas on graphene with nanosecond response time</t>
  </si>
  <si>
    <t>10.1021/nl403751p</t>
  </si>
  <si>
    <t>2-s2.0-84892178476</t>
  </si>
  <si>
    <t>['working range', 'wide range', 'visible wavelength', 'varying sizes', 'subwavelength antenna', 'still limited', 'reconstructed images', 'recent years', 'optical devices', 'microwave frequencies', 'incidence angles', 'holographic images', 'hologram paves', 'hologram fabricated', 'hologram devices', 'high contrast', 'flexibility demonstrated', 'efficiency meta', 'daily life', 'constituent materials', 'building blocks', 'applications related']</t>
  </si>
  <si>
    <t>cross nanoantennas | meta-hologram | Metasurfaces | polarization-controlled dual images | reflection phase</t>
  </si>
  <si>
    <t>Holograms, the optical devices to reconstruct predesigned images, show many applications in our daily life. However, applications of hologram are still limited by the constituent materials and therefore their working range is trapped at a particular electromagnetic region. In recent years, the metasurfaces, an array of subwavelength antenna with varying sizes, show the abilities to manipulate the phase of incident electromagnetic wave from visible to microwave frequencies. Here, we present a reflective-type and high-efficiency meta-hologram fabricated by metasurface for visible wavelength. Using gold cross nanoantennas as building blocks to construct our meta-hologram devices with thickness ‚àº Œª/4, the reconstructed images of meta-hologram show polarization-controlled dual images with high contrast, functioning for both coherent and incoherent light sources within a broad spectral range and under a wide range of incidence angles. The flexibility demonstrated here for our meta-hologram paves the road to a wide range of applications related to holographic images at arbitrary electromagnetic wave region. ¬© 2013 American Chemical Society.</t>
  </si>
  <si>
    <t>225-230</t>
  </si>
  <si>
    <t>60005429;60092849;60011975;60005429;60024063;60005429;60005429;60005429;60005429;;60009860;60005510;60005429-60092849</t>
  </si>
  <si>
    <t>57221735249;55478599100;57192598814;54898245500;55507522700;55999136000;55521141500;56673410000;55998385000;55220781700;35263422100;7402583739;57216484515</t>
  </si>
  <si>
    <t>Chen, Wei Ting;Yang, Kuang Yu;Wang, Chih Ming;Huang, Yao Wei;Sun, Greg;Chiang, I. Da;Liao, Chun Yen;Hsu, Wei Lun;Lin, Hao Tsun;Sun, Shulin;Zhou, Lei;Liu, Ai Qun;Tsai, Din Ping</t>
  </si>
  <si>
    <t>Taiwan;United States;Taiwan;China;Singapore;Taiwan</t>
  </si>
  <si>
    <t>Taipei;Boston;Shoufeng;Shanghai;Singapore City;Taipei</t>
  </si>
  <si>
    <t>Academia Sinica, Research Center for Applied Sciences;University of Massachusetts Boston;National Dong Hwa University;Fudan University;Nanyang Technological University;National Taiwan University</t>
  </si>
  <si>
    <t>60092849;60024063;60011975;60009860;60005510;60005429</t>
  </si>
  <si>
    <t>Chen W.T.</t>
  </si>
  <si>
    <t>High-efficiency broadband meta-hologram with polarization-controlled dual images</t>
  </si>
  <si>
    <t>10.1021/nl403811d</t>
  </si>
  <si>
    <t>2-s2.0-84892184031</t>
  </si>
  <si>
    <t>['str .)', 'santana fm', 'oldest representatives', 'new species', 'martinsnetoi sp', 'ibericus sp', 'grimaldii sp', 'genus leptotarsus', 'family tipulidae', 'cretaceus sp', 'contractus sp', 'buscalioniae sp', '112 mya']</t>
  </si>
  <si>
    <t>Early Cretaceous | Las Hoyas | Leptotarsus | New species | Santana</t>
  </si>
  <si>
    <t>New species of Leptotarsus (Tipulidae s.str.) are described from the Early Cretaceous beds of Brazil (Santana Fm. Aptian/Albian, ca. 112 Mya) and Spain (La Hu√©rguina Fm., Late Barremian, ca. 126 Mya), vis. L. grimaldii sp. nov., L. cretaceus sp. nov., L. martinsnetoi sp. nov., L. buscalioniae sp. nov., L. ibericus sp. nov. and L. contractus sp. nov. Males of three species possess extremely long antennae. The fossils are the oldest representatives of the genus Leptotarsus, and the oldest known members of the family Tipulidae. Copyright ¬© 2014 Magnolia Press.</t>
  </si>
  <si>
    <t>347-363</t>
  </si>
  <si>
    <t>60001430;60025993</t>
  </si>
  <si>
    <t>14020367100;6601968967</t>
  </si>
  <si>
    <t>Ribeiro, Guilherme C.;Lukashevich, Elena D.</t>
  </si>
  <si>
    <t>Russian Federation;Brazil</t>
  </si>
  <si>
    <t>Moscow;Santo Andre</t>
  </si>
  <si>
    <t>Paleontological Institute of Russian Academy of Sciences;Universidade Federal do ABC</t>
  </si>
  <si>
    <t>60025993;60001430</t>
  </si>
  <si>
    <t>Ribeiro G.</t>
  </si>
  <si>
    <t>New Leptotarsus from the Early Cretaceous of Brazil and Spain: the oldest members of the family Tipulidae (Diptera)</t>
  </si>
  <si>
    <t>10.11646/zootaxa.3753.4.4</t>
  </si>
  <si>
    <t>2-s2.0-84892184754</t>
  </si>
  <si>
    <t>BBS/E/C/00004947</t>
  </si>
  <si>
    <t>['transcript abundances', 'tissue distributions', 'three minus', 'significant contribution', 'present study', 'pheromone cues', 'one plus', 'obps ).', 'obp transcripts', 'obp genes', 'medfly obps', 'medfly ),', 'mate pursuit', 'invasive potential', 'important step', 'important role', 'homologous sequences', 'greater detail', 'genera bactrocera', 'functional comparisons', 'five genes', 'climatic conditions', 'ceratitis capitata', 'broad range', '13 classic']</t>
  </si>
  <si>
    <t>The Mediterranean fruit fly, Ceratitis capitata (medfly), is an extremely invasive agricultural pest due to its extremely wide host range and its ability to adapt to a broad range of climatic conditions and habitats. Chemosensory behaviour plays an important role in many crucial stages in the life of this insect, such as the detection of pheromone cues during mate pursuit and odorants during host plant localisation. Thus, the analysis of the chemosensory gene repertoire is an important step for the interpretation of the biology of this species and consequently its invasive potential. Moreover, these genes may represent ideal targets for the development of novel, effective control methods and pest population monitoring systems. Expressed sequence tag libraries from C. capitata adult heads, embryos, male accessory glands and testes were screened for sequences encoding putative odorant binding proteins (OBPs). A total of seventeen putative OBP transcripts were identified, corresponding to 13 Classic, three Minus-C and one Plus-C subfamily OBPs. The tissue distributions of the OBP transcripts were assessed by RT-PCR and a subset of five genes with predicted proteins sharing high sequence similarities and close phylogenetic affinities to Drosophila melanogaster pheromone binding protein related proteins (PBPRPs) were characterised in greater detail. Real Time quantitative PCR was used to assess the effects of maturation, mating and time of day on the transcript abundances of the putative PBPRP genes in the principal olfactory organs, the antennae, in males and females. The results of the present study have facilitated the annotation of OBP genes in the recently released medfly genome sequence and represent a significant contribution to the characterisation of the medfly chemosensory repertoire. The identification of these medfly OBPs/PBPRPs permitted evolutionary and functional comparisons with homologous sequences from other tephritids of the genera Bactrocera and Rhagoletis. ¬© 2014 Siciliano et al.</t>
  </si>
  <si>
    <t>e85523</t>
  </si>
  <si>
    <t>60015197;60015197;60015197;60015197;60015197;60015197;60002793;60002793;60015197;60015197</t>
  </si>
  <si>
    <t>25932424300;24330119200;6602520871;46062033000;7004305589;25932069400;7203030239;8268605100;7003401522;7003813338</t>
  </si>
  <si>
    <t>Siciliano, Paolo;Scolari, Francesca;Gomulski, Ludvik M.;Falchetto, Marco;Manni, Mos√®;Gabrieli, Paolo;Field, Linda M.;Zhou, Jing Jiang;Gasperi, Giuliano;Malacrida, Anna R.</t>
  </si>
  <si>
    <t>Pavia;Harpenden</t>
  </si>
  <si>
    <t>Universit√† degli Studi di Pavia;Rothamsted Research</t>
  </si>
  <si>
    <t>60015197;60002793</t>
  </si>
  <si>
    <t>Sniffing out chemosensory genes from the Mediterranean fruit fly, Ceratitis capitata</t>
  </si>
  <si>
    <t>10.1371/journal.pone.0085523</t>
  </si>
  <si>
    <t>2-s2.0-84896500221</t>
  </si>
  <si>
    <t>['two non', 'two chelicerates', 'synapomorphic nature', 'suggested conservation', 'signature two', 'segmental expression', 'reported previously', 'precluding understanding', 'parhyale hawaiensis', 'mandibulate orthologs', 'mandibular segment', 'mandible requires', 'malacostracan crustacean', 'investigate expression', 'holometabolous insects', 'gene expression', 'functional studies', 'expression patterns', 'expression domain', 'expression data', 'either chelicerate', 'crustacean p', 'confined within', 'complete scenario', 'comparable levels', 'cnc posterior', 'cnc ortholog', 'cnc expression', 'cnc evolved', 'broader expression', 'arthropod outgroups', 'archetypal labral', 'also acquired']</t>
  </si>
  <si>
    <t>Amphipod | Cap-n-collar | Centruroides | Deformed | Harvestman | Labrum | Mandible | Parhyale | Phalangium | Scorpion</t>
  </si>
  <si>
    <t>Background: The monophyly of Mandibulata - the division of arthropods uniting pancrustaceans and myriapods - is consistent with several morphological characters, such as the presence of sensory appendages called antennae and the eponymous biting appendage, the mandible. Functional studies have demonstrated that the patterning of the mandible requires the activity of the Hox gene Deformed and the transcription factor cap-n-collar (cnc) in at least two holometabolous insects: the fruit fly Drosophila melanogaster and the beetle Tribolium castaneum. Expression patterns of cnc from two non-holometabolous insects and a millipede have suggested conservation of the labral and mandibular domains within Mandibulata. However, the activity of cnc is unknown in crustaceans and chelicerates, precluding understanding of a complete scenario for the evolution of patterning of this appendage within arthropods. To redress these lacunae, here we investigate the gene expression of the ortholog of cnc in Parhyale hawaiensis, a malacostracan crustacean, and two chelicerates: the harvestman Phalangium opilio, and the scorpion Centruroides sculpturatus.Results: In the crustacean P. hawaiensis, the segmental expression of Ph-cnc is the same as that reported previously in hexapods and myriapods, with two distinct head domains in the labrum and the mandibular segment. In contrast, Po-cnc and Cs-cnc expression is not enriched in the labrum of either chelicerate, but instead is expressed at comparable levels in all appendages. In further contrast to mandibulate orthologs, the expression domain of Po-cnc posterior to the labrum is not confined within the expression domain of Po-Dfd.Conclusions: Expression data from two chelicerate outgroup taxa suggest that the signature two-domain head expression pattern of cnc evolved at the base of Mandibulata. The observation of the archetypal labral and mandibular segment domains in a crustacean exemplar supports the synapomorphic nature of mandibulate cnc expression. The broader expression of Po-cnc with respect to Po-Dfd in chelicerates further suggests that the regulation of cnc by Dfd was also acquired at the base of Mandibulata. To test this hypothesis, future studies examining panarthropod cnc evolution should investigate expression of the cnc ortholog in arthropod outgroups, such as Onychophora and Tardigrada. ¬© 2014 Sharma et al.; licensee BioMed Central Ltd.</t>
  </si>
  <si>
    <t>EvoDevo</t>
  </si>
  <si>
    <t>60011425;60009982;60009982;60011425;60009982</t>
  </si>
  <si>
    <t>7403231817;57210254997;16176561200;7101890178;6506076548</t>
  </si>
  <si>
    <t>Sharma, Prashant P.;Gupta, Tripti;Schwager, Evelyn E.;Wheeler, Ward C.;Extavour, Cassandra G.</t>
  </si>
  <si>
    <t>New York;Cambridge</t>
  </si>
  <si>
    <t>American Museum of Natural History;Harvard University</t>
  </si>
  <si>
    <t>60011425;60009982</t>
  </si>
  <si>
    <t>Subdivision of arthropod cap-n-collar expression domains is restricted to Mandibulata</t>
  </si>
  <si>
    <t>10.1186/2041-9139-5-3</t>
  </si>
  <si>
    <t>2-s2.0-84892173664</t>
  </si>
  <si>
    <t>['vibration interactions', 'unambiguously indicated', 'space quasi', 'room temperature', 'quantum effects', 'probability distribution', 'picosecond timescale', 'photosynthetic antennae', 'initiated reactions', 'electronic dynamics', 'efficient vibration', 'classical properties', 'classical fluctuations', 'classical features', 'charge transport']</t>
  </si>
  <si>
    <t>Advancing the debate on quantum effects in light-initiated reactions in biology requires clear identification of non-classical features that these processes can exhibit and utilize. Here we show that in prototype dimers present in a variety of photosynthetic antennae, efficient vibration-assisted energy transfer in the sub-picosecond timescale and at room temperature can manifest and benefit from non-classical fluctuations of collective pigment motions. Non-classicality of initially thermalized vibrations is induced via coherent exciton-vibration interactions and is unambiguously indicated by negativities in the phase-space quasi-probability distribution of the effective collective mode coupled to the electronic dynamics. These quantum effects can be prompted upon incoherent input of excitation. Our results therefore suggest that investigation of the non-classical properties of vibrational motions assisting excitation and charge transport, photoreception and chemical sensing processes could be a touchstone for revealing a role for non-trivial quantum phenomena in biology. ¬© 2014 Macmillan Publishers Limited.</t>
  </si>
  <si>
    <t>55466880200;6603420246</t>
  </si>
  <si>
    <t>O'Reilly, Edward J.;Olaya-Castro, Alexandra</t>
  </si>
  <si>
    <t>O'Reilly E.</t>
  </si>
  <si>
    <t>Non-classicality of the molecular vibrations assisting exciton energy transfer at room temperature</t>
  </si>
  <si>
    <t>NCOMMS4012</t>
  </si>
  <si>
    <t>10.1038/ncomms4012</t>
  </si>
  <si>
    <t>2-s2.0-84892189596</t>
  </si>
  <si>
    <t>['type dsscs', 'three sensitizers', 'therefore crucial', 'successful design', 'subsequent recombination', 'sq unit', 'sq ),', 'significantly improved', 'significantly decreased', 'realistic sensitizers', 'quantum yield', 'preventing sq', 'pmi -,', 'photovoltaic purposes', 'photovoltaic performances', 'photon harvester', 'perylene monoimide', 'panchromatic dyes', 'nio +.', 'naphthalene diimide', 'multichromophoric systems', 'multichromophoric sensitizers', 'much higher', 'iodide electrolyte', 'intramolecular recombination', 'hole injection', 'following order', 'favorable conditions', 'energy transfer', 'electron acceptor', 'efficient sensitizers', 'efficient sensitizer', 'dsscs ).', 'conventional triiodide', 'bichromophoric systems', 'antenna serves', '50 ns', '3 electrolyte']</t>
  </si>
  <si>
    <t>Three sensitizers were synthesized and utilized as panchromatic dyes for nanocrystalline NiO films: an iodo-squaraine (SQ), a squaraine-perylene monoimide (SQ-PMI) dyad, and a squaraine-perylene monoimide-naphthalene diimide (SQ-PMI-NDI) triad. Photophysical and photovoltaic studies showed that hole injection into the NiO valence band from the SQ excited state is ultrafast, but also that subsequent recombination is very rapid, preventing SQ from being an efficient sensitizer for photovoltaic purposes. The introduction of a second light harvesting unit (PMI) and a terminal electron acceptor (NDI) significantly improved the photovoltaic performances of the system. Irrespective of which light harvesting unit was photoexcited in NiO/SQ-PMI and NiO/SQ-PMI-NDI, intramolecular charge separation leading to SQ+ and PMI- or NDI- is the main excited state deactivation process. Intramolecular charge separation occurred in spite of the favorable conditions for energy transfer to the SQ unit. Subsequent hole injection from SQ + into NiO was in competition with intramolecular recombination, which may have significantly decreased the overall photovoltaic performances. The control of this side-reaction is therefore crucial for the successful design of multichromophoric systems for dye-sensitized solar cells (DSSCs). The quantum yield of NiO(+)/SQ-PMI-NDI- after 50 ns is higher than that of NiO(+)/SQ-PMI-, and much higher than that of NiO(+)/SQ-; intramolecular recombination was slowed down by the localization of the electron further away from the SQ+ hole and consequently from NiO+. The three sensitizers were tested in NiO based DSSC devices using either the conventional triiodide/iodide electrolyte or a cobaltIII/II(4,4‚Ä≤-di-tert-butyl-2,2‚Ä≤-bipyridine) 3 electrolyte. The photoconversion efficiencies steadily increased in the following order: SQ &lt; SQ-PMI &lt; PMI-NDI √¢‚Ä∞ SQ-PMI-NDI. The multichromophoric sensitizers had broader absorption spectra, more long-lived charge separation, and better photovoltaic performance than single unit chromophores. This indicates that bichromophoric systems, ones in which the antenna serves both as electron acceptor and photon harvester, are realistic sensitizers to boost photovoltaic performances. These findings are important for engineering new panchromatic and more efficient sensitizers for p-type DSSCs. ¬© 2013 American Chemical Society.</t>
  </si>
  <si>
    <t>103-113</t>
  </si>
  <si>
    <t>60032006;60023238;60032006;60023238;60032006;60032006;60023238;60032006</t>
  </si>
  <si>
    <t>44462153600;55387401000;23668122400;35189371500;16025545700;6602366853;7201614504;57206217437</t>
  </si>
  <si>
    <t>Warnan, Julien;Gardner, James;Le Pleux, Lo√Øc;Petersson, Jonas;Pellegrin, Yann;Blart, Errol;Hammarstr√∂m, Leif;Odobel, Fabrice</t>
  </si>
  <si>
    <t>France;Sweden</t>
  </si>
  <si>
    <t>Nantes;Uppsala</t>
  </si>
  <si>
    <t>Universit√© de Nantes;Angstrom Laboratory</t>
  </si>
  <si>
    <t>60032006;60023238</t>
  </si>
  <si>
    <t>Warnan J.</t>
  </si>
  <si>
    <t>Multichromophoric sensitizers based on squaraine for NiO based dye-sensitized solar cells</t>
  </si>
  <si>
    <t>10.1021/jp408900x</t>
  </si>
  <si>
    <t>2-s2.0-84892563930</t>
  </si>
  <si>
    <t>['{[ ln4', 'uv light', 'two kinds', 'successfully synthesized', 'sensitivity sensing', 'sensing properties', 'pollutant cro42', 'organic frameworks', 'metal cations', 'ln 4', 'fully characterized', 'cu2 +,', 'cationic framework', 'anion exchange']</t>
  </si>
  <si>
    <t>Two new isostructural 3D lanthanide metal-organic frameworks (Ln-MOFs) {[Ln4(Œº3-OH)4(BPDC)3(BPDCA) 0.5(H2O)6]ClO4¬∑5H 2O}n (Ln = Tb (1) and Gd (2), BPDC2- = 3,3‚Ä≤-dicarboxylate-2,2‚Ä≤-dipyridine anion and BPDCA2- = biphenyl-4,4‚Ä≤-dicarboxylate anion) based on cubane-shaped [Ln 4(Œº3-OH)4]8+ clusters were successfully synthesized and fully characterized. There are two kinds of micropores with dimensions of 3.0 √ó 7.0 √Ö2 along the b-axis and 4.5 √ó 5.5 √Ö2 along the c-axis in the cationic framework. Ln-MOF 1 exhibits an intensive green luminescence triggered by the efficient antenna effect of ligands under UV light. Luminescent studies illustrate that Ln-MOF 1 could be an efficient multifunctional luminescent material for high-sensitivity sensing of small organic molecules, metal cations, and anions, especially for benzene and acetone, Cu2+, and CrO 42-. The mechanism of the sensing properties was studied in detail as well. Additionally, this cationic framework also displays fast capture of pollutant CrO42- by anion exchange. ¬© 2013 American Chemical Society.</t>
  </si>
  <si>
    <t>416-426</t>
  </si>
  <si>
    <t>60018038;60018038;60018038;60018038;60018038</t>
  </si>
  <si>
    <t>55670803100;7402664765;56999326900;55351263800;24729176600</t>
  </si>
  <si>
    <t>Zhou, Jing Min;Shi, Wei;Li, Hui Min;Li, Han;Cheng, Peng</t>
  </si>
  <si>
    <t>Nankai University</t>
  </si>
  <si>
    <t>Zhou J.M.</t>
  </si>
  <si>
    <t>Experimental studies and mechanism analysis of high-sensitivity luminescent sensing of pollutional small molecules and ions in Ln&lt;inf&gt;4&lt;/inf&gt;O&lt;inf&gt;4&lt;/inf&gt; cluster based microporous metal-organic frameworks</t>
  </si>
  <si>
    <t>10.1021/jp4097502</t>
  </si>
  <si>
    <t>2-s2.0-84892564916</t>
  </si>
  <si>
    <t>['weir near', 'weir captures', 'upstream array', 'spatial capture', 'seber model', 'river conditions', 'recapture model', 'pit antennas', 'passively monitored', 'linear array', 'incorporate environmental', 'habitat use', 'extensive movements', 'evaluate survival', 'correlates movement', 'bayesian framework', 'antenna detections', 'analyzed using', 'alosa sapidissima', 'activity centres']</t>
  </si>
  <si>
    <t>We developed a spatial capture-recapture model to evaluate survival and activity centres (i.e., mean locations) of tagged individuals detected along a linear array. Our spatially explicit version of the Cormack-Jolly-Seber model, analyzed using a Bayesian framework, correlates movement between periods and can incorporate environmental or other covariates. We demonstrate the model using 2010 data for anadromous American shad (Alosa sapidissima) tagged with passive integrated transponders (PIT) at a weir near the mouth of a North Carolina river and passively monitored with an upstream array of PIT antennas. The river channel constrained migrations, resulting in linear, one-dimensional encounter histories that included both weir captures and antenna detections. Individual activity centres in a given time period were a function of the individual's previous estimated location and the river conditions (i.e., gage height). Model results indicate high within-river spawning mortality (mean weekly survival = 0.80) and more extensive movements during elevated river conditions. This model is applicable for any linear array (e.g., rivers, shorelines, and corridors), opening new opportunities to study demographic parameters, movement or migration, and habitat use.</t>
  </si>
  <si>
    <t>120-130</t>
  </si>
  <si>
    <t>0706652X</t>
  </si>
  <si>
    <t>Canadian Journal of Fisheries and Aquatic Sciences</t>
  </si>
  <si>
    <t>60004923;60004923;60004923</t>
  </si>
  <si>
    <t>55313883700;7103317719;7005055320</t>
  </si>
  <si>
    <t>Raabe, Joshua K.;Gardner, Beth;Hightower, Joseph E.</t>
  </si>
  <si>
    <t>A spatial capture-recapture model to estimate fish survival and location from linear continuous monitoring arrays</t>
  </si>
  <si>
    <t>10.1139/cjfas-2013-0198</t>
  </si>
  <si>
    <t>2-s2.0-84891687979</t>
  </si>
  <si>
    <t>['results reveal', 'radial distance', 'power spiral', 'new spiral', 'low frequencies', 'improved ar', 'high frequencies', 'growth rate', 'good ar', 'developed antenna', 'arm length', 'archimedean spiral', 'also solved']</t>
  </si>
  <si>
    <t>A new spiral antenna is proposed in this paper. The developed antenna has improved axial ratio (AR) and shorted arm length. The formula of the new spiral is given. The developed spiral antenna combines the low frequency characteristic of power spiral antenna and high frequency characteristic of Archimedean spiral antenna. The growth rate of radial distance at large winding angle is close to power spiral for improved AR in low frequencies, and the growth rate at small winding angle is close to Archimedean spiral for good AR in high frequencies. The results reveal that the developed spiral antenna has noticeable improved axial ratio at low frequencies compared with Archimedean spiral antenna, and the problem of axial ratio degradation of power spiral antenna is also solved. The arm length is shorted by 46.4% compared to conventional Archimedean spiral antenna, and 63.5% compared to power spiral antenna.</t>
  </si>
  <si>
    <t>83-89</t>
  </si>
  <si>
    <t>A new spiral antenna with improved axial ratio and shorted arm length</t>
  </si>
  <si>
    <t>10.2528/PIERC13120302</t>
  </si>
  <si>
    <t>2-s2.0-84891707614</t>
  </si>
  <si>
    <t>['ubiquitously available', 'tl signals', 'tl signal', 'terroristic attacks', 'studied components', 'smaller sample', 'several gy', 'several countries', 'sar protocol', 'sample variation', 'rights reserved', 'recently evaluated', 'rapid determination', 'radiological accidents', 'radiation exposure', 'preparation process', 'personal objects', 'osl signals', 'osl properties', 'osl nature', 'osl curve', 'optical effects', 'mp3 players', 'mobile phones', 'measurable signal', 'main hindrance', 'human body', 'higher reproducibility', 'growing apprehensions', 'glow peaks', 'found suitable', 'fortuitous dosimeters', 'find materials', 'fading rates', 'fading corrections', 'etc .)', 'electronic components', 'elapsed time', 'doses within', 'dose signal', 'different types', 'different temperatures', 'different part', 'different origins', 'chip cards', 'ceramic contents', 'carried close', 'antenna switches', 'annual reviews', 'accidental exposures', 'accident dosimetry', '10 %.']</t>
  </si>
  <si>
    <t>Chip Cards. | Electronic Components | OPtically Stimulated Luminescence (Osl) | Portable Devices | Retrospective Accident Dosimetry | Thermoluminescence (Tl)</t>
  </si>
  <si>
    <t>Growing apprehensions of radiological accidents and terroristic attacks have intensified research efforts to find materials with appropriate radiation sensitivity that are carried close to human body, are ubiquitously available and which can be used as fortuitous dosimeters in rapid determination of doses of individuals after radiation exposure. In this respect, thermoluminescence (TL) and optically stimulated luminescence (OSL) of chip cards and electronic components of personal objects have been recently evaluated by researchers in several countries. OSL and TL signal of chip cards is attributed to SiO2 grains contained in the epoxy layers used for controlling the thixotropic properties whereas the radiation induced signal in electronic components (resistors, resonators, capacitors, ICs, antenna switches, etc.) of personal objects (mobile phones, USB flash drive, MP3 players, etc.) is attributed to the ceramic contents, especially to Al2O3 based substrates. Chip-cards exhibited large variations depending on the preparation process and some cards did not exhibit any measurable signal. Although, the radiation sensitive cards were found suitable for the estimation of dose from a few tens of mGy to tens of Gy with linear dose response, the variability of responses of cards from different origins/manufactures and the complexity of thermo-optical effects of the epoxy severely limits the use of chip-cards for accident dosimetry. For the electronic components of personal objects, TL and OSL properties such as zero-dose signal, TL glow peak structure and OSL nature of the substrates of different types of components varied considerably depending on its source. Among the studied components (resistors, resonators, ICs, capacitors, inductors, antenna switches etc.) of personal objects (mobile phones, USB flash drives, MP3 players etc.), the resistors of mobile phones with Al2O3 substrates exhibited higher OSL sensitivity (minimum measurable dose of about a few mGy), linear dose response up to several Gy, smaller sample to sample variation and higher reproducibility. Excessive anomalous fading for both TL and OSL signals was found to be the main hindrance. However, the trials of simulating the accidental exposures by fixing mobile phones and other devices on phantom, subjecting to irradiation in laboratory and by using the SAR protocol and fading corrections, were successful in evaluating the doses within about 10%. It is evident that the differences in the fading rates of the TL signals of glow peaks at different temperatures and different part of OSL curve and different types of readout procedures could provide important information of the exposures, including the elapsed time of an accident. Copyright ¬© 2014 by Annual Reviews. All rights reserved.</t>
  </si>
  <si>
    <t>229-245</t>
  </si>
  <si>
    <t>Defect and Diffusion Forum</t>
  </si>
  <si>
    <t>;60009754;60009754</t>
  </si>
  <si>
    <t>7201398113;55992269700;55882255800</t>
  </si>
  <si>
    <t>Pradhan, A. S.;Lee, J. I.;Kim, J. L.</t>
  </si>
  <si>
    <t>Pradhan A.</t>
  </si>
  <si>
    <t>Use of osl and tl of electronic components of portable devices for retrospective accident dosimetry</t>
  </si>
  <si>
    <t>10.4028/www.scientific.net/DDF.347.229</t>
  </si>
  <si>
    <t>2-s2.0-84891805409</t>
  </si>
  <si>
    <t>RO1 CA79954</t>
  </si>
  <si>
    <t>['wavelength light', 'vitamin b12', 'visible range', 'trigger 1', 'stress fibers', 'spatiotemporal control', 'promote scission', 'photoresponsive agents', 'near ir', 'multiple species', 'molecular properties', 'long visible', 'ir light', 'interorganelle trafficking', 'feasible throughout', 'drug delivery', 'corrin ring', 'cellular behavior', 'capture long', 'c bond', 'bioactive species', '800 nm']</t>
  </si>
  <si>
    <t>cobalamins | drug delivery | energy transfer | fluorescence | photochemistry</t>
  </si>
  <si>
    <t>Although the corrin ring of vitamin B12 is unable to efficiently absorb light beyond 550 nm, it is shown that commercially available fluorophores can be used as antennas to capture long-wavelength light to promote scission of the Co-C bond at wavelengths up to 800 nm. The ability to control the molecular properties of bioactive species with long visible and near-IR light has implications for drug delivery, nanotechnology, and the spatiotemporal control of cellular behavior. See it split: A palette of photoresponsive agents is described in which the desired activating wavelength is encoded with readily available fluorophores. Photomanipulation is feasible throughout the visible range into the near IR, and in a manner that provides orthogonal control over multiple species. This technology has been used to trigger 1) interorganelle trafficking, 2) disassembly of stress fibers, and 3) light-dose-dependent cell death. Copyright ¬© 2014 WILEY-VCH Verlag GmbH &amp; Co. KGaA, Weinheim.</t>
  </si>
  <si>
    <t>875-878</t>
  </si>
  <si>
    <t>Angewandte Chemie - International Edition</t>
  </si>
  <si>
    <t>60025111;60025111;60025111;60025111</t>
  </si>
  <si>
    <t>8856070800;57201912257;55992627500;7402207200</t>
  </si>
  <si>
    <t>Shell, Thomas A.;Shell, Jennifer R.;Rodgers, Zachary L.;Lawrence, David S.</t>
  </si>
  <si>
    <t>Chapel Hill</t>
  </si>
  <si>
    <t>The University of North Carolina at Chapel Hill</t>
  </si>
  <si>
    <t>Shell T.A.</t>
  </si>
  <si>
    <t>Tunable visible and near-IR photoactivation of light-responsive compounds by using fluorophores as light-capturing antennas</t>
  </si>
  <si>
    <t>10.1002/anie.201308816</t>
  </si>
  <si>
    <t>2-s2.0-84891846684</t>
  </si>
  <si>
    <t>CBET-1254399</t>
  </si>
  <si>
    <t>['tiny antennae', 'thousand times', 'study lays', 'probe distance', 'precisely tuning', 'precisely placing', 'plasmonic nanostructures', 'nir dyes', 'nir dye', 'nanoscale volumes', 'molecular bioimaging', 'layer assembly', 'infrared imaging', 'gold nanorods', 'fluorescent dyes', 'fluorescence emission', 'extensively investigated', 'enhanced fluorescence', 'electromagnetic field', 'efficiently focusing', 'effective approach', 'dielectric spacers', 'dependent plasmon', 'clinical settings', 'carefully choosing', 'aspect ratio', 'absorption maximum']</t>
  </si>
  <si>
    <t>dyes | fluorescence | gold nanorods | layer-by-layer technique | surface plasmon resonances</t>
  </si>
  <si>
    <t>Owing to their applications in biodetection and molecular bioimaging, near-infrared (NIR) fluorescent dyes are being extensively investigated. Most of the existing NIR dyes exhibit poor quantum yield, which hinders their translation to preclinical and clinical settings. Plasmonic nanostructures are known to act as tiny antennae for efficiently focusing the electromagnetic field into nanoscale volumes. The fluorescence emission from NIR dyes can be enhanced by more than thousand times by precisely placing them in proximity to gold nanorods. We have employed polyelectrolyte multilayers fabricated using layer-by-layer assembly as dielectric spacers for precisely tuning the distance between gold nanorods and NIR dyes. The aspect ratio of the gold nanorods was tuned to match the longitudinal localized surface plasmon resonance wavelength with the absorption maximum of the NIR dye to maximize the plasmonically enhanced fluorescence. The design criteria derived from this study lays the groundwork for ultrabright fluorescence bullets for in vitro and in vivo molecular bioimaging. A simple and effective approach to probe distance-dependent plasmon-enhanced fluorescence is developed using polyelectrolyte multilayers to design ultrabright flurophores for near-infrared imaging (see picture). By carefully choosing the plasmonic nanostructures and chromophores with the corresponding maximum spectral overlap, a variety of ultrabright fluorescence probes can be designed. Copyright ¬© 2014 WILEY-VCH Verlag GmbH &amp; Co. KGaA, Weinheim.</t>
  </si>
  <si>
    <t>866-870</t>
  </si>
  <si>
    <t>60010261;60010261;60010261;60022756;60022756;60022756;60010261</t>
  </si>
  <si>
    <t>14821991800;55601917000;36859613600;51764473800;7404588593;6701442414;6505829971</t>
  </si>
  <si>
    <t>Gandra, Naveen;Portz, Christopher;Tian, Limei;Tang, Rui;Xu, Baogang;Achilefu, Samuel;Singamaneni, Srikanth</t>
  </si>
  <si>
    <t>St. Louis;St. Louis</t>
  </si>
  <si>
    <t>Washington University School of Medicine in St. Louis;Washington University in St. Louis</t>
  </si>
  <si>
    <t>60022756;60010261</t>
  </si>
  <si>
    <t>Gandra N.</t>
  </si>
  <si>
    <t>Probing distance-dependent plasmon-enhanced near-infrared fluorescence using polyelectrolyte multilayers as dielectric spacers</t>
  </si>
  <si>
    <t>10.1002/anie.201308516</t>
  </si>
  <si>
    <t>2-s2.0-84891878340</t>
  </si>
  <si>
    <t>['yet sense', 'whole osculum', 'trigger responses', 'tissue homeostasis', 'structure called', 'stereotypic series', 'sponge osculum', 'sponge oscula', 'simple behaviour', 'sensory organ', 'sensing changes', 'sensation arose', 'primary cilia', 'osculum may', 'organisms reduce', 'multicellular organisms', 'motile cilia', 'molecules known', 'inner epithelium', 'generating flow', 'fluid environment', 'flow sensors', 'flow sensation', 'first step', 'first evidence', 'data suggest', 'could represent', 'coordination systems', 'coordinated manner', 'cilia shows', 'central pair', 'cell signaling', 'animals non', 'animal kingdom', 'animal cells', 'also stops']</t>
  </si>
  <si>
    <t>Evolution of nervous systems | PKD | Porifera | Primary cilia | Sensory systems</t>
  </si>
  <si>
    <t>Background: One of the hallmarks of multicellular organisms is the ability of their cells to trigger responses to the environment in a coordinated manner. In recent years primary cilia have been shown to be present as 'antennae' on almost all animal cells, and are involved in cell-to-cell signaling in development and tissue homeostasis; how this sophisticated sensory system arose has been little-studied and its evolution is key to understanding how sensation arose in the Animal Kingdom. Sponges (Porifera), one of the earliest evolving phyla, lack conventional muscles and nerves and yet sense and respond to changes in their fluid environment. Here we demonstrate the presence of non-motile cilia in sponges and studied their role as flow sensors. Results: Demosponges excrete wastes from their body with a stereotypic series of whole-body contractions using a structure called the osculum to regulate the water-flow through the body. In this study we show that short cilia line the inner epithelium of the sponge osculum. Ultrastructure of the cilia shows an absence of a central pair of microtubules and high speed imaging shows they are non-motile, suggesting they are not involved in generating flow. In other animals non-motile, 'primary', cilia are involved in sensation. Here we show that molecules known to block cationic ion channels in primary cilia and which inhibit sensory function in other organisms reduce or eliminate sponge contractions. Removal of the cilia using chloral hydrate, or removal of the whole osculum, also stops the contractions; in all instances the effect is reversible, suggesting that the cilia are involved in sensation. An analysis of sponge transcriptomes shows the presence of several transient receptor potential (TRP) channels including PKD channels known to be involved in sensing changes in flow in other animals. Together these data suggest that cilia in sponge oscula are involved in flow sensation and coordination of simple behaviour. Conclusions: This is the first evidence of arrays of non-motile cilia in sponge oscula. Our findings provide support for the hypothesis that the cilia are sensory, and if true, the osculum may be considered a sensory organ that is used to coordinate whole animal responses in sponges. Arrays of primary cilia like these could represent the first step in the evolution of sensory and coordination systems in metazoans. ¬© 2014 Ludeman et al.; licensee BioMed Central Ltd.</t>
  </si>
  <si>
    <t>BMC Evolutionary Biology</t>
  </si>
  <si>
    <t>60030835;60030835;60001576;60026851;60030835</t>
  </si>
  <si>
    <t>56005820200;24072818200;16246464800;6505931859;6701648809</t>
  </si>
  <si>
    <t>Ludeman, Danielle A.;Farrar, Nathan;Riesgo, Ana;Paps, Jordi;Leys, Sally P.</t>
  </si>
  <si>
    <t>Canada;United Kingdom;Spain</t>
  </si>
  <si>
    <t>Edmonton;Oxford;Barcelona</t>
  </si>
  <si>
    <t>University of Alberta;University of Oxford;Universitat de Barcelona</t>
  </si>
  <si>
    <t>60030835;60026851;60001576</t>
  </si>
  <si>
    <t>Ludeman D.</t>
  </si>
  <si>
    <t>Evolutionary origins of sensation in metazoans: Functional evidence for a new sensory organ in sponges</t>
  </si>
  <si>
    <t>10.1186/1471-2148-14-3</t>
  </si>
  <si>
    <t>2-s2.0-84892597903</t>
  </si>
  <si>
    <t>['transverse propagation', 'third direction', 'structure enables', 'potential integration', 'plasmonic wave', 'planar lenses', 'nanoscale slits', 'lens consists', 'illumination property', 'grooves functioning', 'filling materials', 'demonstrated theoretically', '2d model']</t>
  </si>
  <si>
    <t>Planar lens based on nanoscale slits has been demonstrated theoretically and experimentally. In this paper, we propose a 2D model of a similar planar lens but with side-illumination. The lens consists of a main bus waveguide to transport plasmonic wave and grooves functioning as antennas. The shapes and filling materials of the waveguide and grooves are assumed to be invariant in the third direction. The phase retardation needed for wavefront shaping comes from the transverse propagation of the plasmonic wave in the waveguide and the well-designed groove positions. The concept is applied to the design of planar lenses and axicons. The simulation results demonstrate that such structures can work as good diffractive elements. The side-illumination property of such structure enables the potential integration of lens on chip. ¬© 2014 Optical Society of America.</t>
  </si>
  <si>
    <t>699-706</t>
  </si>
  <si>
    <t>60033495;60019616;60019616;60033495;60019616</t>
  </si>
  <si>
    <t>56374649800;54898410700;57202745333;7404706241;7409458701</t>
  </si>
  <si>
    <t>Gao, Yang;Liu, Jianlong;Guo, Kai;Gao, Yachen;Liu, Shutian</t>
  </si>
  <si>
    <t>Gao Y.</t>
  </si>
  <si>
    <t>A side-illuminated plasmonic planar lens</t>
  </si>
  <si>
    <t>10.1364/OE.22.000699</t>
  </si>
  <si>
    <t>2-s2.0-84892646803</t>
  </si>
  <si>
    <t>['work shows', 'structure consists', 'negative refractions', 'negative refraction', 'matter interaction', 'magnetic light', 'magnetic field', 'local probe', 'light meta', 'equally probed', 'electromagnetic wave', 'directly observed', 'dielectric composite', 'complex metallo', 'achieved exclusively']</t>
  </si>
  <si>
    <t>We experimentally map positive and negative refractions by probing the magnetic field after the interaction of a complex metallo-dielectric composite with electromagnetic wave. The structure consists of coupled electric dipoles and negative refractive index is achieved exclusively from coupled localized resonances. By mapping out the magnetic field, negative refraction is directly observed from the three dimensional composite using a small magnetic antenna as local probe. Our work shows that light meta-matter interaction can be equally probed from magnetic light. ¬© 2014 AIP Publishing LLC.</t>
  </si>
  <si>
    <t>Applied Physics Letters</t>
  </si>
  <si>
    <t>60121655;60101845;60101845</t>
  </si>
  <si>
    <t>23492706900;42861559900;6701426035</t>
  </si>
  <si>
    <t>Kant√©, Boubacar;Germain, Dylan;De Lustrac, Andr√©</t>
  </si>
  <si>
    <t>San Diego;Orsay</t>
  </si>
  <si>
    <t>The Electrical and Computer Engineering Department;Institut d'√âlectronique Fondamentale, Orsay</t>
  </si>
  <si>
    <t>60121655;60101845</t>
  </si>
  <si>
    <t>Kant√© B.</t>
  </si>
  <si>
    <t>Near field imaging of refraction via the magnetic field</t>
  </si>
  <si>
    <t>10.1063/1.4862276</t>
  </si>
  <si>
    <t>2-s2.0-84893120511</t>
  </si>
  <si>
    <t>['spectral domains', 'results reported', 'ghz domain', 'different magneto', 'dielectric permittivity', 'analytical expressions']</t>
  </si>
  <si>
    <t>We measure strong magnetic field intensities in a subwavelength gap separating two dielectric resonators. This dimer magnetic antenna is characterized in the GHz spectral regime when considering three conditions of illumination. We detail the different magneto-electric couplings involved in the enhancement of the near magnetic field and derive the analytical expressions of the magnetic field intensities. The results reported here in the GHz domain can be extended to other spectral domains, since they are obtained with a dielectric permittivity of 16 that can be observed in a very broad spectrum ranging from optics to radio-frequencies. ¬© 2014 AIP Publishing LLC.</t>
  </si>
  <si>
    <t>36536554400;35736776000;9337289100</t>
  </si>
  <si>
    <t>Boudarham, Guillaume;Abdeddaim, Redha;Bonod, Nicolas</t>
  </si>
  <si>
    <t>Boudarham G.</t>
  </si>
  <si>
    <t>Enhancing the magnetic field intensity with a dielectric gap antenna</t>
  </si>
  <si>
    <t>10.1063/1.4861166</t>
  </si>
  <si>
    <t>2-s2.0-84893124589</t>
  </si>
  <si>
    <t>['successfully applied', 'strong adhesion', 'royal society', 'rfid antennae', 'printing process', 'printing height', 'printable electronics', 'inkjet printing', 'inductive coils', 'high conductivity', 'functional photopaper', 'flexible photopaper', 'feature dimensions', 'fabricating high', 'electroless deposition', 'developed technique', 'convenient method', 'broad applications', 'attractive techniques', '50 œºm', '(&gt; 65']</t>
  </si>
  <si>
    <t>Flexible and printable electronics are attractive techniques which have potential for broad applications not only in flexible but also in large area electronics. An effective and convenient method of fabricating high-resolution copper patterns with high conductivity and strong adhesion on flexible photopaper is demonstrated in this paper. Functional photopaper was prepared with inkjet printing of a palladium salt solution onto its surface, followed by electroless deposition of copper. Parameters of the printing process, such as voltage control waveform, temperature of printhead and substrate, meniscus vacuum level, printing height, etc. were optimized to obtain a robust and high resolution printing with feature dimensions down to 50 Œºm. Through a unique thermal sintering process, printed copper lines showed excellent conductivity of up to 3.9 √ó 10&lt;sup&gt;7&lt;/sup&gt; S m&lt;sup&gt;-1&lt;/sup&gt; (&gt;65% of bulk copper). The developed technique was successfully applied for fabricating paper based functional flexible circuits such as RFID antennae, micro-inductive coils and complex circuit boards. ¬© The Royal Society of Chemistry.</t>
  </si>
  <si>
    <t>286-294</t>
  </si>
  <si>
    <t>Journal of Materials Chemistry C</t>
  </si>
  <si>
    <t>60010884;60010884;60010884;60010884;60010884</t>
  </si>
  <si>
    <t>55671744400;56072753100;55521273500;25947351400;35294116700</t>
  </si>
  <si>
    <t>Zhang, Tengyuan;Wang, Xiaolong;Li, Tingjie;Guo, Qiuquan;Yang, Jun</t>
  </si>
  <si>
    <t>The University of Western Ontario</t>
  </si>
  <si>
    <t>Fabrication of flexible copper-based electronics with high-resolution and high-conductivity on paper via inkjet printing</t>
  </si>
  <si>
    <t>10.1039/c3tc31740d</t>
  </si>
  <si>
    <t>2-s2.0-84890060123</t>
  </si>
  <si>
    <t>['¬© 2014', 'transfer mechanism', 'systematically studied', 'standard value', 'red color', 'photophysical properties', 'owner societies', 'near uv', 'light emission', 'ir spectra', 'findings indicate', 'emitting diodes', 'emission spectra', 'completely absorbed', 'chromaticity coordinates', 'ancillary ligand']</t>
  </si>
  <si>
    <t>Six Œ≤-diketonate ligands were used to prepare the corresponding antenna europium(iii) ternary complexes using 1,10-phenanthroline as an ancillary ligand. All the complexes exhibited high decomposition temperatures. Photophysical properties such as FT-IR spectra, UV-Vis absorption spectra, excitation and emission spectra, relative luminescent intensity ratios, luminescence decay curves and quantum yields based on the complexes were systematically studied and compared with each other. The energy-transfer mechanism was proposed as a ligand-sensitized luminescence process. Bright red light-emitting diodes (LEDs) were then fabricated by coating the complexes onto 395 nm-emitting InGaN chips. The light emission from the InGaN chips could be completely absorbed in the spectra of LEDs. The Commission International de I'Eclairage (CIE) chromaticity coordinates are close to the National Television Standard Committee (NTSC) standard value for the red color. All these findings indicate that these Eu(iii) complexes are promising red phosphors for fabrication of near UV-based white LEDs. ¬© 2014 the Owner Societies.</t>
  </si>
  <si>
    <t>695-702</t>
  </si>
  <si>
    <t>Physical Chemistry Chemical Physics</t>
  </si>
  <si>
    <t>60021182;60021182;60021182;60021182;60013182;60018475;60021182;60021182</t>
  </si>
  <si>
    <t>7102142388;7405855758;57198822673;55960202100;15834423000;55262371300;9242505600;7201566077</t>
  </si>
  <si>
    <t>Shao, Guang;Yu, Huijuan;Zhang, Na;He, Yanjian;Feng, Kejun;Yang, Xin;Cao, Rihui;Gong, Menglian</t>
  </si>
  <si>
    <t>Guangzhou;Bowling Green;Huizhou</t>
  </si>
  <si>
    <t>Sun Yat-Sen University;Bowling Green State University;Huizhou University</t>
  </si>
  <si>
    <t>60021182;60018475;60013182</t>
  </si>
  <si>
    <t>Shao G.</t>
  </si>
  <si>
    <t>Synthesis and photophysical properties of europium(iii)-Œ≤-diketonate complexes applied in LEDs</t>
  </si>
  <si>
    <t>10.1039/c3cp53871k</t>
  </si>
  <si>
    <t>2-s2.0-84890069078</t>
  </si>
  <si>
    <t>['wimax applications', 'uwb dra', 'two types', 'second design', 'resonance frequency', 'reconfigurable notch', 'prevents interference', 'notch frequency', 'measured results', 'good agreement', 'experimentally verified', 'dielectric resonator', 'designed antennas', 'design criteria', 'attained results', 'antennas meet']</t>
  </si>
  <si>
    <t>In this paper, two types of reconfigurable Dielectric Resonator Antennas (DRAs) are presented. The designs are based on rotating a Dielectric Resonator (DR), placed on the patch of the antenna, using a DC stepper motor connected to the DR to reconfigure the notch frequency, in the first, and the resonance frequency in the second design. The attained results are a UWB DRA with a reconfigurable notch in the 3.2-5.1 GHz range that prevents interference to many narrowband systems in this range, and a DRA with a reconfigurable resonance frequency suitable for microwave and WiMAX applications. The characteristics of the designed antennas are investigated using HFSS and experimentally verified. The computed and measured results are in good agreement, and the antennas meet their design criteria.</t>
  </si>
  <si>
    <t>60068761;113899471;60068761;60068761</t>
  </si>
  <si>
    <t>55453159100;6603495158;7006960314;7006586247</t>
  </si>
  <si>
    <t>Abou Shahine, Mohamad Y.;Al-Husseini, Mohammed;Kabalan, Karim Y.;El-Hajj, Ali</t>
  </si>
  <si>
    <t>Lebanon;Lebanon</t>
  </si>
  <si>
    <t>Beirut;Beirut</t>
  </si>
  <si>
    <t>American University of Beirut;Lebanese Center for Studies and Research</t>
  </si>
  <si>
    <t>60068761;113899471</t>
  </si>
  <si>
    <t>Abou Shahine M.</t>
  </si>
  <si>
    <t>Dielectric resonator antennas with band rejection and frequency reconfigurability</t>
  </si>
  <si>
    <t>10.2528/PIERC13112101</t>
  </si>
  <si>
    <t>2-s2.0-84891853671</t>
  </si>
  <si>
    <t>['wavelength grids', 'traditional œª', 'single layer', 'reflected phase', 'reflectarray gain', 'radiating elements', 'paper investigates', 'namely œª', 'grids less', 'four reflectarrays', 'four offset', 'fed 0', 'comprehensive investigation', 'broadest 2', 'aperture efficiency', 'also discussed', 'also allow', 'additional degree', '5 grids', '2 %.', '10 ghz']</t>
  </si>
  <si>
    <t>In an effort to improve the bandwidth of the single layer reflectarray, this paper investigates the use of double concentric circular ring elements arranged in a range of sub-wavelength grids on a single layer of substrate. Compared to the traditional Œª/2 grid arrangements, when the radiating elements are arranged in grids less than Œª/2, the reflected phase is more uniform over a wider frequency bands when radiating elements' parameters are varied; albeit with a reduced reflected phase range. The double concentric circular ring elements used here also allow an additional degree-of-freedom to improve the bandwidth. A comprehensive investigation on reflectarrays' performance with various grid spacings is conducted and the trade-off between the reflectarray gain and bandwidth is also discussed. Based on the concentric ring element, four offset-fed 0:43m√ó0:43m reflectarrays centered at 10 GHz with various element periodicities, namely Œª/2, Œª/3, Œª/4 and Œª/5 grids, are designed and developed. The measured results show that among the four reflectarrays, the one with Œª/4 grid spacing achieves the broadest 2-dB gain bandwidth of 33% with an aperture efficiency of 36.2%.</t>
  </si>
  <si>
    <t>91-99</t>
  </si>
  <si>
    <t>Bandwidth improvement of reflectarrays using single-layered double concentric circular ring elements</t>
  </si>
  <si>
    <t>10.2528/PIERC13111108</t>
  </si>
  <si>
    <t>2-s2.0-84891859704</t>
  </si>
  <si>
    <t>['uwb arrays', 'proposed using', 'paper proposes', 'often stipulated', 'frequency modeling', 'array factor', 'antenna arrays', 'analytical expression', 'achieved results']</t>
  </si>
  <si>
    <t>This paper proposes some approaches to model Ultra Wideband (UWB) antenna arrays. Based on the array factor, often stipulated as not adapted for the description of the properties of UWB arrays in the literature, an analytical expression of the beampattern is developed. The achieved results are coherent with other formulations and empiric studies proposed in the literature. Furthermore, a time-frequency modeling of UWB antenna arrays is proposed using the concept of array factor and antenna effective length.</t>
  </si>
  <si>
    <t>Duroc, Yvan</t>
  </si>
  <si>
    <t>Villeurbanne</t>
  </si>
  <si>
    <t>Universit√© Claude Bernard Lyon 1</t>
  </si>
  <si>
    <t>Duroc Y.</t>
  </si>
  <si>
    <t>Ultra-wideband antenna arrays: Systems with transfer function and impulse response</t>
  </si>
  <si>
    <t>10.2528/PIERM13121903</t>
  </si>
  <si>
    <t>2-s2.0-84891869841</t>
  </si>
  <si>
    <t>['sil ).', 'quantum dot', 'power density', 'planar microcavities', 'photons emitted', 'optimized structures', 'glass sil', 'gaas membrane', 'extraction efficiency', 'electrical contacts', 'electric field', 'designs consist', 'collection efficiency', 'bottom mirrors', 'band operation', 'asymmetric top', 'analytical simulations', 'achieve broad']</t>
  </si>
  <si>
    <t>We analyse the extraction of photons emitted from single InAs quantum dots embedded in planar microcavities. The structures are designed to achieve broad-band operation and high-collection efficiency from a device requiring straightforward fabrication, even with electrical contacts. The designs consist of a quantum dot in a GaAs membrane with asymmetric top and bottom mirrors and a top-side solid immersion lens (SIL). Four separate cases are considered in our design: a GaAs membrane only (case 1), GaAs membrane with a glass SIL on top (case 2), a GaAs membrane with a glass SIL on top and a back mirror consisting of Au (case 3), a GaAs membrane with a glass SIL on top of a distribute Bragg reflector mirror and Au back mirror (case 4). Both finite difference time domain and analytical simulations are used to calculate the electric field, power density, and far-field radiation pattern. For optimized structures (case 4), we obtain significant extraction efficiencies (&gt;50) with modest Purcell enhancements (‚àº20) and a large spectral full-width-half-maximum (&gt;100 nm). The high-extraction efficiency, broad-band operation, and facile fabrication make the proposed structures promising for realistic quantum dot devices. ¬© 2014 AIP Publishing LLC.</t>
  </si>
  <si>
    <t>60019656;60019656;60019656</t>
  </si>
  <si>
    <t>55687251400;55485541700;6603048065</t>
  </si>
  <si>
    <t>Ma, Yong;Kremer, Peter E.;Gerardot, Brian D.</t>
  </si>
  <si>
    <t>Heriot-Watt University</t>
  </si>
  <si>
    <t>Ma Y.</t>
  </si>
  <si>
    <t>Efficient photon extraction from a quantum dot in a broad-band planar cavity antenna</t>
  </si>
  <si>
    <t>10.1063/1.4861723</t>
  </si>
  <si>
    <t>2-s2.0-84892422272</t>
  </si>
  <si>
    <t>NNX10AH15G</t>
  </si>
  <si>
    <t>['simulate data', 'previous work', 'one year', 'modulation parameters', 'link interferometer', 'instrument noise', 'galaxy level', 'four links', 'first understand', 'energy density', 'astrophysical foregrounds', 'accurately modeling']</t>
  </si>
  <si>
    <t>Detecting a stochastic gravitational wave background requires that we first understand and model any astrophysical foregrounds. In the millihertz frequency band, the predominate foreground signal will be from unresolved white dwarf binaries in the galaxy. We build on our previous work to show that a stochastic gravitational wave background can be detected in the presence of both instrument noise and a galactic confusion foreground. The key to our approach is accurately modeling the spectra for each of the various signal components. We simulate data for a gigameter Laser Interferometer Space Antenna operating in the millihertz frequency band with both six and four links. We obtain posterior distribution functions for the instrument noise parameters, the galaxy level and modulation parameters, and the stochastic background energy density. We find that we are able to detect a scale-invariant stochastic background with energy density as low as Œ©gw=2√ó10-13 for a six-link interferometer and Œ©gw=5√ó10-13 for a four-link interferometer with one year of data. ¬© 2014 American Physical Society.</t>
  </si>
  <si>
    <t>Physical Review D - Particles, Fields, Gravitation and Cosmology</t>
  </si>
  <si>
    <t>60022522;60022522</t>
  </si>
  <si>
    <t>55454022400;7004362452</t>
  </si>
  <si>
    <t>Adams, Matthew R.;Cornish, Neil J.</t>
  </si>
  <si>
    <t>Bozeman</t>
  </si>
  <si>
    <t>Montana State University</t>
  </si>
  <si>
    <t>Adams M.</t>
  </si>
  <si>
    <t>Detecting a stochastic gravitational wave background in the presence of a galactic foreground and instrument noise</t>
  </si>
  <si>
    <t>10.1103/PhysRevD.89.022001</t>
  </si>
  <si>
    <t>2-s2.0-84894422097</t>
  </si>
  <si>
    <t>['ubinas volcano', 'two sources', 'two frequencies', 'tremors following', 'slowness vector', 'similar mechanisms', 'seismic data', 'resolution music', 'refilling time', 'propagated deeper', 'mean interval', 'may 24', 'low energy', 'large accumulation', 'june 14', 'initial part', 'homogeneous medium', 'highest source', 'h ).', 'gas leakage', 'fragmentation zone', 'fragmentation process', 'first waves', 'explosions occurred', 'eruptive events', 'deeper source', 'crater showed', 'conduit portion', 'conduit could', 'component 10', 'better understand', 'ash emission', '3c algorithm', '390 altitude', '12 sensors']</t>
  </si>
  <si>
    <t>Seismic array | Ubinas | Volcano seismic monitoring | Vulcanian activity</t>
  </si>
  <si>
    <t>A series of 16 vulcanian explosions occurred at Ubinas volcano between May 24 and June 14, 2009. The intervals between explosions were from 2.1. h to more than 6. days (mean interval, 33. h). Considering only the first nine explosions, the average time interval was 7.8. h. Most of the explosions occurred after a short time interval (&lt;. 8. h) and had low energy, which suggests that the refilling time was not sufficient for large accumulation of gas. A tremor episode followed 75% of the explosions, which coincided with pulses of ash emission. The durations of the tremors following the explosions were longer for the two highest energy explosions. To better understand the physical processes associated with these eruptive events, we localized the sources of explosions using two seismic antennas that were composed of three-component 10 and 12 sensors. We used the high-resolution MUSIC-3C algorithm to estimate the slowness vector for the first waves that composed the explosion signals recorded by the two antennas assuming propagation in a homogeneous medium. The initial part of the explosions was dominated by two frequencies, at 1.1. Hz and 1.5. Hz, for which we identified two separated sources located at 4810. m and 3890. m. +/-. 390 altitude, respectively. The position of these two sources was the same for the full 16 explosions. This implies the reproduction of similar mechanisms in the conduit. Based on the eruptive mechanisms proposed for other volcanoes of the same type, we interpret the position of these two sources as the limits of the conduit portion that was involved in the fragmentation process. Seismic data and ground deformation recorded simultaneously less than 2. km from the crater showed a decompression movement 2. s prior to each explosion. This movement can be interpreted as gas leakage at the level of the cap before its destruction. The pressure drop generated in the conduit could be the cause of the fragmentation process that propagated deeper. Based on these observations, we interpret the position of the highest source as the part of the conduit under the cap, and the deeper source as the limit of the fragmentation zone. ¬© 2013 Elsevier B.V.</t>
  </si>
  <si>
    <t>35-52</t>
  </si>
  <si>
    <t>Journal of Volcanology and Geothermal Research</t>
  </si>
  <si>
    <t>60104170-60019513-60071233;60019513;60104170;60005141;60005141;60071233;60019513</t>
  </si>
  <si>
    <t>54404777300;6506590953;7004216193;7006261220;7102971135;8298103300;23989882100</t>
  </si>
  <si>
    <t>Inza, L. A.;M√©taxian, J. P.;Mars, J. I.;Bean, C. J.;O'Brien, G. S.;Macedo, O.;Zandomeneghi, D.</t>
  </si>
  <si>
    <t>France;Peru;France;Ireland</t>
  </si>
  <si>
    <t>Saint Martin d'Heres;Lima;Chambery;Dublin</t>
  </si>
  <si>
    <t>Grenoble Images Parole Signal Automatique;Instituto Geofisico del Peru;Universit√© Savoie Mont Blanc;University College Dublin</t>
  </si>
  <si>
    <t>60104170;60071233;60019513;60005141</t>
  </si>
  <si>
    <t>Inza L.A.</t>
  </si>
  <si>
    <t>Analysis of dynamics of vulcanian activity of Ubinas volcano, using multicomponent seismic antennas</t>
  </si>
  <si>
    <t>S0377027313003442</t>
  </si>
  <si>
    <t>10.1016/j.jvolgeores.2013.11.008</t>
  </si>
  <si>
    <t>2-s2.0-84890244421</t>
  </si>
  <si>
    <t>['solar noise', 'signal saturation', 'sid ).', 'rights reserved', 'relatively free', 'quite period', 'proper choice', 'pre phase', 'operating frequency', 'low latitude', 'like signatures', 'ionospheric deviative', 'geographic 16', 'elsevier ltd', 'antenna gain', '8 n', '30 mhz', '3 years']</t>
  </si>
  <si>
    <t>Cosmic radio noise absorption | Ionospheric absorption | Riometer</t>
  </si>
  <si>
    <t>A dual dipole antenna has been installed at low latitude station Kolhapur (Geographic 16.8 N, 74.25 E), Maharashtra, India for the study of cosmic radio noise absorption using Solid State Riometer (which operates at 30 MHz) during pre phase of 24th solar maxima. The aim for this type of study over Kolhapur was to know the response of lower (D region) ionosphere over low latitude by cosmic radio noise absorption using riometer technique during quite period as well as sudden ionospheric disturbances (SID). The observations are being taken for 3 years. Two different sites (‚àº40 km away from each other) were used for the installation of riometer equipment assuming minimum local noise. It is found that solar noise to cosmic radio noise hence resulting in signal saturation. The night time signal is relatively free of interference but sometimes local noise is responsible for spike-like signatures. Hence it is concluded that Kolhapur (a low latitude station) is not suitable for the study of cosmic radio noise absorption on 30 MHz with riometer and dual dipole antenna. Proper choice for operating frequency of riometer and antenna gain is suggested for low latitude use of this technique for ionospheric deviative and nondeviative absorption studies. ¬© 2013 COSPAR. Published by Elsevier Ltd. All rights reserved.</t>
  </si>
  <si>
    <t>237-242</t>
  </si>
  <si>
    <t>Advances in Space Research</t>
  </si>
  <si>
    <t>60014012;60014012;60014012;60012852;60014012;60014012;60014012</t>
  </si>
  <si>
    <t>55798760200;57214356175;55808237500;36544290100;35791966000;7201725310;16490582200</t>
  </si>
  <si>
    <t>Nikte, S. S.;Sharma, A. K.;Nade, D. P.;Rokade, M. V.;Ghodpage, R. N.;Patil, P. T.;Bhonsle, R. V.</t>
  </si>
  <si>
    <t>Kolhapur;Pune</t>
  </si>
  <si>
    <t>Shivaji University;Centre for Materials for Electronics Technology India</t>
  </si>
  <si>
    <t>60014012;60012852</t>
  </si>
  <si>
    <t>Nikte S.S.</t>
  </si>
  <si>
    <t>Difficulties in the study of cosmic radio noise absorption at 30 MHz using riometer at low latitude station, Kolhapur (Lat-16.8 N, Long-74.25 E)</t>
  </si>
  <si>
    <t>S0273117713006790</t>
  </si>
  <si>
    <t>10.1016/j.asr.2013.10.030</t>
  </si>
  <si>
    <t>2-s2.0-84891832768</t>
  </si>
  <si>
    <t>CNS-1239188</t>
  </si>
  <si>
    <t>['yet easy', 'targets relative', 'target detection', 'small subset', 'small number', 'sampling scheme', 'recoverable using', 'reception antennas', 'recently shown', 'paper studies', 'minimal cardinality', 'mimo radars', 'mc theory', 'data required', 'data received', 'data matrix', 'data matrices', 'arbitrary 2', 'approximately optimal', 'also presented']</t>
  </si>
  <si>
    <t>Array processing | Colocated MIMO radar | Matrix completion | Strong incoherence property | Subspace coherence</t>
  </si>
  <si>
    <t>It was recently shown that low rank Matrix Completion (MC) theory can support the design of new sampling schemes in the context of MIMO radars, enabling significant reduction of the volume of data required for accurate target detection and estimation. Based on the data received, a matrix can be formulated, which can then be used in standard array processing methods for target detection and estimation. For a small number of targets relative to the number of transmission and reception antennas, the aforementioned data matrix is low-rank and thus can be recovered from a small subset of its elements using MC. This allows for a sampling scheme that populates the data matrix in a uniformly sparse fashion. This paper studies the applicability of MC theory on the type of data matrices that arise in colocated MIMO radar systems. In particular, for the case in which uniform linear arrays are considered for transmission and reception, it is shown that the coherence of the data matrix is both asymptotically and approximately optimal with respect to the number of antennas, and further, the data matrix is recoverable using a subset of its entries with minimal cardinality. Sufficient conditions guaranteeing low matrix coherence and consequently satisfactory matrix completion performance are also presented. These results are then generalized to the arbitrary 2-dimensional array case, providing more general but yet easy to use sufficient conditions ensuring low matrix coherence.</t>
  </si>
  <si>
    <t>309-321</t>
  </si>
  <si>
    <t>1053587X</t>
  </si>
  <si>
    <t>IEEE Transactions on Signal Processing</t>
  </si>
  <si>
    <t>60119141;60119141</t>
  </si>
  <si>
    <t>55888528600;35569377300</t>
  </si>
  <si>
    <t>Kalogerias, Dionysios S.;Petropulu, Athina P.</t>
  </si>
  <si>
    <t>New Brunswick</t>
  </si>
  <si>
    <t>Rutgers University‚ÄìNew Brunswick</t>
  </si>
  <si>
    <t>Kalogerias D.</t>
  </si>
  <si>
    <t>Matrix completion in colocated mimo radar: Recoverability, bounds &amp; theoretical guarantees</t>
  </si>
  <si>
    <t>10.1109/TSP.2013.2287673</t>
  </si>
  <si>
    <t>2-s2.0-84892383240</t>
  </si>
  <si>
    <t>CCF-0728955</t>
  </si>
  <si>
    <t>['¬© 1991', 'various trace', 'unified manner', 'unified approach', 'transmitter corresponding', 'temporal water', 'strongly determines', 'spatial water', 'say nf', 'results show', 'receiver computes', 'rank constraints', 'rank beamforming', 'quantized version', 'power allocation', 'positive semi', 'perfect csi', 'n ),', 'mimo systems', 'geometric framework', 'filling strategy', 'feeds back', 'fast fading', 'dimension depends', 'csit ).', 'csi ),', 'covariance matrices', 'companion paper', 'communication rates', 'communication rate', 'antenna selection', 'analysis applies', 'achieves capacity', '2012 ieee']</t>
  </si>
  <si>
    <t>Antenna selection | Capacity | Fast fading | Limited feedback | MIMO | Quantization</t>
  </si>
  <si>
    <t>A unified approach is developed for the study of multi-input, multi-output (MIMO) systems under fast fading with quantized covariance feedback. In such systems, the receiver computes, using perfect channel state information (CSI), the covariance matrices to be adopted by the transmitter corresponding to the current channel realization, and feeds back a quantized version of this information to the transmitter using finite, say Nf, bits per channel realization. Our analysis is based on a geometric framework we developed in a companion paper for manifolds of positive semi-definite (covariance) matrices with various trace and rank constraints. That analysis applies to MIMO systems in a unified manner to optimal as well as various suboptimal precoding methods for obtaining input covariances. These include, for example, the capacity achieving spatio-temporal water-filling strategy, the incorporation of just spatial water-filling and reduced-rank beamforming with power allocation in both cases, as well as MIMO systems with antenna selection. For a given system strategy, including the one that achieves capacity, the gap between the communication rates in the perfect and quantized covariance cases is shown to be O(2-Nf/N), where N is the dimension of the particular Pn manifold used for quantization. This dimension depends on the precoding strategy adopted and strongly determines how quickly the communication rate with quantized covariance feedback approaches that with perfect CSI at the transmitter (CSIT). Our results show how the choice of covariance quantization manifold can be tailored to the available feedback rate in MIMO system design. ¬© 1991-2012 IEEE.</t>
  </si>
  <si>
    <t>485-495</t>
  </si>
  <si>
    <t>60000221-100765637;60000221;60000221</t>
  </si>
  <si>
    <t>24824242700;7005070484;56002373900</t>
  </si>
  <si>
    <t>Krishnamachari, Rajesh T.;Varanasi, Mahesh K.;Mohanty, Kaniska</t>
  </si>
  <si>
    <t>Boulder;New York</t>
  </si>
  <si>
    <t>University of Colorado Boulder;Financial Industry Solutions Center</t>
  </si>
  <si>
    <t>60000221;100765637</t>
  </si>
  <si>
    <t>Krishnamachari R.</t>
  </si>
  <si>
    <t>MIMO systems with quantized covariance feedback</t>
  </si>
  <si>
    <t>10.1109/TSP.2013.2292036</t>
  </si>
  <si>
    <t>2-s2.0-84892390239</t>
  </si>
  <si>
    <t>['wsn ).', 'virtual beamformer', 'specified quality', 'probabilistic design', 'network lifetime', 'many cases', 'general problem', 'energy efficiency', 'distributed algorithms', 'deterministic case', 'consumption model', 'consensus algorithms', 'communications beamforming', 'beamforming applications', 'also provided', 'acquired data']</t>
  </si>
  <si>
    <t>Antenna arrays | Distributed processing | Energy efficiency | Optimization | Wireless sensor networks</t>
  </si>
  <si>
    <t>Energy efficiency is a major design issue in the context of Wireless Sensor Networks (WSN). If the acquired data is to be sent to a far-away base station, collaborative beamforming performed by the sensors may help to distribute the communication load among the nodes and to reduce fast battery depletion. However, collaborative beamforming techniques are far from optimality and in many cases we might be wasting more power than required. We consider the issue of energy efficiency in beamforming applications. Using a convex optimization framework, we propose the design of a virtual beamformer that maximizes the network lifetime while satisfying a pre-specified Quality of Service (QoS) requirement. We derive both centralized and distributed algorithms for the solution of the problem using convex optimization and consensus algorithms. In order to account for other sources of battery depletion different from that of communications beamforming, we consider an additional random energy term in the consumption model. The formulation then switches to a probabilistic design that generalizes the deterministic case. Conditions under which the general problem is convex are also provided. ¬© 2013 IEEE.</t>
  </si>
  <si>
    <t>496-510</t>
  </si>
  <si>
    <t>60028186;60028442;60008592</t>
  </si>
  <si>
    <t>37050606100;6701549562;6603425703</t>
  </si>
  <si>
    <t>B√©jar Haro, Benjamin;Zazo, Santiago;Palomar, Daniel P.</t>
  </si>
  <si>
    <t>Spain;Switzerland;Hong Kong</t>
  </si>
  <si>
    <t>Madrid;Lausanne;Hong Kong</t>
  </si>
  <si>
    <t>Universidad Polit√©cnica de Madrid;Swiss Federal Institute of Technology Lausanne;Hong Kong University of Science and Technology</t>
  </si>
  <si>
    <t>60028442;60028186;60008592</t>
  </si>
  <si>
    <t>B√©jar Haro B.</t>
  </si>
  <si>
    <t>Energy efficient collaborative beamforming in wireless sensor networks</t>
  </si>
  <si>
    <t>10.1109/TSP.2013.2288080</t>
  </si>
  <si>
    <t>2-s2.0-84892405268</t>
  </si>
  <si>
    <t>['theoretical findings', 'system design', 'sufficient conditions', 'statistical csi', 'rate maximization', 'previous results', 'power constraints', 'performance metric', 'perfect csi', 'numerical results', 'fractional programming', 'destination channel', 'challenging non', 'beamforming optimality', 'achievable rate']</t>
  </si>
  <si>
    <t>Energy efficiency | Fractional programming | Multiple-antenna systems | Relay-assisted communications | Resource allocation | Statistical CSI</t>
  </si>
  <si>
    <t>A framework for energy-efficient resource allocation in a single-user, amplify-and-forward (AF), relay-assisted, multiple-input-multiple-output (MIMO) system is devised in this paper. Previous results in this area have focused on rate maximization or sum power minimization problems, whereas fewer results are available when bits/Joule energy efficiency (EE) optimization is the goal. Here, the performance metric to optimize is the ratio between the system's achievable rate and the total consumed power. The optimization is carried out with respect to the source and relay precoding matrices, subject to quality-of-service (QoS) and power constraints. Such a challenging non-convex optimization problem is tackled by means of fractional programming and alternating maximization algorithms, for various channel state information (CSI) assumptions at the source and relay. In particular the scenarios of perfect CSI and those of statistical CSI for either the source-relay or the relay-destination channel are addressed. Moreover, sufficient conditions for beamforming optimality are derived, which is useful in simplifying the system design. Numerical results are provided to corroborate the validity of the theoretical findings. ¬© 2013 IEEE.</t>
  </si>
  <si>
    <t>443-457</t>
  </si>
  <si>
    <t>Energy efficiency optimization in relay-assisted MIMO systems with perfect and statistical CSI</t>
  </si>
  <si>
    <t>10.1109/TSP.2013.2292031</t>
  </si>
  <si>
    <t>2-s2.0-84892423595</t>
  </si>
  <si>
    <t>['¬© 1991', 'two levels', 'special emphasis', 'solved independently', 'semidefinite programming', 'secondary user', 'secondary transmitters', 'primary user', 'paper considers', 'optimization objective', 'multiple primary', 'multiantenna primary', 'minimum sinr', 'master problem', 'level subproblems', 'last approach', 'independent transmitter', 'downlink duality', 'correlated channels', 'also considered', '2012 ieee']</t>
  </si>
  <si>
    <t>Decentralized coordinated beamforming | power minimization | primal decomposition | uplink-downlink duality</t>
  </si>
  <si>
    <t>This paper considers a downlink beamforming problem in a cognitive radio network where multiple primary and secondary cells coexist. Each multiantenna primary and secondary transmitter serves its own set of single antenna users. The optimization objective is to minimize the sum transmission power over secondary transmitters while guaranteeing the minimum SINR for each secondary user and satisfying the maximum aggregate interference power constraint for each primary user. We propose a decentralized beamforming algorithm where the original centralized problem is decomposed via primal decomposition method into two levels, i.e., transmitter-level subproblems managed by a network-level master problem. The master problem is solved independently at each secondary transmitter using a projected subgradient method requiring limited backhaul signaling among secondary transmitters. To solve the independent transmitter-level subproblems, we propose three alternative approaches which are based on second order cone programming, semidefinite programming and uplink-downlink duality. Special emphasis is put on the last approach, which is also considered in a multi-cell MISO cellular network. Numerical results show that the proposed algorithm achieves close to optimal solution even after a few iterations in quasi-static channel conditions. Moreover, near centralized performance is demonstrated in time-correlated channels. ¬© 1991-2012 IEEE.</t>
  </si>
  <si>
    <t>295-308</t>
  </si>
  <si>
    <t>15623317400;6507216803;7003450405</t>
  </si>
  <si>
    <t>Pennanen, Harri;Tolli, Antti;Latva-Aho, Matti</t>
  </si>
  <si>
    <t>Pennanen H.</t>
  </si>
  <si>
    <t>Multi-cell beamforming with decentralized coordination in cognitive and cellular networks</t>
  </si>
  <si>
    <t>10.1109/TSP.2013.2287681</t>
  </si>
  <si>
    <t>2-s2.0-84892564426</t>
  </si>
  <si>
    <t>['¬© 1989', 'w corresponding', 'mechanical structures', 'mechanical resonator', 'experimentally demonstrate', 'displacement responsivity', 'current responsivity', 'become infrared', '7 œº', '7 ms', '6 œº', '2012 ieee']</t>
  </si>
  <si>
    <t>infrared | Nanoantenna | nanomechanical resonator | plasmonic absorber | thermal detector</t>
  </si>
  <si>
    <t>In this letter, we experimentally demonstrate, by integrating plasmonic nanoantennas, that membrane-based micromechanical resonators can become infrared (IR) active. The photo-thermomechanical effect induced by nanoantennas enables actuation of mechanical structures. Using this hybrid nanoantenna coupled mechanical device as a thermal IR detector, we achieved a current responsivity of 12 mA/W corresponding to a displacement responsivity of 98.7 Œº m/W and a thermal time constant of 5.7 ms at a wavelength of 6 Œº m. This approach can be extended to any mechanical resonator for new optomechanical sensing modalities. ¬© 1989-2012 IEEE.</t>
  </si>
  <si>
    <t>202-205</t>
  </si>
  <si>
    <t>60006297;60006297;60006297;60006297;60006297</t>
  </si>
  <si>
    <t>55252424300;56544832900;26428537800;55329652100;8590968900</t>
  </si>
  <si>
    <t>Yi, Fei;Zhu, Hai;Reed, Jason C.;Zhu, Alexander Y.;Cubukcu, Ertugrul</t>
  </si>
  <si>
    <t>University of Pennsylvania</t>
  </si>
  <si>
    <t>Yi F.</t>
  </si>
  <si>
    <t>Thermoplasmonic membrane-based infrared detector</t>
  </si>
  <si>
    <t>10.1109/LPT.2013.2292307</t>
  </si>
  <si>
    <t>2-s2.0-84892584460</t>
  </si>
  <si>
    <t>['using alsba', 'results showed', 'reaction time', 'reaction temperature', 'optimum conditions', 'obvious deactivation', 'nonphosgene route', 'heterogeneous catalyst', 'ftir ),', 'found even', 'easily separated', 'dimethyl carbonate', 'catalyst concentration', 'also studied', 'al incorporation', '2 %.', '1 dmc']</t>
  </si>
  <si>
    <t>A nonphosgene route for synthesis of dimethylhexane-1,6-dicarbamate (HDC) by methoxycarbonylation of 1,6-hexanediamine (HDA) with dimethyl carbonate (DMC) using AlSBA-15 as a heterogeneous catalyst was proposed. Catalyst was characterized, and effects of catalyst concentration, DMC to HDA molar ratio, reaction temperature, and reaction time were investigated. Results showed that AlSBA-15 exhibited high catalytic activity because of its large surface area and average pore diameter as well as acidity because of impregnation with Al. Under the optimum conditions of 5% Al incorporation, 5% catalyst concentration, 6:1 DMC to HDA molar ratio, 70 C reaction temperature, and 35 h reaction time, the HDC yield reached 84.2%. Catalyst was easily separated, and no obvious deactivation was found even after the catalyst was used four times. Interactions of AlSBA-15 with the substrates were also studied by quasi in situ Fourier transform infrared (FTIR), and a possible reaction mechanism was proposed. ¬© 2013 American Chemical Society.</t>
  </si>
  <si>
    <t>626-634</t>
  </si>
  <si>
    <t>Industrial and Engineering Chemistry Research</t>
  </si>
  <si>
    <t>60027470;60027470;60027470;60027470;60027470;60027470</t>
  </si>
  <si>
    <t>35201433300;55354495900;54786576900;55416889100;55966644600;54787268400</t>
  </si>
  <si>
    <t>Li, Hui Quan;Cao, Yan;Li, Xin Tao;Wang, Li Guo;Li, Feng Jiao;Zhu, Gan Yu</t>
  </si>
  <si>
    <t>Institute of Process Engineering Chinese Academy of Sciences</t>
  </si>
  <si>
    <t>Heterogeneous catalytic methoxycarbonylation of 1,6-hexanediamine by dimethyl carbonate to dimethylhexane-1,6-dicarbamate</t>
  </si>
  <si>
    <t>10.1021/ie4029945</t>
  </si>
  <si>
    <t>2-s2.0-84892688217</t>
  </si>
  <si>
    <t>['superstrate layers', 'superstrate layer', 'small antennas', 'return loss', 'results obtained', 'resonant types', 'radiation efficiency', 'proposed antennas', 'microwave industry', 'low loss', 'low cost', 'light weight', 'high directivity', 'dielectric material', 'bismuth titanate', 'antenna without', '50 ghz', '40 ghz', '30 ghz', '1 dbi']</t>
  </si>
  <si>
    <t>The microwave industry has shown increasing interest in electronic ceramic material (ECM) due to its advantages, such as light weight, low cost, low loss, and high dielectric strength. In this paper, simple antennas covered by superstrate layers for 2.30 GHz to 2.50 GHz are proposed. The antennas are compact and have the capability of producing high performance in terms of gain, directivity, and radiation efficiency. Bismuth titanate with high dielectric constant of 21, was utilized as the ECM, while the superstrate layers chosen included a split ring resonator and dielectric material. The superstrate layers were designed for some improvement in the performance of directivity, gain, and return loss. The proposed antennas were simulated and fabricated. The results obtained were small antennas that possess high gain and high directivity with 360¬∞, omni-directional signal transmission that resonant types of conventional dipole antenna cannot achieve. The gain of the antenna with the superstrate layer was enhanced by about 1 dBi over the antenna without a superstrate layer at 2.40 GHz.</t>
  </si>
  <si>
    <t>60090652;60090652;60090694;60090652</t>
  </si>
  <si>
    <t>57215069158;23098429000;37003179500;7004417736</t>
  </si>
  <si>
    <t>Wee, F. H.;Malek, F.;Al-Amani, A. U.;Ghani, Farid</t>
  </si>
  <si>
    <t>Nibong Tebal;Arau</t>
  </si>
  <si>
    <t>School of Materials and Mineral Resources Engineering;Universiti Malaysia Perlis</t>
  </si>
  <si>
    <t>60090694;60090652</t>
  </si>
  <si>
    <t>Wee F.H.</t>
  </si>
  <si>
    <t>Effect of Two Different Superstrate Layers on Bismuth Titanate (BiT) Array Antennas</t>
  </si>
  <si>
    <t>10.1038/srep03709</t>
  </si>
  <si>
    <t>2-s2.0-84892745895</t>
  </si>
  <si>
    <t>Defense Threat Reduction Agency</t>
  </si>
  <si>
    <t>HDTRA1-12-1-0022</t>
  </si>
  <si>
    <t>DTRA</t>
  </si>
  <si>
    <t>['scattering suppression', 'scattering harmonic', 'power conservation', 'passive structures', 'light scattering', 'given level', 'furtive sensors', 'fundamental tradeoff', 'fundamental limitations', 'envisioning applications', 'electromagnetic scattering', 'cloaked sensors', 'applied principle']</t>
  </si>
  <si>
    <t>We derive and discuss general physical bounds on the electromagnetic scattering and absorption of passive structures. Our theory, based on passivity and power conservation, quantifies the minimum and maximum allowed scattering for an object that absorbs a given level of power. We show that there is a fundamental tradeoff between absorption and overall scattering suppression for each scattering harmonic, providing a tool to quantify the performance of furtive sensors, regardless of the applied principle for scattering suppression. We illustrate these fundamental limitations with examples of light scattering from absorbing plasmonic nanoparticles and loaded dipole antennas, envisioning applications to the design of cloaked sensors and absorbers with maximized absorption efficiency. ¬© 2014 American Physical Society.</t>
  </si>
  <si>
    <t>1550235X</t>
  </si>
  <si>
    <t>Physical Review B - Condensed Matter and Materials Physics</t>
  </si>
  <si>
    <t>60013372;60013372;60013372</t>
  </si>
  <si>
    <t>55416365400;54942231300;6701496891</t>
  </si>
  <si>
    <t>Fleury, Romain;Soric, Jason;Al√π, Andrea</t>
  </si>
  <si>
    <t>Fleury R.</t>
  </si>
  <si>
    <t>Physical bounds on absorption and scattering for cloaked sensors</t>
  </si>
  <si>
    <t>10.1103/PhysRevB.89.045122</t>
  </si>
  <si>
    <t>2-s2.0-84893044447</t>
  </si>
  <si>
    <t>R01GM045443</t>
  </si>
  <si>
    <t>['whereas atx2', 'translational reporter', 'term memory', 'stress granule', 'regulating translation', 'projection neurons', 'postsynaptic translation', 'pns supports', 'phenomenon dependent', 'observed requirement', 'microrna function', 'lth ),', 'local interneurons', 'ln knockdown', 'inhibitory transmission', 'emerging view', 'drosophila fmrp', 'dependent potentiation', 'data indicate', 'common presynaptic', 'brain immunoprecipitates', 'atx2 function', 'associated long', 'associated depression', 'antennal lobe', 'also required']</t>
  </si>
  <si>
    <t>Neural circuits | Neurological disease | Olfactory memory | Synapse plasticity</t>
  </si>
  <si>
    <t>Fragile X mental retardation protein (FMRP) and Ataxin-2 (Atx2) are triplet expansion disease- and stress granule-associated proteins implicated in neuronal translational control and microRNA function. We show that Drosophila FMRP (dFMR1) is required for long-term olfactory habituation (LTH), a phenomenon dependent on Atx2-dependent potentiation of inhibitory transmission from local interneurons (LNs) to projection neurons (PNs) in the antennal lobe. dFMR1 is also required for LTH-associated depression of odor-evoked calcium transients in PNs. Strong transdominant genetic interactions among dFMR1, atx2, the deadbox helicase me31B, and argonaute1 (ago1) mutants, as well as coimmunoprecitation of dFMR1 with Atx2, indicate that dFMR1 and Atx2 function together in a microRNA-dependent process necessary for LTH. Consistently, PN or LN knockdown of dFMR1, Atx2, Me31B, or the miRNA-pathway protein GW182 increases expression of a Ca2+/calmodulin-dependent protein kinase II (CaMKII) translational reporter. Moreover, brain immunoprecipitates of dFMR1 and Atx2 proteins include CaMKII mRNA, indicating respective physical interactions with this mRNA. Because CaMKII is necessary for LTH, these data indicate that fragile X mental retardation protein and Atx2 act via at least one common target RNA for memory-associated long-term synaptic plasticity. The observed requirement in LNs and PNs supports an emerging view that both presynaptic and postsynaptic translation are necessary for long-term synaptic plasticity. However, whereas Atx2 is necessary for the integrity of dendritic and somatic Me31Bcontaining particles, dFmr1 is not. Together, these data indicate that dFmr1 and Atx2 function in long-term but not short-term memory, regulating translation of at least some common presynaptic and postsynaptic target mRNAs in the same cells.</t>
  </si>
  <si>
    <t>Proceedings of the National Academy of Sciences of the United States of America</t>
  </si>
  <si>
    <t>60005502;60011149;60011149;60005502;60011149;60011149;60000456;60009470-60000221;60005502;60005502-60011149</t>
  </si>
  <si>
    <t>49964678900;16491533900;6603221240;57213459559;55901085500;35074037100;6508154167;7402752503;7004031702;36834301600</t>
  </si>
  <si>
    <t>Sudhakaran, Indulekha P.;Hillebrand, Jens;Dervan, Adrian;Das, Sudeshna;Holohan, Eimear E.;H√ºlsmeier, J√∂rn;Sarov, Mihail;Parker, Roy;VijayRaghavan, K.;Ramaswami, Mani</t>
  </si>
  <si>
    <t>Ireland;United States;India;Germany;United States</t>
  </si>
  <si>
    <t>Dublin;Chevy Chase;Bengaluru;Dresden;Boulder</t>
  </si>
  <si>
    <t>Trinity College Dublin;Howard Hughes Medical Institute;National Centre for Biological Sciences;Max Planck Institute of Molecular Cell Biology and Genetics;University of Colorado Boulder</t>
  </si>
  <si>
    <t>60011149;60009470;60005502;60000456;60000221</t>
  </si>
  <si>
    <t>Sudhakaran I.</t>
  </si>
  <si>
    <t>FMRP and Ataxin-2 function together in long-term olfactory habituation and neuronal translational control</t>
  </si>
  <si>
    <t>10.1073/pnas.1309543111</t>
  </si>
  <si>
    <t>2-s2.0-84891935766</t>
  </si>
  <si>
    <t>['technology 2014', 'printed antennas', 'permits grouping', 'overall dimensions', 'high isolation', 'frequency band', 'final prototype', 'electromagnetic technique', 'differential antenna']</t>
  </si>
  <si>
    <t>The application of Babinet's principle to the ultra-wideband (UWB) differential planar printed antenna is presented. This electromagnetic technique is applied to a classical monopole UWB antenna, and can also be applied to most types of printed antennas. It permits grouping on the same substrate of two antennas close to each other, operating in the same frequency band and with high isolation. In the final prototype, the antenna is co-designed with a transmitter/receiver pulse chip and optimised to operate in the Federal Communications Commission frequency band with a return loss &lt;-6 dB. The overall dimensions of the differential antenna are 56 √ó 30 mm2. ¬© The Institution of Engineering and Technology 2014.</t>
  </si>
  <si>
    <t>60-62</t>
  </si>
  <si>
    <t>60110755;60104081;60110755;60110755</t>
  </si>
  <si>
    <t>25638166500;6701775173;6507059613;6602489960</t>
  </si>
  <si>
    <t>Chami, A.;Brachat, P.;Fortino, N.;Kossiavas, G.</t>
  </si>
  <si>
    <t>Sophia Antipolis;Issy-les-Moulineaux</t>
  </si>
  <si>
    <t>Laboratoire D'√©lectronique, Antennes et T√©l√©communications;Orange Labs</t>
  </si>
  <si>
    <t>60110755;60104081</t>
  </si>
  <si>
    <t>Chami A.</t>
  </si>
  <si>
    <t>Babinet's principle applied to ultra-wideband antennas for high isolation</t>
  </si>
  <si>
    <t>10.1049/el.2013.3282</t>
  </si>
  <si>
    <t>2-s2.0-84893351582</t>
  </si>
  <si>
    <t>['wireless applications', 'technology 2014', 'rectangular patch', 'proposed antenna', 'improved efficiency', 'handed features', 'experimental results', 'entire bandwidth', 'composite right', 'compact size', 'asymmetry helps', '6 %.', '34 ghz']</t>
  </si>
  <si>
    <t>A new asymmetrical zeroth-order resonant antenna with improved efficiency and widened impedance bandwidth is proposed. It comprises a rectangular patch, two shorted stubs and a coplanar waveguide feed to have composite right/left-handed features and an easy fabrication process. The asymmetry helps to combine three resonance frequencies and extends the bandwidth up to 61.6%. The efficiency of the proposed antenna is &gt;85% over the entire bandwidth of 4.41-8.34 GHz. The proposed antenna has a compact size, which can provide an omnidirectional radiation pattern suitable for wireless applications. These features are verified by CST Microwave Studio and compared with the experimental results. ¬© The Institution of Engineering and Technology 2014.</t>
  </si>
  <si>
    <t>59-60</t>
  </si>
  <si>
    <t>60016248;60007751;60016248;60016248</t>
  </si>
  <si>
    <t>55912864000;18434111200;14625228100;55913546700</t>
  </si>
  <si>
    <t>Amani, N.;Jafargholi, A.;Kamyab, M.;Vaziri, A.</t>
  </si>
  <si>
    <t>K. N. Toosi¬†University¬†of Technology;Amirkabir University of Technology</t>
  </si>
  <si>
    <t>60016248;60007751</t>
  </si>
  <si>
    <t>Amani N.</t>
  </si>
  <si>
    <t>Asymmetrical wideband zeroth-order resonant antenna</t>
  </si>
  <si>
    <t>10.1049/el.2013.3295</t>
  </si>
  <si>
    <t>2-s2.0-84893354085</t>
  </si>
  <si>
    <t>['unit cell', 'technology 2014', 'polariser performance', 'polarisation shows', 'oblique incidence', 'many interconnects', '75 ghz', '3 db', '2 ghz']</t>
  </si>
  <si>
    <t>The polarisation transforming properties of a compact frequency selective surface (FSS) are reported. Although known designs made with meander lines employ several cascaded surfaces with many interconnects, the design methodology presented uses a single planar surface of very closely arrayed metallic meander lines impedance loaded with rectangular metal patches. A simulated axial ratio of ‚â§ -3 dB was obtained over a 40% bandwidth, from 2.10 to 3.2 GHz and optimised for 2.75 GHz. Simulation of normal and oblique incidence in both planes of polarisation shows a ¬± 30¬∞ wide range of angles of incidence for polariser performance. A unit cell of the FSS circular polariser is Œªo/12 in size at the optimised operating frequency. The FSS circular polariser was manufactured and attached to a horn antenna aperture and measurement confirmed axial ratio performance. ¬© The Institution of Engineering and Technology 2014.</t>
  </si>
  <si>
    <t>64-65</t>
  </si>
  <si>
    <t>60004407;100617185</t>
  </si>
  <si>
    <t>7003507268;57199472099</t>
  </si>
  <si>
    <t>Morrow, I. L.;Thomas, P.</t>
  </si>
  <si>
    <t>Cranfield;Bristol</t>
  </si>
  <si>
    <t>Cranfield University;MoD Abbey Wood</t>
  </si>
  <si>
    <t>Morrow I.</t>
  </si>
  <si>
    <t>Compact frequency selective surface for polarisation transform</t>
  </si>
  <si>
    <t>10.1049/el.2013.3640</t>
  </si>
  <si>
    <t>2-s2.0-84893363730</t>
  </si>
  <si>
    <t>['wireless readout', 'transmitted frequency', 'temperature sensitivity', 'technology 2014', 'position encoding', 'measured value', 'harsh environments', 'first harmonic', 'designed quasi', '59 ghz', '2 mhz', '18 ghz']</t>
  </si>
  <si>
    <t>A novel passive wireless temperature sensor is presented, which aims at operating in harsh environments. For this purpose, the tag is designed quasi-chipless and it uses a harmonic radar sensing principle: it combines the backscattering on the first harmonic of the transmitted frequency with frequency-position encoding of the measured value. The harmonic radar approach brings significant advantages for the wireless readout, since it isolates the undesired radar clutter from the useful tag signal. The tag signal carries the desired temperature information encoded in the position of a resonance transmission peak. The tag is built up planar and consists of two patch antennas, a temperature-dependent bandpass filter and a diode-based harmonic generator. It works at 1.59 GHz and backscatters at 3.18 GHz. Wireless indoor measurements have proven the concept. The sensor has shown a temperature sensitivity of 1.2 MHz/K in the range of 22-109 ¬∞C. ¬© The Institution of Engineering and Technology 2014.</t>
  </si>
  <si>
    <t>86-88</t>
  </si>
  <si>
    <t>54385385400;56883021900;36868833300;7005643690;7004621339</t>
  </si>
  <si>
    <t>Kubina, B.;Romeu, J.;Mandel, C.;Sch√º√üler, M.;Jakoby, R.</t>
  </si>
  <si>
    <t>Kubina B.</t>
  </si>
  <si>
    <t>Quasi-chipless wireless temperature sensor based on harmonic radar</t>
  </si>
  <si>
    <t>10.1049/el.2013.3061</t>
  </si>
  <si>
    <t>2-s2.0-84893365248</t>
  </si>
  <si>
    <t>['wide bandwidth', 'tuned easily', 'technology 2014', 'shaped stubs', 'notched frequencies', 'notched band', 'notched antenna', 'measurements confirm', 'main advantage', 'good agreement', 'compact cpw', '48 ghz', '3 ghz']</t>
  </si>
  <si>
    <t>A compact CPW-fed triple band-notched antenna for ultra-wide bandwidth (UWB) application is presented. By introducing an stepped impedance resonator-defected ground structure (SIR-DGS) and fork-shaped stubs, three sharp notches are achieved at frequencies of 3.5, 5.68 and 7.48 GHz. The proposed antenna working from 2.8 to 11.3 GHz with a voltage standing wave ratio of &lt;2 is demonstrated, except for the selected notched bands. The main advantage of the antenna is that the frequency of the notched band can be tuned easily in a wide frequency range. A good agreement between the measurement and the simulation was achieved. The measurements confirm that the technique introduces negligible antenna radiation pattern distortion, except at the triple-notched frequencies. ¬© The Institution of Engineering and Technology 2014.</t>
  </si>
  <si>
    <t>67-69</t>
  </si>
  <si>
    <t>8883293600;55885586700;56111424200</t>
  </si>
  <si>
    <t>Zhang, Chaozhu;Zhang, Jing;Li, Lin</t>
  </si>
  <si>
    <t>Triple band-notched UWB antenna based on SIR-DGS and fork-shaped stubs</t>
  </si>
  <si>
    <t>10.1049/el.2013.2513</t>
  </si>
  <si>
    <t>2-s2.0-84893366897</t>
  </si>
  <si>
    <t>['wide beamwidths', 'using œä', 'technology 2014', 'spatial division', 'simple method', 'signal streams', 'range multiple', 'proposed method', 'input multiple', 'experimental analyses', 'channel capacity', 'cancels interference', 'antenna elements', 'achieving short', '85 ghz', '60 ghz']</t>
  </si>
  <si>
    <t>A simple method is proposed for achieving short-range multiple-input multiple-output (MIMO) transmission without complicated signal processing. This is achieved by a spatial division that cancels interference between signal streams by using œÄ-phase-shifted antenna directivities in high speed parallel transmission systems at 60 GHz. The method achieves spatial division transmission without MIMO detection even for antenna elements with wide beamwidths. This makes it easy to design antenna elements and reduces signal processing costs in the transmitter and the receiver. Moreover, the method provides almost the same channel capacity as that of the complicated MIMO transmission methods. The optimal antenna array length is derived to maximise the capacity and the validity of the proposed method is confirmed through numerical and experimental analyses at 4.85 GHz. ¬© The Institution of Engineering and Technology 2014.</t>
  </si>
  <si>
    <t>65-67</t>
  </si>
  <si>
    <t>60025555;60025555;60025555;60025555;60025555</t>
  </si>
  <si>
    <t>56001697200;7401920152;35088403200;7404044988;7201993763</t>
  </si>
  <si>
    <t>Arai, M.;Seki, T.;Hiraga, K.;Nakagawa, T.;Uehara, K.</t>
  </si>
  <si>
    <t>Arai M.</t>
  </si>
  <si>
    <t>Theoretical and experimental analysis of spatial division using antenna directivities in short-range MIMO transmission</t>
  </si>
  <si>
    <t>10.1049/el.2013.3555</t>
  </si>
  <si>
    <t>2-s2.0-84893374798</t>
  </si>
  <si>
    <t>['validated using', 'transmitter side', 'technology 2014', 'systems incorporated', 'spatial modulation', 'simulation results', 'outage probability', 'nt transmit', 'nt antennas', 'mimo system']</t>
  </si>
  <si>
    <t>The outage probability of spatial modulation (SM) multiple input multiple output (MIMO) systems incorporated with transmit antenna selection (TAS) over Rayleigh fading channels for binary phase shift keying signals is analysed. A MIMO system with Nt transmit and Nr receive antennas in the Rayleigh fading environment is considered. S &lt; Nt antennas are selected at the transmitter side to maximise the received signal power. A closed form expression for the outage probability of the SM MIMO systems with TAS is derived and validated using the simulation results. ¬© The Institution of Engineering and Technology 2014.</t>
  </si>
  <si>
    <t>125-126</t>
  </si>
  <si>
    <t>60010126;60010126</t>
  </si>
  <si>
    <t>55602408100;15923291800</t>
  </si>
  <si>
    <t>Kumbhani, B.;Kshetrimayum, R. S.</t>
  </si>
  <si>
    <t>Guwahati</t>
  </si>
  <si>
    <t>Indian Institute of Technology Guwahati</t>
  </si>
  <si>
    <t>Kumbhani B.</t>
  </si>
  <si>
    <t>Outage probability analysis of spatial modulation systems with antenna selection</t>
  </si>
  <si>
    <t>10.1049/el.2013.3466</t>
  </si>
  <si>
    <t>2-s2.0-84893384307</t>
  </si>
  <si>
    <t>['technology 2014', 'radiation characteristics', 'fabricated antenna', 'chip inductor', 'centre conductor']</t>
  </si>
  <si>
    <t>A compact coplanar waveguide (CPW) fed electrically small antenna suitable for 2.4 GHz WLAN applications is presented. The resonance of the structure is achieved by implanting a chip inductor in between the centre conductor of an open-ended CPW transmission line and a short metal strip. The total electrical size of the fabricated antenna is 0.08Œª0 √ó 0.0479Œª0. The reflection and radiation characteristics of the antenna and a method to enhance the gain are discussed. ¬© The Institution of Engineering and Technology 2014.</t>
  </si>
  <si>
    <t>62-64</t>
  </si>
  <si>
    <t>60031544;60031544;60031544;60031544</t>
  </si>
  <si>
    <t>55354821200;56595005500;55110485000;57218539158</t>
  </si>
  <si>
    <t>Deepak, U.;Roshna, T. K.;Nijas, C. M.;Mohanan, P.</t>
  </si>
  <si>
    <t>Deepak U.</t>
  </si>
  <si>
    <t>Compact CPW fed electrically small antenna for WLAN application</t>
  </si>
  <si>
    <t>10.1049/el.2013.3544</t>
  </si>
  <si>
    <t>2-s2.0-84893420504</t>
  </si>
  <si>
    <t>['technology 2014', 'suitable applications', 'optimised design', 'energy available', 'device geometry', 'considering constraints']</t>
  </si>
  <si>
    <t>An optimised design of a radio frequency energy harvesting antenna is presented. The antenna is based on a compact ferrite rod which, together with the electronics, can directly replace batteries in suitable applications. The antenna is optimised such that the energy available for the applications is maximised, while considering constraints such as the device geometry and the Q-factor. That the antenna can power a wireless sensor node is shown from the ambient medium wave transmissions. ¬© The Institution of Engineering and Technology 2014.</t>
  </si>
  <si>
    <t>111-113</t>
  </si>
  <si>
    <t>60012622;60012622;60012622;60012622;60012622</t>
  </si>
  <si>
    <t>16549027900;12789880000;7401697889;55350765800;55541574200</t>
  </si>
  <si>
    <t>Ajmal, T.;Dyo, V.;Allen, B.;Jazani, D.;Ivanov, I.</t>
  </si>
  <si>
    <t>Luton</t>
  </si>
  <si>
    <t>University of Bedfordshire</t>
  </si>
  <si>
    <t>Ajmal T.</t>
  </si>
  <si>
    <t>Design and optimisation of compact RF energy harvesting device for smart applications</t>
  </si>
  <si>
    <t>10.1049/el.2013.3434</t>
  </si>
  <si>
    <t>2-s2.0-84893427352</t>
  </si>
  <si>
    <t>['wideband operation', 'uwb monopoles', 'upper band', 'traditional semi', 'symmetrical c', 'shaped branch', 'shape strips', 'radiation patterns', 'proposed antenna', 'peak gains', 'operating frequencies', 'notched characteristics', 'nearly placed', 'mutual coupling', 'meandering slots', 'meandering slot', 'compensating radiator', 'circular monopole', 'apparently strong', 'antenna elements', '7 ghz']</t>
  </si>
  <si>
    <t>A closely spaced dual-band notched UWB MIMO antenna is proposed in this paper. A traditional semi-circular monopole with ultra-wideband operation is chosen as an element of the proposed MIMO antenna. When two of the UWB monopoles are put together closely, the mutual coupling between them is apparently strong. To reduce the coupling between the antenna elements, a T-shaped branch is inserted between them, which reduces the mutual coupling obviously over the entire operating band. Also, the T-shaped branch can perform as a compensating radiator which can lower the operating frequencies of the proposed antenna. In order to achieve dual band-notched characteristics, meandering slots are cut in the patches, and symmetrical C-shape strips are nearly placed to the monopoles' feed-lines. The meandering slot is for lower band notch (WiMAX, 3.3-3.7 GHz) while the C-shape strips are for upper band (WLAN, 5.15-5.825 GHz). The measured radiation efficiencies, peak gains and radiation patterns are illustrated and show good agreement as anticipated.</t>
  </si>
  <si>
    <t>55505738800;55658035900;25229387400;54386142700</t>
  </si>
  <si>
    <t>Liu, Xiang Long;Wang, Ze Dong;Yin, Ying Zeng;Wang, Jun Hui</t>
  </si>
  <si>
    <t>Closely spaced dual band-notched UWB antenna for MIMO applications</t>
  </si>
  <si>
    <t>10.2528/PIERC13120402</t>
  </si>
  <si>
    <t>2-s2.0-84892167385</t>
  </si>
  <si>
    <t>['¬© 2014', 'wide separation', 'telemetrically tracking', 'structure onto', 'sensor comprises', 'probe made', 'passive nature', 'nsrr probe', 'millimeter ranges', 'low cost', 'linear region', 'licensee mdpi', 'highly sensitive', 'high levels', 'great promise', 'external antenna', 'displaced comb', 'based sensor', 'also shown', '7 mhz', '5 mm']</t>
  </si>
  <si>
    <t>Displacement sensor | Metamaterial | Structural health monitoring</t>
  </si>
  <si>
    <t>We propose and demonstrate a wireless, passive, metamaterial-based sensor that allows for remotely monitoring submicron displacements over millimeter ranges. The sensor comprises a probe made of multiple nested split ring resonators (NSRRs) in a double-comb architecture coupled to an external antenna in its near-field. In operation, the sensor detects displacement of a structure onto which the NSRR probe is attached by telemetrically tracking the shift in its local frequency peaks. Owing to the NSRR's near-field excitation response, which is highly sensitive to the displaced comb-teeth over a wide separation, the wireless sensing system exhibits a relatively high resolution (&lt;1 Œºm) and a large dynamic range (over 7 mm), along with high levels of linearity (R2 &gt; 0.99 over 5 mm) and sensitivity (&gt;12.7 MHz/mm in the 1-3 mm range). The sensor is also shown to be working in the linear region in a scenario where it is attached to a standard structural reinforcing bar. Because of its wireless and passive nature, together with its low cost, the proposed system enabled by the metamaterial probes holds a great promise for applications in remote structural health monitoring. ¬© 2014 by the authors; licensee MDPI, Basel, Switzerland.</t>
  </si>
  <si>
    <t>1691-1704</t>
  </si>
  <si>
    <t>60014808;60014808;60014808;60004305;60009226;60014808;60014808;60014808-60095095</t>
  </si>
  <si>
    <t>37087685300;7005471858;8628706400;8903168700;6602675352;35591439300;7006317691;35552742000</t>
  </si>
  <si>
    <t>Ozbey, Burak;Unal, Emre;Ertugrul, Hatice;Kurc, Ozgur;Puttlitz, Christian M.;Erturk, Vakur B.;Altintas, Ayhan;Demir, Hilmi Volkan</t>
  </si>
  <si>
    <t>Singapore;Turkey;United States;Turkey</t>
  </si>
  <si>
    <t>Singapore City;Ankara;Fort Collins;Ankara</t>
  </si>
  <si>
    <t>School of Physical and Mathematical Sciences;Bilkent √úniversitesi;Colorado State University;Middle East Technical University (METU)</t>
  </si>
  <si>
    <t>60095095;60014808;60009226;60004305</t>
  </si>
  <si>
    <t>Ozbey B.</t>
  </si>
  <si>
    <t>Wireless displacement sensing enabled by metamaterial probes for remote structural health monitoring</t>
  </si>
  <si>
    <t>10.3390/s140101691</t>
  </si>
  <si>
    <t>2-s2.0-84892602542</t>
  </si>
  <si>
    <t>['œîchlr provides', 'œîchlr cells', '¬© 2014', 'western blotting', 'upon exposure', 'type level', 'type enzymes', 'three genes', 'tetrapyrrole biosynthesis', 'subsequent regreening', 'significantly decreased', 'psii contents', 'produce chl', 'preferential decrease', 'photosystem ii', 'pcc 6803', 'oxygen conditions', 'molecular biology', 'magnesium branch', 'low chlorophyll', 'largely increased', 'lacking mutant', 'hemn operon', 'greening process', 'full recovery', 'dependent reactions', 'chlr activates', 'chl contents', 'chl content', 'chl biosynthesis', 'antenna chl', 'american society', '72 h', '7 days']</t>
  </si>
  <si>
    <t>ChlR activates the transcription of the chlAII-ho2-hemN operon in response to low-oxygen conditions in the cyanobacterium Synechocystis sp. PCC 6803. Three genes in the operon encode low-oxygen-type enzymes to bypass three oxygen-dependent reactions in tetrapyrrole biosynthesis. A chlR-lacking mutant, ŒîchlR, shows poor photoautotrophic growth due to low chlorophyll (Chl) content under low-oxygen conditions, which is caused by no induction of the operon. Here, we characterized the processes of etiolation of ŒîchlR cells in low-oxygen conditions and the subsequent regreening of the etiolated cells upon exposure to oxygen, by HPLC, Western blotting, and low-temperature fluorescence spectra. The Chl content of the etiolated ŒîchlR cells incubated under low-oxygen conditions for 7 days was only 10% of that of the wild-type with accumulation of almost all intermediates of the magnesium branch of Chl biosynthesis. Both photosystem I (PSI) and photosystem II (PSII) were significantly decreased, accompanied by a preferential decrease of antenna Chl in PSI. Upon exposure to oxygen, the etiolated ŒîchlR cells resumed to produce Chl after a short lag (‚àº2 h), and the level at 72 h was 80% of that of the wild-type. During this novel "oxygen-induced" greening process, the PSI and PSII contents were largely increased in parallel with the increase in Chl contents. After 72 h, the PSI content reached ‚àº50% of the wild-type level in contrast to the full recovery of PSII. ŒîchlR provides a promising alternative system to investigate the biogenesis of PSI and PSII. ¬© 2014 by The American Society for Biochemistry and Molecular Biology, Inc.</t>
  </si>
  <si>
    <t>1841-1851</t>
  </si>
  <si>
    <t>60000264;60000264;60000264;60000264</t>
  </si>
  <si>
    <t>36190418400;56008060700;7101878556;7403263557</t>
  </si>
  <si>
    <t>Aoki, Rina;Hiraide, Yuto;Yamakawa, Hisanori;Fujita, Yuichi</t>
  </si>
  <si>
    <t>Nagoya</t>
  </si>
  <si>
    <t>Nagoya University</t>
  </si>
  <si>
    <t>Aoki R.</t>
  </si>
  <si>
    <t>A novel "oxygen-induced" greening process in a cyanobacterial mutant lacking the transcriptional activator ChlR involved in low-oxygen adaptation of tetrapyrrole biosynthesis</t>
  </si>
  <si>
    <t>10.1074/jbc.M113.495358</t>
  </si>
  <si>
    <t>2-s2.0-84892668033</t>
  </si>
  <si>
    <t>['uplink transmissions', 'superior performance', 'received signal', 'readily extendible', 'proposed scheme', 'literature reveal', 'key observation', 'interleaved sub', 'full load', 'frequency synchronization', 'existing approaches', 'critical requirement', 'compensation scheme', 'cfo estimation', 'carrier allocation', 'base station']</t>
  </si>
  <si>
    <t>Carrier frequency offset | CFO compensation | Orthogonal frequency division multiple-access (OFDMA) | Single-carrier frequency division multiple-access (SC-FDMA) | Synchronization</t>
  </si>
  <si>
    <t>Frequency synchronization is a critical requirement for single-carrier frequency division multiple-access (SC-FDMA) uplink transmissions. Based on the key observation that the received signal at the base station can be formulated as the parallel factor analysis model, we present a joint carrier frequency offset (CFO) estimation and compensation scheme for SC-FDMA uplink transmissions with interleaved sub-carrier allocation. The proposed scheme, employing identical training symbols, guarantees the identifiability of CFO estimation, allows the system to operate on full load, and it is readily extendible to multi-antenna base station (BS) reception. Comparisons with existing approaches in the literature reveal that the proposed algorithms provide lower complexity and superior performance.</t>
  </si>
  <si>
    <t>Tijdschrift voor Urologie</t>
  </si>
  <si>
    <t>60021032;60021032;60021032</t>
  </si>
  <si>
    <t>35185033700;7601421114;7404549306</t>
  </si>
  <si>
    <t>Gul, Malik M.U.;Lee, Sungeun;Ma, Xiaoli</t>
  </si>
  <si>
    <t>Gul M.</t>
  </si>
  <si>
    <t>PARAFAC-based frequency synchronization for SC-FDMA uplink transmissions</t>
  </si>
  <si>
    <t>10.1186/1687-6180-2014-146</t>
  </si>
  <si>
    <t>2-s2.0-84919334966</t>
  </si>
  <si>
    <t>['various parameters', 's11 less', 'presented antenna', 'overall size', 'fr4 substrate', 'consistent gain', '6 mm', '30 ghz', '10 db']</t>
  </si>
  <si>
    <t>Enhanced bandwidth | Microstrip antenna | Multiband | Notch characteristics | Parametric analysis | Slits | Transmission line</t>
  </si>
  <si>
    <t>A microstrip patch antenna with transmission line feed is proposed. Simulated parametric analysis has been carried out to understand the effects of various parameters and is employed to optimize the performance of design with consistent gain and stable radiation patterns. FR4 substrate with thickness of 1.6 mm is used for fabrication, with an overall size of 60 √ó 60 mm2. The presented antenna is tested using network analyzer and anechoic chamber making it operational for Bluetooth, Wi-Fi, WiMAX, Zig-Bee, Airport Search Radars, Fixed / Public Security Systems and Mobile Radio Services working at 2.40, 3.80, 4.90, 7.10, 7.60, 9.40 and 10.30 GHz with bandwidths for S11 less than -10 dB. ¬© IDOSI Publications, 2014.</t>
  </si>
  <si>
    <t>156-161</t>
  </si>
  <si>
    <t>60039637;60089631;60089631;60019544</t>
  </si>
  <si>
    <t>54384161200;56001357900;55447097200;36545740700</t>
  </si>
  <si>
    <t>Saleem, Ilyas;Rana, Hamza Nawaz;Liaqat Ali, Rana;Abbas, Syed Muzahir</t>
  </si>
  <si>
    <t>Pakistan;Pakistan;Australia</t>
  </si>
  <si>
    <t>Islamabad;Islamabad;North Ryde</t>
  </si>
  <si>
    <t>COMSATS University Islamabad;Capital University of Science &amp; Technology;Macquarie University</t>
  </si>
  <si>
    <t>60089631;60039637;60019544</t>
  </si>
  <si>
    <t>Saleem I.</t>
  </si>
  <si>
    <t>Mirrored ground multiband microstrip antenna with enhanced bandwidth and notch characteristics</t>
  </si>
  <si>
    <t>10.5829/idosi.wasj.2014.29.02.1209</t>
  </si>
  <si>
    <t>2-s2.0-84892376973</t>
  </si>
  <si>
    <t>['return loss', 'radiating patch', 'proposed antenna', 'impedance bandwidths', 'cutting lots', 'band applications', '9 ghz', '8 ghz', '8 dbi', '7 dbi', '6 ghz', '5 ghz', '40 ghz', '25 ghz', '10 db', '09 dbi']</t>
  </si>
  <si>
    <t>Anechoic chamber | Dielectric material | Finite element method | Patch antenna</t>
  </si>
  <si>
    <t>A compact planar microstrip line fed 2S patch antenna has been designed and fabricated on the dielectric material substrate for D band applications. The proposed antenna is designed and analysed by using widely used finite element method based high frequency electromagnetic simulator HFSS. Measurement results show that the impedance bandwidths (return loss less than -10 dB) of the proposed antenna are 1.2 GHz ranges from 5.25 GHz to 6.40 GHz and 2.8 GHz from 10.9 GHz to 13.8 GHz. The simulated gain 2.09 dBi, 5.8 dBi, and 5.7 dBi with radiation efficiency 45 %, 64 % and 66 % have achieved at three minimum return loss frequencies 5.6 GHz, 11.5 GHz and 12.7 GHz respectively. The measured almost symmetric and stable radiation pattern makes the proposed antenna suitable for C, X, and Ku band applications. Furthermore, the effect of the size of cutting lots over the radiating patch on the return loss has been analysed.</t>
  </si>
  <si>
    <t>92-95</t>
  </si>
  <si>
    <t>54381633400;13105366200;24483332300;6603155913;55328836300</t>
  </si>
  <si>
    <t>Habib Ullah, M.;Mandeep, J. S.;Misran, N.;Yatim, B.;Islam, M. T.</t>
  </si>
  <si>
    <t>Habib Ullah M.</t>
  </si>
  <si>
    <t>Design and prototyping of A compact 2S shaped dual band patch antenna</t>
  </si>
  <si>
    <t>10.5755/j01.eee.20.1.6171</t>
  </si>
  <si>
    <t>2-s2.0-84892423853</t>
  </si>
  <si>
    <t>['widely used', 'thoroughly investigated', 'structural parameters', 'results show', 'purcell factor', 'optical nano', 'optical imaging', 'optical antenna', 'optic technology', 'nanometer lithography', 'great effects', 'engineering applications', 'electric field', 'difference time', 'curvature radius', 'careful comparison']</t>
  </si>
  <si>
    <t>With the development of nano-optic technology, the optical nano-antenna has been widely used in the fields of novel light sources, high-sensitive biological sensors, nanometer lithography, and nano-optical imaging. The relationship between the structural parameters of the antenna and the Purcell factor is very important for engineering applications. The electric near field profile of the antenna was calculated and analyzed by using the finite-difference time-domain (FDTD) method, and the influence of the structural parameters on the Purcell factor and the electric field was thoroughly investigated. A careful comparison of bowtie antenna radiation characteristics with different structural parameters was carried out. The results show that the thickness, the length and the curvature radius have great effects on the Purcell factor and the optical antenna's electric near field. These findings are promising for improving the performance of the optical bowtie nano-antenna.</t>
  </si>
  <si>
    <t>60031031;60031031;60031031;60031031</t>
  </si>
  <si>
    <t>56957600600;7201838179;55108286700;24451431900</t>
  </si>
  <si>
    <t>Yang, Jie;Kong, Fanmin;Li, Kang;Zhao, Jia</t>
  </si>
  <si>
    <t>Shandong University</t>
  </si>
  <si>
    <t>Optimizing the bowtie nano-antenna for enhanced purcell factor and electric field</t>
  </si>
  <si>
    <t>10.2528/PIERL13091613</t>
  </si>
  <si>
    <t>2-s2.0-84892428969</t>
  </si>
  <si>
    <t>['thylakoid membranes', 'structurally stable', 'structural stability', 'protein reorganization', 'optimize photosynthesis', 'observation indicates', 'live cells', 'induced macrochloroplast', 'grana serve', 'direct evidence']</t>
  </si>
  <si>
    <t>To optimize photosynthesis, light-harvesting antenna proteins regulate light energy dissipation and redistribution in chloroplast thylakoid membranes, which involve dynamic protein reorganization of photosystems I and II. However, direct evidence for such protein reorganization has not been visualized in live cells. Here we demonstrate structural dynamics of thylakoid membranes by live cell imaging in combination with deconvolution. We observed chlorophyll fluorescence in the antibiotics-induced macrochloroplast in the moss Physcomitrella patens. The three-dimensional reconstruction uncovered the fine thylakoid membrane structure in live cells. The time-lapse imaging shows that the entire thylakoid membrane network is structurally stable, but the individual thylakoid membrane structure is flexible in vivo. Our observation indicates that grana serve as a framework to maintain structural integrity of the entire thylakoid membrane network. Both the structural stability and flexibility of thylakoid membranes would be essential for dynamic protein reorganization under fluctuating light environments.</t>
  </si>
  <si>
    <t>60016648-60015682;60014652;60016648-60025272</t>
  </si>
  <si>
    <t>16406204100;8596831700;7201966575</t>
  </si>
  <si>
    <t>Iwai, Masakazu;Yokono, Makio;Nakano, Akihiko</t>
  </si>
  <si>
    <t>Tokyo;Wako;Kawaguchi;Sapporo</t>
  </si>
  <si>
    <t>The University of Tokyo;Riken;Japan Science and Technology Agency;Hokkaido University</t>
  </si>
  <si>
    <t>60025272;60016648;60015682;60014652</t>
  </si>
  <si>
    <t>Iwai M.</t>
  </si>
  <si>
    <t>Visualizing structural dynamics of thylakoid membranes</t>
  </si>
  <si>
    <t>SREP03768</t>
  </si>
  <si>
    <t>10.1038/srep03768</t>
  </si>
  <si>
    <t>2-s2.0-84892895281</t>
  </si>
  <si>
    <t>['¬± 1', 'special type', 'simple method', 'similar applications', 'output beam', 'optical tweezer', 'metal machining', 'gaussian source']</t>
  </si>
  <si>
    <t>A simple method is proposed here to generate vortex beam and spiral intensity patterns from a Gaussian source. It uses a special type of optical fiber antenna of aperture ‚àº80 nm having naturally grown surface curvature along its length. The antenna converts linearly polarized Gaussian beam into a beam with spiral intensity patterns. The experimentally obtained spiral patterns with single and double spiral arms manifest the orbital angular momentum, l = ¬±1, 2, carried by the output beam. Such beam can be very useful for optical tweezer, metal machining, and similar applications. ¬© 2014 AIP Publishing LLC.</t>
  </si>
  <si>
    <t>60069478;60069478;60076414;60069478;60069478;60069478;60069478</t>
  </si>
  <si>
    <t>49862061100;7102825068;22971682800;57220843222;54402310000;54402719000;55577276500</t>
  </si>
  <si>
    <t>Sarkar Pal, S.;Mondal, S. K.;Kumbhakar, D.;Kumar, R.;Akula, A.;Ghosh, R.;Bhatnagar, R.</t>
  </si>
  <si>
    <t>Asansol;Chandigarh</t>
  </si>
  <si>
    <t>Banwarilal Bhalotia College;Central Scientific Instruments Organization Chandigarh</t>
  </si>
  <si>
    <t>60076414;60069478</t>
  </si>
  <si>
    <t>Sarkar Pal S.</t>
  </si>
  <si>
    <t>Optical fiber antenna generating spiral beam shapes</t>
  </si>
  <si>
    <t>10.1063/1.4862884</t>
  </si>
  <si>
    <t>2-s2.0-84893353238</t>
  </si>
  <si>
    <t>['wavelength confinement', 'terahertz region', 'temporal coupled', 'superradiant mode', 'subradiant mode', 'strong sub', 'radiative coupling', 'mode theory', 'experimental data', 'dipolar antennas', 'coupling appears', 'coupled elements', 'capacitive coupling', 'antennas ).']</t>
  </si>
  <si>
    <t>We have investigated the capacitive coupling between dipolar antennas and metal-dielectric-metal wire microcavities with strong sub-wavelength confinement in the terahertz region. The coupling appears in reflectivity measurements performed on arrays of antenna-coupled elements, which display asymmetric Fano lineshapes. The experimental data are compared to a temporal coupled-mode theory and finite elements electromagnetic simulations. We show that the Fano interferences correspond to coupling between a subradiant mode (microcavity) and a superradiant mode (antennas). This phenomenon allows one to enhance and control the radiative coupling of the strongly confined mode with the vacuum. These concepts are very useful for terahertz optoelectronic devices based on deep-sub-wavelength active regions. ¬© 2014 AIP Publishing LLC.</t>
  </si>
  <si>
    <t>60123796;60123796;60123796</t>
  </si>
  <si>
    <t>35230500000;23026332000;57203252371</t>
  </si>
  <si>
    <t>Mad√©o, J.;Todorov, Y.;Sirtori, C.</t>
  </si>
  <si>
    <t>Universit√© de Paris</t>
  </si>
  <si>
    <t>Mad√©o J.</t>
  </si>
  <si>
    <t>Antenna-coupled microcavities for terahertz emission</t>
  </si>
  <si>
    <t>10.1063/1.4863055</t>
  </si>
  <si>
    <t>2-s2.0-84893359674</t>
  </si>
  <si>
    <t>['wave spectroscopy', 'wave circuit', 'miniaturize spin', 'experimental data']</t>
  </si>
  <si>
    <t>We report a propagating spin wave spectroscopy for a magnetostatic backward volume spin wave in a metallic Fe19Ni81 film. We show that the mutual-inductance between two independent antennas detects a small but clear propagation signal of backward volume spin waves. All experimental data are consistent with the time-domain propagating spin-wave spectroscopy. The control of propagating backward spin wave enables to realize the miniaturize spin-wave circuit. ¬© 2014 AIP Publishing LLC.</t>
  </si>
  <si>
    <t>60025997;60025997;60025997;60025997-60015682</t>
  </si>
  <si>
    <t>55806870900;7202339749;57225762583;7201662654</t>
  </si>
  <si>
    <t>Sato, N.;Ishida, N.;Kawakami, T.;Sekiguchi, K.</t>
  </si>
  <si>
    <t>Tokyo;Kawaguchi</t>
  </si>
  <si>
    <t>Keio University;Japan Science and Technology Agency</t>
  </si>
  <si>
    <t>60025997;60015682</t>
  </si>
  <si>
    <t>Sato N.</t>
  </si>
  <si>
    <t>Propagating spectroscopy of backward volume spin waves in a metallic FeNi film</t>
  </si>
  <si>
    <t>10.1063/1.4863215</t>
  </si>
  <si>
    <t>2-s2.0-84893372266</t>
  </si>
  <si>
    <t>['thus enhancing', 'results illustrate', 'physical dimensions', 'operating temperature', 'metal nano', 'limited performance', 'infrared opto', 'generation rate', 'gather photons', 'electronic devices', 'electric field', 'detector responsivity', 'demonstrate mid', 'dark current', 'consequent increase', 'area larger', 'antennas act']</t>
  </si>
  <si>
    <t>We demonstrate mid-infrared detectors embedded into an array of double-metal nano-antennas. The antennas act as microcavities that squeeze the electric field into thin semiconductor layers, thus enhancing the detector responsivity. Furthermore, thanks to the ability of the antennas to gather photons from an area larger than the device's physical dimensions, the dark current is reduced without hindering the photo-generation rate. In these devices, the background-limited performance is improved with a consequent increase of the operating temperature. Our results illustrate how the antenna-coupled microcavity concept can be applied to enhance the performances of infrared opto-electronic devices. ¬© 2014 AIP Publishing LLC.</t>
  </si>
  <si>
    <t>60123671;60123671;60123671;60123671;60083085;60101845;60123671</t>
  </si>
  <si>
    <t>55931046900;23026332000;55931466000;6602542060;57204892490;7003625945;57203252371</t>
  </si>
  <si>
    <t>Nga Chen, Yuk;Todorov, Yanko;Askenazi, Benjamin;Vasanelli, Angela;Biasiol, Giorgio;Colombelli, Raffaele;Sirtori, Carlo</t>
  </si>
  <si>
    <t>France;France;Italy</t>
  </si>
  <si>
    <t>Paris;Orsay;Trieste</t>
  </si>
  <si>
    <t>Laboratoire Mat√©riaux et Ph√©nom√®nes Quantiques;Institut d'√âlectronique Fondamentale, Orsay;Laboratorio Nazionale TASC</t>
  </si>
  <si>
    <t>60123671;60101845;60083085</t>
  </si>
  <si>
    <t>Nga Chen Y.</t>
  </si>
  <si>
    <t>Antenna-coupled microcavities for enhanced infrared photo-detection</t>
  </si>
  <si>
    <t>10.1063/1.4862750</t>
  </si>
  <si>
    <t>2-s2.0-84893387998</t>
  </si>
  <si>
    <t>['two underlying', 'traced back', 'section spectra', 'scattering cross', 'scattering amplitudes', 'measure directly', 'individual pairs', 'antenna systems', 'antenna pair', 'also occur']</t>
  </si>
  <si>
    <t>We measure directly, simultaneously, and quantitatively the absorption and scattering cross-section spectra of individual pairs of vertically stacked gold antennas resonating in the 0.9-1.6 Œºm wavelength regime. We find unusually different line shapes for absorption and scattering. The origin of this observation can be traced back to the interference of the scattering amplitudes of the two underlying and spectrally overlapping effective orthogonal modes of the optical-antenna pair. We speculate that such unusual line shapes should also occur in many other coupled-antenna systems. ¬© 2014 AIP Publishing LLC.</t>
  </si>
  <si>
    <t>60102538;60102538;60102538</t>
  </si>
  <si>
    <t>56025083000;24759228800;9333110800</t>
  </si>
  <si>
    <t>Weitemeyer, Steven;Husnik, Martin;Wegener, Martin</t>
  </si>
  <si>
    <t>Weitemeyer S.</t>
  </si>
  <si>
    <t>Observation of unusual absorption and scattering cross-section line shapes of individual optical double-wire antennas</t>
  </si>
  <si>
    <t>10.1063/1.4863226</t>
  </si>
  <si>
    <t>2-s2.0-84893389896</t>
  </si>
  <si>
    <t>NRFCRP10-2012-03</t>
  </si>
  <si>
    <t>['total width', 'numerical simulations', 'near field', 'highly non', 'good accuracy']</t>
  </si>
  <si>
    <t>We studied phase accumulation by the highly non-reciprocal magnetostatic surface spin waves in thin Permalloy microstripes excited and received by microscopic coplanar antennae. We find that the experimentally measured characteristic length of the near field of the antenna is smaller than the total width of the coplanar. This is confirmed by our numerical simulations. Consequently, the distance over which the spin wave accumulates its phase while travelling between the input and output antennae coincides with the distance between the antennae symmetry axes with good accuracy. ¬© 2014 AIP Publishing LLC.</t>
  </si>
  <si>
    <t>60031806;60031806;60031806;60017161;60017161</t>
  </si>
  <si>
    <t>57218133804;7003603939;7201647955;57195027192;7004047544</t>
  </si>
  <si>
    <t>Chang, Crosby S.;Kostylev, Mikhail;Ivanov, Eugene;Ding, Junjia;Adeyeye, Adekunle O.</t>
  </si>
  <si>
    <t>Australia;Singapore</t>
  </si>
  <si>
    <t>Perth;Singapore City</t>
  </si>
  <si>
    <t>The University of Western Australia;National University of Singapore</t>
  </si>
  <si>
    <t>60031806;60017161</t>
  </si>
  <si>
    <t>Chang C.S.</t>
  </si>
  <si>
    <t>The phase accumulation and antenna near field of microscopic propagating spin wave devices</t>
  </si>
  <si>
    <t>10.1063/1.4863078</t>
  </si>
  <si>
    <t>2-s2.0-84893427637</t>
  </si>
  <si>
    <t>['temporal features', 'stimulus offset', 'statistical analysis', 'spike trains', 'specialized pheromone', 'spatiotemporal fashion', 'single components', 'responsive area', 'pns could', 'particular relevance', 'original way', 'odor trace', 'odor mixture', 'odor concentrations', 'noisy environment', 'multiple scales', 'individual neurons', 'frequency resolution', 'frequency bands', 'dependent differences', 'compound identities', 'approach provides', '86 hz', '71 hz']</t>
  </si>
  <si>
    <t>The discrimination of complex sensory stimuli in a noisy environment is an immense computational task. Sensory systems often encode stimulus features in a spatiotemporal fashion through the complex firing patterns of individual neurons. To identify these temporal features, we have developed an analysis that allows the comparison of statistically significant features of spike trains localized over multiple scales of time-frequency resolution. Our approach provides an original way to utilize the discrete wavelet transform to process instantaneous rate functions derived from spike trains, and select relevant wavelet coefficients through statistical analysis. Our method uncovered localized features within olfactory projection neuron (PN) responses in the moth antennal lobe coding for the presence of an odor mixture and the concentration of single component odorants, but not for compound identities. We found that odor mixtures evoked earlier responses in biphasic response type PNs compared to single components, which led to differences in the instantaneous firing rate functions with their signal power spread across multiple frequency bands (ranging from 0 to 45.71 Hz) during a time window immediately preceding behavioral response latencies observed in insects. Odor concentrations were coded in excited response type PNs both in low frequency band differences (2.86 to 5.71 Hz) during the stimulus and in the odor trace after stimulus offset in low (0 to 2.86 Hz) and high (22.86 to 45.71 Hz) frequency bands. These high frequency differences in both types of PNs could have particular relevance for recruiting cellular activity in higher brain centers such as mushroom body Kenyon cells. In contrast, neurons in the specialized pheromone-responsive area of the moth antennal lobe exhibited few stimulus-dependent differences in temporal response features. These results provide interesting insights on early insect olfactory processing and introduce a novel comparative approach for spike train analysis applicable to a variety of neuronal data sets. ¬© 2014 Capurro et al.</t>
  </si>
  <si>
    <t>e84037</t>
  </si>
  <si>
    <t>60033125;60019578-60026553;60016305;60027811;60027152;60010065;60016305;60033125;60016305</t>
  </si>
  <si>
    <t>56114644000;55895024900;26023443000;6603520486;7004017162;57053671300;7103226689;56972332800;12445043100</t>
  </si>
  <si>
    <t>Capurro, Alberto;Baroni, Fabiano;Kuebler, Linda S.;K√°rp√°ti, Zsolt;Dekker, Teun;Lei, Hong;Hansson, Bill S.;Pearce, Timothy C.;Olsson, Shannon B.</t>
  </si>
  <si>
    <t>United Kingdom;Hungary;Sweden;Australia;Australia;Germany;United States</t>
  </si>
  <si>
    <t>Leicester;Budapest;Uppsala;Parkville;Melbourne;Jena;Tucson</t>
  </si>
  <si>
    <t>University of Leicester;Magyar Tudomanyos Akademia;Sveriges lantbruksuniversitet;University of Melbourne;Monash University;Max Planck Institute for Chemical Ecology;The University of Arizona</t>
  </si>
  <si>
    <t>60033125;60027811;60027152;60026553;60019578;60016305;60010065</t>
  </si>
  <si>
    <t>Capurro A.</t>
  </si>
  <si>
    <t>Temporal features of spike trains in the moth antennal lobe revealed by a comparative time-frequency analysis</t>
  </si>
  <si>
    <t>10.1371/journal.pone.0084037</t>
  </si>
  <si>
    <t>2-s2.0-84898627776</t>
  </si>
  <si>
    <t>['two elements', 'surface waves', 'slot shape', 'significant problem', 'several methods', 'return loss', 'new method', 'mutual coupling', 'main difficulty', 'ground plane', 'dgs ).', 'design procedure', 'array elements', 'array antenna', 'aco ).', '5 ghz']</t>
  </si>
  <si>
    <t>ant colony optimization | defected ground structure | genetic algorithm | microstrip array antenna | mutual coupling | polygonal defected ground structure</t>
  </si>
  <si>
    <t>The surface wave propagation is a significant problem in designing microstrip array antennas that causes the mutual coupling between array elements. There are several methods to suppress this effect and decrease the propagation of surface waves,such as using defected ground structures (DGS). Determining the shape of DGS is the main difficulty when using these structures. In this paper,a new method is proposed to be used in designing array antennas in which the slot shape of DGS in the ground plane of the antenna is assumed to be a polygon, and its shape is obtained by using the enhanced genetic algorithm (GA) and ant colony optimization (ACO). In this case, an array antenna with two elements is designed to work in 9.5 GHz and the gain, return loss and mutual coupling of this antenna is optimized. Finally, the design procedure is verified by simulation and measurement. ¬© 2013 ¬© 2013 Taylor &amp; Francis.</t>
  </si>
  <si>
    <t>194-201</t>
  </si>
  <si>
    <t>60138498;60007751;60007751;60090616</t>
  </si>
  <si>
    <t>35100295900;36675566200;55453859600;25928683600</t>
  </si>
  <si>
    <t>Farahbakhsh, Ali;Mosalanejad, Mohammad;Moradi, Gholamreza;Mohanna, Shahram</t>
  </si>
  <si>
    <t>Iran;Malaysia;Iran</t>
  </si>
  <si>
    <t>Kerman;Semenyih;Tehran</t>
  </si>
  <si>
    <t>Graduate University of Advanced Technology;The University of Nottingham Malaysia Campus;Amirkabir University of Technology</t>
  </si>
  <si>
    <t>60138498;60090616;60007751</t>
  </si>
  <si>
    <t>Farahbakhsh A.</t>
  </si>
  <si>
    <t>Using polygonal defect in ground structure to reduce mutual coupling in microstrip array antenna</t>
  </si>
  <si>
    <t>10.1080/09205071.2013.861750</t>
  </si>
  <si>
    <t>2-s2.0-84890433916</t>
  </si>
  <si>
    <t>['throughput capacity', 'new model', 'lower bound', 'hoc networks', 'directional antennas', 'carlo simulation', 'analytical results']</t>
  </si>
  <si>
    <t>60 GHz unlicensed band | Ad-Hoc network | directional antenna | millimetre-wave frequency band</t>
  </si>
  <si>
    <t>In this paper, we investigate the throughput of wireless mobile Ad-Hoc networks with directional antennas at 60 GHz unlicensed band. A new model is proposed to characterize the performance of directional antennas operating in millimeter-wave frequency bands. Based on this, we introduce an appropriate interference model and derive a lower bound on the throughput capacity of millimeter-wave wireless Ad-Hoc networks. Monte-Carlo simulation is conducted to evaluate the validity of the analytical results. ¬© 2013 ¬© 2013 Taylor &amp; Francis.</t>
  </si>
  <si>
    <t>228-241</t>
  </si>
  <si>
    <t>55654611100;7005695648;56899073900</t>
  </si>
  <si>
    <t>Alimadadi, Mohammadreza;Mohammadi, Abbas;Soltani, Mohammad Dehghani</t>
  </si>
  <si>
    <t>Alimadadi M.</t>
  </si>
  <si>
    <t>Throughput analysis of Ad-Hoc networks with directional antenna at 60 GHz</t>
  </si>
  <si>
    <t>10.1080/09205071.2013.862188</t>
  </si>
  <si>
    <t>2-s2.0-84890434446</t>
  </si>
  <si>
    <t>['unique id', 'uhf band', 'two cross', 'tag consists', 'proposed antenna', 'polarized transmitting', 'measured results', 'mass deployment', 'low cost', 'hence provides', 'good agreement', 'encode data', 'designed using', 'correctly detected', 'compact size', 'anechoic chamber']</t>
  </si>
  <si>
    <t>chipless RFID | multiple cascaded resonators | passive tag | spectral signature-based chipless tag | UHF RFID</t>
  </si>
  <si>
    <t>In this work, a narrowband fully passive printable RFID chipless tag, working in the UHF band, is presented. The tag consists of two cross-polarized transmitting and receiving microstrip broadband circular monopole antennas, loaded with multiple cascaded resonators, each one unambiguously corresponding to one data bit. The proposed antenna has a compact size, a low cost of fabrication, and a very compact frequency bandwidth. It uses spectral signatures to encode data, and hence provides a unique ID for every tagged object. The antenna has been designed using a general purpose 3D CAD, CST Microwave Studio, and measured results are in very good agreement with the simulations. The designed RFID tag has been tested in anechoic chamber, and the unique spectral signature of the tag has been correctly detected. The proposed tag design is suitable for mass deployment for low cost items. ¬© 2013 ¬© 2013 Taylor &amp; Francis.</t>
  </si>
  <si>
    <t>60032259;60032259;60032259;60032259</t>
  </si>
  <si>
    <t>57191625533;6602557171;36161405200;7006097620</t>
  </si>
  <si>
    <t>Casula, Giovanni Andrea;Montisci, Giorgio;Maxia, Paolo;Mazzarella, Giuseppe</t>
  </si>
  <si>
    <t>A narrowband chipless multiresonator tag for UHF RFID</t>
  </si>
  <si>
    <t>10.1080/09205071.2013.862187</t>
  </si>
  <si>
    <t>2-s2.0-84890435290</t>
  </si>
  <si>
    <t>['wave antennas', 'wave antenna', 'thus allowing', 'stub geometry', 'stopband effects', 'radiating u', 'present design', 'permits operation', 'noteworthy aspect', 'new type', 'long lengths', 'interdigital capacitor', 'fundamental harmonic', 'frequencies lower', 'forward endfire', 'continuously scan']</t>
  </si>
  <si>
    <t>1-D periodicity | broadside scanning | leaky-wave antennas | microstrip printed antennas | open stopband</t>
  </si>
  <si>
    <t>A new type of printed periodic leaky-wave antenna is proposed, which is able to continuously scan a beam from backward to forward endfire. The unit cell consists of a microstrip line loaded with long lengths of transmission line folded as a U-stub and an interdigital capacitor. This U-stub geometry, which is characterized by a compact longitudinal size, permits operation at frequencies lower than other conventional periodic leaky-wave antennas. At the same time, the presence of the interdigital capacitor makes the radiating U-stub discontinuity self-matching, thus allowing for an elimination of open-stopband effects and for an achievement of an almost constant gain while the beam is scanned through broadside. A noteworthy aspect of the present design is that it represents the first periodic leaky-wave antenna that scans through broadside by radiating from the fundamental harmonic, without being a quasi-homogeneous metamaterial structure. ¬© 2013 ¬© 2013 Taylor &amp; Francis.</t>
  </si>
  <si>
    <t>151-164</t>
  </si>
  <si>
    <t>113782345;60032350;60005837</t>
  </si>
  <si>
    <t>6506012830;6701466183;7404289310</t>
  </si>
  <si>
    <t>Paulotto, S.;Baccarelli, P.;Jackson, D. R.</t>
  </si>
  <si>
    <t>Rome;Houston;Rockville</t>
  </si>
  <si>
    <t>Sapienza Universit√† di Roma;University of Houston;Maxtena Inc.</t>
  </si>
  <si>
    <t>60032350;60005837;113782345</t>
  </si>
  <si>
    <t>Paulotto S.</t>
  </si>
  <si>
    <t>A self-matched wide scanning U-stub microstrip periodic leaky-wave antenna</t>
  </si>
  <si>
    <t>10.1080/09205071.2013.858609</t>
  </si>
  <si>
    <t>2-s2.0-84890436681</t>
  </si>
  <si>
    <t>['theoretical explanation', 'specific advantages', 'source similar', 'second end', 'proposed feed', 'proposed antenna', 'measured gain', 'inset feed', 'inset coupled', 'feed arrangement', 'electrical length', 'coupled sections', 'combined capacitively', 'bandwidth enhancement', '8 db', '50 impedance', '38 dbi']</t>
  </si>
  <si>
    <t>coupled line | impedance match | isosceles | loop | triangular patch antenna</t>
  </si>
  <si>
    <t>An isosceles triangular microstrip loop antenna is presented. The resonator is fed by two quarter wavelengths parallel-coupled sections. The proposed feed arrangement is a parallel-coupled microstrip lines with the coupling taking place over an electrical length. The edge-coupled two quarter wavelengths parallel-coupled microstrip line sections are combined capacitively. Each end of the feed arrangement is terminated in 50 impedance. One 50 end of the proposed feed is connected to the source similar to that of the microstrip feed line, while the second end is connected to the resonator itself. Similar antenna structure was designed and fed, first by a conventional microstrip feed line, inset feed, and inset coupled, and finally with a quarter wavelengths microstrip feed. This is done to further identify the specific advantages of the proposed feed structure. The peculiarities of the antenna with its proposed feed network are discussed as well as a theoretical explanation of the concept of the coupled line feed to wit its gain and bandwidth enhancement. It was observed that the measured gain of the proposed antenna is 8.38 dBi with a side lobe level of -10.8 dB, and an antenna aperture size of 30 mm √ó 16 mm. ¬© 2013 ¬© 2013 Taylor &amp; Francis.</t>
  </si>
  <si>
    <t>138-150</t>
  </si>
  <si>
    <t>60028191;60010382;60010202</t>
  </si>
  <si>
    <t>55189927700;55925469800;55928855200</t>
  </si>
  <si>
    <t>Olokede, Seyi Stephen;Adamariko, Clement Anowe;Okonkwo, Chukwuemeka Joshua</t>
  </si>
  <si>
    <t>Nigeria;Nigeria;Nigeria</t>
  </si>
  <si>
    <t>Ago-Iwoye;Ilorin;Abakaliki</t>
  </si>
  <si>
    <t>Olabisi Onabanjo University;University of Ilorin;Ebonyi State University</t>
  </si>
  <si>
    <t>Coupled line triangular microstrip loop resonator antenna</t>
  </si>
  <si>
    <t>10.1080/09205071.2013.858083</t>
  </si>
  <si>
    <t>2-s2.0-84890441354</t>
  </si>
  <si>
    <t>['proposed designs', 'presented antennas', 'patch shape', 'overall dimensions', 'optimized using', 'operating bandwidths', 'measured parameters', 'mainly based', 'lossy fr', 'kept constant', 'good agreement', 'design dual', '4g ).', '4 substrate', '0 mhz']</t>
  </si>
  <si>
    <t>In this paper, three different compact circular-ring microstrip patch antenna structures have been proposed. These antennas have been analyzed, investigated and optimized using the CSTMW-simulator. The proposed designs are mainly based on the concept of patch shape reconfiguration while its overall dimensions are kept constant. The objective is to design dual and/or triple broadband antennas resonate within the fourth generation band (4G). The presented antennas are simulated and fabricated on cheaper and lossy FR-4 substrate, and their parameters are measured and compared. The obtained results show that the proposed antenna structures resonate within the 4G frequency band. The operating bandwidths have been varied between 270.0 MHz and 1000.0 MHz (about 4% up to 7% of center frequency). In addition, maximum VSWR value of less than 1.5 has been achieved. The obtained results verify the validity and the benefits of reconfiguring the patch shape. Finally, good agreement has been obtained between simulated and measured parameters.</t>
  </si>
  <si>
    <t>135-143</t>
  </si>
  <si>
    <t>60007253;60007253</t>
  </si>
  <si>
    <t>55532396000;6507408796</t>
  </si>
  <si>
    <t>Abdelaal, Mohamed A.;Ghouz, Hussein Hamed Mahmoud</t>
  </si>
  <si>
    <t>Abdelaal M.</t>
  </si>
  <si>
    <t>New compact circular ring microstrip patch antennas</t>
  </si>
  <si>
    <t>10.2528/PIERC13121602</t>
  </si>
  <si>
    <t>2-s2.0-84892562313</t>
  </si>
  <si>
    <t>['simulated results', 'operating frequency', 'maximum gain', 'helical exciter', 'good agreement', 'gain circularly', 'circular polarization', 'array structure', 'array offers', '8 dbi']</t>
  </si>
  <si>
    <t>A novel (2√ó2) high-gain circularly-polarized cylindrical dielectric resonator antenna array integrated with helical exciter is proposed. The array offers a maximum gain of 13.8 dBi at the operating frequency. The circular polarization is obtained by incorporating helical exciter in the array structure. A prototype of the proposed configuration integrated with helical exciter has been fabricated, tested and the idea has been verified. A good agreement has been obtained between the measured and the simulated results.</t>
  </si>
  <si>
    <t>107-111</t>
  </si>
  <si>
    <t>Rana, Biswarup;Parui, Susanta K.</t>
  </si>
  <si>
    <t>High gain circularly-polarized dielectric resonator antenna array with helical exciter</t>
  </si>
  <si>
    <t>10.2528/PIERL13121603</t>
  </si>
  <si>
    <t>2-s2.0-84892574211</t>
  </si>
  <si>
    <t>['thickness 1', 'simulation study', 'rogers corporation', 'radiation pattern', 'main body', 'gain characteristics', 'duroid material', 'bottom side', 'bandwidth enhancement', 'antenna comprises', 'adopted bandwidth', '6 mm', '6 ghz']</t>
  </si>
  <si>
    <t>Coplanar waveguide feeding (CPW) | Multiband antenna | Serration | Tapered step | Ultra wide band (UWB) antenna</t>
  </si>
  <si>
    <t>A novel coplanar wave guide fed step serrated antenna is presented for ultra wide band applications. The main body of the antenna comprises of simple patch tapered stepped structure at bottom side. Bandwidth enhancement is attained by placing tapered steps to the structure. Different substrate materials from Rogers Corporation are used in the simulation study and finally it is printed with 20X26X1.6 mm dimensions on RT/duroid material of dielectric constant 2.2 and thickness 1.6 mm. The proposed antenna operates in the adopted bandwidth (3.1 to 10.6 GHz) with desirable S11 level, radiation pattern and gain characteristics for multi operating bands. ¬© Research India Publications.</t>
  </si>
  <si>
    <t>53-58</t>
  </si>
  <si>
    <t>36135595500;57200742813;56006372900</t>
  </si>
  <si>
    <t>Madhav, B. T.P.;Kumar, K. V.V.;Manjusha, A. V.</t>
  </si>
  <si>
    <t>Analysis of CPW fed step serrated ultra wide band antenna on Rogers RT/duroid substrates</t>
  </si>
  <si>
    <t>2-s2.0-84892594239</t>
  </si>
  <si>
    <t>['two bphps', 'system senses', 'rpbphp3 respond', 'reversible photoconversion', 'protein class', 'one possibility', 'observations support', 'nonphotosynthetic bacteria', 'light sensing', 'light quality', 'light intensity', 'light energy', 'heme oxygenase', 'directly related', 'controls expression', 'characterized structurally', 'bound forms', 'bacteriophytochrome forms', 'antenna complex', 'anaerobic conditions', 'additional property']</t>
  </si>
  <si>
    <t>Gene regulation | Photoregulation | Purple nonsulfur bacteria | Redox control</t>
  </si>
  <si>
    <t>Bacteriophytochromes (BphPs) are light-sensing regulatory proteins encoded by photosynthetic and nonphotosynthetic bacteria. This protein class has been characterized structurally, but its biological activities remain relatively unexplored. Two BphPs in the anoxygenic photosynthetic bacterium Rhodopseudomonas palustris, designated regulatory proteins RpBphP2 and RpBphP3, are configured as light-regulated histidine kinases, which initiate a signal transduction system that controls expression of genes for the low light harvesting 4 (LH4) antenna complex. In vitro, RpBphP2 and RpBphP3 respond to light quality by reversible photoconversion, a property that requires the light-absorbing chromophore biliverdin. In vivo, RpBphP2 and RpBphP3 are both required for the expression of the LH4 antenna complex under anaerobic conditions, but biliverdin requires oxygen for its synthesis by heme oxygenase. On further investigation, we found that the apo-bacteriophytochrome forms of RpBphP2 and RpBphP3 are necessary and sufficient to control LH4 expression in response to light intensity in conjunction with other signal transduction proteins. One possibility is that the system senses a reduced quinone pool generated when light energy is absorbed by bacteriochlorophyll. The biliverdin-bound forms of the BphPs have the additional property of being able to fine-tune LH4 expression in response to light quality. These observations support the concept that some bacteriophytochromes can function with or without a chromophore and may be involved in regulating physiological processes not directly related to light sensing.</t>
  </si>
  <si>
    <t>60015481;60002390;60002390;60010365;60015481</t>
  </si>
  <si>
    <t>15843207800;57213448000;15830808100;7103289658;7102980468</t>
  </si>
  <si>
    <t>Fixen, Kathryn R.;Baker, Anna W.;Stojkovic, Emina A.;Beatty, J. Thomas;Harwood, Caroline S.</t>
  </si>
  <si>
    <t>Seattle;Vancouver;Chicago</t>
  </si>
  <si>
    <t>University of Washington;The University of British Columbia;Northeastern Illinois University</t>
  </si>
  <si>
    <t>60015481;60010365;60002390</t>
  </si>
  <si>
    <t>Fixen K.</t>
  </si>
  <si>
    <t>Apo-bacteriophytochromes modulate bacterialphotosynthesis in response to low light</t>
  </si>
  <si>
    <t>10.1073/pnas.1322410111</t>
  </si>
  <si>
    <t>2-s2.0-84892600069</t>
  </si>
  <si>
    <t>['unknown currents', 'uniaxial anisotropy', 'tm set', 'results obtained', 'resonant frequency', 'resonance characteristics', 'radiation field', 'power bandwidth', 'modes issued', 'ground plane', 'good agreement', 'galerkin approach', 'firstly investigated', 'anisotropic substrate', 'also investigated']</t>
  </si>
  <si>
    <t>In this paper, the effect of both uniaxial anisotropy in the substrate and air gap layer on the resonant frequency and bandwidth of circular microstrip patch are investigated. The problem is rigorously formulated based on the spectral domain technic in conjunction with Galerkin approach for computing the resonant frequency, half-power bandwidth, and radiation field of a tunable circular patch antenna which is printed on isotropic or uniaxial anisotropic substrate. The TM set of modes issued from the magnetic wall cavity model theory are used to expand the unknown currents on the patch. Resonant frequency shift due to uniaxial anisotropy is firstly investigated for different anisotropy ratio values of substrate. Then, the effect of inclusion of air gap layer inserted between anisotropic substrate and ground plane on the resonance characteristics is also investigated. The results obtained from this approach are in very good agreement with the experimental results available in the literature.</t>
  </si>
  <si>
    <t>Full-wave analysis of anisotropic circular microstrip antenna with air gap layer</t>
  </si>
  <si>
    <t>10.2528/PIERM13122205</t>
  </si>
  <si>
    <t>2-s2.0-84892616242</t>
  </si>
  <si>
    <t>['tmaas ),', 'timemodulation frequency', 'time instants', 'time durations', 'synthesized patterns', 'switching circuit', 'suitably controlling', 'simultaneously used', 'sideband signals', 'shaped pattern', 'periodical switch', 'opposite harmonic', 'operating frequency', 'numerical results', 'negative sidebands', 'negative harmonics', 'modulation frequency', 'lobe levels', 'integer multiples', 'important advantage', 'harmonic results', 'harmonic radiations', 'first positive', 'feed network', 'element tmlaa', 'either sides', 'differential evolution', 'different harmonics', 'center frequency', 'beam pattern', 'antenna elements', '20 db', '10 db']</t>
  </si>
  <si>
    <t>In time-modulated antenna arrays (TMAAs), as a result of periodical switch-on and switchoff of the antenna elements, including operating frequency (termed as center frequency) signal, sideband signals are appeared at either sides of the center frequency in integer multiples of the modulation frequency. In this paper, it is shown that without using phase shifters, just by suitably controlling the on-time instants (OTIs) and on-time durations (OTDs) of a time-modulated linear antenna array (TMLAA) elements, simultaneously, along with a pencil beam pattern at the operating frequency, a shaped beam pattern can be obtained at both the first positive and negative harmonics of the timemodulation frequency. The important advantage of such a technique is that realization of multi-beam pattern in conventional antenna array (CAA) system generally requires complex feed network, whereas by using simple radio frequency (RF) switching circuit in the feed network of TMLAA, by virtue of the properties of harmonic radiations, synthesis of a shaped pattern at either (positive or negative) harmonic results in generating the same pattern in its opposite harmonic, and the synthesized patterns at different harmonics can be simultaneously used as independent communication channels. By employing a differential evolution (DE) based optimization method, numerical results for a 16-element TMLAA with uniform excitation show that in conjunction with a pencil beam pattern at the center frequency, a flat-top or a cosec square pattern at first positive and negative sidebands of side-lobe levels (SLL) -20 dB can be synthesized by suppressing the higher sideband level (SBL) to below -10 dB.</t>
  </si>
  <si>
    <t>135-142</t>
  </si>
  <si>
    <t>7202227088;55917752200;22033986600</t>
  </si>
  <si>
    <t>Mandal, Sujit K.;Mahanti, Gautam K.;Ghatak, Rowdra</t>
  </si>
  <si>
    <t>Mandal S.</t>
  </si>
  <si>
    <t>Synthesis of simultaneous multiple-harmonic-patterns in time-modulated linear antenna arrays</t>
  </si>
  <si>
    <t>10.2528/PIERM13111802</t>
  </si>
  <si>
    <t>2-s2.0-84892616263</t>
  </si>
  <si>
    <t>['vein r', 'type species', 'tribe syrphini', 'tribe bacchini', 'thorax togeth', 'syrphidae ),', 'scutellum black', 'present paper', 'new genus', 'legs simple', 'ground colour', 'following characters', 'face black', 'entirely hidden', 'closely appressed', 'cell dm', 'basal third', 'bare postpronota', 'antennae short', 'also similar', 'abdomen petiolate', '5 straight', '1992 ),']</t>
  </si>
  <si>
    <t>New species | Ningxia Hui Autonomous Region | Shaanxi Province | Syrphinae | Taxonomy</t>
  </si>
  <si>
    <t>In the present paper, the genus Spazigasteroides gen. nov. (Diptera, Syrphidae), with Spazigasteroides caeruleus sp. nov. as type species, is described from China. The new genus bears the following characters: Head strongly concave posteriorly and closely appressed to thorax so that the bare postpronota are entirely hidden. Face black in ground colour. Antennae short, with basoflagellomeres slightly longer than wide. Scutellum black. Postmetacoxal bridge incomplete. Legs simple, slender. Wing vein R4+5 straight, vein r-m at basal third of cell dm. Abdomen petiolate, longer than head and thorax togeth-er. Male aedeagus two segmented. Based on the subdivision of Syrphinae by Vockeroth (1992), the new genus belongs to the tribe Syrphini, it is separated from the genera of the tribe Syrphini by both the face and scutellum black. In appearance the new genus is also similar to the genus Spazigaster Rondani, the tribe Bacchini, but it is differentiated from the genera of the tribe Bacchini by the two segmented aedeagus Copyright ¬© 2014 Magnolia Press.</t>
  </si>
  <si>
    <t>230-240</t>
  </si>
  <si>
    <t>Huo, Ke Ke</t>
  </si>
  <si>
    <t>Hanzhong</t>
  </si>
  <si>
    <t>Shaanxi University of Technology</t>
  </si>
  <si>
    <t>Huo K.</t>
  </si>
  <si>
    <t>Spazigasteroides a new genus from china with a black face and scutellum in the syrphini (Diptera: Syrphidae)</t>
  </si>
  <si>
    <t>10.11646/zootaxa.3755.3.2</t>
  </si>
  <si>
    <t>2-s2.0-84893077765</t>
  </si>
  <si>
    <t>['wave detector', 'upper limit', 'tobas ).', 'tidal force', 'successfully updated', 'stochastic gravitational', 'simultaneous 7', 'hubble constant', 'hour observations', 'gravitational waves', 'frequency gravitational', 'confidence level', 'closure density', 'bar antennas', '830 hz', '100 km']</t>
  </si>
  <si>
    <t>We have set a new upper limit on the stochastic gravitational-wave background using two prototype torsion-bar antennas (TOBAs). A TOBA is a low-frequency gravitational-wave detector with bar-shaped test masses rotated by the tidal force of gravitational waves. As a result of simultaneous 7-hour observations with TOBAs in Tokyo and Kyoto in Japan, our upper limit with a confidence level of 95% is Œ©gwh02&lt;1.9√ó1017 at 0.035-0.830 Hz, where h0 is the Hubble constant in units of 100 km/s/Mpc and Œ©gw is the gravitational-wave energy density per logarithmic frequency interval in units of the closure density. We successfully updated the upper limit and extended the explored frequency band. ¬© 2014 American Physical Society.</t>
  </si>
  <si>
    <t>60025272;60025272;60008435;60025272;60025272;60025272;60025272</t>
  </si>
  <si>
    <t>37122705300;7402881520;12799325000;56322966900;26026080200;35236498800;7004058311</t>
  </si>
  <si>
    <t>Shoda, Ayaka;Ando, Masaki;Ishidoshiro, Koji;Okada, Kenshi;Kokuyama, Wataru;Aso, Yoichi;Tsubono, Kimio</t>
  </si>
  <si>
    <t>Tokyo;Sendai</t>
  </si>
  <si>
    <t>The University of Tokyo;Tohoku University</t>
  </si>
  <si>
    <t>60025272;60008435</t>
  </si>
  <si>
    <t>Shoda A.</t>
  </si>
  <si>
    <t>Search for a stochastic gravitational-wave background using a pair of torsion-bar antennas</t>
  </si>
  <si>
    <t>10.1103/PhysRevD.89.027101</t>
  </si>
  <si>
    <t>2-s2.0-84894532064</t>
  </si>
  <si>
    <t>['technology 2013', 'revolution type1', 'numerical simulations', 'design procedures', 'authors present']</t>
  </si>
  <si>
    <t>Integration of decade bandwidth baluns into the Eleven feed faces many challenges. The authors present a compact, low-loss and low-cost integration solution to the ultra-wideband balun feeding network for the dual-polarised Eleven feed in this study. The design procedures are described in detail. Evaluation of the balun integration based on the BOR1 (Body of Revolution type1) efficiency is introduced. Numerical simulations and measurements are presented for verifying the design. ¬© The Institution of Engineering and Technology 2013.</t>
  </si>
  <si>
    <t>22-28</t>
  </si>
  <si>
    <t>60000990;60000990;60007328</t>
  </si>
  <si>
    <t>57197253288;56962924200;8511446300</t>
  </si>
  <si>
    <t>Raza, Hasan;Yang, Jian;Pantaleev, Miroslav</t>
  </si>
  <si>
    <t>Onsala;Gothenburg</t>
  </si>
  <si>
    <t>Onsala Space Observatory;Chalmers University of Technology</t>
  </si>
  <si>
    <t>60007328;60000990</t>
  </si>
  <si>
    <t>Raza H.</t>
  </si>
  <si>
    <t>Integration of ultra-wideband planar baluns into the eleven feed</t>
  </si>
  <si>
    <t>10.1049/iet-map.2013.0075</t>
  </si>
  <si>
    <t>2-s2.0-84892515155</t>
  </si>
  <si>
    <t>['worldwide interoperability', 'wireless applications', 'wimax applications', 'wide range', 'unique advantage', 'technology 2013', 'simulated results', 'proposed antenna', 'paper substrate', 'ordinary paper', 'microwave access', 'measured results', 'low cost', 'inkjet printing', 'independent control', 'highly suitable', 'gsm 1800', 'good agreement', 'ghz wlan', 'driving electronics', 'dimensional variation', 'different mobile', 'cost inkjet', 'controlled independently', 'compact size', 'antenna independently', '83 %).', '44 mm3', '4 ghz']</t>
  </si>
  <si>
    <t>A low-cost inkjet-printed multiband monopole antenna is presented. The unique advantage of the proposed antenna is the freedom to adjust and set the dual-band of the antenna independently over a wide range (148.83%). To demonstrate the independent control feature, the 2.4 and 3.4 GHz bands for the wireless local area network (WLAN) and worldwide interoperability for microwave access (WiMAX) applications are selected as an example. The measured impedance bandwidths for the 2.4 and 3.4 GHz are 15.2 and 23.7%, respectively. These dual-bands have the ability to be controlled independently between 1.1 and 7.5 GHz without affecting the other band. In addition, the proposed antenna can be assigned for different mobile and wireless applications such as GPS, PCS, GSM 1800, 1900, UMTS, and up to 5-GHz WLAN and WiMAX applications. The mechanism of independent control of each radiator through dimensional variation is discussed in detail. The antenna has a compact size of 10 √ó 37.3 √ó 0.44 mm3, leaving enough space for the driving electronics on the paper substrate. The measured results from the prototype are in good agreement with the simulated results. Owing to inkjet printing on an ordinary paper, the design is extremely light weight and highly suitable for low cost and large volume manufacturing. ¬© The Institution of Engineering and Technology 2013.</t>
  </si>
  <si>
    <t>52-56</t>
  </si>
  <si>
    <t>60020650;60092945</t>
  </si>
  <si>
    <t>26634701500;15030309600</t>
  </si>
  <si>
    <t>Abutarboush, Hattan F.;Shamim, Atif</t>
  </si>
  <si>
    <t>Saudi Arabia;United Kingdom</t>
  </si>
  <si>
    <t>Thuwal;Bristol</t>
  </si>
  <si>
    <t>King Abdullah University of Science and Technology;University of Bristol</t>
  </si>
  <si>
    <t>60092945;60020650</t>
  </si>
  <si>
    <t>Abutarboush H.F.</t>
  </si>
  <si>
    <t>Wide frequency independently controlled dual-band inkjet-printed antenna</t>
  </si>
  <si>
    <t>10.1049/iet-map.2013.0229</t>
  </si>
  <si>
    <t>2-s2.0-84892521291</t>
  </si>
  <si>
    <t>['technology 2013', 'swb applications', 'return loss', 'proposed antenna', 'large bandwidth', 'good agreement', 'frequency domain', 'feed region', 'exponential curve', 'experimental results', 'evaluated experimentally', 'antenna operates', '80 ghz', '6 mm3', '3 mm', '10 db']</t>
  </si>
  <si>
    <t>A novel and compact super wideband (SWB) exponentially tapered feed region and patch printed monopole antenna is proposed. This antenna is fed by a 50-œâ triangular tapered feed line. The antenna operates over a bandwidth of 2.5-80 GHz with a return loss of 10 dB or more. The dimensions of the proposed antenna are 40 √ó 30 √ó 1.6 mm3. An exponential curve is employed in the feed region and a triangular tapered feed line is used. The ground plane feed gap is optimised to 1.3 mm. The proposed tapered monopole antenna has demonstrated an ultra-large bandwidth with satisfactory radiation properties. Two particular antennas are examined, one with a rectangular feed line and another with a triangular tapered feed line. The performance of the antenna in frequency domain is investigated, and a good agreement is achieved between the simulation and experimental results. In addition, the time domain characteristics of the proposed antenna are evaluated experimentally. This antenna can be used in ultra-wideband or SWB applications. ¬© The Institution of Engineering and Technology 2013.</t>
  </si>
  <si>
    <t>60010126;60010126;60010126</t>
  </si>
  <si>
    <t>57213767400;15923291800;7004080022</t>
  </si>
  <si>
    <t>Manohar, Murli;Kshetrimayum, Rakhesh Singh;Gogoi, Anup Kumar</t>
  </si>
  <si>
    <t>Manohar M.</t>
  </si>
  <si>
    <t>Printed monopole antenna with tapered feed line, feed region and patch for super wideband applications</t>
  </si>
  <si>
    <t>10.1049/iet-map.2013.0094</t>
  </si>
  <si>
    <t>2-s2.0-84892522606</t>
  </si>
  <si>
    <t>['world interoperability', 'wideband radios', 'technology 2013', 'successfully simulated', 'slotline transition', 'single band', 'shaped slot', 'proposed antenna', 'notched characteristics', 'nested c', 'measured data', 'feed line', 'broadband microstrip', 'author employ', 'archimedean spiral', '6 ghz', '2 ghz', '0 ghz']</t>
  </si>
  <si>
    <t>A novel tapered slot antenna (TSA) with 3.5/5.5 GHz dual band-notched characteristics for ultra-wideband radios is proposed in this study. To realise dual band-notched characteristics at the TSA, the author employ (a) a pair of nested C-shaped stubs beside the feed line and (b) a broadband microstrip-slotline transition with an Archimedean spiral-shaped slot. The proposed antenna has been successfully simulated, implemented and measured. Measured data for the optimised case show the bandwidth for the voltage standing wave ratio &lt; 2 to be 9.2 GHz (from 2.4 to 11.6 GHz) with two notched bands of 3.1-4.0 GHz (world interoperability for microwave access band) and 5.1-6.2 GHz (wireless local area network band), respectively. The measured electrical parameters of the proposed antenna and its radiation patterns show excellent performance with good pulse handling capabilities. Also, the 3.5/5.5 GHz dual band-notched characteristics are achieved without increasing the size of the single band-notched TSA reported previously. ¬© The Institution of Engineering and Technology 2013.</t>
  </si>
  <si>
    <t>29-38</t>
  </si>
  <si>
    <t>60001558;60001558;60012704</t>
  </si>
  <si>
    <t>24483510400;23993348900;7404469777</t>
  </si>
  <si>
    <t>Lee, Dae Heon;Yang, Hae Yong;Cho, Young Ki</t>
  </si>
  <si>
    <t>Daegu;Daejeon</t>
  </si>
  <si>
    <t>Kyungpook National University;Electronics and Telecommunications Research Institute</t>
  </si>
  <si>
    <t>60012704;60001558</t>
  </si>
  <si>
    <t>Ultra-wideband tapered slot antenna with dual band-notched characteristics</t>
  </si>
  <si>
    <t>10.1049/iet-map.2013.0116</t>
  </si>
  <si>
    <t>2-s2.0-84892529496</t>
  </si>
  <si>
    <t>['user mimo', 'technology 2013', 'return loss', 'recently proposed', 'practical considerations', 'polarised radiators', 'mutual couplings', 'miniaturised patches', 'main paradigm', 'main objective', 'main cause', 'limited regimes', 'large number', 'key solution', 'increasing number', 'elements density', 'different multi', 'bs ),', 'base station', 'antenna miniaturisation', 'antenna elements']</t>
  </si>
  <si>
    <t>Massive-multiple input multiple output (MIMO) was recently proposed as a key solution for improving the performance of multi-user MIMO in future cellular generations. The main paradigm in this novel MIMO technique is to use a very large number of antenna elements at the base station (BS), which was shown to drastically increase capacity while saving transmission power. However, envisioning indoor BS with such number of antennas it is essential to assess the implementation of compact arrays based on different antenna candidates, which constitutes the main objective of this work. Antenna solutions ranging from miniaturised patches to triple-polarised radiators are proposed. Characteristics such as return loss and mutual couplings are obtained via full-wave electromagnetic simulations and as a function of elements density in a given limited BS real estate. The different antenna candidates are compared by computing the signal-to-interference plus noise ratio in both noise and interference-limited regimes and for different multi-user MIMO precoding strategies. This analysis allows reporting on optimal antenna densities above which performance degrades despite an increasing number of antennas, and identifying the main cause of this limitation for the different antenna types and scenarios. Finally, practical considerations such as antenna miniaturisation, bandwidth and cost are included in the discussion. ¬© The Institution of Engineering and Technology 2013.</t>
  </si>
  <si>
    <t>60016688;60016688;60028186</t>
  </si>
  <si>
    <t>35219740100;24491659700;11738782000</t>
  </si>
  <si>
    <t>Artiga, Xavier;Devillers, Bertrand;Perruisseau-Carrier, Julien</t>
  </si>
  <si>
    <t>Lausanne;Castelldefels</t>
  </si>
  <si>
    <t>Swiss Federal Institute of Technology Lausanne;Centre Tecnol√≥gic de Telecomunicacions de Catalunya</t>
  </si>
  <si>
    <t>60028186;60016688</t>
  </si>
  <si>
    <t>Artiga X.</t>
  </si>
  <si>
    <t>On the selection of radiating elements for compact indoor massive-multiple input multiple output base stations</t>
  </si>
  <si>
    <t>10.1049/iet-map.2013.0343</t>
  </si>
  <si>
    <t>2-s2.0-84892536701</t>
  </si>
  <si>
    <t>Danmarks Grundforskningsfond</t>
  </si>
  <si>
    <t>KYS045612004</t>
  </si>
  <si>
    <t>DNRF</t>
  </si>
  <si>
    <t>['theoretical model', 'theoretical expressions', 'resonant condition', 'radiation patterns', 'radiation efficiency', 'radiated fields', 'plasmonic resonances', 'plasmonic cavities', 'metallic nano', 'large value', 'form expressions', 'fed profile', 'even higher', 'derive closed', 'analytical solution']</t>
  </si>
  <si>
    <t>In this paper, we propose the analytical solution of nano-rod antennas utilizing a cylindrical harmonics expansion. By treating the metallic nano-rods as plasmonic cavities, we derive closed-form expressions for both the internal and the radiated fields, as well as the resonant condition and the radiation efficiency. With our theoretical model, we show that besides the plasmonic resonances, efficient radiation takes advantage of (a) rendering a large value of the rods' radius and (b) a central-fed profile, through which the radiation efficiency can reach up to 70% and even higher in a wide frequency band. Our theoretical expressions and conclusions are general and pave the way for engineering and further optimization of optical antenna systems and their radiation patterns.</t>
  </si>
  <si>
    <t>60013614-60011373;60011373</t>
  </si>
  <si>
    <t>57199364731;7102297826</t>
  </si>
  <si>
    <t>Peng, Liang;Mortensen, N. Asger</t>
  </si>
  <si>
    <t>China;Denmark</t>
  </si>
  <si>
    <t>Hangzhou;Lyngby</t>
  </si>
  <si>
    <t>Hangzhou Dianzi University;Danmarks Tekniske Universitet</t>
  </si>
  <si>
    <t>60013614;60011373</t>
  </si>
  <si>
    <t>Peng L.</t>
  </si>
  <si>
    <t>Plasmonic-cavity model for radiating nano-rod antennas</t>
  </si>
  <si>
    <t>srep03825</t>
  </si>
  <si>
    <t>10.1038/srep03825</t>
  </si>
  <si>
    <t>2-s2.0-84924132997</t>
  </si>
  <si>
    <t>['united kingdom', 'type maxillae', 'studied material', 'parapodia morphology', 'longidentata josefson', 'lobifera oug', 'developed antennae', 'circalittoral seabeds', 'cantabrica sp', 'cantabrian sea', 'body size', 'biarticulated palps']</t>
  </si>
  <si>
    <t>Atlantic Ocean | Cantabrian Sea | circalittoral | Dorvilleidae | Ophryotrocha | Polychaeta</t>
  </si>
  <si>
    <t>One new dorvilleid species belonging to the genus Ophryotrocha Clapar√®de &amp; Mecznikow, 1869 is described. The studied material was collected in circalittoral seabeds (70-100√Ç m depth) in the Cantabrian Sea (north-east Atlantic Ocean). The new species Ophryotrocha cantabrica is characterized by having well-developed antennae and palps, parapodia with long dorsal cirrus, sub-triangular acicular lobes and inferior chaetal lobe well-developed, as well as the presence of P-type maxillae and bifid mandibles slightly tagged. The most closely related Ophryotrocha species are O. longidentata Josefson, 1975 and O. lobifera Oug, 1978; however, both species have biarticulated palps. Other differences with O. cantabrica sp. nov. are: body size and shape, parapodia morphology and number of setae, as well as the shape of mandibles and maxillae. ¬© 2013 Marine Biological Association of the United Kingdom.</t>
  </si>
  <si>
    <t>115-119</t>
  </si>
  <si>
    <t>60003044;109998650-60104779;60003044</t>
  </si>
  <si>
    <t>7201854598;7003416980;55316981000</t>
  </si>
  <si>
    <t>N√∫√±ez, Jorge;Riera, Rodrigo;Maggio, Yolanda</t>
  </si>
  <si>
    <t>Qatar;Spain;Spain</t>
  </si>
  <si>
    <t>Doha;San Cristobal de La Laguna;Tenerife</t>
  </si>
  <si>
    <t>Qatar Environment and Energy Research Institute;Universidad de la Laguna;Centro de Investigaciones Medioambientales del Atl√°ntico (CIMA SL)</t>
  </si>
  <si>
    <t>60104779;60003044;109998650</t>
  </si>
  <si>
    <t>N√∫√±ez J.</t>
  </si>
  <si>
    <t>A new ophryotrocha species (Polychaeta: Dorvilleidae) from circalittoral seabeds of the Cantabrian Sea (north-east Atlantic Ocean)</t>
  </si>
  <si>
    <t>S0025315413001082</t>
  </si>
  <si>
    <t>10.1017/S0025315413001082</t>
  </si>
  <si>
    <t>2-s2.0-84892684192</t>
  </si>
  <si>
    <t>['transient solver', 'time delay', 'short pulses', 'second part', 'radiation power', 'radiation beam', 'photoswitch obtained', 'photoswitch integration', 'peak power', 'paper presents', 'one hand', 'laser illumination', 'laser flash', 'hand obtained', 'frequency band', 'equivalent model', 'becomes important', 'antenna design']</t>
  </si>
  <si>
    <t>Optoelectronic devices triggered by a laser flash and operating in linear switching regime allow the generation of short pulses with small time jitters (2 ps typically). An Ultra Wide Band antenna array combining as many of this photoswitches as antennas has the advantage to increase the radiation power on one hand and to offer the agility of the radiation beam on the other hand obtained by time delay of laser illumination. During the step of antenna design, it becomes important to take into account the photoswitch integration in order to increase the peak power and the frequency band of the generated output signal. This paper presents an equivalent model of photoswitch obtained with the transient solver of CST Microwave Studio coupled within CST Design Studio. The second part of this article is dedicated to the integration of a photoswitch even within the antenna.</t>
  </si>
  <si>
    <t>145-151</t>
  </si>
  <si>
    <t>109856997;60008447;60008447;60008447;60008447;60011568;60027769;60027769</t>
  </si>
  <si>
    <t>7004702109;56010940700;57204336319;56262865200;56214225500;6506285586;55943812600;56600268500</t>
  </si>
  <si>
    <t>Bertrand, Valerie;N√©grier, Romain;Lalande, Michele;Andrieu, Joel;Couderc, Vincent;Shalaby, Badr M.;Pecastaing, Laurent;De Ferron, Antoine</t>
  </si>
  <si>
    <t>France;Egypt;France;France</t>
  </si>
  <si>
    <t>Pau;Tanta;Limoges;Limoges</t>
  </si>
  <si>
    <t>Universite de Pau et des Pays de L'Adour;Tanta University;Universite de Limoges;CISTEME</t>
  </si>
  <si>
    <t>60027769;60011568;60008447;109856997</t>
  </si>
  <si>
    <t>Bertrand V.</t>
  </si>
  <si>
    <t>Equivalent model of photoswitch: Application to the UWB antenna design integrating impulse feeding</t>
  </si>
  <si>
    <t>10.2528/PIERC13120301</t>
  </si>
  <si>
    <t>2-s2.0-84892692141</t>
  </si>
  <si>
    <t>['two modifications', 'second one', 'rf circuitry', 'proposed antenna', 'parametric analysis', 'optimal dimensions', 'ground plan', 'frequency range', 'first one', 'antenna configuration', '7 ghz', '46 ghz', '3 dbi', '14 ghz', '10 db']</t>
  </si>
  <si>
    <t>In this paper, the design and analysis of a compact coplanar waveguide-fed ultra wideband pentagon antenna are presented. To achieve ultra wideband performance, two modifications are introduced. The first one is to remove a small fan angle on each side of the ground plan, and the second one is to modify the sharp of the patch in the width. The optimal dimensions can be achieved by a parametric analysis. The antenna design exhibits a very wide operating bandwidth of 16.7 GHz with a return loss better than 10 dB in the frequency range from 4.46 GHz to 21.14 GHz. The gain of the proposed antenna is 6.3 dBi. This antenna configuration will be useful for UWB indoor application as it is easy to fabricate and integrate with RF circuitry. All simulations in this work were carried out by using the electromagnetic software CST.</t>
  </si>
  <si>
    <t>60025506;60025506;60239650;60025506;60025506;60025506;112789754</t>
  </si>
  <si>
    <t>55498298000;56009217800;7801340882;7801496009;6505904617;55923504500;35249797000</t>
  </si>
  <si>
    <t>Touhami, Naima Amar;Yahyaoui, Yahya;Zakriti, Alia;Bargach, Khadija;Boussouis, Mohamed;Lamsalli, Mohammed;Tribak, Abdelwahid</t>
  </si>
  <si>
    <t>Tetouan;Tetouan;Agdal Rabat</t>
  </si>
  <si>
    <t>Ecole Nationale des Sciences Appliqu√©es de T√©touan;Universit√© Abdelmalek Essaadi;Institut National des Postes et T√©l√©communications (INPT)</t>
  </si>
  <si>
    <t>60239650;60025506;112789754</t>
  </si>
  <si>
    <t>Touhami N.A.</t>
  </si>
  <si>
    <t>A compact CPW-fed planar pentagon antenna for UWB applications</t>
  </si>
  <si>
    <t>10.2528/PIERC13121709</t>
  </si>
  <si>
    <t>2-s2.0-84892726741</t>
  </si>
  <si>
    <t>['¬© 2013', 'stable fe', 'shell nanoparticles', 'saturation magnetization', 'royal society', 'oxide layer', 'moreover magneto', 'moderate œµ', 'low magnetic', 'hc decreased', 'flexible magneto', 'dielectric composites', 'citrate shell', 'citrate nanoparticles', 'citrate nanoparticle', 'chemical composition', 'ag core', '58 oe', '420 oe']</t>
  </si>
  <si>
    <t>Flexible magneto-dielectric composites were prepared by dispersing high saturation magnetization (Ms), low coercivity (Hc), air-stable, Fe/citrate nanoparticles and heterostructures of Fe/Ag core-shell nanoparticles in an elastomer (polydimethylsiloxane) matrix. Fe/citrate nanoparticles with a polycrystalline Fe core, a thin oxide layer, and a citrate shell have a Ms of 144 emu g-1 and Hc of 420 Oe. Fe/Ag core-shell nanoparticles exhibit lower Ms of 98 emu g -1 and Hc of 210 Oe prior to annealing. The saturation magnetization of Fe/Ag core-shell nanoparticles increased to 120 emu g -1 and the Hc decreased to 58 Oe after annealing, due to formation of the heterostructure and changes in the chemical composition and size of the oxide layer. Magneto-dielectric composites fabricated with air-stable Fe/citrate nanoparticles possess high Œº (3.0) and moderate Œµ (11.6) while maintaining low magnetic (0.29) and dielectric (0.051) loss. Moreover magneto-dielectric composites fabricated using Fe/Ag heterostructures combine high Œº (2.25) and Œµ (22.3) with low magnetic (0.24) and dielectric (0.09) loss. Radio Frequency antennas made from Fe/citrate nanoparticle and Fe/Ag heterostructure composites have achieved size reductions of 44% and 38%, respectively. ¬© 2013 The Royal Society of Chemistry.</t>
  </si>
  <si>
    <t>756-763</t>
  </si>
  <si>
    <t>60078684;60031707;60031707;60078684</t>
  </si>
  <si>
    <t>41862830600;35089954800;7003299405;7004118433</t>
  </si>
  <si>
    <t>Vural, Mert;Crowgey, Benjamin;Kempel, Leo C.;Kofinas, Peter</t>
  </si>
  <si>
    <t>College Park;East Lansing</t>
  </si>
  <si>
    <t>A. James Clark School of Engineering;Michigan State University</t>
  </si>
  <si>
    <t>60078684;60031707</t>
  </si>
  <si>
    <t>Vural M.</t>
  </si>
  <si>
    <t>Nanostructured flexible magneto-dielectrics for radio frequency applications</t>
  </si>
  <si>
    <t>10.1039/c3tc32113d</t>
  </si>
  <si>
    <t>2-s2.0-84890810272</t>
  </si>
  <si>
    <t>['¬© 2014', 'wind spacecraft', 'unique combination', 'triggered high', 'stereo spacecraft', 'rotating spacecraft', 'rights reserved', 'observed dust', 'nanometer dust', 'interstellar populations', 'hyperbolic orbits', 'dust flux', 'close proximity', 'approximately micron', '1 au']</t>
  </si>
  <si>
    <t>dust measurement techniques | electric field dust detection | interplanetary dust | interstellar dust</t>
  </si>
  <si>
    <t>Observations of hypervelocity dust particles impacting the Wind spacecraft are reported here for the first time using data from the Wind/WAVES electric field instrument. A unique combination of rotating spacecraft, amplitude-triggered high-cadence waveform collection, and electric field antenna configuration allow the first direct determination of dust impact direction by any spacecraft using electric field data. Dust flux and impact direction data indicate that the observed dust is approximately micron-sized with both interplanetary and interstellar populations. Nanometer radius dust is not detected by Wind during times when nanometer dust is observed on the STEREO spacecraft and both spacecraft are in close proximity. Determined impact directions suggest that interplanetary dust detected by electric field instruments at 1 AU is dominated by particles on bound trajectories crossing Earth's orbit, rather than dust with hyperbolic orbits. ¬©2014. American Geophysical Union. All Rights Reserved.</t>
  </si>
  <si>
    <t>266-272</t>
  </si>
  <si>
    <t>Geophysical Research Letters</t>
  </si>
  <si>
    <t>60000221;60000221;60000221;60029445;60006337;60029445</t>
  </si>
  <si>
    <t>35208805100;7004420623;9736405600;8273351900;35239164700;18037516800</t>
  </si>
  <si>
    <t>Malaspina, D. M.;Hor√°nyi, M.;Zaslavsky, A.;Goetz, K.;Wilson, L. B.;Kersten, K.</t>
  </si>
  <si>
    <t>Minneapolis;Greenbelt;Boulder</t>
  </si>
  <si>
    <t>University of Minnesota Twin Cities;NASA Goddard Space Flight Center;University of Colorado Boulder</t>
  </si>
  <si>
    <t>60029445;60006337;60000221</t>
  </si>
  <si>
    <t>Malaspina D.</t>
  </si>
  <si>
    <t>Interplanetary and interstellar dust observed by the Wind/WAVES electric field instrument</t>
  </si>
  <si>
    <t>10.1002/2013GL058786</t>
  </si>
  <si>
    <t>2-s2.0-84893014547</t>
  </si>
  <si>
    <t>CBET 0855322</t>
  </si>
  <si>
    <t>['‚ àº0', 'synthesize j', 'supramolecular probe', 'structurally mimic', 'simply observing', 'selective detection', 'lithocholic acid', 'intensity change', 'harvesting antenna', 'detection limit', 'band due', 'aqueous solution', 'aggregate nanotubes', 'adsorbed da', '5 ))', '4 nm']</t>
  </si>
  <si>
    <t>J-aggregates are an attractive supramolecular structure with interesting excitation properties found in the light-harvesting antenna of green sulfur bacteria. To structurally mimic the light-harvesting antenna, we synthesize J-aggregate nanotubes with a sharp and intense absorption band (J-band) by the coassembly of lithocholic acid (LCA) and 3,3‚Ä≤-dipropylthiadicarbocyanine iodide (DiSC3(5)) in aqueous solution. We show that the J-aggregate nanotubes can be used as a supramolecular probe for the sensitive and selective detection of dopamine (DA) in phosphate buffered saline (PBS) solution with the detection limit of ‚àº0.4 nM by simply observing the intensity change of the J-band due to the efficient photoinduced electron transfer from the J-aggregate nanotubes to the adsorbed DA. ¬© 2014 American Chemical Society.</t>
  </si>
  <si>
    <t>Langmuir</t>
  </si>
  <si>
    <t>60022144;60022144;60022144</t>
  </si>
  <si>
    <t>37761769700;55183849100;7402966239</t>
  </si>
  <si>
    <t>Liang, Weilang;He, Sihui;Fang, Jiyu</t>
  </si>
  <si>
    <t>Orlando</t>
  </si>
  <si>
    <t>University of Central Florida</t>
  </si>
  <si>
    <t>Liang W.</t>
  </si>
  <si>
    <t>Self-assembly of J-aggregate nanotubes and their applications for sensing dopamine</t>
  </si>
  <si>
    <t>10.1021/la404022q</t>
  </si>
  <si>
    <t>2-s2.0-84893434913</t>
  </si>
  <si>
    <t>['viral psi', 'viral complex', 'unique function', 'two photosystems', 'salient features', 'respiratory cytochromes', 'reaction center', 'psii ).', 'psi structure', 'photosystem ii', 'nearly 50', 'named psipsajf', 'monomeric psi', 'mesophilic cyanobacteria', 'light energy', 'life forms', 'first time', 'finding extends', 'electron donors', 'detailed description', 'antenna system', 'accept electrons']</t>
  </si>
  <si>
    <t>Oxygenic photosynthesis supports virtually all life forms on earth. Light energy is converted by two photosystems-photosystem I (PSI) and photosystem II (PSII). Globally, nearly 50% of photosynthesis takes place in the Ocean, where single cell cyanobacteria and algae reside together with their viruses. An operon encoding PSI was identified in cyanobacterial marine viruses. We generated a PSI that mimics the salient features of the viral complex, named PSIPsaJF. PSIPsaJF is promiscuous for its electron donors and can accept electrons from respiratory cytochromes. We solved the structure of PSIPsaJF and a monomeric PSI, with subunit composition similar to the viral PSI, providing for the first time a detailed description of the reaction center and antenna system from mesophilic cyanobacteria, including red chlorophylls and cofactors of the electron transport chain. Our finding extends the understanding of PSI structure, function and evolution and suggests a unique function for the viral PSI. ¬© Mazor et al.</t>
  </si>
  <si>
    <t>e01496</t>
  </si>
  <si>
    <t>60005681;60005681;60005681;60005681</t>
  </si>
  <si>
    <t>6602189213;57219924727;35604788500;57212322945</t>
  </si>
  <si>
    <t>Mazor, Yuval;Nataf, Daniel;Toporik, Hila;Nelson, Nathan</t>
  </si>
  <si>
    <t>Mazor Y.</t>
  </si>
  <si>
    <t>Crystal structures of virus-like photosystem I complexes from the mesophilic cyanobacterium Synechocystis PCC 6803</t>
  </si>
  <si>
    <t>10.7554/eLife.01496.001</t>
  </si>
  <si>
    <t>2-s2.0-84898713850</t>
  </si>
  <si>
    <t>['wafer fabrication', 'results show', 'physical properties', 'new properties', 'g .,', 'dirac equation', '10 thz']</t>
  </si>
  <si>
    <t>We present a study for a THz receiver based on graphene. First, the dipole and the bowtie THz antennas on graphene are designed, and followed by the on-wafer fabrication of a graphene diode matched to the antenna. Finally the responsivity of the receiver up to 10 THz is computed. Our results show that the antenna and the diode behaviors exhibit new properties (e.g., the antennas are acting as high reactive impedance surfaces, the diode is rectifying only due to its geometrical shape). These new properties are due to the physical properties of graphene having the carrier transport described by Dirac equation.</t>
  </si>
  <si>
    <t>60001705;60028218;60001705;60001478;60028218</t>
  </si>
  <si>
    <t>7007056834;54381489000;24485336900;13004722900;56642453200</t>
  </si>
  <si>
    <t>Dragoman, Mircea;Aldrigo, Martino;Dinescu, Adrian;Dragoman, Daniela;Costanzo, Alessandra</t>
  </si>
  <si>
    <t>Italy;Romania;Romania</t>
  </si>
  <si>
    <t>Bologna;Bucharest;Bucharest</t>
  </si>
  <si>
    <t>Alma Mater Studiorum Universit√† di Bologna;National Institute for Research and Development in Microtechnologies Romania;Universitatea din Bucuresti</t>
  </si>
  <si>
    <t>60028218;60001705;60001478</t>
  </si>
  <si>
    <t>Dragoman M.</t>
  </si>
  <si>
    <t>Towards a terahertz direct receiver based on graphene up to 10 THz</t>
  </si>
  <si>
    <t>10.1063/1.4863305</t>
  </si>
  <si>
    <t>2-s2.0-84901345602</t>
  </si>
  <si>
    <t>['uwb systems', 'uwb cases', 'uwb case', 'test subjects', 'specific narrowband', 'specific behaviour', 'size variations', 'results demonstrated', 'printed monopoles', 'path loss', 'narrowband case', 'medium build', 'maximum variation', 'experimental investigation', 'eight different', 'different sizes', 'different shapes', 'case ).', 'body shapes', 'body case', 'average height', 'also studied', '6 ghz', '45 ghz']</t>
  </si>
  <si>
    <t>Body-centric wireless communications | Narrowband | On-body radio channels | Path loss | Subject-specific | Ultra-wideband (UWB)</t>
  </si>
  <si>
    <t>In this paper, subject-specific narrowband (2.45 GHz) and ultra-wideband (3-10.6 GHz) on-body radio propagation studies in wireless body area networks (WBANs) were performed by characterizing the path loss for eight different human subjects of different shapes and sizes. The body shapes and sizes of the test subjects used in this study are characterised as thin, medium build, fatty, shorter, average height and taller. Experimental investigation was made in an indoor environment using a pair of printed monopoles (for the narrowband case) and a pair of tapered slot antennas (for the ultra-wideband (UWB) case). Results demonstrated that, due to the different sizes, heights and shapes of the test subjects, the path loss exponent value varies up to maximum of 0.85 for the narrowband on-body case, whereas a maximum variation of the path loss exponent value of 1.15 is noticed for the UWB case. In addition, the subject-specific behaviour of the on-body radio propagation channels was compared between narrowband and UWB systems, and it was deduced that the on-body radio channels are subject-specific for both narrowband and UWB system cases, when the same antennas (same characteristics) are used. The effect of the human body shape and size variations on the eight different on-body radio channels is also studied for both the narrowband and UWB cases.</t>
  </si>
  <si>
    <t>26-42</t>
  </si>
  <si>
    <t>60022109-60159848;60022109;60022109;60022109</t>
  </si>
  <si>
    <t>36350785300;35408616600;22984162100;7005244140</t>
  </si>
  <si>
    <t>Khan, Mohammad Monirujjaman;Abbasi, Qammer Hussain;Alomainy, Akram;Parini, Clive</t>
  </si>
  <si>
    <t>Bangladesh;United Kingdom</t>
  </si>
  <si>
    <t>Dhaka;London</t>
  </si>
  <si>
    <t>University of Liberal Arts Bangladesh;Queen Mary University of London</t>
  </si>
  <si>
    <t>60159848;60022109</t>
  </si>
  <si>
    <t>Khan M.M.</t>
  </si>
  <si>
    <t>Experimental investigation of subject-specific on-body radio propagation channels for body-centric wireless communications</t>
  </si>
  <si>
    <t>10.3390/electronics3010026</t>
  </si>
  <si>
    <t>2-s2.0-84958165952</t>
  </si>
  <si>
    <t>['¬© 2014', 'varying degrees', 'simulated results', 'rights reserved', 'remarkable influence', 'microstrip antenna', 'metamaterial structures', 'measured results', 'ios press', 'good agreements', 'antenna performance', 'antenna gain']</t>
  </si>
  <si>
    <t>Antenna | Gain | Metamaterials</t>
  </si>
  <si>
    <t>To improve the gain of microstrip antenna, it can be realized by artificially introducing metamaterials into microstrip antenna. This paper introduces four kinds of metamaterial structures, such as dendritic-type, cross-type, s-type and h-type. All can improve the antenna performance in varying degrees. Based on the analysis and comparison of the simulated results, we found that the dendritic-type metamaterial microstrip antenna has the most remarkable influence on increasing of the antenna gain with the bandwidth basically unchanged. At last, the simulated results were compared with the measured results. The good agreements can be observed. ¬© 2014 - IOS Press and the authors. All rights reserved.</t>
  </si>
  <si>
    <t>7408603508;56014446500;56014397600;37070392900;55926231500</t>
  </si>
  <si>
    <t>Yang, Xiaoqing;Sun, Di;Zuo, Teng;Chen, Xu;Huang, Kama</t>
  </si>
  <si>
    <t>Analysis and realization of improving the patch antenna gain based on metamaterials</t>
  </si>
  <si>
    <t>10.3233/JAE-131731</t>
  </si>
  <si>
    <t>2-s2.0-84892923239</t>
  </si>
  <si>
    <t>['tga curves', 'tem analyses', 'synthesized particles', 'successfully synthesized', 'successfully made', 'spherical shape', 'sodium citrate', 'sizes range', 'roller pen', 'reduced size', 'mainly responsible', 'ir spectroscopy', 'initial reducing', 'increased conductivity', 'good conductivity', 'experimentally tested', 'enhanced air', 'direct writing', 'cu patterns', 'cu nano', 'cu electrode', 'ctab layers', 'cetyltrimethylammonium bromide', '40 times', '2 h', '160 c', '0 nm']</t>
  </si>
  <si>
    <t>Conductive pattern | Cu nanoparticle | Ink | Oxidation | Sintering</t>
  </si>
  <si>
    <t>In this study, pure Cu nanoparticles (NPs) have been successfully synthesized and the Cu nano-ink was prepared for direct writing on photo paper using a roller pen. The tri-sodium citrate was used as initial reducing-cum-surfactant agent followed by hydrazine as a second massive reducing agent and cetyltrimethylammonium bromide (CTAB) as extra surfactant agent. From the XRD, TEM, and HR-TEM analyses, the synthesized particles are confirmed to be Cu in spherical shape with sizes range of 2.5 ¬± 1.0 nm. By analyzing the FT-IR spectroscopy and TGA curves, it was found that the obtained particles capped with tri-sodium citrate and CTAB layers are stable to oxidation up to the temperature 228 C. The reduced size and enhanced air-stability of the Cu NPs result in an improved particle density upon sintering, which is mainly responsible for the increased conductivity of the Cu patterns. The resistivity of Cu patterns sintered in Ar at 160 C for 2 h is 7.2 ¬± 0.6 ŒºŒ© cm, which is 4.40 times the bulk Cu resistivity. The drawn Cu lines exhibited excellent integrity and good conductivity, which were experimentally tested. Moreover, a Cu electrode and a sample RFID antenna were successfully made. ¬© 2013 Elsevier B.V.</t>
  </si>
  <si>
    <t>240-245</t>
  </si>
  <si>
    <t>Applied Surface Science</t>
  </si>
  <si>
    <t>60019533-60026990;60026990</t>
  </si>
  <si>
    <t>56431360700;15830940000</t>
  </si>
  <si>
    <t>Li, Wei;Chen, Minfang</t>
  </si>
  <si>
    <t>Synthesis of stable ultra-small Cu nanoparticles for direct writing flexible electronics</t>
  </si>
  <si>
    <t>S0169433213021351</t>
  </si>
  <si>
    <t>10.1016/j.apsusc.2013.11.057</t>
  </si>
  <si>
    <t>2-s2.0-84890965637</t>
  </si>
  <si>
    <t>['three l', 'relative bandwidth', 'peak gain', 'operating band', 'coplanar waveguide', 'antenna element', 'antenna array', '8 dbic', '66 %).', '35 ghz', '3 ghz', '2 ghz']</t>
  </si>
  <si>
    <t>A broadband circularly polarized (CP) slot antenna array fed by a coplanar waveguide (CPW) is proposed. A fan-shaped feed line and three L-shaped grounded strips are embedded in the square slot antenna element to enlarge the bandwidth. Simulated results show that the antenna element can obtain a wide impedance bandwidth with -10 dB reflection coefficient covering 1.7-6.3 GHz (about 115% relative bandwidth) and 3 dB axial ratio (AR) bandwidth covering 2.6-5.2 GHz (about 66%). Using four elements with sequential phase feed, the measured impedance bandwidth and axial ratio bandwidth of the antenna array can be enhanced to 105% (1.65-5.35 GHz) and 71.3% (2.3-4.85 GHz), respectively. Good radiation characteristics with the peak gain of 10.8 dBic over the operating band can be obtained.</t>
  </si>
  <si>
    <t>125-131</t>
  </si>
  <si>
    <t>Xu, Ping;Yan, Ze Hong;Zhang, Tian Ling;Yang, Xiaoqiang</t>
  </si>
  <si>
    <t>Broadband circularly polarized slot antenna array with fan-shaped feed line and L-shaped grounded strips</t>
  </si>
  <si>
    <t>10.2528/PIERL13121102</t>
  </si>
  <si>
    <t>2-s2.0-84892957082</t>
  </si>
  <si>
    <t>['without subarraying', 'therefore optimisation', 'technology 2014', 'subarray spans', 'subarray results', 'study proposes', 'ready application', 'radio astronomy', 'prescribed locations', 'optimisation methods', 'null synthesis', 'novel solution', 'basic technique']</t>
  </si>
  <si>
    <t>Sparse antenna arrays with irregularly spaced elements are increasingly being used in large array applications such as radio astronomy and radar. These antenna arrays may consist of hundreds of elements and therefore optimisation of these arrays becomes computationally expensive. This study proposes a novel solution to the problem of null synthesis in such arrays, where nulls are formed in prescribed locations for two-dimensional irregular sparse antenna arrays. The technique is based on a subarray and hybrid synthesis solution, where each subarray spans the entire antenna aperture. Single and multiple null formations with array gain maximisation are considered. The technique's effectiveness is demonstrated using evolutionary optimisation algorithms; however, the basic technique can be used with other optimisation methods. The simulation results presented compare the null synthesis performance with and without subarraying and it has shown that the use of subarray results in improved convergence compared with a direct full array synthesis. Furthermore the technique is appropriate for ready application to parallel computer architectures. ¬© The Institution of Engineering and Technology 2014.</t>
  </si>
  <si>
    <t>86-92</t>
  </si>
  <si>
    <t>60105168;60003771</t>
  </si>
  <si>
    <t>25630815000;55945017400</t>
  </si>
  <si>
    <t>Khan, Asim Ali;Brown, Anthony Keith</t>
  </si>
  <si>
    <t>Lahore;Manchester</t>
  </si>
  <si>
    <t>COMSATS Institute of Information Technology Lahore;The University of Manchester</t>
  </si>
  <si>
    <t>Khan A.</t>
  </si>
  <si>
    <t>Null steering in irregularly spaced sparse antenna arrays using aperture distributed subarrays and hybrid optimiser</t>
  </si>
  <si>
    <t>10.1049/iet-map.2013.0214</t>
  </si>
  <si>
    <t>2-s2.0-84892981061</t>
  </si>
  <si>
    <t>['wlan shows', 'total efficiency', 'thereby removing', 'technology 2014', 'measured performance', 'keyboard chassis', 'form notch', 'arrays exhibit', 'additional protrusions', '690 mhz', '5 db', '3 ghz', '3 db', '1 within']</t>
  </si>
  <si>
    <t>A concept for multiple-input, multiple-output antenna arrays, integrated in an ultra-thin full metal cover laptop computer, is proposed. The antennas are for octa-band wireless wide area network (WWAN) and triple-band wireless local area network (WLAN) operation. The proposed solution makes use of the gap between the metallic display lid and keyboard chassis to form notch and slot antenna arrays, thereby removing the need for additional protrusions or openings. Simulated as well as measured performance is presented. The notch antenna array for WWAN exhibits wide impedance bandwidth, with more than 24 dB isolation from 690 MHz to 3 GHz, and a total efficiency better than -2.5 dB. The slot antenna array for WLAN shows more than 12 dB isolation and a total efficiency of more than -3 dB. Both arrays exhibit a very low envelope correlation coefficient of less than 0.1 within their respective frequency bands. ¬© The Institution of Engineering and Technology 2014.</t>
  </si>
  <si>
    <t>73-79</t>
  </si>
  <si>
    <t>60016575-60002014;60012591;112196611;60079072</t>
  </si>
  <si>
    <t>7404684647;10539277400;23018904200;6602716988</t>
  </si>
  <si>
    <t>Cheng, S.;Lindberg, P.;Kaikkonen, A.;Hallbj√∂rner, P.</t>
  </si>
  <si>
    <t>Sweden;Sweden;Sweden;Sweden;Sweden</t>
  </si>
  <si>
    <t>Boras;Stockholm;Vasteras;Stockholm;Jarfalla</t>
  </si>
  <si>
    <t>RISE, SP Technical Research Institute of Sweden;Ericsson Sweden;ABB Corporate Research, Vasteras;The Royal Institute of Technology (KTH);TE Connectivity</t>
  </si>
  <si>
    <t>60079072;60016575;60012591;60002014;112196611</t>
  </si>
  <si>
    <t>Cheng S.</t>
  </si>
  <si>
    <t>Internal multiple-input, multiple-output antenna arrays for wireless wide area network and wireless local area network operation in seamless full metal cover laptops</t>
  </si>
  <si>
    <t>10.1049/iet-map.2013.0163</t>
  </si>
  <si>
    <t>2-s2.0-84892989066</t>
  </si>
  <si>
    <t>['well matched', 'tml parameters', 'technology 2014', 'since tml', 'simulation results', 'significantly improved', 'radiation efficiency', 'prototype antennas', 'permittivity substrates', 'permittivity dras', 'mode simple', 'measured results', 'lossy substrates', 'loss radiator', 'impedance bandwidth', 'good agreement', 'gain ranging', 'dra structures', 'dra forms', 'antenna performance', 'achieved even', '25 %.']</t>
  </si>
  <si>
    <t>Dielectric resonator antennas (DRAs) excited by tall microstrip transmission lines (TMLs) are investigated. Two different TML-DRA structures are proposed and the impact of TML parameters on the antenna performance is studied when low-loss and lossy substrates are used. To validate the effectiveness of this approach, a set of prototype antennas was fabricated, measured and compared with simulation results. A good agreement is obtained. It is found that by adjusting TML parameters, excellent impedance matching and coupling to low-permittivity DRAs are achieved even on high-permittivity substrates. The impedance bandwidth of a single-mode simple-shape rectangular DRA with Œµrd = 9 can be as high as 25%. The radiation efficiency of the antenna on extremely lossy substrates is significantly improved and based on the measured results over 80% efficiency with a gain ranging from 4.2 to 5.5 dBi along the impedance bandwidth can be expected. Since TML is a low-loss transmission line, the DRA is a low-loss radiator and low-permittivity DRAs can be well matched by TML, the TML-DRA forms an excellent wideband antenna system with high radiation efficiency. ¬© The Institution of Engineering and Technology 2014.</t>
  </si>
  <si>
    <t>112-124</t>
  </si>
  <si>
    <t>60009697;60009697;60015186</t>
  </si>
  <si>
    <t>9841722600;8092251400;6701440303</t>
  </si>
  <si>
    <t>Rashidian, Atabak;Shafai, Lotfollah;Klymyshyn, David M.</t>
  </si>
  <si>
    <t>Saskatoon;Winnipeg</t>
  </si>
  <si>
    <t>University of Saskatchewan;University of Manitoba</t>
  </si>
  <si>
    <t>60015186;60009697</t>
  </si>
  <si>
    <t>Rashidian A.</t>
  </si>
  <si>
    <t>Tall microstrip transmission lines for dielectric resonator antenna applications</t>
  </si>
  <si>
    <t>10.1049/iet-map.2012.0608</t>
  </si>
  <si>
    <t>2-s2.0-84892991569</t>
  </si>
  <si>
    <t>['various values', 'variables technique', 'used instead', 'transverse magnetic', 'technology 2014', 'small eccentricities', 'sine laws', 'outer cylinder', 'one using', 'numerical results', 'method used', 'keeping terms', 'form knm', 'determined analytically', 'cutoff wavenumbers', 'coaxial geometry', 'boundary conditions', 'analytical expressions', '2 exact']</t>
  </si>
  <si>
    <t>Cutoff wavenumbers knm are determined analytically for an eccentric circular metallic waveguide. Separation of variables technique is used for the solution. For small eccentricities kd, where d is the distance between the axes of the cylinders, cosine and sine laws are used instead of the translational addition theorem, in order to satisfy the boundary conditions at the surface of the outer cylinder. Keeping terms up to the order (kd)2 exact, analytical expressions of the form knm(d) = knm(0)[1 + gnm(knmd)2+O(knmd)4] are obtained for the cutoff wavenumbers of the waveguides, where knm(0) corresponds to the coaxial geometry, with d = 0. Both transverse magnetic and transverse electric modes are considered. Numerical results are given for all types of modes and for various values of the parameters. The method used here is an alternative of the one using the translational addition theorem, in the case of small eccentricities. ¬© The Institution of Engineering and Technology 2014.</t>
  </si>
  <si>
    <t>104-111</t>
  </si>
  <si>
    <t>15762787000;7003724600</t>
  </si>
  <si>
    <t>Kotsis, Aristides D.;Roumeliotis, John A.</t>
  </si>
  <si>
    <t>Kotsis A.D.</t>
  </si>
  <si>
    <t>Cutoff wavenumbers of eccentric circular metallic waveguides</t>
  </si>
  <si>
    <t>10.1049/iet-map.2013.0281</t>
  </si>
  <si>
    <t>2-s2.0-84892992446</t>
  </si>
  <si>
    <t>['wide bsf', 'upper passband', 'tuned flexibly', 'technology 2014', 'study proposes', 'stiff rejection', 'proposed bsf', 'passband performance', 'compact size', 'bsf ).', '5 db', '3 db']</t>
  </si>
  <si>
    <t>This study proposes a new modified optimum wideband bandstop filter (BSF). Detailed theoretical analysis reveals that five transmission zero frequencies appear in the proposed BSF's response to compose an ultra-wide BSF with stiff rejection. Moreover, the filter's bandwidth, stopband rejection level and passband performance can be tuned flexibly by changing the impedances of the configuration. Both the simulations and measurements of the fabricated filter demonstrate good wideband BSF performance including an ultra-wide 20 dB rejection bandwidth of 140%, sharp attenuation rates more than 227.3 dB/ GHz at both skirts, lower passband insertion loss less than 1.5 dB at both lower and upper passband and very compact size of 0.0556Œªg2. ¬© The Institution of Engineering and Technology 2014.</t>
  </si>
  <si>
    <t>60103821;60103821;60103821;60103821;60103821</t>
  </si>
  <si>
    <t>55730933300;57200895859;55145231800;55513649500;34772201100</t>
  </si>
  <si>
    <t>Li, Lin;Wu, Qing Hua;Zhao, Kai Yu;Li, Jin;Wang, Ya Ming</t>
  </si>
  <si>
    <t>Zhejiang Sci-Tech University</t>
  </si>
  <si>
    <t>Sharp-rejection and ultra-wide bandstop filter with five transmission zero frequencies</t>
  </si>
  <si>
    <t>10.1049/iet-map.2012.0507</t>
  </si>
  <si>
    <t>2-s2.0-84892996451</t>
  </si>
  <si>
    <t>['¬© 2013', 'voltage equipment', 'two types', 'signal features', 'results show', 'recognise single', 'practical situations', 'pd signals', 'pd events', 'pd detection', 'partial discharge', 'neural network', 'multiple sources', 'mother wavelet', 'insulation defect', 'high frequency', 'high degree', 'floating metal', 'captured using']</t>
  </si>
  <si>
    <t>Partial discharge (PD) is a symptom of insulation defect or degradation in high-voltage equipment. Thus, PD detection is an important diagnostic tool. Furthermore in practical situations, the PD can be generated from a single or multiple sources. Being able to detect and classify such PD events will help to determine the necessary corrective action to prevent insulation breakdown. To demonstrate, three different simulated discharge conditions in transformers were investigated: void, floating metal and their combination. The PD signals were captured using an ultra-high frequency (UHF) sensor and denoised using wavelet transform method by application of Matlab wavelet multi-variate denoising tool. Two types of mother wavelet, that is, db and sym, were applied to decompose the signals and extract the signal features in terms of their skewness, kurtosis and energy. These features were then used as input to train a neural network to analyse and determine the PD source type. Results show this technique is able to classify and recognise single and multiple PD source types with a high degree of success. ¬© 2013 The Institution of Engineering and Technology.</t>
  </si>
  <si>
    <t>160-169</t>
  </si>
  <si>
    <t>IET Generation, Transmission and Distribution</t>
  </si>
  <si>
    <t>60069401;60028333;60028333</t>
  </si>
  <si>
    <t>35410481900;6603615661;55662026000</t>
  </si>
  <si>
    <t>Sinaga, Herman H.;Phung, B. T.;Blackburn, Trevor R.</t>
  </si>
  <si>
    <t>Bandar Lampung;Sydney</t>
  </si>
  <si>
    <t>Universitas Lampung;UNSW Sydney</t>
  </si>
  <si>
    <t>60069401;60028333</t>
  </si>
  <si>
    <t>Sinaga H.</t>
  </si>
  <si>
    <t>Recognition of single and multiple partial discharge sources in transformers based on ultra-high frequency signals</t>
  </si>
  <si>
    <t>10.1049/iet-gtd.2013.0131</t>
  </si>
  <si>
    <t>2-s2.0-84893007720</t>
  </si>
  <si>
    <t>['stable gain', 'radiation patterns', 'little variation', 'impedance bw', 'ground plane', 'bowtie dipole', 'balanced currents', 'around 9', 'antenna achieves', '97 ghz', '5 dbi', '49 ghz', '4 dbi']</t>
  </si>
  <si>
    <t>A wideband unidirectional bowtie antenna with stable radiation patterns is proposed and investigated. It is fed by a wideband microstrip balun, using a coupling triangular structure to induce more balanced currents. Particularly, the corners of the conventional triangular bowtie dipole are rounded to achieve an impedance BW of 106.9% for |S11| ‚â§ -10 dB ranging from 1.97 GHz to 6.49 GHz. Additionally, a special small circular reflector between the ground plane and the bowtie dipole is used to stabilize the radiation patterns. The antenna achieves a stable gain of around 9.5 dBi with a little variation of 1.4 dBi and unidirectional radiation patterns over the whole operating band.</t>
  </si>
  <si>
    <t>54418423800;23007175300;57225860684;35736995800;7203001464</t>
  </si>
  <si>
    <t>Zhao, Jia Yue;Zhang, Zhi Ya;Liu, Neng Wu;Fu, Guang;Gong, Shu Xi</t>
  </si>
  <si>
    <t>Wideband unidirectional bowtie antenna with pattern improvement</t>
  </si>
  <si>
    <t>10.2528/PIERL13122007</t>
  </si>
  <si>
    <t>2-s2.0-84893013891</t>
  </si>
  <si>
    <t>['technology 2014', 'single oisrr', 'resonant frequency', 'parallel connection', 'open version', 'frequency response', 'experimental results', 'easily connected', 'cpw loaded', 'cpw antennas', 'coplanar waveguide', 'attractive cell']</t>
  </si>
  <si>
    <t>A shunt series LC resonant circuit based on an open version of an interconnected split ring resonator (OISRR) is proposed. This OISRR exhibits half the resonant frequency of the split ring resonator, allows a parallel connection with a coplanar waveguide (CPW) section and according to its frequency response is an attractive cell for compact CPW notch filter design. 3 dB stop-band bandwidth lower than 4.5% with more than 11 dB insertion loss in the stop-band can be achieved with a CPW loaded with a single OISRR. The experimental results have confirmed the possibilities of this OISRR, which can be easily connected to CPW antennas to reject undesirable signals. ¬© The Institution of Engineering and Technology 2014.</t>
  </si>
  <si>
    <t>60014907;60014907</t>
  </si>
  <si>
    <t>54383071700;7005035510</t>
  </si>
  <si>
    <t>De Dios Ruiz, Juan;Hinojosa, Juan</t>
  </si>
  <si>
    <t>De Dios Ruiz J.</t>
  </si>
  <si>
    <t>Shunt series LC circuit for compact coplanar waveguide notch filter design</t>
  </si>
  <si>
    <t>10.1049/iet-map.2013.0401</t>
  </si>
  <si>
    <t>2-s2.0-84893026104</t>
  </si>
  <si>
    <t>['¬© 2014', 'time diversity', 'specific metric', 'receiver side', 'positive correlation', 'new high', 'nearly compensates', 'full space', 'blind detection', 'attractive alternative', 'applied using']</t>
  </si>
  <si>
    <t>A new high-order differential space-time block code (DSTBC) is introduced as an attractive alternative to the well-known coherent spacetime block code (STBC) by providing both full space-time diversity and blind detection. A differential detection based on the orthogonal STBC scheme is proposed. The proposed differential scheme is a generalisation of the recent DSTBC already designed for two transmit antennas. The proposed differential encoder consists of a specific trellis diagram that creates a positive correlation between successive differential data. At the receiver side, the well-known Viterbi algorithm is applied using a specific metric that nearly compensates for the 3 dB penalty commonly introduced by the symbol by symbol differential schema, and shows a 0.5 dB performance loss only from the coherent STBC scheme. ¬© 2014 The Institution of Engineering and Technology.</t>
  </si>
  <si>
    <t>180-182</t>
  </si>
  <si>
    <t>60060524;60027741;60060524</t>
  </si>
  <si>
    <t>55203525200;10046170400;6602816914</t>
  </si>
  <si>
    <t>Ben Slimane, E.;Jarboui, S.;Bouall√®gue, A.</t>
  </si>
  <si>
    <t>Tunisia;Saudi Arabia</t>
  </si>
  <si>
    <t>Tunis;Abha</t>
  </si>
  <si>
    <t>Universit√© de Tunis El Manar, Ecole Nationale d'Ing√©nieurs de Tunis;King Khalid University</t>
  </si>
  <si>
    <t>60060524;60027741</t>
  </si>
  <si>
    <t>Ben Slimane E.</t>
  </si>
  <si>
    <t>Differential orthogonal space-time block codes for four transmit antennas</t>
  </si>
  <si>
    <t>10.1049/el.2013.3875</t>
  </si>
  <si>
    <t>2-s2.0-84893208371</t>
  </si>
  <si>
    <t>['¬© 2014', 'wide bandwidth', 'uwb spectrum', 'two ports', 'proposed concept', 'new ultra', 'nb slot', 'microstrip line', 'good isolation', 'experimental measurements', 'electromagnetic analysis', 'efficient integration', 'antenna integrated', '6 ghz', '34 ghz', '13 ghz']</t>
  </si>
  <si>
    <t>A new ultra-wideband (UWB) antenna integrated with a narrow-band (NB) antenna has been designed and fabricated. The UWB antenna consists of a U-shaped dielectric resonator fed by a microstrip line. In addition, the proposed structure integrates an NB slot with the same polarisation. The electromagnetic analysis is carried out by using two commercial software tools. To validate the proposed concept, experimental measurements have also been performed. The measured results show that the dielectric resonator antenna (DRA) provides a wide bandwidth from 2.94 to 11.34 GHz (covering the UWB spectrum, 3.1-10.6 GHz) while the slot antenna provides a 2:1 voltage standing wave ratio bandwidth for 5.71-6.13 GHz. Moreover, the proposed design allows an efficient integration with very good isolation between the two ports (transmission coefficient S21 &lt;-20 dB in the whole operating frequency band). ¬© 2014 The Institution of Engineering and Technology.</t>
  </si>
  <si>
    <t>139-141</t>
  </si>
  <si>
    <t>60005415-60087346;60087346;60087346</t>
  </si>
  <si>
    <t>55892688700;6701577028;6602259960</t>
  </si>
  <si>
    <t>Messaoudene, I.;Denidni, T. A.;Benghalia, A.</t>
  </si>
  <si>
    <t>Algeria;Canada</t>
  </si>
  <si>
    <t>Constantine;Varennes</t>
  </si>
  <si>
    <t>Universit√© des Fr√®res Mentouri Constantine 1;Centre √ânergie Mat√©riaux T√©l√©communications</t>
  </si>
  <si>
    <t>60087346;60005415</t>
  </si>
  <si>
    <t>Messaoudene I.</t>
  </si>
  <si>
    <t>Ultra-wideband DRA integrated with narrow-band slot antenna</t>
  </si>
  <si>
    <t>10.1049/el.2013.3747</t>
  </si>
  <si>
    <t>2-s2.0-84893208603</t>
  </si>
  <si>
    <t>['¬© 2014', 'spiral winding', 'loop feed', 'dipole antenna', 'design parameters', 'central frequency', 'achieved without', '9 mhz']</t>
  </si>
  <si>
    <t>A novel compact printed antenna with a spiral winding and a loop feed is proposed. After optimising the design parameters, the prototype of the antenna with a small electrical size of 0.043ec √ó 0.043 e√ó 0.001e is fabricated. It is shown that a central frequency as low as 425.9 MHz can be achieved without any additional matching networks, and a good omnidirectional radiation pattern similar to the dipole antenna is obtained. ¬© 2014 The Institution of Engineering and Technology.</t>
  </si>
  <si>
    <t>60088583;113023296;113023296</t>
  </si>
  <si>
    <t>56021642300;55724121000;55943626300</t>
  </si>
  <si>
    <t>Wei, Heng;Lin, Min;Xiang, Yang</t>
  </si>
  <si>
    <t>PLA University of Science and Technology;Nanjing Institute of Telecommunication Technology</t>
  </si>
  <si>
    <t>60088583;113023296</t>
  </si>
  <si>
    <t>Wei H.</t>
  </si>
  <si>
    <t>Compact square spiral printed antenna</t>
  </si>
  <si>
    <t>10.1049/el.2013.3784</t>
  </si>
  <si>
    <t>2-s2.0-84893220274</t>
  </si>
  <si>
    <t>['¬© 2014', 'worldwide interoperability', 'resonance frequency', 'proposed antenna', 'microwave access', 'experimental results', 'bandwidth enhancement', 'achieved using', '62 ghz', '10 db']</t>
  </si>
  <si>
    <t>A small electrical metamaterial (MTM) antenna, based on a modified electrical coupled resonator for bandwidth enhancement, is presented. The bandwidth enhancement is achieved using a modified electric coupled (MELC) resonator as the antenna's main radiating element. This modification is achieved using two strip lines placed below a conventional electric coupled (CELC) resonator. The measured impedance bandwidth at -10 dB is 20.7% at a resonance frequency of 2.62 GHz. The design is validated by experimental results, and the proposed antenna is suitable for worldwide interoperability for microwave access (WiMax) applications (2.5-2.69 GHz). ¬© 2014 The Institution of Engineering and Technology.</t>
  </si>
  <si>
    <t>138-139</t>
  </si>
  <si>
    <t>Small electrical metamaterial antenna based on coupled electric field resonator withenhanced bandwidth</t>
  </si>
  <si>
    <t>10.1049/el.2013.3884</t>
  </si>
  <si>
    <t>2-s2.0-84893230497</t>
  </si>
  <si>
    <t>['¬© 2014', 'thin lens', 'specular beams', 'specular beam', 'scanning grating', 'remarkably inhibited', 'presented antenna', 'optimised based', 'optical measurements', 'higher frequency', 'high directivity', 'frequency sweeping', 'focal point', 'diffractive efficiency', 'diffraction efficiency', 'bilayer structure', '89 %.', '55 ¬∞', '220 ghz']</t>
  </si>
  <si>
    <t>A frequency-scanning grating-reflector antenna operating in the 0.2 THz band is proposed. The antenna system consists of a planar grating reflector, a thin lens and a feed horn placed at the focal point of the lens. The beam-scanning property based on the frequency sweeping was analysed and optimised based on Floquet's theorem. A bilayer structure is introduced to improve the diffraction efficiency and to suppress the specular beam. The frequency-controlled beam steering concept was verified by the quasi-optical measurements in the 0.2 THz band. The measured scanning range is 13.55¬∞ over the frequency band 180-220 GHz. The specular beams are remarkably inhibited with the diffractive efficiency as high as over 89%. The presented antenna has the advantage of the convenience to be extended to a higher frequency with a high directivity. ¬© 2014 The Institution of Engineering and Technology.</t>
  </si>
  <si>
    <t>136-138</t>
  </si>
  <si>
    <t>Achievement of beam steering in terahertz band based on frequency-scanning grating-reflector antenna</t>
  </si>
  <si>
    <t>10.1049/el.2013.3708</t>
  </si>
  <si>
    <t>2-s2.0-84893243164</t>
  </si>
  <si>
    <t>['¬© 2014', 'tx leakage', 'structural information', 'pilot symbols', 'mathematically derived', 'interference covariance', 'carrier aggregation']</t>
  </si>
  <si>
    <t>Optimum antenna combining is utilised to cope with the transmitter (TX) leakage issue encountered in carrier aggregation. By assuming the transmission of pilot symbols and exploiting the structural information of the noise-plus-interference covariance, the maximum likelihood covariance estimation is mathematically derived. The simulation results verify that the proposed antenna combining with the structured covariance estimation provides a noticeable performance gain in the presence of TX leakage. ¬© 2014 The Institution of Engineering and Technology.</t>
  </si>
  <si>
    <t>223-225</t>
  </si>
  <si>
    <t>60206851;60206851</t>
  </si>
  <si>
    <t>26425236400;55210200100</t>
  </si>
  <si>
    <t>Park, Chester Sungchung;Kim, Jintae</t>
  </si>
  <si>
    <t>Chungju</t>
  </si>
  <si>
    <t>Konkuk University Glocal Campus</t>
  </si>
  <si>
    <t>Park C.S.</t>
  </si>
  <si>
    <t>Optimum antenna combining in presence of TX leakage</t>
  </si>
  <si>
    <t>10.1049/el.2013.3371</t>
  </si>
  <si>
    <t>2-s2.0-84893255777</t>
  </si>
  <si>
    <t>['¬© 2014', 'virtual carriers', 'orthogonal frequency', 'multiple antennas', 'input multiple', 'freedom arising', 'division multiplexing']</t>
  </si>
  <si>
    <t>It is shown that by exploiting the degrees of freedom arising from the use of multiple antennas and/or insertion of virtual carriers in multiple-input multiple-output (MIMO) orthogonal frequency-division multiplexing (OFDM) systems, perfect symbol recovery and complete narrowband interference (NBI) cancellation can be achieved in the absence of noise by means of constrained minimum mean-outputenergy linear filtering. Moreover, a nonlinear iterative scheme is proposed to improve NBI rejection in realistic operative conditions. ¬© 2014 The Institution of Engineering and Technology.</t>
  </si>
  <si>
    <t>225-227</t>
  </si>
  <si>
    <t>60025235;60017293;60017293</t>
  </si>
  <si>
    <t>56415170800;55950081900;7003618042</t>
  </si>
  <si>
    <t>Darsena, D.;Gelli, G.;Verde, F.</t>
  </si>
  <si>
    <t>Parthenope University of Naples;Universit√† degli Studi di Napoli Federico II</t>
  </si>
  <si>
    <t>60025235;60017293</t>
  </si>
  <si>
    <t>Darsena D.</t>
  </si>
  <si>
    <t>Perfect symbol recovery and NBI suppression in MIMO-OFDM systems</t>
  </si>
  <si>
    <t>10.1049/el.2013.3259</t>
  </si>
  <si>
    <t>2-s2.0-84893333694</t>
  </si>
  <si>
    <t>['promising technique', 'nanoscale devices', 'interference patterns', 'information processing', 'ferromagnetic layer', 'electromagnetic antennas', 'direct current', 'different materials', 'chip communication']</t>
  </si>
  <si>
    <t>interference patterns | spin torque oscillators | spin waves</t>
  </si>
  <si>
    <t>Spin torque nano-oscillators (STNO) are nanoscale devices that can convert a direct current into short wavelength spin wave excitations in a ferromagnetic layer. We show that arrays of STNO can be used to create directional spin wave radiation similarly to electromagnetic antennas. Combining STNO excitations with planar spin waves also creates interference patterns. We show that these interference patterns are static and have information on the wavelength and phase of the spin waves emitted from the STNO. We describe a means of actively controlling spin wave radiation patterns with the direct current flowing through STNO, which is useful in on-chip communication and information processing and could be a promising technique for studying short wavelength spin waves in different materials. ¬© 2014 IOP Publishing Ltd.</t>
  </si>
  <si>
    <t>Nanotechnology</t>
  </si>
  <si>
    <t>60021784;60003261;60021784</t>
  </si>
  <si>
    <t>9843562000;7003736250;24528687300</t>
  </si>
  <si>
    <t>Maci√†, F.;Hoppensteadt, F. C.;Kent, A. D.</t>
  </si>
  <si>
    <t>New York;New York</t>
  </si>
  <si>
    <t>New York University;Courant Institute of Mathematical Sciences</t>
  </si>
  <si>
    <t>60021784;60003261</t>
  </si>
  <si>
    <t>Maci√† F.</t>
  </si>
  <si>
    <t>Spin wave excitation patterns generated by spin torque oscillators</t>
  </si>
  <si>
    <t>10.1088/0957-4484/25/4/045303</t>
  </si>
  <si>
    <t>2-s2.0-84891867616</t>
  </si>
  <si>
    <t>['¬© 2014', 'xenopus oocytes', 'transport activity', 'suppress caiv', 'since injection', 'since application', 'significant increase', 'results suggest', 'oocyte cytosol', 'nominal absence', 'molecular biology', 'metabolites across', 'mediated augmentation', 'mct4 resulted', 'mct activity', 'ketone bodies', 'inhibitor ethoxyzolamide', 'heterologously expressed', 'extracellular surface', 'extracellular caiv', 'energy metabolites', 'cytosolic caii', 'cell membrane', 'catalytic activity', 'caiv protein', 'bound caiv', 'american society']</t>
  </si>
  <si>
    <t>Proton-coupled monocarboxylate transporters (MCTs) are carriers of high-energy metabolites such as lactate, pyruvate, and ketone bodies and are expressed in most tissues. It has previously been shown that transport activity of MCT1 and MCT4 is enhanced by the cytosolic carbonic anhydrase II (CAII) independent of its catalytic activity. We have now studied the influence of the extracellular, membrane-bound CAIV on transport activity of MCT1/4, heterologously expressed in Xenopus oocytes. Coexpression of CAIV with MCT1 and MCT4 resulted in a significant increase in MCT transport activity, even in the nominal absence of CO2/HCO3. CAIV-mediated augmentation of MCT activity was independent of the CAIV catalytic function, since application of the CA-inhibitor ethoxyzolamide or coexpression of the catalytically inactive mutant CAIV-V165Y did not suppress CAIV-mediated augmentation of MCT transport activity. The interaction required CAIV at the extracellular surface, since injection of CAIV protein into the oocyte cytosol did not augment MCT transport function. The effects of cytosolic CAII (injected as protein) and extracellular CAIV (expressed) on MCT transport activity, were additive. Our results suggest that intra- and extracellular carbonic anhydrases can work in concert to ensure rapid shuttling of metabolites across the cell membrane. ¬© 2014 by The American Society for Biochemistry and Molecular Biology, Inc.</t>
  </si>
  <si>
    <t>2765-2775</t>
  </si>
  <si>
    <t>60009941;60009941;60009941;60009941</t>
  </si>
  <si>
    <t>35746710900;55889908200;7005328720;35745697300</t>
  </si>
  <si>
    <t>Klier, Michael;Andes, Fabian T.;Deitmer, Joachim W.;Becker, Holger M.</t>
  </si>
  <si>
    <t>Kaiserslautern</t>
  </si>
  <si>
    <t>Technische Universit√§t Kaiserslautern</t>
  </si>
  <si>
    <t>Klier M.</t>
  </si>
  <si>
    <t>Intracellular and extracellular carbonic anhydrases cooperate non-enzymatically to enhance activity of monocarboxylate transporters</t>
  </si>
  <si>
    <t>10.1074/jbc.M113.537043</t>
  </si>
  <si>
    <t>2-s2.0-84893488377</t>
  </si>
  <si>
    <t>['serious problem', 'previous tracking', 'pes ).', 'obtained simultaneously', 'experimentally demonstrated', 'based pess', 'azimuth direction', 'antenna element', 'accurate direction']</t>
  </si>
  <si>
    <t>Direction of arrival | Position estimation | Received signal strength</t>
  </si>
  <si>
    <t>A relative position indicator (RPI) system with radial antenna array (RAA) is proposed and experimentally demonstrated for use in a tracking-based position estimation system (PES). Utilizing radial vectors generated by both received signal strength (RSS) and azimuth direction of each antenna element in the RAA, accurate direction and distance-to-target can be obtained simultaneously. The proposed RPI system using a radial vector sum and a simple equalization process can mitigate the gain mismatch problem, which was a serious problem in previous tracking-based PESs. ¬© IEICE 2014.</t>
  </si>
  <si>
    <t>60014237;60014237;60014237;60014237;60014237;60014237;60014237;60014237;60011149;60014237</t>
  </si>
  <si>
    <t>57199437828;37010418100;26644800500;56083386700;14123382500;7601570089;15036461400;36680375000;7004306239;55835049900</t>
  </si>
  <si>
    <t>Kim, Kwang Jin;Son, Byung Hee;Burgess, Bruce;Bang, Sung Wan;Lee, Jeong Woo;Park, Ho Hyun;Park, Jae Hwa;Kown, Young Bin;Donegan, John F.;Choi, Young Wan</t>
  </si>
  <si>
    <t>South Korea;Ireland</t>
  </si>
  <si>
    <t>Seoul;Dublin</t>
  </si>
  <si>
    <t>Chung-Ang University;Trinity College Dublin</t>
  </si>
  <si>
    <t>60014237;60011149</t>
  </si>
  <si>
    <t>Kim K.J.</t>
  </si>
  <si>
    <t>Accurate relative position indicator for tracking-based position estimation system</t>
  </si>
  <si>
    <t>10.1587/elex.11.20130939</t>
  </si>
  <si>
    <t>2-s2.0-84896842315</t>
  </si>
  <si>
    <t>Ministarstvo Obrazovanja, Znanosti i Sporta</t>
  </si>
  <si>
    <t>119-1191152-1169</t>
  </si>
  <si>
    <t>MZOS</t>
  </si>
  <si>
    <t>['various cost', 'use systems', 'spatial coverage', 'separating p', 'selected ultra', 'selected systems', 'results indicate', 'reasonable accuracy', 'qtc ),', 'oceanica meadows', 'oceanica cover', 'numerical precision', 'mapping seagrasses', 'human scorers', 'evaluating p', 'estimating p', 'display limitations', 'detection accuracy', 'detecting p', 'dense macroalgae', 'data acquisition', 'croatian adriatic', 'computer estimate', 'bathymetric span', 'accuracy dropped', '98 %)', '92 %)', '80 %).', '76 %,']</t>
  </si>
  <si>
    <t>Adriatic Sea | Bottom coverage | Computer scoring | Habitat mapping | Posidonia oceanica | System integration</t>
  </si>
  <si>
    <t>In the context of current global environmental changes, mapping and monitoring seagrass meadows have become highly important for management and preservation of coastal zone ecosystems. The purpose of this research was to determine the numerical precision of various cost-effective benthic habitat mapping techniques and their suitability for mapping and monitoring of Posidonia oceanica meadows in the Croatian Adriatic. We selected ultra-high resolution aerial imagery, single-beam echo sounder (SBES) seabed classification system from Quester Tangent Co. (QTC), and surface based underwater videography as affordable, non-destructive and simple to use systems for data acquisition. The ultra-high resolution digital imagery was capable of detecting P. oceanica meadows up to 4. m depth with 94% accuracy, from 4. m to 12.5. m depth the accuracy dropped to app. 76%, and from 12.5 to 20. m the system was only capable of distinguishing seabed biota from substrata, though with 97% accuracy. The results of the QTC system showed over 90% detection accuracy for Cymodocea nodosa covered seabed, excellent separation capabilities (&gt;. 92%) of different sediment types (slightly gravelly sand, gravelly muddy sand and slightly gravelly muddy sand) and reasonable accuracy for mapping underwater vegetation regardless of the bathymetric span. The system proved incapable of separating P. oceanica from dense macroalgae on the same type of substratum. Surface-based underwater videography demonstrated great potential for estimating P. oceanica cover in a sampled region using either a single human rater or a computer estimate. The consistency between two human scorers in evaluating P. oceanica bottom coverage was near perfect (&gt;. 98%) and high between digital and human scorers (80%). The results indicate that although the selected systems are suitable for mapping seagrasses, they all display limitations in either detection accuracy or spatial coverage, which leads to a conclusion that suitable system integration is essential for producing high quality seagrass spatial distribution maps. ¬© 2013 Elsevier B.V.</t>
  </si>
  <si>
    <t>364-378</t>
  </si>
  <si>
    <t>470-471</t>
  </si>
  <si>
    <t>Science of the Total Environment</t>
  </si>
  <si>
    <t>60103664;60017028;60103664;112618575;60103664</t>
  </si>
  <si>
    <t>55248127200;7201742153;25923991900;6505782815;6603252431</t>
  </si>
  <si>
    <t>Puhr, Kristian;Schultz, Stewart;Pikelj, Kristina;Petricioli, Donat;Bakran-Petricioli, Tatjana</t>
  </si>
  <si>
    <t>Croatia;Croatia;Croatia</t>
  </si>
  <si>
    <t>Zagreb;Zadar;</t>
  </si>
  <si>
    <t>Sveuƒçili≈°te u Zagrebu, Prirodoslovno-Matematiƒçki Fakultet;University of Zadar;DIIV</t>
  </si>
  <si>
    <t>60103664;60017028;112618575</t>
  </si>
  <si>
    <t>Puhr K.</t>
  </si>
  <si>
    <t>The performance, application and integration of various seabed classification systems suitable for mapping Posidonia oceanica (L.) Delile meadows</t>
  </si>
  <si>
    <t>S0048969713011418</t>
  </si>
  <si>
    <t>10.1016/j.scitotenv.2013.09.103</t>
  </si>
  <si>
    <t>2-s2.0-84886259655</t>
  </si>
  <si>
    <t>['wider bandwidth', 'rights reserved', 'return loss', 'rectangular waveguide', 'purposely chosen', 'paper presents', 'key purpose', 'horn antenna', 'directional antenna', 'band allocated', '15 db', '10 ghz']</t>
  </si>
  <si>
    <t>Height optimization | Port positioning | Quad ridged horn antenna | Returns loss | Ultra wideband antenna</t>
  </si>
  <si>
    <t>This paper presents a design of quad ridged ultra wideband (UWB) horn antenna and performance studies based on the return loss of the antenna. The key purpose of the study is to design a horn antenna, which is used in medical imaging system. The proposed antenna operates within 4-10 GHz as it is the band allocated for UWB. The antenna is known as a directional antenna. It is supported by rectangular waveguide and flare ridges inside the aperture. The horn antenna is purposely chosen to design in order to achieve the directivity of the antenna within 10-15 dB and achieve higher gain and wider bandwidth as possible. This horn antenna is capable to produce return loss as minimum as possible. The antenna is designed and simulated by using CST Microwave Studio. The simulation results show that the pyramidal horn antenna structure with a good radiation pattern over 4-10 GHz frequency band. ¬© 2014 American Scientific Publishers All rights reserved.</t>
  </si>
  <si>
    <t>381-385</t>
  </si>
  <si>
    <t>60078086;60078086;60078086;60078086;60078086;60078086;60078086;60078086;60078086;60078086;60078086</t>
  </si>
  <si>
    <t>40462386700;55576528500;57188766307;56586151300;23088913600;35763000400;55513169900;55612060300;57200421590;57202879891;35070196500</t>
  </si>
  <si>
    <t>Othman, Mohd Azlishah;Saysoo, Nagarajan;Othman, Abdul Rani;Aziz, Mohamad Zoinol Abidin Abd;Ismail, Mohd Muzafar;Sulaiman, Hamzah Asyrani;Misran, Mohamad Harris;Said, Maizatul Alice Meor;Zakaria, Zahriladha;Hassan, Nornikman;Ramlee, Ridza Azri</t>
  </si>
  <si>
    <t>Othman M.</t>
  </si>
  <si>
    <t>Optimization analysis of quad-ridged ultra wideband horn antenna for performance improvement</t>
  </si>
  <si>
    <t>10.1166/asl.2014.5358</t>
  </si>
  <si>
    <t>2-s2.0-84887873244</t>
  </si>
  <si>
    <t>['weak regimes', 'unique method', 'turbulent cascade', 'simulation domain', 'scales larger', 'rights reserved', 'nonlinear transfer', 'inject energy', 'generating steady', 'essential features', 'efficiently couple']</t>
  </si>
  <si>
    <t>Langevin | Numerical methods | Plasma | Turbulence</t>
  </si>
  <si>
    <t>A unique method of driving Alfv√©nic turbulence via an oscillating Langevin antenna is presented. This method of driving is motivated by a desire to inject energy into a finite domain numerical simulation in a manner that models the nonlinear transfer of energy from fluctuations in the turbulent cascade at scales larger than the simulation domain. The oscillating Langevin antenna is shown to capture the essential features of the larger scale turbulence and efficiently couple to the plasma, generating steady-state turbulence within one characteristic turnaround time. The antenna is also sufficiently flexible to explore both strong and weak regimes of Alfv√©nic plasma turbulence. ¬© 2013 Elsevier B.V. All rights reserved.</t>
  </si>
  <si>
    <t>60020304;60024324;60020304;60018020</t>
  </si>
  <si>
    <t>24449604700;6603999583;6701711366;57224161346</t>
  </si>
  <si>
    <t>Tenbarge, J. M.;Howes, G. G.;Dorland, W.;Hammett, G. W.</t>
  </si>
  <si>
    <t>Iowa City;College Park;Princeton</t>
  </si>
  <si>
    <t>University of Iowa;University of Maryland, College Park;Princeton Plasma Physics Laboratory</t>
  </si>
  <si>
    <t>60024324;60020304;60018020</t>
  </si>
  <si>
    <t>Tenbarge J.M.</t>
  </si>
  <si>
    <t>An oscillating Langevin antenna for driving plasma turbulence simulations</t>
  </si>
  <si>
    <t>S0010465513003664</t>
  </si>
  <si>
    <t>10.1016/j.cpc.2013.10.022</t>
  </si>
  <si>
    <t>2-s2.0-84888638530</t>
  </si>
  <si>
    <t>['œ ∏)', 'œ ∏', 'two nodes', 'time improving', 'tdma systems', 'spanner using', 'spanner developed', 'size messages', 'second part', 'running time', 'rights reserved', 'paths increase', 'network containing', 'metro areas', 'link bandwidths', 'infrastructure networks', 'increasingly deployed', 'first part', 'find minimum', 'expected number', 'distributed algorithm', 'cost cdc', 'consecutive links', 'channel assignment', 'centralized implementation', 'cdc ).', 'also useful', 'algorithm runs', '2 sin']</t>
  </si>
  <si>
    <t>Algorithms | Directional antennas | Routing | Spanners</t>
  </si>
  <si>
    <t>Multi-channel wireless networks are increasingly deployed as infrastructure networks, e.g. in metro areas. Network nodes frequently employ directional antennas to improve spatial throughput. In such networks, between two nodes, it is of interest to compute a path with a channel assignment for the links such that the path and link bandwidths are the same. This is achieved when any two consecutive links are assigned different channels, termed as "Channel-Discontinuity-Constraint" (CDC). CDC-paths are also useful in TDMA systems, where, preferably, consecutive links are assigned different time-slots. In the first part of this paper, we develop a t-spanner for CDC-paths using spatial properties; a sub-network containing O(n/Œ∏) links, for any Œ∏ &gt; 0, such that CDC-paths increase in cost by at most a factor t = (1 - 2 sin(Œ∏/2))-2. We propose a novel distributed algorithm to compute the spanner using an expected number of O(n log n) fixed-size messages. In the second part, we present a distributed algorithm to find minimum-cost CDC-paths between two nodes using O(n2) fixed-size messages, by developing an extension of Edmonds' algorithm for minimum-cost perfect matching. In a centralized implementation, our algorithm runs in O(n2) time improving the previous best algorithm which requires O(n3) running time. Moreover, this running time improves to O(n/Œ∏) when used in conjunction with the spanner developed. ¬© 2011 Elsevier B.V. All rights reserved.</t>
  </si>
  <si>
    <t>153-169</t>
  </si>
  <si>
    <t>PART A</t>
  </si>
  <si>
    <t>60010065;60010065;60010065;60008724</t>
  </si>
  <si>
    <t>36105597600;7003428225;36890772500;7202300586</t>
  </si>
  <si>
    <t>Sankararaman, Swaminathan;Efrat, Alon;Ramasubramanian, Srinivasan;Agarwal, Pankaj K.</t>
  </si>
  <si>
    <t>Tucson;Durham</t>
  </si>
  <si>
    <t>The University of Arizona;Duke University</t>
  </si>
  <si>
    <t>60010065;60008724</t>
  </si>
  <si>
    <t>Sankararaman S.</t>
  </si>
  <si>
    <t>On channel-discontinuity-constraint routing in wireless networks</t>
  </si>
  <si>
    <t>S1570870511000977</t>
  </si>
  <si>
    <t>10.1016/j.adhoc.2011.04.011</t>
  </si>
  <si>
    <t>2-s2.0-84888869687</t>
  </si>
  <si>
    <t>Bundesministerium f√ºr Bildung und Forschung</t>
  </si>
  <si>
    <t>13N9759</t>
  </si>
  <si>
    <t>['well presented', 'usar ).', 'search results', 'rights reserved', 'relevant information', 'receiving antenna', 'real time', 'personnel locations', 'paper presents', 'channel model', 'cellular phone', 'allows gathering']</t>
  </si>
  <si>
    <t>Disaster response | Emergency communications | Indoor localization | Information management | Radar | Technical search | USAR</t>
  </si>
  <si>
    <t>This paper presents the results of a German research project aiming at improving Urban Search And Rescue (USAR). It comprises two wireless search technologies for the detection and localization of trapped or buried unconscious victims and auxiliary assisting technologies. Victims can be localized through their cellular phone (GSM) if it is active, but it might be out of order. Results detecting inactive phones are presented. However, with this technology a victim without cellular phone cannot be detected. In this case, a ground-penetrating, continuous wave radar can be used that is as well presented. A channel model for estimating signal disturbances in debris between victim and receiving antenna is proposed that aims at improving the accuracy of these technologies. Furthermore, the I-LOV system assists decision-makers by a mobile IT-system called FRIEDAA that allows gathering, processing, and representation of relevant information such as search results and personnel locations in real time. Therefore, infrastructure and inertial sensor based personal localization systems are presented. ¬© 2011 Elsevier B.V. All rights reserved.</t>
  </si>
  <si>
    <t>60025641;60025641;60025641;60025641;60025641;60025641;60025641</t>
  </si>
  <si>
    <t>37015313900;55670755700;36542235100;24775935200;6602596277;23567103100;7006133006</t>
  </si>
  <si>
    <t>Hamp, Quirin;Zhang, Rui;Chen, Ling;Gorgis, Omar;Ostertag, Thomas;Loschonsky, Marc;Reindl, Leonhard</t>
  </si>
  <si>
    <t>Freiburg im Breisgau</t>
  </si>
  <si>
    <t>Universit√§t Freiburg im Breisgau</t>
  </si>
  <si>
    <t>Hamp Q.</t>
  </si>
  <si>
    <t>New technologies for the search of trapped victims</t>
  </si>
  <si>
    <t>S1570870512001138</t>
  </si>
  <si>
    <t>10.1016/j.adhoc.2012.06.005</t>
  </si>
  <si>
    <t>2-s2.0-84888872578</t>
  </si>
  <si>
    <t>['wireless communications', 'tunnel effect', 'several bands', 'satellite communication', 'radiation gain', 'physical law', 'phenomenon indicates', 'patch antennas', 'paper focus', 'mobile phone', 'matching condition', 'localization extent', 'important influence', 'fem method', 'fdtd method', 'evanescent waves', 'enhancing effect', 'energy apparently', 'electromagnetic wave']</t>
  </si>
  <si>
    <t>Composite rectangular SRRs | Gain | LHM | Patch antenna | Return loss</t>
  </si>
  <si>
    <t>The paper focus on describing the important influence and physical law of the Split-Resonant-Rings (SRRs) based on Left Handed Material (LHM) on patch antennas. The FDTD method, together with FEM method is used to study the characteristics of patch antenna based on composite rectangular SRRs. A novel composite rectangular SRR system is formed by assembling the conventional patch antenna and SRRs, it is found that electromagnetic wave resonance occurs at several bands: GSM (880-960 MHz), DCS (1710-1881 MHz), and PCS (1850-1990 MHz). The electromagnetic wave's "tunnel effect" and evanescent waves' enhancing effect are formed, which can improve the localization extent of electromagnetic wave's energy apparently, such effects can improve the antenna's radiation gain and its matching condition. The phenomenon indicates that such composite rectangular patch antennas are promising in wireless communications such as mobile phone, satellite communication and aviation. ¬© 2013 Elsevier GmbH.</t>
  </si>
  <si>
    <t>930-933</t>
  </si>
  <si>
    <t>60106702-60008691;60017482</t>
  </si>
  <si>
    <t>55735581800;55746991100</t>
  </si>
  <si>
    <t>Shen, Yang;Gong, Leilei</t>
  </si>
  <si>
    <t>Shanghai;Zhenjiang;Shanghai</t>
  </si>
  <si>
    <t>Shanghai University of Medicine &amp; Health Sciences;Jiangsu University;University of Shanghai for Science and Technology</t>
  </si>
  <si>
    <t>60106702;60017482;60008691</t>
  </si>
  <si>
    <t>Shen Y.</t>
  </si>
  <si>
    <t>Investigation of gain effect of multi-band patch antenna based on composite rectangular SRRs</t>
  </si>
  <si>
    <t>S0030402613011042</t>
  </si>
  <si>
    <t>10.1016/j.ijleo.2013.07.108</t>
  </si>
  <si>
    <t>2-s2.0-84889086331</t>
  </si>
  <si>
    <t>['transmitting energy', 'transmitting efficiency', 'secondary mirror', 'optimum structure', 'optimum parameters', 'emitting power', 'cassegrain antenna', '5 %.']</t>
  </si>
  <si>
    <t>Cassegrain antenna | Double pyramidal system | Gaussian beam theory | Optimum structure</t>
  </si>
  <si>
    <t>Because the energy loss caused by the secondary mirror of Cassegrain antenna is seriously, an optimum structure is designed to improve the transmitting energy of Cassegrain optical system. It is made up of Cassegrain antenna and Double pyramidal system. The parameter of Cassegrain antenna has been analyzed, and it has been revealed that relationship between the Double pyramidal system and Cassegrain antenna. Finally, the relationship between the optimum parameters of Cassegrain and the transmitting efficiency has been researched. Through this optimum structure, the emitting power can be achieved to 91.5%.</t>
  </si>
  <si>
    <t>1423-1426</t>
  </si>
  <si>
    <t>60005465;60005465;60005465;60005465;60005465;60005465;60005465</t>
  </si>
  <si>
    <t>57199215249;8614497400;57210246893;56640486800;55923282600;55924207200;10640900800</t>
  </si>
  <si>
    <t>Ma, Xiaojun;Yang, Huajun;Wang, Bing;Jiang, Ping;Yu, Mingyin;Huang, Yuchun;Ke, Shasha</t>
  </si>
  <si>
    <t>An optimum structure design for Cassegrain optical system</t>
  </si>
  <si>
    <t>S0030402613012552</t>
  </si>
  <si>
    <t>10.1016/j.ijleo.2013.09.021</t>
  </si>
  <si>
    <t>2-s2.0-84889091775</t>
  </si>
  <si>
    <t>['usually considered', 'signaling molecules', 'reliable method', 'olfactory pathway', 'neuropeptide repertoire', 'mushroom bodies', 'mass spectrometry', 'ionization time', 'including development', 'broad range', 'biological processes', 'antennal lobes']</t>
  </si>
  <si>
    <t>Immunohistochemistry | Insect | Mass spectrometry | Neuropeptides | Olfactory system</t>
  </si>
  <si>
    <t>Neuropeptides are a highly diverse group of signaling molecules that affect a broad range of biological processes in insects, including development, metabolism, behavior, and reproduction. In the central nervous system, neuropeptides are usually considered to act as neuromodulators and cotransmitters that modify the effect of "classical" transmitters at the synapse. The present study analyzes the neuropeptide repertoire of higher cerebral neuropils in the brain of the red flour beetle Tribolium castaneum. We focus on two integrative neuropils of the olfactory pathway, the antennal lobes and the mushroom bodies. Using the technique of direct peptide profiling by matrix-assisted laser desorption/ionization time-of-flight (MALDI-TOF) mass spectrometry, we demonstrate that these neuropils can be characterized by their specific neuropeptide expression profiles. Complementary immunohistological analyses of selected neuropeptides revealed neuropeptide distribution patterns within the antennal lobes and the mushroom bodies. Both approaches revealed consistent differences between the neuropils, underlining that direct peptide profiling by mass spectrometry is a fast and reliable method to identify neuropeptide content. ¬© 2013 Wiley Periodicals, Inc.</t>
  </si>
  <si>
    <t>337-357</t>
  </si>
  <si>
    <t>Journal of Comparative Neurology</t>
  </si>
  <si>
    <t>60012556;60012556;60012556;60007943;60030840;60030840;60012556</t>
  </si>
  <si>
    <t>55179170000;23027456500;36141154900;6506746771;7006571110;7005755674;8051525100</t>
  </si>
  <si>
    <t>Binzer, Marlene;Heuer, Carsten M.;Kollmann, Martin;Kahnt, Jorg;Hauser, Frank;Grimmelikhuijzen, Cornelis J.P.;Schachtner, Joachim</t>
  </si>
  <si>
    <t>Denmark;Germany;Germany</t>
  </si>
  <si>
    <t>Copenhagen;Marburg;Marburg</t>
  </si>
  <si>
    <t>K√∏benhavns Universitet;Philipps-Universit√§t Marburg;Max Planck Institute for Terrestrial Microbiology</t>
  </si>
  <si>
    <t>60030840;60012556;60007943</t>
  </si>
  <si>
    <t>Binzer M.</t>
  </si>
  <si>
    <t>Neuropeptidome of Tribolium castaneum antennal lobes and mushroom bodies</t>
  </si>
  <si>
    <t>10.1002/cne.23399</t>
  </si>
  <si>
    <t>2-s2.0-84889670373</t>
  </si>
  <si>
    <t>22-204</t>
  </si>
  <si>
    <t>['vast array', 'thermosensory information', 'specific type', 'single serotonin', 'sensory neurons', 'sensilla terminated', 'selectively distributed', 'scolopidial sensilla', 'retrograde staining', 'randomly distributed', 'process olfactory', 'organs within', 'multimodal functions', 'morphological features', 'mechanosensory neuron', 'may act', 'insects contain', 'four serotonin', 'found serotonin', 'findings indicate', 'distinct types', 'chaetic sensillum', 'biogenic amine']</t>
  </si>
  <si>
    <t>Chaetic sensillum | Chordotonal organ | Cockroach brain | Johnston's organ | Mechanosensory neuron | Serotonin</t>
  </si>
  <si>
    <t>The antennae of insects contain a vast array of sensory neurons that process olfactory, gustatory, mechanosensory, hygrosensory, and thermosensory information. Except those with multimodal functions, most sensory neurons use acetylcholine as a neurotransmitter. Using immunohistochemistry combined with retrograde staining of antennal sensory neurons in the cockroach Periplaneta americana, we found serotonin-immunoreactive sensory neurons in the antenna. These were selectively distributed in chaetic and scolopidial sensilla and in the scape, the pedicel, and first 15 segments of the flagellum. In a chaetic sensillum, A single serotonin-immunoreactive sensory neuron cohabited with up to four serotonin-negative sensory neurons. Based on their morphological features, serotonin-immunopositive and -negative sensory neurons might process mechanosensory and contact chemosensory modalities, respectively. Scolopidial sensilla constitute the chordotonal and Johnston's organs within the pedicel and process antennal vibrations. Immunoelectron microscopy clearly revealed that serotonin-immunoreactivities selectively localize to a specific type of mechanosensory neuron, called type 1 sensory neuron. In a chordotonal scolopidial sensillum, a serotonin-immunoreactive type 1 neuron always paired with a serotonin-negative type 1 neuron. Conversely, serotonin-immunopositive and -negative type 1 neurons were randomly distributed in Johnston's organ. In the deutocerebrum, serotonin-immunoreactive sensory neuron axons formed three different sensory tracts and those from distinct types of sensilla terminated in distinct brain regions. Our findings indicate that a biogenic amine, serotonin, may act as a neurotransmitter in peripheral mechanosensory neurons. ¬© 2013 Wiley Periodicals, Inc.</t>
  </si>
  <si>
    <t>414-434</t>
  </si>
  <si>
    <t>60031720;60031720;60031720</t>
  </si>
  <si>
    <t>55738351900;6603134513;6602486562</t>
  </si>
  <si>
    <t>Watanabe, Hidehiro;Shimohigashi, Miki;Yokohari, Fumio</t>
  </si>
  <si>
    <t>Fukuoka University</t>
  </si>
  <si>
    <t>Watanabe H.</t>
  </si>
  <si>
    <t>Serotonin-immunoreactive sensory neurons in the antenna of the cockroach Periplaneta americana</t>
  </si>
  <si>
    <t>10.1002/cne.23419</t>
  </si>
  <si>
    <t>2-s2.0-84889686019</t>
  </si>
  <si>
    <t>WA3 80122470</t>
  </si>
  <si>
    <t>['windowing frequency', 'typical sinc', 'time domain', 'signals obtained', 'shaped distortion', 'severe impact', 'resulting signal', 'resolution capability', 'recorded frequency', 'radar signal', 'pulse width', 'pulse radar', 'often required', 'important question', 'great interest', 'frequency radar', 'frequency content', 'even distort', 'domain signal', 'domain data', 'dispersive one', 'dispersion causes', 'different means', 'compare dispersion']</t>
  </si>
  <si>
    <t>Digital signal processing | Dispersion | Ground Penetrating Radar | Loaded Bowtie | Ultrawideband antennas | Vivaldi antennas</t>
  </si>
  <si>
    <t>In Ground Penetrating Radar it is of great interest to have a pulse width as narrow as possible to achieve best resolution capability. However, ultrawideband antennas may cause distortion to the radar signal due to dispersion, which is dependent on the frequency and bandwidth, as well as the direction of radiation. As dispersion causes an increase of the peak's width, the resolution capability is degraded.When frequency-based radar systems are utilized, such as stepped-frequency radar, a transformation of the recorded frequency-domain data to time domain is often required. There are different means of transformation at hand, the most popular being inverse Fourier Transform. Generally, such a transformation involves certain degrees of freedom in the processing of the data, which affect the appearance or even distort the resulting signal in time domain. In the same way, distortion may also be introduced to signals obtained by pulse radar, which is operating in time domain, when digital signal processing filters are applied to the time-domain data, modifying their frequency content. In contrast to dispersion these effects can be controlled - but not avoided. As an example, the typical sinc-shaped distortion of the time-domain signal after inverse Fourier Transform may be avoided by windowing of the frequency-domain data, a well-known basic technique in the digital signal processing domain. As dispersion, also windowing causes a broadening of the peak's width.However, this leads to the important question, to which degree both, dispersion and windowing, affect the time domain signal and which of them has more severe impact. In this paper we investigate both effects. We compare dispersion of different ultrawideband Vivaldi, Bowtie and Loaded Bowtie antennas with the ideal (theoretical) non-dispersive one. And we compare these results with the distortion effects introduced to the radar signal by windowing frequency-domain data prior to inverse Fourier Transform. ¬© 2013 Elsevier B.V.</t>
  </si>
  <si>
    <t>55211009600;55961590700;23009774600</t>
  </si>
  <si>
    <t>Seyfried, Daniel;Brueckner, Sebastian;Schoebel, Joerg</t>
  </si>
  <si>
    <t>Seyfried D.</t>
  </si>
  <si>
    <t>Comparison of antenna dispersion and digital signal processing effects in ultrawideband Ground Penetrating Radar systems</t>
  </si>
  <si>
    <t>S0926985113002656</t>
  </si>
  <si>
    <t>10.1016/j.jappgeo.2013.11.008</t>
  </si>
  <si>
    <t>2-s2.0-84890042870</t>
  </si>
  <si>
    <t>NSF PHY-1125897</t>
  </si>
  <si>
    <t>['uhecr detection', 'specular reflection', 'showers detected', 'satellite may', 'rights reserved', 'recently demonstrated', 'radio emission', 'provides insight', 'mountaintop antenna', 'large area', 'experimental characterization', 'conventional techniques', 'borne experiment', 'antenna observing', 'anita balloon']</t>
  </si>
  <si>
    <t>Radio detection | Ultra-High Energy Cosmic Rays</t>
  </si>
  <si>
    <t>Radio emission from Ultra-High Energy Cosmic Rays (UHECR) showers detected after specular reflection off the Antarctic ice surface has been recently demonstrated by the ANITA balloon-borne experiment. An antenna observing a large area of ice or water from a mountaintop, a balloon or a satellite may be competitive with more conventional techniques. We present an estimate of the exposure of a high altitude antenna, which provides insight on the prospects of this technique for UHECR detection. We find that a satellite antenna may reach a significantly larger exposure than existing UHECR observatories, but an experimental characterization of the radio reflected signal is required to establish the potential of this approach. A balloon-borne or a mountaintop antenna are found not to be competitive under any circumstances. ¬© 2013 Elsevier B.V. All rights reserved.</t>
  </si>
  <si>
    <t>40-43</t>
  </si>
  <si>
    <t>Astroparticle Physics</t>
  </si>
  <si>
    <t>60029278;60029278;60029278-60025597-60117873</t>
  </si>
  <si>
    <t>55963504400;38561301900;8791933500</t>
  </si>
  <si>
    <t>Motloch, P.;Hollon, N.;Privitera, P.</t>
  </si>
  <si>
    <t>Chicago;Chicago;Chicago</t>
  </si>
  <si>
    <t>The Kavli Institute for Cosmological Physics;The University of Chicago;The Enrico Fermi Institute</t>
  </si>
  <si>
    <t>60117873;60029278;60025597</t>
  </si>
  <si>
    <t>Motloch P.</t>
  </si>
  <si>
    <t>On the prospects of Ultra-High Energy Cosmic Rays detection by high altitude antennas</t>
  </si>
  <si>
    <t>S0927650513001606</t>
  </si>
  <si>
    <t>10.1016/j.astropartphys.2013.11.002</t>
  </si>
  <si>
    <t>2-s2.0-84890288915</t>
  </si>
  <si>
    <t>['winter months', 'water temperature', 'water depth', 'signal crayfish', 'river bed', 'pacifastacus leniusculus', 'native organisms', 'movements recorded', 'monitored relative', 'limiting relationship', 'invasive species', 'instrumented reach', 'highly nocturnal', 'global significance', 'freshwater environments', 'flow depth', 'environmental parameters', 'detrimental impacts', 'daylight hours', 'crayfish activity', 'continuously monitored', 'buried beneath', 'alluvial stream', 'activity declined', '16 antennae']</t>
  </si>
  <si>
    <t>Invasive species | Passive integrated transponder | Quantile regression | Radio-telemetry</t>
  </si>
  <si>
    <t>Signal crayfish (Pacifastacus leniusculus) are an invasive species of global significance because of their detrimental impacts on freshwater environments and native organisms. The movement of signal crayfish was continuously monitored for 150-days through a 20-m reach of an alluvial stream in the UK. Passive integrated transponder-tags were attached to crayfish, allowing their location to be monitored relative to 16 antennae which were buried beneath the river bed. The activity of crayfish was related to water depth and temperature, which were continuously monitored within the instrumented reach. Crayfish were highly nocturnal, with less than 6% of movements recorded during daylight hours. Activity declined from September and was minimal in November when water temperature was low and flow depth was high. However, relations between environmental parameters and crayfish activity had poor explanatory power which may partly reflect biological processes not accounted for in this study. Water depth and temperature had a limiting relationship with crayfish activity, quantified using quantile regression. The results extend existing data on signal crayfish nocturnalism and demonstrate that, although signal crayfish can tolerate a range of flows, activity becomes limited as water temperature declines seasonally and when water depth remains high in autumn and winter months. ¬© 2013 Springer Science+Business Media Dordrecht.</t>
  </si>
  <si>
    <t>56134847400;35230850000;7402192078</t>
  </si>
  <si>
    <t>Johnson, Matthew F.;Rice, Stephen P.;Reid, Ian</t>
  </si>
  <si>
    <t>Johnson M.F.</t>
  </si>
  <si>
    <t>The activity of signal crayfish (Pacifastacus leniusculus) in relation to thermal and hydraulic dynamics of an alluvial stream, UK</t>
  </si>
  <si>
    <t>10.1007/s10750-013-1708-1</t>
  </si>
  <si>
    <t>2-s2.0-84890349378</t>
  </si>
  <si>
    <t>['œé ),', 'œµ ).', 'underlying sand', 'travel times', 'thoroughly characterize', 'slices improved', 'sharp interfaces', 'reflections occur', 'receiving antenna', 'propagation speed', 'invasive dimensioning', 'induction prospecting', 'gpr waves', 'gpr wave', 'electric properties', 'ditch infilling', 'dielectric permittivity', 'also depends']</t>
  </si>
  <si>
    <t>Depth slices | Electromagnetic induction | Ground-penetrating radar | Inversion | Wave velocities</t>
  </si>
  <si>
    <t>Ground Penetrating Radar (GPR) reflections occur at sharp interfaces between contrasting soil layers. Generally, the depth of the interface is expressed as the two-way travel time from the transmitting to the receiving antenna. Converting these travel times to depths requires knowledge of the propagation speed of the GPR wave in the soil.This velocity is influenced by the electric properties of the soil water content, mainly by the dielectric permittivity (Œµ). The soil electrical conductivity (œÉ), which also depends on the soil water content, can be accounted for by electromagnetic (EMI) induction prospecting. A procedure was proposed to thoroughly characterize a circular ditch system by inverting the apparent electrical conductivity (œÉa) measurements from a multi-receiver EMI instrument based on GPR profile data. A fitting procedure allowed to calibrate both the propagation speed of the GPR waves up to the interface between the ditch infilling and the underlying sand and the conductivities of both layers. Integrating the simultaneous EMI measurements and high-resolution GPR depth profiles and - slices improved the non-invasive dimensioning of the circular ditch system. ¬© 2013 Elsevier B.V.</t>
  </si>
  <si>
    <t>25230840000;49862889800;26434500800;36970940900;6701338420</t>
  </si>
  <si>
    <t>Saey, Timothy;Delefortrie, Samu√´l;Verdonck, Lieven;De Smedt, Philippe;Van Meirvenne, Marc</t>
  </si>
  <si>
    <t>Saey T.</t>
  </si>
  <si>
    <t>Integrating EMI and GPR data to enhance the three-dimensional reconstruction of a circular ditch system</t>
  </si>
  <si>
    <t>S0926985113002589</t>
  </si>
  <si>
    <t>10.1016/j.jappgeo.2013.11.004</t>
  </si>
  <si>
    <t>2-s2.0-84890808336</t>
  </si>
  <si>
    <t>['œü value', 'vis spectra', 'vinyl difluoride', 'transfer energy', 'strong enough', 'significant enhanced', 'precursor complex', 'photoluminescent properties', 'luminescent properties', 'luminescent materials', 'hybrid materials', 'hybrid films', 'high œü', 'films could', 'europium complex', 'emitting diodes', 'central eu', '73 %)', '5 %).', '24 %),']</t>
  </si>
  <si>
    <t>Drop casting | Europium complex | Films | Photoluminescence and quantum yield enhancement | Polymer hosts</t>
  </si>
  <si>
    <t>A series of luminescent materials have been prepared by the ternary europium complex Eu(tta)3(phen) (tta = 2-thenoyltrifluoroacetonato, phen = 1,10-phenanotroline) embedded into different polymer matrixes (polystyrene, poly(vinyl difluoride), poly(acrylonitryle) and poly(methyl methacrylate)) in order to investigate the effect of the polymer on the luminescent properties of the hybrid materials. Fourier transform infrared spectra (FTIR), UV/vis spectra, scanning electron microstructure (SEM) and luminescent properties of the europium complex and the hybrid materials are described in detail. In all cases, interaction between the polymer and the europium complex was observed from the above techniques. This interaction was strong enough to lead to a variation in the photoluminescent properties of the hybrid films: while poly(vinyl difluoride) doped polymers showed a reduce quantum yield (œÜ = 24%), a dramatic/significant enhanced in this parameter (œÜ up to 73%) was observed for the other materials in comparison with the œÜ value of the precursor complex (30.5%). This result may support the conclusion that while some polymers could interact with the complex, act as antennae and transfer energy to the central Eu(III) ion, other quench the luminescence of the complex. Based on this high œÜ, these films could be applied in top optical applications such as light-emitting diodes and/or active polymer optical fibers. ¬© 2013 Elsevier B.V.</t>
  </si>
  <si>
    <t>60078506;60078506;60078506;60012873;60012873;60012873;60078506;60078506;60078506</t>
  </si>
  <si>
    <t>23479517400;55390409500;55793854800;56207691300;55618317200;28067616400;9534188000;23487655000;31168211200</t>
  </si>
  <si>
    <t>Garcia-Torres, Jose;Bosch-Jimenez, Pau;Torralba-Calleja, Elena;Kennedy, Manus;Ahmed, Hind;Doran, John;Gutierrez-Tauste, David;Bautista, Lloren√ß;Della Pirriera, Monica</t>
  </si>
  <si>
    <t>Spain;Ireland</t>
  </si>
  <si>
    <t>Terrassa;Dublin</t>
  </si>
  <si>
    <t>Centro Tecnol√≥gico Leitat;Technological University Dublin</t>
  </si>
  <si>
    <t>60078506;60012873</t>
  </si>
  <si>
    <t>Garcia-Torres J.</t>
  </si>
  <si>
    <t>Modulating the photoluminescence of europium-based emitting polymers: Influence of the matrix on the photophysical properties</t>
  </si>
  <si>
    <t>S1010603013004814</t>
  </si>
  <si>
    <t>10.1016/j.jphotochem.2013.11.004</t>
  </si>
  <si>
    <t>2-s2.0-84890812263</t>
  </si>
  <si>
    <t>['√ ó', 'water table', 'theoretical predictions', 'tdr data', 'systematically change', 'shallow subsoil', 'relative permittivity', 'regular grid', 'quantitatively evaluate', 'mhz data', 'linear correlation', 'hydraulically isolated', 'highest correlation', 'high degree', 'full agreement', 'different depths', 'depth intervals', 'coupled radar', 'conductivity values', 'average envelopes', 'antenna frequencies', '28 points']</t>
  </si>
  <si>
    <t>Early-time signal attributes | Ground Penetrating Radar | Ground-coupled antennas | Subsoil electromagnetic parameters | Time Domain Reflectometry</t>
  </si>
  <si>
    <t>Ground-coupled radar has been used in the literature to estimate shallow subsoil permittivity using ground-wave velocity measurements. It has also been shown that the electromagnetic (EM) properties of the soil significantly affect antenna performance, modifying in particular the amplitude, shape, and duration of the 'early-time' Ground Penetrating Radar (GPR) signals. To quantitatively evaluate these effects we built a test site consisting of a 4. √ó. 7. √ó. 1.2. m volume filled primarily with sand; this volume is hydraulically isolated from the surroundings and contains buried pipes in which water can be introduced or removed to control the level of the water table. On a regular grid of 28 points we measured the soil dielectric properties at depth intervals of 0-10 and 0-20. cm using Time Domain Reflectometry (TDR) probes, and collected GPR data using both 250 and 500. MHz bistatic antennas. The measurements were performed with the water table at different depths to systematically change the shallow-soil dielectric properties. Relative permittivity and conductivity values were calculated from the TDR data, and the average envelopes of the first half cycle of the early-time GPR signals were computed. Data analysis shows a high degree of linear correlation (r. ‚â•. 0.8) between the early-time signal attributes for both antenna frequencies and the EM properties obtained using both TDR probe lengths. The highest correlation (r. =0.9) was found between the 500. MHz data and the permittivity measured along the 0-20. cm depth interval; this relationship is explained in terms of ground wave penetration. The results of our investigation confirm previous field observations and are in full agreement with theoretical predictions and related numerical simulations, highlighting the potential for alternative convenient approaches to predict EM properties of the shallow subsoil. ¬© 2013 Elsevier B.V.</t>
  </si>
  <si>
    <t>68-76</t>
  </si>
  <si>
    <t>60012630;60006288;60032350;60050715;60012630;60032350;60012630</t>
  </si>
  <si>
    <t>6603962005;36871917500;6508347473;56229346800;22980212900;7102947741;55880048200</t>
  </si>
  <si>
    <t>Pettinelli, Elena;Di Matteo, Andrea;Beaubien, Stanley Eugene;Mattei, Elisabetta;Lauro, Sebastian Emanuel;Galli, Alessandro;Vannaroni, Giuliano</t>
  </si>
  <si>
    <t>Italy;Italy;Italy;Netherlands</t>
  </si>
  <si>
    <t>Viterbo;Rome;Rome;Delft</t>
  </si>
  <si>
    <t>Universit√† degli Studi della Tuscia Viterbo;Sapienza Universit√† di Roma;Universit√† degli Studi Roma Tre;Delft University of Technology</t>
  </si>
  <si>
    <t>60050715;60032350;60012630;60006288</t>
  </si>
  <si>
    <t>Pettinelli E.</t>
  </si>
  <si>
    <t>A controlled experiment to investigate the correlation between early-time signal attributes of ground-coupled radar and soil dielectric properties</t>
  </si>
  <si>
    <t>S0926985113002693</t>
  </si>
  <si>
    <t>10.1016/j.jappgeo.2013.11.012</t>
  </si>
  <si>
    <t>2-s2.0-84890827409</t>
  </si>
  <si>
    <t>['¬© 1980', 'useful tool', 'second model', 'polarization ratio', 'operational system', 'nrcs ),', 'n models', 'meteorological service', 'latter model', 'large body', 'independent variables', 'incidence angle', 'hh nrcs', 'hh ),', 'first model', 'developed models', 'collected data', 'better accuracy', '2012 ieee']</t>
  </si>
  <si>
    <t>Buoy data | cross-polarization (HV) | marginal ice zone | RADARSAT-1 | RADARSAT-2 | synthetic aperture radar (SAR) | wind direction | wind speed</t>
  </si>
  <si>
    <t>Two new models for wind speed retrieval from C-band synthetic aperture radar (SAR) data have been developed, based on a large body of statistics on buoy observations collocated and coinciding with RADARSAT-1 and -2 ScanSAR images. The first model's independent variables are co-polarization (HH) normalized radar cross-section (NRCS), and antenna beam incidence angle. The second model's predictors are HH NRCS, cross-polarization (HV) NRCS, instrument noise floor, and incidence angle. The latter model has better accuracy than the first because of using an additional HV variable. Furthermore, we found that the proposed models without wind direction input demonstrated a better accuracy than CMOD-IFR2 and CMOD5.N models in combination with the SAD HH co-polarization ratio (VV/HH), which require wind direction input. These results were confirmed on a large independent subset of collected data. The developed wind speed retrieval models, in conjunction with our previously developed ice motion tracking algorithm, can be a useful tool for studying sea ice dynamics processes in the marginal ice zone. The developed models have been integrated into a quasi-operational system at the Meteorological Service of Canada. ¬© 1980-2012 IEEE.</t>
  </si>
  <si>
    <t>980-990</t>
  </si>
  <si>
    <t>60009697;60000673;60009697</t>
  </si>
  <si>
    <t>57201695266;54409628600;7202972418</t>
  </si>
  <si>
    <t>Komarov, Alexander S.;Zabeline, Vladimir;Barber, David G.</t>
  </si>
  <si>
    <t>Winnipeg;Gatineau</t>
  </si>
  <si>
    <t>University of Manitoba;Environment Canada</t>
  </si>
  <si>
    <t>60009697;60000673</t>
  </si>
  <si>
    <t>Komarov A.</t>
  </si>
  <si>
    <t>Ocean surface wind speed retrieval from c-band sar images without wind direction input</t>
  </si>
  <si>
    <t>10.1109/TGRS.2013.2246171</t>
  </si>
  <si>
    <t>2-s2.0-84890965408</t>
  </si>
  <si>
    <t>['sufficient number', 'statistical model', 'results using', 'restricted subset', 'real x', 'ppss necessary', 'pps emerge', 'paper addresses', 'neighboring targets', 'many applications', 'good degree', 'given accuracy', 'explicitly require', 'experimentally validated', 'eventually illustrated', 'antenna pattern', 'also suggested']</t>
  </si>
  <si>
    <t>Azimuth antenna pattern estimation | Cosmo Skymed | Persistent scatterers | Synthetic aperture radar</t>
  </si>
  <si>
    <t>This paper addresses the problem of estimating the azimuth antenna pattern by using a set of persistent point scatterers (PPS) retrieved from a stack of interferometric synthetic aperture radar images. This is achieved by means of a maximum likelihood estimation. PPS emerge as a restricted subset of the well known persistent scatterers, for which many applications have been described in the literature. PPS have a more stringent property since they explicitly require an impulsive trend feature; a good degree of isolation from the neighboring targets is further necessary to estimate the antenna pattern by means of digital spotlight focusing. A statistical model for PPS is provided and experimentally validated; the sufficient number of PPSs necessary to get a given accuracy for the azimuth antenna estimation is also suggested. Results using both simulated and real X-band Cosmo Skymed data are eventually illustrated. ¬© 2013 IEEE.</t>
  </si>
  <si>
    <t>947-955</t>
  </si>
  <si>
    <t>60027299;60023256;60027299</t>
  </si>
  <si>
    <t>7003505664;57217210945;55625829300</t>
  </si>
  <si>
    <t>Guccione, Pietro;Guarnieri, Andrea Monti;Zonno, Mariantonietta</t>
  </si>
  <si>
    <t>Bari;Milan</t>
  </si>
  <si>
    <t>Politecnico di Bari;Politecnico di Milano</t>
  </si>
  <si>
    <t>60027299;60023256</t>
  </si>
  <si>
    <t>Azimuth antenna maximum likelihood estimation by persistent point scatterers in SAR images</t>
  </si>
  <si>
    <t>10.1109/TGRS.2013.2245903</t>
  </si>
  <si>
    <t>2-s2.0-84890972414</t>
  </si>
  <si>
    <t>['¬© 1980', 'values smaller', 'values greater', 'systematic bias', 'scan line', 'rtf ).', 'residual errors', 'mean differences', 'line simulations', 'line rtf', 'joint center', 'high quality', 'forward calculations', 'estimated using', 'channels 6', 'channels 5', 'bias removal', 'bias distribution', 'accurate rtf', 'accurate line', 'absolutely calibrated', 'absolute accuracy', '5 k', '3 k', '2012 ieee', '${-}{ 0']</t>
  </si>
  <si>
    <t>Advanced Technology Microwave Sounder (ATMS) | Calibration | Satellite Applications | Suomi National Polar-orbiting Partnership (SNPP)</t>
  </si>
  <si>
    <t>The absolute accuracy of antenna brightness temperatures (TDR) from the Advanced Technology Microwave Sounder (ATMS) onboard the Suomi National Polar-orbiting Partnership satellite is estimated using the Constellation Observing System for Meteorology, Ionosphere, and Climate radio occultation (RO) data as input to the U.S. Joint Center of Satellite Data Assimilation community radiative transfer model (RTF). It is found that the mean differences (e.g., biases) of observed TDR observations to GPS RO simulations are positive for channels 6, 10-13 with values smaller than 0.5 K and negative for channels 5, 7-9 with values greater than ${-}{0.7}~{\rm K}$. The bias distribution is slightly asymmetric across the scan line. A line-by-line RTF is used to further understand the sources of errors in forward calculations. It is found that, for some channels, the bias can be further reduced in a magnitude of 0.3 K if the accurate line-by-line simulations are used. With the high quality of GPS RO observations and the accurate RTF, ATMS upper level temperature sounding channels are calibrated with known absolute accuracy. After the bias removal in ATMS TDR data, it is shown that the distribution of residual errors for ATMS channels 5-13 is close to a normal Gaussian one. Thus, for these channels, the ATMS antenna brightness temperature can be absolutely calibrated to the sensor brightness temperature without a systematic bias. ¬© 1980-2012 IEEE.</t>
  </si>
  <si>
    <t>1397-1406</t>
  </si>
  <si>
    <t>60064143-60002092;113092857-109914339;60020139</t>
  </si>
  <si>
    <t>7203047936;55202885600;7004853382</t>
  </si>
  <si>
    <t>Zou, Xiaolei;Lin, Lin;Weng, Fuzhong</t>
  </si>
  <si>
    <t>China;United States;United States;United States;United States</t>
  </si>
  <si>
    <t>Nanjing;Silver Spring;Tallahassee;College Park;Laurel</t>
  </si>
  <si>
    <t>Nanjing University of Information Science &amp; Technology;NOAA National Environmental Satellite, Data and Information Service;Florida State University;Joint Center for Satellite Data Assimilation;Earth Resources Technology, Inc.</t>
  </si>
  <si>
    <t>60064143;60020139;60002092;113092857;109914339</t>
  </si>
  <si>
    <t>Absolute calibration of ATMS upper level temperature sounding channels using GPS RO Observations</t>
  </si>
  <si>
    <t>10.1109/TGRS.2013.2250981</t>
  </si>
  <si>
    <t>2-s2.0-84890986978</t>
  </si>
  <si>
    <t>['surveillance region', 'small number', 'samples required', 'paper describes', 'new approach', 'naturally sparse', 'faithful reconstruction', 'estimand dictates', 'cs ).', 'conventional methods', 'compressive sensing', 'collected data', 'change images', 'change image', 'broadly speaking', 'application constraints']</t>
  </si>
  <si>
    <t>Change imaging | Compressive sensing (CS) | Radar | Sparse model</t>
  </si>
  <si>
    <t>This paper describes a new approach for forming change images from multistatic radar data based on compressive sensing (CS). Broadly speaking, change images are naturally sparse in the raw image domain, which suggests a CS reconstruction method. Recent results show that the sparsity of the estimand dictates the number of samples required for faithful reconstruction, meaning a change image can be formed with far fewer measurements than used for conventional radar imaging. Our application has a small number of antennas arranged around the perimeter of a surveillance region, which provide large angular diversity but very poor angular sampling. Furthermore, due to application constraints, the scene is interrogated with limited frequency diversity. We aim to construct a high-resolution change image from the measurements, which are sub-Nyquist both spatially and in frequency. This paper first develops a radar imaging model in the context of CS, and then shows with collected data that a sparseness model improves image utility over conventional methods in our setting. ¬© 2013 IEEE.</t>
  </si>
  <si>
    <t>1107-1112</t>
  </si>
  <si>
    <t>113864749;113864749</t>
  </si>
  <si>
    <t>6603153842;57198105500</t>
  </si>
  <si>
    <t>Kreucher, Chris;Brennan, Mike</t>
  </si>
  <si>
    <t>Integrity Applications</t>
  </si>
  <si>
    <t>Kreucher C.</t>
  </si>
  <si>
    <t>A compressive sensing approach to multistatic radar change imaging</t>
  </si>
  <si>
    <t>10.1109/TGRS.2013.2247408</t>
  </si>
  <si>
    <t>2-s2.0-84890999273</t>
  </si>
  <si>
    <t>['¬© 1980', 'vhf range', 'validated based', 'target buried', 'spatial distribution', 'sensor arrangement', 'rx antennas', 'reduced number', 'presented first', 'originally developed', 'numerical techniques', 'model predicts', 'lateral resolution', 'inversion technique', 'imaging resolution', 'imaginary parts', 'high frequency', 'frequency points', 'field focusing', 'distributed near', 'direct coupling', 'dielectric constant', 'challenge associated', 'calculated based', 'background retrieval', 'also analyzed', '2012 ieee']</t>
  </si>
  <si>
    <t>Distributed near-ground sensors | subsurface imaging | unexploded ordnance (UXO) detection</t>
  </si>
  <si>
    <t>A high-resolution subsurface imaging technique based on distributed near-ground sensor networks that utilize ultrawideband waveforms in the very high frequency (VHF) range is presented. An accurate scattering model for a target buried in realistic subsurface environment, modeled as a vertically stratified medium, is presented first. Then an inversion technique that uses ultrawideband near-field focusing is described. The signal penetration depth as a function of frequency and various subsurface parameters is calculated based on the developed forward model. The imaging resolution as it relates to the accuracy of background retrieval is also analyzed. A semi-empirical soil dielectric model that is originally developed for the ultra high frequency band is modified and validated at the VHF range with measured results available in the literature. For a given soil textural composition and frequency, the model predicts the real and imaginary parts of the dielectric constant as a function of soil moisture content. This soil dielectric model is utilized to make the inversion more efficient. To address the challenge associated with the design of compact and ultrawideband VHF antennas, a scheme utilizing multiple antennas and reduced number of frequency points is proposed. The sensor arrangement both in terms of spatial distribution and polarization of each antenna as it relates to the lateral resolution, as well as minimizing the direct coupling between the Tx and Rx antennas, is analyzed. The proposed subsurface imaging approach is validated based on numerical techniques and a laboratory scale model measurement results. ¬© 1980-2012 IEEE.</t>
  </si>
  <si>
    <t>1089-1098</t>
  </si>
  <si>
    <t>35193604300;35585913500</t>
  </si>
  <si>
    <t>Dagefu, Fikadu T.;Sarabandi, Kamal</t>
  </si>
  <si>
    <t>Dagefu F.</t>
  </si>
  <si>
    <t>High-resolution subsurface imaging of deeply submerged targets based on distributed near-ground sensors</t>
  </si>
  <si>
    <t>10.1109/TGRS.2013.2247406</t>
  </si>
  <si>
    <t>2-s2.0-84891019141</t>
  </si>
  <si>
    <t>['simulated result', 'shaped patch', 'partial ground', 'microwave access', 'measurement results', 'good agreement', 'frequency bands', 'cost fr', 'bottom side', '4 substrate', '4 dbi']</t>
  </si>
  <si>
    <t>dual band antenna | high radiation efficiency | meander line</t>
  </si>
  <si>
    <t>A dual band Trapezoidal antenna with Partial Ground and Meander line feed is proposed in this article. The antenna designed operates at 1.42-1.62 and 3.49-3.73 GHz simultaneously, which makes it suitable for 1.5 GHz global positioning system (GPS) and 3.5 GHz worldwide interoperability for microwave access (WiMAX) frequency bands, respectively. The antenna is fabricated on low-cost FR-4 substrate with 1.6 mm thickness. The proposed antenna consists of a trapezoidal-shaped patch and a partial ground etched on bottom side of the strip. The antenna is fed through a meandered transmission line which reduces the overall antenna size. Moreover, the partial ground plane used facilitated the antenna radiation pattern to omnidirectional. The antenna is measured to observe the performance in comparison with simulated result. Gains of 1.7 and 3.4 dBi are recorded, with high gain especially at the second frequency band of the design. There is very good agreement between the simulation and measurement results. Hence, the antenna is suitable for GPS and WiMAX band applications. ¬© 2014 Wiley Periodicals, Inc.</t>
  </si>
  <si>
    <t>55977252400;16025721900;55193100800;55750441500</t>
  </si>
  <si>
    <t>Boney, Macmillan;Rahim, Sharul Kamal Abdul;Dewan, Raimi;Sa'Ad, Bashir Muhammad</t>
  </si>
  <si>
    <t>Boney M.</t>
  </si>
  <si>
    <t>Dual band Trapezoidal antenna with Partial Ground and Meander line feed for GPS and WiMAX applications</t>
  </si>
  <si>
    <t>10.1002/mop.28114</t>
  </si>
  <si>
    <t>2-s2.0-84891273411</t>
  </si>
  <si>
    <t>['worldwide interoperability', 'wlan band', 'wimax band', 'whole band', 'uwb band', 'substrate thickness', 'simulated ones', 'shaped strip', 'shaped slots', 'relative permittivity', 'reject 3', 'proposed antenna', 'notched characteristics', 'microwave access', 'measured bandwidth', 'ground plane', 'ghz wimax', 'fed ultrawideband', 'etched symmetrically', 'dual band', 'compact microstrip', '6 mm', '6 ghz', '2 ghz', '11 ghz', '1 ghz']</t>
  </si>
  <si>
    <t>band-notched | ring antenna | slot | strip | ultra wideband antenna</t>
  </si>
  <si>
    <t>A compact microstrip-fed ultrawideband (UWB) symmetrical inverted cone ring monopole antenna with dual band-notched characteristics for worldwide interoperability for microwave access (WiMAX) and wireless local area network (WLAN) is proposed. The proposed antenna which has the size of 23.6 √ó 40 mm2, is fabricated on a low-cost FR4 substrate that has the relative permittivity (Œµr) of 4.4 and substrate thickness of 1.6 mm to operate in the UWB band (3.1-10.6 GHz) released by Federal Communications Commission in 2002. A pair of L-shaped slots is etched symmetrically on the ground plane and L-shaped strip is added at the side of the microstrip feed line to reject 3.5-GHz WiMAX and 5.2/5.8-GHz WLAN band. The measured bandwidth of VSWR ‚â§ 2 is from 2.4 to 11 GHz with the band-notched of 3-4.2 GHz for WiMAX band and 4.9-6.1 GHz for WLAN band. Moreover, the proposed antenna exhibits omnidirectional radiation patterns with acceptable gain across the whole band. The prototype of the proposed antenna was fabricated and tested. The measured results agree well with the simulated ones. ¬© 2014 Wiley Periodicals, Inc.</t>
  </si>
  <si>
    <t>284-287</t>
  </si>
  <si>
    <t>Thwin, Su Sandar</t>
  </si>
  <si>
    <t>Thwin S.</t>
  </si>
  <si>
    <t>Design of dual band-notched planar inverted cone ring antenna for UWB communications</t>
  </si>
  <si>
    <t>10.1002/mop.28028</t>
  </si>
  <si>
    <t>2-s2.0-84891273475</t>
  </si>
  <si>
    <t>['without resonator', 'well eliminated', 'shaped œª', 'scan properties', 'scan blindness', 'result indicates', 'prototype antennas', 'proposed œª', 'operation frequency', 'mutual coupling', 'microstrip array', 'horizontal direction', 'element array', 'array system', 'antenna parameters', 'antenna elements', 'adjacent e', '94 ghz', '45 œª', '35 db', '2 resonator']</t>
  </si>
  <si>
    <t>back radiation | E-shaped microstrip antenna | I-shaped Œª / 2 resonator | mutual coupling | scan blindness</t>
  </si>
  <si>
    <t>A compact I-shaped Œª/2 resonator is introduced in order to reduce the mutual coupling between antenna elements and eliminate the scan blindness in a microstrip array. The proposed Œª/2 resonator is inserted between the adjacent E-shaped microstrip antenna elements separated by 0.45 Œª, as a technique to suppress the occurrence of radiation in the horizontal direction. Simulated and measured results show that a reduction in mutual coupling of 35 dB is obtained between elements at the operation frequency of 3.94 GHz of the array. The scan properties of microstrip array with and without resonator have been studied and the result indicates that the scan blindness of the array can be well eliminated because of the effect of the resonator. We have developed experimental models that have proved this concept of scan blindness elimination. Finally, the influence of other antenna parameters at the presence of resonator in the array system has been studied. Prototype antennas of two-element and four-element array with and without resonator have been fabricated, measured, and the idea has been verified. ¬© 2014 Wiley Periodicals, Inc.</t>
  </si>
  <si>
    <t>334-338</t>
  </si>
  <si>
    <t>Elimination of scan blindness of microstrip array by using I-shaped Œª/2 resonator</t>
  </si>
  <si>
    <t>10.1002/mop.28094</t>
  </si>
  <si>
    <t>2-s2.0-84891273485</t>
  </si>
  <si>
    <t>['two offset', 'traditional œª', 'subwavelength grid', 'single layer', 'similar behavior', 'radiating elements', 'phasing element', 'patch designs', 'fed 0', 'article proposes', '4 %.', '3 grid', '2 reflectarrays', '2 grid', '10 ghz']</t>
  </si>
  <si>
    <t>broadband | double circular ring element | pyramidal horn | reflectarray | subwavelength</t>
  </si>
  <si>
    <t>This article proposes the use of double concentric circular ring elements arranged in a subwavelength grid on a single layer of substrate, in an effort to increase the bandwidth of reflectarrays. Compared to the traditional Œª/2 grid arrangements, radiating elements arranged in subwavelength grids achieves a more similar behavior over wider frequency bands when radiating elements' parameters are varied; albeit with a smaller reflected phase range. Furthermore, in contrast to conventional subwavelength single-patch designs that have only one variable parameter of the phasing element, the double concentric circular ring elements also allow additional degrees-of-freedom to improve the bandwidth. Based on the concentric ring element, two offset-fed 0.43 √ó 0.43 m 2 reflectarrays, one with Œª/2 grid and another with Œª/3 grid, centered at 10 GHz are designed and developed. The measured results show that the 2-dB gain bandwidth of the one with Œª/2 grid spacing is 13.6%, whereas the one with Œª/3 grid spacing is 24.4%. ¬© 2014 Wiley Periodicals, Inc.</t>
  </si>
  <si>
    <t>418-421</t>
  </si>
  <si>
    <t>Bandwidth improvement of reflectarrays using single-layered double concentric circular ring elements on a subwavelength grid</t>
  </si>
  <si>
    <t>10.1002/mop.28111</t>
  </si>
  <si>
    <t>2-s2.0-84891273719</t>
  </si>
  <si>
    <t>['switching mechanism', 'switch demonstrates', 'successful fabrication', 'slug inside', 'repeatable switching', 'reconfigurable antennas', 'pneumatically controlling', 'physical displacement', 'movable copper', 'microstrip transitions', 'microstrip line', 'line calibration', 'insertion loss', 'fabrication process', 'fabricated switch', 'electrostatic actuation', 'conducting layer', 'closed states', 'closed state', 'capacitive coupling', '5 ghz', '25 db', '2 db']</t>
  </si>
  <si>
    <t>pneumatic control | reconfigurable devices | RF switches</t>
  </si>
  <si>
    <t>The design and fabrication process of a unique pneumatically controlled capacitive switch is described. The switch, developed for reconfigurable antennas, presents a low-loss alternative switching mechanism, and avoids the issue of a complicated biasing layout associated with electrostatic actuation in the conducting layer. The closed state of the switch is created by a movable copper-coated solid slug that bridges a gap in a microstrip line with capacitive coupling. The basis of the switching mechanism is pressurized air causing the physical displacement of the slug inside a confining dielectric channel. Repeatable switching between open and closed states by pneumatically controlling the position of the slug was demonstrated with the fabricated switch. The minimum pressure required to move the slug was measured. This switch was measured from 0.5 to 15 GHz using a Thru-Reflect-Line calibration to de-embed the coax-to-microstrip transitions. Insertion loss of 0.2 dB and isolation of 25 dB have been achieved at 5 GHz. The successful fabrication and measurement of the switch demonstrates the viability of applying this technology in reconfigurable antenna designs. ¬© 2014 Wiley Periodicals, Inc.</t>
  </si>
  <si>
    <t>489-493</t>
  </si>
  <si>
    <t>60002306;60002306;60002306</t>
  </si>
  <si>
    <t>55468138500;7006393752;7005809864</t>
  </si>
  <si>
    <t>Wu, Billy;Okoniewski, Michal;Hayden, Chris</t>
  </si>
  <si>
    <t>A pneumatically controlled capacitive switch</t>
  </si>
  <si>
    <t>10.1002/mop.28103</t>
  </si>
  <si>
    <t>2-s2.0-84891273720</t>
  </si>
  <si>
    <t>['structures composed', 'resonant frequency', 'periodic arrays', 'patch element', 'optimization technique', 'neural networks', 'measured results', 'integrated rings', 'good agreement', 'genetic algorithms', 'dielectric substrates', 'comparison purpose']</t>
  </si>
  <si>
    <t>artificial neural networks | frequency selective surfaces | genetic algorithms | optimization</t>
  </si>
  <si>
    <t>A hybrid optimization technique is used to synthesize frequency selective surface (FSS) structures composed of periodic arrays of integrated rings and dipole patch elements, printed on dielectric substrates, for microwave filtering applications. The optimization technique is based on the combination of genetic algorithms and neural networks. This hybrid optimization technique is used to determine specific values for the resonant frequency and bandwidth from variations of the FSS structural parameters, such as patch element and periodic array dimensions. The synthesized FSS structure is also analyzed using a fast and accurate wave concept iterative procedure for comparison purpose. Thereafter, prototypes are built and measured. A good agreement is observed between simulated and measured results. ¬© 2014 Wiley Periodicals, Inc.</t>
  </si>
  <si>
    <t>329-333</t>
  </si>
  <si>
    <t>60023857;60023857;114129811;60023857</t>
  </si>
  <si>
    <t>55203798600;57222580164;24734326100;7004474343</t>
  </si>
  <si>
    <t>De Ara√∫jo, Wellington C.;Lins, Hertz W.C.;Medeiros, Jo√™mia L.G.;D'Assun√ß√£o, Adaildo G.</t>
  </si>
  <si>
    <t>Natal;Recife</t>
  </si>
  <si>
    <t>Universidade Federal do Rio Grande do Norte;Federal Institute of Education</t>
  </si>
  <si>
    <t>60023857;114129811</t>
  </si>
  <si>
    <t>De Ara√∫jo W.C.</t>
  </si>
  <si>
    <t>A bioinspired hybrid optimization algorithm for designing broadband frequency selective surfaces</t>
  </si>
  <si>
    <t>10.1002/mop.28043</t>
  </si>
  <si>
    <t>2-s2.0-84891273721</t>
  </si>
  <si>
    <t>['shaped resonator', 'novel ultrawideband', 'notched frequencies', 'modified h', 'bandpass filter', 'adjusted according', '95 ghz']</t>
  </si>
  <si>
    <t>bandpass filter | notched filter | ultrawideband filter</t>
  </si>
  <si>
    <t>A novel ultrawideband (UWB) bandpass filter (BPF) with triple notched bands is presented. By embedding a modified H-shaped resonator with an additional outer line into a conventional UWB BPF, band-rejected filtering properties around the 3.5-GHz WiMAX band, the 5.2/5.8-GHz WLAN band, and the X-band satellite communication band are generated. The notched frequencies can be adjusted according to specification by altering the modified H-shaped resonator. Sharp rejections occur at 3.6, 5.3, 7.7, and 7.95 GHz. ¬© 2014 Wiley Periodicals, Inc.</t>
  </si>
  <si>
    <t>323-326</t>
  </si>
  <si>
    <t>Design of compact ultrawideband bandpass filter with notch band</t>
  </si>
  <si>
    <t>10.1002/mop.28026</t>
  </si>
  <si>
    <t>2-s2.0-84891273959</t>
  </si>
  <si>
    <t>['vivaldi antenna', 'side lobes', 'reduce level', 'lens leads']</t>
  </si>
  <si>
    <t>printed lens | vivaldi antenna</t>
  </si>
  <si>
    <t>In article was researched, the possibility of improving the characteristics of Vivaldi antenna by use of printed lens located in aperture. It is shown that use of lens leads to increase in gain and reduce level of side lobes. ¬© 2014 Wiley Periodicals, Inc.</t>
  </si>
  <si>
    <t>114103133;114103133;60023211;60023211;60023211</t>
  </si>
  <si>
    <t>55977287000;36805473800;55229399100;6505873526;55225851600</t>
  </si>
  <si>
    <t>Avdushin, A. S.;Ashikhmin, A. V.;Negrobov, V. V.;Pasternak, Yu G.;Fedorov, S. M.</t>
  </si>
  <si>
    <t>Voronezh;Voronezh</t>
  </si>
  <si>
    <t>Voronezh State Technical University;IRCOS JSC</t>
  </si>
  <si>
    <t>60023211;114103133</t>
  </si>
  <si>
    <t>Avdushin A.</t>
  </si>
  <si>
    <t>Vivaldi antenna with printed lens in aperture</t>
  </si>
  <si>
    <t>10.1002/mop.28120</t>
  </si>
  <si>
    <t>2-s2.0-84891274037</t>
  </si>
  <si>
    <t>['single layer', 'single feed', 'shaped slot', 'proposed antenna', 'open ended', 'multifrequency operation', 'measured results', 'good agreement', '3 ghz']</t>
  </si>
  <si>
    <t>compact | microstrip patch antenna | multifrequency | open ended T-shaped slot</t>
  </si>
  <si>
    <t>This article is aimed at proposing a single layer, single feed, compact microstrip patch antenna for multifrequency operation. An open ended T-shaped slot is introduced at the right-side radiating edge of the patch to reduce the size of the antenna and also to obtain multiple resonant frequencies. The measured result shows that the size of the antenna has been reduced by 61% with an increased frequency ratio (the ratio of second or higher resonant frequency to the first resonant frequency).The proposed antenna is designed and fabricated for operating at 3.6, 5.2, 6.1, and 7.3 GHz. Good agreement is achieved between the simulated and measured results. ¬© 2014 Wiley Periodicals, Inc.</t>
  </si>
  <si>
    <t>316-322</t>
  </si>
  <si>
    <t>114031061;114031061;113848840;60020825</t>
  </si>
  <si>
    <t>57206573656;55977255600;35597906100;7201666265</t>
  </si>
  <si>
    <t>Das, Sudipta;Karmakar, Abshishek;Sarkar, Partha P.;Chowdhury, Santosh K.</t>
  </si>
  <si>
    <t>Kolkata;Malda;Kalyani</t>
  </si>
  <si>
    <t>Jadavpur University;IMPS College of Engineering and Technology;University of</t>
  </si>
  <si>
    <t>60020825;114031061;113848840</t>
  </si>
  <si>
    <t>Design and analysis of a novel open ended T-shaped slot loaded compact multifrequency microstrip patch antenna</t>
  </si>
  <si>
    <t>10.1002/mop.28027</t>
  </si>
  <si>
    <t>2-s2.0-84891274259</t>
  </si>
  <si>
    <t>['worth mentioning', 'star shaped', 'slot loading', 'size reported', 'size reduction', 'significant drawbacks', 'primarily used', 'patch antenna', 'microstrip patch', 'cost effectiveness', 'comparative study', 'center frequency', 'cases compared', 'article presents']</t>
  </si>
  <si>
    <t>equilateral triangle | microstrip patch | slot, size reduction</t>
  </si>
  <si>
    <t>This article presents a comparative study on the effects of different slot shapes on the size reduction of a microstrip patch antenna. The antenna investigated consists of a triangular shaped patch using air as substrate which is primarily used for cost effectiveness and ease of fabrication. At first, the effect of slot loading on the patch antenna for compactness is investigated using circular slots and then triangular, rectangular, star shaped, and folded rectangular slots are introduced on the microstrip patch and their effects are studied too. The simulated and measured results show that the size reduction is achieved by 18.86, 27.35, 27.77, 29.8, and 43.47%, respectively, for these cases compared to a conventional triangular patch antenna operating at the same center frequency. It is worth mentioning that this communication presents maximum reduction in size reported so far for equilateral triangular patch antennas, apart from overcoming some significant drawbacks of other compact equilateral triangular patch antennas reported earlier in literature. ¬© 2014 Wiley Periodicals, Inc.</t>
  </si>
  <si>
    <t>268-274</t>
  </si>
  <si>
    <t>37015302700;55109397800;57225333462</t>
  </si>
  <si>
    <t>Dasgupta, Sanghamitra;Gupta, Bhaskar;Saha, Hiranmoy</t>
  </si>
  <si>
    <t>Dasgupta S.</t>
  </si>
  <si>
    <t>Compact equilateral triangular patch antenna with slot loading</t>
  </si>
  <si>
    <t>10.1002/mop.28073</t>
  </si>
  <si>
    <t>2-s2.0-84891274377</t>
  </si>
  <si>
    <t>['wireless communications', 'transmission band', 'simultaneously negative', 'simulated results', 'potential solutions', 'negative permittivity', 'mobile communications', 'higher performance', 'electric field', 'design results', 'artificial materials', '31 ghz']</t>
  </si>
  <si>
    <t>double negative | metamaterial | split ring resonator | thin wire</t>
  </si>
  <si>
    <t>Artificial materials have attracted considerable attention as potential solutions to meet the demands of modern microwave technology for simultaneously achieving component minimization and higher performance in wireless communications, mobile communications, and satellite communication applications. So in this letter, we have investigated a multiband meandered miniaturized patch antenna with the use of split ring resonator (SRR) and thin wire arrays. SRR are promising building blocks for negative permeability metamaterials and thin wire arrays for negative permittivity. By combining SRR arrays and wire arrays together, we observed a transmission band where both permittivity and permeability are simultaneously negative. Simulated results for the S 11 and electric field of an antenna are presented. The result shows multibands centered at 1.89, 2.04, 2.13, and 2.31 GHz. Design results are obtained by a high frequency structure simulator which is used for simulating microwave passive components. ¬© 2014 Wiley Periodicals, Inc.</t>
  </si>
  <si>
    <t>306-310</t>
  </si>
  <si>
    <t>60097536;113784804</t>
  </si>
  <si>
    <t>Patel, Shobhit K.;Kosta, Yogeshwar</t>
  </si>
  <si>
    <t>Charotar University of Science &amp; Technology;Marwadi Education Foundation's Group of Institutions</t>
  </si>
  <si>
    <t>Multiband meandered miniaturized patch antenna loaded with split ring resonator and thin wire arrays</t>
  </si>
  <si>
    <t>10.1002/mop.28051</t>
  </si>
  <si>
    <t>2-s2.0-84891274725</t>
  </si>
  <si>
    <t>['wireless devices', 'stub generate', 'simulated performance', 'similar size', 'satimo stargate', 'results show', 'radiation pattern', 'protruding meander', 'proposed antenna', 'practical application', 'potential candidate', 'peak gain', 'one side', 'measured using', 'measured performances', 'impedance bandwidth', 'ground plane', 'good agreements', 'ghz wireless', 'frequency band', 'feeding cable', 'computer simulation', 'compact size', 'compact antenna', 'circuit board', 'cable model', 'cable effects', 'around 5', 'around 2', 'area network', 'antenna consists', 'also studied', '44 ghz', '4 ghz']</t>
  </si>
  <si>
    <t>cable effects | DUAL-band | ground stub | L-element | monopole | WLAN antenna</t>
  </si>
  <si>
    <t>The design of a compact antenna for use in wireless devices of the 2.4/5.2/5.8-GHz wireless-local-area network (WLAN) is presented. The antenna consists of an L-shaped monopole radiator (L-element) with microstrip-fed on one side of the substrate and a protruding meander-microstrip ground stub (M-stub) on the other side. The L-element and the M-stub generate a high-frequency band at around 5.4 GHz for the high WLAN bands and a low-frequency band at around 2.44 GHz for the low WLAN band, respectively. The antenna has a very compact size of only 25 √ó 25mm2, including the ground plane. Computer simulation is used to study, design, and optimize the antenna. For verification of the simulated performance, the antenna is fabricated and measured using the antenna measurement system, Satimo Stargate. The effects of the feeding cable used in measurement cause discrepancies between the simulated and measured performances. To verify the cable effects, the feeding cable is modeled in simulation. With the use of the cable model, the simulated and measured performances show very good agreements. A practical application of the proposed antenna is also studied by installing it on a printed-circuit board having the similar size of a smartphone. The impedance bandwidth, radiation pattern, peak gain, and efficiency of the antenna are studied and presented. Results show that the antenna is a potential candidate for small WLAN wireless devices. ¬© 2014 Wiley Periodicals, Inc.</t>
  </si>
  <si>
    <t>A compact monopole antenna for WLAN applications</t>
  </si>
  <si>
    <t>10.1002/mop.28106</t>
  </si>
  <si>
    <t>2-s2.0-84891275053</t>
  </si>
  <si>
    <t>['study shows', 'simulated results', 'significant change', 'reflection coefficient', 'radiating element', 'novel design', 'impedance bandwidth', 'group delay', 'flat position', 'cylindrical surface', 'conformal antenna', 'bent conditions', 'absolute gain', '10 db']</t>
  </si>
  <si>
    <t>conformal antenna | CPW | shorting strip | ultrawideband</t>
  </si>
  <si>
    <t>In this article, a novel design of volcano smoke antenna is proposed as an ultrawideband (UWB) conformal antenna. The radiating element and CPW feed line are in the same plane that makes the antenna completely planar. The proposed planar metal antenna is bent on a cylindrical surface, and the characteristics of the antenna for different bent conditions are studied. This study shows no significant change of reflection coefficient and radiation pattern characteristics of the bent antenna compared to that of flat position. The impedance bandwidth for S11 &lt; -10 dB of the bent antenna covers the UWB (3.1-10.6 GHz). Variation of absolute gain and group delay of the antenna under flat and bent conditions are shown in this article. The measured reflection coefficient agrees with the simulated results. ¬© 2014 Wiley Periodicals, Inc.</t>
  </si>
  <si>
    <t>430-434</t>
  </si>
  <si>
    <t>Design of an ultrawideband conformal metal antenna</t>
  </si>
  <si>
    <t>10.1002/mop.28126</t>
  </si>
  <si>
    <t>2-s2.0-84891275056</t>
  </si>
  <si>
    <t>['wideband encompasses', 'ultrawideband spectrum', 'operating bands', 'new antenna', 'mobile terminals', 'mobile services', 'major part', 'article describes', '25 ghz', '10 db']</t>
  </si>
  <si>
    <t>antennas | broadband antennas | mobile phone antennas | PIFA antennas | ultrawideband antennas</t>
  </si>
  <si>
    <t>This article describes a very wideband planar inverted-F antenna antenna that covers the frequencies from 1.73 to 10.25 GHz with S11 &lt; -10 dB. This wideband encompasses the operating bands of mobile services such as DCS, PCS, LTE, WiMAX, WiFi, Bluetooth, and the major part of the ultrawideband spectrum. This new antenna has adequate radiation characteristics and dimensions of 4 √ó 2 √ó 1 cm3 that are suitable to be integrated in mobile terminals. ¬© 2014 Wiley Periodicals, Inc.</t>
  </si>
  <si>
    <t>60019176-60017323;60019176;60019176;60019176-60017323</t>
  </si>
  <si>
    <t>36240664400;6506472168;8238765700;6603303251</t>
  </si>
  <si>
    <t>Gomez-Villanueva, R.;Linares-Y-Miranda, R.;Tirado-Mendez, J. A.;Jardon-Aguilar, H.</t>
  </si>
  <si>
    <t>Mexico City;Mexico City</t>
  </si>
  <si>
    <t>Instituto Polit√©cnico Nacional;Centro de Investigacion y de Estudios Avanzados</t>
  </si>
  <si>
    <t>60019176;60017323</t>
  </si>
  <si>
    <t>Gomez-Villanueva R.</t>
  </si>
  <si>
    <t>Very broadband PIFA antenna for mobile communications and ultrawideband services</t>
  </si>
  <si>
    <t>10.1002/mop.28049</t>
  </si>
  <si>
    <t>2-s2.0-84891275424</t>
  </si>
  <si>
    <t>['waveguide aperture', 'proposed design', 'polarization states', 'polarization diversity', 'measured results', 'lp could', 'linear polarization', 'hand cp', 'either sense', 'diagonal directions', 'constructed prototype', 'choosing two', 'band cp', 'antenna design']</t>
  </si>
  <si>
    <t>bidirectional radiation | circular polarization | reconfigurable polarization | waveguide antenna</t>
  </si>
  <si>
    <t>A bidirectional metallic waveguide antenna with polarization reconfigurable capability is presented in this study. The polarization states of the proposed design can be flexibly reconfigured among two orthogonal circular polarizations (CP) and linear polarization (LP) simply by selecting four different combinations of microstrip feeding branches with switches. Two identical rectangular metal sheets perpendicular to each other were inserted into the diagonal directions of a waveguide aperture. They were excited with the same amplitude, but with 0, 180, 90, or 270 phase difference by choosing two of four microstrip feeding segments each time, and left-band CP, right-hand CP, and LP could be generated, respectively. Meanwhile, the sense of CP in two opposite radiating directions was also the same for either sense of CP. The proposed reconfigurable antenna can provide link reliability and polarization diversity for mobile wireless communications in a multipath propagation environment. In addition, it alone can realize multifunctional operations and thus reduce system complexity and cost. Details of antenna design are shown, and measured results for the constructed prototype are exhibited and discussed. ¬© 2014 Wiley Periodicals, Inc.</t>
  </si>
  <si>
    <t>56288037800;36150201100;8551577700;7403443114</t>
  </si>
  <si>
    <t>Zhao, Yang;Wei, Kunpeng;Zhang, Zhijun;Feng, Zhenghe</t>
  </si>
  <si>
    <t>A bidirectional waveguide antenna with polarization reconfigurable capability</t>
  </si>
  <si>
    <t>10.1002/mop.28089</t>
  </si>
  <si>
    <t>2-s2.0-84891276047</t>
  </si>
  <si>
    <t>['verified experimentally', 'shaped stubs', 'reconfigurable function', 'reconfigurable characteristic', 'proposed oet', 'proposed antenna', 'omnidirectional patterns', 'notch function', 'notch characteristics', 'notch characteristic', 'fed ultrawideband', 'f stub', 'dual band', '), inserted']</t>
  </si>
  <si>
    <t>dual band-notch antenna | open-ended stub | reconfigurable antenna | switchable antenna | UWB antenna</t>
  </si>
  <si>
    <t>A CPW-fed ultrawideband (UWB) antenna with dual band-notch characteristic and reconfigurable function is proposed and its performance is verified experimentally. The dual band-notch function is realized by using a pair of open-ended T-shaped stubs (OET-S), inserted into the circular ring radiating patch, and by using an inverted-F stub-loaded rectangular resonator (IFSLRR) etching on the CPW-fed transmission line. The reconfigurable characteristic is realized by integrating two switches into the proposed OET-S and the IFSLRR. The proposed antenna is designed, simulated, optimized, and fabricated. The simulated and measured results show that the proposed antenna has a wide impedance bandwidth, omnidirectional patterns, dual band-notch characteristics, and reconfigurable function, making it suitable for UWB communication applications. ¬© 2014 Wiley Periodicals, Inc.</t>
  </si>
  <si>
    <t>465-468</t>
  </si>
  <si>
    <t>60003353;60003353;60001439</t>
  </si>
  <si>
    <t>36170735500;7501794025;55197051100</t>
  </si>
  <si>
    <t>Li, Yingsong;Li, Wenxing;Mittra, Raj</t>
  </si>
  <si>
    <t>Harbin;University Park</t>
  </si>
  <si>
    <t>Harbin Engineering University;Pennsylvania State University</t>
  </si>
  <si>
    <t>60003353;60001439</t>
  </si>
  <si>
    <t>A compact CPW-fed circular slot antenna with reconfigurable dual band-notch characteristics for UWB communication applications</t>
  </si>
  <si>
    <t>10.1002/mop.28087</t>
  </si>
  <si>
    <t>2-s2.0-84891276070</t>
  </si>
  <si>
    <t>['wave single', 'unit cell', 'proposed structure', 'polarization applications', 'peak gain', 'orthomode transducer', 'operating frequency', 'offset feed', 'layer ones', 'especially useful', 'different behaviors', 'conventional millimeter', 'center frequency', 'aperture efficiency', '5 db', '32 ghz', '15 %,']</t>
  </si>
  <si>
    <t>dual-polarization | reflectarray antenna</t>
  </si>
  <si>
    <t>A Ka-band reflectarray consisting of modified cross loop is investigated in this article for millimeter-wave broadband dual-polarization applications. It consists of 40 √ó 40 unit cells that covered an area of 200 √ó 200 mm2 and a multimode conical horn antenna which is connected to an orthomode transducer as the offset feed. Its unit cell is composed of a solid cross inside and a cross loop outside, which can lead to nearly 550¬∞ linear phase shift curve by varying its length. After this proposed structure has been analyzed and compared with the traditional wideband element (i.e., double cross loop), it is used in the reflectarray. An equivalent circuit model with an insightful field distribution is used to analyze their different behaviors when it resonated at the same operating frequency. For vertical and horizontal polarization modes, the peak gain are measured to be 34.3 and 33.5 dB, the aperture efficiency are 48.6% and 40.4% at the center frequency of 32 GHz, respectively. The 1.5 dB gain bandwidth are close to 18% and 15%, which is better than conventional millimeter-wave single-layer ones. This new reflectarray antenna is especially useful for millimeter-wave broadband dual-polarization applications. ¬© 2014 Wiley Periodicals, Inc.</t>
  </si>
  <si>
    <t>287-293</t>
  </si>
  <si>
    <t>55558031300;8870321700;55557868400;24080783500;23479233200</t>
  </si>
  <si>
    <t>Wang, Quan;Shao, Zhenhai;Li, Pengkai;Li, Long;Cheng, Yujian</t>
  </si>
  <si>
    <t>A dual polarization, broadband, millimeter-wave reflectarray using modified cross loop element</t>
  </si>
  <si>
    <t>10.1002/mop.28065</t>
  </si>
  <si>
    <t>2-s2.0-84891276079</t>
  </si>
  <si>
    <t>['wimax bands', 'wimax applications', 'simple configuration', 'shaped strip', 'proposed antenna', 'parasitic element', 'l strip', 'inverted l', 'crooked f']</t>
  </si>
  <si>
    <t>broad band antenna | coplanar waveguide-fed antennas | WLAN antenna</t>
  </si>
  <si>
    <t>A novel broadband coplanar waveguide-fed slot antenna with a parasitic element for WLAN and WiMax applications is proposed. The proposed antenna is composed of a crooked F-shaped feed line and an inverted-L strip in the right bottom corner of the square slot ground to achieve broadband characteristic. By using the inverted L-shaped strip, antenna can achieve wide impedance bandwidth to cover desired frequency bands while maintaining compact size and simple configuration. The proposed antenna is fabricated and tested. The simulated and measured results show that the antenna has the fractional impedance bandwidth of more than 44% (2.4-6 GHz), which can cover both WLAN and WiMax bands. ¬© 2014 Wiley Periodicals, Inc.</t>
  </si>
  <si>
    <t>338-340</t>
  </si>
  <si>
    <t>Pouyanfar, Negin</t>
  </si>
  <si>
    <t>Ahar</t>
  </si>
  <si>
    <t>Islamic Azad University, Ahar Branch</t>
  </si>
  <si>
    <t>Pouyanfar N.</t>
  </si>
  <si>
    <t>Broadband CPW-FED square slot antenna loaded with parasitic element for WLAN/WiMAX applications</t>
  </si>
  <si>
    <t>10.1002/mop.28093</t>
  </si>
  <si>
    <t>2-s2.0-84891276151</t>
  </si>
  <si>
    <t>['work presents', 'textile substrates', 'square loop', 'simulated results', 'obtained using', 'measured results', 'low weight', 'low cost', 'important one', 'high flexibility', 'good agreement', 'fsss ),', 'fss structures', 'fss geometry', 'ease fabrication', 'cross dipole', 'comparison purpose']</t>
  </si>
  <si>
    <t>frequency selective surface | iterative procedure | textile frequency selective surface | wave concept iterative procedure</t>
  </si>
  <si>
    <t>This work presents an investigation of frequency selective surfaces (FSSs), with cross dipole, square loop, and triangular patch elements printed on textile substrates which exhibit some advantages over typical dielectric substrates used in FSS structures, such as high flexibility, low weight, low cost, and ease fabrication. Among these advantages, flexibility is certainly the most important one, allowing the FSS geometry to be used in many microwave circuit applications. Simulated results are obtained using both an implementation of the wave concept iterative procedure and Ansoft Designer commercial software for comparison purpose. Furthermore, textile FSS prototypes are built and measured to validate the simulated results. Good agreement is reported between simulated and measured results. ¬© 2014 Wiley Periodicals, Inc.</t>
  </si>
  <si>
    <t>383-388</t>
  </si>
  <si>
    <t>60023857;60023857-108559634</t>
  </si>
  <si>
    <t>57213490184;7004474343</t>
  </si>
  <si>
    <t>Cavalcante, Gustavo A.;D'Assun√ß√£o, Adaildo G.</t>
  </si>
  <si>
    <t>Natal;Joao Pessoa</t>
  </si>
  <si>
    <t>Universidade Federal do Rio Grande do Norte;IFPB</t>
  </si>
  <si>
    <t>60023857;108559634</t>
  </si>
  <si>
    <t>Cavalcante G.</t>
  </si>
  <si>
    <t>An iterative full-wave method for designing bandstop frequency selective surfaces on textile substrates</t>
  </si>
  <si>
    <t>10.1002/mop.28090</t>
  </si>
  <si>
    <t>2-s2.0-84891276256</t>
  </si>
  <si>
    <t>['uwb applications', 'ultrawide bandwidth', 'shape slot', 'reasonable agreement', 'radiation pattern', 'radiation characteristics', 'proposed antenna', 'notch bands', 'measured results', 'impedance bandwidth', 'group delay', 'exciting stub', 'acceptable performances', '9 ghz', '7 ghz', '5 ghz']</t>
  </si>
  <si>
    <t>CPW | hexagonal slot antenna | hexagonal stub | U-slot | UWB | WiMAX band | WLAN band</t>
  </si>
  <si>
    <t>A simple coplanar waveguide fed hexagonal like open slot antenna has been considered for ultrawide bandwidth (UWB) in this article. This antenna is then modified to obtain dual band rejection. Dual band rejection frequencies (WLAN: 5.0-5.9 GHz, WiMAX: 3.3-3.7 GHz) at 5.5 and 3.5 GHz are achieved by embedding a U-shape slot in the exciting stub as well as a couple of L-shape open circuit stubs at the edge of the slot, respectively. The length and width of the U-shape slot and L-shape stubs offer sufficient freedom for selecting and shifting the notch bands. Impedance bandwidth, gain and radiation characteristics of them are studied and discussed here. A prototype and proposed antenna is designed, fabricated, and tested. The simulated and measured results of the proposed antenna have reasonable agreement between them. Proposed antenna has acceptable performances in terms of bandwidth, radiation pattern, gain, efficiency, phase, and group delay. Hence the proposed antenna may be suitable for UWB applications. ¬© 2014 Wiley Periodicals, Inc.</t>
  </si>
  <si>
    <t>434-443</t>
  </si>
  <si>
    <t>Design and analysis of a coplanar waveguide fed ultrawideband hexagonal open slot antenna with WLAN and WiMAX band rejection</t>
  </si>
  <si>
    <t>10.1002/mop.28125</t>
  </si>
  <si>
    <t>2-s2.0-84891276444</t>
  </si>
  <si>
    <t>['solar panels', 'small satellites', 'shaped feed', 'prototyped left', 'feed network', 'center frequency', 'axial ratio', 'article describes', 'antenna consists', '7 mhz', '7 db', '34 ghz', '2 db']</t>
  </si>
  <si>
    <t>axial ratio | circular polarization | meshed patch antennas | transparent patch antennas</t>
  </si>
  <si>
    <t>This article describes a circularly polarized optically transparent meshed patch antenna designed for small satellite applications. The antenna consists of a nearly square meshed patch that is fed with a coplanar Y-shaped feed. The configuration of the antenna and feed network has the advantage of being integrable with solar panels of small satellites to resolve the limited surface area issue. The results for a prototyped left-handed circularly polarized antenna operating at 2.34 GHz are presented. The axial ratio is 2 dB, and the gain is 4.7 dB at the center frequency. The 10-dB impedance bandwidth is close to 2% and the 3-dB axial ratio bandwidth is 7 MHz. ¬© 2014 Wiley Periodicals, Inc.</t>
  </si>
  <si>
    <t>487-489</t>
  </si>
  <si>
    <t>60031706;60031706</t>
  </si>
  <si>
    <t>36698570400;16027856900</t>
  </si>
  <si>
    <t>Yasin, Tursunjan;Baktur, Reyhan</t>
  </si>
  <si>
    <t>Yasin T.</t>
  </si>
  <si>
    <t>Circularly polarized meshed patch antenna using coplanar Y-shaped coupling feed</t>
  </si>
  <si>
    <t>10.1002/mop.28104</t>
  </si>
  <si>
    <t>2-s2.0-84891276478</t>
  </si>
  <si>
    <t>['wlan bands', 'shaped slot', 'radiating patch', 'proposed dra', 'proposed band', 'properly tuning', 'possess band', 'modified u', 'loaded antenna', 'gya dr', 'good candidate', 'good agreement', 'dielectric resonator', 'desirable features', 'compact ultrawideband', 'compact size', 'antenna consists', 'achieved easily']</t>
  </si>
  <si>
    <t>band-notched | dielectric-loaded antenna | UWB</t>
  </si>
  <si>
    <t>A compact ultrawideband (UWB) dielectric-loaded antenna with band notched characteristics is presented. The antenna consists of the circular metal radiation patch fed by a 50-Œ© microstrip transmission line and a rectangular ground plane with cutting a notch to achieve UWB application. By etching a modified U-shaped slot in the radiating patch and properly tuning its location and form, band rejected filtering properties in the WiMAX/WLAN bands can be achieved easily. The compact size of the proposed DRA can be reduced to 14.5 √ó 29 mm2 using a dielectric resonator (DR) above the modified circular radiation patch and possess band-notched UWB characteristics. A good agreement has been obtained between simulation and measurement and it has good omnidirectional radiation patterns in H-plane. Especially, the proposed band-notched UWB loaded with GYA DR has excellent surrounding environment temperature stability. Base on these desirable features of the proposed band-notched UWB dielectric-loaded antenna, it is shown that it is a good candidate for various UWB applications. ¬© 2014 Wiley Periodicals, Inc.</t>
  </si>
  <si>
    <t>456-462</t>
  </si>
  <si>
    <t>60029399;60029399</t>
  </si>
  <si>
    <t>12041991300;55081065500</t>
  </si>
  <si>
    <t>Tseng, Ching Fang;Lu, Shu Cheng</t>
  </si>
  <si>
    <t>Miao-li</t>
  </si>
  <si>
    <t>National United University Taiwan</t>
  </si>
  <si>
    <t>Tseng C.</t>
  </si>
  <si>
    <t>A compact band-notched ultrawideband dielectric-loaded antenna</t>
  </si>
  <si>
    <t>10.1002/mop.28110</t>
  </si>
  <si>
    <t>2-s2.0-84891276656</t>
  </si>
  <si>
    <t>['wireless local', 'uwb spectrum', 'shaped patch', 'provide band', 'performance measured', 'performance across', 'parameters defining', 'notch techniques', 'notch structure', 'notch characteristic', 'ground plane', 'gain characteristics', 'feasibility including', 'end stubs', 'compact ultrawideband', 'article describes', 'aperture area', 'antenna consists', '6 ghz']</t>
  </si>
  <si>
    <t>band-notch antennas; ultra wideband antennas; slot antennas; miniaturized antennas</t>
  </si>
  <si>
    <t>This article describes a compact ultrawideband (UWB) antenna that exhibits desirable band-notch and gain characteristics. The antenna consists of a rectangular aperture etched on a printed circuit board's ground plane that is excited by a rectangular-shaped patch. It uses a novel technique comprising of open-end stubs at the periphery of the ground in the vicinity of the feed-line to improve its voltage standing wave ratio (VSWR) performance across the UWB. The proposed antenna uses three techniques to provide band-notch function necessary to eliminate the wireless local-area network interfering signals between 5 and 6 GHz. The frequency of the band-notch characteristic can be tuned by varying the parameters defining the notch structure. The antenna was fabricated and its performance measured to validate its feasibility including the band-notch techniques. A compact 19 √ó 19 mm2 antenna with aperture area of 9 √ó 18 mm2 was realized that exhibits an excellent VSWR performance and stable radiation patterns across the UWB spectrum. ¬© 2014 Wiley Periodicals, Inc.</t>
  </si>
  <si>
    <t>408-415</t>
  </si>
  <si>
    <t>24169546000;33567486300</t>
  </si>
  <si>
    <t>Naser-Moghadasi, Mohammad;Asadpor, Loghman</t>
  </si>
  <si>
    <t>Improved band-notch techniques for miniature UWB CPW-fed slot antenna</t>
  </si>
  <si>
    <t>10.1002/mop.28118</t>
  </si>
  <si>
    <t>2-s2.0-84891276684</t>
  </si>
  <si>
    <t>['œª ).', 'two pins', 'results prove', 'l2 bands', 'isolation characteristics', 'ground platform', 'gps l1', 'feeding patch', 'article proposes', 'aperture diameter', 'antenna substrate']</t>
  </si>
  <si>
    <t>array antenna | coupled feeding antenna | GPS antenna</t>
  </si>
  <si>
    <t>This article proposes a novel feeding mechanism to improve the isolation characteristics in the GPS L1 and L2 bands for electromagnetically small arrays (aperture diameter &lt; Œª). In the mechanism, a feeding patch is sandwiched between two radiating patches and excited by two pins with a 90 phase difference. To improve the isolation, ceramic with a high dielectric constant is used as the antenna substrate, and then four identical antennas are mounted on the ground platform. The results prove that the proposed design approach can achieve high isolation in the arrays. ¬© 2014 Wiley Periodicals, Inc.</t>
  </si>
  <si>
    <t>359-361</t>
  </si>
  <si>
    <t>60024872;60024872;60017776</t>
  </si>
  <si>
    <t>36967562400;57194160623;14009489300</t>
  </si>
  <si>
    <t>Byun, Gangil;Kim, Sunwoo;Choo, Hosung</t>
  </si>
  <si>
    <t>Design of a dual-band GPS antenna using a coupled feeding structure for high isolation in a small array</t>
  </si>
  <si>
    <t>10.1002/mop.28098</t>
  </si>
  <si>
    <t>2-s2.0-84891277378</t>
  </si>
  <si>
    <t>['ultrawide band', 'simulated ones', 'measured results', 'dimensions constraints', 'designed antenna', 'article describes', 'antenna edges', 'allows us', '400 mhz']</t>
  </si>
  <si>
    <t>biconical antenna | omnidirectional pattern | radio spectrum | wide band</t>
  </si>
  <si>
    <t>This article describes the design of an ultrawide band (UWB) biconical antenna operating in the 400-3000 MHz frequency band. The antenna will be used for high-rate communication applications. The method for designing an UWB biconical antenna will be given. As the antenna must operate starting from 400 MHz, the size of the designed antenna will exceed the dimensions constraints, required in the specifications. Thus, the antenna edges are curved, which allows us to decreasing its dimensions while keeping the same performances. Finally, a prototype of the antenna is fabricated and measured, and the measured results are compared to the simulated ones. ¬© 2014 Wiley Periodicals, Inc.</t>
  </si>
  <si>
    <t>404-408</t>
  </si>
  <si>
    <t>60027892;60027892;60027892;60027892;60027892</t>
  </si>
  <si>
    <t>16024130200;35090231000;35101383000;16024782800;6603055868</t>
  </si>
  <si>
    <t>Chreim, Hassan;Kanso, Ahmad;Arnaud, Eric;Menudier, Cyrille;Monediere, Thierry</t>
  </si>
  <si>
    <t>Chreim H.</t>
  </si>
  <si>
    <t>Biconical UWB antenna for high-rate communication network</t>
  </si>
  <si>
    <t>10.1002/mop.28119</t>
  </si>
  <si>
    <t>2-s2.0-84891277429</t>
  </si>
  <si>
    <t>['wave region', 'radiation pattern', 'millimeter range', 'good agreement', 'experimental data', 'axial ration', '6 ghz', '5 ghz']</t>
  </si>
  <si>
    <t>axial ratio | impedance transformer | millimeter range | near-field | spiral antenna</t>
  </si>
  <si>
    <t>The planar spiral antenna being connected with the waveguide and operating in the long-wave region of the millimeter range is proposed. The antenna has the bandwidth of 6 GHz and the axial ration which does not exceed -3dB in the frequency band 32-36.5 GHz. The radiation pattern shape is slightly changed within the operational frequency band. The results of simulations and experimental data are in good agreement. The nature of radiation pattern and axial ration changing within the operational frequency band is explained from the analysis of near-field distributions measured at two orthogonal polarizations. ¬© 2014 Wiley Periodicals, Inc.</t>
  </si>
  <si>
    <t>60068535;60068535;60068535;60068535;60068535</t>
  </si>
  <si>
    <t>16416744200;23109078700;7004364003;6603683522;57217175331</t>
  </si>
  <si>
    <t>Chernobrovkin, Roman;Ivanchenko, D.;Ivanchenko, I.;Popenko, N.;Pishikov, V.</t>
  </si>
  <si>
    <t>Chernobrovkin R.</t>
  </si>
  <si>
    <t>A compact broadband spiral antenna for millimeter wave applications</t>
  </si>
  <si>
    <t>10.1002/mop.28064</t>
  </si>
  <si>
    <t>2-s2.0-84891277573</t>
  </si>
  <si>
    <t>['wave frequencies', 'vertically polarized', 'scaled version', 'mobile communications', 'ground plane', 'classical monopole', 'antenna designed']</t>
  </si>
  <si>
    <t>low profile antennas | mm-wave antennas | omnidirectional antennas | wideband antennas</t>
  </si>
  <si>
    <t>In an article (Z√ºrcher, Microwave Opt Technol Lett 55 (2013), 516-521) published in 2013, a new antenna called tripod omnidirectional low profile Antenna has been presented. It is vertically polarized and has a radiation pattern similar to the classical monopole on a ground plane, with numerous potential applications for mobile communications, UWB, and others. The present article describes a scaled version of this antenna designed to work at mm-wave frequencies. ¬© 2014 Wiley Periodicals, Inc.</t>
  </si>
  <si>
    <t>310-313</t>
  </si>
  <si>
    <t>Z√ºrcher, Jean Francois</t>
  </si>
  <si>
    <t>Z√ºrcher J.</t>
  </si>
  <si>
    <t>Tolpa for mm-wave: A wideband low profile, omnidirectional vertically polarized antenna</t>
  </si>
  <si>
    <t>10.1002/mop.28071</t>
  </si>
  <si>
    <t>2-s2.0-84891277701</t>
  </si>
  <si>
    <t>['simple structure', 'shaped radiator', 'shaped patch', 'resonant mode', 'presented antenna', 'parasitic cross', 'improvement process', 'compact size', 'circularly polarized', 'circular polarization', '4 ghz', '15 ghz', '015 œª']</t>
  </si>
  <si>
    <t>circularly polarized antenna | CPW-fed antenna | monopole antenna | parasitic patch loaded antenna</t>
  </si>
  <si>
    <t>Design and implementation of a circularly polarized (CP) coplanar (CPW) fed monopole antenna loaded with parasitic cross-shaped patch is presented in this article. The proposed single layer antenna composed of a C-shaped radiator and square ground plane loaded with a cross-shaped parasitic patch, which is capable of generating a resonant mode for exciting two orthogonal electric fields with the same amplitudes and consequently circular polarization. Compared to the conventional CP antennas which usually are using square slot configuration, the presented antenna has a very simple structure and broad axial ratio (AR) bandwidth. The designed CP monopole antenna has a very compact size of 0.4 Œª √ó 0.4 Œª √ó 0.015 Œª (Œª is the wavelength of the first resonance frequency) and provides fractional bandwidth of 65.5% (3.75-7.4 GHz) for VSWR&lt;2 and exhibiting a 48.5% (3.78-6.15 GHz) circular polarization (CP) bandwidth. Throughout this article, the improvement process of the AR and |S11| properties are presented and discussed in detail. ¬© 2014 Wiley Periodicals, Inc.</t>
  </si>
  <si>
    <t>60109945;60000627</t>
  </si>
  <si>
    <t>55365324200;6506944146</t>
  </si>
  <si>
    <t>Pouyanfar, Negin;Azarmanesh, Mohammad Naghi</t>
  </si>
  <si>
    <t>Ahar;Urmia</t>
  </si>
  <si>
    <t>Islamic Azad University, Ahar Branch;Urmia University</t>
  </si>
  <si>
    <t>Circularly polarized CPW-fed monopole antenna with loaded cross patch for WLAN/HiperLAN applications</t>
  </si>
  <si>
    <t>10.1002/mop.28099</t>
  </si>
  <si>
    <t>2-s2.0-84891277760</t>
  </si>
  <si>
    <t>['two feeds', 'microstrip line', 'cpw fed', 'coplanar waveguide', 'also investigated', '18 ghz', '13 ghz']</t>
  </si>
  <si>
    <t>coplanar waveguide | microstrip fed | partial ground plane | patch antenna | ultrawideband</t>
  </si>
  <si>
    <t>A compact ultrawideband microstrip patch antenna fed by a coplanar waveguide (CPW) and a microstrip line is presented in this article. The performance between these two feeds on the return loss bandwidth is compared. The radiation pattern stability of the antenna is also investigated. The measured impedance bandwidth of CPW fed and microstrip line fed patch antennas is from 3 to 18 GHz and 2 to 13 GHz (146.67%), respectively. ¬© 2014 Wiley Periodicals, Inc.</t>
  </si>
  <si>
    <t>362-369</t>
  </si>
  <si>
    <t>55977269900;24171107900</t>
  </si>
  <si>
    <t>Telsang, Trupti M.;Kakade, A. B.</t>
  </si>
  <si>
    <t>Telsang T.</t>
  </si>
  <si>
    <t>Ultrawideband slotted semicircular patch antenna</t>
  </si>
  <si>
    <t>10.1002/mop.28102</t>
  </si>
  <si>
    <t>2-s2.0-84891278198</t>
  </si>
  <si>
    <t>BB/I022570/1</t>
  </si>
  <si>
    <t>['turn assemble', 'sphaeroides membranes', 'spectral fingerprint', 'small degree', 'range order', 'purple bacteria', 'pufx protein', 'point mutation', 'periplasm interface', 'organisation implying', 'ordering rc', 'ordering influence', 'ordered rc', 'likely monomeric', 'lh1 complexes', 'lh1 complex', 'lack long', 'intact membranes', 'important conclusion', 'genus rhodobacter', 'configuring rc', 'completely encircling']</t>
  </si>
  <si>
    <t>Linear dichroism | Photosynthesis | PufX | RC-LH1 complex | Rhodobacter sphaeroides | Supramolecular organisation</t>
  </si>
  <si>
    <t>In purple bacteria of the genus Rhodobacter (Rba.), an LH1 antenna complex surrounds the photochemical reaction centre (RC) with a PufX protein preventing the LH1 complex from completely encircling the RC. In membranes of Rba. sphaeroides, RC-LH1 complexes associate as dimers which in turn assemble into longer range ordered arrays. The present work uses linear dichroism (LD) and dark-minus-light difference LD (ŒîLD) to probe the organisation of genetically altered RC-LH1 complexes in intact membranes. The data support previous proposals that Rba. capsulatus, and Rba. sphaeroides heterologously expressing the PufX protein from Rba. capsulatus, produce monomeric core complexes in membranes that lack long-range order. Similarly, Rba. sphaeroides with a point mutation in the Gly 51 residue of PufX, which is located on the membrane-periplasm interface, assembles mainly non-ordered RC-LH1 complexes that are most likely monomeric. All the Rba. sphaeroides membranes in their ŒîLD spectra exhibited a spectral fingerprint of small degree of organisation implying the possibility of ordering influence of LH1, and leading to an important conclusion that PufX itself has no influence on ordering RC-LH1 complexes, as long-range order appears to be induced only through its role of configuring RC-LH1 complexes into dimers. ¬© 2013 Springer Science+Business Media Dordrecht.</t>
  </si>
  <si>
    <t>243-256</t>
  </si>
  <si>
    <t>60008734;60020650-60159968;60020650;60008734;60008734</t>
  </si>
  <si>
    <t>7801507851;24329482400;8247663200;56276805100;6701652518</t>
  </si>
  <si>
    <t>Sznee, Kinga;Crouch, Lucy I.;Jones, Michael R.;Dekker, Jan P.;Frese, Raoul N.</t>
  </si>
  <si>
    <t>United Kingdom;United Kingdom;Netherlands</t>
  </si>
  <si>
    <t>Newcastle;Bristol;Amsterdam</t>
  </si>
  <si>
    <t>School of Medical Education;University of Bristol;Vrije Universiteit Amsterdam</t>
  </si>
  <si>
    <t>60159968;60020650;60008734</t>
  </si>
  <si>
    <t>Sznee K.</t>
  </si>
  <si>
    <t>Variation in supramolecular organisation of the photosynthetic membrane of Rhodobacter sphaeroides induced by alteration of PufX</t>
  </si>
  <si>
    <t>10.1007/s11120-013-9949-4</t>
  </si>
  <si>
    <t>2-s2.0-84891625264</t>
  </si>
  <si>
    <t>['transcript abundance', 'sequence similarity', 'revealed enrichment', 'repertoire consists', 'public domain', 'odorants requires', 'obps ).', 'lylinobp sequences', 'lap ),', 'identified based', 'hybridization data', 'gustation respectively', 'government work', 'contribute significantly', 'chemosensory tissues', 'binding proteins', 'based determination', 'based approach', 'based analysis', 'alternative splicing']</t>
  </si>
  <si>
    <t>alternative splice variants | classic OBP | Lygus lineolaris | next-generation sequencing | odorant-binding proteins | olfaction | Plus-C OBP | real-time PCR</t>
  </si>
  <si>
    <t>In insects, the perception and discrimination of odorants requires the involvement of odorant-binding proteins (OBPs). To gain a better molecular understanding of olfaction in the agronomic pest Lygus lineolaris (the tarnished plant bug), we used a transcriptomics-based approach to identify potential OBPs. In total, 33 putative OBP transcripts, including the previously reported Lygus antennal protein (LAP), were identified based on the characteristic OBP Cys signature and/or sequence similarity with annotated orthologous sequences. The L. lineolaris√¢‚Ç¨...OBP (LylinOBP) repertoire consists of 20 'classic' OBPs, defined by the spacing of six conserved Cys residues, and 12 'Plus-C' OBPs, defined by the spacing of eight conserved Cys and one conserved Pro residue. Alternative splicing of OBP genes appears to contribute significantly to the multiplicity of LylinOBP sequences. Microarray-based analysis of chemosensory tissues (antennae, legs and proboscis) revealed enrichment of 21 LylinOBP transcripts in antennae, 12 in legs, and 15 in proboscis, suggesting potential roles in olfaction and gustation respectively. PCR-based determination of transcript abundance for a subset of the LylinOBP genes across multiple adult tissues yielded results consistent with the hybridization data. ¬© Published 2013. This article is a U.S. Government work and is in the public domain in the USA.</t>
  </si>
  <si>
    <t>78-97</t>
  </si>
  <si>
    <t>60032280;60103675;60103675</t>
  </si>
  <si>
    <t>7202421232;6603407571;7005774223</t>
  </si>
  <si>
    <t>Hull, J. J.;Perera, O. P.;Snodgrass, G. L.</t>
  </si>
  <si>
    <t>Stoneville;Washington, D.C.</t>
  </si>
  <si>
    <t>USDA Agricultural Research Service, Stoneville;United States Department of Agriculture</t>
  </si>
  <si>
    <t>60103675;60032280</t>
  </si>
  <si>
    <t>Hull J.J.</t>
  </si>
  <si>
    <t>Cloning and expression profiling of odorant-binding proteins in the tarnished plant bug, Lygus lineolaris</t>
  </si>
  <si>
    <t>10.1111/imb.12064</t>
  </si>
  <si>
    <t>2-s2.0-84891735304</t>
  </si>
  <si>
    <t>['¬© 2013', 'trochanteral segments', 'terminal segment', 'taste receptors', 'specific interest', 'sensilla trichoidea', 'proteomics investigations', 'present study', 'metathoracic legs', 'mediate chemoreception', 'investigate sensilla', 'including predation', 'important role', 'food selection', 'five types', 'diverse range', 'coeloconica ).', 'chemosensory proteins', 'chemoreception plays', 'binding proteins', 'antenna morphology']</t>
  </si>
  <si>
    <t>chemosensory | electrophysiology | proteomic | sensilla | Tribolium</t>
  </si>
  <si>
    <t>Chemoreception plays an important role in mediating a diverse range of behaviours, including predation and food selection. In the present study, we combined anatomical observations, electrophysiology and proteomics to investigate sensilla that mediate chemoreception on the antenna and the legs of Tribolium. Scanning electron microscopy was used to differentiate the coxal and trochanteral segments of the pro-, meso- and metathoracic legs by the presence of sensilla trichoidea and chaetica, while the antennae were covered with five types of sensilla (chaetica, basiconica, trichoidea, squamiformia and coeloconica). Antenna morphology and ultrastructure were similar in both sexes. Electrophysiological recordings allowed us to characterize a row of small sensilla basiconica on the terminal segment of the antenna as taste receptors, responding to sucrose and NaCl. Proteomics investigations of antennae and legs yielded several proteins with specific interest for those involved in chemoreception. Odorant-binding proteins were antenna-specific, while chemosensory proteins were detected in both tissues. ¬© 2013 The Royal Entomological Society.</t>
  </si>
  <si>
    <t>60000964-114121166;60010051-60106242-60001422;114121166;60000964;60000964;60000964;60000964</t>
  </si>
  <si>
    <t>25633736200;6701726136;6506712911;8954829500;7004298077;7003479168;7004815620</t>
  </si>
  <si>
    <t>Alabi, T.;Marion-Poll, F.;Danho, M.;Mazzucchelli, G. D.;De Pauw, E.;Haubruge, E.;Francis, F.</t>
  </si>
  <si>
    <t>France;France;France;Belgium;Cote d'Ivoire</t>
  </si>
  <si>
    <t>Versailles;Paris;Paris;Liege;</t>
  </si>
  <si>
    <t>Physiologie de l'Insecte Signalisation et Communication;AgroParisTech;Sorbonne Universite;Universit√© de Li√®ge;National Polytechnic Institute FHB</t>
  </si>
  <si>
    <t>60106242;60010051;60001422;60000964;114121166</t>
  </si>
  <si>
    <t>Alabi T.</t>
  </si>
  <si>
    <t>Identification of taste receptors and proteomic characterization of the antenna and legs of Tribolium brevicornis, a stored food product pest</t>
  </si>
  <si>
    <t>10.1111/imb.12056</t>
  </si>
  <si>
    <t>2-s2.0-84891742192</t>
  </si>
  <si>
    <t>['simulation software', 'results show', 'resonant frequency', 'proposed antenna', 'perfect candidate', 'implanted antennas', 'high gain', '45 ghz', '25 db']</t>
  </si>
  <si>
    <t>Biomedical applications | Implanted antenna | ISM band | Method of moments and coplanar waveguide feed</t>
  </si>
  <si>
    <t>A novel implantable coplanar waveguide (CPW) fed crossed bowtie antenna is proposed for short-range biomedical applications. The antenna is designed to resonate at 2.45 GHz, one of the industrial-scientific-medical (ISM) bands. It is investigated by use of the method of moments design equations and its simulation software (IE3D version 15). The size of the antenna is 371.8 mm 3 (26 mm √ó 22 mm √ó 0.65 mm). The simulated and analyzed return losses are -23 and -25 dB at the resonant frequency of 2.45 GHz. We have analyzed some more performances of the proposed antenna and the results show that the proposed antenna is a perfect candidate for implantation. The proposed antenna has substantial merits like low profile, miniaturization, lower return loss and better impedance matching with high gain over other implanted antennas. ¬© 2013 Elsevier GmbH.</t>
  </si>
  <si>
    <t>158-165</t>
  </si>
  <si>
    <t>Kumar, S. Ashok;Shanmuganantham, T.</t>
  </si>
  <si>
    <t>Kumar S.A.</t>
  </si>
  <si>
    <t>Design and analysis of implantable CPW fed bowtie antenna for ISM band applications</t>
  </si>
  <si>
    <t>S1434841113002082</t>
  </si>
  <si>
    <t>10.1016/j.aeue.2013.08.003</t>
  </si>
  <si>
    <t>2-s2.0-84891744636</t>
  </si>
  <si>
    <t>['study shows', 'spot volume', 'spot 8cm', 'relative permittivity', 'reflector antenna', 'partially resistive', 'numerically studied', 'lossy lens', 'lens used', 'human head', 'hugo ).', 'hemispherical tissue', 'elliptical reflector', 'dielectric properties', 'dielectric lens', 'deeper region', 'converging point', 'biological tissues', 'bioelectric applications', 'antenna fed']</t>
  </si>
  <si>
    <t>Biological tissue | Deep focus | Dielectric lens | Impulse radiating antenna | Subnanosecond pulses</t>
  </si>
  <si>
    <t>We have numerically studied the delivery of subnanosecond pulsed radiation to biological tissues for bioelectric applications. The antenna fed by 200ps pulses uses an elliptical reflector in conjunction with a dielectric lens. Two numerical targets were studied: one was a hemispherical tissue with a resistivity of 0.3-1S/m and a relative permittivity of 9-70 and the other was a realistic human head model (HUGO). The electromagnetic simulation shows that despite tissue heterogeneity of the human head, the electric field converges to a spot 8cm in depth and the spot volume is approximately 1cm√ó2cm√ó1cm in both cases when using only the reflector and a lens as an addition. Rather than increasing as it approaches the converging point, the electric field decreases strongly with distance from the skin to the converging point due to tissue resistive loss. The electric field distribution, however, can be reversed by making the dielectric lens lossy with the two innermost layers being partially resistive. The lossy lens causes an attenuation of the electric field near the axis, but the electric field generated by the waves which pass the lens at a wider angles compensate for this loss. A local maximum electric field in a deeper region of the tissue may form with the lossy lens. The study shows that it is possible to generate the desired electric field distribution in the complex biological target by modifying the dielectric properties of the lens used in conjunction with the reflector antenna. ¬© 2013 Wiley Periodicals, Inc.</t>
  </si>
  <si>
    <t>145-159</t>
  </si>
  <si>
    <t>60023380;60023380;60007652;60007652;60007652;60007652</t>
  </si>
  <si>
    <t>55163032200;7201495725;35788588100;55744185000;35499111900;24484229400</t>
  </si>
  <si>
    <t>Guo, Fei;Yao, Chenguo;Bajracharya, Chandra;Polisetty, Swetha;Schoenbach, Karl H.;Xiao, Shu</t>
  </si>
  <si>
    <t>Chongqing;Norfolk</t>
  </si>
  <si>
    <t>Chongqing University;Old Dominion University</t>
  </si>
  <si>
    <t>60023380;60007652</t>
  </si>
  <si>
    <t>Guo F.</t>
  </si>
  <si>
    <t>Simulation study of delivery of subnanosecond pulses to biological tissues with an impulse radiating antenna</t>
  </si>
  <si>
    <t>10.1002/bem.21825</t>
  </si>
  <si>
    <t>2-s2.0-84891912902</t>
  </si>
  <si>
    <t>['stimulus methods', 'solar array', 'smpc structures', 'smpc hinges', 'smart materials', 'shock effect', 'responsive components', 'reflector antenna', 'recovery force', 'original shape', 'new class', 'morphing wing', 'many types', 'general mechanism', 'first introduced', 'fiber materials', 'deployable panel']</t>
  </si>
  <si>
    <t>aerospace | application | shape memory polymer (SMP) | shape memory polymer composite (SMPC)</t>
  </si>
  <si>
    <t>As a new class of smart materials, shape memory polymers and their composites (SMPs and SMPCs) can respond to specific external stimulus and remember the original shape. There are many types of stimulus methods to actuate the deformation of SMPs and SMPCs, of which the thermal- and electro-responsive components and structures are common. In this review, the general mechanism of SMPs and SMPCs are first introduced, the stimulus methods are then discussed to demonstrate the shape recovery effect, and finally, the applications of SMPs and SMPCs that are reinforced with fiber materials in aerospace are reviewed. SMPC hinges and booms are discussed in the part on components; the booms can be divided again into foldable SMPC truss booms, coilable SMPC truss booms and storable tubular extendible member (STEM) booms. In terms of SMPC structures, the solar array and deployable panel, reflector antenna and morphing wing are introduced in detail. Considering the factors of weight, recovery force and shock effect, SMPCs are expected to have great potential applications in aerospace. ¬© 2014 IOP Publishing Ltd.</t>
  </si>
  <si>
    <t>8836171300;57216208688;24331708900;7102467056</t>
  </si>
  <si>
    <t>Liu, Yanju;Du, Haiyang;Liu, Liwu;Leng, Jinsong</t>
  </si>
  <si>
    <t>Shape memory polymers and their composites in aerospace applications: A review</t>
  </si>
  <si>
    <t>10.1088/0964-1726/23/2/023001</t>
  </si>
  <si>
    <t>2-s2.0-84892402097</t>
  </si>
  <si>
    <t>CCF-0829958</t>
  </si>
  <si>
    <t>['velocity vector', 'unknown position', 'unbiased estimator', 'target position', 'specific example', 'single target', 'receive station', 'passive radar', 'opportunity come', 'multiple signals', 'model assumes', 'maximum likelihood', 'global system', 'formulas bounding', 'estimated perfectly', 'communication system']</t>
  </si>
  <si>
    <t>Expected Cramer-Rao bound (ECRB) | gaussian minimum shift keying (GMSK) | multiple stations | passive radar</t>
  </si>
  <si>
    <t>Target position and velocity estimation using a passive radar with multiple signals of opportunity and multiple receive stations is investigated. The maximum likelihood (ML) estimate of the unknown position and velocity vector of a target is presented. Formulas bounding the best possible mean square error are provided, via the Cramer-Rao lower bound, for any unbiased estimator of target position and velocity. The model assumes a single target, a single receive antenna at each receive station, spatially and temporally white Gaussian clutter-plus-noise, and uncorrelated reflection coefficients. To describe the best possible performance, it is assumed that the signals of opportunity are estimated perfectly from the direct path reception. For a specific example where the signals of opportunity come from the Global System for Mobile (GSM) communication system, the optimum possible estimation performance is presented using numerical examples. It is shown that it is possible to obtain large performance gains through using multiple signals of opportunity and multiple receive stations. ¬© 2013 IEEE.</t>
  </si>
  <si>
    <t>180-184</t>
  </si>
  <si>
    <t>60005465;60000060</t>
  </si>
  <si>
    <t>56939651200;7202801624</t>
  </si>
  <si>
    <t>He, Qian;Blum, Rick S.</t>
  </si>
  <si>
    <t>Chengdu;Bethlehem</t>
  </si>
  <si>
    <t>University of Electronic Science and Technology of China;Lehigh University</t>
  </si>
  <si>
    <t>He Q.</t>
  </si>
  <si>
    <t>The significant gains from optimally processed multiple signals of opportunity and multiple receive stations in passive radar</t>
  </si>
  <si>
    <t>10.1109/LSP.2013.2296369</t>
  </si>
  <si>
    <t>2-s2.0-84892406731</t>
  </si>
  <si>
    <t>['time slots', 'time delay', 'requires 2', 'modified csi', 'interference alignment', 'input multiple', 'existing counterpart', 'exchange topology', 'exchange structure', 'csi overhead', 'conventional csi', 'antenna configuration']</t>
  </si>
  <si>
    <t>CSI overhead | feedback topology designs | interference alignment (IA) | interference channel</t>
  </si>
  <si>
    <t>This letter studies feedback topologies for interference alignment (IA) in a multiple-input multiple-output (MIMO) K-user interference channel with M = (K-1)d antennas at each node, where $d$ is the number of data streams per user. Under this antenna configuration, Cho propose two two-hop centralized feedback topologies, as well as a channel state information (CSI) exchange structure which requires 2(K-1) time slots to compute IA precoders. In order to reduce the CSI overhead or shorten the time delay for the existing feedback topologies, we propose three new ones: 1) a two-hop distributed one with reduced CSI overhead; 2) a modified CSI-exchange topology that has the same CSI overhead but shortened delay compared to its existing counterpart; and 3) a four-hop novel one with smaller CSI overhead rather than that of the conventional CSI-exchange topology. ¬© 2013 IEEE.</t>
  </si>
  <si>
    <t>60016930;60016930;60016930;60016930;60018554</t>
  </si>
  <si>
    <t>56594061600;57200123924;7202161757;57191416135;37002459500</t>
  </si>
  <si>
    <t>Jin, Jin;Li, Lihua;Tian, Hui;Wang, Qiang;Gao, Xiang Chuan</t>
  </si>
  <si>
    <t>Zhengzhou;Beijing</t>
  </si>
  <si>
    <t>Zhengzhou University;Beijing University of Posts and Telecommunications</t>
  </si>
  <si>
    <t>60018554;60016930</t>
  </si>
  <si>
    <t>New feedback topology designs with reduced CSI overhead for mimo interference alignment</t>
  </si>
  <si>
    <t>10.1109/LSP.2013.2296492</t>
  </si>
  <si>
    <t>2-s2.0-84892413588</t>
  </si>
  <si>
    <t>['unusually short', 'type 1', 'two families', 'tongue moths', 'tongue ."', 'tentatively suggested', 'surface structure', 'suboesophageal innervation', 'suboesophageal ganglion', 'strong development', 'still coilable', 'serial sections', 'scapal process', 'retrocerebral complex', 'remains debatable', 'pedicellar articulation', 'parallel ridges', 'originated family', 'optic lobe', 'ommatidial corneae', 'notable specializations', 'neighboring taxa', 'narrow labrum', 'mutual appression', 'mandibular ad', 'male antennae', 'insertion shift', 'glossata ).', 'glands opening', 'frontal retractors', 'extreme reduction', 'comprehensive account', 'circumoesophageal connective', 'characters bearing', 'cephalic structure', 'basal insects', 'apical attachment', 'adult exemplar', 'adductor apodeme', '5 turns']</t>
  </si>
  <si>
    <t>Corneal ridges | Labial regression | Labrum | Mandibular glands | Ommatidium | Phylogeny | Proboscis | Salivarium | Scapo-pedicellar articulation | Tentorium</t>
  </si>
  <si>
    <t>The Acanthopteroctetidae are one of the first-originated family-group lineages within "tongue moths" (Lepidoptera-Glossata). The purpose of this study is to provide a comprehensive account (based on whole mount preparations, serial sections, and Scanning electron microscopy) of the cephalic structure of an adult exemplar of the family, to supplement the sparse available information. Notable plesiomorphies include the retention of frontal retractors of the narrow labrum, a high supraocular index linked to strong development of cranio-mandibular ad- and abductors, and perhaps the unusually short but still coilable (just ca. 1.5 turns) galeal "tongue." Notable specializations (probably mostly family autapomorphies) include a complement of large sensilla placodea on the male antennae, an apical attachment of the long dorsal tentorial arm to the cranium, an extreme reduction of the single-segmented labial palps, a particularly strong subgenal bridge and a surface structure of near-parallel ridges on the ommatidial corneae. The presence of sizable saccular mandibular (type 1) glands opening into the adductor apodeme is unexpected, no counterparts being known from neighboring taxa. The same is true for ventral salivarium dilator muscles originating on the prelabium; and tentatively suggested to be homologues of the extrinsic palp flexors (the insertion shift being related to loss of original function due to palp reduction), rather than to the ventral salivarium muscles of more basal insects. A complete "deutocerebral loop"' may or may not be developed, as is true for a mutual appression of the optic lobe and circumoesophageal connective/suboesophageal ganglion, enclosing the anterior tentorial arm between them; a suboesophageal innervation of the retrocerebral complex was not observed. No characters bearing on the monophyly of the Coelolepida were identified. The scapo-pedicellar articulation with a scapal process and a smooth intercalary sclerite is reminiscent of conditions in Neopseustidae, but remains debatable as a synapomorphy of the two families. J. Morphol. 275:153-172, 2014. ¬© 2013 Wiley Periodicals, Inc.</t>
  </si>
  <si>
    <t>153-172</t>
  </si>
  <si>
    <t>60030840;60030840-60006876;60016458-60015913</t>
  </si>
  <si>
    <t>7005170280;23493592600;55883486000</t>
  </si>
  <si>
    <t>Kristensen, Niels P.;Rota, Jadranka;Fischer, Stefan</t>
  </si>
  <si>
    <t>Denmark;Germany;Canada;Finland</t>
  </si>
  <si>
    <t>Copenhagen;Bremen;Halifax;Turku</t>
  </si>
  <si>
    <t>K√∏benhavns Universitet;Jacobs University Bremen;Dalhousie University;Turun yliopisto</t>
  </si>
  <si>
    <t>60030840;60016458;60015913;60006876</t>
  </si>
  <si>
    <t>Kristensen N.P.</t>
  </si>
  <si>
    <t>Notable plesiomorphies and notable specializations: Head structure of the primitive "tongue moth" Acanthopteroctetes unifascia (lepidoptera: Acanthopteroctetidae)</t>
  </si>
  <si>
    <t>10.1002/jmor.20205</t>
  </si>
  <si>
    <t>2-s2.0-84892481503</t>
  </si>
  <si>
    <t>['updating equation', 'single run', 'rayleigh fading', 'new framework', 'n antennas', 'linear array', 'first propose', 'either 2n', 'desired signal', 'blind algorithms', 'beamforming algorithm', 'awgn channels', 'algorithm complexity']</t>
  </si>
  <si>
    <t>adaptive antennas | beamforming | CDMA | principal component analysis (PCA) | Rayleigh channels</t>
  </si>
  <si>
    <t>To apply a beamforming algorithm with a linear array of N antennas in real wireless communication systems, two main issues should be addressed: Algorithm complexity and number of antennas. In this paper, we propose three simple beamforming algorithms for direct sequence code division multiple access systems. We first propose a new framework to obtain the updating equation for the weight vector using PCA. Then, using this framework, four different objective functions are used as examples to illustrate how to obtain new adaptive algorithms. We demonstrate that these objective functions lead to three novel blind algorithms, with two of them resulting in the same algorithm. Moreover, they have considerably low complexities, requiring only 2N-1 complex additions and either 2N+1 or 2N complex multiplications for a single run. We evaluate the performances of these algorithms in estimating the angle-of-arrival of the desired signal and in producing the array beam pattern, and in alleviating the BER in Rayleigh fading and AWGN channels. In summary, these new beamforming algorithms obtained based on the proposed framework operate as blind algorithms, have low computational complexities, and offer desirable performances even if N is restricted.Copyright ¬© 2012 John Wiley &amp; Sons, Ltd.</t>
  </si>
  <si>
    <t>248-264</t>
  </si>
  <si>
    <t>60002873;60012835;60012835;60002873</t>
  </si>
  <si>
    <t>17436429600;9639157500;6602214507;7403346567</t>
  </si>
  <si>
    <t>Tavassoli, Farhad;Abolhassani, Bahman;Oraizi, Homayoon;Zhou, Chi</t>
  </si>
  <si>
    <t>Iran;United States</t>
  </si>
  <si>
    <t>Tehran;Chicago</t>
  </si>
  <si>
    <t>Iran University of Science and Technology;Illinois Institute of Technology</t>
  </si>
  <si>
    <t>60012835;60002873</t>
  </si>
  <si>
    <t>Tavassoli F.</t>
  </si>
  <si>
    <t>Three novel simple beamforming algorithms for CDMA communication systems</t>
  </si>
  <si>
    <t>10.1002/dac.2358</t>
  </si>
  <si>
    <t>2-s2.0-84892498508</t>
  </si>
  <si>
    <t>['¬© 2013', 'transverse direction', 'sight component', 'rotation measures', 'radial distance', 'new study', 'large array', 'joint action', 'jet outflow', 'extending roughly', 'either side', 'earlier study', 'earlier observations', 'detected across', 'complex jet', 'central engine', 'authors published', 'accretion disc', '7 arcsec', '5 beamwidths', '3c 380', '30 mas', '2006 march', '200 pc']</t>
  </si>
  <si>
    <t>Galaxies:active | Galaxies:jets | Magnetic fields | Polarization</t>
  </si>
  <si>
    <t>An earlier study of the complex jet of 3C 380 by Papageorgiou et al. revealed total intensity and polarization structure associated with a bright knot K1 about 0.7 arcsec from the core that was reminiscent of that expected for a conical shock wave. In this new study, 1.42, 1.66 and 4.99 GHz total intensity, polarization and Faraday rotation images are presented and analysed. These images were derived from observations with the Very Long Baseline Array plus one antenna of the Very Large Array, obtained in 2006 March. These new images confirm the overall magnetic field structure of the knot K1 indicated in the earlier observations. In addition, a clear Faraday rotation gradient has been detected across the jet, extending roughly from 10 to 30 mas (70-200 pc) along the jet from the core (a radial distance of approximately two beamwidths). The gradient spans roughly 3.5 beamwidths in the transverse direction, and the difference in the rotation measures on either side of the jet is 4-5s, demonstrating that the detection of the gradient is firm. We interpret this transverse Faraday rotation gradient as reflecting systematic variation of the line-of-sight component of a helical or toroidal magnetic field (B) associated with the jet of 3C 380. These results provide evidence that the helical field arising due to the joint action of the rotation of the central black hole and its accretion disc and the jet outflow can survive to distances of hundreds of parsecs from the central engine. ¬© 2013 The Authors Published by Oxford University Press on behalf of the Royal Astronomical Society.</t>
  </si>
  <si>
    <t>Monthly Notices of the Royal Astronomical Society: Letters</t>
  </si>
  <si>
    <t>60025160;60025160;60031259</t>
  </si>
  <si>
    <t>7006349660;56004799700;7004084638</t>
  </si>
  <si>
    <t>Gabuzda, D. C.;Cantwell, T. M.;Cawthorne, T. V.</t>
  </si>
  <si>
    <t>United Kingdom;Ireland</t>
  </si>
  <si>
    <t>Preston;Cork</t>
  </si>
  <si>
    <t>University of Central Lancashire;University College Cork</t>
  </si>
  <si>
    <t>60031259;60025160</t>
  </si>
  <si>
    <t>Gabuzda D.</t>
  </si>
  <si>
    <t>Magnetic field structure of the extended 3C 380 jet</t>
  </si>
  <si>
    <t>10.1093/mnrasl/slt129</t>
  </si>
  <si>
    <t>2-s2.0-84892525570</t>
  </si>
  <si>
    <t>['¬© 2013', 'weak expression', 'transmembrane segments', 'tobacco cutworm', 'spodoptera litura', 'slituor18 shared', 'slituor18 also', 'similar structure', 'similar among', 'sequence identity', 'receptor types', 'rapid amplification', 'proteins sequenced', 'predominantly expressed', 'potential target', 'olfactory co', 'old pupae', 'noctuid moths', 'male antennae', 'length cdna', 'higher expression', 'gene slituor18', 'fourth instars', 'food odor', 'female antennae', 'data demonstrated', 'critical role', 'clearly restricted', 'cdna ends', 'adult moths', '.¬† litura']</t>
  </si>
  <si>
    <t>Diurnal rhythm | Evolution | Geographic variation | Lepidoptera | Noctuidae | Olfactory receptor | SlituOR18</t>
  </si>
  <si>
    <t>The full-length cDNA of the gene SlituOR18, encoding a candidate olfactory receptor in the antennae of the tobacco cutworm, Spodoptera litura (Fabricius) (Lepidoptera Noctuidae), was identified through homology cloning strategies using RACE (rapid amplification of cDNA ends) and PCR (polymerase chain reaction). The protein of SlituOR18 shared &gt;80% sequence identity and the same seven transmembrane domains with other olfactory receptor 18 (OR18) proteins sequenced from noctuid moths. SlituOR18 also had a similar structure to SlituORco, encoding the olfactory co-receptor in S.¬†litura. The sequence between transmembrane segments IV and V was longer than other sequences between transmembrane segments, and the N-terminus was intracytoplasmic. Analysis by qRT-PCR showed SlituOR18 was predominantly expressed in adult moths and there was higher expression in female antennae than in male antennae. Weak expression of SlituOR18 was observed in eggs and no expression was observed in the antennae of fourth instars and 5-day-old pupae. In situ hybridization experiments revealed that expression of these receptor types was clearly restricted to the bases of trichodea-type olfactory sensilla (sensillum trichodeum), that are known to contain neurons sensitive to food odor or pheromones. Our data demonstrated that both SlituORco and SlituOR18 showed diurnal changes in their relative expression level. Expression of SlituOR18 varied among geographic populations of S.¬†litura that had been trapped in the field using synthetic pheromone lures. The mRNA expression level of SlituOR18 was similar among S.¬†litura populations from Sichuan, Guangxi, and Hunan, and higher than in populations from Shanghai and Ningbo. We suggest that OR18 could play a critical role in olfaction in noctuid moths and is a potential target for novel pest management strategies in the future. ¬© 2013 The Netherlands Entomological Society.</t>
  </si>
  <si>
    <t>123-135</t>
  </si>
  <si>
    <t>60008073;60017080;60008073</t>
  </si>
  <si>
    <t>55975258400;36090067500;55253479400</t>
  </si>
  <si>
    <t>Zheng, Kaidi;Lin, Xinda;Du, Yongjun</t>
  </si>
  <si>
    <t>Hangzhou;Wenzhou</t>
  </si>
  <si>
    <t>China Jiliang University;Wenzhou Medical University</t>
  </si>
  <si>
    <t>60017080;60008073</t>
  </si>
  <si>
    <t>Zheng K.</t>
  </si>
  <si>
    <t>Identification and expression profiling of Spodoptera litura OR18, a gene with a potential role in olfactory recognition</t>
  </si>
  <si>
    <t>10.1111/eea.12151</t>
  </si>
  <si>
    <t>2-s2.0-84892561087</t>
  </si>
  <si>
    <t>['wave storms', 'term evolution', 'sediment sampling', 'satellite images', 'results showed', 'results evidence', 'remained stable', 'necochea municipality', 'february 2006', 'different degrees', 'december 2009', 'coastline indicator', 'coastal erosion', 'cliff toe', 'clearly indicating', 'beach vulnerability', 'anthropogenic actions', 'aerial photographs']</t>
  </si>
  <si>
    <t>Beach profile | Coastal evolution | Coastline | Necochea | Quequ√©n</t>
  </si>
  <si>
    <t>The short and medium-term coastal evolution of Necochea Municipality, Buenos Aires province (Argentina) was studied. The medium-term evolution study was based on aerial photographs from 1967 and 1984, and satellite images from 2004, using the dune or cliff toe as coastline indicator. The short-term evolution was studied from February 2006 to December 2009 by means of seasonal beach profiles and sediment sampling. Results showed that in the medium-term at Necochea, the coastline has remained stable or has advanced. Whereas in the short-term, the analysis has evidenced incipient erosion processes. On the other hand, at Quequ√©n the retreat of the coastline and the negative sedimentary balances (medium and short-term) are clearly indicating an accentuated erosion process. The different degrees of coastal erosion are related in part to beach vulnerability to wave storms but mainly to anthropogenic actions, which have affected the beach sediment supply. These results evidence the necessity to develop a coastal management programme. ¬© 2013 Springer-Verlag Berlin Heidelberg.</t>
  </si>
  <si>
    <t>1213-1225</t>
  </si>
  <si>
    <t>Environmental Earth Sciences</t>
  </si>
  <si>
    <t>60004518-60002864;60004518-60002864;60004518-60002864;60002864-60020211;60004518-60013496</t>
  </si>
  <si>
    <t>35072989800;7003978378;35582601700;6602905464;16469784500</t>
  </si>
  <si>
    <t>Merlotto, A.;B√©rtola, G. R.;Isla, F. I.;Cortizo, L. C.;Piccolo, M. C.</t>
  </si>
  <si>
    <t>Argentina;Argentina;Argentina;Argentina</t>
  </si>
  <si>
    <t>La Plata;Bahia Blanca;Buenos Aires;Mar de Plata</t>
  </si>
  <si>
    <t>Comision de Investigaciones Cientificas - La Plata;Universidad Nacional del Sur;Consejo Nacional de Investigaciones Cient√≠ficas y T√©cnicas;Universidad Nacional de Mar del Plata</t>
  </si>
  <si>
    <t>60020211;60013496;60004518;60002864</t>
  </si>
  <si>
    <t>Merlotto A.</t>
  </si>
  <si>
    <t>Short and medium-term coastal evolution of Necochea Municipality, Buenos Aires province, Argentina</t>
  </si>
  <si>
    <t>10.1007/s12665-013-2525-6</t>
  </si>
  <si>
    <t>2-s2.0-84892673607</t>
  </si>
  <si>
    <t>['transmembrane proteins', 'snmp2 act', 'snmp genes', 'short trichoid', 'sex pheromone', 'sensitive neurons', 'physiological activity', 'pheromone detection', 'particularly proboscises', 'maxillary palps', 'lepidopteran insects', 'heliothis virescens', 'general odorants', 'female adults', 'essential cofactor', 'dendrite membrane', 'chemosensory tissues', 'broadly expressed', 'basiconic sensilla', 'also expressed']</t>
  </si>
  <si>
    <t>In situ hybridization | Olfaction | Sensillum | Sensory neuron membrane protein | Spodoptera exigua</t>
  </si>
  <si>
    <t>Sensory neuron membrane proteins (SNMPs) are olfactory-specific, two-transmembrane proteins. Previous publications reported that SNMP1 is expressed on the dendrite membrane of pheromone-sensitive neurons in Heliothis virescens and is an essential cofactor for pheromone detection in Drosophila. In this study, we cloned two SNMP genes (GenBank accession nos. JX469106 and JX469107) from the antenna of the beet armyworm moth Spodoptera exigua (Lepidoptera: H√ºbner). These SNMP genes are classified into two highly conserved subclades, indicating their importance in physiological activity of lepidopteran insects. SexiSNMP1 is antenna-specific in male and female adults, while SexiSNMP2 is antenna-abundant but also expressed in other chemosensory tissues, particularly proboscises and maxillary palps of adults both sexes. In situ hybridization revealed that both SNMPs are broadly expressed in long and short trichoid and basiconic sensilla. We infer that SNMP1 and SNMP2 act in the detection of the sex pheromone and general odorants. ¬© 2014 Wiley Periodicals, Inc.</t>
  </si>
  <si>
    <t>114-126</t>
  </si>
  <si>
    <t>60024045-60017705;60024045-60017705;60017705;60017705;60024045</t>
  </si>
  <si>
    <t>55651554000;56002622000;56002561100;57148795100;56799619200</t>
  </si>
  <si>
    <t>Liu, Chengcheng;Zhang, Jin;Liu, Yang;Wang, Guirong;Dong, Shuanglin</t>
  </si>
  <si>
    <t>Expression of SNMP1 and SNMP2 genes in antennal sensilla of Spodoptera exigua (H√ºbner)</t>
  </si>
  <si>
    <t>10.1002/arch.21150</t>
  </si>
  <si>
    <t>2-s2.0-84892681099</t>
  </si>
  <si>
    <t>ST/I005765/1</t>
  </si>
  <si>
    <t>['‚ àº0', '¬∑ pc', '¬© 2014', 'warm gas', 'ultraviolet field', 'two gas', 'two components', 'turbulent heating', 'stellar winds', 'rights reserved', 'overlap region', 'ongoing merger', 'ngc 4039', 'ngc 4038', 'n ii', 'molecular gas', 'lte analysis', 'low spatial', 'k km', 'infrared flux', 'entire system', 'densities recovered', 'compare photon', 'cold component', 'co j', 'co flux', 'co abundance', 'c ii', 'based observations', 'background far', 'abundance corresponds', '7 ),', '671 œºm', '63 œºm', '39 ),', '30 k', '2 transitions', '2 ghz', '01 l', '0 luminosity']</t>
  </si>
  <si>
    <t>galaxies: individual (NGC 4038, NGC 4039) | galaxies: interactions | infrared: galaxies | ISM: molecules | submillimeter: galaxies</t>
  </si>
  <si>
    <t>We present Herschel Spectral and Photometric Imaging Receiver (SPIRE) Fourier Transform Spectrometer (FTS) observations of the Antennae (NGC 4038/39), a well-studied, nearby (22 Mpc), ongoing merger between two gas-rich spiral galaxies. The SPIRE-FTS is a low spatial ( FWHM ‚àº 19‚Ä≥-43‚Ä≥) and spectral (‚àº1.2 GHz) resolution mapping spectrometer covering a large spectral range (194-671 Œºm, 450-1545 GHz). We detect five CO transitions (J = 4-3 to J = 8-7), both [C I] transitions, and the [N II] 205 Œºm transition across the entire system, which we supplement with ground-based observations of the CO J = 1-0, J = 2-1, and J = 3-2 transitions and Herschel Photodetecting Array Camera and Spectrometer (PACS) observations of [C II] and [O I] 63 Œºm. Using the CO and [C I] transitions, we perform both a local thermodynamic equilibrium (LTE) analysis of [C I] and a non-LTE radiative transfer analysis of CO and [C I] using the radiative transfer code RADEX along with a Bayesian likelihood analysis. We find that there are two components to the molecular gas: a cold (T kin ‚àº 10-30 K) and a warm (T kin ‚â≥ 100 K) component. By comparing the warm gas mass to previously observed values, we determine a CO abundance in the warm gas of x CO ‚àº 5 √ó 10-5. If the CO abundance is the same in the warm and cold gas phases, this abundance corresponds to a CO J = 1-0 luminosity-to-mass conversion factor of Œ±CO ‚àº 7 M¬∑ pc-2 (K km s-1)-1 in the cold component, similar to the value for normal spiral galaxies. We estimate the cooling from H2, [C II], CO, and [O I] 63 Œºm to be ‚àº0.01 L /M . We compare photon-dominated region models to the ratio of the flux of various CO transitions, along with the ratio of the CO flux to the far-infrared flux in NGC 4038, NGC 4039, and the overlap region. We find that the densities recovered from our non-LTE analysis are consistent with a background far-ultraviolet field of strength G 0 ‚àº 1000. Finally, we find that a combination of turbulent heating, due to the ongoing merger, and supernova and stellar winds are sufficient to heat the molecular gas. ¬© 2014. The American Astronomical Society. All rights reserved.</t>
  </si>
  <si>
    <t>0004637X</t>
  </si>
  <si>
    <t>Astrophysical Journal</t>
  </si>
  <si>
    <t>60031828;60031828;60031828;60000221;60000221;60000221;60030106;60030106;60033316;60022148;60015150;60007278;60033316;60017317;60106184;60106184;60106184</t>
  </si>
  <si>
    <t>35773629900;7404896077;22942191500;36615240900;7202479951;35773848700;56212969100;26642654600;56261663500;18041819500;25924805300;35112881300;36238023800;55350159000;7007132777;55673238700;36061479300</t>
  </si>
  <si>
    <t>Schirm, Maximilien R.P.;Wilson, Christine D.;Parkin, Tara J.;Kamenetzky, Julia;Glenn, Jason;Rangwala, Naseem;Spinoglio, Luigi;Pereira-Santaella, Miguel;Baes, Maarten;Barlow, Michael J.;Clements, Dave L.;Cooray, Asantha;De Looze, Ilse;Karczewski, Oskar L.;Madden, Suzanne C.;R√©my-Ruyer, Aur√©lie;Wu, Ronin</t>
  </si>
  <si>
    <t>France;Belgium;Canada;Italy;United Kingdom;United Kingdom;United Kingdom;United States;United States</t>
  </si>
  <si>
    <t>Gif-sur-Yvette;Ghent;Hamilton;Rome;London;Brighton;London;Irvine;Boulder</t>
  </si>
  <si>
    <t>Astrophysique, Instrumentation et Mod√©lisation de Paris-Saclay;Universiteit Gent;McMaster University;Istituto Nazionale Di Astrofisica, Rome;University College London;University of Sussex;Imperial College London;University of California, Irvine;University of Colorado Boulder</t>
  </si>
  <si>
    <t>60106184;60033316;60031828;60030106;60022148;60017317;60015150;60007278;60000221</t>
  </si>
  <si>
    <t>Schirm M.R.P.</t>
  </si>
  <si>
    <t>Herschel-Spire fourier transform spectrometer observations of excited co and [C&lt;inf&gt;I&lt;/inf&gt;] in the antennae (NGC 4038/39): Warm and cold molecular gas</t>
  </si>
  <si>
    <t>10.1088/0004-637X/781/2/101</t>
  </si>
  <si>
    <t>2-s2.0-84892730598</t>
  </si>
  <si>
    <t>['unsupervised analysis', 'tumours close', 'therefore suggested', 'therefore found', 'temporal lobe', 't98g cells', 'subventricular zone', 'spectral profile', 'spectral data', 'signal may', 'signal assigned', 'seven resembling', 'remained low', 'progenitor cells', 'npc spectra', 'neuronal markers', 'neuronal fingerprint', 'neural stem', 'mixed neural', 'metabolic profiles', 'line 83', 'line 1', 'like cells', 'labelled 1', 'gsc lines', 'glycine indicated', 'glioma metabolism', 'glioblastoma stem', 'creatine pointed', 'cell multipotency', 'apoptotic fate', 'amide proton', 'almost absent', 'acetyl galactosamine', 'acetyl aspartate', '), udp']</t>
  </si>
  <si>
    <t>1 H NMR spectroscopy | Cell metabolism | GABA | Glioblastoma stem-like cells | Lipids | Metabolic profiles | N-acetyl aspartate</t>
  </si>
  <si>
    <t>The metabolic profiles of glioblastoma stem-like cells (GSCs) growing in neurospheres were examined by 1H NMR spectroscopy. Spectra of two GSC lines, labelled 1 and 83, from tumours close to the subventricular zone of the temporal lobe were studied in detail and compared with those of neural stem/progenitor cells from the adult olfactory bulb (OB-NPCs) and of the T98G glioblastoma cell line. In both GSCs, signals from myoinositol (Myo-I), UDP-hexosamines (UDP-Hex) and glycine indicated an astrocyte/glioma metabolism. For line 1, the presence of signals from N-acetyl aspartate, GABA and creatine pointed to a neuronal fingerprint. These metabolites were almost absent from line 83 spectra, whereas lipid signals, absent from normal neural lineages, were intense in line 83 spectra and remained low in those of line 1, irrespective of apoptotic fate. Spectra of OB-NPC cells displayed strong similarities with those from line 1, with low lipid signals and clearly detectable neuronal signals. In contrast, the spectral profile of line 83 was more similar to that of T98G, displaying high lipids and nearly complete absence of the neuronal markers. A mixed neural-astrocyte metabolic phenotype with a strong neuronal fingerprint was therefore found in line 1, while an astrocytic/glioma-like metabolism prevailed in line 83. We found a signal assigned to the amide proton of N-acetyl galactosamine in GSC lines and in OB-NPC spectra, whereas it was absent from those of T98G cells. This signal may be related to a stem-cell-specific protein glycosylation pattern and is therefore suggested as a marker of cell multipotency. Other GSC lines from patients with different clinical outcomes were then examined. Unsupervised analysis of spectral data from 13 lines yielded two clusters, with six lines resembling spectral features of line 1 and seven resembling those of line 83, suggesting that distinct metabolic phenotypes may be present in GSC lines. ¬© 2013 John Wiley &amp; Sons, Ltd.</t>
  </si>
  <si>
    <t>129-145</t>
  </si>
  <si>
    <t>NMR in Biomedicine</t>
  </si>
  <si>
    <t>60010062;60010062;60010062;60010062;60010062;60010062;60010062;60014262;60031984;60010062;60014262;60031984;60010062</t>
  </si>
  <si>
    <t>7006108122;6603417333;7003693759;16744147700;16743520200;7004970606;36442551500;36499077800;7006169189;8610004100;8695429500;7005255067;7004361079</t>
  </si>
  <si>
    <t>Guidoni, Laura;Ricci-Vitiani, Lucia;Rosi, Antonella;Palma, Alessandra;Grande, Sveva;Luciani, Anna Maria;Pelacchi, Federica;di Martino, Simona;Colosimo, Cesare;Biffoni, Mauro;De Maria, Ruggero;Pallini, Roberto;Viti, Vincenza</t>
  </si>
  <si>
    <t>Rome;Roma;Rome</t>
  </si>
  <si>
    <t>Universit√† Cattolica del Sacro Cuore, Campus di Roma;IRCCS Regina Elena National Cancer Institute;Istituto Superiore Di Sanita</t>
  </si>
  <si>
    <t>60031984;60014262;60010062</t>
  </si>
  <si>
    <t>Guidoni L.</t>
  </si>
  <si>
    <t>&lt;sup&gt;1&lt;/sup&gt;H NMR detects different metabolic profiles in glioblastoma stem-like cells</t>
  </si>
  <si>
    <t>10.1002/nbm.3044</t>
  </si>
  <si>
    <t>2-s2.0-84892850659</t>
  </si>
  <si>
    <t>['verlag london', 'simulation results', 'rwnn ).', 'paper aims', 'motion control', 'mode approach', 'ideal controller', 'developed rwnn', 'crosswind disturbance', 'control scheme']</t>
  </si>
  <si>
    <t>Adaptive control | Sliding-mode control | Unmanned aerial vehicle | Wavelet neural network</t>
  </si>
  <si>
    <t>This paper aims to propose an efficient control algorithm for the unmanned aerial vehicle (UAV) motion control. An intelligent control system is proposed by using a recurrent wavelet neural network (RWNN). The developed RWNN is used to mimic an ideal controller. Moreover, based on sliding-mode approach, the adaptive tuning laws of RWNN can be derived. Then, the developed RWNN control system is applied to an UAV motion control for achieving desired trajectory tracking. From the simulation results, the control scheme has been shown to achieve favorable control performance for the UAV motion control even it is subjected to control effort deterioration and crosswind disturbance. ¬© 2012 Springer-Verlag London.</t>
  </si>
  <si>
    <t>Neural Computing and Applications</t>
  </si>
  <si>
    <t>26643274200;56012281000;57213356841</t>
  </si>
  <si>
    <t>Lin, Chih Min;Tai, Ching Fu;Chung, Chang Chih</t>
  </si>
  <si>
    <t>Lin C.M.</t>
  </si>
  <si>
    <t>Intelligent control system design for UAV using a recurrent wavelet neural network</t>
  </si>
  <si>
    <t>10.1007/s00521-012-1242-5</t>
  </si>
  <si>
    <t>2-s2.0-84892858505</t>
  </si>
  <si>
    <t>['walked around', 'temporarily took', 'submissive species', 'strictly associated', 'social insects', 'rugulosa workers', 'rugulosa intruded', 'rugulosa clusters', 'ranked species', 'nest tree', 'myrmica species', 'myrmica rugulosa', 'manica rubida', 'iussi ).', 'exploitation competition', 'discuss similarities', 'competitive hierarchies', 'carry individual', 'briefly drag', 'bodies access', 'aggression towards']</t>
  </si>
  <si>
    <t>Foraging behaviour | Interspecific competition | Myrmecophile | Stomaphis quercus | Trophobiont</t>
  </si>
  <si>
    <t>Many ant assemblages are organised in competitive hierarchies. Myrmica rugulosa, a submissive species at the bottom of the ant competition hierarchy, temporarily took over groups of the myrmecophilic aphid Stomaphis quercus, which is strictly associated with the territorial ant species Lasius fuliginosus. Such previously unknown intervention happened repeatedly on the nest tree of L. fuliginosus. Masses of M. rugulosa intruded into bark crevices harbouring the aphids, and blocked with their own bodies access of L. fuliginosus to the aphids. Lasius fuliginosus showed no aggression towards the intruders, but walked around and on M. rugulosa clusters, palpating foreign ants with their antennae. Their only countermeasure was to briefly drag or carry individual M. rugulosa workers that pressed themselves down and froze for the moment, and then resumed their activities. We interpret the behaviour of M. rugulosa, in the context of its already known interspecific relations, as a specific competitive means of existence with higher-ranked species. The behaviour-by strict definition neither interference nor exploitation competition-effectively combines submissiveness, appeasement and tenacity. We discuss similarities between such behaviour and related behaviour reported earlier in a few other Myrmica species and Manica rubida while confronting physically stronger ants. ¬© 2013 International Union for the Study of Social Insects (IUSSI).</t>
  </si>
  <si>
    <t>89-93</t>
  </si>
  <si>
    <t>Insectes Sociaux</t>
  </si>
  <si>
    <t>60002952;60085177</t>
  </si>
  <si>
    <t>6701841633;8775122900</t>
  </si>
  <si>
    <t>Veps√§l√§inen, K.;Czechowski, W.</t>
  </si>
  <si>
    <t>Poland;Finland</t>
  </si>
  <si>
    <t>Warsaw;Helsinki</t>
  </si>
  <si>
    <t>Museum and Institute of Zoology of the Polish Academy of Sciences;Helsingin Yliopisto</t>
  </si>
  <si>
    <t>60085177;60002952</t>
  </si>
  <si>
    <t>Veps√§l√§inen K.</t>
  </si>
  <si>
    <t>Against the odds of the ant competition hierarchy: Submissive Myrmica rugulosa block access of the dominant Lasius fuliginosus to its aphids</t>
  </si>
  <si>
    <t>10.1007/s00040-013-0332-4</t>
  </si>
  <si>
    <t>2-s2.0-84892896037</t>
  </si>
  <si>
    <t>['work presented', 'versatile approach', 'three shape', 'synthetically considering', 'reflector structure', 'network structures', 'necessary foundation', 'mesh design', 'mesh configurations', 'large cable', 'great importance', 'general approach', 'forming criteria', 'density method', 'civil engineers', 'arbitrary polygon']</t>
  </si>
  <si>
    <t>Cable network | Design approach | Mesh configuration | Polygonal facet | Shape-forming | Special design issues</t>
  </si>
  <si>
    <t>A well-designed mesh configuration is of great importance to the performance of large cable-network antenna reflectors. The motivation of this study is to find a general approach for designing appropriate mesh configurations of such reflector structure. By synthetically considering the shape-forming criteria, boundary connection conditions, and surface dividing ways, a versatile approach with the ability to generate desired spatial parabolic mesh configurations with specific engineering significance is proposed. In this paper, three shape-forming criteria based on the force-density method are developed. By introducing various boundary connection conditions, mesh configurations with different surface accuracies are achieved. Furthermore, by employing different polygonal elements to divide the surface, arbitrary polygon-faceted mesh configurations are acquired. The work presented in this paper will provide a valuable technical reference for the mesh design of large cable-network antenna reflectors and will lay a necessary foundation for subsequent dynamic analysis of such cable-network structures. ¬© 2013 American Society of Civil Engineers.</t>
  </si>
  <si>
    <t>Journal of Structural Engineering (United States)</t>
  </si>
  <si>
    <t>57214322632;56395619100;55731793500</t>
  </si>
  <si>
    <t>Liu, Wang;Li, Dongxu;Jiang, Jianping</t>
  </si>
  <si>
    <t>General mesh configuration design approach for large cable-network antenna reflectors</t>
  </si>
  <si>
    <t>10.1061/(ASCE)ST.1943-541X.0000816</t>
  </si>
  <si>
    <t>2-s2.0-84892930437</t>
  </si>
  <si>
    <t>['transmission rate', 'traffic requirement', 'three phases', 'suitable locations', 'serving area', 'second phase', 'rs deployed', 'relay zones', 'relay zone', 'proposed algorithm', 'promising zones', 'possible rss', 'paper presents', 'mobile station', 'internet usage', 'ieee 802', 'history traffic', 'hardware cost', 'deployment algorithm', 'deployed rss', 'base station', 'appropriate locations', '16j network']</t>
  </si>
  <si>
    <t>IEEE 802.16j networks | Relay station | WiMAX</t>
  </si>
  <si>
    <t>IEEE 802.16j standard defines Relay Station (RS) to enhance network throughput. Deploying RSs within the serving area of the Base Station (BS) could increase network throughput but raise the hardware cost problem. This paper presents a deployment algorithm for IEEE 802.16j network. According to the history traffic of internet usage, the proposed algorithm deploys as few as possible RSs at suitable locations such that the traffic requirement of each subarea can be satisfied. The proposed relay deployment algorithm mainly consists of three phases. The first phase aims to construct several promising zones where a RS deployed in each zone can improve the transmission rate from mobile station to BS. The second phase further combines several zones into a bigger one aiming at reducing the number of deployed RSs. The last phase selects the relay zones from the promising zones and deploys one RS in each relay zone. Simulation results show that our proposed algorithm can deploy the RSs at the most appropriate locations and hence efficiently reduce transmission delay and save the hardware cost. ¬© Springer Science+Business Media New York 2013.</t>
  </si>
  <si>
    <t>227-243</t>
  </si>
  <si>
    <t>7407040919;24831839400</t>
  </si>
  <si>
    <t>Chang, Chih Yung;Li, Ming Hsien</t>
  </si>
  <si>
    <t>A placement mechanism for relay stations in 802.16j WiMAX networks</t>
  </si>
  <si>
    <t>10.1007/s11276-013-0604-y</t>
  </si>
  <si>
    <t>2-s2.0-84892972699</t>
  </si>
  <si>
    <t>['shorter duration', 'paper investigates', 'lightning discharges', 'ib ).', 'highest intensity', 'first 1', 'distinctive features', 'cg discharges', 'august 2010', '39 ic']</t>
  </si>
  <si>
    <t>Cloud discharges | Cloud to ground discharges | Initial breakdown | Isolated breakdown</t>
  </si>
  <si>
    <t>This paper investigates the existence of distinctive features between 4 different types of lightning discharges, namely negative cloud to ground discharge (-CG), positive cloud to ground discharge (+CG), cloud discharge (IC) and isolated breakdown discharge (IB). A total of 110 very fine structure waveforms of 44 -CG, 16 +CG, 39 IC, and 11 IB discharges have been selected from a collection of 885 waveforms measured using fast electric field broadband antenna system. The measurements were carried out in Uppsala, Sweden from May to August 2010. We found that there are significant distinctions within the first 1. ms among different types of lightning discharges (-CG, +CG, IC, and IB). For example, the pulses in -CG discharges are more frequent than other discharges; the pulses in +CG discharges have the highest intensity and the IC discharge pulses tend to have shorter duration. ¬© 2014 Elsevier Ltd.</t>
  </si>
  <si>
    <t>60023238-60021005;60023238-60078086;60023238;60023238</t>
  </si>
  <si>
    <t>56563193100;16021287600;57210850934;7005428121</t>
  </si>
  <si>
    <t>Esa, M. R.M.;Ahmad, M. R.;Rahman, M.;Cooray, V.</t>
  </si>
  <si>
    <t>Malaysia;Sweden;Malaysia</t>
  </si>
  <si>
    <t>Malacca;Uppsala;Johor Bahru</t>
  </si>
  <si>
    <t>Universiti Teknikal Malaysia Melaka;Angstrom Laboratory;Universiti Teknologi Malaysia</t>
  </si>
  <si>
    <t>60078086;60023238;60021005</t>
  </si>
  <si>
    <t>Esa M.</t>
  </si>
  <si>
    <t>Distinctive features of radiation pulses in the very first moment of lightning events</t>
  </si>
  <si>
    <t>S1364682614000042</t>
  </si>
  <si>
    <t>10.1016/j.jastp.2013.12.019</t>
  </si>
  <si>
    <t>2-s2.0-84893039036</t>
  </si>
  <si>
    <t>['tie antenna', 'relative errors', 'linear relationship', 'fall time', 'correlation coefficient', 'approximately equal', '6 %,', '50 kv', '25 ns']</t>
  </si>
  <si>
    <t>bowtie antenna | Integrated optical sensor | intense electromagnetic pulse (EMP) | lithium niobate | Mach-Zehnder (MZ) optical waveguide interferometer</t>
  </si>
  <si>
    <t>A lithium niobate LiNbO3-based integrated optical $E$-field sensor utilizing Mach-Zehnder optical waveguide interferometer and bow-tie antenna has been designed and fabricated for the detection of nanosecond intense pulsed electric field. Experimental data demonstrate that the average rise time, fall time, and pulsewidth of the input/output electromagnetic pulse (EMP) are 1.31/1.28, 3.63/3.61, and 34.19/34.25 ns, respectively. Correspondingly, the relative errors are 2.3%, 0.6%, and 0.2%, respectively. In addition, the input/output of the sensor system shows a linear relationship as the correlation coefficient between measured and fitting is 0.9991. The minimum and maximum measured EMP fields are approximately equal to 3 and 50 kV/m, respectively. ¬© 2013 IEEE.</t>
  </si>
  <si>
    <t>55364338600;9239067800;15761333600</t>
  </si>
  <si>
    <t>Zhang, Jiahong;Chen, Fushen;Sun, Bao</t>
  </si>
  <si>
    <t>Integrated optical E-field sensor for intense nanosecond electromagnetic pulse measurement</t>
  </si>
  <si>
    <t>10.1109/LPT.2013.2292567</t>
  </si>
  <si>
    <t>2-s2.0-84893146694</t>
  </si>
  <si>
    <t>['¬© 1994', 'traditional zero', 'relaying scheme', 'relay network', 'provides inter', 'hybrid one', 'first develop', 'different users', 'delivered simultaneously', 'common multi', '2012 ieee']</t>
  </si>
  <si>
    <t>Hybrid relay network | multi-antenna | power allocation</t>
  </si>
  <si>
    <t>Due to a variety of service types required by different users, unidirectional and bidirectional data transmissions may coexist in a relay network. In this letter, we consider such a hybrid one-way and two-way relay network, where both unidirectional and bidirectional data transmissions are delivered simultaneously between different user pairs via a common multi-antenna relay node. We first develop a relaying scheme that provides inter-pair interference free transmissions for all users. A near optimal power allocation method at the relay is then proposed to maximize the system sum rate. Numerical results show that our relaying scheme significantly outperforms the traditional zero-forcing based scheme. ¬© 1994-2012 IEEE.</t>
  </si>
  <si>
    <t>204-207</t>
  </si>
  <si>
    <t>60022381;60090755;60090755;60022381;60022381;60090755</t>
  </si>
  <si>
    <t>55547054200;57213430563;57200273285;7402336411;24333523000;7004279281</t>
  </si>
  <si>
    <t>Wang, Miao;Wang, Peng;Li, Yonghui;Zhong, Zhangdui;Wang, Fanggang;Vucetic, Branka</t>
  </si>
  <si>
    <t>Sydney;Beijing</t>
  </si>
  <si>
    <t>Faculty of Engineering;Beijing Jiaotong University</t>
  </si>
  <si>
    <t>60090755;60022381</t>
  </si>
  <si>
    <t>Transceiver design for hybrid one-way and two-way relay networks</t>
  </si>
  <si>
    <t>10.1109/LSP.2013.2296975</t>
  </si>
  <si>
    <t>2-s2.0-84893155320</t>
  </si>
  <si>
    <t>13J30003</t>
  </si>
  <si>
    <t>['¬© 2014', 'trapezoidal mgo', 'time delay', 'since time', 'pyroelectric detector', 'pulses generated', 'power spectrum', 'photoconductive antenna', 'noncollinear phase', 'ln crystal', 'japan society', 'employed instead', 'dynamic range', 'domain detection', 'demonstrate time', 'applied physics']</t>
  </si>
  <si>
    <t>With a photoconductive antenna, we demonstrate time-domain detection of terahertz (THz) pulses generated from a noncollinear phase-matched, picosecond THz parametric oscillator. Since time-domain detection enables us to detect THz waves sensitively, the dynamic range of the power spectrum is ‚àº1000 times improved in comparison with that of a pyroelectric detector. Furthermore, multiple THz pulses are observed because of the time delay between arrayed Si prism couplers. When a single, larger Si prism coupler or a trapezoidal MgO:LN crystal is employed instead, single monocycle THz pulses are observed. ¬© 2014 The Japan Society of Applied Physics.</t>
  </si>
  <si>
    <t>60024322;60016648;60006321;60013722;60024322</t>
  </si>
  <si>
    <t>55183414500;37117948900;7202149369;6603643087;7005397782</t>
  </si>
  <si>
    <t>Tadokoro, Yuzuru;Takida, Yuma;Kumagai, Hiroshi;Nashima, Shigeki;Hangyo, Masanori</t>
  </si>
  <si>
    <t>Suita;Wako;Osaka;Tokyo</t>
  </si>
  <si>
    <t>Osaka University;Riken;Osaka City University;Kitasato University</t>
  </si>
  <si>
    <t>60024322;60016648;60013722;60006321</t>
  </si>
  <si>
    <t>Tadokoro Y.</t>
  </si>
  <si>
    <t>Coherent time-domain detection of terahertz pulses generated from noncollinear phase-matched, picosecond terahertz parametric oscillator</t>
  </si>
  <si>
    <t>10.7567/APEX.7.022701</t>
  </si>
  <si>
    <t>2-s2.0-84893287802</t>
  </si>
  <si>
    <t>['¬© 1991', 'user data', 'stationary convergence', 'smooth approximation', 'semidefinite relaxation', 'realistic system', 'probability 1', 'power consumption', 'paper adopts', 'notable compared', 'network performance', 'multicell cooperation', 'mobile station', 'jointly optimizing', 'input multiple', 'enormous amount', 'downlink scenario', 'design problem', 'backhaul cost', 'asymmetric multiple', '2012 ieee']</t>
  </si>
  <si>
    <t>Beamforming | cellular networks | combinatorial | cooperation | interference | multicell | semidefinite relaxation</t>
  </si>
  <si>
    <t>Multicell cooperation has recently attracted tremendous attention because of its ability to eliminate intercell interference and increase spectral efficiency. However, the enormous amount of information being exchanged, including channel state information and user data, over backhaul links may deteriorate the network performance in a realistic system. This paper adopts a backhaul cost metric that considers the number of active directional cooperation links, which gives a first order measurement of the backhaul loading required in asymmetric Multiple-Input Multiple-Output (MIMO) cooperation. We focus on a downlink scenario for multi-antenna base stations and single-antenna mobile stations. The design problem is minimizing the number of active directional cooperation links and jointly optimizing the beamforming vectors among the cooperative BSs subject to signal-to-interference-and-noise-ratio (SINR) constraints at the mobile station. This problem is non-convex and solving it requires combinatorial search. A practical algorithm based on smooth approximation and semidefinite relaxation is proposed to solve the combinatorial problem efficiently. We show that semidefinite relaxation is tight with probability 1 in our algorithm and stationary convergence is guaranteed. Simulation results show the saving of backhaul cost and power consumption is notable compared with several baseline schemes and its effectiveness is demonstrated. ¬© 1991-2012 IEEE.</t>
  </si>
  <si>
    <t>684-693</t>
  </si>
  <si>
    <t>56024805400;7005811464</t>
  </si>
  <si>
    <t>Zhuang, Fuxin;Lau, Vincent K.N.</t>
  </si>
  <si>
    <t>Zhuang F.</t>
  </si>
  <si>
    <t>Backhaul limited asymmetric cooperation for MIMO cellular networks via semidefinite relaxation</t>
  </si>
  <si>
    <t>10.1109/TSP.2013.2293972</t>
  </si>
  <si>
    <t>2-s2.0-84893364185</t>
  </si>
  <si>
    <t>['¬© 1991', 'unknown csi', 'three scenarios', 'system configuration', 'significantly superior', 'sensors observe', 'sensor networks', 'resulting distribution', 'proposed algorithms', 'optimal algorithms', 'obtained via', 'observations using', 'numerical simulations', 'multivariate version', 'multivariate saddle', 'multiple antennas', 'maximisation method', 'fusion centre', 'forward scheme', 'fc ).', 'false alarm', 'fading channels', 'esseen bound', 'distributed detection', 'difficult case', 'develop new', 'detection performance', 'derived exactly', 'associated probabilities', 'approximation error', '2012 ieee']</t>
  </si>
  <si>
    <t>Bayesian expectation maximization | Berry-Esseen theorem | distributed detection | fading channels | Laguerre polynomial | Laplace method | likelihood ratio test | multiaccess communication | sensor networks</t>
  </si>
  <si>
    <t>We develop new and optimal algorithms for distributed detection in sensor networks over fading channels with multiple receive antennas at the Fusion Centre (FC). Sensors observe a hidden physical phenomenon over fading channels and transmit their observations using the amplify-and-forward scheme over fading channels to the FC which is equipped with multiple antennas. We derive the optimal decision rules and the associated probabilities of detection and false alarm for three scenarios of Channel State Information (CSI) availability. For the most difficult case of unknown CSI, we develop two new algorithms to derive the optimal decision rule. The first is based on a Gaussian approximation method where we quantify the approximation error and its rate of convergence (to a true Normal distribution) via a multivariate version of the Berry-Esseen bound. The second is based on a multivariate Saddle-point (Laplace) approximation which is obtained via a non-convex optimisation problem which is solved efficiently via Bayesian Expectation-Maximisation method. We show under which system configuration which algorithm is suitable and should be used. For cases where the distribution of the optimal decision rule can not be derived exactly, we develop a Laguerre series expansion to approximate the resulting distribution. The performance of the proposed algorithms is evaluated via analytic bounds and numerical simulations. We show that the detection performance of the proposed algorithms is significantly superior to a local vote decision fusion based algorithms. ¬© 1991-2012 IEEE.</t>
  </si>
  <si>
    <t>671-683</t>
  </si>
  <si>
    <t>60002668;60022148-60029470;60029470</t>
  </si>
  <si>
    <t>18042484900;55764426800;7004110518</t>
  </si>
  <si>
    <t>Nevat, Ido;Peters, Gareth W.;Collings, Iain B.</t>
  </si>
  <si>
    <t>Australia;United Kingdom;Singapore</t>
  </si>
  <si>
    <t>Melbourne;London;Singapore City</t>
  </si>
  <si>
    <t>Commonwealth Scientific and Industrial Research Organization;University College London;A-Star, Institute for Infocomm Research</t>
  </si>
  <si>
    <t>60029470;60022148;60002668</t>
  </si>
  <si>
    <t>Nevat I.</t>
  </si>
  <si>
    <t>Distributed detection in sensor networks over fading channels with multiple antennas at the fusion centre</t>
  </si>
  <si>
    <t>10.1109/TSP.2013.2293970</t>
  </si>
  <si>
    <t>2-s2.0-84893366007</t>
  </si>
  <si>
    <t>['¬© 2007', 'spatial smoothing', 'receive arrays', 'radar systems', 'proposed approach', 'located closely', 'joint transmission', 'joint direction', 'input multiple', 'increased number', 'improved performance', 'covariance matrices', 'coherent targets', 'coherent signals', 'based one', 'also identify', 'achieved compared', '2012 ieee']</t>
  </si>
  <si>
    <t>coherent targets | DOA/DOD estimation | MIMO radar | transmission-reception diversity smoothing</t>
  </si>
  <si>
    <t>The direction estimation problem of coherent targets in multiple-input multiple-output (MIMO) radar systems is studied and a scheme with joint transmission and reception diversity smoothing is proposed. When both the transmitting and receiving antenna arrays are located closely in space, the new approach leads to much more available covariance matrices for spatial smoothing to decorrelate the coherent signals. As a result, a better estimation performance is achieved compared to the existing transmission diversity smoothing (TDS) method. It can also identify more coherent targets when sparse antenna arrays are employed. On the other hand, the proposed approach can be applied to joint direction of arrival (DOA) and direction of departure (DOD) estimation using existing direction estimation algorithms when the transmit and receive arrays are separated far away from each other (i.e. the bistatic case). Two specific methods are proposed under the scheme, one is based on forward-only (FO) spatial smoothing and one is based on forward-backward (FB) processing. Due to the increased number of covariance matrices for spatial smoothing, a further improved performance is achieved by the FB-based one. ¬© 2007-2012 IEEE.</t>
  </si>
  <si>
    <t>115-124</t>
  </si>
  <si>
    <t>IEEE Journal on Selected Topics in Signal Processing</t>
  </si>
  <si>
    <t>60016835-60001881;60001881;60016835;60016835</t>
  </si>
  <si>
    <t>56166411100;56645219600;55934243700;8929398100</t>
  </si>
  <si>
    <t>Zhang, Wei;Liu, Wei;Wang, Ju;Wu, Siliang</t>
  </si>
  <si>
    <t>Beijing;Sheffield</t>
  </si>
  <si>
    <t>Beijing Institute of Technology;The University of Sheffield</t>
  </si>
  <si>
    <t>60016835;60001881</t>
  </si>
  <si>
    <t>Joint transmission and reception diversity smoothing for direction finding of coherent targets in MIMO radar</t>
  </si>
  <si>
    <t>10.1109/JSTSP.2013.2285520</t>
  </si>
  <si>
    <t>2-s2.0-84893366170</t>
  </si>
  <si>
    <t>['wiretap two', 'wiretap channel', 'successful eavesdropping', 'secure transmission', 'secrecy performance', 'second scenario', 'positive impact', 'performance gap', 'negative impact', 'main channel', 'high signal', 'form expressions', 'first scenario', 'explicitly quantify', 'also derive']</t>
  </si>
  <si>
    <t>average secrecy capacity | maximal ratio combining | Physical layer security | secrecy outage probability | two-wave with diffuse power fading</t>
  </si>
  <si>
    <t>This paper advocates physical layer security of maximal ratio combining (MRC) in wiretap two-wave with diffuse power fading channels. In such a wiretap channel, we consider that confidential messages transmitted from a single antenna transmitter to an $M$-antenna receiver are overheard by an $N$-antenna eavesdropper. The receiver adopts MRC to maximize the probability of secure transmission, whereas the eavesdropper adopts MRC to maximize the probability of successful eavesdropping. We derive the secrecy performance for two practical scenarios: 1) the eavesdropper's channel state information (CSI) is available at the transmitter and 2) the eavesdropper's CSI is not available at the transmitter. For the first scenario, we develop a new analytical framework to characterize the average secrecy capacity as the principal security performance metric. Specifically, we derive new closed-form expressions for the exact and asymptotic average secrecy capacity. Based on these, we determine the high signal-to-noise ratio power offset to explicitly quantify the impacts of the main channel and the eavesdropper's channel on the average secrecy capacity. For the second scenario, the secrecy outage probability is the primary security performance metric. Here, we derive new closed-form expressions for the exact and asymptotic secrecy outage probability. We also derive the probability of nonzero secrecy capacity. The asymptotic secrecy outage probability explicitly indicates that the positive impact of M is reflected in the secrecy diversity order and the negative impact of N is reflected in the secrecy array gain. Motivated by this, we examine the performance gap between N and N+1 antennas based on their respective secrecy array gains. ¬© 2013 IEEE.</t>
  </si>
  <si>
    <t>247-258</t>
  </si>
  <si>
    <t>60022109;60028333;60022109;60026553;60028333</t>
  </si>
  <si>
    <t>56072896600;36085598400;6602911293;35957601400;55549083700</t>
  </si>
  <si>
    <t>Wang, Lifeng;Yang, Nan;Elkashlan, Maged;Yeoh, Phee Lep;Yuan, Jinhong</t>
  </si>
  <si>
    <t>Australia;Australia;United Kingdom</t>
  </si>
  <si>
    <t>Sydney;Parkville;London</t>
  </si>
  <si>
    <t>UNSW Sydney;University of Melbourne;Queen Mary University of London</t>
  </si>
  <si>
    <t>60028333;60026553;60022109</t>
  </si>
  <si>
    <t>Physical layer security of maximal ratio combining in two-wave with diffuse power fading channels</t>
  </si>
  <si>
    <t>10.1109/TIFS.2013.2296991</t>
  </si>
  <si>
    <t>2-s2.0-84893403880</t>
  </si>
  <si>
    <t>['¬© 2014', 'water reward', 'studied using', 'rewarded color', 'restrained individuals', 'restrained conditions', 'reduced performance', 'readily learned', 'proximate mechanisms', 'per protocol', 'multimodal learning', 'learned association', 'intact ahbs', 'finding opens', 'evaluated performance', 'discrimination task', 'color stimulus', 'biologists ltd', 'antennal amputation', 'absolute association', '55 %).']</t>
  </si>
  <si>
    <t>Apis mellifera | Classical conditioning | Proboscis extension response</t>
  </si>
  <si>
    <t>Associative color learning has been demonstrated to be very poor using restrained European honey bees unless the antennae are amputated. Consequently, our understanding of proximate mechanisms in visual information processing is handicapped. Here we test learning performance of Africanized honey bees under restrained conditions with visual and olfactory stimulation using the proboscis extension response (PER) protocol. Restrained individuals were trained to learn an association between a color stimulus and a sugar-water reward. We evaluated performance for 'absolute' learning (learned association between a stimulus and a reward) and 'discriminant' learning (discrimination between two stimuli). Restrained Africanized honey bees (AHBs) readily learned the association of color stimulus for both blue and green LED stimuli in absolute and discriminatory learning tasks within seven presentations, but not with violet as the rewarded color. Additionally, 24-h memory improved considerably during the discrimination task, compared with absolute association (15-55%). We found that antennal amputation was unnecessary and reduced performance in AHBs. Thus color learning can now be studied using the PER protocol with intact AHBs. This finding opens the way towards investigating visual and multimodal learning with application of neural techniques commonly used in restrained honey bees. ¬© 2014. Published by The Company of Biologists Ltd.</t>
  </si>
  <si>
    <t>337-343</t>
  </si>
  <si>
    <t>60030522-60020268-60003892;60030522;60030522;60030522-60033545</t>
  </si>
  <si>
    <t>56024268600;7004277369;7003667336;23570849800</t>
  </si>
  <si>
    <t>Jernigan, C. M.;Roubik, D. W.;Wcislo, W. T.;Riveros, A. J.</t>
  </si>
  <si>
    <t>Colombia;United States;United States;United States</t>
  </si>
  <si>
    <t>Bogota;Washington, D.C.;Indianapolis;Tempe</t>
  </si>
  <si>
    <t>Pontificia Universidad Javeriana;Smithsonian Tropical Research Institute;Butler University;Arizona State University</t>
  </si>
  <si>
    <t>60033545;60030522;60020268;60003892</t>
  </si>
  <si>
    <t>Jernigan C.</t>
  </si>
  <si>
    <t>Color-dependent learning in restrained Africanized honey bees</t>
  </si>
  <si>
    <t>10.1242/jeb.091355</t>
  </si>
  <si>
    <t>2-s2.0-84893412880</t>
  </si>
  <si>
    <t>['system study', 'system design', 'piezoelectric belt', 'performance factors', 'movement resolution', 'model predictions', 'good agreement', 'experimentally evaluated', 'analytical model']</t>
  </si>
  <si>
    <t>biomedical monitoring | breath activity | planar technology | UWB planar antennas | UWB radar systems</t>
  </si>
  <si>
    <t>An analytical model of an ultrawideband range gating radar is developed. The model is used for the system design of a radar for breath activity monitoring having sub-millimeter movement resolution and fulfilling the requirements of the Federal Communications Commission in terms of effective isotropic radiated power. The system study has allowed to define the requirements of the various radar subsystems that have been designed and realized by means of a low cost hybrid technology. The radar has been assembled and some performance factors, such as range and movement resolution, and the receiver conversion factor have been experimentally evaluated and compared with the model predictions. Finally, the radar has been tested for remote breath activity monitoring, showing recorded respiratory signals in very good agreement with those obtained by means of a conventional technique employing a piezoelectric belt. ¬© 2013 IEEE.</t>
  </si>
  <si>
    <t>584-596</t>
  </si>
  <si>
    <t>60032350;60032350;60032350;60032350;60032350;60032350</t>
  </si>
  <si>
    <t>56231427700;7004398705;6603887757;24802635400;6603094570;6602217029</t>
  </si>
  <si>
    <t>Bernardi, Paolo;Cicchetti, Renato;Pisa, Stefano;Pittella, Erika;Piuzzi, Emanuele;Testa, Orlandino</t>
  </si>
  <si>
    <t>Bernardi P.</t>
  </si>
  <si>
    <t>Design, realization, and test of a UWB radar sensor for breath activity monitoring</t>
  </si>
  <si>
    <t>10.1109/JSEN.2013.2285915</t>
  </si>
  <si>
    <t>2-s2.0-84893447852</t>
  </si>
  <si>
    <t>['synechocystis ocp', 'strongly bind', 'rights reserved', 'reaction centers', 'potassium phosphate', 'plant biologists', 'photoprotective mechanism', 'pb complexes', 'pb binding', 'pb ),', 'ocps related', 'ocp binds', 'ocp ),', 'hereafter synechocystis', 'hereafter arthrospira', 'harvesting antenna', 'four classes', 'extramembranous light', 'energy quencher', 'energy arriving', 'differences exist', 'determining step', 'cylinder core', 'core differs', 'carotenoid binding', 'attach echinenone', 'approximately 1']</t>
  </si>
  <si>
    <t>Cyanobacteria have developed a photoprotective mechanism that decreases the energy arriving at the reaction centers by increasing thermal energy dissipation at the level of the phycobilisome (PB), the extramembranous light-harvesting antenna. This mechanism is triggered by the photoactive Orange Carotenoid Protein (OCP), which acts both as the photosensor and the energy quencher. The OCP binds the core of the PB. The structure of this core differs in diverse cyanobacterial strains. Here, using two isolated OCPs and four classes of PBs, we demonstrated that differences exist between OCPs related to PB binding, photoactivity, and carotenoid binding. Synechocystis PCC 6803 (hereafter Synechocystis) OCP, but not Arthrospira platensis PCC 7345 (hereafter Arthrospira) OCP, can attach echinenone in addition to hydroxyechinenone. Arthrospira OCP binds more strongly than Synechocystis OCP to all types of PBs. Synechocystis OCP can strongly bind only its own PB in 0.8 M potassium phosphate. However, if the Synechocystis OCP binds to the PB at very high phosphate concentrations (approximately 1.4 M), it is able to quench the fluorescence of any type of PB, even those isolated from strains that lack the OCP-mediated photoprotective mechanism. Thus, the determining step for the induction of photoprotection is the binding of the OCP to PBs. Our results also indicated that the structure of PBs, at least in vitro, significantly influences OCP binding and the stabilization of OCP-PB complexes. Finally, the fact that the OCP induced large fluorescence quenching even in the two-cylinder core of Synechococcus elongatus PBs strongly suggested that OCP binds to one of the basal allophycocyanin cylinders. ¬© 2014 American Society of Plant Biologists. All rights reserved.</t>
  </si>
  <si>
    <t>790-804</t>
  </si>
  <si>
    <t>60106253-60008134;60106253-60008134;60003274;60031707;60003274-60007174-60121355;60106253-60008134</t>
  </si>
  <si>
    <t>53863614300;55764523600;55636381200;8223942000;6701512374;7004114169</t>
  </si>
  <si>
    <t>Jallet, Denis;Thurotte, Adrien;Leverenz, Ryan L.;Perreau, Fran√ßois;Kerfeld, Cheryl A.;Kirilovsky, Diana</t>
  </si>
  <si>
    <t>United States;France;United States;France;United States;France</t>
  </si>
  <si>
    <t>Berkeley;Gif-sur-Yvette;East Lansing;Paris;Berkeley;Versailles</t>
  </si>
  <si>
    <t>Department of Plant &amp; Microbial Biology;Institut de Biologie et de Technologies de Saclay;Michigan State University;CNRS Centre National de la Recherche Scientifique;Lawrence Berkeley National Laboratory;Centre de recherche √éle-de-France-Versailles - Grignon</t>
  </si>
  <si>
    <t>60121355;60106253;60031707;60008134;60007174;60003274</t>
  </si>
  <si>
    <t>Jallet D.</t>
  </si>
  <si>
    <t>Specificity of the cyanobacterial orange carotenoid protein: Influences of orange carotenoid protein and phycobilisome structures</t>
  </si>
  <si>
    <t>10.1104/pp.113.229997</t>
  </si>
  <si>
    <t>2-s2.0-84893463411</t>
  </si>
  <si>
    <t>['¬© rsna', 'successfully combined', 'subsequently demonstrate', 'mouse xenografts', 'metallic guidewire', 'key novelty', 'chemotherapeutic drugs', 'added benefit']</t>
  </si>
  <si>
    <t>In this basic research study, Zhang et al (1) created and report on a clever magnetic resonance (MR)-guided radiofrequency (RF) system that enables focal hyperthermic heating, targeting, and visualization for the treatment of cholangiocarcinoma. The key novelty is creating localized MR-induced heating around a metallic guidewire, which they subsequently demonstrate can be successfully combined with chemotherapy to (a) reduce cell proliferation in vitro, (b) decrease tumor growth in mouse xenografts, and (c) increase biliary uptake of chemotherapeutic drugs in swine. An added benefit of the system is using the wire as an intraluminal receiver antenna to improve the resolution of intraprocedural imaging guidance. ¬© RSNA, 2014.</t>
  </si>
  <si>
    <t>315-317</t>
  </si>
  <si>
    <t>Radiology</t>
  </si>
  <si>
    <t>60000087-114184035-60002746</t>
  </si>
  <si>
    <t>Goldberg, S. Nahum</t>
  </si>
  <si>
    <t>United States;Israel;Israel</t>
  </si>
  <si>
    <t>Boston;Jerusalem;</t>
  </si>
  <si>
    <t>Harvard Medical School;Hadassah University Medical Centre;Minimally Invasive Tumor Therapy Laboratory</t>
  </si>
  <si>
    <t>60002746;60000087;114184035</t>
  </si>
  <si>
    <t>Goldberg S.</t>
  </si>
  <si>
    <t>Science to practice: Can we turn the undesired heating effects of MR imaging into effective cancer therapies?</t>
  </si>
  <si>
    <t>10.1148/radiol.13132417</t>
  </si>
  <si>
    <t>2-s2.0-84893488390</t>
  </si>
  <si>
    <t>['¬© 2013', 'specialist feeder', 'seq analysis', 'results suggest', 'pest specialized', 'onion fly', 'melanogaster obps', 'meigen ),', 'may serve', 'maintained even', 'japanese society', 'important role', 'first step', 'delia antiqua', 'chemosensory tissues', 'chemosensory genes', 'chemical cues', 'binding proteins', 'applied entomology', 'antiqua adults', 'allium plants']</t>
  </si>
  <si>
    <t>Evolution of chemosensory genes | Oligophagous insect | RNA-seq</t>
  </si>
  <si>
    <t>The onion fly, Delia antiqua (Meigen), is a pest specialized to the onion, Allium cepa L., and some other Allium plants. Host odorants play an important role in the attraction of D. antiqua adults and stimulation of oviposition in females. Odorant-binding proteins (OBPs) may serve as a first step in the perception of these chemical cues. In this study, to identify all OBP genes expressed in the chemosensory tissues in D. antiqua, RNA-seq analysis was carried out. In addition to the seven OBP genes previously identified, we found eight novel OBPs. Comparisons with Drosophila melanogaster Meigen OBP genes revealed that these 15 D. antiqua OBPs cover the structural variety observed in D. melanogaster OBPs, including Plus C and Minus C OBPs. These results suggest that a relatively large repertoire of chemosensory genes is maintained even in a specialist feeder. ¬© 2013 The Japanese Society of Applied Entomology and Zoology.</t>
  </si>
  <si>
    <t>89-95</t>
  </si>
  <si>
    <t>1347605X</t>
  </si>
  <si>
    <t>Applied Entomology and Zoology</t>
  </si>
  <si>
    <t>60025272;60005038;60005038;60025272;60025272</t>
  </si>
  <si>
    <t>56027962100;56028875100;55509065700;35399516500;55743044500</t>
  </si>
  <si>
    <t>Ohta, Shinya;Seto, Yousuke;Tamura, Koichiro;Ishikawa, Yukio;Matsuo, Takashi</t>
  </si>
  <si>
    <t>Tokyo;Hachioji</t>
  </si>
  <si>
    <t>The University of Tokyo;Tokyo Metropolitan University</t>
  </si>
  <si>
    <t>60025272;60005038</t>
  </si>
  <si>
    <t>Ohta S.</t>
  </si>
  <si>
    <t>Identification of odorant-binding protein genes expressed in the antennae and the legs of the onion fly, Delia antiqua (Diptera: Anthomyiidae)</t>
  </si>
  <si>
    <t>10.1007/s13355-013-0226-y</t>
  </si>
  <si>
    <t>2-s2.0-84893526327</t>
  </si>
  <si>
    <t>['¬© 2013', 'types 5', 'types 3', 'types 1', 'sensillum lymph', 'sensilla chaetica', 'results revealed', 'neither monoterpenes', 'morphological characterization', 'last sensilla', 'japanese society', 'investigated based', 'internal ultrastructure', 'host plants', 'find mates', 'external morphology', 'electrophysiological responses', 'electrophysiological evidence', 'detect foods', 'conspicuous grooves', 'associated odorants', 'applied entomology', 'antennal sensilla', 'antennal chemosensilla', 'adult antennae', '51 semiochemicals']</t>
  </si>
  <si>
    <t>Adelphocoris fasciaticollis | Antennal chemosensilla | Electroantennogram recordings | Scanning electron microscopy | Transmission electron microscopy</t>
  </si>
  <si>
    <t>Highly developed chemoreception allows insects to detect foods, find mates, and escape natural enemies. We described the structures and distributions of antennal chemosensilla in Adelphocoris fasciaticollis Reuter by scanning electron microscopy and transmission electron microscopy. Seven major types of antennal sensilla were identified in adults of both sexes. Types 1 and 2 are sensilla chaetica and have thick cuticular walls with conspicuous grooves at their surfaces. Types 3 and 4 are multiporous sensilla trichodea with 1-3 dendrites located at the sensillum lymph, indicating a putative olfactory function. Types 5 and 6 are typical sensilla basiconica but share different characteristics in both external morphology and internal ultrastructure, and may be involved in the perception of host-associated odorants. The last sensilla were B√∂hm bristles. In addition to the morphological characterization, electrophysiological responses of antennal chemosensilla to 51 semiochemicals were investigated based on electroantennogram (EAG) recordings. Results revealed that different chemical stimuli elicited significantly different dose-dependent EAG responses, in which potential sex pheromone components and green leaf volatiles showed relatively higher EAG responses, but neither monoterpenes nor sesquiterpenes can elicit favorable EAG values. The results provided direct morphological and electrophysiological evidence that the adult antennae of A. fasciaticollis could function in searching for mates and host plants. ¬© 2013 The Japanese Society of Applied Entomology and Zoology.</t>
  </si>
  <si>
    <t>43-57</t>
  </si>
  <si>
    <t>60024045-60017705;60017705-60004148;60017705;60017705;60024045;60017705</t>
  </si>
  <si>
    <t>56601496000;36088286500;55255620100;7406310821;8530929800;55739753400</t>
  </si>
  <si>
    <t>Sun, Liang;Xiao, Hai Jun;Gu, Shao Hua;Guo, Yu Yuan;Liu, Ze Wen;Zhang, Yong Jun</t>
  </si>
  <si>
    <t>Nanjing;Beijing;Nanchang</t>
  </si>
  <si>
    <t>Nanjing Agricultural University;Chinese Academy of Agricultural Sciences;Jiangxi Agricultural University</t>
  </si>
  <si>
    <t>60024045;60017705;60004148</t>
  </si>
  <si>
    <t>Perception of potential sex pheromones and host-associated volatiles in the cotton plant bug, Adelphocoris fasciaticollis (Hemiptera: Miridae): Morphology and electrophysiology</t>
  </si>
  <si>
    <t>10.1007/s13355-013-0223-1</t>
  </si>
  <si>
    <t>2-s2.0-84893552019</t>
  </si>
  <si>
    <t>['three categories', 'rights reserved', 'measurement results', 'maximum values', 'mast bottom', 'location category', 'living environment', 'large percentage', 'international commission', 'horizontal distances', 'detailed analysis', 'dense installations', 'base stations', 'author 2013', 'antenna masts', '47 %)', '2 v']</t>
  </si>
  <si>
    <t>As a result of dense installations of public mobile base station, additional electromagnetic radiation occurs in the living environment. In order to determine the level of radio-frequency radiation generated by base stations, extensive electromagnetic field strength measurements were carried out for 664 base station locations. Base station locations were classified into three categories: indoor, masts and locations with installations on buildings. Having in mind the large percentage (47 %) of sites with antenna masts, a detailed analysis of this location category was performed, and the measurement results were presented. It was concluded that the total electric field strength in the vicinity of base station antenna masts in no case exceeded 10 V m-1, which is quite below the International Commission on Non-Ionizing Radiation Protection reference levels. At horizontal distances &gt;50 m from the mast bottom, the median and maximum values were &lt;1 and 2 V m-1, respectively. ¬© The Author 2013.Published by Oxford University Press. All rights reserved.</t>
  </si>
  <si>
    <t>263-275</t>
  </si>
  <si>
    <t>nct230</t>
  </si>
  <si>
    <t>Radiation Protection Dosimetry</t>
  </si>
  <si>
    <t>60068815;60068815;60068815;60068815</t>
  </si>
  <si>
    <t>36521297400;7005435285;26635578400;6701438660</t>
  </si>
  <si>
    <t>Koprivica, Mladen;Neskovic, Natasa;Neskovic, Aleksandar;Paunovic, George</t>
  </si>
  <si>
    <t>Koprivica M.</t>
  </si>
  <si>
    <t>Statistical analysis of electromagnetic radiation measurements in the vicinity of GSM/UMTS base station antenna masts</t>
  </si>
  <si>
    <t>10.1093/rpd/nct230</t>
  </si>
  <si>
    <t>2-s2.0-84893557976</t>
  </si>
  <si>
    <t>['¬© 2013', 'study indicates', 'sensory cells', 'sensillum lymph', 'sensilla placoidea', 'queen pheromones', 'pheromone binding', 'olfactory receptors', 'olfactory perception', 'observed continuously', 'length cdna', 'japanese society', 'hymenopterans ranges', 'homologous proteins', 'expression profiles', 'expressed differentially', 'expressed abundantly', 'drones possess', 'drones compared', 'drone antennae', 'distributed widely', 'cloned acerobp1', 'applied entomology', 'acerobp1 mrna', '716 bp', '2 %.', '197 bp']</t>
  </si>
  <si>
    <t>Apis cerana cerana | Gene expression | Location analysis | Molecular cloning | Odorant binding protein</t>
  </si>
  <si>
    <t>In insects, odorant binding proteins (OBPs) are involved in olfactory perception by transporting hydrophobic odorants across the sensillum lymph to the olfactory receptors. In this study, we cloned AcerOBP1 from the antennae of Apis cerana cerana Fabricius. The full-length cDNA of AcerOBP1 is 716 bp, including a 432-bp open reading frame and 87, 197 bp of 5‚Ä≤ and 3‚Ä≤ untranslated regions, respectively. Amino acid sequence identity with homologous proteins from other hymenopterans ranges from 40.8 to 92.2 %. The expression profiles of AcerOBP1 in different development stages measured by real-time PCR reveal that the gene is expressed differentially in worker and drone antennae. In workers, transcripts are observed continuously in larvae, pupae and adults, while in drones, only the adults show detectable amounts of the mRNA. In addition, in situ hybridizations reveal that AcerOBP1 mRNA is expressed abundantly in the sensory cells of sensilla placoidea in antennae and the labeling is distributed widely in drones compared to workers. Our study indicates that AcerOBP1 may play a role in pheromone binding, and drones possess more olfactory sensory neurons to queen pheromones than workers. ¬© 2013 The Japanese Society of Applied Entomology and Zoology.</t>
  </si>
  <si>
    <t>189-196</t>
  </si>
  <si>
    <t>60087832;105892328;60087832;60087832;60087832</t>
  </si>
  <si>
    <t>35202739100;57198598343;35200598100;7405271340;35200848100</t>
  </si>
  <si>
    <t>Zhao, Huiting;Zhao, Wenming;Gao, Pengfei;Zhang, Guixian;Jiang, Yusuo</t>
  </si>
  <si>
    <t>Taiyuan;Zhengzhou</t>
  </si>
  <si>
    <t>Shanxi Agricultural University;Zhengzhou Agriculture and Forestry Scientific Research Institute</t>
  </si>
  <si>
    <t>60087832;105892328</t>
  </si>
  <si>
    <t>Sequence and expression characterization of an OBP1 gene in the Asian honeybee, Apis cerana cerana (Hymenoptera: Apidae)</t>
  </si>
  <si>
    <t>10.1007/s13355-013-0228-9</t>
  </si>
  <si>
    <t>2-s2.0-84893602905</t>
  </si>
  <si>
    <t>['resonant modes', 'plasma processing', 'plasma generation', 'planar antenna', 'matching box', 'general solution', 'driven antenna', 'dissipation due', 'conventional large', 'capacitive elements', 'area capacitively']</t>
  </si>
  <si>
    <t>The analysis of a radio-frequency (RF) planar antenna is presented for applications in plasma processing. The antenna is a network of elementary meshes composed of inductive and capacitive elements which exhibits a set of resonant modes. The high currents generated by RF power feeding under resonance are efficient for plasma generation. A general solution is derived for the currents in the driven dissipative network for these conditions. The dominantly real input impedance near antenna resonance avoids the high reactive currents and voltages in the matching box and RF power connections which can be a problem with conventional large-area capacitively and inductively coupled plasma sources. The driven antenna can be approximated by a parallel resonance equivalent circuit whose input impedance can conveniently be measured to interpret the dissipation due to the plasma. ¬© 2014 IOP Publishing Ltd.</t>
  </si>
  <si>
    <t>Plasma Sources Science and Technology</t>
  </si>
  <si>
    <t>;60028186;60028186</t>
  </si>
  <si>
    <t>6603278425;6603995456;57204260704</t>
  </si>
  <si>
    <t>Guittienne, Ph;Howling, A. A.;Hollenstein, Ch</t>
  </si>
  <si>
    <t>Guittienne P.</t>
  </si>
  <si>
    <t>Analysis of resonant planar dissipative network antennas for rf inductively coupled plasma sources</t>
  </si>
  <si>
    <t>10.1088/0963-0252/23/1/015006</t>
  </si>
  <si>
    <t>2-s2.0-84893650805</t>
  </si>
  <si>
    <t>['throughput density', 'results show', 'large number', 'interference ratio', 'channel interference', 'cell interference', 'beam antennas', 'amplitude tapering', 'also inter', '8 db', '65 gbps', '2 gbps']</t>
  </si>
  <si>
    <t>Amplitude tapering | Backhaul links | Co-channel interference | Multi-beam antenna | Throughput density</t>
  </si>
  <si>
    <t>An innovative architecture employing wireless backhaul in hierarchical wireless networks is considered in this paper to provide high throughput densities. Multi-beam antennas, combined with aggressive frequency reuse have recently been exploited to increase the throughput density in densely deployed wireless networks. However, large number of narrow beams cause not only co-channel interference but also inter-cell interference. To mitigate this problem, amplitude tapering in multi-beam antennas is investigated in this paper. Results show that tapered beams significantly improve the carrier to interference ratio from 5 to 8 dB and consequently achieve downlink throughput density over 0.65 Gbps/km 2 2. An overall throughput density of 1.2 Gbps/km 2 2 is expected when taking both up- and downlinks into account. ¬© 2014 Springer Science+Business Media New York.</t>
  </si>
  <si>
    <t>1129-1145</t>
  </si>
  <si>
    <t>60000874;60016418;60016418;60016418;60000874</t>
  </si>
  <si>
    <t>41762069300;57135934500;7004927899;35566020000;7004104722</t>
  </si>
  <si>
    <t>Khan, Nizabat;Jiang, Tao;Grace, David;Burr, Alister G.;Oestges, Claude</t>
  </si>
  <si>
    <t>York;Louvain-la-Neuve</t>
  </si>
  <si>
    <t>University of York;Universit√© Catholique de Louvain</t>
  </si>
  <si>
    <t>60016418;60000874</t>
  </si>
  <si>
    <t>Khan N.</t>
  </si>
  <si>
    <t>Performance evaluation of interference bound backhaul links in high capacity wireless networks</t>
  </si>
  <si>
    <t>10.1007/s11277-013-1568-z</t>
  </si>
  <si>
    <t>2-s2.0-84893833175</t>
  </si>
  <si>
    <t>['uhf propagation', 'source characteristics', 'results show', 'refer telecom', 'realistic scenarios', 'railways ).', 'prediction capabilities', 'paper presents', 'outside world', 'measuring antenna', 'future high', 'developed model', 'also considers']</t>
  </si>
  <si>
    <t>Electromagnetic emission | Propagation | Railway | VLF/UHF</t>
  </si>
  <si>
    <t>Considering that recent european high-speed railway system has a traction power system of 2\times 25 2 √ó 25 kV 50 Hz, which causes electromagnetic emission for the outside world, it is important to dimension the railway system emissions, using a frequency/distance dependent propagation model. This paper presents an enhanced theoretical model for VLF to UHF propagation, railway system oriented. It introduces the near field approach (crucial in low frequency propagation) and also considers the source characteristics and type of measuring antenna. Simulations are presented, and comparisons are set with earlier far field models. Using the developed model, a real case study was performed in partnership with Refer Telecom (portuguese telecom operator for railways). The new propagation model was used in order to predict the future high-speed railway electromagnetic emissions in the Lisbon north track. The results show the model's prediction capabilities and also its applicability to realistic scenarios. ¬© 2014 Springer Science+Business Media New York.</t>
  </si>
  <si>
    <t>1147-1161</t>
  </si>
  <si>
    <t>60018688-60017375;60018688-60017375;60017375</t>
  </si>
  <si>
    <t>7202140173;55582313000;35495905500</t>
  </si>
  <si>
    <t>Vieira, Pedro;Cota, Nuno;Rodrigues, Ant√≥nio</t>
  </si>
  <si>
    <t>Lisbon;Lisboa</t>
  </si>
  <si>
    <t>Instituto Polit√©cnico de Lisboa;Instituto de Telecomunicacoes</t>
  </si>
  <si>
    <t>60018688;60017375</t>
  </si>
  <si>
    <t>Vieira P.</t>
  </si>
  <si>
    <t>A VLF to UHF propagation model for evaluation of high-speed railway electromagnetic interference in RF monitoring base-stations</t>
  </si>
  <si>
    <t>10.1007/s11277-013-1569-y</t>
  </si>
  <si>
    <t>2-s2.0-84893849480</t>
  </si>
  <si>
    <t>['weighs 2', 'transmission distances', 'system requirements', 'successfully used', 'signal asic', 'rf modulator', 'paper reports', 'noise front', 'mobile rat', 'measured inter', 'low power', 'ism band', 'including batteries', 'features 9', 'circuit levels', 'channel crosstalk', 'battery life', 'american cockroach', '84 mm2', '433 mhz', '2 g']</t>
  </si>
  <si>
    <t>Biotelemetry | brain machine interface | neural amplifier | reliable neural recording | wireless multichannel neural telemetry</t>
  </si>
  <si>
    <t>This paper reports on design and development of a reliable, single-chip, multichannel wireless biotelemetry microsystem intended for extracellular neural recording from awake, and behaving small animal models. The system requirements for reliable neural recording are identified and the inherently conflicting requirements of low power and reliability are addressed at architectural and circuit levels. The 2.85√ó3.84 mm2 , mixed-signal ASIC is fabricated in a 0.5 Œº 2P3M n-well standard CMOS process; and integrates a low-noise front-end, programmable digital controller, an RF modulator, and an RF power amplifier at the ISM band of 433 MHz on a single-chip. The microsystem, incorporating the ASIC, features 9-channel, is programmable, weighs 2.2 g (including batteries) and has dimensions of 2.2√ó1.1√ó0.5 cm 3. The transmitter consumes 5 mW and has a measured input referred voltage noise of 4.58 Œº Vrms, 6.20 Œº Vrms, and 7.81 Œº rms at transmission distances of 3 m, 10 m, and 20 m, respectively. The measured inter-channel crosstalk is less than 3.5% and battery life is about an hour. The presented biotelemetry system has been successfully used in two in-vivo neural recording experiments: i) from the antennas of a freely roaming South-American cockroach, and ii) from the hippocampus of an awake and mobile rat. ¬© 2013 IEEE.</t>
  </si>
  <si>
    <t>439-451</t>
  </si>
  <si>
    <t>57225223597;7005687893</t>
  </si>
  <si>
    <t>Borna, Amir;Najafi, Khalil</t>
  </si>
  <si>
    <t>Borna A.</t>
  </si>
  <si>
    <t>A low power light weight wireless multichannel microsystem for reliable neural recording</t>
  </si>
  <si>
    <t>10.1109/JSSC.2013.2293773</t>
  </si>
  <si>
    <t>2-s2.0-84893855181</t>
  </si>
  <si>
    <t>R01 CA136647</t>
  </si>
  <si>
    <t>['use glycomics', 'type glycans', 'study aimed', 'serum glycans', 'protein glycosylation', 'pngase f', 'nonatrophic gastritis', 'nineteen glycans', 'mexico city', 'increased levels', 'helicobacter pylori', 'glycans expressed', 'generic method', 'gastric cancer', 'duodenal ulcer', 'disease onset', 'diagnostic groups', 'decreased levels', 'comprehensive study', 'calculated based', 'biologic systems', 'bacterial infection', 'altered levels', 'also observed', 'also included', 'accurate mass']</t>
  </si>
  <si>
    <t>Glycomics, a comprehensive study of glycans expressed in biologic systems, is emerging as a simple yet highly sensitive diagnostic tool for disease onset and progression. This study aimed to use glycomics to investigate glycan markers that would differentiate patients with gastric cancer from those with nonatrophic gastritis. Patients with duodenal ulcer were also included because they are thought to represent a biologically different response to infection with Helicobacter pylori, a bacterial infection that can cause either gastric cancer or duodenal ulcer. We collected 72 serum samples from patients in Mexico City that presented with nonatrophic gastritis, duodenal ulcer, or gastric cancer. N-glycans were released from serum samples using the generic method with PNGase F and were analyzed by matrix-assisted laser desorption/ionization Fourier transform-ion cyclotron resonance mass spectrometry. The corresponding glycan compositions were calculated based on accurate mass. ANOVA-based statistical analysis was performed to identify potential markers for each subgroup. Nineteen glycans were significantly different among the diagnostic groups. Generally, decreased levels of high-mannose-type glycans, glycans with one complex type antenna, bigalactosylated biantennary glycans, and increased levels of nongalactosylated biantennary glycans were observed in gastric cancer cases. Altered levels of serum glycans were also observed in duodenal ulcer, but differences were generally in the same direction as gastric cancer. Serum glycan profiles may provide biomarkers to differentiate gastric cancer cases from controls with nonatrophic gastritis. Further studies will be needed to validate these findings as biomarkers and identify the role of protein glycosylation in gastric cancer pathology. ¬© 2013 AACR.</t>
  </si>
  <si>
    <t>226-235</t>
  </si>
  <si>
    <t>Cancer Prevention Research</t>
  </si>
  <si>
    <t>60023317;60029311;60023317;60008467;60023317;60022417;60022417;60023317;60023317;60022417;60008467;60014439;60023317-60014439;60023317-60014439</t>
  </si>
  <si>
    <t>56645999500;16232348000;24554626400;7402798241;7202989222;7202277372;37114366500;55989260600;55343507000;7601374503;56013843400;7006620350;57204921835;7003318024</t>
  </si>
  <si>
    <t>Ozcan, Sureyya;Barkauskas, Donald A.;Ruhaak, L. Renee;Torres, Javier;Cooke, Cara L.;An, Hyun Joo;Hua, Serenus;Williams, Cynthia C.;Dimapasoc, Lauren M.;Kim, Jae Han;Camorlinga-Ponce, Margarita;Rocke, David;Lebrilla, Carlito B.;Solnick, Jay V.</t>
  </si>
  <si>
    <t>United States;United States;South Korea;United States;Mexico</t>
  </si>
  <si>
    <t>Los Angeles;Sacramento;Daejeon;Davis;Mexico City</t>
  </si>
  <si>
    <t>University of Southern California;UC Davis School of Medicine;Chungnam National University;University of California, Davis;Instituto Mexicano del Seguro Social</t>
  </si>
  <si>
    <t>60029311;60023317;60022417;60014439;60008467</t>
  </si>
  <si>
    <t>Ozcan S.</t>
  </si>
  <si>
    <t>Serum glycan signatures of gastric cancer</t>
  </si>
  <si>
    <t>10.1158/1940-6207.CAPR-13-0235</t>
  </si>
  <si>
    <t>2-s2.0-84893863877</t>
  </si>
  <si>
    <t>['work presents', 'two technologies', 'system assembly', 'sensor readout', 'sensor control', 'sensing sheet', 'scale resolution', 'readout energy', 'long interconnects', 'large portions', 'lae sheet', 'lae ),', 'ic packages', 'film transistors', 'distributed sheet', 'data aggregation', 'contact interfaces', 'communication energy', 'capacitive antennas', 'area electronics', 'achieve sensing', '8 pj', '270 nj', '18 œºstrainrms']</t>
  </si>
  <si>
    <t>Choppers (circuits) | coupled circuits | flexible electronics | sensors | thin-film transistors</t>
  </si>
  <si>
    <t>Early-stage damage detection for bridges requires continuously sensing strain over large portions of the structure, yet with centimeter-scale resolution. To achieve sensing on such a scale, this work presents a sensing sheet that combines CMOS ICs, for sensor control and readout, with large-area electronics (LAE), for many-channel distributed sensing and data aggregation. Bonded to a structure, the sheet thus enables strain sensing scalable to high spatial resolutions. In order to combine the two technologies in a correspondingly scalable manner, non-contact interfaces are used. Inductive and capacitive antennas are patterned on the LAE sheet and on the IC packages, so that system assembly is achieved via low-cost sheet lamination without metallurgical bonds. The LAE sheet integrates thin-film strain gauges, thin-film transistors, and long interconnects on a 50-Œºm-thick polyimide sheet, and the CMOS ICs integrate subsystems for sensor readout, control, and communication over the distributed sheet in a 130 nm process. Multi-channel strain readout is achieved with sensitivity of 18 ŒºStrainRMS at a readout energy of 270 nJ/measurement, while the communication energy is 12.8 pJ/3.3 pJ per bit (Tx/Rx) over a distance of 7.5 m. ¬© 2014 IEEE.</t>
  </si>
  <si>
    <t>513-523</t>
  </si>
  <si>
    <t>60003269;60003269;60003269;60003269;60003269;60003269;60003269;60003269</t>
  </si>
  <si>
    <t>55364879900;55364582800;55364731700;55364646500;57200346944;7202194762;7402231247;8590063100</t>
  </si>
  <si>
    <t>Hu, Yingzhe;Rieutort-Louis, Warren S.A.;Sanz-Robinson, Josue;Huang, Liechao;Glisic, Branko;Sturm, James C.;Wagner, Sigurd;Verma, Naveen</t>
  </si>
  <si>
    <t>Large-scale sensing system combining large-area electronics and cmos ics for structural-health monitoring</t>
  </si>
  <si>
    <t>10.1109/JSSC.2013.2295979</t>
  </si>
  <si>
    <t>2-s2.0-84893865848</t>
  </si>
  <si>
    <t>['roll fabrication', 'promising way', 'photovoltaic devices', 'obtained following', 'method opens', 'interesting increase', 'effective self', 'coating techniques', 'circuit current', 'assembly strategy']</t>
  </si>
  <si>
    <t>Gold particles | Organic photovoltaics | Plasmonic oligomers | Plasmonic solar cells</t>
  </si>
  <si>
    <t>Introducing plasmonic resonant scatterers in photovoltaic devices is a promising way to increase energy conversion efficiencies by trapping incoming light in ultra-thin solar cells. Colloidal plasmonic oligomers are obtained following a cost-effective self-assembly strategy and incorporated in organic-based cells produced using spin-coating techniques in ambient air conditions. An interesting increase is observed of both external quantum efficiency (EQE) and short-circuit current for solar cells loaded with plasmonic oligomers compared with reference organic cells with and without isolated gold nanoparticles. Theoretical calculations demonstrate that the wavelength-dependent EQE enhancement is a resonant process due to the increased scattering efficiency in plasmonic antennas allowed by a chemically controlled 1 nm nanogap. This method opens the way towards roll-to-roll fabrication of efficient plasmonic ultra-thin photovoltaic devices. ¬© 2013 WILEY-VCH Verlag GmbH &amp; Co. KGaA, Weinheim.</t>
  </si>
  <si>
    <t>171-175</t>
  </si>
  <si>
    <t>60107031-60016357;60105746;60016357-60007592;60107031</t>
  </si>
  <si>
    <t>56033569700;6603081059;7004975914;9337289100</t>
  </si>
  <si>
    <t>Pastorelli, Francesco;Bidault, Sebastien;Martorell, Jordi;Bonod, Nicolas</t>
  </si>
  <si>
    <t>France;France;Spain;Spain</t>
  </si>
  <si>
    <t>Marseille;Paris;Castelldefels;Barcelona</t>
  </si>
  <si>
    <t>Institut Fresnel;Institut Langevin;Institut de Ciencies Fotoniques;Universitat Polit√®cnica de Catalunya</t>
  </si>
  <si>
    <t>60107031;60105746;60016357;60007592</t>
  </si>
  <si>
    <t>Pastorelli F.</t>
  </si>
  <si>
    <t>Self-assembled plasmonic oligomers for organic photovoltaics</t>
  </si>
  <si>
    <t>10.1002/adom.201300363</t>
  </si>
  <si>
    <t>2-s2.0-84893876519</t>
  </si>
  <si>
    <t>['¬© 1982', 'vibration amplitude', 'vibrating region', 'used together', 'ultrasound exposure', 'tumor depth', 'tissue using', 'simple bi', 'scattered signal', 'results show', 'reciprocity theorem', 'received signal', 'operating frequency', 'hybrid method', 'elastic properties', 'doppler component', 'displacement distribution', 'breast tissue', 'antenna alignment', '2012 ieee']</t>
  </si>
  <si>
    <t>Breast cancer | elastography | microwave imaging | plane wave spectra | ultrasound elasticity imaging | vibrating scatterer</t>
  </si>
  <si>
    <t>A hybrid method for tissue imaging using dielectric and elastic properties is proposed and investigated with simple bi-layered breast model. In this method, local harmonic motion is generated in the tissue using a focused ultrasound probe. A narrow-band microwave signal is transmitted to the tissue. The Doppler component of the scattered signal, which depends on the dielectric and elastic properties of the vibrating region, is sensed. A plane-wave spectrum technique is used together with reciprocity theorem for calculating the response of a vibrating electrically small spherical tumor in breast tissue. The effects of operating frequency, antenna alignment and distance, and tumor depth on the received signal are presented. The effect of harmonic motion frequency on the vibration amplitude and displacement distribution is investigated with mechanical simulations using the finite element method. The safety of the method is analyzed in terms of microwave and ultrasound exposure of the breast tissue. The results show that the method has a potential in detecting tumors inside fibro-glandular breast tissue. ¬© 1982-2012 IEEE.</t>
  </si>
  <si>
    <t>290-300</t>
  </si>
  <si>
    <t>IEEE Transactions on Medical Imaging</t>
  </si>
  <si>
    <t>60087903-60004305;60004305</t>
  </si>
  <si>
    <t>35100839100;7003388562</t>
  </si>
  <si>
    <t>Top, Can Bari≈ü;Gen√ßer, Nevzat G.</t>
  </si>
  <si>
    <t>Yenimahalle;Ankara</t>
  </si>
  <si>
    <t>ASELSAN A.≈û.;Middle East Technical University (METU)</t>
  </si>
  <si>
    <t>60087903;60004305</t>
  </si>
  <si>
    <t>Top C.</t>
  </si>
  <si>
    <t>Harmonic motion microwave Doppler imaging: A simulation study using a simple breast model</t>
  </si>
  <si>
    <t>10.1109/TMI.2013.2284234</t>
  </si>
  <si>
    <t>2-s2.0-84894032739</t>
  </si>
  <si>
    <t>['¬© 2014', 'vhf radar', 'strong enough', 'specular echoes', 'short ranges', 'meteor detections', 'high altitudes', 'fact originate', 'elevation mode', 'detect meteors', 'axis sidelobes', 'authors published', 'antenna sidelobes']</t>
  </si>
  <si>
    <t>Meteorites, meteors, meteoroids | Techniques: radar astronomy</t>
  </si>
  <si>
    <t>We investigate the role of the antenna sidelobes of the European Incoherent Scatter Scientific Association (EISCAT) VHF radar in previously reported high-altitude meteor head echoes. We show that the 45¬∞-80¬∞ off-axis feed bridge spillover sidelobe is strong enough to pick up meteor head echoes.We also present results for a low-elevation-pointing experiment conducted using the same radar. This experiment does not detect meteors at ranges that correspond to high altitudes. Instead, the low-elevation experiment results in meteor detections at very short ranges, which is to be expected in the case of a strong spillover sidelobe pointing towards zenith when the radar is in low-elevation mode. Our results strongly indicate that most, if not all, high-altitude meteors previously reported using the EISCAT VHF system pointing towards zenith in fact originate from far off-axis sidelobes of the antenna. We suggest that the zero-Doppler-shift meteor echoes are specular echoes, which are known to have a large radar cross-section. ¬© 2014 The Authors Published by Oxford University Press on behalf of the Royal Astronomical Society.</t>
  </si>
  <si>
    <t>2406-2412</t>
  </si>
  <si>
    <t>stt2358</t>
  </si>
  <si>
    <t>60015009-60013316;100362271;60022054</t>
  </si>
  <si>
    <t>23987988800;23027618000;24332365100</t>
  </si>
  <si>
    <t>Vierinen, J.;Fentzke, J.;Miller, E.</t>
  </si>
  <si>
    <t>United States;United States;Finland;United States</t>
  </si>
  <si>
    <t>Laurel;Westford;Sodankyla;Chelmsford</t>
  </si>
  <si>
    <t>Johns Hopkins University Applied Physics Laboratory;MIT Haystack Observatory;Sodankyla Geophysical Observatory;Scientific Solutions Incorporated</t>
  </si>
  <si>
    <t>60022054;60015009;60013316;100362271</t>
  </si>
  <si>
    <t>Vierinen J.</t>
  </si>
  <si>
    <t>An explanation for observations of apparently high-altitude meteors</t>
  </si>
  <si>
    <t>10.1093/mnras/stt2358</t>
  </si>
  <si>
    <t>2-s2.0-84894038568</t>
  </si>
  <si>
    <t>['x value', 'ti 0', 'state route', 'specimen could', 'ray analysis', 'increasing amount', 'dispersive x', 'conventional solid', 'appropriately adjusting', 'antenna substrates', '97co 0', '95sn 0', '800 ppm', '75 ppm', '562 ghz', '48 ppm', '4 h', '390 c']</t>
  </si>
  <si>
    <t>The microstructures and the microwave dielectric properties of the (1 - x)(Mg0.97Co0.03)2(Ti0.95Sn 0.05)O4-xCaTiO3 ceramic system prepared by the conventional solid-state route were investigated. (Mg0.97Co 0.03)2(Ti0.95Sn0.05)O4 possesses high dielectric constant (Œµr = 14.23), high quality factor (Q √ó f = 188,760 GHz), and negative œÑf value (œÑf = -55.48 ppm/ C) at 1,390 C for 4 h. In order to achieve a temperature stable material, CaTiO3, having a large positive œÑf value of 800 ppm/ C, was added to (Mg0.97Co 0.03)2(Ti0.95Sn0.05)O4. Two phase system was confirmed by the X-ray diffraction patterns and the energy-dispersive X-ray analysis. Although the Œµr of the specimen could be boosted by increasing amount of CaTiO3, it would instead render a decrease in the Q √ó f. By appropriately adjusting the x value in the (1 - x)(Mg0.97Co0.03)2(Ti 0.95Sn0.05)O4-xCaTiO3 ceramic system, zero œÑf value can be achieved. A new microwave dielectric material, 0.91(Mg0.97Co0.03)2(Ti 0.95Sn0.05)O4-0.09CaTiO3 ceramic sintered at 1,390 C had optimal dielectric properties (Œµr = 18.13, Q √ó f = 87,562 GHz, œÑf = 3.75 ppm/ C) which satisfied microwave applications in resonators, filters and antenna substrates. ¬© 2013 Springer Science+Business Media New York.</t>
  </si>
  <si>
    <t>717-722</t>
  </si>
  <si>
    <t>57051847900;55945682400;56735187500;57198825465;35197613900</t>
  </si>
  <si>
    <t>Li, Hao;Li, Yingxiang;Tang, Bin;Yang, Han;Zhang, Shuren</t>
  </si>
  <si>
    <t>Temperature compensating microwave dielectric based on the (Mg &lt;inf&gt;0.97&lt;/inf&gt;Co&lt;inf&gt;0.03&lt;/inf&gt;)&lt;inf&gt;2&lt;/inf&gt;(Ti&lt;inf&gt;0.95&lt;/inf&gt;Sn &lt;inf&gt;0.05&lt;/inf&gt;)O&lt;inf&gt;4&lt;/inf&gt;-CaTiO&lt;inf&gt;3&lt;/inf&gt; ceramic system</t>
  </si>
  <si>
    <t>10.1007/s10854-013-1635-y</t>
  </si>
  <si>
    <t>2-s2.0-84894039310</t>
  </si>
  <si>
    <t>['withdrawing half', 'tunable absorber', 'thickness show', 'numerical simulations', 'measured results', 'lumped capacitors', 'loaded varactor', 'loaded resistors', 'experimentally verified', 'existing absorber', 'excellent agreement', 'effectively simplified', 'effective approach', 'compact one', '96 ghz', '6 mm', '5 pf', '05 ghz', '0 pf']</t>
  </si>
  <si>
    <t>electromagnetic absorber | frequency selective surfaces (FSS) | varactor</t>
  </si>
  <si>
    <t>An effective approach to designing a tunable electromagnetic absorber is presented and experimentally verified; it is based on an idea that an existing frequency selective surface (FSS) absorber is regarded as a loaded receiving antenna array. The existing absorber is effectively simplified by withdrawing half of the loaded resistors; a more compact one is obtained when lumped capacitors are introduced. Building on this, a varactor-tunable absorber with a proper bias network is proposed. Numerical simulations of one tunable absorber with 1.6 mm in thickness show that a wide tuning range from 3.05 GHz to 1.96 GHz is achieved by changing the capacitance of the loaded varactor from 0.5 pF to 5.0 pF. An experiment is carried out using a rectangular waveguide measurement setup and excellent agreement between the simulated and measured results is demonstrated. ¬© 2014 Chinese Physical Society and IOP Publishing Ltd.</t>
  </si>
  <si>
    <t>8541159500;7403578902;57195426863;24075231200;8899598400;25522971200;55853714000</t>
  </si>
  <si>
    <t>Lin, Bao Qin;Zhao, Shang Hong;Wei, Wei;Da, Xin Yu;Zheng, Qiu Rong;Zhang, Heng Yang;Zhu, Meng</t>
  </si>
  <si>
    <t>Lin B.Q.</t>
  </si>
  <si>
    <t>Design of a tunable frequency selective surface absorber as a loaded receiving antenna array</t>
  </si>
  <si>
    <t>10.1088/1674-1056/23/2/024201</t>
  </si>
  <si>
    <t>2-s2.0-84894089342</t>
  </si>
  <si>
    <t>['wide margin', 'water sample', 'successfully tested', 'snr measured', 'sample holder', 'room temperature', 'relaxations times', 'relaxation times', 'previously possible', 'pressure limits', 'performing low', 'performance apparatus', 'paper discusses', 'operating temperature', 'noise ratio', 'multiple temperatures', 'major breakthrough', 'made possible', 'larmor frequency', 'laboratory environment', 'high temperatures', 'high pressures', 'gradient coils', 'field system', 'diffusion measurements', 'data acquisition', 'currently possible', 'commercial low', 'breaks many', 'assembly sits', 'apparatus design', '36 kpsi', '25 kpsi', '175 c']</t>
  </si>
  <si>
    <t>We discuss an innovative new high-performance apparatus for performing low-field Nuclear Magnetic Resonance (NMR) relaxation times and diffusion measurements on fluids at very high pressures and high temperatures. The apparatus sensor design and electronics specifications allow for dual deployment either in a fluid sampling well logging tool or in a laboratory. The sensor and electronics were designed to function in both environments. This paper discusses the use of the apparatus in a laboratory environment. The operating temperature and pressure limits, and the signal-to-noise ratio (SNR) of the new system exceed by a very wide margin what is currently possible. This major breakthrough was made possible by a revolutionary new sensor design that breaks many of the rules of conventional high pressure NMR sensor design. A metallic sample holder capable of operating at high pressures and temperatures is provided to contain the fluid under study. The sample holder has been successfully tested for operation up to 36 Kpsi. A solenoid coil wound on a slotted titanium frame sits inside the metallic sample holder and serves as an antenna to transmit RF pulses and receive NMR signals. The metal sample holder is sandwiched between a pair of gradient coils which provide a linear field gradient for pulsed field gradient diffusion measurements. The assembly sits in the bore of a low-gradient permanent magnet. The system can operate over a wide frequency range without the need for tuning the antenna to the Larmor frequency. The SNR measured on a water sample at room temperature is more than 15 times greater than that of the commercial low-field system in our laboratory. Thus, the new system provides for data acquisition more than 200 times faster than was previously possible. Laboratory NMR measurements of relaxations times and diffusion coefficients performed at pressures up to 25 Kpsi and at temperatures up to 175 C with crude oils enlivened with dissolved hydrocarbon gases (referred to as "live oils") are shown. This is the first time low-field NMR measurements have been performed at such high temperatures and pressures on live crude oil samples. We discuss the details of the apparatus design, tuning, calibration, and operation. NMR data acquired at multiple temperatures and pressures on a live oil sample are discussed. ¬© 2014 Author(s).</t>
  </si>
  <si>
    <t>60074308;60074308;114207495;60074308;60074308;60074308;60074461;60082949;60082949;60082949</t>
  </si>
  <si>
    <t>7202526791;18833554700;56038430300;57209090874;56039417300;57196905913;56039387200;57225776541;35195281600;56039090000</t>
  </si>
  <si>
    <t>Freedman, R.;Anand, V.;Grant, B.;Ganesan, K.;Tabrizi, P.;Torres, R.;Catina, D.;Ryan, D.;Borman, C.;Krueckl, C.</t>
  </si>
  <si>
    <t>Canada;United States;United States;United States</t>
  </si>
  <si>
    <t>Calgary;Houston;Sugar Land;</t>
  </si>
  <si>
    <t>Schlumberger Canada Limited;National Oilwell Varco;Schlumberger Limited;Grant Innovation</t>
  </si>
  <si>
    <t>60082949;60074461;60074308;114207495</t>
  </si>
  <si>
    <t>Freedman R.</t>
  </si>
  <si>
    <t>A compact high-performance low-field NMR apparatus for measurements on fluids at very high pressures and temperatures</t>
  </si>
  <si>
    <t>10.1063/1.4863857</t>
  </si>
  <si>
    <t>2-s2.0-84894120353</t>
  </si>
  <si>
    <t>2009ZX03007-003-01</t>
  </si>
  <si>
    <t>['xpd ).', 'uniform distribution', 'slant angle', 'significant impact', 'scm ),', 'provide guidelines', 'proposed based', 'pas follows', 'laplacian distribution', 'input multiple', 'general approach', 'equivalent relation', 'element correlation', 'e .,', 'different elements', 'crosspolarization discrimination', 'correlation coefficient', 'channel parameters', 'approximate expressions', 'antenna spacing', 'antenna configuration', 'antenna array', 'angular spread', 'also given']</t>
  </si>
  <si>
    <t>cross-polarization discrimination | inter-element correlation | power azimuth spectrum | slant polarized antennas</t>
  </si>
  <si>
    <t>The correlation among signals arriving at different elements of the antenna array has a significant impact on the performance of multiple-input multiple-output (MIMO) system. To investigate the inter-element correlation when slant polarized antennas are used, a general approach for calculating the correlation coefficient is proposed based on a model that incorporates the antenna configuration, namely the antenna spacing and the slant angle, as well as the channel parameters, such as the power azimuth spectrum (PAS) and the crosspolarization discrimination (XPD). By applying this method to the 3rd generation partnership project (3GPP) spatial channel model (SCM), the expression of the inter-element correlation when the PAS follows the Laplacian distribution is obtained. The approximate expressions are also given for two special cases, i.e., the case where the angular spread (AS) of the PAS is small, and the case where the AS is so large that the PAS can be approximated by the uniform distribution. Using these expressions, the impact of the antenna configuration and the channel parameters on the correlation is analyzed. Following that, the trend of inter-element correlation with the slant angle is investigated. Finally, the equivalent relation between the slant angle and the antenna spacing is studied. The results can provide guidelines for the antenna configuration under different propagation conditions. ¬© 2013 Science China Press and Springer-Verlag Berlin Heidelberg.</t>
  </si>
  <si>
    <t>60073699-60001604;60001604;60001604</t>
  </si>
  <si>
    <t>57206301925;55999375100;7404158804</t>
  </si>
  <si>
    <t>Nie, Xin;Zhang, Jian Hua;Zhang, Ping</t>
  </si>
  <si>
    <t>China Aerospace Science and Technology Corporation;Ministry of Education China</t>
  </si>
  <si>
    <t>60073699;60001604</t>
  </si>
  <si>
    <t>Nie X.</t>
  </si>
  <si>
    <t>Investigation on the spatial-polarizational correlation based on 3GPP spatial channel model</t>
  </si>
  <si>
    <t>10.1007/s11432-013-4783-z</t>
  </si>
  <si>
    <t>2-s2.0-84894419954</t>
  </si>
  <si>
    <t>['yield improvements', 'studies made', 'sns ),', 'routinely operates', 'rfq transmission', 'recent measurements', 'peak current', 'internal antennas', 'current status', 'beam persistence', '60 hz']</t>
  </si>
  <si>
    <t>The Spallation Neutron Source (SNS), a large scale neutron production facility, routinely operates with 30-40 mA peak current in the linac. Recent measurements have shown that our RF-driven internal antenna, Cs-enhanced, multi-cusp ion sources injects ‚àº55 mA of H- beam current (‚àº1 ms, 60 Hz) at 65-kV into a Radio Frequency Quadrupole (RFQ) accelerator through a closely coupled electrostatic Low-Energy Beam Transport system. Over the last several years a decrease in RFQ transmission and issues with internal antennas has stimulated source development at the SNS both for the internal and external antenna ion sources. This report discusses progress in improving internal antenna reliability, H- yield improvements which resulted from modifications to the outlet aperture assembly (applicable to both internal and external antenna sources) and studies made of the long standing problem of beam persistence with the external antenna source. The current status of the external antenna ion source will also be presented. ¬© 2014 AIP Publishing LLC.</t>
  </si>
  <si>
    <t>02B135</t>
  </si>
  <si>
    <t>60024266;60104754;60024266;60024266;60024266;60024266;60024266;60024266;60000009</t>
  </si>
  <si>
    <t>7004904419;35609210000;55645094400;7402408813;23768653100;56044939900;26533455100;7006280519;55060613000</t>
  </si>
  <si>
    <t>Welton, R. F.;Dudnikov, V. G.;Han, B. X.;Murray, S. N.;Pennisi, T. R.;Pillar, C.;Santana, M.;Stockli, M. P.;Turvey, M. W.</t>
  </si>
  <si>
    <t>Batavia;Oak Ridge;Villanova</t>
  </si>
  <si>
    <t>Muons, Inc.;Oak Ridge National Laboratory;Villanova University</t>
  </si>
  <si>
    <t>60104754;60024266;60000009</t>
  </si>
  <si>
    <t>Welton R.</t>
  </si>
  <si>
    <t>Improvements to the internal and external antenna H&lt;sup&gt;-&lt;/sup&gt; ion sources at the Spallation Neutron Source</t>
  </si>
  <si>
    <t>10.1063/1.4858177</t>
  </si>
  <si>
    <t>2-s2.0-84894467954</t>
  </si>
  <si>
    <t>['wide bandwidth', 'weight reduction', 'surface morphology', 'studied using', 'resultant films', 'ray diffraction', 'prepare zn', 'material investigated', 'lattice parameters', 'gel method', 'excellent combination', 'evidently affecting', 'dielectric constant', 'crystallite size', 'characteristic peaks', 'al 2o4', '8 cm2', '70mg 0', '570 ghz', '30al2o4 showed', '255 mhz', '0 db']</t>
  </si>
  <si>
    <t>Dielectric constant | Mg-Zn-Al O 2 3 | Patch antennas | Sol-gel method</t>
  </si>
  <si>
    <t>The need for miniaturization and weight reduction of GPS patch antennas has prompted the search for new microwave dielectric materials. In this study, a sol-gel method was used to prepare Zn(1-x)MgxAl 2O4 thin films and fabricate GPS patch antennas at a low annealing temperature (700 C). X-ray diffraction (XRD) patterns, field emission scanning electron microscopy images, Fourier transform infrared spectra, and optical band gap analyses confirmed the nanostructure of (Mg/Zn)Al 2O4. The XRD patterns displayed the characteristic peaks of (Mg/Zn)Al2O4 with a face-centered cubic structure. Mg addition decreased the crystallite size, surface morphology, and lattice parameters of the resultant films, evidently affecting their density and dielectric constant (E r ). Based on the material investigated and microwave antenna theory, GPS patch antennas were fabricated using Zn (1-x)MgxAl2O4 and then studied using a PNA series network analyzer. The fabricated patch antennas with different E r ceramics decreased in size from 12.5 to 10.8 cm2. The patch antennas resonated at a frequency of 1.570 GHz and provided a return loss bandwidth between -16.6 and -20.0 dB; their bandwidth also improved from 90 to 255 MHz. The GPS patch antenna fabricated from Zn0.70Mg 0.30Al2O4 showed an excellent combination of return loss (-20.0 dB), small size (10.8 cm2), and wide bandwidth (255 MHz). Therefore, addition of Mg improves antenna performance and decreases the dimensions of the device. ¬© 2013 Springer Science+Business Media New York.</t>
  </si>
  <si>
    <t>429-440</t>
  </si>
  <si>
    <t>26025061200;55967274700;54785696200</t>
  </si>
  <si>
    <t>Abdullah, Huda;Jalal, Wan Nasarudin Wan;Zulfakar, Mohd Syafiq</t>
  </si>
  <si>
    <t>Miniaturization of GPS patch antennas based on novel dielectric ceramics Zn&lt;inf&gt;(1-x)&lt;/inf&gt;Mg&lt;inf&gt;x&lt;/inf&gt;Al&lt;inf&gt;2&lt;/inf&gt;O&lt;inf&gt;4&lt;/inf&gt; by sol-gel method</t>
  </si>
  <si>
    <t>10.1007/s10971-013-3239-7</t>
  </si>
  <si>
    <t>2-s2.0-84894490060</t>
  </si>
  <si>
    <t>['time series', 'temporally switch', 'study presents', 'proposed method', 'powerful technique', 'one phase', 'multichannel measurements', 'minimum number', 'microwave interferometry', 'low cost', 'laboratory plasmas', 'different positions', 'detection circuit', 'density profile']</t>
  </si>
  <si>
    <t>This study presents a simple and powerful technique for multichannel measurements of the density profile in laboratory plasmas by microwave interferometry. This technique uses electromechanical microwave switches to temporally switch the connection between multiple receiver antennas and one phase-detection circuit. Using this method, the phase information detected at different positions is rearranged into a time series that can be acquired from a minimum number of data acquisition channels (e.g., two channels in the case of quadrature detection). Our successfully developed multichannel microwave interferometer that uses the antenna switching method was applied to measure the radial electron density profiles in a magnetized plasma experiment. The advantage of the proposed method is its compactness and scalability to multidimensional measurement systems at low cost. ¬© 2014 AIP Publishing LLC.</t>
  </si>
  <si>
    <t>60014982;60014982;60011047;60014982;60014982</t>
  </si>
  <si>
    <t>6603107942;57199188778;7005566859;7403123890;56309786800</t>
  </si>
  <si>
    <t>Kawamori, Eiichirou;Lin, Yu Hsiang;Mase, Atsushi;Nishida, Yasushi;Cheng, C. Z.</t>
  </si>
  <si>
    <t>Taiwan;Japan</t>
  </si>
  <si>
    <t>Tainan;Fukuoka</t>
  </si>
  <si>
    <t>National Cheng Kung University;Kyushu University</t>
  </si>
  <si>
    <t>60014982;60011047</t>
  </si>
  <si>
    <t>Kawamori E.</t>
  </si>
  <si>
    <t>Multichannel microwave interferometer with an antenna switching system for electron density measurement in a laboratory plasma experiment</t>
  </si>
  <si>
    <t>10.1063/1.4865117</t>
  </si>
  <si>
    <t>2-s2.0-84894501080</t>
  </si>
  <si>
    <t>['skin effect', 'rf simulations', 'rf antenna', 'realistic geometry', 'plasma due', 'plasma conductivity', 'performed taking', 'numerical simulation', 'measured impedances', 'mainly dominated', 'mainly capacitive', 'magnetic fields', 'increasing linearly', 'good agreement', 'found depending', 'different values', 'cern source', 'axial direction', 'agrees well']</t>
  </si>
  <si>
    <t>Numerical simulation of the CERN LINAC4 H- source 2 MHz RF system has been performed taking into account a realistic geometry from 3D Computer Aided Design model using commercial FEM high frequency simulation code. The effect of the plasma has been added to the model by the approximation of a homogenous electrically conducting medium. Electric and magnetic fields, RF power losses, and impedance of the circuit have been calculated for different values of the plasma conductivity. Three different regimes have been found depending on the plasma conductivity: (1) Zero or low plasma conductivity results in RF electric field induced by the RF antenna being mainly capacitive and has axial direction; (2) Intermediate conductivity results in the expulsion of capacitive electric field from plasma and the RF power coupling, which is increasing linearly with the plasma conductivity, is mainly dominated by the inductive azimuthal electric field; (3) High conductivity results in the shielding of both the electric and magnetic fields from plasma due to the skin effect, which reduces RF power coupling to plasma. From these simulations and measurements of the RF power coupling on the CERN source, a value of the plasma conductivity has been derived. It agrees well with an analytical estimate calculated from the measured plasma parameters. In addition, the simulated and measured impedances with and without plasma show very good agreement as well demonstrating validity of the plasma model used in the RF simulations. ¬© 2014 AIP Publishing LLC.</t>
  </si>
  <si>
    <t>02B134</t>
  </si>
  <si>
    <t>60019778;60019778;60019778;60019778;60019778</t>
  </si>
  <si>
    <t>6603303514;24776323200;37047519600;6506897828;55884794400</t>
  </si>
  <si>
    <t>Grudiev, A.;Lettry, J.;Mattei, S.;Paoluzzi, M.;Scrivens, R.</t>
  </si>
  <si>
    <t>Geneva</t>
  </si>
  <si>
    <t>European Organization for Nuclear Research</t>
  </si>
  <si>
    <t>Grudiev A.</t>
  </si>
  <si>
    <t>Numerical simulation of electromagnetic fields and impedance of CERN LINAC4 H&lt;sup&gt;-&lt;/sup&gt; source taking into account the effect of the plasma</t>
  </si>
  <si>
    <t>10.1063/1.4842317</t>
  </si>
  <si>
    <t>2-s2.0-84894502274</t>
  </si>
  <si>
    <t>['planar reflectors', 'near zone', 'identical antennas', 'human organism', 'dark spot', 'compensation point', 'compensation method']</t>
  </si>
  <si>
    <t>Variants of application of the compensation method in a wide frequency range are considered. The method enables one to reduce the irradiation of a human organism and create a low-intensity field region (dark spot) in the near zone of an antenna. Structures with identical antennas, antennas equally spaced from the compensation point, and antennas with planar reflectors are proposed and analyzed. ¬© 2014 Pleiades Publishing, Inc.</t>
  </si>
  <si>
    <t>150-157</t>
  </si>
  <si>
    <t>Levin, B. M.</t>
  </si>
  <si>
    <t>Holon Institute of Technology</t>
  </si>
  <si>
    <t>Levin B.</t>
  </si>
  <si>
    <t>Compensation of irradiation in a wide frequency range</t>
  </si>
  <si>
    <t>10.1134/S106422691402003X</t>
  </si>
  <si>
    <t>2-s2.0-84894549210</t>
  </si>
  <si>
    <t>['tested exploiting', 'space applications', 'radiation sensor', 'radiation level', 'rad within', 'prototype chips', 'programmable floating', 'power budget', 'layout area', 'large variety', 'extremely low', 'estimated sensitivity', 'dosimeter prototype', 'chip embeds', 'characterization tests', 'also upgradable', 'accurate measurements', '3 v', '165 œºw', '10 krad', '1 mv']</t>
  </si>
  <si>
    <t>Dosimetry concepts and apparatus | Electronic detector readout concepts (solid-state) | Radiation monitoring | VLSI circuits</t>
  </si>
  <si>
    <t>The aim of the paper is to illustrate the design and the performance of a microelectronic circuit composed of a dosimeter, an oscillator, a modulator, a transmitter and an antenna. The device was designed for specific in vivo dosimetry applications. However, the layout area of less than 1 mm2 makes it suitable for a large variety of applications, from spot radiation monitoring systems in medicine to accurate measurements of radiation level in high-energy physics experiments. Moreover, due to its extremely low-power budget, it might be also of interest for space applications. The chip embeds a re-programmable floating-gate transistor configured as a radiation sensor and a read-out circuit. Prototype chips have been fabricated and tested exploiting a commercial 180 nm, four-metal CMOS technology. Characterization tests of the performance of the Ultra-Wide Band transmission are summarized. The dosimeter prototype has an estimated sensitivity of 1 mV/rad within a total absorbed dose range up to 10 krad. The read-out circuit is powered with 3.3 V and the total power consumption is very low, i.e. about 165 ŒºW, making it also upgradable with a remote power system. ¬© 2014 IOP Publishing Ltd and Sissa Medialab srl.</t>
  </si>
  <si>
    <t>C02016</t>
  </si>
  <si>
    <t>Journal of Instrumentation</t>
  </si>
  <si>
    <t>60083354-60114720;60114720-60028218;60114720-60028218;60083354-60114720;60114720;60012162;60012162;60023254</t>
  </si>
  <si>
    <t>14630230200;56049094900;6603378650;23487783300;26539034200;15844859800;6701519542;10039104800</t>
  </si>
  <si>
    <t>Fuschino, F.;Gabrielli, A.;Baldazzi, G.;Campana, R.;Valentinetti, S.;Crepaldi, M.;Demarchi, D.;Villani, G.</t>
  </si>
  <si>
    <t>Italy;Italy;Italy;United Kingdom;Italy</t>
  </si>
  <si>
    <t>Bologna;Bologna;Bologna;Didcot;Turin</t>
  </si>
  <si>
    <t>Istituto Nazionale di Fisica Nucleare, Sezione di Bologna;INAF Istituto di Astrofisica Spaziale e Fisica Cosmica, Bologna;Alma Mater Studiorum Universit√† di Bologna;Rutherford Appleton Laboratory;Politecnico di Torino</t>
  </si>
  <si>
    <t>60114720;60083354;60028218;60023254;60012162</t>
  </si>
  <si>
    <t>Fuschino F.</t>
  </si>
  <si>
    <t>A wireless transmission low-power radiation sensor for in vivo dosimetry</t>
  </si>
  <si>
    <t>10.1088/1748-0221/9/02/C02016</t>
  </si>
  <si>
    <t>2-s2.0-84894640934</t>
  </si>
  <si>
    <t>['yagi antenna', 'uhf band', 'typical 3', 'software design', 'satellite signal', 'rf characterization', 'requisite performance', 'ready reference', 'practical guide', 'optimization schemes', 'nec ).', 'multiple iterations', 'mechanical drawings', 'matched precisely', 'latest version', 'interested researchers', 'input impedance', 'important aspects', 'impedance matching', 'house fabrication', 'hardware fabrication', 'elemental details', 'element antenna', 'designed parameters', 'design simulations', 'design parameters', 'crossed dipoles', 'crossed checked', 'connecting baluns', 'basic tests', 'backward gain', 'back ratio']</t>
  </si>
  <si>
    <t>Crossed yagi antenna | Total electron content</t>
  </si>
  <si>
    <t>Design and fabrication of two crossed dipole Yagi antennae have been accomplished with an aim of estimation of total electron content (TEC) through Faraday rotation technique from satellite signal in VHF/UHF band received at ground. The design simulations for 3 and 5 elements crossed Yagi were performed by multiple iterations and optimization through a latest version of an established numerical electromagnetic code (NEC). First, design parameters were calculated and then optimization schemes were tailored to achieve the requisite performance from the crossed dipoles. Some of the most important aspects for Yagi antenna, like radiation characteristics for forward and backward gain, input impedance, bandwidth, front to back ratio and voltage standing wave ratio (VSWR) of a typical 3 and 5-element antenna have been analyzed. Following the successful software design, a step-wise precise hardware fabrication was taken up. Mechanical drawings were made for achieving mm level accuracy in fabrication. Also, thin aluminum tubes were used that matched precisely with the designed parameters and lengths of elements. The impedance matching in hardware fabrication was achieved by connecting Baluns of exact calculated lengths and of particular cable type. Finally, RF characterization was performed. Both the crossed Yagi antenna passed the basic tests that could be crossed checked with software design. The results from each stage of this process have been given with analysis and elemental details. This paper will be a practical guide for in-house fabrication and also a ready reference for interested researchers and students for making a satellite signal receptor in VHF/UHF band at ground.</t>
  </si>
  <si>
    <t>124-129</t>
  </si>
  <si>
    <t>60080498;60008424;60008424</t>
  </si>
  <si>
    <t>16233129900;55505476700;9942999600</t>
  </si>
  <si>
    <t>Dashora, N.;Venkatramana, K.;Rao, S. V.B.</t>
  </si>
  <si>
    <t>Chittoor;Tirupati</t>
  </si>
  <si>
    <t>National Atmospheric Research Laboratory, Chittoor;Sri Venkateswara University</t>
  </si>
  <si>
    <t>60080498;60008424</t>
  </si>
  <si>
    <t>Dashora N.</t>
  </si>
  <si>
    <t>Design and fabrication of crossed yagi antennae for dual frequency satellite signal reception at ground</t>
  </si>
  <si>
    <t>2-s2.0-84894651138</t>
  </si>
  <si>
    <t>['worst linear', 'wireless networking', 'system configuration', 'reconfigurable antennas', 'radio communication', 'problem offers', 'present algorithms', 'paper demonstrates', 'mathematical framework', 'lagrangian relaxation', 'fundamental problems', 'dual decomposition', 'combined problem', 'briefly address']</t>
  </si>
  <si>
    <t>Antenna arrays | Cross-layer design | Directional antennas | Distributed algorithms | Optimal scheduling | Optimization | Packet radio networks | Radio communication | Time-division multiple access | Wireless mesh networks | Wireless networks</t>
  </si>
  <si>
    <t>Who gets to use radio spectrum, and when, where, and how? Scheduling (who, where, when) and system configuration (how) are fundamental problems in radio communication and wireless networking. Optimization decomposition based on Lagrangian relaxation of signal quality requirements provides a mathematical framework for solving this type of combined problem. This paper demonstrates the technique as a solution to spatial reuse time-division multiple access (STDMA) scheduling with reconfigurable antennas. The joint beam steering and scheduling (JBSS) problem offers both a challenging mathematical structure and significant practical value. We present algorithms for JBSS and describe an implemented system based on these algorithms. We achieve up to 600% of the throughput of TDMA with a mean of 234% in our experiments. The decomposition approach leads to a working distributed protocol producing optimal solutions in an amount of time that is at worst linear in the size of the input. This is, to the best of our knowledge, the first actually implemented wireless scheduling system based on dual decomposition. We identify and briefly address some of the challenges that arise in taking such a system from theory to reality. ¬© 2013 IEEE.</t>
  </si>
  <si>
    <t>271-284</t>
  </si>
  <si>
    <t>IEEE/ACM Transactions on Networking</t>
  </si>
  <si>
    <t>;60000221;60000221;60000221</t>
  </si>
  <si>
    <t>56309923100;57225717022;7003713997;57204280599</t>
  </si>
  <si>
    <t>Anderson, Eric;Phillips, Caleb;Sicker, Douglas;Grunwald, Dirk</t>
  </si>
  <si>
    <t>Anderson E.</t>
  </si>
  <si>
    <t>Optimization decomposition for scheduling and system configuration in wireless networks</t>
  </si>
  <si>
    <t>10.1109/TNET.2013.2289980</t>
  </si>
  <si>
    <t>2-s2.0-84894739121</t>
  </si>
  <si>
    <t>['useful model', 'transmitting antenna', 'receiving antenna', 'potential reasons', 'microwave system', 'improve high', 'horn antenna', 'frequency characteristic', 'experimental result', 'experiment results', 'elaborately discussed', 'dielectric substrate', 'dielectric antenna', 'critical current', 'antenna system', 'also taken', 'acceptable nuances', '8 ghz']</t>
  </si>
  <si>
    <t>Dielectric resonance antenna | Electromagnetic simulation | Frequency characteristic | Intrinsic Josephson junction arrays | Millimeter-wave</t>
  </si>
  <si>
    <t>We have investigated the millimeter wave irradiation characteristics of misaligned Tl2Ba2CaCu2O8 thin-film intrinsic Josephson junction arrays at a liquid nitrogen temperature in an antenna system by both simulation and experiments. The dielectric substrate was regarded as a dielectric resonance antenna to improve high-frequency electromagnetic coupling between the intrinsic Josephson junction array and a horn antenna. A useful model for simulating the microwave system was devised to demonstrate and analyze the optimization of the irradiation in the antenna system. The electric field distribution in the antenna system was computed and displayed. Also, the near-field and far-field frequency characteristics of the receiving antenna and transmitting antenna were calculated and analyzed to study the mechanism of the irradiation. In the experiment, by detecting the suppressed critical current of the IJJA, an optimum transmission frequency range was measured and the frequency characteristic was studied in the transmitting and receiving antenna system. The critical current of the IJJA was suppressed to 37 % and the optimum coupling effect was achieved at 74.8 GHz. And the electromagnetic simulation matched up well with the experimental result. Potential reasons of the acceptable nuances between the simulation and experiment results were also taken into account. The influence the size of the microbridge had on the frequency characteristic of the dielectric antenna were elaborately discussed. ¬© 2013 Springer Science+Business Media New York.</t>
  </si>
  <si>
    <t>Journal of Superconductivity and Novel Magnetism</t>
  </si>
  <si>
    <t>60018038;60018038;60018038;60018038;60018038;60018038;60018038;60018038;60018038</t>
  </si>
  <si>
    <t>55735142800;56180934000;55588006000;56215611000;57212618483;36470278800;14009254400;55715593600;7401744557</t>
  </si>
  <si>
    <t>Hu, L.;Wang, P.;Xie, W.;Liu, X.;Zhao, X. J.;He, M.;Ji, L.;Zhang, X.;Yan, S. L.</t>
  </si>
  <si>
    <t>Hu L.</t>
  </si>
  <si>
    <t>Frequency characteristics of misaligned Tl&lt;inf&gt;2&lt;/inf&gt;Ba &lt;inf&gt;2&lt;/inf&gt;CaCu&lt;inf&gt;2&lt;/inf&gt;O&lt;inf&gt;8&lt;/inf&gt; thin-film intrinsic Josephson junction arrays irradiated by millimeter-wave</t>
  </si>
  <si>
    <t>10.1007/s10948-013-2315-0</t>
  </si>
  <si>
    <t>2-s2.0-84894899324</t>
  </si>
  <si>
    <t>['using vsm', 'using sem', 'structural morphology', 'samples exhibit', 'prepared samples', 'obtained samples', 'network analyzer', 'measured using', 'investigated respectively', 'infrared spectra', 'high frequency', 'coprecipitation route', 'cobalt ferrites', 'chemical compositions', '80 nm', '5 nanoparticles', '41 nm', '350 cm', '300 mhz', '150 nm']</t>
  </si>
  <si>
    <t>Magnetic measurements | Microwave absorbance | Nanostructured materials | Scanning electron microscopy | Structural properties | X-ray diffraction</t>
  </si>
  <si>
    <t>Radar absorbing materials of nickel-cobalt ferrites (NCF) of general formula Ni(1-x)Co(x)Fe2O4 (0.0‚â§x‚â§0.5, in step of 0.1) were synthesized by the coprecipitation route. X-ray diffraction studies confirmed that all the samples exhibit the single-phase cubic spinel structure. The average particle size of as obtained samples has been found in the range of 38-41 nm. The structural morphology of the prepared samples was carried out using SEM. SEM images indicated that the final product consists of nanorods with a diameter of about 80 nm and length up to about 150 nm, and their chemical compositions were measured using the energy dispersive spectroscopy (EDS) technique. The infrared spectra are measured in the frequency range 700-350 cm-1. Furthermore, the influence of Co on the magnetic and microwave absorbance characteristics by using VSM and network analyzer of Ni(1-x)Co(x)Fe2O4 (0.0‚â§x‚â§0.5 nanoparticles has been investigated respectively in detail. Our experimental results show that the low loss Ni substituted Co ferrites is an excellent magnetic material for VHF (very high frequency: 30-300 MHz) miniature antenna applications. ¬© 2013 Springer Science+Business Media New York.</t>
  </si>
  <si>
    <t>453-461</t>
  </si>
  <si>
    <t>Khan, Kishwar</t>
  </si>
  <si>
    <t>Khan K.</t>
  </si>
  <si>
    <t>Microwave absorption properties of radar absorbing nanosized cobalt ferrites for high frequency applications</t>
  </si>
  <si>
    <t>10.1007/s10948-013-2283-4</t>
  </si>
  <si>
    <t>2-s2.0-84894904240</t>
  </si>
  <si>
    <t>['theoretical findings', 'target locations', 'sparse scene', 'sparse due', 'scene x', 'reflected echoes', 'numerical simulations', 'natural condition', 'n antennas', 'n ).', 'mesh size', 'limited number', 'key concepts', 'high probability', 'generally ill', 'far field', 'exploit randomness', 'discretized grid', 'context comes', 'compressive sensing', 'antenna locations', 'antenna array']</t>
  </si>
  <si>
    <t>‚Ñì -Minimization 1 | Compressive sensing | Inverse scattering | Regularization | Sparsity</t>
  </si>
  <si>
    <t>We consider the problem of detecting the locations of targets in the far field by sending probing signals from an antenna array and recording the reflected echoes. Drawing on key concepts from the area of compressive sensing, we use an ‚Ñì 1-based regularization approach to solve this, generally ill-posed, inverse scattering problem. As is common in compressive sensing, we exploit randomness, which in this context comes from choosing the antenna locations at random. With n antennas we obtain n 2 measurements of a vector x‚ààCN representing the target locations and reflectivities on a discretized grid. It is common to assume that the scene x is sparse due to a limited number of targets. Under a natural condition on the mesh size of the grid, we show that an s-sparse scene can be recovered via ‚Ñì 1-minimization with high probability if n 2‚â•Cslog2(N). The reconstruction is stable under noise and when passing from sparse to approximately sparse vectors. Our theoretical findings are confirmed by numerical simulations. ¬© 2013 SFoCM.</t>
  </si>
  <si>
    <t>115-150</t>
  </si>
  <si>
    <t>Foundations of Computational Mathematics</t>
  </si>
  <si>
    <t>60007493;60016653;60014439</t>
  </si>
  <si>
    <t>56053852700;55952940200;7003478276</t>
  </si>
  <si>
    <t>H√ºgel, Max;Rauhut, Holger;Strohmer, Thomas</t>
  </si>
  <si>
    <t>Aachen;Davis;Bonn</t>
  </si>
  <si>
    <t>Rheinisch-Westf√§lische Technische Hochschule Aachen;University of California, Davis;Universit√§t Bonn</t>
  </si>
  <si>
    <t>60016653;60014439;60007493</t>
  </si>
  <si>
    <t>H√ºgel M.</t>
  </si>
  <si>
    <t>Remote Sensing via ‚Ñì&lt;inf&gt;1&lt;/inf&gt;-Minimization</t>
  </si>
  <si>
    <t>10.1007/s10208-013-9157-9</t>
  </si>
  <si>
    <t>2-s2.0-84895058693</t>
  </si>
  <si>
    <t>['variant channels', 'user mimo', 'transmit antennas', 'system load', 'spatial channel', 'saving mechanisms', 'resource shares', 'proposed algorithm', 'power control', 'discontinuous transmission', 'antenna adaptation', 'algorithm optimizes']</t>
  </si>
  <si>
    <t>antenna adaptation | discontinuous transmission (DTX) | Energy efficiency | green radio | inverse water-filling | power control | resource allocation | sleep mode</t>
  </si>
  <si>
    <t>We propose a new radio resource management algorithm which aims at minimizing the base station supply power consumption for multi-user MIMO-OFDM. Given a base station power model that establishes a relation between the RF transmit power and the supply power consumption, the algorithm optimizes the trade-off between three basic power-saving mechanisms: antenna adaptation, power control and discontinuous transmission. The algorithm comprises two steps: a) the first step estimates sleep mode duration, resource shares and antenna configuration based on average channel conditions and b) the second step exploits instantaneous channel knowledge at the transmitter for frequency selective time-variant channels. The proposed algorithm finds the number of transmit antennas, the RF transmission power per resource unit and spatial channel, the number of discontinuous transmission time slots, and the multi-user resource allocation, such that supply power consumption is minimized. Simulation results indicate that the proposed algorithm is capable of reducing the supply power consumption by between 25% and 40%, dependend on the system load. ¬© 2014 IEEE.</t>
  </si>
  <si>
    <t>297-306</t>
  </si>
  <si>
    <t>60073313;60016575;60073313;60027272</t>
  </si>
  <si>
    <t>36642645200;7103102688;55440171500;35570549500</t>
  </si>
  <si>
    <t>Holtkamp, Hauke;Auer, Gunther;Bazzi, Samer;Haas, Harald</t>
  </si>
  <si>
    <t>Germany;United Kingdom;Sweden</t>
  </si>
  <si>
    <t>Munich;Edinburgh;Stockholm</t>
  </si>
  <si>
    <t>DoCoMo Communications Laboratories Europe GmbH;The University of Edinburgh;Ericsson Sweden</t>
  </si>
  <si>
    <t>60073313;60027272;60016575</t>
  </si>
  <si>
    <t>Holtkamp H.</t>
  </si>
  <si>
    <t>Minimizing base station power consumption</t>
  </si>
  <si>
    <t>10.1109/JSAC.2014.141210</t>
  </si>
  <si>
    <t>2-s2.0-84895060195</t>
  </si>
  <si>
    <t>['variable impedance', 'using moscap', 'saving modulator', 'rfid tag', 'psk modulation', 'power consumption', 'paper proposes', 'new one', 'modulator needs', 'modulator design', 'master key', 'many applications', 'inverter structure', 'hungry block', 'conventional varactor', 'compatible operation', 'communicate data', 'backscatter modulation', 'allows tag', '46 nw']</t>
  </si>
  <si>
    <t>Backscatter modulation | Miller encoding | MOSCAP driver | Passive UHF RFID tag | Phase shift keying (PSK) | Power reflection coefficient</t>
  </si>
  <si>
    <t>Reducing the power consumption of a passive radio frequency identification (RFID) tag is the key in many applications. As the modulator is usually the most power-hungry block in an RFID tag, this paper proposes a power-saving modulator. The proposed modulator uses phase shift keying (PSK) backscatter modulation which allows tag to communicate data from its memory to a reader by PSK modulation. The proposed modulator uses a MOSCAP as a variable impedance and is designed in a new one-inverter structure in compare to the conventional varactor-based modulators designed in two-inverter structure, as this modulator needs just a low voltage swing to drive its MOSCAP. Using MOSCAP as the variable capacitance leads to a low voltage design. Also, the fundamental equations required for determination of the capacitive impedance seen by the antenna is presented. This impedance is the master key in modulator design. The modulator has been designed, simulated and optimized in 0.18 Œºm CMOS technology. All possible simulation results are presented to approve its compatible operation with C1 G2 EPC global standard. The power consumption of less than 46 nW is achieved in all process corner cases at 0.8 V power supply. ¬© 2013 Springer Science+Business Media New York.</t>
  </si>
  <si>
    <t>489-499</t>
  </si>
  <si>
    <t>55959414000;9732593900</t>
  </si>
  <si>
    <t>Gharaei Jomehei, Maryam;Sheikhaei, Samad</t>
  </si>
  <si>
    <t>Gharaei Jomehei M.</t>
  </si>
  <si>
    <t>An ultra low-voltage low power PSK backscatter modulator for passive UHF RFID tags compatible with C1 G2 EPC standard protocol</t>
  </si>
  <si>
    <t>10.1007/s10470-013-0131-x</t>
  </si>
  <si>
    <t>2-s2.0-84895060214</t>
  </si>
  <si>
    <t>['¬© 1983', 'well recognized', 'unrealistic assumption', 'timely manner', 'spectrum resources', 'spectrum efficiency', 'relay assignment', 'proposed algorithms', 'prior work', 'mutual interference', 'multiple source', 'linearization techniques', 'jointly consider', 'interference must', 'finite set', 'extensive simulations', 'destination pairs', 'destination pair', 'dedicated channel', 'crn ).', 'critical role', 'cost way', 'corresponding minlp', 'cooperatively share', 'cooperative communications', 'cooperative communication', 'channel allocation', 'available channels', 'antenna nodes', '2012 ieee']</t>
  </si>
  <si>
    <t>cognitive | cooperative communication | resource allocation | spectrum efficiency</t>
  </si>
  <si>
    <t>Cooperative communication (CC) can offer high channel capacity and reliability in an efficient and low-cost way by forming a virtual antenna array among single-antenna nodes that cooperatively share their antennas. It has been well recognized that the selection of relay nodes plays a critical role in the performance of multiple source-destination pairs. Unfortunately, all prior work has made an unrealistic assumption that spectrum resources are unlimited and each source-destination pair can communicate over a dedicated channel with no mutual interference. In this paper, we study the problem of maximizing the minimum transmission rate among multiple source-destination pairs using CC in a cognitive radio network (CRN). We jointly consider the relay assignment and channel allocation under a finite set of available channels, where the interference must be considered. In order to improve the spectrum efficiency, we exploit the network coding opportunities existing in CC that can further increase the capacity. Such max-min rate problems for cognitive and cooperative communications are proved to be NP-hard and the corresponding MINLP (Mixed-Integer Nonlinear Programming) formulations are developed. Moreover, we apply the reformulation and linearization techniques to the original optimization problems with nonlinear and nonconvex objective functions such that our proposed algorithms can produce high competitive solutions in a timely manner. Extensive simulations are conducted to show that the proposed algorithms can achieve high spectrum efficiency in terms of providing a much improved max-min transmission rate under various network settings. ¬© 1983-2012 IEEE.</t>
  </si>
  <si>
    <t>60031404;60031404;60014171;60033100</t>
  </si>
  <si>
    <t>57207382306;7403649953;7103155022;12792666700</t>
  </si>
  <si>
    <t>Li, Peng;Guo, Song;Zhuang, Weihua;Ye, Baoliu</t>
  </si>
  <si>
    <t>China;Japan;Canada</t>
  </si>
  <si>
    <t>Nanjing;Aizuwakamatsu;Waterloo</t>
  </si>
  <si>
    <t>Nanjing University;The University of Aizu;University of Waterloo</t>
  </si>
  <si>
    <t>60033100;60031404;60014171</t>
  </si>
  <si>
    <t>On efficient resource allocation for cognitive and cooperative communications</t>
  </si>
  <si>
    <t>10.1109/JSAC.2014.141207</t>
  </si>
  <si>
    <t>2-s2.0-84895061704</t>
  </si>
  <si>
    <t>['¬© 1996', 'test bed', 'term heterogeneous', 'routing optimization', 'proposed methodologies', 'potential functions', 'paper describes', 'outdoor operations', 'numerical simulations', 'ground vehicles', 'different dynamics', '2012 ieee']</t>
  </si>
  <si>
    <t>Aerial robotics | cooperative systems | distributed control | mobile routers | multiagent systems</t>
  </si>
  <si>
    <t>This paper describes a framework for controlling a heterogeneous wireless robotic network consisting of aerial and ground vehicles. By use of the term heterogeneous, we imply the synergy of multiple robotic platforms characterized by different dynamics and specialized sensing capabilities. Two main scenarios concerning wireless communications are presented: 1) a decentralized connectivity strategy in which a mesh of ground mobile routers swarms in a cluttered environment maintaining communication constraints based on spring-mass virtual physics, potential functions, and routing optimization and 2) an autonomous communications relay in GPS-denied environments via antenna diversity and extremum-seeking SNR optimization. For both scenarios, we validate the proposed methodologies by numerical simulations and experiments. One important feature of our test bed is that it can be used for both indoor and outdoor operations. ¬© 1996-2012 IEEE.</t>
  </si>
  <si>
    <t>20-31</t>
  </si>
  <si>
    <t>IEEE/ASME Transactions on Mechatronics</t>
  </si>
  <si>
    <t>60033021;109031576;60033021;113775037;60033021;60033021</t>
  </si>
  <si>
    <t>36547454800;55773053800;55325594800;57197889245;7006028932;35614460900</t>
  </si>
  <si>
    <t>Bezzo, Nicola;Griffin, Brian;Cruz, Patricio;Donahue, John;Fierro, Rafael;Wood, John</t>
  </si>
  <si>
    <t>Albuquerque;Albuquerque;Falls Church</t>
  </si>
  <si>
    <t>The University of New Mexico;CAaNES, LLC;Northrop Grumman Information Systems</t>
  </si>
  <si>
    <t>60033021;113775037;109031576</t>
  </si>
  <si>
    <t>Bezzo N.</t>
  </si>
  <si>
    <t>A cooperative heterogeneous mobile wireless mechatronic system</t>
  </si>
  <si>
    <t>10.1109/TMECH.2012.2218254</t>
  </si>
  <si>
    <t>2-s2.0-84895064549</t>
  </si>
  <si>
    <t>N000141210621</t>
  </si>
  <si>
    <t>['¬© 2013', 'temporal dynamics', 'structural scaffolds', 'silico evaluation', 'rational design', 'programmed self', 'photonic applications', 'optical properties', 'natural systems', 'level dna', 'harvesting properties', 'existing seven', 'emission spectra', 'emergent excitonic', 'dye excitation', 'dna enables', 'diverse light', 'crucial role', 'computational model', 'based antenna']</t>
  </si>
  <si>
    <t>Programmed self-assembly of DNA enables the rational design of megadalton-scale macromolecular assemblies with sub-nanometer scale precision. These assemblies can be programmed to serve as structural scaffolds for secondary chromophore molecules with light-harvesting properties. Like in natural systems, the local and global spatial organization of these synthetic scaffolded chromophore systems plays a crucial role in their emergent excitonic and optical properties. Previously, we introduced a computational model to predict the large-scale 3D solution structure and flexibility of nucleic acid nanostructures programmed using the principle of scaffolded DNA origami. Here, we use F√∂rster resonance energy transfer theory to simulate the temporal dynamics of dye excitation and energy transfer accounting both for overall DNA nanostructure architecture as well as atomic-level DNA and dye chemical structure and composition. Results are used to calculate emergent optical properties including effective absorption cross-section, absorption and emission spectra and total power transferred to a biomimetic reaction center in an existing seven-helix double stranded DNA-based antenna. This structure-based computational framework enables the efficient in silico evaluation of nucleic acid nanostructures for diverse light-harvesting and photonic applications. ¬© 2013 The Author(s). Published by Oxford University Press.</t>
  </si>
  <si>
    <t>2159-2170</t>
  </si>
  <si>
    <t>Nucleic Acids Research</t>
  </si>
  <si>
    <t>60022195;60022195;60022195;60022195</t>
  </si>
  <si>
    <t>35076371100;25226626500;56061333200;23970286000</t>
  </si>
  <si>
    <t>Pan, Keyao;Boulais, Etienne;Yang, Lun;Bathe, Mark</t>
  </si>
  <si>
    <t>Massachusetts Institute of Technology</t>
  </si>
  <si>
    <t>Pan K.</t>
  </si>
  <si>
    <t>Structure-based model for light-harvesting properties of nucleic acid nanostructures</t>
  </si>
  <si>
    <t>10.1093/nar/gkt1269</t>
  </si>
  <si>
    <t>2-s2.0-84895814027</t>
  </si>
  <si>
    <t>['transportation mechanism', 'recombination rate', 'optical simulation', 'oled device', 'emission model', 'emission layer', 'electrical behaviors', 'cavity structure', 'cavity effect', 'bilayer oled', 'based upon', 'applied maxwell']</t>
  </si>
  <si>
    <t>Microcavity | Numerical analysis | OLED</t>
  </si>
  <si>
    <t>In this paper, we discuss on the optimal design scheme of the bilayer OLED (Organic Light Emitting Diodes) with micro-cavity structure. We carried out the optical simulation on the OLED device and calculated optimal scale of devices with taking the micro-cavity effect into account. Our emission model is based upon an ensemble of radiating dipole antennas. Consequently, we applied Maxwell's equation to this sequence, followed by the analysis on the electrical behaviors of OLED device using Poisson's equation. It contains carrier injection and transportation mechanism. In this process, we found out the thickness of each layer can affect the recombination rate at the emission layer. Therefore, we optimized the thickness of each layer to improve the efficiency of the device.</t>
  </si>
  <si>
    <t>23-28</t>
  </si>
  <si>
    <t>Journal of Semiconductor Technology and Science</t>
  </si>
  <si>
    <t>56082882800;55570202000;7006015885</t>
  </si>
  <si>
    <t>Lee, Hyeongi;Hwang, Youngwook;Won, Taeyoung</t>
  </si>
  <si>
    <t>Finite element study on the micro-cavity effect in OLED devices</t>
  </si>
  <si>
    <t>10.5573/JSTS.2014.14.1.023</t>
  </si>
  <si>
    <t>2-s2.0-84896816314</t>
  </si>
  <si>
    <t>DE-FG02-97ER54437</t>
  </si>
  <si>
    <t>['observed adjacent', 'large enough', 'hot electrons', 'helicon discharge', 'helicon antenna', 'first observation', 'electron population', 'electric field', 'double layer', '2 cm', '12 cm']</t>
  </si>
  <si>
    <t>A hot (Te ‚âà 10 eV) electron population is observed in the core of a 3 mTorr argon helicon plasma source at 500 W RF power and 900 G uniform axial magnetic field strength, 12 cm from the edge of the helicon antenna. A double layer-like structure consisting of a localized axial electric field of approximately 8 V/cm over 1-2 cm is observed adjacent to the hot electron population. The potential step generated by the electric field is shown to be large enough to trap the hot electrons. To our knowledge this is the first observation of these structures in the core of a helicon discharge. ¬© 2014 AIP Publishing LLC.</t>
  </si>
  <si>
    <t>56082506500;7006072211</t>
  </si>
  <si>
    <t>Umair Siddiqui, M.;Hershkowitz, Noah</t>
  </si>
  <si>
    <t>Umair Siddiqui M.</t>
  </si>
  <si>
    <t>Double layer-like structures in the core of an argon helicon plasma source with uniform magnetic fields</t>
  </si>
  <si>
    <t>10.1063/1.4866910</t>
  </si>
  <si>
    <t>2-s2.0-84896841406</t>
  </si>
  <si>
    <t>NNX10AP73G</t>
  </si>
  <si>
    <t>['various mechanisms', 'sheath surrounding', 'relative powers', 'radio waves', 'planetary foreshocks', 'observed simultaneously', 'nonlinear processes', 'nonlinear currents', 'multiple events', 'langmuir waves', 'langmuir waveform', 'instrumental harmonics', 'harmonic frequencies', 'harmonic fields', 'harmonic field', 'electron trapping', 'electron beams', 'electric fields', 'either coalescence', 'converted partially', 'antenna mechanisms']</t>
  </si>
  <si>
    <t>In type III solar radio bursts and planetary foreshocks, Langmuir waves are produced by electron beams and converted partially to radio waves by linear and nonlinear processes. Lower amplitude second harmonic electric fields are observed simultaneously during the most intense Langmuir wave events in type III source regions. The electric fields at the harmonic frequencies can arise from various mechanisms, such as radio wave emission by either coalescence or antenna mechanisms, nonlinear currents, harmonics of Langmuir waves, electron trapping in Langmuir wave potentials, and Langmuir wave rectification at the sheath surrounding the spacecraft, or they can result from instrumental harmonics. In this paper the relative powers and electric field vectors of Langmuir waves and the harmonic fields are compared for multiple events. The structure of the harmonic field is shown to be determined by the Langmuir waveform, but the harmonic field direction is typically closely aligned with the solar wind flow. The magnitude, structure, and orientation of the harmonic fields is used to determine which processes are responsible. It is shown that the dominant process generating the observed harmonic fields is Langmuir wave rectification at the sheath surrounding the spacecraft.</t>
  </si>
  <si>
    <t>723-741</t>
  </si>
  <si>
    <t>Journal of Geophysical Research A: Space Physics</t>
  </si>
  <si>
    <t>60004855;60025709;60000221</t>
  </si>
  <si>
    <t>57210927235;56431291100;35208805100</t>
  </si>
  <si>
    <t>Graham, D. B.;Cairns, Iver H.;Malaspina, D. M.</t>
  </si>
  <si>
    <t>Australia;Sweden;United States</t>
  </si>
  <si>
    <t>Sydney;Kiruna;Boulder</t>
  </si>
  <si>
    <t>The University of Sydney;Instiutet f√∂r rymdfysik;University of Colorado Boulder</t>
  </si>
  <si>
    <t>60025709;60004855;60000221</t>
  </si>
  <si>
    <t>Graham D.B.</t>
  </si>
  <si>
    <t>Harmonic waves and sheath rectification in type III solar radio bursts</t>
  </si>
  <si>
    <t>10.1002/2013JA019317</t>
  </si>
  <si>
    <t>2-s2.0-84897582985</t>
  </si>
  <si>
    <t>['transmission loss', 'thicker layers', 'square roughness', 'single layer', 'sheet resistance', 'screen printing', 'rf losses', 'resistivity achieved', 'printing techniques', 'printing method', 'printing conditions', 'printed patterns', 'printed ink', 'printable inks', 'predicted thickness', 'pet ),', 'one screen', 'mm measured', 'minimum values', 'minimum resistivity', 'measuring temperature', 'lowest resistivity', 'inkjetted patterns', 'inkjet printing', 'ink composition', 'hf band', 'geometrical characterization', 'frequency identification', 'frequency band', 'every case', 'electrical characterization', 'electrical characteristics', 'confirmed experimentally', 'commercial inks', 'cm mesh', 'also fabricated', '90 threads', '868 mhz', '56 mhz', '140 threads', '0014 db', '0012 db']</t>
  </si>
  <si>
    <t>coil antenna | coplanar waveguide | Inkjet | printed electronics | RFID smart tag | screen printing</t>
  </si>
  <si>
    <t>We report the modeling, and geometrical and electrical characterization, of inkjet and screen-printed patterns on different polymeric substrates for use as antennas in radio-frequency identification (RFID) applications. We compared the physical and electrical characteristics of two silver nanoparticle-based commercial inkjet-printable inks and one screen-printable silver paste, when deposited on polyimide (PI), polyethylene terephthalate (PET), and polyetherimide (PEI) substrates. First, the thickness of the inkjet-printed patterns was predicted by use of an analytical model based on printing conditions and ink composition. The predicted thickness was confirmed experimentally, and geometrical characterization of the lines was completed by measuring the root-mean-square roughness of the patterns. Second, direct-current electrical characterization was performed to identify the printing conditions yielding the lowest resistivity and sheet resistance. The minimum resistivity for the inkjet-printing method was 8.6 ¬± 0.8 ŒºŒ© cm, obtained by printing four stacked layers of one of the commercial inks on PEI, whereas minimum resistivity of 44 ¬± 7 ŒºŒ© cm and 39 ¬± 4 ŒºŒ© cm were obtained for a single layer of screen-printed ink on polyimide (PI) with 140 threads/cm mesh and 90 threads/cm mesh, respectively. In every case, these minimum values of resistivity were obtained for the largest tested thickness. Coplanar waveguide transmission lines were then designed and characterized to analyze the radio-frequency (RF) performance of the printed patterns; minimum transmission losses of 0.0022 ¬± 0.0012 dB/mm and 0.0016 ¬± 0.0012 dB/mm measured at 13.56 MHz, in the high-frequency (HF) band, were achieved by inkjet printing on PEI and screen printing on PI, respectively. At 868 MHz, in the ultra-high-frequency band, the minimum values of transmission loss were 0.0130 ¬± 0.0014 dB/mm for inkjet printing on PEI and 0.0100 ¬± 0.0014 dB/mm for screen printing on PI. Although the resistivity achieved is lower for inkjet printing than for screen printing, RF losses for inkjetted patterns were larger than for screen-printed patterns, because thicker layers were obtained by screen printing. Finally, several coil inductors for the HF band were also fabricated by use of both printing techniques, and were used as antennas for semi-passive smart RFID tags on plastic foil capable of measuring temperature and humidity. ¬© 2013 TMS.</t>
  </si>
  <si>
    <t>604-617</t>
  </si>
  <si>
    <t>Journal of Electronic Materials</t>
  </si>
  <si>
    <t>60014655;60028186;60028186;60028186;60014655;60014655;60014655;60028186;60014655</t>
  </si>
  <si>
    <t>55072654700;55001821100;7004411407;21741555100;6505581823;56466118500;7004320862;36045628100;7102805377</t>
  </si>
  <si>
    <t>Salmer√≥n, Jos√© F.;Molina-Lopez, Francisco;Briand, Danick;Ruan, Jason J.;Rivadeneyra, Almudena;Carvajal, Miguel A.;Capit√°n-Vallvey, L. F.;De Rooij, Nico F.;Palma, Alberto J.</t>
  </si>
  <si>
    <t>Lausanne;Granada</t>
  </si>
  <si>
    <t>Swiss Federal Institute of Technology Lausanne;Universidad de Granada, Facultad de Ciencias</t>
  </si>
  <si>
    <t>60028186;60014655</t>
  </si>
  <si>
    <t>Salmer√≥n J.F.</t>
  </si>
  <si>
    <t>Properties and printability of inkjet and screen-printed silver patterns for RFID antennas</t>
  </si>
  <si>
    <t>10.1007/s11664-013-2893-4</t>
  </si>
  <si>
    <t>2-s2.0-84897602501</t>
  </si>
  <si>
    <t>['thz emission', 'present low', 'material characteristics', 'growth temperature', 'annealing temperatures']</t>
  </si>
  <si>
    <t>LTG-GaAs | Photomixer | Terahertz wave</t>
  </si>
  <si>
    <t>In this letter, we present low-temperature grown GaAs (LTGGaAs)-based photoconductive antennas for the generation and detection of terahertz (THz) waves. The growth of LTG-GaAs and the annealing temperatures are systematically discussed based on the material characteristics and the properties of THz emission and detection. The optimum annealing temperature depends on the growth temperature, which turns out to be 540¬∞C to 580¬∞C for the initial excess arsenic density of 2√ó1019/c3 to 8√ó10 19/c3. ¬© 2014 ETRI.</t>
  </si>
  <si>
    <t>159-162</t>
  </si>
  <si>
    <t>60001558;60001558;60001558;60001558;60001558;60001558;60001558;60001558;60001558;60012178;60018782</t>
  </si>
  <si>
    <t>24484781600;7501395006;37047827400;7405942489;7201926445;13411169100;57206477322;55328132400;36108809500;13310172100;7202276472</t>
  </si>
  <si>
    <t>Moon, Kiwon;Choi, Jeongyong;Shin, Jun Hwan;Han, Sang Pil;Ko, Hyunsung;Kim, Namje;Park, Jeong Woo;Yoon, Young Jong;Park, Kyung Hyun;Kang, Kwang Yong;Ryu, Han Cheol</t>
  </si>
  <si>
    <t>Seoul;Changwon;Daejeon</t>
  </si>
  <si>
    <t>Sahmyook University;Changwon National University;Electronics and Telecommunications Research Institute</t>
  </si>
  <si>
    <t>60018782;60012178;60001558</t>
  </si>
  <si>
    <t>Moon K.</t>
  </si>
  <si>
    <t>Generation and detection of terahertz waves using low-temperature-grown GaAs with an annealing process</t>
  </si>
  <si>
    <t>10.4218/etrij.14.0213.0319</t>
  </si>
  <si>
    <t>2-s2.0-84897690357</t>
  </si>
  <si>
    <t>['verification method', 'strongly related', 'proposed multiple', 'output antenna', 'mobile stations', 'letter presents', 'input multiple', 'antenna branches']</t>
  </si>
  <si>
    <t>Channel model | Correlation | MIMO | Polarization | Throughput | XPD</t>
  </si>
  <si>
    <t>This letter presents an antenna design method for an orthogonally-polarized dual antenna for use in mobile stations (MSs) and includes a verification method for improving the link-level throughput performance of an MS that uses a proposed multiple-input multiple-output antenna. The link-level throughput performance of an MS is strongly related to the correlation between antenna branches, which is determined by the cross polarization discrimination of the second branch antenna, both numerically and experimentally. ¬© 2014 ETRI.</t>
  </si>
  <si>
    <t>155-158</t>
  </si>
  <si>
    <t>57198749941;7005865337</t>
  </si>
  <si>
    <t>Lee, Won Woo;Rhee, Byung Ho</t>
  </si>
  <si>
    <t>Design and analysis of polarization diversity antenna for mobile terminals</t>
  </si>
  <si>
    <t>10.4218/etrij.14.0213.0280</t>
  </si>
  <si>
    <t>2-s2.0-84897711329</t>
  </si>
  <si>
    <t>['zor frequency', 'zor ),', 'two prototypes', 'switchable antenna', 'shunt stub', 'resonant frequency', 'order resonance', 'novel frequency', 'crlh tl', 'composite right', 'arbitrarily chosen', 'antenna geometries', '9 ghz', '8 ghz', '3 ghz']</t>
  </si>
  <si>
    <t>Frequency reconfigurable antenna | Metamaterial | Zeroth-order resonance | ZOR</t>
  </si>
  <si>
    <t>A novel frequency-switchable antenna that uses PIN diodes and a composite right- and left-handed transmission line (CRLH TL) is proposed. The CRLH TL provides multi-order resonance, including a zeroth-order resonance (ZOR), and its shunt stub determines the ZOR frequency. Thus, the resonant frequency is arbitrarily chosen by lumped chip inductors on the shunt stub. Two prototypes are designed using different chip inductors while maintaining the antenna geometries. Antenna #1 can switch the resonant frequency from 1.8 GHz to 2.3 GHz. Antenna #2 can switch its resonance from 0.9 GHz to 2.3 GHz. ¬© 2014 ETRI.</t>
  </si>
  <si>
    <t>151-154</t>
  </si>
  <si>
    <t>55511475100;55950056100</t>
  </si>
  <si>
    <t>Lim, Inseop;Lim, Sungjoon</t>
  </si>
  <si>
    <t>CPw-fed arbitrary frequency-switchable antenna using crlh transmission line</t>
  </si>
  <si>
    <t>10.4218/etrij.14.0213.0027</t>
  </si>
  <si>
    <t>2-s2.0-84897712851</t>
  </si>
  <si>
    <t>['transmit antennas', 'sum rate', 'sinr ),', 'quantization error', 'proposed system', 'proposed method', 'precoding vectors', 'paper presents', 'noise ratio', 'measured value', 'measured channel', 'least 2', 'input multiple', 'highly correlated', 'fed back', 'eventually provides', 'conventional sinr', 'codebook vector', 'base stations', 'also adopts', 'accurate sinr', '30 db']</t>
  </si>
  <si>
    <t>Limited feedback | MIMO | Multiuser | Orthogonality | Scheduling</t>
  </si>
  <si>
    <t>This paper presents a novel user selection method based on the signal-to-interference-plus-noise ratio (SINR), which is approximated using limited feedback data at the base stations (BSs) of multiple user multiple-input multiple-output (MU-MIMO) systems. In the proposed system, the codebook vector index, the quantization error obtained from the correlation between the measured channel and the codebook vector, and the measured value of the largest singular value are fed back from each user to the BS. The proposed method not only generates precoding vectors that are orthogonal to the precoding vectors of the previously selected users and are highly correlated with the codebook vector of each user but also adopts the quantization error in approximating the SINR,which eventually provides a significantly more accurate SINR than the conventional SINR-based user selection techniques. Computer simulations show that the proposed method enhances the sum rate of the conventional SINRbased methods by at least 2.4 (2.62) bps/Hz when the number of transmit antennas and number of receive antennas per user terminal is 4 and 1(2), respectively, with 100 candidate users and an SNR of 30 dB. ¬© 2014 ETRI.</t>
  </si>
  <si>
    <t>62-68</t>
  </si>
  <si>
    <t>60024872;60094206;60024872</t>
  </si>
  <si>
    <t>56102499500;55620502000;55413900600</t>
  </si>
  <si>
    <t>Kum, Donghyun;Kang, Daegeun;Choi, Seungwon</t>
  </si>
  <si>
    <t>LG Electronics, Korea;Hanyang University</t>
  </si>
  <si>
    <t>60094206;60024872</t>
  </si>
  <si>
    <t>Kum D.</t>
  </si>
  <si>
    <t>Novel sinr-based user selection for an mu-mimo system with limited feedback</t>
  </si>
  <si>
    <t>10.4218/etrij.14.0113.0267</t>
  </si>
  <si>
    <t>2-s2.0-84897730037</t>
  </si>
  <si>
    <t>['work offers', 'substrate interference', 'rf responsivity', 'radio frequency', 'physical area', 'nb5n6 microbolometer', 'effective way', 'coupled detector', 'characterize antenna', 'approximately 0', 'antenna coupling', 'accurately characterize', '7 mm2', '480 v', '28 thz']</t>
  </si>
  <si>
    <t>effective receiving area | Nb5N6 microbolometer | radio frequency responsivity | terahertz</t>
  </si>
  <si>
    <t>In order to accurately characterize the radio frequency (RF) responsivity of the antenna-coupled detector in the terahertz (THz) band, we introduce an iterative deconvolution algorithm to extract the effective receiving area. We use this method to characterize an antenna-coupled Nb5N6 microbolometer as an example. The effective receiving area is approximately 0.7 mm2, which is 7.4 times larger than the physical area of the detector. The RF responsivity of the Nb5N6 microbolometer is 480 V/W at 0.28 THz, including the effect of the antenna coupling and the substrate interference. This work offers an effective way to characterize antenna-coupled THz detectors and to analyze the element-to-element spacing along two orthogonal directions in THz focal plane array chips. ¬© 2014 Society of Photo-Optical Instrumentation Engineers.</t>
  </si>
  <si>
    <t>55583138400;55649664800;57199907168;57217750193;26643249400;7501898208;7403118952</t>
  </si>
  <si>
    <t>Mao, Qingkai;Tu, Xuecou;Xu, Lei;Wan, Chao;Kang, Lin;Chen, Jian;Wu, Peiheng</t>
  </si>
  <si>
    <t>Mao Q.</t>
  </si>
  <si>
    <t>Effective receiving area of the antenna-coupled terahertz detector</t>
  </si>
  <si>
    <t>10.1117/1.OE.53.2.023103</t>
  </si>
  <si>
    <t>2-s2.0-84897747636</t>
  </si>
  <si>
    <t>['quality factor', 'optical response', 'novel design', 'matter comes', 'intensively studied', 'g .,', 'future generations', 'dipolar nanoantenna', 'based resonator']</t>
  </si>
  <si>
    <t>Plasmonic nanoantennas permit many functional components for future generations of nanoscale optical devices. They have been intensively studied and means were devised to engineer their optical response. However, as a metal-based resonator, the low quality factor of a plasmonic antenna hinders its further applications. Here, we propose a novel design to improve the quality factor of a dipolar nanoantenna by combining it with plasmonic Bragg gratings. This specific antenna design can support extraordinary sharp resonances and highly directional emissivity. Therefore, it promises to achieve many novel applications, e.g., in the field of cavity quantum electrodynamics where the strong coupling regime for light and matter comes in reach. ¬© 2014 Optical Society of America.</t>
  </si>
  <si>
    <t>388-393</t>
  </si>
  <si>
    <t>Journal of the Optical Society of America A: Optics and Image Science, and Vision</t>
  </si>
  <si>
    <t>60029507;60029507;60029507;60029507;60029507;60029507-60102538</t>
  </si>
  <si>
    <t>40561595800;57194723390;56110282300;7004076111;7102529229;14033188600</t>
  </si>
  <si>
    <t>Qi, Jing;Kaiser, Thomas;Peuker, Ralf;Pertsch, Thomas;Lederer, Falk;Rockstuhl, Carsten</t>
  </si>
  <si>
    <t>Karlsruhe;Jena</t>
  </si>
  <si>
    <t>Karlsruher Institut f√ºr Technologie;Friedrich-Schiller-Universit√§t Jena</t>
  </si>
  <si>
    <t>60102538;60029507</t>
  </si>
  <si>
    <t>Qi J.</t>
  </si>
  <si>
    <t>Highly resonant and directional optical nanoantennas</t>
  </si>
  <si>
    <t>10.1364/JOSAA.31.000388</t>
  </si>
  <si>
    <t>2-s2.0-84898063395</t>
  </si>
  <si>
    <t>['transit direction', 'results show', 'pump wavelength', 'paper uses', 'paper introduces', 'novel concept', 'nanoantenna arms', 'longer arm', 'highlighting differences', 'fluorescent molecule', 'first analyze', 'enhance emission', 'emission wavelength', 'either side', 'domain method', 'difference time', 'arm nature', 'arm case', 'antenna geometry', 'antenna gap', 'aligned perpendicular']</t>
  </si>
  <si>
    <t>This paper introduces the novel concept of a cross dipole nanoantenna for use in fluorescence based sensing applications. The dual-arm nature of the cross nanoantenna allows a dual resonant structure to be designed such that the shorter arm resonates with the pump wavelength and the longer arm with the emission wavelength. This is expected to further enhance emission from any fluorescent molecule that can couple to both nanoantenna arms when compared with a singly resonant structure. The paper uses the finite-difference time-domain method to first analyze the two-arm nanoantenna case and then shows how intensity enhancement depends on the antenna geometry and tapering of arms in the antenna gap. The results show that smaller gap sizes always produce larger enhancement compared with lightning rod effects due to tapering. A four-arm cross nanoantenna is then studied, highlighting differences from the two-arm case. Finally, the effect of a diagonally aligned molecule transiting the central gap region is studied. The results show that two hotspots occur on either side of the central gap region when the molecule is aligned perpendicular to the transit direction and only a single central hotspot occurs when the alignment is parallel to the transit direction. ¬© 2014 Optical Society of America.</t>
  </si>
  <si>
    <t>302-310</t>
  </si>
  <si>
    <t>Journal of the Optical Society of America B: Optical Physics</t>
  </si>
  <si>
    <t>60020650;60020650;60005027;60020650;60020650;60020650;60020650</t>
  </si>
  <si>
    <t>55904971400;57221154740;7401476990;24484214400;35771312100;57212428750;16554512900</t>
  </si>
  <si>
    <t>Stokes, J. L.;Yu, Y.;Yuan, Z. H.;Pugh, J. R.;Lopez-Garcia, M.;Ahmad, N.;Cryan, M. J.</t>
  </si>
  <si>
    <t>Bristol;Guiyang</t>
  </si>
  <si>
    <t>University of Bristol;Guizhou University</t>
  </si>
  <si>
    <t>60020650;60005027</t>
  </si>
  <si>
    <t>Stokes J.L.</t>
  </si>
  <si>
    <t>Analysis and design of a cross dipole nanoantenna for fluorescence-sensing applications</t>
  </si>
  <si>
    <t>10.1364/JOSAB.31.000302</t>
  </si>
  <si>
    <t>2-s2.0-84898075626</t>
  </si>
  <si>
    <t>RC-2155</t>
  </si>
  <si>
    <t>['vertical axis', 'thus adaptation', 'term observations', 'tag retention', 'tag relative', 'suitable technique', 'statistical analyses', 'station keeping', 'recapture rates', 'poorly understood', 'pit telemetry', 'particularly true', 'movement behaviors', 'metapopulation dynamics', 'long axis', 'juvenile amphibian', 'individuals retained', 'gene flow', 'evolutionary implications', 'detection field', 'broad ecological']</t>
  </si>
  <si>
    <t>Ambystoma annulatum | Detection depth | Mark‚Äìrecapture | PIT telemetry | Subterranean tracking</t>
  </si>
  <si>
    <t>Movement behaviors have broad ecological and evolutionary implications, affecting individual fitness, metapopulation dynamics, the distribution and abundance of species, as well as gene flow and thus adaptation and speciation. However, movement behaviors such as dispersal, station keeping, and ranging are poorly understood in many taxa due to the incompatibility of traditional tracking methods with long-term observations. This is particularly true for smallbodied life history stages and species. While the introduction of smaller passive integrated transponder (PIT) tags and the development of PIT telemetry have removed some barriers, the trade-offs between different tag sizes are unknown. Through a series of experiments, we tested for effects of PIT tag size on detection, movement, tag retention, growth, and survival of a juvenile amphibian. We found no effect of PIT tag size on initial movement distance, survival, or growth; and all individuals retained their tag for the course of the experiment. Detection and recapture rates, however, were increased with PIT tag size. The orientation of the tag relative to the vertical axis of the antenna also affected the size of the detection field, which was 15.78‚Äì43.90 % smaller when the antenna was moved perpendicular rather than parallel to the long axis of the tag. We conclude that PIT telemetry is a suitable technique for marking previously untraceable species or life history stages and may offer insight into the behaviors of these individuals. Investigations using multiple PIT tag sizes should include this in statistical analyses to account for tag size biased detection differences.</t>
  </si>
  <si>
    <t>343-350</t>
  </si>
  <si>
    <t>Behavioral Ecology and Sociobiology</t>
  </si>
  <si>
    <t>36447802200;7006223015</t>
  </si>
  <si>
    <t>Ousterhout, Brittany H.;Semlitsch, Raymond D.</t>
  </si>
  <si>
    <t>Ousterhout B.H.</t>
  </si>
  <si>
    <t>Measuring terrestrial movement behavior using passive integrated transponder (PIT) tags: Effects of tag size on detection, movement, survival, and growth</t>
  </si>
  <si>
    <t>10.1007/s00265-013-1656-9</t>
  </si>
  <si>
    <t>2-s2.0-84898603309</t>
  </si>
  <si>
    <t>['¬© 1997', 'test area', 'suggested approach', 'spatial taps', 'power weights', 'paper presents', 'merely rely', 'improved performance', 'general framework', 'covariance related', 'channel within', 'certain distance', 'antenna probes', '2012 ieee']</t>
  </si>
  <si>
    <t>convex optimization | Multiple-input-multiple-output (MIMO) systems | over-the-air (OTA) testing | power azimuth spectrum | spatial covariance matrix</t>
  </si>
  <si>
    <t>The paper presents a general framework for recreating the spatial channel structure in a MIMO over-the-air (OTA) multiprobe anechoic chamber testing setup. The idea is to find the power weights of the spatial taps (antenna probes) that minimize a certain distance between the spatial channel covariance matrix corresponding to the desired (continuous) channel and the covariance related to the emulated (discrete) channel within the test area. Unlike previous methods that merely rely on the spatial correlation coefficient, the proposed approach properly accounts for emulating the power imbalance among the antennas-under-test by considering the whole spatial covariance structure. The simulation results validate the improved performance of the suggested approach in terms of emulation accuracy compared to the key emulation methods proposed in the literature. ¬© 1997-2012 IEEE.</t>
  </si>
  <si>
    <t>60022134;60022134;60022134;60022134</t>
  </si>
  <si>
    <t>36461890900;26537020800;55511687300;7102820003</t>
  </si>
  <si>
    <t>Tsakalaki, Elpiniki;Alrabadi, Osama N.;Fan, Wei;Pedersen, Gert F.</t>
  </si>
  <si>
    <t>Covariance-based spatial channel structure emulation for MIMO OTA testing</t>
  </si>
  <si>
    <t>10.1109/LCOMM.2013.121713.132128</t>
  </si>
  <si>
    <t>2-s2.0-84900567776</t>
  </si>
  <si>
    <t>['makes use', 'magnetic sources', 'magnetic fields', 'field region', 'electromagnetic wave', 'capacity enhancement']</t>
  </si>
  <si>
    <t>Dipole antennas | diversity methods | electromagnetic coupling | information rates | MIMO systems | multiplexing</t>
  </si>
  <si>
    <t>A wireless channel multiplexing method which makes use of the electric and magnetic field components of an electromagnetic wave as separate information carriers is presented. It is based on the observation that the rates of attenuation for electric and magnetic fields with respect to distance are different for electric and magnetic sources in the near-field region. Capacity enhancement is obtained in free space without any scattering. Measured indoor channels at 1 MHz confirm capacity enhancement of the proposed 2 √ó 2 MIMO link compared with the reference SISO link. ¬© 2014 IEEE.</t>
  </si>
  <si>
    <t>60014313;100548707;100548707;60014313</t>
  </si>
  <si>
    <t>37115861500;6603712788;37082287100;7103160133</t>
  </si>
  <si>
    <t>Nikravan, M. A.;Schantz, Hans G.;Unden, Alfred H.;Kwon, Do Hoon</t>
  </si>
  <si>
    <t>Amherst MA;Huntsville</t>
  </si>
  <si>
    <t>University of Massachusetts Amherst;Q-Track Corporation</t>
  </si>
  <si>
    <t>60014313;100548707</t>
  </si>
  <si>
    <t>Nikravan M.</t>
  </si>
  <si>
    <t>Channel multiplexing technique utilizing electric and magnetic components of a radio wave</t>
  </si>
  <si>
    <t>10.1109/LCOMM.2013.122713.132588</t>
  </si>
  <si>
    <t>2-s2.0-84900613146</t>
  </si>
  <si>
    <t>['weighted sum', 'squared distances', 'singular vectors', 'significantly outperform', 'rf chains', 'proposed method', 'proposed beamformer', 'novel method', 'given number', 'digital beamformer', 'conventional one', 'combined analog', 'channel matrix', 'beamforming matrix']</t>
  </si>
  <si>
    <t>60 GHz | beamforming | matrix approximation theorem | millimeter-wave | MIMO | spatial multiplexing</t>
  </si>
  <si>
    <t>In this letter, a combined analog and digital beamforming system is considered in frequency-selective fading channels. Analog beamforming matrices (mapping between RF chains and antennas) should be constant over frequency, while digital beamforming matrices (mapping between spatial data streams and RF chains) can be adapted to frequency. More RF chains than the number of spatial data streams are employed to enable a combined analog and digital beamformer to be adapted to frequency. A novel method of designing analog beamforming matrices is proposed by using the Eckart-Young-Mirsky matrix approximation theorem. The proposed method is optimal in a sense that for a given number of RF chains, the weighted sum of the squared distances between the combined analog and digital beamforming vectors (comprising a beamforming matrix) derived by the proposed method and the ideal beamforming vectors (singular vectors of the channel matrix at each frequency) is minimized, where the weights are the singular values corresponding to the singular vectors. The proposed beamformer is shown to significantly outperform a conventional one. ¬© 2014 IEEE.</t>
  </si>
  <si>
    <t>325-328</t>
  </si>
  <si>
    <t>Lee, Seung Joon</t>
  </si>
  <si>
    <t>Matrix approximation based design of a combined analog and digital beamformer in frequency-selective fading channels</t>
  </si>
  <si>
    <t>10.1109/LCOMM.2014.010314.132404</t>
  </si>
  <si>
    <t>2-s2.0-84900637889</t>
  </si>
  <si>
    <t>['vibration deformations', 'results obtained', 'radiation pattern', 'radiating surface', 'mirror antenna']</t>
  </si>
  <si>
    <t>Antenna | Deformations | Radiation characteristics | Vibrations</t>
  </si>
  <si>
    <t>An approach to modeling the radiation of a mirror antenna when there are vibration deformations is proposed. A relation is established between the deformations of the radiating surface and the changes in the radiation pattern of the antenna. The results obtained are analyzed. ¬© 2014 Springer Science+Business Media New York.</t>
  </si>
  <si>
    <t>1280-1284</t>
  </si>
  <si>
    <t>60070988;60070988;60070988</t>
  </si>
  <si>
    <t>54384303100;6701691164;7004269185</t>
  </si>
  <si>
    <t>Shishulin, D. N.;Yurkov, N. K.;Yakimov, A. N.</t>
  </si>
  <si>
    <t>Penza</t>
  </si>
  <si>
    <t>University of Penza</t>
  </si>
  <si>
    <t>Shishulin D.</t>
  </si>
  <si>
    <t>Modeling the radiation of a mirror antenna taking vibration deformations into account</t>
  </si>
  <si>
    <t>10.1007/s11018-014-0368-5</t>
  </si>
  <si>
    <t>2-s2.0-84900665928</t>
  </si>
  <si>
    <t>['proposed work', 'paper presents', 'novel design', 'main aim', 'compact size', 'compact nature', '393 ghz']</t>
  </si>
  <si>
    <t>Antenna (RMPA) | Compact patch | I-Shaped | Inset feed | Rectangular microstrip patch | Wideband</t>
  </si>
  <si>
    <t>This paper presents a novel design of a I- slotted patch antenna with compact nature and the study of various antenna parameters. The antenna is fed by inset feeding technique. The proposed patch antenna is designed and simulated on IE3D simulation software. The main aim of proposed work is to obtain a large bandwidth antenna with compact size. The proposed microstrip antenna has a wide bandwidth covering the range from 1.444-2.393 GHz. By using simple Inset feed technique &amp; by introducing I-slotted wide bandwidth of 49.46%, High Gain 5dBi &amp; good radiation efficiency of about 99% has been achieved.</t>
  </si>
  <si>
    <t>Parashar, Kuldeep Kumar</t>
  </si>
  <si>
    <t>Institute of Technology &amp; Management, Gwalior</t>
  </si>
  <si>
    <t>Parashar K.</t>
  </si>
  <si>
    <t>Design and analysis of I-slotted rectangular microstrip patch antenna for wireless application</t>
  </si>
  <si>
    <t>10.11591/ijece.v4i1.4594</t>
  </si>
  <si>
    <t>2-s2.0-84904667689</t>
  </si>
  <si>
    <t>['virtual target', 'temporal accuracy', 'taupilot provided', 'taupilot includes', 'tau variable', 'research investigates', 'representing time', 'purposeful movements', 'prospectively guide', 'path tau', 'paper presents', 'navigation system', 'inspired autopilot', 'humans use', 'high spatial', 'guidance system', 'four dimensions', 'following maneuvres', 'experimental validation', 'dimensional point', 'controlled flights', 'control system', 'called taupilot', 'automatic landing', '4d tau', '4d straight']</t>
  </si>
  <si>
    <t>Aerial robotics | Autonomous agents | Biomimetics | Cognitive robotics | Field and service robotics | Human-centered and life-like robotics</t>
  </si>
  <si>
    <t>This paper presents the development and experimental validation of a bio-inspired autopilot, called TauPilot, based on the ecological tau theory proposed by the psychologist David Lee. Tau theory postulates that animals and humans use a combination of simple guidance strategies and the tau variable (t ) (representing time-to-contact) to prospectively guide and control most of their purposeful movements. This research investigates the feasibility and effectiveness of applying tau theory principles to guidance and control of movement in four dimensions (three spatial dimensions plus time), with application to various crucial maneuvres of unmanned aircraft systems (UAS) such as braking, automated aerial docking and automatic landing. TauPilot includes a tau-guidance system, a tau-navigation system and a tau-controller, resulting in a four-dimensional (4D) guidance, navigation and control system that has the capability to accurately fit maneuvres or actions into 4D slots using only the universal temporal variable, tau. TauPilot has been integrated into two rotorcraft UAS and demonstrated in more than 1000 successful tau-controlled flights. TauPilot provided the UAS with the capability to perform the following maneuvres with high spatial and temporal accuracy: tau-braking, 4D straight- and curved-path tau-docking to a virtual target (a three-dimensional point in space), vertical and 4D coordinated tau-landing, and 4D tau-interception of a moving target point. ¬© The Author(s) 2013.</t>
  </si>
  <si>
    <t>237-267</t>
  </si>
  <si>
    <t>International Journal of Robotics Research</t>
  </si>
  <si>
    <t>Kendoul, Farid</t>
  </si>
  <si>
    <t>CSIRO Computational Informatics</t>
  </si>
  <si>
    <t>Kendoul F.</t>
  </si>
  <si>
    <t>Four-dimensional guidance and control of movement using time-to-contact: Application to automated docking and landing of unmanned rotorcraft systems</t>
  </si>
  <si>
    <t>10.1177/0278364913509496</t>
  </si>
  <si>
    <t>2-s2.0-84920695427</t>
  </si>
  <si>
    <t>['wireless communication', 'tooth systems', 'rfid technology', 'radiation patterns', 'much smaller', 'mobile phones', 'important use', 'frequency band', 'everyday life', 'article offers', 'article focuses', 'antenna geometry']</t>
  </si>
  <si>
    <t>Bandwidth | Miniaturization | RFID | RFID tags</t>
  </si>
  <si>
    <t>This article focuses of study the nature and characteristics of the antenna, The collective electrical signals acquired from RFID antennas require advanced techniques for feeding, gains and radiation patterns. After an introduction to RFID technology itself (principle and characteristics of different RFID tags), the article offers some examples of applications of this technology in everyday life or in the industry. In order to use radio frequency identification (RFID) antenna for wireless communication and real world applications military and personal communication systems, mobile phones, personal digital assistant (PDA), blue-tooth systems, wireless local area networks (WLAN), road tolling systems, animal traceability etc, studying the nature and characteristics of the antenna is an important use. A novel printed antenna is proposed for Radio Frequency Identification. The antenna has a much wider bandwidth than known printed antenna, mostly planar antennas. The antenna geometry is much smaller than a printed dipole antenna at the same frequency band.</t>
  </si>
  <si>
    <t>75-80</t>
  </si>
  <si>
    <t>60001620;60001620;60001620;60001620</t>
  </si>
  <si>
    <t>56603938400;6507181751;24723763300;57214230149</t>
  </si>
  <si>
    <t>Sofi, Anas;Roky, Khalid;Bouhorma, Mohammed;Baraka, Ibrahim Hadj</t>
  </si>
  <si>
    <t>Tangier</t>
  </si>
  <si>
    <t>Facult√© des Sciences et Techniques de Tanger</t>
  </si>
  <si>
    <t>Sofi A.</t>
  </si>
  <si>
    <t>Novel antennas for UHF RFID tags: Design and miniaturization</t>
  </si>
  <si>
    <t>10.11591/ijece.v4i1.4751</t>
  </si>
  <si>
    <t>2-s2.0-84928309396</t>
  </si>
  <si>
    <t>['three factors', 'tagged material', 'system depends', 'selected factors', 'rfid systems', 'rfid system', 'rf interference', 'relative influences', 'relative influence', 'interaction effects', 'distinguishing factors', 'different materials', 'antenna number']</t>
  </si>
  <si>
    <t>Antenna polarization | Design of experiments | Interference | Radio frequency identification | Read range | RFID frequency</t>
  </si>
  <si>
    <t>The maximum read range of a Radio Frequency Identification (RFID) system depends on a number of factors. In this paper, the maximum read ranges of an RFID system with a handheld RFID reader and another RFID system with a fixed RFID reader were tested when a tag was attached to different materials. Distinguishing factors that influence the maximum read range is important. A design of experiments (DOE) method was used to understand and quantify the relative influence of three factors (the antenna number, the tagged material, and the RF interference) on the maximum read range of the RFID system with a fixed RFID reader. The influences of the three factors and their interaction effects were classified by an order of importance. The methods in this paper also apply to the study of other RFID systems and determining the relative influences of other selected factors or parameters as well as other materials.</t>
  </si>
  <si>
    <t>145-150</t>
  </si>
  <si>
    <t>Wang, Lidong</t>
  </si>
  <si>
    <t>Itta Bena</t>
  </si>
  <si>
    <t>Mississippi Valley State University</t>
  </si>
  <si>
    <t>Testing of radio frequency identification and parameter analysis based on DOE</t>
  </si>
  <si>
    <t>10.11591/ijece.v4i1.5103</t>
  </si>
  <si>
    <t>2-s2.0-84928327480</t>
  </si>
  <si>
    <t>['radiation pattern', 'proposed quad', 'presented antenna', 'optimized parameters', 'low cost', 'good operation', 'genetic algorithm', 'frequency bands', 'different sizes', 'band application', 'antenna show', '8 ghz']</t>
  </si>
  <si>
    <t>Dielectric resonator antenna | Multi-band antenna | Quad-band antenna</t>
  </si>
  <si>
    <t>The design of a novel rectangular dielectric resonator antenna (DRA) for multi-band application has been presented in this paper. The presented antenna has been composed of very low cost and relatively low dielectric constant substrate materials while three-segment thin dielectrics with different sizes have been used and separated by two metal plates in order to set the four different frequency bands. The proposed quad-band antenna operates at 2.4/3.5/5.2 &amp; 5.8 GHz. The radiation pattern, gain and VSWR of this antenna show very good operation for this antenna in all frequency bands. The first method based on finite element method (FEM) and the second one based on finite integral technique (FIT) have been used to analyze antenna structure, and subsequently the Genetic Algorithm (GA) has been applied by using HFSS simulator to obtain the optimized parameters.</t>
  </si>
  <si>
    <t>50562339600;35408667100;14050395900</t>
  </si>
  <si>
    <t>Younesiraad, Hemn;Bemani, Mohammad;Nikmehr, Saied</t>
  </si>
  <si>
    <t>Younesiraad H.</t>
  </si>
  <si>
    <t>Small multi-band rectangular dielectric resonator antennas for personal communication devices</t>
  </si>
  <si>
    <t>10.11591/ijece.v4i1.4576</t>
  </si>
  <si>
    <t>2-s2.0-84928343008</t>
  </si>
  <si>
    <t>National Environmental Engineering Research Institute</t>
  </si>
  <si>
    <t>['varying orientation', 'radan 6', 'processed using', 'possible pathways', 'mhz antennas', 'gssi ).', 'gpr data', 'basaltic formations', 'ajanta caves', '5 software']</t>
  </si>
  <si>
    <t>Ajanta | Basalts | Fractures | GPR | High amplitude reflections</t>
  </si>
  <si>
    <t>The present study used the ground penetrating radar (GPR) tool to decipher the presence of fractures which may be possible pathways for seepage into the Ajanta Caves in India. GPR data were collected by 40- and 200-MHz antennas from Geophysical Survey Systems, Inc. (GSSI). The data were edited and processed using the RADAN 6.5 software. The processed data indicate the presence of fractures of varying orientation in the basaltic formations. The study shows high reflection zones indicative of fractures as well as strong absorbance zones which may be a homogeneous zone without any fractures.</t>
  </si>
  <si>
    <t>60017302;113126301;60017302;60017302;60017302;60017302</t>
  </si>
  <si>
    <t>16744273900;14625519100;37011643400;37011036400;55923302500;26025738100</t>
  </si>
  <si>
    <t>Pujari, Paras R.;Soni, Abhay;Padmakar, C.;Mahore, Piyush;Sanam, Ramya;Labhasetwar, P.</t>
  </si>
  <si>
    <t>Nagpur;Nagpur</t>
  </si>
  <si>
    <t>National Environmental Engineering Research Institute India;CIMFR</t>
  </si>
  <si>
    <t>60017302;113126301</t>
  </si>
  <si>
    <t>Pujari P.</t>
  </si>
  <si>
    <t>Ground penetrating radar (GPR) study to detect seepage pathways in the Ajanta Caves in India</t>
  </si>
  <si>
    <t>10.1007/s10064-013-0504-5</t>
  </si>
  <si>
    <t>2-s2.0-84957438511</t>
  </si>
  <si>
    <t>['scattering characteristics', 'resultant structures', 'resonating wavelength', 'resonance characteristics', 'placing monolayer', 'nano antenna', 'input impedance', 'graphene sheets', 'experiment results', 'dipole structure', 'dipole antenna', 'different biological', 'determined using']</t>
  </si>
  <si>
    <t>Graphene | nano antennas | plasmonics</t>
  </si>
  <si>
    <t>In this paper, we propose the tuning of the optical nano antenna in the visible spectrum using graphene. A dipole structure for the nano antenna is considered with the resonating wavelength at the VIS-NIR spectrum range. Resonance is determined using the scattering characteristics of the dipole antenna. Placing monolayer and bilayers of graphene sheets on top of the optical nano antenna will result in a change in the resonating wavelength. The input impedance of the resultant structures is calculated. The FDTD simulation results for resonance characteristics were verified with the experiment results. Such architecture of graphene on top of the dipole nano antennas can be used for different biological and chemical gas sensors.</t>
  </si>
  <si>
    <t>60003088;60003088</t>
  </si>
  <si>
    <t>57212857842;35563175900</t>
  </si>
  <si>
    <t>Mehta, B.;Zaghloul, M. E.</t>
  </si>
  <si>
    <t>The George Washington University</t>
  </si>
  <si>
    <t>Mehta B.</t>
  </si>
  <si>
    <t>Tuning the scattering response of the optical nano antennas using graphene</t>
  </si>
  <si>
    <t>10.1109/JPHOT.2014.2300501</t>
  </si>
  <si>
    <t>2-s2.0-84958772260</t>
  </si>
  <si>
    <t>['theoretical limit', 'results show', 'prototype operating', 'outer conductor', 'measured maximum', 'isotropic fields', 'generate quasi', 'gain difference', 'first time', 'electric dipole', 'coaxial cable', 'ansys hfss', 'also serves', '6 db', '4 db', '3 db']</t>
  </si>
  <si>
    <t>Dielectric resonator antenna (DRA) | electric dipole | isotropic antenna | magnetic dipole | small ground plane</t>
  </si>
  <si>
    <t>The quasi-isotropic dielectric resonator antenna (DRA) is investigated for the first time. It uses a small ground plane which also serves as an electric dipole. The electric dipole combines with the equivalent magnetic dipole of the DRA to generate quasi-isotropic fields. A choke (balun) is connected to the outer conductor of the coaxial cable to suppress stray radiation. ANSYS HFSS was used to simulate the antenna, and a prototype operating at 2.4-GHz WLAN band was fabricated to verify the simulation. Results show that the difference between the measured maximum and minimum radiation power densities is 5.6 dB over the entire pseudo spherical radiating surface. By using a narrower ground plane and a higher dielectric constant, the gain difference can be reduced to 3.4 dB, approaching the theoretical limit of 3 dB. ¬© 2013 IEEE.</t>
  </si>
  <si>
    <t>577-585</t>
  </si>
  <si>
    <t>60013983-60024542;60013983;60013983</t>
  </si>
  <si>
    <t>8369901700;56415172000;42661688300</t>
  </si>
  <si>
    <t>Pan, Yong Mei;Leung, Kwok Wa;Lu, Kai</t>
  </si>
  <si>
    <t>Compact quasi-isotropic dielectric resonator antenna with small ground plane</t>
  </si>
  <si>
    <t>10.1109/TAP.2013.2292082</t>
  </si>
  <si>
    <t>2-s2.0-84988268319</t>
  </si>
  <si>
    <t>['patch antenna', 'impedance bandwidth', 'ghz band', 'dense dielectric', '5 dbi', '5 %,', '1 ghz']</t>
  </si>
  <si>
    <t>60 GHz | antenna array | dense dielectric (DD) patch antenna | millimeter-wave | printed circuit board (PCB)</t>
  </si>
  <si>
    <t>The dense dielectric (DD) patch antenna is investigated at the 60-GHz band. By employing the printed circuit board (PCB) technology, a 4 √ó 4 aperture-coupled DD patch antenna array is designed, fabricated and studied. An impedance bandwidth of 23.7% from 51.3 to 65.1 GHz for S11&lt;-10 dB, a gain up to 16.5 dBi with a 3-dB gain bandwidth of 32.5%, and symmetrical broadside radiation patterns with-15 dB cross-polarization are achieved. ¬© 2013 IEEE.</t>
  </si>
  <si>
    <t>960-963</t>
  </si>
  <si>
    <t>A 60-GHz dense dielectric patch antenna array</t>
  </si>
  <si>
    <t>10.1109/TAP.2013.2291558</t>
  </si>
  <si>
    <t>2-s2.0-84988285640</t>
  </si>
  <si>
    <t>EP/I031421/1</t>
  </si>
  <si>
    <t>['znii salt', 'yb iii', 'visible region', 'third bridge', 'solvent used', 'sensitize tbiii', 'presented showing', 'nir luminescence', 'nir emitters', 'much lower', 'luminophore 9', 'luminescent properties', 'lniii complexes', 'ln iii', 'ligand l2', 'h2l ),', 'giving rise', 'general formulas', 'dy iii', 'dual materials', 'complexes 8', 'complexes 2', 'complexes 1', 'complex 5', 'ch 3oh', 'bridging ligand', 'bridged diphenoxoacetate', 'based luminescence', 'anthracenecarboxylate anion', 'anthracene carboxylate', 'antenna group', '6 ),', '5 ),', '4 )),', '3 ),', '12 ),', '11 ),', '10 )),', ')( no3']</t>
  </si>
  <si>
    <t>There were new dinuclear ZnII-LnIII complexes of general formulas [Zn(Œº-L)(Œº-OAc)Ln(NO3)2] (Ln III = Tb (1), Dy (2), Er (3), and Yb (4)), [Zn(Œº-L)(Œº-NO 3)Er(NO3)2] (5), [Zn(H2O)(Œº-L) Nd(NO3)3]¬∑2CH3OH (6), [Zn(Œº-L)(Œº-9-An)Ln(NO3)2]¬∑2CH3CN (LnIII = Tb (7), Dy (8), Er (9), Yb(10)), [Zn(Œº-L)(Œº-9-An)Yb(9- An)(NO3)3]¬∑3CH3CN (11), [Zn(Œº-L)(Œº-9-An)Nd(9-An)(NO3)3]¬∑2CH 3CN¬∑3H2O (12), and [Zn(Œº-L)(Œº-9-An)Nd(CH 3OH)2(NO3)]ClO4¬∑2CH 3OH (13) prepared from the reaction of the compartmental ligand N,N‚Ä≤,N‚Ä≥-trimethyl-N,N‚Ä≥-bis(2-hydroxy-3-methoxy-5-methylbenzyl) diethylenetriamine (H2L), with ZnX2¬∑nH2O (X = NO3- or OAc-) salts, Ln(NO 3)3¬∑nH2O, and, in some instances, 9-anthracenecarboxylate anion (9-An). In all these complexes, the Zn II ions invariably occupy the internal N3O2 site whereas the LnIII ions show preference for the O4 external site, giving rise to a Zn(Œº-diphenoxo)Ln bridging fragment. Depending on the ZnII salt and solvent used in the reaction, a third bridge can connect the ZnII and LnIII metal ions, giving rise to triple-bridged diphenoxoacetate in complexes 1-4, diphenoxonitrate in complex 5, and diphenoxo(9-anthracenecarboxylate) in complexes 8-13. Dy III and ErIII complexes 2, 8 and 3, 5, respectively, exhibit field induced single molecule magnet (SMM) behavior, with U eff values ranging from 11.7 (3) to 41(2) K. Additionally, the solid-state photophysical properties of these complexes are presented showing that ligand L2- is able to sensitize TbIII- and Dy III-based luminescence in the visible region through an energy transfer process (antenna effect). The efficiency of this process is much lower when NIR emitters such as ErIII, NdIII, and Yb III are considered. When the luminophore 9-anthracene carboxylate is incorporated into these complexes, the NIR luminescence is enhanced which proves the efficiency of this bridging ligand to act as antenna group. Complexes 2, 3, 5, and 8 can be considered as dual materials as they combine SMM behavior and luminescent properties. ¬© 2013 American Chemical Society.</t>
  </si>
  <si>
    <t>1465-1474</t>
  </si>
  <si>
    <t>1520510X</t>
  </si>
  <si>
    <t>Inorganic Chemistry</t>
  </si>
  <si>
    <t>60014655;60014655;60014655;60014655;60023998;60027272;60014655</t>
  </si>
  <si>
    <t>55398863500;37051491700;57198663759;12345085800;7102696735;7004098329;35578861000</t>
  </si>
  <si>
    <t>Palacios, Mar√≠a A.;Titos-Padilla, Silvia;Ruiz, Jos√©;Herrera, Juan Manuel;Pope, Simon J.A.;Brechin, Euan K.;Colacio, Enrique</t>
  </si>
  <si>
    <t>United Kingdom;United Kingdom;Spain</t>
  </si>
  <si>
    <t>Edinburgh;Cardiff;Granada</t>
  </si>
  <si>
    <t>The University of Edinburgh;Cardiff University;Universidad de Granada, Facultad de Ciencias</t>
  </si>
  <si>
    <t>60027272;60023998;60014655</t>
  </si>
  <si>
    <t>Palacios M.A.</t>
  </si>
  <si>
    <t>Bifunctional Zn&lt;sup&gt;II&lt;/sup&gt;Ln&lt;sup&gt;III&lt;/sup&gt; dinuclear complexes combining field induced SMM behavior and luminescence: Enhanced NIR lanthanide emission by 9-anthracene carboxylate bridging ligands</t>
  </si>
  <si>
    <t>10.1021/ic402597s</t>
  </si>
  <si>
    <t>2-s2.0-84893252435</t>
  </si>
  <si>
    <t>['western argentina', 'stygocarididae noodt', 'sexual dimorphism', 'segmented peduncle', 'proximal endite', 'probable existence', 'new taxon', 'new stygocarididae', 'new species', 'main characters', 'inner margin', 'hyporheic zone', 'gondwanan anaspidacea', 'exopod lined', 'diverse antiquity', 'distal segment', 'congeneric species', 'articulate flagellum', 'accompanying fauna', '8 setae', '7 setae', '28 ¬∞', '10 articles']</t>
  </si>
  <si>
    <t>Argentina | Hyporheic zone | Parastygocaris | San Luis | Syncarida</t>
  </si>
  <si>
    <t>The only South American Anaspidacean families are the Stygocarididae Noodt and the monotipic Patagonaspididae Grosso and Peralta. I describe a new Stygocarididae, Parastygocaris luisgrossoi n. sp. from the hyporheic zone of a stream in Sierra de San Luis, Argentina. The main characters of the new species include: antennula outer flagellum with 9-10 articles, sexual dimorphism in flagella; antenna with 4-segmented peduncle and 5-articulate flagellum; maxilla wi th row of 8 setae along inner margin of proximal endite; uropod: inner margin of protopod with 7-8 setae and distal segment of exopod lined by 7 setae; pereopod 6 female with 1 long plumose seta on basis. The morphology and chaetotaxy of the new taxon is compared with congeneric species. The long evolutionary history of the Gondwanan Anaspidacea and the accompanying fauna of the new species, suggest the probable existence of an ancient groundwater basin in western Argentina, south of 28¬∞S that would have harboured interstitial fauna of great and diverse antiquity. ¬© 2014 Magnolia Press.</t>
  </si>
  <si>
    <t>396-408</t>
  </si>
  <si>
    <t>Peralta, Marcela</t>
  </si>
  <si>
    <t>Argentina</t>
  </si>
  <si>
    <t>San Miguel de Tucuman</t>
  </si>
  <si>
    <t>Fundacion Miguel Lillo</t>
  </si>
  <si>
    <t>Peralta M.</t>
  </si>
  <si>
    <t>A new stygobitic species of Stygocarididae (Crustacea: Anaspidacea) from South America</t>
  </si>
  <si>
    <t>10.11646/zootaxa.3760.3.6</t>
  </si>
  <si>
    <t>2-s2.0-84893534244</t>
  </si>
  <si>
    <t>European Research Council</t>
  </si>
  <si>
    <t>ERC</t>
  </si>
  <si>
    <t>['wave simulations', 'using angle', 'suitable candidates', 'strong beaming', 'scattered field', 'resonant electric', 'quadrupolar contributions', 'nanodisk edge', 'multiple elements', 'many applications', 'magnetic modes', 'large nanodisks', 'field interference', 'excitation position', 'enhanced directionality', 'designing antennas']</t>
  </si>
  <si>
    <t>Directing light emission is key for many applications in photonics and biology. Optical antennas made from nanostructured plasmonic metals are suitable candidates for this purpose but designing antennas with good directional characteristics can be challenging, especially when they consist of multiple elements. Here we show that strongly directional emission can also be obtained from a simple individual gold nanodisk, utilizing the far-field interference of resonant electric and magnetic modes. Using angle-resolved cathodoluminescence spectroscopy, we find that the spectral and angular response strongly depends on excitation position. For excitation at the nanodisk edge, interference between in-plane and out-of-plane dipole components leads to strong beaming of light. For large nanodisks, higher-order multipole components contribute significantly to the scattered field, leading to enhanced directionality. Using a combination of full-wave simulations and analytical point scattering theory we are able to decompose the calculated and measured scattered fields into dipolar and quadrupolar contributions. ¬© 2014 Macmillan Publishers Limited.</t>
  </si>
  <si>
    <t>60005398;60005398;60005398;60005398</t>
  </si>
  <si>
    <t>50360949500;23017998500;57221945635;7006276494</t>
  </si>
  <si>
    <t>Coenen, Toon;Bernal Arango, Felipe;Femius Koenderink, A.;Polman, Albert</t>
  </si>
  <si>
    <t>Amsterdam</t>
  </si>
  <si>
    <t>FOM Institute for Atomic and Molecular Physics - AMOLF</t>
  </si>
  <si>
    <t>Coenen T.</t>
  </si>
  <si>
    <t>Directional emission from a single plasmonic scatterer</t>
  </si>
  <si>
    <t>NCOMMS4250</t>
  </si>
  <si>
    <t>10.1038/ncomms4250</t>
  </si>
  <si>
    <t>2-s2.0-84893839236</t>
  </si>
  <si>
    <t>['type ultra', 'thin film', 'si substrate', 'optical conductivity', 'infrared pulses', 'hall measurement', 'gase crystals', 'frequency range', 'easily switched', 'dielectric function', 'broadband terahertz', '30 thz']</t>
  </si>
  <si>
    <t>We present a reflection-type ultra-broadband terahertz (THz) time-domain spectroscopic ellipsometry system covering the frequency range of 0.5-30 THz. GaP (110) and z-cut GaSe crystals are used as emitters to generate the THz and mid-infrared pulses, respectively, and a photoconductive antenna switch using a low-temperature grown GaAs epitaxial layer transferred on Si substrate was used as a detector. By changing the emitter between the GaP and GaSe crystals, the measurable frequency range can be easily switched from the 0.5-7.8 THz range to the 7.8-30 THz range without additional optical alignment. We demonstrated the measurement of the dielectric function in a p-type InAs wafer and the optical conductivity of an indium tin oxide (ITO) thin film. The obtained carrier density and the mobility of the ITO thin film show good agreement with that obtained by the Hall measurement. ¬© 2014 AIP Publishing LLC.</t>
  </si>
  <si>
    <t>60016648;60016648;60021893;60016648</t>
  </si>
  <si>
    <t>23568852100;7405473578;7102274396;22958019500</t>
  </si>
  <si>
    <t>Yamashita, Masatsugu;Takahashi, Hideki;Ouchi, Toshihiko;Otani, Chiko</t>
  </si>
  <si>
    <t>Ohta-ku;Wako</t>
  </si>
  <si>
    <t>Canon Inc.;Riken</t>
  </si>
  <si>
    <t>60021893;60016648</t>
  </si>
  <si>
    <t>Yamashita M.</t>
  </si>
  <si>
    <t>Ultra-broadband terahertz time-domain ellipsometric spectroscopy utilizing GaP and GaSe emitters and an epitaxial layer transferred photoconductive detector</t>
  </si>
  <si>
    <t>10.1063/1.4862974</t>
  </si>
  <si>
    <t>2-s2.0-84899806767</t>
  </si>
  <si>
    <t>['thermal excitations', 'terahertz beams', 'systematically measured', 'second laser', 'produced largely', 'photoconductive antenna', 'operating condition', 'joule heating', 'greatly affected', 'gaas substrate', 'data indicate', 'bias voltage', 'beam property', 'applied across', 'antenna produces']</t>
  </si>
  <si>
    <t>We have systematically measured and analyzed the terahertz beams of a photoconductive antenna fabricated on a GaAs substrate. Our data indicate that the antenna produces both coherent and incoherent terahertz beams. The former is produced largely by the plasmon, and the latter is believed to be due to the black body radiation resulting from the thermal excitations and Joule heating by both the femto-second laser and the bias voltage, applied across the electrodes of the antenna. The terahertz-beam property is greatly affected by the operating condition of the photoconductive antenna. ¬© 2014 U.S. Government.</t>
  </si>
  <si>
    <t>60027271;60027271;60027271;60027271;60027271</t>
  </si>
  <si>
    <t>57220978272;55307864900;57226046231;57209765891;8934207400</t>
  </si>
  <si>
    <t>Wu, Dong Ho;Graber, Benjamin;Kim, Christopher;Qadri, S. B.;Garzarella, Anthony</t>
  </si>
  <si>
    <t>Wu D.H.</t>
  </si>
  <si>
    <t>Coherent and incoherent terahertz beams measured from a terahertz photoconductive antenna</t>
  </si>
  <si>
    <t>10.1063/1.4864318</t>
  </si>
  <si>
    <t>2-s2.0-84899888342</t>
  </si>
  <si>
    <t>['three techniques', 'paper addresses', 'microcellular systems', 'measurements conducted', 'macrocells coexist', 'loaded slotted', 'horizontal polarization', 'high gain', 'diversity configuration', 'cylinder antenna', 'collinear antennas', 'collinear antenna', 'cochannel interference', 'cci level', 'beam tilt', '8 dbi']</t>
  </si>
  <si>
    <t>This paper addresses the problem of cochannel interference (CCI) generated in a mixed cell architecture in microcellular systems. In this type of microcellular systems in which both microcells and macrocells coexist in the same geographical urban area, the base station antennas mounted on the rooftops of buildings to cover wide circular radio zones suffer severe CCI from the surrounding low base stations. A dielectric-loaded slotted-cylinder antenna (DSCA) is applied to horizontally polarized omnidirectional array antennas in a height-diversity configuration with the high gain of 8 dBi, which is comparable to that of a collinear antenna, to reduce the CCI. The measurements conducted in a suburban area clarify the reduction in the CCI for three techniques. The beam-tilt technique reduces the CCI level by approximately 10 dB for both collinear antennas and the DSCA array antennas. The use of horizontal polarization reduces the CCI level by approximately 13 dB for the DSCA array antennas with and without beam tilt. The combination of the beam tilt and horizontal polarization or the DSCA array antennas with beam tilt significantly reduces the CCI level by approximately 23 dB. ¬© 2014 Shuta Uwano et al.</t>
  </si>
  <si>
    <t>60025555;60025555;60025555;60025555;60001382</t>
  </si>
  <si>
    <t>35610172700;35569793200;7401920152;7005529399;9844554000</t>
  </si>
  <si>
    <t>Uwano, Shuta;Ando, Atsuya;Seki, Tomohiro;Takatori, Yasushi;Hiraguri, Takefumi</t>
  </si>
  <si>
    <t>Tokyo;Minami-saitama District</t>
  </si>
  <si>
    <t>Nippon Telegraph and Telephone Corporation;Nippon Institute of Technology</t>
  </si>
  <si>
    <t>60025555;60001382</t>
  </si>
  <si>
    <t>Uwano S.</t>
  </si>
  <si>
    <t>Experimental investigations of cochannel interference reduction effect at high elevation base station using beam tilt and orthogonal polarization</t>
  </si>
  <si>
    <t>10.1155/2014/532743</t>
  </si>
  <si>
    <t>2-s2.0-84893156726</t>
  </si>
  <si>
    <t>['three modes', 'telecommunication applications', 'switches states', 'radiation pattern', 'measured results', 'frequency 2', 'different directions']</t>
  </si>
  <si>
    <t>A planar printed dipole antenna with reflectors and directors, able to steer its radiation pattern in different directions, is proposed for telecommunication applications. Starting from a dual-beam printed dipole antenna achieved by combining two elementary dipoles back to back, and by loading four PIN diodes, three modes of reconfigurable radiation patterns are achieved at the frequency 2.56 GHz thanks to switches states. A prototype of the structure was realized and characterized; an efficiency of 75% is obtained. Simulation and measured results of the results are presented and discussed. ¬© 2014 Imen Ben Trad et al.</t>
  </si>
  <si>
    <t>60070309-60105585;60105585;60004582;60105585;60070309</t>
  </si>
  <si>
    <t>42861086300;7003348642;6507528900;7003701045;6507886386</t>
  </si>
  <si>
    <t>Ben Trad, Imen;Floc'H, Jean Marie;Rmili, Hatem;Drissi, M'Hamed;Choubani, Fethi</t>
  </si>
  <si>
    <t>France;Tunisia;Saudi Arabia</t>
  </si>
  <si>
    <t>Rennes;Ariana;Jeddah</t>
  </si>
  <si>
    <t>Institut d‚Äô√âlectronique et des Technologies du num√©Rique;University of Carthage, Ecole Sup√©rieure des Communications de Tunis;King Abdulaziz University</t>
  </si>
  <si>
    <t>60105585;60070309;60004582</t>
  </si>
  <si>
    <t>Ben Trad I.</t>
  </si>
  <si>
    <t>A planar reconfigurable radiation pattern dipole antenna with reflectors and directors for wireless communication applications</t>
  </si>
  <si>
    <t>10.1155/2014/593259</t>
  </si>
  <si>
    <t>2-s2.0-84893177066</t>
  </si>
  <si>
    <t>['radiation patterns', 'proposed antenna', 'portable mimo', 'one stub', 'impedance bandwidth', 'ground plane', 'good isolation', 'good candidate', 'frequency range', 'diversity antenna', 'also measured', '6 ghz', '15 db']</t>
  </si>
  <si>
    <t>A compact printed ultrawideband (UWB) diversity antenna with a size of 30 mm √ó 36 mm operating at a frequency range of 3.1-10.6 GHz is proposed. The antenna is composed of two semielliptical monopoles fed by two microstrip lines. Two semicircular slots, two rectangular slots, and one stub are introduced in the ground plane to adjust the impedance bandwidth of the antenna and improve the isolation between two feeding ports. The simulated and measured results show that impedance bandwidth of the proposed antenna can cover the whole UWB band with a good isolation of &lt; -15 dB. The radiation patterns, peak antenna gain, and envelope correlation coefficient are also measured and discussed. The measured results show that the proposed antenna can be a good candidate for some portable MIMO/diversity UWB applications. ¬© 2014 Hui Zhao et al.</t>
  </si>
  <si>
    <t>60025578-60069720;60025578;60069720;60069720</t>
  </si>
  <si>
    <t>55523102661;35265490700;55585697300;22035662200</t>
  </si>
  <si>
    <t>Zhao, Hui;Zhang, Fushun;Wang, Chunyang;Liang, Jiangang</t>
  </si>
  <si>
    <t>A compact UWB diversity antenna</t>
  </si>
  <si>
    <t>10.1155/2014/805853</t>
  </si>
  <si>
    <t>2-s2.0-84893196971</t>
  </si>
  <si>
    <t>['tcpa 1990', 'pt 24', 'planning control', 'one dish', 'matters alleged', 'inspector found', 'concrete base', 'building operation', 'appellant company']</t>
  </si>
  <si>
    <t>Building operations | Electronic communications networks | Enforcement notices | Moveable structures | Permitted development | Telecommunications masts</t>
  </si>
  <si>
    <t>Everything Everywhere Ltd v Barnsley MBC appeal was made under s. 174 of the TCPA 1990 against an enforcement notice alleging a breach of planning control in the erection of a 20 metre high telecommunications mast with associated equipment including three antennas and one dish on the mast and equipment at ground floor including a concrete base. In this ground of appeal, the onus is upon the appellant company to show that, on the balance of probabilities, the matters alleged in the notice do not constitute a breach of planning control. There is some disagreement as to whether or not the erection of a 20m high telecommunications mast with associated equipment amounts to a building operation. Taking all of the points in the preceding paragraphs together and as a matter of fact and degree, the inspector found that the alleged development amounts to a building operation. The development does not benefit from a deemed planning permission under Pt 24, Class A(b) of the GPDO.</t>
  </si>
  <si>
    <t>149-151</t>
  </si>
  <si>
    <t>Journal of Planning and Environment Law</t>
  </si>
  <si>
    <t>Ghafoor, A. U.</t>
  </si>
  <si>
    <t>Ghafoor A.</t>
  </si>
  <si>
    <t>Everything Everywhere Ltd v Barnsley MBC</t>
  </si>
  <si>
    <t>2-s2.0-84893354417</t>
  </si>
  <si>
    <t>['unique characteristic', 'system possesses', 'successfully demonstrate', 'single localized', 'propagating light', 'precise adjustability', 'pl coupling', 'lsp antenna', 'effective area', 'diffraction limit']</t>
  </si>
  <si>
    <t>Toward complete coupling between propagating light (PL) and a single localized-surface-plasmon (LSP) nanostructure, we propose a tapered-fiber- coupled microspherical cavity system combining an Au-coated probe tip. This system possesses the unique characteristic of precise adjustability for the fiber-cavity coupling rate and the cavity-plasmon coupling rate, which is indispensable for achieving the critical coupling conditions. We successfully demonstrate the 93% PL coupling into the LSP antenna with an effective area of a 58 nm circle, exceeding the diffraction limit. ¬© 2014 American Physical Society.</t>
  </si>
  <si>
    <t>Physical Review A - Atomic, Molecular, and Optical Physics</t>
  </si>
  <si>
    <t>60014652;60014652;60014652;60014652;60014652</t>
  </si>
  <si>
    <t>35333061000;55548926600;55736347200;57210530376;7404488188</t>
  </si>
  <si>
    <t>Takashima, Hideaki;Kitajima, Kazutaka;Tanaka, Yoshito;Fujiwara, Hideki;Sasaki, Keiji</t>
  </si>
  <si>
    <t>Sapporo</t>
  </si>
  <si>
    <t>Hokkaido University</t>
  </si>
  <si>
    <t>Takashima H.</t>
  </si>
  <si>
    <t>Efficient optical coupling into a single plasmonic nanostructure using a fiber-coupled microspherical cavity</t>
  </si>
  <si>
    <t>10.1103/PhysRevA.89.021801</t>
  </si>
  <si>
    <t>2-s2.0-84894448011</t>
  </si>
  <si>
    <t>['turnstile antenna', 'many applications', 'linear dependence', 'ghz range', 'electromagnetic wave', 'applied power', 'angular momentum', '8 n']</t>
  </si>
  <si>
    <t>We report on the exchange of orbital angular momentum between an electromagnetic wave and a 30 cm diameter ring. Using a turnstile antenna in the GHz range, we induce a torque on a suspended copper strip of the order of 10-8 N m. Rotations of a few degrees and accelerations up to 4√ó10-4 /s2 are observed. A linear dependence of the acceleration as a function of the applied power is found. There are many applications in the detection of angular momentum in electromagnetics, in acoustics, and also in the magnetization of nanostructures. ¬© 2014 American Physical Society.</t>
  </si>
  <si>
    <t>Physical Review Letters</t>
  </si>
  <si>
    <t>60030553;60030553;60105586;60030553;60030553;60023238</t>
  </si>
  <si>
    <t>6603824236;6602124612;55793925900;55633495400;36240634800;10038960100</t>
  </si>
  <si>
    <t>Emile, Olivier;Brousseau, Christian;Emile, Janine;Niemiec, Ronan;Madhjoubi, Kouroch;Thide, Bo</t>
  </si>
  <si>
    <t>Rennes;Rennes;Uppsala</t>
  </si>
  <si>
    <t>Institut de Physique de Rennes;Universite de Rennes 1;Angstrom Laboratory</t>
  </si>
  <si>
    <t>60105586;60030553;60023238</t>
  </si>
  <si>
    <t>Emile O.</t>
  </si>
  <si>
    <t>Electromagnetically induced torque on a large ring in the microwave range</t>
  </si>
  <si>
    <t>10.1103/PhysRevLett.112.053902</t>
  </si>
  <si>
    <t>2-s2.0-84894474088</t>
  </si>
  <si>
    <t>['¬© 2014', 'way reminiscent', 'tips close', 'show instead', 'royal society', 'rights reserved', 'obstacle detection', 'moving animals', 'mobile appendages', 'mechanosensation mediated', 'lowlight habitats', 'go pursuit', 'forces stop', 'flat habitats', 'fast locomotion', 'diurnal species', 'body pitch', 'avoid collision', 'antennal touch', 'also used', 'acute vision', 'abundant enough']</t>
  </si>
  <si>
    <t>Antenna | Insect locomotion | Motion blur | Vision</t>
  </si>
  <si>
    <t>High visual acuity allows parallel processing of distant environmental features, but only when photons are abundant enough. Diurnal tiger beetles (Carabidae: Cicindelinae) have acute vision for insects and visually pursue prey in open, flat habitats. Their fast running speed causes motion blur that degrades visual contrast, forces stop-and-go pursuit and potentially impairs obstacle detection. We demonstrate here that vision is insufficient for obstacle detection during running, and show instead that antennal touch is both necessary and sufficient for obstacle detection. While running, tiger beetle vision appears to be photon-limited in a way reminiscent of animals in lowlight habitats. Such animals often acquire wide-field spatial information through mechanosensation mediated by longer, more mobile appendages. We show that a nocturnal tiger beetle species waves its antennae in elliptical patterns typical of poorly sighted insects. While antennae of diurnal species are also used for mechanosensation, they are rigidly held forward with the tips close to the substrate. This enables timely detection of path obstructions followed by an increase in body pitch to avoid collision. Our results demonstrate adaptive mechanosensory augmentation of blurred visual information during fast locomotion, and suggest that future studies may reveal non-visual sensory compensation in other fast-moving animals. ¬© 2014 The Author(s) Published by the Royal Society. All rights reserved.</t>
  </si>
  <si>
    <t>Proceedings of the Royal Society B: Biological Sciences</t>
  </si>
  <si>
    <t>60007776;60007776</t>
  </si>
  <si>
    <t>36144711300;7201382791</t>
  </si>
  <si>
    <t>Zurek, Daniel B.;Gilbert, Cole</t>
  </si>
  <si>
    <t>Zurek D.</t>
  </si>
  <si>
    <t>Static antennae act as locomotory guides that compensate for visual motion blur in a diurnal, keen-eyed predator</t>
  </si>
  <si>
    <t>10.1098/rspb.2013.3072</t>
  </si>
  <si>
    <t>2-s2.0-84902669043</t>
  </si>
  <si>
    <t>['type d24', 'switchgear systems', 'study provides', 'results indicate', 'partial discharges', 'partial discharge', 'horn antenna', 'high gain', 'good correlation', 'gaussian sources', 'frequency band', 'electromagnetic sensing', 'corona discharge', '9 ghz', '4 ghz']</t>
  </si>
  <si>
    <t>Partial Discharge detection techniques strive to ensure a safe and reliable power network by preventing power failure. In this work, electromagnetic sensing of partial discharge, in air-insulated medium voltage switchgear (Type D24-121114 of Driescher) is considered. The partial discharges are approximated by Gaussian sources. A versatile broadband sensor for detecting two major types of partial discharge was designed and optimized. The antenna has low return loss and high gain over the frequency band of corona discharge, 0.75-0.9 GHz and dry band arcing, 1.25-1.4 GHz. The horn antenna is incorporated into the medium voltage switchgear for detecting partial discharges. The analysis of the electromagnetic field distributions generated by partial discharges in switchgear is coupled with the sensing e¬±ciency of the horn antenna. The results indicate a good correlation between the intensity, location and frequency band of partial discharge and their sensing. This study provides the foundation for a dual band detection system of partial discharge in switchgear systems.</t>
  </si>
  <si>
    <t>221-228</t>
  </si>
  <si>
    <t>56024712500;7402271978;35408625500</t>
  </si>
  <si>
    <t>Cai, Zhuo Lun;Wilkinson, Richardt H.;Bojovschi, Alexe</t>
  </si>
  <si>
    <t>Cai Z.L.</t>
  </si>
  <si>
    <t>Partial discharge detection approach for a medium voltage switchgear system</t>
  </si>
  <si>
    <t>10.2528/PIER13102103</t>
  </si>
  <si>
    <t>2-s2.0-84893341713</t>
  </si>
  <si>
    <t>['uwb applications', 'successfully employed', 'size reduction', 'shorting probes', 'proposed antenna', 'loading ring', 'impedance bandwidth', 'horizontal plane', 'ground plane', 'antenna prototype', 'also produced', '07œª tall']</t>
  </si>
  <si>
    <t>The design of a novel low profile antenna is presented in this paper. By a cross-shaped structure shorted to the ground plane through shorting probes, the size reduction is achieved. A top-loading ring-disc is successfully employed to broaden the impedance bandwidth. Moreover, with the uniformly-arranged shorting pins and a circular sleeve structure placed on the ground, a good omnidirectional performance in the horizontal plane is obtained. An antenna prototype has been implemented and characterized. A measured impedance bandwidth for VSWR ‚â§ 2 of about 135% ranging from 1500 to 7800MHz is achieved, and a monopole-like radiation pattern is also produced. The height of the proposed antenna is very low with 0:07Œª tall. The proposed antenna is very suitable for indoor base station and the UWB applications.</t>
  </si>
  <si>
    <t>241-247</t>
  </si>
  <si>
    <t>57208730405;23007175300;35736995800;56025154900;57218424335</t>
  </si>
  <si>
    <t>Yang, Long;Zhang, Zhi Ya;Fu, Guang;Zhang, Yong Xia;Li, Yang</t>
  </si>
  <si>
    <t>A novel low-profile quadripod kettle antenna with enhanced bandwidth</t>
  </si>
  <si>
    <t>10.2528/PIER13122801</t>
  </si>
  <si>
    <t>2-s2.0-84893378041</t>
  </si>
  <si>
    <t>['wave packet', 'vibrational coherences', 'utilizes balanced', 'useful measurement', 'ultrafast dynamics', 'suppress noise', 'spectral resolution', 'protein complex', 'photosynthetic pigment', 'coherences arise']</t>
  </si>
  <si>
    <t>Transient absorption spectroscopy is a useful measurement for investigating ultrafast dynamics in molecules. We have developed a transient absorption spectrometer that utilizes balanced and fast detection methods to suppress noise and maintain high temporal and spectral resolution. We use the spectrometer to investigate the ultrafast dynamics in a photosynthetic pigment-protein complex, the phycobiliprotein PC577 isolated from the cryptophyte alga Hemiselmis pacifica CCMP706. We analyze coherent oscillations in the transient absorption data and attribute them to vibrational coherences. Analysis of the dynamic Stokes shift and motion of the wave packet on the potential-energy surface indicate that the coherences arise from vibrational wave packets in the excited electronic state of the protein. ¬© 2014 American Chemical Society.</t>
  </si>
  <si>
    <t>1296-1308</t>
  </si>
  <si>
    <t>Journal of Physical Chemistry B</t>
  </si>
  <si>
    <t>60016849;60016849-60021784;60016849;60016849;60016849</t>
  </si>
  <si>
    <t>56033931000;22955063900;23767860700;8701560100;7003665693</t>
  </si>
  <si>
    <t>McClure, Scott D.;Turner, Daniel B.;Arpin, Paul C.;Mirkovic, Tihana;Scholes, Gregory D.</t>
  </si>
  <si>
    <t>New York;Toronto</t>
  </si>
  <si>
    <t>New York University;University of Toronto</t>
  </si>
  <si>
    <t>60021784;60016849</t>
  </si>
  <si>
    <t>McClure S.</t>
  </si>
  <si>
    <t>Coherent oscillations in the PC577 cryptophyte antenna occur in the excited electronic state</t>
  </si>
  <si>
    <t>10.1021/jp411924c</t>
  </si>
  <si>
    <t>2-s2.0-84893833354</t>
  </si>
  <si>
    <t>['several frequencies', 'seven bands', 'proposed structure', 'patch antenna', 'multiband operation', 'design results', 'csrr loaded', '86 ghz', '846 ghz', '75 ghz', '33 ghz', '29 ghz', '256 ghz', '066 ghz']</t>
  </si>
  <si>
    <t>circular patch | complementary split ring resonator | metamaterial | microstrip patch antenna | multiband operation</t>
  </si>
  <si>
    <t>Following recent findings on metamaterials, a miniaturized microstrip patch antenna loaded with a complementary split ring resonator (CSRR) was investigated for multiband operation. The proposed structure has a CSRR loaded in the base of the antenna to improve its performance and to make it a metamaterial. Metamaterials exhibit qualitatively new electromagnetic response functions that cannot be found in nature. The CSRR-loaded base allows simultaneous operation over several frequencies. Here, a total of seven bands were achieved by loading the patch antenna with the CSRR. The seven bands were centered around frequencies of 4.33 GHz, 5.29 GHz, 6.256 GHz, 7.066 GHz, 7.846 GHz, 8.86 GHz, and 9.75 GHz. Design results were obtained by using a high-frequency structure simulator that is used for simulating microwave passive components. ¬© 2014 ¬© 2014 Taylor &amp; Francis.</t>
  </si>
  <si>
    <t>Journal of Modern Optics</t>
  </si>
  <si>
    <t>60097536;110168028</t>
  </si>
  <si>
    <t>Complementary split ring resonator metamaterial to achieve multifrequency operation in microstrip-based radiating structure design</t>
  </si>
  <si>
    <t>10.1080/09500340.2013.879938</t>
  </si>
  <si>
    <t>2-s2.0-84894684359</t>
  </si>
  <si>
    <t>['vehicle applications', 'two trans', 'signal reception', 'radiation patches', 'proposed dc', 'proposed antenna', 'operated respectively', 'novatel gps', 'mutual coupling', 'meanwhile broaden', 'impedance bandwidth', 'feed networks', 'directional couplers', 'cost dual', '1610 mhz']</t>
  </si>
  <si>
    <t>A low-cost dual-wideband active global navigation satellite system (GNSS) antenna is proposed for vehicle applications. An inverted shorted annular ring (ISAR) and a shorted annular ring (SAR) are used as radiation patches for low-angle multipath mitigation and operated respectively at 1164-1279MHz and 1559-1610 MHz. To reduce the effect of the mutual coupling between the ISAR and SAR, meanwhile broaden the impedance bandwidth of the ISAR, defected ground structures are etched under the microstrip feed lines of the ISAR. Two trans-directional couplers are adopted to form orthogonal dual-feed networks of the ISAR and SAR for wideband circularly polarized reception. A combiner is adopted to merge two way signals into one way amplified by a wideband low noise amplifier with the proposed DC and RF collinear transmission technology. The experimental results show that the proposed antenna is better than the NovAtel GPS-703-GGG pinwheel antenna in terms of signal reception.</t>
  </si>
  <si>
    <t>281-289</t>
  </si>
  <si>
    <t>55971575600;53164063900;14067148400;55334687000</t>
  </si>
  <si>
    <t>Wang, Zhongbao;Liu, Hongmei;Fang, Shaojun;Cao, Yuan</t>
  </si>
  <si>
    <t>A low-cost dual-wideband active gnss antenna with low-angle multipath mitigation for vehicle applications</t>
  </si>
  <si>
    <t>10.2528/PIER13121205</t>
  </si>
  <si>
    <t>2-s2.0-84893437671</t>
  </si>
  <si>
    <t>['¬∞ uence', 'widely accepted', 'wearable antenna', 'uwb single', 'used identically', 'traditional dipoles', 'studied antennas', 'several ways', 'resonant stages', 'resonant part', 'resonant dipoles', 'resonant dipole', 'resonant circuit', 'real part', 'physical dimensions', 'open literature', 'maximum value', 'mainly determines', 'investigations involve', 'inductance l', 'impedance behaviour', 'frequency band', 'first time', 'dipole impedance', 'comprehensively presented', 'complex impedance', 'body tissue', 'bandwidth together', 'antenna types', 'antenna feed', '6 ghz']</t>
  </si>
  <si>
    <t>The present paper considers the connection between complex input impedance and the physical dimensions for planar ultra wideband (UWB) antennas. The first time the effect of both the actual radiator width and length for impedance behaviour is comprehensively presented. Also the effect of feed point dimensions on complex impedance is studied. The investigations involve both UWB single-resonant dipoles to cover bandwidth ‚â• 500MHz and a multi-resonant dipole for the entire Federal Communications Commission's (FCC) frequency band of 3.1-10.6 GHz. Lumped-element equivalent circuits are used identically with 3D antenna simulations in order to observe the corresponding impedance behaviour with the studied antennas. The used equivalent circuits consisting of series- and parallel-resonant stages are widely accepted in the open literature. The series-resonant circuit of equivalent is observed to have the analogue to the antenna feeding area. The physical dipole dimensions in terms of a length and width are connected to parallel-resonant part, which mainly determines the antenna input impedance. The resistance of a parallel-resonant stage behaves as the maximum value of real part of dipole impedance with an in¬∞uence on bandwidth together with the ratio of parallel capacitance C and inductance L. The increase of the antenna physical width has an effect on bandwidth, because of the wider the antenna, the higher the capacitance in the antenna feed. Since the traditional dipoles are used for these studies, the results can be extended in several ways for other antenna types or, for instance, to verify the effect of body tissue, close to a wearable antenna.</t>
  </si>
  <si>
    <t>249-260</t>
  </si>
  <si>
    <t>60001738;60001738</t>
  </si>
  <si>
    <t>54916728200;16068241000</t>
  </si>
  <si>
    <t>Tuovinen, Tommi;Berg, Markus</t>
  </si>
  <si>
    <t>Impedance dependency on planar broadband dipole dimensions: An examination with antenna equivalent circuits</t>
  </si>
  <si>
    <t>10.2528/PIER13112202</t>
  </si>
  <si>
    <t>2-s2.0-84893477373</t>
  </si>
  <si>
    <t>['two regions', 'proposed method', 'paper investigates', 'near ground', 'mutual coupling', 'ground conductivity', 'antenna height']</t>
  </si>
  <si>
    <t>This paper investigates the effects on received mutual coupling of Œª/2 dipole arrays placed near real-earth. As a rule of thumb, estimation of mutual coupling can be divided in two regions of antenna height that is very near ground 0 &lt; h &lt; Œª and fairly freespace region h ‚â• Œª. The receiving antenna mutual coupling remains fairly unaffected from ground conductivity, when antenna height h ‚â• Œª. Both vertical and horizontal polarization cases showed the same trend. Investigation of effects of nearness of good-ground to the array on DOA estimation revealed that for azimuth DOA estimation, the proposed method of removing mutual coupling works well even for near ground.</t>
  </si>
  <si>
    <t>60060302-60016536;60016536</t>
  </si>
  <si>
    <t>57202619775;57189202974</t>
  </si>
  <si>
    <t>Ahmed, Irfan;Perger, Warren F.</t>
  </si>
  <si>
    <t>Pakistan;United States</t>
  </si>
  <si>
    <t>Karachi;Houghton</t>
  </si>
  <si>
    <t>NED University of Engineering &amp; Technology;Michigan Technological University</t>
  </si>
  <si>
    <t>60060302;60016536</t>
  </si>
  <si>
    <t>Ahmed I.</t>
  </si>
  <si>
    <t>Effects of ground on antenna mutual impedance for DOA estimation using dipole arrays</t>
  </si>
  <si>
    <t>10.2528/PIERC13111605</t>
  </si>
  <si>
    <t>2-s2.0-84893492773</t>
  </si>
  <si>
    <t>['wlan band', 'wimax band', 'upper edge', 'two bevels', 'thereby making', 'shape slot', 'rotated v', 'radiating patch', 'proposed antenna', 'notch characteristics', 'measured gain', 'individual slot', 'ground plane', 'compact ultra', 'compact size', 'antenna consists', 'also investigated', '9 ghz', '76 ghz', '7 ghz', '10 db']</t>
  </si>
  <si>
    <t>In this article, a compact ultra-wideband (UWB) planar monopole antenna with the triple notched band is proposed. The antenna consists of a semicircular radiating patch and a modified ground plane with two bevels at upper edge. By etching two round shape slots in radiating patch the notch characteristics are achieved at WiMax band (3.3-3.7 GHz) and WLAN band (5.15-5.875 GHz). In order to realize notch band at X-band downlink satellite communication band (7.1-7.76 GHz) a pair of rotated V-shape slot are etched on the ground plane. The measured operating impedance bandwidth of proposed antenna ranges from 2.9 to 10.9 GHz having return loss less than 10 dB with triple notched bands. The proposed antenna exhibits a nearly omnidirectional radiation pattern in the H-plane, and a dipole-like radiation pattern in the E-plane for the ultra-wideband. The effects of each individual slot on band-notch characteristics are also investigated. The measured gain of the proposed triple band notched antenna is relatively stable across the operating frequency band except notched bands and thereby making the proposed antenna suitable for practical UWB applications. Proposed antenna has a compact size of 27 √ó 25mm2.</t>
  </si>
  <si>
    <t>163-170</t>
  </si>
  <si>
    <t>60008898;60008898;60008898;60008898;60008898</t>
  </si>
  <si>
    <t>56027098800;57220704732;55699256600;13205077400;55839133800</t>
  </si>
  <si>
    <t>Venkata, Sai K.;Rana, Muktikanta;Bakariya, Pritam S.;Dwari, Santanu;Sarkar, Manas</t>
  </si>
  <si>
    <t>Dhanbad</t>
  </si>
  <si>
    <t>Indian Institute of Technology (Indian School of Mines), Dhanbad</t>
  </si>
  <si>
    <t>Venkata S.K.</t>
  </si>
  <si>
    <t>Planar ultrawideband monopole antenna with tri-notch band characteristics</t>
  </si>
  <si>
    <t>10.2528/PIERC13122301</t>
  </si>
  <si>
    <t>2-s2.0-84893508495</t>
  </si>
  <si>
    <t>['¬© 2014', 'wideband radar', 'time delay', 'threshold method', 'standard deviations', 'signals recorded', 'signal processing', 'removed using', 'received signal', 'paper focuses', 'paper describes', 'noise ratio', 'multiple sensors', 'licensee mdpi', 'human subject', 'dynamically estimate', 'detected using', 'considered macro', 'clutter suppression', 'breathing signal', 'breathing rate', 'body movements', 'body movement', 'backscattered signal', 'artifacts caused', 'achieved using']</t>
  </si>
  <si>
    <t>Breathing monitoring | Sleep apnea | Ultra-wideband radar | Vital signs</t>
  </si>
  <si>
    <t>This paper focuses on the feasibility of tracking the chest wall movement of a human subject during respiration from the waveforms recorded using an impulse-radio (IR) ultra-wideband radar. The paper describes the signal processing to estimate sleep apnea detection and breathing rate. Some techniques to solve several problems in these types of measurements, such as the clutter suppression, body movement and body orientation detection are described. Clutter suppression is achieved using a moving averaging filter to dynamically estimate it. The artifacts caused by body movements are removed using a threshold method before analyzing the breathing signal. The motion is detected using the time delay that maximizes the received signal after a clutter removing algorithm is applied. The periods in which the standard deviations of the time delay exceed a threshold are considered macro-movements and they are neglected. The sleep apnea intervals are detected when the breathing signal is below a threshold. The breathing rate is determined from the robust spectrum estimation based on Lomb periodogram algorithm. On the other hand the breathing signal amplitude depends on the body orientation respect to the antennas, and this could be a problem. In this case, in order to maximize the signal-to-noise ratio, multiple sensors are proposed to ensure that the backscattered signal can be detected by at least one sensor, regardless of the direction the human subject is facing. The feasibility of the system is compared with signals recorded by a microphone. ¬© 2014 by the authors; licensee MDPI, Basel, Switzerland.</t>
  </si>
  <si>
    <t>2595-2618</t>
  </si>
  <si>
    <t>56036357200;55996625500;6603449671</t>
  </si>
  <si>
    <t>Lazaro, Antonio;Girbau, David;Villarino, Ramon</t>
  </si>
  <si>
    <t>Techniques for clutter suppression in the presence of body movements during the detection of respiratory activity through UWB radars</t>
  </si>
  <si>
    <t>10.3390/s140202595</t>
  </si>
  <si>
    <t>2-s2.0-84893695652</t>
  </si>
  <si>
    <t>CARS-03</t>
  </si>
  <si>
    <t>['utilizes pheromone', 'sitodiplosis mosellana', 'rights reserved', 'remarkable sensitivity', 'olfactory system', 'olfactory recognition', 'obp genes', 'molecular mechanisms', 'larval stages', 'largely identified', 'important basis', 'host odorant', 'first time', 'findings serve', 'female antennae', 'differentially expressed', 'closely related', 'chemosensory perception', 'cereal specialist']</t>
  </si>
  <si>
    <t>Expression profile | Odorant binding protein | Real-time PCR | Sitodiplosis mosellana | Transcriptome</t>
  </si>
  <si>
    <t>Odorant binding proteins (OBPs) contribute to the remarkable sensitivity of the insect's olfactory system and play important roles in the olfactory recognition. The orange blossom midge, Sitodiplosis mosellana is a cereal specialist, and utilizes pheromone and host odorant as a cue for its mating and oviposition. However, OBP genes have not been largely identified in S. mosellana. Based on the sequenced transcriptome database, twenty-six OBP genes were identified in S. mosellana for the first time. Phylogenetic analysis revealed that S. mosellana OBP genes are more closely related to Mayetiola destructor OBP genes than to Aedes aegypti OBP genes. Most OBP genes seemed to be antenna-specific, but differentially expressed in male and female antennae. Three OBP genes (OBP9, OBP19 and OBP23) are leg-specific. And also, most OBP genes have higher expression levels in adults. Only one OBP gene (OBP10) has higher expression levels in larval stages. These findings serve as an important basis for understanding the molecular mechanisms of chemosensory perception. ¬© 2014 Elsevier Inc. All rights reserved.</t>
  </si>
  <si>
    <t>164-170</t>
  </si>
  <si>
    <t>0006291X</t>
  </si>
  <si>
    <t>Biochemical and Biophysical Research Communications</t>
  </si>
  <si>
    <t>60087826;60087826;60087826;60087826;60087826;60087826-60083510</t>
  </si>
  <si>
    <t>35329642300;37073035800;35223212700;37028657000;55578455600;55707357500</t>
  </si>
  <si>
    <t>Gong, Zhong Jun;Miao, Jin;Duan, Yun;Jiang, Yue Li;Li, Tong;Wu, Yu Qing</t>
  </si>
  <si>
    <t>Beijing;Zhengzhou</t>
  </si>
  <si>
    <t>Ministry of Agriculture of the People's Republic of China;Henan Academy of Agricultural Sciences</t>
  </si>
  <si>
    <t>60087826;60083510</t>
  </si>
  <si>
    <t>Gong Z.J.</t>
  </si>
  <si>
    <t>Identification and expression profile analysis of putative odorant-binding proteins in Sitodiplosis mosellana (Gehin) (Diptera: Cecidomyiidae)</t>
  </si>
  <si>
    <t>S0006291X14000515</t>
  </si>
  <si>
    <t>10.1016/j.bbrc.2014.01.036</t>
  </si>
  <si>
    <t>2-s2.0-84894595995</t>
  </si>
  <si>
    <t>ARO-62793-RT-REP</t>
  </si>
  <si>
    <t>['yield space', 'unique properties', 'unique capacity', 'thin films', 'soft materials', 'results suggest', 'precision monitors', 'important implications', 'greek cross', 'fractal constructs', 'filling structures', 'electrophysiological sensors', 'electronic materials', 'device architectures', 'curvilinear surfaces', 'conventional wafer', 'compliant mechanics']</t>
  </si>
  <si>
    <t>Stretchable electronics provide a foundation for applications that exceed the scope of conventional wafer and circuit board technologies due to their unique capacity to integrate with soft materials and curvilinear surfaces. The range of possibilities is predicated on the development of device architectures that simultaneously offer advanced electronic function and compliant mechanics. Here we report that thin films of hard electronic materials patterned in deterministic fractal motifs and bonded to elastomers enable unusual mechanics with important implications in stretchable device design. In particular, we demonstrate the utility of Peano, Greek cross, Vicsek and other fractal constructs to yield space-filling structures of electronic materials, including monocrystalline silicon, for electrophysiological sensors, precision monitors and actuators, and radio frequency antennas. These devices support conformal mounting on the skin and have unique properties such as invisibility under magnetic resonance imaging. The results suggest that fractal-based layouts represent important strategies for hard-soft materials integration.</t>
  </si>
  <si>
    <t>60000745;60000745-60002476;60007363-60025278;60000745;60000745;60032330;60007363-60025278;60004678;60007363;60000745;60121668;60121668;60021939;60000745;60007363;60000745</t>
  </si>
  <si>
    <t>8867284400;25822880200;20735594600;56450113900;55814220500;55813321100;57196210383;23028461600;54915705600;55791084900;55892265200;57203055301;7007053049;7402879927;7501569901;56755517500</t>
  </si>
  <si>
    <t>Fan, Jonathan A.;Yeo, Woon Hong;Su, Yewang;Hattori, Yoshiaki;Lee, Woosik;Jung, Sung Young;Zhang, Yihui;Liu, Zhuangjian;Cheng, Huanyu;Falgout, Leo;Bajema, Mike;Coleman, Todd;Gregoire, Dan;Larsen, Ryan J.;Huang, Yonggang;Rogers, John A.</t>
  </si>
  <si>
    <t>United States;South Korea;China;United States;United States;Singapore;United States;United States</t>
  </si>
  <si>
    <t>San Diego;Pohang;Beijing;Malibu;Evanston;Singapore City;Richmond;Urbana</t>
  </si>
  <si>
    <t>Department of Bioengineering;Pohang University of Science and Technology;Tsinghua University;HRL Laboratories;Northwestern University;A-Star, Institute of High Performance Computing;Virginia Commonwealth University;University of Illinois Urbana-Champaign</t>
  </si>
  <si>
    <t>60121668;60032330;60025278;60021939;60007363;60004678;60002476;60000745</t>
  </si>
  <si>
    <t>Fan J.A.</t>
  </si>
  <si>
    <t>Fractal design concepts for stretchable electronics</t>
  </si>
  <si>
    <t>10.1038/ncomms4266</t>
  </si>
  <si>
    <t>2-s2.0-84943194466</t>
  </si>
  <si>
    <t>['œºm diameter', '¬© 2014', 'radiation patterns', 'paper describes', 'higher permeability', 'helical antenna', 'free space', 'epoxy resin', 'electrical engineers', 'dielectric properties', 'composite materials', '215 mhz']</t>
  </si>
  <si>
    <t>Composite medium | Fe based amorphou | Helical antenna | VHF band</t>
  </si>
  <si>
    <t>A VHF band helical antenna using Fe based amorphous powder with a few Œºm diameter/epoxy composite material was fabricated. The composite material consisted of Fe based amorphous powder and epoxy resin, which had larger wavelength shorting effect due to the higher permeability and permittivity than those of free space. Fe based amorphous composite has miniaturization factor (( Œºr' er')1/2) of about 6 -10 and normalized impedance (( Œºr'/ er ')1/2) of about 0.7 -0.8 at 215 MHz (VHF band). This paper describes the magnetic/dielectric properties of composite materials and the radiation patterns of helical antenna with Fe based amorphous composite material. ¬© 2014 The Institute of Electrical Engineers of Japan.</t>
  </si>
  <si>
    <t>60031955;60031955;60031955;60031955;60031955</t>
  </si>
  <si>
    <t>7404540558;56021531000;56023025700;9736388300;26768210300</t>
  </si>
  <si>
    <t>Maeda, Takahiro;Matsumura, Atsushi;Yamada, Masato;Sonehara, Makoto;Sato, Toshiro</t>
  </si>
  <si>
    <t>Matsumoto</t>
  </si>
  <si>
    <t>Shinshu University</t>
  </si>
  <si>
    <t>Maeda T.</t>
  </si>
  <si>
    <t>Fundamental study of vhf band helical antenna using fe based amorphous composite</t>
  </si>
  <si>
    <t>10.1541/ieejfms.134.110</t>
  </si>
  <si>
    <t>2-s2.0-84893220195</t>
  </si>
  <si>
    <t>['¬© 2014', 'total amount', 'reproductive experiment', 'radio antenna', 'paper clarified', 'many cases', 'loading coil', 'lightning strike', 'lightning protection', 'lightning damages', 'lightning damage', 'lightning current', 'lightning compared', 'invasion route', 'high voltage', 'high position', 'heavily damaged', 'generated across', 'fy 2011', 'fishing boat', 'experimental result', 'electrical engineers', 'destruction mechanism', 'conductor located', 'boat without', 'boat may', 'boat made', '94 cases']</t>
  </si>
  <si>
    <t>Antenna | Boat | Direct lightning | FRP | Lightning protection</t>
  </si>
  <si>
    <t>A boat made of fiber reinforced plastic (FRP) is heavily damaged by a lightning strike. When the boat without any protection is struck by a lightning, not only the boat but also the crew on the boat may be damaged. Although it has been known that the importance of the lightning protection, information on the lightning damage is insufficient. It is necessary to clarify the invasion route of the lightning for an effective lightning protection, at first. Insurances had been paid on 94 cases for the lightning damages in FY 2011. Its total amount is about 84 million yen. The survey in this paper clarified that the small FRP boats are likely to be damaged by a lightning compared with ships. In many cases, a conductor located at a high position, such as an antenna or a rib of a tent of a fishing boat, was struck by a lightning. As a result, onboard electronic instruments were damaged. A reproductive experiment is carried out to reproduce a destruction of an antenna. From the result, it is cleared that a high voltage is generated across a loading coil of a radio antenna by a steep lightning current. The high voltage is determined by the inductance of the coil and the slope of the lightning current. The destruction mechanism of antenna that mounted on boat in the report was clarified by this experimental result. ¬© 2014 The Institute of Electrical Engineers of Japan.</t>
  </si>
  <si>
    <t>127-132</t>
  </si>
  <si>
    <t>60010726;108126005;60010726</t>
  </si>
  <si>
    <t>56021757900;6602139717;7005065999</t>
  </si>
  <si>
    <t>Ikeda, Yoki;Yamabuki, Koichi;Nagaoka, Naoto</t>
  </si>
  <si>
    <t>Kyoto;Gobo City Wakayama</t>
  </si>
  <si>
    <t>Doshisha University;Wakayama National College of Thechnology</t>
  </si>
  <si>
    <t>60010726;108126005</t>
  </si>
  <si>
    <t>Ikeda Y.</t>
  </si>
  <si>
    <t>A survey of damages caused by direct lightning strike on boats and a reproductive experiment</t>
  </si>
  <si>
    <t>10.1541/ieejpes.134.127</t>
  </si>
  <si>
    <t>2-s2.0-84893262215</t>
  </si>
  <si>
    <t>['¬© 2014', 'system response', 'sampling system', 'preliminary observations', 'pacific ocean', 'johnson noise', 'isla guadalupe', 'instrument consists', 'independent measurement', 'hi experiment', 'future work', 'describe plans', 'cosmological implications', 'calibration terminator', '2013 june']</t>
  </si>
  <si>
    <t>cosmology: observations | dark ages, reionization, first stars | methods: observational | radio continuum: general</t>
  </si>
  <si>
    <t>We present first results from the SCI-HI experiment, which we used to measure the all-sky-averaged 21 cm brightness temperature in the redshift range 14.8 &lt; z &lt; 22.7. The instrument consists of a single broadband sub-wavelength size antenna and a sampling system for real-time data processing and recording. Preliminary observations were completed in 2013 June at Isla Guadalupe, a Mexican biosphere reserve located in the Pacific Ocean. The data was cleaned to excise channels contaminated by radio frequency interference, and the system response was calibrated by comparing the measured brightness temperature to the Global Sky Model of the Galaxy and by independent measurement of Johnson noise from a calibration terminator. We present our results, discuss the cosmological implications, and describe plans for future work. ¬© 2014. The American Astronomical Society. All rights reserved..</t>
  </si>
  <si>
    <t>L9</t>
  </si>
  <si>
    <t>60027950;60027950-60015543;60030699;60027950;60030699</t>
  </si>
  <si>
    <t>55556965900;10642391300;56024423900;54790597800;55989733900</t>
  </si>
  <si>
    <t>Voytek, Tabitha C.;Natarajan, Aravind;J√°uregui Garc√≠a, Jos√© Miguel;Peterson, Jeffrey B.;L√≥pez-Cruz, Omar</t>
  </si>
  <si>
    <t>Mexico;United States;United States</t>
  </si>
  <si>
    <t>Puebla;Pittsburgh;Pittsburgh</t>
  </si>
  <si>
    <t>Instituto Nacional de Astrofisica Optica y Electronica;Carnegie Mellon University;University of Pittsburgh</t>
  </si>
  <si>
    <t>60030699;60027950;60015543</t>
  </si>
  <si>
    <t>Voytek T.</t>
  </si>
  <si>
    <t>Probing the dark ages at z 20:The SCI-hi 21 cm all-sky spectrum experiment</t>
  </si>
  <si>
    <t>10.1088/2041-8205/782/1/L9</t>
  </si>
  <si>
    <t>2-s2.0-84893370925</t>
  </si>
  <si>
    <t>['three weeks', 'submaculosa edwards', 'sensory structures', 'scurra meigen', 'mentioned species', 'lateral plates', 'last instar', 'larvae labrum', 'head capsules', 'head capsule', 'genus nephrotoma', 'frontal part', 'four instars', 'flavescens linnaeus', 'five days', 'first instar', 'external morphology', 'dorsalis fabricius', 'crocata linnaeus', 'crane flies', 'basal segment', 'apical teeth', 'abdominal segments', '1830 egg']</t>
  </si>
  <si>
    <t>Crane fly | Egg-larva | Head capsule | Last abdominal segment</t>
  </si>
  <si>
    <t>1830 egg-larvae of 7 species belonging to long palped crane flies (Tipulidae): Ctenophora guttata Meigen, Nephrotoma pratensis Linnaeus, N. dorsalis Fabricius, N. scurra Meigen, N. flavescens Linnaeus, N. submaculosa Edwards and N. crocata Linnaeus were obtained from 22 females captured in Lithuania in 2011-2012. It took from five days to more than three weeks for eggs to hatch. Crane flies have four instars of larvae. Second, third and the last instar larvae are very similar, when the first instar or egg-larvae differs radically. Descriptions and illustrations of external morphology, chaetotaxy of abdominal segments, characters of head capsules and last abdominal segments are given for the previously unknown first instar larvae of Ct. guttata, N. crocata, N. dorsalis, N. flavescens, N. pratensis, N. scurra and poorly known N. submaculosa. It was found out that difference of head capsule and last abdominal segment among the first instar larvae of above mentioned species of genus Nephrotoma are more obvious than in last instar. During this study it was found, that such characters as shape of apical teeth of mandible, shape of basal segment of antenna and number of sensillae, shape of hypostomium and arrangement of sensory structures on labrum, differ among egg-larvae of Nephrotoma. It was found, that pads on frontal part of prothorax and shape of lateral plates of egg-larvae labrum of Nephrotoma differ significantly from that of Ctenophora and could be used as genus separating characters. Copyright ¬© 2014 Magnolia Press.</t>
  </si>
  <si>
    <t>152-168</t>
  </si>
  <si>
    <t>60059987;110153029;60059987-110153029</t>
  </si>
  <si>
    <t>9845600400;56033740500;56033672900</t>
  </si>
  <si>
    <t>Podeniene, Virginija;Naseviciene, Nijole;Podenas, Sigitas</t>
  </si>
  <si>
    <t>Vilniaus Universitetas;Nature Research Centre</t>
  </si>
  <si>
    <t>60059987;110153029</t>
  </si>
  <si>
    <t>Podeniene V.</t>
  </si>
  <si>
    <t>Notes on the first instar larvae of Ctenophora and Nephrotoma (Diptera, Tipulidae)</t>
  </si>
  <si>
    <t>10.11646/zootaxa.3764.2.3</t>
  </si>
  <si>
    <t>2-s2.0-84893873638</t>
  </si>
  <si>
    <t>['useful modes', 'total efficiency', 'quantum emitters', 'quantum dots', 'purcell factor', 'properly designed', 'photon sources', 'optical antennas', 'new design', 'emitted photons', 'emission rate', 'collection efficiency', 'broadband emitters', 'appealing solution', '99 %.']</t>
  </si>
  <si>
    <t>Quantum emitters such as NV-centers or quantum dots can be used as single-photon sources. To improve their performance, they can be coupled to microcavities or nano-antennas. Plasmonic antennas offer an appealing solution as they can be used with broadband emitters. When properly designed, these antennas funnel light into useful modes, increasing the emission rate and the collection of single-photons. Yet, their inherent metallic losses are responsible for very low radiative efficiencies. Here, we introduce a new design of directional, metallo-dielectric, optical antennas with a Purcell factor of 150, a total efficiency of 74% and a collection efficiency of emitted photons of 99%. ¬© 2014 Optical Society of America.</t>
  </si>
  <si>
    <t>2337-2347</t>
  </si>
  <si>
    <t>60106018;60106018;60106018;60106018</t>
  </si>
  <si>
    <t>55647522200;6507909800;6603747587;7007154021</t>
  </si>
  <si>
    <t>Bigourdan, F.;Marquier, F.;Hugonin, J. P.;Greffet, J. J.</t>
  </si>
  <si>
    <t>Laboratoire Charles Fabry</t>
  </si>
  <si>
    <t>Bigourdan F.</t>
  </si>
  <si>
    <t>Design of highly efficient metallo-dielectric patch antennas for single-photon emission</t>
  </si>
  <si>
    <t>10.1364/OE.22.002337</t>
  </si>
  <si>
    <t>2-s2.0-84893938056</t>
  </si>
  <si>
    <t>['¬© 2014', 'unknown parameters', 'mutual coupling', 'mathematic model', 'calibration source', 'auxiliary element']</t>
  </si>
  <si>
    <t>Antenna array | Array signal processing | Mutual coupling | Polarization sensitive sensor</t>
  </si>
  <si>
    <t>A mutual coupling calibration algorithm for polarization sensitive sensors is proposed in this paper. By introducing into an auxiliary element and using a calibration source with unknown parameters, the mutual coupling is calibrated. A mathematic model for mutual coupling across the six collocated antennas of a polarization sensitive sensor is established. And the solution of mutual coupling matrix was transformed into the solution of several matrix elements. The simulation results demonstrate this approach is effective. ¬© 2014 by Binary Information Press.</t>
  </si>
  <si>
    <t>765-772</t>
  </si>
  <si>
    <t>10042713200;55827761200;55826253100</t>
  </si>
  <si>
    <t>Wang, Lanmei;Wang, Guibao;Chen, Zhihai</t>
  </si>
  <si>
    <t>Mutual coupling calibration and remedy method for polarization sensitive sensors</t>
  </si>
  <si>
    <t>10.12733/jics20102861</t>
  </si>
  <si>
    <t>2-s2.0-84897740607</t>
  </si>
  <si>
    <t>['subwavelength slots', 'subwavelength slot', 'subwavelength hole', 'stacking height', 'srrs ),', 'srr monolayer', 'resonant characteristics', 'metal plates', 'immense interest', 'extraordinary transmission', 'examine computationally', 'electromagnetic transmission', 'considerably improved', 'close proximity', 'back ratio']</t>
  </si>
  <si>
    <t>Inspired by the work of Bethe on electromagnetic transmission through subwavelength hole, there has been immense interest on the extraordinary transmission through subwavelength slot/slit on metal plates. The invention of metamaterials has boosted the extra ordinary transmission through subwavelength slots. We examine computationally and experimentally the concept of metamaterial cover using an array of split ring resonators (SRRs), for enhancing the transmission in a stacked dipole antenna working in the S band. The front to back ratio is considerably improved by enhancing the magnetic resonant strength in close proximity of the slit of the upper parasitic dipole. The effect of stacking height of the SRR monolayer on the resonant characteristics of the split ring resonators and its effect on antenna radiation characteristics has been studied.</t>
  </si>
  <si>
    <t>100620472;100620472;60031544;60031544;60031544;60031544;60031544;60031544</t>
  </si>
  <si>
    <t>55811466300;7102994745;6701459327;56512340600;56511844600;35789601700;57218539158;56512338300</t>
  </si>
  <si>
    <t>Pushpakaran, Sarin V.;Raj, Rohith K.;Pradeep, Anju;Ouseph, Lindo;Hari, Mridula;Chandroth, Aanandan;Pezholil, Mohanan;Kesavath, Vasudevan</t>
  </si>
  <si>
    <t>Kochi;Palakkad</t>
  </si>
  <si>
    <t>60031544;100620472</t>
  </si>
  <si>
    <t>An experimental verification of metamaterial coupled enhanced transmission for antenna applications</t>
  </si>
  <si>
    <t>10.1063/1.4865763</t>
  </si>
  <si>
    <t>2-s2.0-84922572732</t>
  </si>
  <si>
    <t>['zayandeh river', 'water obtained', 'transmit disease', 'tehran university', 'several times', 'medical sciences', 'isfahan carried', 'future researches', 'fulfilled sampling', 'found belonging', 'ethylic alcohol', 'ecological aspects', 'different parts', 'descriptive study', 'biological control', 'aquatic insects', 'aquatic arthropods', '73 %)', '52 %),', '47 %).']</t>
  </si>
  <si>
    <t>Aquatic insects | Biological control | Iran</t>
  </si>
  <si>
    <t>Objective: To determine the fauna of aquatic insects in Zayandeh River of Isfahan carried out in Tehran University of Medical Sciences in 2011. Methods: This study was performed in Isfahan, central of Iran in Zayandeh River. This was a descriptive study. Having fulfilled sampling for several times, we collected nearly 76 samples from different parts of river. Then they were sealed in an individual jars containing some water obtained from their habitat. Next, the insects were put in jars containing 70% ethylic alcohol. Results: A total of 76 matured samples of aquatic insects from the Zayandeh River were obtained. Among them, the order of Hemiptera which were the most prevalent order including two families: gerridae (n=27, 35.52%), and notonectidae (n=11, 14.47%). Other order were found belonging to Odonata from the family of coenagrionidae (n=12, 15.78%), coleoptera from the family of Carabidae (n=15, 19.73%) and prostigmata from the family of Hydrachindae (n=11, 14.47%). This was the first faunestic study carried out in Zayandeh River of Isfahan of Iran. Conclusions: The results are appropriate for future researches to detect more ecological aspects of aquatic arthropods and their role for biological control of vectors which transmit disease to human and animals. ¬© 2014 Asian Pacific Tropical Medicine Press.</t>
  </si>
  <si>
    <t>S1</t>
  </si>
  <si>
    <t>Asian Pacific Journal of Tropical Disease</t>
  </si>
  <si>
    <t>60027708;60027708;60027708;60027708;60027708;60027708;60022927;60027708</t>
  </si>
  <si>
    <t>36237479500;56025456700;56026135000;55636335200;9743822200;56026620500;56136959400;56025754800</t>
  </si>
  <si>
    <t>Mansoreh, Shayeghi;Soghra, Doosti;Sara, Bazrafkan;Nasibeh, Hosseini Vasoukolaei;Hassan, Vatandoost;Ahmad, Akhavan Amir;Sajad, Vatandoost;Hossein, Arandian Mohamd</t>
  </si>
  <si>
    <t>Tehran University of Medical Sciences;University of Tehran</t>
  </si>
  <si>
    <t>60027708;60022927</t>
  </si>
  <si>
    <t>Mansoreh S.</t>
  </si>
  <si>
    <t>Prevalence of aquatic entomofauna, the predators of mosquitoes, in the Zayandeh River of Central Iran</t>
  </si>
  <si>
    <t>S2222180814604473</t>
  </si>
  <si>
    <t>10.1016/S2222-1808(14)60447-3</t>
  </si>
  <si>
    <t>2-s2.0-84893464211</t>
  </si>
  <si>
    <t>['paper uses', 'ofdm system', 'ofdm subcarriers', 'method proposed', 'limited bandwidth', 'frequency grid', 'following weaknesses', 'entire time', 'different transmitting', 'different transmit', 'different sub', 'data format', 'current technology', 'channel reasonably', 'channel estimation', 'better estimate']</t>
  </si>
  <si>
    <t>Method of Channel Estimation | OFDM | Orthogonal Pilot | Wireless Communication</t>
  </si>
  <si>
    <t>The current technology of high speed wireless communication exist the following weaknesses, limited bandwidth, bad transmitted channel, complex mobile environment and the quality of service under limited service time. The dispersing pilot pattern and the method of channel estimation using in MIMO-OFDM system couldn't eliminate the same frequency interference caused by the OFDM frequency among different transmit-receive antenna couples. Aiming at these problems, we proposed a method of MIMO-OFDM channel estimation combining orthogonal pilot design. The data format of pilot is designed. It can retain the orthogonality of different sub-carriers of OFDM which are produced by different transmit-receive antenna couples or transmit-receive antenna couple. In wireless mobile environment, it can better estimate the channel parameters without any prior channel information. This method proposed in the paper has finished the design of the completely orthogonal pilot data symbol among the different subcarriers position of different transmitting-receiving antenna pair. And the pilot data symbols are distributed in the entire time-frequency grid of the channel reasonably, therefore this paper uses a FFT unit whose points are equal to the number of the OFDM subcarriers to realize the least-square channel estimation algorithm. In the process of channel estimation, the channel parameters estimation precision has increased because of the noise getting better inhibition, which reduces the least squares estimate noise sensitivity to the requirements. ¬© 2014 Academy publisher.</t>
  </si>
  <si>
    <t>Wang, Liping</t>
  </si>
  <si>
    <t>AnHui</t>
  </si>
  <si>
    <t>Engineering Technology Research Center of Optoelectronic Technology Appliance</t>
  </si>
  <si>
    <t>Channel estimation and combining orthogonal pilot design in MIMO-OFDM system</t>
  </si>
  <si>
    <t>10.4304/jnw.9.2.451-457</t>
  </si>
  <si>
    <t>2-s2.0-84893483001</t>
  </si>
  <si>
    <t>T32EB009412</t>
  </si>
  <si>
    <t>['widely applicable', 'unbroadened spectra', 'small variations', 'single whole', 'physical systems', 'optical spectra', 'many degrees', 'large ensembles', 'inhomogeneous broadening', 'independent elements', 'domain simulations', 'difference time', 'dielectric nanoparticles', 'colloidal nanopolymers', 'band resonances', 'approach combining', 'appear broader', 'antenna arrays', 'also known']</t>
  </si>
  <si>
    <t>FDTD | Photonics | Random sampling | Stochastic</t>
  </si>
  <si>
    <t>Many experimental systems consist of large ensembles of uncoupled or weakly interacting elements operating as a single whole; this is particularly the case for applications in nano-optics and plasmonics, including colloidal solutions, plasmonic or dielectric nanoparticles on a substrate, antenna arrays, and others. In such experiments, measurements of the optical spectra of ensembles will differ from measurements of the independent elements as a result of small variations from element to element (also known as polydispersity) even if these elements are designed to be identical. In particular, sharp spectral features arising from narrow-band resonances will tend to appear broader and can even be washed out completely. Here, we explore this effect of inhomogeneous broadening as it occurs in colloidal nanopolymers comprising selfassembled nanorod chains in solution. Using a technique combining finite-difference time-domain simulations and Monte Carlo sampling, we predict the inhomogeneously broadened optical spectra of these colloidal nanopolymers and observe significant qualitative differences compared with the unbroadened spectra. The approach combining an electromagnetic simulation technique with Monte Carlo sampling is widely applicable for quantifying the effects of inhomogeneous broadening in a variety of physical systems, including those with many degrees of freedom that are otherwise computationally intractable.</t>
  </si>
  <si>
    <t>60009982;60009982;60007711-60016849;60020304;60016849-60089742;60009982</t>
  </si>
  <si>
    <t>36548191400;35169951800;56484899200;8596613000;7004469970;35411336600</t>
  </si>
  <si>
    <t>Gudjonson, Herman;Kats, Mikhail A.;Liu, Kun;Nie, Zhihong;Kumacheva, Eugenia;Capasso, Federico</t>
  </si>
  <si>
    <t>Canada;United States;Canada;United States;China</t>
  </si>
  <si>
    <t>Toronto;College Park;Toronto;Cambridge;Changchun</t>
  </si>
  <si>
    <t>University of Toronto, Institute of Biomedical Engineering;University of Maryland, College Park;University of Toronto;Harvard University;Jilin University</t>
  </si>
  <si>
    <t>60089742;60020304;60016849;60009982;60007711</t>
  </si>
  <si>
    <t>Gudjonson H.</t>
  </si>
  <si>
    <t>Accounting for inhomogeneous broadening in nano-optics by electromagnetic modeling based on Monte Carlo methods</t>
  </si>
  <si>
    <t>10.1073/pnas.1323392111</t>
  </si>
  <si>
    <t>2-s2.0-84893842604</t>
  </si>
  <si>
    <t>NSC‚Äì100‚Äì2628‚ÄìE‚Äì002‚Äì031‚ÄìMY3</t>
  </si>
  <si>
    <t>['telecommunication fields', 'take advantage', 'semiconductor junctions', 'plasmon decay', 'photodetection well', 'photodetection applications', 'many applications', 'insensitive detection', 'infrared light', 'increase photocurrent', 'high responsivity', 'high intensity', 'high degrees', 'effectively generate', 'detection linearity', 'demonstrated previously', 'broad bandwidth', 'based devices', 'attractive properties', 'area metal', 'active antenna']</t>
  </si>
  <si>
    <t>Although the concept of using local surface plasmon resonance based nanoantenna for photodetection well below the semiconductor band edge has been demonstrated previously, the nature of local surface plasmon resonance based devices cannot meet many requirements of photodetection applications. Here we propose the concept of deep-trench/thin-metal (DTTM) active antenna that take advantage of surface plasmon resonance phenomena, three-dimensional cavity effects, and large-area metal/semiconductor junctions to effectively generate and collect hot electrons arising from plasmon decay and, thereby, increase photocurrent. The DTTM-based devices exhibited superior photoelectron conversion ability and high degrees of detection linearity under infrared light of both low and high intensity. Therefore, these DTTM-based devices have the attractive properties of high responsivity, extremely low power consumption, and polarization-insensitive detection over a broad bandwidth, suggesting great potential for use in photodetection and on-chip Si photonics in many applications of telecommunication fields.</t>
  </si>
  <si>
    <t>60005429;60005429;60023382;60005429</t>
  </si>
  <si>
    <t>55642542600;35733465900;37016447900;24475740900</t>
  </si>
  <si>
    <t>Lin, Keng Te;Chen, Hsuen Li;Lai, Yu Sheng;Yu, Chen Chieh</t>
  </si>
  <si>
    <t>National Applied Research Laboratories Taiwan;National Taiwan University</t>
  </si>
  <si>
    <t>60023382;60005429</t>
  </si>
  <si>
    <t>Lin K.</t>
  </si>
  <si>
    <t>Silicon-based broadband antenna for high responsivity and polarization-insensitive photodetection at telecommunication wavelengths</t>
  </si>
  <si>
    <t>10.1038/ncomms4288</t>
  </si>
  <si>
    <t>2-s2.0-84902279251</t>
  </si>
  <si>
    <t>['¬© 2002', 'unit element', 'simply achieved', 'peak gain', 'measured results', 'loss bandwidth', 'inductive strip', 'impedance bandwidth', 'greatly improved', 'good candidate', 'good agreement', 'db return', 'cp characteristics', '6 dbi', '4 %,', '2011 ieee', '2 db']</t>
  </si>
  <si>
    <t>Beamforming | bidirectional antenna | broadband | circularly polarized | X-band</t>
  </si>
  <si>
    <t>A novel bidirectional antenna with a broadband circular polarization (CP) property in X-band is proposed. The CP characteristics are simply achieved by the asymmetrical Y-shaped feeding line. Both the impedance bandwidth and the axial-ratio (AR) bandwidth can be greatly improved by a through-via that is in series with an inductive strip and the polygon slot structure. The antenna is fabricated and measured for verifying the theory. A good agreement is achieved between the simulated and measured results. The 10-dB return-loss bandwidth is 31.4%, in which the AR is less than 2 dB. The measured radiation pattern shows a near-symmetry bidirectional radiation with the peak gain of 4.6 dBi. This antenna is a good candidate as a unit element in beamforming array applications. ¬© 2002-2011 IEEE.</t>
  </si>
  <si>
    <t>60088583;60088583;60088583;60088583;60018714</t>
  </si>
  <si>
    <t>56027555100;24341908100;55311398900;57192452454;55719517900</t>
  </si>
  <si>
    <t>Shen, Juhong;Lu, Chunlan;Cao, Wenquan;Yang, Jie;Li, Ming</t>
  </si>
  <si>
    <t>Nanjing;Ottawa</t>
  </si>
  <si>
    <t>PLA University of Science and Technology;Communications Research Centre</t>
  </si>
  <si>
    <t>60088583;60018714</t>
  </si>
  <si>
    <t>Shen J.</t>
  </si>
  <si>
    <t>A novel bidirectional antenna with broadband circularly polarized radiation in X-Band</t>
  </si>
  <si>
    <t>10.1109/LAWP.2013.2295151</t>
  </si>
  <si>
    <t>2-s2.0-84893522403</t>
  </si>
  <si>
    <t>['¬© 2002', 'verified using', 'technique may', 'proposed concept', 'primary challenge', 'potential applications', 'new trough', 'metal plate', 'ground plane', 'floating feed', 'first resolved', 'explored using', 'experimentally realized', 'experimental results', 'conventional probe', '2011 ieee']</t>
  </si>
  <si>
    <t>Defected ground structure | dielectric resonator antenna | feed mechanism | radiation modes</t>
  </si>
  <si>
    <t>Higher-order {\rm HEM}12 \deltamode has been experimentally realized in a cylindrical dielectric resonator antenna (CDRA) very recently revealing broadside radiation like the dominant {\rm HEM}11 \deltamode. The primary challenge is the excitation of the mode in a practical DRA sitting on a metal ground plane, which was first resolved by introducing a floating feed as an equivalent current ribbon. In this letter, yet another technique has been explored using a conventional probe-fed CDRA placed on a metal plate. Only a new trough-shaped air cavity has been introduced in the ground plane just beneath the DRA to simulate a special boundary condition, which enunciates desired modal fields. Such a technique may be improvised for other potential applications. The proposed concept has been verified using both simulated and experimental results. ¬© 2002-2011 IEEE.</t>
  </si>
  <si>
    <t>15-18</t>
  </si>
  <si>
    <t>60069521;60069521;60023345;60026338</t>
  </si>
  <si>
    <t>7006844165;36624874500;36053370700;35566584200</t>
  </si>
  <si>
    <t>Guha, Debatosh;Banerjee, Archita;Kumar, Chandrakanta;Antar, Yahia M.M.</t>
  </si>
  <si>
    <t>India;Canada;India</t>
  </si>
  <si>
    <t>Kolkata;Kingston;Bengaluru</t>
  </si>
  <si>
    <t>Institute of Radiophysics and Electronics India;Royal Military College of Canada;Indian Space Research Organization</t>
  </si>
  <si>
    <t>60069521;60026338;60023345</t>
  </si>
  <si>
    <t>Guha D.</t>
  </si>
  <si>
    <t>New technique to excite higher-order radiating mode in a cylindrical dielectric resonator antenna</t>
  </si>
  <si>
    <t>10.1109/LAWP.2013.2294877</t>
  </si>
  <si>
    <t>2-s2.0-84893537664</t>
  </si>
  <si>
    <t>['spatial correlation', 'novel scheme', 'needs normally', 'massive antennas', 'energy efficiency']</t>
  </si>
  <si>
    <t>Channel state information | Distributed compressive sensing | Feedback reductn | Massive-MIMO</t>
  </si>
  <si>
    <t>Massive antenna array is an attractive candidate technique for future broadband wireless communications to acquire high spectrum and energy efficiency. However, such benefits can be realized only when proper channel information is available at the transmitter. Since the amount of the channel information required by the transmitter is large for massive antennas, the feedback is burdensome in practice, especially for frequency division duplex (FDD) systems, and needs normally to be reduced. In this paper a novel channel feedback reduction scheme based on the theory of distributed compressive sensing (DCS) is proposed to apply to massive antenna arrays with spatial correlation, which brings substantially reduced feedback load. Simulation results prove that the novel scheme is better than the channel feedback technique based on traditional compressive sensing (CS) in the aspects of mean square error (MSE), cumulative distributed function (CDF) performance and feedback resources saving. ¬© 2014 KSII.</t>
  </si>
  <si>
    <t>108-122</t>
  </si>
  <si>
    <t>60009400;60009400-60005244</t>
  </si>
  <si>
    <t>26427587800;7202051478</t>
  </si>
  <si>
    <t>Gao, Huanqin;Song, Rongfang</t>
  </si>
  <si>
    <t>Distributed compressive sensing based channel feedback scheme for massive antenna arrays with spatial correlation</t>
  </si>
  <si>
    <t>10.3837/tiis.2014.01.007</t>
  </si>
  <si>
    <t>2-s2.0-84893563703</t>
  </si>
  <si>
    <t>['validation conditions', 'reference measurement', 'frequency step', 'electromagnetic radiation', 'cispr 16', 'antennas positioning']</t>
  </si>
  <si>
    <t>Anechoic chambers | Attenuation measurement | Electromagnetic radiation</t>
  </si>
  <si>
    <t>Electromagnetic radiation from devices is measured in fully anechoic chambers which are validated by site attenuation measurement. Fully anechoic room was validated using Reference Site Method according to CISPR 16-1-4. Author investigate influence of the validation conditions on result of this procedure. Frequency step, antennas positioning were examined and reference measurement was analyzed.</t>
  </si>
  <si>
    <t>165-168</t>
  </si>
  <si>
    <t>Lisewski, Tomasz</t>
  </si>
  <si>
    <t>Electrotechnical Institute</t>
  </si>
  <si>
    <t>Lisewski T.</t>
  </si>
  <si>
    <t>Validity of the FAR validation using site reference method</t>
  </si>
  <si>
    <t>10.12915/pe.2014.02.43</t>
  </si>
  <si>
    <t>2-s2.0-84893608826</t>
  </si>
  <si>
    <t>['¬© 2002', 'reflected wave', 'provide 331', 'phase range', 'parallel dispersions', 'new phase', 'metallic plane', 'letter presents', 'four capacitances', '5 ghz', '2011 ieee']</t>
  </si>
  <si>
    <t>Dual linear polarization | phase-shifting cell | reflectarray antennas</t>
  </si>
  <si>
    <t>This letter presents a new phase-shifting cell topology for dual linearly polarized reflectarrays. It consists of two orthogonal sets of straight slots etched in a metallic plane and loaded with four capacitances in order to control the phase of the reflected wave. Measurements have demonstrated that the convenient capacitive loading of the central slots permits to provide 331 \circ of phase range at 12.5 GHz with linear and parallel dispersions for the different phase states. ¬© 2002-2011 IEEE.</t>
  </si>
  <si>
    <t>60104201;60104201;60104201;60019894;60019894</t>
  </si>
  <si>
    <t>55233756900;7005398972;13104429300;7003908626;6701637532</t>
  </si>
  <si>
    <t>Makdissy, Tony;Gillard, Raphael;Fourn, Erwan;Girard, Etienne;Legay, Herve</t>
  </si>
  <si>
    <t>Rennes;Toulouse</t>
  </si>
  <si>
    <t>Universit√© europ√©enne de Bretagne;Thales Alenia Space</t>
  </si>
  <si>
    <t>60104201;60019894</t>
  </si>
  <si>
    <t>Makdissy T.</t>
  </si>
  <si>
    <t>Phase-shifting cell for dual linearly polarized reflectarrays with reconfigurable Potentialities</t>
  </si>
  <si>
    <t>10.1109/LAWP.2013.2294873</t>
  </si>
  <si>
    <t>2-s2.0-84893612598</t>
  </si>
  <si>
    <t>['wide range', 'tunable properties', 'synergistic modulation', 'surface charge', 'selective substrates', 'scale fabrication', 'resultant arrays', 'particle interaction', 'particle distances', 'multiplexed acquisition', 'integrated devices']</t>
  </si>
  <si>
    <t>metal nanoparticles | surface interaction | synergistic modulation | tunable plasmonic properties | two-dimensional arrays</t>
  </si>
  <si>
    <t>A simple strategy based on the synergistic modulation of inter-particle and substrate-particle interaction is applied for the large-scale fabrication of two-dimensional (2D) Au and Ag nanoparticle arrays. The surface charge of the substrate is used to redistribute the double layer electric charges on the particles and to modulate the inter-particle distance within the 2D nanoparticle arrays on the substrate. The resultant arrays, with a wide range of inter-particle distances, display tunable plasmonic properties. It can be foreseen that such 2D nanoparticle arrays possess potential applications as multiplexed colorimetric sensors, integrated devices and antennas. Herein, it is demonstrated that these arrays can be employed as wavelength-selective substrates for multiplexed acquisition of surface-enhanced Raman scattering (SERS) spectra. This simple one step process provides an attractive and low cost strategy to produce high quality and large area 2D ordered arrays with tunable properties. ¬© 2013 WILEY-VCH Verlag GmbH &amp; Co. KGaA, Weinheim.</t>
  </si>
  <si>
    <t>609-616</t>
  </si>
  <si>
    <t>Small</t>
  </si>
  <si>
    <t>60010432;60118453-60118812;60118453;60118453;60118453;60118453;60118453-60118812;60118453;60118453-60118812</t>
  </si>
  <si>
    <t>35332185300;36792245000;55233732800;23971910000;55617124600;56037704900;7005222981;13907078900;35247510400</t>
  </si>
  <si>
    <t>Jiang, Lin;Zou, Changji;Zhang, Zhonghan;Sun, Yinghui;Jiang, Yueyue;Leow, Wanru;Liedberg, Bo;Li, Shuzhou;Chen, Xiaodong</t>
  </si>
  <si>
    <t>Singapore;Singapore;China</t>
  </si>
  <si>
    <t>Singapore City;Singapore City;Suzhou</t>
  </si>
  <si>
    <t>Centre for Biomimetic Sensor Science;School of Materials Science and Engineering;Soochow University</t>
  </si>
  <si>
    <t>60118812;60118453;60010432</t>
  </si>
  <si>
    <t>Jiang L.</t>
  </si>
  <si>
    <t>Synergistic modulation of surface interaction to assemble metal nanoparticles into two-dimensional arrays with tunable plasmonic properties</t>
  </si>
  <si>
    <t>10.1002/smll.201302126</t>
  </si>
  <si>
    <t>2-s2.0-84893811887</t>
  </si>
  <si>
    <t>['sulfobetaine groups', 'straightforward preparation', 'rights reserved', 'optimized antenna', 'free cross', 'europium luminescence', 'biological surrounding']</t>
  </si>
  <si>
    <t>Bio-imaging | Lanthanide | Luminescence | Sulfobetaine | Triazacyclonane macrocycle</t>
  </si>
  <si>
    <t>Herein we report the straightforward preparation of chromophore- functionalized TACN ligand via Cu-free cross-coupling reactions using a common halogenated platform. This versatile methodology allows the preparation of original macrocyclic ligand featuring both optimized antenna for the sensitization of europium luminescence and sulfobetaine zwitterionic groups to ensure water solubility of the complex. In addition preliminary two-photon excited microscopy imaging experiments of fixed cells reveal that sulfobetaine groups are able to limit undesirable non specific interactions with biological surrounding. ¬© 2014 Elsevier Ltd. All rights reserved.</t>
  </si>
  <si>
    <t>1357-1361</t>
  </si>
  <si>
    <t>Tetrahedron Letters</t>
  </si>
  <si>
    <t>60023578;60023578;60068942;60068942;60023578;60023578</t>
  </si>
  <si>
    <t>24482246400;13008311600;6602943142;6603788352;35571742200;6701642607</t>
  </si>
  <si>
    <t>Placide, Virginie;Pitrat, Delphine;Grichine, Alexei;Duperray, Alain;Andraud, Chantal;Maury, Olivier</t>
  </si>
  <si>
    <t>La Tronche;Villeurbanne</t>
  </si>
  <si>
    <t>Albert Bonniot Institute (IAB): Ontogenesis and Molecular Oncogenesis;Universit√© Claude Bernard Lyon 1</t>
  </si>
  <si>
    <t>60068942;60023578</t>
  </si>
  <si>
    <t>Placide V.</t>
  </si>
  <si>
    <t>Design and synthesis of europium luminescent bio-probes featuring sulfobetaine moieties</t>
  </si>
  <si>
    <t>S0040403914000483</t>
  </si>
  <si>
    <t>10.1016/j.tetlet.2014.01.025</t>
  </si>
  <si>
    <t>2-s2.0-84893816082</t>
  </si>
  <si>
    <t>['unique combination', 'specimens collected', 'similar morphologically', 'ratchaburi province', 'lateral spines', 'dorsal hooks']</t>
  </si>
  <si>
    <t>Anisoptera | Description | Heliogomphus | Larva | Thailand</t>
  </si>
  <si>
    <t>The final instar larva of Heliogomphus selysi Fraser, 1925, is described and illustrated for the first time based on specimens collected in Ratchaburi province, Thailand. Antennae, legs and paraprocts are similar morphologically to H. kelantanensis and H. scorpio but with a unique combination of dorsal hooks and lateral spines.Copyright ¬© 2014 Magnolia Press.</t>
  </si>
  <si>
    <t>482-488</t>
  </si>
  <si>
    <t>60021944;60021944</t>
  </si>
  <si>
    <t>24464900300;56038614800</t>
  </si>
  <si>
    <t>Boonsoong, Boonsatien;Chainthong, Damrong</t>
  </si>
  <si>
    <t>Kasetsart University</t>
  </si>
  <si>
    <t>Boonsoong B.</t>
  </si>
  <si>
    <t>Description of the final-instar larva of Heliogomphus selysi Fraser (Odonata: Gomphidae)</t>
  </si>
  <si>
    <t>10.11646/zootaxa.3764.4.8</t>
  </si>
  <si>
    <t>2-s2.0-84894156215</t>
  </si>
  <si>
    <t>['step process', 'retrieved using', 'resolution improvement', 'proposed method', 'optical phase', 'method resembles', 'laboratory experiment', 'known approach', 'imaging system', 'generated along', 'first step', 'diffraction limit', 'aperture plane', 'antenna size', 'airborne platform']</t>
  </si>
  <si>
    <t>Digital image processing | Fourier optics | Issue 84 | Optics | Physics | Remote sensing and sensors | Resolution | Superresolution</t>
  </si>
  <si>
    <t>We propose a method for increasing the resolution of an object and overcoming the diffraction limit of an optical system installed on top of a moving imaging system, such as an airborne platform or satellite. The resolution improvement is obtained in a two-step process. First, three low resolution differently defocused images are being captured and the optical phase is retrieved using an improved iterative Gerchberg-Saxton based algorithm. The phase retrieval allows to numerically back propagate the field to the aperture plane. Second, the imaging system is shifted and the first step is repeated. The obtained optical fields at the aperture plane are combined and a synthetically increased lens aperture is generated along the direction of movement, yielding higher imaging resolution. The method resembles a well-known approach from the microwave regime called the Synthetic Aperture Radar (SAR) in which the antenna size is synthetically increased along the platform propagation direction. The proposed method is demonstrated through laboratory experiment.</t>
  </si>
  <si>
    <t>e51148</t>
  </si>
  <si>
    <t>1940087X</t>
  </si>
  <si>
    <t>Journal of Visualized Experiments</t>
  </si>
  <si>
    <t>60002765;;60002765</t>
  </si>
  <si>
    <t>55347752600;8673426100;7005705399</t>
  </si>
  <si>
    <t>Ilovitsh, Asaf;Zach, Shlomo;Zalevsky, Zeev</t>
  </si>
  <si>
    <t>Ramat Gan</t>
  </si>
  <si>
    <t>Bar-Ilan University</t>
  </si>
  <si>
    <t>Ilovitsh A.</t>
  </si>
  <si>
    <t>Time multiplexing super resolving technique for imaging from a moving platform</t>
  </si>
  <si>
    <t>10.3791/51148</t>
  </si>
  <si>
    <t>2-s2.0-84904579044</t>
  </si>
  <si>
    <t>Ministry of Education, Youth and Science</t>
  </si>
  <si>
    <t>BG 051PO001‚Äî3.3.06‚Äì0038</t>
  </si>
  <si>
    <t>MEYS</t>
  </si>
  <si>
    <t>['trace quantities', 'tectomer complexes', 'tailed oligoglycine', 'significant decrease', 'results suggest', 'present work', 'possible onset', 'plausible formation', 'investigated systems', 'interfacial layers', 'films go', 'experimental evidences', 'efficient capture', 'drainage properties', 'drainage characteristics', 'aqueous solutions', 'aqueous media', 'amphiphilic lps', 'amphiphilic entities', 'air boundary']</t>
  </si>
  <si>
    <t>Lipopolysaccharides | Microscopic foam films | Oligoglycines | Surface dilational rheology | Surface tension | Tectomers</t>
  </si>
  <si>
    <t>Aqueous solutions containing both four-tailed oligoglycine [Gly7-NHCH2-]4C and lipopolysaccharides (Ra-LPS from Escherichia coli EH100) are studied in the present work. The experimental procedure comprises examination of the properties of interfacial layers at the solution/air boundary and the drainage characteristics of microscopic foam films. Significant decrease of the dynamic and equilibrium surface tension values is established upon raising the content of the oligoglycine in the mixture. This effect is related to the plausible formation of amphiphilic LPS/tectomer complexes. The drainage properties of the films go in line with the notion for the possible onset of amphiphilic entities in the solutions. The reported data may be regarded as experimental evidences for the existence of surface active LPS/tectomer complexes in the investigated systems. The results suggest that aqueous solutions of four-antennary olygoglycines could be used for registration of trace quantities and efficient capture of LPS in aqueous media.</t>
  </si>
  <si>
    <t>Colloids and Surfaces A: Physicochemical and Engineering Aspects</t>
  </si>
  <si>
    <t>February 12, 2014</t>
  </si>
  <si>
    <t>60001125;60001125;60001125</t>
  </si>
  <si>
    <t>23984862900;56046383900;6701709065</t>
  </si>
  <si>
    <t>Gyurova, Anna Y.;Stoyanov, Stefan V.;Mileva, Elena</t>
  </si>
  <si>
    <t>Bulgaria</t>
  </si>
  <si>
    <t>Sofia</t>
  </si>
  <si>
    <t>Institute of Physical Chemistry Bulgarian Academy of Sciences</t>
  </si>
  <si>
    <t>Gyurova A.</t>
  </si>
  <si>
    <t>Interaction of four-antennary oligoglycines and lipopolysaccharides in aqueous media</t>
  </si>
  <si>
    <t>S0927775714001253</t>
  </si>
  <si>
    <t>10.1016/j.colsurfa.2014.01.079</t>
  </si>
  <si>
    <t>2-s2.0-84907076926</t>
  </si>
  <si>
    <t>['three switches', 'slot antenna', 'reflector placed', 'radiation patterns', 'radiation pattern', 'patch antenna', 'measured results', 'frequency bands', '7 ghz', '5 ghz']</t>
  </si>
  <si>
    <t>In this paper, frequency reconfigurable slot-patch antenna with reflector at the back of an antenna is presented. The proposed antenna consists of a microstrip patch antenna and a microstrip slot antenna where the slot antenna is positioned at the ground plane underneath the patch. Three switches are placed in the slot. The antenna is capable to reconfigure up to six different frequency bands from 1.7 GHz to 3.5 GHz. The microstrip patch antenna produces three different frequency bands with directional radiation pattern while the microstrip slot antenna produces another three frequency bands with bidirectional radiation pattern. Due to the reflector placed at the back of the antenna, the radiation pattern is directional at all frequency bands. Simulated and measured results are used to demonstrate the performance of the antenna. The simulated and measured reflection coefficients and radiation patterns are presented and compared.</t>
  </si>
  <si>
    <t>319-328</t>
  </si>
  <si>
    <t>6603320149;9942489500;27567733600;55327973200</t>
  </si>
  <si>
    <t>Majid, Huda A.;Abd Rahim, Mohamad K.;Hamid, Mohamad R.;Ismail, Muhammad F.</t>
  </si>
  <si>
    <t>Majid H.</t>
  </si>
  <si>
    <t>Frequency reconfigurable microstrip patch-slot antenna with directional radiation pattern</t>
  </si>
  <si>
    <t>10.2528/PIER13102901</t>
  </si>
  <si>
    <t>2-s2.0-84893520825</t>
  </si>
  <si>
    <t>['versions 4', 'uniform reprocessing', 'tectonic foreland', 'sudety mts', 'sudety area', 'satellite observations', 'satellite ephemeris', 'reference epn', 'priori coordinates', 'pole motions', 'period 1997', 'paper summarizes', 'paper describes', 'ocean loadings', 'motion model', 'measurements carried', 'itrf2008 plate', 'igs final', 'homogeneous reprocessing', 'geosud network', 'geodynamic network', 'final velocities', 'eupos velocities', 'epn network', 'epn ).', 'czech side', 'antennas calibrations', 'also performed', '1408 ))', '0 supported']</t>
  </si>
  <si>
    <t>Displacements | Horizontal velocities of GPS sites | The Sudety Mts. area</t>
  </si>
  <si>
    <t>The geodynamic network of the Sudety Mts. (GEOSUD) was established in Poland in 1996. Simultaneously, the geodynamic network EAST SUDETEN was built on the Czech side in 1997 and, in 2001, it was extended for sites towards west (the WEST SUDETEN network). Since 1997 annual GPS campaign measurements have been performed on GEOSUD and EAST SUDETEN networks. Satellite observations were processed several times using the Bernese GPS Software, versions 4.0, 4.2 and 5.0. Different observation periods were processed applying different models for Earth's rotation, satellite ephemeris, pole motions, ocean loadings and antennas calibrations. This paper describes the result of uniform reprocessing of all measurements carried out in the period 1997-2012. The Bernese GPS Software V5.0 supported by the IGS Final product and absolute antenna phase centre model (IGS Final from 1409 GPS week (REPRO1 from 920 to 1408)) was used for the homogeneous reprocessing. The solution was referenced to the ITRF2008 datum using data from class A stations of the EUREF Permanent Network (EPN). The GEOSUD network was processed at IGG and the EAST and WEST SUDETEN networks at IRSM applying common processing strategy and the same reference EPN stations. Horizontal site velocities were estimated in a minimum constrained solution using ADDNEQ2 module of the Bernese GPS Software V5.0. The ITRF2008 a priori coordinates and velocities were introduced for fiducial stations belonging to EPN network. Estimated ITRF2008 velocities quality assessment was also performed by the comparison with reference EPN and ASG-EUPOS velocities. Final velocities were transformed to the ETRF2000(R08) applying the ITRF2008 plate-motion model. Paper summarizes the horizontal velocity estimations of the GEOSUD, EAST and WEST SUDETEN geodynamic network sites that cover the Sudety area and their tectonic foreland.</t>
  </si>
  <si>
    <t>60082135;60082135;60082135;60104327;60104327;60104327;60104327</t>
  </si>
  <si>
    <t>36133343700;9336634700;6507617356;7004443648;16484501100;36242879500;36133280600</t>
  </si>
  <si>
    <t>Kap≈Çon, Jan;Kontny, Bernard;Grzempowski, Piotr;Schenk, Vladim√≠r;Schenkov√°, Zdenka;Balek, Jan;Hole≈°ovsk√Ω, Jan</t>
  </si>
  <si>
    <t>Institute of Rock Structure and Mechanics, Academy of Sciences of the Czech Republic;Wroc≈Çaw University of Environmental and Life Sciences</t>
  </si>
  <si>
    <t>60104327;60082135</t>
  </si>
  <si>
    <t>Kap≈Çon J.</t>
  </si>
  <si>
    <t>GEOSUD/SUDETEN network GPS data reprocessing and horizontal site velocity estimation</t>
  </si>
  <si>
    <t>10.13168/AGG.2013.0058</t>
  </si>
  <si>
    <t>2-s2.0-84893578730</t>
  </si>
  <si>
    <t>['terrain topography', 'snr2 related', 'snow cover', 'regularly performed', 'reflected signal', 'multipath reflections', 'multipath characteristics', 'lie1 ),', 'harmonic oscillations', 'gps antenna', 'effective height', 'data resulting', 'carrier phases', '5 cm', '40 cm']</t>
  </si>
  <si>
    <t>Geometry-free linear combination of carrier phases | GPS multipath | Satellite signals reflected from ground | Signal-to-noise ratio</t>
  </si>
  <si>
    <t>Analysis of multipath reflections of GPS satellite signals at permanent GPS stations allows deducing the height of GPS antenna above the horizontal reflecting surface. If the effective height of the reflector is varying, e.g. due to change of snow cover in the vicinity of GPS antenna monumentation, the multipath characteristics are affected, namely the period of the harmonic oscillations of the reflected signal. We analyzed three types of GPS observables influenced by multipath: signal-to-noise ratio SNR1 and SNR2 related to L1 and L2 carrier phases respectively, and L4, the geometry-free linear combination of carrier phases. The GPS multipath snow sensing is demonstrated on two GNSS permanent stations in Slovakia - G√°novce (GANP) and Liesek (LIE1), where the snow cover during winter season reaches up to 40 cm and the snow depth manual measurements are regularly performed. Due to terrain topography, buildings, structures and other obstacles in the vicinity of pillar where the GPS antenna is mounted only narrow azimuthal sectors in these sites are suitable for analyzing reflected signals from ground. Comparisons of series of manual snow depth sensing with data resulting from GPS multipath analyses generally shows consistency better than 5 cm, however some periods where the biases are at 10 cm level were recognized.</t>
  </si>
  <si>
    <t>60006861;60006861</t>
  </si>
  <si>
    <t>6602551976;23568046300</t>
  </si>
  <si>
    <t>Hefty, J√°n;Gerh√°tov√°, L'ubom√≠ra</t>
  </si>
  <si>
    <t>Bratislava</t>
  </si>
  <si>
    <t>Slovak University of Technology in Bratislava</t>
  </si>
  <si>
    <t>Hefty J.</t>
  </si>
  <si>
    <t>Using GPS multipath for snow depth sensing - First experience with data from permanent stations in Slovakia</t>
  </si>
  <si>
    <t>10.13168/AGG.2013.0055</t>
  </si>
  <si>
    <t>2-s2.0-84893628322</t>
  </si>
  <si>
    <t>['transient state', 'technology 2014', 'switched capacitor', 'rf source', 'new technique', 'mode antenna', 'fundamental resonances']</t>
  </si>
  <si>
    <t>A new technique to realise a high-rate data transmission through electrically small antennas is presented. In this technique, the fundamental resonant frequency of a single-mode antenna is modulated by feeding the antenna with a switched capacitor with a switching signal controlled by baseband digital data. The antenna operates completely in the transient state and a DC power source is used to excite the fundamental resonances, and therefore no RF source is required. ¬© The Institution of Engineering and Technology 2014.</t>
  </si>
  <si>
    <t>316-318</t>
  </si>
  <si>
    <t>Salehi, M.;Manteghi, M.</t>
  </si>
  <si>
    <t>Self-contained compact transmitter for high-rate data transmission</t>
  </si>
  <si>
    <t>10.1049/el.2013.3856</t>
  </si>
  <si>
    <t>2-s2.0-84894032746</t>
  </si>
  <si>
    <t>['technology 2014', 'six antennas', 'sidelobe levels', 'perform superbly', 'novel dual', 'input multiple', 'hexagonal ground', 'experimental results', 'diversity polarisation', 'different bands', 'consistent improvements', 'band multiple', 'antenna system', '44 ghz', '25 ghz']</t>
  </si>
  <si>
    <t>A novel dual-band multiple-input multiple-output (MIMO) antenna system with diversity polarisation and high port isolation is proposed. The antenna system consists of six antennas (three antennas operate at 2.44 GHz and the others at 5.25 GHz) mounted on a hexagon ground plane and backed by a centrally located hexahedron. The antennas for different bands are arranged in an alternative fashion along the peripheral of the hexagonal ground. From simulation and experimental results, the proposed MIMO system has been shown to perform superbly at both the 2.44 and 5.25 GHz bands, with significant and consistent improvements in sidelobe levels and envelope correlation coefficients at the lower band due to the presence of the hexahedron. ¬© The Institution of Engineering and Technology 2014.</t>
  </si>
  <si>
    <t>248-249</t>
  </si>
  <si>
    <t>60011357;60011357;60019330;60019330</t>
  </si>
  <si>
    <t>36698386500;7101682342;7403648871;56023902900</t>
  </si>
  <si>
    <t>Wang, Shun Min;Hwang, Lih Tyng;Chang, Fa Shian;Liu, Chih Fang</t>
  </si>
  <si>
    <t>Kaohsiung;Kaohsiung</t>
  </si>
  <si>
    <t>Cheng Shiu University Taiwan;National Sun Yat-Sen University</t>
  </si>
  <si>
    <t>60019330;60011357</t>
  </si>
  <si>
    <t>Wang S.M.</t>
  </si>
  <si>
    <t>Design of high port isolation access point MIMO system using centrally located hexahedron</t>
  </si>
  <si>
    <t>10.1049/el.2013.3440</t>
  </si>
  <si>
    <t>2-s2.0-84894045960</t>
  </si>
  <si>
    <t>['slanting angle', 'slanted ones', 'slanted gap', 'simulations show', 'sers substrates', 'sers experiments', 'rounded gap', 'magnitude compared', 'higher sensitivity', 'first validated', 'dimer nanoantenna', 'dimer antenna', 'adhesion layer', 'account periodicity', '2 orders']</t>
  </si>
  <si>
    <t>We focus on improving the surface-enhanced Raman scattering (SERS) of dimer nanoantenna by tailoring the shape of the coupled nanoantennas extremities from rounded to straight or slanted ones. A numerical model based on the discrete dipole approximation method-taking into account periodicity, adhesion layer, and roughness-is first validated by comparison with localized surface plasmon resonance (LSPR) and SERS experiments on round-edged dimer nanoantennas and then used to investigate the effect of the straight or slanted gap in the dimer antenna. Simulations show that both LSPR and SERS can be tuned by changing the gap slanting angle. The SERS enhancement factor can also be improved by 2 orders of magnitude compared to the one reached using a rounded gap. Therefore, the slanting angle can be used as a new control parameter in the design of SERS substrates to guarantee stronger field confinement and higher sensitivity, especially as its feasibility is demonstrated. ¬© 2014 American Chemical Society.</t>
  </si>
  <si>
    <t>3209-3219</t>
  </si>
  <si>
    <t>60064746;60023736;60021199;60102151;60009647;60092945-60069616;60021199;60021199;60021199;60009647</t>
  </si>
  <si>
    <t>37052282000;7003492994;47860937600;8290267400;36349138100;7006790590;7003899204;6602754414;6602075935;6602634227</t>
  </si>
  <si>
    <t>Kessentini, Sameh;Barchiesi, Dominique;D'Andrea, Cristiano;Toma, Andrea;Guillot, Nicolas;Di Fabrizio, Enzo;Fazio, Barbara;Marag√≥, Onofrio M.;Gucciardi, Pietro G.;Lamy De La Chapelle, Marc</t>
  </si>
  <si>
    <t>Italy;Saudi Arabia;Italy;Tunisia;France;Italy;France</t>
  </si>
  <si>
    <t>Genoa;Thuwal;Catanzaro;Sfax;Troyes;Rome;Villetaneuse</t>
  </si>
  <si>
    <t>Istituto Italiano di Tecnologia;King Abdullah University of Science and Technology;Universit√† degli studi Magna Graecia di Catanzaro;University of Sfax;Universit√© de Technologie de Troyes;Consiglio Nazionale delle Ricerche;University Sorbonne Paris Nord</t>
  </si>
  <si>
    <t>60102151;60092945;60069616;60064746;60023736;60021199;60009647</t>
  </si>
  <si>
    <t>Kessentini S.</t>
  </si>
  <si>
    <t>Gold dimer nanoantenna with slanted gap for tunable LSPR and improved SERS</t>
  </si>
  <si>
    <t>10.1021/jp409844y</t>
  </si>
  <si>
    <t>2-s2.0-84894046948</t>
  </si>
  <si>
    <t>['term evaluation', 'technology 2014', 'return loss', 'proposed yagi', 'novel dual', 'mainly makes', 'internal feedline', 'ground plane', 'gain performance', 'gain better', 'folded dipoles', 'back ratio', 'antenna consists', '83 ghz', '8 db', '20 db', '10 db']</t>
  </si>
  <si>
    <t>A vertically multilayered Yagi antenna is presented. The antenna consists of a novel dual-element folded dipole, three latticed director arrays and a ground plane. The dual-element folded dipole is composed of a pair of folded dipoles which are fed by an internal feedline. It mainly makes the proposed Yagi have a bandwidth of 70.8% (1.34-2.83 GHz) for a return loss (RL) &gt; 10 dB. The latticed director arrays and the ground plane are utilised to enhance the gain performance of the multilayered Yagi antenna. The measured and the simulated results indicate that a gain better than 10.8 dB and a front-to-back ratio (FBR) higher than 20 dB can be obtained in the frequency range 1.7-2.83 GHz which covers the second generation 2G/3G/long-term evaluation (LTE) application. ¬© The Institution of Engineering and Technology 2014.</t>
  </si>
  <si>
    <t>242-244</t>
  </si>
  <si>
    <t>55658035900;55505738800;25229387400;55623065800</t>
  </si>
  <si>
    <t>Wang, Zedong;Liu, Xianglong;Yin, Yingzeng;Wu, Jianjun</t>
  </si>
  <si>
    <t>Dual-element folded dipole design for broadband multilayered Yagi antenna for 2G/3G/LTE applications</t>
  </si>
  <si>
    <t>10.1049/el.2013.4146</t>
  </si>
  <si>
    <t>2-s2.0-84894047271</t>
  </si>
  <si>
    <t>['widely used', 'two cross', 'technology 2014', 'proposed antenna', 'enhanced td', 'dass ),', '5 ghz', '4500 mhz']</t>
  </si>
  <si>
    <t>A wideband omnidirectional vertical polarised antenna is presented. By incorporating a shorted coupling top loading structure over two cross-connected monopole antennas, an enhanced impedance bandwidth of 152% is achieved. The prototype antenna operates from 650 to 4500 MHz, with a reflection coefficient &lt;-15 dB, a 2-6 dBi antenna gain with a very stable vertical radiation pattern and &lt;3.5 dB horizontal pattern ripples. The proposed antenna can be widely used in indoor distributed antenna systems (DASs), such as GSM900, GSM1800, UMTS2100 and the enhanced TD-LTE (up to 3.5 GHz) bands. The simulated and the measured return loss and radiation pattern results show good agreement. ¬© The Institution of Engineering and Technology 2014.</t>
  </si>
  <si>
    <t>253-255</t>
  </si>
  <si>
    <t>60025578;60025578;113061974-114203870;60025578;60025578</t>
  </si>
  <si>
    <t>57221059819;7102211932;56037958600;16048620500;49962137200</t>
  </si>
  <si>
    <t>Zhou, Lei;Jiao, Yong Chang;Qi, Yhong;Weng, Zbin;Ni, Tao</t>
  </si>
  <si>
    <t>Xi'an;Zhuhai;Zhuhai</t>
  </si>
  <si>
    <t>Xidian University;Mississippi University of Science and Technology;DBJ Technologies</t>
  </si>
  <si>
    <t>60025578;114203870;113061974</t>
  </si>
  <si>
    <t>Wideband ceiling mount omnidirectional antenna for indoor distributed antenna system applications</t>
  </si>
  <si>
    <t>10.1049/el.2013.3603</t>
  </si>
  <si>
    <t>2-s2.0-84894050845</t>
  </si>
  <si>
    <t>['technology 2014', 'sll ).', 'layer series', 'impedance bandwidth', 'experimental results', 'antenna design', '23 %.', '20 db']</t>
  </si>
  <si>
    <t>At the C-band, a double-layer series-fed linear array antenna is proposed. T-shape and interdigital microstrip transmission lines are used to increase the impedance bandwidth and obtain a reduced sidelobe level (SLL). The antenna has a bandwidth (BW) of 28% (VSWR ‚â§ 2), a SLL of -20 dB and a gain of 13.5 dB across the BW of 23%. Details of the antenna design and the experimental results are presented. ¬© The Institution of Engineering and Technology 2014.</t>
  </si>
  <si>
    <t>251-253</t>
  </si>
  <si>
    <t>14625801200;56037797600;56037086000;56149860900;56504179000</t>
  </si>
  <si>
    <t>Zhang, X. M.;Huyan, J. L.;Gao, P. C.;Wang, H.;Zheng, Y. F.</t>
  </si>
  <si>
    <t>Stacked series-fed linear array antenna with reduced sidelobe</t>
  </si>
  <si>
    <t>10.1049/el.2013.3810</t>
  </si>
  <si>
    <t>2-s2.0-84894061808</t>
  </si>
  <si>
    <t>['using 16', 'uep system', 'two transmit', 'technology 2014', 'systems provide', 'similar capacity', 'proposed system', 'lp symbols', 'low priority', 'high priority', 'eep one', 'decision reliability', 'considerable improvement']</t>
  </si>
  <si>
    <t>The use of multiple-input, multiple-output (MIMO) technology is proposed to provide unequal error protection (UEP) for layered source coding. Two priority layers are considered: a base (high priority (HP)) layer and an enhancement (low priority (LP)) layer. The MIMO is composed of two transmit antennas and two receive antennas. The HP bit stream is modulated by using four quadrature amplitude modulation (4-QAM) and the LP bit stream is modulated by using 16-QAM. The HP and the LP symbols are then coded by using a spatial-time block coding and multiplexed before transmission. The performance of the proposed system is compared with an equal error protection (EEP) system of 64-QAM and two transmit and two receive antennas. The EEP system uses spatial diversity in its MIMO to improve the decision reliability at the receiver. Both systems provide a similar capacity. The simulation results show a considerable improvement in performance for the UEP system over the EEP one. ¬© The Institution of Engineering and Technology 2014.</t>
  </si>
  <si>
    <t>325-327</t>
  </si>
  <si>
    <t>101637100;101637100;101637100</t>
  </si>
  <si>
    <t>56037640300;56037207300;38961548300</t>
  </si>
  <si>
    <t>Barmada, B.;Baker, O. F.;Khoshnaw, A.</t>
  </si>
  <si>
    <t>Kurdistan</t>
  </si>
  <si>
    <t>University of Kurdistan-Hawler</t>
  </si>
  <si>
    <t>Barmada B.</t>
  </si>
  <si>
    <t>Unequal error protection for layered source coding using MIMO technology</t>
  </si>
  <si>
    <t>10.1049/el.2013.2178</t>
  </si>
  <si>
    <t>2-s2.0-84894062734</t>
  </si>
  <si>
    <t>['top element', 'technology 2014', 'small loop', 'reported work', 'proposed antenna', 'modern microwave', 'like geometry', 'higher modes', 'cpw ).', 'coplanar waveguide', 'capacitively loaded', 'back ratio', 'antenna exhibits']</t>
  </si>
  <si>
    <t>Medical diagnostic systems demand wideband antennas with directive radiation patterns. In addition, portable systems require low profile and light weight antennas to be incorporated. These necessities of modern microwave-based diagnostic systems are addressed in this reported work. The antenna is built with two simple thoroughly printed structures connected to each other using two copper walls, forming a loop-like geometry. The top element is capacitively loaded with a pair of symmetrically placed slots and fed with a coplanar waveguide (CPW). The antenna works like a small loop in the lower resonating mode and as a folded-dipole in the higher modes. The antenna exhibits a 109% bandwidth with stable radiation patterns of an about 9 dB front-to-back ratio over most of the band with only a profile of 0.05Œª (Œª = wavelength at the lowest frequency). The measured and the simulated results show that the proposed antenna is suitable for wideband medical imaging systems. ¬© The Institution of Engineering and Technology 2014.</t>
  </si>
  <si>
    <t>246-248</t>
  </si>
  <si>
    <t>Mobashsher, A. T.;Abbosh, A.</t>
  </si>
  <si>
    <t>CPW-fed low-profile directional antenna operating in low microwave band for wideband medical diagnostic systems</t>
  </si>
  <si>
    <t>10.1049/el.2013.3909</t>
  </si>
  <si>
    <t>2-s2.0-84894076436</t>
  </si>
  <si>
    <t>['technology 2014', 'systematic placing', 'reactive loads', 'proposed antenna', 'physical insight', 'overall size', 'n bands', 'lte applications', 'key role', 'great importance', 'could also', 'cm offers', 'characteristic modes', 'antenna design']</t>
  </si>
  <si>
    <t>A compact universal serial bus (USB) antenna design for wireless USB dongle application is presented. The use of the theory of characteristic modes (CMs) to design such an antenna is novel and leads to a systematic antenna design scheme. The physical insight that the CM offers is of great importance for designing such an antenna. The systematic placing of reactive loads on the antenna body plays a key role in matching the antenna at the desired frequency bands. The proposed antenna's overall size is (48 √ó 10 mm) and it can serve the WLAN IEEE 802.11 a/b/g/n bands (2.4/5.5 GHz). It could also be used for the Bluetooth and LTE applications. ¬© The Institution of Engineering and Technology 2014.</t>
  </si>
  <si>
    <t>249-251</t>
  </si>
  <si>
    <t>55816495700;35595967100</t>
  </si>
  <si>
    <t>Elghannai, E. A.;Rojas, R. G.</t>
  </si>
  <si>
    <t>Elghannai E.</t>
  </si>
  <si>
    <t>Design of USB dongle antenna for WLAN applications using theory of characteristic modes</t>
  </si>
  <si>
    <t>10.1049/el.2013.3929</t>
  </si>
  <si>
    <t>2-s2.0-84894079165</t>
  </si>
  <si>
    <t>['tomographic approach', 'thereby lowering', 'technology 2014', 'simple structure', 'numerical solver', 'miniaturised bow', 'directive element', 'characteristic assists', '25 ghz']</t>
  </si>
  <si>
    <t>A broadband, miniaturised bow-tie antenna array element designed to be used in three-dimensional (3D) microwave imaging systems based on the tomographic approach is proposed. Miniaturisation is achieved by adding inductive strips to the capacitive antenna element and thereby lowering the cutoff operational frequency. Furthermore, the broadband directive radiation characteristic of the antenna with the proposed feeding network is equivalent to that of the same antenna being fed by an ideally symmetrical feeding network. This characteristic assists in the modelling of the antenna in the numerical solver. The proposed broadband antenna covering 0.85-3.25 GHz is a compact, directive element with a simple structure having the potential to be implemented in the numerical solver in 3D microwave tomography without imposing a high computational cost on the solver. ¬© The Institution of Engineering and Technology 2014.</t>
  </si>
  <si>
    <t>244-246</t>
  </si>
  <si>
    <t>39661068700;36194819500;55510294700;7003694193</t>
  </si>
  <si>
    <t>Jalilvand, M.;Li, X.;Kowalewski, J.;Zwick, T.</t>
  </si>
  <si>
    <t>Jalilvand M.</t>
  </si>
  <si>
    <t>Broadband miniaturised bow-tie antenna for 3D microwave tomography</t>
  </si>
  <si>
    <t>10.1049/el.2013.3974</t>
  </si>
  <si>
    <t>2-s2.0-84894094570</t>
  </si>
  <si>
    <t>['specific manner', 'sequencing cdnas', 'sensory neurons', 'rna editing', 'rdd ).', 'protein variants', 'producing cells', 'pheromone gland', 'odor molecules', 'mainly known', 'insect antennae', 'important feature', 'high variety', 'genomic sequences', 'findings show', 'different rates', 'csp proteins', 'csp genes', 'chemosensory proteins']</t>
  </si>
  <si>
    <t>Chemosensory proteins (CSPs) are small scavenger proteins that are mainly known as transporters of pheromone/odor molecules at the periphery of sensory neurons in the insect antennae and in the producing cells from the moth female pheromone gland. Sequencing cDNAs of RNA encoding CSPs in the antennae, legs, head, pheromone gland and wings from five single individual adult females of the silkworm moth Bombyx mori showed that they differed from genomic sequences by subtle nucleotide replacement (RDD). Both intronless and intronic CSP genes expressed RDDs, although in different rates. Most interestingly, in our study the degree of RDDs in CSP genes were found to be tissue-specific. The proportion of CSP-RDDs was found to be significantly much higher in the pheromone gland. In addition, Western blot analysis of proteins in different tissues showed existence of multiple CSP protein variant chains particularly found in the pheromone gland. Peptide sequencing demonstrated the occurrence of a pleiad of protein variants for most of all BmorCSPs from the pheromone gland. Our findings show that RNA editing is an important feature in the expression of CSPs and that a high variety of RDDs is found to expand drastically thus altering the repertoire of CSP proteins in a tissue-specific manner. ¬© 2014 Xuan et al.</t>
  </si>
  <si>
    <t>e86932</t>
  </si>
  <si>
    <t>60073566;60073566;60073566;60073566;60073566;60073566;60073566;60073566;60073566;60068856;60068856;60068856;60073566</t>
  </si>
  <si>
    <t>55485386900;56061576900;57194400525;56061381900;8241735600;55208473700;11438881800;56883333200;56061406600;6506706026;56061859100;55588891400;6601958753</t>
  </si>
  <si>
    <t>Xuan, Ning;Bu, Xun;Liu, Yan Yan;Yang, Xue;Liu, Guo Xia;Fan, Zhong Xue;Bi, Yu Ping;Yang, Lian Qun;Lou, Qi Nian;Rajashekar, Balaji;Leppik, Getter;Kasvandik, Sergo;Picimbon, Jean Fran√ßois</t>
  </si>
  <si>
    <t>China;Estonia</t>
  </si>
  <si>
    <t>Jinan;Tartu</t>
  </si>
  <si>
    <t>Shandong Academy of Agricultural Sciences;Tartu √úlikool</t>
  </si>
  <si>
    <t>60073566;60068856</t>
  </si>
  <si>
    <t>Xuan N.</t>
  </si>
  <si>
    <t>Molecular evidence of RNA editing in Bombyx chemosensory protein family</t>
  </si>
  <si>
    <t>10.1371/journal.pone.0086932</t>
  </si>
  <si>
    <t>2-s2.0-84895832124</t>
  </si>
  <si>
    <t>['weight fraction', 'thermogravimetric analysis', 'thermal stability', 'tga ).', 'stearyl methacrylate', 'rights reserved', 'psma weight', 'mixing method', 'cocrystallization behavior', 'c14oh proved', 'c14oh pcms', 'c14oh increasing', '250 œºm']</t>
  </si>
  <si>
    <t>Crystallization | Differential scanning calorimetry (DSC) | Phase transitions | Thermal properties</t>
  </si>
  <si>
    <t>A series of phase change materials (PCMs) based on long chain polyacrylate and 1-alcohol, i.e., poly (stearyl methacrylate) and 1-tetradecanol (PSMA/C14OH) were prepared through the solution-mixing method. Thermal energy storage capacity, thermal stability and morphology of PSMA/C14OH PCMs were characterized by Fourier transform infrared spectroscopy (FTIR), polarized optical microscopy (POM), field emission scanning electron microscopy (FE-SEM), differential scanning calorimetry (DSC) and thermogravimetric analysis (TGA). DSC results demonstrated that the heat of fusion of PSMA/C14OH PCMs increased from 85.9 to 172.3 J g-1 with the weight fraction of C14OH increasing from 20 to 80 wt%. And, the thermal stability also enhanced with PSMA weight. The spherulite (ca. 250 Œºm) in PSMA/C14OH composites containing 60 wt% C14OH proved the compatibility between PSMA and C14OH, indicating the cocrystallization behavior of alkyl side groups appeared. The cocrystallization behavior contributes the enhanced thermal stability of PSMA/C14OH PCMs, and it is suitable as the thermal energy storage materials in the future. ¬© 2013 Elsevier B.V. All rights reserved.</t>
  </si>
  <si>
    <t>1069-1074</t>
  </si>
  <si>
    <t>Materials Chemistry and Physics</t>
  </si>
  <si>
    <t>60195520;60195520;60195520;60195520;60195520</t>
  </si>
  <si>
    <t>8517047700;55702244700;57225012958;57225865097;55983712800</t>
  </si>
  <si>
    <t>Shi, Haifeng;Zhang, Lingjian;Li, Weiwei;Han, Xu;Zhang, Xingxiang</t>
  </si>
  <si>
    <t>Tiangong University</t>
  </si>
  <si>
    <t>Structure and properties of mixtures based on long chain polyacrylate and 1-alcohol composites</t>
  </si>
  <si>
    <t>S0254058413007955</t>
  </si>
  <si>
    <t>10.1016/j.matchemphys.2013.11.006</t>
  </si>
  <si>
    <t>2-s2.0-84891630997</t>
  </si>
  <si>
    <t>['vessel antennas', 'unsupervised detection', 'turn protection', 'time tracking', 'time detection', 'technical implementation', 'system used', 'scientific exploitation', 'main real', 'magnetic instabilities', 'jet tokamak', 'individual components', 'hydrodynamic instabilities', 'harmonic spectrum', 'ensuing control', 'damping rate', 'current applications', 'control tools', 'coherent electro', 'antenna system', 'actively driven']</t>
  </si>
  <si>
    <t>MHD modes | Real-time control | Real-time detection</t>
  </si>
  <si>
    <t>In this work we present the technical implementation of a digital VERSA Module Eurocard (VMEbus) system used to detect and track, in real-time, magneto-hydrodynamic instabilities on the JET tokamak. This VMEbus system runs on a 1 ms clock cycle and performs the unsupervised detection and real-time tracking of the individual components in a multi-harmonic spectrum of coherent electro-magnetic instabilities, actively driven by a set of in-vessel antennas. Its main real-time output signals are the frequency, amplitude, toroidal mode number and damping rate of such modes. Moreover, this controller also provides some of the protection and control tools for the antenna system, such as the reference for the voltage and current control waveforms, and a trip signal related to the shorted-turn protection of the antennas. Current applications of this novel controller focus on the measurement of the damping rate of Alfv√©n Eigenmodes with different toroidal mode numbers. The successful technical implementation and scientific exploitation of this innovative VMEbus system opens possibilities for the real-time detection and the ensuing control of electro-magnetic instabilities in other present and future fusion devices.</t>
  </si>
  <si>
    <t>60028186;60102124;60033317</t>
  </si>
  <si>
    <t>7005080042;6506380271;56029831200</t>
  </si>
  <si>
    <t>Testa, Duccio;Carfantan, Herv√©;Goodyear, Alex</t>
  </si>
  <si>
    <t>France;United Kingdom;Switzerland</t>
  </si>
  <si>
    <t>Toulouse;Abingdon;Lausanne</t>
  </si>
  <si>
    <t>Universit√© F√©d√©rale Toulouse Midi-Pyr√©n√©es;Culham Centre for Fusion Energy;Swiss Federal Institute of Technology Lausanne</t>
  </si>
  <si>
    <t>60102124;60033317;60028186</t>
  </si>
  <si>
    <t>Testa D.</t>
  </si>
  <si>
    <t>Implementation of a novel real-time controller for the detection and tracking of magneto-hydrodynamic instabilities on the JET tokamak</t>
  </si>
  <si>
    <t>10.1585/pfr.9.1405003</t>
  </si>
  <si>
    <t>2-s2.0-84893683064</t>
  </si>
  <si>
    <t>['year lag', 'wet years', 'watershed scale', 'term impacts', 'temporal advantage', 'study combined', 'spray generation', 'spatial advantage', 'soil uptake', 'snow plowing', 'significant factor', 'salt application', 'road de', 'passing traffic', 'mortality suggested', 'likely weak', 'likely high', 'least 100', 'landsat tm', 'lagged effects', 'increasing potential', 'increasing mortality', 'immediate effects', 'icing salts', 'icing salt', 'icing compounds', 'forest mortality', 'drought mortality', 'derived mortality', 'damaging factors', 'consistent one', 'complex pathways', 'clear trend', 'chronic effects', 'bark beetles', 'analysis revealed', 'aerial deposition', '2010 provided']</t>
  </si>
  <si>
    <t>Aerial deposition | De-icing salts | Forest health | Lagged effects | Remote sensing | Soil uptake</t>
  </si>
  <si>
    <t>Forest mortality along highways has long been a concern in areas where de-icing compounds are applied during winter. This study combined the spatial advantage of high-resolution remote sensing imagery and the temporal advantage of long-term archival imagery to quantify forest mortality and to detect the subtle and chronic effects of road de-icing salts for a large mountain watershed in the Sierra Nevada Mountains, USA. IKONOS-derived mortality was used in a fine-scale spatial analysis to assess road proximity and roadside topography effects on forest mortality and to compare two potential mechanisms of de-icing salt damage, i.e. aerial deposition and soil uptake. These mechanisms were modeled using spatial proxy variables that were constructed from LiDAR topographical data. The analysis revealed a clear trend of increasing mortality with increasing potential for aerial deposition of de-icing salt onto tree crowns, mainly occurring within 10. m from roads. The effect of soil uptake of salt was weaker than that of aerial deposition but had a broader potential effect zone that extended to at least 100. m from roads. Landsat TM-derived mortality from 1989 to 2010 provided a long-term time series that indicated both immediate and lagged effects of salt application on forest mortality. Immediate effects of de-icing salt were only distinct in wet years when salt application and spray generation by passing traffic and snow plowing were likely high and other damaging factors, such as bark beetles or drought mortality, were likely weak. A strong and consistent one-year lag in the effect of salt application on incidence of mortality suggested that longer-term impacts of de-icing salt on forest health likely involved more complex pathways than simply aerial deposition. Our multi-scale remote sensing approach provided convincing evidence that de-icing salt was a significant factor for roadside forest mortality and allows for efficient future monitoring at the large-watershed scale. ¬© 2013 Elsevier B.V.</t>
  </si>
  <si>
    <t>929-938</t>
  </si>
  <si>
    <t>60001769;60001769;60001769</t>
  </si>
  <si>
    <t>55965925000;7004089564;57210338475</t>
  </si>
  <si>
    <t>Fan, Yuanchao;Weisberg, Peter J.;Nowak, Robert S.</t>
  </si>
  <si>
    <t>Fan Y.</t>
  </si>
  <si>
    <t>Spatio-temporal analysis of remotely-sensed forest mortality associated with road de-icing salts</t>
  </si>
  <si>
    <t>S004896971301406X</t>
  </si>
  <si>
    <t>10.1016/j.scitotenv.2013.11.103</t>
  </si>
  <si>
    <t>2-s2.0-84890409233</t>
  </si>
  <si>
    <t>['versatile neurochemicals', 'related peptides', 'present study', 'possible role', 'neuropeptide signaling', 'myoinhibitory peptide', 'many insects', 'major vector', 'local interneurons', 'including mosquitoes', 'immunocytochemical techniques', 'genes within', 'extrinsic neurons', 'cellular location', 'behavioral repertoire', 'arboviral diseases', 'antennal lobe', 'analyzed neuropeptides', 'aedes aegypti']</t>
  </si>
  <si>
    <t>Immunocytochemistry | Insect brain | Mass spectrometry | Neuromodulation | Olfaction</t>
  </si>
  <si>
    <t>For many insects, including mosquitoes, olfaction is the dominant modality regulating their behavioral repertoire. Many neurochemicals modulate olfactory information in the central nervous system, including the primary olfactory center of insects, the antennal lobe. The most diverse and versatile neurochemicals in the insect nervous system are found in the neuropeptides. In the present study, we analyzed neuropeptides in the antennal lobe of the yellow fever mosquito, Aedes aegypti, a major vector of arboviral diseases. Direct tissue profiling of the antennal lobe by matrix-assisted laser desorption ionization time-of-flight (MALDI-TOF) mass spectrometry indicated the presence of 28 mature products from 10 different neuropeptide genes. In addition, immunocytochemical techniques were used to describe the cellular location of the products of up to seven of these genes within the antennal lobe. Allatostatin A, allatotropin, SIFamide, FMRFamide-related peptides, short neuropeptide F, myoinhibitory peptide, and tachykinin-related peptides were found to be expressed in local interneurons and extrinsic neurons of the antennal lobe. Building on these results, we discuss the possible role of neuropeptide signaling in the antennal lobe of Ae. aegypti. J. Comp. Neurol. 522:592-608, 2014. ¬© 2013 Wiley Periodicals, Inc.</t>
  </si>
  <si>
    <t>592-608</t>
  </si>
  <si>
    <t>60027152-60011686;60012556;60012556-60011610;60024025;60024025;60027152-60016305;60027152;60027152</t>
  </si>
  <si>
    <t>6503849571;55972143100;54885540500;7801637396;55971893500;7103226689;8051525100;55971855000</t>
  </si>
  <si>
    <t>Siju, K. P.;Reifenrath, Anna;Scheiblich, Hannah;Neupert, Susanne;Predel, Reinhard;Hansson, Bill S.;Schachtner, Joachim;Ignell, Rickard</t>
  </si>
  <si>
    <t>Sweden;Germany;Germany;Germany;Germany;Germany</t>
  </si>
  <si>
    <t>Uppsala;Koln;Jena;Marburg;Planegg;Hannover</t>
  </si>
  <si>
    <t>Sveriges lantbruksuniversitet;University of Cologne;Max Planck Institute for Chemical Ecology;Philipps-Universit√§t Marburg;Max Planck Institute of Neurobiology;Tier√§rztliche Hochschule Hannover</t>
  </si>
  <si>
    <t>60027152;60024025;60016305;60012556;60011686;60011610</t>
  </si>
  <si>
    <t>Siju K.</t>
  </si>
  <si>
    <t>Neuropeptides in the antennal lobe of the yellow fever mosquito, Aedes aegypti</t>
  </si>
  <si>
    <t>10.1002/cne.23434</t>
  </si>
  <si>
    <t>2-s2.0-84890828256</t>
  </si>
  <si>
    <t>['significant advantage', 'secrecy rate', 'rate feedback', 'passive eavesdropper', 'paper studies', 'mean loss', 'legitimate receiver', 'integer constraint', 'helper due', 'form solution', 'forcing transmission', 'feedback bits', 'external helper', 'direct optimization', 'bit allocation', 'assuming zero', 'analytic expression', 'adaptively allocating']</t>
  </si>
  <si>
    <t>Cooperative jamming | feedback bits allocation | limited feedback | MISO wiretap channel</t>
  </si>
  <si>
    <t>This paper studies a multi-antenna wiretap channel with a passive eavesdropper and an external helper, where only quantized channel information regarding the legitimate receiver is available at the transmitter and helper due to finite-rate feedback. Given a fixed total bandwidth for the two feedback channels, the receiver must determine how to allocate its feedback bits to the transmitter and helper. Assuming zero-forcing transmission at the helper and random vector quantization of the channels, an analytic expression for the achievable ergodic secrecy rate due to the resulting quantization errors is derived. While direct optimization of the secrecy rate is difficult, an approximate upper bound for the mean loss in secrecy rate is derived and a feedback bit allocation method that minimizes the average upper bound on the secrecy rate loss is studied. A closed-form solution is shown to be possible if the integer constraint on the bit allocation is relaxed. Numerical simulations indicate the significant advantage that can be achieved by adaptively allocating the available feedback bits. ¬© 2012 IEEE.</t>
  </si>
  <si>
    <t>993-1004</t>
  </si>
  <si>
    <t>60024350;60007278;60024350;60024350</t>
  </si>
  <si>
    <t>35932460600;55665154800;8322936700;8322936600</t>
  </si>
  <si>
    <t>Pei, Minyan;Swindlehurst, A. Lee;Ma, Dongtang;Wei, Jibo</t>
  </si>
  <si>
    <t>Changsha;Irvine</t>
  </si>
  <si>
    <t>National University of Defense Technology;University of California, Irvine</t>
  </si>
  <si>
    <t>60024350;60007278</t>
  </si>
  <si>
    <t>Pei M.</t>
  </si>
  <si>
    <t>Adaptive limited feedback for MISO wiretap channels with cooperative jamming</t>
  </si>
  <si>
    <t>10.1109/TSP.2013.2295059</t>
  </si>
  <si>
    <t>2-s2.0-84893431203</t>
  </si>
  <si>
    <t>['¬© 1991', 'wi ).', 'two scenarios', 'spatial diversity', 'secondary transmitter', 'secondary link', 'receive antennas', 'primary network', 'outage probability', 'numerical results', 'ni reveals', 'ni ),', 'interference constraint', 'input multiple', 'form expressions', 'form expression', 'experience interference', 'ergodic capacity', 'also presented', '2012 ieee']</t>
  </si>
  <si>
    <t>Capacity | cognitive radio | multiple-input- multiple-output | outage probability | performance analysis | transmit antenna selection</t>
  </si>
  <si>
    <t>Capacity of the cognitive radio network degrades due to the interference constraint from the primary network. The secondary network capacity can be enhanced in a cost effective way by means of spatial diversity, that can be achieved by adding multiple antennas on the secondary network terminals and performing antenna selection. In this paper, the performance of a multiple-input multiple-output (MIMO) secondary link with transmit antenna selection (TAS) at the transmitter and maximum ratio combining (MRC) at the receiver is analyzed. A peak transmit power constraint at the secondary transmitter is considered in addition to the interference power constraint and two scenarios are considered; 1) the MIMO cognitive system with TAS/MRC (MCS-TM) does not experience interference from the primary network (denote by MCS-TM-NI), and 2) MCS-TM does experience interference from the primary network (denote by MCS-TM-WI). The performance of both MCS-TM-NI and MCS-TM-WI is analyzed and, for a Rayleigh faded channel, closed-form expression for the outage probability is derived. In addition, closed-form expressions of the moment generating function, the symbol error rate and the ergodic capacity are obtained for the MCS-TM-NI. Asymptotic performance analysis of the MCS-TM-NI reveals that TAS/MRC in a MIMO cognitive system achieves a generalized diversity gain equal to the product of the number of transmit and receive antennas. Numerical results are also presented to corroborate the derived analytical results. ¬© 1991-2012 IEEE.</t>
  </si>
  <si>
    <t>954-967</t>
  </si>
  <si>
    <t>60092945;60072753;60092945;60072753</t>
  </si>
  <si>
    <t>48361423200;14032387400;35570711700;25722638400</t>
  </si>
  <si>
    <t>Khan, Fahd Ahmed;Tourki, Kamel;Alouini, Mohamed Slim;Qaraqe, Khalid A.</t>
  </si>
  <si>
    <t>Saudi Arabia;Qatar</t>
  </si>
  <si>
    <t>Thuwal;Doha</t>
  </si>
  <si>
    <t>King Abdullah University of Science and Technology;Texas A&amp;M University at Qatar</t>
  </si>
  <si>
    <t>60092945;60072753</t>
  </si>
  <si>
    <t>Khan F.A.</t>
  </si>
  <si>
    <t>Performance Analysis of a Power Limited Spectrum Sharing System with TAS/MRC</t>
  </si>
  <si>
    <t>10.1109/TSP.2013.2297684</t>
  </si>
  <si>
    <t>2-s2.0-84893453982</t>
  </si>
  <si>
    <t>['transmit antenna', 'secure degrees', 'scaling law', 'required number', 'received signals', 'legitimate receiver', 'jammers among', 'hence knj', 'geometrical interpretation', 'eve ).', 'dof unless', 'defensible dimensions', 'bob ).']</t>
  </si>
  <si>
    <t>Multiuser diversity | opportunistic jammer selection | physical layer security | secure DoF</t>
  </si>
  <si>
    <t>In this paper, we propose opportunistic jammer selection in a wireless security system for increasing the secure degrees of freedom (DoF) between a transmitter and a legitimate receiver (say, Alice and Bob). There is a jammer group consisting of S jammers among which Bob selects K jammers. The selected jammers transmit independent and identically distributed Gaussian signals to hinder the eavesdropper (Eve). Since the channels of Bob and Eve are independent, we can select the jammers whose jamming channels are aligned at Bob, but not at Eve. As a result, Eve cannot obtain any DoF unless it has more than KNj receive antennas, where Nj is the number of each jammer's transmit antenna, and hence KNj can be regarded as defensible dimensions against Eve. For the jamming signal alignment at Bob, we propose two opportunistic jammer selection schemes and find the scaling law of the required number of jammers for target secure DoF by a geometrical interpretation of the received signals. ¬© 2012 IEEE.</t>
  </si>
  <si>
    <t>828-839</t>
  </si>
  <si>
    <t>57221622166;7402515996</t>
  </si>
  <si>
    <t>Lee, Jung Hoon;Choi, Wan</t>
  </si>
  <si>
    <t>Multiuser diversity for secrecy communications using opportunistic Jammer selection: Secure DoF and Jammer Scaling Law</t>
  </si>
  <si>
    <t>10.1109/TSP.2013.2293979</t>
  </si>
  <si>
    <t>2-s2.0-84893471921</t>
  </si>
  <si>
    <t>['xanthophyll de', 'wild type', 'well expressed', 'vivo transmittance', 'significantly different', 'saturated photosynthesis', 'protein product', 'pigment content', 'physiological properties', 'photoprotective non', 'photochemical quenching', 'mutant phenotype', 'mutant compared', 'lower rates', 'key features', 'higher plants', 'functional indicators', 'epoxidation state', 'electron transport', 'ecotype columbia', 'dna insertion', 'detected suggesting', 'dependent balancing', 'deficient leaves', 'co2 exchange', 'chlorophyll fluorescence', 'binding components', 'atlhcb7 genotype', 'arabidopsis thaliana', 'absorbed radiation']</t>
  </si>
  <si>
    <t>810-nm transmittance | Chlorophyll fluorescence | LHCB7 | Non-photochemical quenching | Photosystem | Quantum yield</t>
  </si>
  <si>
    <t>The nuclear LHCB7 gene is common in higher plants, encodes a transcript that is well expressed in a subset of leaf mesophyll cells, and is associated with a protein product that is homologous to pigment-binding components of the photosystem (PS) II peripheral antenna complex. We compared the physiological properties of wild type and LHCB7-deficient leaves [DNA insertion, Arabidopsis thaliana (At) ecotype Columbia] in terms of pigment content, CO2 exchange, in vivo transmittance at 810nm, and chlorophyll fluorescence. The latter two techniques are functional indicators for PSI and PSII, respectively. Key features of the mutant phenotype were confirmed using antisense technology and a hemizygote of two independent AtLHCB7 DNA insertion lines. Growth, leaf pigment composition, white light absorptance, and levels of AtLHCB1-6 were not significantly different in the mutant compared to wild type. Likewise, neither intrinsic PSII light capture efficiency nor partitioning of absorbed radiation to PSII was affected by the mutation. The absence of AtLHCB7 is associated with lower rates of light-saturated photosynthesis and a diminished irradiance threshold for induction of photoprotective non-photochemical quenching. Overall, the pattern of change in light utilization parameters and plastoquinol level indicated that loss of AtLHCB7 expression led to slower Rubisco turnover characterized by pH-dependent balancing of electron transport to reduced carbon assimilation capacity (photosynthetic control). No effect of AtLHCB7 genotype on xanthophyll de-epoxidation state was detected suggesting that factors in addition to lumenal pH influence zeaxanthin accumulation. ¬© 2013 Elsevier GmbH.</t>
  </si>
  <si>
    <t>Journal of Plant Physiology</t>
  </si>
  <si>
    <t>60026722;60026722</t>
  </si>
  <si>
    <t>7403617633;6603704234</t>
  </si>
  <si>
    <t>Peterson, Richard B.;Schultes, Neil P.</t>
  </si>
  <si>
    <t>Connecticut Agricultural Experiment Station</t>
  </si>
  <si>
    <t>Peterson R.</t>
  </si>
  <si>
    <t>Light-harvesting complex B7 shifts the irradiance response of photosynthetic light-harvesting regulation in leaves of Arabidopsis thaliana</t>
  </si>
  <si>
    <t>S0176161713003635</t>
  </si>
  <si>
    <t>10.1016/j.jplph.2013.09.007</t>
  </si>
  <si>
    <t>2-s2.0-84894967777</t>
  </si>
  <si>
    <t>['wideband multi', 'small sub', 'shift term', 'scanning performance', 'scanning dual', 'scanned accordingly', 'reflectarray antenna', 'progressive phase', 'phase distribution', 'parabolic reflector', 'nth element', 'new formulation', 'new beam', 'main reflectarray', 'loop element', 'introduced based', 'francis group', 'broadside direction', 'beam scanning', 'basic equation', 'article describes', '5 ghz']</t>
  </si>
  <si>
    <t>beam-scanning | dual-reflectarray | phase distribution | reconfigurable element</t>
  </si>
  <si>
    <t>This article describes the analysis and design of a new beam-scanning dual-reflectarray antenna in an offset Gregorian configuration. The phase distribution on sub-reflectarray is introduced based on a new formulation. In this method, the distances between the real and virtual focal points of the reflectarray and its nth element are taken into account. Introducing a progressive phase-shift term into the basic equation, the produced pencil beam is scanned accordingly. Actually, the large main reflectarray emulates a parabolic reflector, and by introducing phase control into the elements of the small sub-reflectarray, beam scanning is achieved. These elements are based on an ideal reconfigurable element, while a wideband multi-loop element is considered on the main reflectarray. The beam-scanning performance of this dual-reflectarray antenna is investigated in the XZ-plane and also for eight beams around the broadside direction at 12.5 GHz. ¬© 2014 Copyright Taylor and Francis Group, LLC.</t>
  </si>
  <si>
    <t>111-127</t>
  </si>
  <si>
    <t>36537459600;24080903000</t>
  </si>
  <si>
    <t>Mohammadirad, M.;Komjani, N.</t>
  </si>
  <si>
    <t>Mohammadirad M.</t>
  </si>
  <si>
    <t>An offset Gregorian dual-Reflectarray antenna with eight scanned beams</t>
  </si>
  <si>
    <t>10.1080/02726343.2014.863685</t>
  </si>
  <si>
    <t>2-s2.0-84893032716</t>
  </si>
  <si>
    <t>['three types', 'second group', 'remaining elements', 'phase values', 'optimization tool', 'offspring built', 'null control', 'mean variance', 'lobe suppression', 'last set', 'good balance', 'francis group', 'first set', 'failure elements', 'beam width', 'amplitude values']</t>
  </si>
  <si>
    <t>corrections | failed antenna array | linear antenna array | mean variance mapping optimization | nulling | pattern synthesis | shaped-beam</t>
  </si>
  <si>
    <t>A mean variance mapping optimization algorithm for three types of antenna array synthesis examples is presented. Mean variance mapping optimization is based on the strategic transformation used for mutating the offspring built on mean variance of a certain dynamic population. The first set of examples is based on side-lobe suppression and null control by controlling element positions with mean variance mapping optimization under constraints to beam width. In the second group of examples, mean variance mapping optimization becomes an optimization tool to calculate the amplitude and phase values of antenna array elements to synthesize shaped beams. In the last set of examples, mean variance mapping optimization is used to mitigate the effect of failure elements on the pattern by recalculating the amplitude values of remaining elements. Additionally, a modification that provides a good balance between exploitation and exploration is applied to the mean variance mapping optimization algorithm to improve its stability and accuracy. The simulation results showed that the proposed mean variance mapping optimization is an effective and easy implementable technique for different antenna array synthesis problems. ¬© 2014 Copyright Taylor and Francis Group, LLC.</t>
  </si>
  <si>
    <t>Linear antenna array synthesis using mean variance mapping method</t>
  </si>
  <si>
    <t>10.1080/02726343.2013.863665</t>
  </si>
  <si>
    <t>2-s2.0-84893128931</t>
  </si>
  <si>
    <t>['uwb systems', 'simulated results', 'similar literatures', 'required bandwidth', 'proposed antenna', 'portable devices', 'paper presents', 'measured results', 'ieee 802', 'fractal geometry', 'fabricated according', 'antennas illustrated', 'antenna ranges', 'antenna possible', 'achieved working', '6 ghz', '1 ghz']</t>
  </si>
  <si>
    <t>This paper presents a circular disc monopole antenna based on fractal geometry. The antenna is designed to be applied in UWB systems. So it is essential to ensure that the bandwidth of the antenna ranges from 3.1 GHz to 10.6 GHz, that is, IEEE 802.15.3a. However, the proposed antenna has achieved working in the required bandwidth. Compared to the antennas illustrated in most similar literatures, the proposed antenna has a much smaller size, which makes the antenna possible to be integrated with portable devices. Firstly, the antenna was designed through CST Microwave Studio. Then, the antenna was fabricated according to the simulated results. At last, the comparison between the simulated results and measured results was carried out which demonstrated good consistency. ¬© 2014 Zhao Yuanqing et al.</t>
  </si>
  <si>
    <t>56031824500;15061297800;57193863629</t>
  </si>
  <si>
    <t>Yuanqing, Zhao;Jinghui, Qiu;Wei, Wang</t>
  </si>
  <si>
    <t>Yuanqing Z.</t>
  </si>
  <si>
    <t>Design of monopole antenna based on fractal geometry</t>
  </si>
  <si>
    <t>10.1155/2014/352126</t>
  </si>
  <si>
    <t>2-s2.0-84893732893</t>
  </si>
  <si>
    <t>['solve n', 'results reveal', 'praveen kumar', 'numerical results', 'nonlinear synthesis', 'linear synthesis', 'isotropic elements', 'fire fly', 'excitation amplitude', 'discussed techniques', 'dimensional problems', 'antenna elements', 'angular position']</t>
  </si>
  <si>
    <t>Hemispherical antenna arrays are subjected to linear and nonlinear synthesis and are optimized using adaptive based differential evolution (ADE) and fire fly (AFA) algorithm. The hemispherical shaped array with isotropic elements is considered. Antenna element parameters that are used for synthesis are excitation amplitude and angular position. Linear synthesis is termed as the variation in the element excitation amplitude and nonlinear synthesis is process of variation in element angular position. Both ADE and AFA are a high-performance stochastic evolutionary algorithm used to solve N-dimensional problems. These methods are used to determine a set of parameters of antenna elements that provide the desired radiation pattern. The effectiveness of the algorithms for the design of conformal antenna array is shown by means of numerical results. Comparison with other methods is made whenever possible. The results reveal that nonlinear synthesis, aided by the discussed techniques, provides considerable enhancements compared to linear synthesis. ¬© 2014 K. R. Subhashini and A. T. Praveen Kumar.</t>
  </si>
  <si>
    <t>26421415400;57214420179</t>
  </si>
  <si>
    <t>Subhashini, K. R.;Kumar, A. T.Praveen</t>
  </si>
  <si>
    <t>Subhashini K.</t>
  </si>
  <si>
    <t>Comparative analysis of linear and nonlinear pattern synthesis of hemispherical antenna array using adaptive evolutionary techniques</t>
  </si>
  <si>
    <t>10.1155/2014/987140</t>
  </si>
  <si>
    <t>2-s2.0-84893754205</t>
  </si>
  <si>
    <t>['woodpile samples', 'woodpile mirrors', 'transmission behaviour', 'several results', 'selective superstrate', 'satisfactory agreement', 'microstrip antenna', 'house code', 'higher frequencies', 'hfss results', 'good agreement', 'gain enhancement', 'fmm show', 'fmm ).', 'experimental data', 'ebg resonator', 'collected results', 'broadside gain', '18 db', '10 db']</t>
  </si>
  <si>
    <t>A woodpile Electromagnetic Bandgap (EBG) material has been designed, by using an in-house code that implements the Fourier Modal Method (FMM). A couple of alumina-woodpile samples have been fabricated. Several results have been collected for the transmission behaviour of the woodpile and of resonators with woodpile mirrors, in a shielded anechoic chamber, by using a vector network analyzer, in the 8-12 GHz range. These new experimental data highlight interesting properties of 3D EBG resonators and suggest possible innovative applications. Comparisons of the collected results with FMM show a satisfactory agreement. An application of the EBG resonator has been considered, for gain enhancement of a microstrip antenna: an increase of about 10 dB in the broadside gain has been measured; experimental data and numerical results obtained with the commercial software HFSS show a good agreement. A comparison is presented between EBG resonator antennas and two-dimensional uniform arrays. Finally, HFSS results are provided for EBG resonator antennas working at higher frequencies or with a more selective superstrate: a gain enhancement of more than 18 dB is achieved by such antennas. ¬© 2014 Fabrizio Frezza et al.</t>
  </si>
  <si>
    <t>60032350;60012630;60032350;60012630;60012630</t>
  </si>
  <si>
    <t>7006012591;12344632700;6603094570;26536362600;7102615533</t>
  </si>
  <si>
    <t>Frezza, Fabrizio;Pajewski, Lara;Piuzzi, Emanuele;Ponti, Cristina;Schettini, Giuseppe</t>
  </si>
  <si>
    <t>Sapienza Universit√† di Roma;Universit√† degli Studi Roma Tre</t>
  </si>
  <si>
    <t>60032350;60012630</t>
  </si>
  <si>
    <t>Frezza F.</t>
  </si>
  <si>
    <t>Radiation-enhancement properties of an X-band woodpile EBG and its application to a planar antenna</t>
  </si>
  <si>
    <t>10.1155/2014/729187</t>
  </si>
  <si>
    <t>2-s2.0-84893779165</t>
  </si>
  <si>
    <t>['strong self', 'results indicate', 'resulting self', 'receiving antennas', 'proposed technique', 'preknown interference', 'multiple transmitting', 'mimo system', 'interference signals', 'interference power', 'interference cancellation', 'improved due', 'duplex single', 'coupling signals', 'coupling model', 'channel system']</t>
  </si>
  <si>
    <t>The challenge of a full-duplex single-channel system is the method to transmit and receive signals simultaneously at the same time and on the same frequency. Consequently, a critical issue involved in such an operation is the resulting self-interference. Moreover, for MIMO system, the full-duplex single-channel system is subjected to the very strong self-interference signals due to multiple transmitting and receiving antennas. So far in the pieces of literature, there have not been any suitable techniques presented to reduce the self-interference for full-duplex single-channel MIMO systems. This paper initially proposes the method to cancel the self-interference by utilizing the mutual-coupling model for self-interference cancellation. The interference can be eliminated by using a preknown interference, that is, the mutual-coupling signals. The results indicate that the channel capacity performance of the proposed technique can significantly be improved due to the reduction of the self-interference power. The measurement results indicate that the proposed MIMO system can suppress the self-interference and mutual-interference signals with the reduction of 31 dB received power. ¬© 2014 Pawinee Meerasri et al.</t>
  </si>
  <si>
    <t>60026326;60026326;60026326</t>
  </si>
  <si>
    <t>56031359900;6506413918;6506488555</t>
  </si>
  <si>
    <t>Meerasri, Pawinee;Uthansakul, Peerapong;Uthansakul, Monthippa</t>
  </si>
  <si>
    <t>Meerasri P.</t>
  </si>
  <si>
    <t>Self-interference cancellation-based mutual-coupling model for full-duplex single-channel MIMO systems</t>
  </si>
  <si>
    <t>10.1155/2014/405487</t>
  </si>
  <si>
    <t>2-s2.0-84893783381</t>
  </si>
  <si>
    <t>['shaped antenna', 'proposed antenna', 'paper presents', 'novel dual', 'highly promote', 'good performances', 'antenna efficiencies', '71 dbi', '5 ghz']</t>
  </si>
  <si>
    <t>This paper presents a novel dual-band planar inverted-e-shaped antenna (PIEA) using defected ground structure (DGS) for Bluetooth and wireless local area network (WLAN) applications. The PIEA can reduce electromagnetic interferences (EMIs) and it is constructed on a compact printed circuit board (PCB) size of 10 √ó 5 √ó 4 mm3. Experimental results indicate that the antenna with a compact meandered slit can improve the operating impedance matching and bandwidths at 2.4 and 5.5 GHz. The measured power gains at 2.4 and 5.5 GHz band are 1.99 and 3.71 dBi; antenna efficiencies are about 49.33% and 55.23%, respectively. Finally, the good performances of the proposed antenna can highly promote for mobile device applications. ¬© 2014 Wen Piao Lin et al.</t>
  </si>
  <si>
    <t>60020351;60020351;60020351</t>
  </si>
  <si>
    <t>7406519072;55717945800;56032177300</t>
  </si>
  <si>
    <t>Lin, Wen Piao;Yang, Dong Hua;Lin, Zong De</t>
  </si>
  <si>
    <t>Chang Gung University</t>
  </si>
  <si>
    <t>Lin W.</t>
  </si>
  <si>
    <t>Compact dual-band planar inverted-e-shaped antenna using defected ground structure</t>
  </si>
  <si>
    <t>10.1155/2014/937423</t>
  </si>
  <si>
    <t>2-s2.0-84893785335</t>
  </si>
  <si>
    <t>['studied experimentally', 'resonance frequency', 'radiation helps', 'measured data', 'good dc', 'directive gain', 'aperture size', '82 dbc', '62 ghz', '2 w', '17 db', '16 mm']</t>
  </si>
  <si>
    <t>A three-dimensional (3D) rectangular cavity antenna with an aperture size of 80 mm √ó 80 mm and a length of 16 mm, integrated with a four-MESFET transistor grid-oscillator, is designed and studied experimentally. It is found that the use of 3D antenna resonant cavity in case of small or medium gain microwave active cavity antenna leads to effective and stable power combining and radiation. The lack of lateral cavity diffraction and radiation helps in producing a directive gain of about 17 dB and radiation aperture efficiency bigger than 75% at a resonance frequency of 8.62 GHz. Good DC to RF oscillator efficiency of 26%, effective isotropic radiated power (EIRP) of 5.2 W, and SSB spectral power density of -82 dBc/Hz are found from the measured data. The 3D antenna cavity serves also as a strong metal container for the solid-state oscillator circuitry. ¬© 2014 L. A. Haralambiev and H. D. Hristov.</t>
  </si>
  <si>
    <t>60005700;60007087</t>
  </si>
  <si>
    <t>6507471041;7006587951</t>
  </si>
  <si>
    <t>Haralambiev, L. A.;Hristov, H. D.</t>
  </si>
  <si>
    <t>Haralambiev L.A.</t>
  </si>
  <si>
    <t>Radiation characteristics of 3D resonant cavity antenna with grid-oscillator integrated inside</t>
  </si>
  <si>
    <t>10.1155/2014/479189</t>
  </si>
  <si>
    <t>2-s2.0-84893805550</t>
  </si>
  <si>
    <t>['scanning capability', 'reduced cross', 'promising attributes', 'polarization discrimination', 'novel low', 'measured gain', 'layer configuration', 'cost dual', 'compact three', '6 dbi', '5 ghz', '2 ghz', '10 db']</t>
  </si>
  <si>
    <t>Dual polarization | Monopole antenna | Port isolation | Printed antenna</t>
  </si>
  <si>
    <t>A novel low-cost dual-polarized radiating element is presented for C-band multifunctional dual-polarized radar system: a compact three-layer configuration with reduced cross-polarized isolation enables frequency reuse using polarization diversity. Promising attributes are demonstrated with measured return loss of better than -10 dB from 4.8 to 5.2 GHz. The measured gain is larger than 6 dBi at 5 GHz, along with 29 dB cross-polarization discrimination, scanning capability and regular radiation patterns. ¬© IEICE 2014.</t>
  </si>
  <si>
    <t>A printed dual polarized array antenna element with a three layer structure</t>
  </si>
  <si>
    <t>10.1587/elex.11.20140047</t>
  </si>
  <si>
    <t>2-s2.0-84897855276</t>
  </si>
  <si>
    <t>['square root', 'root terms', 'residue theorem', 'proposed procedure', 'numerical simulations', 'method consists', 'letter introduces', 'independent variable', 'homogeneous half', 'harmonic electromagnetic', 'field integrals', 'explicit expressions', 'developed formulation', 'complex number', 'analytical approach']</t>
  </si>
  <si>
    <t>Electromagnetic fields | half-space | loop antennas | radio propagation | wire antennas</t>
  </si>
  <si>
    <t>This letter introduces an analytical approach for the evaluation of the complete integral expressions for the time-harmonic electromagnetic (EM) field components generated by an arbitrarily large thin-wire circular loop antenna lying on the surface of a flat and homogeneous half-space. The method consists of casting the integrands of the field integrals into forms in which the square-root terms, originating branch cuts, are replaced with their rational function representations via Newton's method. Explicit expressions for the fields are then derived by applying the residue theorem. The proposed procedure is exact since previous authors have shown that the sequence of rational functions generated by Newton's method converges quadratically to the square root, even if the independent variable is a complex number. Numerical simulations are performed to confirm the validity of the developed formulation. ¬© 2013 IEEE.</t>
  </si>
  <si>
    <t>23-26</t>
  </si>
  <si>
    <t>Parise, Mauro</t>
  </si>
  <si>
    <t>Parise M.</t>
  </si>
  <si>
    <t>An exact series representation for the em field from a circular loop antenna on a lossy half-space</t>
  </si>
  <si>
    <t>10.1109/LAWP.2013.2296149</t>
  </si>
  <si>
    <t>2-s2.0-84893824632</t>
  </si>
  <si>
    <t>['single two', 'simultaneous transmit', 'sidewall mounting', 'resistive sheets', 'receive applications', 'pcb ).', 'integrated baluns', 'dipoles achieve', 'collocated pair', 'antenna pair', '47low 0', '2700 mhz']</t>
  </si>
  <si>
    <t>High isolation | low-profile antenna pair | multiple-input-multiple-output (MIMO) | polarization diversity | simultaneous transmit/receive | ultrawideband (UWB)</t>
  </si>
  <si>
    <t>We present a collocated pair of antennas, operating from 700 to 2700 MHz. The antenna structure consists of two wideband dipole elements placed at height $0.093low above a 0.47low 0.54low ground plane. The dipoles achieve an isolation of about 40 dB using orthogonal polarization arrangement with resistive sheets (R-card) placed between the antenna pair. The configuration is suitable for sidewall mounting and is easy to fabricate with integrated baluns on a single two-sided printed circuit board (PCB). This antenna pair should be useful for multiple-input-multiple-output (MIMO) systems and simultaneous transmit/receive applications in several common wireless communication bands. ¬© 2013 IEEE.</t>
  </si>
  <si>
    <t>55-58</t>
  </si>
  <si>
    <t>55510469200;7501961026;7102576479</t>
  </si>
  <si>
    <t>Yetisir, Ersin;Chen, Chi Chih;Volakis, John L.</t>
  </si>
  <si>
    <t>Yetisir E.</t>
  </si>
  <si>
    <t>Low-profile UWB 2-port antenna with high isolation</t>
  </si>
  <si>
    <t>10.1109/LAWP.2013.2296045</t>
  </si>
  <si>
    <t>2-s2.0-84893829787</t>
  </si>
  <si>
    <t>['two ports', 'two elements', 'small size', 'shaped slot', 'shaped conductor', 'inverted h', 'improved due', 'high isolation', 'designed antenna', 'compact ultrawideband', 'backed plane', 'average isolation', '6 ghz', '30 db']</t>
  </si>
  <si>
    <t>Broadband | high isolation | horizontal polarization | miniaturization | vertical polarization</t>
  </si>
  <si>
    <t>A compact ultrawideband (UWB) polarization diversity antenna with high isolation is designed in this letter. It comprises a step-tapered slot antenna (S-TSA) and a small square monopole antenna with an inverted H-shaped slot and an H-shaped conductor-backed plane. The isolation between the two ports is improved due to the orthogonality of E-field of two elements. The designed antenna has a small size of 26\,√ó38 mm2. The measured results show that it can operate from 3.1 to 10.6 GHz, in which the average isolation is better than 30 dB. ¬© 2014 IEEE.</t>
  </si>
  <si>
    <t>60002222;60002222;60002222;60002222;60002222;60002222</t>
  </si>
  <si>
    <t>56005675600;56033815100;55156598800;7403924150;15925656900;35785312800</t>
  </si>
  <si>
    <t>Wang, Lihong;Xu, Lina;Chen, Xinwei;Yang, Rongcao;Han, Liping;Zhang, Wenmei</t>
  </si>
  <si>
    <t>A compact ultrawideband diversity antenna with high isolation</t>
  </si>
  <si>
    <t>10.1109/LAWP.2013.2295414</t>
  </si>
  <si>
    <t>2-s2.0-84893830788</t>
  </si>
  <si>
    <t>['upper bands', 'two types', 'radiation pattern', 'radiation efficiency', 'lower bands', 'infinitesimal distance', 'closely placed', 'array elements', 'antenna elements', '4 mm', '10 db']</t>
  </si>
  <si>
    <t>Closed-spaced antennas | decoupled antennas | heptaband WWAN/LTE | planar antenna</t>
  </si>
  <si>
    <t>A planar antenna array, which is closely placed with an infinitesimal distance of only 4 mm between array elements yet well decoupled by a deliberately designed small-size protruded ground, is presented. The well-designed protruded ground has two types of behaviors: reducing the coupling in between the array elements and improving impedance matching to enhance the bandwidth. At the lower bands of GSM850/900 and the upper bands of GSM1800/1900/UMTS/LTE2300/2500, the good radiation efficiencies of better than 43% and 50% respectively are obtained, and simultaneously the isolations of better than 10 dB are achieved in between the antenna elements. A prototype is made and tested, with S-parameters, radiation efficiency, radiation pattern, and envelope correlation coefficient (ECC) presented. ¬© 2013 IEEE.</t>
  </si>
  <si>
    <t>Decoupled closely spaced heptaband antenna array for WWAN/LTE smartphone applications</t>
  </si>
  <si>
    <t>10.1109/LAWP.2013.2295623</t>
  </si>
  <si>
    <t>2-s2.0-84893835234</t>
  </si>
  <si>
    <t>N00014-07-0765</t>
  </si>
  <si>
    <t>['wide bandwidth', 'spurious beams', 'significantly increased', 'optical signals', 'excess noises', 'excess noise', 'acoustic vibration']</t>
  </si>
  <si>
    <t>Frequency agility | optical feed network | phased array | ultrawideband</t>
  </si>
  <si>
    <t>A novel optically driven ultrawideband phased array is presented. In the array, two coherent optical signals mixing at photodiodes produce RF signals that are tunable over an ultra-wide bandwidth. An optical interleaving feed network is used to drive the array, which is capable of mitigating phase drift due to acoustic vibration and maintaining phase fidelity. In addition, excess noises in the system are analyzed and found to be responsible for spurious beams. The excess noise can be suppressed by optimizing polarization states of optical signals in polarization-maintaining (PM) fibers. Accordingly, the sensitivity can be significantly increased. In the end, the concept is proven by demonstrating experimental results from a 1√ó2 array consisting of two wideband Vivaldi antennas. ¬© 2013 IEEE.</t>
  </si>
  <si>
    <t>47-50</t>
  </si>
  <si>
    <t>60023004;60023004;60023004;60023004;60023004;60023004;60023004</t>
  </si>
  <si>
    <t>37090193800;7402200735;7402466136;56164787300;55316206900;56033321100;7004485757</t>
  </si>
  <si>
    <t>Bai, Jian;Shi, Shouyuan;Schneider, Garrett J.;Wilson, John P.;Zhang, Yifei;Pan, Wen;Prather, Dennis W.</t>
  </si>
  <si>
    <t>Newark</t>
  </si>
  <si>
    <t>Bai J.</t>
  </si>
  <si>
    <t>Optically driven ultrawideband phased array with an optical interleaving feed network</t>
  </si>
  <si>
    <t>10.1109/LAWP.2013.2295917</t>
  </si>
  <si>
    <t>2-s2.0-84893836935</t>
  </si>
  <si>
    <t>['successive phase', 'subarray level', 'representative results', 'quantized distribution', 'proposed technique', 'excitation amplitudes', 'advanced version']</t>
  </si>
  <si>
    <t>Contiguous Partition Method | planar arrays | subarraying</t>
  </si>
  <si>
    <t>An advanced version of the Contiguous Partition Method (CPM) aimed at designing subarrayed antenna arrays with control of the excitation amplitudes and phases only at the subarray level is presented. Starting from the quantized distribution of the amplitude weights yielded through the optimal excitation matching procedure based on the CPM, a successive phase-clustering of the array elements belonging to each CPM amplitude aggregation is carried out to further simplify the antenna architecture still keeping the wide angular sector steering property of the array. A set of representative results is reported and discussed to assess the features and potentialities of the proposed technique. ¬© 2014 IEEE.</t>
  </si>
  <si>
    <t>91-94</t>
  </si>
  <si>
    <t>60015986;;60015986</t>
  </si>
  <si>
    <t>22035972900;56850576200;35190999400</t>
  </si>
  <si>
    <t>Rocca, Paolo;D'Urso, Michele;Poli, Lorenzo</t>
  </si>
  <si>
    <t>Advanced strategy for large antenna array design with subarray-only amplitude and phase control</t>
  </si>
  <si>
    <t>10.1109/LAWP.2013.2296562</t>
  </si>
  <si>
    <t>2-s2.0-84893837991</t>
  </si>
  <si>
    <t>['system capability', 'reference wave', 'phase shifter', 'axis holography', 'accurate low']</t>
  </si>
  <si>
    <t>Antenna measurements | fault diagnosis | phase measurement</t>
  </si>
  <si>
    <t>An antenna diagnostics method based on off-axis holography is presented in this letter. In this novel phaseless antenna measurement setup, the reference wave is synthesized by means of a mechanical phase shifting, and therefore the use of a phase shifter is avoided, yielding an accurate low-cost antenna diagnostics system. The technique is validated by means of simulation as well as measurement. Accurate results prove the system capability for antenna diagnostics tasks. ¬© 2013 IEEE.</t>
  </si>
  <si>
    <t>43-46</t>
  </si>
  <si>
    <t>60006793;60006793;60006793;60006793;60006793</t>
  </si>
  <si>
    <t>23393154700;55440103200;16023815600;36731037400;6701608102</t>
  </si>
  <si>
    <t>Laviada Martinez, Jaime;Arboleya-Arboleya, Ana;Alvarez-Lopez, Yuri;Garcia-Gonzalez, Cebrian;Las-Heras, Fernando</t>
  </si>
  <si>
    <t>Oviedo</t>
  </si>
  <si>
    <t>Universidad de Oviedo</t>
  </si>
  <si>
    <t>Laviada Martinez J.</t>
  </si>
  <si>
    <t>Phaseless antenna diagnostics based on off-axis holography with synthetic reference wave</t>
  </si>
  <si>
    <t>10.1109/LAWP.2013.2295735</t>
  </si>
  <si>
    <t>2-s2.0-84893839278</t>
  </si>
  <si>
    <t>['two antennas', 'proposed configuration', 'matching band', 'least 55', 'electromagnetic coupling', 'cross section', 'artificial material', '4 ghz']</t>
  </si>
  <si>
    <t>Electromagnetic band-gap (EBG) | electromagnetic coupling/interaction (EMC/I) | microstrip antennas</t>
  </si>
  <si>
    <t>A hybrid compact isolator with a cross section of 17√ó11 mm 2 is proposed to reduce the electromagnetic coupling between two vertically polarized Tx/Rx microstrip antennas, both operating at 9.4 GHz. This isolator is built by embedding a piece of artificial material between two metallic walls. The obtained results using this hybrid isolator demonstrate that the coupling between the two antennas is significantly reduced across at least 55% of the matching band. To substantiate the proposed configuration, a prototype is fabricated and tested, and the corresponding measured results are presented. Furthermore, the discrepancies between the simulations and measurements are interpreted with the aid of the electromagnetic (EM) simulator. ¬© 2013 IEEE.</t>
  </si>
  <si>
    <t>75-78</t>
  </si>
  <si>
    <t>60033154;60005415;60018714;60033154</t>
  </si>
  <si>
    <t>Niroo-Jazi, Mahmoud;Denidni, Tayeb A.;Chaharmir, M. R.;Sebak, A. R.</t>
  </si>
  <si>
    <t>Montreal;Ottawa;Varennes</t>
  </si>
  <si>
    <t>Concordia University;Communications Research Centre;Centre √ânergie Mat√©riaux T√©l√©communications</t>
  </si>
  <si>
    <t>60033154;60018714;60005415</t>
  </si>
  <si>
    <t>A hybrid isolator to reduce electromagnetic interactions between Tx/Rx antennas</t>
  </si>
  <si>
    <t>10.1109/LAWP.2013.2296139</t>
  </si>
  <si>
    <t>2-s2.0-84893844026</t>
  </si>
  <si>
    <t>['wave faces', 'several frequencies', 'return loss', 'radiation pattern', 'radiation part', 'magnetic dipoles', 'finite integral', 'fabrication results', 'coaxial cable', 'antenna matching', 'antenna exponentially', '30 ghz', '180 mhz']</t>
  </si>
  <si>
    <t>Combined antenna | electric and magnetic energy | microstrip line | reactive energy | TEM horn antenna</t>
  </si>
  <si>
    <t>In this letter, design and fabrication of an ultrawideband combined antenna are presented. Actually, this element is a combination of a TEM horn antenna and some magnetic dipoles. The combination of radiation fields due to these elements causes reduction in reactive energy around the antenna, and with this method, the antenna matching in a wide frequency band becomes possible. The bandwidth is further improved by tapering the radiation part of the antenna exponentially. Also, proposing a novel transition structure from coaxial cable to the antenna, the discontinuity the wave faces is reduced and, finally, a bandwidth of 180 MHz-30 GHz is obtained for this structure. The fabrication results for this antenna verify simulation results. The plots of return loss and radiation pattern at several frequencies will be presented. Finite integral-based CST software is utilized for simulation. ¬© 2014 IEEE.</t>
  </si>
  <si>
    <t>95-98</t>
  </si>
  <si>
    <t>55650759200;6602304894</t>
  </si>
  <si>
    <t>Mehrdadian, Ali;Forooraghi, Keyvan</t>
  </si>
  <si>
    <t>Mehrdadian A.</t>
  </si>
  <si>
    <t>Design and fabrication of a novel ultrawideband combined antenna</t>
  </si>
  <si>
    <t>10.1109/LAWP.2013.2296559</t>
  </si>
  <si>
    <t>2-s2.0-84893846740</t>
  </si>
  <si>
    <t>['reading range', 'polymer composite', 'performance deterioration', 'novel structure', 'nfc antenna', 'mobile handset', 'loop winding', 'field communication', 'effectively enhance', 'eddy current', 'considerably breakable', 'battery pack']</t>
  </si>
  <si>
    <t>Ferrite-polymer composite | loop antenna | near-field communication (NFC) antenna | quality factor</t>
  </si>
  <si>
    <t>A novel structure of a near-field communication (NFC) antenna for a mobile handset is proposed by changing the sequence of loop winding and modifying the inner loop structure. In general, the sintered ferrite sheets with higher relative permeability Œºr 200 have been used to reduce the performance deterioration of NFC antennas due to the eddy current in the battery pack of a mobile handset. However, their costs are high, and they are considerably breakable. In this letter, we effectively enhance the performance of an NFC antenna by employing the ferrite-polymer composite with lower relative permeability Œºr 55. The proposed antenna improves up to 23% more reading range and up to 65% better load modulation performance. ¬© 2014 IEEE.</t>
  </si>
  <si>
    <t>59-62</t>
  </si>
  <si>
    <t>60013866;60000244;60029472;60013866;60013866</t>
  </si>
  <si>
    <t>56124682600;25638872200;35561475200;55756862300;56033265000</t>
  </si>
  <si>
    <t>Lee, Byungje;Kim, Byeongkwan;Harackiewicz, Frances J.;Mun, Byeonggwi;Lee, Hyunwoo</t>
  </si>
  <si>
    <t>Carbondale;Seoul;Seoul</t>
  </si>
  <si>
    <t>Southern Illinois University Carbondale;Kwangwoon University;Hanwha</t>
  </si>
  <si>
    <t>60029472;60013866;60000244</t>
  </si>
  <si>
    <t>NFC antenna design for low-permeability ferromagnetic material</t>
  </si>
  <si>
    <t>10.1109/LAWP.2013.2296307</t>
  </si>
  <si>
    <t>2-s2.0-84893847135</t>
  </si>
  <si>
    <t>['wide bandwidth', 'tm02 mode', 'shorting vias', 'reduced structure', 'profile configuration', 'omnidirectional pattern', 'monopole antenna', 'circular patch', 'antenna provides', 'antenna operating', 'antenna achieves', '6 dbi', '029 wavelengths']</t>
  </si>
  <si>
    <t>Annular ring | circular patch antenna | microstrip antenna | monopole | shorting vias</t>
  </si>
  <si>
    <t>A center-fed circular patch antenna with shorting vias and a coupled annular ring is proposed. With a low-profile configuration, the antenna provides a wide bandwidth by merging three resonant modes, including the TM02 mode of the circular patch, the TM01 mode generated by the shorting vias, and the TM02 mode of the coupled annular ring. The antenna operating in these modes would produce an omnidirectional pattern in the horizontal plane similar to that generated by a monopole antenna. A reduced structure is used to simplify the simulation in optimizing the bandwidth of the antenna. Measured results show that the antenna achieves a bandwidth of 27.4% for a profile of 0.029 wavelengths and has a gain of about 6 dBi. ¬© 2014 IEEE.</t>
  </si>
  <si>
    <t>39-42</t>
  </si>
  <si>
    <t>25624909500;16308543500;18234202100;55911335300</t>
  </si>
  <si>
    <t>Liu, Juhua;Zheng, Shaoyong;Li, Yuanxin;Long, Yunliang</t>
  </si>
  <si>
    <t>Broadband monopolar microstrip patch antenna with shorting vias and coupled ring</t>
  </si>
  <si>
    <t>10.1109/LAWP.2013.2295686</t>
  </si>
  <si>
    <t>2-s2.0-84893851195</t>
  </si>
  <si>
    <t>['wide adaptability', 'reconstructed pattern', 'numerical examples', 'new method', 'microstrip arrays', 'microstrip array', 'isolated state', 'embedded element', 'element structures', 'element patterns', 'calibration matrix']</t>
  </si>
  <si>
    <t>Adaptive arrays | element pattern reconstruction | microstrip antenna array | mutual coupling calibration</t>
  </si>
  <si>
    <t>The element pattern reconstruction method is introduced to calibrate the mutual coupling effect of the microstrip arrays. This method is based on the fact that if the reconstructed pattern of the embedded element is consistent with that in the isolated state, then the corresponding calibrated received signal will be consistent with the received signal without mutual coupling effect. The calibration matrix is developed and is employed in the microstrip array to reconstruct the element patterns and in the direction-of-arrival (DOA) estimations. The new method has a wide adaptability for element structures and is very effective for the microstrip antenna array. Effectiveness of the new method is verified by the numerical examples. ¬© 2013 IEEE.</t>
  </si>
  <si>
    <t>51-54</t>
  </si>
  <si>
    <t>14829013700;55549977700;53866135500;55276206000</t>
  </si>
  <si>
    <t>Huang, Qiulin;Zhou, Hongxing;Bao, Jianhui;Shi, Xiaowei</t>
  </si>
  <si>
    <t>Mutual coupling calibration for microstrip antenna arrays via element pattern reconstruction method</t>
  </si>
  <si>
    <t>10.1109/LAWP.2013.2296073</t>
  </si>
  <si>
    <t>2-s2.0-84893851868</t>
  </si>
  <si>
    <t>['without using', 'tuning circuits', 'portable computers', 'noha hassan', 'maximum isolation', 'lte spectrums', 'existing 2g', 'dual configuration', 'diversity antennas', 'bands besides', 'also developed', '3g bands', '39 lte']</t>
  </si>
  <si>
    <t>A dual resonant antenna configuration is developed for multistandard multifunction mobile handsets and portable computers. Only two wideband resonant antennas can cover most of the LTE spectrums in portable communication equipment. The bandwidth that can be covered by each antenna exceeds 70% without using any matching or tuning circuits, with efficiencies that reach 80%. Thus, a dual configuration of them is capable of covering up to 39 LTE (4G) bands besides the existing 2G and 3G bands. 2√ó2 MIMO configurations have been also developed for the two wideband antennas with a maximum isolation and a minimum correlation coefficient between the primary and the diversity antennas. ¬© 2014 Mohamed Sanad and Noha Hassan.</t>
  </si>
  <si>
    <t>109662121;60002575</t>
  </si>
  <si>
    <t>7004817270;57203438438</t>
  </si>
  <si>
    <t>Sanad, Mohamed;Hassan, Noha</t>
  </si>
  <si>
    <t>Cairo;Giza</t>
  </si>
  <si>
    <t>Cairo University, Faculty of Engineering;Amant-Antennas</t>
  </si>
  <si>
    <t>60002575;109662121</t>
  </si>
  <si>
    <t>Sanad M.</t>
  </si>
  <si>
    <t>Novel wideband MIMO antennas that can cover the whole LTE spectrum in handsets and portable computers</t>
  </si>
  <si>
    <t>10.1155/2014/694805</t>
  </si>
  <si>
    <t>2-s2.0-84893860428</t>
  </si>
  <si>
    <t>['resonant frequency', 'reconfigurable antenna', 'power configuration', 'optically switching', 'novel designs', 'finite photo', 'experimental verification', 'easy fabrication', 'design considerations']</t>
  </si>
  <si>
    <t>Frequency reconfiguration | microstrip antenna | optical control | photoconductive switch | reconfigurable antenna</t>
  </si>
  <si>
    <t>In this letter, novel designs for optically switching the resonant frequency of a microstrip patch antenna via photoconductive switches are proposed, and design considerations for maximizing frequency switching ratio with finite photo-conductance are investigated. Furthermore, a configuration to switch the resonant frequency with low switch conductance is proposed for cheap and easy fabrication of a frequency-reconfigurable antenna that can be operated with low optical power. Experimental verification of the low-power configuration is presented. ¬© 2014 IEEE.</t>
  </si>
  <si>
    <t>99-102</t>
  </si>
  <si>
    <t>60014153;60014153;60014153</t>
  </si>
  <si>
    <t>54894430800;6603778866;7006831006</t>
  </si>
  <si>
    <t>Pendharker, Sarang;Shevgaonkar, R. K.;Chandorkar, A. N.</t>
  </si>
  <si>
    <t>Indian Institute of Technology Bombay</t>
  </si>
  <si>
    <t>Pendharker S.</t>
  </si>
  <si>
    <t>Optically controlled frequency-reconfigurable microstrip antenna with low photoconductivity</t>
  </si>
  <si>
    <t>10.1109/LAWP.2013.2296621</t>
  </si>
  <si>
    <t>2-s2.0-84893864005</t>
  </si>
  <si>
    <t>['vswr 2', 'square reflector', 'proper radius', 'operating bandwidth', 'maximum gain', 'letter introduces', 'impedance bandwidth', 'dipole elements', 'dipole antennas', 'delay line', 'centered feed', 'center frequency', 'achieved across', '9 ghz', '8 dbic', '45 ghz', '22 ghz']</t>
  </si>
  <si>
    <t>Circularly polarized | cross-dipole | wideband antenna</t>
  </si>
  <si>
    <t>This letter introduces a wideband circularly polarized (CP) cross-dipole antenna fabricated on a double-layered printed circuit board (PCB) substrate for 2.45-GHz ISM band wireless communications. Unlike conventional cross-dipole antennas, the proposed cross dipole is designed with wide open ends such that both impedance and axial-ratio (AR) bandwidths are enhanced. In addition, to excite the CP radiation effectively, a curved-delay line providing an orthogonal phase difference among the cross-dipole elements is attached at the corners of the sequentially rotated elements. By choosing a proper radius of the curved-delay line, a wide input impedance of the antenna can be realized. The antenna is center-fed by a 50-Œ© coaxial cable and is placed above a square reflector to obtain a directional CP radiation pattern. With the advantage of centered feed, symmetric CP radiation patterns can be achieved across the entire operating bandwidth. Simulated and measured results confirm the proposed antenna produced good CP characteristics. An impedance bandwidth (for VSWR 2) of about 50.2% (1.99-3.22 GHz) and the 3-dB AR bandwidth of about 27% (2.30-2.9 GHz) around the center frequency of 2.45 GHz were measured. The antenna has an average CP gain of 6.2 dBic across the operating bandwidth and the maximum gain of 6.8 dBic at the center frequency. The size of antenna is 0.45Œª√ó 0.45Œª√ó 0.24Œª. ¬© 2014 IEEE.</t>
  </si>
  <si>
    <t>60000937;60000937-60013983;60013983</t>
  </si>
  <si>
    <t>8593278000;57220957760;7402864546</t>
  </si>
  <si>
    <t>He, Yejun;He, Wei;Wong, Hang</t>
  </si>
  <si>
    <t>Kowloon;Shenzhen</t>
  </si>
  <si>
    <t>City University of Hong Kong;Shenzhen University</t>
  </si>
  <si>
    <t>60013983;60000937</t>
  </si>
  <si>
    <t>A wideband circularly polarized cross-dipole antenna</t>
  </si>
  <si>
    <t>10.1109/LAWP.2013.2296324</t>
  </si>
  <si>
    <t>2-s2.0-84893867004</t>
  </si>
  <si>
    <t>['wave frequencies', 'specifically demonstrating', 'scattering parameters', 'reflection coefficient', 'presented antenna', 'package antennas', 'negatively impacted', 'input impedance', 'impedance value', 'especially important', 'antenna gain', 'antenna connected', 'accuracy improvement']</t>
  </si>
  <si>
    <t>Antenna gain | antenna measurements | microelectronics probes | millimeter-wave antennas | S-parameters</t>
  </si>
  <si>
    <t>In this letter, we present a method to extract the scattering parameters of a microelectronic probe used to feed on-chip or in-package antennas at millimeter-wave frequencies. It is especially important to take into account these losses in the calibration procedure necessary for the extraction of the antenna gain. We are specifically demonstrating that these losses are positively or negatively impacted, depending on the impedance value of the input impedance of the antenna connected to the probe. Theory is detailed and examples are given to illustrate the importance of taking into account those losses with precision. From the S-parameters of the probe and the measurement of the reflection coefficient of the antenna, we can compute the gain from the measured realized gain. An accuracy improvement of 15% is shown for the gain of the presented antenna. ¬© 2014 IEEE.</t>
  </si>
  <si>
    <t>103-105</t>
  </si>
  <si>
    <t>60110693;60102593;60110755;60102593;60102593;60110693;60110693-60029631</t>
  </si>
  <si>
    <t>36626510900;22035925200;11839550200;12142174800;6603340659;6602164811;11838770200</t>
  </si>
  <si>
    <t>Titz, Diane;Pilard, Romain;Ferrero, Fabien;Gianesello, Frederic;Gloria, Daniel;Jacquemod, Gilles;Luxey, Cyril</t>
  </si>
  <si>
    <t>Sophia Antipolis;Nice;Paris;Paris</t>
  </si>
  <si>
    <t>Laboratoire D'√©lectronique, Antennes et T√©l√©communications;Universit√© C√¥te d'Azur;STMicroelectronics SA, France;Institut Universitaire de France</t>
  </si>
  <si>
    <t>60110755;60110693;60102593;60029631</t>
  </si>
  <si>
    <t>Improved measurement accuracy of probe-fed mm-wave antennas using the three Œì method</t>
  </si>
  <si>
    <t>10.1109/LAWP.2013.2296555</t>
  </si>
  <si>
    <t>2-s2.0-84893868197</t>
  </si>
  <si>
    <t>['six polarizations', 'prototype operating', 'polarizations share', 'n diodes', 'measured results', 'measured gains', 'good agreement', 'circular symmetry', '52 dbi', '4 ghz', '30ãç interval', '12 p']</t>
  </si>
  <si>
    <t>Diode | diversity method | patch antenna | polarization | reconfigurable</t>
  </si>
  <si>
    <t>A fully symmetrical six-polarization circular patch antenna is proposed. This antenna is coaxial-fed at center with 12 p-i-n diodes placed across a circular ring slot on the patch. By turning these p-i-n diodes on or off, six linear polarizations at a 30ÃÇ interval can be produced. Due to the circular symmetry, in theory all these polarizations share the same characteristics. A prototype operating at 2.4 GHz is designed and fabricated. The measured gains of these six polarizations are from 2.64 to 3.52 dBi. Simulated and measured results are in good agreement. ¬© 2014 IEEE.</t>
  </si>
  <si>
    <t>114197263;60078640;60012392;60027709</t>
  </si>
  <si>
    <t>56033403000;57223832591;7405939376;7004060431</t>
  </si>
  <si>
    <t>Chang, Lieh Hao;Lai, Wen Cheng;Cheng, Jui Ching;Hsue, Ching Wen</t>
  </si>
  <si>
    <t>Taipei;Taipei;Taipei;</t>
  </si>
  <si>
    <t>Ming Chi University of Technology;National Taiwan University of Science and Technology;National Taipei University of Technology;Da Chien Yung Enterprise Co., Ltd</t>
  </si>
  <si>
    <t>60078640;60027709;60012392;114197263</t>
  </si>
  <si>
    <t>Chang L.H.</t>
  </si>
  <si>
    <t>A symmetrical reconfigurable multipolarization circular patch antenna</t>
  </si>
  <si>
    <t>10.1109/LAWP.2013.2296786</t>
  </si>
  <si>
    <t>2-s2.0-84893871582</t>
  </si>
  <si>
    <t>['wimax application', 'vice versa', 'unique form', 'successfully capable', 'state condition', 'specified location', 'shorting pins', 'shorting pin', 'rf p', 'reconfigurable beamforming', 'really significant', 'radiation pattern', 'proposed fppa', 'power beamwidth', 'parasitic required', 'maximum gain', 'elevation plane', 'desired angles', 'circ angles', 'circ ).', 'azimuth planes', '2 dbi']</t>
  </si>
  <si>
    <t>High-gain antenna | p-i-n diode switches | reconfigurable parasitic antenna</t>
  </si>
  <si>
    <t>A reconfigurable beamforming of a four-parasitic-elements patch antenna (FPPA) for WiMAX application is presented. The proposed FPPA is successfully capable to steer the radiation pattern in azimuth planes (0\circ, 45\circ, 135\circ, 225\circ, and 315 \circ angles) and in elevation plane (0\circ, 13 \circ, 15\circ, 10\circ, and 12 \circ). This is realized in the unique form of four parasitic elements encircling the center main radiator. The activation of the parasitic required a shorting pin to the ground that indicates on state condition, and vice versa. It is discovered in CST simulation software that the specified location of the pins are really significant to ensure the parasitic performs either as a reflector or director. Moreover, each of the shorting pins is linked to the RF p-i-n diode BAR5002v switch. Also, the FPPA is fabricated on a 130-mm square Taconic substrate. The proposed antenna design has a maximum gain of 8.2 dBi at all desired angles with a half-power beamwidth of 58\circ. ¬© 2014 IEEE.</t>
  </si>
  <si>
    <t>60090652;60090652;60090652;60021005</t>
  </si>
  <si>
    <t>24483755700;35424377200;54915241200;11940735500</t>
  </si>
  <si>
    <t>Jusoh, Muzammil;Sabapathy, Thennarasan;Jamlos, Mohd Faizal;Kamarudin, Muhammad Ramlee</t>
  </si>
  <si>
    <t>Arau;Johor Bahru</t>
  </si>
  <si>
    <t>Universiti Malaysia Perlis;Universiti Teknologi Malaysia</t>
  </si>
  <si>
    <t>60090652;60021005</t>
  </si>
  <si>
    <t>Reconfigurable four-parasitic-elements patch antenna for high-gain beam switching application</t>
  </si>
  <si>
    <t>10.1109/LAWP.2013.2296491</t>
  </si>
  <si>
    <t>2-s2.0-84893871587</t>
  </si>
  <si>
    <t>['two layers', 'surface roughness', 'second layer', 'new technique', 'letter introduces', 'ink improved', 'cotton material', 'conducting ink']</t>
  </si>
  <si>
    <t>Inkjet printing | microstrip patch antennas | textile | wearable electronics</t>
  </si>
  <si>
    <t>This letter introduces a new technique of inkjet printing antennas on textiles. A screen-printed interface layer was used to reduce the surface roughness of the polyester/cotton material that facilitated the printing of a continuous conducting surface. Conducting ink was used to create three inkjet-printed microstrip patch antennas. An efficiency of 53% was achieved for a fully flexible antenna with two layers of ink. Measurements of the antennas bent around a polystyrene cylinder indicated that a second layer of ink improved the robustness to bending. ¬© 2014 IEEE.</t>
  </si>
  <si>
    <t>71-74</t>
  </si>
  <si>
    <t>60000891;60000891;60000891;60025225;60025225;60025225;60025225;60025225</t>
  </si>
  <si>
    <t>8599900600;12241857300;35562114200;54972335200;6507302561;55329227900;57203609387;7006064089</t>
  </si>
  <si>
    <t>Whittow, William G.;Chauraya, Alford;Vardaxoglou, J. C.;Li, Yi;Torah, Russel;Yang, Kai;Beeby, Steve;Tudor, John</t>
  </si>
  <si>
    <t>Southampton;Loughborough</t>
  </si>
  <si>
    <t>University of Southampton;Loughborough University</t>
  </si>
  <si>
    <t>60025225;60000891</t>
  </si>
  <si>
    <t>Whittow W.</t>
  </si>
  <si>
    <t>Inkjet-printed microstrip patch antennas realized on textile for wearable applications</t>
  </si>
  <si>
    <t>10.1109/LAWP.2013.2295942</t>
  </si>
  <si>
    <t>2-s2.0-84893872061</t>
  </si>
  <si>
    <t>['wide number', 'unique type', 'typically consisting', 'two monomers', 'three rod', 'specific antenna', 'singleparticle averaging', 'shaped cpcl', 'several rod', 'respectively ).', 'psi tetramer', 'pseudotetramer ."', 'pcc 7120', 'pbss associate', 'oxygenic photosynthesis', 'nitrogen fixation', 'mostly composed', 'hereafter renamed', 'harvesting energy', 'except cpcg3', 'electron microscopy', 'cpcl "),', 'cpcg4 ).', 'conventional pbs', 'alternative form', '3d model']</t>
  </si>
  <si>
    <t>Oxygenic photosynthesis is driven by photosystems I and II (PSI and PSII, respectively). Both have specific antenna complexes and the phycobilisome (PBS) is the major antenna protein complex in cyanobacteria, typically consisting of a core from which several rod-like subcomplexes protrude. PBS preferentially transfers light energy to PSII, whereas a PSI-specific antenna has not been identified. The cyanobacterium Anabaena sp. PCC 7120 has rod- core linker genes (cpcG1-cpcG2-cpcG3-cpcG4). Their products, except CpcG3, have been detected in the conventional PBS. Here we report the isolation of a supercomplex that comprises a PSI tetramer and a second, unique type of a PBS, specific to PSI. This rodshaped PBS includes phycocyanin (PC) and CpcG3 (hereafter renamed "CpcL"), but no allophycocyanin or CpcGs. Fluorescence excitation showed efficient energy transfer from PBS to PSI. The supercomplex was analyzed by electron microscopy and singleparticle averaging. In the supercomplex, one to three rod-shaped CpcL-PBSs associate to a tetrameric PSI complex. They are mostly composed of two hexameric PC units and bind at the periphery of PSI, at the interfaces of two monomers. Structural modeling indicates, based on 2D projection maps, how the PsaI, PsaL, and PsaM subunits link PSI monomers into dimers and into a rhombically shaped tetramer or "pseudotetramer." The 3D model further shows where PBSs associate with the large subunits PsaA and PsaB of PSI. It is proposed that the alternative form of CpcL-PBS is functional in harvesting energy in a wide number of cyanobacteria, partially to facilitate the involvement of PSI in nitrogen fixation.</t>
  </si>
  <si>
    <t>2512-2517</t>
  </si>
  <si>
    <t>60025272-60015682;60085410;60085410;60015336-60015682;60025272-60016648;60025272-60015682;60015336;60085410;60025272-60015682</t>
  </si>
  <si>
    <t>37666747300;55486928800;54793548600;56043303400;7403909539;6507285572;7101903175;7007149974;16740039200</t>
  </si>
  <si>
    <t>Watanabe, Mai;Semchonok, Dmitry A.;Webber-Birungi, Mariam T.;Ehirad, Shigeki;Kondo, Kumiko;Narikawa, Rei;Ohmori, Masayuki;Boekema, Egbert J.;Ikeuchi, Masahiko</t>
  </si>
  <si>
    <t>Netherlands;Japan;Japan;Japan;Japan</t>
  </si>
  <si>
    <t>Groningen;Tokyo;Wako;Kawaguchi;Hachioji</t>
  </si>
  <si>
    <t>University of Groningen, Groningen Biomolecular Sciences and Biotechnology Institute (GBB);The University of Tokyo;Riken;Japan Science and Technology Agency;Chuo University</t>
  </si>
  <si>
    <t>60085410;60025272;60016648;60015682;60015336</t>
  </si>
  <si>
    <t>Attachment of phycobilisomes in an antenna-photosystem I supercomplex of cyanobacteria</t>
  </si>
  <si>
    <t>10.1073/pnas.1320599111</t>
  </si>
  <si>
    <t>2-s2.0-84894341582</t>
  </si>
  <si>
    <t>['wlan ),', 'ring resonator', 'radiation patterns', 'proposed concept', 'overall size', 'mode siw', 'mode csrr', 'low frequencies', 'independently controlled', 'high frequencies', 'gps ),', 'frequency resonances', 'csrr ).', 'continuously vary', 'complementary split', 'channel selection', 'cavity resonator']</t>
  </si>
  <si>
    <t>Complementary split-ring resonator (CSRR) | Dual-band antenna | Eighth-mode substrate-integrated-waveguide (EMSIW) | Reconfigurable antenna | Substrate-integrated-waveguide (SIW)</t>
  </si>
  <si>
    <t>In this paper, we propose a novel electrically small dual-band reconfigurable antenna. Low- and high-frequency resonances are generated by a substrate-integrated-waveguide (SIW) cavity resonator and a complementary split-ring resonator (CSRR). The overall size is reduced because of the use of an eighth-mode SIW (EMSIW) and an evanescent-mode CSRR. The varactor-loaded CSRR enables only the high frequencies to continuously vary from 2.38GHz to 2.5GHz for channel selection of wireless local area network (WLAN), while the low frequencies are fixed at 1.575GHz for global position system (GPS), because the two resonant frequencies can be independently controlled. The proposed concept is demonstrated by the simulated and measured s-parameters and radiation patterns. ¬© IEICE 2014.</t>
  </si>
  <si>
    <t>Electrically small dual-band substrate-integrated-waveguide antenna with fixed low-frequency and tunable high-frequency bands</t>
  </si>
  <si>
    <t>10.1587/elex.11.20140007</t>
  </si>
  <si>
    <t>2-s2.0-84897907696</t>
  </si>
  <si>
    <t>['widely investigated', 'specifically activated', 'results imply', 'response characteristics', 'putative source', 'postsynaptic inhibition', 'pn somata', 'pn responses', 'olfactory processing', 'olfactory neurons', 'odorant concentration', 'neural processing', 'local interneurons', 'isf ).', 'intraglomerular mechanism', 'electrophysiology revealed', 'circuit level', 'calcium responses', 'bombyx mori', 'antennal lobe', 'animal species', 'al ),']</t>
  </si>
  <si>
    <t>Although odorant concentration-response characteristics of olfactory neurons have been widely investigated in a variety of animal species, the effect of odorant concentration on neural processing at circuit level is still poorly understood. Using calcium imaging in the silkmoth (Bombyx mori) pheromone processing circuit of the antennal lobe (AL), we studied the effect of odorant concentration on second-order projection neuron (PN) responses. While PN calcium responses of dendrites showed monotonic increases with odorant concentration, calcium responses of somata showed decreased responses at higher odorant concentrations due to postsynaptic inhibition. Simultaneous calcium imaging and electrophysiology revealed that calcium responses of PN somata but not dendrites reflect spiking activity. Inhibition shortened spike response duration rather than decreasing peak instantaneous spike frequency (ISF). Local interneurons (LNs) that were specifically activated at high odorant concentrations at which PN responses were suppressed are the putative source of inhibition. Our results imply the existence of an intraglomerular mechanism that preserves time resolution in olfactory processing over a wide odorant concentration range. ¬© 2014 Fujiwara et al.</t>
  </si>
  <si>
    <t>e89132</t>
  </si>
  <si>
    <t>60025272-60113882;60103899;60103899-60015595;60025272-60103899</t>
  </si>
  <si>
    <t>34871923200;24466290300;36900567700;18133980000</t>
  </si>
  <si>
    <t>Fujiwara, Terufumi;Kazawa, Tomoki;Haupt, Stephan Shuichi;Kanzaki, Ryohei</t>
  </si>
  <si>
    <t>Portugal;Japan;Japan;Germany</t>
  </si>
  <si>
    <t>Lisbon;Tokyo;Tokyo;Bielefeld</t>
  </si>
  <si>
    <t>Champalimaud Centre for the Unknown;University of Tokyo, Research Center for Advanced Science and Technology;The University of Tokyo;Universit√§t Bielefeld</t>
  </si>
  <si>
    <t>60113882;60103899;60025272;60015595</t>
  </si>
  <si>
    <t>Fujiwara T.</t>
  </si>
  <si>
    <t>Postsynaptic odorant concentration dependent inhibition controls temporal properties of spike responses of projection neurons in the moth antennal lobe</t>
  </si>
  <si>
    <t>10.1371/journal.pone.0089132</t>
  </si>
  <si>
    <t>2-s2.0-84896751653</t>
  </si>
  <si>
    <t>Consejer√≠a de Econom√≠a, Innovaci√≥n, Ciencia y Empleo, Junta de Andaluc√≠a</t>
  </si>
  <si>
    <t>P09-RNM-4517</t>
  </si>
  <si>
    <t>['volatiles emitted', 'using chemical', 'synthetic mixtures', 'small amount', 'single antennal', 'significantly attracted', 'recent years', 'positive role', 'pollinated plants', 'plant fitness', 'plant ecology', 'others occurring', 'olfactory cues', 'mutualistic pollinators', 'mutualistic ant', 'important component', 'identify compounds', 'growing recognition', 'flower interaction', 'floral volatiles', 'floral visitors', 'floral scent', 'floral phenotype', 'findings reveal', 'far suggest', 'evaluate whether', 'electrophysiological analyses', 'efficiently attracted', 'documented cases', 'cytinus inflorescences', 'cytinus flowers', 'crucial role', 'chemical composition', 'chemical communication', 'available data', 'ant species', 'ant pollination', 'animal interactions', 'active compounds', 'abundant compounds']</t>
  </si>
  <si>
    <t>Ant-plant mutualism | Cytinus hypocistis | Floral scent | Floral signal | GC-EAD (gas chromatography coupled to electroantennographic detection) | Plant-pollinator interactions</t>
  </si>
  <si>
    <t>Chemical signals emitted by plants are crucial to understand the ecology and evolution of plant-animal interactions. Scent is an important component of floral phenotype and represents a decisive communication channel between plants and floral visitors. Floral volatiles promote attraction of mutualistic pollinators and, in some cases, serve to prevent flower visitation by antagonists such as ants. Despite ant visits to flowers have been suggested to be detrimental to plant fitness, in recent years there has been a growing recognition of the positive role of ants in pollination. Nevertheless, the question of whether floral volatiles mediate mutualisms between ants and ant-pollinated plants still remains largely unexplored. Here we review the documented cases of ant pollination and investigate the chemical composition of the floral scent in the ant-pollinated plant Cytinus hypocistis. By using chemical-electrophysiological analyses and field behavioural assays, we examine the importance of olfactory cues for ants, identify compounds that stimulate antennal responses, and evaluate whether these compounds elicit behavioural responses. Our findings reveal that floral scent plays a crucial role in this mutualistic ant-flower interaction, and that only ant species that provide pollination services and not others occurring in the habitat are efficiently attracted by floral volatiles. 4-oxoisophorone, (E)-cinnamaldehyde, and (E)-cinnamyl alcohol were the most abundant compounds in Cytinus flowers, and ant antennae responded to all of them. Four ant pollinator species were significantly attracted to volatiles emitted by Cytinus inflorescences as well as to synthetic mixtures and single antennal-active compounds. The small amount of available data so far suggest that there is broad interspecific variation in floral scent composition among ant-pollinated plants, which could reflect differential responses and olfactory preferences among different ant species. Many exciting discoveries will be made as we enter into further research on chemical communication between ants and plants. ¬© 2013 Perspectives in Plant Ecology, Evolution and Systematics.</t>
  </si>
  <si>
    <t>32-42</t>
  </si>
  <si>
    <t>Perspectives in Plant Ecology, Evolution and Systematics</t>
  </si>
  <si>
    <t>60006627;60006627;60023208-60002963</t>
  </si>
  <si>
    <t>22933303700;7102094152;7801627439</t>
  </si>
  <si>
    <t>De Vega, Clara;Herrera, Carlos M.;D√∂tterl, Stefan</t>
  </si>
  <si>
    <t>Germany;Spain;Austria</t>
  </si>
  <si>
    <t>Bayreuth;Sevilla;Salzburg</t>
  </si>
  <si>
    <t>Universit√§t Bayreuth;CSIC- Estaci√≥n Biol√≥gica de Do√±ana EBD;Universitat Salzburg</t>
  </si>
  <si>
    <t>60023208;60006627;60002963</t>
  </si>
  <si>
    <t>De Vega C.</t>
  </si>
  <si>
    <t>Floral volatiles play a key role in specialized ant pollination</t>
  </si>
  <si>
    <t>S1433831913000747</t>
  </si>
  <si>
    <t>10.1016/j.ppees.2013.11.002</t>
  </si>
  <si>
    <t>2-s2.0-84892560784</t>
  </si>
  <si>
    <t>['resonating frequencies', 'recursive nature', 'radiation pattern', 'proposed antenna', 'paper presents', 'novel approach', 'many objects', 'including antennas', 'ground plane', 'fractional dimension', 'called fractal']</t>
  </si>
  <si>
    <t>Electronic Bandgap structure | Fractal | Slot antenna | Surface wave losses</t>
  </si>
  <si>
    <t>A recursively generated object having a fractional dimension is called fractal. Using the recursive nature of the fractal, many objects, including antennas can be designed. This paper presents a novel approach of Fractal shaped Electronic Bandgap Structured planar slot antenna with dual band characteristics. We introduced the fractal geometry EBG structure on ground plane for reduction of surface wave losses and slot aperture patch for dual band operation. The antenna is compact with the overall dimensions equal to 50 mm X 50 mm X 2 mm. The obtained results show that the proposed antenna is exhibiting relatively stable gain and radiation pattern at both the resonating frequencies. ¬© Research India Publications.</t>
  </si>
  <si>
    <t>60079446;60079446;60079446;60079446;60079446</t>
  </si>
  <si>
    <t>36135595500;57200619176;57200742813;55800999300;57212545006</t>
  </si>
  <si>
    <t>Madhav, B. T.P.;Krishnam Naidu Yedla, G. S.;Kumar, K. V.V.;Rahul, R.;Srikanth, Vasieddy</t>
  </si>
  <si>
    <t>Fractal aperture EBG ground structured dual band planar slot antenna</t>
  </si>
  <si>
    <t>2-s2.0-84893911763</t>
  </si>
  <si>
    <t>['vertical strips', 'umts band', 'proposed design', 'parametric study', 'optimization process', 'operating bandwidth', 'multiband operation', 'dumbbell shape', 'crescent shape', 'also used']</t>
  </si>
  <si>
    <t>CPW Fed | Monopole antenna | UMTS | WLAN and WiMAX</t>
  </si>
  <si>
    <t>The design and simulation of dumbbell shape ring covered with crescent shape with horizontal and vertical strips for multiband operation is presented for heterogeneous wireless communication systems. The slots are also used in the dumbbell shape to achieve better impedance bandwidth. Prototype of the optimized proposed antenna structure have been simulated, fabricated and tested. The proposed antenna exhibits two wide bands covering all the bands of 2.4/5.2/5.8 GHz WLAN bands and 2.5/3.5/5.5 GHz WiMAX bands and UMTS band. The simulated and measured results validate the proposed design. In addition, a parametric study is conducted to describe the design and optimization process. The stable radiation patterns across the operating bandwidth are observed with good antenna gain. ¬© Research India Publications.</t>
  </si>
  <si>
    <t>347-354</t>
  </si>
  <si>
    <t>Design of dumbbell shape multiband antenna for heterogeneous wireless communication systems</t>
  </si>
  <si>
    <t>2-s2.0-84893921043</t>
  </si>
  <si>
    <t>['television broadcasting', 'spectrum analyzer', 'signal amplitude', 'sever attenuation', 'seventh floor', 'satellite telecommunications', 'satellite spectrum', 'satellite links', 'sampling rate', 'recorded data', 'rainey day', 'rain attenuation', 'quite sever', 'providing interfacing', 'propagation impairments', 'one satellite', 'noise ratio', 'meteorological services', 'late starter', 'ku band', 'insat 4cr', 'geostationary satellite', 'geostationary orbit', 'frequency band', 'frequency 11', 'experimental setup', 'experimental set', 'discussed mainly', 'data logging', 'computer block', 'attenuation factors', '3hour on24hourbasis', '10 ghz']</t>
  </si>
  <si>
    <t>Attenuation due to Rain | Signal strength | Spectrum</t>
  </si>
  <si>
    <t>India is the late starter in satellite telecommunications. Wideband operation accommodating telecommunication, television broadcasting and meteorological services in one satellite i.e. Indian National Satellite System (INSAT) has emerged as one of the Largest domestic communication system in the world. Present satellite system utilizing a frequency band above 10 GHz, in heavy rain fall areas satellite signals are susceptible to sever attenuation that can damage the satellite links. Propagation impairments are expected to be quite sever in tropical climates especially in countries like India. In this paper it is discussed mainly about the experimental setup for the study of rain attenuation in Ku Band and analyzed the direct broadcasting TV signals coming from geostationary satellite in terms of signal amplitude, signal to noise ratio, attenuation Factors. an Experimental set up was established by using spectrum analyzer, computer, offset parabolic dish antenna, low noise amplifier, one GPIB card for providing interfacing between spectrum analyzer and computer. The details of NI Lab View VI module for data logging and to analyze the data and also to control the instrument are discussed. Received satellite signal strength variation during Rainey day, under clear air condition are recorded with sampling rate of 10seconds over a period of 3hour on24hourbasis. Recorded data was used for further processing. The satellite Receiving antenna was placed at Kluniversity on seventh floor of computer block with 16.52¬∞ North Latitude and 80.62¬∞ East Longitude and is directed towards INSAT 4B and INSAT 4CR (Frequency 11.699Ghz) on the geostationary orbit. Entire work depends on received IF satellite spectrum in the range of 950-2050Mhz, and is observed using spectrum analyzer. ¬© Research India Publications.</t>
  </si>
  <si>
    <t>355-367</t>
  </si>
  <si>
    <t>57195959120;57205265691;37041210500;55672461100;56034546500</t>
  </si>
  <si>
    <t>Immadi, Govardhani;Kotamraju, Sarat K.;Khan, Habibulla;Venkata Narayana, M.;Jaya Krishna Pooja, M.</t>
  </si>
  <si>
    <t>Immadi G.</t>
  </si>
  <si>
    <t>Implementation of data logging as a part of propagation impairment studies of ku band satellite signal with the establishment of low cost experimental setup</t>
  </si>
  <si>
    <t>2-s2.0-84893928939</t>
  </si>
  <si>
    <t>['¬© 2014', 'volt range', 'still obtainable', 'series resistance', 'resonant frequency', 'promising candidate', 'parallel connection', 'output voltage', 'matching condition', 'load tend', 'licensee mdpi', 'large mismatch', 'irradiation condition', 'integrated algaas', 'direct irradiation', 'direct injection', 'dc characteristics', 'conversion efficiency', 'connected antenna', 'chip algaas', 'antenna seems', 'antenna method', '8 cm', '35 mv']</t>
  </si>
  <si>
    <t>Dipole antenna | Direct integration | Proximity communication | Schottky diode</t>
  </si>
  <si>
    <t>We report the RF-to-DC characteristics of the integrated AlGaAs/GaAs Schottky diode and antenna under the direct injection and irradiation condition. The conversion efficiency up to 80% under direct injection of 1 GHz signal to the diode was achieved. It was found that the reduction of series resistance and parallel connection of diode and load tend to lead to the improvement of RF-to-DC conversion efficiency. Under direct irradiation from antenna-to-antenna method, the output voltage of 35 mV was still obtainable for the distance of 8 cm between both antennas in spite of large mismatch in the resonant frequency between the diode and the connected antenna. Higher output voltage in volt range is expected to be achievable for the well-matching condition. The proposed on-chip AlGaAs/GaAs HEMT Schottky diode and antenna seems to be a promising candidate to be used for application in proximity communication system as a wireless low power source as well as a highly sensitive RF detector. ¬© 2014 by the authors; licensee MDPI, Basel, Switzerland.</t>
  </si>
  <si>
    <t>3493-3505</t>
  </si>
  <si>
    <t>60021005;60090601-100833142</t>
  </si>
  <si>
    <t>24724878200;7005952684</t>
  </si>
  <si>
    <t>Mustafa, Farahiyah;Hashim, Abdul Manaf</t>
  </si>
  <si>
    <t>Kuala Lumpur;Johor Bahru;Berhad</t>
  </si>
  <si>
    <t>Universiti Teknologi Malaysia Kuala Lumpur;Universiti Teknologi Malaysia;Technology Park Malaysia</t>
  </si>
  <si>
    <t>60090601;60021005;100833142</t>
  </si>
  <si>
    <t>Mustafa F.</t>
  </si>
  <si>
    <t>RF-to-DC characteristics of direct irradiated on-chip gallium arsenide schottky diode and antenna for application in proximity communication system</t>
  </si>
  <si>
    <t>10.3390/s140203493</t>
  </si>
  <si>
    <t>2-s2.0-84894227538</t>
  </si>
  <si>
    <t>['whereas f', 'trophic relationship', 'subsequent feeding', 'sabal palmetto', 'sabal palm', 'promising source', 'penicillium species', 'penicillium link', 'one species', 'niche partitioning', 'meyerozyma caribbica', 'matsush .)', 'likely responsible', 'life stages', 'larval feeding', 'larval behaviors', 'larvae feeding', 'lapse video', 'fusarium solani', 'fusarium proliferatum', 'fusarium link', 'fungi isolated', 'first species', 'first report', 'first ethogram', 'filamentous fungi', 'f .).', 'ex schult', 'distinct antennal', 'differentially ingested', 'diagnostic protocols', 'data indicate', 'cleaning behaviors', 'cladosporium link', 'beetle gut', 'antifungal compounds']</t>
  </si>
  <si>
    <t>The multi-trophic relationship between insects, yeast, and filamentous fungi is reported on sabal palm (Sabal palmetto (Walter) Lodd. ex Schult. &amp; Schult. f.). Gut content analyses and observations of adult and larval feeding of the sap beetle Brachypeplus glaber LeConte indicate that niche partitioning of fungal food substrata occurs between adults and larvae. This is the first report of specific mycophagous niche partitioning among beetle life stages based on gut content analyses. Fungi isolated from the beetle gut of adults, larvae, and pupae include species of Fusarium Link, Cladosporium Link, and Penicillium Link, which were differentially ingested by larvae and adults; Fusarium solani and Penicillium species in larvae, whereas F. oxysoproum, F. verticillioides, and Cladosporium in adults. These data indicate the first species-level host data for Brachypeplus Erichson species. Fusarium proliferatum (Matsush.) Nirenberg was the most commonly occurring fungal gut component, being isolated from the palm as well as gut of larvae, pupae, and adults; representing a commonly shared food resource. One species of yeast, Meyerozyma caribbica (Vaughan-Mart. et al.) Kurtzman &amp; Suzuki (basionym = Pichia caribbica), was isolated from all life stages and is likely responsible for anti-fungal properties observed in the pupae and represents a promising source of antifungal compounds; rearing and diagnostic protocols are provided to aid biomedical researchers. Feeding and cleaning behaviors are documented using time-lapse video-micrography, and discussed in a behavioral and functional morphological context. Adults spent long periods feeding, often &gt;1/3 of the two-hour observation period. A generic adult body posture was observed during feeding, and included substrate antennation before and after ingestion. Adult grooming behaviors were manifested in distinct antennal and tarsal cleaning mechanisms. Larval behaviors were different from adults, and larvae feeding on Fusarium fungi immediately ceased all subsequent feeding. This is the first ethogram for any adult or larval sap beetle. ¬© 2014 Cline et al.</t>
  </si>
  <si>
    <t>e89295</t>
  </si>
  <si>
    <t>60025706;113084484;60025706;60025706;60025706;60025706;60032350</t>
  </si>
  <si>
    <t>7003779194;6603380357;6506841374;8511964400;57207614793;19336954400;6701779644</t>
  </si>
  <si>
    <t>Cline, Andrew R.;Skelley, Paul E.;Kinnee, Scott A.;Rooney-Latham, Suzanne;Winterton, Shaun L.;Borkent, Christopher J.;Audisio, Paolo</t>
  </si>
  <si>
    <t>Rome;Sacramento;Gainesville</t>
  </si>
  <si>
    <t>Sapienza Universit√† di Roma;California Department of Food and Agriculture;Florida Department of Agriculture - DPI</t>
  </si>
  <si>
    <t>60032350;60025706;113084484</t>
  </si>
  <si>
    <t>Cline A.</t>
  </si>
  <si>
    <t>Interactions between a sap beetle, sabal palm, scale insect, filamentous fungi and yeast, with discovery of potential antifungal compounds</t>
  </si>
  <si>
    <t>10.1371/journal.pone.0089295</t>
  </si>
  <si>
    <t>2-s2.0-84895880565</t>
  </si>
  <si>
    <t>['¬© 2014', 'size reduction', 'royal society', 'reliable top', 'radio except', 'promising applications', 'noise ratio', 'nanoradio based', 'mechanical resonance', 'industrial applications', 'electrical circuitry', 'demodulator without', 'demodulated current']</t>
  </si>
  <si>
    <t>A nanoradio based on the mechanical resonance of a nanomaterial has promising applications in terms of size reduction of an antenna and integrity of all components of a radio except a speaker. In this letter, a nanopillar array radio utilizing the mechanical resonance of a vertically aligned nanopillar array is realized by a reliable top-down method. By exploiting the field emission phenomenon, it was found that the nanopillar array functions as a radio with a demodulator without any electrical circuitry. The array of vertically aligned nanopillars increases the demodulated current and signal to noise ratio, and this fabrication method makes manipulation and positioning of nanostructures possible intrinsically for industrial applications. ¬© 2014 The Royal Society of Chemistry.</t>
  </si>
  <si>
    <t>2087-2093</t>
  </si>
  <si>
    <t>60068694;60032144;60032144</t>
  </si>
  <si>
    <t>56021778800;56283351400;54179378800</t>
  </si>
  <si>
    <t>Lee, Chang Hwa;Lee, Seok Woo;Lee, Seung S.</t>
  </si>
  <si>
    <t>Agency for Defense Development;Korea Advanced Institute of Science and Technology</t>
  </si>
  <si>
    <t>60068694;60032144</t>
  </si>
  <si>
    <t>A nanoradio utilizing the mechanical resonance of a vertically aligned nanopillar array</t>
  </si>
  <si>
    <t>10.1039/c3nr04789j</t>
  </si>
  <si>
    <t>2-s2.0-84893303496</t>
  </si>
  <si>
    <t>ECCS 10-25868</t>
  </si>
  <si>
    <t>['¬© 2014', 'tunable electric', 'sensing applications', 'royal society', 'obtained across', 'nonlinear optics', 'metamaterial engineering', 'magnetic plasmonics', 'magnetic fields', 'infrared frequencies', 'incident field', 'electrical resonance', 'cap thickness', '3000 times']</t>
  </si>
  <si>
    <t>We present a novel, capped bowtie nanoantenna capable of achieving simultaneous enhancement of electric and magnetic fields in a broad spectrum spanning visible to near-infrared frequencies. By controlling parameters including nanoantenna array spacing, cap thickness, and bowtie gap spacing, we show magnetic enhancements in excess of 3000 times the incident field, which are among the highest values reported to date. Further, electric field enhancements &gt;104 are obtained across the full parameter range. This is in contrast to diabolo antenna designs that achieve strong magnetic enhancement at the expense of mitigating the electrical resonance. We further show that this architecture achieves refractive index sensitivities of ‚àº700 nm RIU -1. The combination of large, tunable electric and magnetic-field enhancements makes the capped-nanoantenna platform highly attractive for magnetic plasmonics, metamaterial engineering, nonlinear optics, and sensing applications. ¬© 2014 The Royal Society of Chemistry.</t>
  </si>
  <si>
    <t>2270-2274</t>
  </si>
  <si>
    <t>57209969150;6602247765</t>
  </si>
  <si>
    <t>Roxworthy, Brian J.;Toussaint, Kimani C.</t>
  </si>
  <si>
    <t>Roxworthy B.</t>
  </si>
  <si>
    <t>Simultaneously tuning the electric and magnetic plasmonic response using capped bi-metallic nanoantennas</t>
  </si>
  <si>
    <t>10.1039/c3nr05536a</t>
  </si>
  <si>
    <t>2-s2.0-84893310261</t>
  </si>
  <si>
    <t>PHY-1255127</t>
  </si>
  <si>
    <t>['wind gusts', 'use high', 'theoretical study', 'speed videography', 'small insects', 'remaining intact', 'raindrop impacts', 'peak acceleration', 'outcome consistent', 'mathematical model', 'large flyers', 'incoming raindrops', 'flying insects', 'flyers achieve', 'environmental challenges', 'drops push', 'daily lives', 'critical mass', 'combined experimental', 'characteristic size', 'applied force', '3 g', '104 dyn', '100 g']</t>
  </si>
  <si>
    <t>In their daily lives, flying insects face a gauntlet of environmental challenges, from wind gusts to raindrop impacts. In this combined experimental and theoretical study, we use high-speed videography to film raindrop collisions upon both flying insects and dynamically scaled spherical mimics.We identify three outcomes of the collision based upon the insect's mass and characteristic size: drops push the insect while remaining intact, coat the insect, and splash. We present a mathematical model that predicts impact force and outcome consistent with those found in experiments. Small insects such as gnats and flies are pushed by raindrops that remain intact upon impact; conversely, large flyers such as locusts and micro-aerial vehicles cause drops to splash. We identify a critical mass of 0.3 g for which flyers achieve both peak acceleration (100 g) and applied force (104 dyn) from incoming raindrops; designs of similarly massed flying robots should be avoided. ¬© 2014 AIP Publishing LLC.</t>
  </si>
  <si>
    <t>Physics of Fluids</t>
  </si>
  <si>
    <t>60019647;60019647;60019647</t>
  </si>
  <si>
    <t>55256785800;56888738400;7402585138</t>
  </si>
  <si>
    <t>Dickerson, Andrew K.;Shankles, Peter G.;Hu, David L.</t>
  </si>
  <si>
    <t>Dickerson A.K.</t>
  </si>
  <si>
    <t>Raindrops push and splash flying insects</t>
  </si>
  <si>
    <t>10.1063/1.4865819</t>
  </si>
  <si>
    <t>2-s2.0-84905198725</t>
  </si>
  <si>
    <t>['¬© 2014', 'tddft calculations', 'royal society', 'phenyl 2', 'optical properties', 'new ru', 'new dye', 'n719 dye', 'mc112 dye', 'mc112 compared', 'ipce maximum', 'interfacial properties', 'improved interfacial', 'anchoring mode', '5 sunlight']</t>
  </si>
  <si>
    <t>A new Ru(ii) dye, Ru(L1)(L2) (NCS)2, L1 = (4-(5-hexylthiophen-2- yl)-4‚Ä≤(4-carboxyl-phenyl 2,2‚Ä≤-bipyridine) and L2 = (4-4‚Ä≤-dicarboxy-2,2‚Ä≤-bipyridine), labelled MC112, based on a dissymmetric bipyridine ligand for improved interfacial and optical properties, was synthesized and used in DSCs, yielding photovoltaic efficiencies of 7.6% under standard AM 1.5 sunlight and an excellent device stability. Increased light harvesting and IPCE maximum were observed with MC112 compared to the prototypical homoleptic N719 dye, due to the functionalized bipyridyne ligand acting as an antenna. In addition, the mixed bipyridyne ligand allowed MC112 binding to TiO2 to occur via three anchoring carboxylic groups, thus exhibiting similar interfacial properties to those of the N719 dye. DFT/TDDFT calculations were performed on the new dye, both in solution and adsorbed on a TiO2 surface model, revealing that the peculiar photovoltaic properties of the MC112 dye are related to its anchoring mode. The new design rule thus allows us to engineer both light-harvesting and interfacial properties in the same dye. ¬© 2014 The Royal Society of Chemistry.</t>
  </si>
  <si>
    <t>2726-2732</t>
  </si>
  <si>
    <t>Dalton Transactions</t>
  </si>
  <si>
    <t>60021199;60028186-60018029;60023994;60021199;60028186;60028186;60018029;60023994;60021199;60021199</t>
  </si>
  <si>
    <t>36969365700;56332227100;55340687400;55461447800;35463345800;35463772200;55632856200;6602287081;22735141300;35233112400</t>
  </si>
  <si>
    <t>Lobello, Maria Grazia;Wu, Kuan Lin;Reddy, Marri Anil;Marotta, Gabriele;Gr√§tzel, Michael;Nazeeruddin, Mohammad K.;Chi, Yun;Chandrasekharam, Malapaka;Vitillaro, Giuseppe;De Angelis, Filippo</t>
  </si>
  <si>
    <t>Switzerland;India;Italy;Taiwan</t>
  </si>
  <si>
    <t>Lausanne;Hyderabad;Rome;Hsinchu</t>
  </si>
  <si>
    <t>Swiss Federal Institute of Technology Lausanne;Indian Institute of Chemical Technology;Consiglio Nazionale delle Ricerche;National Tsing Hua University</t>
  </si>
  <si>
    <t>60028186;60023994;60021199;60018029</t>
  </si>
  <si>
    <t>Lobello M.G.</t>
  </si>
  <si>
    <t>Engineering of Ru(ii) dyes for interfacial and light-harvesting optimization</t>
  </si>
  <si>
    <t>10.1039/c3dt53272k</t>
  </si>
  <si>
    <t>2-s2.0-84962419504</t>
  </si>
  <si>
    <t>['wave launcher', 'two prototypes', 'tuning capability', 'scanning range', 'reconfigurable leaky', 'radiation performance', 'proposed antenna', 'pointing angle', 'measured results', 'maximum gain', 'large beam', 'impedance band', '7 %),', '6 ghz', '5 ghz', '16 db', '10 db']</t>
  </si>
  <si>
    <t>Dielectric grating | leaky-wave antenna | unidirectional surface-wave launcher | water antenna</t>
  </si>
  <si>
    <t>A reconfigurable leaky-wave antenna using periodic water grating on the top of a grounded glass slab is presented in this letter. A probe-fed unidirectional surface-wave launcher is designed to feed the antenna. Two prototypes of the proposed antenna are fabricated and tested to demonstrate its radiation performance and tuning capability. Measured results of the first static antenna show that a maximum gain of 16 dB, a wide impedance bandwidth ( S11 &lt;-10dB) from 4.1 to 6.6 GHz (46.7%), and a large beam-scanning range over the impedance band from the back-fire to nearly broadside direction are obtained. Measured results of the second dynamic antenna show that the beam-pointing angle can be tuned from-32ÃÇ to 18ÃÇ at 5.5 GHz, while the return loss maintains better than 10 dB. ¬© 2014 IEEE.</t>
  </si>
  <si>
    <t>134-137</t>
  </si>
  <si>
    <t>60010080;60005510;60010080</t>
  </si>
  <si>
    <t>55949726600;7403324500;7407079527</t>
  </si>
  <si>
    <t>Hu, Zhenxin;Shen, Zhongxiang;Wu, Wen</t>
  </si>
  <si>
    <t>Nanjing University of Science and Technology;Nanyang Technological University</t>
  </si>
  <si>
    <t>60010080;60005510</t>
  </si>
  <si>
    <t>Hu Z.</t>
  </si>
  <si>
    <t>Reconfigurable leaky-wave antenna based on periodic water grating</t>
  </si>
  <si>
    <t>10.1109/LAWP.2014.2298245</t>
  </si>
  <si>
    <t>2-s2.0-84894111455</t>
  </si>
  <si>
    <t>['two 3', 'total efficiencies', 'short corner', 'port isolation', 'novel multiple', 'neutralization technique', 'mobile terminals', 'low lte700', 'coupling elements', 'competitive performance']</t>
  </si>
  <si>
    <t>GSM | LTE | matching network | multiple-input-multiple-output (MIMO) systems | neutralization line</t>
  </si>
  <si>
    <t>A novel multiple-input-multiple-output (MIMO) dual-antenna system covering the low LTE700 and GSM850/900 communication standards is proposed for mobile terminals. The two-port antenna system is composed of two 3-D coupling elements, placed on the vertices of the short corner of a rectangular FR4 substrate. This rectangular shape emulates the printed circuit board of a modern mobile terminal. To achieve high port-to-port isolation, the neutralization technique is applied. Simulated reflection coefficients, total efficiencies, and envelope coefficient correlation are compared to measured data showing good agreement and competitive performance. ¬© 2014 IEEE.</t>
  </si>
  <si>
    <t>60110755;60110755;60110693;60104081;60110693-60029631</t>
  </si>
  <si>
    <t>37085073300;11839550200;6602164811;6701775173;11838770200</t>
  </si>
  <si>
    <t>Cihangir, Aykut;Ferrero, Fabien;Jacquemod, Gilles;Brachat, Patrice;Luxey, Cyril</t>
  </si>
  <si>
    <t>Sophia Antipolis;Nice;Issy-les-Moulineaux;Paris</t>
  </si>
  <si>
    <t>Laboratoire D'√©lectronique, Antennes et T√©l√©communications;Universit√© C√¥te d'Azur;Orange Labs;Institut Universitaire de France</t>
  </si>
  <si>
    <t>60110755;60110693;60104081;60029631</t>
  </si>
  <si>
    <t>Cihangir A.</t>
  </si>
  <si>
    <t>Neutralized coupling elements for MIMO operation in 4G mobile terminals</t>
  </si>
  <si>
    <t>10.1109/LAWP.2014.2298392</t>
  </si>
  <si>
    <t>2-s2.0-84894124621</t>
  </si>
  <si>
    <t>['single antenna', 'scan range', 'letter presents', 'fractional bandwidth', 'driven patch', 'aperture relative', 'antenna array', '6 dbi', '10 dbi']</t>
  </si>
  <si>
    <t>Aperture coupling | Ku-band | microstrip antenna | radar | X-band</t>
  </si>
  <si>
    <t>A high-gain, wideband antenna element that covers most portions of X-and Ku-bands is essential for multimode radar applications. This letter presents an aperture-coupled stacked patch antenna for 8.75-12.25-GHz frequency band. Fixed beam tilt up to 30ÃÇ in scan range can be obtained by offsetting the aperture relative to a driven patch. When there is no offset, a single antenna has broadside gain greater than 10 dBi. An antenna array (4√ó,4) with fixed beam tilt is designed and validated with measurements. The prototype antenna exhibits 44% fractional bandwidth and maximum gain 20.6 dBi in the target frequency band. ¬© 2014 IEEE.</t>
  </si>
  <si>
    <t>157-160</t>
  </si>
  <si>
    <t>Wideband offset slot-coupled patch antenna array for X/Ku-band multimode radars</t>
  </si>
  <si>
    <t>10.1109/LAWP.2013.2296911</t>
  </si>
  <si>
    <t>2-s2.0-84894126164</t>
  </si>
  <si>
    <t>['¬© 2002', 'wonder whether', 'receiving side', 'previous works', 'output transmission', 'output techniques', 'guiding effect', 'compact arrays', 'challenging solution', '2011 ieee']</t>
  </si>
  <si>
    <t>Antennas array | Diversity | Multiple-input-multiple-output (MIMO) | Symbol error rate | Tunnel</t>
  </si>
  <si>
    <t>Previous works have shown that multiple-input-multiple-output techniques such as space-time block code applied to tunnel environments present better performances than a single-input-single-output transmission, despite the small angular spread of the rays in this environment. Nevertheless, taking the guiding effect of the tunnel into account, one can wonder whether the simplest diversity schemes, in terms of complexity and implementation, may be a challenging solution, at least if compact arrays are used. The objective of this letter is thus to compare the performances of transmission schemes using diversity either at both ends of the link or at only the receiving side. The determination of symbol error rate is based on Monte Carlo simulations using channel matrices measured in a straight arched tunnel. ¬© 2002-2011 IEEE.</t>
  </si>
  <si>
    <t>122-125</t>
  </si>
  <si>
    <t>60104665;60109394;60014907;60104665;60104665;60104665</t>
  </si>
  <si>
    <t>7004669030;36545304900;8342877900;14015416600;6508260866;7003924509</t>
  </si>
  <si>
    <t>Lienard, Martine;Sanchis-Borras, Concepcion;Molina-Garcia-Pardo, Jose Maria;Gaillot, Davy P.;Laly, Pierre;Degauque, Pierre</t>
  </si>
  <si>
    <t>Spain;France;Spain</t>
  </si>
  <si>
    <t>Murcia;Lille;Cartagena</t>
  </si>
  <si>
    <t>Universidad Cat√≥lica de Murcia;Universit√© de Lille;Universidad Politecnica de Cartagena</t>
  </si>
  <si>
    <t>60109394;60104665;60014907</t>
  </si>
  <si>
    <t>Lienard M.</t>
  </si>
  <si>
    <t>Performance analysis of antenna arrays in tunnel environment</t>
  </si>
  <si>
    <t>10.1109/LAWP.2013.2297174</t>
  </si>
  <si>
    <t>2-s2.0-84894128530</t>
  </si>
  <si>
    <t>['¬© 2002', 'slot parameters', 'provide resonance', 'proposed antenna', 'parametric study', 'navigation frequencies', 'mobile services', 'linearly polarized', 'inverted u', 'experimental results', 'effect caused', 'coupled c', 'communication frequencies', 'antenna utilizes', 'antenna aperture', '675 ghz', '575 ghz', '472 ghz', '2011 ieee']</t>
  </si>
  <si>
    <t>Multiband antennas | Small frequency ratio | Vehicular telematics</t>
  </si>
  <si>
    <t>A single-layer pentaband antenna with very small frequency ratio for urban vehicular communication application has been presented. The proposed antenna is linearly polarized and is designed to cover the navigation and communication frequencies. This antenna utilizes a square patch radiator loaded with an inverted U-slot and a coupled C-slot to provide resonance at the navigation frequencies - viz., 1.176, 1.381, and 1.575 GHz - and communication frequencies - viz., Satellite Radio Broadcast Service (SRBS) at 1.472 GHz and Mobile services at 1.675 GHz. The designed antenna exhibits the lowest frequency ratio of 1:1.17:1.25:1.35:1.43 with nonoverlapping frequency bands. Furthermore, a parametric study has been carried out to investigate the effect caused by the change in slot parameters in the antenna aperture. Both theoretical and experimental results have been presented and discussed. ¬© 2002-2011 IEEE.</t>
  </si>
  <si>
    <t>110-113</t>
  </si>
  <si>
    <t>Planar pentaband antenna for vehicular communication application</t>
  </si>
  <si>
    <t>10.1109/LAWP.2013.2295631</t>
  </si>
  <si>
    <t>2-s2.0-84894145113</t>
  </si>
  <si>
    <t>['¬© 2002', 'transmission distance', 'spatial division', 'space propagation', 'respectively doubled', 'ground reflection', 'element arrays', 'channel capacity', '2011 ieee']</t>
  </si>
  <si>
    <t>Parallel transmission | Spatial division multiplexing | Two-ray ground reflection</t>
  </si>
  <si>
    <t>A spatial division (SD) transmission method utilizing the characteristics of two-ray fading due to ground reflection with linear antenna arrays horizontal to the ground is proposed. Formulations of the optimum array arrangements as functions of the transmission distance and achievable channel capacity are clarified. For two- and three-element arrays, channel capacity is respectively doubled and tripled over that of free-space propagation. The proposed method provides increased capacity without the extra signal processing cost incurred when using conventional multiple-input-multiple-output (MIMO) transmission. ¬© 2002-2011 IEEE.</t>
  </si>
  <si>
    <t>126-129</t>
  </si>
  <si>
    <t>60025555;60025555;60025555;60025555;60025555;60025555</t>
  </si>
  <si>
    <t>35088403200;55574273200;56001697200;7401920152;7404044988;7201993763</t>
  </si>
  <si>
    <t>Hiraga, Ken;Sakamoto, Kazumitsu;Arai, Maki;Seki, Tomohiro;Nakagawa, Tadao;Uehara, Kazuhiro</t>
  </si>
  <si>
    <t>An SD method utilizing null dependency on transmission distance due to two-ray fading</t>
  </si>
  <si>
    <t>10.1109/LAWP.2013.2297379</t>
  </si>
  <si>
    <t>2-s2.0-84894148989</t>
  </si>
  <si>
    <t>['¬© 2002', 'square patch', 'results show', 'ratio bandwidths', 'operating frequency', 'indentation parameter', 'excellent cp', 'db axial', 'cp operation', 'cp ).', 'circular polarization', 'besides reduction', 'asymmetric along', 'antenna size', '50 mhz', '2011 ieee']</t>
  </si>
  <si>
    <t>Axial-ratio bandwidth | Circular polarization | Fractal boundary | Single probe feed</t>
  </si>
  <si>
    <t>Compact fractal boundary microstrip antenna is proposed for circular polarization (CP). By replacing the sides of a square patch with asymmetrical prefractal curves, two orthogonal modes are excited for CP operation. The structure is asymmetric along the principal axes ($x, y$). The indentation parameter of the fractal boundary curve is optimized to design compact CP antennas. Experimental results show that 10-dB return loss and 3-dB axial-ratio bandwidths of the proposed fractal boundary Ant 2 are 162 and 50 MHz, respectively, at operating frequency of around 2540 MHz. Results show that an excellent CP is achieved with a single probe feed, besides reduction in the antenna size by applying fractal boundary concept. ¬© 2002-2011 IEEE.</t>
  </si>
  <si>
    <t>Compact circularly polarized asymmetrical fractal boundary microstrip antenna for wireless applications</t>
  </si>
  <si>
    <t>10.1109/LAWP.2013.2296951</t>
  </si>
  <si>
    <t>2-s2.0-84894152473</t>
  </si>
  <si>
    <t>['small terminals', 'radiation elements', 'radiation efficiency', 'impedance matching', 'decoupling bandwidth', 'broad matching', 'antenna diversity', 'antenna arrays', '6 ghz', '5 ghz']</t>
  </si>
  <si>
    <t>Compact antenna arrays | diversity antennas | matching and decoupling | multiple-input-multiple-output (MIMO)</t>
  </si>
  <si>
    <t>The compactness of antenna arrays is highly restricted due to the mutual coupling effect between radiation elements, which degrades the arrays' performances with respect to impedance matching, radiation efficiency, and antenna diversity. A two-port compact printed monopole antenna array with a novel and simple decoupling structure based on partially extended ground plane applicable for small terminals is presented. The distance between the printed monopole elements is less than 0.25Œª. A broad matching and decoupling bandwidth up to 1.5 GHz (5.1-6.6 GHz) is achieved. The approach is proven by both simulations and measurements. ¬© 2014 IEEE.</t>
  </si>
  <si>
    <t>138-140</t>
  </si>
  <si>
    <t>55585687700;55804044300;7004819868</t>
  </si>
  <si>
    <t>Wang, Kun;Mauermayer, Raimund A.M.;Eibert, Thomas F.</t>
  </si>
  <si>
    <t>Wang K.</t>
  </si>
  <si>
    <t>Compact two-element printed monopole array with partially extended ground plane</t>
  </si>
  <si>
    <t>10.1109/LAWP.2014.2298256</t>
  </si>
  <si>
    <t>2-s2.0-84894180525</t>
  </si>
  <si>
    <t>['wire antennas', 'surface mount', 'simulations results', 'realized antenna', 'passive elements', 'objective function', 'matching network', 'made wideband', 'loaded antenna', 'antenna loads', '500 mhz', '5 dbi', '20 mhz', '14œª long']</t>
  </si>
  <si>
    <t>Broadband antenna | Exact penalty functions | Genetic algorithms | Loaded wire antenna</t>
  </si>
  <si>
    <t>Wire antennas can be made wideband if the antenna is loaded with passive elements and connected to a lossless matching network. However, realization of the load component values and matching network can easily become impractical. In this study, using only a surface mount and standard component values, antenna loads and a matching network are optimized using genetic algorithms. The optimized design achieves a 25:1 bandwidth ratio, from 20 MHz to 500 MHz, with a maximum voltage standing wave ratio (VSWR) of 3.5 and minimum system gain of {5 dBi. The antenna system gain at azimuth is taken as the objective function and an exact penalty function is formulated to take into account the VSWR over the design frequency band. A loaded antenna is built and measured to corroborate the simulations results. The realized antenna is only 0.14Œª long at 20 MHz. ¬© T√úBƒ∞TAK.</t>
  </si>
  <si>
    <t>371-379</t>
  </si>
  <si>
    <t>Ye«ßin, Korkut</t>
  </si>
  <si>
    <t>Ye«ßin K.</t>
  </si>
  <si>
    <t>Design, optimization, and realization of a wire antenna with a 25:1 bandwidth ratio for terrestrial communications</t>
  </si>
  <si>
    <t>10.3906/elk-1209-45</t>
  </si>
  <si>
    <t>2-s2.0-84894187063</t>
  </si>
  <si>
    <t>['¬© 2002', 'structural deformation', 'scattered field', 'radome system', 'msf radome', 'letter studies', 'fields varying', 'fem ).', 'far field', 'enclosed antenna', 'em performance', 'deformation occurs', '2011 ieee']</t>
  </si>
  <si>
    <t>Electromagnetic (EM) performance | Metal space frame (MSF) | Radome | Structural deformation</t>
  </si>
  <si>
    <t>The presence of radome inevitably degrades the electromagnetic (EM) performance of the enclosed antenna while the deformation of the radome may make the degradations even worse. This letter studies the effect of structural deformation of a metal space frame (MSF) radome on EM performance. Far field of the antenna-radome system is obtained by adding the far field transmitted through skin to the scattered field of elements, both fields varying when deformation occurs. A 20-m MSF radome is employed for simulation, whose structural deformation under wind and self-weight is analyzed using finite element method (FEM). Several significative characteristics about the effect of deformation on EM performance are pointed out. ¬© 2002-2011 IEEE.</t>
  </si>
  <si>
    <t>130-133</t>
  </si>
  <si>
    <t>55978342200;55490800300;56158483000;7403279523;55806363600;55856807600</t>
  </si>
  <si>
    <t>Xu, Wanye;Duan, B. Y.;Li, Peng;Qiu, Yuanying;Lin, Zhanchao;Zong, Yali</t>
  </si>
  <si>
    <t>EM analysis of deformed metal space frame radome</t>
  </si>
  <si>
    <t>10.1109/LAWP.2013.2297733</t>
  </si>
  <si>
    <t>2-s2.0-84894216791</t>
  </si>
  <si>
    <t>EP/L002957/1</t>
  </si>
  <si>
    <t>['taken together', 'simple dipeptides', 'photocatalytically active', 'organic species', 'optical properties', 'highly hydrated', 'hierarchical co', 'harvesting antennae', 'cooperative self', 'considerable photostability', 'colloidal microspheres', 'chambered interiors', 'based microspheres', 'based colloids', 'accessible multi']</t>
  </si>
  <si>
    <t>peptides | porous colloids | porphyrins | primitive photosynthetic model | self-assembly</t>
  </si>
  <si>
    <t>Photocatalytically active, multi-chambered, biomolecule-based microspheres were prepared by hierarchical co-assembly of simple dipeptides and porphyrins. The colloidal microspheres are highly hydrated and consist of a network of J-aggregate nanoscale substructures that serve as light-harvesting antennae with a relatively broad spectral cross-section and considerable photostability. These optical properties can be exploited in photocatalytic reactions involving inorganic or organic species. Taken together, these structural and functional features suggest that soft porous biomolecule-based colloids are a plausible photosynthetic model that could be developed towards demonstrating aspects of primitive abiotic cellularity. Simple but multifunctional: Photocatalytically active microspheres with highly hydrated, accessible multi-chambered interiors have been prepared by cooperative self-assembly of simple dipeptides and porphyrins (see picture). They serve as a plausible photosynthetic model that could be potentially developed towards studying aspects of primitive abiotic cellularity. Copyright ¬© 2014 WILEY-VCH Verlag GmbH &amp; Co. KGaA, Weinheim.</t>
  </si>
  <si>
    <t>2366-2370</t>
  </si>
  <si>
    <t>60027470;60006384;60027470;60026601;60027470;60026601;60006384;60020650</t>
  </si>
  <si>
    <t>39162097000;56046918700;15836019000;14023882300;7202153050;57191919198;35511455300;7401546743</t>
  </si>
  <si>
    <t>Zou, Qianli;Zhang, Lu;Yan, Xuehai;Wang, Anhe;Ma, Guanghui;Li, Junbai;M√∂hwald, Helmuth;Mann, Stephen</t>
  </si>
  <si>
    <t>China;China;United Kingdom;Germany</t>
  </si>
  <si>
    <t>Beijing;Beijing;Bristol;Potsdam</t>
  </si>
  <si>
    <t>Institute of Process Engineering Chinese Academy of Sciences;Institute of Chemistry Chinese Academy of Sciences;University of Bristol;Max Planck Institute of Colloids and Interfaces</t>
  </si>
  <si>
    <t>60027470;60026601;60020650;60006384</t>
  </si>
  <si>
    <t>Zou Q.</t>
  </si>
  <si>
    <t>Multifunctional porous microspheres based on peptide-porphyrin hierarchical co-assembly</t>
  </si>
  <si>
    <t>10.1002/anie.201308792</t>
  </si>
  <si>
    <t>2-s2.0-84894430160</t>
  </si>
  <si>
    <t>['radiation patterns', 'pds ).', 'n photodetectors', '30 ¬∞', '14 ghz']</t>
  </si>
  <si>
    <t>A novel optically controlled phased array antenna consisting a simple optical beamforming network and an N element linear patch antenna array is proposed and demonstrated. The optical beamforming network is realized by N independent phase shifters using a shared optical single sideband (OSSB) polarization modulator together with N polarization controllers (PCs), N polarization beam splitters (PBSs) and N photodetectors (PDs). An experiment is carried out. A 4-element linear patch antenna array operating at 14 GHz and a 1 √ó 4 optical beamforming network (OBFN) is employed to realize the phased array antenna. The radiation patterns of the phased array antenna at -30¬∞, 0¬∞ and 30¬∞ are achieved. ¬© 2014 Optical Society of America.</t>
  </si>
  <si>
    <t>3761-3765</t>
  </si>
  <si>
    <t>60021666;60021666;60021666;60021666</t>
  </si>
  <si>
    <t>55446892200;56052336200;35202835500;55609159400</t>
  </si>
  <si>
    <t>Zhang, Yamei;Wu, Huan;Zhu, Dan;Pan, Shilong</t>
  </si>
  <si>
    <t>An optically controlled phased array antenna based on single sideband polarization modulation</t>
  </si>
  <si>
    <t>10.1364/OE.22.003761</t>
  </si>
  <si>
    <t>2-s2.0-84894741459</t>
  </si>
  <si>
    <t>['thermal breakdown', 'sapphire mode', 'microlens array', 'low temperature', 'locked laser', 'active area', '9 mw', '320 mw']</t>
  </si>
  <si>
    <t>An array of 3 √ó 3 plasmonic photoconductive terahertz emitters with logarithmic spiral antennas is fabricated on a low temperature (LT) grown GaAs substrate and characterized in response to a 200 fs optical pump from a Ti:sapphire mode-locked laser at 800 nm wavelength. A microlens array is used to split and focus the optical pump beam onto the active area of each plasmonic photoconductive emitter element. Pulsed terahertz radiation with record high power levels up to 1.9 mW in the 0.1-2 THz frequency range is measured at an optical pump power of 320 mW. The record high power pulsed terahertz radiation is enabled by the use of plasmonic contact electrodes, enhancing the photoconductor quantum efficiencies, and by increasing the overall device active area, mitigating the carrier screening effect and thermal breakdown at high optical pump power levels. ¬© 2014 AIP Publishing LLC.</t>
  </si>
  <si>
    <t>60025778;60025778-60027550;60025778-60027550</t>
  </si>
  <si>
    <t>55925960500;55423541000;57203231698</t>
  </si>
  <si>
    <t>Berry, Christopher W.;Hashemi, Mohammad R.;Jarrahi, Mona</t>
  </si>
  <si>
    <t>Los Angeles;Ann Arbor</t>
  </si>
  <si>
    <t>University of California, Los Angeles;University of Michigan, Ann Arbor</t>
  </si>
  <si>
    <t>60027550;60025778</t>
  </si>
  <si>
    <t>Berry C.W.</t>
  </si>
  <si>
    <t>Generation of high power pulsed terahertz radiation using a plasmonic photoconductive emitter array with logarithmic spiral antennas</t>
  </si>
  <si>
    <t>10.1063/1.4866807</t>
  </si>
  <si>
    <t>2-s2.0-84896745492</t>
  </si>
  <si>
    <t>['transistor channel', 'thz field', 'thus proving', 'spectral coverage', 'semiconductor nanowire', 'recently allowed', 'noise ratio', 'full potential', 'acquisition rate', '8 thz', '5 thz']</t>
  </si>
  <si>
    <t>The use of a high-electron mobility semiconductor nanowire as transistor channel has recently allowed the extension of the spectral coverage of THz field-effect transistor detectors up to 1.5 THz. In this report, we demonstrate efficient operation of a field-effect transistor detector based on a semiconductor nanowire at a much higher frequency, 2.8 THz, with a responsivity ‚âà5 V/W in a bandwidth ‚âà100 kHz, thus proving the full potential of such approach for the detection of THz quantum cascade lasers. Finally, such a THz sensing system is exploited to perform raster scan transmission imaging, with high spatial resolution, signal-to-noise ratio, and acquisition rate. ¬© 2014 AIP Publishing LLC.</t>
  </si>
  <si>
    <t>60006264-60082853;60006264-60082853;60030674;60030674;60006264-60082853;60006264-60082853;60030674;60006264-60030674;60006264-60082853</t>
  </si>
  <si>
    <t>22981126400;7005790220;54893908100;8575202500;36975259500;12238837000;7005434771;8387869900;7004053602</t>
  </si>
  <si>
    <t>Ravaro, M.;Locatelli, M.;Viti, L.;Ercolani, D.;Consolino, L.;Bartalini, S.;Sorba, L.;Vitiello, M. S.;De Natale, P.</t>
  </si>
  <si>
    <t>Sesto Fiorentino;Pisa;Florence</t>
  </si>
  <si>
    <t>LENS - European Laboratory for Non-Linear Spectroscopy;Scuola Normale Superiore di Pisa;CNR - Istituto Nazionale di Ottica</t>
  </si>
  <si>
    <t>60082853;60030674;60006264</t>
  </si>
  <si>
    <t>Ravaro M.</t>
  </si>
  <si>
    <t>Detection of a 2.8 THz quantum cascade laser with a semiconductor nanowire field-effect transistor coupled to a bow-tie antenna</t>
  </si>
  <si>
    <t>10.1063/1.4867074</t>
  </si>
  <si>
    <t>2-s2.0-84896782779</t>
  </si>
  <si>
    <t>['wavelength waveguide', 'thz pulse', 'space coupling', 'space allows', 'optic sampling', 'metal waveguides', 'metal waveguide', 'laser emission', 'impedance mis', 'enhanced coupling', 'efficient injection', 'conventional metal', 'coherently detect', 'coherent detection', '10 times']</t>
  </si>
  <si>
    <t>Coherent detection of emission from quantum cascade lasers with metal-metal waveguides is demonstrated through free-space coupling of a THz pulse to the sub-wavelength waveguide. We implement a simple, monolithic planar horn antenna design on the metal-metal waveguide that reduces the impedance mis-match to the waveguide. The resulting devices show up to 10 times more directed output power than conventional metal-metal waveguides. This enhanced coupling to free-space allows a more efficient injection of broad-band THz pulses into the waveguide. Through this, we are able to seed the laser emission and coherently detect the laser emission by electro-optic sampling. ¬© 2014 AIP Publishing LLC.</t>
  </si>
  <si>
    <t>60121115;60001422;60001422;60001422;60001422;60001422;60121115;60121115</t>
  </si>
  <si>
    <t>26027433600;25921429900;48761081500;37063403000;57204299136;7005575633;7005719934;36050490200</t>
  </si>
  <si>
    <t>Brewer, Anthony;Freeman, Joshua R.;Cavali√©, Pierrick;Maysonnave, Jean;Tignon, J√©r√¥me;Dhillon, Sukhdeep S.;Beere, Harvey E.;Ritchie, David A.</t>
  </si>
  <si>
    <t>United Kingdom;France</t>
  </si>
  <si>
    <t>Cambridge;Paris</t>
  </si>
  <si>
    <t>Department of Physics;Sorbonne Universite</t>
  </si>
  <si>
    <t>60121115;60001422</t>
  </si>
  <si>
    <t>Brewer A.</t>
  </si>
  <si>
    <t>Coherent detection of metal-metal terahertz quantum cascade lasers with improved emission characteristics</t>
  </si>
  <si>
    <t>10.1063/1.4866267</t>
  </si>
  <si>
    <t>2-s2.0-84896783402</t>
  </si>
  <si>
    <t>['unique profile', 'sinfcsp19 plays', 'significantly higher', 'sesamia inferens', 'sensillum lymph', 'results suggest', 'results showed', 'recombinant sinfcsp19', 'ors ),', 'olfactory receptors', 'cdna ends', 'binding affinities', 'assays indicated']</t>
  </si>
  <si>
    <t>Chemosensory protein | Expression pattern | Ligand-binding | Prokaryotic expression | The purple stem borer</t>
  </si>
  <si>
    <t>Insect chemosensory proteins (CSPs) are proposed to capture and transport hydrophobic chemicals across the sensillum lymph to olfactory receptors (ORs), but this has not been clarified in moths. In this study, we built on our previously reported segment sequence work and cloned the full length CSP19 gene (SinfCSP19) from the antennae of Sesamia inferens by using rapid amplification of cDNA ends. Quantitative real time-PCR (qPCR) assays indicated that the gene was expressed in a unique profile, i.e. predominant in antennae and significantly higher in male than in female. To explore the function, recombinant SinfCSP19 was expressed in Escherichia coli cells and purified by Ni-ion affinity chromatography. Binding affinities of the recombinant SinfCSP19 with 39 plant volatiles, 3 sex pheromone components and 10 pheromone analogs were measured using fluorescent competitive binding assays. The results showed that 6 plant volatiles displayed high binding affinities to SinfCSP19 (Ki = 2.12-8.75 ŒºM), and more interesting, the 3 sex pheromone components and analogs showed even higher binding to SinfCSP19 (Ki = 0.49-1.78 ŒºM). Those results suggest that SinfCSP19 plays a role in reception of female sex pheromones of S. inferens and host plant volatiles. ¬© 2013 Elsevier B.V.</t>
  </si>
  <si>
    <t>279-286</t>
  </si>
  <si>
    <t>114100223-60024045;114100223-60024045;114100223-60024045;114100223-60024045</t>
  </si>
  <si>
    <t>54581946000;55975789200;57224752827;56799619200</t>
  </si>
  <si>
    <t>Zhang, Ya Nan;Ye, Zhan Feng;Yang, Ke;Dong, Shuang Lin</t>
  </si>
  <si>
    <t>Nanjing Agricultural University;Key Laboratory of Integrated Management of Crop Diseases and Pests</t>
  </si>
  <si>
    <t>60024045;114100223</t>
  </si>
  <si>
    <t>Antenna-predominant and male-biased CSP19 of Sesamia inferens is able to bind the female sex pheromones and host plant volatiles</t>
  </si>
  <si>
    <t>S0378111913016727</t>
  </si>
  <si>
    <t>10.1016/j.gene.2013.12.011</t>
  </si>
  <si>
    <t>2-s2.0-84892439045</t>
  </si>
  <si>
    <t>['usable bandwidth', 'transmission techniques', 'spatial channels', 'simulation results', 'significantly outperform', 'significantly increase', 'scheme outperforms', 'physical layer', 'one another', 'multiuser access', 'multiple connections', 'multiple antenna', 'mrs protocol', 'mimo systems', 'medium access', 'mac protocol', 'locally cooperate', 'input multiple', 'ieee 802', 'fundamental need', 'different scenarios', 'coordination process', 'coordination becomes', 'considerable amount', 'concurrently use', 'channel capacity', 'based systems', 'bandwidth wastage', 'allows nodes', '11n protocol', '11 products']</t>
  </si>
  <si>
    <t>medium access control (MAC) | MIMO-aware MAC protocol | scheduling | wireless LAN (WLAN)</t>
  </si>
  <si>
    <t>The demand for higher data rate has spurred the adoption of multiple-input multiple-output (MIMO) transmission techniques in IEEE 802.11 products. MIMO techniques provide an additional spatial dimension that can significantly increase the channel capacity. A number of multiuser MIMO system have been proposed, where the multiple antenna at the physical layer are employed for multiuser access, allowing multiple users to share the same bandwidth. As these MIMO physical layer technologies further evolve, the usable bandwidth per application increases; hence, the average service time per application decreases. However, in the IEEE 802.11 distributed coordination function-based systems, a considerable amount of bandwidth is wasted during the medium access and coordination process. Therefore, as the usable bandwidth is enhanced using MIMO technology, the bandwidth wastage of medium access and coordination becomes a significant performance bottleneck. Hence, there is a fundamental need for bandwidth sharing schemes at the medium access control (MAC) layer where multiple connections can concurrently use the increased bandwidth provided by the physical layer MIMO technologies. In this paper, we propose the MIMO-aware rate splitting (MRS) MAC protocol and examine its behavior under different scenarios. MRS is a distributed MAC protocol where nodes locally cooperate with one another to share bandwidth via splitting the spatial channels of MIMO systems. Simulation results of MRS protocol are obtained and compared with those of IEEE 802.11n protocol. We show that our proposed MRS scheme can significantly outperform the IEEE 802.11n in medium access delay and throughput. Copyright ¬© 2012 John Wiley &amp; Sons, Ltd. Multiple-input multiple-output (MIMO) techniques significantly increase channel capacity or bandwidth. However, in the IEEE 802.11 distributed coordination function-based systems, considerable amount of bandwidth is wasted during the medium access and coordination process. In this paper, we propose the MIMO-aware rate splitting(MRS) medium access control(MAC) protocol, which allows nodes to locally cooperate and share MIMO bandwidth via splitting the spatial channels. Simulation results of MRS protocol show that the scheme outperforms the IEEE 802.11n in medium access delay and throughput. Copyright ¬© 2012 John Wiley &amp; Sons, Ltd.</t>
  </si>
  <si>
    <t>339-354</t>
  </si>
  <si>
    <t>60016005;60013183;60013183-60016005</t>
  </si>
  <si>
    <t>24467631000;6507212764;7006135510</t>
  </si>
  <si>
    <t>Ashtaiwi, Abduladhim;Sulyman, Ahmed Iyanda;Hassanein, Hossam S.</t>
  </si>
  <si>
    <t>Ashtaiwi A.</t>
  </si>
  <si>
    <t>IEEE 802.11 medium access control enhancements based on simultaneous multiple-input multiple-output bandwidth sharing</t>
  </si>
  <si>
    <t>10.1002/wcm.1252</t>
  </si>
  <si>
    <t>2-s2.0-84892786466</t>
  </si>
  <si>
    <t>['volatile solvent', 'two solvents', 'thermodynamically favorable', 'supramolecular assemblies', 'step method', 'sparingly soluble', 'solvent approach', 'solar cells', 'single solvent', 'similar conditions', 'shift observed', 'results illustrate', 'pigment monomer', 'peak absorbance', 'native bacteriochlorophylls', 'molecular structure', 'methanol shifted', 'initial concentration', 'infrared region', 'important role', 'harvesting structures', 'facile aerosol', 'broad absorption', 'based method', 'bacteriochlorophyll c', 'assembly play', 'although assembly', 'aerosolized droplets', '646 nm', '2 ),']</t>
  </si>
  <si>
    <t>aerosol route | bacteriochlorophyll analogues | chlorin | photosynthetic antenna | supramolecular self-assembly</t>
  </si>
  <si>
    <t>Self-assembled photosynthetic molecules have a high extinction coefficient and a broad absorption in the infrared region, and these properties can be used to improve the efficiency of solar cells. We have developed a single-step method for the self-assembly of synthetic chlorin molecules (analogues of native bacteriochlorophylls) in aerosolized droplets, containing a single solvent and two solvents, to synthesize biomimetic light-harvesting structures. In the single-solvent approach, assembly is promoted by a concentration-driven process due to evaporation of the solvent. The peak absorbance of Zn(II) 3-(1-hydroxyethyl)-10-phenyl-131-oxophorbine (1) in methanol shifted from 646 nm to 725 nm (‚àº80 nm shift) after assembly, which is comparable to the shift observed in the naturally occurring assembly of bacteriochlorophyll c. Although assembly is thermodynamically favorable, the kinetics of self-assembly play an important role, and this was demonstrated by varying the initial concentration of the pigment monomer. To overcome kinetic limitations, a two-solvent approach using a volatile solvent (tetrahydrofuran) in which the dye is soluble and a less volatile solvent (ethanol) in which the dye is sparingly soluble was demonstrated to be effective. The effect of molecular structure is demonstrated by spraying the sterically hindered Zn(II) 3-(1-hydroxyethyl)-10- mesityl-131-oxophorbine (2), which is an analogue of 1, under similar conditions. The results illustrate a valuable and facile aerosol-based method for the formation of films of supramolecular assemblies. ¬© 2014 American Chemical Society.</t>
  </si>
  <si>
    <t>1429-1438</t>
  </si>
  <si>
    <t>60010261;60010261</t>
  </si>
  <si>
    <t>12790190300;7202443648</t>
  </si>
  <si>
    <t>Shah, Vivek B.;Biswas, Pratim</t>
  </si>
  <si>
    <t>St. Louis</t>
  </si>
  <si>
    <t>Washington University in St. Louis</t>
  </si>
  <si>
    <t>Shah V.</t>
  </si>
  <si>
    <t>Aerosolized droplet mediated self-assembly of photosynthetic pigment analogues and deposition onto substrates</t>
  </si>
  <si>
    <t>10.1021/nn405251h</t>
  </si>
  <si>
    <t>2-s2.0-84894609910</t>
  </si>
  <si>
    <t>['using dual', 'two parallel', 'two groups', 'simultaneous monitoring', 'pns exist', 'pns ).', 'opposite polarities', 'olfactory information', 'neural activities', 'multiple types', 'mpns ).', 'mlpns ),', 'male flies', 'lh ),', 'lateral horn', 'interacted pathways', 'findings demonstrate', 'feedforward inhibition', 'carried coordinately', 'appropriate behaviors', 'antennal lobes', 'al neurons', 'aggressive behaviors']</t>
  </si>
  <si>
    <t>Circuit | Electrical coupling | Electrophysiology | Multicolor calcium imaging | Multiglomerular</t>
  </si>
  <si>
    <t>In insects, olfactory information received by peripheral olfactory receptor neurons (ORNs) is conveyed from the antennal lobes (ALs) to higher brain regions by olfactory projection neurons (PNs). Despite the knowledge that multiple types of PNs exist, little is known about how these different neuronal pathways work cooperatively. Here we studied the Drosophila GABAergic medio-lateral antennocerebral tract PNs (mlPNs), which link ipsilateral AL and lateral horn (LH), in comparison with the cholinergic medial tract PNs (mPNs). We examined the connectivity of mlPNs in ALs and found that most mlPNs received inputs from both ORNs and mPNs and participated in AL network function by forming gap junctions with other AL neurons. Meanwhile, mlPNs might innervate LH neurons downstream of mPNs, exerting a feedforward inhibition. Using dual-color calcium imaging, which enables a simultaneous monitoring of neural activities in two groups of PNs, we found that mlPNs exhibited robust odor responses overlapping with, but broader than, those of mPNs. Moreover, preferentially down-regulation of GABA in most mlPNs caused abnormal courtship and aggressive behaviors in male flies. These findings demonstrate that in Drosophila, olfactory information in opposite polarities are carried coordinately by two parallel and interacted pathways, which could be essential for appropriate behaviors.</t>
  </si>
  <si>
    <t>3164-3169</t>
  </si>
  <si>
    <t>60007324-60027363;60007324-60027363;60007324;60007324-60027363;60007324-60027363;60025761-60087294;60025761-60087294;60007324</t>
  </si>
  <si>
    <t>55797172300;55655507900;55655480000;56999304500;56405963300;7410219858;55446488900;22955005100</t>
  </si>
  <si>
    <t>Wang, Kaiyu;Gong, Jiaxin;Wang, Qingxiu;Li, Hao;Cheng, Qi;Liu, Yafeng;Zeng, Shaoqun;Wang, Zuoren</t>
  </si>
  <si>
    <t>Wuhan;Beijing;Wuhan;Shanghai</t>
  </si>
  <si>
    <t>Wuhan National Laboratory for Optoelectronics;University of Chinese Academy of Sciences;Huazhong University of Science and Technology;Shanghai Institute for Biological Sciences Chinese Academy of Sciences</t>
  </si>
  <si>
    <t>60087294;60027363;60025761;60007324</t>
  </si>
  <si>
    <t>Parallel pathways convey olfactory information with opposite polarities in Drosophila</t>
  </si>
  <si>
    <t>10.1073/pnas.1317911111</t>
  </si>
  <si>
    <t>2-s2.0-84896838822</t>
  </si>
  <si>
    <t>CSD2008-00010</t>
  </si>
  <si>
    <t>['system performance', 'spatial dimension', 'saturation conditions', 'rights reserved', 'queueing model', 'packets waiting', 'packet transmission', 'packet scheduling', 'packet errors', 'node first', 'multiuser multi', 'multiple single', 'multiple antennas', 'mpt systems', 'model makes', 'layer perspective', 'important role', 'general model', 'channel state', 'blind estimation', 'antenna nodes', 'analytically study', 'analytical model', 'analysis relies', 'ad hoc', 'active users', 'achieved performance', 'access point']</t>
  </si>
  <si>
    <t>MAC protocols | Multiuser MPT | Performance evaluation | Queueing model | SDMA | Wireless networks</t>
  </si>
  <si>
    <t>Multiuser Multi-Packet Transmission (MPT) from an Access Point (AP) equipped with multiple antennas to multiple single-antenna nodes can be achieved by exploiting the spatial dimension of the channel. In this paper we present a queueing model to analytically study such systems from the link-layer perspective, in presence of random packet arrivals, heterogeneous channel conditions and packet errors. The analysis relies on a blind estimation of the number of different destinations among the packets waiting in the queue, which allows for building a simple, but general model for MPT systems with per-node First-In First-Out (FIFO) packet scheduling. Simulation results validate the accuracy of the analytical model and provide further insights on the cross-relations between the channel state, the number of antennas, and the number of active users, as well as how they affect the system performance. The simplicity and accuracy of the model makes it suitable for the evaluation of Medium Access Control (MAC) protocols for Ad Hoc or Wireless Local Area Networks supporting Multiuser MPT in non-saturation conditions, where the queueing dynamics play an important role on the achieved performance, and simple user selection algorithms are required. ¬© 2013 Elsevier B.V. All rights reserved.</t>
  </si>
  <si>
    <t>88-100</t>
  </si>
  <si>
    <t>Computer Networks</t>
  </si>
  <si>
    <t>60032942;60032942;60032942;60032942;60032942</t>
  </si>
  <si>
    <t>55959552300;24503171300;7005803367;16241102000;55480838100</t>
  </si>
  <si>
    <t>Bellalta, Boris;Faridi, Azadeh;Barcelo, Jaume;Daza, Vanesa;Oliver, Miquel</t>
  </si>
  <si>
    <t>Universitat Pompeu Fabra Barcelona</t>
  </si>
  <si>
    <t>Bellalta B.</t>
  </si>
  <si>
    <t>Performance analysis of a Multiuser Multi-Packet Transmission system for WLANs in non-saturation conditions</t>
  </si>
  <si>
    <t>S1389128613004350</t>
  </si>
  <si>
    <t>10.1016/j.bjp.2013.12.022</t>
  </si>
  <si>
    <t>2-s2.0-84892708643</t>
  </si>
  <si>
    <t>['wireless communications', 'technology 2013', 'receiving performance', 'realistic models', 'path component', 'mobile system', 'mobile station', 'doppler spectra', 'channel model', 'base station', 'authors developed', 'asymmetric geometrical', 'assuming gaussian', 'accurately describe']</t>
  </si>
  <si>
    <t>One of the fundamental research areas in wireless communications is the development of realistic models that can efficiently and accurately describe the wireless propagation channel. In this paper, the authors developed an asymmetric geometrical-based statistical channel model for mobile system and investigated the multiple-input and multiple-output (MIMO) receiving performance. This work was first in the asymmetric geometry literature to derive the closed-form explicit formulae for the time-of-arrival and the angle-of-arrival of the multi-paths, then the Doppler spectra. The channel model assumed that each multi-path component of the propagating signal undergoes only one bounce travelling from the base station (BS) to the mobile station (MS) and the scattering objects distributed around the BS, are assuming Gaussian and exponential spatial distribution models. Using the channel model, the authors first analysed the performance of MIMO antenna systems and Doppler spectra because of MS's motion. ¬© The Institution of Engineering and Technology 2013.</t>
  </si>
  <si>
    <t>56828272400;56844204600;7402242183</t>
  </si>
  <si>
    <t>Zhou, Jie;Cao, Zhigang;Kikuchi, Hisakazu</t>
  </si>
  <si>
    <t>Asymmetric geometrical-based statistical channel model and its multiple-input and multiple-output capacity</t>
  </si>
  <si>
    <t>10.1049/iet-com.2013.0275</t>
  </si>
  <si>
    <t>2-s2.0-84894264789</t>
  </si>
  <si>
    <t>['user multiple', 'technology 2013', 'still comparable', 'required number', 'reduced number', 'proposed algorithms', 'particularly pronounced', 'interference channel', 'input multiple', 'feasibility condition', 'error propagations', 'dof ),', 'averagely half', 'antenna receiver', 'also examine', '1 ).']</t>
  </si>
  <si>
    <t>In a K-user multiple-input multiple-output (MIMO) interference channel where each N-antenna transmitter communicates with its corresponding M-antenna receiver by using d degrees of freedom (DoF), the feasibility condition for conventional interference alignment (IA) implies that M+ N &gt; d(K + 1). In this paper, we consider a K-user MIMO interference channel where averagely half of the total decoded data can be shared by receive nodes via partial coordination. We propose IA algorithms such that first, their feasibility condition can now be expressed as M+ N &gt; d(K + 4)/2, which further implies less number of antennas is needed in comparison with conventional IA techniques to achieve the same number of DoF; and second, even with this reduced number of antennas, their throughput is still comparable to that of conventional IA methods. This is particularly pronounced for asymptotically large K where the required number of antennas for the proposed IA schemes can be half of that of conventional IA techniques to secure the same number of DoF. Moreover, we also examine the performance of the proposed IA algorithms in the presence of both error propagations and channel estimation errors. Simulation results show that in these cases, the throughput of the proposed algorithms can be comparable to that of conventional IA techniques. ¬© The Institution of Engineering and Technology 2013.</t>
  </si>
  <si>
    <t>50-57</t>
  </si>
  <si>
    <t>60027272;60027272</t>
  </si>
  <si>
    <t>55440087100;16069472900</t>
  </si>
  <si>
    <t>Razavi, S. Morteza;Ratnarajah, Tharmalingam</t>
  </si>
  <si>
    <t>Razavi S.</t>
  </si>
  <si>
    <t>Interference alignment in K-user multiple-input- multiple-output interference channels with partially coordinated receivers</t>
  </si>
  <si>
    <t>10.1049/iet-com.2013.0431</t>
  </si>
  <si>
    <t>2-s2.0-84894267894</t>
  </si>
  <si>
    <t>['survey aimed', 'sumatran fault', 'seulimeum fault', 'resistivity method', 'northern sumatra', 'dipole array', 'aceh province']</t>
  </si>
  <si>
    <t>2-D resistivity | Fault | Krueng Raya | Pole-dipole | Seulimeum</t>
  </si>
  <si>
    <t>2-D resistivity method is a common geophysical method which used to determine near surface structures such as faults, cavities, voids and sinkholes. The survey aimed to verify the Seulimeum fault which located at Northern Sumatra, Indonesia. This Seulimeum fault is one of the segments of Sumatran fault which split at the Aceh Province. Three survey lines of resistivity method were carried out covering Krueng Raya district using Pole-dipole array with 20 m minimum electrode spacing. The data processed using Res2Dinv and result presented using Surfer shows two major areas of overburden and bedrock. Fault was found with depth &gt;600 m. ¬© 2014 ejge.</t>
  </si>
  <si>
    <t>91-100</t>
  </si>
  <si>
    <t>19 A</t>
  </si>
  <si>
    <t>60000906;60069406;60000906;60000906;60069406</t>
  </si>
  <si>
    <t>56044169100;56318473000;36675436700;57054193800;57192429735</t>
  </si>
  <si>
    <t xml:space="preserve">Kamaruddin, Nur Aminuda;Syukri, Muhammad;Saad, Rosli;Nordiana, M. M.;Marwan, </t>
  </si>
  <si>
    <t>Kamaruddin N.A.</t>
  </si>
  <si>
    <t>Seulimeum fault verification using 2-D resistivity imaging</t>
  </si>
  <si>
    <t>2-s2.0-84894308315</t>
  </si>
  <si>
    <t>['¬© 2014', 'weathered granite', 'thickness 5', 'survey line', 'shallow subsurface', 'second zone', 'results show', 'resistivity value', 'resistivity method', 'potential areas', 'overburden material', 'map hard', 'identified within', 'granitic bedrock', 'first zone', 'dipole array', 'detect structure', 'bukit bunuh', 'apparent resistivity', 'along north', 'alluvium consist', '800 ohm', '61 km', '6000 ohm']</t>
  </si>
  <si>
    <t>2-D resistivity imaging | Bukit bunuh | Fracture | Meteorite impact | Overburden</t>
  </si>
  <si>
    <t>2-D resistivity method is to measure the apparent resistivity of the subsurface at Bukit Bunuh, Lenggong, Perak (Malaysia) along North-South (8 km), West-East (8 km), Northwest-Southeast (6.61 km) and Southwest-Northeast (1.84 km). The survey line was covered using Pole-dipole array with 5 m minimum electrode spacing. The purpose of the 2-D resistivity method was to detect structure and fracture of the shallow subsurface, map hard and compact granite bodies (bedrock) from the overburden material at the meteorite impact area. The results show the first zone with resistivity value of 10-800 ohm-m and thickness 5-60 m was interpreted as alluvium consist of boulders (weathered granite) with resistivity value of &gt;6000 ohm-m. The second zone with resistivity value &gt;20 000 ohm-m was granitic bedrock. Based on the 2-D resistivity imaging results, fractures and faults were identified within the granitic bedrock and other potential areas of poor rock quality. ¬© 2014, EJGE.</t>
  </si>
  <si>
    <t>19 B</t>
  </si>
  <si>
    <t>57054193800;36675436700;36675985000;36675163200;53363193000;55755694300</t>
  </si>
  <si>
    <t>Nordiana, M. M.;Saad, Rosli;Saidin, Mokhtar;Ismail, Noer El Hidayah;Bery, Andy A.;Rao, Ragu Ragava</t>
  </si>
  <si>
    <t>Overburden of meteorite impact crater at Bukit Bunuh, Lenggong, Perak (Malaysia) using 2-D resistivity imaging</t>
  </si>
  <si>
    <t>2-s2.0-84894338620</t>
  </si>
  <si>
    <t>['wlan 802', 'wireless connectivity', 'wired connectivity', 'reduced complexity', 'overcomes interference', 'mitigation levels', 'mitigate interference', 'increasing number', 'frequency range', 'fcc regulations', 'bit rate', 'antenna etc', '360 degrees']</t>
  </si>
  <si>
    <t>Connectivity | Gb Pulse | MIMO | PLAN | UWB</t>
  </si>
  <si>
    <t>The wired connectivity for the increasing number of devices that complement computer functions has become so large that wireless connectivity has become a necessity. The design and analysis of a multiple input multiple output (MIMO)transceiver that operatesat high bit rates will be presented.It is based on a novel pulse generator, which produces extremely short pulses that comply with the FCC regulations for IR-UWB. Monocycle sine wave pulses or parts thereof depending on the level of clipping can be varied from 360 degrees to a few degrees. The spectral mask ofthe pulsesmay suit a variety of applications including UWB. The frequency range can be centered at the frequency range recommended by the FCC to mitigate interference with narrow band systems.Supporting circuit components; low noise amplifier (LNA) antenna etc. will enable the bit rate to be as high as a few Gbps.This personal local area network (PLAN) overcomes interference with all existing narrowband systems including GPS, PCS, WiMAX, WLAN 802.11b and 802.11a and surpasses existing techniques, in terms of mitigation levels and reduced complexity. ¬© IDOSI Publications, 2014.</t>
  </si>
  <si>
    <t>1290-1296</t>
  </si>
  <si>
    <t>Middle - East Journal of Scientific Research</t>
  </si>
  <si>
    <t>56025703200;57208756369</t>
  </si>
  <si>
    <t>Karthik, B.;Rajeswari, S.</t>
  </si>
  <si>
    <t>Karthik B.</t>
  </si>
  <si>
    <t>Design and analysis of a transceiver on a chip for novel IR-UWB pulses</t>
  </si>
  <si>
    <t>10.5829/idosi.mejsr.2014.19.10.11222</t>
  </si>
  <si>
    <t>2-s2.0-84894341810</t>
  </si>
  <si>
    <t>['¬© 2014', 'subsurface characterizations', 'single array', 'signal strength', 'remarkably significant', 'quite compromising', 'penang island', 'optimized wenner', 'investigation depth', 'inversion results', 'horizontal coverage', 'high improvement', 'good improvement', 'equally effective', 'environmental geophysics', 'data set', 'data quality', 'computer suggested']</t>
  </si>
  <si>
    <t>Merging data levels | Optimized resistivity arrays | Time-lapse resistivity</t>
  </si>
  <si>
    <t>In this paper, we present high resolution time-lapse resistivity tomography study for slope monitoring using two optimized resistivity arrays of Wenner-Schlumberger and pole-dipole. These optimized resistivity arrays of Wenner-Schlumberger and pole-dipole give total of 2052 datum points for each data set. This slope monitoring study was conducted at Minden, Penang Island, Malaysia. Inversion results from computer suggested that optimized Wenner-Schlumberger and pole-dipole arrays would be equally effective but the merge data levels technique for both arrays would able to provide high resolution at imaging slope area. Our in-field data results showed that the two arrays imaged the subsurface for slope monitoring equally well. When in-field data levels from these two different arrays were merged and analyzed using 2-D inversion, however, the merging data levels using two different arrays was able to resolve the subsurface characterizations. Because the merging data levels using two different arrays requires roughly two times as measurement per line, we conclude that this technique is preferable for environmental geophysics than single array only when the high improvement in resolution at sensitivity, horizontal coverage, signal strength and investigation depth is more important than rapid data acquisition. The overall results using these two different arrays were quite compromising and remarkably significant for good improvement in data quality and data acquisition technique. ¬© 2014, EJGE.</t>
  </si>
  <si>
    <t>503-509</t>
  </si>
  <si>
    <t>19 C</t>
  </si>
  <si>
    <t>53363193000;36675436700;55655479300;56044169100</t>
  </si>
  <si>
    <t>Bery, Andy A.;Saad, Rosli;Kiu, Y. C.;Kamaruddin, Nur Aminuda</t>
  </si>
  <si>
    <t>Bery A.</t>
  </si>
  <si>
    <t>High resolution time-lapse resistivity tomography with merging data levels by two different optimized resistivity arrays for slope monitoring study</t>
  </si>
  <si>
    <t>2-s2.0-84894342727</t>
  </si>
  <si>
    <t>['¬© 2014', 'second layer', 'seawater intrusion', 'resistivity value', 'resistivity method', 'marine alluvium', 'line r1', 'lamuri kingdom', 'first layer', 'dipole array', 'depth 0', 'aceh besar', '1600 ad', '10 ohm']</t>
  </si>
  <si>
    <t>2-D resistivity | Benteng kuta lubok | Marine alluvium | Seawater Intrusion</t>
  </si>
  <si>
    <t>Research has been conduct using 2-D resistivity method to identify seawater intrusion. The study was conduct at Benteng Kuta Lubok, Aceh Besar, Aceh (Indonesia) which is Lamuri kingdom, built by Portuguese in 1600 AD. Nine survey lines (40 m each) of Pole-dipole array with minimum electrode spacing of 1 m and the spacing between lines is 20 m was design for the study. The 2-D resistivity inversion models show the study area consists two layers. The first layer with thickness of 5 m has interpreted as marine alluvium and the second layer with depth 0-8 m has interpreted as colluvium. The seawater intrusion with resistivity value of &lt;10 Ohm.m was detected at line R1, R2 and R5 at depth &lt;2 m and 15 m respectively. ¬© 2014, EJGE.</t>
  </si>
  <si>
    <t>Utilizing 2-D resistivity method for seawater intrusion study at Benteng Kuta Lubok, Aceh-Indonesia</t>
  </si>
  <si>
    <t>2-s2.0-84894345601</t>
  </si>
  <si>
    <t>['time coding', 'technology publishing', 'special structure', 'riemannian manifold', 'proposed scheme', 'precoding scheme', 'precoder iteratively', 'power allocation', 'expensive computations', 'existing ones', 'design algorithms', 'convergent solution', 'channel mean', 'cannot guarantee', 'beamforming matrix', 'also provides']</t>
  </si>
  <si>
    <t>Correlated Ricean channel | Riemannian manifold | Steepest descent method | Transmit precoding</t>
  </si>
  <si>
    <t>In this paper, a precoding scheme for multiple antenna systems with space-time coding over correlated Ricean channels is proposed. Based on the channel mean and receiveside spatial correlation, the proposed scheme obtains the solution of the power allocation and beamforming matrix of the precoder iteratively. Unlike most of existing precoder designs in literatures that have expensive computations and cannot guarantee the design algorithms to converge, the convergence of the proposed scheme is guaranteed. By exploiting the special structure of beamforming matrix, a steepest descent method on the Riemannian manifold is proposed for the optimization of beamforming matrix. Simulation results show that the proposed optimal scheme not only achieves superior bit error rate (BER) performance to those of the existing ones, but also provides a guaranteed-convergent solution under different channel conditions. ¬© 2014 Engineering and Technology Publishing.</t>
  </si>
  <si>
    <t>157-162</t>
  </si>
  <si>
    <t>55709275600;7202044796</t>
  </si>
  <si>
    <t>Zhang, Lin;Leung, S. H.</t>
  </si>
  <si>
    <t>A precoding method for multiple antenna system on the Riemannian manifold</t>
  </si>
  <si>
    <t>10.12720/jcm.9.2.157-162</t>
  </si>
  <si>
    <t>2-s2.0-84894370506</t>
  </si>
  <si>
    <t>['¬© 2014', 'utilizing res2dinv', 'topography contouring', 'thickness 5', 'target rocks', 'surfer8 software', 'successfully proven', 'second zone', 'resistivity value', 'resistivity surveys', 'resistivity survey', 'resistivity data', 'lenggong area', 'impact crater', 'geophysical studies', 'geophysical investigations', 'geophysical investigation', 'first zone', 'dipole array', 'destructive manner', 'best utilized', 'alluvium consist', '800 ohm', '6000 ohm', '6 km']</t>
  </si>
  <si>
    <t>2-D resistivity | Crater | Lenggong | Meteorite impact | Topography</t>
  </si>
  <si>
    <t>Lenggong is believed to be meteorite impact craters in Malaysia. Geophysical investigations are best utilized to study subsurface characterization. Geophysical studies of subsurface crater structure may assists in studying of deformation and fracturing of target rocks. With the aim of determine and characterized the shallow subsurface geology in a non-destructive manner, a geophysical investigation of 2-D resistivity surveys was carried out at Lenggong area. The 2-D resistivity survey was designed as fence technique employing Pole-dipole array with 5 m minimum electrode spacing. The 2-D resistivity data was processed by utilizing Res2Dinv and Surfer8 software which was displayed in a form of topography contouring and revealed bedrock layer. The first zone with resistivity value of 10-800 ohm-m and thickness 5-60 m was interpreted as alluvium consist of boulders with resistivity value of &gt;6000 ohm-m. The second zone with resistivity value &gt;20 000 ohm-m was bedrock. The surveys have successfully proven the existence of an impact crater. The crater is about 6 km in diameter with a depth of 5-50 m. There is lots of unusual fractured bedrock identified which represent features associated with impact. ¬© 2014, EJGE.</t>
  </si>
  <si>
    <t>377-388</t>
  </si>
  <si>
    <t>57054193800;36675436700;36675985000;36675163200;55754325700</t>
  </si>
  <si>
    <t>Nordiana, M. M.;Saad, Rosli;Saidin, Mokhtar;Ismail, Noer El Hidayah;Jinmin, Mark</t>
  </si>
  <si>
    <t>The resistivity topography in delineating crater rim of meteorite impact at Bukit Bunuh, Lenggong, Perak (Malaysia)</t>
  </si>
  <si>
    <t>2-s2.0-84894385925</t>
  </si>
  <si>
    <t>['specific mechanism', 'rubber tree', 'results suggested', 'related genes', 'photosystem ii', 'optimum performance', 'maximum expression', 'light intensity', 'increased significantly', 'increased along', 'important factors', 'hevea brasiliensis', 'h2o2 content', 'feng wang', 'etr ),', 'complex process', 'clone gt1', 'chloroplast formation', 'chlorophyll content', '400 œºmol', '200 œºmol', '200 mmol', '1000 œºmol']</t>
  </si>
  <si>
    <t>Light is one of most important factors to plants because it is necessary for photosynthesis. In this study, physiological and gene expression analyses under different light intensities were performed in the seedlings of rubber tree (Hevea brasiliensis) clone GT1. When light intensity increased from 20 to 1000 Œºmol m-2 s-1, there was no effect on the maximal quantum yield of photosystem II (PSII) photochemistry (Fv/Fm), indicating that high light intensity did not damage the structure and function of PSII reaction center. However, the effective photochemical quantum yield of PSII (Y(II)), photochemical quenching coefficient (qP), electron transfer rate (ETR), and coefficient of photochemical fluorescence quenching assuming interconnected PSII antennae (qL) were increased significantly as the light intensity increased, reached a maximum at 200 Œºmol m-2 s-1, but decreased from 400 Œºmol m-2s-1. These results suggested that the PSII photochemistry showed an optimum performance at 200 mmol m-2 s-1 light intensity. The chlorophyll content was increased along with the increase of light intensity when it was no more than 400 Œºmol m -2 s-1. Since increasing light intensity caused significant increase in H2O2 content and decreases in the per unit activity of antioxidant enzymes SOD and POD, but the malondialdehyde (MDA) content was preserved at a low level even under high light intensity of 1000 Œºmol m-2 s-1, suggesting that high light irradiation did not induce membrane lipid peroxidation in rubber tree. Moreover, expressions of antioxidant-related genes were significantly up-regulated with the increase of light intensity. They reached the maximum expression at 400 Œºmol m-2 s-1, but decreased at 1000 Œºmol m -2 s-1. In conclusion, rubber tree could endure strong light irradiation via a specific mechanism. Adaptation to high light intensity is a complex process by regulating antioxidant enzymes activities, chloroplast formation, and related genes expressions in rubber tree. ¬© 2014 Li-feng Wang.</t>
  </si>
  <si>
    <t>e89514</t>
  </si>
  <si>
    <t>Wang, Li Feng</t>
  </si>
  <si>
    <t>Danzhou</t>
  </si>
  <si>
    <t>Chinese Academy of Tropical Agricultural Sciences</t>
  </si>
  <si>
    <t>Physiological and molecular responses to variation of light intensity in rubber tree (Hevea brasiliensis Muell. Arg.)</t>
  </si>
  <si>
    <t>10.1371/journal.pone.0089514</t>
  </si>
  <si>
    <t>2-s2.0-84896325310</t>
  </si>
  <si>
    <t>['¬© 2014', 'wave current', 'small ground', 'realised gain', 'proposed antenna', 'observed owing', 'limited systems', 'impedance bandwidth', 'feed structure', 'easily mounted', '6 ghz', '14 dbic']</t>
  </si>
  <si>
    <t>A compact helical antenna with a small ground is proposed for 5.2/5.8 GHz WLAN applications. The proposed antenna can be easily mounted in the space-limited systems. Good impedance matching is achieved by a spiral-shaped microstrip line feed structure. Relatively uniform current along the helix is observed owing to the travelling-wave current on the feed structure, which contributes to high-gain performance even with a small ground. The measured 3 dB axial ratio bandwidth and impedance bandwidth for S11 ‚â§10 dB overlap over 5.6 GHz, whereas the realised gain of about 13.14 dBic is achieved over the 5.2/5.8 GHz WLAN band. ¬© 2014 The Institution of Engineering and Technology.</t>
  </si>
  <si>
    <t>336-338</t>
  </si>
  <si>
    <t>Compact helical antenna with small ground fed by spiral-shaped microstrip line</t>
  </si>
  <si>
    <t>10.1049/el.2013.4021</t>
  </si>
  <si>
    <t>2-s2.0-84896928457</t>
  </si>
  <si>
    <t>['¬© 2014', 'wmt ),', 'two techniques', 'several windows', 'physical poles', 'good accuracy', 'field backscattered', 'extracted poles', 'electric far', 'discriminate mathematical', 'dipole antenna']</t>
  </si>
  <si>
    <t>A new approach called the window increasing technique (WIT) is presented to discriminate mathematical and physical poles extracted from a noisy antenna response. The principle of the WIT is to apply a pole extraction method on several windows of the response and then to observe the stability of the extracted poles. To compare the WIT with the classical window moving technique (WMT), these two techniques are applied on the electric far-field backscattered by a dipole antenna. It is shown that, in the presence of noise, the WIT allows finding more physical poles with a good accuracy than does the WMT. ¬© 2014 The Institution of Engineering and Technology.</t>
  </si>
  <si>
    <t>343-344</t>
  </si>
  <si>
    <t>60030553;113492108;60030553;113492108;113492108</t>
  </si>
  <si>
    <t>54916579300;6701365631;24722105800;35194778100;16021321300</t>
  </si>
  <si>
    <t>Sarrazin, F.;Pouliguen, P.;Sharaiha, A.;Potier, P.;Chauveau, J.</t>
  </si>
  <si>
    <t>Rennes;Grenoble</t>
  </si>
  <si>
    <t>Universite de Rennes 1;Direction G√©n√©rale de L'Armement</t>
  </si>
  <si>
    <t>60030553;113492108</t>
  </si>
  <si>
    <t>Window increasing technique to discriminate mathematical and physical resonant poles extracted from antenna response</t>
  </si>
  <si>
    <t>10.1049/el.2013.3980</t>
  </si>
  <si>
    <t>2-s2.0-84896938817</t>
  </si>
  <si>
    <t>['¬© 2014', 'wideband operation', 'type probes', 'suspended plates', 'return losses', 'numerical simulations', 'making extensions', 'imts ).', 'entire band', 'base stations', '30 db', '17 ghz']</t>
  </si>
  <si>
    <t>An isolation enhancement technique for a wideband (1.71.2.17 GHz) and ¬±45¬∞ linear dual-polarised suspended plate antenna is proposed. Isolation (S12, S21) between channels is improved by making extensions on suspended plates (SPs) 1.2 and inserting a vertical ungrounded vertical wall under SP-1. The modified T-type probes in this design provide better coupling and return losses (S11, S22) for wideband operation. Based on the numerical simulations and measurements, it is observed that 8.2 ¬± 0.5 dBi gain and 66¬∞ ¬± 6¬∞ symmetric azimuth and elevation radiation patterns are obtained. Return losses &lt;-15 dB and isolation &lt; 30 dB are achieved in the entire band. This antenna is suitable for base stations of mobile wireless communication systems (PCS, DCS and IMTS ). ¬© 2014 The Institution of Engineering and Technology.</t>
  </si>
  <si>
    <t>338-339</t>
  </si>
  <si>
    <t>Ciydem, M.</t>
  </si>
  <si>
    <t>Technological Engineering Services Co. Ltd.</t>
  </si>
  <si>
    <t>Ciydem M.</t>
  </si>
  <si>
    <t>Isolation enhancement in wideband dual-polarised suspended plate antenna with modified T-type probes</t>
  </si>
  <si>
    <t>10.1049/el.2013.3548</t>
  </si>
  <si>
    <t>2-s2.0-84896939426</t>
  </si>
  <si>
    <t>['¬© 2014', 'various types', 'tag antenna', 'substantially increase', 'reading distance', 'platform objects', 'minimum sensitivity', 'good agreement', 'fairly effective', 'bottom face', '17 dbm']</t>
  </si>
  <si>
    <t>A passive radio frequency identification (RFID) tag antenna providing a long recognition distance is proposed, which is mountable on various types of platforms including metallic and highly dielectric objects. To increase the reading distance, the antenna is installed in a recessed metallic cavity. To reduce further the height of the antenna, an artificial magnetic conductor is placed on the bottom face of the cavity. Consequently, the tag antenna not only can be miniaturised, but also can provide long reading distances on any type of platform objects. The measured maximum reading distance and the minimum sensitivity are 12.2 m and -17 dBm, under a reader transmitting 30 dBm with a 6 dBi antenna. Good agreement between the prediction and experimental results verifies that the approach is fairly effective and useful to substantially increase the reading distance. ¬© 2014 The Institution of Engineering and Technology.</t>
  </si>
  <si>
    <t>335-336</t>
  </si>
  <si>
    <t>60027884;60027884</t>
  </si>
  <si>
    <t>57188841302;56195554700</t>
  </si>
  <si>
    <t>Park, In Yong;Kim, Dongho</t>
  </si>
  <si>
    <t>Park I.</t>
  </si>
  <si>
    <t>Artificial magnetic conductor loaded long-range passive RFID tag antenna mountable on metallic objects</t>
  </si>
  <si>
    <t>10.1049/el.2013.2671</t>
  </si>
  <si>
    <t>2-s2.0-84896969625</t>
  </si>
  <si>
    <t>['¬© 2014', 'wave end', 'specially designed', 'small size', 'imaging system', 'high gain', 'easy realisation', 'compact ka', '5 wavelengths', '40 ghz', '16 db']</t>
  </si>
  <si>
    <t>A compact Ka-band (26.5-40 GHz) dielectric rod end-fired antenna array for the three-dimensional (3D) active holographic imaging system is presented. Without horn shape feeding, the new antenna array is specially designed with characteristics such as small size, high gain, good radiation pattern, easy realisation, low insertion loss and low mutual coupling. In the imaging system, the spacing of sending and receiving antenna units is 1.5 wavelengths with mutual coupling &lt;-30 dB and a gain of 12-16 dB. The results and analysis provide guidelines for the design of millimetre-wave end-fired antenna arrays. ¬© 2014 The Institution of Engineering and Technology.</t>
  </si>
  <si>
    <t>341-343</t>
  </si>
  <si>
    <t>60104177;60104177;60104177</t>
  </si>
  <si>
    <t>55435874700;36671103200;16043351300</t>
  </si>
  <si>
    <t>Fang, Weihai;Fei, Peng;Nian, Feng</t>
  </si>
  <si>
    <t>Beijing Institute of Radio Metrology and Measurement</t>
  </si>
  <si>
    <t>Fang W.</t>
  </si>
  <si>
    <t>Millimetre-wave end-fired antenna array for active 3D holographic imaging system</t>
  </si>
  <si>
    <t>10.1049/el.2014.0040</t>
  </si>
  <si>
    <t>2-s2.0-84896983309</t>
  </si>
  <si>
    <t>['¬© 2014', 'traditional antenna', 'proposed antenna', 'monostatic rcs', 'first utilised', 'antenna performance']</t>
  </si>
  <si>
    <t>A bilateral Vivaldi antenna with reduced radar cross-section (RCS) is presented. A half-mode substrate integrated waveguide structure is first utilised in the low RCS Vivaldi antenna design. Compared with traditional antenna, the monostatic RCS of the proposed antenna can be reduced to as much as 24 dB without degradation of antenna performance. ¬© 2014 The Institution of Engineering and Technology.</t>
  </si>
  <si>
    <t>345-346</t>
  </si>
  <si>
    <t>55589514500;36071625800;56086290100;7203001464</t>
  </si>
  <si>
    <t>Jia, Yongtao;Liu, Ying;Hao, Yuwen;Gong, Shuxi</t>
  </si>
  <si>
    <t>Jia Y.</t>
  </si>
  <si>
    <t>Vivaldi antenna with reduced RCS using half-mode substrate integrated waveguide</t>
  </si>
  <si>
    <t>10.1049/el.2013.3866</t>
  </si>
  <si>
    <t>2-s2.0-84896986918</t>
  </si>
  <si>
    <t>['¬© 2014', 'single antenna', 'simulation results', 'multiple antennas', 'mg ),', 'diversity order', 'backward channels', 'analytical results']</t>
  </si>
  <si>
    <t>The exact bit error rate (BER) analysis of a space-time coded radio frequency identification (RFID) system is presented, where the tag has multiple antennas and the reader has a single antenna. In the analysis, the forward and backward channels exhibiting independent but not necessarily identically distributed Nakagami-m fading are considered, and the diversity order that the system can achieve is found to be Nmin (mh, mg), where N is the number of antennas at the tag and mh and mg are the fading parameters corresponding to the forward and backward channels, respectively. The analytical results are verified through comparison with the simulation results. ¬© 2014 The Institution of Engineering and Technology.</t>
  </si>
  <si>
    <t>405-407</t>
  </si>
  <si>
    <t>60023366-60014264;60014264;60014264</t>
  </si>
  <si>
    <t>8612615100;57202708671;35983476500</t>
  </si>
  <si>
    <t>Maichalernnukul, K.;Zheng, F.;Kaiser, T.</t>
  </si>
  <si>
    <t>Thailand;Germany</t>
  </si>
  <si>
    <t>Pathum Thani;Duisburg</t>
  </si>
  <si>
    <t>Rangsit University;Universit√§t Duisburg-Essen</t>
  </si>
  <si>
    <t>60023366;60014264</t>
  </si>
  <si>
    <t>Maichalernnukul K.</t>
  </si>
  <si>
    <t>BER analysis of space-time coded RFID system in Nakagami-m fading channels</t>
  </si>
  <si>
    <t>10.1049/el.2013.0621</t>
  </si>
  <si>
    <t>2-s2.0-84897000036</t>
  </si>
  <si>
    <t>['¬© 2014', 'tag based', 'successfully validated', 'specific set', 'resonance suppressions', 'lp aperture', 'large number', 'frequency identification', 'flexible substrate', 'fabrication simplicity', 'dipole array', 'bit information', 'also demonstrated']</t>
  </si>
  <si>
    <t>A passive chipless radio-frequency identification (RFID) tag based on a log-periodic (LP) dipole array is proposed, where the tailorable bandrejection property of the LP aperture is utilised to realise a large number of codes. The proposed tag principle is successfully validated by measurements, where the absence and presence of the band-rejection is shown to carry the bit information. Its fabrication simplicity is also demonstrated by its implementation on a flexible substrate. Finally, two different tag formation schemes, based on a specific set of resonance suppressions, are discussed in detail. ¬© 2014 The Institution of Engineering and Technology.</t>
  </si>
  <si>
    <t>339-341</t>
  </si>
  <si>
    <t>7407272325;57202317397;24466830100;56353178500</t>
  </si>
  <si>
    <t>Gupta, S.;Li, Gui Jun;Roberts, R. C.;Jiang, Li Jun</t>
  </si>
  <si>
    <t>Log-periodic dipole array antenna as chipless RFID tag</t>
  </si>
  <si>
    <t>10.1049/el.2013.4253</t>
  </si>
  <si>
    <t>2-s2.0-84897003995</t>
  </si>
  <si>
    <t>['‚ àº11', 'yield decreasing', 'triplet states', 'transient absorption', 'study allows', 'soluble light', 'singlet annihilation', 'resolved fluorescence', 'reducing environments', 'measured time', 'e .,', 'also demonstrate', '2 ns']</t>
  </si>
  <si>
    <t>The Fenna-Matthews-Olson (FMO) protein is a soluble light-harvesting, bacteriochlorophyll a (BChl a) containing antenna complex found in green sulfur bacteria. We have measured time-resolved fluorescence and transient absorption at variable laser intensities at 298 and 77 K using FMO protein from Chlorobaculum tepidum prepared in both oxidizing and reducing environments. Fitting of the spectroscopic data shows that high laser intensities (i.e., above 1013 photons √ó cm-2 delivered per laser pulse) distort the intrinsic decay processes in this complex. At high laser intensities, both oxidized and reduced FMO samples behave similarly, exhibiting high levels of singlet-singlet annihilation. At lower laser intensities, the reduced protein mainly displays a singlet excited state lifetime of 2 ns, although upon oxidation, a 60 ps lifetime dominates. We also demonstrate that the apparent quantum yield of singlet-triplet intersystem crossing in the reduced FMO complex is ‚àº11% in the most favorable low laser intensities, with this yield decreasing and the probability of singlet-singlet annihilation yield increasing as laser intensity increases. After correcting for stimulated emission effects in the experiments, the actual maximum triplet yield is calculated to be ‚àº27%. Experiments at 77 K demonstrate that BChl a triplet states in FMO are localized on pigments no. 4 or 3, the lowest energy pigments in the complex. This study allows for a discussion of how BChl triplets form and evolve on the picosecond-to-nanosecond time scale, as well as whether triplet conversion is a physiologically relevant process. ¬© 2014 American Chemical Society.</t>
  </si>
  <si>
    <t>2058-2069</t>
  </si>
  <si>
    <t>60010261;60010261;60010261</t>
  </si>
  <si>
    <t>55356241800;6507412549;57203046340</t>
  </si>
  <si>
    <t>Orf, Gregory S.;Niedzwiedzki, Dariusz M.;Blankenship, Robert E.</t>
  </si>
  <si>
    <t>Orf G.</t>
  </si>
  <si>
    <t>Intensity dependence of the excited state lifetimes and triplet conversion yield in the Fenna-Matthews-Olson antenna protein</t>
  </si>
  <si>
    <t>10.1021/jp411020a</t>
  </si>
  <si>
    <t>2-s2.0-84897639182</t>
  </si>
  <si>
    <t>['yellowish brown', 'segmental measurements', 'rather slender', 'pale testaceous', 'maximum incidence', 'indian cherry', 'fuscous markings', 'experimental farm', 'dictyla cheriani', 'central institute', 'body oblong', 'bikaner district', 'arid horticulture', '80 mm', '34 mm', '3 part', '22 mm', '17 mm', '12 mm', '09 mm']</t>
  </si>
  <si>
    <t>Cordia myxa | Dictyla cheriani | Incidence | Lace bug | Morphometric characters</t>
  </si>
  <si>
    <t>The infestation of Dictyla cheriani (Drake) (Hemiptera: Tingidae) on Indian cherry (Cordia myxa L.), was noticed in 2010 at the Experimental Farm of Central Institute for Arid Horticulture and other fields of Bikaner district, Rajasthan, India. The maximum incidence was observed in October (51.67% on bold and 76.67% on small seeded plants) and minimum was in January (11.67% on bold and 21.67% on small seeded plants). The number of this lace bug ranged between (0.5 to 8.8 on bold and 4.5 to 25.97 on small seeded plants) nymphs and adults per leaves. This species is characterised by body oblong, pale testaceous with brownish or fuscous markings, with collar and hood yellowish brown, body beneath reddish dark with thoracic sterna darker. Antenna is yellowish brown; 1/3 part of 4 segment blackish. Antenna is rather slender, segmental measurements: I, 0.12 mm; II, 0.09 mm; III, 0.80 mm; IV, 0.22 mm. The mean body lengths of the male and female adult vary and were recorded as 2.17 mm and 2.34 mm, respectively.</t>
  </si>
  <si>
    <t>Indian Journal of Agricultural Sciences</t>
  </si>
  <si>
    <t>60114356;60114356</t>
  </si>
  <si>
    <t>55578498100;57192436527</t>
  </si>
  <si>
    <t>Haldhar, Shravan M.;Singh, R. S.</t>
  </si>
  <si>
    <t>Bikaner</t>
  </si>
  <si>
    <t>ICAR - Central Institute for Arid Horticulture, Bikaner</t>
  </si>
  <si>
    <t>Haldhar S.M.</t>
  </si>
  <si>
    <t>Report of Dictyla cheriani (Hemiptera: Tingidae) on Indian cherry (Cordia myxa) in Rajasthan, India: Incidence and morphometric analysis</t>
  </si>
  <si>
    <t>2-s2.0-84894497865</t>
  </si>
  <si>
    <t>['studies confirmed', 'sex pheromone', 'olfactometric bioassay', 'much higher', 'male beetles', 'male antennae', 'important role', 'highest numbers', 'fourteen hydrocarbons', 'female beetles', 'female abdomen', 'dodecane present', 'body wash', 'attracted toward', 'adult female', 'abdominal part', 'abdominal extract', '21 %)']</t>
  </si>
  <si>
    <t>Citrus Trunk Borer | Electroentennogram | Gas Chromatograph | Olfactometer | Pheromone | Saturated Hydrocarbons</t>
  </si>
  <si>
    <t>The highest numbers of male citrus trunk borer beetle (84.21%) were attracted toward the female abdomen in olfactometric bioassay. The higher EAG response of male antennae to abdominal extract of female beetles confirmed the presence of pheromone on abdominal part of female beetles. Fourteen hydrocarbons were common in body wash of both sexes. The concentrations of tetradecane, hexadecane, eicosane, hexacosane and pentacosane on abdominal extract of adult female were much higher in comparison to the male body wash, which played an important role for the attraction of male beetles. Heptadecane, octadecane and dodecane present in female beetles was absent in male. These studies confirmed the presence of the sex pheromone in the female abdomen.</t>
  </si>
  <si>
    <t>158-160</t>
  </si>
  <si>
    <t>60017539-60027578;60017539;60017539-60113448;60017539-60029284</t>
  </si>
  <si>
    <t>55428229600;36844830600;55427295000;55427040100</t>
  </si>
  <si>
    <t>Saikia, Kanchan;Thakur, N. S.Azad;Ao, Alemla;Gautam, Sudhida</t>
  </si>
  <si>
    <t>Zunheboto;New Delhi;Cuttak;Shillong</t>
  </si>
  <si>
    <t>Nagaland University;University of Delhi;ICAR - National Rice Research Institute, Cuttack;ICAR - Research Complex for North Eastern Hill Region, Umiam</t>
  </si>
  <si>
    <t>60113448;60029284;60027578;60017539</t>
  </si>
  <si>
    <t>Saikia K.</t>
  </si>
  <si>
    <t>Sex pheromone of citrus trunk borer (Anoplophora versteegi) (Coleoptera : Cerambycidae) - A new finding</t>
  </si>
  <si>
    <t>2-s2.0-84894502742</t>
  </si>
  <si>
    <t>TS0669699</t>
  </si>
  <si>
    <t>['wireless modules', 'transmission losses', 'rodent scope', 'rodent navigation', 'paper describes', 'online user', 'noise immunity', 'neural recordings', 'neural populations', 'configurable settings', 'bit encoding', 'battery life', 'action potentials', '8 factors', '5 hours', '4 hz', '300 hz', '3 khz', '20 khz', '16 channels', '000 times']</t>
  </si>
  <si>
    <t>This paper describes the design and implementation of a wireless neural telemetry system that enables new experimental paradigms, such as neural recordings during rodent navigation in large outdoor environments. RoSco, short for Rodent Scope, is a small lightweight user-configurable module suitable for digital wireless recording from freely behaving small animals. Due to the digital transmission technology, RoSco has advantages over most other wireless modules of noise immunity and online user-configurable settings. RoSco digitally transmits entire neural waveforms for 14 of 16 channels at 20 kHz with 8-bit encoding which are streamed to the PC as standard USB audio packets. Up to 31 RoSco wireless modules can coexist in the same environment on non-overlapping independent channels. The design has spatial diversity reception via two antennas, which makes wireless communication resilient to fading and obstacles. In comparison with most existing wireless systems, this system has online user-selectable independent gain control of each channel in 8 factors from 500 to 32,000 times, two selectable ground references from a subset of channels, selectable channel grounding to disable noisy electrodes, and selectable bandwidth suitable for action potentials (300 Hz-3 kHz) and low frequency field potentials (4 Hz- 3 kHz). Indoor and outdoor recordings taken from freely behaving rodents are shown to be comparable to a commercial wired system in sorting for neural populations. The module has low input referred noise, battery life of 1.5 hours and transmission losses of 0.1% up to a range of 10 m. ¬©2014 Ball et al.</t>
  </si>
  <si>
    <t>e89949</t>
  </si>
  <si>
    <t>60011019;60111935;60031004;60031004;60031004;60031004;60031004</t>
  </si>
  <si>
    <t>36463117000;57201916654;6701335507;38062062000;25655446300;7006375498;7006342069</t>
  </si>
  <si>
    <t>Ball, David;Kliese, Russell;Windels, Francois;Nolan, Christopher;Stratton, Peter;Sah, Pankaj;Wiles, Janet</t>
  </si>
  <si>
    <t>Germany;Australia;Australia</t>
  </si>
  <si>
    <t>Munich;Brisbane;Brisbane</t>
  </si>
  <si>
    <t>TOPTICA Photonics AG;The University of Queensland;Queensland University of Technology</t>
  </si>
  <si>
    <t>60111935;60031004;60011019</t>
  </si>
  <si>
    <t>Ball D.</t>
  </si>
  <si>
    <t>Rodent scope: A user-configurable digital wireless telemetry system for freely behaving animals</t>
  </si>
  <si>
    <t>10.1371/journal.pone.0089949</t>
  </si>
  <si>
    <t>2-s2.0-84896502615</t>
  </si>
  <si>
    <t>33/QD-HDQLQ</t>
  </si>
  <si>
    <t>['workers belonging', 'typical series', 'two series', 'smaller workers', 'qualitative characters', 'polymorphism observed', 'numerically much', 'morphological differences', 'mm );', 'median portion', 'life history', 'foraging columns', 'foraging column', 'following features', 'condition observed', 'completely identical', 'clearly subdivided', 'certain possibility', 'central vietnam', 'atypical workers', 'atypical series', 'applied entomology', 'antenna 8']</t>
  </si>
  <si>
    <t>Army ant | COI | Dorylus orientalis | External morphology</t>
  </si>
  <si>
    <t>Recently, in southern and central Vietnam, foraging columns of D. orientalis which contained not only "typical" workers but also a few "atypical" workers were collected. The atypical worker mentioned above is characterized by a set of the following features: (1) head narrowed anteriorly, (2) median portion of clypeus strongly projecting anteriad, and (3) antenna 8-segmented. Sequences of the 658-base standard mitochondrial DNA barcoding region were completely identical between typical and atypical workers. Therefore, the condition observed was a case of worker polymorphism within a colony. The mode of polymorphism observed has the following interesting aspects: (1) workers are clearly subdivided into two series by a set of qualitative characters; (2) the "typical series" is numerically much more dominant than the "atypical series" (the latter occupied less than 1% of the whole of the workers collected); (3) a wider size variation was observed in the former (HW, 0.48-1.41. mm; ML, 0.42-1.12. mm) than in the latter (HW, 0.44-1.13. mm; ML, 0.35-0.79. mm); and (4) within the atypical series, smaller workers are numerically much dominant. Rareness of the workers belonging to the atypical series in foraging column as well as morphological differences between the two series suggests a certain possibility that the atypical series does not adapt to foraging but to other tasks in the colony's life history. ¬© 2013 Korean Society of Applied Entomology, Taiwan Entomological Society and Malaysian Plant Protection Society.</t>
  </si>
  <si>
    <t>60005038;108140724;60030788;60011047;60028088</t>
  </si>
  <si>
    <t>7401565826;55763441300;24177243200;7201927638;7102406711</t>
  </si>
  <si>
    <t>Eguchi, Katsuyuki;Bui, Viet Tuan;Oguri, Emiko;Maruyama, Munetoshi;Yamane, Seiki</t>
  </si>
  <si>
    <t>Japan;Japan;Japan;Japan;Viet Nam</t>
  </si>
  <si>
    <t>Higashihiroshima;Kagoshima;Fukuoka;Hachioji;Hanoi</t>
  </si>
  <si>
    <t>Hiroshima University;Kagoshima University;Kyushu University;Tokyo Metropolitan University;Vietnam National Museum of Nature</t>
  </si>
  <si>
    <t>60030788;60028088;60011047;60005038;108140724</t>
  </si>
  <si>
    <t>Eguchi K.</t>
  </si>
  <si>
    <t>A new data of worker polymorphism in the ant genus Dorylus (Hymenoptera: Formicidae: Dorylinae)</t>
  </si>
  <si>
    <t>S1226861513000873</t>
  </si>
  <si>
    <t>10.1016/j.aspen.2013.09.004</t>
  </si>
  <si>
    <t>2-s2.0-84886257716</t>
  </si>
  <si>
    <t>['walmakensis park', 'trichodes park', 'pectinimura park', 'neopectinimura park', 'genus neopectinimura', 'devosi park', 'applied entomology']</t>
  </si>
  <si>
    <t>Lecithoceridae | Lepidoptera | Neopectinimura | Papua New Guinea</t>
  </si>
  <si>
    <t>Three new species of Neopectinimura Park: N. walmakensis Park, N. trichodes Park and N. devosi Park, are described from Papua New Guinea, Indonesia. The genus Neopectinimura is a derivative of Pectinimura Park, distinguished from the latter by long specialized hairs on the flagellum of the antenna, and is known in Papua New Guinea. ‚Ä¢Three new species of Neopectinimura‚Ä¢The genus Neopectinimura is a derivative of Pectinimura Park.‚Ä¢Includes three plates of figures for their adults and genitalia. ¬© 2013 Korean Society of Applied Entomology, Taiwan Entomological Society and Malaysian Plant Protection Society.</t>
  </si>
  <si>
    <t>100476154-60027033;60080957-60120231</t>
  </si>
  <si>
    <t>7408066228;57203466917</t>
  </si>
  <si>
    <t>Park, Kyu Tek;Kim, Minyoung</t>
  </si>
  <si>
    <t>South Korea;South Korea;United States;South Korea</t>
  </si>
  <si>
    <t>Seoul;Anyang-Si;Gainesville;Seongnam</t>
  </si>
  <si>
    <t>Department of Food and Animal Biotechnology;Animal and Plant Quarantine Agency;Florida Museum of Natural History;Korean Academy of Science and Technology</t>
  </si>
  <si>
    <t>60120231;60080957;60027033;100476154</t>
  </si>
  <si>
    <t>Park K.T.</t>
  </si>
  <si>
    <t>Three new species of Neopectinimura Park (Lepidoptera: Lecithoceridae) from Papua New Guinea, Indonesia</t>
  </si>
  <si>
    <t>S1226861513001039</t>
  </si>
  <si>
    <t>10.1016/j.aspen.2013.10.006</t>
  </si>
  <si>
    <t>2-s2.0-84887527476</t>
  </si>
  <si>
    <t>North Carolina State University</t>
  </si>
  <si>
    <t>NCSU</t>
  </si>
  <si>
    <t>['systematically examine', 'solar absorption', 'single nanostructures', 'reasonable reference', 'rational design', 'radiative loss', 'promising strategy', 'previous study', 'physical features', 'modal properties', 'matter much', 'leaky modes', 'given volume', 'general principle', 'general guidelines', 'correlation among', 'builds upon', 'absorbing materials']</t>
  </si>
  <si>
    <t>Leaky mode | Optical antenna | Semiconductor | Solar absorber | Solar cell</t>
  </si>
  <si>
    <t>We present a general principle for the rational design of dielectric optical antennas with optimal solar absorption enhancement: leaky mode engineering. This builds upon our previous study that demonstrates the solar absorption of a material with a given volume only dependent on the density and the radiative loss of leaky modes of the material. Here we systematically examine the correlation among the modal properties (density and radiative loss) of leaky modes, physical features, and solar absorption of dielectric antenna structures. Our analysis clearly points out the general guidelines for the design of dielectric optical antennas with optimal solar absorption enhancement: (a) using 0D structures; (b) the shape does not matter much; (c) heterostructuring with non-absorbing materials is a promising strategy; and (d) the design of a large-scale nanostructure array can use the solar absorption of single nanostructures as a reasonable reference. ¬© 2013 Elsevier B.V.</t>
  </si>
  <si>
    <t>60004923;60004923</t>
  </si>
  <si>
    <t>57222546328;8837022700</t>
  </si>
  <si>
    <t>Yu, Yiling;Cao, Linyou</t>
  </si>
  <si>
    <t>Leaky mode engineering: A general design principle for dielectric optical antenna solar absorbers</t>
  </si>
  <si>
    <t>S0030401813009796</t>
  </si>
  <si>
    <t>10.1016/j.optcom.2013.10.051</t>
  </si>
  <si>
    <t>2-s2.0-84890120496</t>
  </si>
  <si>
    <t>CBET-1253692</t>
  </si>
  <si>
    <t>['tunable metal', 'near field', 'magnitude due', 'infrared range', 'evanescent waves', 'energy transfer', 'doped si', 'dopant concentration']</t>
  </si>
  <si>
    <t>Near-field thermal radiation | Si nanohole array | Si nanowire array</t>
  </si>
  <si>
    <t>Radiative heat transfer in the near field can exceed the blackbody radiation limit by orders of magnitude due to energy transfer through evanescent waves. Doped Si has attracted significant attention in studies of near field thermal radiation, since it is a Drude-type material whose plasma frequency can be tuned into the infrared range by modifying the dopant concentration. Thus, doped Si can serve as a "tunable metal" which can be used to design tunable metamaterials to control near field thermal radiation. In this paper, we study near field radiative heat transfer for two doped Si based metamaterials: Si nanowire arrays and Si nanohole arrays, using fluctuational electrodynamics and effective medium theory. ¬© 2013 Elsevier B.V.</t>
  </si>
  <si>
    <t>57-65</t>
  </si>
  <si>
    <t>60027950;60027950;60027950;60027950</t>
  </si>
  <si>
    <t>55619974200;55700018100;55914500700;16424657500</t>
  </si>
  <si>
    <t>Liu, Baoan;Shi, Jiawei;Liew, Kaiyang;Shen, Sheng</t>
  </si>
  <si>
    <t>Pittsburgh</t>
  </si>
  <si>
    <t>Carnegie Mellon University</t>
  </si>
  <si>
    <t>Near-field radiative heat transfer for Si based metamaterials</t>
  </si>
  <si>
    <t>S0030401813010171</t>
  </si>
  <si>
    <t>10.1016/j.optcom.2013.10.074</t>
  </si>
  <si>
    <t>2-s2.0-84890126842</t>
  </si>
  <si>
    <t>['wavelet characteristics', 'time resolution', 'specific comparison', 'small magnitude', 'single peak', 'radiated energy', 'positive cg', 'negative cg', 'much slower', 'much faster', 'lower frequency', 'ionization process', 'initiation mechanism', 'ic flashes', 'ib flashes', 'ib flash', 'ib ).', 'higher frequency', 'higher frequencies', 'ground flash', 'extensive ).', 'dictated directly', 'august 2010']</t>
  </si>
  <si>
    <t>Cloud flash | Cloud to ground flash | First electric field pulse | Isolated breakdown | Wavelet</t>
  </si>
  <si>
    <t>In this paper, we investigate the wavelet characteristics of the first electric field pulse of four different flash types namely negative cloud-to-ground flash (CG), positive cloud-to-ground flash (+. CG), cloud flash (IC) and isolated breakdown flash (IB). A total of 110 fine waveforms out of 885 were selected which have been recorded during summer between May and August 2010 in Uppsala, Sweden. The measurement was done by using an electric field broadband antenna system with the time resolution of 20 Megasample per second. Evidence from our wavelet analysis suggests that the ionization process during the initial leader development (coincide with the detection of the first electric field pulse) of at least three flashes (CG, IC, and IB) in Sweden was dictated directly by the existence and magnitude of localized free ions region and lower positive charge center (p region). In general, we found that both single peak and multiple peaks pulses of the negative CG and IC flashes radiated energy at higher frequencies and gain larger bandwidth when compared to positive CG and IB flashes. We suggest that the initial leader development of both IC and negative CG flashes underwent very rapid and much more extensive ionization process when compared to the positive CG and IB flashes. In specific comparison between negative CG and IC flashes, both temporal and wavelet analyses suggest that the first electric field pulses of IC flash radiated energy at higher frequency in both single spread categories and radiated energy at lower frequency in both multiple spread categories when compared to the negative CG flash. This finding may explain the observation of much slower and less bright type Œ± leader (ionization process not so extensive) compared to much faster and very bright type Œ≤ leader (ionization process very rapid and more extensive). As for positive CG and IB flashes, the single peak pulses of positive CG radiated energy at much higher frequency while the multiple peaks pulses radiated energy at much lower frequency than IB flash. We suggest that the initiation mechanism of positive CG was dictated directly by the background electric field between the main positive charge center and the ground, which is distinct from the initiation mechanism of IB flash. The presence of small magnitude of localized free ions region facilitated the rapidity of the ionization process in the initial leader development of IB flash. ¬© 2013 Elsevier B.V.</t>
  </si>
  <si>
    <t>253-267</t>
  </si>
  <si>
    <t>60023238-60021005;60023238-60078086;60023238</t>
  </si>
  <si>
    <t>56563193100;16021287600;7005428121</t>
  </si>
  <si>
    <t>Esa, Mona Riza Mohd;Ahmad, Mohd Riduan;Cooray, Vernon</t>
  </si>
  <si>
    <t>Wavelet analysis of the first electric field pulse of lightning flashes in Sweden</t>
  </si>
  <si>
    <t>S0169809513003426</t>
  </si>
  <si>
    <t>10.1016/j.atmosres.2013.11.019</t>
  </si>
  <si>
    <t>2-s2.0-84890277303</t>
  </si>
  <si>
    <t>FA9550-11-1-0095</t>
  </si>
  <si>
    <t>['tetragonal symmetry', 'temperature coefficient', 'structurally characterize', 'state reaction', 'results show', 'resonant frequency', 'ray diffraction', 'raman spectroscopy', 'radiofrequency range', 'numerical simulations', 'microwave range', 'impedance spectroscopy', 'experimental results', 'dra made', 'dra bbt', 'dielectric properties', 'coleman method', 'based demonstrated', '800 c', '5 %.', '45 nm', '1 dbi', '(- 422']</t>
  </si>
  <si>
    <t>Antenna | Aurivillius | Ceramics | Dielectric properties | TCC | Temperature coefficient of resonant frequency</t>
  </si>
  <si>
    <t>In this work, BBT has been synthesized by solid-state reaction. X-ray diffraction and Raman spectroscopy were used to structurally characterize the samples. The dielectric properties were analyzed by impedance spectroscopy for radiofrequency range. For microwave range, the dielectric properties were analyzed by the Hakki-Coleman method. The properties of a DRA made from BBT were obtained by numerical simulations and compared with experimental results. The results show that the synthesis of BBT was effective from 800 C, showing nanosize particles (35-45 nm) with tetragonal symmetry. Raman spectra exhibited all active modes characteristic of BBT. The dielectric properties of BBT presented high values of dielectric permittivity (√â‚Ä≤ = 52.40 for microwave range and √â‚Ä≤ &gt; 100 for radiofrequency range). BBT ceramic based showed negative values of (-422.11 ppm C-1) temperature coefficient of resonant frequency. The DRA BBT-based demonstrated the use as an antenna, exhibiting small gain of 1.1 dBi and efficiency of 32.5%. ¬© 2013 Elsevier B.V.</t>
  </si>
  <si>
    <t>Materials Science and Engineering B: Solid-State Materials for Advanced Technology</t>
  </si>
  <si>
    <t>113137637;113137637;113137637;113137637;113137637</t>
  </si>
  <si>
    <t>39862020500;48661025800;57199972208;55482432800;7006207689</t>
  </si>
  <si>
    <t>Silva, P. M.O.;Fernandes, T. S.M.;Oliveira, R. M.G.;Silva, M. A.S.;Sombra, A. S.B.</t>
  </si>
  <si>
    <t>Fortaleza</t>
  </si>
  <si>
    <t>Laboratory of Telecommunications and Materials Science and Engineering (LOCEM)</t>
  </si>
  <si>
    <t>Silva P.M.O.</t>
  </si>
  <si>
    <t>Radiofrequency and microwave properties study of the electroceramic BaBi&lt;inf&gt;4&lt;/inf&gt;Ti&lt;inf&gt;4&lt;/inf&gt;O&lt;inf&gt;15&lt;/inf&gt;</t>
  </si>
  <si>
    <t>S0921510713004042</t>
  </si>
  <si>
    <t>10.1016/j.mseb.2013.11.017</t>
  </si>
  <si>
    <t>2-s2.0-84890919785</t>
  </si>
  <si>
    <t>['using li2co3', 'thick films', 'sem ).', 'rights reserved', 'results indicate', 'ray diffraction', 'pyroelectric coefficient', 'pyroelectric applications', 'printing technology', 'loss tangent', 'frequency range', 'frequency bandwidth', 'dual capacitance', 'dielectric properties', 'detectivity ranging', 'curie temperature', 'cm hz1', 'alumina substrates', '850 c', '8 ccm', '7o 3', '5 hz', '425 c', '25 c', '2 w', '2 khz', '2 k', '1367 hz', '1 khz']</t>
  </si>
  <si>
    <t>Fast respond | Infrared detector | Porous PZT | Wide band</t>
  </si>
  <si>
    <t>Porous lead zirconate titanate (PbZr0.3Ti0.7O 3, PZT30/70) thick films and detectors for pyroelectric applications have been fabricated on alumina substrates by screen-printing technology. Low temperature sintering of PZT thick films have been achieved at 850 C by using Li2CO3 and Bi2O3 sintering aids. The microstructure of PZT thick film has been investigated by X-ray diffraction (XRD) and scanning electron microscopy (SEM). The dielectric properties were measured using HP 4284 at 1 kHz under 25 C. The permittivity and loss tangent of the thick films were 94 and 0.017, respectively. Curie temperature of PZT thick film was 425 C as revealed by dielectric constant temperature measurement. The pyroelectric coefficient was determined to be 0.9 √ó 10-8 Ccm-2 K-1 by dynamic current measurement. Infrared detector sensitive element of dual capacitance was fabricated by laser directly write technology. Detectivity of the detectors were measured using mechanically chopped blackbody radiation. Detectivity ranging from 1.23 √ó 10 8 to 1.75 √ó 108 (cm Hz1/2 W-1) was derived at frequency range from 175.5 Hz to 1367 Hz, and D *'s -3 dB cut-off frequency bandwidth was 1.2 kHz. The results indicate that the infrared detectors based on porous thick films have great potential applications in fast and wide-band frequency response conditions. ¬© 2013 Elsevier Ltd. All rights reserved.</t>
  </si>
  <si>
    <t>69-73</t>
  </si>
  <si>
    <t>12803944400;55616900000;55914554000;55268227900;57199004957;57225986355;55982780900;37121108700</t>
  </si>
  <si>
    <t>Wu, C. G.;Sun, X. Y.;Meng, J.;Luo, W. B.;Li, P.;Peng, Q. X.;Luo, Y. S.;Shuai, Y.</t>
  </si>
  <si>
    <t>Wu C.G.</t>
  </si>
  <si>
    <t>Fast and wide-band response infrared detector using porous PZT pyroelectric thick film</t>
  </si>
  <si>
    <t>S1350449513002156</t>
  </si>
  <si>
    <t>10.1016/j.infrared.2013.11.013</t>
  </si>
  <si>
    <t>2-s2.0-84891527606</t>
  </si>
  <si>
    <t>['units capable', 'system surface', 'successfully combined', 'second generation', 'paper reports', 'novel compound', 'novel antenna', 'naphthalimide periphery', 'harvesting systems', 'fluorescence characteristics', 'energy transfer', 'efficiently transferring', 'divergent synthesis', 'distinguishing features', 'classical ring', 'acceptor ".', 'absorbing light', '82 %.']</t>
  </si>
  <si>
    <t>1,8-Naphthalimide/Rhodamine 6G conjugate | Internal charge transfer (ICT) | Light harvesting FRET-based system | Photoinduced electron transfer (PET) | Polyamidoamine (PAMAM) dendrimer | Selective ratiometric fluorescence pH probe</t>
  </si>
  <si>
    <t>The paper reports on the divergent synthesis and fluorescence characteristics of a polyamidoamine (PAMAM) dendron of second generation. Novel compound is configured as a light harvesting antenna where the system surface is labeled with yellow-green emitting 4-(N-piperazinyl)-1,8-naphthalimide "donor" units capable of absorbing light and efficiently transferring the energy to a focal Rhodamine 6G "acceptor". The energy transfer is calculated to 82%. Furthermore, the 1,8-naphthalimide periphery of the system is designed on the "fluorophore-spacer-receptor" format and is able to act as a molecular fluorescence photoinduced electron transfer based probe. Due to the both effects, photoinduced electron transfer in the periphery of the system and pH dependent rhodamine core absorption, novel antenna is able to act as a highly selective ratiometric pH fluorescence probe. Thus, the distinguishing features of light-harvesting systems (fluorescence resonance energy transfer) were successfully combined with the properties of classical ring-opening sensor systems. ¬© 2013 Elsevier B.V.</t>
  </si>
  <si>
    <t>36051771700;6701506021;41860939000;35581165800;7004077073</t>
  </si>
  <si>
    <t>Georgiev, Nikolai I.;Asiri, Abdullah M.;Alamry, Khalid A.;Obaid, Abdullah Y.;Bojinov, Vladimir B.</t>
  </si>
  <si>
    <t>Selective ratiometric pH-sensing PAMAM light-harvesting dendrimer based on Rhodamine 6G and 1,8-naphthalimide</t>
  </si>
  <si>
    <t>S1010603013005029</t>
  </si>
  <si>
    <t>10.1016/j.jphotochem.2013.12.005</t>
  </si>
  <si>
    <t>2-s2.0-84891790936</t>
  </si>
  <si>
    <t>['torsional deformation', 'system vibration', 'rigid motion', 'results show', 'residual vibration', 'proved based', 'proposed undergoing', 'predicted based', 'numerical computation', 'nonlinear terms', 'nonlinear model', 'lyapunov method', 'length stretch', 'lateral bending', 'large deflection', 'engineering value', 'elastic deformation', 'dynamic equations', 'dynamic behavior', 'desired angles', 'deduced based', 'coupling terms', 'conclusions would', 'complete expressions', 'asymptotic stability', 'accomplish reduction']</t>
  </si>
  <si>
    <t>Dynamic modeling | Nonlinear deformation | Satellite antenna | Shell structures | Vibration suppression</t>
  </si>
  <si>
    <t>In this paper, a nonlinear dynamic modeling method for a rigid-flexible coupling satellite antenna system composed of laminated shell reflector is proposed undergoing a large overall motion. For the study of the characteristics of the reflector using laminated shell structure, the displacement field description of a point in a 3-noded shell element is acquired in conjunction with the length stretch, lateral bending and torsional deformation. Hence, a nonlinear dynamic model of the satellite antenna system is deduced based on Lagrange's equations. The complete expressions of nonlinear terms of elastic deformation and coupling terms between rigid motion and large deflection are considered in the dynamic equations, and the dynamic behavior of the rigid-flexible coupling system is analyzed using linear model and nonlinear model, respectively. In order to eliminate the system vibration, the PD with vibration force feedback control strategy is used to achieve its desired angles and velocity in a much shorter duration, and can further accomplish reduction of residual vibration. Then, the asymptotic stability of the system is proved based on the Lyapunov method. Through numerical computation, the results show that the linear model cannot capture the motion-induced coupling terms and geometric nonlinearity variations. However, the nonlinear model is suitable for dealing with large deformation rigid-flexible problem undergoing large overall motions. Hence, the satellite antenna pointing accuracy would be predicted based on the nonlinear model. Furthermore, the results also show that the proposed control strategy can suppress system vibration quickly. The above conclusions would have important academic significance and engineering value. ¬© 2013 IAA.</t>
  </si>
  <si>
    <t>269-279</t>
  </si>
  <si>
    <t>36146465800;7402701908;56159220100</t>
  </si>
  <si>
    <t>You, Bin Di;Wen, Jian Min;Zhao, Yang</t>
  </si>
  <si>
    <t>You B.</t>
  </si>
  <si>
    <t>Nonlinear analysis and vibration suppression control for a rigid-flexible coupling satellite antenna system composed of laminated shell reflector</t>
  </si>
  <si>
    <t>S0094576513004487</t>
  </si>
  <si>
    <t>10.1016/j.actaastro.2013.12.006</t>
  </si>
  <si>
    <t>2-s2.0-84891880618</t>
  </si>
  <si>
    <t>['zero pressure', 'sensor circuit', 'resonant frequency', 'resonant circuits', 'readout system', 'readout circuit', 'personal computer', 'paper presents', 'overall performance', 'fired ceramic', 'electrical modeling']</t>
  </si>
  <si>
    <t>HTCC | inductive coupling | LC resonant circuits | Wireless passive pressure sensors</t>
  </si>
  <si>
    <t>This paper presents a novel readout system for wireless passive pressure sensors based on the inductively coupled inductor and cavity (LC) resonant circuits. The proposed system consists of a reader antenna inductively coupled to the sensor circuit, a readout circuit, and a personal computer (PC) post processing unit. The readout circuit generates a voltage signal representing the sensor's capacitance. The frequency of the reader antenna driving signal is a constant, which is equal to the sensor's resonant frequency at zero pressure. Based on mechanical and electrical modeling, the pressure sensor design based on the high temperature co-fired ceramic (HTCC) technology is conducted and discussed. The functionality and accuracy of the readout system are tested with a voltage-capacitance measurement system and demonstrated in a realistic pressure measurement environment, so that the overall performance and the feasibility of the readout system are proved. ¬© The Author(s) 2013.</t>
  </si>
  <si>
    <t>70-76</t>
  </si>
  <si>
    <t>60001305;60001305;60001305;60001305;60001305</t>
  </si>
  <si>
    <t>35192469000;53163670500;55985125200;34881988900;8660609800</t>
  </si>
  <si>
    <t>Zhang, Huixin;Hong, Yingping;Ge, Binger;Liang, Ting;Xiong, Jijun</t>
  </si>
  <si>
    <t>A novel readout system for wireless passive pressure sensors</t>
  </si>
  <si>
    <t>10.1007/s13320-013-0155-y</t>
  </si>
  <si>
    <t>2-s2.0-84891934459</t>
  </si>
  <si>
    <t>['rights reserved', 'resonant frequency', 'radiation properties', 'plasma layer', 'peak gain', 'frequency offset', 'fdtd method', 'dielectric layer', 'dielectric constant', 'antenna covered', '8 ghz', '120 mhz', '1 ghz']</t>
  </si>
  <si>
    <t>Anisotropic | Gain | Patch antenna | Plasma sheath</t>
  </si>
  <si>
    <t>By using SO-FDTD method, radiation properties of microstrip patch antenna covered with an anisotropic dielectric layer and a plasma layer are investigated. Simulation results show that the resonant frequency of antenna covered with a plasma layer varies with different plasma parameters. It has been indicated that the frequency offset of antenna is as high as 120 MHz when plasma frequency changes from 1 GHz to 8 GHz. The effect on antenna covered with an anisotropic dielectric layer is analyzed, while altering the dielectric constant or thickness of dielectric layer. Finally, the peak gain of antenna in complex plasma environment is presented in detail. ¬© 2013 Elsevier GmbH. All rights reserved.</t>
  </si>
  <si>
    <t>1770-1774</t>
  </si>
  <si>
    <t>112985779;106750437;106750437;106750437</t>
  </si>
  <si>
    <t>55949569700;19934684000;55949070300;55949072900</t>
  </si>
  <si>
    <t>Liu, Xiaojun;Shi, Xinrong;Ke, Jin;Wang, Haitao</t>
  </si>
  <si>
    <t>Qingshuihe, Shenzhen;Guangzhou</t>
  </si>
  <si>
    <t>CCIC Southern Electronic Product Testing (ShenZhen) Co., Ltd.;Guangdong Institute of Metrology</t>
  </si>
  <si>
    <t>112985779;106750437</t>
  </si>
  <si>
    <t>Radiation properties of microstrip patch antenna covered with an anisotropic dielectric layer and a plasma sheath</t>
  </si>
  <si>
    <t>S0030402613012801</t>
  </si>
  <si>
    <t>10.1016/j.ijleo.2013.09.032</t>
  </si>
  <si>
    <t>2-s2.0-84892367916</t>
  </si>
  <si>
    <t>['thylakoid membranes', 'reduction state', 'protein level', 'plastoquinone pool', 'induced damage', 'increased susceptibility', 'increased photoinhibition', 'hydrogen peroxide', 'expressing lines', 'crucial role', 'constitutive expression', 'carotenoid composition']</t>
  </si>
  <si>
    <t>A. thaliana | bacterial phytoene desaturase | photoinhibition | photosynthetic electron transport | plastid terminal oxidase | reactive oxygen species</t>
  </si>
  <si>
    <t>The constitutive expression of the bacterial carotene desaturase (CRTI) in Arabidopsis thaliana leads to increased susceptibility of leaves to light-induced damage. Changes in the photosynthetic electron transport chain rather than alterations of the carotenoid composition in the antenna were responsible for the increased photoinhibition. A much higher level of superoxide/hydrogen peroxide was generated in the light in thylakoid membranes from the CRTI expressing lines than in wild-type while the level of singlet oxygen generation remained unchanged. The increase in reactive oxygen species was related to the activity of plastid terminal oxidase (PTOX) since their generation was inhibited by the PTOX-inhibitor octyl gallate, and since the protein level of PTOX was increased in the CRTI-expressing lines. Furthermore, cyclic electron flow was suppressed in these lines. We propose that PTOX competes efficiently with cyclic electron flow for plastoquinol in the CRTI-expressing lines and that it plays a crucial role in the control of the reduction state of the plastoquinone pool. ¬© 2013 Elsevier B.V.</t>
  </si>
  <si>
    <t>345-353</t>
  </si>
  <si>
    <t>60106253;60106253;60025641;60025641;60106253</t>
  </si>
  <si>
    <t>55778487100;49863111400;6701787341;7005597637;6602125685</t>
  </si>
  <si>
    <t>Galzerano, Denise;Feilke, Kathleen;Schaub, Patrick;Beyer, Peter;Krieger-Liszkay, Anja</t>
  </si>
  <si>
    <t>Gif-sur-Yvette;Freiburg im Breisgau</t>
  </si>
  <si>
    <t>Institut de Biologie et de Technologies de Saclay;Universit√§t Freiburg im Breisgau</t>
  </si>
  <si>
    <t>60106253;60025641</t>
  </si>
  <si>
    <t>Galzerano D.</t>
  </si>
  <si>
    <t>Effect of constitutive expression of bacterial phytoene desaturase CRTI on photosynthetic electron transport in Arabidopsis thaliana</t>
  </si>
  <si>
    <t>S0005272813002259</t>
  </si>
  <si>
    <t>10.1016/j.bbabio.2013.12.010</t>
  </si>
  <si>
    <t>2-s2.0-84892389063</t>
  </si>
  <si>
    <t>['sufficient gain', 'stitch geometry', 'similarity property', 'proposed antenna', 'multiband performance', 'high directivity', 'fractal antennas']</t>
  </si>
  <si>
    <t>cross-stitch geometry | fractal antenna | multiband</t>
  </si>
  <si>
    <t>Fractal antennas have the characteristics of radiating in the multiple frequency bands due to self-similarity property. Using the same, a new fractal patch antenna is presented in this article. The antenna is based on cross-stitch geometry. The simulation and measured results show that the proposed antenna has multiband performance with sufficient gain and high directivity. ¬© 2014 Wiley Periodicals, Inc.</t>
  </si>
  <si>
    <t>667-671</t>
  </si>
  <si>
    <t>60111242;60101560;60113206</t>
  </si>
  <si>
    <t>35177152700;7006422314;57225265751</t>
  </si>
  <si>
    <t>Dhaliwal, Balwinder S.;Pattnaik, Shyam S.;Boparai, Jasmine</t>
  </si>
  <si>
    <t>Baddi;Ludhiana;Chandigarh</t>
  </si>
  <si>
    <t>Chitkara University, Himachal Pradesh;Guru Nanak Dev Engineering College, Ludhiana;National Institute of Technical Teachers Training &amp; Research</t>
  </si>
  <si>
    <t>60113206;60111242;60101560</t>
  </si>
  <si>
    <t>Dhaliwal B.S.</t>
  </si>
  <si>
    <t>A cross-stitch geometry-based multiband fractal antenna</t>
  </si>
  <si>
    <t>10.1002/mop.28177</t>
  </si>
  <si>
    <t>2-s2.0-84893347645</t>
  </si>
  <si>
    <t>['unit cell', 'stop fss', 'repeated periodically', 'polarization insensitivity', 'pass fss', 'obtain angle', 'multiresonant elements', 'measured ones', 'including band', 'fss layers', 'experimental verifications', 'different sizes', 'broad bandwidth', 'band signals', 'band fss', 'air foam']</t>
  </si>
  <si>
    <t>double layer | frequency selective surface | multiband | multirings</t>
  </si>
  <si>
    <t>In this article, a double layer frequency selective surface (DFSS) composed of ring patch elements of four different sizes is proposed, to obtain angle and polarization insensitivity, and a broad bandwidth. The multiresonant elements with different sizes are then arranged into a unit cell that is to be repeated periodically. The proposed DFSS reflects the X and K-band signals, while allowing the C- and Ku-band signals to pass through. In this design, a four-band FSS (including band-stop FSS and band-pass FSS) with a broad bandwidth is obtained, by adjusting the sizes of the rings, and thickness of the air foam between the FSS layers. Experimental verifications are carried out. The computed results agree well with the measured ones. ¬© 2014 Wiley Periodicals, Inc.</t>
  </si>
  <si>
    <t>547-552</t>
  </si>
  <si>
    <t>57196405566;36863284100</t>
  </si>
  <si>
    <t>Park, Jae H.;Choi, Hak K.</t>
  </si>
  <si>
    <t>Design of double frequency selective surfaces using multiresonant ring patch elements of four different sizes for four bands</t>
  </si>
  <si>
    <t>10.1002/mop.28181</t>
  </si>
  <si>
    <t>2-s2.0-84893349397</t>
  </si>
  <si>
    <t>['triple band', 'specific locations', 'slot edges', 'six switches', 'simulated results', 'operate either', 'multifrequency band', 'dual band', 'dipole arms', 'cpw ).', 'coplanar waveguide', 'band frequencies', 'antenna reconfiguration', 'antenna operates', '20 ghz']</t>
  </si>
  <si>
    <t>frequency reconfigurable antenna | multiband | slot dipole | switches</t>
  </si>
  <si>
    <t>A new reconfigurable multiband antenna is presented. The antenna operates in triple band and can be switched to operate either in single or dual band. The multifrequency band is achieved by using slots dipole antenna fed by a coplanar waveguide (CPW). Six switches are used and positioned at specific locations in the slots to achieve frequency reconfigurability. The antenna reconfiguration is realized when the dipole arms are coupled or decoupled from the slot edges. Three different sub-band frequencies (2.40, 3.50, and/or 5.20 GHz) are obtained. Measured and simulated results are presented. The proposed antenna may be suitable for future multimode applications such as cognitive radio systems. ¬© 2014 Wiley Periodicals, Inc.</t>
  </si>
  <si>
    <t>735-740</t>
  </si>
  <si>
    <t>60021005;60021005;60021005;60021005;60021005;60021005;109507399</t>
  </si>
  <si>
    <t>55856426400;27567733600;16021808600;9942489500;9942258600;6603320149;16022567400</t>
  </si>
  <si>
    <t>Idris, I. H.;Hamid, M. R.;Jamaluddin, M. H.;Rahim, M. K.A.;Kassim, N. M.;Majid, H. A.;Mohamad, H.</t>
  </si>
  <si>
    <t>Johor Bahru;Berhad</t>
  </si>
  <si>
    <t>Universiti Teknologi Malaysia;Wireless Communication Cluster</t>
  </si>
  <si>
    <t>60021005;109507399</t>
  </si>
  <si>
    <t>Multi-narrowband-reconfigurable slot dipole antenna</t>
  </si>
  <si>
    <t>10.1002/mop.28155</t>
  </si>
  <si>
    <t>2-s2.0-84893353940</t>
  </si>
  <si>
    <t>['shaped antenna', 'resonant frequency', 'measured data', 'maximum error', 'fed modified', 'equations based', '42 %.']</t>
  </si>
  <si>
    <t>coplanar waveguide feed | empirical equation | microstrip antenna | resonant frequency</t>
  </si>
  <si>
    <t>Two empirical equations to predict the resonant frequency of the coplanar-waveguide-fed modified T-shaped antenna are proposed. The equations predict resonant frequencies with a maximum error of 3.42%. The least square method has been used to form the equations based on measured data. ¬© 2014 Wiley Periodicals, Inc.</t>
  </si>
  <si>
    <t>597-600</t>
  </si>
  <si>
    <t>60090616;60090616</t>
  </si>
  <si>
    <t>35766926800;56023984100</t>
  </si>
  <si>
    <t>Ooi, Pei Cheng;Lok, Wei Yii</t>
  </si>
  <si>
    <t>Semenyih</t>
  </si>
  <si>
    <t>The University of Nottingham Malaysia Campus</t>
  </si>
  <si>
    <t>Ooi P.C.</t>
  </si>
  <si>
    <t>Empirical equations for the resonant frequency of CPW-FED modified T-shaped antenna</t>
  </si>
  <si>
    <t>10.1002/mop.28164</t>
  </si>
  <si>
    <t>2-s2.0-84893370122</t>
  </si>
  <si>
    <t>['study presents', 'operating bandwidth', 'ground plane', 'entire 105', 'backing structure', 'back ratio', 'archimedean spiral', 'antenna performance', '10 ghz']</t>
  </si>
  <si>
    <t>active region | cavity backed antennas | self-complementary antennas | spiral antennas | stepped ground plane | UWB antennas</t>
  </si>
  <si>
    <t>This study presents the use of a stepped ground plane as a means to increase the gain and front-to-back ratio of an Archimedean spiral which operates in the frequency range 3-10 GHz. The backing structure is designed to optimize the antenna performance in discrete 1 GHz bands by placing each of the eight metal steps one quarter wavelength below the corresponding active regions of the spiral. Simulated and experimental results show that this type of ground plane can be designed to enhance the antenna performance over the entire 105% operating bandwidth of the spiral. ¬© 2014 Wiley Periodicals, Inc. Microwave Opt Technol Lett 56:753-757, 2014 Copyright ¬© 2014 Wiley Periodicals, Inc.</t>
  </si>
  <si>
    <t>753-757</t>
  </si>
  <si>
    <t>Performance enhancement of a wideband spiral antenna using a stepped ground plane</t>
  </si>
  <si>
    <t>10.1002/mop.28156</t>
  </si>
  <si>
    <t>2-s2.0-84893376713</t>
  </si>
  <si>
    <t>['ultrawideband applications', 'transmission line', 'stop filter', 'small size', 'simulated results', 'shaped strips', 'rogers rt', 'radar system', 'ground plane', 'ghz bandwidth', 'four arc', 'excellent agreement', '635 mm3']</t>
  </si>
  <si>
    <t>band-stop filter | ultrawideband systems; low profile antennas</t>
  </si>
  <si>
    <t>In this article, a compact microstrip band-stop filter with 3-11.2-GHz bandwidth for ultrawideband applications is proposed. The microstrip filter configuration consists of a transmission line with a pair of C-shaped strips as a stub, four arc-shaped slots embedded inside them, and a ground plane. An excellent agreement between measured and simulated results was obtained. The proposed microstrip filter fabricated on a Rogers RT/Duroid 5880 substrate with a relative dielectric constant of 2.2 and has a very small size of 10 √ó 15 √ó 0.635 mm3. The proposed filter configuration is simple, easy to fabricate, and can be integrated into any radar system. ¬© 2014 Wiley Periodicals, Inc.</t>
  </si>
  <si>
    <t>709-711</t>
  </si>
  <si>
    <t>36454973300;55872897300;55151143300</t>
  </si>
  <si>
    <t>Ojaroudi, Nasser;Ojaroudi, Hamed;Ojaroudi, Yasser</t>
  </si>
  <si>
    <t>Very low profile ultrawideband microstrip band-stop filter</t>
  </si>
  <si>
    <t>10.1002/mop.28185</t>
  </si>
  <si>
    <t>2-s2.0-84893378607</t>
  </si>
  <si>
    <t>['wlan bands', 'wideband property', 'printed u', 'mobile terminal', 'mimo antenna', 'isolation higher', 'input multiple', 'input impedance', 'ground plane', 'frequency bands', 'fourth generation', 'ecc lower', 'distributed elements', 'different corners', 'carefully justified', 'antenna volume', 'antenna elements', 'antenna element', '11 db']</t>
  </si>
  <si>
    <t>fourth generation | loop | mobile | multiple-input multiple-output | wideband</t>
  </si>
  <si>
    <t>Wideband loop antennas with distributed elements are proposed for a fourth generation (4G) multiple-input multiple-output (MIMO) mobile terminal. The MIMO antenna system consists of two wideband loop antenna elements (Elements #1 and #3), working in the LTE Band 7 (0.88-0.96 GHz), and a printed U-shaped monopole antenna element (Element #2), operating in the WiMAX/WLAN bands (2.0-2.8 GHz). To improve the performances of antenna elements, the distributed elements are employed to reduce the antenna volume, to realize the wideband property, and to modify the input impedance of antenna elements. The arrangement of each antenna element is carefully justified and each element is located at different corners of the ground plane to improve the isolation and envelope correlation coefficient (ECC) characteristics. The MIMO antenna has an ECC lower than 0.1 and isolation higher than 11 dB over the frequency bands of interest. ¬© 2014 Wiley Periodicals, Inc.</t>
  </si>
  <si>
    <t>577-581</t>
  </si>
  <si>
    <t>Wideband loop antenna using distributed elements for 4G MIMO mobile application</t>
  </si>
  <si>
    <t>10.1002/mop.28176</t>
  </si>
  <si>
    <t>2-s2.0-84893381346</t>
  </si>
  <si>
    <t>['remain similar', 'reasonable agreement', 'radiation patterns', 'radiation efficiency', 'measured results', 'measured bandwidth', 'entire bw', '6 ghz']</t>
  </si>
  <si>
    <t>printed elliptical monopole antenna | printed monopole antenna | slot cut elliptical monopole antenna | ultra-wideband</t>
  </si>
  <si>
    <t>A novel compact ultra-wideband slot cut elliptical printed monopole antenna is proposed. The measured bandwidth (BW) from 1.6 GHz to more than 22 GHz (&gt;170%) has been obtained. The gain, radiation efficiency and radiation patterns, over the entire BW, remain similar to that of a printed elliptical monopole antenna with reasonable agreement between simulated and measured results. ¬© 2014 Wiley Periodicals, Inc.</t>
  </si>
  <si>
    <t>631-635</t>
  </si>
  <si>
    <t>60070264;109453617;60114754</t>
  </si>
  <si>
    <t>56003150900;36093487300;9239822800</t>
  </si>
  <si>
    <t>Ray, K. P.;Thakur, S. S.;Deshmukh, A. A.</t>
  </si>
  <si>
    <t>Mumbai;Chennai;Mumbai</t>
  </si>
  <si>
    <t>Dwarkadas Jivanlal Sanghvi College of Engineering;SAMEER-Centre for Electromagnetics India;PVPP College of Engineering</t>
  </si>
  <si>
    <t>60114754;60070264;109453617</t>
  </si>
  <si>
    <t>Slot cut printed elliptical UWB monopole antenna</t>
  </si>
  <si>
    <t>10.1002/mop.28134</t>
  </si>
  <si>
    <t>2-s2.0-84893391866</t>
  </si>
  <si>
    <t>['vertical stacking', 'rx isolation', 'parasitic effects', 'method involving', 'end module', 'compact 24', '52 db', '4 substrate', '15 ghz']</t>
  </si>
  <si>
    <t>branch-line hybrid coupler | compact antennas | Doppler radar | isolation | low temperature cofired ceramics packages</t>
  </si>
  <si>
    <t>The high isolation performance of a Tx leakage canceller was demonstrated using low temperature cofired ceramics (LTCC) technology. The Tx-to-Rx isolation of -52 dB was achieved at 24.15 GHz. The parasitic effects of the Tx leakage canceller were studied for the purpose of reducing Tx leakage. A method involving the vertical stacking of a three-dimensional LTCC packaging module and an FR-4 substrate was developed, and a compact 24-GHz quadrature Doppler radar front-end module was fabricated. ¬© 2014 Wiley Periodicals, Inc.</t>
  </si>
  <si>
    <t>671-677</t>
  </si>
  <si>
    <t>60022417;60022417</t>
  </si>
  <si>
    <t>57194239846;16506877400</t>
  </si>
  <si>
    <t>Lee, Hyun Seung;Kim, Choul Young</t>
  </si>
  <si>
    <t>An LTCC multilayer packaged 24-Ghz short-range radar with an embeded Tx leakage canceller</t>
  </si>
  <si>
    <t>10.1002/mop.28145</t>
  </si>
  <si>
    <t>2-s2.0-84893392494</t>
  </si>
  <si>
    <t>['shorting pin', 'results obtained', 'recent study', 'measured results', 'lower frequencies', 'loaded dual', 'based model', 'available literature', 'article describes', 'accurately estimate', 'accurate results', '1 %,']</t>
  </si>
  <si>
    <t>artificial neural networks | dual frequency | microstrip antenna | operating frequency | shorting pin | triangular patch</t>
  </si>
  <si>
    <t>This article describes an artificial neural network (ANN) model to accurately estimate the lower and upper operating frequencies of a shorting pin-loaded dual-band equilateral triangular microstrip antenna. A multilayer feed forward network is used for training in this ANN-based model. The results obtained from this study are compared with other theoretical and measured results from the available literature. The average percentage error for both upper and lower frequencies is 1%, which corresponds to a considerable improvement achieved over the recent study, having the most accurate results. ¬© 2014 Wiley Periodicals, Inc.</t>
  </si>
  <si>
    <t>660-663</t>
  </si>
  <si>
    <t>60021797;60021797;60021797</t>
  </si>
  <si>
    <t>36022351600;55454214400;56217996200</t>
  </si>
  <si>
    <t>Can, Sultan;Kapusuz, Kamil Yavuz;Aydin, Elif</t>
  </si>
  <si>
    <t>Atilim University</t>
  </si>
  <si>
    <t>Can S.</t>
  </si>
  <si>
    <t>Calculation of resonant frequencies of a shorting pin-loaded ETMA with ANN</t>
  </si>
  <si>
    <t>10.1002/mop.28157</t>
  </si>
  <si>
    <t>2-s2.0-84893395590</t>
  </si>
  <si>
    <t>['two wideband', 'spectrum analyzer', 'scattering parameters', 'performance evaluated', 'field measurements', 'article covers']</t>
  </si>
  <si>
    <t>broadcasting | digital TV | planar monopole antenna</t>
  </si>
  <si>
    <t>This article covers the design and evaluation of two wideband, low-cost elliptical planar monopole antennas designed for the Brazilian Digital TV System. The antennas had their performance evaluated in terms of their scattering parameters as well as in field measurements in a densely urbanized area, using a spectrum analyzer. ¬© 2014 Wiley Periodicals, Inc.</t>
  </si>
  <si>
    <t>582-586</t>
  </si>
  <si>
    <t>60001430;114180387;60008088;114180387</t>
  </si>
  <si>
    <t>6506028642;18038788500;6506235136;55315735600</t>
  </si>
  <si>
    <t>Perotoni, Marcelo B.;Vieira, Marcos S.;Barbin, Silvio E.;Garcia, Paulo A.</t>
  </si>
  <si>
    <t>Sao Paulo;Santo Andre;Sao Paulo</t>
  </si>
  <si>
    <t>Universidade de S√£o Paulo;Universidade Federal do ABC;Escola de Engenharia Mackenzie</t>
  </si>
  <si>
    <t>60008088;60001430;114180387</t>
  </si>
  <si>
    <t>Perotoni M.</t>
  </si>
  <si>
    <t>Planar monopole antennas for digital TV, design, and measurement</t>
  </si>
  <si>
    <t>10.1002/mop.28180</t>
  </si>
  <si>
    <t>2-s2.0-84893399903</t>
  </si>
  <si>
    <t>['wireless body', 'weaker dispersion', 'tuning stub', 'resonant frequency', 'radiation patterns', 'radiation loss', 'proper polarization', 'impedance matching', 'experimentally prove', 'designed cpw', 'creeping waves', 'coplanar waveguide', 'centric communication', '875 ghz', '280 ).']</t>
  </si>
  <si>
    <t>body centric communication | fractal antenna | human body model | Koch antenna</t>
  </si>
  <si>
    <t>In this article, we describe the design of a coplanar waveguide (CPW) fed Koch slot loop antenna with a tuning stub. The antenna is optimized to be used in a wireless body-centric communication. The antenna is designed to operate in the ISM frequency band from 5.725 to 5.875 GHz (ITU-R5.138, 5.150, and 5.280). The study shows properties of the antenna, from the viewpoint of impedance matching, and radiation patterns. The impedance matching at the resonant frequency can be acquired by a tuning stub. The designed CPW-fed slot antenna exhibits a proper polarization, a low-radiation loss, and a weaker dispersion. We experimentally prove that the designed antenna efficiently excites surface waves and creeping waves. ¬© 2014 Wiley Periodicals, Inc.</t>
  </si>
  <si>
    <t>764-766</t>
  </si>
  <si>
    <t>55813540200;15050960900</t>
  </si>
  <si>
    <t>Hebelka, V.;Raida, Z.</t>
  </si>
  <si>
    <t>Hebelka V.</t>
  </si>
  <si>
    <t>Koch slot loop antenna for wireless body-centric communication</t>
  </si>
  <si>
    <t>10.1002/mop.28142</t>
  </si>
  <si>
    <t>2-s2.0-84893403988</t>
  </si>
  <si>
    <t>['wimax bands', 'simultaneously covering', 'rectangular slot', 'proposed triple', 'one open', 'novel triple', 'modified three', 'microwave access', 'ground plane', 'gains according', 'band antenna', 'article presents']</t>
  </si>
  <si>
    <t>modified three-circular-ring antenna | triple-band operations | WLAN/WiMAX antenna</t>
  </si>
  <si>
    <t>In this article, a novel triple-band-modified three-circular-ring monopole antenna with a rectangular slot in the ground plane for wireless local area network (WLAN)/worldwide interoperability of microwave access (WiMAX) applications is proposed. The proposed antenna consists of two circular rings and one open-ended circular ring. Based on the concept, a prototype of the proposed triple-band antenna was designed, fabricated, and tested. The numerical and experimental results demonstrated that the proposed antenna satisfied the -10-dB return loss for impedance bandwidth requirement while simultaneously covering the WLAN and WiMAX bands. Furthermore, this article presents and discusses the two-dimensional radiation patterns and gains according to the results of the experiment. ¬© 2014 Wiley Periodicals, Inc.</t>
  </si>
  <si>
    <t>625-631</t>
  </si>
  <si>
    <t>60002296;60004580</t>
  </si>
  <si>
    <t>7403587184;15923989700</t>
  </si>
  <si>
    <t>Yoon, Joong Han;Rhee, Young Chul</t>
  </si>
  <si>
    <t>Masan;Busan</t>
  </si>
  <si>
    <t>Kyungnam University;Silla University</t>
  </si>
  <si>
    <t>60004580;60002296</t>
  </si>
  <si>
    <t>Modified three-circular-ring monopole antenna for WLAN/WiMAX triple-band operations</t>
  </si>
  <si>
    <t>10.1002/mop.28135</t>
  </si>
  <si>
    <t>2-s2.0-84893406537</t>
  </si>
  <si>
    <t>['thickness 1', 'lowest frequency', 'larger bandwidth', 'ism bands', 'electrically small', 'covers cdma', 'conventional designs', 'antenna requires', 'antenna offers', '750 mhz', '650 mhz', '6 mm', '4 ghz']</t>
  </si>
  <si>
    <t>broadband antenna | electrically small antenna | metamaterial antenna | planar antenna</t>
  </si>
  <si>
    <t>An electrically small, broadband-modified, truncated ground metamaterial EZ antenna is presented. This, a modified EZ antenna system, achieves a larger bandwidth of the order of 650 MHz by adjusting the metamaterial-inspired meandered ground element fed by a top loaded monopole. The design is devoid of the large ground planes and the external parasitic elements used in conventional designs for achieving proper impedance matching characteristics. The antenna requires a small foot print of Œªg/5 √ó Œªg/10, where Œªg is the guided wavelength corresponding to the lowest frequency of operation, when printed on a substrate of dielectric constant 4.4 and thickness 1.6 mm. The antenna offers a 2:1 VSWR bandwidth from 750 MHz to 1.4 GHz, which covers CDMA, GSM, and ISM bands. ¬© 2014 Wiley Periodicals, Inc.</t>
  </si>
  <si>
    <t>610-613</t>
  </si>
  <si>
    <t>60031544;60031544;60031544;60031544;60115269;60031544</t>
  </si>
  <si>
    <t>55371679100;55370484300;55110485000;35491715300;6508286905;57218539158</t>
  </si>
  <si>
    <t>Anila, P. V.;Indhu, K. K.;Nijas, C. M.;Sujith, R.;Mridula, S.;Mohanan, P.</t>
  </si>
  <si>
    <t>Anila P.V.</t>
  </si>
  <si>
    <t>A planar compact metamaterial-inspired broadband antenna</t>
  </si>
  <si>
    <t>10.1002/mop.28175</t>
  </si>
  <si>
    <t>2-s2.0-84893410543</t>
  </si>
  <si>
    <t>['uwb applications', 'notched function', 'notched characteristics', 'notched characteristic', 'microwave access', 'dual band', 'band signals', '2 ),', '12 ghz']</t>
  </si>
  <si>
    <t>dual band notch antenna | parallel stub loaded resonator | reconfigurable antenna | T-shaped stepped impedance resonator | ultrawideband antenna</t>
  </si>
  <si>
    <t>In this article, we propose a circular slot ultrawideband (UWB) antenna with multimode reconfigurable dual band-notched characteristics. By using a two-stage T-shaped stepped impedance resonator (TS-TSIR) and a parallel stubs loaded resonator (PSLR), dual band-notched function is achieved to reject worldwide interoperability for microwave access, WLAN, and X-band signals. The multimode reconfigurable band-notched characteristic is realized by integrating four switches onto the TS-TSIR and the PSLR. Simulated and measured results show that this antenna, with multimode reconfigurable characteristics and dual band-notched function, can operate from 2.7 to 12 GHz (VSWR&lt;2), which includes the entire UWB band. This antenna maintains omnidirectional radiation patterns that is suitable for UWB applications. ¬© 2014 Wiley Periodicals, Inc.</t>
  </si>
  <si>
    <t>570-574</t>
  </si>
  <si>
    <t>60003353;60003353;60018714</t>
  </si>
  <si>
    <t>36170735500;7501794025;15842589800</t>
  </si>
  <si>
    <t>Li, Yingsong;Li, Wenxing;Ye, Qiubo</t>
  </si>
  <si>
    <t>Ottawa;Harbin</t>
  </si>
  <si>
    <t>Communications Research Centre;Harbin Engineering University</t>
  </si>
  <si>
    <t>60018714;60003353</t>
  </si>
  <si>
    <t>A compact circular slot UWB antenna with multimode reconfigurable band-notched characteristics using resonator and switch techniques</t>
  </si>
  <si>
    <t>10.1002/mop.28152</t>
  </si>
  <si>
    <t>2-s2.0-84893413949</t>
  </si>
  <si>
    <t>['results demonstrate', 'maximum ).', 'low levels', 'high performance', 'dielectric layer', 'db bandwidth', 'cross polarization', 'collimated beam', 'cell made', '5 ghz', '26 %).', '25 db', '2 db', '19 %,']</t>
  </si>
  <si>
    <t>broadband antennas | dipole arrays | reflectarrays</t>
  </si>
  <si>
    <t>A broadband reflectarray cell made of three parallel dipoles printed on a dielectric layer is presented. A 33% bandwidth is achieved for the cell made of dipoles, which is larger than that obtained for a reference cell consisting of three stacked square patches (26%). Using this cell, a 41-cm reflectarray antenna has been designed to produce a collimated beam at 9.5 GHz. The numerical results obtained for the reflectarray antenna made of parallel dipoles show a 1-dB bandwidth of 19%, a 65% efficiency, 0.2 dB of losses, and low levels of cross polarization (25 dB below the maximum). These results demonstrate a high performance for the proposed reflectarray antenna made of cells with three printed dipoles. ¬© 2014 Wiley Periodicals, Inc.</t>
  </si>
  <si>
    <t>60033284;60033284;60028186;60028442;60028442;60028442</t>
  </si>
  <si>
    <t>53879759200;35561784500;16024175700;7005853672;16023704200;41762376700</t>
  </si>
  <si>
    <t>Florencio, Rafael;Boix, Rafael R.;Carrasco, Eduardo;Encinar, Jos√© A.;Barba, Mariano;P√©rez-Palomino, Gerardo</t>
  </si>
  <si>
    <t>Spain;Spain;Switzerland</t>
  </si>
  <si>
    <t>Sevilla;Madrid;Lausanne</t>
  </si>
  <si>
    <t>Universidad de Sevilla;Universidad Polit√©cnica de Madrid;Swiss Federal Institute of Technology Lausanne</t>
  </si>
  <si>
    <t>60033284;60028442;60028186</t>
  </si>
  <si>
    <t>Broadband reflectarrays made of cells with three coplanar parallel dipoles</t>
  </si>
  <si>
    <t>10.1002/mop.28171</t>
  </si>
  <si>
    <t>2-s2.0-84893425558</t>
  </si>
  <si>
    <t>['vswr less', 'upper wlan', 'triple band', 'shaped aperture', 'reversed u', 'reversed f', 'rejection characteristics', 'rejected bands', 'proposed antenna', 'order polynomial', 'obtained using', 'lower wlan', 'impedance bandwidth', 'ground plane', 'feed technique', 'feed line', 'embedded structures', 'designed antenna', 'band notches', 'antenna bandwidth', '9 ghz', '825 ghz', '6 ghz', '35 ghz', '10 ghz']</t>
  </si>
  <si>
    <t>aperture antenna | equivalent circuit modeling | proximity-fed | rational function | triple band-notched | ultrawideband</t>
  </si>
  <si>
    <t>In this article, an ultrawideband (UWB) antenna with triple band-rejection characteristics is proposed. The antenna is compact with size of 22.5 √ó 24 mm2. Matching between a sector-disk shaped radiating patch and the 50-Œ© microstrip line is manipulated through a proximity-feed technique. An elliptically-shaped aperture is etched in the ground plane to enhance the antenna bandwidth. Double shunt stubs are used to get more enhancement of the impedance bandwidth of the antenna. The band notches at WiMAX of 3.3-3.9 GHz, lower WLAN of 5.15-5.35 GHz, and upper WLAN of 5.725-5.825 GHz are realized by embedding three elements; a reversed F-shaped slot etched off in the patch, a reversed U-shaped slot etched off in the feed line, and adding a parasitic flipped C-shaped strip around the patch, respectively. The antenna is fabricated and the experimental data show that the designed antenna has an impedance bandwidth of 3.2-11.6 GHz for VSWR less than 2, except at three frequency stop-bands of 3.20-4.19, 5.02-5.32, and 5.51-6.10 GHz. Curve fitting formulations to describe the influences of the embedded structures on the corresponding notched frequencies are obtained by using a second-order polynomial. Moreover, physical lumped elements of an electrical equivalent circuit model of the proposed antenna are obtained using a rational function approximation based on the vector fitting technique. The antenna provides almost omnidirectional patterns, relatively flat gain, and high radiation efficiency over the entire UWB frequency excluding the rejected bands. ¬© 2014 Wiley Periodicals, Inc.</t>
  </si>
  <si>
    <t>646-654</t>
  </si>
  <si>
    <t>60000617;60082031;60000617</t>
  </si>
  <si>
    <t>55848236700;54888631400;6701853271</t>
  </si>
  <si>
    <t>Ali, Mohamed Mamdouh M.;Saad, Ayman Ayd R.;Khaled, Elsayed Esam M.</t>
  </si>
  <si>
    <t>Cairo;Assiut</t>
  </si>
  <si>
    <t>Telecom Egypt;Assiut University</t>
  </si>
  <si>
    <t>60082031;60000617</t>
  </si>
  <si>
    <t>Implementation and justification of a triple frequency-notched UWB proximity-fed antenna with shunt stubs</t>
  </si>
  <si>
    <t>10.1002/mop.28149</t>
  </si>
  <si>
    <t>2-s2.0-84893427730</t>
  </si>
  <si>
    <t>['two 3', 'presented concept', 'novel approach', 'measurement results', 'innovative arrangement', 'feeding network', 'designed three', 'complete antenna', 'broadside beam', 'beam antennas', 'beam antenna']</t>
  </si>
  <si>
    <t>Butler matrices | microstrip antenna arrays | radar receivers | switched-beam antennas</t>
  </si>
  <si>
    <t>A novel approach to the design of switched-beam antennas with broadside beam has been presented. The presented antenna utilizes a modified Butler matrix as a feeding network. The proposed feeding network consists of only two 3-dB/0/180 directional couplers, a 3-dB/90¬∞ directional coupler and a 180¬∞phase shifter. Moreover, an innovative arrangement of the network has been proposed, which allows for avoiding any crossings in the network, and allows for achieving fully planar realization of a complete antenna. Measurement results of the designed three-beam antenna are shown, and also the application of the presented concept in a simple Doppler radar receiver is proposed, in which fixed phase shifters are eliminated. ¬© 2014 Wiley Periodicals, Inc.</t>
  </si>
  <si>
    <t>732-735</t>
  </si>
  <si>
    <t>57055202900;14422787600;55925872500</t>
  </si>
  <si>
    <t>Kaminski, Piotr;Wincza, Krzysztof;Gruszczynski, Slawomir</t>
  </si>
  <si>
    <t>Kaminski P.</t>
  </si>
  <si>
    <t>Switched-beam antenna array with broadside beam fed by modified butler matrix for radar receiver application</t>
  </si>
  <si>
    <t>10.1002/mop.28131</t>
  </si>
  <si>
    <t>2-s2.0-84893428393</t>
  </si>
  <si>
    <t>['two resonances', 'shorting line', 'proposed antenna', 'pin diode', 'lower band', 'higher band', 'f2 ).', 'f antenna', 'electrically controlling', 'easily controlled', 'basic geometry', '960 mhz', '894 mhz', '2710 mhz']</t>
  </si>
  <si>
    <t>reconfigurable antenna; wideband antenna; mobile devices</t>
  </si>
  <si>
    <t>A simple reconfigurable antenna for mobile device applications is proposed in this letter. The proposed structure uses a conventional planar inverted-F antenna as its basic geometry and a single PIN diode embedded in the middle of the shorting line. The proposed antenna has two resonances (f1 and f2). These resonances are easily controlled by electrically controlling the on/off state of the PIN diode. The measured results show that the basic resonance f1 covers the GSM850 (824-894 MHz) and GSM900 (880-960 MHz) bands in the lower band, and the harmonic resonance f2 includes digital communication system (1710-1880 MHz), personal communication system (1850-1990 MHz), and universal mobile telecommunications system (1920-2710 MHz) bands in the higher band. Therefore, the proposed antenna achieves penta-band wireless wide area network operation. ¬© 2014 Wiley Periodicals, Inc.</t>
  </si>
  <si>
    <t>769-774</t>
  </si>
  <si>
    <t>Lee, J. H.;Sung, Y.</t>
  </si>
  <si>
    <t>A simple penta-band reconfigurable antenna for mobile device applications</t>
  </si>
  <si>
    <t>10.1002/mop.28139</t>
  </si>
  <si>
    <t>2-s2.0-84893429696</t>
  </si>
  <si>
    <t>['trained using', 'technique employs', 'rights reserved', 'reception scheme', 'performance results', 'finger receiver', 'dfe ),', 'conventional rake']</t>
  </si>
  <si>
    <t>Adaptive receiver | Decision feedback equalizers | DFE | DS-CDMA | LMS | Spatial processors</t>
  </si>
  <si>
    <t>The objective of this paper is to propose a reception scheme to improve the performance of DS-CDMA (Direct Sequence Code Division Multiple Access) systems, compared to conventional direct channel receivers. The technique employs a spatial and temporal adaptive receiver composed of N spatial processors (associated with M antennas) and N Decision Feedback Equalizers (DFE), both of which are trained using a TMDP (Time Multiplexed Dedicated Pilot) sequence. The spatial and temporal receiver associated with TMDP offers considerable benefits when compared to the conventional Rake-Finger receiver. Performance results and details of the functioning of the proposed reception scheme are presented. ¬© 2013 Elsevier GmbH. All rights reserved.</t>
  </si>
  <si>
    <t>216-226</t>
  </si>
  <si>
    <t>60023857;60029570</t>
  </si>
  <si>
    <t>7202947679;6602506368</t>
  </si>
  <si>
    <t>Fernandes, Marcelo A.C.;Arantes, Dalton S.</t>
  </si>
  <si>
    <t>Campinas;Natal</t>
  </si>
  <si>
    <t>Universidade Estadual de Campinas;Universidade Federal do Rio Grande do Norte</t>
  </si>
  <si>
    <t>60029570;60023857</t>
  </si>
  <si>
    <t>Fernandes M.</t>
  </si>
  <si>
    <t>Spatial and temporal adaptive receiver for DS-CDMA systems</t>
  </si>
  <si>
    <t>S1434841113002136</t>
  </si>
  <si>
    <t>10.1016/j.aeue.2013.08.008</t>
  </si>
  <si>
    <t>2-s2.0-84893702004</t>
  </si>
  <si>
    <t>['single adc', 'receiver signal', 'noise ratios', 'new architecture', 'minimal impact', 'mimo communications', 'jamming mitigation', 'essential aspect', 'digitization using', 'cognitive sensing']</t>
  </si>
  <si>
    <t>Analog-to-digital converter | Code division multiplexing | Digital beamforming | Ultra-wideband | Walsh-Hadamard codes</t>
  </si>
  <si>
    <t>We propose a novel transceiver architecture for cognitive sensing. The architecture supports agile beam forming, jamming mitigation, as well as MIMO communications. An essential aspect of the new architecture is its departure from the traditional digital beamforming approaches. Specifically, a single ADC is assigned to a group of array elements instead of having one ADC per element. To facilitate this approach, code division multiplexing is applied to each received antenna signal prior to combining them for digitization using a single ADC. Thus full signal recovery is possible at digital baseband via decoding. The proposed architecture significantly reduces the number of ADCs and I/O channels and hence drastically improves size, weight, area, power and cost of the system with minimal impact on receiver signal-to-noise ratios. ¬© 2013 Springer Science+Business Media New York.</t>
  </si>
  <si>
    <t>691-703</t>
  </si>
  <si>
    <t>60003500;60003500;60068771;60003500;60003500;60003500;60003500</t>
  </si>
  <si>
    <t>50861229700;57200765922;23990182300;55605702700;6603827791;14919628900;7102576479</t>
  </si>
  <si>
    <t>Alwan, Elias A.;Balasubramanian, Sidharth;Atallah, Jad G.;Larue, Matthew;Sertel, Kubilay;Khalil, Waleed;Volakis, John L.</t>
  </si>
  <si>
    <t>Lebanon;United States</t>
  </si>
  <si>
    <t>Zouk Mosbeh;Columbus</t>
  </si>
  <si>
    <t>Notre Dame University, Lebanon;The Ohio State University</t>
  </si>
  <si>
    <t>60068771;60003500</t>
  </si>
  <si>
    <t>Alwan E.</t>
  </si>
  <si>
    <t>Coding-based ultra-wideband digital beamformer with significant hardware reduction</t>
  </si>
  <si>
    <t>10.1007/s10470-013-0102-2</t>
  </si>
  <si>
    <t>2-s2.0-84893837319</t>
  </si>
  <si>
    <t>['time required', 'target using', 'target estimate', 'taking measurements', 'stationary target', 'robot carrying', 'radio signals', 'optimal solution', 'monitoring radio', 'minimum time', 'many applications', 'lower bounds', 'form bound', 'expected cost', 'environmental monitoring', 'desired uncertainty', 'constant factor', 'bearing measurements', 'ambiguous measurements', 'also provided', 'also present']</t>
  </si>
  <si>
    <t>We study the problem of optimally choosing bearing measurement locations for localizing a stationary target in minimum time. The targets are transmitting radio tags, and bearing measurements are acquired from radio signal strength by a robot carrying a direction-sensitive radio antenna. Actively localizing radio tags has many applications in surveillance, search and rescue, and environmental monitoring. Our work is motivated by the task of monitoring radio-tagged invasive fish using autonomous vehicles. An active localization algorithm is provided in order to locate a target up to the desired uncertainty. The time required to locate the target includes time spent traveling as well as taking measurements. Since bearing measurements inferred from radio signals have an inherent ambiguity associated with them, the proposed algorithm chooses measurements to minimize the effect of ambiguous measurements on the target estimate. We present a closed-form bound on the time required to locate a target using the presented active localization strategy. We also present the first known lower bound on the time required by any active localization algorithm (including the unknown optimal). Finally, we bound the ratio of the upper and lower bounds, showing that the expected cost of our algorithm is within a constant factor of the expected cost of the optimal solution. Robust initialization strategies that are motivated by practical sensing limitations are also provided. Our algorithm is shown to reliably locate radio tags to a desired uncertainty in simulations and multiple field experiments. ¬© 2014 Wiley Periodicals, Inc.</t>
  </si>
  <si>
    <t>296-318</t>
  </si>
  <si>
    <t>Journal of Field Robotics</t>
  </si>
  <si>
    <t>60029445;60029445;60029445</t>
  </si>
  <si>
    <t>54793577900;36464388500;23009022100</t>
  </si>
  <si>
    <t>Vander Hook, Joshua;Tokekar, Pratap;Isler, Volkan</t>
  </si>
  <si>
    <t>Vander Hook J.</t>
  </si>
  <si>
    <t>Cautious greedy strategy for bearing-only active localization: Analysis and field experiments</t>
  </si>
  <si>
    <t>10.1002/rob.21499</t>
  </si>
  <si>
    <t>2-s2.0-84893848059</t>
  </si>
  <si>
    <t>DC010362</t>
  </si>
  <si>
    <t>['wires website', 'synaptic connections', 'resources related', 'please visit', 'motor center', 'molecular mechanisms', 'functionally complicated', 'functional diversity', 'exquisite functions', 'downstream circuit', 'current understanding', 'chordotonal sensilla', 'chordotonal development', 'antennal mechanosensory']</t>
  </si>
  <si>
    <t>Development of a functional auditory system in Drosophila requires specification and differentiation of the chordotonal sensilla of Johnston's organ (JO) in the antenna, correct axonal targeting to the antennal mechanosensory and motor center in the brain, and synaptic connections to neurons in the downstream circuit. Chordotonal development in JO is functionally complicated by structural, molecular, and functional diversity that is not yet fully understood, and construction of the auditory neural circuitry is only beginning to unfold. Here, we describe our current understanding of developmental and molecular mechanisms that generate the exquisite functions of the Drosophila auditory system, emphasizing recent progress and highlighting important new questions arising from research on this remarkable sensory system. WIREs Dev Biol 2014, 3:179-191. doi: 10.1002/wdev.128 For further resources related to this article, please visit the WIREs website. Conflict of interest: The authors have declared no conflicts of interest for this article. ¬© 2013 Wiley Periodicals, Inc.</t>
  </si>
  <si>
    <t>179-191</t>
  </si>
  <si>
    <t>Wiley Interdisciplinary Reviews: Developmental Biology</t>
  </si>
  <si>
    <t>60025553;60024324</t>
  </si>
  <si>
    <t>6505845151;7004945066</t>
  </si>
  <si>
    <t>Boekhoff-Falk, Grace;Eberl, Daniel F.</t>
  </si>
  <si>
    <t>Madison;Iowa City</t>
  </si>
  <si>
    <t>University of Wisconsin School of Medicine and Public Health;University of Iowa</t>
  </si>
  <si>
    <t>Boekhoff-Falk G.</t>
  </si>
  <si>
    <t>The Drosophila auditory system</t>
  </si>
  <si>
    <t>10.1002/wdev.128</t>
  </si>
  <si>
    <t>2-s2.0-84893851712</t>
  </si>
  <si>
    <t>['xilinx virtex', 'using 1', 'uplink requirements', 'uplink implementation', 'uplink field', 'selective spanning', 'schmidt algorithm', 'reconfigurable detector', 'recent state', 'qrd implementations', 'qr decomposition', 'qam achieving', 'modified gram', 'latter one', 'input multiple', 'implemented detector', 'four blocks', 'downlink transmission', 'downlink implementations', 'downlink detector', 'detector implementations', 'detector implementation', 'detector configuration', 'core runs', 'consumes 55', 'carrier frequency', 'best algorithm', 'art programmable', 'also implemented', '247 mhz', '231 mhz']</t>
  </si>
  <si>
    <t>FPGA | HLS | LTE | MIMO | OFDM | SC-FDMA | Sphere detector | TTA</t>
  </si>
  <si>
    <t>We summarize our recent state-of-the-art programmable and reconfigurable detector and QR decomposition (QRD) implementations targeting 3G long term evolution (LTE) downlink and uplink requirements. The downlink transmission is based on the orthogonal frequency division multiplexing, whereas the uplink transmission uses a single-carrier frequency-division multiple access. The downlink implementations are based on the programmable transport triggered architecture (TTA) which provides a flexible and energy efficient architecture template. In TTA detector implementation, the LTE detection rate requirements up to 20 MHz bandwidth and 4 √ó 4 antenna system with 64-QAM, are achieved by using 1-6 programmable cores in parallel. Each core runs at 277 MHz clock frequency and consumes 55.5-64.0 mW depending on the detector configuration. The downlink detector is based on the selective spanning with fast enumeration algorithm. The uplink field-programmable gate array (FPGA) detector implementation is targeted for 4 √ó 4 antenna system and 64-QAM achieving a detection rate requirement for 20 MHz bandwidth. The used FPGA board for uplink implementation is Xilinx Virtex-6 and the implementation has been carried out using Xilinx Vivado high level synthesis tool. Two different detector architectures are implemented. The first one achieves the detection rate requirement with a single processing block running at 231 MHz and the latter one with four blocks in parallel, each running at 247 MHz. The implemented detector is based on the K-best algorithm. A multiple-input multiple-output receiver requires QRD to produce valid inputs for the detector. In addition to detector implementations, QRD is also implemented on both TTA and FPGA. Modified Gram-Schmidt algorithm is used in both QRD implementations. ¬© 2013 Springer Science+Business Media New York.</t>
  </si>
  <si>
    <t>645-655</t>
  </si>
  <si>
    <t>57200145236;25930020900;7004091452</t>
  </si>
  <si>
    <t>H√§nninen, Tuomo;Janhunen, Janne;Juntti, Markku</t>
  </si>
  <si>
    <t>H√§nninen T.</t>
  </si>
  <si>
    <t>Novel detector implementations for 3G LTE downlink and uplink</t>
  </si>
  <si>
    <t>10.1007/s10470-013-0128-5</t>
  </si>
  <si>
    <t>2-s2.0-84893866357</t>
  </si>
  <si>
    <t>['output power', 'optical components', 'nm cmos', 'multimode fiber', 'measured optical', 'local oscillator', 'lo leakage', 'circuit achieves', '59 db', '5 db', '43 db', '41 db', '40 dbc', '4 dbm', '100 mhz', '1 dbm']</t>
  </si>
  <si>
    <t>CMOS photodetectors | CMOS photodiodes | CMOS technology | Multi-mode fiber (MMF) | Radio over fiber | Vertical cavity surface emitting laser (VCSEL)</t>
  </si>
  <si>
    <t>In this letter, we present a fully integrated radio-fiber interface implemented in 65-nm CMOS, intended for remote antenna units (RAUs) in distributed antenna systems. To relax the requirements on the optical components, an intermediate frequency signal (100 MHz) is transmitted over the multimode fiber, which is then up-converted to 2.2 GHz inside the RAU. Local oscillator (LO) signals to the mixers are generated by an on-chip frequency synthesizer. The measured optical to electrical conversion gain (V/W) is 59 dB, whereas the input referred current noise is 3.5pA‚àöHz and SFDR is 96.5 dB. Hz2/3. An LO leakage of -40 dBc and an image rejection ratio of 43 dB is measured. The circuit achieves an adjacent channel leakage ratio of -39 and -41 dB, for a 10-MHz 32 quadrature amplitude modulation signal at output power of 1 dBm, and a 3.84-MHz quadrature phase shift keying signal at 4 dBm, respectively. ¬© 2013 IEEE.</t>
  </si>
  <si>
    <t>444-446</t>
  </si>
  <si>
    <t>60056249;60056249;60056249</t>
  </si>
  <si>
    <t>57198051016;24825685800;7004697043</t>
  </si>
  <si>
    <t>Ahmad, Waqas;T√∂rm√§nen, Markus;Sj√∂land, Henrik</t>
  </si>
  <si>
    <t>Lunds Tekniska H√∂gskola</t>
  </si>
  <si>
    <t>A fully integrated radio-fiber interface in 65 nm CMOS technology</t>
  </si>
  <si>
    <t>10.1109/LPT.2013.2295629</t>
  </si>
  <si>
    <t>2-s2.0-84894045309</t>
  </si>
  <si>
    <t>RBFR10Z196</t>
  </si>
  <si>
    <t>['visually oriented', 'thus showing', 'spherical knots', 'simple organisation', 'prey odour', 'predatory insects', 'odonata predation', 'odonata biology', 'neuroanatomical investigations', 'nervous system', 'ischnura elegans', 'first time', 'finding indicates', 'elegans respond', 'could allow', 'considered anosmic', 'chemical ecology', 'cell recordings', 'biological role', 'bioassay showing', 'behavioural assays', 'antennal lobe', 'adults belonging']</t>
  </si>
  <si>
    <t>Antennal sensilla | Chemical ecology | Electrophysiology | Ischnura elegans | Olfaction | Predatory behaviour</t>
  </si>
  <si>
    <t>Dragonflies and damselflies are among the most ancient winged insects. Adults belonging to this order are visually oriented and are considered anosmic on the basis of neuroanatomical investigations. As a consequence, the chemical ecology of these predatory insects has long been neglected. Morphological and electrophysiological data demonstrated that dragonfly antennae possess olfactory sensilla. Additionally, a neuroanatomical study revealed the presence of spherical knots in the aglomerular antennal lobe that could allow for the perception of odour. However, the biological role of the antennal olfactory sensilla remains unknown, and no bioassay showing the use of olfaction in Odonata has been performed thus far. Here, we demonstrate through behavioural assays that adults of Ischnura elegans are attracted by olfactory cues emitted by prey; furthermore, using electrophysiological single-cell recordings, we prove that the antennal olfactory sensilla of I. elegans respond to prey odour. Our results clearly demonstrate the involvement of antennal olfactory sensilla in Odonata predation, thus showing, for the first time, the use of olfaction in Odonata biology. This finding indicates that the nervous system of Odonata is able to receive and process olfactory information, suggesting that the simple organisation of the antennal lobe does not prevent the use of olfaction in insects. ¬© 2014 Elsevier Ltd.</t>
  </si>
  <si>
    <t>60003003;60003003;60003003;60003003;60003003;60003003</t>
  </si>
  <si>
    <t>16302162100;22134366000;7103242597;7004012826;6701644978;7004962330</t>
  </si>
  <si>
    <t>Piersanti, Silvana;Frati, Francesca;Conti, Eric;Gaino, Elda;Rebora, Manuela;Salerno, Gianandrea</t>
  </si>
  <si>
    <t>Piersanti S.</t>
  </si>
  <si>
    <t>First evidence of the use of olfaction in Odonata behaviour</t>
  </si>
  <si>
    <t>S0022191014000079</t>
  </si>
  <si>
    <t>10.1016/j.jinsphys.2014.01.006</t>
  </si>
  <si>
    <t>2-s2.0-84894088399</t>
  </si>
  <si>
    <t>['¬© 2014', 'two disks', 'tidal features', 'thermal x', 'stellar ages', 'star formation', 'star clusters', 'sources may', 'sometimes embedded', 'ray spectrum', 'ray sources', 'ray luminosity', 'ray emission', 'ray binaries', 'narrow caustic', 'much larger', 'magnitudes range', 'luminous x', 'luminous sources', 'luminous knots', 'luminosity function', 'luminosity expected', 'linear ridge', 'likely due', 'like x', 'ir images', 'interacting galaxies', 'instead may', 'hst images', 'hot gas', 'hinge clumps', 'hard x', 'galaxy interactions', 'fwhm diameters', 'expectations based', 'chandra x', 'chandra images', 'central sources', 'blended together', 'based optical', 'arp 240', 'antennae galaxies', 'absorbed x', '70 pc', '3 pc']</t>
  </si>
  <si>
    <t>galaxies: individual (Arp 82 Arp 240 Arp 244 Arp 256 Arp 270 NGC 2207 NGC 2403) | galaxies: interactions | galaxies: starburst</t>
  </si>
  <si>
    <t>Hinge clumps are luminous knots of star formation near the base of tidal features in some interacting galaxies. We use archival Hubble Space Telescope (HST) UV/optical/IR images and Chandra X-ray maps along with Galaxy Evolution Explorer UV Spitzer IR, and ground-based optical/near-IR images to investigate the star forming properties in a sample of 12 hinge clumps in five interacting galaxies. The most extreme of these hinge clumps have star formation rates of 1-9 M yr-1, comparable to or larger than the "overlap" region of intense star formation between the two disks of the colliding galaxy system the Antennae. In the HST images, we have found remarkably large and luminous sources at the centers of these hinge clumps. These objects are much larger and more luminous than typical "super star clusters" in interacting galaxies, and are sometimes embedded in a linear ridge of fainter star clusters, consistent with star formation along a narrow caustic. These central sources have FWHM diameters of 70 pc, compared to 3 pc in "ordinary" super star clusters. Their absolute I magnitudes range from MI -12.2 to -16.5; thus, if they are individual star clusters they would lie near the top of the "super star cluster" luminosity function of star clusters. These sources may not be individual star clusters, but instead may be tightly packed groups of clusters that are blended together in the HST images. Comparison to population synthesis modeling indicates that the hinge clumps contain a range of stellar ages. This is consistent with expectations based on models of galaxy interactions, which suggest that star formation may be prolonged in these regions. In the Chandra images, we have found strong X-ray emission from several of these hinge clumps. In most cases, this emission is well-resolved with Chandra and has a thermal X-ray spectrum, thus it is likely due to hot gas associated with the star formation. The ratio of the extinction-corrected diffuse X-ray luminosity to the mechanical energy rate (the X-ray production efficiency) for the hinge clumps is similar to that in the Antennae galaxies, but higher than those for regions in the normal spiral galaxy NGC 2403. Two of the hinge clumps have point-like X-ray emission much brighter than expected for hot gas; these sources are likely "ultra-luminous X-ray sources" due to accretion disks around black holes. The most extreme of these sources, in Arp 240, has a hard X-ray spectrum and an absorbed X-ray luminosity of 2 √ó 1041 erg s-1; this is above the luminosity expected by single high mass X-ray binaries (HMXBs), thus it may be either a collection of HMXBs or an intermediate mass black hole (‚â•80 M ). ¬© 2014. The American Astronomical Society. All rights reserved..</t>
  </si>
  <si>
    <t>60001426;60031226;60004354;60001426;60021667;60005248</t>
  </si>
  <si>
    <t>57203732756;7006241401;7005816224;7006876455;7102347063;6602339770</t>
  </si>
  <si>
    <t>Smith, Beverly J.;Soria, Roberto;Struck, Curtis;Giroux, Mark L.;Swartz, Douglas A.;Yukita, Mihoko</t>
  </si>
  <si>
    <t>Australia;United States;United States;United States;United States</t>
  </si>
  <si>
    <t>Perth;Huntsville;Baltimore;Ames;Johnson</t>
  </si>
  <si>
    <t>Curtin University;Huntsville Program Office;Johns Hopkins University;Iowa State University;East Tennessee State University</t>
  </si>
  <si>
    <t>60031226;60021667;60005248;60004354;60001426</t>
  </si>
  <si>
    <t>Smith B.J.</t>
  </si>
  <si>
    <t>Extra-nuclear starbursts: Young luminous hinge clumps in interacting galaxies</t>
  </si>
  <si>
    <t>10.1088/0004-6256/147/3/60</t>
  </si>
  <si>
    <t>2-s2.0-84894145795</t>
  </si>
  <si>
    <t>NSF DBI-0620409</t>
  </si>
  <si>
    <t>['varying depth', 'unconfined habitats', 'tracking techniques', 'three habitats', 'scale movement', 'pit systems', 'organisms remains', 'observing fine', 'movement remains', 'movement paths', 'mesocosm settings', 'marked species', 'major challenge', 'lived movements', 'likely missed', 'key question', 'insightful approach', 'habitat use', 'gaining continuous', 'fixed locations', 'fish used', 'findings suggest', 'field enclosures', 'external drivers', 'experimentally manipulating', 'experimental setting', 'expansive habitats', 'everglades enclosure', 'controlled laboratory', 'continuously tracked', 'clear passageways', 'behavioral ecology', '14 days']</t>
  </si>
  <si>
    <t>Field enclosures | Fishes | Habitat selection | Movement behavior | Passive antennas | PIT tags</t>
  </si>
  <si>
    <t>Understanding habitat selection and movement remains a key question in behavioral ecology. Yet, obtaining a sufficiently high spatiotemporal resolution of the movement paths of organisms remains a major challenge, despite recent technological advances. Observing fine-scale movement and habitat choice decisions in the field can prove to be difficult and expensive, particularly in expansive habitats such as wetlands. We describe the application of passive integrated transponder (PIT) systems to field enclosures for tracking detailed fish behaviors in an experimental setting. PIT systems have been applied to habitats with clear passageways, at fixed locations or in controlled laboratory and mesocosm settings, but their use in unconfined habitats and field-based experimental setups remains limited. In an Everglades enclosure, we continuously tracked the movement and habitat use of PIT-tagged centrarchids across three habitats of varying depth and complexity using multiple flatbed antennas for 14 days. Fish used all three habitats, with marked species-specific diel movement patterns across habitats, and short-lived movements that would be likely missed by other tracking techniques. Findings suggest that the application of PIT systems to field enclosures can be an insightful approach for gaining continuous, undisturbed and detailed movement data in unconfined habitats, and for experimentally manipulating both internal and external drivers of these behaviors. ¬© 2013 Springer-Verlag Berlin Heidelberg and ISPA.</t>
  </si>
  <si>
    <t>Acta Ethologica</t>
  </si>
  <si>
    <t>60015206;60015206;60011054;60011054;60011054;60015206</t>
  </si>
  <si>
    <t>17346495100;55224577100;36459787400;7403191219;7003518511;26221889800</t>
  </si>
  <si>
    <t>Rehage, J. S.;Boucek, R. E.;Cline, E. A.;Cook, M. I.;Kobza, R. M.;Saha, A. K.</t>
  </si>
  <si>
    <t>Miami;West Palm Beach</t>
  </si>
  <si>
    <t>Florida International University;South Florida Water Management District</t>
  </si>
  <si>
    <t>60015206;60011054</t>
  </si>
  <si>
    <t>Rehage J.S.</t>
  </si>
  <si>
    <t>Turning passive detection systems into field experiments: An application using wetland fishes and enclosures to track fine-scale movement and habitat choice</t>
  </si>
  <si>
    <t>10.1007/s10211-013-0154-4</t>
  </si>
  <si>
    <t>2-s2.0-84894253883</t>
  </si>
  <si>
    <t>['thz antennas', 'thus support', 'temperature dependence', 'results show', 'antenna structure', 'ambient temperature', '28 %.', '15 %,']</t>
  </si>
  <si>
    <t>cw photomixing | temperature dependence | THz radiation</t>
  </si>
  <si>
    <t>We study the temperature dependence of the generation of terahertz (THz) waves by photomixing in GaAs based antennas, grown at low-temperatures. For excitation with 780 nm light, the generated photocurrent increases by 15%, if the temperature is increased from 18 ¬∞C to 60 ¬∞C, whereas the generated THz power increases by 28%. The results show that the operation of THz antennas is robust with respect to changes in the ambient temperature and thus support the possibility of robust, potentially mobile devices without the need for a careful temperature control of the antenna structure. ¬© 2014 IOP Publishing Ltd.</t>
  </si>
  <si>
    <t>Semiconductor Science and Technology</t>
  </si>
  <si>
    <t>60024724;60024724;60024724-113728876;60003771</t>
  </si>
  <si>
    <t>57198569192;7006102388;7201872168;7007147933</t>
  </si>
  <si>
    <t>Campbell, S.;Ackemann, T.;Fraser, H.;Missous, M.</t>
  </si>
  <si>
    <t>Glasgow;Manchester;Milton Keynes</t>
  </si>
  <si>
    <t>University of Strathclyde;The University of Manchester;CEPSAR</t>
  </si>
  <si>
    <t>60024724;60003771;113728876</t>
  </si>
  <si>
    <t>Campbell S.</t>
  </si>
  <si>
    <t>On the thermal dependence of the generation of terahertz radiation by photomixing</t>
  </si>
  <si>
    <t>10.1088/0268-1242/29/3/035006</t>
  </si>
  <si>
    <t>2-s2.0-84894269104</t>
  </si>
  <si>
    <t>Ecolab</t>
  </si>
  <si>
    <t>MN-019</t>
  </si>
  <si>
    <t>CUAES</t>
  </si>
  <si>
    <t>['whole pedicel', 'two types', 'smooth pegs', 'serrated hairs', 'sensory basis', 'sensilla related', 'sensilla may', 'present mainly', 'posterior edge', 'pedicel suggests', 'olfactory function', 'immersed cones', 'host aggregation', 'gustatory sensilla', 'grooved pegs', 'first instar', 'field strain', 'distributed throughout', 'distinct patch', 'distal half', 'different types', 'cuticular pores', 'cimex lectularius', 'bug feces', 'blood feeding', 'bed bugs', 'affect aggregation', '19 ).', '05 ),']</t>
  </si>
  <si>
    <t>Cimex lectularius | Gustation | Off-host aggregation | Olfaction | Pedicel | Sensilla</t>
  </si>
  <si>
    <t>After blood feeding on a host, bed bugs, Cimex lectularius, assemble in aggregation sites away from the host. Off-host aggregation is mediated by a combination of mechanical and chemical stimuli associated with bug feces. Partial antennectomies indicated removal of flagellomeres did not affect aggregation, but removal of the whole pedicel or its distal half significantly reduced (P&lt;0.01) aggregation, suggesting that sensilla related to off-host aggregation occur on the distal half of the pedicel. Scanning electron microscopy (SEM) revealed that serrated hairs were distributed throughout the pedicel, but newly described smooth hairs were present mainly on the distal half, and a distinct patch of grooved pegs, smooth pegs and immersed cones was present on the posterior edge of the distal half of the pedicel in adults, but not in nymphs. Numbers of different types of sensilla increased significantly during metamorphosis from first instar to adult (P&lt;0.05), but were similar between genders (P=0.11) and between females from a laboratory and field strain of bugs (P=0.19). Transmission electron microscopy (TEM) revealed that cuticular pores were present in the two types of pegs, indicating that the pegs have an olfactory function. The smooth hairs resembled gustatory sensilla previously described in Cimex hemipterus F. The existence of both olfactory and gustatory sensilla on the distal half of the pedicel suggests those sensilla may be the sensory basis of off-host aggregation behavior. ¬© 2014 Elsevier Ltd.</t>
  </si>
  <si>
    <t>117-122</t>
  </si>
  <si>
    <t>60029445;60029445;60029445;60029445</t>
  </si>
  <si>
    <t>55974326500;7202316405;6603166668;6603735629</t>
  </si>
  <si>
    <t>Olson, Joelle F.;Moon, Roger D.;Kells, Stephen A.;Mesce, Karen A.</t>
  </si>
  <si>
    <t>Olson J.F.</t>
  </si>
  <si>
    <t>Morphology, ultrastructure and functional role of antennal sensilla in off-host aggregation by the bed bug, Cimex lectularius</t>
  </si>
  <si>
    <t>S1467803913001096</t>
  </si>
  <si>
    <t>10.1016/j.asd.2013.12.004</t>
  </si>
  <si>
    <t>2-s2.0-84894416936</t>
  </si>
  <si>
    <t>['simulation results', 'satellite attitude', 'satellite antenna', 'reflector flexibility', 'presented considering', 'nonideal joints', 'multibody dynamics', 'modified coulomb', 'modal truncation', 'joint clearance', 'interface component', 'important theoretical', 'impact forces', 'friction law', 'flexible reflector', 'evaluated based', 'established based', 'eccentricity vector', 'dynamic modeling', 'dynamic model', 'dynamic characteristics', 'constraint variations', 'civil engineers', 'antenna pointing']</t>
  </si>
  <si>
    <t>Contact-impact criterion | Disturbance analysis | Flexible reflector | Joint clearance | Satellite antenna</t>
  </si>
  <si>
    <t>A methodology for modeling and analysis of satellite antenna systems is presented considering the effects of the joint clearance and reflector flexibility in the system. The joint clearance model is established based on a thorough geometric description of the eccentricity vector. The contact-impact forces are evaluated based on a Hertz contact theory and a modified Coulomb's friction law. The fixed-interface component-mode synthesis method and Lagrange's equations are used to achieve a lower-order dynamic model by modal truncation. Furthermore, in the process of dynamic modeling, the changes of topology were expressed as constraint variations; namely, adding or deleting the variable structure constraint in the dynamic model. Finally, the multibody dynamics of satellite antenna are analyzed by considering a flexible reflector with ideal and nonideal joints. Thus, the simulation results can predict the dynamic characteristics of satellite attitude and antenna pointing with the effects of clearance and reflector flexibility. The conclusions have important theoretical and significant practical engineering value in the analysis and control of satellite antenna pointing accuracy. ¬© 2014 American Society of Civil Engineers.</t>
  </si>
  <si>
    <t>297-307</t>
  </si>
  <si>
    <t>Journal of Aerospace Engineering</t>
  </si>
  <si>
    <t>36146465800;49964970100;57221637519;57199102086;57221654186</t>
  </si>
  <si>
    <t>You, Bindi;Zhang, Huibo;Li, Wenbo;Zhao, Zhigang;Chen, Jun</t>
  </si>
  <si>
    <t>Dynamic analysis of satellite antenna system with joint clearance and reflector flexibility</t>
  </si>
  <si>
    <t>10.1061/(ASCE)AS.1943-5525.0000268</t>
  </si>
  <si>
    <t>2-s2.0-84894435454</t>
  </si>
  <si>
    <t>['¬© 2014', 'similar chl', 'shade leaves', 'psii units', 'psii antenna', 'pigment composition', 'low differences', 'low connectivity', 'light incident', 'gas exchange', 'fluorescence kinetics', 'field conditions', 'fast chlorophyll', 'excitation pressure', 'electron transport', 'electron carriers', 'carotenoid ratios', 'barley leaves', 'acceptable level']</t>
  </si>
  <si>
    <t>Barley | Chlorophyll a fluorescence | Electron transport | Photoinhibition | PSII excitonic connectivity | Sun and shade leaves</t>
  </si>
  <si>
    <t>In this study, we have compared photosynthetic performance of barley leaves (Hordeum vulgare L.) grown under sun and shade light regimes during their entire growth period, under field conditions. Analyses were based on measurements of both slow and fast chlorophyll (Chl) a fluorescence kinetics, gas exchange, pigment composition; and of light incident on leaves during their growth. Both the shade and the sun barley leaves had similar Chl a/b and Chl/carotenoid ratios. The fluorescence induction analyses uncovered major functional differences between the sun and the shade leaves: lower connectivity among Photosystem II (PSII), decreased number of electron carriers, and limitations in electron transport between PSII and PSI in the shade leaves; but only low differences in the size of PSII antenna. We discuss the possible protective role of low connectivity between PSII units in shade leaves in keeping the excitation pressure at a lower, physiologically more acceptable level under high light conditions. ¬© 2014 The Author(s).</t>
  </si>
  <si>
    <t>60014371;60014371;60085173;60000745</t>
  </si>
  <si>
    <t>57192544584;8530430000;6504454079;16541793700</t>
  </si>
  <si>
    <t xml:space="preserve">Zivcak, Marek;Brestic, Marian;Kalaji, Hazem M.;Govindjee, </t>
  </si>
  <si>
    <t>Poland;Slovakia;United States</t>
  </si>
  <si>
    <t>Warsaw;Nitra;Urbana</t>
  </si>
  <si>
    <t>Szko≈Ça G≈Ç√≥wna Gospodarstwa Wiejskiego;Slovak University of Agriculture in Nitra;University of Illinois Urbana-Champaign</t>
  </si>
  <si>
    <t>60085173;60014371;60000745</t>
  </si>
  <si>
    <t>Zivcak M.</t>
  </si>
  <si>
    <t>Photosynthetic responses of sun- and shade-grown barley leaves to high light: Is the lower PSII connectivity in shade leaves associated with protection against excess of light?</t>
  </si>
  <si>
    <t>10.1007/s11120-014-9969-8</t>
  </si>
  <si>
    <t>2-s2.0-84894439357</t>
  </si>
  <si>
    <t>Univerzita Karlova v Praze</t>
  </si>
  <si>
    <t>SVV 267304</t>
  </si>
  <si>
    <t>UK</t>
  </si>
  <si>
    <t>['without quinones', 'state absorption', 'similar manner', 'scale model', 'room temperature', 'reorganization energies', 'related parameters', 'redox potential', 'quinones quench', 'quinones incorporated', 'quenching process', 'protection role', 'oxidative damage', 'obtained structure', 'low temperatures', 'inhomogeneous broadening', 'important redox', 'excitation energy', 'emission techniques', 'effective light', 'dependent photo', 'data suggest', 'burning spectroscopy', 'applied hole', '9 k']</t>
  </si>
  <si>
    <t>Artificial light-harvesting | Bacteriochlorophyll aggregates | Excitation quenching | Hole-burning | Low-temperature spectroscopy | Quinone</t>
  </si>
  <si>
    <t>Chlorosomes from green photosynthetic bacteria belong to the most effective light-harvesting antennas found in nature. Quinones incorporated in bacterichlorophyll (BChl) c aggregates inside chlorosomes play an important redox-dependent photo-protection role against oxidative damage of bacterial reaction centers. Artificial BChl c aggregates with and without quinones were prepared. We applied hole-burning spectroscopy and steady-state absorption and emission techniques at 1.9 K and two different redox potentials to investigate the role of quinones and redox potential on BChl c aggregates at low temperatures. We show that quinones quench the excitation energy in a similar manner as at room temperature, yet the quenching process is not as efficient as for chlorosomes. Interestingly, our data suggest that excitation quenching partially proceeds from higher excitonic states competing with ultrafast exciton relaxation. Moreover, we obtained structure-related parameters such as reorganization energies and inhomogeneous broadening of the lowest excited state, providing experimental ground for theoretical studies aiming at designing plausible large-scale model for BChl c aggregates including disorder. ¬© 2013 Springer Science+Business Media Dordrecht.</t>
  </si>
  <si>
    <t>331-338</t>
  </si>
  <si>
    <t>60016605-60029170;60016605;60016605;60016605</t>
  </si>
  <si>
    <t>55386986200;6603141892;23110518000;7004652660</t>
  </si>
  <si>
    <t>Paleƒçek, David;Dƒõdic, Roman;Alster, Jan;H√°la, Jan</t>
  </si>
  <si>
    <t>Sweden;Czech Republic</t>
  </si>
  <si>
    <t>Lund;Prague Praha</t>
  </si>
  <si>
    <t>Lunds Universitet;Charles University</t>
  </si>
  <si>
    <t>60029170;60016605</t>
  </si>
  <si>
    <t>Paleƒçek D.</t>
  </si>
  <si>
    <t>Low-temperature spectroscopy of bacteriochlorophyll c aggregates</t>
  </si>
  <si>
    <t>10.1007/s11120-013-9955-6</t>
  </si>
  <si>
    <t>2-s2.0-84894459796</t>
  </si>
  <si>
    <t>FA9550-10-1-0500</t>
  </si>
  <si>
    <t>['¬© 2013', 'two methods', 'thus helping', 'therefore sensitive', 'tension loads', 'tension applications', 'structure uses', 'stiffness variation', 'stiffness switching', 'sequential application', 'remove energy', 'maintain shape', 'internal damping', 'impart tension', 'hinged panels', 'high degree', 'frequency modes', 'frequency excitation', 'elastic bars', 'effective mechanism', 'control strategy', 'compression member', 'combining hinges', 'asimple model', 'antenna ).', 'aligned structures']</t>
  </si>
  <si>
    <t>Tension-aligned structures have been proposed for space-based antenna applications that require a high degree of accuracy. The structure uses a compression member to impart tension on the antenna, thus helping to maintain shape and facilitate disturbance rejection. These structures can be very large and therefore sensitive to low-frequency excitation. A simple control strategy for tension-aligned structures is proposed, based on the concept of stiffness variation by sequential application and removal of constraints. The process funnels vibration energy from lowfrequency to high-frequency modes of the structure, where it is dissipated naturally due to internal damping.Asimple model for the arrangement is used to demonstrate the effectiveness of the control strategy. It consists of a curved beam modeled as a nonlinear elastica arch (the support structure), connected to an array of hinged panels (the antenna). Two methods for stiffness switching are investigated: variable stiffness hinges in the panels and variable stiffness elastic bars connecting the panels to the structure. It is shown in simulations that sequential application and removal of the constraints is an effective mechanism to remove energy from the system. Variable stiffness hinges are effective in low-tension applications, while combining hinges with elastic bars is required in the presence of high-tension loads. ¬© 2013 by the authors.</t>
  </si>
  <si>
    <t>504-515</t>
  </si>
  <si>
    <t>AIAA Journal</t>
  </si>
  <si>
    <t>60031707;60031707;60031707</t>
  </si>
  <si>
    <t>55864845500;7202797156;56045514900</t>
  </si>
  <si>
    <t>Cai, Tingli;Mukherjee, Ranjan;Dia, Alejandro R.</t>
  </si>
  <si>
    <t>Vibration suppression in a simple tension-aligned array structure</t>
  </si>
  <si>
    <t>10.2514/1.J052127</t>
  </si>
  <si>
    <t>2-s2.0-84894490747</t>
  </si>
  <si>
    <t>['two rostra', 'three eyes', 'scenario combining', 'retarded brain', 'observed patterns', 'new zealand', 'malformed specimen', 'like structure', 'internal structures', 'horizontal row', 'external abnormalities', 'duplicitas anterior', 'dorsal antenna', 'conjoined twin', 'careful inspection', 'best fit', 'antenna shows']</t>
  </si>
  <si>
    <t>Brain | Crustacea Decapoda | Development | Regeneration | Siamese twins</t>
  </si>
  <si>
    <t>We describe a malformed specimen of the freshwater crab Amarinus lacustris from New Zealand. With three eyes in a horizontal row, two rostra, and a dorsal antenna-like structure, the pattern of malformation of this animal is unique and has not been described before. A careful inspection and description of external and internal structures, in particular the central nervous system, were carried out. These revealed, in addition to the external abnormalities, a retarded brain with a hypertrophied and backwards bent protocerebrum connected with all three eyes and putatively with the dorsal antenna-like structure. Based on these data, a variety of hypotheses about the causes for this kind of malformation are discussed. A scenario combining a conjoined twin (Duplicitas anterior) based on the duplication of the embryonic anterior head lobes and a regeneration event leading to the replacement of an eye by an antenna shows the best fit to the observed patterns. ¬© 2013 Elsevier Ltd.</t>
  </si>
  <si>
    <t>60000762;60017161;60005686</t>
  </si>
  <si>
    <t>7003963845;7201377002;25641798500</t>
  </si>
  <si>
    <t>Scholtz, Gerhard;Ng, Peter K.L.;Moore, Stephen</t>
  </si>
  <si>
    <t>Singapore;New Zealand;Germany</t>
  </si>
  <si>
    <t>Singapore City;Auckland;Berlin</t>
  </si>
  <si>
    <t>National University of Singapore;The University of Auckland;Humboldt-Universit√§t zu Berlin</t>
  </si>
  <si>
    <t>60017161;60005686;60000762</t>
  </si>
  <si>
    <t>Scholtz G.</t>
  </si>
  <si>
    <t>A crab with three eyes, two rostra, and a dorsal antenna-like structure</t>
  </si>
  <si>
    <t>S146780391300090X</t>
  </si>
  <si>
    <t>10.1016/j.asd.2013.10.007</t>
  </si>
  <si>
    <t>2-s2.0-84894494457</t>
  </si>
  <si>
    <t>['tenodera aridifolia', 'six types', 'sexual dimorphism', 'sexual difference', 'sensory organs', 'rare case', 'presumptive functions', 'praying mantis', 'pheromone detection', 'newly divided', 'internal structures', 'flagellomeres ).', 'better understanding', 'antennal development', 'antenna consists']</t>
  </si>
  <si>
    <t>Antennae | Cuticle | Dimorphism | Flagellomeres | Mantis | Neurons | Olfaction | Sensilla</t>
  </si>
  <si>
    <t>In insects, the antenna consists of a scapus, a pedicellus, and a flagellum comprising many segments (flagellomeres). These segments possess many morphological types of sensory organs (sensilla) to process multimodal sensory information. We observed the sensilla on flagellomeres in praying mantis (Tenodera aridifolia) with both scanning and transmission electron microscopes. We classified the sensilla into six types: chaetic, campaniform, coelocapitular, basiconic, trichoid and grooved peg sensilla, and inferred their presumptive functions on the basis of their external and internal structures. In addition, based on their distribution, we newly divided the flagellum into 6 distinct parts. This new division leads to a better understanding about the sexual dimorphism and the antennal development in the mantises. The sexual difference in distribution of the grooved peg sensilla suggests that this type of sensilla may play a role in sex-pheromone detection in mantis, which is a rare case of double-walled sensilla mediating this function. ¬© 2013 Elsevier Ltd.</t>
  </si>
  <si>
    <t>60031720;60011047;60011047;60031720;60031720</t>
  </si>
  <si>
    <t>56096426000;7103300201;7006818985;55738351900;6602486562</t>
  </si>
  <si>
    <t>Carle, Thomas;Toh, Yoshihiro;Yamawaki, Yoshifumi;Watanabe, Hidehiro;Yokohari, Fumio</t>
  </si>
  <si>
    <t>Fukuoka;Fukuoka</t>
  </si>
  <si>
    <t>Fukuoka University;Kyushu University</t>
  </si>
  <si>
    <t>60031720;60011047</t>
  </si>
  <si>
    <t>Carle T.</t>
  </si>
  <si>
    <t>The antennal sensilla of the praying mantis Tenodera aridifolia: A new flagellar partition based on the antennal macro-, micro- and ultrastructures</t>
  </si>
  <si>
    <t>S1467803913000881</t>
  </si>
  <si>
    <t>10.1016/j.asd.2013.10.005</t>
  </si>
  <si>
    <t>2-s2.0-84894504382</t>
  </si>
  <si>
    <t>KW University</t>
  </si>
  <si>
    <t>['wireless terminal', 'user within', 'trip time', 'toa error', 'time domain', 'snr ).', 'simulation results', 'signal arrival', 'proposed scheme', 'positioning error', 'positional information', 'ofdm symbol', 'noise ratio', 'major influence', 'low snr', 'high snr', 'high signal', 'finally estimated', 'estimated toa', 'error characteristics', 'computer simulations', 'channel information', 'aoa information', 'aoa error']</t>
  </si>
  <si>
    <t>AOA | IP-OFDM | Positioning | TOA | WLAN</t>
  </si>
  <si>
    <t>In this paper, a new positioning scheme with impulse postfix OFDM (IP-OFDM) systems is proposed for estimating the positional information of a user within a wireless local area network. In the proposed scheme, the channel information is estimated by the IP of the IP-OFDM symbol in the time domain, and then the round-trip time and the angle of signal arrival from a wireless terminal to an access point equipped with a uniform linear antenna array are investigated for time-of-arrival (TOA) and angle-of-arrival (AOA) estimation for a user. The position of the wireless terminal is finally estimated by combining the estimated TOA and AOA information. The performance of the proposed scheme is evaluated with computer simulations, and the error characteristics are analyzed with respect to the TOA error, and the AOA error influence on the positioning error. According to the simulation results, the positioning error of the proposed scheme can be reduced to some centimeters for high signal-to-noise ratio (SNR). The major influence on the positioning error comes from the TOA error in low SNR, while the AOA error has more influence on the positioning error in high SNR. ¬© 2013 Springer Science+Business Media New York.</t>
  </si>
  <si>
    <t>261-271</t>
  </si>
  <si>
    <t>60013866;60013866;60013866</t>
  </si>
  <si>
    <t>55826116500;55608904400;55644784900</t>
  </si>
  <si>
    <t>Zhou, Biao;Jing, Changqiang;Kim, Youngok</t>
  </si>
  <si>
    <t>Zhou B.</t>
  </si>
  <si>
    <t>Joint TOA/AOA positioning scheme with IP-OFDM systems</t>
  </si>
  <si>
    <t>10.1007/s11277-013-1361-z</t>
  </si>
  <si>
    <t>2-s2.0-84894514193</t>
  </si>
  <si>
    <t>['severe constraint', 'proposed nze', 'new design', 'mimo systems', 'main advantage', 'high peak', 'hardware implementation', 'good solution', 'feedback decoding', 'enhance performance', 'ddf decoder', 'codeword matrix', 'based decision', 'average ratio', 'also impose']</t>
  </si>
  <si>
    <t>MIMO system | Space-time block code | Time-selective fading</t>
  </si>
  <si>
    <t>In MIMO systems, space-time block code (STBC) is good solution for improving system performance. Among the STBCs, coordinate interleaved orthogonal designs (CIODs) combined with QR-decomposition-based decision-feedback decoding (QR-DDF) allow achieving good performance for time-selective fading channels. However, half of entries in codeword matrix of CIODs are zeros. These zero entries result in high peak-to-average power ratio (PAPR) and also impose a severe constraint on hardware implementation of the code when turning off some of the transmitting antennas whenever a zero is transmitted. In this paper, we propose a new design of space-time block codes without zero entry in codeword matrix (NZE-STBCs) for time-selective fading channels. The main advantage of the proposed NZE-STBCs is that its peak-to-average ratio (PAPR) is 3 dB lower than that of CIODs, and its hardware implementation is also easier due to eliminating on-off switchers without sacrificing performance. Moreover, similar as CIODs, the proposed NZE-STBCs can use low complexity QR-DDF decoder over time-selective fading channels to enhance performance and reduce decoding complexity. Simulation results show that the proposed NZE-STBCs outperform CIODs for three transmit antennas while performing the same for two and four transmit antennas. ¬© 2013 Springer Science+Business Media New York.</t>
  </si>
  <si>
    <t>60121871;60010080</t>
  </si>
  <si>
    <t>54417914800;7103379353</t>
  </si>
  <si>
    <t>Pham, Van Bien;Sheng, Wei Xing</t>
  </si>
  <si>
    <t>Viet Nam;China</t>
  </si>
  <si>
    <t>Hanoi;Nanjing</t>
  </si>
  <si>
    <t>Le Quy Don Technical University;Nanjing University of Science and Technology</t>
  </si>
  <si>
    <t>No-zero-entry space-time block codes over time-selective fading channels for MIMO systems</t>
  </si>
  <si>
    <t>10.1007/s11277-013-1339-x</t>
  </si>
  <si>
    <t>2-s2.0-84894539409</t>
  </si>
  <si>
    <t>['relaying techniques', 'relaying strategy', 'relay location', 'probability results', 'power ratio', 'orthogonal space', 'original single', 'low signal', 'input multiple', 'hop relaying', 'hop multiple', 'hop channel', 'forward relaying', 'form expressions', 'explicit function', 'consider decode', 'capacity gain', 'antenna relay']</t>
  </si>
  <si>
    <t>Cooperative OSTBC relaying | Decode-and-forward relaying | Decouple-and-forward relaying | OSTBC transmission | Probability of capacity gain | Rayleigh fading channels</t>
  </si>
  <si>
    <t>In this paper, we investigate the capacity gain obtained by putting a multiple-antenna relay in an original single-hop multiple-input multiple-output system using an orthogonal space-time block code over uncorrelated Rayleigh fading channels. As relaying techniques, we consider decode-and-forward relaying as well as decouple-and-forward relaying in which no decoding is performed at the relay. Focusing on the low signal-to-noise ratio regime, closed-form expressions of the probability of the capacity gain are provided for the respective relaying schemes. The probability results in an explicit function of an average power ratio of the per-hop channel in dual-hop relaying to the single-hop channel. Numerical examples show the impact of the power ratio, the relaying strategy, the number of antennas and the relay location on the capacity gain, respectively. ¬© 2013 Springer Science+Business Media New York.</t>
  </si>
  <si>
    <t>293-307</t>
  </si>
  <si>
    <t>60073748;60211585</t>
  </si>
  <si>
    <t>56390537800;55760870400</t>
  </si>
  <si>
    <t>Lee, In Ho;Kim, Dongwoo</t>
  </si>
  <si>
    <t>Ansan;Anseong</t>
  </si>
  <si>
    <t>Hanyang University ERICA Campus;Hankyong National University</t>
  </si>
  <si>
    <t>60211585;60073748</t>
  </si>
  <si>
    <t>Lee I.H.</t>
  </si>
  <si>
    <t>Probability analysis of capacity gain by cooperative relaying over single-hop ostbc transmission in low SNR regime</t>
  </si>
  <si>
    <t>10.1007/s11277-013-1363-x</t>
  </si>
  <si>
    <t>2-s2.0-84894544608</t>
  </si>
  <si>
    <t>['work suggests', 'work studies', 'work presents', 'whose cardinality', 'whole set', 'spectral resources', 'spectral efficiency', 'space segments', 'satellite implements', 'reuse scheme', 'processing burden', 'hybrid space', 'hybrid architecture', 'ground processing', 'good performance', 'forward link', 'fixed non', 'first part', 'feeds exceeds', 'expensive multiple', 'efficiently use', 'efficient use', 'conventional systems', 'communication efforts', 'coarse beamforming', 'broadband multi', 'bandwidth compression', 'adaptive precoding']</t>
  </si>
  <si>
    <t>broadband multi-beam satellite system | coarse beamforming | discrete Fourier transform | feeder-link bandwidth compaction | precoding | principal component analysis</t>
  </si>
  <si>
    <t>SUMMARYIn a broadband multi-beam satellite system, a hybrid space/ground processing has the potential to allow for a more efficient use of the feeder-link spectral resources when the payload is equipped with a multi-fed reflector antenna and the number of feeds exceeds the number of users to be served on-ground. In conventional systems, where the processing burden is kept on-ground to minimize payload complexity, the on-ground and the space segments have to engage in extensive communication efforts on the feeder-link to exchange the whole set of multiplexed feed signals. When spectral resources are scarce, an expensive multiple-gateway (GW) infrastructure is required to cope with these communication efforts. As an alternative, this work suggests a hybrid architecture where the satellite and the GW are able to exchange a set of intermediate signals called feedlets, whose cardinality is smaller than the number of feeds. When this occurs, the satellite implements a fixed non-adaptive processing called Coarse Beamforming (CB) to reconstruct feed signals from the subset of feedlets. Non-adaptive processing keeps the payload complexity acceptable, while a gain is obtained in terms of feeder-link bandwidth reduction. The objective of this paper is to study the implications of introducing a fixed processing scheme on-board, the satellite for the Forward Link (FL) of a broadband multi-beam satellite network. The first part of this work studies the effect of bandwidth compression on the quality of on-board reconstructed feed signals.The second part focuses on the effect of coarse beamforming on the system's spectral efficiency and availability when adaptive precoding is implemented at the GW to allow for a full-frequency-reuse scheme. Copyright ¬© 2013 John Wiley &amp; Sons, Ltd. This work presents a hybrid space/ground processing architecture for a multi-beam satellite system, designed to efficiently use the feeder-link spectral resources. The signals to be exchanged between the gateway and the satellite are projected on a subspace, thanks to a fixed on board transform called Coarse Beamforming. The impact of Coarse Beamforming on the precoding scheme implemented on ground is investigated, and it is shown how good compacting gains allow for good performance in terms of system spectral efficiency. Copyright ¬© 2013 John Wiley &amp; Sons, Ltd.</t>
  </si>
  <si>
    <t>107-125</t>
  </si>
  <si>
    <t>60028218-60032942;60016688;60028218;60028218;60028218;60028218</t>
  </si>
  <si>
    <t>36613499900;24491659700;24482946900;54983284600;6603207358;7102210554</t>
  </si>
  <si>
    <t>Thibault, I.;Devillers, B.;Candreva, E. A.;Lombardo, F.;Vanelli-Coralli, A.;Corazza, G. E.</t>
  </si>
  <si>
    <t>Spain;Italy;Spain</t>
  </si>
  <si>
    <t>Barcelona;Bologna;Castelldefels</t>
  </si>
  <si>
    <t>Universitat Pompeu Fabra Barcelona;Alma Mater Studiorum Universit√† di Bologna;Centre Tecnol√≥gic de Telecomunicacions de Catalunya</t>
  </si>
  <si>
    <t>60032942;60028218;60016688</t>
  </si>
  <si>
    <t>Thibault I.</t>
  </si>
  <si>
    <t>Joint feeder-link bandwidth compaction and interference mitigation based on a hybrid space/ground processing architecture for a broadband multi-beam satellite system</t>
  </si>
  <si>
    <t>10.1002/sat.1042</t>
  </si>
  <si>
    <t>2-s2.0-84894549861</t>
  </si>
  <si>
    <t>['wide bandwidth', 'two l', 'small size', 'notch function', 'notch characteristics', 'modified disc', 'higher band', 'ground plane', 'dual band', 'designed antenna', 'article proposes', 'antenna consists', 'additional resonance']</t>
  </si>
  <si>
    <t>Disc-shaped folded microstrip arms | Dual band stop performance | L-shaped conductor backed plane | Microstrip monopole antenna | Ultra wideband applications</t>
  </si>
  <si>
    <t>This article proposes a novel printed monopole antenna for ultra wideband applications with dual band-notch function. The antenna consists of a disc-shaped radiating patch with a pair of folded strips arms, and a ground plane with a two L-shaped conductor backed plane, which provides a wide usable fractional bandwidth of more than 140 % (2.6-14.43 GHz). In order to generate single band-notch characteristics, we use a modified disc-shaped radiating patch with a pair of folded strips arms also by using this modified radiating patch, additional resonance is excited and hence much wider impedance bandwidth can be produced, especially at the higher band. By adding two L-shaped conductor backed plane in the ground plane a dual band notch function is achieved. The measured results reveal that the presented dual band-notch monopole antenna offers a very wide bandwidth with two notched bands, covering all the 5.2/5.8 GHz WLAN, 3.5/5.5 GHz WiMAX and 4 GHz C bands. The designed antenna has a small size of 12 √ó 18 mm 2. ¬© 2013 Springer Science+Business Media New York.</t>
  </si>
  <si>
    <t>569-578</t>
  </si>
  <si>
    <t>36454973300;28767961100</t>
  </si>
  <si>
    <t>Ojaroudi, Nasser;Ojaroudi, Mohammad</t>
  </si>
  <si>
    <t>Dual band-notched small monopole antenna with enhanced bandwidth for UWB applications</t>
  </si>
  <si>
    <t>10.1007/s11277-013-1377-4</t>
  </si>
  <si>
    <t>2-s2.0-84894550609</t>
  </si>
  <si>
    <t>['wave field', 'variatonal problem', 'two methods', 'quantum mechanics', 'propagates along', 'optimally choosing', 'minimum uncertainty', 'known problem', 'initial field', 'given point', 'gaussian beam', 'dependent waveguide', 'antenna aperture', '2d range']</t>
  </si>
  <si>
    <t>A variatonal problem on optimally choosing the initial field on the antenna aperture for (i) creating a beam that propagates along a given reference ray with the smallest possible divergence and (ii) for focusing the wave field at a given point, is formulated and solved. Two methods of solving this problem in a 2D range-dependent waveguide are considered. One of them gives a simple analytical solution obtained in the geometrical optics approximation. In this approximation the variational problem formally reduces to the known problem of quantum mechanics on seeking a state with minimum uncertainty. A beam with minimal mean width turns out to be a Gaussian beam with specially selected parameters. The second method gives a rigorous numerical solution. ¬© S. Hirzel Verlag EAA.</t>
  </si>
  <si>
    <t>Acta Acustica united with Acustica</t>
  </si>
  <si>
    <t>60011774;60011774</t>
  </si>
  <si>
    <t>6701421089;6601977296</t>
  </si>
  <si>
    <t>Virovlyansky, A. L.;Kazarova, A. Yu</t>
  </si>
  <si>
    <t>Nizhny Novgorod</t>
  </si>
  <si>
    <t>Institute of Applied Physics of the Russian Academy of Sciences</t>
  </si>
  <si>
    <t>Virovlyansky A.L.</t>
  </si>
  <si>
    <t>The use of vertical antenna in underwater acoustic waveguides for forming wave beams with minimal divergence</t>
  </si>
  <si>
    <t>10.3813/AAA.918703</t>
  </si>
  <si>
    <t>2-s2.0-84894554610</t>
  </si>
  <si>
    <t>2010D11</t>
  </si>
  <si>
    <t>['vertical csis', 'vertical csi', 'transmit signals', 'transmission scheme', 'mobile station', 'limited feedback', 'input multiple', 'channel instantiation', 'bs interpolates', 'base station', '3d codebook']</t>
  </si>
  <si>
    <t>3D MIMO | CSI | Feedback | Interpolation | SE</t>
  </si>
  <si>
    <t>Three-dimensional (3D) multiple-input multiple-output (MIMO) systems exploit spatial richness and provide another degree of freedom to transmit signals and eliminate spatial interference. Currently, however, there is no 3D codebook for two-dimensional (2D) antenna array MIMO systems with limited feedback. In this paper, based on the existing 2D codebook, we present a limited feedback and transmission scheme for 2D antenna array MIMO systems. In this scheme, the mobile station (MS) has imperfect channel knowledge, and the base station (BS) only acquires partial information relating the channel instantiation. MS must feed back two channel state information (CSI) instances, i.e.; the horizontal and vertical CSIs. After receiving the two CSI instances, the BS interpolates a new vertical precoding vector using the vertical CSI. Then, the BS re-constructs a 3D beamforming vector using horizontal and vertical precoding vectors and compensates the reported horizontal channel quality indicator. System level simulation is employed, and the simulation results show that the proposed method improves the system spectral efficiency and the cell-edge SE significantly. ¬© 2013 Springer Science+Business Media New York.</t>
  </si>
  <si>
    <t>759-774</t>
  </si>
  <si>
    <t>60022381-60083495;60005244;60083495;60083495</t>
  </si>
  <si>
    <t>55476800200;55501206100;55450517800;57247214500</t>
  </si>
  <si>
    <t>Peng, Yuefeng;Yang, Wei;Zhu, Yuan;Chen, Xiaogang</t>
  </si>
  <si>
    <t>Intel Corporation, China;Beijing Jiaotong University;Southeast University</t>
  </si>
  <si>
    <t>60083495;60022381;60005244</t>
  </si>
  <si>
    <t>Peng Y.</t>
  </si>
  <si>
    <t>Transmission scheme for 2D antenna array MIMO systems with limited feedback</t>
  </si>
  <si>
    <t>10.1007/s11277-013-1390-7</t>
  </si>
  <si>
    <t>2-s2.0-84894555009</t>
  </si>
  <si>
    <t>['simulations demonstrate', 'pso algorithm', 'mimo systems', 'maximize throughput', 'joint transmit', 'fitness function', 'cost low', 'best antennas', 'antenna selection']</t>
  </si>
  <si>
    <t>Antenna selection | Binary particle swarm optimization | Cross layer design | MIMO systems | Throughput</t>
  </si>
  <si>
    <t>Antenna selection is a low-cost low-complexity attractive approach in MIMO systems that capture many advantages of these systems. In this paper, our objective is to select the best antennas that maximize throughput with truncated selective repeat automatic repeat request at data link layer in zero-forcing MIMO receivers. We propose a novel binary particle swarm optimization method with throughput as its fitness function for joint transmit and receive antenna selection. The results of simulations demonstrate that the proposed throughput based antenna selection method has better performance compared to capacity based methods, and PSO algorithm can significantly reduce computational complexity. ¬© 2013 Springer Science+Business Media New York.</t>
  </si>
  <si>
    <t>55818986300;6602163498</t>
  </si>
  <si>
    <t>Tohidi, Masumeh Sadat;Azmi, Paeiz</t>
  </si>
  <si>
    <t>Tohidi M.</t>
  </si>
  <si>
    <t>Low-complexity throughput-based antenna selection method</t>
  </si>
  <si>
    <t>10.1007/s11277-013-1368-5</t>
  </si>
  <si>
    <t>2-s2.0-84894555013</t>
  </si>
  <si>
    <t>['transmit waveforms', 'transmit waveform', 'transmission schemes', 'target specific', 'scattering behavior', 'paper advances', 'multistatic imaging', 'multiple transmitters', 'left arbitrary', 'imaging operations', 'images produced', 'greater flexibility', 'first assuming', 'data model', 'data collected', 'antenna geometry', 'antenna effects']</t>
  </si>
  <si>
    <t>imaging | multistatic radar | polarization</t>
  </si>
  <si>
    <t>This paper advances the theory for multistatic imaging of non-interacting moving targets through the development of a vector radar data model for multiple transmitters and receivers and accompanying imaging operations for visualizing multistatic radar data in a common reference frame. The electromagnetic data model incorporates polarization and antenna effects, and the transmit waveform and scattering behavior of the target are left arbitrary for greater flexibility to model multiple scenarios. Two imaging operations are derived that combine the data collected at each receiver, first assuming that the contributions from all transmitters in the scene are separable and then assuming that the contributions from all transmitting antennas cannot be separated. The data model and imaging operations are used to simulate multiple antenna geometries and transmission schemes. Images produced from simulated data exhibit angle- and polarization-dependent scattering behavior consistent with the antenna geometry, transmit waveforms, and target specific to each scenario. ¬© 2014 IOP Publishing Ltd.</t>
  </si>
  <si>
    <t>Inverse Problems</t>
  </si>
  <si>
    <t>60027271;60009226;60027271</t>
  </si>
  <si>
    <t>55319902300;7005592424;6603179063</t>
  </si>
  <si>
    <t>Webster, Tegan;Cheney, Margaret;Mokole, Eric L.</t>
  </si>
  <si>
    <t>Washington, D.C.;Fort Collins</t>
  </si>
  <si>
    <t>Naval Research Laboratory;Colorado State University</t>
  </si>
  <si>
    <t>60027271;60009226</t>
  </si>
  <si>
    <t>Webster T.</t>
  </si>
  <si>
    <t>Multistatic polarimetric radar data modeling and imaging of moving targets</t>
  </si>
  <si>
    <t>10.1088/0266-5611/30/3/035002</t>
  </si>
  <si>
    <t>2-s2.0-84894563780</t>
  </si>
  <si>
    <t>['v bands', 'user terminals', 'total number', 'system design', 'second system', 'second capacity', 'return link', 'potential extensions', 'performance comparison', 'paper presents', 'noise rather', 'linear channel', 'ka band', 'interference limited', 'forward link', 'feasibility study', 'examined along', 'also considered', 'air interfaces', '50 ghz', '30 ghz', '200 beams']</t>
  </si>
  <si>
    <t>broadband Internet | future satellite system | smart gateways | terabit/second satellite</t>
  </si>
  <si>
    <t>SUMMARYThis paper presents a feasibility study for a fixed broadband access High Throughput Satellite terabit/second system by considering appropriate state-of-the-art communication technologies. For the investigated system model, DVB-S2 and DVB-RCS2 are assumed as the air interfaces for the forward and return link, respectively. The performance of DVB-S2 and DVB-RCS2 Adaptive Coding and Modulation is examined along with potential extensions of these standards. For example, the performance of very low rate DVB-RCS turbo codes are investigated and their performance is evaluated. In addition, a performance comparison for M-ary (M=16, 32, 64) constellations in the presence of a linear and a high power amplifier non-linear channel is carried out. Various frequency reuse schemes and different antenna models are also considered, and their performance is analyzed and evaluated. It is demonstrated that, by using the Q/V (40/50 GHz) bands for the gateways and the Ka (20-30 GHz) band for the user terminals, around 20 gateways and 200 beams are required to provide with the proposed satellite system terabit/second capacity. The obtained performance evaluation results have shown that the forward link is limited by noise rather than interference, whereas the return link is interference limited. Additionally, some further aspects of the system design in relation with the total number of gateways and the payload are discussed. Copyright ¬© 2014 John Wiley &amp; Sons, Ltd. This paper presents a feasibility study for a fixed broadband access High Throughput Satellite terabit/second system by considering appropriate state-of-the-art communication technologies. It is demonstrated that, by using the Q/V bands for the gateways and the Ka band for the user terminals, around 20 gateways and 200 beams are required to provide with the proposed satellite system terabit/second capacity. Additionally, some further aspects of the system design in relation with the total number of gateways and the payload are discussed. Copyright ¬© 2014 John Wiley &amp; Sons, Ltd.</t>
  </si>
  <si>
    <t>63-92</t>
  </si>
  <si>
    <t>60021097;60021097;60021097;60011619-60028900;60011619</t>
  </si>
  <si>
    <t>41761767200;55806265000;35090533600;7005906188;15019722300</t>
  </si>
  <si>
    <t>Kyrgiazos, Argyrios;Evans, Barry;Thompson, Paul;Mathiopoulos, P. Takis;Papaharalabos, Stylianos</t>
  </si>
  <si>
    <t>Greece;United Kingdom;Greece</t>
  </si>
  <si>
    <t>Athens;Guildford;Athens</t>
  </si>
  <si>
    <t>National and Kapodistrian University of Athens;University of Surrey;National Observatory of Athens</t>
  </si>
  <si>
    <t>60028900;60021097;60011619</t>
  </si>
  <si>
    <t>Kyrgiazos A.</t>
  </si>
  <si>
    <t>A terabit/second satellite system for European broadband access: A feasibility study</t>
  </si>
  <si>
    <t>10.1002/sat.1067</t>
  </si>
  <si>
    <t>2-s2.0-84894585178</t>
  </si>
  <si>
    <t>['substrate material', 'radiation efficiencies', 'prototyping machine', 'proposed antenna', 'measured symmetric', 'impedance bandwidths', 'dielectric properties', 'design parameters', 'c band', 'average gains', '9 dbi', '68 dbi', '6 ghz', '5 ghz', '11 ghz']</t>
  </si>
  <si>
    <t>Ceramic-PTFE composite material | Miniaturization | Modified circular patch monopole antenna | Printed circuit board</t>
  </si>
  <si>
    <t>A 0.22Œª√ó0.29Œª√ó0.03Œª miniaturized modified circular patch monopole antenna on high permittivity ceramic- Polytetrafluoroethylene (PTFE) composite material substrate is presented. The proposed antenna is designed and investigated using 3D full wave high frequency electromagnetic simulator and fabricated using printed circuit board (PCB) prototyping machine. Impedance bandwidths (Reflection coefficient &lt;-10 dB) of 26.76 % (5.0-6.3 GHz), 5.3 % (9.1-9.6 GHz) and 3.6 % (10.7-11 GHz) have measured. Average gains of 0.9 dBi, 3.68 dBi and 3.63 dBi measured at first, second and third band correspondingly. 87.3 %, 88.5 % and 93.1 % radiation efficiencies have achieved at three resonant frequencies 5.6 GHz, 9.5 GHz and 10.9 GHz respectively. The measured symmetric and nearly consistent radiation pattern makes the proposed antenna suitable for C band and X band applications. In this letter, the effects of dielectric properties of substrate material and design parameters have studied. ¬© 2013 Springer Science+Business Media New York.</t>
  </si>
  <si>
    <t>211-216</t>
  </si>
  <si>
    <t>9235332400;55328836300</t>
  </si>
  <si>
    <t>Ullah, Mohammad Habib;Islam, Mohammad Tariqul</t>
  </si>
  <si>
    <t>Miniaturized modified circular patch monopole antenna on ceramic-polytetrafluroethylene composite material substrate</t>
  </si>
  <si>
    <t>10.1007/s10825-013-0501-8</t>
  </si>
  <si>
    <t>2-s2.0-84894652835</t>
  </si>
  <si>
    <t>['œ ±', 'zn ),', 'wanted signal', 'three cases', 'random powers', 'q 0', 'one requires', 'n 2', 'magnitude 1', 'fixed powers', 'fixed power', 'fixed parameters', 'different distributions', 'business media', 'approximately cancel', 'antenna weights', 'also show']</t>
  </si>
  <si>
    <t>Bit error rate | Mean squared error | Signal-to-interference plus noise ratio</t>
  </si>
  <si>
    <t>Given an antenna with M branches, the bit error rate (BER) and mean squared error (MSE) for choosing the antenna weights (to approximately cancel M - 1 interferers), are given by BER ‚âà C exp(-Œ±-Œ±ZN) and MSE = 1/(1+ZN), where ZN is the signal-to-interference plus noise ratio and C, Œ± are some fixed parameters. So, obtaining the distribution of Z N allows one to obtain the distribution of the MSE and to approximate that of the BER. Three cases are presented: the case of fixed powers for the interferers, say Q 1,..., Q N, and for the wanted signal, say Q 0; the case of fixed power for the wanted signal and random powers for the interferers; the case of random powers for both the wanted signal and the interferers. We assume that Q 0,...,Q N are independent with different distributions. We show that to magnitude 1/N, the distribution of Z is just that of Q 0 g M/T, where g M is a gamma random variable with mean M and T is the average of the total interferer power: (Formula presented.). We also show how to obtain an expansion in powers of 1/N for the distribution of TZ about that of Q 0 g M. For example, to get the distribution of TZ up to magnitude 1/N 2, one requires only the means of Q 1,...,Q N and Q12,...,QN2 and the distribution of Q 0. ¬© 2012 Springer Science+Business Media, LLC.</t>
  </si>
  <si>
    <t>115-148</t>
  </si>
  <si>
    <t>Methodology and Computing in Applied Probability</t>
  </si>
  <si>
    <t>60015901;60003771</t>
  </si>
  <si>
    <t>7003626112;7003629090</t>
  </si>
  <si>
    <t>Withers, Christopher S.;Nadarajah, Saralees</t>
  </si>
  <si>
    <t>New Zealand;United Kingdom</t>
  </si>
  <si>
    <t>Lower Hutt;Manchester</t>
  </si>
  <si>
    <t>Industrial Research Limited of New Zealand;The University of Manchester</t>
  </si>
  <si>
    <t>Withers C.S.</t>
  </si>
  <si>
    <t>The Distribution of the Bit Error Rate for an M Branch Antenna with N Interferers</t>
  </si>
  <si>
    <t>10.1007/s11009-012-9302-y</t>
  </si>
  <si>
    <t>2-s2.0-84894671561</t>
  </si>
  <si>
    <t>['wave excitation', 'wall conditioning', 'vhf discharge', 'usually used', 'temperature values', 'slow wave', 'sensitive dependence', 'rf power', 'residual gas', 'range 3', 'radial profiles', 'probe measurements', 'plasma density', 'optical diagnostics', 'neutral gas', 'modelled using', 'mass spectrometry', 'hydrogen atoms', 'high frequency', 'gas pressure', 'even steps', 'electron temperature', 'discharge parameters', 'characteristic value', '1010 cm', '10 ev']</t>
  </si>
  <si>
    <t>impurity control | radio frequency heating | torsatron | wall conditioning</t>
  </si>
  <si>
    <t>The very high frequency (VHF) discharge for wall conditioning with hydrogen atoms is studied. It is driven by the RF power at frequencies ‚àº140 MHz, higher than usually used in ICRF. For wall conditioning a special small size antenna is designed. The antenna is aimed to excite the slow wave that is damped via electron collisions with neutral gas. The wave excitation is modelled using a 1D numerical code. In the experiment, the discharge parameters are studied as functions of confining magnetic field and gas pressure. The Langmuir probe measurements give the radial profiles of plasma density and electron temperature. The discharge is volumetric: plasma occupies whole confinement volume and even steps out at the edge. The characteristic value of plasma density is 1010 cm-3, electron temperature varies in the range 3-10 eV. The temperature values of probe measurements are compatible with the results of optical diagnostics. Such parameters of discharge are favourable for wall conditioning in hydrogen. The discharge parameters did not reveal any sensitive dependence on neutral gas pressure and the toroidal magnetic field. The mass spectrometry of the residual gas is used for monitoring the wall conditioning effect of the VHF discharge. ¬© 2014 IAEA, Vienna.</t>
  </si>
  <si>
    <t>60068524;60068524;60068524;60068524;60068524;60068524;60068524;60068524;60004280;60068524;60068524;60068524;60068524;60068524;60068524</t>
  </si>
  <si>
    <t>8447514100;6507435180;6601970421;36631882600;7102129803;36701722800;55929200900;55651321700;55948075900;56050040000;7006289739;6603051631;6602083515;7003302635;57203344663</t>
  </si>
  <si>
    <t>Moiseenko, V. E.;Lozin, A. V.;Chechkin, V. V.;Chernyshenko, V. Ya;Grigor'Eva, L. I.;Kramskoi, Ye D.;Korovin, V. B.;Kozulya, M. M.;Lyssoivan, A. I.;Schebetun, A. V.;Shapoval, A. N.;Shtan', A. F.;Solodovchenko, S. I.;Voitsenya, V. S.;Garkusha, I. E.</t>
  </si>
  <si>
    <t>Moiseenko V.</t>
  </si>
  <si>
    <t>VHF discharges for wall conditioning at the Uragan-2M torsatron</t>
  </si>
  <si>
    <t>10.1088/0029-5515/54/3/033009</t>
  </si>
  <si>
    <t>2-s2.0-84894683333</t>
  </si>
  <si>
    <t>['waveguide antennas', 'test platform', 'suggested model', 'simulation studies', 'oil reservoirs', 'model takes', 'microwave ovens', 'mainly used', 'good matching', 'good alternative', 'geophysics properties', 'experimental verification', 'existing techniques', 'em sources', 'different dimensions', 'different combinations', 'dielectric constituents', 'based eor']</t>
  </si>
  <si>
    <t>Electromagnetic heating | Electromagnetic propagation | Enhanced oil recovery | Microwaves antennas</t>
  </si>
  <si>
    <t>In this paper, a detailed mathematical model of EM(electromagnetic) heating for EOR(enhanced oil recovery) is presented. The model takes into consideration three different designs of the array of EM sources under the constraint of the dimensions, dielectric constituents, and geophysics properties of oil reservoirs. This includes a simple waveguide antenna, an E-plane spectral horn antenna of different dimensions and an array of waveguide antennas with and without deflected phases. Simulation studies have been performed at frequencies of 915MHz, 2450MHz and 5800MHz for the three aforementioned designs under different combinations of the placement, positioning, and orientation of antennas. Furthermore, an experimental verification of the suggested model is addressed by designing and building a new experimental setup which has the advantage to mimic more realistically real oil reservoirs as compared to microwave ovens. These latest which were mainly used as the test platform by other researchers feature substantial differences with oil field reservoirs. The corresponding results indicate a good matching (i.e. 95% matching) with the suggested model, while outperforming other traditional enhanced oil recovery techniques. This leads to state that EM-based EOR can be a good alternative to the other existing techniques. ¬© 2014 Elsevier Ltd.</t>
  </si>
  <si>
    <t>868-880</t>
  </si>
  <si>
    <t>60104134;60104134</t>
  </si>
  <si>
    <t>56042133900;6602817925</t>
  </si>
  <si>
    <t>Abdulrahman, Muhammed Moshin;Meribout, Mahmoud</t>
  </si>
  <si>
    <t>United Arab Emirates</t>
  </si>
  <si>
    <t>Abu Dhabi</t>
  </si>
  <si>
    <t>Khalifa University of Science and Technology</t>
  </si>
  <si>
    <t>Abdulrahman M.</t>
  </si>
  <si>
    <t>Antenna array design for enhanced oil recovery under oil reservoir constraints with experimental validation</t>
  </si>
  <si>
    <t>S0360544214000085</t>
  </si>
  <si>
    <t>10.1016/j.energy.2014.01.002</t>
  </si>
  <si>
    <t>2-s2.0-84896398829</t>
  </si>
  <si>
    <t>2013YT05</t>
  </si>
  <si>
    <t>['œºmol mol', 'water stress', 'water distribution', 'trapping flux', 'study demonstrated', 'stressed maize', 'reaction center', 'pmax ).', 'increase pmax', 'energy flux', 'energy dissipation', 'electron transport', 'ecosystem processes', 'drought results', 'complex response', 'ci curves', 'carboxylation reaction', 'antenna size']</t>
  </si>
  <si>
    <t>drought stress | elevated CO  concentration 2 | OJIP induction curves | P -C  curves N i</t>
  </si>
  <si>
    <t>Elevated atmospheric CO2 concentration [CO2] and the change of water distribution in arid and semiarid areas affect plant physiology and ecosystem processes. The interaction of elevated [CO2] and drought results in the complex response such as changes in the energy flux of photosynthesis. The performance of photosystem (PS) II and the electron transport were evaluated by using OJIP induction curves of chlorophyll a fluorescence and the PN-Ci curves in the two-factor controlled experiment with [CO2] of 380 (AC) or 750 (EC) [Œºmol mol-1] and water stress by 10% polyethylene glycol 6000. Compared to water-stressed maize (Zea mays L.) under AC, the EC treatment combined with water stress decreased the number of active reaction centers but it increased the antenna size and the energy flux (absorbed photon flux, trapping flux, and electron transport flux) of each reaction center in PSII. Thus, the electron transport rate was enhanced, despite the indistinctively changed quantum yield of the electron transport and energy dissipation. The combination of EC and the water-stress treatment resulted in the robust carboxylation rate without elevating the saturated photosynthetic rate (Pmax). This study demonstrated that maize was capable of transporting more electrons into the carboxylation reaction, but this could not be used to increase Pmax under EC. ¬© 2014 Springer Science+Business Media Dordrecht.</t>
  </si>
  <si>
    <t>Photosynthetica</t>
  </si>
  <si>
    <t>60087832-60031248;60087832-60031248;60120734;60031248</t>
  </si>
  <si>
    <t>55801406300;55319560100;57220991677;7004718256</t>
  </si>
  <si>
    <t>Zong, Y. Z.;Wang, W. F.;Xue, Q. W.;Shangguan, Z. P.</t>
  </si>
  <si>
    <t>College Station;Taiyuan;Yangling</t>
  </si>
  <si>
    <t>Texas A&amp;M AgriLife;Shanxi Agricultural University;Institute of Soil and Water Conservation Chinese Academy of Sciences</t>
  </si>
  <si>
    <t>60120734;60087832;60031248</t>
  </si>
  <si>
    <t>Zong Y.Z.</t>
  </si>
  <si>
    <t>Interactive effects of elevated CO&lt;inf&gt;2&lt;/inf&gt; and drought on photosynthetic capacity and PSII performance in maize</t>
  </si>
  <si>
    <t>10.1007/s11099-014-0009-x</t>
  </si>
  <si>
    <t>2-s2.0-84896699260</t>
  </si>
  <si>
    <t>2012‚Äì0005289</t>
  </si>
  <si>
    <t>['st04 maltose', 'sequence identity', 'saturation value', 'recombinant product', 'recognized maltose', 'psma suggesting', 'psma bridges', 'novel 70', 'ki constant', 'kda maltose', 'kcat values', 'inhibited competitively', 'hydrolyzed pullulan', 'hydrolyzed along', 'g2 units', 'feeds g2', 'escherichia coli', 'ec 3', 'ec 2', 'branching enzyme', 'branched maltooligosaccharides', 'branched cyclodextrin', '7 mm', '6 linkages', '6 linkage', '41 ),', '4 mm', '4 linkage', '3 mm', '18 ).', '0 min']</t>
  </si>
  <si>
    <t>Hyperthermophile | Maltose inhibition | Maltose-forming Œ±-amylase | Pyrococcus sp. ST04</t>
  </si>
  <si>
    <t>The deduced amino acid sequence from a gene of the hyperthermophilic archaeon Pyrococcus sp. ST04 (Py04-0872) contained a conserved glycoside hydrolase family 57 (GH57) motif, but showed &lt;13 % sequence identity with other known Pyrococcus GH57 enzymes, such as 4-Œ±-glucanotransferase (EC 2.4.1.25), amylopullulanase (EC 3.2.1.41), and branching enzyme (EC 2.4.1.18). This gene was cloned and expressed in Escherichia coli, and the recombinant product (P yrococcus sp. ST04 maltose-forming Œ±-amylase, PSMA) was a novel 70-kDa maltose-forming Œ±-amylase. PSMA only recognized maltose (G2) units with Œ±-1,4 and Œ±-1,6 linkages in polysaccharides (e.g., starch, amylopectin, and glycogen) and hydrolyzed pullulan very poorly. G2 was the primary end product of hydrolysis. Branched cyclodextrin (CD) was only hydrolyzed along its branched maltooligosaccharides. 6-O-glucosyl-Œ≤- cyclodextrin (G1-Œ≤-CD) and Œ≤-cyclodextrin (Œ≤-CD) were resistant to PSMA suggesting that PSMA is an exo-type glucan hydrolase with Œ±-1,4- and Œ±-1,6-glucan hydrolytic activities. The half-saturation value (K m) for the Œ±-1,4 linkage of maltotriose (G3) was 8.4 mM while that of the Œ±-1,6 linkage of 6-O-maltosyl-Œ≤-cyclodextrin (G2-Œ≤-CD) was 0.3 mM. The kcat values were 381.0 min -1 for G3 and 1,545.0 min-1 for G2-Œ≤-CD. The enzyme was inhibited competitively by the reaction product G2, and the Ki constant was 0.7 mM. PSMA bridges the gap between amylases that hydrolyze larger maltodextrins and Œ±-glucosidase that feeds G2 into glycolysis by hydrolyzing smaller glucans into G2 units. ¬© 2013 Springer-Verlag.</t>
  </si>
  <si>
    <t>2121-2131</t>
  </si>
  <si>
    <t>Applied Microbiology and Biotechnology</t>
  </si>
  <si>
    <t>60001873;60001873;60014313;60001873</t>
  </si>
  <si>
    <t>55463919800;35194714900;7201609765;7408414586</t>
  </si>
  <si>
    <t>Jung, Jong Hyun;Seo, Dong Ho;Holden, James F.;Park, Cheon Seok</t>
  </si>
  <si>
    <t>Amherst MA;Seoul</t>
  </si>
  <si>
    <t>University of Massachusetts Amherst;Kyung Hee University</t>
  </si>
  <si>
    <t>60014313;60001873</t>
  </si>
  <si>
    <t>Maltose-forming Œ±-amylase from the hyperthermophilic archaeon Pyrococcus sp. ST04</t>
  </si>
  <si>
    <t>10.1007/s00253-013-5068-6</t>
  </si>
  <si>
    <t>2-s2.0-84896706820</t>
  </si>
  <si>
    <t>DE-FG02-99ER54531</t>
  </si>
  <si>
    <t>['strongly determined', 'significantly improved', 'significant progress', 'recent advances', 'principle design', 'particular importance', 'noise temperature', 'ne fluctuations', 'microturbulence phenomena', 'making use', 'individual antennas', 'imaging te', 'conversion loss', '2011 )].']</t>
  </si>
  <si>
    <t>Significant progress has been made in the imaging and visualization of magnetohydrodynamic and microturbulence phenomena in magnetic fusion plasmas [B. Tobias et al., Plasma Fusion Res. 6, 2106042 (2011)]. Of particular importance have been microwave electron cyclotron emission imaging and microwave imaging reflectometry systems for imaging Te and ne fluctuations. These instruments have employed heterodyne receiver arrays with Schottky diode mixer elements directly connected to individual antennas. Consequently, the noise temperature has been strongly determined by the conversion loss with typical noise temperatures of ‚àº60 000 K. However, this can be significantly improved by making use of recent advances in Monolithic Microwave Integrated Circuit chip low noise amplifiers to insert a pre-amplifier in front of the Schottky diode mixer element. In a proof-of-principle design at V-Band (50-75 GHz), significant improvement of noise temperature from the current 60 000 K to measured 4000 K has been obtained. ¬© 2014 AIP Publishing LLC.</t>
  </si>
  <si>
    <t>60014439;60014439;60014439</t>
  </si>
  <si>
    <t>56025644600;7006554258;56478417600</t>
  </si>
  <si>
    <t>Lai, J.;Domier, C. W.;Luhmann, N. C.</t>
  </si>
  <si>
    <t>Lai J.</t>
  </si>
  <si>
    <t>Noise temperature improvement for magnetic fusion plasma millimeter wave imaging systems</t>
  </si>
  <si>
    <t>10.1063/1.4866652</t>
  </si>
  <si>
    <t>2-s2.0-84896741196</t>
  </si>
  <si>
    <t>['¬© 2014', 'space sciences', 'simulations show', 'shape control', 'properly corrected', 'orbit calibration', 'numerical simulations', 'novel method', 'japan society', 'intentional deformations', 'effective means', 'developed method', 'determined directly', 'demonstrator equipped', 'deformed reflector', 'corresponding changes', 'control parameters', 'control inputs', 'calibrated appropriately', 'antenna system', 'antenna reflector', 'antenna gains']</t>
  </si>
  <si>
    <t>Antenna Gain Analysis | Reconfigurable Antenna | Shape Control | Space Antenna</t>
  </si>
  <si>
    <t>In this study, a novel method for the on-orbit calibration for shape control parameters of a self-sensing reflector antenna equipped with surface adjustment mechanisms is developed and verified. These control parameters are related to the control inputs for shape control and changes in the antenna gains caused by intentional deformations. In the antenna system, intentional deformations are added to the reflector surface using surface adjustment mechanisms, and the corresponding changes in the antenna gains are measured. The control inputs for correcting the shape of the deformed reflector are determined directly from information on the changes in the strengths of received radio waves using the calibrated shape control parameters. Some numerical simulations are performed to investigate the feasibility of the developed method. A demonstrator equipped with surface adjustment mechanisms is under development, and the corresponding numerical model is employed for the numerical simulations. The results of these simulations show that the parameters are calibrated appropriately and the deformation of the antenna reflector is properly corrected by the developed method. The results clearly indicate that the developed method is an effective means of controlling the shape of a reflector antenna equipped with surface adjustment mechanisms. ¬© 2014 The Japan Society for Aeronautical and Space Sciences.</t>
  </si>
  <si>
    <t>Transactions of the Japan Society for Aeronautical and Space Sciences</t>
  </si>
  <si>
    <t>Tanaka, Hiroaki</t>
  </si>
  <si>
    <t>Tanaka H.</t>
  </si>
  <si>
    <t>Study on a calibration method for shape control parameters of a self-sensing reflector antenna equipped with surface adjustment mechanisms</t>
  </si>
  <si>
    <t>10.2322/tjsass.57.86</t>
  </si>
  <si>
    <t>2-s2.0-84896804609</t>
  </si>
  <si>
    <t>['various baselines', 'special cases', 'simulations show', 'regularization factor', 'reduce overhead', 'power allocation', 'mixed combinatorial', 'large multiple', 'k log', 'joint optimization', 'input multiple', 'huge overhead', 'form expressions', 'efficient algorithm', 'division duplex', 'capacity compared', 'antenna selection']</t>
  </si>
  <si>
    <t>antenna selection | asymptotic analysis | cloud radio access networks | Large MIMO</t>
  </si>
  <si>
    <t>Large multiple-input multiple-output (MIMO) networks promise high energy efficiency, i.e., much less power is required to achieve the same capacity compared to the conventional MIMO networks if perfect channel state information (CSI) is available at the transmitter. However, in such networks, huge overhead is required to obtain full CSI especially for Frequency-Division Duplex (FDD) systems. To reduce overhead, we propose a downlink antenna selection scheme, which selects S antennas from M &gt; S transmit antennas based on the large scale fading to serve K ‚â§ S users in large distributed MIMO networks employing regularized zero-forcing (RZF) precoding. In particular, we study the joint optimization of antenna selection, regularization factor, and power allocation to maximize the average weighted sum-rate. This is a mixed combinatorial and non-convex problem whose objective and constraints have no closed-form expressions. We apply random matrix theory to derive asymptotically accurate expressions for the objective and constraints. As such, the joint optimization problem is decomposed into subproblems, each of which is solved by an efficient algorithm. In addition, we derive structural solutions for some special cases and show that the capacity of very large distributed MIMO networks scales as O(K log M) when M ‚Üí ‚àû with K, S fixed. Simulations show that the proposed scheme achieves significant performance gain over various baselines. ¬© 2014 IEEE.</t>
  </si>
  <si>
    <t>1319-1328</t>
  </si>
  <si>
    <t>18133853500;7005811464</t>
  </si>
  <si>
    <t>Liu, An;Lau, Vincent</t>
  </si>
  <si>
    <t>Liu A.</t>
  </si>
  <si>
    <t>Joint power and antenna selection optimization in large cloud radio access networks</t>
  </si>
  <si>
    <t>10.1109/TSP.2014.2298367</t>
  </si>
  <si>
    <t>2-s2.0-84896806606</t>
  </si>
  <si>
    <t>['wakeup controller', 'shaped structure', 'proposed design', 'optimal antenna', 'minced tissue', 'measured bandwidths', 'ism band', 'front leg', 'fed x', 'experimental prototype', 'effectively covers', 'coplanar waveguide', 'compact size', '6 mm3', '210 mhz', '180 mhz']</t>
  </si>
  <si>
    <t>And medical band | Biomedical applications | Coplanar waveguide | Implantable antenna | Industrial | Method of moments | Scientific</t>
  </si>
  <si>
    <t>A novel antenna design that effectively covers the industrial, scientific, and medical (ISM) band at 2.45 GHz using an X-shaped structure with a coplanar waveguide (CPW) feed is described. The antenna has a compact size of 67.6 mm3. The proposed design is effective for ISM band biotelemetry with a wakeup controller (2.45 GHz). An experimental prototype of the compact implantable CPW-fed X-shaped monopole antenna was fabricated on a biocompatible alumina Al2O3 ceramic substrate. The optimal antenna was fabricated and tested in minced tissue from the front leg of a pig and on a human body phantom liquid. The simulated and measured bandwidths are 180 MHz and 210 MHz in the ISM band, respectively. ¬© Copyright 2014, Mary Ann Liebert, Inc. 2014.</t>
  </si>
  <si>
    <t>246-252</t>
  </si>
  <si>
    <t>Telemedicine and e-Health</t>
  </si>
  <si>
    <t>Design and analysis of an implantable CPW-Fed X-monopole antenna for 2.45-GHz ISM band applications</t>
  </si>
  <si>
    <t>10.1089/tmj.2013.0186</t>
  </si>
  <si>
    <t>2-s2.0-84896812960</t>
  </si>
  <si>
    <t>['various systems', 'unparalleled results', 'spatial interpretation', 'reflection angle', 'reflecting structures', 'reflecting objects', 'radar varies', 'penetration depth', 'northern germany', 'measuring distance', 'materials involved', 'gpr reflections', 'electromagnetic properties', 'electrically low', 'conductive salt', 'centre frequencies', 'also designated']</t>
  </si>
  <si>
    <t>Borehole | Direction sensitive | Geological model | GPR | Salt dome</t>
  </si>
  <si>
    <t>Ground penetrating radar (GPR) - also designated as electromagnetic reflection technique (EMR) - is an efficient nondestructive tool for the exploration of underground salt deposits. Complex geological structures (bent, folded, sometimes faulted layering of salt, potassium, clay and anhydrite) in electrically low-conductive salt can be mapped by measuring distance and direction of reflecting objects. In boreholes the information is given by direction sensitive borehole radar. In shafts rotation symmetry helps to detect the direction. In drifts direction finding antennae provide the reflection angle. Various antenna types help to enhance the resolution or the penetration depth. Measurements with different polarisations offer additional information about the reflecting structures. Here we present GPR techniques and unparalleled results from the Gorleben salt dome in Northern Germany, achieved with various systems during the last two decades. At centre frequencies of 30 to 70 MHz reconnaissance depths of up to 600 m were achieved at a typical range resolution of 0.6 m. The range of the radar varies with the electromagnetic properties of the materials involved. From the spatial interpretation of GPR reflections and additional geological knowledge a three dimensional model of the structures has been created.</t>
  </si>
  <si>
    <t>Zeitschrift der Deutschen Gesellschaft fur Geowissenschaften</t>
  </si>
  <si>
    <t>60015626;60015626;60015626;60015626</t>
  </si>
  <si>
    <t>8285169900;6603333731;36514169900;8242077500</t>
  </si>
  <si>
    <t>Gundelach, Volker;Blindow, Norbert;Buschmann, Ulrich;Salat, Christina</t>
  </si>
  <si>
    <t>Hannover</t>
  </si>
  <si>
    <t>Bundesanstalt f√ºr Geowissenschaften und Rohstoffe</t>
  </si>
  <si>
    <t>Gundelach V.</t>
  </si>
  <si>
    <t>Underground GPR measurements for spatial investigations in the Gorleben salt dome</t>
  </si>
  <si>
    <t>10.1127/1860-1804/2013/0044</t>
  </si>
  <si>
    <t>2-s2.0-84896835512</t>
  </si>
  <si>
    <t>HA 1850/28-1</t>
  </si>
  <si>
    <t>['¬© eso', 'transit event', 'transit depths', 'system parameters', 'synthetic spectra', 'staring mode', 'small radius', 'significant variation', 'reflective hazes', 'poor day', 'occultation event', 'observational uncertainties', 'molecular tio', 'marginal detection', 'light curves', 'light curve', 'indicates high', 'host star', 'high precision', 'high altitude', 'heavily defocused', 'grond instrument', 'free atmosphere', 'flux ratios', 'flux ratio', 'false positive', 'eso 2', 'derived wavelength', 'days based', 'cool temperature', 'blackbody radiation', 'available timings', 'atomic na', 'atmospheric models', 'altitude hazes', 'absorption signatures', '225 k', '042 %,', "'- band"]</t>
  </si>
  <si>
    <t>Planetary systems | Planets and satellites: atmospheres | Planets and satellites: fundamental parameters | Stars: individual: WASP-43 | Techniques: photometric</t>
  </si>
  <si>
    <t>Aims. WASP-43b is the closest-orbiting hot Jupiter, and it has high bulk density. It causes deep eclipse depths in the system's light curve in both transit and occultation that is attributed to the cool temperature and small radius of its host star. We aim to secure a broad-band transmission spectrum and to detect its near-infrared thermal emission in order to characterize its atmosphere. Methods. We observed one transit and one occultation event simultaneously in the g', r', i', z', J, H, K bands using the GROND instrument on the MPG/ESO 2.2-m telescope, where the telescope was heavily defocused in staring mode. After modeling the light curves, we derived wavelength-dependent transit depths and flux ratios and compared them to atmospheric models. Results. From the transit event, we have independently derived WASP-43's system parameters with high precision and improved the period to be 0.81347437(13) days based on all the available timings. No significant variation in transit depths is detected, with the largest deviations coming from the i'-, H-, and K-bands. Given the observational uncertainties, the broad-band transmission spectrum can be explained by either (i) a flat featureless straight line that indicates thick clouds; (ii) synthetic spectra with absorption signatures of atomic Na/K, or molecular TiO/VO that in turn indicate cloud-free atmosphere; or (iii) a Rayleigh scattering profile that indicates high-altitude hazes. From the occultation event, we detected planetary dayside thermal emission in the K-band with a flux ratio of 0.197 ¬± 0.042%, which confirms previous detections obtained in the 2.09 Œºm narrow band and KS-band. The K-band brightness temperature 1878+108-116 K favors an atmosphere with poor day- to nightside heat redistribution. We also have a marginal detection in the i'-band (0.037+0.023-0.021%), corresponding to TB = 2225+139-225 K, which is either a false positive, a signature of non-blackbody radiation at this wavelength, or an indication of reflective hazes at high altitude. ¬© ESO, 2014.</t>
  </si>
  <si>
    <t>A40</t>
  </si>
  <si>
    <t>60007171-60027363-60007268;60007268;60007171;60007268-60026479;60024941;60031514;60014205;60007268;60007268</t>
  </si>
  <si>
    <t>55668173400;55918444200;56084174100;36627560700;7005616688;55051392000;16173884400;35248817700;35430328000</t>
  </si>
  <si>
    <t>Chen, G.;Van Boekel, R.;Wang, H.;Nikolov, N.;Fortney, J. J.;Seemann, U.;Wang, W.;Mancini, L.;Henning, Th</t>
  </si>
  <si>
    <t>Germany;China;United Kingdom;United States;China;Germany;China</t>
  </si>
  <si>
    <t>Gottingen;Beijing;Exeter;Santa Cruz;Beijing;Heidelberg;Nanjing</t>
  </si>
  <si>
    <t>Georg-August-Universit√§t G√∂ttingen;University of Chinese Academy of Sciences;University of Exeter;University of California, Santa Cruz;National Astronomical Observatories Chinese Academy of Sciences;Max Planck Institute for Astronomy;Purple Mountain Observatory Chinese Academy of Sciences</t>
  </si>
  <si>
    <t>60031514;60027363;60026479;60024941;60014205;60007268;60007171</t>
  </si>
  <si>
    <t>Chen G.</t>
  </si>
  <si>
    <t>Broad-band transmission spectrum and K-band thermal emission of WASP-43b as observed from the ground</t>
  </si>
  <si>
    <t>10.1051/0004-6361/201322740</t>
  </si>
  <si>
    <t>2-s2.0-84896849712</t>
  </si>
  <si>
    <t>['wireless delivery', 'two pairs', 'removing 20', 'one pair', 'novel architecture', 'multiplexing quadrature', 'mode fiber', 'input multiple', 'horn antennas', 'fully isolated', 'experimentally demonstrate', 'effectively avoided', 'correction overhead', 'classic constant', 'best knowledge', 'antenna polarization', 'also reduce', '28 transmission', '130 gb', '100 ghz']</t>
  </si>
  <si>
    <t>We propose and experimentally demonstrate a novel architecture for a W-band integrated optical wireless system, which adopts a 2 √ó 2 multiple-input multiple-output (MIMO) wireless link based on antenna polarization diversity, and can realize 80 km single-mode fiber-28 transmission and 2 m wireless delivery for up to 39 Gbaud polarization-division-multiplexing quadrature-phase-shift-keying (PDM-QPSK) signal at 100 GHz. Classic constant-modulus-algorithm (CMA) equalization is adopted at the receiver to implement polarization demultiplexing. The 2 √ó 2 MIMO wireless link adopts one pair of horizontal-polarization (H-polarization) horn antennas (HAs) and one pair of vertical-polarization (V-polarization) HAs. Because the two pairs of HAs are fully isolated, the wireless cross talk can be effectively avoided. Thus, compared to the 2 √ó 2 MIMO wireless link at the same antenna polarization, the adoption of antenna polarization diversity cannot only make the HA adjustment easier but can also reduce the required CMA tap number. After removing 20% forward-error-correction overhead, the 39 Gbaud baud rate corresponds to a net bit rate of 130 Gb/s, which, to our best knowledge, is the highest bit rate per PDM channel demonstrated for wireless signal delivery up to now. ¬© 2014 Optical Society of America.</t>
  </si>
  <si>
    <t>1169-1172</t>
  </si>
  <si>
    <t>35332597400;55682081900;7006655653;38863328200</t>
  </si>
  <si>
    <t>Li, Xinying;Yu, Jianjun;Chi, Nan;Xiao, Jiangnan</t>
  </si>
  <si>
    <t>Antenna polarization diversity for high-speed polarization multiplexing wireless signal delivery at W-band</t>
  </si>
  <si>
    <t>10.1364/OL.39.001169</t>
  </si>
  <si>
    <t>2-s2.0-84897410010</t>
  </si>
  <si>
    <t>['weakest users', 'varying numbers', 'sender scales', 'recovered using', 'receiving side', 'performance tradeoff', 'passed directly', 'normally constrained', 'integrating cs', 'dwt coefficients', 'dimensions simultaneously', 'cs decoder', 'cs ),', 'channel snr', 'average gain', 'antenna users', 'amplitude modulation', '92 db', '53 db']</t>
  </si>
  <si>
    <t>Compressive sensing | Image broadcasting | MIMO</t>
  </si>
  <si>
    <t>In this work we consider image delivery in MIMO broadcast networks with diverse channel quality and varying numbers of antennas across receivers. In such systems, performance is normally constrained by the weakest users with either a low channel SNR or only a single receive antenna. To address both dimensions of heterogeneity, we propose a new analog image delivery system that adapts seamlessly along both dimensions simultaneously. Our sender scales the DWT coefficients according to a power allocation strategy, and generates linear combinations of the coefficients using compressive sensing (CS), before transmitting them with amplitude modulation. On the receiving side, the received physical layer symbols are passed directly to the source decoder without conventional MIMO decoding, and the DWT coefficients are recovered using a CS decoder. There are two main contributions of our system. First, integrating CS into MIMO transmission ensures that the reconstructed image quality at the receivers is commensurate with both the channel SNR and the MIMO channel dimension. Second, we introduce a power allocation strategy to achieve a performance tradeoff between receivers with different antenna numbers. Experimental results show that the proposed system outperforms both the analog reference SoftCast and the conventional digital system known as HM-STBC. The average gain is 2.92 dB over SoftCast for single-antenna users and 1.53 dB over HM-STBC for two-antenna users. ¬© 2014 Elsevier B.V.</t>
  </si>
  <si>
    <t>361-374</t>
  </si>
  <si>
    <t>Signal Processing: Image Communication</t>
  </si>
  <si>
    <t>60019118;60098464;60098464;60098464</t>
  </si>
  <si>
    <t>37120415200;26659482900;8343879100;7403465570</t>
  </si>
  <si>
    <t>Liu, Xiao Lin;Hu, Wenjun;Luo, Chong;Wu, Feng</t>
  </si>
  <si>
    <t>Beijing;Hefei</t>
  </si>
  <si>
    <t>Microsoft Research Asia;University of Science and Technology of China</t>
  </si>
  <si>
    <t>60098464;60019118</t>
  </si>
  <si>
    <t>Compressive image broadcasting in MIMO systems with receiver antenna heterogeneity</t>
  </si>
  <si>
    <t>S0923596514000198</t>
  </si>
  <si>
    <t>10.1016/j.image.2014.01.005</t>
  </si>
  <si>
    <t>2-s2.0-84897593653</t>
  </si>
  <si>
    <t>['underground cavities', 'type structure', 'two models', 'study area', 'spatial distribution', 'sinkhole model', 'resistivity distribution', 'resistivity anomalies', 'particularly evident', 'modeling results', 'limestone formation', 'karst area', 'increasingly applied', 'inclined vein', 'groundwater appeared', 'fracture zones', 'field data', 'ert survey', 'effectively used', 'dipole arrays', 'best representation']</t>
  </si>
  <si>
    <t>Electrical resistivity tomography (ERT) | Electrode array | Limestone cavity | Vein-type structure</t>
  </si>
  <si>
    <t>Recently, the electrical resistivity tomography (ERT) technique has been increasingly applied to underground cavity detection filled with groundwater and/or clay. In this study, an ERT survey was conducted to examine the spatial distribution and shape of underground cavities in a karst area in Korea. Numerical ERT modeling and inversion were carried out to select appropriate field survey parameters. Two geological structures, similar to those that exist in the field survey area, were modeled: a sinkhole model and a vein-type structure. Electrode configurations using pole-pole, pole-dipole, dipole-pole, and dipole-dipole arrays were tested with the two geologic models and compared. The numerical modeling showed that the resistivity distribution of the ERT tomogram using the pole-dipole array produced the best representation of the two models. The pole-dipole and pole-pole array configurations were applied in an ERT field survey using six boreholes. The field ERT results show that cavity areas filled with clay or groundwater appeared as low-resistivity anomalies in the limestone formation. This was particularly evident in the inclined vein-type structures attributed to fracture zones, where the field data were similar to the modeling results. Therefore, the ERT technique could be effectively used for detecting underground limestone cavities under similar geological conditions as those at our study area. ¬© 2013 Springer-Verlag Berlin Heidelberg.</t>
  </si>
  <si>
    <t>2797-2806</t>
  </si>
  <si>
    <t>60031430;60031430;60031430;60031430;60031430;60031430;60011031</t>
  </si>
  <si>
    <t>57206753635;14032064400;36762473400;24178299600;57225797856;55720066600;55314505500</t>
  </si>
  <si>
    <t>Park, Mi Kyung;Park, Samgyu;Yi, Myeong Jong;Kim, Changryol;Son, Jung Sul;Kim, Jung Ho;Abraham, Adepelumi Adekunle</t>
  </si>
  <si>
    <t>South Korea;Nigeria</t>
  </si>
  <si>
    <t>Daejeon;Ife</t>
  </si>
  <si>
    <t>Korea Institute of Geoscience and Mineral Resources;Obafemi Awolowo University</t>
  </si>
  <si>
    <t>60031430;60011031</t>
  </si>
  <si>
    <t>Park M.K.</t>
  </si>
  <si>
    <t>Application of electrical resistivity tomography (ERT) technique to detect underground cavities in a karst area of South Korea</t>
  </si>
  <si>
    <t>10.1007/s12665-013-2658-7</t>
  </si>
  <si>
    <t>2-s2.0-84897593754</t>
  </si>
  <si>
    <t>['standard deviation', 'proposed technique', 'paper proposes', 'outdoor environments', 'nlos identification', 'new measure', 'multiple transmit', 'mean value', 'many indoor', 'frequency correlation', 'detection performance', 'defined based']</t>
  </si>
  <si>
    <t>Antenna arrays | localization | multi-input-multi-output (MIMO) orthogonal frequency division multiplexing (OFDM) | non-line-of-sight (NLOS) identification | sensor networks</t>
  </si>
  <si>
    <t>This paper proposes a new measure for non-line-of-sight (NLOS) identification in wireless localization systems. The measure is defined based on the space-frequency correlation of multi-input-multi-output orthogonal frequency division multiplexing systems. Here, space correlation refers to the correlation across antenna elements, and frequency correlation refers to the correlation across subcarriers. In this technique, the mean value and standard deviation of space-frequency correlation over multiple transmit and receive antenna combinations are used as the measure for NLOS identification. This method requires minimal variation of spatial correlation across different multipath components. The channel model satisfying this requirement is studied. It is depicted that the proposed technique is applicable to many indoor and outdoor environments in which sensor networks operate. The probability of detection performance of the new NLOS identification method is investigated. ¬© 2013 IEEE.</t>
  </si>
  <si>
    <t>60005510;60016536</t>
  </si>
  <si>
    <t>36804009700;7004189729</t>
  </si>
  <si>
    <t>Xu, Wenjie;Zekavat, Seyed A.</t>
  </si>
  <si>
    <t>United States;Singapore</t>
  </si>
  <si>
    <t>Houghton;Singapore City</t>
  </si>
  <si>
    <t>Michigan Technological University;Nanyang Technological University</t>
  </si>
  <si>
    <t>60016536;60005510</t>
  </si>
  <si>
    <t>A high-performance measure for non-line-of-sight identification in MIMO-OFDM-based sensor networks</t>
  </si>
  <si>
    <t>10.1109/JSYST.2013.2260627</t>
  </si>
  <si>
    <t>2-s2.0-84897614406</t>
  </si>
  <si>
    <t>['sensor nodes', 'rss method', 'resampling particles', 'rapid progress', 'quite close', 'posterior cramer', 'particle propagation', 'particle filter', 'measurements provided', 'efficient method', 'degeneracy effect', 'data fusion', 'bss ).', 'base stations', 'also propose', 'also exploited']</t>
  </si>
  <si>
    <t>Angle of arrival (AOA) | interacting multiple model (IMM) | Kalman filtering | mobile tracking | particle filtering | posterior Cramer-Rao lower bound (CRLB) | resampling</t>
  </si>
  <si>
    <t>Mobile node localization is important to offer wireless services in vehicular communication applications. Some typical methods realize the mobile node tracking through data fusion from time of arrival (TOA) and received signal strength (RSS) measurements provided by sensor nodes or base stations (BSs). Although the TOA/RSS method is not expensive under a concern of cost, it is very sensitive to multipath signal propagation effects. As the technology of angle of arrival (AOA) antennas is showing a rapid progress, we turn to consider AOA estimation. In this paper, the nonlinear extended Kalman filter (EKF) and the particle filter (PF) along with a three-model interacting multiple model (IMM) algorithm are utilized and compared for maneuvering mobile station (MS) tracking with bearing-only measurements. A coordinated turn model is used to improve the tracking performance since the MS frequently turns in the streets. We also propose an efficient method for resampling particles to alleviate the degeneracy effect of particle propagation in the interacting multiple model particle filter (IMMPF) algorithm. Moreover, a BS sensor selection scheme is also exploited for the long-haul MS tracking case which often changes BSs in a wireless vehicular sensor network. Numerical simulations show that the three-model IMMPF algorithm outperforms the interacting multiple model extended Kalman filter algorithm and achieves a root-mean-square tracking performance which is quite close to the posterior Cramer-Rao lower bound. ¬© 2013 IEEE.</t>
  </si>
  <si>
    <t>160-170</t>
  </si>
  <si>
    <t>7403319410;56099732400</t>
  </si>
  <si>
    <t>Chang, Dah Chung;Fang, Meng Wei</t>
  </si>
  <si>
    <t>Bearing-only maneuvering mobile tracking with nonlinear filtering algorithms in wireless sensor networks</t>
  </si>
  <si>
    <t>10.1109/JSYST.2013.2260641</t>
  </si>
  <si>
    <t>2-s2.0-84897631561</t>
  </si>
  <si>
    <t>Semiconductor Research Corporation</t>
  </si>
  <si>
    <t>SRC</t>
  </si>
  <si>
    <t>['work together', 'together interpolate', 'single node', 'sensor nodes', 'sensor networks', 'positions relative', 'image resolution', 'hardware complexity', 'determining one', 'depth analysis']</t>
  </si>
  <si>
    <t>Multiple-input-multiple-output (MIMO) radar imaging | sensor network | target detection and localization</t>
  </si>
  <si>
    <t>In this paper, we explore the use of multiple-input-multiple-output (MIMO) radar imaging systems in sensor networks for the purpose of surveillance. We show how a MIMO radar imaging system can outperform a traditional radar system by reducing the number of transceiver antennas without sacrificing the image resolution. We use a minimum mean square error (MMSE) type receiver structure for this application that minimizes both interference and hardware complexity. We show how a group of sensor nodes can work together in determining one or more targets' locations. A radar image obtained from a single node can detect the presence of targets, but not provide a precise location information. However, spatially scattered group of nodes can together interpolate the targets' positions relative to them and obtain localization information. We provide an in-depth analysis of a MIMO radar system, and demonstrate the operation and utility of such target localization methods using sensor networks through simulation. ¬© 2013 IEEE.</t>
  </si>
  <si>
    <t>60009415;60013301;60009415;60015272</t>
  </si>
  <si>
    <t>24780407400;56285511700;7003868048;57204152440</t>
  </si>
  <si>
    <t>Ali, Tariq;Sadeque, Ahmed Z.;Saquib, Mohammad;Ali, Murtaza</t>
  </si>
  <si>
    <t>Dallas;San Diego;Richardson</t>
  </si>
  <si>
    <t>Texas Instruments;Qualcomm Incorporated;The University of Texas at Dallas</t>
  </si>
  <si>
    <t>60015272;60013301;60009415</t>
  </si>
  <si>
    <t>Ali T.</t>
  </si>
  <si>
    <t>MIMO radar for target detection and localization in sensor networks</t>
  </si>
  <si>
    <t>10.1109/JSYST.2013.2260632</t>
  </si>
  <si>
    <t>2-s2.0-84897647863</t>
  </si>
  <si>
    <t>['wide range', 'updated based', 'update direction', 'two classes', 'paper proposes', 'obtained results', 'lms technique', 'individual adaptation', 'implementation aspects', 'formulation shows', 'existing techniques', 'channel equalization', 'adaptive conditions', 'adaptive algorithms', 'adaptation speed']</t>
  </si>
  <si>
    <t>Adaptive beamforming | Adaptive filtering | Channel equalization | Complex conjugate gradients | Complex Taylor series expansion | Time-varying step size</t>
  </si>
  <si>
    <t>This paper proposes a unified block based approach to generate two complex filtering algorithms. The proposed unified approach calculates the complex conjugate gradients as the orthogonal update directions for the adaptive filter coefficients at each iteration. Along each update direction, the time-varying convergence factors tailored for the adaptive filter coefficients are updated based on the complex Taylor series expansion. The general formulation leads to two classes of adaptive algorithms: the Complex Block Conjugate Least Mean Square algorithm with Individual adaptation of parameters, CBCI-LMS, and the Complex Block Conjugate Least Mean Square algorithm, CBC-LMS. The formulation shows that the CBCI-LMS algorithm achieves faster adaptation than the CBC-LMS technique at the expense of an increase in the number of computations per iteration. The performances of these two proposed algorithms are evaluated and compared to existing techniques. In addition, the implementation aspects are examined under a wide range of adaptive conditions. These two generated algorithms are then applied to channel equalization and adaptive array beamforming. Based on the obtained results, the proposed algorithms demonstrate excellent convergence characteristics, in terms of the adaptation speed and accuracy. ¬© 2013 Springer Science+Business Media New York.</t>
  </si>
  <si>
    <t>909-938</t>
  </si>
  <si>
    <t>60022144;60022144</t>
  </si>
  <si>
    <t>56021344300;7006847931</t>
  </si>
  <si>
    <t>Liu, Ying;Mikhael, Wasfy B.</t>
  </si>
  <si>
    <t>A Unified conjugate gradient based approach for optimal complex block FIR filtering</t>
  </si>
  <si>
    <t>10.1007/s00034-013-9674-4</t>
  </si>
  <si>
    <t>2-s2.0-84897727468</t>
  </si>
  <si>
    <t>['varicorne species', 'subgenus gomphostilbia', 'six filaments', 'pupal gill', 'piroonae sp', 'new species', 'mature larvae', 'eight flagellomeres', 'chumpornense subgroup', 'abstract simulium']</t>
  </si>
  <si>
    <t>Blackfly | Gomphostilbia | Simuliidae | Taxonomy | Thailand</t>
  </si>
  <si>
    <t>ABSTRACT Simulium (Gomphostilbia) piroonae sp. nov. is described on the basis of females, males, pupae, and mature larvae collected in Mae Hong Son Province, Thailand. This new species is placed in the chumpornense subgroup of the varicorne species-group in the subgenus Gomphostilbia by having the antenna with eight flagellomeres, the pleural membrane bare, the female subcosta lacking hairs, and the pupal gill basally divided into two somewhat inflated branches. It is distinguished from all 10 known species of this group by the pupal gill with six filaments. Keys to identify 11 species of the varicorne species-group are provided for females, males, pupae, and mature larvae.</t>
  </si>
  <si>
    <t>314-322</t>
  </si>
  <si>
    <t>60090641;110986945-60000881;60000881;60000881</t>
  </si>
  <si>
    <t>7007083014;42262962000;21735440700;7007030712</t>
  </si>
  <si>
    <t>Takaoka, Hiroyuki;Srisuka, Wichai;Saeung, Atiporn;Choochote, Wej</t>
  </si>
  <si>
    <t>Malaysia;Thailand;Thailand</t>
  </si>
  <si>
    <t>Kuala Lumpur;Chiang Mai;Chaing Mai</t>
  </si>
  <si>
    <t>Institute of Biological Sciences;Chiang Mai University;Entomology Section</t>
  </si>
  <si>
    <t>60090641;60000881;110986945</t>
  </si>
  <si>
    <t>Takaoka H.</t>
  </si>
  <si>
    <t>A new species of simulium (gomphostilbia) (Diptera: Simuliidae) from Thailand, with keys to 11 species of the simulium varicorne species-group</t>
  </si>
  <si>
    <t>10.1603/ME13171</t>
  </si>
  <si>
    <t>2-s2.0-84897742806</t>
  </si>
  <si>
    <t>['¬© 2011', 'ghz bands', 'develop ultra', 'demonstrate error', 'broadband characteristics', 'bit rate', '2012 ieee', '10 gbit']</t>
  </si>
  <si>
    <t>Antenna | polymer | receiver | terahertz | wireless communication</t>
  </si>
  <si>
    <t>We develop ultra-broadband terahertz receivers with a tapered slot antenna made on thin polymeric substrates and demonstrate error-free wireless transmissions at a bit rate of 10 Gbit/s for both 120- and 300-GHz bands to verify the broadband characteristics of the receivers on low-dielectic constant substrates. ¬© 2011-2012 IEEE.</t>
  </si>
  <si>
    <t>225-231</t>
  </si>
  <si>
    <t>60019399;60019399;60024322;60024322;60024322;60024322</t>
  </si>
  <si>
    <t>55840318300;55840541000;55840586900;55349019400;55234786700;7006744896</t>
  </si>
  <si>
    <t>Inoue, Masami;Hodono, Masayuki;Horiguchi, Shogo;Arakawa, Kazuki;Fujita, Masayuki;Nagatsuma, Tadao</t>
  </si>
  <si>
    <t>Suita;Osaka</t>
  </si>
  <si>
    <t>Osaka University;Nitto Denko Corporation</t>
  </si>
  <si>
    <t>60024322;60019399</t>
  </si>
  <si>
    <t>Inoue M.</t>
  </si>
  <si>
    <t>Ultra-broadband terahertz receivers using polymer substrate</t>
  </si>
  <si>
    <t>10.1109/TTHZ.2013.2296994</t>
  </si>
  <si>
    <t>2-s2.0-84897837110</t>
  </si>
  <si>
    <t>['¬© 2011', 'thz signal', 'measured linewidth', 'hz linewidth', 'horn antenna', 'frequency laser', 'experiment operate', 'components involved', '58 db', '30 khz', '282 ghz', '2012 ieee', '15 db', '1 thz', '026 thz']</t>
  </si>
  <si>
    <t>Dual-frequency laser | photomixing | photonic oscillator | terahertz sources</t>
  </si>
  <si>
    <t>A beatnote, tunable from dc to 1 THz, provided by a dual-frequency laser is used to feed an unitravelling carrier photodiode in order to produce a highly coherent THz signal radiated by a transverse-electromagnetic-horn antenna. The THz signal is detected and analyzed by a subharmonic mixer coupled to an electrical spectrum analyzer. All components involved in this experiment operate at room temperature without phase locking the beatnote. So far, the dynamic range evolves from 58 dB at 282 GHz to 15 dB at 1.026 THz, and the measured linewidth is better than 30 kHz. Linewidth narrowing using a Brillouin fiber laser pumped by the dual-frequency laser leads to a beatnote of 500-Hz linewidth at 1 THz. ¬© 2011-2012 IEEE.</t>
  </si>
  <si>
    <t>260-266</t>
  </si>
  <si>
    <t>60105586;60026113;60105586;60105586;60105586;60026113;60026113;60026113;60026113;60026113;60026113;60105586;60105586;60073338;60073338;60105586</t>
  </si>
  <si>
    <t>55401164500;25626315100;56021654400;37034378100;7101942324;7401726891;54895744500;25641871100;57204258888;57203710173;6701774197;35227002200;7006864322;6601985738;26424933100;55392341800</t>
  </si>
  <si>
    <t>Rolland, Antoine;Ducournau, Guillaume;Danion, Gwenna√´l;Loas, Goulc'Hen;Brunel, Marc;Beck, Alexandre;Pavanello, Fabio;Peytavit, Emilien;Akalin, Tashin;Zaknoune, Mohammed;Lampin, Jean Fran√ßois;Bondu, Fran√ßois;Vallet, Marc;Szriftgiser, Pascal;Bacquet, Denis;Alouini, Mehdi</t>
  </si>
  <si>
    <t>Rennes;Villeneuve-d'Ascq;Villeneuve-d'Ascq</t>
  </si>
  <si>
    <t>Institut de Physique de Rennes;Laboratoire de Physique des Lasers, Atomes et Mol√©cules (PhLam);Institut d'Electronique de Micro√©lectronique et de Nanotechnologie (IEMN)</t>
  </si>
  <si>
    <t>60105586;60073338;60026113</t>
  </si>
  <si>
    <t>Rolland A.</t>
  </si>
  <si>
    <t>Narrow linewidth tunable terahertz radiation by photomixing without servo-locking</t>
  </si>
  <si>
    <t>10.1109/TTHZ.2013.2296144</t>
  </si>
  <si>
    <t>2-s2.0-84897852599</t>
  </si>
  <si>
    <t>['wavelength copper', 'valuable method', 'rope samples', 'rf frequencies', 'reactance effects', 'radiation efficiency', 'poor method', 'moments simulations', 'material losses', 'magnitude lower', 'integral equation', 'increased diameter', 'existing single', 'current distribution', 'conductivity due', 'cnt thread', 'carbon nanotube', '5 db', '45 ghz', '3 orders', '12 db', '10 ghz']</t>
  </si>
  <si>
    <t>Carbon nanotube (CNT) | Dimethyl sufoxide | Dipole antenna | Hallen's integral equation | Method of moments</t>
  </si>
  <si>
    <t>The conductivity, current distribution, and radiation efficiency for a variety of dipole antennas constructed from carbon nanotube thread/rope are simulated using Hall√©n's integral equation for a thin wire applied to the method of moments and are compared to a standard copper wire dipole antenna. Next, the conductivity and weight of fully fabricated carbon nanotube thread and rope samples are measured and analyzed. Finally, half-wavelength copper and carbon nanotube (CNT) thread dipole antenna prototypes are fabricated, measured, and analyzed. Simulation results indicate that the CNT thread/rope antenna performance improves with increased diameter and that the application of these materials as a half wavelength dipole antenna yields manageable losses of less than 1-5 dB at RF frequencies above 10 GHz. Measured sample results demonstrate that the existing single-ply CNT thread exhibits a conductivity approximately 2-3 orders of magnitude lower than copper. The braiding method employed to produce large diameter CNT rope was demonstrated to be a poor method for increasing thread diameter and conductivity due to the additional resistive losses that the braiding geometry introduced. Dimethyl sulfoxide densification was found to be a valuable method for improving CNT thread conductivity and lowering the thread contact resistance. Dipole antenna prototype measurements confirm the functionality of the CNT thread as an antenna, albeit with a 4% downward frequency shift due to reactance effects and material losses of greater than 12 dB at 2.45 GHz as predicted by the results from the method of moments simulations. ¬© 2014 IEEE.</t>
  </si>
  <si>
    <t>394-403</t>
  </si>
  <si>
    <t>60033252;60033252;60025152;60025152-109593289;60033252;60033252</t>
  </si>
  <si>
    <t>Adelphi;Cincinnati;Cincinnati</t>
  </si>
  <si>
    <t>U.S. Army Research Laboratory;University of Cincinnati;General Nano LLC</t>
  </si>
  <si>
    <t>60033252;60025152;109593289</t>
  </si>
  <si>
    <t>Electromagnetic simulation and measurement of carbon nanotube thread dipole antennas</t>
  </si>
  <si>
    <t>10.1109/TNANO.2014.2306330</t>
  </si>
  <si>
    <t>2-s2.0-84897862630</t>
  </si>
  <si>
    <t>CMMI-0928664</t>
  </si>
  <si>
    <t>['vibrational modes', 'underlying metasurface', 'theory analysis', 'sensing mechanism', 'resonant metasurface', 'related bio', 'provides information', 'nonperturbative technique', 'molecular electronics', 'metasurface resonance', 'interesting opportunities', 'data opens', 'coupled mode', 'bound proteins', 'bound protein']</t>
  </si>
  <si>
    <t>Avidin | Biosensor | Biotin | Collective excitation | Enhancement factor | Fano resonance | Metamaterial | Microscopy | Monolayer | Nanoantenna | Near-field effects | Self-assembly | Spectroscopy | Streptavidin | Surface plasmon | Surface-enhanced infrared absorption (SEIRA) | Temporal-coupled mode theory | Thin films</t>
  </si>
  <si>
    <t>We present spectral hybridization of organic and inorganic resonant materials and related bio-sensing mechanism. We utilized a bound protein (streptavidin) and a Fano-resonant metasurface to illustrate the concept. The technique allows us to investigate the vibrational modes of the streptavidin and how they couple to the underlying metasurface. This optical, label-free, nonperturbative technique is supported by a coupled mode-theory analysis that provides information on the structure and orientation of bound proteins. We can also simultaneously monitor the binding of analytes to the surface through monitoring the shift of the metasurface resonance. All of this data opens up interesting opportunities for applications in biosensing, molecular electronics and proteomics. ¬© 2014 IEEE.</t>
  </si>
  <si>
    <t>216-221</t>
  </si>
  <si>
    <t>60013372-60014808</t>
  </si>
  <si>
    <t>Alici, Kamil Boratay</t>
  </si>
  <si>
    <t>Turkey;United States</t>
  </si>
  <si>
    <t>Ankara;Austin</t>
  </si>
  <si>
    <t>Bilkent √úniversitesi;The University of Texas at Austin</t>
  </si>
  <si>
    <t>60014808;60013372</t>
  </si>
  <si>
    <t>Alici K.</t>
  </si>
  <si>
    <t>Hybridization of fano and vibrational resonances in surface-enhanced infrared absorption spectroscopy of streptavidin monolayers on metamaterial substrates</t>
  </si>
  <si>
    <t>10.1109/TNANO.2013.2296896</t>
  </si>
  <si>
    <t>2-s2.0-84897869673</t>
  </si>
  <si>
    <t>['transverse structure', 'subterahertz range', 'radiation resistance', 'much longer', 'modal equation', 'circuit model', 'applied wavelength', '2 antenna']</t>
  </si>
  <si>
    <t>Antenna | Multiwall carbon nanotubes | Terahertz antenna</t>
  </si>
  <si>
    <t>In this paper, we investigate the performance of a multiwall Carbon Nanotube (MWCNT) as an antenna in the subterahertz range. To this end, a circuit model for the transverse structure is proposed and derived for the MWCNT, which is valid as long as the applied wavelength is much longer than the diameter of the MWCNT. Using this model, the modal equation of the axial propagation constant is derived, and the antenna radiation characteristics are obtained. In addition we study a bundle of MWCNT's as an antenna with higher radiation efficiency. Numerical examples show that the radiation resistance of a Œª/2 antenna can be comparable to normal metallic antenna. ¬© 2014 IEEE.</t>
  </si>
  <si>
    <t>268-273</t>
  </si>
  <si>
    <t>60069831;60038812</t>
  </si>
  <si>
    <t>55214323300;35581830600</t>
  </si>
  <si>
    <t>Alajmi, Ayed R.;Mahmoud, Samir F.</t>
  </si>
  <si>
    <t>Kuwait;Kuwait</t>
  </si>
  <si>
    <t>Shuwaikh;Kuwait City</t>
  </si>
  <si>
    <t>College of Technological Studies Kuwait;Kuwait University</t>
  </si>
  <si>
    <t>Alajmi A.R.</t>
  </si>
  <si>
    <t>Investigation of multiwall carbon nanotubes as antennas in the subterahertz range</t>
  </si>
  <si>
    <t>10.1109/TNANO.2014.2299399</t>
  </si>
  <si>
    <t>2-s2.0-84897870250</t>
  </si>
  <si>
    <t>['¬© 2011', 'thz radiation', 'thermal emission', 'specific angles', 'polarization states', 'oblique incidence', 'narrowband features', 'narrow bandwidth', 'michelson interferometer', 'measured using', 'included analyzing', 'function method', 'five 350', 'emission levels', 'directly using', 'comprehensive study', 'calculated using', 'calculated analytically', 'blackbody values', '50 ghz', '2012 ieee']</t>
  </si>
  <si>
    <t>Blackbody radiation | electromagnetic bandgap (EBG) structures | THz thermal emission</t>
  </si>
  <si>
    <t>In the following, we report on the design and implementation of an inexpensive thermal source for THz radiation with a highly tunable radiation signature. It consists of five 350-Œºm-thick Si wafers, each spaced 1 mm apart. The thermal emission of this structure was calculated analytically and numerically. A comprehensive study was performed that included analyzing the oblique incidence, polarization, and design tolerance effects. The thermal emission was calculated using both Kirchhoff's law and directly using a Green's function method. It was measured using a Michelson interferometer. The predicted and measured thermal emission spectra had peaks around 150 GHz apart, with a narrow bandwidth of 50 GHz. The peaks were up to 80% of the expected blackbody levels and the bandgaps had emission levels of about 20% of those blackbody values. We demonstrate that, using these techniques, it is possible to achieve a desired THz thermal emission signature, with narrowband features that can be engineered to have specific angles of emission and polarization states. ¬© 2011-2012 IEEE.</t>
  </si>
  <si>
    <t>213-224</t>
  </si>
  <si>
    <t>60010065;60025590;60010065;60010065</t>
  </si>
  <si>
    <t>36626902700;24282257700;18938213000;7006392487</t>
  </si>
  <si>
    <t>Zimmerman, Ian A.;Wu, Ziran;Xin, Hao;Ziolkowski, Richard W.</t>
  </si>
  <si>
    <t>Menlo Park;Tucson</t>
  </si>
  <si>
    <t>SLAC National Accelerator Laboratory;The University of Arizona</t>
  </si>
  <si>
    <t>60025590;60010065</t>
  </si>
  <si>
    <t>Zimmerman I.</t>
  </si>
  <si>
    <t>THz thermal emission control via electromagnetic band engineering</t>
  </si>
  <si>
    <t>10.1109/TTHZ.2013.2296995</t>
  </si>
  <si>
    <t>2-s2.0-84897896637</t>
  </si>
  <si>
    <t>['weave type', 'universal alternative', 'two methods', 'time needed', 'textile industry', 'previously possible', 'modified versions', 'modified version', 'main variables', 'inexpensive determination', 'fast method', 'fabric formability', 'depend largely', 'bending rigidity', 'aerial weight', '42 specimens']</t>
  </si>
  <si>
    <t>Canonical relations | FAST | Formability | Hand | Low-stress properties | Ring test | Tailorability</t>
  </si>
  <si>
    <t>The original ring method and some of its modified versions were examined with a view to developing a straightforward, universal alternative for use by the textile industry. For this purpose, a total of 42 specimens of commercial woven fabrics differing in composition, weave type and aerial weight were studied by using the FAST method and a modified version of the ring method developed by the authors. Correlation between the results of the two methods was found to depend largely on (a) fabric formability, (b) bending rigidity, and (c) maximum extraction force and the time needed to reach it. Regression equations relating the main variables of the two methods via canonical correlations were developed. The proposed modified version of the ring method allows the easy, inexpensive determination of fabric formability, which was previously possible with the FAST method only.</t>
  </si>
  <si>
    <t>131-140</t>
  </si>
  <si>
    <t>Journal of Engineered Fibers and Fabrics</t>
  </si>
  <si>
    <t>60007592;60007592;60007592</t>
  </si>
  <si>
    <t>6507713710;57198265788;7004121418</t>
  </si>
  <si>
    <t>Carrera-Galliss√†, Enric;Capdevila, Xavier;Valldeperas, Josep</t>
  </si>
  <si>
    <t>Carrera-Galliss√† E.</t>
  </si>
  <si>
    <t>Correlation analysis between a modified ring method and the fast system</t>
  </si>
  <si>
    <t>10.1177/155892501400900115</t>
  </si>
  <si>
    <t>2-s2.0-84900870983</t>
  </si>
  <si>
    <t>['trend toward', 'thread gpus', 'received signals', 'pessimistic case', 'perfect platform', 'parallel fashion', 'optimistic case', 'multicore cpu', 'image reconstruction', 'future many', 'embedded system', 'efficient accelerators', 'core section', 'core cpus', 'chip consisting', 'beamforming phase', 'available due', 'advanced fpgas']</t>
  </si>
  <si>
    <t>Breast cancer detection | FPGA | GPU | Many-core | Microwave imaging | Ultra-wideband</t>
  </si>
  <si>
    <t>An UWB microwave imaging system for breast cancer detection consists of antennas, transceivers, and a high-performance embedded system for elaborating the received signals and reconstructing breast images. In this article we focus on this embedded system. To accelerate the image reconstruction, the Beamforming phase has to be implemented in a parallel fashion.We assess its implementation in three currently available high-end platforms based on a multicore CPU, a GPU, and an FPGA, respectively. We then project the results applying technology scaling rules to future many-core CPUs, many-thread GPUs, and advanced FPGAs. We consider an optimistic case in which available resources increase according to Moore's law only, and a pessimistic case in which only a fraction of those resources are available due to a limited power budget. In both scenarios, an implementation that includes a high-end FPGA outperforms the other alternatives.Since the number of effectively usable cores in future many-cores will be power-limited, and there is a trend toward the integration of power-efficient accelerators, we conjecture that a chip consisting of a many-core section and a reconfigurable logic section will be the perfect platform for this application.</t>
  </si>
  <si>
    <t>ACM Transactions on Embedded Computing Systems</t>
  </si>
  <si>
    <t>60012162;60012162;60102151;60012162;60012162;60012162</t>
  </si>
  <si>
    <t>7004589096;55793432900;15844859800;6701519542;7005346231;7005857308</t>
  </si>
  <si>
    <t>Casu, Mario R.;Colonna, Francesco;Crepaldi, Marco;Demarchi, Danilo;Graziano, Mariagrazia;Zamboni, Maurizio</t>
  </si>
  <si>
    <t>Genoa;Turin</t>
  </si>
  <si>
    <t>Istituto Italiano di Tecnologia;Politecnico di Torino</t>
  </si>
  <si>
    <t>60102151;60012162</t>
  </si>
  <si>
    <t>Casu M.R.</t>
  </si>
  <si>
    <t>UWB microwave imaging for breast cancer detection: Many-core, GPU, or FPGA?</t>
  </si>
  <si>
    <t>10.1145/2530534</t>
  </si>
  <si>
    <t>2-s2.0-84912139521</t>
  </si>
  <si>
    <t>['vibration suppression', 'straightforward implementation', 'simple structure', 'ritz method', 'rigid spacecraft', 'performance evaluation', 'paper presents', 'numerical simulation', 'nonlinear controller', 'motion resulting', 'loop system', 'lagrange equations', 'fuzzy modeling', 'fuzzy model', 'flexible spacecraft', 'flexible antenna', 'external disturbances', 'controller produces', 'briefly reviewed', 'based approach', 'attitude stabilization', 'achieve position']</t>
  </si>
  <si>
    <t>Attitude control | Flexible spacecraft | H‚àû-norm | Linear Matrix inequalities (LMIs) | Parallel distributed compensation (PDC) | Takagi-sugeno (T-S) fuzzy model</t>
  </si>
  <si>
    <t>This paper presents a Takagi-Sugeno (T-S) fuzzy model-based approach to model and control a rigid spacecraft with flexible antenna. First, the equations of motion of the flexible spacecraft, which are based on Lagrange equations and given in terms of quasi-coordinates and the Rayleigh-Ritz method, are briefly reviewed. Then, the T-S fuzzy modeling and the parallel distributed compensation control technique are introduced. We utilize full state-feedback and optimal H‚àû robustness performance via a T-S fuzzy model to achieve position and attitude stabilization, vibration suppression, and disturbance rejection objectives. Finally, this technique is applied to the flexible spacecraft equations of motion resulting in a nonlinear controller. The controller produces an asymptotically stable closed-loop system which is robust to external disturbances and has a simple structure for straightforward implementation. Numerical simulation is provided for performance evaluation of the proposed controller design.</t>
  </si>
  <si>
    <t>40-59</t>
  </si>
  <si>
    <t>Journal of the Astronautical Sciences</t>
  </si>
  <si>
    <t>60010451;60010451</t>
  </si>
  <si>
    <t>23033338800;55849554000</t>
  </si>
  <si>
    <t>Ayoubi, Mohammad A.;Sendi, Chokri</t>
  </si>
  <si>
    <t>Santa Clara</t>
  </si>
  <si>
    <t>Santa Clara University</t>
  </si>
  <si>
    <t>Ayoubi M.A.</t>
  </si>
  <si>
    <t>Takagi-sugeno fuzzy model-based control of spacecraft with flexible appendage</t>
  </si>
  <si>
    <t>10.1007/s40295-015-0035-3</t>
  </si>
  <si>
    <t>2-s2.0-84959019021</t>
  </si>
  <si>
    <t>['¬© 2000', 'shaped resonators', 'ring resonator', 'pass filters', 'multilayer aperture', 'microwave systems', 'main features', 'low loss', 'loaded bandgap', 'large attenuation', 'important components', 'good linearity', 'fractional bandwidths', 'fractional bandwidth', 'figure 1', 'extremely desirable', 'easy integration', 'coupled patches', 'complementary split', 'compact size', 'cascaded low', 'bandpass filter', 'band rejection', 'antennas etc', '4 ].', '3 ],', '2012 ieee', '2 ].', '1 ],', '1 %;']</t>
  </si>
  <si>
    <t>As one of the most important components in RF/microwave systems, high-performance wideband bandpass filters with low insertion loss within the passband and large attenuation in the stopband are extremely desirable [1], [2]. Moreover, as shown in Figure 1(a), the definition of the fractional bandwidth for the narrowband bandpass filter is less than 1%; and the fractional bandwidths for wideband/ultrawideband (UWB) bandpass filter are greater than 1% and 25%, respectively [2]. The main features of the high-performance wideband microstrip bandpass filters include simple design, compact size, low loss and good linearity, enhanced out-of-band rejection, and easy integration with other circuits/antennas etc. [3], [4]. Various microstrip wideband filters employing multimode resonators, complementary split-ring resonator (CSRR) and multilayer aperture-coupled patches have been designed and analyzed [3]-[10]. In [11]-[18], the cascaded low-pass/high-pass filters, electromagnetic (EM) loaded bandgap and T/Y-shaped resonators are used to extend the upper stopband bandwidth and improve the selectivity of the passband. ¬© 2000-2012 IEEE.</t>
  </si>
  <si>
    <t>84-96</t>
  </si>
  <si>
    <t>60010080-60013983;60013983;60013983</t>
  </si>
  <si>
    <t>55327838400;7005404060;7201986326</t>
  </si>
  <si>
    <t>Feng, Wenjie;Che, Wenquan;Xue, Quan</t>
  </si>
  <si>
    <t>Kowloon;Nanjing</t>
  </si>
  <si>
    <t>City University of Hong Kong;Nanjing University of Science and Technology</t>
  </si>
  <si>
    <t>60013983;60010080</t>
  </si>
  <si>
    <t>Feng W.</t>
  </si>
  <si>
    <t>Transversal signal interaction</t>
  </si>
  <si>
    <t>10.1109/MMM.2013.2296216</t>
  </si>
  <si>
    <t>2-s2.0-84988268728</t>
  </si>
  <si>
    <t>Curtin University of Technology</t>
  </si>
  <si>
    <t>UWA</t>
  </si>
  <si>
    <t>['wide range', 'unknown origin', 'third version', 'strong interest', 'simultaneously de', 'sensitive searches', 'second version', 'reasonable time', 'radio emission', 'one version', 'novel fpga', 'like events', 'large part', 'interstellar medium', 'integration time', 'dispersion simultaneously', 'dispersion measure', 'dispersion due', 'detections need', 'beam telescope', 'automatically searches', 'askap array', 'allow data', 'accepts short', '6 beams', '512 dms', '36 antennas', '024 dms', '0 ms']</t>
  </si>
  <si>
    <t>Fast transients | multi-beam antennas | time-domain radio astronomy</t>
  </si>
  <si>
    <t>Isolated, short dispersed pulses of radio emission of unknown origin have been reported and there is strong interest in wide-field, sensitive searches for such events. To achieve high sensitivity, large collecting area is needed and dispersion due to the interstellar medium should be removed. To survey a large part of the sky in reasonable time, a telescope that forms multiple simultaneous beams is desirable. We have developed a novel FPGA-based transient search engine that is suitable for these circumstances. It accepts short-integration-time spectral power measurements from each beam of the telescope, performs incoherent de-dispersion simultaneously for each of a wide range of dispersion measure (DM) values, and automatically searches the de-dispersed time series for pulse-like events. If the telescope provides buffering of the raw voltage samples of each beam, then our system can provide trigger signals to allow data in those buffers to be saved when a tentative detection occurs; this can be done with a latency of tens of ms, and only the buffers for beams with detections need to be saved. In one version of our implementation, intended for the ASKAP array of 36 antennas (currently under construction in Australia), 36 beams are simultaneously de-dispersed for 448 different DMs with an integration time of 1.0 ms. In the absence of such a multi-beam telescope, we have built a second version that handles up to 6 beams at 0.1 ms integration time and 512 DMs. We have deployed and tested this at a 34-m antenna of the Deep Space Network in Goldstone, California. A third version that processes up to 6 beams at an integration time of 2.0 ms and 1,024 DMs has been built and deployed at the Murchison Widefield Array telescope.</t>
  </si>
  <si>
    <t>Journal of Astronomical Instrumentation</t>
  </si>
  <si>
    <t>60031226;60009037;60009037;60009037</t>
  </si>
  <si>
    <t>7201773350;6601913908;7202829167;8954546900</t>
  </si>
  <si>
    <t>Clarke, N.;D'Addario, L.;Navarro, R.;Trinh, J.</t>
  </si>
  <si>
    <t>Perth;Pasadena</t>
  </si>
  <si>
    <t>Curtin University;Jet Propulsion Laboratory</t>
  </si>
  <si>
    <t>60031226;60009037</t>
  </si>
  <si>
    <t>Clarke N.</t>
  </si>
  <si>
    <t>A MULTI-BEAM RADIO TRANSIENT DETECTOR with REAL-TIME DE-DISPERSION over A WIDE DM RANGE</t>
  </si>
  <si>
    <t>10.1142/S2251171714500044</t>
  </si>
  <si>
    <t>2-s2.0-85011271254</t>
  </si>
  <si>
    <t>AST-1139974</t>
  </si>
  <si>
    <t>['visibility amplitudes', 'readily scalable', 'field testing', 'cross correlation', '103 ),']</t>
  </si>
  <si>
    <t>instrumentation: interferometers | instrumentation: miscellaneous | Techniques: interferometric</t>
  </si>
  <si>
    <t>Radio astronomical imaging arrays comprising large numbers of antennas, O(102-103), have posed a signal processing challenge because of the required O(N2) cross correlation of signals from each antenna and requisite signal routing. This motivated the implementation of a Packetized Correlator architecture that applies Field Programmable Gate Arrays (FPGAs) to the O(N) "F-stage" transforming time domain to frequency domain data, and Graphics Processing Units (GPUs) to the O(N2) "X-stage" performing an outer product among spectra for each antenna. The design is readily scalable to at least O(103) antennas. Fringes, visibility amplitudes and sky image results obtained during field testing are presented.</t>
  </si>
  <si>
    <t>60020680;60020680;60020680;60020680-60111177-60026548;60030804;60020680-60076695;60033021;60020680;60033021;60033021;60029392</t>
  </si>
  <si>
    <t>16241545600;7004388731;26641721300;25722495900;36628577200;35613293300;55424692200;55860800119;7404203113;36344014600;6602539481</t>
  </si>
  <si>
    <t>Kocz, J.;Greenhill, L. J.;Barsdell, B. R.;Bernardi, G.;Jameson, A.;Clark, M. A.;Craig, J.;Price, D.;Taylor, G. B.;Schinzel, F.;Werthimer, D.</t>
  </si>
  <si>
    <t>South Africa;United States;United States;Australia;United States;South Africa;United States</t>
  </si>
  <si>
    <t>Pinelands;Santa Clara;Albuquerque;Melbourne;Berkeley;Grahamstown;Cambridge</t>
  </si>
  <si>
    <t>Square Kilometre Array, South Africa;NVIDIA;The University of New Mexico;Swinburne University of Technology;Space Sciences Laboratory at UC Berkeley;Rhodes University;Harvard-Smithsonian Center for Astrophysics</t>
  </si>
  <si>
    <t>60111177;60076695;60033021;60030804;60029392;60026548;60020680</t>
  </si>
  <si>
    <t>Kocz J.</t>
  </si>
  <si>
    <t>A SCALABLE HYBRID FPGA/GPU FX CORRELATOR</t>
  </si>
  <si>
    <t>10.1142/S2251171714500020</t>
  </si>
  <si>
    <t>2-s2.0-85026816762</t>
  </si>
  <si>
    <t>['total echo', 'technology 2014', 'spatial domains', 'small number', 'scattering problem', 'scattering contributions', 'resulting echo', 'problems exploiting', 'plane waves', 'obstacle distant', 'numerical codes', 'meters away', 'experimental investigations', 'commercial code', 'antenna position', 'antenna port', 'analytical summation', 'analytical models']</t>
  </si>
  <si>
    <t>The aim of this work is to implement a mixed approach able to provide an efficient time domain solution of the electromagnetic (EM) coupling between an antenna and an obstacle distant few meters away. The idea is to divide the problem into a small number of less complex sub-problems exploiting the advantage of solving some of them by analytical models and the others by numerical codes. To this end, the electric field radiated by the antenna just close to the object has been sampled in time and spatial domains by means of a small number of plane waves; for each plane wave impinging on the object, the scattering problem has been solved by a commercial code; finally, the total echo has been obtained as analytical summation of all the scattering contributions at the antenna position. The resulting echo has been compared with that coming from a full-wave numerical solution, whereas the voltage signal received at the antenna port has been compared with that measured by experimental investigations. The positive results obtained demonstrate the possibility of using the tool to effectively study obstacle detection problems, for example as support to the design of an EM obstacles detector to improve visually impaired mobility. ¬© The Institution of Engineering and Technology 2014.</t>
  </si>
  <si>
    <t>60031624;60031624;60031624;60031624;60031624;60031624</t>
  </si>
  <si>
    <t>54392613700;36055785900;36918284700;7003621443;6602257752;7102832809</t>
  </si>
  <si>
    <t>Di Mattia, Valentina;Russo, Paola;De Leo, Alfredo;Scalise, Lorenzo;Primiani, Valter Mariani;Cerri, Graziano</t>
  </si>
  <si>
    <t>Di Mattia V.</t>
  </si>
  <si>
    <t>Efficient numerical-analytical tool for time domain obstacles detection</t>
  </si>
  <si>
    <t>10.1049/iet-smt.2013.0040</t>
  </si>
  <si>
    <t>2-s2.0-84894524147</t>
  </si>
  <si>
    <t>['technology 2014', 'results obtained', 'reliable procedure', 'proposed approach', 'optimised design', 'knowledge embedded', 'fidelity simulations', 'fidelity model', 'direct optimisation', 'better utilisation', 'based design', 'authors describe', 'arc allows']</t>
  </si>
  <si>
    <t>In this study, the authors describe a simple and reliable procedure for electromagnetic (EM) simulation-based design of antennas. The authors' approach exploits coarse-discretisation EM simulations (the low-fidelity antenna model) and the adaptive response correction (ARC) technique. ARC is used to enhance the low-fidelity model response so that it can serve as a cheap yet accurate representation of the high-fidelity EM model of the antenna under design. The ARC-based iterative correction-prediction process yields an optimised design at a low CPU cost corresponding to a few high-fidelity simulations of the antenna. The proposed approach is compared with direct optimisation of the high-fidelity model and to surrogate-based optimisation exploiting output space mapping. The results obtained for two antenna design cases indicate by reduction of the overall design cost that ARC allows for better utilisation of the knowledge embedded in the low-fidelity model than the simpler correction method. ¬© The Institution of Engineering and Technology 2014.</t>
  </si>
  <si>
    <t>180-185</t>
  </si>
  <si>
    <t>60071140;60071140</t>
  </si>
  <si>
    <t>57204542925;25638945400</t>
  </si>
  <si>
    <t>Koziel, Slawomir;Ogurtsov, Stanislav</t>
  </si>
  <si>
    <t>Iceland</t>
  </si>
  <si>
    <t>101 Reykjav√≠k</t>
  </si>
  <si>
    <t>Reykjavik University</t>
  </si>
  <si>
    <t>Design optimisation of antennas using electromagnetic simulations and adaptive response correction technique</t>
  </si>
  <si>
    <t>10.1049/iet-map.2013.0023</t>
  </si>
  <si>
    <t>2-s2.0-84894524833</t>
  </si>
  <si>
    <t>EP/J006610/1</t>
  </si>
  <si>
    <t>['statistical analysis', 'scatter radar', 'scatter clutter', 'operating environment', 'maritime applications', 'grazing angle', 'fundamental understanding', 'fsr systems', 'douglas scale', 'develop forward', 'clutter data', '24 ghz']</t>
  </si>
  <si>
    <t>To develop forward-scatter radar (FSR) systems for use in maritime applications, a fundamental understanding of the operating environment is required. Currently, there is a lack of published experimental FSR sea clutter data at very low (near-zero) grazing angle over the sea. This data is necessary for the development of FSR systems for maritime applications. Therefore to facilitate further investigation, clutter data for such a system has been recorded at frequencies of 7.5 and 24 GHz with static, medium gain antennas for low sea states 1-3 on the Douglas scale. Analysis of forward scatter propagation phenomena is presented, and spectral and statistical analysis of forward-scatter clutter is performed.</t>
  </si>
  <si>
    <t>60019702;60019702;60019702;60019702;60001037;60019702</t>
  </si>
  <si>
    <t>6602716355;54383400200;14832172000;6701846702;23089350000;6603915767</t>
  </si>
  <si>
    <t>Gashinova, Marina;Kabakchiev, Kalin;Daniel, Liam;Hoare, Edward;Sizov, Vladimir;Cherniakov, Mikhail</t>
  </si>
  <si>
    <t>United Kingdom;Russian Federation</t>
  </si>
  <si>
    <t>Birmingham;Moscow</t>
  </si>
  <si>
    <t>University of Birmingham;National Research University of Electronic Technology (MIET)</t>
  </si>
  <si>
    <t>60019702;60001037</t>
  </si>
  <si>
    <t>Gashinova M.</t>
  </si>
  <si>
    <t>Measured forward-scatter sea clutter at near-zero grazing angle: Analysis of spectral and statistical properties</t>
  </si>
  <si>
    <t>10.1049/iet-rsn.2013.0193</t>
  </si>
  <si>
    <t>2-s2.0-84894533655</t>
  </si>
  <si>
    <t>['technology 2014', 'study presents', 'strong clutter', 'range cells', 'major concerns', 'least squares', 'interfering signals', 'efficiently suppress', 'direct path', 'cooperative transmitter']</t>
  </si>
  <si>
    <t>This study presents the space-time snapshot models for the interfering passive signals received by the airborne passive radar which uses a ground-based stationary non-cooperative transmitter. The random range sidelobes couplings of the direct path and of the strong clutter signals into further range cells are major concerns in moving target detection performance. The least squares-based adaptive interference cancellation technique is proposed to efficiently suppress the direct path, strong clutter and Doppler-shifted strong clutter signals present at each antenna element prior to matched filter processing. In mitigating the interfering signals, their corresponding random range sidelobes will also be suppressed by the same amount. Ground-based moving passive radar trials were conducted to validate and ascertain the effectiveness of the proposed adaptive interference cancellation algorithm. ¬© The Institution of Engineering and Technology 2014.</t>
  </si>
  <si>
    <t>142-152</t>
  </si>
  <si>
    <t>60118943;60002884;60118943;60118943</t>
  </si>
  <si>
    <t>8515808000;15923420900;55698987100;7405481054</t>
  </si>
  <si>
    <t>Tan, Danny Kai Pin;Lesturgie, Marc;Sun, Hongbo;Lu, Yilong</t>
  </si>
  <si>
    <t>Singapore;France</t>
  </si>
  <si>
    <t>Singapore City;Palaiseau</t>
  </si>
  <si>
    <t>Temasek Laboratories @ NTU;ONERA Centre de Palaiseau</t>
  </si>
  <si>
    <t>60118943;60002884</t>
  </si>
  <si>
    <t>Tan D.K.P.</t>
  </si>
  <si>
    <t>Space-time interference analysis and suppression for airborne passive radar using transmissions of opportunity</t>
  </si>
  <si>
    <t>10.1049/iet-rsn.2013.0190</t>
  </si>
  <si>
    <t>2-s2.0-84894544937</t>
  </si>
  <si>
    <t>['reducing performance', 'proposed system', 'outdoor environments', 'multi carrier', 'major challenges', 'information using', 'increasing complexity', 'good transceiver', 'fading figure', 'delay performance', 'cdma method', 'cdma ).']</t>
  </si>
  <si>
    <t>Delay performance | Diversity gain | Multiuser coherent joint diversity | Nakagami multipath fading channel</t>
  </si>
  <si>
    <t>One of the major challenges in wireless communication system is increasing complexity and reducing performance in detecting the received digital information in indoor and outdoor Environments. Consequently to overcome this problem we analyze the delay performance of a multiuser with perfect channel state information transmitting data on deep fading environment. In this proposed system, the Wireless Deep Fading Environment (WDFE) creation for causing a Nakagami Multipath Fading Channel of fading figure 'm' is used to rectify the delay performance over the existing Rayleigh fading channel. In this WDFE receivers received coherent, synchronized, secured and improved signal strength of information using a Multiuser Coherent Joint Diversity (MCJD) with Multi Carrier-Code Division Multiple Access (MC-CDMA). The MCJD in 'M' branch of antennas are used to reduce the Bit Error Rate (BER) and MC-CDMA method is used to improve the performance. Therefore, in this proposed system we accompany with MCJD and MC-CDMA is very good transceiver for next generation wireless system of an existing 3G wireless system. Overall, this experimental results show improved performance in different multiuser wireless systems under different multipath fading conditions. ¬© 2014 Science Publications.</t>
  </si>
  <si>
    <t>458-468</t>
  </si>
  <si>
    <t>Journal of Computer Science</t>
  </si>
  <si>
    <t>60114304;60114304;60000965</t>
  </si>
  <si>
    <t>57202662921;57190445877;6504344229</t>
  </si>
  <si>
    <t>Jayanthi, K.;Arunachalam, V. P.;Vasanthanayaki, C.</t>
  </si>
  <si>
    <t>SNS College of Technology;Government College of Technology, Coimbatore</t>
  </si>
  <si>
    <t>60114304;60000965</t>
  </si>
  <si>
    <t>Jayanthi K.</t>
  </si>
  <si>
    <t>Improving the performance and reducing bit error rate on wireless deep fading environment receivers</t>
  </si>
  <si>
    <t>10.3844/jcssp.2014.458.468</t>
  </si>
  <si>
    <t>2-s2.0-84894550732</t>
  </si>
  <si>
    <t>['tracking process', 'study describes', 'significant improvement', 'receiver pair', 'receiver geometry', 'real data', 'processing scheme', 'land maps', 'key component', 'information processing', 'hypothesis tracking', 'gsm waveform', 'fraunhofer institute', 'different geometries', 'authors demonstrate']</t>
  </si>
  <si>
    <t>This study describes the processing scheme of the FKIE (Fraunhofer Institute for Communication, Information Processing and Ergonomics) GSM-based passive coherent location (PCL) system, which consists of an antenna and signal processing adapted to the GSM waveform and of target tracking based on multi-hypothesis tracking. To overcome the limitations from a single bistatic transmitter-receiver pair, fusion of the measurements from different geometries is the key component of a GSM PCL system. The authors demonstrate a significant improvement in target position estimation from the tracking process on the basis of real data and theoretical performance bounds. The impact of the transmitter-target-receiver geometry is discussed and the effect of the exploitation of prior context knowledge (e.g. clutter and land maps) on maritime traffic surveillance is shown.</t>
  </si>
  <si>
    <t>60107765;60107765;60107765;60107765</t>
  </si>
  <si>
    <t>35231875000;55972351600;25654494300;7004196658</t>
  </si>
  <si>
    <t>Zemmari, Reda;Broetje, Martina;Battistello, Giulia;Nickel, Ulrich</t>
  </si>
  <si>
    <t>Fraunhofer Institute for Communication, Information Processing and Ergonomics FKIE</t>
  </si>
  <si>
    <t>Zemmari R.</t>
  </si>
  <si>
    <t>GSM passive coherent location system: Performance prediction and measurement evaluation</t>
  </si>
  <si>
    <t>10.1049/iet-rsn.2013.0206</t>
  </si>
  <si>
    <t>2-s2.0-84894569904</t>
  </si>
  <si>
    <t>['technology 2014', 'taken account', 'sma connector', 'shaped slot', 'radiation patterns', 'radiating patch', 'printed antenna', 'parameters along', 'overall dimension', 'notched properties', 'higher wlan', 'final antenna', 'compact size', '825 ghz', '8 mm3', '35 ghz']</t>
  </si>
  <si>
    <t>A novel compact ultra-wide band antenna with L-shaped slot is presented. The printed antenna is fed by a microstrip feed line to achieve impedance matching for the SMA connector. The proposed antenna offers 118% bandwidth when printed on a substrate of dielectric constant 4.4 and has an overall dimension of 23.7 √ó 23.7 √ó 0.8 mm3. The simulated and measured reflection characteristics of the antenna with the variation of key-parameters along with radiation patterns of the final antenna are presented and discussed. In addition, by decreasing the dimension of radiating patch, band-notched properties in the lower wireless local area network (WLAN) (5.15-5.35 GHz) or higher WLAN (5.725-5.825 GHz) bands are achieved. With the compact size and broadband, this antenna is very suitable for using in a trade-off which has to be taken account for a design of miniaturisation. ¬© The Institution of Engineering and Technology 2014.</t>
  </si>
  <si>
    <t>200-205</t>
  </si>
  <si>
    <t>60025578;60025578;60025578;60069720;60069720</t>
  </si>
  <si>
    <t>55241115000;36678043400;56048233900;36011025000;8899598400</t>
  </si>
  <si>
    <t>Gong, Bing;Ren, Xue Shi;Zeng, Ying Yin;Su, Lin Hua;Zheng, Qiu Rong</t>
  </si>
  <si>
    <t>Gong B.</t>
  </si>
  <si>
    <t>Compact slot antenna for ultra-wide band applications</t>
  </si>
  <si>
    <t>10.1049/iet-map.2013.0067</t>
  </si>
  <si>
    <t>2-s2.0-84894579787</t>
  </si>
  <si>
    <t>['technology 2014', 'study describes', 'shown along', 'performs satisfactorily', 'performance based', 'particular measurement', 'mechanical adjustments', 'interelement spacing', 'final configuration', 'expected performance', 'entire dvb', 'design procedure', 'challenges involved', 'antenna array', 'actual array', '450 mhz']</t>
  </si>
  <si>
    <t>A Digital Video Broadcast Terrestrial (DVB-T)-based passive radar requires the development of a dedicated antenna array that performs satisfactorily over the entire DVB-T band. The array should require no mechanical adjustments to the interelement spacing to correspond to the DVB-T carrier frequency used for any particular measurement. This study describes the challenges involved in designing an ultra high frequency (UHF) antenna array with a bandwidth of 450 MHz. The design procedure is discussed and a number of simulated array configurations are demonstrated. The final configuration of the array will be shown along with the simulations of the expected performance over the desired frequency span. Finally, the actual array is characterised to evaluate its performance based on data from anechoic chamber measurements. ¬© The Institution of Engineering and Technology 2014.</t>
  </si>
  <si>
    <t>106-113</t>
  </si>
  <si>
    <t>60109826;60109826;60109826;60109826;60109826;60031159</t>
  </si>
  <si>
    <t>16304820100;55417416100;55700709700;7007145690;6602241567;8338450100</t>
  </si>
  <si>
    <t>O'Hagan, Daniel W.;Schr√∂der, Martin;Basavarajappa, Vedaprabhu;Knott, Peter;Kuschel, Heiner;Simeoni, Massimilano</t>
  </si>
  <si>
    <t>Germany;Netherlands</t>
  </si>
  <si>
    <t>Wachtberg;Noordwijk aan Zee</t>
  </si>
  <si>
    <t>Fraunhofer Institute for High Frequency Physics and Radar Techniques FHR;ESTEC - European Space Research and Technology Centre</t>
  </si>
  <si>
    <t>60109826;60031159</t>
  </si>
  <si>
    <t>O'Hagan D.W.</t>
  </si>
  <si>
    <t>Wideband antenna array for digital video broadcast terrestrial-based passive bistatic radar applications</t>
  </si>
  <si>
    <t>10.1049/iet-rsn.2013.0182</t>
  </si>
  <si>
    <t>2-s2.0-84894595631</t>
  </si>
  <si>
    <t>['wooden dowels', 'warmer periods', 'vertical antennas', 'tracking fish', 'tidal current', 'tagged mummichog', 'study demonstrates', 'scale movement', 'reduced activity', 'positive effect', 'pit tags', 'open access', 'obtaining fine', 'november 2010', 'mummichogs utilized', 'model fitted', 'median estimate', 'march 2011', 'live mummichogs', 'likely due', 'late fall', 'improving estimates', 'hottest periods', 'estimated using', 'downstream movement', 'detection probability', 'demographic parameters', 'demographic data', 'december 2010', 'creative commons', 'authors 2014', 'august 2011', 'attribution licence', 'apparent survival', 'antenna performance', '992 ).', '100 %)']</t>
  </si>
  <si>
    <t>Cormack Jolly Seber | Mummichogs | PIT tags | Salt marsh</t>
  </si>
  <si>
    <t>We evaluated the performance of small (12.5 mm long) passive integrated transponder (PIT) tags and custom detection antennas for obtaining fine-scale movement and demographic data of mummichog Fundulus heteroclitus in a salt marsh creek. Apparent survival and detection probability were estimated using a Cormack Jolly Seber (CJS) model fitted to detection data collected by an array of 3 vertical antennas from November 2010 to March 2011 and by a single horizontal antenna from April to August 2011. Movement of mummichogs was monitored during the period when the array of vertical antennas was used. Antenna performance was examined in situ using tags placed in wooden dowels (drones) and in live mummichogs. Of the 44 tagged fish, 42 were resighted over the 9 mo monitoring period. The in situ detection probabilities of the drone and live mummichogs were high (~80-100%) when the ambient water depth was less than ~0.8 m. Upstream and downstream movement of mummichogs was related to hourly water depth and direction of tidal current in a way that maximized time periods over which mummichogs utilized the intertidal vegetated marsh. Apparent survival was lower during periods of colder water temperatures in December 2010 and early January 2011 (median estimate of daily apparent survival = 0.979) than during other periods of the study (median estimate of daily apparent survival = 0.992). During late fall and winter, temperature had a positive effect on the CJS detection probability of a tagged mummichog, likely due to greater fish activity over warmer periods. During the spring and summer, this pattern reversed possibly due to mummichogs having reduced activity during the hottest periods. This study demonstrates the utility of PIT tags and continuously operating autonomous detection systems for tracking fish at fine temporal scales, and improving estimates of demographic parameters in salt marsh creeks that are difficult or impractical to sample with active fishing gear. ¬© The authors 2014. Open Access under Creative Commons by Attribution Licence.</t>
  </si>
  <si>
    <t>177-192</t>
  </si>
  <si>
    <t>60004923;60004923;60011347;60011347;60004923;60004923;60011347</t>
  </si>
  <si>
    <t>8860768700;6603697867;8703220700;35482707400;7005055320;56058694300;6701770364</t>
  </si>
  <si>
    <t>Rudershausen, P. J.;Buckel, J. A.;Dubreuil, T.;O'Donnell, M. J.;Hightower, J. E.;Poland, S. J.;Letcher, B. H.</t>
  </si>
  <si>
    <t>Reston;Raleigh</t>
  </si>
  <si>
    <t>United States Geological Survey;NC State University</t>
  </si>
  <si>
    <t>60011347;60004923</t>
  </si>
  <si>
    <t>Rudershausen P.</t>
  </si>
  <si>
    <t>Estimating movement and survival rates of a small saltwater fish using autonomous antenna receiver arrays and passive integrated transponder tags</t>
  </si>
  <si>
    <t>10.3354/meps10656</t>
  </si>
  <si>
    <t>2-s2.0-84895527727</t>
  </si>
  <si>
    <t>2007-NEURO-003</t>
  </si>
  <si>
    <t>['specific maps', 'specific map', 'social pheromones', 'social insect', 'social communication', 'similarity relationships', 'previous work', 'pheromone type', 'order centers', 'olfactory processing', 'olfactory message', 'odorants based', 'odorant elicit', 'nervous system', 'mushroom bodies', 'mostly conserved', 'lateral horn', 'intensively analyzed', 'insects constitute', 'floral volatiles', 'floral odors', 'floral odorants', 'established model', 'distinct representations', 'different odorants', 'clear segregation', 'brain region', 'behavioral responses', 'antennal lobe', '9 ].', '5 ].', '2 ].', '11 ].']</t>
  </si>
  <si>
    <t>Summary Olfactory systems dynamically encode odor information in the nervous system. Insects constitute a well-established model for the study of the neural processes underlying olfactory perception. In insects, odors are detected by sensory neurons located in the antennae, whose axons project to a primary processing center, the antennal lobe [1, 2]. There, the olfactory message is reshaped and further conveyed to higher-order centers, the mushroom bodies and the lateral horn [3-5]. Previous work has intensively analyzed the principles of olfactory processing in the antennal lobe and in the mushroom bodies [6-9]. However, how the lateral horn participates in olfactory coding remains comparatively more enigmatic. We studied odor representation at the input to the lateral horn of the honeybee, a social insect that relies on both floral odors for foraging and pheromones for social communication [10, 11]. Using in vivo calcium imaging, we show consistent neural activity in the honeybee lateral horn upon stimulation with both floral volatiles and social pheromones. Recordings reveal odor-specific maps in this brain region as stimulations with the same odorant elicit more similar spatial activity patterns than stimulations with different odorants. Odor-similarity relationships are mostly conserved between antennal lobe and lateral horn, so that odor maps recorded in the lateral horn allow predicting bees' behavioral responses to floral odorants. In addition, a clear segregation of odorants based on pheromone type is found in both structures. The lateral horn thus contains an odor-specific map with distinct representations for the different bee pheromones, a prerequisite for eliciting specific behaviors. ¬© 2014 Elsevier Ltd.</t>
  </si>
  <si>
    <t>561-567</t>
  </si>
  <si>
    <t>Current Biology</t>
  </si>
  <si>
    <t>60027245-60008134;60027245-60008134-60106102;60027245-60008134;60027245-60008134;60106102</t>
  </si>
  <si>
    <t>25641700900;25960548000;23388516900;7003298526;7004322034</t>
  </si>
  <si>
    <t>Roussel, Edith;Carcaud, Julie;Combe, Maud;Giurfa, Martin;Sandoz, Jean Christophe</t>
  </si>
  <si>
    <t>Gif-sur-Yvette;Toulouse;Paris</t>
  </si>
  <si>
    <t>Evolution, G√©nomes, Comportement et Ecologie;Universite Paul Sabatier Toulouse III;CNRS Centre National de la Recherche Scientifique</t>
  </si>
  <si>
    <t>60106102;60027245;60008134</t>
  </si>
  <si>
    <t>Roussel E.</t>
  </si>
  <si>
    <t>Olfactory coding in the honeybee lateral horn</t>
  </si>
  <si>
    <t>S0960982214001286</t>
  </si>
  <si>
    <t>10.1016/j.cub.2014.01.063</t>
  </si>
  <si>
    <t>2-s2.0-84895535998</t>
  </si>
  <si>
    <t>['¬© 2014', 'within near', 'rotating applications', 'room temperature', 'resonant frequency', 'ltcc technology', 'licensee mdpi', 'lc circuit', 'impedance parameters', 'high temperature', 'harsh environments', 'fired ceramics', 'ferroelectric ceramic', 'fabrication process', 'external antenna', 'detected contactlessly', 'considerable repeatability']</t>
  </si>
  <si>
    <t>Ferroelectric dielectric material | Harsh environments | LTCC | Temperature sensor | Wireless passive</t>
  </si>
  <si>
    <t>To meet measurement needs in harsh environments, such as high temperature and rotating applications, a wireless passive Low Temperature Co-fired Ceramics (LTCC) temperature sensor based on ferroelectric dielectric material is presented in this paper. As a LC circuit which consists of electrically connected temperature sensitive capacitor and invariable planar spiral inductor, the sensor has its resonant frequency shift with the variation in temperature. Within near-filed coupling distance, the variation in resonant frequency of the sensor can be detected contactlessly by extracting the impedance parameters of an external antenna. Ferroelectric ceramic, which has temperature sensitive permittivity, is used as the dielectric. The fabrication process of the sensor, which differs from conventional LTCC technology, is described in detail. The sensor is tested three times from room temperature to 700 ¬∞C, and considerable repeatability and sensitivity are shown, thus the feasibility of high performance wireless passive temperature sensor realized by LTCC technology is demonstrated. ¬© 2014 by the authors; licensee MDPI, Basel, Switzerland.</t>
  </si>
  <si>
    <t>4154-4166</t>
  </si>
  <si>
    <t>60001305;60001305;60001305;60001305;60001305;60001305;60001305;60001305;60001305;60001305;60001305</t>
  </si>
  <si>
    <t>23490363700;56020440000;8660609800;55774634700;56082210500;56040414000;55815725100;56084249800;55646613500;53363876500;7409428385</t>
  </si>
  <si>
    <t>Tan, Qiulin;Luo, Tao;Xiong, Jijun;Kang, Hao;Ji, Xiaxia;Zhang, Yang;Yang, Mingliang;Wang, Xiaolong;Xue, Chenyang;Liu, Jun;Zhang, Wendong</t>
  </si>
  <si>
    <t>A harsh environment-oriented wireless passive temperature sensor realized by LTCC technology</t>
  </si>
  <si>
    <t>10.3390/s140304154</t>
  </si>
  <si>
    <t>2-s2.0-84896805901</t>
  </si>
  <si>
    <t>Research and Development</t>
  </si>
  <si>
    <t>['time dependence', 'term usage', 'term reliability', 'term durability', 'study investigates', 'spinning spacecraft', 'spin axis', 'slight deviation', 'scope mission', 'reinforced polymer', 'mechanical properties', 'korean society', 'hence examined', 'extended axis', 'experimental results', 'examined using', 'creep test', 'composite materials', 'cfrp ),', 'centrifugal force', 'beam theory', 'antenna deflection']</t>
  </si>
  <si>
    <t>aerospace application | beam theory | CFRP | tri-axial woven composite | viscoelastic</t>
  </si>
  <si>
    <t>This study investigates the strength and long-term durability of a spin-axis extensible rigid antenna element, made of tri-axial woven carbon fiber-reinforced polymer (CFRP), for a spinning spacecraft. Due to a slight deviation between the spin axis and antenna-extended axis with the spin, the antenna is subjected to centrifugal body force; the centrifugal force enhances the antenna deflection. A relationship between centrifugal force and antenna deflection is derived from beam theory. As the apparent material modulus decreases with time, the deflection increases simultaneously. The time dependence of mechanical properties of the tri-axial woven CFRP is hence examined by a creep test. The time-dependent failure criterion of the antenna is then examined using a flexural durability test. Based on the beam theory and experimental results, we examine the long-term reliability of applying the tri-axial woven CFRP to extensible rigid antenna for the spinning spacecraft, especially for SCOPE mission; it is verified that the current design tolerance for the mission assures certain durability for long-term usage. ¬© 2013 Japan Society for Composite Materials, Korean Society for Composite Materials and Taylor &amp; Francis.</t>
  </si>
  <si>
    <t>115-128</t>
  </si>
  <si>
    <t>Advanced Composite Materials</t>
  </si>
  <si>
    <t>60025141;112751982;112751982;112390080;60014729;60000809;60008435</t>
  </si>
  <si>
    <t>15848168400;18042807400;7101972140;35425181500;7402163040;7007040956;6603375632</t>
  </si>
  <si>
    <t>Koyanagi, Jun;Watanabe, Akihito;Kawabata, Nobuyoshi;Ozaki, Tsuyoshi;Higuchi, Ken;Ishimura, Kosei;Kasaba, Yasumasa</t>
  </si>
  <si>
    <t>Tokyo;Muroran;Sendai;Sagamihara;Fukui;Yokohama</t>
  </si>
  <si>
    <t>Tokyo University of Science;Muroran Institute of Technology;Tohoku University;JAXA Institute of Space and Astronautical Science;Sakase Adtech Co., Ltd.;Composites Research and Development, Co. Ltd.</t>
  </si>
  <si>
    <t>60025141;60014729;60008435;60000809;112751982;112390080</t>
  </si>
  <si>
    <t>Koyanagi J.</t>
  </si>
  <si>
    <t>Long-term durability of tri-axial woven CFRP tube structure extended along the spin axis of spinning platforms for the SCOPE mission</t>
  </si>
  <si>
    <t>10.1080/09243046.2013.835921</t>
  </si>
  <si>
    <t>2-s2.0-84892440032</t>
  </si>
  <si>
    <t>['unit cell', 'theoretical predictions', 'specific frequency', 'simple single', 'resonating lwa', 'propose new', 'novel way', 'maximum gain', 'lwa resonate', 'lwa ).', 'intentionally introduce', 'gain lwa', 'ebg structure', 'deriving dual', 'boresight direction', 'band resonance', 'also propose']</t>
  </si>
  <si>
    <t>Dispersion relation | Electromagnetic band gap | Leaky wave antenna | Stop band</t>
  </si>
  <si>
    <t>We propose new and practical design methods of a low-profile and high-gain leaky wave antenna (LWA). Based on a required dispersion relationship, we suggest appropriate equivalent transmission line models representing a unit cell of the LWA, which determines a specific frequency of maximum radiation together with optimal circuit values essential for maximum gain at a boresight direction. According to the equivalent model approach, we can design overall structure of the high-gain LWA very easily and accurately. In addition, we also propose a novel way of deriving dual-band resonance from a simple single-band-resonating LWA by means of an electromagnetic band gap (EBG) structure. In order to make the LWA resonate at two different frequencies, we intentionally introduce a propagation stop band into an existing one pass band by inserting an EBG structure. By doing so, we can obtain two new specific conditions resulting in maximum radiation toward a boresight direction at the two resonant frequencies locating on both sides of the inserted stop band. All experimental results show good agreement with theoretical predictions, which proves the validity and effectiveness of our approaches. ¬© 2014 Taylor &amp; Francis.</t>
  </si>
  <si>
    <t>399-409</t>
  </si>
  <si>
    <t>60001558;60027884</t>
  </si>
  <si>
    <t>24767775500;55742929900</t>
  </si>
  <si>
    <t>Ju, J.;Kim, D.</t>
  </si>
  <si>
    <t>Sejong University;Electronics and Telecommunications Research Institute</t>
  </si>
  <si>
    <t>60027884;60001558</t>
  </si>
  <si>
    <t>Ju J.</t>
  </si>
  <si>
    <t>Single- and dual-band leaky wave antennas using an electromagnetic band gap structure</t>
  </si>
  <si>
    <t>10.1080/09205071.2013.860361</t>
  </si>
  <si>
    <t>2-s2.0-84892517676</t>
  </si>
  <si>
    <t>['uav wings', 'uav ).', 'small size', 'small platforms', 'polarized ku', 'polarizations needed', 'polarimetric system', 'placed inside', 'orthomode transducer', 'novel structure', 'large bandwidth', 'high level', 'excellent isolation', 'based broadband', 'antenna design', '8 dual']</t>
  </si>
  <si>
    <t>Antenna | Broadband | Orthomode transducer (OMT) | SAR</t>
  </si>
  <si>
    <t>A novel compact waveguide-based broadband and dual-polarized Ku-band Synthetic Aperture Radar antenna with a high level of isolation between polarizations and high input power level has been designed for small platforms and unmanned aerial vehicles (UAV). The antenna design is composed of 8 dual-polarized horn antennas in an array configuration fed through a very efficient and novel structure to generate two orthogonal polarizations based on a orthomode transducer to achieve a large bandwidth and an excellent isolation between polarizations needed in a polarimetric system. Finally, as the antenna will be placed inside a pod under the UAV wings it must be lightweight, robust and of small size. ¬© 2014 Taylor &amp; Francis.</t>
  </si>
  <si>
    <t>442-458</t>
  </si>
  <si>
    <t>60026439;60026439</t>
  </si>
  <si>
    <t>24377201100;35090328400</t>
  </si>
  <si>
    <t>S√°nchez-Sevilleja, S.;Larra√±aga-Sudupe, J. R.</t>
  </si>
  <si>
    <t>Instituto Nacional de Tecnica Aeroespacial</t>
  </si>
  <si>
    <t>S√°nchez-Sevilleja S.</t>
  </si>
  <si>
    <t>Compact waveguide broadband dual-polarized horn array with a novel orthomode transducer in Ku-band for high-power SAR systems</t>
  </si>
  <si>
    <t>10.1080/09205071.2013.872056</t>
  </si>
  <si>
    <t>2-s2.0-84892559118</t>
  </si>
  <si>
    <t>['thus contribute', 'self optimization', 'outage cells', 'mitigation provided', 'lte framework', 'important role', 'edge points', 'coverage performance', 'coverage compared', 'coverage area', 'cell interference', 'base stations', 'antenna tilts', 'antenna reach', '814 ).']</t>
  </si>
  <si>
    <t>Channel quality indicator | Intercell interference | Long term evolution | Ofdma | Region of interest | Transmission time interval | User equipment</t>
  </si>
  <si>
    <t>In this study we investigate the compensation of outage area utmost. It introduces the self optimization of the neighbors of the outage cells with antenna tilts for the generation of the most suitable configuration settings for the network with base stations/eNodeBs positional information. All the neighbors of the outage cell increase their coverage area and thus contribute to cell outage compensation. Every neighbor cell calculates the edge points of its antenna reach by propagation path loss model in order to minimize the inter-cell interference. Antenna parameter selection and optimization has an important role to achieve maximum capacity and coverage performance in LTE and beyond (LTE-A). For this reason, the LTE framework is adopted for simulations and Cell coverage extension, cell capacity enhancement and Inter-Cell Interference (ICI) mitigation provided by optimized antenna parameter investigations on the basis of specifications (TR25.814 and TR36.814). The simulation results provide strong evidence that our scheme delivers substantial gains in terms of coverage compared to existing solutions without sacrificing the SINR. ¬© 2014 Science Publications.</t>
  </si>
  <si>
    <t>434-442</t>
  </si>
  <si>
    <t>60010618;60010618;60019335</t>
  </si>
  <si>
    <t>55070682500;55843624000;16444801800</t>
  </si>
  <si>
    <t>Prabha, Nagarajan Amutha;Sagar, Gorla Vidhya;Manikandan, Venugopal</t>
  </si>
  <si>
    <t>Coimbatore;Vellore</t>
  </si>
  <si>
    <t>Coimbatore Institute of Technology;Vellore Institute of Technology</t>
  </si>
  <si>
    <t>60019335;60010618</t>
  </si>
  <si>
    <t>Prabha N.</t>
  </si>
  <si>
    <t>Migitation of inter cell interference and fading in LTE systems</t>
  </si>
  <si>
    <t>10.3844/jcssp.2014.434.442</t>
  </si>
  <si>
    <t>2-s2.0-84894607810</t>
  </si>
  <si>
    <t>['radar applications', 'qadra band', 'paper presents', 'operating frequency', 'numerical simulation', 'main patch', 'frequency range', 'cw applications', 'antenna comprises', '6ghz ),', '10ghz ).']</t>
  </si>
  <si>
    <t>MSA | Resonating slot | WLAN</t>
  </si>
  <si>
    <t>This paper presents an approach for the design of a compact patch antenna which operates in Qadra band and it is independent of the operating frequency. The antenna comprises of a main patch with sub patches containing resonating slots. The main patch is fed by 50Œ© microstrip line. It is designed to generate up to five separate modes to cover the frequency range from 1.89GHz to 9.74GHz for the operation of wireless devices supporting multiple standards including Cable and Wireless Worldwide TV application (CW applications, 1.8GHz-1.9GHz), Wireless Local Area Network (WLAN, 5GHz - 6GHz), (Cordless, 7.1GHz to 7.9 Ghz), (Radar Applications, 8GHz to 10GHz).The design is verified through the numerical simulation by using ANSOFT HFSS and obtained four separate modes that covers the frequency from 2.2GHz to 6.9GHz. ¬© IDOSI Publications, 2014.</t>
  </si>
  <si>
    <t>364-368</t>
  </si>
  <si>
    <t>Khuzhali, Surumbar</t>
  </si>
  <si>
    <t>Khuzhali S.</t>
  </si>
  <si>
    <t>Wide branch msa for quadra band wireless applications</t>
  </si>
  <si>
    <t>10.5829/idosi.mejsr.2014.20.03.114083</t>
  </si>
  <si>
    <t>2-s2.0-84894609649</t>
  </si>
  <si>
    <t>['√ ó', 'technology 2014', 'shaped elements', 'performance verification', 'low profile', 'low 1', 'large ground', 'fractional bandwidth', 'fabricated andmeasured', 'effective wavelength', 'directional radiation', 'design guidelines', 'described thoroughly', 'compact ultra', 'circular slots', 'back ratio', '2 ghz']</t>
  </si>
  <si>
    <t>A compact ultra-wideband (UWB) antenna with directional radiation is presented. The antenna has a low profile and does not need a large ground for its performance. The antenna is based on using a three-dimensional folded structure that is modified using semi-circular slots on bowtie-shaped elements. The antenna's mechanism, its design guidelines and its optimisation are described thoroughly. A prototype of the antenna is fabricated andmeasured for performance verification. The prototype shows 77% fractional bandwidth (centred at 2 GHz) based on 10 dB return loss reference. The equivalent overall size of the prototype is (Œªeff/3) √ó (Œªeff/4) √ó 0.07Œªeff (Œªeff = effective wavelength at the lowest resonant frequency), which proves the compactness of the antenna. The antenna shows unidirectional radiation pattern with around 15 dB front-to-back ratio, -20 dB cross-polarisation in the two principle planes and around 5 dBi gain. The antenna is prescribed for compact UWB applications that use the low 1-3 GHz frequency band. ¬© The Institution of Engineering and Technology 2014.</t>
  </si>
  <si>
    <t>Three-dimensional folded antenna with ultra-wideband performance, directional radiation and compact size</t>
  </si>
  <si>
    <t>2-s2.0-84894614455</t>
  </si>
  <si>
    <t>['various conditions', 'technology 2014', 'subreflector position', 'subreflector calculate', 'structural design', 'standard group', 'reflector antenna', 'real time', 'parabolic torus', 'optimised best', 'main reflector', 'later used', 'large antenna', 'important concerns', 'gravity deformation', 'good foundation', 'fit parameters', 'engineers involved', 'engineering practice', 'adjustment quantity', 'adjustment quantities']</t>
  </si>
  <si>
    <t>Compensation for degrading electromagnetic performances is one of the most important concerns for engineers involved in the structural design of a large antenna. A method is proposed to compensate the degrading electromagnetic performances induced by the main reflector deformation of the large and shaped Cassegrain antenna by adjusting the subreflector position in real time. Segmented parabola fitting based on the least squares method of the theoretical discrete data of the main shaped reflector yields a standard group of parabolic torus that is later used to fit the deformed main reflector, with all the parabolic toruses confocal in the fitting. The optimised best-fit parameters and the matching between the main reflector and subreflector calculate the adjustment quantity of the subreflector. The adjustment quantities, stored in the database of the subreflector, working under various conditions can be called in real time to compensate the gravity deformation of the main reflector. The application of the method to a 65 m aperture-reflector antenna was successful, thus, laying a good foundation for its application in engineering practice. ¬© The Institution of Engineering and Technology 2014.</t>
  </si>
  <si>
    <t>158-164</t>
  </si>
  <si>
    <t>60025578;60025578-60025038;60025578;60088063;112922375</t>
  </si>
  <si>
    <t>56948446400;16443330500;55490800300;35220256000;56050004500</t>
  </si>
  <si>
    <t>Wang, Wei;Wang, Congsi;Duan, Baoyan;Leng, Guojun;Li, Xiaoping</t>
  </si>
  <si>
    <t>Shanghai;Xi'an;Berkeley;Xi'an</t>
  </si>
  <si>
    <t>China Electronic Technology Group Corporation;Xidian University;University of California, Berkeley;The 39 Research Institute with China Electronics Technology Group Corporation</t>
  </si>
  <si>
    <t>60088063;60025578;60025038;112922375</t>
  </si>
  <si>
    <t>Compensation for gravity deformation via subreflector motion of 65 m shaped Cassegrain antenna</t>
  </si>
  <si>
    <t>10.1049/iet-map.2013.0215</t>
  </si>
  <si>
    <t>2-s2.0-84894638008</t>
  </si>
  <si>
    <t>['state transitions', 'state lifetime', 'state 2', 'state 1', 'reinhardtii cells', 'reduce nadp', 'protect c', 'photosystems work', 'photosystem ii', 'one photosystem', 'light conditions', 'light absorbed', 'involve 80', 'held responsible', 'harvesting complexes', 'fraction attaches', 'fluorescence spectroscopy', 'extract electrons']</t>
  </si>
  <si>
    <t>Photoprotection | Time-resolved fluorescence spectroscopy</t>
  </si>
  <si>
    <t>Plants and green algae optimize photosynthesis in changing light conditions by balancing the amount of light absorbed by photosystems I and II. These photosystems work in series to extract electrons from water and reduce NADP+ to NADPH. Light-harvesting complexes (LHCs) are held responsible for maintaining the balance by moving from one photosystem to the other in a process called state transitions. In the green alga Chlamydomonas reinhardtii, a photosynthetic model organism, state transitions are thought to involve 80% of the LHCs. Here, we demonstrate with picosecond-fluorescence spectroscopy on C. reinhardtii cells that, although LHCs indeed detach from photosystem II in state 2 conditions, only a fraction attaches to photosystem I. The detached antenna complexes become protected against photodamage via shortening of the excited-state lifetime. It is discussed how the transition from state 1 to state 2 can protect C. reinhardtii in high-light conditions and how this differs from the situation in plants.</t>
  </si>
  <si>
    <t>3460-3465</t>
  </si>
  <si>
    <t>60004156;60008734;60008734;60004156</t>
  </si>
  <si>
    <t>28667489300;54792915600;7005812451;7007181446</t>
  </si>
  <si>
    <t>√únl√º, Caner;Drop, Bartlomiej;Croce, Roberta;Van Amerongen, Herbert</t>
  </si>
  <si>
    <t>Amsterdam;Wageningen</t>
  </si>
  <si>
    <t>Vrije Universiteit Amsterdam;Wageningen University &amp; Research</t>
  </si>
  <si>
    <t>60008734;60004156</t>
  </si>
  <si>
    <t>√únl√º C.</t>
  </si>
  <si>
    <t>State transitions in Chlamydomonas reinhardtii strongly modulate the functional size of photosystem II but not of photosystem i</t>
  </si>
  <si>
    <t>10.1073/pnas.1319164111</t>
  </si>
  <si>
    <t>2-s2.0-84895821676</t>
  </si>
  <si>
    <t>['¬© 2014', 'wide range', 'specific components', 'reward seeking', 'proven evidence', 'neuroanatomic locations', 'neural circuits', 'morphine directly', 'modularly organized', 'mammalian drugs', 'like states', 'key behavioral', 'increased locomotion', 'evolutionary conservation', 'environmental stimuli', 'elicited behaviors', 'central workings', 'also reveals']</t>
  </si>
  <si>
    <t>Crayfish | Exploration | Morphine | Withdrawal</t>
  </si>
  <si>
    <t>Functional and evolutionary conservation of neural circuits of reward seeking &gt;is a symbol of survival. It is found in most animals from insects to humans. Exploration is a component of a wide range of drug-elicited behaviors that reflects an appetitive motivational state when animals seek natural rewards such as food, water, and shelter for survival. Not only does the characterization of exploratory behaviors indicate the specific components of appetitive motor patterns, it also reveals how exploratory behavioral patterns are implemented via increased incentive salience of environmental stimuli. The current work demonstrates that novel stimuli appear to directly augment exploration in crayfish, while injections of morphine directly into the brain of crayfish enhanced robust arousal resulting in increased locomotion and exploration of the environment. Elimination of morphine suppressed exploratory motor patterns. Crayfish displayed atypical behavioral changes evident of withdrawal-like states when saline is injected into the brain. With proven evidence of rewarding to the exposure to mammalian drugs of abuse, modularly organized and experimentally accessible nervous system makes crayfish exceptionally suitable for characterizing the central workings of addiction at its key behavioral and neuroanatomic locations. ¬© 2014.</t>
  </si>
  <si>
    <t>181-187</t>
  </si>
  <si>
    <t>Behavioural Brain Research</t>
  </si>
  <si>
    <t>60159490;60011031;60018475;60138344</t>
  </si>
  <si>
    <t>25629541300;55838283800;34770997000;24077169100</t>
  </si>
  <si>
    <t>Imeh-Nathaniel, Adebobola;Okon, Marvin;Huber, Robert;Nathaniel, Thomas I.</t>
  </si>
  <si>
    <t>United States;United States;United States;Nigeria</t>
  </si>
  <si>
    <t>Tigerville;Greenville;Bowling Green;Ife</t>
  </si>
  <si>
    <t>North Greenville University;University of South Carolina School of Medicine Greenville;Bowling Green State University;Obafemi Awolowo University</t>
  </si>
  <si>
    <t>60159490;60138344;60018475;60011031</t>
  </si>
  <si>
    <t>Imeh-Nathaniel A.</t>
  </si>
  <si>
    <t>Exploratory behavior and withdrawal signs in Crayfish: Chronic central morphine injections and termination effects</t>
  </si>
  <si>
    <t>S0166432814000400</t>
  </si>
  <si>
    <t>10.1016/j.bbr.2014.01.026</t>
  </si>
  <si>
    <t>2-s2.0-84896872199</t>
  </si>
  <si>
    <t>['signal gain', 'practical use', 'polarized light', 'nanoporous morphologies', 'molecule interface', 'low temperatures', 'linear antennas', 'ir spectra', 'intimate diamond', 'diamond layers', 'carbon dioxide', '300 c']</t>
  </si>
  <si>
    <t>We report on the fabrication and practical use of high-quality optical elements based on Au mirrors coated with diamond layers with flat, nanocolumnar, and nanoporous morphologies. Diamond layers (100 nm thickness) are grown at low temperatures (about 300 C) from a methane, carbon dioxide, and hydrogen gas mixture by a pulsed microwave plasma system with linear antennas. Using grazing angle reflectance (GAR) Fourier transform infrared spectroscopy with p-polarized light, we compare the IR spectra of fetal bovine serum proteins adsorbed on diamond layers with oxidized (hydrophilic) surfaces. We show that the nanoporous diamond layers provide IR spectra with a signal gain of about 600% and a significantly improved sensitivity limit. This is attributed to its enhanced internal surface area. The improved sensitivity enabled us to distinguish weak infrared absorption peaks of &lt;10-nm-thick protein layers and thereby to analyze the intimate diamond-molecule interface. ¬© 2014 American Chemical Society.</t>
  </si>
  <si>
    <t>60016576;60016576;60016576;60016576;60016576;60016576;60016576</t>
  </si>
  <si>
    <t>25936367400;26029678200;36245805900;26032362800;6603757375;7003458954;6602699468</t>
  </si>
  <si>
    <t>Kozak, Halyna;Babchenko, Oleg;Artemenko, Anna;Ukraintsev, Egor;Remes, Zdenek;Rezek, Bohuslav;Kromka, Alexander</t>
  </si>
  <si>
    <t>Institute of Physics of the Czech Academy of Sciences</t>
  </si>
  <si>
    <t>Kozak H.</t>
  </si>
  <si>
    <t>Nanostructured diamond layers enhance the infrared spectroscopy of biomolecules</t>
  </si>
  <si>
    <t>10.1021/la404814c</t>
  </si>
  <si>
    <t>2-s2.0-84897732204</t>
  </si>
  <si>
    <t>ACI-1149784</t>
  </si>
  <si>
    <t>['without stall', 'unique method', 'tree branches', 'thus intriguing', 'snake profile', 'simulations point', 'significant enhancement', 'sectional shape', 'secondary vorticity', 'remain closer', 'primary vortex', 'previous experiments', 'physical experiments', 'paper presents', 'lift appears', 'inherently three', 'increased lift', 'important role', 'higher lift', 'glide plays', 'generating lift', 'fluid instabilities', 'early separation', 'dorsal surface', 'dimensional simulations', 'computational investigation', 'boundary layer', 'body cross', 'aerial locomotion']</t>
  </si>
  <si>
    <t>Flying snakes use a unique method of aerial locomotion: they jump from tree branches, flatten their bodies, and undulate through the air to produce a glide. The shape of their body cross-section during the glide plays an important role in generating lift. This paper presents a computational investigation of the aerodynamics of the cross-sectional shape. Two-dimensional simulations of incompressible flow past the anatomically correct cross-section of the species Chrysopelea paradisi show that a significant enhancement in lift appears at a 35¬∞ angle of attack, above Reynolds numbers 2000. Previous experiments on physical models also obtained an increased lift, at the same angle of attack. The flow is inherently three-dimensional in physical experiments, due to fluid instabilities, and it is thus intriguing that the enhanced lift also appears in the two-dimensional simulations. The simulations point to the lift enhancement arising from the early separation of the boundary layer on the dorsal surface of the snake profile, without stall. The separated shear layer rolls up and interacts with secondary vorticity in the near-wake, inducing the primary vortex to remain closer to the body and thus cause enhanced suction, resulting in higher lift. ¬© 2014 AIP Publishing LLC.</t>
  </si>
  <si>
    <t>60019674;60027090;60027090-60009254;60019674-60003088</t>
  </si>
  <si>
    <t>57210458595;8585845700;7003275087;8294521800</t>
  </si>
  <si>
    <t>Krishnan, Anush;Socha, John J.;Vlachos, Pavlos P.;Barba, L. A.</t>
  </si>
  <si>
    <t>Blacksburg;Boston;West Lafayette;Washington, D.C.</t>
  </si>
  <si>
    <t>Virginia Polytechnic Institute and State University;Boston University;Purdue University;The George Washington University</t>
  </si>
  <si>
    <t>60027090;60019674;60009254;60003088</t>
  </si>
  <si>
    <t>Lift and wakes of flying snakes</t>
  </si>
  <si>
    <t>10.1063/1.4866444</t>
  </si>
  <si>
    <t>2-s2.0-84905195452</t>
  </si>
  <si>
    <t>['¬© 2002', 'wave polarization', 'type element', 'transmitarray considering', 'transmitarray antenna', 'transmission coefficient', 'strong effect', 'slot elements', 'recent years', 'prototype transmitarray', 'oblique incidence', 'measured results', 'measured gain', 'lens antenna', 'layer cross', 'good agreement', 'favorable features', 'dielectric substrate', 'detailed analysis', 'array techniques', '76 db', '3 ghz', '2011 ieee']</t>
  </si>
  <si>
    <t>Frequency selective surfaces (FSS) | Multilayer | Slot-type element | Transmitarray antenna</t>
  </si>
  <si>
    <t>The transmitarray antenna has received considerable attention in recent years as it combines the favorable features of the lens antenna and the array techniques. The goal of this letter is to present detailed design analysis of a multiple-conductor-layers transmitarray antenna using slot-type element with no dielectric substrate. A transmitarray antenna using quad-layer cross-slot elements has been designed, fabricated, and tested for 11.3 GHz operating frequency. The measured gain of the prototype transmitarray is 23.76 dB at 11.3 GHz. It is observed that the oblique incidence and the wave polarization have strong effect on the transmission coefficient of the slot-type element. Thus, a detailed analysis of the transmitarray considering the oblique incidence angles and the feed polarization conditions is performed with good agreement between the simulation and measured results. ¬© 2002-2011 IEEE.</t>
  </si>
  <si>
    <t>177-180</t>
  </si>
  <si>
    <t>60010491;60014965;60025278</t>
  </si>
  <si>
    <t>Transmitarray antenna design using cross-slot elements with no dielectric substrate</t>
  </si>
  <si>
    <t>10.1109/LAWP.2014.2298851</t>
  </si>
  <si>
    <t>2-s2.0-84894641179</t>
  </si>
  <si>
    <t>['¬© 2002', 'wearable electronics', 'unsurprisingly enable', 'transformer based', 'thus avoided', 'textile materials', 'textile implementation', 'soldering processes', 'proposed innovation', 'patch antenna', 'often critical', 'mere placing', 'heterogeneous transformer', 'gluing process', 'garment rfid', 'garment integration', 'coupling mechanism', 'circuitry substrate', 'active circuitry', 'active antennas', '4835 ghz', '2011 ieee']</t>
  </si>
  <si>
    <t>Antenna feeds | Body area network (BAN) | Body-centric communication | Flexible electronics | Magnetic coupling | Non-ohmic contacts interconnections | Radio frequency identification (RFID) tags | Textile technology | Transformers | Wearable electronics</t>
  </si>
  <si>
    <t>This letter proposes wearable electronic modules on textile, suitable for garment integration, based on antennas magnetically coupled to the active circuitry. The coupling mechanism is based on a heterogeneous transformer with the primary and secondary windings implemented in the antenna and in the circuitry substrate (hybrid or monolithic), respectively. The proposed coupling topology avoids galvanic contacts between the antenna and the active circuitry, allowing for interconnecting the antenna by a mere placing and gluing process. Bonding and soldering processes, often critical for textile materials, are thus avoided. The proposed innovation, mitigating the industrial realization constraints posed by textile implementation of active antennas and radio frequency identification (RFID) tags, should unsurprisingly enable and foster industrial developments of garment RFID, wearable electronics and body-centric communications systems. A patch antenna with transformer based on textile materials and operating in the frequency band 2.4-2.4835 GHz is designed, realized, and measured. ¬© 2002-2011 IEEE.</t>
  </si>
  <si>
    <t>209-212</t>
  </si>
  <si>
    <t>60003003;60033316;60003003;60003003;60003003</t>
  </si>
  <si>
    <t>36603590700;7004835032;7003355265;6603818857;56224684200</t>
  </si>
  <si>
    <t>Virili, M.;Rogier, H.;Alimenti, F.;Mezzanotte, P.;Roselli, L.</t>
  </si>
  <si>
    <t>Belgium;Italy</t>
  </si>
  <si>
    <t>Ghent;Perugia</t>
  </si>
  <si>
    <t>Universiteit Gent;Universit√† degli Studi di Perugia</t>
  </si>
  <si>
    <t>60033316;60003003</t>
  </si>
  <si>
    <t>Virili M.</t>
  </si>
  <si>
    <t>Wearable textile antenna magnetically coupled to flexible active electronic circuits</t>
  </si>
  <si>
    <t>10.1109/LAWP.2014.2301277</t>
  </si>
  <si>
    <t>2-s2.0-84894649154</t>
  </si>
  <si>
    <t>['¬© 2002', 'wide impedance', 'peak gain', 'parasitic patch', 'overall volume', 'ghz band', 'favorable axial', 'compact size', 'bidirectional radiation', 'attractive features', 'ar bandwidths', 'aperture antenna', 'antenna operates', 'antenna achieves', '6 dbi', '3 œª0', '2011 ieee']</t>
  </si>
  <si>
    <t>Aperture antenna | Cavity-backed | Circularly polarized | Wideband</t>
  </si>
  <si>
    <t>A technique to design a wideband circularly polarized (CP) cavity-backed aperture antenna is presented in this letter. The proposed antenna consists of an aperture antenna, a low-profile backed cavity, and a parasitic patch. Bidirectional radiation of the aperture antenna is changed to unidirectional radiation using the low-profile backed cavity. The parasitic patch is adopted to provide a favorable axial-ratio (AR) bandwidth. The proposed antenna combines the attractive features such as wide impedance and AR bandwidths, compact size, high aperture efficiency, as well as easiness of design, manufacture, and integration. The antenna operates at 6-GHz band with the overall volume of 0.8 Œª0√ó 0.8 Œª0 √ó 0.3 Œª0. Measured results show that the antenna achieves a 10-dB impedance bandwidth of more than 70% and a 3-dB AR bandwidth of 43.3% with a peak gain of 8.6 dBi. ¬© 2002-2011 IEEE.</t>
  </si>
  <si>
    <t>197-200</t>
  </si>
  <si>
    <t>55765929700;7405552303</t>
  </si>
  <si>
    <t>Yang, Wenwen;Zhou, Jianyi</t>
  </si>
  <si>
    <t>Wideband circularly polarized cavity-backed aperture antenna with a parasitic square patch</t>
  </si>
  <si>
    <t>10.1109/LAWP.2014.2298252</t>
  </si>
  <si>
    <t>2-s2.0-84894654415</t>
  </si>
  <si>
    <t>['¬© 2002', 'two methods', 'second method', 'proven valid', 'proposed technique', 'first method', 'excitation currents', '2011 ieee']</t>
  </si>
  <si>
    <t>Auxiliary array factor function | Phase optimization | Phased arrays | Shaped-beam antenna pattern | Sparse linear array synthesis</t>
  </si>
  <si>
    <t>In this letter, a new hybrid technique to synthesize sparse linear arrays is proposed. This technique is based on the combination of two methods. As a first method, a deterministic synthesis algorithm is used to resolve the nonuniform amplitude excitations and the antenna element locations. Then, the second method is an iterative optimization scheme that computes the phase of the excitation currents. This approach is proven valid to properly match diverse beam patterns (narrow-beam, flat-top, and square-cosecant) with sparse linear arrays. Three numerical experiments are reported that show the performance of the proposed technique and compare it to other outstanding methods available in the literature. ¬© 2002-2011 IEEE.</t>
  </si>
  <si>
    <t>185-188</t>
  </si>
  <si>
    <t>60032563;60032563;60032563;60007592</t>
  </si>
  <si>
    <t>55373037800;6602896471;57197643034;6603228327</t>
  </si>
  <si>
    <t>Yepes, Leonardo F.;Covarrubias, David H.;Alonso, Miguel A.;Ferrus, Ramon</t>
  </si>
  <si>
    <t>Ensenada;Barcelona</t>
  </si>
  <si>
    <t>Centro de Investigacion Cientifica y de Educacion Superior de Ensenada;Universitat Polit√®cnica de Catalunya</t>
  </si>
  <si>
    <t>60032563;60007592</t>
  </si>
  <si>
    <t>Yepes L.</t>
  </si>
  <si>
    <t>Hybrid sparse linear array synthesis applied to phased antenna arrays</t>
  </si>
  <si>
    <t>10.1109/LAWP.2014.2301012</t>
  </si>
  <si>
    <t>2-s2.0-84894662322</t>
  </si>
  <si>
    <t>['¬© 2002', 'print technology', 'make operation', 'bands possible', 'abs ),', '6 dbi', '2011 ieee', '18 ghz', '16 ghz', '1 vswr']</t>
  </si>
  <si>
    <t>3-D printing | Cassegrain | Corrugated horn antennas | Direct-broadcast satellite (DBS) | Feeds | Stereo lithography</t>
  </si>
  <si>
    <t>We present the development of a Ku-band (10-16 GHz) corrugated conical horn antenna using 3-D print technology or stereolithography. The antenna is printed using acrylonitrile butadiene styrene (ABS), a thermoplastic, and then coated with conductive aerosol paint. The designed antenna achieves a measured peak gain of 19.6 dBi at 16 GHz with a 1.92:1 VSWR from 11 to 18 GHz. It is shown that 3-D printing is capable of producing sufficient feature sizes that make operation in the microwave/millimeter-wave (MMW) bands possible. ¬© 2002-2011 IEEE.</t>
  </si>
  <si>
    <t>60032503;60032503;60032503;60032503</t>
  </si>
  <si>
    <t>35789570300;36011491000;6504094004;7003507081</t>
  </si>
  <si>
    <t>Chieh, Jia Chi Samuel;Dick, Brian;Loui, Stuart;Rockway, John D.</t>
  </si>
  <si>
    <t>Chieh J.</t>
  </si>
  <si>
    <t>Development of a ku-band corrugated conical horn using 3-d print technology</t>
  </si>
  <si>
    <t>10.1109/LAWP.2014.2301169</t>
  </si>
  <si>
    <t>2-s2.0-84894662879</t>
  </si>
  <si>
    <t>['¬© 2002', 'weighting coefficients', 'stmas ).', 'reduced number', 'radar application', 'modulated arrays', 'interference rejection', 'efficient solution', 'also demonstrated', '2011 ieee']</t>
  </si>
  <si>
    <t>Antenna arrays | Antenna patterns synthesis | Genetic algorithm | Radar | Time modulation</t>
  </si>
  <si>
    <t>This letter investigates sparse time-modulated arrays (STMAs). It shows that they provide an efficient solution to achieve specified radiation patterns in radar application with a reduced number of bits to code the weighting coefficients. Interference rejection is also demonstrated. ¬© 2002-2011 IEEE.</t>
  </si>
  <si>
    <t>161-164</t>
  </si>
  <si>
    <t>60006662;60006662;60030553;60105585</t>
  </si>
  <si>
    <t>55510517300;14060222700;6603366003;7005398972</t>
  </si>
  <si>
    <t>Euziere, Jerome;Guinvarc'H, Regis;Uguen, Bernard;Gillard, Raphael</t>
  </si>
  <si>
    <t>Rennes;Rennes;Gif-sur-Yvette</t>
  </si>
  <si>
    <t>Institut d‚Äô√âlectronique et des Technologies du num√©Rique;Universite de Rennes 1;SUPELEC Campus de Gif</t>
  </si>
  <si>
    <t>60105585;60030553;60006662</t>
  </si>
  <si>
    <t>Euziere J.</t>
  </si>
  <si>
    <t>Optimization of sparse time-modulated array by genetic algorithm for radar applications</t>
  </si>
  <si>
    <t>10.1109/LAWP.2014.2299285</t>
  </si>
  <si>
    <t>2-s2.0-84894663213</t>
  </si>
  <si>
    <t>2010CB327400</t>
  </si>
  <si>
    <t>['¬© 2002', 'wide band', 'te210 mode', 'rectangular patch', 'radiation efficiency', 'proposed antenna', 'planar circuits', 'new type', 'millimeter wave', 'measured bandwidth', 'low profile', 'low cost', 'high efficiency', 'easy integration', 'antenna element', 'antenna array', 'also designed', '8 dbi', '7 %.', '5 dbi', '4 array', '2011 ieee', '15 %,']</t>
  </si>
  <si>
    <t>Antenna | Array | High efficiency | Millimeter-wave | Substrate integrated waveguide (SIW) | Wideband</t>
  </si>
  <si>
    <t>In this letter, a new type of wideband substrate integrated waveguide (SIW) cavity-backed patch antenna and array for millimeter wave (mmW) are investigated and implemented. The proposed antenna is composed of a rectangular patch with a backed SIW cavity. In order to enhance the bandwidth and radiation efficiency, the cavity is designed to resonate at its TE210 mode. Based on the proposed antenna, a 4√ó, 4 array is also designed. Both the proposed antenna and array are fabricated with standard printed circuit board (PCB) process, which possess the advantage of easy integration with planar circuits. The measured bandwidth (S11-10dB) of the antenna element is larger than 15%, and that of the antenna array is about 8.7%. The measured peak gains are 6.5 dBi for the element and 17.8 dBi for the array, and the corresponding simulated radiation efficiencies are 83.9% and 74.9%, respectively. The proposed antenna and array are promising for millimeter-wave applications due to its merits of wide band, high efficiency, low cost, low profile, etc. ¬© 2002-2011 IEEE.</t>
  </si>
  <si>
    <t>55911978500;56937616600;55912077900</t>
  </si>
  <si>
    <t>Yang, Tian Yang;Hong, Wei;Zhang, Yan</t>
  </si>
  <si>
    <t>Yang T.</t>
  </si>
  <si>
    <t>Wideband millimeter-wave substrate integrated waveguide cavity-backed rectangular patch antenna</t>
  </si>
  <si>
    <t>10.1109/LAWP.2014.2300194</t>
  </si>
  <si>
    <t>2-s2.0-84894664127</t>
  </si>
  <si>
    <t>['using omnidirectional', 'using aodv', 'small number', 'second method', 'routing protocol', 'network simulator', 'network maintains', 'hoc networks', 'first method', 'energy efficiency', 'energy consumption', 'dynamically adjusted', 'directional antennas', 'delivery ratio', 'dbet protocol', 'conserve energy', 'connected backbone', 'also compared', 'achieved mainly']</t>
  </si>
  <si>
    <t>Directional antenna. DBET (Demand based energy efficient topology for MANETs | Energy efficient topology | MANET | Routing</t>
  </si>
  <si>
    <t>Energy efficient topology in Ad-hoc networks can be achieved mainly in two different ways. In the first method, network maintains a small number of nodes to form a connected backbone and the remaining nodes sleep to conserve energy. This method is effective for low traffic networks. Energy efficiency in the second method is achieved by power control technique. This technique is effective in high traffic conditions. In order to reduce the energy consumption for mobile ad hoc network the topology is dynamically adjusted for various network traffic conditions. The simulation of DBET protocol will be carried out using Ad hoc On-demand Distance Vector (AODV) as a routing protocol in a network simulator. We have simulated protocol DBET by using AODV [1] as routing protocol in network simulator ns2.33 [2] and compared with AODV and energy consumption while using omnidirectional and directional antennas is also compared. The simulation studies revealed that the proposed scheme perform better in terms of energy, delay and delivery ratio and using directional antenna energy consumption is further reduced. ¬© IDOSI Publications, 2014.</t>
  </si>
  <si>
    <t>1157-1161</t>
  </si>
  <si>
    <t>Energy efficient topology based on demand for MANETS using directional antenna</t>
  </si>
  <si>
    <t>10.5829/idosi.mejsr.2014.20.09.114080</t>
  </si>
  <si>
    <t>2-s2.0-84894674762</t>
  </si>
  <si>
    <t>['¬© 2002', 'test source', 'proposed setup', 'operative conditions', 'micro uav', 'letter presents', 'g .,', 'frequency antennas', 'estimated accuracy', 'data processing', 'autonomous flight', 'absolute position', '408 mhz', '2011 ieee', '1 db']</t>
  </si>
  <si>
    <t>Antenna measurements | Antenna radiation pattern | Radio astronomy | Unmanned aerial vehicles</t>
  </si>
  <si>
    <t>This letter presents a radiation pattern verification system for low-frequency antennas in their operative conditions, e.g., on the ground, next to other elements, etc. It is a far-field setup using a properly equipped micro unmanned aerial vehicle (UAV) as a test source. The micro UAV can perform an autonomous flight. Its absolute position is measured with a remote topographic instrument. By data processing, the received power pattern along the UAV flying path is reconstructed. The proposed setup has been validated on two standard wire antennas at 150 and 408 MHz with an estimated accuracy of 1 dB. ¬© 2002-2011 IEEE.</t>
  </si>
  <si>
    <t>169-172</t>
  </si>
  <si>
    <t>60011209;60012162;60012162;60012162;60030106;60030106;60011209;60011209;60011209;60011209</t>
  </si>
  <si>
    <t>6602502957;6507402873;25634702500;23476652200;8609144500;6603034203;56050047500;6701819657;16024032400;7004085807</t>
  </si>
  <si>
    <t>Virone, Giuseppe;Lingua, Andrea M.;Piras, Marco;Cina, Alberto;Perini, Federico;Monari, Jader;Paonessa, Fabio;Peverini, Oscar A.;Addamo, Giuseppe;Tascone, Riccardo</t>
  </si>
  <si>
    <t>Rome;Turin;Turin</t>
  </si>
  <si>
    <t>Istituto Nazionale Di Astrofisica, Rome;Politecnico di Torino;Istituto Di Elettronica E Di Ingegneria Dell'informazione E Delle Telecomunicazioni, Turin</t>
  </si>
  <si>
    <t>60030106;60012162;60011209</t>
  </si>
  <si>
    <t>Antenna pattern verification system based on a micro unmanned aerial vehicle (UAV)</t>
  </si>
  <si>
    <t>10.1109/LAWP.2014.2298250</t>
  </si>
  <si>
    <t>2-s2.0-84894678082</t>
  </si>
  <si>
    <t>['¬© 2002', 'unipole antenna', 'reconfigurable using', 'proposed antenna', 'covers 300', 'covers 30', 'antenna operates', 'antenna gain', 'aircraft communication', '8 dbi', '5 dbi', '400 mhz', '2011 ieee', '18 w', '1220 mhz', '1150 mhz']</t>
  </si>
  <si>
    <t>Airborne blade antenna | Broadband antenna | Reconfigurable antenna</t>
  </si>
  <si>
    <t>In this letter, we propose a broadband reconfigurable antenna for aircraft communication that covers the VHF/UHF/L-bands (30-300/300-400/960-1220 MHz). The proposed antenna structure is a modified biconical unipole antenna. The antenna is frequency-reconfigurable using a p-i-n diode switch. In the on state, the antenna operates as a V-type traveling antenna and covers 30-300 and 960-1150 MHz. In the off state, the antenna operates as a unipole antenna and covers 300-400 and 1150-1220 MHz. The maximum power dissipation of the proposed antenna is 18 W. The proposed antenna has VSWR {&lt;} 2.5 for all bands. Antenna gain is less than 1.8 dBi at 30-400 MHz and 2.5 dBi at 960-1220 MHz. ¬© 2002-2011 IEEE.</t>
  </si>
  <si>
    <t>189-192</t>
  </si>
  <si>
    <t>60013866;60013866;60013866;60092864;60013866;60026263</t>
  </si>
  <si>
    <t>56050700000;56050947400;15841985600;55717001200;56124682600;7402016338</t>
  </si>
  <si>
    <t>Rhee, Chang Yong;Kim, Jea Hak;Jung, Woo Jae;Park, Taejoon;Lee, Byungje;Jung, Chang Won</t>
  </si>
  <si>
    <t>Daegu;Seoul;Seoul</t>
  </si>
  <si>
    <t>Daegu Gyeongbuk Institute of Science and Technology;Seoul National University of Science and Technology (SNUST);Kwangwoon University</t>
  </si>
  <si>
    <t>60092864;60026263;60013866</t>
  </si>
  <si>
    <t>Rhee C.Y.</t>
  </si>
  <si>
    <t>Frequency-reconfigurable antenna for broadband airborne applications</t>
  </si>
  <si>
    <t>10.1109/LAWP.2014.2301036</t>
  </si>
  <si>
    <t>2-s2.0-84894679874</t>
  </si>
  <si>
    <t>['¬© 2002', 'simultaneously served', 'results show', 'resources among', 'reasonable signal', 'physical limitations', 'noise ratio', 'multiuser multiple', 'mimo users', 'maximum number', 'forcing algorithm', 'communication systems', '2011 ieee']</t>
  </si>
  <si>
    <t>Antenna theory | Degrees of freedom | Multiple- input-multiple-output (MIMO) systems</t>
  </si>
  <si>
    <t>The aim of this letter is to analyze some physical limitations in the number of users that can be simultaneously served in multiuser multiple-input-multiple-output (MU-MIMO) communication systems with Zero-Forcing algorithm. The problem of MU-MIMO is reformulated as a spatial interpolation problem. The results show that the maximum number of users that can be simultaneously served with a reasonable signal-to-noise ratio (SNR) is limited by the number of degrees of freedom of the field. This is a further constraint that must be taken into account during the allocation of the resources among the MU-MIMO users. ¬© 2002-2011 IEEE.</t>
  </si>
  <si>
    <t>Migliore, Marco Donald</t>
  </si>
  <si>
    <t>Migliore M.</t>
  </si>
  <si>
    <t>Some electromagnetic limitations on the number of users in MU-MIMO communication systems</t>
  </si>
  <si>
    <t>10.1109/LAWP.2014.2300700</t>
  </si>
  <si>
    <t>2-s2.0-84894680943</t>
  </si>
  <si>
    <t>['¬© 2002', 'wireless networks', 'time coding', 'sm ),', 'siso links', 'results indicate', 'orthogonal frequency', 'multiple reflections', 'multiple antennas', 'metallic walls', 'intersymbol interference', 'four ofdm', 'electromagnetic waves', 'division multiplexing', 'decommissioned ticonderoga', 'deck compartments', 'conventional situations', 'conventional single', 'channel diversity', 'channel capacity', 'challenging environment', 'approximately double', 'admitted rates', '36 mb', '2011 ieee', '2 multiple', '18 mb']</t>
  </si>
  <si>
    <t>Electromagnetically reflective spaces | Multiple-input- multiple-output (MIMO) | Orthogonal frequency-division multiplexing (OFDM) | Shipboard propagation | Software radio</t>
  </si>
  <si>
    <t>Below-deck compartments on naval vessels provide a challenging environment for wireless networks. The metallic walls of the compartments produce multiple reflections that can degrade signal integrity. Between compartments, the metal bulkheads impede the propagation of electromagnetic waves, limiting network connectivity. Orthogonal frequency-division multiplexing (OFDM) is proposed to mitigate the effects of intersymbol interference (ISI) caused by multiple reflections. Additionally, the use of multiple antennas for channel diversity has shown to improve communications reliability and capacity. Single and multiantenna OFDM physical layers were tested within several below-deck spaces aboard Thomas S. Gates (CG 51), a decommissioned Ticonderoga-class US Navy cruiser. Measurements were taken with four OFDM-based schemes typical of current-generation Wireless Local Area Network (WLAN) technologies. The performance of multiantenna signaling techniques, including 2√ó, 2 Alamouti space-time coding and 2√ó,2 multiple-input-multiple-output spatial multiplexing (MIMO-SM), were compared to the performances of 1√ó,2 maximal ratio combining (MRC) and a conventional single-input-single-output (SISO) system. Results indicate that the tested MIMO techniques can approximately double the channel capacity. Throughput as high as 36 Mb/s was achieved in conventional situations where SISO links only admitted rates of 18 Mb/s. ¬© 2002-2011 IEEE.</t>
  </si>
  <si>
    <t>173-176</t>
  </si>
  <si>
    <t>60014662;60014662;60014662;60014662;60014662;60014662;60014662;60014662</t>
  </si>
  <si>
    <t>24315082500;51964250100;56050126900;55416556600;57196646384;24315084500;7005569608;7004328694</t>
  </si>
  <si>
    <t>Wanuga, Kevin;Measel, Ryan;Lester, Christopher S.;Bucci, Donald J.;Gonzalez, David;Primerano, Richard;Kam, Moshe;Dandekar, Kapil R.</t>
  </si>
  <si>
    <t>Wanuga K.</t>
  </si>
  <si>
    <t>Performance evaluation of MIMO OFDM systems in on-ship below-deck environments</t>
  </si>
  <si>
    <t>10.1109/LAWP.2014.2299758</t>
  </si>
  <si>
    <t>2-s2.0-84894683158</t>
  </si>
  <si>
    <t>['wave applications', 'thin films', 'surface morphology', 'standard pattern', 'optical bandgap', 'lattice constant', 'grain size', 'fcc ).', 'evidently affect', 'doped ca', 'dielectric constant', 'crystallite size', 'characteristic peaks', 'centred cubic', 'candidate material', 'ca decreased', 'al 2', '84 ev', '73 ev', '6 nm', '2 nm']</t>
  </si>
  <si>
    <t>Ca x Zn (1 - x) Al 2 O 4 (x = 0.00, 0.05, 0.10, 0.15, 0.20, 0.25, and 0.30) thin films were prepared by a sol gel method. The XRD patterns displayed the characteristic peaks of (Ca/Zn)Al2O4 with the standard pattern of face-centred cubic (fcc). The addition of Ca decreased the lattice constant from 14.6 nm to 23.2 nm. The optical bandgap of undoped thin film was found to be at 3.84 eV while for doped Ca was observed at 3.50 to 3.73 eV. The substitution of Zn2+ by Ca2+ in ZnAl2O 4 thin films was found to increase the crystallite size, grain size, and surface morphology which evidently affect the density and dielectric constant. The Ca x Zn 1 - x Al 2 O 4 thin films were characterized at 20 to 1 MHZ frequency to determine the dielectric constant Œµ r and unloaded quality factor Q u using LCR spectrometer. It can be observed that specimen using Ca0.25Zn0.75Al2O4 possesses Œµ r 10.41 and Q u 5770 which is suggested as a candidate material for millimetre-wave applications. Therefore, this ceramic is suggested as a candidate material for GPS patch antennas. ¬© 2014 Wan Nasarudin Wan Jalal et al.</t>
  </si>
  <si>
    <t>Advances in Materials Science and Engineering</t>
  </si>
  <si>
    <t>55967274700;26025061200;54785696200</t>
  </si>
  <si>
    <t>Wan Jalal, Wan Nasarudin;Abdullah, Huda;Zulfakar, Mohd Syafiq</t>
  </si>
  <si>
    <t>Wan Jalal W.N.</t>
  </si>
  <si>
    <t>Effect of Zn site for Ca substitution on optical and microwave dielectric properties of ZnAl&lt;inf&gt;2&lt;/inf&gt;O&lt;inf&gt;4&lt;/inf&gt; thin films by sol gel method</t>
  </si>
  <si>
    <t>10.1155/2014/619024</t>
  </si>
  <si>
    <t>2-s2.0-84894710330</t>
  </si>
  <si>
    <t>['¬© 2002', 'whole fss', 'varactor loaded', 'unit cell', 'transparent region', 'simulated ones', 'reasonably setting', 'plane beamwidth', 'operation frequency', 'incident wave', 'certain frequency', 'beamwidth control', '5 ghz', '2011 ieee', '2 ¬∞', '1 ¬∞']</t>
  </si>
  <si>
    <t>Beamwidth control | frequency selective surface (FSS) | varactor</t>
  </si>
  <si>
    <t>A method of using frequency selective surface (FSS) to dynamically control beamwidth of antenna is proposed. The unit cell is composed of a two-layer periodic H-shape structure loaded with varactors. By tuning the bias voltage applied to the varactors, the unit cell has two different states that are transparent and absorptive to the incident wave at a certain frequency, respectively. We can control the transparent region of the whole FSS through reasonably setting the capacitance of the varactor loaded on each unit cell, and thus the beamwidth of the transmitted wave could be tuned. The above property has been validated by putting the FSS above the horn antenna array as superstrate. Simulation results show that E-plane beamwidth of the antenna can be enlarged from 13.2¬∞ to 31.1¬∞ at 5.5 GHz, and experimental results agree well with the simulated ones. In addition, it is found that the operation frequency for beamwidth control can be tuned as well. ¬© 2002-2011 IEEE.</t>
  </si>
  <si>
    <t>55553729059;56517150000;21933764900;56052694800;8541423400;7402871013</t>
  </si>
  <si>
    <t>Wang, Min;Huang, Cheng;Chen, Po;Wang, Yanqing;Zhao, Zeyu;Luo, Xiangang</t>
  </si>
  <si>
    <t>Controlling beamwidth of antenna using frequency selective surface superstrate</t>
  </si>
  <si>
    <t>10.1109/LAWP.2013.2297175</t>
  </si>
  <si>
    <t>2-s2.0-84894785858</t>
  </si>
  <si>
    <t>['¬© 2002', 'wavelength resonator', 'small size', 'simulated results', 'rectangular slot', 'radiation characteristics', 'proposed two', 'proposed structure', 'profile quad', 'order mode', 'measured results', 'main radiator', 'gps l1', 'good agreement', 'folded patch', 'diversity performance', 'band operation', 'antenna prototype', 'antenna element', 'additional resonance', '2011 ieee']</t>
  </si>
  <si>
    <t>Antenna diversity | Global Positioning System (GPS) | multiple-input-multiple-output (MIMO) | planar inverted- F antenna (PIFA)</t>
  </si>
  <si>
    <t>In this letter, a low-profile quad-band antenna array for multiple-input-multiple-output (MIMO) application has been presented. The proposed two-antenna array operates at GPS L1/Bluetooth/Wi-Fi/LTE2500/WiMAX/ HIPERLAN1 frequency bands. Each antenna element has an area of 25 √ó 10 mm2 over a small ground plane of the size 100 √ó 60 mm 2. To maintain the small size of the antenna element, folded patch is used. A rectangular slot is etched on the main radiator to utilize the higher-order mode. A quarter-wavelength resonator is integrated at the edge of folded patch to get an additional resonance for quad-band operation. An antenna prototype is fabricated, and measured results are in good agreement with simulated results. Radiation characteristics and diversity performance of the proposed structure are presented. ¬© 2002-2011 IEEE.</t>
  </si>
  <si>
    <t>249-252</t>
  </si>
  <si>
    <t>55634591500;36940110600;55633911400;6602733200</t>
  </si>
  <si>
    <t>Singh, Hari Shankar;Agarwal, Mayank;Pandey, Gaurav Kumar;Meshram, Manoj Kumar</t>
  </si>
  <si>
    <t>Singh H.S.</t>
  </si>
  <si>
    <t>A quad-band compact diversity antenna for GPS L1/Wi-Fi/LTE2500/WiMAX/ HIPERLAN1 applications</t>
  </si>
  <si>
    <t>10.1109/LAWP.2014.2301278</t>
  </si>
  <si>
    <t>2-s2.0-84894838882</t>
  </si>
  <si>
    <t>09-NAN861-02</t>
  </si>
  <si>
    <t>KAUST</t>
  </si>
  <si>
    <t>['w ),', 'urgent need', 'secure long', 'overlapped antenna', 'lasting alternative', 'impedance matching', 'bow tip', 'arms using']</t>
  </si>
  <si>
    <t>The increasing energy demands of the world's population and the quickly diminishing fossil fuel reserves together suggest the urgent need to secure long-lasting alternative and renewable energy resources. Here, we present a THz antenna integrated with a rectifier (rectenna) for harvesting infrared energy. We demonstrate a resonant bowtie antenna that has been optimized to produce highly enhanced localized fields at the bow tip. To benefit from this enhancement, the rectifier is realized between the overlapped antenna's arms using a 0.7√¢‚Ç¨...nm copper oxide. The thin film diode offers low zero bias resistance of 500√¢‚Ç¨...Œ©, thus improving the impedance matching with the antenna. In addition, the rectenna prototype demonstrates high zero bias responsivity (4√¢‚Ç¨...A/W), which is critical in producing DC current directly from THz signals without the application of an external electric source, particularly for energy harvesting applications.</t>
  </si>
  <si>
    <t>60092945;60013183;60092945</t>
  </si>
  <si>
    <t>56080765100;7101623890;15030309600</t>
  </si>
  <si>
    <t>Gadalla, M. N.;Abdel-Rahman, M.;Shamim, Atif</t>
  </si>
  <si>
    <t>Thuwal;Riyadh</t>
  </si>
  <si>
    <t>King Abdullah University of Science and Technology;King Saud University</t>
  </si>
  <si>
    <t>60092945;60013183</t>
  </si>
  <si>
    <t>Gadalla M.N.</t>
  </si>
  <si>
    <t>Design, Optimization and Fabrication of a 28.3√¢‚Ç¨...THz Nano-Rectenna for Infrared Detection and Rectification</t>
  </si>
  <si>
    <t>SREP04270</t>
  </si>
  <si>
    <t>10.1038/srep04270</t>
  </si>
  <si>
    <t>2-s2.0-84896747032</t>
  </si>
  <si>
    <t>['¬© 2014', 'various scenarios', 'simulation results', 'sidelobe levels', 'sensor position', 'proposed algorithm', 'original positions', 'null depth', 'null constraints', 'fitness function', 'differential evolution', 'cultural algorithm', 'antenna array']</t>
  </si>
  <si>
    <t>Three issues regarding sensor failure at any position in the antenna array are discussed. We assume that sensor position is known. The issues include raise in sidelobe levels, displacement of nulls from their original positions, and diminishing of null depth. The required null depth is achieved by making the weight of symmetrical complement sensor passive. A hybrid method based on memetic computing algorithm is proposed. The hybrid method combines the cultural algorithm with differential evolution (CADE) which is used for the reduction of sidelobe levels and placement of nulls at their original positions. Fitness function is used to minimize the error between the desired and estimated beam patterns along with null constraints. Simulation results for various scenarios have been given to exhibit the validity and performance of the proposed algorithm. ¬© 2014 S. U. Khan et al.</t>
  </si>
  <si>
    <t>60089661;60070604-112631013;60058195;60058195;60058195;60058195</t>
  </si>
  <si>
    <t>55838995900;8245290900;46761616900;55656480900;8261914800;57220498233</t>
  </si>
  <si>
    <t>Khan, S. U.;Qureshi, I. M.;Zaman, F.;Shoaib, B.;Naveed, A.;Basit, A.</t>
  </si>
  <si>
    <t>Khan S.U.</t>
  </si>
  <si>
    <t>Correction of faulty sensors in phased array radars using symmetrical sensor failure technique and cultural algorithm with differential evolution</t>
  </si>
  <si>
    <t>10.1155/2014/852539</t>
  </si>
  <si>
    <t>2-s2.0-84896811250</t>
  </si>
  <si>
    <t>['total size', 'proposed comprised', 'proposed antenna', 'modified ground', 'miniaturized antenna', 'impedance bandwidth', 'fractal patch', 'fed antennas', 'compact cpw', '81 ghz', '10 db']</t>
  </si>
  <si>
    <t>Novel and compact CPW-fed antennas are proposed comprised of a fractal patch and modified ground-plane. The ground-plane is truncated at the center and includes dielectric notches at its side to enhance the antenna's impedance bandwidth. The dimensions of the notches effectively control the upper and lower band edges of the antenna. The optimized antenna operates across 2.95-12.81 GHz for S 11 ‚â§ - 10 dB. Omnidirectional radiation pattern is achieved over the full UWB frequency range. The miniaturized antenna has a total size of 14 √ó 18 √ó 1 mm3. The characteristics of the proposed antenna are suitable for UWB wireless communication requiring low profile antennas. ¬© 2014 Tohid Sedghi et al.</t>
  </si>
  <si>
    <t>60107357;60031777;60031777</t>
  </si>
  <si>
    <t>36026967800;17434759600;55320956400</t>
  </si>
  <si>
    <t>Sedghi, Tohid;Jalali, Mahdi;Aribi, Tohid</t>
  </si>
  <si>
    <t>Fabrication of CPW-fed fractal antenna for UWB applications with omni-directional patterns</t>
  </si>
  <si>
    <t>10.1155/2014/391602</t>
  </si>
  <si>
    <t>2-s2.0-84896812030</t>
  </si>
  <si>
    <t>['¬© 2014', 'successfully obtained', 'royal society', 'quantum yields', 'new approach', 'maximum quenching', 'lying f', 'ln reduce', 'ir unit', 'high density', 'h ).', 'good light', 'f states', 'energy oscillators', 'effective energy', 'almost quenched', '3mlct luminescence', '3mlct ),']</t>
  </si>
  <si>
    <t>Four novel iridium-lanthanide heteronuclear coordination polymers {Ln[Ir(ppy)2(dcbpy)]2(OH)}¬∑H2O (Ir-Ln; Ln = Gd, Yb, Er, Nd, ppy = 2-phenylpyridine, dcbpy = 2,2‚Ä≤-bipyridine-4, 4‚Ä≤-dicarboxylate) were successfully obtained by hydrothermal reactions based on a Ir unit (Ir(ppy)2(Hdcbpy), L-H). In these complexes, the Ir unit acts as a good light-harvesting antenna showing high visible light absorption via triplet metal-to-ligand charge transfer (3MLCT), and effectively sensitizes Ln(iii)-based near-infrared (NIR) luminescence by d ‚Üí f energy transfer from the Ir unit to the Ln3+ ions. Those coordination polymers display the characteristic NIR emission of Ln(iii) ions (Ln = Yb, Er, Nd) when being excited by 500 nm visible light, while the characteristic 3MLCT luminescence of the Ir unit was almost quenched. The Ir-Nd polymer exhibited the maximum quenching of the 3MLCT luminescence of the Ir unit because the Nd(iii) ion is the most effective energy-acceptor with a high density of low-lying f-f states. The coordination polymer structures of Ir-Ln reduce the effect of high-energy oscillators (O-H, C-H) and further increase the Ln(iii)-based emission lifetimes and quantum yields. The successfully acquired highly sensitized NIR luminescent Ir-Ln coordination polymers pave a new approach to the design and synthesis of NIR luminescent materials. ¬© 2014 The Royal Society of Chemistry.</t>
  </si>
  <si>
    <t>1698-1703</t>
  </si>
  <si>
    <t>60002246-60027363;60002246-60073523;60073523-60027363;60073523;60002246-60073523</t>
  </si>
  <si>
    <t>37090138400;43861960300;54405204800;56033358600;56733889900</t>
  </si>
  <si>
    <t>Li, Lina;Zhang, Shuquan;Xu, Liangjin;Chen, Zhong Nin;Luo, Junhua</t>
  </si>
  <si>
    <t>Fuzhou;Beijing;Fuzhou</t>
  </si>
  <si>
    <t>State Key Laboratory of Structural Chemistry, Fuzhou;University of Chinese Academy of Sciences;Fujian Institute of Research On the Structure of Matter Chinese Academy of Sciences</t>
  </si>
  <si>
    <t>60073523;60027363;60002246</t>
  </si>
  <si>
    <t>Highly sensitized near-infrared luminescence in Ir-Ln heteronuclear coordination polymers via light-harvesting antenna of Ir(iii) unit</t>
  </si>
  <si>
    <t>10.1039/c3tc31822b</t>
  </si>
  <si>
    <t>2-s2.0-84893840659</t>
  </si>
  <si>
    <t>['¬© 2014', 'sintering time', 'single pass', 'royal society', 'produce components', 'process time', 'movement speed', 'flexible electronics', 'developed process', 'compatible technology', 'approach represents', '6 times', '20 mm']</t>
  </si>
  <si>
    <t>A combination of atmospheric pressure plasma sintering (APPS) and a mild thermal treatment of less than 110 ¬∞C was investigated in order to reduce the sintering time of inkjet-printed silver nanoparticle inks. Cold as well as warm plasma sources revealed a resistivity down to 6 times of bulk silver within a single pass at a movement speed of 20 mm s-1, which equals a reduction of process time by a factor of at least five compared to previously reported plasma sintering techniques. The developed process was used to produce components for flexible electronics, like honeycomb grid structures and UHF RFID antennas on thermo-sensitive substrate materials. This approach represents a significant step towards a roll-to-roll (R2R) compatible technology. ¬© 2014 The Royal Society of Chemistry.</t>
  </si>
  <si>
    <t>1642-1649</t>
  </si>
  <si>
    <t>60029507;60029507;60029507-60013255;60029507-60013255</t>
  </si>
  <si>
    <t>55217657300;55575669000;14421470400;55154772500</t>
  </si>
  <si>
    <t>W√ºnscher, Sebastian;Stumpf, Steffi;Perelaer, Jolke;Schubert, Ulrich S.</t>
  </si>
  <si>
    <t>Jena;Eindhoven</t>
  </si>
  <si>
    <t>Friedrich-Schiller-Universit√§t Jena;Dutch Polymer Institute - DPI</t>
  </si>
  <si>
    <t>60029507;60013255</t>
  </si>
  <si>
    <t>W√ºnscher S.</t>
  </si>
  <si>
    <t>Towards single-pass plasma sintering: Temperature influence of atmospheric pressure plasma sintering of silver nanoparticle ink</t>
  </si>
  <si>
    <t>10.1039/c3tc32120g</t>
  </si>
  <si>
    <t>2-s2.0-84893868693</t>
  </si>
  <si>
    <t>['√§ rkell', 'truncorum ).', 'tribes athetini', 'structural features', 'related variation', 'pupal cocoon', 'pronotum width', 'pella laticollis', 'morphological comparisons', 'mature larvae', 'mature larva', 'larval instars', 'known larvae', 'haploglossa picipennis', 'formica polyctena', 'aleocharinae belonging']</t>
  </si>
  <si>
    <t>Aleocharinae | Developmental stages | Egg | Larva | Oxypodini | Pupa</t>
  </si>
  <si>
    <t>This article for the first time presents the morphology of the egg, three larval instars, pupal cocoon, prepupa and pupa of myrmecophilous rove beetle Thiasophila angulata (Erichson, 1837) along with illustrations of structural features and chaetotaxy. Morphological comparisons are made between larval instars, and between the mature larva of T. angulata and other known larvae of Aleocharinae belonging to the tribes Athetini, Hoplandriini, Liparocephalini, Lomechusinii and Oxypodini. Pupae of T. angulata and two other species of Aleocharinae: Pella laticollis (M√§rkell, 1844) and Haploglossa picipennis (Gyllenhal, 1827) are compared. The mature larvae of T. angulata were observed to vary morphologically de-pending on the ant host species (Formica polyctena, F. rufa or F. truncorum). Host-related variation was observed in median larval body length, head and pronotum width and structure of the antennae. Copyright ¬© 2014 Magnolia Press.</t>
  </si>
  <si>
    <t>301-323</t>
  </si>
  <si>
    <t>111105020;60011685;60011685</t>
  </si>
  <si>
    <t>36095182900;6602930934;13610575800</t>
  </si>
  <si>
    <t>Zagaja, Miros≈Çaw;Staniec, Bernard;Pietrykowska-Tudruj, Ewa</t>
  </si>
  <si>
    <t>Lublin;Lublin</t>
  </si>
  <si>
    <t>Maria Curie-Sklodowska University in Lublin;Institute of Rural Health</t>
  </si>
  <si>
    <t>60011685;111105020</t>
  </si>
  <si>
    <t>Zagaja M.</t>
  </si>
  <si>
    <t>The first morphological description of the immature stages of Thiasophila Kraatz, 1856 (Coleoptera; Staphylinidae) inhabiting ant colonies of the Formica rufa group</t>
  </si>
  <si>
    <t>10.11646/zootaxa.3774.4.1</t>
  </si>
  <si>
    <t>2-s2.0-84896786602</t>
  </si>
  <si>
    <t>['¬© 2014', 'parasitic strip', 'open circuit', 'measured results', 'ground plane', 'fractional bandwidth', 'excitation strips', 'elevation plane', 'connected together', 'center frequency', 'approximately 40', '90 ¬∞', '6 ghz', '4 db']</t>
  </si>
  <si>
    <t>A novel pattern reconfigurable antenna concept utilizing rectangular dielectric resonator antenna (DRA) placed over dielectric substrate backed by a ground plane is presented. A dual strip excitation scheme is utilized and both excitation strips are connected together by means of a 50 Œ© microstrip feed network placed over the substrate. The four vertical metallic parasitic strips are placed at corner of DRA each having a corresponding ground pad to provide a short/open circuit between the parasitic strip and antenna ground plane, through which a shift of 90¬∞ in antenna radiation pattern in elevation plane is achieved. A fractional bandwidth of approximately 40% at center frequency of 1.6 GHz is achieved. The DRA peak realized gain in whole frequency band of operation is found to be above 4 dB. The antenna configuration along with simulation and measured results are presented. ¬© 2014 M. Kamran Saleem et al.</t>
  </si>
  <si>
    <t>56542627500;6603030382;7003530694</t>
  </si>
  <si>
    <t>Saleem, M. Kamran;Alkanhal, Majeed A.S.;Sheta, Abdel Fattah</t>
  </si>
  <si>
    <t>Dual strip-excited dielectric resonator antenna with parasitic strips for radiation pattern reconfigurability</t>
  </si>
  <si>
    <t>10.1155/2014/865620</t>
  </si>
  <si>
    <t>2-s2.0-84896805664</t>
  </si>
  <si>
    <t>['¬± 0', 'ripple coefficient', 'radiation pattern', 'horizontal plane', 'directivity property', 'characteristic modes', 'antenna performances', '1 db']</t>
  </si>
  <si>
    <t>Omni-directivity | ripple coefficient | theory of characteristic modes</t>
  </si>
  <si>
    <t>In this letter, we propose a horizontally polarized antenna with omni-directivity in horizontal plane. Ripple coefficient of the radiation pattern in horizontal plane improves up to ¬± 0.1 dB. The theory of characteristic modes is used to analyze and illustrate the reason for why the omni-directivity property of the proposed antenna improved. Finally, we verify the antenna performances by experiment. ¬© 2014 IEEE.</t>
  </si>
  <si>
    <t>253-256</t>
  </si>
  <si>
    <t>55360567200;7402657600</t>
  </si>
  <si>
    <t>Wang, Shen;Arai, Hiroyuki</t>
  </si>
  <si>
    <t>Analysis of an optimized notch array antenna by using the theory of characteristic modes</t>
  </si>
  <si>
    <t>10.1109/LAWP.2014.2301954</t>
  </si>
  <si>
    <t>2-s2.0-84896806668</t>
  </si>
  <si>
    <t>['working mechanism', 'shaped slot', 'protruded ground', 'prototype shows', 'measured gains', 'laptop computers', 'deep understanding', 'antenna element', '82 ghz', '190 mhz', '1 dbi']</t>
  </si>
  <si>
    <t>Coupled-fed | dual-band decoupling | loop antenna | multiantenna | protruded ground | T-shaped slot</t>
  </si>
  <si>
    <t>A compact uniplanar printed dual-antenna for laptop computers is proposed. The dual-antenna, consisting of two symmetric antenna elements and a protruded ground with an embedded T-shaped slot, is printed on a single-layer printed circuit board with a size of only 9 √ó 40 mm2. The antenna element is a coupled-fed loop antenna with a size of only 9 √ó 7 mm 2. The protruded ground with the embedded T-shaped slot reduces the mutual coupling within two frequency bands. The working mechanism is analyzed in detail for deep understanding. A prototype shows that the measured-10-dB impedance bandwidths are 190 MHz (2.38-2.57 GHz)/1.82 GHz (4.34-6.16 GHz), and the measured mutual couplings are lower than-18/-20 dB at the 2.4-and 5.2/5.8-GHz WLAN bands, respectively. The measured gains and efficiencies are better than 4.1/4.1 dBi and 65%/54% at the 2.4-and 5.2/5.8-GHz WLAN bands, respectively. ¬© 2014 IEEE.</t>
  </si>
  <si>
    <t>60016930-112578284;60025278;60025278;60016930;60016930</t>
  </si>
  <si>
    <t>Tsinghua University;Beijing University of Posts and Telecommunications;Ministry of Industry and Information Technology (MIIT)</t>
  </si>
  <si>
    <t>60025278;60016930;112578284</t>
  </si>
  <si>
    <t>A Compact uniplanar printed dual-antenna operating at the 2.4/5.2/5.8 GHz WLAN bands for laptop computers</t>
  </si>
  <si>
    <t>10.1109/LAWP.2014.2303495</t>
  </si>
  <si>
    <t>2-s2.0-84896811572</t>
  </si>
  <si>
    <t>['¬© 2014', 'standard far', 'proposed antenna', 'low profile', 'fabrication machine', '9 dbi', '9 %,', '5 ghz', '37 dbi', '2 ghz', '15 ghz']</t>
  </si>
  <si>
    <t>A low profile, compact dual band slotted patch antenna has been designed using finite element method-based high frequency full-wave electromagnetic simulator. The proposed antenna fabricated using LPKF printed circuit board (PCB) fabrication machine on fiberglass reinforced epoxy polymer resin material substrate and the performance of the prototype has been measured in a standard far-field anechoic measurement chamber. The measured impedance bandwidths of (reflection coefficient &lt;-10 dB) 12.26% (14.3-16.2 GHZ), 8.24% (17.4-18.9 GHz), and 3.08% (19.2-19.8) have been achieved through the proposed antenna prototype. 5.9 dBi, 3.37 dBi, and 3.32 dBi peak gains have been measured and simulated radiation efficiencies of 80.3%, 81.9%, and 82.5% have been achieved at three resonant frequencies of 15.15 GHz, 18.2 GHz, and 19.5 GHz, respectively. Minimum gain variation, symmetric, and almost steady measured radiation pattern shows that the proposed antenna is suitable for Ku and K band satellite applications. ¬© 2014 M. Habib Ullah et al.</t>
  </si>
  <si>
    <t>54381633400;55328836300;31567523400;13105366200;24483332300</t>
  </si>
  <si>
    <t>Habib Ullah, M.;Islam, M. T.;Ahsan, M. R.;Mandeep, J. S.;Misran, N.</t>
  </si>
  <si>
    <t>A dual band slotted patch antenna on dielectric material substrate</t>
  </si>
  <si>
    <t>10.1155/2014/258682</t>
  </si>
  <si>
    <t>2-s2.0-84896811962</t>
  </si>
  <si>
    <t>['target zone', 'scatters outside', 'letter presents', 'interferences resulted', 'design procedure', 'array aperture']</t>
  </si>
  <si>
    <t>Antenna arrays and pattern synthesis | near-field radiation | optimum field distribution | radio frequency identification (RFID)</t>
  </si>
  <si>
    <t>This letter presents the design of a patch antenna array to radiate relatively uniform fields in the near-zone of array aperture for radio frequency identification (RFID) applications. This design allows one to define a target zone for RFID tag detections as interested in the department store management system and reduces the interferences resulted from the scatters outside this target zone. The design procedure is presented with both simulations and experimental measurements examined to validate the concept. ¬© 2014 IEEE.</t>
  </si>
  <si>
    <t>257-260</t>
  </si>
  <si>
    <t>60013395;60013395;60013395;60028868</t>
  </si>
  <si>
    <t>7202063846;55840245300;56082854600;7003596999</t>
  </si>
  <si>
    <t>Chou, Hsi Tseng;Yu, Chien Te;Wang, Kai Te;Nepa, Paolo</t>
  </si>
  <si>
    <t>Italy;Taiwan</t>
  </si>
  <si>
    <t>Pisa;Chung-Li</t>
  </si>
  <si>
    <t>Universit√† di Pisa;Yuan Ze University</t>
  </si>
  <si>
    <t>60028868;60013395</t>
  </si>
  <si>
    <t>A simple design of patch antenna array with an optimized field distribution in the near-zone for RFID applications</t>
  </si>
  <si>
    <t>10.1109/LAWP.2014.2303159</t>
  </si>
  <si>
    <t>2-s2.0-84896817164</t>
  </si>
  <si>
    <t>['wireless communications', 'system capacity', 'simulation results', 'return loss', 'rectifier circuit', 'recent years', 'radiation pattern', 'proposed antenna', 'performance measurements', 'low price', 'large antennas', 'impedance matching', 'hfss ),', 'frequency bands', 'fractal structure', 'fr4 substrate', 'develop compact', 'compact rectenna', 'compact antennas', 'close agreement', '8 ghz']</t>
  </si>
  <si>
    <t>The growth of wireless communications in recent years has made it necessary to develop compact, lightweight multiband antennas. Compact antennas can achieve the same performance as large antennas do with low price and with greater system integration. Dual-frequency microstrip antennas for transmission and reception represent promising approach for doubling the system capacity. In this work, a miniaturized dual band antenna operable at 2.45 and 5.8 GHz is constructed by modifying the standard microstrip patch antenna geometry into a fractal structure. In addition to miniaturization and dual band nature, the proposed antenna also removes unwanted harmonics without the use of additional filter component. Using a finite-element-method-based high frequency structure simulator (HFSS), the antenna is designed and its performance in terms of return loss, impedance matching, radiation pattern, and voltage standing wave ratio (VSWR) is demonstrated. Simulation results are shown to be in close agreement with performance measurements from an actual antenna fabricated on an FR4 substrate. The proposed antenna can be integrated with a rectifier circuit to develop a compact rectenna that can harvest RF energy in both of these frequency bands at a reduction in size of 25.98% relative to a conventional rectangular patch antenna. ¬© 2014 Sika Shrestha et al.</t>
  </si>
  <si>
    <t>60009950;60019303;60009950</t>
  </si>
  <si>
    <t>55561779500;35303089300;8954780300</t>
  </si>
  <si>
    <t>Shrestha, Sika;Lee, Seong Ro;Choi, Dong You</t>
  </si>
  <si>
    <t>Muan-gun;Gwangju</t>
  </si>
  <si>
    <t>Mokpo National University;Chosun University</t>
  </si>
  <si>
    <t>60019303;60009950</t>
  </si>
  <si>
    <t>Shrestha S.</t>
  </si>
  <si>
    <t>A new fractal-based miniaturized dual band patch antenna for RF energy harvesting</t>
  </si>
  <si>
    <t>10.1155/2014/805052</t>
  </si>
  <si>
    <t>2-s2.0-84896822720</t>
  </si>
  <si>
    <t>['radiation patterns', 'prototype shows', 'mobile terminals', 'like monopole', 'key parameters', 'ghz bands', 'diversity performances', 'antenna system', 'antenna performance', 'antenna geometry', 'antenna element', '15 db', '14 ghz']</t>
  </si>
  <si>
    <t>Broadband decoupling | grounded branch | multiantenna | multiple-input-multiple-output (MIMO)</t>
  </si>
  <si>
    <t>A wideband printed dual-antenna system for mobile terminals is presented. The dual-antenna system, consisting of two symmetric antenna elements, is printed on a printed circuit board. The antenna element is an F-like monopole with two grounded branches. The functions of the antenna geometry and the effects of some key parameters on the antenna performance are studied. A prototype shows that the measured-10-dB impedance bandwidth is 1.14 GHz (1.61-2.75 GHz), and the measured mutual coupling is lower than-15 dB at the 1.67-2.75-GHz bands. It covers the GSM1800, GSM1900, UMTS, LTE2300, LTE2500, and 2.4-GHz WLAN bands for the 2G/3G/4G mobile terminals. The radiation patterns are measured, and diversity performances are evaluated. ¬© 2014 IEEE.</t>
  </si>
  <si>
    <t>233-236</t>
  </si>
  <si>
    <t>A printed dual-antenna system operating in the GSM1800/GSM1900/UMTS/ LTE2300/LTE2500/2.4-GHz WLAN bands for mobile terminals</t>
  </si>
  <si>
    <t>10.1109/LAWP.2014.2303574</t>
  </si>
  <si>
    <t>2-s2.0-84896823791</t>
  </si>
  <si>
    <t>['technology 2014', 'subspaces free', 'snrs using', 'relay transformation', 'proposed method', 'practical solution', 'one matrices', 'end signal', 'dominant eigenmodes', 'destination channels', 'communicated among', 'best subspaces', 'authors consider', 'also find']</t>
  </si>
  <si>
    <t>The authors consider a linear relaying communication system using multiple antennas at a source, relay and destination. They maximise the end-to-end signal-to-noise-ratio (SNR) to find the relay transformation (RT) and the source transmit covariance (STC) matrices. For any given STC matrix, to maximise the SNR, they prove that the relay has to assign all its power in the direction of the dominant eigenmodes of the source-relay and the relay-destination channels. They also find the joint optimal rank-one matrices for the STC and RT. They prove that this solution also maximises the source-destination mutual information among all rank-one matrices. Furthermore, they find the optimal power budgets allocated to the source and relay that maximise the SNR under a constraint on the total transmit power of the system. This is a practical solution as only three positive quantities need to be communicated among the nodes to calculate these optimal power budgets. Interestingly, the authors computer simulations for multiple users reveal that the sum-rate significantly increases if users selfishly maximise their own SNRs using the proposed method, instead of maximising their own capacity. Thus, they conclude that the SNR-maximisation is spectrally more efficient as it consumes only the best subspaces and leaves the other subspaces free. ¬© The Institution of Engineering and Technology 2014.</t>
  </si>
  <si>
    <t>172-183</t>
  </si>
  <si>
    <t>60026914;60026914;60016005</t>
  </si>
  <si>
    <t>Signal-to-noise-ratio maximisation for linear multi-antenna relay communications</t>
  </si>
  <si>
    <t>10.1049/iet-com.2013.0078</t>
  </si>
  <si>
    <t>2-s2.0-84896826469</t>
  </si>
  <si>
    <t>['versatile candidate', 'umts 850', 'substrate inside', 'sides covered', 'proposed model', 'pifa model', 'pec boundaries', 'lte 2300', 'low profile', 'gsm 850', 'ground plane', 'enhancements applied', 'antenna box', 'adverse conditions']</t>
  </si>
  <si>
    <t>A novel PIFA model with multiple shorting pins is proposed for multiband, low profile wireless applications, which has the ability to work in adverse conditions. The proposed model has a planar radiating sheet, a ground plane, and sides covered with PEC boundaries. The substrate inside the antenna box is tempered in order to improve the bandwidth and gain. The enhancements applied to the proposed PIFA model show improved characteristics for this PIFA model and make it a versatile candidate for handheld, low profile, and multiband resonant communication devices. Pertinent communication devices are those that work with GSM 850/900, UMTS 850/900/1700/1900/2100, LTE 2300/2500, and ISM 2400 bands used for Bluetooth and WLAN. ¬© 2014 Muhammad Sajjad Ahmad et al.</t>
  </si>
  <si>
    <t>56082248400;7409876106;56083179300</t>
  </si>
  <si>
    <t>Ahmad, Muhammad Sajjad;Kim, C. Y.;Park, J. G.</t>
  </si>
  <si>
    <t>Ahmad M.</t>
  </si>
  <si>
    <t>Multishorting pins PIFA Design for multiband communications</t>
  </si>
  <si>
    <t>10.1155/2014/403871</t>
  </si>
  <si>
    <t>2-s2.0-84896829789</t>
  </si>
  <si>
    <t>['wimax band', 'uwb ).', 'ultrawide bandwidth', 'switching states', 'simulated one', 'proposed antenna', 'portable dvb', 'operating frequencies', 'lower band', 'ieee 802', 'good agreement', '450 mhz']</t>
  </si>
  <si>
    <t>Compact Vivaldi patch antenna with a parasitic meander line is presented in this paper. A PIN diode switch is used to connect and disconnect ultrahigh frequency band (UHF) with ultrawide bandwidth (UWB). The operating frequencies can be switched among different services, depending on the switching states (ON/OFF) to add the lower band when required. This antenna is suitable for portable DVB-T which extended from 450 MHz to 850 MHz receiver applications and the WLAN (Wireless Local Area Network) IEEE 802.11b,g (5.1-5.8) GHz frequency bands and WiMAX band (3.3-3.8) GHz. The measured reflection coefficient of the proposed antenna is compared with the simulated one; good agreement is observed. Also, simulated radiation pattern of the antenna is presented. All simulations are carried out using the EM commercial simulator, high frequency structure simulator (HFSS) ver.13. ¬© 2014 Dalia M. Elsheakh and Esmat A. Abdallah.</t>
  </si>
  <si>
    <t>Ultrawideband Vivaldi antenna for DVB-T, WLAN, and WiMAX applications</t>
  </si>
  <si>
    <t>10.1155/2014/761634</t>
  </si>
  <si>
    <t>2-s2.0-84896836635</t>
  </si>
  <si>
    <t>['wlan application', 'wimax application', 'traditional h', 'single band', 'shaped slot', 'radiating patch', 'parametric study', 'notched characteristics', 'ground plane', 'good candidate', 'dual band', 'arc h', '9 ghz', '6 ghz', '10 ghz']</t>
  </si>
  <si>
    <t>A novel ultrawide band (UWB) antenna with dual band-notched characteristics is presented. The first band rejection is provided by an arc H-shaped slot on the radiating patch. The parametric study of the arc H-shaped slot shows that this structure enables rejectband characteristic with improved control compared to traditional H-shaped slot. Based on the single band-notched UWB antenna, the second notched band is realized by etching narrow slots on the ground plane. By tuning the parameters of these slots, the proposed UWB antenna can operate from 2.9 GHz to above 10 GHz, except for the bandwidth of 3.3-3.6 GHz for WiMAX application and 5.1-5.9 GHz for WLAN application. Simulated and measured results show that the proposed antenna provides excellent band rejection and is a good candidate for future UWB application. ¬© 2014 Ronghua Shi et al.</t>
  </si>
  <si>
    <t>60017060;60017060;60017060;60017060</t>
  </si>
  <si>
    <t>7102948095;7405299396;56953930600;56083988100</t>
  </si>
  <si>
    <t>Shi, Ronghua;Xu, Xi;Dong, Jian;Luo, Qingping</t>
  </si>
  <si>
    <t>Shi R.</t>
  </si>
  <si>
    <t>Design and analysis of a novel dual band-notched UWB antenna</t>
  </si>
  <si>
    <t>10.1155/2014/531959</t>
  </si>
  <si>
    <t>2-s2.0-84896837631</t>
  </si>
  <si>
    <t>['triple band', 'successfully simulated', 'shaped slots', 'shaped slot', 'rejected band', 'radiating patch', 'proposed antenna', 'notched characteristics', 'monopole antenna', 'independently controlled', 'ground plane', 'djahli farid', 'antenna operates', '66 ghz', '57 %),', '4 ghz', '12 %).', '03 ghz']</t>
  </si>
  <si>
    <t>A modified compact planar ultrawideband (UWB) monopole antenna with triple controllable band-notched characteristics is presented in this paper. The proposed antenna consists of a modified stair cased V-shaped radiating element and partial ground plane. The triple band-notched characteristics are achieved by embedding two different vertical up C-shaped slots with a vertical down C-shaped slot in the radiating patch and in the ground plane, respectively. Besides, the bandwidth of each rejected band can be independently controlled by adjusting the dimensions of the corresponding band notched structure. The proposed antenna with rejected bands characteristics is successfully simulated, prototyped, and measured. The measured results show that the antenna operates until upper 11 GHz for voltage standing wave ratio (VSWR) is less than 2, and exhibits bands rejection of 1.6-2.66 GHz (49.76%), 3-4 GHz (28.57%), and 5.13-6.03 GHz (16.12%). Moreover, the proposed antenna shows a near omnidirectional radiation patterns, stable peak gain, and with small group delay and transfer function variation on the whole UWB frequency range except in the notched frequency bands, which makes it suitable for being used in the future UWB applications. ¬© 2014 Chaabane Abdelhalim and Djahli Farid.</t>
  </si>
  <si>
    <t>56040191800;57222665073</t>
  </si>
  <si>
    <t>Abdelhalim, Chaabane;Farid, Djahli</t>
  </si>
  <si>
    <t>Abdelhalim C.</t>
  </si>
  <si>
    <t>A Compact planar UWB antenna with triple controllable band-notched characteristics</t>
  </si>
  <si>
    <t>10.1155/2014/848062</t>
  </si>
  <si>
    <t>2-s2.0-84896842817</t>
  </si>
  <si>
    <t>['two examples', 'total size', 'thin substrate', 'substrate ),', 'sma connector', 'pass filter', 'obtained results', 'microwave devices', 'investigated devices', 'good agreement', 'frequency range', 'fractional bandwidth', 'different materials', 'cutoff frequency', 'curved surfaces', 'coplanar waveguide', 'broadband antenna', '4 ghz', '35 ghz']</t>
  </si>
  <si>
    <t>Two examples of microwave devices, fed by a coplanar waveguide and realized on a thin substrate (or without such a substrate), are employed to investigate the influence of devices' curvatures and the proximity of different materials on their parameters. To perform the tests, a broadband antenna and a low-pass filter are chosen. A feeding coplanar waveguide is realized on a dielectric material brick attached to an SMA connector and the main device structure is placed in the air or on a thin substrate. The utilization of a thin substrate or its removal from the structure gives rise to the possibility of placing the devices on curved surfaces. The investigated devices are redesigned and manufactured. The antenna has a total size of 46 mm √ó 44 mm and covers a frequency range of 2.4-35 GHz which gives a 174% fractional bandwidth. The filter has a total size of 50 mm √ó 80 mm and its bandwidth has a cutoff frequency of 3.4 GHz. The obtained results are verified by measurements and good agreement is achieved. ¬© 2014 Rafal Lech et al.</t>
  </si>
  <si>
    <t>Coplanar waveguide-fed broadband microwave devices with (or without) a thin dielectric substrate for use in flexible electronic systems</t>
  </si>
  <si>
    <t>10.1155/2014/379379</t>
  </si>
  <si>
    <t>2-s2.0-84896842977</t>
  </si>
  <si>
    <t>['type strip', 'shaped perturbation', 'second bands', 'second band', 'reflector underneath', 'ratio bandwidth', 'microwave access', 'measured results', 'loss bandwidth', 'l slot', 'initial l', 'ieee 802', 'first band', 'enhanced bandwidth', 'db return', 'db axial', 'cpw feedline', '9 %.', '110 %,']</t>
  </si>
  <si>
    <t>Circularly polarized (CP) antenna | coplanar waveguide (CPW)-fed | enhanced bandwidth and radiation | nesting-L slot (NLS) | T-type strip</t>
  </si>
  <si>
    <t>In this letter, a new coplanar waveguide (CPW)-fed circularly polarized (CP) antenna with enhanced bandwidth and radiation is proposed for IEEE 802.16 Worldwide Interoperability for Microwave Access (WiMAX) and IEEE 802.11a wireless local area network (WLAN) applications. By protruding a symmetric T-type strip from CPW feedline, a broad input impedance bandwidth is obtained. To widen CP radiation bandwidth, a nesting-L slot (NLS) structure is introduced in the ground. The NLS is formed by an L-shaped perturbation implanted in the corner of an initial L-slot. The CP radiation bandwidth is enhanced by merging the first and second bands. The first band is generated by the initial L-slot, whereas the second band is obtained by the L-shaped perturbation. According to the measured results, the 10-dB return-loss bandwidth is about 110%, and the 3-dB axial-ratio bandwidth (ARBW) is about 60.9%. Finally, by placing a reflector underneath the antenna, one can obtain unidirectional radiation patterns with greatly improved gains. ¬© 2014 IEEE.</t>
  </si>
  <si>
    <t>225-228</t>
  </si>
  <si>
    <t>56040876500;7202968260;24080783500;7403280923</t>
  </si>
  <si>
    <t>Li, Guihong;Zhai, Huiqing;Li, Long;Liang, Changhong</t>
  </si>
  <si>
    <t>A nesting-L slot antenna with enhanced circularly polarized bandwidth and radiation</t>
  </si>
  <si>
    <t>10.1109/LAWP.2014.2301844</t>
  </si>
  <si>
    <t>2-s2.0-84896843629</t>
  </si>
  <si>
    <t>['worse states', 'wave ratio', 'usually equipped', 'traditional antennas', 'time requirement', 'therefore propose', 'switch states', 'physical size', 'optimization algorithm', 'multiple switches', 'lower standing', 'least 2', 'key switches', 'high real', 'genetic algorithm', 'fast convergence', 'convergence rate', '15 times']</t>
  </si>
  <si>
    <t>Genetic algorithm | good point set | induced mutation | reconfigurable antenna</t>
  </si>
  <si>
    <t>Reconfigurable antennas offer great advantages over traditional antennas in terms of physical size and bandwidth. A practical reconfigurable antenna, usually equipped with multiple switches, has a high real-time requirement for the optimization algorithm. In this letter, we therefore propose a self-adaptive induced mutation algorithm (SIMA) that has a fast convergence. SIMA first initializes a population using good point set and determines the "key switches" by analyzing the distribution of the switch states of lower standing-wave ratio in the evolution. The configurations of worse states are then induced to set up their "key switches." Experiments on the optimization of a 39-switch reconfigurable antenna system at 50, 200, and 350 MHz demonstrate that the convergence rate of SIMA is at least 2.15 times that of the genetic algorithm. ¬© 2014 IEEE.</t>
  </si>
  <si>
    <t>60080979;60080979;60080979;60080979;60080979</t>
  </si>
  <si>
    <t>56048592500;57189240574;20336484800;55994832200;56083335200</t>
  </si>
  <si>
    <t>Cao, Kai;Jiang, Hua;Chen, Guohu;Cui, Penghui;Xiong, Tao</t>
  </si>
  <si>
    <t>Zhengzhou</t>
  </si>
  <si>
    <t>National Digital Switching System Engineering &amp; Technological Research Center</t>
  </si>
  <si>
    <t>Cao K.</t>
  </si>
  <si>
    <t>Self-adaptive induced mutation algorithm for reconfigurable antenna systems</t>
  </si>
  <si>
    <t>10.1109/LAWP.2014.2302315</t>
  </si>
  <si>
    <t>2-s2.0-84896864473</t>
  </si>
  <si>
    <t>['œ ±', 'varying hierarchy', 'technology 2014', 'study presents', 'refinement bits', 'receiver antennas', 'proposed system', 'proposed detector', 'novel approach', 'nn approximation', 'nearest neighbourhood', 'increasing number', 'hierarchical modulation', 'fading channel', 'determined using', 'channel conditions', 'briefly discussed', 'based decoder', 'approximation approach', 'also presented', 'additional results']</t>
  </si>
  <si>
    <t>This study presents a novel approach to an Alamouti transmission scheme for hierarchical modulation (HM) with signal space diversity (SSD) in a Nakagami-m fading channel. The bit-error-rate (BER) performance of the proposed system is determined using the nearest neighbourhood (NN) approximation approach and is briefly discussed. In addition, a reduced complexity maximum likelihood-based decoder is proposed. Simulation results verify a significant BER improvement of the proposed system when compared with previously implemented schemes as well as the accuracy of the NN approximation and the proposed detector. Specifically, gains of up to 8dB at a BER of 1 √ó 10-5 for both base and refinement bits have been observed when comparing the proposed HM SSD Alamouti scheme with an HM SSD scheme without Alamouti transmit diversity at a hierarchy of Œ± = 4, channel conditions at m = 1 and N = 1 receiver antennas. Additional results for varying hierarchy at increasing number of receiver antennas and improving channel conditions is also presented. The performance of the proposed reduced complexity decoder is also presented as well as its complexity reduction analysed. ¬© The Institution of Engineering and Technology 2014.</t>
  </si>
  <si>
    <t>516-524</t>
  </si>
  <si>
    <t>60010499;60010499;60010499</t>
  </si>
  <si>
    <t>55841597400;55817703100;25958316400</t>
  </si>
  <si>
    <t>Saeed, Ayesha;Xu, Hongjun;Quazi, Tahmid</t>
  </si>
  <si>
    <t>Saeed A.</t>
  </si>
  <si>
    <t>Alamouti space-time block coded hierarchical modulation with signal space diversity and MRC reception in Nakagami-m fading channel</t>
  </si>
  <si>
    <t>10.1049/iet-com.2013.0519</t>
  </si>
  <si>
    <t>2-s2.0-84896867330</t>
  </si>
  <si>
    <t>['uniform distribution', 'total efficiency', 'test methodologies', 'spatial characteristics', 'single fom', 'real transceivers', 'radiated performance', 'polarization ratio', 'polarization changes', 'overall applicability', 'mimo system', 'mimo performance', 'incoming power', 'generally include', 'fom ).', 'created based', 'correlation coefficient', 'channel models', 'centric figures', 'branch imbalance', 'antenna system', 'anechoic chambers']</t>
  </si>
  <si>
    <t>Antenna | correlation coefficient | handset | low-band | multiple-input-multiple-output (MIMO) | polarization</t>
  </si>
  <si>
    <t>The radiated performance of a multiple-input-multiple-output (MIMO) antenna system is commonly evaluated based on a set of antenna-centric figures of merit (FoM). These generally include the antenna's total efficiency, branch imbalance, and magnitude of the complex (or envelope) correlation coefficient. On the other hand, to validate the over-the-air (OTA) performance of the MIMO system, including both antennas and other parts of the real transceivers, test methodologies were created based on a single FoM: the absolute data throughput. While an antenna-centric FoM provides a preliminary overall insights into the radiated performance of the MIMO antenna system, these FoMs are limited in their overall applicability. Each of these FoMs is based on far-field antenna measurements and assuming a uniform distribution of the incoming power, meaning that passive antenna measurements are made in single-input-single-output (SISO) anechoic chambers. Furthermore, without the implementation of channel models with controllable spatial characteristics, it is impossible to isolate the effect of polarization changes on MIMO performance. In this letter, the radiated performance of MIMO antenna systems will be compared in terms of data throughput using different channel models both with and without controllable cross-polarization ratio and other spatial characteristics. ¬© 2014 IEEE.</t>
  </si>
  <si>
    <t>265-268</t>
  </si>
  <si>
    <t>60024590-60022134;60121764;60109008;60024590;60024590</t>
  </si>
  <si>
    <t>24483966600;6603132480;55085261300;7404318923;7102820003</t>
  </si>
  <si>
    <t>Szini, Istvan;Foegelle, Michael;Reed, Doug;Brown, Tyler;Pedersen, Gert Fr√∏lund</t>
  </si>
  <si>
    <t>United States;United Kingdom;United States;Denmark</t>
  </si>
  <si>
    <t>Cedar Park;Crawley;Schaumburg;Aalborg</t>
  </si>
  <si>
    <t>ETS-Lindgren Inc.;Spirent Communications plc;Motorola;Aalborg University</t>
  </si>
  <si>
    <t>60121764;60109008;60024590;60022134</t>
  </si>
  <si>
    <t>On antenna polarization discrimination, validating MIMO OTA test methodologies</t>
  </si>
  <si>
    <t>10.1109/LAWP.2014.2304534</t>
  </si>
  <si>
    <t>2-s2.0-84896870426</t>
  </si>
  <si>
    <t>['three pairs', 'size reduction', 'shaped structure', 'planar inverted', 'impedance matching', 'frequency ratio', 'cone antenna', 'band performance', 'adjusted flexibly', '42 ghz']</t>
  </si>
  <si>
    <t>Adjustable frequency ratio | dual-band | inverted-cone antenna | size reduction | three pairs of slits</t>
  </si>
  <si>
    <t>In this letter, a dual-band antenna based on planar inverted-cone antenna is proposed. Three pairs of slits are etched in the symmetrical circular arc sections of the inverted-cone-shaped structure to achieve the purpose of size reduction and dual-band performance. The frequency ratio and impedance matching can be adjusted flexibly by changing the parameters of the slits. The proposed antenna covers two relative impedance bandwidths of 26.5% and 12.3% with corresponding frequency bands 0.95-1.24 and 2.14-2.42 GHz, respectively. ¬© 2014 IEEE.</t>
  </si>
  <si>
    <t>217-220</t>
  </si>
  <si>
    <t>56084121500;57197519928;7005404060</t>
  </si>
  <si>
    <t>Wang, Xia;Yu, Yang;Che, Wenquan</t>
  </si>
  <si>
    <t>A novel dual-band printed monopole antenna based on planar inverted-cone antenna (PICA)</t>
  </si>
  <si>
    <t>10.1109/LAWP.2014.2300869</t>
  </si>
  <si>
    <t>2-s2.0-84896888349</t>
  </si>
  <si>
    <t>['radiation pattern', 'proposed antenna', 'phase retardation', 'peak gain', 'paper presents', 'novel high', 'high gain', 'feeding network', 'discussed according', 'controllable direction', 'arrays theorem', 'array antenna', '57 ghz', '5 dbi', '45 ghz', '3 ghz']</t>
  </si>
  <si>
    <t>This paper presents a novel high-gain planar dipole-array antenna for 2.45 GHz which consists of four planar dipole elements placed in two parallel lines. Phase retardation of each element is set by feeding network to form controllable radiation direction. The radiation pattern of the array is discussed according to Arrays Theorem. The measured -10 dB band is from 2.3 GHz to 2.57 GHz, and peak gain in this band is 7.5 dBi. The gain can even reach 10.5 dBi after installing additional ground. The proposed antenna has advantages of high gain, controllable direction, and planarity which are suitable for 2.45 GHz RFID base station. ¬© 2014 Danpeng Xie et al.</t>
  </si>
  <si>
    <t>60010432;60010432-114289655;60010432;60010432</t>
  </si>
  <si>
    <t>56083429600;55109690900;8568668400;35220790800</t>
  </si>
  <si>
    <t>Xie, Danpeng;Liu, Xueguan;Guo, Huiping;Yang, Xinmi</t>
  </si>
  <si>
    <t>Suzhou;Suzhou</t>
  </si>
  <si>
    <t>Soochow University;Suzhou Keylab of RF and Microwave Millimeter Wave Technology</t>
  </si>
  <si>
    <t>60010432;114289655</t>
  </si>
  <si>
    <t>Xie D.</t>
  </si>
  <si>
    <t>Novel design of high-gain planar dipole-array antenna for RFID 2.45 GHZ</t>
  </si>
  <si>
    <t>10.1155/2014/704974</t>
  </si>
  <si>
    <t>2-s2.0-84896896733</t>
  </si>
  <si>
    <t>National Institute of Diabetes and Digestive and Kidney Diseases</t>
  </si>
  <si>
    <t>P60DK020572</t>
  </si>
  <si>
    <t>NIDDK</t>
  </si>
  <si>
    <t>['‚ àº8', 'treat psma', 'targeting agent', 'target sites', 'stable dendrimer', 'stable amide', 'slowly released', 'psma ).', 'prostate cancer', 'prematurely released', 'preclinical evaluation', 'pc3 cells', 'multiple molecules', 'mtxn bound', 'mtxn ",', 'mtx released', 'mtx n', 'lncap cells', 'linked dendrimer', 'important criteria', 'glam -(', 'generate g5', 'free mtx', 'free gla', 'es )-', 'enzyme n', 'effectively target', 'drug methotrexate', 'containing medium', 'conjugated either', 'completely stable', 'actively targeting', '72 h', '-( es', ')- coupling']</t>
  </si>
  <si>
    <t>One of the important criteria for achieving efficient nanoparticle-based targeted drug delivery is that the drug is not prematurely released at off-target sites. Here we report the preclinical evaluation of a serum-stable dendrimer-based drug conjugate capable of actively targeting into prostate cancer (PC) cells, delivered through the prostate-specific membrane antigen (PSMA). Multiple molecules of PSMA-binding small molecule glutamate urea (GLA; targeting agent) and the drug methotrexate (MTX) were conjugated to generation 5 PAMAM dendrimer (G5) through Cu-free "click" chemistry. The GLA was conjugated through a stable amide bond, and the MTX was conjugated either through ester (Es)- or amide (Am)-coupling, to generate G5-GLA m-(Es)MTXn and G5-GLAm-(Am)MTXn, respectively. In serum-containing medium, free MTX was slowly released from "G5-GLAm-(Es)MTXn", with ‚àº8% MTX released from the dendrimer in 72 h, whereas the MTX on G5-GLAm-(Am)MTX n was completely stable. The G5-GLAm-(Am)MTXn bound and internalized into PSMA-expressing LNCaP cells, but not into PSMA-negative PC3 cells. The conjugate-inhibited recombinant dihydrofolate reductase and induced potent cytotoxicity in the LNCaP cells, but not in the PC3 cells. Similar to the action of free GLA, stable amide-linked dendrimer-GLA was capable of inhibiting the enzyme N-acetylated Œ±-linked acidic dipeptidase (NAALADase) activity of PSMA. The G5-GLAm-MTXn may serve as a serum-stable nanoparticle conjugate to specifically and effectively target and treat PSMA-overexpressing prostate tumors. ¬© 2014 American Chemical Society.</t>
  </si>
  <si>
    <t>915-923</t>
  </si>
  <si>
    <t>Biomacromolecules</t>
  </si>
  <si>
    <t>60007200;60007200;60007200;60007200;60007200</t>
  </si>
  <si>
    <t>7403682150;56081623600;55353554800;7006471197;55211176500</t>
  </si>
  <si>
    <t>Huang, Baohua;Otis, James;Joice, Melvin;Kotlyar, Alina;Thomas, Thommey P.</t>
  </si>
  <si>
    <t>Michigan Medicine</t>
  </si>
  <si>
    <t>Huang B.</t>
  </si>
  <si>
    <t>PSMA-targeted stably linked "dendrimer-glutamate urea- methotrexate" as a prostate cancer therapeutic</t>
  </si>
  <si>
    <t>10.1021/bm401777w</t>
  </si>
  <si>
    <t>2-s2.0-84896761198</t>
  </si>
  <si>
    <t>['technology 2014', 'target images', 'study presents', 'scattering model', 'sampled pulses', 'receiving antennas', 'moving target', 'method capable', 'jamming power', 'jamming idea', 'deceptive false', 'applicable based', '42 plane']</t>
  </si>
  <si>
    <t>Bistatic inverse synthetic aperture radar (ISAR) operates with spatially separated transmitting and receiving antennas. This study presents a method capable of generating deceptive images from a series of intercepted bistatic ISAR chirp pulses. It is demonstrated that deceptive false-target images will be induced by the under-sampled pulses which are retransmitted to a moving target and scattered by it under the principles of bistatic ISAR configuration. Additionally, the jamming idea is proved to be applicable based on the characteristics of the false-target images and the requirement of jamming power. A scattering model of Yak-42 plane with 330 point scatterers is adopted to verify the effectiveness of the jamming idea. ¬© The Institution of Engineering and Technology 2014.</t>
  </si>
  <si>
    <t>60024350-112669305;60024350;112669305;60024350;112669305;60024350-112669305</t>
  </si>
  <si>
    <t>55549047500;56678327300;7401981139;55627845400;17434082300;7407149139</t>
  </si>
  <si>
    <t>Pan, Xiaoyi;Wang, Wei;Feng, Dejun;Liu, Yongcai;Fu, Qixiang;Wang, Guoyu</t>
  </si>
  <si>
    <t>Changsha;Changsha</t>
  </si>
  <si>
    <t>60024350;112669305</t>
  </si>
  <si>
    <t>On deception jamming for countering bistatic ISAR based on sub-Nyquist sampling</t>
  </si>
  <si>
    <t>10.1049/iet-rsn.2013.0020</t>
  </si>
  <si>
    <t>2-s2.0-84896830492</t>
  </si>
  <si>
    <t>['wban application', 'thereby showing', 'shaped element', 'reflection coefficient', 'radiation characteristics', 'proposed antenna', 'measurement results', 'ground plane', 'good agreement', 'free space', 'fr4 substrate', 'dielectric constant', 'close proximity', 'body surface', 'antenna improves', '6mm thickness']</t>
  </si>
  <si>
    <t>Monopole antenna | Ultra wide band | WBAN applications | Wireless communication</t>
  </si>
  <si>
    <t>The design, simulation and fabrication of a P-shaped monopole antenna for wireless body area networks (WBAN) applications is presented in this paper. It is noted that the radiation characteristics was improved by attaching a P-shaped element to the ground plane. The simulation of the proposed antenna in the free space and close proximity of body surface has been done using CST Microwave Studio. The proposed antenna is designed on the FR4 substrate with dielectric constant of 4.4 and 1.6mm thickness; and the operating frequency band is between 3.1 to 5.1GHz. The final optimized design has dimensions of 32mm √ó28mm. The proposed antenna improves the gain of close proximity of body surface. In addition, the antenna improves the reflection coefficient when placed close human body compared to other antennas. It was observed that there is good agreement between the simulation and measurement results, thereby showing that the antenna is potential to be deployed for WBAN application. ¬© 2014 SERSC.</t>
  </si>
  <si>
    <t>53-64</t>
  </si>
  <si>
    <t>60021005;60021005;60021005;60021005;60021005;60090652;60090652</t>
  </si>
  <si>
    <t>56039665500;11940735500;55557598400;36994332700;36631467800;54915241200;17434740200</t>
  </si>
  <si>
    <t>Alabidi, Ebrahim Sailan;Kamarudin, M. R.;Rahman, T. A.;Khalily, Mohsen;Abdulrahman, A. Y.;Jamlos, M. F.;Jais, M. I.</t>
  </si>
  <si>
    <t>Alabidi E.</t>
  </si>
  <si>
    <t>Radiation characteristics improvement of monopole antenna for WBAN applications</t>
  </si>
  <si>
    <t>10.14257/ijmue.2014.9.2.06</t>
  </si>
  <si>
    <t>2-s2.0-84896835095</t>
  </si>
  <si>
    <t>['well suited', 'radiation performance', 'radiation efficiency', 'radiation characteristics', 'medical band', 'life situation', 'judiciously positioned', 'energy storage', 'body use', 'antenna platform', 'antenna features', '53 mw', '0 dbi']</t>
  </si>
  <si>
    <t>Energy harvesting | energy management | energy storage | substrate integrated waveguide (SIW) | textile antenna | wearable antenna</t>
  </si>
  <si>
    <t>A dual-band wearable textile antenna based on substrate integrated waveguide technology is presented for operation in the [2.4-2.4835]-GHz Industrial, Scientific and Medical band and the [2.5-2.69]-GHz 4G LTE band 7. The antenna features an integrated flexible solar harvesting system, consisting of a flexible solar cell, a power management system, and energy storage. All these components are judiciously positioned on the antenna platform in order not to affect its radiation performance. The measured reflection coefficients and radiation characteristics after bending and deploying the antenna on a human body prove that the antenna is well suited for on-body use. A measured on-body antenna gain and radiation efficiency of 5.0 dBi and 89% are realized. Measurements in a real-life situation have demonstrated the ability to scavenge a maximum of 53 mW by means of a single integrated flexible solar cell. ¬© 2013 IEEE.</t>
  </si>
  <si>
    <t>269-272</t>
  </si>
  <si>
    <t>60033316;60033316;60033316</t>
  </si>
  <si>
    <t>56082394900;55952423300;7004835032</t>
  </si>
  <si>
    <t>Lemey, Sam;Declercq, Frederick;Rogier, Hendrik</t>
  </si>
  <si>
    <t>Lemey S.</t>
  </si>
  <si>
    <t>Dual-band substrate integrated waveguide textile antenna with integrated solar harvester</t>
  </si>
  <si>
    <t>10.1109/LAWP.2014.2303573</t>
  </si>
  <si>
    <t>2-s2.0-84896849383</t>
  </si>
  <si>
    <t>['spatial multiplexing', 'simulation performance', 'paper proposes', 'multiple antennas', 'four channels', 'described circuit', 'close agreement', 'baseband level']</t>
  </si>
  <si>
    <t>CMOS | Demultiplexer | Integrated Circuit | SMILE scheme</t>
  </si>
  <si>
    <t>This paper proposes a CMOS analog demultiplexer for Spatial Multiplexing of Local Elements scheme at baseband level. This technique is a front-end receiver architecture which uses only one RF channel, carrying multiplexed information from multiple antennas into one RF single channel. The described circuit has four channels, in which each channel has a differential switch pair and an OTA for amplification and differential to single-ended signal conversion. The specifications and simulation performance are in close agreement, which validate the proposed compact design.</t>
  </si>
  <si>
    <t>115-118</t>
  </si>
  <si>
    <t>60001430;60028351;60029570</t>
  </si>
  <si>
    <t>6506703324;36865976500;6603728170</t>
  </si>
  <si>
    <t>Capovilla, Carlos E.;Araujo, Humberto X.;Kretly, Luiz C.</t>
  </si>
  <si>
    <t>Campinas;Sao Joao del Rei;Santo Andre</t>
  </si>
  <si>
    <t>Universidade Estadual de Campinas;Universidade Federal de Sao Joao del-Rei;Universidade Federal do ABC</t>
  </si>
  <si>
    <t>60029570;60028351;60001430</t>
  </si>
  <si>
    <t>Capovilla C.</t>
  </si>
  <si>
    <t>An integrated analog demultiplexer for Spatial Multiplexing of Local Elements scheme using MOS transistors</t>
  </si>
  <si>
    <t>10.12915/pe.2014.03.24</t>
  </si>
  <si>
    <t>2-s2.0-84897659847</t>
  </si>
  <si>
    <t>['worker ants', 'worker antenna', 'wide range', 'various tasks', 'shed light', 'sensillum lymph', 'sensillum cavity', 'semiochemicals estimated', 'potential semiochemicals', 'npc2 acts', 'malleable ligand', 'late endosomes', 'large number', 'eusocial insects', 'colony maintenance', 'cjapnpc2 might', 'cjapnpc2 accumulated', 'cjapnpc2 ).', 'chemosensory receptors', 'chemosensory proteins', 'chemical communication', 'cellular organelles', 'camponotus japonicus', 'binding proteins', 'binding pocket', 'basiconic sensillum']</t>
  </si>
  <si>
    <t>Fluorescent competitive binding assay | Gas chromatography-electroantennogram detection | Molecular evolution | Subtraction PCR | X-ray crystallography</t>
  </si>
  <si>
    <t>Ants are eusocial insects that are found in most regions of the world. Within its caste, worker ants are responsible for various tasks that are required for colony maintenance. In their chemical communication, Œ±-helical carrier proteins, odorant-binding proteins, and chemosensory proteins, which accumulate in the sensillum lymph in the antennae, play essential roles in transferring hydrophobic semiochemicals to chemosensory receptors. It has been hypothesized that semiochemicals are recognized by Œ±-helical carrier proteins. The number of these proteins, however, is not sufficient to interact with a large number of semiochemicals estimated from chemosensory receptor genes. Here we shed light on this conundrum by identifying a Niemann-Pick type C2 (NPC2) protein from the antenna of the worker Japanese carpenter ant, Camponotus japonicus (CjapNPC2). CjapNPC2 accumulated in the sensillum cavity in the basiconic sensillum. The ligand-binding pocket of CjapNPC2 was composed of a flexible Œ≤-structure that allowed it to bind to a wide range of potential semiochemicals. Some of the semiochemicals elicited electrophysiolgical responses in the worker antenna. In vertebrates, NPC2 acts as an essential carrier protein for cholesterol from late endosomes and lysosomes to other cellular organelles. However, the ants have evolved an NPC2 with a malleable ligand-binding pocket as a moderately selective carrier protein in the sensillum cavity of the basiconic sensillum. CjapNPC2 might be able to deliver various hydrophobic semiochemicals to chemosensory receptor neurons and plays crucial roles in chemical communication required to perform the worker ant tasks.</t>
  </si>
  <si>
    <t>60032632-60011418;60031513;60103900;60031513;60031513;60031513;60014256;60103900;60031513</t>
  </si>
  <si>
    <t>55314270400;54883774400;57200722520;6701635849;7203083807;35518301700;7201441188;35399516500;37068393500</t>
  </si>
  <si>
    <t>Ishida, Yuko;Tsuchiya, Wataru;Fujii, Takeshi;Fujimoto, Zui;Miyazawa, Mitsuhiro;Ishibashi, Jun;Matsuyama, Shigeru;Ishikawa, Yukio;Yamazaki, Toshimasa</t>
  </si>
  <si>
    <t>Tokyo;Imizu;Tsukuba;Tsukuba;Kobe</t>
  </si>
  <si>
    <t>Graduate School of Agricultural and Life Sciences The University of Tokyo;Toyama Prefectural University;Institute of Agrobiological Sciences, NARO;University of Tsukuba;Kobe University</t>
  </si>
  <si>
    <t>60103900;60032632;60031513;60014256;60011418</t>
  </si>
  <si>
    <t>Ishida Y.</t>
  </si>
  <si>
    <t>Niemann-Pick type C2 protein mediating chemical communication in the worker ant</t>
  </si>
  <si>
    <t>10.1073/pnas.1323928111</t>
  </si>
  <si>
    <t>2-s2.0-84896304833</t>
  </si>
  <si>
    <t>2013CB932900</t>
  </si>
  <si>
    <t>['situation expected', 'radial junction', 'proven beneficial', 'powerful tool', 'new generation', 'like light', 'light harvesting', 'herein carry', 'enabled us', 'coupling behavior', 'comprehensive modeling', 'accurate set']</t>
  </si>
  <si>
    <t>The radial junction (RJ) architecture has proven beneficial for the design of a new generation of high performance thin film photovoltaics. We herein carry out a comprehensive modeling of the light in-coupling, propagation and absorption profile within RJ thin film cells based on an accurate set of material properties extracted from spectroscopic ellipsometry measurements. This has enabled us to understand and evaluate the impact of varying several key parameters on the light harvesting in radially formed thin film solar cells. We found that the resonance mode absorption and antenna-like light in-coupling behavior in the RJ cell cavity can lead to a unique absorption distribution in the absorber that is very different from the situation expected in a planar thin film cell, and that has to be taken into account in the design of high performance RJ thin film solar cells. When compared to the experimental EQE response of real RJ solar cells, this modeling also provides an insightful and powerful tool to resolve the wavelength-dependent contributions arising from individual RJ units and/or from strong light trapping due to the presence of the RJ cell array.</t>
  </si>
  <si>
    <t>60033100-60105984;60105984;60033100;60033100;60105984;60033100;60033100;60105984;60105984</t>
  </si>
  <si>
    <t>8561557400;55772309800;7701326364;56069643400;6506335542;7408557718;7404964959;55194352500;6602741595</t>
  </si>
  <si>
    <t>Yu, Linwei;Misra, Soumyadeep;Wang, Junzhuan;Qian, Shengyi;Foldyna, Martin;Xu, Jun;Shi, Yi;Johnson, Erik;Cabarrocas, Pere Roca I.</t>
  </si>
  <si>
    <t>Laboratoire de Physique des Interfaces et des Couches Minces;Nanjing University</t>
  </si>
  <si>
    <t>60105984;60033100</t>
  </si>
  <si>
    <t>Yu L.</t>
  </si>
  <si>
    <t>Understanding light harvesting in radial junction amorphous silicon thin film solar cells</t>
  </si>
  <si>
    <t>SREP04357</t>
  </si>
  <si>
    <t>10.1038/srep04357</t>
  </si>
  <si>
    <t>2-s2.0-84896281961</t>
  </si>
  <si>
    <t>['wavelength excitation', 'wavelength chlorophylls', 'using monomeric', 'trimeric ps', 'thermosynechococcus elongatus', 'superexchange mechanism', 'spectral region', 'room temperature', 'results show', 'red light', 'reaction center', 'qy region', 'photosynthetic systems', 'p700 oxidation', 'lwc cannot', 'low temperatures', 'known bands', 'excitation energy', 'even far', 'electron transfer', 'drives photochemistry', 'direct signature', 'direct excitation', 'ct state', 'core complexes', 'core antenna', 'concentrated ps', 'clearly outside', 'characteristic light', 'arthrospira platensis', 'absorbance spectra', 'absorbance increase', '826 nm', '808 nm', '750 nm', '5 k']</t>
  </si>
  <si>
    <t>In Photosystem I (PS I) long-wavelength chlorophylls (LWC) of the core antenna are known to extend the spectral region up to 750 nm for absorbance of light that drives photochemistry. Here we present clear evidence that even far-red light with wavelengths beyond 800 nm, clearly outside the LWC absorption bands, can still induce photochemical charge separation in PS I throughout the full temperature range from 295 to 5 K. At room temperature, the photoaccumulation of P700+‚Ä¢ was followed by the absorbance increase at 826 nm. At low temperatures (T &lt; 100 K), the formation of P700+‚Ä¢FA/B-‚Ä¢ was monitored by the characteristic EPR signals of P700+‚Ä¢ and FA/B-‚Ä¢ and by the characteristic light-minus-dark absorbance difference spectrum in the QY region.P700 oxidation was observed upon selective excitation at 754, 785, and 808 nm, using monomeric and trimeric PS I core complexes of Thermosynechococcus elongatus and Arthrospira platensis, which differ in the amount of LWC. The results show that the LWC cannot be responsible for the long-wavelength excitation-induced charge separation at low temperatures, where thermal uphill energy transfer is frozen out. Direct energy conversion of the excitation energy from the LWC to the primary radical pair, e.g., via a superexchange mechanism, is excluded, because no dependence on the content of LWC was observed. Therefore, it is concluded that electron transfer through PS I is induced by direct excitation of a proposed charge transfer (CT) state in the reaction center. A direct signature of this CT state is seen in absorbance spectra of concentrated PS I samples, which reveal a weak and featureless absorbance band extending beyond 800 nm, in addition to the well-known bands of LWC (C708, C719 and C740) in the range between 700 and 750 nm. The present findings suggest that nature can exploit CT states for extending the long wavelength limit in PSI even beyond that of LWC. Similar mechanisms may work in other photosynthetic systems and in chemical systems capable of photoinduced electron transfer processes in general. ¬© 2014 American Chemical Society.</t>
  </si>
  <si>
    <t>3904-3918</t>
  </si>
  <si>
    <t>Journal of the American Chemical Society</t>
  </si>
  <si>
    <t>60011604;60011604;60011604;60011604;60017246;60021931;60096201</t>
  </si>
  <si>
    <t>57207893208;56259940400;56069413100;8272708200;7006814501;6701521842;7004405778</t>
  </si>
  <si>
    <t>Schlodder, Eberhard;Lendzian, Friedhelm;Meyer, Jenny;√áetin, Marianne;Brecht, Marc;Renger, Thomas;Karapetyan, Navasard V.</t>
  </si>
  <si>
    <t>Russian Federation;Austria;Germany;Germany</t>
  </si>
  <si>
    <t>Moscow;Linz;Tubingen;Berlin</t>
  </si>
  <si>
    <t>Bach Institute of Biochemistry;Johannes Kepler University Linz;Eberhard Karls Universit√§t T√ºbingen;Technical University of Berlin</t>
  </si>
  <si>
    <t>60096201;60021931;60017246;60011604</t>
  </si>
  <si>
    <t>Schlodder E.</t>
  </si>
  <si>
    <t>Long-wavelength limit of photochemical energy conversion in photosystem i</t>
  </si>
  <si>
    <t>10.1021/ja412375j</t>
  </si>
  <si>
    <t>2-s2.0-84896302139</t>
  </si>
  <si>
    <t>['zero bias', 'width dependence', 'vectorial properties', 'usual electron', 'use measurements', 'theoretical model', 'temperature operation', 'spectral photocurrent', 'reshaping one', 'planar metal', 'optical properties', 'model provides', 'metallic contacts', 'metal structures', 'hot electrons', 'favorable redistribution', 'electric fields', 'different devices', 'desirable traits', 'convenient fabrication', 'bias dependence', 'also provide', 'accurate estimate', 'absorbed light']</t>
  </si>
  <si>
    <t>Hot electrons | nanophotonics | photodetection | photoemission | plasmonics</t>
  </si>
  <si>
    <t>Planar metal-oxide-metal structures can serve as photodetectors that do not rely on the usual electron-hole pair generation in a semiconductor. Instead, absorbed light in one of the metals can produce a current of hot electrons when the incident photon energy exceeds the oxide barrier energy. Despite the desirable traits of convenient fabrication and room-temperature operation at zero bias of this type of device, the low power conversion efficiency has limited its use. Here, we demonstrate the benefits of reshaping one of the metallic contacts into a plasmonic stripe antenna. We use measurements of the voltage-dependence, spectral-dependence, stripe-width dependence, and polarization-dependence of the photocurrent to show that surface plasmon excitations can result in a favorable redistribution in the electric fields in the stripe that enhances the photocurrent. We also provide a theoretical model that quantifies the spectral photocurrent in terms of the electrical and optical properties of the junction. This model provides an accurate estimate of the bias dependence of the external quantum efficiency of different devices and shows that both the spatial and vectorial properties of the electric field distribution are important to its operation. ¬© 2014 American Chemical Society.</t>
  </si>
  <si>
    <t>1374-1380</t>
  </si>
  <si>
    <t>60091253;60091253;60091253</t>
  </si>
  <si>
    <t>32867577100;15763805400;6603867126</t>
  </si>
  <si>
    <t>Chalabi, Hamidreza;Schoen, David;Brongersma, Mark L.</t>
  </si>
  <si>
    <t>Stanford</t>
  </si>
  <si>
    <t>Geballe Laboratory for Advanced Materials</t>
  </si>
  <si>
    <t>Chalabi H.</t>
  </si>
  <si>
    <t>Hot-electron photodetection with a plasmonic nanostripe antenna</t>
  </si>
  <si>
    <t>10.1021/nl4044373</t>
  </si>
  <si>
    <t>2-s2.0-84896325179</t>
  </si>
  <si>
    <t>['trapping positions', 'plasmonic enhancement', 'optically control', 'optical states', 'optical near', 'local density', 'infrared illumination', 'hosting nitrogen', 'fluorescence lifetime', 'deterministically trap', 'crucial step', 'antenna regions']</t>
  </si>
  <si>
    <t>nanoantenna | NV center | Optical trapping | plasmonics | quantum emitter | quantum optics</t>
  </si>
  <si>
    <t>Nanopositioning of single quantum emitters to control their coupling to integrated photonic structures is a crucial step in the fabrication of solid-state quantum optics devices. We use the optical near-field enhancement produced by nanofabricated gold antennas subject to near-infrared illumination to deterministically trap and position single nanodiamonds (NDs) hosting nitrogen-vacancy (NV) centers. The positioning of the NDs at the antenna regions of maximum field intensity is first characterized using both fluorescence and electron microscopy imaging. We further study the interaction between the nanoantenna and the delivered NV center by analyzing its change in fluorescence lifetime, which is driven by the increase in the local density of optical states at the trapping positions. Additionally, the plasmonic enhancement of the near-field intensity allows us to optically control the NV excited lifetime using relatively low NIR illumination intensities, some 20 times lower than in the absence of the antennas. ¬© 2014 American Chemical Society.</t>
  </si>
  <si>
    <t>1520-1525</t>
  </si>
  <si>
    <t>60016357;60016357;60016357;60016357-60032907;60016357-60032907</t>
  </si>
  <si>
    <t>35172727600;55646358800;6602182862;7003877588;6701547083</t>
  </si>
  <si>
    <t>Geiselmann, Michael;Marty, Renaud;Renger, Jan;Garc√≠a De Abajo, F. Javier;Quidant, Romain</t>
  </si>
  <si>
    <t>Geiselmann M.</t>
  </si>
  <si>
    <t>Deterministic optical-near-field-assisted positioning of nitrogen-vacancy centers</t>
  </si>
  <si>
    <t>10.1021/nl4047587</t>
  </si>
  <si>
    <t>2-s2.0-84896337580</t>
  </si>
  <si>
    <t>N00014-12-1-0571</t>
  </si>
  <si>
    <t>['wavelength range', 'wavefront control', 'ultraefficient metasurface', 'plasmonic metasurfaces', 'ohmic loss', 'metallic resonators', 'high frequencies', 'high efficiency', 'experimentally demonstrate', 'dielectric resonators', 'conversion efficiency', 'based devices', 'alternative approach', 'abruptly change', '1600 nm']</t>
  </si>
  <si>
    <t>dielectric antenna | Metamaterial | polarization conversion | vortex beam</t>
  </si>
  <si>
    <t>Plasmonic metasurfaces have recently attracted much attention due to their ability to abruptly change the phase of light, allowing subwavelength optical elements for polarization and wavefront control. However, most previously demonstrated metasurface designs suffer from low coupling efficiency and are based on metallic resonators, leading to ohmic loss. Here, we present an alternative approach to plasmonic metasurfaces by replacing the metallic resonators with high-refractive-index silicon cut-wires in combination with a silver ground plane. We experimentally demonstrate that this meta-reflectarray can be used to realize linear polarization conversion with more than 98% conversion efficiency over a 200 nm bandwidth in the short-wavelength infrared band. We also demonstrate optical vortex beam generation using a meta-reflectarray with an azimuthally varied phase profile. The vortex beam generation is shown to have high efficiency over a wavelength range from 1500 to 1600 nm. The use of dielectric resonators in place of their plasmonic counterparts could pave the way for ultraefficient metasurface-based devices at high frequencies. ¬© 2014 American Chemical Society.</t>
  </si>
  <si>
    <t>1394-1399</t>
  </si>
  <si>
    <t>60003915;60003915;60003915;60024266;60024266;60003915</t>
  </si>
  <si>
    <t>55827298300;55636294800;57202052589;8843897300;53869881200;24476677500</t>
  </si>
  <si>
    <t>Yang, Yuanmu;Wang, Wenyi;Moitra, Parikshit;Kravchenko, Ivan I.;Briggs, Dayrl P.;Valentine, Jason</t>
  </si>
  <si>
    <t>Oak Ridge;Nashville</t>
  </si>
  <si>
    <t>Oak Ridge National Laboratory;Vanderbilt University</t>
  </si>
  <si>
    <t>60024266;60003915</t>
  </si>
  <si>
    <t>Dielectric meta-reflectarray for broadband linear polarization conversion and optical vortex generation</t>
  </si>
  <si>
    <t>10.1021/nl4044482</t>
  </si>
  <si>
    <t>2-s2.0-84896348556</t>
  </si>
  <si>
    <t>FOR730</t>
  </si>
  <si>
    <t>['yttrium nanorods', 'temporal behavior', 'simply varying', 'reversibly turned', 'resonant behavior', 'plasmonic resonance', 'optically observe', 'key challenge', 'insulating trihydride', 'hydrogen loading', 'gain information', 'fabricate arrays', 'extinction spectra', 'dihydride state', 'complete vanishing']</t>
  </si>
  <si>
    <t>active plasmonics | metal hydrides | metal-insulator transitions | Particle plasmons | reconfigurable nanostructures | switchable mirrors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</si>
  <si>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 ¬© 2014 American Chemical Society.</t>
  </si>
  <si>
    <t>1140-1147</t>
  </si>
  <si>
    <t>60015815;60015815;60015815;60015815;60016653;60008734;60015815</t>
  </si>
  <si>
    <t>55603242100;36992522500;55217563400;23992830500;7004353168;56273917300;7005590294</t>
  </si>
  <si>
    <t>Strohfeldt, Nikolai;Tittl, Andreas;Sch√§ferling, Martin;Neubrech, Frank;Kreibig, Uwe;Griessen, Ronald;Giessen, Harald</t>
  </si>
  <si>
    <t>Germany;Germany;Netherlands</t>
  </si>
  <si>
    <t>Aachen;Stuttgart;Amsterdam</t>
  </si>
  <si>
    <t>Rheinisch-Westf√§lische Technische Hochschule Aachen;Universit√§t Stuttgart;Vrije Universiteit Amsterdam</t>
  </si>
  <si>
    <t>60016653;60015815;60008734</t>
  </si>
  <si>
    <t>Strohfeldt N.</t>
  </si>
  <si>
    <t>Yttrium hydride nanoantennas for active plasmonics</t>
  </si>
  <si>
    <t>10.1021/nl403643v</t>
  </si>
  <si>
    <t>2-s2.0-84896358296</t>
  </si>
  <si>
    <t>['two requirements', 'stationary feed', 'rotary joints', 'radiation efficiency', 'properly shaped', 'project presents', 'positioned accordingly', 'new concept', 'moderate gain', 'mechanically steered', 'high gain', 'dielectric lens', 'cost solution', 'broadband behavior', 'also increases', '95 %.', '66 ghz', '57 ghz', '45 ¬∞', '1 db']</t>
  </si>
  <si>
    <t>60GHz wireless communication | Compact lens antenna | Low cost | Mechanical beam steerable</t>
  </si>
  <si>
    <t>This project presents a new concept of a steerable beam antenna, where a dielectric lens antenna is tilted and/or rotated in relation to a stationary feed. The dielectric lens is properly shaped and positioned accordingly to two requirements: High gain and Beam tilt capability. In this way, the beam is mechanically steered in elevation and azimuth. The fabricated prototype adopts a circular horn antenna with moderate gain as the feed (13 dBi). The shaped dielectric lens allows performing beam steering while it also increases the entire structure gain to 21dBi. The mechanical steerable beam antenna presents a broadband behavior, including the entire international unlicensed spectrum from f = 57 GHz to f = 66 GHz. The antenna is able to tilt the beam from -45¬∞ to 45¬∞ for all azimuths with gain scan loss below 1.1 dB and radiation efficiency above 95%. The arrangement is very simple, it requires no rotary joints and it represents a compact and low-cost solution. ¬© IDOSI Publications, 2014.</t>
  </si>
  <si>
    <t>285-291</t>
  </si>
  <si>
    <t>55774455600;26435842100;36870283900</t>
  </si>
  <si>
    <t>Udayakumar, R.;Khanaa, V.;Thooyamani, K. P.</t>
  </si>
  <si>
    <t>Udayakumar R.</t>
  </si>
  <si>
    <t>Compact lens antenna for 60GHz millimeter-wave applications</t>
  </si>
  <si>
    <t>10.5829/idosi.wasj.2014.29.csea.2273</t>
  </si>
  <si>
    <t>2-s2.0-84897694218</t>
  </si>
  <si>
    <t>['specially used', 'solution viable', 'reject filter', 'reduced edge', 'mimo scenario', 'mimo applications', 'letter deals', 'isolation improvement', 'isolation enhancement', 'ism band', 'edge spacing', 'antenna array', 'acceptable limit', '6 mm', '45 ghz', '34 db', '20 ).']</t>
  </si>
  <si>
    <t>Envelope correlation coefficient (ECC) | ISM band | multiple-input-multiple-output (MIMO) | mutual coupling reduction</t>
  </si>
  <si>
    <t>This letter deals with the design and implementation of modified serpentine structure (MSS) for isolation enhancement in microstrip antenna arrays. The antenna array is constructed using square patch radiators and is designed to operate at 2.45 GHz (ISM band) specially used for multiple-input-multiple-output (MIMO) communications. The proposed MSS acts like a band-reject filter to reduce the coupling between the radiators in the antenna array. The design and characterization of the modified serpentine structure is done, and its validity in MIMO scenario is verified through simulation and measurements. Experimental results show an isolation improvement of 34 dB for an array with reduced edge-to-edge spacing of 6 mm (Œª0/20). The envelope correlation coefficient (ECC) is within the acceptable limit, making the solution viable for MIMO applications. ¬© 2014 IEEE.</t>
  </si>
  <si>
    <t>277-280</t>
  </si>
  <si>
    <t>60021176;60021176;60021176;60021176;60021176;60021176</t>
  </si>
  <si>
    <t>55022813000;56059886600;55511179300;56060134700;56059922000;54580566800</t>
  </si>
  <si>
    <t>Arun, Henridass;Sarma, Aswathy K.;Kanagasabai, Malathi;Velan, Sangeetha;Raviteja, Chinnambeti;Alsath, M. Gulam Nabi</t>
  </si>
  <si>
    <t>Arun H.</t>
  </si>
  <si>
    <t>Deployment of modified serpentine structure for mutual coupling reduction in MIMO antennas</t>
  </si>
  <si>
    <t>10.1109/LAWP.2014.2304541</t>
  </si>
  <si>
    <t>2-s2.0-84897728720</t>
  </si>
  <si>
    <t>DGE-0801470</t>
  </si>
  <si>
    <t>['two forms', 'thermosynechococcus elongatus', 'thaw technique', 'redox mediators', 'psi trimers', 'psi photodegrade', 'psi monomer', 'photoelectrochemical system', 'photocurrent derived', 'photocurrent caused', 'photoactive electrodes', 'native trimeric', 'monomeric subunits', 'monomeric form', 'light absorber', 'incident powers', 'equal intensities', 'equal chlorophyll', 'embedded within', 'electrodes cast', 'direct photo', 'cm2 due', 'chain surfactant', 'causing saturation', 'applying light', 'also found', '5 mw']</t>
  </si>
  <si>
    <t>Photoactivity of native trimeric, and non-native monomeric Photosystem I (PSI) extracted from Thermosynechococcus elongatus is compared in a photoelectrochemical system. The PSI monomer is isolated by disassembling a purified PSI trimer using a freeze-thaw technique in presence of the short-chain surfactant, octylthioglucoside. Photoactive electrodes are constructed with PSI, functioning as both light absorber and charge-separator, embedded within a conductive polymer film. Despite structural differences between PSI trimers and monomers, electrodes cast with equal chlorophyll-a concentration generate similar photoactivities. Photoaction spectra show that all photocurrent derived from electrodes of PSI and conductive polymer originates solely from PSI with no photocurrent caused by redox mediators in the conductive polymer film. Longevity studies show that the two forms of PSI photodegrade at the same rate while exposed to equal intensities of 676 nm light. Direct photo-oxidation measurements indicate that PSI's monomeric form has fewer light harvesting antennae than trimer, and also shows energy sharing between monomeric subunits in the trimer. The structure of PSI is also found to impact cell performance when applying light at incident powers above 1.5 mW/cm2 due to the reduced optical cross-section in the monomer, causing saturation at lower light intensities than the trimer. ¬© 2014 American Chemical Society.</t>
  </si>
  <si>
    <t>2703-2711</t>
  </si>
  <si>
    <t>60033252;60033252;60015574;60015574;60015574;60033252;60015574;60033252</t>
  </si>
  <si>
    <t>26323082300;26968017900;56070031500;56070352600;55512626400;7004816714;55118604500;42361359900</t>
  </si>
  <si>
    <t>Baker, David R.;Manocchi, Amy K.;Lamicq, Melissa L.;Li, Meng;Nguyen, Khoa;Sumner, James J.;Bruce, Barry D.;Lundgren, Cynthia A.</t>
  </si>
  <si>
    <t>Adelphi;Knoxville</t>
  </si>
  <si>
    <t>U.S. Army Research Laboratory;The University of Tennessee, Knoxville</t>
  </si>
  <si>
    <t>60033252;60015574</t>
  </si>
  <si>
    <t>Baker D.</t>
  </si>
  <si>
    <t>Comparative photoactivity and stability of isolated cyanobacterial monomeric and trimeric photosystem i</t>
  </si>
  <si>
    <t>10.1021/jp407948p</t>
  </si>
  <si>
    <t>2-s2.0-84896263844</t>
  </si>
  <si>
    <t>['technology 2014', 'simulation results', 'sided dual', 'resonant frequencies', 'polarisation senses', 'polarisation diversity', 'good agreement', 'easily alternated']</t>
  </si>
  <si>
    <t>A new switchable perturbing method is presented for a microstrip square ring antenna with a circular-polarisation diversity. The proposed antenna consists of three identical loops at the back ground side and one diagonal dual-loop at the front patch side for obtaining switchable circular-polarisation senses with a simple DC bias circuit. By control of the states of the two pin diodes in the front-sided dual-loop, both the left-handed and the right-handed circular polarisations can be easily alternated. The implemented antenna employing the dual-loop perturbation shows a good agreement with the simulation results and symmetrical circular polarisation characteristics at the resonant frequencies. ¬© The Institution of Engineering and Technology 2014.</t>
  </si>
  <si>
    <t>428-429</t>
  </si>
  <si>
    <t>Pyo, Seongmin</t>
  </si>
  <si>
    <t>Yusong</t>
  </si>
  <si>
    <t>Switchable circularly-polarised square ring antenna controlled by dual-loaded dual-loop</t>
  </si>
  <si>
    <t>10.1049/el.2014.0252</t>
  </si>
  <si>
    <t>2-s2.0-84896919689</t>
  </si>
  <si>
    <t>['top face', 'technology 2014', 'results confirm', 'phase shifters', 'liquid crystal', 'ground plane', 'gain losses', 'dielectric resonators', 'biasing networks', 'anechoic chamber', '10 ghz']</t>
  </si>
  <si>
    <t>A phased array antenna is presented, including a 1-by-4 dielectric resonator antenna (DRA) array, liquid crystal (LC) based phase shifters, RF-feeding and biasing networks. The dielectric resonators are used as waveguide radiating elements. The RF signal coupled between the phase shifters and DRAs are guided and then radiated from the top face of the DRAs. This reduces the effects of the surface waves since the radiation is away from the ground plane. Hence, the gain losses at wide scan angles are reduced, enlarging the antenna's beam scan angle, compared to that of a conventional microstrip patch antenna array. The LC phase shifters are realised in inverted microstrip line topology, with a phase shifter figure-of-merit of 70¬∞/dB at 10 GHz. The far-field power patterns of the antenna were measured in an anechoic chamber for different beam directions. These results confirm that the gain losses are &lt;1.5 for a beam scanning range of ¬±30¬∞ for the broadside. ¬© The Institution of Engineering and Technology 2014.</t>
  </si>
  <si>
    <t>426-428</t>
  </si>
  <si>
    <t>60011226;60011226;60011226;60072302-60031216;60072302;60011226</t>
  </si>
  <si>
    <t>26967693100;39661221600;56084872600;56026292600;56012693500;7004621339</t>
  </si>
  <si>
    <t>Karabey, O. H.;Mehmood, A.;Ayluctarhan, M.;Braun, H.;Letz, M.;Jakoby, R.</t>
  </si>
  <si>
    <t>Mainz;Mainz;Darmstadt</t>
  </si>
  <si>
    <t>Schott Glaswerke;Johannes Gutenberg-Universit√§t Mainz;Technische Universit√§t Darmstadt</t>
  </si>
  <si>
    <t>60072302;60031216;60011226</t>
  </si>
  <si>
    <t>Karabey O.H.</t>
  </si>
  <si>
    <t>Liquid crystal based phased array antenna with improved beam scanning capability</t>
  </si>
  <si>
    <t>10.1049/el.2014.0269</t>
  </si>
  <si>
    <t>2-s2.0-84896926206</t>
  </si>
  <si>
    <t>['wlan applications', 'wearable applications', 'technology 2014', 'simple topology', 'operating bands', 'latter property', 'involves loading', 'handed waveguide', 'good reflection', 'extremely desirable', 'dualband mode', 'dielectric coupling', 'composite right']</t>
  </si>
  <si>
    <t>An innovative, flexible, planar waveguide antenna operating in dualband mode for WLAN applications is proposed. This antenna has a simple topology, is compact and is easy to manufacture fully using textiles. It involves loading by a composite right/left-handed waveguide to generate similar radiation patterns and low backward radiation in both operating bands. The latter property is extremely desirable for wearable applications as it avoids performance degradation due to dielectric coupling to the body, besides reducing possible health risks. Simulated and measured results indicate a good reflection and radiation performance agreement in both the 2.45 and the 5.4 GHz WLAN bands. ¬© The Institution of Engineering and Technology 2014.</t>
  </si>
  <si>
    <t>424-426</t>
  </si>
  <si>
    <t>55377305700;56456741800;7005545716</t>
  </si>
  <si>
    <t>Yan, Sen;Soh, Ping Jack;Vandenbosch, Guy A.E.</t>
  </si>
  <si>
    <t>Wearable dual-band composite right/ left-handed waveguide textile antenna for WLAN applications</t>
  </si>
  <si>
    <t>10.1049/el.2013.3529</t>
  </si>
  <si>
    <t>2-s2.0-84896932530</t>
  </si>
  <si>
    <t>['œºsd card', 'volume available', 'two structures', 'technology 2014', 'radiation efficiency', 'new band', 'medical applications', 'f antennas', 'antennas operate', 'also studied']</t>
  </si>
  <si>
    <t>Two different types of inverted-F antennas which can be integrated into a micro-SD (ŒºSD) card are presented. The antennas operate in the new band from 2.4835 to 2.5 GHz dedicated to medical applications. The volume available for the antenna in the ŒºSD card is only 11 √ó 3 √ó 1 mm3. Performance in terms of bandwidth, the radiation efficiency and the gain of the two structures is compared and discussed. The ŒºSD card is intended to fit multiple devices with different ground plane dimensions. As an example, the influence of the ŒºSD card position on a standard printed circuit board of 100 √ó 40 mm2 is also studied. ¬© The Institution of Engineering and Technology 2014.</t>
  </si>
  <si>
    <t>429-431</t>
  </si>
  <si>
    <t>55639166000;6507577569;6701836992;6602489960</t>
  </si>
  <si>
    <t>Hamouda, H.;Le Thuc, P.;Staraj, R.;Kossiavas, G.</t>
  </si>
  <si>
    <t>Hamouda H.</t>
  </si>
  <si>
    <t>Miniature antennas embedded in electronic devices with micro-SD card form factor for telemedicine applications</t>
  </si>
  <si>
    <t>10.1049/el.2013.4081</t>
  </si>
  <si>
    <t>2-s2.0-84896976708</t>
  </si>
  <si>
    <t>EP/I029230/1</t>
  </si>
  <si>
    <t>['¬± 1', 'zeeman shift', 'transition frequency', 'test variations', 'rotational states', 'quadrupole shift', 'exactly zero', 'blackbody radiation', '0 transition', ')=( 0']</t>
  </si>
  <si>
    <t>In this paper we propose to utilize the X2Œ£g(ŒΩ,N,F,M)=(0,0,1/2, ¬±1/2)‚Üí(1,0,1/2,¬±1/2) or (2,0,1/2,¬±1/2) transition of N2+ (I=0) to test variations of the proton-to-electron mass ratio. The X2Œ£g ground state exhibits no quadrupole shift and the Zeeman shift of the N=0‚ÜíN=0 transition is exactly zero. Because N2+ is nonpolar, systematic level shifts such as Stark shifts induced by trap electric field or blackbody radiation are very small and the thermalization of the rotational states is inhibited. This eases the requirements on the experimental setup significantly. Employing Raman transitions at the "magic" wavelength the (0,0,1/2,¬±1/2)‚Üí(1,0,1/2,¬±1/2) or (2,0,1/2,¬±1/2) transition frequency can be measured very precisely. ¬© 2014 American Physical Society.</t>
  </si>
  <si>
    <t>60032325;60005038;60005038;60005038;60017317</t>
  </si>
  <si>
    <t>56259834300;6602707761;24070166100;7006509519;56375334700</t>
  </si>
  <si>
    <t>Kajita, Masatoshi;Gopakumar, Geetha;Abe, Minori;Hada, Masahiko;Keller, Matthias</t>
  </si>
  <si>
    <t>Japan;United Kingdom;Japan</t>
  </si>
  <si>
    <t>Koganei;Brighton;Hachioji</t>
  </si>
  <si>
    <t>Japan National Institute of Information and Communications Technology;University of Sussex;Tokyo Metropolitan University</t>
  </si>
  <si>
    <t>60032325;60017317;60005038</t>
  </si>
  <si>
    <t>Kajita M.</t>
  </si>
  <si>
    <t>Test of m&lt;inf&gt;p&lt;/inf&gt; / m&lt;inf&gt;e&lt;/inf&gt; changes using vibrational transitions in N&lt;inf&gt;2&lt;/inf&gt;&lt;sup&gt;+&lt;/sup&gt;</t>
  </si>
  <si>
    <t>10.1103/PhysRevA.89.032509</t>
  </si>
  <si>
    <t>2-s2.0-84897003314</t>
  </si>
  <si>
    <t>['without evidence', 'visible absorption', 'strongly bound', 'royal society', 'results show', 'pl ).', 'physical effects', 'photon antenna', 'photoconductivity might', 'phase segregation', 'phase infiltration', 'pcbm achieved', 'organic photovoltaics', 'organic framework', 'new approach', 'multifunctional host', 'molecular organization', 'mof system', 'infiltrating mof', 'improving energy', 'harvests light', 'functional tight', 'established polymeric', 'energetically favored', 'efficiently absorbed', 'donor molecule', 'dh6t occurs', 'dh6t loadings', 'coincident appearance', 'charge transfer', 'c 61', 'also plays', 'active role', 'acceptor interfaces', '22 wt', '177 photoluminescence', '177 linkers']</t>
  </si>
  <si>
    <t>Molecular organization of donor-acceptor pairs within a metal-organic framework (MOF) offers a new approach to improving energy and charge transfer at donor-acceptor interfaces. Here, the photo-physical effects of infiltrating MOF-177 (ZnO4(BTB)2; BTB = 1,3,5-benzenetribenzoate) with Œ±,œâ-dihexylsexithiophene (DH6T) and [6,6]-phenyl-C 61-butyric acid methyl ester (PCBM), representing well-established polymeric and molecular materials used in organic photovoltaics, were probed using UV-visible absorption and luminescence spectroscopies combined with first-principles electronic structure calculations. The energetics of guest molecule infiltration were determined by constructing potential energy curves from self-consistent charge density-functional tight-binding (SCC-DFTB) calculations. These reveal that infiltration is energetically favored and that DH6T and PCBM are strongly bound to MOF-177 by 55 kcal mol-1 and 57 kcal mol-1, respectively. Solution-phase infiltration with PCBM achieved a 22 wt% loading, comparable to those in bulk heterojunction solar cells, but without evidence of phase segregation. DH6T loadings were very light (maximum of ‚àº1 molecule per 11 unit cells), but this was sufficient to produce significant quenching of the MOF-177 photoluminescence (PL). The coincident appearance of DH6T PL demonstrates that efficient F√∂rster resonance energy transfer (FRET) from the MOF-177 linkers to DH6T occurs. These results show that the MOF is a multifunctional host that not only confines and stabilizes guest molecules, but also plays an active role, serving as a photon antenna that harvests light not efficiently absorbed by a donor molecule (DH6T in this case) and transferring it to guest acceptor molecules. Finally, time-dependent density functional theory (TDDFT) predicts the existence of linker-to-PCBM charge transfer states, suggesting that photoconductivity might be achievable in an appropriately designed guest@MOF system. ¬© The Royal Society of Chemistry.</t>
  </si>
  <si>
    <t>3389-3398</t>
  </si>
  <si>
    <t>Journal of Materials Chemistry A</t>
  </si>
  <si>
    <t>60015900;60015900;60014662;60007843;60007843;60004923;60015900</t>
  </si>
  <si>
    <t>22980341100;14628723700;7402023245;12240226900;26639956600;12238774300;7003812818</t>
  </si>
  <si>
    <t>Leong, Kirsty;Foster, Michael E.;Wong, Bryan M.;Spoerke, Erik D.;Van Gough, Dara;Deaton, Joseph C.;Allendorf, Mark D.</t>
  </si>
  <si>
    <t>Livermore;Philadelphia;Albuquerque;Raleigh</t>
  </si>
  <si>
    <t>Sandia National Laboratories, California;Drexel University;Sandia National Laboratories, New Mexico;NC State University</t>
  </si>
  <si>
    <t>60015900;60014662;60007843;60004923</t>
  </si>
  <si>
    <t>Leong K.</t>
  </si>
  <si>
    <t>Energy and charge transfer by donor-acceptor pairs confined in a metal-organic framework: A spectroscopic and computational investigation</t>
  </si>
  <si>
    <t>10.1039/C3ta14328G</t>
  </si>
  <si>
    <t>2-s2.0-84894123540</t>
  </si>
  <si>
    <t>['¬© 2014', 'utilizing three', 'study contributes', 'strong interaction', 'spontaneous emission', 'spectral modifications', 'precisely adjusted', 'potential applications', 'pl properties', 'pl colour', 'owner societies', 'multicolour features', 'metallic nanoparticles', 'gqds near', 'effective strategy', 'domain calculations', 'dimensional finite', 'difference time', 'designed antenna', 'deeper understanding', 'also facilitate']</t>
  </si>
  <si>
    <t>We propose an effective strategy to enhance and modulate the photoluminescence (PL) of graphene quantum dots (GQDs) in the vicinity of a single silver nano-octahedron (SNO) utilizing three-dimensional finite-difference time-domain calculations. The SNO is designed to act as a multifrequency plasmonic antenna with multiple plasmon resonance modes covering multiple emission peaks of GQDs. The spectral modifications of spontaneous emission are investigated with the variations of the GQD's position and dipole moment orientation relative to the SNO. The PL colour of the GQD can be precisely adjusted between blue and green through the strong interaction with the designed antenna. The multicolour features of GQDs will also facilitate their potential applications as eco-friendly and multifunctional optical probes. The study contributes to a deeper understanding of the PL properties of GQDs near the metallic nanoparticles. ¬© 2014 the Owner Societies.</t>
  </si>
  <si>
    <t>4504-4509</t>
  </si>
  <si>
    <t>60022381;60022381;60022381;60022381;60022381;60022381;60022381;60022381</t>
  </si>
  <si>
    <t>55531820500;7403049152;57211363726;8842324100;55662831100;36005017700;57221204273;35235660300</t>
  </si>
  <si>
    <t>Wang, Wenshuo;He, Dawei;Duan, Jiahua;Fu, Ming;Zhang, Xiqing;Wu, Hongpeng;Hu, Yin;Wang, Yongsheng</t>
  </si>
  <si>
    <t>Modulated photoluminescence of graphene quantum dots in the vicinity of an individual silver nano-octahedron</t>
  </si>
  <si>
    <t>10.1039/c3cp53660b</t>
  </si>
  <si>
    <t>2-s2.0-84894218367</t>
  </si>
  <si>
    <t>['simple geometry', 'remote sensors', 'proposed umm', 'proposed u', 'previous designs', 'physical mechanism', 'measured results', 'conversional direction', 'circular polarizations', 'antenna radome']</t>
  </si>
  <si>
    <t>A multiple-band metamaterial reflective polarization converter (RPC) is proposed, which is composed of the dielectric substrate sandwiched with U-shaped metallic patterns and continuous metal film. The proposed U-shaped metamaterial RPC (UMM-RPC) can convert a linearly polarized wave to its cross polarized wave at the three resonant frequencies, which also can convert the linearly polarized wave to circularly polarized wave at other three resonant frequencies. Furthermore, the proposed UMM-RPC can maintain the same conversional direction at the three resonant frequencies when incident on a circularly polarized wave. The simulated and measured results are in agreement in the entire frequency range, and the polarization conversion ratio is over 90% for both linear and circular polarizations. The surface current distributions of the UMM-RPC are discussed to look into the physical mechanism. The proposed UMM-RPC has simple geometry but more operating frequency bands compared to the previous designs and can be used in applications such as antenna radome, remote sensors, and radiometer. ¬© 2014 AIP Publishing LLC.</t>
  </si>
  <si>
    <t>60010591-100846192;60013066;60010591</t>
  </si>
  <si>
    <t>55773306300;56071623200;7406559182</t>
  </si>
  <si>
    <t>Huang, Xiaojun;Yang, Dong;Yang, Helin</t>
  </si>
  <si>
    <t>Huangshi;Wuhan;</t>
  </si>
  <si>
    <t>Hubei Normal University;Huazhong Normal University;Kashgar Teachers College</t>
  </si>
  <si>
    <t>60013066;60010591;100846192</t>
  </si>
  <si>
    <t>Huang X.</t>
  </si>
  <si>
    <t>Multiple-band reflective polarization converter using U-shaped metamaterial</t>
  </si>
  <si>
    <t>10.1063/1.4868076</t>
  </si>
  <si>
    <t>2-s2.0-84896359016</t>
  </si>
  <si>
    <t>National Research Foundation Singapore</t>
  </si>
  <si>
    <t>NRF-CRP 4-2008-06</t>
  </si>
  <si>
    <t>['œ ∫', 'yig ),', 'rights reserved', 'micromagnetic simulations', 'large value', 'different directions', 'different amplitudes', 'device schematic', 'called nonreciprocity']</t>
  </si>
  <si>
    <t>Magnetic films | Micromagnetic simulations | Spin waves | Spintronics</t>
  </si>
  <si>
    <t>Magnetostatic surface spin waves (MSSW) excited from a coplanar waveguide antenna travel in different directions with different amplitudes. This effect, called nonreciprocity of MSSW, has been investigated by micromagnetic simulations. The ratio of amplitude of two counter propagating spin waves, the nonreciprocity parameter Œ∫, is obtained for different ferromagnetic materials, such as NiFe (Py), CoFeAl, yttrium iron garnet (YIG), and GaMnAs. A device schematic has been proposed in which Œ∫ can be tuned to a large value by varying simple geometrical parameters of the device. ¬© 2013 Elsevier B.V. All rights reserved.</t>
  </si>
  <si>
    <t>SUPPL. 1</t>
  </si>
  <si>
    <t>55285688100;7202469217;37092045800</t>
  </si>
  <si>
    <t>Deorani, Praveen;Kwon, Jae Hyun;Yang, Hyunsoo</t>
  </si>
  <si>
    <t>Deorani P.</t>
  </si>
  <si>
    <t>Nonreciprocity engineering in magnetostatic spin waves</t>
  </si>
  <si>
    <t>S1567173913003799</t>
  </si>
  <si>
    <t>10.1016/j.cap.2013.11.008</t>
  </si>
  <si>
    <t>2-s2.0-84899453751</t>
  </si>
  <si>
    <t>['two tones', 'strongly enhanced', 'plane waves', 'nonlinear response', 'nonlinear processes', 'nonlinear interaction', 'nonlinear dynamics', 'magnetic bias', 'layer physical', 'geometrical parameters']</t>
  </si>
  <si>
    <t>Combinatorial frequency generation | Gaussian pulse | Magnetic field | Semiconductor | Three-wave interaction | Weak nonlinearity</t>
  </si>
  <si>
    <t>The nonlinear interaction of waves in the semiconductor slab illuminated by the plane waves of two tones or two Gaussian pulses with different central frequencies and lengths is examined in the self-consistent problem formulation, taking into account the nonlinear dynamics of carriers. The three-wave mixing technique is applied to study the nonlinear processes. It has been shown that the nonlinearity in passive weakly nonlinear semiconductor medium has the resistive nature associated with the dynamics of carriers. It has been shown that the nonlinear response of the magnetoactive semiconductor layer is strongly enhanced by the magnetic bias and the combinations of layer physical and geometrical parameters. ¬© 2013 Elsevier B.V.</t>
  </si>
  <si>
    <t>243-252</t>
  </si>
  <si>
    <t>Shramkova, O. V.</t>
  </si>
  <si>
    <t>Shramkova O.</t>
  </si>
  <si>
    <t>Nonlinear scattering by magnetically biased semiconductor layer</t>
  </si>
  <si>
    <t>S0030401813010390</t>
  </si>
  <si>
    <t>10.1016/j.optcom.2013.11.002</t>
  </si>
  <si>
    <t>2-s2.0-84889664400</t>
  </si>
  <si>
    <t>QJD1102007</t>
  </si>
  <si>
    <t>['wavelength antennas', 'tunable properties', 'tio 2', 'surface region', 'rights reserved', 'prominent enhancement', 'potential application', 'plasmonic gold', 'photovoltaic response', 'light absorption', 'incident photon', 'hybrid electrode', 'highly versatile', 'highly tunable', 'gold plasmons', 'gold combined', 'electron tunneling', 'electrolyte diffusion', 'deposit cds', 'cds hybrid', 'cds deposition']</t>
  </si>
  <si>
    <t>Light scattering and concentrating | Metallic plasmon | Photovoltaic behavior | Quantum dot-sensitized solar cells</t>
  </si>
  <si>
    <t>The CdS quantum dot-sensitized TiO2 films with plasmonic gold nanoparticles were designed as photoanodes by the electrodeposition of gold combined with the "successive ionic layer adsorption and reaction" (SILAR) method for CdS deposition on porous TiO2 films. A prominent enhancement in light absorption of Au/TiO2/CdS hybrid was attained by efficient light scattering of gold plasmons as sub-wavelength antennas and concentrators. The photogenerated electron formed in the near-surface region of TiO2 and CdS were facilitated to transfer to the plasmonic gold, resulting in the enhancement of photocurrent and incident photon-to-current conversion efficiency of hybrid photoanode upon photoirradiation. Furthermore, the photovoltaic response of hybrid was highly tunable with respect to the number of SILAR cycles applied to deposit CdS. The thicker absorber layer with less porous structure and larger CdS crystals might limit the electrolyte diffusion into the hybrid electrode and impose a barrier for electron tunneling and transferring. The highly versatile and tunable properties of Au/TiO 2/CdS photoanodes demonstrated their potential application in energy conversion devices. ¬© 2013 Elsevier B.V. All rights reserved.</t>
  </si>
  <si>
    <t>218-225</t>
  </si>
  <si>
    <t>60103821-60088176;60103821;60103821;60103821;60103821;60103821;60016930</t>
  </si>
  <si>
    <t>55831212000;55088202400;57211159905;57199173442;54881208000;12790949600;56413552300</t>
  </si>
  <si>
    <t>Liu, Aiping;Ren, Qinghua;Zhao, Ming;Xu, Tao;Yuan, Ming;Zhao, Tingyu;Tang, Weihua</t>
  </si>
  <si>
    <t>Hangzhou;Hangzhou;Beijing</t>
  </si>
  <si>
    <t>Zhejiang Sci-Tech University;State Key Laboratory of Silicon Materials;Beijing University of Posts and Telecommunications</t>
  </si>
  <si>
    <t>60103821;60088176;60016930</t>
  </si>
  <si>
    <t>Photovoltaic performance enhancement of CdS quantum dot-sensitized TiO &lt;inf&gt;2&lt;/inf&gt; photoanodes with plasmonic gold nanoparticles</t>
  </si>
  <si>
    <t>S0925838813028363</t>
  </si>
  <si>
    <t>10.1016/j.jallcom.2013.11.106</t>
  </si>
  <si>
    <t>2-s2.0-84890906208</t>
  </si>
  <si>
    <t>['¬© 1991', 'sufficient condition', 'special structures', 'relay resources', 'proper condition', 'necessary condition', 'multiple antennas', 'multiple amplify', 'linear transceivers', 'interference neutralization', 'interference networks', 'ic ).', 'given number', 'general relay', 'free transmission', 'forward relays', 'first present', 'ensure interference', 'efficient way', 'data transmission', 'base station', 'arbitrary number', 'aided multi', 'aided mimo', '2012 ieee']</t>
  </si>
  <si>
    <t>DoF | feasibility analysis | interference channels | Interference neutralization | MIMO | relay</t>
  </si>
  <si>
    <t>Interference neutralization (IN) is a new interference management mechanism found from and inherent in interference networks with relays. In this paper, we study the feasibility of IN for relay-aided multi-input-multi-output (MIMO) interference broadcast channel (MIMO-IBC) without symbol extension. Assuming linear transceiver with multiple amplify-and-forward relays, we consider fully connected symmetric systems, where each base station (BS), relay, and user is equipped with multiple antennas, and each user desires multiple data streams. We first present the necessary condition of generalized IN, which is the proper condition to ensure interference-free transmission with linear transceivers for general relay-aided MIMO-IBC. We then find and prove the necessary and sufficient condition of the feasibility of coordinated IN and pure IN for a class of relay-aided MIMO-IBC, where the sufficiency is proved by constructing a full rank coefficient matrix of interference-free transmission equation with sub-matrices of special structures. We show that when each BS and user has the minimal antenna configuration for data transmission, the sufficient and necessary condition for coordinated IN is the same as the necessary condition for generalized IN. When there is an arbitrary number of antennas at the BSs and users, the derived sufficient conditions give rise to the minimum relay configuration required by the coordinated IN and pure IN to support a given number of data streams without interference. Our proof sheds lights on how to use the relay resources to neutralize the interference in an efficient way. The results are applicable for both relay-aided MIMO-IBC and relay-aided interference channel (MIMO-IC). ¬© 1991-2012 IEEE.</t>
  </si>
  <si>
    <t>1408-1423</t>
  </si>
  <si>
    <t>60013789;60013789;60013789;60020547</t>
  </si>
  <si>
    <t>57198896777;55583285600;57221068233;7202954235</t>
  </si>
  <si>
    <t>Wu, Dan;Yang, Chenyang;Liu, Tingting;Xiong, Zixiang</t>
  </si>
  <si>
    <t>College Station;Beijing</t>
  </si>
  <si>
    <t>Texas A&amp;M University;Beihang University</t>
  </si>
  <si>
    <t>60020547;60013789</t>
  </si>
  <si>
    <t>Feasibility conditions for interference neutralization in relay-aided interference channel</t>
  </si>
  <si>
    <t>10.1109/TSP.2014.2301971</t>
  </si>
  <si>
    <t>2-s2.0-84896448918</t>
  </si>
  <si>
    <t>['¬© 1991', 'two chordal', 'transmitting based', 'traditional time', 'studied scenario', 'signal alignment', 'secondary users', 'proposed scheme', 'primary users', 'primary system', 'orthogonal frequency', 'multiple antennas', 'input multiple', 'heuristic algorithm', 'free transmission', 'free symbols', 'free constraints', 'division multiplexing', 'division multiple', 'cognitive radio', 'aligned transmission', '2012 ieee']</t>
  </si>
  <si>
    <t>Cognitive radio (CR) network | interference-free transmission | signal alignment</t>
  </si>
  <si>
    <t>In this paper, we investigate opportunistic transmission based on signal alignment for multiple-input multiple-output (MIMO) orthogonal frequency-division multiplexing (OFDM) cognitive radio (CR) systems, where both primary and secondary users have multiple antennas. In the studied scenario, primary users are transmitting based on OFDM and secondary users generate interference-free transmission to the primary users by using both the spatial and frequency space leftover by the primary system. Moreover, inter-and intra-interference among secondary users are considered as well. The number of symbols that can be transmitted by each secondary user satisfying all interference-free constraints is obtained. Precoding matrix design will be discussed for perfectly-and partially-aligned transmission. Two chordal-distance based schemes, called as exhaustive search algorithm and heuristic algorithm, will be developed for each case. Compared to the traditional time-division multiple-access (TDMA) scheme, the proposed scheme can support more interference-free symbols to be transmitted by secondary users simultaneously. ¬© 1991-2012 IEEE.</t>
  </si>
  <si>
    <t>1561-1575</t>
  </si>
  <si>
    <t>60021032;60021032;112671957</t>
  </si>
  <si>
    <t>56542145400;57195633181;6603132236</t>
  </si>
  <si>
    <t>Lu, Lu;Li, Geoffrey Ye;Maaref, Amine</t>
  </si>
  <si>
    <t>Atlanta;Ottawa</t>
  </si>
  <si>
    <t>Georgia Institute of Technology;Huawei Technologies Canada Co. Ltd.</t>
  </si>
  <si>
    <t>60021032;112671957</t>
  </si>
  <si>
    <t>Lu L.</t>
  </si>
  <si>
    <t>Spatial-frequency signal alignment for opportunistic transmission</t>
  </si>
  <si>
    <t>10.1109/TSP.2014.2301975</t>
  </si>
  <si>
    <t>2-s2.0-84896452433</t>
  </si>
  <si>
    <t>['superconducting hot', 'superconducting detectors', 'receiver configuration', 'quantum limit', 'optical fibers', 'optical antennas', 'optic sensing', 'noise figure', 'light absorption', 'ir range', 'intermediate frequency', 'electron bolometer', 'communication wavelength', 'astronomical objects', '5 œºm', '300 ghz', '3 ghz', '25 db', '200 thz', '10 db']</t>
  </si>
  <si>
    <t>We report on the development of a highly sensitive optical receiver for heterodyne IR spectroscopy at the communication wavelength of 1.5 Œºm (200 THz) by use of a superconducting hot-electron bolometer. The results are important for the resolution of narrow spectral molecular lines in the near-IR range for the study of astronomical objects, as well as for quantum optical tomography and fiber-optic sensing. Receiver configuration as well as fiber-to-detector light coupling designs are discussed. Light absorption of the superconducting detectors was enhanced by nano-optical antennas, which were coupled to optical fibers. An intermediate frequency (IF) bandwidth of about 3 GHz was found in agreement with measurements at 300 GHz, and a noise figure of about 25 dB was obtained that was only 10 dB above the quantum limit. ¬© 2014 Optical Society of America.</t>
  </si>
  <si>
    <t>60068676-60007457;60068676-60007457;60068676;60007457-60017989;60007457;60068680;60068676;60068676;60068676-107097738;60068676;107097738;60068676;60068680;60068676-60117987;60068676-60020513</t>
  </si>
  <si>
    <t>9333900400;56095501200;55266061300;7101726289;55180094500;6503973127;8503067600;36701521200;12767354500;56879243200;57197663083;57200973381;57217955263;7006694350;7006771637</t>
  </si>
  <si>
    <t>Lobanov, Yury;Shcherbatenko, Michael;Shurakov, Alexander;Rodin, Alexander V.;Klimchuk, Artem;Nadezhdinsky, Alexander I.;Maslennikov, Sergey;Larionov, Pavel;Finkel, Matvey;Semenov, Alexander;Verevkin, Aleksandr A.;Voronov, Boris M.;Ponurovsky, Yakov;Klapwijk, Teunis M.;Gol'tsman, Gregory N.</t>
  </si>
  <si>
    <t>Netherlands;Russian Federation;Russian Federation;Russian Federation;Russian Federation;Russian Federation;Russian Federation</t>
  </si>
  <si>
    <t>Delft;Moscow;Moscow;Moscow;Moscow;Moscow;Moscow</t>
  </si>
  <si>
    <t>Kavli Institute of Nanoscience Delft;Prokhorov General Physics Institute of the Russian Academy of Sciences;Moscow Pedagogical State University;National Research University Higher School of Economics;Space Research Institute of the Russian Academy of Sciences;Lomonosov Moscow State University;CJSC Superconducting Nanotechnology</t>
  </si>
  <si>
    <t>60117987;60068680;60068676;60020513;60017989;60007457;107097738</t>
  </si>
  <si>
    <t>Lobanov Y.</t>
  </si>
  <si>
    <t>Heterodyne detection at near-infrared wavelengths with a superconducting NbN hot-electron bolometer mixer</t>
  </si>
  <si>
    <t>10.1364/OL.39.001429</t>
  </si>
  <si>
    <t>2-s2.0-84897414114</t>
  </si>
  <si>
    <t>['transmit waveforms', 'transmit beams', 'transmit array', 'specific structure', 'spatial sectors', 'spatial domain', 'solved efficiently', 'simple search', 'several subsectors', 'receive array', 'proposed method', 'proposed joint', 'proposed formulation', 'otherwise arbitrary', 'new method', 'input multiple', 'designed separately', 'convex problem', 'colocated antennas', 'beamspace matrix', 'arbitrary shape', 'also propose', 'actual one']</t>
  </si>
  <si>
    <t>Direction-of-arrival estimation | parameter estimation | phased-MIMO radar | semidefinite programming relaxation | transmit beamspace design</t>
  </si>
  <si>
    <t>In this paper, we address the problem of transmit beamspace design for multiple-input multiple-output (MIMO) radar with colocated antennas in application to direction-of-arrival (DOA) estimation. A new method for designing the transmit beamspace matrix that enables the use of search-free DOA estimation techniques at the receiver is introduced. The essence of the proposed method is to design the transmit beamspace matrix based on minimizing the difference between a desired transmit beampattern and the actual one while enforcing the constraint of uniform power distribution across the transmit array elements. The desired transmit beampattern can be of arbitrary shape and is allowed to consist of one or more spatial sectors. The number of transmit waveforms is even but otherwise arbitrary. To allow for simple search-free DOA estimation algorithms at the receive array, the rotational invariance property is established at the transmit array by imposing a specific structure on the beamspace matrix. Semidefinite programming relaxation is used to approximate the proposed formulation by a convex problem that can be solved efficiently. We also propose a spatial-division based design (SDD) by dividing the spatial domain into several subsectors and assigning a subset of the transmit beams to each subsector. The transmit beams associated with each subsector are designed separately. Simulation results demonstrate the improvement in the DOA estimation performance offered by using the proposed joint and SDD transmit beamspace design methods as compared to the traditional MIMO radar technique. ¬© 2014 IEEE.</t>
  </si>
  <si>
    <t>1490-1500</t>
  </si>
  <si>
    <t>60030835;60030835-60107271;60030835-60103653;60030835</t>
  </si>
  <si>
    <t>39161394000;9637285400;7003829828;55652617500</t>
  </si>
  <si>
    <t>Khabbazibasmenj, Arash;Hassanien, Aboulnasr;Vorobyov, Sergiy A.;Morency, Matthew W.</t>
  </si>
  <si>
    <t>Egypt;Finland;Canada</t>
  </si>
  <si>
    <t>Aswan;Espoo;Edmonton</t>
  </si>
  <si>
    <t>Aswan University;Aalto University;University of Alberta</t>
  </si>
  <si>
    <t>60107271;60103653;60030835</t>
  </si>
  <si>
    <t>Khabbazibasmenj A.</t>
  </si>
  <si>
    <t>Efficient transmit beamspace design for search-free based DOA estimation in MIMO radar</t>
  </si>
  <si>
    <t>10.1109/TSP.2014.2299513</t>
  </si>
  <si>
    <t>2-s2.0-84900566471</t>
  </si>
  <si>
    <t>['systematic approach', 'specific scenarios', 'single antenna', 'relay nodes', 'optimal solutions', 'optimal solution', 'multiple antennas', 'mathematical derivation', 'duplex two', 'direct source', 'destination node', 'destination link']</t>
  </si>
  <si>
    <t>decode and forward | MIMO | relay | transmit beamforming and optimization</t>
  </si>
  <si>
    <t>In this paper, we consider a transmit beamforming design for multiple-input-multiple-output (MIMO) decode-and-forward (DF) half-duplex two-hop relay channels with a direct source-destination link. For the scenario where source and relay nodes are equipped with multiple antennas and the destination node is deployed with single antenna, we formulate and solve the optimal beamforming vectors for source and relay nodes jointly. Specifically, we identify several unique properties of the optimal solutions through mathematical derivation, based on which we develop a systematic approach to arrive at the optimal beamforming vectors for the source and relay nodes for different system configurations. We derive a low-complexity explicit expression for the optimal beamforming vectors for some specific scenarios. Numerical results show that our proposed beamforming design scheme can achieve the Œµ-optimal solution with low computational complexity for MIMO DF relay networks. ¬© 2014 IEEE.</t>
  </si>
  <si>
    <t>1476-1489</t>
  </si>
  <si>
    <t>60022381-60025278;60025278;60001081;60003122;60008592</t>
  </si>
  <si>
    <t>25224174200;7201669202;55502700800;14059360900;55666697100</t>
  </si>
  <si>
    <t>Xiong, Ke;Fan, Pingyi;Xu, Zhengfeng;Yang, Hong Chuan;Letaief, Khaled Ben</t>
  </si>
  <si>
    <t>China;China;Hong Kong;Canada;China</t>
  </si>
  <si>
    <t>Beijing;Beijing;Hong Kong;Victoria;Beijing</t>
  </si>
  <si>
    <t>Tsinghua University;Beijing Jiaotong University;Hong Kong University of Science and Technology;University of Victoria;China Telecommunications</t>
  </si>
  <si>
    <t>60025278;60022381;60008592;60003122;60001081</t>
  </si>
  <si>
    <t>Xiong K.</t>
  </si>
  <si>
    <t>Optimal cooperative beamforming design for MIMO decode-and-forward relay channels</t>
  </si>
  <si>
    <t>10.1109/TSP.2014.2298380</t>
  </si>
  <si>
    <t>2-s2.0-84900625402</t>
  </si>
  <si>
    <t>['¬© 2014', 'warm cells', 'warm cell', 'types responded', 'two types', 'thermal environment', 'temperature change', 'tapered hairs', 'stimulus unequivocally', 'still air', 'radiant heat', 'pit sensilla', 'least indirectly', 'infrared radiation', 'individual responses', 'better able', 'background information', 'air temperature']</t>
  </si>
  <si>
    <t>Antennal sensilla | Combination of temperature and infrared stimulation | Electrophysiology | Performance of warm cells | Warm-blooded host</t>
  </si>
  <si>
    <t>Thermoreceptors provide animals with background information about the thermal environment, which is at least indirectly a prerequisite for thermoregulation and assists bloodsucking insects in the search for their host. Recordings from peg-in-pit sensilla and tapered hairs on the antennae of the bug Rhodnius prolixus revealed two physiologically different types of warm cells. Both types responded more strongly to temperature pulses produced by switching between two air streams at different constant temperatures than to infrared radiation pulses employed in still air. In addition, both warm cells were better able to discriminate small changes in air temperature than in infrared radiation. As convective and radiant heat determines the discharge, it is impossible for a single warm cell to signal the nature of the stimulus unequivocally. Individual responses are ambiguous, not with regard to temperature change, but with regard to its source. We argue that the bugs use mechanical flow information to differentiate between pulses of convective and radiant heat. However, if pulses of radiant heat occur together with a constant temperature air stream, the mechanical cues would not allow avoiding ambiguity that convective heat introduces into radiant heat stimulation. In this situation, the warm cell in the tapered hairs produced stronger responses than those in the peg-in-pit sensilla. The reversal in the excitability of the two types of warm cells provides a criterion by which to distinguish the combination of convective and radiant heat from the stimuli presented alone. ¬© 2014 the American Physiological Society.</t>
  </si>
  <si>
    <t>1341-1349</t>
  </si>
  <si>
    <t>Journal of Neurophysiology</t>
  </si>
  <si>
    <t>60025988;60025988;60025988</t>
  </si>
  <si>
    <t>57222479985;7004312122;56249960300</t>
  </si>
  <si>
    <t>Zopf, Lydia M.;Lazzari, Claudio R.;Tichy, Harald</t>
  </si>
  <si>
    <t>Vienna</t>
  </si>
  <si>
    <t>Universit√§t Wien</t>
  </si>
  <si>
    <t>Zopf L.M.</t>
  </si>
  <si>
    <t>Differential effects of ambient temperature on warm cell responses to infrared radiation in the bloodsucking bug Rhodnius prolixus</t>
  </si>
  <si>
    <t>10.1152/jn.00716.2013</t>
  </si>
  <si>
    <t>2-s2.0-84900812103</t>
  </si>
  <si>
    <t>N00014-11-1-0010</t>
  </si>
  <si>
    <t>['wideband performance', 'stable patterns', 'good correlation', 'ghz range', '75 dbi']</t>
  </si>
  <si>
    <t>Broadband antennas | Millimeter waves | Surface micromachining | Tapered slot antenna</t>
  </si>
  <si>
    <t>A millimeter-wave surface micromachined tapered slot antenna (TSA) fed by an air-filled rectangular coaxial line is proposed. Detailed parametric study is conducted to determine the effects of the TSA's key structural features on its VSWR and gain. Selected exponential taper with determined growth rate and corrugation length resulted in an antenna with VSWR &lt; 2.5, gain &gt; 2.75 dBi, and stable patterns over a 43-140-GHz range. The TSA is fabricated, and good correlation between modeling and W-band measurements confirms its wideband performance. ¬© 2014 IEEE.</t>
  </si>
  <si>
    <t>285-288</t>
  </si>
  <si>
    <t>Jastram, Nathan;Filipoviƒá, Dejan S.</t>
  </si>
  <si>
    <t>Wideband millimeter-wave surface micromachined tapered slot antenna</t>
  </si>
  <si>
    <t>10.1109/LAWP.2014.2304676</t>
  </si>
  <si>
    <t>2-s2.0-84896749812</t>
  </si>
  <si>
    <t>['validated using', 'used inside', 'inversion method', 'hard target', 'frequency range', 'fixed target', 'experimental setup', 'evenly rotated', 'elongated cylinder', 'different radii', 'circular arcs', 'anechoic chamber', '18 ghz']</t>
  </si>
  <si>
    <t>Factorization method | Microwave imaging</t>
  </si>
  <si>
    <t>In this letter, the Kirsch's factorization image reconstruction method is validated using an experimental setup for scattered field measurement. In this setup, two standard double-ridged horn antennas working in frequency range of 1-18 GHz, one as a transmitter and the other as a receiver, are used inside an anechoic chamber to collect multistatic scattered fields of a hard target. The transmitter is farther from the target than the receiver. While the transmitter is fixed, the target and receiver are rotated on a turntable. Equivalently, the transmitter and the receiver are evenly rotated on the circular arcs with different radii about a fixed target. The antennas are facing each other so that the receiver does not shadow the target. The hard target is an elongated cylinder with a plus-shape cross section of side 12 cm. Successful imaging shows the validity of the measured multistatic data and the inversion method. ¬© 2014 IEEE.</t>
  </si>
  <si>
    <t>60028174;60022927;60028174</t>
  </si>
  <si>
    <t>57191823038;7801535273;13908018200</t>
  </si>
  <si>
    <t>Eskandari, Mohammad Reza;Dehmollaian, Mojtaba;Safian, Reza</t>
  </si>
  <si>
    <t>Isfahan;Tehran</t>
  </si>
  <si>
    <t>Isfahan University of Technology;University of Tehran</t>
  </si>
  <si>
    <t>60028174;60022927</t>
  </si>
  <si>
    <t>Eskandari M.</t>
  </si>
  <si>
    <t>Experimental investigation of factorization method as a qualitative approach for near-field microwave imaging</t>
  </si>
  <si>
    <t>10.1109/LAWP.2014.2302077</t>
  </si>
  <si>
    <t>2-s2.0-84896749964</t>
  </si>
  <si>
    <t>['water species', 'two latero', 'striata mayer', 'smooth forehead', 'sharp spine', 'second pereonite', 'robust ),', 'relative length', 'proportionally shorter', 'posterior spines', 'poison spine', 'pereonites 6', 'pereonites 5', 'pereonites 2', 'pereonite 1', 'particularly slender', 'pacific coast', 'longer pereonites', 'lateral projection', 'insertion level', 'height proportion', 'gnathopod 2', 'gnathopod 1', 'genus caprella', 'general shape', 'elongated gills', 'eastern pacific', 'dorsal tubercles', 'different number', 'central gulf', 'caprella striata', 'antennae 1', 'antenna 1']</t>
  </si>
  <si>
    <t>Caprella | deep water | eaux profondes | new species | nouvelles esp√®ces | Pacific Mexico | Pacifique mexicain</t>
  </si>
  <si>
    <t>Two new deep-water species of the genus Caprella are described from the central Gulf of California, Pacific coast of Mexico. Caprella calderoni new species is distinguished from the 32 previously recorded species of Caprella from the eastern Pacific by its smooth forehead and pereonites, body not particularly slender, gnathopod 2 inserted at about mid-length of the second pereonite, elongated gills and gnathopod 1, the relative length of antenna 2 articles, length of the flagellum of antenna 1, the lack of an antero-lateral projection on pereonites 2 and 3, and the length-height proportion of pereonite 1. It is close to C. striata Mayer, 1903, recorded from Alaska. Caprella striata, however, features a different number of articles in the antenna 1 flagellum, two latero-posterior spines on pereonites 6, a small dorsal tubercle on pereonites 5 and 6, and a poison spine on the propodus of gnathopod 2 (all lacking in the new species). The buccal appendages also present significant differences. Caprella mercedesae new species, belongs to a group of eastern Pacific species with a sharp spine on the forehead. It is distinguished from all these species by a combination of characters, including the general shape of the body (not robust), the insertion level of gnathopod 2, its general shape, and the relative length of its dactylus, the relative length of antennae 1 and 2, the shape and relative length of the gills, the proportionally shorter or longer pereonites, and the presence of dorsal tubercles on at least pereonites 5-7 (absent in the new species). ¬© Koninklijke Brill NV, Leiden.</t>
  </si>
  <si>
    <t>41-63</t>
  </si>
  <si>
    <t>60008943;60032442</t>
  </si>
  <si>
    <t>7102270975;14041356300</t>
  </si>
  <si>
    <t>Hendrickx, Michel E.;Ay√≥n-Parente, Manuel</t>
  </si>
  <si>
    <t>Ciudad de M√©xico;Guadalajara</t>
  </si>
  <si>
    <t>Universidad Nacional Aut√≥noma de M√©xico;Universidad de Guadalajara</t>
  </si>
  <si>
    <t>60032442;60008943</t>
  </si>
  <si>
    <t>Hendrickx M.</t>
  </si>
  <si>
    <t>Two new species of deep-water caprella (Peracarida, Amphipoda, Caprellidae) from the Pacific coast of Mexico collected during the talud XIV cruise, with a checklist of species of caprellidae recorded for the Eastern Pacific</t>
  </si>
  <si>
    <t>10.1163/15685403-00003277</t>
  </si>
  <si>
    <t>2-s2.0-84896784206</t>
  </si>
  <si>
    <t>['three slots', 'slot antenna', 'simulated ones', 'proposed antenna', 'metallic cavity', 'measured results', 'maximum gain', 'integrated rat', 'impedance bandwidth', 'good agreement', 'gain ripple', 'endfire direction', 'different lengths', 'center frequency', 'cavity walls', '9 db', '8 ghz', '8 %)', '4 db', '08 ghz']</t>
  </si>
  <si>
    <t>Compact antenna | Endfire | Slot antenna | Supergain</t>
  </si>
  <si>
    <t>A compact endfire slot antenna is presented in this letter, which employs two thin substrates on both the top and bottom broad walls of a metallic cavity. Three slots with different lengths at suitable positions etched out of the cavity walls are utilized to enhance the bandwidth and achieve endfire radiation with supergain. The designed antenna operates at the center frequency of 5.8 GHz. Simulated results show that the slot antenna has an impedance bandwidth (S11 &lt; -10dB) from 5.51 to 6.08 GHz (9.8%) and a maximum gain of 8.4 dB in the endfire direction. The gain ripple is 0.9 dB over the bandwidth of interest. A prototype of the proposed antenna with an integrated rat-race feeding balun is fabricated and tested. Measured results are in good agreement with simulated ones. ¬©2014 IEEE.</t>
  </si>
  <si>
    <t>281-284</t>
  </si>
  <si>
    <t>56081626700;7403324500</t>
  </si>
  <si>
    <t>Chen, Zhuozhu;Shen, Zhongxiang</t>
  </si>
  <si>
    <t>A compact cavity-backed endfire slot antenna</t>
  </si>
  <si>
    <t>10.1109/LAWP.2014.2304731</t>
  </si>
  <si>
    <t>2-s2.0-84896790723</t>
  </si>
  <si>
    <t>['uropod 3', 'shorter flagellum', 'shorter endopodite', 'related species', 'obvious features', 'new subspecies', 'gammarus pulex', 'gammarus komareki', 'freshwater amphipod', 'bigger eyes', 'aznav county', 'antenna 1']</t>
  </si>
  <si>
    <t>Amphipoda | Freshwater | Gammarus | Iran | New subspecies</t>
  </si>
  <si>
    <t>A new subspecies of freshwater amphipod, Gammarus komareki aznavensis subsp. nov., collected from Aznav County (Khalkhal-Ardabil), northwestern Iran, is described and illustrated. The new subspecies belongs to the Gammarus pulex-group and has characteristic features similar to Gammarus komareki. Shorter flagellum of antenna 1, kidney-shaped and bigger eyes, more setose outer margin of the exopodite of uropod 3, and shorter endopodite of uropod 3 are the most obvious features that differ from G. komareki. A detailed morphological description and illustrations of the new subspecies are given and differences from related species are discussed. ¬© T√úBƒ∞TAK.</t>
  </si>
  <si>
    <t>326-333</t>
  </si>
  <si>
    <t>60022028;60022028</t>
  </si>
  <si>
    <t>7004661291;56082737900</t>
  </si>
  <si>
    <t>√ñzbek, Murat;Rasouli, Hamidreza</t>
  </si>
  <si>
    <t>Ege √úniversitesi</t>
  </si>
  <si>
    <t>√ñzbek M.</t>
  </si>
  <si>
    <t>Gammarus komareki aznavensis subsp. nov., a new amphipod subspecies from Iran (Amphipoda: Gammaridae)</t>
  </si>
  <si>
    <t>10.3906/zoo-1306-1</t>
  </si>
  <si>
    <t>2-s2.0-84896874451</t>
  </si>
  <si>
    <t>['taxonomic value', 'n .;', 'male genitalia', 'gregory zolnerowich', 'female specimens', 'described based', 'adult male']</t>
  </si>
  <si>
    <t>Antennae | Checkered beetle | Cymatodera | Genitalia | Mexico | Terminalia</t>
  </si>
  <si>
    <t>Four new species of Cymatodera from Mexico: Cymatodera bogcioides sp. n.; Cymatodera pueblae sp. n.; Cymatodera mitae sp. n.; and Cymatodera lineata sp. n. are described based on adult male and female specimens. Male genitalia and other characters of taxonomic value are presented. ¬© Alan F. Burke, Gregory Zolnerowich.</t>
  </si>
  <si>
    <t>33-49</t>
  </si>
  <si>
    <t>60000689;60000689</t>
  </si>
  <si>
    <t>55703257400;6507864638</t>
  </si>
  <si>
    <t>Burke, Alan F.;Zolnerowich, Gregory</t>
  </si>
  <si>
    <t>Manhattan</t>
  </si>
  <si>
    <t>Kansas State University</t>
  </si>
  <si>
    <t>Burke A.</t>
  </si>
  <si>
    <t>Four new species of Cymatodera Gray from Mexico (Coleoptera, Cleridae, Tillinae)</t>
  </si>
  <si>
    <t>10.3897/zookeys.387.6827</t>
  </si>
  <si>
    <t>2-s2.0-84896889557</t>
  </si>
  <si>
    <t>['shaped antenna', 'plane geometry', 'nanoantenna geometry', 'linear polarization', 'high efficiency', 'angular independence', '95 %.', '1 œºm']</t>
  </si>
  <si>
    <t>In this Letter, we demonstrate both theoretically and experimentally that plasmonic planar L-shaped antenna can nearly totally convert the linear polarization of light with a high efficiency in the infrared (3-5 Œºm). The nanoantenna geometry is engineered so that the polarization conversion occurred on a 1 Œºm-wide band ([3.25-4.25] Œºm) with a mean polarization conversion ratio of 95%. We show that this effect is due to two localized resonances in the L-shaped antenna, which wavelengths are tunable with the in-plane geometry of the nanoantenna. Eventually, the angular independence of the polarization conversion effect is evidenced. ¬© 2014 AIP Publishing LLC.</t>
  </si>
  <si>
    <t>60002628-60017355;60002628-60017355;60017355;60002628;60017355;60002628;60002628;60017355;60002628-60013425</t>
  </si>
  <si>
    <t>37048779900;56105027000;35809812600;7103022352;24773298000;9245275500;7102606404;6603734535;6603740087</t>
  </si>
  <si>
    <t>L√©vesque, Quentin;Makhsiyan, Mathilde;Bouchon, Patrick;Pardo, Fabrice;Jaeck, Julien;Bardou, Nathalie;Dupuis, Christophe;Ha√Ødar, Riad;Pelouard, Jean Luc</t>
  </si>
  <si>
    <t>Chatillon;Palaiseau;Marcoussis</t>
  </si>
  <si>
    <t>ONERA - The French Aerospace Lab;√âcole polytechnique;Laboratoire de Photonique et de Nanostructures</t>
  </si>
  <si>
    <t>60017355;60013425;60002628</t>
  </si>
  <si>
    <t>L√©vesque Q.</t>
  </si>
  <si>
    <t>Plasmonic planar antenna for wideband and efficient linear polarization conversion</t>
  </si>
  <si>
    <t>10.1063/1.4869127</t>
  </si>
  <si>
    <t>2-s2.0-84897855588</t>
  </si>
  <si>
    <t>['thermodynamic limit', 'thermal eeh', 'propose using', 'power available', 'outer space', 'optoelectronic eeh', 'operating principles', 'harvest energy', 'efficiency limits', 'eeh ):', 'case study']</t>
  </si>
  <si>
    <t>Long-wave infrared | Rectenna</t>
  </si>
  <si>
    <t>It is possible to harvest energy from Earth's thermal infrared emission into outer space. We calculate the thermodynamic limit for the amount of power available, and as a case study, we plot how this limit varies daily and seasonally in a location in Oklahoma. We discuss two possible ways to make such an emissive energy harvester (EEH): A thermal EEH (analogous to solar thermal power generation) and an optoelectronic EEH (analogous to photovoltaic power generation). For the latter, we propose using an infraredfrequency rectifying antenna, and we discuss its operating principles, efficiency limits, system design considerations, and possible technological implementations.</t>
  </si>
  <si>
    <t>3927-3932</t>
  </si>
  <si>
    <t>60009982;60009982;60009982</t>
  </si>
  <si>
    <t>34867819600;25640652400;35411336600</t>
  </si>
  <si>
    <t>Byrnes, Steven J.;Blanchard, Romain;Capasso, Federico</t>
  </si>
  <si>
    <t>Byrnes S.J.</t>
  </si>
  <si>
    <t>Harvesting renewable energy from Earth's mid-infrared emissions</t>
  </si>
  <si>
    <t>10.1073/pnas.1402036111</t>
  </si>
  <si>
    <t>2-s2.0-84896519492</t>
  </si>
  <si>
    <t>Stichting voor Fundamenteel Onderzoek der Materie</t>
  </si>
  <si>
    <t>03BMP03</t>
  </si>
  <si>
    <t>FOM</t>
  </si>
  <si>
    <t>['wave epr', 'unstructured regions', 'two regions', 'thylakoid membrane', 'three sets', 'thereby regulating', 'terminal domain', 'supramolecular organization', 'spin labels', 'rotational diffusion', 'relatively structured', 'related proteins', 'protein surface', 'phosphorylation site', 'membrane protein', 'loops may', 'immobile part', 'harvesting proteins', 'five regions', 'differ considerably', 'crystal structure', 'attaches noncovalently', 'antenna complexes', 'acid residues', '55 residues', '2 gene']</t>
  </si>
  <si>
    <t>The structure of the unusually long (‚àº100 amino-acid residues) N-terminal domain of the light-harvesting protein CP29 of plants is not defined in the crystal structure of this membrane protein. We studied the N-terminus using two electron paramagnetic resonance (EPR) approaches: the rotational diffusion of spin labels at 55 residues with continuous-wave EPR, and three sets of distances with a pulsed EPR method. The N-terminus is relatively structured. Five regions that differ considerably in their dynamics are identified. Two regions have low rotational diffusion, one of which shows Œ±-helical character suggesting contact with the protein surface. This immobile part is flanked by two highly dynamic, unstructured regions (loops) that cover residues 10-22 and 82-91. These loops may be important for the interaction with other light-harvesting proteins. The region around residue 4 also has low rotational diffusion, presumably because it attaches noncovalently to the protein. This section is close to a phosphorylation site (Thr-6) in related proteins, such as those encoded by the Lhcb4.2 gene. Phosphorylation might influence the interaction with other antenna complexes, thereby regulating the supramolecular organization in the thylakoid membrane. ¬© 2014 Biophysical Society.</t>
  </si>
  <si>
    <t>1349-1358</t>
  </si>
  <si>
    <t>Biophysical Journal</t>
  </si>
  <si>
    <t>60019816;60004156;60004156;60004156;60019816</t>
  </si>
  <si>
    <t>56974011400;6701618919;7004197683;7007181446;57207907011</t>
  </si>
  <si>
    <t>Shabestari, Maryam Hashemi;Wolfs, Cor J.A.M.;Spruijt, Ruud B.;Van Amerongen, Herbert;Huber, Martina</t>
  </si>
  <si>
    <t>Leiden;Wageningen</t>
  </si>
  <si>
    <t>Leiden University;Wageningen University &amp; Research</t>
  </si>
  <si>
    <t>60019816;60004156</t>
  </si>
  <si>
    <t>Shabestari M.</t>
  </si>
  <si>
    <t>Exploring the structure of the 100 amino-acid residue long N-terminus of the plant antenna protein CP29</t>
  </si>
  <si>
    <t>S0006349514001313</t>
  </si>
  <si>
    <t>10.1016/j.bpj.2013.11.4506</t>
  </si>
  <si>
    <t>2-s2.0-84896527744</t>
  </si>
  <si>
    <t>['way git', 'time reversal', 'spatial dispersion', 'simplest implementation', 'resonant metamolecules', 'nonreciprocal switches', 'magnetic substrate', 'gyromagnetic substrate', 'gyromagnetic effect', 'electric currents', 'dynamically controlled', 'antisymmetric resonances']</t>
  </si>
  <si>
    <t>We demonstrate that the presence of a (gyro) magnetic substrate can produce an analog of electromagnetically induced transparency in Fano-resonant metamolecules. The simplest implementation of such gyromagnetically induced transparency (GIT) in a metasurface, comprised of an array of resonant antenna pairs placed on a gyromagnetic substrate and illuminated by a normally incident electromagnetic wave, is analyzed. Time reversal and spatial inversion symmetry breaking introduced by the dc magnetization makes metamolecules bianisotropic. This causes Fano interference between the otherwise uncoupled symmetric and antisymmetric resonances of the metamolecules giving rise to a sharp transmission peak through the otherwise reflective metasurface. We show that, for an oblique wave incidence, one-way GIT can be achieved by the combination of spatial dispersion and gyromagnetic effect. These theoretically predicted phenomena pave the way to nonreciprocal switches and isolators that can be dynamically controlled by electric currents. ¬© 2014 American Physical Society.</t>
  </si>
  <si>
    <t>60013372;60003937-60032373;60019228;60019228;60013372</t>
  </si>
  <si>
    <t>55310817500;8938945800;56531141100;57188790650;7006205144</t>
  </si>
  <si>
    <t>Mousavi, S. Hossein;Khanikaev, Alexander B.;Allen, Jeffery;Allen, Monica;Shvets, Gennady</t>
  </si>
  <si>
    <t>New York;Dayton;Austin;Flushing</t>
  </si>
  <si>
    <t>The Doctorate-Granting Institution of the City University of New York;Air Force Research Laboratory;The University of Texas at Austin;Queens College, City University of New York</t>
  </si>
  <si>
    <t>60032373;60019228;60013372;60003937</t>
  </si>
  <si>
    <t>Mousavi S.H.</t>
  </si>
  <si>
    <t>Gyromagnetically induced transparency of metasurfaces</t>
  </si>
  <si>
    <t>10.1103/PhysRevLett.112.117402</t>
  </si>
  <si>
    <t>2-s2.0-84897863142</t>
  </si>
  <si>
    <t>National Institute of Environmental Health Sciences</t>
  </si>
  <si>
    <t>105296-001</t>
  </si>
  <si>
    <t>NIEHS</t>
  </si>
  <si>
    <t>['œ ≤', 'repeated blood', 'positively associated', 'mn concentrations', 'mn ),', 'mancozeb may', 'inversely related', 'inversely associated', 'household members', 'house made', 'high concentrations', 'gestational age', 'findings suggest', 'examined environmental', 'essential nutrient', 'environmentally exposed', 'costa rica', 'clean materials', '8 œºg', '8 ).', '6 ),', '4 œºg', '3 ).', '0 );']</t>
  </si>
  <si>
    <t>Manganese (Mn), an essential nutrient, is a neurotoxicant at high concentrations. We measured Mn concentrations in repeated blood and hair samples collected from 449 pregnant women living near banana plantations with extensive aerial spraying of Mn-containing fungicide mancozeb in Costa Rica, and examined environmental and lifestyle factors associated with these biomarkers. Mean blood Mn and geometric mean hair Mn concentrations were 24.4 Œºg/L (8.9-56.3) and 1.8 Œºg/g (0.05-53.3), respectively. Blood Mn concentrations were positively associated with gestational age at sampling (Œ≤ = 0.2; 95% CI: 0.1 to 0.2), number of household members (Œ≤ = 0.4; 95% CI: 0.1 to 0.6), and living in a house made of permeable and difficult-to-clean materials (Œ≤ = 2.6; 95% CI: 1.3 to 4.0); and inversely related to smoking (Œ≤ = -3.1; 95% CI: -5.8 to -0.3). Hair Mn concentrations were inversely associated with gestational age at sampling (% change = 0.8; 95% CI: -1.6 to 0.0); and positively associated with living within 50 m of a plantation (% change = 42.1; 95% CI: 14.2 to 76.9) and Mn concentrations in drinking water (% change = 17.5; 95% CI: 12.2 to 22.8). Our findings suggest that pregnant women living near banana plantations aerially sprayed with mancozeb may be environmentally exposed to Mn. ¬© 2014 American Chemical Society.</t>
  </si>
  <si>
    <t>3467-3476</t>
  </si>
  <si>
    <t>0013936X</t>
  </si>
  <si>
    <t>Environmental Science and Technology</t>
  </si>
  <si>
    <t>60071924-60121399;60071924;60027863;60071924;60071924;60071924;60024941;60013710;60029170;60029170;60121399;60121399</t>
  </si>
  <si>
    <t>51764101500;6603216631;56266004200;24176562400;56121401800;56123224800;57214773604;6506873523;57208769307;35550365200;6602211513;7005313147</t>
  </si>
  <si>
    <t>Mora, Ana M.;Van Wendel De Joode, Berna;Mergler, Donna;C√≥rdoba, Leonel;Cano, Camilo;Quesada, Rosario;Smith, Donald R.;Menezes-Filho, Jos√© A.;Lundh, Thomas;Lindh, Christian H.;Bradman, Asa;Eskenazi, Brenda</t>
  </si>
  <si>
    <t>United States;Costa Rica;Sweden;Canada;United States;Brazil</t>
  </si>
  <si>
    <t>Berkeley;Heredia;Lund;Montreal;Santa Cruz;Salvador</t>
  </si>
  <si>
    <t>Center for Environmental Research and Children's Health;Universidad Nacional de Costa Rica;Lunds Universitet;Universit√© du Qu√©bec √† Montr√©al;University of California, Santa Cruz;Universidade Federal da Bahia</t>
  </si>
  <si>
    <t>60121399;60071924;60029170;60027863;60024941;60013710</t>
  </si>
  <si>
    <t>Mora A.M.</t>
  </si>
  <si>
    <t>Blood and hair manganese concentrations in pregnant women from the Infants' Environmental Health Study (ISA) in Costa Rica</t>
  </si>
  <si>
    <t>10.1021/es404279r</t>
  </si>
  <si>
    <t>2-s2.0-84898941033</t>
  </si>
  <si>
    <t>['‚ àº84', '‚ àº15', 'successfully synthesized', 'related magnetic', 'refined microstructure', 'potential application', 'permittivity spectrum', 'nizn ferrite', 'magnetic loss', 'increasing x', 'frequency dispersion', 'finally obtained', 'dramatically improved', 'doped samples', 'dielectric mechanisms', 'dielectric loss', 'closely related', 'baw hexaferrite', 'also discussed', '570 mhz', '1 mhz', '1 ghz']</t>
  </si>
  <si>
    <t>antenna miniaturization | composite material | magneto-dielectric properties | NiZn ferrite</t>
  </si>
  <si>
    <t>A series of NiZn ferrite composites with various BaFe12O 19 hexaferrite (BaM) additions (x) were successfully synthesized by the solid-state reaction method for their potential application as magneto-dielectric antenna substrate materials. XRD and energy-dispersive spectrum analyses reveal that a W-type hexagonal phase is formed when the mixture of NiZn ferrite and BaM are sintered at 1200 ¬∞C, and diphase composite ferrite that consists of NiZn spinel ferrite and BaW hexaferrite is finally obtained. The composites display much smaller grain size and a refined microstructure. With the increasing x, the initial permeability decreases from ‚àº84.5 to ‚àº15.5, while the cut-off frequency is dramatically improved from 75 to 570 MHz. BaM addition significantly inhibits the frequency dispersion of permittivity spectrum and stable permittivity Œµ‚Ä≤ around 15 is observed for the doped samples from 1 MHz to 1 GHz, which is proved to be closely related to the refined grains according to Koops' theory. Besides, compared with the undoped NiZn ferrite, both the magnetic loss and dielectric loss are found to be reduced in the doped samples. Almost equal values of Œº‚Ä≤ and Œµ‚Ä≤ is obtained in the sample with x = 30 wt%. Related magnetic and dielectric mechanisms are also discussed. ¬© 2014 IOP Publishing Ltd.</t>
  </si>
  <si>
    <t>60005465;60005465;60023004;60005465;60005465</t>
  </si>
  <si>
    <t>55237009300;55805876600;7402564374;16647937800;7201396495</t>
  </si>
  <si>
    <t>Zheng, Zongliang;Zhang, Huaiwu;Xiao, John Q.;Yang, Qinghui;Jia, Lijun</t>
  </si>
  <si>
    <t>Newark;Chengdu</t>
  </si>
  <si>
    <t>University of Delaware;University of Electronic Science and Technology of China</t>
  </si>
  <si>
    <t>60023004;60005465</t>
  </si>
  <si>
    <t>Zheng Z.</t>
  </si>
  <si>
    <t>Low loss NiZn spinel ferrite-W-type hexaferrite composites from BaM addition for antenna applications</t>
  </si>
  <si>
    <t>10.1088/0022-3727/47/11/115001</t>
  </si>
  <si>
    <t>2-s2.0-84894717863</t>
  </si>
  <si>
    <t>DE-AC02-05CH11231</t>
  </si>
  <si>
    <t>['vary depending', 'unambiguous signature', 'several euiii', 'sensitized luminescence', 'resolved x', 'report time', 'observation provides', 'lanthanide species', 'excited state', 'euiii ion', 'direct investigation', 'crucial step', 'based dyes']</t>
  </si>
  <si>
    <t>We report time-resolved X-ray absorption near edge structure (TR-XANES) measurements at the Eu L3 edge upon photoexcitation of several EuIII-based luminescent lanthanide complexes. We find an unambiguous signature of the 4f intrashell excitation that occurs upon energy transfer from the photoactive organic antennas to the lanthanide species. Phenomenologically, this observation provides the basis for direct investigation of a crucial step in the energy transfer pathways that lead to sensitized luminescence in lanthanide-based dyes. Interestingly, the details of the TR-XANES feature suggest that the degree of 4f-5d hybridization may itself vary depending on the excited state of the EuIII ion. ¬© 2014 American Chemical Society.</t>
  </si>
  <si>
    <t>4186-4191</t>
  </si>
  <si>
    <t>60015481;60007174-60025038;60015481;60007174-60025038;60028609;60007363-60028609;60015481</t>
  </si>
  <si>
    <t>55039332800;35575228300;7003538476;56411677100;36005104300;6506736717;55561137500</t>
  </si>
  <si>
    <t>Pacold, Joseph I.;Tatum, David S.;Seidler, Gerald T.;Raymond, Kenneth N.;Zhang, Xiaoyi;Stickrath, Andrew B.;Mortensen, Devon R.</t>
  </si>
  <si>
    <t>Lemont;Berkeley;Seattle;Evanston;Berkeley</t>
  </si>
  <si>
    <t>Argonne National Laboratory;University of California, Berkeley;University of Washington;Northwestern University;Lawrence Berkeley National Laboratory</t>
  </si>
  <si>
    <t>60028609;60025038;60015481;60007363;60007174</t>
  </si>
  <si>
    <t>Pacold J.</t>
  </si>
  <si>
    <t>Direct observation of 4f intrashell excitation in luminescent Eu complexes by time-resolved X-ray absorption near edge spectroscopy</t>
  </si>
  <si>
    <t>10.1021/ja407924m</t>
  </si>
  <si>
    <t>2-s2.0-84896533904</t>
  </si>
  <si>
    <t>['¬© 2014', 'theoretical studies', 'significantly complicates', 'random variables', 'random antennas', 'radiation field', 'practical applications', 'numerical implementation', 'inverse problem', 'given pattern', 'given autocorrelation', 'dipole radiators', 'correlation functions', 'begell house']</t>
  </si>
  <si>
    <t>Antenna arrays | Antenna pattern | Correlation functions | Generation of correlated sequences</t>
  </si>
  <si>
    <t>In the paper the linear arrays widely used both in theoretical studies and practical applications are studied. It is assumed that the intensity of the dipole radiators and the distances between them are random variables, which significantly complicates the problem. It is shown that the intensity of the interference of the radiation field can be expressed in terms of correlation functions of random variables. The method for constructing two random binary sequences with given autocorrelation and correlation functions is proposed. This method allows solving the inverse problem of synthesis of random antennas for a given pattern. The results of numerical implementation of the method of constructing such antennas that can be put in use are presented. ¬© 2014 by Begell House, Inc.</t>
  </si>
  <si>
    <t>311-328</t>
  </si>
  <si>
    <t>60027251;60068535;60068535;60068535</t>
  </si>
  <si>
    <t>55857683600;57212376612;6602869596;6701498194</t>
  </si>
  <si>
    <t>Maystrenko, A. A.;Melnik, S. S.;Pritula, G. M.;Usatenko, O. V.</t>
  </si>
  <si>
    <t>O. Ya. Usikov Institute for Radiophysics and Electronics of the National Academy of Sciences of Ukraine;V. N. Karazin Kharkiv National University</t>
  </si>
  <si>
    <t>60068535;60027251</t>
  </si>
  <si>
    <t>Maystrenko A.</t>
  </si>
  <si>
    <t>Random linear antennas with controlled radiation pattern</t>
  </si>
  <si>
    <t>10.1615/TelecomRadEng.v73.i4.30</t>
  </si>
  <si>
    <t>2-s2.0-84900568794</t>
  </si>
  <si>
    <t>['waves source', 'theoretical bandwidth', 'metallic reflector', 'infinite reflector', 'frequency range', 'constructive interferences', 'case without', 'broadside direction', 'analysis consisting']</t>
  </si>
  <si>
    <t>Archimedean spiral antenna | artificial magnetic conductor (AMC) | perfect electric conductor (PEC) | perfect magnetic conductor (PMC) | wideband reflector</t>
  </si>
  <si>
    <t>In this letter, the maximal achievable bandwidth of an Archimedean spiral antenna above a reflector is investigated. This bandwidth is defined by the frequency range where the gain in the broadside direction is higher than the case without a reflector. To determine this theoretical bandwidth, we propose an analysis consisting in replacing the Archimedean spiral antenna by a bidirectional elliptical plane-waves source above an infinite reflector. Thanks to this approximation, it is possible to evaluate this bandwidth with a simple analytical expression, which is defined by constructive interferences between two plane waves. The maximal bandwidth obtained from this formula is equal to 5:1 for a metallic reflector. Simulations and measurements are then presented in order to confirm this result. ¬© 2014 IEEE.</t>
  </si>
  <si>
    <t>333-336</t>
  </si>
  <si>
    <t>60072950-60019269;60019269;60072950;60019269;60019269;60072950</t>
  </si>
  <si>
    <t>55263566700;24780840200;36856670500;6508044543;7102054828;57203908624</t>
  </si>
  <si>
    <t>Djoma, Christopher;Jousset, Michel;Lepage, Anne Claire;Mallegol, Stephane;Renard, Christian;Begaud, Xavier</t>
  </si>
  <si>
    <t>Palaiseau;Puteaux</t>
  </si>
  <si>
    <t>Laboratoire Traitement et Communication de l'Information;Thales Group</t>
  </si>
  <si>
    <t>60072950;60019269</t>
  </si>
  <si>
    <t>Djoma C.</t>
  </si>
  <si>
    <t>Maximal bandwidth of an archimedean spiral antenna above a reflector</t>
  </si>
  <si>
    <t>10.1109/LAWP.2014.2303858</t>
  </si>
  <si>
    <t>2-s2.0-84900572080</t>
  </si>
  <si>
    <t>['upper bands', 'two inverted', 'simulated performance', 'shorting trip', 'rectangular slot', 'parasitic loop', 'lower band', 'letter presents', 'isolation achieved', 'ground plane', 'edge separation', 'covering gsm850', 'capacitive feed', 'antenna system', 'antenna elements', 'antenna element', '900 mhz', '5400 mhz', '20 db', '15 db']</t>
  </si>
  <si>
    <t>Antenna | decoupling | envelope correlation coefficient | multiband antenna | multiple-input-multiple-output (MIMO) antenna | printed monopole antenna</t>
  </si>
  <si>
    <t>This letter presents a study on linearly polarized compact multiband multiple-input-multiple-output (MIMO) antenna system for small mobile terminals. The MIMO antenna system consists of two symmetric printed monopole antennas with edge-to-edge separation of 0.097 Œª 0 at 900 MHz. Each antenna element has a capacitive feed and is composed of two twisted lines, a parasitic loop, and a shorting trip that generate five resonant modes around 900, 1800, 2100, 3500, and 5400 MHz, covering GSM850/900, DCS, PCS, UMTS, WLAN, and WiMAX frequency bands. Two inverted-L shaped branches and a rectangular slot with one circular end, etched on the ground plane, were introduced to improve the isolation between antenna elements. The isolation achieved is higher than 15 dB in the lower band and 20 dB in the upper bands, leading to an envelope correlation coefficient of less than 0.025. The simulated performance of the designed antenna system has been verified in the experiment. ¬© 2014 IEEE.</t>
  </si>
  <si>
    <t>329-332</t>
  </si>
  <si>
    <t>60022109;60022109;60012162;60022109;60022109</t>
  </si>
  <si>
    <t>35389845500;35090402300;26325863000;56162277000;7005244140</t>
  </si>
  <si>
    <t>Shoaib, Sultan;Shoaib, Imran;Shoaib, Nosherwan;Chen, Xiaodong;Parini, Clive G.</t>
  </si>
  <si>
    <t>London;Turin</t>
  </si>
  <si>
    <t>Queen Mary University of London;Politecnico di Torino</t>
  </si>
  <si>
    <t>60022109;60012162</t>
  </si>
  <si>
    <t>Shoaib S.</t>
  </si>
  <si>
    <t>Design and performance study of a dual-element multiband printed monopole antenna array for MIMO terminals</t>
  </si>
  <si>
    <t>10.1109/LAWP.2014.2305798</t>
  </si>
  <si>
    <t>2-s2.0-84900580482</t>
  </si>
  <si>
    <t>['selected technology', 'polarized x', 'particularly suitable', 'frequency band', '34 db']</t>
  </si>
  <si>
    <t>Radiating board | synthetic aperture radar (SAR) antennas</t>
  </si>
  <si>
    <t>The design, manufacturing, and testing of a slot-coupled multilayer dual-polarized X-band radiating element is presented. The proposed architecture provides an isolation between polarization ports better than 34 dB over a 16% frequency band. The selected technology is particularly suitable for large-scale, low-cost, and high reliable manufacturing. This work has been carried out in the frame of a research program funded by the Italian Space Agency and aimed to the development of enabling technologies exploitable in next-generation spaceborne synthetic aperture radar (SAR) antennas. ¬© 2014 IEEE.</t>
  </si>
  <si>
    <t>297-300</t>
  </si>
  <si>
    <t>60115446;60021859-114398922;60021859-114398922;60031612;60021859;60115446</t>
  </si>
  <si>
    <t>6603491014;6603033855;7102464308;6602469447;56161799300;6508374509</t>
  </si>
  <si>
    <t>Capece, Pasquale;Lucci, Leonardo;Pelosi, Giuseppe;Porfilio, Manfredi;Righini, Monica;Steffe, Walter</t>
  </si>
  <si>
    <t>Rome;Rome;Florence;Rome</t>
  </si>
  <si>
    <t>Thales Alenia Space Italia;Agenzia Spaziale Italiana;Universit√† degli Studi di Firenze;Microwave Engineering Center for Space Applications (MECSA)</t>
  </si>
  <si>
    <t>60115446;60031612;60021859;114398922</t>
  </si>
  <si>
    <t>Capece P.</t>
  </si>
  <si>
    <t>A multilayer PCB dual-polarized radiating element for future SAR applications</t>
  </si>
  <si>
    <t>10.1109/LAWP.2014.2304981</t>
  </si>
  <si>
    <t>2-s2.0-84900582879</t>
  </si>
  <si>
    <t>['¬© 2014', 'waves arriving', 'wavelength ),', 'wave scattering', 'wave propagation', 'wave crests', 'unshadowed elements', 'surface roughness', 'surface elements', 'study ).', 'strong shadowings', 'spectral evaluation', 'sea waves', 'sea surface', 'sea radio', 'receiving point', 'radiation sources', 'present paper', 'power path', 'planar nearhorizontal', 'planar interface', 'physical processes', 'occur ever', 'made use', 'length distribution', 'generated waves', 'fundamental science', 'day imperative', 'clearly indicate', 'characteristic features', 'begell house', 'antenna aperture', 'angular spectra', 'angular coordinates', 'alternative incident']</t>
  </si>
  <si>
    <t>Low heights | Millimeter radio wave | Over-sea propagation properties | Strong shadowings of sea surface</t>
  </si>
  <si>
    <t>A description is given of an over-sea radio-wave propagation model involving strongly shadowed parts of the sea surface. This model is of great practical consequence, since the present-day imperative of the fundamental science is to explore physical processes occurring during the wave propagation. The currently used calculation of e.m. field over the sea surface with wind-generated waves at low grazing angles are based on the hypothesis that surface roughness (sea waves) results from the perturbation (on the average) of the planar interface and exhibit minor slopes. However, in practice these radio-wave propagation conditions do not occur ever so often. We have investigated an alternative incident that is clearly indicate of strong shadowings. The shadowed surface areas preclude the reflection from quasi-planar nearhorizontal, surface elements. The received data provide a totally new insight into the physical processes (mechanisms) during radio-wave scattering under strong shadowing conditions. We have made use of the numerical simulation method to determine the coordinates and the curvature of unshadowed elements which represent the wave crests. The field being reradiated by these elements is shows to be the result of the Fresnel diffraction effect and the reflections from the convex cylindrical surfaces (in the 2-D case under study). As far as Ka-band radio waves (8-mm-wavelength), we have assessed the reradiation-power path-length distribution, angular spectra of waves arriving at the receiving-antenna aperture. The knowledge of these parameters is required to analyze the direction finder operation. The authors of the present paper have revealed and analyzed the characteristic features of path length distribution and the distribution of angles of arrival (at a receiving point) of coherent and noncoherent sea surfacereradiated field components, the latter significantly affecting the accuracy of systems for measuring the angular coordinates of radiation sources, including the new modern methods of spectral evaluation. ¬© 2014 by Begell House, Inc.</t>
  </si>
  <si>
    <t>281-295</t>
  </si>
  <si>
    <t>6507152152;15837238200</t>
  </si>
  <si>
    <t>Razskazovsky, V. B.;Logvinov, Yu F.</t>
  </si>
  <si>
    <t>Razskazovsky V.</t>
  </si>
  <si>
    <t>A model of multipath propagation of millimeter radio waves over the sea surface at strong shadowings</t>
  </si>
  <si>
    <t>10.1615/TelecomRadEng.v73.i4.10</t>
  </si>
  <si>
    <t>2-s2.0-84900584413</t>
  </si>
  <si>
    <t>['two slots', 'slot stub', 'proposed antenna', 'parameter results', 'mutual coupling', 'inverted configuration', 'hfss simulations', 'feed cavity', 'diversity performance', 'diversity antenna', 'different angles', 'backed slot', 'also evaluated']</t>
  </si>
  <si>
    <t>Cavity-backed slot | diversity antenna | isolation | slot antennas</t>
  </si>
  <si>
    <t>An integrated diversity antenna based on dual-feed cavity-backed slot is proposed and studied. The design is based on merging two slots into a diversity Y-shaped slot antenna using an inverted configuration. In order to achieve good isolation between the two slots, a slot stub is added at the merging corner part forming a Y-shaped slot antenna. The effects of different angles of the Y-junction in the diversity antenna on the mutual coupling are analyzed through HFSS simulations. The diversity performance of the proposed antenna is also evaluated by calculating the envelope correlation coefficient and mean effective gain ratio using the measured S-parameter results. ¬© 2014 IEEE.</t>
  </si>
  <si>
    <t>301-304</t>
  </si>
  <si>
    <t>60010080;109710589;60010080</t>
  </si>
  <si>
    <t>48862127900;56160675600;7407079527</t>
  </si>
  <si>
    <t>Zhang, Qichun;Jiang, Daoan;Wu, Wen</t>
  </si>
  <si>
    <t>Nanjing;Chengdu</t>
  </si>
  <si>
    <t>Nanjing University of Science and Technology;Science and Technology on Electronic Information Control Laboratory</t>
  </si>
  <si>
    <t>60010080;109710589</t>
  </si>
  <si>
    <t>An integrated diversity antenna based on dual-feed cavity-backed slot</t>
  </si>
  <si>
    <t>10.1109/LAWP.2014.2305720</t>
  </si>
  <si>
    <t>2-s2.0-84900607142</t>
  </si>
  <si>
    <t>['wave simulations', 'wave simulation', 'suitable definition', 'single full', 'scaling laws', 'radiation efficiency', 'load connection', 'input impedance', 'graphene antennas', 'consistent modeling', 'also show', 'accurate modeling']</t>
  </si>
  <si>
    <t>Graphene | infrared | reconfigurable antenna | sensing | terahertz</t>
  </si>
  <si>
    <t>An analytical circuit model able to predict the input impedance of reconfigurable graphene plasmonic dipoles is presented. A suitable definition of plasmonic characteristic impedance, employing natural currents, is used to for consistent modeling of the antenna-load connection in the circuit. In its purely analytical form, the model shows good agreement with full-wave simulations and explains the remarkable tuning properties of graphene antennas. Furthermore, using a single full-wave simulation and scaling laws, additional parasitic elements can be determined for a vast parametric space, leading to very accurate modeling. Finally, we also show that the modeling approach allows fair estimation of radiation efficiency as well. The approach also applies to thin plasmonic antennas realized using noble metals or semiconductors. ¬© 2014 IEEE.</t>
  </si>
  <si>
    <t>55502905000;11738782000</t>
  </si>
  <si>
    <t>Tamagnone, Michele;Perruisseau-Carrier, Julien</t>
  </si>
  <si>
    <t>Tamagnone M.</t>
  </si>
  <si>
    <t>Predicting input impedance and efficiency of graphene reconfigurable dipoles using a simple circuit model</t>
  </si>
  <si>
    <t>10.1109/LAWP.2014.2305400</t>
  </si>
  <si>
    <t>2-s2.0-84900608422</t>
  </si>
  <si>
    <t>['¬© 2002', 'tuning stub', 'shorting strip', 'proposed antenna', 'manual soldering', 'laptop applications', 'ground section', 'experimentally conducted', 'beveled structure', 'band 2', 'agp ),', '5 mm2', '4 mm3', '2011 ieee']</t>
  </si>
  <si>
    <t>Adhesive ground plane | dual-band | laptop antenna | wireless local area network (WLAN)</t>
  </si>
  <si>
    <t>A small-size (23 √ó 6 √ó0.4 mm3) uniplanar antenna designed for dual-band 2.4/5-GHz wireless local area network (WLAN) operations in laptop applications is proposed. The structure of the proposed antenna is a double-folded monopole type, in which good impedance matching is achieved by loading a tuning stub and a beveled structure into the shorting strip. Here, the ground section (23√ó1.5 mm2) of the proposed antenna is attached to a small adhesive ground plane (AGP), so that it can be attached to the laptop ground plane without having to perform any manual soldering. Further studies on attaching the proposed antenna to an actual laptop computer have also been experimentally conducted. ¬© 2002-2011 IEEE.</t>
  </si>
  <si>
    <t>60004879;60006834;60006834</t>
  </si>
  <si>
    <t>8273190800;55575867800;7410144027</t>
  </si>
  <si>
    <t>Sim, Chow Yen Desmond;Chien, Hsuan Yu;Lee, Ching Her</t>
  </si>
  <si>
    <t>Changhua;Taichung</t>
  </si>
  <si>
    <t>National Changhua University of Education;Feng Chia University</t>
  </si>
  <si>
    <t>60006834;60004879</t>
  </si>
  <si>
    <t>Uniplanar antenna design with adhesive ground plane for laptop WLAN operation</t>
  </si>
  <si>
    <t>10.1109/LAWP.2014.2305837</t>
  </si>
  <si>
    <t>2-s2.0-84900627232</t>
  </si>
  <si>
    <t>['¬© 2014', 'two effects', 'trajectory instability', 'sar processing', 'sar images', 'sar data', 'resolution images', 'radiometric correction', 'obtained images', 'introduced methods', 'frequency domain', 'extended number', 'especially critical', 'efficient alternative', 'effective instrument', 'earth surface', 'doppler bandwidth', 'developed algorithms', 'broadening allows', 'begell house', 'actively used']</t>
  </si>
  <si>
    <t>Motion error compensation | Multi-look processing | Radiometric errors | Synthetic aperture radar</t>
  </si>
  <si>
    <t>Synthetic aperture radar (SAR) is an effective instrument for the formation of high-resolution images of the earth surface. Trajectory instability is one of the factors that affect the quality of the obtained images. The problem is that even in the case of application of a common motion compensation procedure, which is necessary for synthetic aperture formation, instabilities of the antenna beam orientation are still left uncompensated. This leads to radiometric (brightness) distortions in SAR images. This problem is especially critical in the case of SAR processing with frame-based algorithms based on FFT (for example, the range-Doppler algorithm), which assume the constant antenna beam orientation within the large data blocks. In this paper the method of radiometric correction of SAR images is considered in the case of processing of SAR data in the frequency domain. Its idea is based on the formation of extended number of looks which corresponds to the broadening of the processed Doppler bandwidth. It is shown that such broadening allows to compensate the influence of two effects: changes of the real antenna beam orientation angles in respect to the aircraft velocity vector and also the possible additional broadening of the Doppler bandwidth of the received signals due to the application of the common motion compensation procedure. The obtained extended number of looks is used for the restoration of the multi-look SAR image without radiometric errors. The introduced methods of radiometric correction are an efficient alternative to expensive antenna stabilization systems and actively used in operating SAR systems. The efficiency of the developed algorithms is illustrated by actual SAR data examples. ¬© 2014 by Begell House, Inc.</t>
  </si>
  <si>
    <t>151-161</t>
  </si>
  <si>
    <t>60068504;60068504;60068504</t>
  </si>
  <si>
    <t>36514483700;8263293900;35565792200</t>
  </si>
  <si>
    <t>Gorovyi, Ye M.;Bezvesilniy, O. O.;Vavriv, D. M.</t>
  </si>
  <si>
    <t>Institute of Radio Astronomy National Academy of Sciences of Ukraine</t>
  </si>
  <si>
    <t>Gorovyi Y.M.</t>
  </si>
  <si>
    <t>Correction of radiometric distortions in images in the case of SAR processing using the rangedoppler algorithm</t>
  </si>
  <si>
    <t>10.1615/TelecomRadEng.v73.i2.50</t>
  </si>
  <si>
    <t>2-s2.0-84900631073</t>
  </si>
  <si>
    <t>['¬© 2002', 'simulated results', 'reasonable agreement', 'port 2', 'port 1', 'operating frequency', 'mimo rdra', 'frequency 2', 'diversity gain', 'correlation coefficient', 'coplanar waveguide', 'coaxial probe', '97 dbi', '6 ghz', '51 dbi', '38 ghz', '2011 ieee', '20 db']</t>
  </si>
  <si>
    <t>Long Term Evolution (LTE) | multiple-input-multiple-output (MIMO) | rectangular dielectric resonator antenna (RDRA)</t>
  </si>
  <si>
    <t>A multiple-input-multiple-output (MIMO) rectangular dielectric resonator antenna (RDRA) for 2.6-GHz Long Term Evolution (LTE) applications is investigated and presented. Two orthogonal modes of the RDRA are excited by using two different feed mechanisms: coplanar waveguide (CPW) and coaxial probe. The measured impedance bandwidth for port 1 and port 2 is 47% (2.09-3.38 GHz) and 25% (2.40-3.09 GHz), respectively. The measured correlation coefficient is 0.03 with nearly 10 dB diversity gain at frequency 2.6 GHz. The MIMO RDRA gives isoltion of above 20 dB over the operating frequency. The gain of 4.97 dBi is obtained for port 1 and 4.51 dBi for port 2 at 2.6 GHz. The S-parameters, isolation, gain, correlation coefficient, and diversity gain of the MIMO RDRA are studied, and reasonable agreement between the measured and simulated results is observed. ¬© 2002-2011 IEEE.</t>
  </si>
  <si>
    <t>25031768500;11940735500;36994332700;16021808600</t>
  </si>
  <si>
    <t>Roslan, S. F.;Kamarudin, M. R.;Khalily, M.;Jamaluddin, M. H.</t>
  </si>
  <si>
    <t>Roslan S.F.</t>
  </si>
  <si>
    <t>An MIMO rectangular dielectric resonator antenna for 4G applications</t>
  </si>
  <si>
    <t>10.1109/LAWP.2014.2305696</t>
  </si>
  <si>
    <t>2-s2.0-84900634305</t>
  </si>
  <si>
    <t>['¬© 2014', 'tested antennas', 'spiral antenna', 'require separate', 'radiator size', 'radiation pattern', 'radiation formation', 'proposed approach', 'operating wavelength', 'medicine etc', 'major problems', 'main lobe', 'irregular changes', 'increasing role', 'field domain', 'field distributions', 'environmental monitoring', 'edge effects', 'detailed studying', 'destructive problems', 'component level', 'begell house', 'axial ratio', 'array elements', 'approach involving', 'aperture radiators', 'antenna performance', 'antenna arrays', 'antenna array']</t>
  </si>
  <si>
    <t>Antenna array | Electromagnetic field distribution in the near-field domain | Polarization | Radiation pattern | Radiator | Spiral antenna</t>
  </si>
  <si>
    <t>Currently, one of the major problems is to create the broadband individual small-aperture radiators and antenna arrays for wireless local area networks, non-destructive problems, environmental monitoring, biology, medicine etc. Under the conditions when the radiator size is comparable to the operating wavelength, the increasing mutual influence of the individual antenna elements and the increasing role of edge effects in the formation of antenna radiation become principal and require separate and detailed studying. The approach involving the analysis of near-field distributions of the specific individual radiator is realized in the paper in order to explain the features of the radiation formation in the antenna array and planar spiral antenna. The near-field distributions are measured and their analysis is carried out along with the electromagnetic field distributions measured in the far-field domain. The special waveguide probes are used. It is shown that relative to the antenna array electromagnetic waves scattered at the edges of array elements and at the ground plane cause the field intensity oscillations in the main lobe of the radiation pattern and the increase of the cross-component level. As regards the spiral antenna, the differences in the near-field distributions for the orthogonal components lead to a difference in the suitable radiation patterns and to the irregular changes of the axial ratio in the operational frequency band. The proposed approach to the analysis of antenna performance, as well as the presented and tested antennas can be used in designing different wireless communication systems. ¬© 2014 by Begell House, Inc.</t>
  </si>
  <si>
    <t>7004364003;6603683522;57217175331;8393168200;16416744200</t>
  </si>
  <si>
    <t>Ivanchenko, I. V.;Popenko, N. A.;Pishchikov, V. I.;Khruslov, M. M.;Chernobrovkin, R. Ye</t>
  </si>
  <si>
    <t>Ivanchenko I.V.</t>
  </si>
  <si>
    <t>The features of radiation formation by the small-aperture SHF antennas</t>
  </si>
  <si>
    <t>10.1615/TelecomRadEng.v73.i2.40</t>
  </si>
  <si>
    <t>2-s2.0-84900648471</t>
  </si>
  <si>
    <t>['tunable antennas', 'simultaneously changing', 'radiation pattern', 'proposed method', 'novel approach', 'mechanical tuning', 'measurements show', 'good property', 'ferrite slabs', 'antenna designed', '69 ghz', '5 dbi']</t>
  </si>
  <si>
    <t>Broadband frequency tunability | ferrite | magnetically tunable antenna | mechanically tunable antenna | reconfigurable antenna | substrate integrated waveguide (SIW)</t>
  </si>
  <si>
    <t>We present a novel approach to realize broadband frequency tunability of ferrite-loaded substrate integrated waveguide (SIW) antennas by simultaneously changing the location of ferrite slabs in the antennas (mechanical tuning) and bias magnetic fields (magnetical tuning). The proposed method is verified by the antenna designed in X-band with experiments. The measurements show that the antenna has frequency tuning range over 14.94% (9.23-10.69 GHz) and gains over 5 dBi. The radiation pattern of the antenna changes little in tunings, showing a good property for tunable antennas. ¬© 2014 IEEE.</t>
  </si>
  <si>
    <t>60033100-60084554;60033100;60033100;60033100</t>
  </si>
  <si>
    <t>45061207900;35363121200;55388986600;35975228700</t>
  </si>
  <si>
    <t>Tan, Li Rong;Wu, Rui Xin;Wang, Cong Yi;Poo, Yin</t>
  </si>
  <si>
    <t>Nanjing College of Information Technology;Nanjing University</t>
  </si>
  <si>
    <t>60084554;60033100</t>
  </si>
  <si>
    <t>Tan L.</t>
  </si>
  <si>
    <t>Ferrite-loaded SIW bowtie slot antenna with broadband frequency tunability</t>
  </si>
  <si>
    <t>10.1109/LAWP.2014.2305431</t>
  </si>
  <si>
    <t>2-s2.0-84900657540</t>
  </si>
  <si>
    <t>['stacked elements', 'sphere surrounding', 'resonant frequency', 'radiation efficiency', 'profile meandered', 'measured results', 'line antenna', 'ka value', 'ground plane', 'electrically small', 'close distance', 'antenna consists', 'antenna ).', 'air gap', '4 œª0']</t>
  </si>
  <si>
    <t>Capacitive feed structure | meandered antenna | radiation efficiency | small antenna</t>
  </si>
  <si>
    <t>Radiation efficiency of an electrically small and low-profile meandered-line antenna is enhanced by stacked elements. The proposed antenna uses a capacitive feed structure and two meandered elements. The lower meandered element is stacked with another meandered element at a very close distance of 25~Œºm (1.4√ó 10-4 Œª0 , where Œª0 = 175.2~mm is the wavelength at the resonant frequency of 1.71 GHz). This antenna consists of an air gap and three dielectric substrates including a thin polyimide film. As a result, this antenna has 2 mm height from the ground plane and has a ka value of 0.476&lt; 0.5 (k : wavenumber at the resonant frequency; a: radius of a sphere surrounding the antenna). This electrically small and low-profile antenna achieves a radiation efficiency of 79% and 77% in simulated and measured results, respectively. ¬© 2014 IEEE.</t>
  </si>
  <si>
    <t>60021120;60021120</t>
  </si>
  <si>
    <t>55453780500;7006124792</t>
  </si>
  <si>
    <t>Maema, Hiroyuki;Fukusako, Takeshi</t>
  </si>
  <si>
    <t>Kumamoto</t>
  </si>
  <si>
    <t>Kumamoto University</t>
  </si>
  <si>
    <t>Maema H.</t>
  </si>
  <si>
    <t>Radiation efficiency improvement for electrically small and low-profile antenna by stacked elements</t>
  </si>
  <si>
    <t>10.1109/LAWP.2014.2305304</t>
  </si>
  <si>
    <t>2-s2.0-84900667406</t>
  </si>
  <si>
    <t>['radiation patterns', 'radiation characteristics', 'loss characteristics', 'letter presents', 'less time', 'horn return', 'horn antenna', 'high degree', 'great accuracy', 'different anfis', 'design parameters', 'close agreement', 'based models']</t>
  </si>
  <si>
    <t>Adaptive neuro fuzzy inference system | corrugated horn | pyramidal horn | radiation pattern | return loss</t>
  </si>
  <si>
    <t>This letter presents the development of an adaptive neuro fuzzy inference system (ANFIS)-based model for predicting the performance of a pyramidal and a conical corrugated horn antennas. Different ANFIS-based models were developed. Using these models, horn return-loss characteristics and radiation patterns (copolarization and cross-polarization) can be obtained with great accuracy for any combination of design parameters. The results obtained using ANFIS models were compared to that of the commercial horn antenna design software and found in close agreement. The advantage of the proposed method lies with the fact that, with less time and minimum computational resources, the return-loss and radiation characteristics of a horn antenna under test can be obtained with high degree of accuracy. ¬© 2014 IEEE.</t>
  </si>
  <si>
    <t>60115002;60115002;60115002;60115002</t>
  </si>
  <si>
    <t>25638670600;55657834100;55806659500;55807210500</t>
  </si>
  <si>
    <t>Pujara, Dhaval;Modi, Anuj;Pisharody, Nilima;Mehta, Jigar</t>
  </si>
  <si>
    <t>Ahmedabad</t>
  </si>
  <si>
    <t>Nirma University, Institute of Technology</t>
  </si>
  <si>
    <t>Pujara D.</t>
  </si>
  <si>
    <t>Predicting the performance of pyramidal and corrugated horn antennas using ANFIS</t>
  </si>
  <si>
    <t>10.1109/LAWP.2014.2305518</t>
  </si>
  <si>
    <t>2-s2.0-84900670962</t>
  </si>
  <si>
    <t>['¬© 2014', 'velocity vector', 'true positions', 'time domain', 'target trajectory', 'target position', 'target displacements', 'static targets', 'static ones', 'signals received', 'scene patch', 'sar images', 'radial component', 'radar images', 'optimal filtering', 'obtain information', 'obtain images', 'moving targets', 'moving target', 'motion parameters', 'mismatched filter', 'methods applied', 'look processing', 'estimated via', 'data collected', 'computer simulations', 'common single', 'common equations', 'begell house', 'approach one', 'antenna sar', 'allows distinguishing', 'additional information']</t>
  </si>
  <si>
    <t>Detection of moving targets | Multi-look processing | Synthetic aperture radar</t>
  </si>
  <si>
    <t>Synthetic aperture radars (SAR) installed on aircrafts or satellites are able to obtain images of a scene with high spatial resolution. SAR data processing is a kind of optimal filtering of signals from static point scatterers. Signals received from moving targets are processed with the mismatched filter. It means that moving targets appear to be defocused and displaced from their true positions in radar images; therefore it is difficult to obtain information about moving targets from an ordinary SAR image. Nevertheless, the problem of detection of moving targets by SAR is important for many practical applications. One of the methods applied to solve the problem by using a common single-antenna SAR is based on multi-look processing, which consists in forming several image looks of the same scene patch from the data collected on different time intervals. The idea is that the static targets in the SAR image looks preserve their positions while the moving targets appear to be shifted, which allows distinguishing the moving targets from the static ones. Moreover, some motion parameters can be estimated via the target displacements. In this paper, formulas that describe the displacement of a moving target in SAR images are derived on the basis of the common equations of the multi-look SAR processing in time domain under the assumption that the target velocity vector is constant. It is found that in the framework of such approach one can determine the range to the target, the module and the radial component of the relative velocity vector of the target. In order to find true position of the target and its own velocity vector some additional information is required, for example, the target trajectory. Otherwise, the uncertainty between the target position and velocity is preserved. The obtained theoretical results are illustrated with computer simulations. ¬© 2014 by Begell House, Inc.</t>
  </si>
  <si>
    <t>60068504;60068504</t>
  </si>
  <si>
    <t>8263293900;24341282500</t>
  </si>
  <si>
    <t>Bezvesilniy, O. O.;Kochetov, B. A.</t>
  </si>
  <si>
    <t>Bezvesilniy O.O.</t>
  </si>
  <si>
    <t>Detection of moving targets by multi-look single-antenna synthetic aperture radar</t>
  </si>
  <si>
    <t>10.1615/TelecomRadEng.v73.i2.60</t>
  </si>
  <si>
    <t>2-s2.0-84900673844</t>
  </si>
  <si>
    <t>['smaller metamaterial', 'small scales', 'shaped split', 'ring resonators', 'resonance wavelength', 'resonance mechanisms', 'quite challenging', 'promising route', 'plasmonic nanostructures', 'optical resonator', 'opening routes', 'material interactions', 'larger wavelengths', 'employ full', 'designing nanoparticle', 'based split', '10 ).']</t>
  </si>
  <si>
    <t>gold nanoparticle | localized surface plasmons | metamaterials | nanoparticle chains | plasmonics</t>
  </si>
  <si>
    <t>The control of light-material interactions at the nanoscale requires optical elements with sizes much smaller than the wavelength of light. Plasmonic nanostructures and optical metamaterials enable drastic control and manipulation of light at such small scales. However it is quite challenging to further reduce the size of resonant elements using conventional plasmonic nanostructures. In this paper, we propose novel optical resonators that rely on the conducting plasmon mode of touching nanoparticle chains that enable significant size reduction when compared with widely used nanostripe antennas and U-shaped split-ring resonators. We employ full-field electromagnetic simulations to study the resonance mechanisms of nanoparticle chain arrays. In comparison with the nanobar plasmonic antennas, a nanoparticle chain based antenna with similar physical sizes operates at larger wavelengths, opening routes for deep subwavelength plasmonic resonators. Moreover, using nanoshell chain arrays, we demonstrate an optical resonator that is 10 times smaller than the resonance wavelength (Œª/10). Similarly, nanoparticle-based split-ring resonators provide significant size reduction that could be used for smaller metamaterial and metasurface building blocks. Designing nanoparticle-based resonant elements is a promising route for achieving optical metamaterials with smoother resonance dispersion and lower optical losses. (Graph Presented).</t>
  </si>
  <si>
    <t>228-234</t>
  </si>
  <si>
    <t>ACS Photonics</t>
  </si>
  <si>
    <t>60007363;60007363;60007363</t>
  </si>
  <si>
    <t>57195923679;9338145500;7005452279</t>
  </si>
  <si>
    <t>Li, Zhongyang;Butun, Serkan;Aydin, Koray</t>
  </si>
  <si>
    <t>Touching Gold Nanoparticle Chain Based Plasmonic Antenna Arrays and Optical Metamaterials</t>
  </si>
  <si>
    <t>10.1021/ph4000828</t>
  </si>
  <si>
    <t>2-s2.0-84907701884</t>
  </si>
  <si>
    <t>['properties unattainable', 'negative permittivity', 'mitigating dissipation', 'loss metamaterial', 'key challenge', 'external waves', 'experimentally demonstrate', 'dielectric meta', 'create media', 'based meta', 'atom made']</t>
  </si>
  <si>
    <t>Metamaterials - or artificial electromagnetic materials - can create media with properties unattainable in nature, but mitigating dissipation is a key challenge for their further development. Here, we demonstrate a low-loss metamaterial by exploiting dark bound states in dielectric inclusions coupled to the external waves by small nonresonant metallic antennas. We experimentally demonstrate a dispersion-engineered metamaterial based on a meta-atom made from alumina, and we show that its resonance has a much larger quality factor than metal-based meta-atoms. Finally, we show that our dielectric meta-atom can be used to create sheet metamaterials with negative permittivity or permeability. ¬© 2014 American Physical Society.</t>
  </si>
  <si>
    <t>60008023;60008023;60008023;60008023-60029857</t>
  </si>
  <si>
    <t>56594091500;12240938000;6603030704;7006628963</t>
  </si>
  <si>
    <t>Jain, Aditya;Tassin, Philippe;Koschny, Thomas;Soukoulis, Costas M.</t>
  </si>
  <si>
    <t>Greece;United States</t>
  </si>
  <si>
    <t>Heraklion;Ames</t>
  </si>
  <si>
    <t>Foundation for Research and Technology-Hellas, Institute of Electronic Structure and Laser;Ames Laboratory</t>
  </si>
  <si>
    <t>60029857;60008023</t>
  </si>
  <si>
    <t>Jain A.</t>
  </si>
  <si>
    <t>Large quality factor in sheet metamaterials made from dark dielectric meta-atoms</t>
  </si>
  <si>
    <t>10.1103/PhysRevLett.112.117403</t>
  </si>
  <si>
    <t>2-s2.0-84896669656</t>
  </si>
  <si>
    <t>['¬© 2014', 'yellow photons', 'yellow light', 'thus functionalized', 'ruthenium complex', 'ruthenium center', 'royal society', 'rhodamine b', 'rhodamine antenna', 'quantum yield', 'efficient photosubstitution', 'completely quenched', 'cl3 shows', 'aqueous solution', '570 nm', '452 nm', '3 +)', '298 k', '2 +.', '2 +),', '1 cm', '1 ),', '([ 2', '([ 1']</t>
  </si>
  <si>
    <t>The ruthenium complex [Ru(terpy)(bpy)(Hmte)]2+ ([1] 2+), where terpy is 2,2‚Ä≤;6‚Ä≤,2‚Ä≤‚Ä≤-terpyridine, bpy is 2,2‚Ä≤-bipyridine, and Hmte is 2-methylthioethan-1-ol, poorly absorbs yellow light, and although its quantum yield for the photosubstitution of Hmte by water is comparable at 570 nm and at 452 nm (0.011(4) vs. 0.016(4) at 298 K at neutral pH), the photoreaction using yellow photons is very slow. Complex [1]2+ was thus functionalized with rhodamine B, an organic dye known for its high extinction coefficient for yellow light. Complex [Ru(Rterpy)(bpy)(Hmte)]3+ ([2]3+) was synthesized, where Rterpy is a terpyridine ligand covalently bound to rhodamine B via a short saturated linker. [2]Cl3 shows a very high extinction coefficient at 570 nm (44000 M-1 cm-1), but its luminescence upon irradiation at 570 nm is completely quenched in aqueous solution. The quantum yield for the photosubstitution of Hmte by water in [2]3+ was comparable to that in [1]2+ at 570 nm (0.0085(6) vs. 0.011(4), respectively), which, in combination with the much better photon collection, resulted in a higher photosubstitution rate constant for [2]3+ than for [1]2+. The energy of yellow photons is thus transferred efficiently from the rhodamine antenna to the ruthenium center, leading to efficient photosubstitution of Hmte. These results bring new opportunities for extending the photoactivation of polypyridyl ruthenium complexes towards longer wavelengths. ¬© 2014 The Royal Society of Chemistry.</t>
  </si>
  <si>
    <t>4494-4505</t>
  </si>
  <si>
    <t>60070193;60070193;60070193</t>
  </si>
  <si>
    <t>35344631900;56046613000;7005908153</t>
  </si>
  <si>
    <t>Bahreman, Azadeh;Cuello-Garibo, Jordi Amat;Bonnet, Sylvestre</t>
  </si>
  <si>
    <t>Gorlaeus Laboratory</t>
  </si>
  <si>
    <t>Bahreman A.</t>
  </si>
  <si>
    <t>Yellow-light sensitization of a ligand photosubstitution reaction in a ruthenium polypyridyl complex covalently bound to a rhodamine dye</t>
  </si>
  <si>
    <t>10.1039/c3dt52643g</t>
  </si>
  <si>
    <t>2-s2.0-84894416782</t>
  </si>
  <si>
    <t>['¬© 2014', 'whole arrays', 'vibrational states', 'via sub', 'ultrafast spectroscopy', 'transitions centred', 'state dynamics', 'small s1', 'similar timescales', 'separated state', 's1 state', 'recombination occur', 'radiative deactivation', 'probably favoured', 'porphyrin states', 'populated within', 'polar solvents', 'picosecond non', 'pentads act', 'owner societies', 'occurs within', 'large chromophores', 'investigated using', 'high density', 'ground state', 'four zinc', 'electronic coupling', 'efficient antennae', 'differs considerably', 'charge separation', 'charge recombination', 'almost barrierless']</t>
  </si>
  <si>
    <t>The excited-state dynamics of two multichromophoric arrays composed of a naphthalene diimide centre and four zinc or free-base porphyrins substituted on the naphthalene core via aniline bridges has been investigated using a combination of stationary and ultrafast spectroscopy. These pentads act as efficient antennae as they absorb over the whole visible region, with a band around 700 nm, associated with a transition to the S1 state delocalised over the whole arrays, and bands at higher energy due to transitions centred on the porphyrins. In non-polar solvents, population of these porphyrin states is followed by sub-picosecond internal conversion to the S1 state. The existence of a charge-separated state located above the S1 state could enhance this process. The decay of the S1 state is dominated by non-radiative deactivation on the 100 ps timescale, most probably favoured by the small S1-S0 energy gap and the very high density of vibrational states of these very large chromophores. In polar solvents, the charge-separated state lies just below the S1 state. It can be populated within a few picoseconds by a thermally activated hole transfer from the S1 state as well as via sub-picosecond non-equilibrium electron transfer from vibrationally hot porphyrin excited states. Because of the small energy gap between the charge-separated state and the ground state, charge recombination is almost barrierless and occurs within a few picoseconds. Despite their very different driving forces, charge separation and recombination occur on similar timescales. This is explained by the electronic coupling that differs considerably for both processes. ¬© 2014 the Owner Societies.</t>
  </si>
  <si>
    <t>5188-5200</t>
  </si>
  <si>
    <t>60004718;60011362;60011362;60004718</t>
  </si>
  <si>
    <t>37053036600;56046002200;7004040139;7004546781</t>
  </si>
  <si>
    <t>Villamaina, Diego;Kelson, Melissa M.A.;Bhosale, Sheshanath V.;Vauthey, Eric</t>
  </si>
  <si>
    <t>Australia;Switzerland</t>
  </si>
  <si>
    <t>Melbourne;Geneva</t>
  </si>
  <si>
    <t>RMIT University;Universit√© de Gen√®ve</t>
  </si>
  <si>
    <t>60011362;60004718</t>
  </si>
  <si>
    <t>Villamaina D.</t>
  </si>
  <si>
    <t>Excitation wavelength dependence of the charge separation pathways in tetraporphyrin-naphthalene diimide pentads</t>
  </si>
  <si>
    <t>10.1039/c3cp54871f</t>
  </si>
  <si>
    <t>2-s2.0-84894449324</t>
  </si>
  <si>
    <t>CNS-0855217</t>
  </si>
  <si>
    <t>['water exists', 'transformation lines', 'sublimation ),', 'st2 model', 'sample preparation', 'results suggest', 'rates explored', 'phase diagram', 'liquid transformations', 'kinetic stability', 'isothermal compression', 'isobaric heating', 'hda ).', 'glassy states', 'following transformations', 'exhibiting first', 'decompression processes', 'compression rates', 'broadly categorized', '2013 )].']</t>
  </si>
  <si>
    <t>Water exists in at least two families of glassy states, broadly categorized as the low-density (LDA) and high-density amorphous ice (HDA). Remarkably, LDA and HDA can be reversibly interconverted via appropriate thermodynamic paths, such as isothermal compression and isobaric heating, exhibiting first-order-like phase transitions. We perform out-of-equilibrium molecular dynamics simulations of glassy water using the ST2 model to study the evolution of LDA and HDA upon isobaric heating. Depending on pressure, glass-to-glass, glass-to-crystal, glass-to-vapor, as well as glass-to-liquid transformations are found. Specifically, heating LDA results in the following transformations, with increasing heating pressures: (i) LDA-to-vapor (sublimation), (ii) LDA-to-liquid (glass transition), (iii) LDA-to-HDA-to-liquid, (iv) LDA-to-HDA-to-liquid-to- crystal, and (v) LDA-to-HDA-to-crystal. Similarly, heating HDA results in the following transformations, with decreasing heating pressures: (a) HDA-to-crystal, (b) HDA-to-liquid-to-crystal, (c) HDA-to-liquid (glass transition), (d) HDA-to-LDA-to-liquid, and (e) HDA-to-LDA-to-vapor. A more complex sequence may be possible using lower heating rates. For each of these transformations, we determine the corresponding transformation temperature as function of pressure, and provide a P-T "phase diagram" for glassy water based on isobaric heating. Our results for isobaric heating dovetail with the LDA-HDA transformations reported for ST2 glassy water based on isothermal compression/decompression processes [Chiu et al., J. Chem. Phys. 139, 184504 (2013)]. The resulting phase diagram is consistent with the liquid-liquid phase transition hypothesis. At the same time, the glass phase diagram is sensitive to sample preparation, such as heating or compression rates. Interestingly, at least for the rates explored, our results suggest that the LDA-to-liquid (HDA-to-liquid) and LDA-to-HDA (HDA-to-LDA) transformation lines on heating are related, both being associated with the limit of kinetic stability of LDA (HDA). ¬© 2014 AIP Publishing LLC.</t>
  </si>
  <si>
    <t>60007033;60029788;60007033</t>
  </si>
  <si>
    <t>57224711647;7006602783;6602691219</t>
  </si>
  <si>
    <t>Chiu, Janet;Starr, Francis W.;Giovambattista, Nicolas</t>
  </si>
  <si>
    <t>Middletown;New York</t>
  </si>
  <si>
    <t>Wesleyan University Middletown;City University of New York</t>
  </si>
  <si>
    <t>60029788;60007033</t>
  </si>
  <si>
    <t>Chiu J.</t>
  </si>
  <si>
    <t>Heating-induced glass-glass and glass-liquid transformations in computer simulations of water</t>
  </si>
  <si>
    <t>10.1063/1.4868028</t>
  </si>
  <si>
    <t>2-s2.0-84897887489</t>
  </si>
  <si>
    <t>402313-12</t>
  </si>
  <si>
    <t>['zhejiang province', 'validated using', 'two crossed', 'sea states', 'monopole array', 'monopole antennas', 'march 2013', 'high frequency', 'fujian province', 'element crossed', 'deduced formulas', 'august 2012', 'analyzing radar']</t>
  </si>
  <si>
    <t>antenna pattern | beamforming | HF radar | remote sensing</t>
  </si>
  <si>
    <t>The two-element crossed-loop/monopole array, which consists of two crossed-loop/monopole antennas, is applied to the high frequency (HF) radar for monitoring the sea states. The antenna pattern equations of the two-element crossed-loop/monopole array are deduced. The HF ocean state measuring and analyzing radar (OSMAR)-SD, which uses the two-element crossed-loop/monopole array, has received sea echo successfully. The accuracy and the efficiency of the deduced formulas are analyzed and validated using the OSMAR-SD experiment data, which were collected in Zhejiang Province in August 2012, and in Fujian Province in March 2013. ¬© 2014 Taylor &amp; Francis.</t>
  </si>
  <si>
    <t>641-654</t>
  </si>
  <si>
    <t>60029306-60019000;60029306;60019000;60029306;60029306;60029306</t>
  </si>
  <si>
    <t>55639259300;7102468843;55586097900;55142760600;57193648694;56227595100</t>
  </si>
  <si>
    <t>Zhang, Shou Shou;Wen, Bi Yang;Huang, Weimin;Tian, Ying Wei;Tan, Jian;Zhou, Hao</t>
  </si>
  <si>
    <t>Wuhan;St John's</t>
  </si>
  <si>
    <t>Wuhan University;Memorial University of Newfoundland</t>
  </si>
  <si>
    <t>60029306;60019000</t>
  </si>
  <si>
    <t>Zhang S.S.</t>
  </si>
  <si>
    <t>Calculation of beamforming for the HF radar with the two-element crossed-loop/monopole antenna array</t>
  </si>
  <si>
    <t>10.1080/09205071.2014.883942</t>
  </si>
  <si>
    <t>2-s2.0-84894045376</t>
  </si>
  <si>
    <t>['v2x bands', 'sided pcb', 'pcs ),', 'overall size', 'new type', 'multiband shark', 'measured gain', 'measured co', 'lowest frequency', 'gps bands', 'entire range', 'cars roof', 'automotive applications', '810 ghz', '7 dbi', '6 mm']</t>
  </si>
  <si>
    <t>automotive applications | GSM | multiband Shark-fin antenna | Wi-Fi</t>
  </si>
  <si>
    <t>A new type of multiband shark-fin antenna printed on 1.6 mm thick FR4 for automotive applications is presented. The antenna is mounted over a 1 m √ó 1 m-metal ground plane which represents a cars roof. The overall size of the antenna is 57 mm √ó 40 mm √ó 1.6 mm which is /6.5 √ó /9 √ó /231.5 at the lowest frequency of operation of 0.810 GHz. The antenna is in the form of a single-sided PCB and has a measured gain of 0-6.7 dBi over the entire range of 0.810-5.84 GHz covering the mobile telephone bands (GSM, DCS and PCS), both GPS bands and Bluetooth, WiFi and V2X bands on -6 dB measured reflection coefficient criteria. The measured co-polar radiation patterns in the azimuth (XZ-plane) and elevation (YZ-plane) planes depict omnidirectional radiation behaviour. ¬© 2014 Taylor &amp; Francis.</t>
  </si>
  <si>
    <t>618-633</t>
  </si>
  <si>
    <t>108405622;60001881;60104814</t>
  </si>
  <si>
    <t>36240400200;56020461500;55607240300</t>
  </si>
  <si>
    <t>Abbasi, Nisar Ahmad;Langley, Richard;Bashir, Shahid</t>
  </si>
  <si>
    <t>Pakistan;United Kingdom;Pakistan</t>
  </si>
  <si>
    <t>Peshawar;Sheffield;Islamabad</t>
  </si>
  <si>
    <t>University of Engineering and Technology, Peshawar;The University of Sheffield;CESAT</t>
  </si>
  <si>
    <t>60104814;60001881;108405622</t>
  </si>
  <si>
    <t>Abbasi N.A.</t>
  </si>
  <si>
    <t>Multiband shorted monopole antenna</t>
  </si>
  <si>
    <t>10.1080/09205071.2014.882271</t>
  </si>
  <si>
    <t>2-s2.0-84894053950</t>
  </si>
  <si>
    <t>['wtc signature', 'unique characteristics', 'space concentration', 'severely inhibits', 'several methods', 'scattered signals', 'receiving antennas', 'radar side', 'polarization domains', 'paper studies', 'maritime ultra', 'horizontally polarized', 'high frequency', 'fujian province', 'frequency expansion', 'field experiment', 'empirical characteristics', 'complete understanding']</t>
  </si>
  <si>
    <t>maritime UHF radar | polarization | signature | time-frequency analysis | wind turbine clutter</t>
  </si>
  <si>
    <t>Scattering signal variability due to wind turbine blade rotation usually degrades the performance of nearby radio systems, which severely inhibits the development of wind power installation. As for the maritime ultra-high frequency (UHF) radar, the wind turbine clutter (WTC) may mask small targets and increase the error of sea state measurement. In order to solve the problem from the radar side, a complete understanding of the WTC signature is needed. Using the data of a 10-day in-field experiment on the coast of Fujian Province of China, this paper studies the empirical characteristics of WTC in maritime UHF radar from several signal processing domains, including the time, frequency, space, and polarization domains. Several methods for detection and mitigation of WTC are proposed which are based on the unique characteristics of WTC, such as the time-periodicity, frequency expansion, space concentration, and much stronger magnitude than the ocean-scattered signals when both the transmitting and receiving antennas are horizontally polarized. ¬© 2014 Taylor &amp; Francis.</t>
  </si>
  <si>
    <t>574-584</t>
  </si>
  <si>
    <t>60029306;60029306;60029306;60029306</t>
  </si>
  <si>
    <t>57191707503;55764777200;7501627024;7102468843</t>
  </si>
  <si>
    <t>Yang, J.;Jiang, D. P.;Wang, C. J.;Wen, B. Y.</t>
  </si>
  <si>
    <t>Wind turbine clutter signature for maritime UHF radar</t>
  </si>
  <si>
    <t>10.1080/09205071.2014.881267</t>
  </si>
  <si>
    <t>2-s2.0-84894078192</t>
  </si>
  <si>
    <t>['stub extending', 'overall size', 'lower frequency', 'ground generates', 'frequency bands', 'feeding line', 'current distribution', 'controlled easily', 'antenna system', 'also studied', 'also presented', '8 mm']</t>
  </si>
  <si>
    <t>antenna stability | asymmetrical stub | compact | UWB antenna</t>
  </si>
  <si>
    <t>A novel compact UWB antenna with a stub extending in the ground is proposed. The stub extending from the ground generates a new resonant frequency at the lower frequency band, which can be used to increase the bandwidth. Different from the normal monopole antenna, the antenna can be regarded as a dual-antenna system. At the lower frequency, the stub is excited for radiation, but at other frequency bands, the patch at the end of the feeding line is excited and works as radiator. The lower resonant frequency can be controlled easily by adjusting the length of the stub and slot without changing the size of the antenna. The overall size of antenna is only 26 mm √ó 10 mm √ó 0.8 mm, which is smaller than the normal monopole antenna. Current distribution is also presented to understand the mechanism of the antenna. The effect of the size of the ground is also studied. Simulated and measured results show that the antenna has broad impedance matching bandwidth, stable radiation pattern, and high radiation efficiency. ¬© 2014 Taylor &amp; Francis.</t>
  </si>
  <si>
    <t>531-541</t>
  </si>
  <si>
    <t>55226071200;55554965100</t>
  </si>
  <si>
    <t>Mao, Chun Xu;Chu, Qing Xin</t>
  </si>
  <si>
    <t>Mao C.</t>
  </si>
  <si>
    <t>Miniaturization of UWB antenna by asymmetrically extending stub from ground</t>
  </si>
  <si>
    <t>10.1080/09205071.2013.876942</t>
  </si>
  <si>
    <t>2-s2.0-84894092501</t>
  </si>
  <si>
    <t>['vna ).', 'ray diffraction', 'possible mechanism', 'obtained products', 'matching thickness', 'like structure', 'like morphology', 'hrtem ).', 'francis group', 'achieved due', '5 mm', '2 ghz', '2 db']</t>
  </si>
  <si>
    <t>Composite materials | Impedance match | Microwave absorption | Thermal oxidation synthesis</t>
  </si>
  <si>
    <t>The urchin-like structure of Fe/Œ±-Fe2O3 composite has been prepared by a simple thermal oxidation method. The obtained products were characterized by X-ray diffraction (XRD), scanning electron microscopy (SEM) and high-resolution transmission electron microscopy (HRTEM). The microwave absorption property of the Fe/Œ±-Fe2O3 composite was measured by vector network analysis (VNA). The excellent microwave absorption property of Fe/Œ±-Fe2O3 composite was achieved due to the relatively low permittivity and unique isotropic antenna-like morphology. When the matching thickness is 2.5 mm, the optimal reflection loss of Fe/Œ±-Fe2O3 reaches about -41.2 dB at 5.2 GHz. A possible mechanism of the improved microwave absorption properties of the composites was discussed.¬© Taylor &amp; Francis Group, LLC.</t>
  </si>
  <si>
    <t>Integrated Ferroelectrics</t>
  </si>
  <si>
    <t>60073552-60024737;60024737;60024737;60073552;60073552-60024737;60024737</t>
  </si>
  <si>
    <t>8858430300;24467162200;56197956600;57212645242;7401678538;55682653485</t>
  </si>
  <si>
    <t>Liu, Qiangchun;Zi, Zhenfa;Zhang, Min;Pang, Angbo;Dai, Jianming;Sun, Yuping</t>
  </si>
  <si>
    <t>Huaibei;Hefei</t>
  </si>
  <si>
    <t>Huaibei Coal Industry Teachers College;Institute of Solid State Physics Chinese Academy of Sciences</t>
  </si>
  <si>
    <t>60073552;60024737</t>
  </si>
  <si>
    <t>Enhanced microwave absorption properties of urchin-like Fe/Œ±-Fe &lt;inf&gt;2&lt;/inf&gt;O&lt;inf&gt;3&lt;/inf&gt; composite synthesized by a simple thermal oxidation</t>
  </si>
  <si>
    <t>10.1080/10584587.2014.902258</t>
  </si>
  <si>
    <t>2-s2.0-84901054178</t>
  </si>
  <si>
    <t>['several neurons', 'sensillum responded', 'sensillum b2', 'reduced number', 'poorly known', 'plant odors', 'olfactory sensilla', 'olfactory neurons', 'odorants rather', 'maxillary palps', 'less marked', 'jasmone elicited', 'firing activity', 'electrophysiological responses', 'dependent attraction', 'chemicals tested', 'broadly tuned']</t>
  </si>
  <si>
    <t>Behavior | Caterpillar | Electrophysiology | Olfaction | Spodoptera littoralis</t>
  </si>
  <si>
    <t>In Lepidoptera, the behavior of caterpillars to plant odors is poorly known. However, caterpillars are equipped with a reduced number of olfactory sensilla (3 on the antenna and 4-5 on the maxillary palps) which they can use to make fine discrimination between complex plant odors. In this work, we characterized behavioral responses of Spodoptera littoralis larvae to 11 odorants found in plants using binary choices in a Petri dish assay. In this assay, 1-hexanol, hexanal and cis-jasmone elicited a dose-dependent attraction, camphene and eugenol were repellent, while the response to other odorants were less marked. We recorded the electrophysiological responses to 5 of these odors from olfactory neurons of sensillum B2 of the antenna. Several neurons from this sensillum responded to each of the chemicals tested by an increase of their firing activity on top of a high background activity, suggesting that olfactory neurons of caterpillars is broadly tuned to a range of odorants rather than being specialized to a few molecules.</t>
  </si>
  <si>
    <t>MAR</t>
  </si>
  <si>
    <t>2296701X</t>
  </si>
  <si>
    <t>Frontiers in Ecology and Evolution</t>
  </si>
  <si>
    <t>60003274-60239694;60003274;60003274-60010051-60008134</t>
  </si>
  <si>
    <t>16643724800;6601961667;6701726136</t>
  </si>
  <si>
    <t>Rharrabe, Kacem;Jacquin-Joly, Emmanuelle;Marion-Poll, Fr√©d√©ric</t>
  </si>
  <si>
    <t>Morocco;France;France;France</t>
  </si>
  <si>
    <t>Larache;Paris;Paris;Versailles</t>
  </si>
  <si>
    <t>Facult√© Polydisciplinaire de Larache;AgroParisTech;CNRS Centre National de la Recherche Scientifique;Centre de recherche √éle-de-France-Versailles - Grignon</t>
  </si>
  <si>
    <t>60239694;60010051;60008134;60003274</t>
  </si>
  <si>
    <t>Rharrabe K.</t>
  </si>
  <si>
    <t>Electrophysiological and behavioral responses of Spodoptera littoralis caterpillars to attractive and repellent plant volatiles</t>
  </si>
  <si>
    <t>10.3389/fevo.2014.00005</t>
  </si>
  <si>
    <t>2-s2.0-84948101744</t>
  </si>
  <si>
    <t>['substrate serve', 'results emphasize', 'protein complex', 'particle level', 'natural chlorosomes', 'molecule spectroscopy', 'linear dichroism', 'hydroxyl groups', 'electron microscopy', 'circular dichroism', 'buffer solution', 'baseplate pigment', 'artificial aggregates', 'aggregation time']</t>
  </si>
  <si>
    <t>bacteriochlorophyll | chlorosome | gold nanorod | light-harvesting | molecular aggregate | single molecule spectroscopy</t>
  </si>
  <si>
    <t>We prepare artificial aggregates that mimic the structure and function of natural chlorosomal light harvesting complexes of green photosynthetic bacteria. Gold nanorods functionalized with hydroxyl groups and immobilized on a substrate serve as cores for the growth of bacteriochlorophyll (BChl) aggregates from a buffer solution. The BChl pigments form large self-assembled aggregate particles with sizes more than twice that of natural chlorosomes. The size is controllable by the aggregation time. The aggregates are characterized on a single-particle level by atomic force microscopy, electron microscopy, and single-molecule spectroscopy. The absorption and fluorescence spectral properties which reflect the molecular level arrangement of the BChl aggregates closely resemble those of the natural chlorosomes of the photosynthetic bacterium Chlorobaculum tepidum. On the other hand, the results of linear dichroism and circular dichroism are different from those of the chlorosomes and indicate a different mesoscopic structure for the artificial aggregates. These results emphasize the structural role played by the baseplate pigment-protein complex in natural chlorosomes. ¬© 2014 American Chemical Society.</t>
  </si>
  <si>
    <t>2176-2182</t>
  </si>
  <si>
    <t>60031126;60009424;60031126;60031126</t>
  </si>
  <si>
    <t>35362153700;6701712264;25634060400;7003986908</t>
  </si>
  <si>
    <t>Furumaki, Shu;Vacha, Frantisek;Hirata, Shuzo;Vacha, Martin</t>
  </si>
  <si>
    <t>Japan;Czech Republic</t>
  </si>
  <si>
    <t>Tokyo;Ceske Budejovice</t>
  </si>
  <si>
    <t>Tokyo Institute of Technology;Jihoƒçesk√° Univerzita v ƒåesk√Ωch Budƒõjovic√≠ch</t>
  </si>
  <si>
    <t>60031126;60009424</t>
  </si>
  <si>
    <t>Furumaki S.</t>
  </si>
  <si>
    <t>Bacteriochlorophyll aggregates self-assembled on functionalized gold nanorod cores as mimics of photosynthetic chlorosomal antennae: A single molecule study</t>
  </si>
  <si>
    <t>10.1021/nn500224v</t>
  </si>
  <si>
    <t>2-s2.0-84896913929</t>
  </si>
  <si>
    <t>['shaped disk', 'resonance peak', 'pillar antenna', 'one step', 'nearly constant', 'metal structures', 'geometry tested', 'g .,', 'excellent self', 'different light', 'deeper subwavelength', 'd2pa ).', 'coupled dots', 'bar size', 'backplane gap', 'area fabrication', 'absorption resonance', '62 %),', '30 %),', '12 œºm', '04 œºm']</t>
  </si>
  <si>
    <t>disk-coupled dots-on-pillar cavity antenna array (D2PA) | enhanced absorption | extraordinary transmission | infrared biochemical sensing | nanobar absorber | nanoimprint lithography | plasmonic nanostructures</t>
  </si>
  <si>
    <t>We report the structure, performance and large-area fabrication of a thin plasmonic infrared absorber, termed "bar-shaped disk-coupled dots-on-pillar antenna-array" (bar-D2PA). The bar-D2PAs, which are simple to fabricate, demonstrate the following, experimentally: (i) a different light-absorption resonance for each polarization with the resonance peak tunable by the bar-to-backplane gap and the bar size; (ii) for the geometry tested, the reflection is nearly constant at ‚àº10%, but the transmission and absorption highly depend upon the bar size and the gap between the bar and the backplane (e.g., the absorption of 77% (30%), the transmission of 9% (62%), and the resonance peak at 3.12 Œºm (3.04 Œºm) for the polarization along 700 nm long (185 nm short) axis and a 20 nm gap); (iii) a smaller gap significantly enhances the normalized extraordinary transmission, and (iv) the extraordinary transmissions become larger as the polarized bar side is in deeper subwavelength. The bar-D2PAs were fabricated in large area using nanoimprint lithography, etching plus one metal deposition that forms all metal structures in one step with excellent self-alignment and self-assembly. The design and fabrication can be extended to broad plasmonic applications. ¬© 2014 American Chemical Society.</t>
  </si>
  <si>
    <t>2618-2624</t>
  </si>
  <si>
    <t>60003269;60003269;60003269;60003269</t>
  </si>
  <si>
    <t>55850911400;56193245900;55507960100;7401538612</t>
  </si>
  <si>
    <t>Wang, Chao;Zhang, Qi;Song, Yu;Chou, Stephen Y.</t>
  </si>
  <si>
    <t>Plasmonic bar-coupled dots-on-pillar cavity antenna with dual resonances for infrared absorption and sensing: Performance and nanoimprint fabrication</t>
  </si>
  <si>
    <t>10.1021/nn406281u</t>
  </si>
  <si>
    <t>2-s2.0-84897016433</t>
  </si>
  <si>
    <t>['viable structures', 'tetramer formation', 'structural defects', 'resulting materials', 'resonant wavelength', 'profound impact', 'plasmonic structure', 'optical properties', 'optical outcomes', 'nanoplasmonic applications', 'model perfect', 'lithographic techniques', 'infrared wavelengths', 'gap distance', 'field enhancement', 'commonly sought', 'bowtie nanoantenna', 'better understanding', 'assembly process', 'assembled bowties', 'also evaluate', '200 nm']</t>
  </si>
  <si>
    <t>antenna | bowtie | field enhancement | finite element method | LSPR | Surface plasmon</t>
  </si>
  <si>
    <t>Self-organized metal nanoparticles often possess assembly defects that can have a profound impact on the optical properties of the resulting nanoparticle assembly. Modeling these defects and evaluating their optical outcomes can provide a better understanding of how to design the assembly process and can evaluate the quality of the resulting materials. Here, we use finite element methods to examine the fabrication of bowtie nanoantenna, a commonly sought-after plasmonic structure with resonances in the visible and near-infrared wavelengths, through the self-assembly of colloidal triangular Ag nanoprisms. We model perfect and defective antenna structures and examine the effects of commonly observed assembly defects such as imperfect nanoprism shapes, off-axis antenna structures, and trimer or tetramer formation. We also evaluate the ability to fabricate antenna structures that possess comparable structural parameters (e.g., thickness, gap distance) to top-down lithographic techniques. We find that structural defects in self-assembled bowties can shift the resonant wavelength of the antenna by as much as 200 nm. Our models also indicate that self-assembled bowties possess high defect tolerances with respect to near-field enhancement, suggesting that they are viable structures for nanophotonic and nanoplasmonic applications. ¬© 2014 American Chemical Society.</t>
  </si>
  <si>
    <t>4134-4142</t>
  </si>
  <si>
    <t>60121662;60121662</t>
  </si>
  <si>
    <t>55659237700;8937308800</t>
  </si>
  <si>
    <t>Rosen, David A.;Tao, Andrea R.</t>
  </si>
  <si>
    <t>Department of NanoEngineering</t>
  </si>
  <si>
    <t>Rosen D.</t>
  </si>
  <si>
    <t>Modeling the optical properties of bowtie antenna generated by self-assembled Ag triangular nanoprisms</t>
  </si>
  <si>
    <t>10.1021/am4057612</t>
  </si>
  <si>
    <t>2-s2.0-84896971035</t>
  </si>
  <si>
    <t>['tensile strain', 'surface layer', 'stretchable material', 'stretchable antennas', 'simulation results', 'reversibly deformable', 'resonant frequency', 'radiating properties', 'radiating element', 'multilayer structures', 'mechanically tunable', 'highly conductive', 'ghz 2', 'elastomeric substrate', 'complex patterns', 'antenna consists', 'agree well']</t>
  </si>
  <si>
    <t>microstrip patch antenna | printed electronics | silver nanowire | stretchable antenna | wireless strain sensing</t>
  </si>
  <si>
    <t>We demonstrate a class of microstrip patch antennas that are stretchable, mechanically tunable, and reversibly deformable. The radiating element of the antenna consists of highly conductive and stretchable material with screen-printed silver nanowires embedded in the surface layer of an elastomeric substrate. A 3-GHz microstrip patch antenna and a 6-GHz 2-element patch array are fabricated. Radiating properties of the antennas are characterized under tensile strain and agree well with the simulation results. The antenna is reconfigurable because the resonant frequency is a function of the applied tensile strain. The antenna is thus well suited for applications like wireless strain sensing. The material and fabrication technique reported here could be extended to achieve other types of stretchable antennas with more complex patterns and multilayer structures. ¬© 2014 American Chemical Society.</t>
  </si>
  <si>
    <t>4248-4253</t>
  </si>
  <si>
    <t>60004923;60004923;60004923;60004923</t>
  </si>
  <si>
    <t>57189341253;56085411200;12645531900;51565284800</t>
  </si>
  <si>
    <t>Song, Lingnan;Myers, Amanda C.;Adams, Jacob J.;Zhu, Yong</t>
  </si>
  <si>
    <t>Stretchable and reversibly deformable radio frequency antennas based on silver nanowires</t>
  </si>
  <si>
    <t>10.1021/am405972e</t>
  </si>
  <si>
    <t>2-s2.0-84896995952</t>
  </si>
  <si>
    <t>['spectral requirements', 'section resulting', 'section afforded', 'reaction centers', 'reaction center', 'limited excitation', 'key parameters', 'geometric design', 'fold increase', 'examined using', 'energy transfer', 'effective increase', 'covalently conjugated', 'also investigated', 'absorbance cross', '650 nm']</t>
  </si>
  <si>
    <t>Engineered cysteine residues near the primary electron donor (P) of the reaction center from the purple photosynthetic bacterium Rhodobacter sphaeroides were covalently conjugated to each of several dye molecules in order to explore the geometric design and spectral requirements for energy transfer between an artificial antenna system and the reaction center. An average of 2.5 fluorescent dye molecules were attached at specific locations near P. The enhanced absorbance cross-section afforded by conjugation of Alexa Fluor 660 dyes resulted in a 2.2-fold increase in the formation of reaction center charge-separated state upon intensity-limited excitation at 650 nm. The effective increase in absorbance cross-section resulting from the conjugation of two other dyes, Alexa Fluor 647 and Alexa Fluor 750, was also investigated. The key parameters that dictate the efficiency of dye-to-reaction center energy transfer and subsequent charge separation were examined using both steady-state and time-resolved fluorescence spectroscopy as well as transient absorbance spectroscopy techniques. An understanding of these parameters is an important first step toward developing more complex model light-harvesting systems integrated with reaction centers. ¬© 2014 American Chemical Society.</t>
  </si>
  <si>
    <t>4599-4604</t>
  </si>
  <si>
    <t>60003892;60003892;60003892;60003892;60010365;60010365;60010365;60003892;60003892;60003892</t>
  </si>
  <si>
    <t>16068060000;7407162691;7004818043;56088423300;51161293600;36631065500;7103289658;55154626900;7403395897;7006774990</t>
  </si>
  <si>
    <t>Dutta, Palash K.;Lin, Su;Loskutov, Andrey;Levenberg, Symon;Jun, Daniel;Saer, Rafael;Beatty, J. Thomas;Liu, Yan;Yan, Hao;Woodbury, Neal W.</t>
  </si>
  <si>
    <t>Vancouver;Tempe</t>
  </si>
  <si>
    <t>The University of British Columbia;Arizona State University</t>
  </si>
  <si>
    <t>60010365;60003892</t>
  </si>
  <si>
    <t>Dutta P.K.</t>
  </si>
  <si>
    <t>Reengineering the optical absorption cross-section of photosynthetic reaction centers</t>
  </si>
  <si>
    <t>10.1021/ja411843k</t>
  </si>
  <si>
    <t>2-s2.0-84897094160</t>
  </si>
  <si>
    <t>['silver nanoparticles', 'high yields', 'domain simulations', 'dna sensor', 'difference time']</t>
  </si>
  <si>
    <t>collective photonic effect | DNA origami | optical DNA sensors | optical nanoantenna | self-assembly</t>
  </si>
  <si>
    <t>The self-assembly of silver nanoparticles into a bow-tie antenna configuration is achieved with the DNA origami method. Instead of complicated particle geometries, spherical silver nanoparticles are used. Formation of the structures in high yields is verified with transmission electron microscopy and agarose gel electrophoresis. According to finite-difference time-domain simulations, the antenna configuration could be used as a DNA sensor. ¬© 2013 WILEY-VCH Verlag GmbH &amp; Co. KGaA, Weinheim.</t>
  </si>
  <si>
    <t>1057-1062</t>
  </si>
  <si>
    <t>36892908000;8346624100;8337334600;57203069531</t>
  </si>
  <si>
    <t>Eskelinen, Antti Pekka;Moerland, Robert J.;Kostiainen, Mauri A.;T√∂rm√§, P√§ivi</t>
  </si>
  <si>
    <t>Eskelinen A.</t>
  </si>
  <si>
    <t>Self-assembled silver nanoparticles in a bow-tie antenna configuration</t>
  </si>
  <si>
    <t>10.1002/smll.201302046</t>
  </si>
  <si>
    <t>2-s2.0-84897116311</t>
  </si>
  <si>
    <t>['¬© 2014', 'using radio', 'test object', 'temperature information', 'temperature detection', 'rfid chip', 'respective sensor', 'proposed program', 'paper presents', 'mercury thermometer', 'measurement device', 'location data', 'localization experiments', 'licensee mdpi', 'good consistency', 'frequency identification', 'frequency communication', 'data fusion', 'collecting temperature', 'carrier location', 'body temperature', 'body carrying', 'associated program', 'applied method', 'antenna time', '25 m2']</t>
  </si>
  <si>
    <t>Location | Remote monitoring | RFID | Temperature sensing</t>
  </si>
  <si>
    <t>This paper presents the use of radio-frequency identification (RFID) technology for the real-time remote monitoring of body temperature, while an associated program can determine the location of the body carrying the respective sensor. The RFID chip's internal integrated temperature sensor is used for both the human-body temperature detection and as a measurement device, while using radio-frequency communication to broadcast the temperature information. The adopted RFID location technology makes use of reference tags together with a nearest neighbor localization algorithm and a multiple-antenna time-division multiplexing location system. A graphical user interface (GUI) was developed for collecting temperature and location data for the data fusion by using RFID protocols. With a puppy as test object, temperature detection and localization experiments were carried out. The measured results show that the applied method, when using a mercury thermometer for comparison in terms of measuring the temperature of the dog, has a good consistency, with an average temperature error of 0.283 ¬∞C. When using the associated program over the area of 12.25 m2, the average location error is of 0.461 m, which verifies the feasibility of the sensor-carrier location by using the proposed program. ¬© 2014 by the authors; licensee MDPI, Basel, Switzerland.</t>
  </si>
  <si>
    <t>5952-5966</t>
  </si>
  <si>
    <t>60019533-60018038;60019533;60195520;60019533</t>
  </si>
  <si>
    <t>55706560700;8569623300;55286579300;7401935927</t>
  </si>
  <si>
    <t>Liu, Guangwei;Mao, Luhong;Chen, Liying;Xie, Sheng</t>
  </si>
  <si>
    <t>Tianjin;Tianjin;Tianjin</t>
  </si>
  <si>
    <t>Tiangong University;Tianjin University;Nankai University</t>
  </si>
  <si>
    <t>60195520;60019533;60018038</t>
  </si>
  <si>
    <t>Liu G.</t>
  </si>
  <si>
    <t>Locatable-body temperature monitoring based on semi-active UHF RFID tags</t>
  </si>
  <si>
    <t>10.3390/s140405952</t>
  </si>
  <si>
    <t>2-s2.0-84897420531</t>
  </si>
  <si>
    <t>['workers involved', 'well accomplished', 'two components', 'trail pheromones', 'trail pheromone', 'time using', 'tested workers', 'systematically studied', 'sternal glands', 'recruitment effect', 'pheromone concentration', 'pheromone components', 'pheromonal exposure', 'phase microextraction', 'orientation effect', 'ol secreted', 'nestmates using', 'mostly unknown', 'increasing number', 'foraging workers', 'foraging process', 'eusocial termites', 'electroantennographic detector', 'early phases', 'component ratio', 'collecting workers', 'cm according', 'chemical communication', 'behavioral contexts', 'also affected', 'active thresholds', '10 pg', '1 fg']</t>
  </si>
  <si>
    <t>The eusocial termites are well accomplished in chemical communication, but how they achieve the communication using trace amount of no more than two pheromone components is mostly unknown. In this study, the foraging process and trail pheromones of the fungus-growing termite Odontotermes formosanus (Shiraki) were systematically studied and monitored in real-time using a combination of techniques, including video analysis, solid-phase microextraction, gas chromatography coupled with either mass spectrometry or an electroantennographic detector, and bioassays. The trail pheromone components in foraging workers were (3Z)-dodec-3-en-1-ol and (3Z,6Z)-dodeca-3,6-dien-1-ol secreted by their sternal glands. Interestingly, ratio of the two components changed according to the behaviors that the termites were displaying. This situation only occurs in termites whereas ratios of pheromone components are fixed and species-specific for other insect cuticular glands. Moreover, in bioassays, the active thresholds of the two components ranged from 1 fg/cm to 10 pg/ cm according to the behavioral contexts or the pheromonal exposure of tested workers. The two components did not act in synergy. (3Z)-Dodec-3-en-1-ol induced orientation behavior of termites that explore their environment, whereas (3Z,6Z)-dodeca-3,6-dien-1-ol had both an orientation effect and a recruitment effect when food was discovered. The trail pheromone of O. formosanus was regulated both quantitatively by the increasing number of workers involved in the early phases of foraging process, and qualitatively by the change in ratio of the two pheromone components on sternal glandular cuticle in the food-collecting workers. In bioassays, the responses of workers to the pheromone were also affected by the variation in pheromone concentration and component ratio in the microenvironment. Thus, this termite could exchange more information with nestmates using the traces of the two trail pheromone components that can be easily regulated within a limited microenvironment formed by the tunnels or chambers. ¬© 2014 Wen et al.</t>
  </si>
  <si>
    <t>e90906</t>
  </si>
  <si>
    <t>60025665-114383975-60117774;60025665;60112048-60009647</t>
  </si>
  <si>
    <t>55178434200;18437347700;8296158600</t>
  </si>
  <si>
    <t>Wen, Ping;Ji, Bao Zhong;Sillam-Duss√®s, David</t>
  </si>
  <si>
    <t>China;France;China;France;China</t>
  </si>
  <si>
    <t>Hangzhou;Paris;Nanjing;Villetaneuse;Jiangsu</t>
  </si>
  <si>
    <t>College of Agriculture &amp; Biotechnology, Zhejiang University;Institut d'Ecologie et des Sciences de l'Environnement de Paris (IEES Paris);Nanjing Forestry University;University Sorbonne Paris Nord;Jiangsu Agrochem Laboratory</t>
  </si>
  <si>
    <t>60117774;60112048;60025665;60009647;114383975</t>
  </si>
  <si>
    <t>Wen P.</t>
  </si>
  <si>
    <t>Trail communication regulated by two trail pheromone components in the fungus-growing termite Odontotermes formosanus (Shiraki)</t>
  </si>
  <si>
    <t>10.1371/journal.pone.0090906</t>
  </si>
  <si>
    <t>2-s2.0-84899972656</t>
  </si>
  <si>
    <t>['using rna', 'significantly damaged', 'seeds implanted', 'rna sequencing', 'result suggested', 'map00196 ).', 'kyoto encyclopedia', 'growth inhibition', 'gene ontology', 'energy n', 'biological perspectives', 'binding proteins', 'beam implantation', 'analysis showed', '776 transcripts']</t>
  </si>
  <si>
    <t>Growth inhibition | Low-energy ion-beam implantation | Photosynthesis | RNA-seq | Transcriptome</t>
  </si>
  <si>
    <t>Transcriptomic research based on RNA sequencing (RNA-seq) technology is innovative and will provide new opportunities and biological perspectives for the use of ion-beam implantation in plants. Using RNA-seq, transcriptomes of whole rice seedlings generated from seeds implanted with a low-energy N+ beam were analyzed 96 h after planting. We identified 544 transcripts that were differentially expressed genes (DEGs) in the non-growth-inhibited sample implanted by an N+ beam, including 262 upregulated transcripts and 282 downregulated transcripts. Next, 776 transcripts were identified as DEGs in significantly damaged and growth-inhibited rice seedlings induced by N+ beam implantation, including 283 upregulated transcripts and 493 downregulated transcripts. The Gene Ontology (GO) analysis showed that 19 downregulated DEGs in the injured rice seedlings are enriched for the biological process GO term photosynthesis. The Kyoto Encyclopedia of Genes and Genomes pathway analysis also showed that 11 downregulated DEGs related to chlorophyll a/b-binding proteins are statistically significantly enriched in the photosynthesis-antenna protein pathway (Pathwayid: map00196). This result suggested that the downregulated and injured photosynthesis system contributed to the growth inhibition of rice seedlings induced by low-energy N+ beam implantation.</t>
  </si>
  <si>
    <t>7029-7036</t>
  </si>
  <si>
    <t>Genetics and Molecular Research</t>
  </si>
  <si>
    <t>60018554;60018554;60018554;60018554;106591713</t>
  </si>
  <si>
    <t>36917953400;15020049300;36096028000;55258822900;57201385531</t>
  </si>
  <si>
    <t>Chen, Q. F.;Ya, H. Y.;Wang, W. D.;Jiao, Z.;Ya, H. Y.</t>
  </si>
  <si>
    <t>Zhengzhou;Jilin</t>
  </si>
  <si>
    <t>Zhengzhou University;Normal University</t>
  </si>
  <si>
    <t>60018554;106591713</t>
  </si>
  <si>
    <t>RNA-seq reveals the downregulated proteins related to photosynthesis in growth-inhibited rice seedlings induced by low-energy N&lt;sup&gt;+&lt;/sup&gt; beam implantation</t>
  </si>
  <si>
    <t>10.4238/2014.March.26.9</t>
  </si>
  <si>
    <t>2-s2.0-84907157679</t>
  </si>
  <si>
    <t>['tuned separately', 'simulation results', 'proposed antenna', 'parasitic element', 'measured results', 'inexpensive fr', 'ground plane', 'good agreement', 'driven element', 'compact radiator', 'band operations', 'antenna performance', '4 substrate', '3 mm2']</t>
  </si>
  <si>
    <t>A triple-band planar antenna with a compact radiator is proposed for 2.3/3.5/5.5 GHz WiMAX and 5.2/5.8 GHz WLAN applications simultaneously. The proposed antenna consists of an inverted-L (IL)-shaped radiating element and a parasitic element in the ground plane to generate three resonant modes for triple-band operations. Each of the three resonant bands can be tuned separately to cover other wireless applications also. Owing to the coupling of the IL-driven element and the parasitic element, a compact radiator of 10 √ó 17.3 mm2 is realised for triple-band operations. Some key parameters affecting the antenna performance have been analysed using computer simulations. To validate the simulation results, the prototypes of the proposed antenna are fabricated on an inexpensive FR-4 substrate and tested. Good radiation characteristics of the proposed antenna have been obtained. The simulated and measured results are in good agreement.</t>
  </si>
  <si>
    <t>Verma, S.;Kumar, P.</t>
  </si>
  <si>
    <t>Compact triple-band antenna for WiMAX and WLAN applications</t>
  </si>
  <si>
    <t>10.1049/el.2013.4313</t>
  </si>
  <si>
    <t>2-s2.0-84896921162</t>
  </si>
  <si>
    <t>['wlan 5', 'top surface', 'te330 mode', 'single substrate', 'simply fed', 'proposed concept', 'overall volume', 'high gain', 'high efficiency', 'good candidate', 'first time', 'cost mass', 'coaxial probe', 'antennas achieve', '6 dbi']</t>
  </si>
  <si>
    <t>A novel slotted cavity antenna based on substrate integrated waveguide (SIW) technology using TE330 mode is presented for the first time. The SIW-based cavity operating at TE330 mode is simply fed by a coaxial probe. Energy is coupled out of the cavity by a 3 √ó 3 slot array etched on the top surface of the cavity. An antenna prototype operating at WLAN 5.8 GHz band fabricated with standard printed circuit board (PCB) process on a single substrate is exemplified to validate the proposed concept. The overall volume of the antenna is 1.60 √ó 1.60 √ó 0.0290. Measured results show that the antennas achieve a bandwidth of 4.7% for 10 dB return loss and gain of up to 13.6 dBi. The proposed antenna features low profile, high gain, ease of fabrication and high efficiency, which makes it a good candidate for low-cost mass-production.</t>
  </si>
  <si>
    <t>488-490</t>
  </si>
  <si>
    <t>60005465;60005465;60029625</t>
  </si>
  <si>
    <t>56085428500;55511198800;7404742627</t>
  </si>
  <si>
    <t>Han, Wangwang;Yang, Feng;Zhou, Haijing</t>
  </si>
  <si>
    <t>Beijing Institute of Applied Physics and Computational Mathematics;University of Electronic Science and Technology of China</t>
  </si>
  <si>
    <t>60029625;60005465</t>
  </si>
  <si>
    <t>Slotted substrate integrated cavity antenna using TE&lt;inf&gt;330&lt;/inf&gt; mode with low profile and high gain</t>
  </si>
  <si>
    <t>10.1049/el.2013.4073</t>
  </si>
  <si>
    <t>2-s2.0-84896963479</t>
  </si>
  <si>
    <t>['simpler method', 'proposed method', 'numerical analysis', 'n streams', 'mimo technology', 'expanded transmission']</t>
  </si>
  <si>
    <t>A simpler MIMO transmission method using orthogonal directivities is proposed. In future wireless communication systems, higher data rates will be required since large amounts of data will be transmitted and received. MIMO technology is useful for achieving higher data rates. However, since MIMO detection becomes complicated when the number of antennas becomes large, a simpler method should be considered. To solve this problem, the present authors proposed a spatial division method using orthogonal directivities. This previously proposed method to N streams is expanded transmission for application to much higher data rate systems. Furthermore, using higher order antenna modes at the same frequency to more easily obtain orthogonal directivities is proposed. To evaluate the proposed method, it is confirmed by numerical analysis that the capacity of the proposed method increases without MIMO detection when the number of antennas becomes large.</t>
  </si>
  <si>
    <t>562-564</t>
  </si>
  <si>
    <t>60025555;60025555;60025555;60025555;60025555;60025555;60025555</t>
  </si>
  <si>
    <t>56001697200;7401920152;35088403200;55574273200;6506984432;7404044988;7201993763</t>
  </si>
  <si>
    <t>Arai, M.;Seki, T.;Hiraga, K.;Sakamoto, K.;Toshinaga, H.;Nakagawa, T.;Uehara, K.</t>
  </si>
  <si>
    <t>Study on MIMO transmission using orthogonal directivities obtained from higher order microstrip antenna modes</t>
  </si>
  <si>
    <t>10.1049/el.2014.0120</t>
  </si>
  <si>
    <t>2-s2.0-84896981673</t>
  </si>
  <si>
    <t>['uwb bandwidth', 'stop performance', 'slot etched', 'proposed methods', 'notched band', 'new ultra', 'feeding patch', 'design principles', '12 ghz', '0 ghz']</t>
  </si>
  <si>
    <t>A new ultra-wideband (UWB) rectangular dielectric resonator antenna (DRA) with band-stop performance is proposed. Two symmetrical short-circuited strips together with a slot etched in the feeding patch are introduced to form the notched band. The design principles of the proposed methods are described in detail. The measured result demonstrates that the proposed DRA achieves an UWB bandwidth from 3.6 to 12 GHz for a voltage standing wave ratio &lt;2 with a notched band from 5.1 to 6.0 GHz.</t>
  </si>
  <si>
    <t>483-484</t>
  </si>
  <si>
    <t>60003977;60005415;60018714;60003977</t>
  </si>
  <si>
    <t>55861664800;6701577028;36958613500;10140403100</t>
  </si>
  <si>
    <t>Wang, Yong Feng;Denidni, T. A.;Zeng, Qing Sheng;Wei, Gao</t>
  </si>
  <si>
    <t>Ottawa;Varennes;Xi'an</t>
  </si>
  <si>
    <t>Communications Research Centre;Centre √ânergie Mat√©riaux T√©l√©communications;Northwestern Polytechnical University</t>
  </si>
  <si>
    <t>60018714;60005415;60003977</t>
  </si>
  <si>
    <t>Band-notched UWB rectangular dielectric resonator antenna</t>
  </si>
  <si>
    <t>10.1049/el.2014.0188</t>
  </si>
  <si>
    <t>2-s2.0-84896982534</t>
  </si>
  <si>
    <t>['sample power', 'results show', 'quinn criterion', 'prior knowledge', 'occupancy status', 'noise uncertainty', 'cognitive radios', 'blind detection']</t>
  </si>
  <si>
    <t>A smart antennas assisted wideband spectrum sensing algorithm for cognitive radios is presented. The proposed method operates simultaneously over the total wideband channels rather than one single channel each time. In this approach, the wideband spectrum sensing issue is transformed into estimating the number of occupied channels based on the Hannan-Quinn criterion, and then determining the occupancy status for each channel by the sample power. Neither noise power estimation nor prior knowledge of the primary user signal is required, making the proposed algorithm robust to noise uncertainty and suitable for blind detection. Simulations are presented to validate the benefits of this approach and the results show that this scheme is superior to the existing sensing algorithms.</t>
  </si>
  <si>
    <t>490-492</t>
  </si>
  <si>
    <t>55753096100;8377051500;56735236600</t>
  </si>
  <si>
    <t>Qing, Haobo;Liu, Yuanan;Xie, Gang</t>
  </si>
  <si>
    <t>Smart antennas aided wideband detection for spectrum sensing in cognitive radio networks</t>
  </si>
  <si>
    <t>10.1049/el.2013.4295</t>
  </si>
  <si>
    <t>2-s2.0-84897015782</t>
  </si>
  <si>
    <t>['slotted single', 'slotted antenna', 'lower frequencies', 'ground slot', 'ended slot', 'compact dual', 'average compactness', '5875 3']</t>
  </si>
  <si>
    <t>Compact | Dual-band | IEEE 802.11a WLAN band | Open-ended slot | Rectangular ground slot</t>
  </si>
  <si>
    <t>A compact dual-band rectangular microstrip antenna (RMSA) is realized by two different single-slotted single-band rectangular microstrip antennas with slotted ground plane. Each open-ended slot in the single-slotted antenna is responsible to generate a wide impedance band that is shifted to lower frequencies by the effect of the ground slot. The length and position of each open-ended slot is varied to operate the antenna in a suitable resonant band (5.15-5.35 and 5.725-5.825 GHz). The proposed antenna meets the required impedance bandwidth, necessary for dual-band IEEE 802.11a WLAN application (5.125-5.395 and 5.725-5.985 GHz). The dimension of the antenna (12√ó 8 √ó 1.5875 3) shows an average compactness of about 53.73% with respect to a conventional unslotted rectangular microstrip patch antenna. ¬© 2014 IEEE.</t>
  </si>
  <si>
    <t>407-410</t>
  </si>
  <si>
    <t>60103561;60103561;60020825-112974737;60103561</t>
  </si>
  <si>
    <t>35730732500;56684274000;7201666265;35106843800</t>
  </si>
  <si>
    <t>Chakraborty, U.;Kundu, A.;Chowdhury, S. K.;Bhattacharjee, A. K.</t>
  </si>
  <si>
    <t>Durgapur;Kolkata;Kolkata</t>
  </si>
  <si>
    <t>National Institute of Technology, Durgapur;Jadavpur University;NITMAS</t>
  </si>
  <si>
    <t>60103561;60020825;112974737</t>
  </si>
  <si>
    <t>Compact dual-band microstrip antenna for IEEE 802.11a WLAN application</t>
  </si>
  <si>
    <t>10.1109/LAWP.2014.2307005</t>
  </si>
  <si>
    <t>2-s2.0-84897825094</t>
  </si>
  <si>
    <t>['enhanced focalization', 'energy confinement', 'electric field', 'earlier designs', 'coordinate system', 'circular array', 'array dipoles', 'array antenna']</t>
  </si>
  <si>
    <t>Focalization | near-field | phased-array | planar antenna | radio frequency identification (RFID)</t>
  </si>
  <si>
    <t>A near-field highly focused circular phased-array antenna for 5.8-GHz radio frequency identification (RFID) applications is presented. The electric field (E-field) at the focus is enhanced by a constructive vector combination in a three-dimensional (3-D) coordinate system. The array dipoles of the antenna are oriented to enhance the energy confinement at the focus, and the radii of the circular array is optimized for lower sidelobe levels. As a result, the proposed design achieves an enhanced focalization of ‚âà dB with reduced sidelobe levels of ‚âà dB compared to earlier designs. ¬© 2014 IEEE.</t>
  </si>
  <si>
    <t>392-395</t>
  </si>
  <si>
    <t>60028442-60006565;60006565;60028442;60010818;60006565;60028442</t>
  </si>
  <si>
    <t>56072718300;21742375300;22985843200;7102439597;36061197300;6602619971</t>
  </si>
  <si>
    <t>Sharma, Ashwani;Garcia Zuazola, Ignacio J.;Martinez, Ram√≥n;Batchelor, John C.;Perallos, Asier;De-Haro Ariet, Leandro</t>
  </si>
  <si>
    <t>Madrid;Canterbury;Bilbao</t>
  </si>
  <si>
    <t>Universidad Polit√©cnica de Madrid;University of Kent;Universidad de Deusto</t>
  </si>
  <si>
    <t>60028442;60010818;60006565</t>
  </si>
  <si>
    <t>Sharma A.</t>
  </si>
  <si>
    <t>Optimal E-field vector combination for a highly focused antenna-array</t>
  </si>
  <si>
    <t>10.1109/LAWP.2014.2306574</t>
  </si>
  <si>
    <t>2-s2.0-84897828484</t>
  </si>
  <si>
    <t>['ring resonators', 'radiating patch', 'proposed antenna', 'profile microstrip', 'patch junction', 'novel low', 'notched ultrawideband', 'good candidate', 'ghz x', 'ghz wimax', 'different dimensions', 'design guidelines', 'band frequencies']</t>
  </si>
  <si>
    <t>Antennas | elliptic single complementary split-ring resonator (ESCSRR) | notch-band | rectangular split-ring resonator (SRR) | ultrawideband (UWB)</t>
  </si>
  <si>
    <t>In this letter, a novel low-profile microstrip-fed compact triple band-notched ultrawideband (UWB) antenna is proposed. Notch bands around the 3.3-3.8-GHz WiMAX and 5.15-5.85-GHz WLAN frequencies are obtained by etching out two elliptic single complementary split-ring resonators (ESCSRRs) of different dimensions from the radiating patch of the antenna. Furthermore, by placing two rectangular split-ring resonators near the feedline-patch junction of the antenna, rejection for the 7.9-8.4-GHz X-band frequencies is achieved. Design guidelines for implementing the notch-bands at the desired frequency regions are provided. The match between the simulated and experimental results suggests that the proposed antenna can be a good candidate for application in UWB communication systems. ¬© 2014 IEEE.</t>
  </si>
  <si>
    <t>396-399</t>
  </si>
  <si>
    <t>36782986700;8711683200;57212976310</t>
  </si>
  <si>
    <t>Sarkar, Debdeep;Srivastava, Kumar Vaibhav;Saurav, Kushmanda</t>
  </si>
  <si>
    <t>A compact microstrip-fed triple band-notched UWB monopole antenna</t>
  </si>
  <si>
    <t>10.1109/LAWP.2014.2306812</t>
  </si>
  <si>
    <t>2-s2.0-84897830457</t>
  </si>
  <si>
    <t>['ultra high', 'uhf rfid', 'two ports', 'temperature measurements', 'single port', 'sensor tag', 'sensor reading', 'sensing functionality', 'rights reserved', 'research limitations', 'processing techniques', 'practical implications', 'passive rfid', 'paper presents', 'operating characteristics', 'novel passive', 'new structure', 'new approach', 'minimizing user', 'measurement procedure', 'many applications', 'high levels', 'found comparable', 'environmental interference', 'effectively minimized', 'early stages', 'developed tag', 'designing accurate', 'created errors', 'commercial thermometers', 'attractive commercially', 'accuracy could']</t>
  </si>
  <si>
    <t>Dual port | Passive RFID tags | Temperature sensor</t>
  </si>
  <si>
    <t>Purpose - The purpose of this paper is to develop a novel totally passive, wireless temperature sensor tag based on ultra high-frequency (UHF) radio frequency identification (RFID) technology. The temperature-sensing functionality is enabled by using distilled water embedded in the tag antenna substrate. The novel sensor tag is designed to provide wireless temperature readings comparable to a commercial thermocouple thermometer even in environments with high levels of interference, such as reflections. The structure of the novel sensor tag is aimed to increase its usability by minimizing user-created errors and to simplify the measurement procedure. Design/methodology/approach - The sensor tag is based on a dual port sensing concept in which two ports are used to obtain sensor readings. By utilizing two ports instead of one, the effects of environmental interference, tag-reader antenna orientation and distance can be effectively minimized. Two alternative methods of acquiring the sensor reading from the operating characteristics of the two ports are presented and discussed. Findings - Temperature measurements in practical scenarios show that by utilizing the dual port sensing concept, the developed tag produces temperature readings wirelessly which are comparable to readings from a commercial thermocouple thermometer. Research limitations/implications - The concept of dual port sensing was shown and two alternative methods on extracting sensor readings from the differences in the port operating characteristics were introduced and discussed. In this paper, the dual port sensing concept is utilized in creating a temperature sensor tag; however, the same concept can be utilized in a variety of passive wireless sensors based on UHF RFID technology. This enables a new approach in designing accurate, easy to use and easily integrable passive sensors. The dual port sensing concept is in its early stages of development; its accuracy could be improved by developing more advanced data post-processing techniques. Practical implications - The accuracy of a passive dual port UHF RFID-enabled temperature sensor tag is proven to be sufficient in many applications. This indicates that other sensor types utilizing the dual port sensing concept can reach high levels of accuracy as well. Furthermore, the passive RFID-enabled sensors based on the dual port sensing concept are superior in usability versus sensor tags equipped only with a single port. Therefore, dual port sensing concept in passive UHF RFID-enabled sensor tags could make such sensors more attractive commercially and lead to truly widespread ubiquitous sensing and computing. Originality/value - This paper presents a novel passive, wireless temperature sensor tag for UHF RFID systems. The sensor tag utilizes a new structure which allows tight integration of two ports and two tag antennas. The accuracy of the developed tag is confirmed throughout measurements and it is found comparable to the accuracy of commercial thermometers in practical measurement scenarios. Moreover, the paper presents a dual port sensing concept and two readout methods based on the concept which are aimed to increase the accuracy and usability of all kinds of UHF RFID-enabled sensor tags. Copyright ¬© 2014 Emerald Group Publishing Limited. All rights reserved.</t>
  </si>
  <si>
    <t>154-169</t>
  </si>
  <si>
    <t>Sensor Review</t>
  </si>
  <si>
    <t>60011170;60010491;60011170;60010491;60011170;60011170</t>
  </si>
  <si>
    <t>35101061900;57198993246;6506424417;57224133228;34267475300;6603629386</t>
  </si>
  <si>
    <t>Virtanen, J.;Yang, F.;Ukkonen, L.;Elsherbeni, A. Z.;Babar, A. A.;Syd√§nheimo, L.</t>
  </si>
  <si>
    <t>Tampere;University</t>
  </si>
  <si>
    <t>Tampereen Yliopisto;University of Mississippi</t>
  </si>
  <si>
    <t>60011170;60010491</t>
  </si>
  <si>
    <t>Virtanen J.</t>
  </si>
  <si>
    <t>Dual port temperature sensor tag for passive UHF RFID systems</t>
  </si>
  <si>
    <t>10.1108/SR-12-2011-681</t>
  </si>
  <si>
    <t>2-s2.0-84897831709</t>
  </si>
  <si>
    <t>['worldwide interoperability', 'three bands', 'shaped slots', 'proposed antenna', 'previously well', 'parametric study', 'operating bands', 'microwave access', 'known double', 'ground plane', 'designed antenna', 'compact triple', 'band microstrip', '8 ghz', '6 mm3']</t>
  </si>
  <si>
    <t>Monopole antennas | multiband antennas | triple-band antennas</t>
  </si>
  <si>
    <t>A small and compact triple-band microstrip-fed printed monopole antenna for Wireless Local Area Network (WLAN) and Worldwide Interoperability for Microwave Access (WiMAX) is presented. The proposed antenna consists of a rectangular radiating patch with L- and U-shaped slots and ground plane. A parametric study on the lengths of the U- and L-shaped slots of the proposed antenna is provided to obtain the required operational frequency bands - namely, WLAN (2.4/5.2/5.8 GHz) and WiMAX (2.5/3.5/5.5 GHz). The proposed antenna is small (15 √ó 15 √ó 1.6 mm3) when compared to previously well-known double- and triple-band monopole antennas. The simulation and measurement results show that the designed antenna is capable of operating over the 2.25-2.85, 3.4-4.15, and 4.45-8 GHz frequency bands while rejecting frequency ranges between these three bands. Omnidirectional radiation pattern and acceptable antenna gain are achieved over the operating bands. ¬© 2014 IEEE.</t>
  </si>
  <si>
    <t>388-391</t>
  </si>
  <si>
    <t>60017803;60017803</t>
  </si>
  <si>
    <t>36621160400;6604008450</t>
  </si>
  <si>
    <t>Moosazadeh, Mahdi;Kharkovsky, Sergey</t>
  </si>
  <si>
    <t>Penrith</t>
  </si>
  <si>
    <t>Western Sydney University</t>
  </si>
  <si>
    <t>Compact and small planar monopole antenna with symmetrical L- and U-shaped slots for WLAN/WiMAX applications</t>
  </si>
  <si>
    <t>10.1109/LAWP.2014.2306962</t>
  </si>
  <si>
    <t>2-s2.0-84897848298</t>
  </si>
  <si>
    <t>['uwb characteristics', 'uwb band', 'uwb applications', 'uwb antenna', 'transfer function', 'time domains', 'results reveal', 'proposed novelty', 'proposed antenna', 'performance results', 'novel antenna', 'near omni', 'measured results', 'matching section', 'linear phase', 'feed circuit', 'essential requirements', 'ed experimentally', 'also compared']</t>
  </si>
  <si>
    <t>A novel compact planar monopole antenna for UWB applications is proposed in this paper. The proposed novelty of the antenna is attributed to the addition of suitable beveled stubs to a basic circular geometry of the radiator as an improved impedance matching technique to achieve enhanced radiation performances. The feed circuit is a tapered microstrip line with a matching section over a semi-elliptical ground plane. The proposed antenna achieves su¬±cient impedance bandwidth for a VSWR &lt; 2 for frequencies from 3-15 GHz covering the entire UWB range (3.1-10.6 GHz), which is veri-ed experimentally. Also this design achieves good gain, constant group delay and a near omni- directional radiation pattern over the UWB band. The UWB characteristics of the antenna are evaluated in frequency and time domains. Results reveal that the proposed antenna has ¬∞at transfer function, linear phase and good impulse response with virtually no ringing which are the essential requirements for an UWB antenna for e¬±cient pulse transmission/reception. The simulated and measured results of these parameters are presented. The performance results of the novel antenna with other designs is also compared and presented.</t>
  </si>
  <si>
    <t>69-76</t>
  </si>
  <si>
    <t>60021176;60015465;60021176;60015465</t>
  </si>
  <si>
    <t>56105737600;57213329972;56104916800;24781515900</t>
  </si>
  <si>
    <t>Ershadh, Mohamed;Krishna, Phani;Bhagyaveni, ;Subramanian, Savithri</t>
  </si>
  <si>
    <t>Chennai;Dehradun</t>
  </si>
  <si>
    <t>Anna University;Defence Research and Development Organisation India</t>
  </si>
  <si>
    <t>60021176;60015465</t>
  </si>
  <si>
    <t>Ershadh M.</t>
  </si>
  <si>
    <t>Design of a novel antenna and its characterization in frequency and time domains for ultra wide band applications</t>
  </si>
  <si>
    <t>10.2528/PIERC14012908</t>
  </si>
  <si>
    <t>2-s2.0-84897858631</t>
  </si>
  <si>
    <t>['small footprint', 'good millimeter', 'frequency range', '64 ghz', '5 dbi']</t>
  </si>
  <si>
    <t>Linear polarization | rod antenna | substrate integrated waveguide (SIW) | vertical interconnect</t>
  </si>
  <si>
    <t>Millimeter-wave antenna array with 45¬∞ linear polarization (LP) is introduced and demonstrated in this letter. A substrate integrated waveguide (SIW)-fed rod antenna is used as a basic radiating element for implementing LP antenna array. A 4 √ó 4 planar array is constructed by using a 1:16 power divider and 16 rod antennas. Measured average peak gain of 17.5 dBi is recorded over a frequency range from 57 to 64 GHz. The proposed antenna features a small footprint, showing a good millimeter-wave radiation behavior. ¬© 2014 IEEE.</t>
  </si>
  <si>
    <t>384-387</t>
  </si>
  <si>
    <t>45¬∞ linearly polarized high-gain antenna array for 60-GHz radio</t>
  </si>
  <si>
    <t>10.1109/LAWP.2014.2306651</t>
  </si>
  <si>
    <t>2-s2.0-84897859095</t>
  </si>
  <si>
    <t>['¬© 2002', 'strip line', 'side parallel', 'phase inverter', 'input power', 'high frequency', 'good performance', 'four dipoles', 'dspsl structures', '938 mhz', '70 mm', '2011 ieee', '17 dbm', '10 db']</t>
  </si>
  <si>
    <t>Double-side parallel-strip line (DSPSL) | near-field antenna | radio frequency identification (RFID) reader antenna | ultra-high frequency (UHF) antenna</t>
  </si>
  <si>
    <t>A novel reader antenna based on double-side parallel-strip line (DSPSL) for ultra-high frequency (UHF) near-field radio frequency identification (RFID) systems is proposed. The antenna is composed of a phase inverter, DSPSL structures, and four dipoles. The fabricated antenna works from 887 to 938 MHz with reflection coefficient less than -10 dB. The maximum reading distances are 200 and 70 mm when the input power is 30 and 17 dBm, respectively. Measurement results show that the antenna has good performance in near-field UHF RFID systems. ¬© 2002-2011 IEEE.</t>
  </si>
  <si>
    <t>419-422</t>
  </si>
  <si>
    <t>60024542;60024542;60005244</t>
  </si>
  <si>
    <t>56105159100;7402045302;56060925300</t>
  </si>
  <si>
    <t>Wei, Xiao Dong;Hu, Bin Jie;Zhang, Hong Lin</t>
  </si>
  <si>
    <t>Guangzhou;Nanjing</t>
  </si>
  <si>
    <t>South China University of Technology;Southeast University</t>
  </si>
  <si>
    <t>60024542;60005244</t>
  </si>
  <si>
    <t>Wei X.</t>
  </si>
  <si>
    <t>Novel UHF Near-Field RFID reader antenna based on double-sided parallel-strip line</t>
  </si>
  <si>
    <t>10.1109/LAWP.2014.2308252</t>
  </si>
  <si>
    <t>2-s2.0-84897863157</t>
  </si>
  <si>
    <t>['using platform', 'reverberation chamber', 'moving receiver', 'mode stirring', 'measured results', 'incorporating jakes', 'anechoic chamber']</t>
  </si>
  <si>
    <t>The Doppler phenomena caused by a moving receiver or environmental scatters around a receiver were emulated in an AC (Anechoic Chamber) and a RC (Reverberation Chamber) using platform and mode stirring. In order to verify the emulated Doppler spread spectrum, the measured results in the AC and the RC were investigated by incorporating Jakes's and 802.11 TGn Doppler models, respectively.</t>
  </si>
  <si>
    <t>60032144;60032144;60003780;60032144</t>
  </si>
  <si>
    <t>56024028900;36806505900;57206784427;34971825100</t>
  </si>
  <si>
    <t>Jeong, Myung Hun;Park, Byeong Yong;Choi, Jung Hwan;Park, Seong Ook</t>
  </si>
  <si>
    <t>Jeong M.</t>
  </si>
  <si>
    <t>Doppler spread spectrum of a circularly moving receiver in an anechoic and a reverberation chamber</t>
  </si>
  <si>
    <t>10.2528/PIERC13122601</t>
  </si>
  <si>
    <t>2-s2.0-84897875467</t>
  </si>
  <si>
    <t>['slot antenna', 'significantly reduced', 'ring resonator', 'results show', 'rectangle stub', 'radiators respectively', 'radiation patterns', 'portable devices', 'notched property', 'notched band', 'good candidate', 'feeding staircase', 'diversity applications', 'compact size', 'antenna meets', 'antenna consists', '5 ghz', '45 ¬∞', '12 ghz']</t>
  </si>
  <si>
    <t>Band-notched | multiple-input-multiple-output (MIMO) | pattern diversity | slot antennas | ultrawideband (UWB) antennas</t>
  </si>
  <si>
    <t>A novel compact printed ultrawideband (UWB) slot antenna for MIMO/diversity applications is presented in this letter. The antenna consists of two modified coplanar waveguides (CPWs) feeding staircase-shaped radiating elements for orthogonal radiation patterns, where a rectangle stub is placed at 45¬∞ between the CPW to ensure high isolations. By etching two split-ring resonator (SRR) slots on the radiators respectively, the band-notched property is achieved. Results show that this antenna meets a 10-dB impedance bandwidth and 15 dB isolation from 2.5 to 12 GHz, with a notched band at 5.5 GHz. The measurements of the radiation patterns and envelope correlation coefficient (ECC) denote that the antenna is suitable for multiple-input-multiple-output (MIMO)/diversity systems. Furthermore, it has a compact size of 48 √ó 48 mm2, which has been significantly reduced, and it is a good candidate for portable devices. ¬© 2014 IEEE.</t>
  </si>
  <si>
    <t>376-379</t>
  </si>
  <si>
    <t>57220906369;55550345300;54788522100;12808207000;56818269600;57198813484</t>
  </si>
  <si>
    <t>Gao, Peng;He, Shuang;Wei, Xubo;Xu, Ziqiang;Wang, Ning;Zheng, Yi</t>
  </si>
  <si>
    <t>Compact printed UWB diversity slot antenna with 5.5-GHz band-notched characteristics</t>
  </si>
  <si>
    <t>10.1109/LAWP.2014.2305772</t>
  </si>
  <si>
    <t>2-s2.0-84897884151</t>
  </si>
  <si>
    <t>['unit elements', 'study shows', 'slow slope', 'size reflectarray', 'reflection loss', 'reflection characteristics', 'phase shifter', 'phase range', 'easily excited', 'dr element', 'designing reflectarrays', '313 ¬∞']</t>
  </si>
  <si>
    <t>This paper presents three dielectric resonator (DR) unit elements loaded with one, two, and three narrow slots underneath for designing reflectarrays. The slots are aligned in parallel, and the lengths are varied to function as phase shifter for changing reflection phase. It is found that the dominant TE mode of the square DR element can be easily excited by placing multiple parallel slots beneath a DR element. Study shows that the number and width of the slots can be used as additional design parameters for tuning the reflection loss and phase range of the reflectarray. Rectangular waveguide method has been deployed, showing reasonable agreement between simulation and measurement. It is found that a reasonable reflection phase range of 313¬∞ with slow slope is obtainable when the DRA is loaded with two slots beneath, which can be used for designing a small-size reflectarray. The reflection characteristics of the unit elements are studied, along with a complete parametric analysis.</t>
  </si>
  <si>
    <t>60090708;60090708;60090708</t>
  </si>
  <si>
    <t>56106504400;24825036300;56105940900</t>
  </si>
  <si>
    <t>Lee, Shin Rou;Lim, Eng Hock;Lo, Fook Loong</t>
  </si>
  <si>
    <t>DRA reflectarray unit elements with thin under-loading parallel slots</t>
  </si>
  <si>
    <t>10.2528/PIERC14020504</t>
  </si>
  <si>
    <t>2-s2.0-84897889537</t>
  </si>
  <si>
    <t>['¬© 2002', 'without loading', 'wide slots', 'radiating part', 'novel 4', 'inductive windows', 'feeding network', 'cost fabrication', '2011 ieee']</t>
  </si>
  <si>
    <t>Antenna array | cavity-backed | compact | substrate integrated waveguide (SIW)</t>
  </si>
  <si>
    <t>Substrate integrated waveguide (SIW) cavity-backed antenna arrays have advantages of low-profile, high-gain and low-cost fabrication. However, traditional SIW cavity-backed antenna arrays usually load with extra feeding networks, which make the whole arrays larger and more complex. A novel 4 \times 4 SIW cavity-backed antenna array without using individual feeding network is presented in this letter. The proposed antenna array consists of sixteen SIW cavities connected by inductive windows as feeding network and wide slots on the surface of each cavity as radiating part. Without loading with extra feeding network, the array is compact. ¬© 2002-2011 IEEE.</t>
  </si>
  <si>
    <t>423-426</t>
  </si>
  <si>
    <t>Novel SIW cavity-backed antenna array without using individual feeding network</t>
  </si>
  <si>
    <t>10.1109/LAWP.2014.2308291</t>
  </si>
  <si>
    <t>2-s2.0-84897890264</t>
  </si>
  <si>
    <t>['variable environments', 'ultrawide bandwidth', 'two gigahertz', 'systems needs', 'studied separately', 'smaller antennas', 'rights reserved', 'radio detection', 'radar system', 'project phodir', 'noisy analogue', 'next generation', 'millimetre waves', 'limited bandwidth', 'increasing frequencies', 'increased resolution', 'higher frequencies', 'high resolution', 'high noise', 'fully photonics', 'frequency signals', 'flexible generation', 'expected precision', 'digital converters', 'defined radio', 'defined approach', 'carrier frequencies', 'broadened bandwidth', 'based generation', 'avoiding radio', 'art electronics', 'arbitrary waveforms']</t>
  </si>
  <si>
    <t>The next generation of radar (radio detection and ranging) systems needs to be based on software-defined radio to adapt to variable environments, with higher carrier frequencies for smaller antennas and broadened bandwidth for increased resolution. Today's digital microwave components (synthesizers and analogue-to-digital converters) suffer from limited bandwidth with high noise at increasing frequencies, so that fully digital radar systems can work up to only a few gigahertz, and noisy analogue up- and downconversions are necessary for higher frequencies. In contrast, photonics provide high precision and ultrawide bandwidth, allowing both the flexible generation of extremely stable radio-frequency signals with arbitrary waveforms up to millimetre waves, and the detection of such signals and their precise direct digitization without downconversion. Until now, the photonics-based generation and detection of radio-frequency signals have been studied separately and have not been tested in a radar system. Here we present the development and the field trial results of a fully photonics-based coherent radar demonstrator carried out within the project PHODIR. The proposed architecture exploits a single pulsed laser for generating tunable radar signals and receiving their echoes, avoiding radio-frequency up- and downconversion and guaranteeing both the software-defined approach and high resolution. Its performance exceeds state-of-the-art electronics at carrier frequencies above two gigahertz, and the detection of non-cooperating aeroplanes confirms the effectiveness and expected precision of the system. ¬© 2014 Macmillan Publishers Limited. All rights reserved.</t>
  </si>
  <si>
    <t>341-345</t>
  </si>
  <si>
    <t>60103966;60103966;60103966;60028039;60103966;60028039;60028039;60028039;60103966;60103966;60028039;60103966;60103966-60028868;60103966</t>
  </si>
  <si>
    <t>6603139191;36185516000;37111400100;36570870300;24723628300;6603070888;56106034700;6507798694;6602694825;14831687800;57197753294;24376669700;7003798512;7004301749</t>
  </si>
  <si>
    <t>Ghelfi, Paolo;Laghezza, Francesco;Scotti, Filippo;Serafino, Giovanni;Capria, Amerigo;Pinna, Sergio;Onori, Daniel;Porzi, Claudio;Scaffardi, Mirco;Malacarne, Antonio;Vercesi, Valeria;Lazzeri, Emma;Berizzi, Fabrizio;Bogoni, Antonella</t>
  </si>
  <si>
    <t>Parma;Pisa;Pisa</t>
  </si>
  <si>
    <t>Consorzio Nazionale Interuniversitario per le Telecomunicazioni;Universit√† di Pisa;Sant'Anna Scuola Universitaria Superiore Pisa</t>
  </si>
  <si>
    <t>60103966;60028868;60028039</t>
  </si>
  <si>
    <t>Ghelfi P.</t>
  </si>
  <si>
    <t>A fully photonics-based coherent radar system</t>
  </si>
  <si>
    <t>NATURE13078</t>
  </si>
  <si>
    <t>10.1038/nature13078</t>
  </si>
  <si>
    <t>2-s2.0-84897891995</t>
  </si>
  <si>
    <t>['wlan band', 'ultra wideband', 'optimized individually', 'notch characteristic', 'notch behaviors', 'monopole antenna', 'feed line', 'embedded together', 'dual band', '8 ghz']</t>
  </si>
  <si>
    <t>An ultra wideband (UWB) monopole antenna with dual band-notch characteristic is proposed. Dual arm spiral resonators (DASR) are placed on both sides of the feed line to create band notches at 5.25 and 5.8 GHz for the upper and lower WLAN bands respectively. First the antenna is optimized individually for both upper and lower WLAN band-notch behaviors then embedded together for dual band-notch characteristic. The measured results ensure that two band notches are achieved, and the antenna can be used for UWB applications without any interference from WLAN band.</t>
  </si>
  <si>
    <t>60010618;60010618;60010618</t>
  </si>
  <si>
    <t>55808311800;6506260295;24825694800</t>
  </si>
  <si>
    <t>Kumar, Pradeep;Alex, Zachariah C.;Shambavi, Krishnan</t>
  </si>
  <si>
    <t>Design of dual band notch UWB monopole antenna using dual-arm spiral resonator</t>
  </si>
  <si>
    <t>10.2528/PIERC14011701</t>
  </si>
  <si>
    <t>2-s2.0-84897892073</t>
  </si>
  <si>
    <t>['wide beam', 'simulated ones', 'phase center', 'low elevation', 'letter introduces', 'high stability', 'high gain', 'compact design', 'band qha', 'band operation', 'available triple']</t>
  </si>
  <si>
    <t>Circularly polarized | phase center | quadrifilar helical antenna (QHA) | triple-band | wide beam</t>
  </si>
  <si>
    <t>This letter introduces the compact design of triple-band circularly polarized quadrifilar helix antennas (QHAs) possessing the characteristics of wide beam, high gain at the low elevation, and high stability of the phase center. The available triple-band operation is achieved through the incorporation of a UHF-band QHA and an L/S-band QHA, which are assembled in a 'piggyback' fashion. The UHF-band QHA is fed by a compact microstrip feed network, while the L/S-band QHA is fed by a split coax balun. The measured results coincide well with the simulated ones, which verified the effectiveness of the proposed compact design. ¬© 2014 IEEE.</t>
  </si>
  <si>
    <t>380-383</t>
  </si>
  <si>
    <t>55210355100;55511153500;26643246000;55192855900;7202927995</t>
  </si>
  <si>
    <t>Bai, Xudong;Tang, Jingjing;Liang, Xianling;Geng, Junping;Jin, Ronghong</t>
  </si>
  <si>
    <t>Compact design of triple-band circularly polarized quadrifilar helix antennas</t>
  </si>
  <si>
    <t>10.1109/LAWP.2014.2305592</t>
  </si>
  <si>
    <t>2-s2.0-84897900282</t>
  </si>
  <si>
    <t>['transmitted signal', 'synchronization result', 'stationary configuration', 'saturation cannot', 'satisfied simultaneously', 'result seriously', 'receiver sub', 'range compression', 'proposed method', 'proposed approach', 'power variance', 'noise ratio', 'method requires', 'match filter', 'low snr', 'low gain', 'imaging quality', 'high signal', 'high gain', 'gain design', 'exposure time', 'direct signal', 'agc ).']</t>
  </si>
  <si>
    <t>It is a common synchronization approach of the bistatic Synthetic Aperture Radar (BiSAR) with spaceborne/stationary configuration that obtains synchronization information from a dir ect signal. An easy and effective synchronization method is using the direct signal as a match filter to compress the echo for range compression. This method requires a high signal-to-noise ratio (SNR) of the direct signal, because the low SNR of the direct signal affects the synchronization result. Furthermore, it affects the imaging quality and bistatic-InSAR (BiInSAR) result seriously. Two factors affect the SNR of the direct signal: low gain and saturation. The transmitter and receiver antenna beam patterns cause the received direct signal's power variance during the exposure time. The requirement of high gain and no saturation cannot be satisfied simultaneously during the exposure time when the receiver sub-system does not have automatic gain control (AGC). In this paper, a modified synchronization approach is proposed. The proposed method not only tolerates the low gain and saturation, but also does not require the parameters of the transmitted signal, such as FM chirp rate, bandwidth and transmitted pulse length. The proposed method makes the gain design of the synchronization channel easy. The experiment results verifies the effectiveness of the proposed approach.</t>
  </si>
  <si>
    <t>55568024100;55888812700;57213428646;56179412800</t>
  </si>
  <si>
    <t>Shao, Yun Feng;Liu, Yue;Chen, Run;Liu, Gang</t>
  </si>
  <si>
    <t>Shao Y.</t>
  </si>
  <si>
    <t>A modified synchronization method for bistatic SAR</t>
  </si>
  <si>
    <t>10.2528/PIERC13112001</t>
  </si>
  <si>
    <t>2-s2.0-84897900353</t>
  </si>
  <si>
    <t>['without using', 'optimized locations', 'low ecc', 'high isolation', 'f antennas', 'antenna consists', '787 mhz']</t>
  </si>
  <si>
    <t>Envelope correlation coefficient (ECC) | isolation | Long Term Evolution (LTE) | multiple-input-multiple-output (MIMO) antenna | mutual coupling</t>
  </si>
  <si>
    <t>A compact (60 √ó 15√ó 5 mm3 ) mobile handset multiple-input-multiple-output (MIMO) antenna for LTE 13 band (746-787 MHz) applications is proposed. The antenna consists of two symmetrical planar inverted-F antennas (PIFAs) in conjunction with a T-shaped common radiator. Without using any additional coupling elements between these closely mounted antennas, both high isolation (&gt;17 dB) and low envelope correlation coefficient (ECC &lt; 0.05) are achieved. The low ECC is achieved by using diagonally orthogonal radiation patterns from optimized locations of the MIMO antenna feeds and elements. Low mutual coupling achieved by using the T-shaped common radiator gives rise to the high isolation. ¬© 2014 IEEE.</t>
  </si>
  <si>
    <t>411-414</t>
  </si>
  <si>
    <t>60013866;60029472;60013866</t>
  </si>
  <si>
    <t>56124682600;35561475200;57210663739</t>
  </si>
  <si>
    <t>Lee, Byungje;Harackiewicz, Frances J.;Wi, Hyunho</t>
  </si>
  <si>
    <t>Carbondale;Seoul</t>
  </si>
  <si>
    <t>Southern Illinois University Carbondale;Kwangwoon University</t>
  </si>
  <si>
    <t>60029472;60013866</t>
  </si>
  <si>
    <t>Closely mounted mobile handset MIMO antenna for LTE 13 band application</t>
  </si>
  <si>
    <t>10.1109/LAWP.2014.2307310</t>
  </si>
  <si>
    <t>2-s2.0-84897903347</t>
  </si>
  <si>
    <t>['time resolution', 'special techniques', 'scientific utility', 'radiation sources', 'quasi 3', 'quantum leap', 'progression speed', 'osaka university', 'noise events', 'multisecond intervals', 'lightning flash', 'lightning activity', 'intracloud k', 'generalized cross', 'entire duration', 'duration triggers', 'correlation technique', 'continuously digitized', 'coherent nature', 'ambient receiver', '1 œºs']</t>
  </si>
  <si>
    <t>The VHF Broadband Digital Interferometer developed by Osaka University has been improved to allow continuous sampling over the entire duration of a lightning flash and to utilize a generalized cross-correlation technique for determining the lightning source directions. Time series waveforms of 20‚Äì80 MHz signals received at three orthogonally located antennas are continuously digitized over multisecond intervals, as opposed to sequences of short-duration triggers. Because of the coherent nature of the measurements, radiation sources are located down into the ambient receiver and environmental noise levels, providing a quantum leap in the ability to study lightning discharge processes. When postprocessed using cross correlation, the measurements provide angular uncertainties less than 1‚ó¶ and time resolution better than 1 Œºs. Special techniques have been developed to distinguish between actual lightning sources and noise events, with the result being that on the order of 50,000‚Äì80,000 radiation sources are located for a typical lightning flash. In this study, two-dimensional interferometer observations of a classic bilevel intracloud flash are presented and combined with three-dimensional Lightning Mapping Array observations to produce a quasi 3-D map of lightning activity with the time resolution of the interferometer. As an example of the scientific utility of the observations, results are presented for the 3-D progression speed of negative leaders associated with intracloud K-leaders.</t>
  </si>
  <si>
    <t>3134-3165</t>
  </si>
  <si>
    <t>Journal of Geophysical Research</t>
  </si>
  <si>
    <t>60028844;60028844-60024322;60028844;60028844;60028844;60024322;60028844</t>
  </si>
  <si>
    <t>7102932698;35733232800;7003303758;57206307062;16022117700;36916954400;7202498721</t>
  </si>
  <si>
    <t>Stock, M. G.;Akita, M.;Krehbiel, P. R.;Rison, W.;Edens, H. E.;Kawasaki, Z.;Stanley, M. A.</t>
  </si>
  <si>
    <t>Socorro;Suita</t>
  </si>
  <si>
    <t>New Mexico Institute of Mining and Technology;Osaka University</t>
  </si>
  <si>
    <t>60028844;60024322</t>
  </si>
  <si>
    <t>Stock M.G.</t>
  </si>
  <si>
    <t>Continuous broadband digital interferometry of lightning using a generalized cross-correlation algorithm</t>
  </si>
  <si>
    <t>10.1002/2013JD020217</t>
  </si>
  <si>
    <t>2-s2.0-84898779898</t>
  </si>
  <si>
    <t>['¬© 2014', 'thz time', 'thz radiation', 'specific structures', 'resonant quarter', 'proper tailoring', 'paper gives', 'mature infrared', 'leti took', 'large surface', 'key feature', 'industrial applications', 'imaging demonstrations', 'hidden objects', 'electromagnetic absorption', 'developed bolometer', 'detectors relies', 'camera integration', 'broadband range', 'bolometer technology', 'based technology']</t>
  </si>
  <si>
    <t>Antenna-coupled bolometer terahertz array | Terahertz real-time imaging | Terahertz uncooled two-dimensional camera</t>
  </si>
  <si>
    <t>The development of terahertz (THz) applications is slowed down by the availability of affordable, easyto- use and highly sensitive detectors. CEA-Leti took up this challenge by tailoring the mature infrared (IR) bolometer technology for optimized THz sensing. The key feature of these detectors relies on the separation between electromagnetic absorption and the thermometer. For each pixel, specific structures of antennas and a resonant quarter-wavelength cavity couple efficiently the THz radiation on a broadband range, while a central silicon microbridge bolometer resistance is read out by a complementary metal oxide semiconductor circuit. 320 √ó 240 pixel arrays have been designed and manufactured: a better than 30pW power direct detection threshold per pixel has been demonstrated in the 2-4 THz range. Such performance is expected on the whole THz range by proper tailoring of the antennas while keeping the technological stack largely unchanged. This paper gives an overview of the developed bolometer-based technology. First, it describes the technology and reports the latest performance characterizations. Then imaging demonstrations are presented, such as realtime reflectance imaging of a large surface of hidden objects and THz time-domain spectroscopy beam twodimensional profiling. Finally, perspectives of camera integration for scientific and industrial applications are discussed. ¬© 2014 The Author(s).</t>
  </si>
  <si>
    <t>1364503X</t>
  </si>
  <si>
    <t>Philosophical Transactions of the Royal Society A: Mathematical, Physical and Engineering Sciences</t>
  </si>
  <si>
    <t>60007823;60007823</t>
  </si>
  <si>
    <t>22951804100;24367243700</t>
  </si>
  <si>
    <t>Simoens, Fran√ßois;Meilhan, J√©r√¥me</t>
  </si>
  <si>
    <t>CEA LETI¬†</t>
  </si>
  <si>
    <t>Simoens F.</t>
  </si>
  <si>
    <t>Terahertz real-time imaging uncooled array based on antenna- and cavity-coupled bolometers</t>
  </si>
  <si>
    <t>10.1098/rsta.2013.0111</t>
  </si>
  <si>
    <t>2-s2.0-84894668501</t>
  </si>
  <si>
    <t>EP/H024697/1</t>
  </si>
  <si>
    <t>['¬© 2014', 'xanthophyll interactions', 'xanthophyll associations', 'theoretical modeling', 'state nmr', 'spinach ).', 'specific chla', 'quenching state', 'qualitatively similar', 'powerful tool', 'performed dft', 'owner societies', 'occur due', 'nmr changes', 'neoxanthin domains', 'induced quenching', 'enriched lhcii', 'chemical shifts']</t>
  </si>
  <si>
    <t>The major photosystem II antenna complex, LHCII, possesses an intrinsic conformational switch linked to the formation of a photoprotective, excitation-quenching state. Recent solid state NMR experiments revealed that aggregation-induced quenching in 13C-enriched LHCII from C. reinhardtii is associated with changes to the chemical shifts of three specific 13C atoms in the Chla conjugated macrocycle. We performed DFT-based NMR calculations on the strongly-quenched crystal structure of LHCII (taken from spinach). We demonstrate that specific Chla-xanthophyll interactions in the quenched structure lead to changes in the Chla13C chemical shifts that are qualitatively similar to those observed by solid state NMR. We propose that these NMR changes are due to modulations in Chla-xanthophyll associations that occur due to a quenching-associated functional conformation change in the lutein and neoxanthin domains of LHCII. The combination of solid-state NMR and theoretical modeling is therefore a powerful tool for assessing functional conformational switching in the photosystem II antenna. ¬© 2014 the Owner Societies.</t>
  </si>
  <si>
    <t>5571-5580</t>
  </si>
  <si>
    <t>60022109;60070180;60022109</t>
  </si>
  <si>
    <t>8577880500;7103281563;7102944615</t>
  </si>
  <si>
    <t>Duffy, Christopher D.P.;Pandit, Anjali;Ruban, Alexander V.</t>
  </si>
  <si>
    <t>Netherlands;United Kingdom</t>
  </si>
  <si>
    <t>Leiden;London</t>
  </si>
  <si>
    <t>Leiden Institute of Chemistry;Queen Mary University of London</t>
  </si>
  <si>
    <t>60070180;60022109</t>
  </si>
  <si>
    <t>Duffy C.D.P.</t>
  </si>
  <si>
    <t>Modeling the NMR signatures associated with the functional conformational switch in the major light-harvesting antenna of photosystem II in higher plants</t>
  </si>
  <si>
    <t>10.1039/c3cp54971b</t>
  </si>
  <si>
    <t>2-s2.0-84894779921</t>
  </si>
  <si>
    <t>['unique 8', 'south africa', 'segmented antennae', 'new genus', 'ladybird beetles', 'diagnostic characters', 'described based', 'also included']</t>
  </si>
  <si>
    <t>Carinodulini | Coccinellidae | Coleoptera | Ladybird beetles | Microweiseinae | New genus | South Africa | Taxonomy</t>
  </si>
  <si>
    <t>A new genus of ladybird beetles, Ruthmuelleria, belonging to the pantropical tribe Carinodulini, is described based on a new species R. grootdrifensis from South Africa. The genus is diagnosed by the unique 8-segmented antennae and posteriorly- directed metaventral postcoxal lines. A key to the genera and discussion of diagnostic characters of Carinodulini are also included. ¬© Copyright 2014 Magnolia Press.</t>
  </si>
  <si>
    <t>275-280</t>
  </si>
  <si>
    <t>60016147;60029470</t>
  </si>
  <si>
    <t>6603145608;6507621235</t>
  </si>
  <si>
    <t>Jaloszy≈Ñski, Pawel;≈ölipi≈Ñski, Adam</t>
  </si>
  <si>
    <t>Australia;Poland</t>
  </si>
  <si>
    <t>Melbourne;Wroclaw</t>
  </si>
  <si>
    <t>Commonwealth Scientific and Industrial Research Organization;University of Wroclaw</t>
  </si>
  <si>
    <t>60029470;60016147</t>
  </si>
  <si>
    <t>Jaloszy≈Ñski P.</t>
  </si>
  <si>
    <t>Ruthmuelleria, a new genus of Carinodulini (Coleoptera: Coccinellidae: Microweiseinae) from South Africa</t>
  </si>
  <si>
    <t>10.11646/zootaxa.3784.3.7</t>
  </si>
  <si>
    <t>2-s2.0-84897130735</t>
  </si>
  <si>
    <t>['¬© 2014', 'wideband antenna', 'tunable filter', 'radiation characteristics', 'proposed herein', 'operating frequency', 'measured results', 'included herein', 'good agreement', 'fabricated prototypes', 'bandpass filter']</t>
  </si>
  <si>
    <t>Frequency-tunable microstrip antennas, for cognitive radio applications, are proposed herein. The approach is based on tuning the operating frequency of a bandpass filter that is incorporated into a wideband antenna. The integration of an open loop resonator- (OLR-) based adjustable bandpass filter into a wideband antenna to transform it into a tunable filter-antenna is presented. The same technique is employed to design a cognitive radio pattern diversity tunable filter-antenna. A good agreement between the simulated and measured results for the fabricated prototypes is obtained. The radiation characteristics of each designed tunable filter-antenna are included herein. ¬© 2014 A. H. Ramadan et al.</t>
  </si>
  <si>
    <t>60068761;60068761;60068771;60033021;60068761</t>
  </si>
  <si>
    <t>34973121000;24733826700;25032141400;35465847700;7006960314</t>
  </si>
  <si>
    <t>Ramadan, A. H.;Costantine, J.;Tawk, Y.;Christodoulou, C. G.;Kabalan, K. Y.</t>
  </si>
  <si>
    <t>Lebanon;Lebanon;United States</t>
  </si>
  <si>
    <t>Zouk Mosbeh;Beirut;Albuquerque</t>
  </si>
  <si>
    <t>Notre Dame University, Lebanon;American University of Beirut;The University of New Mexico</t>
  </si>
  <si>
    <t>60068771;60068761;60033021</t>
  </si>
  <si>
    <t>Frequency-tunable and pattern diversity antennas for cognitive radio applications</t>
  </si>
  <si>
    <t>10.1155/2014/638627</t>
  </si>
  <si>
    <t>2-s2.0-84897824130</t>
  </si>
  <si>
    <t>['whole problem', 'simulate antennas', 'scatterers accurately', 'proposed approach', 'po region', 'po algorithm', 'physical optics', 'numerical examples', 'hybrid method', 'gtm region', 'gtm models', 'gtm algorithm', 'greatly reduced', 'environment background', 'directly solved', 'ddm ),', 'computational efficiency']</t>
  </si>
  <si>
    <t>A hybrid method of generalized transition matrix (GTM) and physical optics (PO) with synthetic basis functions (SBF) is proposed to analyze electromagnetic systems on electrically large platforms. Based on domain decomposition method (DDM), the proposed approach is to divide the whole problem into a GTM region and a PO region. The GTM algorithm can simulate antennas and scatterers accurately, and the PO algorithm is applied to obtain current distribution on the electrically large platform. With the characteristics extraction technique using SBFs on the GTM models, the number of unknowns can be greatly reduced and the computational efficiency can be further improved. PO region is regarded as an environment background and the unknowns in the PO region need not to be directly solved. Numerical examples will be shown to demonstrate the feasibility of the hybrid method. ¬© 2014 Shang Xiang et al.</t>
  </si>
  <si>
    <t>55308491700;7201917107;13408269300</t>
  </si>
  <si>
    <t>Xiang, Shang;Xiao, Gaobiao;Mao, Junfa</t>
  </si>
  <si>
    <t>Xiang S.</t>
  </si>
  <si>
    <t>Analyzing electromagnetic systems on electrically large platform using a GTM-PO hybrid method with synthetic basis functions</t>
  </si>
  <si>
    <t>10.1155/2014/162421</t>
  </si>
  <si>
    <t>2-s2.0-84897841448</t>
  </si>
  <si>
    <t>2013R1A2A2A01068058</t>
  </si>
  <si>
    <t>['two types', 'transmitting power', 'switching operation', 'rf switches', 'rf front', 'return losses', 'reference antenna', 'reconfigurable antennas', 'reconfigurable antenna', 'receiving power', 'radiation patterns', 'pin diodes', 'mobile devices', 'mems switches', 'measurement results', 'field condition', 'end performances', 'biasing circuit', 'antenna type', 'antenna board', 'analyzed using']</t>
  </si>
  <si>
    <t>The RF front-end performances in the far-field condition of reconfigurable antennas employing two commonly used RF switching devices (PIN diodes and RF-MEMS switches) were compared. Two types of antennas (monopole and slot) representing general direct/coupled feed types were used for the reconfigurable antennas to compare the excited RF power to the RF switches by the reconfigurable antenna types. For the switching operation of the antennas, a biasing circuit was designed and embedded in the same antenna board, which included a battery to emphasize the antenna's adaptability to mobile devices. The measurement results of each reconfigurable antenna (radiation patterns and return losses) are presented in this study. The receiving power of the reference antenna was measured by varying the transmitting power of the reconfigurable antennas in the far-field condition. The receiving power was analyzed using the "Friis transmission equation" and compared for two switching elements. Based on the results of these measurements and comparisons, we discuss what constitutes an appropriate switch device and antenna type for reconfigurable antennas of mobile devices in the far-field condition. ¬© 2014 Insu Yeom et al.</t>
  </si>
  <si>
    <t>60026263;60011055;60199632;60013866;60026263</t>
  </si>
  <si>
    <t>36182052200;55511057400;24344254700;56124682600;7402016338</t>
  </si>
  <si>
    <t>Yeom, Insu;Choi, Junghan;Kwoun, Sung Su;Lee, Byungje;Jung, Changwon</t>
  </si>
  <si>
    <t>South Korea;South Korea;South Korea;Germany</t>
  </si>
  <si>
    <t>Seongnam;Seoul;Seoul;Berlin</t>
  </si>
  <si>
    <t>Gachon University;Seoul National University of Science and Technology (SNUST);Kwangwoon University;Fraunhofer Institute for Telecommunications, Heinrich-Hertz-Institut, HHI</t>
  </si>
  <si>
    <t>60199632;60026263;60013866;60011055</t>
  </si>
  <si>
    <t>Yeom I.</t>
  </si>
  <si>
    <t>Analysis of RF front-end performance of reconfigurable antennas with RF switches in the far field</t>
  </si>
  <si>
    <t>10.1155/2014/385730</t>
  </si>
  <si>
    <t>2-s2.0-84897859895</t>
  </si>
  <si>
    <t>['wideband applications', 'take account', 'shaojun fang', 'resonant frequency', 'mlps trained', 'feed cpma', 'feed corner', 'enormously useful', 'electromagnetic simulation', 'antenna engineers', 'air gap', 'accurate model']</t>
  </si>
  <si>
    <t>A computer-aided design model based on the artificial neural network (ANN) is proposed to directly obtain patch physical dimensions of the single-feed corner-truncated circularly polarized microstrip antenna (CPMA) with an air gap for wideband applications. To take account of the effect of the air gap, an equivalent relative permittivity is introduced and adopted to calculate the resonant frequency and Q-factor of square microstrip antennas for obtaining the training data sets. ANN architectures using multilayered perceptrons (MLPs) and radial basis function networks (RBFNs) are compared. Also, six learning algorithms are used to train the MLPs for comparison. It is found that MLPs trained with the Levenberg-Marquardt (LM) algorithm are better than RBFNs for the synthesis of the CPMA. An accurate model is achieved by using an MLP with three hidden layers. The model is validated by the electromagnetic simulation and measurements. It is enormously useful to antenna engineers for facilitating the design of the single-feed CPMA with an air gap. ¬© 2014 Zhongbao Wang and Shaojun Fang.</t>
  </si>
  <si>
    <t>60029322;60029322</t>
  </si>
  <si>
    <t>55971575600;14067148400</t>
  </si>
  <si>
    <t>Wang, Zhongbao;Fang, Shaojun</t>
  </si>
  <si>
    <t>ANN synthesis model of single-feed corner-truncated circularly polarized microstrip antenna with an air gap for wideband applications</t>
  </si>
  <si>
    <t>10.1155/2014/392843</t>
  </si>
  <si>
    <t>2-s2.0-84897861122</t>
  </si>
  <si>
    <t>['statistical distribution', 'results simulated', 'results given', 'received power', 'published literature', 'propagation parameters', 'phase angle', 'image ).', 'good agreement', 'doppler shift', 'delay spread', 'analyzed using']</t>
  </si>
  <si>
    <t>The indoor visible light propagation characteristics are simulated and analyzed using the method of SBR/Image (shooting and bounding ray tracing/Image). A good agreement is achieved between the results simulated and the results given in published literature. So the correctness of the method has been validated. Some propagation parameters are obtained in the simulation, such as the indoor received power distribution, statistical distribution of phase angle of received power, RMS (root mean square) delay spread, direction of arrival, and Doppler shift. The foundation for the wireless network coverage of indoor visible light communication system is provided by the analysis of the above results. ¬© 2014 Liu Yuan-jian et al.</t>
  </si>
  <si>
    <t>56105993500;56105600800;56105519900;6504689327</t>
  </si>
  <si>
    <t>Yuan-Jian, Liu;Qin-Jian, Shi;Xue, Ma;Ye-Rong, Zhang</t>
  </si>
  <si>
    <t>Yuan-Jian L.</t>
  </si>
  <si>
    <t>Simulation and analysis of indoor visible light propagation characteristics based on the method of SBR/image</t>
  </si>
  <si>
    <t>10.1155/2014/905916</t>
  </si>
  <si>
    <t>2-s2.0-84897873103</t>
  </si>
  <si>
    <t>['second group', 'results show', 'optimization process', 'optimization algorithm', 'last example', 'individual nulls', 'first group', 'element failures', 'ds algorithm', 'differential search', 'different characteristics', 'controlling amplitude', 'antenna array', 'amplitude values', 'also suppressed']</t>
  </si>
  <si>
    <t>Differential search (DS) optimization algorithm is proposed for the synthesis of three different types of linear antenna array design examples. The first group of examples is that DS algorithm is used to locate wide nulls on the linear antenna array patterns by controlling amplitude-only. In these examples, sidelobe levels disposed to rise are also suppressed by using DS algorithm in the same optimization process. In the second group of examples, individual nulls are placed with the help of DS algorithm by controlling the amplitude-only, phase-only, and position-only. The last example is a linear antenna array failure correction example. In order to tolerate the element failures, DS is employed to recalculate the amplitude values of the remaining intact elements of the antenna array. The results show that DS is very capable to solve the linear antenna array optimization problems which have different characteristics. ¬© 2014 Kerim Guney et al.</t>
  </si>
  <si>
    <t>Guney, Kerim;Durmus, Ali;Basbug, Suad</t>
  </si>
  <si>
    <t>Antenna array synthesis and failure correction using differential search algorithm</t>
  </si>
  <si>
    <t>10.1155/2014/276754</t>
  </si>
  <si>
    <t>2-s2.0-84897880531</t>
  </si>
  <si>
    <t>['target detection', 'paper provides', 'output signal', 'noise ratio', 'maximum response', 'mainlobe clutter', 'improved significantly', 'demonstrate proof', 'cognitive space']</t>
  </si>
  <si>
    <t>This paper provides a cognitive space-time (angle-Doppler) transmit pattern design method for mitigating clutter effect. This pattern takes full advantage of degrees-of-freedom (DOF) on transmit, which can preserve the maximum response for the target of interest while prenulling the mainlobe clutter on transmit, potentially simplifying processing on receiver and reducing the requirement for receiver dynamic range. The output signal-to-clutter-and-noise ratio (SCNR) can be improved significantly after applying the cognitive space-time transmit pattern to airborne-phased array radar. In addition, the traditional transmit antenna pattern and the proposed cognitive scheme are compared in terms of the probability of target detection. Simulations are conducted to demonstrate proof-of-concept. ¬© 2014 Ying Sun et al.</t>
  </si>
  <si>
    <t>57191647301;9238606900;56106557000</t>
  </si>
  <si>
    <t>Sun, Ying;He, Zishu;Li, Jun</t>
  </si>
  <si>
    <t>Cognitive space-time transmit pattern design</t>
  </si>
  <si>
    <t>10.1155/2014/141568</t>
  </si>
  <si>
    <t>2-s2.0-84897886053</t>
  </si>
  <si>
    <t>['¬© 2014', 'wimax applications', 'wimax 3', 'two pairs', 'tuning effects', 'strips connecting', 'spil strips', 'slotted ground', 'rectangular patch', 'matching condition', 'lower band', 'impedance bandwidth', 'ground size', 'fi 5', 'fed printing', 'coplanar waveguide', '93 db', '86 ghz', '8 ghz', '26 ghz', '23 db', '1040 mhz']</t>
  </si>
  <si>
    <t>A coplanar waveguide (CPW) fed printing and wide circular slotted, dual band antenna for Wi-Fi/WiMAX applications are presented. The antenna mainly encompasses a ground with a wide circular slot in the centre, a rectangular feeding strip, and two pairs of symmetric planar inverted L (SPIL) strips connecting with the slotted ground. The tuning effects of the rectangular patch, ground size, and SPIL strips to the resonance and matching condition are examined by HFSS and the prototype is fabricated and measured. The simulation and experimental results show that the antenna has an impedance bandwidth with -10 dB reflection coefficients 600 MHz (3.26-3.86 GHz, lower band) and 1040 MHz (5.02-6.26 GHz, upper band), which can cover both the Wi-Fi 5.2/5.5/5.8 GHz and WiMAX 3.3/3.5/3.7/5.8 GHz bands. Moreover, a stable omnidirectional radiation pattern and average peak gain for lower band 3.23 dB and upper band 5.93 dB have been achieved, respectively. ¬© 2014 M. Samsuzzaman et al.</t>
  </si>
  <si>
    <t>Coplanar waveguide fed compact wide circular-slotted antenna for Wi-Fi/WiMAX applications</t>
  </si>
  <si>
    <t>10.1155/2014/982958</t>
  </si>
  <si>
    <t>2-s2.0-84897887432</t>
  </si>
  <si>
    <t>['therefore validate', 'subsequent derivation', 'service requirements', 'robust design', 'received signal', 'randomization technique', 'proposed multiple', 'proposed design', 'paper investigates', 'noise ratio', 'mathematically formulated', 'lower bound', 'explored instead', 'estimation errors', 'csi estimates', 'csi ).', 'convex problemthat', 'channel uncertainty', 'case snr', 'case quality', 'case philosophy', 'antenna relay', 'aforementioned problem']</t>
  </si>
  <si>
    <t>Gaussian randomization | Imperfect channel state information (CSI) | Semidefinite relaxation | Two-way relay network | Worst-case robust design</t>
  </si>
  <si>
    <t>The paper investigates the problem of designing the multiple-antenna relay in a two-way relay network by taking into account the imperfect channel state information (CSI). The objective is to design the multiple-antenna relay based upon the CSI estimates, where the estimation errors are included to attain the robust design under the worst-case philosophy. In particular, the worst-case transmit power at the multiple-antenna relay is minimized while guaranteeing the worst-case quality of service requirements that the received signal-to-noise ratio (SNR) at both sources are above a prescribed threshold value. Since the worst-case received SNR expression is too complex for subsequent derivation and processing, its lower bound is explored instead by minimizing the numerator and maximizing the denominator of the worst-case SNR. The aforementioned problem is mathematically formulated and shown to be nonconvex. This motivates the pursuit of semidefinite relaxation coupled with a randomization technique to obtain computationally efficient high-quality approximate solutions. This paper has shown that the original optimization problem can be reformulated and then relaxed to a convex problemthat can be solved by utilizing suitable randomization loop. Numerical results compare the proposed multiple-antenna relay with the existing nonrobust method, and therefore validate its robustness against the channel uncertainty. Finally, the feasibility of the proposed design and the associated influencing factors are discussed by means of extensive Monte Carlo simulations. ¬© 2014 KICS.</t>
  </si>
  <si>
    <t>45-55</t>
  </si>
  <si>
    <t>60013301;60003122;60092530</t>
  </si>
  <si>
    <t>55141313500;7401796696;57192994868</t>
  </si>
  <si>
    <t>Wang, Chenyuan;Dong, Xiaodai;Shi, Yi</t>
  </si>
  <si>
    <t>China;United States;Canada</t>
  </si>
  <si>
    <t>Shenzhen;San Diego;Victoria</t>
  </si>
  <si>
    <t>Huawei Technologies Co., Ltd.;Qualcomm Incorporated;University of Victoria</t>
  </si>
  <si>
    <t>60092530;60013301;60003122</t>
  </si>
  <si>
    <t>Robust relay design for two-way multi-antenna relay systems with imperfect CSI</t>
  </si>
  <si>
    <t>10.1109/JCN.2014.000008</t>
  </si>
  <si>
    <t>2-s2.0-84897887538</t>
  </si>
  <si>
    <t>['wban applications', 'study investigates', 'study concludes', 'psma prototype', 'pec ).', 'particular 3', 'measurement results', 'ground plane', 'glass substrate', 'fr4 substrateto', 'fascinating conformity', 'different material', 'close proximity', 'chest model', 'brain model', 'body surface', 'antenna efficiency']</t>
  </si>
  <si>
    <t>Glass reflection plane substrate | Monopole antenna | WBAN applications</t>
  </si>
  <si>
    <t>A P-shaped monopole antenna (PSMA) attached with a glass substrate is proposed for wireless body area networks (WBAN) applications. The study investigates the performance of PSMA above reflection plane substrates with different material of glass and a perfect electric conductor (PEC). The PSMA prototype is fabricated on the FR4 substrateto be operated between 3.1 to 5.1 GHz frequency band. It is discovered that the PSMA efficiency could be enhanced by integrating the ground plane with a glass for the brain and chest human body. For brain model, the antenna efficiency of 78.8%, 80.3% and 85.6% is achieved for 3.3, 4.45 and 5 GHz respectively. The antenna efficiency in the chest model is improved to 75.2%, 76.35% and 81.2% at particular 3.3, 4.45 and 5 GHz respectively. Therefore, this study concludes that the reflection plane help to increase the gain and efficiency of close proximity of body surface. Additionally, the PSMA with reflection plane improves SAR when placed near human body if compared to the other antennas. A fascinating conformity was found between the simulation and measurement results that potentialto be deployed for WBAN applications.</t>
  </si>
  <si>
    <t>SPEC. ISSUE 4</t>
  </si>
  <si>
    <t>60021005;60021005;60021005;60021005;60090652</t>
  </si>
  <si>
    <t>56039665500;11940735500;55557598400;36994332700;24483755700</t>
  </si>
  <si>
    <t>Alabidi, Ebrahim Sailan;Kamarudin, M. R.;Rahman, T. A.;Khalily, Mohsen;Jusoh, M.</t>
  </si>
  <si>
    <t>Alabidi E.S.</t>
  </si>
  <si>
    <t>Radiation characteristics improvement of monopole antenna above glass substrate for WBAN applications</t>
  </si>
  <si>
    <t>2-s2.0-84897894887</t>
  </si>
  <si>
    <t>['zoned lens', 'simulated non', 'refractive index', 'negative near', 'millimeter wavelengths', 'good agreement', 'focusing performance', 'experimentally demonstrated', 'experimental results', 'enhancement generated', 'briefly compared', '29mm ),']</t>
  </si>
  <si>
    <t>A zoned fishnet metamaterial lens is designed, fabricated, and experimentally demonstrated at millimeter wavelengths to work as a negative near-zero refractive index lens suitable for compact lens antenna configurations. At the design frequency f=56.7GHz (Œª0=5.29mm), the zoned fishnet metamaterial lens, designed to have a focal length FL=9Œª0, exhibits a refractive index n=-0.25. The focusing performance of the diffractive optical element is briefly compared with that of a non-zoned fishnet metamaterial lens and an isotropic homogeneous zoned lens made of a material with the same refractive index. Experimental and numerically-computed radiation diagrams of the fabricated zoned lens are presented and compared in detail with that of a simulated non-zoned lens. Simulation and experimental results are in good agreement, demonstrating an enhancement generated by the zoned lens of 10.7dB, corresponding to a gain of 12.26dB. Moreover, beam steering capability of the structure by shifting the feeder on the xz-plane is demonstrated. ¬© 2014 AIP Publishing LLC.</t>
  </si>
  <si>
    <t>60033019;60033019;60033019;60033019;60015150</t>
  </si>
  <si>
    <t>55647043000;55955577800;55817433300;56238519400;22980776600</t>
  </si>
  <si>
    <t>Pacheco-Pe√±a, V.;Orazbayev, B.;Beaskoetxea, U.;Beruete, M.;Navarro-C√≠a, M.</t>
  </si>
  <si>
    <t>Pamplona;London</t>
  </si>
  <si>
    <t>Universidad P√∫blica de Navarra;Imperial College London</t>
  </si>
  <si>
    <t>60033019;60015150</t>
  </si>
  <si>
    <t>Pacheco-Pe√±a V.</t>
  </si>
  <si>
    <t>Zoned near-zero refractive index fishnet lens antenna: Steering millimeter waves</t>
  </si>
  <si>
    <t>10.1063/1.4869436</t>
  </si>
  <si>
    <t>2-s2.0-84898044267</t>
  </si>
  <si>
    <t>National Key Research and Development Program of China</t>
  </si>
  <si>
    <t>2010CB923202</t>
  </si>
  <si>
    <t>NKRDPC</t>
  </si>
  <si>
    <t>['simulation method', 'rod structures', 'rod antenna', 'results show', 'resonance wavelength', 'purcell factor', 'optical wavelength', 'metal fan', 'great influence', 'experimental operation', 'coupling areas', 'collection efficiency', 'antenna consists', 'analyzed theoretically', 'also analyzed']</t>
  </si>
  <si>
    <t>optical nanoantenna | Single photon source | surface plasmon polaritons</t>
  </si>
  <si>
    <t>In this paper, the characteristic and Purcell factor of a metal fan-rod antenna are analyzed theoretically. The antenna consists of a pair of fan-rod structures. The characteristic is obtained by the simulation method. The results show that the coupling areas and the geometries of the fan-rod antenna have great influence on the resonance wavelength. The Purcell factor is also analyzed with the change of optical wavelength which can enhance the collection efficiency of single photon source. The theories, simulations and calculations in this paper are important for the experimental operation of single photon source with nanoantenna. ¬© 2014 World Scientific Publishing Company.</t>
  </si>
  <si>
    <t>Modern Physics Letters B</t>
  </si>
  <si>
    <t>55878351700;57200341943;7004368702</t>
  </si>
  <si>
    <t>Ding, Tian;Wang, Yu Jue;Jiao, Rong Zhen</t>
  </si>
  <si>
    <t>Ding T.</t>
  </si>
  <si>
    <t>Theoretical design of a metal fan-rod nanoantenna for single photon source applications</t>
  </si>
  <si>
    <t>S0217984914500614</t>
  </si>
  <si>
    <t>10.1142/S0217984914500614</t>
  </si>
  <si>
    <t>2-s2.0-84897448762</t>
  </si>
  <si>
    <t>['potential tool', 'phonon resonances', 'pattern periodicity', 'experimentally determine', 'experimentally demonstrated', 'emission spectroscopy', 'demonstrate excitation', 'characterized experimentally']</t>
  </si>
  <si>
    <t>We demonstrate excitation of surface phonon polaritons on patterned gallium phosphide surfaces. Control over the light-polariton coupling frequencies is demonstrated by changing the pattern periodicity and used to experimentally determine the gallium phosphide surface phonon polariton dispersion curve. Selective emission via out-coupling of thermally excited surface phonon polaritons is experimentally demonstrated. Samples are characterized experimentally by Fourier transform infrared reflection and emission spectroscopy, and modeled using finite element techniques and rigorous coupled wave analysis. The use of phonon resonances for control of emissivity and excitation of bound surface waves offers a potential tool for the exploration of long-wavelength Reststrahlen band frequencies. ¬© 2014 AIP Publishing LLC.</t>
  </si>
  <si>
    <t>60000745;60000745;60000745;60033461;60033461;60021508;60000745</t>
  </si>
  <si>
    <t>55646452300;8948716900;55857191900;55675343700;6701378778;14015894300;7102057302</t>
  </si>
  <si>
    <t>Streyer, W.;Law, S.;Rosenberg, A.;Roberts, C.;Podolskiy, V. A.;Hoffman, A. J.;Wasserman, D.</t>
  </si>
  <si>
    <t>Lowell;Notre Dame;Urbana</t>
  </si>
  <si>
    <t>University of Massachusetts Lowell;University of Notre Dame;University of Illinois Urbana-Champaign</t>
  </si>
  <si>
    <t>60033461;60021508;60000745</t>
  </si>
  <si>
    <t>Streyer W.</t>
  </si>
  <si>
    <t>Engineering absorption and blackbody radiation in the far-infrared with surface phonon polaritons on gallium phosphide</t>
  </si>
  <si>
    <t>10.1063/1.4870255</t>
  </si>
  <si>
    <t>2-s2.0-84898064677</t>
  </si>
  <si>
    <t>['wide range', 'subwavelength displacement', 'steering effect', 'simple approach', 'notch excited', 'matching holds', 'emitted radiation', 'dipole source', 'demonstrate experimentally', 'also demonstrate', 'achieving superdirectivity']</t>
  </si>
  <si>
    <t>We propose and demonstrate experimentally a simple approach for achieving superdirectivity of emitted radiation for electrically small antennas based on a spherical dielectric resonator with a notch excited by a dipole source. Superdirectivity is achieved without using complex antenna arrays and for a wide range of frequencies. We also demonstrate the steering effect for a subwavelength displacement of the source. Finally, unlike previously known superdirective antennas, our design has significantly smaller losses, at the operation frequency radiation efficiency attains 80%, and matching holds in the 3%-wide frequency band without any special matching technique. ¬© 2014 AIP Publishing LLC.</t>
  </si>
  <si>
    <t>60072485;60072485;60072485-60103653;60072485-60008950;60072485</t>
  </si>
  <si>
    <t>36660864200;54683887600;35572352400;36038963000;7006167582</t>
  </si>
  <si>
    <t>Krasnok, Alexander E.;Filonov, Dmitry S.;Simovski, Constantin R.;Kivshar, Yuri S.;Belov, Pavel A.</t>
  </si>
  <si>
    <t>Finland;Russian Federation;Australia</t>
  </si>
  <si>
    <t>Espoo;Saint Petersburg;Canberra</t>
  </si>
  <si>
    <t>Aalto University;Saint Petersburg National Research University of Information Technologies, Mechanics and Optics University ITMO;The Australian National University</t>
  </si>
  <si>
    <t>60103653;60072485;60008950</t>
  </si>
  <si>
    <t>Krasnok A.</t>
  </si>
  <si>
    <t>Experimental demonstration of superdirective dielectric antenna</t>
  </si>
  <si>
    <t>10.1063/1.4869817</t>
  </si>
  <si>
    <t>2-s2.0-84898074984</t>
  </si>
  <si>
    <t>['widely linear', 'unified way', 'strong interferences', 'second order', 'rectilinear interference', 'practical interest', 'noncircular signals', 'new insights', 'necessarily rectilinear', 'mobile communications', 'important question', 'great interest', 'global system', 'cellular networks']</t>
  </si>
  <si>
    <t>(non)Rectilinear | Beamformers | Blind source separation | Improper | Interferences | MMSE | Noncircular | Rectilinearity detection | SAIC | Widely linear</t>
  </si>
  <si>
    <t>Widely Linear (WL) Minimum Mean Square Error (MMSE) estimation has received a great interest these last 20 years for second order (SO) noncircular signals. In the context of radio communications networks, it has been shown in particular that WL MMSE receivers allow to implement Single Antenna Interference Cancellation (SAIC) of one rectilinear interference, such as Binary Phase Shift Keying (BPSK) or Amplitude Shift Keying (ASK) interference, or of quasi-rectilinear interference, such as Minimum Shift keying (MSK), Gaussian MSK (GMSK) or Offset Quadrature Amplitude Modulation (OQAM) interference, hence their great interest for Global System for Mobile Communications (GSM) cellular networks in particular. However, one may wonder whether WL MMSE receivers remain attractive for SO noncircular nonrectilinear interferences, not so scarce in practice. The purpose of this paper is mainly to answer to this important question by giving, in a self-contained and unified way, some new insights into the behavior, properties and performance of the WL MMSE beamformer in the presence of arbitrary noncircular signals and interference which are not necessarily rectilinear. It is shown in particular that, surprisingly, WL MMSE receivers lose their practical interest for strong interferences which are not rectilinear. This breakthrough thus generates a new open problem for the choice between linear and WL MMSE receiver corresponding to the detection of rectilinearity (and/or quasi-rectilinearity), instead of noncircularity, in a given noisy observation. Although this question is out of the scope of this paper, we finally propose preliminary tools based on blind source separation methods to solve this problem. ¬© 2013 Elsevier B.V.</t>
  </si>
  <si>
    <t>269-281</t>
  </si>
  <si>
    <t>60014541-60107883;60106273;60106273</t>
  </si>
  <si>
    <t>7102614599;7006242031;34969562800</t>
  </si>
  <si>
    <t>Chevalier, Pascal;Delmas, Jean Pierre;Oukaci, Abdelkader</t>
  </si>
  <si>
    <t>Gennevilliers;Evry;Paris</t>
  </si>
  <si>
    <t>Thales Communications &amp; Security;Services r√©partis, architecture mod√©lisation validation administration de r√©seaux;Conservatoire National des Arts et Metiers</t>
  </si>
  <si>
    <t>60107883;60106273;60014541</t>
  </si>
  <si>
    <t>Chevalier P.</t>
  </si>
  <si>
    <t>Properties, performance and practical interest of the widely linear MMSE beamformer for nonrectilinear signals</t>
  </si>
  <si>
    <t>S0165168413003605</t>
  </si>
  <si>
    <t>10.1016/j.sigpro.2013.09.017</t>
  </si>
  <si>
    <t>2-s2.0-84888608845</t>
  </si>
  <si>
    <t>['two sunspots', 'thermal emission', 'study shows', 'steep decline', 'spatial averaging', 'regions immediately', 'rapid growth', 'radio sources', 'radio emission', 'optical thickness', 'neutral line', 'models similar', 'models account', 'magnetic field', 'lower gradient', 'low degree', 'increasing wavelength', 'high frequencies', 'harmonic number', 'gyroresonance layers', 'following conclusions', 'emission intensity', 'effective radiation', 'authors claimed']</t>
  </si>
  <si>
    <t>Polarization | Radio emission | Sun, active regions</t>
  </si>
  <si>
    <t>A number of authors claimed that radio sources above the neutral line of the magnetic field in solar active regions are due to non-thermal emission. This study shows that the thermal mechanism explains the radio emission from such sources. Models similar to those used for interpreting cyclotron lines were used in this study. Such models account for a steep decline in the spectrum at high frequencies and a low degree of polarization. The magnetic field between the two sunspots with an anti-parallel magnetic field has a lower gradient than the field above the sunspots. This, combined with the possibly high temperature in coronal loops connecting the sunspots, leads to the following conclusions. The optical thickness of the gyroresonance layers is increased and leads to more effective radiation at a harmonic number of 4 or 5. The lower gradient of the field between the sunspots also results in more rapid growth of emission intensity with increasing wavelength in this region than in the regions immediately above the sunspots. Additionally, the spatial averaging of the source structure due to the antenna beam pattern leads to a decrease in the degree of polarization in the region between the sunspots. ¬© 2013 Springer Science+Business Media Dordrecht.</t>
  </si>
  <si>
    <t>1215-1225</t>
  </si>
  <si>
    <t>1573093X</t>
  </si>
  <si>
    <t>Solar Physics</t>
  </si>
  <si>
    <t>Yasnov, Leonid V.</t>
  </si>
  <si>
    <t>Yasnov L.V.</t>
  </si>
  <si>
    <t>On the Nature of Neutral-Line-Associated Radio Sources</t>
  </si>
  <si>
    <t>10.1007/s11207-013-0396-3</t>
  </si>
  <si>
    <t>2-s2.0-84890070116</t>
  </si>
  <si>
    <t>['studied region', 'single bounce', 'scattering mechanism', 'right helix', 'proposed method', 'polarimetric signatures', 'optical images', 'obtained map', 'new method', 'method proposed', 'left helix', 'helix scattering', 'double bounce', 'developed method', 'css based', 'coherent scatterers', 'accurate identification']</t>
  </si>
  <si>
    <t>Coherent scatterers (CSs) | polarimetric signatures | radar polarimetry</t>
  </si>
  <si>
    <t>In this letter, a new method of identification of coherent scatterers (CSs) in the quadpolarimetric synthetic aperture radar (SAR) data is introduced. The proposed method is based on the analysis of polarimetric signatures. The polarimetric signatures computed from real SAR data were compared with the polarimetric signatures of four canonical objects: trihedral, dihedral, left helix, and right helix. These canonical objects represent basic scattering mechanisms of single bounce, double bounce, and helix scattering. The obtained map of CSs was analyzed and compared with optical images of the studied region and with the map of polarized point scatterers obtained using the method proposed by S. R. Cloude. The developed method of the identification of CSs based on the polarimetric signature analysis gave promising results. It enables not only an accurate identification of the CSs but also a determination of the type of scattering mechanism that is characteristic for each of them. ¬© 2013 IEEE.</t>
  </si>
  <si>
    <t>783-787</t>
  </si>
  <si>
    <t>35312577300;32867980300</t>
  </si>
  <si>
    <t>Strzelczyk, Jacek;Porzycka-Strzelczyk, Stanislawa</t>
  </si>
  <si>
    <t>Strzelczyk J.</t>
  </si>
  <si>
    <t>Identification of coherent scatterers in SAR images based on the analysis of polarimetric signatures</t>
  </si>
  <si>
    <t>10.1109/LGRS.2013.2279005</t>
  </si>
  <si>
    <t>2-s2.0-84890565562</t>
  </si>
  <si>
    <t>['well suited', 'tops raise', 'tops mode', 'terrain observation', 'signal ratio', 'progressive scans', 'prefiltering operation', 'letter proposes', 'innovative full', 'dpca technique', 'azimuth channel', 'azimuth ambiguity']</t>
  </si>
  <si>
    <t>Aliasing | multichannel azimuth processing | synthetic aperture radar (SAR) | terrain observation by progressive scans (TOPS)</t>
  </si>
  <si>
    <t>The novel displaced phase center antenna (DPCA) azimuth multichannel technique is well suited to improve the coarser azimuth resolution of the terrain observation by progressive scans (TOPS) mode for a fixed total receive antenna length. However, both the azimuth multichannel nonuniform sampling and the aliased Doppler spectrum in TOPS raise the azimuth data processing difficulty. This letter proposes an innovative full-aperture processing approach, which adds an azimuth derotation step for each azimuth channel before azimuth multichannel data reconstruction and utilizes the prefiltering operation in the two-step focusing technique to resolve both azimuth ambiguity problems caused by the DPCA technique and azimuth beam progressive scanning. In addition to presenting the proposed azimuth preprocessing approach, the impact of the approach on the azimuth ambiguity-to-signal ratio is analyzed in detail. Simulation results validate the proposed multichannel processing approach for the TOPS mode. ¬© 2013 IEEE.</t>
  </si>
  <si>
    <t>728-732</t>
  </si>
  <si>
    <t>60087302;108170589;60027021</t>
  </si>
  <si>
    <t>35366314200;55933076000;56447379100</t>
  </si>
  <si>
    <t>Huang, Pingping;Li, Shenyang;Xu, Wei</t>
  </si>
  <si>
    <t>Hohhot;Beijing;Beijing</t>
  </si>
  <si>
    <t>Inner Mongolia University of Technology;Institute of Electronics Chinese Academy of Sciences;Space Star Technology Co., Ltd.</t>
  </si>
  <si>
    <t>60087302;60027021;108170589</t>
  </si>
  <si>
    <t>Huang P.</t>
  </si>
  <si>
    <t>Investigation on full-aperture multichannel azimuth data processing in TOPS</t>
  </si>
  <si>
    <t>10.1109/LGRS.2013.2278183</t>
  </si>
  <si>
    <t>2-s2.0-84890569878</t>
  </si>
  <si>
    <t>2011AA03A407</t>
  </si>
  <si>
    <t>['theoretical analyses', 'shift compared', 'rights reserved', 'photophysical properties', 'photoluminescent spectra', 'l4 ),', 'l2 ),', 'energy gap', 'emission spectra', 'dendrimers cu', 'deeply understand', 'antenna effect', 'absorption spectra']</t>
  </si>
  <si>
    <t>Cu(I) dendrimer | Phosphorescence | Theoretical calculation</t>
  </si>
  <si>
    <t>The experimental and theoretical analyses on Cu(I) dendrimers are essential for studying their photophysical properties and facilitating the applications of Cu(I) complexes even though there are relatively few studies in it. Therefore, we synthesize four Cu(I) dendrimers Cu-L1-Cu-L4, the antenna effect is confirmed by the fact that the order of their luminescence quantum yield is Cu-L1&lt;Cu-L2&lt;Cu-L3&lt;Cu-L4. It is found that the [9,3‚Ä≤;6‚Ä≤, 9‚Ä≥]tercarbazole group narrows the energy gap between the HOMO and LUMO of Cu-L3 (Cu-L4), which suggests that their photoluminescent spectra should red-shift compared with those of Cu-L1 (Cu-L2), but the experimental measurements prove that the excitation and emission spectra of Cu-L3 (Cu-L4) locate at the higher energy area. In order to deeply understand their photophysical properties, their ground state geometry and absorption spectra are also theoretically simulated. ¬© 2013 Elsevier Ltd. All rights reserved.</t>
  </si>
  <si>
    <t>60001255-60010955;60010955;60001255;60001255</t>
  </si>
  <si>
    <t>18435452400;54583134000;23098385200;55797896100</t>
  </si>
  <si>
    <t>Si, Zhenjun;An, Chun Ai;Song, Shuyan;Zhang, Hongjie</t>
  </si>
  <si>
    <t>Changchun University of Science and Technology;Changchun Institute Of Applied Chemistry, Chinese Academy Of Sciences</t>
  </si>
  <si>
    <t>60010955;60001255</t>
  </si>
  <si>
    <t>Si Z.</t>
  </si>
  <si>
    <t>Photophysical properties and theoretical calculations of Cu(I) dendrimers</t>
  </si>
  <si>
    <t>S0022231313008193</t>
  </si>
  <si>
    <t>10.1016/j.jlumin.2013.11.088</t>
  </si>
  <si>
    <t>2-s2.0-84891597994</t>
  </si>
  <si>
    <t>['surface voltage', 'spatial oscillation', 'results indicate', 'polyimide film', 'local excitation', 'electrical properties', 'electrical polarity', 'detected using', 'charged materials', 'charged material', 'charged films', 'acoustic waves']</t>
  </si>
  <si>
    <t>Distribution | Electric field | Measuring technology | Sound wave | Static electricity</t>
  </si>
  <si>
    <t>We generated an electromagnetic field using the spatial oscillation of a charged material such as a polyimide film. The film was vibrated with acoustic waves at 1Hz-1kHz. For charged films, changes in electric field intensity with acoustic wave irradiation were detected using an antenna. The electric field intensity and phase were found to be related to the surface voltage and electrical polarity. The surface potential distribution matches the electric field distribution that was measured by scanning the local excitation. These results indicate that this phenomenon can be used to measure the electrical properties of charged materials. ¬© 2013 Elsevier B.V.</t>
  </si>
  <si>
    <t>136-139</t>
  </si>
  <si>
    <t>Journal of Electrostatics</t>
  </si>
  <si>
    <t>60238171;60238171</t>
  </si>
  <si>
    <t>14046872200;7202426566</t>
  </si>
  <si>
    <t>Kikunaga, Kazuya;Nonaka, Kazuhiro</t>
  </si>
  <si>
    <t>Tosu</t>
  </si>
  <si>
    <t>National Institute of Advanced Industrial Science and Technology, Kyushu</t>
  </si>
  <si>
    <t>Kikunaga K.</t>
  </si>
  <si>
    <t>Generation and detection of electromagnetic field with charged material oscillation</t>
  </si>
  <si>
    <t>S0304388613001642</t>
  </si>
  <si>
    <t>10.1016/j.elstat.2013.12.005</t>
  </si>
  <si>
    <t>2-s2.0-84892883365</t>
  </si>
  <si>
    <t>['subsurface voids', 'structural integrity', 'safe condition', 'results show', 'research show', 'repair helps', 'protecting levees', 'polarity change', 'performed regularly', 'observed features', 'mhz antenna', 'meter section', 'metallic objects', 'laboratory experiments', 'important structures', 'ground truth', 'gpr signals', 'flooding events', 'flood events', 'filled cavities', 'feature depths', 'excellent match', 'early detection', 'different sizes', 'different depths', 'conducted along', 'clay clasts', 'agricultural lands']</t>
  </si>
  <si>
    <t>Animal burrows | Cavities | Dielectric constant | Ground penetrating radar | Levee | Polarity</t>
  </si>
  <si>
    <t>Levees are civil engineering structures built to protect human lives, property, and agricultural lands during flood events. To keep these important structures in a safe condition, continuous monitoring must be performed regularly and thoroughly. Small rodent burrows are one of the major defects within levees; however, their early detection and repair helps in protecting levees during flooding events. A set of laboratory experiments was conducted to analyze the polarity change in GPR signals in the presence of subsurface voids and water-filled cavities. Ground Penetrating Radar (GPR) surveys using multi frequency antennas (400. MHz and 900. MHz) were conducted along an 875. meter section of the Lollie Levee near Conway, Arkansas, USA, to assess the levee's structural integrity. Many subsurface animal burrows, water-filled cavities, clay clasts, and metallic objects were investigated and identified. These anomalies were located at different depths and have different sizes. To ground truth the observations, hand dug trenches were excavated to confirm several anomalies. Results show an excellent match between GPR interpreted anomalies and the observed features. In-situ dielectric constant measurements were used to calculate the feature depths. The results of this research show that the 900. MHz antenna has more advantages over the 400. MHz antenna. ¬© 2014 Elsevier B.V.</t>
  </si>
  <si>
    <t>121-131</t>
  </si>
  <si>
    <t>60001241-60109271;60001241;60001241;60001241;60001241;60001241-60071147</t>
  </si>
  <si>
    <t>56037064300;6602698057;6507387030;56037244800;26031332300;56037568500</t>
  </si>
  <si>
    <t>Chlaib, Hussein K.;Mahdi, Hanan;Al-Shukri, Haydar;Su, Mehmet M.;Catakli, Aycan;Abd, Najah</t>
  </si>
  <si>
    <t>Iraq;Iraq;United States</t>
  </si>
  <si>
    <t>An Nasiriyah;Baghdad;Little Rock</t>
  </si>
  <si>
    <t>University of Thi-Qar;University of Baghdad;University of Arkansas at Little Rock</t>
  </si>
  <si>
    <t>60109271;60071147;60001241</t>
  </si>
  <si>
    <t>Chlaib H.K.</t>
  </si>
  <si>
    <t>Using ground penetrating radar in levee assessment to detect small scale animal burrows</t>
  </si>
  <si>
    <t>S0926985114000238</t>
  </si>
  <si>
    <t>10.1016/j.jappgeo.2014.01.011</t>
  </si>
  <si>
    <t>2-s2.0-84894060536</t>
  </si>
  <si>
    <t>['transmission rate', 'stsk ),', 'proposed scheme', 'input multiple', 'flexible balance', 'enabling symbol', 'diversity gain', 'conventional coherently', 'complexity detection', 'channel estimation', 'based low']</t>
  </si>
  <si>
    <t>Noncoherent detection | reconfigurable antenna | single-RF MIMO | space-time shift keying | spatial modulation</t>
  </si>
  <si>
    <t>In this letter, motivated by the recent universal encoding concept of space-time shift keying (STSK), we propose a novel single radio-frequency (RF) based virtual multiple-input multiple-output (VMIMO) architecture, employing a pattern reconfigurable antenna at a transmitter. More specifically, the proposed scheme is based on the concept of pattern-time dispersion matrix activation, which is capable of striking a flexible balance between the transmission rate and the diversity gain, while enabling symbol-based low-complexity detection. Furthermore, we conceive its non-coherently detected counterpart in order to dispense with any channel estimation as well as additional pilot overhead, hence having the potential of outperforming the conventional coherently-detected VMIMO schemes in many practical scenarios. ¬© 2014 IEEE.</t>
  </si>
  <si>
    <t>390-393</t>
  </si>
  <si>
    <t>Sugiura, Shinya</t>
  </si>
  <si>
    <t>Sugiura S.</t>
  </si>
  <si>
    <t>Coherent versus non-coherent reconfigurable antenna aided virtual MIMO systems</t>
  </si>
  <si>
    <t>10.1109/LSP.2014.2303471</t>
  </si>
  <si>
    <t>2-s2.0-84894576175</t>
  </si>
  <si>
    <t>['¬© 2001', 'target analytes', 'remotely interrogated', 'rabbit igg', 'proposed biosensor', 'micromonopole antennas', 'igg detection', 'hazardous environment', 'frequency identification', 'enhancement technique', 'direct measurement', 'dipole structure', 'different concentrations', 'detected based', 'desired frequency', '60 ng', '2012 ieee']</t>
  </si>
  <si>
    <t>biosensor | Micro-antennas | RFID | silver enhancement | wireless detection</t>
  </si>
  <si>
    <t>In this letter, we show that a silver-enhancement technique can be used to self-assemble a radio-frequency (RF) antenna, which then can be used for designing a radio-frequency identification (RFID)-based biosensor. Using the proposed biosensor, the concentration of target analytes or pathogens can be remotely interrogated in a concealed, packaged, or in a bio-hazardous environment, where direct measurement is considered to be impractical. In the presence of the target analytes or pathogens, a silver-enhancement process self-assembles a chain of micromonopole antennas. As the size of the silver-enhanced particles grow, the chain of microantenna segments bridges together to complete a dipole structure that reflects impinging RF signals at a desired frequency. We validate the proof-of-concept for IgG detection and demonstrate that different concentrations of rabbit IgG (ranging from 20 to 60 ng in this letter) can be detected based on the strength of the reflected RF signal received at a 915-MHz COTS RFID reader. ¬© 2001-2012 IEEE.</t>
  </si>
  <si>
    <t>941-942</t>
  </si>
  <si>
    <t>56051097700;35605877700;15080579100</t>
  </si>
  <si>
    <t>Yuan, Mingquan;Alocilja, Evangelyn C.;Chakrabartty, Shantanu</t>
  </si>
  <si>
    <t>Yuan M.</t>
  </si>
  <si>
    <t>A novel biosensor based on silver-enhanced self-assembled radio-frequency antennas</t>
  </si>
  <si>
    <t>10.1109/JSEN.2013.2296155</t>
  </si>
  <si>
    <t>2-s2.0-84894723597</t>
  </si>
  <si>
    <t>ASRP2</t>
  </si>
  <si>
    <t>RMIT</t>
  </si>
  <si>
    <t>['zenith direction', 'provide suggestions', 'phase residuals', 'narrow fov', 'nanosecond levels', 'millimeter level', 'gps observations', 'gps geometry', 'gps data', 'cosmic ranges', 'clock stability', 'clock spectra', 'clock corrections', 'centimeter level', 'based clock', 'approved cosmic', 'allan deviation']</t>
  </si>
  <si>
    <t>Clock stability | COSMIC | Field of view | GPS | Precise orbit determination</t>
  </si>
  <si>
    <t>We provide suggestions for the approved COSMIC-2 satellite mission regarding the field of view (FOV) and the clock stability of its future GNSS receiver based on numerical analyses using COSMIC GPS data. While the GRACE GPS receiver is mounted on the zenith direction, the precise orbit determination (POD) antennas of COSMIC are not. The COSMIC antenna design results in a narrow FOV and a reduction in the number of GPS observations. To strengthen the GPS geometry, GPS data from two POD antennas of COSMIC are used to estimate its orbits. The phase residuals of COSMIC are at the centimeter level, compared to the millimeter level of GRACE. The receiver clock corrections of COSMIC and GRACE are at the microsecond and nanosecond levels, respectively. The clock spectra of COSMIC at the frequencies of 0-0.005 Hz contain significant powers, indicating potential systematic errors in its clock corrections. The clock stability, expressed by the Allan deviation, of COSMIC ranges from 10-9 to 10-11 over 1 to 104 s, compared to 10-12 to 10-14 for GRACE. Compared to USO-based clock of GRACE, the clock of COSMIC is degraded in its stability and is linked to the reduction of GPS data quality. Lessons for improvement of COSMIC-2 over COSMIC in FOV and receiver clock stability are given. ¬© 2013 Springer-Verlag Berlin Heidelberg.</t>
  </si>
  <si>
    <t>219-230</t>
  </si>
  <si>
    <t>60024666-60011362;60011362;60012370;60019722;60011362;60011362;60012370</t>
  </si>
  <si>
    <t>24492404400;23020319700;7403387432;6603598438;55264091800;55786401700;55812824500</t>
  </si>
  <si>
    <t>Tseng, Tzu Pang;Zhang, Kefei;Hwang, Cheinway;Hugentobler, Urs;Wang, Chuan Sheng;Choy, Suelynn;Li, Yi Shan</t>
  </si>
  <si>
    <t>Taiwan;Germany;Taiwan;Australia</t>
  </si>
  <si>
    <t>Taoyuan;Munich;Hsinchu;Melbourne</t>
  </si>
  <si>
    <t>National Central University;Technical University of Munich;National Chiao Tung University;RMIT University</t>
  </si>
  <si>
    <t>60024666;60019722;60012370;60011362</t>
  </si>
  <si>
    <t>Tseng T.P.</t>
  </si>
  <si>
    <t>Assessing antenna field of view and receiver clocks of COSMIC and GRACE satellites: Lessons for COSMIC-2</t>
  </si>
  <si>
    <t>10.1007/s10291-013-0323-y</t>
  </si>
  <si>
    <t>2-s2.0-84896329227</t>
  </si>
  <si>
    <t>['vessel squat', 'vessel load', 'vessel due', 'vessel draft', 'test vessel', 'survey vessel', 'stern squat', 'squat phenomenon', 'reference state', 'proposed methodology', 'proposed method', 'proposed approach', 'passenger liners', 'onboard antennae', 'oil carriers', 'offshore waters', 'navigation applications', 'kish harbor', 'inevitable demand', 'hydrographic squat', 'hydrographic bathymetry', 'form vessels', 'form ships', 'final products', 'field test', 'experimental precision', 'cruise speed', 'container ships', 'case study', '64 knots']</t>
  </si>
  <si>
    <t>Bathymetry | GNSS | Hydrographic surveying | Marine traffic | Safety of navigation | Ship squat modeling</t>
  </si>
  <si>
    <t>The squat phenomenon, that is, the sinkage of a vessel due to its motion can affect the safety of navigation and reduce the accuracy of hydrographic bathymetry. Therefore, it is necessary to model and predict the squat of vessels as a function of cruise speed. We present a Global Navigation Satellite Systems-based squat modeling method for both hydrographic and navigation applications. For implementation of the proposed method, onboard GPS antennae configurations are offered to model bow squat for full-form ships such as supertankers or ore-bulk-oil carriers as well as stern squat for fine-form vessels such as passenger liners or container ships. In the proposed methodology, the onboard GPS observations are used to determine cruise ground speed, heave, attitude, and controlling the quality of kinematic positioning via fixed baselines. The vessel squat is computed from ellipsoidal height differences of the onboard antennae with respect to a reference state, after removal of all disturbing effects due to roll, pitch, heave, tide, vessel load, and geoidal height variations. The final products of the proposed approach are the analytical squat models usable for hydrographic and navigation applications. As the case study, the method is applied to a survey vessel in the offshore waters of Kish harbor. Numerical results indicate that the experimental precision of the derived analytical squat models is in the range of 0.003-0.028 m. The computed navigation squat of the test vessel at a speed of 12.64 knots is 30 % of the vessel draft and about twice its hydrographic squat. Although the field test was performed on a survey vessel, the method can be applied to any ship at any waterway. The proposed method can address the inevitable demand of reliable squat models for delicate hydrographic projects and high-speed marine traffic. ¬© 2013 Springer-Verlag Berlin Heidelberg.</t>
  </si>
  <si>
    <t>253-262</t>
  </si>
  <si>
    <t>7004511362;55898694700</t>
  </si>
  <si>
    <t>Ardalan, Alireza A.;Rezvani, Mohammad Hadi</t>
  </si>
  <si>
    <t>Ardalan A.A.</t>
  </si>
  <si>
    <t>Improved vessel squat modeling for hydrographic and navigation applications using kinematic GNSS positioning</t>
  </si>
  <si>
    <t>10.1007/s10291-013-0326-8</t>
  </si>
  <si>
    <t>2-s2.0-84896351991</t>
  </si>
  <si>
    <t>['varying coherence', 'timing applications', 'surface responses', 'surface material', 'subsequently illustrated', 'soil moisture', 'snow depth', 'similar direction', 'satellites visible', 'reflector height', 'reflection power', 'reflected voltages', 'positioning applications', 'offs regarding', 'noise ratio', 'natural surfaces', 'multipath signature', 'main features', 'grazing reflections', 'gps positioning', 'gps multipath', 'given geometry', 'fundamental direct', 'forward model', 'error voltages', 'direct signal', 'code modulation', 'cdma self', 'carrier phase', 'broadcast signal', 'antenna pattern', 'antenna orientation', 'also used']</t>
  </si>
  <si>
    <t>Coherent | GNSS | GPS | Interferometric | Multipath | Reflections | Reflectometry | Simulation | Simulator</t>
  </si>
  <si>
    <t>Multipath is detrimental for both GPS positioning and timing applications. However, the benefits of GPS multipath for reflectometry have become increasingly clear for soil moisture, snow depth, and vegetation growth monitoring. Most multipath forward models focus on the code modulation, adopting arbitrary values for the reflection power, phase, and delay, or they calculate the reflection delay based on a given geometry and keep reflection power empirically defined. Here, a fully polarimetric forward model is presented, accounting for right- and left-handed circularly polarized components of the GPS broadcast signal and of the antenna and surface responses as well. Starting from the fundamental direct and reflected voltages, we have defined the interferometric and error voltages, which are of more interest in reflectometry and positioning applications. We examined the effect of varying coherence on signal-to-noise ratio, carrier phase, and code pseudorange observables. The main features of the forward model are subsequently illustrated as they relate to the broadcast signal, reflector height, random surface roughness, surface material, antenna pattern, and antenna orientation. We demonstrated how the antenna orientation-upright, tipped, or upside-down-involves a number of trade-offs regarding the neglect of the antenna gain pattern, the minimization of CDMA self-interference, and the maximization of the number of satellites visible. The forward model was also used to understand the multipath signature in GPS positioning applications. For example, we have shown how geodetic GPS antennas offer little impediment for the intake of near-grazing reflections off natural surfaces, in contrast to off metal, because of the lack of diversity with respect to the direct signal-small interferometric delay and Doppler, same sense of polarization, and similar direction of arrival. ¬© 2013 Springer-Verlag Berlin Heidelberg.</t>
  </si>
  <si>
    <t>Nievinski F.G.</t>
  </si>
  <si>
    <t>Forward modeling of GPS multipath for near-surface reflectometry and positioning applications</t>
  </si>
  <si>
    <t>10.1007/s10291-013-0331-y</t>
  </si>
  <si>
    <t>2-s2.0-84896357861</t>
  </si>
  <si>
    <t>['valid means', 'specifically conceived', 'software processing', 'receiving antenna', 'quantitative evaluation', 'parameters evaluating', 'multipath signals', 'multipath effects', 'measurement redundancy', 'hardware level', 'gps systems', 'gnss antenna', 'error predictability', 'direct path', 'area near', 'antenna pattern', 'antenna level']</t>
  </si>
  <si>
    <t>Antenna | Global positioning system | Multipath | Signal processing</t>
  </si>
  <si>
    <t>Multipath error remains the largest error source in many high precision GPS applications. To counteract this problem, solutions at both software and hardware level have been studied. Software processing by means of measurement redundancy or error predictability can be used in order to mitigate the multipath effects. In general, these techniques work properly only when the length of a reflection path exceeds that of the direct path by more than 10-20 m. Unfortunately, in most cases, reflections are generated in the area near the receiving antenna. For this reason, multipath rejection actuated at the antenna level is one of the most valid means to improve the accuracy of GPS systems. The scope of this work is twofold. First, a review of low-multipath reception requirements will be proposed for comparing different classes of high precision GNSS antennas. Based on this discussion, we introduce a quantitative evaluation of multipath rejection capabilities of a GNSS antenna. The proposed assessment technique is focused on the antenna pattern, but, in contrast to other parameters evaluating the antenna radiation characteristics, it is specifically conceived to capture the effects of multipath signals. ¬© 2013 Springer-Verlag Berlin Heidelberg.</t>
  </si>
  <si>
    <t>199-208</t>
  </si>
  <si>
    <t>60020261;60020261;60021097;60003500</t>
  </si>
  <si>
    <t>6603831762;7005604459;7403257414;7501961026</t>
  </si>
  <si>
    <t>Boccia, Luigi;Amendola, Giandomenico;Gao, Steven;Chen, Chi Chih</t>
  </si>
  <si>
    <t>United Kingdom;Italy;United States</t>
  </si>
  <si>
    <t>Guildford;Rende;Columbus</t>
  </si>
  <si>
    <t>University of Surrey;Universit√† della Calabria;The Ohio State University</t>
  </si>
  <si>
    <t>60021097;60020261;60003500</t>
  </si>
  <si>
    <t>Boccia L.</t>
  </si>
  <si>
    <t>Quantitative evaluation of multipath rejection capabilities of GNSS antennas</t>
  </si>
  <si>
    <t>10.1007/s10291-013-0321-0</t>
  </si>
  <si>
    <t>2-s2.0-84896404142</t>
  </si>
  <si>
    <t>['¬© 2014', 'walking legs', 'various organs', 'unmedicated controls', 'twelve individuals', 'treated replicates', 'time t0', 'target species', 'tail fan', 'survived moulting', 'standard medication', 'standard dose', 'senescent damages', 'mean concentration', 'less whereas', 'kg successively', 'kg day', 'juvenile lobsters', 'initial concentration', 'examine effects', 'european lobster', 'drug residue', 'day 8', 'day 70', 'day 5', 'cumulative mortality', 'control group', 'consume food', 'considerable number', 'abdomen ).', '4 days', '12 juveniles']</t>
  </si>
  <si>
    <t>Deformities | European lobster juveniles | Mortality | Teflubenzuron</t>
  </si>
  <si>
    <t>This study describes experiments carried out to examine effects of the antiparasitic drug teflubenzuron, used in delousing farmed salmon, on a non-target species, the European lobster (Homarus gammarus). Juvenile lobsters were fed two doses of teflubenzuron, 10 and 20mg/kg successively for 7 days corresponding to a standard medication of the fish (10mg/kg day) and twice the standard dose (20mg/kg day). Monitoring lasted 3 months to include at least one moulting period for all individuals. Cumulative mortality was higher in all replicates given medicated feed compared with the control group. Mean cumulative mortality for each dosing was 41¬±13% for 10mg/kg and 38¬±8% for 20mg/kg, i.e. no difference. Drug residue was analysed in all juveniles that died, in addition to 12 juveniles at day 8 and the first 12 surviving lobsters. A decline in concentration of teflubenzuron from over 8000ng/g (day 5) to 14ng/g (day 70) was observed in the juveniles that died during the experiment. Twelve individuals that died contained 82ng/g or less whereas the mean concentration in the first 12 lobsters that survived moulting was 152ng/g. Following a single oral administration, the half-life of teflubenzuron in lobster was estimated to 3.4 days and the initial concentration (C0) to 515ng/g at time t0. At the end of the study a considerable number of juvenile lobsters were observed with deformities in various organs; carapace, walking legs, cheliped, tail fan, abdomen and antenna. The occurrence of observed deformities varied from 0 to 15% in treated replicates and will most likely affect ability to locate and consume food (antenna, claw and walking legs), respiration (carapace) and ability to move/swim (walking legs, tail fan and abdomen). In total, the mortality and senescent damages were close to 50% in all replicates. Juveniles that survived medication without deformities however, moulted and increased in size at each moult equally well as the unmedicated controls. ¬© 2014 The Authors.</t>
  </si>
  <si>
    <t>0166445X</t>
  </si>
  <si>
    <t>Aquatic Toxicology</t>
  </si>
  <si>
    <t>60023659;60023659;60023659;60023659;60023659;60023659;60023659;60023659</t>
  </si>
  <si>
    <t>7003723295;6601985287;6507527395;55666528100;24076087600;57217983224;56080417500;8063891200</t>
  </si>
  <si>
    <t>Samuelsen, Ole B.;Lunestad, Bj√∏rn T.;Farestveit, Eva;Grefsrud, Ellen S.;Hannisdal, Rita;Holmelid, Bjarte;Tjensvoll, Tore;Agnalt, Ann Lisbeth</t>
  </si>
  <si>
    <t>Bergen</t>
  </si>
  <si>
    <t>Havforskningsinstituttet</t>
  </si>
  <si>
    <t>Samuelsen O.B.</t>
  </si>
  <si>
    <t>Mortality and deformities in European lobster (Homarus gammarus) juveniles exposed to the anti-parasitic drug teflubenzuron</t>
  </si>
  <si>
    <t>S0166445X14000307</t>
  </si>
  <si>
    <t>10.1016/j.aquatox.2014.01.019</t>
  </si>
  <si>
    <t>2-s2.0-84896723430</t>
  </si>
  <si>
    <t>['¬© 2001', 'wide range', 'uhf bandwidth', 'rigorously identify', 'reader antenna', 'purpose solutions', 'proposed approach', 'precisely localize', 'phantom mice', 'particular application', 'opportunely tailored', 'novel rfid', 'multiantenna system', 'many applications', 'mainly based', 'living mice', 'largely tested', 'laboratory animals', 'effective localization', 'data captured', 'control software', 'behavior analysis', 'applicative scenarios', '2012 ieee']</t>
  </si>
  <si>
    <t>Animal behavior | data processing | performance evaluation | RFID tags | UHF antennas</t>
  </si>
  <si>
    <t>Radio frequency identification (RFID) technology is more and more adopted in a wide range of applicative scenarios. Nevertheless, in many applications, commercial and general-purpose solutions can be unsuitable as in the case of the tracking of small-size living animals for the behavior analysis. In such a case, the whole RFID hardware, as well as the control software, should be opportunely tailored for the particular application. In this paper, a novel RFID-based approach enabling an effective localization and tracking of small-sized laboratory animals is proposed. It is mainly based on a near-field (NF) RFID multiantenna system working in the UHF bandwidth, to be placed below the animal's cage, and able to rigorously identify the NF RFID tags implanted in laboratory animals. Once the requirements of the reader antenna have been individuated, an antenna system composed of a matrix of specifically designed segmented loops has been prototyped. Moreover, to improve the effectiveness of the whole tracking system, a properly algorithm based on the measured received signal strength indication has been developed and integrated. It aims at removing potential minor ambiguities of the data captured by the multiantenna system. The whole animal tracking system has been then largely tested on phantom mice to verify its ability to precisely localize each subject and to reconstruct its path. Additionally, a first test performed on living mice has been presented. The achieved and discussed results demonstrate the effectiveness of the proposed approach. ¬© 2001-2012 IEEE.</t>
  </si>
  <si>
    <t>1198-1206</t>
  </si>
  <si>
    <t>60024353;60024353;60024353;60024353;60010062;60024353;60024353</t>
  </si>
  <si>
    <t>9733343200;24483072100;12752000100;6507173572;7003671497;55512097200;7005895932</t>
  </si>
  <si>
    <t>Catarinucci, Luca;Colella, Riccardo;Mainetti, Luca;Patrono, Luigi;Pieretti, Stefano;Sergi, Ilaria;Tarricone, Luciano</t>
  </si>
  <si>
    <t>Lecce;Rome</t>
  </si>
  <si>
    <t>Universita del Salento;Istituto Superiore Di Sanita</t>
  </si>
  <si>
    <t>60024353;60010062</t>
  </si>
  <si>
    <t>Smart RFID antenna system for indoor tracking and behavior analysis of small animals in colony cages</t>
  </si>
  <si>
    <t>10.1109/JSEN.2013.2293594</t>
  </si>
  <si>
    <t>2-s2.0-84896794570</t>
  </si>
  <si>
    <t>['¬© 2001', 'swcnt network', 'supporting circuits', 'ring oscillator', 'resistance change', 'properly designing', 'printable swcnt', 'printable processes', 'precisely predict', 'nh3 concentration', 'nh3 ].', 'nh 3', 'linear response', 'less stand', 'high linearity', 'high accuracy', 'henceforth ).', 'frequency shift', 'enhanced sensitivity', 'alone low', '2012 ieee']</t>
  </si>
  <si>
    <t>Ammonia (NH3) | Carbon nanotube (CNT) | Gas sensor | Wireless sensor</t>
  </si>
  <si>
    <t>In this paper, we report a frequency-modulated (FM) passive wireless sensor tag for ammonia (NH3) sensing. The passive wireless sensor tag consists of a single-walled carbon nanotube (SWCNT) network based NH3 sensor, a radio frequency antenna, a ring oscillator, and other supporting circuits. The SWCNT network-based NH3 sensor is fabricated on a flexible plastic substrate through printable processes. The printable SWCNT-based NH3 sensor shows an enhanced sensitivity of 0.76% per part per million primarily due to the large surface area of the SWCNT network. The sensor also exhibits a high linearity between the resistance of the sensor and logarithm of the NH3 concentration (referred to as log [NH 3] henceforth). A simple FM circuit is designed to convert the resistance change of the sensor to the oscillating frequency shift of the circuit. By properly designing the circuit, we have obtained a linear response between the frequency shift and log[NH3]. The linear response allows one to precisely predict the NH3 concentration by measuring the frequency shift of the FM wireless sensor tag. Such an FM-modulated passive wireless sensor tag with linear response and enhanced sensitivity is promising for power-less stand-alone low-level NH3 sensing and monitoring with high accuracy. ¬© 2001-2012 IEEE.</t>
  </si>
  <si>
    <t>1193-1197</t>
  </si>
  <si>
    <t>60033461;60033461;60033461;60033461;60074841;60074841;60074841;60074841</t>
  </si>
  <si>
    <t>36025330200;55685572700;37099936700;7404839154;6507379752;55474276800;7202110881;15060444900</t>
  </si>
  <si>
    <t>Ling, Yunfeng;Zhang, Hongtao;Gu, Guiru;Lu, Xuejun;Kayastha, Vijaya;Jones, Carissa S.;Shih, Wu Sheng;Janzen, Daniel C.</t>
  </si>
  <si>
    <t>Rolla;Lowell</t>
  </si>
  <si>
    <t>Brewer Science Inc.;University of Massachusetts Lowell</t>
  </si>
  <si>
    <t>60074841;60033461</t>
  </si>
  <si>
    <t>Ling Y.</t>
  </si>
  <si>
    <t>A printable CNT-based FM passive wireless sensor tag on a flexible substrate with enhanced sensitivity</t>
  </si>
  <si>
    <t>10.1109/JSEN.2013.2281197</t>
  </si>
  <si>
    <t>2-s2.0-84896803550</t>
  </si>
  <si>
    <t>['wireless local', 'wimax ),', 'uwb applications', 'shaped slots', 'proposed antenna', 'operating frequency', 'operating bands', 'microwave access', 'linear polarization', 'good candidate', 'circular polarization', 'area network', 'antenna consists', '8 ghz', '5 mm3', '4 ghz', '3 ghz', '1 ghz']</t>
  </si>
  <si>
    <t>compact size | dual-polarized | triple-band</t>
  </si>
  <si>
    <t>A compact and simple structure antenna with triple-band and dual-polarized for wireless local-area network (WLAN), worldwide interoperability for microwave access (WiMAX), and UWB applications is presented. This antenna consists of a microstrip feed line, a square annular slot and two embedded inverted L-shaped slots. The dimensions of the proposed antenna are 40 √ó 40 √ó 1.5 mm3. Based on the-10-dB return loss, the operating bands can be used in 2.4 GHz with circular polarization for WLAN, 3.8 GHz for WiMAX, and 6.2-8.3 GHz (28% at the operating frequency of 7.1 GHz) for UWB with linear polarization. Both experimental and simulated results show that the antenna is a good candidate for WLAN, WiMAX, and UWB applications. ¬© 2014 Wiley Periodicals, Inc.</t>
  </si>
  <si>
    <t>778-783</t>
  </si>
  <si>
    <t>57215437043;55173360600;7406280723;7203001464;55585074200;55585399000</t>
  </si>
  <si>
    <t>Wang, Y.;Li, X.;Yang, L.;Gong, S. X.;Feng, X. Y.;Wang, J. X.</t>
  </si>
  <si>
    <t>Compact triple-band dual-polarized microstrip patch antenna for wireless applications</t>
  </si>
  <si>
    <t>10.1002/mop.28238</t>
  </si>
  <si>
    <t>2-s2.0-84896805522</t>
  </si>
  <si>
    <t>['wimax applications', 'tunable using', 'measurement results', 'measured results', 'integrated radio', 'good agreement', 'frequency switch', 'exhibits well', 'electrically small', 'csr structures', 'complementary split', 'antenna design']</t>
  </si>
  <si>
    <t>dual-band antenna | reconfigurable antennas | split-ring resonators | WLAN</t>
  </si>
  <si>
    <t>A frequency reconfigurable dual-band monopole antenna for WLAN and WiMAX applications is presented. The proposed antenna based on complementary split-ring (CSR) resonators provides single or dual frequency operation that is tunable using an integrated radio-frequency switch. The antenna is electrically small, thanks to the CSR structures, and exhibits well-behaved radiation patterns in both E-and H-planes. The antenna design, simulation, and measurement results are presented. The simulated and measured results are in good agreement. ¬© 2014 Wiley Periodicals, Inc.</t>
  </si>
  <si>
    <t>977-979</t>
  </si>
  <si>
    <t>Basaran, Siddik Cumhur</t>
  </si>
  <si>
    <t>Antalya</t>
  </si>
  <si>
    <t>Akdeniz √úniversitesi</t>
  </si>
  <si>
    <t>Basaran S.</t>
  </si>
  <si>
    <t>Design of a frequency reconfigurable monopole antenna with complementary split-ring resonators</t>
  </si>
  <si>
    <t>10.1002/mop.28230</t>
  </si>
  <si>
    <t>2-s2.0-84896806159</t>
  </si>
  <si>
    <t>['wide bandwidth', 'stop performance', 'shaped slots', 'shaped slot', 'rotated e', 'ring structure', 'ring strips', 'new resonance', 'new design', 'ground plane', 'feed line', 'dual band', 'double band', 'antenna show', 'antenna consists', '14 ghz', '1 ghz']</t>
  </si>
  <si>
    <t>dual band-stop function | microstrip antenna | ultrawideband applications</t>
  </si>
  <si>
    <t>In this study, a new design of dual band-notched monopole antenna for ultrawideband (UWB) systems has been presented. The antenna consists of a pair of rotated T-ring strips protruded inside square-ring radiating patch, a feed line, and a ground plane with a pair of rotated E-shaped slot, which provides a wide usable fractional bandwidth of more than 140% with double band-stop performance. By applying the pair of rotated E-shaped slots in the ground plane, a new resonance at higher frequency range (14 GHz) is excited and much wider impedance bandwidth can be produced. In the proposed monopole antenna, to generate a single and dual frequency band-stop performance, we convert the square radiating patch to the square-ring structure with protruded T-ring strips. Simulated and measured results obtained for this antenna show that the proposed antenna offers very wide bandwidth from 2.65 to 15.1 GHz with two notched bands covering all the 5.2/5.8 GHz WLAN, 3.5/5.5 GHz WiMAX, and 4 GHz C bands. Simulated and experimental results obtained for this antenna show that it exhibits good radiation behavior within the UWB frequency range. ¬© 2014 Wiley Periodicals, Inc.</t>
  </si>
  <si>
    <t>818-822</t>
  </si>
  <si>
    <t>Microstrip monopole antenna with dual band-stop function for ultrawideband applications</t>
  </si>
  <si>
    <t>10.1002/mop.28237</t>
  </si>
  <si>
    <t>2-s2.0-84896807800</t>
  </si>
  <si>
    <t>['simple structure', 'proposed antenna', 'monopole antenna', 'meandered monopole', 'coplanar waveguide', 'compact size', 'antenna consists', '960 mhz', '6 mm3', '1 dbic']</t>
  </si>
  <si>
    <t>axial ratio | circularly polarized | meandered monopole | short-circuited sleeve strip</t>
  </si>
  <si>
    <t>A coplanar waveguide (CPW)-fed circularly polarized (CP) monopole antenna for ultra-high frequency radio frequency identification reader is presented. This antenna consists of a meandered monopole, a short-circuited sleeve strip, and a 50-Œ© CPW feedline. By adding the short-circuited sleeve strip to the meandered monopole, the proposed antenna can produce CP characteristics. The measured results show that the proposed antenna can reach a 3-dB axial ratio (AR) bandwidth of 6.5% (900-960 MHz) and a 10-dB return loss impedance bandwidth of 20.8% (794-979 MHz). The measured gain variation is from 1.58 to 2.1 dBic in the 3-dB AR bandwidth. A prototype of the proposed antenna has a simple structure and compact size of 80 √ó 80 √ó 1.6 mm3. ¬© 2014 Wiley Periodicals, Inc.</t>
  </si>
  <si>
    <t>957-961</t>
  </si>
  <si>
    <t>60116768;60116768;60116768;60116768</t>
  </si>
  <si>
    <t>35790518800;56082445200;55609334300;7102693589</t>
  </si>
  <si>
    <t>Pan, Chien Yuan;Su, Chum Chieh;Wu, Guo Jhih;Jan, Jen Yea</t>
  </si>
  <si>
    <t>Circularly polarized monopole antenna using short-circuited sleeve strip for UHF RFID reader</t>
  </si>
  <si>
    <t>10.1002/mop.28219</t>
  </si>
  <si>
    <t>2-s2.0-84896811602</t>
  </si>
  <si>
    <t>['wide bandwidth', 'proposed antenna', 'potential candidate', 'operating band', 'operate satisfactorily', 'impedance bandwidth', 'good agreement', 'frequency bands', 'fractional bw', 'experimental characteristics', 'band ),', 'antenna varies', 'also capable', '825 ghz', '8 mm3', '7 ghz', '6 mm', '4 ghz', '2 ghz', '1 %.']</t>
  </si>
  <si>
    <t>broadband patch antenna | complementing patch | Minkowski fractal | stacking</t>
  </si>
  <si>
    <t>A complementary staked microstrip antenna with a modified Minkowski fractal shaped defect is presented which has a wide bandwidth of 1.8-6.4 GHz with a fractional BW of 89.1%. The concept of the complimentary stacked parasitic fractal patch has been incorporated to enhance the impedance bandwidth in comparison to the conventional stacked patch antenna. The antenna has a dimension of 42 √ó 55 √ó 4.8 mm3, which is printed on a low cost FR4 substrate of dielectric constant 4 and a height of 1.6 mm. The gain of the antenna varies from 5 to 7 dBi throughout the operating band. Simulated and experimental characteristics of the antenna are in good agreement. The proposed antenna can be a potential candidate for wideband communication systems and also capable to operate satisfactorily in 3.3-3.7 GHz (WiMAX), 3.7-4.2 GHz (C-Band), and 5.15-5.825 GHz (WLAN) frequency bands. ¬© 2014 Wiley Periodicals, Inc.</t>
  </si>
  <si>
    <t>944-947</t>
  </si>
  <si>
    <t>60103939;60103561;60020825;60103939</t>
  </si>
  <si>
    <t>36052873600;22033986600;6701556104;55655772000</t>
  </si>
  <si>
    <t>Karmakar, Anirban;Ghatak, Rowdra;Poddar, D. R.;Banerjee, Utsab</t>
  </si>
  <si>
    <t>Karmakar A.</t>
  </si>
  <si>
    <t>Complementary stacked patch antenna with fractal shape defect for wideband characteristics</t>
  </si>
  <si>
    <t>10.1002/mop.28231</t>
  </si>
  <si>
    <t>2-s2.0-84896811975</t>
  </si>
  <si>
    <t>ECCS-0925797</t>
  </si>
  <si>
    <t>['wireless telemetry', 'voltage gain', 'telemetry system', 'stretchable devices', 'still possible', 'resonance bandwidth', 'physically deformed', 'paper describes', 'paper demonstrates', 'operating distances', 'magnitude lower', 'lower conductivity', 'liquid metal', 'implantable coils', 'implant side', 'human eye', 'high conductivity', 'fluidic conductors', 'egain )-', 'curved surface', 'coil fabricated', 'biomedical implants', 'based coils', 'artificial retina', '12 mm']</t>
  </si>
  <si>
    <t>EGaIn antenna | flexible electronics | flexible inductive coil | liquid metal antenna | polydimethylsiloxane (PDMS) | power transfer efficiency | retinal prosthesis</t>
  </si>
  <si>
    <t>This paper describes the realization of a soft, flexible, coil fabricated by means of a liquid metal alloy encased in a biocompatible elastomeric substrate for operation in a telemetry system, primarily for application to biomedical implantable devices. Fluidic conductors are in fact well suited for applications that require significant flexibility as well as conformable and stretchable devices, such as implantable coils for wireless telemetry. A coil with high conductivity, and therefore low losses and high unloaded Q factor, is required to realize an efficient wireless telemetry system. Unfortunately, the conductivity of the liquid metal alloy considered-eutectic gallium indium (EGaIn)-is approximately one order of magnitude lower than gold or copper. The goal of this paper is to demonstrate that despite the lower conductivity of liquid metal alloys, such as EGaIn, compared with materials, such as copper or gold, it is still possible to realize an efficient biomedical telemetry system employing liquid metal coils on the implant side. A wireless telemetry system for an artificial retina to restore partial vision to the blind is used as a testbed for the proposed liquid metal coils. Simulated and measured results show that power transfer efficiency of 43% and 21% are obtained at operating distances between coils of 5 and 12 mm, respectively. Further, liquid metal based coil retains more than 72% of its performance (voltage gain, resonance bandwidth, and power transfer efficiency) when physically deformed over a curved surface, such as the surface of the human eye. This paper demonstrates that liquid metal-based coils for biomedical implant provide an alternative to stiff and uncomfortable traditional coils used in biomedical implants. ¬© 2013 IEEE.</t>
  </si>
  <si>
    <t>1074-1080</t>
  </si>
  <si>
    <t>60004923;60025488;60004923;60004923;60004923;60025488</t>
  </si>
  <si>
    <t>25638825600;36970645800;35301054500;7103294920;6701464806;7003666534</t>
  </si>
  <si>
    <t>Qusba, Amit;Ramrakhyani, Anil Kumar;So, Ju Hee;Hayes, Gerard J.;Dickey, Michael D.;Lazzi, Gianluca</t>
  </si>
  <si>
    <t>Salt Lake City;Raleigh</t>
  </si>
  <si>
    <t>The University of Utah;NC State University</t>
  </si>
  <si>
    <t>60025488;60004923</t>
  </si>
  <si>
    <t>Qusba A.</t>
  </si>
  <si>
    <t>On the design of microfluidic implant coil for flexible telemetry system</t>
  </si>
  <si>
    <t>10.1109/JSEN.2013.2293096</t>
  </si>
  <si>
    <t>2-s2.0-84896812466</t>
  </si>
  <si>
    <t>['resonances contributed', 'mobile terminal', 'mimo system', 'mimo antenna', 'lower grounds', 'low ecc', 'inductive coil', 'improved ecc', 'ground plane', 'general guideline', 'cover 2', 'antenna volume', 'antenna element', '1 due']</t>
  </si>
  <si>
    <t>4G | ECC | ground plane | isolation | MIMO | Mobile</t>
  </si>
  <si>
    <t>A MIMO antenna with low ECC is proposed for a 4G mobile terminal. Apart from the resonant mode induced by the ordinary antenna element, an additional resonant mode is generated when the double ground planes (upper and lower grounds) in the mobile terminal are excited and operate as a radiator. By combining the resonances contributed from both the antenna element and the ground plane, the proposed MIMO antenna realizes wideband over LTE band 13. An inductive coil is used to reduce the antenna volume. Moreover, the proposed MIMO antenna has an excellent ECC value below 0.1 due to the nearly orthogonal radiation patterns from different antenna elements. In addition to the MIMO system for LTE band 13, an additional antenna element is adopted to cover 2-2.7 GHz band. Finally, we suggest a general guideline for designing a small MIMO system with improved ECC and isolation. ¬© 2014 Wiley Periodicals, Inc.</t>
  </si>
  <si>
    <t>965-970</t>
  </si>
  <si>
    <t>Design of a MIMO antenna with low ECC for a 4G mobile terminal</t>
  </si>
  <si>
    <t>10.1002/mop.28196</t>
  </si>
  <si>
    <t>2-s2.0-84896818370</t>
  </si>
  <si>
    <t>['two offset', 'three resonances', 'simple guideline', 'novel single', 'measurements show', 'large f', 'different size', 'broadband operation', '800 ¬∞']</t>
  </si>
  <si>
    <t>reflectarray; wideband antenna; antenna array</t>
  </si>
  <si>
    <t>A novel single-layer reflectarray element with three resonances, showing a linear phase curve and a large phase variation range over 800¬∞ is proposed for a broadband operation. Different size of elements are selected by using a simple guideline to achieve the required phase distribution in a given frequency band. Two offset-fed 10 √ó 10 reflectarrays with different scattering angles are designed. Simulations and measurements show the bandwidth of 28% for a 3-dB gain drop and 44% for-10-dB side lobe level inspite of the large F/D of 2.1. ¬© 2014 Wiley Periodicals, Inc.</t>
  </si>
  <si>
    <t>950-954</t>
  </si>
  <si>
    <t>56447329100;57203224930;35212797500</t>
  </si>
  <si>
    <t>Wu, Wei Wei;Qu, Shi Wei;Zhang, Xiang Qian</t>
  </si>
  <si>
    <t>Single-layer reflectarray with novel elements for wideband applications</t>
  </si>
  <si>
    <t>10.1002/mop.28208</t>
  </si>
  <si>
    <t>2-s2.0-84896819598</t>
  </si>
  <si>
    <t>['prototype made', 'peak gain', 'order resonance', 'improved directivity', 'height 1', 'composite right', '7 dbi', '6 mm', '49 ghz', '280 mhz']</t>
  </si>
  <si>
    <t>composite right left-handed transmission line | interdigital capacitor | zeroth-order resonator antenna</t>
  </si>
  <si>
    <t>A novel via free, asymmetrical coplanar strip fed zeroth-order directional antenna suitable for 2.4 GHz WLAN applications is presented. The zeroth-order resonance is achieved by realizing a composite right/left-handed transmission line-based interdigital capacitor inserted into the shorted asymmetric coplanar strip. The structural asymmetry provides an improved directivity for the antenna. The prototype made on a low cost substrate of relative permittivity 3.7 and height 1.6 mm with an overall dimension 29 √ó 16.5 √ó 1.6 mm 3 offers a 2:1 VSWR impedance bandwidth of 280 MHz (2.21-2.49 GHz) and exhibits directional radiation pattern with a peak gain of 3.7 dBi over the entire operating band. ¬© 2014 Wiley Periodicals, Inc.</t>
  </si>
  <si>
    <t>56459889600;57202648223;55371679100;56636834500;57206712943;57218539158</t>
  </si>
  <si>
    <t>Dinesh, R.;Vinod, V. K.T.;Anila, P. V.;Jithin, P.;Deepak, C. M.;Mohanan, P.</t>
  </si>
  <si>
    <t>Dinesh R.</t>
  </si>
  <si>
    <t>A compact zeroth-order directional antenna</t>
  </si>
  <si>
    <t>10.1002/mop.28241</t>
  </si>
  <si>
    <t>2-s2.0-84896820001</t>
  </si>
  <si>
    <t>['transmitarray state', 'square patches', 'several configurations', 'reflectarray state', 'mems bridges', 'later cases', 'ground plane', 'experimental study', 'discussed including']</t>
  </si>
  <si>
    <t>adaptive array | MEMS: Micro Electro-Mechanical System; PEC: Perfect Electric Conductor; PMC: Perfect Magnetic Conductor; MEMS-bridge; MEMS device | reflectarray | transmitarray</t>
  </si>
  <si>
    <t>The concept of adaptive array antenna is presented, where the array can be switched between a reflectarray state and a transmitarray state. Several configurations are discussed including a basic geometry comprising of just a slotted ground plane with MEMS bridges over each slot and a slotted ground plane with square patches or rings on both sides of the ground plane. In the later cases, the slots on the ground plane need to be shorted when a reflectarray is desired; otherwise, the array will behave as a transmitarray. The detail unit cell study is discussed for each case for the performance of the array. Experimental study is presented to verify the concept. ¬© 2014 Wiley Periodicals, Inc.</t>
  </si>
  <si>
    <t>8325212700;56083149900;6603847306;8092251400</t>
  </si>
  <si>
    <t>Latif, Saeed I.;Safari, Mojtaba;Shafai, Cyrus;Shafai, Lotfollah</t>
  </si>
  <si>
    <t>Latif S.</t>
  </si>
  <si>
    <t>Development of adaptive structures incorporating MEMS devices to be used as reflectarrays or transmitarrays</t>
  </si>
  <si>
    <t>10.1002/mop.28217</t>
  </si>
  <si>
    <t>2-s2.0-84896823025</t>
  </si>
  <si>
    <t>['wlan band', 'proposed antenna', 'potential interference', 'frequency band', 'compact size', '6 ghz', '12 ghz']</t>
  </si>
  <si>
    <t>dual-band filtering antenna | stepped impedance resonator | T-shaped stub | ultrawideband antenna</t>
  </si>
  <si>
    <t>A compact coplanar waveguide (CPW)-fed circular slot ultrawideband (UWB) antenna with dual-band filtering characteristic is presented in this article. The dual-band filtering characteristic is achieved by inserting an arc-rectangle-shaped stepped impedance resonator in the circular ring radiation patch and etching a spiral stepped impedance resonator in the CPW-fed transmission line. The numerical and experimental results demonstrate that the proposed antenna can operate on a frequency band between 2.7 and 12 GHz with voltage standing wave ratio less than 2, except for that two filtering bands between 4.8 and 6 GHz and between 7.6 and 8.6 GHz are used to prevent the potential interference from WLAN band and X-band. In addition, the proposed antenna has a compact size and omnidirectional radiation pattern, which is suitable for UWB communication applications. ¬© 2014 Wiley Periodicals, Inc.</t>
  </si>
  <si>
    <t>60003353;60003353;114288910</t>
  </si>
  <si>
    <t>36170735500;7501794025;7403914320</t>
  </si>
  <si>
    <t>Li, Yingsong;Li, Wenxing;Yu, Wenhua</t>
  </si>
  <si>
    <t>Harbin;Fairfax</t>
  </si>
  <si>
    <t>Harbin Engineering University;2COMU, Inc.</t>
  </si>
  <si>
    <t>60003353;114288910</t>
  </si>
  <si>
    <t>A CPW-fed circular slot UWB antenna with WLAN band and X-band filtering characteristics using hybrid resonators</t>
  </si>
  <si>
    <t>10.1002/mop.28242</t>
  </si>
  <si>
    <t>2-s2.0-84896823721</t>
  </si>
  <si>
    <t>['vswr 2', 'ultrawideband signals', 'simulated results', 'remarkable bandwidth', 'measured results', 'good agreement']</t>
  </si>
  <si>
    <t>independent frequency | spiral patch microstrip antenna | ultrawideband application</t>
  </si>
  <si>
    <t>A new spiral patch microstrip antenna frequency independent, able to generate a range of frequencies for the transmission and reception of ultrawideband signals, is presented. This antenna operates perfectly with frequencies above 2 GHz without the need for adjustments in its parameters. Measured results have been compared with simulated results and found to be in a good agreement. The spiral antenna produces a remarkable bandwidth to VSWR 2:1. ¬© 2014 Wiley Periodicals, Inc.</t>
  </si>
  <si>
    <t>861-864</t>
  </si>
  <si>
    <t>60023857;60023857;60023857</t>
  </si>
  <si>
    <t>55925810100;56274796800;7004474343</t>
  </si>
  <si>
    <t>Morais, Jos√© Haroldo C.;Silva, Sandro G.;D'Assun√ß√£o, Adaildo G.</t>
  </si>
  <si>
    <t>Morais J.</t>
  </si>
  <si>
    <t>Spiral patch microstrip antenna frequency independent to applications in UWB</t>
  </si>
  <si>
    <t>10.1002/mop.28235</t>
  </si>
  <si>
    <t>2-s2.0-84896826075</t>
  </si>
  <si>
    <t>['two pairs', 'salient parameters', 'presented consisting', 'overall characteristics', 'miniaturized antenna', 'ground plane', 'fully determine', 'frequency band', 'fractional bandwidth', 'definite number', 'coplanar waveguide', 'antenna operates', 'analysis enabled', '81 ghz', '11 level']</t>
  </si>
  <si>
    <t>coplanar waveguide | fractal antennas | monopole antenna | ultrawideband range</t>
  </si>
  <si>
    <t>A compact printed monopole antenna is presented consisting of a fractal radiating patch, which is excited with a coplanar waveguide. It is shown that with the inclusion of two pairs of notches in the ground plane, can extend the antenna's performance for ultrawideband (UWB) applications. The antenna's patch is composed of a definite number of fractal rectangular unit cells. The antenna's parameters were investigated to fully determine the effect on its overall characteristics. Hence, the salient parameters from this analysis enabled the optimization of the antenna's performance. Experimental and simulation results demonstrate that the fractal antenna exhibits desired S 11 level and radiation pattern characteristics across the whole UWB frequency range. The measured results indicate that the antenna operates over a frequency band from 2.95 to 12.81 GHz with fractional bandwidth of 125% for VSWR ‚â§ 2. The miniaturized antenna has dimensions of just 14 √ó 18 √ó 1 mm3. ¬© 2014 Wiley Periodicals, Inc.</t>
  </si>
  <si>
    <t>851-854</t>
  </si>
  <si>
    <t>60031777;60107357</t>
  </si>
  <si>
    <t>17434759600;36026967800</t>
  </si>
  <si>
    <t>Jalali, Mahdi;Sedghi, Tohid</t>
  </si>
  <si>
    <t>Very compact UWB CPW-fed fractal antenna using modified ground plane and unit cells</t>
  </si>
  <si>
    <t>10.1002/mop.28194</t>
  </si>
  <si>
    <t>2-s2.0-84896827681</t>
  </si>
  <si>
    <t>['work proposes', 'rf signal', 'proposed methodology', 'photonic beamformer', 'optical domain', 'last two', 'km radio', 'interface enables', 'following pieces', 'fiber system', 'electrical domain', 'efficiency interface', 'easily integrated', 'central office', '8 ghz']</t>
  </si>
  <si>
    <t>adaptive antennas arrays | beam steering | optical delay line | phased array antenna | radio over fiber</t>
  </si>
  <si>
    <t>This work proposes a multiphysics design methodology for photonic-based phased array antennas. It is based on the use of circuital and full wave electromagnetic solvers in conjunction with an optical numerical tool. To illustrate the proposed methodology, it is presented the design of a photonic beamformer for a phased array based on four patch antennas operating at 5.8 GHz. The array has been numerically evaluated using a 50-km radio over fiber system, responsible to transmit the RF signal from the Central Office to the Remote Antenna Site. It has been used the following pieces of software: VPI Transmission Maker for optical domain simulations, Designer and HFSS from ANSYS for electrical domain simulations. The last two are easily integrated, as the same company had produced them. Conversely, it was necessary to create an efficiency interface for enabling the integration between VPI Transmission Maker and them. This interface enables the integration between the optical domain at hundreds of THz and the electrical domain at some GHz. ¬© 2014 Wiley Periodicals, Inc.</t>
  </si>
  <si>
    <t>838-843</t>
  </si>
  <si>
    <t>60104212;60104212;60104212</t>
  </si>
  <si>
    <t>57198821333;56082837700;56227807600</t>
  </si>
  <si>
    <t>Da Silva, Luis G.;Da Costa, Igor F.;Cerqueira Sodr√©, Arismar</t>
  </si>
  <si>
    <t>Santa Rita do Sapucai</t>
  </si>
  <si>
    <t>Instituto Nacional de Telecomunica√ß√µes</t>
  </si>
  <si>
    <t>Da Silva L.G.</t>
  </si>
  <si>
    <t>Multiphysics design methodology for photonic-based phased array antennas</t>
  </si>
  <si>
    <t>10.1002/mop.28225</t>
  </si>
  <si>
    <t>2-s2.0-84896829595</t>
  </si>
  <si>
    <t>['two sides', 'rejection band', 'quadrangular loop', 'prohibited band', 'narrow radiation', 'measurement prove', 'good agreements', 'exactly interlocked', 'electromagnetic waves', 'effective method', 'band antenna']</t>
  </si>
  <si>
    <t>B4G antenna | guard band | radiation-rejection band | split ring resonator</t>
  </si>
  <si>
    <t>We propose a very simple but effective method to switch a single-band antenna into a dual-band antenna by inserting a narrow radiation-prohibited band in the middle of the single pass band. To insert the radiation-rejection band, we intentionally induce strong resonance on a metamaterial-motivated split ring resonator (SRR) by placing it near a signal feeding transmission line of a proximity-coupled microstrip patch antenna, which blocks out flow of electromagnetic waves through the line. To maximize the blockage, we cut the SRR into a quadrangular loop that is exactly interlocked with the two sides of the right-angled microstrip line. Consequently, we show that we can split one pass band into two separated pass bands with an inserted sharp stop band in-between. Good agreements between the prediction and the measurement prove the validness of our approach. ¬© 2014 Wiley Periodicals, Inc.</t>
  </si>
  <si>
    <t>961-965</t>
  </si>
  <si>
    <t>60027884;60001558;60001558;60001558;60027884</t>
  </si>
  <si>
    <t>57188841302;54414371000;55570484300;55205394500;56195554700</t>
  </si>
  <si>
    <t>Park, In Yong;Lee, Jung Nam;Lee, Kwang Chun;Song, Pyeong Jung;Kim, Dongho</t>
  </si>
  <si>
    <t>Radiation-rejection band inserted dual-band antenna using a split ring resonator for beyond 4G applications</t>
  </si>
  <si>
    <t>10.1002/mop.28240</t>
  </si>
  <si>
    <t>2-s2.0-84896830252</t>
  </si>
  <si>
    <t>['wlan band', 'rejection bands', 'provides dual', 'operate across', 'coplanar waveguide', 'center frequencies', '6 ghz']</t>
  </si>
  <si>
    <t>CPW-feed structure | dual band-notch antenna | parasitic element | stepped impedance stub | ultra-wideband antenna</t>
  </si>
  <si>
    <t>In this article, we propose the design of a coplanar waveguide (CPW)-fed circular slot antenna, with dual frequency rejection characteristics for ultra-wideband communication applications. The dual frequency rejection function is realized by inserting a stepped impedance stub (SIS) inside the circular ring radiation patch and by using an arc-shaped parasitic element (ASPE) along the circular ring radiation patch. The center frequencies of these rejection bands can be controlled by adjusting the dimensions of the SIS and the ASPE. The antenna has been designed, optimized, and fabricated, and its performance has been verified through measurements, which show that it can operate across a wide bandwidth ranging from 2.7 to 11.6 GHz with a VSWR &lt; 2, and that it provides dual-band rejection characteristics at both the WLAN band and the X-band. ¬© 2014 Wiley Periodicals, Inc.</t>
  </si>
  <si>
    <t>Miniaturized CPW-FED UWB antenna with dual frequency rejection bands using stepped impedance stub and arc-shaped parasitic element</t>
  </si>
  <si>
    <t>10.1002/mop.28228</t>
  </si>
  <si>
    <t>2-s2.0-84896840671</t>
  </si>
  <si>
    <t>['proposed antenna', 'meticulously arranging', 'impedance types', 'ground plane', 'fed line', 'explicitly shown', 'detail process', 'band operation', 'approximately 2', 'also conducted', 'achieve dual']</t>
  </si>
  <si>
    <t>dual band | microstrip-fed | slot antenna | wireless local area network</t>
  </si>
  <si>
    <t>A microstrip-fed slot antenna design for wireless local area network 2.4/5 GHz applications is proposed. To achieve dual-band operation that composed of four resonant modes located at approximately 2.28, 2.69, 5.36, and 5.94 GHz band, three separate slots are embedded into the ground plane, in which two of the slots are devised as step-impedance types, and one of the slots is an L-shaped slot type. By meticulously arranging the positions of these three slots located above the microstrip-fed line, two broad operating bands that operate between 2140-2750 MHz (‚àº25%) and 5050-6160 MHz (‚àº20%) are achieved. Detail process of designing the proposed antenna is explicitly shown, and vital parametric studies were also conducted by simulation. ¬© 2014 Wiley Periodicals, Inc.</t>
  </si>
  <si>
    <t>983-988</t>
  </si>
  <si>
    <t>8273190800;56029702100;54384986500</t>
  </si>
  <si>
    <t>Sim, Chow Yen Desmond;Hsu, Yi Wen;Chao, Chun Heng</t>
  </si>
  <si>
    <t>Dual broadband slot antenna design for WLAN applications</t>
  </si>
  <si>
    <t>10.1002/mop.28207</t>
  </si>
  <si>
    <t>2-s2.0-84896847060</t>
  </si>
  <si>
    <t>['microwave signal', 'directional patterns', 'coupling medium', 'breast tissue', 'based imaging', 'achieved using', '6 ghz', '4 ghz', '1 ghz']</t>
  </si>
  <si>
    <t>antennas | elliptical monopole antenna | microstrip antennas | planar monopole antenna | ultrawideband antennas</t>
  </si>
  <si>
    <t>A printed elliptical monopole antenna operating at 1-4 GHz frequency for biomedical imaging applications is presented in this article. To reduce the reflection of the microwave signal from breast, glycerin is used as the coupling medium (Œµr = 9, œÉ = 0.4 S/m, tan Œ¥ = 0.28) whose electrical properties are close to those of breast tissue. Directional patterns and reduced back radiations are achieved using a reflector. The antenna has wide impedance bandwidth from 1 GHz to over 6 GHz (over 140%), suitable for radar-based imaging. The antenna demonstrates S21 &gt;-60 dB from 1 to 4 GHz in the coupling medium. ¬© 2014 Wiley Periodicals, Inc.</t>
  </si>
  <si>
    <t>808-813</t>
  </si>
  <si>
    <t>60021743-60009697;60009697;60021743-60009697;60009697</t>
  </si>
  <si>
    <t>8325212700;6506185774;25633149400;8092251400</t>
  </si>
  <si>
    <t>Latif, Saeed;Flores-Tapia, Daniel;Pistorius, Stephen;Shafai, Lotfollah</t>
  </si>
  <si>
    <t>Winnipeg;Winnipeg</t>
  </si>
  <si>
    <t>CancerCare Manitoba;University of Manitoba</t>
  </si>
  <si>
    <t>60021743;60009697</t>
  </si>
  <si>
    <t>A planar ultrawideband elliptical monopole antenna with reflector for breast microwave imaging</t>
  </si>
  <si>
    <t>10.1002/mop.28244</t>
  </si>
  <si>
    <t>2-s2.0-84896847915</t>
  </si>
  <si>
    <t>['telemedicine applications', 'simple modification', 'proposed design', 'low profile', 'antenna design', '9 ghz', '5 ghz']</t>
  </si>
  <si>
    <t>multiband antenna | wearable antenna</t>
  </si>
  <si>
    <t>A dual narrow band wearable antenna is proposed to operate in the range of 2.4-2.5 GHz and 5.7-5.9 GHz for WLAN and telemedicine applications. The proposed design is achieved by simple modification to the rectangular patch antenna. The antenna design is low profile and easy to integrate with the fabric. ¬© 2014 Wiley Periodicals, Inc.</t>
  </si>
  <si>
    <t>916-918</t>
  </si>
  <si>
    <t>60105168;60105168;60105168</t>
  </si>
  <si>
    <t>57198091017;25630815000;57198808307</t>
  </si>
  <si>
    <t>Salam, Abdul;Khan, Asim A.;Hussain, Mirza S.</t>
  </si>
  <si>
    <t>Lahore</t>
  </si>
  <si>
    <t>COMSATS Institute of Information Technology Lahore</t>
  </si>
  <si>
    <t>Salam A.</t>
  </si>
  <si>
    <t>Dual band microstrip antenna for wearable applications</t>
  </si>
  <si>
    <t>10.1002/mop.28210</t>
  </si>
  <si>
    <t>2-s2.0-84896849844</t>
  </si>
  <si>
    <t>['obtained mainly', 'measured results', 'ground plane', 'geometrical configuration', 'bandwidth improvement', 'band characteristics', 'band applications', '502 mhz', '44 mhz', '118 mhz']</t>
  </si>
  <si>
    <t>planar inverted-F monopole antenna | surface current distribution | UHF-band</t>
  </si>
  <si>
    <t>A dual-band monopole antenna for UHF-band applications has been demonstrated in this work. The dual-band characteristics are achieved using several strip monopole radiators. In addition, a small planar inverted-F monopole antenna is connected to the ground plane. The bandwidth improvement for the antenna is obtained mainly by modifying the geometrical configuration of the strip monopoles added at the antenna and the ground plane. The measured results of the impedance-bandwidth are about 44 MHz (458-502 MHz) and 118 MHz (701-819 MHz). ¬© 2014 Wiley Periodicals, Inc.</t>
  </si>
  <si>
    <t>896-900</t>
  </si>
  <si>
    <t>7501637046;56083424000</t>
  </si>
  <si>
    <t>Wang, Chien Jen;Lee, Yun Lin</t>
  </si>
  <si>
    <t>A dual-band monopole antenna for UHF-band applications</t>
  </si>
  <si>
    <t>10.1002/mop.28192</t>
  </si>
  <si>
    <t>2-s2.0-84896852953</t>
  </si>
  <si>
    <t>['wireless transmission', 'two kinds', 'seamless integration', 'results prove', 'ofdmqpsk system', 'ofdm system', 'novel scheme', 'dwdm links', 'ber performance', 'almost 10', '5 db']</t>
  </si>
  <si>
    <t>4G | DWDM | multiple-input single-output | OFDM | RZDQPSK</t>
  </si>
  <si>
    <t>A novel scheme to integrate 10 √ó 10 Gb/s RZ-DQPSK-DWDM links and MISO-OFDM system is proposed. 106 km optical transmission for RZDQPSK-WDM is implemented, and the balanced demodulation DQPSK signal is transformed into the binary data directly, which is given to MISO-OFDMQPSK system for wireless transmission. Two kinds of MISO-OFDM-QPSK wireless systems are designed: one with two transmitter antennas and one receiver antenna, the other with four transmitter antennas and one receive antenna. The BER performance of almost 10-3 is achieved at SNR of 12.5 dB in the system with four transmitter antennas and one receiver antenna, which is better as compared to the other system with two transmitter antennas and one receiver antenna. The results prove that seamless integration of RZ-DPSKDWDM optical links with MIMO-OFDM system is suitable to simultaneously offer higher receiver performance and simplify system configuration for fourth generation wide-area coverage mobile communication. ¬© 2014 Wiley Periodicals, Inc.</t>
  </si>
  <si>
    <t>797-801</t>
  </si>
  <si>
    <t>60083518-60016541;60083518;60083518;60083518;60083518</t>
  </si>
  <si>
    <t>16067322000;55943735800;7201599718;54080020800;55456810800</t>
  </si>
  <si>
    <t>Shao, Yufeng;Wang, Shikui;Tan, Zefu;Luo, Yingxiang;Lai, Yushu</t>
  </si>
  <si>
    <t>Chongqing;Pudong District</t>
  </si>
  <si>
    <t>Chongqing Three Gorges University;Shanghai Polytechnic University</t>
  </si>
  <si>
    <t>60083518;60016541</t>
  </si>
  <si>
    <t>Seamless integration of RZ-DQPSK-DWDM optical links with MISO-OFDM-QPSK system for fourth generation wide-area coverage mobile communication</t>
  </si>
  <si>
    <t>10.1002/mop.28201</t>
  </si>
  <si>
    <t>2-s2.0-84896853598</t>
  </si>
  <si>
    <t>R01GM058634</t>
  </si>
  <si>
    <t>['various aspects', 'transcript levels', 'tobacco hornworm', 'strong parallel', 'significant portion', 'significant changes', 'showed 1', 'several studies', 'proteinase inhibitors', 'pilot study', 'manduca sexta', 'liquid chromatography', 'limited information', 'larvae injected', 'keeping pace', 'innate immunity', 'induced plasma', 'induced hemocytes', 'immune challenge', 'identify differences', 'gene transcripts', 'fat body', 'draft genome', 'data suggest', 'correlation coefficients', 'body fluids', 'biochemical model', 'bacterial injection']</t>
  </si>
  <si>
    <t>Antimicrobial peptide | Hemolymph protein | Insect immunity | NanoLC-MS/MS | Spectral counting | Tobacco hornworm</t>
  </si>
  <si>
    <t>The tobacco hornworm, Manduca sexta, has been used as a biochemical model for studying insect physiological processes. While the transcriptomes of its fat body, hemocytes, midgut, and antennae have been examined in several studies, limited information is available for proteins in tissues, cells, or body fluids of this insect. In keeping pace with the M.sexta genome project, we launched a pilot study to identify differences in the peptidome of cell-free hemolymph samples from larvae injected with buffer or a mixture of bacteria. At 24h after injection, plasma was collected and treated with 50% acetonitrile to precipitate large proteins. The supernatants, containing peptides (&lt;25kDa) and other stable proteins (&gt;25kDa), were digested with trypsin and analyzed by nano-liquid chromatography and nano-electrospray tandem mass spectrometry (nanoLC-MS/MS) on an LTQ Orbitrap XL mass spectrometer. Known M.sexta cDNA sequences and gene transcripts from the draft genome were translated in silico to generate a database of polypeptides (i.e. peptides and proteins) in this species. By searching the database, we identified 268 hemolymph polypeptides, 50 of which showed 1.67-200 fold abundance increases after the immune challenge, as judged by significant changes in normalized spectral counts between the control and induced plasma. These included a total of 33 antimicrobial peptides (attacins, cecropins, defensins, diapausins, gallerimycin, gloverin, lebocins, lysozymes), pattern recognition receptors, and proteinase inhibitors. Although there was no strong parallel (correlation coefficients:-0.13, 0.11, 0.39 and 0.62) between plasma peptide levels and their transcript levels in control or induced hemocytes or fat body, we observed the mRNA level changes in hemocytes and fat body concurred with their peptide level changes with correlation coefficients of 0.67 and 0.76, respectively. These data suggest that fat body contributed a significant portion of the plasma polypeptides involved in various aspects of innate immunity after the bacterial injection. ¬© 2014 Elsevier Ltd.</t>
  </si>
  <si>
    <t>60006514;60006514;60006514;60006514;60006514</t>
  </si>
  <si>
    <t>53982232200;56082686600;56079470800;6602736162;7404466744</t>
  </si>
  <si>
    <t>Zhang, Shuguang;Cao, Xiaolong;He, Yan;Hartson, Steve;Jiang, Haobo</t>
  </si>
  <si>
    <t>Semi-quantitative analysis of changes in the plasma peptidome of Manduca sexta larvae and their correlation with the transcriptome variations upon immune challenge</t>
  </si>
  <si>
    <t>S0965174814000289</t>
  </si>
  <si>
    <t>10.1016/j.ibmb.2014.02.002</t>
  </si>
  <si>
    <t>2-s2.0-84896856150</t>
  </si>
  <si>
    <t>['type antenna', 'size reduction', 'rfid applications', 'meanderline structure', 'experimental results', 'cavity formed', 'broader bandwidth']</t>
  </si>
  <si>
    <t>antenna miniaturization | meanderline structure | patch antenna | radio frequency identification</t>
  </si>
  <si>
    <t>A patch-type antenna with size reduction and broader bandwidth is developed for RFID applications. The new feeding structure utilizes a meanderline structure, which is sandwiched between the ground and radiator. The structure allows one to excite a better field distribution within the cavity formed by the ground and radiator, and results in a better antenna performance. Numerical and experimental results are shown to demonstrate the characteristics. ¬© 2014 Wiley Periodicals, Inc.</t>
  </si>
  <si>
    <t>918-920</t>
  </si>
  <si>
    <t>7202063846;55083065100;56083042100</t>
  </si>
  <si>
    <t>Chou, Hsi Tseng;Chu, Jen Chung;Kuo, Yu Yuan</t>
  </si>
  <si>
    <t>Size reduction of patch antenna using a meanderline feeding structure for RFID applications</t>
  </si>
  <si>
    <t>10.1002/mop.28222</t>
  </si>
  <si>
    <t>2-s2.0-84896863302</t>
  </si>
  <si>
    <t>['wide range', 'resonant frequency', 'protective superstrates', 'present method', 'predict accurately', 'mathematical simplicity', 'input impedance', 'experimental values', 'electromagnetic software', 'directly applicable', 'close agreements', 'article presents', 'aircraft radome']</t>
  </si>
  <si>
    <t>computer aided design | multilayered | nondestructive | radome | rectangular patch</t>
  </si>
  <si>
    <t>This article presents a set of CAD oriented closed form expressions to predict accurately the effect of radome (superstrate) on resonant frequency, input impedance, bandwidth, and gain of rectangular patch antenna. Merits of this model include low computation cost and mathematical simplicity. The numerical values obtained with the present method are compared with experimental and different theoretical values. The accuracy of this model is verified with electromagnetic software (HFSS) computation and with the experimental values. The present model shows very close agreements with the experimental and software computation values compared to the other models for wide range of thickness and permittivity of substrates and superstrates. This model is directly applicable for the integration of patch antennas beneath plastic covers or protective superstrates in portable wireless equipment and aircraft radome. ¬© 2014 Wiley Periodicals, Inc.</t>
  </si>
  <si>
    <t>883-893</t>
  </si>
  <si>
    <t>7102911954;55004542800</t>
  </si>
  <si>
    <t>Biswas, Manotosh;Sen, M.</t>
  </si>
  <si>
    <t>Biswas M.</t>
  </si>
  <si>
    <t>Design and development of rectangular patch antenna with superstrates for the application in portable wireless equipments and aircraft radome</t>
  </si>
  <si>
    <t>10.1002/mop.28197</t>
  </si>
  <si>
    <t>2-s2.0-84896867309</t>
  </si>
  <si>
    <t>['square slots', 'resonant open', 'notched characteristics', 'modified version', 'ground plane', 'antenna operates', 'antenna edges', 'antenna consists', 'also designed', '38 ghz']</t>
  </si>
  <si>
    <t>microstrip antenna | triple band-notched | ultrawideband</t>
  </si>
  <si>
    <t>A novel ultrawideband antenna with triple band rejection characteristic is proposed in this article. The antenna consists of a U-shaped monopole antenna and a modified grounded plane. To realize triple band-notched characteristics, a pair of I-shaped and L-shaped stubs embedded in the square slots of the ground plane and resonant open-circuited stubs placed adjacent to the antenna edges are used. Surface current distributions are described to analyze the effects of these stubs. Modified version of the antenna is also designed to reduce the overall metallic surface of the antenna while maintaining its band-notched characteristics. Measured results show that this antenna operates from 2.77 to 11.38 GHz for voltage standing wave ratio less than 2, except the triple notched bands (3.27-3.75, 5.51-5.96, and 6.95-7.65 GHz). ¬© 2014 Wiley Periodicals, Inc.</t>
  </si>
  <si>
    <t>822-827</t>
  </si>
  <si>
    <t>55589304000;55728052200;55311398900</t>
  </si>
  <si>
    <t>Luo, Kang;Ding, Wei Ping;Cao, Wen Quan</t>
  </si>
  <si>
    <t>Luo K.</t>
  </si>
  <si>
    <t>Compact monopole antenna with triple band-notched characteristics for UWB applications</t>
  </si>
  <si>
    <t>10.1002/mop.28223</t>
  </si>
  <si>
    <t>2-s2.0-84896868992</t>
  </si>
  <si>
    <t>['wlan 2', 'wimax 2', 'wcdma 1', 'upper side', 'thickness h', 'simulated results', 'radiation area', 'proposed antenna', 'permittivity œµr', 'ground plane', 'good agreement', 'geometrical parameter', 'detailed analysis', 'designed antenna', 'antenna size', 'antenna consists', '85 ghz', '75 ghz', '6 mm', '1 ghz']</t>
  </si>
  <si>
    <t>code division multiple access | wireless local area network | worldwide interoperability for microwave access</t>
  </si>
  <si>
    <t>A triple-band coplanar waveguide (CPW)-fed slot antenna design for wireless/mobile communication applications is proposed. This antenna is designed on single-layer PCB FR4 substrate with permittivity Œµr = 4.4, loss tangent tan Œ¥ = 0.0245, and thickness h = 1.6 mm. The antenna consists of T-shaped signal strip and U-shaped conducting strip in the upper side of T-shaped signal strip. With the simple tuning slot parameters of the ground plane, the proposed antenna is suitable for WLAN 2.4/5.2/5.8, WiMAX 2.5/5.5, and WCDMA 1.92-2.17 GHz operations. The-10 dB bandwidth of the proposed antenna from measurement is 0.85 GHz (1.9-2.75 GHz) in the lower frequency band and 3.1 GHz (3.65-6.75 GHz) in the upper frequency band. The detailed analysis of geometrical parameter has been studied to optimize the performance of the designed antenna. The antenna size of radiation area and ground plane is 50 √ó 50 mm2. The measured results show a good agreement with the simulated results. ¬© 2014 Wiley Periodicals, Inc.</t>
  </si>
  <si>
    <t>844-848</t>
  </si>
  <si>
    <t>Tsai, Lin C.</t>
  </si>
  <si>
    <t>Design of triple-band T-U-shaped CPW-FED slot antennas</t>
  </si>
  <si>
    <t>10.1002/mop.28199</t>
  </si>
  <si>
    <t>2-s2.0-84896880059</t>
  </si>
  <si>
    <t>['wireless applications', 'results show', 'proposed antenna', 'printed log', 'periodic antenna', 'normal log', 'ieee 802', 'flpda antenna', 'average gain', 'antenna achieves', '5wimax band', '5 dbi', '10 ghz']</t>
  </si>
  <si>
    <t>compact antenna | fractal shape | LPDA</t>
  </si>
  <si>
    <t>A compact six pairs of printed log-periodic fractal dipole antenna (FLPDA) is proposed in this article for wireless applications. These applications are terrestrial digital video broadcast-T band (470-862 MHz), 3.5WiMAX band (3300-3800 MHz), and the WLAN (wireless local area network) IEEE 802.11b, g frequency bands. The impedance bandwidth (|S11| &lt;-6 dB) of the proposed antenna is extended from 0.5 to 10 GHz with an average gain of 5.5 dBi. The fractal LPD antenna is simulated and designed with the software high frequency structure simulator. Both numerical and experimental results show that the FLPDA antenna has stable directional radiation patterns and apparently miniaturized effect, which are suitable for various ultrawideband applications. The results show that the antenna achieves the necessary lateral size reduction of 45% of the normal log-periodic antenna while keeping its radiation characteristics nearly constant. ¬© 2014 Wiley Periodicals, Inc.</t>
  </si>
  <si>
    <t>1002-1007</t>
  </si>
  <si>
    <t>Elsheakh, Dalia;Abdallah, Esmat</t>
  </si>
  <si>
    <t>Compact printed log-periodic dipole antenna for terrestrial digital video broadcast application</t>
  </si>
  <si>
    <t>10.1002/mop.28249</t>
  </si>
  <si>
    <t>2-s2.0-84896882981</t>
  </si>
  <si>
    <t>['x band', 'wave simulations', 'typical 50', 'seamless integration', 'prototype filter', 'monopole antennas', 'monopole antenna', 'measured results', 'fractional bandwidth', 'excellent agreement', 'entire filter', 'center frequency', 'antenna system', '07 ghz']</t>
  </si>
  <si>
    <t>bandpass filter | cavity resonator | monopole antenna | substrate integrated waveguide</t>
  </si>
  <si>
    <t>Seamless integration of 3D cavity filters with monopole antennas is presented. The typical 50-Œ© transition between the filter and antenna is eliminated to form a compact and efficient RF front end. A three-pole cavity filter integrated with a monopole antenna is demonstrated at X band. The center frequency and fractional bandwidth of the filter/antenna system are 10.07 GHz and 6.5%, respectively. The efficiency of the entire filter/antenna system is shown to be 93% in full-wave simulations. A prototype filter/antenna system is fabricated and measured. Excellent agreement between the simulated and measured results is observed. The integration approach presented herein can be used for other types of wire antennas depending on the application. ¬© 2014 Wiley Periodicals, Inc.</t>
  </si>
  <si>
    <t>921-925</t>
  </si>
  <si>
    <t>60111599;60022144</t>
  </si>
  <si>
    <t>24484286600;7201998979</t>
  </si>
  <si>
    <t>Yusuf, Yazid;Gong, Xun</t>
  </si>
  <si>
    <t>Greensboro;Orlando</t>
  </si>
  <si>
    <t>Qorvo, Inc;University of Central Florida</t>
  </si>
  <si>
    <t>Yusuf Y.</t>
  </si>
  <si>
    <t>Integration of 3D high-Q filters with monopole antennas</t>
  </si>
  <si>
    <t>10.1002/mop.28221</t>
  </si>
  <si>
    <t>2-s2.0-84896884443</t>
  </si>
  <si>
    <t>['wide interoperability', 'wide enough', 'vehicular environment', 'thickness 1', 'simulation results', 'shaped patches', 'required performance', 'required bandwidths', 'radiating structure', 'radiating patch', 'proposed mpa', 'proposed antenna', 'performance measurements', 'optimized parameters', 'microwave access', 'inverted l', 'impedance bandwidths', 'ieee 802', 'ground plane', 'follows 3', 'design procedure', 'band microstrip', 'amateur satellite', 'adequate bandwidth', '850 ghz', '85 ghz', '825 ghz', '670 ghz', '6 mm', '54 ghz', '5 ghz', '36 ghz', '35 ghz', '26 ghz', '200 mhz', '11p ).']</t>
  </si>
  <si>
    <t>CST MWS V9 | defected ground structure | dual-band | inverted L-shaped patches | microstrip patch antenna | WLAN/MIMO/WiMAX/AMSAT/WAVE</t>
  </si>
  <si>
    <t>The present work represents a dual-band microstrip-fed patch antenna in which the radiating structure is formed with a pair of inverted L-shaped patches and ground plane is being modified to a shape. Both the radiating patch and modified ground plane are perfect electric conductors. The patch is printed on a readily available Epoxy Glass (FR-4) substrate with thickness 1.6 mm, relative permittivity 4.4, and loss tangent 0.0024. The proposed microstrip patch antenna (MPA) design is capable of generating two distinct operating bands with 10-dB return loss as follows 3.34-3.54 GHz and 4.90-6.26 GHz with adequate bandwidth of 200 MHz and 1.36 GHz, respectively. The impedance bandwidths are wide enough to cover the required bandwidths of 3.3-3.5 GHz, 5.15-5.35 GHz, 5.725-5.825 GHz for wireless local area network, 3.3-3.5 GHz for multiple input multiple output, 5.25-5.85 GHz for world-wide interoperability for microwave access, 5.650-5.670 GHz for uplinks and 5.830-5.850 GHz for downlinks of Amateur Satellite, and 5.9 GHz wireless access in the vehicular environment (WAVE-IEEE 802.11p). Proposed MPA was simulated using Computer Simulation Technology Microwave Studio V9 based on the finite integration technique with perfect boundary approximation and effect of using different substrate materials was studied. Finally, the proposed antenna with optimized parameters was fabricated and some performance measurements were taken to validate against simulation results. The design procedure to achieve the required performance are presented and discussed. ¬© 2014 Wiley Periodicals, Inc.</t>
  </si>
  <si>
    <t>988-993</t>
  </si>
  <si>
    <t>57210504538;7202996693</t>
  </si>
  <si>
    <t>Kaur, Jaswinder;Khanna, Rajesh</t>
  </si>
  <si>
    <t>Development of dual-band microstrip patch antenna for WLAN/MIMO/WIMAX/ AMSAT/WAVE applications</t>
  </si>
  <si>
    <t>10.1002/mop.28206</t>
  </si>
  <si>
    <t>2-s2.0-84896890340</t>
  </si>
  <si>
    <t>['switchable circular', 'reconfigurable antenna', 'linear polarizations', 'article presents', '917 mhz']</t>
  </si>
  <si>
    <t>antenna feeding network | circular/linear polarization | reconfigurable feeding network | switchable polarization</t>
  </si>
  <si>
    <t>This article presents a reconfigurable antenna feeding network for circular and linear polarization diversity. The proposed circuit consists of two hybrid couplers and two single pole four throw switches for four configuration modes: left-hand circular polarization, right-hand circular polarization, vertical linear polarization, and horizontal linear polarization. For verification, a reconfigurable antenna with the proposed feeding network is designed at 917 MHz and measured for switchable circular and linear polarizations. ¬© 2014 Wiley Periodicals, Inc.</t>
  </si>
  <si>
    <t>893-896</t>
  </si>
  <si>
    <t>60027652;60032144;60032144;60032144;60027652</t>
  </si>
  <si>
    <t>37026864500;24480153900;35248735600;55608574700;7409121065</t>
  </si>
  <si>
    <t>Park, Dong Hoon;Tae, Hyun Sung;Lee, Han Lim;Yu, Jong Won;Lee, Moon Que</t>
  </si>
  <si>
    <t>Park D.</t>
  </si>
  <si>
    <t>Reconfigurable antenna feeding network for switchable circular and linear polarizations</t>
  </si>
  <si>
    <t>10.1002/mop.28243</t>
  </si>
  <si>
    <t>2-s2.0-84896900310</t>
  </si>
  <si>
    <t>['wide 38', 'research found', 'potential candidate', 'point application', 'performance characteristic', 'h plane', 'good result', 'ghz frequency', 'ghz band', 'future point', 'dielectric height', 'beamwidth obtained', 'article presents', 'antenna size', '15 ¬∞']</t>
  </si>
  <si>
    <t>air gap structure | RLSA antenna | wideband RLSA</t>
  </si>
  <si>
    <t>This article presents a wide band linearly polarized beam squinted radial line slot array (RLSA) antenna at 5.8-GHz band. The open ended air gap technique was used to broader the bandwidth, reduce the antenna size but maintain the high-performance characteristic. The antenna implemented radiating slot design with diameter of 200 and 1.6 mm hybrid FR4 and 8-mm open ended air gap for dielectric height. The antenna also successfully fabricated and performed a good result. The measured results show a wide 38% of bandwidth with 16 dBi gain at 5.8-GHz frequency. The beamwidth obtained below 15¬∞ for E and H plane. The research found a wide band RLSA antenna can be achieved using air gap technique and will be a potential candidate for future point to point application for fixed broadband wireless access. ¬© 2014 Wiley Periodicals, Inc.</t>
  </si>
  <si>
    <t>938-944</t>
  </si>
  <si>
    <t>60078086-60021005;60021005;60021005-60105931;60021005</t>
  </si>
  <si>
    <t>27172233600;55557598400;55327933100;49962252500</t>
  </si>
  <si>
    <t>Ibrahim, Imran M.;Rahman, Tharek A.;Purnamirza, Teddy;Sabran, Mursyidul I.</t>
  </si>
  <si>
    <t>Pekanbaru;Malacca;Johor Bahru</t>
  </si>
  <si>
    <t>Universitas Islam Negeri Sultan Syarif Kasim Riau;Universiti Teknikal Malaysia Melaka;Universiti Teknologi Malaysia</t>
  </si>
  <si>
    <t>60105931;60078086;60021005</t>
  </si>
  <si>
    <t>A novel wide band open ended air gap radial line slot array antenna at 5.8-GHz frequency band</t>
  </si>
  <si>
    <t>10.1002/mop.28232</t>
  </si>
  <si>
    <t>2-s2.0-84896900576</t>
  </si>
  <si>
    <t>['synthetic amino', 'rights reserved', 'natural bacteriochlorophylls', 'main light', 'hydroxy groups', 'harvesting antennas', 'bacteriochlorophyll self', 'amino groups']</t>
  </si>
  <si>
    <t>Chlorosome | J-aggregate | Light-harvesting antenna | Photosynthesis</t>
  </si>
  <si>
    <t>Zinc methyl 3-aminomethyl- and 3-(1-aminoethyl)-pyropheophorbides-a were prepared by modifying naturally occurring chlorophyll-a. The synthetic amino-analogs of bacteriochlorophyll-d self-aggregated in an aqueous micelle solution to give large oligomers with red-shifted and broadened electronic absorption bands. The spectra of these self-aggregates were similar to those of bacteriochlorophyll self-aggregates in the main light-harvesting antennas of green photosynthetic bacteria. The 31-amino groups were alternative to the 31-hydroxy groups in natural bacteriochlorophylls-c/d/e/f. ¬© 2014 Elsevier Ltd. All rights reserved.</t>
  </si>
  <si>
    <t>1668-1671</t>
  </si>
  <si>
    <t>0960894X</t>
  </si>
  <si>
    <t>Bioorganic and Medicinal Chemistry Letters</t>
  </si>
  <si>
    <t>60105159;60105159;60105159;60105159</t>
  </si>
  <si>
    <t>7006346090;56060739900;24172396900;55247488900</t>
  </si>
  <si>
    <t>Tamiaki, Hitoshi;Nagai, Tomoaki;Mizutani, Keisuke;Machida, Shinnosuke</t>
  </si>
  <si>
    <t>Synthesis of amino-analogs of bacteriochlorophyll-d and their self-aggregation in an aqueous micelle solution</t>
  </si>
  <si>
    <t>S0960894X14001942</t>
  </si>
  <si>
    <t>10.1016/j.bmcl.2014.02.062</t>
  </si>
  <si>
    <t>2-s2.0-84897456418</t>
  </si>
  <si>
    <t>['width ratios', 'w ratio', 'useful indices', 'susceptible slopes', 'satellite images', 'rotated based', 'results showed', 'relatively high', 'r ),', 'presented study', 'next step', 'movement direction', 'landslides would', 'landslides varied', 'landslides identified', 'landslide polygons', 'landslide locations', 'hazardous areas', 'geometry characteristics', 'geometrical characteristics', 'fractal dimension', 'field surveys', 'correlation coefficients', 'arcgis software', 'aerial photographs', '75 ).', '528 landslides']</t>
  </si>
  <si>
    <t>Fractal theory | Iran | Landslide | Landslide geometry | North of Tehran</t>
  </si>
  <si>
    <t>The aim of the presented study is to assess the fractal dimension (D) and the geometrical characteristics (length and width) of the landslides identified in North of Tehran, Iran. At first, the landslide locations (528 landslides) were identified by interpretation of aerial photographs, satellite images and field surveys, and then to calculate the fractal dimension (D), we used the computer programming named as FRACEK. In the next step, geometrical characteristics of each landslide such as length (L) and width (W) were calculated by ArcGIS software. The landslide polygons were digitized from the mentioned landslide inventory map and rotated based on movement direction. The fractal dimension for all landslides varied between 1.665 and 1.968. Subsequently, the relationship between the length/width ratios and theirs fractal D values for 528 landslides was calculated. The results showed that correlation coefficients (R), which are different regression models such as exponential, linear, logarithmic, polynomial, and power, between D and L/W ratio are relatively high, respectively (0.75, 0.75, 0.76, 0.78, and 0.75). It can be concluded that the fractal dimension values and geometry characteristics of landslides would be useful indices for the management of hazardous areas, susceptible slopes, land use planning, and landslide hazard mitigation. ¬© 2013 Springer-Verlag Berlin Heidelberg.</t>
  </si>
  <si>
    <t>3617-3626</t>
  </si>
  <si>
    <t>60032053;60032053;60005096;60020484;113840983;60025577</t>
  </si>
  <si>
    <t>55253664900;36559837800;8564597100;36444813800;55838612900;12753037900</t>
  </si>
  <si>
    <t>Pourghasemi, H. R.;Moradi, H. R.;Fatemi Aghda, S. M.;Sezer, E. A.;Goli Jirandeh, A.;Pradhan, B.</t>
  </si>
  <si>
    <t>Iran;Malaysia;Turkey;Iran;Iran</t>
  </si>
  <si>
    <t>Tehran;Serdang;Ankara;Tehran;Tehran</t>
  </si>
  <si>
    <t>Tarbiat Modares University;Universiti Putra Malaysia;Hacettepe √úniversitesi;Kharazmi University;GIS for Education and Spatial Academy Groups</t>
  </si>
  <si>
    <t>60032053;60025577;60020484;60005096;113840983</t>
  </si>
  <si>
    <t>Pourghasemi H.R.</t>
  </si>
  <si>
    <t>Assessment of fractal dimension and geometrical characteristics of the landslides identified in North of Tehran, Iran</t>
  </si>
  <si>
    <t>10.1007/s12665-013-2753-9</t>
  </si>
  <si>
    <t>2-s2.0-84897463195</t>
  </si>
  <si>
    <t>['visual feedback', 'vision requires', 'vision alone', 'velocity regulator', 'results show', 'regulate groundspeed', 'provides insight', 'model suggests', 'mechanosensory modalities', 'intact flies', 'high gain', 'groundspeed variability', 'fruit flies', 'flight control', 'fitting parameters', 'experimental data', 'dynamic model', 'cause flies', 'candidate models', 'antennal function', 'air piston', 'ablated flies']</t>
  </si>
  <si>
    <t>Feedback Delay | Sensory Fusion | Stability | System Identification | Turbulence</t>
  </si>
  <si>
    <t>Flies and other insects use vision to regulate their groundspeed in flight, enabling them to fly in varying wind conditions. Compared with mechanosensory modalities, however, vision requires a long processing delay (‚àº100 ms) that might introduce instability if operated at high gain. Flies also sense air motion with their antennae, but how this is used in flight control is unknown. We manipulated the antennal function of fruit flies by ablating their aristae, forcing them to rely on vision alone to regulate groundspeed. Arista-ablated flies in flight exhibited significantly greater groundspeed variability than intact flies. We then subjected them to a series of controlled impulsive wind gusts delivered by an air piston and experimentally manipulated antennae and visual feedback. The results show that an antenna-mediated response alters wing motion to cause flies to accelerate in the same direction as the gust. This response opposes flying into a headwind, but flies regularly fly upwind. To resolve this discrepancy, we obtained a dynamic model of the fly's velocity regulator by fitting parameters of candidate models to our experimental data. The model suggests that the groundspeed variability of arista-ablated flies is the result of unstable feedback oscillations caused by the delay and high gain of visual feedback. The antenna response drives active damping with a shorter delay (‚àº20 ms) to stabilize this regulator, in exchange for increasing the effect of rapid wind disturbances. This provides insight into flies' multimodal sensory feedback architecture and constitutes a previously unknown role for the antennae.</t>
  </si>
  <si>
    <t>60009982;60031851;60001224;60031581;60015481</t>
  </si>
  <si>
    <t>8162281800;7004476856;56096029600;55921248200;7102926772</t>
  </si>
  <si>
    <t>Fuller, Sawyer Buckminster;Straw, Andrew D.;Peek, Martin Y.;Murray, Richard M.;Dickinson, Michael H.</t>
  </si>
  <si>
    <t>Austria;United States;United States;United States;United States</t>
  </si>
  <si>
    <t>Vienna;Pasadena;Seattle;Cambridge;Ashburn</t>
  </si>
  <si>
    <t>Research Institute of Molecular Pathology, Vienna;California Institute of Technology;University of Washington;Harvard University;Howard Hughes Medical Institute Janelia Farm Research Campus</t>
  </si>
  <si>
    <t>60031851;60031581;60015481;60009982;60001224</t>
  </si>
  <si>
    <t>Fuller S.</t>
  </si>
  <si>
    <t>Flying Drosophila stabilize their vision-based velocity controller by sensing wind with their antennae</t>
  </si>
  <si>
    <t>10.1073/pnas.1323529111</t>
  </si>
  <si>
    <t>2-s2.0-84897520222</t>
  </si>
  <si>
    <t>['‚ àº20', 'using small', 'two photosystems', 'thylakoid periodicity', 'strong periodicity', 'state transitions', 'state 2', 'state 1', 'reversible phosphorylation', 'psii supercomplexes', 'plants respond', 'physiological consequences', 'photosynthetic complexes', 'phosphorylated lhciis', 'molecular mechanism', 'living cells', 'likely scenario', 'lightharvesting complexes', 'light quality', 'large part', 'free form', 'either associated', 'circular dichroism', 'chloroplast structure', 'chlamydomonas reinhardtii', 'absorption capacity']</t>
  </si>
  <si>
    <t>Green algae | Photosynthesis | Thylakoid membrane</t>
  </si>
  <si>
    <t>Plants respond to changes in light quality by regulating the absorption capacity of their photosystems. These short-term adaptations use redox-controlled, reversible phosphorylation of the lightharvesting complexes (LHCIIs) to regulate the relative absorption cross-section of the two photosystems (PSs), commonly referred to as state transitions. It is acknowledged that state transitions induce substantial reorganizations of the PSs. However, their consequences on the chloroplast structure are more controversial. Here, we investigate how state transitions affect the chloroplast structure and function using complementary approaches for the living cells of Chlamydomonas reinhardtii. Using small-angle neutron scattering, we found a strong periodicity of the thylakoids in state 1, with characteristic repeat distances of ‚àº200 √Ö, which was almost completely lost in state 2. As revealed by circular dichroism, changes in the thylakoid periodicity were paralleled by modifications in the long-range order arrangement of the photosynthetic complexes, which was reduced by ‚àº20% in state 2 compared with state 1, but was not abolished. Furthermore, absorption spectroscopy reveals that the enhancement of PSI antenna size during state 1 to state 2 transition (‚àº20%) is not commensurate to the decrease in PSII antenna size (‚àº70%), leading to the possibility that a large part of the phosphorylated LHCIIs do not bind to PSI, but instead form energetically quenched complexes, which were shown to be either associated with PSII supercomplexes or in a free form. Altogether these noninvasive in vivo approaches allow us to present a more likely scenario for state transitions that explains their molecular mechanism and physiological consequences.</t>
  </si>
  <si>
    <t>5042-5047</t>
  </si>
  <si>
    <t>60020195-60027811-60007109;60027811;60027811;60028586-60015682;60028586;60007109;60008134-60104653-60001384-60011447;60008134-60104653-60001384-60011447;60027811;60008134-60104653-60001384-60011447;60028586-60015682</t>
  </si>
  <si>
    <t>55699238200;36988849500;7801582593;6503925341;8051708500;7004382097;36021561600;12446267300;35468058100;7005632152;7004033199</t>
  </si>
  <si>
    <t>Nagy, Gergely;√únnep, Ren√°ta;Zsiros, Ott√≥;Tokutsu, Ryutaro;Takizawa, Kenji;Porcar, Lionel;Moyet, Lucas;Petroutsos, Dimitris;Garab, Gyozo;Finazzi, Giovanni;Minagawa, Jun</t>
  </si>
  <si>
    <t>France;Japan;Hungary;Switzerland;Japan;France;France;France;France</t>
  </si>
  <si>
    <t>Saint Martin d'Heres;Okazaki;Budapest;Villigen;Kawaguchi;Grenoble;Paris;Grenoble;Saint-Genes-Champanelle</t>
  </si>
  <si>
    <t>Universite Grenoble Alpes;National Institutes of Natural Sciences - National Institute for Basic Biology;Magyar Tudomanyos Akademia;Paul Scherrer Institut;Japan Science and Technology Agency;CEA Grenoble;CNRS Centre National de la Recherche Scientifique;Institut Laue-Langevin;Centre Clermont-Auvergne-Rh√¥ne-Alpes</t>
  </si>
  <si>
    <t>60104653;60028586;60027811;60020195;60015682;60011447;60008134;60007109;60001384</t>
  </si>
  <si>
    <t>Nagy G.</t>
  </si>
  <si>
    <t>Chloroplast remodeling during state transitions in Chlamydomonas reinhardtii as revealed by noninvasive techniques in vivo</t>
  </si>
  <si>
    <t>10.1073/pnas.1322494111</t>
  </si>
  <si>
    <t>2-s2.0-84897538072</t>
  </si>
  <si>
    <t>TH 1453/2-1</t>
  </si>
  <si>
    <t>['z )-', 'wind tunnel', 'various blends', 'two isomers', 'tunnel tests', 'trap catches', 'subsequently studied', 'secondary importance', 'rights reserved', 'prime significance', 'potential use', 'pisum sativum', 'pea moths', 'pea flowers', 'nigricana noted', 'nigricana females', 'mated c', 'investigated attraction', 'host location', 'high level', 'headspace sample', 'first indication', 'female c', 'equally attractive', 'different blends', 'dependent response', 'conducted wind', 'compounds identified', 'compound blend', 'clearly demonstrated', 'artificial kairomones']</t>
  </si>
  <si>
    <t>Fabaceae | Field attraction | GC-EAD | Kairomones | Pisum sativum | Tortricidae | Wind tunnel</t>
  </si>
  <si>
    <t>The pea moth Cydia nigricana causes major crop losses in pea (Pisum sativum) production. We investigated attraction of C. nigricana females to synthetic pea flower volatiles in a wind tunnel and in the field. We performed electroantennogram analysis on 27 previously identified pea plant volatiles, which confirmed antennal responses to nine of the compounds identified in pea flowers. A dose-dependent response was found to eight of the compounds. Various blends of the nine pea flower volatiles eliciting antennal responses were subsequently studied in a wind tunnel. A four-compound blend comprising hexan-1-ol, (E)-2-hexen-1-ol, (Z)-Œ≤-ocimene and (E)-Œ≤-ocimene was equally attractive to mated C. nigricana females as the full pea flower mimic blend. We conducted wind-tunnel tests on different blends of these four pea flower compounds mixed with a headspace sample of non-flowering pea plants. By considering the effects of such green leaf background odour, we were able to identify (Z)- and (E)-Œ≤-ocimene as fundamental for host location by the pea moths, and hexan-1-ol and (E)-2-hexen-1-ol as being of secondary importance in that context. In the field, the two isomers of Œ≤-ocimene resulted in trap catches similar to those obtained with the full pea flower mimic and the four-compound blend, which clearly demonstrated the prime significance of the Œ≤-ocimenes as attractants of C. nigricana. The high level of the trap catches of female C. nigricana noted in this first field experiment gives a first indication of the potential use of such artificial kairomones in pea moth control. ¬© 2014 Elsevier Ltd. All rights reserved.</t>
  </si>
  <si>
    <t>Phytochemistry</t>
  </si>
  <si>
    <t>60108626;60108626</t>
  </si>
  <si>
    <t>35436017800;8501754600</t>
  </si>
  <si>
    <t>Th√∂ming, Gunda;Knudsen, Geir K.</t>
  </si>
  <si>
    <t>As</t>
  </si>
  <si>
    <t>The Norwegian Institute of Bioeconomy Research</t>
  </si>
  <si>
    <t>Th√∂ming G.</t>
  </si>
  <si>
    <t>Attraction of pea moth Cydia nigricana to pea flower volatiles</t>
  </si>
  <si>
    <t>S0031942214000296</t>
  </si>
  <si>
    <t>10.1016/j.phytochem.2014.01.005</t>
  </si>
  <si>
    <t>2-s2.0-84897659348</t>
  </si>
  <si>
    <t>['suboptimal closed', 'optimal scheme', 'one relaxation', 'forward multi', 'energy harvesting', 'eh receiver', 'eh constraint', 'cooper transformation', 'beamforming problem', 'also propose', 'achievable rate']</t>
  </si>
  <si>
    <t>Amplify-and-forward (AF) | Beamforming | Energy harvesting (EH) | Relay networks | Semidefinite programming (SDP)</t>
  </si>
  <si>
    <t>For amplify-and-forward multi-antenna relay networks with energy harvesting (EH) constraint, we study the optimal relay beamforming problem which maximizes the achievable rate from source to information-decoding receiver subject to the transmit power constraint at relay and the EH constraint at EH receiver. Because of the EH constraint, the beamforming problem is not convex. We propose the optimal beamforming scheme by converting the beamforming problem into a convex semidefinite programming with the rank-one relaxation and Charnes-Cooper transformation. We also propose a suboptimal closed-form beamforming scheme. It is shown from simulations that when the maximum allowable relay transmit power to noise power ratio is high, the performance of proposed suboptimal scheme approaches that of the optimal scheme. ¬© 2014 IEEE.</t>
  </si>
  <si>
    <t>454-458</t>
  </si>
  <si>
    <t>60021182;60021182;60021182;60007155;60021182</t>
  </si>
  <si>
    <t>57192094992;55709029400;56472082100;57157498000;7402896480</t>
  </si>
  <si>
    <t>Huang, Jianli;Li, Quanzhong;Zhang, Qi;Zhang, Guangchi;Qin, Jiayin</t>
  </si>
  <si>
    <t>Relay beamforming for amplify-and-forward multi-antenna relay networks with energy harvesting constraint</t>
  </si>
  <si>
    <t>10.1109/LSP.2014.2305737</t>
  </si>
  <si>
    <t>2-s2.0-84897740195</t>
  </si>
  <si>
    <t>['wireless channels', 'weighted sum', 'two problems', 'two non', 'swipt system', 'suboptimal solutions', 'stage procedure', 'semidefinite relaxation', 'secrecy rate', 'sdr ).', 'radio signal', 'practical requirement', 'power transfer', 'one multi', 'noise ratio', 'new physical', 'multiuser multiple', 'multiple ers', 'messages sent', 'lower complexity', 'ir subject', 'input single', 'general two', 'ers subject', 'energy transferred', 'energy simultaneously', 'energy receiver', 'dual use', 'dimension search', 'broadcast nature']</t>
  </si>
  <si>
    <t>artificial noise | beamforming | energy harvesting | physical layer security | power control | semi definite relaxation (SDR) | Simultaneous wireless information and power transfer (SWIPT) | wireless power</t>
  </si>
  <si>
    <t>The dual use of radio signal for simultaneous wireless information and power transfer (SWIPT) has recently drawn significant attention. To meet the practical requirement that the energy receiver (ER) operates with significantly higher received power as compared to the conventional information receiver (IR), ERs need to be deployed in more proximity to the transmitter than IRs in the SWIPT system. However, due to the broadcast nature of wireless channels, one critical issue arises that the messages sent to IRs can be eavesdropped by ERs, which possess better channels from the transmitter. In this paper, we address this new physical-layer security problem in a multiuser multiple-input single-output (MISO) SWIPT system where one multi-antenna transmitter sends information and energy simultaneously to an IR and multiple ERs, each with one single antenna. Two problems are investigated with different practical aims: the first problem maximizes the secrecy rate for the IR subject to individual harvested energy constraints of ERs, while the second problem maximizes the weighted sum-energy transferred to ERs subject to a secrecy rate constraint for IR. We solve these two non-convex problems optimally by a general two-stage procedure. First, by fixing the signal-to-interference-plus-noise ratio (SINR) target for ERs or IR, we obtain the optimal transmit beamforming and power allocation solution by applying the technique of semidefinite relaxation (SDR). Then, each of the two problems is solved by a one-dimension search over the optimal SINR target for ERs or IR. Furthermore, for each problem, suboptimal solutions of lower complexity are proposed. ¬© 2014 IEEE.</t>
  </si>
  <si>
    <t>1850-1863</t>
  </si>
  <si>
    <t>60017161;60017161-60002668;60017161</t>
  </si>
  <si>
    <t>57203373716;55729156200;7202607888</t>
  </si>
  <si>
    <t>Liu, Liang;Zhang, Rui;Chua, Kee Chaing</t>
  </si>
  <si>
    <t>Secrecy wireless information and power transfer with MISO beamforming</t>
  </si>
  <si>
    <t>10.1109/TSP.2014.2303422</t>
  </si>
  <si>
    <t>2-s2.0-84897823215</t>
  </si>
  <si>
    <t>['œ ±.', 'œ ±,', 'œ ±', '¬© 2014', 'weak correlations', 'use binned', 'systematic tendency', 'steeper lfs', 'star formation', 'spiral sample', 'small scatter', 'slight tendency', 'similar quality', 'shallower values', 'sfr ),', 'sample including', 'rms scatter', 'rights reserved', 'relative similarity', 'power law', 'ngc 4038', 'negative values', 'merging system', 'maximum likelihood', 'luminosity functions', 'largest sets', 'largest numbers', 'large number', 'hubble type', 'hla ).', 'high rates', 'high levels', 'give slightly', 'generated catalogs', 'flatter lfs', 'first order', 'find evidence', 'fairly universal', 'f814w ("', 'dwarf galaxies', 'correlation extends', 'clusters brighter', 'brightest cluster', 'bright end', 'average value', 'antennae galaxy', 'also examine', 'advanced camera', '5 mag', '39 ),', '20 nearby', '") band']</t>
  </si>
  <si>
    <t>galaxies: individual (NGC 45NGC 406 NGC 628 NGC 1300 NGC 1309NGC 1313 NGC 1483 NGC 2397 NGC 3627 NGC 4038/39 NGC 4258 NGC 4394 NGC 4395 NGC 4736 NGC 5055 NGC 5236 NGC 5457 NGC 6217 NGC 6503 NGC 7793) | galaxies: interactions | galaxies: star clusters: general</t>
  </si>
  <si>
    <t>Luminosity functions (LFs) have been determined for star cluster populations in 20 nearby (4-30 Mpc), star-forming galaxies based on Advanced Camera for Surveys source lists generated by the Hubble Legacy Archive (HLA). These cluster catalogs provide one of the largest sets of uniform, automatically generated cluster candidates available in the literature at present. Comparisons are made with other recently generated cluster catalogs demonstrating that the HLA-generated catalogs are of similar quality, but in general do not go as deep. A typical cluster LF can be approximated by a power law, dN/dLL Œ±, with an average value for Œ± of -2.37 and rms scatter = 0.18 when using the F814W ("I") band. A comparison of fitting results based on methods that use binned and unbinned data shows good agreement, although there may be a systematic tendency for the unbinned (maximum likelihood) method to give slightly more negative values of Œ± for galaxies with steeper LFs. We find that galaxies with high rates of star formation (or equivalently, with the brightest or largest numbers of clusters) have a slight tendency to have shallower values of Œ±. In particular, the Antennae galaxy (NGC 4038/39), a merging system with a relatively high star formation rate (SFR), has the second flattest LF in the sample. A tentative correlation may also be present between Hubble type and values of Œ±, in the sense that later type galaxies (i.e., Sd and Sm) appear to have flatter LFs. Hence, while there do appear to be some weak correlations, the relative similarity in the values of Œ± for a large number of star-forming galaxies suggests that, to first order, the LFs are fairly universal. We examine the bright end of the LFs and find evidence for a downturn, although it only pertains to about 1% of the clusters. Our uniform database results in a small scatter (0.4 to 0.5 mag) in the correlation between the magnitude of the brightest cluster (M brightest) and log of the number of clusters brighter than MI = -9 (log N). We also examine the magnitude of the brightest cluster versus log SFR for a sample including both dwarf galaxies and ULIRGs. This shows that the correlation extends over roughly six orders of magnitude but with scatter that is larger than for our spiral sample, probably because of the high levels of extinction in many of the LIRGs. ¬© 2014. The American Astronomical Society. All rights reserved.</t>
  </si>
  <si>
    <t>60008158;60021624;60008158-60005248;60016529;60008158;60008158-60007363;60008158-60000745</t>
  </si>
  <si>
    <t>7003581599;6603042990;56106330600;7402297037;7101816859;55778497000;56073575200</t>
  </si>
  <si>
    <t>Whitmore, Bradley C.;Chandar, Rupali;Bowers, Ariel S.;Larsen, Soeren;Lindsay, Kevin;Ansari, Asna;Evans, Jessica</t>
  </si>
  <si>
    <t>United States;Netherlands;United States;United States;United States;United States</t>
  </si>
  <si>
    <t>Toledo;Nijmegen;Baltimore;Evanston;Baltimore;Urbana</t>
  </si>
  <si>
    <t>The University of Toledo;Radboud University Nijmegen;Space Telescope Science Institute;Northwestern University;Johns Hopkins University;University of Illinois Urbana-Champaign</t>
  </si>
  <si>
    <t>60021624;60016529;60008158;60007363;60005248;60000745</t>
  </si>
  <si>
    <t>Whitmore B.C.</t>
  </si>
  <si>
    <t>The luminosity function of star clusters in 20 star-forming galaxies based on Hubble legacy archive photometry</t>
  </si>
  <si>
    <t>10.1088/0004-6256/147/4/78</t>
  </si>
  <si>
    <t>2-s2.0-84897850934</t>
  </si>
  <si>
    <t>['¬© 2014', 'weighted rms', 'track modes', 'track mode', 'three 21', 'test observations', 'snapshot mode', 'simultaneous multi', 'residual noise', 'radio telescopes', 'partly coherent', 'observing performance', 'make parsec', 'kvn consists', 'kvn baselines', 'kvn baseline', 'kvn ).', 'imaging analysis', 'full cycle', 'frequency observations', 'fit residuals', 'first millimeter', 'first fringes', 'east asia', 'dynamic ranges', 'decorrelation due', 'data recording', 'calibrated phases', 'baseline lengths', 'atmosphere fluctuations', 'allows us', '8 ps', '476 km', '43 ghz', '22 ghz', '2 deg', '129 ghz']</t>
  </si>
  <si>
    <t>instrumentation: interferometers | techniques: interferometric | telescopes</t>
  </si>
  <si>
    <t>We report the very long baseline interferometry (VLBI) observing performance of the Korean VLBI Network (KVN). The KVN is the first millimeter-dedicated VLBI network in East Asia. The KVN consists of three 21 m radio telescopes with baseline lengths in a range of 305-476 km. The quasi-optical system equipped on the antennas allows simultaneous observations at 22, 43, 86, and 129 GHz. The first fringes of the KVN were obtained at 22 GHz on 2010 June 8. Test observations at 22 and 43 GHz on 2010 September 30 and 2011 April 4 confirmed that the full cycle of VLBI observations works according to specification: scheduling, antenna control system, data recording, correlation, post-correlation data processing, astrometry, geodesy, and imaging analysis. We found that decorrelation due to instability in the hardware at times up to 600 s is negligible. The atmosphere fluctuations at KVN baseline are partly coherent, which allows us to extend integration time under good winter weather conditions up to 600 s without significant loss of coherence. The post-fit residuals at KVN baselines do not exhibit systematic patterns, and the weighted rms of the residuals is 14.8 ps. The KVN is ready to image compact radio sources both in snapshot and full-track modes with residual noise in calibrated phases of less than 2 deg at 22 and 43 GHz and with dynamic ranges of 300 for snapshot mode and 1000 for full-track mode. With simultaneous multi-frequency observations, the KVN can be used to make parsec-scale spectral index maps of compact radio sources. ¬© 2014. The American Astronomical Society. All rights reserved..</t>
  </si>
  <si>
    <t>60081106;112598494;60081106;60081106-60104012;60081106;60081106;60081106;60081106;60081106;60081106;60081106-60104012;60081106;60081106;60081106;60081106;60081106;60081106;60081106;60081106;60081106;60081106;60081106;60081106;60081106</t>
  </si>
  <si>
    <t>37056945900;7103004450;57203026080;7601365384;38061540500;55458619500;57207278661;7005887109;6505781869;8560797500;25628978700;55946836600;7409321582;54880029700;35811821100;23100545100;7405942828;55689938400;56105636500;7404007291;55950958500;7410137012;55761544200;35253303600</t>
  </si>
  <si>
    <t>Lee, Sang Sung;Petrov, Leonid;Byun, Do Young;Kim, Jongsoo;Jung, Taehyun;Song, Min Gyu;Oh, Chung Sik;Roh, Duk Gyoo;Je, Do Heung;Wi, Seog Oh;Sohn, Bong Won;Oh, Se Jin;Kim, Kee Tae;Yeom, Jae Hwan;Chung, Moon Hee;Kang, Jiman;Han, Seog Tae;Lee, Jung Won;Kim, Bong Gyu;Chung, Hyunsoo;Kim, Hyun Goo;Kim, Hyo Ryoung;Kang, Yong Woo;Cho, Se Hyung</t>
  </si>
  <si>
    <t>Daejeon;Daejeon;Falls Church</t>
  </si>
  <si>
    <t>University of Science and Technology (UST);Korea Astronomy and Space Science Institute;Astrogeo Center</t>
  </si>
  <si>
    <t>60104012;60081106;112598494</t>
  </si>
  <si>
    <t>Early science with the Korean VLBI Network: Evaluation of system performance</t>
  </si>
  <si>
    <t>10.1088/0004-6256/147/4/77</t>
  </si>
  <si>
    <t>2-s2.0-84897856885</t>
  </si>
  <si>
    <t>11-02-00409</t>
  </si>
  <si>
    <t>['two techniques', 'triggered externally', 'started operation', 'siberia close', 'rex extends', 'ray particles', 'radio emission', 'overall concept', 'main goal', 'lake baikal', 'initial energies', 'hybrid measurements', 'current status', 'cherenkov light', 'autumn 2012', 'approximately 1016', 'air showers', '133 located', '1 km2']</t>
  </si>
  <si>
    <t>Extensive air showers | Radio detection | Tunka | Tunka-133 | Tunka-Rex | Ultra-high energy cosmic rays</t>
  </si>
  <si>
    <t>Tunka-Rex is the new radio extension of Tunka-133 located in Siberia close to Lake Baikal. The latter is a photomultiplier array registering air-Cherenkov light from air showers induced by cosmic-ray particles with initial energies of approximately 1016-1018eV. Tunka-Rex extends this detector with 25 antennas spread over an area of 1 km2. It is triggered externally by Tunka-133, and detects the radio emission of the same air showers. The combination of an air-Cherenkov and a radio detector provides a facility for hybrid measurements and cross-calibration between the two techniques. The main goal of Tunka-Rex is to determine the precision of the reconstruction of air-shower parameters using the radio detection technique. It started operation in autumn 2012. We present the overall concept of Tunka-Rex, the current status of the array and first analysis results. ¬© 2013 Elsevier B.V.</t>
  </si>
  <si>
    <t>89-94</t>
  </si>
  <si>
    <t>Nuclear Instruments and Methods in Physics Research, Section A: Accelerators, Spectrometers, Detectors and Associated Equipment</t>
  </si>
  <si>
    <t>60102538;60000081;60000081;60102538;60102538;60102538;60000081;60102538;60007457;60000081;60007457;60102538;60007457;60000081;60000081;60007457;60031546;60102538;60102538;60000081;60030635;60000081</t>
  </si>
  <si>
    <t>54796754700;6603881292;6603510034;10538884100;7005379831;6506540646;55606254200;6602072426;57197619922;54682080200;13807022300;8520193800;6604008469;6602073397;55666871300;6603652104;9942741700;36626237700;7202408136;55605997100;17436170500;26538417500</t>
  </si>
  <si>
    <t>Kostunin, D.;Budnev, N. M.;Gress, O. A.;Haungs, A.;Hiller, R.;Huege, T.;Kazarina, Y.;Kleifges, M.;Konstantinov, A.;Konstantinov, E. N.;Korosteleva, E. E.;Kr√∂mer, O.;Kuzmichev, L. A.;Mirgazov, R. R.;Pankov, L.;Prosin, V. V.;Rubtsov, G. I.;R√ºhle, C.;Schr√∂der, F. G.;Svetnitsky, E.;Wischnewski, R.;Zagorodnikov, A.</t>
  </si>
  <si>
    <t>Germany;Russian Federation;Germany;Russian Federation;Russian Federation</t>
  </si>
  <si>
    <t>Karlsruhe;Moscow;Hamburg;Moscow;Irkutsk</t>
  </si>
  <si>
    <t>Karlsruher Institut f√ºr Technologie;Institute for Nuclear Research of the Russian Academy of Sciences;Deutsches Elektronen-Synchrotron (DESY);Lomonosov Moscow State University;Irkutsk State University</t>
  </si>
  <si>
    <t>60102538;60031546;60030635;60007457;60000081</t>
  </si>
  <si>
    <t>Kostunin D.</t>
  </si>
  <si>
    <t>Tunka-Rex: Status and results of the first measurements</t>
  </si>
  <si>
    <t>S0168900213014617</t>
  </si>
  <si>
    <t>10.1016/j.nima.2013.10.070</t>
  </si>
  <si>
    <t>2-s2.0-84897971643</t>
  </si>
  <si>
    <t>['thz time', 'thz range', 'simulation results', 'manufacturing risks', 'experimental results', 'bandpass filter', '48 thz']</t>
  </si>
  <si>
    <t>A dual-resonance frequency selective surface filter in the THz range that uses bilayer modified complementary metamaterial structures is proposed in this Letter. The bandpass filter, with dual bands centered at 0.315 and 0.48 THz, uses a single crystal quartz substrate and is simulated, fabricated, and measured. To minimize the manufacturing risks of working with fragile and thin quartz substrates, efforts have been made to improve the transmission frequency response features at realizable substrate thicknesses. Experimental results from 0.1 to 0.6 THz measured by THz time-domain spectroscopy show excellent agreement with the simulation results. ¬© 2014 Optical Society of America.</t>
  </si>
  <si>
    <t>60005465;60005465;60026320;60008919;60005465</t>
  </si>
  <si>
    <t>8928512400;7405433340;24329663800;35366245300;12762486300</t>
  </si>
  <si>
    <t>Lan, Feng;Yang, Ziqiang;Qi, Limei;Gao, Xi;Shi, Zongjun</t>
  </si>
  <si>
    <t>Qufu;Guilin;Chengdu</t>
  </si>
  <si>
    <t>Qufu Normal University;Guilin University of Electronic Technology;University of Electronic Science and Technology of China</t>
  </si>
  <si>
    <t>60026320;60008919;60005465</t>
  </si>
  <si>
    <t>Lan F.</t>
  </si>
  <si>
    <t>Terahertz dual-resonance bandpass filter using bilayer reformative complementary metamaterial structures</t>
  </si>
  <si>
    <t>10.1364/OL.39.001709</t>
  </si>
  <si>
    <t>2-s2.0-84898006502</t>
  </si>
  <si>
    <t>['wavefront curvature', 'rights reserved', 'present measurements', 'precision measurements', 'measuring cosmic', 'geomagnetic radiation', 'full understanding', 'full complexity', 'first example', 'enable us', 'cherenkov effects', 'charge excess', '240 mhz']</t>
  </si>
  <si>
    <t>Astroparticle physics | Cosmic rays | Radio emission</t>
  </si>
  <si>
    <t>LOFAR, the Low Frequency Array, is currently the world's largest distributed radio telescope observing at frequencies below 240 MHz. LOFAR is measuring cosmic-ray induced air-showers since June 2011 and has collected several hundreds of events with hundreds of antennas per individual event. We present measurements of the radio signal strength as well as high-precision measurements of wavefront curvature and polarization. These will enable us to disentangle the different emission mechanisms at play, such as geomagnetic radiation, charge excess, and Askaryan or Cherenkov effects, leading to a full understanding of the air-shower radio emission. Furthermore we give a first example on how the full complexity of the signal enables radio measurements to be used to study primary particle composition. ¬© 2013 Elsevier B.V. All rights reserved.</t>
  </si>
  <si>
    <t>60016529;60016529-60022324;60016529;60016529;60016529-60023824-60025529-60001754;60025529;60016529-60023824;60016529;60016529-60023824;60022324;60016529;60016529;60016529</t>
  </si>
  <si>
    <t>22942366700;8520191300;39961180800;57225375684;7006807059;36008510900;7003356984;57212035160;6506801221;7003910539;36629400000;6505667074;7004574197</t>
  </si>
  <si>
    <t>Schellart, P.;Buitink, S.;Corstanje, A.;Enriquez, J. E.;Falcke, H.;Frieswijk, W.;H√∂randel, J. R.;Krause, M.;Nelles, A.;Scholten, O.;Ter Veen, S.;Thoudam, S.;Van Den Akker, M.</t>
  </si>
  <si>
    <t>Netherlands;Netherlands;Netherlands;Netherlands;Germany</t>
  </si>
  <si>
    <t>Dwingeloo;Amsterdam;Groningen;Nijmegen;Bonn</t>
  </si>
  <si>
    <t>Netherlands Foundation for Research in Astronomy;FOM-Institute of Subatomic Physics - NIKHEF;University of Groningen, KVI - Center for Advanced Radiation Technolog (KVI-CART);Radboud University Nijmegen;Max Planck Institute for Radio Astronomy</t>
  </si>
  <si>
    <t>60025529;60023824;60022324;60016529;60001754</t>
  </si>
  <si>
    <t>Schellart P.</t>
  </si>
  <si>
    <t>Recent results from cosmic-ray measurements with LOFAR</t>
  </si>
  <si>
    <t>S0168900213016513</t>
  </si>
  <si>
    <t>10.1016/j.nima.2013.11.086</t>
  </si>
  <si>
    <t>2-s2.0-84898011258</t>
  </si>
  <si>
    <t>['selective heating', 'reduced number', 'optical antennas', 'numerical evaluation', 'individual elements', 'heated element', 'generated currents', 'directional steerability', 'biasing point']</t>
  </si>
  <si>
    <t>Directional steerability can be obtained for an array of optical antennas through selective heating of the individual elements. Heating changes electrical conductivity of the heated element, which affects the phase of the generated currents. The variation in temperature can be obtained by modifying the biasing point of the individual elements of the array, which would allow fast reconfiguration. The numerical evaluation of the performance of an array of a reduced number of antennas (2 and 3) shows the feasibility of this approach. ¬© 2014 Optical Society of America.</t>
  </si>
  <si>
    <t>1957-1960</t>
  </si>
  <si>
    <t>60027282;60031335;60027282</t>
  </si>
  <si>
    <t>55319521500;36632322000;7007155487</t>
  </si>
  <si>
    <t>Cuadrado, Alexander;Gonz√°lez, Francisco Javier;Alda, Javier</t>
  </si>
  <si>
    <t>San Luis Potos√≠;Madrid</t>
  </si>
  <si>
    <t>Universidad Autonoma de San Luis Potosi;Universidad Complutense de Madrid</t>
  </si>
  <si>
    <t>60031335;60027282</t>
  </si>
  <si>
    <t>Cuadrado A.</t>
  </si>
  <si>
    <t>Steerable optical antennas by selective heating</t>
  </si>
  <si>
    <t>10.1364/OL.39.001957</t>
  </si>
  <si>
    <t>2-s2.0-84898013979</t>
  </si>
  <si>
    <t>['¬© 2014', 'using real', 'testicular cells', 'springer science', 'similar morphology', 'pluripotent cells', 'personalized cell', 'obtained testes', 'neural cells', 'multipotent gsc', 'multiple lineages', 'like cells', 'ipscs ).', 'including cardiomyocytes', 'immunological problems', 'growth characteristics', 'germ cells', 'expressed markers', 'differentiation potential', 'cells obtained', 'adult testes']</t>
  </si>
  <si>
    <t>cell replacement therapy | germ line stem cells | multipotent | Pou5f1 | testis</t>
  </si>
  <si>
    <t>Primordial germ cells (PGCs) as well as fetal germ line stem cells (GSCs) are pluripotent cells. Their differentiation potential is similar to that of embryonic stem cells (ESCs), suggesting that germ line lineage may retain the potential to form pluripotent cells. Here we report successful establishment of multipotent germ line stem cells (mGSCs) from cells obtained from adult mouse testis. We obtained testes from Pou5f1 (Oct4)-GFP transgenic mice and demonstrate that the germ cells present in testes can be converted to pluripotent stem cell-like cells. The newly established mGSCs had similar morphology and growth characteristics as that of ESCs and expressed markers of pluripotency. To assess the differentiation potential of mGSCs in vivo and in vitro, we performed a teratoma formation assay and in vitro differentiation via embryoid body (EB) formation. Multipotent GSC-derived teratomas contained derivatives of all the three embryonic germ layers and differentiated into multiple lineages in vitro, including cardiomyocytes and neural cells. Using real-time qPCR analysis, we compared the gene expression pattern in the newly established mGSCs with those of pluripotent stem cells, germ cells, and testicular cells. The differentiation potential of the newly established mGSCs was comparable to that of ESCs and induced pluripotent stem cells (iPSCs). Multipotent GSCs derived from adult testes can be used for personalized cell-based therapies without the ethical and immunological problems. ¬© 2014 The Korean Tissue Engineering and Regenerative Medicine Society and Springer Science+Business Media Dordrecht.</t>
  </si>
  <si>
    <t>Tissue Engineering and Regenerative Medicine</t>
  </si>
  <si>
    <t>60014237;60014237-60017161;60014237;60014237;60014237;60014237;60014237;60014237-60031707;60000142;60009387;60014237</t>
  </si>
  <si>
    <t>36468451900;36468518000;57208339903;36468562400;56007407200;56007595700;57203522531;56505767900;7006754034;57191075971;7005102179</t>
  </si>
  <si>
    <t>Kim, Bang Jin;Lee, Yong An;Kim, Yong Hee;Kim, Ki Jung;Jung, Mi Seon;Ha, Seung Jung;Kang, Hyun Gu;Kim, Byung Gak;Do, Jeong Tae;Yang, Hoe Saeng;Ryu, Buom Yong</t>
  </si>
  <si>
    <t>United States;Singapore;South Korea;South Korea;South Korea</t>
  </si>
  <si>
    <t>East Lansing;Singapore City;Seoul;Seoul;Seoul</t>
  </si>
  <si>
    <t>Michigan State University;National University of Singapore;Chung-Ang University;Dongguk University, Seoul;Konkuk University</t>
  </si>
  <si>
    <t>60031707;60017161;60014237;60009387;60000142</t>
  </si>
  <si>
    <t>Kim B.J.</t>
  </si>
  <si>
    <t>Establishment of adult mouse testis-derived multipotent germ line stem cells and comparison of lineage-specific differentiation potential</t>
  </si>
  <si>
    <t>10.1007/s13770-014-0063-2</t>
  </si>
  <si>
    <t>2-s2.0-84898427474</t>
  </si>
  <si>
    <t>['trisaccharide unit', 'phaseolus vulgaris', 'novel site', 'legume lectin', 'lectins around', 'high affinity', 'glycan derivatives', 'glcnac ).', 'e interacts', 'e ),', 'crystal structures', 'bisecting n', 'binding specificity', 'binding site', 'biantennary n', 'author 2014']</t>
  </si>
  <si>
    <t>legume lectin | N-glycan | NMR | protein-carbohydrate interaction | X-ray crystallography</t>
  </si>
  <si>
    <t>Phytohemagglutinin from Phaseolus vulgaris (PHA-E), a legume lectin, has an unusual specificity toward biantennary galactosylated N-glycan with bisecting N-acetylglucosamine (GlcNAc). To investigate the interaction in detail, we have solved the crystal structures of PHA-E without ligand and in complex with biantennary N-glycan derivatives. PHA-E interacts with the trisaccharide unit (GalŒ≤1-4GlcNAcŒ≤1-2Man) in a manner completely different from that of mannose/glucose-specific legume lectins. The inner mannose residue binds to a novel site on the protein, and its rotation is opposite to that occurring in the monosaccharide-binding site of other lectins around the sugar O3 axis. Saturation-transfer difference NMR using biantennary di-galactosylated and bisected glycans reveals that PHA-E interacts with both antennas almost equally. The unique carbohydrate interaction explains the glycan-binding specificity and high affinity. ¬© The Author 2014.</t>
  </si>
  <si>
    <t>368-378</t>
  </si>
  <si>
    <t>Glycobiology</t>
  </si>
  <si>
    <t>60016648;60025272;60016648;60016648-60024322;60016648;60025272;60016648</t>
  </si>
  <si>
    <t>23009479400;56005201800;55940304300;6603692922;36766417800;55501973800;35354030100</t>
  </si>
  <si>
    <t>Nagae, Masamichi;Soga, Keisuke;Morita-Matsumoto, Kana;Hanashima, Shinya;Ikeda, Akemi;Yamamoto, Kazuo;Yamaguchi, Yoshiki</t>
  </si>
  <si>
    <t>Tokyo;Suita;Wako</t>
  </si>
  <si>
    <t>The University of Tokyo;Osaka University;Riken</t>
  </si>
  <si>
    <t>60025272;60024322;60016648</t>
  </si>
  <si>
    <t>Nagae M.</t>
  </si>
  <si>
    <t>Phytohemagglutinin from Phaseolus vulgaris (PHA-E) displays a novel glycan recognition mode using a common legume lectin fold</t>
  </si>
  <si>
    <t>10.1093/glycob/cwu004</t>
  </si>
  <si>
    <t>2-s2.0-84898934328</t>
  </si>
  <si>
    <t>['‚ àº7', '‚ àº2', 'stable permeability', 'polymer nanocomposites', 'polymer composites', 'organic substrates', 'nm nanoparticles', 'microscale metal', 'magnetic losses', 'layer structures', 'film build', 'current losses', 'antenna dielectrics', '500 mhz', '2 ghz', '100 mhz', '1 ghz']</t>
  </si>
  <si>
    <t>Antenna | integration | magnetic loss | magnetodielectrics | nanocomposites | substrates</t>
  </si>
  <si>
    <t>Cobalt-polymer magnetic nanocomposites have been synthesized and characterized for their microstructure and properties such as permeability, permittivity, dielectric and magnetic losses from 100 MHz to 2 GHz to study their suitability as antenna dielectrics. Oxide-passivated cobalt nanoparticles were dispersed in epoxies to form nanocomposite toroids and thin-film resonator structures on organic substrates. Permeabilities of 2.10 and 2.65 were measured up to 500 MHz, respectively, with 25-nm to 50-nm and 5-nm nanoparticles in the nanocomposites. The loss tangent ranged from 0.02 to 0.04 at these frequencies. A combination of stable permeability of ‚àº2 at 1 GHz to 2 GHz and permittivity of ‚àº7 was achieved with nanocomposites having 5-nm nanoparticles. The magnetic nanomaterials described in this paper can overcome the limitations from domain-wall and eddy-current losses in microscale metal-polymer composites, leading to enhanced frequency stability. The paper also demonstrates integration of metal-polymer nanocomposites as thin-film build-up layers with two-metal-layer structures on organic substrates. ¬© 2014 TMS.</t>
  </si>
  <si>
    <t>1097-1106</t>
  </si>
  <si>
    <t>60019647;60019647;60019647;60019647;60019647;60019647;60033010</t>
  </si>
  <si>
    <t>55663809700;57224603028;36351041500;24483173100;7103353366;34573915900;7202028432</t>
  </si>
  <si>
    <t>Raj, P. Markondeya;Sharma, Himani;Reddy, G. Prashant;Altunyurt, Nevin;Swaminathan, Madhavan;Tummala, Rao;Nair, Vijay</t>
  </si>
  <si>
    <t>Santa Clara;Atlanta</t>
  </si>
  <si>
    <t>Intel Corporation;Georgia Institute of Technology</t>
  </si>
  <si>
    <t>60033010;60019647</t>
  </si>
  <si>
    <t>Raj P.M.</t>
  </si>
  <si>
    <t>Cobalt-polymer nanocomposite dielectrics for miniaturized antennas</t>
  </si>
  <si>
    <t>10.1007/s11664-014-3025-5</t>
  </si>
  <si>
    <t>2-s2.0-84899114993</t>
  </si>
  <si>
    <t>['standards community', 'significant parameter', 'scientific discontinuity', 'scientific community', 'realistic solutions', 'radio frequency', 'microwave fields', 'measurement points', 'international standards', 'international organizations', 'human exposure', 'health hazards', 'hazardous regions', 'guidelines differ', 'general consensus', 'fuzzy logic', 'future studies', 'exposure guidelines', 'established guidelines', 'electromagnetic radiation', 'defuzzification method', 'broadly similar', 'based assessment']</t>
  </si>
  <si>
    <t>Fuzzy logic | Health hazard | Safety standard</t>
  </si>
  <si>
    <t>This paper discusses briefly a fuzzy-based assessment of health hazard due to electromagnetic radiation. The RF electromagnetic fields, out of the measurement points, were calculated by the developed software based on fuzzy logic. The electric and magnetic field components of RF radiation value at any point can be compared with national/international standards and limits easily using this software. There is currently a general consensus in the scientific and standards community that the most significant parameter, in terms of biologically relevant effects of human exposure to radiofrequency electromagnetic fields, specific absorption rate is the specific energy absorption rate in tissue, a quantity properly averaged in time and space and expressed in watts per kilogram. The Institute of Electrical and Electronics Engineers recognizes that there is public concern regarding the safety of exposure to the radio frequency and microwave fields from hand-held, portable, and mobile cellular telephones. International organizations have established guidelines for human exposure to radio frequency energy. While these guidelines differ in some respects, their limits in the frequency range used by wireless communications devices are broadly similar. The consensus of the scientific community, as reflected in these exposure guidelines, is that exposure to RF energy within the recommended limits stated in these guidelines is safe. However, there is a scientific discontinuity in view of health hazards. In this study, a fuzzification/defuzzification method of the discontinuity problem makes the "soft" boundaries between hazardous regions and non-hazardous regions. In future studies, more sophisticated fuzzy methods should be tested for more realistic solutions. ¬© 2014 King Fahd University of Petroleum and Minerals.</t>
  </si>
  <si>
    <t>3095-3099</t>
  </si>
  <si>
    <t>60000231;60000231;60000231</t>
  </si>
  <si>
    <t>56000080300;57210337470;26436449500</t>
  </si>
  <si>
    <t>Comlekci, Selcuk;Coskun, Ozlem;Kahriman, Mesud</t>
  </si>
  <si>
    <t>Comlekci S.</t>
  </si>
  <si>
    <t>Fuzzy-Based Assessment of Health Hazards of a Reference Antenna</t>
  </si>
  <si>
    <t>10.1007/s13369-014-0953-6</t>
  </si>
  <si>
    <t>2-s2.0-84899997016</t>
  </si>
  <si>
    <t>['radiation pattern', 'phase ).', 'optimum set', 'optimization process', 'null control', 'genetic algorithm', 'designing linear', 'bbo compared', 'based optimization']</t>
  </si>
  <si>
    <t>Antenna arrays | Biogeography-based optimization (BBO) | Elliptical arrays | Optimization methods</t>
  </si>
  <si>
    <t>In this paper, the problem of designing linear and elliptical antenna arrays for specific radiation properties is dealt with. The biogeography-based optimization (BBO) method, which represents a new evolutionary algorithm, is used in the optimization process. BBO is used to minimize the maximum side lobe level (SLL) and null control for isotropic linear antenna arrays by optimizing different array parameters (position, amplitude, and phase). Similarly, for elliptical antenna array, four optimization techniques (BBO, genetic algorithm, self-adaptive differential evolution, and sequential quadratic programming) are used to determine an optimum set of weights that provide a radiation pattern with maximum SLL reduction with the constraint of a fixed major lobe beam width. The obtained results show the effectiveness of BBO compared to other well-known optimization methods. ¬© 2013 King Fahd University of Petroleum and Minerals.</t>
  </si>
  <si>
    <t>2929-2939</t>
  </si>
  <si>
    <t>Design of Linear and Elliptical Antenna Arrays Using Biogeography Based Optimization</t>
  </si>
  <si>
    <t>10.1007/s13369-013-0794-8</t>
  </si>
  <si>
    <t>2-s2.0-84900028693</t>
  </si>
  <si>
    <t>['textural properties', 'tetraethyl orthosilicate', 'template agent', 'silica source', 'series silica', 'reaction species', 'proposed based', 'ordered structure', 'methyl soyate', 'graphical abstract', 'expanding agent', 'epoxy selectivity', 'effectively controlled', 'double bonds', 'directing self', 'assembly mechanism']</t>
  </si>
  <si>
    <t>Controllable synthesis | Epoxidation | Nanostructure | Self-assembly | Silica-pillared</t>
  </si>
  <si>
    <t>A series of silica-pillared zirconium phosphate materials with ordered structure were synthesized using hexadecylamine (HDA) as expanding agent, dodecyl dimethyl benzyl ammonium chloride (DDBAC) as template agent and tetraethyl orthosilicate (TEOS) as silica source. The textural properties of the materials can be effectively controlled by adjusting the dosage of HDA, DDBAC and TEOS. Furthermore, a template-directing self-assembly mechanism was proposed based on the synthesis. In the epoxidation of methyl soyate, the prepared materials showed excellent performance with 95.9 % conversion of double bonds and 84.7 % epoxy selectivity. This result is determined by the large surface area and the ordered interlayer structure. Graphical Abstract: Series silica-pillared zirconium phosphate materials with ordered structure were synthesized. The textural properties of the materials can be effectively controlled by adjusting the dosage of each reaction species. A template-directing self-assembly mechanism was proposed based on the synthesis. The materials show excellent catalytic performance on the epoxidation of methyl soyate.[Figure not available: see fulltext.] ¬© 2014 Springer Science+Business Media New York.</t>
  </si>
  <si>
    <t>663-673</t>
  </si>
  <si>
    <t>1572879X</t>
  </si>
  <si>
    <t>1011372X</t>
  </si>
  <si>
    <t>Catalysis Letters</t>
  </si>
  <si>
    <t>60104429;60104429;60104429;60104429;60104429</t>
  </si>
  <si>
    <t>55550362600;57200655433;56161138400;8545951300;14038695500</t>
  </si>
  <si>
    <t>Liu, Wenjin;Wang, Hongning;He, Mengyao;Zhong, Jing;Chen, Ruoyu</t>
  </si>
  <si>
    <t>Changzhou</t>
  </si>
  <si>
    <t>Changzhou University</t>
  </si>
  <si>
    <t>Factors affect on the synthesis of silica-pillared zirconium phosphate with template-directing self-assembly method and its epoxidation catalytic performance</t>
  </si>
  <si>
    <t>10.1007/s10562-014-1193-9</t>
  </si>
  <si>
    <t>2-s2.0-84900580796</t>
  </si>
  <si>
    <t>['ten commandments', 'sector contributing', 'rights reserved', 'proposed relationships', 'new challenge', 'networking domain', 'natural beauty', 'mature ecosystems', 'main developments', 'including gsm', 'ict engineers', 'energy consumption', 'electronic waste', 'ecology domain', 'design ict', 'antennas ).', 'animal health', '1 ].']</t>
  </si>
  <si>
    <t>Biomimicry | Green networking | Mature ecosystems | Network architecture designing | System engineering</t>
  </si>
  <si>
    <t>The Climate Group notes that energy consumption by ICT activities represented 2% of global human activity in 2009 (Smart, 2012) [1]. ICT is therefore a sector contributing both to natural resource depletion and to greenhouse gas emission. Moreover, ICT generates considerable quantities of electronic waste, it emits radio waves (including GSM and WiFi) that can adversely affect human and animal health, and it can have an impact on the natural beauty of the landscape (e.g. antennas). A new challenge for ICT engineers is therefore to be able to design ICT more efficiently by considering environmental constraints. In the ecology domain, Benyus' book "Biomimicry" (Benyus, 2002) [2] proposed ten commandments for mature ecosystems. The objective of this paper is to apply these commandments to ICT, by focusing on green network architecture design. The main developments in this research are the proposed relationships between the ten commandments and the networking domain and metrics for assessing both the project-system and the system-of-interest when designing green network architectures. ¬© 2014 Elsevier B.V. All rights reserved.</t>
  </si>
  <si>
    <t>38-46</t>
  </si>
  <si>
    <t>Computer Communications</t>
  </si>
  <si>
    <t>60008134;60008134;60104289;60008134</t>
  </si>
  <si>
    <t>56160912200;8850078800;8421862400;7004545008</t>
  </si>
  <si>
    <t>Drouant, Nicolas;Rondeau, √âric;Georges, Jean Philippe;Lepage, Francis</t>
  </si>
  <si>
    <t>Nancy;Paris</t>
  </si>
  <si>
    <t>Universit√© de Lorraine;CNRS Centre National de la Recherche Scientifique</t>
  </si>
  <si>
    <t>60104289;60008134</t>
  </si>
  <si>
    <t>Drouant N.</t>
  </si>
  <si>
    <t>Designing green network architectures using the ten commandments for a mature ecosystem</t>
  </si>
  <si>
    <t>S0140366414000218</t>
  </si>
  <si>
    <t>10.1016/j.comcom.2014.01.005</t>
  </si>
  <si>
    <t>2-s2.0-84900653219</t>
  </si>
  <si>
    <t>['¬© 2012', 'targets cleared', 'target marking', 'surveillance characteristics', 'study aspects', 'situational awareness', 'simulation international', 'paper presents', 'overwatch operations', 'overall surveillance', 'interdictor possessing', 'interdiction operation', 'interdicting assets', 'ground forces', 'coordination measures']</t>
  </si>
  <si>
    <t>Experimental design | Interdiction | Manned-unmanned teaming | Unmanned aerial vehicles</t>
  </si>
  <si>
    <t>As unmanned aerial vehicles (UAVs) become more prevalent on the battlefield, ground forces will increasingly have to rely on them for intelligence, surveillance and reconnaissance, as well as target marking and overwatch operations. This paper presents the use of the Situational Awareness for Surveillance and Interdiction Operations simulation analysis tool in conjunction with the design and analysis of experiments to study aspects of UAVs' surveillance characteristics in conjunction with ground-based interdiction teams to aid in increasing the number of targets cleared from the area of interest. Different teaming strategies and coordination measures between searching and interdicting assets are studied in order to understand the effectiveness of the interdictor possessing an organic tracker UAV. The objective of this research is to quantify the benefit or penalty of an additional UAV asset that is organic to a quick reaction force in the context of the overall surveillance and interdiction operation. ¬© 2012 The Society for Modeling and Simulation International.</t>
  </si>
  <si>
    <t>125-135</t>
  </si>
  <si>
    <t>101766444;60033012;60033012</t>
  </si>
  <si>
    <t>35337488900;54894437200;7401571436</t>
  </si>
  <si>
    <t>Muratore, Mark;Silvestrini, Rachel T.;Chung, Timothy H.</t>
  </si>
  <si>
    <t>Monterey;</t>
  </si>
  <si>
    <t>Naval Postgraduate School;United States Marine Corps</t>
  </si>
  <si>
    <t>60033012;101766444</t>
  </si>
  <si>
    <t>Muratore M.</t>
  </si>
  <si>
    <t>Simulation analysis of UAV and ground teams for surveillance and interdiction</t>
  </si>
  <si>
    <t>10.1177/1548512912464125</t>
  </si>
  <si>
    <t>2-s2.0-84901280691</t>
  </si>
  <si>
    <t>['¬© 1990', 'tutorial paper', 'simple way', 'numerical experiments', 'matlab program', 'intuitive understanding', 'examples allow', 'compressed sensing', 'also perform', '2011 ieee']</t>
  </si>
  <si>
    <t>antenna measurements | Compressed sensing | interpolation | sampling methods</t>
  </si>
  <si>
    <t>The aim of this tutorial paper is to introduce the compressed sensing/sparse recovery theory and its usefulness in practical electromagnetic problems. Examples allow an intuitive understanding of the theory at the basis of compressed sensing/sparse recovery techniques. Readers can also perform some numerical experiments in a simple way, using a MATLAB program that can be downloaded from the Web. ¬© 1990-2011 IEEE.</t>
  </si>
  <si>
    <t>14-26</t>
  </si>
  <si>
    <t>A simple introduction to compressed sensing/sparse recovery with applications in antenna measurements</t>
  </si>
  <si>
    <t>10.1109/MAP.2014.6837061</t>
  </si>
  <si>
    <t>2-s2.0-84903192478</t>
  </si>
  <si>
    <t>['¬© 2013', 'typically responded', 'storage conditions', 'sons ltd', 'sex pheromones', 'sensilla trichodea', 'promising strategy', 'potential application', 'plant volatiles', 'phthorimaea operculella', 'pest management', 'oviposition deterrents', 'orns tuned', 'octanal reduced', 'laying behaviour', 'key pest', 'john wiley', 'electrophysiological responses', 'dependent manner', 'chemical industry', 'chained aldehydes', 'cell recording', 'authors characterised', 'active volatiles']</t>
  </si>
  <si>
    <t>Behavioural bioassays | Egg-laying disruption | Potato tuberworm | Semiochemicals | Single-cell recording</t>
  </si>
  <si>
    <t>BACKGROUND: Phthorimaea operculella is a key pest of potato. The authors characterised the P. operculella olfactory system, selected the most bioactive host plant volatiles and evaluated their potential application in pest management. The electrophysiological responses of olfactory receptor neurons (ORNs) housed in long sensilla trichodea of P. operculella to plant volatiles and the two main sex pheromone components were evaluated by the single-cell recording (SCR) technique. The four most SCR-active volatiles were tested in a laboratory oviposition bioassay and under storage warehouse conditions. RESULTS: The sensitivity of sensilla trichodea to short-chained aldehydes and alcohols and the existence of ORNs tuned to pheromones in females were characterised. Male recordings revealed at least two types of ORN, each of which typically responded to one of the two pheromone components. Hexanal, octanal, nonanal and 1-octen-3-ol significantly disrupted the egg-laying behaviour in a dose-dependent manner. Octanal reduced the P. operculella infestation rate when used under storage conditions. CONCLUSIONS: This work provides new information on the perception of plant volatiles and sex pheromones by P. operculella. Laboratory and warehouse experiments show that the use of hexanal, octanal, nonanal and 1-octen-3-ol as host recognition disruptants and/or oviposition deterrents for P. operculella control appears to be a promising strategy. ¬© 2013 The Authors. Pest Management Science published by John Wiley &amp; Sons Ltd on behalf of Society of Chemical Industry.</t>
  </si>
  <si>
    <t>628-635</t>
  </si>
  <si>
    <t>60073834;60014096-60009914;60027152;60027152;60073834-60027152;60022956;60014096</t>
  </si>
  <si>
    <t>16416726100;24077658900;35568245100;7004027172;6506511444;6506376539;8552147200</t>
  </si>
  <si>
    <t>Anfora, Gianfranco;Vitagliano, Silvia;Larsson, Mattias C.;Witzgall, Peter;Tasin, Marco;Germinara, Giacinto S.;De Cristofaro, Antonio</t>
  </si>
  <si>
    <t>Italy;Sweden;Italy;Italy;Italy</t>
  </si>
  <si>
    <t>San Michele all'Adige;Uppsala;Foggia;Campobasso;Bozen-Bolzano</t>
  </si>
  <si>
    <t>Istituto Agrario San Michele all'Adige;Sveriges lantbruksuniversitet;Universit√† degli Studi di Foggia;Universit√† degli Studi del Molise;Free University of Bozen-Bolzano</t>
  </si>
  <si>
    <t>60073834;60027152;60022956;60014096;60009914</t>
  </si>
  <si>
    <t>Anfora G.</t>
  </si>
  <si>
    <t>Disruption of Phthorimaea operculella (Lepidoptera: Gelechiidae) oviposition by the application of host plant volatiles</t>
  </si>
  <si>
    <t>10.1002/ps.3597</t>
  </si>
  <si>
    <t>2-s2.0-84903362362</t>
  </si>
  <si>
    <t>['unbaited traps', 'traps suitable', 'traps baited', 'thereby contributing', 'study came', 'plastic sheets', 'nine components', 'medicago sativa', 'lolium italicum', 'l .)', 'italicum leaves', 'identified compounds', 'hexenyl acetate', 'headspace extracts', 'field tested', 'field conditions', 'derived blends', 'comprising four', 'component blend', 'chemical industry', 'catch female', 'bare soil', 'baited traps', 'bait optimisation']</t>
  </si>
  <si>
    <t>Blend composition | Coleoptera | Elateridae | Female attractant | GC-EAG | Integrated pest management</t>
  </si>
  <si>
    <t>BACKGROUND: Traps suitable for catching female Agriotes click beetles may provide better reconnaissance than pheromone-baited traps which catch only males, thereby contributing to more efficient crop protection. The basis for this study came from (i) observations of female Agriotes brevis (Candeze) aggregating beneath foliage of Medicago sativa (L.) and Lolium italicum (A.¬†Br.) placed on plastic sheets on bare soil, and (ii) field tests demonstrating attraction of females to traps baited with foliage from these plants. The aim was to identify and field test volatile compounds from M. sativa and L. italicum leaves. RESULTS: A number of electrophysiologically active chemicals were identified from headspace extracts of M. sativa and L.¬†italicum. Three different synthetic blends of the identified compounds, comprising four, seven and nine components, were field tested. The four- and nine-component blends caught more female A. brevis than unbaited traps, with the proportion of females not differing between blends. CONCLUSION: The plant-derived blends were shown to catch female A. brevis under field conditions when applied in traps. Of these, the four-component blend, given its relatively simple composition [(Z)-3-hexenyl acetate:methyl benzoate:(Z)-3-hexen-1-ol:methyl salicylate 300:5:30:30 mg bait-1], may be a suitable 'standard' blend for bait optimisation. ¬© 2013 Society of Chemical Industry.</t>
  </si>
  <si>
    <t>610-614</t>
  </si>
  <si>
    <t>60002793;110235474;60182610;60002793;60002793;60002793;60002793;60002793;60002793</t>
  </si>
  <si>
    <t>23026240700;56962705700;22984785100;7103167157;32667550400;6507262250;7101754379;7004290310;35231446000</t>
  </si>
  <si>
    <t>Vuts, J√≥zsef;Furlan, Lorenzo;Csonka, √âva B√°lintn√©;Woodcock, Christine M.;Caulfield, John C.;Mayon, Patrick;Pickett, John A.;Birkett, Michael A.;T√≥th, Mikl√≥s</t>
  </si>
  <si>
    <t>Hungary;United Kingdom;Italy</t>
  </si>
  <si>
    <t>Martonvasar;Harpenden;Padua</t>
  </si>
  <si>
    <t>Centre for Agricultural Research;Rothamsted Research;Veneto Agricoltura</t>
  </si>
  <si>
    <t>60182610;60002793;110235474</t>
  </si>
  <si>
    <t>Vuts J.</t>
  </si>
  <si>
    <t>Development of a female attractant for the click beetle pest Agriotes brevis</t>
  </si>
  <si>
    <t>10.1002/ps.3589</t>
  </si>
  <si>
    <t>2-s2.0-84903367004</t>
  </si>
  <si>
    <t>['widespread pest', 'time inhibition', 'time basis', 'quantitative retrieval', 'pure pheromone', 'physicochemical interactions', 'pheromone effectiveness', 'natural pheromone', 'male trappings', 'male response', 'later enhanced', 'gypsy moths', 'gas chromatography', 'females produce', 'electroantennogram recordings', 'distance attraction', 'conspecific males', 'chemical industry', 'causes short', 'blend cartridges', 'blend attractiveness', 'biological activity', 'bimolecular entity', '1 blend', '01 produces', '01 decreased']</t>
  </si>
  <si>
    <t>Behaviour | Electrophysiology | Insects | Pheromone | Self-diffusion nuclear magnetic resonance</t>
  </si>
  <si>
    <t>BACKGROUND: The gypsy moth Lymantria dispar L. is a widespread pest that causes economic damage to cork oak forests. Females produce the sex pheromone (+)-(7R,8S)-epoxy-2-methyloctadecane, known as (+)-disparlure [(+)D], for long-distance attraction of conspecific males. A (+)D analogue, 2-decyl-1-oxaspiro[2.2]pentane (OXP-01), neither stimulating nor attractive by itself, causes short-time inhibition of male response in a 1:1 blend with (+)D. The authors investigated whether and how the biological activity of the natural pheromone is affected by OXP-01 on a long-time basis (up to 16 days), also by looking at possible physicochemical reciprocal interactions. RESULTS: Blending of (+)D with OXP-01 decreased, under low evaporation rate, the pheromone effectiveness, as assessed by electroantennogram recordings. In male trappings, within the first 24 h, OXP-01 decreased and later enhanced the blend attractiveness, but only under high evaporation rate. Gas chromatography-mass spectroscopy indicates that quantitative retrieval of (+)D from blend cartridges is higher than for pure pheromone, and nuclear magnetic resonance measurements show that OXP-01 produces, possibly by Van der Waals interactions, a bimolecular entity with pheromone causing retention and lengthening of its attractiveness over time. CONCLUSION: The biological and physicochemical interactions between (+)D and OXP-01 may provide valuable information for the optimisation of pheromone-based control strategies for gypsy moths. ¬© 2013 Society of Chemical Industry.</t>
  </si>
  <si>
    <t>674-681</t>
  </si>
  <si>
    <t>60032259;60032259;60032259;60032259;100789506;60032259;60032259;60032259;60032259</t>
  </si>
  <si>
    <t>12752811200;7003656792;6602612267;7801317894;6507161436;36847871200;6603926346;6701707224;6603879250</t>
  </si>
  <si>
    <t>Sollai, Giorgia;Murgia, Sergio;Secci, Francesco;Frongia, Angelo;Cerboneschi, Anna;Masala, Carla;Liscia, Anna;Crnjar, Roberto;Solari, Paolo</t>
  </si>
  <si>
    <t>Cagliari;Olmedo</t>
  </si>
  <si>
    <t>Universit√† degli Studi di Cagliari;AGRIS Sardegna</t>
  </si>
  <si>
    <t>60032259;100789506</t>
  </si>
  <si>
    <t>Sollai G.</t>
  </si>
  <si>
    <t>A pheromone analogue affects the evaporation rate of (+)-disparlure in Lymantria dispar</t>
  </si>
  <si>
    <t>10.1002/ps.3609</t>
  </si>
  <si>
    <t>2-s2.0-84903368543</t>
  </si>
  <si>
    <t>2010/18857-7</t>
  </si>
  <si>
    <t>['single metallic', 'scientific interest', 'phased arrays', 'optical processing', 'novel applications', 'nanostructured metasurfaces', 'main advances', 'fundamental physics', 'dielectric devices', 'commercial technologies', 'among others']</t>
  </si>
  <si>
    <t>Antenna arrays | beam steering | dielectric resonator antenna | nanophotonics | nanostructures | optical beams</t>
  </si>
  <si>
    <t>The field of nanoantennas overlaps several areas of scientific interest, from fundamental physics to commercial technologies. Advances in the understanding of such complex devices hold the promises to novel applications in sensing, telecommunications, optical processing, and security, among others. Here, we review the main advances in the field of nanoantennas in 2013, from single metallic and dielectric devices to nanostructured metasurfaces and phased arrays.</t>
  </si>
  <si>
    <t>60029570-60121438;60029570;60121438;60029570</t>
  </si>
  <si>
    <t>36499868600;27867659700;7006537947;7004578182</t>
  </si>
  <si>
    <t>Malheiros-Silveira, G. N.;Gabrielli, L. H.;Chang-Hasnain, C. J.;Hernandez-Figueroa, H. E.</t>
  </si>
  <si>
    <t>United States;Brazil</t>
  </si>
  <si>
    <t>Berkeley;Campinas</t>
  </si>
  <si>
    <t>University of California, Berkeley;Universidade Estadual de Campinas</t>
  </si>
  <si>
    <t>60121438;60029570</t>
  </si>
  <si>
    <t>Malheiros-Silveira G.</t>
  </si>
  <si>
    <t>Breakthroughs in Photonics 2013: Advances in Nanoantennas</t>
  </si>
  <si>
    <t>10.1109/JPHOT.2014.2311438</t>
  </si>
  <si>
    <t>2-s2.0-84933039261</t>
  </si>
  <si>
    <t>['unused spectrum', 'spectrum sensing', 'spectrum hole', 'snr ).', 'small number', 'sensing nodes', 'quantization method', 'primary user', 'opportunistic manner', 'noise ratio', 'multiple antenna', 'made adaptive', 'low signal', 'local detector', 'fusion centre', 'final decision', 'detection threshold', 'css ),', 'cognitive radio', 'binary decision', 'adaptive double', '8 ¬†%']</t>
  </si>
  <si>
    <t>Adaptive double-threshold | Cognitive radio networks | Cooperative spectrum sensing | Energy detector | Multiple antennas</t>
  </si>
  <si>
    <t>In Cognitive radio networks, spectrum sensing is used to sense the unused spectrum in an opportunistic manner. In this paper, multiple antennas based energy detector utilizing adaptive double-threshold for spectrum sensing is proposed, which enhances detection performance and overcomes sensing failure problem as well. The detection threshold is made adaptive to the fluctuation of the received signal power in each local detector of cognitive radio (CR) user. Numerical results show that by using multiple antennas at the CRs, it is possible to significantly improve detection performance at very low signal-to-noise ratio (SNR). Further, the scheme was analyzed in conjunction with cooperative spectrum sensing (CSS), where CRs utilize selection combining of the decision statistics obtained by an adaptive double-threshold energy detector for making a binary decision of the presence or absence of a primary user. The decision of each CR is forwarded over error free orthogonal channels to the fusion centre, which takes the final decision of a spectrum hole. It is further found that CSS with multiple antenna-based energy detector with adaptive double-threshold improves detection performance around 26.8¬†% as compared to hierarchical with quantization method at ‚àí12¬†dB SNR, under the condition that a small number of sensing nodes are used in spectrum sensing.</t>
  </si>
  <si>
    <t>Journal of The Institution of Engineers (India): Series B</t>
  </si>
  <si>
    <t>60111841;60071706</t>
  </si>
  <si>
    <t>48761086600;16176798100</t>
  </si>
  <si>
    <t>Bagwari, A.;Tomar, G. S.</t>
  </si>
  <si>
    <t>India;Trinidad and Tobago</t>
  </si>
  <si>
    <t>Dehradun;St Augustine</t>
  </si>
  <si>
    <t>Uttarakhand Technical University;The University of the West Indies, St. Augustine Campus</t>
  </si>
  <si>
    <t>Bagwari A.</t>
  </si>
  <si>
    <t>Cooperative Spectrum Sensing with Multiple Antennas Using Adaptive Double-Threshold Based Energy Detector in Cognitive Radio Networks</t>
  </si>
  <si>
    <t>10.1007/s40031-014-0088-x</t>
  </si>
  <si>
    <t>2-s2.0-84961705842</t>
  </si>
  <si>
    <t>['would minimize', 'tracking controller', 'theoretical results', 'smaller oscillations', 'proposed pn', 'proposed method', 'proportional navigation', 'proportional derivative', 'positional error', 'popular choice', 'pd methods', 'paper proposes', 'paper focuses', 'numerical simulations', 'measurement noise', 'maneuvering targets', 'important question', 'guidance laws', 'effective tracking', 'control law', 'analytical solutions', 'also results', 'also demonstrate']</t>
  </si>
  <si>
    <t>navigation algorithms | target tracking | Unmanned aerial vehicles</t>
  </si>
  <si>
    <t>This paper focuses on the development of control and guidance laws for quadrotor Unmanned Aerial Vehicles (UAVs) to track maneuvering ground targets. Proportional Derivative (PD) control law is a popular choice to be used as a tracking controller for quadrotors, but it is often inefficient due to practical acceleration constraints and a number of parameters that need to be tuned. The paper proposes a Proportional Navigation (PN)-based switching strategy to address the problem of mobile target tracking. The experiments and numerical simulations performed using nonmaneuvering and maneuvering targets show that the proposed PN-based switching strategy not only carries out effective tracking but also results into smaller oscillations and errors when compared to the widely used PD tracking method. The proposed PN-based switching strategy presents an important question with regard to when the switching should happen that would minimize the positional error between the UAV and the target. An optimal switching strategy, which is based on the analytical solutions of the PN and PD methods, is proposed. The numerical simulations not only validate the theoretical results with regard to the optimality of the proposed method for both nonmaneuvering and maneuvering targets but also demonstrate that the proposed method is robust to measurement noise.</t>
  </si>
  <si>
    <t>60021624;60021624</t>
  </si>
  <si>
    <t>54890073200;16413127900</t>
  </si>
  <si>
    <t>Tan, Ruoyu;Kumar, Manish</t>
  </si>
  <si>
    <t>Toledo</t>
  </si>
  <si>
    <t>The University of Toledo</t>
  </si>
  <si>
    <t>Tan R.</t>
  </si>
  <si>
    <t>Tracking of Ground Mobile Targets by Quadrotor Unmanned Aerial Vehicles</t>
  </si>
  <si>
    <t>10.1142/S2301385014500101</t>
  </si>
  <si>
    <t>2-s2.0-84987900570</t>
  </si>
  <si>
    <t>4000106648/12/NL/MP</t>
  </si>
  <si>
    <t>['tops signal', 'terrain observation', 'split spectrum', 'spectral diversity', 'speckle tracking', 'sd methodologies', 'sar interferometric', 'progressive scan', 'particular consideration', 'paper assesses', 'nonstationary scenarios', 'mai )]', 'lambert glacier', 'interferometric acquisitions', 'experimental terrasar', 'azimuth steering', 'aperture interferometry', 'also referred']</t>
  </si>
  <si>
    <t>Burst-mode acquisitions | coregistration | Sentinel-1l | synthetic aperture radar (SAR) | terrain observation by progressive scan (TOPS) | TerraSAR-X | wide-swath SAR modes</t>
  </si>
  <si>
    <t>Terrain observation by progressive scan (TOPS) antenna beam steering is utilized for European Space Agency's (ESA's) Sentinel-1 synthetic aperture radar (SAR) sensor for the interferometric wide swath (IW) and extra wide swath (EW) modes. As a consequence of the azimuth steering, the resulting signal characteristics have to be accounted for in SAR interferometric (InSAR) processing. This paper assesses the performance of speckle tracking and spectral diversity (SD) [also referred to as split spectrum or multi-aperture interferometry (MAI)] when applied to TOPS data acquired over nonstationary scenarios, such as glaciers. The characteristics of the TOPS signal, especially the azimuth-variant Doppler centroid, are discussed with particular consideration of along-track surface motion between the interferometric acquisitions. The TOPS specific coregistration requirements are formulated, followed by an analysis of the theoretical estimation accuracy as a function of the estimation window size. A refined adaptive coregistration approach based on SD is suggested. Experimental TerraSAR-X TOPS data acquired over the Lambert glacier, Antarctica, are used to validate the proposed speckle tracking and SD methodologies.</t>
  </si>
  <si>
    <t>1709-1720</t>
  </si>
  <si>
    <t>60007798;60007798;60007798;60007798;60029398</t>
  </si>
  <si>
    <t>6701711314;56693942100;6701487431;14031143400;6603569437</t>
  </si>
  <si>
    <t>Scheiber, Rolf;Jager, Marc;Prats-Iraola, Pau;De Zan, Francesco;Geudtner, Dirk</t>
  </si>
  <si>
    <t>Paris;¬†Cologne</t>
  </si>
  <si>
    <t>European Space Agency - ESA;Deutsches Zentrum fur Luft- Und Raumfahrt</t>
  </si>
  <si>
    <t>60029398;60007798</t>
  </si>
  <si>
    <t>Scheiber R.</t>
  </si>
  <si>
    <t>Speckle tracking and interferometric processing of TerraSAR-X TOPS sata for mapping nonstationary scenarios</t>
  </si>
  <si>
    <t>10.1109/JSTARS.2014.2360237</t>
  </si>
  <si>
    <t>2-s2.0-85027913567</t>
  </si>
  <si>
    <t>['three parts', 'systematically design', 'structural design', 'specially catered', 'quadrotor frame', 'paper presents', 'msc nastran', 'min flight', 'micro quadrotor', 'mathematical model', 'mainly focusing', 'later described', 'include sensors', 'gross weight', 'euler formalism', 'derived based', 'conventional quadrotor', 'carefully designed', 'avionic system', 'autonomous flight']</t>
  </si>
  <si>
    <t>Finite elemental analysis | nonlinear model | structural analysis | UAV control</t>
  </si>
  <si>
    <t>This paper presents a guideline to systematically design and construct a micro quadrotor unmanned aerial vehicle (UAV), capable of autonomous flight. The designed micro UAV has a gross weight of less than 40 g including power supply sufficient for an 8-min flight. The design is divided into three parts. First, investigation is made on the structural design of a conventional quadrotor. The quadrotor frame is then carefully designed to avoid any potential structural natural frequencies within the range of rotors operating speeds, based on simulation results obtained from MSC Nastran. Second, avionic system of the aircraft will be discussed in detail, mainly focusing on the design of printed circuit boards which include sensors, microprocessors and four electronic speed controllers, specially catered for micro quadrotor design. Last, a mathematical model for the micro quadrotor is derived based on Newton-Euler formalism, followed by methods of identifying the parameters. The flight test results are later described, analyzed and illustrated in this paper.</t>
  </si>
  <si>
    <t>121-141</t>
  </si>
  <si>
    <t>60106371;60017161;60017161;60017161;60017161</t>
  </si>
  <si>
    <t>36519608700;55804571600;36081387600;7408611448;24780933300</t>
  </si>
  <si>
    <t>Phang, Swee King;Li, Kun;Yu, Kok Hwa;Chen, Ben M.;Lee, Tong Heng</t>
  </si>
  <si>
    <t>NUS Graduate School for Integrative Sciences and Engineering;National University of Singapore</t>
  </si>
  <si>
    <t>60106371;60017161</t>
  </si>
  <si>
    <t>Phang S.K.</t>
  </si>
  <si>
    <t>Systematic Design and Implementation of a Micro Unmanned Quadrotor System</t>
  </si>
  <si>
    <t>10.1142/S2301385014500083</t>
  </si>
  <si>
    <t>2-s2.0-85073074140</t>
  </si>
  <si>
    <t>['¬© 2014', 'using motor', 'ultimately accelerating', 'tactile stimuli', 'tactile stimulation', 'stimulus features', 'social interactions', 'social facilitation', 'sensory receptors', 'royal society', 'rights reserved', 'results indicate', 'reproductive rate', 'prominent role', 'physiological responses', 'key elements', 'important information', 'germanica females', 'german cockroach', 'deviating significantly', 'conspecific female', 'blattella germanica', 'artificial materials', 'antennal mechanoreception', 'antennal contact']</t>
  </si>
  <si>
    <t>Reproduction | Social facilitation | Tactile stimuli</t>
  </si>
  <si>
    <t>Tactile stimuli provide animals with important information about the environment, including physical features such as obstacles, and biologically relevant cues related to food, mates, hosts and predators. The antennae, the principal sensory organs of insects, house an array of sensory receptors for olfaction, gustation, audition, nociception, balance, stability, graviception, static electric fields, and thermo-, hygro- and mechanoreception. The antennae, being the anteriormost sensory appendages, play a prominent role in social interactions with conspecifics that involve primarily chemosensory and tactile stimuli. In the German cockroach (Blattella germanica) antennal contact during social interactions modulates brain-regulated juvenile hormone production, ultimately accelerating the reproductive rate in females. The primary sensory modality mediating this social facilitation of reproduction is antennal mechanoreception. We investigated the key elements, or stimulus features, of antennal contact that socially facilitate reproduction in B. germanica females. Using motor-driven antenna mimics, we assessed the physiological responses of females to artificial tactile stimulation. Our results indicate that tactile stimulation with artificial materials, some deviating significantly from the native antennal morphology, can facilitate female reproduction. However, none of the artificial stimuli matched the effects of social interactions with a conspecific female. ¬© 2014 The Author(s) Published by the Royal Society. All rights reserved.</t>
  </si>
  <si>
    <t>55341178400;36086118600;7005378822;7005504343</t>
  </si>
  <si>
    <t>Uzs√°k, Adrienn;Dieffenderfer, James;Bozkurt, Alper;Schal, Coby</t>
  </si>
  <si>
    <t>Uzs√°k A.</t>
  </si>
  <si>
    <t>Social facilitation of insect reproduction with motor-driven tactile stimuli</t>
  </si>
  <si>
    <t>10.1098/rspb.2014.0325</t>
  </si>
  <si>
    <t>2-s2.0-84902665522</t>
  </si>
  <si>
    <t>['system dynamics', 'servo motors', 'sensory information', 'robotic arm', 'results obtained', 'reference trajectory', 'rapidly reorients', 'proven useful', 'physically simulate', 'model developed', 'loadcell sensor', 'linear expressions', 'joint angles', 'integrated sensors', 'experimental work', 'dynamic model', 'coulomb friction', 'antenna tip', 'algebraic controllers']</t>
  </si>
  <si>
    <t>antenna sensors | dynamic model | flexible links | force-torque sensor | robotics</t>
  </si>
  <si>
    <t>A two-degree-of-freedom flexible antenna sensor platform was designed to physically simulate the ability of a robotic arm, which rapidly reorients and targets itself towards specific surfaces from different approachable angles. An accurate antenna model involves non-linear expressions that represent the system dynamics. Therefore, a comprehensive study along with experimental work has been carried out in order to achieve accurate system identification and validate the dynamic model. The model developed has proven useful in controlling the antenna tip, minimising the effects of the non-linear flexural dynamics and the Coulomb friction. The system was driven by servo motors. Algebraic controllers were developed for the antenna tip to track the reference trajectory. The platform system used encoders to measure the joint angles and a loadcell sensor to obtain the flexible link tip position. To validate the sensory information, the results obtained by the integrated sensors were compared to that of an external camera system. ¬© 2013 ¬© 2013 Taylor &amp; Francis.</t>
  </si>
  <si>
    <t>714-727</t>
  </si>
  <si>
    <t>International Journal of Systems Science</t>
  </si>
  <si>
    <t>60000823;60019963;60000823</t>
  </si>
  <si>
    <t>56037089400;24483110500;12646588200</t>
  </si>
  <si>
    <t>Castillo, Claudia F.;Engin, Seref Naci;Batlle, Vicente Feliu</t>
  </si>
  <si>
    <t>Turkey;Spain</t>
  </si>
  <si>
    <t>Istanbul;Ciudad Real</t>
  </si>
  <si>
    <t>Yildiz Technical University;Universidad de Castilla-La Mancha</t>
  </si>
  <si>
    <t>60019963;60000823</t>
  </si>
  <si>
    <t>Castillo C.</t>
  </si>
  <si>
    <t>Design, dynamic modelling and experimental validation of a 2DOF flexible antenna sensor</t>
  </si>
  <si>
    <t>10.1080/00207721.2013.819948</t>
  </si>
  <si>
    <t>2-s2.0-84894045875</t>
  </si>
  <si>
    <t>['spectrum sensing', 'snr ).', 'proposed work', 'noise ratio', 'made adaptive', 'low signal', 'local detector', 'detection threshold', 'detection increases', 'cognitive radio', 'also found']</t>
  </si>
  <si>
    <t>adaptive double-threshold | cognitive radio networks | energy detector | multiple antennas | spectrum sensing</t>
  </si>
  <si>
    <t>In this paper, we propose multiple antennas-based energy detector utilising adaptive double-threshold for spectrum sensing, which enhances detection performance and overcomes sensing failure problem as well. The detection threshold is made adaptive to the fluctuation of the received signal power in each local detector of cognitive radio (CR) user. Numerical results show that by using multiple antennas at the CRs, it is possible to significantly improve detection performance at very low signal-to-noise ratio (SNR). It is also found that when the number of antennas (Nr) increase, the probability of detection increases. Proposed work having Nr¬†=¬†3 outperforms Nr¬†=¬†1, 2 by 30.6 % and 10.5% at ‚Äì12¬†dB SNR and probability of false alarm 0.1, respectively.</t>
  </si>
  <si>
    <t>83-91</t>
  </si>
  <si>
    <t>60111841;60010818-114308509;60070307</t>
  </si>
  <si>
    <t>48761086600;16176798100;24314593000</t>
  </si>
  <si>
    <t>Bagwari, Ashish;Tomar, Geetam Singh;Bhadoria, Sarita Singh</t>
  </si>
  <si>
    <t>India;India;United Kingdom;India</t>
  </si>
  <si>
    <t>Dehradun;Gwalior;Canterbury;Gwalior</t>
  </si>
  <si>
    <t>Uttarakhand Technical University;Madhav Institute of Technology and Science;University of Kent;MIR Labs</t>
  </si>
  <si>
    <t>60111841;60070307;60010818;114308509</t>
  </si>
  <si>
    <t>Multiple antennas-based cognitive radio networks using energy detector with adaptive double-threshold for spectrum sensing</t>
  </si>
  <si>
    <t>10.1080/00207217.2014.880955</t>
  </si>
  <si>
    <t>2-s2.0-85027005786</t>
  </si>
  <si>
    <t>['uniformly defines', 'supporting substrate', 'suitable substrate', 'smooth metal', 'provide details', 'metal nanostructures', 'loss spectroscopy', 'long axes', 'lateral orientation', 'gap size', 'experimental reach', 'dipole nano', 'dielectric interface', 'antennas consisting', 'antenna response', 'antenna feed', 'antenna axis', 'aligned electron']</t>
  </si>
  <si>
    <t>doublesided patterning | electron energyloss spectroscopy | electronbeam lithography | plasmonic nanostructures | selfaligned fabrication</t>
  </si>
  <si>
    <t>Dipole nano-antennas have predominantly been investigated in their lateral orientation with their long axes in plane with a supporting substrate. However, the response of coupled dipole antennas oriented vertically to a supporting substrate has so far been out of experimental reach. Here, we present a self-aligned electron-beam lithography technique for fabricating such antennas consisting of metal nanostructures on both sides of a suspended silicon nitride membrane. This 30 nm thick membrane provides an ultra-smooth metal/dielectric interface and uniformly defines the antenna feed-gap size in an array of antennas. It is also a suitable substrate for probing the nano-antenna response with monochromated electron energy-loss spectroscopy (EELS) in a transmission electron microscope. We provide details of this double-sided patterning process, and show the excitation of hybridized plasmon modes in EELS with electrons directed along, and at an angle to, the antenna axis. ¬© 2014 IOP Publishing Ltd.</t>
  </si>
  <si>
    <t>60030743;60030743;60030743;60030743;60030743-60104290</t>
  </si>
  <si>
    <t>56081211600;7007004212;57191573100;22950697300;8638365500</t>
  </si>
  <si>
    <t>Dong, Zhaogang;Bosman, Michel;Zhu, Di;Goh, Xiao Ming;Yang, Joel K.W.</t>
  </si>
  <si>
    <t>;Singapore City</t>
  </si>
  <si>
    <t>Singapore University of Technology and Design;A-Star, Institute of Materials Research and Engineering</t>
  </si>
  <si>
    <t>60104290;60030743</t>
  </si>
  <si>
    <t>Dong Z.</t>
  </si>
  <si>
    <t>Fabrication of suspended metal-dielectric-metal plasmonic nanostructures</t>
  </si>
  <si>
    <t>10.1088/0957-4484/25/13/135303</t>
  </si>
  <si>
    <t>2-s2.0-84896748153</t>
  </si>
  <si>
    <t>['three odorants', 'three mutants', 'specific recognition', 'sensillum lymph', 'order trans', 'olfactory receptors', 'leaf volatiles', 'information suggests', 'including aldehydes', 'homology modeling', 'good affinity', 'glutamic residues', 'expressed mainly', 'escherichia coli', 'central role', 'binding pockets', 'binding affinity', 'bind green', 'adult antennae']</t>
  </si>
  <si>
    <t>Odorant binding proteins (OBPs) play a central role in transporting odorant molecules from the sensillum lymph to olfactory receptors to initiate behavioral responses. In this study, the OBP of Macrocentrus cingulum McinOBP1 was expressed in Escherichia coli and purified by Ni ion affinity chromatography. Real-time PCR experiments indicate that the McinOBP1 is expressed mainly in adult antennae, with expression levels differing by sex. Ligand-binding experiments using N-phenylnaphthylamine (1-NPN) as a fluorescent probe demonstrated that the McinOBP1 can bind green-leaf volatiles, including aldehydes and terpenoids, but also can bind aliphatic alcohols with good affinity, in the order trans-2-nonenal&gt;cis-3-hexen-1-ol&gt;trans-caryophelle, suggesting a role of McinOBP1 in general odorant chemoreception. We chose those three odorants for further homology modeling and ligand docking based on their binding affinity. The Val58, Leu62 and Glu130 are the key amino acids in the binding pockets that bind with these three odorants. The three mutants, Val58, Leu62 and Glu130, where the valine, leucine and glutamic residues were replaced by alanine, proline and alanine, respectively; showed reduced affinity to these odorants. This information suggests, Val58, Leu62 and Glu130 are involved in the binding of these compounds, possibly through the specific recognition of ligands that forms hydrogen bonds with the ligands functional groups. ¬© 2014 Ahmed et al.</t>
  </si>
  <si>
    <t>e93501</t>
  </si>
  <si>
    <t>60017705-60024148;60017705;60017705;60017705;60017705</t>
  </si>
  <si>
    <t>55675886300;40561907000;17343124300;7202010776;17341920100</t>
  </si>
  <si>
    <t>Ahmed, Tofael;Zhang, Tian Tao;Wang, Zhen Ying;He, Kang Lai;Bai, Shu Xiong</t>
  </si>
  <si>
    <t>Bangladesh;China</t>
  </si>
  <si>
    <t>Pabna;Beijing</t>
  </si>
  <si>
    <t>Bangladesh Sugarcane Research Institute;Chinese Academy of Agricultural Sciences</t>
  </si>
  <si>
    <t>60024148;60017705</t>
  </si>
  <si>
    <t>Ahmed T.</t>
  </si>
  <si>
    <t>Three amino acid residues bind corn odorants to McinOBP1 in the polyembryonic endoparasitoid of Macrocentrus cingulum Brischke</t>
  </si>
  <si>
    <t>10.1371/journal.pone.0093501</t>
  </si>
  <si>
    <t>2-s2.0-84899438560</t>
  </si>
  <si>
    <t>['water splitting', 'visible region', 'visible irradiation', 'ultimate purpose', 'two kinds', 'thermodynamics involving', 'suspension systems', 'suspension system', 'strongly influenced', 'specific combination', 'significant importance', 'semiconductor surface', 'reaction site', 'proper construction', 'producing fuel', 'oxide semiconductors', 'kinetics involving', 'inversed results', 'herein perform', 'h2 evolution', 'excited hole', 'energy level', 'electron injection', 'electrochemical measurements', 'combinational effects', 'charge recombination', 'also analyzed', 'abundant water']</t>
  </si>
  <si>
    <t>Dye-sensitization | Electron transport | Oxide semiconductor | Photocatalysts | Water splitting</t>
  </si>
  <si>
    <t>The water splitting under visible irradiation is of significant importance for the ultimate purpose of producing fuel from abundant water and the sunlight for the sustainable future society. The proper construction of an antenna for the efficient photon collection in the visible region and the reaction site for water splitting on the semiconductor surface has been desired and studied in order to design the efficient total system which enables the separation of photo-excited hole and electron, leading to the final redox reactions of water on the surface. In this paper, the dye-sensitized nanocrystalline oxide semiconductors of TiO2, SnO2, and ZnO are examined as the aqueous colloidal suspension for an application to the photocatalytic H2 evolution under visible light (&gt;390nm) as a half-cell of water splitting system. The efficiency of H2 evolution is strongly influenced by the combination of oxide semiconductors, dye-sensitizers, and co-existing electron donor species in the suspension system. We herein perform the detailed analyses based on the photochemical and photo-electrochemical measurements to elucidate the combinational effects. The charge transfer properties are discussed in terms of the kinetics involving the electron injection and charge recombination, which reveals rather conjugated effects caused by the specific combination of the dye-sensitizers and co-existing electron donor species with oxide semiconductors than the simple mechanisms based on the thermodynamics involving the energy level of conduction band relative to LUMO of dye-sensitizers. The inversed results of H2 evolution between TiO2 and SnO2 with two kinds of electron donor species (alcohol and amine) are also analyzed in detail in terms of the charge transfer processes of dye-sensitized nanocrystalline oxide semiconductors in the suspension systems. ¬© 2013 Elsevier B.V.</t>
  </si>
  <si>
    <t>770-778</t>
  </si>
  <si>
    <t>Applied Catalysis B: Environmental</t>
  </si>
  <si>
    <t>15044834300;22137295700;42262181600;36495645600;35419623900</t>
  </si>
  <si>
    <t>Maitani, Masato M.;Zhan, Conghong;Mochizuki, Dai;Suzuki, Eiichi;Wada, Yuji</t>
  </si>
  <si>
    <t>Maitani M.</t>
  </si>
  <si>
    <t>Influence of co-existing species on charge transfer in dye-sensitized nanocrystalline oxide semiconductors in aqueous suspension for H&lt;inf&gt;2&lt;/inf&gt; evolution under visible light</t>
  </si>
  <si>
    <t>S0926337313006413</t>
  </si>
  <si>
    <t>10.1016/j.apcatb.2013.10.016</t>
  </si>
  <si>
    <t>2-s2.0-84886995009</t>
  </si>
  <si>
    <t>['wide range', 'vivo imaging', 'vitro method', 'term monitoring', 'section due', 'research fields', 'random movements', 'noninvasive label', 'neuronal cells', 'neurodegenerative diseases', 'monitoring toward', 'gnps ),', 'gene delivery', 'future applications', 'free method', 'envision long', 'amyloid growth']</t>
  </si>
  <si>
    <t>It is important to develop a noninvasive label-free detection method to monitor dynamic phenomena in biology and medicine. Here, we utilize nanoplasmonic optical imaging as the noninvasive and label-free method in order to monitor in vitro amyloid fibrogenesis in real-time, which is considered as the primary pathological mechanism of Alzheimer's disease. Using Rayleigh scattering of gold nanoplasmonic probes (GNPs), which have an enhanced scattering optical cross-section due to the surface plasmon resonance, we accomplished efficient tracking of the random movements of the GNPs in AŒ≤ solution, and quantified the kinetics of the fibrogenesis. We expect that this noninvasive and label-free in vitro method can be utilized in monitoring in a wide range of other research fields as well. As future applications, we can envision long-term monitoring in neuronal cells to elucidate the mechanism of amyloid growth and NIR-based in vivo imaging with nanoplasmonic optical antennas for gene delivery, photonic gene circuits, and monitoring toward the theranostics of neurodegenerative diseases. This journal is ¬© the Partner Organisations 2014.</t>
  </si>
  <si>
    <t>3561-3565</t>
  </si>
  <si>
    <t>60025858;60025038</t>
  </si>
  <si>
    <t>36463832600;8244322300</t>
  </si>
  <si>
    <t>Lee, Sung Sik;Lee, Luke P.</t>
  </si>
  <si>
    <t>Switzerland;United States</t>
  </si>
  <si>
    <t>Zurich ZH,;Berkeley</t>
  </si>
  <si>
    <t>ETH Zurich;University of California, Berkeley</t>
  </si>
  <si>
    <t>Noninvasive label-free nanoplasmonic optical imaging for real-time monitoring of in vitro amyloid fibrogenesis</t>
  </si>
  <si>
    <t>10.1039/c3nr06269d</t>
  </si>
  <si>
    <t>2-s2.0-84896362868</t>
  </si>
  <si>
    <t>['¬© 2014', 'work demonstrates', 'surprising amount', 'royal society', 'radiolabeled analogue', 'psma creating', 'psma ),', 'prostate cancer', 'new class', 'ic50 value', 'highest affinity', 'gall bladder', 'decreasing somewhat', 'carborane conjugates', 'bnct agents', 'biodistribution determined', '6 h', '59 %).', '52 respectively', '2 nm', '1 h', ')- 5']</t>
  </si>
  <si>
    <t>A series of C-hydroxy carborane derivatives of (S)-2-(3-((S)-5-amino-1- carboxypentyl)ureido)-pentanedioic acid were prepared as a new class of boron rich inhibitors of prostate specific membrane antigen (PSMA), which is overexpressed on prostate cancer tumours and metastases. Closo-, nido- and iodo-carborane conjugates were prepared and screened in vitro where the water soluble iodinated cluster had the highest affinity with an IC50 value (73.2 nM) that was comparable to a known PSMA inhibitor 2-(phosphonomethyl)- pentanedioic acid (PMPA, 63.9 nM). The radiolabeled analogue was prepared using 123I and the biodistribution determined in a prostate cancer model derived from a PSMA positive cell line (LNCaP) at 1, 2, 4, 6 and 24 h post injection (n = 4 per time point). The results showed good initial tumour uptake of 4.17% at 1 h, which remained at that level only decreasing somewhat at 6 h (3.59%). At the latter time point tumour-to-blood and tumour-to-muscle ratios peaked at 3.47 at 25.52 respectively. There was significant off-target binding particularly in the liver and gall bladder and a surprising amount of deiodination in vivo. Notwithstanding, this work demonstrates that carboranes can be used to prepare potent ligands for PSMA creating the opportunity to develop a new class of BNCT agents for prostate cancer. ¬© 2014 The Royal Society of Chemistry.</t>
  </si>
  <si>
    <t>4950-4961</t>
  </si>
  <si>
    <t>60031828-60011568;60031828-60011568;60031828;60031828;60031828;60031828</t>
  </si>
  <si>
    <t>6505895904;6506175728;55184883200;55905027300;8613671700;7003767278</t>
  </si>
  <si>
    <t>El-Zaria, Mohamed E.;Genady, Afaf R.;Janzen, Nancy;Petlura, Christina I.;Beckford Vera, Denis R.;Valliant, John F.</t>
  </si>
  <si>
    <t>Hamilton;Tanta</t>
  </si>
  <si>
    <t>McMaster University;Tanta University</t>
  </si>
  <si>
    <t>60031828;60011568</t>
  </si>
  <si>
    <t>El-Zaria M.E.</t>
  </si>
  <si>
    <t>Preparation and evaluation of carborane-derived inhibitors of prostate specific membrane antigen (PSMA)</t>
  </si>
  <si>
    <t>10.1039/c3dt53189a</t>
  </si>
  <si>
    <t>2-s2.0-84896747949</t>
  </si>
  <si>
    <t>['versatile luminescence', 'thin films', 'thermal stability', 'systematically studied', 'practical applications', 'potential applications', 'obtained products', 'nanometer size', 'materials may', 'luminescent properties', 'light irradiation', 'light emitter', 'led lamps', 'encapsulating lanthanide', 'biological sensors', 'based mof', 'barcoded materials', 'alternative way']</t>
  </si>
  <si>
    <t>An alternative way was demonstrated to fabricate highly luminescent MOFs and white-light emitter by encapsulating lanthanide(III) (Ln3+) cations into the channels of Al-MIL-53-COOH (1) nanocrystals. The framework can serve as both a host and an antenna for protecting and sensitizing the luminescence of the Ln3+ cations. PXRD, TEM, FTIR, TGA, and N 2 adsorption measurements were performed to determine the structure, thermal stability, and BET surface area of the obtained products. The Ln 3+-incorporated nanocrystals show strong emission under UV-light irradiation, and their luminescent properties were systematically studied. In contrast to the essentially unchangeable luminescence of lanthanide-based MOF, the luminescence of Ln3+ @1 allows design and tuning. The versatile luminescence, good thermal stability, nanometer size, and compatibility with aqueous condition reveal these materials may have potential applications in LED lamps, barcoded materials, and biological sensors. In addition, the thin films of Ln3+@1 were prepared by chemical solution deposition (CSD) from their metastabilized colloidal solutions, which open the way to practical applications such as pellets and sensors for vapors. ¬© 2014 American Chemical Society.</t>
  </si>
  <si>
    <t>3456-3463</t>
  </si>
  <si>
    <t>60073652;60073652</t>
  </si>
  <si>
    <t>57189247913;7201858583</t>
  </si>
  <si>
    <t>Zhou, You;Yan, Bing</t>
  </si>
  <si>
    <t>Tongji University</t>
  </si>
  <si>
    <t>Imparting tunable and white-light luminescence to a nanosized metal-organic framework by controlled encapsulation of lanthanide cations</t>
  </si>
  <si>
    <t>10.1021/ic402900x</t>
  </si>
  <si>
    <t>2-s2.0-84897976306</t>
  </si>
  <si>
    <t>['¬∑ 4ch3oh', '{( œº3', 'zn ii', 'ybiii exhibits', 'ybiii center', 'yb iii', 'two diphenoxo', 'temperature data', 'significant magneto', 'shorter lifetime', 'remaining positions', 'nir luminescence', 'n3o2 inner', 'molecule magnet', 'meoh using', 'maximum value', 'luminescent materials', 'lniii ions', 'ln iii', 'h oscillators', 'h 2l', 'full range', 'excited states', 'dual magneto', 'dinuclear units', 'dinuclear compound', 'current field', 'complexes 2', 'complex 3', 'compartmental ligand', 'combining field', 'chromophoric l2', 'caloric effect', 'bridged znii', 'based luminescence', 'applied direct', 'antenna group', '9 k', '2 consist', '2 ).', '1000 oe', '10 œºs', '1 k']</t>
  </si>
  <si>
    <t>The reaction of the compartmental ligand N,N‚Ä≤,N‚Ä≥-trimethyl-N, N‚Ä≥-bis(2-hydroxy-3-methoxy-5-methylbenzyl)diethylenetriamine (H 2L) with Zn(NO3)2¬∑6H2O and subsequently with Ln(NO3)3¬∑5H2O (Ln III = Gd and Yb) and triethylamine in MeOH using a 1:1:1:1 molar ratio leads to the formation of the tetranuclear complexes {(Œº3- CO3)2[Zn(Œº-L)Gd(NO3)]2} ¬∑4CH3OH (1) and{(Œº3-CO3) 2[Zn(Œº-L)Yb(H2O)]2}(NO3) 2¬∑4CH3OH (2). When the reaction was performed in the absence of triethylamine, the dinuclear compound [Zn(Œº-L)(Œº-NO 3)Yb(NO3)2] (3) is obtained. The structures of 1 and 2 consist of two diphenoxo-bridged ZnII-LnIII units connected by two carbonate bridging ligands. Within the dinuclear units, Zn II and LnIII ions occupy the N3O2 inner and the O4 outer sites of the compartmental ligand, respectively. The remaining positions on the LnIII ions are occupied by oxygen atoms belonging to the carbonate bridging groups, by a bidentate nitrate ion in 1, and by a coordinated water molecule in 2, leading to rather asymmetric GdO9 and trigonal dodecahedron YbO8 coordination spheres, respectively. Complex 3 is made of acetate-diphenoxo triply bridged ZnIIYbIII dinuclear units, where the YbIII exhibits a YbO9 coordination environment. Variable-temperature magnetization measurements and heat capacity data demonstrate that 1 has a significant magneto-caloric effect, with a maximum value of -Œ¥Sm = 18.5 J kg-1 K-1 at T = 1.9 K and B = 7 T. Complexes 2 and 3 show slow relaxation of the magnetization and single-molecule magnet (SMM) behavior under an applied direct-current field of 1000 Oe. The fit of the high-temperature data to the Arrhenius equation affords an effective energy barrier for the reversal of the magnetization of 19.4(7) K with .o = 3.1 √ó 10-6 s and 27.0(9) K with .o = 8.8 √ó 10-7 s for 2 and 3, respectively. However, the fit of the full range of temperature data indicates that the relaxation process could take place through a Raman-like process rather than through an activated Orbach process. The chromophoric L2- ligand is able to act as an antenna group, sensitizing the near-infrared (NIR) Yb III-based luminescence in complexes 2 and 3 through an intramolecular energy transfer to the excited states of the accepting YbIII ion. These complexes show several bands in the 945-1050 nm region, corresponding to 2F5/2‚Üí2F7/2 transitions arising from the ligand field splitting of both multiplets. The observed luminescence lifetimes .obs are 0.515 and 10 Œºs for 2 and 3, respectively. The shorter lifetime for 2 is due to the presence of one coordinated water molecule on the YbIII center (and to a lesser extent noncoordinated water molecules), facilitating vibrational quenching via O-H oscillators. Therefore, complexes 2 and 3, combining field-induced SMM behavior and NIR luminescence, can be considered to be dual magneto-luminescent materials. ¬© 2014 American Chemical Society.</t>
  </si>
  <si>
    <t>3586-3594</t>
  </si>
  <si>
    <t>60014655;60016809;60016809;60027272;60023998;60014655</t>
  </si>
  <si>
    <t>57198663759;33068092900;56248401200;7004098329;7102696735;35578861000</t>
  </si>
  <si>
    <t>Ruiz, Jose;Lorusso, Giulia;Evangelisti, Marco;Brechin, Euan K.;Pope, Simon J.A.;Colacio, Enrique</t>
  </si>
  <si>
    <t>United Kingdom;United Kingdom;Spain;Spain</t>
  </si>
  <si>
    <t>Edinburgh;Cardiff;Zaragoza;Granada</t>
  </si>
  <si>
    <t>The University of Edinburgh;Cardiff University;Universidad de Zaragoza;Universidad de Granada, Facultad de Ciencias</t>
  </si>
  <si>
    <t>60027272;60023998;60016809;60014655</t>
  </si>
  <si>
    <t>Ruiz J.</t>
  </si>
  <si>
    <t>Closely-related Zn&lt;sup&gt;II&lt;/sup&gt;&lt;inf&gt;2&lt;/inf&gt;Ln&lt;sup&gt;III&lt;/sup&gt;&lt;inf&gt;2&lt;/inf&gt; complexes (Ln&lt;sup&gt;III&lt;/sup&gt; = Gd, Yb) with either magnetic refrigerant or luminescent single-molecule magnet properties</t>
  </si>
  <si>
    <t>10.1021/ic403097s</t>
  </si>
  <si>
    <t>2-s2.0-84897992108</t>
  </si>
  <si>
    <t>City University of New York</t>
  </si>
  <si>
    <t>CUNY</t>
  </si>
  <si>
    <t>['water experiments', 'present results', 'p ).', 'p ),', 'monatomic liquid', 'induced glass', 'increasing pressure', 'glass transitions', 'glass polymorphism', 'exhibits liquid', 'e .,', 'different pressures', 'corresponding glass', 'amorphous solids']</t>
  </si>
  <si>
    <t>We perform out-of-equilibrium molecular dynamics simulations of a monatomic liquid that exhibits liquid and glass polymorphism, with two distinct glasses, low- (LDA) and high-density (HDA) amorphous solids. By performing isobaric heating simulations of LDA and HDA at different pressures, we determine (a) the glass transition temperature of LDA and HDA, TgLDA(P) and TgHDA(P), as well as (b) the corresponding glass-glass transformation temperatures, TLDA-HDA(P) and THDA-LDA(P). It is found that TgLDA(P) is anomalous; i.e., it decreases with increasing pressure, while TgHDA(P) increases with increasing pressure. Interestingly, the TgLDA(P) and TLDA-HDA(P) loci, as well as the TgHDA(P) and THDA-LDA(P) loci, constitute smooth single lines in the P-T plane, suggesting that heating-induced glass-glass and glass transitions are related. We discuss the present results in the context of water experiments and simulations. ¬© 2014 American Physical Society.</t>
  </si>
  <si>
    <t>60007033;60007033</t>
  </si>
  <si>
    <t>57199076603;6602691219</t>
  </si>
  <si>
    <t>Gordon, Andrew;Giovambattista, Nicolas</t>
  </si>
  <si>
    <t>Gordon A.</t>
  </si>
  <si>
    <t>Glass transitions in a monatomic liquid with two glassy states</t>
  </si>
  <si>
    <t>10.1103/PhysRevLett.112.145701</t>
  </si>
  <si>
    <t>2-s2.0-84898466363</t>
  </si>
  <si>
    <t>['‚ àº100', '‚ àº0', 'report enhancement', 'observed relating', 'maximum responsivity', 'gap dimensions', 'estimated based', 'electrical near', 'detection volume', 'ballistic transport', '4 thz']</t>
  </si>
  <si>
    <t>We propose and investigate a surface plasmon photodetector concept, based on the enhancement of electrical near-field in low-defect, low-doped In 0.53Ga0.47As detection volumes located in the gaps of an array of metal nanodipole antennas. We report enhancement in responsivity in the presence of nanodipoles and predict a maximum responsivity of ‚àº100 mA/W at wavelengths near 1550 nm. The 3 dB electrical bandwidth of the device is estimated based on its RC rise time and the hole transit time through the detection volume for the cases of conventional and ballistic transport in InGaAs and is found to range from ‚àº0.7 to 4 THz. Also, trends are observed relating the responsivity to the gap dimensions, revealing a trade-off between the field-enhancement in the gap and its volume, and leading to an optimum gap length producing the maximum responsivity. ¬© 2014 AIP Publishing LLC.</t>
  </si>
  <si>
    <t>60028897;60014264;60028897</t>
  </si>
  <si>
    <t>55327767500;7003986354;6603764956</t>
  </si>
  <si>
    <t>Mousavi, Saba Siadat;St√∂hr, Andreas;Berini, Pierre</t>
  </si>
  <si>
    <t>Canada;Germany</t>
  </si>
  <si>
    <t>Ottawa;Duisburg</t>
  </si>
  <si>
    <t>University of Ottawa;Universit√§t Duisburg-Essen</t>
  </si>
  <si>
    <t>60028897;60014264</t>
  </si>
  <si>
    <t>Mousavi S.</t>
  </si>
  <si>
    <t>Plasmonic photodetector with terahertz electrical bandwidth</t>
  </si>
  <si>
    <t>10.1063/1.4870974</t>
  </si>
  <si>
    <t>2-s2.0-84899024443</t>
  </si>
  <si>
    <t>['suitable candidate', 'results demonstrate', 'representative scenario', 'rate short', 'path gain', 'investigated numerically', 'free space', 'equivalent phantom', 'compact end', 'body transmissions', 'body communications', 'bending conditions', '60 ghz']</t>
  </si>
  <si>
    <t>Body area network | Body-centric communications | End-fire Yagi-Uda antenna | Millimeter waves | Propagation | Wearable antenna</t>
  </si>
  <si>
    <t>A compact end-fire wearable Yagi-Uda antenna covering the entire 57‚Äì64 GHz frequency band is characterized in free space, in the presence of a skin-equivalent phantom and under bending conditions. The results demonstrate that, when placed on the body and/or bended, the antenna preserves satisfactory performances. The possibility of its use for an on/off-body communications at 60 GHz is investigated numerically and experimentally in a representative scenario in terms of E-field and power flow distributions, as well as in terms of path gain. It is shown that this antenna is a suitable candidate for high-data-rate short-range on/off-body transmissions.</t>
  </si>
  <si>
    <t>221-233</t>
  </si>
  <si>
    <t>60030553;60009037;60030553;60030553;60030553</t>
  </si>
  <si>
    <t>25638266700;36781774800;55817366100;6506698864;23973241400</t>
  </si>
  <si>
    <t>Guraliuc, Anda R.;Chahat, Nacer;Leduc, Carole;Zhadobov, Maxim;Sauleau, Ronan</t>
  </si>
  <si>
    <t>End-fire antenna for BAN at 60 GHz: Impact of bending, on-body performances, and study of an on to off-body scenario</t>
  </si>
  <si>
    <t>10.3390/electronics3020221</t>
  </si>
  <si>
    <t>2-s2.0-84925814738</t>
  </si>
  <si>
    <t>FA9550-09-1-0294</t>
  </si>
  <si>
    <t>['two particles', 'triangular prisms', 'selective manner', 'interparticle forces', 'different shapes', 'design templates', 'concave nanocubes', 'capillary force', 'based approach', 'assembly method', 'area assembly', 'advances allow']</t>
  </si>
  <si>
    <t>assembly | capillary force | concave nanocube | Nanoprism | template</t>
  </si>
  <si>
    <t>We report the large-area assembly of anisotropic gold nanoparticles into lithographically defined templates with control over their angular position using a capillary force-based approach. We elucidate the role of the geometry of the templates in the assembly of anisotropic nanoparticles consisting of different shapes and sizes. These insights allow us to design templates that immobilize individual triangular nanoprisms and concave nanocubes in a shape-selective manner and filter undesired impurity particles from a mixture of triangular prisms and other polyhedra. Furthermore, by studying the assembly of two particles in the same template, we elucidate the importance of interparticle forces in this method. These advances allow for the construction of face-to-face and edge-to-edge nanocube dimers as well as triangular nanoprism bowtie antennas. As an example of the fundamental studies enabled by this assembly method, we investigate the surface-enhanced Raman scattering (SERS) of face-to-face concave cube dimers both experimentally and computationally and reveal a strong polarization dependence of the local field enhancement. ¬© 2014 American Chemical Society.</t>
  </si>
  <si>
    <t>2157-2161</t>
  </si>
  <si>
    <t>60007363;60007363;60007363;60007363;60007363;60007363;60007363;60007363;60007363</t>
  </si>
  <si>
    <t>56498068800;55453305400;55780972100;36773993100;7404382490;57211613351;8641400900;35498524400;7103053292</t>
  </si>
  <si>
    <t>Zhou, Yu;Zhou, Xiaozhu;Park, Daniel J.;Torabi, Korosh;Brown, Keith A.;Jones, Matthew R.;Zhang, Chuan;Schatz, George C.;Mirkin, Chad A.</t>
  </si>
  <si>
    <t>Shape-selective deposition and assembly of anisotropic nanoparticles</t>
  </si>
  <si>
    <t>10.1021/nl500471g</t>
  </si>
  <si>
    <t>2-s2.0-84897982798</t>
  </si>
  <si>
    <t>['¬© 2014', 'vns appears', 'vns ).', 'vary based', 'vary according', 'two systems', 'tightly linked', 'specific functions', 'royal society', 'rights reserved', 'relative proportion', 'olfactory systems', 'olfactory chemosensation', 'natural selection', 'mos appears', 'little work', 'little evidence', 'linked fashion', 'genomic evolution', 'genomic emphases', 'genomic aspects', 'functional genes', 'anatomical variation', 'anatomical diversity', 'absolute organ']</t>
  </si>
  <si>
    <t>Anatomical evolution | Genomic evolution | Mammalian evolution | Olfaction</t>
  </si>
  <si>
    <t>Mammalian olfaction comprises two chemosensory systems: the odorantdetecting main olfactory system (MOS) and the pheromone-detecting vomeronasal system (VNS). Mammals are diverse in their anatomical and genomic emphases on olfactory chemosensation, including the loss or reduction of these systems in some orders. Despite qualitative evidence linking the genomic evolution of the olfactory systems to specific functions and phenotypes, little work has quantitatively tested whether the genomic aspects of the mammalian olfactory chemosensory systems are correlated to anatomical diversity.We showthat the genomic and anatomical variation in these systems is tightly linked in both the VNS and the MOS, though the signature of selection is different in each system. Specifically, the MOS appears to vary based on absolute organ and gene family size while the VNS appears to vary according to the relative proportion of functional genes and relative anatomical size and complexity. Furthermore, there is little evidence that these two systems are evolving in a linked fashion. The relationships between genomic and anatomical diversity strongly support a role for natural selection in shaping both the anatomical and genomic evolution of the olfactory chemosensory systems in mammals. ¬© 2014 The Author(s) Published by the Royal Society. All rights reserved.</t>
  </si>
  <si>
    <t>60032373-105709524;60032373-105709524-60002896</t>
  </si>
  <si>
    <t>53063385800;6506357540</t>
  </si>
  <si>
    <t>Garrett, Eva C.;Steiper, Michael E.</t>
  </si>
  <si>
    <t>New York;New York;New York</t>
  </si>
  <si>
    <t>The Doctorate-Granting Institution of the City University of New York;Hunter College;New York Consortium in Evolutionary Primatology (NYCEP)</t>
  </si>
  <si>
    <t>60032373;60002896;105709524</t>
  </si>
  <si>
    <t>Garrett E.</t>
  </si>
  <si>
    <t>Strong links between genomic and anatomical diversity in both mammalian olfactory chemosensory systems</t>
  </si>
  <si>
    <t>10.1098/rspb.2013.2828</t>
  </si>
  <si>
    <t>2-s2.0-84902683161</t>
  </si>
  <si>
    <t>['various tissues', 'transcriptome presented', 'substantial part', 'specific proteins', 'social interactions', 'sexual selection', 'sequenced mrna', 'scientific interest', 'repeated elements', 'remaining contigs', 'reduce redundancy', 'principal findings', 'parental care', 'molecular studies', 'molecular bases', 'low level', 'known sex', 'illumina hiseq', 'hybrid assembly', 'genomic level', 'forficula auricularia', 'five homologs', 'expression analyses', 'european earwig', 'established system', 'earwig transcriptome', 'different tissues', 'developmental stages', 'comprehensive transcriptome', 'biased genes', '800 contigs']</t>
  </si>
  <si>
    <t>Background: The European earwig (Forficula auricularia) is an established system for studies of sexual selection, social interactions and the evolution of parental care. Despite its scientific interest, little knowledge exists about the species at the genomic level, limiting the scope of molecular studies and expression analyses of genes of interest. To overcome these limitations, we sequenced and validated the transcriptome of the European earwig. Methodology and Principal Findings: To obtain a comprehensive transcriptome, we sequenced mRNA from various tissues and developmental stages of female and male earwigs using Roche 454 pyrosequencing and Illumina HiSeq. The reads were de novo assembled independently and screened for possible microbial contamination and repeated elements. The remaining contigs were combined into a hybrid assembly and clustered to reduce redundancy. A comparison with the eukaryotic core gene dataset indicates that we sequenced a substantial part of the earwig transcriptome with a low level of fragmentation. In addition, a comparative analysis revealed that more than 8,800 contigs of the hybrid assembly show significant similarity to insect-specific proteins and those were assigned for Gene Ontology terms. Finally, we established a quantitative PCR test for expression stability using commonly used housekeeping genes and applied the method to five homologs of known sex-biased genes of the honeybee. The qPCR pilot study confirmed sex specific expression and also revealed significant expression differences between the brain and antenna tissue samples. Conclusions: By employing two different sequencing approaches and including samples obtained from different tissues, developmental stages, and sexes, we were able to assemble a comprehensive transcriptome of F. auricularia. The transcriptome presented here offers new opportunities to study the molecular bases and evolution of parental care and sociality in arthropods. ¬© 2014 Roulin et al.</t>
  </si>
  <si>
    <t>e94098</t>
  </si>
  <si>
    <t>60023588;60023588;60023588;60023588;60023588;60023588;60023588-60025858</t>
  </si>
  <si>
    <t>23973321300;56597152400;24471788600;56126521000;22980273800;6602191143;6603922520</t>
  </si>
  <si>
    <t>Roulin, Anne C.;Wu, Min;Pichon, Samuel;Arbore, Roberto;K√ºhn-B√ºhlmann, Simone;K√∂lliker, Mathias;Walser, Jean Claude</t>
  </si>
  <si>
    <t>Zurich ZH,;Basel</t>
  </si>
  <si>
    <t>ETH Zurich;Universitat Basel</t>
  </si>
  <si>
    <t>60025858;60023588</t>
  </si>
  <si>
    <t>Roulin A.</t>
  </si>
  <si>
    <t>De Novo transcriptome hybrid assembly and validation in the European earwig (Dermaptera, Forficula auricularia)</t>
  </si>
  <si>
    <t>10.1371/journal.pone.0094098</t>
  </si>
  <si>
    <t>2-s2.0-84899519519</t>
  </si>
  <si>
    <t>PC-2008-324</t>
  </si>
  <si>
    <t>['technology 2014', 'spiral section', 'resonant frequency', 'possible using', 'ground plane', 'achieved using', '5 mhz', '433 mhz', '13 dbi']</t>
  </si>
  <si>
    <t>A compact, planar antenna operating at 433 MHz is proposed for wireless smart systems with dimensions of 51 √ó 28 mm2 including a ground plane, and printed on a low-cost FR4 material. Significant size reduction is achieved using the variation of an inverted-F antenna configuration with a square-spiral section and rectangular patch element. Fine-tuning of the antenna's resonant frequency is possible using a small capacitive stub. Sensor and radio transceiver electronics can be accommodated above the ground plane. The measured results indicate a 10 dB return loss bandwidth of 4.5 MHz, and a peak realised gain of -13 dBi with omnidirectional radiation characteristics. ¬© The Institution of Engineering and Technology 2014.</t>
  </si>
  <si>
    <t>60001898;60012873;60025160;60001898;60001898;60001898</t>
  </si>
  <si>
    <t>14630013900;35305015900;7201726137;36712084900;8337460200;6602488702</t>
  </si>
  <si>
    <t>Buckley, J.;Gaetano, D.;McCarthy, K. G.;Loizou, L.;O'Flynn, B.;O'Mathuna, C.</t>
  </si>
  <si>
    <t>Ireland;Ireland;Ireland</t>
  </si>
  <si>
    <t>Cork;Dublin;Cork</t>
  </si>
  <si>
    <t>University College Cork;Technological University Dublin;Tyndall National Institute</t>
  </si>
  <si>
    <t>60025160;60012873;60001898</t>
  </si>
  <si>
    <t>Buckley J.</t>
  </si>
  <si>
    <t>Compact 433 MHz antenna for wireless smart system applications</t>
  </si>
  <si>
    <t>10.1049/el.2013.4312</t>
  </si>
  <si>
    <t>2-s2.0-84899627401</t>
  </si>
  <si>
    <t>['technology 2014', 'technological process', 'metallic support', 'linear array', 'innovative way', 'focusing properties', 'field signal', 'antenna focuses', '60 ghz']</t>
  </si>
  <si>
    <t>An innovative way to manufacture a sectoral horn antenna with a biconvex dielectric lens is presented. The antenna focuses on the near-field signal in the H-plane to illuminate a linear array for example. It is made of only two symmetrical pieces of foam and a metallic support. A prototype is manufactured and measured at 60 GHz to verify its focusing properties and validate the technological process. ¬© The Institution of Engineering and Technology 2014.</t>
  </si>
  <si>
    <t>571-572</t>
  </si>
  <si>
    <t>60030553;60030553;60030553;60030553</t>
  </si>
  <si>
    <t>55935755500;55589088500;6603211799;7003723658</t>
  </si>
  <si>
    <t>Bor, J.;Clauzier, S.;Lafond, O.;Himdi, M.</t>
  </si>
  <si>
    <t>60 GHz foam-based antenna for near-field focusing</t>
  </si>
  <si>
    <t>10.1049/el.2014.0653</t>
  </si>
  <si>
    <t>2-s2.0-84899629288</t>
  </si>
  <si>
    <t>['working band', 'thz imaging', 'technology 2014', 'sputtering gold', 'simulated results', 'radiation patterns', 'monolithically fabricated', 'ion etching', 'gold thermo', 'fed atsa', 'detection systems', 'deep reactive', 'compression bonding', 'agree well', '90 %.', '8 db', '500 ghz', '5 ¬∞', '492 ghz', '25 ¬∞']</t>
  </si>
  <si>
    <t>A terahertz (THz) waveguide-fed antipodal tapered slot antenna (ATSA) based on silicon micromachined technology is proposed. The ATSA is composed of an antipodal tapered slots structure and a WR2.2 feeding waveguide, monolithically fabricated by deep reactive- ion etching, and sputtering gold and gold-gold thermo-compression bonding. The input return loss is tested and shows a level below -15 dB within 480 to 500 GHz. The gaussicity of radiation patterns at the working band is calculated to be 90%. Through further experiment, at 492 GHz, the ATSA exhibits asymmetric beamwidths of 25.5¬∞ and 25¬∞ in the E- and H- planes, respectively, and sidelobes below -8 dB, along with a 14.6 dB gain, which agree well with the simulated results. The proposed THz waveguide-fed ATSA is suitable for use as a feeder of THz imaging and detection systems. ¬© The Institution of Engineering and Technology 2014.</t>
  </si>
  <si>
    <t>615-617</t>
  </si>
  <si>
    <t>55185375100;13007707000;56071176900;56038267900</t>
  </si>
  <si>
    <t>Lu, Hongda;Lv, Xin;Zhou, Kai;Liu, Yong</t>
  </si>
  <si>
    <t>Lu H.</t>
  </si>
  <si>
    <t>Experimental realisation of micromachined terahertz waveguide-fed antipodal tapered slot antenna</t>
  </si>
  <si>
    <t>10.1049/el.2014.0327</t>
  </si>
  <si>
    <t>2-s2.0-84899639154</t>
  </si>
  <si>
    <t>['used together', 'technology 2014', 'square ring', 'square patch', 'reference reflectarray', 'proposed reflectarray', 'one type', 'loaded patch', 'layer reflectarray', 'element types', '1 dbi']</t>
  </si>
  <si>
    <t>A single-layer reflectarray with a combination of element types is proposed. Three element types - square patch, square ring and ring-loaded patch (RLP) - are used together to design the reflectarray by compensating for the drawbacks of one type by the others. The gain of the proposed reflectarray is 29.1 dBi, which is 1.9 dB higher than that of the reference reflectarray that was designed with only the RLP. ¬© The Institution of Engineering and Technology 2014.</t>
  </si>
  <si>
    <t>574-576</t>
  </si>
  <si>
    <t>60016912;60016912;60016912;60068694;60068694</t>
  </si>
  <si>
    <t>17347337800;56025151500;7402126718;57188706555;57204796995</t>
  </si>
  <si>
    <t>Yoon, Ji Hwan;Kim, Jae Sik;Yoon, Young Joong;Lee, Woo Sang;So, Joon Ho</t>
  </si>
  <si>
    <t>Agency for Defense Development;Yonsei University</t>
  </si>
  <si>
    <t>60068694;60016912</t>
  </si>
  <si>
    <t>Single-layer reflectarray with combination of element types</t>
  </si>
  <si>
    <t>10.1049/el.2014.0435</t>
  </si>
  <si>
    <t>2-s2.0-84899659134</t>
  </si>
  <si>
    <t>['two bacteriochlorophyll', 'thermochromatium tepidum', 'supramolecular complex', 'reaction centre', 'rc complex', 'protein subunits', 'proposed based', 'periplasmic side', 'first near', 'elliptical assembly', 'bound complex', 'atomic structure', 'absorption characteristics', '16 heterodimers']</t>
  </si>
  <si>
    <t>The light-harvesting core antenna (LH1) and the reaction centre (RC) of purple photosynthetic bacteria form a supramolecular complex (LH1-RC) to use sunlight energy in a highly efficient manner. Here we report the first near-atomic structure, to our knowledge, of a LH1-RC complex, namely that of a Ca2+ -bound complex from Thermochromatium tepidum, which reveals detailed information on the arrangement and interactions of the protein subunits and the cofactors. The RC is surrounded by 16 heterodimers of the LH1 Œ±Œ≤-subunit that form a completely closed structure. The Ca2+ ions are located at the periplasmic side of LH1. Thirty-two bacteriochlorophyll and 16 spirilloxanthin molecules in the LH1 ring form an elliptical assembly. The geometries of the pigment assembly involved in the absorption characteristics of the bacteriochlorophyll in LH1 and excitation energy transfer among the pigments are reported. In addition, possible ubiquinone channels in the closed LH1 complex are proposed based on the atomic structure.</t>
  </si>
  <si>
    <t>228-232</t>
  </si>
  <si>
    <t>60011001;60000099;60011001;60011001;60000099;60000099;60011001</t>
  </si>
  <si>
    <t>56154643900;56155100700;55463639700;42461363500;56155012100;57219472135;7201964345</t>
  </si>
  <si>
    <t>Niwa, Satomi;Yu, Long Jiang;Takeda, Kazuki;Hirano, Yu;Kawakami, Tomoaki;Wang-Otomo, Zheng Yu;Miki, Kunio</t>
  </si>
  <si>
    <t>Kyoto;Mito</t>
  </si>
  <si>
    <t>Kyoto University;Ibaraki University</t>
  </si>
  <si>
    <t>60011001;60000099</t>
  </si>
  <si>
    <t>Niwa S.</t>
  </si>
  <si>
    <t>Structure of the LH1-RC complex from Thermochromatium tepidum at 3.0 √Ö</t>
  </si>
  <si>
    <t>10.1038/nature13197</t>
  </si>
  <si>
    <t>2-s2.0-84900331836</t>
  </si>
  <si>
    <t>['space pattern', 'sidelobe peaks', 'projection optics', 'line patterns', 'intensity difference', 'duty ratio', 'developed method', 'demonstrates linearity']</t>
  </si>
  <si>
    <t>By analyzing aerial images, we characterize the lowest order coma aberration measurements for the projection optics of a microlithography exposure apparatus based on scalar diffraction theory. Our developed method for measuring the coma aberration exploits the intensity difference between the sidelobe peaks appearing near the boundaries of the bright field ("negative") single-line or plural-line patterns. Our method further demonstrates linearity between the intensity difference of the sidelobe peaks and the amount of residual lowest order coma aberration. We analyze the coma aberration sensitivity formula and determine the duty ratio of the line-and-space pattern that realizes the highest aberration sensitivity.</t>
  </si>
  <si>
    <t>2494-2506</t>
  </si>
  <si>
    <t>1559128X</t>
  </si>
  <si>
    <t>Applied Optics</t>
  </si>
  <si>
    <t>60018131;60018131;60018131;60018131</t>
  </si>
  <si>
    <t>35967449000;36509474300;6602348350;7402500430</t>
  </si>
  <si>
    <t>Suwa, Kyoichi;Yashiki, Satoshi;Hirukawa, Shigeru;Noda, Tomoya</t>
  </si>
  <si>
    <t>Nikon Corporation</t>
  </si>
  <si>
    <t>Suwa K.</t>
  </si>
  <si>
    <t>Theoretical analysis of coma aberration measurement for aerial image sidelobe peaks</t>
  </si>
  <si>
    <t>10.1364/AO.53.002494</t>
  </si>
  <si>
    <t>2-s2.0-84942366664</t>
  </si>
  <si>
    <t>['term memory', 'strong effect', 'performed close', 'particularly important', 'olfactory system', 'olfactory memory', 'olfactory learning', 'olfactory conditioning', 'nitric oxide', 'manduca sexta', 'light cycle', 'invertebrates ).', 'gives rise', 'findings suggest', 'diurnal time', 'concentration fluctuates', 'circadian rhythms', 'antennal lobe', 'affects short']</t>
  </si>
  <si>
    <t>Antennal lobe | Classical conditioning | Moth | Olfaction | Proboscis extension</t>
  </si>
  <si>
    <t>Nitric oxide (NO) is thought to play an important neuromodulatory role in the olfactory system. This modulation has been suggested to be particularly important for olfactory learning and memory in the antennal lobe (the primary olfactory network in invertebrates). We are using the hawkmoth, Manduca sexta, to further investigate the role of NO in olfactory memory. Recent findings suggest that NO affects short-term memory traces and that NO concentration fluctuates with the light cycle. This gives rise to the hypothesis that NO may be involved in the connection between memory and circadian rhythms. In this study, we explore the role of diurnal time and NO in memory by altering the time of day when associative-olfactory conditioning is performed. We find a strong effect of NO on short-term memory, and two surprising effects of diurnal time. We find that (1) at certain time points, NO affects longer traces of memory in addition to short-term memory; and (2) when conditioning is performed close to the light cycle switches-both from light to dark and dark to light-NO does not significantly affect memory at all. These findings suggest an intriguing functional role for NO in olfactory conditioning that is modulated as a function of diurnal time. ¬© 2014 Gage and Nighorn.</t>
  </si>
  <si>
    <t>Frontiers in Systems Neuroscience</t>
  </si>
  <si>
    <t>26032069800;8159756400</t>
  </si>
  <si>
    <t>Gage, Stephanie L.;Nighorn, Alan</t>
  </si>
  <si>
    <t>Gage S.</t>
  </si>
  <si>
    <t>The role of nitric oxide in memory is modulated by diurnal time</t>
  </si>
  <si>
    <t>10.3389/fnsys.2014.00059</t>
  </si>
  <si>
    <t>2-s2.0-84898486785</t>
  </si>
  <si>
    <t>['wideband balun', 'stripline mode', 'spiral one', 'similar structure', 'shaped flying', 'radiation mechanism', 'paper presents', 'impedance properties', 'impedance matching', 'better performance', 'based design', 'antenna performance', 'aerodynamic operation']</t>
  </si>
  <si>
    <t>Archimedean spiral | elevated slotline | frequency-independent antenna | impedance | snail antenna | transmission line modelling</t>
  </si>
  <si>
    <t>This paper presents an analysis of stripline Archimedean snail antenna on its impedance properties and radiation mechanism. The Archimedean snail antenna has similar structure to the spiral one but with asymmetric spiral turns. Power can be transmitted from stripline mode to spiral radiating mode because of impedance matching between the two transmission line structures, i.e. stripline and parallel elevated slotlines. The radiation occurs due to differential-to-common mode transition of parallel elevated slotline. A novel design process can then be developed by impedance matching for the stripline Archimedean snail antenna. It is a completely planar layered antenna providing a platform for integration of circuit elements easily inside the antenna structure without additional need of wideband balun and matching circuit designs. The snail type antenna has better performance than the spiral one. This work also provides an overview on the development of an aerodynamically- functional broadband antenna-based design in which the proposed stripline Archimedean snail antenna performs entirely or as part of the chassis in a disk-shaped flying-wing unpiloted aerial vehicle. The antenna performance and aerodynamic operation are discussed. ¬© 2014 Taylor &amp; Francis.</t>
  </si>
  <si>
    <t>685-699</t>
  </si>
  <si>
    <t>60020547-60091234;60020547</t>
  </si>
  <si>
    <t>Sunnyvale;College Station</t>
  </si>
  <si>
    <t>Fujitsu America, Inc.;Texas A&amp;M University</t>
  </si>
  <si>
    <t>60091234;60020547</t>
  </si>
  <si>
    <t>Development and analysis of a stripline Archimedean snail antenna for disk-shaped unmanned aerial vehicle applications</t>
  </si>
  <si>
    <t>10.1080/09205071.2014.883945</t>
  </si>
  <si>
    <t>2-s2.0-84897606556</t>
  </si>
  <si>
    <t>['water flowing', 'uv lamp', 'uv emission', 'reaction vessel', 'quartz bulb', 'plasma discharge', 'placed inside', 'physical modeling', 'operating characteristics', 'new method', 'near field', 'mw oven', 'mw cavity', 'hg lamp', 'good agreement', 'glass recess', 'glass bulb', 'gaseous discharge', 'field region', 'extreme simplicity', 'experimental results', 'commercial lamp', 'article focuses', 'arbitrary size', '700 w', '45 ghz', '160 w']</t>
  </si>
  <si>
    <t>coaxially driven lamp | electrodeless lamp | light source | microwave | UV lamp</t>
  </si>
  <si>
    <t>The construction and operating characteristics of a microwave (MW) electrodeless UV lamp are described. Instead of using a MW oven or a MW cavity to excite a plasma discharge in a glass bulb, in this work the optical radiation emitted by the gaseous plasma discharge is produced by the near field of a coaxial cable dipole antenna placed inside the recess of the quartz bulb. Experimental results are reported, which were obtained by applying MW power up to 700 W in continuous wave regime to an Ar-Hg filled cylindrical bulb, and 160 W to a XeBr2 filled spherical bulb at 2.45 GHz. The UV emission from a 6 W Ar-Hg lamp is compared with a commercial lamp, demonstrating the advantages of the new method in terms of efficiency. When the lamp is excited at high MW levels, the MW coaxial antenna is cooled using forced air or water flowing into the glass recess. The physical modeling of the electromagnetic field distribution in the near-field region of the antenna and its interaction with the gaseous discharge are in good agreement with experimental results. The article focuses on the advantages of the non-cavity activation method of the UV lamp, taking into account industrial applications. In fact, the coaxial antenna excitation method is characterized by extreme simplicity, due to the absence of resonant metal enclosures. Thus, the ordinary MW cavity can be replaced by a number of independent MW UV emitters, placed inside a reaction vessel of arbitrary size and material. ¬© 2014 Taylor &amp; Francis.</t>
  </si>
  <si>
    <t>669-684</t>
  </si>
  <si>
    <t>60006264;60006264;60021199;60032350</t>
  </si>
  <si>
    <t>57192168993;23110789600;57194720588;7003948945</t>
  </si>
  <si>
    <t>Ferrari, C.;Longo, I.;Socci, L.;Cavagnaro, M.</t>
  </si>
  <si>
    <t>Rome;Rome;Florence</t>
  </si>
  <si>
    <t>Sapienza Universit√† di Roma;Consiglio Nazionale delle Ricerche;CNR - Istituto Nazionale di Ottica</t>
  </si>
  <si>
    <t>60032350;60021199;60006264</t>
  </si>
  <si>
    <t>Ferrari C.</t>
  </si>
  <si>
    <t>Coaxially driven microwave electrodeless UV lamp</t>
  </si>
  <si>
    <t>10.1080/09205071.2014.883944</t>
  </si>
  <si>
    <t>2-s2.0-84897617737</t>
  </si>
  <si>
    <t>['relative magnitude', 'quantitative study', 'proposed approach', 'physical insights', 'open literature', 'field radiated', 'antenna designer']</t>
  </si>
  <si>
    <t>axial ratio analysis | circularly polarized antennas | circularly polarized resonant antennas | single-feed circularly polarized antennas</t>
  </si>
  <si>
    <t>An unusual axial ratio analysis based on a quantitative study of the relative magnitude of the far-field radiated by each one of the two orthogonal quasi-degenerate modes excited in a single-feed circularly polarized resonant antenna is presented. Such analysis can be applied to those single-feed circularly polarized resonant antennas whose radiating element layout exhibits at least one symmetry plane. The proposed quantitative analysis gives to the antenna designer more information and physical insights than a conventional parametric analysis of the axial ratio behaviour versus frequency. As an example, the proposed approach is applied to a number of circularly polarized antennas presented in the open literature. ¬© 2014 Taylor &amp; Francis.</t>
  </si>
  <si>
    <t>716-728</t>
  </si>
  <si>
    <t>60028868;60028868;60028868;60028868</t>
  </si>
  <si>
    <t>25638266700;35193544300;35193551900;7003596999</t>
  </si>
  <si>
    <t>Guraliuc, Anda Raluca;Buffi, Alice;Caso, Roberto;Nepa, Paolo</t>
  </si>
  <si>
    <t>Axial ratio analysis of single-feed circularly polarized resonant antennas</t>
  </si>
  <si>
    <t>10.1080/09205071.2014.885399</t>
  </si>
  <si>
    <t>2-s2.0-84897639108</t>
  </si>
  <si>
    <t>2012AA121605</t>
  </si>
  <si>
    <t>['unified vector', 'unified manner', 'real variables', 'proposed method', 'made compared', 'integer variables', 'integer parameters', 'existing literatures', 'could accelerate', 'continuous values', 'better results']</t>
  </si>
  <si>
    <t>antenna array synthesis | ternary variable | unified particle swam optimization</t>
  </si>
  <si>
    <t>Antenna array synthesis sometimes involves both real and integer parameters as a mixed integer optimization problem. In this paper, a modified particle swam optimization (PSO) algorithm is proposed in order to deal with real and integer variables in a unified manner. Two major modifications are made compared to the classical PSO algorithm. First a unified vector having continuous values between 0 and 1 is defined, and at each iteration this vector (or part of it) is mapped to real variables and/or rounded to integer variables, which makes the updating process unified for any type of parameters. Second, random ternary variables are introduced to compensate quantization errors caused by the rounding-off operations, which could accelerate the speed of convergence and lead to improved topology exploration capability. In order to demonstrate the effectiveness of the proposed method, three previous examples about antenna array synthesis are revisited, and better results than those in the existing literatures are obtained in all these examples. ¬© 2014 Taylor &amp; Francis.</t>
  </si>
  <si>
    <t>752-764</t>
  </si>
  <si>
    <t>60025278-60089786;60089786</t>
  </si>
  <si>
    <t>8952145300;56398756100</t>
  </si>
  <si>
    <t>He, Guolong;Wu, Bin</t>
  </si>
  <si>
    <t>Unified particle swarm optimization with random ternary variables and its application to antenna array synthesis</t>
  </si>
  <si>
    <t>10.1080/09205071.2014.888959</t>
  </si>
  <si>
    <t>2-s2.0-84897669812</t>
  </si>
  <si>
    <t>['wide range', 'voice quality', 'superior levels', 'successful deployment', 'specific conformance', 'signalling efficiency', 'performance testing', 'performance issues', 'one considers', 'many operators', 'lte standards', 'invest properly', 'interoperability testing', 'heavily focused', 'defining element', 'critical necessity', 'credited performance', 'battery life', 'antenna sensitivity']</t>
  </si>
  <si>
    <t>Companies that did not invest properly in testing to ensure their customers' quality of experience have a much higher failure and customer dissatisfaction rate. With the development of LTE standards and equipment, the market is heavily focused on performance testing in addition to LTE-specific conformance and interoperability testing. Many operators have credited performance as a defining element in the successful deployment of their network. Early adopter performance test programmes have been designed to consider a wide range of performance issues, from data throughput speed, voice quality and battery life, to signalling efficiency, latency and antenna sensitivity. Performance testing is an obvious and critical necessity, especially when one considers that LTE's primary selling point is its superior levels of quality and performance.</t>
  </si>
  <si>
    <t>17-22</t>
  </si>
  <si>
    <t>Journal of the Institute of Telecommunications Professionals</t>
  </si>
  <si>
    <t>Reavley, David</t>
  </si>
  <si>
    <t>Reavley D.</t>
  </si>
  <si>
    <t>Delighting your customer - Passion or myth?</t>
  </si>
  <si>
    <t>2-s2.0-84898072108</t>
  </si>
  <si>
    <t>['sensilla trichodea', 'sensilla squamiformia', 'sensilla coeloconica', 'sensilla chaetica', 'sensilla auricillica', 'second time', 'possible functions', 'observed using', 'moore ),', 'important pests', 'antennal sensilla', 'antennal morphology']</t>
  </si>
  <si>
    <t>Fine structure | Hesperiidae | Lepidoptera | Morphology</t>
  </si>
  <si>
    <t>Most species of Parnara and Pelopidas (Hesperiidae) are important pests of rice. In this study, the antennal morphology, types of sensilla, and their distribution of four skipper butterflies, including Parnara guttata (Bremer &amp; Grey), Pa. bada (Moore), Pelopidas mathias (Fabricius) and Pe. agna (Moore), were observed using a scanning electron microscope. Six distinct morphological types of sensilla were found on the antennae of all of these species: sensilla squamiformia, sensilla trichodea, sensilla chaetica, sensilla auricillica, sensilla coeloconica, and B√∂hm sensilla. The sensilla trichodea are the most abundant sensilla among the four skipper butterflies, and the sensilla auricillica are confirmed on the antennae of butterflies for the second time. In addition, the possible functions of these sensilla are discussed in the light of previously reported lepidopteran insects, which may provide useful information for further study of the function of these antennal sensilla and for related pests control by applying sex pheromones. ¬© Yuan Xiangqun et al.</t>
  </si>
  <si>
    <t>17-27</t>
  </si>
  <si>
    <t>60031041;60031041;60031041;60031041</t>
  </si>
  <si>
    <t>55490818100;55809719100;36700915000;14020717400</t>
  </si>
  <si>
    <t>Yuan, Xiangqun;Gao, Ke;Yuan, Feng;Zhang, Yalin</t>
  </si>
  <si>
    <t>Ultrastructure of antennal sensilla of four skipper butterflies in Parnara sp. and Pelopidas sp. (Lepidoptera, Hesperiidae)</t>
  </si>
  <si>
    <t>10.3897/zookeys.399.7063</t>
  </si>
  <si>
    <t>2-s2.0-84898730253</t>
  </si>
  <si>
    <t>['significantly higher', 'roseobacter strain', 'results indicate', 'replete conditions', 'photosynthetic response', 'photosynthetic competence', 'paper describes', 'organic substrate', 'may play', 'important role', 'higher values', 'green excitation', 'deficient environment', 'defcient conditions', 'batch cultures']</t>
  </si>
  <si>
    <t>Aerobic anoxygenic phototrophic bacteria | Bacteriochlorophyll a | Photoheterotrophy | Roseobacter | Variable fuorescence</t>
  </si>
  <si>
    <t>This paper describes the photosynthetic response of a Roseobacter strain of marine aerobic anoxygenic phototrophic bacteria to an organic substrate limitation. In batch cultures, higher values of the spheroidenone/bacteriochlorophyll a ratio were observed under substrate-defcient conditions. Interestingly, the maximum photochemical quantum effciencies of the photosystem under substrate-deficient conditions using blue or green excitation were significantly higher than those under substrate-replete conditions. These results indicate that spheroidenone, which can absorb green light, may play an important role in their photosynthesis as a light-harvesting antenna pigment, and the photosynthetic competence of the Roseobacter strain can increase in an organic substrate-deficient environment.</t>
  </si>
  <si>
    <t>100-103</t>
  </si>
  <si>
    <t>Microbes and Environments</t>
  </si>
  <si>
    <t>60014652-60091846;60025272;60014652</t>
  </si>
  <si>
    <t>53872020600;7102718564;55729998000</t>
  </si>
  <si>
    <t>Sato-Takabe, Yuki;Hamasaki, Koji;Suzuki, Koji</t>
  </si>
  <si>
    <t>Matsuyama;Tokyo;Sapporo</t>
  </si>
  <si>
    <t>Center for Marine Environmental Studies, Ehime University;The University of Tokyo;Hokkaido University</t>
  </si>
  <si>
    <t>60091846;60025272;60014652</t>
  </si>
  <si>
    <t>Sato-Takabe Y.</t>
  </si>
  <si>
    <t>Photosynthetic competence of the marine aerobic anoxygenic phototrophic bacterium roseobacter sp. under organic substrate limitation</t>
  </si>
  <si>
    <t>10.1264/jsme2.ME13130</t>
  </si>
  <si>
    <t>2-s2.0-84898757240</t>
  </si>
  <si>
    <t>['xylometanoeus japonicus', 'xylometanoeus gen', 'winged beetles', 'type species', 'three genera', 'study uses', 'sparse information', 'simultaneous consideration', 'robust classification', 'pronotal areolae', 'nov .,', 'multiple origins', 'morphological characters', 'molecular phylogeny', 'molecular hypothesis', 'metriorrhynchina kleine', 'metanoeus waterhouse', 'metanoeina subtrib', 'matsudanoeus yuasai', 'matsudanoeus gen', 'major lineages', 'larval morphology', 'hemiconderina bocak', 'genera cautires', 'flabellate antennae', 'female genitalia', 'entire tergites', 'diverse lineage', 'diagnostically usable', 'costae pattern', 'close relationships', 'cautirina subtrib', 'based phylogeny', 'ancestral states', 'adult morphology', '1400 species']</t>
  </si>
  <si>
    <t>Cautirina | Classification | Metanoeina | Metriorrhynchina | MtDNA | New genera | New subtribes | New synonyms</t>
  </si>
  <si>
    <t>The classification of Metriorrhynchini, the most diverse lineage of net-winged beetles (Lycidae) containing ~ 1400 species, is revised on the basis of three-marker molecular phylogeny of 175 ingroup taxa, and the adult and larval morphology. The study uses the molecular phylogeny for identification of major lineages and critically considers morphology when adult morphology and sparse information of immature stages alone did not provide enough information for building a robust classification. Reconstruction of the ancestral states of morphological characters on the phylogenetic tree recovered from DNA data presents evidence for multiple origins of the four-costae pattern on the elytra, shortened elytral costa 1, patterns of pronotal areolae and flabellate antennae. As a consequence, revised morphological delineations of the subtribes and genera are proposed: three major lineages are defined as Metriorrhynchina Kleine, 1926, Metanoeina subtrib. nov. and Cautirina subtrib. nov. The subtribes Trichalina Kleine, 1928 and Hemiconderina Bocak &amp; Bocakova, 1990 are synonymized with Metriorrhynchina Kleine, 1926. Metanoeina are studied in detail and three genera are placed in the subtribe: Metanoeus Waterhouse, 1879, Xylometanoeus gen. nov., and Matsudanoeus gen. nov., with Xylometanoeus japonicus (Bourgeois, 1902) comb. nov. and Matsudanoeus yuasai (Nakane, 1969), comb. nov. as type species, respectively. Xylobanus basivittatus Nakane, 1970 is transferred to Xylometanoeus. The concepts of genera Cautires and Xylobanus are based on male and female genitalia. Additionally, the molecular hypothesis is supported by morphology of larvae, when newly proposed Cautirina are characterized by entire tergites in contrast to the longitudinally divided mesoand metathoracic tergites of Metanoeina and Metriorrhynchina. Larval characters support the placement of Xylometanoeus in Metanoeina and the close relationships of Matsudanoeus and Metanoeus. The simultaneous consideration of DNA-based phylogeny and morphology of adults and larvae rejects taxa based on diagnostically usable but strongly homoplastic characters and provides a framework for a robust classification of Metriorrhynchini. ¬© Senckenberg Gesellschaft f√ºr Naturforschung, 2014.</t>
  </si>
  <si>
    <t>37-54</t>
  </si>
  <si>
    <t>60003367;60003367;60003367</t>
  </si>
  <si>
    <t>49561841600;50262289300;6602102911</t>
  </si>
  <si>
    <t>Sklenarova, Katerina;Kubecek, Vaclav;Bocak, Ladislav</t>
  </si>
  <si>
    <t>Sklenarova K.</t>
  </si>
  <si>
    <t>Subtribal classification of metriorrhynchini (Insecta: Coleoptera: Lycidae): An integrative approach using molecular phylogeny and morphology of adults and larvae</t>
  </si>
  <si>
    <t>2-s2.0-84898763859</t>
  </si>
  <si>
    <t>['widely appreciated', 'using reflection', 'polarization plane', 'polarization conversion', 'incident wave', 'fold symmetry', 'efficient cross', 'designing metamaterial', 'chiral structure', 'broken four']</t>
  </si>
  <si>
    <t>Despite chiral metamaterials being widely appreciated for their giant optical activity and negative refractive index with respect to the transmitted electromagnetic waves, little research efforts are devoted to effects occurring upon optical reflection from such metamaterials. Here, we theoretically demonstrate highly energy-efficient cross-polarization conversion for a normally incident wave reflecting from metamaterial with a broken four-fold symmetry of chiral structure. We do this by designing metamaterial that makes the polarization plane of a linearly polarized electromagnetic wave reflected from its surface almost perpendicular to the polarization plane of the incident wave. Using reflection from this metamaterial, one can also freely convert between left-handed and right-handed circular polarizations without significant energy loss. The proposed chiral metamaterial may prove useful in electromagnetic communication systems, polarization controllable antennas, and on-chip biomedical sensors. ¬© 2014 AIP Publishing LLC.</t>
  </si>
  <si>
    <t>60019578;60019578-60072485;60003977;60019578</t>
  </si>
  <si>
    <t>57193546549;6506955578;23092402400;6602194258</t>
  </si>
  <si>
    <t>Zhu, Weiren;Rukhlenko, Ivan D.;Xiao, Fajun;Premaratne, Malin</t>
  </si>
  <si>
    <t>Russian Federation;Australia;China</t>
  </si>
  <si>
    <t>Saint Petersburg;Melbourne;Xi'an</t>
  </si>
  <si>
    <t>Saint Petersburg National Research University of Information Technologies, Mechanics and Optics University ITMO;Monash University;Northwestern Polytechnical University</t>
  </si>
  <si>
    <t>60072485;60019578;60003977</t>
  </si>
  <si>
    <t>Polarization conversion in U-shaped chiral metamaterial with four-fold symmetry breaking</t>
  </si>
  <si>
    <t>10.1063/1.4870862</t>
  </si>
  <si>
    <t>2-s2.0-84899027320</t>
  </si>
  <si>
    <t>DMR-1218414</t>
  </si>
  <si>
    <t>['wave mode', 'use space', 'strongly dependant', 'spin waves', 'resolved magneto', 'optical spectroscopy', 'inductive antenna', 'excited spin', 'dynamic susceptibility', 'also results']</t>
  </si>
  <si>
    <t>We use space-resolved magneto-optical spectroscopy to study the influence of spin Hall effect on the excitation and propagation of spin waves in microscopic magnonic waveguides. We find that the spin Hall effect not only increases the spin-wave propagation length, but also results in an increased excitation efficiency due to the increase of the dynamic susceptibility in the vicinity of the inductive antenna. We how that the efficiency of the propagation length enhancement is strongly dependant on the type of the excited spin-wave mode and its wavelength. ¬© 2014 AIP Publishing LLC.</t>
  </si>
  <si>
    <t>60000401;60000928;60068687;60015595;60000401-60068687</t>
  </si>
  <si>
    <t>7202284664;6701923002;7006056394;55626769200;7005628557</t>
  </si>
  <si>
    <t>Demidov, V. E.;Urazhdin, S.;Rinkevich, A. B.;Reiss, G.;Demokritov, S. O.</t>
  </si>
  <si>
    <t>Russian Federation;Germany;United States;Germany</t>
  </si>
  <si>
    <t>Yekaterinburg;Bielefeld;Atlanta;Munster</t>
  </si>
  <si>
    <t>M.N. Mikheev Institute of Metal Physics of the Ural Branch of the Russian Academy of Sciences;Universit√§t Bielefeld;Emory University;Westf√§lische Wilhelms-Universit√§t M√ºnster</t>
  </si>
  <si>
    <t>60068687;60015595;60000928;60000401</t>
  </si>
  <si>
    <t>Demidov V.E.</t>
  </si>
  <si>
    <t>Spin Hall controlled magnonic microwaveguides</t>
  </si>
  <si>
    <t>10.1063/1.4871519</t>
  </si>
  <si>
    <t>2-s2.0-84899638910</t>
  </si>
  <si>
    <t>['‚ àº10', 'solar simulator', 'nearly 20', 'extended conjugation', 'energy metal', 'dsscs ).', 'donating antennas', 'distinct effects', 'devices utilizing', 'ancillary ligands', 'accelerated tests', '554 nm', '2 ).', '1000 h', '1 cm', '1 arising']</t>
  </si>
  <si>
    <t>Two new heteroleptic ruthenium complexes, coded as KW1 and KW2, featuring triphenylamine electron-donating antennas, have been synthesized and used in dye-sensitized solar cells (DSSCs). Compared to the reference dye Z907, these new dyes exhibit broad absorption and efficient light harvesting properties. Particularly the KW2 dye exhibits a low-energy metal-ligand charge transfer band centred at 554 nm with a high molar extinction coefficient of 2.43 √ó 104 M-1 cm-1 arising from an extended conjugation in the donor antenna ligand. Photovoltaic devices using these sensitizers in conjunction with a volatile electrolyte show high photovoltaic conversion efficiencies of ‚àº10.7% under full sunlight irradiation (AM 1.5G, 100 mW cm-2). This efficiency is nearly 20% higher than that of the Z907-based reference device, which is attributed to a largely improved short circuit current. The distinct effects of different donor antennas incorporated in the ancillary ligands on the primary photovoltaic parameters in these devices are investigated with transient photoelectrical decays and impedance spectroscopy measurements. The devices utilizing these highly efficient light harvesting ruthenium sensitizers featuring triphenylamine donor antennas in combination with low volatility electrolytes exhibit good durability during the accelerated tests (60¬∞C for 1000 h in a solar simulator, 100 mW cm -2). This journal is ¬© the Partner Organisations 2014.</t>
  </si>
  <si>
    <t>4945-4953</t>
  </si>
  <si>
    <t>60087294;60087294;60087294;60087294;60087294;60087294;60087294;60087294;60104662;60087294;60019578</t>
  </si>
  <si>
    <t>36554016200;55547138791;55490784200;56162042800;55716015700;57208939452;56034104600;55821945500;57022442100;56042715700;7404915594</t>
  </si>
  <si>
    <t>Cao, Kun;Lu, Jianfeng;Cui, Jin;Shen, Yan;Chen, Wei;Alemu, Getachew;Wang, Zhong;Yuan, Huailiang;Xu, Jie;Wang, Mingkui;Cheng, Yibing</t>
  </si>
  <si>
    <t>China;China;Australia</t>
  </si>
  <si>
    <t>Wuhan;Wuhan;Melbourne</t>
  </si>
  <si>
    <t>Wuhan Textile University;Wuhan National Laboratory for Optoelectronics;Monash University</t>
  </si>
  <si>
    <t>60104662;60087294;60019578</t>
  </si>
  <si>
    <t>Highly efficient light harvesting ruthenium sensitizers for dye-sensitized solar cells featuring triphenylamine donor antennas</t>
  </si>
  <si>
    <t>10.1039/c3ta15134d</t>
  </si>
  <si>
    <t>2-s2.0-84900645314</t>
  </si>
  <si>
    <t>['¬© 1991', 'two dimensions', 'slant ranges', 'multiple subarrays', 'located using', 'fda radar', 'fda elements', 'dependent beampattern', 'convex optimization', 'conventional phased', 'beampattern offers', 'azimuth angles', 'antenna elements', 'angle responses', 'angle estimation', '2012 ieee']</t>
  </si>
  <si>
    <t>Angle estimation | FDA radar | Frequency diverse array (FDA) | Range estimation | Source localization | Transmit beamforming | Transmit subaperturing</t>
  </si>
  <si>
    <t>Different from conventional phased-array, which provides only angle-dependent beampattern, frequency diverse array (FDA) employs a small frequency increment across the antenna elements and results in a range-angle-dependent beampattern. This beampattern offers a potential to localize the targets in two dimensions in terms of slant ranges and azimuth angles. However, it is difficult to obtain the target location information from a standard FDA radar due to the couplings in range and angle responses. In this paper, we propose a transmit subaperturing scheme on the FDA radar for range and angle estimation of targets. The essence is to divide the FDA elements into multiple subarrays and optimize the transmit beamspace matrix with the use of convex optimization. We also discuss several practical issues for designing the FDA radar system parameters. Since the subarrays offer decoupled range and angle responses, the targets can be located using the beamspace-based multiple signal classification algorithm. The range and angle estimation performance is evaluated by comparing with the Cram√©r-Rao lower bound. ¬© 1991-2012 IEEE.</t>
  </si>
  <si>
    <t>2000-2011</t>
  </si>
  <si>
    <t>60005465-60013983;60013983</t>
  </si>
  <si>
    <t>7501755507;7102300029</t>
  </si>
  <si>
    <t>Wang, Wen Qin;So, Hing Cheung</t>
  </si>
  <si>
    <t>Transmit subaperturing for range and angle estimation in frequency diverse array radar</t>
  </si>
  <si>
    <t>10.1109/TSP.2014.2305638</t>
  </si>
  <si>
    <t>2-s2.0-84897040361</t>
  </si>
  <si>
    <t>['transmit antennas', 'step size', 'shows loss', 'power transmission', 'positive semi', 'phased array', 'noncoherent processing', 'noise ratio', 'mimo scheme', 'mimo radar', 'input multiple', 'different power', 'cosine function', 'array radar', 'antenna transmits', 'analytical results']</t>
  </si>
  <si>
    <t>Colocated antennas | MIMO-radar | phased-MIMO | Toeplitz matrix</t>
  </si>
  <si>
    <t>Multiple-input multiple-output (MIMO) radar has better parametric identifiability but compared to phased-array radar, it shows loss in signal-to-noise ratio due to noncoherent processing. To exploit the benefits of both MIMO radar and phased array, a waveform covariance matrix is proposed. To generate the proposed covariance matrix, the values of the cosine function between 0 and œÄ with a step size of œÄnT are used to form a positive semi-definite Toeplitz matrix, where nT is the number of transmit antennas. The proposed covariance matrix yields gain in the signal-to-interference-plus-noise ratio (SINR) compared to MIMO radar and have lower sidelobe levels (SLLs) compared to phased-array, MIMO-radar, and the recently proposed phased-MIMO scheme. Moreover, in contrast to the phased-MIMO scheme, where each antenna transmits a different power, our proposed scheme allows same power transmission from each antenna. Simulation results validate our analytical results. ¬© 2014 IEEE.</t>
  </si>
  <si>
    <t>2056-2065</t>
  </si>
  <si>
    <t>60092945;60092945</t>
  </si>
  <si>
    <t>55456813700;35570711700</t>
  </si>
  <si>
    <t>Ahmed, Sajid;Alouini, Mohamed Slim</t>
  </si>
  <si>
    <t>Ahmed S.</t>
  </si>
  <si>
    <t>MIMO-radar waveform covariance matrix for high SINR and low side-lobe levels</t>
  </si>
  <si>
    <t>10.1109/TSP.2014.2307282</t>
  </si>
  <si>
    <t>2-s2.0-84897448000</t>
  </si>
  <si>
    <t>['vitally important', 'terahertz regime', 'significantly enhanced', 'previous single', 'potential applications', 'phase discontinuities', 'opposite handedness', 'layer structure', 'focused intensity', 'flat lenses', 'average efficiency', 'apparently increased', 'anomalous refraction', '25 %).']</t>
  </si>
  <si>
    <t>Polarization conversion efficiency is vitally important to highly efficient wavefront manipulation based on phase discontinuities. However, previous single-layer phase gradient metasurfaces have suffered from low polarization conversion efficiency (at most 25%). Here we present a three-layer structure to enhance polarization conversion efficiency. The average efficiency is 76% for circularly polarized incident light converted to its opposite handedness. By arraying metallic antennas with varied optical axes for circularly polarized incident light, the efficiency of anomalous refraction is apparently increased, and the focused intensity of flat lenses can be significantly enhanced in the terahertz regime. It is expected that this scheme has potential applications in detection, focusing, and imaging. ¬© 2014 Optical Society of America.</t>
  </si>
  <si>
    <t>2229-2231</t>
  </si>
  <si>
    <t>57139122100;23395609200;55991694600;55992239300</t>
  </si>
  <si>
    <t>Luo, Jun;Yu, Honglin;Song, Maowen;Zhang, Zuojun</t>
  </si>
  <si>
    <t>Highly efficient wavefront manipulation in terahertz based on plasmonic gradient metasurfaces</t>
  </si>
  <si>
    <t>10.1364/OL.39.002229</t>
  </si>
  <si>
    <t>2-s2.0-84899674010</t>
  </si>
  <si>
    <t>['using real', 'time pcr', 'theta genes', 'term memory', 'since spineless', 'results show', 'results must', 'ray irradiation', 'radiosensitizer furazidin', 'radioprotector serotonin', 'previously shown', 'pharmacological modifiers', 'oxidative stress', 'low doses', 'irradiation effect', 'including humans', 'important role', 'fly morphogenesis', 'exogenous toxins', 'evolutionary conserved', 'drosophila melanogaster', 'cg5017 gene', 'biological responses', 'analyzing leg']</t>
  </si>
  <si>
    <t>Aryl hydrocarbon receptor is essential for biological responses to endogenous and exogenous toxins in mammals. Its Drosophila homolog spineless plays an important role in fly morphogenesis. We have previously shown that during morphogenesis spineless genetically interacts with CG5017 gene, which encodes a nucleosome assembly factor and may affect cognitive function of the fly. We now demonstrate synergistic interactions of spineless and CG5017 in pathways controlling oxidative stress response and long-term memory formation in Drosophila melanogaster. Oxidative stress was induced by low doses of X-ray irradiation of flies carrying hypomorphic mutation of spineless, mutation of CG5017, and their combination. To determine the sensitivity of these mutants to pharmacological modifiers of the irradiation effect, we irradiated flies growing on standard medium supplemented by radiosensitizer furazidin and radioprotector serotonin. The effects of irradiation were investigated by analyzing leg and antenna morphological structures and by using real-time PCR to measure mRNA expression levels for spineless, Cyp6g1 and Gst-theta genes. We also examined long-term memory in these mutants using conditioned courtship suppression paradigm. Our results show that the interaction of spineless and CG5017 is important for regulation of morphogenesis, long-term memory formation, and detoxification during oxidative stress. Since spineless and CG5017 are evolutionary conserved, these results must be considered when evaluating the risk of combining similar mutations in other organisms, including humans. ¬© 2014 Kuzin et al.</t>
  </si>
  <si>
    <t>e94975</t>
  </si>
  <si>
    <t>60101985-60000308;60021712;60101985;60101985;60101985;60000308-60026473;60101985;60000308-60029652;60021712</t>
  </si>
  <si>
    <t>7004050084;56603106300;55144170500;23104595200;6506512069;57213952200;7005675712;7004373908;6603078303</t>
  </si>
  <si>
    <t>Kuzin, Boris A.;Nikitina, Ekaterina A.;Cherezov, Roman O.;Vorontsova, Julia E.;Slezinger, Mikhail S.;Zatsepina, Olga G.;Simonova, Olga B.;Enikolopov, Grigori N.;Savvateeva-Popova, Elena V.</t>
  </si>
  <si>
    <t>Russian Federation;United States;Russian Federation;Russian Federation;Russian Federation</t>
  </si>
  <si>
    <t>Moscow;Cold Spring Harbor;Moscow;Saint Petersburg (ex Leningrad);Dolgoprudny</t>
  </si>
  <si>
    <t>NK Koltsov Institute of Developmental Biology RAS;Cold Spring Harbor Laboratory;Engelhardt Institute of Molecular Biology, Russian Academy of Sciences;Pavlov Institute of Physiology, Russian Academy of Sciences;Moscow Institute of Physics and Technology</t>
  </si>
  <si>
    <t>60101985;60029652;60026473;60021712;60000308</t>
  </si>
  <si>
    <t>Kuzin B.</t>
  </si>
  <si>
    <t>Combination of hypomorphic mutations of the drosophila homologues of aryl hydrocarbon receptor and nucleosome assembly protein family genes disrupts morphogenesis, memory and detoxification</t>
  </si>
  <si>
    <t>10.1371/journal.pone.0094975</t>
  </si>
  <si>
    <t>2-s2.0-84899700222</t>
  </si>
  <si>
    <t>['spectrum spreading', 'rapid development', 'mimo system', 'mimo channel', 'measurement results', 'increasingly prominent', 'illustrated based', 'ground communication', 'given based', 'furthermore determinate', 'computer simulation']</t>
  </si>
  <si>
    <t>MIMO channel measurement | V2G | Vehicle-mounted antenna</t>
  </si>
  <si>
    <t>Demand for investigation into the broadband mobile channel for vehicle-ground communication is increasingly prominent for the rapid development of MIMO system. By adopting quadrature encoding and spectrum spreading, a novel and relatively simple measurement method is proposed in this paper. This method can be used to achieve channel matrix accurately and furthermore determinate the spatial correlation matrix and other parameters of a MIMO channel. The performance of the method is illustrated based on the computer simulation. Then the method is applied in a measurement of a vehicle-mounted 4x4 MIMO system. The measurement results are analyzed and compared in two different scenarios. A set of suggested channel parameters including PDP, K-factor and spatial correlation matrixes for the V2G channel modeling are given based on the estimation. ¬© 2014 Binary Information Press.</t>
  </si>
  <si>
    <t>3523-3531</t>
  </si>
  <si>
    <t>56194256000;55763460700;55360057000</t>
  </si>
  <si>
    <t>Yang, Jiaqi;Wu, Muqing;Zhao, Min</t>
  </si>
  <si>
    <t>A novel method for the measurements and analysis of a 4√ó4 vehicle-ground MIMO channel at 2.6 GHz</t>
  </si>
  <si>
    <t>10.12733/jcis10046</t>
  </si>
  <si>
    <t>2-s2.0-84901839136</t>
  </si>
  <si>
    <t>['water stress', 'water availability', 'untreated plants', 'untreated ones', 'two strawberry', 'two regimes', 'transpiration rate', 'stomatal conductance', 'significant increases', 'significant decrease', 'shoot ratio', 'safely assume', 'rwc ),', 'roots length', 'recent years', 'psii antennae', 'ps ii', 'practical approaches', 'plant growth', 'photochemical processes', 'one month', 'lower decrease', 'light utilization', 'leaf size', 'late afternoon', 'internal co2', 'induced alteration', 'greenhouse conditions', 'gas exchange', 'foliar spraying', 'excitation energy', 'environmental condition', 'drought stress', 'drought effect', 'drought conditions', 'concentration compared']</t>
  </si>
  <si>
    <t>Chlorophyll fluorescence | Drought | Furostanol glycosides | Photosynthesis | Strawberry</t>
  </si>
  <si>
    <t>Water availability is one of the major limiting factors for plant growth and productivity. In recent years, efforts to search for specific and practical approaches to improve the adaptability of plants to this environmental condition have been made. In this study we have examined the influence of two furostanol glycoside application on the capacity for acclimation to drought of two strawberry (Fragaria√ó. ananassa Duch.) cultivars, Real and Magic, grown in greenhouse conditions. Two regimes of irrigation were used: well-watered (80% WHC) and drought stress (50% WHC) for one month. Two furostanol glycoside aqueous solutions (G1 and G2) were applied by foliar spraying during late afternoon at 3 days intervals on 5 mature plants for each variant. Changes in plant growth and photosynthesis (gas exchange and chlorophyll fluorescence measurements) were studied.In drought conditions, glycoside application induced a decrease in leaf size and increase in roots length, resulting in significant increases of root/shoot ratio. The two glycoside treatments alleviated the effect of drought and improved photosynthetic rate (A) and water use efficiency (A/E) in both cultivars. In addition, G1 treatment reduced the severity of drought effect by increasing the stomata responsiveness thus maintaining a higher relative water content (RWC), while G2 treatment led to a lower decrease of stomatal conductance (gs) and transpiration rate (E) and a significant decrease in internal CO2 (Ci) concentration compared to untreated plants subjected to stress. The chlorophyll fluorescence measurements indicate that furostanol glycoside treatments mitigated the reduction of photosystem II efficiency (Œ¶PS II) and electron transport rate (ETR) caused by water stress, compared to untreated plants. Moreover, under drought stress, treated plants recorded higher values of non-photochemical processes (NPQ) than untreated ones. One can safely assume that glycoside treatments induced an enhancement of non-photochemical processes as well as an alleviation of the drought-induced alteration in PS II by increasing the efficiency of light utilization and dissipation of excitation energy in the PSII antennae. ¬© 2014 Elsevier B.V.</t>
  </si>
  <si>
    <t>179-188</t>
  </si>
  <si>
    <t>Scientia Horticulturae</t>
  </si>
  <si>
    <t>108582603;108582603;107144703;108582603</t>
  </si>
  <si>
    <t>55797134700;25929945300;7801381182;36010624400</t>
  </si>
  <si>
    <t>Caulet, Raluca Petronela;Gradinariu, Gica;Iurea, Dorina;Morariu, Aliona</t>
  </si>
  <si>
    <t>;Iasi</t>
  </si>
  <si>
    <t>University of Agricultural Sciences and Veterinary Medicine Iasi;Biological Research Institute</t>
  </si>
  <si>
    <t>108582603;107144703</t>
  </si>
  <si>
    <t>Caulet R.</t>
  </si>
  <si>
    <t>Influence of furostanol glycosides treatments on strawberry (Fragaria√óananassa Duch.) growth and photosynthetic characteristics under drought condition</t>
  </si>
  <si>
    <t>S0304423814001046</t>
  </si>
  <si>
    <t>10.1016/j.scienta.2014.02.031</t>
  </si>
  <si>
    <t>2-s2.0-84896110738</t>
  </si>
  <si>
    <t>#DEB-0816904</t>
  </si>
  <si>
    <t>['new species', 'male genitalia', 'female genitalia', 'dorsal surface', 'cladistic analysis', 'agaporomorphus zimmermann', 'abdominal ventrites']</t>
  </si>
  <si>
    <t>Classification | Coleoptera | Copelatinae | Dytiscidae | Neotropical | Taxonomy</t>
  </si>
  <si>
    <t>Agaporomorphus sharynae sp. n. is described from Amazonas, Venezuela. Agaporomorphus Zimmermann, 1921 now includes nine known species. The new species is part of the A. knishi species group since it has similarly convoluted male genitalia with rows of setae on the dorsal surface. Males can be separated from those of other members of the genus by the structure of the abdominal ventrites, shape of the antennae, and shape of the male median lobe. The cladistic analysis of K.B. Miller &amp; Wheeler (2008) is modified to include the new species. The habitus and male and female genitalia are illustrated, and male genitalia of other species of the A. knishi species group are illustrated for comparison. ¬© Copyright 2014 Magnolia Press.</t>
  </si>
  <si>
    <t>177-184</t>
  </si>
  <si>
    <t>Miller, Kelly B.</t>
  </si>
  <si>
    <t>Albuquerque</t>
  </si>
  <si>
    <t>The University of New Mexico</t>
  </si>
  <si>
    <t>Miller K.</t>
  </si>
  <si>
    <t>Agaporomorphus sharynae, a new species of diving beetle (Coleoptera: Dytiscidae: Copelatinae) from Venezuela</t>
  </si>
  <si>
    <t>10.11646/zootaxa.3790.1.8</t>
  </si>
  <si>
    <t>2-s2.0-84898686850</t>
  </si>
  <si>
    <t>['two reservoirs', 'thermal reservoir', 'thermal energy', 'pump detuning', 'principle exploit', 'predominantly coupled', 'polariton branches', 'optomechanical coupling', 'optical domain', 'mechanical resonator', 'investigate theoretically', 'heat engine', 'finite temperature', 'extract work', 'effective temperatures', 'coupling strength', 'cavity field', 'basic properties']</t>
  </si>
  <si>
    <t>We investigate theoretically a quantum optomechanical realization of a heat engine. In a generic optomechanical arrangement the optomechanical coupling between the cavity field and the oscillating end mirror results in polariton normal mode excitations whose character depends on the pump detuning and the coupling strength. By varying that detuning it is possible to transform their character from phononlike to photonlike, so that they are predominantly coupled to the thermal reservoir of phonons or photons, respectively. We exploit the fact that the effective temperatures of these two reservoirs are different to produce an Otto cycle along one of the polariton branches. We discuss the basic properties of the system in two different regimes: in the optical domain it is possible to extract work from the thermal energy of a mechanical resonator at finite temperature, while in the microwave range one can in principle exploit the cycle to extract work from the blackbody radiation background coupled to an ultracold atomic ensemble. ¬© 2014 American Physical Society.</t>
  </si>
  <si>
    <t>60021200-60010065;60010065;60010065</t>
  </si>
  <si>
    <t>24443055000;24175952800;7004601979</t>
  </si>
  <si>
    <t>Zhang, Keye;Bariani, Francesco;Meystre, Pierre</t>
  </si>
  <si>
    <t>Shanghai;Tucson</t>
  </si>
  <si>
    <t>East China Normal University;The University of Arizona</t>
  </si>
  <si>
    <t>60021200;60010065</t>
  </si>
  <si>
    <t>Quantum optomechanical heat engine</t>
  </si>
  <si>
    <t>10.1103/PhysRevLett.112.150602</t>
  </si>
  <si>
    <t>2-s2.0-84899033652</t>
  </si>
  <si>
    <t>['visible range', 'single aperture', 'role played', 'propagating along', 'polarized illumination', 'plasmonic field', 'metallic film', 'investigate experimentally', 'fresnel model', 'free space', 'field radiated', 'diffracted away', 'coherent interaction', 'antenna surface']</t>
  </si>
  <si>
    <t>antenna directivity | antenna gain | nanoantenna | subwavelength aperture | surface plasmons</t>
  </si>
  <si>
    <t>We investigate experimentally the parameter space defining, in the visible range, the far-field diffraction properties of a single circular subwavelength aperture surrounded by periodic circular grooves milled on a metallic film. Diffraction patterns emerging from such an antenna are recorded under parallel- and perpendicular-polarized illumination at a given illumination wavelength. By monitoring the directivity and the gain of the antenna with respect to a single aperture, we point out the role played by the near-field surface plasmon excitations. The results can be analyzed through a Huygens-Fresnel model, accounting for the coherent interaction between the field radiated by the hole and the plasmonic field, propagating along the antenna surface and diffracted away in free space.</t>
  </si>
  <si>
    <t>365-370</t>
  </si>
  <si>
    <t>60103368-60020306;60102124;60103368;60103368;60103368</t>
  </si>
  <si>
    <t>56285464100;23990215500;7003417327;13605321800;7007038622</t>
  </si>
  <si>
    <t>Yi, Jue Min;Cuche, Aur√©lien;Devaux, Elo√Øse;Genet, Cyriaque;Ebbesen, Thomas W.</t>
  </si>
  <si>
    <t>France;France;Germany</t>
  </si>
  <si>
    <t>Strasbourg;Toulouse;Oldenburg</t>
  </si>
  <si>
    <t>Universit√© de Strasbourg;Universit√© F√©d√©rale Toulouse Midi-Pyr√©n√©es;Universit√§t Oldenburg</t>
  </si>
  <si>
    <t>60103368;60102124;60020306</t>
  </si>
  <si>
    <t>Yi J.M.</t>
  </si>
  <si>
    <t>Beaming Visible Light with a Plasmonic Aperture Antenna</t>
  </si>
  <si>
    <t>10.1021/ph400146n</t>
  </si>
  <si>
    <t>2-s2.0-84923799858</t>
  </si>
  <si>
    <t>['via theory', 'thermal diffusion', 'thermal conductivity', 'temperature changes', 'temperature change', 'spatial correlation', 'right composition', 'occurs even', 'nanoscale precision', 'much larger', 'localized region', 'limited spot', 'heterorod dimer', 'fano resonance', 'fano interference', 'coupled nanorod', 'contained within']</t>
  </si>
  <si>
    <t>Fano resonances | nanoscale heat diffusion | thermal hot spots | thermoplasmonics</t>
  </si>
  <si>
    <t>A consequence of thermal diffusion is that heat, even when applied to a localized region of space, has the tendency to produce a temperature change that is spatially uniform throughout a material with a thermal conductivity that is much larger than that of its environment. This implies that the degree of spatial correlation between the heat power supplied and the temperature change that it induces is likely to be small. Here, we show, via theory and simulation, that through a Fano interference, temperature changes can be both localized and controllably directed within certain plasmon-supporting metal nanoparticle assemblies. This occurs even when all particles are composed of the same material and contained within the same diffraction-limited spot. These anomalous thermal properties are compared and contrasted across three different nanosystems, the coupled nanorod-antenna, the heterorod dimer, and the nanocube on a substrate, known to support both spatial and spectral Fano interferences. We conclude that the presence of a Fano resonance is not sufficient by itself to induce a controllably nanolocalized temperature change. However, when present in a nanosystem of the right composition and morphology, temperature changes can be manipulated with nanoscale precision, despite thermal diffusion. ¬© 2014 American Chemical Society.</t>
  </si>
  <si>
    <t>60015481;60015481;60015481</t>
  </si>
  <si>
    <t>56123144700;48661054000;13003502300</t>
  </si>
  <si>
    <t>Baldwin, Christopher L.;Bigelow, Nicholas W.;Masiello, David J.</t>
  </si>
  <si>
    <t>Baldwin C.</t>
  </si>
  <si>
    <t>Thermal signatures of plasmonic fano interferences: Toward the achievement of nanolocalized temperature manipulation</t>
  </si>
  <si>
    <t>10.1021/jz500421z</t>
  </si>
  <si>
    <t>2-s2.0-84899010842</t>
  </si>
  <si>
    <t>['unaffected parents', 'sensory antenna', 'mutation predicts', 'identify mutations', 'heterozygous state', 'hair bundle', 'gln30 *),', 'exome sequencing', 'electrical transduction', 'compromised detection', 'bundling protein', 'also present', 'almost 90', 'actin dynamics', 'actin capping', '822 amino']</t>
  </si>
  <si>
    <t>Actin dynamics | Congenital deafness | Epidermal growth factor receptor pathway substrate 8 | Stereocilia bundle | Whole-exome sequencing</t>
  </si>
  <si>
    <t>Background: Almost 90% of all cases of congenital, non-syndromic, severe to profound inherited deafness display an autosomal recessive mode of transmission (DFNB forms). To date, 47 causal DFNB genes have been identified, but many others remain to be discovered. We report the study of two siblings born to consanguineous Algerian parents and affected by isolated, profound congenital deafness. Method. Whole-exome sequencing was carried out on these patients after a failure to identify mutations in the DFNB genes frequently involved. Results: A biallelic nonsense mutation, c.88C &gt; T (p.Gln30*), was identified in EPS8 that encodes epidermal growth factor receptor pathway substrate 8, a 822 amino-acid protein involved in actin dynamics. This mutation predicts a truncated inactive protein or no protein at all. The mutation was also present, in the heterozygous state, in one clinically unaffected sibling and in both unaffected parents, and was absent from the other two unaffected siblings. It was not found in 120 Algerian normal hearing control individuals or in the Exome Variant Server database. EPS8 is an F-actin capping and bundling protein. Mutant mice lacking EPS8 (Eps8 -/- mice), which is present in the hair bundle, the sensory antenna of the auditory sensory cells that operate the mechano-electrical transduction, are also profoundly deaf and have abnormally short hair bundle stereocilia. Conclusion: This new DFNB form is likely to arise from abnormal hair bundles resulting in compromised detection of physiological sound pressures. ¬© 2014 Behlouli et al.; licensee BioMed Central Ltd.</t>
  </si>
  <si>
    <t>Orphanet Journal of Rare Diseases</t>
  </si>
  <si>
    <t>60069893;60106825;60069893-60068753;60106825;60001772;60001772;60106825;60013700;60013700;106379047;106379047;106379047;60069893;60069893;60106825-60001772-107897667</t>
  </si>
  <si>
    <t>56123913000;7102239653;56123502400;24366116100;6701476874;7004467646;6508371939;56123890500;6506928683;56125321700;56124344500;56124349800;6508286730;23468199400;7202973256</t>
  </si>
  <si>
    <t>Behlouli, Asma;Bonnet, Crystel;Abdi, Samia;Bouaita, A√Øcha;Lelli, Andrea;Hardelin, Jean Pierre;Schietroma, Cataldo;Rous, Yahia;Louha, Malek;Cheknane, Ahmed;Lebdi, Hayet;Boudjelida, Kamel;Makrelouf, Mohamed;Zenati, Akila;Petit, Christine</t>
  </si>
  <si>
    <t>France;Algeria;Algeria;France;France;France;Algeria</t>
  </si>
  <si>
    <t>Paris;Algiers;Blida;Paris;Paris;Paris;</t>
  </si>
  <si>
    <t>G√©n√©tique et Physiologie de l‚ÄôAudition;Universit√© d'Alger;Universit√© Saad Dahlab de Blida;H√¥pital Armand-Trousseau;Institut Pasteur, Paris;Coll√®ge de;Centre Hospitalier Universitaire de Blida</t>
  </si>
  <si>
    <t>60106825;60069893;60068753;60013700;60001772;107897667;106379047</t>
  </si>
  <si>
    <t>Behlouli A.</t>
  </si>
  <si>
    <t>EPS8, encoding an actin-binding protein of cochlear hair cell stereocilia, is a new causal gene for autosomal recessive profound deafness</t>
  </si>
  <si>
    <t>10.1186/1750-1172-9-55</t>
  </si>
  <si>
    <t>2-s2.0-84899993095</t>
  </si>
  <si>
    <t>RPG-2012-478</t>
  </si>
  <si>
    <t>['¬© 2014', 'studied plants', 'royal society', 'rights reserved', 'relationship exists', 'recommend pnpqas', 'recently introduced', 'reaction centres', 'psii yield', 'psbs protein', 'prolonged illumination', 'photosystem ii', 'photosynthetic membrane', 'nearly linear', 'light intensity', 'key role', 'governing factors', 'full sunlight', 'different levels', 'conventional measure', 'based upon', 'approach allowed', 'acta 1817', '2012 biochim', '026 )).']</t>
  </si>
  <si>
    <t>LHCII | Photosystem II | Protective non-photochemical energy dissipation | PsbS protein | Thylakoid membrane | Xanthophylls</t>
  </si>
  <si>
    <t>The principle of quantifying the efficiency of protection of photosystem II (PSII) reaction centres against photoinhibition by non-photochemical energy dissipation (NPQ) has been recently introduced by Ruban &amp; Murchie (2012 Biochim. Biophys. Acta 1817, 977-982 (doi:10.1016/j.bbabio.2012.03.026)). This is based upon the assessment of two key parameters: (i) the relationship between the PSII yield and NPQ, and (ii) the fraction of intact PSII reaction centres in the dark after illumination. In this paper, we have quantified the relationship between the amplitude of NPQ and the light intensity at which all PSII reaction centres remain intact for plants with different levels of PsbS protein, known to play a key role in the process. It was found that the same, nearly linear, relationship exists between the levels of the protective NPQ component (pNPQ) and the tolerated light intensity in all types of studied plants. This approach allowed for the quantification of the maximum tolerated light intensity, the light intensity at which all plant leaves become photoinhibited, the fraction of (most likely) unnecessary or 'wasteful' NPQ, and the fraction of photoinhibited PSII reaction centres under conditions of prolonged illumination by full sunlight. It was concluded that the governing factors in the photoprotection of PSII are the level and rate of protective pNPQ formation, which are often in discord with the amplitude of the conventional measure of photoprotection, the quickly reversibleNPQ component, qE. Hence,we recommend pNPQas a more informative and less ambiguous parameter than qE, as it reflects the effectiveness and limitations of the major photoprotective process of the photosynthetic membrane. ¬© 2014 The Author(s) Published by the Royal Society. All rights reserved.</t>
  </si>
  <si>
    <t>Philosophical Transactions of the Royal Society B: Biological Sciences</t>
  </si>
  <si>
    <t>60105356;60105356</t>
  </si>
  <si>
    <t>7102944615;15049379200</t>
  </si>
  <si>
    <t>Ruban, Alexander V.;Belgio, Erica</t>
  </si>
  <si>
    <t>School of Biological and Chemical Sciences Queen Mary University of London</t>
  </si>
  <si>
    <t>Ruban A.</t>
  </si>
  <si>
    <t>The relationship between maximum tolerated light intensity and photoprotective energy dissipation in the photosynthetic antenna: Chloroplast gains and losses</t>
  </si>
  <si>
    <t>10.1098/rstb.2013.0222</t>
  </si>
  <si>
    <t>2-s2.0-84896690999</t>
  </si>
  <si>
    <t>['wave interference', 'total relaxation', 'therefore reduce', 'takes place', 'recent developments', 'power combiners', 'perfectly constructive', 'output power', 'optical path', 'menz region', 'isotropic interference', 'integer number', 'electromagnetic metamaterials', 'deeply sub', 'current trends', 'conventional condition', 'coherent effect', 'coherence enabled', 'antenna design', 'also reveal']</t>
  </si>
  <si>
    <t>Wave interference is a fundamental physical phenomenon. Traditionally, the coherent effect of two identical point sources only takes place when the optical path is an integer number of wavelengths. In this paper, we show that mu and epsilon near zero (MENZ) metamaterials can be used to realize a perfectly constructive and isotropic interference. No matter how many point sources are embedded in the MENZ region, the wavefronts overlap perfectly. This translates into a total relaxation of the conventional condition for coherence enabled by the apparent infinite wavelength of the fields within MENZ metamaterials. Furthermore, we investigate crucial parameters such as the shape and size of the MENZ region. We demonstrate that flat sided geometries give rise to constructive interference beams serving as a powerful design mean. We also reveal the importance of relying on deeply sub-wavelength MENZ volumes as larger sizes increase the impedance and therefore reduce the output power of the device. The proposed concepts bear significance for current trends in antenna design which are inspired by the recent developments of electromagnetic metamaterials. Moreover, the perfect coherence effect can be appealing for power combiners, especially in the terahertz where sources are dim, as the irradiation intensity scales with the square of the number of embedded sources.¬©2013 Optical Society of America.</t>
  </si>
  <si>
    <t>9107-9114</t>
  </si>
  <si>
    <t>60028009;60028009-60015150;60015150;60028009;60028009</t>
  </si>
  <si>
    <t>35957638900;42861147700;7201635833;43561623500;16318938900</t>
  </si>
  <si>
    <t>Yang, Jing Jing;Francescato, Yan;Maier, Stefan A.;Mao, Fuchun;Huang, Ming</t>
  </si>
  <si>
    <t>Kunming;London</t>
  </si>
  <si>
    <t>Yunnan University;Imperial College London</t>
  </si>
  <si>
    <t>60028009;60015150</t>
  </si>
  <si>
    <t>Mu and epsilon near zero metamaterials for perfect coherence and new antenna designs</t>
  </si>
  <si>
    <t>10.1364/OE.22.009107</t>
  </si>
  <si>
    <t>2-s2.0-84898959266</t>
  </si>
  <si>
    <t>['versatile architecture', 'single bowtie', 'optical forces', 'new path', 'new concept', 'manipulating nano', 'input power', 'circular aperture', 'biomedical domains', 'aperture nano', 'analyzed numerically']</t>
  </si>
  <si>
    <t>We propose a new concept of fiber-integrated optical nanotweezer on the basis of a single bowtie-aperture nano-antenna (BNA) fabricated at the apex of a metal-coated SNOM tip. We demonstrate 3D optical trapping of 0.5 micrometer latex beads with input power which does not exceed 1 mW. Optical forces induced by the BNA on tip are then analyzed numerically. They are found to be 103 times larger than the optical forces of a circular aperture of the same area. Such a fiber nanostructure provides a new path for manipulating nano-objects in a compact, flexible and versatile architecture and should thus open promising perspectives in physical, chemical and biomedical domains. ¬© 2014 Optical Society of America.</t>
  </si>
  <si>
    <t>10072-10080</t>
  </si>
  <si>
    <t>60031276;60031276;60031276;60031276;60031276;109398883;60031276-60068775;60031276;60031276</t>
  </si>
  <si>
    <t>56123225600;56123068900;6701613590;23767667200;6602440842;57198199818;56122589800;55560501000;8568314400</t>
  </si>
  <si>
    <t>Eter, Ali El;Hameed, Nyha M.;Baida, Fadi I.;Salut, Roland;Filiatre, Claudine;Nedeljkovic, Dusan;Atie, Elie;Bole, Samuel;Grosjean, Thierry</t>
  </si>
  <si>
    <t>Lebanon;France;France</t>
  </si>
  <si>
    <t>Al Koura;Besancon;Besancon</t>
  </si>
  <si>
    <t>University of Balamand;Universit√© de Franche-Comt√©;Lovalite S.a.s.</t>
  </si>
  <si>
    <t>60068775;60031276;109398883</t>
  </si>
  <si>
    <t>Eter A.E.</t>
  </si>
  <si>
    <t>Fiber-integrated optical nano-tweezer based on a bowtie-aperture nano-antenna at the apex of a SNOM tip</t>
  </si>
  <si>
    <t>10.1364/OE.22.010072</t>
  </si>
  <si>
    <t>2-s2.0-84898992344</t>
  </si>
  <si>
    <t>['wave field', 'thz radiation', 'shaped geometry', 'sensitive metrology', 'response resonant', 'resonant nature', 'overdamped plasma', 'metamaterial properties', 'large multi', 'innovative class', 'detectivities 2', 'detection scheme', 'demanding applications', 'based terahertz', '105 v']</t>
  </si>
  <si>
    <t>We report on the development of an innovative class of nanowire-based Terahertz (THz) detectors in which the metamaterial properties of an antenna have been imported in the detection scheme of an overdamped plasma-wave field-effect transistor making its response resonant to THz radiation. Responsivities of ~105 V/W at 0.3THz, with noise equivalent power levels 10-10W/vHz, detectivities 2.108cmvHz/W and quantum efficiencies 1.2.10-5 are reached at room-temperature. The resonant nature of the detection scheme provided by the four-leaf-clover-shaped geometry and the possibility to extend this technology to large multi-pixel arrays opens the path to demanding applications for ultra-sensitive metrology, spectroscopy and biomedicine. ¬© 2014 Optical Society of America.</t>
  </si>
  <si>
    <t>8996-9003</t>
  </si>
  <si>
    <t>60030674;60108550;60030674;60030674;60108550;60030674</t>
  </si>
  <si>
    <t>54893908100;7003767852;8575202500;7005434771;7004426989;8387869900</t>
  </si>
  <si>
    <t>Viti, Leonardo;Coquillat, Dominique;Ercolani, Daniele;Sorba, Lucia;Knap, Wojciech;Vitiello, Miriam S.</t>
  </si>
  <si>
    <t>Montpellier;Pisa</t>
  </si>
  <si>
    <t>Laboratoire Charles Coulomb;Scuola Normale Superiore di Pisa</t>
  </si>
  <si>
    <t>60108550;60030674</t>
  </si>
  <si>
    <t>Viti L.</t>
  </si>
  <si>
    <t>Nanowire Terahertz detectors with a resonant four-leaf-clover-shaped antenna</t>
  </si>
  <si>
    <t>10.1364/OE.22.008996</t>
  </si>
  <si>
    <t>2-s2.0-84898999436</t>
  </si>
  <si>
    <t>['thus far', 'take advantage', 'spectral position', 'resonance shift', 'precise knowledge', 'paramount importance', 'optical nano', 'one purpose', 'matter interactions', 'many nano', 'lorentzian model', 'important difference', 'fully exploit', 'field directly', 'field characteristics', 'external illumination', 'emerging feature', 'beneficial effects', 'antennas could']</t>
  </si>
  <si>
    <t>Within the past several years a tremendous progress regarding optical nano-antennas could be witnessed. It is one purpose of optical nano-antennas to resonantly enhance light-matter interactions at the nanoscale, e.g. the interaction of an external illumination with molecules. In this specific, but in almost all schemes that take advantage of resonantly enhanced electromagnetic fields in the vicinity of nano-antennas, the precise knowledge of the spectral position of resonances is of paramount importance to fully exploit their beneficial effects. Thus far, however, many nano-antennas were only optimized with respect to their far-field characteristics, i.e. in terms of their scattering or extinction cross sections. Although being an emerging feature in many numerical simulations, it was only recently fully appreciated that there exists a subtle but very important difference in the spectral position of resonances in the nearand the far-field. With the purpose to quantify this shift, Zuloaga et al. suggested a Lorentzian model to estimate the resonance shift. Here, we devise on fully analytical grounds a strategy to predict the resonance in the near-field directly from that in the far-field and disclose that the issue is involved and multifaceted, in general. We outline the limitations of our theory if more sophisticated optical nano-antennas are considered where higher order multipolar contributions and higher order antenna resonances become increasingly important. Both aspects are highlighted by numerically studying relevant nano-antennas. ¬© 2014 Optical Society of America.</t>
  </si>
  <si>
    <t>9971-9982</t>
  </si>
  <si>
    <t>60029507;60029507-60025858;60029507-100585228;60102538;60032824;60029507;60029507</t>
  </si>
  <si>
    <t>7005796122;55619921400;36182811000;14033188600;55787657200;7102529229;7004076111</t>
  </si>
  <si>
    <t>Menzel, Christoph;Hebestreit, Erik;M√ºhlig, Stefan;Rockstuhl, Carsten;Burger, Sven;Lederer, Falk;Pertsch, Thomas</t>
  </si>
  <si>
    <t>Germany;Germany;Germany;Switzerland;Germany</t>
  </si>
  <si>
    <t>Karlsruhe;Berlin;Jena;Zurich ZH,;Jena</t>
  </si>
  <si>
    <t>Karlsruher Institut f√ºr Technologie;Zuse Institute Berlin;Friedrich-Schiller-Universit√§t Jena;ETH Zurich;Mahr GmbH</t>
  </si>
  <si>
    <t>60102538;60032824;60029507;60025858;100585228</t>
  </si>
  <si>
    <t>Menzel C.</t>
  </si>
  <si>
    <t>The spectral shift between near- and far-field resonances of optical nano-antennas</t>
  </si>
  <si>
    <t>10.1364/OE.22.009971</t>
  </si>
  <si>
    <t>2-s2.0-84899014408</t>
  </si>
  <si>
    <t>['work presents', 'slope efficiency', 'measured far', 'good agreement', 'front facet', 'factor 4', 'factor 2', 'facet reflectivity', '6 %.']</t>
  </si>
  <si>
    <t>Our work presents a slot and a patch array antenna at the front facet of a 4.7 THz quantum cascade laser as extractor, decreasing the facet reflectivity down to 2.6%. The resulting output power increases by a factor 2 and the slope efficiency by a factor 4. The simulated and the measured far-fields are in good agreement. ¬© 2014 AIP Publishing LLC.</t>
  </si>
  <si>
    <t>55201391400;56155134900;57213215543;25627575300;7402769260;7006912130</t>
  </si>
  <si>
    <t>Bonzon, C.;Benea Chelmus, I. C.;Ohtani, K.;Geiser, M.;Beck, M.;Faist, J.</t>
  </si>
  <si>
    <t>Bonzon C.</t>
  </si>
  <si>
    <t>Integrated patch and slot array antenna for terahertz quantum cascade lasers at 4.7 THz</t>
  </si>
  <si>
    <t>10.1063/1.4871369</t>
  </si>
  <si>
    <t>2-s2.0-84900319875</t>
  </si>
  <si>
    <t>12-02-00813</t>
  </si>
  <si>
    <t>['unbiased mode', 'ingaas field', 'effect transistors', 'detector operation', 'biased transistors', '2000 v', '11 w', '1000 v']</t>
  </si>
  <si>
    <t>A tightly concatenated chain of InGaAs field-effect transistors with an asymmetric T-gate in each transistor demonstrates strong terahertz photovoltaic response without using supplementary antenna elements. We obtain the responsivity above 1000 V/W and up to 2000 V/W for unbiased and drain-biased transistors in the chain, respectively, with the noise equivalent power below 10-11 W/Hz0.5 in the unbiased mode of the detector operation. ¬© 2014 AIP Publishing LLC.</t>
  </si>
  <si>
    <t>60021331;60009691;60115148-60008673;60001037;60000297;60115148-60008673;60001037;60001037;60000297;60009691</t>
  </si>
  <si>
    <t>56870876100;56145817700;16310239800;6701332723;7007028437;7102243171;57225379217;36683812700;35393681800;6602163589</t>
  </si>
  <si>
    <t>Popov, V. V.;Yermolaev, D. M.;Maremyanin, K. V.;Zemlyakov, V. E.;Maleev, N. A.;Gavrilenko, V. I.;Bespalov, V. A.;Yegorkin, V. I.;Ustinov, V. M.;Shapoval, S. Yu</t>
  </si>
  <si>
    <t>Russian Federation;Russian Federation;Russian Federation;Russian Federation;Russian Federation;Russian Federation</t>
  </si>
  <si>
    <t>Kstovo;Moscow;Chernogolovka;Nizhny Novgorod;Moscow;Saint Petersburg (ex Leningrad)</t>
  </si>
  <si>
    <t>The Institute for Physics of Microstructures of the Russian Academy of Sciences;Russian Academy of Sciences;Institute of Microelectronics Technology and High Purity Materials, Russian Academy of Sciences;Lobachevsky State University of Nizhni Novgorod;National Research University of Electronic Technology (MIET);Ioffe Institute</t>
  </si>
  <si>
    <t>60115148;60021331;60009691;60008673;60001037;60000297</t>
  </si>
  <si>
    <t>Popov V.V.</t>
  </si>
  <si>
    <t>Detection of terahertz radiation by tightly concatenated InGaAs field-effect transistors integrated on a single chip</t>
  </si>
  <si>
    <t>10.1063/1.4873540</t>
  </si>
  <si>
    <t>2-s2.0-84900331543</t>
  </si>
  <si>
    <t>['resist sidewall', 'resist post', 'resist height', 'nanogap channels', 'minimal undercut', 'layer antenna', 'large areas', 'hole layer', 'double layers', 'depositing metal', 'cost fabrication', 'continued evaporation', 'average surface', 'antenna layer', 'aligned process']</t>
  </si>
  <si>
    <t>antenna | coupled modes | double layer | localized plasmon resonance | nanogap | near-field | SERS | surface plasmon</t>
  </si>
  <si>
    <t>Double-layer plasmonic nanostructures are fabricated by depositing metal at normal incidence onto various resist masks, forming an antenna layer on top of the resist post and a hole layer on the substrate. Antenna plasmon resonances are found to couple to the hole layer, inducing image charges which enhance the near-field for small layer spacings. For continued evaporation above the resist height, a sub-10 nm gap channel develops due to a self-aligned process and a minimal undercut of the resist sidewall. For such double layers with nanogap channels, the average surface-enhanced Raman scattering intensity is improved by a factor in excess of 60 in comparison to a single-layer antenna with the same dimensions. The proposed design principle is compatible with low-cost fabrication, straightforward to implement, and applicable over large areas. Moreover, it can be applied for any particular antenna shape to improve the signals in surface-enhanced spectroscopy applications. ¬© 2014 American Chemical Society.</t>
  </si>
  <si>
    <t>3700-3706</t>
  </si>
  <si>
    <t>60020195;60100241;60020195;60028186;60020195</t>
  </si>
  <si>
    <t>54891697400;57189092098;9942870600;7102395712;57205905169</t>
  </si>
  <si>
    <t>Siegfried, Thomas;Wang, Li;Ekinci, Yasin;Martin, Olivier J.F.;Sigg, Hans</t>
  </si>
  <si>
    <t>Switzerland;Switzerland;Switzerland</t>
  </si>
  <si>
    <t>Villigen;Lausanne;Villigen</t>
  </si>
  <si>
    <t>Eulitha AG;Swiss Federal Institute of Technology Lausanne;Paul Scherrer Institut</t>
  </si>
  <si>
    <t>60100241;60028186;60020195</t>
  </si>
  <si>
    <t>Siegfried T.</t>
  </si>
  <si>
    <t>Metal double layers with sub-10 nm channels</t>
  </si>
  <si>
    <t>10.1021/nn500375z</t>
  </si>
  <si>
    <t>2-s2.0-84899436452</t>
  </si>
  <si>
    <t>HDTRA1-10-1-0046</t>
  </si>
  <si>
    <t>['structure built', 'structural variations', 'structural disorder', 'single cylinder', 'incoherent components', 'iconic example', 'harvesting organisms', 'field enhancement', 'field depolarization', 'exciton transfer', 'entire chlorosome', 'energy transfer', 'concentric cylinders', 'bacterium ranks', 'bacteriochlorophyll molecules', 'assembled nanostructure', 'aggregated bacteriochlorophyll']</t>
  </si>
  <si>
    <t>antenna | chlorosome | classical | electrodynamics | field enhancement | spectra</t>
  </si>
  <si>
    <t>Green sulfur bacteria are an iconic example of nature's adaptation: thriving in environments of extremely low photon density, the bacterium ranks itself among the most efficient natural light-harvesting organisms. The photosynthetic antenna complex of this bacterium is a self-assembled nanostructure, ‚âà60 √ó 150 nm, made of bacteriochlorophyll molecules. We study the system from a computational nanoscience perspective by using electrodynamic modeling with the goal of understanding its role as a nanoantenna. Three different nanostructures, built from two molecular packing moieties, are considered: a structure built of concentric cylinders of aggregated bacteriochlorophyll d monomers, a single cylinder of bacteriochlorophyll c monomers, and a model for the entire chlorosome. The theoretical model captures both coherent and incoherent components of exciton transfer. The model is employed to extract optical spectra, concentration and depolarization of electromagnetic fields within the chlorosome, and fluxes of energy transfer for the structures. The second model nanostructure shows the largest field enhancement. Further, field enhancement is found to be more sensitive to dynamic noise rather than structural disorder. Field depolarization, however, is similar for all structures. This indicates that the directionality of transfer is robust to structural variations, while on the other hand, the intensity of transfer can be tuned by structural variations. ¬© 2014 American Chemical Society.</t>
  </si>
  <si>
    <t>3884-3894</t>
  </si>
  <si>
    <t>60009982;60009982;60028628;60028628;60028628;60009982</t>
  </si>
  <si>
    <t>42962487800;6602826159;53879284900;23010180700;7801449701;6507007526</t>
  </si>
  <si>
    <t>Valleau, St√©phanie;Saikin, Semion K.;Ansari-Oghol-Beig, Davood;Rostami, Masoud;Mossallaei, Hossein;Aspuru-Guzik, Al√°n</t>
  </si>
  <si>
    <t>Northeastern University;Harvard University</t>
  </si>
  <si>
    <t>60028628;60009982</t>
  </si>
  <si>
    <t>Valleau S.</t>
  </si>
  <si>
    <t>Electromagnetic study of the chlorosome antenna complex of Chlorobium tepidum</t>
  </si>
  <si>
    <t>10.1021/nn500759k</t>
  </si>
  <si>
    <t>2-s2.0-84899449674</t>
  </si>
  <si>
    <t>['would induce', 'various nanowires', 'subsequent bundles', 'structural topology', 'sandwich structure', 'qds provides', 'qds ).', 'protein nanowires', 'promising scaffold', 'ordered arrangement', 'objects still', 'irregular networks', 'ideal scaffold', 'hybridized self', 'hybrid assembly', 'harvesting system', 'harvesting antenna', 'electrostatic self', 'different sizes', 'construct high', 'artificial light', 'aqueous solution', '6 nm', '4 nm']</t>
  </si>
  <si>
    <t>electrostatic interaction | light harvesting | nanowire | protein self-assembly | quantum dot | SP1</t>
  </si>
  <si>
    <t>Stable protein one (SP1) has been demonstrated as an appealing building block to design highly ordered architectures, despite the hybrid assembly with other nano-objects still being a challenge. Herein, we developed a strategy to construct high-ordered protein nanostructures by electrostatic self-assembly of cricoid protein nanorings and globular quantum dots (QDs). Using multielectrostatic interactions between 12mer protein nanoring SP1 and oppositely charged CdTe QDs, highly ordered nanowires with sandwich structure were achieved by hybridized self-assembly. QDs with different sizes (QD1, 3-4 nm; QD2, 5-6 nm; QD3, ‚àº10 nm) would induce the self-assembly protein rings into various nanowires, subsequent bundles, and irregular networks in aqueous solution. Atomic force microscopy, transmission electron microscopy, and dynamic light scattering characterizations confirmed that the size of QDs and the structural topology of the nanoring play critical functions in the formation of the superstructures. Furthermore, an ordered arrangement of QDs provides an ideal scaffold for designing the light-harvesting antenna. Most importantly, when different sized QDs (e.g., QD1 and QD3) self-assembled with SP1, an extremely efficient F√∂rster resonance energy transfer was observed on these protein nanowires. The self-assembled protein nanostructures were demonstrated as a promising scaffold for the development of an artificial light-harvesting system. ¬© 2014 American Chemical Society.</t>
  </si>
  <si>
    <t>3743-3751</t>
  </si>
  <si>
    <t>60007711;60007711;60007711;60007711;60007711;60007711;60007711;60007711;60007711;60007711</t>
  </si>
  <si>
    <t>57189726587;35191924000;57190342194;55696383200;55956887800;55428940000;57216577045;35783412300;7407002412;8582484300</t>
  </si>
  <si>
    <t>Miao, Lu;Han, Jishu;Zhang, Hao;Zhao, Linlu;Si, Chengye;Zhang, Xiyu;Hou, Chunxi;Luo, Quan;Xu, Jiayun;Liu, Junqiu</t>
  </si>
  <si>
    <t>Miao L.</t>
  </si>
  <si>
    <t>Quantum-dot-induced self-assembly of cricoid protein for light harvesting</t>
  </si>
  <si>
    <t>10.1021/nn500414u</t>
  </si>
  <si>
    <t>2-s2.0-84899452483</t>
  </si>
  <si>
    <t>['strongly electron', 'rights reserved', 'oxo group', 'natural light', 'modifying chlorophyll', 'harvesting antennas', '100 solution']</t>
  </si>
  <si>
    <t>Bacteriochlorophyll | Chlorosome | J-aggregate | Photosynthesis</t>
  </si>
  <si>
    <t>Zinc methyl 3-hydroxymethyl-131-dicyanomethylene- pyropheophorbide-a, one of the bacteriochlorophyll-d analogs, was prepared by modifying chlorophyll-a. The semi-synthetic compound self-aggregated in an aqueous Triton X-100 solution to give large oligomers with red-shifted and broadened electronic absorption bands. The J-aggregates were similar to self-aggregates of bacteriochlorophyll-d molecules in natural light-harvesting antennas of green photosynthetic bacteria. The strongly electron-withdrawing dicyanomethylene group was an alternative functional moiety of the hydrogen-bond accepting 131-oxo group which had been necessary for such self-aggregation. ¬© 2014 Elsevier Ltd. All rights reserved.</t>
  </si>
  <si>
    <t>2825-2828</t>
  </si>
  <si>
    <t>7006346090;56090842200;7004529602</t>
  </si>
  <si>
    <t>Tamiaki, Hitoshi;Kuno, Masaki;Kunieda, Michio</t>
  </si>
  <si>
    <t>Self-aggregation of a synthetic zinc chlorophyll derivative possessing a 13&lt;sup&gt;1&lt;/sup&gt;-dicyanomethylene group as a light-harvesting antenna model</t>
  </si>
  <si>
    <t>S0040403914004808</t>
  </si>
  <si>
    <t>10.1016/j.tetlet.2014.03.071</t>
  </si>
  <si>
    <t>2-s2.0-84899106275</t>
  </si>
  <si>
    <t>['¬© 2014', 'weak signals', 'various scenarios', 'various forms', 'results indicated', 'rapid development', 'radio interference', 'multipath effect', 'metropolitan interference', 'metropolitan area', 'mean difference', 'location technology', 'location position', 'location applications', 'location accuracy', 'licensee mdpi', 'interference station', 'hyperbolic algorithms', 'genetic algorithm', 'fold improvements', 'employ time', 'easily identified', 'dimensional environment', 'conventional tdoa']</t>
  </si>
  <si>
    <t>Angle of arrival (AOA) | Federal communications commission (FCC) | Integrated cross-correlation and genetic algorithm (integrated CCGA) | International telecommunications union radiocommunication (ITU-R) | Time difference of arrival (TDOA)</t>
  </si>
  <si>
    <t>The rapid development of wireless broadband communication technology has affected the location accuracy of worldwide radio monitoring stations that employ time-difference-of-arrival (TDOA) location technology. In this study, TDOA-based location technology was implemented in Taiwan for the first time according to International Telecommunications Union Radiocommunication (ITU-R) recommendations regarding monitoring and location applications. To improve location accuracy, various scenarios, such as a three-dimensional environment (considering an unequal locating antenna configuration), were investigated. Subsequently, the proposed integrated cross-correlation and genetic algorithm was evaluated in the metropolitan area of Tainan. The results indicated that the location accuracy at a circular error probability of 50% was less than 60 m when a multipath effect was present in the area. Moreover, compared with hyperbolic algorithms that have been applied in conventional TDOA-based location systems, the proposed algorithm yielded 17-fold and 19-fold improvements in the mean difference when the location position of the interference station was favorable and unfavorable, respectively. Hence, the various forms of radio interference, such as low transmission power, burst and weak signals, and metropolitan interference, was proved to be easily identified, located, and removed. ¬© 2014 by the authors; licensee MDPI, Basel, Switzerland.</t>
  </si>
  <si>
    <t>7541-7562</t>
  </si>
  <si>
    <t>60072385;60024155;60024155</t>
  </si>
  <si>
    <t>9534444400;56127968000;7404285751</t>
  </si>
  <si>
    <t>Chang, Yao Tang;Wu, Chi Lin;Cheng, Hsu Chih</t>
  </si>
  <si>
    <t>Kaohsiung;Yunlin</t>
  </si>
  <si>
    <t>Kao Yuan University Taiwan;National Formosa University Taiwan</t>
  </si>
  <si>
    <t>60072385;60024155</t>
  </si>
  <si>
    <t>Chang Y.</t>
  </si>
  <si>
    <t>The enhanced locating performance of an integrated cross-correlation and genetic algorithm for radio monitoring systems</t>
  </si>
  <si>
    <t>10.3390/s140407541</t>
  </si>
  <si>
    <t>2-s2.0-84899143783</t>
  </si>
  <si>
    <t>['unidirectional radiation', 'technology 2014', 'high frequencies', 'ground plane', 'frequency bandwidth', '14 ghz']</t>
  </si>
  <si>
    <t>A unidirectional planar monopole ultra-wideband (UWB) antenna is presented. To realise unidirectional radiation, a new feed structure is implemented without modifications in the ground plane or the monopole. By using a wrench-shaped feeding structure, unidirectional radiation of the planar monopole antenna can be realised, especially at high frequencies. The antenna is built on a 20 30 mm FR4 substrate to cover a frequency bandwidth from 3.1 to over 14 GHz for a voltage standing wave ratio ?2. ¬© The Institution of Engineering and Technology 2014.</t>
  </si>
  <si>
    <t>654-655</t>
  </si>
  <si>
    <t>Ellis, M. S.;Zhao, Zhiqin;Wu, Jiangniu;Nie, Z.;Liu, Qing Huo</t>
  </si>
  <si>
    <t>Unidirectional planar monopole ultrawideband antenna using wrench-shaped feeding structure</t>
  </si>
  <si>
    <t>10.1049/el.2014.0298</t>
  </si>
  <si>
    <t>2-s2.0-84899760280</t>
  </si>
  <si>
    <t>['wireless channels', 'widely adopted', 'widely accepted', 'turbo codes', 'sparse channels', 'receiver design', 'particularly suitable', 'parametric model', 'open issues', 'ofdm systems', 'iterative processing', 'interference suppression', 'input multiple', 'future work', 'frequency selectivity', 'diversity combining', 'coherent detection', 'channel estimation', 'cfr ).', 'attention since', 'also necessary', 'also investigated']</t>
  </si>
  <si>
    <t>channel estimation | factor graph | iterative receiver | OFDM | parametric model | turbo principle</t>
  </si>
  <si>
    <t>Orthogonal frequency division multiplexing (OFDM) has been widely adopted in modern wireless communication systems due to its robustness against the frequency selectivity of wireless channels. For coherent detection, channel estimation is essential for receiver design. Channel estimation is also necessary for diversity combining or interference suppression where there are multiple receive antennas. In this paper, we will present a survey on channel estimation for OFDM. This survey will first review traditional channel estimation approaches based on channel frequency response (CFR). Parametric model (PM)-based channel estimation, which is particularly suitable for sparse channels, will be also investigated in this survey. Following the success of turbo codes and low-density parity check (LDPC) codes, iterative processing has been widely adopted in the design of receivers, and iterative channel estimation has received a lot of attention since that time. Iterative channel estimation will be emphasized in this survey as the emerging iterative receiver improves system performance significantly. The combination of multiple-input multiple-output (MIMO) and OFDM has been widely accepted in modern communication systems, and channel estimation in MIMO-OFDM systems will also be addressed in this survey. Open issues and future work are discussed at the end of this paper.</t>
  </si>
  <si>
    <t>1891-1908</t>
  </si>
  <si>
    <t>60022381;60022381;60092530;60023004;60021032</t>
  </si>
  <si>
    <t>37029787800;55673936200;55830884800;35494080500;57195633181</t>
  </si>
  <si>
    <t>Liu, Yinsheng;Tan, Zhenhui;Hu, Hongjie;Cimini, Leonard J.;Li, Geoffrey Ye</t>
  </si>
  <si>
    <t>China;United States;China;United States</t>
  </si>
  <si>
    <t>Shenzhen;Newark;Beijing;Atlanta</t>
  </si>
  <si>
    <t>Huawei Technologies Co., Ltd.;University of Delaware;Beijing Jiaotong University;Georgia Institute of Technology</t>
  </si>
  <si>
    <t>60092530;60023004;60022381;60021032</t>
  </si>
  <si>
    <t>Channel estimation for OFDM</t>
  </si>
  <si>
    <t>10.1109/COMST.2014.2320074</t>
  </si>
  <si>
    <t>2-s2.0-84907222265</t>
  </si>
  <si>
    <t>['tbc influenced', 'results indicated', 'psbc binds', 'psab form', 'proteins encoded', 'protein encoded', 'photosystem ii', 'nannochloropsis sp', 'ml slightly', 'ml significantly', 'growth performance', 'growth biomass', 'essential compound', 'concentrations ranging']</t>
  </si>
  <si>
    <t>Nannochloropsis sp. | Photosynthesis | PsaA | PsbC | Tris(2,3-dibromopropyl) isocyanurate</t>
  </si>
  <si>
    <t>The proteins encoded by psaA and psaB form a heterodimer, an essential compound of photosystem; while the protein encoded by psbC binds with chlorophyll a in photosystem II, serving as antennae in photosystem. Here we report that a heterocyclic brominated flame retardant, tris(2,3-dibromopropyl) isocyanurate (TBC), inhibited the expression of psaA and psbC, then leads to the decrease of Nannochloropsis sp.'s growth biomass. TBC exposure inhibited the expression of psaA and psbC at 10, 100. ng/mL slightly and 1000. ng/mL significantly. In addition, TBC was found to slow down the growth of Nannochloropsis sp. at concentrations ranging from 10 to 1000. ng/mL. These results indicated that TBC influenced both photosynthesis and growth performance of Nannochloropsis sp. ¬© 2014 Elsevier B.V.</t>
  </si>
  <si>
    <t>68-70</t>
  </si>
  <si>
    <t>60030434;60030434;60002033;60030434;60010689;60030434;60002033</t>
  </si>
  <si>
    <t>57189227533;55964459300;16235204400;56049191700;8603740300;55964297200;7403405819</t>
  </si>
  <si>
    <t>Wang, Ling;Wang, Chun;Zheng, Minggang;Lou, Yinghua;Song, Maoyong;Wang, Zijian;Zheng, Li</t>
  </si>
  <si>
    <t>Qingdao;Beijing;Xiamen</t>
  </si>
  <si>
    <t>Qingdao University;Research Center for Eco-Environmental Sciences Chinese Academy of Sciences;State Oceanic Administration China</t>
  </si>
  <si>
    <t>60030434;60010689;60002033</t>
  </si>
  <si>
    <t>Influence of tris(2,3-dibromopropyl) isocyanurate on the expression of photosynthesis genes of Nannochloropsis sp.</t>
  </si>
  <si>
    <t>S0378111914002133</t>
  </si>
  <si>
    <t>10.1016/j.gene.2014.02.025</t>
  </si>
  <si>
    <t>2-s2.0-84895876601</t>
  </si>
  <si>
    <t>['¬© 2014', 'stabilizing ligand', 'spherical au', 'partner organisations', 'oet 2', 'monodisperse au', 'mild decomposition', 'metal composition', 'mesitylene ),', 'hda ratio', 'different compositions', 'bimetallic precursor', 'au 2ag2', 'ag nanoparticles']</t>
  </si>
  <si>
    <t>Monodisperse Au-Ag alloy nanoparticles of different compositions are prepared through the mild decomposition of the bimetallic precursor [Au 2Ag2(C6F5)4(OEt 2)2]n in an organic solvent using hexadecylamine (HDA) as a stabilizing ligand. The effects of different reaction parameters on the size and composition of the nanoparticles, such as the metal:HDA ratio, the use of H2 reducing gas or the solvent (toluene, THF or mesitylene), have been studied through TEM, HRTEM, EDS, UV/Vis and 19F NMR spectroscopy. The localized surface plasmon resonance (LSPR) displayed by the spherical Au-Ag nanoparticles can be tuned as a function of the metal composition. ¬© 2014 the Partner Organisations.</t>
  </si>
  <si>
    <t>2975-2984</t>
  </si>
  <si>
    <t>60012329;60102151-60032259;60012329;60012329;60012329;60012329;60102124;60032259;60102124</t>
  </si>
  <si>
    <t>55446854800;6602849346;24080153400;35447270400;35450605600;7003827171;14049032100;56089845700;6602797487</t>
  </si>
  <si>
    <t>Crespo, Julian;Falqui, Andrea;Garc√≠a-Barrasa, Jorge;L√≥pez-De-Luzuriaga, Jos√© M.;Monge, Miguel;Olmos, M. Elena;Rodr√≠guez-Castillo, Mar√≠a;Sestu, Matteo;Soulantica, Katerina</t>
  </si>
  <si>
    <t>Italy;France;Italy;Spain</t>
  </si>
  <si>
    <t>Genoa;Toulouse;Cagliari;Logrono</t>
  </si>
  <si>
    <t>Istituto Italiano di Tecnologia;Universit√© F√©d√©rale Toulouse Midi-Pyr√©n√©es;Universit√† degli Studi di Cagliari;Universidad de La Rioja</t>
  </si>
  <si>
    <t>60102151;60102124;60032259;60012329</t>
  </si>
  <si>
    <t>Crespo J.</t>
  </si>
  <si>
    <t>Synthesis and plasmonic properties of monodisperse Au-Ag alloy nanoparticles of different compositions from a single-source organometallic precursor</t>
  </si>
  <si>
    <t>10.1039/c3tc32577f</t>
  </si>
  <si>
    <t>2-s2.0-84897127778</t>
  </si>
  <si>
    <t>['weak sensitivity', 'wave instruments', 'rights reserved', 'novel interpretation', 'new technique', 'known technique', 'key points', 'impact ionization', 'impact charges', 'elsewhere discussed', 'dust detection', 'dipole modes', 'dipole antennas', 'different spacecraft', 'charge released', '2014 ),']</t>
  </si>
  <si>
    <t>dust detection</t>
  </si>
  <si>
    <t>The charge released by impact ionization of fast dust grains impinging on spacecraft is at the basis of a well-known technique for dust detection by wave instruments. Since most of the impact charges are recollected by the spacecraft, monopole antennas generally detect a much greater signal than dipoles. This is illustrated by comparing dust signals in monopole and dipole modes on different spacecraft and environments. It explains the weak sensitivity of Wind/WAVES dipole antennas for dust detection, so that it is not surprising that this instrument did not detect the interplanetary nanodust discovered by STEREO/WAVES. We propose an interpretation of the Wind dust data, elsewhere discussed by Malaspina et al. (2014), which explains the observed pulse amplitude and polarity for interstellar dust impacts, as well as the nondetection of nanodust. This proposed mechanism might be the dominant dust detection mechanism by some wave instruments using dipole antennas. Key Points We explain why Wind/WAVES cannot detect nanodust We propose a new technique for dust detection with dipole antennas We propose a novel interpretation of Wind/WAVES dust data ¬©2014. American Geophysical Union. All Rights Reserved.</t>
  </si>
  <si>
    <t>2716-2720</t>
  </si>
  <si>
    <t>60028894;60028894;60028894;60028894</t>
  </si>
  <si>
    <t>6603962056;6603343012;55928618200;7003423533</t>
  </si>
  <si>
    <t>Meyer-Vernet, N.;Moncuquet, M.;Issautier, K.;Lecacheux, A.</t>
  </si>
  <si>
    <t>Meudon</t>
  </si>
  <si>
    <t>LESIA - Laboratoire d'Etudes Spatiales et d'Instrumentation en Astrophysique</t>
  </si>
  <si>
    <t>Meyer-Vernet N.</t>
  </si>
  <si>
    <t>The importance of monopole antennas for dust observations: Why Wind/WAVES does not detect nanodust</t>
  </si>
  <si>
    <t>10.1002/2014GL059988</t>
  </si>
  <si>
    <t>2-s2.0-84899037854</t>
  </si>
  <si>
    <t>National Basic Research Program of China (973 Program)</t>
  </si>
  <si>
    <t>['three planar', 'spp uses', 'radio communication', 'proposed planar', 'proposed method', 'perforated substrate', 'outputting phase', 'much attention', 'experimentally demonstrate', 'arbitrary modes']</t>
  </si>
  <si>
    <t>Recently, much attention has been focused on beams carrying orbital angular momentum (OAM) for radio communication. Here we experimentally demonstrate a planar-spiral phase plate (planar-SPP) for generating arbitrary mixed OAM beams. This proposed planar-SPP uses the concept of transmit array antenna having a perforated substrate to control the outputting phase for generating beams carrying OAM with arbitrary modes. As demonstrations, three planar-SPPs with a single OAM mode and two mixedOAM modes around 94 GHz have been investigated with design and experiments in this paper, respectively. The typical experimental intensity and phase patterns show that the proposed method of generating OAM beams really works.</t>
  </si>
  <si>
    <t>55474024100;56937616600;14121305500</t>
  </si>
  <si>
    <t>Cheng, Li;Hong, Wei;Hao, Zhang Cheng</t>
  </si>
  <si>
    <t>Cheng L.</t>
  </si>
  <si>
    <t>Generation of electromagnetic waves with arbitrary orbital angular momentum modes</t>
  </si>
  <si>
    <t>SREP04814</t>
  </si>
  <si>
    <t>10.1038/srep04814</t>
  </si>
  <si>
    <t>2-s2.0-84899641353</t>
  </si>
  <si>
    <t>EP/1029109</t>
  </si>
  <si>
    <t>['œω5 cis', 'typical timescale', 'two q', 'two broad', 'total population', 'teller coupling', 'short compared', 'polar species', 'orbit coupling', 'multiple q', 'infrared lasers', 'infrared active', 'induced blackbody', 'equations model', 'cooling scheme', 'c2h2 +,', 'branch transitions', 'branch lines', 'bending mode', '77 k', '300 k', '3 cm', '2œ £+', '2 band']</t>
  </si>
  <si>
    <t>The laser-induced blackbody-assisted rotational cooling of a linear polyatomic ion, C2H2+, in its 2Œ† ground electronic state in the presence of the blackbody radiation field at 300 K and 77 K is investigated theoretically using a rate-equations model. Although pure rotational transitions are forbidden in this non-polar species, the ŒΩ5 cis-bending mode is infrared active and the (1-0) band of this mode strongly overlaps the 300 K blackbody spectrum. Hence the lifetimes of state-selected rotational levels are found to be short compared to the typical timescale of ion trapping experiments. The ŒΩ5 (1-0) transition is split by the Renner-Teller coupling of vibrational and electronic angular momentum, and by the spin-orbit coupling, into six principal components and these effects are included in the calculations. In this paper, a rotational-cooling scheme is proposed that involves simultaneous pumping of a set of closely spaced Q-branch transitions on the 25/2 - 2Œ†3/2 band together with two Q-branch lines in the 2Œ£+ - 2Œ†1/2 band. It is shown that this should lead to &gt;70% of total population in the lowest rotational level at 300 K and over 99% at 77 K. In principle, the multiple Q-branch lines could be pumped with just two broad-band (‚àºŒΩ = 0.4-3 cm-1) infrared lasers. ¬© 2014 AIP Publishing LLC.</t>
  </si>
  <si>
    <t>60026851;60026851;60026851;60026851</t>
  </si>
  <si>
    <t>55820147500;16316262900;6508042987;6701703688</t>
  </si>
  <si>
    <t>Deb, Nabanita;Heazlewood, Brianna R.;Rennick, Christopher J.;Softley, Timothy P.</t>
  </si>
  <si>
    <t>Oxford</t>
  </si>
  <si>
    <t>University of Oxford</t>
  </si>
  <si>
    <t>Deb N.</t>
  </si>
  <si>
    <t>Laser induced rovibrational cooling of the linear polyatomic ion C &lt;inf&gt;2&lt;/inf&gt;H&lt;inf&gt;2&lt;/inf&gt;&lt;sup&gt;+&lt;/sup&gt;</t>
  </si>
  <si>
    <t>10.1063/1.4870644</t>
  </si>
  <si>
    <t>2-s2.0-84899811287</t>
  </si>
  <si>
    <t>['typical gain', 'two kinds', 'significant difference', 'separate plasma', 'reflecting surfaces', 'proper reflection', 'proper curvature', 'present paper', 'microwave reflector', 'main disadvantages', 'magnetic confinement', 'large diameter', 'irregular surfaces', 'fully immersed', 'ficp source', 'electromagnetic wave', 'effective diameter', 'discharge inside', 'critical density', 'copper plate', '30 db', '30 cm', '3 cm', '1014 cm', '10 12']</t>
  </si>
  <si>
    <t>The idea of replacing metal antenna elements with equivalent plasma objects has long been of interest because of the possibility of switching the antenna on and off. In general, two kinds of designs have so far been reported: (a) Separate plasma "wires" which are thin glass tubes filled with gas, where plasma appears due to discharge inside. (b) Reflecting surfaces, consisting of tightly held plasma wires or specially designed large discharge devices with magnetic confinement. The main disadvantages of these antennas are either large weight and size or too irregular surfaces for proper reflection. To design a microwave plasma antenna in the most common radar wavelength range of 1-3 cm with a typical gain of 30 dB, a smooth plasma mirror having a 10-30 cm diameter and a proper curvature is required. The plasma density must be 10 12-1014 cm-3 in order to exceed the critical density for the frequency of the electromagnetic wave. To achieve this we have used a ferromagnetic inductively coupled plasma (FICP) source, where a thin magnetic core of a large diameter is fully immersed in the plasma. In the present paper, we show a way to adapt the FICP source for creating a flat switchable microwave plasma mirror with an effective diameter of 30 cm. This mirror was tested as a microwave reflector and there was found no significant difference when compared with a copper plate having the same diameter. ¬© 2014 AIP Publishing LLC.</t>
  </si>
  <si>
    <t>7003652602;7006847791;6506751779</t>
  </si>
  <si>
    <t>Bliokh, Yury P.;Felsteiner, Joshua;Slutsker, Yakov Z.</t>
  </si>
  <si>
    <t>Bliokh Y.P.</t>
  </si>
  <si>
    <t>Plasma generation for controlled microwave-reflecting surfaces in plasma antennas</t>
  </si>
  <si>
    <t>10.1063/1.4873955</t>
  </si>
  <si>
    <t>2-s2.0-84900008938</t>
  </si>
  <si>
    <t>['turkish fauna', 'mardin province', 'different parts']</t>
  </si>
  <si>
    <t>Gepus gibbosus | Larvae | Neuroptera | Scanning electron microscope (SEM) | Turkey</t>
  </si>
  <si>
    <t>The third instar larva of Gepus gibbosus H√∂lzel, 1968 are described and figured for the first time using light and scanning electron microscopy. The females were collected from Derik, Mardin Province, Turkey and maintained in the laboratory. The morphology of different parts of the larva such as head, mandibles, and antennae are described and illustrated. G. gibbosus is new for the Turkish fauna. Copyright ¬© 2014 Magnolia Press.</t>
  </si>
  <si>
    <t>60016299;60016299;60085873</t>
  </si>
  <si>
    <t>7801334081;36550775300;26429252200</t>
  </si>
  <si>
    <t>Satar, Ali;Tusun, Sadreddin;Bozdogan, Hakan</t>
  </si>
  <si>
    <t>Kirsehir;Diyarbakir</t>
  </si>
  <si>
    <t>Kƒ±r≈üehir Ahi Evran √úniversitesi;Dicle √úniversitesi</t>
  </si>
  <si>
    <t>60085873;60016299</t>
  </si>
  <si>
    <t>Third instars larvae of Gepus gibbosus H√∂lzel, 1968 (Neuroptera: Myrmeleontindae)</t>
  </si>
  <si>
    <t>10.11646/zootaxa.3793.2.8</t>
  </si>
  <si>
    <t>2-s2.0-84899644602</t>
  </si>
  <si>
    <t>['shifts cancel', 'reference standard', 'negative time', 'measured value', 'low uncertainty', 'largest source', 'ion standard', 'high accuracy', 'frequency standards', 'electric field', 'dynamic correction', 'dilation shift', 'critical parameter', 'blackbody shift', 'additional benefit', 'accuracy measurement', '88 ion', '300 k', '22 transition']</t>
  </si>
  <si>
    <t>We report a high-accuracy measurement of the differential static scalar polarizability ŒîŒ±0 of the 5sS1/22-4dD5/22 transition of the Sr+88 ion. The high accuracy is obtained by comparing the micromotion-induced positive scalar Stark shift to the negative time-dilation shift. Measurement of the trap drive frequency where these shifts cancel is used to determine ŒîŒ±0 without the need to determine the electric field. ŒîŒ±0 is a critical parameter for the operation of frequency standards as it determines the blackbody radiation frequency shift coefficient, the largest source of uncertainty in the Sr+88 ion clock. The measured value of ŒîŒ±0 is -4.7938(71)√ó10-40Jm2/V2. Taking into account the dynamic correction, the blackbody shift at 300 K is 0.24799(37) Hz. The contribution of the blackbody shift coefficient to the uncertainty of the ion standard has been reduced by a factor of 24, from 2√ó10-17 to 8.3√ó10-19. The revised total uncertainty of our reference standard is 1.2√ó10-17, limited by the blackbody field evaluation. An additional benefit of the low uncertainty of ŒîŒ±0 is the ability to suppress, by a factor of about 200, the net micromotion frequency shifts. ¬© 2014 Published by the American Physical Society.</t>
  </si>
  <si>
    <t>60009839;60009839;60009839;60009839</t>
  </si>
  <si>
    <t>7004314061;7006033546;56022607100;7403164801</t>
  </si>
  <si>
    <t>Dub√©, Pierre;Madej, Alan A.;Tibbo, Maria;Bernard, John E.</t>
  </si>
  <si>
    <t>Ottawa ON,</t>
  </si>
  <si>
    <t>National Research Council Canada</t>
  </si>
  <si>
    <t>Dub√© P.</t>
  </si>
  <si>
    <t>High-accuracy measurement of the differential scalar polarizability of a Sr+ 88 clock using the time-dilation effect</t>
  </si>
  <si>
    <t>10.1103/PhysRevLett.112.173002</t>
  </si>
  <si>
    <t>2-s2.0-84899707689</t>
  </si>
  <si>
    <t>['¬© 2014', 'sensitive units', 'scwc ).', 'physical temperatures', 'measuring accuracy', 'measurement error', 'manuscript describes', 'licensee mdpi', 'environmental temperature', 'correction method']</t>
  </si>
  <si>
    <t>Airborne | Auto-gain compensation | Double-antenna | Microwave radiometer | Temperature correction method</t>
  </si>
  <si>
    <t>This manuscript describes a new type Ka-band airborne double-antenna microwave radiometer (ADAMR) designed for detecting atmospheric supercooled water content (SCWC). The source of the measurement error is investigated by analyzing the model of the system gain factor and the principle of the auto-gain compensative technique utilized in the radiometer. Then, a multipoint temperature correction method based on the two-point calibration method for this radiometer is proposed. The multipoint temperature correction method can eliminate the effect of changes in environmental temperature by establishing the relationship between the measurement error and the physical temperatures of the temperature-sensitive units. In order to demonstrate the feasibility of the correction method, the long-term outdoor temperature experiment is carried out. The multipoint temperature correction equations are obtained by using the least square regression method. The comparison results show that the measuring accuracy of the radiometer can be increased more effectively by using the multipoint temperature correction method. ¬© 2014 by the authors; licensee MDPI, Basel.</t>
  </si>
  <si>
    <t>7820-7830</t>
  </si>
  <si>
    <t>60007711-60007333;60007333;60007333</t>
  </si>
  <si>
    <t>57221176692;55768842800;56372739500</t>
  </si>
  <si>
    <t>Sun, Jian;Zhao, Kai;Jiang, Tao</t>
  </si>
  <si>
    <t>Jilin University;Northeast Institute of Geography and Agricultural Ecology Chinese Academy of Sciences</t>
  </si>
  <si>
    <t>60007711;60007333</t>
  </si>
  <si>
    <t>A multipoint correction method for environmental temperature changes in airborne double-antenna microwave radiometers</t>
  </si>
  <si>
    <t>10.3390/s140507820</t>
  </si>
  <si>
    <t>2-s2.0-84899712283</t>
  </si>
  <si>
    <t>['¬© 2014', 'widely distributed', 'specific gst', 'restricted expression', 'reduced glutathione', 'protein levels', 'multifunctional enzymes', 'male silkmoths', 'licensee mdpi', 'length mrna', 'hydrophobic substrate', 'homology modeling', 'harmful chemicals', 'endogenous substances', 'different species', 'conserved n', 'characterized bmgstd4', 'binding site', 'antenna specificity']</t>
  </si>
  <si>
    <t>Antenna-specific | Bombyx mori | Detoxification | Glutathione S-transferase | Male silkmoth</t>
  </si>
  <si>
    <t>Glutathione S-transferases (GSTs) are multifunctional enzymes that are widely distributed in different species. GSTs detoxify exogenous and endogenous substances by conjugation to reduced glutathione. We characterized BmGSTD4, an antenna-specific GST, in male silkmoths. The full-length mRNA of Bmgstd4 was cloned by RACE-PCR and contained an open reading frame of 738 bp encoding a 245 amino acid protein. The antenna specificity of BmGSTD4 was validated at the mRNA and protein levels and BmGSTD4 was shown to localize in the sensillum of male silkmoth antennae. Homology modeling and multi-sequence alignment suggested that BmGSTD4 was a typical GST belonging to the Œ¥ class and had a canonical GST fold with a conserved N-terminus, including a glutathione-binding site and a C-terminal domain harboring a hydrophobic substrate-binding site. Restricted expression of BmGSTD4 in silkmoth antennae combined with GST activity suggested that BmGSTD4 was involved in the detoxification of harmful chemicals. ¬© 2014 by the authors; licensee MDPI, Basel.</t>
  </si>
  <si>
    <t>7429-7443</t>
  </si>
  <si>
    <t>International Journal of Molecular Sciences</t>
  </si>
  <si>
    <t>60122052;60122052;60017636;60122052;60122052;60122052</t>
  </si>
  <si>
    <t>46062348300;56146185800;36505384600;55763478900;7202871507;55273355100</t>
  </si>
  <si>
    <t>Tan, Xiang;Hu, Xiao Ming;Zhong, Xiao Wu;Chen, Quan Mei;Xia, Qing You;Zhao, Ping</t>
  </si>
  <si>
    <t>Chongqing;Nanchang</t>
  </si>
  <si>
    <t>Southwest University;North Sichuan Medical College</t>
  </si>
  <si>
    <t>60122052;60017636</t>
  </si>
  <si>
    <t>Tan X.</t>
  </si>
  <si>
    <t>Antenna-specific glutathione S-transferase in male silkmoth Bombyx mori</t>
  </si>
  <si>
    <t>10.3390/ijms15057429</t>
  </si>
  <si>
    <t>2-s2.0-84899712549</t>
  </si>
  <si>
    <t>['temperature gradients', 'species checklist', 'new based', 'male genitalia', 'known distribution', 'jiangxi province']</t>
  </si>
  <si>
    <t>Morphology | Oriental Region | Taxonomy</t>
  </si>
  <si>
    <t>Napialus spinosus Li &amp;Wei, sp. nov. is described as new based on a male specimen collected in Jiangxi Province of China. Image of the adult, illustrations of the antenna, venation, and eighth abdomeninal segment as well as male genitalia are presented. A species checklist and key to the species of Napialus are provided and the known distribution of each species is mapped with respect to temperature gradients. ¬© 2014 Magnolia Press.</t>
  </si>
  <si>
    <t>387-392</t>
  </si>
  <si>
    <t>60004148;60004148</t>
  </si>
  <si>
    <t>35201009700;9734172800</t>
  </si>
  <si>
    <t>Li, Weichun;Wei, Hongyi</t>
  </si>
  <si>
    <t>Jiangxi Agricultural University</t>
  </si>
  <si>
    <t>Notes on the genus Napialus Chu &amp;Wang (Lepidoptera: Hepialidae), with description of a new species from China</t>
  </si>
  <si>
    <t>10.11646/zootaxa.3793.3.7</t>
  </si>
  <si>
    <t>2-s2.0-84899707760</t>
  </si>
  <si>
    <t>1R01-EB016618</t>
  </si>
  <si>
    <t>['visible spectrum', 'sbus serves', 'ray photons', 'ray antenna', 'ray absorption', 'photoelectric effect', 'organic frameworks', 'optical emission', 'light luminescence', 'inelastic scattering', 'generated electrons', 'fast electrons', 'efficient x', 'efficient generation', 'effective x', 'detectable photons', 'cluster sbus', 'bridging ligands', 'based emitters', 'absorbing x']</t>
  </si>
  <si>
    <t>We have designed two metal-organic frameworks (MOFs) to efficiently convert X-ray to visible-light luminescence. The MOFs are constructed from M 6(Œº3-O)4(Œº3-OH) 4(carboxylate)12 (M = Hf or Zr) secondary building units (SBUs) and anthracene-based dicarboxylate bridging ligands. The high atomic number of Zr and Hf in the SBUs serves as effective X-ray antenna by absorbing X-ray photons and converting them to fast electrons through the photoelectric effect. The generated electrons then excite multiple anthracene-based emitters in the MOF through inelastic scattering, leading to efficient generation of detectable photons in the visible spectrum. The MOF materials thus serve as efficient X-ray scintillators via synergistic X-ray absorption by the metal-cluster SBUs and optical emission by the bridging ligands. ¬© 2014 American Chemical Society.</t>
  </si>
  <si>
    <t>6171-6174</t>
  </si>
  <si>
    <t>60029278;60032838;60029278;60032838;60032838;60032838;60029278</t>
  </si>
  <si>
    <t>55684070100;36128982600;56043666000;35730024500;7404248450;7103349003;7406522626</t>
  </si>
  <si>
    <t>Wang, Cheng;Volotskova, Olga;Lu, Kuangda;Ahmad, Moiz;Sun, Conroy;Xing, Lei;Lin, Wenbin</t>
  </si>
  <si>
    <t>Stanford;Chicago</t>
  </si>
  <si>
    <t>Stanford University School of Medicine;The University of Chicago</t>
  </si>
  <si>
    <t>60032838;60029278</t>
  </si>
  <si>
    <t>Synergistic assembly of heavy metal clusters and luminescent organic bridging ligands in metal-organic frameworks for highly efficient X-ray scintillation</t>
  </si>
  <si>
    <t>10.1021/ja500671h</t>
  </si>
  <si>
    <t>2-s2.0-84899759811</t>
  </si>
  <si>
    <t>['upon mg2', 'upon excitation', 'unique system', 'tpy units', 'thf solution', 'thereby switching', 'supramolecular polymer', 'solid state', 'polymeric structure', 'new tool', 'hexathiobenzene core', 'core chromophore', 'anion sensor']</t>
  </si>
  <si>
    <t>A hexathiobenzene molecule carrying six terpyridine (tpy) units at the periphery has been designed to couple the aggregation induced phosphorescence, displayed by the core in the solid state, to the metal binding properties of the tpy units. Upon Mg2+ complexation in THF solution, phosphorescence of the hexathiobenzene core is turned on. Metal ion coordination yields the formation of a supramolecular polymer which hinders intramolecular rotations and motions of the core chromophore, thus favoring radiative deactivation of the luminescent excited state. Upon excitation of the [Mg(tpy)2] 2+ units of the polymeric structure, sensitization of the core phosphorescence takes place with &gt;90% efficiency. The light-harvesting polymeric antenna can be disassembled upon fluoride ion addition, thereby switching off luminescence and offering a new tool for fluoride ion sensing. This unique system can, thus, serve as cation or anion sensor. ¬© 2014 American Chemical Society.</t>
  </si>
  <si>
    <t>6395-6400</t>
  </si>
  <si>
    <t>60028218-60029989;60028218;60029989;60029989;60028218</t>
  </si>
  <si>
    <t>54961378400;7003860178;23098514100;7006933023;57196323357</t>
  </si>
  <si>
    <t>Fermi, Andrea;Bergamini, Giacomo;Roy, Myriam;Gingras, Marc;Ceroni, Paola</t>
  </si>
  <si>
    <t>Marseille;Bologna</t>
  </si>
  <si>
    <t>Centre Interdisciplinaire de Nanoscience de Marseille;Alma Mater Studiorum Universit√† di Bologna</t>
  </si>
  <si>
    <t>60029989;60028218</t>
  </si>
  <si>
    <t>Fermi A.</t>
  </si>
  <si>
    <t>Turn-on phosphorescence by metal coordination to a multivalent terpyridine ligand: A new paradigm for luminescent sensors</t>
  </si>
  <si>
    <t>10.1021/ja501458s</t>
  </si>
  <si>
    <t>2-s2.0-84899761638</t>
  </si>
  <si>
    <t>['shot phase', 'results reveal', 'phase response', 'optical antennas', 'nanoantenna absorption', 'making amplitude', 'life sciences', 'isolated quantum', 'interact strongly', 'infrared spectrum', 'information hidden', 'high frequency', 'field technique', 'field quantity', 'fano interference', 'classical antennas', 'bright mode', 'applications across', 'amplitude investigations']</t>
  </si>
  <si>
    <t>Optical antennas transform light from freely propagating waves into highly localized excitations that interact strongly with matter. Unlike their radio frequency counterparts, optical antennas are nanoscopic and high frequency, making amplitude and phase measurements challenging and leaving some information hidden. Here we report a novel spectral interferometric microscopy technique to expose the amplitude and phase response of individual optical antennas across an octave of the visible to near-infrared spectrum. Although it is a far-field technique, we show that knowledge of the extinction phase allows quantitative estimation of nanoantenna absorption, which is a near-field quantity. To verify our method we characterize gold ring-disk dimers exhibiting Fano interference. Our results reveal that Fano interference only cancels a bright mode's scattering, leaving residual extinction dominated by absorption. Spectral interference microscopy has the potential for real-time and single-shot phase and amplitude investigations of isolated quantum and classical antennas with applications across the physical and life sciences. ¬© 2014 Macmillan Publishers Limited.</t>
  </si>
  <si>
    <t>60015150;60015150;60025063-60070034;60025063-60070034;60025063;60015150;60015150</t>
  </si>
  <si>
    <t>56149772400;23991746100;23989692100;55883730200;36047560000;7201635833;6701923754</t>
  </si>
  <si>
    <t>Gennaro, Sylvain D.;Sonnefraud, Yannick;Verellen, Niels;Van Dorpe, Pol;Moshchalkov, Victor V.;Maier, Stefan A.;Oulton, Rupert F.</t>
  </si>
  <si>
    <t>Belgium;Belgium;United Kingdom</t>
  </si>
  <si>
    <t>Leuven;3000 Leuven;London</t>
  </si>
  <si>
    <t>Interuniversity Micro-Electronics Center at Leuven;KU Leuven;Imperial College London</t>
  </si>
  <si>
    <t>60070034;60025063;60015150</t>
  </si>
  <si>
    <t>Gennaro S.</t>
  </si>
  <si>
    <t>Spectral interferometric microscopy reveals absorption by individual optical nanoantennas from extinction phase</t>
  </si>
  <si>
    <t>NCOMMS4748</t>
  </si>
  <si>
    <t>10.1038/ncomms4748</t>
  </si>
  <si>
    <t>2-s2.0-84899857525</t>
  </si>
  <si>
    <t>['weekly intervals', 'vb stations', 'user community', 'updated routinely', 'timeseries data', 'spie ).', 'simple click', 'pressing need', 'obtains low', 'national aeronautics', 'kd 490', 'implement peer', 'generates higher', 'following parameters', 'coastal waters', 'carefully chosen', 'based measurements', 'assess coastal', 'anomaly events', '490 nm', '1 ),']</t>
  </si>
  <si>
    <t>estuary | remote sensing | Virtual antenna system | virtual buoy system | water quality</t>
  </si>
  <si>
    <t>There is a pressing need to assess coastal and estuarine water quality state and anomaly events to facilitate coastal management, but such a need is hindered by lack of resources to conduct frequent ship-based or buoy-based measurements. Here, we established a virtual buoy system (VBS) to facilitate satellite data visualization and interpretation of water quality assessment. The VBS is based on a virtual antenna system (VAS) that obtains low-level satellite data and generates higher-level data products using both National Aeronautics and Space Administration standard algorithms and regionally customized algorithms in near real time. The VB stations are predefined and carefully chosen to cover water quality gradients in estuaries and coastal waters, where multiyear time series at monthly and weekly intervals are extracted for the following parameters: sea surface temperature (¬∞C), chlorophyll-a concentration (mgm-3), turbidity (NTU), diffuse light attenuation at 490 nm [Kd 490, m-1] or secchi disk depth (m), absorption coefficient of colored dissolved organic matter (m-1), and bottom available light (%). The timeseries data are updated routinely and provided in both ASCII and graphical formats via a user-friendly web interface where all information is available to the user through a simple click. The VAS and VBS also provide necessary infrastructure to implement peer-reviewed regional algorithms to generate and share improved water quality data products with the user community. ¬© 2014 Society of Photo-Optical Instrumentation Engineers (SPIE).</t>
  </si>
  <si>
    <t>60030822;60030822;60030822;60030386</t>
  </si>
  <si>
    <t>7404570418;36173974000;10143713900;7103028417</t>
  </si>
  <si>
    <t>Hu, Chuanmin;Barnes, Brian B.;Murch, Brock;Carlson, Paul</t>
  </si>
  <si>
    <t>St Petersburg;Tallahassee</t>
  </si>
  <si>
    <t>University of South Florida St. Petersburg;Florida Fish and Wildlife Conservation Commission</t>
  </si>
  <si>
    <t>60030822;60030386</t>
  </si>
  <si>
    <t>Hu C.</t>
  </si>
  <si>
    <t>Satellite-based virtual buoy system to monitor coastal water quality</t>
  </si>
  <si>
    <t>10.1117/1.OE.53.5.051402</t>
  </si>
  <si>
    <t>2-s2.0-84890109046</t>
  </si>
  <si>
    <t>['wormhole attacks', 'wormhole attack', 'wireless networks', 'taking place', 'static networks', 'simple evidence', 'several protocols', 'rigorous arguments', 'relatively high', 'processing overhead', 'positioning devices', 'mobile networks', 'memory requirements', 'extends naturally', 'directional antennas', 'decentralized algorithm', 'connectivity information', 'completely localized', 'called ldac', 'assumptions limit', 'applicability especially']</t>
  </si>
  <si>
    <t>Connectivity graph | Decentralized wormhole detection | Localized algorithm | Neighbor discovery | Path existence | Wireless sensor networks | Wormhole attack</t>
  </si>
  <si>
    <t>Several protocols have been proposed to date to defend against wormhole attacks in wireless networks by adopting synchronized clocks, positioning devices, or directional antennas. These requirements and assumptions limit their applicability especially in the case of mobile networks where the degree of association and de-association between the nodes is relatively high. In this work, we present a novel lightweight countermeasure for the wormhole attack, called LDAC (Localized-Decentralized Algorithm for Countering wormholes). It is completely localized and works by looking for simple evidence that no attack is taking place, using only connectivity information, as implied by the underlying communication graph. LDAC is not confined to static networks but extends naturally to dynamic and even mobile ones. Rigorous arguments that prove the correctness of the algorithm are coupled with detailed performance evaluation along with an implementation on real sensor devices that demonstrates its efficiency in terms of memory requirements and processing overhead. ¬© 2013 Elsevier Inc.</t>
  </si>
  <si>
    <t>618-643</t>
  </si>
  <si>
    <t>Journal of Computer and System Sciences</t>
  </si>
  <si>
    <t>60002014;60021447-60038812</t>
  </si>
  <si>
    <t>24605106000;14021358400</t>
  </si>
  <si>
    <t>Giannetsos, Thanassis;Dimitriou, Tassos</t>
  </si>
  <si>
    <t>Kuwait;Greece;Sweden</t>
  </si>
  <si>
    <t>Kuwait City;Patra;Stockholm</t>
  </si>
  <si>
    <t>Kuwait University;Computer Technology Institute;The Royal Institute of Technology (KTH)</t>
  </si>
  <si>
    <t>60038812;60021447;60002014</t>
  </si>
  <si>
    <t>Giannetsos T.</t>
  </si>
  <si>
    <t>LDAC: A localized and decentralized algorithm for efficiently countering wormholes in mobile wireless networks</t>
  </si>
  <si>
    <t>S0022000013001244</t>
  </si>
  <si>
    <t>10.1016/j.jcss.2013.06.015</t>
  </si>
  <si>
    <t>2-s2.0-84891935443</t>
  </si>
  <si>
    <t>['wireless networks', 'lower bounds', 'great technology', 'directional antennas', 'decrease interference', 'channels relative', 'antenna supported']</t>
  </si>
  <si>
    <t>Capacity | Directional antenna | Hybrid | Multi-channel</t>
  </si>
  <si>
    <t>Capacity is one fundamental problem in wireless networks. Directional antennas to wireless networks can decrease interference and increase spatial reuse. Thus, it is a great technology to improve throughput capacity of wireless networks. In the paper, the upper and lower bounds of multi-channel hybrid wireless network with antenna supported are investigated. Both simplified antenna model and hybrid antenna model are addressed. Moreover, two scaling regimes are identified, based on the growth of the number of channels relative to that of interfaces. ¬© 2014 NSP Natural Sciences Publishing Cor.</t>
  </si>
  <si>
    <t>1455-1460</t>
  </si>
  <si>
    <t>Lin, Chen</t>
  </si>
  <si>
    <t>Pudong District</t>
  </si>
  <si>
    <t>Shanghai Polytechnic University</t>
  </si>
  <si>
    <t>Throughput capacity of multi-channel hybrid wireless network with antenna support</t>
  </si>
  <si>
    <t>10.12785/amis/080363</t>
  </si>
  <si>
    <t>2-s2.0-84893045643</t>
  </si>
  <si>
    <t>AGL2010-16515</t>
  </si>
  <si>
    <t>['withdrawing fe', 'toxic effects', 'thylakoid pigment', 'thermal dissipation', 'stronger inhibition', 'response mechanisms', 'psii activity', 'psi supercomplexes', 'protein complexes', 'plants grown', 'photosynthetic apparatus', 'organization changes', 'monomeric form', 'mass spectrometry', 'marked decline', 'major role', 'lhcii antennae', 'intact plants', 'functional changes', 'differences detected', 'deficient thylakoids', 'cd stress', '10œºm cdcl2', '10 days']</t>
  </si>
  <si>
    <t>Blue-Native PAGE | Cd stress | Fe deficiency | Sugar beet | Thylakoids</t>
  </si>
  <si>
    <t>In intact plants, Cd-induced Fe deficiency is thought to play a role in the toxic effects of Cd on photosynthesis. To investigate the contribution of the Cd-induced Fe deficiency to Cd stress symptoms we studied the composition and organization changes of thylakoid pigment-protein complexes by two-dimensional Blue Native-SDS gel electrophoresis and mass spectrometry, in parallel to functional changes, using Beta vulgaris plants grown in hydroponics. Plants were treated by withdrawing Fe or with 10ŒºM CdCl2 for 10 days. Both metal stresses caused a marked decline in leaf chlorophyll concentration and chloroplast Fe content, as well as a loss of photosystem I (PSI) and light harvesting complex II (LHCII) complexes. Furthermore, marked organizational changes of the photosynthetic apparatus were found, including a decrease in the ratio of the PSII mega-/supercomplexes and an increase in the monomeric form of the LHCII antennae, with the extent of these changes being similar under both stresses. This supports that Fe deficiency responses have a major role in the responses of plants under Cd stress. In Fe-deficient thylakoids the increase in the ratio of PSI supercomplexes and degrading PSII particles was more pronounced, and higher zeaxanthin content was found. Under Cd stress, a stronger inhibition of PSII activity and enhancement of thermal dissipation of the inactive PSII complexes were observed. The differences detected under the two metal stresses lead to the conclusion that both local Fe deficiency in chloroplasts and other direct or indirect inhibitory effects of Cd are behind the response mechanisms of plants grown under Cd stress. ¬© 2014 Elsevier B.V.</t>
  </si>
  <si>
    <t>Environmental and Experimental Botany</t>
  </si>
  <si>
    <t>60025187;60010939;60025187;60108579;60010939;60025187;60025187</t>
  </si>
  <si>
    <t>35217581400;57184095100;25522769800;12789431400;7006255100;7006517737;6602985406</t>
  </si>
  <si>
    <t>Basa, Brigitta;Lattanzio, Giuseppe;Solti, √Åd√°m;T√≥th, Brigitta;Abad√≠a, Javier;Fodor, Ferenc;S√°rv√°ri, √âva</t>
  </si>
  <si>
    <t>Hungary;Hungary;Spain</t>
  </si>
  <si>
    <t>Debrecen;Budapest;Zaragoza</t>
  </si>
  <si>
    <t>Debreceni Egyetem Mez≈ëgazdas√°g-, √âlelmiszertudom√°nyi √©s K√∂rnyezetgazd√°lkod√°si Kar;E√∂tv√∂s Lor√°nd Tudom√°nyegyetem;CSIC - Estacion Experimental de Aula Dei EEAD</t>
  </si>
  <si>
    <t>60108579;60025187;60010939</t>
  </si>
  <si>
    <t>Basa B.</t>
  </si>
  <si>
    <t>Changes induced by cadmium stress and iron deficiency in the composition and organization of thylakoid complexes in sugar beet (Beta vulgaris L.)</t>
  </si>
  <si>
    <t>S0098847214000070</t>
  </si>
  <si>
    <t>10.1016/j.envexpbot.2013.12.026</t>
  </si>
  <si>
    <t>2-s2.0-84893512589</t>
  </si>
  <si>
    <t>['used scanning', 'three subtypes', 'sensilla trichodea', 'sensilla styloconica', 'sensilla coeloconica', 'sensilla chaetica', 'sensilla campaniformia', 'sensilla basiconica', 'sensilla auricillica', 'reception functions', 'predatory behavior', 'monochamus alternatus', 'longhorned beetles', 'important roles', 'host location', 'fine structures', 'double walls', 'cuticular walls', 'cerambycidae ).', 'antennal sensilla', 'antenna morphology', '2 ),']</t>
  </si>
  <si>
    <t>Antenna morphology | Scanning electron microscopy | Sensilla ultrastructure | Tetrigus lewisi Cand√®ze | Transmission electron microscopy</t>
  </si>
  <si>
    <t>We used scanning and transmission electron microscopy to study the typology, morphology, distributions, and ultrastructures of the antennal sensilla of Tetrigus lewisi Cand√®ze, a predatory click beetle that feeds on longhorned beetles, such as, Monochamus alternatus (Coleoptera: Cerambycidae). We observed eight types of sensilla on the antennae, including sensilla chaetica (with three subtypes: ch.1, ch.2, ch.3), sensilla basiconica (subtypes: ba.1, ba.2, ba.3), sensilla trichodea (subtypes: tr.1, tr.2), as well as sensilla auricillica, sensilla coeloconica, sensilla campaniformia, sensilla styloconica and B√∂hm's bristles. Significant sexual dimorphism was found in the antenna morphology, as well as in the density of type 2 sensilla trichodea and type 1 sensilla basiconica. We observed thick cuticular walls on sensilla chaetica, sensilla trichodea and sensilla campaniformia; clear pore structures on sensilla trichodea, sensilla basiconica and sensilla auricillica; and double walls with spoke-channels on sensilla coeloconica. The chemoreception, mechanoreception and thermo-/hygro-reception functions were deduced from fine structures on the cuticular walls and the dendrites of the different sensilla types. We suggest that all these sensilla have important roles in the host location, mating and predatory behavior of T. lewisi. ¬© 2014 Elsevier Ltd.</t>
  </si>
  <si>
    <t>55190247300;56033355000;55251541000;55588803100;35369002700</t>
  </si>
  <si>
    <t>Ren, Li Li;Wu, Ying;Shi, Juan;Zhang, Lu;Luo, You Qing</t>
  </si>
  <si>
    <t>Ren L.L.</t>
  </si>
  <si>
    <t>Antenna morphology and sensilla ultrastructure of Tetrigus lewisi Cand√®ze (Coleoptera: Elateridae)</t>
  </si>
  <si>
    <t>S0968432814000067</t>
  </si>
  <si>
    <t>10.1016/j.micron.2014.01.005</t>
  </si>
  <si>
    <t>2-s2.0-84893866342</t>
  </si>
  <si>
    <t>['reference antenna', 'rcs reduction', 'radiation performances', 'properly maintained', 'microstrip antenna', 'mean time']</t>
  </si>
  <si>
    <t>antenna scattering | frequency selective surface | microstrip antenna | radar cross-section reduction</t>
  </si>
  <si>
    <t>A microstrip antenna with reduced monostatic radar cross section (RCS) is presented. The RCS reduction is realized by replacing the solid ground plane of the reference antenna with a complex ground plane composed of bandstop frequency selective surface unit cells. In the mean time, the radiation performances are properly maintained. ¬© 2014 Wiley Periodicals, Inc. Microwave Opt Technol Lett 56:1200-1204, 2014 Copyright ¬© 2014 Wiley Periodicals, Inc.</t>
  </si>
  <si>
    <t>1200-1204</t>
  </si>
  <si>
    <t>54409555300;7402022616;56143011300</t>
  </si>
  <si>
    <t>Shang, Yuping;Xiao, Shaoqiu;Wang, Bing Zhong</t>
  </si>
  <si>
    <t>Shang Y.</t>
  </si>
  <si>
    <t>Radar cross-section reduction design for a microstrip antenna</t>
  </si>
  <si>
    <t>10.1002/mop.28288</t>
  </si>
  <si>
    <t>2-s2.0-84896743865</t>
  </si>
  <si>
    <t>['wide bandwidth', 'stable gain', 'shaped stubs', 'shaped slots', 'radiating patch', 'proposed antenna', 'notched characteristics', 'ground plane', 'dual band', 'compact cpw', 'antenna consists', '0 ghz']</t>
  </si>
  <si>
    <t>dual band-notched | L-shaped slot | printed antenna | ultrawideband</t>
  </si>
  <si>
    <t>A compact CPW-fed ultrawideband antenna with 3.9/5.5 GHz dual band-notched characteristics is presented in this article. The antenna consists of a cup-like radiating patch and a 50-Œ© coplanar waveguide transmission line. The dual band-notched characteristics are obtained by etching a pair of L-shaped slots on the edge of ground plane and introducing two symmetrical L-shaped stubs on the radiating patch. Simulated and measured results show that the proposed antenna has a wide bandwidth from 2.5 to 11.0 GHz with stable gain and omnidirectional radiation pattern. ¬© 2014 Wiley Periodicals, Inc. Microwave Opt Technol Lett 56:1047-1049, 2014 Copyright ¬© 2014 Wiley Periodicals, Inc.</t>
  </si>
  <si>
    <t>1047-1049</t>
  </si>
  <si>
    <t>60025761-108037000;60025761-108037000;60025761-108037000;60025761-108037000</t>
  </si>
  <si>
    <t>55736906800;56081952900;57198956871;7404214795</t>
  </si>
  <si>
    <t>Wang, Xiaochuan;Wang, Liming;Zhou, Heng;Lu, Wenzhong</t>
  </si>
  <si>
    <t>Huazhong University of Science and Technology;MOE</t>
  </si>
  <si>
    <t>60025761;108037000</t>
  </si>
  <si>
    <t>A compact CPW-fed antenna with dual band-notched characteristics for UWB applications</t>
  </si>
  <si>
    <t>10.1002/mop.28256</t>
  </si>
  <si>
    <t>2-s2.0-84896745748</t>
  </si>
  <si>
    <t>['wireless devices', 'wireless device', 'web browsing', 'video calls', 'term evolution', 'streaming media', 'small size', 'several 2g', 'results reveal', 'one operating', 'nonresonant elements', 'multiplexing efficiency', 'mimo capacity', 'ideal bound', 'enable high', 'data rates', 'common platform', 'also including', 'allow speech', '2170 mhz']</t>
  </si>
  <si>
    <t>capacity | correlation | handset antennas | isolation | low-volume antenna | MIMO | multiband | multiplexing efficiency | nonresonant antennas | reverberation chamber</t>
  </si>
  <si>
    <t>Multi-input and multi-output (MIMO) technology will enable high-data rates in wireless devices to allow speech and video calls to streaming media and web browsing all over a common platform. MIMO technology needs M antennas both in transmission and reception. Because the space in a wireless device is limited, including M antennas is a challenge. To face such challenge, a MIMO antenna system is proposed, which comprises a multiband monopole antenna (35 √ó 15 mm2) and two small nonresonant elements, each one operating in a particular frequency region: 824-960 and 1710-2170 MHz. The size of each of the nonresonant elements is only 5 √ó 5 √ó 5 mm3. The proposed MIMO system is analyzed in terms of bandwidth, efficiency, correlation, and multiplexing efficiency. MIMO capacity is measured in a reverberation chamber considering a free-space Rayleigh scenario and also including the effect of a phantom-head and hand. The results reveal that the proposed MIMO system provides capacity close to the ideal bound, whereas having a small size and able to operate at several 2G, 3G, and 4G (long-term evolution) standards. ¬© 2014 Wiley Periodicals, Inc. Microwave Opt Technol Lett 56:1076-1084, 2014 Copyright ¬© 2014 Wiley Periodicals, Inc.</t>
  </si>
  <si>
    <t>1076-1084</t>
  </si>
  <si>
    <t>;</t>
  </si>
  <si>
    <t>32067571600;35611493500</t>
  </si>
  <si>
    <t>And√∫jar, Aurora;Anguera, Jaume</t>
  </si>
  <si>
    <t>And√∫jar A.</t>
  </si>
  <si>
    <t>MIMO multiband antenna system combining resonant and nonresonant elements</t>
  </si>
  <si>
    <t>10.1002/mop.28282</t>
  </si>
  <si>
    <t>2-s2.0-84896747349</t>
  </si>
  <si>
    <t>['software ie3d', 'simulated using', 'simple structure', 'return loss', 'radiation pattern', 'proposed antenna', 'medical diagnosis', 'made compatible', 'ism bands', 'implantable antennas', 'fr4 substrate', 'designed antenna', 'current distribution', 'coplanar waveguide', 'antenna operates', '8 dbi', '48 ghz', '45 ghz']</t>
  </si>
  <si>
    <t>biomedical applications | coplanar wave guide structure | ISM band (2.4-2.48 GHz) | monopole antenna</t>
  </si>
  <si>
    <t>Implantable antennas have recently been receiving substantial attention for medical diagnosis and treatment. In this article, a coplanar waveguide-fed monopole antenna for industrial, scientific, and medical (ISM) band biomedical applications is proposed. The antenna has a simple structure that is placed on human tissues like muscle, fat, and skin. The designed antenna is made compatible for implantation by embedding it in a FR4 substrate. The proposed antenna is simulated using the method of moment's software IE3D by assuming the predetermined dielectric constant for the human muscle tissue, fat, and skin. The antenna operates in the frequency of ISM bands, 2.4 -2.48 GHz. Simulated and measured gains attain -7.7 and -8 dBi in the frequency of 2.45 GHz. The radiation pattern, return loss, current distribution, and gain of these antennas were examined and characterized. ¬© 2014 Wiley Periodicals, Inc. Microwave Opt Technol Lett 56:1060-1065, 2014 Copyright ¬© 2014 Wiley Periodicals, Inc.</t>
  </si>
  <si>
    <t>1060-1065</t>
  </si>
  <si>
    <t>Implantable CPW-fed rectangular patch antenna for ISM band biomedical applications</t>
  </si>
  <si>
    <t>10.1002/mop.28262</t>
  </si>
  <si>
    <t>2-s2.0-84896752682</t>
  </si>
  <si>
    <t>['water layer', 'traditional lpda', 'size reduction', 'sandy soil', 'relative permittivity', 'proposed antennas', 'proposed antenna', 'occupied area', 'main parameters', 'lpda ).', 'gpr ).', 'fr4 substrate', 'flpda antenna', 'fabricated proof', 'fabricated antenna', 'electromagnetic simulation', 'discussed using', 'concept prototype', 'approximately 75', 'antenna design', 'also studied', '500 mhz', '5 mm', '45 mhz']</t>
  </si>
  <si>
    <t>compact antenna | dipole antenna | fractal antenna | ground penetrating radar | log periodic</t>
  </si>
  <si>
    <t>Compact printed fractal log-periodic dipole antenna (FLPDA) is proposed for water detection using ground penetrating radar (GPR). First fractal structure is introduced in an antenna design and evolves the traditional Euclidean log-periodic dipole array (LPDA). A fabricated proof-of-concept prototype of the proposed antenna is printed on a FR4 substrate with a relative permittivity of 4.7 on both substrate thickness 1.6 and 9.5 mm with occupied area of 85 √ó 110 and 60 √ó 70 cm2, respectively. The fabricated antenna has approximately 75% size reduction as compared to traditional LPDA. The -10dB impedance bandwidth extends from 45 MHz to more than 500 MHz. Both numerical and experimental results show that the FLPDA antenna has stable directional radiation patterns and apparently miniaturized effect, which are suitable for various ultrawideband applications. Main parameters and characteristics of the proposed antenna are discussed using both electromagnetic simulation and measurement. The effect of sandy soil, water layer, and the distance between sand and proposed antennas are also studied. ¬© 2014 Wiley Periodicals, Inc. Microwave Opt Technol Lett 56:1225-1232, 2014 Copyright ¬© 2014 Wiley Periodicals, Inc.</t>
  </si>
  <si>
    <t>1225-1232</t>
  </si>
  <si>
    <t>Compact printed log-periodic dipole antenna for water detection by using ground penetrating radar</t>
  </si>
  <si>
    <t>10.1002/mop.28302</t>
  </si>
  <si>
    <t>2-s2.0-84896754584</t>
  </si>
  <si>
    <t>['wide bandwidth', 'ultrawideband applications', 'resonant frequency', 'reference level', 'notched characteristics', 'gya dr', 'good agreement', 'dielectric resonator', '9 ghz', '6 db', '12 ghz']</t>
  </si>
  <si>
    <t>band notched | dielectric resonator loaded | ultrawideband</t>
  </si>
  <si>
    <t>A dielectric resonator (DR)-loaded monopole antenna with band-notched characteristics is proposed for ultrawideband applications. The proposed antenna consists of a microstrip fed circular monopole printed on a FR4 substrate loaded with a DR, having relatively high dielectric constant and near zero temperature coefficient of the resonant frequency (œÑf) compared with FR4. A wide bandwidth from 2.966 to more than 12 GHz, omitting the undesired frequency band of 5.15-5.9 GHz with a reference level of S 11 = -6 dB can be obtained. The gain and surrounding environment temperature stability can be enhanced by mounting the GYA DR. Experimental and simulated results showed a good agreement. ¬© 2014 Wiley Periodicals, Inc. Microwave Opt Technol Lett 56:1189-1193, 2014 Copyright ¬© 2014 Wiley Periodicals, Inc.</t>
  </si>
  <si>
    <t>1189-1193</t>
  </si>
  <si>
    <t>Notch frequency of dielectric resonator-loaded monopole antenna for UWB application</t>
  </si>
  <si>
    <t>10.1002/mop.28292</t>
  </si>
  <si>
    <t>2-s2.0-84896758820</t>
  </si>
  <si>
    <t>['thereby increasing', 'original antenna', 'microwave absorption', 'hexagonal barium', 'ferrite film', 'cobalt ferrite', '6 ghz', '1 ghz']</t>
  </si>
  <si>
    <t>bandwidth | barium-cobalt ferrite | monopole antenna</t>
  </si>
  <si>
    <t>Characteristics of circular monopole antenna coated with lossy ferrite film was investigated and compared to the original antenna. The adopted coating material is hexagonal barium-cobalt ferrite (Ba4Co2Fe 36O60), which plays the role of microwave absorption in the ultrawideband, thereby increasing the bandwidth of the antenna. It was found that the maximum radiation efficiency of antenna reduced slightly from 87 to 68% due to microwave absorption of ferrite film. However, by the use of ferrite film, the bandwidth significantly increased from 8.5 to above 16.6 GHz, and the first resonance frequency reduced from 4.4 to 4.1 GHz. Both simulated and measured results showed that Ba-Co ferrite film is effective in broadening of bandwidth, while retaining acceptable radiation efficiency. ¬© 2014 Wiley Periodicals, Inc. Microwave Opt Technol Lett 56:1181-1184, 2014 Copyright ¬© 2014 Wiley Periodicals, Inc.</t>
  </si>
  <si>
    <t>1181-1184</t>
  </si>
  <si>
    <t>60024908;60024908;60024908</t>
  </si>
  <si>
    <t>7406521964;7409437004;56081944600</t>
  </si>
  <si>
    <t>Lin, Wen Kuan;Chen, Lih Shan;Wang, Chia Hung</t>
  </si>
  <si>
    <t>Dashu</t>
  </si>
  <si>
    <t>I-Shou University</t>
  </si>
  <si>
    <t>Lin W.K.</t>
  </si>
  <si>
    <t>Effect of Ba-Co ferrite on bandwidth of monopole antenna</t>
  </si>
  <si>
    <t>10.1002/mop.28295</t>
  </si>
  <si>
    <t>2-s2.0-84896764652</t>
  </si>
  <si>
    <t>['wimax application', 'small size', 'simulated results', 'simple structure', 'shaped slot', 'radiator patch', 'proposed antenna', 'notched response', 'notched antenna', 'inverted u', 'impedance bandwidth', 'ground plane', 'good agreement', 'frequency band', 'antenna prototype', '82 ghz', '7 ghz', '6 mm', '10 ghz']</t>
  </si>
  <si>
    <t>band-notch | planar antenna | slot | ultrawide band | wireless local area network | worldwide interoperability for microwave access</t>
  </si>
  <si>
    <t>A compact UWB monopole band-notched antenna with simple structure and small size is proposed and studied in this article. The size of the antenna is 33 √ó 29.6 √ó 1.6 mm. The proposed antenna has an impedance bandwidth (VSWR &lt; 2) at 3.1-10 GHz, except the bandwidth at 3.3-3.7 GHz and 5.15-5.82 GHz for WLAN and WiMAX application. A notch in the ground plane is used to obtain a frequency band-notched response at 3.3-3.7 GHz and inverted U-shaped slot in the radiator patch is used for the rejection of frequency band 5.15-5.82 GHz. The antenna prototype is fabricated and tested, and it is observed that the measured and simulated results are in good agreement. ¬© 2014 Wiley Periodicals, Inc. Microwave Opt Technol Lett 56:1095-1097, 2014 Copyright ¬© 2014 Wiley Periodicals, Inc.</t>
  </si>
  <si>
    <t>1095-1097</t>
  </si>
  <si>
    <t>60212763;60212763;60212763;60212763;60212763</t>
  </si>
  <si>
    <t>55263574500;57212997393;57225714244;56542764000;36640693300</t>
  </si>
  <si>
    <t>Kazim, J.;Bibi, A.;Rauf, M.;Tariq, M.;Owais, O.</t>
  </si>
  <si>
    <t>Kazim J.</t>
  </si>
  <si>
    <t>A compact planar dual band-notched monopole antenna for UWB application</t>
  </si>
  <si>
    <t>10.1002/mop.28270</t>
  </si>
  <si>
    <t>2-s2.0-84896766585</t>
  </si>
  <si>
    <t>['two bevels', 'simulated results', 'ring consists', 'proposed antenna', 'opposite side', 'obtained simply', 'novel coplanar', 'greatly contributes', 'fed structure', 'asymmetric square', 'agree well', '54 ghz']</t>
  </si>
  <si>
    <t>asymmetric square-ring | CPW | radio frequency identification antennas | wideband circularly polarized antennas</t>
  </si>
  <si>
    <t>A novel coplanar-waveguide (CPW)-fed circularly polarized (CP) asymmetric square-ring patch antenna for radio frequency identification applications is presented. The circular polarization radiation is obtained simply by loading an asymmetric square-ring on the opposite side of the CPW-fed structure. The asymmetric square-ring consists of a square-ring and two bevels, which greatly contributes to pure circular polarization characteristics. For the optimized antenna prototype, experimental results show that the 10-dB return loss and the 3-dB axial ratio bandwidths are 10.2% (2.29-2.54 GHz) and 6.9% (2.33-2.5 GHz), respectively, which agree well with the simulated results. Detailed design results of the proposed antenna have been studied by high frequency structure simulator and experiments. ¬© 2014 Wiley Periodicals, Inc. Microwave Opt Technol Lett 56:1232-1235, 2014 Copyright ¬© 2014 Wiley Periodicals, Inc.</t>
  </si>
  <si>
    <t>1232-1235</t>
  </si>
  <si>
    <t>55658035100;36678043400;25229387400;55623065800;55622692300</t>
  </si>
  <si>
    <t>Li, Xuehui;Ren, Xueshi;Yin, Yingzeng;Wu, Jianjun;Li, Zhaoxing</t>
  </si>
  <si>
    <t>CPW-FED circularly polarized asymmetric square-ring patch antenna for RFID applications</t>
  </si>
  <si>
    <t>10.1002/mop.28301</t>
  </si>
  <si>
    <t>2-s2.0-84896767074</t>
  </si>
  <si>
    <t>['shaped element', 'pif element', 'parasitic inverted', 'ground plane', 'coupling 006', 'compact radiator', 'article presents']</t>
  </si>
  <si>
    <t>dual band antennas | monopole antennas | parasitic | wireless local area network</t>
  </si>
  <si>
    <t>This article presents a low-profile dual band printed Inverted-L (IL) shaped monopole antenna with Parasitic Inverted-F (PIF) shaped element in the ground plane for 2.4/5.2/5.8 GHz wireless local area network applications simultaneously. Owing to coupling 006-Ff microstrip line-fed IL driven element and PIF element, a compact radiator of 8 √ó 12 mm2 is realized and tested. ¬© 2014 Wiley Periodicals, Inc. Microwave Opt Technol Lett 56:1163-1167, 2014 Copyright ¬© 2014 Wiley Periodicals, Inc.</t>
  </si>
  <si>
    <t>1163-1167</t>
  </si>
  <si>
    <t>Printed inverted-L shaped monopole antenna with Parasitic Inverted-F element for dual band applications</t>
  </si>
  <si>
    <t>10.1002/mop.28287</t>
  </si>
  <si>
    <t>2-s2.0-84896767310</t>
  </si>
  <si>
    <t>['magnetic resonance']</t>
  </si>
  <si>
    <t>gain enhancement | patch antenna | zero index metamaterial</t>
  </si>
  <si>
    <t>A zero refractive index metamaterial is designed, and the zero refractive index is caused by the magnetic resonance. Based on the metamaterial, a zero index lens antenna is designed, fabricated, and measured. Due to the wave converging effect of the zero index lens, the gain of the new designed antenna reaches 11.7 and 4.8 dB higher than the original antenna without the lens. ¬© 2014 Wiley Periodicals, Inc. Microwave Opt Technol Lett 56:1065-1069, 2014 Copyright ¬© 2014 Wiley Periodicals, Inc.</t>
  </si>
  <si>
    <t>1065-1069</t>
  </si>
  <si>
    <t>24171187500;56081347500;55656337600</t>
  </si>
  <si>
    <t>Hou, Quanwen W.;Su, Yan Y.;Zhao, Xiaopeng P.</t>
  </si>
  <si>
    <t>Hou Q.W.</t>
  </si>
  <si>
    <t>A high gain patch antenna based PN zero permeability metamaterial</t>
  </si>
  <si>
    <t>10.1002/mop.28261</t>
  </si>
  <si>
    <t>2-s2.0-84896768459</t>
  </si>
  <si>
    <t>['worldwide interoperability', 'uwb characteristic', 'semicircular radiator', 'proposed antenna', 'mobile communication', 'microwave access', 'frequency bands', 'experimental results', 'design process']</t>
  </si>
  <si>
    <t>meander line | multiband | planar monopole antenna | semicircular | UWB</t>
  </si>
  <si>
    <t>In this letter, we present an ultrawideband (UWB)-embedded multiband planar monopole antenna. The proposed antenna is composed of a chopped semicircular radiator appended with a meander and a folded branch microstrip line. Owing to inclusion of the semicircular radiator, the antenna can have the UWB characteristic. Also, the meander and the folded-branch microstrip line guarantee low-frequency bands, including global system for mobile communication, digital communication system, personal communications service (PCS), United States personal communications service (US-PCS), wideband code division multiple access, bluetooth, and US-worldwide interoperability for microwave access. A high-frequency structure simulator was used to analyze the proposed antenna in the design process and to compare the simulation and experimental results. The bandwidth of the proposed antenna was measured for voltage standing wave ration less than 3. ¬© 2014 Wiley Periodicals, Inc. Microwave Opt Technol Lett 56:1111-1115, 2014 Copyright ¬© 2014 Wiley Periodicals, Inc.</t>
  </si>
  <si>
    <t>1111-1115</t>
  </si>
  <si>
    <t>60012291;60012291;60012291;60012291</t>
  </si>
  <si>
    <t>55608739600;56080782900;56081939600;15072325700</t>
  </si>
  <si>
    <t>Jung, Pil Hyun;Kwak, Jeong Seok;Lee, Ha Eun;Yang, Woon Geun</t>
  </si>
  <si>
    <t>Jung P.</t>
  </si>
  <si>
    <t>Ultrawideband-embedded multiband planar monopole antenna</t>
  </si>
  <si>
    <t>10.1002/mop.28283</t>
  </si>
  <si>
    <t>2-s2.0-84896775191</t>
  </si>
  <si>
    <t>['wide range', 'unit cells', 'slab lens', 'shaped conductors', 'shaped conductor', 'radiation patterns', 'polarization insensitive', 'plane wave', 'nonresonant status', 'lens located', 'cylindrical wave', 'considerably compress', 'compensate phases', '18 ghz']</t>
  </si>
  <si>
    <t>lens antenna | metamaterial; broadband antennas</t>
  </si>
  <si>
    <t>A slab lens antenna has been designed to enhance the directivity of a horn antenna efficiently in a wide range of frequencies. A gradient refractive index metamaterial is utilized to compensate phases of electromagnetic waves radiated from a horn, which can transform the cylindrical wave into a plane wave. To obtain broadband property, the gradient refractive index metamaterial composed of cross-shaped conductor, which works in a nonresonant status is designed, and the metamaterial is proved to be broadband, polarization insensitive, and lossless. The slab lens is designed by a collection of metamaterial unit cells with different geometric parameters, where the effective refractive index of the unit cells are determined by the size of cross-shaped conductors to form the required inhomogeneous refractive index distribution. The simulation and experiment results show that the lens located in front of a horn can considerably compress the antenna's radiation patterns over a wide band range from 12 to 18 GHz. ¬© 2014 Wiley Periodicals, Inc. Microwave Opt Technol Lett 56:1124-1129, 2014 Copyright ¬© 2014 Wiley Periodicals, Inc.</t>
  </si>
  <si>
    <t>1124-1129</t>
  </si>
  <si>
    <t>60003302-60019499;60003302-60019499;60003302;60003302;60003302;60019499;60019499</t>
  </si>
  <si>
    <t>35779627600;8862082500;7103388154;7409784937;22980425200;8862082700;55644859500</t>
  </si>
  <si>
    <t>Yuan, Guishan;Dong, Xiaochun;Deng, Qiling;Liu, Chunheng;Lu, Yueguang;Shi, Haofei;Du, Chunlei</t>
  </si>
  <si>
    <t>Chinese Academy of Sciences;Institute of Optics and Electronics Chinese Academy of Sciences</t>
  </si>
  <si>
    <t>60019499;60003302</t>
  </si>
  <si>
    <t>Yuan G.</t>
  </si>
  <si>
    <t>A broadband slab lens antenna formed from gradient refractive index metamaterials composed of cross-shaped cells</t>
  </si>
  <si>
    <t>10.1002/mop.28279</t>
  </si>
  <si>
    <t>2-s2.0-84896777488</t>
  </si>
  <si>
    <t>99-2221-E-032-010</t>
  </si>
  <si>
    <t>['successfully designed', 'simply varying', 'planar inverted', 'novel offset', 'measured results', 'l antenna', 'ila ).', 'frequency ratio', 'fed technique', 'corresponding lengths', 'band operation', 'article presents', 'adjusted independently', '8 ghz', '5 ghz']</t>
  </si>
  <si>
    <t>dual band antenna | IFA | ILA | offset-fed</t>
  </si>
  <si>
    <t>This article presents a novel offset-fed technique to achieve impedance matching for a planar inverted-L antenna (ILA). The offset-fed ILA exhibits dual band characteristic (fre. ratio ‚àº 3:1) similar as the straight monopole antenna. For dual-band operation with frequency ratio other than (3:1) a parasitic rectangular strip is introduced for the offset-fed ILA antenna. Dual-band ILA antennas operate both at 2.4 and 5 GHz (5.2 or 5.8 GHz) bands are successfully designed. The simulated and measured results are very consistent. Moreover, the designated two bands can be adjusted independently by simply varying the corresponding lengths. ¬© 2014 Wiley Periodicals, Inc. Microwave Opt Technol Lett 56:1244-1248, 2014 Copyright ¬© 2014 Wiley Periodicals, Inc.</t>
  </si>
  <si>
    <t>1244-1248</t>
  </si>
  <si>
    <t>14050388900;56080809100</t>
  </si>
  <si>
    <t>Li, Ching Lieh;Chang, Hsi</t>
  </si>
  <si>
    <t>A novel offset-fed inverted-L antenna for 2.4/5-GHz dual-band operation</t>
  </si>
  <si>
    <t>10.1002/mop.28305</t>
  </si>
  <si>
    <t>2-s2.0-84896778636</t>
  </si>
  <si>
    <t>['triangular radiator', 'small size', 'realized using', 'proposed antenna', 'printed triangular', 'nearly omni', 'microstrip transition', 'impedance bandwidth', 'entire band', 'directly fed', '10 db', '0 ghz']</t>
  </si>
  <si>
    <t>antenna time and frequency domain characteristics | printed monopole antenna | ultrawideband</t>
  </si>
  <si>
    <t>In this article, a printed triangular-shaped monopole antenna is proposed for emerging ultrawideband application. The proposed antenna uses a triangular radiating patch which is directly fed by a 50-Œ© microstrip feed line. To improve the impedance bandwidth, a round-corner ground plane has been used. To further improve the impedance bandwidth for the entire band, a microstrip transition (near the antenna front end) has been introduced between the microstrip feed line and the triangular radiator that provides a wide impedance bandwidth from 1.8 to 15.0 GHz for |S11| ‚â§ -10 dB. The proposed antenna has been realized using the FR-4 printed circuit board substrate and occupies a small size of about 24 √ó 30 √ó 1.6 mm3 compared to conventional antenna structures. The proposed antenna has nearly omni-directional radiation pattern and moderate gain throughout the operating frequency region. ¬© 2014 Wiley Periodicals, Inc. Microwave Opt Technol Lett 56:1155-1159, 2014 Copyright ¬© 2014 Wiley Periodicals, Inc.</t>
  </si>
  <si>
    <t>1155-1159</t>
  </si>
  <si>
    <t>Manohar, Murli;Kshetrimayum, Rakhesh S.;Gogoi, Anup K.</t>
  </si>
  <si>
    <t>A compact printed triangular monopole antenna for ultrawideband applications</t>
  </si>
  <si>
    <t>10.1002/mop.28290</t>
  </si>
  <si>
    <t>2-s2.0-84896780729</t>
  </si>
  <si>
    <t>['wide ibw', 'ultrawideband applications', 'simulated results', 'radiating element', 'proposed antenna', 'notched function', 'fractional bandwidth', 'experimental results', 'determinative role', 'carefully adjusting', 'band notch', '86 ghz', '825 ghz', '8 mm3', '08 ghz']</t>
  </si>
  <si>
    <t>band-notched function | coplanar waveguide-fed | slot antenna | ultrawideband antenna | wireless local area network band</t>
  </si>
  <si>
    <t>A recently designed printed slot antenna is presented that incorporates variable band-notched function for ultrawideband applications. The band notch of this coplanar waveguide fed antenna is achieved by an M-shaped slot embedded in the radiating element, so a narrow rejected property in the wireless local area network band (5.15-5.825 GHz) is obtained. The rectangular aperture etched in the square ground plane has a determinative role in antenna's impedance band width (IBW) enhancement, and carefully adjusting it leads to wide IBW that due to simulated results it covers the frequency range 2.58-12.86 GHz with VSWR ‚â§ 2, which corresponds to a fractional bandwidth of 133% excluding the rejected band around 5.04-6.08 GHz. Numerical and experimental results are presented to understand its behavior. The volume of the proposed antenna is 25 √ó 25 √ó 0.8 mm3. ¬© 2014 Wiley Periodicals, Inc. Microwave Opt Technol Lett 56:1088-1092, 2014 Copyright ¬© 2014 Wiley Periodicals, Inc.</t>
  </si>
  <si>
    <t>1088-1092</t>
  </si>
  <si>
    <t>60105242;60107357</t>
  </si>
  <si>
    <t>14027774600;36026967800</t>
  </si>
  <si>
    <t>Zehforoosh, Yashar;Sedghi, Tohid</t>
  </si>
  <si>
    <t>A CPW-fed printed antenna with band-notched function using an M-shaped slot</t>
  </si>
  <si>
    <t>10.1002/mop.28278</t>
  </si>
  <si>
    <t>2-s2.0-84896781328</t>
  </si>
  <si>
    <t>['small effects', 'simulated results', 'proposed antenna', 'planar lte', 'lower frequencies', 'higher frequencies', 'greatly widen', 'coupling feed', 'chip inductor', 'branch strip', 'band operations', 'band operation', 'antenna performances', 'also obtained', '960 mhz', '2690 mhz']</t>
  </si>
  <si>
    <t>coupled-fed antennas | low-profile antennas | LTE/WWAN antennas | mobile antennas | small-size antennas | tablet computer antennas</t>
  </si>
  <si>
    <t>A low-profile, small-size (10 √ó 40 mm2 on a thin dielectric substrate) planar LTE/WWAN antenna suitable for slim tablet computer application is presented. The antenna is formed by a coupled-fed shorted strip antenna and an inductively coupled branch strip, with a chip inductor of 22 nH connected therebetween. At higher frequencies, owing to the high inductive reactance provided by the chip inductor, the branch strip will have very small effects on the antenna performances, and the coupled-fed shorted strip antenna alone can provide a high-band operation of 1710-2690 MHz. At lower frequencies, the embedded chip inductor can decrease the antenna's required resonant length, and the coupling feed can greatly widen the bandwidth of the excited resonant mode such that the antenna can cover a low-band operation of 704-960 MHz. Good radiation characteristics of the antenna in the low-band and high-band operations are also obtained. Details of the proposed antenna and its experimental and simulated results are presented. ¬© 2014 Wiley Periodicals, Inc. Microwave Opt Technol Lett 56:1041-1046, 2014 Copyright ¬© 2014 Wiley Periodicals, Inc.</t>
  </si>
  <si>
    <t>Coupled-fed shorted strip antenna with an inductively coupled branch strip for low-profile, small-size LTE/WWAN tablet computer antenna</t>
  </si>
  <si>
    <t>10.1002/mop.28257</t>
  </si>
  <si>
    <t>2-s2.0-84896783163</t>
  </si>
  <si>
    <t>['small volume', 'order resonator', 'lte2500 operation', 'generate zeroth', 'folded monopole', 'cover lte700', 'composite right', 'capacitively excited', '960 mhz', '4 dbi', '2690 mhz']</t>
  </si>
  <si>
    <t>composite right-/left-handed transmission lines | long-term evolution | multiband antennas | wireless universal serial bus dongles | zeroth-order resonator</t>
  </si>
  <si>
    <t>A compact multiband antenna with composite right- and left-handed transmission line (CRLH-TL) zeroth-order resonator for wireless universal serial bus dongle applications is proposed in this article. The proposed antenna occupying a small volume of 12 √ó 28 √ó 5.8 mm3 comprises a folded monopole which can generate two resonant modes to cover the GSM850/900 (820-960 MHz) and the LTE2500 operation (2500-2690 MHz) and a CRLH-TL ZOR structure which is capacitively excited by the folded monopole to generate zeroth-order resonant mode to cover LTE700 (746-787 MHz). The proposed antenna offers nearly omnidirectional radiation patterns, the measured peak gain are obtained from 0.8 to 3.4 dBi, and measured antenna efficiency varies from about 40-56% in the whole operation band. ¬© 2014 Wiley Periodicals, Inc. Microwave Opt Technol Lett 56:1133-1138, 2014 Copyright ¬© 2014 Wiley Periodicals, Inc.</t>
  </si>
  <si>
    <t>1133-1138</t>
  </si>
  <si>
    <t>57213445307;24080783500;57222387928;56081606200;56160743800</t>
  </si>
  <si>
    <t>Xing, Jun;Li, Long;Zhang, Lu;Sun, Hao;Shi, Yan</t>
  </si>
  <si>
    <t>Xing J.</t>
  </si>
  <si>
    <t>Compact multiband antenna with CRLH-TL ZOR for wireless USB dongle applications</t>
  </si>
  <si>
    <t>10.1002/mop.28276</t>
  </si>
  <si>
    <t>2-s2.0-84896783431</t>
  </si>
  <si>
    <t>['wlan 802', 'matching section', 'frequency range', 'fi 802', 'feed circuit', 'covering wimax', 'acceptable agreement', '55 ghz']</t>
  </si>
  <si>
    <t>planar monopole antenna | sectoral fractal | wideband</t>
  </si>
  <si>
    <t>A compact size sectoral fractal planar monopole antenna is proposed for wideband wireless application. The feed circuit is a 50-Œ© microstrip line with a matching section over a rectangular ground plane. The measured -10 dB reflection bandwidth for frequency range (3.22-6.55 GHz) is 68.04% covering WiMAX (3.4-3.6 and 3.7-4.2 GHz), Wi-Fi 802.11y (3.6-3.7 GHz), and WLAN 802.11 (5.31-6.32 GHz). This antenna has acceptable agreement is obtained for the simulated and measured antenna performance parameters. ¬© 2014 Wiley Periodicals, Inc. Microwave Opt Technol Lett 56:1073-1076, 2014 Copyright ¬© 2014 Wiley Periodicals, Inc.</t>
  </si>
  <si>
    <t>1073-1076</t>
  </si>
  <si>
    <t>Compact sectoral fractal planar monopole antenna for wideband wireless applications</t>
  </si>
  <si>
    <t>10.1002/mop.28272</t>
  </si>
  <si>
    <t>2-s2.0-84896785652</t>
  </si>
  <si>
    <t>['yoz plane', 'using cavity', 'slot structure', 'peak gain', 'hpbw beamwidths', 'backed reflector', 'backed covering', '575 ghz', '5 dbic', '215 ¬∞.', '100 ¬∞']</t>
  </si>
  <si>
    <t>circular polarization | GPS system | spiral slot antenna | wide beamwidth; HPBW: half power beamwidth; RHCP: right-handed circular polarization</t>
  </si>
  <si>
    <t>A monofilar spiral slot antenna with a cavity-backed reflector is presented, which can achieve the performance of the wide axial ratio beamwave for global positioning system (GPS) system. It comprises an arrangement of a single printed spiral slots fed by a 50-Œ© microstrip line. By using cavity-backed covering the slot structure, a wide axial ratio beamwidth performance is achieved in the GPS L1 frequency. The angle with less than 3-dB axial ratio at 1.575 GHz in the YoZ plane is about 215¬∞. The measured results show that the HPBW beamwidths at 1.575 GHz are 100¬∞ in the YoZ plane, respectively. The peak gain is 5.5 dBic. ¬© 2014 Wiley Periodicals, Inc. Microwave Opt Technol Lett 56:1050-1054, 2014 Copyright ¬© 2014 Wiley Periodicals, Inc.</t>
  </si>
  <si>
    <t>1050-1054</t>
  </si>
  <si>
    <t>Bao, Xiulong L.;Ammann, M. J.</t>
  </si>
  <si>
    <t>A cavity-backed spiral slot antenna with wide axial ratio beamwidth for GPS system</t>
  </si>
  <si>
    <t>10.1002/mop.28255</t>
  </si>
  <si>
    <t>2-s2.0-84896786698</t>
  </si>
  <si>
    <t>['simulated results', 'return loss', 'radiation patterns', 'measured results', 'good agreement', 'article deals', '43 ghz']</t>
  </si>
  <si>
    <t>Ansoft designer | broadband antenna | microstrip patch | mobile communications | modified ground plane</t>
  </si>
  <si>
    <t>This article deals with compact microstrip patch antennas designed for broadband mobile communication covering the range from 0.88 to 5.43 GHz. The simulated results of patch antenna parameters, such as return loss, bandwidth, radiation patterns, VSWR, and gain are presented.All the antennas are fabricated using PCB etching technology. Measurements have been done using standard microwave test bench. Measured results are in good agreement with the simulated results. ¬© 2014 Wiley Periodicals, Inc. Microwave Opt Technol Lett 56:1255-1259, 2014 Copyright ¬© 2014 Wiley Periodicals, Inc.</t>
  </si>
  <si>
    <t>Design of compact broadband high gain microstrip patch antennas with modified ground plane</t>
  </si>
  <si>
    <t>10.1002/mop.28307</t>
  </si>
  <si>
    <t>2-s2.0-84896787590</t>
  </si>
  <si>
    <t>['wideband characteristics', 'simulated bandwidth', 'polyvinylchloride card', 'physical parameters', 'matching transformer', 'loop antenna', 'human model', 'human chest', 'human body', 'experiments revealed', 'equivalent lumped', 'em simulations', 'different positions', 'article proposes', '957 mhz', '91 mhz', '10 %).']</t>
  </si>
  <si>
    <t>equivalent circuit model | on-body proximity effect | reading range | T-matching transformer | UHF RFID tag antenna design</t>
  </si>
  <si>
    <t>This article proposes a printed loop tag antenna placed near a human body for use on student radio frequency identification cards. The proposed tag antenna printed on a polyvinylchloride card is a one-wavelength loop fed by a T-matching transformer. An equivalent lumped-circuit for the T-matching transformer is presented to synthesize the T-matching feeding structure. A four-layer stratified elliptical cylinder with physical parameters is utilized as a human model for EM simulations. The simulated bandwidth of the T-matching loop tag antenna is 91 MHz (866-957 MHz, 10%). The T-matching structure allows the loop antenna to have wideband characteristics. Experiments revealed that the reading distance ranges from about 3.3 to -6 m when the tag was placed in different positions on the human chest in the open space environment. ¬© 2014 Wiley Periodicals, Inc. Microwave Opt Technol Lett 56:1194-1200, 2014 Copyright ¬© 2014 Wiley Periodicals, Inc.</t>
  </si>
  <si>
    <t>1194-1200</t>
  </si>
  <si>
    <t>60028478;60028478;60028478;60028478</t>
  </si>
  <si>
    <t>25638429800;55582641000;14057407400;57154881400</t>
  </si>
  <si>
    <t>Chiu, Chien Wen;Tsai, Min Chuan;Wang, Hwang Cheng;Wu, Ter Feng</t>
  </si>
  <si>
    <t>Yilan</t>
  </si>
  <si>
    <t>National Ilan University</t>
  </si>
  <si>
    <t>Broadband T-matching loop tag antenna design for on-body UHF RFID applications</t>
  </si>
  <si>
    <t>10.1002/mop.28291</t>
  </si>
  <si>
    <t>2-s2.0-84896789188</t>
  </si>
  <si>
    <t>['shaped slits', 'radiation behavior', 'proposed antenna', 'new resonance', 'lower frequencies', 'line slit', 'ground plane', 'good dual', 'fr4 substrate', 'dielectric constant', 'antenna show', '73 ghz', '38 ghz', '3 ghz', '13 %)']</t>
  </si>
  <si>
    <t>coplanar waveguide-fed antenna | dual-band characteristic | long term evolution | wireless broadband</t>
  </si>
  <si>
    <t>In this article, we present a dual-band coplanar waveguide-fed slot antenna for 1.7/2.3 GHz long term evolution and wireless broadband frequencies. The proposed antenna is fabricated on an FR4 substrate with dielectric constant of 4.4. By cutting a pair of rotated T-shaped slits in the circular radiating stub, a new resonance at the lower frequencies is generated, and also by embedding a meander-line slit in the ground plane a good dual-band operation antenna can be achieved. The measured impedance bandwidth for 10 dB return loss is from 1.57 to 1.73 GHz (13%) and 2.21 to 2.38 GHz (10.0%), covering the 1.7/2.3 GHz for the dual-band wireless operations. Simulated and experimental results obtained for this antenna show that the proposed slot antenna has a good antenna gain and radiation behavior. ¬© 2014 Wiley Periodicals, Inc. Microwave Opt Technol Lett 56:1013-1015, 2014 Copyright ¬© 2014 Wiley Periodicals, Inc.</t>
  </si>
  <si>
    <t>1013-1015</t>
  </si>
  <si>
    <t>Dual-band CPW-fed slot antenna for LTE and WiBro applications</t>
  </si>
  <si>
    <t>10.1002/mop.28254</t>
  </si>
  <si>
    <t>2-s2.0-84896793388</t>
  </si>
  <si>
    <t>['standard dipole', 'simulated results', 'resonant frequencies', 'resonance frequency', 'proper matching', 'parametric analysis', 'multiband application', 'measured data', 'electrical length', 'current path', 'comparable length', 'capacitive stubs', 'antenna structure', '1400 mhz']</t>
  </si>
  <si>
    <t>microstrip dipole | PIN diode switch | reconfigurable antenna</t>
  </si>
  <si>
    <t>A frequency switchable printed dipole antenna is proposed for multiband application. The electrical length of the dipole can be changed by controlling the pin diodes states so that the antenna can operate in three different frequency bands. The larger/smaller of the current path, the smaller/larger of the resonance frequency can be obtained. Three resonant frequencies from 200 to 1400 MHz are selected in this bandwidth and proper matching is achieved for all resonant frequencies. Also, a pair of capacitive stubs at the end of dipole have been used for achieving a resonant frequency lower than a standard dipole of comparable length. For optimizing the antenna structure, a parametric analysis has been performed by calculating the length and width of radiators with formulas. All simulated results have been confirmed with measured data. ¬© 2014 Wiley Periodicals, Inc. Microwave Opt Technol Lett 56:1151-1155, 2014 Copyright ¬© 2014 Wiley Periodicals, Inc.</t>
  </si>
  <si>
    <t>1151-1155</t>
  </si>
  <si>
    <t>40461138400;40461852700;6602304894</t>
  </si>
  <si>
    <t>Abbasiniazare, Seyyedpayam;Manoochehri, Omid;Forooraghi, Keyvan</t>
  </si>
  <si>
    <t>Abbasiniazare S.</t>
  </si>
  <si>
    <t>A reconfigurable printed dipole antenna using RF PIN diodes</t>
  </si>
  <si>
    <t>10.1002/mop.28293</t>
  </si>
  <si>
    <t>2-s2.0-84896801251</t>
  </si>
  <si>
    <t>['wide range', 'slot antenna', 'shaped slot', 'proposed antenna', 'notched characteristic', 'notch bands', 'compact size', 'communication applications', 'center frequencies', '12 ghz']</t>
  </si>
  <si>
    <t>arc-shaped parasitic element | arc-shaped slot | dual band-notched antenna | ultra-wideband antenna</t>
  </si>
  <si>
    <t>A compact coplanar waveguide fed circular wide-slot antenna with dual-band-notched characteristic is proposed by using an arc-shaped slot (ASS) and an arc-shaped parasitic element (ASPE) for ultra-wideband (UWB) communication applications. The center frequencies of the dual-notch bands can be tuned in a wide range by adjusting the parameters of the ASS and the ASPE. Both the numerical and experimental results show that the proposed antenna can operate over a wide frequency band ranging from 2.7 to 12 GHz with VSWR &lt; 2, with the exception of the two notch bands operating at wireless local area network band and X-band. In addition, the proposed antenna has a compact size and omnidirectional radiation pattern, which is suitable for UWB communication applications. ¬© 2014 Wiley Periodicals, Inc. Microwave Opt Technol Lett 56:1240-1244, 2014 Copyright ¬© 2014 Wiley Periodicals, Inc.</t>
  </si>
  <si>
    <t>1240-1244</t>
  </si>
  <si>
    <t>A CPW-fed circular wide-slot UWB antenna with dual-notch bands by combining slot and parasitic element techniques</t>
  </si>
  <si>
    <t>10.1002/mop.28296</t>
  </si>
  <si>
    <t>2-s2.0-84896801399</t>
  </si>
  <si>
    <t>['xenopus ooctyes', 'tested chemicals', 'subfamily heliothinae', 'specific demands', 'speciation extension', 'prs ).', 'previous research', 'pr orthologs', 'pheromone reception', 'olfactory system', 'moth species', 'meet species', 'isolate full', 'highly tuned', 'helicoverpa assulta', 'helicoverpa armigera', 'hassor14b failed', 'functionally characterized', 'functional properties', 'functional assessment', 'cloned 11', 'attractive model']</t>
  </si>
  <si>
    <t>Functional evolution | Helicoverpa armigera | Helicoverpa assulta | Odorant receptor | Pheromone receptor</t>
  </si>
  <si>
    <t>The olfactory system of moth species in subfamily Heliothinae is an attractive model to study the evolution of the pheromone reception because they show distinct differentiation in sex pheromone components or ratios that activate pheromone receptors (PRs). However, functional assessment of PRs in closely related species remains largely untried. Here we present a special cloning strategy to isolate full-length cDNAs encoding candidate odorant receptors (ORs) from Helicoverpa armigera (Harm) and Helicoverpa assulta (Hass) on the basis of Heliothis virescens ORs, and investigate the functional properties of PRs to determine how the evolution of moth PRs contribute to intraspecific mating choice and speciation extension. We cloned 11 OR orthologs from H.armigera and 10 from H.assulta. We functionally characterized the responses of PRs of both species to seven pheromone compounds using the heterologous expression system of Xenopus ooctyes. HassOR13 was found to be highly tuned to the sex pheromone component Z11-16:Ald, and unexpectedly, both HarmOR14b and HassOR16 were specific for Z9-14:Ald. However, HarmOR6 and HassOR6 showed much higher specificity to Z9-16:OH than to Z9-16:Ald or Z9-14:Ald. HarmOR11, HarmOR14a, HassOR11 and HassOR14b failed to respond to the tested chemicals. Based on our results and previous research, we can show that some PR orthologs from H.armigera, H.assulta and H.virescens such as OR13s have similar ligand selectivity, but others have different ligand specificity. The combined PR function and sex pheromone component analysis suggests that the evolution of PRs can meet species-specific demands. ¬© 2014 Elsevier Ltd.</t>
  </si>
  <si>
    <t>63-74</t>
  </si>
  <si>
    <t>60019499-60073566;60019499;60019499;60073566;60073566;60019499;60019499</t>
  </si>
  <si>
    <t>56105467000;57199442822;56106441100;56105701300;56106271100;54911330400;57188996279</t>
  </si>
  <si>
    <t>Jiang, Xiao Jing;Guo, Hao;Di, Chang;Yu, Shanlin;Zhu, Ligui;Huang, Ling Qiao;Wang, Chen Zhu</t>
  </si>
  <si>
    <t>Jinan;Beijing</t>
  </si>
  <si>
    <t>Shandong Academy of Agricultural Sciences;Chinese Academy of Sciences</t>
  </si>
  <si>
    <t>60073566;60019499</t>
  </si>
  <si>
    <t>Jiang X.J.</t>
  </si>
  <si>
    <t>Sequence similarity and functional comparisons of pheromone receptor orthologs in two closely related Helicoverpa species</t>
  </si>
  <si>
    <t>S0965174814000368</t>
  </si>
  <si>
    <t>10.1016/j.ibmb.2014.02.010</t>
  </si>
  <si>
    <t>2-s2.0-84897881285</t>
  </si>
  <si>
    <t>['western juniper', 'unseeded control', 'treatments tested', 'third year', 'successfully controlled', 'site included', 'seeding sagebrush', 'sagebrush may', 'sagebrush habitat', 'sagebrush cover', 'rydb .)', 'results indicate', 'prescribed burning', 'plots receiving', 'perennial grasses', 'partially cutting', 'occidentalis hook', 'next fall', 'likely stabilize', 'herbaceous understory', 'fold greater', 'five sites', 'degraded sagebrush', 'control plots', 'business media', 'associated species']</t>
  </si>
  <si>
    <t>Aerial seeding | Artemisia tridentata | Fire | Habitat | Recovery | Sage-grouse</t>
  </si>
  <si>
    <t>Western juniper (Juniperus occidentalis ssp. occidentalis Hook) encroachment into mountain big sagebrush (Artemisia tridentata spp. vaseyana (Rydb.) Beetle) steppe has reduced livestock forage production, increased erosion risk, and degraded sagebrush-associated wildlife habitat. Western juniper has been successfully controlled with partial cutting followed by prescribed burning the next fall, but the herbaceous understory and sagebrush may be slow to recover. We evaluated the effectiveness of seeding perennial herbaceous vegetation and sagebrush at five sites where juniper was controlled by partially cutting and prescribed burning. Treatments tested at each site included an unseeded control, herbaceous seed mix (aerially seeded), and the herbaceous seed mix plus sagebrush seed. In the third year post-treatment, perennial grass cover and density were twice as high in plots receiving the herbaceous seed mix compared to the control plots. Sagebrush cover and density in the sagebrush seeded plots were between 74- and 290-fold and 62- and 155-fold greater than the other treatments. By the third year after treatment, sagebrush cover was as high as 12 % in the sagebrush seeded plots and between 0 % and 0.4 % where it was not seeded. These results indicate that aerial seeding perennial herbaceous vegetation can accelerate the recovery of perennial grasses which likely stabilize the site. Our results also suggest that seeding mountain big sagebrush after prescribed burning encroaching juniper can rapidly recover sagebrush cover and density. In areas where sagebrush habitat is limited, seeding sagebrush after juniper control may increase sagebrush habitat and decrease the risks to sagebrush-associated species. ¬© 2014 Springer Science+Business Media.</t>
  </si>
  <si>
    <t>1015-1022</t>
  </si>
  <si>
    <t>0364152X</t>
  </si>
  <si>
    <t>Environmental Management</t>
  </si>
  <si>
    <t>60001989;60001989;60001989;60013402</t>
  </si>
  <si>
    <t>57203178147;56265221400;22135557700;25960205800</t>
  </si>
  <si>
    <t>Davies, K. W.;Bates, J. D.;Madsen, M. D.;Nafus, A. M.</t>
  </si>
  <si>
    <t>Corvallis;Washington, D.C.</t>
  </si>
  <si>
    <t>Oregon State University;USDA Agricultural Research Service</t>
  </si>
  <si>
    <t>60013402;60001989</t>
  </si>
  <si>
    <t>Davies K.W.</t>
  </si>
  <si>
    <t>Restoration of mountain big sagebrush steppe following prescribed burning to control western juniper</t>
  </si>
  <si>
    <t>10.1007/s00267-014-0255-5</t>
  </si>
  <si>
    <t>2-s2.0-84898021275</t>
  </si>
  <si>
    <t>['way communications', 'source beamformers', 'simulation results', 'relay beamformers', 'relay align', 'relay acts', 'received signals', 'potential eavesdropper', 'phase two', 'phase scheme', 'paper studies', 'node system', 'jointly optimize', 'iterative algorithms', 'important advantage', 'first derive', 'find source', 'even worse', 'direct transmission', 'antenna three', 'analytical findings', 'analysis shows', 'alternating optimization', 'also shown']</t>
  </si>
  <si>
    <t>Physical layer security | signal alignment | two-way relaying | untrusted relay.</t>
  </si>
  <si>
    <t>This paper studies the secure beamforming design in a multiple-antenna three-node system where two source nodes exchange messages with the help of an untrusted relay node. The relay acts as both an essential signal forwarder and a potential eavesdropper. Both two-phase and three-phase two-way relay strategies are considered. Our goal is to jointly optimize the source and relay beamformers for maximizing the secrecy sum rate of the two-way communications. We first derive the optimal relay beamformer structures. Then, iterative algorithms are proposed to find source and relay beamformers jointly based on alternating optimization. Furthermore, we conduct asymptotic analysis on the maximum secrecy sum-rate. Our analysis shows that when all transmit powers approach infinity, the two-phase two-way relay scheme achieves the maximum secrecy sum rate if the source beamformers are designed such that the received signals at the relay align in the same direction. This reveals an important advantage of signal alignment technique in against eavesdropping. It is also shown that if the source powers approach zero, the three-phase scheme performs the best while the two-phase scheme is even worse than direct transmission. Simulation results have verified the efficiency of the proposed secure beamforming algorithms as well as the analytical findings. ¬© 2014 IEEE.</t>
  </si>
  <si>
    <t>2185-2199</t>
  </si>
  <si>
    <t>60025084-60013372;60025084;60024542;60025084-60002798</t>
  </si>
  <si>
    <t>36548779700;7103288466;57203101444;56389756800</t>
  </si>
  <si>
    <t>Mo, Jianhua;Tao, Meixia;Liu, Yuan;Wang, Rui</t>
  </si>
  <si>
    <t>China;China;United States;Hong Kong</t>
  </si>
  <si>
    <t>Shanghai;Guangzhou;Austin;Hong Kong</t>
  </si>
  <si>
    <t>Shanghai Jiao Tong University;South China University of Technology;The University of Texas at Austin;Chinese University of Hong Kong</t>
  </si>
  <si>
    <t>60025084;60024542;60013372;60002798</t>
  </si>
  <si>
    <t>Mo J.</t>
  </si>
  <si>
    <t>Secure beamforming for MIMO two-way communications with an untrusted relay</t>
  </si>
  <si>
    <t>10.1109/TSP.2014.2307276</t>
  </si>
  <si>
    <t>2-s2.0-84898039745</t>
  </si>
  <si>
    <t>['¬© 1991', 'suitable number', 'suboptimum solution', 'significant inefficiencies', 'reconfiguration time', 'performance loss', 'performance analysis', 'optimum subarray', 'optimum scc', 'lower bound', 'k antennas', 'give information', 'experimental data', 'different scenarios', 'desired signal', 'demonstrated using', 'correlation measurement', 'convex sets', 'cheaper relative', 'becomes important', '2012 ieee']</t>
  </si>
  <si>
    <t>Adaptive array beamforming | antenna selection | convex optimization | correlation measurement | difference of convex sets</t>
  </si>
  <si>
    <t>Traditional adaptive array beamforming with a fixed array configuration can lead to significant inefficiencies and performance loss under different scenarios. As antennas become smaller and cheaper relative to front-ends, it becomes important to devise a reconfigurable adaptive antenna array (RAAA) strategy to yield high signal to noise and interference ratio using fewer antennas. This is achieved by selecting $K$ from $N$ antennas to minimize the Spatial Correlation Coefficient (SCC) between the desired signal and the interference. The lower bound of optimum SCC is formulated with two relaxation methods to give information about the suitable number of selected antennas K. A Correlation Measurement (CM) method is proposed to select the optimum subarray with K antennas, thereby reducing complexity. We carry out performance analysis and show that a 1/K2-suboptimum solution can be guaranteed with arbitrary shaped arrays. Furthermore, a Difference of Convex Sets (DCS) method is proposed to select the optimum subarray with controlled quiescent pattern in order to reduce the effect of interference during the reconfiguration time. The utility of the proposed array reconfiguration for performance improvement without increasing the cost is demonstrated using both simulated and experimental data. ¬© 1991-2012 IEEE.</t>
  </si>
  <si>
    <t>2385-2396</t>
  </si>
  <si>
    <t>60028333;60028333;60009512;60000009</t>
  </si>
  <si>
    <t>55969062500;24777814300;24726510200;35242065300</t>
  </si>
  <si>
    <t>Wang, Xiangrong;Aboutanios, Elias;Trinkle, Matthew;Amin, Moeness G.</t>
  </si>
  <si>
    <t>Sydney;Adelaide;Villanova</t>
  </si>
  <si>
    <t>UNSW Sydney;The University of Adelaide;Villanova University</t>
  </si>
  <si>
    <t>60028333;60009512;60000009</t>
  </si>
  <si>
    <t>Reconfigurable adaptive array beamforming by antenna selection</t>
  </si>
  <si>
    <t>10.1109/TSP.2014.2312332</t>
  </si>
  <si>
    <t>2-s2.0-84898677728</t>
  </si>
  <si>
    <t>['¬© 1991', 'whose component', 'training signal', 'sensors may', 'quintessential characters', 'proposed calibration', 'proposed algorithm', 'prior knowledge', 'phase responses', 'paper advances', 'likelihood estimation', 'individual vector', 'incorrect orientations', 'imprecise locations', 'ideal gain', 'field normalization', 'estimation within', 'customary interferometry', 'computationally orders', 'calibration algorithm', 'array network', 'acoustic vector', 'acoustic particle', '2012 ieee']</t>
  </si>
  <si>
    <t>Acoustic interferometry | acoustical signal processing | array signal processing | direction of arrival estimation | phased arrays | sonar arrays | sonar signal processing | underwater acoustic arrays</t>
  </si>
  <si>
    <t>This paper advances a new 'quasi-blind' calibration algorithm to calibrate a multi-array network (MAN) of acoustic-vector-sensors, whose component-sensors may have non-ideal gain/phase responses, incorrect orientations, and imprecise locations. This proposed calibration is 'quasi-blind' in not requiring any prior knowledge/estimation of any training signal's arrival-angle. This proposed algorithm is computationally orders-of-magnitude more efficient than maximum-likelihood estimation. These advantages are achieved here by exploiting the acoustic vector-sensor's quintessential characters, to interplay between two complementary approaches of direction-finding: (1) customary interferometry between vector-sensors, and (2) 'acoustic particle-velocity-field normalization' DOA-estimation within each individual vector-sensor. Monte Carlo simulations verify the proposed algorithm's efficacy in 'quasi-blind' calibration and its aforementioned computational efficacy. ¬© 1991-2012 IEEE.</t>
  </si>
  <si>
    <t>2330-2344</t>
  </si>
  <si>
    <t>60008928-60020238;60008928;60024542</t>
  </si>
  <si>
    <t>56149485400;7404759216;7404907683</t>
  </si>
  <si>
    <t>Song, Yang;Wong, Kainam Thomas;Chen, Fangjiong</t>
  </si>
  <si>
    <t>Guangzhou;Paderborn;Kowloon</t>
  </si>
  <si>
    <t>South China University of Technology;Universit√§t Paderborn;Hong Kong Polytechnic University</t>
  </si>
  <si>
    <t>60024542;60020238;60008928</t>
  </si>
  <si>
    <t>'Quasi-Blind' calibration of an array of acoustic vector-sensors that are subject to gain errors/Mis-location/Mis-orientation</t>
  </si>
  <si>
    <t>10.1109/TSP.2014.2307837</t>
  </si>
  <si>
    <t>2-s2.0-84898680965</t>
  </si>
  <si>
    <t>Directorate of Science and Technology</t>
  </si>
  <si>
    <t>DoST</t>
  </si>
  <si>
    <t>['œñ f', 'œå th', 'œµ r', 'œ ±', 'theoretical density', 'temperature coefficient', 'resonant frequency', 'relative permittivity', 'processed via', 'present study', 'pr content', 'phase ceramics', 'molar volume', 'la3 +.', 'ionic radius']</t>
  </si>
  <si>
    <t>ceramic | Patch antenna | permittivity | phase</t>
  </si>
  <si>
    <t>Single-phase ceramics in the SrLa4-x Pr x La 4Ti5O17 (0 ‚â§ x ‚â§; 4) series were processed via a solid-state sintering route. X-ray diffraction analysis revealed single-phase ceramics for all the compositions. The molar volume (V m) decreased while the theoretical density (œÅ th) increased with increase in the Pr content. Substitution of Pr3+ decreased the relative permittivity (Œµ r) and temperature coefficient of resonant frequency (œÑ f) due to its smaller ionic polarizability (Œ± d) and ionic radius than La3+. In the present study, Œµ r ‚âà 54.2, Q u f 0 ‚âà 7935 GHz, and œÑ f ‚âà -20.3 ppm/¬∞C were achieved for the composition with x = 2 (i.e., SrLa2Pr2Ti 5O17). ¬© 2014 TMS.</t>
  </si>
  <si>
    <t>1419-1423</t>
  </si>
  <si>
    <t>105040107;60089655;105040107</t>
  </si>
  <si>
    <t>15765683900;23477918800;56047671400</t>
  </si>
  <si>
    <t>Manan, Abdul;Qazi, Ibrahim;Khan, Umer Saeed</t>
  </si>
  <si>
    <t>60089655;105040107</t>
  </si>
  <si>
    <t>Synthesis and microwave dielectric properties of SrLa&lt;inf&gt;4-x&lt;/inf&gt; Pr &lt;inf&gt;x&lt;/inf&gt; Ti&lt;inf&gt;5&lt;/inf&gt;O&lt;inf&gt;17&lt;/inf&gt; (0 ‚â§ x ‚â§; 4) ceramics</t>
  </si>
  <si>
    <t>10.1007/s11664-014-3069-6</t>
  </si>
  <si>
    <t>2-s2.0-84898814058</t>
  </si>
  <si>
    <t>DESC0010575</t>
  </si>
  <si>
    <t>['‚ àº18', '‚ àº0', 'whole cells', 'variable fluorescence', 'using pump', 'untreated cells', 'time constant', 'tested directly', 'strong illumination', 'significant fraction', 'seconds put', 'representing trapping', 'reaction center', 'rapidly back', 'pump protons', 'probe spectroscopy', 'primary donor', 'previously reported', 'oxygenic phototrophs', 'ns timescales', 'nanosecond timescale', 'inversely correlated', 'homodimeric type', 'heliobacterial rc', 'heliobacterial cells', 'heliobacteria contain', 'gives rise', 'fluorescence emission', 'fluorescence could', 'dithionite resulted', 'different characteristics', 'delayed fluorescence', 'charge recombination', 'bright light', 'almost undetectable', 'actinic light', 'acceptor side', 'a0 -,', '2010 ).']</t>
  </si>
  <si>
    <t>Fluorescence | Heliobacteria | Type I reaction center</t>
  </si>
  <si>
    <t>Heliobacteria contain a very simple photosynthetic apparatus, consisting of a homodimeric type I reaction center (RC) without a peripheral antenna system and using the unique pigment bacteriochlorophyll (BChl) g. They are thought to use a light-driven cyclic electron transport pathway to pump protons, and thereby phosphorylate ADP, although some of the details of this cycle are yet to be worked out. We previously reported that the fluorescence emission from the heliobacterial RC in vivo was increased by exposure to actinic light, although this variable fluorescence phenomenon exhibited very different characteristics to that in oxygenic phototrophs (Collins et al. 2010). Here, we describe the underlying mechanism behind the variable fluorescence in heliobacterial cells. We find that the ability to stably photobleach P800, the primary donor of the RC, using brief flashes is inversely correlated to the variable fluorescence. Using pump-probe spectroscopy in the nanosecond timescale, we found that illumination of cells with bright light for a few seconds put them in a state in which a significant fraction of the RCs underwent charge recombination from P800+A0- with a time constant of ‚àº20 ns. The fraction of RCs in the rapidly back-reacting state correlated very well with the variable fluorescence, indicating that nearly all of the increase in fluorescence could be explained by charge recombination of P800+A0-, some of which regenerated the singlet excited state. This hypothesis was tested directly by time-resolved fluorescence studies in the ps and ns timescales. The major decay component in whole cells had a 20-ps decay time, representing trapping by the RC. Treatment of cells with dithionite resulted in the appearance of a ‚àº18-ns decay component, which accounted for ‚àº0.6 % of the decay, but was almost undetectable in the untreated cells. We conclude that strong illumination of heliobacterial cells can result in saturation of the electron acceptor pool, leading to reduction of the acceptor side of the RC and the creation of a back-reacting RC state that gives rise to delayed fluorescence. ¬© 2013 Springer Science+Business Media Dordrecht.</t>
  </si>
  <si>
    <t>221-235</t>
  </si>
  <si>
    <t>60003892-60014849;60003892;60014849;60003892-60014849-60021199;60003892;60003892</t>
  </si>
  <si>
    <t>7004026281;37102577300;6701471773;6603551109;7407162691;36999399700</t>
  </si>
  <si>
    <t>Redding, Kevin E.;Sarrou, Iosifina;Rappaport, Fabrice;Santabarbara, Stefano;Lin, Su;Reifschneider, Kiera T.</t>
  </si>
  <si>
    <t>Italy;France;United States</t>
  </si>
  <si>
    <t>Rome;Paris;Tempe</t>
  </si>
  <si>
    <t>Consiglio Nazionale delle Ricerche;Institut de Biologie Physico-Chimique;Arizona State University</t>
  </si>
  <si>
    <t>60021199;60014849;60003892</t>
  </si>
  <si>
    <t>Redding K.E.</t>
  </si>
  <si>
    <t>Modulation of the fluorescence yield in heliobacterial cells by induction of charge recombination in the photosynthetic reaction center</t>
  </si>
  <si>
    <t>10.1007/s11120-013-9957-4</t>
  </si>
  <si>
    <t>2-s2.0-84898833059</t>
  </si>
  <si>
    <t>['vision navigation', 'velocity vector', 'uavs ).', 'time images', 'time differentials', 'single point', 'scene matching', 'relative velocity', 'reference image', 'recent developments', 'proposed method', 'navigation parameters', 'many advantages', 'mainly used', 'ins ),', 'full set', 'fpvn rather', 'endurance flight', 'cumulative errors', 'corrected using', 'completely autonomous', 'cannot meet', 'attitude angles', 'approach provides']</t>
  </si>
  <si>
    <t>autonomous navigation | full parameters vision navigation | scene matching for multiple points | without satellite navigation</t>
  </si>
  <si>
    <t>Vision navigation based on scene matching between real-time images and a reference image has many advantages over the commonly used inertial navigation system (INS), such as no cumulative measurement errors for long-endurance flight. Recent developments in vision navigation are mainly used for partial navigation parameters measurements, such as the position and the relative velocity, which cannot meet the requirements of completely autonomous navigation. We present the concept, principle and method of full-parameter vision navigation (FPVN) based on scene matching. The proposed method can obtain the three-dimensional (3D) position and attitude angles of an aircraft by the scene matching for multiple feature points instead of a single point in existing vision navigations. Thus, FPVN can achieve the geodetic position coordinates and attitude angles of the aircraft and then the velocity vector, attitude angular velocity and acceleration can be derived by the time differentials, which provide a full set of navigation parameters for aircrafts and unmanned aerial vehicles (UAVs). The method can be combined with the INS and the cumulative errors of the INS can be corrected using the measurements of FPVN rather than satellite navigation systems. The approach provides a completely autonomous and accurate navigation method for long-endurance flight without the help of satellites. ¬© 2014 Science China Press and Springer-Verlag Berlin Heidelberg.</t>
  </si>
  <si>
    <t>60024350-109974195;60024350-109974195;60024350-109974195;60024350-109974195;60024350-109974195;60024350-109974195;60024350-109974195;60024350-109974195;60024350-109974195;60024350-109974195;60024350-109974195</t>
  </si>
  <si>
    <t>7402947554;7101867901;55431264300;7202931763;57192491402;8856853500;36020327700;55683827500;55347898600;57223626049;57189489993</t>
  </si>
  <si>
    <t>Yu, Qi Feng;Shang, Yang;Liu, Xiao Chun;Lei, Zhi Hui;Li, Xiang;Zhu, Xian Wei;Liu, Xiao Lin;Yang, Xia;Su, Ang;Zhang, Xiao Hu;Zhang, Hong Liang</t>
  </si>
  <si>
    <t>National University of Defense Technology;Hunan Key Laboratory of Videometrics and Vision Navigation</t>
  </si>
  <si>
    <t>60024350;109974195</t>
  </si>
  <si>
    <t>Yu Q.F.</t>
  </si>
  <si>
    <t>Full-parameter vision navigation based on scene matching for aircrafts</t>
  </si>
  <si>
    <t>10.1007/s11432-014-5094-8</t>
  </si>
  <si>
    <t>2-s2.0-84899139381</t>
  </si>
  <si>
    <t>['oamradio beam', 'multiple optical', 'measured successfully', 'first time', 'delay elements', 'caas ).']</t>
  </si>
  <si>
    <t>A system for generating radio frequency signals with orbital angular momentum (OAM) is proposed and certificated for the first time, which employs an array of multiple optical-true-time-delay elements and circular antennas array (CAAs). A constructive Fourier series theory about CAAs collectively forming an OAM radio beam is demonstrated. Anoptical spectrum processor offers the four lines high-resolution time delay by adding a series of linear optical phase shifts. The OAMradio beam with topological charge L = 1 is produced and measured successfully. ¬© 2014 Optical Society of America.</t>
  </si>
  <si>
    <t>2652-2655</t>
  </si>
  <si>
    <t>60023237-60016930;60016930;60025278;60025278;60016930;60023237;60016930;60025278;60023237</t>
  </si>
  <si>
    <t>55487385400;12783443000;57212363079;24721584900;55885224000;56344576700;7404091480;7409191998;7202449031</t>
  </si>
  <si>
    <t>Gao, Xinlu;Huang, Shanguo;Song, Yunlong;Li, Shangyuan;Wei, Yongfeng;Zhou, Jing;Zheng, Xiaoping;Zhang, Hanyi;Gu, Wanyi</t>
  </si>
  <si>
    <t>Tsinghua University;Beijing Normal University;Beijing University of Posts and Telecommunications</t>
  </si>
  <si>
    <t>60025278;60023237;60016930</t>
  </si>
  <si>
    <t>Generating the orbital angular momentum of radio frequency signals using optical-truetime-delay unit based on optical spectrum processor</t>
  </si>
  <si>
    <t>10.1364/OL.39.002652</t>
  </si>
  <si>
    <t>2-s2.0-84899695208</t>
  </si>
  <si>
    <t>['photonic applications', 'excitation wavelength', 'decay times', 'chemical functionalization', 'aromatic analogues', '2 emission', '16 œºs']</t>
  </si>
  <si>
    <t>erbium | fluorinated ligand | hydroxyketone | lanthanide | luminescence</t>
  </si>
  <si>
    <t>Five new fully fluorinated acylphenoxide ligands, which are aromatic analogues of Œ≤-diketonates, provide visible photosensitization of the Er3+4I13/2 ‚Üí 4I15/2 emission at ‚àº1540 nm (of interest for telecommunications) via the "antenna effect", as observed in Cs[ErL4] compounds. Depending on the chemical functionalization, the excitation wavelength can be tuned in the 400-650 nm range. Decay times for the solids are in the range of 7-16 Œºs, proving that the complexes can be of interest for a number of optoelectronic and photonic applications. ¬© 2014 American Chemical Society.</t>
  </si>
  <si>
    <t>1560-1563</t>
  </si>
  <si>
    <t>60105356-60022109;60022109;60105356-60022109;60105356;60015179;60022109-60016521;60105356</t>
  </si>
  <si>
    <t>55581360900;55581269900;55581735500;7003353323;7102922552;7004363921;7102166172</t>
  </si>
  <si>
    <t>Peng, Yu;Ye, Huanqing;Li, Zhe;Motevalli, Majid;Hern√°ndez, Ignacio;Gillin, William P.;Wyatt, Peter B.</t>
  </si>
  <si>
    <t>United Kingdom;United Kingdom;China;Spain</t>
  </si>
  <si>
    <t>London;London;Chengdu;Santander</t>
  </si>
  <si>
    <t>School of Biological and Chemical Sciences Queen Mary University of London;Queen Mary University of London;Sichuan University;Universidad de Cantabria</t>
  </si>
  <si>
    <t>60105356;60022109;60016521;60015179</t>
  </si>
  <si>
    <t>Visible-range sensitization of Er&lt;sup&gt;3+&lt;/sup&gt;-based infrared emission from perfluorinated 2-acylphenoxide complexes</t>
  </si>
  <si>
    <t>10.1021/jz500519e</t>
  </si>
  <si>
    <t>2-s2.0-84899797773</t>
  </si>
  <si>
    <t>['work paves', 'wave simulation', 'transparent devices', 'required parameters', 'presented based', 'practical fabrication', 'material parameters', 'layered device', 'isotropic materials', 'inverse method', 'introduced generator', 'independently obtained', 'antenna protection', 'also investigated']</t>
  </si>
  <si>
    <t>inverse design | metamaterial | multilayer realization | transparent device</t>
  </si>
  <si>
    <t>We propose an inverse method to determine the material parameters of a transparent device without any knowledge of the corresponding transformation function. The required parameters are independently obtained and expressed as functions of the introduced generator. Moreover, to remove the inhomogeneity and anisotropy of material parameters, a layered transparent device composed of only homogeneous and isotropic materials is presented based on the effective medium theory. The feasibility of using the layered device in antenna protection is also investigated. Full-wave simulation is carried out for verification. This work paves a new way toward designing metamaterial devices without specifying the underlying coordinate transformation, and has great guiding significance for the practical fabrication of transparent devices. ¬© 2014 Chinese Physical Society and IOP Publishing Ltd.</t>
  </si>
  <si>
    <t>60028009;60028009;60028009;60028009;60028009</t>
  </si>
  <si>
    <t>36573862000;16318938900;35957638900;56156840200;36448162800</t>
  </si>
  <si>
    <t>Li, Ting Hua;Huang, Ming;Yang, Jing Jing;Yuan, Gang;Cai, Guang Hui</t>
  </si>
  <si>
    <t>Yunnan University</t>
  </si>
  <si>
    <t>Inverse design-based metamaterial transparent device and its multilayer realization</t>
  </si>
  <si>
    <t>10.1088/1674-1056/23/5/054102</t>
  </si>
  <si>
    <t>2-s2.0-84900449066</t>
  </si>
  <si>
    <t>['half wavelength', 'explicit expression', 'element spacing', 'beam pattern', 'arc length']</t>
  </si>
  <si>
    <t>Beam pattern | Element spacing | Grating lobe</t>
  </si>
  <si>
    <t>We present an analysis for the maximum allowable element spacing in order to precluding grating lobe for planar phased array antenna. The element spacing should be less than half wavelength in the case of uniform rectangular array. And the arc length between the two adjacent elements is required to be less than half wavelength for uniform circular array. The array signal processing and spatial sampling theory are employed to yield the explicit expression of beam pattern, so that the above conclusions are obtained. ¬© 2014 Binary Information Press.</t>
  </si>
  <si>
    <t>3671-3680</t>
  </si>
  <si>
    <t>55231709500;56344893100;56193985200</t>
  </si>
  <si>
    <t>Zeng, Hao;Liu, Lujun;Sun, Qing</t>
  </si>
  <si>
    <t>Zeng H.</t>
  </si>
  <si>
    <t>Maximum allowable element spacing for planar phased array antenna</t>
  </si>
  <si>
    <t>10.12733/jcis10152</t>
  </si>
  <si>
    <t>2-s2.0-84901829298</t>
  </si>
  <si>
    <t>['well established', 'sinffar2 ),', 'sex pheromones', 'sesamia inferens', 'predominantly expressed', 'potential enzyme', 'possibly related', 'pheromone synthesis', 'pheromone glands', 'pheromone degradation', 'pheromone biosynthesis', 'pathway remain', 'pathway involving', 'one desaturase', 'moth species', 'good model', 'genetic basis', 'genes involved', 'general pathway', 'expressed specifically', 'degradation pathways', 'control purposes', 'biased expression', '46 genes', '3 ),']</t>
  </si>
  <si>
    <t>Degradation | Purple stem borer | Sex pheromone biosynthesis | Sex pheromone gland | Transcriptome analysis</t>
  </si>
  <si>
    <t>The general pathway of biosynthesis and degradation for Type-I sex pheromones in moths is well established, but some genes involved in this pathway remain to be characterized. The purple stem borer, Sesamia inferens, employs a pheromone blend containing components with three different terminal functional groups (Z11-16:OAc, Z11-16:OH, and Z11-16:Ald) of Type-I sex pheromones. Thus, it provides a good model to study the diversity of genes involved in pheromone biosynthesis and degradation pathways. By analyzing previously obtained transcriptomic data of the sex pheromone glands and antennae, we identified 73 novel genes that are possibly related to pheromone biosynthesis (46 genes) or degradation (27 genes). Gene expression patterns and phylogenetic analysis revealed that one desaturase (SinfDes4), one fatty acid reductase (SinfFAR2), and one fatty acid xtransport protein (SinfFATP1) genes were predominantly expressed in pheromone glands, and clustered with genes involved in pheromone synthesis in other moth species. Ten genes including five carboxylesterases (SinfCXE10, 13, 14, 18, and 20), three aldehyde oxidases (SinfAOX1, 2 and 3), and two alcohol dehydrogenases (SinfAD1 and 3) were expressed specifically or predominantly in antennae, and could be candidate genes involved in pheromone degradation. SinfAD1 and 3 are the first reported alcohol dehydrogenase genes with antennae-biased expression. Based on these results we propose a pathway involving these potential enzyme-encoding gene candidates in sex pheromone biosynthesis and degradation in S. inferens. This study provides robust background information for further elucidation of the genetic basis of sex pheromone biosynthesis and degradation, and ultimately provides potential targets to disrupt sexual communication in S. inferens for control purposes. ¬© 2014 Springer Science+Business Media New York.</t>
  </si>
  <si>
    <t>60024045-60073552;60024045;60024045;60024045;60024045</t>
  </si>
  <si>
    <t>54581946000;55805155300;56063420400;57208483312;56799619200</t>
  </si>
  <si>
    <t>Zhang, Ya Nan;Xia, Yi Han;Zhu, Jia Yao;Li, Sheng Yun;Dong, Shuang Lin</t>
  </si>
  <si>
    <t>Huaibei;Nanjing</t>
  </si>
  <si>
    <t>Huaibei Coal Industry Teachers College;Nanjing Agricultural University</t>
  </si>
  <si>
    <t>60073552;60024045</t>
  </si>
  <si>
    <t>Putative Pathway of Sex Pheromone Biosynthesis and Degradation by Expression Patterns of Genes Identified from Female Pheromone Gland and Adult Antenna of Sesamia inferens (Walker)</t>
  </si>
  <si>
    <t>10.1007/s10886-014-0433-1</t>
  </si>
  <si>
    <t>2-s2.0-84902164063</t>
  </si>
  <si>
    <t>['work carried', 'time tracking', 'time measurements', 'steering angles', 'safely reach', 'provide two', 'point real', 'mode conversion', 'mechanical damage', 'licence ..', 'detailed description', 'desired range', 'correct line', 'automatic control', 'allow real', 'accurate analysis', '140 ghz']</t>
  </si>
  <si>
    <t>Microwave Antennas | Nuclear instruments and methods for hot plasma diagnostics</t>
  </si>
  <si>
    <t>The algorithm for the automatic control of the new front steering antenna of the Frascati Tokamak Upgrade device has been improved, in view of forthcoming experiments aimed at testing the mode conversion of electron cyclotron waves at a frequency of 140 GHz. The existing antenna system has been prepared to provide two-point real-time measurements of electron Bernstein waves and to allow real-time tracking of the optimal conversion region. This required an accurate analysis of the antenna to minimize the risk of a mechanical damage of the movable launching mirrors, when accessing the high toroidal launching angles needed for this kind of experiment. A detailed description is presented of the work carried out to safely reach and validate the desired range of steering angles, which include the region of interest, and a technique is proposed to track and chase the correct line of sight for electron Bernstein waves detection during the shot. ¬© 2014 Istituto di Fisica del Plasma. Published under licence..</t>
  </si>
  <si>
    <t>P05001</t>
  </si>
  <si>
    <t>60021199;60021199;60021199;60027075;60021199;60021199;60021199;60021199;60021199</t>
  </si>
  <si>
    <t>22233459600;35271173300;22233883700;8627117700;8321616800;17434230000;8610587700;7004180973;23489748800</t>
  </si>
  <si>
    <t>Bin, W.;Alessi, E.;Bruschi, A.;D'Arcangelo, O.;Figini, L.;Galperti, C.;Garavaglia, S.;Granucci, G.;Moro, A.</t>
  </si>
  <si>
    <t>ENEA Centro Ricerche Frascati;Consiglio Nazionale delle Ricerche</t>
  </si>
  <si>
    <t>60027075;60021199</t>
  </si>
  <si>
    <t>Bin W.</t>
  </si>
  <si>
    <t>Antenna system analysis and design for automatic detection and real-time tracking of electron Bernstein waves in FTU</t>
  </si>
  <si>
    <t>10.1088/1748-0221/9/05/P05001</t>
  </si>
  <si>
    <t>2-s2.0-84903591966</t>
  </si>
  <si>
    <t>['single dual', 'selective channels', 'rights reserved', 'polarized dsttd', 'polarized antennas', 'polarized antenna', 'mobile stations', 'input multiple', 'idma system', 'dsttd system', 'downlink communication', 'correlated frequency', 'consider maximum', 'bs ).', 'base station', 'aided multiple']</t>
  </si>
  <si>
    <t>In this correspondence, we present the performance of Dual-Polarized double space-time transmit diversity (DSTTD) aided multiple-input multiple-output (MIMO) interleave division multiple access (IDMA) scheme over correlated frequency-selective channels for downlink communication. DSTTD system is realized by employing two space-time block code units at the base station (BS). We employ two Dual-Polarized antennas both at the BS and mobile stations. We consider maximum-likelihood ratio detection algorithm at the receiver to detect the signals and to mitigate the effects of multiple access interference and multi stream interference. We implement iterative type turbo decoding algorithm to enhance bit error rate (BER) performance. We evaluate the performance of Dual-Polarized DSTTD-IDMA system based on Stanford University Interim channel models and Long-Term Evaluation channel model. Our simulation results reveal that DSTTD-IDMA system with Dual-Polarized antenna requires higher SNR than uni-polarized antennas. However, it provides the advantage of replacing two uni-polarized antennas by a single Dual-Polarized antenna. ¬© 2013 Elsevier Ltd. All rights reserved.</t>
  </si>
  <si>
    <t>1296-1305</t>
  </si>
  <si>
    <t>60079728;60021176;60026532</t>
  </si>
  <si>
    <t>35800425000;15923580000;57213723242</t>
  </si>
  <si>
    <t>Vishvaksenan, K. S.;Seshasayanan, R.;Subramanian, Sudharssun</t>
  </si>
  <si>
    <t>India;United States;India</t>
  </si>
  <si>
    <t>Kanchipuram;Redmond;Chennai</t>
  </si>
  <si>
    <t>SSN College of Engineering, Kalavakkam;Microsoft Corporation;Anna University</t>
  </si>
  <si>
    <t>60079728;60026532;60021176</t>
  </si>
  <si>
    <t>Vishvaksenan K.</t>
  </si>
  <si>
    <t>Performance of Dual-Polarized DSTTD-IDMA system over correlated frequency selective channels</t>
  </si>
  <si>
    <t>S0045790613003285</t>
  </si>
  <si>
    <t>10.1016/j.compeleceng.2013.12.012</t>
  </si>
  <si>
    <t>2-s2.0-84904785403</t>
  </si>
  <si>
    <t>['using r', 'transmit power', 'transmit architecture', 'toeplitz matrices', 'step process', 'square error', 'radar settings', 'practical constraints', 'positive semidefiniteness', 'orthogonal signals', 'often desirable', 'lower mean', 'locations defined', 'iterative methods', 'involving synthesis', 'input multiple', 'given location', 'generate waveforms', 'form method', 'finite alphabet', 'design r', 'current methods', 'actual waveforms']</t>
  </si>
  <si>
    <t>Beampattern | discrete Fourier transform (DFT) | multiple-input-multiple-output (MIMO) radar | waveform design</t>
  </si>
  <si>
    <t>In multiple-input multiple-output (MIMO) radar settings, it is often desirable to transmit power only to a given location or set of locations defined by a beampattern. Transmit waveform design is a topic that has received much attention recently, involving synthesis of both the signal covariance matrix, R, as well as the actual waveforms. Current methods involve a two-step process of designing R via iterative solutions and then using R to generate waveforms that fulfill practical constraints such as having a constant-envelope or drawing from a finite alphabet. In this paper, a closed-form method to design R for a uniform linear array is proposed that utilizes the discrete Fourier transform (DFT) coefficients and Toeplitz matrices. The resulting covariance matrix fulfills the practical constraints such as positive semidefiniteness and the uniform elemental power constraint and provides performance similar to that of iterative methods, which require a much greater computation time. Next, a transmit architecture is presented that exploits the orthogonality of frequencies at discrete DFT values to transmit a sum of orthogonal signals from each antenna. The resulting waveforms provide a lower mean-square error than current methods at a much lower computational cost, and a simulated detection scenario demonstrates the performance advantages achieved. ¬© 2014 IEEE.</t>
  </si>
  <si>
    <t>2226-2235</t>
  </si>
  <si>
    <t>60092945-60025778;60092945;60092945</t>
  </si>
  <si>
    <t>24776039900;55456813700;35570711700</t>
  </si>
  <si>
    <t>Lipor, John;Ahmed, Sajid;Alouini, Mohamed Slim</t>
  </si>
  <si>
    <t>Saudi Arabia;United States</t>
  </si>
  <si>
    <t>Thuwal;Ann Arbor</t>
  </si>
  <si>
    <t>King Abdullah University of Science and Technology;University of Michigan, Ann Arbor</t>
  </si>
  <si>
    <t>60092945;60025778</t>
  </si>
  <si>
    <t>Lipor J.</t>
  </si>
  <si>
    <t>Fourier-based transmit beampattern design using MIMO radar</t>
  </si>
  <si>
    <t>10.1109/TSP.2014.2307838</t>
  </si>
  <si>
    <t>2-s2.0-84905268003</t>
  </si>
  <si>
    <t>FT-111005</t>
  </si>
  <si>
    <t>['slotted cylinder', 'radiation pattern', 'moment method', 'interesting results', 'integral equation', 'current distribution', 'conducting corner']</t>
  </si>
  <si>
    <t>Corner reflector antenna | Integral equation formulation and slotted cylinder</t>
  </si>
  <si>
    <t>An integral equation is formulated for the current distribution on slotted cylinder placed in a cylindrical capped corner reflector. The moment method is used to obtain the current distribution on the antenna conducting surfaces. The radiation pattern of the antenna is then calculated for different corner angles. Interesting results are obtained for different corner angle. The advantage of this geometry over the traditional corner reflector antenna is that it can be part of a ship or aircraft, in which the slotted cylinder is embedded in a conducting corner.</t>
  </si>
  <si>
    <t>361-367</t>
  </si>
  <si>
    <t>7006917371;7102335212</t>
  </si>
  <si>
    <t>Ragheb, Hassan A.;Hassan, Essam E.</t>
  </si>
  <si>
    <t>Ragheb H.</t>
  </si>
  <si>
    <t>Radiation from slotted cylinder embedded in cylindrical capped corner reflector</t>
  </si>
  <si>
    <t>2-s2.0-84916602201</t>
  </si>
  <si>
    <t>ECCS-1028727</t>
  </si>
  <si>
    <t>['waveguide axis', 'thus report', 'theoretical modeling', 'semiconductor regions', 'resonator leading', 'realizable implementation', 'reaches values', 'radiation performance', 'radiation pattern', 'radiation intensity', 'one generated', 'olwa made', 'might allow', 'good agreement', 'first time', 'effective way', 'dielectric regions', 'detailed study', 'design procedure', '5 db']</t>
  </si>
  <si>
    <t>Fabry-P√©rot resonator | optical leaky wave antenna (OLWA)</t>
  </si>
  <si>
    <t>We provide for the first time the detailed study of the radiation performance of an optical leaky wave antenna (OLWA) integrated into a Fabry-P√©rot resonator. We show that the radiation pattern can be expressed as the one generated by the interference of two leaky waves counter-propagating in the resonator leading to a design procedure for achieving optimized broadside radiation, i.e., normal to the waveguide axis. We thus report a realizable implementation of the OLWA made of semiconductor and dielectric regions. The theoretical modeling is supported by full-wave simulation results, which are found to be in good agreement. We aim to control the radiation intensity in the broadside direction via excess carrier generation in the semiconductor regions. We show that the presence of the resonator can provide an effective way of enhancing the radiation level modulation, which reaches values as high as 13.5 dB, paving the way for novel promising radiation control capabilities that might allow the generation of very fast optical switches, as an example. ¬© 2014 IEEE.</t>
  </si>
  <si>
    <t>1741-1749</t>
  </si>
  <si>
    <t>Journal of Lightwave Technology</t>
  </si>
  <si>
    <t>60007278;60007278;60007278;60007278</t>
  </si>
  <si>
    <t>36625203500;36714905300;6603751436;7003509990</t>
  </si>
  <si>
    <t>Guclu, Caner;Campione, Salvatore;Boyraz, Ozdal;Capolino, Filippo</t>
  </si>
  <si>
    <t>Guclu C.</t>
  </si>
  <si>
    <t>Theory of a directive optical leaky wave antenna integrated into a resonator and enhancement of radiation control</t>
  </si>
  <si>
    <t>10.1109/JLT.2014.2304178</t>
  </si>
  <si>
    <t>2-s2.0-84924581693</t>
  </si>
  <si>
    <t>['transmit beampatterns', 'second step', 'radars provide', 'proposed scheme', 'nonsymmetric beampatterns', 'input multiple', 'first step', 'envelope waveforms', 'easily optimized', 'desired symmetric', 'desired beampattern', 'design variety', 'covariance matrix', 'correlation properties', 'arbitrary auto', 'alphabet constant']</t>
  </si>
  <si>
    <t>Beampattern design | colocated antennas | geometric function | MIMO radar</t>
  </si>
  <si>
    <t>Compared to phased-array, multiple-input multiple-output (MIMO) radars provide more degrees-of-freedom (DOF) that can be exploited for improved spatial resolution, better parametric identifiability, lower sidelobe levels at the transmitter/receiver, and design variety of transmit beampatterns. The design of the transmit beampattern generally requires the waveforms to have arbitrary auto-and cross-correlation properties. The generation of such waveforms is a two-step complicated process. In the first step, a waveform covariance matrix is synthesized, which is a constrained optimization problem. In the second step, to realize this covariance matrix actual waveforms are designed, which is also a constrained optimization problem. Our proposed scheme converts this two-step constrained optimization problem into a one-step unconstrained optimization problem. In the proposed scheme, in contrast to synthesizing the covariance matrix for the desired beampattern, n&lt;inf&gt;T&lt;/inf&gt;-independent finite-alphabet constant-envelope waveforms are generated and preprocessed, with weight matrix W, before transmitting from the antennas. In this work, two weight matrices are proposed that can be easily optimized for the desired symmetric and nonsymmetric beampatterns and guarantee equal average power transmission from each antenna. Simulation results validate our claims. ¬© 2014 IEEE.</t>
  </si>
  <si>
    <t>2278-2289</t>
  </si>
  <si>
    <t>MIMO radar transmit beampattern design without synthesising the covariance matrix</t>
  </si>
  <si>
    <t>10.1109/TSP.2014.2310435</t>
  </si>
  <si>
    <t>2-s2.0-84927714167</t>
  </si>
  <si>
    <t>['used relay', 'used assuming', 'system performance', 'sight communication', 'relay system', 'receiving sides', 'presented model', 'paper presents', 'none existence', 'multiple antennas', 'multiple angles', 'los propagation', 'input multiple', 'forward multiple', 'destination nodes', 'cooperative amplify', 'comparative view', 'capacity analysis', 'angle spread']</t>
  </si>
  <si>
    <t>Amplify and forward | Realistic channel model | Relay MIMO</t>
  </si>
  <si>
    <t>In this paper, the capacity analysis of cooperative amplify-and-forward multiple-input multiple-output (MIMO) relay system is investigated. The paper presents a comparative view of varies proposed link scenarios to study the effect relay location and coverage on the system performance under different power allocation techniques. In the presented model, a modified realistic Spatial Channel Model (SCM) stochastic propagation channel model is used assuming the cases of existence and none existence of low rank line-of-sight communication for outdoor open space. The channel is modeled for multi-clusers scattering environment which means that the signal will be transmitted with Angle of Departure (AOD) and will arrive at the receiver from multiple Angles of Arrival (AoA) each with angle spread (AS) that is a measure of the angle displacement due to the non-LOS propagation. The used relay has multiple antennas at both transmitting and receiving sides. The variation of the angle spread at the transmitter, relay and receiver is addressed as well. Also, different number multiple antennas in source, relay and destination nodes are considered.</t>
  </si>
  <si>
    <t>2210142X</t>
  </si>
  <si>
    <t>International Journal of Computing and Digital Systems</t>
  </si>
  <si>
    <t>Mangoud, M. A.</t>
  </si>
  <si>
    <t>Bahrain</t>
  </si>
  <si>
    <t>Sakhir</t>
  </si>
  <si>
    <t>University of Bahrain</t>
  </si>
  <si>
    <t>Mangoud M.A.</t>
  </si>
  <si>
    <t>Capacity analysis and relay coverage investigations of wireless cooperative MIMOSystems</t>
  </si>
  <si>
    <t>10.12785/IJCDS/030211</t>
  </si>
  <si>
    <t>2-s2.0-85104925057</t>
  </si>
  <si>
    <t>['widely applied', 'well captured', 'vice versa', 'various kinds', 'study prove', 'similar sensitivity', 'numerical example', 'modified code', 'lineand point', 'investigation difference', 'general practice', 'experimental evidence', 'equivalent point', 'electrode arrays', 'electrode array', 'e .,', 'direction inversion', 'direct inversion', 'dipole lengths', 'dipole length', 'considered cross']</t>
  </si>
  <si>
    <t>The capacitively coupled resistivity method using line antennas (or electrodes) has been widely applied for various kinds of applications. To solve the associated inversion problem, the general practice (i.e., the indirect inversion method) for 2D surface resistivity surveys is to approximate the line-electrode array by an equivalent point-electrode array, so that the existing direct current resistivity inversion programs can still be used. Based on the experimental evidence from this study that two resistivity arrays with a similar sensitivity (1D) curve offers comparable measurement, we optimized the equivalent point-electrode array by minimizing the sensitivity (1D) difference between the lineand point-electrode arrays in terms of the depth of investigation difference (DID). The dipole length of the optimal equivalent point-electrode array can be determined by considering only the array with the shortest dipole distance. For the line-electrode arrays with the dipole lengths of 2.5, 5, and 10 m, the suggested optimal dipole lengths are 74%, 73%, and 73% of the respective dipole lengths. The numerical examples carried out in this study prove the effectiveness of the indirect inversion method for 2D surface resistivity surveys when the appropriate equivalent point-electrode array with a low DID value is chosen, and vice versa. The direct inversion of the line electrode resistivity measurements from 3D resistivity surveys is achieved with a MATLAB- based, open-source resistivity inversion package called RESINVM3D incorporating line electrodes. The usefulness of this modified code was demonstrated with a numerical example that considered cross-borehole resistivity tomography using line electrode measurements. The location of the assigned resistivity anomaly and the boundary between two soil layers were well captured by the direction inversion.</t>
  </si>
  <si>
    <t>E125-E135</t>
  </si>
  <si>
    <t>Geophysics</t>
  </si>
  <si>
    <t>May 02, 2014</t>
  </si>
  <si>
    <t>36782683900;56902743400</t>
  </si>
  <si>
    <t>Niu, Qifei;Wang, Yu Hsing</t>
  </si>
  <si>
    <t>Inversion of capacitively coupled resistivity (line-antenna) measurements</t>
  </si>
  <si>
    <t>10.1190/GEO2013-0282.1</t>
  </si>
  <si>
    <t>2-s2.0-84899902690</t>
  </si>
  <si>
    <t>2009-0083512</t>
  </si>
  <si>
    <t>['proposed antenna', 'paper proposes', 'overall size', 'new way', 'l2 bands', 'final design', 'design method', 'band radiator', 'band operation', '706 ghz', '625 ghz', '240 ghz', '23 ghz', '10 db']</t>
  </si>
  <si>
    <t>Artificial magnetic conductor | Circular polarization | Crossed dipole | Surface wave resonance</t>
  </si>
  <si>
    <t>This paper proposes a new way of designing a dual-band circularly polarized (CP) antenna by using a single-band CP radiator on a finite artificial magnetic conductor (AMC) surface. The AMC surface consists of a lattice of square metal plates on grounded dielectric substrate while the single-band radiator is a compact crossed dipole, which employs a 90¬∞phase-delay line consisting of a vacant-quarter printed ring to generate broadband CP radiation. The dual-band operation is obtained by utilizing the original band generated by the radiator and the first additional band caused by surface waves propagating on the finite AMC surface. For verifying the design method, the proposed antenna is optimized for the L1 and L2 bands of the global positioning system with low-profile broadband characteristics and excellent CP radiation. The final design with an overall size of 85 √ó 85 √ó 11.493 mm3 (~0. 3485Œªo √ó 0.3485Œªo √ó 0.0471Œªo at the 1.23 GHz) yields a measured impedance bandwidth of 1.202-1.706 GHz for the |S1111| &lt; -10 dB and 3-dB axial ratio bandwidths of 1.205-1.240 GHz and 1.530-1.625 GHz, respectively. Furthermore, the antenna yields right-hand circular polarization and high radiation efficiencies in both bands. ¬© 2014 Taylor &amp; Francis.</t>
  </si>
  <si>
    <t>880-892</t>
  </si>
  <si>
    <t>Dual-band operation of a circularly polarized radiator on a finite artificial magnetic conductor surface</t>
  </si>
  <si>
    <t>10.1080/09205071.2014.894472</t>
  </si>
  <si>
    <t>2-s2.0-84896303517</t>
  </si>
  <si>
    <t>['usually known', 'simulated results', 'proposed antenna', 'proper capacitive', 'paper presents', 'novel design', 'monopole antenna', 'low frequencies', 'loaded antenna', 'inductive loading', 'ground plane', 'good agreement', 'frequency range', 'different configurations', 'bandwidth characteristics', 'antenna measured', 'antenna length', 'also achieved', '890 mhz', '750 mhz', '250 mhz', '1 within', '1 ghz']</t>
  </si>
  <si>
    <t>Capacitive loading | Genetic Algorithm | Impedance bandwidth | RF transformer</t>
  </si>
  <si>
    <t>This paper presents a novel design (loaded antenna with sleeve as a ground plane) for broadband-loaded monopole antenna. Monopole antenna is usually known for its narrow bandwidth characteristics. To achieve broad impedance bandwidth, the narrow bandwidth characteristics of wire monopole antenna is overcome by proper capacitive or inductive loading. The high capacitive behavior of antennas at low frequencies is controlled using RF transformer in conjunction with proper matching network. The proposed antenna is capable of handling high power up to 100 Watts CW. The bandwidth characteristics of the proposed antenna are investigated through optimization routine namely Genetic Algorithm in CST Microwave Studio. A bandwidth of 10:1 within the frequency range of 84-890 MHz is achieved with antenna length of 1.9 m. By switching the antenna to different configurations with length of 1.4 m, bandwidth of 750 MHz (from 250 MHz to 1 GHz) is also achieved. The antenna radiation pattern is measured using anechoic test chamber. The antenna measured and simulated results are in good agreement. ¬© 2014 Taylor &amp; Francis.</t>
  </si>
  <si>
    <t>802-814</t>
  </si>
  <si>
    <t>60089630;60117496;60089630</t>
  </si>
  <si>
    <t>55867420700;35488964200;24723409000</t>
  </si>
  <si>
    <t>Mazhar, Waqas;Tahir, Farooq Ahmad;Bhatti, Farooq Ahmad</t>
  </si>
  <si>
    <t>School of Electrical Engineering and Computer Science;Military College of Signals, Rawalpindi</t>
  </si>
  <si>
    <t>60117496;60089630</t>
  </si>
  <si>
    <t>High-power broadband-loaded monopole antenna with sleeve ground plane for portable applications</t>
  </si>
  <si>
    <t>10.1080/09205071.2014.891952</t>
  </si>
  <si>
    <t>2-s2.0-84896314513</t>
  </si>
  <si>
    <t>['radiation patterns', 'particular attention', 'based shapes', 'asymmetrical logo', 'asymmetric antennas']</t>
  </si>
  <si>
    <t>Antenna | Asymmetric | Logo | Microstrip patch | Radiation patterns</t>
  </si>
  <si>
    <t>This paper investigates microstrip patch antennas designed using aesthetic and asymmetrical logo-based shapes. A range of shapes have been considered and analyzed using electromagnetic simulations and measurements. Particular attention has been given to the radiation patterns of these asymmetric antennas. ¬© 2014 Taylor &amp; Francis.</t>
  </si>
  <si>
    <t>848-860</t>
  </si>
  <si>
    <t>60000891;60001881</t>
  </si>
  <si>
    <t>8599900600;12775953200</t>
  </si>
  <si>
    <t>Whittow, William G.;Rigelsford, Jonathan M.</t>
  </si>
  <si>
    <t>Sheffield;Loughborough</t>
  </si>
  <si>
    <t>The University of Sheffield;Loughborough University</t>
  </si>
  <si>
    <t>60001881;60000891</t>
  </si>
  <si>
    <t>Performance and radiation patterns of aesthetic and asymmetric logo-based patch antennas</t>
  </si>
  <si>
    <t>10.1080/09205071.2014.893844</t>
  </si>
  <si>
    <t>2-s2.0-84896316226</t>
  </si>
  <si>
    <t>['resonant frequency', 'proposed antenna', 'multifrequency operation', 'article proposes', 'also obtained']</t>
  </si>
  <si>
    <t>Compact | Frequency ratio | Monitor shaped patch | Multifrequency</t>
  </si>
  <si>
    <t>This article proposes a monitor-shaped single layer, single feed compact rectangular microstrip patch antenna for multifrequency operation. Two unequal rectangular slots are introduced at the left-and right-side radiating edges of the patch to reduce the size of the antenna by reducing the resonant frequency. Multiple resonant frequencies are also obtained by cutting unequal rectangular slots. The measured result shows that the size of the antenna has been reduced by 66% with an increased frequency ratio (the ratio of second or higher resonant frequency to the first resonant frequency). The characteristics of the proposed antenna are investigated using method of moment-based electromagnetic solver, IE3D. ¬© 2014 Taylor &amp; Francis.</t>
  </si>
  <si>
    <t>827-837</t>
  </si>
  <si>
    <t>60079757;60011023;113429813</t>
  </si>
  <si>
    <t>Das, S.;Sarkar, P. P.;Chowdhury, S. K.</t>
  </si>
  <si>
    <t>Malda;Kalyani;Kolkata</t>
  </si>
  <si>
    <t>IMPS College of Engineering &amp; Technology;University of Kalyani;Neotia Institute of Technology Management and Science</t>
  </si>
  <si>
    <t>Design and analysis of a compact monitor-shaped multifrequency microstrip patch antenna</t>
  </si>
  <si>
    <t>10.1080/09205071.2014.892441</t>
  </si>
  <si>
    <t>2-s2.0-84896317089</t>
  </si>
  <si>
    <t>['transmission coefficients', 'structures used', 'strong chiral', 'polarization rotators', 'optimized results', 'optical width', 'odd number', 'numerical values', 'multilayered structures', 'mtms ).', 'material parameters', 'expressions depend', 'double negative', 'chiral nihility']</t>
  </si>
  <si>
    <t>Antenna radome | Frequency selective surface | High reflection | Metamaterial | Multilayer structure | Polarization rotator | Strong chiral</t>
  </si>
  <si>
    <t>In this paper, it is proposed that high reflection surfaces and polarization rotators can be designed using planar stratified metamaterials (MTMs). For this purpose, structures used in design are composed of strong chiral, dielectric, double negative, chiral nihility, and single negative MTM slabs. To investigate these multilayered structures, reflection and transmission coefficients are analytically computed using transfer matrix method. The expressions depend on frequency, angle of incidence, optical width of slab, and material parameters. The structures are tested for numerical values and then optimized results are presented. For each case, structure is composed of odd number of infinite length slabs. These structures can be used in filters, radomes, and polarization conversion devices. ¬© 2014 Taylor &amp; Francis.</t>
  </si>
  <si>
    <t>838-847</t>
  </si>
  <si>
    <t>60051231;60051231-60089631;60064058;60064058</t>
  </si>
  <si>
    <t>56023876000;23767580600;55838784100;6602181085</t>
  </si>
  <si>
    <t>Marwat, S. K.;Mughal, M. J.;Shah, N. A.;Naqvi, Q. A.</t>
  </si>
  <si>
    <t>Islamabad;Islamabad;Topi</t>
  </si>
  <si>
    <t>COMSATS University Islamabad;Quaid-i-Azam University;Ghulam Ishaq Khan Institute of Engineering Sciences and Technology</t>
  </si>
  <si>
    <t>60089631;60064058;60051231</t>
  </si>
  <si>
    <t>Marwat S.</t>
  </si>
  <si>
    <t>Design and analysis of high reflection surfaces and polarization rotators using periodic strong chiral-metamaterial stacked structures</t>
  </si>
  <si>
    <t>10.1080/09205071.2014.892843</t>
  </si>
  <si>
    <t>2-s2.0-84896319676</t>
  </si>
  <si>
    <t>['threshold power', 'temperature cycling', 'temperature conditions', 'tag performance', 'slightly affected', 'severe effect', 'results showed', 'read range', 'radical effect', 'positive effect', 'paper substrate', 'measured parameters', 'low temperature', 'ink film', 'high temperature', 'high humidity', 'frequency response', 'field use', 'even improve', 'combined high', 'carefully considered']</t>
  </si>
  <si>
    <t>antennas | electromagnetic analysis | measurements | microwave | radio communication</t>
  </si>
  <si>
    <t>This article is an interesting substrate material for environmental- friendly printable electronics. In this study, screen-printed RFID tags on paper substrate are examined. Their reliability was tested with low temperature, high temperature, slow temperature cycling, high temperature and high humidity and water dipping test. Environmental stresses affect the tag antenna impedance, losses and radiation characteristics due to their impact on the ink film and paper substrate. Low temperature, temperature cycling and high humidity did not have a radical effect on the measured parameters: threshold power, backscattered signal power or read range of the tags. However, the frequency response and the losses of the tags were slightly affected. Exposure to high temperature was found to even improve the tag performance due to the positive effect of high temperature on the ink film. The combined high humidity and high temperature had the most severe effect on the tag performance. The threshold power increased, backscattered power decreased and the read range was shortened. On the whole, the results showed that field use of these tags in high, low and changing temperature conditions and high humidity conditions is possible. Use of these tags in combined high-humidity and high-temperature conditions should be carefully considered. ¬© 2013 ¬© 2013 Taylor &amp; Francis.</t>
  </si>
  <si>
    <t>711-730</t>
  </si>
  <si>
    <t>60098083;60011170;60011170;60011170</t>
  </si>
  <si>
    <t>25638629500;24722238800;6506424417;6603629386</t>
  </si>
  <si>
    <t>Merilampi, Sari Linnea;Virkki, Johanna;Ukkonen, Leena;Syd√§nheimo, Lauri</t>
  </si>
  <si>
    <t>Pori;Tampere</t>
  </si>
  <si>
    <t>Satakunnan ammattikorkeakoulu;Tampereen Yliopisto</t>
  </si>
  <si>
    <t>60098083;60011170</t>
  </si>
  <si>
    <t>Merilampi S.L.</t>
  </si>
  <si>
    <t>Testing the effects of temperature and humidity on printed passive UHF RFID tags on paper substrate</t>
  </si>
  <si>
    <t>10.1080/00207217.2013.794491</t>
  </si>
  <si>
    <t>2-s2.0-84897916433</t>
  </si>
  <si>
    <t>['terahertz range', 'structure materials', 'numerical experiments', 'francis group', 'especially suited', 'dipole antenna', 'carbon nanotubes', 'carbon nanotube', 'axisymmetric cylinder', 'also studied']</t>
  </si>
  <si>
    <t>antenna | carbon nanotube | Terahertz wave</t>
  </si>
  <si>
    <t>In this paper, the electric field oscillations at terahertz range from single-walled metallic armchair carbon nanotubes upon applications of a dipole antenna are presented. A carbon nanotube is considered as an axisymmetric cylinder and modeled using finite integral technique which is especially suited for high frequency electromagnetic radiation. Numerical experiments are performed to study the radial and the longitudinal terahertz wave oscillations. The tendency of scattering coefficient varies with the length of carbon nanotubes are also studied. The results will be useful for analysis and design of a terahertz source based on nano-structure materials. Copyright ¬© 2014 Taylor &amp; Francis Group, LLC.</t>
  </si>
  <si>
    <t>120-125</t>
  </si>
  <si>
    <t>60024758;60024758;60024758;60024758;60019616;60019616;60024758</t>
  </si>
  <si>
    <t>56486167800;7501873537;57211995420;15521290900;24767863300;8589921200;57211152463</t>
  </si>
  <si>
    <t>Wang, Yue;Wang, Xuan;Wang, Qi;Mei, Jinshuo;Zhang, Kuang;Wu, Qun;Zhang, Liying</t>
  </si>
  <si>
    <t>Harbin University of Science and Technology;Harbin Institute of Technology</t>
  </si>
  <si>
    <t>60024758;60019616</t>
  </si>
  <si>
    <t>Terahertz wave electric field oscillation from single-walled carbon nanotube antenna</t>
  </si>
  <si>
    <t>10.1080/10584587.2014.904131</t>
  </si>
  <si>
    <t>2-s2.0-84901358954</t>
  </si>
  <si>
    <t>['transcriptional factors', 'target receptors', 'specific signal', 'receptor recognizes', 'olfactory information', 'neural marker', 'merits investigation', 'known pan', 'gfp antibody', 'emerging evidence', 'elav antibody', 'coordinated manner', 'cellular transduction']</t>
  </si>
  <si>
    <t>Antennae | Developmental biology | Drosophila | Issue 87 | Neuroscience | Olfactory receptor neurons | Sensory organ | Whole mount immunolabeling</t>
  </si>
  <si>
    <t>Odorant molecules bind to their target receptors in a precise and coordinated manner. Each receptor recognizes a specific signal and relays this information to the brain. As such, determining how olfactory information is transferred to the brain, modifying both perception and behavior, merits investigation. Interestingly, there is emerging evidence that cellular transduction and transcriptional factors are involved in the diversification of olfactory receptor neuron. Here we provide a robust whole mount immunological labeling method to assay in vivo olfactory receptor neuron organization. Using this method, we identified all olfactory receptor neurons with anti-ELAV antibody, a known pan-neural marker and Or49a-mCD8::GFP, an olfactory receptor neuron specifically expressed in Nba neuron using anti-GFP antibody. ¬© JoVE 2006-2014.</t>
  </si>
  <si>
    <t>e51245</t>
  </si>
  <si>
    <t>60010726;60020829;60020829;60010726</t>
  </si>
  <si>
    <t>57217623467;55419680400;7402763111;35785003500</t>
  </si>
  <si>
    <t>Karim, M. Rezaul;Endo, Keita;Moore, Adrian W.;Taniguchi, Hiroaki</t>
  </si>
  <si>
    <t>Wako;Kyoto</t>
  </si>
  <si>
    <t>RIKEN Center for Brain Science;Doshisha University</t>
  </si>
  <si>
    <t>60020829;60010726</t>
  </si>
  <si>
    <t>Karim M.R.</t>
  </si>
  <si>
    <t>Whole mount immunolabeling of olfactory receptor neurons in the Drosophila antenna</t>
  </si>
  <si>
    <t>10.3791/51245</t>
  </si>
  <si>
    <t>2-s2.0-84940261506</t>
  </si>
  <si>
    <t>['xenon rf', 'type lamp', 'spectral distribution', 'slot antennas', 'rf energy', 'research focused', 'radio frequency', 'promising candidate', 'phosphor coating', 'microwave plasma', 'microwave discharges', 'light source', 'lamp luminance', 'lamp lifetime', 'lamp brightness', 'high luminance', 'excitation effect', 'electrodes inside', 'discharge uniformity', 'discharge tube', 'colour phosphor', 'chamber window', 'blue phosphors', '56 mhz', '45 ghz']</t>
  </si>
  <si>
    <t>Electrode-less discharge | Inductively coupled plasma | Mercury-free | Surface wave plasma | Xenon</t>
  </si>
  <si>
    <t>This research focused on the development of a mercury-free light source through the use of radio frequency (RF) and microwave discharges. RF at 13.56 MHz and microwave at 2.45 GHz were applied to generate the plasma. With the use of this kind of high frequency power generator, plasma can be ignited without using the electrodes inside the chamber or discharge tube, which could significantly increase the lamp lifetime. The potential for high luminance, excellent colour rendering and environmental-friendliness makes xenon the most promising candidate as the replacement for the mercury fluorescent lamp. In this research, RF energy at 13.56 MHz was induced to the cylindrical discharge tube in order to investigate the characteristics of the xenon RF-inductively coupled plasma discharge as a light source. The luminance, spectral distribution and colour rendering index were measured. The values of the luminance and colour rendering index were comparative to the values for a conventional discharge lamp. For microwave plasma, in order to develop a planar-type lamp, surface wave plasma was applied. A few types (transverse, inclined, longitudinal) of slot antennas were tested and the lamp brightness and discharge uniformity were evaluated. The chamber window (front or rear) was coated with a three-colour phosphor from the combination of red, green and blue phosphors and the excitation effect was investigated. From phosphor coating and slot structure optimisations, lamp luminance and discharge uniformity could be improved.</t>
  </si>
  <si>
    <t>Journal of Light and Visual Environment</t>
  </si>
  <si>
    <t>60078085-60002090;60002090;60002090</t>
  </si>
  <si>
    <t>24469939200;7005831297;7006944607</t>
  </si>
  <si>
    <t>Dagang, Ahmad Nazri;Motomura, Hideki;Jinno, Masafumi</t>
  </si>
  <si>
    <t>Malaysia;Japan</t>
  </si>
  <si>
    <t>Terengganu,;Matsuyama</t>
  </si>
  <si>
    <t>Universiti Malaysia Terengganu;Ehime University</t>
  </si>
  <si>
    <t>60078085;60002090</t>
  </si>
  <si>
    <t>Dagang A.</t>
  </si>
  <si>
    <t>RF/microwave discharge plasma for mercury-free lighting</t>
  </si>
  <si>
    <t>10.2150/jlve.IEIJ130000533</t>
  </si>
  <si>
    <t>2-s2.0-84928943855</t>
  </si>
  <si>
    <t>['well matched', 'treatment quality', 'thermodynamic characteristics', 'thermal simulators', 'temperature increase', 'strong benefit', 'simulation tools', 'n region', 'n ).', 'muscle phantom', 'mr compatibility', 'mimic patients', 'hybrid mr', 'experimental assessment', 'entire h', 'cylindrical fat', 'clinical studies', '6 min']</t>
  </si>
  <si>
    <t>head and neck cancer | hyperthermia | image-guided | radiofrequency</t>
  </si>
  <si>
    <t>Clinical studies have established a strong benefit from adjuvant mild hyperthermia (HT) to radio- and chemotherapy for many tumor sites, including the head and neck (H&amp;N). The recently developed HYPERcollar allows the application of local radiofrequency HT to tumors in the entire H&amp;N. Treatment quality is optimized using electromagnetic and thermal simulators and, whenever placement risk is tolerable, assessed using invasively placed thermometers. To replace the current invasive procedure, we are investigating whether magnetic resonance (MR) thermometry can be exploited for continuous and 3D thermal dose assessment. In this work, we used our simulation tools to design an MR compatible laboratory prototype applicator. By simulations and measurements, we showed that the redesigned patch antennas are well matched to 50 Œ© (S11&lt;-10 dB). Simulations also show that, using 300 W input power, a maximum specific absorption rate (SAR) of 100 W kg-1 and a temperature increase of 4.5 ¬∞C in 6 min is feasible at the center of a cylindrical fat/muscle phantom. Temperature measurements using the MR scanner confirmed the focused heating capabilities and MR compatibility of the setup. We conclude that the laboratory applicator provides the possibility for experimental assessment of the feasibility of hybrid MR-HT in the H&amp;N region. This versatile design allows rigorous analysis of MR thermometry accuracy in increasingly complex phantoms that mimic patients' anatomies and thermodynamic characteristics. ¬© 2014 Institute of Physics and Engineering in Medicine.</t>
  </si>
  <si>
    <t>2139-2154</t>
  </si>
  <si>
    <t>Physics in Medicine and Biology</t>
  </si>
  <si>
    <t>60032114;60032114;60021211;60032114;60032114;60021211;60021211;114342715;60032114;60021211;60032114</t>
  </si>
  <si>
    <t>55393473500;57210774755;55342791300;55839574600;57189716021;56052079800;36024303500;7005815052;7004141026;8420469700;9041256100</t>
  </si>
  <si>
    <t>Paulides, M. M.;Bakker, J. F.;Hofstetter, L. W.;Numan, W. C.M.;Pellicer, R.;Fiveland, E. W.;Tarasek, M.;Houston, G. C.;Van Rhoon, G. C.;Yeo, D. T.B.;Kotek, G.</t>
  </si>
  <si>
    <t>Erasmus MC;GE Global Research;General Electric Healthcare</t>
  </si>
  <si>
    <t>60032114;60021211;114342715</t>
  </si>
  <si>
    <t>Paulides M.M.</t>
  </si>
  <si>
    <t>Laboratory prototype for experimental validation of MR-guided radiofrequency head and neck hyperthermia</t>
  </si>
  <si>
    <t>10.1088/0031-9155/59/9/2139</t>
  </si>
  <si>
    <t>2-s2.0-84898684121</t>
  </si>
  <si>
    <t>13-04-00026</t>
  </si>
  <si>
    <t>['umbrosa sp', 'type specimen', 'two species', 'south africa', 'sinuator sp', 'single female', 'seven species', 'previously known', 'nov .,', 'mostovskii khalaim', 'kanyawara sp', 'equatorial africa', 'banded flagellum']</t>
  </si>
  <si>
    <t>Africa | Afrotropical region | Diaparsis | Key | Koinobiont | Parasitoids | Taxonomy | Tersilochus | Uganda</t>
  </si>
  <si>
    <t>Seven species of Tersilochinae (Hymenoptera: Ichneumonidae) have been found from Uganda in Equatorial Africa: Allophrys budongoana Khalaim, Diaparsis interstitialis Khalaim, D. kanyawara sp. nov., D. mostovskii Khalaim, D. sinuator sp. nov., D. umbrosa sp. nov. and Tersilochus moestus Holmgren. Two species of Diaparsis, described in this paper, possess a white banded flagellum, and a key to the group of four Afrotropical species having a white-banded flagellum is provided. Tersilochus moestus Holmgren, previously known only from a single female from South Africa, is recorded from the Kibale National Park, Uganda. Antennae and ovipositor of this species, broken in the type specimen, are described for the first time.¬© 2014 Magnolia Press.</t>
  </si>
  <si>
    <t>60101968-60019607;60006876;60103673</t>
  </si>
  <si>
    <t>56002733900;6506087532;7004638380</t>
  </si>
  <si>
    <t>Khalaim, Andrey I.;S√§√§ksj√§rvi, Ilari E.;Roininen, Heikki</t>
  </si>
  <si>
    <t>Finland;Russian Federation;Mexico;Finland</t>
  </si>
  <si>
    <t>Kuopio;Saint Petersburg (ex Leningrad);Ciudad Victoria;Turku</t>
  </si>
  <si>
    <t>It√§-Suomen yliopisto;Zoological Institute of the Russian Academy of Sciences;Universidad Aut√≥noma de Tamaulipas;Turun yliopisto</t>
  </si>
  <si>
    <t>60103673;60101968;60019607;60006876</t>
  </si>
  <si>
    <t>Khalaim A.I.</t>
  </si>
  <si>
    <t>Three new Afrotropical species of Tersilochinae (Hymenoptera: Ichneumonidae) from the Kibale National Park, Uganda</t>
  </si>
  <si>
    <t>10.11646/zootaxa.3794.4.4</t>
  </si>
  <si>
    <t>2-s2.0-84899997576</t>
  </si>
  <si>
    <t>['vinyl carbazole', 'theranostic devices', 'rose bengal', 'rise time', 'pvk host', 'present investigations', 'polymer nanoparticles', 'photosensitizer conjugates', 'photodynamic therapy', 'host pvk', 'future development', 'energy funneling', 'efficient light', 'doped poly', 'different photodynamic', 'demonstrate œä', 'decay time', 'coumarin 153', 'attached c153', '340 nm', '21 %.']</t>
  </si>
  <si>
    <t>Herein, we demonstrate œÄ-conjugated polymer nanoparticles- photosensitizer conjugates for singlet oxygen generation via FRET cascade, which would be useful for photodynamic therapy. Rose Bengal (RB) molecules are attached on the surface of coumarin 153 (C153)-dye-doped poly[N-vinyl carbazole] (PVK) polymer nanoparticles, where polymer nanoparticles act as efficient light-absorbing antenna materials. The energy funneling from C153 to RB at the excitation of the PVK host (340 nm) is confirmed by shortening of decay time of C153 and disappearing of its rise time. Again, it is evident that the efficient multistep energy transfer occurs from host PVK to RB dye molecules through C153 dye molecules to generate singlet oxygen (1O2) in solution. In addition, photo-oxidation of 2-chlorophenol provides quantitative evidence of singlet oxygen generation in different systems indirectly. The estimated singlet oxygen quantum yield for RB-attached C153-dye-doped PVK polymer nanoparticles is 21%. The present investigations should pave the way for future development of different photodynamic and theranostic devices. ¬© 2014 American Chemical Society.</t>
  </si>
  <si>
    <t>9733-9740</t>
  </si>
  <si>
    <t>60014761;60014761;60014761;60014761</t>
  </si>
  <si>
    <t>35578283700;55858814600;56156699300;57200516775</t>
  </si>
  <si>
    <t>Bhattacharyya, Santanu;Barman, Monoj Kumar;Baidya, Avijit;Patra, Amitava</t>
  </si>
  <si>
    <t>Indian Association for the Cultivation of Science</t>
  </si>
  <si>
    <t>Bhattacharyya S.</t>
  </si>
  <si>
    <t>Singlet oxygen generation from polymer nanoparticles-photosensitizer conjugates using FRET cascade</t>
  </si>
  <si>
    <t>10.1021/jp4127094</t>
  </si>
  <si>
    <t>2-s2.0-84900414297</t>
  </si>
  <si>
    <t>['standing problem', 'source type', 'rigorously evaluate', 'radiation performance', 'plane gauss', 'mathematical treatment', 'layered media', 'laguerre quadrature', 'isoimpedance substrates', 'infinite length', 'geophysical prospection', 'fast evaluation', 'exponential convergence', 'empirically demonstrate', 'electric ),', 'efficiently evaluating', 'dimensional integrals', 'computational efficiency', 'close proximity', 'cglq method', 'cglq algorithm', 'apply cglq']</t>
  </si>
  <si>
    <t>We discuss the application of complex-plane Gauss-Laguerre quadrature (CGLQ) to efficiently evaluate two-dimensional Fourier integrals arising as the solution to electromagnetic fields radiated by elementary dipole antennas embedded within planar-layered media exhibiting arbitrary material parameters. More specifically, we apply CGLQ to the long-standing problem of rapidly and efficiently evaluating the semi-infinite length "tails" of the Fourier integral path while simultaneously and robustly guaranteeing absolute, exponential convergence of the field solution despite diversity in the doubly anisotropic layer parameters, source type (i.e., electric or equivalent magnetic dipole), source orientation, observed field type (magnetic or electric), (nonzero) frequency, and (nonzero) source-observer separation geometry. The proposed algorithm exhibits robustness despite unique challenges arising for the fast evaluation of such two-dimensional integrals. Herein we develop the mathematical treatment to rigorously evaluate the tail integrals using CGLQ, as well as discuss and address the specific issues posed to the CGLQ method when anisotropic, layered media are present. To empirically demonstrate the CGLQ algorithm's computational efficiency, versatility, and accuracy, we perform a convergence analysis along with two case studies related to modeling of electromagnetic resistivity tools employed in geophysical prospection of layered, anisotropic Earth media and validating the ability of isoimpedance substrates to enhance the radiation performance of planar antennas placed in close proximity to metallic ground planes. ¬© 2014 American Physical Society.</t>
  </si>
  <si>
    <t>Physical Review E - Statistical, Nonlinear, and Soft Matter Physics</t>
  </si>
  <si>
    <t>56050399400;7102746700</t>
  </si>
  <si>
    <t>Sainath, Kamalesh;Teixeira, Fernando L.</t>
  </si>
  <si>
    <t>Sainath K.</t>
  </si>
  <si>
    <t>Tensor Green's function evaluation in arbitrarily anisotropic, layered media using complex-plane Gauss-Laguerre quadrature</t>
  </si>
  <si>
    <t>10.1103/PhysRevE.89.053303</t>
  </si>
  <si>
    <t>2-s2.0-84900454198</t>
  </si>
  <si>
    <t>['wide bandwidth', 'technology 2014']</t>
  </si>
  <si>
    <t>A dual-feed rectangular dielectric resonator antenna with a wideband switched line coupler is proposed for generating broadband circular polarisation. The new wideband switched line coupler provides good impedance matching, equal power splitting and consistent 90¬∞ phase shifting over a wide bandwidth. The proposed antenna exhibits a 3 dB axial ratio bandwidth of 47.69% and an impedance matching bandwidth of 48.46% for a voltage standing wave ratio ‚â§2. ¬© The Institution of Engineering and Technology 2014.</t>
  </si>
  <si>
    <t>725-726</t>
  </si>
  <si>
    <t>Broadband circularly polarised dielectric resonator antenna fed by wideband switched line coupler</t>
  </si>
  <si>
    <t>10.1049/el.2014.0809</t>
  </si>
  <si>
    <t>2-s2.0-84901980145</t>
  </si>
  <si>
    <t>['wlan band', 'technology 2014', 'successfully simulated', 'proposed antenna', 'notched bands', 'microstrip feedline', 'loop resonator', 'interference problems', 'impedance bandwidth', '85 ghz', '3 ghz', '2 ghz', '12 ghz', '1 ghz']</t>
  </si>
  <si>
    <t>A rectangle-shaped aperture antenna for ultra-wideband (UWB) applications which can prevent the interference problems is presented. By attaching a hollow-cross-loop resonator (HCLR), triple-notched frequency bands centred at 3.5, 5.7 and 8.2 GHz are obtained. The HCLR is loaded in the aperture over the microstrip feedline. The proposed antenna has been successfully simulated and measured. Based on the results, it is shown that the proposed antenna yields an impedance bandwidth of 2.55-12 GHz with a voltage standing wave ratio (VSWR) &lt; 2, except for the triple-notched bands of 3.15-3.85 GHz (WiMAX band), 5.4-6.1 GHz (WLAN band) and 7.8-9.3 GHz (X-band satellite communication). ¬© The Institution of Engineering and Technology 2014.</t>
  </si>
  <si>
    <t>728-730</t>
  </si>
  <si>
    <t>36071625800;56196488700;7203001464</t>
  </si>
  <si>
    <t>Liu, Ying;Chen, Zhe;Gong, Shuxi</t>
  </si>
  <si>
    <t>Triple band-notched aperture UWB antenna using hollow-cross-loop resonator</t>
  </si>
  <si>
    <t>10.1049/el.2013.4256</t>
  </si>
  <si>
    <t>2-s2.0-84901997361</t>
  </si>
  <si>
    <t>['two radiators', 'three layers', 'technology 2014', 'slotted bow', 'second radiator', 'second antenna', 'peak gain', 'patch antenna', 'parasitic patch', 'first radiator', 'first antenna', 'coupled feeding', 'band slot', 'antennas consist', '845 ghz', '8 dbi', '6 dbi']</t>
  </si>
  <si>
    <t>A dual-band slot-coupled patch antenna for the external access point of the wireless local area network (WLAN) band is implemented. The antennas consist of two radiators on three layers. The first radiator is a slotted bow-tie antenna operating at the 2.4-2.483 GHz band. The second radiator is a patch antenna with parasitic elements operating at 4.095-5.845 GHz. To enhance the bandwidth, a coupled feeding was used in the first radiator and a parasitic patch was used in the second radiator. To improve the directivity and isolation in both the radiators a parasitic patch and chock were used. The peak gain was more than 6 dBi in the first antenna and more than 8 dBi in the second antenna. ¬© The Institution of Engineering and Technology 2014.</t>
  </si>
  <si>
    <t>726-728</t>
  </si>
  <si>
    <t>60026263;100699789;60026263</t>
  </si>
  <si>
    <t>36182052200;35559123400;7402016338</t>
  </si>
  <si>
    <t>Yeom, Insu;Kim, Jin Myung;Jung, Chang Won</t>
  </si>
  <si>
    <t>Seoul;Icheon</t>
  </si>
  <si>
    <t>Seoul National University of Science and Technology (SNUST);Ace Technology Inc</t>
  </si>
  <si>
    <t>60026263;100699789</t>
  </si>
  <si>
    <t>Dual-band slot-coupled patch antenna with broad bandwidth and high directivity for WLAN access point</t>
  </si>
  <si>
    <t>10.1049/el.2013.3680</t>
  </si>
  <si>
    <t>2-s2.0-84901999398</t>
  </si>
  <si>
    <t>['two radiators', 'term evolution', 'technology 2014', 'symmetrically located', 'small size', 'radiation pattern', 'proposed antenna', 'parasitic element', 'overall performance', 'mobile terminals', 'mobile handsets', 'microwave access', 'handheld devices', 'ground plane', 'good characteristics', '7 mm2']</t>
  </si>
  <si>
    <t>A novel and compact wideband multiple input multiple output (MIMO) antenna for mobile terminals is presented. The proposed antenna operates over a wide frequency range of 1.79-3.77 GHz suitable for long-term evolution (LTE), worldwide interoperability for microwave access (WiMAX) and wireless local area network (WLAN) handheld devices. The MIMO antenna structure consists of two identical radiators with a small size of 10 √ó 17.7 mm2 and a parasitic element with a T-shape. The radiators, which comprise four branches with a meandered strip feed, are symmetrically located with respect to the T-shaped parasitic element. The parasitic element is a novel design appended at the ground plane. By using this parasitic element, a better isolation performance has been achieved between the two radiators. The overall performance of the antenna in terms of s-parameters, radiation pattern, gain and envelope correlation coefficient is investigated and verified through measurements. The results obtained show that the proposed antenna has attractive physical properties due to being small, compact and embeddable in mobile handsets, and has good characteristics of wideband, isolation, gain and radiation pattern. ¬© The Institution of Engineering and Technology 2014.</t>
  </si>
  <si>
    <t>723-724</t>
  </si>
  <si>
    <t>60008377;60008377</t>
  </si>
  <si>
    <t>36705310900;35581650500</t>
  </si>
  <si>
    <t>Toktas, A.;Akdagli, A.</t>
  </si>
  <si>
    <t>Mersin</t>
  </si>
  <si>
    <t>Mersin √úniversitesi</t>
  </si>
  <si>
    <t>Toktas A.</t>
  </si>
  <si>
    <t>Wideband MIMO antenna with enhanced isolation for LTE, WiMAX and WLAN mobile handsets</t>
  </si>
  <si>
    <t>10.1049/el.2014.0686</t>
  </si>
  <si>
    <t>2-s2.0-84902009862</t>
  </si>
  <si>
    <t>2012CB934302</t>
  </si>
  <si>
    <t>['two effects', 'theoretical guideline', 'standing nws', 'semiconductor nanowires', 'section shows', 'relative conversion', 'recent researches', 'planar limits', 'planar devices', 'photovoltaic applications', 'optical cross', 'novel manners', 'normal incidence', 'new basis', 'less material', 'excited along', 'efficiency enhancement', 'detailed study', 'conversion efficiency', 'concentration caused']</t>
  </si>
  <si>
    <t>Semiconductor nanowires (NWs) have long been used in photovoltaic applications but restricted to approaching the fundamental efficiency limits of the planar devices with less material. However, recent researches on standing NWs have started to reveal their potential of surpassing these limits when their unique optical property is utilized in novel manners. Here, we present a theoretical guideline for maximizing the conversion efficiency of a single standing NW cell based on a detailed study of its optical absorption mechanism. Under normal incidence, a standing NW behaves as a dielectric resonator antenna, and its optical cross-section shows its maximum when the lowest hybrid mode (HE11œÉ) is excited along with the presence of a back-reflector. The promotion of the cell efficiency beyond the planar limits is attributed to two effects: the built-in concentration caused by the enlarged optical cross-section, and the shifting of the absorption front resulted from the excited mode profile. By choosing an optimal NW radius to support the HE 11œÉ mode within the main absorption spectrum, we demonstrate a relative conversion-efficiency enhancement of 33% above the planar cell limit on the exemplary a-Si solar cells. This work has provided a new basis for designing and analyzing standing NW based solar cells.</t>
  </si>
  <si>
    <t>56080951800;7202764664;55574196062</t>
  </si>
  <si>
    <t>Zeng, Yang;Ye, Qinghao;Shen, Wenzhong</t>
  </si>
  <si>
    <t>Design principles for single standing nanowire solar cells: Going beyond the planar efficiency limits</t>
  </si>
  <si>
    <t>SREP04915</t>
  </si>
  <si>
    <t>10.1038/srep04915</t>
  </si>
  <si>
    <t>2-s2.0-84901008709</t>
  </si>
  <si>
    <t>NSC 101-2221-E-133-005</t>
  </si>
  <si>
    <t>['vice versa', 'total rejection', 'substantially improved', 'simulations confirm', 'paper presents', 'object function', 'noise reduction', 'noise ratio', 'method uses', 'interference reduction', 'fuzzy systems', 'expert knowledge', 'elsevier inc', 'desired signal', 'beamformer design']</t>
  </si>
  <si>
    <t>Antenna array | Beamformer | Fuzzy system | Genetic algorithm | Minimum variance distortionless response</t>
  </si>
  <si>
    <t>This paper presents an efficient beamformer design that accounts for both signal steering vector mismatches and the trade-off between interference and noise reduction. The empirical results show that substantial performance degradation occurs when the exact signal steering vector for the desired signal is not known. Furthermore, total rejection of interference may increase noise, and vice versa. Therefore, an adaptive robust fuzzy beamformer was designed by adopting the method of fuzzy systems to modify both the value of the signal steering vector and the interference-to-noise ratio. This method uses the first-order Taylor expansion of the object function to modify the mismatches of the signal steering vector, and uses the signal covariance matrix eigendecomposition to adjust the ratio of interference reduction to noise reduction. Simulations confirm that the proposed scheme performance is substantially improved and more robust if the effects of the signal steering vector mismatches and the interference to noise ratio are considered in the beamformer design which is based on expert knowledge. ¬© 2013 Published by Elsevier Inc.</t>
  </si>
  <si>
    <t>Information Sciences</t>
  </si>
  <si>
    <t>Hung, Jui Chung</t>
  </si>
  <si>
    <t>University of Taipei</t>
  </si>
  <si>
    <t>Hung J.</t>
  </si>
  <si>
    <t>An adaptive robust fuzzy beamformer for steering vector mismatch and reducing interference and noise</t>
  </si>
  <si>
    <t>S0020025513007135</t>
  </si>
  <si>
    <t>10.1016/j.ins.2013.10.004</t>
  </si>
  <si>
    <t>2-s2.0-84894053998</t>
  </si>
  <si>
    <t>['usable bandwidth', 'scaling laws', 'quickly calculated', 'present equations', 'photoconductive antennas', 'pass band', 'much smaller', 'metamaterials traditionally', 'highly extinguishes', 'half max', 'geometric parameters', 'full width', 'ftir ),', 'f 0', 'desired frequency', 'cross structure', 'central frequency', 'bandpass filters', '51 thz', '240 thz']</t>
  </si>
  <si>
    <t>We present a metamaterial, consisting of a cross structure and a metal mesh filter, that forms a composite with greater functional bandwidth than any terahertz (THz) metamaterial to date. Metamaterials traditionally have a narrow usable bandwidth that is much smaller than common THz sources, such as photoconductive antennas and difference frequency generation. The composite structure shown here expands the usable bandwidth to exceed that of current THz sources. To highlight the applicability of this combination, we demonstrate a series of bandpass filters with only a single pass band, with a central frequency (f0) that is scalable from 0.86-8.51 THz, that highly extinguishes other frequencies up to &gt;240 THz. The performance of these filters is demonstrated in experiment, using both air biased coherent detection and a Fourier transform infrared spectrometer (FTIR), as well as in simulation. We present equations - and discuss their scaling laws - which detail the f 0 and full width at half max (Œîf) of the pass band, as well as the required geometric dimensions for their fabrication using standard UV photolithography and easily achievable fabrication linewidths. With these equations, the geometric parameters and Œîf for a desired frequency can be quickly calculated. Using these bandpass filters as a proof of principle, we believe that this metamaterial composite provides the key for ultra-broadband metamaterial design. ¬© 2014 AIP Publishing LLC.</t>
  </si>
  <si>
    <t>60011373;60011373;60011373;60011373;60011373;60011373</t>
  </si>
  <si>
    <t>24777315300;36659939700;56166504000;56166294900;7004356580;55666629100</t>
  </si>
  <si>
    <t>Strikwerda, Andrew C.;Zalkovskij, Maksim;Lund Lorenzen, Dennis;Krabbe, Alexander;Lavrinenko, Andrei V.;Uhd Jepsen, Peter</t>
  </si>
  <si>
    <t>Strikwerda A.</t>
  </si>
  <si>
    <t>Metamaterial composite bandpass filter with an ultra-broadband rejection bandwidth of up to 240 terahertz</t>
  </si>
  <si>
    <t>10.1063/1.4875795</t>
  </si>
  <si>
    <t>2-s2.0-84900864641</t>
  </si>
  <si>
    <t>SFRH/BD/84628/2012</t>
  </si>
  <si>
    <t>['ultraviolet region', 'three compounds', 'ternary complexes', 'ray diffraction', 'phenanthroline complex', 'near infrared', 'ligands 2', 'frequencies ranging', 'bipy )],', 'bath )]', '9995 hz', '5no2phen )]', '337 nm', '23 k']</t>
  </si>
  <si>
    <t>Erbium complexes featuring Œ≤-diketonate ligand 2,4-hexanedione (Hh) and N,N-donor-ligands 2,2‚Ä≤-bipyridine (bipy), 5-nitro-1,10-phenanthroline (5NO2phen) and bathophenanthroline (bath) have been synthesized. The structures of the ternary complexes [Er(h)3(bipy)], [Er(h) 3(5NO2phen)] and [Er(h)3(bath)] have been determined by single crystal X-ray diffraction. Excitation of the complexes in the ultraviolet region (337 nm) led to near infrared (NIR) luminescence at 1532 nm characteristic of the trivalent erbium ion in the three compounds, with an improved antenna effect in the 5-nitro-1,10-phenanthroline complex. The AC susceptibility studies conducted at frequencies ranging from 33 to 9995 Hz and at temperatures in the 1.7 to 10 K range revealed that the application of a static magnetic field induces a slow magnetic relaxation in all three compounds. The complex with the bulkier capping ligand (bathophenanthroline) exhibits the highest energy barrier U/kB = 23 K. This journal is ¬© the Partner Organisations 2014.</t>
  </si>
  <si>
    <t>6752-6761</t>
  </si>
  <si>
    <t>60208597;60208597-101850764;60004956;60004956;60024695</t>
  </si>
  <si>
    <t>7003562556;41862034200;54782385600;7201962472;11040001200</t>
  </si>
  <si>
    <t>Silva, M. Ramos;Mart√≠n-Ramos, P.;Coutinho, J. T.;Pereira, L. C.J.;Mart√≠n-Gil, J.</t>
  </si>
  <si>
    <t>Portugal;Spain;Portugal;Spain</t>
  </si>
  <si>
    <t>Coimbra;Valladolid;Lisbon;Valladolid</t>
  </si>
  <si>
    <t>Centre for Physics of the University of Coimbra;Universidad de Valladolid;Instituto Superior T√©cnico;Higher Technical School of Telecommunications Engineering</t>
  </si>
  <si>
    <t>60208597;60024695;60004956;101850764</t>
  </si>
  <si>
    <t>Silva M.R.</t>
  </si>
  <si>
    <t>Effect of the capping ligand on luminescent erbium(iii) Œ≤-diketonate single-ion magnets</t>
  </si>
  <si>
    <t>10.1039/c4dt00168k</t>
  </si>
  <si>
    <t>2-s2.0-84898024698</t>
  </si>
  <si>
    <t>['theoretical predictions', 'reflected light', 'impinging light', 'fidelity images', 'excellent agreement', 'efficiencies ranging', 'demonstrate wide', 'angle holography', '20 ¬∞']</t>
  </si>
  <si>
    <t>coupled patch-dipole antennas | holography | localized surface plasmon | metamaterials | Nanoantenna</t>
  </si>
  <si>
    <t>We demonstrate wide-angle, broadband, and efficient reflection holography by utilizing coupled dipole-patch nanoantenna cells to impose an arbitrary phase profile on the reflected light. High-fidelity images were projected at angles of 45 and 20¬∞ with respect to the impinging light with efficiencies ranging between 40-50% over an optical bandwidth exceeding 180 nm. Excellent agreement with the theoretical predictions was found at a wide spectral range. The demonstration of such reflectarrays opens new avenues toward expanding the limits of large-angle holography. ¬© 2014 American Chemical Society.</t>
  </si>
  <si>
    <t>2485-2490</t>
  </si>
  <si>
    <t>60005681;60005681;60005681;60005681;60005681;60005681</t>
  </si>
  <si>
    <t>26425339600;38461067500;7801693546;8972625700;7006183140;7102281482</t>
  </si>
  <si>
    <t>Yifat, Yuval;Eitan, Michal;Iluz, Zeev;Hanein, Yael;Boag, Amir;Scheuer, Jacob</t>
  </si>
  <si>
    <t>Yifat Y.</t>
  </si>
  <si>
    <t>Highly efficient and broadband wide-angle holography using patch-dipole nanoantenna reflectarrays</t>
  </si>
  <si>
    <t>10.1021/nl5001696</t>
  </si>
  <si>
    <t>2-s2.0-84900466431</t>
  </si>
  <si>
    <t>['widely used', 'theoretical framework', 'spectral lines', 'scattering cross', 'plasmonic nanorods', 'parity dependence', 'order modes', 'like interference', 'findings offer', 'experimental results', 'experimental observation', 'either constructive']</t>
  </si>
  <si>
    <t>Fano resonance | interference | Nanoantenna | plasmonics | surface plasmon resonance</t>
  </si>
  <si>
    <t>We present the experimental observation of spectral lines of distinctly different shapes in the optical extinction cross-section of metallic nanorod antennas under near-normal plane wave illumination. Surface plasmon resonances of odd mode parity present Fano interference in the scattering cross-section, resulting in asymmetric spectral lines. Contrarily, modes with even parity appear as symmetric Lorentzian lines. Finite element simulations are used to verify the experimental results. The emergence of either constructive or destructive mode interference is explained with a semianalytical 1D line current model. This simple model directly explains the mode-parity dependence of the Fano-like interference. Plasmonic nanorods are widely used as half-wave optical dipole antennas. Our findings offer a perspective and theoretical framework for operating these antennas at higher-order modes. ¬© 2014 American Chemical Society.</t>
  </si>
  <si>
    <t>2322-2329</t>
  </si>
  <si>
    <t>60025063-60070034;60016809;60000580;60025063-60070034;60025063;60025063-60070034;60025063-60070034;60025063;60000580</t>
  </si>
  <si>
    <t>23989692100;6603431601;36543056800;41562298900;46061913200;7004978233;55883730200;36047560000;7004276781</t>
  </si>
  <si>
    <t>Verellen, Niels;L√≥pez-Tejeira, Fernando;Paniagua-Dom√≠nguez, Ram√≥n;Vercruysse, Dries;Denkova, Denitza;Lagae, Liesbet;Van Dorpe, Pol;Moshchalkov, Victor V.;S√°nchez-Gil, Jos√© A.</t>
  </si>
  <si>
    <t>Belgium;Belgium;Spain;Spain</t>
  </si>
  <si>
    <t>Leuven;3000 Leuven;Zaragoza;Madrid</t>
  </si>
  <si>
    <t>Interuniversity Micro-Electronics Center at Leuven;KU Leuven;Universidad de Zaragoza;CSIC - Instituto de Estructura de la Materia (IEM)</t>
  </si>
  <si>
    <t>60070034;60025063;60016809;60000580</t>
  </si>
  <si>
    <t>Verellen N.</t>
  </si>
  <si>
    <t>Mode parity-controlled fano- and lorentz-like line shapes arising in plasmonic nanorods</t>
  </si>
  <si>
    <t>10.1021/nl404670x</t>
  </si>
  <si>
    <t>2-s2.0-84900487029</t>
  </si>
  <si>
    <t>['planar two', 'particle relative', 'optical control', 'normal incidence', 'like nanoparticle', 'experimentally demonstrate', 'emission directivity', 'beam axis']</t>
  </si>
  <si>
    <t>dielectric interface | Nanoantenna | tight focusing | transversally spinning dipole | waveguide</t>
  </si>
  <si>
    <t>We experimentally demonstrate all-optical control of the emission directivity of a dipole-like nanoparticle with spinning dipole moment sitting on the interface to an optical denser medium. The particle itself is excited by a tightly focused polarization tailored light beam under normal incidence. The position dependent local polarization of the focal field allows for tuning the dipole moment via careful positioning of the particle relative to the beam axis. As an application of this scheme, we investigate the polarization dependent coupling to a planar two-dimensional dielectric waveguide. ¬© 2014 American Chemical Society.</t>
  </si>
  <si>
    <t>2546-2551</t>
  </si>
  <si>
    <t>60104272-60074831;60104272-60074831;60104272-60074831;60104272-60074831</t>
  </si>
  <si>
    <t>55507287900;57075004000;23033322900;7003510172</t>
  </si>
  <si>
    <t>Neugebauer, Martin;Bauer, Thomas;Banzer, Peter;Leuchs, Gerd</t>
  </si>
  <si>
    <t>Erlangen;Erlangen</t>
  </si>
  <si>
    <t>Max Planck Institute for the Science of Light;Max Planck Research Group, Institute of Optics, Information and Photonics</t>
  </si>
  <si>
    <t>60104272;60074831</t>
  </si>
  <si>
    <t>Neugebauer M.</t>
  </si>
  <si>
    <t>Polarization tailored light driven directional optical nanobeacon</t>
  </si>
  <si>
    <t>10.1021/nl5003526</t>
  </si>
  <si>
    <t>2-s2.0-84900491672</t>
  </si>
  <si>
    <t>['unique control', 'small gaps', 'several materials', 'relevant nanoobject', 'nanoobjects consisting', 'introduce self', 'hot spot', 'high accuracy', 'grand challenge', 'fully capitalize', 'enhance processes', 'art nanofabrication', 'antenna elements', 'allows delivery']</t>
  </si>
  <si>
    <t>Hole-mask colloidal lithography | hydrogen sensing | localized surface plasmon resonance | nanoantenna | palladium | single particle spectroscopy</t>
  </si>
  <si>
    <t>Plasmonic nanoantennas create locally strongly enhanced electric fields in so-called hot spots. To place a relevant nanoobject with high accuracy in such a hot spot is crucial to fully capitalize on the potential of nanoantennas to control, detect, and enhance processes at the nanoscale. With state-of-the-art nanofabrication, in particular when several materials are to be used, small gaps between antenna elements are sought, and large surface areas are to be patterned, this is a grand challenge. Here we introduce self-aligned, bottom-up and self-assembly based Shrinking-Hole Colloidal Lithography, which provides (i) unique control of the size and position of subsequently deposited particles forming the nanoantenna itself, and (ii) allows delivery of nanoobjects consisting of a material of choice to the antenna hot spot, all in a single lithography step and, if desired, uniformly covering several square centimeters of surface. We illustrate the functionality of SHCL nanoantenna arrangements by (i) an optical hydrogen sensor exploiting the polarization dependent sensitivity of an Au-Pd nanoantenna ensemble; and (ii) single particle hydrogen sensing with an Au dimer nanoantenna with a small Pd nanoparticle in the hot spot. ¬© 2014 American Chemical Society.</t>
  </si>
  <si>
    <t>2655-2663</t>
  </si>
  <si>
    <t>60000990;60000990;60000990</t>
  </si>
  <si>
    <t>56087879700;37018899400;57204330552</t>
  </si>
  <si>
    <t>Syrenova, Svetlana;Wadell, Carl;Langhammer, Christoph</t>
  </si>
  <si>
    <t>Syrenova S.</t>
  </si>
  <si>
    <t>Shrinking-hole colloidal lithography: Self-aligned nanofabrication of complex plasmonic nanoantennas</t>
  </si>
  <si>
    <t>10.1021/nl500514y</t>
  </si>
  <si>
    <t>2-s2.0-84900507283</t>
  </si>
  <si>
    <t>['third harmonic', 'plasmonic antennas', 'mainly related', 'ito nanocrystals', 'gold volume', 'gold nanogap', 'fold increase', 'excellent agreement', 'dominant source']</t>
  </si>
  <si>
    <t>Nano-optics | nonlinear optics | plasmonics | spectroscopy | third harmonic generation</t>
  </si>
  <si>
    <t>We incorporate dielectric indium tin oxide nanocrystals into the hot-spot of gold nanogap-antennas and perform third harmonic spectroscopy on these hybrid nanostructure arrays. The combined system shows a 2-fold increase of the radiated third harmonic intensity when compared to bare gold antennas. In order to identify the origin of the enhanced nonlinear response we perform finite element simulations of the nanostructures, which are in excellent agreement with our measurements. We find that the third harmonic signal enhancement is mainly related to changes in the linear optical properties of the plasmonic antenna resonances when the ITO nanocrystals are incorporated. Furthermore, the dominant source of the third harmonic is found to be located in the gold volume of the plasmonic antennas. ¬© 2014 American Chemical Society.</t>
  </si>
  <si>
    <t>2867-2872</t>
  </si>
  <si>
    <t>60015815;60015815-60016924;60015815-60016924-60023208;60015815-60016924-60023208;60006297;60006297;60025641-60003558;60025641-60003558;60015815</t>
  </si>
  <si>
    <t>36718029600;36673059700;36570976400;8611290400;10339984000;55114901500;24071232000;7007062699;7005590294</t>
  </si>
  <si>
    <t>Metzger, Bernd;Hentschel, Mario;Schumacher, Thorsten;Lippitz, Markus;Ye, Xingchen;Murray, Christopher B.;Knabe, Bastian;Buse, Karsten;Giessen, Harald</t>
  </si>
  <si>
    <t>Germany;Germany;Germany;Germany;United States;Germany</t>
  </si>
  <si>
    <t>Freiburg im Breisgau;Bayreuth;Stuttgart;Stuttgart;Philadelphia;Freiburg im Breisgau</t>
  </si>
  <si>
    <t>Universit√§t Freiburg im Breisgau;Universit√§t Bayreuth;Max Planck Institute for Solid State Research;Universit√§t Stuttgart;University of Pennsylvania;Fraunhofer Institute for Physical Measurement Techniques IPM</t>
  </si>
  <si>
    <t>60025641;60023208;60016924;60015815;60006297;60003558</t>
  </si>
  <si>
    <t>Metzger B.</t>
  </si>
  <si>
    <t>Doubling the efficiency of third harmonic generation by positioning ITO nanocrystals into the hot-spot of plasmonic gap-antennas</t>
  </si>
  <si>
    <t>10.1021/nl500913t</t>
  </si>
  <si>
    <t>2-s2.0-84900513369</t>
  </si>
  <si>
    <t>['tunneling regime', 'transducer relies', 'single emitter', 'simple two', 'nonlinear optical', 'electromagnetic response', 'electrical properties', 'conversion involving', 'carrying electrons', 'band electrons']</t>
  </si>
  <si>
    <t>electromigration | optical rectennas | photon-assisted tunneling | Plasmonics</t>
  </si>
  <si>
    <t>We introduce strongly coupled optical gap antennas to interface optical radiation with current-carrying electrons at the nanoscale. The transducer relies on the nonlinear optical and electrical properties of an optical gap antenna operating in the tunneling regime. We discuss the underlying physical mechanisms controlling the conversion involving d-band electrons and demonstrate that a simple two-wire optical antenna can provide advanced optoelectronic functionalities beyond tailoring the electromagnetic response of a single emitter. Interfacing an electronic command layer with a nanoscale optical device may thus be facilitated by the optical rectennas discussed here. ¬© 2014 American Chemical Society.</t>
  </si>
  <si>
    <t>2330-2338</t>
  </si>
  <si>
    <t>60031810-60190927;60031810-60016357;60031810;60031810;60031810;60025534;60031810</t>
  </si>
  <si>
    <t>57201129475;35298465400;56158266400;8379494100;23389687800;57203056155;6601945420</t>
  </si>
  <si>
    <t>Stolz, Arnaud;Berthelot, Johann;Mennemanteuil, Marie Maxime;Colas Des Francs, G√©rard;Markey, Laurent;Meunier, Vincent;Bouhelier, Alexandre</t>
  </si>
  <si>
    <t>Canada;France;United States;Spain</t>
  </si>
  <si>
    <t>Sherbrooke;Dijon;Troy;Castelldefels</t>
  </si>
  <si>
    <t>Institut Interdisciplinaire D'Innovation Technologique;Universit√© de Bourgogne;Rensselaer Polytechnic Institute;Institut de Ciencies Fotoniques</t>
  </si>
  <si>
    <t>60190927;60031810;60025534;60016357</t>
  </si>
  <si>
    <t>Stolz A.</t>
  </si>
  <si>
    <t>Nonlinear photon-assisted tunneling transport in optical gap antennas</t>
  </si>
  <si>
    <t>10.1021/nl404707t</t>
  </si>
  <si>
    <t>2-s2.0-84900513525</t>
  </si>
  <si>
    <t>['spatially controlled', 'release tethered', 'precise examination', 'physiological effects', 'nitrosoaminophenol moiety', 'named nobl', 'gaseous mediator', 'fluorescence detection', '500 nm']</t>
  </si>
  <si>
    <t>Spatiotemporally controllable nitric oxide (NO)-releasers allow us to analyze the physiological effects of NO, a gaseous mediator that modulates many biological signaling networks, and are also candidate chemotherapeutic agents. We designed and synthesized a blue-light-controllable NO releaser, named NOBL-1, which bears an N-nitrosoaminophenol moiety for NO release tethered to a BODIPY dye moiety for harvesting blue light. Photoinduced electron transfer from N-nitrosoaniline to the antenna moiety upon irradiation with relatively noncytotoxic blue light (470-500 nm) should result in NO release with formation of a stable quinone moiety. NO release from NOBL-1 was confirmed by ESR spin trapping and fluorescence detection. Spatially controlled NO release in cells was observed with DAR-4M AM, a fluorogenic NO probe. We also demonstrated temporally controlled vasodilation of rat aorta ex vivo by blue-light-induced NO release from NOBL-1. This compound should be useful for precise examination of the functions of NO with excellent spatiotemporal control. ¬© 2014 American Chemical Society.</t>
  </si>
  <si>
    <t>7085-7091</t>
  </si>
  <si>
    <t>60024705;60024705;60024705;60024705;60024705-60015682</t>
  </si>
  <si>
    <t>52163723900;54389122300;57201597133;36985027200;8709931200</t>
  </si>
  <si>
    <t>Ieda, Naoya;Hotta, Yuji;Miyata, Naoki;Kimura, Kazunori;Nakagawa, Hidehiko</t>
  </si>
  <si>
    <t>Nagoya City University;Japan Science and Technology Agency</t>
  </si>
  <si>
    <t>60024705;60015682</t>
  </si>
  <si>
    <t>Ieda N.</t>
  </si>
  <si>
    <t>Photomanipulation of vasodilation with a blue-light-controllable nitric oxide releaser</t>
  </si>
  <si>
    <t>10.1021/ja5020053</t>
  </si>
  <si>
    <t>2-s2.0-84900832486</t>
  </si>
  <si>
    <t>['well established', 'us ).', 'unconditioned stimulus', 'thermal stimulation', 'strong influence', 'ser conditioning', 'robust protocol', 'potential caveat', 'possibly indicating', 'pavlovian conditioning', 'original conditioning', 'olfactory learning', 'negative outcomes', 'natural stimulus', 'may represent', 'heat applied', 'genetic determinism', 'genetic dependency', 'electric shock', 'efficient us', 'different patrilines', 'developed recently', 'determinism could', 'dependent manner', 'conditioned stimulus', 'body triggers', 'aversive learning', 'appetitive learning', 'apis mellifera', 'animals learn', '15 males']</t>
  </si>
  <si>
    <t>In Pavlovian conditioning, animals learn to associate initially neutral stimuli with positive or negative outcomes, leading to appetitive and aversive learning respectively. The honeybee (Apis mellifera) is a prominent invertebrate model for studying both versions of olfactory learning and for unraveling the influence of genotype. As a queen bee mates with about 15 males, her worker offspring belong to as many, genetically-different patrilines. While the genetic dependency of appetitive learning is well established in bees, it is not the case for aversive learning, as a robust protocol was only developed recently. In the original conditioning of the sting extension response (SER), bees learn to associate an odor (conditioned stimulus - CS) with an electric shock (unconditioned stimulus - US). This US is however not a natural stimulus for bees, which may represent a potential caveat for dissecting the genetics underlying aversive learning. We thus first tested heat as a potential new US for SER conditioning. We show that thermal stimulation of several sensory structures on the bee's body triggers the SER, in a temperature-dependent manner. Moreover, heat applied to the antennae, mouthparts or legs is an efficient US for SER conditioning. Then, using microsatellite analysis, we analyzed heat sensitivity and aversive learning performances in ten worker patrilines issued from a naturally inseminated queen. We demonstrate a strong influence of genotype on aversive learning, possibly indicating the existence of a genetic determinism of this capacity. Such determinism could be instrumental for efficient task partitioning within the hive. ¬© 2014 Junca et al.</t>
  </si>
  <si>
    <t>e97333</t>
  </si>
  <si>
    <t>60008134;60008134;60008134;60008134;60008134</t>
  </si>
  <si>
    <t>56178205500;25960548000;57213983236;6602242996;7004322034</t>
  </si>
  <si>
    <t>Junca, Pierre;Carcaud, Julie;Moulin, Sibyle;Garnery, Lionel;Sandoz, Jean Christophe</t>
  </si>
  <si>
    <t>Junca P.</t>
  </si>
  <si>
    <t>Genotypic influence on aversive conditioning in honeybees, using a novel thermal reinforcement procedure</t>
  </si>
  <si>
    <t>10.1371/journal.pone.0097333</t>
  </si>
  <si>
    <t>2-s2.0-84901375786</t>
  </si>
  <si>
    <t>['vis absorption', 'temperature increased', 'synthesised materials', 'synthesised material', 'ray diffraction', 'particle size', 'organometallic method', 'optical properties', 'nanoparticles obtained', 'high quality', 'high absorption', 'herein report', 'growth temperature', 'emission features', 'elongated particles', 'effective non', 'eds confirmed', 'eds ).', 'corresponding elements', 'absorption maxima', '200 c', '110 c']</t>
  </si>
  <si>
    <t>Absorption | CdSe | Electron microscopy | Hexadecylamine | Nanoparticles | x-Ray diffraction</t>
  </si>
  <si>
    <t>We herein report the synthesis of high quality hexadecylamine (HDA)-capped CdSe nanostructures via a facile and effective non-organometallic method. By varying the growth temperature we monitored the size, optical properties and morphology of the as-synthesised CdSe nanoparticles. The nanoparticles were characterised using UV-vis absorption and photoluminescence (PL) spectroscopy, Fourier transform infrared spectroscopy (FTIR), x-ray diffraction (XRD), transmission electron spectroscopy (TEM), high resolution electron transmission microscopy (HRTEM) and energy dispersive spectroscopy (EDS). The nanoparticles obtained were of high quality and monodispersed with high absorption and emission features. The emission and absorption maxima of the as-synthesised materials were red-shifted as the growth temperature increased indicating increase in particle size. The XRD analysis showed phase transition from cubic to hexagonal while the TEM images consist of both spherical and elongated particles as the temperature increased from 110 C to 200 C. The FTIR spectra confirmed the capping of the as-synthesised material by HDA while the EDS confirmed the presence of the corresponding elements. ¬© 2014 Elsevier B.V.</t>
  </si>
  <si>
    <t>0167577X</t>
  </si>
  <si>
    <t>Materials Letters</t>
  </si>
  <si>
    <t>60001071;60001071;60028191;60027668</t>
  </si>
  <si>
    <t>23981175800;55090277300;15119003300;6507250249</t>
  </si>
  <si>
    <t>Oluwafemi, Oluwatobi S.;Ncapayi, Vuyelwa;Adeyemi, Olufemi O.;Songca, Sandile P.</t>
  </si>
  <si>
    <t>Nigeria;South Africa;South Africa</t>
  </si>
  <si>
    <t>Ago-Iwoye;;Cape Town</t>
  </si>
  <si>
    <t>Olabisi Onabanjo University;Walter Sisulu University;Cape Peninsula University of Technology</t>
  </si>
  <si>
    <t>60028191;60027668;60001071</t>
  </si>
  <si>
    <t>Oluwafemi O.</t>
  </si>
  <si>
    <t>Size tunable synthesis of monodispersed hexadecylamine-capped CdSe nanostructures</t>
  </si>
  <si>
    <t>S0167577X14003346</t>
  </si>
  <si>
    <t>10.1016/j.matlet.2014.02.102</t>
  </si>
  <si>
    <t>2-s2.0-84896905692</t>
  </si>
  <si>
    <t>['user perspective', 'tfa network', 'specific locations', 'southeast houston', 'single fiber', 'rice university', 'results show', 'provide low', 'promising technologies', 'paper simulates', 'paper presents', 'organization deployed', 'optic channel', 'network performance', 'nearest wi', 'maps form', 'fiber back', 'fi network', 'directional antenna', 'complete coverage', 'broadband access', 'access technology']</t>
  </si>
  <si>
    <t>Field measurements | Received signal strength indicator | Wireless mesh network</t>
  </si>
  <si>
    <t>Multi-tier wireless mesh networks are promising technologies that are deployed to provide economic high speed Internet access. In an effort to provide low-cost broadband Internet access to a low income neighborhood in Southeast Houston, Rice University and Technology for All (TFA) organization deployed a multi-tier mesh Wi-Fi Network that extends a single fiber-optic channel to serve a large coverage area. The access tier connects homes to the nearest Wi-Fi Mesh Access Point (MAP); several MAPs are installed in specific locations for complete coverage of the neighborhood. The MAPs form a multi-hop wireless network to the fiber back-haul. This paper presents an extensive in-home performance measurement of the TFA network to characterize the network performance from user perspective. The results show that the current design need improvement to fulfill user expectation and implementation of wireless mesh network as an access technology for end-users' broadband access. In addition the paper simulates the effect of directional antenna on the design of such network. ¬© Rinton Press.</t>
  </si>
  <si>
    <t>141-159</t>
  </si>
  <si>
    <t>Journal of Mobile Multimedia</t>
  </si>
  <si>
    <t>60005837;60005837</t>
  </si>
  <si>
    <t>16243871200;56109171600</t>
  </si>
  <si>
    <t>Benhaddou, Driss;Naranjo, Julian</t>
  </si>
  <si>
    <t>Benhaddou D.</t>
  </si>
  <si>
    <t>Field measurements of an urban two-tier wireless mesh access network: End-user perspective</t>
  </si>
  <si>
    <t>2-s2.0-84898053424</t>
  </si>
  <si>
    <t>2012AA051501</t>
  </si>
  <si>
    <t>['¬© 2014', 'tio2 samples', 'study discloses', 'semiconductor photocatalysts', 'schottky characterizations', 'rights reserved', 'photoluminescence spectra', 'metal cocatalyst', 'metal bond', 'elsevier ltd', 'dependent effect', 'conduction band', 'au nanoparticles', 'au atoms', 'antenna molecule', '111 },', '111 })']</t>
  </si>
  <si>
    <t>Au cocatalyst | Fermi level | Photocatalytic hydrogen generation | Selectively exposed facet</t>
  </si>
  <si>
    <t>In this study, Au/TiO2 samples with different exposed facets ({100}, {100/111}, and {111}) of Au were employed as catalysts for the examination of facet-dependent catalytic activity toward photocatalytic hydrogen evolution from water. By photosensitized using Eosin Y as antenna molecule, Au/TiO2 series photocatalysts exhibited different photocatalytic hydrogen evolution performances under visible light irradiation. Au{111}/TiO2 photocatalyst presented the highest photocatalytic hydrogen generation activity among Au/TiO2 series samples. As evidenced by photoluminescence spectra, photocurrent, electrochemical impedance spectra, and Mott-Schottky characterizations, the difference in photocatalytic activities resulted from the different electron transfer rates from the conduction band of TiO2 to Au nanoparticles. Au nanoparticles with exposed {111} facets were more effective in trapping electrons due to their higher Fermi level. In addition, the apparent activation energy of Au{111}/TiO2 sample was the lowest, resulted from the biggest uncoordinated numbers of Au atoms on Au{111} nanoparticles, which was favor in forming the hydrogen-metal bond. This study discloses the facet-dependent effect of noble-metal cocatalyst on semiconductor photocatalysts in photocatalytic water reduction, and will give an insight into design and synthesis of high-efficient noble metal/semiconductor hybrid photocatalysts. ¬© 2014, Hydrogen Energy Publications, LLC. Published by Elsevier Ltd. All rights reserved.</t>
  </si>
  <si>
    <t>7672-7685</t>
  </si>
  <si>
    <t>International Journal of Hydrogen Energy</t>
  </si>
  <si>
    <t>60011549-60027363;60011549</t>
  </si>
  <si>
    <t>36662007300;55532158700</t>
  </si>
  <si>
    <t>Cui, Entian;Lu, Gongxuan</t>
  </si>
  <si>
    <t>University of Chinese Academy of Sciences;Lanzhou Institute of Chemical Physics Chinese Academy of Sciences</t>
  </si>
  <si>
    <t>60027363;60011549</t>
  </si>
  <si>
    <t>Cui E.</t>
  </si>
  <si>
    <t>New evidence for the regulation of photogenerated electron transfer on surface potential energy controlled co-catalyst on TiO&lt;inf&gt;2&lt;/inf&gt; - The investigation of hydrogen production over selectively exposed Au facet on Au/TiO&lt;inf&gt;2&lt;/inf&gt;</t>
  </si>
  <si>
    <t>S0360319914006235</t>
  </si>
  <si>
    <t>10.1016/j.ijhydene.2014.03.010</t>
  </si>
  <si>
    <t>2-s2.0-84899993265</t>
  </si>
  <si>
    <t>['transmit precoder', 'termed mslnr', 'secondary transmitter', 'proposed scheme', 'primary network', 'optimal minimum', 'csi ).', 'cognitive network', 'also present', 'additional scaling']</t>
  </si>
  <si>
    <t>Cognitive radio | poisson point process | wireless ad hoc networks</t>
  </si>
  <si>
    <t>In this paper, we propose and optimize a low-complexity precoding scheme for multiple antenna cognitive radio networks. In a cognitive network, a secondary transmitter is allowed to access the spectrum of the primary network only if the interference to the primary network remains below the predefined power limit. The proposed scheme, termed MSLNR, is a combination of the optimal minimum-mean-square-error (MMSE) receiver and the signal-to-leakage-plus-noise- ratio (SLNR) transmitter, with additional scaling to comply with the cognitive interference constraint. We also present a robust design method for the case where the secondary transmitter has only partial channel state information (CSI). The MSLNR scheme requires low implementation complexity. The transmit precoder is evaluated while taking into account the optimal receiver weight, but without any iterations. Yet, simulation results demonstrate that the performance of the proposed MSLNR scheme is close to the performance of the best known solution. ¬© 2014 IEEE.</t>
  </si>
  <si>
    <t>2719-2729</t>
  </si>
  <si>
    <t>60002765;60002765</t>
  </si>
  <si>
    <t>56022384700;6506645860</t>
  </si>
  <si>
    <t>Richter, Yiftach;Bergel, Itsik</t>
  </si>
  <si>
    <t>Richter Y.</t>
  </si>
  <si>
    <t>MMSE-SLNR precoding for multi-antenna cognitive radio</t>
  </si>
  <si>
    <t>10.1109/TSP.2014.2314442</t>
  </si>
  <si>
    <t>2-s2.0-84900000976</t>
  </si>
  <si>
    <t>['usually implemented', 'simultaneously estimate', 'prior attitude', 'paper proposes', 'optimization method', 'online constrained', 'numerical results', 'moving freely', 'like filtering', 'lever arm', 'host vehicle', 'gnss integration', 'gnss applications', 'engineering applications']</t>
  </si>
  <si>
    <t>Inertial navigation | lever arm | online optimization | satellite navigation | velocity integration formula</t>
  </si>
  <si>
    <t>Integration of inertial navigation system (INS) and global navigation satellite system (GNSS) is usually implemented in engineering applications by way of Kalman-like filtering. This form of INS/GNSS integration is prone to attitude initialization failure, especially when the host vehicle is moving freely. This paper proposes an online constrained-optimization method to simultaneously estimate the attitude and other related parameters including GNSS antenna's lever arm and inertial sensor biases. This new technique benefits from self-initialization in which no prior attitude or sensor measurement noise information is required. Numerical results are reported to validate its effectiveness and prospect in high accurate INS/GNSS applications. ¬© 2014 IEEE.</t>
  </si>
  <si>
    <t>2642-2655</t>
  </si>
  <si>
    <t>60017060;60028333;60024350</t>
  </si>
  <si>
    <t>36121831300;7701322564;7402585423</t>
  </si>
  <si>
    <t>Wu, Yuanxin;Wang, Jinling;Hu, Dewen</t>
  </si>
  <si>
    <t>Sydney;Changsha;Changsha</t>
  </si>
  <si>
    <t>UNSW Sydney;National University of Defense Technology;Central South University</t>
  </si>
  <si>
    <t>60028333;60024350;60017060</t>
  </si>
  <si>
    <t>A new technique for INS/GNSS attitude and parameter estimation using online optimization</t>
  </si>
  <si>
    <t>10.1109/TSP.2014.2312317</t>
  </si>
  <si>
    <t>2-s2.0-84900035656</t>
  </si>
  <si>
    <t>['various diatoms', 'time constants', 'time constant', 'spectroscopic characterization', 'results indicate', 'quenching component', 'photosystem ii', 'native page', 'likely attributed', 'light harvesting', 'fucoxanthin chlorophyll', 'fluorescence decay', 'fluorescence components', 'fdas exhibited', 'fdas ).', 'fcpii complex', 'fcpii ).', 'fcp associated', 'exchange chromatography', 'direct evidence', 'characteristic lifetimes', 'c trimer', 'binding protein', 'associated spectra', '9 ns', '800 ps', '77 k', '150 ps']</t>
  </si>
  <si>
    <t>The fucoxanthin chlorophyll a/c-binding protein (FCP) is a unique antenna complex possessed by diatoms. Although FCP complexes have been isolated from various diatoms, there is no direct evidence for the existence of FCP associated with photosystem II (FCPII). Here, we report the isolation and spectroscopic characterization of FCPII complex from the diatom Chaetoceros gracilis. The FCPII complex was purified using sucrose centrifugation and anion-exchange chromatography. Clear-native PAGE and SDS-PAGE analyses revealed that the FCPII complex was composed of FCP-A oligomer and FCP-B/C trimer. Time-resolved fluorescence spectra of the FCPII complex were measured at 77 K. The characteristic lifetimes and fluorescence components were determined using global fitting analysis, followed by the construction of fluorescence decay-associated spectra (FDAS). FDAS exhibited fluorescence rises and decays, reflecting excitation energy transfer, with the time constants of 150 ps, 800 ps, and 2.9 ns. The long time constants are most likely attributed to the intercomplex excitation energy transfer between FCP-A oligomer and FCP-B/C trimer in the FCPII complex. The 5.6 ns FDAS likely originates from the final energy traps. In contrast, the FDAS exhibited no quenching component with any time constant. These results indicate that the FCPII complex is efficient in light harvesting and excitation energy transfer. ¬© 2014 American Chemical Society.</t>
  </si>
  <si>
    <t>5093-5100</t>
  </si>
  <si>
    <t>60000264;60011418;60011418;60011418-60015682;60025141-60015682</t>
  </si>
  <si>
    <t>22941377100;8596831700;54929542400;7102347852;6701463384</t>
  </si>
  <si>
    <t>Nagao, Ryo;Yokono, Makio;Teshigahara, Ayaka;Akimoto, Seiji;Tomo, Tatsuya</t>
  </si>
  <si>
    <t>Light-harvesting ability of the fucoxanthin chlorophyll a/c-binding protein associated with photosystem II from the diatom chaetoceros gracilis as revealed by picosecond time-resolved fluorescence spectroscopy</t>
  </si>
  <si>
    <t>10.1021/jp502035y</t>
  </si>
  <si>
    <t>2-s2.0-84900555026</t>
  </si>
  <si>
    <t>['unstable platform', 'theoretic research', 'taylor series', 'simulated x', 'radar image', 'proposed approach', 'processing algorithms', 'precisely estimating', 'pointing jitters', 'pointing jitter', 'phase corrections', 'paper proposes', 'motion compensation', 'geometric fidelity', 'fourier transform', 'estimation performance', 'assumed stable', 'antenna direction', 'also benefit']</t>
  </si>
  <si>
    <t>Agile satellite | Antenna jitter | Motion compensation | Synthetic aperture radar</t>
  </si>
  <si>
    <t>Efficient synthetic aperture radar (SAR) processing algorithms are unable to compensate envelope errors caused by the instability of the antennas; because the traditional motion compensations (MoCo) of SAR processing performs only phase corrections. During the motion compensation, the antenna direction is assumed stable, resulting in azimuth envelop errors which impact the resolution and the geometric fidelity of the processed SAR images. This paper proposes a Fourier transform-and Taylor series-based methodology capable of precisely estimating the effects of the pointing jitter on the appearance of the radar image. In addition to the overall system design of the agile SAR satellites, the theoretic research of the motion compensation can also benefit from this approach, especially for the a high-resolution SAR system with a narrow beam placed on an unstable platform. Data from a simulated X-band SAR system with pointing jitters are used to demonstrate the estimation performance of the proposed approach. 1553-9105/Copyright ¬© 2014 Binary Information Press.</t>
  </si>
  <si>
    <t>4319-4329</t>
  </si>
  <si>
    <t>60020880-113170052;60027021;60020880-113170052;60020880-113170052</t>
  </si>
  <si>
    <t>56194201400;55699074400;56984717000;26430995000</t>
  </si>
  <si>
    <t>Pang, Yan;Huang, Mo;Zhang, Rui;Liang, Xuwen</t>
  </si>
  <si>
    <t>Beijing;Shanghai;Shanghai</t>
  </si>
  <si>
    <t>Institute of Electronics Chinese Academy of Sciences;Shanghai Institute of Microsystem and Information Technology Chinese Academy of Sciences;Shanghai Engineering Center for Microsatellites</t>
  </si>
  <si>
    <t>60027021;60020880;113170052</t>
  </si>
  <si>
    <t>Pang Y.</t>
  </si>
  <si>
    <t>A method to estimate the effects of the antenna jitters of an agile SAR satellite on the appearance of the images</t>
  </si>
  <si>
    <t>10.12733/jcis10320</t>
  </si>
  <si>
    <t>2-s2.0-84901831008</t>
  </si>
  <si>
    <t>['shell structures', 'resonant nanoparticles', 'reactive power', 'radiation configuration', 'nanoantenna approach', 'multilayered nanoparticle', 'maximum directivity', 'intuitive manner', 'induction theorem', 'forward direction', 'enables combinations', 'e .,', 'basic investigation', 'backward direction', 'advanced formulation', 'achieves lasing']</t>
  </si>
  <si>
    <t>We propose an advanced formulation of standard antenna theory for the basic investigation and design of resonant nanoparticles. This methodology is based on transforming the original scattering problem into a radiation configuration by invoking the induction theorem. Then applying basic antenna theory principles, such as the suppression of any reactive power, the properties of the resonances are engineered. This nanoantenna approach has been validated by revisiting a number of well-known multilayered core-shell structures. It provides additional important physical insights into how the core-shell structures operate and it enables combinations of different resonant phenomena associated with them, e.g., plasmonic and high-√è resonances, in an intuitive manner. Its efficacy is demonstrated by designing a multilayered nanoparticle that achieves lasing with a maximum directivity in the forward direction and a null in the backward direction, i.e., a Huygens source nanoparticle laser.</t>
  </si>
  <si>
    <t>Physical Review Applied</t>
  </si>
  <si>
    <t>60033019;60033019;60033019;60010065</t>
  </si>
  <si>
    <t>36626076300;6507828348;7003903508;7006392487</t>
  </si>
  <si>
    <t>Liberal, I√±igo;Ederra, I√±igo;Gonzalo, Ram√≥n;Ziolkowski, Richard W.</t>
  </si>
  <si>
    <t>Spain;United States</t>
  </si>
  <si>
    <t>Pamplona;Tucson</t>
  </si>
  <si>
    <t>Universidad P√∫blica de Navarra;The University of Arizona</t>
  </si>
  <si>
    <t>60033019;60010065</t>
  </si>
  <si>
    <t>Liberal I.</t>
  </si>
  <si>
    <t>Induction theorem analysis of resonant nanoparticles: Design of a huygens source nanoparticle laser</t>
  </si>
  <si>
    <t>10.1103/PhysRevApplied.1.044002</t>
  </si>
  <si>
    <t>2-s2.0-84908584608</t>
  </si>
  <si>
    <t>['three three', 'study presents', 'read rate', 'nine elements', 'metal cavity', 'measured bandwidth', 'high stability', 'feeding network', 'f antenna', 'butler matrix', 'antenna element', 'antenna array', '912 mhz', '875 mhz', '868 mhz', '72 mhz', '5 cm3', '30 mhz']</t>
  </si>
  <si>
    <t>This study presents a two-dimensional (2D) scanning antenna array of ultra high frequency radio frequency identification system with high stability and reliability in metal cavity. The antenna array is composed of nine elements and a feeding network. The two-shorting-plate planar inverted-F antenna is designed as antenna element with small dimension 10 √ó 10 √ó 1.5 cm3. The bandwidth of element is about 72 MHz (840-912 MHz) under the condition of voltage standing wave ratio (VSWR) &lt;2. The feeding network consists of a butler matrix and three three-way power dividers. Both the nine antenna elements and a feeding network are specified within 33 √ó 30 √ó 20 cm3 areas, where switches are used to change the connection of feeding network to obtain 2D scanning beam. The measured bandwidth is about 30 MHz (845-875 MHz) under the condition of VSWR &lt;2, which covers Europe standard (865-868 MHz) completely. The scanning beam directions are ¬±60¬∞ with 10 dBi gain at the xz-plane and ¬±50¬∞ with 10 dBi gain at the yz-plane. The read rate of the proposed antenna array achieves 100% in the metal cavity with 18 dBm input power.</t>
  </si>
  <si>
    <t>1250-1258</t>
  </si>
  <si>
    <t>60016930-60022381-107652545;60016930-60022381-107652545;60016930-60022381-107652545;60016930;60102094;60102094</t>
  </si>
  <si>
    <t>56151237600;55550082000;56410157700;55489669800;55474930900;35489844900</t>
  </si>
  <si>
    <t>Li, Xiuping;Zhu, Hua;Zhang, Dong;Sun, Zhongyuan;Yuan, Yong;Yu, Dan</t>
  </si>
  <si>
    <t>Shantou;Beijing;Beijing;Nanjing</t>
  </si>
  <si>
    <t>Siemens Ltd, China;Beijing Jiaotong University;Beijing University of Posts and Telecommunications;State Key Laboratory of Millimeter Waves</t>
  </si>
  <si>
    <t>60102094;60022381;60016930;107652545</t>
  </si>
  <si>
    <t>Two-dimensional scanning antenna array for UHF radio frequency identification system application</t>
  </si>
  <si>
    <t>10.1049/iet-map.2014.0039</t>
  </si>
  <si>
    <t>2-s2.0-84909592347</t>
  </si>
  <si>
    <t>['whereas others', 'thus breaking', 'thread length', 'strand thickness', 'strand length', 'strand elongation', 'small molecules', 'short review', 'pulled threads', 'plasticity threshold', 'paper reports', 'observations show', 'molecules compared', 'mechanical properties', 'macroscopic scale', 'like properties', 'like behavior', 'hydrodynamic objects', 'giant dislocations', 'exhibit lubricant', 'essentially depend', 'entanglement effect', 'effective viscosity', 'effective length', 'detangling properties', 'columns instead', 'columnar phases', 'columnar phase', 'column length', 'anomalously large']</t>
  </si>
  <si>
    <t>liquid crystals | mechanical properties | polymers | solute effects | triphenylene</t>
  </si>
  <si>
    <t>After a short review on the physics of pulled threads and their mechanical properties, the paper reports and discusses the strand elongation of disordered columnar phases, hexagonal or lamella-columnar, of small molecules or polymers. The mechanical properties appear to be relevant to the length of the columns of molecules compared to the thread length, instead of the usual correlation length. If, taking the entanglement effect into account, the column length is short, the strand exhibits rather fluid-like properties that may even look nematic-like at the macroscopic scale. The Plateau-Rayleigh instability breaks the thread shortly thereafter. However, because the hydrodynamic objects are the columns instead of the molecules, the viscosity is anomalously large. The observations show that the strands in the columnar phases are made of filaments, or fibrils, which are bundles of columns of molecules. This explains the grooves and rings, which are observed on the antenna or bamboo-like strand profiles. On pulling a strand, the elongation stress eventually exceeds the plasticity threshold, thus breaking the columns and the filaments. As a result, cracks, more exactly, giant dislocations are formed. These change the strand thickness by steps of different birefringence colors. Interestingly, the addition of a solute may drastically change the effective viscosity of the columnar phase and its mechanical properties. Some solutes, such as alkanes, exhibit lubricant and detangling properties, whereas others such as triphenylene, are antilubricant. Strandard or nematic-like behavior? By pulling a strand in the disordered columnar phase, unexpected mechanical behaviors at the macroscopic scale are revealed, which essentially depend on the effective length of the columns of molecules compared to the strand length. The differentiation between the standard (a) and the nematic-like behavior (b) is made. ¬© 2014 WILEY-VCH Verlag GmbH &amp; Co. KGaA, Weinheim.</t>
  </si>
  <si>
    <t>1432-1446</t>
  </si>
  <si>
    <t>ChemPhysChem</t>
  </si>
  <si>
    <t>60103368;60103368</t>
  </si>
  <si>
    <t>23987760900;7004335849</t>
  </si>
  <si>
    <t>Bhattacharyya, Surjya Sarathi;Galerne, Yves</t>
  </si>
  <si>
    <t>Strasbourg</t>
  </si>
  <si>
    <t>Universit√© de Strasbourg</t>
  </si>
  <si>
    <t>Elongation of discotic liquid crystal strands and lubricant effects</t>
  </si>
  <si>
    <t>10.1002/cphc.201300687</t>
  </si>
  <si>
    <t>2-s2.0-84900484363</t>
  </si>
  <si>
    <t>['snr increase', 'simulation indicates', 'optical gain', 'optical antenna', 'mirror structure', 'incident angles', 'field devices', 'bare tube']</t>
  </si>
  <si>
    <t>In this paper we propose an omnidirectional large field-optical antenna with a dual-mirror structure and field devices and demonstrate its utilization in ultraviolet (UV) communications. Theoretical analysis shows that it is suitable for short-range UV communication. Simulation indicates that the optical gain is 32, and the system has a good spot uniformity. Additionally, incident angles of incident ray meet the requirement of the interference filter (¬±10¬∞). Outdoor experiments show that the angle of FOV is in the range of ¬±20¬∞¬±Àú80¬∞ and a SNR increase of 31 dB compared with bare tube is observed, demonstrating the effectiveness of the omnidirectional optical antenna structure for free-space UV communication.</t>
  </si>
  <si>
    <t>3225-3232</t>
  </si>
  <si>
    <t>60016835;60016835;60016835;60016835;60016835</t>
  </si>
  <si>
    <t>56186046000;55496798600;55643340400;56016210200;8938560200</t>
  </si>
  <si>
    <t>Zhang, Xuebin;Tang, Yi;Huang, Heqing;Zhang, Lijun;Bai, Tingzhu</t>
  </si>
  <si>
    <t>Design of an omnidirectional optical antenna for ultraviolet communication</t>
  </si>
  <si>
    <t>10.1364/AO.53.003225</t>
  </si>
  <si>
    <t>2-s2.0-84942363645</t>
  </si>
  <si>
    <t>['undesired reactivity', 'thermal co', 'stable colloids', 'source precursor', 'selectively yields', 'selective semihydrogenation', 'selective ni', 'respective 1', 'replace noble', 'ray spectroscopy', 'ray diffraction', 'powder x', 'particularly advantageous', 'parasitic formation', 'obtained materials', 'nanoparticles proved', 'nanoalloys niga', 'molar ratios', 'metal catalysts', 'ionic liquid', 'hydrocarbon precursors', 'ga stoichiometry', 'fixed ni', 'feasible due', 'cost alternatives', 'conventional solvents', 'conventional solvent', 'constant interest', 'compositions niga', 'chemical synthesis', 'aqueous wet', 'aas ).', '87 %.', '4 ].', '1 yields']</t>
  </si>
  <si>
    <t>Efforts to replace noble-metal catalysts by low-cost alternatives are of constant interest. The organometallic, non-aqueous wet-chemical synthesis of various hitherto unknown nanocrystalline Ni/Ga intermetallic materials and the use of NiGa for the selective semihydrogenation of alkynes to alkenes are reported. Thermal co-hydrogenolysis of the all-hydrocarbon precursors [Ni(COD)2] (COD = 1,5-cyclooctadiene) and GaCp* (Cp* = pentamethylcyclopentadienyl) in high-boiling organic solvents mesitylene and n-decane in molar ratios of 1 : 1, 2 : 3 and 3 : 1 yields the nano-crystalline powder materials of the over-all compositions NiGa, Ni2Ga3 and Ni3Ga, respectively. Microwave induced co-pyrolysis of the same precursors without additional hydrogen in the ionic liquid [BMIm][BF 4] (BMIm = 1-butyl-3-methyl-imidazolium) selectively yields the intermetallic phases NiGa and Ni3Ga from the respective 1 : 1 and 3 : 1 molar ratios of the precursors. The obtained materials are characterized by transmission electron microscopy (TEM), energy dispersive X-ray spectroscopy (EDX), IR, powder X-ray diffraction (PXRD) and atomic absorption spectroscopy (AAS). The single-source precursor [Ni(GaCp*)(PMe3) 3] with a fixed Ni : Ga stoichiometry of 1 : 1 was employed as well. In comparison with the co-hydrogenolytic dual precursor source approach it turned out to be less practical due to inefficient nickel incorporation caused by the parasitic formation of stable [Ni(PMe3)4]. The use of ionic liquid [BMIm][BF4] as a non-conventional solvent to control the reaction and stabilize the nanoparticles proved to be particularly advantageous and stable colloids of the nanoalloys NiGa and Ni3Ga were obtained. A phase-selective Ni/Ga colloid synthesis in conventional solvents and in the presence of surfactants such as hexadecylamine (HDA) was not feasible due to the undesired reactivity of HDA with GaCp* leading to inefficient gallium incorporation. Recyclable NiGa nanoparticles selectively semihydrogenate 1-octyne and diphenylacetylene (tolan) to 1-octene and diphenylethylene, respectively, with a yield of about 90% and selectivities of up to 94 and 87%. Ni-NPs yield alkanes with a selectivity of 97 or 78%, respectively, under the same conditions. This journal is ¬© the Partner Organisations 2014.</t>
  </si>
  <si>
    <t>5532-5544</t>
  </si>
  <si>
    <t>60025310;60005322;60005322;60025310;60005322-60012937;60005322;60012937;60005322;60025310</t>
  </si>
  <si>
    <t>56083389000;15073685900;56136712300;55638262600;37116227900;6603734566;35428678100;7403086742;7004355491</t>
  </si>
  <si>
    <t>Sch√ºtte, Kai;Doddi, Adinarayana;Kroll, Clarissa;Meyer, Hajo;Wiktor, Christian;Gemel, Christian;Van Tendeloo, Gustaaf;Fischer, Roland A.;Janiak, Christoph</t>
  </si>
  <si>
    <t>Germany;Belgium;Germany</t>
  </si>
  <si>
    <t>Dusseldorf;Antwerpen;Bochum</t>
  </si>
  <si>
    <t>Heinrich-Heine-Universit√§t D√ºsseldorf;Universiteit Antwerpen;Ruhr-Universitat Bochum</t>
  </si>
  <si>
    <t>60025310;60012937;60005322</t>
  </si>
  <si>
    <t>Sch√ºtte K.</t>
  </si>
  <si>
    <t>Colloidal nickel/gallium nanoalloys obtained from organometallic precursors in conventional organic solvents and in ionic liquids: Noble-metal-free alkyne semihydrogenation catalysts</t>
  </si>
  <si>
    <t>10.1039/c4nr00111g</t>
  </si>
  <si>
    <t>2-s2.0-84899502756</t>
  </si>
  <si>
    <t>['weak pre', 'time photography', 'significantly reduced', 'second one', 'optical investigations', 'opposite electrode', 'negative polarity', 'lamp within', 'lamp burner', 'ignition voltage', 'hot lamp', 'hid lamps', 'first half', 'effective succession', 'discharge within', 'cooldown time', 'cold state', 'authors present', 'active antenna', '3 kv']</t>
  </si>
  <si>
    <t>antenna | HID-lamp | hot-restrike | ignition</t>
  </si>
  <si>
    <t>The ignition voltage of high intensity discharge (HID) lamps with mercury as the buffer gas may rise from 3 kV for the cold state up to more than 15kV for a hot lamp. By coating a lamp burner with an electrically conductive layer, which operates as an active antenna, the ignition voltage of HID lamps can be significantly reduced. An active antenna connected to one of the lamp electrodes transports the potential from this electrode to the vicinity of the opposite electrode and generates an enhanced electric field inside the burner. On applying a symmetrically shaped ignition pulse, a weak pre-discharge within the first half-cycle produces free charge carriers initiating ignition of the lamp within the subsequent second half-cycle. The authors present a set-up for electrical and optical investigations of hot-restrike in HID lamps. The ignition voltage is measured for two different polarities as a function of the cooldown time. An analysis of its reduction is given. Furthermore, the pre-discharge is investigated by means of short-time photography. It is demonstrated that a negative polarity of the active antenna within the first half-cycle and a positive polarity within the second one is the most effective succession. ¬© 2014 IOP Publishing Ltd.</t>
  </si>
  <si>
    <t>60005322;60005322;60077063;60106715;60005322;60005322;60005322</t>
  </si>
  <si>
    <t>56152046700;8291657900;56151367400;6507668934;37012957800;7004133341;6602856662</t>
  </si>
  <si>
    <t>Hoebing, T.;Bergner, A.;Koch, B.;Manders, F.;Ruhrmann, C.;Mentel, J.;Awakowicz, P.</t>
  </si>
  <si>
    <t>Netherlands;Germany;Germany</t>
  </si>
  <si>
    <t>Eindhoven;Munich;Bochum</t>
  </si>
  <si>
    <t>Philips Lighting Holding B.V.;OSRAM GmbH;Ruhr-Universitat Bochum</t>
  </si>
  <si>
    <t>60106715;60077063;60005322</t>
  </si>
  <si>
    <t>Hoebing T.</t>
  </si>
  <si>
    <t>The effect of active antennas on the hot-restrike of high intensity discharge lamps</t>
  </si>
  <si>
    <t>10.1088/0022-3727/47/20/205501</t>
  </si>
  <si>
    <t>2-s2.0-84899918395</t>
  </si>
  <si>
    <t>['waveguided metamaterials', 'wave launchers', 'refractive index', 'luneburg lens', 'lens associated', 'field distributions', 'feed structures', 'experimentally reported', 'experimentally demonstrate', 'directive emissions', 'dielectric substrate', 'calculated near', 'based lens', 'arc array', 'achieve beam', '120 ¬∞.']</t>
  </si>
  <si>
    <t>The broadband directive emission from the use of waveguided metamaterials is numerically and experimentally reported. The metamaterials, which are composed of non-resonant circular complementary closed ring structures printed on a dielectric substrate, are designed to obey the refractive index of a Luneburg lens. An arc array of planar radiating slot antennas placed at the periphery of the lens is used as wave launchers. A prototype of the lens associated with the feed structures has been fabricated using standard lithography techniques. To experimentally demonstrate the broadband focusing properties and directive emissions, far-field radiation patterns have been measured. Furthermore, this metamaterial-based lens can be used to achieve beam-scanning with a coverage of up to 120 ¬∞. Far-field measurements agree qualitatively with calculated near-field distributions. ¬© 2014 AIP Publishing LLC.</t>
  </si>
  <si>
    <t>60101845;60101845-60017338;60101845-60017338</t>
  </si>
  <si>
    <t>54408405300;16244258200;6701426035</t>
  </si>
  <si>
    <t>Dhouibi, Abdallah;Burokur, Shah Nawaz;De Lustrac, Andr√©</t>
  </si>
  <si>
    <t>Dhouibi A.</t>
  </si>
  <si>
    <t>Planar metamaterial-based beam-scanning broadband microwave antenna</t>
  </si>
  <si>
    <t>10.1063/1.4876233</t>
  </si>
  <si>
    <t>2-s2.0-84901400770</t>
  </si>
  <si>
    <t>['wave simulations', 'stratified medium', 'retrieve dipole', 'recent developments', 'placed near', 'optical states', 'nano scatterers', 'local density', 'known correction', 'intuitive reasoning', 'index substrate', 'existent modes', 'electric quadrupoles', 'electric dipoles', 'dipole polarizabilities', 'central idea', 'allows us']</t>
  </si>
  <si>
    <t>backaction correction | extended point dipole theory | hybridization | multipole polarizability | plasmonic antennas | polarizability retrieval</t>
  </si>
  <si>
    <t>A central idea in plasmonics and metamaterials is to interpret scattering resonances as resulting from hybridization of electric dipoles. Recent developments in metamaterials as well as in plasmonic Fano systems have further included magnetic dipoles and electric quadrupoles in this reasoning. We derive a method to retrieve dipole and quadrupole polarizability tensors of nano scatterers from full-wave simulations, which allows us to underpin this intuitive reasoning by quantifying the existent modes and their strengths in complex nano antennas. By application to a dolmen plasmon structure, we show how the retrieval sheds new light on plasmon induced transparency. Further, we show how to implement radiative corrections to a dipole-quadrupole model applicable when scatterers are placed near a surface, sphere, or stratified medium, similar to the known correction of dipole polarizabilities by the local density of optical states. We demonstrate how this model allows us to interpret near field excitation data taken on plasmon antennas deposited on a high-index substrate. (Figure Presented).</t>
  </si>
  <si>
    <t>444-453</t>
  </si>
  <si>
    <t>60005398;60005398;60005398</t>
  </si>
  <si>
    <t>24775421100;50360949500;6507519410</t>
  </si>
  <si>
    <t>Arango, Felipe Bernal;Coenen, Toon;Koenderink, A. Femius</t>
  </si>
  <si>
    <t>Arango F.</t>
  </si>
  <si>
    <t>Underpinning Hybridization Intuition for Complex Nanoantennas by Magnetoelectric Quadrupolar Polarizability Retrieval</t>
  </si>
  <si>
    <t>10.1021/ph5000133</t>
  </si>
  <si>
    <t>2-s2.0-84918513100</t>
  </si>
  <si>
    <t>Tekes</t>
  </si>
  <si>
    <t>['smaller well', 'simpler addition', 'sensitized complexes', 'room temperature', 'order dependence', 'functional groups', 'excitation power', 'erbium chelate', 'defined size', 'complex erbium', 'associated complex', 'anhydrous solution', '808 nm', '565 nm']</t>
  </si>
  <si>
    <t>chelates | dye-sensitized | lanthanides | luminescence | upconversion</t>
  </si>
  <si>
    <t>Molecular photon upconversion luminescence was observed from an ion-associated complex of an erbium chelate of 2-thenoyltrifluoroacetone and a near-infrared-emitting cyanine dye in anhydrous solution at room temperature. In the complex erbium was sensitized by the organic antenna dye excited at 808 nm. The result was characteristic erbium emission at 510-565 nm with second-order dependence on the excitation power, suggesting a dye-sensitized energy transfer upconversion mechanism. Compared to inorganic upconverting nanoparticles, the organic molecular dye-sensitized complexes are expected to offer higher molar absorptivity, smaller well-defined size, and simpler addition of functional groups. (Figure Presented).</t>
  </si>
  <si>
    <t>394-397</t>
  </si>
  <si>
    <t>60006876;60006876;60006876;60006876;60006876;60006876</t>
  </si>
  <si>
    <t>23488917000;55490388000;6506771296;55361079300;7006552746;6701832717</t>
  </si>
  <si>
    <t>Hypp√§nen, Iko;Lahtinen, Satu;√Ñ√§ritalo, Timo;M√§kel√§, Joonas;Kankare, Jouko;Soukka, Tero</t>
  </si>
  <si>
    <t>Turku</t>
  </si>
  <si>
    <t>Turun yliopisto</t>
  </si>
  <si>
    <t>Hypp√§nen I.</t>
  </si>
  <si>
    <t>Photon Upconversion in a Molecular Lanthanide Complex in Anhydrous Solution at Room Temperature</t>
  </si>
  <si>
    <t>10.1021/ph500047j</t>
  </si>
  <si>
    <t>2-s2.0-84924606931</t>
  </si>
  <si>
    <t>['two forms', 'phycobilisome antenna', 'ocpr ).', 'ocp ),', 'metastable photoproduct', 'linear absorption', 'functional changes', 'essential role', 'chemical function', 'carotenoids play', 'bound carotenoid']</t>
  </si>
  <si>
    <t>Carotenoids play an essential role in photoprotection, interacting with other pigments to safely dissipate excess absorbed energy as heat. In cyanobacteria, the short time scale photoprotective mechanisms involve the photoactive orange carotenoid protein (OCP), which binds a single carbonyl carotenoid. Blue-green light induces the photoswitching of OCP from its ground state form (OCPO) to a metastable photoproduct (OCPR). OCPR can bind to the phycobilisome antenna and induce fluorescence quenching. The photoswitching is accompanied by structural and functional changes at the level of the protein and of the bound carotenoid. Here, we use broadband two-dimensional electronic spectroscopy to study the differences in excited state dynamics of the carotenoid in the two forms of OCP. Our results provide insight into the origin of the pronounced vibrational lineshape and oscillatory dynamics observed in linear absorption and 2D electronic spectroscopy of OCPO and the large inhomogeneous broadening in OCPR, with consequences for the chemical function of the two forms. ¬© 2014 American Chemical Society.</t>
  </si>
  <si>
    <t>5382-5389</t>
  </si>
  <si>
    <t>60025038-60007174;60007174-60025038;60025038;60007174-60025038;60007174-60025038;60025038;60025038-60007174</t>
  </si>
  <si>
    <t>36782233900;24475097400;55636381200;9239084000;24780006000;7103123753;36936627600</t>
  </si>
  <si>
    <t>De Re, Eleonora;Schlau-Cohen, Gabriela S.;Leverenz, Ryan L.;Huxter, Vanessa M.;Oliver, Thomas A.A.;Mathies, Richard A.;Fleming, Graham R.</t>
  </si>
  <si>
    <t>Berkeley;Berkeley</t>
  </si>
  <si>
    <t>University of California, Berkeley;Lawrence Berkeley National Laboratory</t>
  </si>
  <si>
    <t>60025038;60007174</t>
  </si>
  <si>
    <t>De Re E.</t>
  </si>
  <si>
    <t>Insights into the structural changes occurring upon photoconversion in the orange carotenoid protein from broadband two-dimensional electronic spectroscopy</t>
  </si>
  <si>
    <t>10.1021/jp502120h</t>
  </si>
  <si>
    <t>2-s2.0-84901355724</t>
  </si>
  <si>
    <t>['wideband application', 'technology 2014', 'reconfigurable dual', 'proposed designs', 'proposed design', 'package applications', 'orthogonal arrangement', 'opposite directions', 'isolation better', 'ground plane', 'fr4 substrate', 'configured either', 'configurations maintain', 'complete band', 'back arrangement', '5 mm', '25 db']</t>
  </si>
  <si>
    <t>A reconfigurable dual-port diversity antenna for ultra-wideband application is presented. The proposed design can be configured either in stacked/back-to-back arrangement by placing radiating elements facing in the opposite directions or in orthogonal arrangement. The proposed designs are realised on FR4 substrate of dimensions 40 √ó 36 √ó 1.5 mm. By introducing an efficient decoupling structure in the ground plane, both configurations maintain an isolation better than 25 dB over the complete band. Performance of the proposed design is verified by the measured results including s-parameters, envelope correlation coefficient, total active reflection coefficient and channel capacity loss. The proposed design is suitable for integration in three-dimensional (3D) system-in-package applications. ¬© The Institution of Engineering and Technology 2014.</t>
  </si>
  <si>
    <t>786-788</t>
  </si>
  <si>
    <t>60042800;60042800;60089631;60003771</t>
  </si>
  <si>
    <t>55975941400;25925453500;57201517821;55945017400</t>
  </si>
  <si>
    <t>Shaikh, A.;Saleem, R.;Shafique, M. F.;Brown, A. K.</t>
  </si>
  <si>
    <t>Pakistan;Pakistan;United Kingdom</t>
  </si>
  <si>
    <t>Islamabad;Taxila;Manchester</t>
  </si>
  <si>
    <t>COMSATS University Islamabad;University of Engineering and Technology Taxila;The University of Manchester</t>
  </si>
  <si>
    <t>60089631;60042800;60003771</t>
  </si>
  <si>
    <t>Shaikh A.</t>
  </si>
  <si>
    <t>Reconfigurable dual-port UWB diversity antenna with high port isolation</t>
  </si>
  <si>
    <t>10.1049/el.2014.0582</t>
  </si>
  <si>
    <t>2-s2.0-84901943576</t>
  </si>
  <si>
    <t>10/CE/I1853</t>
  </si>
  <si>
    <t>['wave applications', 'validated also', 'two close', 'transfer function', 'technology 2014', 'rotation around', 'phase change', 'novel concept', 'mems elements', 'field coupling', 'cp bandwidth', 'circularly polarised', 'bandwidth depends', 'antennas coupled']</t>
  </si>
  <si>
    <t>A novel concept of frequency-independent variable phase shifters is introduced. It is based on the use of circularly polarised (CP) antennas coupled in the near-field. For transmission between two CP antennas in the far-field, a rotation around the boresight axis produces a phase change in the transfer function. This concept is exploited and validated also for near-field coupling between two CP antennas. Therefore, two close-coupled CP antennas can act as an adjustable phase shifter with the phase shift controlled by the angle between the structures. The bandwidth depends on the CP bandwidth of the antenna. This concept is valuable for future phase shifters in millimetre-wave applications where rotation can be facilitated by MEMS elements. ¬© The Institution of Engineering and Technology 2014.</t>
  </si>
  <si>
    <t>788-790</t>
  </si>
  <si>
    <t>60012873;60012873;60012873</t>
  </si>
  <si>
    <t>35756756700;35603785200;7005794256</t>
  </si>
  <si>
    <t>Sipal, V.;Narbudowicz, A.;Ammann, M. J.</t>
  </si>
  <si>
    <t>Sipal V.</t>
  </si>
  <si>
    <t>Using near-field coupled circularly polarised antennas as frequency-independent variable phase shifters</t>
  </si>
  <si>
    <t>10.1049/el.2014.0874</t>
  </si>
  <si>
    <t>2-s2.0-84901948317</t>
  </si>
  <si>
    <t>['technology 2014', 'slotline transitions', 'may interfere', 'experimentally tested', 'electromagnetic optimisation', 'coplanar waveguide', 'circuit model', 'antenna radiation', 'analytically designed']</t>
  </si>
  <si>
    <t>In coplanar waveguide (CPW) circuits, printed balanced antennas must be excited through baluns. These baluns often feature coplanar-to-slotline transitions that must be tuned and matched by electromagnetic optimisation, and may interfere with the antenna backward radiation. A new CPW balun for printed balanced antennas is presented and modelled. As its multimodal circuit model makes clear, it integrates an impedance-matching network within its structure that can be analytically designed. The balun has been experimentally tested, exhibiting good agreement with its circuit model and a weak electromagnetic interaction with the antenna radiation. ¬© The Institution of Engineering and Technology 2014.</t>
  </si>
  <si>
    <t>785-786</t>
  </si>
  <si>
    <t>60026905;60026905;60007592;100496992;100496992</t>
  </si>
  <si>
    <t>55461635400;7006988461;6603805762;35611493500;32067571600</t>
  </si>
  <si>
    <t>S√°nchez, A. M.;Rib√≥, M.;Pradell, L.;Anguera, J.;And√∫jar, A.</t>
  </si>
  <si>
    <t>Barcelona;Barcelona;Sant Cugat del Valles</t>
  </si>
  <si>
    <t>Universitat Ramon Llull;Universitat Polit√®cnica de Catalunya;Fractus S.A.</t>
  </si>
  <si>
    <t>60026905;60007592;100496992</t>
  </si>
  <si>
    <t>S√°nchez A.</t>
  </si>
  <si>
    <t>CPW balun for printed balanced antennas</t>
  </si>
  <si>
    <t>10.1049/el.2014.0907</t>
  </si>
  <si>
    <t>2-s2.0-84901951373</t>
  </si>
  <si>
    <t>['¬± 2h', 'visible wavelengths', 'vice versa', 'variant array', 'technology paves', 'rights reserved', 'plasmonic nanostructures', 'orbit coupling', 'nanoscale sensing', 'matter interactions', 'light beams', 'largely independent', 'helical phase', 'experiment confirms', 'device operating', 'conversion efficiency']</t>
  </si>
  <si>
    <t>Light orbital angular momentum | Light spin angular momentum | Plasmonic metasurface</t>
  </si>
  <si>
    <t>Light beams with a helical phase-front possess orbital angular momentum along their direction of propagation in addition to the spin angular momentum that describes their polarisation. Until recently, it was thought that these two 'rotational' motions of light were largely independent and could not be coupled during light-matter interactions. However, it is now known that interactions with carefully designed complex media can result in spin-to-orbit coupling, where a change of the spin angular momentum will modify the orbital angular momentum and vice versa. In this work, we propose and demonstrate that the birefringence of plasmonic nanostructures can be wielded to transform circularly polarised light into light carrying orbital angular momentum. A device operating at visible wavelengths is designed from a space-variant array of subwavelength plasmonic nano-antennas. Experiment confirms that circularly polarised light transmitted through the device is imbued with orbital angular momentum of ¬±2h (with conversion efficiency of at least 1%). This technology paves the way towards ultrathin orbital angular momentum generators that could be integrated into applications for spectroscopy, nanoscale sensing and classical or quantum communications using integrated photonic devices. ¬© 2014 CIOMP. All rights reserved.</t>
  </si>
  <si>
    <t>e167</t>
  </si>
  <si>
    <t>Light: Science and Applications</t>
  </si>
  <si>
    <t>60028897;60028897;60028897;60028897;60028897;60028897-60011253</t>
  </si>
  <si>
    <t>16426049200;35173730100;9639209900;55746873900;22954826000;55601936700</t>
  </si>
  <si>
    <t>Karimi, Ebrahim;Schulz, Sebastian A.;De Leon, Israel;Qassim, Hammam;Upham, Jeremy;Boyd, Robert W.</t>
  </si>
  <si>
    <t>Ottawa;Rochester</t>
  </si>
  <si>
    <t>University of Ottawa;University of Rochester Institute of Optics</t>
  </si>
  <si>
    <t>60028897;60011253</t>
  </si>
  <si>
    <t>Karimi E.</t>
  </si>
  <si>
    <t>Generating optical orbital angular momentum at visible wavelengths using a plasmonic metasurface</t>
  </si>
  <si>
    <t>10.1038/lsa.2014.48</t>
  </si>
  <si>
    <t>2-s2.0-84901438834</t>
  </si>
  <si>
    <t>2009CB320207</t>
  </si>
  <si>
    <t>['working bandwidth', 'radiation efficiency', 'novel approach', 'negligible contribution', 'ground plane', 'demonstrated numerically', 'chassis modes', 'antenna system', 'antenna performance']</t>
  </si>
  <si>
    <t>chassis modes | eigenmodes | inverted L antenna | mobile phone antenna</t>
  </si>
  <si>
    <t>Nowadays, more attention has been placed on the chassis modes of electrically small antennas. Besides the antenna radiating element itself, the chassis (ground plane) also has non-negligible contribution to the performance of the antenna system. Properly exciting chassis modes can effectively expand antenna's working bandwidth and improve its radiation efficiency. In this paper, a novel approach of exciting chassis modes will be demonstrated numerically and practically. It can be seen that by tuning the ground plane geometry, desired chassis mode is excited and the antenna performance is improved. ¬© 2014 Taylor &amp; Francis.</t>
  </si>
  <si>
    <t>989-998</t>
  </si>
  <si>
    <t>60020880-60114381;60114381;60114381;60020880</t>
  </si>
  <si>
    <t>55361094500;55360615300;57206144714;57206363719</t>
  </si>
  <si>
    <t>Zhong, J. W.;Fang, Y. J.;Ma, L.;Sun, X. W.</t>
  </si>
  <si>
    <t>Lenovo Group, China;Shanghai Institute of Microsystem and Information Technology Chinese Academy of Sciences</t>
  </si>
  <si>
    <t>60114381;60020880</t>
  </si>
  <si>
    <t>Zhong J.W.</t>
  </si>
  <si>
    <t>Chassis mode tuning for electrically small antennas of mobile phones</t>
  </si>
  <si>
    <t>10.1080/09205071.2014.901194</t>
  </si>
  <si>
    <t>2-s2.0-84897969021</t>
  </si>
  <si>
    <t>['whole bandwidth', 'two pairs', 'proposed antenna', 'profile dual', 'lte applications', 'low profile', 'high front', 'feed low', 'element array', 'back ratio', 'array design', 'also applied', '8œª apart', '75 ghz', '38 db', '36 db', '35 db', '31 db']</t>
  </si>
  <si>
    <t>dual-polarized | high isolation | HIS reflector | low cross-polarization | low profile</t>
  </si>
  <si>
    <t>A coax-feed low-profile dual-polarized patch antenna with high impedance surface (HIS) reflector is presented. The proposed antenna contains two pairs of narrow slots along the diagonals and two pairs of T-shaped slots along the centerlines, which keep the cross-polarization under -38 dB. By introducing two short pins, the isolation between the two ports remains more than 36 dB in the whole bandwidth. Low profile and high front-back ratio characteristics are achieved by using the HIS reflector, which is also applied to enhance the performance of two-element array. The height of the antenna is less than Œª/8 and the front-back ratio is better than 35 dB. The mutual coupling lower than -31 dB is obtained for the array design with the patches placed 0.8Œª apart. The proposed antenna which covers a -10-dB reflection coefficient bandwidth of 2.28-2.75 GHz can be used as the low-profile base station antenna for WiMAX and LTE applications. ¬© 2014 Taylor &amp; Francis.</t>
  </si>
  <si>
    <t>956-962</t>
  </si>
  <si>
    <t>57196391256;55726438400;56066496200;25229387400</t>
  </si>
  <si>
    <t>Li, Biao;Hu, Wei;Ren, Jian;Yin, Ying Zeng</t>
  </si>
  <si>
    <t>Low-profile dual-polarized patch antenna with HIS reflector for base station application</t>
  </si>
  <si>
    <t>10.1080/09205071.2014.898593</t>
  </si>
  <si>
    <t>2-s2.0-84897976794</t>
  </si>
  <si>
    <t>Natural Science Foundation of Jiangsu Province</t>
  </si>
  <si>
    <t>SBK201343202</t>
  </si>
  <si>
    <t>['total gain', 'simulation results', 'measured results', 'ka band', 'good agreement', 'design requirements', 'design model', 'axial ratio', '9 db', '38 ghz', '3 db']</t>
  </si>
  <si>
    <t>AR | circularly polarized antenna | gain | ka band | VSWR | wide beam</t>
  </si>
  <si>
    <t>A wide-beam waveguide circularly polarized antenna is designed at Ka band in this paper, in which a linearly polarized wave is transformed into a circularly polarized wave through an elliptical and gradual change waveguide structure. The design model is simulated and optimized in 3D electromagnetic simulation software HFSS.14. Simulation results show that the 3 dB beam-width is greater than 80¬∞ (¬±40¬∞) and the axial ratio is less than 3 dB in this beam, the total gain is about 9 dB, and the voltage standing wave ratio is less than 1.47 in 32-38 GHz. Measured results are in good agreement with the simulation results; the antenna performance meets the design requirements. ¬© 2014 Taylor &amp; Francis.</t>
  </si>
  <si>
    <t>1018-1030</t>
  </si>
  <si>
    <t>60010080;60010080-109854816;60010080;60010080</t>
  </si>
  <si>
    <t>9842435500;56013341500;55899397400;55513730600</t>
  </si>
  <si>
    <t>Peng, Shusheng;Li, Xiangqin;Fan, Jiaojiao;Wu, Li</t>
  </si>
  <si>
    <t>Nanjing University of Science and Technology;Shanghai Institute of Astronautical Systems Engineering</t>
  </si>
  <si>
    <t>60010080;109854816</t>
  </si>
  <si>
    <t>Peng S.</t>
  </si>
  <si>
    <t>Design of Ka-band waveguide circularly polarized antenna</t>
  </si>
  <si>
    <t>10.1080/09205071.2014.903577</t>
  </si>
  <si>
    <t>2-s2.0-84898002370</t>
  </si>
  <si>
    <t>['thus promising', 'stable operation', 'maximum directivity', 'maximum antenna', 'main radiator', 'frequency band', 'enhanced four', 'efficiency bandwidth', 'completely covered', 'bandwidth enhancement', 'antenna produced', '25 dbi']</t>
  </si>
  <si>
    <t>We propose a bandwidth-enhanced four-leaf-clover-shaped photomixer antenna for use in terahertz wireless communication systems. The antenna was designed with a highly resonant radiation element, a stable DC feed element with photonic bandgap structure, and two symmetrical parasitic elements electromagnetically coupled with the main radiator for bandwidth enhancement. The antenna was optimized to have a maximum antenna-efficiency bandwidth and maximum directivity on an extended hemispherical lens. The half-maximum antenna-efficiency bandwidth of this structure was approximately 16%, and it completely covered the 275-320 GHz band. The antenna produced a maximum antenna-efficiency of 18% and a maximum directivity of 25 dBi, with a 2.4 dBi variation within the frequency band of interest, thus promising for efficient and stable operation. ¬© 2014 Taylor &amp; Francis.</t>
  </si>
  <si>
    <t>976-988</t>
  </si>
  <si>
    <t>60002445;60002445;60002445;60002445</t>
  </si>
  <si>
    <t>55318932000;8425425200;7003540294;10043078000</t>
  </si>
  <si>
    <t>Nguyen, Truong Khang;Kim, Sangin;Rotermund, Fabien;Park, Ikmo</t>
  </si>
  <si>
    <t>Design of a wideband continuous-wave photomixer antenna for terahertz wireless communication systems</t>
  </si>
  <si>
    <t>10.1080/09205071.2014.899169</t>
  </si>
  <si>
    <t>2-s2.0-84898006205</t>
  </si>
  <si>
    <t>['wilkinson divider', 'wideband application', 'wide bandwidth', 'simulations indicate', 'simple structure', 'proposed antenna', 'impedance bandwidth', 'good impedance', 'feed network', 'designed using', 'axial ratio', '8 %.', '8 %,', '3 %,']</t>
  </si>
  <si>
    <t>circularly polarized antenna | dielectric resonator antenna | quadrature feed network | wideband antenna</t>
  </si>
  <si>
    <t>A quadrature feed circularly polarized (CP) cylindrical dielectric resonator antenna (DRA) aiming for wideband application is proposed in this paper. The proposed CP DRA is fed with a quadrature feed network, which consists of a Wilkinson divider and a wideband 90¬∞ shifter designed with a switched line structure. The feed network can provide good impedance matching, balanced power splitting, and consistent 90¬∞ phase shifting over a wide bandwidth. The proposed CP DRA is designed using a cylindrical dielectric resonator with simple structure, and simulated using HFSS 12.0. The simulations indicate that the proposed antenna has good impedance and circular polarization characteristics. The prototype of the antenna is fabricated and measured. The measurements and the simulations agree well, and the measured results exhibit an impedance bandwidth (VSWR ‚â§ 2) of 43.3%, an axial ratio (AR) bandwidth (AR ‚â§ 3 dB) of 42.8%, and a 3 dB gain bandwidth of 40.8%. ¬© 2014 Taylor &amp; Francis.</t>
  </si>
  <si>
    <t>1011-1017</t>
  </si>
  <si>
    <t>60073585-60029306;60029306</t>
  </si>
  <si>
    <t>35175238700;56194208400</t>
  </si>
  <si>
    <t>Sun, Ru Ying;Chen, Qing Hu</t>
  </si>
  <si>
    <t>Shandong;Wuhan</t>
  </si>
  <si>
    <t>Linyi University;Wuhan University</t>
  </si>
  <si>
    <t>60073585;60029306</t>
  </si>
  <si>
    <t>Quadrature feed wideband circularly polarized cylindrical dielectric resonator antenna</t>
  </si>
  <si>
    <t>10.1080/09205071.2014.902339</t>
  </si>
  <si>
    <t>2-s2.0-84898015579</t>
  </si>
  <si>
    <t>CSA</t>
  </si>
  <si>
    <t>['water volume', 'water levels', 'volume changes', 'three methods', 'third method', 'theoretical volume', 'temporal variations', 'temporal variability', 'swot missions', 'study presents', 'strong interest', 'situ data', 'shore slope', 'sensing technologies', 'satellite images', 'satellite imagery', 'satellite data', 'rmse abv', 'results demonstrate', 'one estimated', 'lake volume', 'lake surface', 'lake level', 'irrigation purposes', 'irrigation applications', 'hr images', 'going back', 'future sentinel', 'difference inferior', 'combines altimetry', 'best results', 'bathymetry ).', 'altimetry data', 'accurately used']</t>
  </si>
  <si>
    <t>This study presents an approach to determining the volume of water in small lakes (&lt;100 ha) by combining satellite altimetry data and high-resolution (HR) images. In spite of the strong interest in monitoring surface water resources on a small scale using radar altimetry and satellite imagery, no information is available about the limits of the remote-sensing technologies for small lakes mainly used for irrigation purposes. The lake being studied is located in the south-west of France and is only used for agricultural irrigation purposes. The altimetry satellite data are provided by an RA-2 sensor onboard Envisat, and the high-resolution images (&lt;10 m) are obtained from optical (Formosat-2) and synthetic aperture radar (SAR) antenna (Terrasar-X and Radarsat-2) satellites. The altimetry data (data are obtained every 35 days) and the HR images (77) have been available since 2003 and 2010, respectively. In situ data (for the water levels and volumes) going back to 2003 have been provided by the manager of the lake. Three independent approaches are developed to estimate the lake volume and its temporal variability. The first two approaches (HRBV and ABV) are empirical and use synchronous ground measurements of the water volume and the satellite data. The results demonstrate that altimetry and imagery can be effectively and accurately used to monitor the temporal variations of the lake (R2ABV = 0.98, RMSE ABV = 5%, R2HRBV=0.90, and RMSEABV = 7.4%), assuming a time-varying triangular shape for the shore slope of the lake (this form is well adapted since it implies a difference inferior to 2% between the theoretical volume of the lake and the one estimated from bathymetry). The third method (AHRBVC) combines altimetry (to measure the lake level) and satellite images (of the lake surface) to estimate the volume changes of the lake and produces the best results (R2AHRBVC=0.98) of the three methods, demonstrating the potential of future Sentinel and SWOT missions to monitor small lakes and reservoirs for agricultural and irrigation applications. ¬© 2014 Author(s).</t>
  </si>
  <si>
    <t>2007-2020</t>
  </si>
  <si>
    <t>Hydrology and Earth System Sciences</t>
  </si>
  <si>
    <t>60102124;60102124-114420185;60102124-101347773</t>
  </si>
  <si>
    <t>16678672300;8651675100;56180352000</t>
  </si>
  <si>
    <t>Baup, F.;Frappart, F.;Maubant, J.</t>
  </si>
  <si>
    <t>Toulouse;;Le Mans</t>
  </si>
  <si>
    <t>Universit√© F√©d√©rale Toulouse Midi-Pyr√©n√©es;Groupe de Recherche en G√©od√©sie Spatiale (GRGS;Ecole Sup√©rieure des G√©om√®tres et Topographes</t>
  </si>
  <si>
    <t>60102124;114420185;101347773</t>
  </si>
  <si>
    <t>Baup F.</t>
  </si>
  <si>
    <t>Combining high-resolution satellite images and altimetry to estimate the volume of small lakes</t>
  </si>
  <si>
    <t>10.5194/hess-18-2007-2014</t>
  </si>
  <si>
    <t>2-s2.0-84901435073</t>
  </si>
  <si>
    <t>['stressful conditions', 'results indicate', 'primitive creatures', 'perform photosynthesis', 'pacific ocean', 'living organisms', 'light environments', 'intermediate units', 'infrared light', 'harvesting complex', 'frequency photons', 'extreme low', 'energy flow', 'emitting diodes', 'efficiently using', 'bacteria react', 'absorbing pigments']</t>
  </si>
  <si>
    <t>Living organisms have to adjust to their surrounding in order to survive in stressful conditions. We study this mechanism in one of most primitive creatures - photosynthetic green sulfur bacteria. These bacteria absorb photons very efficiently using the chlorosome antenna complexes and perform photosynthesis in extreme low-light environments. How the chlorosomes in green sulfur bacteria are acclimated to the stressful light conditions, for instance, if the spectrum of light is not optimal for absorption, is unknown. Studying Chlorobaculum tepidum cultures with far-red to near-infrared light-emitting diodes, we found that these bacteria react to changes in energy flow by regulating the amount of light-absorbing pigments and the size of the chlorosomes. Surprisingly, our results indicate that the bacteria can survive in near-infrared lights capturing low-frequency photons by the intermediate units of the light-harvesting complex. The latter strategy may be used by the species recently found near hydrothermal vents in the Pacific Ocean.</t>
  </si>
  <si>
    <t>60009982;60026910;60009982;60026910;60026910;60026910;60009982;60026910</t>
  </si>
  <si>
    <t>6602826159;55599656200;55858358200;56181471300;55981070400;55599510100;6507007526;55599996000</t>
  </si>
  <si>
    <t>Saikin, Semion K.;Khin, Yadana;Huh, Joonsuk;Hannout, Moataz;Wang, Yaya;Zare, Farrokh;Aspuru-Guzik, Al√°n;Tang, Joseph Kuo Hsiang</t>
  </si>
  <si>
    <t>Worcester;Cambridge</t>
  </si>
  <si>
    <t>Clark University;Harvard University</t>
  </si>
  <si>
    <t>60026910;60009982</t>
  </si>
  <si>
    <t>Saikin S.</t>
  </si>
  <si>
    <t>Chromatic acclimation and population dynamics of green sulfur bacteria grown with spectrally tailored light</t>
  </si>
  <si>
    <t>SREP05057</t>
  </si>
  <si>
    <t>10.1038/srep05057</t>
  </si>
  <si>
    <t>2-s2.0-84901494403</t>
  </si>
  <si>
    <t>['wearable antennas', 'significantly reduce', 'recent years', 'paper reviews', 'method proposed', 'many fields', 'main advantage', 'including tracking', 'important role', 'grown rapidly', 'extensive investigation', 'current state', 'clothing able', 'case study', 'approximately 68', 'antenna size', 'analysis issues', '06 mm']</t>
  </si>
  <si>
    <t>Textile antenna | Wearable | Wireless communication</t>
  </si>
  <si>
    <t>The development and utilization of wearable antennas has grown rapidly in recent years for application in the miniaturization of wireless communication devices. The main advantage of wearable antennas is that they are designed as elements of clothing able to transmit or receive wireless signals. The wearable antenna system plays an important role in many fields, including tracking and navigation. This paper reviews the current state of the art in wearable antenna development, focusing on design and analysis issues. Extensive investigation is carried out into the development of wearable antennas from the past to the present. Following the review a case study is undertaken, examining the performance of a rectangular microstrip antenna fabricated on various textile substrates. In addition, to significantly reduce the size of the antenna, the short circuit pins method is proposed as an integral design component of the antenna. Using the method proposed, the antenna size has been reduced by approximately 68% (from 47.4 mm √ó 54.06 mm to 20 mm √ó 41 mm).</t>
  </si>
  <si>
    <t>1816093X</t>
  </si>
  <si>
    <t>Engineering Letters</t>
  </si>
  <si>
    <t>60102426;60018308;60102426;60102426;60018308;60006541;60102426</t>
  </si>
  <si>
    <t>36105242300;54788663500;55599108400;7201653041;56184388100;18134021100;55536496100</t>
  </si>
  <si>
    <t>Lim, Eng Gee;Wang, Zhao;Wang, Jing Chen;Leach, Mark;Zhou, Rong;Lei, Chi Un;Man, Ka Lok</t>
  </si>
  <si>
    <t>Suzhou;Xi'an;Pokfulam</t>
  </si>
  <si>
    <t>Xi'an Jiaotong-Liverpool University;Xi'an Jiaotong University;The University of Hong Kong</t>
  </si>
  <si>
    <t>60102426;60018308;60006541</t>
  </si>
  <si>
    <t>Lim E.</t>
  </si>
  <si>
    <t>Wearable textile substrate patch antennas</t>
  </si>
  <si>
    <t>2-s2.0-84901642014</t>
  </si>
  <si>
    <t>['vibrational excitations', 'smallest gaps', 'sensing applications', 'quantitatively evaluated', 'obtained additionally', 'nonperfect filling', 'morphological information', 'great interest', 'field coupling', 'experimental data', 'difference time', 'chemical information', '10 nm', '1 order']</t>
  </si>
  <si>
    <t>infrared | nanogaps | optical nanoantenna | plasmonic | SEIRA | surface-enhanced infrared absorption</t>
  </si>
  <si>
    <t>We report on the near-field coupling of individual gold nanoantennas arranged in tip-to-tip dimer configuration, leading to strong electromagnetic field enhancements in the infrared, which is of great interest for sensing applications such as surface-enhanced infrared spectroscopy. We quantitatively evaluated the enhancement of vibrational excitations of a 5 nm thick test layer of 4,4‚Ä≤-bis(N-carbazolyl)-1,1‚Ä≤-biphenyl as a function of different gap sizes. The dimers with the smallest gaps under investigation (~3 nm) lead to more than 1 order of magnitude higher signal enhancement with respect to gaps of 50 nm width. The comparison of experimental data and finite-difference time-domain simulations reveals a nonperfect filling of the gaps with sizes below 10 nm, which means that morphological information on the nanoscale is obtained additionally to chemical information. ¬© 2014 American Chemical Society.</t>
  </si>
  <si>
    <t>4908-4914</t>
  </si>
  <si>
    <t>60016908;60016908-60015815;60016908;60102151;60016908;60031298;60031298;60016908</t>
  </si>
  <si>
    <t>57205868774;23992830500;57196694717;8290267400;56185946300;55248140700;24466407300;8427279500</t>
  </si>
  <si>
    <t>Huck, Christian;Neubrech, Frank;Vogt, Jochen;Toma, Andrea;Gerbert, David;Katzmann, Julia;H√§rtling, Thomas;Pucci, Annemarie</t>
  </si>
  <si>
    <t>Italy;Germany;Germany;Germany</t>
  </si>
  <si>
    <t>Genoa;Dresden;Heidelberg;Stuttgart</t>
  </si>
  <si>
    <t>Istituto Italiano di Tecnologia;Fraunhofer Institute for Ceramic Technologies and Systems IKTS;Universit√§t Heidelberg;Universit√§t Stuttgart</t>
  </si>
  <si>
    <t>60102151;60031298;60016908;60015815</t>
  </si>
  <si>
    <t>Huck C.</t>
  </si>
  <si>
    <t>Surface-enhanced infrared spectroscopy using nanometer-sized gaps</t>
  </si>
  <si>
    <t>10.1021/nn500903v</t>
  </si>
  <si>
    <t>2-s2.0-84901659511</t>
  </si>
  <si>
    <t>200021-132694</t>
  </si>
  <si>
    <t>['wave scattered', 'structure conformation', 'simpler geometries', 'reading 3', 'promising tool', 'plasmonic nanostructures', 'nonlinear far', 'new applications', 'linear regime', 'gold nanodolmens', 'field distribution', 'fano resonances', 'direct manipulation', 'dark mode', 'clearly revealed', 'challenging task', 'bright mode', 'accurately determined']</t>
  </si>
  <si>
    <t>fano resonances | nanoruler | nonlinear optics | optical antenna | plasmon | second harmonic generation</t>
  </si>
  <si>
    <t>The evaluation of distances as small as few nanometers using optical waves is a very challenging task that can pave the way for the development of new applications in biotechnology and nanotechnology. In this article, we propose a new measurement method based on the control of the nonlinear optical response of plasmonic nanostructures by means of Fano resonances. It is shown that Fano resonances resulting from the coupling between a bright mode and a dark mode at the fundamental wavelength enable unprecedented and direct manipulation of the nonlinear electromagnetic sources at the nanoscale. In the case of second harmonic generation from gold nanodolmens, the different nonlinear sources distributions induced by the different coupling regimes are clearly revealed in the far-field distribution. Hence, the configuration of the nanostructure can be accurately determined in 3-dimensions by recording the wave scattered at the second harmonic wavelength. Indeed, the conformation of the different elements building the system is encoded in the nonlinear far-field distribution, making second harmonic generation a promising tool for reading 3-dimension plasmonic nanorulers. Furthemore, it is shown that 3-dimension plasmonic nanorulers can be implemented with simpler geometries than in the linear regime while providing complete information on the structure conformation, including the top nanobar position and orientation. ¬© 2014 American Chemical Society.</t>
  </si>
  <si>
    <t>4931-4939</t>
  </si>
  <si>
    <t>36092636400;7102395712</t>
  </si>
  <si>
    <t>Butet, J√©r√©my;Martin, Olivier J.F.</t>
  </si>
  <si>
    <t>Butet J.</t>
  </si>
  <si>
    <t>Nonlinear plasmonic nanorulers</t>
  </si>
  <si>
    <t>10.1021/nn500943t</t>
  </si>
  <si>
    <t>2-s2.0-84901660482</t>
  </si>
  <si>
    <t>['transformer cores', 'synthesis parameters', 'structure analyzed', 'rod antennas', 'ray diffraction', 'raman spectroscopy', 'promising candidate', 'present work', 'prepared via', 'prepared powders', 'microwave devices', 'magnetic recording', 'lithium ferrite', 'impedance spectroscopy', 'heat treated', 'garnet materials', 'frequency range', 'francis group', 'cost substitute', 'cathode materials', '360 k', '200 k', '2 mhz', '100 hz']</t>
  </si>
  <si>
    <t>dielectric response | ferrite | impedance spectroscopy</t>
  </si>
  <si>
    <t>Lithium ferrite has attracted special attention due to its numerous technological applications in microwave devices, magnetic recording, transformer cores, rod antennas, and biomedics. It is also a promising candidate for cathode materials in rechargeable lithium batteries, as well as a low-cost substitute to garnet materials in microwave frequency applications. In the present work, amorphous lithium ferrite powders were prepared via the wet ball milling method. The as-prepared powders were heat treated at temperatures between 400¬∞C and 1200¬∞C and their structure analyzed by X-ray diffraction, Raman spectroscopy, and scanning electron microscopy. Impedance spectroscopy was used, in the frequency range between 100 Hz and 2 MHz and at temperatures between 200 K and 360 K, to characterize the ferrites, in order to optimize the synthesis parameters. ¬© 2014 Copyright Taylor &amp; Francis Group, LLC.</t>
  </si>
  <si>
    <t>356-362</t>
  </si>
  <si>
    <t>Spectroscopy Letters</t>
  </si>
  <si>
    <t>55252974200;8675500500;24757762600</t>
  </si>
  <si>
    <t>Teixeira, S√≠lvia S.;Gra√ßa, Manuel P.F.;Costa, Lu√≠s C.</t>
  </si>
  <si>
    <t>Teixeira S.</t>
  </si>
  <si>
    <t>Dielectric and structural properties of lithium ferrites</t>
  </si>
  <si>
    <t>10.1080/00387010.2013.840316</t>
  </si>
  <si>
    <t>2-s2.0-84896797105</t>
  </si>
  <si>
    <t>['zinc complexes', 'zinc 20', 'substitution disturbed', 'substituted ethynyl', 'substituted 3', 'steric bulkiness', 'rights reserved', 'methyl 31', 'main light', 'harvesting antenna', 'ethenyl group', 'corresponding alkyne', 'core part', 'chlorins self', 'catalyzed cross']</t>
  </si>
  <si>
    <t>Chlorosome | Cross-coupling | Pyropheophorbide | Substitution effect</t>
  </si>
  <si>
    <t>Zinc complexes of methyl 31-demethyl-bacteriopheophorbides-d possessing a 2-(un)substituted ethynyl or ethenyl group at the 20-position were prepared through palladium-catalyzed cross-coupling of their 20-bromide with the corresponding alkyne or alkene. The synthetic zinc 20-substituted 3-hydroxymethyl-131-oxo-chlorins self-aggregated in an aqueous micellar solution to give similar large oligomers as self-aggregates of bacteriochlorophylls in the core part of the main light-harvesting antenna of photosynthetic green bacteria. The zinc 20-ethynyl-chlorin fully gave the self-aggregates, but its 202-substitution disturbed the self-aggregation. The 20-(2-phenyl)ethenyl moieties induced the formation of relatively smaller oligomers as well as residual monomers due to their steric bulkiness. ¬© 2014 Elsevier Ltd. All rights reserved.</t>
  </si>
  <si>
    <t>3351-3354</t>
  </si>
  <si>
    <t>60105159;60105159;60105159;60105159;60105159;60105159</t>
  </si>
  <si>
    <t>7006346090;56148182100;55515557200;56148816600;55279337800;7004529602</t>
  </si>
  <si>
    <t>Tamiaki, Hitoshi;Matsunaga, Shizuka;Taira, Yoshichika;Wada, Ayaka;Kinoshita, Yusuke;Kunieda, Michio</t>
  </si>
  <si>
    <t>Synthesis of zinc 20-substituted bacteriochlorophyll-d analogs and their self-aggregation</t>
  </si>
  <si>
    <t>S0040403914006698</t>
  </si>
  <si>
    <t>10.1016/j.tetlet.2014.04.057</t>
  </si>
  <si>
    <t>2-s2.0-84901233837</t>
  </si>
  <si>
    <t>['using hollow', 'studied structures', 'snom ).', 'scattering near', 'routinely measured', 'photonic metamaterials', 'numerical simulations', 'many promising', 'magnetic near', 'increased functionality', 'field microscopy', 'field interactions', 'field distributions', 'experimental results', 'electromagnetic near', 'electric interactions', 'different nanostructures', 'complex structures', 'complex resonators', 'complex antennas', 'building blocks']</t>
  </si>
  <si>
    <t>field superposition | nanoantenna interactions | near-field imaging | optical magnetic field | surface plasmon resonance</t>
  </si>
  <si>
    <t>The design of many promising, newly emerging classes of photonic metamaterials and subwavelength confinement structures requires detailed knowledge and understanding of the electromagnetic near-field interactions between their building blocks. While the electric field distributions and, respectively, the electric interactions of different nanostructures can be routinely measured, for example, by scattering near-field microscopy, only recently experimental methods for imaging the magnetic field distributions became available. In this paper, we provide direct experimental maps of the lateral magnetic near-field distributions of variously shaped plasmonic nanoantennas by using hollow-pyramid aperture scanning near-field optical microscopy (SNOM). We study both simple plasmonic nanoresonators, such as bars, disks, rings and more complex antennas. For the studied structures, the magnetic near-field distributions of the complex resonators have been found to be a superposition of the magnetic near-fields of the individual constituting elements. These experimental results, explained and validated by numerical simulations, open new possibilities for engineering and characterization of complex plasmonic antennas with increased functionality. Direct experimental maps of the lateral magnetic near-field distributions of different plasmonic nanoantennas are obtained by hollow-pyramid aperture scanning near-field optical microscopy. Both simple plasmonic nanoresonators (bars, disks, rings) and more complex structures are investigated. The magnetic near-field distributions of the studied complex resonators are found to be a superposition of the magnetic near-fields of the individual constituting elements. ¬© 2014 WILEY-VCH Verlag GmbH &amp; Co. KGaA, Weinheim.</t>
  </si>
  <si>
    <t>1959-1966</t>
  </si>
  <si>
    <t>60025063;60025063;60000964;60070034-60025063;60025063</t>
  </si>
  <si>
    <t>46061913200;23989692100;7003593333;55883730200;36047560000</t>
  </si>
  <si>
    <t>Denkova, Denitza;Verellen, Niels;Silhanek, Alejandro V.;Van Dorpe, Pol;Moshchalkov, Victor V.</t>
  </si>
  <si>
    <t>Leuven;3000 Leuven;Liege</t>
  </si>
  <si>
    <t>Interuniversity Micro-Electronics Center at Leuven;KU Leuven;Universit√© de Li√®ge</t>
  </si>
  <si>
    <t>60070034;60025063;60000964</t>
  </si>
  <si>
    <t>Denkova D.</t>
  </si>
  <si>
    <t>Lateral magnetic near-field imaging of plasmonic nanoantennas with increasing complexity</t>
  </si>
  <si>
    <t>10.1002/smll.201302926</t>
  </si>
  <si>
    <t>2-s2.0-84901279318</t>
  </si>
  <si>
    <t>['various orientations', 'theory incorporates', 'solvent molecule', 'solvent dipole', 'solvent bands', 'resonance hyper', 'random orientations', 'quantitatively interpret', 'quantitatively analyzed', 'quantitative analysis', 'quadrupole interactions', 'quadrupole interaction', 'observed spectra', 'observed peaks', 'observed concomitantly', 'neat solvents', 'measured precisely', 'intermolecular distance', 'infrared active', 'hr spectra', 'field effect', 'dipole interaction', 'difference spectra', 'deuterated cyclohexane', 'deuterated benzene', 'best simulated', 'also shown', '5 orders']</t>
  </si>
  <si>
    <t>We quantitatively interpret the recently discovered intriguing phenomenon related to resonance Hyper-Raman (HR) scattering. In resonance HR spectra of all-trans-Œ≤-carotene (Œ≤-carotene) in solution, vibrations of proximate solvent molecules are observed concomitantly with the solute Œ≤-carotene HR bands. It has been shown that these solvent bands are subject to marked intensity enhancements by more than 5 orders of magnitude under the presence of Œ≤-carotene. We have called this phenomenon the molecular-near field effect. Resonance HR spectra of Œ≤-carotene in benzene, deuterated benzene, cyclohexane, and deuterated cyclohexane have been measured precisely for a quantitative analysis of this effect. The assignments of the observed peaks are made by referring to the infrared, Raman, and HR spectra of neat solvents. It has been revealed that infrared active and some Raman active vibrations are active in the HR molecular near-field effect. The observed spectra in the form of difference spectra (between benzene/deuterated benzene and cyclohexane/deuterated cyclohexane) are quantitatively analyzed on the basis of the extended vibronic theory of resonance HR scattering. The theory incorporates the coupling of excited electronic states of Œ≤-carotene with the vibrations of a proximate solvent molecule through solute-solvent dipole-dipole and dipole-quadrupole interactions. It is shown that the infrared active modes arise from the dipole-dipole interaction, whereas Raman active modes from the dipole-quadrupole interaction. It is also shown that vibrations that give strongly polarized Raman bands are weak in the HR molecular near-field effect. The observed solvent HR spectra are simulated with the help of quantum chemical calculations for various orientations and distances of a solvent molecule with respect to the solute. The observed spectra are best simulated with random orientations of the solvent molecule at an intermolecular distance of 10 √Ö. ¬© 2014 AIP Publishing LLC.</t>
  </si>
  <si>
    <t>12760668800;7103167763</t>
  </si>
  <si>
    <t>Shimada, Rintaro;Hamaguchi, Hiro O.</t>
  </si>
  <si>
    <t>Shimada R.</t>
  </si>
  <si>
    <t>Molecular near-field antenna effect in resonance hyper-Raman scattering: Intermolecular vibronic intensity borrowing of solvent from solute through dipole-dipole and dipole-quadrupole interactions</t>
  </si>
  <si>
    <t>10.1063/1.4879058</t>
  </si>
  <si>
    <t>2-s2.0-84901763324</t>
  </si>
  <si>
    <t>['transitions frequencies', 'rovibrational state', 'results enable', 'precision optical', 'nonrelativistic approximation', 'ion traps', 'hyperfine state', 'frequency spectroscopy', 'detailed evaluation', 'also calculate', 'ac polarizabilities']</t>
  </si>
  <si>
    <t>We calculate the dc Stark effect for three molecular hydrogen ions in the nonrelativistic approximation. The effect is calculated both in dependence on the rovibrational state and in dependence on the hyperfine state. We discuss special cases and approximations. We also calculate the ac polarizabilities for several rovibrational levels and therefrom evaluate accurately the blackbody radiation shift, including the effects of excited electronic states. The results enable the detailed evaluation of certain systematic shifts of the transitions frequencies for the purpose of ultrahigh-precision optical, microwave, or radio-frequency spectroscopy in ion traps. ¬© 2014 American Physical Society.</t>
  </si>
  <si>
    <t>60025310;60013236;60071847;60004764</t>
  </si>
  <si>
    <t>7102103922;55888547600;46061789400;7102381184</t>
  </si>
  <si>
    <t>Schiller, S.;Bakalov, D.;Bekbaev, A. K.;Korobov, V. I.</t>
  </si>
  <si>
    <t>Kazakhstan;Germany;Bulgaria;Russian Federation</t>
  </si>
  <si>
    <t>Almaty;Dusseldorf;Sofia;Dubna</t>
  </si>
  <si>
    <t>Al Farabi Kazakh National University;Heinrich-Heine-Universit√§t D√ºsseldorf;Institute for Nuclear Research and Nuclear Energy Bulgarian Academy of Sciences;Joint Institute for Nuclear Research, Dubna</t>
  </si>
  <si>
    <t>60071847;60025310;60013236;60004764</t>
  </si>
  <si>
    <t>Schiller S.</t>
  </si>
  <si>
    <t>Static and dynamic polarizability and the Stark and blackbody-radiation frequency shifts of the molecular hydrogen ions H2+, HD+, and D2+</t>
  </si>
  <si>
    <t>10.1103/PhysRevA.89.052521</t>
  </si>
  <si>
    <t>2-s2.0-84902106505</t>
  </si>
  <si>
    <t>['¬© 2014', 'two modes', 'two methods', 'technique suitable', 'steering vectors', 'stage optimization', 'snr enhancement', 'second stage', 'second method', 'refined calibration', 'precise calibration', 'phase patterns', 'paper proposes', 'operation mode', 'noise ratio', 'new method', 'namely calibration', 'major challenge', 'licensee mdpi', 'interference counter', 'imu ).', 'gps signals', 'first stage', 'data set', 'converging method', 'constant uncertainties', 'complexity iterative', 'calibration results', 'calibration mode', 'attitude determination', 'antenna arrays', 'also proposed']</t>
  </si>
  <si>
    <t>Adaptive antenna array beamforming | Antenna array calibration | Global navigation satellite system (GNSS) | Multi-antenna GNSS receiver</t>
  </si>
  <si>
    <t>The use of global navigation satellite system (GNSS) antenna arrays for applications such as interference counter-measure, attitude determination and signal-to-noise ratio (SNR) enhancement is attracting significant attention. However, precise antenna array calibration remains a major challenge. This paper proposes a new method for calibrating a GNSS antenna array using live signals and an inertial measurement unit (IMU). Moreover, a second method that employs the calibration results for the estimation of steering vectors is also proposed. These two methods are applied to the receiver in two modes, namely calibration and operation. In the calibration mode, a two-stage optimization for precise calibration is used; in the first stage, constant uncertainties are estimated while in the second stage, the dependency of each antenna element gain and phase patterns to the received signal direction of arrival (DOA) is considered for refined calibration. In the operation mode, a low-complexity iterative and fast-converging method is applied to estimate the satellite signal steering vectors using the calibration results. This makes the technique suitable for real-time applications employing a precisely calibrated antenna array. The proposed calibration method is applied to GPS signals to verify its applicability and assess its performance. Furthermore, the data set is used to evaluate the proposed iterative method in the receiver operation mode for two different applications, namely attitude determination and SNR enhancement. ¬© 2014 by the authors; licensee MDPI, Basel, Switzerland.</t>
  </si>
  <si>
    <t>9669-9691</t>
  </si>
  <si>
    <t>60002306;60002306;60002306;60002306</t>
  </si>
  <si>
    <t>57196936125;36680870500;55001858400;7005283542</t>
  </si>
  <si>
    <t>Daneshmand, Saeed;Sokhandan, Negin;Zaeri-Amirani, Mohammad;Lachapelle, G√©rard</t>
  </si>
  <si>
    <t>Daneshmand S.</t>
  </si>
  <si>
    <t>Precise calibration of a GNSS antenna array for adaptive beamforming applications</t>
  </si>
  <si>
    <t>10.3390/s140609669</t>
  </si>
  <si>
    <t>2-s2.0-84901761470</t>
  </si>
  <si>
    <t>11-0065</t>
  </si>
  <si>
    <t>['¬© 2014', 'two types', 'slot edge', 'slot antennas', 'proposed antennas', 'parasitic strip', 'novel technique', 'notch band', 'microstrip line', 'good agreement', 'coplanar waveguide', 'compact size', 'bluetooth band', 'back side']</t>
  </si>
  <si>
    <t>bluetooth | dual-band | slot antenna | ultra wideband (UWB)</t>
  </si>
  <si>
    <t>A novel technique to introduce an additional low frequency band to compact ultra wideband (UWB) slot antennas is proposed in this paper. To get an additional Bluetooth band, a parasitic strip is mounted on the back side of the slot edge. Because of the interaction of the strip and the slot edge, the Bluetooth band can be obtained while a notch band between the Bluetooth band and UWB band also appears. Two types of feeding, coplanar waveguide and microstrip line, are investigated. The proposed antennas are both fabricated on a low-cost FR4 substrate and have compact size (24 mm√ó28 mm√ó1 mm). The good agreement between measured and simulated results verifies our design. ¬© 2014 by Walter de Gruyter Berlin/Boston.</t>
  </si>
  <si>
    <t>55955047900;57202486312;56143011300;55331864000</t>
  </si>
  <si>
    <t>Huang, Hai Yan;Shao, Wei;Wang, Bing Zhong;Ma, Xiao Liang</t>
  </si>
  <si>
    <t>Novel dual-band slot antenna design for bluetooth and UWB applications</t>
  </si>
  <si>
    <t>10.1515/freq-2013-0136</t>
  </si>
  <si>
    <t>2-s2.0-84899860683</t>
  </si>
  <si>
    <t>['¬© 2014', 'measured 3', 'four microstrip', 'feed network', 'employing cavity', 'db axial', 'circular slot', '8 ghz', '2 ghz', '10 db', '1 dbic', '0 dbic']</t>
  </si>
  <si>
    <t>antenna | array | cavity-backed | circular polarized</t>
  </si>
  <si>
    <t>A wideband circularly polarized (CP) slot antenna array is presented by employing cavity-backed CP multi-feed slot antenna as the element. The antenna element consists of four microstrip-fed circular stubs that excite the circular slot to generate circular polarization, a circular back cavity and a separate corporate feed network layer. The measured 3-dB axial-ratio (AR) bandwidth of the element is 38.6% (4.6-6.8 GHz) in which the reflection coefficient (|S11|) is below-10 dB. The investigation is extended to a 2√ó2 antenna array by using sequentially rotated technique. Wilkinson power dividers are applied to design the feed network of the array. The fabricated antenna array can provide a 1-dB AR bandwidth of 55.7% (4.4-7.8 GHz). In the 1-dB AR bandwidth, the |S11| is below-10 dB and the gain is more than 10.0 dBic. The 3-dB gain bandwidth is about 40.0% (4.8-7.2 GHz) with the maximum gain 15.1 dBic. ¬© 2014 by Walter de Gruyter Berlin/Boston.</t>
  </si>
  <si>
    <t>203-209</t>
  </si>
  <si>
    <t>114381024;60088583;60088583;60088583;60088583</t>
  </si>
  <si>
    <t>55589613200;55728052200;24767984400;55311398900;55589304000</t>
  </si>
  <si>
    <t>Hu, Yong Jin;Ding, Wei Ping;Qu, De Xin;Cao, Wen Quan;Luo, Kang</t>
  </si>
  <si>
    <t>PLA University of Science and Technology;Communications Equipment Repair Institute</t>
  </si>
  <si>
    <t>60088583;114381024</t>
  </si>
  <si>
    <t>Design of cavity-backed wideband circularly polarized multi-feed slot antenna and its array</t>
  </si>
  <si>
    <t>10.1515/freq-2013-0093</t>
  </si>
  <si>
    <t>2-s2.0-84899885623</t>
  </si>
  <si>
    <t>['¬© 2014', 'vertical plane', 'simulated ones', 'linear polarization', 'introducing perturbations', 'good agreement', 'circular polarization', 'circular patch', 'azimutal plane', 'analysis mentioned']</t>
  </si>
  <si>
    <t>dual polarization | metamaterial | notch-etched patch</t>
  </si>
  <si>
    <t>A notch-etched circular patch antenna with dual polarized characteristic is presented in this paper. By loading metamaterial structures under the circular patch with four curved branches, two monopole modes with omnidirectional radiation patterns in the azimutal plane and one patch mode with patch-like radiation pattern in the vertical plane are excited. Despite the circular polarization (CP) realized by the four curved branches, it is obtained by introducing perturbations on the circular radiating patch as well. Besides, linear polarization (LP) for the second monopole mode stays unchangeable. To validate the analysis mentioned above, the antenna is fabricated and measured. The measured results show a good agreement with the simulated ones. ¬© 2014 by Walter de Gruyter Berlin/Boston.</t>
  </si>
  <si>
    <t>55826216200;8291082500;55311398900;23993374200;55827722600</t>
  </si>
  <si>
    <t>Cai, Yang;Qian, Zu Ping;Cao, Wen Quan;Zhang, Ying Song;Guan, Dong Fang</t>
  </si>
  <si>
    <t>Dual polarized notch-etched circular patch antenna loaded with metamaterial structure</t>
  </si>
  <si>
    <t>10.1515/freq-2013-0144</t>
  </si>
  <si>
    <t>2-s2.0-84899890427</t>
  </si>
  <si>
    <t>['well suited', 'traditional methods', 'sum beamformers', 'lower bound', 'independent beamformer', 'given array', 'frequency invariance', 'frequency band', 'fire steering', 'considerably increase']</t>
  </si>
  <si>
    <t>Broadband beamforming | End-fire arrays | Frequency-invariant beam patterns | Microphone arrays | Oversteering | Superdirectivity</t>
  </si>
  <si>
    <t>The end-fire steering of a data-independent beamformer is well suited to achieving superdirective performance by a linear array whose aperture is shorter than the wavelength. Here, we focus on frequency-invariant beam patterns obtained by filter-and-sum beamformers that are robust against errors and fluctuations. We demonstrate that the oversteering technique applied to a weakly directive beam pattern can considerably increase the directivity, providing a frequency invariance that is better than those of traditional methods. The performance is evaluated with respect to the maximum constrained directivity that a given array can provide at the lower bound of the frequency band. ¬© 2013 Elsevier B.V.</t>
  </si>
  <si>
    <t>60025153;60102151;60025153-60102151</t>
  </si>
  <si>
    <t>6602210571;14048008100;7007035725</t>
  </si>
  <si>
    <t>Traverso, F.;Crocco, M.;Trucco, A.</t>
  </si>
  <si>
    <t>Genoa;Genoa</t>
  </si>
  <si>
    <t>Istituto Italiano di Tecnologia;Universit√† degli Studi di Genova</t>
  </si>
  <si>
    <t>60102151;60025153</t>
  </si>
  <si>
    <t>Traverso F.</t>
  </si>
  <si>
    <t>Design of frequency-invariant robust beam patterns by the oversteering of end-fire arrays</t>
  </si>
  <si>
    <t>S0165168413005021</t>
  </si>
  <si>
    <t>10.1016/j.sigpro.2013.12.014</t>
  </si>
  <si>
    <t>2-s2.0-84893050045</t>
  </si>
  <si>
    <t>['voltammetric methods', 'voltage regulator', 'voltage regulation', 'storage system', 'significant effect', 'rights reserved', 'plastic substrate', 'obtained capacitances', 'harvested energy', 'fabricated commercially', 'device sizes', 'compatible methods', 'asic ),', 'also discussed', 'acidic electrolyte', '45 f', '4 cm2', '21 f', '2 cm2']</t>
  </si>
  <si>
    <t>Autonomous power source | Electric double layer capacitor | Energy harvesting | Supercapacitor | Ultracapacitor</t>
  </si>
  <si>
    <t>We report the fabrication of a supercapacitor on a plastic substrate with mass-production-compatible methods and its characterisation using galvanostatic and voltammetric methods. The supercapacitor is prepared in ambient conditions using activated carbon and an aqueous, non-acidic electrolyte. The obtained capacitances are 0.45 F and 0.21 F for device sizes of 4 cm2 and 2 cm2, respectively. Additionally, we demonstrate the utilisation of the supercapacitor in an autonomous energy harvesting and storage system. The RF energy harvester comprises a printed loop antenna and a half-wave organic diode rectifier operating at 13.56 MHz frequency. The harvested energy is stored in two supercapacitors connected in series to increase the maximum operating voltage. In order to power a device such as a sensor or a small indicator display, voltage regulation is needed. A voltage regulator, implemented as an application specific integrated circuit (ASIC), was designed for this purpose, and fabricated commercially. We demonstrate the ability of the harvester storage unit to power the regulator for hours with a constant regulator output voltage and power. The effect of supercapacitor charging time on the actual supercapacitor charging state is also discussed, as a slower charging rate is found to have a significant effect on the output of the supercapacitor. ¬© 2014 Elsevier Ltd. All rights reserved.</t>
  </si>
  <si>
    <t>42-46</t>
  </si>
  <si>
    <t>60011170;60011170;60103653;60011170;60103653;60011170;60011170;60103653;60011170</t>
  </si>
  <si>
    <t>55068081300;55550030300;36086707700;56017578200;36023783400;55975452900;44761281400;35501096600;6603722652</t>
  </si>
  <si>
    <t>Lehtim√§ki, Suvi;Li, Miao;Salomaa, Jarno;P√∂rh√∂nen, Juho;Kalanti, Antti;Tuukkanen, Sampo;Heljo, Petri;Halonen, Kari;Lupo, Donald</t>
  </si>
  <si>
    <t>Espoo;Tampere</t>
  </si>
  <si>
    <t>Aalto University;Tampereen Yliopisto</t>
  </si>
  <si>
    <t>60103653;60011170</t>
  </si>
  <si>
    <t>Lehtim√§ki S.</t>
  </si>
  <si>
    <t>Performance of printable supercapacitors in an RF energy harvesting circuit</t>
  </si>
  <si>
    <t>S0142061514000052</t>
  </si>
  <si>
    <t>10.1016/j.ijepes.2014.01.004</t>
  </si>
  <si>
    <t>2-s2.0-84893076764</t>
  </si>
  <si>
    <t>['temperature distributions', 'study investigated', 'rights reserved', 'larger dishes', 'heating process', 'heating characteristics', 'heat transfer', 'good agreement', 'geometric model', 'equipped one', 'electromagnetic field', 'different foods', 'dielectric properties', 'aluminum antenna']</t>
  </si>
  <si>
    <t>Finite element method | Flatbed microwave oven | Microwave heating | Modeling | Simulation | Temperature</t>
  </si>
  <si>
    <t>The flatbed microwave oven, unlike a turntable-equipped one, has a stationary ceramic plate inside the cavity, which allows more space for rectangular or larger dishes and is easier to clean. This newly designed microwave oven contains an aluminum antenna with irregularly shaped holes in the base that rotates during heating to achieve relatively uniform heating. Therefore, the complex configuration increases the difficulty of modeling the heating process, and no information has been available on this. This study investigated the heating characteristics of the domestic flatbed microwave oven by observing the temperature distributions in different foods during processing. A computational model based on the finite element method was also successfully established for predicting the temperature distributions in food by coupling an analysis of the electromagnetic field and heat transfer with a consideration of the rotation of the antenna during heating. Methods for optimizing the simulations to minimize the computational time using a geometric model and the food's dielectric properties were proposed. Finally, the simulations were compared with the experiments, and the RRMSE (relative root mean square error) and MRE (maximum relative error) values (material A of 2.27% and 6.53%, material B of 1.92% and 5.88%) demonstrated that they are in good agreement. ¬© 2014 Elsevier Ltd. All rights reserved.</t>
  </si>
  <si>
    <t>142-153</t>
  </si>
  <si>
    <t>60018357;60018357;60018357;60018357</t>
  </si>
  <si>
    <t>55370947000;56900905000;7202448640;35240865300</t>
  </si>
  <si>
    <t>Liu, Shixiong;Ogiwara, Yoshiko;Fukuoka, Mika;Sakai, Noboru</t>
  </si>
  <si>
    <t>Minato-ku</t>
  </si>
  <si>
    <t>National University Corporation Tokyo University of Marine Science and Technology</t>
  </si>
  <si>
    <t>Liu S.</t>
  </si>
  <si>
    <t>Investigation and modeling of temperature changes in food heated in a flatbed microwave oven</t>
  </si>
  <si>
    <t>S0260877414000570</t>
  </si>
  <si>
    <t>10.1016/j.jfoodeng.2014.01.028</t>
  </si>
  <si>
    <t>2-s2.0-84894550078</t>
  </si>
  <si>
    <t>['rights reserved', 'mwcnts ).', 'modified electrode', 'menten constant', 'maleic anhydride', 'linear dependence', 'immobilize hemoglobin', 'hydrogen peroxide', 'hb onto', 'develop biosensors', 'detection limit', 'biosensor fabrication', 'apparent michaelis', 'aminobenzoic acid', '22 mm']</t>
  </si>
  <si>
    <t>Biosensor | Electrocatalysis | Hemoglobin | Nanocomposite | Poly(styrene-alternative-maleic anhydride)</t>
  </si>
  <si>
    <t>The new nanocomposite films based on poly(styrene-alternative-maleic anhydride) grafted to 3-aminobenzoic acid (PSMA-g-3ABA) and multi-walled carbon nanotubes (MWCNTs) were applied to immobilize hemoglobin (Hb) for biosensor fabrication (PSMA-g-3ABA/MWCNTs). Electrochemical impedance spectroscopy was used to confirm the adsorption of Hb onto the surface of PSMA-g-3ABA/MWCNTs. The immobilized Hb maintains its bioactivities and displays an excellent electrochemical behavior. The biosensor was used to catalyze the reduction of hydrogen peroxide. The electrocatalytic response showed a linear dependence on the H2O2 concentration ranging widely from 1.0 √ó 10- 6 M to 5.0 √ó 10- 4 M with a detection limit of 3.2 √ó 10- 7 M. The apparent Michaelis-Menten constant of Hb on the modified electrode was estimated to be 0.22 mM. The proposed method opens a way to develop biosensors by using nanostructured materials with low electrical conductivity. ¬© 2014 Elsevier B.V. All rights reserved.</t>
  </si>
  <si>
    <t>213-220</t>
  </si>
  <si>
    <t>Materials Science and Engineering C</t>
  </si>
  <si>
    <t>60136263;60003666;60000627</t>
  </si>
  <si>
    <t>26323464900;56015337600;55319645200</t>
  </si>
  <si>
    <t>Baghayeri, Mehdi;Nazarzadeh Zare, Ehsan;Hasanzadeh, Reza</t>
  </si>
  <si>
    <t>Sabzevar;Babolsar;Urmia</t>
  </si>
  <si>
    <t>Hakim Sabzevari University;University of Mazandaran;Urmia University</t>
  </si>
  <si>
    <t>Baghayeri M.</t>
  </si>
  <si>
    <t>Facile synthesis of PSMA-g-3ABA/MWCNTs nanocomposite as a substrate for hemoglobin immobilization: Application to catalysis of H&lt;inf&gt;2&lt;/inf&gt;O &lt;inf&gt;2&lt;/inf&gt;</t>
  </si>
  <si>
    <t>S0928493114001295</t>
  </si>
  <si>
    <t>10.1016/j.msec.2014.03.012</t>
  </si>
  <si>
    <t>2-s2.0-84896466452</t>
  </si>
  <si>
    <t>['œ ≥.', 'œ ≥', 'uromodulin tends', 'type n', 'tnf secretion', 'thp expressing', 'suppressing cd4', 'suppressed cd4', 'structural profile', 'stimulated il', 'pregnant women', 'nk cells', 'mts viability', 'lacdinac sequence', 'inflammatory cytokines', 'induced pro', 'induced il', 'immunosuppressive activities', 'immunophenotyping assays', 'immunomodulatory activities', 'horsfall glycoprotein', 'helper cells', 'glycosylation changes', 'core 1', 'capping antennae', 'biological activities', 'antennary nglycans', 'abundant glycoproteins', '1œ ≤']</t>
  </si>
  <si>
    <t>Introduction: Tamm-Horsfall glycoprotein (THP) and uromodulin are the most abundant glycoproteins in the urine of non-pregnant women and pregnant women, respectively. Today, the structural profile and biological activities of these glycoproteins are controversial. Objectives: To investigate the glycoforms and immunosuppressive activities of THP and Uromodulin. Methods: Uromodulin were isolated from diatomaceous earth filtration, N- and O-glycans were then analysed with mass spectrometer MALDI-TOF/TOF. MTS viability, cytokine and immunophenotyping assays were carried out to investigate the immunomodulatory activities of both THP and uromodulin. Results &amp; Discussion: MALDI-TOF/TOF analysis showed that both THP and uromodulin expressed high mannose and complex-type N-glycan carrying sialic acid residues, Sda, LacNAc and LacdiNAc sequence as the capping antennae. Uromodulin tends to express multiple degree of sialylation, in which up to four sialic acid residues were expressed on its tetra-antennary Nglycans. Core 1 and core 2 type O-glycans were observed in THP and uromodulin, with THP expressing more O-glycans. MTS viability assay showed that 125Œºg/ml of uromodulin and 250Œºg/ml of THP significantly reduced the PHA-activated PBMC cell viability, to 85.64 ¬± 5.9 &gt; % and 84.59 ¬±2.94%, respectively. Uromodulin was 2-fold more active in suppressing PBMC cell viability. Immunophenotyping analysis showed that CD4+ T helper cells, CD8+ cytotoxic T cells, CD56+ NK cells and CD14+ monocytes were suppressed by THP. It induced pro-inflammatory cytokines such as IL-1Œ≤, TNF and Th1 cytokine IFN-Œ≥. On the other hand, uromodulin had slightly greater effect in suppressing CD4+ T helper cells and CD8+ cytotoxic T cells. It only induced IL-1Œ≤ and suppressed both Th1 cytokine IFN-Œ≥ and Th2 cytokine IL-10. Hence, uromodulin is more immunosuppressive than THP because it suppressed CD4+ and CD8+ T cells, stimulated IL-1Œ≤ only and withheld the TNF secretion. Conclusions: Glycosylation changes as observed in THP are suggested to contribute to their differential immunosuppressive property. Developing. ¬© 2014 Asian Pacific Tropical Medicine Press.</t>
  </si>
  <si>
    <t>60017880;60017880;60017880</t>
  </si>
  <si>
    <t>55832074800;55666914500;7202834858</t>
  </si>
  <si>
    <t>Hong, Chia Yean;Abdullah, Maha;Wong, Nyet Kui</t>
  </si>
  <si>
    <t>Kota Kinabalu</t>
  </si>
  <si>
    <t>Universiti Malaysia Sabah</t>
  </si>
  <si>
    <t>Hong C.</t>
  </si>
  <si>
    <t>Structural and immunosuppression study for bioactivities of Tamm-Horsfall glycoprotein and uromodulin</t>
  </si>
  <si>
    <t>S2222180814605260</t>
  </si>
  <si>
    <t>10.1016/S2222-1808(14)60526-0</t>
  </si>
  <si>
    <t>2-s2.0-84896726790</t>
  </si>
  <si>
    <t>['various approaches', 'using upic', 'upic ).', 'spectral solvers', 'spectral solver', 'solve maxwell', 'several values', 'pic code', 'one approach', 'numerical instability', 'numerical dispersion', 'nonlinear regimes', 'new em', 'moving antenna', 'maxwell solver', 'lwfa simulations', 'lwfa cases', 'like filters', 'laser using', 'issues associated', 'interesting physics', 'fully parallelized', 'fourier space', 'conducted without', 'cell code', 'called upic', 'boosted frames', 'also investigate', 'also compare']</t>
  </si>
  <si>
    <t>Boosted frame simulation | Laser wakefield accelerator | Numerical Cerenkov instability | Particle-in-cell | Plasma simulation | Spectral solver</t>
  </si>
  <si>
    <t>Simulating laser wakefield acceleration (LWFA) in a Lorentz boosted frame in which the plasma drifts towards the laser with vb can speed up the simulation by factors of Œ≥b2=(1-vb2/c2)-1. In these simulations the relativistic drifting plasma inevitably induces a high frequency numerical instability that contaminates the interesting physics. Various approaches have been proposed to mitigate this instability. One approach is to solve Maxwell equations in Fourier space (a spectral solver) as this has been shown to suppress the fastest growing modes of this instability in simple test problems using a simple low pass or "ring" or "shell" like filters in Fourier space. We describe the development of a fully parallelized, multi-dimensional, particle-in-cell code that uses a spectral solver to solve Maxwell's equations and that includes the ability to launch a laser using a moving antenna. This new EM-PIC code is called UPIC-EMMA and it is based on the components of the UCLA PIC framework (UPIC). We show that by using UPIC-EMMA, LWFA simulations in the boosted frames with arbitrary Œ≥b can be conducted without the presence of the numerical instability. We also compare the results of a few LWFA cases for several values of Œ≥b, including lab frame simulations using OSIRIS, an EM-PIC code with a finite-difference time domain (FDTD) Maxwell solver. These comparisons include cases in both linear and nonlinear regimes. We also investigate some issues associated with numerical dispersion in lab and boosted frame simulations and between FDTD and spectral solvers. ¬© 2014 Elsevier Inc.</t>
  </si>
  <si>
    <t>124-138</t>
  </si>
  <si>
    <t>Journal of Computational Physics</t>
  </si>
  <si>
    <t>60027550;60025278;60027550;60027550;60004956;60027550;60004956-60028300;60025278;60004956;60027550</t>
  </si>
  <si>
    <t>24330290600;38562495400;57206441613;36130149000;13907333800;7003719357;7102051717;56479604900;7202197601;7102300314</t>
  </si>
  <si>
    <t>Yu, Peicheng;Xu, Xinlu;Decyk, Viktor K.;An, Weiming;Vieira, Jorge;Tsung, Frank S.;Fonseca, Ricardo A.;Lu, Wei;Silva, Luis O.;Mori, Warren B.</t>
  </si>
  <si>
    <t>Portugal;United States;China;Portugal</t>
  </si>
  <si>
    <t>Lisbon;Los Angeles;Beijing;Lisbon</t>
  </si>
  <si>
    <t>Instituto Universit√°rio de Lisboa (ISCTE-IUL);University of California, Los Angeles;Tsinghua University;Instituto Superior T√©cnico</t>
  </si>
  <si>
    <t>60028300;60027550;60025278;60004956</t>
  </si>
  <si>
    <t>Yu P.</t>
  </si>
  <si>
    <t>Modeling of laser wakefield acceleration in Lorentz boosted frame using EM-PIC code with spectral solver</t>
  </si>
  <si>
    <t>S0021999114001363</t>
  </si>
  <si>
    <t>10.1016/j.jcp.2014.02.016</t>
  </si>
  <si>
    <t>2-s2.0-84897731950</t>
  </si>
  <si>
    <t>['thickness estimations', 'thickness estimation', 'situ measurements', 'rights reserved', 'greatly improve', 'dielectric permittivity', 'conventional method', 'asphalt layer', 'antenna offset', 'antenna array', '6 mm', '10 %).']</t>
  </si>
  <si>
    <t>Antenna array | Asphalt pavement | Dielectric permittivity | Ground penetrating radar (GPR) | Thickness</t>
  </si>
  <si>
    <t>We present a ground penetrating radar (GPR) system, which uses an antenna array for in situ measurements of the thickness and dielectric permittivity of an asphalt pavement layer. We calibrated the antenna array by considering the antenna phase center and the antenna offset. The results of the laboratory measurements demonstrate that the proposed calibration method can greatly improve the accuracy of the velocity and thickness estimations when compared with the conventional method. A field measurement conducted on a highway pavement shows that the error of the thickness estimation of the asphalt layer is less than 6 mm (10%). ¬© 2014 Elsevier Ltd. All rights reserved.</t>
  </si>
  <si>
    <t>60008435;60008435</t>
  </si>
  <si>
    <t>54387037100;7405726997</t>
  </si>
  <si>
    <t>Liu, Hai;Sato, Motoyuki</t>
  </si>
  <si>
    <t>In situ measurement of pavement thickness and dielectric permittivity by GPR using an antenna array</t>
  </si>
  <si>
    <t>S0963869514000358</t>
  </si>
  <si>
    <t>10.1016/j.ndteint.2014.03.001</t>
  </si>
  <si>
    <t>2-s2.0-84898067019</t>
  </si>
  <si>
    <t>['wlan bands', 'small size', 'proposed antenna', 'presented antenna', 'operating frequencies', 'new design', 'multifeed four', 'measured results', 'impedance bandwidths', 'coplanar waveguide', '8 ghz', '05 ghz']</t>
  </si>
  <si>
    <t>CPW-fed antenna | multiinput multioutput system | wireless local area network</t>
  </si>
  <si>
    <t>In this article, a new design of coplanar waveguide-fed slot antenna with E-ring radiating stub for wireless local area network (WLAN) applications is proposed. The operating frequencies of the proposed antenna are 2.4/5.2/5.8 GHz, which covers the WLAN bands. The measured results of the proposed antenna show that the impedance bandwidths are from 2.27 to 2.86, 4.85 to 5.35, and 5.65 to 6.05 GHz. The presented antenna has a small size of 30 √ó 30 mm 2. A multifeed four-element planar array was designed and simulated. It shows that the features of low-profile, good return loss, and small mutual coupling are promising for multiinput multioutput applications. ¬© 2014 Wiley Periodicals, Inc. Microwave Opt Technol Lett 56:1278-1281, 2014 Copyright ¬© 2014 Wiley Periodicals, Inc.</t>
  </si>
  <si>
    <t>1278-1281</t>
  </si>
  <si>
    <t>Design of CPW-FED slot antenna for MIMO system applications</t>
  </si>
  <si>
    <t>10.1002/mop.28346</t>
  </si>
  <si>
    <t>2-s2.0-84898929768</t>
  </si>
  <si>
    <t>['theoretical analysis', 'stop fss', 'fsss ).', 'fss measurements', 'excellent agreement', 'elliptical monopole', 'elliptical antenna', 'designed antenna', 'band band', 'antenna application', 'also propose', '5 ghz']</t>
  </si>
  <si>
    <t>frequency selective surfaces | FSS, teragon fractal | monopole antenna | WLAN applications</t>
  </si>
  <si>
    <t>In this work, we propose an elliptical microstrip monopole antenna with ultrawideband (UWB) characteristics to be applied in low cost measurements of frequency selective surfaces (FSSs). The -10-dB impedance bandwidth of the elliptical antenna is 1.0-13.5 GHz, which is about 172% broader. To demonstrate the antenna application in FSS measurements, we also propose a dual-band band-stop FSS with metallic patches based on teragon fractal geometry designed to reject wireless local area network signals. Theoretical analysis of the elliptical monopole and FSS is done using Ansoft HFSS and Ansoft Designer TM commercial softwares, respectively. Prototypes of designed antenna and FSS were built and measured. Through the use of UWB monopole antennas, we obtained an excellent agreement between simulated and measured FSS transmission coefficients. ¬© 2014 Wiley Periodicals, Inc. Microwave Opt Technol Lett 56:1331-1333, 2014 Copyright ¬© 2014 Wiley Periodicals, Inc.</t>
  </si>
  <si>
    <t>1331-1333</t>
  </si>
  <si>
    <t>60023857;60023857;108109644;60023857</t>
  </si>
  <si>
    <t>55491131300;24542742600;55488895300;7004474343</t>
  </si>
  <si>
    <t>N√µbrega, Clarissa De L.;Da Silva, Marcelo R.;Silva, Paulo H.Da F.;D'Assun√ß√£o, Adaildo G.</t>
  </si>
  <si>
    <t>Natal;Cajazeiras</t>
  </si>
  <si>
    <t>60023857;108109644</t>
  </si>
  <si>
    <t>N√µbrega C.D.L.</t>
  </si>
  <si>
    <t>Experimental characterization of FSS for WLAN applications with low-cost UWB elliptical microstrip monopole antennas</t>
  </si>
  <si>
    <t>10.1002/mop.28371</t>
  </si>
  <si>
    <t>2-s2.0-84898931071</t>
  </si>
  <si>
    <t>['ring patch', 'ratio bandwidth', 'quadrature coupler', 'measured results', 'matching circuit', 'lumped capacitors', 'loss bandwidth', 'inner slot', 'feeding network', 'compact design', 'capacitance value', 'also provided', '3 db', '10 db']</t>
  </si>
  <si>
    <t>circular polarization | compact antenna | microstrip antenna | quadrature coupler</t>
  </si>
  <si>
    <t>A compact design of circularly polarized microstrip antennas is described. The antenna has a square-ring radiating patch, and it is excited by a feeding network consisting of a quadrature coupler with dual lumped capacitors and an impedance-matching circuit. The feeding network has a considerably smaller size than a traditional 90¬∞ hybrid, and therefore, it is placed at the inner slot of the square-ring patch. By tuning the capacitance value of the lumped capacitors, the antenna can generate good circular polarization radiation. An antenna prototype designed for global positioning system applications is implemented. From the measured results, the 10 dB-return-loss bandwidth and 3 dB-axial-ratio bandwidth of the prototype are 3% and 1%, respectively. Simulation results obtained by HFSS are also provided to validate the experiment. ¬© 2014 Wiley Periodicals, Inc. Microwave Opt Technol Lett 56:1293-1296, 2014 Copyright ¬© 2014 Wiley Periodicals, Inc.</t>
  </si>
  <si>
    <t>1293-1296</t>
  </si>
  <si>
    <t>55608065100;7004026337</t>
  </si>
  <si>
    <t>Hou, Ming Jyun;Row, Jeen Sheen</t>
  </si>
  <si>
    <t>Hou M.J.</t>
  </si>
  <si>
    <t>Compact circularly polarized microstrip antenna for GPS applications</t>
  </si>
  <si>
    <t>10.1002/mop.28335</t>
  </si>
  <si>
    <t>2-s2.0-84898938284</t>
  </si>
  <si>
    <t>['smart phones', 'shows potential', 'relative ease', 'mobile phone', 'left side', 'inherent symmetry', 'free space', 'bandwidth requirements', '3g operation', '3g handset']</t>
  </si>
  <si>
    <t>active antenna | folded loop antenna | reconfigurable antenna</t>
  </si>
  <si>
    <t>By utilizing the inherent symmetry of a folded loop structure, a novel active antenna solution is presented that can optimize the performance of the antenna in terms of efficiency for various user cases like the mobile phone in free space, in the hand or close to the head - right or left side. The principle is to excite two distinct modes, and we can note as much as 1.5 dB improvement in efficiency while maintaining all the bandwidth requirements for 3G operation. The structure can be implemented with relative ease on most smart phones and shows potential for meeting the bandwidth requirements of a 3G handset. ¬© 2014 Wiley Periodicals, Inc. Microwave Opt Technol Lett 56:1437-1441, 2014 Copyright ¬© 2014 Wiley Periodicals, Inc.</t>
  </si>
  <si>
    <t>1437-1441</t>
  </si>
  <si>
    <t>112836711;112836711</t>
  </si>
  <si>
    <t>56122765900;56122742800</t>
  </si>
  <si>
    <t>Singh, Abhishek;Thail Sron, Seng</t>
  </si>
  <si>
    <t>Ethertronics</t>
  </si>
  <si>
    <t>Active folded loop antenna with reconfigurable feed and ground points</t>
  </si>
  <si>
    <t>10.1002/mop.28365</t>
  </si>
  <si>
    <t>2-s2.0-84898940754</t>
  </si>
  <si>
    <t>['simulation results', 'results show', 'realized gain', 'radiation pattern', 'qsc antenna', 'portable ultrawideband', 'operation bandwidth', 'one side', 'microstrip fed', 'measured using', 'measured result', 'current paths', 'computer simulation', 'compact size', 'circular structures', 'cable effect', 'antenna consists', '12 ghz', '1 ghz']</t>
  </si>
  <si>
    <t>cable effect | quasi-self-complementary antenna | small antenna | ultrawideband</t>
  </si>
  <si>
    <t>A quasi-self-complementary (QSC) antenna with microstrip fed and a compact size of 19.7 √ó 19 mm2 is proposed for portable ultrawideband (UWB) applications. The antenna consists of a half-elliptical conductor patch with two small half-circular structures (HCSs) printed on one side of the substrate, and a slot with the complement of the conductor shape cut on the L-shaped ground plane on the other side of the substrate. Computer simulation is used to design the QSC antenna. Results show that the HCSs can increase the lengths of the current paths on the antenna and hence, increase the operation bandwidth. As a result, for the same operation bandwidth, the size of the antenna can be reduced by 15% using the HCSs. Simulation is used to study the performance of the antenna in terms of S11, radiation pattern, realized gain, and efficiency. For verification of simulation results, the prototype of the antenna is measured using the antenna measurement system, Satimo Starlab system. The effects of the feeding cable used in measurement are also studied using computer simulation. The simulated cable effect on efficiency is evaluated and used to remove the cable effect on the measured result. Then, the simulated and measured efficiencies agree very well. Results show that the antenna has a bandwidth from 3.1 GHz to more than 12 GHz and efficiency of over 60%, making it suitable for portable UWB applications. ¬© 2014 Wiley Periodicals, Inc. Microwave Opt Technol Lett 56:1317-1323, 2014 Copyright ¬© 2014 Wiley Periodicals, Inc.</t>
  </si>
  <si>
    <t>1317-1323</t>
  </si>
  <si>
    <t>56123118000;55715265200;7202472784</t>
  </si>
  <si>
    <t>Zou, Jinze;Liu, Li;Cheung, S. W.</t>
  </si>
  <si>
    <t>Zou J.</t>
  </si>
  <si>
    <t>Compact quasi-self-complementary antenna for portable UWB applications</t>
  </si>
  <si>
    <t>10.1002/mop.28317</t>
  </si>
  <si>
    <t>2-s2.0-84898943609</t>
  </si>
  <si>
    <t>['single antenna', 'simulated results', 'rectangular patch', 'recent years', 'polarization diversity', 'polarization diversification', 'polarization agility', 'new triple', 'microstrip antenna', 'linear polarization', 'lhcp ).', 'horizontal edge', 'experimental data', 'different applications', 'desired characteristic', 'cp ),', 'circular polarization', 'antenna consists', 'antenna circuit', 'aerospace application']</t>
  </si>
  <si>
    <t>circular polarization antenna | elliptical polarization | linear polarization | SP3T switch | triple-polarization</t>
  </si>
  <si>
    <t>In recent years, polarization agility in single antenna is most desired characteristic in different applications. In this article, a microstrip antenna with new triple-polarization diversity is designed and developed for C-band pulsed altimeter used in many of the missile/aerospace application. The achieved polarization includes elliptical polarization, circular polarization (CP), and linear polarization. The antenna can be biased to get either right-handed circular polarization (RHCP) or left-handed circular polarization (LHCP). The antenna consists of a rectangular patch, four PIN diodes and two feeding lines along vertical and horizontal edge of the antenna. The necessary biasing network also embedded in the antenna circuit. Four PIN diodes are used for the polarization diversification and controlled by +5V external DC power supply. A prototype of the antenna has been fabricated and tested. Simulated results are in agreement with experimental data. ¬© 2014 Wiley Periodicals, Inc. Microwave Opt Technol Lett 56:1348-1353, 2014 Copyright ¬© 2014 Wiley Periodicals, Inc.</t>
  </si>
  <si>
    <t>1348-1353</t>
  </si>
  <si>
    <t>60023311;60017659;60032730</t>
  </si>
  <si>
    <t>56121765600;7005435644;55849312100</t>
  </si>
  <si>
    <t>Dasari, Rama Krishna;Pandharipande, V. M.;Koul, Shiban K.</t>
  </si>
  <si>
    <t>New Delhi;Hyderabad;Aurangabad</t>
  </si>
  <si>
    <t>Indian Institute of Technology Delhi;Osmania University;Dr. Babasaheb Ambedkar Marathwada University</t>
  </si>
  <si>
    <t>60032730;60023311;60017659</t>
  </si>
  <si>
    <t>Dasari R.K.</t>
  </si>
  <si>
    <t>A new microstrip patch antenna with triple-polarization diversity</t>
  </si>
  <si>
    <t>10.1002/mop.28322</t>
  </si>
  <si>
    <t>2-s2.0-84898945630</t>
  </si>
  <si>
    <t>['ultrawideband antenna', 'srr structure', 'opposite side', 'novel design', 'measured results', 'inserted underneath', 'good agreement', 'frequency band', 'dielectric substrate', '8 ghz']</t>
  </si>
  <si>
    <t>monopole antenna | split ring resonator | ultrawideband</t>
  </si>
  <si>
    <t>A novel design of an ultrawideband antenna is proposed. The antenna is an optimization of the circular monopole patch antenna with a type split ring resonator (SRR) that is inserted underneath a circular radiating patch at the opposite side of the dielectric substrate. The SRR structure will work as a band stop filter for notching a frequency band between 5.3 and 5.8 GHz. A good agreement was observed between the simulated and measured results. ¬© 2014 Wiley Periodicals, Inc. Microwave Opt Technol Lett 56:1471-1473, 2014 Copyright ¬© 2014 Wiley Periodicals, Inc.</t>
  </si>
  <si>
    <t>1471-1473</t>
  </si>
  <si>
    <t>56122726500;55664817500;56121436600</t>
  </si>
  <si>
    <t>Sousa Neto, Marinaldo P.;Fernandes, Humberto C.C.;Moura, Carlos G.</t>
  </si>
  <si>
    <t>Sousa Neto M.P.</t>
  </si>
  <si>
    <t>Design of a ultrawideband monopole antenna using split ring resonator for notching frequencies</t>
  </si>
  <si>
    <t>10.1002/mop.28363</t>
  </si>
  <si>
    <t>2-s2.0-84898947354</t>
  </si>
  <si>
    <t>['truncated edge', 'similarity patterns', 'reflection coefficient', 'radiating elements', 'proposed antenna', 'measured gain', 'high gain', 'ground layer', 'four patches', 'experimental result', 'compact size', 'biomedical application', 'big potential', 'axial ratio', 'antenna prove', '6 mm3', '45 ¬∞', '4 ghz', '35 db', '16 db']</t>
  </si>
  <si>
    <t>2.4 GHz application | circular polarized | open area test site | single feed</t>
  </si>
  <si>
    <t>A novel single feed of the truncated edge circular polarized array antenna for 2.4 GHz applications with high gain is analyzed and proposed. The presented circular polarized antenna is comprised of four patches as its radiating elements and fed by a single coaxial connector at the ground layer. Dimension-wise, the proposed antenna is designed with compact size of 56 √ó 69 √ó 1.6 mm3. It is notified that 45¬∞ of patches' truncated edge, 45 mm element spacing of Y-axis, and 39.5 mm element spacing of X-axis collectively contribute to the circular polarization capability. The prototype of the antenna has a right-hand circular polarization with an axial ratio of 2.019 in particular of 2.4 GHz. Additionally, the similarity patterns of E-plane and H-plane of the antenna prove its circular polarization capability. Further, the proposed antenna seems to have an omnidirectional pattern eventhough using a full ground plane and improved the effective coverage angle. With the measured gain of 5.35 dB and the reflection coefficient of -14.16 dB, the proposed antenna has big potential for Wi-Fi and biomedical application. The antenna prototype performance is verified, and the experimental result is presented and discussed. ¬© 2014 Wiley Periodicals, Inc. Microwave Opt Technol Lett 56:1337-1344, 2014 Copyright ¬© 2014 Wiley Periodicals, Inc.</t>
  </si>
  <si>
    <t>1337-1344</t>
  </si>
  <si>
    <t>60090652;60090652;60090652;60090652;60090652;60090652</t>
  </si>
  <si>
    <t>56023775900;54915241200;24483755700;36010739800;35424377200;17434740200</t>
  </si>
  <si>
    <t>Nayan, M. K.A.;Jamlos, M. F.;Jusoh, M.;Jamlos, M. A.;Sabapathy, T.;Jais, M. I.</t>
  </si>
  <si>
    <t>Nayan M.K.A.</t>
  </si>
  <si>
    <t>A novel single feed of circular polarized antenna and open area test site measurements for 2.4 GHz application</t>
  </si>
  <si>
    <t>10.1002/mop.28333</t>
  </si>
  <si>
    <t>2-s2.0-84898948571</t>
  </si>
  <si>
    <t>['wwan operation', 'wideband operation', 'small area', 'size dual', 'proposed antenna', 'planar structure', 'operating principle', 'metal pattern', 'fed inverted', 'fabricated antenna', 'f antenna', 'experimental results', 'design considerations', 'capacitively excited', 'antenna comprises', 'also presented']</t>
  </si>
  <si>
    <t>computer antennas | coupled-fed antennas | inverted-F antennas | LTE/WWAN antennas | mobile antennas | tablet</t>
  </si>
  <si>
    <t>A coupled-fed inverted-F antenna for small-size dual-wideband operation in the mobile communication devices, especially the slim tablet computers, for the long term evolution/wireless wide area network (LTE/WWAN) operation, is proposed. The antenna comprises a folded radiating strip and an inverted-F coupling feed. The former is grounded to the device ground plane and is capacitively excited by the inverted-F coupling feed. Two wide operating bands to cover the LTE/WWAN operation in the 704‚àº960 and 1710‚àº2690 MHz bands are generated for the antenna. In addition, the antenna's metal pattern has a planar structure and occupies a small area of 10 √ó 40 mm2 on a 0.4-mm thick FR4 substrate. Operating principle and design considerations of the proposed antenna to generate the dual-wideband operation are addressed. Experimental results of the fabricated antenna are also presented and discussed. ¬© 2014 Wiley Periodicals, Inc. Microwave Opt Technol Lett 56:1296-1302, 2014 Copyright ¬© 2014 Wiley Periodicals, Inc.</t>
  </si>
  <si>
    <t>1296-1302</t>
  </si>
  <si>
    <t>Wong K.L.</t>
  </si>
  <si>
    <t>Coupled-fed inverted-F antenna using an inverted-F coupling feed for small-size LTE/WWAN tablet computer antenna</t>
  </si>
  <si>
    <t>10.1002/mop.28334</t>
  </si>
  <si>
    <t>2-s2.0-84898948858</t>
  </si>
  <si>
    <t>Connecticut State Emergency Response Commission</t>
  </si>
  <si>
    <t>SERC</t>
  </si>
  <si>
    <t>['simulated results', 'resonance frequency', 'proposed structure', 'proposed antenna', 'novel single', 'highly depending', 'good agreement', 'entire band', 'eight slits', 'corner slit', 'compact size', 'circular polarization', '9 %.']</t>
  </si>
  <si>
    <t>circularly polarized | compact microstrip antenna | cross-slot | wireless local area network</t>
  </si>
  <si>
    <t>A novel single-feed circularly polarized microstrip antenna with compact size is proposed for indoor wireless local area network (WLAN) applications. The antenna structure consists of eight slits which are introduced at the boundary and the corners in the radiating square patch with a cross-slot at the center. The proposed antenna shows a compactness of 42% compared with the conventional circularly polarized antenna design at indoor WLAN frequency band. It is found that the resonance frequency of the proposed structure is highly depending on length and width of cross-slot and corner slit for entire band of circular polarization. The 3 dB axial ratio bandwidth of the proposed antenna is 1.9%. Proposed structure is fabricated on the FR-4 epoxy substrate and fed by a single coaxial probe. Measured results show a good agreement with the simulated results. Antenna shows stable radiation characteristics for the entire operating band. ¬© 2014 Wiley Periodicals, Inc. Microwave Opt Technol Lett 56:1313-1317, 2014 Copyright ¬© 2014 Wiley Periodicals, Inc.</t>
  </si>
  <si>
    <t>1313-1317</t>
  </si>
  <si>
    <t>60114993;60114993;60114993;60114993;120714741</t>
  </si>
  <si>
    <t>56907994000;56962785800;55453518100;55891187900;14825060800</t>
  </si>
  <si>
    <t>Kumar, Sachin;Kanaujia, Binod K.;Sharma, Abhishek;Khandelwal, Mukesh K.;Gautam, A. K.</t>
  </si>
  <si>
    <t>New Delhi;Pauri Garhwal</t>
  </si>
  <si>
    <t>Ambedkar Institute of Advanced Communication Technologies &amp; Research;G.B. Pant Engineering College</t>
  </si>
  <si>
    <t>60114993;120714741</t>
  </si>
  <si>
    <t>Single-feed cross-slot loaded compact circularly polarized microstrip antenna for indoor WLAN applications</t>
  </si>
  <si>
    <t>10.1002/mop.28318</t>
  </si>
  <si>
    <t>2-s2.0-84898949717</t>
  </si>
  <si>
    <t>['original model', 'obtained characteristics', 'microstrip antennas']</t>
  </si>
  <si>
    <t>effective permeability | metamaterials | microstrip antennas | resonant structure</t>
  </si>
  <si>
    <t>A new metamaterial structure was proposed. The model is an extension of the case circular SRR of Pendry. In the analysis of the structure were obtained characteristics of negative permeability different from the original model. A fractal modular composition with split triangles resonator was produced and simulations and prototypes of microstrip antennas were performed. ¬© 2014 Wiley Periodicals, Inc. Microwave Opt Technol Lett 56:1397-1401, 2014 Copyright ¬© 2014 Wiley Periodicals, Inc.</t>
  </si>
  <si>
    <t>1397-1401</t>
  </si>
  <si>
    <t>55925810100;56274796800</t>
  </si>
  <si>
    <t>Morais, Jos√© H.C.;Silva, Sandro</t>
  </si>
  <si>
    <t>Morais J.H.C.</t>
  </si>
  <si>
    <t>New metamaterial structure with SRR in the shape of split equilateral triangles for application in microstrip antennas</t>
  </si>
  <si>
    <t>10.1002/mop.28367</t>
  </si>
  <si>
    <t>2-s2.0-84898949826</t>
  </si>
  <si>
    <t>['significant shift', 'resonant frequency', 'resonant frequencies', 'potential variations', 'impedance bandwidth', 'ground plane', 'dras resonating', 'dras operating', 'article reports', 'aperture fed', 'adhesive material', '9 ghz', '4 ghz']</t>
  </si>
  <si>
    <t>adhesive material | antenna feeds | aperture coupling | dielectric materials | dielectric resonator antennas</t>
  </si>
  <si>
    <t>This article reports the impact of using an ordinary adhesive material to bond a dielectric resonator antenna (DRA) to the ground plane to predict the potential variations in resonant frequency and impedance bandwidth of DRA. A set of aperture fed and monopole fed cylindrical DRAs have been analyzed at resonant frequencies of 2.4 and 8.9 GHz. For DRAs resonating at 2.4 GHz, an upward resonance frequency shift of 6.2% along with increase of 1.4 to 2% in impedance bandwidth have been observed. However, a significant shift of 12% in the resonant frequency and 17-20% increase in impedance bandwidth have been observed for DRAs operating at 8.9 GHz. End-fire TM01 mode has been excited in the DRAs, and it has been observed that the adhesive material has not affected the operating resonant mode. ¬© 2014 Wiley Periodicals, Inc. Microwave Opt Technol Lett 56:1502-1506, 2014 Copyright ¬© 2014 Wiley Periodicals, Inc.</t>
  </si>
  <si>
    <t>1502-1506</t>
  </si>
  <si>
    <t>112563010;60089631;60089631;60089631</t>
  </si>
  <si>
    <t>54884091200;55838701300;53984206800;57201517821</t>
  </si>
  <si>
    <t>Faiz, Alam M.;Gogosh, Nayab;Khan, Shahid A.;Shafique, Muhammad Farhan</t>
  </si>
  <si>
    <t>Pakistan;France</t>
  </si>
  <si>
    <t>Islamabad;Champs-sur-Marne</t>
  </si>
  <si>
    <t>COMSATS University Islamabad;University of Paris Est</t>
  </si>
  <si>
    <t>60089631;112563010</t>
  </si>
  <si>
    <t>Faiz A.M.</t>
  </si>
  <si>
    <t>Effects of an ordinary adhesive material on radiation characteristics of a dielectric resonator antenna</t>
  </si>
  <si>
    <t>10.1002/mop.28349</t>
  </si>
  <si>
    <t>2-s2.0-84898953873</t>
  </si>
  <si>
    <t>['wimax operations', 'fractional bandwidth', 'antenna consists']</t>
  </si>
  <si>
    <t>compact antenna | slot antenna | wideband</t>
  </si>
  <si>
    <t>The design and testing of a compact flower slot antenna suitable for WLAN and WiMAX operations is reported in this article. The antenna consists of a flower shaped slot which is fed with a 50-Œ© microstrip line terminated with a circular patch stub. The measured results show that it offers a wide, 115.2% fractional bandwidth (from 2.11 to 7.84 GHz). Moreover, desirable radiation performance characteristics, including relatively stable and omnidirectional radiation patterns, are obtained over this range. ¬© 2014 Wiley Periodicals, Inc. Microwave Opt Technol Lett 56:1465-1468, 2014 Copyright ¬© 2014 Wiley Periodicals, Inc.</t>
  </si>
  <si>
    <t>Tang M.C.</t>
  </si>
  <si>
    <t>Compact wideband printed flower slot antenna</t>
  </si>
  <si>
    <t>10.1002/mop.28341</t>
  </si>
  <si>
    <t>2-s2.0-84898955852</t>
  </si>
  <si>
    <t>['traditional one', 'proposed antenna', 'obtained 62', 'improved bandwidth', 'good agreement', 'designed antenna', 'actual measurements']</t>
  </si>
  <si>
    <t>modified ground plane | Sierpinski bowtie patch antenna | wideband</t>
  </si>
  <si>
    <t>A small sierpinski bowtie patch antenna with improved bandwidth is described in this article. With variation in ground plane geometry, the measured 10 dB bandwidth of the proposed antenna is obtained 62.7% compared with a bandwidth of 0.4% in the antenna without modified ground plane. By adjusting the ground plane size of sierpinski bowtie patch antenna, the proposed antenna area is reduced to a half of the traditional one and it can have still high gain and directivity. The designed antenna is simulated by electromagnetic simulation software HFSS 10.0. The results of simulation and actual measurements are in good agreement. ¬© 2014 Wiley Periodicals, Inc. Microwave Opt Technol Lett 56:1385-1387, 2014 Copyright ¬© 2014 Wiley Periodicals, Inc.</t>
  </si>
  <si>
    <t>1385-1387</t>
  </si>
  <si>
    <t>12041991300;56121755600</t>
  </si>
  <si>
    <t>Tseng, Ching Fang;Wan, Chia Chun</t>
  </si>
  <si>
    <t>Tseng C.F.</t>
  </si>
  <si>
    <t>Small sierpinski bowtie patch antenna with modified ground plane for improved bandwidth</t>
  </si>
  <si>
    <t>10.1002/mop.28330</t>
  </si>
  <si>
    <t>2-s2.0-84898960545</t>
  </si>
  <si>
    <t>['without requirements', 'strip feeder', 'steering characteristic', 'stacked structure', 'provides beam', 'proposed antenna', 'phase shifters', 'operating frequency', 'operating bandwidth', 'mainly controlled', 'designed antenna', 'compact size', 'beam direction', 'average gain', 'associated circuits', '8 dbi', '3 ghz', '1 ghz']</t>
  </si>
  <si>
    <t>beam-steering antenna | frequency scannability | patch antenna | stacked antenna | wideband</t>
  </si>
  <si>
    <t>A single element wideband antenna that has a stacked structure and provides beam-steering characteristic according to the operating frequency is presented. Without requirements of phase shifters and associated circuits, the proposed antenna is composed of a circular patch electromagnetically coupled by a meandered-strip feeder and a slotted conducting plane to have a compact size. The beam direction of the designed antenna can be mainly controlled by the operating frequency with a large beam scanning angle. From fabricating and testing the antenna, an operating bandwidth of 2.3 GHz (3.8-6.1 GHz) and an average gain of about 3.8 dBi have been obtained, and in addition, the beam-steering characteristic has also been verified. ¬© 2014 Wiley Periodicals, Inc. Microwave Opt Technol Lett 56:1506-1509, 2014 Copyright ¬© 2014 Wiley Periodicals, Inc.</t>
  </si>
  <si>
    <t>1506-1509</t>
  </si>
  <si>
    <t>60024155;60024155;60024155</t>
  </si>
  <si>
    <t>36071638600;56122165500;55571009900</t>
  </si>
  <si>
    <t>Liu, Wen Chung;Lin, Yu Fan;Wu, Chao Ming</t>
  </si>
  <si>
    <t>Liu W.C.</t>
  </si>
  <si>
    <t>Frequency scannable stacked patch antenna for beam-steering applications</t>
  </si>
  <si>
    <t>10.1002/mop.28348</t>
  </si>
  <si>
    <t>2-s2.0-84898962377</t>
  </si>
  <si>
    <t>['technological solutions', 'remote sensing', 'realistic situation', 'propagation analyses', 'periodic antenna', 'floquet simulations', 'entire fuselage', 'dual polarization', 'commercial plane', 'bands applied', 'article reports', 'antenna analysis', 'amazon rainforest']</t>
  </si>
  <si>
    <t>ortho-image | radar | remote sensing | transient and vegetation</t>
  </si>
  <si>
    <t>This article reports an accurate numerical investigation of some technological solutions for embedded airborne radars in the P- and X-bands applied to remote sensing. The propagation analyses are based on transient and Floquet simulations by taken into account the influence of an entire fuselage from a commercial plane and the vegetation electromagnetic characteristics, similar to Amazon rainforest, to reproduce a realistic situation. Moreover, it is designed and analyzed a log-periodic antenna with dual polarization for embedded airborne radars. The antenna analysis is based on S-parameters and radiation pattern characteristics. ¬© 2014 Wiley Periodicals, Inc. Microwave Opt Technol Lett 56:1473-1478, 2014 Copyright ¬© 2014 Wiley Periodicals, Inc.</t>
  </si>
  <si>
    <t>1473-1478</t>
  </si>
  <si>
    <t>60104212;60104212;60004684;60104212</t>
  </si>
  <si>
    <t>56082837700;57198821333;9743686400;56227807600</t>
  </si>
  <si>
    <t>Da Costa, Igor F.;Da Silva, Luis G.;Mologni, Juliano F.;Cerqueira, Arismar S.</t>
  </si>
  <si>
    <t>Santa Rita do Sapucai;Canonsburg</t>
  </si>
  <si>
    <t>Instituto Nacional de Telecomunica√ß√µes;ANSYS, Inc.</t>
  </si>
  <si>
    <t>60104212;60004684</t>
  </si>
  <si>
    <t>Da Costa I.F.</t>
  </si>
  <si>
    <t>Numerical investigation of airborne radars for remote sensing applications</t>
  </si>
  <si>
    <t>10.1002/mop.28362</t>
  </si>
  <si>
    <t>2-s2.0-84898969743</t>
  </si>
  <si>
    <t>['umts bands', 'three connections', 'switching states', 'reported recently', 'reasonable gains', 'radiating element', 'quite compact', 'proposed design', 'planar inverted', 'pin diode', 'operating bandwidths', 'measured results', 'loop mode', 'gsm band', 'feeding point', 'f antenna', 'antenna consists']</t>
  </si>
  <si>
    <t>loop antenna | PIFA | reconfigurable antenna</t>
  </si>
  <si>
    <t>In this article, a frequency-reconfigurable planar antenna for mobile handset applications that covers the GSM, DCS, PCS, and UMTS bands is presented and studied. The antenna consists of a single continuous loop element with three connections to a printed circuit board through a feeding point and two shorting points. Additionally, a protruded ground plane is printed on the circuit board near the radiating element. Depending on the switching states of the PIN diode, the reconfigurable antenna operates in a planar inverted-F antenna (PIFA) mode or loop mode. It is found from the measured results that the PIFA mode covers the GSM band, and the loop mode covers the DCS/PCS/UMTS bands. The occupied antenna volume of the proposed design is 27.8 √ó 10 √ó 1.6 mm 3, which is quite compact as compared to internal mobile handset antennas that have been reported recently. Good radiation pattern characteristics with reasonable gains have been observed over the operating bandwidths. ¬© 2014 Wiley Periodicals, Inc. Microwave Opt Technol Lett 56:1366-1371, 2014 Copyright ¬© 2014 Wiley Periodicals, Inc.</t>
  </si>
  <si>
    <t>1366-1371</t>
  </si>
  <si>
    <t>A frequency-reconfigurable antenna for internal mobile handset applications</t>
  </si>
  <si>
    <t>10.1002/mop.28361</t>
  </si>
  <si>
    <t>2-s2.0-84898970058</t>
  </si>
  <si>
    <t>['wiban applications', 'two antennas', 'submerged antennas', 'smaller compared', 'radiation characteristics', 'propagating wave', 'mm ).', 'lossy environment', 'loop antenna', 'implanted antenna', 'human tissue', 'human bodies', 'good agreement', 'free space', 'canola oil', 'attenuation rate', 'air surface', '3 db', '1 db']</t>
  </si>
  <si>
    <t>implantable antenna | printed loop antenna | printed monopole antenna</t>
  </si>
  <si>
    <t>Human bodies have a variety of tissues and organs, and so it needs to be characterized as a radio-wave propagation medium to create a reliable wireless communication link. The radiation characteristics of printed monopole antenna and printed loop antenna for wireless-implantable body area network (WiBAN) applications are presented in this article. The two antennas are submerged into canola oil to mimic an implanted antenna in the human tissue. The tissue is considered a lossy environment and hence, it adversely degrades radiation characteristics of both antennas. Therefore, the RF transmission attenuation, dB can be used for characterizing the propagating wave from the submerged antennas to the free-air surface. The measured results show satisfactory performance and are in good agreement with the simulation. As indicated in the results, the attenuation rate from a lossy environment to the free space for the printed loop antenna (0.1 dB/mm) is smaller compared to that of printed monopole antenna (0.1-0.3 dB/mm). More so, the printed loop antenna is smaller in size (about 56%) compared to the printed monopole antenna, which suggests that the loop antenna is more suitable than the monopole for the WiBAN applications. ¬© 2014 Wiley Periodicals, Inc. Microwave Opt Technol Lett 56:1270-1274, 2014 Copyright ¬© 2014 Wiley Periodicals, Inc.</t>
  </si>
  <si>
    <t>1270-1274</t>
  </si>
  <si>
    <t>60014001;60014001;60014001;60021005;60021005;60014001;60005762</t>
  </si>
  <si>
    <t>57210707435;11940735500;55193627000;24822488100;9942660300;36631467800;56122826400</t>
  </si>
  <si>
    <t>Ramli, Nur Hidayah;Kamarudin, Muhammad Ramlee;Ahyat, Ezla Najwa;Samsuri, Nor Asmawati;Khamis, Nor Hisham H.;Abdulrahman, A. Y.;Ayob, Muhammad Fitri</t>
  </si>
  <si>
    <t>Johor Bahru;Johor Bahru;Kajang</t>
  </si>
  <si>
    <t>Universiti Teknologi Malaysia;School of Electrical Engineering;Universiti Tenaga Nasional</t>
  </si>
  <si>
    <t>60021005;60014001;60005762</t>
  </si>
  <si>
    <t>Ramli N.H.</t>
  </si>
  <si>
    <t>Comparison of performance of compact ring printed monopole and loop antennas for wireless-implantable body area network applications</t>
  </si>
  <si>
    <t>10.1002/mop.28319</t>
  </si>
  <si>
    <t>2-s2.0-84898981001</t>
  </si>
  <si>
    <t>['ultrahigh frequency', 'two l', 'rfid application', 'probe proximity', 'new high', 'measured results', 'loading techniques', 'good agreement', 'extensively studied', 'bandwidths requirement', 'antennas integrated']</t>
  </si>
  <si>
    <t>dual-band | L-probe | microstrip antenna | RFID</t>
  </si>
  <si>
    <t>In this article, a new high-gain wideband L-probe proximity-fed circular patch antenna using electrically thick substrate is proposed. By employing a dual-patch microstrip antenna excited by two L-probes, the bandwidths requirement for the ultrahigh frequency (UHF) and microwave radio frequency identification (RFID) application are met. The antennas integrated with slot-loading techniques are extensively studied. It is demonstrated that the proposed antenna achieves widebands of UHF and microwave for RFID application. A good agreement is obtained between the computed and measured results. ¬© 2014 Wiley Periodicals, Inc. Microwave Opt Technol Lett 56:1421-1424, 2014 Copyright ¬© 2014 Wiley Periodicals, Inc.</t>
  </si>
  <si>
    <t>60001821-60012005;60001821;60001821;60001821</t>
  </si>
  <si>
    <t>Tiang, Jun Jiat;Islam, M. T.;Misran, Norbahiah;Singh, J. Mandeep</t>
  </si>
  <si>
    <t>Multimedia University;Universiti Kebangsaan Malaysia</t>
  </si>
  <si>
    <t>60012005;60001821</t>
  </si>
  <si>
    <t>Tiang J.J.</t>
  </si>
  <si>
    <t>Wideband L-probe circular patch antenna for dual-frequency RFID application</t>
  </si>
  <si>
    <t>10.1002/mop.28329</t>
  </si>
  <si>
    <t>2-s2.0-84898981621</t>
  </si>
  <si>
    <t>['series using', 'scanning range', 'radiation beam', 'radiating slots', 'potential application', 'modified antenna', 'meandering structure', 'ghz frequency', 'frequency band', 'experimentally confirmed', 'electrical spacing', 'center frequency', 'broadside radiation', 'another antenna', 'also achieves', '79 ghz', '77 ghz', '540 ¬∞', '25 ghz', '24 ghz']</t>
  </si>
  <si>
    <t>doppler radar | frequency scanning array | substrate integrated waveguide</t>
  </si>
  <si>
    <t>A meandered substrate integrated waveguide (SIW) has been proposed for the frequency scanning array that has potential application of the low cost 24-GHz Doppler radar system. All radiating slots are connected in series using a short circuit ended SIW; therefore, its radiation beam can be steered with frequency. The modified antenna with meandering structure is proposed to enhance the scanning range. The physical slot spacing is kept at about half free space waveguide, whereas the electrical spacing is about 540¬∞ at the center frequency of 24 GHz. A broadside radiation is achieved at 24-GHz frequency and a ¬±30¬∞ continuous scanning range is experimentally confirmed with the frequency band from 23 to 25 GHz. Another antenna with center frequency of 77 GHz is designed and tested. It also achieves a ¬±30¬∞ continuous scanning range with the frequency band from 75 to 79 GHz. ¬© 2014 Wiley Periodicals, Inc. Microwave Opt Technol Lett 56:1478-1483, 2014 Copyright ¬© 2014 Wiley Periodicals, Inc.</t>
  </si>
  <si>
    <t>1478-1483</t>
  </si>
  <si>
    <t>Chiu, Leung</t>
  </si>
  <si>
    <t>Chiu L.</t>
  </si>
  <si>
    <t>A meandering substrate integrated waveguide with slots for frequency scanning array</t>
  </si>
  <si>
    <t>10.1002/mop.28358</t>
  </si>
  <si>
    <t>2-s2.0-84898986923</t>
  </si>
  <si>
    <t>['total space', 'simulation results', 'ring resonators', 'resonant frequency', 'radiation patterns', 'measured results', 'four bands', 'csrr ).', 'correlation coefficient', 'complementary split', 'antenna system', 'antenna operates', 'antenna occupies', '8 mm3', '750 mhz', '7 ghz', '35 ghz', '17 ghz']</t>
  </si>
  <si>
    <t>complementary split-ring resonator | metamaterial antennas | MIMO antennas</t>
  </si>
  <si>
    <t>The design of a compact two element multiple-input-multiple-output (MIMO) antenna system is presented. The antenna operates in four bands. It resonates at 750 MHz, 1.17 GHz, 1.7 GHz, and 2.35 GHz. The elements of the MIMO antenna system are patch antennas loaded with complementary split-ring resonators (CSRR). A CSRR is used to lower the resonant frequency of the patch as well as to achieve multiple resonances. The antenna occupies a total space of 120 √ó 60 √ó 0.8 mm3. Measured results of fabricated antenna show good agreement with simulation results. The evaluation of antenna for various parameters including bandwidth, isolation, total active reflection coefficient, mean effective gain, correlation coefficient, and radiation patterns is presented in this article. ¬© 2014 Wiley Periodicals, Inc. Microwave Opt Technol Lett 56:1371-1375, 2014 Copyright ¬© 2014 Wiley Periodicals, Inc.</t>
  </si>
  <si>
    <t>1371-1375</t>
  </si>
  <si>
    <t>24824431600;14063982000</t>
  </si>
  <si>
    <t>Khan, Muhammad U.;Sharawi, Mohammad S.</t>
  </si>
  <si>
    <t>Khan M.U.</t>
  </si>
  <si>
    <t>A 2 √ó 1 multiband MIMO antenna system consisting of miniaturized patch elements</t>
  </si>
  <si>
    <t>10.1002/mop.28360</t>
  </si>
  <si>
    <t>2-s2.0-84898986938</t>
  </si>
  <si>
    <t>['peak gain', 'gives bandwidth', 'fundamental mode', '5 dbi']</t>
  </si>
  <si>
    <t>broadband microstrip antenna | circular microstrip antenna | higher-order mode | rectangular slot | sectoral microstrip antenna</t>
  </si>
  <si>
    <t>A new 270¬∞ sectoral microstrip antenna (MSA) is proposed. It has additional resonance mode whose frequency lies below the fundamental mode of equivalent circular patch. Furthermore, slot cut 270¬∞ sectoral MSA is proposed. It gives bandwidth of more than 500 MHz (&gt; 45%) with broadside radiation pattern and peak gain of 8.5 dBi. ¬© 2014 Wiley Periodicals, Inc. Microwave Opt Technol Lett 56:1447-1449, 2014 Copyright ¬© 2014 Wiley Periodicals, Inc.</t>
  </si>
  <si>
    <t>1447-1449</t>
  </si>
  <si>
    <t>60114754;60114754;60043875</t>
  </si>
  <si>
    <t>9239822800;57199316611;56003150900</t>
  </si>
  <si>
    <t>Deshmukh, Amit A.;Jain, Ankita R.;Ray, Kamla P.</t>
  </si>
  <si>
    <t>Mumbai;Mumbai</t>
  </si>
  <si>
    <t>Dwarkadas Jivanlal Sanghvi College of Engineering;Society for Applied Microwave Electronics Engineering &amp; Research</t>
  </si>
  <si>
    <t>60114754;60043875</t>
  </si>
  <si>
    <t>Broadband 270¬∞ sectoral microstrip antenna</t>
  </si>
  <si>
    <t>10.1002/mop.28351</t>
  </si>
  <si>
    <t>2-s2.0-84898988489</t>
  </si>
  <si>
    <t>['two pairs', 'rectangular ring', 'proposed antenna', 'placed around', 'novel antenna', 'higher gain', 'high gain', 'conventional dual', 'circular ring', 'bowtie dipoles', 'added around', '7 %.', '6 ghz']</t>
  </si>
  <si>
    <t>circularly polarized | feed network | gain enhancement | wideband antenna</t>
  </si>
  <si>
    <t>A wideband circularly polarized (CP) antenna with high gain is proposed. The circular polarization performance is obtained by two pairs of orthogonal bowtie dipoles with a coaxial balun feed and a broadband 90¬∞ hybrid feed network. Particularly, a design of rectangular ring with eight shorted posts is added around the bowtie dipoles, which can obtain a high gain. To further improve the gain of the novel antenna, a circular ring is placed around the rectangular ring on the same plane. With such an arrangement, the proposed antenna delivers a higher gain than that of the conventional dual-fed type CP antenna. The measured results show that the proposed antenna can achieve a measured impedance bandwidth for VSWR ‚â§ 1.5 of 61.5% and a 3-dB axial ratio bandwidth of 66.7%. The antenna has a stable peak CP gain better than 10.3 dBi ranging from 1.1 to 1.6 GHz. ¬© 2014 Wiley Periodicals, Inc. Microwave Opt Technol Lett 56:1274-1277, 2014 Copyright ¬© 2014 Wiley Periodicals, Inc.</t>
  </si>
  <si>
    <t>1274-1277</t>
  </si>
  <si>
    <t>57225860684;23007175300;54418423800;35736995800;56121515700</t>
  </si>
  <si>
    <t>Liu, Neng Wu;Zhang, Zhi Ya;Zhao, Jia Yue;Fu, Guang;Yao, Ya Li</t>
  </si>
  <si>
    <t>A design of wideband circularly polarized antenna with high gain</t>
  </si>
  <si>
    <t>10.1002/mop.28347</t>
  </si>
  <si>
    <t>2-s2.0-84898991816</t>
  </si>
  <si>
    <t>['whole system', 'novel approach', 'design theory', 'design concept', 'butler matrix', 'built based', 'band operation', 'article presents', '8 ghz']</t>
  </si>
  <si>
    <t>Butler matrix | dual-band | feed network | phased array antenna | size reduction</t>
  </si>
  <si>
    <t>This article presents a novel approach to shrink the size of the conventional phased array antenna fed by Butler matrix. The proposed size reduction of the phased array antenna is obtained by designing the whole system to operate at dual frequency bands. Due to the dual-band operation, an N-element phased array antenna can be used to generate 2N radiation beams, leading to a great size reduction. To verify this design concept, a dual-band feed network is built based on a dual-band 4 √ó 4 Butler matrix. By integrating this dual-band feed network with a four-element antenna array, eight distinct radiation beams can be realized. An experimental prototype operating at 5 and 8 GHz is designed and fabricated. It can achieve the same function as the conventional phased array antenna system using single-band 8 √ó 8 Butler matrix, realizing a great size reduction. The simulated and measured results show good agreement with the design theory. ¬© 2014 Wiley Periodicals, Inc. Microwave Opt Technol Lett 56:1391-1396, 2014 Copyright ¬© 2014 Wiley Periodicals, Inc.</t>
  </si>
  <si>
    <t>1391-1396</t>
  </si>
  <si>
    <t>60024438;60024438;60024438;60024438;60024438</t>
  </si>
  <si>
    <t>55210207300;40561829700;55586857900;55209872500;8508237300</t>
  </si>
  <si>
    <t>Ren, Han;Shao, Jin;Zhou, Rongguo;Arigong, Bayaner;Zhang, Hualiang</t>
  </si>
  <si>
    <t>Denton</t>
  </si>
  <si>
    <t>University of North Texas</t>
  </si>
  <si>
    <t>Compact phased array antenna system based on dual-band operations</t>
  </si>
  <si>
    <t>10.1002/mop.28343</t>
  </si>
  <si>
    <t>2-s2.0-84898991859</t>
  </si>
  <si>
    <t>['¬± œä', 'shift angles', 'proposed apas', 'practical solution', 'novel solution', 'lower cost', 'implemented four', 'beam patterns', 'apas structure', 'apas ).']</t>
  </si>
  <si>
    <t>APAS | Butler matrix | complexity | switched beamformer</t>
  </si>
  <si>
    <t>In this work, we propose a novel solution for a switched beamformer called the adjustable phased array system (APAS). By programming electronic switches, the implemented four-antenna APAS circuit generates 12 phase-shift angles that are multiples of ¬±œÄ/8. Compared to the legacy N√óN Butler matrix, the proposed APAS only needs one input port and four output ports and can provide more beam patterns with lower cost. Therefore, the APAS structure is a practical solution to satisfy the modern multiuser MIMO applications. ¬© 2014 Wiley Periodicals, Inc. Microwave Opt Technol Lett 56:1375-1378, 2014 Copyright ¬© 2014 Wiley Periodicals, Inc.</t>
  </si>
  <si>
    <t>60012392;60012392;60012392;60012392;60011975</t>
  </si>
  <si>
    <t>55628855700;56121564100;56121395200;7405570951;7201941053</t>
  </si>
  <si>
    <t>Chang, Ching Jen;Yen, Lei;Datta, Jayanta;Lin, Hsin Piao;Jeng, Shiann Shiun</t>
  </si>
  <si>
    <t>Taipei;Shoufeng</t>
  </si>
  <si>
    <t>National Taipei University of Technology;National Dong Hwa University</t>
  </si>
  <si>
    <t>60012392;60011975</t>
  </si>
  <si>
    <t>Chang C.J.</t>
  </si>
  <si>
    <t>A four-port 12-beam phased array antenna system</t>
  </si>
  <si>
    <t>10.1002/mop.28356</t>
  </si>
  <si>
    <t>2-s2.0-84899005050</t>
  </si>
  <si>
    <t>['state 4', 'state 3', 'state 2', 'state 1', 'ground plane', 'four states', 'emitted waves', 'ebg structure', 'dynamically modulated', 'based antenna', 'axial ratio', '6 ghz', '6 db', '3 db', '25 ghz']</t>
  </si>
  <si>
    <t>circular polarization | electromagnetic band-gap | polarization reconfigurable antenna</t>
  </si>
  <si>
    <t>In this article, we present a low profile polarization reconfigurable dipole antenna using a tunable electromagnetic band-gap (EBG) structure as ground plane. The EBG structure can be dynamically modulated by tuning the loaded PIN diodes through bias voltage circuit. The EBG-based antenna is fabricated and measured. Experimental results show that the tunable EBG structure can make the dipole antenna work at four states. For the state 1 and state 2, the emitted waves with left-hand and right-hand circular polarization are produced at 4.6 GHz, and the axial ratio is 1.2 and 0.3 dB, respectively. For the state 3 and state 4, the dipole antenna radiates the linearly polarized waves with the gains of about 6 dB at 4.6 and 4.25 GHz, respectively. ¬© 2014 Wiley Periodicals, Inc. Microwave Opt Technol Lett 56:1281-285, 2014 Copyright ¬© 2014 Wiley Periodicals, Inc.</t>
  </si>
  <si>
    <t>1281-1285</t>
  </si>
  <si>
    <t>60003302;60003302;60003302;60003302;60003302</t>
  </si>
  <si>
    <t>55487354300;56517150000;54941667100;55579084200;7402871013</t>
  </si>
  <si>
    <t>Yi, Guangwei;Huang, Cheng;Ma, Xiaoliang;Pan, Wenbo;Luo, Xiangang</t>
  </si>
  <si>
    <t>Yi G.</t>
  </si>
  <si>
    <t>A low profile polarization reconfigurable dipole antenna using tunable electromagnetic band-gap surface</t>
  </si>
  <si>
    <t>10.1002/mop.28345</t>
  </si>
  <si>
    <t>2-s2.0-84899005421</t>
  </si>
  <si>
    <t>['wave architecture', 'unaffected radiation', 'transmission phase', 'straightforward approach', 'slot antenna', 'simulated circuits', 'radiation performance', 'precise conception', 'multiple vias', 'internal measures', 'integrated waveguide', 'inserted sophistically', 'high width', 'height ratio', 'greater control', 'good candidate', 'effort applications', 'displacing slots', 'different procedures', 'broadside beam']</t>
  </si>
  <si>
    <t>phase shifting | signal flow graph | substrate-integrated waveguide | traveling-wave slot antennas</t>
  </si>
  <si>
    <t>In this letter, a new alternative configuration of slotted radiating elements in substrate-integrated waveguide (SIW) is proposed. It yields a greater control over the transmission phase of the slotted waveguide section. This allows a precise conception of traveling-wave slot antennas in SIW, including those with a high width-to-height ratio. Altering the phase by internal measures, instead of displacing slots, is revealed to be very suitable in achieving a good side lobe performance and a broadside beam with less computation effort. For this sake, multiple vias are inserted sophistically in all elements while upholding low reflection and unaffected radiation. A simplified yet bidirectional signal flow graph completes the straightforward approach. Validation is carried out first by comparing slot amplitudes of three different arrays, designed through different procedures, with ideal desired values. Second, fabricated and simulated circuits are evaluated in terms of reflection and radiation performance. The good results demonstrate that this new alternative way to configure a slot antenna in traveling-wave architecture is a very good candidate in particular for low-effort applications. A MATLAB test script is provided for further validation and design. ¬© 2014 Wiley Periodicals, Inc. Microwave Opt Technol Lett 56:1303-1307, 2014 Copyright ¬© 2014 Wiley Periodicals, Inc.</t>
  </si>
  <si>
    <t>1303-1307</t>
  </si>
  <si>
    <t>60071031;60071031;60071031</t>
  </si>
  <si>
    <t>36806512000;6701577028;6602975089</t>
  </si>
  <si>
    <t>Peters, Florian D.L.;Denidni, Tayeb A.;Tatu, Serioja O.</t>
  </si>
  <si>
    <t>Institut National de la Recherche Scientifique</t>
  </si>
  <si>
    <t>Peters F.D.L.</t>
  </si>
  <si>
    <t>Internal slot phase varying in traveling-wave substrate-integrated waveguide slot antennas and appropriate modeling</t>
  </si>
  <si>
    <t>10.1002/mop.28313</t>
  </si>
  <si>
    <t>2-s2.0-84899007436</t>
  </si>
  <si>
    <t>['wlan band', 'wireless devices', 'whole antenna', 'small size', 'simulation model', 'results show', 'proposed antenna', 'promising candidate', 'practical use', 'phone printed', 'one side', 'loop element', 'ground plane', 'frequency band', 'feeding cable', 'element generates', 'element connected', 'computer simulation', 'compact size', 'compact antenna', 'circuit board', 'around 5', 'antenna consists', 'also generates', 'also designed', '5 ghz', '44 ghz']</t>
  </si>
  <si>
    <t>cable effects | dual-band | housing effect | small loop | wireless local are network antenna</t>
  </si>
  <si>
    <t>The design of a compact antenna for wireless devices in the 2.4/4.9/5.2/5.8-GHz wireless local area network (WLAN) application is presented. The antenna consists of a U-element with microstrip-fed on one side of the substrate and an L-element connected to ground on the other side. The U-element generates a high-frequency band at around 5.5 GHz for the 4.9/5.2/5.8-GHz WLAN bands. The same U-element, by forming a loop element with the L-element and the ground, also generates a low-frequency band at 2.44 GHz for the low-WLAN band. The two radiating elements together have a compact size of 12.6 √ó 9 mm2 and the whole antenna has a very small size of only 25 √ó 25 mm2, including the ground plane. Computer simulation and measurement are used to study and optimize the antenna. For practical use of the design, the antenna is also designed on a mobile-phone printed-circuit board and studied using computer simulation and measurement. A simulation model of the feeding cable is included in simulation. Simulated and measured performances show good agreements. Finally, the effect of mobile phone housing is also studied using computer simulation. All results show that the antenna can cover all the 2.4/4.9/5.2/5.8-GHz WLAN bands; hence the proposed antenna is a very promising candidate for practical WLAN devices. ¬© 2014 Wiley Periodicals, Inc. Microwave Opt Technol Lett 56:1360-1366, 2014 Copyright ¬© 2014 Wiley Periodicals, Inc.</t>
  </si>
  <si>
    <t>1360-1366</t>
  </si>
  <si>
    <t>Sun, Xiaolei L.;Cheung, S. W.;Yuk, T. I.</t>
  </si>
  <si>
    <t>Sun X.L.</t>
  </si>
  <si>
    <t>Design of compact antenna for 2.4/4.9/5.2/5.8-GHz WLAN</t>
  </si>
  <si>
    <t>10.1002/mop.28368</t>
  </si>
  <si>
    <t>2-s2.0-84899007768</t>
  </si>
  <si>
    <t>['two sets', 'structure exhibited', 'simulation results', 'result shows', 'proposed structure', 'nonuniform environments', 'mobile terminals', 'mobile terminal', 'input multiple', 'implementing diversity', 'good candidate', 'ergodic multiple', 'capacity achieved', 'also shown']</t>
  </si>
  <si>
    <t>antenna diversity | mobile terminal antenna | multielement antenna | multiple-input multiple-output | mutual coupling</t>
  </si>
  <si>
    <t>A multiantenna system comprising of an eight-element antenna array in mobile terminal is presented. In this work, two sets of eight-element antenna structures based on capacitive coupling element and inverted-F antennas operating at 3400-3600 MHz long-term evolution frequency band are designed. The structures are estimated to achieve a good effective diversity gain in both uniform and nonuniform environments. It is also shown that the proposed structures achieve an ergodic multiple-input multiple-output (MIMO) capacity of only 1.2 bit/(s Hz) lower than the capacity achieved by ideal uncorrelated antennas. A prototype is fabricated to validate the simulation results. The result shows that the structure exhibited the highest mutual coupling of -10 dB across the required frequency band. Therefore, the proposed structure is a good candidate for implementing diversity and MIMO in mobile terminals. ¬© 2014 Wiley Periodicals, Inc. Microwave Opt Technol Lett 56:1323-1327, 2014 Copyright ¬© 2014 Wiley Periodicals, Inc.</t>
  </si>
  <si>
    <t>1323-1327</t>
  </si>
  <si>
    <t>60103653-60090652;60103653;60103653-60012345;60103653</t>
  </si>
  <si>
    <t>57194469675;27367951900;27468028200;6508249651</t>
  </si>
  <si>
    <t>Al-Hadi, Azremi Abdullah;Ilvonen, Janne;Valkonen, Risto;Viikari, Ville</t>
  </si>
  <si>
    <t>Finland;Malaysia;Germany</t>
  </si>
  <si>
    <t>Espoo;Arau;Kiel</t>
  </si>
  <si>
    <t>Aalto University;Universiti Malaysia Perlis;Christian-Albrechts-Universit√§t zu Kiel</t>
  </si>
  <si>
    <t>60103653;60090652;60012345</t>
  </si>
  <si>
    <t>Al-Hadi A.A.</t>
  </si>
  <si>
    <t>Eight-element antenna array for diversity and mimo mobile terminal in LTE 3500 MHz band</t>
  </si>
  <si>
    <t>10.1002/mop.28316</t>
  </si>
  <si>
    <t>2-s2.0-84899011436</t>
  </si>
  <si>
    <t>['total dimensions', 'relative permittivity', 'notch frequency', 'fractal slots', 'final antenna', 'experimental results', 'current distribution', 'cost substrate', '6 mm3', '6 mm', '6 dbi', '5 ghz', '4 low']</t>
  </si>
  <si>
    <t>fractal pattern | monopole antenna | notch | tapered antenna | UWB applications</t>
  </si>
  <si>
    <t>In this article, the ultra-wideband tapered patch antenna with fractal slots for dual notch application is presented. The antenna is printed on FR-4 low-cost substrate with relative permittivity of 4.4 and thickness of 1.6 mm. Total dimensions of the antenna is 45 √ó 44 √ó 1.6 mm3. In here, fractal slots was applied to represent dual notch band characteristics. The final antenna as demonstrated in this article has two rejection bands at 3 and 5 GHz and the antenna covers 2.1-12 GHz frequency band with the VSWR of less than 2. The current distribution in notch frequency and efficiency was checked for the whole frequency band and the maximum antenna gain is between 2 and 6 dBi. Finally, the experimental results are compared with the HFSS simulation ones. ¬© 2014 Wiley Periodicals, Inc. Microwave Opt Technol Lett 56:1344-1348, 2014 Copyright ¬© 2014 Wiley Periodicals, Inc.</t>
  </si>
  <si>
    <t>1344-1348</t>
  </si>
  <si>
    <t>60006622;60090656;60031209;60012835</t>
  </si>
  <si>
    <t>56029998400;55948777000;7005294245;36625301900</t>
  </si>
  <si>
    <t>Zarrabi, Ferdows B.;Shire, A. M.;Rahimi, Maryam;Gandji, Navid P.</t>
  </si>
  <si>
    <t>Malaysia;Iran;Iran;Iran</t>
  </si>
  <si>
    <t>Batu Pahat;Qazvin;Tehran;Tabriz</t>
  </si>
  <si>
    <t>Universiti Tun Hussein Onn Malaysia;Imam Khomeini International University;Iran University of Science and Technology;University of Tabriz</t>
  </si>
  <si>
    <t>60090656;60031209;60012835;60006622</t>
  </si>
  <si>
    <t>Zarrabi F.B.</t>
  </si>
  <si>
    <t>Ultra-wideband tapered patch antenna with fractal slots for dual notch application</t>
  </si>
  <si>
    <t>10.1002/mop.28332</t>
  </si>
  <si>
    <t>2-s2.0-84899014160</t>
  </si>
  <si>
    <t>['without fss', 'wideband applications', 'simulated results', 'right angles', 'measured results', 'ground plane', 'good agreement', 'compact ultra', '6 ghz', '5 db', '0 ghz']</t>
  </si>
  <si>
    <t>fractal antenna | frequency selective surface | monopole antenna | ultra-wideband system</t>
  </si>
  <si>
    <t>A CPW-feed prototype slot antenna for ultra-wideband applications is proposed. The slot is made by etching on the ground plane, the union of two elliptical structures placed at right angles. The fractal shape antenna is excited by two stepped CPW feed. To enhance the gain, a compact ultra-wideband frequency selective surface (FSS) structure is designed and implemented. The measured impedance bandwidth of antenna with and without FSS is nearly same and equal to 9.0 GHz from 3.6 to 12.6 GHz. The measured peak gain varies from 3 to 5 dB without FSS and from 5 to 12.5 dB with FSS. Measured results are found in good agreement with the simulated results. ¬© 2014 Wiley Periodicals, Inc. Microwave Opt Technol Lett 56:1498-1502, 2014 Copyright ¬© 2014 Wiley Periodicals, Inc.</t>
  </si>
  <si>
    <t>1498-1502</t>
  </si>
  <si>
    <t>60097583;60103894;60097583</t>
  </si>
  <si>
    <t>Pune;Pune</t>
  </si>
  <si>
    <t>Armament Research and Development Establishment;Defence Institute of Advanced Technology</t>
  </si>
  <si>
    <t>60103894;60097583</t>
  </si>
  <si>
    <t>Design of a high-gain ultra-wideband slot antenna using frequency selective surface</t>
  </si>
  <si>
    <t>10.1002/mop.28324</t>
  </si>
  <si>
    <t>2-s2.0-84899016306</t>
  </si>
  <si>
    <t>['three pass', 'simulation results', 'integrated waveguide', 'entire uwb', 'band resonators', '9 db', '7 ghz', '62 ghz', '175 ghz']</t>
  </si>
  <si>
    <t>coplanar waveguide | stop-band filter | substrate-integrated waveguide | ultra-wideband antennas</t>
  </si>
  <si>
    <t>A coplanar-waveguide fed ultra-wideband (UWB) antenna with substrate-integrated waveguide (SIW) stop-band resonators is introduced for the 3-10 GHz band. The symmetrically placed SIW cavities provide dual-stop-band characteristics due to their TE101 and TE102 resonance modes. Thus, the entire UWB is divided into three pass-bands which cover the frequency ranges 4.23-4.62 GHz, 6.6-8.175 GHz, and 9.39-10.7 GHz. Measurements of a prototype show good agreement with simulation results with a minimum measured return loss of 9 dB in any of the three pass-bands. ¬© 2014 Wiley Periodicals, Inc. Microwave Opt Technol Lett 56:1265-1270, 2014 Copyright ¬© 2014 Wiley Periodicals, Inc.</t>
  </si>
  <si>
    <t>1265-1270</t>
  </si>
  <si>
    <t>60003122;60003122</t>
  </si>
  <si>
    <t>56121489900;7006128443</t>
  </si>
  <si>
    <t>Wang, Qianqian;Bornemann, Jens</t>
  </si>
  <si>
    <t>Triple-pass-band, dual-stop-band UWB antenna with substrate-integrated waveguide resonators</t>
  </si>
  <si>
    <t>10.1002/mop.28320</t>
  </si>
  <si>
    <t>2-s2.0-84899025032</t>
  </si>
  <si>
    <t>['report numerical', 'printed elements', 'operating frequency', 'fine tuning', 'different approach', 'deep optimization']</t>
  </si>
  <si>
    <t>antenna measurements | loop antennas | omnidirectional antennas | transmission line antennas | wireless LAN</t>
  </si>
  <si>
    <t>We report numerical and experimental results concerning fully printed loop antennas for WLAN communications based on composite right-/left-handed transmission lines. In this work, we describe a different approach and methodology with respect to other omnidirectional loop antennas that have already been presented in the literature. Indeed, we exploit the possibility of using only printed elements for loading the loop, and we show that this solution offers new degrees of freedom for fine tuning of the operating frequency and for a deep optimization of the omnidirectional radiation pattern. ¬© 2014 Wiley Periodicals, Inc. Microwave Opt Technol Lett 56:1405-1408, 2014 Copyright ¬© 2014 Wiley Periodicals, Inc.</t>
  </si>
  <si>
    <t>60015300;60015300;60015300;60025965;60025965;60000481</t>
  </si>
  <si>
    <t>55751744012;6603600157;35572110200;7003542140;7005985328;7005751865</t>
  </si>
  <si>
    <t>Locatelli, Andrea;Modotto, Daniele;De Angelis, Costantino;Boscolo, Stefano;Midrio, Michele;Capobianco, Antonio D.</t>
  </si>
  <si>
    <t>Udine;Brescia;Padua</t>
  </si>
  <si>
    <t>Universit√† degli Studi di Udine;Universit√† degli Studi di Brescia;Universit√† degli Studi di Padova</t>
  </si>
  <si>
    <t>60025965;60015300;60000481</t>
  </si>
  <si>
    <t>Locatelli A.</t>
  </si>
  <si>
    <t>Design of fully printed omnidirectional CRLH loop antennas for WLAN technology</t>
  </si>
  <si>
    <t>10.1002/mop.28353</t>
  </si>
  <si>
    <t>2-s2.0-84899030450</t>
  </si>
  <si>
    <t>Fondo Nacional de Desarrollo Cient√≠fico y Tecnol√≥gico</t>
  </si>
  <si>
    <t>DI 10-0018</t>
  </si>
  <si>
    <t>FONDECYT</t>
  </si>
  <si>
    <t>['sensory systems', 'sensilla trichoidea', 'sensilla placodea', 'sensilla coeloconica', 'four types', 'distal lamellae', 'beetle consists', 'antennal length', 'antennal club']</t>
  </si>
  <si>
    <t>Antenna | morphology | scanning electron microscopy | sensilla</t>
  </si>
  <si>
    <t>Considering that sensilla constitute important functional elements of sensory systems in insects, the aim of this study was to determine the type and distribution of sensilla in the antennae of Hylamorpha elegans Burmeister examined by scanning electron microscopy. Hylamorpha elegans antennae are lamellate and consist of the scape, pedicel, and flagellum. The antennal club of this beetle consists of three terminal plates: proximal, middle, and distal lamellae. Four types of sensilla were observed in the lamellae from both sexes: sensilla trichoidea, chaetica, coeloconica, and placodea. Antennal length was larger in males than in females, and significant sexual variation in the number of sensilla placodea and sensilla coeloconica was observed. ¬© 2014 Sociedade Entomol√≥gica do Brasil.</t>
  </si>
  <si>
    <t>260-265</t>
  </si>
  <si>
    <t>60012035;60016278;60012035;60012035;60031707;60024712;60012035</t>
  </si>
  <si>
    <t>26321746000;16316567700;36722158400;55887165400;7102281525;7006746409;7005458205</t>
  </si>
  <si>
    <t>Mutis, A.;Palma, R.;Parra, L.;Alvear, M.;Isaacs, R.;Mor√≥n, M.;Quiroz, A.</t>
  </si>
  <si>
    <t>United States;Mexico;Chile;Chile</t>
  </si>
  <si>
    <t>East Lansing;Xalapa;Talca;Temuco</t>
  </si>
  <si>
    <t>Michigan State University;Instituto de Ecolog√≠a, A.C.;Universidad de Talca;Universidad de la Frontera</t>
  </si>
  <si>
    <t>60031707;60024712;60016278;60012035</t>
  </si>
  <si>
    <t>Mutis A.</t>
  </si>
  <si>
    <t>Morphology and Distribution of Sensilla on the Antennae of Hylamorpha elegans Burmeister (Coleoptera: Scarabaeidae)</t>
  </si>
  <si>
    <t>10.1007/s13744-014-0208-y</t>
  </si>
  <si>
    <t>2-s2.0-84899706029</t>
  </si>
  <si>
    <t>['silico results', 'sexual pheromones', 'sex pheromone', 'sensillar lymph', 'proteins involved', 'previous findings', 'present study', 'pbp consists', 'olfactory system', 'olfactory receptors', 'olfactory perception', 'molecular level', 'model suggests', 'model suggested', 'major component', 'lepidopteran pbps', 'lbotpbp ),', 'key residue', 'insect antenna', 'increasing number', 'homology modeling', 'first time', 'electroantennographic assays', 'dodecadienyl acetate', 'binding proteins', 'active compound', 'acetate pheromones', 'ac acts', 'ac ),']</t>
  </si>
  <si>
    <t>(E,Z)-7,9-dodecadienyl acetate | Acetate binding site | molecular docking | molecular modeling | pheromone-binding protein</t>
  </si>
  <si>
    <t>The European grapevine moth Lobesia botrana (Denis &amp; Schifferm√ºller) is an economically important insect in Europe. The species invaded vineyards in Chile, Argentina, and California during 2008-2010 causing severe problems. A major component of the sex pheromone, (E,Z)-7,9-dodecadienyl acetate (E7,Z9-12:Ac), is used in a mating disruption technique when grapevine moth populations are low or to monitor pest numbers. It is thought that these sexual pheromones are blends of volatiles that typically are specific to a species and are transported in the insect antenna by pheromone-binding proteins (PBPs) across the sensillar lymph to the olfactory receptors. Currently, an increasing number of Lepidopteran PBPs are being identified and cloned. However, there are no studies of the olfactory system and of proteins involved in the olfactory perception of L. botrana at the molecular level. In the present study, we report, for the first time, the sequence of a PBP from L. botrana (LbotPBP), which was determined using reverse transcription technology. Homology modeling was used to generate the three-dimensional protein structure. The model suggests that PBP consists of six Œ±-helices as follows: Lys2-Met23 (Œ±1), Thr28-Phe36 (Œ±2), Arg46-Leu59 (Œ±3), His70-Asn80 (Œ±4), Glu84-Asn100 (Œ±5), and Cys108-Lys125 (Œ±6), held together by three disulfide bridges, Cys19-Cys54, Cys50-Cys108, and Cys97-Cys117. Docking simulations based on this model suggested that Trp114 is a key residue in the recognition of acetate pheromones, such as E7,Z9-12:Ac. In silico results in this study are consistent with previous findings in which E7,Z9-12:Ac acts as the most active compound in behavioral and electroantennographic assays. ¬© 2014 Sociedade Entomol√≥gica do Brasil.</t>
  </si>
  <si>
    <t>60012035;60016278;60012035;60012464;60012464;60012035;60009524;60086380;60012035</t>
  </si>
  <si>
    <t>26321746000;16316567700;56146302600;6507730880;55634988000;23019007400;8539235900;56147422000;7005458205</t>
  </si>
  <si>
    <t>Mutis, A.;Palma, R.;Venthur, H.;Iturriaga-V√°squez, P.;Faundez-Parraguez, M.;Mella-Herrera, R.;Kontodimas, D.;Lobos, C.;Quiroz, A.</t>
  </si>
  <si>
    <t>Chile;Chile;Chile;Chile;Greece</t>
  </si>
  <si>
    <t>Santiago;Talca;Santiago;Temuco;Kifissia</t>
  </si>
  <si>
    <t>Servicio Agr√≠cola y Ganadero;Universidad de Talca;Universidad de Chile;Universidad de la Frontera;Benaki Phytopathological Institute</t>
  </si>
  <si>
    <t>60086380;60016278;60012464;60012035;60009524</t>
  </si>
  <si>
    <t>Molecular Characterization and In Silico Analysis of the Pheromone-Binding Protein of the European Grapevine Moth Lobesia botrana (Denis &amp; Schifferm√ºller) (Lepidoptera, Tortricidae)</t>
  </si>
  <si>
    <t>10.1007/s13744-014-0212-2</t>
  </si>
  <si>
    <t>2-s2.0-84899749689</t>
  </si>
  <si>
    <t>['widened due', 'vulcanian eruptions', 'volcano evolution', 'volcanic structure', 'view stereophotogrammetry', 'upward progression', 'upper slopes', 'topographic low', 'summit area', 'successfully applied', 'sakurajima volcano', 'sabo dams', 'recent ejectas', 'recent bio', 'rapidly within', 'period 1947', 'minamidake crater', 'lower slopes', 'lava deposits', 'lava deposit', 'last ~.', 'large amount', 'lahar deposits', 'lahar activity', 'kyushu island', 'kagoshima university', 'kagoshima prefecture', 'japanese universities', 'historical period', 'historical imagery', 'greatly evolved', 'governmental agencies', 'geomorphological evolution', 'flow deposits', 'even open', 'especially important', 'diachronic reconstruction', 'closely monitored', 'changed due', 'also shown', 'aerial photographs', 'active volcanoes', 'accumulate mid', '3d derived']</t>
  </si>
  <si>
    <t>Aerial photographs analysis | Diachronic evolution | Digital elevation model | Stratovolcano | Structure from motion | Volcanic geomorphology</t>
  </si>
  <si>
    <t>The Sakurajima Volcano is one of the most active volcanoes in the world with regular activity dominated by vulcanian eruptions since 1955. Located in Kagoshima Prefecture - Kyushu Island, Japan - the Sakurajima Volcano is a stratovolcano with two main vents at the summit, the Kitadake and the Minamidake, and a third smaller central vent, the Nakadake. The two firsts peak at 1117 and 1060. m dominate the slopes mainly composed of lava-flow deposits, secondary volcaniclastic material and recent ejectas from the Vulcanian eruptions. Although the volcano has been very closely monitored by Japanese Universities (mostly Kyoto University and Kagoshima University) and governmental agencies, there has been very little geomorphological investigation of the structure of the volcano. Using the digital photogammetric method SfM-MVS (Structure from Motion and Multiple-view Stereophotogrammetry) applied to historical aerial photographs, the present contribution aims to provide an analysis of the volcanic structure and the recent bio-geomorphological evolution for the period 1947-2006. First, the results have proved that SfM-MVS is a method that can be successfully applied to aerial photographs for diachronic reconstruction of geomorphological landscape evolution. This method is especially important in active volcanic areas, as the geomorphology can change very rapidly within the historical period. Secondly, the results have shown that during the last ~. 60. years, the summit area of the Sakurajima has greatly evolved: the morpholology of the Minamidake crater has changed due to its regular explosive activity; the upper slopes have been covered in ejecta, modifying their elevation and their smoothness. The lower slopes have seen the apparition of lahar deposition areas, while valleys, upslope, have widened due to the lahar activity and the upward progression of the deposits. The 3D derived from SfM-MVS has also shown how the lahar deposits are using the topographic low, created on top of the lava deposits and in between lava deposit to accumulate mid-slopes, rather than accumulating on the lower volcanic apron. This is accentuated by the construction of SABO dams that keep a large amount of the material on the slopes. Finally, as this publication has been carried out using the freely available imagery from the GSI (Geospatial Information Authority of Japan) at 200. dpi, higher resolution imagery can even open further possibilities for the monitoring of volcano evolution in Japan and in countries providing long series of historical imagery. ¬© 2014 Elsevier B.V.</t>
  </si>
  <si>
    <t>Gomez, Christopher</t>
  </si>
  <si>
    <t>Christchurch</t>
  </si>
  <si>
    <t>University of Canterbury</t>
  </si>
  <si>
    <t>Gomez C.</t>
  </si>
  <si>
    <t>Digital photogrammetry and GIS-based analysis of the bio-geomorphological evolution of Sakurajima Volcano, diachronic analysis from 1947 to 2006</t>
  </si>
  <si>
    <t>S0377027314001346</t>
  </si>
  <si>
    <t>10.1016/j.jvolgeores.2014.04.015</t>
  </si>
  <si>
    <t>2-s2.0-84900828630</t>
  </si>
  <si>
    <t>1.130065.01</t>
  </si>
  <si>
    <t>['weight vectors', 'users increases', 'target dof', 'selected users', 'random codebooks', 'predefined codebook', 'output imac', 'neighboring cells', 'limited feedforward', 'interfering links', 'input multiple', 'full feedforward', 'forcing receiver', 'first propose', 'finite size', 'exiting zero', 'existing svd', 'enhanced receiver', 'channel capacity', 'belonging bs', 'based oia', 'base stations', 'achievable rate', 'access channels']</t>
  </si>
  <si>
    <t>Codebook | degrees-of-freedom (DoF) | interfering multiple-access channel (IMAC) | limited feedforward | opportunistic interference alignment (OIA)</t>
  </si>
  <si>
    <t>For the multiple-input multiple-output interfering multiple-access channels (IMACs), opportunistic interference alignment (OIA) using the singular value decomposition (SVD)-based beamforming at each user fundamentally reduces the user scaling condition required to achieve any target DoF, compared to that for the single-input multiple-output IMAC. In this paper, we tackle two practical challenges of the existing SVD-based OIA: 1) the need of full feedforward of the selected users' beamforming weight vectors and 2) a low rate achieved based on the exiting zero-forcing receiver. We first propose a codebook-based OIA, in which the weight vectors are chosen from a predefined codebook with a finite size so that information of the weight vectors can be sent to the belonging BS with limited feedforward. We derive the codebook size required to achieve the same user scaling condition as the SVD-based OIA case for both Grassmannian and random codebooks. Surprisingly, it is shown that the derived codebook size is the same for the two codebook methods. Second, we introduce an enhanced receiver at the base stations (BSs) in pursuit of further improving the achievable rate. Assuming no collaboration between the BSs, the interfering links between a BS and the selected users in neighboring cells are difficult to be acquired at the belonging BS. We propose the use of a simple minimum Euclidean distance receiver operating with no information of the interfering links. With the help of the OIA, we show that this new receiver asymptotically achieves the channel capacity as the number of users increases. ¬© 2014 IEEE.</t>
  </si>
  <si>
    <t>2922-2937</t>
  </si>
  <si>
    <t>60103153;60023075;60002877;60012708</t>
  </si>
  <si>
    <t>7406562262;8967490500;36830013700;7004920065</t>
  </si>
  <si>
    <t>Yang, Hyun Jong;Jung, Bang Chul;Shin, Won Yong;Paulraj, Arogyaswami</t>
  </si>
  <si>
    <t>Ulsan;Jinju;Palo Alto;Seoul</t>
  </si>
  <si>
    <t>Ulsan National Institute of Science and Technology;Gyeongsang National University;Stanford University;Dankook University</t>
  </si>
  <si>
    <t>60103153;60023075;60012708;60002877</t>
  </si>
  <si>
    <t>Codebook-based opportunistic interference alignment</t>
  </si>
  <si>
    <t>10.1109/TSP.2014.2319774</t>
  </si>
  <si>
    <t>2-s2.0-84901049676</t>
  </si>
  <si>
    <t>FA9550-11-1-0210</t>
  </si>
  <si>
    <t>['¬© 1991', 'target localization', 'several merits', 'research community', 'radar system', 'low cost', 'last decade', 'including ease', 'growing interest', 'extensively studied', 'distributed antennas', 'coherent modes', 'analytical results', 'ambiguity profiles', '2012 ieee']</t>
  </si>
  <si>
    <t>Ambiguity function | coherent processing | distributed | multistatic | passive radar | resolution | UMTS signals</t>
  </si>
  <si>
    <t>There has been a growing interest in passive radar systems in the research community over the last decade because of the several merits they offer, including ease of deployment, low cost, and non-detectability of the receivers. During the same period, the idea of distributed MIMO radar and its advantages under the coherent and non-coherent operating scenarios has been extensively studied. Keeping these benefits it mind, in this paper, we consider a UMTS-based passive multistatic radar with distributed antennas. We compute the ambiguity profiles of this radar system under both the coherent and non-coherent modes. The non-coherent processing mode improves the target detection performance by obtaining spatially diverse looks of the target. On the other hand, coherent processing enhances the resolution of target localization. We use numerical examples to demonstrate our analytical results. ¬© 1991-2012 IEEE.</t>
  </si>
  <si>
    <t>2945-2957</t>
  </si>
  <si>
    <t>113079926;60025576;60018306;60010261</t>
  </si>
  <si>
    <t>36135247700;7004719509;8731433200;35238156300</t>
  </si>
  <si>
    <t>Gogineni, Sandeep;Rangaswamy, Muralidhar;Rigling, Brian D.;Nehorai, Arye</t>
  </si>
  <si>
    <t>Dayton;Dayton;St. Louis;Dayton</t>
  </si>
  <si>
    <t>Wright-Patterson AFB;Wright State University;Washington University in St. Louis;Wright State Research Institute</t>
  </si>
  <si>
    <t>60025576;60018306;60010261;113079926</t>
  </si>
  <si>
    <t>Gogineni S.</t>
  </si>
  <si>
    <t>Ambiguity function analysis for UMTS-based passive multistatic radar</t>
  </si>
  <si>
    <t>10.1109/TSP.2014.2318135</t>
  </si>
  <si>
    <t>2-s2.0-84901063917</t>
  </si>
  <si>
    <t>['velocity value', 'subsurface materials', 'simplifying hypotheses', 'reflection amplitudes', 'reference amplitude', 'quite low', 'new method', 'necessary approximations', 'interpreted layer', 'incident angles', 'estimated directly', 'direct information', 'depth conversion', 'critically evaluated', 'better constrained', 'available data', 'authors 2014']</t>
  </si>
  <si>
    <t>Electrical properties | Electromagnetic theory | Image processing | Magnetic and electrical properties</t>
  </si>
  <si>
    <t>We implemented a procedure to estimate the electromagnetic (EM) velocity using common offset ground penetrating radar (GPR) data. The technique is based on the inversion of reflection amplitudes to compute the series of reflection coefficients used to estimate the velocity in each interpreted layer. The proposed method recursively calculates the incident angles at any interface, taking into account the offset between antennas, and needs as input, in addition to the picked amplitudes values, a reference amplitude for each analysed GPR trace and a velocity value for the first (shallowest) layer. The latter two parameters can be estimated directly from the available data or can be better constrained by further dedicated GPR acquisitions or by additional direct measurements. We critically evaluated the performances for both synthetic and real data acquired with different antenna frequencies and we demonstrated that the new method can be applied in several real situations. Despite the necessary approximations and simplifying hypotheses, the velocity values calculated for each layer are consistent with direct information and with cross-validations obtained considering profiles acquired using different antennas and various path directions. Tests of the method on synthetic and real data sets show that the errors in the calculated velocity fields are quite low and comparable with more demanding velocity analysis techniques. The obtained EM velocity field is crucial in many processing steps, such as, for example, true amplitude recovery, depth conversion and imaging, and provide essential information to characterize the subsurface materials. ¬© The Authors 2014. Published by Oxford University Press on behalf of The Royal Astronomical Society.</t>
  </si>
  <si>
    <t>1471-1483</t>
  </si>
  <si>
    <t>60018363;60018363;60018363;60021199</t>
  </si>
  <si>
    <t>6701490301;56765858700;6603561420;7003357799</t>
  </si>
  <si>
    <t>Forte, E.;Dossi, M.;Pipan, M.;Colucci, R. R.</t>
  </si>
  <si>
    <t>Rome;Trieste</t>
  </si>
  <si>
    <t>Consiglio Nazionale delle Ricerche;Universit√† degli Studi di Trieste</t>
  </si>
  <si>
    <t>60021199;60018363</t>
  </si>
  <si>
    <t>Forte E.</t>
  </si>
  <si>
    <t>Velocity analysis from common offset GPR data inversion: Theory and application to synthetic and real data</t>
  </si>
  <si>
    <t>10.1093/gji/ggu103</t>
  </si>
  <si>
    <t>2-s2.0-84901386945</t>
  </si>
  <si>
    <t>['thus compact', 'rf signal', 'residual jitter', 'mode fiber', 'local station', 'length fluctuations', 'environmental perturbations', 'effective cancellation', 'active mechanism', '33 ps']</t>
  </si>
  <si>
    <t>A novel passive phase correction method for stable fiber transfer of radio-frequency (RF) signal is proposed and demonstrated. By employing only one local oscillator and two frequency mixers in the local station, an RF signal received by an optical remote antenna unit is transmitted to the local station with very small phase jitter. An experiment is performed. When a 6 GHz RF signal is delivered through a 20 km single-mode fiber, effective cancellation of the RF signal's phase jitter induced by environmental perturbations is achieved. The residual jitter is less than 1.33 ps (about 0.05 rad). The proposed scheme requires no active mechanism to compensate the fiber-length fluctuations, and is thus compact, cost-effective, and easy to implement. ¬© 2014 Optical Society of America.</t>
  </si>
  <si>
    <t>3360-3362</t>
  </si>
  <si>
    <t>56150167300;36186398000;15833527100;55888625300;55609159400</t>
  </si>
  <si>
    <t>Wei, Juan;Zhang, Fangzheng;Zhou, Yonggang;Ben, De;Pan, Shilong</t>
  </si>
  <si>
    <t>Wei J.</t>
  </si>
  <si>
    <t>Stable fiber delivery of radio-frequency signal based on passive phase correction</t>
  </si>
  <si>
    <t>10.1364/OL.39.003360</t>
  </si>
  <si>
    <t>2-s2.0-84901712867</t>
  </si>
  <si>
    <t>['specific application', 'rf counterparts', 'infrared wavelength', 'fold increase', 'classical radiofrequency', 'certain differences', 'attractive features', '1550 nm']</t>
  </si>
  <si>
    <t>In this Letter, plasmonic sectoral horn nanoantennas working at near-infrared wavelength (1550 nm) have been investigated. We demonstrate that, although there are certain differences between the plasmonic and classical radiofrequency (RF) sectoral horn antennas, the plasmonic horns still possess a number of attractive features, like their RF counterparts, such as tunable high directivities, simplicity in fabrication, and ease of coupling to waveguides. As a specific application, we further show how to exploit these findings to optimize an optical wireless nanolink using the proposed horn nanoantennas, and obtain a 60-fold increase in the received power compared with the situation of matched dipole nanoantennas. ¬© 2014 Optical Society of America.</t>
  </si>
  <si>
    <t>3204-3207</t>
  </si>
  <si>
    <t>60117981;60117981;60117981;60117981;60117981-60002014</t>
  </si>
  <si>
    <t>55751604900;55566492500;55751299300;57191694948;57219918544</t>
  </si>
  <si>
    <t>Yang, Yuanqing;Zhao, Ding;Gong, Hanmo;Li, Qiang;Qiu, Min</t>
  </si>
  <si>
    <t>State Key Laboratory of Modern Optical Instrumentation;The Royal Institute of Technology (KTH)</t>
  </si>
  <si>
    <t>60117981;60002014</t>
  </si>
  <si>
    <t>Plasmonic sectoral horn nanoantennas</t>
  </si>
  <si>
    <t>10.1364/OL.39.003204</t>
  </si>
  <si>
    <t>2-s2.0-84901716124</t>
  </si>
  <si>
    <t>['like dipole', 'introducinganoncentered dipole', 'important issue', 'highly subwavelength', 'field produced', 'designing nanoantennas', 'challenging problem', 'asrotational symmetry', 'arbitrary location', 'antennas larger', 'antenna distance']</t>
  </si>
  <si>
    <t>Modeling the field produced by a point-like dipole with an arbitrary location in the presence of a rotationally invariant nanostructure is an important issue in the context of designing nanoantennas. This is a challenging problem,asrotational symmetry is broken when introducinganoncentered dipole. Antennas larger than the wavelength are required for directivity, whereas the dipole-antenna distance is highly subwavelength, so there are two different length scales in the problem. In this paper, we introduce an original S-matrix approach based on an aperiodic-Fourier modal method. The potential of the technique is illustrated by considering three examples. We compare our results with a finite element technique. ¬© 2014 Optical Society of America.</t>
  </si>
  <si>
    <t>1303-1311</t>
  </si>
  <si>
    <t>60106018;60106018;60102125</t>
  </si>
  <si>
    <t>55647522200;6603747587;7005553843</t>
  </si>
  <si>
    <t>Bigourdan, Florian;Hugonin, Jean Paul;Lalanne, Philippe</t>
  </si>
  <si>
    <t>Palaiseau;Bordeaux</t>
  </si>
  <si>
    <t>Laboratoire Charles Fabry;Universit√© de Bordeaux</t>
  </si>
  <si>
    <t>60106018;60102125</t>
  </si>
  <si>
    <t>Aperiodic-Fourier modal method for analysis of body-of-revolution photonic structures</t>
  </si>
  <si>
    <t>10.1364/JOSAA.31.001303</t>
  </si>
  <si>
    <t>2-s2.0-84902255521</t>
  </si>
  <si>
    <t>['¬© 2014', 'sufficient accuracy', 'simplified method', 'possible without', 'performed using', 'paper addresses', 'orientation reference', 'orientation estimation', 'necessary movements', 'nearby materials', 'may lead', 'including soft', 'gnss multi', 'full calibration', 'field without', 'experiments show', 'calibration errors', 'calibration error', 'attitude determination', 'antenna system', 'additional equipment', 'accurate execution']</t>
  </si>
  <si>
    <t>Attitude Determination | Calibration | Compass | Magnetic Disturbance | Magnetometer | Orientation Estimation</t>
  </si>
  <si>
    <t>The presented work aims to give an overview of different calibration methods for magnetic field sensors, which are used for attitude determination. These methods are applicable in the field without any additional equipment. However, sometimes they require simplification assumptions. The paper addresses the validity of these assumptions, the accuracy and efficiency of the methods and the influence of the calibration error on the orientation estimation. Both simulations and measurements are used for evaluation. The measurements are performed using a GNSS multi-antenna system, providing an orientation reference (roll, pitch, yaw) without unknown external magnetic disturbances and with a sufficient accuracy (about 0.5 degrees). It is shown in simulations, that a full calibration of the sensor (including soft and hard iron disturbances by nearby materials) is possible without any additional equipment. However, experiments show, that some parts of the full calibration procedure are sensitive to an accurate execution of the necessary movements, which may lead to calibration errors in the same order of magnitude as a simplified method, which ignores the presence of soft iron disturbances. ¬© 2014 by Walter de Gruyter Berlin/Boston.</t>
  </si>
  <si>
    <t>97-108</t>
  </si>
  <si>
    <t>60007493;60007493;60007493;60007493</t>
  </si>
  <si>
    <t>23389643100;55228841300;57214416940;55807201200</t>
  </si>
  <si>
    <t>Klingbeil, Lasse;Eling, Christian;Zimmermann, Florian;Kuhlmann, Heiner</t>
  </si>
  <si>
    <t>Universit√§t Bonn</t>
  </si>
  <si>
    <t>Klingbeil L.</t>
  </si>
  <si>
    <t>Magnetic field sensor calibration for attitude determination</t>
  </si>
  <si>
    <t>10.1515/jag-2014-0003</t>
  </si>
  <si>
    <t>2-s2.0-84902312031</t>
  </si>
  <si>
    <t>['signal length', 'range direction', 'low reflectivity', 'fr leads', 'faraday rotation', 'allow us']</t>
  </si>
  <si>
    <t>anisotropic ionosphere | correction of the matched filter | deterioration of radar image | evaluation of Faraday rotation effect | image autocorrelation analysis | magnetic field of the Earth | propagation of radio waves through gyrotropic plasma</t>
  </si>
  <si>
    <t>We discuss the single-polarization SAR imaging with the Faraday rotation (FR) taken into account. The FR leads to a reduction in the intensity of the received radar signal that varies over the signal length. That, in turn, results in a degradation of the image. In particular, the image of a point target may have its intensity peak split in the range direction. To distinguish between the cases of low reflectivity and those where the low antenna signal is due to the FR, we employ the image autocorrelation analysis. This analysis also helps determine the parameters of the FR, which, in turn, allow us to introduce an approach for correcting the single-polarization SAR images distorted by FR. ¬© 2014 IOP Publishing Ltd.</t>
  </si>
  <si>
    <t>60004923;60004923-60027271;60004923-60000308</t>
  </si>
  <si>
    <t>24467955800;55247844100;6603842989</t>
  </si>
  <si>
    <t>Gilman, Mikhail;Smith, Erick;Tsynkov, Semyon</t>
  </si>
  <si>
    <t>United States;United States;Russian Federation</t>
  </si>
  <si>
    <t>Washington, D.C.;Raleigh;Dolgoprudny</t>
  </si>
  <si>
    <t>Naval Research Laboratory;NC State University;Moscow Institute of Physics and Technology</t>
  </si>
  <si>
    <t>60027271;60004923;60000308</t>
  </si>
  <si>
    <t>Gilman M.</t>
  </si>
  <si>
    <t>Single-polarization SAR imaging in the presence of Faraday rotation</t>
  </si>
  <si>
    <t>10.1088/0266-5611/30/7/075002</t>
  </si>
  <si>
    <t>2-s2.0-84903140906</t>
  </si>
  <si>
    <t>['toroidal direction', 'time feedback', 'sheath effects', 'pulse discharge', 'impedance matching', 'ich ),', 'heating efficiency', 'handshake shape', 'energetic particle', 'electron density', 'dipole operation', '5 kev', '19 min', '1 mw']</t>
  </si>
  <si>
    <t>Using a handshake shape (HAS) antenna phasing dipole for ion cyclotron heating (ICH), the heating efficiency was higher than that using a previous poloidal array antenna in the Large Helical Device. In order to sustain the dipole operation, real-time feedback for impedance matching and maintaining the same phase and power was adopted during long-pulse discharge. The HAS antenna was designed to reduce parasitic losses associated with energetic particle and radio-frequency (RF) sheath effects by field-aligned current concentration on the midplane. Local hot spots and the inhomogeneity of the diverter heat profile in the toroidal direction were reduced. The long-pulse discharge with an electron density (ne0) of 1 √ó 1019 m-3, center electron temperature (Te0) of 2.5 keV, a plasma duration time (td) of 19 min, and RF heating power (PRF) of 1 MW was achieved by ICH and electron cyclotron heating. ¬© 2014 AIP Publishing LLC.</t>
  </si>
  <si>
    <t>60015970;60015970;60015970;60015970;60015970;60015970;60015970;60015970;60015970;60015970;60011001;60024322;60015970;60015970;60015970;60025272;60015970;60015970;60015970;60015970;60015970;60015970;60015970</t>
  </si>
  <si>
    <t>9272879500;7401920075;35351271300;36705195400;7005502038;35350810600;7403312574;7003600537;10043820100;57214927129;35351765200;7403978278;6505838789;8052375000;57205947313;57197706021;27368114900;8730679200;7201663497;10140559900;7102650331;35352778400;55573145200</t>
  </si>
  <si>
    <t>Kasahara, H.;Seki, T.;Saito, K.;Seki, R.;Kumazawa, R.;Yoshimura, Y.;Kubo, S.;Shimozuma, T.;Igami, H.;Takahashi, H.;Nagasaki, K.;Ueda, Y.;Tokitani, M.;Ashikawa, N.;Shoji, M.;Wakatsuki, T.;Kamio, S.;Tsuchiya, H.;Yoshimura, S.;Tamura, N.;Suzuki, C.;Yamada, H.;Mutoh, T.</t>
  </si>
  <si>
    <t>Tokyo;Suita;Toki;Kyoto</t>
  </si>
  <si>
    <t>The University of Tokyo;Osaka University;National Institutes of Natural Sciences - National Institute for Fusion Science;Kyoto University</t>
  </si>
  <si>
    <t>60025272;60024322;60015970;60011001</t>
  </si>
  <si>
    <t>Kasahara H.</t>
  </si>
  <si>
    <t>Development of steady-state operation using ion cyclotron heating in the Large Helical Device</t>
  </si>
  <si>
    <t>10.1063/1.4884363</t>
  </si>
  <si>
    <t>2-s2.0-84903175436</t>
  </si>
  <si>
    <t>BBS/E/C/00005194</t>
  </si>
  <si>
    <t>['tube assay', 'transporting semiochemicals', 'time pcr', 'three obps', 'significantly attracted', 'recombinantly expressed', 'quantitative real', 'paraffin oil', 'odorant molecules', 'odor stimuli', 'obp genes', 'microplitis mediator', 'mediator obps', 'following ligands', 'fluorescent probe', 'expressed mainly', 'except nerolidol', 'escherichia coli', 'chemosensory functions', 'broad range', 'assays demonstrated', 'analysis revealed', 'adult wasps', 'acetic ether']</t>
  </si>
  <si>
    <t>Binding characteristic | Fluorescence competitive binding assay | Microplitis mediator | Odorant binding protein | Tissue distribution | Y-tube assay</t>
  </si>
  <si>
    <t>Odorant binding proteins (OBPs) are believed to be important for transporting semiochemicals through the aqueous sensillar lymph to the olfactory receptor cells within the insect antennal sensilla. In this study, three new putative OBP genes, MmedOBP8-10, were identified from a Microplitis mediator (Hymenoptera: Braconidae) antennal cDNA library. Quantitative real-time PCR (qRT-PCR) analysis revealed that all three of the OBP genes were expressed mainly in the antennae of adult wasps. The three OBPs were recombinantly expressed in Escherichia coli and purified by Ni ion affinity chromatography. Fluorescence competitive binding assays were performed using N-phenyl-naphthylamine as a fluorescent probe and 45 small organic compounds as competitors. These assays demonstrated that the three M. mediator OBPs can bind a broad range of odorant molecules with different binding affinities. They can bind the following ligands: nonane, farnesol, nerolidol, nonanal, Œ≤-ionone, acetic ether, and farnesene. In a Y-tube assay with these ligands as odor stimuli and paraffin oil as a control, all ligands, except nerolidol and acetic ether, were able to elicit behavioral responses in adult M. mediator. The wasps were significantly attracted to Œ≤-ionone, nonanal, and farnesene and repelled by nonane and farnesol. The results of this work provide insight into the chemosensory functions of the OBPs in M. mediator. ¬© 2014 Springer Science+Business Media New York.</t>
  </si>
  <si>
    <t>60017705-60083514;60017705;112879163;60017705;60017705;60017705;60002793;60017705</t>
  </si>
  <si>
    <t>57213221112;55974363300;56197907600;37102710100;56193013500;55739753400;8268605100;7406310821</t>
  </si>
  <si>
    <t>Li, Keming;Wang, Shanning;Zhang, Kang;Ren, Liyan;Ali, Abid;Zhang, Yongjun;Zhou, Jingjiang;Guo, Yuyuan</t>
  </si>
  <si>
    <t>Danzhou;Beijing;Harpenden;Hanzhong</t>
  </si>
  <si>
    <t>Chinese Academy of Tropical Agricultural Sciences;Chinese Academy of Agricultural Sciences;Rothamsted Research;Hanzhong Agricultural Technology Extension Center</t>
  </si>
  <si>
    <t>60083514;60017705;60002793;112879163</t>
  </si>
  <si>
    <t>Odorant Binding Characteristics of Three Recombinant Odorant Binding Proteins in Microplitis mediator (Hymenoptera: Braconidae)</t>
  </si>
  <si>
    <t>10.1007/s10886-014-0458-5</t>
  </si>
  <si>
    <t>2-s2.0-84904158055</t>
  </si>
  <si>
    <t>Alberta Crop Industry Development Fund</t>
  </si>
  <si>
    <t>ACIDF</t>
  </si>
  <si>
    <t>['treated plots', 'results suggest', 'responded similarly', 'red clover', 'plot trials', 'moths held', 'male c', 'major pest', 'major component', 'exposure recovered', 'dodecenyl acetate', 'disruption mechanisms', 'control moths', 'control methods', 'complete blend', 'communication disruption', 'coleophoridae ),', 'clean air', 'adaptation due', '6 %).', '50 œºg', '25 ha', '24 h', '1 ratio', '1 h']</t>
  </si>
  <si>
    <t>Coleophoridae | Mating disruption | Mechanisms | Pheromone | Rope dispensers</t>
  </si>
  <si>
    <t>The red clover casebearer, Coleophora deauratella Leinig and Zeller (Lepidoptera: Coleophoridae), is a major pest of red clover (Trifolium pratense L.) grown for seed in Canada and parts of Europe. Insecticides are ineffective against C. deauratella, and other control methods, such as pheromone-mediated mating disruption, need to be explored. The efficacy and mechanisms of communication disruption were evaluated in small-plot trials (0.25 ha) with reservoir-type rope dispensers loaded with either the complete pheromone blend [10:1 ratio of (Z)-7-dodecenyl acetate: (Z)-5-dodecenyl acetate] or the major component alone [(Z)-7-dodecenyl acetate]. Both formulations reduced catches of male C. deauratella in pheromone traps (&gt;99.6 %). In pheromone-treated plots, more males were caught on yellow sticky cards near dispensers that released the complete pheromone blend, than on cards near dispensers releasing the major component. In the laboratory, after pre-exposure to either the complete blend or the major component for 1 h, male C. deauratella antennae became adapted, as measured by electroantennograms conducted 5 min. after treatment. Adaptation due to pre-exposure to either formulation resulted in a shift in the pheromone response threshold; antennae from pre-exposed moths responded more strongly to high pheromone dosages (5-50 Œºg) than did antennae from untreated control moths. Antennae from moths held in clean air for 24 h after pre-exposure recovered and responded similarly to pheromone as antennae from control moths. These results suggest that both formulations have the potential to disrupt pheromone communication in C. Deauratella, but that the disruption mechanisms of the two formulations likely differ. ¬© 2014 Springer Science+Business Media New York.</t>
  </si>
  <si>
    <t>577-589</t>
  </si>
  <si>
    <t>36663824000;6603856482</t>
  </si>
  <si>
    <t>Mori, Boyd A.;Evenden, Maya L.</t>
  </si>
  <si>
    <t>Mori B.A.</t>
  </si>
  <si>
    <t>Efficacy and Mechanisms of Communication Disruption of the Red Clover Casebearer Moth (Coleophora deauratella) with Complete and Partial Pheromone Formulations</t>
  </si>
  <si>
    <t>10.1007/s10886-014-0461-x</t>
  </si>
  <si>
    <t>2-s2.0-84904188310</t>
  </si>
  <si>
    <t>['¬© 2014', 'widely documented', 'wft antennae', 'various pollens', 'various chemicals', 'thripidae ).', 'study demonstrates', 'significantly increases', 'settling preference', 'retained ancestral', 'representative individuals', 'pollen preferences', 'pollen headspace', 'pine pollen', 'order thysanoptera', 'olfactory receptors', 'olfactory cues', 'insects sense', 'genus pinus', 'explaining possibilities', 'evolutionary forces', 'development time', 'certain species', 'attracted wft', 'arm olfactometer', 'allowing insight', ')-(-)- verbenone']</t>
  </si>
  <si>
    <t>(S)-(-)-Verbenone | Electroantennogram | Frankliniella occidentalis | Insect pest | Pine pollen | Semiochemical | Thrips</t>
  </si>
  <si>
    <t>Pollinophagy is widely documented in the order Thysanoptera, with representative individuals from six of the nine divergent families known to feed on pollen. Various pollens of the genus Pinus increase the development time, fecundity, longevity, and settling preference of Western Flower Thrips (WFT), Frankliniella occidentalis (Pergande) (Thysanoptera: Thripidae). Certain species of flower thrips discriminate among pollen types, but no studies have elucidated the olfactory cues that play a role in their pollen preferences. In this study, the volatile organic compounds emitted by pollens of the genus Pinus were elucidated. Various chemicals from pollen headspace elicited electrophysiological responses from WFT antennae. The compound (S)-(-)-verbenone, identified in pollen headspace, attracted WFT in a 4-arm olfactometer. This compound has potential for use in integrated pest management programs against the pest. We present the hypothesis that this polyphagous insect may have retained ancestral 'relict' olfactory receptors through the course of evolution, to explain this attraction to pine pollen. This attraction has allowed the insect to find and exploit an unusual nutrient source that significantly increases its fitness. The study demonstrates how fossil record analysis and subsequent evolutionary knowledge can aid in explaining possibilities as to why some insects sense and respond to chemicals that would otherwise seem peculiar to their ecology, allowing insight into the evolutionary forces that may shape insect olfactory systems over time. ¬© 2014 The Author(s).</t>
  </si>
  <si>
    <t>534-540</t>
  </si>
  <si>
    <t>60004572;60004572;60004572;60004572</t>
  </si>
  <si>
    <t>56183460600;35584623800;56007435600;7006115375</t>
  </si>
  <si>
    <t>Abdullah, Zayed S.;Ficken, Katherine J.;Greenfield, Bethany P.J.;Butt, Tariq M.</t>
  </si>
  <si>
    <t>Swansea</t>
  </si>
  <si>
    <t>Swansea University</t>
  </si>
  <si>
    <t>Abdullah Z.S.</t>
  </si>
  <si>
    <t>Innate Responses to Putative Ancestral Hosts: Is the Attraction of Western Flower Thrips to Pine Pollen a Result of Relict Olfactory Receptors?</t>
  </si>
  <si>
    <t>10.1007/s10886-014-0450-0</t>
  </si>
  <si>
    <t>2-s2.0-84904191440</t>
  </si>
  <si>
    <t>['temporary ectoparasite', 'study furnishes', 'olfactory system', 'olfactory sensilla', 'olfactory responses', 'olfactory response', 'neuronal responses', 'lectularius relies', 'haematophagous arthropods', 'different types', 'detect semiochemicals', 'comprehensive map', 'cimicidae ),', 'c sensilla', 'bed bugs']</t>
  </si>
  <si>
    <t>Chemical repellents | Cimex lectularius | Olfactory sensilla | Single sensillum recording</t>
  </si>
  <si>
    <t>Populations of the common bed bug Cimex lectularius (Hemiptera; Cimicidae), a temporary ectoparasite on both humans and animals, have surged in many developed countries. Similar to other haematophagous arthropods, C. lectularius relies on its olfactory system to detect semiochemicals in the environment, including both attractants and repellents. To elucidate the olfactory responses of the common bed bug to commonly used insect chemical repellents, particularly haematophagous repellents, we investigated the neuronal responses of individual olfactory sensilla in C. lectularius' antennae to 52 insect chemical repellents, both synthetic and botanic. Different types of sensilla displayed highly distinctive response profiles. While C sensilla did not respond to any of the insect chemical repellents, DŒ≥ sensilla proved to be the most sensitive in response to terpene-derived insect chemical repellents. Different chemical repellents elicited neuronal responses with differing temporal characteristics, and the responses of the olfactory sensilla to the insect chemical repellents were dose-dependent, with an olfactory response to the terpene-derived chemical repellent, but not to the non-terpene-derived chemical repellents. Overall, this study furnishes a comprehensive map of the olfactory response of bed bugs to commonly used insect chemical repellents, providing useful information for those developing new agents (attractants or repellents) for bed bug control. ¬© 2014 Springer Science+Business Media New York.</t>
  </si>
  <si>
    <t>522-533</t>
  </si>
  <si>
    <t>60011754;60015941;60011754;60011754</t>
  </si>
  <si>
    <t>57061125300;7101942624;57192814627;7402430069</t>
  </si>
  <si>
    <t>Liu, Feng;Haynes, Kenneth F.;Appel, Arthur G.;Liu, Nannan</t>
  </si>
  <si>
    <t>Lexington;Auburn</t>
  </si>
  <si>
    <t>University of Kentucky;Auburn University</t>
  </si>
  <si>
    <t>60015941;60011754</t>
  </si>
  <si>
    <t>Antennal Olfactory Sensilla Responses to Insect Chemical Repellents in the Common Bed Bug, Cimex lectularius</t>
  </si>
  <si>
    <t>10.1007/s10886-014-0435-z</t>
  </si>
  <si>
    <t>2-s2.0-84904193298</t>
  </si>
  <si>
    <t>['well studied', 'visual stimuli', 'visual stimulation', 'unique property', 'type col', 'thoracic ganglia', 'supplying information', 'sensory stimuli', 'sensory inputs', 'reluctance may', 'receive inputs', 'readily elicited', 'optic lobes', 'neck connective', 'musca gdn', 'musca domestica', 'multimodal integration', 'mechanosensory inputs', 'mechanical stimulation', 'luminance decrease', 'likely responsible', 'leg extensor', 'largest axon', 'giant fibers', 'gamdns ),', 'gamdn dendrites', 'expanding stimuli', 'escape responses', 'drosophila homolog', 'combined mechanical', 'action potentials']</t>
  </si>
  <si>
    <t>Antennal mechanosensory region | Drosophila | Giant descending neurons | Giant fiber | Lobula | Multimodal integration | Whole-cell patch clamp</t>
  </si>
  <si>
    <t>In Drosophila, the paired giant descending neurons (GDNs), also known as giant fibers, and the paired giant antennal mechanosensory descending neurons (GAMDNs), are supplied by visual and mechanosensory inputs. Both neurons have the largest cell bodies in the brain and both supply slender axons to the neck connective. The GDN axon thereafter widens to become the largest axon in the thoracic ganglia, supplying information to leg extensor and wing depressor muscles. The GAMDN axon remains slender, interacting with other descending neuron axons medially. GDN and GAMDN dendrites are partitioned to receive inputs from antennal mechanosensory afferents and inputs from the optic lobes. Although GDN anatomy has been well studied in Musca domestica, less is known about the Drosophila homolog, including electrophysiological responses to sensory stimuli. Here we provide detailed anatomical comparisons of the GDN and the GAMDN, characterizing their sensory inputs. The GDN showed responses to light-on and light-off stimuli, expanding stimuli that result in luminance decrease, mechanical stimulation of the antennae, and combined mechanical and visual stimulation. We show that ensembles of lobula columnar neurons (type Col A) and mechanosensory antennal afferents are likely responsible for these responses. The reluctance of the GDN to spike in response to stimulation confirms observations of the Musca GDN. That this reluctance may be a unique property of the GDN is suggested by comparisons with the GAMDN, in which action potentials are readily elicited by mechanical and visual stimuli. The results are discussed in the context of descending pathways involved in multimodal integration and escape responses.</t>
  </si>
  <si>
    <t>2121-2129</t>
  </si>
  <si>
    <t>60010065;60017317;60025272;60010065</t>
  </si>
  <si>
    <t>9246205400;7101857978;35299317900;7006202510</t>
  </si>
  <si>
    <t>Mu, Laiyong;Bacon, Jonathan P.;Ito, Kei;Strausfeld, Nicholas J.</t>
  </si>
  <si>
    <t>Japan;United Kingdom;United States</t>
  </si>
  <si>
    <t>Tokyo;Brighton;Tucson</t>
  </si>
  <si>
    <t>The University of Tokyo;University of Sussex;The University of Arizona</t>
  </si>
  <si>
    <t>60025272;60017317;60010065</t>
  </si>
  <si>
    <t>Mu L.</t>
  </si>
  <si>
    <t>Responses of Drosophila giant descending neurons to visual and mechanical stimuli</t>
  </si>
  <si>
    <t>10.1242/jeb.099135</t>
  </si>
  <si>
    <t>2-s2.0-84906552461</t>
  </si>
  <si>
    <t>['vis spectra', 'transfer energy', 'successfully applied', 'study could', 'solution mixing', 'results agree', 'range 58', 'precursor complex', 'polyvinyl butyral', 'polymeric materials', 'polymer matrix', 'polymer light', 'polymer interact', 'photoluminescent properties', 'optical devices', 'luminescent eu', 'emitting diodes', 'drop casting', 'dramatically enhanced', 'doped films', 'detail analysis', 'convenient method', 'central eu', '86 %)']</t>
  </si>
  <si>
    <t>Photoluminescence properties | Polymeric matrix | Quantum yield | Solution mixing/drop casting</t>
  </si>
  <si>
    <t>Highly efficient luminescent materials based on the europium complex Eu(tta)&lt;inf&gt;3&lt;/inf&gt;(phen) (tta = 2-thenoyltrifluoracetonato, Phen = 1,10-phenantroline) incorporated into different polymer matrixes (polyvinyl butyral, polysulfone and polyurethane) have been prepared. The photoluminescent hybrid films were prepared by solution mixing/drop casting which has been revealed as a very convenient method to prepare these polymeric materials because of the good homogeneous distribution of the Eu(III) complex into the polymer matrix. A detail analysis of the Fourier transform infrared spectra, UV/Vis spectra and photoluminescent properties is presented. These results agree with the conclusion that the polymer interact with the complex, act as antenna and transfer energy to the central Eu(III) ions. As a result of this interaction, the efficiencies of the doped films are dramatically enhanced (photoluminescence quantum yields in the range 58-86%) in comparison with that of the precursor complex. The luminescent Eu(tta)&lt;inf&gt;3&lt;/inf&gt;(phen) complex-polymer hybrid materials developed in this study could be successfully applied in optical devices as polymer light-emitting diodes or active polymer optical fiber applications. ¬© 2014 Elsevier B.V.</t>
  </si>
  <si>
    <t>Highly efficient luminescent materials: Influence of the matrix on the photophysical properties of Eu(III) complex/polymer hybrids</t>
  </si>
  <si>
    <t>S1010603014001038</t>
  </si>
  <si>
    <t>10.1016/j.jphotochem.2014.03.013</t>
  </si>
  <si>
    <t>2-s2.0-84921310271</t>
  </si>
  <si>
    <t>['wall imaging', 'twi ).', 'system studies', 'results obtained', 'radial reciprocity', 'proposed method', 'numerous simulations', 'novel approach', 'find relevance', 'field specifications', 'far field', 'established techniques', 'distances equal', 'close agreement', 'beamforming weights', 'beamforming array', 'applied directly', 'antenna array', 'also valid']</t>
  </si>
  <si>
    <t>Beamforming | Linear and planar array | Near-field</t>
  </si>
  <si>
    <t>A novel approach for near field beamforming is proposed in this paper which is also valid for far field. Unlike the method of radial reciprocity, the proposed method does not mandate the requirement of 3D near field data of the beamforming array and the beamforming weights are applied directly to the near-field specifications. Numerous simulations with linear and planar array configurations reveal that the proposed technique yields satisfactory beamforming results even at a distance of 2Œª from the antenna array. At distances equal to and greater than 3Œª, the results obtained are relatively more accurate. The paper also compares beamforming patterns of both linear and planar arrays obtained with proposed method with established techniques and indicates the close agreement in results. The proposed method is likely to find relevance in system studies such as Through Wall Imaging (TWI).</t>
  </si>
  <si>
    <t>64-76</t>
  </si>
  <si>
    <t>60109970;60109970;60109970;60109970;60017326</t>
  </si>
  <si>
    <t>55633659800;56422450400;6507101831;57213926464;8887006400</t>
  </si>
  <si>
    <t>Shankpal, Preetham;Arur, Varun V.;Kadambi, Govind R.;Karthikeyan, B. R.;Shuttleworth, James</t>
  </si>
  <si>
    <t>A novel approach for near field beamforming</t>
  </si>
  <si>
    <t>2-s2.0-84922775433</t>
  </si>
  <si>
    <t>['rfid reader', 'resonant aspect', 'proposed structure', 'proposed circuit', 'lumped theory', 'geometry parameters', 'electrical model', 'bowtie antenna', 'analytic method', '5 mm3', '45 ghz']</t>
  </si>
  <si>
    <t>Bowtie antenna | Fractal | Lumped elements | Rfid reader</t>
  </si>
  <si>
    <t>In this paper, fractal Bowtie antennas are proposed. To validate our structure and to develop an analytic method to determine the geometry parameters, the Lumped theory is used. The proposed structure is simulated using CST Microwave Studio and then Compared to the electrical Model. The proposed circuit has the same resonant aspect when comparing to the Bowtie antenna with a much reduced simulation time. The Bowtie antenna has a box with a size of 44 ‚àó80 ‚àó1.5 mm3. This antenna will be designed to an RFID Reader that resonates on 2.45 GHz.</t>
  </si>
  <si>
    <t>441-446</t>
  </si>
  <si>
    <t>56604305300;55962365400;6603916754</t>
  </si>
  <si>
    <t>Guesmi, Chaouki;Ferchichi, Abdelhak;Gharsallah, Ali</t>
  </si>
  <si>
    <t>Guesmi C.</t>
  </si>
  <si>
    <t>A modified fractal bow tie antenna for an RFID reader</t>
  </si>
  <si>
    <t>10.11591/ijece.v4i3.5656</t>
  </si>
  <si>
    <t>2-s2.0-84923264187</t>
  </si>
  <si>
    <t>['transponder becomes', 'simple equations', 'power management', 'passive devices', 'paper discusses', 'multiantenna systems', 'medical applications', 'magnetic fields', 'magnetic field', 'energy harvesting', 'coupling factors', 'also possible']</t>
  </si>
  <si>
    <t>Field analysis | inductive power transfer | matching circuit | near field communication (NFC) | radio frequency identification (RFID)</t>
  </si>
  <si>
    <t>With the development of new integrated circuits to interface radio frequency identification protocols, inductive air interfaces have become more and more important. Near field communication is not only able to communicate, but also possible to transfer power wirelessly and to build up passive devices for logistical and medical applications. In this way, the power management on the transponder becomes more and more relevant. A designer has to optimize power consumption as well as energy harvesting from the magnetic field. This paper discusses a model with simple equations to improve transponder antenna matching. Furthermore, a new numerical analysis technique is presented to calculate the coupling factors, inductions, and magnetic fields of multiantenna systems.</t>
  </si>
  <si>
    <t>60005597;60005597;60005597;60025641;60005597</t>
  </si>
  <si>
    <t>54586164600;13411276800;56431011700;7006133006;16306797600</t>
  </si>
  <si>
    <t>Volk, Tobias;Bhattacharyya, Mayukh;Grunwald, Waldemar;Reindl, Leonhard;Jansen, Dirk</t>
  </si>
  <si>
    <t>Freiburg im Breisgau;Offenburg</t>
  </si>
  <si>
    <t>Universit√§t Freiburg im Breisgau;University of Applied Sciences Offenburg</t>
  </si>
  <si>
    <t>60025641;60005597</t>
  </si>
  <si>
    <t>Volk T.</t>
  </si>
  <si>
    <t>Formal Description of Inductive Air Interfaces Using Th√©venin's Theorem and Numerical Analysis</t>
  </si>
  <si>
    <t>10.1109/TMAG.2014.2300042</t>
  </si>
  <si>
    <t>2-s2.0-84929401734</t>
  </si>
  <si>
    <t>ERKP291</t>
  </si>
  <si>
    <t>['studies indicate', 'stearyl alcohol', 'results suggest', 'range organization', 'possible mechanisms', 'phytol cultures', 'optical properties', 'intact chlorosome', 'inner membrane', 'green bacteria', 'functional substitutions', 'fully explored', 'exogenous long', 'esterifying alcohol', 'different morphologies', 'cytoplasmic side', 'contains tens', 'chain alcohols', 'bchls ).', 'bchl c', 'aurantiacus synthesizes', 'assembled bacteriochlorophylls']</t>
  </si>
  <si>
    <t>Bacteriochlorophylls | Chlorosomes | Energy transfer | Long-chain alcohols | Self-assembly</t>
  </si>
  <si>
    <t>A chlorosome is an antenna complex located on the cytoplasmic side of the inner membrane in green photosynthetic bacteria that contains tens of thousands of self-assembled bacteriochlorophylls (BChls). Green bacteria are known to incorporate various esterifying alcohols at the C-17 propionate position of BChls in the chlorosome. The effect of these functional substitutions on the biogenesis of the chlorosome has not yet been fully explored. In this report, we address this question by investigating various esterified bacteriochlorophyll c (BChl c) homologs in the thermophilic green non-sulfur bacterium Chloroflexus aurantiacus. Cultures were supplemented with exogenous long-chain alcohols at 52 ¬∞C (an optimal growth temperature) and 44 ¬∞C (a suboptimal growth temperature), and the morphology, optical properties and exciton transfer characteristics of chlorosomes were investigated. Our studies indicate that at 44 ¬∞C Cfl. aurantiacus synthesizes more carotenoids, incorporates more BChl c homologs with unsaturated and rigid polyisoprenoid esterifying alcohols and produces more heterogeneous BChl c homologs in chlorosomes. Substitution of phytol for stearyl alcohol of BChl c maintains similar morphology of the intact chlorosome and enhances energy transfer from the chlorosome to the membrane-bound photosynthetic apparatus. Different morphologies of the intact chlorosome versus in vitro BChl aggregates are suggested by small-angle neutron scattering. Additionally, phytol cultures and 44 ¬∞C cultures exhibit slow assembly of the chlorosome. These results suggest that the esterifying alcohol of BChl c contributes to long-range organization of BChls, and that interactions between BChls with other components are important to the assembly of the chlorosome. Possible mechanisms for how esterifying alcohols affect the biogenesis of the chlorosome are discussed.</t>
  </si>
  <si>
    <t>69-86</t>
  </si>
  <si>
    <t>60026910;60029445;60022659;60024266;60022659;60029445;60026910</t>
  </si>
  <si>
    <t>55981070400;55241159100;56008905800;7005521761;7201842354;6602451948;55599996000</t>
  </si>
  <si>
    <t>Wang, Yaya;Freund, Dana M.;Magdaong, Nikki M.;Urban, Volker S.;Frank, Harry A.;Hegeman, Adrian D.;Tang, Joseph Kuo Hsiang</t>
  </si>
  <si>
    <t>Minneapolis;Worcester;Oak Ridge;Storrs</t>
  </si>
  <si>
    <t>University of Minnesota Twin Cities;Clark University;Oak Ridge National Laboratory;University of Connecticut</t>
  </si>
  <si>
    <t>60029445;60026910;60024266;60022659</t>
  </si>
  <si>
    <t>Impact of esterified bacteriochlorophylls on the biogenesis of chlorosomes in Chloroflexus aurantiacus</t>
  </si>
  <si>
    <t>10.1007/s11120-014-0017-5</t>
  </si>
  <si>
    <t>2-s2.0-84930238900</t>
  </si>
  <si>
    <t>['work suggests', 'two dimensional', 'thus constructed', 'suspension effects', 'strong light', 'resolved microscopy', 'photonic crystal', 'new way', 'mode emission', 'matter interactions', 'manipulating photons', 'light emission', 'far field', 'emitted photons', 'effect leads', 'allows us', '2d nano']</t>
  </si>
  <si>
    <t>2D semiconductor | Excitonic light emission | Optical antenna | Photonic crystal | Transition metal dichalcogenides</t>
  </si>
  <si>
    <t>Monolayers of transition metal dichalcogenides (TMDCs) have emerged as new optoelectronic materials in the two dimensional (2D) limit, exhibiting rich spinvalley interplays, tunable excitonic effects, and strong light-matter interactions. An essential yet undeveloped ingredient for many photonic applications is the manipulation of its light emission. Here we demonstrate the control of excitonic light emission from monolayer tungsten diselenide (WSe2) in an integrated photonic structure, achieved by transferring one monolayer onto a photonic crystal (PhC) with a cavity. In addition to the observation of an effectively coupled cavity-mode emission, the suspension effects on PhC not only result in a greatly enhanced (‚àº60 times) photoluminescence but also strongly pattern the emission in the subwavelength spatial scale, contrasting on and off the holes. Such an effect leads to a significant diffraction grating effect, which allows us to redistribute the emitted photons both polarly and azimuthally in the far field through designing PhC structures, as revealed by momentum-resolved microscopy. A 2D optical antenna is thus constructed. Our work suggests a new way of manipulating photons in hybrid 2D photonics, important for future energy efficient optoelectronics and 2D nano-lasers.</t>
  </si>
  <si>
    <t>2D Materials</t>
  </si>
  <si>
    <t>60015481;60074650;60015481;60015481;60015574-60024266;60024266-60015574;60015574-60024266;60006541;60000762;60074650;60015481;60015481</t>
  </si>
  <si>
    <t>55565576900;37030719100;57199231966;55261611900;55250594800;16235403000;7006601462;35141935300;6603554081;7007048346;35102666200;55565899700</t>
  </si>
  <si>
    <t>Wu, Sanfeng;Buckley, Sonia;Jones, Aaron M.;Ross, Jason S.;Ghimire, Nirmal J.;Yan, Jiaqiang;Mandrus, David G.;Yao, Wang;Hatami, Fariba;Vuƒçkoviƒá, Jelena;Majumdar, Arka;Xu, Xiaodong</t>
  </si>
  <si>
    <t>United States;United States;United States;United States;Hong Kong;Germany</t>
  </si>
  <si>
    <t>Stanford;Oak Ridge;Knoxville;Seattle;Pokfulam;Berlin</t>
  </si>
  <si>
    <t>Ginzton Laboratory;Oak Ridge National Laboratory;The University of Tennessee, Knoxville;University of Washington;The University of Hong Kong;Humboldt-Universit√§t zu Berlin</t>
  </si>
  <si>
    <t>60074650;60024266;60015574;60015481;60006541;60000762</t>
  </si>
  <si>
    <t>Control of two-dimensional excitonic light emission via photonic crystal</t>
  </si>
  <si>
    <t>10.1088/2053-1583/1/1/011001</t>
  </si>
  <si>
    <t>2-s2.0-84940035167</t>
  </si>
  <si>
    <t>['successfully overlayed', 'slotted transmission', 'queueing effect', 'layer design', 'fading channel', 'employ multiple', 'cognitive radio', 'authors analyse', 'also obtained', 'adaptive modulation']</t>
  </si>
  <si>
    <t>Cognitive radio is successfully overlayed on the single user cross-layer design and implementation with adaptive modulation and coding (AMC) over frame-slotted transmission. The authors analyse the spectral occupancy rate of cognitive radio networks with AMC and queueing effect. They employ multiple-input and multiple-output with single transmit antenna selection and maximal ratio combining in Nakagami-m fading channel. The average spectral efficiency and packet dropping rate are also obtained. The analytical result shows that significant cognitive radio traffic can be accommodated without compromising the primary user network quality.</t>
  </si>
  <si>
    <t>160-167</t>
  </si>
  <si>
    <t>IET Networks</t>
  </si>
  <si>
    <t>June 01, 2014</t>
  </si>
  <si>
    <t>60026306;60012564</t>
  </si>
  <si>
    <t>7101912298;55694183700</t>
  </si>
  <si>
    <t>Jang, Won Mee;Chang, Woan Sun</t>
  </si>
  <si>
    <t>Lincoln;McLean</t>
  </si>
  <si>
    <t>University of Nebraska‚ÄìLincoln;MITRE Corporation</t>
  </si>
  <si>
    <t>Jang W.</t>
  </si>
  <si>
    <t>Spectral occupancy rate of cognitive radio networks in queueing with adaptive modulation and coding over multiple-input and multiple-output transmit antenna selection/maximal ratio combining in Nakagami-m fading</t>
  </si>
  <si>
    <t>10.1049/iet-net.2012.0221</t>
  </si>
  <si>
    <t>2-s2.0-84949754060</t>
  </si>
  <si>
    <t>['time domain', 'surrounding environment', 'quantified dynamically', 'pulsating anatomy', 'placed within', 'one reason', 'numerical study', 'measurements recorded', 'living swine', 'implantable antennas', 'implantable antenna', 'frequency tuning', 'frequency response', 'clearly physiological', 'changing environment', 'beating heart', 'antenna design', '870 mhz']</t>
  </si>
  <si>
    <t>The frequency response of an implantable antenna is key to the performance of a wireless implantable sensor. If the antenna detunes significantly, there are substantial power losses resulting in loss of accuracy. One reason for detuning is because of a change in the surrounding environment of an antenna. The pulsating anatomy of the human heart constitutes such a changing environment, so detuning is expected but this has not been quantified dynamically before. Four miniature implantable antennas are presented (two different geometries) along with which are placed within the heart of living swine the dynamic reflection coefficients. These antennas are designed to operate in the short range devices frequency band (863-870 MHz) and are compatible with a deeply implanted cardiovascular pressure sensor. The measurements recorded over 27 seconds capture the effects of the beating heart on the frequency tuning of the implantable antennas. When looked at in the time domain, these effects are clearly physiological and a combination of numerical study and posthumous autopsy proves this to be the case, while retrospective simulation confirms this hypothesis. The impact of pulsating anatomy on antenna design and the need for wideband implantable antennas is highlighted.</t>
  </si>
  <si>
    <t>51-55</t>
  </si>
  <si>
    <t>Healthcare Technology Letters</t>
  </si>
  <si>
    <t>60015150;60015150;60015150;60015150;60015150-60024930;60015150-60024930;60015150</t>
  </si>
  <si>
    <t>8721714700;23396002400;15764450400;7007090579;24335961800;36041927900;56851269000</t>
  </si>
  <si>
    <t>Murphy, Olive H.;Borghi, Alessandro;Bahmanyar, Mohammad Reza;McLeod, Christopher N.;Navaratnarajah, Manoraj;Yacoub, Magdi;Toumazou, Christofer</t>
  </si>
  <si>
    <t>Harefield;London</t>
  </si>
  <si>
    <t>Harefield Hospital;Imperial College London</t>
  </si>
  <si>
    <t>60024930;60015150</t>
  </si>
  <si>
    <t>Murphy O.</t>
  </si>
  <si>
    <t>RF communication with implantable wireless device: Effects of beating heart on performance of miniature antenna</t>
  </si>
  <si>
    <t>10.1049/htl.2014.0066</t>
  </si>
  <si>
    <t>2-s2.0-84964709187</t>
  </si>
  <si>
    <t>['theoretical calculations', 'spps states', 'spps properties', 'spps ).', 'scale response', 'rabi splitting', 'polyvinyl alcohol', 'nanowire acts', 'future applications', 'free space', 'domain simulations', 'difference time', 'aggregating dyes', '1 ev']</t>
  </si>
  <si>
    <t>We demonstrate experimentally local coupling of light from free space to exciton-surface plasmon polaritons (X-SPPs). This is achieved by using a single, sub-wavelength gold nanowire on top of a thin silver film which is covered with a 30 nm thick layer of J-aggregating dyes in polyvinyl alcohol. We show that the nanowire acts as an antenna that resonantly scatters light to X-SPPs states with a Rabi splitting of 0.1 eV. The locally excited X-SPPs properties are studied by angle resolved spectroscopy of the far-field leaky photons and are compared to the large-scale response through Kretschmann reflection measurements and to theoretical calculations. The nanowire scattering properties are studied by dark-field scattering measurements and finite-difference time-domain simulations. This method to locally excite X-SPPs can potentially be useful for future applications of hybrid light matter states. ¬© 2014 AIP Publishing LLC.</t>
  </si>
  <si>
    <t>55659062600;15765360100</t>
  </si>
  <si>
    <t>Eizner, E.;Ellenbogen, T.</t>
  </si>
  <si>
    <t>Eizner E.</t>
  </si>
  <si>
    <t>Local excitation of strongly coupled exciton-surface plasmons polaritons by a single nanoantenna</t>
  </si>
  <si>
    <t>10.1063/1.4881717</t>
  </si>
  <si>
    <t>2-s2.0-84902436812</t>
  </si>
  <si>
    <t>['thereby allowing', 'symmetry plane', 'result presents', 'refractive index', 'independent control', 'high refractive', 'ferrite cubes', 'antenna miniaturisation', 'anisotropically spaced', '70 mhz']</t>
  </si>
  <si>
    <t>A high refractive-index structured ferrite composite is designed to experimentally demonstrate broadband impedance matching to free-space. It consists of an array of ferrite cubes that are anisotropically spaced, thereby allowing for independent control of the effective complex permeability and permittivity. Despite having a refractive index of 9.5, the array gives less than 1% reflection and over 90% transmission of normally incident radiation up to 70 MHz for one of the orthogonal linear polarisations lying in a symmetry plane of the array. This result presents a route to the design of MHz-frequency ferrite composites with bespoke electromagnetic parameters for antenna miniaturisation. ¬© 2014 AIP Publishing LLC.</t>
  </si>
  <si>
    <t>60026479;60026242;60026479;60026479</t>
  </si>
  <si>
    <t>56153176900;6603558777;6603571907;35596699700</t>
  </si>
  <si>
    <t>Parke, L.;Youngs, I. J.;Hibbins, A. P.;Sambles, J. R.</t>
  </si>
  <si>
    <t>Exeter;Salisbury</t>
  </si>
  <si>
    <t>University of Exeter;Defence Science and Technology Laboratory</t>
  </si>
  <si>
    <t>60026479;60026242</t>
  </si>
  <si>
    <t>Parke L.</t>
  </si>
  <si>
    <t>Broadband impedance-matched electromagnetic structured ferrite composite in the megahertz range</t>
  </si>
  <si>
    <t>10.1063/1.4881186</t>
  </si>
  <si>
    <t>2-s2.0-84902491397</t>
  </si>
  <si>
    <t>['uropod 1', 'spelaea bueno', 'new species', 'muerta baldinger', 'maxilla 1', 'inner ramus', 'inner plate', 'imbya rodrigues', 'eyeless species', 'curved seta', 'caeca pereira', 'apical setae', 'antennae 2', 'anophthalma ruffo']</t>
  </si>
  <si>
    <t>Amphipoda | Cenote | Crustacea | Freshwater amphipod | Hyalella | Hyalellidae | New species | Quintana Roo | Taxonomy</t>
  </si>
  <si>
    <t>In this study the first blind species of Hyalella for Mexico is described; it is the second in the genus to be recorded there. The new species is closer to the eyeless species: H. anophthalma Ruffo, 1957, H. muerta Baldinger, Shepard &amp; Threloff, 2000, H. caeca Pereira, 1989, H. spelaea Bueno &amp; Cardoso, 2011 in Cardoso et al. 2011, H. imbya Rodrigues &amp; Bueno, 2012 in Rodrigues et al. 2012, but with no curved seta at the inner ramus of uropod 1, antennae 1 shorter than antennae 2, no apical setae on the telson and a characteristic dorsoposterior carina and three pappose setae on the inner plate of maxilla 1. The morphological intraspecific variations that can be found in this genus are discussed.</t>
  </si>
  <si>
    <t>262-270</t>
  </si>
  <si>
    <t>60032442;60099905;60032442</t>
  </si>
  <si>
    <t>56195388400;14020539400;6603902021</t>
  </si>
  <si>
    <t>Marr√≥n-Becerra, Aurora;Hermoso-Salazar, Margarita;Sol√≠s-Weiss, Vivianne</t>
  </si>
  <si>
    <t>Tlalpan;Ciudad de M√©xico</t>
  </si>
  <si>
    <t>Comisi√≥n Nacional para el Conocimiento y Uso de la Biodiversidad, Mexico;Universidad Nacional Aut√≥noma de M√©xico</t>
  </si>
  <si>
    <t>60099905;60032442</t>
  </si>
  <si>
    <t>Marr√≥n-Becerra A.</t>
  </si>
  <si>
    <t>Hyalella cenotensis, a new species of Hyalellidae (Crustacea: Amphipoda) from the Yucat√°n Peninsula, Mexico</t>
  </si>
  <si>
    <t>10.11646/zootaxa.3811.2.7</t>
  </si>
  <si>
    <t>2-s2.0-84901914489</t>
  </si>
  <si>
    <t>['wider flagellomeres', 'tenodera aridifolia', 'sensory organs', 'reaches adulthood', 'reach adulthood', 'previously suggested', 'present study', 'praying mantis', 'new segments', 'new flagellomeres', 'molt elongating', 'mantises develop', 'longer flagellomeres', 'last molting', 'larger number', 'large number', 'innovative methodology', 'huge number', 'hemimetabolous insect', 'genital apparatus', 'flagellomeres along', 'different mechanism', 'complete database', 'antennae develop', '6 instar']</t>
  </si>
  <si>
    <t>Insects possess antennae equipped with a large number of segments (flagellomeres) on which sensory organs (sensilla) are located. Hemimetabolous insects grow by molting until they reach adulthood. In these species, the sensory structures develop and mature during each stage of development; new flagellomeres are generated at each molt elongating the antennae, and new sensilla appear. The praying mantis (Tenodera aridifolia) is a hemimetabolous insect with 7 different instars before it reaches adulthood. Because their antennae are provided with an atypical sensillar distribution, we previously suggested that their antennae develop with a different mechanism to other hemimetaboulous insect species. In the present study, we measured the number, length and width of flagellomeres along the antennae in nymph and adult mantis Tenodera aridifolia. For this study, we developed a new and innovative methodology to reconstruct the antennal development based on the length of flagellomeres. We observed and confirmed that the antennae of mantises develop with the addition of new segments at two distinct sites. In addition, we constructed a complete database of the features of the flagellum for each stage of development. From our data, we found that sexual dimorphism appears from the 6 instar (larger number and wider flagellomeres in males) in accordance with the appearance of their genital apparatus. The antennal sexual dimorphism completes at adulthood with longer flagellomeres and the emergence of a huge number of grooved peg sensilla in males during the last molting, which suggests once again their function as sex-pheromone receptive sensilla. ¬© 2014 Carle et al.</t>
  </si>
  <si>
    <t>e98324</t>
  </si>
  <si>
    <t>60031720;60011047;60031720;60031720</t>
  </si>
  <si>
    <t>56096426000;7006818985;55738351900;6602486562</t>
  </si>
  <si>
    <t>Carle, Thomas;Yamawaki, Yoshifumi;Watanabe, Hidehiro;Yokohari, Fumio</t>
  </si>
  <si>
    <t>Antennal development in the praying mantis (Tenodera aridifolia) highlights multitudinous processes in hemimetabolous insect species</t>
  </si>
  <si>
    <t>10.1371/journal.pone.0098324</t>
  </si>
  <si>
    <t>2-s2.0-84902439127</t>
  </si>
  <si>
    <t>['used extensively', 'system configurations', 'subject standing', 'results show', 'next generation', 'narrowband technologies', 'measurement rate', 'larger bandwidth', 'information obtained', 'health monitoring', 'data rates', 'channel predictability', 'biological parameters', '95 ghz', '45 ghz', '25 ghz']</t>
  </si>
  <si>
    <t>2.4 GHz | On-body antenna | Rician channel | UWB</t>
  </si>
  <si>
    <t>It is reported that wearable electronic devices are to be used extensively in the next generation of sensors for sports and health monitoring. The information obtained from sensors on the human body depends on the biological parameters, the measurement rate and the number of sensors. The choice of the wireless protocol depends on the required data rates and on system configurations. The communication link quality is achieved with narrowband technologies such as Bluetooth or Zigbee, provided that the number of sensors is small and data rates are low. However, real-time measurements using wideband channels may also be necessary. This paper reports narrowband link performance at 2.45 GHz for comparison with two UWB channels centered at 3.95 GHz and 7.25 GHz. A monopole antenna covering 2.45 GHz and UWB is optimized for an on-body communication link between the footwear and the wrist. The cumulative distribution function of several path loss measurements is reported and compared for a subject standing and walking. Results show that the larger bandwidth in the UWB channel reduces fading and stabilizes the channel predictability.</t>
  </si>
  <si>
    <t>339-350</t>
  </si>
  <si>
    <t>60012873;60012873;60012873;60000050;60000050;60000050</t>
  </si>
  <si>
    <t>35305015900;12759242900;7005794256;55797775700;24289688200;6602548605</t>
  </si>
  <si>
    <t>Gaetano, Domenico;McEvoy, Patrick;Ammann, Max J.;Brannigan, Colm;Keating, Louise;Horgan, Frances</t>
  </si>
  <si>
    <t>Technological University Dublin;Royal College of Surgeons in Ireland</t>
  </si>
  <si>
    <t>60012873;60000050</t>
  </si>
  <si>
    <t>Gaetano D.</t>
  </si>
  <si>
    <t>Footwear and wrist communication links using 2.4 GHz and UWB antennas</t>
  </si>
  <si>
    <t>10.3390/electronics3020339</t>
  </si>
  <si>
    <t>2-s2.0-84938920239</t>
  </si>
  <si>
    <t>2009AA05Z117</t>
  </si>
  <si>
    <t>['¬© 2014', 'vice versa', 'tio2 surface', 'tio2 exhibited', 'tio2 catalysts', 'tio 2', 'shell cluster', 'semiconductor photocatalysts', 'rights reserved', 'quicker separation', 'photoluminescence spectra', 'noble metal', 'nio shell', 'nio core', 'nio clusters', 'metallic ni', 'hydrogen evolution', 'hole pairs', 'highest activity', 'elsevier ltd', 'efficient non', 'designing high', 'dependent effect', 'antenna molecule', 'also ensure', '460 nm']</t>
  </si>
  <si>
    <t>Enhanced surface electron transfer | Fermi level | Ni-NiO core/shell structure | Photocatalytic hydrogen evolution | Visible light irradiation</t>
  </si>
  <si>
    <t>A Ni@NiO core/shell cluster was fabricated on TiO2 surface (Ni@NiO/TiO2) and its roles on surface electron transfer and the enhancement on hydrogen evolution under visible light irradiation were investigated. For a comparison, the Ni/TiO2 and NiO/TiO2 catalysts were fabricated, respectively. By photosensitization using Eosin Y as an antenna molecule, (1.6 wt%)Ni@NiO/TiO2 exhibited the highest activity (364.1 Œºmol h-1) in comparison with (1.6 wt%)Ni/TiO 2 and (1.6 wt%)NiO/TiO2 and the corresponding apparent quantum efficiency reached 28.6% at 460 nm. The photoluminescence spectra and photoelectrochemical characterization results confirmed that the Ni@NiO core/shell structure could promote the photogenerated electrons transferring from TiO2 conduction band to Ni@NiO clusters, resulting in the quicker separation of electron-hole pairs. In addition, part of NiO shell can be reduced into metallic Ni during the photoreaction and vice versa. Cyclic voltammogram characterization verified that the transformation between Ni and NiO was a dynamic balance process, which can not only provide reacting channels for electrons and protons but also ensure the photocatalytic hydrogen evolution proceeding continuously. This study discloses structure-dependent effect of non-noble metal cocatalyst on semiconductor photocatalysts in photocatalytic water reduction, and gives an insight into designing high-efficient non-noble metal/semiconductor hybrid photocatalysts. ¬© 2014, Hydrogen Energy Publications, LLC. Published by Elsevier Ltd. All rights reserved.</t>
  </si>
  <si>
    <t>8959-8968</t>
  </si>
  <si>
    <t>Enhanced surface electron transfer by fabricating a core/shell Ni@NiO cluster on TiO&lt;inf&gt;2&lt;/inf&gt; and its role on high efficient hydrogen generation under visible light irradiation</t>
  </si>
  <si>
    <t>S0360319914009860</t>
  </si>
  <si>
    <t>10.1016/j.ijhydene.2014.03.258</t>
  </si>
  <si>
    <t>2-s2.0-84901196067</t>
  </si>
  <si>
    <t>['technology 2014', 'simulation result', 'resonant antenna', 'higher efficiency', 'fed based', 'cell tri', 'band feature']</t>
  </si>
  <si>
    <t>A single-cell tri-band composite right/left-handed (CRLH) resonant antenna is presented. The antenna is designed on a single-layer coplanar waveguide-fed based on the T-junction discontinuity equivalent circuit. The proposed antenna provides compact size, easy fabrication process, multi-band feature and higher efficiency in comparison with the previously reported CRLH resonant antennas. The single-cell CRLH resonant antenna is fabricated and the measurements are consistent with the simulation result. ¬© The Institution of Engineering and Technology 2014.</t>
  </si>
  <si>
    <t>847-848</t>
  </si>
  <si>
    <t>60007751;60016248;60007751;60016248;60018870</t>
  </si>
  <si>
    <t>55912864000;14625228100;18434111200;18133899700;24767999800</t>
  </si>
  <si>
    <t>Amani, N.;Kamyab, M.;Jafargholi, A.;Hosseinbeig, A.;Meiguni, J. S.</t>
  </si>
  <si>
    <t>Semnan;Tehran;Tehran</t>
  </si>
  <si>
    <t>Semnan University;K. N. Toosi¬†University¬†of Technology;Amirkabir University of Technology</t>
  </si>
  <si>
    <t>60018870;60016248;60007751</t>
  </si>
  <si>
    <t>Compact tri-band metamaterial-inspired antenna based on CRLH resonant structures</t>
  </si>
  <si>
    <t>10.1049/el.2014.0875</t>
  </si>
  <si>
    <t>2-s2.0-84902122999</t>
  </si>
  <si>
    <t>['transmit antennas', 'technology 2014', 'scale multiple', 'performance bound', 'large number', 'input multiple', 'high spectrum', 'frequency domain', 'energy efficiency', 'emerging theory', 'domain pilots', 'challenging problem']</t>
  </si>
  <si>
    <t>Large-scale multiple-input multiple-output (MIMO) with high spectrum and energy efficiency is a very promising key technology for future 5G wireless communications. For large-scale MIMO systems, accurate channel state information (CSI) acquisition is a challenging problem, especially when each user has to distinguish and estimate numerous channels coming from a large number of transmit antennas in the downlink. Unlike the conventional orthogonal pilots whose pilot overhead prohibitively increases with the number of transmit antennas, a spectrum-efficient superimposed pilot design for downlink largescale MIMO scenarios is proposed, where frequency-domain pilots of different transmit antennas occupy completely the same subcarriers in the frequency domain. Meanwhile, spatial-temporal common sparsity of large-scale MIMO channels motivates us to exploit the emerging theory of structured compressive sensing (CS) for reliable MIMO channel estimation, which is realised by the proposed structured subspace pursuit (SSP) algorithm to simultaneously recover multiple channels with low pilot overhead. Simulation results demonstrate that the proposed scheme performs well and can approach the performance bound. ¬© The Institution of Engineering and Technology 2014.</t>
  </si>
  <si>
    <t>896-898</t>
  </si>
  <si>
    <t>55767081600;34871774100;36092062800</t>
  </si>
  <si>
    <t>Gao, Zhen;Dai, Linglong;Wang, Zhaocheng</t>
  </si>
  <si>
    <t>Structured compressive sensing based superimposed pilot design in downlink large-scale MIMO systems</t>
  </si>
  <si>
    <t>10.1049/el.2014.0985</t>
  </si>
  <si>
    <t>2-s2.0-84902203012</t>
  </si>
  <si>
    <t>['transmission mode', 'technology 2014', 'results show', 'reflection coefficient', 'radiation pattern', 'proposed balun', 'plpda antenna', 'planar log', 'mode conversion', 'low length', 'full tem', 'ecp ),', 'device useful', 'converts gradually', 'coaxial cable', 'balun structures', '4 ghz', '10 mm']</t>
  </si>
  <si>
    <t>A new balun used for feeding a planar log-periodic dipole array antenna (PLPDA) is proposed. This balun, which is based on mode conversion, converts gradually the transmission mode from quasi-TEM (coaxial cable) to full TEM (balanced line), with an accessible excitation current property (ECP), which is not achievable in classical feeding techniques (infinite or self balun). To validate this approach, an ultra-wideband (UWB) PLPDA antenna was designed with these balun structures for operating in the L and S bands (1-4 GHz) and the results were compared in terms of reflection coefficient and radiation pattern. A PLPDA antenna with a mode converter balun was fabricated. Results show that the proposed balun is a low length (10 mm) frequency-independent (4.5 GHz based on |S11|‚â§-10 dB) device useful for feeding the UWB PLPDA antenna. Moreover, antenna's ECP can be modified, which is necessary for phase centre variation compensation. ¬© The Institution of Engineering and Technology 2014.</t>
  </si>
  <si>
    <t>848-850</t>
  </si>
  <si>
    <t>60005710;60005710;60005710</t>
  </si>
  <si>
    <t>56200981600;56624048800;56624477700</t>
  </si>
  <si>
    <t>Mirzapour, M. I.;Razavi, S. M.J.;Armaki, S. H.Mohseni</t>
  </si>
  <si>
    <t>Mirzapour M.</t>
  </si>
  <si>
    <t>Ultra-wideband planar LPDA antenna with mode converter balun</t>
  </si>
  <si>
    <t>10.1049/el.2013.4027</t>
  </si>
  <si>
    <t>2-s2.0-84902209422</t>
  </si>
  <si>
    <t>['wideband antennas', 'technology 2014', 'radiation safety', 'radiation directivity', 'proposed antenna', 'penetration capability', 'overall dimensions', 'fractional bandwidth', 'folded antenna', 'field radiations', 'detection system', 'close proximity', '4 ghz']</t>
  </si>
  <si>
    <t>Microwave-based brain stroke detection demands low profile, compact, directive and wideband antennas for efficient imaging using portable systems. Using image theory of electromagnetics, the magnetic symmetry plane of a folded antenna is utilised for its miniaturisation to half of its original volume without sacrificing its penetration capability or radiation directivity. The antenna achieves 63% fractional bandwidth (1.25-2.4 GHz) with 3.5 dBi average gain along the direction of radiation. Both the near-field and far-field radiations are characterised to ensure the antenna's applicability in the detection system. Moreover, the radiation safety is also analysed since the antenna has to operate in close proximity to the head. The overall dimensions of the proposed antenna are 0.29Œª0 √ó 0. 12Œª0 √ó 0.06Œª0 (Œª0 = lowest operating wavelength). ¬© The Institution of Engineering and Technology 2014.</t>
  </si>
  <si>
    <t>850-851</t>
  </si>
  <si>
    <t>Development of compact directional antenna utilising plane of symmetry for wideband brain stroke detection systems</t>
  </si>
  <si>
    <t>10.1049/el.2014.0616</t>
  </si>
  <si>
    <t>2-s2.0-84902209548</t>
  </si>
  <si>
    <t>['wind speed', 'water balance', 'varying amplitudes', 'two parameters', 'stimulus range', 'specific behavior', 'results suggest', 'regression slopes', 'regression planes', 'optimal sensitivity', 'natural environments', 'moist cell', 'microclimatic parameters', 'mean values', 'male honeybee', 'lower austria', 'instantaneous humidity', 'impulse frequency', 'hygroreceptor sensitivity', 'humidity range', 'humidity oscillations', 'humidity fluctuations', 'humidity changes', 'humidity change', 'generally smaller', 'forest openings', 'fluctuation amplitudes', 'estimate sensitivity', 'edge habitats', 'dry cell', 'different landscapes', 'detecting large', 'deciduous forests', 'data points', 'automobile traveling', 'amplitude oscillations', 'amplitude fluctuations', 'also according', 'absolute humidity', '5 %/']</t>
  </si>
  <si>
    <t>The moist cell and the dry cell on the antenna of the male honeybee were exposed to humidities slowly rising and falling at rates between -1.5%/s and +1.5%/s and at varying amplitudes in the 10 to 90% humidity range. The two cells respond to these slow humidity oscillations with oscillations in impulse frequency which depend not only on instantaneous humidity but also on the rate with which humidity changes. The impulse frequency of each cell was plotted as a function of these two parameters and regression planes were fitted to the data points of single oscillation periods. The regression slopes, which estimate sensitivity, rose with the amplitude of humidity oscillations. During large-amplitude oscillations, moist and dry cell sensitivity for instantaneous humidity and its rate of change was high. During small-amplitude oscillations, their sensitivity for both parameters was low, less exactly reflecting humidity fluctuations. Nothing is known about the spatial and temporal humidity variations a honeybee may encounter when flying through natural environments. Microclimatic parameters (absolute humidity, temperature, wind speed) were measured from an automobile traveling through different landscapes of Lower Austria. Landscape type affected extremes and mean values of humidity. Differences between peaks and troughs of humidity fluctuations were generally smaller in open grassy fields or deciduous forests than in edge habitats or forest openings. Overall, fluctuation amplitudes were small. In this part of the stimulus range, hygroreceptor sensitivity is not optimal for encoding instantaneous humidity and the rate of humidity change. It seems that honeybee's hygroreceptors are specialized for detecting large-amplitude fluctuations that are relevant for a specific behavior, namely, maintaining a sufficiently stable state of water balance. The results suggest that optimal sensitivity of both hygroreceptors is shaped not only by humidity oscillation amplitudes but also according to their impact on behavior. ¬© 2014 Tichy, Kallina.</t>
  </si>
  <si>
    <t>e99032</t>
  </si>
  <si>
    <t>60025988;60025988</t>
  </si>
  <si>
    <t>56249960300;36496984900</t>
  </si>
  <si>
    <t>Tichy, Harald;Kallina, Wolfgang</t>
  </si>
  <si>
    <t>Tichy H.</t>
  </si>
  <si>
    <t>Sensitivity of honeybee hygroreceptors to slow humidity changes and temporal humidity variation detected in high resolution by mobile measurements</t>
  </si>
  <si>
    <t>10.1371/journal.pone.0099032</t>
  </si>
  <si>
    <t>2-s2.0-84902477274</t>
  </si>
  <si>
    <t>700.58.305</t>
  </si>
  <si>
    <t>['wide range', 'vibronic ),', 'vibrational coherences', 'unambiguous assignment', 'two pigments', 'spectral responses', 'rubrum g9', 'reaction centres', 'pure vibrational', 'powerful tool', 'photosynthetic complexes', 'oscillation frequencies', 'observed coherences', 'model system', 'mixed exciton', 'mixed coherences', 'measured kinetics', 'higher frequencies', 'fourier analysis', 'excitonic interactions', 'e .,', 'disordered antennae', 'complicated systems', 'complicated interplay', 'complete basis', 'biggest contributions', 'b820 subunit', 'b820 dimer', 'approach presented', 'apply 2des', 'apparent value', 'also present', '800 cm', '550 cm', '1 range']</t>
  </si>
  <si>
    <t>Light-harvesting in photosynthesis is determined by the excitonic interactions in disordered antennae and the coupling of collective electronic excitations to fast nuclear motions, producing efficient energy transfer with a complicated interplay between exciton and vibrational coherences. Two-dimensional electronic spectroscopy (2DES) is a powerful tool to study the presence of these coherences in photosynthetic complexes. However, the unambiguous assignment of the nature of the observed coherences is still under debate. In this paper we apply 2DES to an excitonically coupled bacteriochlorophyll dimer, the B820 subunit of the light harvesting complex 1 (LH1-RC) of R. rubrum G9. Fourier analysis of the measured kinetics and modeling of the spectral responses in a complete basis of electronic and vibrational states allow us to distinguish between pure vibrational, mixed exciton-vibrational (vibronic), and predominantly exciton coherences. The mixed coherences have been found in a wide range of oscillation frequencies, whereas exciton coherences give the biggest contributions for the frequencies in the 400-550 cm-1 range, corresponding to the exciton splitting energy of the B820 dimer. Significant exciton coherences are also present at higher frequencies, i.e., up to 800 cm-1, which are determined by realizations of the disorder with a large energy gap between the two pigments (which increases the apparent value of the exciton splitting). Although the B820 dimer is a model system, the approach presented here represents a basis for further analyses of more complicated systems, providing a tool for studying the interplay between electronic and vibrational coherences in disordered photosynthetic antennae and reaction centres. ¬© the Partner Organisations 2014.</t>
  </si>
  <si>
    <t>9930-9939</t>
  </si>
  <si>
    <t>60008734;60007457;60008734;60029170;60008734;60029170;60008734</t>
  </si>
  <si>
    <t>57194689333;7004238663;26536597300;15071626000;7103281563;6603653587;35599806700</t>
  </si>
  <si>
    <t>Ferretti, Marco;Novoderezhkin, Vladimir I.;Romero, Elisabet;Augulis, Ramunas;Pandit, Anjali;Zigmantas, Donatas;Grondelle, Rienk Van</t>
  </si>
  <si>
    <t>Sweden;Netherlands;Russian Federation</t>
  </si>
  <si>
    <t>Lund;Amsterdam;Moscow</t>
  </si>
  <si>
    <t>Lunds Universitet;Vrije Universiteit Amsterdam;Lomonosov Moscow State University</t>
  </si>
  <si>
    <t>60029170;60008734;60007457</t>
  </si>
  <si>
    <t>Ferretti M.</t>
  </si>
  <si>
    <t>The nature of coherences in the B820 bacteriochlorophyll dimer revealed by two-dimensional electronic spectroscopy</t>
  </si>
  <si>
    <t>10.1039/c3cp54634a</t>
  </si>
  <si>
    <t>2-s2.0-84899888742</t>
  </si>
  <si>
    <t>['¬© 2014', 'tio2 np', 'tio2 nanoparticle', 'studies exhibited', 'photoelectrode materials', 'partner organisations', 'dsscs ).', 'also employed', '6 œºm', '5 %.']</t>
  </si>
  <si>
    <t>TiO2 nanoparticle (NP)/ITO nanowire (NW) nanocomposites for use as photoelectrode materials were fabricated to improve the charge collection efficiency in solid state dye sensitized solar cells (ss-DSSCs). The average current density for ss-DSSCs containing TiO2 NP/ITO NW arrays was 7.2 mA cm-2 that was 98% higher than that for the conventional TiO 2 NP ss-DSSCs. The intensity modulated photocurrent spectroscopy (IMPS) and intensity modulated photovoltage spectroscopy (IMVS) studies exhibited that the electron diffusion length of TiO2 NP/ITO-NW nanocomposite ss-DSSCs was in the range of 4.3-5.6 Œºm, longer than that of TiO2 NP solar cells (2.6-4.1 Œºm). The longer diffusion length was responsible for the boosted current densities of TiO2 NP/ITO NW nanocomposite ss-DSSCs. We also employed the TiO2 NP/ITO NW nanocomposite photoelectrode to inorganic-organic perovskite solar cells whose energy conversion efficiency was 7.5%. ¬© 2014 the Partner Organisations.</t>
  </si>
  <si>
    <t>6127-6132</t>
  </si>
  <si>
    <t>60007511;60025038;60008646;60007511;60013682;60007511;60007511;60007511;60007511</t>
  </si>
  <si>
    <t>36463511300;57203597324;11339532400;56168729200;57195508208;24766491600;36657096700;7202111750;9432551800</t>
  </si>
  <si>
    <t>Han, Gill Sang;Lee, Sangwook;Noh, Jun Hong;Chung, Hyun Suk;Park, Jong Hoon;Swain, Bhabani Sankar;Im, Jeong Hyeok;Park, Nam Gyu;Jung, Hyun Suk</t>
  </si>
  <si>
    <t>United States;South Korea;South Korea;South Korea</t>
  </si>
  <si>
    <t>Berkeley;Seoul;Yusong;Seoul</t>
  </si>
  <si>
    <t>University of California, Berkeley;Seoul National University;Korea Research Institute Chemical Technology;Sungkyunkwan University</t>
  </si>
  <si>
    <t>60025038;60013682;60008646;60007511</t>
  </si>
  <si>
    <t>Han G.</t>
  </si>
  <si>
    <t>3-D TiO&lt;inf&gt;2&lt;/inf&gt; nanoparticle/ITO nanowire nanocomposite antenna for efficient charge collection in solid state dye-sensitized solar cells</t>
  </si>
  <si>
    <t>10.1039/c4nr00621f</t>
  </si>
  <si>
    <t>2-s2.0-84901019815</t>
  </si>
  <si>
    <t>['¬© 2014', 'wide field', 'various classes', 'recovered images', 'partner organisations', 'lpsim uses', 'lpsim ),', 'high frame', 'existing methods', 'diffraction limit', 'approach maintains', 'antenna geometry']</t>
  </si>
  <si>
    <t>A new super resolution imaging method, i.e. Localized Plasmon assisted Structured Illumination Microscopy (LPSIM), is proposed. LPSIM uses an array of localized plasmonic antennas to provide dynamically tunable near-field excitations resulting in finely structured illumination patterns, independent of any propagating surface plasmon dispersion limitations. The illumination pattern feature sizes are limited only by the antenna geometry, and a far-field image resolved far beyond the diffraction limit is obtained. This approach maintains a wide field of view and the capacity for a high frame-rate. The recovered images for various classes of objects are presented, demonstrating a significant resolution improvement over existing methods. ¬© 2014 the Partner Organisations.</t>
  </si>
  <si>
    <t>5807-5812</t>
  </si>
  <si>
    <t>55247696700;35281076900;16429960100</t>
  </si>
  <si>
    <t>Ponsetto, Joseph Louis;Wei, Feifei;Liu, Zhaowei</t>
  </si>
  <si>
    <t>Ponsetto J.</t>
  </si>
  <si>
    <t>Localized plasmon assisted structured illumination microscopy for wide-field high-speed dispersion-independent super resolution imaging</t>
  </si>
  <si>
    <t>10.1039/c4nr00443d</t>
  </si>
  <si>
    <t>2-s2.0-84901036281</t>
  </si>
  <si>
    <t>['stabilization anneal', 'results using', 'rendered conformal', 'ray spectroscopy', 'ion energy', 'driving dopants', 'dose absorption', 'different types', 'concurrent amorphization', 'capping layer']</t>
  </si>
  <si>
    <t>Fin extension doping for 10 nm front end of line technology requires ultra-shallow high dose conformal doping. In this paper, we demonstrate a new radial line slot antenna plasma source based doping process that meets these requirements. Critical to reaching true conformality while maintaining fin integrity is that the ion energy be low and controllable, while the dose absorption is self-limited. The saturated dopant later is rendered conformal by concurrent amorphization and dopant containing capping layer deposition followed by stabilization anneal. Dopant segregation assists in driving dopants from the capping layer into the sub silicon surface. Very high resolution transmission electron microscopy-Energy Dispersive X-ray spectroscopy, used to prove true conformality, was achieved. We demonstrate these results using an n-type arsenic based plasma doping process on 10 to 40nm high aspect ratio fins structures. The results are discussed in terms of the different types of clusters that form during the plasma doping process. ¬© 2014 AIP Publishing LLC.</t>
  </si>
  <si>
    <t>60077785;60077785-60100590;60077785;60077785;60077785;60077785;60077785;60077785</t>
  </si>
  <si>
    <t>55201717700;7003935470;56208530500;56208542100;56209161400;56209033700;7103347259;36882165800</t>
  </si>
  <si>
    <t>Ueda, Hirokazu;Ventzek, Peter L.G.;Oka, Masahiro;Horigome, Masahiro;Kobayashi, Yuuki;Sugimoto, Yasuhiro;Nozawa, Toshihisa;Kawakami, Satoru</t>
  </si>
  <si>
    <t>Austin;Minato</t>
  </si>
  <si>
    <t>Tokyo Electron Limited, USA;Tokyo Electron Limited</t>
  </si>
  <si>
    <t>60100590;60077785</t>
  </si>
  <si>
    <t>Ueda H.</t>
  </si>
  <si>
    <t>Conformal doping of topographic silicon structures using a radial line slot antenna plasma source</t>
  </si>
  <si>
    <t>10.1063/1.4881075</t>
  </si>
  <si>
    <t>2-s2.0-84902593718</t>
  </si>
  <si>
    <t>['way high', 'waveguide combiner', 'theoretically designed', 'reach multi', 'power microwave', 'power capacity', 'modulating among', 'hpm sources', 'hpm combiner', 'effectively isolated', 'basically consistent']</t>
  </si>
  <si>
    <t>An ultra compact 4-way high-power microwave (HPM) waveguide combiner to realize coherent microwave combination was theoretically designed and proof-of-principle experimentally tested. The theoretical and experimental S-parameters are basically consistent with each other, and the multi-channels of HPM combiner are effectively isolated with each other to avoid the inter-modulating among the HPM sources. The C-band HPM experiment was carried out, and the power capacity of the HPM combiner was demonstrated to reach multi-gigawatts. ¬© 2014 AIP Publishing LLC.</t>
  </si>
  <si>
    <t>60069750-60025278;60069750-60025278;60069750;60069750;60069750;60069750;60069750</t>
  </si>
  <si>
    <t>14010370200;54920630700;55987087100;55921673900;56532137100;56208629700;56209290000</t>
  </si>
  <si>
    <t>Chang, Chao;Xiong, Zhengfeng;Guo, Letian;Wu, Xiaolong;Liu, Yansheng;Xing, Xiaoyue;Li, Zhiguo</t>
  </si>
  <si>
    <t>Northwest Institute of Nuclear Technology;Tsinghua University</t>
  </si>
  <si>
    <t>60069750;60025278</t>
  </si>
  <si>
    <t>Compact four-way microwave power combiner for high power applications</t>
  </si>
  <si>
    <t>10.1063/1.4880741</t>
  </si>
  <si>
    <t>2-s2.0-84902602928</t>
  </si>
  <si>
    <t>DMR 0843962</t>
  </si>
  <si>
    <t>['sharp linewidths', 'resonance condition', 'optical devices', 'new generation', 'monopole resonance', 'mirror plane', 'matching requirement', 'magnitude enhancement', 'induce ultra', 'factor greater', 'dipole resonance', 'dipole features', 'also enhanced']</t>
  </si>
  <si>
    <t>Diffractively coupled plasmonic resonances possess both ultra-sharp linewidths and giant electric field enhancement around plasmonic nanostructures. They can be applied to create a new generation of sensors, detectors, and nano-optical devices. However, all current designs require stringent index-matching at the resonance condition that limits their applicability. Here, we propose and demonstrate that it is possible to relieve the index-matching requirement and to induce ultra-sharp plasmon resonances in an ordered vertically aligned optical nano-antenna phased array by transforming a dipole resonance to a monopole resonance with a mirror plane. Due to the mirror image effect, the monopole resonance not only retained the dipole features but also enhanced them. The engineered resonances strongly suppressed the radiative decay channel, resulting in a four-order of magnitude enhancement in local electric field and a Q-factor greater than 200. ¬© 2014 AIP Publishing LLC.</t>
  </si>
  <si>
    <t>60007363;60009982;60007363;60007363-114464790;60028609;114464790-60002414;60007363</t>
  </si>
  <si>
    <t>26650965400;56558999300;55644338400;35433469000;7003633689;7006308146;7403713597</t>
  </si>
  <si>
    <t>Li, Shi Qiang;Zhou, Wei;Bruce Buchholz, D.;Ketterson, John B.;Ocola, Leonidas E.;Sakoda, Kazuaki;Chang, Robert P.H.</t>
  </si>
  <si>
    <t>United States;United States;United States;Japan;United States</t>
  </si>
  <si>
    <t>Lemont;Cambridge;Evanston;Tsukuba;Evanston</t>
  </si>
  <si>
    <t>Argonne National Laboratory;Harvard University;Northwestern University;National Institute for Materials Science;NU-NIMS Materials Innovation Center</t>
  </si>
  <si>
    <t>60028609;60009982;60007363;60002414;114464790</t>
  </si>
  <si>
    <t>Ultra-sharp plasmonic resonances from monopole optical nanoantenna phased arrays</t>
  </si>
  <si>
    <t>10.1063/1.4881323</t>
  </si>
  <si>
    <t>2-s2.0-84902440598</t>
  </si>
  <si>
    <t>BB/J020281/1</t>
  </si>
  <si>
    <t>['√ ºr', 'using pesticides', 'thirteen analogues', 'strengthen attractiveness', 'results suggest', 'pest control', 'major pests', 'lucorum adults', 'largely achieved', 'increasing population', 'increased awareness', 'first designed', 'filed experiment', 'day period', 'bioactive components', 'behavior assay', 'also demonstrated', 'also conducted', '3 g']</t>
  </si>
  <si>
    <t>Green leaf bug Apolygus lucorum (Meyer-D√ºr) is one of the major pests in agriculture. Management of A. lucorum was largely achieved by using pesticides. However, the increasing population of A. lucorum since growing Bt cotton widely and the increased awareness of ecoenvironment and agricultural product safety makes their population-control very challenging. Therefore this study was conducted to explore a novel ecological approach, synthetic plant volatile analogues, to manage the pest. Here, plant volatile analogues were first designed and synthesized by combining the bioactive components of Œ≤-ionone and benzaldehyde. The stabilities of Œ≤-ionone, benzaldehyde and analogue 3 g were tested. The electroantennogram (EAG) responses of A. lucorum adult antennae to the analogues were recorded. And the behavior assay and filed experiment were also conducted. In this study, thirteen analogues were acquired. The analogue 3 g was demonstrated to be more stable than Œ≤-ionone and benzaldehyde in the environment. Many of the analogues elicited EAG responses, and the EAG response values to 3 g remained unchanged during seven-day period. 3 g was also demonstrated to be attractive to A. lucorum adults in the laboratory behavior experiment and in the field. Its attractiveness persisted longer than Œ≤-ionone and benzaldehyde. This indicated that 3 g can strengthen attractiveness to insect and has potential as an attractant. Our results suggest that synthetic plant volatile analogues can strengthen attractiveness to insect. This is the first published study about synthetic plant volatile analogues that have the potential to be used in pest control. Our results will support a new ecological approach to pest control and it will be helpful to ecoenvironment and agricultural product safety. ¬© 2014 Sun et al.</t>
  </si>
  <si>
    <t>e99142</t>
  </si>
  <si>
    <t>60017705;60073720;60002793;60002793;60017705</t>
  </si>
  <si>
    <t>55737686400;34877811500;8268605100;7101754379;7404512397</t>
  </si>
  <si>
    <t>Sun, Yufeng;Yu, Hao;Zhou, Jing Jiang;Pickett, John A.;Wu, Kongming</t>
  </si>
  <si>
    <t>Xinxiang;Beijing;Harpenden</t>
  </si>
  <si>
    <t>Henan Institute of Science and Technology;Chinese Academy of Agricultural Sciences;Rothamsted Research</t>
  </si>
  <si>
    <t>60073720;60017705;60002793</t>
  </si>
  <si>
    <t>Plant volatile analogues strengthen attractiveness to insect</t>
  </si>
  <si>
    <t>10.1371/journal.pone.0099142</t>
  </si>
  <si>
    <t>2-s2.0-84902687771</t>
  </si>
  <si>
    <t>['œ ∏,', 'wireless networks', 'technology networks', 'research shows', 'research captures', 'reducing interference', 'previous research', 'paper explores', 'packet reception', 'multiple interfaces', 'mpr offers', 'mpr ability', 'mpr ),', 'integrate mcmi', 'increased number', 'employed one', 'directional antenna', 'different cm', 'different channels', 'da technologies', 'da ).', 'concurrent transmissions', 'concurrent transmission', 'channel multi', 'capacity bound', 'arbitrary networks', 'aforementioned technologies']</t>
  </si>
  <si>
    <t>directional antenna | multi-channel multi-interface | multi-packet reception | network capacity</t>
  </si>
  <si>
    <t>The capacity of wireless networks can be improved by the use of multi-channel multi-interface (MCMI), multi-packet reception (MPR), and directional antenna (DA). MCMI can provide the concurrent transmission in different channels for each node with multiple interfaces; MPR offers an increased number of concurrent transmissions on the same channel; DA can be more effective than omni-DA by reducing interference and increasing spatial reuse. This paper explores the capacity of wireless networks that integrate MCMI, MPR, and DA technologies. Unlike some previous research, which only employed one or two of the aforementioned technologies to improve the capacity of networks, this research captures the capacity bound of the networks with all the aforementioned technologies in arbitrary and random wireless networks. The research shows that such three-technology networks can achieve at most 2œÄŒ∏k capacity gain in arbitrary networks and 2œÄŒ∏2k capacity gain in random networks compared with MCMI wireless networks without DA and MPR. The paper also explored and analyzed the impact on the network capacity gain with different cm, Œ∏, and k-MPR ability. Copyright ¬© 2012 John Wiley &amp; Sons, Ltd.</t>
  </si>
  <si>
    <t>803-817</t>
  </si>
  <si>
    <t>60022414;60022414;60022414;60002798</t>
  </si>
  <si>
    <t>55924514200;56172299700;56411215800;56166541300</t>
  </si>
  <si>
    <t>Liu, Jian;Li, Fangmin;Liu, Xinhua;Wang, Hao</t>
  </si>
  <si>
    <t>Wuhan;Hong Kong</t>
  </si>
  <si>
    <t>Wuhan University of Technology;Chinese University of Hong Kong</t>
  </si>
  <si>
    <t>60022414;60002798</t>
  </si>
  <si>
    <t>The capacity of multi-channel multi-interface wireless networks with multi-packet reception and directional antenna</t>
  </si>
  <si>
    <t>10.1002/wcm.2237</t>
  </si>
  <si>
    <t>2-s2.0-84898904681</t>
  </si>
  <si>
    <t>['zeaxanthin binding', 'upon acclimation', 'remained unclarified', 'reduced directly', 'photosystem ii', 'oxygen radicals', 'lhci moiety', 'lhci fluorescence', 'lhci changes', 'known effect', 'investigated thoroughly', 'high light', 'harvesting efficiency', 'harvesting complex', 'functional consequences', 'excited states', 'excess chlorophyll', 'energy transfer', 'e .,', 'dependent quenching', 'antenna system']</t>
  </si>
  <si>
    <t>Photobleaching | Photosynthesis | Violaxanthin de-epoxidase | Xanthophylls</t>
  </si>
  <si>
    <t>In oxygenic photosynthetic eukaryotes, the hydroxylated carotenoid zeaxanthin is produced from preexisting violaxanthin upon exposure to excess light conditions. Zeaxanthin binding to components of the photosystem II (PSII) antenna system has been investigated thoroughly and shown to help in the dissipation of excess chlorophyll-excited states and scavenging of oxygen radicals. However, the functional consequences of the accumulation of the light-harvesting complex I (LHCI) proteins in the photosystem I (PSI) antenna have remained unclarified so far. In this work we investigated the effect of zeaxanthin binding on photoprotection of PSI-LHCI by comparing preparations isolated from wild-type Arabidopsis thaliana (i.e., with violaxanthin) and those isolated from the A. thaliana nonphotochemical quenching 2 mutant, in which violaxanthin is replaced by zeaxanthin. Time-resolved fluorescence measurements showed that zeaxanthin binding leads to a previously unrecognized quenching effect on PSI-LHCI fluorescence. The efficiency of energy transfer from the LHCI moiety of the complex to the PSI reaction center was down-regulated, and an enhanced PSI resistance to photoinhibition was observed both in vitro and in vivo. Thus, zeaxanthin was shown to be effective in inducing dissipative states in PSI, similar to its well-known effect on PSII. We propose that, upon acclimation to high light, PSI-LHCI changes its light-harvesting efficiency by a zeaxanthin-dependent quenching of the absorbed excitation energy, whereas in PSII the stoichiometry of LHC antenna proteins per reaction center is reduced directly.</t>
  </si>
  <si>
    <t>60032256;60023256;60023256;60023256;60007174-60007511-60025038;60023256;60023256;60007174-60025038;60023256;60032256</t>
  </si>
  <si>
    <t>8848786100;55050092100;57211534054;55805489900;8618876900;24344803200;6603259331;36936627600;24774986400;35553979700</t>
  </si>
  <si>
    <t>Ballottari, Matteo;Alcocer, Marcelo J.P.;D'Andrea, Cosimo;Viola, Daniele;Ahn, Tae Kyu;Petrozza, Annamaria;Polli, Dario;Fleming, Graham R.;Cerullo, Giulio;Bassi, Roberto</t>
  </si>
  <si>
    <t>Italy;United States;Italy;South Korea;United States</t>
  </si>
  <si>
    <t>Verona;Berkeley;Milan;Seoul;Berkeley</t>
  </si>
  <si>
    <t>Universit√† degli Studi di Verona;University of California, Berkeley;Politecnico di Milano;Sungkyunkwan University;Lawrence Berkeley National Laboratory</t>
  </si>
  <si>
    <t>60032256;60025038;60023256;60007511;60007174</t>
  </si>
  <si>
    <t>Ballottari M.</t>
  </si>
  <si>
    <t>Regulation of photosystem I light harvesting by zeaxanthin</t>
  </si>
  <si>
    <t>10.1073/pnas.1404377111</t>
  </si>
  <si>
    <t>2-s2.0-84902183688</t>
  </si>
  <si>
    <t>['subterranean environments', 'similar size', 'potential threat', 'inner ramus', 'following characters', 'curved seta', 'caves located', 'antenna 2', 'antenna 1', 'agricultural activities']</t>
  </si>
  <si>
    <t>Amphipods | Cave | Hyalella | Neotropics | New species | Taxonomy | Underground habitats</t>
  </si>
  <si>
    <t>Two new species of Hyalella from Brazil are described. Hyalella veredae sp. n. shows the following characters: eyes re-duced or absent in some specimens; antenna 1 and antenna 2 of similar size, and a curved seta on the inner ramus of male uropod 1. Hyalella formosa sp. n. is characterized by the absence of eyes, antenna 1 longer than antenna 2 and a curved seta on the inner ramus of male uropod 1. The species were found on caves located in two private properties, both under the impact of agricultural activities, which demonstrates a potential threat to these subterranean environments. Copyright ¬© 2014 Magnolia Press.</t>
  </si>
  <si>
    <t>353-368</t>
  </si>
  <si>
    <t>60006726;60006726;60017841;60017841</t>
  </si>
  <si>
    <t>56021792500;7005676704;36780776200;7202612365</t>
  </si>
  <si>
    <t>Cardoso, Giovanna Monticelli;Araujo, Paula Beatriz;De P√°dua Bueno, Alessandra Ang√©lica;Ferreira, Rodrigo Lopes</t>
  </si>
  <si>
    <t>Lavras;Porto Alegre</t>
  </si>
  <si>
    <t>Universidade Federal de Lavras;Universidade Federal do Rio Grande do Sul</t>
  </si>
  <si>
    <t>60017841;60006726</t>
  </si>
  <si>
    <t>Cardoso G.</t>
  </si>
  <si>
    <t>Two new subterranean species of Hyalella Smith, 1874 (Crustacea: Amphipoda: Hyalellidae) from Brazil</t>
  </si>
  <si>
    <t>10.11646/zootaxa.3814.3.3</t>
  </si>
  <si>
    <t>2-s2.0-84902262597</t>
  </si>
  <si>
    <t>['subgenus leydigia', 'partly survived', 'nov .)', 'new species', 'nental group', 'mesozoic age', 'mass extinction', 'magdalena department', 'lourdesae sp', 'leydigia kurz', 'including l', 'iberica kotov', 'head pores', 'genus character', 'five setae', 'exopodite iii', 'distant localities', 'diagnostic characters', 'described based', 'closest relative', 'basal taxa', 'antique pan']</t>
  </si>
  <si>
    <t>Anomopoda | Cladocera | New species | South America | Taxonomy</t>
  </si>
  <si>
    <t>A new species of Leydigia Kurz, 1875 (Cladocera: Chydoridae) is described based on the material from Ci√©naga Grande de Santa Marta, Magdalena Department, Colombia. L. lourdesae sp. nov. is a member of the subgenus Leydigia (Neoley-digia) Kotov, 2009, having all diagnostic characters of the latter. It could be the closest relative to L. iberica Kotov &amp; Alon-so, 2010, having five setae on exopodite III, a unique for the genus character. But new taxon differs from the latter in a series of characters of the head pores, armature of valve ventral margin, postabdomen, antenna I and II, and limbs I-III. We believe that the basal taxa of L. (Neoleydigia) (including L. lourdesae sp. nov.) are remains of an antique pan-conti-nental group, probably of Mesozoic age, partly survived after the mass extinction and represented now by a series of lo-cally distributed taxa in very distant localities of the planet. Copyright ¬© 2014 Magnolia Press.</t>
  </si>
  <si>
    <t>399-408</t>
  </si>
  <si>
    <t>60097365;60064735</t>
  </si>
  <si>
    <t>57192950686;54784387800</t>
  </si>
  <si>
    <t>Kotov, Alexey A.;Fuentes-Rein√©s, Juan Manuel</t>
  </si>
  <si>
    <t>Russian Federation;Colombia</t>
  </si>
  <si>
    <t>Moscow;Santa Marta</t>
  </si>
  <si>
    <t>A.N. Severtsov Institute of Ecology and Evolution Russian Academy of Sciences;Universidad del Magdalena</t>
  </si>
  <si>
    <t>Kotov A.</t>
  </si>
  <si>
    <t>A new species of Leydigia Kurz, 1875 (Cladocera: Chydoridae) from Colombia</t>
  </si>
  <si>
    <t>10.11646/zootaxa.3814.3.7</t>
  </si>
  <si>
    <t>2-s2.0-84902277578</t>
  </si>
  <si>
    <t>2013-031011</t>
  </si>
  <si>
    <t>['¬∞ c', 'thermococcus species', 'thermococcus sp', 'tcma ),', 'successfully expressed', 'subgroup b', 'recognizes maltose', 'pyrococcus sp', 'previously identified', 'ph 6', 'ph 5', 'one subgroup', 'maximal activity', 'hydrolyze maltooligosaccharides', 'highest activity', 'glycosidic linkages', 'glycosidic linkage', 'escherichia coli', 'cl1_0868 gene', 'although tcma']</t>
  </si>
  <si>
    <t>Glycoside hydrolase family 57 (GH57) | Hyperthermophile | Maltose-forming Œ±-amylase | Thermococcus sp. CL1</t>
  </si>
  <si>
    <t>Maltose-forming Œ±-amylase is a glycoside hydrolase family 57 (GH57) member that is unique because it displays dual hydrolysis activity toward Œ±-1,4- and Œ±-1,6-glycosidic linkages and only recognizes maltose. This enzyme was previously identified only in Pyrococcus sp. ST04 (PSMA); however, we recently found two homologs subgroups in Thermococcus species. One subgroup (subgroup A) showed relatively high amino acid sequence similarity to PSMA (&gt;71%), while the other subgroup (subgroup B) showed lower homology with PSMA (&lt;59%). To characterize the subgroup B maltose-forming Œ±-amylase from Thermococcus species (TCMA), we cloned the CL1_0868 gene from Thermococcus sp. CL1 and then successfully expressed the gene in Escherichia coli. Although TCMA has a different oligomeric state relative to PSMA, TCMA showed similar substrate specificity. However, TCMA was shown to hydrolyze maltooligosaccharides more easily than PSMA. Also, TCMA displayed different optimum conditions depending on the glycosidic linkage of the substrate. TCMA had the highest activity at 85. ¬∞C and at pH 5.0 for Œ±-1,4-glycosidic linkage hydrolysis whereas it showed its maximal activity to cleave Œ±-1,6-glycosidic linkages at 98. ¬∞C and pH 6.0. ¬© 2014 Elsevier Inc.</t>
  </si>
  <si>
    <t>Enzyme and Microbial Technology</t>
  </si>
  <si>
    <t>60001873;60001873-60009754;60001873;60001873;60014313;60001873</t>
  </si>
  <si>
    <t>55319421800;55463919800;35194714900;54949161600;7201609765;7408414586</t>
  </si>
  <si>
    <t>Jeon, Eun Jung;Jung, Jong Hyun;Seo, Dong Ho;Jung, Dong Hyun;Holden, James F.;Park, Cheon Seok</t>
  </si>
  <si>
    <t>Amherst MA;Daejeon;Seoul</t>
  </si>
  <si>
    <t>University of Massachusetts Amherst;Korea Atomic Energy Research Institute;Kyung Hee University</t>
  </si>
  <si>
    <t>60014313;60009754;60001873</t>
  </si>
  <si>
    <t>Jeon E.</t>
  </si>
  <si>
    <t>Bioinformatic and biochemical analysis of a novel maltose-forming Œ±-amylase of the GH57 family in the hyperthermophilic archaeon Thermococcus sp. CL1</t>
  </si>
  <si>
    <t>S014102291400060X</t>
  </si>
  <si>
    <t>10.1016/j.enzmictec.2014.03.009</t>
  </si>
  <si>
    <t>2-s2.0-84902507345</t>
  </si>
  <si>
    <t>['would lead', 'using high', 'undersampled multi', 'undersampled data', 'second purpose', 'mri reconstruction', 'mri images', 'first purpose', 'explicit knowledge', 'experiments show', 'compressed sensing', 'coil sensivities', 'coil data', 'antenna system', 'acceptable result']</t>
  </si>
  <si>
    <t>Today, many MRI reconstruction techniques exist for undersampled MRI data. Regularization-based techniques inspired by compressed sensing allow for the reconstruction of undersampled data that would lead to an ill-posed reconstruction problem. Parallel imaging enables the reconstruction of MRI images from undersampled multi-coil data that leads to a well-posed reconstruction problem. Autocalibrating pMRI techniques encompass pMRI techniques where no explicit knowledge of the coil sensivities is required. A first purpose of this paper is to derive a novel autocalibration approach for pMRI that allows for the estimation and use of smooth, but high-bandwidth coil profiles instead of a compactly supported kernel. These high-bandwidth models adhere more accurately to the physics of an antenna system. The second purpose of this paper is to demonstrate the feasibility of a parameter-free reconstruction algorithm that combines autocalibrating pMRI and compressed sensing. Therefore, we present several techniques for automatic parameter estimation in MRI reconstruction. Experiments show that a higher reconstruction accuracy can be had using high-bandwidth coil models and that the automatic parameter choices yield an acceptable result. ¬© 2014 Aelterman et al.</t>
  </si>
  <si>
    <t>e98937</t>
  </si>
  <si>
    <t>60033316;60012937;60033316;60033316;60033316;60033316;60033316</t>
  </si>
  <si>
    <t>26326778800;56209070800;56209106900;8298272600;23396430300;6602736198;7005218159</t>
  </si>
  <si>
    <t>Aelterman, Jan;Naeyaert, Maarten;Gutierrez, Shandra;Luong, Hiep;Goossens, Bart;Pi≈æurica, Aleksandra;Philips, Wilfried</t>
  </si>
  <si>
    <t>Ghent;Antwerpen</t>
  </si>
  <si>
    <t>Universiteit Gent;Universiteit Antwerpen</t>
  </si>
  <si>
    <t>60033316;60012937</t>
  </si>
  <si>
    <t>Aelterman J.</t>
  </si>
  <si>
    <t>Automatic high-bandwidth calibration and reconstruction of arbitrarily sampled parallel MRI</t>
  </si>
  <si>
    <t>10.1371/journal.pone.0098937</t>
  </si>
  <si>
    <t>2-s2.0-84902590138</t>
  </si>
  <si>
    <t>Foundation for the National Institutes of Health</t>
  </si>
  <si>
    <t>GM 16436</t>
  </si>
  <si>
    <t>FNIH</t>
  </si>
  <si>
    <t>['vital role', 'solar based', 'sample points', 'radio heliograph', 'compressed sensing', 'antenna array']</t>
  </si>
  <si>
    <t>Antenna array | Coherence | Compressed sensing | Heliograph | Matrix reconstruction</t>
  </si>
  <si>
    <t>Radio heliograph is a large-scale antenna array system imaging the solar based on synthesis aperture principle. As the number of sample points is limited, imaging algorithms play a vital role in achieving desirable performance of radio heliograph. In this paper, we apply the Compressed Sensing theory (CS) and matrix reconstruction theory to reconstruct solar images. In particular, compressed sensing is used to reconstruct the data samples obtained from the antenna array, and matrix reconstruction theory is explored for further optimizing the available images reconstructed via CS, improving their accuracy and quality. The feasibility and effectiveness of this scheme are validated through a set of experiments using astronomical images. The test examples clearly indicate that our proposed scheme outperforms most of the algorithms solely based on compressed sensing. Copyright ¬© 2014 Binary Information Press.</t>
  </si>
  <si>
    <t>3199-3207</t>
  </si>
  <si>
    <t>56245296700;55713823000;56237946500;56237254800;56038267600</t>
  </si>
  <si>
    <t>Wang, Shuzhen;Wang, Wentao;Wang, Yinglong;Zhou, Na;Wang, Ying</t>
  </si>
  <si>
    <t>Solar image reconstruction based on matrix reconstruction theory</t>
  </si>
  <si>
    <t>10.12733/jics20103883</t>
  </si>
  <si>
    <t>2-s2.0-84903437591</t>
  </si>
  <si>
    <t>['subcarrier interference', 'spatial information', 'proposed scheme', 'path signal', 'paper proposes', 'omsdb ).', 'ofdm symbol', 'ofdm receiver', 'multipath signals', 'multipath fading', 'multipath effect', 'main path', 'frequency domain', 'effectively extract', 'doa estimation']</t>
  </si>
  <si>
    <t>Beamforming | DOA estimation | Multi-antenna | Multipath signals | OFDM receiver</t>
  </si>
  <si>
    <t>In the vehicle wireless OFDM communication system, the effect of multipath fading and Doppler frequency shift in channel may cause frequency selective fading at the frequency domain and inter-subcarrier interference in an OFDM symbol, which can reduce the system transmission performance. To solve the above problems, this paper proposes a new receiving scheme to eliminate the multipath effect at OFDM receiver which is to separate multipath signals and extract the main path based on DOA estimation and beamforming (OMSDB). This scheme takes advantage of spatial information of multipath signals, separates path signals and extracts the main path through beamforming each path signal. OMSDB can effectively extract the main paththus greatly improves the performance of the receiver. In vehicle multipath channel, simulation results verify the effectiveness of our proposed scheme. Copyright ¬© 2014 Binary Information Press.</t>
  </si>
  <si>
    <t>3029-3036</t>
  </si>
  <si>
    <t>56237538800;36633595400;55217466200</t>
  </si>
  <si>
    <t>Liu, Ziyun;Zeng, Guigen;Lu, Min</t>
  </si>
  <si>
    <t>A new multipath signals receiving scheme based on DOA estimation and beamforming with multi-antenna</t>
  </si>
  <si>
    <t>10.12733/jics20103723</t>
  </si>
  <si>
    <t>2-s2.0-84903446655</t>
  </si>
  <si>
    <t>['unit cell', 'separately addressable', 'resonant wavelengths', 'peristaltic transport', 'peristaltic fashion', 'optical traps', 'nanostructures may', 'nanostructured surface', 'nanoparticles using', 'nanoparticles may', 'adjacent traps']</t>
  </si>
  <si>
    <t>nanoaperture | near-field | optical trapping | optical tweezer | Plasmonic antenna</t>
  </si>
  <si>
    <t>We propose a method for peristaltic transport of nanoparticles using the optical force field over a nanostructured surface. Nanostructures may be designed to produce strong near-field hot spots when illuminated. The hot spots function as optical traps, separately addressable by their resonant wavelengths and polarizations. By activating closely packed traps sequentially, nanoparticles may be handed off between adjacent traps in a peristaltic fashion. A linear repeating structure of three separately addressable traps forms a "nano-optical conveyor belt"; a unit cell with four separately addressable traps permits controlled peristaltic transport in the plane. Using specifically designed activation sequences allows particle sorting. ¬© 2014 American Chemical Society.</t>
  </si>
  <si>
    <t>2965-2970</t>
  </si>
  <si>
    <t>23005000900;55713138000;56202527300;7005281326</t>
  </si>
  <si>
    <t>Hansen, Paul;Zheng, Yuxin;Ryan, Jason;Hesselink, Lambertus</t>
  </si>
  <si>
    <t>Hansen P.</t>
  </si>
  <si>
    <t>Nano-optical conveyor belt, part I: Theory</t>
  </si>
  <si>
    <t>10.1021/nl404011s</t>
  </si>
  <si>
    <t>2-s2.0-84902245975</t>
  </si>
  <si>
    <t>['œ ∏', 'smaller contribution', 'relative contribution', 'radiation patterns', 'qualitatively explained', 'nw arrays', 'nw array', 'nanowire light', 'light emission', 'leds ).', 'junctions grown', 'investigated far', 'field transformation', 'ff pattern', 'emitting diodes', 'emission patterns', 'emission intensity', 'domain method', 'direction normal', 'dipole antenna', 'difference time', 'clear dip', 'axial pn', 'also investigated', 'also described', 'also confirm', '0 ¬∞,', '0 ¬∞']</t>
  </si>
  <si>
    <t>far-field pattern | light-emitting diode | metal-organic vapor phase epitaxy | nanowire</t>
  </si>
  <si>
    <t>We investigated far-field (FF) emission patterns of nanowire light-emitting diodes (NW-LEDs). NW-LEDs were fabricated using vertical InP-NW arrays with axial pn-junctions grown on InP (111)A substrates, and the emission intensity of NW-LEDs was measured as a function of view angle Œ∏, where Œ∏ = 0¬∞ indicates the direction normal to the substrate or that along the NWs. For NW arrays with pitch a of around 1 Œºm, we found a clear dip in the emission intensity at Œ∏ = 0¬∞, which was explained by an analogy with dipole antenna, or a smaller contribution of the lowest order guided modes for emission as compared with higher order guided and free-space radiation modes. Results of the simulation of radiation patterns by the finite-difference time-domain method and near-field to far-field transformation are also described. They also confirm that the dip at Œ∏ = 0¬∞ is specific to light emission from NWs. We also investigated the dependence of the FF pattern on the pitch of the NW array, and the observation was qualitatively explained by the relative contribution of the guided and free-space radiation modes. ¬© 2014 American Chemical Society.</t>
  </si>
  <si>
    <t>3653-3660</t>
  </si>
  <si>
    <t>60014652;60014652;60014652</t>
  </si>
  <si>
    <t>35481499500;54389155600;7402105285</t>
  </si>
  <si>
    <t>Motohisa, Junichi;Kohashi, Yoshinori;Maeda, Satoshi</t>
  </si>
  <si>
    <t>Motohisa J.</t>
  </si>
  <si>
    <t>Far-field emission patterns of nanowire light-emitting diodes</t>
  </si>
  <si>
    <t>10.1021/nl501438r</t>
  </si>
  <si>
    <t>2-s2.0-84902251633</t>
  </si>
  <si>
    <t>['¬© 2014', 'well known', 'water levels', 'usually known', 'snr variations', 'snr variation', 'reflected signals', 'oscillation rate', 'one period', 'noise ratio', 'licensee mdpi', 'ipt ).', 'experimental framework', 'estimation time', 'different parameters', 'antenna height', 'altimetry applications', 'alternative model', 'also derive']</t>
  </si>
  <si>
    <t>GNSS signal processing | GNSS-R | Interference pattern technique | Reflectometry</t>
  </si>
  <si>
    <t>It is well known that reflected signals from Global Navigation Satellite Systems (GNSS) can be used for altimetry applications, such as monitoring of water levels and determining snow height. Due to the interference of these reflected signals and the motion of satellites in space, the signal-to-noise ratio (SNR) measured at the receiver slowly oscillates. The oscillation rate is proportional to the change in the propagation path difference between the direct and reflected signals, which depends on the satellite elevation angle. Assuming a known receiver position, it is possible to compute the distance between the antenna and the surface of reflection from the measured oscillation rate. This technique is usually known as the interference pattern technique (IPT). In this paper, we propose to normalize the measurements in order to derive an alternative model of the SNR variations. From this model, we define a maximum likelihood estimate of the antenna height that reduces the estimation time to a fraction of one period of the SNR variation. We also derive the Cram√©r-Rao lower bound for the IPT and use it to assess the sensitivity of different parameters to the estimation of the antenna height. Finally, we propose an experimental framework, and we use it to assess our approach with real GPS L1 C/A signals. ¬© 2014 by the authors; licensee MDPI, Basel, Switzerland.</t>
  </si>
  <si>
    <t>10234-10257</t>
  </si>
  <si>
    <t>60028186;60104665-60017689;60028186;60104665-60017689;60104665-60017689;60028186;60104665-60017689;60028186;60104665-60017689</t>
  </si>
  <si>
    <t>56202771400;56201847900;6603762130;55585248900;49962391100;36189706000;7801471088;57205950263;7003659283</t>
  </si>
  <si>
    <t>Ribot, Miguel Angel;Kucwaj, Jean Christophe;Botteron, Cyril;Reboul, Serge;Stienne, Georges;Lecl√®re, J√©r√¥me;Choquel, Jean Bernard;Farine, Pierre Andr√©;Benjelloun, Mohammed</t>
  </si>
  <si>
    <t>Lille;Lausanne;Dunkerque</t>
  </si>
  <si>
    <t>Universit√© de Lille;Swiss Federal Institute of Technology Lausanne;Universit√© du Littoral C√¥te d‚ÄòOpale</t>
  </si>
  <si>
    <t>60104665;60028186;60017689</t>
  </si>
  <si>
    <t>Ribot M.A.</t>
  </si>
  <si>
    <t>Normalized GNSS interference pattern technique for altimetry</t>
  </si>
  <si>
    <t>10.3390/s140610234</t>
  </si>
  <si>
    <t>2-s2.0-84902255492</t>
  </si>
  <si>
    <t>['widely used', 'simple technique', 'significant challenge', 'shaped engraving', 'resonant c', 'range manipulation', 'plasmonic structures', 'optical tweezers', 'neighboring cses', 'manipulate biological', 'made possible', 'longer range', 'laser illumination', 'diffraction limit', 'cse ).', 'controlling handoff', 'colloidal material', '500 nm']</t>
  </si>
  <si>
    <t>C-shaped engraving | conveyor belt | handoff | near-field | optical tweezer | Plasmonic antenna</t>
  </si>
  <si>
    <t>Optical tweezers have been widely used to manipulate biological and colloidal material, but the diffraction limit of far-field optics makes focused beams unsuitable for manipulating nanoscale objects with dimensions much smaller than the wavelength of light. While plasmonic structures have recently been successful in trapping nanoscale objects with high positioning accuracy, using such structures for manipulation over longer range has remained a significant challenge. In this work, we introduce a conveyor belt design based on a novel plasmonic structure, the resonant C-shaped engraving (CSE). We show how long-range manipulation is made possible by means of handoff between neighboring CSEs, and we present a simple technique for controlling handoff by rotating the polarization of laser illumination. We experimentally demonstrate handoff between a pair of CSEs for polystyrene spheres 200, 390, and 500 nm in diameter. We then extend this technique and demonstrate controlled particle transport down a 4.5 Œºm long "nano-optical conveyor belt." ¬© 2014 American Chemical Society.</t>
  </si>
  <si>
    <t>2971-2976</t>
  </si>
  <si>
    <t>60012708;60012708;60012708;60012708;60022195;60012708</t>
  </si>
  <si>
    <t>55713138000;56202527300;23005000900;25924849900;57192832961;7005281326</t>
  </si>
  <si>
    <t>Zheng, Yuxin;Ryan, Jason;Hansen, Paul;Cheng, Yao Te;Lu, Tsung Ju;Hesselink, Lambertus</t>
  </si>
  <si>
    <t>Cambridge;Palo Alto</t>
  </si>
  <si>
    <t>Massachusetts Institute of Technology;Stanford University</t>
  </si>
  <si>
    <t>60022195;60012708</t>
  </si>
  <si>
    <t>Zheng Y.</t>
  </si>
  <si>
    <t>Nano-optical conveyor belt, part II: Demonstration of handoff between near-field optical traps</t>
  </si>
  <si>
    <t>10.1021/nl404045n</t>
  </si>
  <si>
    <t>2-s2.0-84902255823</t>
  </si>
  <si>
    <t>['unique features', 'uda antenna', 'slot elements', 'relative phase', 'plasmonic nanoantennas', 'one waveguide', 'novel babinet', 'nanophotonics capable', 'inverted magnetic', 'free space', 'enhancing quantum', 'directing radiation']</t>
  </si>
  <si>
    <t>directional radiation | Plasmonic antenna | slot-slot interaction | surface plasmon | Yagi-Uda</t>
  </si>
  <si>
    <t>Nanophotonics capable of directing radiation or enhancing quantum-emitter transition rates rely on plasmonic nanoantennas. We present here a novel Babinet-inverted magnetic-dipole-fed multislot optical Yagi-Uda antenna that exhibits highly unidirectional radiation to free space, achieved by engineering the relative phase of the interacting surface plasmon polaritons between the slot elements. The unique features of this nanoantenna can be harnessed for realizing energy transfer from one waveguide to another by working as a future "optical via". ¬© 2014 American Chemical Society.</t>
  </si>
  <si>
    <t>3072-3078</t>
  </si>
  <si>
    <t>60010484;60010484;60010484;60005273;60010484;60010484;60010484;60010484;60010484;60010484;60005273;60010484;60010484;60010484</t>
  </si>
  <si>
    <t>57212681230;55708151100;54790784800;23102336500;56202863200;24329999500;23978031900;56912885500;7405374663;13606508800;7005414340;7404626261;7409326489;57221073305</t>
  </si>
  <si>
    <t>Kim, Jineun;Roh, Young Geun;Cheon, Sangmo;Choe, Jong Ho;Lee, Jongcheon;Lee, Jaesoong;Jeong, Heejeong;Kim, Un Jeong;Park, Yeonsang;Song, In Yong;Park, Q. Han;Hwang, Sung Woo;Kim, Kinam;Lee, Chang Won</t>
  </si>
  <si>
    <t>Babinet-inverted optical Yagi-Uda antenna for unidirectional radiation to free space</t>
  </si>
  <si>
    <t>10.1021/nl500062f</t>
  </si>
  <si>
    <t>2-s2.0-84902260852</t>
  </si>
  <si>
    <t>EPS-1004083</t>
  </si>
  <si>
    <t>['synthetic approach', 'study represents', 'simple qd', 'semiconductor architectures', 'relative increase', 'potential benefits', 'photovoltaic systems', 'photovoltaic system', 'experimental control', 'excitonic absorption', 'enhanced devices', 'direct interrogation']</t>
  </si>
  <si>
    <t>low toxicity | photovoltaics | Quantum dots | surface plasmon</t>
  </si>
  <si>
    <t>A synthetic approach has recently been developed which results in Cu xInyS2 quantum dots (QDs) possessing localized surface plasmon resonance (LSPR) modes in the near-infrared (NIR) frequencies.1 In this study, we investigate the potential benefits of near-field plasmonic effects centered upon light absorbing nanoparticles in a photovoltaic system by developing and verifying nonplasmonic counterparts as an experimental control. Simple QD-sensitized solar cells (QD-SSCs) were assembled which show an 11.5% relative increase in incident photon conversion efficiency (IPCE) achieved in the plasmon-enhanced devices. We attribute this increase in IPCE to augmented charge excitation stemming from near-field "antenna" effects in the plasmonic CuxInyS2 QD-SSCs. This study represents the first of its kind; direct interrogation of the influence of plasmon-on-semiconductor architectures with respect to excitonic absorption in photovoltaic systems. ¬© 2014 American Chemical Society.</t>
  </si>
  <si>
    <t>3262-3269</t>
  </si>
  <si>
    <t>60003915;60003915;60003915;60003915;60003915-60024266</t>
  </si>
  <si>
    <t>56201984000;56202522500;46761233700;7202910314;7202208731</t>
  </si>
  <si>
    <t>Niezgoda, J. Scott;Yap, Eugene;Keene, Joseph D.;McBride, James R.;Rosenthal, Sandra J.</t>
  </si>
  <si>
    <t>Niezgoda J.</t>
  </si>
  <si>
    <t>Plasmonic Cu&lt;inf&gt;x&lt;/inf&gt;In&lt;inf&gt;y&lt;/inf&gt;S&lt;inf&gt;2&lt;/inf&gt; quantum dots make better photovoltaics than their nonplasmonic counterparts</t>
  </si>
  <si>
    <t>10.1021/nl500645k</t>
  </si>
  <si>
    <t>2-s2.0-84902268218</t>
  </si>
  <si>
    <t>['strong interaction', 'solar cells', 'small angles', 'resonance absorption', 'relative efficiency', 'optimum efficiency', 'numerical simulations', 'matter interaction', 'large separation', 'individual nanowires', 'individual nanostructures', 'incident light', 'guided modes', 'efficiently absorbed', 'dilute arrays', 'based photodetectors']</t>
  </si>
  <si>
    <t>absorption | guided modes | Mie scattering | Nanoantennas | Semiconductor Nanowires</t>
  </si>
  <si>
    <t>Understanding light absorption in individual nanostructures is crucial for optimizing the light-matter interaction at the nanoscale. Here, we introduce a technique named time-reversed Fourier microscopy that enables the measurement of the angle-dependent light absorption in dilute arrays of uncoupled semiconductor nanowires. Because of their large separation, the nanowires have a response that can be described in terms of individual nanostructures. The geometry of individual nanowires makes them behave as nanoantennas that show a strong interaction with the incident light. The angle-dependent absorption measurements, which are compared to numerical simulations and Mie scattering calculations, show the transition from guided-mode to Mie-resonance absorption in individual nanowires and the relative efficiency of these two absorption mechanisms in the same nanostructures. Mie theory fails to describe the absorption in finite-length vertical nanowires illuminated at small angles with respect to their axis. At these angles, the incident light is efficiently absorbed after being coupled to guided modes. Our findings are relevant for the design of nanowire-based photodetectors and solar cells with an optimum efficiency. ¬© 2014 American Chemical Society.</t>
  </si>
  <si>
    <t>3227-3234</t>
  </si>
  <si>
    <t>60016561;60000580;60016561;60032882;60000580;60016561-60032882</t>
  </si>
  <si>
    <t>35217823500;36543056800;55485725800;56202435200;7004276781;22234217300</t>
  </si>
  <si>
    <t>Grzela, Grzegorz;Paniagua-Dom√≠nguez, Ram√≥n;Barten, Tommy;Van Dam, Dick;S√°nchez-Gil, Jos√© A.;Rivas, Jaime G√≥mez</t>
  </si>
  <si>
    <t>Netherlands;Netherlands;Spain</t>
  </si>
  <si>
    <t>Eindhoven;Eindhoven;Madrid</t>
  </si>
  <si>
    <t>Technische Universiteit Eindhoven;Philips Research;CSIC - Instituto de Estructura de la Materia (IEM)</t>
  </si>
  <si>
    <t>60032882;60016561;60000580</t>
  </si>
  <si>
    <t>Grzela G.</t>
  </si>
  <si>
    <t>Nanowire antenna absorption probed with time-reversed fourier microscopy</t>
  </si>
  <si>
    <t>10.1021/nl5005948</t>
  </si>
  <si>
    <t>2-s2.0-84902271164</t>
  </si>
  <si>
    <t>['transfer rate', 'particularly intriguing', 'natural light', 'local nature', 'harvesting systems', 'far field', 'energy transfer', 'cyclic nanorings', 'antenna dimers']</t>
  </si>
  <si>
    <t>We report the synthesis of LH2-like supramolecular double- and triple-stranded complexes based upon porphyrin nanorings. Energy transfer from the antenna dimers to the œÄ-conjugated nanoring occurs on a subpicosecond time scale, rivaling transfer rates in natural light-harvesting systems. The presence of a second nanoring acceptor doubles the transfer rate, providing strong evidence for multidirectional energy funneling. The behavior of these systems is particularly intriguing because the local nature of the interaction may allow energy transfer into states that are, for cyclic nanorings, symmetry-forbidden in the far field. These complexes are versatile synthetic models for natural light-harvesting systems. ¬© 2014 American Chemical Society.</t>
  </si>
  <si>
    <t>8217-8220</t>
  </si>
  <si>
    <t>60026851;60026851;60026851;60026851;60026851;60026851;60026851</t>
  </si>
  <si>
    <t>7003554588;35759027400;55258498100;17344289400;25823883900;7402165869;7003331679</t>
  </si>
  <si>
    <t>Parkinson, Patrick;Knappke, Christiane E.I.;Kamonsutthipaijit, Nuntaporn;Sirithip, Kanokkorn;Matichak, Jonathan D.;Anderson, Harry L.;Herz, Laura M.</t>
  </si>
  <si>
    <t>Parkinson P.</t>
  </si>
  <si>
    <t>Ultrafast energy transfer in biomimetic multistrand nanorings</t>
  </si>
  <si>
    <t>10.1021/ja504730j</t>
  </si>
  <si>
    <t>2-s2.0-84902291423</t>
  </si>
  <si>
    <t>['speed response', 'small footprint', 'silicon chips', 'response speed', 'optical interconnects', 'laser diodes', 'important issue', 'emitting diodes', 'either higher', 'cnt film', 'blackbody radiation', 'based emitter', '10 gbps']</t>
  </si>
  <si>
    <t>blackbody radiation | Carbon nanotubes | high-speed light emitter | optical communication</t>
  </si>
  <si>
    <t>The integration of high-speed light emitters on silicon chips is an important issue that must be resolved in order to realize on-chip or interchip optical interconnects. Here, we demonstrate the first electrically driven ultrafast carbon nanotube (CNT) light emitter based on blackbody radiation with a response speed (1-10 Gbps) that is more than 106 times higher than that of conventional incandescent emitters and is either higher than or comparable to that of light-emitting diodes or laser diodes. This high-speed response is explained by the extremely fast temperature response of the CNT film, which is dominated by the small heat capacity of the CNT film and its high heat dissipation to the substrate. Moreover, we experimentally demonstrate 140 ps width pulsed light generation and real-time optical communication. This CNT-based emitter with the advantages of ultrafast response speeds, a small footprint, and integration on silicon can enable novel architectures for optical interconnects, photonic, and optoelectronic integrated circuits. ¬© 2014 American Chemical Society.</t>
  </si>
  <si>
    <t>3277-3283</t>
  </si>
  <si>
    <t>60025997;60025997;60025997;60025997</t>
  </si>
  <si>
    <t>56202008000;56202707600;36634222800;7101761997</t>
  </si>
  <si>
    <t>Mori, Tatsuya;Yamauchi, Yohei;Honda, Satoshi;Maki, Hideyuki</t>
  </si>
  <si>
    <t>Mori T.</t>
  </si>
  <si>
    <t>An electrically driven, ultrahigh-speed, on-chip light emitter based on carbon nanotubes</t>
  </si>
  <si>
    <t>10.1021/nl500693x</t>
  </si>
  <si>
    <t>2-s2.0-84902299823</t>
  </si>
  <si>
    <t>['suggest based', 'structural characterization', 'reach 4', 'photovoltaic applications', 'particle dispersity', 'optical probes', 'optical antennae', 'high stability', 'harvesting applications', 'fold enhancement', 'excellent performance', 'difference time', 'comprehensive optical', 'better control', 'also show', '05 riu']</t>
  </si>
  <si>
    <t>We report a facile synthetic route for edge-gold-coated silver nanoprisms (GSNPs) and their comprehensive optical and structural characterization. The GSNPs exhibit remarkably high stability toward chemical etching and excellent performance as both optical antennae for light-harvesting applications and refractive index sensors. We show that when embedded into a photovoltaic bulk heterojunction film of poly(3-hexylthiophene)/phenyl-C61-butyric acid methyl ester (P3HT/PCBM), plasmonic GSNPs act as optical antennae to substantially enhance light absorption in the active organic solar cell layer. We measure a √¢‚Ä∞ÃÇ7-fold enhancement in the polaron generation yield through photoinduced absorption spectroscopy. Owing to the high stability, large sensitivity factors, and strong field enhancement effect, these GSNPs exhibit great potential as optical probes for sensing and photovoltaic applications. We also show that the refractive index sensing figure of merit (FoM) of GSNPs can reach 4.05 RIU-1 and suggest based on finite-difference time-domain (FDTD) calculations that the FoM of GSNPs could reach even higher values with better control of particle dispersity. ¬© 2014 American Chemical Society.</t>
  </si>
  <si>
    <t>12459-12468</t>
  </si>
  <si>
    <t>60118453;60015481;60030743;60015481;60118453</t>
  </si>
  <si>
    <t>36976520600;12139739600;7007004212;7003277017;8552141000</t>
  </si>
  <si>
    <t>Shahjamali, Mohammad M.;Salvador, Michael;Bosman, Michel;Ginger, David S.;Xue, Can</t>
  </si>
  <si>
    <t>Singapore City;Singapore City;Seattle</t>
  </si>
  <si>
    <t>School of Materials Science and Engineering;A-Star, Institute of Materials Research and Engineering;University of Washington</t>
  </si>
  <si>
    <t>60118453;60030743;60015481</t>
  </si>
  <si>
    <t>Shahjamali M.</t>
  </si>
  <si>
    <t>Edge-gold-coated silver nanoprisms: Enhanced stability and applications in organic photovoltaics and chemical sensing</t>
  </si>
  <si>
    <t>10.1021/jp501884s</t>
  </si>
  <si>
    <t>2-s2.0-84902436623</t>
  </si>
  <si>
    <t>['wing beating', 'show adaptation', 'sensory experience', 'sensory domains', 'results suggest', 'recorded units', 'recorded responses', 'pulsed stimuli', 'oscillating effects', 'olfactory cues', 'odors presented', 'odor stimulation', 'odor concentration', 'natural rhythmicity', 'moth al', 'molecular features', 'integrating mechanosensory', 'general strategy', 'euclidean distance', 'environment across', 'enhance perception', 'broad spectrum', 'behaviors discretize', 'antennal lobe', 'antennal flicking', 'actively sample']</t>
  </si>
  <si>
    <t>Active sensing | Odor representation | Olfaction | Oscillations | Sniffing | Synchrony | Temporal coding</t>
  </si>
  <si>
    <t>Animals use behaviors to actively sample the environment across a broad spectrum of sensory domains. These behaviors discretize the sensory experience into unique spatiotemporal moments, minimize sensory adaptation, and enhance perception. In olfaction, behaviors such as sniffing, antennal flicking, and wing beating all act to periodically expose olfactory epithelium. In mammals, it is thought that sniffing enhances neural representations; however, the effects of insect wing beating on representations remain unknown. To determine how well the antennal lobe (AL) produces odor dependent representations when wing beating effects are simulated, we used extracellular methods to record neural units and local field potentials (LFPs) from moth AL. We recorded responses to odors presented as prolonged continuous stimuli or periodically as 20 and 25 Hz pulse trains designed to simulate the oscillating effects of wing beating around the antennae during odor guided flight. Using spectral analyses, we show that ~25% of all recorded units were able to entrain to pulsed stimuli; this includes pulsed blanks, which elicited the strongest overall entrainment. The strength of entrainment to pulse train stimuli was dependent on molecular features of the odorants, odor concentration, and pulse train duration. Moreover, units showing pulse tracking responses were highly phase locked to LFPs during odor stimulation, indicating that unit-LFP phase relationships are stimulus-driven. Finally, a Euclidean distance-based population vector analysis established that AL odor representations are more robust, peak more quickly, and do not show adaptation when odors were presented at the natural wing beat frequency as opposed to prolonged continuous stimulation. These results suggest a general strategy for optimizing olfactory representations, which exploits the natural rhythmicity of wing beating by integrating mechanosensory and olfactory cues at the level of the AL. ¬© 2014 Houot, Burkland, Tripathy and Daly.</t>
  </si>
  <si>
    <t>JUN</t>
  </si>
  <si>
    <t>Frontiers in Cellular Neuroscience</t>
  </si>
  <si>
    <t>60021143-60112044;60021143;60027950;60021143</t>
  </si>
  <si>
    <t>8557667500;56208843800;37035281000;54790586500</t>
  </si>
  <si>
    <t>Houot, Benjamin;Burkland, Rex;Tripathy, Shreejoy;Daly, Kevin C.</t>
  </si>
  <si>
    <t>France;United States;United States</t>
  </si>
  <si>
    <t>Dijon;Pittsburgh;Morgantown</t>
  </si>
  <si>
    <t>Centre des Sciences du Go√ªt et de l'Alimentation;Carnegie Mellon University;West Virginia University</t>
  </si>
  <si>
    <t>60112044;60027950;60021143</t>
  </si>
  <si>
    <t>Houot B.</t>
  </si>
  <si>
    <t>Antennal lobe representations are optimized when olfactory stimuli are periodically structured to simulate natural wing beat effects</t>
  </si>
  <si>
    <t>10.3389/fncel.2014.00159</t>
  </si>
  <si>
    <t>2-s2.0-84902584080</t>
  </si>
  <si>
    <t>['vswr less', 'variation less', 'shaped structure', 'polarization level', 'omnidirectional pattern', 'measured ultra', 'low dispersion', 'low cross', 'group delay', 'f antenna', 'entire bandwidth', 'antenna shows', '7 ghz', '13 ghz', '1 ns']</t>
  </si>
  <si>
    <t>Current distribution | Monopole | PIFA antenna | Ultra-wideband Antenna</t>
  </si>
  <si>
    <t>In this work, an ultra-wideband planar inverted-F antenna is presented, fed by a convex-shaped structure. The antenna shows a measured ultra-wide bandwidth starting at 2.7 GHz and ending at 13 GHz, for a VSWR less than 2. The antenna shows an omnidirectional pattern at the X-Y plane with a very low out-of-roundness all over the bandwidth. The group delay of the antenna is very stable, obtaining a variation less than 1 ns. As a result, very low dispersion over the entire bandwidth is presented, as well as low cross-polarization level. ¬© 2014 Taylor &amp; Francis.</t>
  </si>
  <si>
    <t>1154-1165</t>
  </si>
  <si>
    <t>60019176;60007592;60020139;60017323;60019176;60017323</t>
  </si>
  <si>
    <t>8238765700;6505577395;6505948757;25958056100;6506472168;6603303251</t>
  </si>
  <si>
    <t>Tirado-Mendez, Jose Alfredo;Acevo-Herrera, Rene;Iturbide-Sanchez, Flavio;Flores-Leal, Ruben;Linares-Miranda, Roberto;Jardon-Aguilar, Hildeberto</t>
  </si>
  <si>
    <t>United States;Mexico;Mexico;Spain</t>
  </si>
  <si>
    <t>Silver Spring;Mexico City;Mexico City;Barcelona</t>
  </si>
  <si>
    <t>NOAA National Environmental Satellite, Data and Information Service;Instituto Polit√©cnico Nacional;Centro de Investigacion y de Estudios Avanzados;Universitat Polit√®cnica de Catalunya</t>
  </si>
  <si>
    <t>60020139;60019176;60017323;60007592</t>
  </si>
  <si>
    <t>Tirado-Mendez J.A.</t>
  </si>
  <si>
    <t>Ultra-wideband PIFA with a convex-shaped feeding line</t>
  </si>
  <si>
    <t>10.1080/09205071.2014.910144</t>
  </si>
  <si>
    <t>2-s2.0-84899433437</t>
  </si>
  <si>
    <t>['top pattern', 'technique quantizes', 'synthesized patterns', 'suitable number', 'static amplitude', 'simulated annealing', 'quantized time', 'quantization states', 'quantization errors', 'paper presents', 'obtain quantized', 'novel technique', 'modulator defined', 'modulation period', 'global optimizer', 'discrete component', 'corresponding elements', 'consecutive levels', 'antenna elements']</t>
  </si>
  <si>
    <t>Quantized time-modulator (QTM) | Side lobe level (SLL) | Sideband level (SBL) | Time-modulated antenna arrays (TMAAs) | Time-modulation</t>
  </si>
  <si>
    <t>This paper presents a novel technique to design a time-modulator that can be used as a discrete component to generate different patterns in time-modulated antenna array (TMAA) system. The technique quantizes the modulation period into a number of levels with equal step size between the consecutive levels and rounds off the on-time of the antenna elements to nearest quantization levels to obtain quantized on-times (QOTs) of the corresponding elements. In order to realize the time modulation technique, a representative block diagram of a time-modulator defined as "quantized time-modulator" is presented. It is shown that the effect of quantization errors on the synthesized patterns can be diminished by selecting a suitable number of quantization states by using artificial bee colony (ABC) as a global optimizer. Accordingly, two previously reported examples based on simulated annealing (SA) algorithm, optimized by using continuous search space of on-time are considered, and ABC optimized results using discrete search space of QOT are compared with those obtained by SA. Finally, a fully digitally controlled, low side lobe flat-top pattern with low dynamic range ratio of static amplitude is synthesized by considering discrete search space of QOT. ¬© 2014 Taylor &amp; Francis.</t>
  </si>
  <si>
    <t>1118-1130</t>
  </si>
  <si>
    <t>Mandal, S. K.;Mahanti, G. K.;Ghatak, Rowdra</t>
  </si>
  <si>
    <t>Design of a time-modulator to synthesize different patterns in time-modulated antenna arrays</t>
  </si>
  <si>
    <t>10.1080/09205071.2014.908150</t>
  </si>
  <si>
    <t>2-s2.0-84899446008</t>
  </si>
  <si>
    <t>['wave simulation', 'structural equations', 'small antennas', 'radiation resistance', 'paper introduces', 'hanging wires', 'final results', 'catenary elements', 'catenary curve']</t>
  </si>
  <si>
    <t>Antenna optimization | LF antennas | Monopole antenna | wire antennas</t>
  </si>
  <si>
    <t>This paper introduces a new fast method for the analysis of small antennas with catenary elements such as LF transmitter antennas. While many proposed antenna structures in this area are based on the hanging wires that conforms the catenary curve, this method is valuable for these antennas. The speed of the convergence of structural equations is important for optimization of these antennas, since the process can be extremely time consuming. As an example, this method has been applied to optimization of the radiation resistance of Sectionalized Loran Transmitter antenna. Final results are validated using scaled model full-wave simulation and fabrication. ¬© 2014 Taylor &amp; Francis.</t>
  </si>
  <si>
    <t>1044-1055</t>
  </si>
  <si>
    <t>60005710;60005710;60005710;60022927</t>
  </si>
  <si>
    <t>55987182000;57205213024;56624048800;6602633301</t>
  </si>
  <si>
    <t>Fartookzadeh, M.;Mohseni Armaki, S. H.;Razavi, S. M.J.;Rashed-Mohassel, J.</t>
  </si>
  <si>
    <t>University of Tehran;Malek Ashtar University of Technology</t>
  </si>
  <si>
    <t>60022927;60005710</t>
  </si>
  <si>
    <t>Fast method for the calculation of radiation resistance of a catenary element antenna applied to the optimization of a Loran transmitter antenna and a scaled model fabrication</t>
  </si>
  <si>
    <t>10.1080/09205071.2014.904757</t>
  </si>
  <si>
    <t>2-s2.0-84899495548</t>
  </si>
  <si>
    <t>['paper reports', 'new design', 'measured results', 'high directivity', 'ground plane', 'floating conductor', 'enhance coupling', 'directional coupler', '4500 mhz']</t>
  </si>
  <si>
    <t>Coupling | Directional coupler | Directivity | Microstrip</t>
  </si>
  <si>
    <t>This paper reports a new design of microstrip directional coupler with high directivity. This directional coupler uses corrugated coupled lines and floating conductor in the ground plane of microstrip to enhance coupling. Based on this structure, directional coupler having 4.4% bandwidth has been designed at 4500 MHz with 10 dB coupling and 35 dB directivity. The designed directional coupler has been fabricated and tested for the validity of the design. Measured results are presented in this paper. ¬© 2014 Taylor &amp; Francis.</t>
  </si>
  <si>
    <t>1068-1074</t>
  </si>
  <si>
    <t>60069554;60014097;60069554</t>
  </si>
  <si>
    <t>9943818000;7004212421;8548884600</t>
  </si>
  <si>
    <t>Packiaraj, D.;Vinoy, K. J.;Ramesh, M.</t>
  </si>
  <si>
    <t>Bengaluru;Bengaluru</t>
  </si>
  <si>
    <t>Bharat Electronics;Indian Institute of Science</t>
  </si>
  <si>
    <t>60069554;60014097</t>
  </si>
  <si>
    <t>Packiaraj D.</t>
  </si>
  <si>
    <t>High directivity DGS-based coupler</t>
  </si>
  <si>
    <t>10.1080/09205071.2014.905212</t>
  </si>
  <si>
    <t>2-s2.0-84899516307</t>
  </si>
  <si>
    <t>['wireless communication', 'wimax applications', 'tuned independently', 'simple acs', 'reasonable gain', 'portable device', 'operating bands', 'measurement results', 'integrated within', 'ground plane', 'feed line', 'fed monopole', 'ended slots', 'compact size', 'antenna design']</t>
  </si>
  <si>
    <t>ACS-fed | Monopole | Triband | WiMAX | WLAN</t>
  </si>
  <si>
    <t>A compact triband asymmetric coplanar strip (ACS)-fed printed monopole antenna employing open-ended slots for WLAN/WiMAX applications is proposed. The proposed antenna consists of a simple ACS-fed monopole and two different open-ended slots, which occupies a very compact size of 18.5 √ó 10 mm 2 including the ground plane. By adjusting the dimensions of the slots, feed line, and ground plane, three desired resonant frequencies can be achieved and tuned independently. The antenna exhibits three resonances covering the 2.4/5.2 GHz WLAN bands and 3.5 GHz WiMAX band. Details of the antenna design, simulation, and measurement results are presented and discussed. Furthermore, the proposed antenna shows nearly omnidirectional radiation characteristics and reasonable gain in the operating bands. The simple feeding structure, compactness, and uniplanar design make it easy to be integrated within the portable device for wireless communication. ¬© 2014 ¬© 2014 Taylor &amp; Francis.</t>
  </si>
  <si>
    <t>1109-1117</t>
  </si>
  <si>
    <t>55863598200;55862824600;57192609348</t>
  </si>
  <si>
    <t>Liu, Y. F.;Qin, H.;Chen, L.</t>
  </si>
  <si>
    <t>Compact triband ACS-fed monopole antenna employing open-ended slots for WLAN/WiMAX applications</t>
  </si>
  <si>
    <t>10.1080/09205071.2014.906913</t>
  </si>
  <si>
    <t>2-s2.0-84899544340</t>
  </si>
  <si>
    <t>['vswr bandwidth', 'strip line', 'measured gain', 'l1 ),', 'higher bands', 'gain performance', 'feeding network', 'antenna uses', 'another advantage', '51 %).', '50 %)', '3 dbi']</t>
  </si>
  <si>
    <t>Circularly polarized antenna | Dual-band | Global navigation satellite system (GNSS) | Low observation angle performance</t>
  </si>
  <si>
    <t>A dual-band circularly polarized (CP) antenna with a broadband feeding network that covers the bands of GPS (L1, L2, and L5), Galileo (E5a, E5b, E1, E2, and L1), and GLONASS (L1 and L3) is introduced. This antenna uses the miniaturized feeding network to reduce its size, which is only about 0.26Œª √ó 0.26Œª √ó 0.08Œª. It also has another advantage of good axial ratio (AR) and gain performance in the low observation angles. The strip line with three wideband baluns is adopted in the feeding network to achieve good AR bandwidth (more than 50%) and VSWR bandwidth (about 51%). The measured gain is higher than 1 and 3 dBi in the lower and higher bands, respectively. The measured results verify the dual-band CP operation and confirm the validity of this design which meets the requirements of global navigation satellite system applications. ¬© 2014 ¬© 2014 Taylor &amp; Francis.</t>
  </si>
  <si>
    <t>1131-1141</t>
  </si>
  <si>
    <t>37113477700;7406280723;7203001464</t>
  </si>
  <si>
    <t>Zhang, Y. Q.;Yang, L.;Gong, S. X.</t>
  </si>
  <si>
    <t>Dual-band circularly polarized antenna with low observation angle performance enhanced for GNSS applications</t>
  </si>
  <si>
    <t>10.1080/09205071.2014.908151</t>
  </si>
  <si>
    <t>2-s2.0-84899571014</t>
  </si>
  <si>
    <t>['two zinc', 'two acceptors', 'singlet state', 'harvesting light', 'energy transfer', 'energy donor', 'antenna process']</t>
  </si>
  <si>
    <t>The antenna process from an energy donor (BODIPY; 4‚Ä≤,4‚Ä≤- difluoro-1‚Ä≤,3‚Ä≤,5‚Ä≤,7‚Ä≤-tetramethyl-4‚Ä≤-bora- 3a‚Ä≤,4a‚Ä≤-diaza-s-indacene) in its singlet state to two acceptors (two zinc(ii) 5,15-p-tolyl-10-phenylporphyrin) bridged by a central truxene residue (5‚Ä≤,5‚Ä≤‚Ä≤,10‚Ä≤,10‚Ä≤‚Ä≤,15‚Ä≤, 15‚Ä≤‚Ä≤-hexabutyltruxene), 5, has been analysed by means of comparison of the energy transfer rates with those of a structurally similar Œ≤-substituted BODIPY-(zinc(ii) 5,10,15-p-tolyl-porphyrin), 6, where no conjugation is present between the donor and the two acceptors using the F√∂rster resonance energy transfer (FRET) approximation. It is estimated that the energy transfer in 5 operates mostly via a Dexter mechanism (&gt;99%), and the remaining proceeds via a F√∂rster mechanism (&lt;1%). This information is useful for the design of future molecular devices aimed at harvesting light. ¬© the Partner Organisations 2014.</t>
  </si>
  <si>
    <t>8219-8229</t>
  </si>
  <si>
    <t>60138539;60011832;60011832;60011832;60011832;60138539;60138539;60138539-60011832</t>
  </si>
  <si>
    <t>7407449674;55849214500;56340673700;55194778700;56149997100;57218186266;35233256600;7401431908</t>
  </si>
  <si>
    <t>Xu, Hai Jun;Bonnot, Antoine;Karsenti, Paul Ludovic;Langlois, Adam;Abdelhameed, Mohammed;Barbe, Jean Michel;Gros, Claude P.;Harvey, Pierre D.</t>
  </si>
  <si>
    <t>Dijon;Sherbrooke</t>
  </si>
  <si>
    <t>ICMUB Institut de Chimie Mol√©culaire de l'Universit√© de Bourgogne;Universit√© de Sherbrooke</t>
  </si>
  <si>
    <t>60138539;60011832</t>
  </si>
  <si>
    <t>Xu H.J.</t>
  </si>
  <si>
    <t>Antenna effects in truxene-bridged BODIPY triarylzinc(ii)porphyrin dyads: Evidence for a dual Dexter-F√∂rster mechanism</t>
  </si>
  <si>
    <t>10.1039/c3dt53630k</t>
  </si>
  <si>
    <t>2-s2.0-84900558626</t>
  </si>
  <si>
    <t>R01EY014863</t>
  </si>
  <si>
    <t>['wtap ).', 'wt1 ),', 'tumor 1', 'six family', 'sine oculis', 'seeing animal', 'retinal development', 'results presented', 'regulates transcription', 'nearly two', 'morphogenetic furrow', 'manifested behind', 'lz ).', 'kc167 cells', 'interact genetically', 'increased levels', 'immunoprecipitation assays', 'hybrid screens', 'human wilms', 'gro ).', 'function mutations', 'founding member', 'first description', 'eyes absent', 'eye development', 'eye defects', 'entire eye', 'drosophila homolog', 'distributed throughout', 'developing eye', 'dependent activities', 'binding partner', 'associating protein']</t>
  </si>
  <si>
    <t>Drosophila | Elav | Eye development | Fl(2)d | Lozenge | Sine oculis</t>
  </si>
  <si>
    <t>Sine Oculis (So), the founding member of the SIX family of homeobox transcription factors, binds to sequence specific DNA elements and regulates transcription of downstream target genes. It does so, in part, through the formation of distinct biochemical complexes with Eyes Absent (Eya) and Groucho (Gro). While these complexes play significant roles during development, they do not account for all So-dependent activities in Drosophila. It is thought that additional So-containing complexes make important contributions as well. This contention is supported by the identification of nearly two-dozen additional proteins that complex with So. However, very little is known about the roles that these additional complexes play in development. In this report we have used yeast two-hybrid screens and co-immunoprecipitation assays from Kc167 cells to identify a biochemical complex consisting of So and Fl(2)d, the Drosophila homolog of human Wilms' Tumor 1-Associating Protein (WTAP). We show that Fl(2)d protein is distributed throughout the entire eye-antennal imaginal disc and that loss-of-function mutations lead to perturbations in retinal development. The eye defects are manifested behind the morphogenetic furrow and result in part from increased levels of the pan-neuronal RNA binding protein Embryonic Lethal Abnormal Vision (Elav) and the RUNX class transcription factor Lozenge (Lz). We also provide evidence that So and Fl(2)d interact genetically in the developing eye. Wilms' tumor-1 (WT1), a binding partner of WTAP, is required for normal eye formation in mammals and loss-of-function mutations are associated with some versions of retinoblastoma. In contrast, WTAP and its homologs have not been implicated in eye development. To our knowledge, the results presented in this report are the first description of a role for WTAP in the retina of any seeing animal. ¬© 2014 Elsevier Inc.</t>
  </si>
  <si>
    <t>170-180</t>
  </si>
  <si>
    <t>1095564X</t>
  </si>
  <si>
    <t>Developmental Biology</t>
  </si>
  <si>
    <t>60021121;60021121;60021121;60021121</t>
  </si>
  <si>
    <t>54961402900;6504038871;23494279300;7201861857</t>
  </si>
  <si>
    <t>Anderson, Abigail M.;Weasner, Brandon P.;Weasner, Bonnie M.;Kumar, Justin P.</t>
  </si>
  <si>
    <t>Bloomington</t>
  </si>
  <si>
    <t>Indiana University Bloomington</t>
  </si>
  <si>
    <t>Anderson A.M.</t>
  </si>
  <si>
    <t>The Drosophila Wilms' Tumor 1-Associating Protein (WTAP) homolog is required for eye development</t>
  </si>
  <si>
    <t>S0012160614001560</t>
  </si>
  <si>
    <t>10.1016/j.ydbio.2014.03.012</t>
  </si>
  <si>
    <t>2-s2.0-84899474799</t>
  </si>
  <si>
    <t>['transmit antennas', 'sumis ),', 'subspace marginalization', 'selecting channel', 'output multiple', 'numerically assess', 'method provides', 'matrix columns', 'large number', 'iterative decoding', 'interference suppression', 'fundamental problem', 'defined tradeoff', 'computational complexity', 'also comment', 'algorithmic branching', 'algorithm involves']</t>
  </si>
  <si>
    <t>fixed-complexity | MIMO detection | soft-input soft-output</t>
  </si>
  <si>
    <t>The fundamental problem of interest here is soft-input-soft-output multiple-input-multiple-output (MIMO) detection. We propose a method, referred to as subspace marginalization with interference suppression (SUMIS), that yields unprecedented performance at low and fixed (deterministic) complexity. Our method provides a well-defined tradeoff between computational complexity and performance. Apart from an initial sorting step consisting of selecting channel-matrix columns, the algorithm involves no searching nor algorithmic branching; hence the algorithm has a completely predictable run-time and allows for a highly parallel implementation. We numerically assess the performance of SUMIS in different practical settings: full/partial channel state information, sequential/iterative decoding, and low/high rate outer codes. We also comment on how the SUMIS method performs in systems with a large number of transmit antennas. ¬© 2014 IEEE.</t>
  </si>
  <si>
    <t>3084-3097</t>
  </si>
  <si>
    <t>60009358;60009358</t>
  </si>
  <si>
    <t>36135376700;35555550500</t>
  </si>
  <si>
    <t>Cirkic, Mirsad;Larsson, Erik G.</t>
  </si>
  <si>
    <t>Linkoping</t>
  </si>
  <si>
    <t>Linkoping University</t>
  </si>
  <si>
    <t>Cirkic M.</t>
  </si>
  <si>
    <t>SUMIS: Near-optimal soft-in soft-out MIMO detection with low and fixed complexity</t>
  </si>
  <si>
    <t>10.1109/TSP.2014.2303945</t>
  </si>
  <si>
    <t>2-s2.0-84901451454</t>
  </si>
  <si>
    <t>['vanish even', 'uplink scheme', 'two types', 'signaling frame', 'second type', 'principle similar', 'practical system', 'pilot signals', 'pilot part', 'pilot contamination', 'iterative processing', 'interference components', 'first type', 'fact reduces', 'estimation error', 'efficient use', 'effectively suppressed', 'different users', 'data signals', 'data part', 'cross contamination', 'correlation among', 'conventional pilot', 'contamination effect', 'channel estimate', 'antennas grows', 'aided scheme']</t>
  </si>
  <si>
    <t>Data-aided channel estimation | iterative channel estimation and signal detection | large antenna system | massive MIMO system | pilot contamination</t>
  </si>
  <si>
    <t>This paper is concerned with a uplink scheme for multicell large antenna systems. We study a channel estimation technique where partially decoded data is used to estimate the channel. We show that there are two types of interference components in this scheme that do not vanish even when the number of antennas grows to infinity. The first type, referred to as cross-contamination, is due to the correlation among the data signals from different users. The second type, referred to as self-contamination, is due to the dependency between the channel estimate and the estimation error. Cross contamination is in principle similar to pilot contamination in a conventional pilot-based channel estimation scheme, while self-contamination is unique for the data-aided scheme. For efficient use of the channel, the data part in a signaling frame is typically much longer than the pilot part for a practical system. Consequently, compared with pilot signals, data signals naturally have lower cross correlation. This fact reduces the cross-contamination effect in the data-aided scheme. Furthermore, self-contamination can be effectively suppressed by iterative processing. These results are confirmed by both analyses and simulations. ¬© 2014 IEEE.</t>
  </si>
  <si>
    <t>3111-3124</t>
  </si>
  <si>
    <t>55822360600;7102920635</t>
  </si>
  <si>
    <t>Ma, Junjie;Ping, Li</t>
  </si>
  <si>
    <t>Data-aided channel estimation in large antenna systems</t>
  </si>
  <si>
    <t>10.1109/TSP.2014.2321120</t>
  </si>
  <si>
    <t>2-s2.0-84901474951</t>
  </si>
  <si>
    <t>['winged nanocones', 'transverse far', 'results demonstrate', 'plasmonic sensing', 'optical responses', 'field radiation', 'field microscopy', 'facilitate transformation', 'extinction spectra', 'current distributions', 'cone apices', 'apertureless near']</t>
  </si>
  <si>
    <t>We introduce 3D optical antennas based on winged nanocones. The antennas support particle plasmon oscillations with current distributions that facilitate transformation of transverse far-field radiation to strong longitudinal local fields near the cone apices. We characterize the optical responses of the antennas by their extinction spectra and by second-harmonic generation microscopy with cylindrical vector beams. The results demonstrate a new 3D polarization- controllable optical antenna for applications in apertureless near-field microscopy, spectroscopy, and plasmonic sensing. ¬© 2014 Optical Society of America.</t>
  </si>
  <si>
    <t>3686-3689</t>
  </si>
  <si>
    <t>60011170;60016924-60015815-60024025;60011170;60011170;60011170;60016924-60015815;60011170</t>
  </si>
  <si>
    <t>14058268600;57206303919;56117086800;36454057000;12244088100;8611290400;7005737223</t>
  </si>
  <si>
    <t>Huttunen, Mikko J.;Lindfors, Klas;Andriano, Domenico;M√§kitalo, Jouni;Bautista, Godofredo;Lippitz, Markus;Kauranen, Martti</t>
  </si>
  <si>
    <t>Germany;Germany;Germany;Finland</t>
  </si>
  <si>
    <t>Koln;Stuttgart;Stuttgart;Tampere</t>
  </si>
  <si>
    <t>University of Cologne;Max Planck Institute for Solid State Research;Universit√§t Stuttgart;Tampereen Yliopisto</t>
  </si>
  <si>
    <t>60024025;60016924;60015815;60011170</t>
  </si>
  <si>
    <t>Huttunen M.J.</t>
  </si>
  <si>
    <t>Three-dimensional winged nanocone optical antennas</t>
  </si>
  <si>
    <t>10.1364/OL.39.003686</t>
  </si>
  <si>
    <t>2-s2.0-84902682692</t>
  </si>
  <si>
    <t>['trifluoro groups', 'thus postulated', 'systematic study', 'scaffold would', 'platform renders', 'phen ).', 'methoxyisophthalamide antenna', 'independently varied', 'iam exhibited', 'iam ),', 'hydrophobic moieties', 'hydrophilic nature', 'fluorescence microscopy', 'facile synthesis', 'extracellular species', 'ed 50', 'cellular association', 'cell viability', 'cell association', '300 œºm']</t>
  </si>
  <si>
    <t>A systematic study of the effect of hydrophobicity and charge on the cell viability and cell association of lanthanide metal complexes is presented. The terbium luminescent probes feature a macrocyclic polyaminocarboxylate ligand (DOTA) in which the hydrophobicity of the antenna and that of the carboxyamide pendant arms are independently varied. Three sensitizing antennas were investigated in terms of their function in vitro: 2-methoxyisophthalamide (IAM(OMe)), 2-hydroxyisophthalamide (IAM), and 6-methylphenanthridine (Phen). Of these complexes, Tb-DOTA-IAM exhibited the highest quantum yield, although the higher cell viability and more facile synthesis of the structurally related Tb-DOTA-IAM(OMe) platform renders it more attractive. Further modification of this latter core structure with carboxyamide arms featuring hydrophobic benzyl, hexyl, and trifluoro groups as well as hydrophilic amino acid based moieties generated a family of complexes that exhibit high cell viability (ED 50 &gt; 300 ŒºM) regardless of the lipophilicity or the overall complex charge. Only the hexyl-substituted complex reduced cell viability to 60% in the presence of 100 ŒºM complex. Additionally, cellular association was investigated by ICP-MS and fluorescence microscopy. Surprisingly, the hydrophobic moieties did not increase cell association in comparison to the hydrophilic amino acid derivatives. It is thus postulated that the hydrophilic nature of the 2-methoxyisophthalamide antenna (IAM(OMe)) disfavors the cellular association of these complexes. As such, responsive luminescent probes based on this scaffold would be appropriate for the detection of extracellular species. ¬© 2014 American Chemical Society.</t>
  </si>
  <si>
    <t>6013-6021</t>
  </si>
  <si>
    <t>60029445;60029445;60029445;60029445;60029445</t>
  </si>
  <si>
    <t>55773836100;56204933900;37068261400;55773491900;6602210950</t>
  </si>
  <si>
    <t>Peterson, Katie L.;Dang, Jonathan V.;Weitz, Evan A.;Lewandowski, Cutler;Pierre, Val√©rie C.</t>
  </si>
  <si>
    <t>Peterson K.</t>
  </si>
  <si>
    <t>Effect of lanthanide complex structure on cell viability and association</t>
  </si>
  <si>
    <t>10.1021/ic500282n</t>
  </si>
  <si>
    <t>2-s2.0-84902438374</t>
  </si>
  <si>
    <t>['strong enhancement', 'silver dimers', 'raman spectroscopy', 'radiation efficiency', 'purcell factor', 'multisphere green', 'metallic nanoparticles', 'hybrid nanoantenna', 'hybrid antenna', 'high efficiency', 'dipole source', 'dielectric nanoparticles', 'broadband operation', 'also reached']</t>
  </si>
  <si>
    <t>Based on multisphere Green's function, we investigate the interaction between a dipole source and a hybrid nanoantenna. The parameter of radiation enhancement factor is introduced to characterize spontaneous emission enhancement and radiation efficiency simultaneously. We revisit the emission of silver dimers in the context of radiation enhancement factor. Then the hybrid of metallic nanoparticles (MNPs) and dielectric nanoparticles are designed for strong enhancement as well as high efficiency. Purcell factor over 2000 and radiation efficiency over 50% are achieved by the hybrid antenna. And Purcell factor above 900 with over 57% radiation efficiency is also reached for broadband operation. Such metallo-dielectric hybrid antenna may find potential applications in bright single photon sources and Raman spectroscopy. ¬© 2014 Optical Society of America.</t>
  </si>
  <si>
    <t>14517-14523</t>
  </si>
  <si>
    <t>60019118;60019118;60019118;60019118;60019118;60019118</t>
  </si>
  <si>
    <t>56224396200;7403913918;8592710500;55260546700;8525795500;56297398800</t>
  </si>
  <si>
    <t>Zeng, Xianghao;Yu, Wenhai;Yao, Peiju;Xi, Zheng;Lu, Yonghua;Wang, Pei</t>
  </si>
  <si>
    <t>Metallo-dielectric hybrid antenna for high Purcell factor and radiation efficiency</t>
  </si>
  <si>
    <t>10.1364/OE.22.014517</t>
  </si>
  <si>
    <t>2-s2.0-84902964288</t>
  </si>
  <si>
    <t>['spectroscopy using', 'small gaps', 'silicon substrate', 'natural sio2', 'evaporation source', 'decreased antenna', 'create bow', 'antenna resonances', 'absorption band']</t>
  </si>
  <si>
    <t>We use nanosphere lithography in combination with two evaporation steps to create bow-tie like infrared antennas with small gaps. The angle of the sample with respect to the evaporation source is changed between two evaporation steps resulting in a displacement of the respective antenna arrays and, therefore, in decreased antenna-gaps. Furthermore, we demonstrate the gap-dependency of surface-enhanced infrared absorption (SEIRA) spectroscopy using the absorption band of the natural SiO2-layer of the silicon substrate and antennas with different gap size. A multioscillator- model is used to describe the Fano-like spectral coupling of the antenna resonances with the SiO2 absorption band. ¬© 2014 Optical Society of America.</t>
  </si>
  <si>
    <t>14425-14432</t>
  </si>
  <si>
    <t>60016653;60016653;60016653;60016653</t>
  </si>
  <si>
    <t>55750898900;56224160600;6701687886;7801658777</t>
  </si>
  <si>
    <t>Hoffmann, J√≥n Mattis;Janssen, Hendrik;Chigrin, Dmitry N.;Taubner, Thomas</t>
  </si>
  <si>
    <t>Rheinisch-Westf√§lische Technische Hochschule Aachen</t>
  </si>
  <si>
    <t>Hoffmann J.</t>
  </si>
  <si>
    <t>Enhanced infrared spectroscopy using small-gap antennas prepared with two-step evaporation nanosphere lithography</t>
  </si>
  <si>
    <t>10.1364/OE.22.014425</t>
  </si>
  <si>
    <t>2-s2.0-84902973625</t>
  </si>
  <si>
    <t>['various domains', 'two resonators', 'slightly perturbed', 'resonance properties', 'photonic crystal', 'pc membrane', 'optical trapping', 'numerically demonstrate', 'linear optics', 'light intensity', 'drastic enhancement', 'direct applications', 'data storage', 'bowtie nano']</t>
  </si>
  <si>
    <t>We numerically demonstrate a drastic enhancement of the light intensity in the vicinity of the gap of Bowtie Nano-antenna (BA) through its coupling with Photonic Crystal (PC) resonator. The resulting huge energy transfer toward the BA is based on the coupling between two optical resonators (BA and PC membrane) of strongly unbalanced quality factors. Thus, these two resonators are designed so that the PC is only slightly perturbed in term of resonance properties. The proposed hybrid dielectric-plasmonic structure may open new avenues in the generation of deeply subwavelength intense optical sources, with direct applications in various domains such as data storage, non-linear optics, optical trapping and manipulation, microscopy, etc. ¬© 2014 Optical Society of America.</t>
  </si>
  <si>
    <t>14464-14472</t>
  </si>
  <si>
    <t>60031276;60031276;60102126;60102126;60102126;60031276</t>
  </si>
  <si>
    <t>56123225600;8568314400;7004792119;7004157904;7003838973;6701613590</t>
  </si>
  <si>
    <t>Eter, Ali El;Grosjean, Thierry;Viktorovitch, Pierre;Letartre, Xavier;Benyattou, Taha;Baida, Fadi I.</t>
  </si>
  <si>
    <t>Lyon;Besancon</t>
  </si>
  <si>
    <t>Universit√© de Lyon;Universit√© de Franche-Comt√©</t>
  </si>
  <si>
    <t>60102126;60031276</t>
  </si>
  <si>
    <t>Eter A.</t>
  </si>
  <si>
    <t>Huge light-enhancement by coupling a bowtie nano-antenna's plasmonic resonance to a photonic crystal mode</t>
  </si>
  <si>
    <t>10.1364/OE.22.014464</t>
  </si>
  <si>
    <t>2-s2.0-84902978142</t>
  </si>
  <si>
    <t>['whose area', 'physically compact', 'photonic crystal', 'optical trapping', 'nanoscale enhancement', 'microlaser near', 'local heating', 'laser power', 'impacting applications', 'fold smaller', 'field coupling', 'fiber tip', 'experimentally transferred', 'direct deposition', 'diffraction limit', 'compact architectures', 'bulky optics', 'antenna onto', 'accurately placed']</t>
  </si>
  <si>
    <t>We show that the near-field coupling between a photonic crystal microlaser and a nano-antenna can enable hybrid photonic systems that are both physically compact (free from bulky optics) and efficient at transferring optical energy into the nano-antenna. Up to 19% of the laser power from a micron-scale photonic crystal laser cavity is experimentally transferred to a bowtie aperture nano-antenna (BNA) whose area is 400-fold smaller than the overall emission area of the microlaser. Instead of a direct deposition of the nano-antenna onto the photonic crystal, it is fabricated at the apex of a fiber tip to be accurately placed in the microlaser near-field. Such light funneling within a hybrid structure provides a path for overcoming the diffraction limit in optical energy transfer to the nanoscale and should thus open promising avenues in the nanoscale enhancement and confinement of light in compact architectures, impacting applications such as biosensing, optical trapping, local heating, spectroscopy, and nanoimaging. ¬© 2014 Optical Society of America.</t>
  </si>
  <si>
    <t>15075-15087</t>
  </si>
  <si>
    <t>60031276;60030981;60031276;60031276;60030981;60031276-60068775;60009253;109398883;60031276;60030981;60031276</t>
  </si>
  <si>
    <t>35491413400;7004792119;6701613590;56223981700;36761647000;56122589800;7006204076;57198199818;14012131300;6701348258;8568314400</t>
  </si>
  <si>
    <t>Mivelle, Mathieu;Viktorovitch, Pierre;Baida, Fadi I.Ali El Eter;Xie, Zhihua;Vo, Than Phong;Atie, Elie;Burr, Geoffrey W.;Nedeljkovic, Dusan;Rauch, Jean Yves;Callard, S√©gol Ene;Grosjean, Thierry</t>
  </si>
  <si>
    <t>Lebanon;France;France;United States;France</t>
  </si>
  <si>
    <t>Al Koura;Besancon;Ecully;San Jose;Besancon</t>
  </si>
  <si>
    <t>University of Balamand;Universit√© de Franche-Comt√©;√âcole Centrale de Lyon;IBM Research - Almaden;Lovalite S.a.s.</t>
  </si>
  <si>
    <t>60068775;60031276;60030981;60009253;109398883</t>
  </si>
  <si>
    <t>Light funneling from a photonic crystal laser cavity to a nano-antenna: Overcoming the diffraction limit in optical energy transfer down to the nanoscale</t>
  </si>
  <si>
    <t>10.1364/OE.22.015075</t>
  </si>
  <si>
    <t>2-s2.0-84902980024</t>
  </si>
  <si>
    <t>['tetraantennary oligoglycines', 'tetraantennary molecules', 'tetraantennary analogs', 'synthesized oligoglycines', 'supramer formation', 'similar tri', 'sialooligosaccharide ).', 'sialic acid', 'selfaggregating potency', 'oligoglycines designed', 'nh -,', 'mica surface', 'like fashion', 'investigated yet', 'hydrogen bonding', 'glycosylated peptides', 'gly 7', 'free glycans', 'driving force', 'corresponding tri', 'called tri', 'aqueous medium', 'antiviral potency', 'antiviral activity', 'aggregate starts']</t>
  </si>
  <si>
    <t>Glycopeptides | Influenza virus | Multivalent glycosystems | Oligoglycine | Polyglycine II | Self-assembling | Tectomers</t>
  </si>
  <si>
    <t>Oligoglycines designed in a star-like fashion, so-called tri-and tetraantennary molecules, were found to form highly ordered supramers in aqueous medium. The formation of these supramers occurred either spontaneously or due to the assistance of a mica surface. The driving force of the supramer formation is hydrogen bonding, the polypeptide chain conformation is related to the folding of helical polyglycine II (PG II). Tri-and tetraantennary molecules are capable of association if the antenna length reach 7 glycine (Gly) residues. Properties of similar biantennary molecules have not been investigated yet, and we compared their selfaggregating potency with similar tri-and tetraantennary analogs. Here, we synthesized oligoglycines of the general formula R-Gly n-?-Glyn-R (X =-HN-(2)m-NH-, m = 2, 4, 10; n = 1-7) without pendant ligands (R = H) and with two pendant sialoligands (R = sialic acid or sialooligosaccharide). Biantennary oligoglycines formed PG II aggregates, their properties, however, differ from those of the corresponding tri-and tetraantennary oligoglycines. In particular, the tendency to aggregate starts from Gly4 motifs instead of Gly 7. The antiviral activity of end-glycosylated peptides was studied, and all capable of assembling glycopeptides demonstrated an antiviral potency which was up to 50 times higher than the activity of peptide-free glycans. ¬©2014 Tsygankova et al;.</t>
  </si>
  <si>
    <t>1372-1382</t>
  </si>
  <si>
    <t>Beilstein Journal of Organic Chemistry</t>
  </si>
  <si>
    <t>60085212;60085212;60085212;60000762;100802774;60000762;60073872;60085212</t>
  </si>
  <si>
    <t>57191359413;6602368703;7004948294;6701523254;57212401444;57197268644;7004507318;7103341757</t>
  </si>
  <si>
    <t>Tsygankova, Svetlana V.;Chinarev, Alexander A.;Tuzikov, Alexander B.;Severin, Nikolai;Kalachev, Alexey A.;Rabe, Juergen P.;Gambaryan, Alexandra S.;Bovin, Nicolai V.</t>
  </si>
  <si>
    <t>Russian Federation;Russian Federation;Germany;Germany</t>
  </si>
  <si>
    <t>Moscow;Moscow;Berlin;Berlin</t>
  </si>
  <si>
    <t>Shemyakin-Ovchinnikov Institute of Bioorganic Chemistry of the Russian Academy of Sciences;Chumakov Federal Scientific Center for Research and Development of Immune-and-Biological Products of Russian Academy of Sciences;Humboldt-Universit√§t zu Berlin;Plasmachem GmbH</t>
  </si>
  <si>
    <t>60085212;60073872;60000762;100802774</t>
  </si>
  <si>
    <t>Tsygankova S.</t>
  </si>
  <si>
    <t>Biantennary oligoglycines and glyco-oligoglycines self-associating in aqueous medium</t>
  </si>
  <si>
    <t>10.3762/bjoc.10.140</t>
  </si>
  <si>
    <t>2-s2.0-84904121812</t>
  </si>
  <si>
    <t>['usually achieved', 'study presents', 'rotation angle', 'outer rings', 'optimised using', 'optimisation technique', 'low sll', 'hybrid epso', 'high directivity', 'hexagonal arrays', 'ha arrangements', 'first optimised', 'elements excitations', 'element spacing', 'dynamic range', 'differential evolution', 'different configurations', 'design multi', 'configurations using', 'concentric ca', 'complex excitations', 'circular arrays', 'best cca', 'array excitations', 'array elements']</t>
  </si>
  <si>
    <t>Design of circular arrays (CAs) and hexagonal arrays (HAs) with low sidelobe level (SLL) and high directivity is usually achieved by increasing the number of array elements, which leads to a high undesired mutual coupling. Therefore this study presents an efficient optimisation method and a framework to show how to design multi-ring concentric CAs (CCA) and concentric HAs (CHAs) configurations using a hybrid enhanced particle swarm optimisation and differential evolution (hybrid EPSO/DE) optimisation technique. The presented optimum CCA and CHA have perfect invariant SLL and high directivity with low mutual coupling by keeping the inter-element spacing not less than half a wavelength which is not possible to be achieved in CA and HA arrangements. Different configurations with two-rings, three-rings and four-rings are presented. The rotation angle of outer rings and the complex excitations of array elements are first optimised. Then, this design is further optimised using a time modulation technique by controlling the switch-on times and the phases of elements excitations of the best CCA and CHA array designs. The presented time modulated (TM) concentric CA and TM concentric HA designs attain ultra-low SLL, reduced sideband level and maximised directivity besides reducing the dynamic range of the array excitations.</t>
  </si>
  <si>
    <t>60000237;60000237-60033041;60000237</t>
  </si>
  <si>
    <t>6602536151;6506915348;57188390600</t>
  </si>
  <si>
    <t>Mangoud, Mohab A.;Elragal, Hassan M.;Alshara, Mohamed T.</t>
  </si>
  <si>
    <t>Egypt;Bahrain</t>
  </si>
  <si>
    <t>Alexandria;Sakhir</t>
  </si>
  <si>
    <t>Alexandria University;University of Bahrain</t>
  </si>
  <si>
    <t>60033041;60000237</t>
  </si>
  <si>
    <t>Mangoud M.</t>
  </si>
  <si>
    <t>Design of time modulated concentric circular and concentric hexagonal antenna array using hybrid enhanced particle swarm optimisation and differential evolution algorithm</t>
  </si>
  <si>
    <t>10.1049/iet-map.2013.0132</t>
  </si>
  <si>
    <t>2-s2.0-84961376687</t>
  </si>
  <si>
    <t>['¬© 2014', 'whirligigs live', 'unilaterally obstructed', 'studied extensively', 'slight decrease', 'simulation systems', 'simulated groups', 'royal society', 'rights reserved', 'repulsion rules', 'real systems', 'propelled particle', 'measured individual', 'grouping using', 'group diameter', 'group behaviours', 'group attraction', 'filmed groups', 'control groups', 'compare swarms']</t>
  </si>
  <si>
    <t>Collective behaviour | Collision avoidance | Grouping simulation | Self-propelled particle model | Surface wave detection</t>
  </si>
  <si>
    <t>Coordinated group motion has been studied extensively both in real systems (flocks, swarms and schools) and in simulations (self-propelled particle (SPP) models using attraction and repulsion rules). Rarely are attraction and repulsion rules manipulated, and the resulting emergent behaviours of real and simulation systems are compared. We compare swarms of sensorydeprived whirligig beetles with matching simulation models. Whirligigs live at the water's surface and coordinate their grouping using their eyes and antennae. We filmed groups of beetles in which antennae or eyes had been unilaterally obstructed and measured individual and group behaviours. We then developed and compared eight SPP simulation models. Eye-less beetles formed larger diameter resting groups than antenna-less or control groups. Antenna-less groups collided more often with each other during evasive group movements than did eye-less or control groups. Simulations of antenna-less individuals produced no difference from a control (or a slight decrease) in group diameter. Simulations of eye-less individuals produced an increase in group diameter. Our study is important in (i) differentiating between group attraction and repulsion rules, (ii) directly comparing emergent properties of real and simulated groups, and (iii) exploring a new sensory modality (surface wave detection) to coordinate group movement. ¬© 2014 The Author(s) Published by the Royal Society. All rights reserved.</t>
  </si>
  <si>
    <t>60003560;60003560;60018179</t>
  </si>
  <si>
    <t>6602178372;56211027400;7402422350</t>
  </si>
  <si>
    <t>Romey, William L.;Miller, Magenta M.;Vidal, Jose M.</t>
  </si>
  <si>
    <t>Columbia;Potsdam</t>
  </si>
  <si>
    <t>University of South Carolina;SUNY Potsdam</t>
  </si>
  <si>
    <t>60018179;60003560</t>
  </si>
  <si>
    <t>Romey W.L.</t>
  </si>
  <si>
    <t>Collision avoidance during group evasive manoeuvres: A comparison of real versus simulated swarms with manipulated vision and surface wave detectors</t>
  </si>
  <si>
    <t>10.1098/rspb.2014.0812</t>
  </si>
  <si>
    <t>2-s2.0-84902670066</t>
  </si>
  <si>
    <t>DMR 0903715</t>
  </si>
  <si>
    <t>['uv regime', 'ultraviolet part', 'studies complicates', 'resonance modes', 'relative ease', 'order modes', 'nanocrescent structure', 'nanocrescent antennas', 'metals used', 'interband transitions', 'interband transition', 'infrared range', 'facilitates scaling', 'electromagnetic response', 'dielectric response', 'crescent tips', 'comprehensive investigation', 'allowing investigation']</t>
  </si>
  <si>
    <t>nanoantennas | plasmonics | ultraviolet</t>
  </si>
  <si>
    <t>Fundamental resonance modes of nanocrescent optical antennas are associated with large electric fields at the crescent tips. These antennas have been extensively studied due to their relative ease of fabrication and tunable response via methods such as nanosphere template lithography. To date, investigations have only been performed in the visible to mid-infrared range, where the multimode anisotropic response has been documented both experimentally and through simulations. However, the presence of interband transitions in the dielectric response of the metals used for these studies complicates the analysis of the higher-order resonance modes. In this paper, we perform a comprehensive investigation of the electromagnetic response of aluminum nanocrescent antennas. Aluminum has an interband transition in the near-infrared that facilitates scaling of the resonance modes into the ultraviolet part of the spectrum, thus, allowing investigation of the higher-order modes of the nanocrescent structure. These higher-order modes exhibit intense and controllable hot spots, suggesting that nanocrescent antennas are suited for applications in the UV regime. (Graph Presented).</t>
  </si>
  <si>
    <t>496-506</t>
  </si>
  <si>
    <t>60025488;60025488;60025488;60025488</t>
  </si>
  <si>
    <t>57213557937;7003923643;6602659856;7203060115</t>
  </si>
  <si>
    <t>Rodriguez, Miguel;Furse, Cynthia;Shumaker-Parry, Jennifer S.;Blair, Steve</t>
  </si>
  <si>
    <t>Rodriguez M.</t>
  </si>
  <si>
    <t>Scaling the Response of Nanocrescent Antennas into the Ultraviolet</t>
  </si>
  <si>
    <t>10.1021/ph400151n</t>
  </si>
  <si>
    <t>2-s2.0-84924347904</t>
  </si>
  <si>
    <t>['two configurations', 'truncated monopole', 'technology 2014', 'proposed antenna', 'halved size', 'ground plane', 'different applications', 'allmetallic configuration']</t>
  </si>
  <si>
    <t>A short backfire antenna is proposed for 5.2/5.8 GHz wireless local area network (WLAN) applications. Wideband impedance matching is achieved by employing a truncated monopole as the exciter. Moreover, power-handling capability could be enhanced by the allmetallic configuration. The proposed antenna with halved size has two configurations when placed on a ground plane to meet the demands for different applications. ¬© The Institution of Engineering and Technology 2014.</t>
  </si>
  <si>
    <t>907-908</t>
  </si>
  <si>
    <t>56085371500;56103268500;55912043400;8551577700;7403443114</t>
  </si>
  <si>
    <t>Liu, Longsheng;Wang, Han;Li, Yue;Zhang, Zhijun;Feng, Zhenghe</t>
  </si>
  <si>
    <t>Metallic short backfire antenna with halved size and wideband characteristics</t>
  </si>
  <si>
    <t>10.1049/el.2014.0747</t>
  </si>
  <si>
    <t>2-s2.0-84902658312</t>
  </si>
  <si>
    <t>['wireless charging', 'technology 2014', 'proposed high', 'nfc ).', 'mobile devices', 'field communication', 'antenna ports', 'achieved approximately', '78 mhz', '56 mhz']</t>
  </si>
  <si>
    <t>For stable wireless charging and reliable data communications in mobile devices, the proposed high-isolation dual antenna operates at two different frequency bands such as 6.78 MHz at wireless charging and 13.56 MHz at near-field communication (NFC). To increase the isolation between antennas, the proposed dual antenna has an antiparallel coil structure. It has achieved approximately more than 20 dB isolation between antenna ports. ¬© The Institution of Engineering and Technology 2014.</t>
  </si>
  <si>
    <t>912-913</t>
  </si>
  <si>
    <t>60068706;60003780;60032144</t>
  </si>
  <si>
    <t>55778141185;55608723200;55608574700</t>
  </si>
  <si>
    <t>Lee, W. S.;Kim, D. Z.;Yu, J. W.</t>
  </si>
  <si>
    <t>Uiwang;Daejeon;Suwon</t>
  </si>
  <si>
    <t>Korea Railroad Research Institute;Korea Advanced Institute of Science and Technology;Samsung Electronics Co. Ltd.</t>
  </si>
  <si>
    <t>60068706;60032144;60003780</t>
  </si>
  <si>
    <t>Multi-functional high-isolation dual antenna for controllable wireless charging and NFC communication</t>
  </si>
  <si>
    <t>10.1049/el.2014.0858</t>
  </si>
  <si>
    <t>2-s2.0-84902662975</t>
  </si>
  <si>
    <t>['technology 2014', 'reflectarray antenna', 'main reflectarray', 'ellipsoidal sub']</t>
  </si>
  <si>
    <t>An axially symmetric dual-reflectarray antenna is proposed. A main reflectarray is designed to mimic a paraboloidal main reflector, and a sub-reflectarray is designed to mimic a hyperboloidal or an ellipsoidal sub-reflector. The dual-reflectarray antenna is more compact than the conventional curved dual reflector. The dual-reflectarray antenna is designed at W-band and compared with its equivalent Cassegrain antenna. ¬© The Institution of Engineering and Technology 2014.</t>
  </si>
  <si>
    <t>908-910</t>
  </si>
  <si>
    <t>60016912;60016912;60068694;60068694</t>
  </si>
  <si>
    <t>17347337800;7402126718;57188706555;57204796995</t>
  </si>
  <si>
    <t>Yoon, Ji Hwan;Yoon, Young Joong;Lee, Woo Sang;So, Joon Ho</t>
  </si>
  <si>
    <t>Axially symmetric dual-reflectarray antennas</t>
  </si>
  <si>
    <t>10.1049/el.2014.0977</t>
  </si>
  <si>
    <t>2-s2.0-84902664361</t>
  </si>
  <si>
    <t>['wide range', 'tunable antennas', 'technology 2014', 'reported work', 'q values', 'q ),', 'proposed design', 'operating bands', 'mobile communications', 'loss mechanism', 'investigation shows', 'future generations', 'copper loss', '700 mhz', '2 db']</t>
  </si>
  <si>
    <t>Tunable antennas are very promising for future generations of mobile communications, where antennas are required to cover a wide range of operating bands. This reported work was aimed at characterising the loss mechanism of tunable antennas. Tunable antennas typically exhibit a high quality factor (Q), which can lead to thermal loss due to the conductivity of the metal. The investigation shows that copper loss is non-negligible for high-Q values. In the proposed design, the copper loss is 2 dB, for a Q of 260 at 700 MHz. ¬© The Institution of Engineering and Technology 2014.</t>
  </si>
  <si>
    <t>917-919</t>
  </si>
  <si>
    <t>60022134;60022134-60033010;60033010;60033010;60022134</t>
  </si>
  <si>
    <t>41761294300;35193650800;56211464400;55817109300;7102820003</t>
  </si>
  <si>
    <t>Del Barrio, S. Caporal;Bahramzy, P.;Svendsen, S.;Jagielski, O.;Pedersen, G. F.</t>
  </si>
  <si>
    <t>Del Barrio S.</t>
  </si>
  <si>
    <t>Thermal loss in high-Q antennas</t>
  </si>
  <si>
    <t>10.1049/el.2014.1222</t>
  </si>
  <si>
    <t>2-s2.0-84902668884</t>
  </si>
  <si>
    <t>['user nodes', 'technology 2014', 'relay station', 'relay antennas', 'minimal number', 'min criterion', 'high performance', 'exchanges information', 'asymmetric multi']</t>
  </si>
  <si>
    <t>An asymmetric multi-way relay communication scheme using orthogonal projection and analogue network coding is proposed. The scheme is designed for the wireless sensor network, where one sink node (SN) exchanges information with multiple user nodes via a relay station and both the SN and user nodes have low complexity structures. It has been observed that the minimal number of the relay antennas can be smaller than that of the total data streams. Moreover, when the number of the relay antennas is larger than the minimum, a paired throughput based max-min criterion with low computational complexity is developed to select the optimal relay antenna subset and guarantee full diversity gain. The numerical results demonstrate the high performance of the proposed communication scheme and antenna subset selection criterion. ¬© The Institution of Engineering and Technology 2014.</t>
  </si>
  <si>
    <t>914-916</t>
  </si>
  <si>
    <t>60018308;60018308;60018308;60005059</t>
  </si>
  <si>
    <t>57213858168;56194284600;7404392124;23397388400</t>
  </si>
  <si>
    <t>Li, Wei;Li, Guobing;Zhu, Shihua;Hua, Kun</t>
  </si>
  <si>
    <t>Xi'an;Southfield</t>
  </si>
  <si>
    <t>Xi'an Jiaotong University;Lawrence Technological University</t>
  </si>
  <si>
    <t>60018308;60005059</t>
  </si>
  <si>
    <t>Orthogonal projection based asymmetric multi-way relaying with antenna subset selection</t>
  </si>
  <si>
    <t>10.1049/el.2014.1032</t>
  </si>
  <si>
    <t>2-s2.0-84902687979</t>
  </si>
  <si>
    <t>['variable strength', 'three phases', 'ten times', 'study approach', 'redox proteins', 'react clearly', 'power cords', 'others enabled', 'one enzyme', 'nir leads', 'mobile communication', 'latter could', 'latter cause', 'intensively discussed', 'however set', 'future studies', 'everyone likes', 'even inversely', 'enzyme activities', 'electronic equipment', 'electromagnetic fields', 'distinctly attributed', 'certain enzymes', 'basestation antenna', 'another enzyme', '2009 ).']</t>
  </si>
  <si>
    <t>Bovine | Handy antenna | Non ionizing radiation (NIR) | Oxidative stress</t>
  </si>
  <si>
    <t>Background: The influence of electromagnetic fields on the health of humans and animals is still an intensively discussed and scientifically investigated issue (Prakt Tierarzt 11:15-20, 2003; Umwelt Medizin Gesellschaft 17:326-332, 2004; J Toxicol Environment Health, Part B 12:572-597, 2009). We are surrounded by numerous electromagnetic fields of variable strength, coming from electronic equipment and its power cords, from high-voltage power lines and from antennas for radio, television and mobile communication. Particularly the latter cause's controversy, as everyone likes to have good mobile reception at anytime and anywhere, whereas nobody wants to have such a basestation antenna in their proximity.Results: In this experiment, the NIR has resulted in changes in the enzyme activities. Certain enzymes were disabled, others enabled by NIR. Furthermore, individual behavior patterns were observed. While certain cows reacted to NIR, others did not react at all, or even inversely.Conclusion: The present results coincide with the information from the literature, according to which NIR leads to changes in redox proteins, and that there are individuals who are sensitive to radiation and others that are not. However, the latter could not be distinctly attributed - there are cows that react clearly with one enzyme while they do not react with another enzyme at all, or even the inverse. The study approach of testing ten cows each ten times during three phases has proven to be appropriate. Future studies should however set the post-exposure phase later on. ¬© 2014 H√§ssig et al.; licensee BioMed Central Ltd.</t>
  </si>
  <si>
    <t>BMC Veterinary Research</t>
  </si>
  <si>
    <t>60012614;60012614;100881491;100881491;60012614;60074510;60074510;60074510</t>
  </si>
  <si>
    <t>7003733826;56215298300;7006444245;56186667300;7102753301;7003283774;6602760059;37081387000</t>
  </si>
  <si>
    <t>H√§ssig, Michael;Wullschleger, Marietta;Naegeli, Hanspeter;Kupper, Jaqueline;Spiess, Bernhard;Kuster, Niels;Capstick, Myles;Murbach, Manuel</t>
  </si>
  <si>
    <t>Zurich;Zurich;Zurich</t>
  </si>
  <si>
    <t>Foundation for Research on Information Technologies in Society (ITIS);University of Zurich;Institute of Pharmacology and Toxicology</t>
  </si>
  <si>
    <t>60074510;60012614;100881491</t>
  </si>
  <si>
    <t>H√§ssig M.</t>
  </si>
  <si>
    <t>Influence of non ionizing radiation of base stations on the activity of redox proteins in bovines</t>
  </si>
  <si>
    <t>10.1186/1746-6148-10-136</t>
  </si>
  <si>
    <t>2-s2.0-84902732907</t>
  </si>
  <si>
    <t>06-ARPA206-0040</t>
  </si>
  <si>
    <t>['‚ âà300œºkcmbs', 'œõcdm expectation', '¬© published', 'well fit', 'value downward', 'three seasons', 'temperature sensitivity', 'telescope comprised', 'systematic contamination', 'sufficiently constrained', 'stokes q', 'spectral index', 'south pole', 'simulations based', 'significant cross', 'report results', 'observed signal', 'observed excess', 'observed b', 'null hypothesis', 'negligible contribution', 'much smaller', 'mode power', 'maps ).', 'jackknife tests', 'foreground region', 'focal plane', 'excess signal', 'effective area', 'disfavoring dust', 'data reduction', 'cross correlating', 'bicep2 observed', 'bicep2 experiment', 'bicep1 experiment', 'better constrained', 'base lensed', 'available models', 'also examine', '3œé significance', '0 disfavored']</t>
  </si>
  <si>
    <t>We report results from the BICEP2 experiment, a cosmic microwave background (CMB) polarimeter specifically designed to search for the signal of inflationary gravitational waves in the B-mode power spectrum around ‚àº80. The telescope comprised a 26 cm aperture all-cold refracting optical system equipped with a focal plane of 512 antenna coupled transition edge sensor 150 GHz bolometers each with temperature sensitivity of ‚âà300ŒºKCMBs. BICEP2 observed from the South Pole for three seasons from 2010 to 2012. A low-foreground region of sky with an effective area of 380 square deg was observed to a depth of 87 nK deg in Stokes Q and U. In this paper we describe the observations, data reduction, maps, simulations, and results. We find an excess of B-mode power over the base lensed-ŒõCDM expectation in the range 30&lt;&lt;150, inconsistent with the null hypothesis at a significance of &gt;5œÉ. Through jackknife tests and simulations based on detailed calibration measurements we show that systematic contamination is much smaller than the observed excess. Cross correlating against WMAP 23 GHz maps we find that Galactic synchrotron makes a negligible contribution to the observed signal. We also examine a number of available models of polarized dust emission and find that at their default parameter values they predict power ‚àº(5-10)√ó smaller than the observed excess signal (with no significant cross-correlation with our maps). However, these models are not sufficiently constrained by external public data to exclude the possibility of dust emission bright enough to explain the entire excess signal. Cross correlating BICEP2 against 100 GHz maps from the BICEP1 experiment, the excess signal is confirmed with 3œÉ significance and its spectral index is found to be consistent with that of the CMB, disfavoring dust at 1.7œÉ. The observed B-mode power spectrum is well fit by a lensed-ŒõCDM+tensor theoretical model with tensor-to-scalar ratio r=0.20-0.05+0.07, with r=0 disfavored at 7.0œÉ. Accounting for the contribution of foreground, dust will shift this value downward by an amount which will be better constrained with upcoming data sets. ¬© Published by the American Physical Society.</t>
  </si>
  <si>
    <t>60023998;60031581;60086353;60016849;60020680;60031581-60009037;60031581;60020680;60029445;60009037;60011447;60031581;60029445;60031581;60010365;60010365;60031581-60009037;60023053;60031581;60023053-60012708-60091251;60020680;60030612;60030612;60012708;60020680;60012708-60091251;60029278;60031581;60031581;60016849-60082875;60009037;60009037;60012708-60091251;60030612;60029445;60023053;60020680;60029445;60029445-60029278;60031581-60009037;60023998;60031581;60012708;60009037;60020680-60029278;60020680;60012708-60091251</t>
  </si>
  <si>
    <t>7006368713;24832653300;6505952161;24832628900;8540383500;57206301128;14821772300;36454762400;55549317400;35308644100;6603035064;10738811500;26537476400;6602256764;7201463120;24832636400;7005662100;7102890407;7003337096;8322212900;56226355000;24833340300;7007012492;55549106000;7101746045;56514434900;35173035000;6506262338;7401794381;6603689596;24833215600;6506725695;55667452600;7005983485;6603036698;7004638382;57198118088;8137591800;14523629000;16640306300;35414646000;36483517300;35724434000;7401819741;36344414400;36483605800;35312953000</t>
  </si>
  <si>
    <t>Ade, P. A.R.;Aikin, R. W.;Barkats, D.;Benton, S. J.;Bischoff, C. A.;Bock, J. J.;Brevik, J. A.;Buder, I.;Bullock, E.;Dowell, C. D.;Duband, L.;Filippini, J. P.;Fliescher, S.;Golwala, S. R.;Halpern, M.;Hasselfield, M.;Hildebrandt, S. R.;Hilton, G. C.;Hristov, V. V.;Irwin, K. D.;Karkare, K. S.;Kaufman, J. P.;Keating, B. G.;Kernasovskiy, S. A.;Kovac, J. M.;Kuo, C. L.;Leitch, E. M.;Lueker, M.;Mason, P.;Netterfield, C. B.;Nguyen, H. T.;O'Brient, R.;Ogburn IV, R. W.;Orlando, A.;Pryke, C.;Reintsema, C. D.;Richter, S.;Schwarz, R.;Sheehy, C. D.;Staniszewski, Z. K.;Sudiwala, R. V.;Teply, G. P.;Tolan, J. E.;Turner, A. D.;Vieregg, A. G.;Wong, C. L.;Yoon, K. W.</t>
  </si>
  <si>
    <t>United States;Chile;Canada;United States;United States;United States;United States;United Kingdom;United States;United States;Canada;United States;France;Canada;United States</t>
  </si>
  <si>
    <t>Stanford;Santiago;Toronto;Pasadena;San Diego;Minneapolis;Chicago;Cardiff;Gaithersburg;Cambridge;Toronto;Palo Alto;Grenoble;Vancouver;Pasadena</t>
  </si>
  <si>
    <t>Kavli Institute for Particle Astrophysics and Cosmology;Atacama Large Millimeter-submillimeter Array;Canadian Institute for Advanced Research;California Institute of Technology;University of California, San Diego;University of Minnesota Twin Cities;The University of Chicago;Cardiff University;National Institute of Standards and Technology;Harvard-Smithsonian Center for Astrophysics;University of Toronto;Stanford University;CEA Grenoble;The University of British Columbia;Jet Propulsion Laboratory</t>
  </si>
  <si>
    <t>60091251;60086353;60082875;60031581;60030612;60029445;60029278;60023998;60023053;60020680;60016849;60012708;60011447;60010365;60009037</t>
  </si>
  <si>
    <t>Detection of B -mode polarization at degree angular scales by BICEP2</t>
  </si>
  <si>
    <t>10.1103/PhysRevLett.112.241101</t>
  </si>
  <si>
    <t>2-s2.0-84903158183</t>
  </si>
  <si>
    <t>['slit show', 'slit perturbation', 'simulation results', 'resonant frequencies', 'residual corners', 'paper reports', 'novel dual', 'measured results', 'implemented antenna', 'good agreement', 'generating right', 'excellent controllability', 'diagonal corner']</t>
  </si>
  <si>
    <t>Circular polarization | Dual-slit perturbation | Polarization diversity | Reconfigurable microstrip antenna</t>
  </si>
  <si>
    <t>This paper reports a reconfigurable patch antenna using a novel dual-slit perturbation for circular polarization diversity. The proposed antenna consists of the dual-slit with in- and out-slit at a diagonal corner and three identical single-slits at the residual corners for generating right- and left-handed circular polarization. By controlling two pin diodes mounted in the dual-slit, the size of the slit can be switched and circular polarization diversity can be achieved. The measured results of the implemented antenna which employed the dual-slit show a good agreement with the simulation results and demonstrate an excellent controllability of alternating circular polarization senses at the resonant frequencies. ¬© IEICE 2014.</t>
  </si>
  <si>
    <t>60068719;60068719;60068689</t>
  </si>
  <si>
    <t>57212667364;36124777100;26656068900</t>
  </si>
  <si>
    <t>Lee, Dong Hyo;Chung, Dae Won;Pyo, Seongmin</t>
  </si>
  <si>
    <t>Lee D.H.</t>
  </si>
  <si>
    <t>Reconfigurable dual-slit perturbed patch antenna for circular polarization diversity</t>
  </si>
  <si>
    <t>10.1587/elex.11.20140384</t>
  </si>
  <si>
    <t>2-s2.0-84905916046</t>
  </si>
  <si>
    <t>['¬© 2014', 'yet able', 'three months', 'suggestive evidence', 'standard predictions', 'spectrum approach', 'south africa', 'remain consistent', 'reionization might', 'ray binaries', 'polarization deployment', 'neutral regions', 'mk2 ).', 'mass x', 'ionization state', 'instrumental systematics', 'foreground suppression', 'evidence depends', 'eight orders', 'donald c', 'cold reionization', 'brightness temperature', 'brighter predictions', 'avoiding foregrounds', '41 mk', '32 antenna']</t>
  </si>
  <si>
    <t>cosmology: observations | dark ages, reionization, first stars | early universe | instrumentation: interferometers | intergalactic medium | radio continuum: general</t>
  </si>
  <si>
    <t>We present new constraints on the 21 cm Epoch of Reionization (EoR) power spectrum derived from three months of observing with a 32 antenna, dual-polarization deployment of the Donald C. Backer Precision Array for Probing the Epoch of Reionization in South Africa. In this paper, we demonstrate the efficacy of the delay-spectrum approach to avoiding foregrounds, achieving over eight orders of magnitude of foreground suppression (in mK2). Combining this approach with a procedure for removing off-diagonal covariances arising from instrumental systematics, we achieve a best 2œÉ upper limit of (41 mK)2 for k = 0.27 h Mpc-1 at z = 7.7. This limit falls within an order of magnitude of the brighter predictions of the expected 21 cm EoR signal level. Using the upper limits set by these measurements, we generate new constraints on the brightness temperature of 21 cm emission in neutral regions for various reionization models. We show that for several ionization scenarios, our measurements are inconsistent with cold reionization. That is, heating of the neutral intergalactic medium (IGM) is necessary to remain consistent with the constraints we report. Hence, we have suggestive evidence that by z = 7.7, the H I has been warmed from its cold primordial state, probably by X-rays from high-mass X-ray binaries or miniquasars. The strength of this evidence depends on the ionization state of the IGM, which we are not yet able to constrain. This result is consistent with standard predictions for how reionization might have proceeded. ¬© 2014. The American Astronomical Society. All rights reserved..</t>
  </si>
  <si>
    <t>60025038;60025038;60006297;60025038;60021918-60024185;60021907;60025038;60025038;60021918;60009043;60024185;60025038;101706068;60006297;60025038;60121115;101706068</t>
  </si>
  <si>
    <t>15822992400;26427736400;7102716701;55602667300;7401459806;7005531977;7005954631;7004022890;23485276700;35748941000;55694334000;24465224100;25652900400;55465432300;41262172400;55667599200;55694642000</t>
  </si>
  <si>
    <t>Parsons, Aaron R.;Liu, Adrian;Aguirre, James E.;Ali, Zaki S.;Bradley, Richard F.;Carilli, Chris L.;Deboer, David R.;Dexter, Matthew R.;Gugliucci, Nicole E.;Jacobs, Daniel C.;Klima, Pat;Macmahon, David H.E.;Manley, Jason R.;Moore, David F.;Pober, Jonathan C.;Stefan, Irina I.;Walbrugh, William P.</t>
  </si>
  <si>
    <t>United Kingdom;United States;United States;United States;United States;United States;United States;South Africa</t>
  </si>
  <si>
    <t>Cambridge;Berkeley;Charlottesville;Charlottesville;Socorro;Tempe;Philadelphia;Cape Town</t>
  </si>
  <si>
    <t>Department of Physics;University of California, Berkeley;National Radio Astronomy Observatory;University of Virginia;National Radio Astronomy Observatory Socorro;School of Earth and Space Exploration;University of Pennsylvania;Conservation South Africa</t>
  </si>
  <si>
    <t>60121115;60025038;60024185;60021918;60021907;60009043;60006297;101706068</t>
  </si>
  <si>
    <t>Parsons A.</t>
  </si>
  <si>
    <t>New limits on 21 cm epoch of reionization from paper-32 consistent with an x-ray heated intergalactic medium at z = 7.7</t>
  </si>
  <si>
    <t>10.1088/0004-637X/788/2/106</t>
  </si>
  <si>
    <t>2-s2.0-84902207003</t>
  </si>
  <si>
    <t>['terminal segments', 'superior food', 'specific expression', 'sex pheromone', 'results reveal', 'reproductive success', 'regulated expression', 'reduced set', 'range olfaction', 'range gustation', 'produced chemicals', 'plant pathogens', 'molecular basis', 'mediated behaviors', 'mapped illumina', 'large number', 'including detection', 'hessian fly', 'genome sequence', 'first insights', 'findings provide', 'female antennae', 'feeding insects', 'feeding flies', 'feature shared', 'extensively studied', 'ecologically distinct', 'ecological specialization', 'divergent olfactory', 'complete understanding', 'closely linked', 'chemosensory genes', 'chemical senses', 'among plant', 'also report']</t>
  </si>
  <si>
    <t>Gene expression | Genome | Gustatory receptor | Hessian fly | Ionotropic receptor | Mayetiola destructor | Odorant binding protein | Odorant receptor | Sensory neuron membrane protein | Transcriptome</t>
  </si>
  <si>
    <t>Background: The chemical senses of insects mediate behaviors that are closely linked to survival and reproduction. The order Diptera contains two model organisms, the vinegar fly Drosophila melanogaster and the mosquito Anopheles gambiae, whose chemosensory genes have been extensively studied. Representing a third dipteran lineage with an interesting phylogenetic position, and being ecologically distinct by feeding on plants, the Hessian fly (Mayetiola destructor Say, Diptera: Cecidomyiidae) genome sequence has recently become available. Among plant-feeding insects, the Hessian fly is unusual in 'reprogramming' the plant to create a superior food and in being the target of plant resistance genes, a feature shared by plant pathogens. Chemoreception is essential for reproductive success, including detection of sex pheromone and plant-produced chemicals by males and females, respectively.Results: We identified genes encoding 122 odorant receptors (OR), 28 gustatory receptors (GR), 39 ionotropic receptors (IR), 32 odorant binding proteins, and 7 sensory neuron membrane proteins in the Hessian fly genome. We then mapped Illumina-sequenced transcriptome reads to the genome to explore gene expression in male and female antennae and terminal abdominal segments. Our results reveal that a large number of chemosensory genes have up-regulated expression in the antennae, and the expression is in many cases sex-specific. Sex-specific expression is particularly evident among the Or genes, consistent with the sex-divergent olfactory-mediated behaviors of the adults. In addition, the large number of Ors in the genome but the reduced set of Grs and divergent Irs suggest that the short-lived adults rely more on long-range olfaction than on short-range gustation. We also report up-regulated expression of some genes from all chemosensory gene families in the terminal segments of the abdomen, which play important roles in reproduction.Conclusions: We show that a large number of the chemosensory genes in the Hessian fly genome have sex- and tissue-specific expression profiles. Our findings provide the first insights into the molecular basis of chemoreception in plant-feeding flies, representing an important advance toward a more complete understanding of olfaction in Diptera and its links to ecological specialization.</t>
  </si>
  <si>
    <t>BMC Genomics</t>
  </si>
  <si>
    <t>June 20, 2014</t>
  </si>
  <si>
    <t>60029170;60029170;60000745;60032270;60000745;60029170</t>
  </si>
  <si>
    <t>57197096505;56215375700;6701692502;7404204539;7203066280;7003385545</t>
  </si>
  <si>
    <t>Andersson, Martin N.;Videvall, Elin;Walden, Kimberly K.O.;Harris, Marion O.;Robertson, Hugh M.;L√∂fstedt, Christer</t>
  </si>
  <si>
    <t>United States;Sweden;United States</t>
  </si>
  <si>
    <t>Fargo;Lund;Urbana</t>
  </si>
  <si>
    <t>North Dakota State University;Lunds Universitet;University of Illinois Urbana-Champaign</t>
  </si>
  <si>
    <t>60032270;60029170;60000745</t>
  </si>
  <si>
    <t>Andersson M.</t>
  </si>
  <si>
    <t>Sex- and tissue-specific profiles of chemosensory gene expression in a herbivorous gall-inducing fly (Diptera: Cecidomyiidae)</t>
  </si>
  <si>
    <t>10.1186/1471-2164-15-501</t>
  </si>
  <si>
    <t>2-s2.0-84902745683</t>
  </si>
  <si>
    <t>EP/F025750/1</t>
  </si>
  <si>
    <t>['section type', 'rib topologies', 'phased array', 'phase conjugation', 'inverse problem', 'human ribs', 'forward model', 'focusing methods', 'five methods', 'excitation frequency', 'element high', 'dynamic range', '97 ).', '57 8471', '56 5553', '2012 phys', '2011 phys']</t>
  </si>
  <si>
    <t>boundary element methods | high-intensity focused ultrasound | liver cancer | ribs | treatment planning</t>
  </si>
  <si>
    <t>A forward model, which predicts the scattering by human ribs of a multi-element high-intensity focused ultrasound transducer, was used to investigate the efficacy of a range of focusing approaches described in the literature. This forward model is based on the boundary element method and was described by G√©lat etal (2011 Phys. Med. Biol. 56 5553-81; 2012 Phys. Med. Biol. 57 8471-97). The model has since been improved and features a complex surface impedance condition at the surface of the ribs. The inverse problem of focusing through the ribs was implemented on six transducer array-rib topologies and five methods of focusing were investigated, including spherical focusing, binarized apodization based on geometric ray tracing, phase conjugation and the decomposition of the time-reversal operator method. The excitation frequency was 1MHz and the array was of spherical-section type. Both human and idealized rib topologies were considered. The merit of each method of focusing was examined. It was concluded that the constrained optimization approach offers greater potential than the other focusing methods in terms of maximizing the ratio of acoustic pressure magnitudes at the focus to those on the surface of the ribs whilst taking full advantage of the dynamic range of the phased array. ¬© 2014 Institute of Physics and Engineering in Medicine.</t>
  </si>
  <si>
    <t>3139-3171</t>
  </si>
  <si>
    <t>60010785-60022148;60010337;60022148</t>
  </si>
  <si>
    <t>6505814954;35549686300;6603625764</t>
  </si>
  <si>
    <t>G√©lat, P.;Ter Haar, G.;Saffari, N.</t>
  </si>
  <si>
    <t>London;Middlesex;London</t>
  </si>
  <si>
    <t>University College London;National Physical Laboratory;The Institute of Cancer Research, London</t>
  </si>
  <si>
    <t>60022148;60010785;60010337</t>
  </si>
  <si>
    <t>G√©lat P.</t>
  </si>
  <si>
    <t>A comparison of methods for focusing the field of a HIFU array transducer through human ribs</t>
  </si>
  <si>
    <t>10.1088/0031-9155/59/12/3139</t>
  </si>
  <si>
    <t>2-s2.0-84902436300</t>
  </si>
  <si>
    <t>['wireless communication', 'smart phone', 'smart packaging', 'signage units', 'sensing capabilities', 'r2r gravure', 'r2r coating', 'power transmission', 'paper foils', 'necessary componentry', 'manufacturing cost', 'interactive signage', 'humidity sensor', 'ethylene terephtalate', 'capacitor ),', 'called rectenna', 'allow r2r', '56 mhz']</t>
  </si>
  <si>
    <t>Integration of sensing capabilities with an interactive signage through wireless communication is enabling the development of smart packaging wherein wireless (13.56 MHz) power transmission is used to interlock the smart packaging with a wireless (13.56 MHz) reader or a smart phone. Assembly of the necessary componentry for smart packaging on plastic or paper foils is limited by the manufacturing costs involved with Si based technologies. Here, the issue of manufacturing cost for smart packaging has been obviated by materials that allow R2R (roll-to-roll) gravure in combination with R2R coating processes to be employed. R2R gravure was used to print the wireless power transmission device, called rectenna (antenna, diode and capacitor), and humidity sensor on poly(ethylene terephtalate) (PET) films while electrochromic signage units were fabricated by R2R coating. The signage units were laminated with the R2R gravure printed rectenna and sensor to complete the prototype smart packaging.</t>
  </si>
  <si>
    <t>108175223-60001857;60001857;108175223;108175223;60009387-60011664;60011664;60001857</t>
  </si>
  <si>
    <t>8930352500;55713534400;56128599700;35749920500;55726520000;7202483095;7201438038</t>
  </si>
  <si>
    <t>Kang, Hwiwon;Park, Hyejin;Park, Yongsu;Jung, Minhoon;Kim, Byung Chul;Wallace, Gordon;Cho, Gyoujin</t>
  </si>
  <si>
    <t>Australia;South Korea;South Korea;South Korea</t>
  </si>
  <si>
    <t>Wollongong;Seoul;Suncheon;Jeonnam</t>
  </si>
  <si>
    <t>University of Wollongong;Dongguk University, Seoul;Sunchon National University;PARU Co.</t>
  </si>
  <si>
    <t>60011664;60009387;60001857;108175223</t>
  </si>
  <si>
    <t>Fully roll-to-roll gravure printable wireless (13.56 MHz) sensor-signage tags for smart packaging</t>
  </si>
  <si>
    <t>SREP05387</t>
  </si>
  <si>
    <t>10.1038/srep05387</t>
  </si>
  <si>
    <t>2-s2.0-84903157801</t>
  </si>
  <si>
    <t>['‚ àº20ps', 'unique brightness', 'single light', 'single complexes', 'rights reserved', 'quantum coherence', 'photosynthetic light', 'photon emitter', 'molecule level', 'lh2 act', 'intense research', 'individual light', 'harvesting complexes', 'harvesting complex', 'gold nanoantenna', 'excitation enhancement', 'classical single', 'ambient conditions']</t>
  </si>
  <si>
    <t>The nature of the highly efficient energy transfer in photosynthetic light-harvesting complexes is a subject of intense research. Unfortunately, the low fluorescence efficiency and limited photostability hampers the study of individual light-harvesting complexes at ambient conditions. Here we demonstrate an over 500-fold fluorescence enhancement of light-harvesting complex 2 (LH2) at the single-molecule level by coupling to a gold nanoantenna. The resonant antenna produces an excitation enhancement of circa 100 times and a fluorescence lifetime shortening to ‚àº20ps. The radiative rate enhancement results in a 5.5-fold-improved fluorescence quantum efficiency. Exploiting the unique brightness, we have recorded the first photon antibunching of a single light-harvesting complex under ambient conditions, showing that the 27 bacteriochlorophylls coordinated by LH2 act as a non-classical single-photon emitter. The presented bright antenna-enhanced LH2 emission is a highly promising system to study energy transfer and the role of quantum coherence at the level of single complexes. ¬© 2014 Macmillan Publishers Limited. All rights reserved.</t>
  </si>
  <si>
    <t>60016357;60016357;60016357-60091253;60001490;60016357-60032907</t>
  </si>
  <si>
    <t>25030781700;6602182862;56667259000;7006465617;7004913451</t>
  </si>
  <si>
    <t>Wientjes, Emilie;Renger, Jan;Curto, Alberto G.;Cogdell, Richard;Van Hulst, Niek F.</t>
  </si>
  <si>
    <t>United States;Spain;Spain;United Kingdom</t>
  </si>
  <si>
    <t>Stanford;Barcelona;Castelldefels;Glasgow</t>
  </si>
  <si>
    <t>Geballe Laboratory for Advanced Materials;Instituci√≥ Catalana de Recerca i Estudis Avan√ßats;Institut de Ciencies Fotoniques;University of Glasgow</t>
  </si>
  <si>
    <t>60091253;60032907;60016357;60001490</t>
  </si>
  <si>
    <t>Wientjes E.</t>
  </si>
  <si>
    <t>Strong antenna-enhanced fluorescence of a single light-harvesting complex shows photon antibunching</t>
  </si>
  <si>
    <t>NCOMMS5236</t>
  </si>
  <si>
    <t>10.1038/ncomms5236</t>
  </si>
  <si>
    <t>2-s2.0-84903197999</t>
  </si>
  <si>
    <t>Eunice Kennedy Shriver National Institute of Child Health and Human Development</t>
  </si>
  <si>
    <t>R01 HD069647</t>
  </si>
  <si>
    <t>NICHD</t>
  </si>
  <si>
    <t>['rms cells', 'proteins critical', 'primary cilium', 'primary cilia', 'necessary antecedent', 'myogenic differentiation', 'muscle cells', 'initial stages', 'highly dynamic', 'hh signaling', 'hh ligand', 'hh effector', 'essential role', 'enhancing proliferation', 'early differentiation', 'ciliary proteins', 'cilia respond', 'cilia assembly', 'certain subsets', 'cellular antenna', 'cells progress']</t>
  </si>
  <si>
    <t>Centrosome | Ciliogenesis | Myotube</t>
  </si>
  <si>
    <t>The primary cilium acts as a cellular antenna, transducing diverse signaling pathways, and recent evidence suggests that primary cilia are important in development and cancer. However, a role for cilia in normal muscle development and rhabdomyosarcoma (RMS) has not been explored. Here we implicate primary cilia in proliferation, hedgehog (Hh) signaling, and differentiation of skeletal muscle cells. Cilia and Hh signaling are highly dynamic during the differentiation of myoblasts. We show that cilia are assembled during the initial stages of myogenic differentiation but disappear as cells progress through myogenesis, concomitant with the destruction of proteins critical for cilia assembly and shortly after the Hh effector, Gli3, leaves the cilium. Importantly, we show that ablation of primary cilia strongly suppresses Hh signaling and myogenic differentiation while enhancing proliferation. Interestingly, our data further indicate that both cilia assembly and Hh signaling are deregulated in RMS, and cilia respond to Hh ligand in certain subsets of RMS cells but not others. Together, these findings provide evidence for an essential role for both primary cilia assembly and disassembly in the control of Hh signaling and early differentiation in muscle cells. We suggest that the temporally orchestrated destruction of centrosomal and ciliary proteins is a necessary antecedent for removal of the primary cilium and cessation of Hh signaling during myogenic differentiation. Additionally, our results further stratify RMS populations and highlight cilia assembly and disassembly as potential RMS drug targets.</t>
  </si>
  <si>
    <t>9151-9156</t>
  </si>
  <si>
    <t>60024541;60002388;60024541;60024541</t>
  </si>
  <si>
    <t>39061294300;6506716852;56237238200;7003789563</t>
  </si>
  <si>
    <t>Fu, Wenxiang;Asp, Patrik;Canter, Brian;Dynlacht, Brian David</t>
  </si>
  <si>
    <t>NYU Grossman School of Medicine;Albert Einstein College of Medicine of Yeshiva University</t>
  </si>
  <si>
    <t>60024541;60002388</t>
  </si>
  <si>
    <t>Fu W.</t>
  </si>
  <si>
    <t>Primary cilia control hedgehog signaling during muscle differentiation and are deregulated in rhabdomyosarcoma</t>
  </si>
  <si>
    <t>10.1073/pnas.1323265111</t>
  </si>
  <si>
    <t>2-s2.0-84903469617</t>
  </si>
  <si>
    <t>['universal scaling', 'theoretical two', 'strong variation', 'polarization conversion', 'oscillator model', 'mode splitting', 'gap width', 'energy splitting', 'discontinuity metasurfaces', 'demonstrate single', 'coupling strength', 'conductive coupling', 'careful design', 'antenna linear']</t>
  </si>
  <si>
    <t>Green's dyadic method | metamaterials | metasurfaces | phase discontinuity | plasmonic nanoantennas | polarization conversion</t>
  </si>
  <si>
    <t>We demonstrate that polarization conversion in coupled dimer antennas, used in phase discontinuity metasurfaces, can be tuned by careful design. By controlling the gap width, a strong variation of the coupling strength and polarization conversion is found between capacitively and conductively coupled antennas. A theoretical two-oscillator model is proposed, which shows a universal scaling of the degree of polarization conversion with the energy splitting of the symmetric and antisymmetric modes supported by the antennas. Using single antenna spectroscopy, we find good agreement for the scaling of mode splitting and polarization conversion with gap width over the range from capacitive to conductive coupling. Next to linear polarization conversion, we demonstrate single-antenna linear to circular polarization conversion. Our results provide strategies for phase-discontinuity metasurfaces and ultracompact polarization optics. ¬© 2014 American Chemical Society.</t>
  </si>
  <si>
    <t>6390-6399</t>
  </si>
  <si>
    <t>60025225-60102124;60025225;60025225;60102124;60025225</t>
  </si>
  <si>
    <t>56237251600;36723025200;35298896600;6506678374;6602562927</t>
  </si>
  <si>
    <t>Black, Leo Jay;Wang, Yudong;De Groot, C. H.;Arbouet, Arnaud;Muskens, Otto L.</t>
  </si>
  <si>
    <t>Toulouse;Southampton</t>
  </si>
  <si>
    <t>Universit√© F√©d√©rale Toulouse Midi-Pyr√©n√©es;University of Southampton</t>
  </si>
  <si>
    <t>60102124;60025225</t>
  </si>
  <si>
    <t>Black L.J.</t>
  </si>
  <si>
    <t>Optimal polarization conversion in coupled dimer plasmonic nanoantennas for metasurfaces</t>
  </si>
  <si>
    <t>10.1021/nn501889s</t>
  </si>
  <si>
    <t>2-s2.0-84903471628</t>
  </si>
  <si>
    <t>FA9550-10-1-0480</t>
  </si>
  <si>
    <t>['sensitive magnetosensors', 'rights reserved', 'migratory monarchs', 'magnetic compass', 'inclination compass', 'help direct', 'flight equatorward', 'fall migration', 'danaus plexippus', 'convincing evidence', 'contain light', 'blue light', '420 nm']</t>
  </si>
  <si>
    <t>Convincing evidence that migrant monarch butterflies (Danaus plexippus) use a magnetic compass to aid their fall migration has been lacking from the spectacular navigational capabilities of this species. Here we use flight simulator studies to show that migrants indeed possess an inclination magnetic compass to help direct their flight equatorward in the fall. The use of this inclination compass is light-dependent utilizing ultraviolet-A/blue light between 380 and 420 nm. Notably, the significance of light &lt;420 nm for inclination compass function was not considered in previous monarch studies. The antennae are important for the inclination compass because they appear to contain light-sensitive magnetosensors. For migratory monarchs, the inclination compass may serve as an important orientation mechanism when directional daylight cues are unavailable and may also augment time-compensated sun compass orientation for appropriate directionality throughout the migration. ¬© 2014 Macmillan Publishers Limited. All rights reserved.</t>
  </si>
  <si>
    <t>60000986;60011410;60000986</t>
  </si>
  <si>
    <t>8688182100;6602531319;7006606071</t>
  </si>
  <si>
    <t>Guerra, Patrick A.;Gegear, Robert J.;Reppert, Steven M.</t>
  </si>
  <si>
    <t>Worcester;Worcester</t>
  </si>
  <si>
    <t>Worcester Polytechnic Institute;University of Massachusetts Medical School</t>
  </si>
  <si>
    <t>60011410;60000986</t>
  </si>
  <si>
    <t>Guerra P.</t>
  </si>
  <si>
    <t>A magnetic compass aids monarch butterfly migration</t>
  </si>
  <si>
    <t>NCOMMS5164</t>
  </si>
  <si>
    <t>10.1038/ncomms5164</t>
  </si>
  <si>
    <t>2-s2.0-84903482026</t>
  </si>
  <si>
    <t>['vibrational oscillator', 'vibrating dipoles', 'vacuum conditions', 'signal enhancement', 'several orders', 'sensing applications', 'scale vicinity', 'results indicate', 'probe layer', 'plasmonic nanoantennas', 'paramount importance', 'numerical calculations', 'molecular species', 'minute amounts', 'large size', 'interest may', 'infrared vibrations', 'important parameters', 'functional layers', 'experiments carried', 'effective saturation', 'assisted surface', 'antenna surface', 'analytes localized']</t>
  </si>
  <si>
    <t>local near-field intensity | nanoantennas | organic molecules | plasmonics | surface-enhanced infrared spectroscopy</t>
  </si>
  <si>
    <t>Infrared vibrations of molecular species can be enhanced by several orders of magnitude with plasmonic nanoantennas. Based on the confined electromagnetic near-fields of resonantly excited metal nanoparticles, this antenna-assisted surface-enhanced infrared spectroscopy enables the detection of minute amounts of analytes localized in the nanometer-scale vicinity of the structure. Among other important parameters, the distance of the vibrational oscillator of the analyte to the nanoantenna surface determines the signal enhancement. For sensing applications, this is a particularly important issue since the vibrating dipoles of interest may be located far away from the antenna surface because of functional layers and the large size of biomolecules, proteins, or bacteria. The relation between distance and signal enhancement is thus of paramount importance and measured here with in situ infrared spectroscopy during the growth of a probe layer. Our results indicate a diminishing signal enhancement and the effective saturation of the plasmonic resonance shift beyond 100 nm. The experiments carried out under ultra-high-vacuum conditions are supported by numerical calculations. ¬© 2014 American Chemical Society.</t>
  </si>
  <si>
    <t>6250-6258</t>
  </si>
  <si>
    <t>60015815-60016908;60016908-60116632;60016908-60116632;60015815;60015815;60016908-60116632</t>
  </si>
  <si>
    <t>23992830500;57200171500;55391917500;36673059700;7005590294;8427279500</t>
  </si>
  <si>
    <t>Neubrech, Frank;Beck, Sebastian;Glaser, Tobias;Hentschel, Mario;Giessen, Harald;Pucci, Annemarie</t>
  </si>
  <si>
    <t>Heidelberg;Heidelberg;Stuttgart</t>
  </si>
  <si>
    <t>InnovationLab GmbH;Universit√§t Heidelberg;Universit√§t Stuttgart</t>
  </si>
  <si>
    <t>60116632;60016908;60015815</t>
  </si>
  <si>
    <t>Neubrech F.</t>
  </si>
  <si>
    <t>Spatial extent of plasmonic enhancement of vibrational signals in the infrared</t>
  </si>
  <si>
    <t>10.1021/nn5017204</t>
  </si>
  <si>
    <t>2-s2.0-84903489116</t>
  </si>
  <si>
    <t>['usual law', 'reconsidered using', 'kaniadakis entropy', 'einstein distribution', 'effective einstein', 'blackbody radiation']</t>
  </si>
  <si>
    <t>Blackbody radiation is reconsidered using the counterpart of the Bose-Einstein distribution in the Œ∫ statistics arising from the Kaniadakis entropy. The generalized Planck radiation law is presented and compared to the usual law, to which it reduces in the limiting case Œ∫‚Üí0. Effective Einstein's coefficients of emission and absorption are defined in terms of the Kaniadakis parameter Œ∫. It is shown that the Kaniadakis statistics keeps unchanged the first Einstein coefficient A while the second coefficient B admits a generalized form within the present theoretical framework. ¬© 2014 American Physical Society.</t>
  </si>
  <si>
    <t>60068746;60068746</t>
  </si>
  <si>
    <t>55246036300;6603078906</t>
  </si>
  <si>
    <t>Ourabah, Kamel;Tribeche, Mouloud</t>
  </si>
  <si>
    <t>Universit√© des Sciences et de la Technologie Houari Boumediene</t>
  </si>
  <si>
    <t>Ourabah K.</t>
  </si>
  <si>
    <t>Planck radiation law and Einstein coefficients reexamined in Kaniadakis Œ∫ statistics</t>
  </si>
  <si>
    <t>10.1103/PhysRevE.89.062130</t>
  </si>
  <si>
    <t>2-s2.0-84903624848</t>
  </si>
  <si>
    <t>['valued self', 'system construction', 'system consists', 'parallel front', 'organizing map', 'organization parameters', 'organization coefficient', 'one order', 'moving targets', 'higher tolerance', 'experiments demonstrate', 'dynamics shows', 'complex texture']</t>
  </si>
  <si>
    <t>Complex-valued neural network | Millimeter-wave imaging | Security imaging</t>
  </si>
  <si>
    <t>We propose a millimeter-wave imaging system for moving targets, and show the dependence of its dynamics on the self-organization parameters in the complex-valued self-organizing map (CSOM) by presenting systematic experimental results. The system consists of one-dimensional array antenna, parallel front-end and a CSOM to deal with complex texture. Experiments demonstrate that the CSOM visualizes successfully a liquid-filled small plastic bottle. The system construction is presented with the adaptive processing dynamics as well as the complex-valued inner product used for determining the winner in the CSOM. It is found that the dynamics shows a higher tolerance on the self-organization coefficient for neighbors Œ≤, showing almost stable self-organization for changes over one order of magnitude, than on that for winners Œ±. ¬© 2014 Elsevier B.V.</t>
  </si>
  <si>
    <t>247-253</t>
  </si>
  <si>
    <t>Neurocomputing</t>
  </si>
  <si>
    <t>60025272;60025272;60025272</t>
  </si>
  <si>
    <t>55481400300;56009762800;35416951600</t>
  </si>
  <si>
    <t>Onojima, Shogo;Arima, Yuya;Hirose, Akira</t>
  </si>
  <si>
    <t>Onojima S.</t>
  </si>
  <si>
    <t>Millimeter-wave security imaging using complex-valued self-organizing map for visualization of moving targets</t>
  </si>
  <si>
    <t>S092523121400099X</t>
  </si>
  <si>
    <t>10.1016/j.neucom.2013.06.048</t>
  </si>
  <si>
    <t>2-s2.0-84896543706</t>
  </si>
  <si>
    <t>['varying connectivity', 'reaction center', 'rc ).', 'protein dynamics', 'protein complexes', 'possible variations', 'photosystem ii', 'photosynthetic antenna', 'perfectly reproduced', 'oxygenic photosynthesis', 'major players', 'functional organization', 'different sizes', 'continuous medium', 'charge recombination', 'amplitudes required', 'also lead', 'also able']</t>
  </si>
  <si>
    <t>One of the major players in oxygenic photosynthesis, photosystem II (PSII), exhibits complex multiexponential fluorescence decay kinetics that for decades has been ascribed to reversible charge separation taking place in the reaction center (RC). However, in this description the protein dynamics is not taken into consideration. The intrinsic dynamic disorder of the light-harvesting proteins along with their fluctuating dislocations within the antenna inevitably result in varying connectivity between pigment-protein complexes and therefore can also lead to nonexponential excitation decay kinetics. On the basis of this presumption, we propose a simple conceptual model describing excitation diffusion in a continuous medium and accounting for possible variations of the excitation transfer rates. Recently observed fluorescence kinetics of PSII of different sizes are perfectly reproduced with only two adjustable parameters instead of the many decay times and amplitudes required in standard analysis procedures; no charge recombination in the RC is required. The model is also able to provide valuable information about the structural and functional organization of the photosynthetic antenna and in a straightforward way solves various contradictions currently existing in the literature. ¬© 2014 American Chemical Society.</t>
  </si>
  <si>
    <t>8963-8972</t>
  </si>
  <si>
    <t>60059987-60105695;60059987-60105695;60004156;60059987-60105695</t>
  </si>
  <si>
    <t>35483226400;6602117106;7007181446;7003564034</t>
  </si>
  <si>
    <t>Chmeliov, Jevgenij;Trinkunas, Gediminas;Van Amerongen, Herbert;Valkunas, Leonas</t>
  </si>
  <si>
    <t>Lithuania;Lithuania;Netherlands</t>
  </si>
  <si>
    <t>Vilnius;Vilnius;Wageningen</t>
  </si>
  <si>
    <t>Fizini≈≥ ir Technologijos Moksl≈≥ Centras;Vilniaus Universitetas;Wageningen University &amp; Research</t>
  </si>
  <si>
    <t>60105695;60059987;60004156</t>
  </si>
  <si>
    <t>Chmeliov J.</t>
  </si>
  <si>
    <t>Light harvesting in a fluctuating antenna</t>
  </si>
  <si>
    <t>10.1021/ja5027858</t>
  </si>
  <si>
    <t>2-s2.0-84903288649</t>
  </si>
  <si>
    <t>['way improve', 'three bands', 'third band', 'return loss', 'range 3', 'radiation path', 'maximum 60', 'material properties', 'design results', 'conventional design', 'basic structure', 'antenna works', '8 ghz']</t>
  </si>
  <si>
    <t>bandwidth | meandered | metamaterial | radiating structure | split-ring resonator (SRR) | superstrate</t>
  </si>
  <si>
    <t>We have introduced metamaterial superstrate in microstrip-based radiating structure to increase its bandwidth. Split ring resonators are added as metamaterial metallic inclusion in superstrate of the conventional design. This changes the basic structure of the material. Material properties such as permittivity and permeability changed due to change in the structure. The change in its material properties enhances the bandwidth of the antenna. The antenna is meandered to achieve better performance at the edges which in a way improve the radiation path of the patch. Here, the proposed antenna works on three bands in the range 3-8 GHz. Maximum 60% bandwidth is enhanced in the third band. The voltage standing wave ratio and return loss (S11) of the entire three bands are shown in the paper. The antenna works on 3.51, 4.86 and 7.8 GHz. Design results are obtained by high-frequency structure simulator which is used for simulating microwave passive components. ¬© 2014 Taylor &amp; Francis.</t>
  </si>
  <si>
    <t>923-930</t>
  </si>
  <si>
    <t>Patel S.K.</t>
  </si>
  <si>
    <t>Metamaterial superstrate-loaded meandered microstrip-based radiating structure for bandwidth enhancement</t>
  </si>
  <si>
    <t>10.1080/09500340.2014.914592</t>
  </si>
  <si>
    <t>2-s2.0-84903381384</t>
  </si>
  <si>
    <t>['synthesize arrays', 'strong enhancement', 'several orders', 'separation distance', 'room temperature', 'plasmonic nanoantennas', 'plasmonic coupling', 'plasma etching', 'nanotriangle gap', 'nanoantenna array', 'mobile within', 'electromagnetic field', 'configuration offers', 'bilayer membrane', 'antenna gap']</t>
  </si>
  <si>
    <t>colloid lithography | lipid molecules | plasmonic nanoantennas | SERS</t>
  </si>
  <si>
    <t>We demonstrate a strategy for surface-enhanced Raman spectroscopy (SERS) of supported lipid membranes with arrays of plasmonic nanoantennas. Colloidal lithography refined with plasma etching is used to synthesize arrays of triangular shaped gold nanoparticles. Reducing the separation distance between the triangle tips leads to plasmonic coupling and to a strong enhancement of the electromagnetic field in the nanotriangle gap. As a result, the Raman scattering intensity of molecules that are located at this plasmonic "hot-spot" can be increased by several orders of magnitude. The nanoantenna array is then embedded with a supported phospholipid membrane which is fluid at room temperature and spans the antenna gap. This configuration offers the advantage that molecules that are mobile within the bilayer membrane can enter the "hot-spot" region via diffusion and can therefore be measured by SERS without static entrapment or adsorption of the molecules to the antenna itself. ¬© 2014 American Chemical Society.</t>
  </si>
  <si>
    <t>8947-8952</t>
  </si>
  <si>
    <t>60028717;60028717;60028717</t>
  </si>
  <si>
    <t>34882067900;56239812800;24462039400</t>
  </si>
  <si>
    <t>K√ºhler, Paul;Weber, Max;Lohm√ºller, Theobald</t>
  </si>
  <si>
    <t>Ludwig-Maximilians-Universit√§t M√ºnchen</t>
  </si>
  <si>
    <t>K√ºhler P.</t>
  </si>
  <si>
    <t>Plasmonic nanoantenna arrays for surface-enhanced raman spectroscopy of lipid molecules embedded in a bilayer membrane</t>
  </si>
  <si>
    <t>10.1021/am5023418</t>
  </si>
  <si>
    <t>2-s2.0-84903529593</t>
  </si>
  <si>
    <t>['velocity resolution', 'velocity estimation', 'uses ultra', 'theoretical results', 'targets due', 'scene reflectivity', 'reflectivity images', 'reflectivity image', 'reconstructed positions', 'radio stations', 'present analysis', 'power transmitters', 'narrowband cws', 'moving targets', 'motion parameters', 'method exploits', 'illumination source', 'first principle', 'estimated correctly', 'applied mathematics']</t>
  </si>
  <si>
    <t>Continuous waveform | Imaging | Moving targets | Synthetic aperture radar | Ultra-narrowband</t>
  </si>
  <si>
    <t>We consider a synthetic aperture radar (SAR) system that uses ultra-narrowband continuous waveforms (CWs) as an illumination source. Such a system has many practical advantages, such as the use of relatively simple low-cost and low-power transmitters, and in some cases, using the transmitters of opportunity, such as television and radio stations. Additionally, ultra-narrowband CW signals are suitable for motion estimation due to their ability to acquire high resolution Doppler information. In this paper, we present a novel synthetic aperture imaging method for moving targets using a bistatic SAR system transmitting ultra-narrowband CWs. Our method exploits the high Doppler resolution provided by ultra-narrowband CW signals both to image the scene reflectivity and to determine the velocity of multiple moving targets. Starting from the first principle, we develop a novel forward model based on the temporal Doppler induced by the movement of antennas and moving targets. We form the reflectivity image of the scene and estimate the motion parameters using a filtered-backprojection technique combined with a contrast optimization method. Analysis of the point spread function of our image formation method shows that reflectivity images are focused when the motion parameters are estimated correctly. We present analysis of the velocity resolution and the resolution of reconstructed reflectivity images. We analyze the error between the correct and reconstructed positions of targets due to errors in velocity estimation. Extensive numerical simulations demonstrate the performance of our method and validate the theoretical results. ¬© 2014 Society for Industrial and Applied Mathematics.</t>
  </si>
  <si>
    <t>824-866</t>
  </si>
  <si>
    <t>SIAM Journal on Imaging Sciences</t>
  </si>
  <si>
    <t>60021666;60025534</t>
  </si>
  <si>
    <t>57191575459;7005398022</t>
  </si>
  <si>
    <t>Wang, Ling;Yazici, Birsen</t>
  </si>
  <si>
    <t>Troy;Nanjing</t>
  </si>
  <si>
    <t>Rensselaer Polytechnic Institute;Nanjing University of Aeronautics and Astronautics</t>
  </si>
  <si>
    <t>60025534;60021666</t>
  </si>
  <si>
    <t>Bistatic synthetic aperture radar imaging of moving targets using ultra-narrowband continuous waveforms</t>
  </si>
  <si>
    <t>10.1137/130906714</t>
  </si>
  <si>
    <t>2-s2.0-84903381730</t>
  </si>
  <si>
    <t>['two schemes', 'theoretical analysis', 'system throughput', 'still inferior', 'simulation results', 'simply increasing', 'selection complexity', 'scheme respectively', 'potential technology', 'pi quantization', 'obvious advantage', 'global csi', 'feedback overhead', 'effective method', 'dynamic number', 'csi ).', 'coordinated multi', 'comp channels', 'codebook used', 'channel quantization', 'bs separately', 'better tradeoff']</t>
  </si>
  <si>
    <t>Bits allocation | Channel quantization | Codeword selection | CoMP system | Limited feedback | Per-cell codebook</t>
  </si>
  <si>
    <t>Coordinated multi-point (CoMP) transmission has been regarded as a potential technology for LTE-Advanced. In frequency division duplexing systems, channel quantization is applied for reporting channel state information (CSI). Considering the dynamic number of cooperation base stations (BSs), asymmetry feature of CoMP channels and high searching complexity, simply increasing the size of the codebook used in traditional multiple antenna systems to quantize the global CSI of CoMP systems directly is infeasible. Per-cell codebook based channel quantization to quantize local CSI for each BS separately is an effective method. In this paper, the theoretical upper bounds of system throughput are derived for two codeword selection schemes, independent codeword selection (ICS) and joint codeword selection (JCS), respectively. The feedback overhead and selection complexity of these two schemes are analyzed. In the simulation, the system throughput of ICS and JCS is compared. Both analysis and simulation results show that JCS has a better tradeoff between system throughput and feedback overhead. The ICS has obvious advantage in complexity, but it needs additional phase information (PI) feedback for obtaining the approximate system throughput with JCS. Under the same number of feedback bits constraint, allocating the number of bits for channel direction information (CDI) and PI quantization can increase the system throughput, but ICS is still inferior to JCS. Based on theoretical analysis and simulation results, some recommendations are given with regard to the application of each scheme respectively. ¬© 2014 KSII.</t>
  </si>
  <si>
    <t>1828-1847</t>
  </si>
  <si>
    <t>60016930;60016930;60016930;113315595;113315595</t>
  </si>
  <si>
    <t>55822474400;9232337700;9232337600;55605723400;35241116200</t>
  </si>
  <si>
    <t>Hu, Zhirui;Feng, Chunyan;Zhang, Tiankui;Gao, Qiubin;Sun, Shaohui</t>
  </si>
  <si>
    <t>Beijing University of Posts and Telecommunications;Datang Wireless Mobile Innovation Center</t>
  </si>
  <si>
    <t>60016930;113315595</t>
  </si>
  <si>
    <t>Research on per-cell codebook based channel quantization for CoMP transmission</t>
  </si>
  <si>
    <t>10.3837/tiis.2014.06.001</t>
  </si>
  <si>
    <t>2-s2.0-84903524278</t>
  </si>
  <si>
    <t>['supporting information', 'starec antennas', 'standard deviation', 'screened using', 'radiosonde data', 'progressive replacement', 'preliminary results', 'precipitable water', 'potentially results', 'postprocessing information', 'outlier checks', 'model verification', 'linear drift', 'level procedure', 'less good', 'interim trends', 'interim data', 'high potential', 'gps data', 'good consistency', 'freely available', 'first time', 'excellent agreement', 'european centre', 'doris pw', 'data set', 'climate monitoring', 'biases introduced', 'alcatel antennas', '81 sites', '7 kg', '5 kg', '31 sites', '2 ).', '10 years']</t>
  </si>
  <si>
    <t>For the first time a high-quality, consistent, global, long-term data set of zenith tropospheric delay (ZTD) and precipitable water (PW) is produced from Doppler orbitography radiopositioning integrated by satellite (DORIS) measurements at 81 sites. The data set was screened using a two-level procedure. First, postprocessing information is used to apply range checks and outlier checks to ZTD and formal error estimates. Second, outliers are detected by comparing DORIS ZTD with European Centre for Medium-Range Weather Forecasts reanalysis (ERA-Interim) data. These procedures reject 3% and 1% of the data, respectively. A linear drift is evidenced in the screened DORIS ZTD data compared to ERA-Interim and Global Positioning System (GPS) data, which potentially results from biases introduced by the progressive replacement of Alcatel antennas with Starec antennas. The DORIS PW is homogenized by applying a bias correction computed form comparison with ERA-Interim data each time station equipment is changed. The homogenized DORIS data are in excellent agreement with GPS data (correlation of 0.98 and standard deviation of differences of 1.5 kg m-2)and with ERA-Interim and satellite PW data (correlation &gt; 0.95 and standard deviation of differences &lt; 2.7 kg m-2). The agreement with radiosonde data is less good. Preliminary results of water vapor trends and variability are shown for 31 sites with more than 10 years of data. Good consistency is found between DORIS PW trends and ERA-Interim trends, which demonstrates the high potential of the DORIS PW data set for climate monitoring and model verification. The final DORIS PW data set is freely available in the supporting information.</t>
  </si>
  <si>
    <t>7209-7230</t>
  </si>
  <si>
    <t>60123796;60073356-60008134;60011666-60021243;60023793</t>
  </si>
  <si>
    <t>7004330067;7102962927;23502460300;7003528814</t>
  </si>
  <si>
    <t>Bock, Olivier;Willis, Pascal;Wang, Junhong;Mears, Carl</t>
  </si>
  <si>
    <t>France;France;United States;United States;United States;France</t>
  </si>
  <si>
    <t>Paris;Paris;Santa Rosa;Boulder;Albany;Paris</t>
  </si>
  <si>
    <t>Universit√© de Paris;IGN Institut Geographique National;Remote Sensing Systems;National Center for Atmospheric Research;State University of New York Albany;CNRS Centre National de la Recherche Scientifique</t>
  </si>
  <si>
    <t>60123796;60073356;60023793;60021243;60011666;60008134</t>
  </si>
  <si>
    <t>Bock O.</t>
  </si>
  <si>
    <t>A high-quality, homogenized, global, long-term (1993‚Äì2008) DORIS precipitable water data set for climate monitoring and model verification</t>
  </si>
  <si>
    <t>10.1002/2013JD021124</t>
  </si>
  <si>
    <t>2-s2.0-84904765453</t>
  </si>
  <si>
    <t>['xenograft models', 'unique properties', 'tumor recurrence', 'tumor effect', 'targeting studies', 'targeting gscs', 'taken together', 'suitable method', 'suggested conjugation', 'studies demonstrate', 'strategies require', 'specific targeting', 'presumably reflecting', 'pegylated liposomes', 'gscs separated', 'glioblastoma multiforme', 'gem ).', 'free gem', 'enhanced stability', 'delivery vehicle', 'cd133 antibodies']</t>
  </si>
  <si>
    <t>CD133+ cells in glioblastoma multiforme (GBM) display glioma stem cell (GSC) properties and have been considered to be the culprit in tumor recurrence, justifying the exploration of potential therapeutic modalities targeting CD133+ cells. Such strategies require a drug-delivery vehicle, and increasingly, the unique properties of PEGylated liposomes are being exploited for this purpose. More advanced liposomal delivery studies have suggested conjugation of CD133 antibodies as a suitable method for targeting GSCs. For targeting studies, GSCs separated from U87 GBM cells using a magnetic bead separation method were challenged with liposomes encapsulating gemcitabine (GEM) conjugated with a CD133 monoclonal antibody (PEG-lipo-CD133-GEM). An in vitro study showed that conjugation of CD133 antibody significantly enhanced the cytotoxicity of GEM through endocytosis of CD133 surface markers overexpressed on GSCs. The anti-tumor effect of PEG-lipo-CD133-GEM was 15 times higher than that of free GEM, presumably reflecting the specific targeting of the CD133 surface marker by PEG-lipo-CD133-GEM and the enhanced stability and cytotoxicity through the PEGylated liposome formulation in xenograft models. Moreover, monitoring of body weight changes showed that the use of PEGylated liposomes significantly reduced the toxicity of GEM. Taken together, our studies demonstrate that PEG-lipo-CD133-GEM shows promise for the treatment of gliomas in vitro and in xenograft models. This journal is ¬© the Partner Organisations 2014.</t>
  </si>
  <si>
    <t>3771-3781</t>
  </si>
  <si>
    <t>2050750X</t>
  </si>
  <si>
    <t>Journal of Materials Chemistry B</t>
  </si>
  <si>
    <t>60003533;60003533;60003533;60003533;60003533</t>
  </si>
  <si>
    <t>57210712936;56030966500;57205973318;7005873147;57203324894</t>
  </si>
  <si>
    <t>Shin, Dae Hwan;Xuan, Shuhua;Kim, Woo Young;Bae, Gyu Un;Kim, Jin Seok</t>
  </si>
  <si>
    <t>Sookmyung Women's University</t>
  </si>
  <si>
    <t>CD133 antibody-conjugated immunoliposomes encapsulating gemcitabine for targeting glioblastoma stem cells</t>
  </si>
  <si>
    <t>10.1039/c4tb00185k</t>
  </si>
  <si>
    <t>2-s2.0-84901642255</t>
  </si>
  <si>
    <t>['¬© 2014', 'used earlier', 'ted ),', 'reconstituted cp29', 'quantum chemical', 'polarizable environment', 'partner organisations', 'minor light', 'major light', 'major difference', 'lysine residue', 'linear dichroism', 'linear absorption', 'largest contributions', 'fluorescence ).', 'experimental spectra', 'energy sink', 'electrostatic approach', 'determined based', 'cp29 samples', 'circular dichroism', 'chls a611', 'chl a611', 'chl a610', 'chl a604', 'b ratio', 'b pigments', 'alanine close']</t>
  </si>
  <si>
    <t>The exciton Hamiltonian pertaining to the first excited states of chlorophyll (Chl) a and b pigments in the minor light-harvesting complex CP29 of plant photosystem II is determined based on the recent crystal structure at 2.8 √Ö resolution applying a combined quantum chemical/electrostatic approach as used earlier for the major light-harvesting complex LHCII. Two electrostatic methods for the calculation of the local transition energies (site energies), referred to as the Poisson-Boltzmann/quantum chemical (PBQC) and charge density coupling (CDC) method, which differ in the way the polarizable environment of the pigments is described, are compared and found to yield comparable results, when tested against fits of measured optical spectra (linear absorption, linear dichroism, circular dichroism, and fluorescence). The crystal structure shows a Chl a/b ratio of 2.25, whereas a ratio between 2.25 and 3.0 can be estimated from the simulation of experimental spectra. Thus, it is possible that up to one Chl b is lost in CP29 samples. The lowest site energy is found to be located at Chl a604 close to neoxanthin. This assignment is confirmed by the simulation of wild-type-minus-mutant difference spectra of reconstituted CP29, where a tyrosine residue next to Chl a604 is modified in the mutant. Nonetheless, the terminal emitter domain (TED), i.e. The pigments contributing mostly to the lowest exciton state, is found at the Chl a611-a612-a615 trimer due to strong excitonic coupling between these pigments, with the largest contributions from Chls a611 and a612. A major difference between CP29 and LHCII is that Chl a610 is not the energy sink in CP29, which is presumably to a large extent due to the replacement of a lysine residue with alanine close to the TED. ¬© 2014 the Partner Organisations.</t>
  </si>
  <si>
    <t>11848-11863</t>
  </si>
  <si>
    <t>6602396985;56192543000;6506838637;6701521842</t>
  </si>
  <si>
    <t>M√ºh, Frank;Lindorfer, Dominik;Schmidt Am Busch, Marcel;Renger, Thomas</t>
  </si>
  <si>
    <t>M√ºh F.</t>
  </si>
  <si>
    <t>Towards a structure-based exciton Hamiltonian for the CP29 antenna of photosystem II</t>
  </si>
  <si>
    <t>10.1039/c3cp55166k</t>
  </si>
  <si>
    <t>2-s2.0-84901814553</t>
  </si>
  <si>
    <t>['single individual', 'past decades', 'optical antennas', 'nanoparticle plasmon', 'many kinds', 'limited due', 'high near', 'gap hot', 'findings provide', 'excitation process', 'enhancement limit', 'employing finite', 'emission process', 'domain method', 'difference time', 'corrugations concentrate', 'appears promising']</t>
  </si>
  <si>
    <t>Spontaneous emission modulated by a hybrid plasmonic nanoantenna has been investigated by employing finite-difference time-domain method. The hybrid nanoantenna configurations constituted by a gap hot-spot and of a plasmonic corrugated grating and a metal reflector sandwiching a SiO2 thin layer which appears promising for high spontaneous emission enhancement devices. Simulation assays show that the coupling between the gap-antenna and plasmonic corrugations reaches an ultra-high near-field enhancement factor in the excitation process. Moreover, concerning the emission process, the corrugations concentrate the far-field radiated power within a tiny angular volume, offering unprecedented collection efficiency. In the past decades, many kinds of optical antennas have been proposed and optimized to enhance single molecule detection. However, the excitation enhancement effect for single individual or dimmer plasmonic nanostructure is limited due to intrinsic nonradiative decay of the nanoparticle plasmon and quantum tunneling effect. The proposed hybrid configuration overwhelms the enhancement limit of single individual plasmonic structure. The findings provide an insight into spontaneous emission high enhancement through integrating the functions of different metallic nanostructures. ¬© 2014 AIP Publishing LLC.</t>
  </si>
  <si>
    <t>60014966;60014966;60014966;60014966;60014966;60108303;60102126;60102126;60014966-114020962</t>
  </si>
  <si>
    <t>56252435700;56921060000;55328917400;55787549700;56205953500;7003756278;56861752700;6701477854;57203233503</t>
  </si>
  <si>
    <t>Chou, R. Yuanying;Lu, Guowei;Shen, Hongming;He, Yingbo;Cheng, Yuqing;Perriat, Pascal;Martini, Matteo;Tillement, Olivier;Gong, Qihuang</t>
  </si>
  <si>
    <t>France;France;China;China</t>
  </si>
  <si>
    <t>Villeurbanne;Lyon;Beijing;Beijing</t>
  </si>
  <si>
    <t>Mat√©riaux : Ing√©nierie et science;Universit√© de Lyon;Peking University;Collaborative Innovation Center of Quantum Matter</t>
  </si>
  <si>
    <t>60108303;60102126;60014966;114020962</t>
  </si>
  <si>
    <t>Chou R.Y.</t>
  </si>
  <si>
    <t>A hybrid nanoantenna for highly enhanced directional spontaneous emission</t>
  </si>
  <si>
    <t>10.1063/1.4885422</t>
  </si>
  <si>
    <t>2-s2.0-84903822298</t>
  </si>
  <si>
    <t>['¬© 2014', 'two types', 'two coils', 'transmission efficiency', 'transfer data', 'theoretical analysis', 'standard level', 'skin using', 'paper deals', 'optimum case', 'mutual distance', 'monitor nerves', 'loop antennas', 'licensee mdpi', 'internal coil', 'implantable microsystems', 'external coil', 'damaged anymore', 'combined magnitude', 'coils offer', 'approximately 98', 'almost constant', '6 mm']</t>
  </si>
  <si>
    <t>Bio-medical implanted devices | Inductive coupling link spiral coils | ISM band | SAR effect</t>
  </si>
  <si>
    <t>The use of wireless communication using inductive links to transfer data and power to implantable microsystems to stimulate and monitor nerves and muscles is increasing. This paper deals with the development of the theoretical analysis and optimization of an inductive link based on coupling and on spiral circular coil geometry. The coil dimensions offer 22 mm of mutual distance in air. However, at 6 mm of distance, the coils offer a power transmission efficiency of 80% in the optimum case and 73% in the worst case via low input impedance, whereas, transmission efficiency is 45% and 32%, respectively, via high input impedance. The simulations were performed in air and with two types of simulated human biological tissues such as dry and wet-skin using a depth of 6 mm. The performance results expound that the combined magnitude of the electric field components surrounding the external coil is approximately 98% of that in air, and for an internal coil, it is approximately 50%, respectively. It can be seen that the gain surrounding coils is almost constant and confirms the omnidirectional pattern associated with such loop antennas which reduces the effect of non-alignment between the two coils. The results also show that the specific absorption rate (SAR) and power loss within the tissue are lower than that of the standard level. Thus, the tissue will not be damaged anymore. ¬© 2014 by the authors; licensee MDPI, Basel, Switzerland.</t>
  </si>
  <si>
    <t>11522-11541</t>
  </si>
  <si>
    <t>Mutashar, Saad;Hannan, Mahammad A.;Samad, Salina A.;Hussain, Aini</t>
  </si>
  <si>
    <t>Mutashar S.</t>
  </si>
  <si>
    <t>Analysis and optimization of spiral circular inductive coupling link for bio-implanted applications on air and within human tissue</t>
  </si>
  <si>
    <t>10.3390/s140711522</t>
  </si>
  <si>
    <t>2-s2.0-84903690701</t>
  </si>
  <si>
    <t>['two orders', 'substrate shows', 'substrate integrated', 'stray light', 'snspds fabricated', 'snspd ).', 'pass band', 'integrated onto', 'hz compared', 'hz ).', 'high transmittance', 'detector exhibits', 'conventional snspd', 'central wavelength', 'blackbody radiation', 'bare substrate', 'bandpass filter', '19 w', '16 sio2', '1 hz']</t>
  </si>
  <si>
    <t>Dark count rate is one of the key parameters limiting the performance of the superconducting nanowire single photon detector (SNSPD). We have designed a multi-layer film bandpass filter that can be integrated onto the SNSPD to suppress the dark counts contributed by the stray light and blackbody radiation of the fiber. The bandpass filter is composed of 16 SiO2/Si bilayers deposited onto the backside of a thermally oxidized Si substrate. The substrate shows an excellent bandpass filter effect and provides a high transmittance of 88% at the central wavelength of the pass band, which is the same as that of the bare substrate. The SNSPDs fabricated on the substrate integrated with the bandpass filter show conspicuous wavelength-sensitive detection efficiency. The background dark count rate is reduced by two orders of magnitude to sub-Hz compared with the conventional SNSPD (a few tens of Hz). The detector exhibits a system detection efficiency of 56% at DCR of 1 Hz, with the measured minimal noise equivalent power reaching 2.0 √ó 10-19 W/Hz1/2. ¬© 2014 Optical Society of America.</t>
  </si>
  <si>
    <t>16267-16272</t>
  </si>
  <si>
    <t>60020880;60020880;60020880;60020880;60020880;60020880;60020880;60020880;60020880;60020880</t>
  </si>
  <si>
    <t>36060899400;57191056450;56151100300;7102351950;55827904200;55857982400;8352937800;55745304300;7402761919;36104317000</t>
  </si>
  <si>
    <t>Yang, Xiaoyan;Li, Hao;Zhang, Weijun;You, Lixing;Zhang, Lu;Liu, Xiaoyu;Wang, Zhen;Peng, Wei;Xie, Xiaoming;Jiang, Mianheng</t>
  </si>
  <si>
    <t>Shanghai Institute of Microsystem and Information Technology Chinese Academy of Sciences</t>
  </si>
  <si>
    <t>Superconducting nanowire single photon detector with on-chip bandpass filter</t>
  </si>
  <si>
    <t>10.1364/OE.22.016267</t>
  </si>
  <si>
    <t>2-s2.0-84903695515</t>
  </si>
  <si>
    <t>['two sets', 'reflective component', 'proposed concept', 'polarization level', 'measurement results', 'ground plane', 'efficiently separate', 'demonstrated experimentally', '27 db', '1 thz']</t>
  </si>
  <si>
    <t>A reflectarray is designed and demonstrated experimentally for polarization-dependent beam splitting at 1 THz. This reflective component is composed of two sets of orthogonal strip dipoles arranged into interlaced triangular lattices over a ground plane. By varying the length and width of the dipoles a polarization-dependent localized phase change is achieved on reflection, allowing periodic subarrays with a desired progressive phase distribution. Both the simulated field distributions and the measurement results from a fabricated sample verify the validity of the proposed concept. The designed terahertz reflectarray can efficiently separate the two polarization components of a normally incident wave towards different predesigned directions of ¬±30¬∞. Furthermore, the measured radiation patterns show excellent polarization purity, with a cross-polarization level below-27 dB. The designed reflectarray could be applied as a polarizing beam splitter for polarization-sensitive terahertz imaging or for emerging terahertz communications. ¬© 2014 Optical Society of America.</t>
  </si>
  <si>
    <t>16148-16160</t>
  </si>
  <si>
    <t>60009512-60028265;60009512;60011362;60011362;60009512;60011362;60011362;60009512</t>
  </si>
  <si>
    <t>36175007200;13407301700;56245714900;55872454900;56053895400;12446025500;12446271600;6603761497</t>
  </si>
  <si>
    <t>Niu, Tiaoming;Withayachumnankul, Withawat;Upadhyay, Aditi;Gutruf, Philipp;Abbott, Derek;Bhaskaran, Madhu;Sriram, Sharath;Fumeaux, Christophe</t>
  </si>
  <si>
    <t>Lanzhou;Melbourne;Adelaide</t>
  </si>
  <si>
    <t>Lanzhou University;RMIT University;The University of Adelaide</t>
  </si>
  <si>
    <t>60028265;60011362;60009512</t>
  </si>
  <si>
    <t>Niu T.</t>
  </si>
  <si>
    <t>Terahertz reflectarray as a polarizing beam splitter</t>
  </si>
  <si>
    <t>10.1364/OE.22.016148</t>
  </si>
  <si>
    <t>2-s2.0-84903695984</t>
  </si>
  <si>
    <t>['thus render', 'object creating', 'metallic nano', 'intensity enhancement', 'hotspot sizes', 'hotspot negligible', 'fluorescence originating', 'fcs measurement']</t>
  </si>
  <si>
    <t>Metallic nano-antennas provide strong field confinement and intensity enhancement in hotspots and thus can ultimately enhance fluorescence detection and provide ultra small detection volumes. In solution-based fluorescence measurements, the diffraction limited focus driving the nano-antenna can outshine the fluorescence originating from the hotspot and thus render the benefits of the hotspot negligible. We introduce a model to calculate the effect of a nano-antenna, or any other object creating a nontrivial intensity distribution, for fluorescence fluctuation measurements. Approximating the local field enhancement of the nano-antenna by a 3D Gaussian profile, we show which hotspot sizes and intensities are the most beneficial for an FCS measurement and compare it to realistic antenna parameters from literature. ¬© 2014 Optical Society of America.</t>
  </si>
  <si>
    <t>15397-15409</t>
  </si>
  <si>
    <t>60005398;60005398</t>
  </si>
  <si>
    <t>26664708400;6507519410</t>
  </si>
  <si>
    <t>Langguth, Lutz;Koenderink, A. Femius</t>
  </si>
  <si>
    <t>Langguth L.</t>
  </si>
  <si>
    <t>Simple model for plasmon enhanced fluorescence correlation spectroscopy</t>
  </si>
  <si>
    <t>10.1364/OE.22.015397</t>
  </si>
  <si>
    <t>2-s2.0-84903727982</t>
  </si>
  <si>
    <t>['surface wave', 'supporting 2nd', 'normalized responsivity', 'main mechanisms', 'grating period', 'enhancing transmission', 'constructive interference', 'central nanoaperture', '8 times', '1500 nm']</t>
  </si>
  <si>
    <t>The enhancement of photo-response in nanometer-scale germanium photodetectors through bull's eye antennas capable of supporting 2nd-order Bloch surface plasmon modes is demonstrated in theory and experiment. A detailed numerical investigation reveals that the presence of surface wave and its constructive interference with the directly incident light are incorporated into the main mechanisms for enhancing transmission through the central nanoaperture. With a grating period of 1500 nm, the area-normalized responsivity can be enhanced up to 3.8 times at 2 V bias for a 780 nm laser. It provides an easier fabrication path for ultra-short wavelength operations especially in devices using optically denser materials. ¬© 2014 Optical Society of America.</t>
  </si>
  <si>
    <t>15949-15956</t>
  </si>
  <si>
    <t>60033100-60008950;60033100;60033100-60008950;60032754;60033100;60033100;60032754;60032754;60008950;60008950</t>
  </si>
  <si>
    <t>57203428129;57221159461;55687494600;8521972900;7404843994;55570248000;55507722500;24576853700;7403011080;36014192000</t>
  </si>
  <si>
    <t>Ren, Fang Fang;Xu, Wei Zong;Ye, Jiandong;Ang, Kah Wee;Lu, Hai;Zhang, Rong;Yu, Mingbin;Lo, Guo Qiang;Tan, Hark Hoe;Jagadish, Chennupati</t>
  </si>
  <si>
    <t>China;Singapore;Australia</t>
  </si>
  <si>
    <t>Nanjing;Singapore City;Canberra</t>
  </si>
  <si>
    <t>Nanjing University;A-Star, Institute of Microelectronics;The Australian National University</t>
  </si>
  <si>
    <t>60033100;60032754;60008950</t>
  </si>
  <si>
    <t>Ren F.F.</t>
  </si>
  <si>
    <t>Second-order surface-plasmon assisted responsivity enhancement in germanium nanophotodetectors with bull's eye antennas</t>
  </si>
  <si>
    <t>10.1364/OE.22.015949</t>
  </si>
  <si>
    <t>2-s2.0-84903744032</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</si>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</sst>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4" fontId="0" fillId="0" borderId="0" xfId="0" applyNumberFormat="1"/>
    <xf numFmtId="11"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4D90-6F74-C04B-8A11-9B8D91A9CDAC}">
  <dimension ref="A1:AW5243"/>
  <sheetViews>
    <sheetView tabSelected="1" workbookViewId="0">
      <selection activeCell="AN27" sqref="AN27"/>
    </sheetView>
  </sheetViews>
  <sheetFormatPr baseColWidth="10" defaultRowHeight="16" x14ac:dyDescent="0.2"/>
  <sheetData>
    <row r="1" spans="1:49" s="21" customFormat="1" x14ac:dyDescent="0.2">
      <c r="A1" s="13"/>
      <c r="B1" s="13" t="s">
        <v>63931</v>
      </c>
      <c r="C1" s="13" t="s">
        <v>63932</v>
      </c>
      <c r="D1" s="13" t="s">
        <v>63933</v>
      </c>
      <c r="E1" s="13" t="s">
        <v>63934</v>
      </c>
      <c r="F1" s="13" t="s">
        <v>63935</v>
      </c>
      <c r="G1" s="13" t="s">
        <v>63936</v>
      </c>
      <c r="H1" s="13" t="s">
        <v>63937</v>
      </c>
      <c r="I1" s="13" t="s">
        <v>63938</v>
      </c>
      <c r="J1" s="13" t="s">
        <v>63939</v>
      </c>
      <c r="K1" s="13" t="s">
        <v>63940</v>
      </c>
      <c r="L1" s="13" t="s">
        <v>63941</v>
      </c>
      <c r="M1" s="13" t="s">
        <v>63942</v>
      </c>
      <c r="N1" s="13" t="s">
        <v>63943</v>
      </c>
      <c r="O1" s="13" t="s">
        <v>63944</v>
      </c>
      <c r="P1" s="13" t="s">
        <v>63945</v>
      </c>
      <c r="Q1" s="13" t="s">
        <v>63946</v>
      </c>
      <c r="R1" s="14" t="s">
        <v>63947</v>
      </c>
      <c r="S1" s="13" t="s">
        <v>63948</v>
      </c>
      <c r="T1" s="13" t="s">
        <v>63948</v>
      </c>
      <c r="U1" s="13" t="s">
        <v>63949</v>
      </c>
      <c r="V1" s="14" t="s">
        <v>63950</v>
      </c>
      <c r="W1" s="13" t="s">
        <v>63951</v>
      </c>
      <c r="X1" s="15" t="s">
        <v>63952</v>
      </c>
      <c r="Y1" s="16" t="s">
        <v>63953</v>
      </c>
      <c r="Z1" s="17" t="s">
        <v>63954</v>
      </c>
      <c r="AA1" s="13" t="s">
        <v>63955</v>
      </c>
      <c r="AB1" s="13" t="s">
        <v>63956</v>
      </c>
      <c r="AC1" s="13" t="s">
        <v>63957</v>
      </c>
      <c r="AD1" s="13" t="s">
        <v>63958</v>
      </c>
      <c r="AE1" s="13" t="s">
        <v>63959</v>
      </c>
      <c r="AF1" s="13" t="s">
        <v>63960</v>
      </c>
      <c r="AG1" s="13" t="s">
        <v>63961</v>
      </c>
      <c r="AH1" s="13" t="s">
        <v>63962</v>
      </c>
      <c r="AI1" s="13" t="s">
        <v>63963</v>
      </c>
      <c r="AJ1" s="13" t="s">
        <v>63964</v>
      </c>
      <c r="AK1" s="15" t="s">
        <v>63965</v>
      </c>
      <c r="AL1" s="13" t="s">
        <v>63966</v>
      </c>
      <c r="AM1" s="18" t="s">
        <v>63967</v>
      </c>
      <c r="AN1" s="19" t="s">
        <v>63968</v>
      </c>
      <c r="AO1" s="19" t="s">
        <v>63954</v>
      </c>
      <c r="AP1" s="13" t="s">
        <v>63969</v>
      </c>
      <c r="AQ1" s="13" t="s">
        <v>63970</v>
      </c>
      <c r="AR1" s="13" t="s">
        <v>63971</v>
      </c>
      <c r="AS1" s="13" t="s">
        <v>63972</v>
      </c>
      <c r="AT1" s="15" t="s">
        <v>63973</v>
      </c>
      <c r="AU1" s="20" t="s">
        <v>63974</v>
      </c>
      <c r="AV1" s="20" t="s">
        <v>63975</v>
      </c>
      <c r="AW1" s="20" t="s">
        <v>63976</v>
      </c>
    </row>
    <row r="2" spans="1:49" x14ac:dyDescent="0.2">
      <c r="A2">
        <v>0</v>
      </c>
      <c r="B2" t="s">
        <v>63930</v>
      </c>
      <c r="C2" t="s">
        <v>63929</v>
      </c>
      <c r="F2" t="s">
        <v>63928</v>
      </c>
      <c r="G2" t="s">
        <v>17</v>
      </c>
      <c r="H2" t="s">
        <v>16</v>
      </c>
      <c r="I2" t="s">
        <v>63927</v>
      </c>
      <c r="J2" t="s">
        <v>63926</v>
      </c>
      <c r="K2" t="s">
        <v>63925</v>
      </c>
      <c r="L2" t="s">
        <v>63924</v>
      </c>
      <c r="M2" t="s">
        <v>63923</v>
      </c>
      <c r="N2">
        <v>10</v>
      </c>
      <c r="O2" t="s">
        <v>63922</v>
      </c>
      <c r="P2" t="s">
        <v>63921</v>
      </c>
      <c r="Q2" t="s">
        <v>63920</v>
      </c>
      <c r="R2" s="7">
        <v>41820</v>
      </c>
      <c r="S2" s="8">
        <f t="shared" ref="S2:S36" si="0">YEAR(R2)</f>
        <v>2014</v>
      </c>
      <c r="T2" s="8">
        <v>2014</v>
      </c>
      <c r="U2" s="8">
        <f t="shared" ref="U2:U36" si="1">2022-T2</f>
        <v>8</v>
      </c>
      <c r="V2" s="7">
        <v>41820</v>
      </c>
      <c r="W2" t="s">
        <v>8591</v>
      </c>
      <c r="X2" s="2">
        <v>1.3939999999999999</v>
      </c>
      <c r="Y2" s="6">
        <f>(X2-$Z$3)/($Z$2-$Z$3)</f>
        <v>3.721203384853581E-2</v>
      </c>
      <c r="Z2">
        <v>37.460999999999999</v>
      </c>
      <c r="AB2">
        <v>12862</v>
      </c>
      <c r="AC2">
        <v>10944087</v>
      </c>
      <c r="AD2" t="s">
        <v>6</v>
      </c>
      <c r="AE2">
        <v>22</v>
      </c>
      <c r="AF2">
        <v>13</v>
      </c>
      <c r="AH2" t="s">
        <v>63919</v>
      </c>
      <c r="AI2" t="s">
        <v>63918</v>
      </c>
      <c r="AK2" t="s">
        <v>63917</v>
      </c>
      <c r="AL2">
        <v>7</v>
      </c>
      <c r="AM2" s="5">
        <f t="shared" ref="AM2:AM36" si="2">AL2/U2</f>
        <v>0.875</v>
      </c>
      <c r="AN2" s="4">
        <f>(AM2-$AO$3)/($AO$2-$AO$3)</f>
        <v>1.3252555850056798E-3</v>
      </c>
      <c r="AO2" s="3">
        <v>660.25</v>
      </c>
      <c r="AP2">
        <v>1</v>
      </c>
      <c r="AR2" t="s">
        <v>1</v>
      </c>
      <c r="AT2" s="2">
        <v>3.8940000000000001</v>
      </c>
      <c r="AU2" s="1">
        <f t="shared" ref="AU2:AU36" si="3">(Y2*0.7+AN2*0.3)*100</f>
        <v>2.644600036947677</v>
      </c>
      <c r="AV2" s="1">
        <f t="shared" ref="AV2:AV36" si="4">(Y2*0.5+AN2*0.5)*100</f>
        <v>1.9268644716770744</v>
      </c>
      <c r="AW2" s="1">
        <f t="shared" ref="AW2:AW36" si="5">(Y2*0.3+AN2*0.7)*100</f>
        <v>1.2091289064064716</v>
      </c>
    </row>
    <row r="3" spans="1:49" x14ac:dyDescent="0.2">
      <c r="A3">
        <v>1</v>
      </c>
      <c r="B3" t="s">
        <v>63916</v>
      </c>
      <c r="C3" t="s">
        <v>63915</v>
      </c>
      <c r="F3" t="s">
        <v>63914</v>
      </c>
      <c r="G3" t="s">
        <v>17</v>
      </c>
      <c r="H3" t="s">
        <v>16</v>
      </c>
      <c r="I3" t="s">
        <v>63913</v>
      </c>
      <c r="J3">
        <v>60005398</v>
      </c>
      <c r="K3" t="s">
        <v>53991</v>
      </c>
      <c r="L3" t="s">
        <v>53990</v>
      </c>
      <c r="M3" t="s">
        <v>7226</v>
      </c>
      <c r="N3">
        <v>2</v>
      </c>
      <c r="O3" t="s">
        <v>63912</v>
      </c>
      <c r="P3" t="s">
        <v>63911</v>
      </c>
      <c r="Q3" t="s">
        <v>63910</v>
      </c>
      <c r="R3" s="7">
        <v>41820</v>
      </c>
      <c r="S3" s="8">
        <f t="shared" si="0"/>
        <v>2014</v>
      </c>
      <c r="T3" s="8">
        <v>2014</v>
      </c>
      <c r="U3" s="8">
        <f t="shared" si="1"/>
        <v>8</v>
      </c>
      <c r="V3" s="7">
        <v>41820</v>
      </c>
      <c r="W3" t="s">
        <v>8591</v>
      </c>
      <c r="X3" s="2">
        <v>1.3939999999999999</v>
      </c>
      <c r="Y3" s="6">
        <f t="shared" ref="Y3:Y66" si="6">(X3-$Z$3)/($Z$2-$Z$3)</f>
        <v>3.721203384853581E-2</v>
      </c>
      <c r="Z3">
        <v>0</v>
      </c>
      <c r="AB3">
        <v>12862</v>
      </c>
      <c r="AC3">
        <v>10944087</v>
      </c>
      <c r="AD3" t="s">
        <v>6</v>
      </c>
      <c r="AE3">
        <v>22</v>
      </c>
      <c r="AF3">
        <v>13</v>
      </c>
      <c r="AH3" t="s">
        <v>63909</v>
      </c>
      <c r="AI3" t="s">
        <v>63908</v>
      </c>
      <c r="AK3" t="s">
        <v>63907</v>
      </c>
      <c r="AL3">
        <v>15</v>
      </c>
      <c r="AM3" s="5">
        <f t="shared" si="2"/>
        <v>1.875</v>
      </c>
      <c r="AN3" s="4">
        <f t="shared" ref="AN3:AN66" si="7">(AM3-$AO$3)/($AO$2-$AO$3)</f>
        <v>2.8398333964407422E-3</v>
      </c>
      <c r="AO3" s="3">
        <v>0</v>
      </c>
      <c r="AP3">
        <v>1</v>
      </c>
      <c r="AR3" t="s">
        <v>1</v>
      </c>
      <c r="AT3" s="2">
        <v>3.8940000000000001</v>
      </c>
      <c r="AU3" s="1">
        <f t="shared" si="3"/>
        <v>2.6900373712907286</v>
      </c>
      <c r="AV3" s="1">
        <f t="shared" si="4"/>
        <v>2.0025933622488274</v>
      </c>
      <c r="AW3" s="1">
        <f t="shared" si="5"/>
        <v>1.3151493532069261</v>
      </c>
    </row>
    <row r="4" spans="1:49" x14ac:dyDescent="0.2">
      <c r="A4">
        <v>2</v>
      </c>
      <c r="B4" t="s">
        <v>63906</v>
      </c>
      <c r="C4" t="s">
        <v>63905</v>
      </c>
      <c r="F4" t="s">
        <v>63904</v>
      </c>
      <c r="G4" t="s">
        <v>17</v>
      </c>
      <c r="H4" t="s">
        <v>16</v>
      </c>
      <c r="I4" t="s">
        <v>63903</v>
      </c>
      <c r="J4" t="s">
        <v>63902</v>
      </c>
      <c r="K4" t="s">
        <v>63901</v>
      </c>
      <c r="L4" t="s">
        <v>63900</v>
      </c>
      <c r="M4" t="s">
        <v>32993</v>
      </c>
      <c r="N4">
        <v>8</v>
      </c>
      <c r="O4" t="s">
        <v>63899</v>
      </c>
      <c r="P4" t="s">
        <v>63898</v>
      </c>
      <c r="Q4" t="s">
        <v>63897</v>
      </c>
      <c r="R4" s="7">
        <v>41820</v>
      </c>
      <c r="S4" s="8">
        <f t="shared" si="0"/>
        <v>2014</v>
      </c>
      <c r="T4" s="8">
        <v>2014</v>
      </c>
      <c r="U4" s="8">
        <f t="shared" si="1"/>
        <v>8</v>
      </c>
      <c r="V4" s="7">
        <v>41820</v>
      </c>
      <c r="W4" t="s">
        <v>8591</v>
      </c>
      <c r="X4" s="2">
        <v>1.3939999999999999</v>
      </c>
      <c r="Y4" s="6">
        <f t="shared" si="6"/>
        <v>3.721203384853581E-2</v>
      </c>
      <c r="AB4">
        <v>12862</v>
      </c>
      <c r="AC4">
        <v>10944087</v>
      </c>
      <c r="AD4" t="s">
        <v>6</v>
      </c>
      <c r="AE4">
        <v>22</v>
      </c>
      <c r="AF4">
        <v>13</v>
      </c>
      <c r="AH4" t="s">
        <v>63896</v>
      </c>
      <c r="AI4" t="s">
        <v>63895</v>
      </c>
      <c r="AK4" t="s">
        <v>63894</v>
      </c>
      <c r="AL4">
        <v>91</v>
      </c>
      <c r="AM4" s="5">
        <f t="shared" si="2"/>
        <v>11.375</v>
      </c>
      <c r="AN4" s="4">
        <f t="shared" si="7"/>
        <v>1.7228322605073836E-2</v>
      </c>
      <c r="AO4" s="3"/>
      <c r="AP4">
        <v>1</v>
      </c>
      <c r="AR4" t="s">
        <v>1</v>
      </c>
      <c r="AT4" s="2">
        <v>3.8940000000000001</v>
      </c>
      <c r="AU4" s="1">
        <f t="shared" si="3"/>
        <v>3.1216920475497218</v>
      </c>
      <c r="AV4" s="1">
        <f t="shared" si="4"/>
        <v>2.7220178226804821</v>
      </c>
      <c r="AW4" s="1">
        <f t="shared" si="5"/>
        <v>2.3223435978112423</v>
      </c>
    </row>
    <row r="5" spans="1:49" x14ac:dyDescent="0.2">
      <c r="A5">
        <v>3</v>
      </c>
      <c r="B5" t="s">
        <v>63893</v>
      </c>
      <c r="C5" t="s">
        <v>63892</v>
      </c>
      <c r="F5" t="s">
        <v>63891</v>
      </c>
      <c r="G5" t="s">
        <v>17</v>
      </c>
      <c r="H5" t="s">
        <v>16</v>
      </c>
      <c r="I5" t="s">
        <v>25159</v>
      </c>
      <c r="J5">
        <v>60020880</v>
      </c>
      <c r="K5" t="s">
        <v>63890</v>
      </c>
      <c r="L5" t="s">
        <v>3552</v>
      </c>
      <c r="M5" t="s">
        <v>46</v>
      </c>
      <c r="N5">
        <v>10</v>
      </c>
      <c r="O5" t="s">
        <v>63889</v>
      </c>
      <c r="P5" t="s">
        <v>63888</v>
      </c>
      <c r="Q5" t="s">
        <v>63887</v>
      </c>
      <c r="R5" s="7">
        <v>41820</v>
      </c>
      <c r="S5" s="8">
        <f t="shared" si="0"/>
        <v>2014</v>
      </c>
      <c r="T5" s="8">
        <v>2014</v>
      </c>
      <c r="U5" s="8">
        <f t="shared" si="1"/>
        <v>8</v>
      </c>
      <c r="V5" s="7">
        <v>41820</v>
      </c>
      <c r="W5" t="s">
        <v>8591</v>
      </c>
      <c r="X5" s="2">
        <v>1.3939999999999999</v>
      </c>
      <c r="Y5" s="6">
        <f t="shared" si="6"/>
        <v>3.721203384853581E-2</v>
      </c>
      <c r="AB5">
        <v>12862</v>
      </c>
      <c r="AC5">
        <v>10944087</v>
      </c>
      <c r="AD5" t="s">
        <v>6</v>
      </c>
      <c r="AE5">
        <v>22</v>
      </c>
      <c r="AF5">
        <v>13</v>
      </c>
      <c r="AH5" t="s">
        <v>63886</v>
      </c>
      <c r="AI5" t="s">
        <v>63885</v>
      </c>
      <c r="AK5" t="s">
        <v>63884</v>
      </c>
      <c r="AL5">
        <v>64</v>
      </c>
      <c r="AM5" s="5">
        <f t="shared" si="2"/>
        <v>8</v>
      </c>
      <c r="AN5" s="4">
        <f t="shared" si="7"/>
        <v>1.2116622491480499E-2</v>
      </c>
      <c r="AO5" s="3"/>
      <c r="AP5">
        <v>1</v>
      </c>
      <c r="AR5" t="s">
        <v>1</v>
      </c>
      <c r="AT5" s="2">
        <v>3.8940000000000001</v>
      </c>
      <c r="AU5" s="1">
        <f t="shared" si="3"/>
        <v>2.9683410441419213</v>
      </c>
      <c r="AV5" s="1">
        <f t="shared" si="4"/>
        <v>2.4664328170008152</v>
      </c>
      <c r="AW5" s="1">
        <f t="shared" si="5"/>
        <v>1.964524589859709</v>
      </c>
    </row>
    <row r="6" spans="1:49" x14ac:dyDescent="0.2">
      <c r="A6">
        <v>4</v>
      </c>
      <c r="B6" t="s">
        <v>63883</v>
      </c>
      <c r="C6" t="s">
        <v>63882</v>
      </c>
      <c r="E6">
        <v>24984057</v>
      </c>
      <c r="F6" t="s">
        <v>63881</v>
      </c>
      <c r="G6" t="s">
        <v>17</v>
      </c>
      <c r="H6" t="s">
        <v>16</v>
      </c>
      <c r="I6" t="s">
        <v>63880</v>
      </c>
      <c r="J6" t="s">
        <v>26127</v>
      </c>
      <c r="K6" t="s">
        <v>26126</v>
      </c>
      <c r="L6" t="s">
        <v>26125</v>
      </c>
      <c r="M6" t="s">
        <v>26124</v>
      </c>
      <c r="N6">
        <v>4</v>
      </c>
      <c r="O6" t="s">
        <v>63879</v>
      </c>
      <c r="P6" t="s">
        <v>26122</v>
      </c>
      <c r="Q6" t="s">
        <v>26121</v>
      </c>
      <c r="R6" s="7">
        <v>41820</v>
      </c>
      <c r="S6" s="8">
        <f t="shared" si="0"/>
        <v>2014</v>
      </c>
      <c r="T6" s="8">
        <v>2014</v>
      </c>
      <c r="U6" s="8">
        <f t="shared" si="1"/>
        <v>8</v>
      </c>
      <c r="V6" s="7">
        <v>41820</v>
      </c>
      <c r="W6" t="s">
        <v>45566</v>
      </c>
      <c r="X6" s="2">
        <v>0.63600000000000001</v>
      </c>
      <c r="Y6" s="6">
        <f t="shared" si="6"/>
        <v>1.6977656763033557E-2</v>
      </c>
      <c r="AA6">
        <v>14248220</v>
      </c>
      <c r="AB6">
        <v>130124</v>
      </c>
      <c r="AD6" t="s">
        <v>6</v>
      </c>
      <c r="AE6">
        <v>14</v>
      </c>
      <c r="AF6">
        <v>7</v>
      </c>
      <c r="AH6" t="s">
        <v>63878</v>
      </c>
      <c r="AI6" t="s">
        <v>63877</v>
      </c>
      <c r="AJ6" t="s">
        <v>63876</v>
      </c>
      <c r="AK6" t="s">
        <v>63875</v>
      </c>
      <c r="AL6">
        <v>39</v>
      </c>
      <c r="AM6" s="5">
        <f t="shared" si="2"/>
        <v>4.875</v>
      </c>
      <c r="AN6" s="4">
        <f t="shared" si="7"/>
        <v>7.3835668307459298E-3</v>
      </c>
      <c r="AO6" s="3"/>
      <c r="AP6">
        <v>1</v>
      </c>
      <c r="AR6" t="s">
        <v>1</v>
      </c>
      <c r="AT6" s="2" t="s">
        <v>0</v>
      </c>
      <c r="AU6" s="1">
        <f t="shared" si="3"/>
        <v>1.4099429783347268</v>
      </c>
      <c r="AV6" s="1">
        <f t="shared" si="4"/>
        <v>1.2180611796889742</v>
      </c>
      <c r="AW6" s="1">
        <f t="shared" si="5"/>
        <v>1.0261793810432218</v>
      </c>
    </row>
    <row r="7" spans="1:49" x14ac:dyDescent="0.2">
      <c r="A7">
        <v>5</v>
      </c>
      <c r="B7" t="s">
        <v>63874</v>
      </c>
      <c r="C7" t="s">
        <v>63873</v>
      </c>
      <c r="F7" t="s">
        <v>63872</v>
      </c>
      <c r="G7" t="s">
        <v>17</v>
      </c>
      <c r="H7" t="s">
        <v>16</v>
      </c>
      <c r="I7" t="s">
        <v>63871</v>
      </c>
      <c r="J7" t="s">
        <v>63870</v>
      </c>
      <c r="K7" t="s">
        <v>63869</v>
      </c>
      <c r="L7" t="s">
        <v>63868</v>
      </c>
      <c r="M7" t="s">
        <v>63867</v>
      </c>
      <c r="N7">
        <v>9</v>
      </c>
      <c r="O7" t="s">
        <v>63866</v>
      </c>
      <c r="P7" t="s">
        <v>63865</v>
      </c>
      <c r="Q7" t="s">
        <v>63864</v>
      </c>
      <c r="R7" s="7">
        <v>41818</v>
      </c>
      <c r="S7" s="8">
        <f t="shared" si="0"/>
        <v>2014</v>
      </c>
      <c r="T7" s="8">
        <v>2014</v>
      </c>
      <c r="U7" s="8">
        <f t="shared" si="1"/>
        <v>8</v>
      </c>
      <c r="V7" s="7">
        <v>41818</v>
      </c>
      <c r="W7" t="s">
        <v>36400</v>
      </c>
      <c r="X7" s="2">
        <v>0.69899999999999995</v>
      </c>
      <c r="Y7" s="6">
        <f t="shared" si="6"/>
        <v>1.8659405782013295E-2</v>
      </c>
      <c r="AA7">
        <v>218979</v>
      </c>
      <c r="AB7">
        <v>28132</v>
      </c>
      <c r="AC7">
        <v>10897550</v>
      </c>
      <c r="AD7" t="s">
        <v>6</v>
      </c>
      <c r="AE7">
        <v>115</v>
      </c>
      <c r="AF7">
        <v>24</v>
      </c>
      <c r="AG7">
        <v>244310</v>
      </c>
      <c r="AI7" t="s">
        <v>63863</v>
      </c>
      <c r="AK7" t="s">
        <v>63862</v>
      </c>
      <c r="AL7">
        <v>13</v>
      </c>
      <c r="AM7" s="5">
        <f t="shared" si="2"/>
        <v>1.625</v>
      </c>
      <c r="AN7" s="4">
        <f t="shared" si="7"/>
        <v>2.4611889435819764E-3</v>
      </c>
      <c r="AO7" s="3"/>
      <c r="AP7">
        <v>0</v>
      </c>
      <c r="AR7">
        <v>11121091</v>
      </c>
      <c r="AT7" s="2">
        <v>2.5459999999999998</v>
      </c>
      <c r="AU7" s="1">
        <f t="shared" si="3"/>
        <v>1.3799940730483897</v>
      </c>
      <c r="AV7" s="1">
        <f t="shared" si="4"/>
        <v>1.0560297362797635</v>
      </c>
      <c r="AW7" s="1">
        <f t="shared" si="5"/>
        <v>0.73206539951113714</v>
      </c>
    </row>
    <row r="8" spans="1:49" x14ac:dyDescent="0.2">
      <c r="A8">
        <v>6</v>
      </c>
      <c r="B8" t="s">
        <v>63861</v>
      </c>
      <c r="C8" t="s">
        <v>63860</v>
      </c>
      <c r="E8">
        <v>24603694</v>
      </c>
      <c r="F8" t="s">
        <v>63859</v>
      </c>
      <c r="G8" t="s">
        <v>17</v>
      </c>
      <c r="H8" t="s">
        <v>16</v>
      </c>
      <c r="I8" t="s">
        <v>63858</v>
      </c>
      <c r="J8">
        <v>60021931</v>
      </c>
      <c r="K8" t="s">
        <v>12518</v>
      </c>
      <c r="L8" t="s">
        <v>12517</v>
      </c>
      <c r="M8" t="s">
        <v>12516</v>
      </c>
      <c r="N8">
        <v>4</v>
      </c>
      <c r="O8" t="s">
        <v>63857</v>
      </c>
      <c r="P8" t="s">
        <v>63856</v>
      </c>
      <c r="Q8" t="s">
        <v>21387</v>
      </c>
      <c r="R8" s="7">
        <v>41818</v>
      </c>
      <c r="S8" s="8">
        <f t="shared" si="0"/>
        <v>2014</v>
      </c>
      <c r="T8" s="8">
        <v>2014</v>
      </c>
      <c r="U8" s="8">
        <f t="shared" si="1"/>
        <v>8</v>
      </c>
      <c r="V8" s="7">
        <v>41818</v>
      </c>
      <c r="W8" t="s">
        <v>51215</v>
      </c>
      <c r="X8" s="2">
        <v>1.0529999999999999</v>
      </c>
      <c r="Y8" s="6">
        <f t="shared" si="6"/>
        <v>2.8109233602947065E-2</v>
      </c>
      <c r="AA8">
        <v>14639076</v>
      </c>
      <c r="AB8">
        <v>27011</v>
      </c>
      <c r="AD8" t="s">
        <v>6</v>
      </c>
      <c r="AE8">
        <v>16</v>
      </c>
      <c r="AF8">
        <v>24</v>
      </c>
      <c r="AH8" t="s">
        <v>63855</v>
      </c>
      <c r="AI8" t="s">
        <v>63854</v>
      </c>
      <c r="AK8" t="s">
        <v>63853</v>
      </c>
      <c r="AL8">
        <v>32</v>
      </c>
      <c r="AM8" s="5">
        <f t="shared" si="2"/>
        <v>4</v>
      </c>
      <c r="AN8" s="4">
        <f t="shared" si="7"/>
        <v>6.0583112457402496E-3</v>
      </c>
      <c r="AO8" s="3"/>
      <c r="AP8">
        <v>0</v>
      </c>
      <c r="AR8" t="s">
        <v>1</v>
      </c>
      <c r="AT8" s="2">
        <v>3.6760000000000002</v>
      </c>
      <c r="AU8" s="1">
        <f t="shared" si="3"/>
        <v>2.1493956895785016</v>
      </c>
      <c r="AV8" s="1">
        <f t="shared" si="4"/>
        <v>1.7083772424343657</v>
      </c>
      <c r="AW8" s="1">
        <f t="shared" si="5"/>
        <v>1.2673587952902294</v>
      </c>
    </row>
    <row r="9" spans="1:49" x14ac:dyDescent="0.2">
      <c r="A9">
        <v>7</v>
      </c>
      <c r="B9" t="s">
        <v>63852</v>
      </c>
      <c r="C9" t="s">
        <v>63851</v>
      </c>
      <c r="F9" t="s">
        <v>63850</v>
      </c>
      <c r="G9" t="s">
        <v>17</v>
      </c>
      <c r="H9" t="s">
        <v>16</v>
      </c>
      <c r="I9" t="s">
        <v>14618</v>
      </c>
      <c r="J9">
        <v>60003533</v>
      </c>
      <c r="K9" t="s">
        <v>63849</v>
      </c>
      <c r="L9" t="s">
        <v>916</v>
      </c>
      <c r="M9" t="s">
        <v>915</v>
      </c>
      <c r="N9">
        <v>5</v>
      </c>
      <c r="O9" t="s">
        <v>63848</v>
      </c>
      <c r="P9" t="s">
        <v>63847</v>
      </c>
      <c r="Q9" t="s">
        <v>63846</v>
      </c>
      <c r="R9" s="7">
        <v>41818</v>
      </c>
      <c r="S9" s="8">
        <f t="shared" si="0"/>
        <v>2014</v>
      </c>
      <c r="T9" s="8">
        <v>2014</v>
      </c>
      <c r="U9" s="8">
        <f t="shared" si="1"/>
        <v>8</v>
      </c>
      <c r="V9" s="7">
        <v>41818</v>
      </c>
      <c r="W9" t="s">
        <v>63845</v>
      </c>
      <c r="X9" s="2">
        <v>1.3160000000000001</v>
      </c>
      <c r="Y9" s="6">
        <f t="shared" si="6"/>
        <v>3.5129868396465661E-2</v>
      </c>
      <c r="AA9">
        <v>20507518</v>
      </c>
      <c r="AB9">
        <v>21100229202</v>
      </c>
      <c r="AC9" t="s">
        <v>63844</v>
      </c>
      <c r="AD9" t="s">
        <v>6</v>
      </c>
      <c r="AE9">
        <v>2</v>
      </c>
      <c r="AF9">
        <v>24</v>
      </c>
      <c r="AH9" t="s">
        <v>63843</v>
      </c>
      <c r="AI9" t="s">
        <v>63842</v>
      </c>
      <c r="AK9" t="s">
        <v>63841</v>
      </c>
      <c r="AL9">
        <v>12</v>
      </c>
      <c r="AM9" s="5">
        <f t="shared" si="2"/>
        <v>1.5</v>
      </c>
      <c r="AN9" s="4">
        <f t="shared" si="7"/>
        <v>2.2718667171525938E-3</v>
      </c>
      <c r="AO9" s="3"/>
      <c r="AP9">
        <v>0</v>
      </c>
      <c r="AR9" t="s">
        <v>1</v>
      </c>
      <c r="AS9" t="s">
        <v>2021</v>
      </c>
      <c r="AT9" s="2">
        <v>6.3310000000000004</v>
      </c>
      <c r="AU9" s="1">
        <f t="shared" si="3"/>
        <v>2.5272467892671737</v>
      </c>
      <c r="AV9" s="1">
        <f t="shared" si="4"/>
        <v>1.8700867556809126</v>
      </c>
      <c r="AW9" s="1">
        <f t="shared" si="5"/>
        <v>1.2129267220946514</v>
      </c>
    </row>
    <row r="10" spans="1:49" x14ac:dyDescent="0.2">
      <c r="A10">
        <v>8</v>
      </c>
      <c r="B10" t="s">
        <v>63840</v>
      </c>
      <c r="C10" t="s">
        <v>63839</v>
      </c>
      <c r="F10" t="s">
        <v>63838</v>
      </c>
      <c r="G10" t="s">
        <v>17</v>
      </c>
      <c r="H10" t="s">
        <v>16</v>
      </c>
      <c r="I10" t="s">
        <v>63837</v>
      </c>
      <c r="J10" t="s">
        <v>63836</v>
      </c>
      <c r="K10" t="s">
        <v>63835</v>
      </c>
      <c r="L10" t="s">
        <v>63834</v>
      </c>
      <c r="M10" t="s">
        <v>63833</v>
      </c>
      <c r="N10">
        <v>4</v>
      </c>
      <c r="O10" t="s">
        <v>63832</v>
      </c>
      <c r="P10" t="s">
        <v>63831</v>
      </c>
      <c r="Q10" t="s">
        <v>63830</v>
      </c>
      <c r="R10" s="7">
        <v>41817</v>
      </c>
      <c r="S10" s="8">
        <f t="shared" si="0"/>
        <v>2014</v>
      </c>
      <c r="T10" s="8">
        <v>2014</v>
      </c>
      <c r="U10" s="8">
        <f t="shared" si="1"/>
        <v>8</v>
      </c>
      <c r="V10" s="7">
        <v>41817</v>
      </c>
      <c r="W10" t="s">
        <v>58656</v>
      </c>
      <c r="X10" s="2">
        <v>1.67</v>
      </c>
      <c r="Y10" s="6">
        <f t="shared" si="6"/>
        <v>4.4579696217399427E-2</v>
      </c>
      <c r="AA10">
        <v>1480227</v>
      </c>
      <c r="AB10">
        <v>28428</v>
      </c>
      <c r="AC10">
        <v>21562202</v>
      </c>
      <c r="AD10" t="s">
        <v>6</v>
      </c>
      <c r="AE10">
        <v>119</v>
      </c>
      <c r="AF10">
        <v>12</v>
      </c>
      <c r="AH10" t="s">
        <v>63829</v>
      </c>
      <c r="AI10" t="s">
        <v>63828</v>
      </c>
      <c r="AK10" t="s">
        <v>63827</v>
      </c>
      <c r="AL10">
        <v>26</v>
      </c>
      <c r="AM10" s="5">
        <f t="shared" si="2"/>
        <v>3.25</v>
      </c>
      <c r="AN10" s="4">
        <f t="shared" si="7"/>
        <v>4.9223778871639529E-3</v>
      </c>
      <c r="AO10" s="3"/>
      <c r="AP10">
        <v>1</v>
      </c>
      <c r="AQ10" t="s">
        <v>70</v>
      </c>
      <c r="AR10" t="s">
        <v>1</v>
      </c>
      <c r="AS10" t="s">
        <v>69</v>
      </c>
      <c r="AT10" s="2" t="s">
        <v>0</v>
      </c>
      <c r="AU10" s="1">
        <f t="shared" si="3"/>
        <v>3.268250071832878</v>
      </c>
      <c r="AV10" s="1">
        <f t="shared" si="4"/>
        <v>2.475103705228169</v>
      </c>
      <c r="AW10" s="1">
        <f t="shared" si="5"/>
        <v>1.6819573386234594</v>
      </c>
    </row>
    <row r="11" spans="1:49" x14ac:dyDescent="0.2">
      <c r="A11">
        <v>9</v>
      </c>
      <c r="B11" t="s">
        <v>63826</v>
      </c>
      <c r="C11" t="s">
        <v>63825</v>
      </c>
      <c r="F11" t="s">
        <v>63824</v>
      </c>
      <c r="G11" t="s">
        <v>17</v>
      </c>
      <c r="H11" t="s">
        <v>16</v>
      </c>
      <c r="I11" t="s">
        <v>55189</v>
      </c>
      <c r="J11" t="s">
        <v>63823</v>
      </c>
      <c r="K11" t="s">
        <v>63822</v>
      </c>
      <c r="L11" t="s">
        <v>13809</v>
      </c>
      <c r="M11" t="s">
        <v>167</v>
      </c>
      <c r="N11">
        <v>5</v>
      </c>
      <c r="O11" t="s">
        <v>63821</v>
      </c>
      <c r="P11" t="s">
        <v>63820</v>
      </c>
      <c r="Q11" t="s">
        <v>63819</v>
      </c>
      <c r="R11" s="7">
        <v>41817</v>
      </c>
      <c r="S11" s="8">
        <f t="shared" si="0"/>
        <v>2014</v>
      </c>
      <c r="T11" s="8">
        <v>2014</v>
      </c>
      <c r="U11" s="8">
        <f t="shared" si="1"/>
        <v>8</v>
      </c>
      <c r="V11" s="7">
        <v>41817</v>
      </c>
      <c r="W11" t="s">
        <v>9514</v>
      </c>
      <c r="X11" s="2">
        <v>0.22800000000000001</v>
      </c>
      <c r="Y11" s="6">
        <f t="shared" si="6"/>
        <v>6.0863297829742936E-3</v>
      </c>
      <c r="AA11">
        <v>19767277</v>
      </c>
      <c r="AB11">
        <v>17700155805</v>
      </c>
      <c r="AC11">
        <v>22881468</v>
      </c>
      <c r="AD11" t="s">
        <v>6</v>
      </c>
      <c r="AE11">
        <v>8</v>
      </c>
      <c r="AF11">
        <v>6</v>
      </c>
      <c r="AH11" t="s">
        <v>63818</v>
      </c>
      <c r="AI11" t="s">
        <v>63817</v>
      </c>
      <c r="AJ11" t="s">
        <v>63816</v>
      </c>
      <c r="AK11" t="s">
        <v>63815</v>
      </c>
      <c r="AL11">
        <v>2</v>
      </c>
      <c r="AM11" s="5">
        <f t="shared" si="2"/>
        <v>0.25</v>
      </c>
      <c r="AN11" s="4">
        <f t="shared" si="7"/>
        <v>3.786444528587656E-4</v>
      </c>
      <c r="AO11" s="3"/>
      <c r="AP11">
        <v>0</v>
      </c>
      <c r="AR11" t="s">
        <v>1</v>
      </c>
      <c r="AT11" s="2">
        <v>0.85799999999999998</v>
      </c>
      <c r="AU11" s="1">
        <f t="shared" si="3"/>
        <v>0.43740241839396349</v>
      </c>
      <c r="AV11" s="1">
        <f t="shared" si="4"/>
        <v>0.32324871179165293</v>
      </c>
      <c r="AW11" s="1">
        <f t="shared" si="5"/>
        <v>0.20909500518934238</v>
      </c>
    </row>
    <row r="12" spans="1:49" x14ac:dyDescent="0.2">
      <c r="A12">
        <v>10</v>
      </c>
      <c r="B12" t="s">
        <v>63814</v>
      </c>
      <c r="C12" t="s">
        <v>63813</v>
      </c>
      <c r="F12" t="s">
        <v>63812</v>
      </c>
      <c r="G12" t="s">
        <v>17</v>
      </c>
      <c r="H12" t="s">
        <v>16</v>
      </c>
      <c r="I12" t="s">
        <v>8020</v>
      </c>
      <c r="J12" t="s">
        <v>63811</v>
      </c>
      <c r="K12" t="s">
        <v>63810</v>
      </c>
      <c r="L12" t="s">
        <v>63809</v>
      </c>
      <c r="M12" t="s">
        <v>360</v>
      </c>
      <c r="N12">
        <v>2</v>
      </c>
      <c r="O12" t="s">
        <v>63808</v>
      </c>
      <c r="P12" t="s">
        <v>63807</v>
      </c>
      <c r="Q12" t="s">
        <v>63806</v>
      </c>
      <c r="R12" s="7">
        <v>41816</v>
      </c>
      <c r="S12" s="8">
        <f t="shared" si="0"/>
        <v>2014</v>
      </c>
      <c r="T12" s="8">
        <v>2014</v>
      </c>
      <c r="U12" s="8">
        <f t="shared" si="1"/>
        <v>8</v>
      </c>
      <c r="V12" s="7">
        <v>41816</v>
      </c>
      <c r="W12" t="s">
        <v>63805</v>
      </c>
      <c r="X12" s="2">
        <v>0.94399999999999995</v>
      </c>
      <c r="Y12" s="6">
        <f t="shared" si="6"/>
        <v>2.5199540855823391E-2</v>
      </c>
      <c r="AB12">
        <v>19700186911</v>
      </c>
      <c r="AC12">
        <v>19364954</v>
      </c>
      <c r="AD12" t="s">
        <v>6</v>
      </c>
      <c r="AE12">
        <v>7</v>
      </c>
      <c r="AF12">
        <v>2</v>
      </c>
      <c r="AH12" t="s">
        <v>63804</v>
      </c>
      <c r="AI12" t="s">
        <v>63803</v>
      </c>
      <c r="AJ12" t="s">
        <v>63802</v>
      </c>
      <c r="AK12" t="s">
        <v>63801</v>
      </c>
      <c r="AL12">
        <v>19</v>
      </c>
      <c r="AM12" s="5">
        <f t="shared" si="2"/>
        <v>2.375</v>
      </c>
      <c r="AN12" s="4">
        <f t="shared" si="7"/>
        <v>3.5971223021582736E-3</v>
      </c>
      <c r="AO12" s="3"/>
      <c r="AP12">
        <v>0</v>
      </c>
      <c r="AR12" t="s">
        <v>1</v>
      </c>
      <c r="AT12" s="2">
        <v>2.867</v>
      </c>
      <c r="AU12" s="1">
        <f t="shared" si="3"/>
        <v>1.8718815289723851</v>
      </c>
      <c r="AV12" s="1">
        <f t="shared" si="4"/>
        <v>1.4398331578990831</v>
      </c>
      <c r="AW12" s="1">
        <f t="shared" si="5"/>
        <v>1.0077847868257808</v>
      </c>
    </row>
    <row r="13" spans="1:49" x14ac:dyDescent="0.2">
      <c r="A13">
        <v>11</v>
      </c>
      <c r="B13" t="s">
        <v>63800</v>
      </c>
      <c r="C13" t="s">
        <v>63799</v>
      </c>
      <c r="E13">
        <v>24896979</v>
      </c>
      <c r="F13" t="s">
        <v>63798</v>
      </c>
      <c r="G13" t="s">
        <v>17</v>
      </c>
      <c r="H13" t="s">
        <v>16</v>
      </c>
      <c r="I13" t="s">
        <v>63797</v>
      </c>
      <c r="J13">
        <v>60028717</v>
      </c>
      <c r="K13" t="s">
        <v>63796</v>
      </c>
      <c r="L13" t="s">
        <v>33071</v>
      </c>
      <c r="M13" t="s">
        <v>3387</v>
      </c>
      <c r="N13">
        <v>3</v>
      </c>
      <c r="O13" t="s">
        <v>63795</v>
      </c>
      <c r="P13" t="s">
        <v>63794</v>
      </c>
      <c r="Q13" t="s">
        <v>63793</v>
      </c>
      <c r="R13" s="7">
        <v>41815</v>
      </c>
      <c r="S13" s="8">
        <f t="shared" si="0"/>
        <v>2014</v>
      </c>
      <c r="T13" s="8">
        <v>2014</v>
      </c>
      <c r="U13" s="8">
        <f t="shared" si="1"/>
        <v>8</v>
      </c>
      <c r="V13" s="7">
        <v>41815</v>
      </c>
      <c r="W13" t="s">
        <v>40726</v>
      </c>
      <c r="X13" s="2">
        <v>2.5350000000000001</v>
      </c>
      <c r="Y13" s="6">
        <f t="shared" si="6"/>
        <v>6.7670377192279973E-2</v>
      </c>
      <c r="AA13">
        <v>19448244</v>
      </c>
      <c r="AB13">
        <v>19700171101</v>
      </c>
      <c r="AC13">
        <v>19448252</v>
      </c>
      <c r="AD13" t="s">
        <v>6</v>
      </c>
      <c r="AE13">
        <v>6</v>
      </c>
      <c r="AF13">
        <v>12</v>
      </c>
      <c r="AH13" t="s">
        <v>63792</v>
      </c>
      <c r="AI13" t="s">
        <v>63791</v>
      </c>
      <c r="AJ13" t="s">
        <v>63790</v>
      </c>
      <c r="AK13" t="s">
        <v>63789</v>
      </c>
      <c r="AL13">
        <v>17</v>
      </c>
      <c r="AM13" s="5">
        <f t="shared" si="2"/>
        <v>2.125</v>
      </c>
      <c r="AN13" s="4">
        <f t="shared" si="7"/>
        <v>3.2184778492995079E-3</v>
      </c>
      <c r="AO13" s="3"/>
      <c r="AP13">
        <v>0</v>
      </c>
      <c r="AR13" t="s">
        <v>1</v>
      </c>
      <c r="AT13" s="2" t="s">
        <v>0</v>
      </c>
      <c r="AU13" s="1">
        <f t="shared" si="3"/>
        <v>4.833480738938583</v>
      </c>
      <c r="AV13" s="1">
        <f t="shared" si="4"/>
        <v>3.5444427520789739</v>
      </c>
      <c r="AW13" s="1">
        <f t="shared" si="5"/>
        <v>2.2554047652193647</v>
      </c>
    </row>
    <row r="14" spans="1:49" x14ac:dyDescent="0.2">
      <c r="A14">
        <v>12</v>
      </c>
      <c r="B14" t="s">
        <v>63788</v>
      </c>
      <c r="C14" t="s">
        <v>63787</v>
      </c>
      <c r="F14" t="s">
        <v>63786</v>
      </c>
      <c r="G14" t="s">
        <v>17</v>
      </c>
      <c r="H14" t="s">
        <v>16</v>
      </c>
      <c r="I14" t="s">
        <v>63785</v>
      </c>
      <c r="J14" t="s">
        <v>52651</v>
      </c>
      <c r="K14" t="s">
        <v>52653</v>
      </c>
      <c r="L14" t="s">
        <v>37744</v>
      </c>
      <c r="M14" t="s">
        <v>857</v>
      </c>
      <c r="N14">
        <v>2</v>
      </c>
      <c r="O14" t="s">
        <v>50743</v>
      </c>
      <c r="P14" t="s">
        <v>50742</v>
      </c>
      <c r="Q14" t="s">
        <v>52651</v>
      </c>
      <c r="R14" s="7">
        <v>41815</v>
      </c>
      <c r="S14" s="8">
        <f t="shared" si="0"/>
        <v>2014</v>
      </c>
      <c r="T14" s="8">
        <v>2014</v>
      </c>
      <c r="U14" s="8">
        <f t="shared" si="1"/>
        <v>8</v>
      </c>
      <c r="V14" s="7">
        <v>41815</v>
      </c>
      <c r="W14" t="s">
        <v>54130</v>
      </c>
      <c r="X14" s="2">
        <v>0.377</v>
      </c>
      <c r="Y14" s="6">
        <f t="shared" si="6"/>
        <v>1.006379968500574E-2</v>
      </c>
      <c r="AA14">
        <v>9500340</v>
      </c>
      <c r="AB14">
        <v>12181</v>
      </c>
      <c r="AC14">
        <v>13623044</v>
      </c>
      <c r="AD14" t="s">
        <v>6</v>
      </c>
      <c r="AE14">
        <v>61</v>
      </c>
      <c r="AF14">
        <v>11</v>
      </c>
      <c r="AH14" t="s">
        <v>63784</v>
      </c>
      <c r="AI14" t="s">
        <v>63783</v>
      </c>
      <c r="AJ14" t="s">
        <v>63782</v>
      </c>
      <c r="AK14" t="s">
        <v>63781</v>
      </c>
      <c r="AL14">
        <v>11</v>
      </c>
      <c r="AM14" s="5">
        <f t="shared" si="2"/>
        <v>1.375</v>
      </c>
      <c r="AN14" s="4">
        <f t="shared" si="7"/>
        <v>2.0825444907232107E-3</v>
      </c>
      <c r="AO14" s="3"/>
      <c r="AP14">
        <v>0</v>
      </c>
      <c r="AR14" t="s">
        <v>1</v>
      </c>
      <c r="AT14" s="2">
        <v>1.464</v>
      </c>
      <c r="AU14" s="1">
        <f t="shared" si="3"/>
        <v>0.766942312672098</v>
      </c>
      <c r="AV14" s="1">
        <f t="shared" si="4"/>
        <v>0.60731720878644757</v>
      </c>
      <c r="AW14" s="1">
        <f t="shared" si="5"/>
        <v>0.44769210490079697</v>
      </c>
    </row>
    <row r="15" spans="1:49" x14ac:dyDescent="0.2">
      <c r="A15">
        <v>13</v>
      </c>
      <c r="B15" t="s">
        <v>63780</v>
      </c>
      <c r="C15" t="s">
        <v>63779</v>
      </c>
      <c r="E15">
        <v>24870124</v>
      </c>
      <c r="F15" t="s">
        <v>63778</v>
      </c>
      <c r="G15" t="s">
        <v>17</v>
      </c>
      <c r="H15" t="s">
        <v>16</v>
      </c>
      <c r="I15" t="s">
        <v>63777</v>
      </c>
      <c r="J15" t="s">
        <v>63776</v>
      </c>
      <c r="K15" t="s">
        <v>63775</v>
      </c>
      <c r="L15" t="s">
        <v>63774</v>
      </c>
      <c r="M15" t="s">
        <v>63773</v>
      </c>
      <c r="N15">
        <v>4</v>
      </c>
      <c r="O15" t="s">
        <v>63772</v>
      </c>
      <c r="P15" t="s">
        <v>63771</v>
      </c>
      <c r="Q15" t="s">
        <v>63770</v>
      </c>
      <c r="R15" s="7">
        <v>41815</v>
      </c>
      <c r="S15" s="8">
        <f t="shared" si="0"/>
        <v>2014</v>
      </c>
      <c r="T15" s="8">
        <v>2014</v>
      </c>
      <c r="U15" s="8">
        <f t="shared" si="1"/>
        <v>8</v>
      </c>
      <c r="V15" s="7">
        <v>41815</v>
      </c>
      <c r="W15" t="s">
        <v>57517</v>
      </c>
      <c r="X15" s="2">
        <v>7.1150000000000002</v>
      </c>
      <c r="Y15" s="6">
        <f t="shared" si="6"/>
        <v>0.18993086142921972</v>
      </c>
      <c r="AA15">
        <v>27863</v>
      </c>
      <c r="AB15">
        <v>22680</v>
      </c>
      <c r="AC15">
        <v>15205126</v>
      </c>
      <c r="AD15" t="s">
        <v>6</v>
      </c>
      <c r="AE15">
        <v>136</v>
      </c>
      <c r="AF15">
        <v>25</v>
      </c>
      <c r="AH15" t="s">
        <v>63769</v>
      </c>
      <c r="AI15" t="s">
        <v>63768</v>
      </c>
      <c r="AK15" t="s">
        <v>63767</v>
      </c>
      <c r="AL15">
        <v>35</v>
      </c>
      <c r="AM15" s="5">
        <f t="shared" si="2"/>
        <v>4.375</v>
      </c>
      <c r="AN15" s="4">
        <f t="shared" si="7"/>
        <v>6.6262779250283984E-3</v>
      </c>
      <c r="AO15" s="3"/>
      <c r="AP15">
        <v>0</v>
      </c>
      <c r="AR15" t="s">
        <v>1</v>
      </c>
      <c r="AT15" s="2" t="s">
        <v>0</v>
      </c>
      <c r="AU15" s="1">
        <f t="shared" si="3"/>
        <v>13.493948637796233</v>
      </c>
      <c r="AV15" s="1">
        <f t="shared" si="4"/>
        <v>9.8278569677124068</v>
      </c>
      <c r="AW15" s="1">
        <f t="shared" si="5"/>
        <v>6.1617652976285795</v>
      </c>
    </row>
    <row r="16" spans="1:49" x14ac:dyDescent="0.2">
      <c r="A16">
        <v>14</v>
      </c>
      <c r="B16" t="s">
        <v>63766</v>
      </c>
      <c r="C16" t="s">
        <v>63765</v>
      </c>
      <c r="D16" t="s">
        <v>63764</v>
      </c>
      <c r="F16" t="s">
        <v>63763</v>
      </c>
      <c r="G16" t="s">
        <v>17</v>
      </c>
      <c r="H16" t="s">
        <v>16</v>
      </c>
      <c r="I16" t="s">
        <v>63762</v>
      </c>
      <c r="J16">
        <v>60025272</v>
      </c>
      <c r="K16" t="s">
        <v>24770</v>
      </c>
      <c r="L16" t="s">
        <v>1247</v>
      </c>
      <c r="M16" t="s">
        <v>309</v>
      </c>
      <c r="N16">
        <v>3</v>
      </c>
      <c r="O16" t="s">
        <v>63761</v>
      </c>
      <c r="P16" t="s">
        <v>63760</v>
      </c>
      <c r="Q16" t="s">
        <v>63759</v>
      </c>
      <c r="R16" s="7">
        <v>41815</v>
      </c>
      <c r="S16" s="8">
        <f t="shared" si="0"/>
        <v>2014</v>
      </c>
      <c r="T16" s="8">
        <v>2014</v>
      </c>
      <c r="U16" s="8">
        <f t="shared" si="1"/>
        <v>8</v>
      </c>
      <c r="V16" s="7">
        <v>41815</v>
      </c>
      <c r="W16" t="s">
        <v>63758</v>
      </c>
      <c r="X16" s="2">
        <v>1.085</v>
      </c>
      <c r="Y16" s="6">
        <f t="shared" si="6"/>
        <v>2.8963455326873281E-2</v>
      </c>
      <c r="AA16">
        <v>9252312</v>
      </c>
      <c r="AB16">
        <v>24807</v>
      </c>
      <c r="AC16">
        <v>18728286</v>
      </c>
      <c r="AD16" t="s">
        <v>6</v>
      </c>
      <c r="AE16">
        <v>134</v>
      </c>
      <c r="AH16" t="s">
        <v>63757</v>
      </c>
      <c r="AI16" t="s">
        <v>63756</v>
      </c>
      <c r="AJ16" t="s">
        <v>63755</v>
      </c>
      <c r="AK16" t="s">
        <v>63754</v>
      </c>
      <c r="AL16">
        <v>13</v>
      </c>
      <c r="AM16" s="5">
        <f t="shared" si="2"/>
        <v>1.625</v>
      </c>
      <c r="AN16" s="4">
        <f t="shared" si="7"/>
        <v>2.4611889435819764E-3</v>
      </c>
      <c r="AO16" s="3"/>
      <c r="AP16">
        <v>0</v>
      </c>
      <c r="AR16" t="s">
        <v>1</v>
      </c>
      <c r="AT16" s="2">
        <v>5.7190000000000003</v>
      </c>
      <c r="AU16" s="1">
        <f t="shared" si="3"/>
        <v>2.1012775411885887</v>
      </c>
      <c r="AV16" s="1">
        <f t="shared" si="4"/>
        <v>1.5712322135227628</v>
      </c>
      <c r="AW16" s="1">
        <f t="shared" si="5"/>
        <v>1.0411868858569369</v>
      </c>
    </row>
    <row r="17" spans="1:49" x14ac:dyDescent="0.2">
      <c r="A17">
        <v>15</v>
      </c>
      <c r="B17" t="s">
        <v>63753</v>
      </c>
      <c r="C17" t="s">
        <v>63752</v>
      </c>
      <c r="E17">
        <v>25019747</v>
      </c>
      <c r="F17" t="s">
        <v>63751</v>
      </c>
      <c r="G17" t="s">
        <v>17</v>
      </c>
      <c r="H17" t="s">
        <v>16</v>
      </c>
      <c r="I17" t="s">
        <v>63750</v>
      </c>
      <c r="J17">
        <v>60068746</v>
      </c>
      <c r="K17" t="s">
        <v>63749</v>
      </c>
      <c r="L17" t="s">
        <v>39551</v>
      </c>
      <c r="M17" t="s">
        <v>3399</v>
      </c>
      <c r="N17">
        <v>2</v>
      </c>
      <c r="O17" t="s">
        <v>63748</v>
      </c>
      <c r="P17" t="s">
        <v>63747</v>
      </c>
      <c r="Q17" t="s">
        <v>63746</v>
      </c>
      <c r="R17" s="7">
        <v>41814</v>
      </c>
      <c r="S17" s="8">
        <f t="shared" si="0"/>
        <v>2014</v>
      </c>
      <c r="T17" s="8">
        <v>2014</v>
      </c>
      <c r="U17" s="8">
        <f t="shared" si="1"/>
        <v>8</v>
      </c>
      <c r="V17" s="7">
        <v>41814</v>
      </c>
      <c r="W17" t="s">
        <v>61377</v>
      </c>
      <c r="X17" s="2">
        <v>0.89600000000000002</v>
      </c>
      <c r="Y17" s="6">
        <f t="shared" si="6"/>
        <v>2.3918208269934065E-2</v>
      </c>
      <c r="AA17">
        <v>15393755</v>
      </c>
      <c r="AB17">
        <v>21100855841</v>
      </c>
      <c r="AC17">
        <v>15502376</v>
      </c>
      <c r="AD17" t="s">
        <v>6</v>
      </c>
      <c r="AE17">
        <v>89</v>
      </c>
      <c r="AF17">
        <v>6</v>
      </c>
      <c r="AG17">
        <v>62130</v>
      </c>
      <c r="AI17" t="s">
        <v>63745</v>
      </c>
      <c r="AK17" t="s">
        <v>63744</v>
      </c>
      <c r="AL17">
        <v>30</v>
      </c>
      <c r="AM17" s="5">
        <f t="shared" si="2"/>
        <v>3.75</v>
      </c>
      <c r="AN17" s="4">
        <f t="shared" si="7"/>
        <v>5.6796667928814843E-3</v>
      </c>
      <c r="AO17" s="3"/>
      <c r="AP17">
        <v>0</v>
      </c>
      <c r="AR17" t="s">
        <v>1</v>
      </c>
      <c r="AT17" s="2" t="s">
        <v>0</v>
      </c>
      <c r="AU17" s="1">
        <f t="shared" si="3"/>
        <v>1.8446645826818289</v>
      </c>
      <c r="AV17" s="1">
        <f t="shared" si="4"/>
        <v>1.4798937531407774</v>
      </c>
      <c r="AW17" s="1">
        <f t="shared" si="5"/>
        <v>1.1151229235997258</v>
      </c>
    </row>
    <row r="18" spans="1:49" x14ac:dyDescent="0.2">
      <c r="A18">
        <v>16</v>
      </c>
      <c r="B18" t="s">
        <v>63743</v>
      </c>
      <c r="C18" t="s">
        <v>63742</v>
      </c>
      <c r="E18">
        <v>24811345</v>
      </c>
      <c r="F18" t="s">
        <v>63741</v>
      </c>
      <c r="G18" t="s">
        <v>17</v>
      </c>
      <c r="H18" t="s">
        <v>16</v>
      </c>
      <c r="I18" t="s">
        <v>63740</v>
      </c>
      <c r="J18" t="s">
        <v>63739</v>
      </c>
      <c r="K18" t="s">
        <v>63738</v>
      </c>
      <c r="L18" t="s">
        <v>63737</v>
      </c>
      <c r="M18" t="s">
        <v>17155</v>
      </c>
      <c r="N18">
        <v>6</v>
      </c>
      <c r="O18" t="s">
        <v>63736</v>
      </c>
      <c r="P18" t="s">
        <v>63735</v>
      </c>
      <c r="Q18" t="s">
        <v>63734</v>
      </c>
      <c r="R18" s="7">
        <v>41814</v>
      </c>
      <c r="S18" s="8">
        <f t="shared" si="0"/>
        <v>2014</v>
      </c>
      <c r="T18" s="8">
        <v>2014</v>
      </c>
      <c r="U18" s="8">
        <f t="shared" si="1"/>
        <v>8</v>
      </c>
      <c r="V18" s="7">
        <v>41814</v>
      </c>
      <c r="W18" t="s">
        <v>41890</v>
      </c>
      <c r="X18" s="2">
        <v>5.5540000000000003</v>
      </c>
      <c r="Y18" s="6">
        <f t="shared" si="6"/>
        <v>0.14826085795894398</v>
      </c>
      <c r="AA18">
        <v>19360851</v>
      </c>
      <c r="AB18">
        <v>11500153511</v>
      </c>
      <c r="AC18" t="s">
        <v>41889</v>
      </c>
      <c r="AD18" t="s">
        <v>6</v>
      </c>
      <c r="AE18">
        <v>8</v>
      </c>
      <c r="AF18">
        <v>6</v>
      </c>
      <c r="AH18" t="s">
        <v>63733</v>
      </c>
      <c r="AI18" t="s">
        <v>63732</v>
      </c>
      <c r="AJ18" t="s">
        <v>63731</v>
      </c>
      <c r="AK18" t="s">
        <v>63730</v>
      </c>
      <c r="AL18">
        <v>57</v>
      </c>
      <c r="AM18" s="5">
        <f t="shared" si="2"/>
        <v>7.125</v>
      </c>
      <c r="AN18" s="4">
        <f t="shared" si="7"/>
        <v>1.0791366906474821E-2</v>
      </c>
      <c r="AO18" s="3"/>
      <c r="AP18">
        <v>0</v>
      </c>
      <c r="AQ18" t="s">
        <v>101</v>
      </c>
      <c r="AR18">
        <v>321331</v>
      </c>
      <c r="AS18" t="s">
        <v>100</v>
      </c>
      <c r="AT18" s="2">
        <v>15.881</v>
      </c>
      <c r="AU18" s="1">
        <f t="shared" si="3"/>
        <v>10.702001064320322</v>
      </c>
      <c r="AV18" s="1">
        <f t="shared" si="4"/>
        <v>7.9526112432709395</v>
      </c>
      <c r="AW18" s="1">
        <f t="shared" si="5"/>
        <v>5.2032214222215565</v>
      </c>
    </row>
    <row r="19" spans="1:49" x14ac:dyDescent="0.2">
      <c r="A19">
        <v>17</v>
      </c>
      <c r="B19" t="s">
        <v>63729</v>
      </c>
      <c r="C19" t="s">
        <v>63728</v>
      </c>
      <c r="D19" t="s">
        <v>63727</v>
      </c>
      <c r="E19">
        <v>24960099</v>
      </c>
      <c r="F19" t="s">
        <v>63726</v>
      </c>
      <c r="G19" t="s">
        <v>17</v>
      </c>
      <c r="H19" t="s">
        <v>16</v>
      </c>
      <c r="I19" t="s">
        <v>63725</v>
      </c>
      <c r="J19" t="s">
        <v>63724</v>
      </c>
      <c r="K19" t="s">
        <v>63723</v>
      </c>
      <c r="L19" t="s">
        <v>63722</v>
      </c>
      <c r="M19" t="s">
        <v>1154</v>
      </c>
      <c r="N19">
        <v>3</v>
      </c>
      <c r="O19" t="s">
        <v>63721</v>
      </c>
      <c r="P19" t="s">
        <v>63720</v>
      </c>
      <c r="Q19" t="s">
        <v>63719</v>
      </c>
      <c r="R19" s="7">
        <v>41814</v>
      </c>
      <c r="S19" s="8">
        <f t="shared" si="0"/>
        <v>2014</v>
      </c>
      <c r="T19" s="8">
        <v>2014</v>
      </c>
      <c r="U19" s="8">
        <f t="shared" si="1"/>
        <v>8</v>
      </c>
      <c r="V19" s="7">
        <v>41814</v>
      </c>
      <c r="W19" t="s">
        <v>44593</v>
      </c>
      <c r="X19" s="2">
        <v>5.5590000000000002</v>
      </c>
      <c r="Y19" s="6">
        <f t="shared" si="6"/>
        <v>0.14839433010330744</v>
      </c>
      <c r="AB19">
        <v>19700182758</v>
      </c>
      <c r="AC19">
        <v>20411723</v>
      </c>
      <c r="AD19" t="s">
        <v>6</v>
      </c>
      <c r="AE19">
        <v>5</v>
      </c>
      <c r="AG19">
        <v>4164</v>
      </c>
      <c r="AI19" t="s">
        <v>63718</v>
      </c>
      <c r="AK19" t="s">
        <v>63717</v>
      </c>
      <c r="AL19">
        <v>72</v>
      </c>
      <c r="AM19" s="5">
        <f t="shared" si="2"/>
        <v>9</v>
      </c>
      <c r="AN19" s="4">
        <f t="shared" si="7"/>
        <v>1.3631200302915562E-2</v>
      </c>
      <c r="AO19" s="3"/>
      <c r="AP19">
        <v>1</v>
      </c>
      <c r="AQ19" t="s">
        <v>26237</v>
      </c>
      <c r="AR19" t="s">
        <v>63716</v>
      </c>
      <c r="AS19" t="s">
        <v>26235</v>
      </c>
      <c r="AT19" s="2">
        <v>14.919</v>
      </c>
      <c r="AU19" s="1">
        <f t="shared" si="3"/>
        <v>10.796539116318987</v>
      </c>
      <c r="AV19" s="1">
        <f t="shared" si="4"/>
        <v>8.1012765203111492</v>
      </c>
      <c r="AW19" s="1">
        <f t="shared" si="5"/>
        <v>5.4060139243033118</v>
      </c>
    </row>
    <row r="20" spans="1:49" x14ac:dyDescent="0.2">
      <c r="A20">
        <v>18</v>
      </c>
      <c r="B20" t="s">
        <v>63715</v>
      </c>
      <c r="C20" t="s">
        <v>63714</v>
      </c>
      <c r="F20" t="s">
        <v>63713</v>
      </c>
      <c r="G20" t="s">
        <v>17</v>
      </c>
      <c r="H20" t="s">
        <v>16</v>
      </c>
      <c r="I20" t="s">
        <v>63712</v>
      </c>
      <c r="J20" t="s">
        <v>63711</v>
      </c>
      <c r="K20" t="s">
        <v>63710</v>
      </c>
      <c r="L20" t="s">
        <v>63709</v>
      </c>
      <c r="M20" t="s">
        <v>9434</v>
      </c>
      <c r="N20">
        <v>5</v>
      </c>
      <c r="O20" t="s">
        <v>63708</v>
      </c>
      <c r="P20" t="s">
        <v>63707</v>
      </c>
      <c r="Q20" t="s">
        <v>63706</v>
      </c>
      <c r="R20" s="7">
        <v>41814</v>
      </c>
      <c r="S20" s="8">
        <f t="shared" si="0"/>
        <v>2014</v>
      </c>
      <c r="T20" s="8">
        <v>2014</v>
      </c>
      <c r="U20" s="8">
        <f t="shared" si="1"/>
        <v>8</v>
      </c>
      <c r="V20" s="7">
        <v>41814</v>
      </c>
      <c r="W20" t="s">
        <v>41890</v>
      </c>
      <c r="X20" s="2">
        <v>5.5540000000000003</v>
      </c>
      <c r="Y20" s="6">
        <f t="shared" si="6"/>
        <v>0.14826085795894398</v>
      </c>
      <c r="AA20">
        <v>19360851</v>
      </c>
      <c r="AB20">
        <v>11500153511</v>
      </c>
      <c r="AC20" t="s">
        <v>41889</v>
      </c>
      <c r="AD20" t="s">
        <v>6</v>
      </c>
      <c r="AE20">
        <v>8</v>
      </c>
      <c r="AF20">
        <v>6</v>
      </c>
      <c r="AH20" t="s">
        <v>63705</v>
      </c>
      <c r="AI20" t="s">
        <v>63704</v>
      </c>
      <c r="AJ20" t="s">
        <v>63703</v>
      </c>
      <c r="AK20" t="s">
        <v>63702</v>
      </c>
      <c r="AL20">
        <v>72</v>
      </c>
      <c r="AM20" s="5">
        <f t="shared" si="2"/>
        <v>9</v>
      </c>
      <c r="AN20" s="4">
        <f t="shared" si="7"/>
        <v>1.3631200302915562E-2</v>
      </c>
      <c r="AO20" s="3"/>
      <c r="AP20">
        <v>0</v>
      </c>
      <c r="AQ20" t="s">
        <v>121</v>
      </c>
      <c r="AR20" t="s">
        <v>50971</v>
      </c>
      <c r="AS20" t="s">
        <v>119</v>
      </c>
      <c r="AT20" s="2">
        <v>15.881</v>
      </c>
      <c r="AU20" s="1">
        <f t="shared" si="3"/>
        <v>10.787196066213545</v>
      </c>
      <c r="AV20" s="1">
        <f t="shared" si="4"/>
        <v>8.0946029130929773</v>
      </c>
      <c r="AW20" s="1">
        <f t="shared" si="5"/>
        <v>5.4020097599724082</v>
      </c>
    </row>
    <row r="21" spans="1:49" x14ac:dyDescent="0.2">
      <c r="A21">
        <v>19</v>
      </c>
      <c r="B21" t="s">
        <v>63701</v>
      </c>
      <c r="C21" t="s">
        <v>63700</v>
      </c>
      <c r="E21">
        <v>24927541</v>
      </c>
      <c r="F21" t="s">
        <v>63699</v>
      </c>
      <c r="G21" t="s">
        <v>17</v>
      </c>
      <c r="H21" t="s">
        <v>16</v>
      </c>
      <c r="I21" t="s">
        <v>63698</v>
      </c>
      <c r="J21" t="s">
        <v>63697</v>
      </c>
      <c r="K21" t="s">
        <v>63696</v>
      </c>
      <c r="L21" t="s">
        <v>52242</v>
      </c>
      <c r="M21" t="s">
        <v>1154</v>
      </c>
      <c r="N21">
        <v>4</v>
      </c>
      <c r="O21" t="s">
        <v>63695</v>
      </c>
      <c r="P21" t="s">
        <v>63694</v>
      </c>
      <c r="Q21" t="s">
        <v>63693</v>
      </c>
      <c r="R21" s="7">
        <v>41814</v>
      </c>
      <c r="S21" s="8">
        <f t="shared" si="0"/>
        <v>2014</v>
      </c>
      <c r="T21" s="8">
        <v>2014</v>
      </c>
      <c r="U21" s="8">
        <f t="shared" si="1"/>
        <v>8</v>
      </c>
      <c r="V21" s="7">
        <v>41814</v>
      </c>
      <c r="W21" t="s">
        <v>51426</v>
      </c>
      <c r="X21" s="2">
        <v>5.0110000000000001</v>
      </c>
      <c r="Y21" s="6">
        <f t="shared" si="6"/>
        <v>0.13376578308107098</v>
      </c>
      <c r="AA21">
        <v>278424</v>
      </c>
      <c r="AB21">
        <v>21121</v>
      </c>
      <c r="AC21">
        <v>10916490</v>
      </c>
      <c r="AD21" t="s">
        <v>6</v>
      </c>
      <c r="AE21">
        <v>111</v>
      </c>
      <c r="AF21">
        <v>25</v>
      </c>
      <c r="AH21" t="s">
        <v>63692</v>
      </c>
      <c r="AI21" t="s">
        <v>63691</v>
      </c>
      <c r="AJ21" t="s">
        <v>63690</v>
      </c>
      <c r="AK21" t="s">
        <v>63689</v>
      </c>
      <c r="AL21">
        <v>35</v>
      </c>
      <c r="AM21" s="5">
        <f t="shared" si="2"/>
        <v>4.375</v>
      </c>
      <c r="AN21" s="4">
        <f t="shared" si="7"/>
        <v>6.6262779250283984E-3</v>
      </c>
      <c r="AO21" s="3"/>
      <c r="AP21">
        <v>1</v>
      </c>
      <c r="AQ21" t="s">
        <v>63688</v>
      </c>
      <c r="AR21" t="s">
        <v>63687</v>
      </c>
      <c r="AS21" t="s">
        <v>63686</v>
      </c>
      <c r="AT21" s="2" t="s">
        <v>0</v>
      </c>
      <c r="AU21" s="1">
        <f t="shared" si="3"/>
        <v>9.5623931534258197</v>
      </c>
      <c r="AV21" s="1">
        <f t="shared" si="4"/>
        <v>7.0196030503049691</v>
      </c>
      <c r="AW21" s="1">
        <f t="shared" si="5"/>
        <v>4.4768129471841176</v>
      </c>
    </row>
    <row r="22" spans="1:49" x14ac:dyDescent="0.2">
      <c r="A22">
        <v>20</v>
      </c>
      <c r="B22" t="s">
        <v>63685</v>
      </c>
      <c r="C22" t="s">
        <v>63684</v>
      </c>
      <c r="D22" t="s">
        <v>63683</v>
      </c>
      <c r="E22">
        <v>24953833</v>
      </c>
      <c r="F22" t="s">
        <v>63682</v>
      </c>
      <c r="G22" t="s">
        <v>17</v>
      </c>
      <c r="H22" t="s">
        <v>16</v>
      </c>
      <c r="I22" t="s">
        <v>63681</v>
      </c>
      <c r="J22" t="s">
        <v>63680</v>
      </c>
      <c r="K22" t="s">
        <v>63679</v>
      </c>
      <c r="L22" t="s">
        <v>63678</v>
      </c>
      <c r="M22" t="s">
        <v>63677</v>
      </c>
      <c r="N22">
        <v>5</v>
      </c>
      <c r="O22" t="s">
        <v>63676</v>
      </c>
      <c r="P22" t="s">
        <v>63675</v>
      </c>
      <c r="Q22" t="s">
        <v>63674</v>
      </c>
      <c r="R22" s="7">
        <v>41813</v>
      </c>
      <c r="S22" s="8">
        <f t="shared" si="0"/>
        <v>2014</v>
      </c>
      <c r="T22" s="8">
        <v>2014</v>
      </c>
      <c r="U22" s="8">
        <f t="shared" si="1"/>
        <v>8</v>
      </c>
      <c r="V22" s="7">
        <v>41813</v>
      </c>
      <c r="W22" t="s">
        <v>44593</v>
      </c>
      <c r="X22" s="2">
        <v>5.5590000000000002</v>
      </c>
      <c r="Y22" s="6">
        <f t="shared" si="6"/>
        <v>0.14839433010330744</v>
      </c>
      <c r="AB22">
        <v>19700182758</v>
      </c>
      <c r="AC22">
        <v>20411723</v>
      </c>
      <c r="AD22" t="s">
        <v>6</v>
      </c>
      <c r="AE22">
        <v>5</v>
      </c>
      <c r="AG22">
        <v>4236</v>
      </c>
      <c r="AI22" t="s">
        <v>63673</v>
      </c>
      <c r="AK22" t="s">
        <v>63672</v>
      </c>
      <c r="AL22">
        <v>93</v>
      </c>
      <c r="AM22" s="5">
        <f t="shared" si="2"/>
        <v>11.625</v>
      </c>
      <c r="AN22" s="4">
        <f t="shared" si="7"/>
        <v>1.7606967057932601E-2</v>
      </c>
      <c r="AO22" s="3"/>
      <c r="AP22">
        <v>1</v>
      </c>
      <c r="AQ22" t="s">
        <v>101</v>
      </c>
      <c r="AR22">
        <v>247330</v>
      </c>
      <c r="AS22" t="s">
        <v>100</v>
      </c>
      <c r="AT22" s="2">
        <v>14.919</v>
      </c>
      <c r="AU22" s="1">
        <f t="shared" si="3"/>
        <v>10.915812118969498</v>
      </c>
      <c r="AV22" s="1">
        <f t="shared" si="4"/>
        <v>8.3000648580620027</v>
      </c>
      <c r="AW22" s="1">
        <f t="shared" si="5"/>
        <v>5.6843175971545046</v>
      </c>
    </row>
    <row r="23" spans="1:49" x14ac:dyDescent="0.2">
      <c r="A23">
        <v>21</v>
      </c>
      <c r="B23" t="s">
        <v>63671</v>
      </c>
      <c r="C23" t="s">
        <v>63670</v>
      </c>
      <c r="D23" t="s">
        <v>63669</v>
      </c>
      <c r="F23" t="s">
        <v>63668</v>
      </c>
      <c r="G23" t="s">
        <v>17</v>
      </c>
      <c r="H23" t="s">
        <v>16</v>
      </c>
      <c r="I23" t="s">
        <v>16593</v>
      </c>
      <c r="J23" t="s">
        <v>63667</v>
      </c>
      <c r="K23" t="s">
        <v>63666</v>
      </c>
      <c r="L23" t="s">
        <v>63665</v>
      </c>
      <c r="M23" t="s">
        <v>63664</v>
      </c>
      <c r="N23">
        <v>7</v>
      </c>
      <c r="O23" t="s">
        <v>63663</v>
      </c>
      <c r="P23" t="s">
        <v>63662</v>
      </c>
      <c r="Q23" t="s">
        <v>63661</v>
      </c>
      <c r="R23" s="7">
        <v>41813</v>
      </c>
      <c r="S23" s="8">
        <f t="shared" si="0"/>
        <v>2014</v>
      </c>
      <c r="T23" s="8">
        <v>2014</v>
      </c>
      <c r="U23" s="8">
        <f t="shared" si="1"/>
        <v>8</v>
      </c>
      <c r="V23" s="7">
        <v>41813</v>
      </c>
      <c r="W23" t="s">
        <v>46742</v>
      </c>
      <c r="X23" s="2">
        <v>1.24</v>
      </c>
      <c r="Y23" s="6">
        <f t="shared" si="6"/>
        <v>3.3101091802140895E-2</v>
      </c>
      <c r="AB23">
        <v>21100200805</v>
      </c>
      <c r="AC23">
        <v>20452322</v>
      </c>
      <c r="AD23" t="s">
        <v>6</v>
      </c>
      <c r="AE23">
        <v>4</v>
      </c>
      <c r="AG23">
        <v>5387</v>
      </c>
      <c r="AI23" t="s">
        <v>63660</v>
      </c>
      <c r="AK23" t="s">
        <v>63659</v>
      </c>
      <c r="AL23">
        <v>76</v>
      </c>
      <c r="AM23" s="5">
        <f t="shared" si="2"/>
        <v>9.5</v>
      </c>
      <c r="AN23" s="4">
        <f t="shared" si="7"/>
        <v>1.4388489208633094E-2</v>
      </c>
      <c r="AO23" s="3"/>
      <c r="AP23">
        <v>1</v>
      </c>
      <c r="AQ23" t="s">
        <v>6153</v>
      </c>
      <c r="AR23" t="s">
        <v>1</v>
      </c>
      <c r="AS23" t="s">
        <v>6152</v>
      </c>
      <c r="AT23" s="2">
        <v>4.3789999999999996</v>
      </c>
      <c r="AU23" s="1">
        <f t="shared" si="3"/>
        <v>2.748731102408855</v>
      </c>
      <c r="AV23" s="1">
        <f t="shared" si="4"/>
        <v>2.3744790505386995</v>
      </c>
      <c r="AW23" s="1">
        <f t="shared" si="5"/>
        <v>2.000226998668543</v>
      </c>
    </row>
    <row r="24" spans="1:49" x14ac:dyDescent="0.2">
      <c r="A24">
        <v>22</v>
      </c>
      <c r="B24" t="s">
        <v>63658</v>
      </c>
      <c r="C24" t="s">
        <v>63657</v>
      </c>
      <c r="E24">
        <v>24861888</v>
      </c>
      <c r="F24" t="s">
        <v>63656</v>
      </c>
      <c r="G24" t="s">
        <v>17</v>
      </c>
      <c r="H24" t="s">
        <v>16</v>
      </c>
      <c r="I24" t="s">
        <v>63655</v>
      </c>
      <c r="J24" t="s">
        <v>63654</v>
      </c>
      <c r="K24" t="s">
        <v>63653</v>
      </c>
      <c r="L24" t="s">
        <v>63652</v>
      </c>
      <c r="M24" t="s">
        <v>13618</v>
      </c>
      <c r="N24">
        <v>3</v>
      </c>
      <c r="O24" t="s">
        <v>63651</v>
      </c>
      <c r="P24" t="s">
        <v>63650</v>
      </c>
      <c r="Q24" t="s">
        <v>63649</v>
      </c>
      <c r="R24" s="7">
        <v>41811</v>
      </c>
      <c r="S24" s="8">
        <f t="shared" si="0"/>
        <v>2014</v>
      </c>
      <c r="T24" s="8">
        <v>2014</v>
      </c>
      <c r="U24" s="8">
        <f t="shared" si="1"/>
        <v>8</v>
      </c>
      <c r="V24" s="7">
        <v>41811</v>
      </c>
      <c r="W24" t="s">
        <v>61339</v>
      </c>
      <c r="X24" s="2">
        <v>1.3120000000000001</v>
      </c>
      <c r="Y24" s="6">
        <f t="shared" si="6"/>
        <v>3.502309068097488E-2</v>
      </c>
      <c r="AA24">
        <v>319155</v>
      </c>
      <c r="AB24">
        <v>29203</v>
      </c>
      <c r="AC24">
        <v>13616560</v>
      </c>
      <c r="AD24" t="s">
        <v>6</v>
      </c>
      <c r="AE24">
        <v>59</v>
      </c>
      <c r="AF24">
        <v>12</v>
      </c>
      <c r="AH24" t="s">
        <v>63648</v>
      </c>
      <c r="AI24" t="s">
        <v>63647</v>
      </c>
      <c r="AJ24" t="s">
        <v>63646</v>
      </c>
      <c r="AK24" t="s">
        <v>63645</v>
      </c>
      <c r="AL24">
        <v>30</v>
      </c>
      <c r="AM24" s="5">
        <f t="shared" si="2"/>
        <v>3.75</v>
      </c>
      <c r="AN24" s="4">
        <f t="shared" si="7"/>
        <v>5.6796667928814843E-3</v>
      </c>
      <c r="AO24" s="3"/>
      <c r="AP24">
        <v>0</v>
      </c>
      <c r="AQ24" t="s">
        <v>121</v>
      </c>
      <c r="AR24" t="s">
        <v>63644</v>
      </c>
      <c r="AS24" t="s">
        <v>119</v>
      </c>
      <c r="AT24" s="2">
        <v>3.609</v>
      </c>
      <c r="AU24" s="1">
        <f t="shared" si="3"/>
        <v>2.6220063514546861</v>
      </c>
      <c r="AV24" s="1">
        <f t="shared" si="4"/>
        <v>2.0351378736928183</v>
      </c>
      <c r="AW24" s="1">
        <f t="shared" si="5"/>
        <v>1.4482693959309503</v>
      </c>
    </row>
    <row r="25" spans="1:49" x14ac:dyDescent="0.2">
      <c r="A25">
        <v>23</v>
      </c>
      <c r="B25" t="s">
        <v>63643</v>
      </c>
      <c r="C25" t="s">
        <v>63642</v>
      </c>
      <c r="E25">
        <v>24948464</v>
      </c>
      <c r="F25" t="s">
        <v>63641</v>
      </c>
      <c r="G25" t="s">
        <v>17</v>
      </c>
      <c r="H25" t="s">
        <v>16</v>
      </c>
      <c r="I25" t="s">
        <v>63640</v>
      </c>
      <c r="J25" t="s">
        <v>63639</v>
      </c>
      <c r="K25" t="s">
        <v>63638</v>
      </c>
      <c r="L25" t="s">
        <v>63637</v>
      </c>
      <c r="M25" t="s">
        <v>63636</v>
      </c>
      <c r="N25">
        <v>6</v>
      </c>
      <c r="O25" t="s">
        <v>63635</v>
      </c>
      <c r="P25" t="s">
        <v>63634</v>
      </c>
      <c r="Q25" t="s">
        <v>63633</v>
      </c>
      <c r="R25" s="7">
        <v>41810</v>
      </c>
      <c r="S25" s="8">
        <f t="shared" si="0"/>
        <v>2014</v>
      </c>
      <c r="T25" s="8">
        <v>2014</v>
      </c>
      <c r="U25" s="8">
        <f t="shared" si="1"/>
        <v>8</v>
      </c>
      <c r="V25" s="7" t="s">
        <v>63632</v>
      </c>
      <c r="W25" t="s">
        <v>63631</v>
      </c>
      <c r="X25" s="2">
        <v>1.5469999999999999</v>
      </c>
      <c r="Y25" s="6">
        <f t="shared" si="6"/>
        <v>4.1296281466058037E-2</v>
      </c>
      <c r="AB25">
        <v>21727</v>
      </c>
      <c r="AC25">
        <v>14712164</v>
      </c>
      <c r="AD25" t="s">
        <v>6</v>
      </c>
      <c r="AE25">
        <v>15</v>
      </c>
      <c r="AF25">
        <v>1</v>
      </c>
      <c r="AG25">
        <v>501</v>
      </c>
      <c r="AI25" t="s">
        <v>63630</v>
      </c>
      <c r="AJ25" t="s">
        <v>63629</v>
      </c>
      <c r="AK25" t="s">
        <v>63628</v>
      </c>
      <c r="AL25">
        <v>42</v>
      </c>
      <c r="AM25" s="5">
        <f t="shared" si="2"/>
        <v>5.25</v>
      </c>
      <c r="AN25" s="4">
        <f t="shared" si="7"/>
        <v>7.9515335100340777E-3</v>
      </c>
      <c r="AO25" s="3"/>
      <c r="AP25">
        <v>1</v>
      </c>
      <c r="AR25" t="s">
        <v>1</v>
      </c>
      <c r="AT25" s="2">
        <v>3.9689999999999999</v>
      </c>
      <c r="AU25" s="1">
        <f t="shared" si="3"/>
        <v>3.1292857079250842</v>
      </c>
      <c r="AV25" s="1">
        <f t="shared" si="4"/>
        <v>2.4623907488046055</v>
      </c>
      <c r="AW25" s="1">
        <f t="shared" si="5"/>
        <v>1.7954957896841266</v>
      </c>
    </row>
    <row r="26" spans="1:49" x14ac:dyDescent="0.2">
      <c r="A26">
        <v>24</v>
      </c>
      <c r="B26" t="s">
        <v>63627</v>
      </c>
      <c r="C26" t="s">
        <v>63626</v>
      </c>
      <c r="F26" t="s">
        <v>63625</v>
      </c>
      <c r="G26" t="s">
        <v>17</v>
      </c>
      <c r="H26" t="s">
        <v>16</v>
      </c>
      <c r="I26" t="s">
        <v>63624</v>
      </c>
      <c r="J26" t="s">
        <v>63623</v>
      </c>
      <c r="K26" t="s">
        <v>63622</v>
      </c>
      <c r="L26" t="s">
        <v>63621</v>
      </c>
      <c r="M26" t="s">
        <v>63620</v>
      </c>
      <c r="N26">
        <v>17</v>
      </c>
      <c r="O26" t="s">
        <v>63619</v>
      </c>
      <c r="P26" t="s">
        <v>63618</v>
      </c>
      <c r="Q26" t="s">
        <v>63617</v>
      </c>
      <c r="R26" s="7">
        <v>41810</v>
      </c>
      <c r="S26" s="8">
        <f t="shared" si="0"/>
        <v>2014</v>
      </c>
      <c r="T26" s="8">
        <v>2014</v>
      </c>
      <c r="U26" s="8">
        <f t="shared" si="1"/>
        <v>8</v>
      </c>
      <c r="V26" s="7">
        <v>41810</v>
      </c>
      <c r="W26" t="s">
        <v>53031</v>
      </c>
      <c r="X26" s="2">
        <v>2.3759999999999999</v>
      </c>
      <c r="Y26" s="6">
        <f t="shared" si="6"/>
        <v>6.3425963001521576E-2</v>
      </c>
      <c r="AA26" t="s">
        <v>53030</v>
      </c>
      <c r="AB26">
        <v>26765</v>
      </c>
      <c r="AC26">
        <v>15384357</v>
      </c>
      <c r="AD26" t="s">
        <v>6</v>
      </c>
      <c r="AE26">
        <v>788</v>
      </c>
      <c r="AF26">
        <v>2</v>
      </c>
      <c r="AG26">
        <v>106</v>
      </c>
      <c r="AI26" t="s">
        <v>63616</v>
      </c>
      <c r="AJ26" t="s">
        <v>63615</v>
      </c>
      <c r="AK26" t="s">
        <v>63614</v>
      </c>
      <c r="AL26">
        <v>176</v>
      </c>
      <c r="AM26" s="5">
        <f t="shared" si="2"/>
        <v>22</v>
      </c>
      <c r="AN26" s="4">
        <f t="shared" si="7"/>
        <v>3.3320711851571372E-2</v>
      </c>
      <c r="AO26" s="3"/>
      <c r="AP26">
        <v>1</v>
      </c>
      <c r="AQ26" t="s">
        <v>671</v>
      </c>
      <c r="AR26">
        <v>804508</v>
      </c>
      <c r="AS26" t="s">
        <v>670</v>
      </c>
      <c r="AT26" s="2">
        <v>5.8739999999999997</v>
      </c>
      <c r="AU26" s="1">
        <f t="shared" si="3"/>
        <v>5.4394387656536507</v>
      </c>
      <c r="AV26" s="1">
        <f t="shared" si="4"/>
        <v>4.8373337426546472</v>
      </c>
      <c r="AW26" s="1">
        <f t="shared" si="5"/>
        <v>4.2352287196556437</v>
      </c>
    </row>
    <row r="27" spans="1:49" x14ac:dyDescent="0.2">
      <c r="A27">
        <v>25</v>
      </c>
      <c r="B27" t="s">
        <v>63613</v>
      </c>
      <c r="C27" t="s">
        <v>63612</v>
      </c>
      <c r="F27" t="s">
        <v>63611</v>
      </c>
      <c r="G27" t="s">
        <v>17</v>
      </c>
      <c r="H27" t="s">
        <v>16</v>
      </c>
      <c r="I27" t="s">
        <v>63610</v>
      </c>
      <c r="J27" t="s">
        <v>30242</v>
      </c>
      <c r="K27" t="s">
        <v>30241</v>
      </c>
      <c r="L27" t="s">
        <v>30240</v>
      </c>
      <c r="M27" t="s">
        <v>900</v>
      </c>
      <c r="N27">
        <v>3</v>
      </c>
      <c r="O27" t="s">
        <v>63609</v>
      </c>
      <c r="P27" t="s">
        <v>63608</v>
      </c>
      <c r="Q27" t="s">
        <v>63607</v>
      </c>
      <c r="R27" s="7">
        <v>41809</v>
      </c>
      <c r="S27" s="8">
        <f t="shared" si="0"/>
        <v>2014</v>
      </c>
      <c r="T27" s="8">
        <v>2014</v>
      </c>
      <c r="U27" s="8">
        <f t="shared" si="1"/>
        <v>8</v>
      </c>
      <c r="V27" s="7">
        <v>41809</v>
      </c>
      <c r="W27" t="s">
        <v>24958</v>
      </c>
      <c r="X27" s="2">
        <v>0.17799999999999999</v>
      </c>
      <c r="Y27" s="6">
        <f t="shared" si="6"/>
        <v>4.7516083393395799E-3</v>
      </c>
      <c r="AA27">
        <v>13492543</v>
      </c>
      <c r="AB27">
        <v>5300152204</v>
      </c>
      <c r="AD27" t="s">
        <v>6</v>
      </c>
      <c r="AE27">
        <v>11</v>
      </c>
      <c r="AF27">
        <v>15</v>
      </c>
      <c r="AG27">
        <v>20140384</v>
      </c>
      <c r="AI27" t="s">
        <v>63606</v>
      </c>
      <c r="AJ27" t="s">
        <v>63605</v>
      </c>
      <c r="AK27" t="s">
        <v>63604</v>
      </c>
      <c r="AL27">
        <v>2</v>
      </c>
      <c r="AM27" s="5">
        <f t="shared" si="2"/>
        <v>0.25</v>
      </c>
      <c r="AN27" s="4">
        <f t="shared" si="7"/>
        <v>3.786444528587656E-4</v>
      </c>
      <c r="AO27" s="3"/>
      <c r="AP27">
        <v>1</v>
      </c>
      <c r="AR27" t="s">
        <v>1</v>
      </c>
      <c r="AS27" t="s">
        <v>35936</v>
      </c>
      <c r="AT27" s="2">
        <v>0.57799999999999996</v>
      </c>
      <c r="AU27" s="1">
        <f t="shared" si="3"/>
        <v>0.34397191733953358</v>
      </c>
      <c r="AV27" s="1">
        <f t="shared" si="4"/>
        <v>0.25651263960991727</v>
      </c>
      <c r="AW27" s="1">
        <f t="shared" si="5"/>
        <v>0.16905336188030098</v>
      </c>
    </row>
    <row r="28" spans="1:49" x14ac:dyDescent="0.2">
      <c r="A28">
        <v>26</v>
      </c>
      <c r="B28" t="s">
        <v>63603</v>
      </c>
      <c r="C28" t="s">
        <v>63602</v>
      </c>
      <c r="F28" t="s">
        <v>63601</v>
      </c>
      <c r="G28" t="s">
        <v>17</v>
      </c>
      <c r="H28" t="s">
        <v>16</v>
      </c>
      <c r="I28" t="s">
        <v>11006</v>
      </c>
      <c r="J28" t="s">
        <v>63600</v>
      </c>
      <c r="K28" t="s">
        <v>63599</v>
      </c>
      <c r="L28" t="s">
        <v>63598</v>
      </c>
      <c r="M28" t="s">
        <v>63597</v>
      </c>
      <c r="N28">
        <v>47</v>
      </c>
      <c r="O28" t="s">
        <v>63596</v>
      </c>
      <c r="P28" t="s">
        <v>63595</v>
      </c>
      <c r="Q28" t="s">
        <v>63594</v>
      </c>
      <c r="R28" s="7">
        <v>41809</v>
      </c>
      <c r="S28" s="8">
        <f t="shared" si="0"/>
        <v>2014</v>
      </c>
      <c r="T28" s="8">
        <v>2014</v>
      </c>
      <c r="U28" s="8">
        <f t="shared" si="1"/>
        <v>8</v>
      </c>
      <c r="V28" s="7">
        <v>41809</v>
      </c>
      <c r="W28" t="s">
        <v>54074</v>
      </c>
      <c r="X28" s="2">
        <v>3.6880000000000002</v>
      </c>
      <c r="Y28" s="6">
        <f t="shared" si="6"/>
        <v>9.8449053682496471E-2</v>
      </c>
      <c r="AA28">
        <v>319007</v>
      </c>
      <c r="AB28">
        <v>29150</v>
      </c>
      <c r="AC28">
        <v>10797114</v>
      </c>
      <c r="AD28" t="s">
        <v>6</v>
      </c>
      <c r="AE28">
        <v>112</v>
      </c>
      <c r="AF28">
        <v>24</v>
      </c>
      <c r="AG28">
        <v>241101</v>
      </c>
      <c r="AI28" t="s">
        <v>63593</v>
      </c>
      <c r="AK28" t="s">
        <v>63592</v>
      </c>
      <c r="AL28">
        <v>1108</v>
      </c>
      <c r="AM28" s="5">
        <f t="shared" si="2"/>
        <v>138.5</v>
      </c>
      <c r="AN28" s="4">
        <f t="shared" si="7"/>
        <v>0.20976902688375615</v>
      </c>
      <c r="AO28" s="3"/>
      <c r="AP28">
        <v>1</v>
      </c>
      <c r="AQ28" t="s">
        <v>671</v>
      </c>
      <c r="AR28" t="s">
        <v>63591</v>
      </c>
      <c r="AS28" t="s">
        <v>670</v>
      </c>
      <c r="AT28" s="2">
        <v>9.1609999999999996</v>
      </c>
      <c r="AU28" s="1">
        <f t="shared" si="3"/>
        <v>13.184504564287437</v>
      </c>
      <c r="AV28" s="1">
        <f t="shared" si="4"/>
        <v>15.410904028312631</v>
      </c>
      <c r="AW28" s="1">
        <f t="shared" si="5"/>
        <v>17.637303492337825</v>
      </c>
    </row>
    <row r="29" spans="1:49" x14ac:dyDescent="0.2">
      <c r="A29">
        <v>27</v>
      </c>
      <c r="B29" t="s">
        <v>63590</v>
      </c>
      <c r="C29" t="s">
        <v>63589</v>
      </c>
      <c r="E29">
        <v>24946856</v>
      </c>
      <c r="F29" t="s">
        <v>63588</v>
      </c>
      <c r="G29" t="s">
        <v>17</v>
      </c>
      <c r="H29" t="s">
        <v>16</v>
      </c>
      <c r="I29" t="s">
        <v>63587</v>
      </c>
      <c r="J29" t="s">
        <v>63586</v>
      </c>
      <c r="K29" t="s">
        <v>63585</v>
      </c>
      <c r="L29" t="s">
        <v>63584</v>
      </c>
      <c r="M29" t="s">
        <v>60410</v>
      </c>
      <c r="N29">
        <v>8</v>
      </c>
      <c r="O29" t="s">
        <v>63583</v>
      </c>
      <c r="P29" t="s">
        <v>63582</v>
      </c>
      <c r="Q29" t="s">
        <v>63581</v>
      </c>
      <c r="R29" s="7">
        <v>41809</v>
      </c>
      <c r="S29" s="8">
        <f t="shared" si="0"/>
        <v>2014</v>
      </c>
      <c r="T29" s="8">
        <v>2014</v>
      </c>
      <c r="U29" s="8">
        <f t="shared" si="1"/>
        <v>8</v>
      </c>
      <c r="V29" s="7">
        <v>41809</v>
      </c>
      <c r="W29" t="s">
        <v>63580</v>
      </c>
      <c r="X29" s="2">
        <v>0.85099999999999998</v>
      </c>
      <c r="Y29" s="6">
        <f t="shared" si="6"/>
        <v>2.2716958970662823E-2</v>
      </c>
      <c r="AB29">
        <v>4300151401</v>
      </c>
      <c r="AC29">
        <v>17466148</v>
      </c>
      <c r="AD29" t="s">
        <v>6</v>
      </c>
      <c r="AE29">
        <v>10</v>
      </c>
      <c r="AG29">
        <v>136</v>
      </c>
      <c r="AI29" t="s">
        <v>63579</v>
      </c>
      <c r="AJ29" t="s">
        <v>63578</v>
      </c>
      <c r="AK29" t="s">
        <v>63577</v>
      </c>
      <c r="AL29">
        <v>6</v>
      </c>
      <c r="AM29" s="5">
        <f t="shared" si="2"/>
        <v>0.75</v>
      </c>
      <c r="AN29" s="4">
        <f t="shared" si="7"/>
        <v>1.1359333585762969E-3</v>
      </c>
      <c r="AO29" s="3"/>
      <c r="AP29">
        <v>1</v>
      </c>
      <c r="AR29" t="s">
        <v>1</v>
      </c>
      <c r="AT29" s="2">
        <v>2.7410000000000001</v>
      </c>
      <c r="AU29" s="1">
        <f t="shared" si="3"/>
        <v>1.6242651287036862</v>
      </c>
      <c r="AV29" s="1">
        <f t="shared" si="4"/>
        <v>1.192644616461956</v>
      </c>
      <c r="AW29" s="1">
        <f t="shared" si="5"/>
        <v>0.76102410422022537</v>
      </c>
    </row>
    <row r="30" spans="1:49" x14ac:dyDescent="0.2">
      <c r="A30">
        <v>28</v>
      </c>
      <c r="B30" t="s">
        <v>63576</v>
      </c>
      <c r="C30" t="s">
        <v>63575</v>
      </c>
      <c r="F30" t="s">
        <v>63574</v>
      </c>
      <c r="G30" t="s">
        <v>17</v>
      </c>
      <c r="H30" t="s">
        <v>16</v>
      </c>
      <c r="I30" t="s">
        <v>1495</v>
      </c>
      <c r="J30" t="s">
        <v>63573</v>
      </c>
      <c r="K30" t="s">
        <v>63572</v>
      </c>
      <c r="L30" t="s">
        <v>63571</v>
      </c>
      <c r="M30" t="s">
        <v>3685</v>
      </c>
      <c r="N30">
        <v>4</v>
      </c>
      <c r="O30" t="s">
        <v>63570</v>
      </c>
      <c r="P30" t="s">
        <v>63569</v>
      </c>
      <c r="Q30" t="s">
        <v>63568</v>
      </c>
      <c r="R30" s="7">
        <v>41809</v>
      </c>
      <c r="S30" s="8">
        <f t="shared" si="0"/>
        <v>2014</v>
      </c>
      <c r="T30" s="8">
        <v>2014</v>
      </c>
      <c r="U30" s="8">
        <f t="shared" si="1"/>
        <v>8</v>
      </c>
      <c r="V30" s="7">
        <v>41809</v>
      </c>
      <c r="W30" t="s">
        <v>35253</v>
      </c>
      <c r="X30" s="2">
        <v>0.375</v>
      </c>
      <c r="Y30" s="6">
        <f t="shared" si="6"/>
        <v>1.0010410827260351E-2</v>
      </c>
      <c r="AA30">
        <v>135194</v>
      </c>
      <c r="AB30">
        <v>24918</v>
      </c>
      <c r="AD30" t="s">
        <v>6</v>
      </c>
      <c r="AE30">
        <v>50</v>
      </c>
      <c r="AF30">
        <v>13</v>
      </c>
      <c r="AH30" t="s">
        <v>63567</v>
      </c>
      <c r="AI30" t="s">
        <v>63566</v>
      </c>
      <c r="AK30" t="s">
        <v>63565</v>
      </c>
      <c r="AL30">
        <v>1</v>
      </c>
      <c r="AM30" s="5">
        <f t="shared" si="2"/>
        <v>0.125</v>
      </c>
      <c r="AN30" s="4">
        <f t="shared" si="7"/>
        <v>1.893222264293828E-4</v>
      </c>
      <c r="AO30" s="3"/>
      <c r="AP30">
        <v>0</v>
      </c>
      <c r="AR30" t="s">
        <v>1</v>
      </c>
      <c r="AT30" s="2">
        <v>1.3140000000000001</v>
      </c>
      <c r="AU30" s="1">
        <f t="shared" si="3"/>
        <v>0.7064084247011061</v>
      </c>
      <c r="AV30" s="1">
        <f t="shared" si="4"/>
        <v>0.50998665268448673</v>
      </c>
      <c r="AW30" s="1">
        <f t="shared" si="5"/>
        <v>0.31356488066786731</v>
      </c>
    </row>
    <row r="31" spans="1:49" x14ac:dyDescent="0.2">
      <c r="A31">
        <v>29</v>
      </c>
      <c r="B31" t="s">
        <v>63564</v>
      </c>
      <c r="C31" t="s">
        <v>63563</v>
      </c>
      <c r="F31" t="s">
        <v>63562</v>
      </c>
      <c r="G31" t="s">
        <v>17</v>
      </c>
      <c r="H31" t="s">
        <v>16</v>
      </c>
      <c r="I31" t="s">
        <v>63561</v>
      </c>
      <c r="J31" t="s">
        <v>21635</v>
      </c>
      <c r="K31" t="s">
        <v>21634</v>
      </c>
      <c r="L31" t="s">
        <v>21633</v>
      </c>
      <c r="M31" t="s">
        <v>8541</v>
      </c>
      <c r="N31">
        <v>5</v>
      </c>
      <c r="O31" t="s">
        <v>63560</v>
      </c>
      <c r="P31" t="s">
        <v>63559</v>
      </c>
      <c r="Q31" t="s">
        <v>63558</v>
      </c>
      <c r="R31" s="7">
        <v>41809</v>
      </c>
      <c r="S31" s="8">
        <f t="shared" si="0"/>
        <v>2014</v>
      </c>
      <c r="T31" s="8">
        <v>2014</v>
      </c>
      <c r="U31" s="8">
        <f t="shared" si="1"/>
        <v>8</v>
      </c>
      <c r="V31" s="7">
        <v>41809</v>
      </c>
      <c r="W31" t="s">
        <v>35253</v>
      </c>
      <c r="X31" s="2">
        <v>0.375</v>
      </c>
      <c r="Y31" s="6">
        <f t="shared" si="6"/>
        <v>1.0010410827260351E-2</v>
      </c>
      <c r="AA31">
        <v>135194</v>
      </c>
      <c r="AB31">
        <v>24918</v>
      </c>
      <c r="AD31" t="s">
        <v>6</v>
      </c>
      <c r="AE31">
        <v>50</v>
      </c>
      <c r="AF31">
        <v>13</v>
      </c>
      <c r="AH31" t="s">
        <v>63557</v>
      </c>
      <c r="AI31" t="s">
        <v>63556</v>
      </c>
      <c r="AK31" t="s">
        <v>63555</v>
      </c>
      <c r="AL31">
        <v>7</v>
      </c>
      <c r="AM31" s="5">
        <f t="shared" si="2"/>
        <v>0.875</v>
      </c>
      <c r="AN31" s="4">
        <f t="shared" si="7"/>
        <v>1.3252555850056798E-3</v>
      </c>
      <c r="AO31" s="3"/>
      <c r="AP31">
        <v>0</v>
      </c>
      <c r="AR31" t="s">
        <v>1</v>
      </c>
      <c r="AT31" s="2">
        <v>1.3140000000000001</v>
      </c>
      <c r="AU31" s="1">
        <f t="shared" si="3"/>
        <v>0.74048642545839505</v>
      </c>
      <c r="AV31" s="1">
        <f t="shared" si="4"/>
        <v>0.56678332061330161</v>
      </c>
      <c r="AW31" s="1">
        <f t="shared" si="5"/>
        <v>0.39308021576820806</v>
      </c>
    </row>
    <row r="32" spans="1:49" x14ac:dyDescent="0.2">
      <c r="A32">
        <v>30</v>
      </c>
      <c r="B32" t="s">
        <v>63554</v>
      </c>
      <c r="C32" t="s">
        <v>63553</v>
      </c>
      <c r="F32" t="s">
        <v>63552</v>
      </c>
      <c r="G32" t="s">
        <v>17</v>
      </c>
      <c r="H32" t="s">
        <v>16</v>
      </c>
      <c r="I32" t="s">
        <v>25080</v>
      </c>
      <c r="J32" t="s">
        <v>60016</v>
      </c>
      <c r="K32" t="s">
        <v>60015</v>
      </c>
      <c r="L32" t="s">
        <v>901</v>
      </c>
      <c r="M32" t="s">
        <v>900</v>
      </c>
      <c r="N32">
        <v>4</v>
      </c>
      <c r="O32" t="s">
        <v>63551</v>
      </c>
      <c r="P32" t="s">
        <v>63550</v>
      </c>
      <c r="Q32" t="s">
        <v>63549</v>
      </c>
      <c r="R32" s="7">
        <v>41809</v>
      </c>
      <c r="S32" s="8">
        <f t="shared" si="0"/>
        <v>2014</v>
      </c>
      <c r="T32" s="8">
        <v>2014</v>
      </c>
      <c r="U32" s="8">
        <f t="shared" si="1"/>
        <v>8</v>
      </c>
      <c r="V32" s="7">
        <v>41809</v>
      </c>
      <c r="W32" t="s">
        <v>35253</v>
      </c>
      <c r="X32" s="2">
        <v>0.375</v>
      </c>
      <c r="Y32" s="6">
        <f t="shared" si="6"/>
        <v>1.0010410827260351E-2</v>
      </c>
      <c r="AA32">
        <v>135194</v>
      </c>
      <c r="AB32">
        <v>24918</v>
      </c>
      <c r="AD32" t="s">
        <v>6</v>
      </c>
      <c r="AE32">
        <v>50</v>
      </c>
      <c r="AF32">
        <v>13</v>
      </c>
      <c r="AH32" t="s">
        <v>63548</v>
      </c>
      <c r="AI32" t="s">
        <v>63547</v>
      </c>
      <c r="AK32" t="s">
        <v>63546</v>
      </c>
      <c r="AL32">
        <v>9</v>
      </c>
      <c r="AM32" s="5">
        <f t="shared" si="2"/>
        <v>1.125</v>
      </c>
      <c r="AN32" s="4">
        <f t="shared" si="7"/>
        <v>1.7039000378644452E-3</v>
      </c>
      <c r="AO32" s="3"/>
      <c r="AP32">
        <v>0</v>
      </c>
      <c r="AR32" t="s">
        <v>1</v>
      </c>
      <c r="AT32" s="2">
        <v>1.3140000000000001</v>
      </c>
      <c r="AU32" s="1">
        <f t="shared" si="3"/>
        <v>0.75184575904415796</v>
      </c>
      <c r="AV32" s="1">
        <f t="shared" si="4"/>
        <v>0.58571554325623987</v>
      </c>
      <c r="AW32" s="1">
        <f t="shared" si="5"/>
        <v>0.41958532746832167</v>
      </c>
    </row>
    <row r="33" spans="1:49" x14ac:dyDescent="0.2">
      <c r="A33">
        <v>31</v>
      </c>
      <c r="B33" t="s">
        <v>63545</v>
      </c>
      <c r="C33" t="s">
        <v>63544</v>
      </c>
      <c r="F33" t="s">
        <v>63543</v>
      </c>
      <c r="G33" t="s">
        <v>17</v>
      </c>
      <c r="H33" t="s">
        <v>16</v>
      </c>
      <c r="I33" t="s">
        <v>5007</v>
      </c>
      <c r="J33" t="s">
        <v>63542</v>
      </c>
      <c r="K33" t="s">
        <v>63541</v>
      </c>
      <c r="L33" t="s">
        <v>63540</v>
      </c>
      <c r="M33" t="s">
        <v>13037</v>
      </c>
      <c r="N33">
        <v>3</v>
      </c>
      <c r="O33" t="s">
        <v>63539</v>
      </c>
      <c r="P33" t="s">
        <v>63538</v>
      </c>
      <c r="Q33" t="s">
        <v>63537</v>
      </c>
      <c r="R33" s="7">
        <v>41809</v>
      </c>
      <c r="S33" s="8">
        <f t="shared" si="0"/>
        <v>2014</v>
      </c>
      <c r="T33" s="8">
        <v>2014</v>
      </c>
      <c r="U33" s="8">
        <f t="shared" si="1"/>
        <v>8</v>
      </c>
      <c r="V33" s="7">
        <v>41809</v>
      </c>
      <c r="W33" t="s">
        <v>35253</v>
      </c>
      <c r="X33" s="2">
        <v>0.375</v>
      </c>
      <c r="Y33" s="6">
        <f t="shared" si="6"/>
        <v>1.0010410827260351E-2</v>
      </c>
      <c r="AA33">
        <v>135194</v>
      </c>
      <c r="AB33">
        <v>24918</v>
      </c>
      <c r="AD33" t="s">
        <v>6</v>
      </c>
      <c r="AE33">
        <v>50</v>
      </c>
      <c r="AF33">
        <v>13</v>
      </c>
      <c r="AH33" t="s">
        <v>63536</v>
      </c>
      <c r="AI33" t="s">
        <v>63535</v>
      </c>
      <c r="AK33" t="s">
        <v>63534</v>
      </c>
      <c r="AL33">
        <v>14</v>
      </c>
      <c r="AM33" s="5">
        <f t="shared" si="2"/>
        <v>1.75</v>
      </c>
      <c r="AN33" s="4">
        <f t="shared" si="7"/>
        <v>2.6505111700113595E-3</v>
      </c>
      <c r="AO33" s="3"/>
      <c r="AP33">
        <v>0</v>
      </c>
      <c r="AR33" t="s">
        <v>1</v>
      </c>
      <c r="AT33" s="2">
        <v>1.3140000000000001</v>
      </c>
      <c r="AU33" s="1">
        <f t="shared" si="3"/>
        <v>0.78024409300856534</v>
      </c>
      <c r="AV33" s="1">
        <f t="shared" si="4"/>
        <v>0.63304609986358562</v>
      </c>
      <c r="AW33" s="1">
        <f t="shared" si="5"/>
        <v>0.48584810671860568</v>
      </c>
    </row>
    <row r="34" spans="1:49" x14ac:dyDescent="0.2">
      <c r="A34">
        <v>32</v>
      </c>
      <c r="B34" t="s">
        <v>63533</v>
      </c>
      <c r="C34" t="s">
        <v>63532</v>
      </c>
      <c r="F34" t="s">
        <v>63531</v>
      </c>
      <c r="G34" t="s">
        <v>17</v>
      </c>
      <c r="H34" t="s">
        <v>16</v>
      </c>
      <c r="I34" t="s">
        <v>4029</v>
      </c>
      <c r="J34">
        <v>60025278</v>
      </c>
      <c r="K34" t="s">
        <v>1464</v>
      </c>
      <c r="L34" t="s">
        <v>1463</v>
      </c>
      <c r="M34" t="s">
        <v>46</v>
      </c>
      <c r="N34">
        <v>5</v>
      </c>
      <c r="O34" t="s">
        <v>63530</v>
      </c>
      <c r="P34" t="s">
        <v>63529</v>
      </c>
      <c r="Q34" t="s">
        <v>1460</v>
      </c>
      <c r="R34" s="7">
        <v>41809</v>
      </c>
      <c r="S34" s="8">
        <f t="shared" si="0"/>
        <v>2014</v>
      </c>
      <c r="T34" s="8">
        <v>2014</v>
      </c>
      <c r="U34" s="8">
        <f t="shared" si="1"/>
        <v>8</v>
      </c>
      <c r="V34" s="7">
        <v>41809</v>
      </c>
      <c r="W34" t="s">
        <v>35253</v>
      </c>
      <c r="X34" s="2">
        <v>0.375</v>
      </c>
      <c r="Y34" s="6">
        <f t="shared" si="6"/>
        <v>1.0010410827260351E-2</v>
      </c>
      <c r="AA34">
        <v>135194</v>
      </c>
      <c r="AB34">
        <v>24918</v>
      </c>
      <c r="AD34" t="s">
        <v>6</v>
      </c>
      <c r="AE34">
        <v>50</v>
      </c>
      <c r="AF34">
        <v>13</v>
      </c>
      <c r="AH34" t="s">
        <v>63528</v>
      </c>
      <c r="AI34" t="s">
        <v>63527</v>
      </c>
      <c r="AK34" t="s">
        <v>63526</v>
      </c>
      <c r="AL34">
        <v>1</v>
      </c>
      <c r="AM34" s="5">
        <f t="shared" si="2"/>
        <v>0.125</v>
      </c>
      <c r="AN34" s="4">
        <f t="shared" si="7"/>
        <v>1.893222264293828E-4</v>
      </c>
      <c r="AO34" s="3"/>
      <c r="AP34">
        <v>0</v>
      </c>
      <c r="AR34">
        <v>61271135</v>
      </c>
      <c r="AT34" s="2">
        <v>1.3140000000000001</v>
      </c>
      <c r="AU34" s="1">
        <f t="shared" si="3"/>
        <v>0.7064084247011061</v>
      </c>
      <c r="AV34" s="1">
        <f t="shared" si="4"/>
        <v>0.50998665268448673</v>
      </c>
      <c r="AW34" s="1">
        <f t="shared" si="5"/>
        <v>0.31356488066786731</v>
      </c>
    </row>
    <row r="35" spans="1:49" x14ac:dyDescent="0.2">
      <c r="A35">
        <v>33</v>
      </c>
      <c r="B35" t="s">
        <v>63525</v>
      </c>
      <c r="C35" t="s">
        <v>63524</v>
      </c>
      <c r="F35" t="s">
        <v>63523</v>
      </c>
      <c r="G35" t="s">
        <v>17</v>
      </c>
      <c r="H35" t="s">
        <v>16</v>
      </c>
      <c r="I35" t="s">
        <v>63522</v>
      </c>
      <c r="J35">
        <v>60025488</v>
      </c>
      <c r="K35" t="s">
        <v>36008</v>
      </c>
      <c r="L35" t="s">
        <v>29349</v>
      </c>
      <c r="M35" t="s">
        <v>76</v>
      </c>
      <c r="N35">
        <v>4</v>
      </c>
      <c r="O35" t="s">
        <v>63521</v>
      </c>
      <c r="P35" t="s">
        <v>63520</v>
      </c>
      <c r="Q35" t="s">
        <v>63519</v>
      </c>
      <c r="R35" s="7">
        <v>41808</v>
      </c>
      <c r="S35" s="8">
        <f t="shared" si="0"/>
        <v>2014</v>
      </c>
      <c r="T35" s="8">
        <v>2014</v>
      </c>
      <c r="U35" s="8">
        <f t="shared" si="1"/>
        <v>8</v>
      </c>
      <c r="V35" s="7">
        <v>41808</v>
      </c>
      <c r="W35" t="s">
        <v>58175</v>
      </c>
      <c r="X35" s="2">
        <v>2.7349999999999999</v>
      </c>
      <c r="Y35" s="6">
        <f t="shared" si="6"/>
        <v>7.3009262966818825E-2</v>
      </c>
      <c r="AB35">
        <v>21100368207</v>
      </c>
      <c r="AC35">
        <v>23304022</v>
      </c>
      <c r="AD35" t="s">
        <v>6</v>
      </c>
      <c r="AE35">
        <v>1</v>
      </c>
      <c r="AF35">
        <v>6</v>
      </c>
      <c r="AH35" t="s">
        <v>63518</v>
      </c>
      <c r="AI35" t="s">
        <v>63517</v>
      </c>
      <c r="AJ35" t="s">
        <v>63516</v>
      </c>
      <c r="AK35" t="s">
        <v>63515</v>
      </c>
      <c r="AL35">
        <v>18</v>
      </c>
      <c r="AM35" s="5">
        <f t="shared" si="2"/>
        <v>2.25</v>
      </c>
      <c r="AN35" s="4">
        <f t="shared" si="7"/>
        <v>3.4078000757288905E-3</v>
      </c>
      <c r="AO35" s="3"/>
      <c r="AP35">
        <v>0</v>
      </c>
      <c r="AR35" t="s">
        <v>63514</v>
      </c>
      <c r="AT35" s="2">
        <v>7.5289999999999999</v>
      </c>
      <c r="AU35" s="1">
        <f t="shared" si="3"/>
        <v>5.2128824099491835</v>
      </c>
      <c r="AV35" s="1">
        <f t="shared" si="4"/>
        <v>3.8208531521273854</v>
      </c>
      <c r="AW35" s="1">
        <f t="shared" si="5"/>
        <v>2.4288238943055869</v>
      </c>
    </row>
    <row r="36" spans="1:49" x14ac:dyDescent="0.2">
      <c r="A36">
        <v>34</v>
      </c>
      <c r="B36" t="s">
        <v>63513</v>
      </c>
      <c r="C36" t="s">
        <v>63512</v>
      </c>
      <c r="E36">
        <v>24943378</v>
      </c>
      <c r="F36" t="s">
        <v>63511</v>
      </c>
      <c r="G36" t="s">
        <v>17</v>
      </c>
      <c r="H36" t="s">
        <v>16</v>
      </c>
      <c r="I36" t="s">
        <v>63510</v>
      </c>
      <c r="J36" t="s">
        <v>63509</v>
      </c>
      <c r="K36" t="s">
        <v>63508</v>
      </c>
      <c r="L36" t="s">
        <v>63507</v>
      </c>
      <c r="M36" t="s">
        <v>1154</v>
      </c>
      <c r="N36">
        <v>3</v>
      </c>
      <c r="O36" t="s">
        <v>63506</v>
      </c>
      <c r="P36" t="s">
        <v>63505</v>
      </c>
      <c r="Q36" t="s">
        <v>63504</v>
      </c>
      <c r="R36" s="7">
        <v>41808</v>
      </c>
      <c r="S36" s="8">
        <f t="shared" si="0"/>
        <v>2014</v>
      </c>
      <c r="T36" s="8">
        <v>2014</v>
      </c>
      <c r="U36" s="8">
        <f t="shared" si="1"/>
        <v>8</v>
      </c>
      <c r="V36" s="7">
        <v>41808</v>
      </c>
      <c r="W36" t="s">
        <v>54088</v>
      </c>
      <c r="X36" s="2">
        <v>2.3420000000000001</v>
      </c>
      <c r="Y36" s="6">
        <f t="shared" si="6"/>
        <v>6.2518352419849987E-2</v>
      </c>
      <c r="AA36">
        <v>9628452</v>
      </c>
      <c r="AB36">
        <v>130030</v>
      </c>
      <c r="AC36">
        <v>14712954</v>
      </c>
      <c r="AD36" t="s">
        <v>6</v>
      </c>
      <c r="AE36">
        <v>281</v>
      </c>
      <c r="AF36">
        <v>1788</v>
      </c>
      <c r="AG36">
        <v>20140812</v>
      </c>
      <c r="AI36" t="s">
        <v>63503</v>
      </c>
      <c r="AJ36" t="s">
        <v>63502</v>
      </c>
      <c r="AK36" t="s">
        <v>63501</v>
      </c>
      <c r="AL36">
        <v>6</v>
      </c>
      <c r="AM36" s="5">
        <f t="shared" si="2"/>
        <v>0.75</v>
      </c>
      <c r="AN36" s="4">
        <f t="shared" si="7"/>
        <v>1.1359333585762969E-3</v>
      </c>
      <c r="AO36" s="3"/>
      <c r="AP36">
        <v>1</v>
      </c>
      <c r="AR36">
        <v>1144215</v>
      </c>
      <c r="AT36" s="2" t="s">
        <v>0</v>
      </c>
      <c r="AU36" s="1">
        <f t="shared" si="3"/>
        <v>4.410362670146788</v>
      </c>
      <c r="AV36" s="1">
        <f t="shared" si="4"/>
        <v>3.1827142889213142</v>
      </c>
      <c r="AW36" s="1">
        <f t="shared" si="5"/>
        <v>1.9550659076958403</v>
      </c>
    </row>
    <row r="37" spans="1:49" x14ac:dyDescent="0.2">
      <c r="A37">
        <v>35</v>
      </c>
      <c r="B37" t="s">
        <v>63500</v>
      </c>
      <c r="C37" t="s">
        <v>63499</v>
      </c>
      <c r="F37" t="s">
        <v>63498</v>
      </c>
      <c r="G37" t="s">
        <v>17</v>
      </c>
      <c r="H37" t="s">
        <v>16</v>
      </c>
      <c r="I37" t="s">
        <v>63497</v>
      </c>
      <c r="J37" t="s">
        <v>63496</v>
      </c>
      <c r="K37" t="s">
        <v>63495</v>
      </c>
      <c r="L37" t="s">
        <v>63494</v>
      </c>
      <c r="M37" t="s">
        <v>63493</v>
      </c>
      <c r="N37">
        <v>3</v>
      </c>
      <c r="O37" t="s">
        <v>63492</v>
      </c>
      <c r="P37" t="s">
        <v>63491</v>
      </c>
      <c r="Q37" t="s">
        <v>63490</v>
      </c>
      <c r="R37" s="7">
        <v>41807</v>
      </c>
      <c r="S37" s="8">
        <f t="shared" ref="S37:S100" si="8">YEAR(R37)</f>
        <v>2014</v>
      </c>
      <c r="T37" s="8">
        <v>2014</v>
      </c>
      <c r="U37" s="8">
        <f t="shared" ref="U37:U100" si="9">2022-T37</f>
        <v>8</v>
      </c>
      <c r="V37" s="7">
        <v>41807</v>
      </c>
      <c r="W37" t="s">
        <v>5460</v>
      </c>
      <c r="X37" s="2">
        <v>0.55500000000000005</v>
      </c>
      <c r="Y37" s="6">
        <f t="shared" si="6"/>
        <v>1.4815408024345321E-2</v>
      </c>
      <c r="AA37">
        <v>17518725</v>
      </c>
      <c r="AB37">
        <v>6100153023</v>
      </c>
      <c r="AC37">
        <v>17518733</v>
      </c>
      <c r="AD37" t="s">
        <v>6</v>
      </c>
      <c r="AE37">
        <v>8</v>
      </c>
      <c r="AF37">
        <v>9</v>
      </c>
      <c r="AH37" t="s">
        <v>37851</v>
      </c>
      <c r="AI37" t="s">
        <v>63489</v>
      </c>
      <c r="AK37" t="s">
        <v>63488</v>
      </c>
      <c r="AL37">
        <v>12</v>
      </c>
      <c r="AM37" s="5">
        <f t="shared" ref="AM37:AM100" si="10">AL37/U37</f>
        <v>1.5</v>
      </c>
      <c r="AN37" s="4">
        <f t="shared" si="7"/>
        <v>2.2718667171525938E-3</v>
      </c>
      <c r="AO37" s="3"/>
      <c r="AP37">
        <v>0</v>
      </c>
      <c r="AR37" t="s">
        <v>1</v>
      </c>
      <c r="AT37" s="2" t="s">
        <v>0</v>
      </c>
      <c r="AU37" s="1">
        <f t="shared" ref="AU37:AU100" si="11">(Y37*0.7+AN37*0.3)*100</f>
        <v>1.1052345632187501</v>
      </c>
      <c r="AV37" s="1">
        <f t="shared" ref="AV37:AV100" si="12">(Y37*0.5+AN37*0.5)*100</f>
        <v>0.85436373707489577</v>
      </c>
      <c r="AW37" s="1">
        <f t="shared" ref="AW37:AW100" si="13">(Y37*0.3+AN37*0.7)*100</f>
        <v>0.60349291093104107</v>
      </c>
    </row>
    <row r="38" spans="1:49" x14ac:dyDescent="0.2">
      <c r="A38">
        <v>36</v>
      </c>
      <c r="B38" t="s">
        <v>63487</v>
      </c>
      <c r="C38" t="s">
        <v>63486</v>
      </c>
      <c r="F38" t="s">
        <v>63485</v>
      </c>
      <c r="G38" t="s">
        <v>17</v>
      </c>
      <c r="H38" t="s">
        <v>16</v>
      </c>
      <c r="I38" t="s">
        <v>63484</v>
      </c>
      <c r="J38" t="s">
        <v>63483</v>
      </c>
      <c r="K38" t="s">
        <v>63482</v>
      </c>
      <c r="L38" t="s">
        <v>63481</v>
      </c>
      <c r="M38" t="s">
        <v>63480</v>
      </c>
      <c r="N38">
        <v>8</v>
      </c>
      <c r="O38" t="s">
        <v>63479</v>
      </c>
      <c r="P38" t="s">
        <v>63478</v>
      </c>
      <c r="Q38" t="s">
        <v>63477</v>
      </c>
      <c r="R38" s="7">
        <v>41807</v>
      </c>
      <c r="S38" s="8">
        <f t="shared" si="8"/>
        <v>2014</v>
      </c>
      <c r="T38" s="8">
        <v>2014</v>
      </c>
      <c r="U38" s="8">
        <f t="shared" si="9"/>
        <v>8</v>
      </c>
      <c r="V38" s="7">
        <v>41807</v>
      </c>
      <c r="W38" t="s">
        <v>63476</v>
      </c>
      <c r="X38" s="2">
        <v>0.76500000000000001</v>
      </c>
      <c r="Y38" s="6">
        <f t="shared" si="6"/>
        <v>2.0421238087611118E-2</v>
      </c>
      <c r="AB38">
        <v>4400151742</v>
      </c>
      <c r="AC38">
        <v>18605397</v>
      </c>
      <c r="AD38" t="s">
        <v>6</v>
      </c>
      <c r="AE38">
        <v>10</v>
      </c>
      <c r="AH38" t="s">
        <v>63475</v>
      </c>
      <c r="AI38" t="s">
        <v>63474</v>
      </c>
      <c r="AJ38" t="s">
        <v>63473</v>
      </c>
      <c r="AK38" t="s">
        <v>63472</v>
      </c>
      <c r="AL38">
        <v>11</v>
      </c>
      <c r="AM38" s="5">
        <f t="shared" si="10"/>
        <v>1.375</v>
      </c>
      <c r="AN38" s="4">
        <f t="shared" si="7"/>
        <v>2.0825444907232107E-3</v>
      </c>
      <c r="AO38" s="3"/>
      <c r="AP38">
        <v>1</v>
      </c>
      <c r="AR38" t="s">
        <v>1</v>
      </c>
      <c r="AT38" s="2">
        <v>2.883</v>
      </c>
      <c r="AU38" s="1">
        <f t="shared" si="11"/>
        <v>1.4919630008544744</v>
      </c>
      <c r="AV38" s="1">
        <f t="shared" si="12"/>
        <v>1.1251891289167164</v>
      </c>
      <c r="AW38" s="1">
        <f t="shared" si="13"/>
        <v>0.75841525697895829</v>
      </c>
    </row>
    <row r="39" spans="1:49" x14ac:dyDescent="0.2">
      <c r="A39">
        <v>37</v>
      </c>
      <c r="B39" t="s">
        <v>63471</v>
      </c>
      <c r="C39" t="s">
        <v>63470</v>
      </c>
      <c r="F39" t="s">
        <v>63469</v>
      </c>
      <c r="G39" t="s">
        <v>17</v>
      </c>
      <c r="H39" t="s">
        <v>16</v>
      </c>
      <c r="I39" t="s">
        <v>24992</v>
      </c>
      <c r="J39" t="s">
        <v>63468</v>
      </c>
      <c r="K39" t="s">
        <v>63467</v>
      </c>
      <c r="L39" t="s">
        <v>63466</v>
      </c>
      <c r="M39" t="s">
        <v>63465</v>
      </c>
      <c r="N39">
        <v>11</v>
      </c>
      <c r="O39" t="s">
        <v>63464</v>
      </c>
      <c r="P39" t="s">
        <v>63463</v>
      </c>
      <c r="Q39" t="s">
        <v>63462</v>
      </c>
      <c r="R39" s="7">
        <v>41806</v>
      </c>
      <c r="S39" s="8">
        <f t="shared" si="8"/>
        <v>2014</v>
      </c>
      <c r="T39" s="8">
        <v>2014</v>
      </c>
      <c r="U39" s="8">
        <f t="shared" si="9"/>
        <v>8</v>
      </c>
      <c r="V39" s="7">
        <v>41806</v>
      </c>
      <c r="W39" t="s">
        <v>8591</v>
      </c>
      <c r="X39" s="2">
        <v>1.3939999999999999</v>
      </c>
      <c r="Y39" s="6">
        <f t="shared" si="6"/>
        <v>3.721203384853581E-2</v>
      </c>
      <c r="AB39">
        <v>12862</v>
      </c>
      <c r="AC39">
        <v>10944087</v>
      </c>
      <c r="AD39" t="s">
        <v>6</v>
      </c>
      <c r="AE39">
        <v>22</v>
      </c>
      <c r="AF39">
        <v>12</v>
      </c>
      <c r="AH39" t="s">
        <v>63461</v>
      </c>
      <c r="AI39" t="s">
        <v>63460</v>
      </c>
      <c r="AK39" t="s">
        <v>63459</v>
      </c>
      <c r="AL39">
        <v>16</v>
      </c>
      <c r="AM39" s="5">
        <f t="shared" si="10"/>
        <v>2</v>
      </c>
      <c r="AN39" s="4">
        <f t="shared" si="7"/>
        <v>3.0291556228701248E-3</v>
      </c>
      <c r="AO39" s="3"/>
      <c r="AP39">
        <v>1</v>
      </c>
      <c r="AR39" t="s">
        <v>1</v>
      </c>
      <c r="AT39" s="2">
        <v>3.8940000000000001</v>
      </c>
      <c r="AU39" s="1">
        <f t="shared" si="11"/>
        <v>2.6957170380836106</v>
      </c>
      <c r="AV39" s="1">
        <f t="shared" si="12"/>
        <v>2.0120594735702966</v>
      </c>
      <c r="AW39" s="1">
        <f t="shared" si="13"/>
        <v>1.328401909056983</v>
      </c>
    </row>
    <row r="40" spans="1:49" x14ac:dyDescent="0.2">
      <c r="A40">
        <v>38</v>
      </c>
      <c r="B40" t="s">
        <v>63458</v>
      </c>
      <c r="C40" t="s">
        <v>63457</v>
      </c>
      <c r="F40" t="s">
        <v>63456</v>
      </c>
      <c r="G40" t="s">
        <v>17</v>
      </c>
      <c r="H40" t="s">
        <v>16</v>
      </c>
      <c r="I40" t="s">
        <v>63455</v>
      </c>
      <c r="J40" t="s">
        <v>63454</v>
      </c>
      <c r="K40" t="s">
        <v>63453</v>
      </c>
      <c r="L40" t="s">
        <v>63452</v>
      </c>
      <c r="M40" t="s">
        <v>549</v>
      </c>
      <c r="N40">
        <v>6</v>
      </c>
      <c r="O40" t="s">
        <v>63451</v>
      </c>
      <c r="P40" t="s">
        <v>63450</v>
      </c>
      <c r="Q40" t="s">
        <v>63449</v>
      </c>
      <c r="R40" s="7">
        <v>41806</v>
      </c>
      <c r="S40" s="8">
        <f t="shared" si="8"/>
        <v>2014</v>
      </c>
      <c r="T40" s="8">
        <v>2014</v>
      </c>
      <c r="U40" s="8">
        <f t="shared" si="9"/>
        <v>8</v>
      </c>
      <c r="V40" s="7">
        <v>41806</v>
      </c>
      <c r="W40" t="s">
        <v>8591</v>
      </c>
      <c r="X40" s="2">
        <v>1.3939999999999999</v>
      </c>
      <c r="Y40" s="6">
        <f t="shared" si="6"/>
        <v>3.721203384853581E-2</v>
      </c>
      <c r="AB40">
        <v>12862</v>
      </c>
      <c r="AC40">
        <v>10944087</v>
      </c>
      <c r="AD40" t="s">
        <v>6</v>
      </c>
      <c r="AE40">
        <v>22</v>
      </c>
      <c r="AF40">
        <v>12</v>
      </c>
      <c r="AH40" t="s">
        <v>63448</v>
      </c>
      <c r="AI40" t="s">
        <v>63447</v>
      </c>
      <c r="AK40" t="s">
        <v>63446</v>
      </c>
      <c r="AL40">
        <v>27</v>
      </c>
      <c r="AM40" s="5">
        <f t="shared" si="10"/>
        <v>3.375</v>
      </c>
      <c r="AN40" s="4">
        <f t="shared" si="7"/>
        <v>5.1117001135933355E-3</v>
      </c>
      <c r="AO40" s="3"/>
      <c r="AP40">
        <v>1</v>
      </c>
      <c r="AR40" t="s">
        <v>1</v>
      </c>
      <c r="AT40" s="2">
        <v>3.8940000000000001</v>
      </c>
      <c r="AU40" s="1">
        <f t="shared" si="11"/>
        <v>2.7581933728053065</v>
      </c>
      <c r="AV40" s="1">
        <f t="shared" si="12"/>
        <v>2.116186698106457</v>
      </c>
      <c r="AW40" s="1">
        <f t="shared" si="13"/>
        <v>1.4741800234076077</v>
      </c>
    </row>
    <row r="41" spans="1:49" x14ac:dyDescent="0.2">
      <c r="A41">
        <v>39</v>
      </c>
      <c r="B41" t="s">
        <v>63445</v>
      </c>
      <c r="C41" t="s">
        <v>63444</v>
      </c>
      <c r="F41" t="s">
        <v>63443</v>
      </c>
      <c r="G41" t="s">
        <v>17</v>
      </c>
      <c r="H41" t="s">
        <v>16</v>
      </c>
      <c r="I41" t="s">
        <v>63442</v>
      </c>
      <c r="J41">
        <v>60016653</v>
      </c>
      <c r="K41" t="s">
        <v>63441</v>
      </c>
      <c r="L41" t="s">
        <v>45648</v>
      </c>
      <c r="M41" t="s">
        <v>3387</v>
      </c>
      <c r="N41">
        <v>4</v>
      </c>
      <c r="O41" t="s">
        <v>63440</v>
      </c>
      <c r="P41" t="s">
        <v>63439</v>
      </c>
      <c r="Q41" t="s">
        <v>63438</v>
      </c>
      <c r="R41" s="7">
        <v>41806</v>
      </c>
      <c r="S41" s="8">
        <f t="shared" si="8"/>
        <v>2014</v>
      </c>
      <c r="T41" s="8">
        <v>2014</v>
      </c>
      <c r="U41" s="8">
        <f t="shared" si="9"/>
        <v>8</v>
      </c>
      <c r="V41" s="7">
        <v>41806</v>
      </c>
      <c r="W41" t="s">
        <v>8591</v>
      </c>
      <c r="X41" s="2">
        <v>1.3939999999999999</v>
      </c>
      <c r="Y41" s="6">
        <f t="shared" si="6"/>
        <v>3.721203384853581E-2</v>
      </c>
      <c r="AB41">
        <v>12862</v>
      </c>
      <c r="AC41">
        <v>10944087</v>
      </c>
      <c r="AD41" t="s">
        <v>6</v>
      </c>
      <c r="AE41">
        <v>22</v>
      </c>
      <c r="AF41">
        <v>12</v>
      </c>
      <c r="AH41" t="s">
        <v>63437</v>
      </c>
      <c r="AI41" t="s">
        <v>63436</v>
      </c>
      <c r="AK41" t="s">
        <v>63435</v>
      </c>
      <c r="AL41">
        <v>30</v>
      </c>
      <c r="AM41" s="5">
        <f t="shared" si="10"/>
        <v>3.75</v>
      </c>
      <c r="AN41" s="4">
        <f t="shared" si="7"/>
        <v>5.6796667928814843E-3</v>
      </c>
      <c r="AO41" s="3"/>
      <c r="AP41">
        <v>1</v>
      </c>
      <c r="AR41" t="s">
        <v>1</v>
      </c>
      <c r="AT41" s="2">
        <v>3.8940000000000001</v>
      </c>
      <c r="AU41" s="1">
        <f t="shared" si="11"/>
        <v>2.7752323731839512</v>
      </c>
      <c r="AV41" s="1">
        <f t="shared" si="12"/>
        <v>2.1445850320708648</v>
      </c>
      <c r="AW41" s="1">
        <f t="shared" si="13"/>
        <v>1.513937690957778</v>
      </c>
    </row>
    <row r="42" spans="1:49" x14ac:dyDescent="0.2">
      <c r="A42">
        <v>40</v>
      </c>
      <c r="B42" t="s">
        <v>63434</v>
      </c>
      <c r="C42" t="s">
        <v>63433</v>
      </c>
      <c r="F42" t="s">
        <v>63432</v>
      </c>
      <c r="G42" t="s">
        <v>17</v>
      </c>
      <c r="H42" t="s">
        <v>16</v>
      </c>
      <c r="I42" t="s">
        <v>33281</v>
      </c>
      <c r="J42">
        <v>60019118</v>
      </c>
      <c r="K42" t="s">
        <v>26191</v>
      </c>
      <c r="L42" t="s">
        <v>1863</v>
      </c>
      <c r="M42" t="s">
        <v>46</v>
      </c>
      <c r="N42">
        <v>6</v>
      </c>
      <c r="O42" t="s">
        <v>63431</v>
      </c>
      <c r="P42" t="s">
        <v>63430</v>
      </c>
      <c r="Q42" t="s">
        <v>63429</v>
      </c>
      <c r="R42" s="7">
        <v>41806</v>
      </c>
      <c r="S42" s="8">
        <f t="shared" si="8"/>
        <v>2014</v>
      </c>
      <c r="T42" s="8">
        <v>2014</v>
      </c>
      <c r="U42" s="8">
        <f t="shared" si="9"/>
        <v>8</v>
      </c>
      <c r="V42" s="7">
        <v>41806</v>
      </c>
      <c r="W42" t="s">
        <v>8591</v>
      </c>
      <c r="X42" s="2">
        <v>1.3939999999999999</v>
      </c>
      <c r="Y42" s="6">
        <f t="shared" si="6"/>
        <v>3.721203384853581E-2</v>
      </c>
      <c r="AB42">
        <v>12862</v>
      </c>
      <c r="AC42">
        <v>10944087</v>
      </c>
      <c r="AD42" t="s">
        <v>6</v>
      </c>
      <c r="AE42">
        <v>22</v>
      </c>
      <c r="AF42">
        <v>12</v>
      </c>
      <c r="AH42" t="s">
        <v>63428</v>
      </c>
      <c r="AI42" t="s">
        <v>63427</v>
      </c>
      <c r="AK42" t="s">
        <v>63426</v>
      </c>
      <c r="AL42">
        <v>20</v>
      </c>
      <c r="AM42" s="5">
        <f t="shared" si="10"/>
        <v>2.5</v>
      </c>
      <c r="AN42" s="4">
        <f t="shared" si="7"/>
        <v>3.7864445285876562E-3</v>
      </c>
      <c r="AO42" s="3"/>
      <c r="AP42">
        <v>1</v>
      </c>
      <c r="AR42">
        <v>11274293</v>
      </c>
      <c r="AT42" s="2">
        <v>3.8940000000000001</v>
      </c>
      <c r="AU42" s="1">
        <f t="shared" si="11"/>
        <v>2.718435705255136</v>
      </c>
      <c r="AV42" s="1">
        <f t="shared" si="12"/>
        <v>2.0499239188561731</v>
      </c>
      <c r="AW42" s="1">
        <f t="shared" si="13"/>
        <v>1.38141213245721</v>
      </c>
    </row>
    <row r="43" spans="1:49" x14ac:dyDescent="0.2">
      <c r="A43">
        <v>41</v>
      </c>
      <c r="B43" t="s">
        <v>63425</v>
      </c>
      <c r="C43" t="s">
        <v>63424</v>
      </c>
      <c r="E43">
        <v>24901440</v>
      </c>
      <c r="F43" t="s">
        <v>63423</v>
      </c>
      <c r="G43" t="s">
        <v>17</v>
      </c>
      <c r="H43" t="s">
        <v>16</v>
      </c>
      <c r="I43" t="s">
        <v>63422</v>
      </c>
      <c r="J43">
        <v>60029445</v>
      </c>
      <c r="K43" t="s">
        <v>50014</v>
      </c>
      <c r="L43" t="s">
        <v>50013</v>
      </c>
      <c r="M43" t="s">
        <v>76</v>
      </c>
      <c r="N43">
        <v>5</v>
      </c>
      <c r="O43" t="s">
        <v>63421</v>
      </c>
      <c r="P43" t="s">
        <v>63420</v>
      </c>
      <c r="Q43" t="s">
        <v>63419</v>
      </c>
      <c r="R43" s="7">
        <v>41806</v>
      </c>
      <c r="S43" s="8">
        <f t="shared" si="8"/>
        <v>2014</v>
      </c>
      <c r="T43" s="8">
        <v>2014</v>
      </c>
      <c r="U43" s="8">
        <f t="shared" si="9"/>
        <v>8</v>
      </c>
      <c r="V43" s="7">
        <v>41806</v>
      </c>
      <c r="W43" t="s">
        <v>53959</v>
      </c>
      <c r="X43" s="2">
        <v>1.3480000000000001</v>
      </c>
      <c r="Y43" s="6">
        <f t="shared" si="6"/>
        <v>3.598409012039188E-2</v>
      </c>
      <c r="AA43">
        <v>201669</v>
      </c>
      <c r="AB43">
        <v>25264</v>
      </c>
      <c r="AC43" t="s">
        <v>53958</v>
      </c>
      <c r="AD43" t="s">
        <v>6</v>
      </c>
      <c r="AE43">
        <v>53</v>
      </c>
      <c r="AF43">
        <v>12</v>
      </c>
      <c r="AH43" t="s">
        <v>63418</v>
      </c>
      <c r="AI43" t="s">
        <v>63417</v>
      </c>
      <c r="AK43" t="s">
        <v>63416</v>
      </c>
      <c r="AL43">
        <v>13</v>
      </c>
      <c r="AM43" s="5">
        <f t="shared" si="10"/>
        <v>1.625</v>
      </c>
      <c r="AN43" s="4">
        <f t="shared" si="7"/>
        <v>2.4611889435819764E-3</v>
      </c>
      <c r="AO43" s="3"/>
      <c r="AP43">
        <v>1</v>
      </c>
      <c r="AQ43" t="s">
        <v>671</v>
      </c>
      <c r="AR43">
        <v>1151665</v>
      </c>
      <c r="AS43" t="s">
        <v>670</v>
      </c>
      <c r="AT43" s="2">
        <v>5.165</v>
      </c>
      <c r="AU43" s="1">
        <f t="shared" si="11"/>
        <v>2.5927219767348908</v>
      </c>
      <c r="AV43" s="1">
        <f t="shared" si="12"/>
        <v>1.9222639531986929</v>
      </c>
      <c r="AW43" s="1">
        <f t="shared" si="13"/>
        <v>1.2518059296624946</v>
      </c>
    </row>
    <row r="44" spans="1:49" x14ac:dyDescent="0.2">
      <c r="A44">
        <v>42</v>
      </c>
      <c r="B44" t="s">
        <v>63415</v>
      </c>
      <c r="C44" t="s">
        <v>63414</v>
      </c>
      <c r="F44" t="s">
        <v>63413</v>
      </c>
      <c r="G44" t="s">
        <v>17</v>
      </c>
      <c r="H44" t="s">
        <v>16</v>
      </c>
      <c r="I44" t="s">
        <v>63412</v>
      </c>
      <c r="J44" t="s">
        <v>63411</v>
      </c>
      <c r="K44" t="s">
        <v>63410</v>
      </c>
      <c r="L44" t="s">
        <v>63409</v>
      </c>
      <c r="M44" t="s">
        <v>63408</v>
      </c>
      <c r="N44">
        <v>7</v>
      </c>
      <c r="O44" t="s">
        <v>63407</v>
      </c>
      <c r="P44" t="s">
        <v>63406</v>
      </c>
      <c r="Q44" t="s">
        <v>63405</v>
      </c>
      <c r="R44" s="7">
        <v>41805</v>
      </c>
      <c r="S44" s="8">
        <f t="shared" si="8"/>
        <v>2014</v>
      </c>
      <c r="T44" s="8">
        <v>2014</v>
      </c>
      <c r="U44" s="8">
        <f t="shared" si="9"/>
        <v>8</v>
      </c>
      <c r="V44" s="7">
        <v>41805</v>
      </c>
      <c r="W44" t="s">
        <v>33692</v>
      </c>
      <c r="X44" s="2">
        <v>1.524</v>
      </c>
      <c r="Y44" s="6">
        <f t="shared" si="6"/>
        <v>4.0682309601986065E-2</v>
      </c>
      <c r="AA44">
        <v>1469592</v>
      </c>
      <c r="AB44">
        <v>12863</v>
      </c>
      <c r="AC44">
        <v>15394794</v>
      </c>
      <c r="AD44" t="s">
        <v>6</v>
      </c>
      <c r="AE44">
        <v>39</v>
      </c>
      <c r="AF44">
        <v>12</v>
      </c>
      <c r="AH44" t="s">
        <v>63404</v>
      </c>
      <c r="AI44" t="s">
        <v>63403</v>
      </c>
      <c r="AK44" t="s">
        <v>63402</v>
      </c>
      <c r="AL44">
        <v>14</v>
      </c>
      <c r="AM44" s="5">
        <f t="shared" si="10"/>
        <v>1.75</v>
      </c>
      <c r="AN44" s="4">
        <f t="shared" si="7"/>
        <v>2.6505111700113595E-3</v>
      </c>
      <c r="AO44" s="3"/>
      <c r="AP44">
        <v>0</v>
      </c>
      <c r="AR44" t="s">
        <v>1</v>
      </c>
      <c r="AT44" s="2">
        <v>3.7759999999999998</v>
      </c>
      <c r="AU44" s="1">
        <f t="shared" si="11"/>
        <v>2.9272770072393648</v>
      </c>
      <c r="AV44" s="1">
        <f t="shared" si="12"/>
        <v>2.1666410385998711</v>
      </c>
      <c r="AW44" s="1">
        <f t="shared" si="13"/>
        <v>1.4060050699603772</v>
      </c>
    </row>
    <row r="45" spans="1:49" x14ac:dyDescent="0.2">
      <c r="A45">
        <v>43</v>
      </c>
      <c r="B45" t="s">
        <v>63401</v>
      </c>
      <c r="C45" t="s">
        <v>63400</v>
      </c>
      <c r="F45" t="s">
        <v>63399</v>
      </c>
      <c r="G45" t="s">
        <v>17</v>
      </c>
      <c r="H45" t="s">
        <v>16</v>
      </c>
      <c r="I45" t="s">
        <v>44024</v>
      </c>
      <c r="J45">
        <v>60013983</v>
      </c>
      <c r="K45" t="s">
        <v>1320</v>
      </c>
      <c r="L45" t="s">
        <v>1319</v>
      </c>
      <c r="M45" t="s">
        <v>790</v>
      </c>
      <c r="N45">
        <v>2</v>
      </c>
      <c r="O45" t="s">
        <v>63398</v>
      </c>
      <c r="P45" t="s">
        <v>63397</v>
      </c>
      <c r="Q45" t="s">
        <v>2544</v>
      </c>
      <c r="R45" s="7">
        <v>41805</v>
      </c>
      <c r="S45" s="8">
        <f t="shared" si="8"/>
        <v>2014</v>
      </c>
      <c r="T45" s="8">
        <v>2014</v>
      </c>
      <c r="U45" s="8">
        <f t="shared" si="9"/>
        <v>8</v>
      </c>
      <c r="V45" s="7">
        <v>41805</v>
      </c>
      <c r="W45" t="s">
        <v>51316</v>
      </c>
      <c r="X45" s="2">
        <v>1.6379999999999999</v>
      </c>
      <c r="Y45" s="6">
        <f t="shared" si="6"/>
        <v>4.3725474493473214E-2</v>
      </c>
      <c r="AA45" t="s">
        <v>51315</v>
      </c>
      <c r="AB45">
        <v>17391</v>
      </c>
      <c r="AD45" t="s">
        <v>6</v>
      </c>
      <c r="AE45">
        <v>62</v>
      </c>
      <c r="AF45">
        <v>12</v>
      </c>
      <c r="AG45">
        <v>6808541</v>
      </c>
      <c r="AH45" t="s">
        <v>63396</v>
      </c>
      <c r="AI45" t="s">
        <v>63395</v>
      </c>
      <c r="AJ45" t="s">
        <v>63394</v>
      </c>
      <c r="AK45" t="s">
        <v>63393</v>
      </c>
      <c r="AL45">
        <v>90</v>
      </c>
      <c r="AM45" s="5">
        <f t="shared" si="10"/>
        <v>11.25</v>
      </c>
      <c r="AN45" s="4">
        <f t="shared" si="7"/>
        <v>1.7039000378644451E-2</v>
      </c>
      <c r="AO45" s="3"/>
      <c r="AP45">
        <v>0</v>
      </c>
      <c r="AR45" t="s">
        <v>1</v>
      </c>
      <c r="AT45" s="2">
        <v>4.931</v>
      </c>
      <c r="AU45" s="1">
        <f t="shared" si="11"/>
        <v>3.5719532259024587</v>
      </c>
      <c r="AV45" s="1">
        <f t="shared" si="12"/>
        <v>3.0382237436058834</v>
      </c>
      <c r="AW45" s="1">
        <f t="shared" si="13"/>
        <v>2.5044942613093077</v>
      </c>
    </row>
    <row r="46" spans="1:49" x14ac:dyDescent="0.2">
      <c r="A46">
        <v>44</v>
      </c>
      <c r="B46" t="s">
        <v>63392</v>
      </c>
      <c r="C46" t="s">
        <v>63391</v>
      </c>
      <c r="F46" t="s">
        <v>63390</v>
      </c>
      <c r="G46" t="s">
        <v>17</v>
      </c>
      <c r="H46" t="s">
        <v>16</v>
      </c>
      <c r="I46" t="s">
        <v>63389</v>
      </c>
      <c r="J46">
        <v>60009358</v>
      </c>
      <c r="K46" t="s">
        <v>63388</v>
      </c>
      <c r="L46" t="s">
        <v>63387</v>
      </c>
      <c r="M46" t="s">
        <v>6389</v>
      </c>
      <c r="N46">
        <v>2</v>
      </c>
      <c r="O46" t="s">
        <v>63386</v>
      </c>
      <c r="P46" t="s">
        <v>63385</v>
      </c>
      <c r="Q46" t="s">
        <v>63384</v>
      </c>
      <c r="R46" s="7">
        <v>41805</v>
      </c>
      <c r="S46" s="8">
        <f t="shared" si="8"/>
        <v>2014</v>
      </c>
      <c r="T46" s="8">
        <v>2014</v>
      </c>
      <c r="U46" s="8">
        <f t="shared" si="9"/>
        <v>8</v>
      </c>
      <c r="V46" s="7">
        <v>41805</v>
      </c>
      <c r="W46" t="s">
        <v>51316</v>
      </c>
      <c r="X46" s="2">
        <v>1.6379999999999999</v>
      </c>
      <c r="Y46" s="6">
        <f t="shared" si="6"/>
        <v>4.3725474493473214E-2</v>
      </c>
      <c r="AA46" t="s">
        <v>51315</v>
      </c>
      <c r="AB46">
        <v>17391</v>
      </c>
      <c r="AD46" t="s">
        <v>6</v>
      </c>
      <c r="AE46">
        <v>62</v>
      </c>
      <c r="AF46">
        <v>12</v>
      </c>
      <c r="AG46">
        <v>6730720</v>
      </c>
      <c r="AH46" t="s">
        <v>63383</v>
      </c>
      <c r="AI46" t="s">
        <v>63382</v>
      </c>
      <c r="AJ46" t="s">
        <v>63381</v>
      </c>
      <c r="AK46" t="s">
        <v>63380</v>
      </c>
      <c r="AL46">
        <v>32</v>
      </c>
      <c r="AM46" s="5">
        <f t="shared" si="10"/>
        <v>4</v>
      </c>
      <c r="AN46" s="4">
        <f t="shared" si="7"/>
        <v>6.0583112457402496E-3</v>
      </c>
      <c r="AO46" s="3"/>
      <c r="AP46">
        <v>0</v>
      </c>
      <c r="AR46" t="s">
        <v>1</v>
      </c>
      <c r="AT46" s="2">
        <v>4.931</v>
      </c>
      <c r="AU46" s="1">
        <f t="shared" si="11"/>
        <v>3.2425325519153323</v>
      </c>
      <c r="AV46" s="1">
        <f t="shared" si="12"/>
        <v>2.4891892869606731</v>
      </c>
      <c r="AW46" s="1">
        <f t="shared" si="13"/>
        <v>1.7358460220060139</v>
      </c>
    </row>
    <row r="47" spans="1:49" x14ac:dyDescent="0.2">
      <c r="A47">
        <v>45</v>
      </c>
      <c r="B47" t="s">
        <v>63379</v>
      </c>
      <c r="C47" t="s">
        <v>63378</v>
      </c>
      <c r="D47" t="s">
        <v>63377</v>
      </c>
      <c r="E47">
        <v>24690230</v>
      </c>
      <c r="F47" t="s">
        <v>63376</v>
      </c>
      <c r="G47" t="s">
        <v>17</v>
      </c>
      <c r="H47" t="s">
        <v>16</v>
      </c>
      <c r="I47" t="s">
        <v>63375</v>
      </c>
      <c r="J47">
        <v>60021121</v>
      </c>
      <c r="K47" t="s">
        <v>63374</v>
      </c>
      <c r="L47" t="s">
        <v>63373</v>
      </c>
      <c r="M47" t="s">
        <v>76</v>
      </c>
      <c r="N47">
        <v>4</v>
      </c>
      <c r="O47" t="s">
        <v>63372</v>
      </c>
      <c r="P47" t="s">
        <v>63371</v>
      </c>
      <c r="Q47" t="s">
        <v>63370</v>
      </c>
      <c r="R47" s="7">
        <v>41805</v>
      </c>
      <c r="S47" s="8">
        <f t="shared" si="8"/>
        <v>2014</v>
      </c>
      <c r="T47" s="8">
        <v>2014</v>
      </c>
      <c r="U47" s="8">
        <f t="shared" si="9"/>
        <v>8</v>
      </c>
      <c r="V47" s="7">
        <v>41805</v>
      </c>
      <c r="W47" t="s">
        <v>63369</v>
      </c>
      <c r="X47" s="2">
        <v>1.77</v>
      </c>
      <c r="Y47" s="6">
        <f t="shared" si="6"/>
        <v>4.7249139104668859E-2</v>
      </c>
      <c r="AA47">
        <v>121606</v>
      </c>
      <c r="AB47">
        <v>14536</v>
      </c>
      <c r="AC47" t="s">
        <v>63368</v>
      </c>
      <c r="AD47" t="s">
        <v>6</v>
      </c>
      <c r="AE47">
        <v>390</v>
      </c>
      <c r="AF47">
        <v>2</v>
      </c>
      <c r="AH47" t="s">
        <v>63367</v>
      </c>
      <c r="AI47" t="s">
        <v>63366</v>
      </c>
      <c r="AJ47" t="s">
        <v>63365</v>
      </c>
      <c r="AK47" t="s">
        <v>63364</v>
      </c>
      <c r="AL47">
        <v>14</v>
      </c>
      <c r="AM47" s="5">
        <f t="shared" si="10"/>
        <v>1.75</v>
      </c>
      <c r="AN47" s="4">
        <f t="shared" si="7"/>
        <v>2.6505111700113595E-3</v>
      </c>
      <c r="AO47" s="3"/>
      <c r="AP47">
        <v>1</v>
      </c>
      <c r="AQ47" t="s">
        <v>38101</v>
      </c>
      <c r="AR47" t="s">
        <v>63363</v>
      </c>
      <c r="AS47" t="s">
        <v>38099</v>
      </c>
      <c r="AT47" s="2">
        <v>3.5819999999999999</v>
      </c>
      <c r="AU47" s="1">
        <f t="shared" si="11"/>
        <v>3.3869550724271607</v>
      </c>
      <c r="AV47" s="1">
        <f t="shared" si="12"/>
        <v>2.4949825137340111</v>
      </c>
      <c r="AW47" s="1">
        <f t="shared" si="13"/>
        <v>1.6030099550408607</v>
      </c>
    </row>
    <row r="48" spans="1:49" x14ac:dyDescent="0.2">
      <c r="A48">
        <v>46</v>
      </c>
      <c r="B48" t="s">
        <v>63362</v>
      </c>
      <c r="C48" t="s">
        <v>63361</v>
      </c>
      <c r="F48" t="s">
        <v>63360</v>
      </c>
      <c r="G48" t="s">
        <v>17</v>
      </c>
      <c r="H48" t="s">
        <v>16</v>
      </c>
      <c r="I48" t="s">
        <v>63359</v>
      </c>
      <c r="J48" t="s">
        <v>63358</v>
      </c>
      <c r="K48" t="s">
        <v>63357</v>
      </c>
      <c r="L48" t="s">
        <v>63356</v>
      </c>
      <c r="M48" t="s">
        <v>376</v>
      </c>
      <c r="N48">
        <v>8</v>
      </c>
      <c r="O48" t="s">
        <v>63355</v>
      </c>
      <c r="P48" t="s">
        <v>63354</v>
      </c>
      <c r="Q48" t="s">
        <v>63353</v>
      </c>
      <c r="R48" s="7">
        <v>41804</v>
      </c>
      <c r="S48" s="8">
        <f t="shared" si="8"/>
        <v>2014</v>
      </c>
      <c r="T48" s="8">
        <v>2014</v>
      </c>
      <c r="U48" s="8">
        <f t="shared" si="9"/>
        <v>8</v>
      </c>
      <c r="V48" s="7">
        <v>41804</v>
      </c>
      <c r="W48" t="s">
        <v>55168</v>
      </c>
      <c r="X48" s="2">
        <v>0.98</v>
      </c>
      <c r="Y48" s="6">
        <f t="shared" si="6"/>
        <v>2.6160540295240384E-2</v>
      </c>
      <c r="AA48">
        <v>14779226</v>
      </c>
      <c r="AB48">
        <v>9500153949</v>
      </c>
      <c r="AC48">
        <v>14779234</v>
      </c>
      <c r="AD48" t="s">
        <v>6</v>
      </c>
      <c r="AE48">
        <v>43</v>
      </c>
      <c r="AF48">
        <v>22</v>
      </c>
      <c r="AH48" t="s">
        <v>63352</v>
      </c>
      <c r="AI48" t="s">
        <v>63351</v>
      </c>
      <c r="AK48" t="s">
        <v>63350</v>
      </c>
      <c r="AL48">
        <v>40</v>
      </c>
      <c r="AM48" s="5">
        <f t="shared" si="10"/>
        <v>5</v>
      </c>
      <c r="AN48" s="4">
        <f t="shared" si="7"/>
        <v>7.5728890571753124E-3</v>
      </c>
      <c r="AO48" s="3"/>
      <c r="AP48">
        <v>0</v>
      </c>
      <c r="AQ48" t="s">
        <v>5120</v>
      </c>
      <c r="AR48" t="s">
        <v>1</v>
      </c>
      <c r="AS48" t="s">
        <v>5119</v>
      </c>
      <c r="AT48" s="2">
        <v>4.3899999999999997</v>
      </c>
      <c r="AU48" s="1">
        <f t="shared" si="11"/>
        <v>2.0584244923820862</v>
      </c>
      <c r="AV48" s="1">
        <f t="shared" si="12"/>
        <v>1.6866714676207848</v>
      </c>
      <c r="AW48" s="1">
        <f t="shared" si="13"/>
        <v>1.3149184428594833</v>
      </c>
    </row>
    <row r="49" spans="1:49" x14ac:dyDescent="0.2">
      <c r="A49">
        <v>47</v>
      </c>
      <c r="B49" t="s">
        <v>63349</v>
      </c>
      <c r="C49" t="s">
        <v>63348</v>
      </c>
      <c r="F49" t="s">
        <v>63347</v>
      </c>
      <c r="G49" t="s">
        <v>17</v>
      </c>
      <c r="H49" t="s">
        <v>16</v>
      </c>
      <c r="I49" t="s">
        <v>6294</v>
      </c>
      <c r="J49">
        <v>60025578</v>
      </c>
      <c r="K49" t="s">
        <v>845</v>
      </c>
      <c r="L49" t="s">
        <v>709</v>
      </c>
      <c r="M49" t="s">
        <v>46</v>
      </c>
      <c r="N49">
        <v>3</v>
      </c>
      <c r="O49" t="s">
        <v>63346</v>
      </c>
      <c r="P49" t="s">
        <v>63345</v>
      </c>
      <c r="Q49" t="s">
        <v>3179</v>
      </c>
      <c r="R49" s="7">
        <v>41803</v>
      </c>
      <c r="S49" s="8">
        <f t="shared" si="8"/>
        <v>2014</v>
      </c>
      <c r="T49" s="8">
        <v>2014</v>
      </c>
      <c r="U49" s="8">
        <f t="shared" si="9"/>
        <v>8</v>
      </c>
      <c r="V49" s="7">
        <v>41803</v>
      </c>
      <c r="W49" t="s">
        <v>17983</v>
      </c>
      <c r="X49" s="2">
        <v>0.28599999999999998</v>
      </c>
      <c r="Y49" s="6">
        <f t="shared" si="6"/>
        <v>7.6346066575905605E-3</v>
      </c>
      <c r="AA49">
        <v>9205071</v>
      </c>
      <c r="AB49">
        <v>28139</v>
      </c>
      <c r="AC49">
        <v>15693937</v>
      </c>
      <c r="AD49" t="s">
        <v>6</v>
      </c>
      <c r="AE49">
        <v>28</v>
      </c>
      <c r="AF49">
        <v>9</v>
      </c>
      <c r="AH49" t="s">
        <v>63344</v>
      </c>
      <c r="AI49" t="s">
        <v>63343</v>
      </c>
      <c r="AJ49" t="s">
        <v>63342</v>
      </c>
      <c r="AK49" t="s">
        <v>63341</v>
      </c>
      <c r="AL49">
        <v>2</v>
      </c>
      <c r="AM49" s="5">
        <f t="shared" si="10"/>
        <v>0.25</v>
      </c>
      <c r="AN49" s="4">
        <f t="shared" si="7"/>
        <v>3.786444528587656E-4</v>
      </c>
      <c r="AO49" s="3"/>
      <c r="AP49">
        <v>0</v>
      </c>
      <c r="AR49" t="s">
        <v>1</v>
      </c>
      <c r="AT49" s="2" t="s">
        <v>0</v>
      </c>
      <c r="AU49" s="1">
        <f t="shared" si="11"/>
        <v>0.54578179961710216</v>
      </c>
      <c r="AV49" s="1">
        <f t="shared" si="12"/>
        <v>0.40066255552246627</v>
      </c>
      <c r="AW49" s="1">
        <f t="shared" si="13"/>
        <v>0.25554331142783038</v>
      </c>
    </row>
    <row r="50" spans="1:49" x14ac:dyDescent="0.2">
      <c r="A50">
        <v>48</v>
      </c>
      <c r="B50" t="s">
        <v>63340</v>
      </c>
      <c r="C50" t="s">
        <v>63339</v>
      </c>
      <c r="F50" t="s">
        <v>63338</v>
      </c>
      <c r="G50" t="s">
        <v>17</v>
      </c>
      <c r="H50" t="s">
        <v>16</v>
      </c>
      <c r="I50" t="s">
        <v>3908</v>
      </c>
      <c r="J50">
        <v>60005465</v>
      </c>
      <c r="K50" t="s">
        <v>2652</v>
      </c>
      <c r="L50" t="s">
        <v>2651</v>
      </c>
      <c r="M50" t="s">
        <v>46</v>
      </c>
      <c r="N50">
        <v>3</v>
      </c>
      <c r="O50" t="s">
        <v>63337</v>
      </c>
      <c r="P50" t="s">
        <v>63336</v>
      </c>
      <c r="Q50" t="s">
        <v>2648</v>
      </c>
      <c r="R50" s="7">
        <v>41803</v>
      </c>
      <c r="S50" s="8">
        <f t="shared" si="8"/>
        <v>2014</v>
      </c>
      <c r="T50" s="8">
        <v>2014</v>
      </c>
      <c r="U50" s="8">
        <f t="shared" si="9"/>
        <v>8</v>
      </c>
      <c r="V50" s="7">
        <v>41803</v>
      </c>
      <c r="W50" t="s">
        <v>17983</v>
      </c>
      <c r="X50" s="2">
        <v>0.28599999999999998</v>
      </c>
      <c r="Y50" s="6">
        <f t="shared" si="6"/>
        <v>7.6346066575905605E-3</v>
      </c>
      <c r="AA50">
        <v>9205071</v>
      </c>
      <c r="AB50">
        <v>28139</v>
      </c>
      <c r="AC50">
        <v>15693937</v>
      </c>
      <c r="AD50" t="s">
        <v>6</v>
      </c>
      <c r="AE50">
        <v>28</v>
      </c>
      <c r="AF50">
        <v>9</v>
      </c>
      <c r="AH50" t="s">
        <v>63335</v>
      </c>
      <c r="AI50" t="s">
        <v>63334</v>
      </c>
      <c r="AJ50" t="s">
        <v>63333</v>
      </c>
      <c r="AK50" t="s">
        <v>63332</v>
      </c>
      <c r="AL50">
        <v>12</v>
      </c>
      <c r="AM50" s="5">
        <f t="shared" si="10"/>
        <v>1.5</v>
      </c>
      <c r="AN50" s="4">
        <f t="shared" si="7"/>
        <v>2.2718667171525938E-3</v>
      </c>
      <c r="AO50" s="3"/>
      <c r="AP50">
        <v>0</v>
      </c>
      <c r="AR50" t="s">
        <v>1</v>
      </c>
      <c r="AT50" s="2" t="s">
        <v>0</v>
      </c>
      <c r="AU50" s="1">
        <f t="shared" si="11"/>
        <v>0.60257846754591704</v>
      </c>
      <c r="AV50" s="1">
        <f t="shared" si="12"/>
        <v>0.49532366873715772</v>
      </c>
      <c r="AW50" s="1">
        <f t="shared" si="13"/>
        <v>0.3880688699283984</v>
      </c>
    </row>
    <row r="51" spans="1:49" x14ac:dyDescent="0.2">
      <c r="A51">
        <v>49</v>
      </c>
      <c r="B51" t="s">
        <v>63331</v>
      </c>
      <c r="C51" t="s">
        <v>63330</v>
      </c>
      <c r="F51" t="s">
        <v>63329</v>
      </c>
      <c r="G51" t="s">
        <v>17</v>
      </c>
      <c r="H51" t="s">
        <v>16</v>
      </c>
      <c r="I51" t="s">
        <v>63328</v>
      </c>
      <c r="J51" t="s">
        <v>63327</v>
      </c>
      <c r="K51" t="s">
        <v>63326</v>
      </c>
      <c r="L51" t="s">
        <v>63325</v>
      </c>
      <c r="M51" t="s">
        <v>857</v>
      </c>
      <c r="N51">
        <v>3</v>
      </c>
      <c r="O51" t="s">
        <v>63324</v>
      </c>
      <c r="P51" t="s">
        <v>63323</v>
      </c>
      <c r="Q51" t="s">
        <v>63322</v>
      </c>
      <c r="R51" s="7">
        <v>41803</v>
      </c>
      <c r="S51" s="8">
        <f t="shared" si="8"/>
        <v>2014</v>
      </c>
      <c r="T51" s="8">
        <v>2014</v>
      </c>
      <c r="U51" s="8">
        <f t="shared" si="9"/>
        <v>8</v>
      </c>
      <c r="V51" s="7">
        <v>41803</v>
      </c>
      <c r="W51" t="s">
        <v>17983</v>
      </c>
      <c r="X51" s="2">
        <v>0.28599999999999998</v>
      </c>
      <c r="Y51" s="6">
        <f t="shared" si="6"/>
        <v>7.6346066575905605E-3</v>
      </c>
      <c r="AA51">
        <v>9205071</v>
      </c>
      <c r="AB51">
        <v>28139</v>
      </c>
      <c r="AC51">
        <v>15693937</v>
      </c>
      <c r="AD51" t="s">
        <v>6</v>
      </c>
      <c r="AE51">
        <v>28</v>
      </c>
      <c r="AF51">
        <v>9</v>
      </c>
      <c r="AH51" t="s">
        <v>63321</v>
      </c>
      <c r="AI51" t="s">
        <v>63320</v>
      </c>
      <c r="AJ51" t="s">
        <v>63319</v>
      </c>
      <c r="AK51" t="s">
        <v>63318</v>
      </c>
      <c r="AL51">
        <v>0</v>
      </c>
      <c r="AM51" s="5">
        <f t="shared" si="10"/>
        <v>0</v>
      </c>
      <c r="AN51" s="4">
        <f t="shared" si="7"/>
        <v>0</v>
      </c>
      <c r="AO51" s="3"/>
      <c r="AP51">
        <v>0</v>
      </c>
      <c r="AR51" t="s">
        <v>1</v>
      </c>
      <c r="AT51" s="2" t="s">
        <v>0</v>
      </c>
      <c r="AU51" s="1">
        <f t="shared" si="11"/>
        <v>0.53442246603133925</v>
      </c>
      <c r="AV51" s="1">
        <f t="shared" si="12"/>
        <v>0.38173033287952801</v>
      </c>
      <c r="AW51" s="1">
        <f t="shared" si="13"/>
        <v>0.22903819972771683</v>
      </c>
    </row>
    <row r="52" spans="1:49" x14ac:dyDescent="0.2">
      <c r="A52">
        <v>50</v>
      </c>
      <c r="B52" t="s">
        <v>63317</v>
      </c>
      <c r="C52" t="s">
        <v>63316</v>
      </c>
      <c r="F52" t="s">
        <v>63315</v>
      </c>
      <c r="G52" t="s">
        <v>17</v>
      </c>
      <c r="H52" t="s">
        <v>16</v>
      </c>
      <c r="I52" t="s">
        <v>31634</v>
      </c>
      <c r="J52" t="s">
        <v>63314</v>
      </c>
      <c r="K52" t="s">
        <v>63313</v>
      </c>
      <c r="L52" t="s">
        <v>9166</v>
      </c>
      <c r="M52" t="s">
        <v>1592</v>
      </c>
      <c r="N52">
        <v>4</v>
      </c>
      <c r="O52" t="s">
        <v>63312</v>
      </c>
      <c r="P52" t="s">
        <v>63311</v>
      </c>
      <c r="Q52" t="s">
        <v>63310</v>
      </c>
      <c r="R52" s="7">
        <v>41803</v>
      </c>
      <c r="S52" s="8">
        <f t="shared" si="8"/>
        <v>2014</v>
      </c>
      <c r="T52" s="8">
        <v>2014</v>
      </c>
      <c r="U52" s="8">
        <f t="shared" si="9"/>
        <v>8</v>
      </c>
      <c r="V52" s="7">
        <v>41803</v>
      </c>
      <c r="W52" t="s">
        <v>17983</v>
      </c>
      <c r="X52" s="2">
        <v>0.28599999999999998</v>
      </c>
      <c r="Y52" s="6">
        <f t="shared" si="6"/>
        <v>7.6346066575905605E-3</v>
      </c>
      <c r="AA52">
        <v>9205071</v>
      </c>
      <c r="AB52">
        <v>28139</v>
      </c>
      <c r="AC52">
        <v>15693937</v>
      </c>
      <c r="AD52" t="s">
        <v>6</v>
      </c>
      <c r="AE52">
        <v>28</v>
      </c>
      <c r="AF52">
        <v>9</v>
      </c>
      <c r="AH52" t="s">
        <v>63309</v>
      </c>
      <c r="AI52" t="s">
        <v>63308</v>
      </c>
      <c r="AJ52" t="s">
        <v>63307</v>
      </c>
      <c r="AK52" t="s">
        <v>63306</v>
      </c>
      <c r="AL52">
        <v>3</v>
      </c>
      <c r="AM52" s="5">
        <f t="shared" si="10"/>
        <v>0.375</v>
      </c>
      <c r="AN52" s="4">
        <f t="shared" si="7"/>
        <v>5.6796667928814845E-4</v>
      </c>
      <c r="AO52" s="3"/>
      <c r="AP52">
        <v>0</v>
      </c>
      <c r="AR52" t="s">
        <v>1</v>
      </c>
      <c r="AT52" s="2" t="s">
        <v>0</v>
      </c>
      <c r="AU52" s="1">
        <f t="shared" si="11"/>
        <v>0.55146146640998372</v>
      </c>
      <c r="AV52" s="1">
        <f t="shared" si="12"/>
        <v>0.4101286668439354</v>
      </c>
      <c r="AW52" s="1">
        <f t="shared" si="13"/>
        <v>0.26879586727788718</v>
      </c>
    </row>
    <row r="53" spans="1:49" x14ac:dyDescent="0.2">
      <c r="A53">
        <v>51</v>
      </c>
      <c r="B53" t="s">
        <v>63305</v>
      </c>
      <c r="C53" t="s">
        <v>63304</v>
      </c>
      <c r="F53" t="s">
        <v>63303</v>
      </c>
      <c r="G53" t="s">
        <v>17</v>
      </c>
      <c r="H53" t="s">
        <v>16</v>
      </c>
      <c r="I53" t="s">
        <v>51821</v>
      </c>
      <c r="J53">
        <v>60103561</v>
      </c>
      <c r="K53" t="s">
        <v>1651</v>
      </c>
      <c r="L53" t="s">
        <v>1650</v>
      </c>
      <c r="M53" t="s">
        <v>423</v>
      </c>
      <c r="N53">
        <v>3</v>
      </c>
      <c r="O53" t="s">
        <v>63302</v>
      </c>
      <c r="P53" t="s">
        <v>51819</v>
      </c>
      <c r="Q53" t="s">
        <v>1647</v>
      </c>
      <c r="R53" s="7">
        <v>41803</v>
      </c>
      <c r="S53" s="8">
        <f t="shared" si="8"/>
        <v>2014</v>
      </c>
      <c r="T53" s="8">
        <v>2014</v>
      </c>
      <c r="U53" s="8">
        <f t="shared" si="9"/>
        <v>8</v>
      </c>
      <c r="V53" s="7">
        <v>41803</v>
      </c>
      <c r="W53" t="s">
        <v>17983</v>
      </c>
      <c r="X53" s="2">
        <v>0.28599999999999998</v>
      </c>
      <c r="Y53" s="6">
        <f t="shared" si="6"/>
        <v>7.6346066575905605E-3</v>
      </c>
      <c r="AA53">
        <v>9205071</v>
      </c>
      <c r="AB53">
        <v>28139</v>
      </c>
      <c r="AC53">
        <v>15693937</v>
      </c>
      <c r="AD53" t="s">
        <v>6</v>
      </c>
      <c r="AE53">
        <v>28</v>
      </c>
      <c r="AF53">
        <v>9</v>
      </c>
      <c r="AH53" t="s">
        <v>63301</v>
      </c>
      <c r="AI53" t="s">
        <v>63300</v>
      </c>
      <c r="AJ53" t="s">
        <v>63299</v>
      </c>
      <c r="AK53" t="s">
        <v>63298</v>
      </c>
      <c r="AL53">
        <v>3</v>
      </c>
      <c r="AM53" s="5">
        <f t="shared" si="10"/>
        <v>0.375</v>
      </c>
      <c r="AN53" s="4">
        <f t="shared" si="7"/>
        <v>5.6796667928814845E-4</v>
      </c>
      <c r="AO53" s="3"/>
      <c r="AP53">
        <v>0</v>
      </c>
      <c r="AR53" t="s">
        <v>1</v>
      </c>
      <c r="AT53" s="2" t="s">
        <v>0</v>
      </c>
      <c r="AU53" s="1">
        <f t="shared" si="11"/>
        <v>0.55146146640998372</v>
      </c>
      <c r="AV53" s="1">
        <f t="shared" si="12"/>
        <v>0.4101286668439354</v>
      </c>
      <c r="AW53" s="1">
        <f t="shared" si="13"/>
        <v>0.26879586727788718</v>
      </c>
    </row>
    <row r="54" spans="1:49" x14ac:dyDescent="0.2">
      <c r="A54">
        <v>52</v>
      </c>
      <c r="B54" t="s">
        <v>63297</v>
      </c>
      <c r="C54" t="s">
        <v>63296</v>
      </c>
      <c r="F54" t="s">
        <v>63295</v>
      </c>
      <c r="G54" t="s">
        <v>17</v>
      </c>
      <c r="H54" t="s">
        <v>16</v>
      </c>
      <c r="I54" t="s">
        <v>63294</v>
      </c>
      <c r="J54" t="s">
        <v>63293</v>
      </c>
      <c r="K54" t="s">
        <v>63292</v>
      </c>
      <c r="L54" t="s">
        <v>63291</v>
      </c>
      <c r="M54" t="s">
        <v>63290</v>
      </c>
      <c r="N54">
        <v>6</v>
      </c>
      <c r="O54" t="s">
        <v>63289</v>
      </c>
      <c r="P54" t="s">
        <v>63288</v>
      </c>
      <c r="Q54" t="s">
        <v>63287</v>
      </c>
      <c r="R54" s="7">
        <v>41803</v>
      </c>
      <c r="S54" s="8">
        <f t="shared" si="8"/>
        <v>2014</v>
      </c>
      <c r="T54" s="8">
        <v>2014</v>
      </c>
      <c r="U54" s="8">
        <f t="shared" si="9"/>
        <v>8</v>
      </c>
      <c r="V54" s="7">
        <v>41803</v>
      </c>
      <c r="W54" t="s">
        <v>17983</v>
      </c>
      <c r="X54" s="2">
        <v>0.28599999999999998</v>
      </c>
      <c r="Y54" s="6">
        <f t="shared" si="6"/>
        <v>7.6346066575905605E-3</v>
      </c>
      <c r="AA54">
        <v>9205071</v>
      </c>
      <c r="AB54">
        <v>28139</v>
      </c>
      <c r="AC54">
        <v>15693937</v>
      </c>
      <c r="AD54" t="s">
        <v>6</v>
      </c>
      <c r="AE54">
        <v>28</v>
      </c>
      <c r="AF54">
        <v>9</v>
      </c>
      <c r="AH54" t="s">
        <v>63286</v>
      </c>
      <c r="AI54" t="s">
        <v>63285</v>
      </c>
      <c r="AJ54" t="s">
        <v>63284</v>
      </c>
      <c r="AK54" t="s">
        <v>63283</v>
      </c>
      <c r="AL54">
        <v>1</v>
      </c>
      <c r="AM54" s="5">
        <f t="shared" si="10"/>
        <v>0.125</v>
      </c>
      <c r="AN54" s="4">
        <f t="shared" si="7"/>
        <v>1.893222264293828E-4</v>
      </c>
      <c r="AO54" s="3"/>
      <c r="AP54">
        <v>0</v>
      </c>
      <c r="AR54" t="s">
        <v>1</v>
      </c>
      <c r="AT54" s="2" t="s">
        <v>0</v>
      </c>
      <c r="AU54" s="1">
        <f t="shared" si="11"/>
        <v>0.5401021328242207</v>
      </c>
      <c r="AV54" s="1">
        <f t="shared" si="12"/>
        <v>0.39119644420099714</v>
      </c>
      <c r="AW54" s="1">
        <f t="shared" si="13"/>
        <v>0.2422907555777736</v>
      </c>
    </row>
    <row r="55" spans="1:49" x14ac:dyDescent="0.2">
      <c r="A55">
        <v>53</v>
      </c>
      <c r="B55" t="s">
        <v>63282</v>
      </c>
      <c r="C55" t="s">
        <v>63281</v>
      </c>
      <c r="F55" t="s">
        <v>63280</v>
      </c>
      <c r="G55" t="s">
        <v>17</v>
      </c>
      <c r="H55" t="s">
        <v>16</v>
      </c>
      <c r="I55" t="s">
        <v>63279</v>
      </c>
      <c r="J55" t="s">
        <v>63278</v>
      </c>
      <c r="K55" t="s">
        <v>63277</v>
      </c>
      <c r="L55" t="s">
        <v>63276</v>
      </c>
      <c r="M55" t="s">
        <v>63275</v>
      </c>
      <c r="N55">
        <v>4</v>
      </c>
      <c r="O55" t="s">
        <v>63274</v>
      </c>
      <c r="P55" t="s">
        <v>63273</v>
      </c>
      <c r="Q55" t="s">
        <v>63272</v>
      </c>
      <c r="R55" s="7">
        <v>41802</v>
      </c>
      <c r="S55" s="8">
        <f t="shared" si="8"/>
        <v>2014</v>
      </c>
      <c r="T55" s="8">
        <v>2014</v>
      </c>
      <c r="U55" s="8">
        <f t="shared" si="9"/>
        <v>8</v>
      </c>
      <c r="V55" s="7">
        <v>41802</v>
      </c>
      <c r="W55" t="s">
        <v>63271</v>
      </c>
      <c r="X55" s="2">
        <v>1.877</v>
      </c>
      <c r="Y55" s="6">
        <f t="shared" si="6"/>
        <v>5.0105442994047143E-2</v>
      </c>
      <c r="AA55">
        <v>16625102</v>
      </c>
      <c r="AB55">
        <v>19700175163</v>
      </c>
      <c r="AD55" t="s">
        <v>6</v>
      </c>
      <c r="AE55">
        <v>8</v>
      </c>
      <c r="AF55" t="s">
        <v>63270</v>
      </c>
      <c r="AG55">
        <v>159</v>
      </c>
      <c r="AI55" t="s">
        <v>63269</v>
      </c>
      <c r="AJ55" t="s">
        <v>63268</v>
      </c>
      <c r="AK55" t="s">
        <v>63267</v>
      </c>
      <c r="AL55">
        <v>7</v>
      </c>
      <c r="AM55" s="5">
        <f t="shared" si="10"/>
        <v>0.875</v>
      </c>
      <c r="AN55" s="4">
        <f t="shared" si="7"/>
        <v>1.3252555850056798E-3</v>
      </c>
      <c r="AO55" s="3"/>
      <c r="AP55">
        <v>1</v>
      </c>
      <c r="AR55" t="s">
        <v>1</v>
      </c>
      <c r="AT55" s="2">
        <v>5.5049999999999999</v>
      </c>
      <c r="AU55" s="1">
        <f t="shared" si="11"/>
        <v>3.5471386771334705</v>
      </c>
      <c r="AV55" s="1">
        <f t="shared" si="12"/>
        <v>2.5715349289526412</v>
      </c>
      <c r="AW55" s="1">
        <f t="shared" si="13"/>
        <v>1.595931180771812</v>
      </c>
    </row>
    <row r="56" spans="1:49" x14ac:dyDescent="0.2">
      <c r="A56">
        <v>54</v>
      </c>
      <c r="B56" t="s">
        <v>63266</v>
      </c>
      <c r="C56" t="s">
        <v>63265</v>
      </c>
      <c r="F56" t="s">
        <v>63264</v>
      </c>
      <c r="G56" t="s">
        <v>17</v>
      </c>
      <c r="H56" t="s">
        <v>16</v>
      </c>
      <c r="I56" t="s">
        <v>63263</v>
      </c>
      <c r="J56" t="s">
        <v>63262</v>
      </c>
      <c r="K56" t="s">
        <v>63261</v>
      </c>
      <c r="L56" t="s">
        <v>63260</v>
      </c>
      <c r="M56" t="s">
        <v>4596</v>
      </c>
      <c r="N56">
        <v>5</v>
      </c>
      <c r="O56" t="s">
        <v>63259</v>
      </c>
      <c r="P56" t="s">
        <v>63258</v>
      </c>
      <c r="Q56" t="s">
        <v>63257</v>
      </c>
      <c r="R56" s="7">
        <v>41802</v>
      </c>
      <c r="S56" s="8">
        <f t="shared" si="8"/>
        <v>2014</v>
      </c>
      <c r="T56" s="8">
        <v>2014</v>
      </c>
      <c r="U56" s="8">
        <f t="shared" si="9"/>
        <v>8</v>
      </c>
      <c r="V56" s="7">
        <v>41802</v>
      </c>
      <c r="W56" t="s">
        <v>40019</v>
      </c>
      <c r="X56" s="2">
        <v>1.401</v>
      </c>
      <c r="Y56" s="6">
        <f t="shared" si="6"/>
        <v>3.7398894850644675E-2</v>
      </c>
      <c r="AA56">
        <v>19327447</v>
      </c>
      <c r="AB56">
        <v>5200153123</v>
      </c>
      <c r="AC56">
        <v>19327455</v>
      </c>
      <c r="AD56" t="s">
        <v>6</v>
      </c>
      <c r="AE56">
        <v>118</v>
      </c>
      <c r="AF56">
        <v>23</v>
      </c>
      <c r="AH56" t="s">
        <v>63256</v>
      </c>
      <c r="AI56" t="s">
        <v>63255</v>
      </c>
      <c r="AK56" t="s">
        <v>63254</v>
      </c>
      <c r="AL56">
        <v>43</v>
      </c>
      <c r="AM56" s="5">
        <f t="shared" si="10"/>
        <v>5.375</v>
      </c>
      <c r="AN56" s="4">
        <f t="shared" si="7"/>
        <v>8.1408557364634603E-3</v>
      </c>
      <c r="AO56" s="3"/>
      <c r="AP56">
        <v>0</v>
      </c>
      <c r="AQ56" t="s">
        <v>26861</v>
      </c>
      <c r="AR56" t="s">
        <v>1</v>
      </c>
      <c r="AS56" t="s">
        <v>15482</v>
      </c>
      <c r="AT56" s="2">
        <v>4.1260000000000003</v>
      </c>
      <c r="AU56" s="1">
        <f t="shared" si="11"/>
        <v>2.8621483116390309</v>
      </c>
      <c r="AV56" s="1">
        <f t="shared" si="12"/>
        <v>2.2769875293554067</v>
      </c>
      <c r="AW56" s="1">
        <f t="shared" si="13"/>
        <v>1.6918267470717823</v>
      </c>
    </row>
    <row r="57" spans="1:49" x14ac:dyDescent="0.2">
      <c r="A57">
        <v>55</v>
      </c>
      <c r="B57" t="s">
        <v>63253</v>
      </c>
      <c r="C57" t="s">
        <v>63252</v>
      </c>
      <c r="F57" t="s">
        <v>63251</v>
      </c>
      <c r="G57" t="s">
        <v>17</v>
      </c>
      <c r="H57" t="s">
        <v>16</v>
      </c>
      <c r="I57" t="s">
        <v>63250</v>
      </c>
      <c r="J57">
        <v>60025997</v>
      </c>
      <c r="K57" t="s">
        <v>1248</v>
      </c>
      <c r="L57" t="s">
        <v>1247</v>
      </c>
      <c r="M57" t="s">
        <v>309</v>
      </c>
      <c r="N57">
        <v>4</v>
      </c>
      <c r="O57" t="s">
        <v>63249</v>
      </c>
      <c r="P57" t="s">
        <v>63248</v>
      </c>
      <c r="Q57" t="s">
        <v>63247</v>
      </c>
      <c r="R57" s="7">
        <v>41801</v>
      </c>
      <c r="S57" s="8">
        <f t="shared" si="8"/>
        <v>2014</v>
      </c>
      <c r="T57" s="8">
        <v>2014</v>
      </c>
      <c r="U57" s="8">
        <f t="shared" si="9"/>
        <v>8</v>
      </c>
      <c r="V57" s="7">
        <v>41801</v>
      </c>
      <c r="W57" t="s">
        <v>50919</v>
      </c>
      <c r="X57" s="2">
        <v>4.8529999999999998</v>
      </c>
      <c r="Y57" s="6">
        <f t="shared" si="6"/>
        <v>0.12954806331918528</v>
      </c>
      <c r="AA57">
        <v>15306984</v>
      </c>
      <c r="AB57">
        <v>17853</v>
      </c>
      <c r="AC57">
        <v>15306992</v>
      </c>
      <c r="AD57" t="s">
        <v>6</v>
      </c>
      <c r="AE57">
        <v>14</v>
      </c>
      <c r="AF57">
        <v>6</v>
      </c>
      <c r="AH57" t="s">
        <v>63246</v>
      </c>
      <c r="AI57" t="s">
        <v>63245</v>
      </c>
      <c r="AJ57" t="s">
        <v>63244</v>
      </c>
      <c r="AK57" t="s">
        <v>63243</v>
      </c>
      <c r="AL57">
        <v>48</v>
      </c>
      <c r="AM57" s="5">
        <f t="shared" si="10"/>
        <v>6</v>
      </c>
      <c r="AN57" s="4">
        <f t="shared" si="7"/>
        <v>9.0874668686103752E-3</v>
      </c>
      <c r="AO57" s="3"/>
      <c r="AP57">
        <v>0</v>
      </c>
      <c r="AQ57" t="s">
        <v>1237</v>
      </c>
      <c r="AR57">
        <v>23686055</v>
      </c>
      <c r="AS57" t="s">
        <v>1236</v>
      </c>
      <c r="AT57" s="2">
        <v>11.189</v>
      </c>
      <c r="AU57" s="1">
        <f t="shared" si="11"/>
        <v>9.3409884384012809</v>
      </c>
      <c r="AV57" s="1">
        <f t="shared" si="12"/>
        <v>6.9317765093897821</v>
      </c>
      <c r="AW57" s="1">
        <f t="shared" si="13"/>
        <v>4.5225645803782841</v>
      </c>
    </row>
    <row r="58" spans="1:49" x14ac:dyDescent="0.2">
      <c r="A58">
        <v>56</v>
      </c>
      <c r="B58" t="s">
        <v>63242</v>
      </c>
      <c r="C58" t="s">
        <v>63241</v>
      </c>
      <c r="E58">
        <v>24878362</v>
      </c>
      <c r="F58" t="s">
        <v>63240</v>
      </c>
      <c r="G58" t="s">
        <v>17</v>
      </c>
      <c r="H58" t="s">
        <v>16</v>
      </c>
      <c r="I58" t="s">
        <v>63239</v>
      </c>
      <c r="J58">
        <v>60026851</v>
      </c>
      <c r="K58" t="s">
        <v>60546</v>
      </c>
      <c r="L58" t="s">
        <v>60545</v>
      </c>
      <c r="M58" t="s">
        <v>457</v>
      </c>
      <c r="N58">
        <v>7</v>
      </c>
      <c r="O58" t="s">
        <v>63238</v>
      </c>
      <c r="P58" t="s">
        <v>63237</v>
      </c>
      <c r="Q58" t="s">
        <v>63236</v>
      </c>
      <c r="R58" s="7">
        <v>41801</v>
      </c>
      <c r="S58" s="8">
        <f t="shared" si="8"/>
        <v>2014</v>
      </c>
      <c r="T58" s="8">
        <v>2014</v>
      </c>
      <c r="U58" s="8">
        <f t="shared" si="9"/>
        <v>8</v>
      </c>
      <c r="V58" s="7">
        <v>41801</v>
      </c>
      <c r="W58" t="s">
        <v>57517</v>
      </c>
      <c r="X58" s="2">
        <v>7.1150000000000002</v>
      </c>
      <c r="Y58" s="6">
        <f t="shared" si="6"/>
        <v>0.18993086142921972</v>
      </c>
      <c r="AA58">
        <v>27863</v>
      </c>
      <c r="AB58">
        <v>22680</v>
      </c>
      <c r="AC58">
        <v>15205126</v>
      </c>
      <c r="AD58" t="s">
        <v>6</v>
      </c>
      <c r="AE58">
        <v>136</v>
      </c>
      <c r="AF58">
        <v>23</v>
      </c>
      <c r="AH58" t="s">
        <v>63235</v>
      </c>
      <c r="AI58" t="s">
        <v>63234</v>
      </c>
      <c r="AK58" t="s">
        <v>63233</v>
      </c>
      <c r="AL58">
        <v>53</v>
      </c>
      <c r="AM58" s="5">
        <f t="shared" si="10"/>
        <v>6.625</v>
      </c>
      <c r="AN58" s="4">
        <f t="shared" si="7"/>
        <v>1.0034078000757288E-2</v>
      </c>
      <c r="AO58" s="3"/>
      <c r="AP58">
        <v>1</v>
      </c>
      <c r="AQ58" t="s">
        <v>101</v>
      </c>
      <c r="AR58">
        <v>299925</v>
      </c>
      <c r="AS58" t="s">
        <v>100</v>
      </c>
      <c r="AT58" s="2" t="s">
        <v>0</v>
      </c>
      <c r="AU58" s="1">
        <f t="shared" si="11"/>
        <v>13.596182640068101</v>
      </c>
      <c r="AV58" s="1">
        <f t="shared" si="12"/>
        <v>9.9982469714988511</v>
      </c>
      <c r="AW58" s="1">
        <f t="shared" si="13"/>
        <v>6.4003113029296026</v>
      </c>
    </row>
    <row r="59" spans="1:49" x14ac:dyDescent="0.2">
      <c r="A59">
        <v>57</v>
      </c>
      <c r="B59" t="s">
        <v>63232</v>
      </c>
      <c r="C59" t="s">
        <v>63231</v>
      </c>
      <c r="F59" t="s">
        <v>63230</v>
      </c>
      <c r="G59" t="s">
        <v>17</v>
      </c>
      <c r="H59" t="s">
        <v>16</v>
      </c>
      <c r="I59" t="s">
        <v>63229</v>
      </c>
      <c r="J59" t="s">
        <v>63228</v>
      </c>
      <c r="K59" t="s">
        <v>63227</v>
      </c>
      <c r="L59" t="s">
        <v>63226</v>
      </c>
      <c r="M59" t="s">
        <v>63225</v>
      </c>
      <c r="N59">
        <v>6</v>
      </c>
      <c r="O59" t="s">
        <v>63224</v>
      </c>
      <c r="P59" t="s">
        <v>63223</v>
      </c>
      <c r="Q59" t="s">
        <v>63222</v>
      </c>
      <c r="R59" s="7">
        <v>41801</v>
      </c>
      <c r="S59" s="8">
        <f t="shared" si="8"/>
        <v>2014</v>
      </c>
      <c r="T59" s="8">
        <v>2014</v>
      </c>
      <c r="U59" s="8">
        <f t="shared" si="9"/>
        <v>8</v>
      </c>
      <c r="V59" s="7">
        <v>41801</v>
      </c>
      <c r="W59" t="s">
        <v>50919</v>
      </c>
      <c r="X59" s="2">
        <v>4.8529999999999998</v>
      </c>
      <c r="Y59" s="6">
        <f t="shared" si="6"/>
        <v>0.12954806331918528</v>
      </c>
      <c r="AA59">
        <v>15306984</v>
      </c>
      <c r="AB59">
        <v>17853</v>
      </c>
      <c r="AC59">
        <v>15306992</v>
      </c>
      <c r="AD59" t="s">
        <v>6</v>
      </c>
      <c r="AE59">
        <v>14</v>
      </c>
      <c r="AF59">
        <v>6</v>
      </c>
      <c r="AH59" t="s">
        <v>63221</v>
      </c>
      <c r="AI59" t="s">
        <v>63220</v>
      </c>
      <c r="AJ59" t="s">
        <v>63219</v>
      </c>
      <c r="AK59" t="s">
        <v>63218</v>
      </c>
      <c r="AL59">
        <v>36</v>
      </c>
      <c r="AM59" s="5">
        <f t="shared" si="10"/>
        <v>4.5</v>
      </c>
      <c r="AN59" s="4">
        <f t="shared" si="7"/>
        <v>6.815600151457781E-3</v>
      </c>
      <c r="AO59" s="3"/>
      <c r="AP59">
        <v>0</v>
      </c>
      <c r="AR59" t="s">
        <v>1</v>
      </c>
      <c r="AT59" s="2">
        <v>11.189</v>
      </c>
      <c r="AU59" s="1">
        <f t="shared" si="11"/>
        <v>9.2728324368867021</v>
      </c>
      <c r="AV59" s="1">
        <f t="shared" si="12"/>
        <v>6.8181831735321525</v>
      </c>
      <c r="AW59" s="1">
        <f t="shared" si="13"/>
        <v>4.3635339101776029</v>
      </c>
    </row>
    <row r="60" spans="1:49" x14ac:dyDescent="0.2">
      <c r="A60">
        <v>58</v>
      </c>
      <c r="B60" t="s">
        <v>63217</v>
      </c>
      <c r="C60" t="s">
        <v>63216</v>
      </c>
      <c r="F60" t="s">
        <v>63215</v>
      </c>
      <c r="G60" t="s">
        <v>17</v>
      </c>
      <c r="H60" t="s">
        <v>16</v>
      </c>
      <c r="I60" t="s">
        <v>63214</v>
      </c>
      <c r="J60" t="s">
        <v>57563</v>
      </c>
      <c r="K60" t="s">
        <v>57562</v>
      </c>
      <c r="L60" t="s">
        <v>57561</v>
      </c>
      <c r="M60" t="s">
        <v>1154</v>
      </c>
      <c r="N60">
        <v>5</v>
      </c>
      <c r="O60" t="s">
        <v>63213</v>
      </c>
      <c r="P60" t="s">
        <v>63212</v>
      </c>
      <c r="Q60" t="s">
        <v>63211</v>
      </c>
      <c r="R60" s="7">
        <v>41801</v>
      </c>
      <c r="S60" s="8">
        <f t="shared" si="8"/>
        <v>2014</v>
      </c>
      <c r="T60" s="8">
        <v>2014</v>
      </c>
      <c r="U60" s="8">
        <f t="shared" si="9"/>
        <v>8</v>
      </c>
      <c r="V60" s="7">
        <v>41801</v>
      </c>
      <c r="W60" t="s">
        <v>50919</v>
      </c>
      <c r="X60" s="2">
        <v>4.8529999999999998</v>
      </c>
      <c r="Y60" s="6">
        <f t="shared" si="6"/>
        <v>0.12954806331918528</v>
      </c>
      <c r="AA60">
        <v>15306984</v>
      </c>
      <c r="AB60">
        <v>17853</v>
      </c>
      <c r="AC60">
        <v>15306992</v>
      </c>
      <c r="AD60" t="s">
        <v>6</v>
      </c>
      <c r="AE60">
        <v>14</v>
      </c>
      <c r="AF60">
        <v>6</v>
      </c>
      <c r="AH60" t="s">
        <v>63210</v>
      </c>
      <c r="AI60" t="s">
        <v>63209</v>
      </c>
      <c r="AJ60" t="s">
        <v>63208</v>
      </c>
      <c r="AK60" t="s">
        <v>63207</v>
      </c>
      <c r="AL60">
        <v>59</v>
      </c>
      <c r="AM60" s="5">
        <f t="shared" si="10"/>
        <v>7.375</v>
      </c>
      <c r="AN60" s="4">
        <f t="shared" si="7"/>
        <v>1.1170011359333586E-2</v>
      </c>
      <c r="AO60" s="3"/>
      <c r="AP60">
        <v>0</v>
      </c>
      <c r="AQ60" t="s">
        <v>671</v>
      </c>
      <c r="AR60" t="s">
        <v>63206</v>
      </c>
      <c r="AS60" t="s">
        <v>670</v>
      </c>
      <c r="AT60" s="2">
        <v>11.189</v>
      </c>
      <c r="AU60" s="1">
        <f t="shared" si="11"/>
        <v>9.4034647731229768</v>
      </c>
      <c r="AV60" s="1">
        <f t="shared" si="12"/>
        <v>7.0359037339259443</v>
      </c>
      <c r="AW60" s="1">
        <f t="shared" si="13"/>
        <v>4.6683426947289091</v>
      </c>
    </row>
    <row r="61" spans="1:49" x14ac:dyDescent="0.2">
      <c r="A61">
        <v>59</v>
      </c>
      <c r="B61" t="s">
        <v>63205</v>
      </c>
      <c r="C61" t="s">
        <v>63204</v>
      </c>
      <c r="F61" t="s">
        <v>63203</v>
      </c>
      <c r="G61" t="s">
        <v>17</v>
      </c>
      <c r="H61" t="s">
        <v>16</v>
      </c>
      <c r="I61" t="s">
        <v>10422</v>
      </c>
      <c r="J61" t="s">
        <v>9691</v>
      </c>
      <c r="K61" t="s">
        <v>9690</v>
      </c>
      <c r="L61" t="s">
        <v>9689</v>
      </c>
      <c r="M61" t="s">
        <v>900</v>
      </c>
      <c r="N61">
        <v>14</v>
      </c>
      <c r="O61" t="s">
        <v>63202</v>
      </c>
      <c r="P61" t="s">
        <v>63201</v>
      </c>
      <c r="Q61" t="s">
        <v>63200</v>
      </c>
      <c r="R61" s="7">
        <v>41801</v>
      </c>
      <c r="S61" s="8">
        <f t="shared" si="8"/>
        <v>2014</v>
      </c>
      <c r="T61" s="8">
        <v>2014</v>
      </c>
      <c r="U61" s="8">
        <f t="shared" si="9"/>
        <v>8</v>
      </c>
      <c r="V61" s="7">
        <v>41801</v>
      </c>
      <c r="W61" t="s">
        <v>50919</v>
      </c>
      <c r="X61" s="2">
        <v>4.8529999999999998</v>
      </c>
      <c r="Y61" s="6">
        <f t="shared" si="6"/>
        <v>0.12954806331918528</v>
      </c>
      <c r="AA61">
        <v>15306984</v>
      </c>
      <c r="AB61">
        <v>17853</v>
      </c>
      <c r="AC61">
        <v>15306992</v>
      </c>
      <c r="AD61" t="s">
        <v>6</v>
      </c>
      <c r="AE61">
        <v>14</v>
      </c>
      <c r="AF61">
        <v>6</v>
      </c>
      <c r="AH61" t="s">
        <v>63199</v>
      </c>
      <c r="AI61" t="s">
        <v>63198</v>
      </c>
      <c r="AJ61" t="s">
        <v>63197</v>
      </c>
      <c r="AK61" t="s">
        <v>63196</v>
      </c>
      <c r="AL61">
        <v>25</v>
      </c>
      <c r="AM61" s="5">
        <f t="shared" si="10"/>
        <v>3.125</v>
      </c>
      <c r="AN61" s="4">
        <f t="shared" si="7"/>
        <v>4.7330556607345703E-3</v>
      </c>
      <c r="AO61" s="3"/>
      <c r="AP61">
        <v>0</v>
      </c>
      <c r="AR61" t="s">
        <v>1</v>
      </c>
      <c r="AT61" s="2">
        <v>11.189</v>
      </c>
      <c r="AU61" s="1">
        <f t="shared" si="11"/>
        <v>9.210356102165008</v>
      </c>
      <c r="AV61" s="1">
        <f t="shared" si="12"/>
        <v>6.7140559489959921</v>
      </c>
      <c r="AW61" s="1">
        <f t="shared" si="13"/>
        <v>4.217755795826978</v>
      </c>
    </row>
    <row r="62" spans="1:49" x14ac:dyDescent="0.2">
      <c r="A62">
        <v>60</v>
      </c>
      <c r="B62" t="s">
        <v>63195</v>
      </c>
      <c r="C62" t="s">
        <v>63194</v>
      </c>
      <c r="F62" t="s">
        <v>63193</v>
      </c>
      <c r="G62" t="s">
        <v>17</v>
      </c>
      <c r="H62" t="s">
        <v>16</v>
      </c>
      <c r="I62" t="s">
        <v>63192</v>
      </c>
      <c r="J62" t="s">
        <v>63191</v>
      </c>
      <c r="K62" t="s">
        <v>63190</v>
      </c>
      <c r="L62" t="s">
        <v>63189</v>
      </c>
      <c r="M62" t="s">
        <v>1154</v>
      </c>
      <c r="N62">
        <v>6</v>
      </c>
      <c r="O62" t="s">
        <v>63188</v>
      </c>
      <c r="P62" t="s">
        <v>63187</v>
      </c>
      <c r="Q62" t="s">
        <v>63186</v>
      </c>
      <c r="R62" s="7">
        <v>41801</v>
      </c>
      <c r="S62" s="8">
        <f t="shared" si="8"/>
        <v>2014</v>
      </c>
      <c r="T62" s="8">
        <v>2014</v>
      </c>
      <c r="U62" s="8">
        <f t="shared" si="9"/>
        <v>8</v>
      </c>
      <c r="V62" s="7">
        <v>41801</v>
      </c>
      <c r="W62" t="s">
        <v>50919</v>
      </c>
      <c r="X62" s="2">
        <v>4.8529999999999998</v>
      </c>
      <c r="Y62" s="6">
        <f t="shared" si="6"/>
        <v>0.12954806331918528</v>
      </c>
      <c r="AA62">
        <v>15306984</v>
      </c>
      <c r="AB62">
        <v>17853</v>
      </c>
      <c r="AC62">
        <v>15306992</v>
      </c>
      <c r="AD62" t="s">
        <v>6</v>
      </c>
      <c r="AE62">
        <v>14</v>
      </c>
      <c r="AF62">
        <v>6</v>
      </c>
      <c r="AH62" t="s">
        <v>63185</v>
      </c>
      <c r="AI62" t="s">
        <v>63184</v>
      </c>
      <c r="AJ62" t="s">
        <v>63183</v>
      </c>
      <c r="AK62" t="s">
        <v>63182</v>
      </c>
      <c r="AL62">
        <v>71</v>
      </c>
      <c r="AM62" s="5">
        <f t="shared" si="10"/>
        <v>8.875</v>
      </c>
      <c r="AN62" s="4">
        <f t="shared" si="7"/>
        <v>1.3441878076486179E-2</v>
      </c>
      <c r="AO62" s="3"/>
      <c r="AP62">
        <v>0</v>
      </c>
      <c r="AR62" t="s">
        <v>1</v>
      </c>
      <c r="AT62" s="2">
        <v>11.189</v>
      </c>
      <c r="AU62" s="1">
        <f t="shared" si="11"/>
        <v>9.4716207746375538</v>
      </c>
      <c r="AV62" s="1">
        <f t="shared" si="12"/>
        <v>7.1494970697835729</v>
      </c>
      <c r="AW62" s="1">
        <f t="shared" si="13"/>
        <v>4.8273733649295911</v>
      </c>
    </row>
    <row r="63" spans="1:49" x14ac:dyDescent="0.2">
      <c r="A63">
        <v>61</v>
      </c>
      <c r="B63" t="s">
        <v>63181</v>
      </c>
      <c r="C63" t="s">
        <v>63180</v>
      </c>
      <c r="F63" t="s">
        <v>63179</v>
      </c>
      <c r="G63" t="s">
        <v>17</v>
      </c>
      <c r="H63" t="s">
        <v>16</v>
      </c>
      <c r="I63" t="s">
        <v>63178</v>
      </c>
      <c r="J63" t="s">
        <v>63177</v>
      </c>
      <c r="K63" t="s">
        <v>63176</v>
      </c>
      <c r="L63" t="s">
        <v>63175</v>
      </c>
      <c r="M63" t="s">
        <v>1876</v>
      </c>
      <c r="N63">
        <v>9</v>
      </c>
      <c r="O63" t="s">
        <v>63174</v>
      </c>
      <c r="P63" t="s">
        <v>63173</v>
      </c>
      <c r="Q63" t="s">
        <v>63172</v>
      </c>
      <c r="R63" s="7">
        <v>41801</v>
      </c>
      <c r="S63" s="8">
        <f t="shared" si="8"/>
        <v>2014</v>
      </c>
      <c r="T63" s="8">
        <v>2014</v>
      </c>
      <c r="U63" s="8">
        <f t="shared" si="9"/>
        <v>8</v>
      </c>
      <c r="V63" s="7">
        <v>41801</v>
      </c>
      <c r="W63" t="s">
        <v>45566</v>
      </c>
      <c r="X63" s="2">
        <v>0.63600000000000001</v>
      </c>
      <c r="Y63" s="6">
        <f t="shared" si="6"/>
        <v>1.6977656763033557E-2</v>
      </c>
      <c r="AA63">
        <v>14248220</v>
      </c>
      <c r="AB63">
        <v>130124</v>
      </c>
      <c r="AD63" t="s">
        <v>6</v>
      </c>
      <c r="AE63">
        <v>14</v>
      </c>
      <c r="AF63">
        <v>6</v>
      </c>
      <c r="AH63" t="s">
        <v>63171</v>
      </c>
      <c r="AI63" t="s">
        <v>63170</v>
      </c>
      <c r="AJ63" t="s">
        <v>63169</v>
      </c>
      <c r="AK63" t="s">
        <v>63168</v>
      </c>
      <c r="AL63">
        <v>11</v>
      </c>
      <c r="AM63" s="5">
        <f t="shared" si="10"/>
        <v>1.375</v>
      </c>
      <c r="AN63" s="4">
        <f t="shared" si="7"/>
        <v>2.0825444907232107E-3</v>
      </c>
      <c r="AO63" s="3"/>
      <c r="AP63">
        <v>1</v>
      </c>
      <c r="AQ63" t="s">
        <v>2476</v>
      </c>
      <c r="AR63">
        <v>134766</v>
      </c>
      <c r="AS63" t="s">
        <v>2475</v>
      </c>
      <c r="AT63" s="2" t="s">
        <v>0</v>
      </c>
      <c r="AU63" s="1">
        <f t="shared" si="11"/>
        <v>1.2509123081340454</v>
      </c>
      <c r="AV63" s="1">
        <f t="shared" si="12"/>
        <v>0.95301006268783839</v>
      </c>
      <c r="AW63" s="1">
        <f t="shared" si="13"/>
        <v>0.65510781724163147</v>
      </c>
    </row>
    <row r="64" spans="1:49" x14ac:dyDescent="0.2">
      <c r="A64">
        <v>62</v>
      </c>
      <c r="B64" t="s">
        <v>63167</v>
      </c>
      <c r="C64" t="s">
        <v>63166</v>
      </c>
      <c r="F64" t="s">
        <v>63165</v>
      </c>
      <c r="G64" t="s">
        <v>17</v>
      </c>
      <c r="H64" t="s">
        <v>16</v>
      </c>
      <c r="I64" t="s">
        <v>63164</v>
      </c>
      <c r="J64">
        <v>60014652</v>
      </c>
      <c r="K64" t="s">
        <v>54067</v>
      </c>
      <c r="L64" t="s">
        <v>54066</v>
      </c>
      <c r="M64" t="s">
        <v>309</v>
      </c>
      <c r="N64">
        <v>3</v>
      </c>
      <c r="O64" t="s">
        <v>63163</v>
      </c>
      <c r="P64" t="s">
        <v>63162</v>
      </c>
      <c r="Q64" t="s">
        <v>63161</v>
      </c>
      <c r="R64" s="7">
        <v>41801</v>
      </c>
      <c r="S64" s="8">
        <f t="shared" si="8"/>
        <v>2014</v>
      </c>
      <c r="T64" s="8">
        <v>2014</v>
      </c>
      <c r="U64" s="8">
        <f t="shared" si="9"/>
        <v>8</v>
      </c>
      <c r="V64" s="7">
        <v>41801</v>
      </c>
      <c r="W64" t="s">
        <v>50919</v>
      </c>
      <c r="X64" s="2">
        <v>4.8529999999999998</v>
      </c>
      <c r="Y64" s="6">
        <f t="shared" si="6"/>
        <v>0.12954806331918528</v>
      </c>
      <c r="AA64">
        <v>15306984</v>
      </c>
      <c r="AB64">
        <v>17853</v>
      </c>
      <c r="AC64">
        <v>15306992</v>
      </c>
      <c r="AD64" t="s">
        <v>6</v>
      </c>
      <c r="AE64">
        <v>14</v>
      </c>
      <c r="AF64">
        <v>6</v>
      </c>
      <c r="AH64" t="s">
        <v>63160</v>
      </c>
      <c r="AI64" t="s">
        <v>63159</v>
      </c>
      <c r="AJ64" t="s">
        <v>63158</v>
      </c>
      <c r="AK64" t="s">
        <v>63157</v>
      </c>
      <c r="AL64">
        <v>21</v>
      </c>
      <c r="AM64" s="5">
        <f t="shared" si="10"/>
        <v>2.625</v>
      </c>
      <c r="AN64" s="4">
        <f t="shared" si="7"/>
        <v>3.9757667550170388E-3</v>
      </c>
      <c r="AO64" s="3"/>
      <c r="AP64">
        <v>0</v>
      </c>
      <c r="AQ64" t="s">
        <v>1237</v>
      </c>
      <c r="AR64">
        <v>24360114</v>
      </c>
      <c r="AS64" t="s">
        <v>1236</v>
      </c>
      <c r="AT64" s="2">
        <v>11.189</v>
      </c>
      <c r="AU64" s="1">
        <f t="shared" si="11"/>
        <v>9.18763743499348</v>
      </c>
      <c r="AV64" s="1">
        <f t="shared" si="12"/>
        <v>6.6761915037101165</v>
      </c>
      <c r="AW64" s="1">
        <f t="shared" si="13"/>
        <v>4.1647455724267504</v>
      </c>
    </row>
    <row r="65" spans="1:49" x14ac:dyDescent="0.2">
      <c r="A65">
        <v>63</v>
      </c>
      <c r="B65" t="s">
        <v>63156</v>
      </c>
      <c r="C65" t="s">
        <v>63155</v>
      </c>
      <c r="F65" t="s">
        <v>63154</v>
      </c>
      <c r="G65" t="s">
        <v>17</v>
      </c>
      <c r="H65" t="s">
        <v>16</v>
      </c>
      <c r="I65" t="s">
        <v>63153</v>
      </c>
      <c r="J65">
        <v>60012708</v>
      </c>
      <c r="K65" t="s">
        <v>12172</v>
      </c>
      <c r="L65" t="s">
        <v>19821</v>
      </c>
      <c r="M65" t="s">
        <v>76</v>
      </c>
      <c r="N65">
        <v>4</v>
      </c>
      <c r="O65" t="s">
        <v>63152</v>
      </c>
      <c r="P65" t="s">
        <v>63151</v>
      </c>
      <c r="Q65" t="s">
        <v>25855</v>
      </c>
      <c r="R65" s="7">
        <v>41801</v>
      </c>
      <c r="S65" s="8">
        <f t="shared" si="8"/>
        <v>2014</v>
      </c>
      <c r="T65" s="8">
        <v>2014</v>
      </c>
      <c r="U65" s="8">
        <f t="shared" si="9"/>
        <v>8</v>
      </c>
      <c r="V65" s="7">
        <v>41801</v>
      </c>
      <c r="W65" t="s">
        <v>50919</v>
      </c>
      <c r="X65" s="2">
        <v>4.8529999999999998</v>
      </c>
      <c r="Y65" s="6">
        <f t="shared" si="6"/>
        <v>0.12954806331918528</v>
      </c>
      <c r="AA65">
        <v>15306984</v>
      </c>
      <c r="AB65">
        <v>17853</v>
      </c>
      <c r="AC65">
        <v>15306992</v>
      </c>
      <c r="AD65" t="s">
        <v>6</v>
      </c>
      <c r="AE65">
        <v>14</v>
      </c>
      <c r="AF65">
        <v>6</v>
      </c>
      <c r="AH65" t="s">
        <v>63150</v>
      </c>
      <c r="AI65" t="s">
        <v>63149</v>
      </c>
      <c r="AJ65" t="s">
        <v>63148</v>
      </c>
      <c r="AK65" t="s">
        <v>63147</v>
      </c>
      <c r="AL65">
        <v>50</v>
      </c>
      <c r="AM65" s="5">
        <f t="shared" si="10"/>
        <v>6.25</v>
      </c>
      <c r="AN65" s="4">
        <f t="shared" si="7"/>
        <v>9.4661113214691405E-3</v>
      </c>
      <c r="AO65" s="3"/>
      <c r="AP65">
        <v>0</v>
      </c>
      <c r="AR65">
        <v>1028392</v>
      </c>
      <c r="AT65" s="2">
        <v>11.189</v>
      </c>
      <c r="AU65" s="1">
        <f t="shared" si="11"/>
        <v>9.3523477719870431</v>
      </c>
      <c r="AV65" s="1">
        <f t="shared" si="12"/>
        <v>6.9507087320327203</v>
      </c>
      <c r="AW65" s="1">
        <f t="shared" si="13"/>
        <v>4.5490696920783984</v>
      </c>
    </row>
    <row r="66" spans="1:49" x14ac:dyDescent="0.2">
      <c r="A66">
        <v>64</v>
      </c>
      <c r="B66" t="s">
        <v>63146</v>
      </c>
      <c r="C66" t="s">
        <v>63145</v>
      </c>
      <c r="F66" t="s">
        <v>63144</v>
      </c>
      <c r="G66" t="s">
        <v>17</v>
      </c>
      <c r="H66" t="s">
        <v>16</v>
      </c>
      <c r="I66" t="s">
        <v>28973</v>
      </c>
      <c r="J66">
        <v>60009400</v>
      </c>
      <c r="K66" t="s">
        <v>3836</v>
      </c>
      <c r="L66" t="s">
        <v>327</v>
      </c>
      <c r="M66" t="s">
        <v>46</v>
      </c>
      <c r="N66">
        <v>3</v>
      </c>
      <c r="O66" t="s">
        <v>63143</v>
      </c>
      <c r="P66" t="s">
        <v>63142</v>
      </c>
      <c r="Q66" t="s">
        <v>3833</v>
      </c>
      <c r="R66" s="7">
        <v>41800</v>
      </c>
      <c r="S66" s="8">
        <f t="shared" si="8"/>
        <v>2014</v>
      </c>
      <c r="T66" s="8">
        <v>2014</v>
      </c>
      <c r="U66" s="8">
        <f t="shared" si="9"/>
        <v>8</v>
      </c>
      <c r="V66" s="7">
        <v>41800</v>
      </c>
      <c r="W66" t="s">
        <v>37688</v>
      </c>
      <c r="X66" s="2" t="s">
        <v>0</v>
      </c>
      <c r="Y66" s="6" t="e">
        <f t="shared" si="6"/>
        <v>#VALUE!</v>
      </c>
      <c r="AA66">
        <v>15487741</v>
      </c>
      <c r="AB66">
        <v>144748</v>
      </c>
      <c r="AD66" t="s">
        <v>6</v>
      </c>
      <c r="AE66">
        <v>11</v>
      </c>
      <c r="AF66">
        <v>9</v>
      </c>
      <c r="AH66" t="s">
        <v>63141</v>
      </c>
      <c r="AI66" t="s">
        <v>63140</v>
      </c>
      <c r="AJ66" t="s">
        <v>63139</v>
      </c>
      <c r="AK66" t="s">
        <v>63138</v>
      </c>
      <c r="AL66">
        <v>0</v>
      </c>
      <c r="AM66" s="5">
        <f t="shared" si="10"/>
        <v>0</v>
      </c>
      <c r="AN66" s="4">
        <f t="shared" si="7"/>
        <v>0</v>
      </c>
      <c r="AO66" s="3"/>
      <c r="AP66">
        <v>0</v>
      </c>
      <c r="AR66" t="s">
        <v>1</v>
      </c>
      <c r="AT66" s="2" t="s">
        <v>0</v>
      </c>
      <c r="AU66" s="1" t="e">
        <f t="shared" si="11"/>
        <v>#VALUE!</v>
      </c>
      <c r="AV66" s="1" t="e">
        <f t="shared" si="12"/>
        <v>#VALUE!</v>
      </c>
      <c r="AW66" s="1" t="e">
        <f t="shared" si="13"/>
        <v>#VALUE!</v>
      </c>
    </row>
    <row r="67" spans="1:49" x14ac:dyDescent="0.2">
      <c r="A67">
        <v>65</v>
      </c>
      <c r="B67" t="s">
        <v>63137</v>
      </c>
      <c r="C67" t="s">
        <v>63136</v>
      </c>
      <c r="F67" t="s">
        <v>63135</v>
      </c>
      <c r="G67" t="s">
        <v>17</v>
      </c>
      <c r="H67" t="s">
        <v>16</v>
      </c>
      <c r="I67" t="s">
        <v>39703</v>
      </c>
      <c r="J67">
        <v>60025578</v>
      </c>
      <c r="K67" t="s">
        <v>845</v>
      </c>
      <c r="L67" t="s">
        <v>709</v>
      </c>
      <c r="M67" t="s">
        <v>46</v>
      </c>
      <c r="N67">
        <v>5</v>
      </c>
      <c r="O67" t="s">
        <v>63134</v>
      </c>
      <c r="P67" t="s">
        <v>63133</v>
      </c>
      <c r="Q67" t="s">
        <v>1306</v>
      </c>
      <c r="R67" s="7">
        <v>41800</v>
      </c>
      <c r="S67" s="8">
        <f t="shared" si="8"/>
        <v>2014</v>
      </c>
      <c r="T67" s="8">
        <v>2014</v>
      </c>
      <c r="U67" s="8">
        <f t="shared" si="9"/>
        <v>8</v>
      </c>
      <c r="V67" s="7">
        <v>41800</v>
      </c>
      <c r="W67" t="s">
        <v>37688</v>
      </c>
      <c r="X67" s="2" t="s">
        <v>0</v>
      </c>
      <c r="Y67" s="6" t="e">
        <f t="shared" ref="Y67:Y130" si="14">(X67-$Z$3)/($Z$2-$Z$3)</f>
        <v>#VALUE!</v>
      </c>
      <c r="AA67">
        <v>15487741</v>
      </c>
      <c r="AB67">
        <v>144748</v>
      </c>
      <c r="AD67" t="s">
        <v>6</v>
      </c>
      <c r="AE67">
        <v>11</v>
      </c>
      <c r="AF67">
        <v>9</v>
      </c>
      <c r="AH67" t="s">
        <v>63132</v>
      </c>
      <c r="AI67" t="s">
        <v>63131</v>
      </c>
      <c r="AJ67" t="s">
        <v>63130</v>
      </c>
      <c r="AK67" t="s">
        <v>63129</v>
      </c>
      <c r="AL67">
        <v>0</v>
      </c>
      <c r="AM67" s="5">
        <f t="shared" si="10"/>
        <v>0</v>
      </c>
      <c r="AN67" s="4">
        <f t="shared" ref="AN67:AN130" si="15">(AM67-$AO$3)/($AO$2-$AO$3)</f>
        <v>0</v>
      </c>
      <c r="AO67" s="3"/>
      <c r="AP67">
        <v>0</v>
      </c>
      <c r="AQ67" t="s">
        <v>63128</v>
      </c>
      <c r="AR67" t="s">
        <v>63127</v>
      </c>
      <c r="AS67" t="s">
        <v>63126</v>
      </c>
      <c r="AT67" s="2" t="s">
        <v>0</v>
      </c>
      <c r="AU67" s="1" t="e">
        <f t="shared" si="11"/>
        <v>#VALUE!</v>
      </c>
      <c r="AV67" s="1" t="e">
        <f t="shared" si="12"/>
        <v>#VALUE!</v>
      </c>
      <c r="AW67" s="1" t="e">
        <f t="shared" si="13"/>
        <v>#VALUE!</v>
      </c>
    </row>
    <row r="68" spans="1:49" x14ac:dyDescent="0.2">
      <c r="A68">
        <v>66</v>
      </c>
      <c r="B68" t="s">
        <v>63125</v>
      </c>
      <c r="C68" t="s">
        <v>63124</v>
      </c>
      <c r="E68">
        <v>24915203</v>
      </c>
      <c r="F68" t="s">
        <v>63123</v>
      </c>
      <c r="G68" t="s">
        <v>17</v>
      </c>
      <c r="H68" t="s">
        <v>16</v>
      </c>
      <c r="I68" t="s">
        <v>63122</v>
      </c>
      <c r="J68" t="s">
        <v>63121</v>
      </c>
      <c r="K68" t="s">
        <v>63120</v>
      </c>
      <c r="L68" t="s">
        <v>63119</v>
      </c>
      <c r="M68" t="s">
        <v>7403</v>
      </c>
      <c r="N68">
        <v>7</v>
      </c>
      <c r="O68" t="s">
        <v>63118</v>
      </c>
      <c r="P68" t="s">
        <v>63117</v>
      </c>
      <c r="Q68" t="s">
        <v>63116</v>
      </c>
      <c r="R68" s="7">
        <v>41800</v>
      </c>
      <c r="S68" s="8">
        <f t="shared" si="8"/>
        <v>2014</v>
      </c>
      <c r="T68" s="8">
        <v>2014</v>
      </c>
      <c r="U68" s="8">
        <f t="shared" si="9"/>
        <v>8</v>
      </c>
      <c r="V68" s="7">
        <v>41800</v>
      </c>
      <c r="W68" t="s">
        <v>35862</v>
      </c>
      <c r="X68" s="2">
        <v>0.99</v>
      </c>
      <c r="Y68" s="6">
        <f t="shared" si="14"/>
        <v>2.6427484583967327E-2</v>
      </c>
      <c r="AB68">
        <v>10600153309</v>
      </c>
      <c r="AC68">
        <v>19326203</v>
      </c>
      <c r="AD68" t="s">
        <v>6</v>
      </c>
      <c r="AE68">
        <v>9</v>
      </c>
      <c r="AF68">
        <v>6</v>
      </c>
      <c r="AG68" t="s">
        <v>63115</v>
      </c>
      <c r="AI68" t="s">
        <v>63114</v>
      </c>
      <c r="AK68" t="s">
        <v>63113</v>
      </c>
      <c r="AL68">
        <v>3</v>
      </c>
      <c r="AM68" s="5">
        <f t="shared" si="10"/>
        <v>0.375</v>
      </c>
      <c r="AN68" s="4">
        <f t="shared" si="15"/>
        <v>5.6796667928814845E-4</v>
      </c>
      <c r="AO68" s="3"/>
      <c r="AP68">
        <v>1</v>
      </c>
      <c r="AR68" t="s">
        <v>1</v>
      </c>
      <c r="AT68" s="2">
        <v>3.24</v>
      </c>
      <c r="AU68" s="1">
        <f t="shared" si="11"/>
        <v>1.866962921256357</v>
      </c>
      <c r="AV68" s="1">
        <f t="shared" si="12"/>
        <v>1.3497725631627739</v>
      </c>
      <c r="AW68" s="1">
        <f t="shared" si="13"/>
        <v>0.83258220506919001</v>
      </c>
    </row>
    <row r="69" spans="1:49" x14ac:dyDescent="0.2">
      <c r="A69">
        <v>67</v>
      </c>
      <c r="B69" t="s">
        <v>63112</v>
      </c>
      <c r="C69" t="s">
        <v>63111</v>
      </c>
      <c r="D69" t="s">
        <v>63110</v>
      </c>
      <c r="E69">
        <v>24835094</v>
      </c>
      <c r="F69" t="s">
        <v>63109</v>
      </c>
      <c r="G69" t="s">
        <v>17</v>
      </c>
      <c r="H69" t="s">
        <v>16</v>
      </c>
      <c r="I69" t="s">
        <v>63108</v>
      </c>
      <c r="J69" t="s">
        <v>63107</v>
      </c>
      <c r="K69" t="s">
        <v>63106</v>
      </c>
      <c r="L69" t="s">
        <v>63105</v>
      </c>
      <c r="M69" t="s">
        <v>14724</v>
      </c>
      <c r="N69">
        <v>6</v>
      </c>
      <c r="O69" t="s">
        <v>63104</v>
      </c>
      <c r="P69" t="s">
        <v>63103</v>
      </c>
      <c r="Q69" t="s">
        <v>63102</v>
      </c>
      <c r="R69" s="7">
        <v>41800</v>
      </c>
      <c r="S69" s="8">
        <f t="shared" si="8"/>
        <v>2014</v>
      </c>
      <c r="T69" s="8">
        <v>2014</v>
      </c>
      <c r="U69" s="8">
        <f t="shared" si="9"/>
        <v>8</v>
      </c>
      <c r="V69" s="7">
        <v>41800</v>
      </c>
      <c r="W69" t="s">
        <v>63101</v>
      </c>
      <c r="X69" s="2">
        <v>0.69699999999999995</v>
      </c>
      <c r="Y69" s="6">
        <f t="shared" si="14"/>
        <v>1.8606016924267905E-2</v>
      </c>
      <c r="AA69">
        <v>1410229</v>
      </c>
      <c r="AB69">
        <v>15609</v>
      </c>
      <c r="AC69">
        <v>18790909</v>
      </c>
      <c r="AD69" t="s">
        <v>6</v>
      </c>
      <c r="AE69">
        <v>60</v>
      </c>
      <c r="AH69" s="9">
        <v>42248</v>
      </c>
      <c r="AI69" t="s">
        <v>63100</v>
      </c>
      <c r="AJ69" t="s">
        <v>63099</v>
      </c>
      <c r="AK69" t="s">
        <v>63098</v>
      </c>
      <c r="AL69">
        <v>19</v>
      </c>
      <c r="AM69" s="5">
        <f t="shared" si="10"/>
        <v>2.375</v>
      </c>
      <c r="AN69" s="4">
        <f t="shared" si="15"/>
        <v>3.5971223021582736E-3</v>
      </c>
      <c r="AO69" s="3"/>
      <c r="AP69">
        <v>0</v>
      </c>
      <c r="AQ69" t="s">
        <v>2277</v>
      </c>
      <c r="AR69" t="s">
        <v>63097</v>
      </c>
      <c r="AS69" t="s">
        <v>2275</v>
      </c>
      <c r="AT69" s="2">
        <v>3.4929999999999999</v>
      </c>
      <c r="AU69" s="1">
        <f t="shared" si="11"/>
        <v>1.4103348537635014</v>
      </c>
      <c r="AV69" s="1">
        <f t="shared" si="12"/>
        <v>1.1101569613213089</v>
      </c>
      <c r="AW69" s="1">
        <f t="shared" si="13"/>
        <v>0.80997906887911619</v>
      </c>
    </row>
    <row r="70" spans="1:49" x14ac:dyDescent="0.2">
      <c r="A70">
        <v>68</v>
      </c>
      <c r="B70" t="s">
        <v>63096</v>
      </c>
      <c r="C70" t="s">
        <v>63095</v>
      </c>
      <c r="E70">
        <v>24943437</v>
      </c>
      <c r="F70" t="s">
        <v>63094</v>
      </c>
      <c r="G70" t="s">
        <v>17</v>
      </c>
      <c r="H70" t="s">
        <v>16</v>
      </c>
      <c r="I70" t="s">
        <v>63093</v>
      </c>
      <c r="J70" t="s">
        <v>63087</v>
      </c>
      <c r="K70" t="s">
        <v>63092</v>
      </c>
      <c r="L70" t="s">
        <v>63091</v>
      </c>
      <c r="M70" t="s">
        <v>63090</v>
      </c>
      <c r="N70">
        <v>2</v>
      </c>
      <c r="O70" t="s">
        <v>63089</v>
      </c>
      <c r="P70" t="s">
        <v>63088</v>
      </c>
      <c r="Q70" t="s">
        <v>63087</v>
      </c>
      <c r="R70" s="7">
        <v>41800</v>
      </c>
      <c r="S70" s="8">
        <f t="shared" si="8"/>
        <v>2014</v>
      </c>
      <c r="T70" s="8">
        <v>2014</v>
      </c>
      <c r="U70" s="8">
        <f t="shared" si="9"/>
        <v>8</v>
      </c>
      <c r="V70" s="7">
        <v>41800</v>
      </c>
      <c r="W70" t="s">
        <v>13021</v>
      </c>
      <c r="X70" s="2">
        <v>0.621</v>
      </c>
      <c r="Y70" s="6">
        <f t="shared" si="14"/>
        <v>1.6577240329943142E-2</v>
      </c>
      <c r="AA70">
        <v>11755326</v>
      </c>
      <c r="AB70">
        <v>4700151916</v>
      </c>
      <c r="AC70">
        <v>11755334</v>
      </c>
      <c r="AD70" t="s">
        <v>6</v>
      </c>
      <c r="AE70">
        <v>3814</v>
      </c>
      <c r="AF70">
        <v>3</v>
      </c>
      <c r="AH70" t="s">
        <v>63086</v>
      </c>
      <c r="AI70" t="s">
        <v>63085</v>
      </c>
      <c r="AJ70" t="s">
        <v>63084</v>
      </c>
      <c r="AK70" t="s">
        <v>63083</v>
      </c>
      <c r="AL70">
        <v>12</v>
      </c>
      <c r="AM70" s="5">
        <f t="shared" si="10"/>
        <v>1.5</v>
      </c>
      <c r="AN70" s="4">
        <f t="shared" si="15"/>
        <v>2.2718667171525938E-3</v>
      </c>
      <c r="AO70" s="3"/>
      <c r="AP70">
        <v>0</v>
      </c>
      <c r="AR70" t="s">
        <v>1</v>
      </c>
      <c r="AT70" s="2">
        <v>1.091</v>
      </c>
      <c r="AU70" s="1">
        <f t="shared" si="11"/>
        <v>1.2285628246105977</v>
      </c>
      <c r="AV70" s="1">
        <f t="shared" si="12"/>
        <v>0.94245535235478684</v>
      </c>
      <c r="AW70" s="1">
        <f t="shared" si="13"/>
        <v>0.65634788009897582</v>
      </c>
    </row>
    <row r="71" spans="1:49" x14ac:dyDescent="0.2">
      <c r="A71">
        <v>69</v>
      </c>
      <c r="B71" t="s">
        <v>63082</v>
      </c>
      <c r="C71" t="s">
        <v>63081</v>
      </c>
      <c r="E71">
        <v>24943433</v>
      </c>
      <c r="F71" t="s">
        <v>63080</v>
      </c>
      <c r="G71" t="s">
        <v>17</v>
      </c>
      <c r="H71" t="s">
        <v>16</v>
      </c>
      <c r="I71" t="s">
        <v>63079</v>
      </c>
      <c r="J71" t="s">
        <v>63078</v>
      </c>
      <c r="K71" t="s">
        <v>63077</v>
      </c>
      <c r="L71" t="s">
        <v>63076</v>
      </c>
      <c r="M71" t="s">
        <v>6490</v>
      </c>
      <c r="N71">
        <v>4</v>
      </c>
      <c r="O71" t="s">
        <v>63075</v>
      </c>
      <c r="P71" t="s">
        <v>63074</v>
      </c>
      <c r="Q71" t="s">
        <v>63073</v>
      </c>
      <c r="R71" s="7">
        <v>41800</v>
      </c>
      <c r="S71" s="8">
        <f t="shared" si="8"/>
        <v>2014</v>
      </c>
      <c r="T71" s="8">
        <v>2014</v>
      </c>
      <c r="U71" s="8">
        <f t="shared" si="9"/>
        <v>8</v>
      </c>
      <c r="V71" s="7">
        <v>41800</v>
      </c>
      <c r="W71" t="s">
        <v>13021</v>
      </c>
      <c r="X71" s="2">
        <v>0.621</v>
      </c>
      <c r="Y71" s="6">
        <f t="shared" si="14"/>
        <v>1.6577240329943142E-2</v>
      </c>
      <c r="AA71">
        <v>11755326</v>
      </c>
      <c r="AB71">
        <v>4700151916</v>
      </c>
      <c r="AC71">
        <v>11755334</v>
      </c>
      <c r="AD71" t="s">
        <v>6</v>
      </c>
      <c r="AE71">
        <v>3814</v>
      </c>
      <c r="AF71">
        <v>3</v>
      </c>
      <c r="AH71" t="s">
        <v>63072</v>
      </c>
      <c r="AI71" t="s">
        <v>63071</v>
      </c>
      <c r="AJ71" t="s">
        <v>63070</v>
      </c>
      <c r="AK71" t="s">
        <v>63069</v>
      </c>
      <c r="AL71">
        <v>21</v>
      </c>
      <c r="AM71" s="5">
        <f t="shared" si="10"/>
        <v>2.625</v>
      </c>
      <c r="AN71" s="4">
        <f t="shared" si="15"/>
        <v>3.9757667550170388E-3</v>
      </c>
      <c r="AO71" s="3"/>
      <c r="AP71">
        <v>0</v>
      </c>
      <c r="AR71" t="s">
        <v>1</v>
      </c>
      <c r="AT71" s="2">
        <v>1.091</v>
      </c>
      <c r="AU71" s="1">
        <f t="shared" si="11"/>
        <v>1.2796798257465312</v>
      </c>
      <c r="AV71" s="1">
        <f t="shared" si="12"/>
        <v>1.0276503542480091</v>
      </c>
      <c r="AW71" s="1">
        <f t="shared" si="13"/>
        <v>0.77562088274948693</v>
      </c>
    </row>
    <row r="72" spans="1:49" x14ac:dyDescent="0.2">
      <c r="A72">
        <v>70</v>
      </c>
      <c r="B72" t="s">
        <v>63068</v>
      </c>
      <c r="C72" t="s">
        <v>63067</v>
      </c>
      <c r="E72">
        <v>24872450</v>
      </c>
      <c r="F72" t="s">
        <v>63066</v>
      </c>
      <c r="G72" t="s">
        <v>17</v>
      </c>
      <c r="H72" t="s">
        <v>16</v>
      </c>
      <c r="I72" t="s">
        <v>63065</v>
      </c>
      <c r="J72" t="s">
        <v>63064</v>
      </c>
      <c r="K72" t="s">
        <v>63063</v>
      </c>
      <c r="L72" t="s">
        <v>63062</v>
      </c>
      <c r="M72" t="s">
        <v>63061</v>
      </c>
      <c r="N72">
        <v>10</v>
      </c>
      <c r="O72" t="s">
        <v>63060</v>
      </c>
      <c r="P72" t="s">
        <v>63059</v>
      </c>
      <c r="Q72" t="s">
        <v>63058</v>
      </c>
      <c r="R72" s="7">
        <v>41800</v>
      </c>
      <c r="S72" s="8">
        <f t="shared" si="8"/>
        <v>2014</v>
      </c>
      <c r="T72" s="8">
        <v>2014</v>
      </c>
      <c r="U72" s="8">
        <f t="shared" si="9"/>
        <v>8</v>
      </c>
      <c r="V72" s="7">
        <v>41800</v>
      </c>
      <c r="W72" t="s">
        <v>51426</v>
      </c>
      <c r="X72" s="2">
        <v>5.0110000000000001</v>
      </c>
      <c r="Y72" s="6">
        <f t="shared" si="14"/>
        <v>0.13376578308107098</v>
      </c>
      <c r="AA72">
        <v>278424</v>
      </c>
      <c r="AB72">
        <v>21121</v>
      </c>
      <c r="AC72">
        <v>10916490</v>
      </c>
      <c r="AD72" t="s">
        <v>6</v>
      </c>
      <c r="AE72">
        <v>111</v>
      </c>
      <c r="AF72">
        <v>23</v>
      </c>
      <c r="AI72" t="s">
        <v>63057</v>
      </c>
      <c r="AJ72" t="s">
        <v>63056</v>
      </c>
      <c r="AK72" t="s">
        <v>63055</v>
      </c>
      <c r="AL72">
        <v>59</v>
      </c>
      <c r="AM72" s="5">
        <f t="shared" si="10"/>
        <v>7.375</v>
      </c>
      <c r="AN72" s="4">
        <f t="shared" si="15"/>
        <v>1.1170011359333586E-2</v>
      </c>
      <c r="AO72" s="3"/>
      <c r="AP72">
        <v>1</v>
      </c>
      <c r="AR72" t="s">
        <v>1</v>
      </c>
      <c r="AT72" s="2" t="s">
        <v>0</v>
      </c>
      <c r="AU72" s="1">
        <f t="shared" si="11"/>
        <v>9.6987051564549756</v>
      </c>
      <c r="AV72" s="1">
        <f t="shared" si="12"/>
        <v>7.2467897220202291</v>
      </c>
      <c r="AW72" s="1">
        <f t="shared" si="13"/>
        <v>4.79487428758548</v>
      </c>
    </row>
    <row r="73" spans="1:49" x14ac:dyDescent="0.2">
      <c r="A73">
        <v>71</v>
      </c>
      <c r="B73" t="s">
        <v>63054</v>
      </c>
      <c r="C73" t="s">
        <v>63053</v>
      </c>
      <c r="F73" t="s">
        <v>63052</v>
      </c>
      <c r="G73" t="s">
        <v>17</v>
      </c>
      <c r="H73" t="s">
        <v>16</v>
      </c>
      <c r="I73" t="s">
        <v>5496</v>
      </c>
      <c r="J73" t="s">
        <v>63051</v>
      </c>
      <c r="K73" t="s">
        <v>63050</v>
      </c>
      <c r="L73" t="s">
        <v>63049</v>
      </c>
      <c r="M73" t="s">
        <v>1688</v>
      </c>
      <c r="N73">
        <v>4</v>
      </c>
      <c r="O73" t="s">
        <v>63048</v>
      </c>
      <c r="P73" t="s">
        <v>63047</v>
      </c>
      <c r="Q73" t="s">
        <v>63046</v>
      </c>
      <c r="R73" s="7">
        <v>41800</v>
      </c>
      <c r="S73" s="8">
        <f t="shared" si="8"/>
        <v>2014</v>
      </c>
      <c r="T73" s="8">
        <v>2014</v>
      </c>
      <c r="U73" s="8">
        <f t="shared" si="9"/>
        <v>8</v>
      </c>
      <c r="V73" s="7">
        <v>41800</v>
      </c>
      <c r="W73" t="s">
        <v>1519</v>
      </c>
      <c r="X73" s="2">
        <v>0.42</v>
      </c>
      <c r="Y73" s="6">
        <f t="shared" si="14"/>
        <v>1.1211660126531593E-2</v>
      </c>
      <c r="AA73">
        <v>15308669</v>
      </c>
      <c r="AB73">
        <v>17543</v>
      </c>
      <c r="AC73">
        <v>15308677</v>
      </c>
      <c r="AD73" t="s">
        <v>6</v>
      </c>
      <c r="AE73">
        <v>14</v>
      </c>
      <c r="AF73">
        <v>8</v>
      </c>
      <c r="AH73" t="s">
        <v>63045</v>
      </c>
      <c r="AI73" t="s">
        <v>63044</v>
      </c>
      <c r="AJ73" t="s">
        <v>63043</v>
      </c>
      <c r="AK73" t="s">
        <v>63042</v>
      </c>
      <c r="AL73">
        <v>2</v>
      </c>
      <c r="AM73" s="5">
        <f t="shared" si="10"/>
        <v>0.25</v>
      </c>
      <c r="AN73" s="4">
        <f t="shared" si="15"/>
        <v>3.786444528587656E-4</v>
      </c>
      <c r="AO73" s="3"/>
      <c r="AP73">
        <v>0</v>
      </c>
      <c r="AR73">
        <v>60970019</v>
      </c>
      <c r="AT73" s="2" t="s">
        <v>0</v>
      </c>
      <c r="AU73" s="1">
        <f t="shared" si="11"/>
        <v>0.79617554244297439</v>
      </c>
      <c r="AV73" s="1">
        <f t="shared" si="12"/>
        <v>0.5795152289695179</v>
      </c>
      <c r="AW73" s="1">
        <f t="shared" si="13"/>
        <v>0.36285491549606136</v>
      </c>
    </row>
    <row r="74" spans="1:49" x14ac:dyDescent="0.2">
      <c r="A74">
        <v>72</v>
      </c>
      <c r="B74" t="s">
        <v>63041</v>
      </c>
      <c r="C74" t="s">
        <v>63040</v>
      </c>
      <c r="E74">
        <v>24911460</v>
      </c>
      <c r="F74" t="s">
        <v>63039</v>
      </c>
      <c r="G74" t="s">
        <v>17</v>
      </c>
      <c r="H74" t="s">
        <v>16</v>
      </c>
      <c r="I74" t="s">
        <v>43012</v>
      </c>
      <c r="J74" t="s">
        <v>63038</v>
      </c>
      <c r="K74" t="s">
        <v>63037</v>
      </c>
      <c r="L74" t="s">
        <v>63036</v>
      </c>
      <c r="M74" t="s">
        <v>1703</v>
      </c>
      <c r="N74">
        <v>5</v>
      </c>
      <c r="O74" t="s">
        <v>63035</v>
      </c>
      <c r="P74" t="s">
        <v>63034</v>
      </c>
      <c r="Q74" t="s">
        <v>63033</v>
      </c>
      <c r="R74" s="7">
        <v>41799</v>
      </c>
      <c r="S74" s="8">
        <f t="shared" si="8"/>
        <v>2014</v>
      </c>
      <c r="T74" s="8">
        <v>2014</v>
      </c>
      <c r="U74" s="8">
        <f t="shared" si="9"/>
        <v>8</v>
      </c>
      <c r="V74" s="7">
        <v>41799</v>
      </c>
      <c r="W74" t="s">
        <v>35862</v>
      </c>
      <c r="X74" s="2">
        <v>0.99</v>
      </c>
      <c r="Y74" s="6">
        <f t="shared" si="14"/>
        <v>2.6427484583967327E-2</v>
      </c>
      <c r="AB74">
        <v>10600153309</v>
      </c>
      <c r="AC74">
        <v>19326203</v>
      </c>
      <c r="AD74" t="s">
        <v>6</v>
      </c>
      <c r="AE74">
        <v>9</v>
      </c>
      <c r="AF74">
        <v>6</v>
      </c>
      <c r="AG74" t="s">
        <v>63032</v>
      </c>
      <c r="AI74" t="s">
        <v>63031</v>
      </c>
      <c r="AK74" t="s">
        <v>63030</v>
      </c>
      <c r="AL74">
        <v>4</v>
      </c>
      <c r="AM74" s="5">
        <f t="shared" si="10"/>
        <v>0.5</v>
      </c>
      <c r="AN74" s="4">
        <f t="shared" si="15"/>
        <v>7.572889057175312E-4</v>
      </c>
      <c r="AO74" s="3"/>
      <c r="AP74">
        <v>1</v>
      </c>
      <c r="AQ74" t="s">
        <v>447</v>
      </c>
      <c r="AR74" t="s">
        <v>63029</v>
      </c>
      <c r="AS74" t="s">
        <v>445</v>
      </c>
      <c r="AT74" s="2">
        <v>3.24</v>
      </c>
      <c r="AU74" s="1">
        <f t="shared" si="11"/>
        <v>1.8726425880492388</v>
      </c>
      <c r="AV74" s="1">
        <f t="shared" si="12"/>
        <v>1.3592386744842428</v>
      </c>
      <c r="AW74" s="1">
        <f t="shared" si="13"/>
        <v>0.84583476091924692</v>
      </c>
    </row>
    <row r="75" spans="1:49" x14ac:dyDescent="0.2">
      <c r="A75">
        <v>73</v>
      </c>
      <c r="B75" t="s">
        <v>63028</v>
      </c>
      <c r="C75" t="s">
        <v>63027</v>
      </c>
      <c r="F75" t="s">
        <v>63026</v>
      </c>
      <c r="G75" t="s">
        <v>17</v>
      </c>
      <c r="H75" t="s">
        <v>16</v>
      </c>
      <c r="I75" t="s">
        <v>1057</v>
      </c>
      <c r="J75" t="s">
        <v>63025</v>
      </c>
      <c r="K75" t="s">
        <v>63024</v>
      </c>
      <c r="L75" t="s">
        <v>63023</v>
      </c>
      <c r="M75" t="s">
        <v>63022</v>
      </c>
      <c r="N75">
        <v>7</v>
      </c>
      <c r="O75" t="s">
        <v>63021</v>
      </c>
      <c r="P75" t="s">
        <v>63020</v>
      </c>
      <c r="Q75" t="s">
        <v>63019</v>
      </c>
      <c r="R75" s="7">
        <v>41799</v>
      </c>
      <c r="S75" s="8">
        <f t="shared" si="8"/>
        <v>2014</v>
      </c>
      <c r="T75" s="8">
        <v>2014</v>
      </c>
      <c r="U75" s="8">
        <f t="shared" si="9"/>
        <v>8</v>
      </c>
      <c r="V75" s="7">
        <v>41799</v>
      </c>
      <c r="W75" t="s">
        <v>51182</v>
      </c>
      <c r="X75" s="2">
        <v>1.1819999999999999</v>
      </c>
      <c r="Y75" s="6">
        <f t="shared" si="14"/>
        <v>3.1552814927524625E-2</v>
      </c>
      <c r="AA75">
        <v>36951</v>
      </c>
      <c r="AB75">
        <v>27030</v>
      </c>
      <c r="AD75" t="s">
        <v>6</v>
      </c>
      <c r="AE75">
        <v>104</v>
      </c>
      <c r="AF75">
        <v>23</v>
      </c>
      <c r="AG75">
        <v>231101</v>
      </c>
      <c r="AI75" t="s">
        <v>63018</v>
      </c>
      <c r="AK75" t="s">
        <v>63017</v>
      </c>
      <c r="AL75">
        <v>25</v>
      </c>
      <c r="AM75" s="5">
        <f t="shared" si="10"/>
        <v>3.125</v>
      </c>
      <c r="AN75" s="4">
        <f t="shared" si="15"/>
        <v>4.7330556607345703E-3</v>
      </c>
      <c r="AO75" s="3"/>
      <c r="AP75">
        <v>0</v>
      </c>
      <c r="AR75" t="s">
        <v>63016</v>
      </c>
      <c r="AT75" s="2">
        <v>3.7909999999999999</v>
      </c>
      <c r="AU75" s="1">
        <f t="shared" si="11"/>
        <v>2.3506887147487605</v>
      </c>
      <c r="AV75" s="1">
        <f t="shared" si="12"/>
        <v>1.8142935294129598</v>
      </c>
      <c r="AW75" s="1">
        <f t="shared" si="13"/>
        <v>1.2778983440771587</v>
      </c>
    </row>
    <row r="76" spans="1:49" x14ac:dyDescent="0.2">
      <c r="A76">
        <v>74</v>
      </c>
      <c r="B76" t="s">
        <v>63015</v>
      </c>
      <c r="C76" t="s">
        <v>63014</v>
      </c>
      <c r="F76" t="s">
        <v>63013</v>
      </c>
      <c r="G76" t="s">
        <v>17</v>
      </c>
      <c r="H76" t="s">
        <v>16</v>
      </c>
      <c r="I76" t="s">
        <v>36049</v>
      </c>
      <c r="J76" t="s">
        <v>63012</v>
      </c>
      <c r="K76" t="s">
        <v>63011</v>
      </c>
      <c r="L76" t="s">
        <v>18307</v>
      </c>
      <c r="M76" t="s">
        <v>167</v>
      </c>
      <c r="N76">
        <v>7</v>
      </c>
      <c r="O76" t="s">
        <v>63010</v>
      </c>
      <c r="P76" t="s">
        <v>63009</v>
      </c>
      <c r="Q76" t="s">
        <v>63008</v>
      </c>
      <c r="R76" s="7">
        <v>41797</v>
      </c>
      <c r="S76" s="8">
        <f t="shared" si="8"/>
        <v>2014</v>
      </c>
      <c r="T76" s="8">
        <v>2014</v>
      </c>
      <c r="U76" s="8">
        <f t="shared" si="9"/>
        <v>8</v>
      </c>
      <c r="V76" s="7">
        <v>41797</v>
      </c>
      <c r="W76" t="s">
        <v>36400</v>
      </c>
      <c r="X76" s="2">
        <v>0.69899999999999995</v>
      </c>
      <c r="Y76" s="6">
        <f t="shared" si="14"/>
        <v>1.8659405782013295E-2</v>
      </c>
      <c r="AA76">
        <v>218979</v>
      </c>
      <c r="AB76">
        <v>28132</v>
      </c>
      <c r="AC76">
        <v>10897550</v>
      </c>
      <c r="AD76" t="s">
        <v>6</v>
      </c>
      <c r="AE76">
        <v>115</v>
      </c>
      <c r="AF76">
        <v>21</v>
      </c>
      <c r="AG76">
        <v>214502</v>
      </c>
      <c r="AI76" t="s">
        <v>63007</v>
      </c>
      <c r="AK76" t="s">
        <v>63006</v>
      </c>
      <c r="AL76">
        <v>30</v>
      </c>
      <c r="AM76" s="5">
        <f t="shared" si="10"/>
        <v>3.75</v>
      </c>
      <c r="AN76" s="4">
        <f t="shared" si="15"/>
        <v>5.6796667928814843E-3</v>
      </c>
      <c r="AO76" s="3"/>
      <c r="AP76">
        <v>0</v>
      </c>
      <c r="AR76" t="s">
        <v>1</v>
      </c>
      <c r="AT76" s="2">
        <v>2.5459999999999998</v>
      </c>
      <c r="AU76" s="1">
        <f t="shared" si="11"/>
        <v>1.476548408527375</v>
      </c>
      <c r="AV76" s="1">
        <f t="shared" si="12"/>
        <v>1.2169536287447391</v>
      </c>
      <c r="AW76" s="1">
        <f t="shared" si="13"/>
        <v>0.95735884896210266</v>
      </c>
    </row>
    <row r="77" spans="1:49" x14ac:dyDescent="0.2">
      <c r="A77">
        <v>75</v>
      </c>
      <c r="B77" t="s">
        <v>63005</v>
      </c>
      <c r="C77" t="s">
        <v>63004</v>
      </c>
      <c r="F77" t="s">
        <v>63003</v>
      </c>
      <c r="G77" t="s">
        <v>17</v>
      </c>
      <c r="H77" t="s">
        <v>16</v>
      </c>
      <c r="I77" t="s">
        <v>63002</v>
      </c>
      <c r="J77" t="s">
        <v>63001</v>
      </c>
      <c r="K77" t="s">
        <v>63000</v>
      </c>
      <c r="L77" t="s">
        <v>62999</v>
      </c>
      <c r="M77" t="s">
        <v>34099</v>
      </c>
      <c r="N77">
        <v>8</v>
      </c>
      <c r="O77" t="s">
        <v>62998</v>
      </c>
      <c r="P77" t="s">
        <v>62997</v>
      </c>
      <c r="Q77" t="s">
        <v>62996</v>
      </c>
      <c r="R77" s="7">
        <v>41797</v>
      </c>
      <c r="S77" s="8">
        <f t="shared" si="8"/>
        <v>2014</v>
      </c>
      <c r="T77" s="8">
        <v>2014</v>
      </c>
      <c r="U77" s="8">
        <f t="shared" si="9"/>
        <v>8</v>
      </c>
      <c r="V77" s="7">
        <v>41797</v>
      </c>
      <c r="W77" t="s">
        <v>36400</v>
      </c>
      <c r="X77" s="2">
        <v>0.69899999999999995</v>
      </c>
      <c r="Y77" s="6">
        <f t="shared" si="14"/>
        <v>1.8659405782013295E-2</v>
      </c>
      <c r="AA77">
        <v>218979</v>
      </c>
      <c r="AB77">
        <v>28132</v>
      </c>
      <c r="AC77">
        <v>10897550</v>
      </c>
      <c r="AD77" t="s">
        <v>6</v>
      </c>
      <c r="AE77">
        <v>115</v>
      </c>
      <c r="AF77">
        <v>21</v>
      </c>
      <c r="AG77">
        <v>214904</v>
      </c>
      <c r="AI77" t="s">
        <v>62995</v>
      </c>
      <c r="AK77" t="s">
        <v>62994</v>
      </c>
      <c r="AL77">
        <v>7</v>
      </c>
      <c r="AM77" s="5">
        <f t="shared" si="10"/>
        <v>0.875</v>
      </c>
      <c r="AN77" s="4">
        <f t="shared" si="15"/>
        <v>1.3252555850056798E-3</v>
      </c>
      <c r="AO77" s="3"/>
      <c r="AP77">
        <v>0</v>
      </c>
      <c r="AR77" t="s">
        <v>1</v>
      </c>
      <c r="AT77" s="2">
        <v>2.5459999999999998</v>
      </c>
      <c r="AU77" s="1">
        <f t="shared" si="11"/>
        <v>1.3459160722911008</v>
      </c>
      <c r="AV77" s="1">
        <f t="shared" si="12"/>
        <v>0.99923306835094872</v>
      </c>
      <c r="AW77" s="1">
        <f t="shared" si="13"/>
        <v>0.65255006441079644</v>
      </c>
    </row>
    <row r="78" spans="1:49" x14ac:dyDescent="0.2">
      <c r="A78">
        <v>76</v>
      </c>
      <c r="B78" t="s">
        <v>62993</v>
      </c>
      <c r="C78" t="s">
        <v>62992</v>
      </c>
      <c r="F78" t="s">
        <v>62991</v>
      </c>
      <c r="G78" t="s">
        <v>17</v>
      </c>
      <c r="H78" t="s">
        <v>16</v>
      </c>
      <c r="I78" t="s">
        <v>62990</v>
      </c>
      <c r="J78">
        <v>60121655</v>
      </c>
      <c r="K78" t="s">
        <v>11344</v>
      </c>
      <c r="L78" t="s">
        <v>1621</v>
      </c>
      <c r="M78" t="s">
        <v>76</v>
      </c>
      <c r="N78">
        <v>3</v>
      </c>
      <c r="O78" t="s">
        <v>62989</v>
      </c>
      <c r="P78" t="s">
        <v>62988</v>
      </c>
      <c r="Q78" t="s">
        <v>11341</v>
      </c>
      <c r="R78" s="7">
        <v>41797</v>
      </c>
      <c r="S78" s="8">
        <f t="shared" si="8"/>
        <v>2014</v>
      </c>
      <c r="T78" s="8">
        <v>2014</v>
      </c>
      <c r="U78" s="8">
        <f t="shared" si="9"/>
        <v>8</v>
      </c>
      <c r="V78" s="7">
        <v>41797</v>
      </c>
      <c r="W78" t="s">
        <v>36391</v>
      </c>
      <c r="X78" s="2">
        <v>2.0379999999999998</v>
      </c>
      <c r="Y78" s="6">
        <f t="shared" si="14"/>
        <v>5.4403246042550917E-2</v>
      </c>
      <c r="AA78">
        <v>20403364</v>
      </c>
      <c r="AB78">
        <v>19700173215</v>
      </c>
      <c r="AC78">
        <v>20403372</v>
      </c>
      <c r="AD78" t="s">
        <v>6</v>
      </c>
      <c r="AE78">
        <v>6</v>
      </c>
      <c r="AF78">
        <v>11</v>
      </c>
      <c r="AH78" t="s">
        <v>62987</v>
      </c>
      <c r="AI78" t="s">
        <v>62986</v>
      </c>
      <c r="AK78" t="s">
        <v>62985</v>
      </c>
      <c r="AL78">
        <v>54</v>
      </c>
      <c r="AM78" s="5">
        <f t="shared" si="10"/>
        <v>6.75</v>
      </c>
      <c r="AN78" s="4">
        <f t="shared" si="15"/>
        <v>1.0223400227186671E-2</v>
      </c>
      <c r="AO78" s="3"/>
      <c r="AP78">
        <v>0</v>
      </c>
      <c r="AR78" t="s">
        <v>1</v>
      </c>
      <c r="AT78" s="2">
        <v>7.79</v>
      </c>
      <c r="AU78" s="1">
        <f t="shared" si="11"/>
        <v>4.1149292297941642</v>
      </c>
      <c r="AV78" s="1">
        <f t="shared" si="12"/>
        <v>3.2313323134868797</v>
      </c>
      <c r="AW78" s="1">
        <f t="shared" si="13"/>
        <v>2.3477353971795942</v>
      </c>
    </row>
    <row r="79" spans="1:49" x14ac:dyDescent="0.2">
      <c r="A79">
        <v>77</v>
      </c>
      <c r="B79" t="s">
        <v>62984</v>
      </c>
      <c r="C79" t="s">
        <v>62983</v>
      </c>
      <c r="F79" t="s">
        <v>62982</v>
      </c>
      <c r="G79" t="s">
        <v>17</v>
      </c>
      <c r="H79" t="s">
        <v>16</v>
      </c>
      <c r="I79" t="s">
        <v>62981</v>
      </c>
      <c r="J79" t="s">
        <v>62980</v>
      </c>
      <c r="K79" t="s">
        <v>62979</v>
      </c>
      <c r="L79" t="s">
        <v>62978</v>
      </c>
      <c r="M79" t="s">
        <v>62977</v>
      </c>
      <c r="N79">
        <v>9</v>
      </c>
      <c r="O79" t="s">
        <v>62976</v>
      </c>
      <c r="P79" t="s">
        <v>62975</v>
      </c>
      <c r="Q79" t="s">
        <v>62974</v>
      </c>
      <c r="R79" s="7">
        <v>41797</v>
      </c>
      <c r="S79" s="8">
        <f t="shared" si="8"/>
        <v>2014</v>
      </c>
      <c r="T79" s="8">
        <v>2014</v>
      </c>
      <c r="U79" s="8">
        <f t="shared" si="9"/>
        <v>8</v>
      </c>
      <c r="V79" s="7">
        <v>41797</v>
      </c>
      <c r="W79" t="s">
        <v>36391</v>
      </c>
      <c r="X79" s="2">
        <v>2.0379999999999998</v>
      </c>
      <c r="Y79" s="6">
        <f t="shared" si="14"/>
        <v>5.4403246042550917E-2</v>
      </c>
      <c r="AA79">
        <v>20403364</v>
      </c>
      <c r="AB79">
        <v>19700173215</v>
      </c>
      <c r="AC79">
        <v>20403372</v>
      </c>
      <c r="AD79" t="s">
        <v>6</v>
      </c>
      <c r="AE79">
        <v>6</v>
      </c>
      <c r="AF79">
        <v>11</v>
      </c>
      <c r="AH79" t="s">
        <v>62973</v>
      </c>
      <c r="AI79" t="s">
        <v>62972</v>
      </c>
      <c r="AK79" t="s">
        <v>62971</v>
      </c>
      <c r="AL79">
        <v>25</v>
      </c>
      <c r="AM79" s="5">
        <f t="shared" si="10"/>
        <v>3.125</v>
      </c>
      <c r="AN79" s="4">
        <f t="shared" si="15"/>
        <v>4.7330556607345703E-3</v>
      </c>
      <c r="AO79" s="3"/>
      <c r="AP79">
        <v>0</v>
      </c>
      <c r="AR79" t="s">
        <v>1</v>
      </c>
      <c r="AT79" s="2">
        <v>7.79</v>
      </c>
      <c r="AU79" s="1">
        <f t="shared" si="11"/>
        <v>3.9502188928006015</v>
      </c>
      <c r="AV79" s="1">
        <f t="shared" si="12"/>
        <v>2.9568150851642745</v>
      </c>
      <c r="AW79" s="1">
        <f t="shared" si="13"/>
        <v>1.9634112775279475</v>
      </c>
    </row>
    <row r="80" spans="1:49" x14ac:dyDescent="0.2">
      <c r="A80">
        <v>78</v>
      </c>
      <c r="B80" t="s">
        <v>62970</v>
      </c>
      <c r="C80" t="s">
        <v>62969</v>
      </c>
      <c r="E80">
        <v>24430275</v>
      </c>
      <c r="F80" t="s">
        <v>62968</v>
      </c>
      <c r="G80" t="s">
        <v>17</v>
      </c>
      <c r="H80" t="s">
        <v>16</v>
      </c>
      <c r="I80" t="s">
        <v>62967</v>
      </c>
      <c r="J80" t="s">
        <v>62966</v>
      </c>
      <c r="K80" t="s">
        <v>62965</v>
      </c>
      <c r="L80" t="s">
        <v>62964</v>
      </c>
      <c r="M80" t="s">
        <v>62963</v>
      </c>
      <c r="N80">
        <v>7</v>
      </c>
      <c r="O80" t="s">
        <v>62962</v>
      </c>
      <c r="P80" t="s">
        <v>62961</v>
      </c>
      <c r="Q80" t="s">
        <v>62960</v>
      </c>
      <c r="R80" s="7">
        <v>41797</v>
      </c>
      <c r="S80" s="8">
        <f t="shared" si="8"/>
        <v>2014</v>
      </c>
      <c r="T80" s="8">
        <v>2014</v>
      </c>
      <c r="U80" s="8">
        <f t="shared" si="9"/>
        <v>8</v>
      </c>
      <c r="V80" s="7">
        <v>41797</v>
      </c>
      <c r="W80" t="s">
        <v>51215</v>
      </c>
      <c r="X80" s="2">
        <v>1.0529999999999999</v>
      </c>
      <c r="Y80" s="6">
        <f t="shared" si="14"/>
        <v>2.8109233602947065E-2</v>
      </c>
      <c r="AA80">
        <v>14639076</v>
      </c>
      <c r="AB80">
        <v>27011</v>
      </c>
      <c r="AD80" t="s">
        <v>6</v>
      </c>
      <c r="AE80">
        <v>16</v>
      </c>
      <c r="AF80">
        <v>21</v>
      </c>
      <c r="AH80" t="s">
        <v>62959</v>
      </c>
      <c r="AI80" t="s">
        <v>62958</v>
      </c>
      <c r="AK80" t="s">
        <v>62957</v>
      </c>
      <c r="AL80">
        <v>42</v>
      </c>
      <c r="AM80" s="5">
        <f t="shared" si="10"/>
        <v>5.25</v>
      </c>
      <c r="AN80" s="4">
        <f t="shared" si="15"/>
        <v>7.9515335100340777E-3</v>
      </c>
      <c r="AO80" s="3"/>
      <c r="AP80">
        <v>0</v>
      </c>
      <c r="AQ80" t="s">
        <v>101</v>
      </c>
      <c r="AR80" t="s">
        <v>62956</v>
      </c>
      <c r="AS80" t="s">
        <v>100</v>
      </c>
      <c r="AT80" s="2">
        <v>3.6760000000000002</v>
      </c>
      <c r="AU80" s="1">
        <f t="shared" si="11"/>
        <v>2.2061923575073168</v>
      </c>
      <c r="AV80" s="1">
        <f t="shared" si="12"/>
        <v>1.8030383556490572</v>
      </c>
      <c r="AW80" s="1">
        <f t="shared" si="13"/>
        <v>1.3998843537907975</v>
      </c>
    </row>
    <row r="81" spans="1:49" x14ac:dyDescent="0.2">
      <c r="A81">
        <v>79</v>
      </c>
      <c r="B81" t="s">
        <v>62955</v>
      </c>
      <c r="C81" t="s">
        <v>62954</v>
      </c>
      <c r="E81">
        <v>24901985</v>
      </c>
      <c r="F81" t="s">
        <v>62953</v>
      </c>
      <c r="G81" t="s">
        <v>17</v>
      </c>
      <c r="H81" t="s">
        <v>16</v>
      </c>
      <c r="I81" t="s">
        <v>62952</v>
      </c>
      <c r="J81">
        <v>60025988</v>
      </c>
      <c r="K81" t="s">
        <v>57822</v>
      </c>
      <c r="L81" t="s">
        <v>57821</v>
      </c>
      <c r="M81" t="s">
        <v>12516</v>
      </c>
      <c r="N81">
        <v>2</v>
      </c>
      <c r="O81" t="s">
        <v>62951</v>
      </c>
      <c r="P81" t="s">
        <v>62950</v>
      </c>
      <c r="Q81" t="s">
        <v>62949</v>
      </c>
      <c r="R81" s="7">
        <v>41795</v>
      </c>
      <c r="S81" s="8">
        <f t="shared" si="8"/>
        <v>2014</v>
      </c>
      <c r="T81" s="8">
        <v>2014</v>
      </c>
      <c r="U81" s="8">
        <f t="shared" si="9"/>
        <v>8</v>
      </c>
      <c r="V81" s="7">
        <v>41795</v>
      </c>
      <c r="W81" t="s">
        <v>35862</v>
      </c>
      <c r="X81" s="2">
        <v>0.99</v>
      </c>
      <c r="Y81" s="6">
        <f t="shared" si="14"/>
        <v>2.6427484583967327E-2</v>
      </c>
      <c r="AB81">
        <v>10600153309</v>
      </c>
      <c r="AC81">
        <v>19326203</v>
      </c>
      <c r="AD81" t="s">
        <v>6</v>
      </c>
      <c r="AE81">
        <v>9</v>
      </c>
      <c r="AF81">
        <v>6</v>
      </c>
      <c r="AG81" t="s">
        <v>62948</v>
      </c>
      <c r="AI81" t="s">
        <v>62947</v>
      </c>
      <c r="AK81" t="s">
        <v>62946</v>
      </c>
      <c r="AL81">
        <v>6</v>
      </c>
      <c r="AM81" s="5">
        <f t="shared" si="10"/>
        <v>0.75</v>
      </c>
      <c r="AN81" s="4">
        <f t="shared" si="15"/>
        <v>1.1359333585762969E-3</v>
      </c>
      <c r="AO81" s="3"/>
      <c r="AP81">
        <v>1</v>
      </c>
      <c r="AR81" t="s">
        <v>1</v>
      </c>
      <c r="AT81" s="2">
        <v>3.24</v>
      </c>
      <c r="AU81" s="1">
        <f t="shared" si="11"/>
        <v>1.8840019216350017</v>
      </c>
      <c r="AV81" s="1">
        <f t="shared" si="12"/>
        <v>1.3781708971271811</v>
      </c>
      <c r="AW81" s="1">
        <f t="shared" si="13"/>
        <v>0.87233987261936052</v>
      </c>
    </row>
    <row r="82" spans="1:49" x14ac:dyDescent="0.2">
      <c r="A82">
        <v>80</v>
      </c>
      <c r="B82" t="s">
        <v>62945</v>
      </c>
      <c r="C82" t="s">
        <v>62944</v>
      </c>
      <c r="F82" t="s">
        <v>62943</v>
      </c>
      <c r="G82" t="s">
        <v>17</v>
      </c>
      <c r="H82" t="s">
        <v>16</v>
      </c>
      <c r="I82" t="s">
        <v>15941</v>
      </c>
      <c r="J82">
        <v>60031004</v>
      </c>
      <c r="K82" t="s">
        <v>4949</v>
      </c>
      <c r="L82" t="s">
        <v>4948</v>
      </c>
      <c r="M82" t="s">
        <v>3266</v>
      </c>
      <c r="N82">
        <v>2</v>
      </c>
      <c r="O82" t="s">
        <v>54602</v>
      </c>
      <c r="P82" t="s">
        <v>15939</v>
      </c>
      <c r="Q82" t="s">
        <v>15938</v>
      </c>
      <c r="R82" s="7">
        <v>41795</v>
      </c>
      <c r="S82" s="8">
        <f t="shared" si="8"/>
        <v>2014</v>
      </c>
      <c r="T82" s="8">
        <v>2014</v>
      </c>
      <c r="U82" s="8">
        <f t="shared" si="9"/>
        <v>8</v>
      </c>
      <c r="V82" s="7">
        <v>41795</v>
      </c>
      <c r="W82" t="s">
        <v>35253</v>
      </c>
      <c r="X82" s="2">
        <v>0.375</v>
      </c>
      <c r="Y82" s="6">
        <f t="shared" si="14"/>
        <v>1.0010410827260351E-2</v>
      </c>
      <c r="AA82">
        <v>135194</v>
      </c>
      <c r="AB82">
        <v>24918</v>
      </c>
      <c r="AD82" t="s">
        <v>6</v>
      </c>
      <c r="AE82">
        <v>50</v>
      </c>
      <c r="AF82">
        <v>12</v>
      </c>
      <c r="AH82" t="s">
        <v>62942</v>
      </c>
      <c r="AI82" t="s">
        <v>62941</v>
      </c>
      <c r="AK82" t="s">
        <v>62940</v>
      </c>
      <c r="AL82">
        <v>24</v>
      </c>
      <c r="AM82" s="5">
        <f t="shared" si="10"/>
        <v>3</v>
      </c>
      <c r="AN82" s="4">
        <f t="shared" si="15"/>
        <v>4.5437334343051876E-3</v>
      </c>
      <c r="AO82" s="3"/>
      <c r="AP82">
        <v>0</v>
      </c>
      <c r="AR82" t="s">
        <v>1</v>
      </c>
      <c r="AT82" s="2">
        <v>1.3140000000000001</v>
      </c>
      <c r="AU82" s="1">
        <f t="shared" si="11"/>
        <v>0.83704076093738011</v>
      </c>
      <c r="AV82" s="1">
        <f t="shared" si="12"/>
        <v>0.7277072130782769</v>
      </c>
      <c r="AW82" s="1">
        <f t="shared" si="13"/>
        <v>0.6183736652191737</v>
      </c>
    </row>
    <row r="83" spans="1:49" x14ac:dyDescent="0.2">
      <c r="A83">
        <v>81</v>
      </c>
      <c r="B83" t="s">
        <v>62939</v>
      </c>
      <c r="C83" t="s">
        <v>62938</v>
      </c>
      <c r="F83" t="s">
        <v>62937</v>
      </c>
      <c r="G83" t="s">
        <v>17</v>
      </c>
      <c r="H83" t="s">
        <v>16</v>
      </c>
      <c r="I83" t="s">
        <v>62936</v>
      </c>
      <c r="J83">
        <v>60005710</v>
      </c>
      <c r="K83" t="s">
        <v>31633</v>
      </c>
      <c r="L83" t="s">
        <v>747</v>
      </c>
      <c r="M83" t="s">
        <v>746</v>
      </c>
      <c r="N83">
        <v>3</v>
      </c>
      <c r="O83" t="s">
        <v>62935</v>
      </c>
      <c r="P83" t="s">
        <v>62934</v>
      </c>
      <c r="Q83" t="s">
        <v>62933</v>
      </c>
      <c r="R83" s="7">
        <v>41795</v>
      </c>
      <c r="S83" s="8">
        <f t="shared" si="8"/>
        <v>2014</v>
      </c>
      <c r="T83" s="8">
        <v>2014</v>
      </c>
      <c r="U83" s="8">
        <f t="shared" si="9"/>
        <v>8</v>
      </c>
      <c r="V83" s="7">
        <v>41795</v>
      </c>
      <c r="W83" t="s">
        <v>35253</v>
      </c>
      <c r="X83" s="2">
        <v>0.375</v>
      </c>
      <c r="Y83" s="6">
        <f t="shared" si="14"/>
        <v>1.0010410827260351E-2</v>
      </c>
      <c r="AA83">
        <v>135194</v>
      </c>
      <c r="AB83">
        <v>24918</v>
      </c>
      <c r="AD83" t="s">
        <v>6</v>
      </c>
      <c r="AE83">
        <v>50</v>
      </c>
      <c r="AF83">
        <v>12</v>
      </c>
      <c r="AH83" t="s">
        <v>62932</v>
      </c>
      <c r="AI83" t="s">
        <v>62931</v>
      </c>
      <c r="AK83" t="s">
        <v>62930</v>
      </c>
      <c r="AL83">
        <v>16</v>
      </c>
      <c r="AM83" s="5">
        <f t="shared" si="10"/>
        <v>2</v>
      </c>
      <c r="AN83" s="4">
        <f t="shared" si="15"/>
        <v>3.0291556228701248E-3</v>
      </c>
      <c r="AO83" s="3"/>
      <c r="AP83">
        <v>0</v>
      </c>
      <c r="AR83" t="s">
        <v>1</v>
      </c>
      <c r="AT83" s="2">
        <v>1.3140000000000001</v>
      </c>
      <c r="AU83" s="1">
        <f t="shared" si="11"/>
        <v>0.79160342659432836</v>
      </c>
      <c r="AV83" s="1">
        <f t="shared" si="12"/>
        <v>0.65197832250652388</v>
      </c>
      <c r="AW83" s="1">
        <f t="shared" si="13"/>
        <v>0.51235321841871928</v>
      </c>
    </row>
    <row r="84" spans="1:49" x14ac:dyDescent="0.2">
      <c r="A84">
        <v>82</v>
      </c>
      <c r="B84" t="s">
        <v>62929</v>
      </c>
      <c r="C84" t="s">
        <v>62928</v>
      </c>
      <c r="F84" t="s">
        <v>62927</v>
      </c>
      <c r="G84" t="s">
        <v>17</v>
      </c>
      <c r="H84" t="s">
        <v>16</v>
      </c>
      <c r="I84" t="s">
        <v>29319</v>
      </c>
      <c r="J84">
        <v>60025278</v>
      </c>
      <c r="K84" t="s">
        <v>1464</v>
      </c>
      <c r="L84" t="s">
        <v>1463</v>
      </c>
      <c r="M84" t="s">
        <v>46</v>
      </c>
      <c r="N84">
        <v>3</v>
      </c>
      <c r="O84" t="s">
        <v>62926</v>
      </c>
      <c r="P84" t="s">
        <v>62925</v>
      </c>
      <c r="Q84" t="s">
        <v>3958</v>
      </c>
      <c r="R84" s="7">
        <v>41795</v>
      </c>
      <c r="S84" s="8">
        <f t="shared" si="8"/>
        <v>2014</v>
      </c>
      <c r="T84" s="8">
        <v>2014</v>
      </c>
      <c r="U84" s="8">
        <f t="shared" si="9"/>
        <v>8</v>
      </c>
      <c r="V84" s="7">
        <v>41795</v>
      </c>
      <c r="W84" t="s">
        <v>35253</v>
      </c>
      <c r="X84" s="2">
        <v>0.375</v>
      </c>
      <c r="Y84" s="6">
        <f t="shared" si="14"/>
        <v>1.0010410827260351E-2</v>
      </c>
      <c r="AA84">
        <v>135194</v>
      </c>
      <c r="AB84">
        <v>24918</v>
      </c>
      <c r="AD84" t="s">
        <v>6</v>
      </c>
      <c r="AE84">
        <v>50</v>
      </c>
      <c r="AF84">
        <v>12</v>
      </c>
      <c r="AH84" t="s">
        <v>62924</v>
      </c>
      <c r="AI84" t="s">
        <v>62923</v>
      </c>
      <c r="AK84" t="s">
        <v>62922</v>
      </c>
      <c r="AL84">
        <v>90</v>
      </c>
      <c r="AM84" s="5">
        <f t="shared" si="10"/>
        <v>11.25</v>
      </c>
      <c r="AN84" s="4">
        <f t="shared" si="15"/>
        <v>1.7039000378644451E-2</v>
      </c>
      <c r="AO84" s="3"/>
      <c r="AP84">
        <v>0</v>
      </c>
      <c r="AR84">
        <v>61201185</v>
      </c>
      <c r="AT84" s="2">
        <v>1.3140000000000001</v>
      </c>
      <c r="AU84" s="1">
        <f t="shared" si="11"/>
        <v>1.2118987692675582</v>
      </c>
      <c r="AV84" s="1">
        <f t="shared" si="12"/>
        <v>1.35247056029524</v>
      </c>
      <c r="AW84" s="1">
        <f t="shared" si="13"/>
        <v>1.4930423513229218</v>
      </c>
    </row>
    <row r="85" spans="1:49" x14ac:dyDescent="0.2">
      <c r="A85">
        <v>83</v>
      </c>
      <c r="B85" t="s">
        <v>62921</v>
      </c>
      <c r="C85" t="s">
        <v>62920</v>
      </c>
      <c r="F85" t="s">
        <v>62919</v>
      </c>
      <c r="G85" t="s">
        <v>17</v>
      </c>
      <c r="H85" t="s">
        <v>16</v>
      </c>
      <c r="I85" t="s">
        <v>51459</v>
      </c>
      <c r="J85" t="s">
        <v>62918</v>
      </c>
      <c r="K85" t="s">
        <v>62917</v>
      </c>
      <c r="L85" t="s">
        <v>62916</v>
      </c>
      <c r="M85" t="s">
        <v>5519</v>
      </c>
      <c r="N85">
        <v>5</v>
      </c>
      <c r="O85" t="s">
        <v>62915</v>
      </c>
      <c r="P85" t="s">
        <v>62914</v>
      </c>
      <c r="Q85" t="s">
        <v>62913</v>
      </c>
      <c r="R85" s="7">
        <v>41795</v>
      </c>
      <c r="S85" s="8">
        <f t="shared" si="8"/>
        <v>2014</v>
      </c>
      <c r="T85" s="8">
        <v>2014</v>
      </c>
      <c r="U85" s="8">
        <f t="shared" si="9"/>
        <v>8</v>
      </c>
      <c r="V85" s="7">
        <v>41795</v>
      </c>
      <c r="W85" t="s">
        <v>35253</v>
      </c>
      <c r="X85" s="2">
        <v>0.375</v>
      </c>
      <c r="Y85" s="6">
        <f t="shared" si="14"/>
        <v>1.0010410827260351E-2</v>
      </c>
      <c r="AA85">
        <v>135194</v>
      </c>
      <c r="AB85">
        <v>24918</v>
      </c>
      <c r="AD85" t="s">
        <v>6</v>
      </c>
      <c r="AE85">
        <v>50</v>
      </c>
      <c r="AF85">
        <v>12</v>
      </c>
      <c r="AH85" t="s">
        <v>62912</v>
      </c>
      <c r="AI85" t="s">
        <v>62911</v>
      </c>
      <c r="AK85" t="s">
        <v>62910</v>
      </c>
      <c r="AL85">
        <v>50</v>
      </c>
      <c r="AM85" s="5">
        <f t="shared" si="10"/>
        <v>6.25</v>
      </c>
      <c r="AN85" s="4">
        <f t="shared" si="15"/>
        <v>9.4661113214691405E-3</v>
      </c>
      <c r="AO85" s="3"/>
      <c r="AP85">
        <v>0</v>
      </c>
      <c r="AR85" t="s">
        <v>1</v>
      </c>
      <c r="AT85" s="2">
        <v>1.3140000000000001</v>
      </c>
      <c r="AU85" s="1">
        <f t="shared" si="11"/>
        <v>0.98471209755229883</v>
      </c>
      <c r="AV85" s="1">
        <f t="shared" si="12"/>
        <v>0.97382610743647446</v>
      </c>
      <c r="AW85" s="1">
        <f t="shared" si="13"/>
        <v>0.96294011732065043</v>
      </c>
    </row>
    <row r="86" spans="1:49" x14ac:dyDescent="0.2">
      <c r="A86">
        <v>84</v>
      </c>
      <c r="B86" t="s">
        <v>62909</v>
      </c>
      <c r="C86" t="s">
        <v>62908</v>
      </c>
      <c r="D86" t="s">
        <v>62907</v>
      </c>
      <c r="F86" t="s">
        <v>62906</v>
      </c>
      <c r="G86" t="s">
        <v>17</v>
      </c>
      <c r="H86" t="s">
        <v>16</v>
      </c>
      <c r="I86" t="s">
        <v>61609</v>
      </c>
      <c r="J86" t="s">
        <v>61608</v>
      </c>
      <c r="K86" t="s">
        <v>61607</v>
      </c>
      <c r="L86" t="s">
        <v>17605</v>
      </c>
      <c r="M86" t="s">
        <v>167</v>
      </c>
      <c r="N86">
        <v>2</v>
      </c>
      <c r="O86" t="s">
        <v>61606</v>
      </c>
      <c r="P86" t="s">
        <v>61605</v>
      </c>
      <c r="Q86" t="s">
        <v>61604</v>
      </c>
      <c r="R86" s="7">
        <v>41795</v>
      </c>
      <c r="S86" s="8">
        <f t="shared" si="8"/>
        <v>2014</v>
      </c>
      <c r="T86" s="8">
        <v>2014</v>
      </c>
      <c r="U86" s="8">
        <f t="shared" si="9"/>
        <v>8</v>
      </c>
      <c r="V86" s="7">
        <v>41795</v>
      </c>
      <c r="W86" t="s">
        <v>61603</v>
      </c>
      <c r="X86" s="2">
        <v>1.212</v>
      </c>
      <c r="Y86" s="6">
        <f t="shared" si="14"/>
        <v>3.2353647793705455E-2</v>
      </c>
      <c r="AA86">
        <v>3603199</v>
      </c>
      <c r="AB86">
        <v>26991</v>
      </c>
      <c r="AD86" t="s">
        <v>6</v>
      </c>
      <c r="AE86">
        <v>39</v>
      </c>
      <c r="AF86">
        <v>17</v>
      </c>
      <c r="AH86" t="s">
        <v>62905</v>
      </c>
      <c r="AI86" t="s">
        <v>62904</v>
      </c>
      <c r="AJ86" t="s">
        <v>62903</v>
      </c>
      <c r="AK86" t="s">
        <v>62902</v>
      </c>
      <c r="AL86">
        <v>43</v>
      </c>
      <c r="AM86" s="5">
        <f t="shared" si="10"/>
        <v>5.375</v>
      </c>
      <c r="AN86" s="4">
        <f t="shared" si="15"/>
        <v>8.1408557364634603E-3</v>
      </c>
      <c r="AO86" s="3"/>
      <c r="AP86">
        <v>0</v>
      </c>
      <c r="AQ86" t="s">
        <v>38</v>
      </c>
      <c r="AR86" t="s">
        <v>62901</v>
      </c>
      <c r="AS86" t="s">
        <v>37</v>
      </c>
      <c r="AT86" s="2" t="s">
        <v>0</v>
      </c>
      <c r="AU86" s="1">
        <f t="shared" si="11"/>
        <v>2.5089810176532854</v>
      </c>
      <c r="AV86" s="1">
        <f t="shared" si="12"/>
        <v>2.0247251765084457</v>
      </c>
      <c r="AW86" s="1">
        <f t="shared" si="13"/>
        <v>1.5404693353636059</v>
      </c>
    </row>
    <row r="87" spans="1:49" x14ac:dyDescent="0.2">
      <c r="A87">
        <v>85</v>
      </c>
      <c r="B87" t="s">
        <v>62900</v>
      </c>
      <c r="C87" t="s">
        <v>62899</v>
      </c>
      <c r="F87" t="s">
        <v>62898</v>
      </c>
      <c r="G87" t="s">
        <v>17</v>
      </c>
      <c r="H87" t="s">
        <v>16</v>
      </c>
      <c r="I87" t="s">
        <v>62897</v>
      </c>
      <c r="J87" t="s">
        <v>62896</v>
      </c>
      <c r="K87" t="s">
        <v>62895</v>
      </c>
      <c r="L87" t="s">
        <v>49718</v>
      </c>
      <c r="M87" t="s">
        <v>28741</v>
      </c>
      <c r="N87">
        <v>6</v>
      </c>
      <c r="O87" t="s">
        <v>62894</v>
      </c>
      <c r="P87" t="s">
        <v>62893</v>
      </c>
      <c r="Q87" t="s">
        <v>62892</v>
      </c>
      <c r="R87" s="7">
        <v>41794</v>
      </c>
      <c r="S87" s="8">
        <f t="shared" si="8"/>
        <v>2014</v>
      </c>
      <c r="T87" s="8">
        <v>2014</v>
      </c>
      <c r="U87" s="8">
        <f t="shared" si="9"/>
        <v>8</v>
      </c>
      <c r="V87" s="7">
        <v>41794</v>
      </c>
      <c r="W87" t="s">
        <v>47087</v>
      </c>
      <c r="X87" s="2">
        <v>0.128</v>
      </c>
      <c r="Y87" s="6">
        <f t="shared" si="14"/>
        <v>3.4168868957048667E-3</v>
      </c>
      <c r="AB87">
        <v>21100829272</v>
      </c>
      <c r="AC87">
        <v>20799292</v>
      </c>
      <c r="AD87" t="s">
        <v>6</v>
      </c>
      <c r="AE87">
        <v>3</v>
      </c>
      <c r="AF87">
        <v>2</v>
      </c>
      <c r="AH87" t="s">
        <v>62891</v>
      </c>
      <c r="AI87" t="s">
        <v>62890</v>
      </c>
      <c r="AJ87" t="s">
        <v>62889</v>
      </c>
      <c r="AK87" t="s">
        <v>62888</v>
      </c>
      <c r="AL87">
        <v>2</v>
      </c>
      <c r="AM87" s="5">
        <f t="shared" si="10"/>
        <v>0.25</v>
      </c>
      <c r="AN87" s="4">
        <f t="shared" si="15"/>
        <v>3.786444528587656E-4</v>
      </c>
      <c r="AO87" s="3"/>
      <c r="AP87">
        <v>1</v>
      </c>
      <c r="AR87" t="s">
        <v>1</v>
      </c>
      <c r="AT87" s="2">
        <v>2.3969999999999998</v>
      </c>
      <c r="AU87" s="1">
        <f t="shared" si="11"/>
        <v>0.25054141628510368</v>
      </c>
      <c r="AV87" s="1">
        <f t="shared" si="12"/>
        <v>0.18977656742818161</v>
      </c>
      <c r="AW87" s="1">
        <f t="shared" si="13"/>
        <v>0.12901171857125959</v>
      </c>
    </row>
    <row r="88" spans="1:49" x14ac:dyDescent="0.2">
      <c r="A88">
        <v>86</v>
      </c>
      <c r="B88" t="s">
        <v>62887</v>
      </c>
      <c r="C88" t="s">
        <v>62886</v>
      </c>
      <c r="E88">
        <v>24896610</v>
      </c>
      <c r="F88" t="s">
        <v>62885</v>
      </c>
      <c r="G88" t="s">
        <v>17</v>
      </c>
      <c r="H88" t="s">
        <v>16</v>
      </c>
      <c r="I88" t="s">
        <v>56211</v>
      </c>
      <c r="J88" t="s">
        <v>56210</v>
      </c>
      <c r="K88" t="s">
        <v>56209</v>
      </c>
      <c r="L88" t="s">
        <v>56208</v>
      </c>
      <c r="M88" t="s">
        <v>2090</v>
      </c>
      <c r="N88">
        <v>4</v>
      </c>
      <c r="O88" t="s">
        <v>62884</v>
      </c>
      <c r="P88" t="s">
        <v>62883</v>
      </c>
      <c r="Q88" t="s">
        <v>62882</v>
      </c>
      <c r="R88" s="7">
        <v>41794</v>
      </c>
      <c r="S88" s="8">
        <f t="shared" si="8"/>
        <v>2014</v>
      </c>
      <c r="T88" s="8">
        <v>2014</v>
      </c>
      <c r="U88" s="8">
        <f t="shared" si="9"/>
        <v>8</v>
      </c>
      <c r="V88" s="7">
        <v>41794</v>
      </c>
      <c r="W88" t="s">
        <v>35862</v>
      </c>
      <c r="X88" s="2">
        <v>0.99</v>
      </c>
      <c r="Y88" s="6">
        <f t="shared" si="14"/>
        <v>2.6427484583967327E-2</v>
      </c>
      <c r="AB88">
        <v>10600153309</v>
      </c>
      <c r="AC88">
        <v>19326203</v>
      </c>
      <c r="AD88" t="s">
        <v>6</v>
      </c>
      <c r="AE88">
        <v>9</v>
      </c>
      <c r="AF88">
        <v>6</v>
      </c>
      <c r="AG88" t="s">
        <v>62881</v>
      </c>
      <c r="AI88" t="s">
        <v>62880</v>
      </c>
      <c r="AK88" t="s">
        <v>62879</v>
      </c>
      <c r="AL88">
        <v>7</v>
      </c>
      <c r="AM88" s="5">
        <f t="shared" si="10"/>
        <v>0.875</v>
      </c>
      <c r="AN88" s="4">
        <f t="shared" si="15"/>
        <v>1.3252555850056798E-3</v>
      </c>
      <c r="AO88" s="3"/>
      <c r="AP88">
        <v>1</v>
      </c>
      <c r="AR88" t="s">
        <v>1</v>
      </c>
      <c r="AT88" s="2">
        <v>3.24</v>
      </c>
      <c r="AU88" s="1">
        <f t="shared" si="11"/>
        <v>1.8896815884278833</v>
      </c>
      <c r="AV88" s="1">
        <f t="shared" si="12"/>
        <v>1.3876370084486505</v>
      </c>
      <c r="AW88" s="1">
        <f t="shared" si="13"/>
        <v>0.88559242846941721</v>
      </c>
    </row>
    <row r="89" spans="1:49" x14ac:dyDescent="0.2">
      <c r="A89">
        <v>87</v>
      </c>
      <c r="B89" t="s">
        <v>62878</v>
      </c>
      <c r="C89" t="s">
        <v>62877</v>
      </c>
      <c r="E89">
        <v>24943163</v>
      </c>
      <c r="F89" t="s">
        <v>62876</v>
      </c>
      <c r="G89" t="s">
        <v>17</v>
      </c>
      <c r="H89" t="s">
        <v>16</v>
      </c>
      <c r="I89" t="s">
        <v>62875</v>
      </c>
      <c r="J89" t="s">
        <v>62874</v>
      </c>
      <c r="K89" t="s">
        <v>62873</v>
      </c>
      <c r="L89" t="s">
        <v>62872</v>
      </c>
      <c r="M89" t="s">
        <v>3414</v>
      </c>
      <c r="N89">
        <v>3</v>
      </c>
      <c r="O89" t="s">
        <v>62871</v>
      </c>
      <c r="P89" t="s">
        <v>62870</v>
      </c>
      <c r="Q89" t="s">
        <v>62869</v>
      </c>
      <c r="R89" s="7">
        <v>41793</v>
      </c>
      <c r="S89" s="8">
        <f t="shared" si="8"/>
        <v>2014</v>
      </c>
      <c r="T89" s="8">
        <v>2014</v>
      </c>
      <c r="U89" s="8">
        <f t="shared" si="9"/>
        <v>8</v>
      </c>
      <c r="V89" s="7">
        <v>41793</v>
      </c>
      <c r="W89" t="s">
        <v>13021</v>
      </c>
      <c r="X89" s="2">
        <v>0.621</v>
      </c>
      <c r="Y89" s="6">
        <f t="shared" si="14"/>
        <v>1.6577240329943142E-2</v>
      </c>
      <c r="AA89">
        <v>11755326</v>
      </c>
      <c r="AB89">
        <v>4700151916</v>
      </c>
      <c r="AC89">
        <v>11755334</v>
      </c>
      <c r="AD89" t="s">
        <v>6</v>
      </c>
      <c r="AE89">
        <v>3811</v>
      </c>
      <c r="AF89">
        <v>2</v>
      </c>
      <c r="AH89" t="s">
        <v>62868</v>
      </c>
      <c r="AI89" t="s">
        <v>62867</v>
      </c>
      <c r="AJ89" t="s">
        <v>62866</v>
      </c>
      <c r="AK89" t="s">
        <v>62865</v>
      </c>
      <c r="AL89">
        <v>14</v>
      </c>
      <c r="AM89" s="5">
        <f t="shared" si="10"/>
        <v>1.75</v>
      </c>
      <c r="AN89" s="4">
        <f t="shared" si="15"/>
        <v>2.6505111700113595E-3</v>
      </c>
      <c r="AO89" s="3"/>
      <c r="AP89">
        <v>0</v>
      </c>
      <c r="AR89" t="s">
        <v>1</v>
      </c>
      <c r="AT89" s="2">
        <v>1.091</v>
      </c>
      <c r="AU89" s="1">
        <f t="shared" si="11"/>
        <v>1.2399221581963609</v>
      </c>
      <c r="AV89" s="1">
        <f t="shared" si="12"/>
        <v>0.96138757499772509</v>
      </c>
      <c r="AW89" s="1">
        <f t="shared" si="13"/>
        <v>0.68285299179908931</v>
      </c>
    </row>
    <row r="90" spans="1:49" x14ac:dyDescent="0.2">
      <c r="A90">
        <v>88</v>
      </c>
      <c r="B90" t="s">
        <v>62864</v>
      </c>
      <c r="C90" t="s">
        <v>62863</v>
      </c>
      <c r="F90" t="s">
        <v>62862</v>
      </c>
      <c r="G90" t="s">
        <v>17</v>
      </c>
      <c r="H90" t="s">
        <v>16</v>
      </c>
      <c r="I90" t="s">
        <v>62861</v>
      </c>
      <c r="J90" t="s">
        <v>62860</v>
      </c>
      <c r="K90" t="s">
        <v>62859</v>
      </c>
      <c r="L90" t="s">
        <v>62858</v>
      </c>
      <c r="M90" t="s">
        <v>1732</v>
      </c>
      <c r="N90">
        <v>4</v>
      </c>
      <c r="O90" t="s">
        <v>62857</v>
      </c>
      <c r="P90" t="s">
        <v>62856</v>
      </c>
      <c r="Q90" t="s">
        <v>62855</v>
      </c>
      <c r="R90" s="7">
        <v>41792</v>
      </c>
      <c r="S90" s="8">
        <f t="shared" si="8"/>
        <v>2014</v>
      </c>
      <c r="T90" s="8">
        <v>2014</v>
      </c>
      <c r="U90" s="8">
        <f t="shared" si="9"/>
        <v>8</v>
      </c>
      <c r="V90" s="7">
        <v>41792</v>
      </c>
      <c r="W90" t="s">
        <v>51182</v>
      </c>
      <c r="X90" s="2">
        <v>1.1819999999999999</v>
      </c>
      <c r="Y90" s="6">
        <f t="shared" si="14"/>
        <v>3.1552814927524625E-2</v>
      </c>
      <c r="AA90">
        <v>36951</v>
      </c>
      <c r="AB90">
        <v>27030</v>
      </c>
      <c r="AD90" t="s">
        <v>6</v>
      </c>
      <c r="AE90">
        <v>104</v>
      </c>
      <c r="AF90">
        <v>22</v>
      </c>
      <c r="AG90">
        <v>221905</v>
      </c>
      <c r="AI90" t="s">
        <v>62854</v>
      </c>
      <c r="AK90" t="s">
        <v>62853</v>
      </c>
      <c r="AL90">
        <v>2</v>
      </c>
      <c r="AM90" s="5">
        <f t="shared" si="10"/>
        <v>0.25</v>
      </c>
      <c r="AN90" s="4">
        <f t="shared" si="15"/>
        <v>3.786444528587656E-4</v>
      </c>
      <c r="AO90" s="3"/>
      <c r="AP90">
        <v>0</v>
      </c>
      <c r="AQ90" t="s">
        <v>121</v>
      </c>
      <c r="AR90" t="s">
        <v>4509</v>
      </c>
      <c r="AS90" t="s">
        <v>119</v>
      </c>
      <c r="AT90" s="2">
        <v>3.7909999999999999</v>
      </c>
      <c r="AU90" s="1">
        <f t="shared" si="11"/>
        <v>2.2200563785124863</v>
      </c>
      <c r="AV90" s="1">
        <f t="shared" si="12"/>
        <v>1.5965729690191697</v>
      </c>
      <c r="AW90" s="1">
        <f t="shared" si="13"/>
        <v>0.97308955952585241</v>
      </c>
    </row>
    <row r="91" spans="1:49" x14ac:dyDescent="0.2">
      <c r="A91">
        <v>89</v>
      </c>
      <c r="B91" t="s">
        <v>62852</v>
      </c>
      <c r="C91" t="s">
        <v>62851</v>
      </c>
      <c r="F91" t="s">
        <v>62850</v>
      </c>
      <c r="G91" t="s">
        <v>17</v>
      </c>
      <c r="H91" t="s">
        <v>16</v>
      </c>
      <c r="I91" t="s">
        <v>62849</v>
      </c>
      <c r="J91">
        <v>60005681</v>
      </c>
      <c r="K91" t="s">
        <v>3826</v>
      </c>
      <c r="L91" t="s">
        <v>3825</v>
      </c>
      <c r="M91" t="s">
        <v>3824</v>
      </c>
      <c r="N91">
        <v>2</v>
      </c>
      <c r="O91" t="s">
        <v>62848</v>
      </c>
      <c r="P91" t="s">
        <v>62847</v>
      </c>
      <c r="Q91" t="s">
        <v>3821</v>
      </c>
      <c r="R91" s="7">
        <v>41792</v>
      </c>
      <c r="S91" s="8">
        <f t="shared" si="8"/>
        <v>2014</v>
      </c>
      <c r="T91" s="8">
        <v>2014</v>
      </c>
      <c r="U91" s="8">
        <f t="shared" si="9"/>
        <v>8</v>
      </c>
      <c r="V91" s="7">
        <v>41792</v>
      </c>
      <c r="W91" t="s">
        <v>51182</v>
      </c>
      <c r="X91" s="2">
        <v>1.1819999999999999</v>
      </c>
      <c r="Y91" s="6">
        <f t="shared" si="14"/>
        <v>3.1552814927524625E-2</v>
      </c>
      <c r="AA91">
        <v>36951</v>
      </c>
      <c r="AB91">
        <v>27030</v>
      </c>
      <c r="AD91" t="s">
        <v>6</v>
      </c>
      <c r="AE91">
        <v>104</v>
      </c>
      <c r="AF91">
        <v>22</v>
      </c>
      <c r="AG91">
        <v>223301</v>
      </c>
      <c r="AI91" t="s">
        <v>62846</v>
      </c>
      <c r="AK91" t="s">
        <v>62845</v>
      </c>
      <c r="AL91">
        <v>9</v>
      </c>
      <c r="AM91" s="5">
        <f t="shared" si="10"/>
        <v>1.125</v>
      </c>
      <c r="AN91" s="4">
        <f t="shared" si="15"/>
        <v>1.7039000378644452E-3</v>
      </c>
      <c r="AO91" s="3"/>
      <c r="AP91">
        <v>0</v>
      </c>
      <c r="AR91" t="s">
        <v>1</v>
      </c>
      <c r="AT91" s="2">
        <v>3.7909999999999999</v>
      </c>
      <c r="AU91" s="1">
        <f t="shared" si="11"/>
        <v>2.2598140460626568</v>
      </c>
      <c r="AV91" s="1">
        <f t="shared" si="12"/>
        <v>1.6628357482694534</v>
      </c>
      <c r="AW91" s="1">
        <f t="shared" si="13"/>
        <v>1.0658574504762499</v>
      </c>
    </row>
    <row r="92" spans="1:49" x14ac:dyDescent="0.2">
      <c r="A92">
        <v>90</v>
      </c>
      <c r="B92" t="s">
        <v>62844</v>
      </c>
      <c r="C92" t="s">
        <v>62843</v>
      </c>
      <c r="F92" t="s">
        <v>62842</v>
      </c>
      <c r="G92" t="s">
        <v>17</v>
      </c>
      <c r="H92" t="s">
        <v>16</v>
      </c>
      <c r="I92" t="s">
        <v>62841</v>
      </c>
      <c r="J92" t="s">
        <v>62840</v>
      </c>
      <c r="K92" t="s">
        <v>62839</v>
      </c>
      <c r="L92" t="s">
        <v>62838</v>
      </c>
      <c r="M92" t="s">
        <v>1732</v>
      </c>
      <c r="N92">
        <v>7</v>
      </c>
      <c r="O92" t="s">
        <v>62837</v>
      </c>
      <c r="P92" t="s">
        <v>62836</v>
      </c>
      <c r="Q92" t="s">
        <v>62835</v>
      </c>
      <c r="R92" s="7">
        <v>41791</v>
      </c>
      <c r="S92" s="8">
        <f t="shared" si="8"/>
        <v>2014</v>
      </c>
      <c r="T92" s="8">
        <v>2014</v>
      </c>
      <c r="U92" s="8">
        <f t="shared" si="9"/>
        <v>8</v>
      </c>
      <c r="V92" s="7">
        <v>41791</v>
      </c>
      <c r="W92" t="s">
        <v>62834</v>
      </c>
      <c r="X92" s="2">
        <v>0.45</v>
      </c>
      <c r="Y92" s="6">
        <f t="shared" si="14"/>
        <v>1.2012492992712422E-2</v>
      </c>
      <c r="AB92">
        <v>21100851335</v>
      </c>
      <c r="AC92">
        <v>20533713</v>
      </c>
      <c r="AD92" t="s">
        <v>6</v>
      </c>
      <c r="AE92">
        <v>1</v>
      </c>
      <c r="AF92">
        <v>2</v>
      </c>
      <c r="AH92" t="s">
        <v>62833</v>
      </c>
      <c r="AI92" t="s">
        <v>62832</v>
      </c>
      <c r="AK92" t="s">
        <v>62831</v>
      </c>
      <c r="AL92">
        <v>5</v>
      </c>
      <c r="AM92" s="5">
        <f t="shared" si="10"/>
        <v>0.625</v>
      </c>
      <c r="AN92" s="4">
        <f t="shared" si="15"/>
        <v>9.4661113214691405E-4</v>
      </c>
      <c r="AO92" s="3"/>
      <c r="AP92">
        <v>1</v>
      </c>
      <c r="AR92" t="s">
        <v>1</v>
      </c>
      <c r="AT92" s="2" t="s">
        <v>0</v>
      </c>
      <c r="AU92" s="1">
        <f t="shared" si="11"/>
        <v>0.86927284345427702</v>
      </c>
      <c r="AV92" s="1">
        <f t="shared" si="12"/>
        <v>0.64795520624296687</v>
      </c>
      <c r="AW92" s="1">
        <f t="shared" si="13"/>
        <v>0.42663756903165662</v>
      </c>
    </row>
    <row r="93" spans="1:49" x14ac:dyDescent="0.2">
      <c r="A93">
        <v>91</v>
      </c>
      <c r="B93" t="s">
        <v>62830</v>
      </c>
      <c r="C93" t="s">
        <v>62829</v>
      </c>
      <c r="F93" t="s">
        <v>62828</v>
      </c>
      <c r="G93" t="s">
        <v>17</v>
      </c>
      <c r="H93" t="s">
        <v>16</v>
      </c>
      <c r="I93" t="s">
        <v>62827</v>
      </c>
      <c r="J93" t="s">
        <v>62822</v>
      </c>
      <c r="K93" t="s">
        <v>62826</v>
      </c>
      <c r="L93" t="s">
        <v>62825</v>
      </c>
      <c r="M93" t="s">
        <v>1154</v>
      </c>
      <c r="N93">
        <v>2</v>
      </c>
      <c r="O93" t="s">
        <v>62824</v>
      </c>
      <c r="P93" t="s">
        <v>62823</v>
      </c>
      <c r="Q93" t="s">
        <v>62822</v>
      </c>
      <c r="R93" s="7">
        <v>41791</v>
      </c>
      <c r="S93" s="8">
        <f t="shared" si="8"/>
        <v>2014</v>
      </c>
      <c r="T93" s="8">
        <v>2014</v>
      </c>
      <c r="U93" s="8">
        <f t="shared" si="9"/>
        <v>8</v>
      </c>
      <c r="V93" s="7" t="s">
        <v>62821</v>
      </c>
      <c r="W93" t="s">
        <v>62820</v>
      </c>
      <c r="X93" s="2">
        <v>0.46600000000000003</v>
      </c>
      <c r="Y93" s="6">
        <f t="shared" si="14"/>
        <v>1.243960385467553E-2</v>
      </c>
      <c r="AA93">
        <v>20474954</v>
      </c>
      <c r="AB93">
        <v>21100394100</v>
      </c>
      <c r="AC93">
        <v>20474962</v>
      </c>
      <c r="AD93" t="s">
        <v>6</v>
      </c>
      <c r="AE93">
        <v>3</v>
      </c>
      <c r="AF93">
        <v>2</v>
      </c>
      <c r="AH93" t="s">
        <v>62819</v>
      </c>
      <c r="AI93" t="s">
        <v>62818</v>
      </c>
      <c r="AK93" t="s">
        <v>62817</v>
      </c>
      <c r="AL93">
        <v>1</v>
      </c>
      <c r="AM93" s="5">
        <f t="shared" si="10"/>
        <v>0.125</v>
      </c>
      <c r="AN93" s="4">
        <f t="shared" si="15"/>
        <v>1.893222264293828E-4</v>
      </c>
      <c r="AO93" s="3"/>
      <c r="AP93">
        <v>0</v>
      </c>
      <c r="AR93" t="s">
        <v>1</v>
      </c>
      <c r="AT93" s="2" t="s">
        <v>0</v>
      </c>
      <c r="AU93" s="1">
        <f t="shared" si="11"/>
        <v>0.87645193662016851</v>
      </c>
      <c r="AV93" s="1">
        <f t="shared" si="12"/>
        <v>0.6314463040552456</v>
      </c>
      <c r="AW93" s="1">
        <f t="shared" si="13"/>
        <v>0.38644067149032268</v>
      </c>
    </row>
    <row r="94" spans="1:49" x14ac:dyDescent="0.2">
      <c r="A94">
        <v>92</v>
      </c>
      <c r="B94" t="s">
        <v>62816</v>
      </c>
      <c r="C94" t="s">
        <v>62815</v>
      </c>
      <c r="F94" t="s">
        <v>62814</v>
      </c>
      <c r="G94" t="s">
        <v>17</v>
      </c>
      <c r="H94" t="s">
        <v>16</v>
      </c>
      <c r="I94" t="s">
        <v>25246</v>
      </c>
      <c r="J94" t="s">
        <v>62813</v>
      </c>
      <c r="K94" t="s">
        <v>62812</v>
      </c>
      <c r="L94" t="s">
        <v>62811</v>
      </c>
      <c r="M94" t="s">
        <v>62810</v>
      </c>
      <c r="N94">
        <v>12</v>
      </c>
      <c r="O94" t="s">
        <v>62809</v>
      </c>
      <c r="P94" t="s">
        <v>62808</v>
      </c>
      <c r="Q94" t="s">
        <v>62807</v>
      </c>
      <c r="R94" s="7">
        <v>41791</v>
      </c>
      <c r="S94" s="8">
        <f t="shared" si="8"/>
        <v>2014</v>
      </c>
      <c r="T94" s="8">
        <v>2014</v>
      </c>
      <c r="U94" s="8">
        <f t="shared" si="9"/>
        <v>8</v>
      </c>
      <c r="V94" s="7">
        <v>41791</v>
      </c>
      <c r="W94" t="s">
        <v>62806</v>
      </c>
      <c r="X94" s="2">
        <v>2.702</v>
      </c>
      <c r="Y94" s="6">
        <f t="shared" si="14"/>
        <v>7.2128346814019917E-2</v>
      </c>
      <c r="AB94">
        <v>21100404576</v>
      </c>
      <c r="AC94">
        <v>20531583</v>
      </c>
      <c r="AD94" t="s">
        <v>6</v>
      </c>
      <c r="AE94">
        <v>1</v>
      </c>
      <c r="AF94">
        <v>1</v>
      </c>
      <c r="AG94">
        <v>11001</v>
      </c>
      <c r="AI94" t="s">
        <v>62805</v>
      </c>
      <c r="AJ94" t="s">
        <v>62804</v>
      </c>
      <c r="AK94" t="s">
        <v>62803</v>
      </c>
      <c r="AL94">
        <v>130</v>
      </c>
      <c r="AM94" s="5">
        <f t="shared" si="10"/>
        <v>16.25</v>
      </c>
      <c r="AN94" s="4">
        <f t="shared" si="15"/>
        <v>2.4611889435819764E-2</v>
      </c>
      <c r="AO94" s="3"/>
      <c r="AP94">
        <v>0</v>
      </c>
      <c r="AR94" t="s">
        <v>1</v>
      </c>
      <c r="AT94" s="2">
        <v>7.1029999999999998</v>
      </c>
      <c r="AU94" s="1">
        <f t="shared" si="11"/>
        <v>5.7873409600559871</v>
      </c>
      <c r="AV94" s="1">
        <f t="shared" si="12"/>
        <v>4.8370118124919843</v>
      </c>
      <c r="AW94" s="1">
        <f t="shared" si="13"/>
        <v>3.8866826649279802</v>
      </c>
    </row>
    <row r="95" spans="1:49" x14ac:dyDescent="0.2">
      <c r="A95">
        <v>93</v>
      </c>
      <c r="B95" t="s">
        <v>62802</v>
      </c>
      <c r="C95" t="s">
        <v>62801</v>
      </c>
      <c r="E95">
        <v>24880610</v>
      </c>
      <c r="F95" t="s">
        <v>62800</v>
      </c>
      <c r="G95" t="s">
        <v>17</v>
      </c>
      <c r="H95" t="s">
        <v>16</v>
      </c>
      <c r="I95" t="s">
        <v>4950</v>
      </c>
      <c r="J95" t="s">
        <v>62799</v>
      </c>
      <c r="K95" t="s">
        <v>62798</v>
      </c>
      <c r="L95" t="s">
        <v>62797</v>
      </c>
      <c r="M95" t="s">
        <v>628</v>
      </c>
      <c r="N95">
        <v>7</v>
      </c>
      <c r="O95" t="s">
        <v>62796</v>
      </c>
      <c r="P95" t="s">
        <v>62795</v>
      </c>
      <c r="Q95" t="s">
        <v>62794</v>
      </c>
      <c r="R95" s="7">
        <v>41791</v>
      </c>
      <c r="S95" s="8">
        <f t="shared" si="8"/>
        <v>2014</v>
      </c>
      <c r="T95" s="8">
        <v>2014</v>
      </c>
      <c r="U95" s="8">
        <f t="shared" si="9"/>
        <v>8</v>
      </c>
      <c r="V95" s="7">
        <v>41791</v>
      </c>
      <c r="W95" t="s">
        <v>21051</v>
      </c>
      <c r="X95" s="2">
        <v>1.1579999999999999</v>
      </c>
      <c r="Y95" s="6">
        <f t="shared" si="14"/>
        <v>3.0912148634579962E-2</v>
      </c>
      <c r="AA95">
        <v>1668595</v>
      </c>
      <c r="AB95">
        <v>14223</v>
      </c>
      <c r="AD95" t="s">
        <v>6</v>
      </c>
      <c r="AE95">
        <v>122</v>
      </c>
      <c r="AF95">
        <v>1</v>
      </c>
      <c r="AH95" t="s">
        <v>62793</v>
      </c>
      <c r="AI95" t="s">
        <v>62792</v>
      </c>
      <c r="AJ95" t="s">
        <v>62791</v>
      </c>
      <c r="AK95" t="s">
        <v>62790</v>
      </c>
      <c r="AL95">
        <v>6</v>
      </c>
      <c r="AM95" s="5">
        <f t="shared" si="10"/>
        <v>0.75</v>
      </c>
      <c r="AN95" s="4">
        <f t="shared" si="15"/>
        <v>1.1359333585762969E-3</v>
      </c>
      <c r="AO95" s="3"/>
      <c r="AP95">
        <v>0</v>
      </c>
      <c r="AQ95" t="s">
        <v>671</v>
      </c>
      <c r="AR95" t="s">
        <v>62789</v>
      </c>
      <c r="AS95" t="s">
        <v>670</v>
      </c>
      <c r="AT95" s="2">
        <v>3.573</v>
      </c>
      <c r="AU95" s="1">
        <f t="shared" si="11"/>
        <v>2.197928405177886</v>
      </c>
      <c r="AV95" s="1">
        <f t="shared" si="12"/>
        <v>1.6024040996578128</v>
      </c>
      <c r="AW95" s="1">
        <f t="shared" si="13"/>
        <v>1.0068797941377396</v>
      </c>
    </row>
    <row r="96" spans="1:49" x14ac:dyDescent="0.2">
      <c r="A96">
        <v>94</v>
      </c>
      <c r="B96" t="s">
        <v>62788</v>
      </c>
      <c r="C96" t="s">
        <v>62787</v>
      </c>
      <c r="F96" t="s">
        <v>62786</v>
      </c>
      <c r="G96" t="s">
        <v>17</v>
      </c>
      <c r="H96" t="s">
        <v>16</v>
      </c>
      <c r="I96" t="s">
        <v>62785</v>
      </c>
      <c r="J96" t="s">
        <v>62784</v>
      </c>
      <c r="K96" t="s">
        <v>62783</v>
      </c>
      <c r="L96" t="s">
        <v>62782</v>
      </c>
      <c r="M96" t="s">
        <v>3313</v>
      </c>
      <c r="N96">
        <v>5</v>
      </c>
      <c r="O96" t="s">
        <v>62781</v>
      </c>
      <c r="P96" t="s">
        <v>62780</v>
      </c>
      <c r="Q96" t="s">
        <v>62779</v>
      </c>
      <c r="R96" s="7">
        <v>41791</v>
      </c>
      <c r="S96" s="8">
        <f t="shared" si="8"/>
        <v>2014</v>
      </c>
      <c r="T96" s="8">
        <v>2014</v>
      </c>
      <c r="U96" s="8">
        <f t="shared" si="9"/>
        <v>8</v>
      </c>
      <c r="V96" s="7">
        <v>41791</v>
      </c>
      <c r="W96" t="s">
        <v>9162</v>
      </c>
      <c r="X96" s="2">
        <v>0.62</v>
      </c>
      <c r="Y96" s="6">
        <f t="shared" si="14"/>
        <v>1.6550545901070447E-2</v>
      </c>
      <c r="AA96">
        <v>189464</v>
      </c>
      <c r="AB96">
        <v>17364</v>
      </c>
      <c r="AD96" t="s">
        <v>6</v>
      </c>
      <c r="AE96">
        <v>50</v>
      </c>
      <c r="AF96">
        <v>6</v>
      </c>
      <c r="AG96">
        <v>6712101</v>
      </c>
      <c r="AI96" t="s">
        <v>62778</v>
      </c>
      <c r="AJ96" t="s">
        <v>62777</v>
      </c>
      <c r="AK96" t="s">
        <v>62776</v>
      </c>
      <c r="AL96">
        <v>7</v>
      </c>
      <c r="AM96" s="5">
        <f t="shared" si="10"/>
        <v>0.875</v>
      </c>
      <c r="AN96" s="4">
        <f t="shared" si="15"/>
        <v>1.3252555850056798E-3</v>
      </c>
      <c r="AO96" s="3"/>
      <c r="AP96">
        <v>0</v>
      </c>
      <c r="AR96" t="s">
        <v>1</v>
      </c>
      <c r="AT96" s="2">
        <v>1.7</v>
      </c>
      <c r="AU96" s="1">
        <f t="shared" si="11"/>
        <v>1.1982958806251016</v>
      </c>
      <c r="AV96" s="1">
        <f t="shared" si="12"/>
        <v>0.89379007430380641</v>
      </c>
      <c r="AW96" s="1">
        <f t="shared" si="13"/>
        <v>0.58928426798251099</v>
      </c>
    </row>
    <row r="97" spans="1:49" x14ac:dyDescent="0.2">
      <c r="A97">
        <v>95</v>
      </c>
      <c r="B97" t="s">
        <v>62775</v>
      </c>
      <c r="C97" t="s">
        <v>62774</v>
      </c>
      <c r="F97" t="s">
        <v>62773</v>
      </c>
      <c r="G97" t="s">
        <v>17</v>
      </c>
      <c r="H97" t="s">
        <v>16</v>
      </c>
      <c r="I97" t="s">
        <v>62772</v>
      </c>
      <c r="J97">
        <v>60091645</v>
      </c>
      <c r="K97" t="s">
        <v>13288</v>
      </c>
      <c r="L97" t="s">
        <v>13287</v>
      </c>
      <c r="M97" t="s">
        <v>10637</v>
      </c>
      <c r="N97">
        <v>3</v>
      </c>
      <c r="O97" t="s">
        <v>62771</v>
      </c>
      <c r="P97" t="s">
        <v>62770</v>
      </c>
      <c r="Q97" t="s">
        <v>13284</v>
      </c>
      <c r="R97" s="7">
        <v>41791</v>
      </c>
      <c r="S97" s="8">
        <f t="shared" si="8"/>
        <v>2014</v>
      </c>
      <c r="T97" s="8">
        <v>2014</v>
      </c>
      <c r="U97" s="8">
        <f t="shared" si="9"/>
        <v>8</v>
      </c>
      <c r="V97" s="7">
        <v>41791</v>
      </c>
      <c r="W97" t="s">
        <v>48171</v>
      </c>
      <c r="X97" s="2">
        <v>0.27700000000000002</v>
      </c>
      <c r="Y97" s="6">
        <f t="shared" si="14"/>
        <v>7.3943567977363131E-3</v>
      </c>
      <c r="AA97">
        <v>20888708</v>
      </c>
      <c r="AB97">
        <v>21100373959</v>
      </c>
      <c r="AD97" t="s">
        <v>6</v>
      </c>
      <c r="AE97">
        <v>4</v>
      </c>
      <c r="AF97">
        <v>3</v>
      </c>
      <c r="AH97" t="s">
        <v>62769</v>
      </c>
      <c r="AI97" t="s">
        <v>62768</v>
      </c>
      <c r="AJ97" t="s">
        <v>62767</v>
      </c>
      <c r="AK97" t="s">
        <v>62766</v>
      </c>
      <c r="AL97">
        <v>16</v>
      </c>
      <c r="AM97" s="5">
        <f t="shared" si="10"/>
        <v>2</v>
      </c>
      <c r="AN97" s="4">
        <f t="shared" si="15"/>
        <v>3.0291556228701248E-3</v>
      </c>
      <c r="AO97" s="3"/>
      <c r="AP97">
        <v>0</v>
      </c>
      <c r="AR97" t="s">
        <v>1</v>
      </c>
      <c r="AT97" s="2" t="s">
        <v>0</v>
      </c>
      <c r="AU97" s="1">
        <f t="shared" si="11"/>
        <v>0.60847964452764558</v>
      </c>
      <c r="AV97" s="1">
        <f t="shared" si="12"/>
        <v>0.52117562103032189</v>
      </c>
      <c r="AW97" s="1">
        <f t="shared" si="13"/>
        <v>0.43387159753299814</v>
      </c>
    </row>
    <row r="98" spans="1:49" x14ac:dyDescent="0.2">
      <c r="A98">
        <v>96</v>
      </c>
      <c r="B98" t="s">
        <v>62765</v>
      </c>
      <c r="F98" t="s">
        <v>62764</v>
      </c>
      <c r="G98" t="s">
        <v>17</v>
      </c>
      <c r="H98" t="s">
        <v>16</v>
      </c>
      <c r="I98" t="s">
        <v>41045</v>
      </c>
      <c r="J98" t="s">
        <v>41044</v>
      </c>
      <c r="K98" t="s">
        <v>41043</v>
      </c>
      <c r="L98" t="s">
        <v>41042</v>
      </c>
      <c r="M98" t="s">
        <v>41041</v>
      </c>
      <c r="N98">
        <v>5</v>
      </c>
      <c r="O98" t="s">
        <v>62763</v>
      </c>
      <c r="P98" t="s">
        <v>62762</v>
      </c>
      <c r="Q98" t="s">
        <v>62761</v>
      </c>
      <c r="R98" s="7">
        <v>41791</v>
      </c>
      <c r="S98" s="8">
        <f t="shared" si="8"/>
        <v>2014</v>
      </c>
      <c r="T98" s="8">
        <v>2014</v>
      </c>
      <c r="U98" s="8">
        <f t="shared" si="9"/>
        <v>8</v>
      </c>
      <c r="V98" s="7">
        <v>41791</v>
      </c>
      <c r="W98" t="s">
        <v>26106</v>
      </c>
      <c r="X98" s="2">
        <v>0.253</v>
      </c>
      <c r="Y98" s="6">
        <f t="shared" si="14"/>
        <v>6.75369050479165E-3</v>
      </c>
      <c r="AA98">
        <v>20395086</v>
      </c>
      <c r="AB98">
        <v>21100331506</v>
      </c>
      <c r="AC98">
        <v>25332929</v>
      </c>
      <c r="AD98" t="s">
        <v>6</v>
      </c>
      <c r="AE98">
        <v>4</v>
      </c>
      <c r="AF98">
        <v>3</v>
      </c>
      <c r="AH98" t="s">
        <v>62760</v>
      </c>
      <c r="AI98" t="s">
        <v>62759</v>
      </c>
      <c r="AJ98" t="s">
        <v>62758</v>
      </c>
      <c r="AK98" t="s">
        <v>62757</v>
      </c>
      <c r="AL98">
        <v>1</v>
      </c>
      <c r="AM98" s="5">
        <f t="shared" si="10"/>
        <v>0.125</v>
      </c>
      <c r="AN98" s="4">
        <f t="shared" si="15"/>
        <v>1.893222264293828E-4</v>
      </c>
      <c r="AO98" s="3"/>
      <c r="AP98">
        <v>0</v>
      </c>
      <c r="AR98" t="s">
        <v>1</v>
      </c>
      <c r="AT98" s="2" t="s">
        <v>0</v>
      </c>
      <c r="AU98" s="1">
        <f t="shared" si="11"/>
        <v>0.47843800212829696</v>
      </c>
      <c r="AV98" s="1">
        <f t="shared" si="12"/>
        <v>0.34715063656105161</v>
      </c>
      <c r="AW98" s="1">
        <f t="shared" si="13"/>
        <v>0.21586327099380628</v>
      </c>
    </row>
    <row r="99" spans="1:49" x14ac:dyDescent="0.2">
      <c r="A99">
        <v>97</v>
      </c>
      <c r="B99" t="s">
        <v>62756</v>
      </c>
      <c r="C99" t="s">
        <v>62755</v>
      </c>
      <c r="D99" t="s">
        <v>62754</v>
      </c>
      <c r="F99" t="s">
        <v>62753</v>
      </c>
      <c r="G99" t="s">
        <v>17</v>
      </c>
      <c r="H99" t="s">
        <v>16</v>
      </c>
      <c r="I99" t="s">
        <v>52464</v>
      </c>
      <c r="J99" t="s">
        <v>52463</v>
      </c>
      <c r="K99" t="s">
        <v>52462</v>
      </c>
      <c r="L99" t="s">
        <v>52461</v>
      </c>
      <c r="M99" t="s">
        <v>52460</v>
      </c>
      <c r="N99">
        <v>9</v>
      </c>
      <c r="O99" t="s">
        <v>52459</v>
      </c>
      <c r="P99" t="s">
        <v>52458</v>
      </c>
      <c r="Q99" t="s">
        <v>52457</v>
      </c>
      <c r="R99" s="7">
        <v>41791</v>
      </c>
      <c r="S99" s="8">
        <f t="shared" si="8"/>
        <v>2014</v>
      </c>
      <c r="T99" s="8">
        <v>2014</v>
      </c>
      <c r="U99" s="8">
        <f t="shared" si="9"/>
        <v>8</v>
      </c>
      <c r="V99" s="7">
        <v>41791</v>
      </c>
      <c r="W99" t="s">
        <v>338</v>
      </c>
      <c r="X99" s="2">
        <v>0.71399999999999997</v>
      </c>
      <c r="Y99" s="6">
        <f t="shared" si="14"/>
        <v>1.9059822215103706E-2</v>
      </c>
      <c r="AA99">
        <v>10106030</v>
      </c>
      <c r="AB99">
        <v>26966</v>
      </c>
      <c r="AD99" t="s">
        <v>6</v>
      </c>
      <c r="AE99">
        <v>283</v>
      </c>
      <c r="AH99" s="9">
        <v>42583</v>
      </c>
      <c r="AI99" t="s">
        <v>62752</v>
      </c>
      <c r="AJ99" t="s">
        <v>62751</v>
      </c>
      <c r="AK99" t="s">
        <v>62750</v>
      </c>
      <c r="AL99">
        <v>25</v>
      </c>
      <c r="AM99" s="5">
        <f t="shared" si="10"/>
        <v>3.125</v>
      </c>
      <c r="AN99" s="4">
        <f t="shared" si="15"/>
        <v>4.7330556607345703E-3</v>
      </c>
      <c r="AO99" s="3"/>
      <c r="AP99">
        <v>0</v>
      </c>
      <c r="AQ99" t="s">
        <v>1369</v>
      </c>
      <c r="AR99">
        <v>227127</v>
      </c>
      <c r="AS99" t="s">
        <v>1368</v>
      </c>
      <c r="AT99" s="2" t="s">
        <v>0</v>
      </c>
      <c r="AU99" s="1">
        <f t="shared" si="11"/>
        <v>1.4761792248792964</v>
      </c>
      <c r="AV99" s="1">
        <f t="shared" si="12"/>
        <v>1.1896438937919138</v>
      </c>
      <c r="AW99" s="1">
        <f t="shared" si="13"/>
        <v>0.9031085627045311</v>
      </c>
    </row>
    <row r="100" spans="1:49" x14ac:dyDescent="0.2">
      <c r="A100">
        <v>98</v>
      </c>
      <c r="B100" t="s">
        <v>62749</v>
      </c>
      <c r="C100" t="s">
        <v>62748</v>
      </c>
      <c r="E100">
        <v>24675562</v>
      </c>
      <c r="F100" t="s">
        <v>62747</v>
      </c>
      <c r="G100" t="s">
        <v>17</v>
      </c>
      <c r="H100" t="s">
        <v>16</v>
      </c>
      <c r="I100" t="s">
        <v>62746</v>
      </c>
      <c r="J100" t="s">
        <v>62745</v>
      </c>
      <c r="K100" t="s">
        <v>62744</v>
      </c>
      <c r="L100" t="s">
        <v>62743</v>
      </c>
      <c r="M100" t="s">
        <v>62742</v>
      </c>
      <c r="N100">
        <v>4</v>
      </c>
      <c r="O100" t="s">
        <v>62741</v>
      </c>
      <c r="P100" t="s">
        <v>62740</v>
      </c>
      <c r="Q100" t="s">
        <v>62739</v>
      </c>
      <c r="R100" s="7">
        <v>41791</v>
      </c>
      <c r="S100" s="8">
        <f t="shared" si="8"/>
        <v>2014</v>
      </c>
      <c r="T100" s="8">
        <v>2014</v>
      </c>
      <c r="U100" s="8">
        <f t="shared" si="9"/>
        <v>8</v>
      </c>
      <c r="V100" s="7">
        <v>41791</v>
      </c>
      <c r="W100" t="s">
        <v>37811</v>
      </c>
      <c r="X100" s="2">
        <v>1.367</v>
      </c>
      <c r="Y100" s="6">
        <f t="shared" si="14"/>
        <v>3.6491284268973065E-2</v>
      </c>
      <c r="AA100">
        <v>220949</v>
      </c>
      <c r="AB100">
        <v>29605</v>
      </c>
      <c r="AD100" t="s">
        <v>6</v>
      </c>
      <c r="AE100">
        <v>217</v>
      </c>
      <c r="AF100">
        <v>12</v>
      </c>
      <c r="AH100" t="s">
        <v>62738</v>
      </c>
      <c r="AI100" t="s">
        <v>62737</v>
      </c>
      <c r="AJ100" t="s">
        <v>62736</v>
      </c>
      <c r="AK100" t="s">
        <v>62735</v>
      </c>
      <c r="AL100">
        <v>19</v>
      </c>
      <c r="AM100" s="5">
        <f t="shared" si="10"/>
        <v>2.375</v>
      </c>
      <c r="AN100" s="4">
        <f t="shared" si="15"/>
        <v>3.5971223021582736E-3</v>
      </c>
      <c r="AO100" s="3"/>
      <c r="AP100">
        <v>1</v>
      </c>
      <c r="AQ100" t="s">
        <v>46768</v>
      </c>
      <c r="AR100" t="s">
        <v>46767</v>
      </c>
      <c r="AS100" t="s">
        <v>46766</v>
      </c>
      <c r="AT100" s="2">
        <v>3.3119999999999998</v>
      </c>
      <c r="AU100" s="1">
        <f t="shared" si="11"/>
        <v>2.6623035678928626</v>
      </c>
      <c r="AV100" s="1">
        <f t="shared" si="12"/>
        <v>2.0044203285565669</v>
      </c>
      <c r="AW100" s="1">
        <f t="shared" si="13"/>
        <v>1.3465370892202713</v>
      </c>
    </row>
    <row r="101" spans="1:49" x14ac:dyDescent="0.2">
      <c r="A101">
        <v>99</v>
      </c>
      <c r="B101" t="s">
        <v>62734</v>
      </c>
      <c r="C101" t="s">
        <v>62733</v>
      </c>
      <c r="E101">
        <v>24817385</v>
      </c>
      <c r="F101" t="s">
        <v>62732</v>
      </c>
      <c r="G101" t="s">
        <v>17</v>
      </c>
      <c r="H101" t="s">
        <v>16</v>
      </c>
      <c r="I101" t="s">
        <v>42221</v>
      </c>
      <c r="J101" t="s">
        <v>62731</v>
      </c>
      <c r="K101" t="s">
        <v>62730</v>
      </c>
      <c r="L101" t="s">
        <v>62729</v>
      </c>
      <c r="M101" t="s">
        <v>1154</v>
      </c>
      <c r="N101">
        <v>4</v>
      </c>
      <c r="O101" t="s">
        <v>62728</v>
      </c>
      <c r="P101" t="s">
        <v>62727</v>
      </c>
      <c r="Q101" t="s">
        <v>62726</v>
      </c>
      <c r="R101" s="7">
        <v>41791</v>
      </c>
      <c r="S101" s="8">
        <f t="shared" ref="S101:S164" si="16">YEAR(R101)</f>
        <v>2014</v>
      </c>
      <c r="T101" s="8">
        <v>2014</v>
      </c>
      <c r="U101" s="8">
        <f t="shared" ref="U101:U164" si="17">2022-T101</f>
        <v>8</v>
      </c>
      <c r="V101" s="7">
        <v>41791</v>
      </c>
      <c r="W101" t="s">
        <v>5839</v>
      </c>
      <c r="X101" s="2">
        <v>0.85499999999999998</v>
      </c>
      <c r="Y101" s="6">
        <f t="shared" si="14"/>
        <v>2.28237366861536E-2</v>
      </c>
      <c r="AA101">
        <v>980331</v>
      </c>
      <c r="AB101">
        <v>23342</v>
      </c>
      <c r="AC101">
        <v>15731561</v>
      </c>
      <c r="AD101" t="s">
        <v>6</v>
      </c>
      <c r="AE101">
        <v>40</v>
      </c>
      <c r="AF101">
        <v>6</v>
      </c>
      <c r="AH101" t="s">
        <v>62725</v>
      </c>
      <c r="AI101" t="s">
        <v>62724</v>
      </c>
      <c r="AJ101" t="s">
        <v>62723</v>
      </c>
      <c r="AK101" t="s">
        <v>62722</v>
      </c>
      <c r="AL101">
        <v>15</v>
      </c>
      <c r="AM101" s="5">
        <f t="shared" ref="AM101:AM164" si="18">AL101/U101</f>
        <v>1.875</v>
      </c>
      <c r="AN101" s="4">
        <f t="shared" si="15"/>
        <v>2.8398333964407422E-3</v>
      </c>
      <c r="AO101" s="3"/>
      <c r="AP101">
        <v>0</v>
      </c>
      <c r="AR101" t="s">
        <v>1</v>
      </c>
      <c r="AT101" s="2">
        <v>2.6259999999999999</v>
      </c>
      <c r="AU101" s="1">
        <f t="shared" ref="AU101:AU164" si="19">(Y101*0.7+AN101*0.3)*100</f>
        <v>1.6828565699239739</v>
      </c>
      <c r="AV101" s="1">
        <f t="shared" ref="AV101:AV164" si="20">(Y101*0.5+AN101*0.5)*100</f>
        <v>1.283178504129717</v>
      </c>
      <c r="AW101" s="1">
        <f t="shared" ref="AW101:AW164" si="21">(Y101*0.3+AN101*0.7)*100</f>
        <v>0.88350043833545988</v>
      </c>
    </row>
    <row r="102" spans="1:49" x14ac:dyDescent="0.2">
      <c r="A102">
        <v>100</v>
      </c>
      <c r="B102" t="s">
        <v>62721</v>
      </c>
      <c r="C102" t="s">
        <v>62720</v>
      </c>
      <c r="E102">
        <v>24879603</v>
      </c>
      <c r="F102" t="s">
        <v>62719</v>
      </c>
      <c r="G102" t="s">
        <v>17</v>
      </c>
      <c r="H102" t="s">
        <v>16</v>
      </c>
      <c r="I102" t="s">
        <v>62718</v>
      </c>
      <c r="J102">
        <v>60004572</v>
      </c>
      <c r="K102" t="s">
        <v>62717</v>
      </c>
      <c r="L102" t="s">
        <v>62716</v>
      </c>
      <c r="M102" t="s">
        <v>457</v>
      </c>
      <c r="N102">
        <v>4</v>
      </c>
      <c r="O102" t="s">
        <v>62715</v>
      </c>
      <c r="P102" t="s">
        <v>62714</v>
      </c>
      <c r="Q102" t="s">
        <v>62713</v>
      </c>
      <c r="R102" s="7">
        <v>41791</v>
      </c>
      <c r="S102" s="8">
        <f t="shared" si="16"/>
        <v>2014</v>
      </c>
      <c r="T102" s="8">
        <v>2014</v>
      </c>
      <c r="U102" s="8">
        <f t="shared" si="17"/>
        <v>8</v>
      </c>
      <c r="V102" s="7">
        <v>41791</v>
      </c>
      <c r="W102" t="s">
        <v>5839</v>
      </c>
      <c r="X102" s="2">
        <v>0.85499999999999998</v>
      </c>
      <c r="Y102" s="6">
        <f t="shared" si="14"/>
        <v>2.28237366861536E-2</v>
      </c>
      <c r="AA102">
        <v>980331</v>
      </c>
      <c r="AB102">
        <v>23342</v>
      </c>
      <c r="AC102">
        <v>15731561</v>
      </c>
      <c r="AD102" t="s">
        <v>6</v>
      </c>
      <c r="AE102">
        <v>40</v>
      </c>
      <c r="AF102">
        <v>6</v>
      </c>
      <c r="AH102" t="s">
        <v>62712</v>
      </c>
      <c r="AI102" t="s">
        <v>62711</v>
      </c>
      <c r="AJ102" t="s">
        <v>62710</v>
      </c>
      <c r="AK102" t="s">
        <v>62709</v>
      </c>
      <c r="AL102">
        <v>15</v>
      </c>
      <c r="AM102" s="5">
        <f t="shared" si="18"/>
        <v>1.875</v>
      </c>
      <c r="AN102" s="4">
        <f t="shared" si="15"/>
        <v>2.8398333964407422E-3</v>
      </c>
      <c r="AO102" s="3"/>
      <c r="AP102">
        <v>1</v>
      </c>
      <c r="AQ102" t="s">
        <v>1369</v>
      </c>
      <c r="AR102" t="s">
        <v>1</v>
      </c>
      <c r="AS102" t="s">
        <v>1368</v>
      </c>
      <c r="AT102" s="2">
        <v>2.6259999999999999</v>
      </c>
      <c r="AU102" s="1">
        <f t="shared" si="19"/>
        <v>1.6828565699239739</v>
      </c>
      <c r="AV102" s="1">
        <f t="shared" si="20"/>
        <v>1.283178504129717</v>
      </c>
      <c r="AW102" s="1">
        <f t="shared" si="21"/>
        <v>0.88350043833545988</v>
      </c>
    </row>
    <row r="103" spans="1:49" x14ac:dyDescent="0.2">
      <c r="A103">
        <v>101</v>
      </c>
      <c r="B103" t="s">
        <v>62708</v>
      </c>
      <c r="C103" t="s">
        <v>62707</v>
      </c>
      <c r="E103">
        <v>25008969</v>
      </c>
      <c r="F103" t="s">
        <v>62706</v>
      </c>
      <c r="G103" t="s">
        <v>17</v>
      </c>
      <c r="H103" t="s">
        <v>16</v>
      </c>
      <c r="I103" t="s">
        <v>62705</v>
      </c>
      <c r="J103">
        <v>60030835</v>
      </c>
      <c r="K103" t="s">
        <v>4279</v>
      </c>
      <c r="L103" t="s">
        <v>4278</v>
      </c>
      <c r="M103" t="s">
        <v>1449</v>
      </c>
      <c r="N103">
        <v>2</v>
      </c>
      <c r="O103" t="s">
        <v>62704</v>
      </c>
      <c r="P103" t="s">
        <v>62703</v>
      </c>
      <c r="Q103" t="s">
        <v>46210</v>
      </c>
      <c r="R103" s="7">
        <v>41791</v>
      </c>
      <c r="S103" s="8">
        <f t="shared" si="16"/>
        <v>2014</v>
      </c>
      <c r="T103" s="8">
        <v>2014</v>
      </c>
      <c r="U103" s="8">
        <f t="shared" si="17"/>
        <v>8</v>
      </c>
      <c r="V103" s="7">
        <v>41791</v>
      </c>
      <c r="W103" t="s">
        <v>5839</v>
      </c>
      <c r="X103" s="2">
        <v>0.85499999999999998</v>
      </c>
      <c r="Y103" s="6">
        <f t="shared" si="14"/>
        <v>2.28237366861536E-2</v>
      </c>
      <c r="AA103">
        <v>980331</v>
      </c>
      <c r="AB103">
        <v>23342</v>
      </c>
      <c r="AC103">
        <v>15731561</v>
      </c>
      <c r="AD103" t="s">
        <v>6</v>
      </c>
      <c r="AE103">
        <v>40</v>
      </c>
      <c r="AF103">
        <v>6</v>
      </c>
      <c r="AH103" t="s">
        <v>62702</v>
      </c>
      <c r="AI103" t="s">
        <v>62701</v>
      </c>
      <c r="AJ103" t="s">
        <v>62700</v>
      </c>
      <c r="AK103" t="s">
        <v>62699</v>
      </c>
      <c r="AL103">
        <v>4</v>
      </c>
      <c r="AM103" s="5">
        <f t="shared" si="18"/>
        <v>0.5</v>
      </c>
      <c r="AN103" s="4">
        <f t="shared" si="15"/>
        <v>7.572889057175312E-4</v>
      </c>
      <c r="AO103" s="3"/>
      <c r="AP103">
        <v>0</v>
      </c>
      <c r="AQ103" t="s">
        <v>62698</v>
      </c>
      <c r="AR103" t="s">
        <v>1</v>
      </c>
      <c r="AS103" t="s">
        <v>62697</v>
      </c>
      <c r="AT103" s="2">
        <v>2.6259999999999999</v>
      </c>
      <c r="AU103" s="1">
        <f t="shared" si="19"/>
        <v>1.6203802352022778</v>
      </c>
      <c r="AV103" s="1">
        <f t="shared" si="20"/>
        <v>1.1790512795935566</v>
      </c>
      <c r="AW103" s="1">
        <f t="shared" si="21"/>
        <v>0.73772232398483517</v>
      </c>
    </row>
    <row r="104" spans="1:49" x14ac:dyDescent="0.2">
      <c r="A104">
        <v>102</v>
      </c>
      <c r="B104" t="s">
        <v>62696</v>
      </c>
      <c r="C104" t="s">
        <v>62695</v>
      </c>
      <c r="E104">
        <v>24928754</v>
      </c>
      <c r="F104" t="s">
        <v>62694</v>
      </c>
      <c r="G104" t="s">
        <v>17</v>
      </c>
      <c r="H104" t="s">
        <v>16</v>
      </c>
      <c r="I104" t="s">
        <v>19018</v>
      </c>
      <c r="J104" t="s">
        <v>62693</v>
      </c>
      <c r="K104" t="s">
        <v>62692</v>
      </c>
      <c r="L104" t="s">
        <v>62691</v>
      </c>
      <c r="M104" t="s">
        <v>44419</v>
      </c>
      <c r="N104">
        <v>8</v>
      </c>
      <c r="O104" t="s">
        <v>62690</v>
      </c>
      <c r="P104" t="s">
        <v>62689</v>
      </c>
      <c r="Q104" t="s">
        <v>62688</v>
      </c>
      <c r="R104" s="7">
        <v>41791</v>
      </c>
      <c r="S104" s="8">
        <f t="shared" si="16"/>
        <v>2014</v>
      </c>
      <c r="T104" s="8">
        <v>2014</v>
      </c>
      <c r="U104" s="8">
        <f t="shared" si="17"/>
        <v>8</v>
      </c>
      <c r="V104" s="7">
        <v>41791</v>
      </c>
      <c r="W104" t="s">
        <v>5839</v>
      </c>
      <c r="X104" s="2">
        <v>0.85499999999999998</v>
      </c>
      <c r="Y104" s="6">
        <f t="shared" si="14"/>
        <v>2.28237366861536E-2</v>
      </c>
      <c r="AA104">
        <v>980331</v>
      </c>
      <c r="AB104">
        <v>23342</v>
      </c>
      <c r="AC104">
        <v>15731561</v>
      </c>
      <c r="AD104" t="s">
        <v>6</v>
      </c>
      <c r="AE104">
        <v>40</v>
      </c>
      <c r="AF104">
        <v>6</v>
      </c>
      <c r="AH104" t="s">
        <v>21372</v>
      </c>
      <c r="AI104" t="s">
        <v>62687</v>
      </c>
      <c r="AJ104" t="s">
        <v>62686</v>
      </c>
      <c r="AK104" t="s">
        <v>62685</v>
      </c>
      <c r="AL104">
        <v>19</v>
      </c>
      <c r="AM104" s="5">
        <f t="shared" si="18"/>
        <v>2.375</v>
      </c>
      <c r="AN104" s="4">
        <f t="shared" si="15"/>
        <v>3.5971223021582736E-3</v>
      </c>
      <c r="AO104" s="3"/>
      <c r="AP104">
        <v>0</v>
      </c>
      <c r="AQ104" t="s">
        <v>447</v>
      </c>
      <c r="AR104" t="s">
        <v>62684</v>
      </c>
      <c r="AS104" t="s">
        <v>445</v>
      </c>
      <c r="AT104" s="2">
        <v>2.6259999999999999</v>
      </c>
      <c r="AU104" s="1">
        <f t="shared" si="19"/>
        <v>1.7055752370955</v>
      </c>
      <c r="AV104" s="1">
        <f t="shared" si="20"/>
        <v>1.3210429494155937</v>
      </c>
      <c r="AW104" s="1">
        <f t="shared" si="21"/>
        <v>0.9365106617356872</v>
      </c>
    </row>
    <row r="105" spans="1:49" x14ac:dyDescent="0.2">
      <c r="A105">
        <v>103</v>
      </c>
      <c r="B105" t="s">
        <v>62683</v>
      </c>
      <c r="C105" t="s">
        <v>62682</v>
      </c>
      <c r="F105" t="s">
        <v>62681</v>
      </c>
      <c r="G105" t="s">
        <v>17</v>
      </c>
      <c r="H105" t="s">
        <v>16</v>
      </c>
      <c r="I105" t="s">
        <v>62680</v>
      </c>
      <c r="J105" t="s">
        <v>62679</v>
      </c>
      <c r="K105" t="s">
        <v>62678</v>
      </c>
      <c r="L105" t="s">
        <v>62677</v>
      </c>
      <c r="M105" t="s">
        <v>20028</v>
      </c>
      <c r="N105">
        <v>23</v>
      </c>
      <c r="O105" t="s">
        <v>62676</v>
      </c>
      <c r="P105" t="s">
        <v>62675</v>
      </c>
      <c r="Q105" t="s">
        <v>62674</v>
      </c>
      <c r="R105" s="7">
        <v>41791</v>
      </c>
      <c r="S105" s="8">
        <f t="shared" si="16"/>
        <v>2014</v>
      </c>
      <c r="T105" s="8">
        <v>2014</v>
      </c>
      <c r="U105" s="8">
        <f t="shared" si="17"/>
        <v>8</v>
      </c>
      <c r="V105" s="7">
        <v>41791</v>
      </c>
      <c r="W105" t="s">
        <v>3649</v>
      </c>
      <c r="X105" s="2">
        <v>0.75</v>
      </c>
      <c r="Y105" s="6">
        <f t="shared" si="14"/>
        <v>2.0020821654520703E-2</v>
      </c>
      <c r="AA105" t="s">
        <v>3648</v>
      </c>
      <c r="AB105">
        <v>29221</v>
      </c>
      <c r="AC105">
        <v>10897674</v>
      </c>
      <c r="AD105" t="s">
        <v>6</v>
      </c>
      <c r="AE105">
        <v>21</v>
      </c>
      <c r="AF105">
        <v>6</v>
      </c>
      <c r="AG105">
        <v>61505</v>
      </c>
      <c r="AI105" t="s">
        <v>62673</v>
      </c>
      <c r="AK105" t="s">
        <v>62672</v>
      </c>
      <c r="AL105">
        <v>12</v>
      </c>
      <c r="AM105" s="5">
        <f t="shared" si="18"/>
        <v>1.5</v>
      </c>
      <c r="AN105" s="4">
        <f t="shared" si="15"/>
        <v>2.2718667171525938E-3</v>
      </c>
      <c r="AO105" s="3"/>
      <c r="AP105">
        <v>0</v>
      </c>
      <c r="AR105" t="s">
        <v>1</v>
      </c>
      <c r="AT105" s="2">
        <v>2.0230000000000001</v>
      </c>
      <c r="AU105" s="1">
        <f t="shared" si="19"/>
        <v>1.469613517331027</v>
      </c>
      <c r="AV105" s="1">
        <f t="shared" si="20"/>
        <v>1.114634418583665</v>
      </c>
      <c r="AW105" s="1">
        <f t="shared" si="21"/>
        <v>0.75965531983630263</v>
      </c>
    </row>
    <row r="106" spans="1:49" x14ac:dyDescent="0.2">
      <c r="A106">
        <v>104</v>
      </c>
      <c r="B106" t="s">
        <v>62671</v>
      </c>
      <c r="C106" t="s">
        <v>62670</v>
      </c>
      <c r="F106" t="s">
        <v>62669</v>
      </c>
      <c r="G106" t="s">
        <v>17</v>
      </c>
      <c r="H106" t="s">
        <v>16</v>
      </c>
      <c r="I106" t="s">
        <v>62668</v>
      </c>
      <c r="J106" t="s">
        <v>62667</v>
      </c>
      <c r="K106" t="s">
        <v>62666</v>
      </c>
      <c r="L106" t="s">
        <v>62665</v>
      </c>
      <c r="M106" t="s">
        <v>62664</v>
      </c>
      <c r="N106">
        <v>3</v>
      </c>
      <c r="O106" t="s">
        <v>62663</v>
      </c>
      <c r="P106" t="s">
        <v>62662</v>
      </c>
      <c r="Q106" t="s">
        <v>62661</v>
      </c>
      <c r="R106" s="7">
        <v>41791</v>
      </c>
      <c r="S106" s="8">
        <f t="shared" si="16"/>
        <v>2014</v>
      </c>
      <c r="T106" s="8">
        <v>2014</v>
      </c>
      <c r="U106" s="8">
        <f t="shared" si="17"/>
        <v>8</v>
      </c>
      <c r="V106" s="7">
        <v>41791</v>
      </c>
      <c r="W106" t="s">
        <v>56316</v>
      </c>
      <c r="X106" s="2">
        <v>1.0029999999999999</v>
      </c>
      <c r="Y106" s="6">
        <f t="shared" si="14"/>
        <v>2.6774512159312348E-2</v>
      </c>
      <c r="AA106">
        <v>2665611</v>
      </c>
      <c r="AB106">
        <v>28497</v>
      </c>
      <c r="AC106">
        <v>13616420</v>
      </c>
      <c r="AD106" t="s">
        <v>6</v>
      </c>
      <c r="AE106">
        <v>30</v>
      </c>
      <c r="AF106">
        <v>7</v>
      </c>
      <c r="AG106">
        <v>75002</v>
      </c>
      <c r="AI106" t="s">
        <v>62660</v>
      </c>
      <c r="AJ106" t="s">
        <v>62659</v>
      </c>
      <c r="AK106" t="s">
        <v>62658</v>
      </c>
      <c r="AL106">
        <v>5</v>
      </c>
      <c r="AM106" s="5">
        <f t="shared" si="18"/>
        <v>0.625</v>
      </c>
      <c r="AN106" s="4">
        <f t="shared" si="15"/>
        <v>9.4661113214691405E-4</v>
      </c>
      <c r="AO106" s="3"/>
      <c r="AP106">
        <v>0</v>
      </c>
      <c r="AR106" t="s">
        <v>1</v>
      </c>
      <c r="AT106" s="2">
        <v>2.407</v>
      </c>
      <c r="AU106" s="1">
        <f t="shared" si="19"/>
        <v>1.9026141851162717</v>
      </c>
      <c r="AV106" s="1">
        <f t="shared" si="20"/>
        <v>1.3860561645729632</v>
      </c>
      <c r="AW106" s="1">
        <f t="shared" si="21"/>
        <v>0.86949814402965453</v>
      </c>
    </row>
    <row r="107" spans="1:49" x14ac:dyDescent="0.2">
      <c r="A107">
        <v>105</v>
      </c>
      <c r="B107" t="s">
        <v>62657</v>
      </c>
      <c r="C107" t="s">
        <v>62656</v>
      </c>
      <c r="F107" t="s">
        <v>62655</v>
      </c>
      <c r="G107" t="s">
        <v>17</v>
      </c>
      <c r="H107" t="s">
        <v>16</v>
      </c>
      <c r="I107" t="s">
        <v>62654</v>
      </c>
      <c r="J107">
        <v>60007493</v>
      </c>
      <c r="K107" t="s">
        <v>62653</v>
      </c>
      <c r="L107" t="s">
        <v>36571</v>
      </c>
      <c r="M107" t="s">
        <v>3387</v>
      </c>
      <c r="N107">
        <v>4</v>
      </c>
      <c r="O107" t="s">
        <v>62652</v>
      </c>
      <c r="P107" t="s">
        <v>62651</v>
      </c>
      <c r="Q107" t="s">
        <v>62650</v>
      </c>
      <c r="R107" s="7">
        <v>41791</v>
      </c>
      <c r="S107" s="8">
        <f t="shared" si="16"/>
        <v>2014</v>
      </c>
      <c r="T107" s="8">
        <v>2014</v>
      </c>
      <c r="U107" s="8">
        <f t="shared" si="17"/>
        <v>8</v>
      </c>
      <c r="V107" s="7">
        <v>41791</v>
      </c>
      <c r="W107" t="s">
        <v>38940</v>
      </c>
      <c r="X107" s="2">
        <v>0.32500000000000001</v>
      </c>
      <c r="Y107" s="6">
        <f t="shared" si="14"/>
        <v>8.6756893836256385E-3</v>
      </c>
      <c r="AA107">
        <v>18629016</v>
      </c>
      <c r="AB107">
        <v>21100274252</v>
      </c>
      <c r="AC107">
        <v>18629024</v>
      </c>
      <c r="AD107" t="s">
        <v>6</v>
      </c>
      <c r="AE107">
        <v>8</v>
      </c>
      <c r="AF107">
        <v>2</v>
      </c>
      <c r="AH107" t="s">
        <v>62649</v>
      </c>
      <c r="AI107" t="s">
        <v>62648</v>
      </c>
      <c r="AJ107" t="s">
        <v>62647</v>
      </c>
      <c r="AK107" t="s">
        <v>62646</v>
      </c>
      <c r="AL107">
        <v>5</v>
      </c>
      <c r="AM107" s="5">
        <f t="shared" si="18"/>
        <v>0.625</v>
      </c>
      <c r="AN107" s="4">
        <f t="shared" si="15"/>
        <v>9.4661113214691405E-4</v>
      </c>
      <c r="AO107" s="3"/>
      <c r="AP107">
        <v>0</v>
      </c>
      <c r="AQ107" t="s">
        <v>5834</v>
      </c>
      <c r="AR107" t="s">
        <v>1</v>
      </c>
      <c r="AS107" t="s">
        <v>5832</v>
      </c>
      <c r="AT107" s="2" t="s">
        <v>0</v>
      </c>
      <c r="AU107" s="1">
        <f t="shared" si="19"/>
        <v>0.63569659081820207</v>
      </c>
      <c r="AV107" s="1">
        <f t="shared" si="20"/>
        <v>0.48111502578862769</v>
      </c>
      <c r="AW107" s="1">
        <f t="shared" si="21"/>
        <v>0.3265334607590531</v>
      </c>
    </row>
    <row r="108" spans="1:49" x14ac:dyDescent="0.2">
      <c r="A108">
        <v>106</v>
      </c>
      <c r="B108" t="s">
        <v>62645</v>
      </c>
      <c r="C108" t="s">
        <v>62644</v>
      </c>
      <c r="F108" t="s">
        <v>62643</v>
      </c>
      <c r="G108" t="s">
        <v>17</v>
      </c>
      <c r="H108" t="s">
        <v>16</v>
      </c>
      <c r="I108" t="s">
        <v>54279</v>
      </c>
      <c r="J108" t="s">
        <v>62642</v>
      </c>
      <c r="K108" t="s">
        <v>62641</v>
      </c>
      <c r="L108" t="s">
        <v>62640</v>
      </c>
      <c r="M108" t="s">
        <v>549</v>
      </c>
      <c r="N108">
        <v>3</v>
      </c>
      <c r="O108" t="s">
        <v>62639</v>
      </c>
      <c r="P108" t="s">
        <v>62638</v>
      </c>
      <c r="Q108" t="s">
        <v>62637</v>
      </c>
      <c r="R108" s="7">
        <v>41791</v>
      </c>
      <c r="S108" s="8">
        <f t="shared" si="16"/>
        <v>2014</v>
      </c>
      <c r="T108" s="8">
        <v>2014</v>
      </c>
      <c r="U108" s="8">
        <f t="shared" si="17"/>
        <v>8</v>
      </c>
      <c r="V108" s="7">
        <v>41791</v>
      </c>
      <c r="W108" t="s">
        <v>53780</v>
      </c>
      <c r="X108" s="2">
        <v>0.80300000000000005</v>
      </c>
      <c r="Y108" s="6">
        <f t="shared" si="14"/>
        <v>2.1435626384773501E-2</v>
      </c>
      <c r="AA108">
        <v>10847529</v>
      </c>
      <c r="AB108">
        <v>12320</v>
      </c>
      <c r="AC108">
        <v>15208532</v>
      </c>
      <c r="AD108" t="s">
        <v>6</v>
      </c>
      <c r="AE108">
        <v>31</v>
      </c>
      <c r="AF108">
        <v>6</v>
      </c>
      <c r="AH108" t="s">
        <v>62636</v>
      </c>
      <c r="AI108" t="s">
        <v>62635</v>
      </c>
      <c r="AK108" t="s">
        <v>62634</v>
      </c>
      <c r="AL108">
        <v>16</v>
      </c>
      <c r="AM108" s="5">
        <f t="shared" si="18"/>
        <v>2</v>
      </c>
      <c r="AN108" s="4">
        <f t="shared" si="15"/>
        <v>3.0291556228701248E-3</v>
      </c>
      <c r="AO108" s="3"/>
      <c r="AP108">
        <v>0</v>
      </c>
      <c r="AR108" t="s">
        <v>1</v>
      </c>
      <c r="AT108" s="2" t="s">
        <v>0</v>
      </c>
      <c r="AU108" s="1">
        <f t="shared" si="19"/>
        <v>1.5913685156202488</v>
      </c>
      <c r="AV108" s="1">
        <f t="shared" si="20"/>
        <v>1.2232391003821812</v>
      </c>
      <c r="AW108" s="1">
        <f t="shared" si="21"/>
        <v>0.85510968514411378</v>
      </c>
    </row>
    <row r="109" spans="1:49" x14ac:dyDescent="0.2">
      <c r="A109">
        <v>107</v>
      </c>
      <c r="B109" t="s">
        <v>62633</v>
      </c>
      <c r="C109" t="s">
        <v>62632</v>
      </c>
      <c r="F109" t="s">
        <v>62631</v>
      </c>
      <c r="G109" t="s">
        <v>17</v>
      </c>
      <c r="H109" t="s">
        <v>16</v>
      </c>
      <c r="I109" t="s">
        <v>4305</v>
      </c>
      <c r="J109" t="s">
        <v>62630</v>
      </c>
      <c r="K109" t="s">
        <v>62629</v>
      </c>
      <c r="L109" t="s">
        <v>9196</v>
      </c>
      <c r="M109" t="s">
        <v>9195</v>
      </c>
      <c r="N109">
        <v>5</v>
      </c>
      <c r="O109" t="s">
        <v>62628</v>
      </c>
      <c r="P109" t="s">
        <v>62627</v>
      </c>
      <c r="Q109" t="s">
        <v>62626</v>
      </c>
      <c r="R109" s="7">
        <v>41791</v>
      </c>
      <c r="S109" s="8">
        <f t="shared" si="16"/>
        <v>2014</v>
      </c>
      <c r="T109" s="8">
        <v>2014</v>
      </c>
      <c r="U109" s="8">
        <f t="shared" si="17"/>
        <v>8</v>
      </c>
      <c r="V109" s="7">
        <v>41791</v>
      </c>
      <c r="W109" t="s">
        <v>33692</v>
      </c>
      <c r="X109" s="2">
        <v>1.524</v>
      </c>
      <c r="Y109" s="6">
        <f t="shared" si="14"/>
        <v>4.0682309601986065E-2</v>
      </c>
      <c r="AA109">
        <v>1469592</v>
      </c>
      <c r="AB109">
        <v>12863</v>
      </c>
      <c r="AC109">
        <v>15394794</v>
      </c>
      <c r="AD109" t="s">
        <v>6</v>
      </c>
      <c r="AE109">
        <v>39</v>
      </c>
      <c r="AF109">
        <v>11</v>
      </c>
      <c r="AH109" t="s">
        <v>62625</v>
      </c>
      <c r="AI109" t="s">
        <v>62624</v>
      </c>
      <c r="AK109" t="s">
        <v>62623</v>
      </c>
      <c r="AL109">
        <v>21</v>
      </c>
      <c r="AM109" s="5">
        <f t="shared" si="18"/>
        <v>2.625</v>
      </c>
      <c r="AN109" s="4">
        <f t="shared" si="15"/>
        <v>3.9757667550170388E-3</v>
      </c>
      <c r="AO109" s="3"/>
      <c r="AP109">
        <v>0</v>
      </c>
      <c r="AR109">
        <v>61205030</v>
      </c>
      <c r="AT109" s="2">
        <v>3.7759999999999998</v>
      </c>
      <c r="AU109" s="1">
        <f t="shared" si="19"/>
        <v>2.9670346747895353</v>
      </c>
      <c r="AV109" s="1">
        <f t="shared" si="20"/>
        <v>2.2329038178501555</v>
      </c>
      <c r="AW109" s="1">
        <f t="shared" si="21"/>
        <v>1.4987729609107747</v>
      </c>
    </row>
    <row r="110" spans="1:49" x14ac:dyDescent="0.2">
      <c r="A110">
        <v>108</v>
      </c>
      <c r="B110" t="s">
        <v>62622</v>
      </c>
      <c r="C110" t="s">
        <v>62621</v>
      </c>
      <c r="F110" t="s">
        <v>62620</v>
      </c>
      <c r="G110" t="s">
        <v>17</v>
      </c>
      <c r="H110" t="s">
        <v>16</v>
      </c>
      <c r="I110" t="s">
        <v>62619</v>
      </c>
      <c r="J110">
        <v>60021666</v>
      </c>
      <c r="K110" t="s">
        <v>12288</v>
      </c>
      <c r="L110" t="s">
        <v>327</v>
      </c>
      <c r="M110" t="s">
        <v>46</v>
      </c>
      <c r="N110">
        <v>5</v>
      </c>
      <c r="O110" t="s">
        <v>62618</v>
      </c>
      <c r="P110" t="s">
        <v>62617</v>
      </c>
      <c r="Q110" t="s">
        <v>17443</v>
      </c>
      <c r="R110" s="7">
        <v>41791</v>
      </c>
      <c r="S110" s="8">
        <f t="shared" si="16"/>
        <v>2014</v>
      </c>
      <c r="T110" s="8">
        <v>2014</v>
      </c>
      <c r="U110" s="8">
        <f t="shared" si="17"/>
        <v>8</v>
      </c>
      <c r="V110" s="7">
        <v>41791</v>
      </c>
      <c r="W110" t="s">
        <v>33692</v>
      </c>
      <c r="X110" s="2">
        <v>1.524</v>
      </c>
      <c r="Y110" s="6">
        <f t="shared" si="14"/>
        <v>4.0682309601986065E-2</v>
      </c>
      <c r="AA110">
        <v>1469592</v>
      </c>
      <c r="AB110">
        <v>12863</v>
      </c>
      <c r="AC110">
        <v>15394794</v>
      </c>
      <c r="AD110" t="s">
        <v>6</v>
      </c>
      <c r="AE110">
        <v>39</v>
      </c>
      <c r="AF110">
        <v>11</v>
      </c>
      <c r="AH110" t="s">
        <v>62616</v>
      </c>
      <c r="AI110" t="s">
        <v>62615</v>
      </c>
      <c r="AK110" t="s">
        <v>62614</v>
      </c>
      <c r="AL110">
        <v>39</v>
      </c>
      <c r="AM110" s="5">
        <f t="shared" si="18"/>
        <v>4.875</v>
      </c>
      <c r="AN110" s="4">
        <f t="shared" si="15"/>
        <v>7.3835668307459298E-3</v>
      </c>
      <c r="AO110" s="3"/>
      <c r="AP110">
        <v>0</v>
      </c>
      <c r="AR110" t="s">
        <v>1</v>
      </c>
      <c r="AT110" s="2">
        <v>3.7759999999999998</v>
      </c>
      <c r="AU110" s="1">
        <f t="shared" si="19"/>
        <v>3.0692686770614022</v>
      </c>
      <c r="AV110" s="1">
        <f t="shared" si="20"/>
        <v>2.4032938216365998</v>
      </c>
      <c r="AW110" s="1">
        <f t="shared" si="21"/>
        <v>1.7373189662117969</v>
      </c>
    </row>
    <row r="111" spans="1:49" x14ac:dyDescent="0.2">
      <c r="A111">
        <v>109</v>
      </c>
      <c r="B111" t="s">
        <v>62613</v>
      </c>
      <c r="C111" t="s">
        <v>62612</v>
      </c>
      <c r="F111" t="s">
        <v>62611</v>
      </c>
      <c r="G111" t="s">
        <v>17</v>
      </c>
      <c r="H111" t="s">
        <v>16</v>
      </c>
      <c r="I111" t="s">
        <v>62610</v>
      </c>
      <c r="J111" t="s">
        <v>62609</v>
      </c>
      <c r="K111" t="s">
        <v>62608</v>
      </c>
      <c r="L111" t="s">
        <v>62607</v>
      </c>
      <c r="M111" t="s">
        <v>91</v>
      </c>
      <c r="N111">
        <v>4</v>
      </c>
      <c r="O111" t="s">
        <v>62606</v>
      </c>
      <c r="P111" t="s">
        <v>62605</v>
      </c>
      <c r="Q111" t="s">
        <v>62604</v>
      </c>
      <c r="R111" s="7">
        <v>41791</v>
      </c>
      <c r="S111" s="8">
        <f t="shared" si="16"/>
        <v>2014</v>
      </c>
      <c r="T111" s="8">
        <v>2014</v>
      </c>
      <c r="U111" s="8">
        <f t="shared" si="17"/>
        <v>8</v>
      </c>
      <c r="V111" s="7">
        <v>41791</v>
      </c>
      <c r="W111" t="s">
        <v>33388</v>
      </c>
      <c r="X111" s="2">
        <v>1.302</v>
      </c>
      <c r="Y111" s="6">
        <f t="shared" si="14"/>
        <v>3.4756146392247937E-2</v>
      </c>
      <c r="AA111" t="s">
        <v>33387</v>
      </c>
      <c r="AB111">
        <v>27947</v>
      </c>
      <c r="AC111" t="s">
        <v>33386</v>
      </c>
      <c r="AD111" t="s">
        <v>6</v>
      </c>
      <c r="AE111">
        <v>197</v>
      </c>
      <c r="AF111">
        <v>3</v>
      </c>
      <c r="AH111" t="s">
        <v>62603</v>
      </c>
      <c r="AI111" t="s">
        <v>62602</v>
      </c>
      <c r="AJ111" t="s">
        <v>62601</v>
      </c>
      <c r="AK111" t="s">
        <v>62600</v>
      </c>
      <c r="AL111">
        <v>45</v>
      </c>
      <c r="AM111" s="5">
        <f t="shared" si="18"/>
        <v>5.625</v>
      </c>
      <c r="AN111" s="4">
        <f t="shared" si="15"/>
        <v>8.5195001893222256E-3</v>
      </c>
      <c r="AO111" s="3"/>
      <c r="AP111">
        <v>1</v>
      </c>
      <c r="AR111" t="s">
        <v>1</v>
      </c>
      <c r="AT111" s="2">
        <v>2.9340000000000002</v>
      </c>
      <c r="AU111" s="1">
        <f t="shared" si="19"/>
        <v>2.6885152531370222</v>
      </c>
      <c r="AV111" s="1">
        <f t="shared" si="20"/>
        <v>2.1637823290785079</v>
      </c>
      <c r="AW111" s="1">
        <f t="shared" si="21"/>
        <v>1.639049405019994</v>
      </c>
    </row>
    <row r="112" spans="1:49" x14ac:dyDescent="0.2">
      <c r="A112">
        <v>110</v>
      </c>
      <c r="B112" t="s">
        <v>62599</v>
      </c>
      <c r="C112" t="s">
        <v>62598</v>
      </c>
      <c r="F112" t="s">
        <v>62597</v>
      </c>
      <c r="G112" t="s">
        <v>17</v>
      </c>
      <c r="H112" t="s">
        <v>16</v>
      </c>
      <c r="I112" t="s">
        <v>62596</v>
      </c>
      <c r="J112" t="s">
        <v>62595</v>
      </c>
      <c r="K112" t="s">
        <v>62594</v>
      </c>
      <c r="L112" t="s">
        <v>62593</v>
      </c>
      <c r="M112" t="s">
        <v>628</v>
      </c>
      <c r="N112">
        <v>4</v>
      </c>
      <c r="O112" t="s">
        <v>62592</v>
      </c>
      <c r="P112" t="s">
        <v>62591</v>
      </c>
      <c r="Q112" t="s">
        <v>62590</v>
      </c>
      <c r="R112" s="7">
        <v>41791</v>
      </c>
      <c r="S112" s="8">
        <f t="shared" si="16"/>
        <v>2014</v>
      </c>
      <c r="T112" s="8">
        <v>2014</v>
      </c>
      <c r="U112" s="8">
        <f t="shared" si="17"/>
        <v>8</v>
      </c>
      <c r="V112" s="7">
        <v>41791</v>
      </c>
      <c r="W112" t="s">
        <v>51316</v>
      </c>
      <c r="X112" s="2">
        <v>1.6379999999999999</v>
      </c>
      <c r="Y112" s="6">
        <f t="shared" si="14"/>
        <v>4.3725474493473214E-2</v>
      </c>
      <c r="AA112" t="s">
        <v>51315</v>
      </c>
      <c r="AB112">
        <v>17391</v>
      </c>
      <c r="AD112" t="s">
        <v>6</v>
      </c>
      <c r="AE112">
        <v>62</v>
      </c>
      <c r="AF112">
        <v>11</v>
      </c>
      <c r="AG112">
        <v>6799305</v>
      </c>
      <c r="AH112" t="s">
        <v>62589</v>
      </c>
      <c r="AI112" t="s">
        <v>62588</v>
      </c>
      <c r="AJ112" t="s">
        <v>62587</v>
      </c>
      <c r="AK112" t="s">
        <v>62586</v>
      </c>
      <c r="AL112">
        <v>34</v>
      </c>
      <c r="AM112" s="5">
        <f t="shared" si="18"/>
        <v>4.25</v>
      </c>
      <c r="AN112" s="4">
        <f t="shared" si="15"/>
        <v>6.4369556985990157E-3</v>
      </c>
      <c r="AO112" s="3"/>
      <c r="AP112">
        <v>0</v>
      </c>
      <c r="AR112" t="s">
        <v>62585</v>
      </c>
      <c r="AT112" s="2">
        <v>4.931</v>
      </c>
      <c r="AU112" s="1">
        <f t="shared" si="19"/>
        <v>3.253891885501095</v>
      </c>
      <c r="AV112" s="1">
        <f t="shared" si="20"/>
        <v>2.5081215096036114</v>
      </c>
      <c r="AW112" s="1">
        <f t="shared" si="21"/>
        <v>1.7623511337061277</v>
      </c>
    </row>
    <row r="113" spans="1:49" x14ac:dyDescent="0.2">
      <c r="A113">
        <v>111</v>
      </c>
      <c r="B113" t="s">
        <v>62584</v>
      </c>
      <c r="C113" t="s">
        <v>62583</v>
      </c>
      <c r="F113" t="s">
        <v>62582</v>
      </c>
      <c r="G113" t="s">
        <v>17</v>
      </c>
      <c r="H113" t="s">
        <v>16</v>
      </c>
      <c r="I113" t="s">
        <v>22342</v>
      </c>
      <c r="J113" t="s">
        <v>62581</v>
      </c>
      <c r="K113" t="s">
        <v>62580</v>
      </c>
      <c r="L113" t="s">
        <v>62579</v>
      </c>
      <c r="M113" t="s">
        <v>55645</v>
      </c>
      <c r="N113">
        <v>4</v>
      </c>
      <c r="O113" t="s">
        <v>62578</v>
      </c>
      <c r="P113" t="s">
        <v>62577</v>
      </c>
      <c r="Q113" t="s">
        <v>62576</v>
      </c>
      <c r="R113" s="7">
        <v>41791</v>
      </c>
      <c r="S113" s="8">
        <f t="shared" si="16"/>
        <v>2014</v>
      </c>
      <c r="T113" s="8">
        <v>2014</v>
      </c>
      <c r="U113" s="8">
        <f t="shared" si="17"/>
        <v>8</v>
      </c>
      <c r="V113" s="7">
        <v>41791</v>
      </c>
      <c r="W113" t="s">
        <v>51316</v>
      </c>
      <c r="X113" s="2">
        <v>1.6379999999999999</v>
      </c>
      <c r="Y113" s="6">
        <f t="shared" si="14"/>
        <v>4.3725474493473214E-2</v>
      </c>
      <c r="AA113" t="s">
        <v>51315</v>
      </c>
      <c r="AB113">
        <v>17391</v>
      </c>
      <c r="AD113" t="s">
        <v>6</v>
      </c>
      <c r="AE113">
        <v>62</v>
      </c>
      <c r="AF113">
        <v>11</v>
      </c>
      <c r="AG113">
        <v>6803996</v>
      </c>
      <c r="AH113" t="s">
        <v>62575</v>
      </c>
      <c r="AI113" t="s">
        <v>62574</v>
      </c>
      <c r="AJ113" t="s">
        <v>62573</v>
      </c>
      <c r="AK113" t="s">
        <v>62572</v>
      </c>
      <c r="AL113">
        <v>19</v>
      </c>
      <c r="AM113" s="5">
        <f t="shared" si="18"/>
        <v>2.375</v>
      </c>
      <c r="AN113" s="4">
        <f t="shared" si="15"/>
        <v>3.5971223021582736E-3</v>
      </c>
      <c r="AO113" s="3"/>
      <c r="AP113">
        <v>0</v>
      </c>
      <c r="AR113" t="s">
        <v>62571</v>
      </c>
      <c r="AT113" s="2">
        <v>4.931</v>
      </c>
      <c r="AU113" s="1">
        <f t="shared" si="19"/>
        <v>3.1686968836078728</v>
      </c>
      <c r="AV113" s="1">
        <f t="shared" si="20"/>
        <v>2.3661298397815744</v>
      </c>
      <c r="AW113" s="1">
        <f t="shared" si="21"/>
        <v>1.5635627959552756</v>
      </c>
    </row>
    <row r="114" spans="1:49" x14ac:dyDescent="0.2">
      <c r="A114">
        <v>112</v>
      </c>
      <c r="B114" t="s">
        <v>62570</v>
      </c>
      <c r="C114" t="s">
        <v>62569</v>
      </c>
      <c r="D114" t="s">
        <v>62568</v>
      </c>
      <c r="F114" t="s">
        <v>62567</v>
      </c>
      <c r="G114" t="s">
        <v>17</v>
      </c>
      <c r="H114" t="s">
        <v>16</v>
      </c>
      <c r="I114" t="s">
        <v>62566</v>
      </c>
      <c r="J114">
        <v>60020585</v>
      </c>
      <c r="K114" t="s">
        <v>62565</v>
      </c>
      <c r="L114" t="s">
        <v>62564</v>
      </c>
      <c r="M114" t="s">
        <v>1521</v>
      </c>
      <c r="N114">
        <v>1</v>
      </c>
      <c r="O114" t="s">
        <v>62563</v>
      </c>
      <c r="P114">
        <v>55636321858</v>
      </c>
      <c r="Q114">
        <v>60020585</v>
      </c>
      <c r="R114" s="7">
        <v>41791</v>
      </c>
      <c r="S114" s="8">
        <f t="shared" si="16"/>
        <v>2014</v>
      </c>
      <c r="T114" s="8">
        <v>2014</v>
      </c>
      <c r="U114" s="8">
        <f t="shared" si="17"/>
        <v>8</v>
      </c>
      <c r="V114" s="7">
        <v>41791</v>
      </c>
      <c r="W114" t="s">
        <v>51281</v>
      </c>
      <c r="X114" s="2">
        <v>1.089</v>
      </c>
      <c r="Y114" s="6">
        <f t="shared" si="14"/>
        <v>2.9070233042364058E-2</v>
      </c>
      <c r="AA114">
        <v>3770273</v>
      </c>
      <c r="AB114">
        <v>28449</v>
      </c>
      <c r="AD114" t="s">
        <v>6</v>
      </c>
      <c r="AE114">
        <v>280</v>
      </c>
      <c r="AH114" s="9">
        <v>41275</v>
      </c>
      <c r="AI114" t="s">
        <v>62562</v>
      </c>
      <c r="AJ114" t="s">
        <v>62561</v>
      </c>
      <c r="AK114" t="s">
        <v>62560</v>
      </c>
      <c r="AL114">
        <v>34</v>
      </c>
      <c r="AM114" s="5">
        <f t="shared" si="18"/>
        <v>4.25</v>
      </c>
      <c r="AN114" s="4">
        <f t="shared" si="15"/>
        <v>6.4369556985990157E-3</v>
      </c>
      <c r="AO114" s="3"/>
      <c r="AP114">
        <v>0</v>
      </c>
      <c r="AR114" t="s">
        <v>1</v>
      </c>
      <c r="AT114" s="2" t="s">
        <v>0</v>
      </c>
      <c r="AU114" s="1">
        <f t="shared" si="19"/>
        <v>2.2280249839234543</v>
      </c>
      <c r="AV114" s="1">
        <f t="shared" si="20"/>
        <v>1.7753594370481536</v>
      </c>
      <c r="AW114" s="1">
        <f t="shared" si="21"/>
        <v>1.3226938901728527</v>
      </c>
    </row>
    <row r="115" spans="1:49" x14ac:dyDescent="0.2">
      <c r="A115">
        <v>113</v>
      </c>
      <c r="B115" t="s">
        <v>62559</v>
      </c>
      <c r="C115" t="s">
        <v>62558</v>
      </c>
      <c r="E115">
        <v>27193623</v>
      </c>
      <c r="F115" t="s">
        <v>62557</v>
      </c>
      <c r="G115" t="s">
        <v>17</v>
      </c>
      <c r="H115" t="s">
        <v>16</v>
      </c>
      <c r="I115" t="s">
        <v>62543</v>
      </c>
      <c r="J115" t="s">
        <v>62556</v>
      </c>
      <c r="K115" t="s">
        <v>62555</v>
      </c>
      <c r="L115" t="s">
        <v>62554</v>
      </c>
      <c r="M115" t="s">
        <v>62553</v>
      </c>
      <c r="N115">
        <v>9</v>
      </c>
      <c r="O115" t="s">
        <v>62552</v>
      </c>
      <c r="P115" t="s">
        <v>62551</v>
      </c>
      <c r="Q115" t="s">
        <v>62550</v>
      </c>
      <c r="R115" s="7">
        <v>41791</v>
      </c>
      <c r="S115" s="8">
        <f t="shared" si="16"/>
        <v>2014</v>
      </c>
      <c r="T115" s="8">
        <v>2014</v>
      </c>
      <c r="U115" s="8">
        <f t="shared" si="17"/>
        <v>8</v>
      </c>
      <c r="V115" s="7">
        <v>41791</v>
      </c>
      <c r="W115" t="s">
        <v>7873</v>
      </c>
      <c r="X115" s="2">
        <v>0.49399999999999999</v>
      </c>
      <c r="Y115" s="6">
        <f t="shared" si="14"/>
        <v>1.3187047863110968E-2</v>
      </c>
      <c r="AA115" t="s">
        <v>7872</v>
      </c>
      <c r="AB115">
        <v>4000152105</v>
      </c>
      <c r="AC115">
        <v>16788052</v>
      </c>
      <c r="AD115" t="s">
        <v>6</v>
      </c>
      <c r="AE115">
        <v>43</v>
      </c>
      <c r="AF115">
        <v>3</v>
      </c>
      <c r="AH115" t="s">
        <v>9877</v>
      </c>
      <c r="AI115" t="s">
        <v>62549</v>
      </c>
      <c r="AJ115" t="s">
        <v>62548</v>
      </c>
      <c r="AK115" t="s">
        <v>62547</v>
      </c>
      <c r="AL115">
        <v>5</v>
      </c>
      <c r="AM115" s="5">
        <f t="shared" si="18"/>
        <v>0.625</v>
      </c>
      <c r="AN115" s="4">
        <f t="shared" si="15"/>
        <v>9.4661113214691405E-4</v>
      </c>
      <c r="AO115" s="3"/>
      <c r="AP115">
        <v>0</v>
      </c>
      <c r="AQ115" t="s">
        <v>62531</v>
      </c>
      <c r="AR115">
        <v>1100812</v>
      </c>
      <c r="AS115" t="s">
        <v>62529</v>
      </c>
      <c r="AT115" s="2">
        <v>1.4339999999999999</v>
      </c>
      <c r="AU115" s="1">
        <f t="shared" si="19"/>
        <v>0.95149168438217524</v>
      </c>
      <c r="AV115" s="1">
        <f t="shared" si="20"/>
        <v>0.70668294976289414</v>
      </c>
      <c r="AW115" s="1">
        <f t="shared" si="21"/>
        <v>0.46187421514361304</v>
      </c>
    </row>
    <row r="116" spans="1:49" x14ac:dyDescent="0.2">
      <c r="A116">
        <v>114</v>
      </c>
      <c r="B116" t="s">
        <v>62546</v>
      </c>
      <c r="C116" t="s">
        <v>62545</v>
      </c>
      <c r="E116">
        <v>27193622</v>
      </c>
      <c r="F116" t="s">
        <v>62544</v>
      </c>
      <c r="G116" t="s">
        <v>17</v>
      </c>
      <c r="H116" t="s">
        <v>16</v>
      </c>
      <c r="I116" t="s">
        <v>62543</v>
      </c>
      <c r="J116" t="s">
        <v>62542</v>
      </c>
      <c r="K116" t="s">
        <v>62541</v>
      </c>
      <c r="L116" t="s">
        <v>62540</v>
      </c>
      <c r="M116" t="s">
        <v>62539</v>
      </c>
      <c r="N116">
        <v>7</v>
      </c>
      <c r="O116" t="s">
        <v>62538</v>
      </c>
      <c r="P116" t="s">
        <v>62537</v>
      </c>
      <c r="Q116" t="s">
        <v>62536</v>
      </c>
      <c r="R116" s="7">
        <v>41791</v>
      </c>
      <c r="S116" s="8">
        <f t="shared" si="16"/>
        <v>2014</v>
      </c>
      <c r="T116" s="8">
        <v>2014</v>
      </c>
      <c r="U116" s="8">
        <f t="shared" si="17"/>
        <v>8</v>
      </c>
      <c r="V116" s="7">
        <v>41791</v>
      </c>
      <c r="W116" t="s">
        <v>7873</v>
      </c>
      <c r="X116" s="2">
        <v>0.49399999999999999</v>
      </c>
      <c r="Y116" s="6">
        <f t="shared" si="14"/>
        <v>1.3187047863110968E-2</v>
      </c>
      <c r="AA116" t="s">
        <v>7872</v>
      </c>
      <c r="AB116">
        <v>4000152105</v>
      </c>
      <c r="AC116">
        <v>16788052</v>
      </c>
      <c r="AD116" t="s">
        <v>6</v>
      </c>
      <c r="AE116">
        <v>43</v>
      </c>
      <c r="AF116">
        <v>3</v>
      </c>
      <c r="AH116" t="s">
        <v>62535</v>
      </c>
      <c r="AI116" t="s">
        <v>62534</v>
      </c>
      <c r="AJ116" t="s">
        <v>62533</v>
      </c>
      <c r="AK116" t="s">
        <v>62532</v>
      </c>
      <c r="AL116">
        <v>12</v>
      </c>
      <c r="AM116" s="5">
        <f t="shared" si="18"/>
        <v>1.5</v>
      </c>
      <c r="AN116" s="4">
        <f t="shared" si="15"/>
        <v>2.2718667171525938E-3</v>
      </c>
      <c r="AO116" s="3"/>
      <c r="AP116">
        <v>0</v>
      </c>
      <c r="AQ116" t="s">
        <v>62531</v>
      </c>
      <c r="AR116" t="s">
        <v>62530</v>
      </c>
      <c r="AS116" t="s">
        <v>62529</v>
      </c>
      <c r="AT116" s="2">
        <v>1.4339999999999999</v>
      </c>
      <c r="AU116" s="1">
        <f t="shared" si="19"/>
        <v>0.99124935193234553</v>
      </c>
      <c r="AV116" s="1">
        <f t="shared" si="20"/>
        <v>0.77294572901317804</v>
      </c>
      <c r="AW116" s="1">
        <f t="shared" si="21"/>
        <v>0.55464210609401066</v>
      </c>
    </row>
    <row r="117" spans="1:49" x14ac:dyDescent="0.2">
      <c r="A117">
        <v>115</v>
      </c>
      <c r="B117" t="s">
        <v>62528</v>
      </c>
      <c r="C117" t="s">
        <v>62527</v>
      </c>
      <c r="F117" t="s">
        <v>62526</v>
      </c>
      <c r="G117" t="s">
        <v>17</v>
      </c>
      <c r="H117" t="s">
        <v>16</v>
      </c>
      <c r="I117" t="s">
        <v>62525</v>
      </c>
      <c r="J117" t="s">
        <v>62524</v>
      </c>
      <c r="K117" t="s">
        <v>62523</v>
      </c>
      <c r="L117" t="s">
        <v>62522</v>
      </c>
      <c r="M117" t="s">
        <v>16059</v>
      </c>
      <c r="N117">
        <v>6</v>
      </c>
      <c r="O117" t="s">
        <v>62521</v>
      </c>
      <c r="P117" t="s">
        <v>62520</v>
      </c>
      <c r="Q117" t="s">
        <v>62519</v>
      </c>
      <c r="R117" s="7">
        <v>41791</v>
      </c>
      <c r="S117" s="8">
        <f t="shared" si="16"/>
        <v>2014</v>
      </c>
      <c r="T117" s="8">
        <v>2014</v>
      </c>
      <c r="U117" s="8">
        <f t="shared" si="17"/>
        <v>8</v>
      </c>
      <c r="V117" s="7">
        <v>41791</v>
      </c>
      <c r="W117" t="s">
        <v>719</v>
      </c>
      <c r="X117" s="2">
        <v>0.30399999999999999</v>
      </c>
      <c r="Y117" s="6">
        <f t="shared" si="14"/>
        <v>8.115106377299057E-3</v>
      </c>
      <c r="AA117">
        <v>8952477</v>
      </c>
      <c r="AB117">
        <v>12250</v>
      </c>
      <c r="AC117">
        <v>10982760</v>
      </c>
      <c r="AD117" t="s">
        <v>6</v>
      </c>
      <c r="AE117">
        <v>56</v>
      </c>
      <c r="AF117">
        <v>6</v>
      </c>
      <c r="AH117" t="s">
        <v>37285</v>
      </c>
      <c r="AI117" t="s">
        <v>62518</v>
      </c>
      <c r="AJ117" t="s">
        <v>62517</v>
      </c>
      <c r="AK117" t="s">
        <v>62516</v>
      </c>
      <c r="AL117">
        <v>3</v>
      </c>
      <c r="AM117" s="5">
        <f t="shared" si="18"/>
        <v>0.375</v>
      </c>
      <c r="AN117" s="4">
        <f t="shared" si="15"/>
        <v>5.6796667928814845E-4</v>
      </c>
      <c r="AO117" s="3"/>
      <c r="AP117">
        <v>0</v>
      </c>
      <c r="AR117" t="s">
        <v>1</v>
      </c>
      <c r="AT117" s="2" t="s">
        <v>0</v>
      </c>
      <c r="AU117" s="1">
        <f t="shared" si="19"/>
        <v>0.58509644678957839</v>
      </c>
      <c r="AV117" s="1">
        <f t="shared" si="20"/>
        <v>0.43415365282936025</v>
      </c>
      <c r="AW117" s="1">
        <f t="shared" si="21"/>
        <v>0.2832108588691421</v>
      </c>
    </row>
    <row r="118" spans="1:49" x14ac:dyDescent="0.2">
      <c r="A118">
        <v>116</v>
      </c>
      <c r="B118" t="s">
        <v>62515</v>
      </c>
      <c r="C118" t="s">
        <v>62514</v>
      </c>
      <c r="F118" t="s">
        <v>62513</v>
      </c>
      <c r="G118" t="s">
        <v>17</v>
      </c>
      <c r="H118" t="s">
        <v>16</v>
      </c>
      <c r="I118" t="s">
        <v>13912</v>
      </c>
      <c r="J118">
        <v>60003122</v>
      </c>
      <c r="K118" t="s">
        <v>35778</v>
      </c>
      <c r="L118" t="s">
        <v>35777</v>
      </c>
      <c r="M118" t="s">
        <v>1449</v>
      </c>
      <c r="N118">
        <v>2</v>
      </c>
      <c r="O118" t="s">
        <v>62512</v>
      </c>
      <c r="P118" t="s">
        <v>62511</v>
      </c>
      <c r="Q118" t="s">
        <v>62510</v>
      </c>
      <c r="R118" s="7">
        <v>41791</v>
      </c>
      <c r="S118" s="8">
        <f t="shared" si="16"/>
        <v>2014</v>
      </c>
      <c r="T118" s="8">
        <v>2014</v>
      </c>
      <c r="U118" s="8">
        <f t="shared" si="17"/>
        <v>8</v>
      </c>
      <c r="V118" s="7">
        <v>41791</v>
      </c>
      <c r="W118" t="s">
        <v>719</v>
      </c>
      <c r="X118" s="2">
        <v>0.30399999999999999</v>
      </c>
      <c r="Y118" s="6">
        <f t="shared" si="14"/>
        <v>8.115106377299057E-3</v>
      </c>
      <c r="AA118">
        <v>8952477</v>
      </c>
      <c r="AB118">
        <v>12250</v>
      </c>
      <c r="AC118">
        <v>10982760</v>
      </c>
      <c r="AD118" t="s">
        <v>6</v>
      </c>
      <c r="AE118">
        <v>56</v>
      </c>
      <c r="AF118">
        <v>6</v>
      </c>
      <c r="AH118" t="s">
        <v>62509</v>
      </c>
      <c r="AI118" t="s">
        <v>62508</v>
      </c>
      <c r="AJ118" t="s">
        <v>62507</v>
      </c>
      <c r="AK118" t="s">
        <v>62506</v>
      </c>
      <c r="AL118">
        <v>2</v>
      </c>
      <c r="AM118" s="5">
        <f t="shared" si="18"/>
        <v>0.25</v>
      </c>
      <c r="AN118" s="4">
        <f t="shared" si="15"/>
        <v>3.786444528587656E-4</v>
      </c>
      <c r="AO118" s="3"/>
      <c r="AP118">
        <v>0</v>
      </c>
      <c r="AR118" t="s">
        <v>1</v>
      </c>
      <c r="AT118" s="2" t="s">
        <v>0</v>
      </c>
      <c r="AU118" s="1">
        <f t="shared" si="19"/>
        <v>0.57941677999669683</v>
      </c>
      <c r="AV118" s="1">
        <f t="shared" si="20"/>
        <v>0.42468754150789112</v>
      </c>
      <c r="AW118" s="1">
        <f t="shared" si="21"/>
        <v>0.2699583030190853</v>
      </c>
    </row>
    <row r="119" spans="1:49" x14ac:dyDescent="0.2">
      <c r="A119">
        <v>117</v>
      </c>
      <c r="B119" t="s">
        <v>62505</v>
      </c>
      <c r="C119" t="s">
        <v>62504</v>
      </c>
      <c r="F119" t="s">
        <v>62503</v>
      </c>
      <c r="G119" t="s">
        <v>17</v>
      </c>
      <c r="H119" t="s">
        <v>16</v>
      </c>
      <c r="I119" t="s">
        <v>32675</v>
      </c>
      <c r="J119" t="s">
        <v>62502</v>
      </c>
      <c r="K119" t="s">
        <v>62501</v>
      </c>
      <c r="L119" t="s">
        <v>62500</v>
      </c>
      <c r="M119" t="s">
        <v>857</v>
      </c>
      <c r="N119">
        <v>3</v>
      </c>
      <c r="O119" t="s">
        <v>32674</v>
      </c>
      <c r="P119" t="s">
        <v>32673</v>
      </c>
      <c r="Q119" t="s">
        <v>62499</v>
      </c>
      <c r="R119" s="7">
        <v>41791</v>
      </c>
      <c r="S119" s="8">
        <f t="shared" si="16"/>
        <v>2014</v>
      </c>
      <c r="T119" s="8">
        <v>2014</v>
      </c>
      <c r="U119" s="8">
        <f t="shared" si="17"/>
        <v>8</v>
      </c>
      <c r="V119" s="7">
        <v>41791</v>
      </c>
      <c r="W119" t="s">
        <v>719</v>
      </c>
      <c r="X119" s="2">
        <v>0.30399999999999999</v>
      </c>
      <c r="Y119" s="6">
        <f t="shared" si="14"/>
        <v>8.115106377299057E-3</v>
      </c>
      <c r="AA119">
        <v>8952477</v>
      </c>
      <c r="AB119">
        <v>12250</v>
      </c>
      <c r="AC119">
        <v>10982760</v>
      </c>
      <c r="AD119" t="s">
        <v>6</v>
      </c>
      <c r="AE119">
        <v>56</v>
      </c>
      <c r="AF119">
        <v>6</v>
      </c>
      <c r="AH119" t="s">
        <v>62498</v>
      </c>
      <c r="AI119" t="s">
        <v>62497</v>
      </c>
      <c r="AJ119" t="s">
        <v>62496</v>
      </c>
      <c r="AK119" t="s">
        <v>62495</v>
      </c>
      <c r="AL119">
        <v>12</v>
      </c>
      <c r="AM119" s="5">
        <f t="shared" si="18"/>
        <v>1.5</v>
      </c>
      <c r="AN119" s="4">
        <f t="shared" si="15"/>
        <v>2.2718667171525938E-3</v>
      </c>
      <c r="AO119" s="3"/>
      <c r="AP119">
        <v>0</v>
      </c>
      <c r="AR119" t="s">
        <v>1</v>
      </c>
      <c r="AT119" s="2" t="s">
        <v>0</v>
      </c>
      <c r="AU119" s="1">
        <f t="shared" si="19"/>
        <v>0.63621344792551171</v>
      </c>
      <c r="AV119" s="1">
        <f t="shared" si="20"/>
        <v>0.51934865472258251</v>
      </c>
      <c r="AW119" s="1">
        <f t="shared" si="21"/>
        <v>0.40248386151965326</v>
      </c>
    </row>
    <row r="120" spans="1:49" x14ac:dyDescent="0.2">
      <c r="A120">
        <v>118</v>
      </c>
      <c r="B120" t="s">
        <v>62494</v>
      </c>
      <c r="C120" t="s">
        <v>62493</v>
      </c>
      <c r="F120" t="s">
        <v>62492</v>
      </c>
      <c r="G120" t="s">
        <v>17</v>
      </c>
      <c r="H120" t="s">
        <v>16</v>
      </c>
      <c r="I120" t="s">
        <v>62491</v>
      </c>
      <c r="J120" t="s">
        <v>62490</v>
      </c>
      <c r="K120" t="s">
        <v>62489</v>
      </c>
      <c r="L120" t="s">
        <v>62488</v>
      </c>
      <c r="M120" t="s">
        <v>62487</v>
      </c>
      <c r="N120">
        <v>4</v>
      </c>
      <c r="O120" t="s">
        <v>62486</v>
      </c>
      <c r="P120" t="s">
        <v>62485</v>
      </c>
      <c r="Q120" t="s">
        <v>62484</v>
      </c>
      <c r="R120" s="7">
        <v>41791</v>
      </c>
      <c r="S120" s="8">
        <f t="shared" si="16"/>
        <v>2014</v>
      </c>
      <c r="T120" s="8">
        <v>2014</v>
      </c>
      <c r="U120" s="8">
        <f t="shared" si="17"/>
        <v>8</v>
      </c>
      <c r="V120" s="7">
        <v>41791</v>
      </c>
      <c r="W120" t="s">
        <v>719</v>
      </c>
      <c r="X120" s="2">
        <v>0.30399999999999999</v>
      </c>
      <c r="Y120" s="6">
        <f t="shared" si="14"/>
        <v>8.115106377299057E-3</v>
      </c>
      <c r="AA120">
        <v>8952477</v>
      </c>
      <c r="AB120">
        <v>12250</v>
      </c>
      <c r="AC120">
        <v>10982760</v>
      </c>
      <c r="AD120" t="s">
        <v>6</v>
      </c>
      <c r="AE120">
        <v>56</v>
      </c>
      <c r="AF120">
        <v>6</v>
      </c>
      <c r="AH120" t="s">
        <v>62483</v>
      </c>
      <c r="AI120" t="s">
        <v>62482</v>
      </c>
      <c r="AJ120" t="s">
        <v>62481</v>
      </c>
      <c r="AK120" t="s">
        <v>62480</v>
      </c>
      <c r="AL120">
        <v>24</v>
      </c>
      <c r="AM120" s="5">
        <f t="shared" si="18"/>
        <v>3</v>
      </c>
      <c r="AN120" s="4">
        <f t="shared" si="15"/>
        <v>4.5437334343051876E-3</v>
      </c>
      <c r="AO120" s="3"/>
      <c r="AP120">
        <v>0</v>
      </c>
      <c r="AR120" t="s">
        <v>1</v>
      </c>
      <c r="AT120" s="2" t="s">
        <v>0</v>
      </c>
      <c r="AU120" s="1">
        <f t="shared" si="19"/>
        <v>0.70436944944008961</v>
      </c>
      <c r="AV120" s="1">
        <f t="shared" si="20"/>
        <v>0.63294199058021217</v>
      </c>
      <c r="AW120" s="1">
        <f t="shared" si="21"/>
        <v>0.56151453172033494</v>
      </c>
    </row>
    <row r="121" spans="1:49" x14ac:dyDescent="0.2">
      <c r="A121">
        <v>119</v>
      </c>
      <c r="B121" t="s">
        <v>62479</v>
      </c>
      <c r="C121" t="s">
        <v>62478</v>
      </c>
      <c r="F121" t="s">
        <v>62477</v>
      </c>
      <c r="G121" t="s">
        <v>17</v>
      </c>
      <c r="H121" t="s">
        <v>16</v>
      </c>
      <c r="I121" t="s">
        <v>62476</v>
      </c>
      <c r="J121" t="s">
        <v>62475</v>
      </c>
      <c r="K121" t="s">
        <v>62474</v>
      </c>
      <c r="L121" t="s">
        <v>62473</v>
      </c>
      <c r="M121" t="s">
        <v>62472</v>
      </c>
      <c r="N121">
        <v>4</v>
      </c>
      <c r="O121" t="s">
        <v>62471</v>
      </c>
      <c r="P121" t="s">
        <v>62470</v>
      </c>
      <c r="Q121" t="s">
        <v>62469</v>
      </c>
      <c r="R121" s="7">
        <v>41791</v>
      </c>
      <c r="S121" s="8">
        <f t="shared" si="16"/>
        <v>2014</v>
      </c>
      <c r="T121" s="8">
        <v>2014</v>
      </c>
      <c r="U121" s="8">
        <f t="shared" si="17"/>
        <v>8</v>
      </c>
      <c r="V121" s="7">
        <v>41791</v>
      </c>
      <c r="W121" t="s">
        <v>719</v>
      </c>
      <c r="X121" s="2">
        <v>0.30399999999999999</v>
      </c>
      <c r="Y121" s="6">
        <f t="shared" si="14"/>
        <v>8.115106377299057E-3</v>
      </c>
      <c r="AA121">
        <v>8952477</v>
      </c>
      <c r="AB121">
        <v>12250</v>
      </c>
      <c r="AC121">
        <v>10982760</v>
      </c>
      <c r="AD121" t="s">
        <v>6</v>
      </c>
      <c r="AE121">
        <v>56</v>
      </c>
      <c r="AF121">
        <v>6</v>
      </c>
      <c r="AH121" t="s">
        <v>62468</v>
      </c>
      <c r="AI121" t="s">
        <v>62467</v>
      </c>
      <c r="AJ121" t="s">
        <v>62466</v>
      </c>
      <c r="AK121" t="s">
        <v>62465</v>
      </c>
      <c r="AL121">
        <v>117</v>
      </c>
      <c r="AM121" s="5">
        <f t="shared" si="18"/>
        <v>14.625</v>
      </c>
      <c r="AN121" s="4">
        <f t="shared" si="15"/>
        <v>2.2150700492237788E-2</v>
      </c>
      <c r="AO121" s="3"/>
      <c r="AP121">
        <v>0</v>
      </c>
      <c r="AR121" t="s">
        <v>1</v>
      </c>
      <c r="AT121" s="2" t="s">
        <v>0</v>
      </c>
      <c r="AU121" s="1">
        <f t="shared" si="19"/>
        <v>1.2325784611780677</v>
      </c>
      <c r="AV121" s="1">
        <f t="shared" si="20"/>
        <v>1.5132903434768423</v>
      </c>
      <c r="AW121" s="1">
        <f t="shared" si="21"/>
        <v>1.7940022257756167</v>
      </c>
    </row>
    <row r="122" spans="1:49" x14ac:dyDescent="0.2">
      <c r="A122">
        <v>120</v>
      </c>
      <c r="B122" t="s">
        <v>62464</v>
      </c>
      <c r="C122" t="s">
        <v>62463</v>
      </c>
      <c r="F122" t="s">
        <v>62462</v>
      </c>
      <c r="G122" t="s">
        <v>17</v>
      </c>
      <c r="H122" t="s">
        <v>16</v>
      </c>
      <c r="I122" t="s">
        <v>62461</v>
      </c>
      <c r="J122">
        <v>60006541</v>
      </c>
      <c r="K122" t="s">
        <v>792</v>
      </c>
      <c r="L122" t="s">
        <v>791</v>
      </c>
      <c r="M122" t="s">
        <v>790</v>
      </c>
      <c r="N122">
        <v>3</v>
      </c>
      <c r="O122" t="s">
        <v>62460</v>
      </c>
      <c r="P122" t="s">
        <v>788</v>
      </c>
      <c r="Q122" t="s">
        <v>787</v>
      </c>
      <c r="R122" s="7">
        <v>41791</v>
      </c>
      <c r="S122" s="8">
        <f t="shared" si="16"/>
        <v>2014</v>
      </c>
      <c r="T122" s="8">
        <v>2014</v>
      </c>
      <c r="U122" s="8">
        <f t="shared" si="17"/>
        <v>8</v>
      </c>
      <c r="V122" s="7">
        <v>41791</v>
      </c>
      <c r="W122" t="s">
        <v>719</v>
      </c>
      <c r="X122" s="2">
        <v>0.30399999999999999</v>
      </c>
      <c r="Y122" s="6">
        <f t="shared" si="14"/>
        <v>8.115106377299057E-3</v>
      </c>
      <c r="AA122">
        <v>8952477</v>
      </c>
      <c r="AB122">
        <v>12250</v>
      </c>
      <c r="AC122">
        <v>10982760</v>
      </c>
      <c r="AD122" t="s">
        <v>6</v>
      </c>
      <c r="AE122">
        <v>56</v>
      </c>
      <c r="AF122">
        <v>6</v>
      </c>
      <c r="AH122" t="s">
        <v>62459</v>
      </c>
      <c r="AI122" t="s">
        <v>62458</v>
      </c>
      <c r="AJ122" t="s">
        <v>62457</v>
      </c>
      <c r="AK122" t="s">
        <v>62456</v>
      </c>
      <c r="AL122">
        <v>9</v>
      </c>
      <c r="AM122" s="5">
        <f t="shared" si="18"/>
        <v>1.125</v>
      </c>
      <c r="AN122" s="4">
        <f t="shared" si="15"/>
        <v>1.7039000378644452E-3</v>
      </c>
      <c r="AO122" s="3"/>
      <c r="AP122">
        <v>0</v>
      </c>
      <c r="AR122" t="s">
        <v>1</v>
      </c>
      <c r="AT122" s="2" t="s">
        <v>0</v>
      </c>
      <c r="AU122" s="1">
        <f t="shared" si="19"/>
        <v>0.61917444754686735</v>
      </c>
      <c r="AV122" s="1">
        <f t="shared" si="20"/>
        <v>0.49095032075817513</v>
      </c>
      <c r="AW122" s="1">
        <f t="shared" si="21"/>
        <v>0.36272619396948286</v>
      </c>
    </row>
    <row r="123" spans="1:49" x14ac:dyDescent="0.2">
      <c r="A123">
        <v>121</v>
      </c>
      <c r="B123" t="s">
        <v>62455</v>
      </c>
      <c r="C123" t="s">
        <v>62454</v>
      </c>
      <c r="F123" t="s">
        <v>62453</v>
      </c>
      <c r="G123" t="s">
        <v>17</v>
      </c>
      <c r="H123" t="s">
        <v>16</v>
      </c>
      <c r="I123" t="s">
        <v>62452</v>
      </c>
      <c r="J123">
        <v>60071031</v>
      </c>
      <c r="K123" t="s">
        <v>62451</v>
      </c>
      <c r="L123" t="s">
        <v>26312</v>
      </c>
      <c r="M123" t="s">
        <v>1449</v>
      </c>
      <c r="N123">
        <v>3</v>
      </c>
      <c r="O123" t="s">
        <v>62450</v>
      </c>
      <c r="P123" t="s">
        <v>62449</v>
      </c>
      <c r="Q123" t="s">
        <v>62448</v>
      </c>
      <c r="R123" s="7">
        <v>41791</v>
      </c>
      <c r="S123" s="8">
        <f t="shared" si="16"/>
        <v>2014</v>
      </c>
      <c r="T123" s="8">
        <v>2014</v>
      </c>
      <c r="U123" s="8">
        <f t="shared" si="17"/>
        <v>8</v>
      </c>
      <c r="V123" s="7">
        <v>41791</v>
      </c>
      <c r="W123" t="s">
        <v>719</v>
      </c>
      <c r="X123" s="2">
        <v>0.30399999999999999</v>
      </c>
      <c r="Y123" s="6">
        <f t="shared" si="14"/>
        <v>8.115106377299057E-3</v>
      </c>
      <c r="AA123">
        <v>8952477</v>
      </c>
      <c r="AB123">
        <v>12250</v>
      </c>
      <c r="AC123">
        <v>10982760</v>
      </c>
      <c r="AD123" t="s">
        <v>6</v>
      </c>
      <c r="AE123">
        <v>56</v>
      </c>
      <c r="AF123">
        <v>6</v>
      </c>
      <c r="AH123" t="s">
        <v>62447</v>
      </c>
      <c r="AI123" t="s">
        <v>62446</v>
      </c>
      <c r="AJ123" t="s">
        <v>62445</v>
      </c>
      <c r="AK123" t="s">
        <v>62444</v>
      </c>
      <c r="AL123">
        <v>0</v>
      </c>
      <c r="AM123" s="5">
        <f t="shared" si="18"/>
        <v>0</v>
      </c>
      <c r="AN123" s="4">
        <f t="shared" si="15"/>
        <v>0</v>
      </c>
      <c r="AO123" s="3"/>
      <c r="AP123">
        <v>0</v>
      </c>
      <c r="AR123" t="s">
        <v>1</v>
      </c>
      <c r="AT123" s="2" t="s">
        <v>0</v>
      </c>
      <c r="AU123" s="1">
        <f t="shared" si="19"/>
        <v>0.56805744641093392</v>
      </c>
      <c r="AV123" s="1">
        <f t="shared" si="20"/>
        <v>0.40575531886495286</v>
      </c>
      <c r="AW123" s="1">
        <f t="shared" si="21"/>
        <v>0.24345319131897172</v>
      </c>
    </row>
    <row r="124" spans="1:49" x14ac:dyDescent="0.2">
      <c r="A124">
        <v>122</v>
      </c>
      <c r="B124" t="s">
        <v>62443</v>
      </c>
      <c r="C124" t="s">
        <v>62442</v>
      </c>
      <c r="F124" t="s">
        <v>62441</v>
      </c>
      <c r="G124" t="s">
        <v>17</v>
      </c>
      <c r="H124" t="s">
        <v>16</v>
      </c>
      <c r="I124" t="s">
        <v>62440</v>
      </c>
      <c r="J124">
        <v>60003302</v>
      </c>
      <c r="K124" t="s">
        <v>31405</v>
      </c>
      <c r="L124" t="s">
        <v>2651</v>
      </c>
      <c r="M124" t="s">
        <v>46</v>
      </c>
      <c r="N124">
        <v>5</v>
      </c>
      <c r="O124" t="s">
        <v>62439</v>
      </c>
      <c r="P124" t="s">
        <v>62438</v>
      </c>
      <c r="Q124" t="s">
        <v>62437</v>
      </c>
      <c r="R124" s="7">
        <v>41791</v>
      </c>
      <c r="S124" s="8">
        <f t="shared" si="16"/>
        <v>2014</v>
      </c>
      <c r="T124" s="8">
        <v>2014</v>
      </c>
      <c r="U124" s="8">
        <f t="shared" si="17"/>
        <v>8</v>
      </c>
      <c r="V124" s="7">
        <v>41791</v>
      </c>
      <c r="W124" t="s">
        <v>719</v>
      </c>
      <c r="X124" s="2">
        <v>0.30399999999999999</v>
      </c>
      <c r="Y124" s="6">
        <f t="shared" si="14"/>
        <v>8.115106377299057E-3</v>
      </c>
      <c r="AA124">
        <v>8952477</v>
      </c>
      <c r="AB124">
        <v>12250</v>
      </c>
      <c r="AC124">
        <v>10982760</v>
      </c>
      <c r="AD124" t="s">
        <v>6</v>
      </c>
      <c r="AE124">
        <v>56</v>
      </c>
      <c r="AF124">
        <v>6</v>
      </c>
      <c r="AH124" t="s">
        <v>62436</v>
      </c>
      <c r="AI124" t="s">
        <v>62435</v>
      </c>
      <c r="AJ124" t="s">
        <v>62434</v>
      </c>
      <c r="AK124" t="s">
        <v>62433</v>
      </c>
      <c r="AL124">
        <v>8</v>
      </c>
      <c r="AM124" s="5">
        <f t="shared" si="18"/>
        <v>1</v>
      </c>
      <c r="AN124" s="4">
        <f t="shared" si="15"/>
        <v>1.5145778114350624E-3</v>
      </c>
      <c r="AO124" s="3"/>
      <c r="AP124">
        <v>0</v>
      </c>
      <c r="AR124" t="s">
        <v>1</v>
      </c>
      <c r="AT124" s="2" t="s">
        <v>0</v>
      </c>
      <c r="AU124" s="1">
        <f t="shared" si="19"/>
        <v>0.61349478075398578</v>
      </c>
      <c r="AV124" s="1">
        <f t="shared" si="20"/>
        <v>0.481484209436706</v>
      </c>
      <c r="AW124" s="1">
        <f t="shared" si="21"/>
        <v>0.34947363811942611</v>
      </c>
    </row>
    <row r="125" spans="1:49" x14ac:dyDescent="0.2">
      <c r="A125">
        <v>123</v>
      </c>
      <c r="B125" t="s">
        <v>62432</v>
      </c>
      <c r="C125" t="s">
        <v>62431</v>
      </c>
      <c r="F125" t="s">
        <v>62430</v>
      </c>
      <c r="G125" t="s">
        <v>17</v>
      </c>
      <c r="H125" t="s">
        <v>16</v>
      </c>
      <c r="I125" t="s">
        <v>62429</v>
      </c>
      <c r="J125" t="s">
        <v>62428</v>
      </c>
      <c r="K125" t="s">
        <v>62427</v>
      </c>
      <c r="L125" t="s">
        <v>62426</v>
      </c>
      <c r="M125" t="s">
        <v>1537</v>
      </c>
      <c r="N125">
        <v>5</v>
      </c>
      <c r="O125" t="s">
        <v>62425</v>
      </c>
      <c r="P125" t="s">
        <v>62424</v>
      </c>
      <c r="Q125" t="s">
        <v>62423</v>
      </c>
      <c r="R125" s="7">
        <v>41791</v>
      </c>
      <c r="S125" s="8">
        <f t="shared" si="16"/>
        <v>2014</v>
      </c>
      <c r="T125" s="8">
        <v>2014</v>
      </c>
      <c r="U125" s="8">
        <f t="shared" si="17"/>
        <v>8</v>
      </c>
      <c r="V125" s="7">
        <v>41791</v>
      </c>
      <c r="W125" t="s">
        <v>719</v>
      </c>
      <c r="X125" s="2">
        <v>0.30399999999999999</v>
      </c>
      <c r="Y125" s="6">
        <f t="shared" si="14"/>
        <v>8.115106377299057E-3</v>
      </c>
      <c r="AA125">
        <v>8952477</v>
      </c>
      <c r="AB125">
        <v>12250</v>
      </c>
      <c r="AC125">
        <v>10982760</v>
      </c>
      <c r="AD125" t="s">
        <v>6</v>
      </c>
      <c r="AE125">
        <v>56</v>
      </c>
      <c r="AF125">
        <v>6</v>
      </c>
      <c r="AH125" t="s">
        <v>33861</v>
      </c>
      <c r="AI125" t="s">
        <v>62422</v>
      </c>
      <c r="AJ125" t="s">
        <v>62421</v>
      </c>
      <c r="AK125" t="s">
        <v>62420</v>
      </c>
      <c r="AL125">
        <v>2</v>
      </c>
      <c r="AM125" s="5">
        <f t="shared" si="18"/>
        <v>0.25</v>
      </c>
      <c r="AN125" s="4">
        <f t="shared" si="15"/>
        <v>3.786444528587656E-4</v>
      </c>
      <c r="AO125" s="3"/>
      <c r="AP125">
        <v>0</v>
      </c>
      <c r="AR125" t="s">
        <v>1</v>
      </c>
      <c r="AT125" s="2" t="s">
        <v>0</v>
      </c>
      <c r="AU125" s="1">
        <f t="shared" si="19"/>
        <v>0.57941677999669683</v>
      </c>
      <c r="AV125" s="1">
        <f t="shared" si="20"/>
        <v>0.42468754150789112</v>
      </c>
      <c r="AW125" s="1">
        <f t="shared" si="21"/>
        <v>0.2699583030190853</v>
      </c>
    </row>
    <row r="126" spans="1:49" x14ac:dyDescent="0.2">
      <c r="A126">
        <v>124</v>
      </c>
      <c r="B126" t="s">
        <v>62419</v>
      </c>
      <c r="C126" t="s">
        <v>62418</v>
      </c>
      <c r="F126" t="s">
        <v>62417</v>
      </c>
      <c r="G126" t="s">
        <v>17</v>
      </c>
      <c r="H126" t="s">
        <v>16</v>
      </c>
      <c r="I126" t="s">
        <v>36547</v>
      </c>
      <c r="J126">
        <v>60024438</v>
      </c>
      <c r="K126" t="s">
        <v>62416</v>
      </c>
      <c r="L126" t="s">
        <v>62415</v>
      </c>
      <c r="M126" t="s">
        <v>76</v>
      </c>
      <c r="N126">
        <v>5</v>
      </c>
      <c r="O126" t="s">
        <v>62414</v>
      </c>
      <c r="P126" t="s">
        <v>62413</v>
      </c>
      <c r="Q126" t="s">
        <v>62412</v>
      </c>
      <c r="R126" s="7">
        <v>41791</v>
      </c>
      <c r="S126" s="8">
        <f t="shared" si="16"/>
        <v>2014</v>
      </c>
      <c r="T126" s="8">
        <v>2014</v>
      </c>
      <c r="U126" s="8">
        <f t="shared" si="17"/>
        <v>8</v>
      </c>
      <c r="V126" s="7">
        <v>41791</v>
      </c>
      <c r="W126" t="s">
        <v>719</v>
      </c>
      <c r="X126" s="2">
        <v>0.30399999999999999</v>
      </c>
      <c r="Y126" s="6">
        <f t="shared" si="14"/>
        <v>8.115106377299057E-3</v>
      </c>
      <c r="AA126">
        <v>8952477</v>
      </c>
      <c r="AB126">
        <v>12250</v>
      </c>
      <c r="AC126">
        <v>10982760</v>
      </c>
      <c r="AD126" t="s">
        <v>6</v>
      </c>
      <c r="AE126">
        <v>56</v>
      </c>
      <c r="AF126">
        <v>6</v>
      </c>
      <c r="AH126" t="s">
        <v>62411</v>
      </c>
      <c r="AI126" t="s">
        <v>62410</v>
      </c>
      <c r="AJ126" t="s">
        <v>62409</v>
      </c>
      <c r="AK126" t="s">
        <v>62408</v>
      </c>
      <c r="AL126">
        <v>18</v>
      </c>
      <c r="AM126" s="5">
        <f t="shared" si="18"/>
        <v>2.25</v>
      </c>
      <c r="AN126" s="4">
        <f t="shared" si="15"/>
        <v>3.4078000757288905E-3</v>
      </c>
      <c r="AO126" s="3"/>
      <c r="AP126">
        <v>0</v>
      </c>
      <c r="AR126" t="s">
        <v>1</v>
      </c>
      <c r="AT126" s="2" t="s">
        <v>0</v>
      </c>
      <c r="AU126" s="1">
        <f t="shared" si="19"/>
        <v>0.67029144868280066</v>
      </c>
      <c r="AV126" s="1">
        <f t="shared" si="20"/>
        <v>0.5761453226513974</v>
      </c>
      <c r="AW126" s="1">
        <f t="shared" si="21"/>
        <v>0.48199919661999402</v>
      </c>
    </row>
    <row r="127" spans="1:49" x14ac:dyDescent="0.2">
      <c r="A127">
        <v>125</v>
      </c>
      <c r="B127" t="s">
        <v>62407</v>
      </c>
      <c r="C127" t="s">
        <v>62406</v>
      </c>
      <c r="F127" t="s">
        <v>62405</v>
      </c>
      <c r="G127" t="s">
        <v>17</v>
      </c>
      <c r="H127" t="s">
        <v>16</v>
      </c>
      <c r="I127" t="s">
        <v>12738</v>
      </c>
      <c r="J127">
        <v>60025578</v>
      </c>
      <c r="K127" t="s">
        <v>845</v>
      </c>
      <c r="L127" t="s">
        <v>709</v>
      </c>
      <c r="M127" t="s">
        <v>46</v>
      </c>
      <c r="N127">
        <v>5</v>
      </c>
      <c r="O127" t="s">
        <v>62404</v>
      </c>
      <c r="P127" t="s">
        <v>62403</v>
      </c>
      <c r="Q127" t="s">
        <v>1306</v>
      </c>
      <c r="R127" s="7">
        <v>41791</v>
      </c>
      <c r="S127" s="8">
        <f t="shared" si="16"/>
        <v>2014</v>
      </c>
      <c r="T127" s="8">
        <v>2014</v>
      </c>
      <c r="U127" s="8">
        <f t="shared" si="17"/>
        <v>8</v>
      </c>
      <c r="V127" s="7">
        <v>41791</v>
      </c>
      <c r="W127" t="s">
        <v>719</v>
      </c>
      <c r="X127" s="2">
        <v>0.30399999999999999</v>
      </c>
      <c r="Y127" s="6">
        <f t="shared" si="14"/>
        <v>8.115106377299057E-3</v>
      </c>
      <c r="AA127">
        <v>8952477</v>
      </c>
      <c r="AB127">
        <v>12250</v>
      </c>
      <c r="AC127">
        <v>10982760</v>
      </c>
      <c r="AD127" t="s">
        <v>6</v>
      </c>
      <c r="AE127">
        <v>56</v>
      </c>
      <c r="AF127">
        <v>6</v>
      </c>
      <c r="AH127" t="s">
        <v>62402</v>
      </c>
      <c r="AI127" t="s">
        <v>62401</v>
      </c>
      <c r="AJ127" t="s">
        <v>62400</v>
      </c>
      <c r="AK127" t="s">
        <v>62399</v>
      </c>
      <c r="AL127">
        <v>6</v>
      </c>
      <c r="AM127" s="5">
        <f t="shared" si="18"/>
        <v>0.75</v>
      </c>
      <c r="AN127" s="4">
        <f t="shared" si="15"/>
        <v>1.1359333585762969E-3</v>
      </c>
      <c r="AO127" s="3"/>
      <c r="AP127">
        <v>0</v>
      </c>
      <c r="AR127" t="s">
        <v>1</v>
      </c>
      <c r="AT127" s="2" t="s">
        <v>0</v>
      </c>
      <c r="AU127" s="1">
        <f t="shared" si="19"/>
        <v>0.60213544716822287</v>
      </c>
      <c r="AV127" s="1">
        <f t="shared" si="20"/>
        <v>0.46255198679376774</v>
      </c>
      <c r="AW127" s="1">
        <f t="shared" si="21"/>
        <v>0.32296852641931251</v>
      </c>
    </row>
    <row r="128" spans="1:49" x14ac:dyDescent="0.2">
      <c r="A128">
        <v>126</v>
      </c>
      <c r="B128" t="s">
        <v>62398</v>
      </c>
      <c r="C128" t="s">
        <v>62397</v>
      </c>
      <c r="F128" t="s">
        <v>62396</v>
      </c>
      <c r="G128" t="s">
        <v>17</v>
      </c>
      <c r="H128" t="s">
        <v>16</v>
      </c>
      <c r="I128" t="s">
        <v>46882</v>
      </c>
      <c r="J128" t="s">
        <v>62395</v>
      </c>
      <c r="K128" t="s">
        <v>62394</v>
      </c>
      <c r="L128" t="s">
        <v>62393</v>
      </c>
      <c r="M128" t="s">
        <v>857</v>
      </c>
      <c r="N128">
        <v>3</v>
      </c>
      <c r="O128" t="s">
        <v>62392</v>
      </c>
      <c r="P128" t="s">
        <v>62391</v>
      </c>
      <c r="Q128" t="s">
        <v>62390</v>
      </c>
      <c r="R128" s="7">
        <v>41791</v>
      </c>
      <c r="S128" s="8">
        <f t="shared" si="16"/>
        <v>2014</v>
      </c>
      <c r="T128" s="8">
        <v>2014</v>
      </c>
      <c r="U128" s="8">
        <f t="shared" si="17"/>
        <v>8</v>
      </c>
      <c r="V128" s="7">
        <v>41791</v>
      </c>
      <c r="W128" t="s">
        <v>719</v>
      </c>
      <c r="X128" s="2">
        <v>0.30399999999999999</v>
      </c>
      <c r="Y128" s="6">
        <f t="shared" si="14"/>
        <v>8.115106377299057E-3</v>
      </c>
      <c r="AA128">
        <v>8952477</v>
      </c>
      <c r="AB128">
        <v>12250</v>
      </c>
      <c r="AC128">
        <v>10982760</v>
      </c>
      <c r="AD128" t="s">
        <v>6</v>
      </c>
      <c r="AE128">
        <v>56</v>
      </c>
      <c r="AF128">
        <v>6</v>
      </c>
      <c r="AH128" t="s">
        <v>62389</v>
      </c>
      <c r="AI128" t="s">
        <v>62388</v>
      </c>
      <c r="AJ128" t="s">
        <v>62387</v>
      </c>
      <c r="AK128" t="s">
        <v>62386</v>
      </c>
      <c r="AL128">
        <v>5</v>
      </c>
      <c r="AM128" s="5">
        <f t="shared" si="18"/>
        <v>0.625</v>
      </c>
      <c r="AN128" s="4">
        <f t="shared" si="15"/>
        <v>9.4661113214691405E-4</v>
      </c>
      <c r="AO128" s="3"/>
      <c r="AP128">
        <v>0</v>
      </c>
      <c r="AR128" t="s">
        <v>1</v>
      </c>
      <c r="AT128" s="2" t="s">
        <v>0</v>
      </c>
      <c r="AU128" s="1">
        <f t="shared" si="19"/>
        <v>0.5964557803753413</v>
      </c>
      <c r="AV128" s="1">
        <f t="shared" si="20"/>
        <v>0.45308587547229862</v>
      </c>
      <c r="AW128" s="1">
        <f t="shared" si="21"/>
        <v>0.30971597056925571</v>
      </c>
    </row>
    <row r="129" spans="1:49" x14ac:dyDescent="0.2">
      <c r="A129">
        <v>127</v>
      </c>
      <c r="B129" t="s">
        <v>62385</v>
      </c>
      <c r="C129" t="s">
        <v>62384</v>
      </c>
      <c r="F129" t="s">
        <v>62383</v>
      </c>
      <c r="G129" t="s">
        <v>17</v>
      </c>
      <c r="H129" t="s">
        <v>16</v>
      </c>
      <c r="I129" t="s">
        <v>62382</v>
      </c>
      <c r="J129">
        <v>60009506</v>
      </c>
      <c r="K129" t="s">
        <v>10914</v>
      </c>
      <c r="L129" t="s">
        <v>10913</v>
      </c>
      <c r="M129" t="s">
        <v>6022</v>
      </c>
      <c r="N129">
        <v>2</v>
      </c>
      <c r="O129" t="s">
        <v>62381</v>
      </c>
      <c r="P129" t="s">
        <v>62380</v>
      </c>
      <c r="Q129" t="s">
        <v>10910</v>
      </c>
      <c r="R129" s="7">
        <v>41791</v>
      </c>
      <c r="S129" s="8">
        <f t="shared" si="16"/>
        <v>2014</v>
      </c>
      <c r="T129" s="8">
        <v>2014</v>
      </c>
      <c r="U129" s="8">
        <f t="shared" si="17"/>
        <v>8</v>
      </c>
      <c r="V129" s="7">
        <v>41791</v>
      </c>
      <c r="W129" t="s">
        <v>719</v>
      </c>
      <c r="X129" s="2">
        <v>0.30399999999999999</v>
      </c>
      <c r="Y129" s="6">
        <f t="shared" si="14"/>
        <v>8.115106377299057E-3</v>
      </c>
      <c r="AA129">
        <v>8952477</v>
      </c>
      <c r="AB129">
        <v>12250</v>
      </c>
      <c r="AC129">
        <v>10982760</v>
      </c>
      <c r="AD129" t="s">
        <v>6</v>
      </c>
      <c r="AE129">
        <v>56</v>
      </c>
      <c r="AF129">
        <v>6</v>
      </c>
      <c r="AH129" t="s">
        <v>62379</v>
      </c>
      <c r="AI129" t="s">
        <v>62378</v>
      </c>
      <c r="AJ129" t="s">
        <v>62377</v>
      </c>
      <c r="AK129" t="s">
        <v>62376</v>
      </c>
      <c r="AL129">
        <v>18</v>
      </c>
      <c r="AM129" s="5">
        <f t="shared" si="18"/>
        <v>2.25</v>
      </c>
      <c r="AN129" s="4">
        <f t="shared" si="15"/>
        <v>3.4078000757288905E-3</v>
      </c>
      <c r="AO129" s="3"/>
      <c r="AP129">
        <v>0</v>
      </c>
      <c r="AR129" t="s">
        <v>1</v>
      </c>
      <c r="AT129" s="2" t="s">
        <v>0</v>
      </c>
      <c r="AU129" s="1">
        <f t="shared" si="19"/>
        <v>0.67029144868280066</v>
      </c>
      <c r="AV129" s="1">
        <f t="shared" si="20"/>
        <v>0.5761453226513974</v>
      </c>
      <c r="AW129" s="1">
        <f t="shared" si="21"/>
        <v>0.48199919661999402</v>
      </c>
    </row>
    <row r="130" spans="1:49" x14ac:dyDescent="0.2">
      <c r="A130">
        <v>128</v>
      </c>
      <c r="B130" t="s">
        <v>62375</v>
      </c>
      <c r="C130" t="s">
        <v>62374</v>
      </c>
      <c r="F130" t="s">
        <v>62373</v>
      </c>
      <c r="G130" t="s">
        <v>17</v>
      </c>
      <c r="H130" t="s">
        <v>16</v>
      </c>
      <c r="I130" t="s">
        <v>62372</v>
      </c>
      <c r="J130">
        <v>60013983</v>
      </c>
      <c r="K130" t="s">
        <v>1320</v>
      </c>
      <c r="L130" t="s">
        <v>1319</v>
      </c>
      <c r="M130" t="s">
        <v>790</v>
      </c>
      <c r="N130">
        <v>1</v>
      </c>
      <c r="O130" t="s">
        <v>62371</v>
      </c>
      <c r="P130">
        <v>35789841400</v>
      </c>
      <c r="Q130">
        <v>60013983</v>
      </c>
      <c r="R130" s="7">
        <v>41791</v>
      </c>
      <c r="S130" s="8">
        <f t="shared" si="16"/>
        <v>2014</v>
      </c>
      <c r="T130" s="8">
        <v>2014</v>
      </c>
      <c r="U130" s="8">
        <f t="shared" si="17"/>
        <v>8</v>
      </c>
      <c r="V130" s="7">
        <v>41791</v>
      </c>
      <c r="W130" t="s">
        <v>719</v>
      </c>
      <c r="X130" s="2">
        <v>0.30399999999999999</v>
      </c>
      <c r="Y130" s="6">
        <f t="shared" si="14"/>
        <v>8.115106377299057E-3</v>
      </c>
      <c r="AA130">
        <v>8952477</v>
      </c>
      <c r="AB130">
        <v>12250</v>
      </c>
      <c r="AC130">
        <v>10982760</v>
      </c>
      <c r="AD130" t="s">
        <v>6</v>
      </c>
      <c r="AE130">
        <v>56</v>
      </c>
      <c r="AF130">
        <v>6</v>
      </c>
      <c r="AH130" t="s">
        <v>62370</v>
      </c>
      <c r="AI130" t="s">
        <v>62369</v>
      </c>
      <c r="AJ130" t="s">
        <v>62368</v>
      </c>
      <c r="AK130" t="s">
        <v>62367</v>
      </c>
      <c r="AL130">
        <v>1</v>
      </c>
      <c r="AM130" s="5">
        <f t="shared" si="18"/>
        <v>0.125</v>
      </c>
      <c r="AN130" s="4">
        <f t="shared" si="15"/>
        <v>1.893222264293828E-4</v>
      </c>
      <c r="AO130" s="3"/>
      <c r="AP130">
        <v>0</v>
      </c>
      <c r="AR130" t="s">
        <v>1</v>
      </c>
      <c r="AT130" s="2" t="s">
        <v>0</v>
      </c>
      <c r="AU130" s="1">
        <f t="shared" si="19"/>
        <v>0.57373711320381549</v>
      </c>
      <c r="AV130" s="1">
        <f t="shared" si="20"/>
        <v>0.41522143018642199</v>
      </c>
      <c r="AW130" s="1">
        <f t="shared" si="21"/>
        <v>0.2567057471690285</v>
      </c>
    </row>
    <row r="131" spans="1:49" x14ac:dyDescent="0.2">
      <c r="A131">
        <v>129</v>
      </c>
      <c r="B131" t="s">
        <v>62366</v>
      </c>
      <c r="C131" t="s">
        <v>62365</v>
      </c>
      <c r="F131" t="s">
        <v>62364</v>
      </c>
      <c r="G131" t="s">
        <v>17</v>
      </c>
      <c r="H131" t="s">
        <v>16</v>
      </c>
      <c r="I131" t="s">
        <v>62363</v>
      </c>
      <c r="J131" t="s">
        <v>62362</v>
      </c>
      <c r="K131" t="s">
        <v>62361</v>
      </c>
      <c r="L131" t="s">
        <v>43579</v>
      </c>
      <c r="M131" t="s">
        <v>3238</v>
      </c>
      <c r="N131">
        <v>4</v>
      </c>
      <c r="O131" t="s">
        <v>62360</v>
      </c>
      <c r="P131" t="s">
        <v>941</v>
      </c>
      <c r="Q131" t="s">
        <v>62359</v>
      </c>
      <c r="R131" s="7">
        <v>41791</v>
      </c>
      <c r="S131" s="8">
        <f t="shared" si="16"/>
        <v>2014</v>
      </c>
      <c r="T131" s="8">
        <v>2014</v>
      </c>
      <c r="U131" s="8">
        <f t="shared" si="17"/>
        <v>8</v>
      </c>
      <c r="V131" s="7">
        <v>41791</v>
      </c>
      <c r="W131" t="s">
        <v>719</v>
      </c>
      <c r="X131" s="2">
        <v>0.30399999999999999</v>
      </c>
      <c r="Y131" s="6">
        <f t="shared" ref="Y131:Y194" si="22">(X131-$Z$3)/($Z$2-$Z$3)</f>
        <v>8.115106377299057E-3</v>
      </c>
      <c r="AA131">
        <v>8952477</v>
      </c>
      <c r="AB131">
        <v>12250</v>
      </c>
      <c r="AC131">
        <v>10982760</v>
      </c>
      <c r="AD131" t="s">
        <v>6</v>
      </c>
      <c r="AE131">
        <v>56</v>
      </c>
      <c r="AF131">
        <v>6</v>
      </c>
      <c r="AH131" t="s">
        <v>18183</v>
      </c>
      <c r="AI131" t="s">
        <v>62358</v>
      </c>
      <c r="AJ131" t="s">
        <v>62357</v>
      </c>
      <c r="AK131" t="s">
        <v>62356</v>
      </c>
      <c r="AL131">
        <v>5</v>
      </c>
      <c r="AM131" s="5">
        <f t="shared" si="18"/>
        <v>0.625</v>
      </c>
      <c r="AN131" s="4">
        <f t="shared" ref="AN131:AN194" si="23">(AM131-$AO$3)/($AO$2-$AO$3)</f>
        <v>9.4661113214691405E-4</v>
      </c>
      <c r="AO131" s="3"/>
      <c r="AP131">
        <v>0</v>
      </c>
      <c r="AR131" t="s">
        <v>1</v>
      </c>
      <c r="AT131" s="2" t="s">
        <v>0</v>
      </c>
      <c r="AU131" s="1">
        <f t="shared" si="19"/>
        <v>0.5964557803753413</v>
      </c>
      <c r="AV131" s="1">
        <f t="shared" si="20"/>
        <v>0.45308587547229862</v>
      </c>
      <c r="AW131" s="1">
        <f t="shared" si="21"/>
        <v>0.30971597056925571</v>
      </c>
    </row>
    <row r="132" spans="1:49" x14ac:dyDescent="0.2">
      <c r="A132">
        <v>130</v>
      </c>
      <c r="B132" t="s">
        <v>62355</v>
      </c>
      <c r="C132" t="s">
        <v>62354</v>
      </c>
      <c r="F132" t="s">
        <v>62353</v>
      </c>
      <c r="G132" t="s">
        <v>17</v>
      </c>
      <c r="H132" t="s">
        <v>16</v>
      </c>
      <c r="I132" t="s">
        <v>62352</v>
      </c>
      <c r="J132" t="s">
        <v>62351</v>
      </c>
      <c r="K132" t="s">
        <v>62350</v>
      </c>
      <c r="L132" t="s">
        <v>62349</v>
      </c>
      <c r="M132" t="s">
        <v>36639</v>
      </c>
      <c r="N132">
        <v>7</v>
      </c>
      <c r="O132" t="s">
        <v>62348</v>
      </c>
      <c r="P132" t="s">
        <v>62347</v>
      </c>
      <c r="Q132" t="s">
        <v>62346</v>
      </c>
      <c r="R132" s="7">
        <v>41791</v>
      </c>
      <c r="S132" s="8">
        <f t="shared" si="16"/>
        <v>2014</v>
      </c>
      <c r="T132" s="8">
        <v>2014</v>
      </c>
      <c r="U132" s="8">
        <f t="shared" si="17"/>
        <v>8</v>
      </c>
      <c r="V132" s="7">
        <v>41791</v>
      </c>
      <c r="W132" t="s">
        <v>719</v>
      </c>
      <c r="X132" s="2">
        <v>0.30399999999999999</v>
      </c>
      <c r="Y132" s="6">
        <f t="shared" si="22"/>
        <v>8.115106377299057E-3</v>
      </c>
      <c r="AA132">
        <v>8952477</v>
      </c>
      <c r="AB132">
        <v>12250</v>
      </c>
      <c r="AC132">
        <v>10982760</v>
      </c>
      <c r="AD132" t="s">
        <v>6</v>
      </c>
      <c r="AE132">
        <v>56</v>
      </c>
      <c r="AF132">
        <v>6</v>
      </c>
      <c r="AH132" t="s">
        <v>62345</v>
      </c>
      <c r="AI132" t="s">
        <v>62344</v>
      </c>
      <c r="AJ132" t="s">
        <v>62343</v>
      </c>
      <c r="AK132" t="s">
        <v>62342</v>
      </c>
      <c r="AL132">
        <v>1</v>
      </c>
      <c r="AM132" s="5">
        <f t="shared" si="18"/>
        <v>0.125</v>
      </c>
      <c r="AN132" s="4">
        <f t="shared" si="23"/>
        <v>1.893222264293828E-4</v>
      </c>
      <c r="AO132" s="3"/>
      <c r="AP132">
        <v>0</v>
      </c>
      <c r="AR132" t="s">
        <v>1</v>
      </c>
      <c r="AS132" t="s">
        <v>15993</v>
      </c>
      <c r="AT132" s="2" t="s">
        <v>0</v>
      </c>
      <c r="AU132" s="1">
        <f t="shared" si="19"/>
        <v>0.57373711320381549</v>
      </c>
      <c r="AV132" s="1">
        <f t="shared" si="20"/>
        <v>0.41522143018642199</v>
      </c>
      <c r="AW132" s="1">
        <f t="shared" si="21"/>
        <v>0.2567057471690285</v>
      </c>
    </row>
    <row r="133" spans="1:49" x14ac:dyDescent="0.2">
      <c r="A133">
        <v>131</v>
      </c>
      <c r="B133" t="s">
        <v>62341</v>
      </c>
      <c r="C133" t="s">
        <v>62340</v>
      </c>
      <c r="F133" t="s">
        <v>62339</v>
      </c>
      <c r="G133" t="s">
        <v>17</v>
      </c>
      <c r="H133" t="s">
        <v>16</v>
      </c>
      <c r="I133" t="s">
        <v>46056</v>
      </c>
      <c r="J133">
        <v>60017818</v>
      </c>
      <c r="K133" t="s">
        <v>25194</v>
      </c>
      <c r="L133" t="s">
        <v>22523</v>
      </c>
      <c r="M133" t="s">
        <v>915</v>
      </c>
      <c r="N133">
        <v>1</v>
      </c>
      <c r="O133" t="s">
        <v>46055</v>
      </c>
      <c r="P133">
        <v>55222365500</v>
      </c>
      <c r="Q133">
        <v>60017818</v>
      </c>
      <c r="R133" s="7">
        <v>41791</v>
      </c>
      <c r="S133" s="8">
        <f t="shared" si="16"/>
        <v>2014</v>
      </c>
      <c r="T133" s="8">
        <v>2014</v>
      </c>
      <c r="U133" s="8">
        <f t="shared" si="17"/>
        <v>8</v>
      </c>
      <c r="V133" s="7">
        <v>41791</v>
      </c>
      <c r="W133" t="s">
        <v>719</v>
      </c>
      <c r="X133" s="2">
        <v>0.30399999999999999</v>
      </c>
      <c r="Y133" s="6">
        <f t="shared" si="22"/>
        <v>8.115106377299057E-3</v>
      </c>
      <c r="AA133">
        <v>8952477</v>
      </c>
      <c r="AB133">
        <v>12250</v>
      </c>
      <c r="AC133">
        <v>10982760</v>
      </c>
      <c r="AD133" t="s">
        <v>6</v>
      </c>
      <c r="AE133">
        <v>56</v>
      </c>
      <c r="AF133">
        <v>6</v>
      </c>
      <c r="AH133" t="s">
        <v>62338</v>
      </c>
      <c r="AI133" t="s">
        <v>62337</v>
      </c>
      <c r="AJ133" t="s">
        <v>62336</v>
      </c>
      <c r="AK133" t="s">
        <v>62335</v>
      </c>
      <c r="AL133">
        <v>7</v>
      </c>
      <c r="AM133" s="5">
        <f t="shared" si="18"/>
        <v>0.875</v>
      </c>
      <c r="AN133" s="4">
        <f t="shared" si="23"/>
        <v>1.3252555850056798E-3</v>
      </c>
      <c r="AO133" s="3"/>
      <c r="AP133">
        <v>0</v>
      </c>
      <c r="AR133" t="s">
        <v>1</v>
      </c>
      <c r="AT133" s="2" t="s">
        <v>0</v>
      </c>
      <c r="AU133" s="1">
        <f t="shared" si="19"/>
        <v>0.60781511396110433</v>
      </c>
      <c r="AV133" s="1">
        <f t="shared" si="20"/>
        <v>0.47201809811523687</v>
      </c>
      <c r="AW133" s="1">
        <f t="shared" si="21"/>
        <v>0.33622108226936925</v>
      </c>
    </row>
    <row r="134" spans="1:49" x14ac:dyDescent="0.2">
      <c r="A134">
        <v>132</v>
      </c>
      <c r="B134" t="s">
        <v>62334</v>
      </c>
      <c r="C134" t="s">
        <v>62333</v>
      </c>
      <c r="F134" t="s">
        <v>62332</v>
      </c>
      <c r="G134" t="s">
        <v>17</v>
      </c>
      <c r="H134" t="s">
        <v>16</v>
      </c>
      <c r="I134" t="s">
        <v>62331</v>
      </c>
      <c r="J134" t="s">
        <v>62330</v>
      </c>
      <c r="K134" t="s">
        <v>62329</v>
      </c>
      <c r="L134" t="s">
        <v>62328</v>
      </c>
      <c r="M134" t="s">
        <v>20931</v>
      </c>
      <c r="N134">
        <v>4</v>
      </c>
      <c r="O134" t="s">
        <v>62327</v>
      </c>
      <c r="P134" t="s">
        <v>62326</v>
      </c>
      <c r="Q134" t="s">
        <v>62325</v>
      </c>
      <c r="R134" s="7">
        <v>41791</v>
      </c>
      <c r="S134" s="8">
        <f t="shared" si="16"/>
        <v>2014</v>
      </c>
      <c r="T134" s="8">
        <v>2014</v>
      </c>
      <c r="U134" s="8">
        <f t="shared" si="17"/>
        <v>8</v>
      </c>
      <c r="V134" s="7">
        <v>41791</v>
      </c>
      <c r="W134" t="s">
        <v>719</v>
      </c>
      <c r="X134" s="2">
        <v>0.30399999999999999</v>
      </c>
      <c r="Y134" s="6">
        <f t="shared" si="22"/>
        <v>8.115106377299057E-3</v>
      </c>
      <c r="AA134">
        <v>8952477</v>
      </c>
      <c r="AB134">
        <v>12250</v>
      </c>
      <c r="AC134">
        <v>10982760</v>
      </c>
      <c r="AD134" t="s">
        <v>6</v>
      </c>
      <c r="AE134">
        <v>56</v>
      </c>
      <c r="AF134">
        <v>6</v>
      </c>
      <c r="AH134" t="s">
        <v>62324</v>
      </c>
      <c r="AI134" t="s">
        <v>62323</v>
      </c>
      <c r="AJ134" t="s">
        <v>62322</v>
      </c>
      <c r="AK134" t="s">
        <v>62321</v>
      </c>
      <c r="AL134">
        <v>3</v>
      </c>
      <c r="AM134" s="5">
        <f t="shared" si="18"/>
        <v>0.375</v>
      </c>
      <c r="AN134" s="4">
        <f t="shared" si="23"/>
        <v>5.6796667928814845E-4</v>
      </c>
      <c r="AO134" s="3"/>
      <c r="AP134">
        <v>0</v>
      </c>
      <c r="AR134" t="s">
        <v>1</v>
      </c>
      <c r="AT134" s="2" t="s">
        <v>0</v>
      </c>
      <c r="AU134" s="1">
        <f t="shared" si="19"/>
        <v>0.58509644678957839</v>
      </c>
      <c r="AV134" s="1">
        <f t="shared" si="20"/>
        <v>0.43415365282936025</v>
      </c>
      <c r="AW134" s="1">
        <f t="shared" si="21"/>
        <v>0.2832108588691421</v>
      </c>
    </row>
    <row r="135" spans="1:49" x14ac:dyDescent="0.2">
      <c r="A135">
        <v>133</v>
      </c>
      <c r="B135" t="s">
        <v>62320</v>
      </c>
      <c r="C135" t="s">
        <v>62319</v>
      </c>
      <c r="F135" t="s">
        <v>62318</v>
      </c>
      <c r="G135" t="s">
        <v>17</v>
      </c>
      <c r="H135" t="s">
        <v>16</v>
      </c>
      <c r="I135" t="s">
        <v>62317</v>
      </c>
      <c r="J135">
        <v>60024155</v>
      </c>
      <c r="K135" t="s">
        <v>18992</v>
      </c>
      <c r="L135" t="s">
        <v>18991</v>
      </c>
      <c r="M135" t="s">
        <v>802</v>
      </c>
      <c r="N135">
        <v>3</v>
      </c>
      <c r="O135" t="s">
        <v>62316</v>
      </c>
      <c r="P135" t="s">
        <v>62315</v>
      </c>
      <c r="Q135" t="s">
        <v>62314</v>
      </c>
      <c r="R135" s="7">
        <v>41791</v>
      </c>
      <c r="S135" s="8">
        <f t="shared" si="16"/>
        <v>2014</v>
      </c>
      <c r="T135" s="8">
        <v>2014</v>
      </c>
      <c r="U135" s="8">
        <f t="shared" si="17"/>
        <v>8</v>
      </c>
      <c r="V135" s="7">
        <v>41791</v>
      </c>
      <c r="W135" t="s">
        <v>719</v>
      </c>
      <c r="X135" s="2">
        <v>0.30399999999999999</v>
      </c>
      <c r="Y135" s="6">
        <f t="shared" si="22"/>
        <v>8.115106377299057E-3</v>
      </c>
      <c r="AA135">
        <v>8952477</v>
      </c>
      <c r="AB135">
        <v>12250</v>
      </c>
      <c r="AC135">
        <v>10982760</v>
      </c>
      <c r="AD135" t="s">
        <v>6</v>
      </c>
      <c r="AE135">
        <v>56</v>
      </c>
      <c r="AF135">
        <v>6</v>
      </c>
      <c r="AH135" t="s">
        <v>62313</v>
      </c>
      <c r="AI135" t="s">
        <v>62312</v>
      </c>
      <c r="AJ135" t="s">
        <v>62311</v>
      </c>
      <c r="AK135" t="s">
        <v>62310</v>
      </c>
      <c r="AL135">
        <v>0</v>
      </c>
      <c r="AM135" s="5">
        <f t="shared" si="18"/>
        <v>0</v>
      </c>
      <c r="AN135" s="4">
        <f t="shared" si="23"/>
        <v>0</v>
      </c>
      <c r="AO135" s="3"/>
      <c r="AP135">
        <v>0</v>
      </c>
      <c r="AR135" t="s">
        <v>1</v>
      </c>
      <c r="AT135" s="2" t="s">
        <v>0</v>
      </c>
      <c r="AU135" s="1">
        <f t="shared" si="19"/>
        <v>0.56805744641093392</v>
      </c>
      <c r="AV135" s="1">
        <f t="shared" si="20"/>
        <v>0.40575531886495286</v>
      </c>
      <c r="AW135" s="1">
        <f t="shared" si="21"/>
        <v>0.24345319131897172</v>
      </c>
    </row>
    <row r="136" spans="1:49" x14ac:dyDescent="0.2">
      <c r="A136">
        <v>134</v>
      </c>
      <c r="B136" t="s">
        <v>62309</v>
      </c>
      <c r="C136" t="s">
        <v>62308</v>
      </c>
      <c r="F136" t="s">
        <v>62307</v>
      </c>
      <c r="G136" t="s">
        <v>17</v>
      </c>
      <c r="H136" t="s">
        <v>16</v>
      </c>
      <c r="I136" t="s">
        <v>62306</v>
      </c>
      <c r="J136">
        <v>60029399</v>
      </c>
      <c r="K136" t="s">
        <v>52764</v>
      </c>
      <c r="L136" t="s">
        <v>52763</v>
      </c>
      <c r="M136" t="s">
        <v>802</v>
      </c>
      <c r="N136">
        <v>2</v>
      </c>
      <c r="O136" t="s">
        <v>62305</v>
      </c>
      <c r="P136" t="s">
        <v>62304</v>
      </c>
      <c r="Q136" t="s">
        <v>52760</v>
      </c>
      <c r="R136" s="7">
        <v>41791</v>
      </c>
      <c r="S136" s="8">
        <f t="shared" si="16"/>
        <v>2014</v>
      </c>
      <c r="T136" s="8">
        <v>2014</v>
      </c>
      <c r="U136" s="8">
        <f t="shared" si="17"/>
        <v>8</v>
      </c>
      <c r="V136" s="7">
        <v>41791</v>
      </c>
      <c r="W136" t="s">
        <v>719</v>
      </c>
      <c r="X136" s="2">
        <v>0.30399999999999999</v>
      </c>
      <c r="Y136" s="6">
        <f t="shared" si="22"/>
        <v>8.115106377299057E-3</v>
      </c>
      <c r="AA136">
        <v>8952477</v>
      </c>
      <c r="AB136">
        <v>12250</v>
      </c>
      <c r="AC136">
        <v>10982760</v>
      </c>
      <c r="AD136" t="s">
        <v>6</v>
      </c>
      <c r="AE136">
        <v>56</v>
      </c>
      <c r="AF136">
        <v>6</v>
      </c>
      <c r="AH136" t="s">
        <v>62303</v>
      </c>
      <c r="AI136" t="s">
        <v>62302</v>
      </c>
      <c r="AJ136" t="s">
        <v>62301</v>
      </c>
      <c r="AK136" t="s">
        <v>62300</v>
      </c>
      <c r="AL136">
        <v>2</v>
      </c>
      <c r="AM136" s="5">
        <f t="shared" si="18"/>
        <v>0.25</v>
      </c>
      <c r="AN136" s="4">
        <f t="shared" si="23"/>
        <v>3.786444528587656E-4</v>
      </c>
      <c r="AO136" s="3"/>
      <c r="AP136">
        <v>0</v>
      </c>
      <c r="AR136" t="s">
        <v>1</v>
      </c>
      <c r="AT136" s="2" t="s">
        <v>0</v>
      </c>
      <c r="AU136" s="1">
        <f t="shared" si="19"/>
        <v>0.57941677999669683</v>
      </c>
      <c r="AV136" s="1">
        <f t="shared" si="20"/>
        <v>0.42468754150789112</v>
      </c>
      <c r="AW136" s="1">
        <f t="shared" si="21"/>
        <v>0.2699583030190853</v>
      </c>
    </row>
    <row r="137" spans="1:49" x14ac:dyDescent="0.2">
      <c r="A137">
        <v>135</v>
      </c>
      <c r="B137" t="s">
        <v>62299</v>
      </c>
      <c r="C137" t="s">
        <v>62298</v>
      </c>
      <c r="F137" t="s">
        <v>62297</v>
      </c>
      <c r="G137" t="s">
        <v>17</v>
      </c>
      <c r="H137" t="s">
        <v>16</v>
      </c>
      <c r="I137" t="s">
        <v>62296</v>
      </c>
      <c r="J137" t="s">
        <v>6841</v>
      </c>
      <c r="K137" t="s">
        <v>6840</v>
      </c>
      <c r="L137" t="s">
        <v>6839</v>
      </c>
      <c r="M137" t="s">
        <v>694</v>
      </c>
      <c r="N137">
        <v>3</v>
      </c>
      <c r="O137" t="s">
        <v>22245</v>
      </c>
      <c r="P137" t="s">
        <v>22244</v>
      </c>
      <c r="Q137" t="s">
        <v>6841</v>
      </c>
      <c r="R137" s="7">
        <v>41791</v>
      </c>
      <c r="S137" s="8">
        <f t="shared" si="16"/>
        <v>2014</v>
      </c>
      <c r="T137" s="8">
        <v>2014</v>
      </c>
      <c r="U137" s="8">
        <f t="shared" si="17"/>
        <v>8</v>
      </c>
      <c r="V137" s="7">
        <v>41791</v>
      </c>
      <c r="W137" t="s">
        <v>719</v>
      </c>
      <c r="X137" s="2">
        <v>0.30399999999999999</v>
      </c>
      <c r="Y137" s="6">
        <f t="shared" si="22"/>
        <v>8.115106377299057E-3</v>
      </c>
      <c r="AA137">
        <v>8952477</v>
      </c>
      <c r="AB137">
        <v>12250</v>
      </c>
      <c r="AC137">
        <v>10982760</v>
      </c>
      <c r="AD137" t="s">
        <v>6</v>
      </c>
      <c r="AE137">
        <v>56</v>
      </c>
      <c r="AF137">
        <v>6</v>
      </c>
      <c r="AH137" t="s">
        <v>36974</v>
      </c>
      <c r="AI137" t="s">
        <v>62295</v>
      </c>
      <c r="AJ137" t="s">
        <v>62294</v>
      </c>
      <c r="AK137" t="s">
        <v>62293</v>
      </c>
      <c r="AL137">
        <v>5</v>
      </c>
      <c r="AM137" s="5">
        <f t="shared" si="18"/>
        <v>0.625</v>
      </c>
      <c r="AN137" s="4">
        <f t="shared" si="23"/>
        <v>9.4661113214691405E-4</v>
      </c>
      <c r="AO137" s="3"/>
      <c r="AP137">
        <v>0</v>
      </c>
      <c r="AR137">
        <v>61271028</v>
      </c>
      <c r="AT137" s="2" t="s">
        <v>0</v>
      </c>
      <c r="AU137" s="1">
        <f t="shared" si="19"/>
        <v>0.5964557803753413</v>
      </c>
      <c r="AV137" s="1">
        <f t="shared" si="20"/>
        <v>0.45308587547229862</v>
      </c>
      <c r="AW137" s="1">
        <f t="shared" si="21"/>
        <v>0.30971597056925571</v>
      </c>
    </row>
    <row r="138" spans="1:49" x14ac:dyDescent="0.2">
      <c r="A138">
        <v>136</v>
      </c>
      <c r="B138" t="s">
        <v>62292</v>
      </c>
      <c r="C138" t="s">
        <v>62291</v>
      </c>
      <c r="F138" t="s">
        <v>62290</v>
      </c>
      <c r="G138" t="s">
        <v>17</v>
      </c>
      <c r="H138" t="s">
        <v>16</v>
      </c>
      <c r="I138" t="s">
        <v>62289</v>
      </c>
      <c r="J138" t="s">
        <v>62288</v>
      </c>
      <c r="K138" t="s">
        <v>62287</v>
      </c>
      <c r="L138" t="s">
        <v>62286</v>
      </c>
      <c r="M138" t="s">
        <v>62285</v>
      </c>
      <c r="N138">
        <v>4</v>
      </c>
      <c r="O138" t="s">
        <v>62284</v>
      </c>
      <c r="P138" t="s">
        <v>62283</v>
      </c>
      <c r="Q138" t="s">
        <v>62282</v>
      </c>
      <c r="R138" s="7">
        <v>41791</v>
      </c>
      <c r="S138" s="8">
        <f t="shared" si="16"/>
        <v>2014</v>
      </c>
      <c r="T138" s="8">
        <v>2014</v>
      </c>
      <c r="U138" s="8">
        <f t="shared" si="17"/>
        <v>8</v>
      </c>
      <c r="V138" s="7">
        <v>41791</v>
      </c>
      <c r="W138" t="s">
        <v>719</v>
      </c>
      <c r="X138" s="2">
        <v>0.30399999999999999</v>
      </c>
      <c r="Y138" s="6">
        <f t="shared" si="22"/>
        <v>8.115106377299057E-3</v>
      </c>
      <c r="AA138">
        <v>8952477</v>
      </c>
      <c r="AB138">
        <v>12250</v>
      </c>
      <c r="AC138">
        <v>10982760</v>
      </c>
      <c r="AD138" t="s">
        <v>6</v>
      </c>
      <c r="AE138">
        <v>56</v>
      </c>
      <c r="AF138">
        <v>6</v>
      </c>
      <c r="AH138" t="s">
        <v>62281</v>
      </c>
      <c r="AI138" t="s">
        <v>62280</v>
      </c>
      <c r="AJ138" t="s">
        <v>62279</v>
      </c>
      <c r="AK138" t="s">
        <v>62278</v>
      </c>
      <c r="AL138">
        <v>21</v>
      </c>
      <c r="AM138" s="5">
        <f t="shared" si="18"/>
        <v>2.625</v>
      </c>
      <c r="AN138" s="4">
        <f t="shared" si="23"/>
        <v>3.9757667550170388E-3</v>
      </c>
      <c r="AO138" s="3"/>
      <c r="AP138">
        <v>0</v>
      </c>
      <c r="AR138" t="s">
        <v>1</v>
      </c>
      <c r="AT138" s="2" t="s">
        <v>0</v>
      </c>
      <c r="AU138" s="1">
        <f t="shared" si="19"/>
        <v>0.68733044906144514</v>
      </c>
      <c r="AV138" s="1">
        <f t="shared" si="20"/>
        <v>0.60454365661580478</v>
      </c>
      <c r="AW138" s="1">
        <f t="shared" si="21"/>
        <v>0.52175686417016442</v>
      </c>
    </row>
    <row r="139" spans="1:49" x14ac:dyDescent="0.2">
      <c r="A139">
        <v>137</v>
      </c>
      <c r="B139" t="s">
        <v>62277</v>
      </c>
      <c r="C139" t="s">
        <v>62276</v>
      </c>
      <c r="F139" t="s">
        <v>62275</v>
      </c>
      <c r="G139" t="s">
        <v>17</v>
      </c>
      <c r="H139" t="s">
        <v>16</v>
      </c>
      <c r="I139" t="s">
        <v>62274</v>
      </c>
      <c r="J139">
        <v>60023857</v>
      </c>
      <c r="K139" t="s">
        <v>26429</v>
      </c>
      <c r="L139" t="s">
        <v>26428</v>
      </c>
      <c r="M139" t="s">
        <v>4895</v>
      </c>
      <c r="N139">
        <v>2</v>
      </c>
      <c r="O139" t="s">
        <v>62273</v>
      </c>
      <c r="P139" t="s">
        <v>62272</v>
      </c>
      <c r="Q139" t="s">
        <v>26425</v>
      </c>
      <c r="R139" s="7">
        <v>41791</v>
      </c>
      <c r="S139" s="8">
        <f t="shared" si="16"/>
        <v>2014</v>
      </c>
      <c r="T139" s="8">
        <v>2014</v>
      </c>
      <c r="U139" s="8">
        <f t="shared" si="17"/>
        <v>8</v>
      </c>
      <c r="V139" s="7">
        <v>41791</v>
      </c>
      <c r="W139" t="s">
        <v>719</v>
      </c>
      <c r="X139" s="2">
        <v>0.30399999999999999</v>
      </c>
      <c r="Y139" s="6">
        <f t="shared" si="22"/>
        <v>8.115106377299057E-3</v>
      </c>
      <c r="AA139">
        <v>8952477</v>
      </c>
      <c r="AB139">
        <v>12250</v>
      </c>
      <c r="AC139">
        <v>10982760</v>
      </c>
      <c r="AD139" t="s">
        <v>6</v>
      </c>
      <c r="AE139">
        <v>56</v>
      </c>
      <c r="AF139">
        <v>6</v>
      </c>
      <c r="AH139" t="s">
        <v>62271</v>
      </c>
      <c r="AI139" t="s">
        <v>62270</v>
      </c>
      <c r="AJ139" t="s">
        <v>62269</v>
      </c>
      <c r="AK139" t="s">
        <v>62268</v>
      </c>
      <c r="AL139">
        <v>0</v>
      </c>
      <c r="AM139" s="5">
        <f t="shared" si="18"/>
        <v>0</v>
      </c>
      <c r="AN139" s="4">
        <f t="shared" si="23"/>
        <v>0</v>
      </c>
      <c r="AO139" s="3"/>
      <c r="AP139">
        <v>0</v>
      </c>
      <c r="AR139" t="s">
        <v>1</v>
      </c>
      <c r="AT139" s="2" t="s">
        <v>0</v>
      </c>
      <c r="AU139" s="1">
        <f t="shared" si="19"/>
        <v>0.56805744641093392</v>
      </c>
      <c r="AV139" s="1">
        <f t="shared" si="20"/>
        <v>0.40575531886495286</v>
      </c>
      <c r="AW139" s="1">
        <f t="shared" si="21"/>
        <v>0.24345319131897172</v>
      </c>
    </row>
    <row r="140" spans="1:49" x14ac:dyDescent="0.2">
      <c r="A140">
        <v>138</v>
      </c>
      <c r="B140" t="s">
        <v>62267</v>
      </c>
      <c r="C140" t="s">
        <v>62266</v>
      </c>
      <c r="F140" t="s">
        <v>62265</v>
      </c>
      <c r="G140" t="s">
        <v>17</v>
      </c>
      <c r="H140" t="s">
        <v>16</v>
      </c>
      <c r="I140" t="s">
        <v>2501</v>
      </c>
      <c r="J140" t="s">
        <v>62264</v>
      </c>
      <c r="K140" t="s">
        <v>62263</v>
      </c>
      <c r="L140" t="s">
        <v>62262</v>
      </c>
      <c r="M140" t="s">
        <v>857</v>
      </c>
      <c r="N140">
        <v>5</v>
      </c>
      <c r="O140" t="s">
        <v>62261</v>
      </c>
      <c r="P140" t="s">
        <v>62260</v>
      </c>
      <c r="Q140" t="s">
        <v>62259</v>
      </c>
      <c r="R140" s="7">
        <v>41791</v>
      </c>
      <c r="S140" s="8">
        <f t="shared" si="16"/>
        <v>2014</v>
      </c>
      <c r="T140" s="8">
        <v>2014</v>
      </c>
      <c r="U140" s="8">
        <f t="shared" si="17"/>
        <v>8</v>
      </c>
      <c r="V140" s="7">
        <v>41791</v>
      </c>
      <c r="W140" t="s">
        <v>719</v>
      </c>
      <c r="X140" s="2">
        <v>0.30399999999999999</v>
      </c>
      <c r="Y140" s="6">
        <f t="shared" si="22"/>
        <v>8.115106377299057E-3</v>
      </c>
      <c r="AA140">
        <v>8952477</v>
      </c>
      <c r="AB140">
        <v>12250</v>
      </c>
      <c r="AC140">
        <v>10982760</v>
      </c>
      <c r="AD140" t="s">
        <v>6</v>
      </c>
      <c r="AE140">
        <v>56</v>
      </c>
      <c r="AF140">
        <v>6</v>
      </c>
      <c r="AH140" t="s">
        <v>62258</v>
      </c>
      <c r="AI140" t="s">
        <v>62257</v>
      </c>
      <c r="AJ140" t="s">
        <v>62256</v>
      </c>
      <c r="AK140" t="s">
        <v>62255</v>
      </c>
      <c r="AL140">
        <v>28</v>
      </c>
      <c r="AM140" s="5">
        <f t="shared" si="18"/>
        <v>3.5</v>
      </c>
      <c r="AN140" s="4">
        <f t="shared" si="23"/>
        <v>5.301022340022719E-3</v>
      </c>
      <c r="AO140" s="3"/>
      <c r="AP140">
        <v>0</v>
      </c>
      <c r="AQ140" t="s">
        <v>62254</v>
      </c>
      <c r="AR140" t="s">
        <v>1</v>
      </c>
      <c r="AS140" t="s">
        <v>62253</v>
      </c>
      <c r="AT140" s="2" t="s">
        <v>0</v>
      </c>
      <c r="AU140" s="1">
        <f t="shared" si="19"/>
        <v>0.72708811661161554</v>
      </c>
      <c r="AV140" s="1">
        <f t="shared" si="20"/>
        <v>0.67080643586608879</v>
      </c>
      <c r="AW140" s="1">
        <f t="shared" si="21"/>
        <v>0.61452475512056204</v>
      </c>
    </row>
    <row r="141" spans="1:49" x14ac:dyDescent="0.2">
      <c r="A141">
        <v>139</v>
      </c>
      <c r="B141" t="s">
        <v>62252</v>
      </c>
      <c r="C141" t="s">
        <v>62251</v>
      </c>
      <c r="F141" t="s">
        <v>62250</v>
      </c>
      <c r="G141" t="s">
        <v>17</v>
      </c>
      <c r="H141" t="s">
        <v>16</v>
      </c>
      <c r="I141" t="s">
        <v>62249</v>
      </c>
      <c r="J141">
        <v>60011357</v>
      </c>
      <c r="K141" t="s">
        <v>9978</v>
      </c>
      <c r="L141" t="s">
        <v>9977</v>
      </c>
      <c r="M141" t="s">
        <v>802</v>
      </c>
      <c r="N141">
        <v>2</v>
      </c>
      <c r="O141" t="s">
        <v>21840</v>
      </c>
      <c r="P141" t="s">
        <v>21839</v>
      </c>
      <c r="Q141" t="s">
        <v>9974</v>
      </c>
      <c r="R141" s="7">
        <v>41791</v>
      </c>
      <c r="S141" s="8">
        <f t="shared" si="16"/>
        <v>2014</v>
      </c>
      <c r="T141" s="8">
        <v>2014</v>
      </c>
      <c r="U141" s="8">
        <f t="shared" si="17"/>
        <v>8</v>
      </c>
      <c r="V141" s="7">
        <v>41791</v>
      </c>
      <c r="W141" t="s">
        <v>719</v>
      </c>
      <c r="X141" s="2">
        <v>0.30399999999999999</v>
      </c>
      <c r="Y141" s="6">
        <f t="shared" si="22"/>
        <v>8.115106377299057E-3</v>
      </c>
      <c r="AA141">
        <v>8952477</v>
      </c>
      <c r="AB141">
        <v>12250</v>
      </c>
      <c r="AC141">
        <v>10982760</v>
      </c>
      <c r="AD141" t="s">
        <v>6</v>
      </c>
      <c r="AE141">
        <v>56</v>
      </c>
      <c r="AF141">
        <v>6</v>
      </c>
      <c r="AH141" t="s">
        <v>62248</v>
      </c>
      <c r="AI141" t="s">
        <v>62247</v>
      </c>
      <c r="AJ141" t="s">
        <v>62246</v>
      </c>
      <c r="AK141" t="s">
        <v>62245</v>
      </c>
      <c r="AL141">
        <v>13</v>
      </c>
      <c r="AM141" s="5">
        <f t="shared" si="18"/>
        <v>1.625</v>
      </c>
      <c r="AN141" s="4">
        <f t="shared" si="23"/>
        <v>2.4611889435819764E-3</v>
      </c>
      <c r="AO141" s="3"/>
      <c r="AP141">
        <v>0</v>
      </c>
      <c r="AR141" t="s">
        <v>1</v>
      </c>
      <c r="AT141" s="2" t="s">
        <v>0</v>
      </c>
      <c r="AU141" s="1">
        <f t="shared" si="19"/>
        <v>0.64189311471839328</v>
      </c>
      <c r="AV141" s="1">
        <f t="shared" si="20"/>
        <v>0.52881476604405164</v>
      </c>
      <c r="AW141" s="1">
        <f t="shared" si="21"/>
        <v>0.41573641736971001</v>
      </c>
    </row>
    <row r="142" spans="1:49" x14ac:dyDescent="0.2">
      <c r="A142">
        <v>140</v>
      </c>
      <c r="B142" t="s">
        <v>62244</v>
      </c>
      <c r="C142" t="s">
        <v>62243</v>
      </c>
      <c r="F142" t="s">
        <v>62242</v>
      </c>
      <c r="G142" t="s">
        <v>17</v>
      </c>
      <c r="H142" t="s">
        <v>16</v>
      </c>
      <c r="I142" t="s">
        <v>62241</v>
      </c>
      <c r="J142">
        <v>60090652</v>
      </c>
      <c r="K142" t="s">
        <v>5281</v>
      </c>
      <c r="L142" t="s">
        <v>5280</v>
      </c>
      <c r="M142" t="s">
        <v>943</v>
      </c>
      <c r="N142">
        <v>6</v>
      </c>
      <c r="O142" t="s">
        <v>62240</v>
      </c>
      <c r="P142" t="s">
        <v>62239</v>
      </c>
      <c r="Q142" t="s">
        <v>62238</v>
      </c>
      <c r="R142" s="7">
        <v>41791</v>
      </c>
      <c r="S142" s="8">
        <f t="shared" si="16"/>
        <v>2014</v>
      </c>
      <c r="T142" s="8">
        <v>2014</v>
      </c>
      <c r="U142" s="8">
        <f t="shared" si="17"/>
        <v>8</v>
      </c>
      <c r="V142" s="7">
        <v>41791</v>
      </c>
      <c r="W142" t="s">
        <v>719</v>
      </c>
      <c r="X142" s="2">
        <v>0.30399999999999999</v>
      </c>
      <c r="Y142" s="6">
        <f t="shared" si="22"/>
        <v>8.115106377299057E-3</v>
      </c>
      <c r="AA142">
        <v>8952477</v>
      </c>
      <c r="AB142">
        <v>12250</v>
      </c>
      <c r="AC142">
        <v>10982760</v>
      </c>
      <c r="AD142" t="s">
        <v>6</v>
      </c>
      <c r="AE142">
        <v>56</v>
      </c>
      <c r="AF142">
        <v>6</v>
      </c>
      <c r="AH142" t="s">
        <v>62237</v>
      </c>
      <c r="AI142" t="s">
        <v>62236</v>
      </c>
      <c r="AJ142" t="s">
        <v>62235</v>
      </c>
      <c r="AK142" t="s">
        <v>62234</v>
      </c>
      <c r="AL142">
        <v>2</v>
      </c>
      <c r="AM142" s="5">
        <f t="shared" si="18"/>
        <v>0.25</v>
      </c>
      <c r="AN142" s="4">
        <f t="shared" si="23"/>
        <v>3.786444528587656E-4</v>
      </c>
      <c r="AO142" s="3"/>
      <c r="AP142">
        <v>0</v>
      </c>
      <c r="AR142" t="s">
        <v>1</v>
      </c>
      <c r="AT142" s="2" t="s">
        <v>0</v>
      </c>
      <c r="AU142" s="1">
        <f t="shared" si="19"/>
        <v>0.57941677999669683</v>
      </c>
      <c r="AV142" s="1">
        <f t="shared" si="20"/>
        <v>0.42468754150789112</v>
      </c>
      <c r="AW142" s="1">
        <f t="shared" si="21"/>
        <v>0.2699583030190853</v>
      </c>
    </row>
    <row r="143" spans="1:49" x14ac:dyDescent="0.2">
      <c r="A143">
        <v>141</v>
      </c>
      <c r="B143" t="s">
        <v>62233</v>
      </c>
      <c r="C143" t="s">
        <v>62232</v>
      </c>
      <c r="F143" t="s">
        <v>62231</v>
      </c>
      <c r="G143" t="s">
        <v>17</v>
      </c>
      <c r="H143" t="s">
        <v>16</v>
      </c>
      <c r="I143" t="s">
        <v>62230</v>
      </c>
      <c r="J143">
        <v>60023857</v>
      </c>
      <c r="K143" t="s">
        <v>26429</v>
      </c>
      <c r="L143" t="s">
        <v>26428</v>
      </c>
      <c r="M143" t="s">
        <v>4895</v>
      </c>
      <c r="N143">
        <v>3</v>
      </c>
      <c r="O143" t="s">
        <v>62229</v>
      </c>
      <c r="P143" t="s">
        <v>62228</v>
      </c>
      <c r="Q143" t="s">
        <v>59171</v>
      </c>
      <c r="R143" s="7">
        <v>41791</v>
      </c>
      <c r="S143" s="8">
        <f t="shared" si="16"/>
        <v>2014</v>
      </c>
      <c r="T143" s="8">
        <v>2014</v>
      </c>
      <c r="U143" s="8">
        <f t="shared" si="17"/>
        <v>8</v>
      </c>
      <c r="V143" s="7">
        <v>41791</v>
      </c>
      <c r="W143" t="s">
        <v>719</v>
      </c>
      <c r="X143" s="2">
        <v>0.30399999999999999</v>
      </c>
      <c r="Y143" s="6">
        <f t="shared" si="22"/>
        <v>8.115106377299057E-3</v>
      </c>
      <c r="AA143">
        <v>8952477</v>
      </c>
      <c r="AB143">
        <v>12250</v>
      </c>
      <c r="AC143">
        <v>10982760</v>
      </c>
      <c r="AD143" t="s">
        <v>6</v>
      </c>
      <c r="AE143">
        <v>56</v>
      </c>
      <c r="AF143">
        <v>6</v>
      </c>
      <c r="AH143" t="s">
        <v>62227</v>
      </c>
      <c r="AI143" t="s">
        <v>62226</v>
      </c>
      <c r="AJ143" t="s">
        <v>62225</v>
      </c>
      <c r="AK143" t="s">
        <v>62224</v>
      </c>
      <c r="AL143">
        <v>12</v>
      </c>
      <c r="AM143" s="5">
        <f t="shared" si="18"/>
        <v>1.5</v>
      </c>
      <c r="AN143" s="4">
        <f t="shared" si="23"/>
        <v>2.2718667171525938E-3</v>
      </c>
      <c r="AO143" s="3"/>
      <c r="AP143">
        <v>0</v>
      </c>
      <c r="AR143" t="s">
        <v>1</v>
      </c>
      <c r="AT143" s="2" t="s">
        <v>0</v>
      </c>
      <c r="AU143" s="1">
        <f t="shared" si="19"/>
        <v>0.63621344792551171</v>
      </c>
      <c r="AV143" s="1">
        <f t="shared" si="20"/>
        <v>0.51934865472258251</v>
      </c>
      <c r="AW143" s="1">
        <f t="shared" si="21"/>
        <v>0.40248386151965326</v>
      </c>
    </row>
    <row r="144" spans="1:49" x14ac:dyDescent="0.2">
      <c r="A144">
        <v>142</v>
      </c>
      <c r="B144" t="s">
        <v>62223</v>
      </c>
      <c r="C144" t="s">
        <v>62222</v>
      </c>
      <c r="F144" t="s">
        <v>62221</v>
      </c>
      <c r="G144" t="s">
        <v>17</v>
      </c>
      <c r="H144" t="s">
        <v>16</v>
      </c>
      <c r="I144" t="s">
        <v>62220</v>
      </c>
      <c r="J144" t="s">
        <v>62219</v>
      </c>
      <c r="K144" t="s">
        <v>62218</v>
      </c>
      <c r="L144" t="s">
        <v>62217</v>
      </c>
      <c r="M144" t="s">
        <v>4342</v>
      </c>
      <c r="N144">
        <v>3</v>
      </c>
      <c r="O144" t="s">
        <v>62216</v>
      </c>
      <c r="P144" t="s">
        <v>62215</v>
      </c>
      <c r="Q144" t="s">
        <v>62214</v>
      </c>
      <c r="R144" s="7">
        <v>41791</v>
      </c>
      <c r="S144" s="8">
        <f t="shared" si="16"/>
        <v>2014</v>
      </c>
      <c r="T144" s="8">
        <v>2014</v>
      </c>
      <c r="U144" s="8">
        <f t="shared" si="17"/>
        <v>8</v>
      </c>
      <c r="V144" s="7">
        <v>41791</v>
      </c>
      <c r="W144" t="s">
        <v>719</v>
      </c>
      <c r="X144" s="2">
        <v>0.30399999999999999</v>
      </c>
      <c r="Y144" s="6">
        <f t="shared" si="22"/>
        <v>8.115106377299057E-3</v>
      </c>
      <c r="AA144">
        <v>8952477</v>
      </c>
      <c r="AB144">
        <v>12250</v>
      </c>
      <c r="AC144">
        <v>10982760</v>
      </c>
      <c r="AD144" t="s">
        <v>6</v>
      </c>
      <c r="AE144">
        <v>56</v>
      </c>
      <c r="AF144">
        <v>6</v>
      </c>
      <c r="AH144" t="s">
        <v>62213</v>
      </c>
      <c r="AI144" t="s">
        <v>62212</v>
      </c>
      <c r="AJ144" t="s">
        <v>62211</v>
      </c>
      <c r="AK144" t="s">
        <v>62210</v>
      </c>
      <c r="AL144">
        <v>1</v>
      </c>
      <c r="AM144" s="5">
        <f t="shared" si="18"/>
        <v>0.125</v>
      </c>
      <c r="AN144" s="4">
        <f t="shared" si="23"/>
        <v>1.893222264293828E-4</v>
      </c>
      <c r="AO144" s="3"/>
      <c r="AP144">
        <v>0</v>
      </c>
      <c r="AR144" t="s">
        <v>1</v>
      </c>
      <c r="AT144" s="2" t="s">
        <v>0</v>
      </c>
      <c r="AU144" s="1">
        <f t="shared" si="19"/>
        <v>0.57373711320381549</v>
      </c>
      <c r="AV144" s="1">
        <f t="shared" si="20"/>
        <v>0.41522143018642199</v>
      </c>
      <c r="AW144" s="1">
        <f t="shared" si="21"/>
        <v>0.2567057471690285</v>
      </c>
    </row>
    <row r="145" spans="1:49" x14ac:dyDescent="0.2">
      <c r="A145">
        <v>143</v>
      </c>
      <c r="B145" t="s">
        <v>62209</v>
      </c>
      <c r="C145" t="s">
        <v>62208</v>
      </c>
      <c r="F145" t="s">
        <v>62207</v>
      </c>
      <c r="G145" t="s">
        <v>17</v>
      </c>
      <c r="H145" t="s">
        <v>16</v>
      </c>
      <c r="I145" t="s">
        <v>62206</v>
      </c>
      <c r="J145">
        <v>60006541</v>
      </c>
      <c r="K145" t="s">
        <v>792</v>
      </c>
      <c r="L145" t="s">
        <v>791</v>
      </c>
      <c r="M145" t="s">
        <v>790</v>
      </c>
      <c r="N145">
        <v>3</v>
      </c>
      <c r="O145" t="s">
        <v>62205</v>
      </c>
      <c r="P145" t="s">
        <v>62204</v>
      </c>
      <c r="Q145" t="s">
        <v>787</v>
      </c>
      <c r="R145" s="7">
        <v>41791</v>
      </c>
      <c r="S145" s="8">
        <f t="shared" si="16"/>
        <v>2014</v>
      </c>
      <c r="T145" s="8">
        <v>2014</v>
      </c>
      <c r="U145" s="8">
        <f t="shared" si="17"/>
        <v>8</v>
      </c>
      <c r="V145" s="7">
        <v>41791</v>
      </c>
      <c r="W145" t="s">
        <v>719</v>
      </c>
      <c r="X145" s="2">
        <v>0.30399999999999999</v>
      </c>
      <c r="Y145" s="6">
        <f t="shared" si="22"/>
        <v>8.115106377299057E-3</v>
      </c>
      <c r="AA145">
        <v>8952477</v>
      </c>
      <c r="AB145">
        <v>12250</v>
      </c>
      <c r="AC145">
        <v>10982760</v>
      </c>
      <c r="AD145" t="s">
        <v>6</v>
      </c>
      <c r="AE145">
        <v>56</v>
      </c>
      <c r="AF145">
        <v>6</v>
      </c>
      <c r="AH145" t="s">
        <v>62203</v>
      </c>
      <c r="AI145" t="s">
        <v>62202</v>
      </c>
      <c r="AJ145" t="s">
        <v>62201</v>
      </c>
      <c r="AK145" t="s">
        <v>62200</v>
      </c>
      <c r="AL145">
        <v>7</v>
      </c>
      <c r="AM145" s="5">
        <f t="shared" si="18"/>
        <v>0.875</v>
      </c>
      <c r="AN145" s="4">
        <f t="shared" si="23"/>
        <v>1.3252555850056798E-3</v>
      </c>
      <c r="AO145" s="3"/>
      <c r="AP145">
        <v>0</v>
      </c>
      <c r="AR145" t="s">
        <v>1</v>
      </c>
      <c r="AT145" s="2" t="s">
        <v>0</v>
      </c>
      <c r="AU145" s="1">
        <f t="shared" si="19"/>
        <v>0.60781511396110433</v>
      </c>
      <c r="AV145" s="1">
        <f t="shared" si="20"/>
        <v>0.47201809811523687</v>
      </c>
      <c r="AW145" s="1">
        <f t="shared" si="21"/>
        <v>0.33622108226936925</v>
      </c>
    </row>
    <row r="146" spans="1:49" x14ac:dyDescent="0.2">
      <c r="A146">
        <v>144</v>
      </c>
      <c r="B146" t="s">
        <v>62199</v>
      </c>
      <c r="C146" t="s">
        <v>62198</v>
      </c>
      <c r="F146" t="s">
        <v>62197</v>
      </c>
      <c r="G146" t="s">
        <v>17</v>
      </c>
      <c r="H146" t="s">
        <v>16</v>
      </c>
      <c r="I146" t="s">
        <v>2271</v>
      </c>
      <c r="J146">
        <v>112836711</v>
      </c>
      <c r="K146" t="s">
        <v>62196</v>
      </c>
      <c r="L146" t="s">
        <v>1621</v>
      </c>
      <c r="M146" t="s">
        <v>76</v>
      </c>
      <c r="N146">
        <v>2</v>
      </c>
      <c r="O146" t="s">
        <v>62195</v>
      </c>
      <c r="P146" t="s">
        <v>62194</v>
      </c>
      <c r="Q146" t="s">
        <v>62193</v>
      </c>
      <c r="R146" s="7">
        <v>41791</v>
      </c>
      <c r="S146" s="8">
        <f t="shared" si="16"/>
        <v>2014</v>
      </c>
      <c r="T146" s="8">
        <v>2014</v>
      </c>
      <c r="U146" s="8">
        <f t="shared" si="17"/>
        <v>8</v>
      </c>
      <c r="V146" s="7">
        <v>41791</v>
      </c>
      <c r="W146" t="s">
        <v>719</v>
      </c>
      <c r="X146" s="2">
        <v>0.30399999999999999</v>
      </c>
      <c r="Y146" s="6">
        <f t="shared" si="22"/>
        <v>8.115106377299057E-3</v>
      </c>
      <c r="AA146">
        <v>8952477</v>
      </c>
      <c r="AB146">
        <v>12250</v>
      </c>
      <c r="AC146">
        <v>10982760</v>
      </c>
      <c r="AD146" t="s">
        <v>6</v>
      </c>
      <c r="AE146">
        <v>56</v>
      </c>
      <c r="AF146">
        <v>6</v>
      </c>
      <c r="AH146" t="s">
        <v>62192</v>
      </c>
      <c r="AI146" t="s">
        <v>62191</v>
      </c>
      <c r="AJ146" t="s">
        <v>62190</v>
      </c>
      <c r="AK146" t="s">
        <v>62189</v>
      </c>
      <c r="AL146">
        <v>0</v>
      </c>
      <c r="AM146" s="5">
        <f t="shared" si="18"/>
        <v>0</v>
      </c>
      <c r="AN146" s="4">
        <f t="shared" si="23"/>
        <v>0</v>
      </c>
      <c r="AO146" s="3"/>
      <c r="AP146">
        <v>0</v>
      </c>
      <c r="AR146" t="s">
        <v>1</v>
      </c>
      <c r="AT146" s="2" t="s">
        <v>0</v>
      </c>
      <c r="AU146" s="1">
        <f t="shared" si="19"/>
        <v>0.56805744641093392</v>
      </c>
      <c r="AV146" s="1">
        <f t="shared" si="20"/>
        <v>0.40575531886495286</v>
      </c>
      <c r="AW146" s="1">
        <f t="shared" si="21"/>
        <v>0.24345319131897172</v>
      </c>
    </row>
    <row r="147" spans="1:49" x14ac:dyDescent="0.2">
      <c r="A147">
        <v>145</v>
      </c>
      <c r="B147" t="s">
        <v>62188</v>
      </c>
      <c r="C147" t="s">
        <v>62187</v>
      </c>
      <c r="F147" t="s">
        <v>62186</v>
      </c>
      <c r="G147" t="s">
        <v>17</v>
      </c>
      <c r="H147" t="s">
        <v>16</v>
      </c>
      <c r="I147" t="s">
        <v>62185</v>
      </c>
      <c r="J147">
        <v>60006834</v>
      </c>
      <c r="K147" t="s">
        <v>13000</v>
      </c>
      <c r="L147" t="s">
        <v>12999</v>
      </c>
      <c r="M147" t="s">
        <v>802</v>
      </c>
      <c r="N147">
        <v>2</v>
      </c>
      <c r="O147" t="s">
        <v>62184</v>
      </c>
      <c r="P147" t="s">
        <v>62183</v>
      </c>
      <c r="Q147" t="s">
        <v>12996</v>
      </c>
      <c r="R147" s="7">
        <v>41791</v>
      </c>
      <c r="S147" s="8">
        <f t="shared" si="16"/>
        <v>2014</v>
      </c>
      <c r="T147" s="8">
        <v>2014</v>
      </c>
      <c r="U147" s="8">
        <f t="shared" si="17"/>
        <v>8</v>
      </c>
      <c r="V147" s="7">
        <v>41791</v>
      </c>
      <c r="W147" t="s">
        <v>719</v>
      </c>
      <c r="X147" s="2">
        <v>0.30399999999999999</v>
      </c>
      <c r="Y147" s="6">
        <f t="shared" si="22"/>
        <v>8.115106377299057E-3</v>
      </c>
      <c r="AA147">
        <v>8952477</v>
      </c>
      <c r="AB147">
        <v>12250</v>
      </c>
      <c r="AC147">
        <v>10982760</v>
      </c>
      <c r="AD147" t="s">
        <v>6</v>
      </c>
      <c r="AE147">
        <v>56</v>
      </c>
      <c r="AF147">
        <v>6</v>
      </c>
      <c r="AH147" t="s">
        <v>62182</v>
      </c>
      <c r="AI147" t="s">
        <v>62181</v>
      </c>
      <c r="AJ147" t="s">
        <v>62180</v>
      </c>
      <c r="AK147" t="s">
        <v>62179</v>
      </c>
      <c r="AL147">
        <v>6</v>
      </c>
      <c r="AM147" s="5">
        <f t="shared" si="18"/>
        <v>0.75</v>
      </c>
      <c r="AN147" s="4">
        <f t="shared" si="23"/>
        <v>1.1359333585762969E-3</v>
      </c>
      <c r="AO147" s="3"/>
      <c r="AP147">
        <v>0</v>
      </c>
      <c r="AR147" t="s">
        <v>1</v>
      </c>
      <c r="AT147" s="2" t="s">
        <v>0</v>
      </c>
      <c r="AU147" s="1">
        <f t="shared" si="19"/>
        <v>0.60213544716822287</v>
      </c>
      <c r="AV147" s="1">
        <f t="shared" si="20"/>
        <v>0.46255198679376774</v>
      </c>
      <c r="AW147" s="1">
        <f t="shared" si="21"/>
        <v>0.32296852641931251</v>
      </c>
    </row>
    <row r="148" spans="1:49" x14ac:dyDescent="0.2">
      <c r="A148">
        <v>146</v>
      </c>
      <c r="B148" t="s">
        <v>62178</v>
      </c>
      <c r="C148" t="s">
        <v>62177</v>
      </c>
      <c r="F148" t="s">
        <v>62176</v>
      </c>
      <c r="G148" t="s">
        <v>17</v>
      </c>
      <c r="H148" t="s">
        <v>16</v>
      </c>
      <c r="I148" t="s">
        <v>62175</v>
      </c>
      <c r="J148" t="s">
        <v>62174</v>
      </c>
      <c r="K148" t="s">
        <v>52732</v>
      </c>
      <c r="L148" t="s">
        <v>62173</v>
      </c>
      <c r="M148" t="s">
        <v>6490</v>
      </c>
      <c r="N148">
        <v>4</v>
      </c>
      <c r="O148" t="s">
        <v>62172</v>
      </c>
      <c r="P148" t="s">
        <v>62171</v>
      </c>
      <c r="Q148" t="s">
        <v>62170</v>
      </c>
      <c r="R148" s="7">
        <v>41791</v>
      </c>
      <c r="S148" s="8">
        <f t="shared" si="16"/>
        <v>2014</v>
      </c>
      <c r="T148" s="8">
        <v>2014</v>
      </c>
      <c r="U148" s="8">
        <f t="shared" si="17"/>
        <v>8</v>
      </c>
      <c r="V148" s="7">
        <v>41791</v>
      </c>
      <c r="W148" t="s">
        <v>719</v>
      </c>
      <c r="X148" s="2">
        <v>0.30399999999999999</v>
      </c>
      <c r="Y148" s="6">
        <f t="shared" si="22"/>
        <v>8.115106377299057E-3</v>
      </c>
      <c r="AA148">
        <v>8952477</v>
      </c>
      <c r="AB148">
        <v>12250</v>
      </c>
      <c r="AC148">
        <v>10982760</v>
      </c>
      <c r="AD148" t="s">
        <v>6</v>
      </c>
      <c r="AE148">
        <v>56</v>
      </c>
      <c r="AF148">
        <v>6</v>
      </c>
      <c r="AH148" t="s">
        <v>62169</v>
      </c>
      <c r="AI148" t="s">
        <v>62168</v>
      </c>
      <c r="AJ148" t="s">
        <v>62167</v>
      </c>
      <c r="AK148" t="s">
        <v>62166</v>
      </c>
      <c r="AL148">
        <v>6</v>
      </c>
      <c r="AM148" s="5">
        <f t="shared" si="18"/>
        <v>0.75</v>
      </c>
      <c r="AN148" s="4">
        <f t="shared" si="23"/>
        <v>1.1359333585762969E-3</v>
      </c>
      <c r="AO148" s="3"/>
      <c r="AP148">
        <v>0</v>
      </c>
      <c r="AR148" t="s">
        <v>1</v>
      </c>
      <c r="AT148" s="2" t="s">
        <v>0</v>
      </c>
      <c r="AU148" s="1">
        <f t="shared" si="19"/>
        <v>0.60213544716822287</v>
      </c>
      <c r="AV148" s="1">
        <f t="shared" si="20"/>
        <v>0.46255198679376774</v>
      </c>
      <c r="AW148" s="1">
        <f t="shared" si="21"/>
        <v>0.32296852641931251</v>
      </c>
    </row>
    <row r="149" spans="1:49" x14ac:dyDescent="0.2">
      <c r="A149">
        <v>147</v>
      </c>
      <c r="B149" t="s">
        <v>62165</v>
      </c>
      <c r="C149" t="s">
        <v>62164</v>
      </c>
      <c r="F149" t="s">
        <v>62163</v>
      </c>
      <c r="G149" t="s">
        <v>17</v>
      </c>
      <c r="H149" t="s">
        <v>16</v>
      </c>
      <c r="I149" t="s">
        <v>749</v>
      </c>
      <c r="J149" t="s">
        <v>2817</v>
      </c>
      <c r="K149" t="s">
        <v>2816</v>
      </c>
      <c r="L149" t="s">
        <v>2815</v>
      </c>
      <c r="M149" t="s">
        <v>1592</v>
      </c>
      <c r="N149">
        <v>2</v>
      </c>
      <c r="O149" t="s">
        <v>13075</v>
      </c>
      <c r="P149" t="s">
        <v>13074</v>
      </c>
      <c r="Q149" t="s">
        <v>2817</v>
      </c>
      <c r="R149" s="7">
        <v>41791</v>
      </c>
      <c r="S149" s="8">
        <f t="shared" si="16"/>
        <v>2014</v>
      </c>
      <c r="T149" s="8">
        <v>2014</v>
      </c>
      <c r="U149" s="8">
        <f t="shared" si="17"/>
        <v>8</v>
      </c>
      <c r="V149" s="7">
        <v>41791</v>
      </c>
      <c r="W149" t="s">
        <v>719</v>
      </c>
      <c r="X149" s="2">
        <v>0.30399999999999999</v>
      </c>
      <c r="Y149" s="6">
        <f t="shared" si="22"/>
        <v>8.115106377299057E-3</v>
      </c>
      <c r="AA149">
        <v>8952477</v>
      </c>
      <c r="AB149">
        <v>12250</v>
      </c>
      <c r="AC149">
        <v>10982760</v>
      </c>
      <c r="AD149" t="s">
        <v>6</v>
      </c>
      <c r="AE149">
        <v>56</v>
      </c>
      <c r="AF149">
        <v>6</v>
      </c>
      <c r="AH149" t="s">
        <v>62162</v>
      </c>
      <c r="AI149" t="s">
        <v>62161</v>
      </c>
      <c r="AJ149" t="s">
        <v>62160</v>
      </c>
      <c r="AK149" t="s">
        <v>62159</v>
      </c>
      <c r="AL149">
        <v>35</v>
      </c>
      <c r="AM149" s="5">
        <f t="shared" si="18"/>
        <v>4.375</v>
      </c>
      <c r="AN149" s="4">
        <f t="shared" si="23"/>
        <v>6.6262779250283984E-3</v>
      </c>
      <c r="AO149" s="3"/>
      <c r="AP149">
        <v>0</v>
      </c>
      <c r="AR149" t="s">
        <v>1</v>
      </c>
      <c r="AT149" s="2" t="s">
        <v>0</v>
      </c>
      <c r="AU149" s="1">
        <f t="shared" si="19"/>
        <v>0.76684578416178584</v>
      </c>
      <c r="AV149" s="1">
        <f t="shared" si="20"/>
        <v>0.73706921511637269</v>
      </c>
      <c r="AW149" s="1">
        <f t="shared" si="21"/>
        <v>0.70729264607095954</v>
      </c>
    </row>
    <row r="150" spans="1:49" x14ac:dyDescent="0.2">
      <c r="A150">
        <v>148</v>
      </c>
      <c r="B150" t="s">
        <v>62158</v>
      </c>
      <c r="C150" t="s">
        <v>62157</v>
      </c>
      <c r="D150" t="s">
        <v>62156</v>
      </c>
      <c r="F150" t="s">
        <v>62155</v>
      </c>
      <c r="G150" t="s">
        <v>17</v>
      </c>
      <c r="H150" t="s">
        <v>16</v>
      </c>
      <c r="I150" t="s">
        <v>3923</v>
      </c>
      <c r="J150">
        <v>60008435</v>
      </c>
      <c r="K150" t="s">
        <v>35609</v>
      </c>
      <c r="L150" t="s">
        <v>35608</v>
      </c>
      <c r="M150" t="s">
        <v>309</v>
      </c>
      <c r="N150">
        <v>2</v>
      </c>
      <c r="O150" t="s">
        <v>62154</v>
      </c>
      <c r="P150" t="s">
        <v>62153</v>
      </c>
      <c r="Q150" t="s">
        <v>62152</v>
      </c>
      <c r="R150" s="7">
        <v>41791</v>
      </c>
      <c r="S150" s="8">
        <f t="shared" si="16"/>
        <v>2014</v>
      </c>
      <c r="T150" s="8">
        <v>2014</v>
      </c>
      <c r="U150" s="8">
        <f t="shared" si="17"/>
        <v>8</v>
      </c>
      <c r="V150" s="7">
        <v>41791</v>
      </c>
      <c r="W150" t="s">
        <v>3162</v>
      </c>
      <c r="X150" s="2">
        <v>1.23</v>
      </c>
      <c r="Y150" s="6">
        <f t="shared" si="22"/>
        <v>3.2834147513413951E-2</v>
      </c>
      <c r="AA150">
        <v>9638695</v>
      </c>
      <c r="AB150">
        <v>17852</v>
      </c>
      <c r="AD150" t="s">
        <v>6</v>
      </c>
      <c r="AE150">
        <v>64</v>
      </c>
      <c r="AH150" t="s">
        <v>39168</v>
      </c>
      <c r="AI150" t="s">
        <v>62151</v>
      </c>
      <c r="AJ150" t="s">
        <v>62150</v>
      </c>
      <c r="AK150" t="s">
        <v>62149</v>
      </c>
      <c r="AL150">
        <v>77</v>
      </c>
      <c r="AM150" s="5">
        <f t="shared" si="18"/>
        <v>9.625</v>
      </c>
      <c r="AN150" s="4">
        <f t="shared" si="23"/>
        <v>1.4577811435062477E-2</v>
      </c>
      <c r="AO150" s="3"/>
      <c r="AP150">
        <v>0</v>
      </c>
      <c r="AQ150" t="s">
        <v>31760</v>
      </c>
      <c r="AR150">
        <v>23246076</v>
      </c>
      <c r="AS150" t="s">
        <v>1236</v>
      </c>
      <c r="AT150" s="2" t="s">
        <v>0</v>
      </c>
      <c r="AU150" s="1">
        <f t="shared" si="19"/>
        <v>2.7357246689908505</v>
      </c>
      <c r="AV150" s="1">
        <f t="shared" si="20"/>
        <v>2.3705979474238212</v>
      </c>
      <c r="AW150" s="1">
        <f t="shared" si="21"/>
        <v>2.0054712258567919</v>
      </c>
    </row>
    <row r="151" spans="1:49" x14ac:dyDescent="0.2">
      <c r="A151">
        <v>149</v>
      </c>
      <c r="B151" t="s">
        <v>62148</v>
      </c>
      <c r="C151" t="s">
        <v>62147</v>
      </c>
      <c r="D151" t="s">
        <v>62146</v>
      </c>
      <c r="F151" t="s">
        <v>62145</v>
      </c>
      <c r="G151" t="s">
        <v>17</v>
      </c>
      <c r="H151" t="s">
        <v>16</v>
      </c>
      <c r="I151" t="s">
        <v>62144</v>
      </c>
      <c r="J151" t="s">
        <v>62143</v>
      </c>
      <c r="K151" t="s">
        <v>62142</v>
      </c>
      <c r="L151" t="s">
        <v>62141</v>
      </c>
      <c r="M151" t="s">
        <v>62140</v>
      </c>
      <c r="N151">
        <v>10</v>
      </c>
      <c r="O151" t="s">
        <v>62139</v>
      </c>
      <c r="P151" t="s">
        <v>62138</v>
      </c>
      <c r="Q151" t="s">
        <v>62137</v>
      </c>
      <c r="R151" s="7">
        <v>41791</v>
      </c>
      <c r="S151" s="8">
        <f t="shared" si="16"/>
        <v>2014</v>
      </c>
      <c r="T151" s="8">
        <v>2014</v>
      </c>
      <c r="U151" s="8">
        <f t="shared" si="17"/>
        <v>8</v>
      </c>
      <c r="V151" s="7">
        <v>41791</v>
      </c>
      <c r="W151" t="s">
        <v>62136</v>
      </c>
      <c r="X151" s="2">
        <v>1.8819999999999999</v>
      </c>
      <c r="Y151" s="6">
        <f t="shared" si="22"/>
        <v>5.0238915138410611E-2</v>
      </c>
      <c r="AA151">
        <v>219991</v>
      </c>
      <c r="AB151">
        <v>13191</v>
      </c>
      <c r="AC151">
        <v>10902716</v>
      </c>
      <c r="AD151" t="s">
        <v>6</v>
      </c>
      <c r="AE151">
        <v>266</v>
      </c>
      <c r="AH151" t="s">
        <v>62135</v>
      </c>
      <c r="AI151" t="s">
        <v>62134</v>
      </c>
      <c r="AJ151" t="s">
        <v>62133</v>
      </c>
      <c r="AK151" t="s">
        <v>62132</v>
      </c>
      <c r="AL151">
        <v>18</v>
      </c>
      <c r="AM151" s="5">
        <f t="shared" si="18"/>
        <v>2.25</v>
      </c>
      <c r="AN151" s="4">
        <f t="shared" si="23"/>
        <v>3.4078000757288905E-3</v>
      </c>
      <c r="AO151" s="3"/>
      <c r="AP151">
        <v>0</v>
      </c>
      <c r="AQ151" t="s">
        <v>671</v>
      </c>
      <c r="AR151">
        <v>1339893</v>
      </c>
      <c r="AS151" t="s">
        <v>670</v>
      </c>
      <c r="AT151" s="2">
        <v>3.5529999999999999</v>
      </c>
      <c r="AU151" s="1">
        <f t="shared" si="19"/>
        <v>3.6189580619606088</v>
      </c>
      <c r="AV151" s="1">
        <f t="shared" si="20"/>
        <v>2.6823357607069753</v>
      </c>
      <c r="AW151" s="1">
        <f t="shared" si="21"/>
        <v>1.7457134594533403</v>
      </c>
    </row>
    <row r="152" spans="1:49" x14ac:dyDescent="0.2">
      <c r="A152">
        <v>150</v>
      </c>
      <c r="B152" t="s">
        <v>62131</v>
      </c>
      <c r="C152" t="s">
        <v>62130</v>
      </c>
      <c r="D152" t="s">
        <v>62129</v>
      </c>
      <c r="F152" t="s">
        <v>62128</v>
      </c>
      <c r="G152" t="s">
        <v>17</v>
      </c>
      <c r="H152" t="s">
        <v>16</v>
      </c>
      <c r="I152" t="s">
        <v>62127</v>
      </c>
      <c r="J152">
        <v>60017880</v>
      </c>
      <c r="K152" t="s">
        <v>62126</v>
      </c>
      <c r="L152" t="s">
        <v>62125</v>
      </c>
      <c r="M152" t="s">
        <v>943</v>
      </c>
      <c r="N152">
        <v>3</v>
      </c>
      <c r="O152" t="s">
        <v>62124</v>
      </c>
      <c r="P152" t="s">
        <v>62123</v>
      </c>
      <c r="Q152" t="s">
        <v>62122</v>
      </c>
      <c r="R152" s="7">
        <v>41791</v>
      </c>
      <c r="S152" s="8">
        <f t="shared" si="16"/>
        <v>2014</v>
      </c>
      <c r="T152" s="8">
        <v>2014</v>
      </c>
      <c r="U152" s="8">
        <f t="shared" si="17"/>
        <v>8</v>
      </c>
      <c r="V152" s="7">
        <v>41791</v>
      </c>
      <c r="W152" t="s">
        <v>54306</v>
      </c>
      <c r="X152" s="2" t="s">
        <v>0</v>
      </c>
      <c r="Y152" s="6" t="e">
        <f t="shared" si="22"/>
        <v>#VALUE!</v>
      </c>
      <c r="AA152">
        <v>22221808</v>
      </c>
      <c r="AB152">
        <v>21100197903</v>
      </c>
      <c r="AD152" t="s">
        <v>6</v>
      </c>
      <c r="AE152">
        <v>4</v>
      </c>
      <c r="AF152">
        <v>3</v>
      </c>
      <c r="AH152">
        <v>231</v>
      </c>
      <c r="AI152" t="s">
        <v>62121</v>
      </c>
      <c r="AK152" t="s">
        <v>62120</v>
      </c>
      <c r="AL152">
        <v>0</v>
      </c>
      <c r="AM152" s="5">
        <f t="shared" si="18"/>
        <v>0</v>
      </c>
      <c r="AN152" s="4">
        <f t="shared" si="23"/>
        <v>0</v>
      </c>
      <c r="AO152" s="3"/>
      <c r="AP152">
        <v>1</v>
      </c>
      <c r="AR152" t="s">
        <v>1</v>
      </c>
      <c r="AT152" s="2" t="s">
        <v>0</v>
      </c>
      <c r="AU152" s="1" t="e">
        <f t="shared" si="19"/>
        <v>#VALUE!</v>
      </c>
      <c r="AV152" s="1" t="e">
        <f t="shared" si="20"/>
        <v>#VALUE!</v>
      </c>
      <c r="AW152" s="1" t="e">
        <f t="shared" si="21"/>
        <v>#VALUE!</v>
      </c>
    </row>
    <row r="153" spans="1:49" x14ac:dyDescent="0.2">
      <c r="A153">
        <v>151</v>
      </c>
      <c r="B153" t="s">
        <v>62119</v>
      </c>
      <c r="C153" t="s">
        <v>62118</v>
      </c>
      <c r="D153" t="s">
        <v>62117</v>
      </c>
      <c r="E153">
        <v>24863218</v>
      </c>
      <c r="F153" t="s">
        <v>62116</v>
      </c>
      <c r="G153" t="s">
        <v>17</v>
      </c>
      <c r="H153" t="s">
        <v>16</v>
      </c>
      <c r="I153" t="s">
        <v>62115</v>
      </c>
      <c r="J153" t="s">
        <v>62110</v>
      </c>
      <c r="K153" t="s">
        <v>62114</v>
      </c>
      <c r="L153" t="s">
        <v>62113</v>
      </c>
      <c r="M153" t="s">
        <v>5519</v>
      </c>
      <c r="N153">
        <v>3</v>
      </c>
      <c r="O153" t="s">
        <v>62112</v>
      </c>
      <c r="P153" t="s">
        <v>62111</v>
      </c>
      <c r="Q153" t="s">
        <v>62110</v>
      </c>
      <c r="R153" s="7">
        <v>41791</v>
      </c>
      <c r="S153" s="8">
        <f t="shared" si="16"/>
        <v>2014</v>
      </c>
      <c r="T153" s="8">
        <v>2014</v>
      </c>
      <c r="U153" s="8">
        <f t="shared" si="17"/>
        <v>8</v>
      </c>
      <c r="V153" s="7">
        <v>41791</v>
      </c>
      <c r="W153" t="s">
        <v>62109</v>
      </c>
      <c r="X153" s="2">
        <v>1.234</v>
      </c>
      <c r="Y153" s="6">
        <f t="shared" si="22"/>
        <v>3.2940925228904731E-2</v>
      </c>
      <c r="AA153">
        <v>9284931</v>
      </c>
      <c r="AB153">
        <v>17813</v>
      </c>
      <c r="AD153" t="s">
        <v>6</v>
      </c>
      <c r="AE153">
        <v>39</v>
      </c>
      <c r="AF153">
        <v>1</v>
      </c>
      <c r="AH153" t="s">
        <v>62108</v>
      </c>
      <c r="AI153" t="s">
        <v>62107</v>
      </c>
      <c r="AJ153" t="s">
        <v>62106</v>
      </c>
      <c r="AK153" t="s">
        <v>62105</v>
      </c>
      <c r="AL153">
        <v>46</v>
      </c>
      <c r="AM153" s="5">
        <f t="shared" si="18"/>
        <v>5.75</v>
      </c>
      <c r="AN153" s="4">
        <f t="shared" si="23"/>
        <v>8.70882241575161E-3</v>
      </c>
      <c r="AO153" s="3"/>
      <c r="AP153">
        <v>0</v>
      </c>
      <c r="AR153" t="s">
        <v>1</v>
      </c>
      <c r="AT153" s="2" t="s">
        <v>0</v>
      </c>
      <c r="AU153" s="1">
        <f t="shared" si="19"/>
        <v>2.5671294384958796</v>
      </c>
      <c r="AV153" s="1">
        <f t="shared" si="20"/>
        <v>2.0824873822328174</v>
      </c>
      <c r="AW153" s="1">
        <f t="shared" si="21"/>
        <v>1.5978453259697545</v>
      </c>
    </row>
    <row r="154" spans="1:49" x14ac:dyDescent="0.2">
      <c r="A154">
        <v>152</v>
      </c>
      <c r="B154" t="s">
        <v>62104</v>
      </c>
      <c r="C154" t="s">
        <v>62103</v>
      </c>
      <c r="D154" t="s">
        <v>62102</v>
      </c>
      <c r="F154" t="s">
        <v>62101</v>
      </c>
      <c r="G154" t="s">
        <v>17</v>
      </c>
      <c r="H154" t="s">
        <v>16</v>
      </c>
      <c r="I154" t="s">
        <v>62100</v>
      </c>
      <c r="J154">
        <v>60018357</v>
      </c>
      <c r="K154" t="s">
        <v>62099</v>
      </c>
      <c r="L154" t="s">
        <v>62098</v>
      </c>
      <c r="M154" t="s">
        <v>309</v>
      </c>
      <c r="N154">
        <v>4</v>
      </c>
      <c r="O154" t="s">
        <v>62097</v>
      </c>
      <c r="P154" t="s">
        <v>62096</v>
      </c>
      <c r="Q154" t="s">
        <v>62095</v>
      </c>
      <c r="R154" s="7">
        <v>41791</v>
      </c>
      <c r="S154" s="8">
        <f t="shared" si="16"/>
        <v>2014</v>
      </c>
      <c r="T154" s="8">
        <v>2014</v>
      </c>
      <c r="U154" s="8">
        <f t="shared" si="17"/>
        <v>8</v>
      </c>
      <c r="V154" s="7">
        <v>41791</v>
      </c>
      <c r="W154" t="s">
        <v>562</v>
      </c>
      <c r="X154" s="2">
        <v>1.2909999999999999</v>
      </c>
      <c r="Y154" s="6">
        <f t="shared" si="22"/>
        <v>3.4462507674648299E-2</v>
      </c>
      <c r="AA154">
        <v>2608774</v>
      </c>
      <c r="AB154">
        <v>20586</v>
      </c>
      <c r="AD154" t="s">
        <v>6</v>
      </c>
      <c r="AE154">
        <v>131</v>
      </c>
      <c r="AH154" t="s">
        <v>62094</v>
      </c>
      <c r="AI154" t="s">
        <v>62093</v>
      </c>
      <c r="AJ154" t="s">
        <v>62092</v>
      </c>
      <c r="AK154" t="s">
        <v>62091</v>
      </c>
      <c r="AL154">
        <v>24</v>
      </c>
      <c r="AM154" s="5">
        <f t="shared" si="18"/>
        <v>3</v>
      </c>
      <c r="AN154" s="4">
        <f t="shared" si="23"/>
        <v>4.5437334343051876E-3</v>
      </c>
      <c r="AO154" s="3"/>
      <c r="AP154">
        <v>0</v>
      </c>
      <c r="AQ154" t="s">
        <v>23799</v>
      </c>
      <c r="AR154">
        <v>25350092</v>
      </c>
      <c r="AS154" t="s">
        <v>5947</v>
      </c>
      <c r="AT154" s="2">
        <v>5.3540000000000001</v>
      </c>
      <c r="AU154" s="1">
        <f t="shared" si="19"/>
        <v>2.5486875402545364</v>
      </c>
      <c r="AV154" s="1">
        <f t="shared" si="20"/>
        <v>1.9503120554476745</v>
      </c>
      <c r="AW154" s="1">
        <f t="shared" si="21"/>
        <v>1.3519365706408122</v>
      </c>
    </row>
    <row r="155" spans="1:49" x14ac:dyDescent="0.2">
      <c r="A155">
        <v>153</v>
      </c>
      <c r="B155" t="s">
        <v>62090</v>
      </c>
      <c r="C155" t="s">
        <v>62089</v>
      </c>
      <c r="D155" t="s">
        <v>62088</v>
      </c>
      <c r="F155" t="s">
        <v>62087</v>
      </c>
      <c r="G155" t="s">
        <v>17</v>
      </c>
      <c r="H155" t="s">
        <v>16</v>
      </c>
      <c r="I155" t="s">
        <v>62086</v>
      </c>
      <c r="J155" t="s">
        <v>62085</v>
      </c>
      <c r="K155" t="s">
        <v>62084</v>
      </c>
      <c r="L155" t="s">
        <v>62083</v>
      </c>
      <c r="M155" t="s">
        <v>3035</v>
      </c>
      <c r="N155">
        <v>9</v>
      </c>
      <c r="O155" t="s">
        <v>62082</v>
      </c>
      <c r="P155" t="s">
        <v>62081</v>
      </c>
      <c r="Q155" t="s">
        <v>62080</v>
      </c>
      <c r="R155" s="7">
        <v>41791</v>
      </c>
      <c r="S155" s="8">
        <f t="shared" si="16"/>
        <v>2014</v>
      </c>
      <c r="T155" s="8">
        <v>2014</v>
      </c>
      <c r="U155" s="8">
        <f t="shared" si="17"/>
        <v>8</v>
      </c>
      <c r="V155" s="7">
        <v>41791</v>
      </c>
      <c r="W155" t="s">
        <v>28814</v>
      </c>
      <c r="X155" s="2">
        <v>1.05</v>
      </c>
      <c r="Y155" s="6">
        <f t="shared" si="22"/>
        <v>2.8029150316328983E-2</v>
      </c>
      <c r="AA155">
        <v>1420615</v>
      </c>
      <c r="AB155">
        <v>17985</v>
      </c>
      <c r="AD155" t="s">
        <v>6</v>
      </c>
      <c r="AE155">
        <v>58</v>
      </c>
      <c r="AH155" t="s">
        <v>62079</v>
      </c>
      <c r="AI155" t="s">
        <v>62078</v>
      </c>
      <c r="AJ155" t="s">
        <v>62077</v>
      </c>
      <c r="AK155" t="s">
        <v>62076</v>
      </c>
      <c r="AL155">
        <v>50</v>
      </c>
      <c r="AM155" s="5">
        <f t="shared" si="18"/>
        <v>6.25</v>
      </c>
      <c r="AN155" s="4">
        <f t="shared" si="23"/>
        <v>9.4661113214691405E-3</v>
      </c>
      <c r="AO155" s="3"/>
      <c r="AP155">
        <v>0</v>
      </c>
      <c r="AR155">
        <v>139881</v>
      </c>
      <c r="AS155" t="s">
        <v>34230</v>
      </c>
      <c r="AT155" s="2" t="s">
        <v>0</v>
      </c>
      <c r="AU155" s="1">
        <f t="shared" si="19"/>
        <v>2.2460238617871031</v>
      </c>
      <c r="AV155" s="1">
        <f t="shared" si="20"/>
        <v>1.8747630818899061</v>
      </c>
      <c r="AW155" s="1">
        <f t="shared" si="21"/>
        <v>1.5035023019927092</v>
      </c>
    </row>
    <row r="156" spans="1:49" x14ac:dyDescent="0.2">
      <c r="A156">
        <v>154</v>
      </c>
      <c r="B156" t="s">
        <v>62075</v>
      </c>
      <c r="C156" t="s">
        <v>62074</v>
      </c>
      <c r="D156" t="s">
        <v>62073</v>
      </c>
      <c r="F156" t="s">
        <v>62072</v>
      </c>
      <c r="G156" t="s">
        <v>17</v>
      </c>
      <c r="H156" t="s">
        <v>16</v>
      </c>
      <c r="I156" t="s">
        <v>62071</v>
      </c>
      <c r="J156" t="s">
        <v>62070</v>
      </c>
      <c r="K156" t="s">
        <v>62069</v>
      </c>
      <c r="L156" t="s">
        <v>62068</v>
      </c>
      <c r="M156" t="s">
        <v>91</v>
      </c>
      <c r="N156">
        <v>3</v>
      </c>
      <c r="O156" t="s">
        <v>62067</v>
      </c>
      <c r="P156" t="s">
        <v>62066</v>
      </c>
      <c r="Q156" t="s">
        <v>62065</v>
      </c>
      <c r="R156" s="7">
        <v>41791</v>
      </c>
      <c r="S156" s="8">
        <f t="shared" si="16"/>
        <v>2014</v>
      </c>
      <c r="T156" s="8">
        <v>2014</v>
      </c>
      <c r="U156" s="8">
        <f t="shared" si="17"/>
        <v>8</v>
      </c>
      <c r="V156" s="7">
        <v>41791</v>
      </c>
      <c r="W156" t="s">
        <v>356</v>
      </c>
      <c r="X156" s="2">
        <v>0.90700000000000003</v>
      </c>
      <c r="Y156" s="6">
        <f t="shared" si="22"/>
        <v>2.4211846987533703E-2</v>
      </c>
      <c r="AA156">
        <v>1651684</v>
      </c>
      <c r="AB156">
        <v>25548</v>
      </c>
      <c r="AD156" t="s">
        <v>6</v>
      </c>
      <c r="AE156">
        <v>99</v>
      </c>
      <c r="AH156" t="s">
        <v>36767</v>
      </c>
      <c r="AI156" t="s">
        <v>62064</v>
      </c>
      <c r="AJ156" t="s">
        <v>62063</v>
      </c>
      <c r="AK156" t="s">
        <v>62062</v>
      </c>
      <c r="AL156">
        <v>9</v>
      </c>
      <c r="AM156" s="5">
        <f t="shared" si="18"/>
        <v>1.125</v>
      </c>
      <c r="AN156" s="4">
        <f t="shared" si="23"/>
        <v>1.7039000378644452E-3</v>
      </c>
      <c r="AO156" s="3"/>
      <c r="AP156">
        <v>0</v>
      </c>
      <c r="AR156" t="s">
        <v>1</v>
      </c>
      <c r="AT156" s="2">
        <v>4.6619999999999999</v>
      </c>
      <c r="AU156" s="1">
        <f t="shared" si="19"/>
        <v>1.7459462902632921</v>
      </c>
      <c r="AV156" s="1">
        <f t="shared" si="20"/>
        <v>1.2957873512699074</v>
      </c>
      <c r="AW156" s="1">
        <f t="shared" si="21"/>
        <v>0.84562841227652208</v>
      </c>
    </row>
    <row r="157" spans="1:49" x14ac:dyDescent="0.2">
      <c r="A157">
        <v>155</v>
      </c>
      <c r="B157" t="s">
        <v>62061</v>
      </c>
      <c r="C157" t="s">
        <v>62060</v>
      </c>
      <c r="F157" t="s">
        <v>62059</v>
      </c>
      <c r="G157" t="s">
        <v>17</v>
      </c>
      <c r="H157" t="s">
        <v>16</v>
      </c>
      <c r="I157" t="s">
        <v>11107</v>
      </c>
      <c r="J157">
        <v>60088583</v>
      </c>
      <c r="K157" t="s">
        <v>11732</v>
      </c>
      <c r="L157" t="s">
        <v>327</v>
      </c>
      <c r="M157" t="s">
        <v>46</v>
      </c>
      <c r="N157">
        <v>5</v>
      </c>
      <c r="O157" t="s">
        <v>62058</v>
      </c>
      <c r="P157" t="s">
        <v>62057</v>
      </c>
      <c r="Q157" t="s">
        <v>11767</v>
      </c>
      <c r="R157" s="7">
        <v>41790</v>
      </c>
      <c r="S157" s="8">
        <f t="shared" si="16"/>
        <v>2014</v>
      </c>
      <c r="T157" s="8">
        <v>2014</v>
      </c>
      <c r="U157" s="8">
        <f t="shared" si="17"/>
        <v>8</v>
      </c>
      <c r="V157" s="7">
        <v>41790</v>
      </c>
      <c r="W157" t="s">
        <v>11728</v>
      </c>
      <c r="X157" s="2">
        <v>0.2</v>
      </c>
      <c r="Y157" s="6">
        <f t="shared" si="22"/>
        <v>5.3388857745388539E-3</v>
      </c>
      <c r="AA157">
        <v>161136</v>
      </c>
      <c r="AB157">
        <v>16718</v>
      </c>
      <c r="AC157">
        <v>21916349</v>
      </c>
      <c r="AD157" t="s">
        <v>6</v>
      </c>
      <c r="AE157">
        <v>68</v>
      </c>
      <c r="AF157" s="10">
        <v>44352</v>
      </c>
      <c r="AH157" t="s">
        <v>56345</v>
      </c>
      <c r="AI157" t="s">
        <v>62056</v>
      </c>
      <c r="AJ157" t="s">
        <v>62055</v>
      </c>
      <c r="AK157" t="s">
        <v>62054</v>
      </c>
      <c r="AL157">
        <v>0</v>
      </c>
      <c r="AM157" s="5">
        <f t="shared" si="18"/>
        <v>0</v>
      </c>
      <c r="AN157" s="4">
        <f t="shared" si="23"/>
        <v>0</v>
      </c>
      <c r="AO157" s="3"/>
      <c r="AP157">
        <v>0</v>
      </c>
      <c r="AQ157" t="s">
        <v>38</v>
      </c>
      <c r="AR157">
        <v>61271103</v>
      </c>
      <c r="AS157" t="s">
        <v>37</v>
      </c>
      <c r="AT157" s="2">
        <v>0.72599999999999998</v>
      </c>
      <c r="AU157" s="1">
        <f t="shared" si="19"/>
        <v>0.37372200421771973</v>
      </c>
      <c r="AV157" s="1">
        <f t="shared" si="20"/>
        <v>0.2669442887269427</v>
      </c>
      <c r="AW157" s="1">
        <f t="shared" si="21"/>
        <v>0.16016657323616562</v>
      </c>
    </row>
    <row r="158" spans="1:49" x14ac:dyDescent="0.2">
      <c r="A158">
        <v>156</v>
      </c>
      <c r="B158" t="s">
        <v>62053</v>
      </c>
      <c r="C158" t="s">
        <v>62052</v>
      </c>
      <c r="F158" t="s">
        <v>62051</v>
      </c>
      <c r="G158" t="s">
        <v>17</v>
      </c>
      <c r="H158" t="s">
        <v>16</v>
      </c>
      <c r="I158" t="s">
        <v>29213</v>
      </c>
      <c r="J158" t="s">
        <v>62050</v>
      </c>
      <c r="K158" t="s">
        <v>62049</v>
      </c>
      <c r="L158" t="s">
        <v>27487</v>
      </c>
      <c r="M158" t="s">
        <v>167</v>
      </c>
      <c r="N158">
        <v>5</v>
      </c>
      <c r="O158" t="s">
        <v>62048</v>
      </c>
      <c r="P158" t="s">
        <v>62047</v>
      </c>
      <c r="Q158" t="s">
        <v>62046</v>
      </c>
      <c r="R158" s="7">
        <v>41790</v>
      </c>
      <c r="S158" s="8">
        <f t="shared" si="16"/>
        <v>2014</v>
      </c>
      <c r="T158" s="8">
        <v>2014</v>
      </c>
      <c r="U158" s="8">
        <f t="shared" si="17"/>
        <v>8</v>
      </c>
      <c r="V158" s="7">
        <v>41790</v>
      </c>
      <c r="W158" t="s">
        <v>11728</v>
      </c>
      <c r="X158" s="2">
        <v>0.2</v>
      </c>
      <c r="Y158" s="6">
        <f t="shared" si="22"/>
        <v>5.3388857745388539E-3</v>
      </c>
      <c r="AA158">
        <v>161136</v>
      </c>
      <c r="AB158">
        <v>16718</v>
      </c>
      <c r="AC158">
        <v>21916349</v>
      </c>
      <c r="AD158" t="s">
        <v>6</v>
      </c>
      <c r="AE158">
        <v>68</v>
      </c>
      <c r="AF158" s="10">
        <v>44352</v>
      </c>
      <c r="AH158" t="s">
        <v>62045</v>
      </c>
      <c r="AI158" t="s">
        <v>62044</v>
      </c>
      <c r="AJ158" t="s">
        <v>62043</v>
      </c>
      <c r="AK158" t="s">
        <v>62042</v>
      </c>
      <c r="AL158">
        <v>0</v>
      </c>
      <c r="AM158" s="5">
        <f t="shared" si="18"/>
        <v>0</v>
      </c>
      <c r="AN158" s="4">
        <f t="shared" si="23"/>
        <v>0</v>
      </c>
      <c r="AO158" s="3"/>
      <c r="AP158">
        <v>0</v>
      </c>
      <c r="AR158" t="s">
        <v>1</v>
      </c>
      <c r="AT158" s="2">
        <v>0.72599999999999998</v>
      </c>
      <c r="AU158" s="1">
        <f t="shared" si="19"/>
        <v>0.37372200421771973</v>
      </c>
      <c r="AV158" s="1">
        <f t="shared" si="20"/>
        <v>0.2669442887269427</v>
      </c>
      <c r="AW158" s="1">
        <f t="shared" si="21"/>
        <v>0.16016657323616562</v>
      </c>
    </row>
    <row r="159" spans="1:49" x14ac:dyDescent="0.2">
      <c r="A159">
        <v>157</v>
      </c>
      <c r="B159" t="s">
        <v>62041</v>
      </c>
      <c r="C159" t="s">
        <v>62040</v>
      </c>
      <c r="F159" t="s">
        <v>62039</v>
      </c>
      <c r="G159" t="s">
        <v>17</v>
      </c>
      <c r="H159" t="s">
        <v>16</v>
      </c>
      <c r="I159" t="s">
        <v>21555</v>
      </c>
      <c r="J159">
        <v>60005465</v>
      </c>
      <c r="K159" t="s">
        <v>2652</v>
      </c>
      <c r="L159" t="s">
        <v>2651</v>
      </c>
      <c r="M159" t="s">
        <v>46</v>
      </c>
      <c r="N159">
        <v>4</v>
      </c>
      <c r="O159" t="s">
        <v>62038</v>
      </c>
      <c r="P159" t="s">
        <v>62037</v>
      </c>
      <c r="Q159" t="s">
        <v>4749</v>
      </c>
      <c r="R159" s="7">
        <v>41790</v>
      </c>
      <c r="S159" s="8">
        <f t="shared" si="16"/>
        <v>2014</v>
      </c>
      <c r="T159" s="8">
        <v>2014</v>
      </c>
      <c r="U159" s="8">
        <f t="shared" si="17"/>
        <v>8</v>
      </c>
      <c r="V159" s="7">
        <v>41790</v>
      </c>
      <c r="W159" t="s">
        <v>11728</v>
      </c>
      <c r="X159" s="2">
        <v>0.2</v>
      </c>
      <c r="Y159" s="6">
        <f t="shared" si="22"/>
        <v>5.3388857745388539E-3</v>
      </c>
      <c r="AA159">
        <v>161136</v>
      </c>
      <c r="AB159">
        <v>16718</v>
      </c>
      <c r="AC159">
        <v>21916349</v>
      </c>
      <c r="AD159" t="s">
        <v>6</v>
      </c>
      <c r="AE159">
        <v>68</v>
      </c>
      <c r="AF159" s="10">
        <v>44352</v>
      </c>
      <c r="AH159" t="s">
        <v>50790</v>
      </c>
      <c r="AI159" t="s">
        <v>62036</v>
      </c>
      <c r="AJ159" t="s">
        <v>62035</v>
      </c>
      <c r="AK159" t="s">
        <v>62034</v>
      </c>
      <c r="AL159">
        <v>0</v>
      </c>
      <c r="AM159" s="5">
        <f t="shared" si="18"/>
        <v>0</v>
      </c>
      <c r="AN159" s="4">
        <f t="shared" si="23"/>
        <v>0</v>
      </c>
      <c r="AO159" s="3"/>
      <c r="AP159">
        <v>0</v>
      </c>
      <c r="AR159" t="s">
        <v>62033</v>
      </c>
      <c r="AT159" s="2">
        <v>0.72599999999999998</v>
      </c>
      <c r="AU159" s="1">
        <f t="shared" si="19"/>
        <v>0.37372200421771973</v>
      </c>
      <c r="AV159" s="1">
        <f t="shared" si="20"/>
        <v>0.2669442887269427</v>
      </c>
      <c r="AW159" s="1">
        <f t="shared" si="21"/>
        <v>0.16016657323616562</v>
      </c>
    </row>
    <row r="160" spans="1:49" x14ac:dyDescent="0.2">
      <c r="A160">
        <v>158</v>
      </c>
      <c r="B160" t="s">
        <v>62032</v>
      </c>
      <c r="C160" t="s">
        <v>62031</v>
      </c>
      <c r="F160" t="s">
        <v>62030</v>
      </c>
      <c r="G160" t="s">
        <v>17</v>
      </c>
      <c r="H160" t="s">
        <v>16</v>
      </c>
      <c r="I160" t="s">
        <v>62029</v>
      </c>
      <c r="J160">
        <v>60002306</v>
      </c>
      <c r="K160" t="s">
        <v>9058</v>
      </c>
      <c r="L160" t="s">
        <v>9057</v>
      </c>
      <c r="M160" t="s">
        <v>1449</v>
      </c>
      <c r="N160">
        <v>4</v>
      </c>
      <c r="O160" t="s">
        <v>62028</v>
      </c>
      <c r="P160" t="s">
        <v>62027</v>
      </c>
      <c r="Q160" t="s">
        <v>62026</v>
      </c>
      <c r="R160" s="7">
        <v>41789</v>
      </c>
      <c r="S160" s="8">
        <f t="shared" si="16"/>
        <v>2014</v>
      </c>
      <c r="T160" s="8">
        <v>2014</v>
      </c>
      <c r="U160" s="8">
        <f t="shared" si="17"/>
        <v>8</v>
      </c>
      <c r="V160" s="7">
        <v>41789</v>
      </c>
      <c r="W160" t="s">
        <v>45566</v>
      </c>
      <c r="X160" s="2">
        <v>0.63600000000000001</v>
      </c>
      <c r="Y160" s="6">
        <f t="shared" si="22"/>
        <v>1.6977656763033557E-2</v>
      </c>
      <c r="AA160">
        <v>14248220</v>
      </c>
      <c r="AB160">
        <v>130124</v>
      </c>
      <c r="AD160" t="s">
        <v>6</v>
      </c>
      <c r="AE160">
        <v>14</v>
      </c>
      <c r="AF160">
        <v>6</v>
      </c>
      <c r="AH160" t="s">
        <v>62025</v>
      </c>
      <c r="AI160" t="s">
        <v>62024</v>
      </c>
      <c r="AJ160" t="s">
        <v>62023</v>
      </c>
      <c r="AK160" t="s">
        <v>62022</v>
      </c>
      <c r="AL160">
        <v>41</v>
      </c>
      <c r="AM160" s="5">
        <f t="shared" si="18"/>
        <v>5.125</v>
      </c>
      <c r="AN160" s="4">
        <f t="shared" si="23"/>
        <v>7.762211283604695E-3</v>
      </c>
      <c r="AO160" s="3"/>
      <c r="AP160">
        <v>1</v>
      </c>
      <c r="AR160" t="s">
        <v>1</v>
      </c>
      <c r="AT160" s="2" t="s">
        <v>0</v>
      </c>
      <c r="AU160" s="1">
        <f t="shared" si="19"/>
        <v>1.4213023119204897</v>
      </c>
      <c r="AV160" s="1">
        <f t="shared" si="20"/>
        <v>1.2369934023319127</v>
      </c>
      <c r="AW160" s="1">
        <f t="shared" si="21"/>
        <v>1.0526844927433352</v>
      </c>
    </row>
    <row r="161" spans="1:49" x14ac:dyDescent="0.2">
      <c r="A161">
        <v>159</v>
      </c>
      <c r="B161" t="s">
        <v>62021</v>
      </c>
      <c r="C161" t="s">
        <v>62020</v>
      </c>
      <c r="F161" t="s">
        <v>62019</v>
      </c>
      <c r="G161" t="s">
        <v>17</v>
      </c>
      <c r="H161" t="s">
        <v>16</v>
      </c>
      <c r="I161" t="s">
        <v>62018</v>
      </c>
      <c r="J161" t="s">
        <v>62017</v>
      </c>
      <c r="K161" t="s">
        <v>62016</v>
      </c>
      <c r="L161" t="s">
        <v>62015</v>
      </c>
      <c r="M161" t="s">
        <v>62014</v>
      </c>
      <c r="N161">
        <v>4</v>
      </c>
      <c r="O161" t="s">
        <v>62013</v>
      </c>
      <c r="P161" t="s">
        <v>62012</v>
      </c>
      <c r="Q161" t="s">
        <v>62011</v>
      </c>
      <c r="R161" s="7">
        <v>41788</v>
      </c>
      <c r="S161" s="8">
        <f t="shared" si="16"/>
        <v>2014</v>
      </c>
      <c r="T161" s="8">
        <v>2014</v>
      </c>
      <c r="U161" s="8">
        <f t="shared" si="17"/>
        <v>8</v>
      </c>
      <c r="V161" s="7">
        <v>41788</v>
      </c>
      <c r="W161" t="s">
        <v>54062</v>
      </c>
      <c r="X161" s="2">
        <v>1.0580000000000001</v>
      </c>
      <c r="Y161" s="6">
        <f t="shared" si="22"/>
        <v>2.824270574731054E-2</v>
      </c>
      <c r="AA161">
        <v>10502947</v>
      </c>
      <c r="AB161">
        <v>29143</v>
      </c>
      <c r="AC161">
        <v>10941622</v>
      </c>
      <c r="AD161" t="s">
        <v>6</v>
      </c>
      <c r="AE161">
        <v>89</v>
      </c>
      <c r="AF161">
        <v>5</v>
      </c>
      <c r="AG161">
        <v>52521</v>
      </c>
      <c r="AI161" t="s">
        <v>62010</v>
      </c>
      <c r="AK161" t="s">
        <v>62009</v>
      </c>
      <c r="AL161">
        <v>30</v>
      </c>
      <c r="AM161" s="5">
        <f t="shared" si="18"/>
        <v>3.75</v>
      </c>
      <c r="AN161" s="4">
        <f t="shared" si="23"/>
        <v>5.6796667928814843E-3</v>
      </c>
      <c r="AO161" s="3"/>
      <c r="AP161">
        <v>0</v>
      </c>
      <c r="AQ161" t="s">
        <v>5834</v>
      </c>
      <c r="AR161">
        <v>233970312</v>
      </c>
      <c r="AS161" t="s">
        <v>5832</v>
      </c>
      <c r="AT161" s="2" t="s">
        <v>0</v>
      </c>
      <c r="AU161" s="1">
        <f t="shared" si="19"/>
        <v>2.1473794060981821</v>
      </c>
      <c r="AV161" s="1">
        <f t="shared" si="20"/>
        <v>1.6961186270096011</v>
      </c>
      <c r="AW161" s="1">
        <f t="shared" si="21"/>
        <v>1.2448578479210202</v>
      </c>
    </row>
    <row r="162" spans="1:49" x14ac:dyDescent="0.2">
      <c r="A162">
        <v>160</v>
      </c>
      <c r="B162" t="s">
        <v>62008</v>
      </c>
      <c r="C162" t="s">
        <v>62007</v>
      </c>
      <c r="F162" t="s">
        <v>62006</v>
      </c>
      <c r="G162" t="s">
        <v>17</v>
      </c>
      <c r="H162" t="s">
        <v>16</v>
      </c>
      <c r="I162" t="s">
        <v>62005</v>
      </c>
      <c r="J162">
        <v>60012370</v>
      </c>
      <c r="K162" t="s">
        <v>4728</v>
      </c>
      <c r="L162" t="s">
        <v>4727</v>
      </c>
      <c r="M162" t="s">
        <v>802</v>
      </c>
      <c r="N162">
        <v>2</v>
      </c>
      <c r="O162" t="s">
        <v>62004</v>
      </c>
      <c r="P162" t="s">
        <v>62003</v>
      </c>
      <c r="Q162" t="s">
        <v>4724</v>
      </c>
      <c r="R162" s="7">
        <v>41787</v>
      </c>
      <c r="S162" s="8">
        <f t="shared" si="16"/>
        <v>2014</v>
      </c>
      <c r="T162" s="8">
        <v>2014</v>
      </c>
      <c r="U162" s="8">
        <f t="shared" si="17"/>
        <v>8</v>
      </c>
      <c r="V162" s="7">
        <v>41787</v>
      </c>
      <c r="W162" t="s">
        <v>41290</v>
      </c>
      <c r="X162" s="2">
        <v>1.071</v>
      </c>
      <c r="Y162" s="6">
        <f t="shared" si="22"/>
        <v>2.8589733322655561E-2</v>
      </c>
      <c r="AA162">
        <v>219606</v>
      </c>
      <c r="AB162">
        <v>28134</v>
      </c>
      <c r="AD162" t="s">
        <v>6</v>
      </c>
      <c r="AE162">
        <v>140</v>
      </c>
      <c r="AF162">
        <v>20</v>
      </c>
      <c r="AG162">
        <v>204506</v>
      </c>
      <c r="AI162" t="s">
        <v>62002</v>
      </c>
      <c r="AK162" t="s">
        <v>62001</v>
      </c>
      <c r="AL162">
        <v>7</v>
      </c>
      <c r="AM162" s="5">
        <f t="shared" si="18"/>
        <v>0.875</v>
      </c>
      <c r="AN162" s="4">
        <f t="shared" si="23"/>
        <v>1.3252555850056798E-3</v>
      </c>
      <c r="AO162" s="3"/>
      <c r="AP162">
        <v>0</v>
      </c>
      <c r="AR162" t="s">
        <v>1</v>
      </c>
      <c r="AT162" s="2">
        <v>3.488</v>
      </c>
      <c r="AU162" s="1">
        <f t="shared" si="19"/>
        <v>2.0410390001360597</v>
      </c>
      <c r="AV162" s="1">
        <f t="shared" si="20"/>
        <v>1.495749445383062</v>
      </c>
      <c r="AW162" s="1">
        <f t="shared" si="21"/>
        <v>0.95045989063006431</v>
      </c>
    </row>
    <row r="163" spans="1:49" x14ac:dyDescent="0.2">
      <c r="A163">
        <v>161</v>
      </c>
      <c r="B163" t="s">
        <v>62000</v>
      </c>
      <c r="C163" t="s">
        <v>61999</v>
      </c>
      <c r="F163" t="s">
        <v>61998</v>
      </c>
      <c r="G163" t="s">
        <v>17</v>
      </c>
      <c r="H163" t="s">
        <v>16</v>
      </c>
      <c r="I163" t="s">
        <v>61997</v>
      </c>
      <c r="J163" t="s">
        <v>61996</v>
      </c>
      <c r="K163" t="s">
        <v>61995</v>
      </c>
      <c r="L163" t="s">
        <v>61994</v>
      </c>
      <c r="M163" t="s">
        <v>44758</v>
      </c>
      <c r="N163">
        <v>5</v>
      </c>
      <c r="O163" t="s">
        <v>61993</v>
      </c>
      <c r="P163" t="s">
        <v>61992</v>
      </c>
      <c r="Q163" t="s">
        <v>61991</v>
      </c>
      <c r="R163" s="7">
        <v>41787</v>
      </c>
      <c r="S163" s="8">
        <f t="shared" si="16"/>
        <v>2014</v>
      </c>
      <c r="T163" s="8">
        <v>2014</v>
      </c>
      <c r="U163" s="8">
        <f t="shared" si="17"/>
        <v>8</v>
      </c>
      <c r="V163" s="7">
        <v>41787</v>
      </c>
      <c r="W163" t="s">
        <v>54418</v>
      </c>
      <c r="X163" s="2">
        <v>3.7850000000000001</v>
      </c>
      <c r="Y163" s="6">
        <f t="shared" si="22"/>
        <v>0.10103841328314782</v>
      </c>
      <c r="AA163">
        <v>16136810</v>
      </c>
      <c r="AB163">
        <v>3200147828</v>
      </c>
      <c r="AC163">
        <v>16136829</v>
      </c>
      <c r="AD163" t="s">
        <v>6</v>
      </c>
      <c r="AE163">
        <v>10</v>
      </c>
      <c r="AF163">
        <v>10</v>
      </c>
      <c r="AH163" t="s">
        <v>61990</v>
      </c>
      <c r="AI163" t="s">
        <v>61989</v>
      </c>
      <c r="AJ163" t="s">
        <v>61988</v>
      </c>
      <c r="AK163" t="s">
        <v>61987</v>
      </c>
      <c r="AL163">
        <v>9</v>
      </c>
      <c r="AM163" s="5">
        <f t="shared" si="18"/>
        <v>1.125</v>
      </c>
      <c r="AN163" s="4">
        <f t="shared" si="23"/>
        <v>1.7039000378644452E-3</v>
      </c>
      <c r="AO163" s="3"/>
      <c r="AP163">
        <v>0</v>
      </c>
      <c r="AR163" t="s">
        <v>1</v>
      </c>
      <c r="AT163" s="2">
        <v>13.281000000000001</v>
      </c>
      <c r="AU163" s="1">
        <f t="shared" si="19"/>
        <v>7.12380593095628</v>
      </c>
      <c r="AV163" s="1">
        <f t="shared" si="20"/>
        <v>5.1371156660506134</v>
      </c>
      <c r="AW163" s="1">
        <f t="shared" si="21"/>
        <v>3.1504254011449455</v>
      </c>
    </row>
    <row r="164" spans="1:49" x14ac:dyDescent="0.2">
      <c r="A164">
        <v>162</v>
      </c>
      <c r="B164" t="s">
        <v>61986</v>
      </c>
      <c r="C164" t="s">
        <v>61985</v>
      </c>
      <c r="D164" t="s">
        <v>61984</v>
      </c>
      <c r="F164" t="s">
        <v>61983</v>
      </c>
      <c r="G164" t="s">
        <v>17</v>
      </c>
      <c r="H164" t="s">
        <v>16</v>
      </c>
      <c r="I164" t="s">
        <v>43302</v>
      </c>
      <c r="J164">
        <v>60105159</v>
      </c>
      <c r="K164" t="s">
        <v>43301</v>
      </c>
      <c r="L164" t="s">
        <v>43300</v>
      </c>
      <c r="M164" t="s">
        <v>309</v>
      </c>
      <c r="N164">
        <v>6</v>
      </c>
      <c r="O164" t="s">
        <v>61982</v>
      </c>
      <c r="P164" t="s">
        <v>61981</v>
      </c>
      <c r="Q164" t="s">
        <v>61980</v>
      </c>
      <c r="R164" s="7">
        <v>41787</v>
      </c>
      <c r="S164" s="8">
        <f t="shared" si="16"/>
        <v>2014</v>
      </c>
      <c r="T164" s="8">
        <v>2014</v>
      </c>
      <c r="U164" s="8">
        <f t="shared" si="17"/>
        <v>8</v>
      </c>
      <c r="V164" s="7">
        <v>41787</v>
      </c>
      <c r="W164" t="s">
        <v>54434</v>
      </c>
      <c r="X164" s="2">
        <v>0.54100000000000004</v>
      </c>
      <c r="Y164" s="6">
        <f t="shared" si="22"/>
        <v>1.4441686020127601E-2</v>
      </c>
      <c r="AA164">
        <v>404039</v>
      </c>
      <c r="AB164">
        <v>26514</v>
      </c>
      <c r="AC164">
        <v>18733581</v>
      </c>
      <c r="AD164" t="s">
        <v>6</v>
      </c>
      <c r="AE164">
        <v>55</v>
      </c>
      <c r="AF164">
        <v>22</v>
      </c>
      <c r="AH164" t="s">
        <v>61979</v>
      </c>
      <c r="AI164" t="s">
        <v>61978</v>
      </c>
      <c r="AJ164" t="s">
        <v>61977</v>
      </c>
      <c r="AK164" t="s">
        <v>61976</v>
      </c>
      <c r="AL164">
        <v>15</v>
      </c>
      <c r="AM164" s="5">
        <f t="shared" si="18"/>
        <v>1.875</v>
      </c>
      <c r="AN164" s="4">
        <f t="shared" si="23"/>
        <v>2.8398333964407422E-3</v>
      </c>
      <c r="AO164" s="3"/>
      <c r="AP164">
        <v>0</v>
      </c>
      <c r="AQ164" t="s">
        <v>31760</v>
      </c>
      <c r="AR164">
        <v>22245030</v>
      </c>
      <c r="AS164" t="s">
        <v>1236</v>
      </c>
      <c r="AT164" s="2">
        <v>2.415</v>
      </c>
      <c r="AU164" s="1">
        <f t="shared" si="19"/>
        <v>1.0961130233021543</v>
      </c>
      <c r="AV164" s="1">
        <f t="shared" si="20"/>
        <v>0.86407597082841725</v>
      </c>
      <c r="AW164" s="1">
        <f t="shared" si="21"/>
        <v>0.63203891835467996</v>
      </c>
    </row>
    <row r="165" spans="1:49" x14ac:dyDescent="0.2">
      <c r="A165">
        <v>163</v>
      </c>
      <c r="B165" t="s">
        <v>61975</v>
      </c>
      <c r="C165" t="s">
        <v>61974</v>
      </c>
      <c r="F165" t="s">
        <v>61973</v>
      </c>
      <c r="G165" t="s">
        <v>17</v>
      </c>
      <c r="H165" t="s">
        <v>16</v>
      </c>
      <c r="I165" t="s">
        <v>61972</v>
      </c>
      <c r="J165">
        <v>60024825</v>
      </c>
      <c r="K165" t="s">
        <v>34013</v>
      </c>
      <c r="L165" t="s">
        <v>34012</v>
      </c>
      <c r="M165" t="s">
        <v>34011</v>
      </c>
      <c r="N165">
        <v>3</v>
      </c>
      <c r="O165" t="s">
        <v>61971</v>
      </c>
      <c r="P165" t="s">
        <v>61970</v>
      </c>
      <c r="Q165" t="s">
        <v>34008</v>
      </c>
      <c r="R165" s="7">
        <v>41787</v>
      </c>
      <c r="S165" s="8">
        <f t="shared" ref="S165:S228" si="24">YEAR(R165)</f>
        <v>2014</v>
      </c>
      <c r="T165" s="8">
        <v>2014</v>
      </c>
      <c r="U165" s="8">
        <f t="shared" ref="U165:U228" si="25">2022-T165</f>
        <v>8</v>
      </c>
      <c r="V165" s="7">
        <v>41787</v>
      </c>
      <c r="W165" t="s">
        <v>61969</v>
      </c>
      <c r="X165" s="2">
        <v>0.23</v>
      </c>
      <c r="Y165" s="6">
        <f t="shared" si="22"/>
        <v>6.1397186407196819E-3</v>
      </c>
      <c r="AA165">
        <v>387010</v>
      </c>
      <c r="AB165">
        <v>12899</v>
      </c>
      <c r="AC165">
        <v>15322289</v>
      </c>
      <c r="AD165" t="s">
        <v>6</v>
      </c>
      <c r="AE165">
        <v>47</v>
      </c>
      <c r="AF165">
        <v>5</v>
      </c>
      <c r="AH165" t="s">
        <v>61968</v>
      </c>
      <c r="AI165" t="s">
        <v>61967</v>
      </c>
      <c r="AJ165" t="s">
        <v>61966</v>
      </c>
      <c r="AK165" t="s">
        <v>61965</v>
      </c>
      <c r="AL165">
        <v>10</v>
      </c>
      <c r="AM165" s="5">
        <f t="shared" ref="AM165:AM228" si="26">AL165/U165</f>
        <v>1.25</v>
      </c>
      <c r="AN165" s="4">
        <f t="shared" si="23"/>
        <v>1.8932222642938281E-3</v>
      </c>
      <c r="AO165" s="3"/>
      <c r="AP165">
        <v>0</v>
      </c>
      <c r="AR165" t="s">
        <v>1</v>
      </c>
      <c r="AT165" s="2">
        <v>1.179</v>
      </c>
      <c r="AU165" s="1">
        <f t="shared" ref="AU165:AU228" si="27">(Y165*0.7+AN165*0.3)*100</f>
        <v>0.48657697277919254</v>
      </c>
      <c r="AV165" s="1">
        <f t="shared" ref="AV165:AV228" si="28">(Y165*0.5+AN165*0.5)*100</f>
        <v>0.40164704525067552</v>
      </c>
      <c r="AW165" s="1">
        <f t="shared" ref="AW165:AW228" si="29">(Y165*0.3+AN165*0.7)*100</f>
        <v>0.31671711772215838</v>
      </c>
    </row>
    <row r="166" spans="1:49" x14ac:dyDescent="0.2">
      <c r="A166">
        <v>164</v>
      </c>
      <c r="B166" t="s">
        <v>61964</v>
      </c>
      <c r="C166" t="s">
        <v>61963</v>
      </c>
      <c r="E166">
        <v>24697565</v>
      </c>
      <c r="F166" t="s">
        <v>61962</v>
      </c>
      <c r="G166" t="s">
        <v>17</v>
      </c>
      <c r="H166" t="s">
        <v>16</v>
      </c>
      <c r="I166" t="s">
        <v>61961</v>
      </c>
      <c r="J166">
        <v>60028186</v>
      </c>
      <c r="K166" t="s">
        <v>2486</v>
      </c>
      <c r="L166" t="s">
        <v>2485</v>
      </c>
      <c r="M166" t="s">
        <v>2484</v>
      </c>
      <c r="N166">
        <v>2</v>
      </c>
      <c r="O166" t="s">
        <v>61960</v>
      </c>
      <c r="P166" t="s">
        <v>61959</v>
      </c>
      <c r="Q166" t="s">
        <v>2481</v>
      </c>
      <c r="R166" s="7">
        <v>41786</v>
      </c>
      <c r="S166" s="8">
        <f t="shared" si="24"/>
        <v>2014</v>
      </c>
      <c r="T166" s="8">
        <v>2014</v>
      </c>
      <c r="U166" s="8">
        <f t="shared" si="25"/>
        <v>8</v>
      </c>
      <c r="V166" s="7">
        <v>41786</v>
      </c>
      <c r="W166" t="s">
        <v>41890</v>
      </c>
      <c r="X166" s="2">
        <v>5.5540000000000003</v>
      </c>
      <c r="Y166" s="6">
        <f t="shared" si="22"/>
        <v>0.14826085795894398</v>
      </c>
      <c r="AA166">
        <v>19360851</v>
      </c>
      <c r="AB166">
        <v>11500153511</v>
      </c>
      <c r="AC166" t="s">
        <v>41889</v>
      </c>
      <c r="AD166" t="s">
        <v>6</v>
      </c>
      <c r="AE166">
        <v>8</v>
      </c>
      <c r="AF166">
        <v>5</v>
      </c>
      <c r="AH166" t="s">
        <v>61958</v>
      </c>
      <c r="AI166" t="s">
        <v>61957</v>
      </c>
      <c r="AJ166" t="s">
        <v>61956</v>
      </c>
      <c r="AK166" t="s">
        <v>61955</v>
      </c>
      <c r="AL166">
        <v>53</v>
      </c>
      <c r="AM166" s="5">
        <f t="shared" si="26"/>
        <v>6.625</v>
      </c>
      <c r="AN166" s="4">
        <f t="shared" si="23"/>
        <v>1.0034078000757288E-2</v>
      </c>
      <c r="AO166" s="3"/>
      <c r="AP166">
        <v>0</v>
      </c>
      <c r="AR166" t="s">
        <v>61954</v>
      </c>
      <c r="AT166" s="2">
        <v>15.881</v>
      </c>
      <c r="AU166" s="1">
        <f t="shared" si="27"/>
        <v>10.679282397148796</v>
      </c>
      <c r="AV166" s="1">
        <f t="shared" si="28"/>
        <v>7.914746797985063</v>
      </c>
      <c r="AW166" s="1">
        <f t="shared" si="29"/>
        <v>5.1502111988213288</v>
      </c>
    </row>
    <row r="167" spans="1:49" x14ac:dyDescent="0.2">
      <c r="A167">
        <v>165</v>
      </c>
      <c r="B167" t="s">
        <v>61953</v>
      </c>
      <c r="C167" t="s">
        <v>61952</v>
      </c>
      <c r="F167" t="s">
        <v>61951</v>
      </c>
      <c r="G167" t="s">
        <v>17</v>
      </c>
      <c r="H167" t="s">
        <v>16</v>
      </c>
      <c r="I167" t="s">
        <v>61950</v>
      </c>
      <c r="J167" t="s">
        <v>61949</v>
      </c>
      <c r="K167" t="s">
        <v>61948</v>
      </c>
      <c r="L167" t="s">
        <v>61947</v>
      </c>
      <c r="M167" t="s">
        <v>61946</v>
      </c>
      <c r="N167">
        <v>8</v>
      </c>
      <c r="O167" t="s">
        <v>61945</v>
      </c>
      <c r="P167" t="s">
        <v>61944</v>
      </c>
      <c r="Q167" t="s">
        <v>61943</v>
      </c>
      <c r="R167" s="7">
        <v>41786</v>
      </c>
      <c r="S167" s="8">
        <f t="shared" si="24"/>
        <v>2014</v>
      </c>
      <c r="T167" s="8">
        <v>2014</v>
      </c>
      <c r="U167" s="8">
        <f t="shared" si="25"/>
        <v>8</v>
      </c>
      <c r="V167" s="7">
        <v>41786</v>
      </c>
      <c r="W167" t="s">
        <v>41890</v>
      </c>
      <c r="X167" s="2">
        <v>5.5540000000000003</v>
      </c>
      <c r="Y167" s="6">
        <f t="shared" si="22"/>
        <v>0.14826085795894398</v>
      </c>
      <c r="AA167">
        <v>19360851</v>
      </c>
      <c r="AB167">
        <v>11500153511</v>
      </c>
      <c r="AC167" t="s">
        <v>41889</v>
      </c>
      <c r="AD167" t="s">
        <v>6</v>
      </c>
      <c r="AE167">
        <v>8</v>
      </c>
      <c r="AF167">
        <v>5</v>
      </c>
      <c r="AH167" t="s">
        <v>61942</v>
      </c>
      <c r="AI167" t="s">
        <v>61941</v>
      </c>
      <c r="AJ167" t="s">
        <v>61940</v>
      </c>
      <c r="AK167" t="s">
        <v>61939</v>
      </c>
      <c r="AL167">
        <v>153</v>
      </c>
      <c r="AM167" s="5">
        <f t="shared" si="26"/>
        <v>19.125</v>
      </c>
      <c r="AN167" s="4">
        <f t="shared" si="23"/>
        <v>2.8966300643695569E-2</v>
      </c>
      <c r="AO167" s="3"/>
      <c r="AP167">
        <v>0</v>
      </c>
      <c r="AR167" t="s">
        <v>1</v>
      </c>
      <c r="AT167" s="2">
        <v>15.881</v>
      </c>
      <c r="AU167" s="1">
        <f t="shared" si="27"/>
        <v>11.247249076436946</v>
      </c>
      <c r="AV167" s="1">
        <f t="shared" si="28"/>
        <v>8.8613579301319767</v>
      </c>
      <c r="AW167" s="1">
        <f t="shared" si="29"/>
        <v>6.4754667838270077</v>
      </c>
    </row>
    <row r="168" spans="1:49" x14ac:dyDescent="0.2">
      <c r="A168">
        <v>166</v>
      </c>
      <c r="B168" t="s">
        <v>61938</v>
      </c>
      <c r="F168" t="s">
        <v>61937</v>
      </c>
      <c r="G168" t="s">
        <v>17</v>
      </c>
      <c r="H168" t="s">
        <v>16</v>
      </c>
      <c r="I168" t="s">
        <v>61936</v>
      </c>
      <c r="J168" t="s">
        <v>61935</v>
      </c>
      <c r="K168" t="s">
        <v>61934</v>
      </c>
      <c r="L168" t="s">
        <v>61933</v>
      </c>
      <c r="M168" t="s">
        <v>14939</v>
      </c>
      <c r="N168">
        <v>7</v>
      </c>
      <c r="O168" t="s">
        <v>61932</v>
      </c>
      <c r="P168" t="s">
        <v>61931</v>
      </c>
      <c r="Q168" t="s">
        <v>61930</v>
      </c>
      <c r="R168" s="7">
        <v>41786</v>
      </c>
      <c r="S168" s="8">
        <f t="shared" si="24"/>
        <v>2014</v>
      </c>
      <c r="T168" s="8">
        <v>2014</v>
      </c>
      <c r="U168" s="8">
        <f t="shared" si="25"/>
        <v>8</v>
      </c>
      <c r="V168" s="7">
        <v>41786</v>
      </c>
      <c r="W168" t="s">
        <v>61929</v>
      </c>
      <c r="X168" s="2">
        <v>0.26500000000000001</v>
      </c>
      <c r="Y168" s="6">
        <f t="shared" si="22"/>
        <v>7.0740236512639816E-3</v>
      </c>
      <c r="AA168" t="s">
        <v>61928</v>
      </c>
      <c r="AB168">
        <v>17800156701</v>
      </c>
      <c r="AC168">
        <v>18160948</v>
      </c>
      <c r="AD168" t="s">
        <v>6</v>
      </c>
      <c r="AE168">
        <v>22</v>
      </c>
      <c r="AF168">
        <v>2</v>
      </c>
      <c r="AH168" t="s">
        <v>2426</v>
      </c>
      <c r="AI168" t="s">
        <v>61927</v>
      </c>
      <c r="AJ168" t="s">
        <v>61926</v>
      </c>
      <c r="AK168" t="s">
        <v>61925</v>
      </c>
      <c r="AL168">
        <v>12</v>
      </c>
      <c r="AM168" s="5">
        <f t="shared" si="26"/>
        <v>1.5</v>
      </c>
      <c r="AN168" s="4">
        <f t="shared" si="23"/>
        <v>2.2718667171525938E-3</v>
      </c>
      <c r="AO168" s="3"/>
      <c r="AP168">
        <v>0</v>
      </c>
      <c r="AR168" t="s">
        <v>1</v>
      </c>
      <c r="AT168" s="2" t="s">
        <v>0</v>
      </c>
      <c r="AU168" s="1">
        <f t="shared" si="27"/>
        <v>0.5633376571030565</v>
      </c>
      <c r="AV168" s="1">
        <f t="shared" si="28"/>
        <v>0.46729451842082881</v>
      </c>
      <c r="AW168" s="1">
        <f t="shared" si="29"/>
        <v>0.37125137973860101</v>
      </c>
    </row>
    <row r="169" spans="1:49" x14ac:dyDescent="0.2">
      <c r="A169">
        <v>167</v>
      </c>
      <c r="B169" t="s">
        <v>61924</v>
      </c>
      <c r="C169" t="s">
        <v>61923</v>
      </c>
      <c r="D169" t="s">
        <v>61922</v>
      </c>
      <c r="E169">
        <v>24862580</v>
      </c>
      <c r="F169" t="s">
        <v>61921</v>
      </c>
      <c r="G169" t="s">
        <v>17</v>
      </c>
      <c r="H169" t="s">
        <v>16</v>
      </c>
      <c r="I169" t="s">
        <v>61920</v>
      </c>
      <c r="J169" t="s">
        <v>61919</v>
      </c>
      <c r="K169" t="s">
        <v>61918</v>
      </c>
      <c r="L169" t="s">
        <v>61917</v>
      </c>
      <c r="M169" t="s">
        <v>1154</v>
      </c>
      <c r="N169">
        <v>8</v>
      </c>
      <c r="O169" t="s">
        <v>61916</v>
      </c>
      <c r="P169" t="s">
        <v>61915</v>
      </c>
      <c r="Q169" t="s">
        <v>61914</v>
      </c>
      <c r="R169" s="7">
        <v>41786</v>
      </c>
      <c r="S169" s="8">
        <f t="shared" si="24"/>
        <v>2014</v>
      </c>
      <c r="T169" s="8">
        <v>2014</v>
      </c>
      <c r="U169" s="8">
        <f t="shared" si="25"/>
        <v>8</v>
      </c>
      <c r="V169" s="7">
        <v>41786</v>
      </c>
      <c r="W169" t="s">
        <v>46742</v>
      </c>
      <c r="X169" s="2">
        <v>1.24</v>
      </c>
      <c r="Y169" s="6">
        <f t="shared" si="22"/>
        <v>3.3101091802140895E-2</v>
      </c>
      <c r="AB169">
        <v>21100200805</v>
      </c>
      <c r="AC169">
        <v>20452322</v>
      </c>
      <c r="AD169" t="s">
        <v>6</v>
      </c>
      <c r="AE169">
        <v>4</v>
      </c>
      <c r="AG169">
        <v>5057</v>
      </c>
      <c r="AI169" t="s">
        <v>61913</v>
      </c>
      <c r="AK169" t="s">
        <v>61912</v>
      </c>
      <c r="AL169">
        <v>11</v>
      </c>
      <c r="AM169" s="5">
        <f t="shared" si="26"/>
        <v>1.375</v>
      </c>
      <c r="AN169" s="4">
        <f t="shared" si="23"/>
        <v>2.0825444907232107E-3</v>
      </c>
      <c r="AO169" s="3"/>
      <c r="AP169">
        <v>1</v>
      </c>
      <c r="AQ169" t="s">
        <v>21046</v>
      </c>
      <c r="AR169" t="s">
        <v>60418</v>
      </c>
      <c r="AS169" t="s">
        <v>1825</v>
      </c>
      <c r="AT169" s="2">
        <v>4.3789999999999996</v>
      </c>
      <c r="AU169" s="1">
        <f t="shared" si="27"/>
        <v>2.379552760871559</v>
      </c>
      <c r="AV169" s="1">
        <f t="shared" si="28"/>
        <v>1.7591818146432052</v>
      </c>
      <c r="AW169" s="1">
        <f t="shared" si="29"/>
        <v>1.1388108684148515</v>
      </c>
    </row>
    <row r="170" spans="1:49" x14ac:dyDescent="0.2">
      <c r="A170">
        <v>168</v>
      </c>
      <c r="B170" t="s">
        <v>61911</v>
      </c>
      <c r="C170" t="s">
        <v>61910</v>
      </c>
      <c r="F170" t="s">
        <v>61909</v>
      </c>
      <c r="G170" t="s">
        <v>17</v>
      </c>
      <c r="H170" t="s">
        <v>16</v>
      </c>
      <c r="I170" t="s">
        <v>61908</v>
      </c>
      <c r="J170" t="s">
        <v>61907</v>
      </c>
      <c r="K170" t="s">
        <v>61906</v>
      </c>
      <c r="L170" t="s">
        <v>61905</v>
      </c>
      <c r="M170" t="s">
        <v>3166</v>
      </c>
      <c r="N170">
        <v>3</v>
      </c>
      <c r="O170" t="s">
        <v>61904</v>
      </c>
      <c r="P170" t="s">
        <v>61903</v>
      </c>
      <c r="Q170" t="s">
        <v>61902</v>
      </c>
      <c r="R170" s="7">
        <v>41786</v>
      </c>
      <c r="S170" s="8">
        <f t="shared" si="24"/>
        <v>2014</v>
      </c>
      <c r="T170" s="8">
        <v>2014</v>
      </c>
      <c r="U170" s="8">
        <f t="shared" si="25"/>
        <v>8</v>
      </c>
      <c r="V170" s="7">
        <v>41786</v>
      </c>
      <c r="W170" t="s">
        <v>61901</v>
      </c>
      <c r="X170" s="2">
        <v>2.0009999999999999</v>
      </c>
      <c r="Y170" s="6">
        <f t="shared" si="22"/>
        <v>5.3415552174261229E-2</v>
      </c>
      <c r="AA170">
        <v>10275606</v>
      </c>
      <c r="AB170">
        <v>29472</v>
      </c>
      <c r="AC170">
        <v>16077938</v>
      </c>
      <c r="AD170" t="s">
        <v>6</v>
      </c>
      <c r="AE170">
        <v>18</v>
      </c>
      <c r="AF170">
        <v>5</v>
      </c>
      <c r="AH170" t="s">
        <v>61900</v>
      </c>
      <c r="AI170" t="s">
        <v>61899</v>
      </c>
      <c r="AK170" t="s">
        <v>61898</v>
      </c>
      <c r="AL170">
        <v>68</v>
      </c>
      <c r="AM170" s="5">
        <f t="shared" si="26"/>
        <v>8.5</v>
      </c>
      <c r="AN170" s="4">
        <f t="shared" si="23"/>
        <v>1.2873911397198031E-2</v>
      </c>
      <c r="AO170" s="3"/>
      <c r="AP170">
        <v>1</v>
      </c>
      <c r="AQ170" t="s">
        <v>61897</v>
      </c>
      <c r="AR170" t="s">
        <v>1</v>
      </c>
      <c r="AS170" t="s">
        <v>250</v>
      </c>
      <c r="AT170" s="2">
        <v>5.7480000000000002</v>
      </c>
      <c r="AU170" s="1">
        <f t="shared" si="27"/>
        <v>4.1253059941142274</v>
      </c>
      <c r="AV170" s="1">
        <f t="shared" si="28"/>
        <v>3.3144731785729631</v>
      </c>
      <c r="AW170" s="1">
        <f t="shared" si="29"/>
        <v>2.5036403630316988</v>
      </c>
    </row>
    <row r="171" spans="1:49" x14ac:dyDescent="0.2">
      <c r="A171">
        <v>169</v>
      </c>
      <c r="B171" t="s">
        <v>61896</v>
      </c>
      <c r="C171" t="s">
        <v>61895</v>
      </c>
      <c r="F171" t="s">
        <v>61894</v>
      </c>
      <c r="G171" t="s">
        <v>17</v>
      </c>
      <c r="H171" t="s">
        <v>16</v>
      </c>
      <c r="I171" t="s">
        <v>1439</v>
      </c>
      <c r="J171" t="s">
        <v>61893</v>
      </c>
      <c r="K171" t="s">
        <v>61892</v>
      </c>
      <c r="L171" t="s">
        <v>61891</v>
      </c>
      <c r="M171" t="s">
        <v>167</v>
      </c>
      <c r="N171">
        <v>2</v>
      </c>
      <c r="O171" t="s">
        <v>61890</v>
      </c>
      <c r="P171" t="s">
        <v>61889</v>
      </c>
      <c r="Q171" t="s">
        <v>61888</v>
      </c>
      <c r="R171" s="7">
        <v>41783</v>
      </c>
      <c r="S171" s="8">
        <f t="shared" si="24"/>
        <v>2014</v>
      </c>
      <c r="T171" s="8">
        <v>2014</v>
      </c>
      <c r="U171" s="8">
        <f t="shared" si="25"/>
        <v>8</v>
      </c>
      <c r="V171" s="7">
        <v>41783</v>
      </c>
      <c r="W171" t="s">
        <v>17983</v>
      </c>
      <c r="X171" s="2">
        <v>0.28599999999999998</v>
      </c>
      <c r="Y171" s="6">
        <f t="shared" si="22"/>
        <v>7.6346066575905605E-3</v>
      </c>
      <c r="AA171">
        <v>9205071</v>
      </c>
      <c r="AB171">
        <v>28139</v>
      </c>
      <c r="AC171">
        <v>15693937</v>
      </c>
      <c r="AD171" t="s">
        <v>6</v>
      </c>
      <c r="AE171">
        <v>28</v>
      </c>
      <c r="AF171">
        <v>8</v>
      </c>
      <c r="AH171" t="s">
        <v>61887</v>
      </c>
      <c r="AI171" t="s">
        <v>61886</v>
      </c>
      <c r="AJ171" t="s">
        <v>61885</v>
      </c>
      <c r="AK171" t="s">
        <v>61884</v>
      </c>
      <c r="AL171">
        <v>5</v>
      </c>
      <c r="AM171" s="5">
        <f t="shared" si="26"/>
        <v>0.625</v>
      </c>
      <c r="AN171" s="4">
        <f t="shared" si="23"/>
        <v>9.4661113214691405E-4</v>
      </c>
      <c r="AO171" s="3"/>
      <c r="AP171">
        <v>0</v>
      </c>
      <c r="AR171" t="s">
        <v>1</v>
      </c>
      <c r="AT171" s="2" t="s">
        <v>0</v>
      </c>
      <c r="AU171" s="1">
        <f t="shared" si="27"/>
        <v>0.56282079999574663</v>
      </c>
      <c r="AV171" s="1">
        <f t="shared" si="28"/>
        <v>0.42906088948687376</v>
      </c>
      <c r="AW171" s="1">
        <f t="shared" si="29"/>
        <v>0.29530097897800078</v>
      </c>
    </row>
    <row r="172" spans="1:49" x14ac:dyDescent="0.2">
      <c r="A172">
        <v>170</v>
      </c>
      <c r="B172" t="s">
        <v>61883</v>
      </c>
      <c r="C172" t="s">
        <v>61882</v>
      </c>
      <c r="F172" t="s">
        <v>61881</v>
      </c>
      <c r="G172" t="s">
        <v>17</v>
      </c>
      <c r="H172" t="s">
        <v>16</v>
      </c>
      <c r="I172" t="s">
        <v>2908</v>
      </c>
      <c r="J172">
        <v>60002445</v>
      </c>
      <c r="K172" t="s">
        <v>12045</v>
      </c>
      <c r="L172" t="s">
        <v>12044</v>
      </c>
      <c r="M172" t="s">
        <v>915</v>
      </c>
      <c r="N172">
        <v>4</v>
      </c>
      <c r="O172" t="s">
        <v>61880</v>
      </c>
      <c r="P172" t="s">
        <v>61879</v>
      </c>
      <c r="Q172" t="s">
        <v>61878</v>
      </c>
      <c r="R172" s="7">
        <v>41783</v>
      </c>
      <c r="S172" s="8">
        <f t="shared" si="24"/>
        <v>2014</v>
      </c>
      <c r="T172" s="8">
        <v>2014</v>
      </c>
      <c r="U172" s="8">
        <f t="shared" si="25"/>
        <v>8</v>
      </c>
      <c r="V172" s="7">
        <v>41783</v>
      </c>
      <c r="W172" t="s">
        <v>17983</v>
      </c>
      <c r="X172" s="2">
        <v>0.28599999999999998</v>
      </c>
      <c r="Y172" s="6">
        <f t="shared" si="22"/>
        <v>7.6346066575905605E-3</v>
      </c>
      <c r="AA172">
        <v>9205071</v>
      </c>
      <c r="AB172">
        <v>28139</v>
      </c>
      <c r="AC172">
        <v>15693937</v>
      </c>
      <c r="AD172" t="s">
        <v>6</v>
      </c>
      <c r="AE172">
        <v>28</v>
      </c>
      <c r="AF172">
        <v>8</v>
      </c>
      <c r="AH172" t="s">
        <v>61877</v>
      </c>
      <c r="AI172" t="s">
        <v>61876</v>
      </c>
      <c r="AK172" t="s">
        <v>61875</v>
      </c>
      <c r="AL172">
        <v>11</v>
      </c>
      <c r="AM172" s="5">
        <f t="shared" si="26"/>
        <v>1.375</v>
      </c>
      <c r="AN172" s="4">
        <f t="shared" si="23"/>
        <v>2.0825444907232107E-3</v>
      </c>
      <c r="AO172" s="3"/>
      <c r="AP172">
        <v>0</v>
      </c>
      <c r="AQ172" t="s">
        <v>2362</v>
      </c>
      <c r="AR172" t="s">
        <v>61222</v>
      </c>
      <c r="AS172" t="s">
        <v>2360</v>
      </c>
      <c r="AT172" s="2" t="s">
        <v>0</v>
      </c>
      <c r="AU172" s="1">
        <f t="shared" si="27"/>
        <v>0.59689880075303559</v>
      </c>
      <c r="AV172" s="1">
        <f t="shared" si="28"/>
        <v>0.48585755741568859</v>
      </c>
      <c r="AW172" s="1">
        <f t="shared" si="29"/>
        <v>0.37481631407834159</v>
      </c>
    </row>
    <row r="173" spans="1:49" x14ac:dyDescent="0.2">
      <c r="A173">
        <v>171</v>
      </c>
      <c r="B173" t="s">
        <v>61874</v>
      </c>
      <c r="C173" t="s">
        <v>61873</v>
      </c>
      <c r="F173" t="s">
        <v>61872</v>
      </c>
      <c r="G173" t="s">
        <v>17</v>
      </c>
      <c r="H173" t="s">
        <v>16</v>
      </c>
      <c r="I173" t="s">
        <v>61871</v>
      </c>
      <c r="J173" t="s">
        <v>61870</v>
      </c>
      <c r="K173" t="s">
        <v>61869</v>
      </c>
      <c r="L173" t="s">
        <v>29840</v>
      </c>
      <c r="M173" t="s">
        <v>167</v>
      </c>
      <c r="N173">
        <v>4</v>
      </c>
      <c r="O173" t="s">
        <v>61868</v>
      </c>
      <c r="P173" t="s">
        <v>61867</v>
      </c>
      <c r="Q173" t="s">
        <v>61866</v>
      </c>
      <c r="R173" s="7">
        <v>41783</v>
      </c>
      <c r="S173" s="8">
        <f t="shared" si="24"/>
        <v>2014</v>
      </c>
      <c r="T173" s="8">
        <v>2014</v>
      </c>
      <c r="U173" s="8">
        <f t="shared" si="25"/>
        <v>8</v>
      </c>
      <c r="V173" s="7">
        <v>41783</v>
      </c>
      <c r="W173" t="s">
        <v>17983</v>
      </c>
      <c r="X173" s="2">
        <v>0.28599999999999998</v>
      </c>
      <c r="Y173" s="6">
        <f t="shared" si="22"/>
        <v>7.6346066575905605E-3</v>
      </c>
      <c r="AA173">
        <v>9205071</v>
      </c>
      <c r="AB173">
        <v>28139</v>
      </c>
      <c r="AC173">
        <v>15693937</v>
      </c>
      <c r="AD173" t="s">
        <v>6</v>
      </c>
      <c r="AE173">
        <v>28</v>
      </c>
      <c r="AF173">
        <v>8</v>
      </c>
      <c r="AH173" t="s">
        <v>61865</v>
      </c>
      <c r="AI173" t="s">
        <v>61864</v>
      </c>
      <c r="AJ173" t="s">
        <v>61863</v>
      </c>
      <c r="AK173" t="s">
        <v>61862</v>
      </c>
      <c r="AL173">
        <v>0</v>
      </c>
      <c r="AM173" s="5">
        <f t="shared" si="26"/>
        <v>0</v>
      </c>
      <c r="AN173" s="4">
        <f t="shared" si="23"/>
        <v>0</v>
      </c>
      <c r="AO173" s="3"/>
      <c r="AP173">
        <v>0</v>
      </c>
      <c r="AR173" t="s">
        <v>61861</v>
      </c>
      <c r="AS173" t="s">
        <v>61860</v>
      </c>
      <c r="AT173" s="2" t="s">
        <v>0</v>
      </c>
      <c r="AU173" s="1">
        <f t="shared" si="27"/>
        <v>0.53442246603133925</v>
      </c>
      <c r="AV173" s="1">
        <f t="shared" si="28"/>
        <v>0.38173033287952801</v>
      </c>
      <c r="AW173" s="1">
        <f t="shared" si="29"/>
        <v>0.22903819972771683</v>
      </c>
    </row>
    <row r="174" spans="1:49" x14ac:dyDescent="0.2">
      <c r="A174">
        <v>172</v>
      </c>
      <c r="B174" t="s">
        <v>61859</v>
      </c>
      <c r="C174" t="s">
        <v>61858</v>
      </c>
      <c r="F174" t="s">
        <v>61857</v>
      </c>
      <c r="G174" t="s">
        <v>17</v>
      </c>
      <c r="H174" t="s">
        <v>16</v>
      </c>
      <c r="I174" t="s">
        <v>6166</v>
      </c>
      <c r="J174">
        <v>60025578</v>
      </c>
      <c r="K174" t="s">
        <v>845</v>
      </c>
      <c r="L174" t="s">
        <v>709</v>
      </c>
      <c r="M174" t="s">
        <v>46</v>
      </c>
      <c r="N174">
        <v>4</v>
      </c>
      <c r="O174" t="s">
        <v>61856</v>
      </c>
      <c r="P174" t="s">
        <v>61855</v>
      </c>
      <c r="Q174" t="s">
        <v>842</v>
      </c>
      <c r="R174" s="7">
        <v>41783</v>
      </c>
      <c r="S174" s="8">
        <f t="shared" si="24"/>
        <v>2014</v>
      </c>
      <c r="T174" s="8">
        <v>2014</v>
      </c>
      <c r="U174" s="8">
        <f t="shared" si="25"/>
        <v>8</v>
      </c>
      <c r="V174" s="7">
        <v>41783</v>
      </c>
      <c r="W174" t="s">
        <v>17983</v>
      </c>
      <c r="X174" s="2">
        <v>0.28599999999999998</v>
      </c>
      <c r="Y174" s="6">
        <f t="shared" si="22"/>
        <v>7.6346066575905605E-3</v>
      </c>
      <c r="AA174">
        <v>9205071</v>
      </c>
      <c r="AB174">
        <v>28139</v>
      </c>
      <c r="AC174">
        <v>15693937</v>
      </c>
      <c r="AD174" t="s">
        <v>6</v>
      </c>
      <c r="AE174">
        <v>28</v>
      </c>
      <c r="AF174">
        <v>8</v>
      </c>
      <c r="AH174" t="s">
        <v>61854</v>
      </c>
      <c r="AI174" t="s">
        <v>61853</v>
      </c>
      <c r="AJ174" t="s">
        <v>61852</v>
      </c>
      <c r="AK174" t="s">
        <v>61851</v>
      </c>
      <c r="AL174">
        <v>11</v>
      </c>
      <c r="AM174" s="5">
        <f t="shared" si="26"/>
        <v>1.375</v>
      </c>
      <c r="AN174" s="4">
        <f t="shared" si="23"/>
        <v>2.0825444907232107E-3</v>
      </c>
      <c r="AO174" s="3"/>
      <c r="AP174">
        <v>0</v>
      </c>
      <c r="AR174" t="s">
        <v>1</v>
      </c>
      <c r="AT174" s="2" t="s">
        <v>0</v>
      </c>
      <c r="AU174" s="1">
        <f t="shared" si="27"/>
        <v>0.59689880075303559</v>
      </c>
      <c r="AV174" s="1">
        <f t="shared" si="28"/>
        <v>0.48585755741568859</v>
      </c>
      <c r="AW174" s="1">
        <f t="shared" si="29"/>
        <v>0.37481631407834159</v>
      </c>
    </row>
    <row r="175" spans="1:49" x14ac:dyDescent="0.2">
      <c r="A175">
        <v>173</v>
      </c>
      <c r="B175" t="s">
        <v>61850</v>
      </c>
      <c r="C175" t="s">
        <v>61849</v>
      </c>
      <c r="F175" t="s">
        <v>61848</v>
      </c>
      <c r="G175" t="s">
        <v>17</v>
      </c>
      <c r="H175" t="s">
        <v>16</v>
      </c>
      <c r="I175" t="s">
        <v>61847</v>
      </c>
      <c r="J175" t="s">
        <v>61846</v>
      </c>
      <c r="K175" t="s">
        <v>61845</v>
      </c>
      <c r="L175" t="s">
        <v>44660</v>
      </c>
      <c r="M175" t="s">
        <v>167</v>
      </c>
      <c r="N175">
        <v>4</v>
      </c>
      <c r="O175" t="s">
        <v>61844</v>
      </c>
      <c r="P175" t="s">
        <v>61843</v>
      </c>
      <c r="Q175" t="s">
        <v>61842</v>
      </c>
      <c r="R175" s="7">
        <v>41783</v>
      </c>
      <c r="S175" s="8">
        <f t="shared" si="24"/>
        <v>2014</v>
      </c>
      <c r="T175" s="8">
        <v>2014</v>
      </c>
      <c r="U175" s="8">
        <f t="shared" si="25"/>
        <v>8</v>
      </c>
      <c r="V175" s="7">
        <v>41783</v>
      </c>
      <c r="W175" t="s">
        <v>17983</v>
      </c>
      <c r="X175" s="2">
        <v>0.28599999999999998</v>
      </c>
      <c r="Y175" s="6">
        <f t="shared" si="22"/>
        <v>7.6346066575905605E-3</v>
      </c>
      <c r="AA175">
        <v>9205071</v>
      </c>
      <c r="AB175">
        <v>28139</v>
      </c>
      <c r="AC175">
        <v>15693937</v>
      </c>
      <c r="AD175" t="s">
        <v>6</v>
      </c>
      <c r="AE175">
        <v>28</v>
      </c>
      <c r="AF175">
        <v>8</v>
      </c>
      <c r="AH175" t="s">
        <v>61841</v>
      </c>
      <c r="AI175" t="s">
        <v>61840</v>
      </c>
      <c r="AJ175" t="s">
        <v>61839</v>
      </c>
      <c r="AK175" t="s">
        <v>61838</v>
      </c>
      <c r="AL175">
        <v>1</v>
      </c>
      <c r="AM175" s="5">
        <f t="shared" si="26"/>
        <v>0.125</v>
      </c>
      <c r="AN175" s="4">
        <f t="shared" si="23"/>
        <v>1.893222264293828E-4</v>
      </c>
      <c r="AO175" s="3"/>
      <c r="AP175">
        <v>0</v>
      </c>
      <c r="AR175" t="s">
        <v>61837</v>
      </c>
      <c r="AS175" t="s">
        <v>60529</v>
      </c>
      <c r="AT175" s="2" t="s">
        <v>0</v>
      </c>
      <c r="AU175" s="1">
        <f t="shared" si="27"/>
        <v>0.5401021328242207</v>
      </c>
      <c r="AV175" s="1">
        <f t="shared" si="28"/>
        <v>0.39119644420099714</v>
      </c>
      <c r="AW175" s="1">
        <f t="shared" si="29"/>
        <v>0.2422907555777736</v>
      </c>
    </row>
    <row r="176" spans="1:49" x14ac:dyDescent="0.2">
      <c r="A176">
        <v>174</v>
      </c>
      <c r="B176" t="s">
        <v>61836</v>
      </c>
      <c r="C176" t="s">
        <v>61835</v>
      </c>
      <c r="F176" t="s">
        <v>61834</v>
      </c>
      <c r="G176" t="s">
        <v>17</v>
      </c>
      <c r="H176" t="s">
        <v>16</v>
      </c>
      <c r="I176" t="s">
        <v>61833</v>
      </c>
      <c r="J176" t="s">
        <v>61832</v>
      </c>
      <c r="K176" t="s">
        <v>61831</v>
      </c>
      <c r="L176" t="s">
        <v>61830</v>
      </c>
      <c r="M176" t="s">
        <v>4040</v>
      </c>
      <c r="N176">
        <v>6</v>
      </c>
      <c r="O176" t="s">
        <v>61829</v>
      </c>
      <c r="P176" t="s">
        <v>61828</v>
      </c>
      <c r="Q176" t="s">
        <v>61827</v>
      </c>
      <c r="R176" s="7">
        <v>41782</v>
      </c>
      <c r="S176" s="8">
        <f t="shared" si="24"/>
        <v>2014</v>
      </c>
      <c r="T176" s="8">
        <v>2014</v>
      </c>
      <c r="U176" s="8">
        <f t="shared" si="25"/>
        <v>8</v>
      </c>
      <c r="V176" s="7">
        <v>41782</v>
      </c>
      <c r="W176" t="s">
        <v>61826</v>
      </c>
      <c r="X176" s="2">
        <v>6.1040000000000001</v>
      </c>
      <c r="Y176" s="6">
        <f t="shared" si="22"/>
        <v>0.16294279383892582</v>
      </c>
      <c r="AB176">
        <v>21100278313</v>
      </c>
      <c r="AC176">
        <v>20477538</v>
      </c>
      <c r="AD176" t="s">
        <v>6</v>
      </c>
      <c r="AE176">
        <v>3</v>
      </c>
      <c r="AG176" t="s">
        <v>61825</v>
      </c>
      <c r="AI176" t="s">
        <v>61824</v>
      </c>
      <c r="AJ176" t="s">
        <v>61823</v>
      </c>
      <c r="AK176" t="s">
        <v>61822</v>
      </c>
      <c r="AL176">
        <v>511</v>
      </c>
      <c r="AM176" s="5">
        <f t="shared" si="26"/>
        <v>63.875</v>
      </c>
      <c r="AN176" s="4">
        <f t="shared" si="23"/>
        <v>9.6743657705414612E-2</v>
      </c>
      <c r="AO176" s="3"/>
      <c r="AP176">
        <v>1</v>
      </c>
      <c r="AR176" t="s">
        <v>1</v>
      </c>
      <c r="AT176" s="2" t="s">
        <v>0</v>
      </c>
      <c r="AU176" s="1">
        <f t="shared" si="27"/>
        <v>14.308305299887245</v>
      </c>
      <c r="AV176" s="1">
        <f t="shared" si="28"/>
        <v>12.984322577217021</v>
      </c>
      <c r="AW176" s="1">
        <f t="shared" si="29"/>
        <v>11.660339854546798</v>
      </c>
    </row>
    <row r="177" spans="1:49" x14ac:dyDescent="0.2">
      <c r="A177">
        <v>175</v>
      </c>
      <c r="B177" t="s">
        <v>61821</v>
      </c>
      <c r="C177" t="s">
        <v>61820</v>
      </c>
      <c r="F177" t="s">
        <v>61819</v>
      </c>
      <c r="G177" t="s">
        <v>17</v>
      </c>
      <c r="H177" t="s">
        <v>16</v>
      </c>
      <c r="I177" t="s">
        <v>61818</v>
      </c>
      <c r="J177" t="s">
        <v>61817</v>
      </c>
      <c r="K177" t="s">
        <v>61816</v>
      </c>
      <c r="L177" t="s">
        <v>61815</v>
      </c>
      <c r="M177" t="s">
        <v>3669</v>
      </c>
      <c r="N177">
        <v>5</v>
      </c>
      <c r="O177" t="s">
        <v>61814</v>
      </c>
      <c r="P177" t="s">
        <v>61813</v>
      </c>
      <c r="Q177" t="s">
        <v>61812</v>
      </c>
      <c r="R177" s="7">
        <v>41781</v>
      </c>
      <c r="S177" s="8">
        <f t="shared" si="24"/>
        <v>2014</v>
      </c>
      <c r="T177" s="8">
        <v>2014</v>
      </c>
      <c r="U177" s="8">
        <f t="shared" si="25"/>
        <v>8</v>
      </c>
      <c r="V177" s="7">
        <v>41781</v>
      </c>
      <c r="W177" t="s">
        <v>35253</v>
      </c>
      <c r="X177" s="2">
        <v>0.375</v>
      </c>
      <c r="Y177" s="6">
        <f t="shared" si="22"/>
        <v>1.0010410827260351E-2</v>
      </c>
      <c r="AA177">
        <v>135194</v>
      </c>
      <c r="AB177">
        <v>24918</v>
      </c>
      <c r="AD177" t="s">
        <v>6</v>
      </c>
      <c r="AE177">
        <v>50</v>
      </c>
      <c r="AF177">
        <v>11</v>
      </c>
      <c r="AH177" t="s">
        <v>61811</v>
      </c>
      <c r="AI177" t="s">
        <v>61810</v>
      </c>
      <c r="AK177" t="s">
        <v>61809</v>
      </c>
      <c r="AL177">
        <v>8</v>
      </c>
      <c r="AM177" s="5">
        <f t="shared" si="26"/>
        <v>1</v>
      </c>
      <c r="AN177" s="4">
        <f t="shared" si="23"/>
        <v>1.5145778114350624E-3</v>
      </c>
      <c r="AO177" s="3"/>
      <c r="AP177">
        <v>0</v>
      </c>
      <c r="AR177" t="s">
        <v>1</v>
      </c>
      <c r="AT177" s="2">
        <v>1.3140000000000001</v>
      </c>
      <c r="AU177" s="1">
        <f t="shared" si="27"/>
        <v>0.74616609225127639</v>
      </c>
      <c r="AV177" s="1">
        <f t="shared" si="28"/>
        <v>0.57624943193477074</v>
      </c>
      <c r="AW177" s="1">
        <f t="shared" si="29"/>
        <v>0.40633277161826492</v>
      </c>
    </row>
    <row r="178" spans="1:49" x14ac:dyDescent="0.2">
      <c r="A178">
        <v>176</v>
      </c>
      <c r="B178" t="s">
        <v>61808</v>
      </c>
      <c r="C178" t="s">
        <v>61807</v>
      </c>
      <c r="F178" t="s">
        <v>61806</v>
      </c>
      <c r="G178" t="s">
        <v>17</v>
      </c>
      <c r="H178" t="s">
        <v>16</v>
      </c>
      <c r="I178" t="s">
        <v>61805</v>
      </c>
      <c r="J178">
        <v>60012873</v>
      </c>
      <c r="K178" t="s">
        <v>41830</v>
      </c>
      <c r="L178" t="s">
        <v>22609</v>
      </c>
      <c r="M178" t="s">
        <v>22608</v>
      </c>
      <c r="N178">
        <v>3</v>
      </c>
      <c r="O178" t="s">
        <v>61804</v>
      </c>
      <c r="P178" t="s">
        <v>61803</v>
      </c>
      <c r="Q178" t="s">
        <v>61802</v>
      </c>
      <c r="R178" s="7">
        <v>41781</v>
      </c>
      <c r="S178" s="8">
        <f t="shared" si="24"/>
        <v>2014</v>
      </c>
      <c r="T178" s="8">
        <v>2014</v>
      </c>
      <c r="U178" s="8">
        <f t="shared" si="25"/>
        <v>8</v>
      </c>
      <c r="V178" s="7">
        <v>41781</v>
      </c>
      <c r="W178" t="s">
        <v>35253</v>
      </c>
      <c r="X178" s="2">
        <v>0.375</v>
      </c>
      <c r="Y178" s="6">
        <f t="shared" si="22"/>
        <v>1.0010410827260351E-2</v>
      </c>
      <c r="AA178">
        <v>135194</v>
      </c>
      <c r="AB178">
        <v>24918</v>
      </c>
      <c r="AD178" t="s">
        <v>6</v>
      </c>
      <c r="AE178">
        <v>50</v>
      </c>
      <c r="AF178">
        <v>11</v>
      </c>
      <c r="AH178" t="s">
        <v>61801</v>
      </c>
      <c r="AI178" t="s">
        <v>61800</v>
      </c>
      <c r="AK178" t="s">
        <v>61799</v>
      </c>
      <c r="AL178">
        <v>2</v>
      </c>
      <c r="AM178" s="5">
        <f t="shared" si="26"/>
        <v>0.25</v>
      </c>
      <c r="AN178" s="4">
        <f t="shared" si="23"/>
        <v>3.786444528587656E-4</v>
      </c>
      <c r="AO178" s="3"/>
      <c r="AP178">
        <v>0</v>
      </c>
      <c r="AR178" t="s">
        <v>61798</v>
      </c>
      <c r="AT178" s="2">
        <v>1.3140000000000001</v>
      </c>
      <c r="AU178" s="1">
        <f t="shared" si="27"/>
        <v>0.71208809149398755</v>
      </c>
      <c r="AV178" s="1">
        <f t="shared" si="28"/>
        <v>0.51945276400595586</v>
      </c>
      <c r="AW178" s="1">
        <f t="shared" si="29"/>
        <v>0.32681743651792411</v>
      </c>
    </row>
    <row r="179" spans="1:49" x14ac:dyDescent="0.2">
      <c r="A179">
        <v>177</v>
      </c>
      <c r="B179" t="s">
        <v>61797</v>
      </c>
      <c r="C179" t="s">
        <v>61796</v>
      </c>
      <c r="F179" t="s">
        <v>61795</v>
      </c>
      <c r="G179" t="s">
        <v>17</v>
      </c>
      <c r="H179" t="s">
        <v>16</v>
      </c>
      <c r="I179" t="s">
        <v>61794</v>
      </c>
      <c r="J179" t="s">
        <v>61793</v>
      </c>
      <c r="K179" t="s">
        <v>61792</v>
      </c>
      <c r="L179" t="s">
        <v>61791</v>
      </c>
      <c r="M179" t="s">
        <v>61790</v>
      </c>
      <c r="N179">
        <v>4</v>
      </c>
      <c r="O179" t="s">
        <v>61789</v>
      </c>
      <c r="P179" t="s">
        <v>61788</v>
      </c>
      <c r="Q179" t="s">
        <v>61787</v>
      </c>
      <c r="R179" s="7">
        <v>41781</v>
      </c>
      <c r="S179" s="8">
        <f t="shared" si="24"/>
        <v>2014</v>
      </c>
      <c r="T179" s="8">
        <v>2014</v>
      </c>
      <c r="U179" s="8">
        <f t="shared" si="25"/>
        <v>8</v>
      </c>
      <c r="V179" s="7">
        <v>41781</v>
      </c>
      <c r="W179" t="s">
        <v>35253</v>
      </c>
      <c r="X179" s="2">
        <v>0.375</v>
      </c>
      <c r="Y179" s="6">
        <f t="shared" si="22"/>
        <v>1.0010410827260351E-2</v>
      </c>
      <c r="AA179">
        <v>135194</v>
      </c>
      <c r="AB179">
        <v>24918</v>
      </c>
      <c r="AD179" t="s">
        <v>6</v>
      </c>
      <c r="AE179">
        <v>50</v>
      </c>
      <c r="AF179">
        <v>11</v>
      </c>
      <c r="AH179" t="s">
        <v>61786</v>
      </c>
      <c r="AI179" t="s">
        <v>61785</v>
      </c>
      <c r="AK179" t="s">
        <v>61784</v>
      </c>
      <c r="AL179">
        <v>9</v>
      </c>
      <c r="AM179" s="5">
        <f t="shared" si="26"/>
        <v>1.125</v>
      </c>
      <c r="AN179" s="4">
        <f t="shared" si="23"/>
        <v>1.7039000378644452E-3</v>
      </c>
      <c r="AO179" s="3"/>
      <c r="AP179">
        <v>0</v>
      </c>
      <c r="AR179" t="s">
        <v>1</v>
      </c>
      <c r="AT179" s="2">
        <v>1.3140000000000001</v>
      </c>
      <c r="AU179" s="1">
        <f t="shared" si="27"/>
        <v>0.75184575904415796</v>
      </c>
      <c r="AV179" s="1">
        <f t="shared" si="28"/>
        <v>0.58571554325623987</v>
      </c>
      <c r="AW179" s="1">
        <f t="shared" si="29"/>
        <v>0.41958532746832167</v>
      </c>
    </row>
    <row r="180" spans="1:49" x14ac:dyDescent="0.2">
      <c r="A180">
        <v>178</v>
      </c>
      <c r="B180" t="s">
        <v>61783</v>
      </c>
      <c r="C180" t="s">
        <v>61782</v>
      </c>
      <c r="E180">
        <v>24779893</v>
      </c>
      <c r="F180" t="s">
        <v>61781</v>
      </c>
      <c r="G180" t="s">
        <v>17</v>
      </c>
      <c r="H180" t="s">
        <v>16</v>
      </c>
      <c r="I180" t="s">
        <v>61780</v>
      </c>
      <c r="J180" t="s">
        <v>61779</v>
      </c>
      <c r="K180" t="s">
        <v>61778</v>
      </c>
      <c r="L180" t="s">
        <v>61777</v>
      </c>
      <c r="M180" t="s">
        <v>1154</v>
      </c>
      <c r="N180">
        <v>7</v>
      </c>
      <c r="O180" t="s">
        <v>61776</v>
      </c>
      <c r="P180" t="s">
        <v>61775</v>
      </c>
      <c r="Q180" t="s">
        <v>61774</v>
      </c>
      <c r="R180" s="7">
        <v>41781</v>
      </c>
      <c r="S180" s="8">
        <f t="shared" si="24"/>
        <v>2014</v>
      </c>
      <c r="T180" s="8">
        <v>2014</v>
      </c>
      <c r="U180" s="8">
        <f t="shared" si="25"/>
        <v>8</v>
      </c>
      <c r="V180" s="7">
        <v>41781</v>
      </c>
      <c r="W180" t="s">
        <v>54116</v>
      </c>
      <c r="X180" s="2">
        <v>0.86399999999999999</v>
      </c>
      <c r="Y180" s="6">
        <f t="shared" si="22"/>
        <v>2.3063986546007848E-2</v>
      </c>
      <c r="AA180">
        <v>15206106</v>
      </c>
      <c r="AB180">
        <v>26970</v>
      </c>
      <c r="AC180">
        <v>15205207</v>
      </c>
      <c r="AD180" t="s">
        <v>6</v>
      </c>
      <c r="AE180">
        <v>118</v>
      </c>
      <c r="AF180">
        <v>20</v>
      </c>
      <c r="AH180" t="s">
        <v>61773</v>
      </c>
      <c r="AI180" t="s">
        <v>61772</v>
      </c>
      <c r="AK180" t="s">
        <v>61771</v>
      </c>
      <c r="AL180">
        <v>15</v>
      </c>
      <c r="AM180" s="5">
        <f t="shared" si="26"/>
        <v>1.875</v>
      </c>
      <c r="AN180" s="4">
        <f t="shared" si="23"/>
        <v>2.8398333964407422E-3</v>
      </c>
      <c r="AO180" s="3"/>
      <c r="AP180">
        <v>0</v>
      </c>
      <c r="AR180" t="s">
        <v>1</v>
      </c>
      <c r="AT180" s="2">
        <v>2.9910000000000001</v>
      </c>
      <c r="AU180" s="1">
        <f t="shared" si="27"/>
        <v>1.6996740601137712</v>
      </c>
      <c r="AV180" s="1">
        <f t="shared" si="28"/>
        <v>1.2951909971224296</v>
      </c>
      <c r="AW180" s="1">
        <f t="shared" si="29"/>
        <v>0.8907079341310874</v>
      </c>
    </row>
    <row r="181" spans="1:49" x14ac:dyDescent="0.2">
      <c r="A181">
        <v>179</v>
      </c>
      <c r="B181" t="s">
        <v>61770</v>
      </c>
      <c r="C181" t="s">
        <v>61769</v>
      </c>
      <c r="F181" t="s">
        <v>61768</v>
      </c>
      <c r="G181" t="s">
        <v>17</v>
      </c>
      <c r="H181" t="s">
        <v>16</v>
      </c>
      <c r="I181" t="s">
        <v>61767</v>
      </c>
      <c r="J181">
        <v>60006876</v>
      </c>
      <c r="K181" t="s">
        <v>61766</v>
      </c>
      <c r="L181" t="s">
        <v>61765</v>
      </c>
      <c r="M181" t="s">
        <v>816</v>
      </c>
      <c r="N181">
        <v>6</v>
      </c>
      <c r="O181" t="s">
        <v>61764</v>
      </c>
      <c r="P181" t="s">
        <v>61763</v>
      </c>
      <c r="Q181" t="s">
        <v>61762</v>
      </c>
      <c r="R181" s="7">
        <v>41780</v>
      </c>
      <c r="S181" s="8">
        <f t="shared" si="24"/>
        <v>2014</v>
      </c>
      <c r="T181" s="8">
        <v>2014</v>
      </c>
      <c r="U181" s="8">
        <f t="shared" si="25"/>
        <v>8</v>
      </c>
      <c r="V181" s="7">
        <v>41780</v>
      </c>
      <c r="W181" t="s">
        <v>58175</v>
      </c>
      <c r="X181" s="2">
        <v>2.7349999999999999</v>
      </c>
      <c r="Y181" s="6">
        <f t="shared" si="22"/>
        <v>7.3009262966818825E-2</v>
      </c>
      <c r="AB181">
        <v>21100368207</v>
      </c>
      <c r="AC181">
        <v>23304022</v>
      </c>
      <c r="AD181" t="s">
        <v>6</v>
      </c>
      <c r="AE181">
        <v>1</v>
      </c>
      <c r="AF181">
        <v>5</v>
      </c>
      <c r="AH181" t="s">
        <v>61761</v>
      </c>
      <c r="AI181" t="s">
        <v>61760</v>
      </c>
      <c r="AJ181" t="s">
        <v>61759</v>
      </c>
      <c r="AK181" t="s">
        <v>61758</v>
      </c>
      <c r="AL181">
        <v>36</v>
      </c>
      <c r="AM181" s="5">
        <f t="shared" si="26"/>
        <v>4.5</v>
      </c>
      <c r="AN181" s="4">
        <f t="shared" si="23"/>
        <v>6.815600151457781E-3</v>
      </c>
      <c r="AO181" s="3"/>
      <c r="AP181">
        <v>0</v>
      </c>
      <c r="AR181" t="s">
        <v>1</v>
      </c>
      <c r="AS181" t="s">
        <v>61757</v>
      </c>
      <c r="AT181" s="2">
        <v>7.5289999999999999</v>
      </c>
      <c r="AU181" s="1">
        <f t="shared" si="27"/>
        <v>5.3151164122210508</v>
      </c>
      <c r="AV181" s="1">
        <f t="shared" si="28"/>
        <v>3.9912431559138302</v>
      </c>
      <c r="AW181" s="1">
        <f t="shared" si="29"/>
        <v>2.6673698996066095</v>
      </c>
    </row>
    <row r="182" spans="1:49" x14ac:dyDescent="0.2">
      <c r="A182">
        <v>180</v>
      </c>
      <c r="B182" t="s">
        <v>61756</v>
      </c>
      <c r="C182" t="s">
        <v>61755</v>
      </c>
      <c r="F182" t="s">
        <v>61754</v>
      </c>
      <c r="G182" t="s">
        <v>17</v>
      </c>
      <c r="H182" t="s">
        <v>16</v>
      </c>
      <c r="I182" t="s">
        <v>61753</v>
      </c>
      <c r="J182">
        <v>60005398</v>
      </c>
      <c r="K182" t="s">
        <v>53991</v>
      </c>
      <c r="L182" t="s">
        <v>53990</v>
      </c>
      <c r="M182" t="s">
        <v>7226</v>
      </c>
      <c r="N182">
        <v>3</v>
      </c>
      <c r="O182" t="s">
        <v>61752</v>
      </c>
      <c r="P182" t="s">
        <v>61751</v>
      </c>
      <c r="Q182" t="s">
        <v>61750</v>
      </c>
      <c r="R182" s="7">
        <v>41780</v>
      </c>
      <c r="S182" s="8">
        <f t="shared" si="24"/>
        <v>2014</v>
      </c>
      <c r="T182" s="8">
        <v>2014</v>
      </c>
      <c r="U182" s="8">
        <f t="shared" si="25"/>
        <v>8</v>
      </c>
      <c r="V182" s="7">
        <v>41780</v>
      </c>
      <c r="W182" t="s">
        <v>58175</v>
      </c>
      <c r="X182" s="2">
        <v>2.7349999999999999</v>
      </c>
      <c r="Y182" s="6">
        <f t="shared" si="22"/>
        <v>7.3009262966818825E-2</v>
      </c>
      <c r="AB182">
        <v>21100368207</v>
      </c>
      <c r="AC182">
        <v>23304022</v>
      </c>
      <c r="AD182" t="s">
        <v>6</v>
      </c>
      <c r="AE182">
        <v>1</v>
      </c>
      <c r="AF182">
        <v>5</v>
      </c>
      <c r="AH182" t="s">
        <v>61749</v>
      </c>
      <c r="AI182" t="s">
        <v>61748</v>
      </c>
      <c r="AJ182" t="s">
        <v>61747</v>
      </c>
      <c r="AK182" t="s">
        <v>61746</v>
      </c>
      <c r="AL182">
        <v>32</v>
      </c>
      <c r="AM182" s="5">
        <f t="shared" si="26"/>
        <v>4</v>
      </c>
      <c r="AN182" s="4">
        <f t="shared" si="23"/>
        <v>6.0583112457402496E-3</v>
      </c>
      <c r="AO182" s="3"/>
      <c r="AP182">
        <v>0</v>
      </c>
      <c r="AR182" t="s">
        <v>1</v>
      </c>
      <c r="AT182" s="2">
        <v>7.5289999999999999</v>
      </c>
      <c r="AU182" s="1">
        <f t="shared" si="27"/>
        <v>5.2923977450495245</v>
      </c>
      <c r="AV182" s="1">
        <f t="shared" si="28"/>
        <v>3.9533787106279537</v>
      </c>
      <c r="AW182" s="1">
        <f t="shared" si="29"/>
        <v>2.6143596762063819</v>
      </c>
    </row>
    <row r="183" spans="1:49" x14ac:dyDescent="0.2">
      <c r="A183">
        <v>181</v>
      </c>
      <c r="B183" t="s">
        <v>61745</v>
      </c>
      <c r="C183" t="s">
        <v>61744</v>
      </c>
      <c r="F183" t="s">
        <v>61743</v>
      </c>
      <c r="G183" t="s">
        <v>17</v>
      </c>
      <c r="H183" t="s">
        <v>16</v>
      </c>
      <c r="I183" t="s">
        <v>61742</v>
      </c>
      <c r="J183" t="s">
        <v>46153</v>
      </c>
      <c r="K183" t="s">
        <v>46152</v>
      </c>
      <c r="L183" t="s">
        <v>46151</v>
      </c>
      <c r="M183" t="s">
        <v>549</v>
      </c>
      <c r="N183">
        <v>3</v>
      </c>
      <c r="O183" t="s">
        <v>61741</v>
      </c>
      <c r="P183" t="s">
        <v>61740</v>
      </c>
      <c r="Q183" t="s">
        <v>61739</v>
      </c>
      <c r="R183" s="7">
        <v>41780</v>
      </c>
      <c r="S183" s="8">
        <f t="shared" si="24"/>
        <v>2014</v>
      </c>
      <c r="T183" s="8">
        <v>2014</v>
      </c>
      <c r="U183" s="8">
        <f t="shared" si="25"/>
        <v>8</v>
      </c>
      <c r="V183" s="7">
        <v>41780</v>
      </c>
      <c r="W183" t="s">
        <v>36400</v>
      </c>
      <c r="X183" s="2">
        <v>0.69899999999999995</v>
      </c>
      <c r="Y183" s="6">
        <f t="shared" si="22"/>
        <v>1.8659405782013295E-2</v>
      </c>
      <c r="AA183">
        <v>218979</v>
      </c>
      <c r="AB183">
        <v>28132</v>
      </c>
      <c r="AC183">
        <v>10897550</v>
      </c>
      <c r="AD183" t="s">
        <v>6</v>
      </c>
      <c r="AE183">
        <v>115</v>
      </c>
      <c r="AF183">
        <v>19</v>
      </c>
      <c r="AG183">
        <v>194901</v>
      </c>
      <c r="AI183" t="s">
        <v>61738</v>
      </c>
      <c r="AK183" t="s">
        <v>61737</v>
      </c>
      <c r="AL183">
        <v>20</v>
      </c>
      <c r="AM183" s="5">
        <f t="shared" si="26"/>
        <v>2.5</v>
      </c>
      <c r="AN183" s="4">
        <f t="shared" si="23"/>
        <v>3.7864445285876562E-3</v>
      </c>
      <c r="AO183" s="3"/>
      <c r="AP183">
        <v>0</v>
      </c>
      <c r="AR183" t="s">
        <v>1</v>
      </c>
      <c r="AT183" s="2">
        <v>2.5459999999999998</v>
      </c>
      <c r="AU183" s="1">
        <f t="shared" si="27"/>
        <v>1.4197517405985602</v>
      </c>
      <c r="AV183" s="1">
        <f t="shared" si="28"/>
        <v>1.1222925155300476</v>
      </c>
      <c r="AW183" s="1">
        <f t="shared" si="29"/>
        <v>0.82483329046153464</v>
      </c>
    </row>
    <row r="184" spans="1:49" x14ac:dyDescent="0.2">
      <c r="A184">
        <v>182</v>
      </c>
      <c r="B184" t="s">
        <v>61736</v>
      </c>
      <c r="C184" t="s">
        <v>61735</v>
      </c>
      <c r="F184" t="s">
        <v>61734</v>
      </c>
      <c r="G184" t="s">
        <v>17</v>
      </c>
      <c r="H184" t="s">
        <v>16</v>
      </c>
      <c r="I184" t="s">
        <v>61733</v>
      </c>
      <c r="J184" t="s">
        <v>61732</v>
      </c>
      <c r="K184" t="s">
        <v>61731</v>
      </c>
      <c r="L184" t="s">
        <v>61730</v>
      </c>
      <c r="M184" t="s">
        <v>61729</v>
      </c>
      <c r="N184">
        <v>7</v>
      </c>
      <c r="O184" t="s">
        <v>61728</v>
      </c>
      <c r="P184" t="s">
        <v>61727</v>
      </c>
      <c r="Q184" t="s">
        <v>61726</v>
      </c>
      <c r="R184" s="7">
        <v>41780</v>
      </c>
      <c r="S184" s="8">
        <f t="shared" si="24"/>
        <v>2014</v>
      </c>
      <c r="T184" s="8">
        <v>2014</v>
      </c>
      <c r="U184" s="8">
        <f t="shared" si="25"/>
        <v>8</v>
      </c>
      <c r="V184" s="7">
        <v>41780</v>
      </c>
      <c r="W184" t="s">
        <v>50904</v>
      </c>
      <c r="X184" s="2">
        <v>0.85699999999999998</v>
      </c>
      <c r="Y184" s="6">
        <f t="shared" si="22"/>
        <v>2.287712554389899E-2</v>
      </c>
      <c r="AA184">
        <v>223727</v>
      </c>
      <c r="AB184">
        <v>28570</v>
      </c>
      <c r="AC184">
        <v>13616463</v>
      </c>
      <c r="AD184" t="s">
        <v>6</v>
      </c>
      <c r="AE184">
        <v>47</v>
      </c>
      <c r="AF184">
        <v>20</v>
      </c>
      <c r="AG184">
        <v>205501</v>
      </c>
      <c r="AI184" t="s">
        <v>61725</v>
      </c>
      <c r="AJ184" t="s">
        <v>61724</v>
      </c>
      <c r="AK184" t="s">
        <v>61723</v>
      </c>
      <c r="AL184">
        <v>3</v>
      </c>
      <c r="AM184" s="5">
        <f t="shared" si="26"/>
        <v>0.375</v>
      </c>
      <c r="AN184" s="4">
        <f t="shared" si="23"/>
        <v>5.6796667928814845E-4</v>
      </c>
      <c r="AO184" s="3"/>
      <c r="AP184">
        <v>0</v>
      </c>
      <c r="AR184" t="s">
        <v>1</v>
      </c>
      <c r="AT184" s="2" t="s">
        <v>0</v>
      </c>
      <c r="AU184" s="1">
        <f t="shared" si="27"/>
        <v>1.6184377884515735</v>
      </c>
      <c r="AV184" s="1">
        <f t="shared" si="28"/>
        <v>1.172254611159357</v>
      </c>
      <c r="AW184" s="1">
        <f t="shared" si="29"/>
        <v>0.72607143386714013</v>
      </c>
    </row>
    <row r="185" spans="1:49" x14ac:dyDescent="0.2">
      <c r="A185">
        <v>183</v>
      </c>
      <c r="B185" t="s">
        <v>61722</v>
      </c>
      <c r="C185" t="s">
        <v>61721</v>
      </c>
      <c r="F185" t="s">
        <v>61720</v>
      </c>
      <c r="G185" t="s">
        <v>17</v>
      </c>
      <c r="H185" t="s">
        <v>16</v>
      </c>
      <c r="I185" t="s">
        <v>61719</v>
      </c>
      <c r="J185" t="s">
        <v>61718</v>
      </c>
      <c r="K185" t="s">
        <v>61717</v>
      </c>
      <c r="L185" t="s">
        <v>61716</v>
      </c>
      <c r="M185" t="s">
        <v>61715</v>
      </c>
      <c r="N185">
        <v>9</v>
      </c>
      <c r="O185" t="s">
        <v>61714</v>
      </c>
      <c r="P185" t="s">
        <v>61713</v>
      </c>
      <c r="Q185" t="s">
        <v>61712</v>
      </c>
      <c r="R185" s="7">
        <v>41780</v>
      </c>
      <c r="S185" s="8">
        <f t="shared" si="24"/>
        <v>2014</v>
      </c>
      <c r="T185" s="8">
        <v>2014</v>
      </c>
      <c r="U185" s="8">
        <f t="shared" si="25"/>
        <v>8</v>
      </c>
      <c r="V185" s="7">
        <v>41780</v>
      </c>
      <c r="W185" t="s">
        <v>36391</v>
      </c>
      <c r="X185" s="2">
        <v>2.0379999999999998</v>
      </c>
      <c r="Y185" s="6">
        <f t="shared" si="22"/>
        <v>5.4403246042550917E-2</v>
      </c>
      <c r="AA185">
        <v>20403364</v>
      </c>
      <c r="AB185">
        <v>19700173215</v>
      </c>
      <c r="AC185">
        <v>20403372</v>
      </c>
      <c r="AD185" t="s">
        <v>6</v>
      </c>
      <c r="AE185">
        <v>6</v>
      </c>
      <c r="AF185">
        <v>10</v>
      </c>
      <c r="AH185" t="s">
        <v>61711</v>
      </c>
      <c r="AI185" t="s">
        <v>61710</v>
      </c>
      <c r="AK185" t="s">
        <v>61709</v>
      </c>
      <c r="AL185">
        <v>51</v>
      </c>
      <c r="AM185" s="5">
        <f t="shared" si="26"/>
        <v>6.375</v>
      </c>
      <c r="AN185" s="4">
        <f t="shared" si="23"/>
        <v>9.6554335478985232E-3</v>
      </c>
      <c r="AO185" s="3"/>
      <c r="AP185">
        <v>1</v>
      </c>
      <c r="AR185" t="s">
        <v>1</v>
      </c>
      <c r="AT185" s="2">
        <v>7.79</v>
      </c>
      <c r="AU185" s="1">
        <f t="shared" si="27"/>
        <v>4.0978902294155199</v>
      </c>
      <c r="AV185" s="1">
        <f t="shared" si="28"/>
        <v>3.2029339795224723</v>
      </c>
      <c r="AW185" s="1">
        <f t="shared" si="29"/>
        <v>2.3079777296294242</v>
      </c>
    </row>
    <row r="186" spans="1:49" x14ac:dyDescent="0.2">
      <c r="A186">
        <v>184</v>
      </c>
      <c r="B186" t="s">
        <v>61708</v>
      </c>
      <c r="C186" t="s">
        <v>61707</v>
      </c>
      <c r="F186" t="s">
        <v>61706</v>
      </c>
      <c r="G186" t="s">
        <v>17</v>
      </c>
      <c r="H186" t="s">
        <v>16</v>
      </c>
      <c r="I186" t="s">
        <v>3554</v>
      </c>
      <c r="J186">
        <v>60016835</v>
      </c>
      <c r="K186" t="s">
        <v>6187</v>
      </c>
      <c r="L186" t="s">
        <v>1463</v>
      </c>
      <c r="M186" t="s">
        <v>46</v>
      </c>
      <c r="N186">
        <v>5</v>
      </c>
      <c r="O186" t="s">
        <v>61705</v>
      </c>
      <c r="P186" t="s">
        <v>61704</v>
      </c>
      <c r="Q186" t="s">
        <v>61703</v>
      </c>
      <c r="R186" s="7">
        <v>41779</v>
      </c>
      <c r="S186" s="8">
        <f t="shared" si="24"/>
        <v>2014</v>
      </c>
      <c r="T186" s="8">
        <v>2014</v>
      </c>
      <c r="U186" s="8">
        <f t="shared" si="25"/>
        <v>8</v>
      </c>
      <c r="V186" s="7">
        <v>41779</v>
      </c>
      <c r="W186" t="s">
        <v>60037</v>
      </c>
      <c r="X186" s="2">
        <v>0.66800000000000004</v>
      </c>
      <c r="Y186" s="6">
        <f t="shared" si="22"/>
        <v>1.7831878486959774E-2</v>
      </c>
      <c r="AA186" t="s">
        <v>60036</v>
      </c>
      <c r="AB186">
        <v>29593</v>
      </c>
      <c r="AC186">
        <v>21553165</v>
      </c>
      <c r="AD186" t="s">
        <v>6</v>
      </c>
      <c r="AF186">
        <v>15</v>
      </c>
      <c r="AH186" t="s">
        <v>61702</v>
      </c>
      <c r="AI186" t="s">
        <v>61701</v>
      </c>
      <c r="AK186" t="s">
        <v>61700</v>
      </c>
      <c r="AL186">
        <v>7</v>
      </c>
      <c r="AM186" s="5">
        <f t="shared" si="26"/>
        <v>0.875</v>
      </c>
      <c r="AN186" s="4">
        <f t="shared" si="23"/>
        <v>1.3252555850056798E-3</v>
      </c>
      <c r="AO186" s="3"/>
      <c r="AP186">
        <v>0</v>
      </c>
      <c r="AR186" t="s">
        <v>1</v>
      </c>
      <c r="AT186" s="2">
        <v>1.98</v>
      </c>
      <c r="AU186" s="1">
        <f t="shared" si="27"/>
        <v>1.2879891616373544</v>
      </c>
      <c r="AV186" s="1">
        <f t="shared" si="28"/>
        <v>0.95785670359827269</v>
      </c>
      <c r="AW186" s="1">
        <f t="shared" si="29"/>
        <v>0.62772424555919082</v>
      </c>
    </row>
    <row r="187" spans="1:49" x14ac:dyDescent="0.2">
      <c r="A187">
        <v>185</v>
      </c>
      <c r="B187" t="s">
        <v>61699</v>
      </c>
      <c r="C187" t="s">
        <v>61698</v>
      </c>
      <c r="F187" t="s">
        <v>61697</v>
      </c>
      <c r="G187" t="s">
        <v>17</v>
      </c>
      <c r="H187" t="s">
        <v>16</v>
      </c>
      <c r="I187" t="s">
        <v>61371</v>
      </c>
      <c r="J187">
        <v>60103368</v>
      </c>
      <c r="K187" t="s">
        <v>61696</v>
      </c>
      <c r="L187" t="s">
        <v>61695</v>
      </c>
      <c r="M187" t="s">
        <v>393</v>
      </c>
      <c r="N187">
        <v>2</v>
      </c>
      <c r="O187" t="s">
        <v>61694</v>
      </c>
      <c r="P187" t="s">
        <v>61693</v>
      </c>
      <c r="Q187" t="s">
        <v>61692</v>
      </c>
      <c r="R187" s="7">
        <v>41778</v>
      </c>
      <c r="S187" s="8">
        <f t="shared" si="24"/>
        <v>2014</v>
      </c>
      <c r="T187" s="8">
        <v>2014</v>
      </c>
      <c r="U187" s="8">
        <f t="shared" si="25"/>
        <v>8</v>
      </c>
      <c r="V187" s="7">
        <v>41778</v>
      </c>
      <c r="W187" t="s">
        <v>61691</v>
      </c>
      <c r="X187" s="2">
        <v>1.016</v>
      </c>
      <c r="Y187" s="6">
        <f t="shared" si="22"/>
        <v>2.712153973465738E-2</v>
      </c>
      <c r="AA187">
        <v>14394235</v>
      </c>
      <c r="AB187">
        <v>26588</v>
      </c>
      <c r="AC187">
        <v>14397641</v>
      </c>
      <c r="AD187" t="s">
        <v>6</v>
      </c>
      <c r="AE187">
        <v>15</v>
      </c>
      <c r="AF187">
        <v>7</v>
      </c>
      <c r="AH187" t="s">
        <v>61690</v>
      </c>
      <c r="AI187" t="s">
        <v>61689</v>
      </c>
      <c r="AJ187" t="s">
        <v>61688</v>
      </c>
      <c r="AK187" t="s">
        <v>61687</v>
      </c>
      <c r="AL187">
        <v>3</v>
      </c>
      <c r="AM187" s="5">
        <f t="shared" si="26"/>
        <v>0.375</v>
      </c>
      <c r="AN187" s="4">
        <f t="shared" si="23"/>
        <v>5.6796667928814845E-4</v>
      </c>
      <c r="AO187" s="3"/>
      <c r="AP187">
        <v>0</v>
      </c>
      <c r="AR187" t="s">
        <v>1</v>
      </c>
      <c r="AT187" s="2">
        <v>3.1019999999999999</v>
      </c>
      <c r="AU187" s="1">
        <f t="shared" si="27"/>
        <v>1.9155467818046608</v>
      </c>
      <c r="AV187" s="1">
        <f t="shared" si="28"/>
        <v>1.3844753206972764</v>
      </c>
      <c r="AW187" s="1">
        <f t="shared" si="29"/>
        <v>0.85340385958989173</v>
      </c>
    </row>
    <row r="188" spans="1:49" x14ac:dyDescent="0.2">
      <c r="A188">
        <v>186</v>
      </c>
      <c r="B188" t="s">
        <v>61686</v>
      </c>
      <c r="C188" t="s">
        <v>61685</v>
      </c>
      <c r="F188" t="s">
        <v>61684</v>
      </c>
      <c r="G188" t="s">
        <v>17</v>
      </c>
      <c r="H188" t="s">
        <v>16</v>
      </c>
      <c r="I188" t="s">
        <v>9424</v>
      </c>
      <c r="J188" t="s">
        <v>61683</v>
      </c>
      <c r="K188" t="s">
        <v>61682</v>
      </c>
      <c r="L188" t="s">
        <v>61681</v>
      </c>
      <c r="M188" t="s">
        <v>2800</v>
      </c>
      <c r="N188">
        <v>6</v>
      </c>
      <c r="O188" t="s">
        <v>61680</v>
      </c>
      <c r="P188" t="s">
        <v>61679</v>
      </c>
      <c r="Q188" t="s">
        <v>61678</v>
      </c>
      <c r="R188" s="7">
        <v>41774</v>
      </c>
      <c r="S188" s="8">
        <f t="shared" si="24"/>
        <v>2014</v>
      </c>
      <c r="T188" s="8">
        <v>2014</v>
      </c>
      <c r="U188" s="8">
        <f t="shared" si="25"/>
        <v>8</v>
      </c>
      <c r="V188" s="7">
        <v>41774</v>
      </c>
      <c r="W188" t="s">
        <v>5460</v>
      </c>
      <c r="X188" s="2">
        <v>0.55500000000000005</v>
      </c>
      <c r="Y188" s="6">
        <f t="shared" si="22"/>
        <v>1.4815408024345321E-2</v>
      </c>
      <c r="AA188">
        <v>17518725</v>
      </c>
      <c r="AB188">
        <v>6100153023</v>
      </c>
      <c r="AC188">
        <v>17518733</v>
      </c>
      <c r="AD188" t="s">
        <v>6</v>
      </c>
      <c r="AE188">
        <v>8</v>
      </c>
      <c r="AF188">
        <v>14</v>
      </c>
      <c r="AH188" t="s">
        <v>61677</v>
      </c>
      <c r="AI188" t="s">
        <v>61676</v>
      </c>
      <c r="AK188" t="s">
        <v>61675</v>
      </c>
      <c r="AL188">
        <v>13</v>
      </c>
      <c r="AM188" s="5">
        <f t="shared" si="26"/>
        <v>1.625</v>
      </c>
      <c r="AN188" s="4">
        <f t="shared" si="23"/>
        <v>2.4611889435819764E-3</v>
      </c>
      <c r="AO188" s="3"/>
      <c r="AP188">
        <v>1</v>
      </c>
      <c r="AR188">
        <v>61072009</v>
      </c>
      <c r="AT188" s="2" t="s">
        <v>0</v>
      </c>
      <c r="AU188" s="1">
        <f t="shared" si="27"/>
        <v>1.1109142300116317</v>
      </c>
      <c r="AV188" s="1">
        <f t="shared" si="28"/>
        <v>0.8638298483963649</v>
      </c>
      <c r="AW188" s="1">
        <f t="shared" si="29"/>
        <v>0.61674546678109798</v>
      </c>
    </row>
    <row r="189" spans="1:49" x14ac:dyDescent="0.2">
      <c r="A189">
        <v>187</v>
      </c>
      <c r="B189" t="s">
        <v>61674</v>
      </c>
      <c r="C189" t="s">
        <v>61673</v>
      </c>
      <c r="F189" t="s">
        <v>61672</v>
      </c>
      <c r="G189" t="s">
        <v>17</v>
      </c>
      <c r="H189" t="s">
        <v>16</v>
      </c>
      <c r="I189" t="s">
        <v>61671</v>
      </c>
      <c r="J189" t="s">
        <v>61670</v>
      </c>
      <c r="K189" t="s">
        <v>61669</v>
      </c>
      <c r="L189" t="s">
        <v>61668</v>
      </c>
      <c r="M189" t="s">
        <v>61667</v>
      </c>
      <c r="N189">
        <v>4</v>
      </c>
      <c r="O189" t="s">
        <v>61666</v>
      </c>
      <c r="P189" t="s">
        <v>61665</v>
      </c>
      <c r="Q189" t="s">
        <v>61664</v>
      </c>
      <c r="R189" s="7">
        <v>41774</v>
      </c>
      <c r="S189" s="8">
        <f t="shared" si="24"/>
        <v>2014</v>
      </c>
      <c r="T189" s="8">
        <v>2014</v>
      </c>
      <c r="U189" s="8">
        <f t="shared" si="25"/>
        <v>8</v>
      </c>
      <c r="V189" s="7">
        <v>41774</v>
      </c>
      <c r="W189" t="s">
        <v>61663</v>
      </c>
      <c r="X189" s="2">
        <v>1.883</v>
      </c>
      <c r="Y189" s="6">
        <f t="shared" si="22"/>
        <v>5.0265609567283313E-2</v>
      </c>
      <c r="AB189">
        <v>21100431535</v>
      </c>
      <c r="AC189">
        <v>23317019</v>
      </c>
      <c r="AD189" t="s">
        <v>6</v>
      </c>
      <c r="AE189">
        <v>1</v>
      </c>
      <c r="AF189">
        <v>4</v>
      </c>
      <c r="AG189">
        <v>44002</v>
      </c>
      <c r="AI189" t="s">
        <v>61662</v>
      </c>
      <c r="AK189" t="s">
        <v>61661</v>
      </c>
      <c r="AL189">
        <v>33</v>
      </c>
      <c r="AM189" s="5">
        <f t="shared" si="26"/>
        <v>4.125</v>
      </c>
      <c r="AN189" s="4">
        <f t="shared" si="23"/>
        <v>6.2476334721696331E-3</v>
      </c>
      <c r="AO189" s="3"/>
      <c r="AP189">
        <v>0</v>
      </c>
      <c r="AR189" t="s">
        <v>1</v>
      </c>
      <c r="AT189" s="2">
        <v>4.9850000000000003</v>
      </c>
      <c r="AU189" s="1">
        <f t="shared" si="27"/>
        <v>3.706021673874921</v>
      </c>
      <c r="AV189" s="1">
        <f t="shared" si="28"/>
        <v>2.8256621519726473</v>
      </c>
      <c r="AW189" s="1">
        <f t="shared" si="29"/>
        <v>1.9453026300703737</v>
      </c>
    </row>
    <row r="190" spans="1:49" x14ac:dyDescent="0.2">
      <c r="A190">
        <v>188</v>
      </c>
      <c r="B190" t="s">
        <v>61660</v>
      </c>
      <c r="C190" t="s">
        <v>61659</v>
      </c>
      <c r="F190" t="s">
        <v>61658</v>
      </c>
      <c r="G190" t="s">
        <v>17</v>
      </c>
      <c r="H190" t="s">
        <v>16</v>
      </c>
      <c r="I190" t="s">
        <v>61657</v>
      </c>
      <c r="J190" t="s">
        <v>61656</v>
      </c>
      <c r="K190" t="s">
        <v>61655</v>
      </c>
      <c r="L190" t="s">
        <v>61654</v>
      </c>
      <c r="M190" t="s">
        <v>4237</v>
      </c>
      <c r="N190">
        <v>4</v>
      </c>
      <c r="O190" t="s">
        <v>61653</v>
      </c>
      <c r="P190" t="s">
        <v>61652</v>
      </c>
      <c r="Q190" t="s">
        <v>61651</v>
      </c>
      <c r="R190" s="7">
        <v>41774</v>
      </c>
      <c r="S190" s="8">
        <f t="shared" si="24"/>
        <v>2014</v>
      </c>
      <c r="T190" s="8">
        <v>2014</v>
      </c>
      <c r="U190" s="8">
        <f t="shared" si="25"/>
        <v>8</v>
      </c>
      <c r="V190" s="7">
        <v>41774</v>
      </c>
      <c r="W190" t="s">
        <v>16285</v>
      </c>
      <c r="X190" s="2">
        <v>0.113</v>
      </c>
      <c r="Y190" s="6">
        <f t="shared" si="22"/>
        <v>3.0164704626144527E-3</v>
      </c>
      <c r="AA190">
        <v>15539105</v>
      </c>
      <c r="AB190">
        <v>145341</v>
      </c>
      <c r="AD190" t="s">
        <v>6</v>
      </c>
      <c r="AE190">
        <v>10</v>
      </c>
      <c r="AF190">
        <v>10</v>
      </c>
      <c r="AH190" t="s">
        <v>61650</v>
      </c>
      <c r="AI190" t="s">
        <v>61649</v>
      </c>
      <c r="AJ190" t="s">
        <v>61648</v>
      </c>
      <c r="AK190" t="s">
        <v>61647</v>
      </c>
      <c r="AL190">
        <v>1</v>
      </c>
      <c r="AM190" s="5">
        <f t="shared" si="26"/>
        <v>0.125</v>
      </c>
      <c r="AN190" s="4">
        <f t="shared" si="23"/>
        <v>1.893222264293828E-4</v>
      </c>
      <c r="AO190" s="3"/>
      <c r="AP190">
        <v>0</v>
      </c>
      <c r="AR190" t="s">
        <v>1</v>
      </c>
      <c r="AT190" s="2" t="s">
        <v>0</v>
      </c>
      <c r="AU190" s="1">
        <f t="shared" si="27"/>
        <v>0.21683259917589315</v>
      </c>
      <c r="AV190" s="1">
        <f t="shared" si="28"/>
        <v>0.16028963445219177</v>
      </c>
      <c r="AW190" s="1">
        <f t="shared" si="29"/>
        <v>0.10374666972849038</v>
      </c>
    </row>
    <row r="191" spans="1:49" x14ac:dyDescent="0.2">
      <c r="A191">
        <v>189</v>
      </c>
      <c r="B191" t="s">
        <v>61646</v>
      </c>
      <c r="C191" t="s">
        <v>61645</v>
      </c>
      <c r="E191">
        <v>24773012</v>
      </c>
      <c r="F191" t="s">
        <v>61644</v>
      </c>
      <c r="G191" t="s">
        <v>17</v>
      </c>
      <c r="H191" t="s">
        <v>16</v>
      </c>
      <c r="I191" t="s">
        <v>47501</v>
      </c>
      <c r="J191" t="s">
        <v>47500</v>
      </c>
      <c r="K191" t="s">
        <v>47499</v>
      </c>
      <c r="L191" t="s">
        <v>47498</v>
      </c>
      <c r="M191" t="s">
        <v>20028</v>
      </c>
      <c r="N191">
        <v>5</v>
      </c>
      <c r="O191" t="s">
        <v>61643</v>
      </c>
      <c r="P191" t="s">
        <v>61642</v>
      </c>
      <c r="Q191" t="s">
        <v>61641</v>
      </c>
      <c r="R191" s="7">
        <v>41774</v>
      </c>
      <c r="S191" s="8">
        <f t="shared" si="24"/>
        <v>2014</v>
      </c>
      <c r="T191" s="8">
        <v>2014</v>
      </c>
      <c r="U191" s="8">
        <f t="shared" si="25"/>
        <v>8</v>
      </c>
      <c r="V191" s="7">
        <v>41774</v>
      </c>
      <c r="W191" t="s">
        <v>54116</v>
      </c>
      <c r="X191" s="2">
        <v>0.86399999999999999</v>
      </c>
      <c r="Y191" s="6">
        <f t="shared" si="22"/>
        <v>2.3063986546007848E-2</v>
      </c>
      <c r="AA191">
        <v>15206106</v>
      </c>
      <c r="AB191">
        <v>26970</v>
      </c>
      <c r="AC191">
        <v>15205207</v>
      </c>
      <c r="AD191" t="s">
        <v>6</v>
      </c>
      <c r="AE191">
        <v>118</v>
      </c>
      <c r="AF191">
        <v>19</v>
      </c>
      <c r="AH191" t="s">
        <v>61640</v>
      </c>
      <c r="AI191" t="s">
        <v>61639</v>
      </c>
      <c r="AK191" t="s">
        <v>61638</v>
      </c>
      <c r="AL191">
        <v>29</v>
      </c>
      <c r="AM191" s="5">
        <f t="shared" si="26"/>
        <v>3.625</v>
      </c>
      <c r="AN191" s="4">
        <f t="shared" si="23"/>
        <v>5.4903445664521017E-3</v>
      </c>
      <c r="AO191" s="3"/>
      <c r="AP191">
        <v>0</v>
      </c>
      <c r="AQ191" t="s">
        <v>1237</v>
      </c>
      <c r="AR191">
        <v>24370025</v>
      </c>
      <c r="AS191" t="s">
        <v>1236</v>
      </c>
      <c r="AT191" s="2">
        <v>2.9910000000000001</v>
      </c>
      <c r="AU191" s="1">
        <f t="shared" si="27"/>
        <v>1.7791893952141122</v>
      </c>
      <c r="AV191" s="1">
        <f t="shared" si="28"/>
        <v>1.4277165556229976</v>
      </c>
      <c r="AW191" s="1">
        <f t="shared" si="29"/>
        <v>1.0762437160318825</v>
      </c>
    </row>
    <row r="192" spans="1:49" x14ac:dyDescent="0.2">
      <c r="A192">
        <v>190</v>
      </c>
      <c r="B192" t="s">
        <v>61637</v>
      </c>
      <c r="C192" t="s">
        <v>61636</v>
      </c>
      <c r="F192" t="s">
        <v>61635</v>
      </c>
      <c r="G192" t="s">
        <v>17</v>
      </c>
      <c r="H192" t="s">
        <v>16</v>
      </c>
      <c r="I192" t="s">
        <v>2034</v>
      </c>
      <c r="J192" t="s">
        <v>61634</v>
      </c>
      <c r="K192" t="s">
        <v>61633</v>
      </c>
      <c r="L192" t="s">
        <v>61632</v>
      </c>
      <c r="M192" t="s">
        <v>7374</v>
      </c>
      <c r="N192">
        <v>3</v>
      </c>
      <c r="O192" t="s">
        <v>61631</v>
      </c>
      <c r="P192" t="s">
        <v>61630</v>
      </c>
      <c r="Q192" t="s">
        <v>61629</v>
      </c>
      <c r="R192" s="7">
        <v>41774</v>
      </c>
      <c r="S192" s="8">
        <f t="shared" si="24"/>
        <v>2014</v>
      </c>
      <c r="T192" s="8">
        <v>2014</v>
      </c>
      <c r="U192" s="8">
        <f t="shared" si="25"/>
        <v>8</v>
      </c>
      <c r="V192" s="7">
        <v>41774</v>
      </c>
      <c r="W192" t="s">
        <v>51316</v>
      </c>
      <c r="X192" s="2">
        <v>1.6379999999999999</v>
      </c>
      <c r="Y192" s="6">
        <f t="shared" si="22"/>
        <v>4.3725474493473214E-2</v>
      </c>
      <c r="AA192" t="s">
        <v>51315</v>
      </c>
      <c r="AB192">
        <v>17391</v>
      </c>
      <c r="AD192" t="s">
        <v>6</v>
      </c>
      <c r="AE192">
        <v>62</v>
      </c>
      <c r="AF192">
        <v>10</v>
      </c>
      <c r="AG192">
        <v>6774915</v>
      </c>
      <c r="AH192" t="s">
        <v>61628</v>
      </c>
      <c r="AI192" t="s">
        <v>61627</v>
      </c>
      <c r="AJ192" t="s">
        <v>61626</v>
      </c>
      <c r="AK192" t="s">
        <v>61625</v>
      </c>
      <c r="AL192">
        <v>57</v>
      </c>
      <c r="AM192" s="5">
        <f t="shared" si="26"/>
        <v>7.125</v>
      </c>
      <c r="AN192" s="4">
        <f t="shared" si="23"/>
        <v>1.0791366906474821E-2</v>
      </c>
      <c r="AO192" s="3"/>
      <c r="AP192">
        <v>0</v>
      </c>
      <c r="AR192" t="s">
        <v>1</v>
      </c>
      <c r="AT192" s="2">
        <v>4.931</v>
      </c>
      <c r="AU192" s="1">
        <f t="shared" si="27"/>
        <v>3.3845242217373692</v>
      </c>
      <c r="AV192" s="1">
        <f t="shared" si="28"/>
        <v>2.7258420699974018</v>
      </c>
      <c r="AW192" s="1">
        <f t="shared" si="29"/>
        <v>2.0671599182574338</v>
      </c>
    </row>
    <row r="193" spans="1:49" x14ac:dyDescent="0.2">
      <c r="A193">
        <v>191</v>
      </c>
      <c r="B193" t="s">
        <v>61624</v>
      </c>
      <c r="C193" t="s">
        <v>61623</v>
      </c>
      <c r="F193" t="s">
        <v>61622</v>
      </c>
      <c r="G193" t="s">
        <v>17</v>
      </c>
      <c r="H193" t="s">
        <v>16</v>
      </c>
      <c r="I193" t="s">
        <v>61621</v>
      </c>
      <c r="J193">
        <v>60002765</v>
      </c>
      <c r="K193" t="s">
        <v>54468</v>
      </c>
      <c r="L193" t="s">
        <v>54467</v>
      </c>
      <c r="M193" t="s">
        <v>3824</v>
      </c>
      <c r="N193">
        <v>2</v>
      </c>
      <c r="O193" t="s">
        <v>61620</v>
      </c>
      <c r="P193" t="s">
        <v>61619</v>
      </c>
      <c r="Q193" t="s">
        <v>61618</v>
      </c>
      <c r="R193" s="7">
        <v>41774</v>
      </c>
      <c r="S193" s="8">
        <f t="shared" si="24"/>
        <v>2014</v>
      </c>
      <c r="T193" s="8">
        <v>2014</v>
      </c>
      <c r="U193" s="8">
        <f t="shared" si="25"/>
        <v>8</v>
      </c>
      <c r="V193" s="7">
        <v>41774</v>
      </c>
      <c r="W193" t="s">
        <v>51316</v>
      </c>
      <c r="X193" s="2">
        <v>1.6379999999999999</v>
      </c>
      <c r="Y193" s="6">
        <f t="shared" si="22"/>
        <v>4.3725474493473214E-2</v>
      </c>
      <c r="AA193" t="s">
        <v>51315</v>
      </c>
      <c r="AB193">
        <v>17391</v>
      </c>
      <c r="AD193" t="s">
        <v>6</v>
      </c>
      <c r="AE193">
        <v>62</v>
      </c>
      <c r="AF193">
        <v>10</v>
      </c>
      <c r="AG193">
        <v>6781048</v>
      </c>
      <c r="AH193" t="s">
        <v>61617</v>
      </c>
      <c r="AI193" t="s">
        <v>61616</v>
      </c>
      <c r="AJ193" t="s">
        <v>61615</v>
      </c>
      <c r="AK193" t="s">
        <v>61614</v>
      </c>
      <c r="AL193">
        <v>5</v>
      </c>
      <c r="AM193" s="5">
        <f t="shared" si="26"/>
        <v>0.625</v>
      </c>
      <c r="AN193" s="4">
        <f t="shared" si="23"/>
        <v>9.4661113214691405E-4</v>
      </c>
      <c r="AO193" s="3"/>
      <c r="AP193">
        <v>0</v>
      </c>
      <c r="AR193" t="s">
        <v>1</v>
      </c>
      <c r="AT193" s="2">
        <v>4.931</v>
      </c>
      <c r="AU193" s="1">
        <f t="shared" si="27"/>
        <v>3.0891815485075322</v>
      </c>
      <c r="AV193" s="1">
        <f t="shared" si="28"/>
        <v>2.2336042812810062</v>
      </c>
      <c r="AW193" s="1">
        <f t="shared" si="29"/>
        <v>1.3780270140544804</v>
      </c>
    </row>
    <row r="194" spans="1:49" x14ac:dyDescent="0.2">
      <c r="A194">
        <v>192</v>
      </c>
      <c r="B194" t="s">
        <v>61613</v>
      </c>
      <c r="C194" t="s">
        <v>61612</v>
      </c>
      <c r="D194" t="s">
        <v>61611</v>
      </c>
      <c r="F194" t="s">
        <v>61610</v>
      </c>
      <c r="G194" t="s">
        <v>17</v>
      </c>
      <c r="H194" t="s">
        <v>16</v>
      </c>
      <c r="I194" t="s">
        <v>61609</v>
      </c>
      <c r="J194" t="s">
        <v>61608</v>
      </c>
      <c r="K194" t="s">
        <v>61607</v>
      </c>
      <c r="L194" t="s">
        <v>17605</v>
      </c>
      <c r="M194" t="s">
        <v>167</v>
      </c>
      <c r="N194">
        <v>2</v>
      </c>
      <c r="O194" t="s">
        <v>61606</v>
      </c>
      <c r="P194" t="s">
        <v>61605</v>
      </c>
      <c r="Q194" t="s">
        <v>61604</v>
      </c>
      <c r="R194" s="7">
        <v>41774</v>
      </c>
      <c r="S194" s="8">
        <f t="shared" si="24"/>
        <v>2014</v>
      </c>
      <c r="T194" s="8">
        <v>2014</v>
      </c>
      <c r="U194" s="8">
        <f t="shared" si="25"/>
        <v>8</v>
      </c>
      <c r="V194" s="7">
        <v>41774</v>
      </c>
      <c r="W194" t="s">
        <v>61603</v>
      </c>
      <c r="X194" s="2">
        <v>1.212</v>
      </c>
      <c r="Y194" s="6">
        <f t="shared" si="22"/>
        <v>3.2353647793705455E-2</v>
      </c>
      <c r="AA194">
        <v>3603199</v>
      </c>
      <c r="AB194">
        <v>26991</v>
      </c>
      <c r="AD194" t="s">
        <v>6</v>
      </c>
      <c r="AE194">
        <v>39</v>
      </c>
      <c r="AF194">
        <v>15</v>
      </c>
      <c r="AH194" t="s">
        <v>61602</v>
      </c>
      <c r="AI194" t="s">
        <v>61601</v>
      </c>
      <c r="AJ194" t="s">
        <v>61600</v>
      </c>
      <c r="AK194" t="s">
        <v>61599</v>
      </c>
      <c r="AL194">
        <v>22</v>
      </c>
      <c r="AM194" s="5">
        <f t="shared" si="26"/>
        <v>2.75</v>
      </c>
      <c r="AN194" s="4">
        <f t="shared" si="23"/>
        <v>4.1650889814464215E-3</v>
      </c>
      <c r="AO194" s="3"/>
      <c r="AP194">
        <v>0</v>
      </c>
      <c r="AR194" t="s">
        <v>61598</v>
      </c>
      <c r="AT194" s="2" t="s">
        <v>0</v>
      </c>
      <c r="AU194" s="1">
        <f t="shared" si="27"/>
        <v>2.3897080150027743</v>
      </c>
      <c r="AV194" s="1">
        <f t="shared" si="28"/>
        <v>1.8259368387575938</v>
      </c>
      <c r="AW194" s="1">
        <f t="shared" si="29"/>
        <v>1.2621656625124131</v>
      </c>
    </row>
    <row r="195" spans="1:49" x14ac:dyDescent="0.2">
      <c r="A195">
        <v>193</v>
      </c>
      <c r="B195" t="s">
        <v>61597</v>
      </c>
      <c r="F195" t="s">
        <v>61596</v>
      </c>
      <c r="G195" t="s">
        <v>17</v>
      </c>
      <c r="H195" t="s">
        <v>16</v>
      </c>
      <c r="I195" t="s">
        <v>61595</v>
      </c>
      <c r="J195">
        <v>60005837</v>
      </c>
      <c r="K195" t="s">
        <v>25663</v>
      </c>
      <c r="L195" t="s">
        <v>3640</v>
      </c>
      <c r="M195" t="s">
        <v>76</v>
      </c>
      <c r="N195">
        <v>2</v>
      </c>
      <c r="O195" t="s">
        <v>61594</v>
      </c>
      <c r="P195" t="s">
        <v>61593</v>
      </c>
      <c r="Q195" t="s">
        <v>61592</v>
      </c>
      <c r="R195" s="7">
        <v>41774</v>
      </c>
      <c r="S195" s="8">
        <f t="shared" si="24"/>
        <v>2014</v>
      </c>
      <c r="T195" s="8">
        <v>2014</v>
      </c>
      <c r="U195" s="8">
        <f t="shared" si="25"/>
        <v>8</v>
      </c>
      <c r="V195" s="7">
        <v>41774</v>
      </c>
      <c r="W195" t="s">
        <v>61591</v>
      </c>
      <c r="X195" s="2">
        <v>0.22900000000000001</v>
      </c>
      <c r="Y195" s="6">
        <f t="shared" ref="Y195:Y258" si="30">(X195-$Z$3)/($Z$2-$Z$3)</f>
        <v>6.1130242118469878E-3</v>
      </c>
      <c r="AA195">
        <v>15504646</v>
      </c>
      <c r="AB195">
        <v>19900192412</v>
      </c>
      <c r="AD195" t="s">
        <v>6</v>
      </c>
      <c r="AE195">
        <v>10</v>
      </c>
      <c r="AF195" s="10">
        <v>44228</v>
      </c>
      <c r="AH195" t="s">
        <v>61590</v>
      </c>
      <c r="AI195" t="s">
        <v>61589</v>
      </c>
      <c r="AJ195" t="s">
        <v>61588</v>
      </c>
      <c r="AK195" t="s">
        <v>61587</v>
      </c>
      <c r="AL195">
        <v>1</v>
      </c>
      <c r="AM195" s="5">
        <f t="shared" si="26"/>
        <v>0.125</v>
      </c>
      <c r="AN195" s="4">
        <f t="shared" ref="AN195:AN258" si="31">(AM195-$AO$3)/($AO$2-$AO$3)</f>
        <v>1.893222264293828E-4</v>
      </c>
      <c r="AO195" s="3"/>
      <c r="AP195">
        <v>0</v>
      </c>
      <c r="AR195" t="s">
        <v>1</v>
      </c>
      <c r="AT195" s="2" t="s">
        <v>0</v>
      </c>
      <c r="AU195" s="1">
        <f t="shared" si="27"/>
        <v>0.4335913616221706</v>
      </c>
      <c r="AV195" s="1">
        <f t="shared" si="28"/>
        <v>0.31511732191381853</v>
      </c>
      <c r="AW195" s="1">
        <f t="shared" si="29"/>
        <v>0.1966432822054664</v>
      </c>
    </row>
    <row r="196" spans="1:49" x14ac:dyDescent="0.2">
      <c r="A196">
        <v>194</v>
      </c>
      <c r="B196" t="s">
        <v>61586</v>
      </c>
      <c r="C196" t="s">
        <v>61585</v>
      </c>
      <c r="D196" t="s">
        <v>61584</v>
      </c>
      <c r="F196" t="s">
        <v>61583</v>
      </c>
      <c r="G196" t="s">
        <v>17</v>
      </c>
      <c r="H196" t="s">
        <v>16</v>
      </c>
      <c r="I196" t="s">
        <v>61582</v>
      </c>
      <c r="J196" t="s">
        <v>61581</v>
      </c>
      <c r="K196" t="s">
        <v>61580</v>
      </c>
      <c r="L196" t="s">
        <v>61579</v>
      </c>
      <c r="M196" t="s">
        <v>61578</v>
      </c>
      <c r="N196">
        <v>4</v>
      </c>
      <c r="O196" t="s">
        <v>61577</v>
      </c>
      <c r="P196" t="s">
        <v>61576</v>
      </c>
      <c r="Q196" t="s">
        <v>61575</v>
      </c>
      <c r="R196" s="7">
        <v>41774</v>
      </c>
      <c r="S196" s="8">
        <f t="shared" si="24"/>
        <v>2014</v>
      </c>
      <c r="T196" s="8">
        <v>2014</v>
      </c>
      <c r="U196" s="8">
        <f t="shared" si="25"/>
        <v>8</v>
      </c>
      <c r="V196" s="7">
        <v>41774</v>
      </c>
      <c r="W196" t="s">
        <v>61574</v>
      </c>
      <c r="X196" s="2">
        <v>0.755</v>
      </c>
      <c r="Y196" s="6">
        <f t="shared" si="30"/>
        <v>2.0154293798884174E-2</v>
      </c>
      <c r="AA196" t="s">
        <v>61573</v>
      </c>
      <c r="AB196">
        <v>28697</v>
      </c>
      <c r="AD196" t="s">
        <v>6</v>
      </c>
      <c r="AE196">
        <v>123</v>
      </c>
      <c r="AH196" t="s">
        <v>54394</v>
      </c>
      <c r="AI196" t="s">
        <v>61572</v>
      </c>
      <c r="AJ196" t="s">
        <v>61571</v>
      </c>
      <c r="AK196" t="s">
        <v>61570</v>
      </c>
      <c r="AL196">
        <v>3</v>
      </c>
      <c r="AM196" s="5">
        <f t="shared" si="26"/>
        <v>0.375</v>
      </c>
      <c r="AN196" s="4">
        <f t="shared" si="31"/>
        <v>5.6796667928814845E-4</v>
      </c>
      <c r="AO196" s="3"/>
      <c r="AP196">
        <v>0</v>
      </c>
      <c r="AR196" t="s">
        <v>1</v>
      </c>
      <c r="AS196" t="s">
        <v>2021</v>
      </c>
      <c r="AT196" s="2">
        <v>3.423</v>
      </c>
      <c r="AU196" s="1">
        <f t="shared" si="27"/>
        <v>1.4278395663005365</v>
      </c>
      <c r="AV196" s="1">
        <f t="shared" si="28"/>
        <v>1.0361130239086163</v>
      </c>
      <c r="AW196" s="1">
        <f t="shared" si="29"/>
        <v>0.64438648151669564</v>
      </c>
    </row>
    <row r="197" spans="1:49" x14ac:dyDescent="0.2">
      <c r="A197">
        <v>195</v>
      </c>
      <c r="B197" t="s">
        <v>61569</v>
      </c>
      <c r="C197" t="s">
        <v>61568</v>
      </c>
      <c r="E197">
        <v>24828422</v>
      </c>
      <c r="F197" t="s">
        <v>61567</v>
      </c>
      <c r="G197" t="s">
        <v>17</v>
      </c>
      <c r="H197" t="s">
        <v>16</v>
      </c>
      <c r="I197" t="s">
        <v>61566</v>
      </c>
      <c r="J197">
        <v>60008134</v>
      </c>
      <c r="K197" t="s">
        <v>9895</v>
      </c>
      <c r="L197" t="s">
        <v>9894</v>
      </c>
      <c r="M197" t="s">
        <v>393</v>
      </c>
      <c r="N197">
        <v>5</v>
      </c>
      <c r="O197" t="s">
        <v>61565</v>
      </c>
      <c r="P197" t="s">
        <v>61564</v>
      </c>
      <c r="Q197" t="s">
        <v>61563</v>
      </c>
      <c r="R197" s="7">
        <v>41773</v>
      </c>
      <c r="S197" s="8">
        <f t="shared" si="24"/>
        <v>2014</v>
      </c>
      <c r="T197" s="8">
        <v>2014</v>
      </c>
      <c r="U197" s="8">
        <f t="shared" si="25"/>
        <v>8</v>
      </c>
      <c r="V197" s="7">
        <v>41773</v>
      </c>
      <c r="W197" t="s">
        <v>35862</v>
      </c>
      <c r="X197" s="2">
        <v>0.99</v>
      </c>
      <c r="Y197" s="6">
        <f t="shared" si="30"/>
        <v>2.6427484583967327E-2</v>
      </c>
      <c r="AB197">
        <v>10600153309</v>
      </c>
      <c r="AC197">
        <v>19326203</v>
      </c>
      <c r="AD197" t="s">
        <v>6</v>
      </c>
      <c r="AE197">
        <v>9</v>
      </c>
      <c r="AF197">
        <v>5</v>
      </c>
      <c r="AG197" t="s">
        <v>61562</v>
      </c>
      <c r="AI197" t="s">
        <v>61561</v>
      </c>
      <c r="AK197" t="s">
        <v>61560</v>
      </c>
      <c r="AL197">
        <v>12</v>
      </c>
      <c r="AM197" s="5">
        <f t="shared" si="26"/>
        <v>1.5</v>
      </c>
      <c r="AN197" s="4">
        <f t="shared" si="31"/>
        <v>2.2718667171525938E-3</v>
      </c>
      <c r="AO197" s="3"/>
      <c r="AP197">
        <v>1</v>
      </c>
      <c r="AR197" t="s">
        <v>1</v>
      </c>
      <c r="AT197" s="2">
        <v>3.24</v>
      </c>
      <c r="AU197" s="1">
        <f t="shared" si="27"/>
        <v>1.9180799223922906</v>
      </c>
      <c r="AV197" s="1">
        <f t="shared" si="28"/>
        <v>1.4349675650559961</v>
      </c>
      <c r="AW197" s="1">
        <f t="shared" si="29"/>
        <v>0.95185520771970122</v>
      </c>
    </row>
    <row r="198" spans="1:49" x14ac:dyDescent="0.2">
      <c r="A198">
        <v>196</v>
      </c>
      <c r="B198" t="s">
        <v>61559</v>
      </c>
      <c r="C198" t="s">
        <v>61558</v>
      </c>
      <c r="E198">
        <v>24731151</v>
      </c>
      <c r="F198" t="s">
        <v>61557</v>
      </c>
      <c r="G198" t="s">
        <v>17</v>
      </c>
      <c r="H198" t="s">
        <v>16</v>
      </c>
      <c r="I198" t="s">
        <v>61556</v>
      </c>
      <c r="J198" t="s">
        <v>61555</v>
      </c>
      <c r="K198" t="s">
        <v>61554</v>
      </c>
      <c r="L198" t="s">
        <v>47535</v>
      </c>
      <c r="M198" t="s">
        <v>2090</v>
      </c>
      <c r="N198">
        <v>5</v>
      </c>
      <c r="O198" t="s">
        <v>61553</v>
      </c>
      <c r="P198" t="s">
        <v>61552</v>
      </c>
      <c r="Q198" t="s">
        <v>61551</v>
      </c>
      <c r="R198" s="7">
        <v>41773</v>
      </c>
      <c r="S198" s="8">
        <f t="shared" si="24"/>
        <v>2014</v>
      </c>
      <c r="T198" s="8">
        <v>2014</v>
      </c>
      <c r="U198" s="8">
        <f t="shared" si="25"/>
        <v>8</v>
      </c>
      <c r="V198" s="7">
        <v>41773</v>
      </c>
      <c r="W198" t="s">
        <v>57517</v>
      </c>
      <c r="X198" s="2">
        <v>7.1150000000000002</v>
      </c>
      <c r="Y198" s="6">
        <f t="shared" si="30"/>
        <v>0.18993086142921972</v>
      </c>
      <c r="AA198">
        <v>27863</v>
      </c>
      <c r="AB198">
        <v>22680</v>
      </c>
      <c r="AC198">
        <v>15205126</v>
      </c>
      <c r="AD198" t="s">
        <v>6</v>
      </c>
      <c r="AE198">
        <v>136</v>
      </c>
      <c r="AF198">
        <v>19</v>
      </c>
      <c r="AH198" t="s">
        <v>61550</v>
      </c>
      <c r="AI198" t="s">
        <v>61549</v>
      </c>
      <c r="AK198" t="s">
        <v>61548</v>
      </c>
      <c r="AL198">
        <v>61</v>
      </c>
      <c r="AM198" s="5">
        <f t="shared" si="26"/>
        <v>7.625</v>
      </c>
      <c r="AN198" s="4">
        <f t="shared" si="31"/>
        <v>1.1548655812192351E-2</v>
      </c>
      <c r="AO198" s="3"/>
      <c r="AP198">
        <v>0</v>
      </c>
      <c r="AQ198" t="s">
        <v>1237</v>
      </c>
      <c r="AR198">
        <v>25293028</v>
      </c>
      <c r="AS198" t="s">
        <v>1236</v>
      </c>
      <c r="AT198" s="2" t="s">
        <v>0</v>
      </c>
      <c r="AU198" s="1">
        <f t="shared" si="27"/>
        <v>13.641619974411151</v>
      </c>
      <c r="AV198" s="1">
        <f t="shared" si="28"/>
        <v>10.073975862070604</v>
      </c>
      <c r="AW198" s="1">
        <f t="shared" si="29"/>
        <v>6.5063317497300561</v>
      </c>
    </row>
    <row r="199" spans="1:49" x14ac:dyDescent="0.2">
      <c r="A199">
        <v>197</v>
      </c>
      <c r="B199" t="s">
        <v>61547</v>
      </c>
      <c r="C199" t="s">
        <v>61546</v>
      </c>
      <c r="F199" t="s">
        <v>61545</v>
      </c>
      <c r="G199" t="s">
        <v>17</v>
      </c>
      <c r="H199" t="s">
        <v>16</v>
      </c>
      <c r="I199" t="s">
        <v>61544</v>
      </c>
      <c r="J199" t="s">
        <v>61543</v>
      </c>
      <c r="K199" t="s">
        <v>61542</v>
      </c>
      <c r="L199" t="s">
        <v>61541</v>
      </c>
      <c r="M199" t="s">
        <v>61540</v>
      </c>
      <c r="N199">
        <v>7</v>
      </c>
      <c r="O199" t="s">
        <v>61539</v>
      </c>
      <c r="P199" t="s">
        <v>61538</v>
      </c>
      <c r="Q199" t="s">
        <v>61537</v>
      </c>
      <c r="R199" s="7">
        <v>41773</v>
      </c>
      <c r="S199" s="8">
        <f t="shared" si="24"/>
        <v>2014</v>
      </c>
      <c r="T199" s="8">
        <v>2014</v>
      </c>
      <c r="U199" s="8">
        <f t="shared" si="25"/>
        <v>8</v>
      </c>
      <c r="V199" s="7">
        <v>41773</v>
      </c>
      <c r="W199" t="s">
        <v>50919</v>
      </c>
      <c r="X199" s="2">
        <v>4.8529999999999998</v>
      </c>
      <c r="Y199" s="6">
        <f t="shared" si="30"/>
        <v>0.12954806331918528</v>
      </c>
      <c r="AA199">
        <v>15306984</v>
      </c>
      <c r="AB199">
        <v>17853</v>
      </c>
      <c r="AC199">
        <v>15306992</v>
      </c>
      <c r="AD199" t="s">
        <v>6</v>
      </c>
      <c r="AE199">
        <v>14</v>
      </c>
      <c r="AF199">
        <v>5</v>
      </c>
      <c r="AH199" t="s">
        <v>61536</v>
      </c>
      <c r="AI199" t="s">
        <v>61535</v>
      </c>
      <c r="AJ199" t="s">
        <v>61534</v>
      </c>
      <c r="AK199" t="s">
        <v>61533</v>
      </c>
      <c r="AL199">
        <v>53</v>
      </c>
      <c r="AM199" s="5">
        <f t="shared" si="26"/>
        <v>6.625</v>
      </c>
      <c r="AN199" s="4">
        <f t="shared" si="31"/>
        <v>1.0034078000757288E-2</v>
      </c>
      <c r="AO199" s="3"/>
      <c r="AP199">
        <v>0</v>
      </c>
      <c r="AQ199" t="s">
        <v>101</v>
      </c>
      <c r="AR199">
        <v>306772</v>
      </c>
      <c r="AS199" t="s">
        <v>100</v>
      </c>
      <c r="AT199" s="2">
        <v>11.189</v>
      </c>
      <c r="AU199" s="1">
        <f t="shared" si="27"/>
        <v>9.3693867723656883</v>
      </c>
      <c r="AV199" s="1">
        <f t="shared" si="28"/>
        <v>6.9791070659971286</v>
      </c>
      <c r="AW199" s="1">
        <f t="shared" si="29"/>
        <v>4.588827359628568</v>
      </c>
    </row>
    <row r="200" spans="1:49" x14ac:dyDescent="0.2">
      <c r="A200">
        <v>198</v>
      </c>
      <c r="B200" t="s">
        <v>61532</v>
      </c>
      <c r="C200" t="s">
        <v>61531</v>
      </c>
      <c r="F200" t="s">
        <v>61530</v>
      </c>
      <c r="G200" t="s">
        <v>17</v>
      </c>
      <c r="H200" t="s">
        <v>16</v>
      </c>
      <c r="I200" t="s">
        <v>61529</v>
      </c>
      <c r="J200" t="s">
        <v>61528</v>
      </c>
      <c r="K200" t="s">
        <v>61527</v>
      </c>
      <c r="L200" t="s">
        <v>61526</v>
      </c>
      <c r="M200" t="s">
        <v>61525</v>
      </c>
      <c r="N200">
        <v>9</v>
      </c>
      <c r="O200" t="s">
        <v>61524</v>
      </c>
      <c r="P200" t="s">
        <v>61523</v>
      </c>
      <c r="Q200" t="s">
        <v>61522</v>
      </c>
      <c r="R200" s="7">
        <v>41773</v>
      </c>
      <c r="S200" s="8">
        <f t="shared" si="24"/>
        <v>2014</v>
      </c>
      <c r="T200" s="8">
        <v>2014</v>
      </c>
      <c r="U200" s="8">
        <f t="shared" si="25"/>
        <v>8</v>
      </c>
      <c r="V200" s="7">
        <v>41773</v>
      </c>
      <c r="W200" t="s">
        <v>50919</v>
      </c>
      <c r="X200" s="2">
        <v>4.8529999999999998</v>
      </c>
      <c r="Y200" s="6">
        <f t="shared" si="30"/>
        <v>0.12954806331918528</v>
      </c>
      <c r="AA200">
        <v>15306984</v>
      </c>
      <c r="AB200">
        <v>17853</v>
      </c>
      <c r="AC200">
        <v>15306992</v>
      </c>
      <c r="AD200" t="s">
        <v>6</v>
      </c>
      <c r="AE200">
        <v>14</v>
      </c>
      <c r="AF200">
        <v>5</v>
      </c>
      <c r="AH200" t="s">
        <v>61521</v>
      </c>
      <c r="AI200" t="s">
        <v>61520</v>
      </c>
      <c r="AJ200" t="s">
        <v>61519</v>
      </c>
      <c r="AK200" t="s">
        <v>61518</v>
      </c>
      <c r="AL200">
        <v>138</v>
      </c>
      <c r="AM200" s="5">
        <f t="shared" si="26"/>
        <v>17.25</v>
      </c>
      <c r="AN200" s="4">
        <f t="shared" si="31"/>
        <v>2.6126467247254828E-2</v>
      </c>
      <c r="AO200" s="3"/>
      <c r="AP200">
        <v>0</v>
      </c>
      <c r="AQ200" t="s">
        <v>101</v>
      </c>
      <c r="AR200">
        <v>321331</v>
      </c>
      <c r="AS200" t="s">
        <v>100</v>
      </c>
      <c r="AT200" s="2">
        <v>11.189</v>
      </c>
      <c r="AU200" s="1">
        <f t="shared" si="27"/>
        <v>9.8521584497606138</v>
      </c>
      <c r="AV200" s="1">
        <f t="shared" si="28"/>
        <v>7.7837265283220045</v>
      </c>
      <c r="AW200" s="1">
        <f t="shared" si="29"/>
        <v>5.7152946068833961</v>
      </c>
    </row>
    <row r="201" spans="1:49" x14ac:dyDescent="0.2">
      <c r="A201">
        <v>199</v>
      </c>
      <c r="B201" t="s">
        <v>61517</v>
      </c>
      <c r="C201" t="s">
        <v>61516</v>
      </c>
      <c r="F201" t="s">
        <v>61515</v>
      </c>
      <c r="G201" t="s">
        <v>17</v>
      </c>
      <c r="H201" t="s">
        <v>16</v>
      </c>
      <c r="I201" t="s">
        <v>61514</v>
      </c>
      <c r="J201">
        <v>60000990</v>
      </c>
      <c r="K201" t="s">
        <v>6391</v>
      </c>
      <c r="L201" t="s">
        <v>6390</v>
      </c>
      <c r="M201" t="s">
        <v>6389</v>
      </c>
      <c r="N201">
        <v>3</v>
      </c>
      <c r="O201" t="s">
        <v>61513</v>
      </c>
      <c r="P201" t="s">
        <v>61512</v>
      </c>
      <c r="Q201" t="s">
        <v>61511</v>
      </c>
      <c r="R201" s="7">
        <v>41773</v>
      </c>
      <c r="S201" s="8">
        <f t="shared" si="24"/>
        <v>2014</v>
      </c>
      <c r="T201" s="8">
        <v>2014</v>
      </c>
      <c r="U201" s="8">
        <f t="shared" si="25"/>
        <v>8</v>
      </c>
      <c r="V201" s="7">
        <v>41773</v>
      </c>
      <c r="W201" t="s">
        <v>50919</v>
      </c>
      <c r="X201" s="2">
        <v>4.8529999999999998</v>
      </c>
      <c r="Y201" s="6">
        <f t="shared" si="30"/>
        <v>0.12954806331918528</v>
      </c>
      <c r="AA201">
        <v>15306984</v>
      </c>
      <c r="AB201">
        <v>17853</v>
      </c>
      <c r="AC201">
        <v>15306992</v>
      </c>
      <c r="AD201" t="s">
        <v>6</v>
      </c>
      <c r="AE201">
        <v>14</v>
      </c>
      <c r="AF201">
        <v>5</v>
      </c>
      <c r="AH201" t="s">
        <v>61510</v>
      </c>
      <c r="AI201" t="s">
        <v>61509</v>
      </c>
      <c r="AJ201" t="s">
        <v>61508</v>
      </c>
      <c r="AK201" t="s">
        <v>61507</v>
      </c>
      <c r="AL201">
        <v>48</v>
      </c>
      <c r="AM201" s="5">
        <f t="shared" si="26"/>
        <v>6</v>
      </c>
      <c r="AN201" s="4">
        <f t="shared" si="31"/>
        <v>9.0874668686103752E-3</v>
      </c>
      <c r="AO201" s="3"/>
      <c r="AP201">
        <v>1</v>
      </c>
      <c r="AR201" t="s">
        <v>1</v>
      </c>
      <c r="AT201" s="2">
        <v>11.189</v>
      </c>
      <c r="AU201" s="1">
        <f t="shared" si="27"/>
        <v>9.3409884384012809</v>
      </c>
      <c r="AV201" s="1">
        <f t="shared" si="28"/>
        <v>6.9317765093897821</v>
      </c>
      <c r="AW201" s="1">
        <f t="shared" si="29"/>
        <v>4.5225645803782841</v>
      </c>
    </row>
    <row r="202" spans="1:49" x14ac:dyDescent="0.2">
      <c r="A202">
        <v>200</v>
      </c>
      <c r="B202" t="s">
        <v>61506</v>
      </c>
      <c r="C202" t="s">
        <v>61505</v>
      </c>
      <c r="F202" t="s">
        <v>61504</v>
      </c>
      <c r="G202" t="s">
        <v>17</v>
      </c>
      <c r="H202" t="s">
        <v>16</v>
      </c>
      <c r="I202" t="s">
        <v>61503</v>
      </c>
      <c r="J202" t="s">
        <v>61502</v>
      </c>
      <c r="K202" t="s">
        <v>61501</v>
      </c>
      <c r="L202" t="s">
        <v>61500</v>
      </c>
      <c r="M202" t="s">
        <v>3313</v>
      </c>
      <c r="N202">
        <v>4</v>
      </c>
      <c r="O202" t="s">
        <v>61499</v>
      </c>
      <c r="P202" t="s">
        <v>61498</v>
      </c>
      <c r="Q202" t="s">
        <v>61497</v>
      </c>
      <c r="R202" s="7">
        <v>41773</v>
      </c>
      <c r="S202" s="8">
        <f t="shared" si="24"/>
        <v>2014</v>
      </c>
      <c r="T202" s="8">
        <v>2014</v>
      </c>
      <c r="U202" s="8">
        <f t="shared" si="25"/>
        <v>8</v>
      </c>
      <c r="V202" s="7">
        <v>41773</v>
      </c>
      <c r="W202" t="s">
        <v>50919</v>
      </c>
      <c r="X202" s="2">
        <v>4.8529999999999998</v>
      </c>
      <c r="Y202" s="6">
        <f t="shared" si="30"/>
        <v>0.12954806331918528</v>
      </c>
      <c r="AA202">
        <v>15306984</v>
      </c>
      <c r="AB202">
        <v>17853</v>
      </c>
      <c r="AC202">
        <v>15306992</v>
      </c>
      <c r="AD202" t="s">
        <v>6</v>
      </c>
      <c r="AE202">
        <v>14</v>
      </c>
      <c r="AF202">
        <v>5</v>
      </c>
      <c r="AH202" t="s">
        <v>61496</v>
      </c>
      <c r="AI202" t="s">
        <v>61495</v>
      </c>
      <c r="AJ202" t="s">
        <v>61494</v>
      </c>
      <c r="AK202" t="s">
        <v>61493</v>
      </c>
      <c r="AL202">
        <v>101</v>
      </c>
      <c r="AM202" s="5">
        <f t="shared" si="26"/>
        <v>12.625</v>
      </c>
      <c r="AN202" s="4">
        <f t="shared" si="31"/>
        <v>1.9121544869367665E-2</v>
      </c>
      <c r="AO202" s="3"/>
      <c r="AP202">
        <v>0</v>
      </c>
      <c r="AR202" t="s">
        <v>1</v>
      </c>
      <c r="AT202" s="2">
        <v>11.189</v>
      </c>
      <c r="AU202" s="1">
        <f t="shared" si="27"/>
        <v>9.6420107784239999</v>
      </c>
      <c r="AV202" s="1">
        <f t="shared" si="28"/>
        <v>7.4334804094276477</v>
      </c>
      <c r="AW202" s="1">
        <f t="shared" si="29"/>
        <v>5.2249500404312945</v>
      </c>
    </row>
    <row r="203" spans="1:49" x14ac:dyDescent="0.2">
      <c r="A203">
        <v>201</v>
      </c>
      <c r="B203" t="s">
        <v>61492</v>
      </c>
      <c r="C203" t="s">
        <v>61491</v>
      </c>
      <c r="F203" t="s">
        <v>61490</v>
      </c>
      <c r="G203" t="s">
        <v>17</v>
      </c>
      <c r="H203" t="s">
        <v>16</v>
      </c>
      <c r="I203" t="s">
        <v>61489</v>
      </c>
      <c r="J203" t="s">
        <v>61488</v>
      </c>
      <c r="K203" t="s">
        <v>61487</v>
      </c>
      <c r="L203" t="s">
        <v>61486</v>
      </c>
      <c r="M203" t="s">
        <v>61485</v>
      </c>
      <c r="N203">
        <v>9</v>
      </c>
      <c r="O203" t="s">
        <v>61484</v>
      </c>
      <c r="P203" t="s">
        <v>61483</v>
      </c>
      <c r="Q203" t="s">
        <v>61482</v>
      </c>
      <c r="R203" s="7">
        <v>41773</v>
      </c>
      <c r="S203" s="8">
        <f t="shared" si="24"/>
        <v>2014</v>
      </c>
      <c r="T203" s="8">
        <v>2014</v>
      </c>
      <c r="U203" s="8">
        <f t="shared" si="25"/>
        <v>8</v>
      </c>
      <c r="V203" s="7">
        <v>41773</v>
      </c>
      <c r="W203" t="s">
        <v>50919</v>
      </c>
      <c r="X203" s="2">
        <v>4.8529999999999998</v>
      </c>
      <c r="Y203" s="6">
        <f t="shared" si="30"/>
        <v>0.12954806331918528</v>
      </c>
      <c r="AA203">
        <v>15306984</v>
      </c>
      <c r="AB203">
        <v>17853</v>
      </c>
      <c r="AC203">
        <v>15306992</v>
      </c>
      <c r="AD203" t="s">
        <v>6</v>
      </c>
      <c r="AE203">
        <v>14</v>
      </c>
      <c r="AF203">
        <v>5</v>
      </c>
      <c r="AH203" t="s">
        <v>61481</v>
      </c>
      <c r="AI203" t="s">
        <v>61480</v>
      </c>
      <c r="AJ203" t="s">
        <v>61479</v>
      </c>
      <c r="AK203" t="s">
        <v>61478</v>
      </c>
      <c r="AL203">
        <v>58</v>
      </c>
      <c r="AM203" s="5">
        <f t="shared" si="26"/>
        <v>7.25</v>
      </c>
      <c r="AN203" s="4">
        <f t="shared" si="31"/>
        <v>1.0980689132904203E-2</v>
      </c>
      <c r="AO203" s="3"/>
      <c r="AP203">
        <v>0</v>
      </c>
      <c r="AR203" t="s">
        <v>1</v>
      </c>
      <c r="AT203" s="2">
        <v>11.189</v>
      </c>
      <c r="AU203" s="1">
        <f t="shared" si="27"/>
        <v>9.3977851063300957</v>
      </c>
      <c r="AV203" s="1">
        <f t="shared" si="28"/>
        <v>7.0264376226044742</v>
      </c>
      <c r="AW203" s="1">
        <f t="shared" si="29"/>
        <v>4.6550901388788519</v>
      </c>
    </row>
    <row r="204" spans="1:49" x14ac:dyDescent="0.2">
      <c r="A204">
        <v>202</v>
      </c>
      <c r="B204" t="s">
        <v>61477</v>
      </c>
      <c r="C204" t="s">
        <v>61476</v>
      </c>
      <c r="E204">
        <v>24646057</v>
      </c>
      <c r="F204" t="s">
        <v>61475</v>
      </c>
      <c r="G204" t="s">
        <v>17</v>
      </c>
      <c r="H204" t="s">
        <v>16</v>
      </c>
      <c r="I204" t="s">
        <v>61474</v>
      </c>
      <c r="J204">
        <v>60005681</v>
      </c>
      <c r="K204" t="s">
        <v>3826</v>
      </c>
      <c r="L204" t="s">
        <v>3825</v>
      </c>
      <c r="M204" t="s">
        <v>3824</v>
      </c>
      <c r="N204">
        <v>6</v>
      </c>
      <c r="O204" t="s">
        <v>61473</v>
      </c>
      <c r="P204" t="s">
        <v>61472</v>
      </c>
      <c r="Q204" t="s">
        <v>61471</v>
      </c>
      <c r="R204" s="7">
        <v>41773</v>
      </c>
      <c r="S204" s="8">
        <f t="shared" si="24"/>
        <v>2014</v>
      </c>
      <c r="T204" s="8">
        <v>2014</v>
      </c>
      <c r="U204" s="8">
        <f t="shared" si="25"/>
        <v>8</v>
      </c>
      <c r="V204" s="7">
        <v>41773</v>
      </c>
      <c r="W204" t="s">
        <v>50919</v>
      </c>
      <c r="X204" s="2">
        <v>4.8529999999999998</v>
      </c>
      <c r="Y204" s="6">
        <f t="shared" si="30"/>
        <v>0.12954806331918528</v>
      </c>
      <c r="AA204">
        <v>15306984</v>
      </c>
      <c r="AB204">
        <v>17853</v>
      </c>
      <c r="AC204">
        <v>15306992</v>
      </c>
      <c r="AD204" t="s">
        <v>6</v>
      </c>
      <c r="AE204">
        <v>14</v>
      </c>
      <c r="AF204">
        <v>5</v>
      </c>
      <c r="AH204" t="s">
        <v>61470</v>
      </c>
      <c r="AI204" t="s">
        <v>61469</v>
      </c>
      <c r="AJ204" t="s">
        <v>61468</v>
      </c>
      <c r="AK204" t="s">
        <v>61467</v>
      </c>
      <c r="AL204">
        <v>122</v>
      </c>
      <c r="AM204" s="5">
        <f t="shared" si="26"/>
        <v>15.25</v>
      </c>
      <c r="AN204" s="4">
        <f t="shared" si="31"/>
        <v>2.3097311624384703E-2</v>
      </c>
      <c r="AO204" s="3"/>
      <c r="AP204">
        <v>0</v>
      </c>
      <c r="AQ204" t="s">
        <v>6120</v>
      </c>
      <c r="AR204" t="s">
        <v>1</v>
      </c>
      <c r="AS204" t="s">
        <v>6119</v>
      </c>
      <c r="AT204" s="2">
        <v>11.189</v>
      </c>
      <c r="AU204" s="1">
        <f t="shared" si="27"/>
        <v>9.7612837810745106</v>
      </c>
      <c r="AV204" s="1">
        <f t="shared" si="28"/>
        <v>7.6322687471784985</v>
      </c>
      <c r="AW204" s="1">
        <f t="shared" si="29"/>
        <v>5.5032537132824872</v>
      </c>
    </row>
    <row r="205" spans="1:49" x14ac:dyDescent="0.2">
      <c r="A205">
        <v>203</v>
      </c>
      <c r="B205" t="s">
        <v>61466</v>
      </c>
      <c r="C205" t="s">
        <v>61465</v>
      </c>
      <c r="F205" t="s">
        <v>61464</v>
      </c>
      <c r="G205" t="s">
        <v>17</v>
      </c>
      <c r="H205" t="s">
        <v>16</v>
      </c>
      <c r="I205" t="s">
        <v>61463</v>
      </c>
      <c r="J205" t="s">
        <v>61462</v>
      </c>
      <c r="K205" t="s">
        <v>61461</v>
      </c>
      <c r="L205" t="s">
        <v>61460</v>
      </c>
      <c r="M205" t="s">
        <v>61459</v>
      </c>
      <c r="N205">
        <v>5</v>
      </c>
      <c r="O205" t="s">
        <v>61458</v>
      </c>
      <c r="P205" t="s">
        <v>61457</v>
      </c>
      <c r="Q205" t="s">
        <v>61456</v>
      </c>
      <c r="R205" s="7">
        <v>41773</v>
      </c>
      <c r="S205" s="8">
        <f t="shared" si="24"/>
        <v>2014</v>
      </c>
      <c r="T205" s="8">
        <v>2014</v>
      </c>
      <c r="U205" s="8">
        <f t="shared" si="25"/>
        <v>8</v>
      </c>
      <c r="V205" s="7">
        <v>41773</v>
      </c>
      <c r="W205" t="s">
        <v>55168</v>
      </c>
      <c r="X205" s="2">
        <v>0.98</v>
      </c>
      <c r="Y205" s="6">
        <f t="shared" si="30"/>
        <v>2.6160540295240384E-2</v>
      </c>
      <c r="AA205">
        <v>14779226</v>
      </c>
      <c r="AB205">
        <v>9500153949</v>
      </c>
      <c r="AC205">
        <v>14779234</v>
      </c>
      <c r="AD205" t="s">
        <v>6</v>
      </c>
      <c r="AE205">
        <v>43</v>
      </c>
      <c r="AF205">
        <v>18</v>
      </c>
      <c r="AH205" t="s">
        <v>61455</v>
      </c>
      <c r="AI205" t="s">
        <v>61454</v>
      </c>
      <c r="AK205" t="s">
        <v>61453</v>
      </c>
      <c r="AL205">
        <v>38</v>
      </c>
      <c r="AM205" s="5">
        <f t="shared" si="26"/>
        <v>4.75</v>
      </c>
      <c r="AN205" s="4">
        <f t="shared" si="31"/>
        <v>7.1942446043165471E-3</v>
      </c>
      <c r="AO205" s="3"/>
      <c r="AP205">
        <v>0</v>
      </c>
      <c r="AR205" t="s">
        <v>61452</v>
      </c>
      <c r="AT205" s="2">
        <v>4.3899999999999997</v>
      </c>
      <c r="AU205" s="1">
        <f t="shared" si="27"/>
        <v>2.0470651587963231</v>
      </c>
      <c r="AV205" s="1">
        <f t="shared" si="28"/>
        <v>1.6677392449778463</v>
      </c>
      <c r="AW205" s="1">
        <f t="shared" si="29"/>
        <v>1.2884133311593697</v>
      </c>
    </row>
    <row r="206" spans="1:49" x14ac:dyDescent="0.2">
      <c r="A206">
        <v>204</v>
      </c>
      <c r="B206" t="s">
        <v>61451</v>
      </c>
      <c r="C206" t="s">
        <v>61450</v>
      </c>
      <c r="F206" t="s">
        <v>61449</v>
      </c>
      <c r="G206" t="s">
        <v>17</v>
      </c>
      <c r="H206" t="s">
        <v>16</v>
      </c>
      <c r="I206" t="s">
        <v>61448</v>
      </c>
      <c r="J206">
        <v>60011373</v>
      </c>
      <c r="K206" t="s">
        <v>2718</v>
      </c>
      <c r="L206" t="s">
        <v>2717</v>
      </c>
      <c r="M206" t="s">
        <v>2716</v>
      </c>
      <c r="N206">
        <v>6</v>
      </c>
      <c r="O206" t="s">
        <v>61447</v>
      </c>
      <c r="P206" t="s">
        <v>61446</v>
      </c>
      <c r="Q206" t="s">
        <v>61445</v>
      </c>
      <c r="R206" s="7">
        <v>41771</v>
      </c>
      <c r="S206" s="8">
        <f t="shared" si="24"/>
        <v>2014</v>
      </c>
      <c r="T206" s="8">
        <v>2014</v>
      </c>
      <c r="U206" s="8">
        <f t="shared" si="25"/>
        <v>8</v>
      </c>
      <c r="V206" s="7">
        <v>41771</v>
      </c>
      <c r="W206" t="s">
        <v>51182</v>
      </c>
      <c r="X206" s="2">
        <v>1.1819999999999999</v>
      </c>
      <c r="Y206" s="6">
        <f t="shared" si="30"/>
        <v>3.1552814927524625E-2</v>
      </c>
      <c r="AA206">
        <v>36951</v>
      </c>
      <c r="AB206">
        <v>27030</v>
      </c>
      <c r="AD206" t="s">
        <v>6</v>
      </c>
      <c r="AE206">
        <v>104</v>
      </c>
      <c r="AF206">
        <v>19</v>
      </c>
      <c r="AG206">
        <v>191103</v>
      </c>
      <c r="AI206" t="s">
        <v>61444</v>
      </c>
      <c r="AK206" t="s">
        <v>61443</v>
      </c>
      <c r="AL206">
        <v>19</v>
      </c>
      <c r="AM206" s="5">
        <f t="shared" si="26"/>
        <v>2.375</v>
      </c>
      <c r="AN206" s="4">
        <f t="shared" si="31"/>
        <v>3.5971223021582736E-3</v>
      </c>
      <c r="AO206" s="3"/>
      <c r="AP206">
        <v>0</v>
      </c>
      <c r="AR206" t="s">
        <v>1</v>
      </c>
      <c r="AT206" s="2">
        <v>3.7909999999999999</v>
      </c>
      <c r="AU206" s="1">
        <f t="shared" si="27"/>
        <v>2.3166107139914716</v>
      </c>
      <c r="AV206" s="1">
        <f t="shared" si="28"/>
        <v>1.7574968614841449</v>
      </c>
      <c r="AW206" s="1">
        <f t="shared" si="29"/>
        <v>1.1983830089768179</v>
      </c>
    </row>
    <row r="207" spans="1:49" x14ac:dyDescent="0.2">
      <c r="A207">
        <v>205</v>
      </c>
      <c r="B207" t="s">
        <v>61442</v>
      </c>
      <c r="C207" t="s">
        <v>61441</v>
      </c>
      <c r="D207" t="s">
        <v>61440</v>
      </c>
      <c r="F207" t="s">
        <v>61439</v>
      </c>
      <c r="G207" t="s">
        <v>17</v>
      </c>
      <c r="H207" t="s">
        <v>16</v>
      </c>
      <c r="I207" t="s">
        <v>61438</v>
      </c>
      <c r="J207">
        <v>60104521</v>
      </c>
      <c r="K207" t="s">
        <v>61437</v>
      </c>
      <c r="L207" t="s">
        <v>803</v>
      </c>
      <c r="M207" t="s">
        <v>802</v>
      </c>
      <c r="N207">
        <v>1</v>
      </c>
      <c r="O207" t="s">
        <v>61436</v>
      </c>
      <c r="P207">
        <v>35345044100</v>
      </c>
      <c r="Q207">
        <v>60104521</v>
      </c>
      <c r="R207" s="7">
        <v>41769</v>
      </c>
      <c r="S207" s="8">
        <f t="shared" si="24"/>
        <v>2014</v>
      </c>
      <c r="T207" s="8">
        <v>2014</v>
      </c>
      <c r="U207" s="8">
        <f t="shared" si="25"/>
        <v>8</v>
      </c>
      <c r="V207" s="7">
        <v>41769</v>
      </c>
      <c r="W207" t="s">
        <v>61435</v>
      </c>
      <c r="X207" s="2">
        <v>1.524</v>
      </c>
      <c r="Y207" s="6">
        <f t="shared" si="30"/>
        <v>4.0682309601986065E-2</v>
      </c>
      <c r="AA207">
        <v>200255</v>
      </c>
      <c r="AB207">
        <v>15134</v>
      </c>
      <c r="AD207" t="s">
        <v>6</v>
      </c>
      <c r="AE207">
        <v>266</v>
      </c>
      <c r="AH207" t="s">
        <v>56541</v>
      </c>
      <c r="AI207" t="s">
        <v>61434</v>
      </c>
      <c r="AJ207" t="s">
        <v>61433</v>
      </c>
      <c r="AK207" t="s">
        <v>61432</v>
      </c>
      <c r="AL207">
        <v>3</v>
      </c>
      <c r="AM207" s="5">
        <f t="shared" si="26"/>
        <v>0.375</v>
      </c>
      <c r="AN207" s="4">
        <f t="shared" si="31"/>
        <v>5.6796667928814845E-4</v>
      </c>
      <c r="AO207" s="3"/>
      <c r="AP207">
        <v>0</v>
      </c>
      <c r="AQ207" t="s">
        <v>2344</v>
      </c>
      <c r="AR207" t="s">
        <v>61431</v>
      </c>
      <c r="AS207" t="s">
        <v>2342</v>
      </c>
      <c r="AT207" s="2">
        <v>6.7949999999999999</v>
      </c>
      <c r="AU207" s="1">
        <f t="shared" si="27"/>
        <v>2.8648006725176685</v>
      </c>
      <c r="AV207" s="1">
        <f t="shared" si="28"/>
        <v>2.0625138140637107</v>
      </c>
      <c r="AW207" s="1">
        <f t="shared" si="29"/>
        <v>1.2602269556097523</v>
      </c>
    </row>
    <row r="208" spans="1:49" x14ac:dyDescent="0.2">
      <c r="A208">
        <v>206</v>
      </c>
      <c r="B208" t="s">
        <v>61430</v>
      </c>
      <c r="C208" t="s">
        <v>61429</v>
      </c>
      <c r="D208" t="s">
        <v>61428</v>
      </c>
      <c r="F208" t="s">
        <v>61427</v>
      </c>
      <c r="G208" t="s">
        <v>17</v>
      </c>
      <c r="H208" t="s">
        <v>16</v>
      </c>
      <c r="I208" t="s">
        <v>31484</v>
      </c>
      <c r="J208">
        <v>60025084</v>
      </c>
      <c r="K208" t="s">
        <v>3553</v>
      </c>
      <c r="L208" t="s">
        <v>3552</v>
      </c>
      <c r="M208" t="s">
        <v>46</v>
      </c>
      <c r="N208">
        <v>3</v>
      </c>
      <c r="O208" t="s">
        <v>61426</v>
      </c>
      <c r="P208" t="s">
        <v>61425</v>
      </c>
      <c r="Q208" t="s">
        <v>3549</v>
      </c>
      <c r="R208" s="7">
        <v>41768</v>
      </c>
      <c r="S208" s="8">
        <f t="shared" si="24"/>
        <v>2014</v>
      </c>
      <c r="T208" s="8">
        <v>2014</v>
      </c>
      <c r="U208" s="8">
        <f t="shared" si="25"/>
        <v>8</v>
      </c>
      <c r="V208" s="7">
        <v>41768</v>
      </c>
      <c r="W208" t="s">
        <v>46742</v>
      </c>
      <c r="X208" s="2">
        <v>1.24</v>
      </c>
      <c r="Y208" s="6">
        <f t="shared" si="30"/>
        <v>3.3101091802140895E-2</v>
      </c>
      <c r="AB208">
        <v>21100200805</v>
      </c>
      <c r="AC208">
        <v>20452322</v>
      </c>
      <c r="AD208" t="s">
        <v>6</v>
      </c>
      <c r="AE208">
        <v>4</v>
      </c>
      <c r="AG208">
        <v>4915</v>
      </c>
      <c r="AI208" t="s">
        <v>61424</v>
      </c>
      <c r="AK208" t="s">
        <v>61423</v>
      </c>
      <c r="AL208">
        <v>16</v>
      </c>
      <c r="AM208" s="5">
        <f t="shared" si="26"/>
        <v>2</v>
      </c>
      <c r="AN208" s="4">
        <f t="shared" si="31"/>
        <v>3.0291556228701248E-3</v>
      </c>
      <c r="AO208" s="3"/>
      <c r="AP208">
        <v>1</v>
      </c>
      <c r="AQ208" t="s">
        <v>38</v>
      </c>
      <c r="AR208" t="s">
        <v>61422</v>
      </c>
      <c r="AS208" t="s">
        <v>37</v>
      </c>
      <c r="AT208" s="2">
        <v>4.3789999999999996</v>
      </c>
      <c r="AU208" s="1">
        <f t="shared" si="27"/>
        <v>2.4079510948359664</v>
      </c>
      <c r="AV208" s="1">
        <f t="shared" si="28"/>
        <v>1.8065123712505509</v>
      </c>
      <c r="AW208" s="1">
        <f t="shared" si="29"/>
        <v>1.2050736476651356</v>
      </c>
    </row>
    <row r="209" spans="1:49" x14ac:dyDescent="0.2">
      <c r="A209">
        <v>207</v>
      </c>
      <c r="B209" t="s">
        <v>61421</v>
      </c>
      <c r="C209" t="s">
        <v>61420</v>
      </c>
      <c r="F209" t="s">
        <v>61419</v>
      </c>
      <c r="G209" t="s">
        <v>17</v>
      </c>
      <c r="H209" t="s">
        <v>16</v>
      </c>
      <c r="I209" t="s">
        <v>61418</v>
      </c>
      <c r="J209">
        <v>60008377</v>
      </c>
      <c r="K209" t="s">
        <v>61417</v>
      </c>
      <c r="L209" t="s">
        <v>61416</v>
      </c>
      <c r="M209" t="s">
        <v>1607</v>
      </c>
      <c r="N209">
        <v>2</v>
      </c>
      <c r="O209" t="s">
        <v>61415</v>
      </c>
      <c r="P209" t="s">
        <v>61414</v>
      </c>
      <c r="Q209" t="s">
        <v>61413</v>
      </c>
      <c r="R209" s="7">
        <v>41767</v>
      </c>
      <c r="S209" s="8">
        <f t="shared" si="24"/>
        <v>2014</v>
      </c>
      <c r="T209" s="8">
        <v>2014</v>
      </c>
      <c r="U209" s="8">
        <f t="shared" si="25"/>
        <v>8</v>
      </c>
      <c r="V209" s="7">
        <v>41767</v>
      </c>
      <c r="W209" t="s">
        <v>35253</v>
      </c>
      <c r="X209" s="2">
        <v>0.375</v>
      </c>
      <c r="Y209" s="6">
        <f t="shared" si="30"/>
        <v>1.0010410827260351E-2</v>
      </c>
      <c r="AA209">
        <v>135194</v>
      </c>
      <c r="AB209">
        <v>24918</v>
      </c>
      <c r="AD209" t="s">
        <v>6</v>
      </c>
      <c r="AE209">
        <v>50</v>
      </c>
      <c r="AF209">
        <v>10</v>
      </c>
      <c r="AH209" t="s">
        <v>61412</v>
      </c>
      <c r="AI209" t="s">
        <v>61411</v>
      </c>
      <c r="AK209" t="s">
        <v>61410</v>
      </c>
      <c r="AL209">
        <v>60</v>
      </c>
      <c r="AM209" s="5">
        <f t="shared" si="26"/>
        <v>7.5</v>
      </c>
      <c r="AN209" s="4">
        <f t="shared" si="31"/>
        <v>1.1359333585762969E-2</v>
      </c>
      <c r="AO209" s="3"/>
      <c r="AP209">
        <v>0</v>
      </c>
      <c r="AR209" t="s">
        <v>1</v>
      </c>
      <c r="AT209" s="2">
        <v>1.3140000000000001</v>
      </c>
      <c r="AU209" s="1">
        <f t="shared" si="27"/>
        <v>1.0415087654811135</v>
      </c>
      <c r="AV209" s="1">
        <f t="shared" si="28"/>
        <v>1.068487220651166</v>
      </c>
      <c r="AW209" s="1">
        <f t="shared" si="29"/>
        <v>1.0954656758212182</v>
      </c>
    </row>
    <row r="210" spans="1:49" x14ac:dyDescent="0.2">
      <c r="A210">
        <v>208</v>
      </c>
      <c r="B210" t="s">
        <v>61409</v>
      </c>
      <c r="C210" t="s">
        <v>61408</v>
      </c>
      <c r="F210" t="s">
        <v>61407</v>
      </c>
      <c r="G210" t="s">
        <v>17</v>
      </c>
      <c r="H210" t="s">
        <v>16</v>
      </c>
      <c r="I210" t="s">
        <v>58740</v>
      </c>
      <c r="J210" t="s">
        <v>61406</v>
      </c>
      <c r="K210" t="s">
        <v>61405</v>
      </c>
      <c r="L210" t="s">
        <v>61404</v>
      </c>
      <c r="M210" t="s">
        <v>900</v>
      </c>
      <c r="N210">
        <v>3</v>
      </c>
      <c r="O210" t="s">
        <v>61403</v>
      </c>
      <c r="P210" t="s">
        <v>61402</v>
      </c>
      <c r="Q210" t="s">
        <v>61401</v>
      </c>
      <c r="R210" s="7">
        <v>41767</v>
      </c>
      <c r="S210" s="8">
        <f t="shared" si="24"/>
        <v>2014</v>
      </c>
      <c r="T210" s="8">
        <v>2014</v>
      </c>
      <c r="U210" s="8">
        <f t="shared" si="25"/>
        <v>8</v>
      </c>
      <c r="V210" s="7">
        <v>41767</v>
      </c>
      <c r="W210" t="s">
        <v>35253</v>
      </c>
      <c r="X210" s="2">
        <v>0.375</v>
      </c>
      <c r="Y210" s="6">
        <f t="shared" si="30"/>
        <v>1.0010410827260351E-2</v>
      </c>
      <c r="AA210">
        <v>135194</v>
      </c>
      <c r="AB210">
        <v>24918</v>
      </c>
      <c r="AD210" t="s">
        <v>6</v>
      </c>
      <c r="AE210">
        <v>50</v>
      </c>
      <c r="AF210">
        <v>10</v>
      </c>
      <c r="AH210" t="s">
        <v>61400</v>
      </c>
      <c r="AI210" t="s">
        <v>61399</v>
      </c>
      <c r="AK210" t="s">
        <v>61398</v>
      </c>
      <c r="AL210">
        <v>16</v>
      </c>
      <c r="AM210" s="5">
        <f t="shared" si="26"/>
        <v>2</v>
      </c>
      <c r="AN210" s="4">
        <f t="shared" si="31"/>
        <v>3.0291556228701248E-3</v>
      </c>
      <c r="AO210" s="3"/>
      <c r="AP210">
        <v>0</v>
      </c>
      <c r="AR210" t="s">
        <v>1</v>
      </c>
      <c r="AT210" s="2">
        <v>1.3140000000000001</v>
      </c>
      <c r="AU210" s="1">
        <f t="shared" si="27"/>
        <v>0.79160342659432836</v>
      </c>
      <c r="AV210" s="1">
        <f t="shared" si="28"/>
        <v>0.65197832250652388</v>
      </c>
      <c r="AW210" s="1">
        <f t="shared" si="29"/>
        <v>0.51235321841871928</v>
      </c>
    </row>
    <row r="211" spans="1:49" x14ac:dyDescent="0.2">
      <c r="A211">
        <v>209</v>
      </c>
      <c r="B211" t="s">
        <v>61397</v>
      </c>
      <c r="C211" t="s">
        <v>61396</v>
      </c>
      <c r="F211" t="s">
        <v>61395</v>
      </c>
      <c r="G211" t="s">
        <v>17</v>
      </c>
      <c r="H211" t="s">
        <v>16</v>
      </c>
      <c r="I211" t="s">
        <v>3908</v>
      </c>
      <c r="J211">
        <v>60025578</v>
      </c>
      <c r="K211" t="s">
        <v>845</v>
      </c>
      <c r="L211" t="s">
        <v>709</v>
      </c>
      <c r="M211" t="s">
        <v>46</v>
      </c>
      <c r="N211">
        <v>3</v>
      </c>
      <c r="O211" t="s">
        <v>61394</v>
      </c>
      <c r="P211" t="s">
        <v>61393</v>
      </c>
      <c r="Q211" t="s">
        <v>3179</v>
      </c>
      <c r="R211" s="7">
        <v>41767</v>
      </c>
      <c r="S211" s="8">
        <f t="shared" si="24"/>
        <v>2014</v>
      </c>
      <c r="T211" s="8">
        <v>2014</v>
      </c>
      <c r="U211" s="8">
        <f t="shared" si="25"/>
        <v>8</v>
      </c>
      <c r="V211" s="7">
        <v>41767</v>
      </c>
      <c r="W211" t="s">
        <v>35253</v>
      </c>
      <c r="X211" s="2">
        <v>0.375</v>
      </c>
      <c r="Y211" s="6">
        <f t="shared" si="30"/>
        <v>1.0010410827260351E-2</v>
      </c>
      <c r="AA211">
        <v>135194</v>
      </c>
      <c r="AB211">
        <v>24918</v>
      </c>
      <c r="AD211" t="s">
        <v>6</v>
      </c>
      <c r="AE211">
        <v>50</v>
      </c>
      <c r="AF211">
        <v>10</v>
      </c>
      <c r="AH211" t="s">
        <v>61392</v>
      </c>
      <c r="AI211" t="s">
        <v>61391</v>
      </c>
      <c r="AK211" t="s">
        <v>61390</v>
      </c>
      <c r="AL211">
        <v>25</v>
      </c>
      <c r="AM211" s="5">
        <f t="shared" si="26"/>
        <v>3.125</v>
      </c>
      <c r="AN211" s="4">
        <f t="shared" si="31"/>
        <v>4.7330556607345703E-3</v>
      </c>
      <c r="AO211" s="3"/>
      <c r="AP211">
        <v>0</v>
      </c>
      <c r="AR211">
        <v>61372001</v>
      </c>
      <c r="AT211" s="2">
        <v>1.3140000000000001</v>
      </c>
      <c r="AU211" s="1">
        <f t="shared" si="27"/>
        <v>0.84272042773026168</v>
      </c>
      <c r="AV211" s="1">
        <f t="shared" si="28"/>
        <v>0.73717332439974614</v>
      </c>
      <c r="AW211" s="1">
        <f t="shared" si="29"/>
        <v>0.63162622106923039</v>
      </c>
    </row>
    <row r="212" spans="1:49" x14ac:dyDescent="0.2">
      <c r="A212">
        <v>210</v>
      </c>
      <c r="B212" t="s">
        <v>61389</v>
      </c>
      <c r="C212" t="s">
        <v>61388</v>
      </c>
      <c r="F212" t="s">
        <v>61387</v>
      </c>
      <c r="G212" t="s">
        <v>17</v>
      </c>
      <c r="H212" t="s">
        <v>16</v>
      </c>
      <c r="I212" t="s">
        <v>25295</v>
      </c>
      <c r="J212" t="s">
        <v>25294</v>
      </c>
      <c r="K212" t="s">
        <v>25293</v>
      </c>
      <c r="L212" t="s">
        <v>25292</v>
      </c>
      <c r="M212" t="s">
        <v>4237</v>
      </c>
      <c r="N212">
        <v>3</v>
      </c>
      <c r="O212" t="s">
        <v>25291</v>
      </c>
      <c r="P212" t="s">
        <v>25290</v>
      </c>
      <c r="Q212" t="s">
        <v>25289</v>
      </c>
      <c r="R212" s="7">
        <v>41767</v>
      </c>
      <c r="S212" s="8">
        <f t="shared" si="24"/>
        <v>2014</v>
      </c>
      <c r="T212" s="8">
        <v>2014</v>
      </c>
      <c r="U212" s="8">
        <f t="shared" si="25"/>
        <v>8</v>
      </c>
      <c r="V212" s="7">
        <v>41767</v>
      </c>
      <c r="W212" t="s">
        <v>35253</v>
      </c>
      <c r="X212" s="2">
        <v>0.375</v>
      </c>
      <c r="Y212" s="6">
        <f t="shared" si="30"/>
        <v>1.0010410827260351E-2</v>
      </c>
      <c r="AA212">
        <v>135194</v>
      </c>
      <c r="AB212">
        <v>24918</v>
      </c>
      <c r="AD212" t="s">
        <v>6</v>
      </c>
      <c r="AE212">
        <v>50</v>
      </c>
      <c r="AF212">
        <v>10</v>
      </c>
      <c r="AH212" t="s">
        <v>61386</v>
      </c>
      <c r="AI212" t="s">
        <v>61385</v>
      </c>
      <c r="AK212" t="s">
        <v>61384</v>
      </c>
      <c r="AL212">
        <v>31</v>
      </c>
      <c r="AM212" s="5">
        <f t="shared" si="26"/>
        <v>3.875</v>
      </c>
      <c r="AN212" s="4">
        <f t="shared" si="31"/>
        <v>5.8689890193108669E-3</v>
      </c>
      <c r="AO212" s="3"/>
      <c r="AP212">
        <v>0</v>
      </c>
      <c r="AR212">
        <v>61171031</v>
      </c>
      <c r="AT212" s="2">
        <v>1.3140000000000001</v>
      </c>
      <c r="AU212" s="1">
        <f t="shared" si="27"/>
        <v>0.87679842848755063</v>
      </c>
      <c r="AV212" s="1">
        <f t="shared" si="28"/>
        <v>0.79396999232856091</v>
      </c>
      <c r="AW212" s="1">
        <f t="shared" si="29"/>
        <v>0.7111415561695712</v>
      </c>
    </row>
    <row r="213" spans="1:49" x14ac:dyDescent="0.2">
      <c r="A213">
        <v>211</v>
      </c>
      <c r="B213" t="s">
        <v>61383</v>
      </c>
      <c r="C213" t="s">
        <v>61382</v>
      </c>
      <c r="E213">
        <v>25353911</v>
      </c>
      <c r="F213" t="s">
        <v>61381</v>
      </c>
      <c r="G213" t="s">
        <v>17</v>
      </c>
      <c r="H213" t="s">
        <v>16</v>
      </c>
      <c r="I213" t="s">
        <v>61380</v>
      </c>
      <c r="J213">
        <v>60003500</v>
      </c>
      <c r="K213" t="s">
        <v>11460</v>
      </c>
      <c r="L213" t="s">
        <v>6853</v>
      </c>
      <c r="M213" t="s">
        <v>76</v>
      </c>
      <c r="N213">
        <v>2</v>
      </c>
      <c r="O213" t="s">
        <v>61379</v>
      </c>
      <c r="P213" t="s">
        <v>61378</v>
      </c>
      <c r="Q213" t="s">
        <v>11457</v>
      </c>
      <c r="R213" s="7">
        <v>41767</v>
      </c>
      <c r="S213" s="8">
        <f t="shared" si="24"/>
        <v>2014</v>
      </c>
      <c r="T213" s="8">
        <v>2014</v>
      </c>
      <c r="U213" s="8">
        <f t="shared" si="25"/>
        <v>8</v>
      </c>
      <c r="V213" s="7">
        <v>41767</v>
      </c>
      <c r="W213" t="s">
        <v>61377</v>
      </c>
      <c r="X213" s="2">
        <v>0.89600000000000002</v>
      </c>
      <c r="Y213" s="6">
        <f t="shared" si="30"/>
        <v>2.3918208269934065E-2</v>
      </c>
      <c r="AA213">
        <v>15393755</v>
      </c>
      <c r="AB213">
        <v>21100855841</v>
      </c>
      <c r="AC213">
        <v>15502376</v>
      </c>
      <c r="AD213" t="s">
        <v>6</v>
      </c>
      <c r="AE213">
        <v>89</v>
      </c>
      <c r="AF213">
        <v>5</v>
      </c>
      <c r="AG213">
        <v>53303</v>
      </c>
      <c r="AI213" t="s">
        <v>61376</v>
      </c>
      <c r="AK213" t="s">
        <v>61375</v>
      </c>
      <c r="AL213">
        <v>15</v>
      </c>
      <c r="AM213" s="5">
        <f t="shared" si="26"/>
        <v>1.875</v>
      </c>
      <c r="AN213" s="4">
        <f t="shared" si="31"/>
        <v>2.8398333964407422E-3</v>
      </c>
      <c r="AO213" s="3"/>
      <c r="AP213">
        <v>0</v>
      </c>
      <c r="AR213" t="s">
        <v>1</v>
      </c>
      <c r="AT213" s="2" t="s">
        <v>0</v>
      </c>
      <c r="AU213" s="1">
        <f t="shared" si="27"/>
        <v>1.7594695807886065</v>
      </c>
      <c r="AV213" s="1">
        <f t="shared" si="28"/>
        <v>1.3379020833187403</v>
      </c>
      <c r="AW213" s="1">
        <f t="shared" si="29"/>
        <v>0.91633458584887384</v>
      </c>
    </row>
    <row r="214" spans="1:49" x14ac:dyDescent="0.2">
      <c r="A214">
        <v>212</v>
      </c>
      <c r="B214" t="s">
        <v>61374</v>
      </c>
      <c r="C214" t="s">
        <v>61373</v>
      </c>
      <c r="F214" t="s">
        <v>61372</v>
      </c>
      <c r="G214" t="s">
        <v>17</v>
      </c>
      <c r="H214" t="s">
        <v>16</v>
      </c>
      <c r="I214" t="s">
        <v>61371</v>
      </c>
      <c r="J214">
        <v>60014761</v>
      </c>
      <c r="K214" t="s">
        <v>61370</v>
      </c>
      <c r="L214" t="s">
        <v>41797</v>
      </c>
      <c r="M214" t="s">
        <v>423</v>
      </c>
      <c r="N214">
        <v>4</v>
      </c>
      <c r="O214" t="s">
        <v>61369</v>
      </c>
      <c r="P214" t="s">
        <v>61368</v>
      </c>
      <c r="Q214" t="s">
        <v>61367</v>
      </c>
      <c r="R214" s="7">
        <v>41767</v>
      </c>
      <c r="S214" s="8">
        <f t="shared" si="24"/>
        <v>2014</v>
      </c>
      <c r="T214" s="8">
        <v>2014</v>
      </c>
      <c r="U214" s="8">
        <f t="shared" si="25"/>
        <v>8</v>
      </c>
      <c r="V214" s="7">
        <v>41767</v>
      </c>
      <c r="W214" t="s">
        <v>40019</v>
      </c>
      <c r="X214" s="2">
        <v>1.401</v>
      </c>
      <c r="Y214" s="6">
        <f t="shared" si="30"/>
        <v>3.7398894850644675E-2</v>
      </c>
      <c r="AA214">
        <v>19327447</v>
      </c>
      <c r="AB214">
        <v>5200153123</v>
      </c>
      <c r="AC214">
        <v>19327455</v>
      </c>
      <c r="AD214" t="s">
        <v>6</v>
      </c>
      <c r="AE214">
        <v>118</v>
      </c>
      <c r="AF214">
        <v>18</v>
      </c>
      <c r="AH214" t="s">
        <v>61366</v>
      </c>
      <c r="AI214" t="s">
        <v>61365</v>
      </c>
      <c r="AK214" t="s">
        <v>61364</v>
      </c>
      <c r="AL214">
        <v>34</v>
      </c>
      <c r="AM214" s="5">
        <f t="shared" si="26"/>
        <v>4.25</v>
      </c>
      <c r="AN214" s="4">
        <f t="shared" si="31"/>
        <v>6.4369556985990157E-3</v>
      </c>
      <c r="AO214" s="3"/>
      <c r="AP214">
        <v>0</v>
      </c>
      <c r="AR214" t="s">
        <v>1</v>
      </c>
      <c r="AT214" s="2">
        <v>4.1260000000000003</v>
      </c>
      <c r="AU214" s="1">
        <f t="shared" si="27"/>
        <v>2.8110313105030977</v>
      </c>
      <c r="AV214" s="1">
        <f t="shared" si="28"/>
        <v>2.1917925274621846</v>
      </c>
      <c r="AW214" s="1">
        <f t="shared" si="29"/>
        <v>1.5725537444212714</v>
      </c>
    </row>
    <row r="215" spans="1:49" x14ac:dyDescent="0.2">
      <c r="A215">
        <v>213</v>
      </c>
      <c r="B215" t="s">
        <v>61363</v>
      </c>
      <c r="C215" t="s">
        <v>61362</v>
      </c>
      <c r="E215">
        <v>24870341</v>
      </c>
      <c r="F215" t="s">
        <v>61361</v>
      </c>
      <c r="G215" t="s">
        <v>17</v>
      </c>
      <c r="H215" t="s">
        <v>16</v>
      </c>
      <c r="I215" t="s">
        <v>61360</v>
      </c>
      <c r="J215" t="s">
        <v>61359</v>
      </c>
      <c r="K215" t="s">
        <v>61358</v>
      </c>
      <c r="L215" t="s">
        <v>61357</v>
      </c>
      <c r="M215" t="s">
        <v>61356</v>
      </c>
      <c r="N215">
        <v>3</v>
      </c>
      <c r="O215" t="s">
        <v>61355</v>
      </c>
      <c r="P215" t="s">
        <v>61354</v>
      </c>
      <c r="Q215" t="s">
        <v>61353</v>
      </c>
      <c r="R215" s="7">
        <v>41767</v>
      </c>
      <c r="S215" s="8">
        <f t="shared" si="24"/>
        <v>2014</v>
      </c>
      <c r="T215" s="8">
        <v>2014</v>
      </c>
      <c r="U215" s="8">
        <f t="shared" si="25"/>
        <v>8</v>
      </c>
      <c r="V215" s="7">
        <v>41767</v>
      </c>
      <c r="W215" t="s">
        <v>13021</v>
      </c>
      <c r="X215" s="2">
        <v>0.621</v>
      </c>
      <c r="Y215" s="6">
        <f t="shared" si="30"/>
        <v>1.6577240329943142E-2</v>
      </c>
      <c r="AA215">
        <v>11755326</v>
      </c>
      <c r="AB215">
        <v>4700151916</v>
      </c>
      <c r="AC215">
        <v>11755334</v>
      </c>
      <c r="AD215" t="s">
        <v>6</v>
      </c>
      <c r="AE215">
        <v>3794</v>
      </c>
      <c r="AF215">
        <v>4</v>
      </c>
      <c r="AH215" t="s">
        <v>47662</v>
      </c>
      <c r="AI215" t="s">
        <v>61352</v>
      </c>
      <c r="AJ215" t="s">
        <v>61351</v>
      </c>
      <c r="AK215" t="s">
        <v>61350</v>
      </c>
      <c r="AL215">
        <v>3</v>
      </c>
      <c r="AM215" s="5">
        <f t="shared" si="26"/>
        <v>0.375</v>
      </c>
      <c r="AN215" s="4">
        <f t="shared" si="31"/>
        <v>5.6796667928814845E-4</v>
      </c>
      <c r="AO215" s="3"/>
      <c r="AP215">
        <v>0</v>
      </c>
      <c r="AR215" t="s">
        <v>61349</v>
      </c>
      <c r="AT215" s="2">
        <v>1.091</v>
      </c>
      <c r="AU215" s="1">
        <f t="shared" si="27"/>
        <v>1.1774458234746643</v>
      </c>
      <c r="AV215" s="1">
        <f t="shared" si="28"/>
        <v>0.85726035046156457</v>
      </c>
      <c r="AW215" s="1">
        <f t="shared" si="29"/>
        <v>0.5370748774484646</v>
      </c>
    </row>
    <row r="216" spans="1:49" x14ac:dyDescent="0.2">
      <c r="A216">
        <v>214</v>
      </c>
      <c r="B216" t="s">
        <v>61348</v>
      </c>
      <c r="C216" t="s">
        <v>61347</v>
      </c>
      <c r="E216">
        <v>24699230</v>
      </c>
      <c r="F216" t="s">
        <v>61346</v>
      </c>
      <c r="G216" t="s">
        <v>17</v>
      </c>
      <c r="H216" t="s">
        <v>16</v>
      </c>
      <c r="I216" t="s">
        <v>61345</v>
      </c>
      <c r="J216" t="s">
        <v>61344</v>
      </c>
      <c r="K216" t="s">
        <v>61343</v>
      </c>
      <c r="L216" t="s">
        <v>14531</v>
      </c>
      <c r="M216" t="s">
        <v>14530</v>
      </c>
      <c r="N216">
        <v>11</v>
      </c>
      <c r="O216" t="s">
        <v>61342</v>
      </c>
      <c r="P216" t="s">
        <v>61341</v>
      </c>
      <c r="Q216" t="s">
        <v>61340</v>
      </c>
      <c r="R216" s="7">
        <v>41766</v>
      </c>
      <c r="S216" s="8">
        <f t="shared" si="24"/>
        <v>2014</v>
      </c>
      <c r="T216" s="8">
        <v>2014</v>
      </c>
      <c r="U216" s="8">
        <f t="shared" si="25"/>
        <v>8</v>
      </c>
      <c r="V216" s="7">
        <v>41766</v>
      </c>
      <c r="W216" t="s">
        <v>61339</v>
      </c>
      <c r="X216" s="2">
        <v>1.3120000000000001</v>
      </c>
      <c r="Y216" s="6">
        <f t="shared" si="30"/>
        <v>3.502309068097488E-2</v>
      </c>
      <c r="AA216">
        <v>319155</v>
      </c>
      <c r="AB216">
        <v>29203</v>
      </c>
      <c r="AC216">
        <v>13616560</v>
      </c>
      <c r="AD216" t="s">
        <v>6</v>
      </c>
      <c r="AE216">
        <v>59</v>
      </c>
      <c r="AF216">
        <v>9</v>
      </c>
      <c r="AH216" t="s">
        <v>61338</v>
      </c>
      <c r="AI216" t="s">
        <v>61337</v>
      </c>
      <c r="AJ216" t="s">
        <v>61336</v>
      </c>
      <c r="AK216" t="s">
        <v>61335</v>
      </c>
      <c r="AL216">
        <v>23</v>
      </c>
      <c r="AM216" s="5">
        <f t="shared" si="26"/>
        <v>2.875</v>
      </c>
      <c r="AN216" s="4">
        <f t="shared" si="31"/>
        <v>4.354411207875805E-3</v>
      </c>
      <c r="AO216" s="3"/>
      <c r="AP216">
        <v>0</v>
      </c>
      <c r="AR216" t="s">
        <v>1</v>
      </c>
      <c r="AT216" s="2">
        <v>3.609</v>
      </c>
      <c r="AU216" s="1">
        <f t="shared" si="27"/>
        <v>2.582248683904516</v>
      </c>
      <c r="AV216" s="1">
        <f t="shared" si="28"/>
        <v>1.9688750944425342</v>
      </c>
      <c r="AW216" s="1">
        <f t="shared" si="29"/>
        <v>1.3555015049805528</v>
      </c>
    </row>
    <row r="217" spans="1:49" x14ac:dyDescent="0.2">
      <c r="A217">
        <v>215</v>
      </c>
      <c r="B217" t="s">
        <v>61334</v>
      </c>
      <c r="C217" t="s">
        <v>61333</v>
      </c>
      <c r="F217" t="s">
        <v>61332</v>
      </c>
      <c r="G217" t="s">
        <v>17</v>
      </c>
      <c r="H217" t="s">
        <v>16</v>
      </c>
      <c r="I217" t="s">
        <v>61331</v>
      </c>
      <c r="J217" t="s">
        <v>61330</v>
      </c>
      <c r="K217" t="s">
        <v>61329</v>
      </c>
      <c r="L217" t="s">
        <v>61328</v>
      </c>
      <c r="M217" t="s">
        <v>61327</v>
      </c>
      <c r="N217">
        <v>3</v>
      </c>
      <c r="O217" t="s">
        <v>61326</v>
      </c>
      <c r="P217" t="s">
        <v>61325</v>
      </c>
      <c r="Q217" t="s">
        <v>61324</v>
      </c>
      <c r="R217" s="7">
        <v>41764</v>
      </c>
      <c r="S217" s="8">
        <f t="shared" si="24"/>
        <v>2014</v>
      </c>
      <c r="T217" s="8">
        <v>2014</v>
      </c>
      <c r="U217" s="8">
        <f t="shared" si="25"/>
        <v>8</v>
      </c>
      <c r="V217" s="7">
        <v>41764</v>
      </c>
      <c r="W217" t="s">
        <v>61323</v>
      </c>
      <c r="X217" s="2" t="s">
        <v>0</v>
      </c>
      <c r="Y217" s="6" t="e">
        <f t="shared" si="30"/>
        <v>#VALUE!</v>
      </c>
      <c r="AA217">
        <v>3878805</v>
      </c>
      <c r="AB217">
        <v>5000157106</v>
      </c>
      <c r="AC217">
        <v>13498398</v>
      </c>
      <c r="AD217" t="s">
        <v>6</v>
      </c>
      <c r="AE217">
        <v>38</v>
      </c>
      <c r="AH217" t="s">
        <v>51850</v>
      </c>
      <c r="AI217" t="s">
        <v>61322</v>
      </c>
      <c r="AJ217" t="s">
        <v>61321</v>
      </c>
      <c r="AK217" t="s">
        <v>61320</v>
      </c>
      <c r="AL217">
        <v>0</v>
      </c>
      <c r="AM217" s="5">
        <f t="shared" si="26"/>
        <v>0</v>
      </c>
      <c r="AN217" s="4">
        <f t="shared" si="31"/>
        <v>0</v>
      </c>
      <c r="AO217" s="3"/>
      <c r="AP217">
        <v>1</v>
      </c>
      <c r="AR217" t="s">
        <v>1</v>
      </c>
      <c r="AT217" s="2" t="s">
        <v>0</v>
      </c>
      <c r="AU217" s="1" t="e">
        <f t="shared" si="27"/>
        <v>#VALUE!</v>
      </c>
      <c r="AV217" s="1" t="e">
        <f t="shared" si="28"/>
        <v>#VALUE!</v>
      </c>
      <c r="AW217" s="1" t="e">
        <f t="shared" si="29"/>
        <v>#VALUE!</v>
      </c>
    </row>
    <row r="218" spans="1:49" x14ac:dyDescent="0.2">
      <c r="A218">
        <v>216</v>
      </c>
      <c r="B218" t="s">
        <v>61319</v>
      </c>
      <c r="C218" t="s">
        <v>61318</v>
      </c>
      <c r="F218" t="s">
        <v>61317</v>
      </c>
      <c r="G218" t="s">
        <v>17</v>
      </c>
      <c r="H218" t="s">
        <v>16</v>
      </c>
      <c r="I218" t="s">
        <v>61316</v>
      </c>
      <c r="J218" t="s">
        <v>61315</v>
      </c>
      <c r="K218" t="s">
        <v>61314</v>
      </c>
      <c r="L218" t="s">
        <v>61313</v>
      </c>
      <c r="M218" t="s">
        <v>2090</v>
      </c>
      <c r="N218">
        <v>4</v>
      </c>
      <c r="O218" t="s">
        <v>61312</v>
      </c>
      <c r="P218" t="s">
        <v>61311</v>
      </c>
      <c r="Q218" t="s">
        <v>61310</v>
      </c>
      <c r="R218" s="7">
        <v>41763</v>
      </c>
      <c r="S218" s="8">
        <f t="shared" si="24"/>
        <v>2014</v>
      </c>
      <c r="T218" s="8">
        <v>2014</v>
      </c>
      <c r="U218" s="8">
        <f t="shared" si="25"/>
        <v>8</v>
      </c>
      <c r="V218" s="7">
        <v>41763</v>
      </c>
      <c r="W218" t="s">
        <v>54463</v>
      </c>
      <c r="X218" s="2">
        <v>0.59599999999999997</v>
      </c>
      <c r="Y218" s="6">
        <f t="shared" si="30"/>
        <v>1.5909879608125784E-2</v>
      </c>
      <c r="AA218" t="s">
        <v>54462</v>
      </c>
      <c r="AB218">
        <v>19900191993</v>
      </c>
      <c r="AD218" t="s">
        <v>6</v>
      </c>
      <c r="AF218">
        <v>87</v>
      </c>
      <c r="AG218" t="s">
        <v>61309</v>
      </c>
      <c r="AI218" t="s">
        <v>61308</v>
      </c>
      <c r="AJ218" t="s">
        <v>61307</v>
      </c>
      <c r="AK218" t="s">
        <v>61306</v>
      </c>
      <c r="AL218">
        <v>1</v>
      </c>
      <c r="AM218" s="5">
        <f t="shared" si="26"/>
        <v>0.125</v>
      </c>
      <c r="AN218" s="4">
        <f t="shared" si="31"/>
        <v>1.893222264293828E-4</v>
      </c>
      <c r="AO218" s="3"/>
      <c r="AP218">
        <v>0</v>
      </c>
      <c r="AR218" t="s">
        <v>1</v>
      </c>
      <c r="AT218" s="2" t="s">
        <v>0</v>
      </c>
      <c r="AU218" s="1">
        <f t="shared" si="27"/>
        <v>1.1193712393616864</v>
      </c>
      <c r="AV218" s="1">
        <f t="shared" si="28"/>
        <v>0.8049600917277584</v>
      </c>
      <c r="AW218" s="1">
        <f t="shared" si="29"/>
        <v>0.49054894409383032</v>
      </c>
    </row>
    <row r="219" spans="1:49" x14ac:dyDescent="0.2">
      <c r="A219">
        <v>217</v>
      </c>
      <c r="B219" t="s">
        <v>61305</v>
      </c>
      <c r="C219" t="s">
        <v>61304</v>
      </c>
      <c r="F219" t="s">
        <v>61303</v>
      </c>
      <c r="G219" t="s">
        <v>17</v>
      </c>
      <c r="H219" t="s">
        <v>16</v>
      </c>
      <c r="I219" t="s">
        <v>4950</v>
      </c>
      <c r="J219" t="s">
        <v>61302</v>
      </c>
      <c r="K219" t="s">
        <v>61301</v>
      </c>
      <c r="L219" t="s">
        <v>19318</v>
      </c>
      <c r="M219" t="s">
        <v>167</v>
      </c>
      <c r="N219">
        <v>7</v>
      </c>
      <c r="O219" t="s">
        <v>61300</v>
      </c>
      <c r="P219" t="s">
        <v>61299</v>
      </c>
      <c r="Q219" t="s">
        <v>61298</v>
      </c>
      <c r="R219" s="7">
        <v>41763</v>
      </c>
      <c r="S219" s="8">
        <f t="shared" si="24"/>
        <v>2014</v>
      </c>
      <c r="T219" s="8">
        <v>2014</v>
      </c>
      <c r="U219" s="8">
        <f t="shared" si="25"/>
        <v>8</v>
      </c>
      <c r="V219" s="7">
        <v>41763</v>
      </c>
      <c r="W219" t="s">
        <v>58286</v>
      </c>
      <c r="X219" s="2">
        <v>0.25800000000000001</v>
      </c>
      <c r="Y219" s="6">
        <f t="shared" si="30"/>
        <v>6.8871626491551216E-3</v>
      </c>
      <c r="AA219">
        <v>10584587</v>
      </c>
      <c r="AB219">
        <v>17931</v>
      </c>
      <c r="AC219">
        <v>16078489</v>
      </c>
      <c r="AD219" t="s">
        <v>6</v>
      </c>
      <c r="AE219">
        <v>153</v>
      </c>
      <c r="AF219">
        <v>1</v>
      </c>
      <c r="AH219" t="s">
        <v>61297</v>
      </c>
      <c r="AI219" t="s">
        <v>61296</v>
      </c>
      <c r="AJ219" t="s">
        <v>61295</v>
      </c>
      <c r="AK219" t="s">
        <v>61294</v>
      </c>
      <c r="AL219">
        <v>2</v>
      </c>
      <c r="AM219" s="5">
        <f t="shared" si="26"/>
        <v>0.25</v>
      </c>
      <c r="AN219" s="4">
        <f t="shared" si="31"/>
        <v>3.786444528587656E-4</v>
      </c>
      <c r="AO219" s="3"/>
      <c r="AP219">
        <v>0</v>
      </c>
      <c r="AQ219" t="s">
        <v>38</v>
      </c>
      <c r="AR219">
        <v>201302</v>
      </c>
      <c r="AS219" t="s">
        <v>37</v>
      </c>
      <c r="AT219" s="2">
        <v>0.83599999999999997</v>
      </c>
      <c r="AU219" s="1">
        <f t="shared" si="27"/>
        <v>0.49346071902662142</v>
      </c>
      <c r="AV219" s="1">
        <f t="shared" si="28"/>
        <v>0.36329035510069435</v>
      </c>
      <c r="AW219" s="1">
        <f t="shared" si="29"/>
        <v>0.2331199911747672</v>
      </c>
    </row>
    <row r="220" spans="1:49" x14ac:dyDescent="0.2">
      <c r="A220">
        <v>218</v>
      </c>
      <c r="B220" t="s">
        <v>61293</v>
      </c>
      <c r="C220" t="s">
        <v>61292</v>
      </c>
      <c r="F220" t="s">
        <v>61291</v>
      </c>
      <c r="G220" t="s">
        <v>17</v>
      </c>
      <c r="H220" t="s">
        <v>16</v>
      </c>
      <c r="I220" t="s">
        <v>61290</v>
      </c>
      <c r="J220" t="s">
        <v>61289</v>
      </c>
      <c r="K220" t="s">
        <v>61288</v>
      </c>
      <c r="L220" t="s">
        <v>61287</v>
      </c>
      <c r="M220" t="s">
        <v>3035</v>
      </c>
      <c r="N220">
        <v>4</v>
      </c>
      <c r="O220" t="s">
        <v>61286</v>
      </c>
      <c r="P220" t="s">
        <v>61285</v>
      </c>
      <c r="Q220" t="s">
        <v>61284</v>
      </c>
      <c r="R220" s="7">
        <v>41763</v>
      </c>
      <c r="S220" s="8">
        <f t="shared" si="24"/>
        <v>2014</v>
      </c>
      <c r="T220" s="8">
        <v>2014</v>
      </c>
      <c r="U220" s="8">
        <f t="shared" si="25"/>
        <v>8</v>
      </c>
      <c r="V220" s="7">
        <v>41763</v>
      </c>
      <c r="W220" t="s">
        <v>50292</v>
      </c>
      <c r="X220" s="2">
        <v>0.251</v>
      </c>
      <c r="Y220" s="6">
        <f t="shared" si="30"/>
        <v>6.7003016470462617E-3</v>
      </c>
      <c r="AA220">
        <v>207217</v>
      </c>
      <c r="AB220">
        <v>26145</v>
      </c>
      <c r="AC220">
        <v>13623060</v>
      </c>
      <c r="AD220" t="s">
        <v>6</v>
      </c>
      <c r="AE220">
        <v>101</v>
      </c>
      <c r="AF220">
        <v>5</v>
      </c>
      <c r="AH220" t="s">
        <v>61283</v>
      </c>
      <c r="AI220" t="s">
        <v>61282</v>
      </c>
      <c r="AJ220" t="s">
        <v>61281</v>
      </c>
      <c r="AK220" t="s">
        <v>61280</v>
      </c>
      <c r="AL220">
        <v>16</v>
      </c>
      <c r="AM220" s="5">
        <f t="shared" si="26"/>
        <v>2</v>
      </c>
      <c r="AN220" s="4">
        <f t="shared" si="31"/>
        <v>3.0291556228701248E-3</v>
      </c>
      <c r="AO220" s="3"/>
      <c r="AP220">
        <v>0</v>
      </c>
      <c r="AR220" t="s">
        <v>1</v>
      </c>
      <c r="AT220" s="2">
        <v>1.3360000000000001</v>
      </c>
      <c r="AU220" s="1">
        <f t="shared" si="27"/>
        <v>0.55989578397934203</v>
      </c>
      <c r="AV220" s="1">
        <f t="shared" si="28"/>
        <v>0.48647286349581931</v>
      </c>
      <c r="AW220" s="1">
        <f t="shared" si="29"/>
        <v>0.41304994301229658</v>
      </c>
    </row>
    <row r="221" spans="1:49" x14ac:dyDescent="0.2">
      <c r="A221">
        <v>219</v>
      </c>
      <c r="B221" t="s">
        <v>61279</v>
      </c>
      <c r="C221" t="s">
        <v>61278</v>
      </c>
      <c r="F221" t="s">
        <v>61277</v>
      </c>
      <c r="G221" t="s">
        <v>17</v>
      </c>
      <c r="H221" t="s">
        <v>16</v>
      </c>
      <c r="I221" t="s">
        <v>61276</v>
      </c>
      <c r="J221" t="s">
        <v>61275</v>
      </c>
      <c r="K221" t="s">
        <v>61274</v>
      </c>
      <c r="L221" t="s">
        <v>61273</v>
      </c>
      <c r="M221" t="s">
        <v>26705</v>
      </c>
      <c r="N221">
        <v>4</v>
      </c>
      <c r="O221" t="s">
        <v>61272</v>
      </c>
      <c r="P221" t="s">
        <v>61271</v>
      </c>
      <c r="Q221" t="s">
        <v>61270</v>
      </c>
      <c r="R221" s="7">
        <v>41762</v>
      </c>
      <c r="S221" s="8">
        <f t="shared" si="24"/>
        <v>2014</v>
      </c>
      <c r="T221" s="8">
        <v>2014</v>
      </c>
      <c r="U221" s="8">
        <f t="shared" si="25"/>
        <v>8</v>
      </c>
      <c r="V221" s="7">
        <v>41762</v>
      </c>
      <c r="W221" t="s">
        <v>17983</v>
      </c>
      <c r="X221" s="2">
        <v>0.28599999999999998</v>
      </c>
      <c r="Y221" s="6">
        <f t="shared" si="30"/>
        <v>7.6346066575905605E-3</v>
      </c>
      <c r="AA221">
        <v>9205071</v>
      </c>
      <c r="AB221">
        <v>28139</v>
      </c>
      <c r="AC221">
        <v>15693937</v>
      </c>
      <c r="AD221" t="s">
        <v>6</v>
      </c>
      <c r="AE221">
        <v>28</v>
      </c>
      <c r="AF221">
        <v>7</v>
      </c>
      <c r="AH221" t="s">
        <v>61269</v>
      </c>
      <c r="AI221" t="s">
        <v>61268</v>
      </c>
      <c r="AJ221" t="s">
        <v>61267</v>
      </c>
      <c r="AK221" t="s">
        <v>61266</v>
      </c>
      <c r="AL221">
        <v>1</v>
      </c>
      <c r="AM221" s="5">
        <f t="shared" si="26"/>
        <v>0.125</v>
      </c>
      <c r="AN221" s="4">
        <f t="shared" si="31"/>
        <v>1.893222264293828E-4</v>
      </c>
      <c r="AO221" s="3"/>
      <c r="AP221">
        <v>0</v>
      </c>
      <c r="AR221" t="s">
        <v>1</v>
      </c>
      <c r="AT221" s="2" t="s">
        <v>0</v>
      </c>
      <c r="AU221" s="1">
        <f t="shared" si="27"/>
        <v>0.5401021328242207</v>
      </c>
      <c r="AV221" s="1">
        <f t="shared" si="28"/>
        <v>0.39119644420099714</v>
      </c>
      <c r="AW221" s="1">
        <f t="shared" si="29"/>
        <v>0.2422907555777736</v>
      </c>
    </row>
    <row r="222" spans="1:49" x14ac:dyDescent="0.2">
      <c r="A222">
        <v>220</v>
      </c>
      <c r="B222" t="s">
        <v>61265</v>
      </c>
      <c r="C222" t="s">
        <v>61264</v>
      </c>
      <c r="F222" t="s">
        <v>61263</v>
      </c>
      <c r="G222" t="s">
        <v>17</v>
      </c>
      <c r="H222" t="s">
        <v>16</v>
      </c>
      <c r="I222" t="s">
        <v>48862</v>
      </c>
      <c r="J222" t="s">
        <v>61259</v>
      </c>
      <c r="K222" t="s">
        <v>61262</v>
      </c>
      <c r="L222" t="s">
        <v>61261</v>
      </c>
      <c r="M222" t="s">
        <v>4342</v>
      </c>
      <c r="N222">
        <v>3</v>
      </c>
      <c r="O222" t="s">
        <v>61260</v>
      </c>
      <c r="P222" t="s">
        <v>48857</v>
      </c>
      <c r="Q222" t="s">
        <v>61259</v>
      </c>
      <c r="R222" s="7">
        <v>41762</v>
      </c>
      <c r="S222" s="8">
        <f t="shared" si="24"/>
        <v>2014</v>
      </c>
      <c r="T222" s="8">
        <v>2014</v>
      </c>
      <c r="U222" s="8">
        <f t="shared" si="25"/>
        <v>8</v>
      </c>
      <c r="V222" s="7">
        <v>41762</v>
      </c>
      <c r="W222" t="s">
        <v>17983</v>
      </c>
      <c r="X222" s="2">
        <v>0.28599999999999998</v>
      </c>
      <c r="Y222" s="6">
        <f t="shared" si="30"/>
        <v>7.6346066575905605E-3</v>
      </c>
      <c r="AA222">
        <v>9205071</v>
      </c>
      <c r="AB222">
        <v>28139</v>
      </c>
      <c r="AC222">
        <v>15693937</v>
      </c>
      <c r="AD222" t="s">
        <v>6</v>
      </c>
      <c r="AE222">
        <v>28</v>
      </c>
      <c r="AF222">
        <v>7</v>
      </c>
      <c r="AH222" t="s">
        <v>61258</v>
      </c>
      <c r="AI222" t="s">
        <v>61257</v>
      </c>
      <c r="AJ222" t="s">
        <v>61256</v>
      </c>
      <c r="AK222" t="s">
        <v>61255</v>
      </c>
      <c r="AL222">
        <v>11</v>
      </c>
      <c r="AM222" s="5">
        <f t="shared" si="26"/>
        <v>1.375</v>
      </c>
      <c r="AN222" s="4">
        <f t="shared" si="31"/>
        <v>2.0825444907232107E-3</v>
      </c>
      <c r="AO222" s="3"/>
      <c r="AP222">
        <v>0</v>
      </c>
      <c r="AR222" t="s">
        <v>1</v>
      </c>
      <c r="AT222" s="2" t="s">
        <v>0</v>
      </c>
      <c r="AU222" s="1">
        <f t="shared" si="27"/>
        <v>0.59689880075303559</v>
      </c>
      <c r="AV222" s="1">
        <f t="shared" si="28"/>
        <v>0.48585755741568859</v>
      </c>
      <c r="AW222" s="1">
        <f t="shared" si="29"/>
        <v>0.37481631407834159</v>
      </c>
    </row>
    <row r="223" spans="1:49" x14ac:dyDescent="0.2">
      <c r="A223">
        <v>221</v>
      </c>
      <c r="B223" t="s">
        <v>61254</v>
      </c>
      <c r="C223" t="s">
        <v>61253</v>
      </c>
      <c r="F223" t="s">
        <v>61252</v>
      </c>
      <c r="G223" t="s">
        <v>17</v>
      </c>
      <c r="H223" t="s">
        <v>16</v>
      </c>
      <c r="I223" t="s">
        <v>55027</v>
      </c>
      <c r="J223" t="s">
        <v>61251</v>
      </c>
      <c r="K223" t="s">
        <v>61250</v>
      </c>
      <c r="L223" t="s">
        <v>61249</v>
      </c>
      <c r="M223" t="s">
        <v>1732</v>
      </c>
      <c r="N223">
        <v>2</v>
      </c>
      <c r="O223" t="s">
        <v>61248</v>
      </c>
      <c r="P223" t="s">
        <v>61247</v>
      </c>
      <c r="Q223" t="s">
        <v>61246</v>
      </c>
      <c r="R223" s="7">
        <v>41762</v>
      </c>
      <c r="S223" s="8">
        <f t="shared" si="24"/>
        <v>2014</v>
      </c>
      <c r="T223" s="8">
        <v>2014</v>
      </c>
      <c r="U223" s="8">
        <f t="shared" si="25"/>
        <v>8</v>
      </c>
      <c r="V223" s="7">
        <v>41762</v>
      </c>
      <c r="W223" t="s">
        <v>17983</v>
      </c>
      <c r="X223" s="2">
        <v>0.28599999999999998</v>
      </c>
      <c r="Y223" s="6">
        <f t="shared" si="30"/>
        <v>7.6346066575905605E-3</v>
      </c>
      <c r="AA223">
        <v>9205071</v>
      </c>
      <c r="AB223">
        <v>28139</v>
      </c>
      <c r="AC223">
        <v>15693937</v>
      </c>
      <c r="AD223" t="s">
        <v>6</v>
      </c>
      <c r="AE223">
        <v>28</v>
      </c>
      <c r="AF223">
        <v>7</v>
      </c>
      <c r="AH223" t="s">
        <v>61245</v>
      </c>
      <c r="AI223" t="s">
        <v>61244</v>
      </c>
      <c r="AJ223" t="s">
        <v>61243</v>
      </c>
      <c r="AK223" t="s">
        <v>61242</v>
      </c>
      <c r="AL223">
        <v>3</v>
      </c>
      <c r="AM223" s="5">
        <f t="shared" si="26"/>
        <v>0.375</v>
      </c>
      <c r="AN223" s="4">
        <f t="shared" si="31"/>
        <v>5.6796667928814845E-4</v>
      </c>
      <c r="AO223" s="3"/>
      <c r="AP223">
        <v>0</v>
      </c>
      <c r="AR223" t="s">
        <v>1</v>
      </c>
      <c r="AT223" s="2" t="s">
        <v>0</v>
      </c>
      <c r="AU223" s="1">
        <f t="shared" si="27"/>
        <v>0.55146146640998372</v>
      </c>
      <c r="AV223" s="1">
        <f t="shared" si="28"/>
        <v>0.4101286668439354</v>
      </c>
      <c r="AW223" s="1">
        <f t="shared" si="29"/>
        <v>0.26879586727788718</v>
      </c>
    </row>
    <row r="224" spans="1:49" x14ac:dyDescent="0.2">
      <c r="A224">
        <v>222</v>
      </c>
      <c r="B224" t="s">
        <v>61241</v>
      </c>
      <c r="C224" t="s">
        <v>61240</v>
      </c>
      <c r="F224" t="s">
        <v>61239</v>
      </c>
      <c r="G224" t="s">
        <v>17</v>
      </c>
      <c r="H224" t="s">
        <v>16</v>
      </c>
      <c r="I224" t="s">
        <v>1766</v>
      </c>
      <c r="J224" t="s">
        <v>61238</v>
      </c>
      <c r="K224" t="s">
        <v>61237</v>
      </c>
      <c r="L224" t="s">
        <v>24686</v>
      </c>
      <c r="M224" t="s">
        <v>1762</v>
      </c>
      <c r="N224">
        <v>3</v>
      </c>
      <c r="O224" t="s">
        <v>61236</v>
      </c>
      <c r="P224" t="s">
        <v>61235</v>
      </c>
      <c r="Q224" t="s">
        <v>61234</v>
      </c>
      <c r="R224" s="7">
        <v>41762</v>
      </c>
      <c r="S224" s="8">
        <f t="shared" si="24"/>
        <v>2014</v>
      </c>
      <c r="T224" s="8">
        <v>2014</v>
      </c>
      <c r="U224" s="8">
        <f t="shared" si="25"/>
        <v>8</v>
      </c>
      <c r="V224" s="7">
        <v>41762</v>
      </c>
      <c r="W224" t="s">
        <v>17983</v>
      </c>
      <c r="X224" s="2">
        <v>0.28599999999999998</v>
      </c>
      <c r="Y224" s="6">
        <f t="shared" si="30"/>
        <v>7.6346066575905605E-3</v>
      </c>
      <c r="AA224">
        <v>9205071</v>
      </c>
      <c r="AB224">
        <v>28139</v>
      </c>
      <c r="AC224">
        <v>15693937</v>
      </c>
      <c r="AD224" t="s">
        <v>6</v>
      </c>
      <c r="AE224">
        <v>28</v>
      </c>
      <c r="AF224">
        <v>7</v>
      </c>
      <c r="AH224" t="s">
        <v>61233</v>
      </c>
      <c r="AI224" t="s">
        <v>61232</v>
      </c>
      <c r="AJ224" t="s">
        <v>61231</v>
      </c>
      <c r="AK224" t="s">
        <v>61230</v>
      </c>
      <c r="AL224">
        <v>3</v>
      </c>
      <c r="AM224" s="5">
        <f t="shared" si="26"/>
        <v>0.375</v>
      </c>
      <c r="AN224" s="4">
        <f t="shared" si="31"/>
        <v>5.6796667928814845E-4</v>
      </c>
      <c r="AO224" s="3"/>
      <c r="AP224">
        <v>0</v>
      </c>
      <c r="AR224" t="s">
        <v>1</v>
      </c>
      <c r="AT224" s="2" t="s">
        <v>0</v>
      </c>
      <c r="AU224" s="1">
        <f t="shared" si="27"/>
        <v>0.55146146640998372</v>
      </c>
      <c r="AV224" s="1">
        <f t="shared" si="28"/>
        <v>0.4101286668439354</v>
      </c>
      <c r="AW224" s="1">
        <f t="shared" si="29"/>
        <v>0.26879586727788718</v>
      </c>
    </row>
    <row r="225" spans="1:49" x14ac:dyDescent="0.2">
      <c r="A225">
        <v>223</v>
      </c>
      <c r="B225" t="s">
        <v>61229</v>
      </c>
      <c r="C225" t="s">
        <v>61228</v>
      </c>
      <c r="F225" t="s">
        <v>61227</v>
      </c>
      <c r="G225" t="s">
        <v>17</v>
      </c>
      <c r="H225" t="s">
        <v>16</v>
      </c>
      <c r="I225" t="s">
        <v>12046</v>
      </c>
      <c r="J225">
        <v>60002445</v>
      </c>
      <c r="K225" t="s">
        <v>12045</v>
      </c>
      <c r="L225" t="s">
        <v>12044</v>
      </c>
      <c r="M225" t="s">
        <v>915</v>
      </c>
      <c r="N225">
        <v>2</v>
      </c>
      <c r="O225" t="s">
        <v>12043</v>
      </c>
      <c r="P225" t="s">
        <v>12042</v>
      </c>
      <c r="Q225" t="s">
        <v>12041</v>
      </c>
      <c r="R225" s="7">
        <v>41762</v>
      </c>
      <c r="S225" s="8">
        <f t="shared" si="24"/>
        <v>2014</v>
      </c>
      <c r="T225" s="8">
        <v>2014</v>
      </c>
      <c r="U225" s="8">
        <f t="shared" si="25"/>
        <v>8</v>
      </c>
      <c r="V225" s="7">
        <v>41762</v>
      </c>
      <c r="W225" t="s">
        <v>17983</v>
      </c>
      <c r="X225" s="2">
        <v>0.28599999999999998</v>
      </c>
      <c r="Y225" s="6">
        <f t="shared" si="30"/>
        <v>7.6346066575905605E-3</v>
      </c>
      <c r="AA225">
        <v>9205071</v>
      </c>
      <c r="AB225">
        <v>28139</v>
      </c>
      <c r="AC225">
        <v>15693937</v>
      </c>
      <c r="AD225" t="s">
        <v>6</v>
      </c>
      <c r="AE225">
        <v>28</v>
      </c>
      <c r="AF225">
        <v>7</v>
      </c>
      <c r="AH225" t="s">
        <v>61226</v>
      </c>
      <c r="AI225" t="s">
        <v>61225</v>
      </c>
      <c r="AJ225" t="s">
        <v>61224</v>
      </c>
      <c r="AK225" t="s">
        <v>61223</v>
      </c>
      <c r="AL225">
        <v>27</v>
      </c>
      <c r="AM225" s="5">
        <f t="shared" si="26"/>
        <v>3.375</v>
      </c>
      <c r="AN225" s="4">
        <f t="shared" si="31"/>
        <v>5.1117001135933355E-3</v>
      </c>
      <c r="AO225" s="3"/>
      <c r="AP225">
        <v>0</v>
      </c>
      <c r="AQ225" t="s">
        <v>2362</v>
      </c>
      <c r="AR225" t="s">
        <v>61222</v>
      </c>
      <c r="AS225" t="s">
        <v>2360</v>
      </c>
      <c r="AT225" s="2" t="s">
        <v>0</v>
      </c>
      <c r="AU225" s="1">
        <f t="shared" si="27"/>
        <v>0.68777346943913931</v>
      </c>
      <c r="AV225" s="1">
        <f t="shared" si="28"/>
        <v>0.63731533855919487</v>
      </c>
      <c r="AW225" s="1">
        <f t="shared" si="29"/>
        <v>0.58685720767925031</v>
      </c>
    </row>
    <row r="226" spans="1:49" x14ac:dyDescent="0.2">
      <c r="A226">
        <v>224</v>
      </c>
      <c r="B226" t="s">
        <v>61221</v>
      </c>
      <c r="C226" t="s">
        <v>61220</v>
      </c>
      <c r="F226" t="s">
        <v>61219</v>
      </c>
      <c r="G226" t="s">
        <v>17</v>
      </c>
      <c r="H226" t="s">
        <v>16</v>
      </c>
      <c r="I226" t="s">
        <v>15294</v>
      </c>
      <c r="J226">
        <v>60008592</v>
      </c>
      <c r="K226" t="s">
        <v>4675</v>
      </c>
      <c r="L226" t="s">
        <v>790</v>
      </c>
      <c r="M226" t="s">
        <v>790</v>
      </c>
      <c r="N226">
        <v>2</v>
      </c>
      <c r="O226" t="s">
        <v>61218</v>
      </c>
      <c r="P226" t="s">
        <v>61217</v>
      </c>
      <c r="Q226" t="s">
        <v>4672</v>
      </c>
      <c r="R226" s="7">
        <v>41761</v>
      </c>
      <c r="S226" s="8">
        <f t="shared" si="24"/>
        <v>2014</v>
      </c>
      <c r="T226" s="8">
        <v>2014</v>
      </c>
      <c r="U226" s="8">
        <f t="shared" si="25"/>
        <v>8</v>
      </c>
      <c r="V226" s="7" t="s">
        <v>61216</v>
      </c>
      <c r="W226" t="s">
        <v>61215</v>
      </c>
      <c r="X226" s="2">
        <v>1.1779999999999999</v>
      </c>
      <c r="Y226" s="6">
        <f t="shared" si="30"/>
        <v>3.1446037212033845E-2</v>
      </c>
      <c r="AA226">
        <v>168033</v>
      </c>
      <c r="AB226">
        <v>27965</v>
      </c>
      <c r="AC226">
        <v>19422156</v>
      </c>
      <c r="AD226" t="s">
        <v>6</v>
      </c>
      <c r="AE226">
        <v>79</v>
      </c>
      <c r="AF226">
        <v>3</v>
      </c>
      <c r="AH226" t="s">
        <v>61214</v>
      </c>
      <c r="AI226" t="s">
        <v>61213</v>
      </c>
      <c r="AK226" t="s">
        <v>61212</v>
      </c>
      <c r="AL226">
        <v>4</v>
      </c>
      <c r="AM226" s="5">
        <f t="shared" si="26"/>
        <v>0.5</v>
      </c>
      <c r="AN226" s="4">
        <f t="shared" si="31"/>
        <v>7.572889057175312E-4</v>
      </c>
      <c r="AO226" s="3"/>
      <c r="AP226">
        <v>0</v>
      </c>
      <c r="AR226" t="s">
        <v>1</v>
      </c>
      <c r="AT226" s="2">
        <v>2.9279999999999999</v>
      </c>
      <c r="AU226" s="1">
        <f t="shared" si="27"/>
        <v>2.2239412720138954</v>
      </c>
      <c r="AV226" s="1">
        <f t="shared" si="28"/>
        <v>1.6101663058875688</v>
      </c>
      <c r="AW226" s="1">
        <f t="shared" si="29"/>
        <v>0.9963913397612425</v>
      </c>
    </row>
    <row r="227" spans="1:49" x14ac:dyDescent="0.2">
      <c r="A227">
        <v>225</v>
      </c>
      <c r="B227" t="s">
        <v>61211</v>
      </c>
      <c r="C227" t="s">
        <v>61210</v>
      </c>
      <c r="F227" t="s">
        <v>61209</v>
      </c>
      <c r="G227" t="s">
        <v>17</v>
      </c>
      <c r="H227" t="s">
        <v>16</v>
      </c>
      <c r="I227" t="s">
        <v>61208</v>
      </c>
      <c r="J227">
        <v>60000237</v>
      </c>
      <c r="K227" t="s">
        <v>61207</v>
      </c>
      <c r="L227" t="s">
        <v>61206</v>
      </c>
      <c r="M227" t="s">
        <v>61205</v>
      </c>
      <c r="N227">
        <v>1</v>
      </c>
      <c r="O227" t="s">
        <v>61204</v>
      </c>
      <c r="P227">
        <v>6602536151</v>
      </c>
      <c r="Q227">
        <v>60000237</v>
      </c>
      <c r="R227" s="7">
        <v>41760</v>
      </c>
      <c r="S227" s="8">
        <f t="shared" si="24"/>
        <v>2014</v>
      </c>
      <c r="T227" s="8">
        <v>2014</v>
      </c>
      <c r="U227" s="8">
        <f t="shared" si="25"/>
        <v>8</v>
      </c>
      <c r="V227" s="7">
        <v>41760</v>
      </c>
      <c r="W227" t="s">
        <v>61203</v>
      </c>
      <c r="X227" s="2">
        <v>0.152</v>
      </c>
      <c r="Y227" s="6">
        <f t="shared" si="30"/>
        <v>4.0575531886495285E-3</v>
      </c>
      <c r="AB227">
        <v>21100890383</v>
      </c>
      <c r="AC227" t="s">
        <v>61202</v>
      </c>
      <c r="AD227" t="s">
        <v>6</v>
      </c>
      <c r="AE227">
        <v>3</v>
      </c>
      <c r="AF227">
        <v>2</v>
      </c>
      <c r="AH227" t="s">
        <v>5578</v>
      </c>
      <c r="AI227" t="s">
        <v>61201</v>
      </c>
      <c r="AJ227" t="s">
        <v>61200</v>
      </c>
      <c r="AK227" t="s">
        <v>61199</v>
      </c>
      <c r="AL227">
        <v>0</v>
      </c>
      <c r="AM227" s="5">
        <f t="shared" si="26"/>
        <v>0</v>
      </c>
      <c r="AN227" s="4">
        <f t="shared" si="31"/>
        <v>0</v>
      </c>
      <c r="AO227" s="3"/>
      <c r="AP227">
        <v>1</v>
      </c>
      <c r="AR227" t="s">
        <v>1</v>
      </c>
      <c r="AT227" s="2" t="s">
        <v>0</v>
      </c>
      <c r="AU227" s="1">
        <f t="shared" si="27"/>
        <v>0.28402872320546696</v>
      </c>
      <c r="AV227" s="1">
        <f t="shared" si="28"/>
        <v>0.20287765943247643</v>
      </c>
      <c r="AW227" s="1">
        <f t="shared" si="29"/>
        <v>0.12172659565948586</v>
      </c>
    </row>
    <row r="228" spans="1:49" x14ac:dyDescent="0.2">
      <c r="A228">
        <v>226</v>
      </c>
      <c r="B228" t="s">
        <v>61198</v>
      </c>
      <c r="C228" t="s">
        <v>61197</v>
      </c>
      <c r="F228" t="s">
        <v>61196</v>
      </c>
      <c r="G228" t="s">
        <v>17</v>
      </c>
      <c r="H228" t="s">
        <v>16</v>
      </c>
      <c r="I228" t="s">
        <v>60201</v>
      </c>
      <c r="J228">
        <v>60092945</v>
      </c>
      <c r="K228" t="s">
        <v>6024</v>
      </c>
      <c r="L228" t="s">
        <v>6023</v>
      </c>
      <c r="M228" t="s">
        <v>6022</v>
      </c>
      <c r="N228">
        <v>2</v>
      </c>
      <c r="O228" t="s">
        <v>60200</v>
      </c>
      <c r="P228" t="s">
        <v>60199</v>
      </c>
      <c r="Q228" t="s">
        <v>60198</v>
      </c>
      <c r="R228" s="7">
        <v>41760</v>
      </c>
      <c r="S228" s="8">
        <f t="shared" si="24"/>
        <v>2014</v>
      </c>
      <c r="T228" s="8">
        <v>2014</v>
      </c>
      <c r="U228" s="8">
        <f t="shared" si="25"/>
        <v>8</v>
      </c>
      <c r="V228" s="7">
        <v>41760</v>
      </c>
      <c r="W228" t="s">
        <v>51316</v>
      </c>
      <c r="X228" s="2">
        <v>1.6379999999999999</v>
      </c>
      <c r="Y228" s="6">
        <f t="shared" si="30"/>
        <v>4.3725474493473214E-2</v>
      </c>
      <c r="AA228" t="s">
        <v>51315</v>
      </c>
      <c r="AB228">
        <v>17391</v>
      </c>
      <c r="AD228" t="s">
        <v>6</v>
      </c>
      <c r="AE228">
        <v>62</v>
      </c>
      <c r="AF228">
        <v>9</v>
      </c>
      <c r="AG228">
        <v>6766711</v>
      </c>
      <c r="AH228" t="s">
        <v>61195</v>
      </c>
      <c r="AI228" t="s">
        <v>61194</v>
      </c>
      <c r="AJ228" t="s">
        <v>61193</v>
      </c>
      <c r="AK228" t="s">
        <v>61192</v>
      </c>
      <c r="AL228">
        <v>82</v>
      </c>
      <c r="AM228" s="5">
        <f t="shared" si="26"/>
        <v>10.25</v>
      </c>
      <c r="AN228" s="4">
        <f t="shared" si="31"/>
        <v>1.552442256720939E-2</v>
      </c>
      <c r="AO228" s="3"/>
      <c r="AP228">
        <v>0</v>
      </c>
      <c r="AR228" t="s">
        <v>1</v>
      </c>
      <c r="AT228" s="2">
        <v>4.931</v>
      </c>
      <c r="AU228" s="1">
        <f t="shared" si="27"/>
        <v>3.5265158915594066</v>
      </c>
      <c r="AV228" s="1">
        <f t="shared" si="28"/>
        <v>2.9624948530341304</v>
      </c>
      <c r="AW228" s="1">
        <f t="shared" si="29"/>
        <v>2.3984738145088538</v>
      </c>
    </row>
    <row r="229" spans="1:49" x14ac:dyDescent="0.2">
      <c r="A229">
        <v>227</v>
      </c>
      <c r="B229" t="s">
        <v>61191</v>
      </c>
      <c r="C229" t="s">
        <v>61190</v>
      </c>
      <c r="F229" t="s">
        <v>61189</v>
      </c>
      <c r="G229" t="s">
        <v>17</v>
      </c>
      <c r="H229" t="s">
        <v>16</v>
      </c>
      <c r="I229" t="s">
        <v>61188</v>
      </c>
      <c r="J229">
        <v>60007278</v>
      </c>
      <c r="K229" t="s">
        <v>11651</v>
      </c>
      <c r="L229" t="s">
        <v>11650</v>
      </c>
      <c r="M229" t="s">
        <v>76</v>
      </c>
      <c r="N229">
        <v>4</v>
      </c>
      <c r="O229" t="s">
        <v>61187</v>
      </c>
      <c r="P229" t="s">
        <v>61186</v>
      </c>
      <c r="Q229" t="s">
        <v>61185</v>
      </c>
      <c r="R229" s="7">
        <v>41760</v>
      </c>
      <c r="S229" s="8">
        <f t="shared" ref="S229:S292" si="32">YEAR(R229)</f>
        <v>2014</v>
      </c>
      <c r="T229" s="8">
        <v>2014</v>
      </c>
      <c r="U229" s="8">
        <f t="shared" ref="U229:U292" si="33">2022-T229</f>
        <v>8</v>
      </c>
      <c r="V229" s="7">
        <v>41760</v>
      </c>
      <c r="W229" t="s">
        <v>61184</v>
      </c>
      <c r="X229" s="2">
        <v>1.3460000000000001</v>
      </c>
      <c r="Y229" s="6">
        <f t="shared" si="30"/>
        <v>3.593070126264649E-2</v>
      </c>
      <c r="AA229">
        <v>7338724</v>
      </c>
      <c r="AB229">
        <v>12178</v>
      </c>
      <c r="AD229" t="s">
        <v>6</v>
      </c>
      <c r="AE229">
        <v>32</v>
      </c>
      <c r="AF229">
        <v>9</v>
      </c>
      <c r="AG229">
        <v>6730688</v>
      </c>
      <c r="AH229" t="s">
        <v>61183</v>
      </c>
      <c r="AI229" t="s">
        <v>61182</v>
      </c>
      <c r="AJ229" t="s">
        <v>61181</v>
      </c>
      <c r="AK229" t="s">
        <v>61180</v>
      </c>
      <c r="AL229">
        <v>17</v>
      </c>
      <c r="AM229" s="5">
        <f t="shared" ref="AM229:AM292" si="34">AL229/U229</f>
        <v>2.125</v>
      </c>
      <c r="AN229" s="4">
        <f t="shared" si="31"/>
        <v>3.2184778492995079E-3</v>
      </c>
      <c r="AO229" s="3"/>
      <c r="AP229">
        <v>0</v>
      </c>
      <c r="AQ229" t="s">
        <v>671</v>
      </c>
      <c r="AR229" t="s">
        <v>61179</v>
      </c>
      <c r="AS229" t="s">
        <v>670</v>
      </c>
      <c r="AT229" s="2">
        <v>4.1420000000000003</v>
      </c>
      <c r="AU229" s="1">
        <f t="shared" ref="AU229:AU292" si="35">(Y229*0.7+AN229*0.3)*100</f>
        <v>2.6117034238642396</v>
      </c>
      <c r="AV229" s="1">
        <f t="shared" ref="AV229:AV292" si="36">(Y229*0.5+AN229*0.5)*100</f>
        <v>1.9574589555973001</v>
      </c>
      <c r="AW229" s="1">
        <f t="shared" ref="AW229:AW292" si="37">(Y229*0.3+AN229*0.7)*100</f>
        <v>1.3032144873303602</v>
      </c>
    </row>
    <row r="230" spans="1:49" x14ac:dyDescent="0.2">
      <c r="A230">
        <v>228</v>
      </c>
      <c r="B230" t="s">
        <v>61178</v>
      </c>
      <c r="F230" t="s">
        <v>61177</v>
      </c>
      <c r="G230" t="s">
        <v>17</v>
      </c>
      <c r="H230" t="s">
        <v>16</v>
      </c>
      <c r="I230" t="s">
        <v>61176</v>
      </c>
      <c r="J230">
        <v>60009506</v>
      </c>
      <c r="K230" t="s">
        <v>10914</v>
      </c>
      <c r="L230" t="s">
        <v>10913</v>
      </c>
      <c r="M230" t="s">
        <v>6022</v>
      </c>
      <c r="N230">
        <v>2</v>
      </c>
      <c r="O230" t="s">
        <v>61175</v>
      </c>
      <c r="P230" t="s">
        <v>61174</v>
      </c>
      <c r="Q230" t="s">
        <v>10910</v>
      </c>
      <c r="R230" s="7">
        <v>41760</v>
      </c>
      <c r="S230" s="8">
        <f t="shared" si="32"/>
        <v>2014</v>
      </c>
      <c r="T230" s="8">
        <v>2014</v>
      </c>
      <c r="U230" s="8">
        <f t="shared" si="33"/>
        <v>8</v>
      </c>
      <c r="V230" s="7">
        <v>41760</v>
      </c>
      <c r="W230" t="s">
        <v>42070</v>
      </c>
      <c r="X230" s="2">
        <v>0.216</v>
      </c>
      <c r="Y230" s="6">
        <f t="shared" si="30"/>
        <v>5.765996636501962E-3</v>
      </c>
      <c r="AA230">
        <v>10544887</v>
      </c>
      <c r="AB230">
        <v>13200</v>
      </c>
      <c r="AD230" t="s">
        <v>6</v>
      </c>
      <c r="AE230">
        <v>29</v>
      </c>
      <c r="AF230">
        <v>5</v>
      </c>
      <c r="AH230" t="s">
        <v>61173</v>
      </c>
      <c r="AI230" t="s">
        <v>61172</v>
      </c>
      <c r="AJ230" t="s">
        <v>61171</v>
      </c>
      <c r="AK230" t="s">
        <v>61170</v>
      </c>
      <c r="AL230">
        <v>0</v>
      </c>
      <c r="AM230" s="5">
        <f t="shared" si="34"/>
        <v>0</v>
      </c>
      <c r="AN230" s="4">
        <f t="shared" si="31"/>
        <v>0</v>
      </c>
      <c r="AO230" s="3"/>
      <c r="AP230">
        <v>0</v>
      </c>
      <c r="AR230" t="s">
        <v>61169</v>
      </c>
      <c r="AT230" s="2" t="s">
        <v>0</v>
      </c>
      <c r="AU230" s="1">
        <f t="shared" si="35"/>
        <v>0.40361976455513726</v>
      </c>
      <c r="AV230" s="1">
        <f t="shared" si="36"/>
        <v>0.28829983182509811</v>
      </c>
      <c r="AW230" s="1">
        <f t="shared" si="37"/>
        <v>0.17297989909505887</v>
      </c>
    </row>
    <row r="231" spans="1:49" x14ac:dyDescent="0.2">
      <c r="A231">
        <v>229</v>
      </c>
      <c r="B231" t="s">
        <v>61168</v>
      </c>
      <c r="C231" t="s">
        <v>61167</v>
      </c>
      <c r="F231" t="s">
        <v>61166</v>
      </c>
      <c r="G231" t="s">
        <v>17</v>
      </c>
      <c r="H231" t="s">
        <v>16</v>
      </c>
      <c r="I231" t="s">
        <v>61165</v>
      </c>
      <c r="J231" t="s">
        <v>61164</v>
      </c>
      <c r="K231" t="s">
        <v>61163</v>
      </c>
      <c r="L231" t="s">
        <v>61162</v>
      </c>
      <c r="M231" t="s">
        <v>61161</v>
      </c>
      <c r="N231">
        <v>3</v>
      </c>
      <c r="O231" t="s">
        <v>61160</v>
      </c>
      <c r="P231" t="s">
        <v>61159</v>
      </c>
      <c r="Q231" t="s">
        <v>61158</v>
      </c>
      <c r="R231" s="7">
        <v>41760</v>
      </c>
      <c r="S231" s="8">
        <f t="shared" si="32"/>
        <v>2014</v>
      </c>
      <c r="T231" s="8">
        <v>2014</v>
      </c>
      <c r="U231" s="8">
        <f t="shared" si="33"/>
        <v>8</v>
      </c>
      <c r="V231" s="7">
        <v>41760</v>
      </c>
      <c r="W231" t="s">
        <v>51316</v>
      </c>
      <c r="X231" s="2">
        <v>1.6379999999999999</v>
      </c>
      <c r="Y231" s="6">
        <f t="shared" si="30"/>
        <v>4.3725474493473214E-2</v>
      </c>
      <c r="AA231" t="s">
        <v>51315</v>
      </c>
      <c r="AB231">
        <v>17391</v>
      </c>
      <c r="AD231" t="s">
        <v>6</v>
      </c>
      <c r="AE231">
        <v>62</v>
      </c>
      <c r="AF231">
        <v>9</v>
      </c>
      <c r="AG231">
        <v>6747391</v>
      </c>
      <c r="AH231" t="s">
        <v>61157</v>
      </c>
      <c r="AI231" t="s">
        <v>61156</v>
      </c>
      <c r="AJ231" t="s">
        <v>61155</v>
      </c>
      <c r="AK231" t="s">
        <v>61154</v>
      </c>
      <c r="AL231">
        <v>75</v>
      </c>
      <c r="AM231" s="5">
        <f t="shared" si="34"/>
        <v>9.375</v>
      </c>
      <c r="AN231" s="4">
        <f t="shared" si="31"/>
        <v>1.419916698220371E-2</v>
      </c>
      <c r="AO231" s="3"/>
      <c r="AP231">
        <v>0</v>
      </c>
      <c r="AR231" t="s">
        <v>1</v>
      </c>
      <c r="AT231" s="2">
        <v>4.931</v>
      </c>
      <c r="AU231" s="1">
        <f t="shared" si="35"/>
        <v>3.4867582240092365</v>
      </c>
      <c r="AV231" s="1">
        <f t="shared" si="36"/>
        <v>2.8962320737838465</v>
      </c>
      <c r="AW231" s="1">
        <f t="shared" si="37"/>
        <v>2.305705923558456</v>
      </c>
    </row>
    <row r="232" spans="1:49" x14ac:dyDescent="0.2">
      <c r="A232">
        <v>230</v>
      </c>
      <c r="B232" t="s">
        <v>61153</v>
      </c>
      <c r="C232" t="s">
        <v>61152</v>
      </c>
      <c r="D232" t="s">
        <v>61151</v>
      </c>
      <c r="F232" t="s">
        <v>61150</v>
      </c>
      <c r="G232" t="s">
        <v>17</v>
      </c>
      <c r="H232" t="s">
        <v>16</v>
      </c>
      <c r="I232" t="s">
        <v>61149</v>
      </c>
      <c r="J232" t="s">
        <v>61148</v>
      </c>
      <c r="K232" t="s">
        <v>61147</v>
      </c>
      <c r="L232" t="s">
        <v>61146</v>
      </c>
      <c r="M232" t="s">
        <v>61145</v>
      </c>
      <c r="N232">
        <v>3</v>
      </c>
      <c r="O232" t="s">
        <v>61144</v>
      </c>
      <c r="P232" t="s">
        <v>61143</v>
      </c>
      <c r="Q232" t="s">
        <v>61142</v>
      </c>
      <c r="R232" s="7">
        <v>41760</v>
      </c>
      <c r="S232" s="8">
        <f t="shared" si="32"/>
        <v>2014</v>
      </c>
      <c r="T232" s="8">
        <v>2014</v>
      </c>
      <c r="U232" s="8">
        <f t="shared" si="33"/>
        <v>8</v>
      </c>
      <c r="V232" s="7">
        <v>41760</v>
      </c>
      <c r="W232" t="s">
        <v>7780</v>
      </c>
      <c r="X232" s="2">
        <v>0.63</v>
      </c>
      <c r="Y232" s="6">
        <f t="shared" si="30"/>
        <v>1.6817490189797391E-2</v>
      </c>
      <c r="AA232">
        <v>457906</v>
      </c>
      <c r="AB232">
        <v>18159</v>
      </c>
      <c r="AD232" t="s">
        <v>6</v>
      </c>
      <c r="AE232">
        <v>40</v>
      </c>
      <c r="AF232">
        <v>4</v>
      </c>
      <c r="AH232" t="s">
        <v>61141</v>
      </c>
      <c r="AI232" t="s">
        <v>61140</v>
      </c>
      <c r="AK232" t="s">
        <v>61139</v>
      </c>
      <c r="AL232">
        <v>19</v>
      </c>
      <c r="AM232" s="5">
        <f t="shared" si="34"/>
        <v>2.375</v>
      </c>
      <c r="AN232" s="4">
        <f t="shared" si="31"/>
        <v>3.5971223021582736E-3</v>
      </c>
      <c r="AO232" s="3"/>
      <c r="AP232">
        <v>0</v>
      </c>
      <c r="AR232" t="s">
        <v>1</v>
      </c>
      <c r="AT232" s="2" t="s">
        <v>0</v>
      </c>
      <c r="AU232" s="1">
        <f t="shared" si="35"/>
        <v>1.2851379823505653</v>
      </c>
      <c r="AV232" s="1">
        <f t="shared" si="36"/>
        <v>1.0207306245977832</v>
      </c>
      <c r="AW232" s="1">
        <f t="shared" si="37"/>
        <v>0.75632326684500084</v>
      </c>
    </row>
    <row r="233" spans="1:49" x14ac:dyDescent="0.2">
      <c r="A233">
        <v>231</v>
      </c>
      <c r="B233" t="s">
        <v>61138</v>
      </c>
      <c r="C233" t="s">
        <v>61137</v>
      </c>
      <c r="F233" t="s">
        <v>61136</v>
      </c>
      <c r="G233" t="s">
        <v>17</v>
      </c>
      <c r="H233" t="s">
        <v>16</v>
      </c>
      <c r="I233" t="s">
        <v>61135</v>
      </c>
      <c r="J233" t="s">
        <v>61134</v>
      </c>
      <c r="K233" t="s">
        <v>61133</v>
      </c>
      <c r="L233" t="s">
        <v>48704</v>
      </c>
      <c r="M233" t="s">
        <v>91</v>
      </c>
      <c r="N233">
        <v>9</v>
      </c>
      <c r="O233" t="s">
        <v>61132</v>
      </c>
      <c r="P233" t="s">
        <v>61131</v>
      </c>
      <c r="Q233" t="s">
        <v>61130</v>
      </c>
      <c r="R233" s="7">
        <v>41760</v>
      </c>
      <c r="S233" s="8">
        <f t="shared" si="32"/>
        <v>2014</v>
      </c>
      <c r="T233" s="8">
        <v>2014</v>
      </c>
      <c r="U233" s="8">
        <f t="shared" si="33"/>
        <v>8</v>
      </c>
      <c r="V233" s="7">
        <v>41760</v>
      </c>
      <c r="W233" t="s">
        <v>53535</v>
      </c>
      <c r="X233" s="2">
        <v>0.74099999999999999</v>
      </c>
      <c r="Y233" s="6">
        <f t="shared" si="30"/>
        <v>1.9780571794666454E-2</v>
      </c>
      <c r="AB233">
        <v>4900152808</v>
      </c>
      <c r="AC233">
        <v>17480221</v>
      </c>
      <c r="AD233" t="s">
        <v>6</v>
      </c>
      <c r="AE233">
        <v>9</v>
      </c>
      <c r="AF233">
        <v>5</v>
      </c>
      <c r="AG233" t="s">
        <v>61129</v>
      </c>
      <c r="AI233" t="s">
        <v>61128</v>
      </c>
      <c r="AJ233" t="s">
        <v>61127</v>
      </c>
      <c r="AK233" t="s">
        <v>61126</v>
      </c>
      <c r="AL233">
        <v>8</v>
      </c>
      <c r="AM233" s="5">
        <f t="shared" si="34"/>
        <v>1</v>
      </c>
      <c r="AN233" s="4">
        <f t="shared" si="31"/>
        <v>1.5145778114350624E-3</v>
      </c>
      <c r="AO233" s="3"/>
      <c r="AP233">
        <v>0</v>
      </c>
      <c r="AR233" t="s">
        <v>1</v>
      </c>
      <c r="AT233" s="2">
        <v>1.415</v>
      </c>
      <c r="AU233" s="1">
        <f t="shared" si="35"/>
        <v>1.4300773599697036</v>
      </c>
      <c r="AV233" s="1">
        <f t="shared" si="36"/>
        <v>1.0647574803050759</v>
      </c>
      <c r="AW233" s="1">
        <f t="shared" si="37"/>
        <v>0.69943760064044791</v>
      </c>
    </row>
    <row r="234" spans="1:49" x14ac:dyDescent="0.2">
      <c r="A234">
        <v>232</v>
      </c>
      <c r="B234" t="s">
        <v>61125</v>
      </c>
      <c r="C234" t="s">
        <v>61124</v>
      </c>
      <c r="E234">
        <v>24817326</v>
      </c>
      <c r="F234" t="s">
        <v>61123</v>
      </c>
      <c r="G234" t="s">
        <v>17</v>
      </c>
      <c r="H234" t="s">
        <v>16</v>
      </c>
      <c r="I234" t="s">
        <v>38708</v>
      </c>
      <c r="J234" t="s">
        <v>61122</v>
      </c>
      <c r="K234" t="s">
        <v>61121</v>
      </c>
      <c r="L234" t="s">
        <v>61120</v>
      </c>
      <c r="M234" t="s">
        <v>167</v>
      </c>
      <c r="N234">
        <v>5</v>
      </c>
      <c r="O234" t="s">
        <v>61119</v>
      </c>
      <c r="P234" t="s">
        <v>61118</v>
      </c>
      <c r="Q234" t="s">
        <v>61117</v>
      </c>
      <c r="R234" s="7">
        <v>41760</v>
      </c>
      <c r="S234" s="8">
        <f t="shared" si="32"/>
        <v>2014</v>
      </c>
      <c r="T234" s="8">
        <v>2014</v>
      </c>
      <c r="U234" s="8">
        <f t="shared" si="33"/>
        <v>8</v>
      </c>
      <c r="V234" s="7">
        <v>41760</v>
      </c>
      <c r="W234" t="s">
        <v>5839</v>
      </c>
      <c r="X234" s="2">
        <v>0.85499999999999998</v>
      </c>
      <c r="Y234" s="6">
        <f t="shared" si="30"/>
        <v>2.28237366861536E-2</v>
      </c>
      <c r="AA234">
        <v>980331</v>
      </c>
      <c r="AB234">
        <v>23342</v>
      </c>
      <c r="AC234">
        <v>15731561</v>
      </c>
      <c r="AD234" t="s">
        <v>6</v>
      </c>
      <c r="AE234">
        <v>40</v>
      </c>
      <c r="AF234">
        <v>5</v>
      </c>
      <c r="AH234" t="s">
        <v>53353</v>
      </c>
      <c r="AI234" t="s">
        <v>61116</v>
      </c>
      <c r="AJ234" t="s">
        <v>61115</v>
      </c>
      <c r="AK234" t="s">
        <v>61114</v>
      </c>
      <c r="AL234">
        <v>35</v>
      </c>
      <c r="AM234" s="5">
        <f t="shared" si="34"/>
        <v>4.375</v>
      </c>
      <c r="AN234" s="4">
        <f t="shared" si="31"/>
        <v>6.6262779250283984E-3</v>
      </c>
      <c r="AO234" s="3"/>
      <c r="AP234">
        <v>0</v>
      </c>
      <c r="AR234">
        <v>31372264</v>
      </c>
      <c r="AS234" t="s">
        <v>37</v>
      </c>
      <c r="AT234" s="2">
        <v>2.6259999999999999</v>
      </c>
      <c r="AU234" s="1">
        <f t="shared" si="35"/>
        <v>1.7964499057816039</v>
      </c>
      <c r="AV234" s="1">
        <f t="shared" si="36"/>
        <v>1.4725007305590998</v>
      </c>
      <c r="AW234" s="1">
        <f t="shared" si="37"/>
        <v>1.1485515553365959</v>
      </c>
    </row>
    <row r="235" spans="1:49" x14ac:dyDescent="0.2">
      <c r="A235">
        <v>233</v>
      </c>
      <c r="B235" t="s">
        <v>61113</v>
      </c>
      <c r="C235" t="s">
        <v>61112</v>
      </c>
      <c r="F235" t="s">
        <v>61111</v>
      </c>
      <c r="G235" t="s">
        <v>17</v>
      </c>
      <c r="H235" t="s">
        <v>16</v>
      </c>
      <c r="I235" t="s">
        <v>61110</v>
      </c>
      <c r="J235">
        <v>60023380</v>
      </c>
      <c r="K235" t="s">
        <v>35355</v>
      </c>
      <c r="L235" t="s">
        <v>35354</v>
      </c>
      <c r="M235" t="s">
        <v>46</v>
      </c>
      <c r="N235">
        <v>3</v>
      </c>
      <c r="O235" t="s">
        <v>61109</v>
      </c>
      <c r="P235" t="s">
        <v>61108</v>
      </c>
      <c r="Q235" t="s">
        <v>35351</v>
      </c>
      <c r="R235" s="7">
        <v>41760</v>
      </c>
      <c r="S235" s="8">
        <f t="shared" si="32"/>
        <v>2014</v>
      </c>
      <c r="T235" s="8">
        <v>2014</v>
      </c>
      <c r="U235" s="8">
        <f t="shared" si="33"/>
        <v>8</v>
      </c>
      <c r="V235" s="7">
        <v>41760</v>
      </c>
      <c r="W235" t="s">
        <v>16285</v>
      </c>
      <c r="X235" s="2">
        <v>0.113</v>
      </c>
      <c r="Y235" s="6">
        <f t="shared" si="30"/>
        <v>3.0164704626144527E-3</v>
      </c>
      <c r="AA235">
        <v>15539105</v>
      </c>
      <c r="AB235">
        <v>145341</v>
      </c>
      <c r="AD235" t="s">
        <v>6</v>
      </c>
      <c r="AE235">
        <v>10</v>
      </c>
      <c r="AF235">
        <v>9</v>
      </c>
      <c r="AH235" t="s">
        <v>61107</v>
      </c>
      <c r="AI235" t="s">
        <v>61106</v>
      </c>
      <c r="AJ235" t="s">
        <v>61105</v>
      </c>
      <c r="AK235" t="s">
        <v>61104</v>
      </c>
      <c r="AL235">
        <v>0</v>
      </c>
      <c r="AM235" s="5">
        <f t="shared" si="34"/>
        <v>0</v>
      </c>
      <c r="AN235" s="4">
        <f t="shared" si="31"/>
        <v>0</v>
      </c>
      <c r="AO235" s="3"/>
      <c r="AP235">
        <v>0</v>
      </c>
      <c r="AR235" t="s">
        <v>1</v>
      </c>
      <c r="AT235" s="2" t="s">
        <v>0</v>
      </c>
      <c r="AU235" s="1">
        <f t="shared" si="35"/>
        <v>0.21115293238301169</v>
      </c>
      <c r="AV235" s="1">
        <f t="shared" si="36"/>
        <v>0.15082352313072264</v>
      </c>
      <c r="AW235" s="1">
        <f t="shared" si="37"/>
        <v>9.0494113878433577E-2</v>
      </c>
    </row>
    <row r="236" spans="1:49" x14ac:dyDescent="0.2">
      <c r="A236">
        <v>234</v>
      </c>
      <c r="B236" t="s">
        <v>61103</v>
      </c>
      <c r="C236" t="s">
        <v>61102</v>
      </c>
      <c r="F236" t="s">
        <v>61101</v>
      </c>
      <c r="G236" t="s">
        <v>17</v>
      </c>
      <c r="H236" t="s">
        <v>16</v>
      </c>
      <c r="I236" t="s">
        <v>32063</v>
      </c>
      <c r="J236">
        <v>60028009</v>
      </c>
      <c r="K236" t="s">
        <v>61100</v>
      </c>
      <c r="L236" t="s">
        <v>46825</v>
      </c>
      <c r="M236" t="s">
        <v>46</v>
      </c>
      <c r="N236">
        <v>5</v>
      </c>
      <c r="O236" t="s">
        <v>61099</v>
      </c>
      <c r="P236" t="s">
        <v>61098</v>
      </c>
      <c r="Q236" t="s">
        <v>61097</v>
      </c>
      <c r="R236" s="7">
        <v>41760</v>
      </c>
      <c r="S236" s="8">
        <f t="shared" si="32"/>
        <v>2014</v>
      </c>
      <c r="T236" s="8">
        <v>2014</v>
      </c>
      <c r="U236" s="8">
        <f t="shared" si="33"/>
        <v>8</v>
      </c>
      <c r="V236" s="7">
        <v>41760</v>
      </c>
      <c r="W236" t="s">
        <v>8329</v>
      </c>
      <c r="X236" s="2">
        <v>0.33400000000000002</v>
      </c>
      <c r="Y236" s="6">
        <f t="shared" si="30"/>
        <v>8.9159392434798868E-3</v>
      </c>
      <c r="AA236">
        <v>16741056</v>
      </c>
      <c r="AB236">
        <v>11500153404</v>
      </c>
      <c r="AD236" t="s">
        <v>6</v>
      </c>
      <c r="AE236">
        <v>23</v>
      </c>
      <c r="AF236">
        <v>5</v>
      </c>
      <c r="AG236">
        <v>54102</v>
      </c>
      <c r="AI236" t="s">
        <v>61096</v>
      </c>
      <c r="AJ236" t="s">
        <v>61095</v>
      </c>
      <c r="AK236" t="s">
        <v>61094</v>
      </c>
      <c r="AL236">
        <v>4</v>
      </c>
      <c r="AM236" s="5">
        <f t="shared" si="34"/>
        <v>0.5</v>
      </c>
      <c r="AN236" s="4">
        <f t="shared" si="31"/>
        <v>7.572889057175312E-4</v>
      </c>
      <c r="AO236" s="3"/>
      <c r="AP236">
        <v>0</v>
      </c>
      <c r="AR236">
        <v>61161007</v>
      </c>
      <c r="AT236" s="2">
        <v>1.494</v>
      </c>
      <c r="AU236" s="1">
        <f t="shared" si="35"/>
        <v>0.646834414215118</v>
      </c>
      <c r="AV236" s="1">
        <f t="shared" si="36"/>
        <v>0.48366140745987085</v>
      </c>
      <c r="AW236" s="1">
        <f t="shared" si="37"/>
        <v>0.32048840070462375</v>
      </c>
    </row>
    <row r="237" spans="1:49" x14ac:dyDescent="0.2">
      <c r="A237">
        <v>235</v>
      </c>
      <c r="B237" t="s">
        <v>61093</v>
      </c>
      <c r="C237" t="s">
        <v>61092</v>
      </c>
      <c r="F237" t="s">
        <v>61091</v>
      </c>
      <c r="G237" t="s">
        <v>17</v>
      </c>
      <c r="H237" t="s">
        <v>16</v>
      </c>
      <c r="I237" t="s">
        <v>56300</v>
      </c>
      <c r="J237" t="s">
        <v>61090</v>
      </c>
      <c r="K237" t="s">
        <v>61089</v>
      </c>
      <c r="L237" t="s">
        <v>61088</v>
      </c>
      <c r="M237" t="s">
        <v>61087</v>
      </c>
      <c r="N237">
        <v>7</v>
      </c>
      <c r="O237" t="s">
        <v>61086</v>
      </c>
      <c r="P237" t="s">
        <v>61085</v>
      </c>
      <c r="Q237" t="s">
        <v>61084</v>
      </c>
      <c r="R237" s="7">
        <v>41760</v>
      </c>
      <c r="S237" s="8">
        <f t="shared" si="32"/>
        <v>2014</v>
      </c>
      <c r="T237" s="8">
        <v>2014</v>
      </c>
      <c r="U237" s="8">
        <f t="shared" si="33"/>
        <v>8</v>
      </c>
      <c r="V237" s="7">
        <v>41760</v>
      </c>
      <c r="W237" t="s">
        <v>38088</v>
      </c>
      <c r="X237" s="2">
        <v>2.5630000000000002</v>
      </c>
      <c r="Y237" s="6">
        <f t="shared" si="30"/>
        <v>6.841782120071542E-2</v>
      </c>
      <c r="AB237">
        <v>19600166212</v>
      </c>
      <c r="AC237">
        <v>19487185</v>
      </c>
      <c r="AD237" t="s">
        <v>6</v>
      </c>
      <c r="AE237">
        <v>5</v>
      </c>
      <c r="AF237">
        <v>9</v>
      </c>
      <c r="AH237" t="s">
        <v>61083</v>
      </c>
      <c r="AI237" t="s">
        <v>61082</v>
      </c>
      <c r="AJ237" t="s">
        <v>61081</v>
      </c>
      <c r="AK237" t="s">
        <v>61080</v>
      </c>
      <c r="AL237">
        <v>14</v>
      </c>
      <c r="AM237" s="5">
        <f t="shared" si="34"/>
        <v>1.75</v>
      </c>
      <c r="AN237" s="4">
        <f t="shared" si="31"/>
        <v>2.6505111700113595E-3</v>
      </c>
      <c r="AO237" s="3"/>
      <c r="AP237">
        <v>1</v>
      </c>
      <c r="AQ237" t="s">
        <v>101</v>
      </c>
      <c r="AR237">
        <v>303535</v>
      </c>
      <c r="AS237" t="s">
        <v>100</v>
      </c>
      <c r="AT237" s="2">
        <v>6.4749999999999996</v>
      </c>
      <c r="AU237" s="1">
        <f t="shared" si="35"/>
        <v>4.8687628191504198</v>
      </c>
      <c r="AV237" s="1">
        <f t="shared" si="36"/>
        <v>3.5534166185363389</v>
      </c>
      <c r="AW237" s="1">
        <f t="shared" si="37"/>
        <v>2.2380704179222577</v>
      </c>
    </row>
    <row r="238" spans="1:49" x14ac:dyDescent="0.2">
      <c r="A238">
        <v>236</v>
      </c>
      <c r="B238" t="s">
        <v>61079</v>
      </c>
      <c r="C238" t="s">
        <v>61078</v>
      </c>
      <c r="F238" t="s">
        <v>61077</v>
      </c>
      <c r="G238" t="s">
        <v>17</v>
      </c>
      <c r="H238" t="s">
        <v>16</v>
      </c>
      <c r="I238" t="s">
        <v>5546</v>
      </c>
      <c r="J238" t="s">
        <v>61076</v>
      </c>
      <c r="K238" t="s">
        <v>61075</v>
      </c>
      <c r="L238" t="s">
        <v>4238</v>
      </c>
      <c r="M238" t="s">
        <v>4237</v>
      </c>
      <c r="N238">
        <v>9</v>
      </c>
      <c r="O238" t="s">
        <v>61074</v>
      </c>
      <c r="P238" t="s">
        <v>61073</v>
      </c>
      <c r="Q238" t="s">
        <v>61072</v>
      </c>
      <c r="R238" s="7">
        <v>41760</v>
      </c>
      <c r="S238" s="8">
        <f t="shared" si="32"/>
        <v>2014</v>
      </c>
      <c r="T238" s="8">
        <v>2014</v>
      </c>
      <c r="U238" s="8">
        <f t="shared" si="33"/>
        <v>8</v>
      </c>
      <c r="V238" s="7">
        <v>41760</v>
      </c>
      <c r="W238" t="s">
        <v>33692</v>
      </c>
      <c r="X238" s="2">
        <v>1.524</v>
      </c>
      <c r="Y238" s="6">
        <f t="shared" si="30"/>
        <v>4.0682309601986065E-2</v>
      </c>
      <c r="AA238">
        <v>1469592</v>
      </c>
      <c r="AB238">
        <v>12863</v>
      </c>
      <c r="AC238">
        <v>15394794</v>
      </c>
      <c r="AD238" t="s">
        <v>6</v>
      </c>
      <c r="AE238">
        <v>39</v>
      </c>
      <c r="AF238">
        <v>9</v>
      </c>
      <c r="AH238" t="s">
        <v>61071</v>
      </c>
      <c r="AI238" t="s">
        <v>61070</v>
      </c>
      <c r="AK238" t="s">
        <v>61069</v>
      </c>
      <c r="AL238">
        <v>29</v>
      </c>
      <c r="AM238" s="5">
        <f t="shared" si="34"/>
        <v>3.625</v>
      </c>
      <c r="AN238" s="4">
        <f t="shared" si="31"/>
        <v>5.4903445664521017E-3</v>
      </c>
      <c r="AO238" s="3"/>
      <c r="AP238">
        <v>0</v>
      </c>
      <c r="AR238" t="s">
        <v>1</v>
      </c>
      <c r="AT238" s="2">
        <v>3.7759999999999998</v>
      </c>
      <c r="AU238" s="1">
        <f t="shared" si="35"/>
        <v>3.0124720091325874</v>
      </c>
      <c r="AV238" s="1">
        <f t="shared" si="36"/>
        <v>2.3086327084219085</v>
      </c>
      <c r="AW238" s="1">
        <f t="shared" si="37"/>
        <v>1.6047934077112291</v>
      </c>
    </row>
    <row r="239" spans="1:49" x14ac:dyDescent="0.2">
      <c r="A239">
        <v>237</v>
      </c>
      <c r="B239" t="s">
        <v>61068</v>
      </c>
      <c r="C239" t="s">
        <v>61067</v>
      </c>
      <c r="F239" t="s">
        <v>61066</v>
      </c>
      <c r="G239" t="s">
        <v>17</v>
      </c>
      <c r="H239" t="s">
        <v>16</v>
      </c>
      <c r="I239" t="s">
        <v>61065</v>
      </c>
      <c r="J239" t="s">
        <v>61064</v>
      </c>
      <c r="K239" t="s">
        <v>61063</v>
      </c>
      <c r="L239" t="s">
        <v>57447</v>
      </c>
      <c r="M239" t="s">
        <v>167</v>
      </c>
      <c r="N239">
        <v>11</v>
      </c>
      <c r="O239" t="s">
        <v>61062</v>
      </c>
      <c r="P239" t="s">
        <v>61061</v>
      </c>
      <c r="Q239" t="s">
        <v>61060</v>
      </c>
      <c r="R239" s="7">
        <v>41760</v>
      </c>
      <c r="S239" s="8">
        <f t="shared" si="32"/>
        <v>2014</v>
      </c>
      <c r="T239" s="8">
        <v>2014</v>
      </c>
      <c r="U239" s="8">
        <f t="shared" si="33"/>
        <v>8</v>
      </c>
      <c r="V239" s="7">
        <v>41760</v>
      </c>
      <c r="W239" t="s">
        <v>29621</v>
      </c>
      <c r="X239" s="2">
        <v>0.55700000000000005</v>
      </c>
      <c r="Y239" s="6">
        <f t="shared" si="30"/>
        <v>1.486879688209071E-2</v>
      </c>
      <c r="AA239" t="s">
        <v>29620</v>
      </c>
      <c r="AB239">
        <v>19600161832</v>
      </c>
      <c r="AD239" t="s">
        <v>6</v>
      </c>
      <c r="AE239">
        <v>57</v>
      </c>
      <c r="AF239">
        <v>5</v>
      </c>
      <c r="AH239" s="10">
        <v>44470</v>
      </c>
      <c r="AI239" t="s">
        <v>61059</v>
      </c>
      <c r="AJ239" t="s">
        <v>61058</v>
      </c>
      <c r="AK239" t="s">
        <v>61057</v>
      </c>
      <c r="AL239">
        <v>8</v>
      </c>
      <c r="AM239" s="5">
        <f t="shared" si="34"/>
        <v>1</v>
      </c>
      <c r="AN239" s="4">
        <f t="shared" si="31"/>
        <v>1.5145778114350624E-3</v>
      </c>
      <c r="AO239" s="3"/>
      <c r="AP239">
        <v>0</v>
      </c>
      <c r="AR239" t="s">
        <v>1</v>
      </c>
      <c r="AS239" t="s">
        <v>60529</v>
      </c>
      <c r="AT239" s="2" t="s">
        <v>0</v>
      </c>
      <c r="AU239" s="1">
        <f t="shared" si="35"/>
        <v>1.0862531160894016</v>
      </c>
      <c r="AV239" s="1">
        <f t="shared" si="36"/>
        <v>0.81916873467628859</v>
      </c>
      <c r="AW239" s="1">
        <f t="shared" si="37"/>
        <v>0.55208435326317562</v>
      </c>
    </row>
    <row r="240" spans="1:49" x14ac:dyDescent="0.2">
      <c r="A240">
        <v>238</v>
      </c>
      <c r="B240" t="s">
        <v>61056</v>
      </c>
      <c r="C240" t="s">
        <v>61055</v>
      </c>
      <c r="E240">
        <v>24318506</v>
      </c>
      <c r="F240" t="s">
        <v>61054</v>
      </c>
      <c r="G240" t="s">
        <v>17</v>
      </c>
      <c r="H240" t="s">
        <v>16</v>
      </c>
      <c r="I240" t="s">
        <v>61053</v>
      </c>
      <c r="J240" t="s">
        <v>61052</v>
      </c>
      <c r="K240" t="s">
        <v>61051</v>
      </c>
      <c r="L240" t="s">
        <v>61050</v>
      </c>
      <c r="M240" t="s">
        <v>61049</v>
      </c>
      <c r="N240">
        <v>6</v>
      </c>
      <c r="O240" t="s">
        <v>61048</v>
      </c>
      <c r="P240" t="s">
        <v>61047</v>
      </c>
      <c r="Q240" t="s">
        <v>61046</v>
      </c>
      <c r="R240" s="7">
        <v>41760</v>
      </c>
      <c r="S240" s="8">
        <f t="shared" si="32"/>
        <v>2014</v>
      </c>
      <c r="T240" s="8">
        <v>2014</v>
      </c>
      <c r="U240" s="8">
        <f t="shared" si="33"/>
        <v>8</v>
      </c>
      <c r="V240" s="7">
        <v>41760</v>
      </c>
      <c r="W240" t="s">
        <v>21051</v>
      </c>
      <c r="X240" s="2">
        <v>1.1579999999999999</v>
      </c>
      <c r="Y240" s="6">
        <f t="shared" si="30"/>
        <v>3.0912148634579962E-2</v>
      </c>
      <c r="AA240">
        <v>1668595</v>
      </c>
      <c r="AB240">
        <v>14223</v>
      </c>
      <c r="AD240" t="s">
        <v>6</v>
      </c>
      <c r="AE240">
        <v>120</v>
      </c>
      <c r="AF240" s="10">
        <v>44228</v>
      </c>
      <c r="AH240" t="s">
        <v>61045</v>
      </c>
      <c r="AI240" t="s">
        <v>61044</v>
      </c>
      <c r="AJ240" t="s">
        <v>61043</v>
      </c>
      <c r="AK240" t="s">
        <v>61042</v>
      </c>
      <c r="AL240">
        <v>11</v>
      </c>
      <c r="AM240" s="5">
        <f t="shared" si="34"/>
        <v>1.375</v>
      </c>
      <c r="AN240" s="4">
        <f t="shared" si="31"/>
        <v>2.0825444907232107E-3</v>
      </c>
      <c r="AO240" s="3"/>
      <c r="AP240">
        <v>0</v>
      </c>
      <c r="AQ240" t="s">
        <v>21046</v>
      </c>
      <c r="AR240" t="s">
        <v>61041</v>
      </c>
      <c r="AS240" t="s">
        <v>1825</v>
      </c>
      <c r="AT240" s="2">
        <v>3.573</v>
      </c>
      <c r="AU240" s="1">
        <f t="shared" si="35"/>
        <v>2.2263267391422934</v>
      </c>
      <c r="AV240" s="1">
        <f t="shared" si="36"/>
        <v>1.6497346562651587</v>
      </c>
      <c r="AW240" s="1">
        <f t="shared" si="37"/>
        <v>1.0731425733880235</v>
      </c>
    </row>
    <row r="241" spans="1:49" x14ac:dyDescent="0.2">
      <c r="A241">
        <v>239</v>
      </c>
      <c r="B241" t="s">
        <v>61040</v>
      </c>
      <c r="C241" t="s">
        <v>61039</v>
      </c>
      <c r="F241" t="s">
        <v>61038</v>
      </c>
      <c r="G241" t="s">
        <v>17</v>
      </c>
      <c r="H241" t="s">
        <v>16</v>
      </c>
      <c r="I241" t="s">
        <v>19519</v>
      </c>
      <c r="J241" t="s">
        <v>61037</v>
      </c>
      <c r="K241" t="s">
        <v>19517</v>
      </c>
      <c r="L241" t="s">
        <v>24686</v>
      </c>
      <c r="M241" t="s">
        <v>1762</v>
      </c>
      <c r="N241">
        <v>3</v>
      </c>
      <c r="O241" t="s">
        <v>61036</v>
      </c>
      <c r="P241" t="s">
        <v>61035</v>
      </c>
      <c r="Q241" t="s">
        <v>61034</v>
      </c>
      <c r="R241" s="7">
        <v>41760</v>
      </c>
      <c r="S241" s="8">
        <f t="shared" si="32"/>
        <v>2014</v>
      </c>
      <c r="T241" s="8">
        <v>2014</v>
      </c>
      <c r="U241" s="8">
        <f t="shared" si="33"/>
        <v>8</v>
      </c>
      <c r="V241" s="7">
        <v>41760</v>
      </c>
      <c r="W241" t="s">
        <v>53712</v>
      </c>
      <c r="X241" s="2">
        <v>0.42199999999999999</v>
      </c>
      <c r="Y241" s="6">
        <f t="shared" si="30"/>
        <v>1.1265048984276981E-2</v>
      </c>
      <c r="AA241">
        <v>3615235</v>
      </c>
      <c r="AB241">
        <v>26620</v>
      </c>
      <c r="AD241" t="s">
        <v>6</v>
      </c>
      <c r="AE241">
        <v>43</v>
      </c>
      <c r="AF241">
        <v>5</v>
      </c>
      <c r="AH241" t="s">
        <v>61033</v>
      </c>
      <c r="AI241" t="s">
        <v>61032</v>
      </c>
      <c r="AJ241" t="s">
        <v>61031</v>
      </c>
      <c r="AK241" t="s">
        <v>61030</v>
      </c>
      <c r="AL241">
        <v>3</v>
      </c>
      <c r="AM241" s="5">
        <f t="shared" si="34"/>
        <v>0.375</v>
      </c>
      <c r="AN241" s="4">
        <f t="shared" si="31"/>
        <v>5.6796667928814845E-4</v>
      </c>
      <c r="AO241" s="3"/>
      <c r="AP241">
        <v>0</v>
      </c>
      <c r="AQ241" t="s">
        <v>61029</v>
      </c>
      <c r="AR241" t="s">
        <v>1</v>
      </c>
      <c r="AS241" t="s">
        <v>61028</v>
      </c>
      <c r="AT241" s="2">
        <v>1.9379999999999999</v>
      </c>
      <c r="AU241" s="1">
        <f t="shared" si="35"/>
        <v>0.80559242927803298</v>
      </c>
      <c r="AV241" s="1">
        <f t="shared" si="36"/>
        <v>0.59165078317825648</v>
      </c>
      <c r="AW241" s="1">
        <f t="shared" si="37"/>
        <v>0.37770913707847981</v>
      </c>
    </row>
    <row r="242" spans="1:49" x14ac:dyDescent="0.2">
      <c r="A242">
        <v>240</v>
      </c>
      <c r="B242" t="s">
        <v>61027</v>
      </c>
      <c r="C242" t="s">
        <v>61026</v>
      </c>
      <c r="F242" t="s">
        <v>61025</v>
      </c>
      <c r="G242" t="s">
        <v>17</v>
      </c>
      <c r="H242" t="s">
        <v>16</v>
      </c>
      <c r="I242" t="s">
        <v>22093</v>
      </c>
      <c r="J242" t="s">
        <v>61024</v>
      </c>
      <c r="K242" t="s">
        <v>61023</v>
      </c>
      <c r="L242" t="s">
        <v>61022</v>
      </c>
      <c r="M242" t="s">
        <v>25267</v>
      </c>
      <c r="N242">
        <v>3</v>
      </c>
      <c r="O242" t="s">
        <v>61021</v>
      </c>
      <c r="P242" t="s">
        <v>61020</v>
      </c>
      <c r="Q242" t="s">
        <v>61019</v>
      </c>
      <c r="R242" s="7">
        <v>41760</v>
      </c>
      <c r="S242" s="8">
        <f t="shared" si="32"/>
        <v>2014</v>
      </c>
      <c r="T242" s="8">
        <v>2014</v>
      </c>
      <c r="U242" s="8">
        <f t="shared" si="33"/>
        <v>8</v>
      </c>
      <c r="V242" s="7">
        <v>41760</v>
      </c>
      <c r="W242" t="s">
        <v>51316</v>
      </c>
      <c r="X242" s="2">
        <v>1.6379999999999999</v>
      </c>
      <c r="Y242" s="6">
        <f t="shared" si="30"/>
        <v>4.3725474493473214E-2</v>
      </c>
      <c r="AA242" t="s">
        <v>51315</v>
      </c>
      <c r="AB242">
        <v>17391</v>
      </c>
      <c r="AD242" t="s">
        <v>6</v>
      </c>
      <c r="AE242">
        <v>62</v>
      </c>
      <c r="AF242">
        <v>9</v>
      </c>
      <c r="AG242">
        <v>6747374</v>
      </c>
      <c r="AH242" t="s">
        <v>61018</v>
      </c>
      <c r="AI242" t="s">
        <v>61017</v>
      </c>
      <c r="AJ242" t="s">
        <v>61016</v>
      </c>
      <c r="AK242" t="s">
        <v>61015</v>
      </c>
      <c r="AL242">
        <v>9</v>
      </c>
      <c r="AM242" s="5">
        <f t="shared" si="34"/>
        <v>1.125</v>
      </c>
      <c r="AN242" s="4">
        <f t="shared" si="31"/>
        <v>1.7039000378644452E-3</v>
      </c>
      <c r="AO242" s="3"/>
      <c r="AP242">
        <v>0</v>
      </c>
      <c r="AR242" t="s">
        <v>1</v>
      </c>
      <c r="AT242" s="2">
        <v>4.931</v>
      </c>
      <c r="AU242" s="1">
        <f t="shared" si="35"/>
        <v>3.1119002156790581</v>
      </c>
      <c r="AV242" s="1">
        <f t="shared" si="36"/>
        <v>2.2714687265668827</v>
      </c>
      <c r="AW242" s="1">
        <f t="shared" si="37"/>
        <v>1.4310372374547076</v>
      </c>
    </row>
    <row r="243" spans="1:49" x14ac:dyDescent="0.2">
      <c r="A243">
        <v>241</v>
      </c>
      <c r="B243" t="s">
        <v>61014</v>
      </c>
      <c r="C243" t="s">
        <v>61013</v>
      </c>
      <c r="F243" t="s">
        <v>61012</v>
      </c>
      <c r="G243" t="s">
        <v>17</v>
      </c>
      <c r="H243" t="s">
        <v>16</v>
      </c>
      <c r="I243" t="s">
        <v>49</v>
      </c>
      <c r="J243" t="s">
        <v>61011</v>
      </c>
      <c r="K243" t="s">
        <v>61010</v>
      </c>
      <c r="L243" t="s">
        <v>61009</v>
      </c>
      <c r="M243" t="s">
        <v>18658</v>
      </c>
      <c r="N243">
        <v>4</v>
      </c>
      <c r="O243" t="s">
        <v>61008</v>
      </c>
      <c r="P243" t="s">
        <v>61007</v>
      </c>
      <c r="Q243" t="s">
        <v>61006</v>
      </c>
      <c r="R243" s="7">
        <v>41760</v>
      </c>
      <c r="S243" s="8">
        <f t="shared" si="32"/>
        <v>2014</v>
      </c>
      <c r="T243" s="8">
        <v>2014</v>
      </c>
      <c r="U243" s="8">
        <f t="shared" si="33"/>
        <v>8</v>
      </c>
      <c r="V243" s="7">
        <v>41760</v>
      </c>
      <c r="W243" t="s">
        <v>51316</v>
      </c>
      <c r="X243" s="2">
        <v>1.6379999999999999</v>
      </c>
      <c r="Y243" s="6">
        <f t="shared" si="30"/>
        <v>4.3725474493473214E-2</v>
      </c>
      <c r="AA243" t="s">
        <v>51315</v>
      </c>
      <c r="AB243">
        <v>17391</v>
      </c>
      <c r="AD243" t="s">
        <v>6</v>
      </c>
      <c r="AE243">
        <v>62</v>
      </c>
      <c r="AF243">
        <v>9</v>
      </c>
      <c r="AG243">
        <v>6774934</v>
      </c>
      <c r="AH243" t="s">
        <v>61005</v>
      </c>
      <c r="AI243" t="s">
        <v>61004</v>
      </c>
      <c r="AJ243" t="s">
        <v>61003</v>
      </c>
      <c r="AK243" t="s">
        <v>61002</v>
      </c>
      <c r="AL243">
        <v>84</v>
      </c>
      <c r="AM243" s="5">
        <f t="shared" si="34"/>
        <v>10.5</v>
      </c>
      <c r="AN243" s="4">
        <f t="shared" si="31"/>
        <v>1.5903067020068155E-2</v>
      </c>
      <c r="AO243" s="3"/>
      <c r="AP243">
        <v>0</v>
      </c>
      <c r="AR243" t="s">
        <v>1</v>
      </c>
      <c r="AT243" s="2">
        <v>4.931</v>
      </c>
      <c r="AU243" s="1">
        <f t="shared" si="35"/>
        <v>3.5378752251451693</v>
      </c>
      <c r="AV243" s="1">
        <f t="shared" si="36"/>
        <v>2.9814270756770687</v>
      </c>
      <c r="AW243" s="1">
        <f t="shared" si="37"/>
        <v>2.4249789262089672</v>
      </c>
    </row>
    <row r="244" spans="1:49" x14ac:dyDescent="0.2">
      <c r="A244">
        <v>242</v>
      </c>
      <c r="B244" t="s">
        <v>61001</v>
      </c>
      <c r="C244" t="s">
        <v>61000</v>
      </c>
      <c r="F244" t="s">
        <v>60999</v>
      </c>
      <c r="G244" t="s">
        <v>17</v>
      </c>
      <c r="H244" t="s">
        <v>16</v>
      </c>
      <c r="I244" t="s">
        <v>60998</v>
      </c>
      <c r="J244" t="s">
        <v>60997</v>
      </c>
      <c r="K244" t="s">
        <v>60996</v>
      </c>
      <c r="L244" t="s">
        <v>60995</v>
      </c>
      <c r="M244" t="s">
        <v>60994</v>
      </c>
      <c r="N244">
        <v>4</v>
      </c>
      <c r="O244" t="s">
        <v>60993</v>
      </c>
      <c r="P244" t="s">
        <v>60992</v>
      </c>
      <c r="Q244" t="s">
        <v>60991</v>
      </c>
      <c r="R244" s="7">
        <v>41760</v>
      </c>
      <c r="S244" s="8">
        <f t="shared" si="32"/>
        <v>2014</v>
      </c>
      <c r="T244" s="8">
        <v>2014</v>
      </c>
      <c r="U244" s="8">
        <f t="shared" si="33"/>
        <v>8</v>
      </c>
      <c r="V244" s="7">
        <v>41760</v>
      </c>
      <c r="W244" t="s">
        <v>51316</v>
      </c>
      <c r="X244" s="2">
        <v>1.6379999999999999</v>
      </c>
      <c r="Y244" s="6">
        <f t="shared" si="30"/>
        <v>4.3725474493473214E-2</v>
      </c>
      <c r="AA244" t="s">
        <v>51315</v>
      </c>
      <c r="AB244">
        <v>17391</v>
      </c>
      <c r="AD244" t="s">
        <v>6</v>
      </c>
      <c r="AE244">
        <v>62</v>
      </c>
      <c r="AF244">
        <v>9</v>
      </c>
      <c r="AG244">
        <v>6746215</v>
      </c>
      <c r="AH244" t="s">
        <v>60990</v>
      </c>
      <c r="AI244" t="s">
        <v>60989</v>
      </c>
      <c r="AJ244" t="s">
        <v>60988</v>
      </c>
      <c r="AK244" t="s">
        <v>60987</v>
      </c>
      <c r="AL244">
        <v>109</v>
      </c>
      <c r="AM244" s="5">
        <f t="shared" si="34"/>
        <v>13.625</v>
      </c>
      <c r="AN244" s="4">
        <f t="shared" si="31"/>
        <v>2.0636122680802726E-2</v>
      </c>
      <c r="AO244" s="3"/>
      <c r="AP244">
        <v>0</v>
      </c>
      <c r="AQ244" t="s">
        <v>671</v>
      </c>
      <c r="AR244" t="s">
        <v>1</v>
      </c>
      <c r="AS244" t="s">
        <v>26036</v>
      </c>
      <c r="AT244" s="2">
        <v>4.931</v>
      </c>
      <c r="AU244" s="1">
        <f t="shared" si="35"/>
        <v>3.6798668949672071</v>
      </c>
      <c r="AV244" s="1">
        <f t="shared" si="36"/>
        <v>3.2180798587137973</v>
      </c>
      <c r="AW244" s="1">
        <f t="shared" si="37"/>
        <v>2.7562928224603871</v>
      </c>
    </row>
    <row r="245" spans="1:49" x14ac:dyDescent="0.2">
      <c r="A245">
        <v>243</v>
      </c>
      <c r="B245" t="s">
        <v>60986</v>
      </c>
      <c r="C245" t="s">
        <v>60985</v>
      </c>
      <c r="E245">
        <v>24573166</v>
      </c>
      <c r="F245" t="s">
        <v>60984</v>
      </c>
      <c r="G245" t="s">
        <v>17</v>
      </c>
      <c r="H245" t="s">
        <v>16</v>
      </c>
      <c r="I245" t="s">
        <v>60983</v>
      </c>
      <c r="J245" t="s">
        <v>60982</v>
      </c>
      <c r="K245" t="s">
        <v>60981</v>
      </c>
      <c r="L245" t="s">
        <v>60980</v>
      </c>
      <c r="M245" t="s">
        <v>1154</v>
      </c>
      <c r="N245">
        <v>4</v>
      </c>
      <c r="O245" t="s">
        <v>60979</v>
      </c>
      <c r="P245" t="s">
        <v>60978</v>
      </c>
      <c r="Q245" t="s">
        <v>60977</v>
      </c>
      <c r="R245" s="7">
        <v>41760</v>
      </c>
      <c r="S245" s="8">
        <f t="shared" si="32"/>
        <v>2014</v>
      </c>
      <c r="T245" s="8">
        <v>2014</v>
      </c>
      <c r="U245" s="8">
        <f t="shared" si="33"/>
        <v>8</v>
      </c>
      <c r="V245" s="7">
        <v>41760</v>
      </c>
      <c r="W245" t="s">
        <v>60976</v>
      </c>
      <c r="X245" s="2">
        <v>0.88600000000000001</v>
      </c>
      <c r="Y245" s="6">
        <f t="shared" si="30"/>
        <v>2.3651263981207125E-2</v>
      </c>
      <c r="AA245" t="s">
        <v>60975</v>
      </c>
      <c r="AB245">
        <v>21478</v>
      </c>
      <c r="AC245">
        <v>14321009</v>
      </c>
      <c r="AD245" t="s">
        <v>6</v>
      </c>
      <c r="AE245">
        <v>53</v>
      </c>
      <c r="AF245">
        <v>5</v>
      </c>
      <c r="AH245" t="s">
        <v>60974</v>
      </c>
      <c r="AI245" t="s">
        <v>60973</v>
      </c>
      <c r="AJ245" t="s">
        <v>60972</v>
      </c>
      <c r="AK245" t="s">
        <v>60971</v>
      </c>
      <c r="AL245">
        <v>31</v>
      </c>
      <c r="AM245" s="5">
        <f t="shared" si="34"/>
        <v>3.875</v>
      </c>
      <c r="AN245" s="4">
        <f t="shared" si="31"/>
        <v>5.8689890193108669E-3</v>
      </c>
      <c r="AO245" s="3"/>
      <c r="AP245">
        <v>0</v>
      </c>
      <c r="AQ245" t="s">
        <v>44313</v>
      </c>
      <c r="AR245" t="s">
        <v>1</v>
      </c>
      <c r="AS245" t="s">
        <v>44312</v>
      </c>
      <c r="AT245" s="2">
        <v>3.266</v>
      </c>
      <c r="AU245" s="1">
        <f t="shared" si="35"/>
        <v>1.8316581492638244</v>
      </c>
      <c r="AV245" s="1">
        <f t="shared" si="36"/>
        <v>1.4760126500258997</v>
      </c>
      <c r="AW245" s="1">
        <f t="shared" si="37"/>
        <v>1.1203671507879744</v>
      </c>
    </row>
    <row r="246" spans="1:49" x14ac:dyDescent="0.2">
      <c r="A246">
        <v>244</v>
      </c>
      <c r="B246" t="s">
        <v>60970</v>
      </c>
      <c r="C246" t="s">
        <v>60969</v>
      </c>
      <c r="D246" t="s">
        <v>60968</v>
      </c>
      <c r="E246">
        <v>24632377</v>
      </c>
      <c r="F246" t="s">
        <v>60967</v>
      </c>
      <c r="G246" t="s">
        <v>17</v>
      </c>
      <c r="H246" t="s">
        <v>16</v>
      </c>
      <c r="I246" t="s">
        <v>60966</v>
      </c>
      <c r="J246" t="s">
        <v>60965</v>
      </c>
      <c r="K246" t="s">
        <v>60964</v>
      </c>
      <c r="L246" t="s">
        <v>60963</v>
      </c>
      <c r="M246" t="s">
        <v>167</v>
      </c>
      <c r="N246">
        <v>7</v>
      </c>
      <c r="O246" t="s">
        <v>60962</v>
      </c>
      <c r="P246" t="s">
        <v>60961</v>
      </c>
      <c r="Q246" t="s">
        <v>60960</v>
      </c>
      <c r="R246" s="7">
        <v>41760</v>
      </c>
      <c r="S246" s="8">
        <f t="shared" si="32"/>
        <v>2014</v>
      </c>
      <c r="T246" s="8">
        <v>2014</v>
      </c>
      <c r="U246" s="8">
        <f t="shared" si="33"/>
        <v>8</v>
      </c>
      <c r="V246" s="7">
        <v>41760</v>
      </c>
      <c r="W246" t="s">
        <v>6125</v>
      </c>
      <c r="X246" s="2">
        <v>1.718</v>
      </c>
      <c r="Y246" s="6">
        <f t="shared" si="30"/>
        <v>4.5861028803288753E-2</v>
      </c>
      <c r="AA246">
        <v>9651748</v>
      </c>
      <c r="AB246">
        <v>20384</v>
      </c>
      <c r="AD246" t="s">
        <v>6</v>
      </c>
      <c r="AE246">
        <v>48</v>
      </c>
      <c r="AF246">
        <v>1</v>
      </c>
      <c r="AH246" t="s">
        <v>60959</v>
      </c>
      <c r="AI246" t="s">
        <v>60958</v>
      </c>
      <c r="AJ246" t="s">
        <v>60957</v>
      </c>
      <c r="AK246" t="s">
        <v>60956</v>
      </c>
      <c r="AL246">
        <v>51</v>
      </c>
      <c r="AM246" s="5">
        <f t="shared" si="34"/>
        <v>6.375</v>
      </c>
      <c r="AN246" s="4">
        <f t="shared" si="31"/>
        <v>9.6554335478985232E-3</v>
      </c>
      <c r="AO246" s="3"/>
      <c r="AP246">
        <v>0</v>
      </c>
      <c r="AQ246" t="s">
        <v>38</v>
      </c>
      <c r="AR246">
        <v>31130050</v>
      </c>
      <c r="AS246" t="s">
        <v>37</v>
      </c>
      <c r="AT246" s="2" t="s">
        <v>0</v>
      </c>
      <c r="AU246" s="1">
        <f t="shared" si="35"/>
        <v>3.4999350226671679</v>
      </c>
      <c r="AV246" s="1">
        <f t="shared" si="36"/>
        <v>2.775823117559364</v>
      </c>
      <c r="AW246" s="1">
        <f t="shared" si="37"/>
        <v>2.0517112124515591</v>
      </c>
    </row>
    <row r="247" spans="1:49" x14ac:dyDescent="0.2">
      <c r="A247">
        <v>245</v>
      </c>
      <c r="B247" t="s">
        <v>60955</v>
      </c>
      <c r="C247" t="s">
        <v>60954</v>
      </c>
      <c r="F247" t="s">
        <v>60953</v>
      </c>
      <c r="G247" t="s">
        <v>17</v>
      </c>
      <c r="H247" t="s">
        <v>16</v>
      </c>
      <c r="I247" t="s">
        <v>4649</v>
      </c>
      <c r="J247" t="s">
        <v>55940</v>
      </c>
      <c r="K247" t="s">
        <v>55939</v>
      </c>
      <c r="L247" t="s">
        <v>55938</v>
      </c>
      <c r="M247" t="s">
        <v>1634</v>
      </c>
      <c r="N247">
        <v>3</v>
      </c>
      <c r="O247" t="s">
        <v>55937</v>
      </c>
      <c r="P247" t="s">
        <v>55936</v>
      </c>
      <c r="Q247" t="s">
        <v>55935</v>
      </c>
      <c r="R247" s="7">
        <v>41760</v>
      </c>
      <c r="S247" s="8">
        <f t="shared" si="32"/>
        <v>2014</v>
      </c>
      <c r="T247" s="8">
        <v>2014</v>
      </c>
      <c r="U247" s="8">
        <f t="shared" si="33"/>
        <v>8</v>
      </c>
      <c r="V247" s="7">
        <v>41760</v>
      </c>
      <c r="W247" t="s">
        <v>719</v>
      </c>
      <c r="X247" s="2">
        <v>0.30399999999999999</v>
      </c>
      <c r="Y247" s="6">
        <f t="shared" si="30"/>
        <v>8.115106377299057E-3</v>
      </c>
      <c r="AA247">
        <v>8952477</v>
      </c>
      <c r="AB247">
        <v>12250</v>
      </c>
      <c r="AC247">
        <v>10982760</v>
      </c>
      <c r="AD247" t="s">
        <v>6</v>
      </c>
      <c r="AE247">
        <v>56</v>
      </c>
      <c r="AF247">
        <v>5</v>
      </c>
      <c r="AH247" t="s">
        <v>60952</v>
      </c>
      <c r="AI247" t="s">
        <v>60951</v>
      </c>
      <c r="AJ247" t="s">
        <v>60950</v>
      </c>
      <c r="AK247" t="s">
        <v>60949</v>
      </c>
      <c r="AL247">
        <v>12</v>
      </c>
      <c r="AM247" s="5">
        <f t="shared" si="34"/>
        <v>1.5</v>
      </c>
      <c r="AN247" s="4">
        <f t="shared" si="31"/>
        <v>2.2718667171525938E-3</v>
      </c>
      <c r="AO247" s="3"/>
      <c r="AP247">
        <v>0</v>
      </c>
      <c r="AR247" t="s">
        <v>1</v>
      </c>
      <c r="AT247" s="2" t="s">
        <v>0</v>
      </c>
      <c r="AU247" s="1">
        <f t="shared" si="35"/>
        <v>0.63621344792551171</v>
      </c>
      <c r="AV247" s="1">
        <f t="shared" si="36"/>
        <v>0.51934865472258251</v>
      </c>
      <c r="AW247" s="1">
        <f t="shared" si="37"/>
        <v>0.40248386151965326</v>
      </c>
    </row>
    <row r="248" spans="1:49" x14ac:dyDescent="0.2">
      <c r="A248">
        <v>246</v>
      </c>
      <c r="B248" t="s">
        <v>60948</v>
      </c>
      <c r="C248" t="s">
        <v>60947</v>
      </c>
      <c r="F248" t="s">
        <v>60946</v>
      </c>
      <c r="G248" t="s">
        <v>17</v>
      </c>
      <c r="H248" t="s">
        <v>16</v>
      </c>
      <c r="I248" t="s">
        <v>60945</v>
      </c>
      <c r="J248">
        <v>60032053</v>
      </c>
      <c r="K248" t="s">
        <v>32790</v>
      </c>
      <c r="L248" t="s">
        <v>747</v>
      </c>
      <c r="M248" t="s">
        <v>746</v>
      </c>
      <c r="N248">
        <v>3</v>
      </c>
      <c r="O248" t="s">
        <v>60944</v>
      </c>
      <c r="P248" t="s">
        <v>60943</v>
      </c>
      <c r="Q248" t="s">
        <v>40798</v>
      </c>
      <c r="R248" s="7">
        <v>41760</v>
      </c>
      <c r="S248" s="8">
        <f t="shared" si="32"/>
        <v>2014</v>
      </c>
      <c r="T248" s="8">
        <v>2014</v>
      </c>
      <c r="U248" s="8">
        <f t="shared" si="33"/>
        <v>8</v>
      </c>
      <c r="V248" s="7">
        <v>41760</v>
      </c>
      <c r="W248" t="s">
        <v>719</v>
      </c>
      <c r="X248" s="2">
        <v>0.30399999999999999</v>
      </c>
      <c r="Y248" s="6">
        <f t="shared" si="30"/>
        <v>8.115106377299057E-3</v>
      </c>
      <c r="AA248">
        <v>8952477</v>
      </c>
      <c r="AB248">
        <v>12250</v>
      </c>
      <c r="AC248">
        <v>10982760</v>
      </c>
      <c r="AD248" t="s">
        <v>6</v>
      </c>
      <c r="AE248">
        <v>56</v>
      </c>
      <c r="AF248">
        <v>5</v>
      </c>
      <c r="AH248" t="s">
        <v>60942</v>
      </c>
      <c r="AI248" t="s">
        <v>60941</v>
      </c>
      <c r="AJ248" t="s">
        <v>60940</v>
      </c>
      <c r="AK248" t="s">
        <v>60939</v>
      </c>
      <c r="AL248">
        <v>7</v>
      </c>
      <c r="AM248" s="5">
        <f t="shared" si="34"/>
        <v>0.875</v>
      </c>
      <c r="AN248" s="4">
        <f t="shared" si="31"/>
        <v>1.3252555850056798E-3</v>
      </c>
      <c r="AO248" s="3"/>
      <c r="AP248">
        <v>0</v>
      </c>
      <c r="AR248" t="s">
        <v>1</v>
      </c>
      <c r="AT248" s="2" t="s">
        <v>0</v>
      </c>
      <c r="AU248" s="1">
        <f t="shared" si="35"/>
        <v>0.60781511396110433</v>
      </c>
      <c r="AV248" s="1">
        <f t="shared" si="36"/>
        <v>0.47201809811523687</v>
      </c>
      <c r="AW248" s="1">
        <f t="shared" si="37"/>
        <v>0.33622108226936925</v>
      </c>
    </row>
    <row r="249" spans="1:49" x14ac:dyDescent="0.2">
      <c r="A249">
        <v>247</v>
      </c>
      <c r="B249" t="s">
        <v>60938</v>
      </c>
      <c r="C249" t="s">
        <v>60937</v>
      </c>
      <c r="F249" t="s">
        <v>60936</v>
      </c>
      <c r="G249" t="s">
        <v>17</v>
      </c>
      <c r="H249" t="s">
        <v>16</v>
      </c>
      <c r="I249" t="s">
        <v>749</v>
      </c>
      <c r="J249">
        <v>60000994</v>
      </c>
      <c r="K249" t="s">
        <v>5599</v>
      </c>
      <c r="L249" t="s">
        <v>5598</v>
      </c>
      <c r="M249" t="s">
        <v>746</v>
      </c>
      <c r="N249">
        <v>2</v>
      </c>
      <c r="O249" t="s">
        <v>13075</v>
      </c>
      <c r="P249" t="s">
        <v>13074</v>
      </c>
      <c r="Q249" t="s">
        <v>19760</v>
      </c>
      <c r="R249" s="7">
        <v>41760</v>
      </c>
      <c r="S249" s="8">
        <f t="shared" si="32"/>
        <v>2014</v>
      </c>
      <c r="T249" s="8">
        <v>2014</v>
      </c>
      <c r="U249" s="8">
        <f t="shared" si="33"/>
        <v>8</v>
      </c>
      <c r="V249" s="7">
        <v>41760</v>
      </c>
      <c r="W249" t="s">
        <v>719</v>
      </c>
      <c r="X249" s="2">
        <v>0.30399999999999999</v>
      </c>
      <c r="Y249" s="6">
        <f t="shared" si="30"/>
        <v>8.115106377299057E-3</v>
      </c>
      <c r="AA249">
        <v>8952477</v>
      </c>
      <c r="AB249">
        <v>12250</v>
      </c>
      <c r="AC249">
        <v>10982760</v>
      </c>
      <c r="AD249" t="s">
        <v>6</v>
      </c>
      <c r="AE249">
        <v>56</v>
      </c>
      <c r="AF249">
        <v>5</v>
      </c>
      <c r="AH249" t="s">
        <v>60935</v>
      </c>
      <c r="AI249" t="s">
        <v>60934</v>
      </c>
      <c r="AJ249" t="s">
        <v>60933</v>
      </c>
      <c r="AK249" t="s">
        <v>60932</v>
      </c>
      <c r="AL249">
        <v>28</v>
      </c>
      <c r="AM249" s="5">
        <f t="shared" si="34"/>
        <v>3.5</v>
      </c>
      <c r="AN249" s="4">
        <f t="shared" si="31"/>
        <v>5.301022340022719E-3</v>
      </c>
      <c r="AO249" s="3"/>
      <c r="AP249">
        <v>0</v>
      </c>
      <c r="AR249" t="s">
        <v>1</v>
      </c>
      <c r="AT249" s="2" t="s">
        <v>0</v>
      </c>
      <c r="AU249" s="1">
        <f t="shared" si="35"/>
        <v>0.72708811661161554</v>
      </c>
      <c r="AV249" s="1">
        <f t="shared" si="36"/>
        <v>0.67080643586608879</v>
      </c>
      <c r="AW249" s="1">
        <f t="shared" si="37"/>
        <v>0.61452475512056204</v>
      </c>
    </row>
    <row r="250" spans="1:49" x14ac:dyDescent="0.2">
      <c r="A250">
        <v>248</v>
      </c>
      <c r="B250" t="s">
        <v>60931</v>
      </c>
      <c r="C250" t="s">
        <v>60930</v>
      </c>
      <c r="F250" t="s">
        <v>60929</v>
      </c>
      <c r="G250" t="s">
        <v>17</v>
      </c>
      <c r="H250" t="s">
        <v>16</v>
      </c>
      <c r="I250" t="s">
        <v>10320</v>
      </c>
      <c r="J250">
        <v>60028478</v>
      </c>
      <c r="K250" t="s">
        <v>60928</v>
      </c>
      <c r="L250" t="s">
        <v>60927</v>
      </c>
      <c r="M250" t="s">
        <v>802</v>
      </c>
      <c r="N250">
        <v>4</v>
      </c>
      <c r="O250" t="s">
        <v>60926</v>
      </c>
      <c r="P250" t="s">
        <v>60925</v>
      </c>
      <c r="Q250" t="s">
        <v>60924</v>
      </c>
      <c r="R250" s="7">
        <v>41760</v>
      </c>
      <c r="S250" s="8">
        <f t="shared" si="32"/>
        <v>2014</v>
      </c>
      <c r="T250" s="8">
        <v>2014</v>
      </c>
      <c r="U250" s="8">
        <f t="shared" si="33"/>
        <v>8</v>
      </c>
      <c r="V250" s="7">
        <v>41760</v>
      </c>
      <c r="W250" t="s">
        <v>719</v>
      </c>
      <c r="X250" s="2">
        <v>0.30399999999999999</v>
      </c>
      <c r="Y250" s="6">
        <f t="shared" si="30"/>
        <v>8.115106377299057E-3</v>
      </c>
      <c r="AA250">
        <v>8952477</v>
      </c>
      <c r="AB250">
        <v>12250</v>
      </c>
      <c r="AC250">
        <v>10982760</v>
      </c>
      <c r="AD250" t="s">
        <v>6</v>
      </c>
      <c r="AE250">
        <v>56</v>
      </c>
      <c r="AF250">
        <v>5</v>
      </c>
      <c r="AH250" t="s">
        <v>60923</v>
      </c>
      <c r="AI250" t="s">
        <v>60922</v>
      </c>
      <c r="AJ250" t="s">
        <v>60921</v>
      </c>
      <c r="AK250" t="s">
        <v>60920</v>
      </c>
      <c r="AL250">
        <v>8</v>
      </c>
      <c r="AM250" s="5">
        <f t="shared" si="34"/>
        <v>1</v>
      </c>
      <c r="AN250" s="4">
        <f t="shared" si="31"/>
        <v>1.5145778114350624E-3</v>
      </c>
      <c r="AO250" s="3"/>
      <c r="AP250">
        <v>0</v>
      </c>
      <c r="AR250" t="s">
        <v>1</v>
      </c>
      <c r="AT250" s="2" t="s">
        <v>0</v>
      </c>
      <c r="AU250" s="1">
        <f t="shared" si="35"/>
        <v>0.61349478075398578</v>
      </c>
      <c r="AV250" s="1">
        <f t="shared" si="36"/>
        <v>0.481484209436706</v>
      </c>
      <c r="AW250" s="1">
        <f t="shared" si="37"/>
        <v>0.34947363811942611</v>
      </c>
    </row>
    <row r="251" spans="1:49" x14ac:dyDescent="0.2">
      <c r="A251">
        <v>249</v>
      </c>
      <c r="B251" t="s">
        <v>60919</v>
      </c>
      <c r="C251" t="s">
        <v>60918</v>
      </c>
      <c r="F251" t="s">
        <v>60917</v>
      </c>
      <c r="G251" t="s">
        <v>17</v>
      </c>
      <c r="H251" t="s">
        <v>16</v>
      </c>
      <c r="I251" t="s">
        <v>25627</v>
      </c>
      <c r="J251">
        <v>60011023</v>
      </c>
      <c r="K251" t="s">
        <v>23686</v>
      </c>
      <c r="L251" t="s">
        <v>23685</v>
      </c>
      <c r="M251" t="s">
        <v>423</v>
      </c>
      <c r="N251">
        <v>2</v>
      </c>
      <c r="O251" t="s">
        <v>25626</v>
      </c>
      <c r="P251" t="s">
        <v>25625</v>
      </c>
      <c r="Q251" t="s">
        <v>23682</v>
      </c>
      <c r="R251" s="7">
        <v>41760</v>
      </c>
      <c r="S251" s="8">
        <f t="shared" si="32"/>
        <v>2014</v>
      </c>
      <c r="T251" s="8">
        <v>2014</v>
      </c>
      <c r="U251" s="8">
        <f t="shared" si="33"/>
        <v>8</v>
      </c>
      <c r="V251" s="7">
        <v>41760</v>
      </c>
      <c r="W251" t="s">
        <v>719</v>
      </c>
      <c r="X251" s="2">
        <v>0.30399999999999999</v>
      </c>
      <c r="Y251" s="6">
        <f t="shared" si="30"/>
        <v>8.115106377299057E-3</v>
      </c>
      <c r="AA251">
        <v>8952477</v>
      </c>
      <c r="AB251">
        <v>12250</v>
      </c>
      <c r="AC251">
        <v>10982760</v>
      </c>
      <c r="AD251" t="s">
        <v>6</v>
      </c>
      <c r="AE251">
        <v>56</v>
      </c>
      <c r="AF251">
        <v>5</v>
      </c>
      <c r="AH251" t="s">
        <v>8970</v>
      </c>
      <c r="AI251" t="s">
        <v>60916</v>
      </c>
      <c r="AJ251" t="s">
        <v>60915</v>
      </c>
      <c r="AK251" t="s">
        <v>60914</v>
      </c>
      <c r="AL251">
        <v>12</v>
      </c>
      <c r="AM251" s="5">
        <f t="shared" si="34"/>
        <v>1.5</v>
      </c>
      <c r="AN251" s="4">
        <f t="shared" si="31"/>
        <v>2.2718667171525938E-3</v>
      </c>
      <c r="AO251" s="3"/>
      <c r="AP251">
        <v>0</v>
      </c>
      <c r="AR251" t="s">
        <v>1</v>
      </c>
      <c r="AT251" s="2" t="s">
        <v>0</v>
      </c>
      <c r="AU251" s="1">
        <f t="shared" si="35"/>
        <v>0.63621344792551171</v>
      </c>
      <c r="AV251" s="1">
        <f t="shared" si="36"/>
        <v>0.51934865472258251</v>
      </c>
      <c r="AW251" s="1">
        <f t="shared" si="37"/>
        <v>0.40248386151965326</v>
      </c>
    </row>
    <row r="252" spans="1:49" x14ac:dyDescent="0.2">
      <c r="A252">
        <v>250</v>
      </c>
      <c r="B252" t="s">
        <v>60913</v>
      </c>
      <c r="C252" t="s">
        <v>60912</v>
      </c>
      <c r="F252" t="s">
        <v>60911</v>
      </c>
      <c r="G252" t="s">
        <v>17</v>
      </c>
      <c r="H252" t="s">
        <v>16</v>
      </c>
      <c r="I252" t="s">
        <v>41831</v>
      </c>
      <c r="J252">
        <v>60012873</v>
      </c>
      <c r="K252" t="s">
        <v>41830</v>
      </c>
      <c r="L252" t="s">
        <v>22609</v>
      </c>
      <c r="M252" t="s">
        <v>22608</v>
      </c>
      <c r="N252">
        <v>2</v>
      </c>
      <c r="O252" t="s">
        <v>60910</v>
      </c>
      <c r="P252" t="s">
        <v>41828</v>
      </c>
      <c r="Q252" t="s">
        <v>41827</v>
      </c>
      <c r="R252" s="7">
        <v>41760</v>
      </c>
      <c r="S252" s="8">
        <f t="shared" si="32"/>
        <v>2014</v>
      </c>
      <c r="T252" s="8">
        <v>2014</v>
      </c>
      <c r="U252" s="8">
        <f t="shared" si="33"/>
        <v>8</v>
      </c>
      <c r="V252" s="7">
        <v>41760</v>
      </c>
      <c r="W252" t="s">
        <v>719</v>
      </c>
      <c r="X252" s="2">
        <v>0.30399999999999999</v>
      </c>
      <c r="Y252" s="6">
        <f t="shared" si="30"/>
        <v>8.115106377299057E-3</v>
      </c>
      <c r="AA252">
        <v>8952477</v>
      </c>
      <c r="AB252">
        <v>12250</v>
      </c>
      <c r="AC252">
        <v>10982760</v>
      </c>
      <c r="AD252" t="s">
        <v>6</v>
      </c>
      <c r="AE252">
        <v>56</v>
      </c>
      <c r="AF252">
        <v>5</v>
      </c>
      <c r="AH252" t="s">
        <v>60909</v>
      </c>
      <c r="AI252" t="s">
        <v>60908</v>
      </c>
      <c r="AJ252" t="s">
        <v>60907</v>
      </c>
      <c r="AK252" t="s">
        <v>60906</v>
      </c>
      <c r="AL252">
        <v>5</v>
      </c>
      <c r="AM252" s="5">
        <f t="shared" si="34"/>
        <v>0.625</v>
      </c>
      <c r="AN252" s="4">
        <f t="shared" si="31"/>
        <v>9.4661113214691405E-4</v>
      </c>
      <c r="AO252" s="3"/>
      <c r="AP252">
        <v>0</v>
      </c>
      <c r="AR252" t="s">
        <v>4831</v>
      </c>
      <c r="AT252" s="2" t="s">
        <v>0</v>
      </c>
      <c r="AU252" s="1">
        <f t="shared" si="35"/>
        <v>0.5964557803753413</v>
      </c>
      <c r="AV252" s="1">
        <f t="shared" si="36"/>
        <v>0.45308587547229862</v>
      </c>
      <c r="AW252" s="1">
        <f t="shared" si="37"/>
        <v>0.30971597056925571</v>
      </c>
    </row>
    <row r="253" spans="1:49" x14ac:dyDescent="0.2">
      <c r="A253">
        <v>251</v>
      </c>
      <c r="B253" t="s">
        <v>60905</v>
      </c>
      <c r="C253" t="s">
        <v>60904</v>
      </c>
      <c r="F253" t="s">
        <v>60903</v>
      </c>
      <c r="G253" t="s">
        <v>17</v>
      </c>
      <c r="H253" t="s">
        <v>16</v>
      </c>
      <c r="I253" t="s">
        <v>7255</v>
      </c>
      <c r="J253">
        <v>60000934</v>
      </c>
      <c r="K253" t="s">
        <v>18160</v>
      </c>
      <c r="L253" t="s">
        <v>18159</v>
      </c>
      <c r="M253" t="s">
        <v>423</v>
      </c>
      <c r="N253">
        <v>2</v>
      </c>
      <c r="O253" t="s">
        <v>18158</v>
      </c>
      <c r="P253" t="s">
        <v>18157</v>
      </c>
      <c r="Q253" t="s">
        <v>18156</v>
      </c>
      <c r="R253" s="7">
        <v>41760</v>
      </c>
      <c r="S253" s="8">
        <f t="shared" si="32"/>
        <v>2014</v>
      </c>
      <c r="T253" s="8">
        <v>2014</v>
      </c>
      <c r="U253" s="8">
        <f t="shared" si="33"/>
        <v>8</v>
      </c>
      <c r="V253" s="7">
        <v>41760</v>
      </c>
      <c r="W253" t="s">
        <v>719</v>
      </c>
      <c r="X253" s="2">
        <v>0.30399999999999999</v>
      </c>
      <c r="Y253" s="6">
        <f t="shared" si="30"/>
        <v>8.115106377299057E-3</v>
      </c>
      <c r="AA253">
        <v>8952477</v>
      </c>
      <c r="AB253">
        <v>12250</v>
      </c>
      <c r="AC253">
        <v>10982760</v>
      </c>
      <c r="AD253" t="s">
        <v>6</v>
      </c>
      <c r="AE253">
        <v>56</v>
      </c>
      <c r="AF253">
        <v>5</v>
      </c>
      <c r="AH253" t="s">
        <v>60902</v>
      </c>
      <c r="AI253" t="s">
        <v>60901</v>
      </c>
      <c r="AJ253" t="s">
        <v>60900</v>
      </c>
      <c r="AK253" t="s">
        <v>60899</v>
      </c>
      <c r="AL253">
        <v>4</v>
      </c>
      <c r="AM253" s="5">
        <f t="shared" si="34"/>
        <v>0.5</v>
      </c>
      <c r="AN253" s="4">
        <f t="shared" si="31"/>
        <v>7.572889057175312E-4</v>
      </c>
      <c r="AO253" s="3"/>
      <c r="AP253">
        <v>0</v>
      </c>
      <c r="AR253" t="s">
        <v>1</v>
      </c>
      <c r="AT253" s="2" t="s">
        <v>0</v>
      </c>
      <c r="AU253" s="1">
        <f t="shared" si="35"/>
        <v>0.59077611358245985</v>
      </c>
      <c r="AV253" s="1">
        <f t="shared" si="36"/>
        <v>0.44361976415082938</v>
      </c>
      <c r="AW253" s="1">
        <f t="shared" si="37"/>
        <v>0.2964634147191989</v>
      </c>
    </row>
    <row r="254" spans="1:49" x14ac:dyDescent="0.2">
      <c r="A254">
        <v>252</v>
      </c>
      <c r="B254" t="s">
        <v>60898</v>
      </c>
      <c r="C254" t="s">
        <v>60897</v>
      </c>
      <c r="F254" t="s">
        <v>60896</v>
      </c>
      <c r="G254" t="s">
        <v>17</v>
      </c>
      <c r="H254" t="s">
        <v>16</v>
      </c>
      <c r="I254" t="s">
        <v>60895</v>
      </c>
      <c r="J254">
        <v>60025578</v>
      </c>
      <c r="K254" t="s">
        <v>845</v>
      </c>
      <c r="L254" t="s">
        <v>709</v>
      </c>
      <c r="M254" t="s">
        <v>46</v>
      </c>
      <c r="N254">
        <v>5</v>
      </c>
      <c r="O254" t="s">
        <v>60894</v>
      </c>
      <c r="P254" t="s">
        <v>60893</v>
      </c>
      <c r="Q254" t="s">
        <v>1306</v>
      </c>
      <c r="R254" s="7">
        <v>41760</v>
      </c>
      <c r="S254" s="8">
        <f t="shared" si="32"/>
        <v>2014</v>
      </c>
      <c r="T254" s="8">
        <v>2014</v>
      </c>
      <c r="U254" s="8">
        <f t="shared" si="33"/>
        <v>8</v>
      </c>
      <c r="V254" s="7">
        <v>41760</v>
      </c>
      <c r="W254" t="s">
        <v>719</v>
      </c>
      <c r="X254" s="2">
        <v>0.30399999999999999</v>
      </c>
      <c r="Y254" s="6">
        <f t="shared" si="30"/>
        <v>8.115106377299057E-3</v>
      </c>
      <c r="AA254">
        <v>8952477</v>
      </c>
      <c r="AB254">
        <v>12250</v>
      </c>
      <c r="AC254">
        <v>10982760</v>
      </c>
      <c r="AD254" t="s">
        <v>6</v>
      </c>
      <c r="AE254">
        <v>56</v>
      </c>
      <c r="AF254">
        <v>5</v>
      </c>
      <c r="AH254" t="s">
        <v>60892</v>
      </c>
      <c r="AI254" t="s">
        <v>60891</v>
      </c>
      <c r="AJ254" t="s">
        <v>60890</v>
      </c>
      <c r="AK254" t="s">
        <v>60889</v>
      </c>
      <c r="AL254">
        <v>4</v>
      </c>
      <c r="AM254" s="5">
        <f t="shared" si="34"/>
        <v>0.5</v>
      </c>
      <c r="AN254" s="4">
        <f t="shared" si="31"/>
        <v>7.572889057175312E-4</v>
      </c>
      <c r="AO254" s="3"/>
      <c r="AP254">
        <v>0</v>
      </c>
      <c r="AR254">
        <v>61072017</v>
      </c>
      <c r="AT254" s="2" t="s">
        <v>0</v>
      </c>
      <c r="AU254" s="1">
        <f t="shared" si="35"/>
        <v>0.59077611358245985</v>
      </c>
      <c r="AV254" s="1">
        <f t="shared" si="36"/>
        <v>0.44361976415082938</v>
      </c>
      <c r="AW254" s="1">
        <f t="shared" si="37"/>
        <v>0.2964634147191989</v>
      </c>
    </row>
    <row r="255" spans="1:49" x14ac:dyDescent="0.2">
      <c r="A255">
        <v>253</v>
      </c>
      <c r="B255" t="s">
        <v>60888</v>
      </c>
      <c r="C255" t="s">
        <v>60887</v>
      </c>
      <c r="F255" t="s">
        <v>60886</v>
      </c>
      <c r="G255" t="s">
        <v>17</v>
      </c>
      <c r="H255" t="s">
        <v>16</v>
      </c>
      <c r="I255" t="s">
        <v>19441</v>
      </c>
      <c r="J255">
        <v>60011357</v>
      </c>
      <c r="K255" t="s">
        <v>9978</v>
      </c>
      <c r="L255" t="s">
        <v>9977</v>
      </c>
      <c r="M255" t="s">
        <v>802</v>
      </c>
      <c r="N255">
        <v>2</v>
      </c>
      <c r="O255" t="s">
        <v>19440</v>
      </c>
      <c r="P255" t="s">
        <v>19439</v>
      </c>
      <c r="Q255" t="s">
        <v>9974</v>
      </c>
      <c r="R255" s="7">
        <v>41760</v>
      </c>
      <c r="S255" s="8">
        <f t="shared" si="32"/>
        <v>2014</v>
      </c>
      <c r="T255" s="8">
        <v>2014</v>
      </c>
      <c r="U255" s="8">
        <f t="shared" si="33"/>
        <v>8</v>
      </c>
      <c r="V255" s="7">
        <v>41760</v>
      </c>
      <c r="W255" t="s">
        <v>719</v>
      </c>
      <c r="X255" s="2">
        <v>0.30399999999999999</v>
      </c>
      <c r="Y255" s="6">
        <f t="shared" si="30"/>
        <v>8.115106377299057E-3</v>
      </c>
      <c r="AA255">
        <v>8952477</v>
      </c>
      <c r="AB255">
        <v>12250</v>
      </c>
      <c r="AC255">
        <v>10982760</v>
      </c>
      <c r="AD255" t="s">
        <v>6</v>
      </c>
      <c r="AE255">
        <v>56</v>
      </c>
      <c r="AF255">
        <v>5</v>
      </c>
      <c r="AH255" t="s">
        <v>40931</v>
      </c>
      <c r="AI255" t="s">
        <v>60885</v>
      </c>
      <c r="AJ255" t="s">
        <v>60884</v>
      </c>
      <c r="AK255" t="s">
        <v>60883</v>
      </c>
      <c r="AL255">
        <v>10</v>
      </c>
      <c r="AM255" s="5">
        <f t="shared" si="34"/>
        <v>1.25</v>
      </c>
      <c r="AN255" s="4">
        <f t="shared" si="31"/>
        <v>1.8932222642938281E-3</v>
      </c>
      <c r="AO255" s="3"/>
      <c r="AP255">
        <v>0</v>
      </c>
      <c r="AR255" t="s">
        <v>1</v>
      </c>
      <c r="AT255" s="2" t="s">
        <v>0</v>
      </c>
      <c r="AU255" s="1">
        <f t="shared" si="35"/>
        <v>0.6248541143397488</v>
      </c>
      <c r="AV255" s="1">
        <f t="shared" si="36"/>
        <v>0.50041643207964426</v>
      </c>
      <c r="AW255" s="1">
        <f t="shared" si="37"/>
        <v>0.37597874981953971</v>
      </c>
    </row>
    <row r="256" spans="1:49" x14ac:dyDescent="0.2">
      <c r="A256">
        <v>254</v>
      </c>
      <c r="B256" t="s">
        <v>60882</v>
      </c>
      <c r="C256" t="s">
        <v>60881</v>
      </c>
      <c r="F256" t="s">
        <v>60880</v>
      </c>
      <c r="G256" t="s">
        <v>17</v>
      </c>
      <c r="H256" t="s">
        <v>16</v>
      </c>
      <c r="I256" t="s">
        <v>42177</v>
      </c>
      <c r="J256" t="s">
        <v>42173</v>
      </c>
      <c r="K256" t="s">
        <v>42176</v>
      </c>
      <c r="L256" t="s">
        <v>12192</v>
      </c>
      <c r="M256" t="s">
        <v>1592</v>
      </c>
      <c r="N256">
        <v>2</v>
      </c>
      <c r="O256" t="s">
        <v>60879</v>
      </c>
      <c r="P256" t="s">
        <v>60878</v>
      </c>
      <c r="Q256" t="s">
        <v>60877</v>
      </c>
      <c r="R256" s="7">
        <v>41760</v>
      </c>
      <c r="S256" s="8">
        <f t="shared" si="32"/>
        <v>2014</v>
      </c>
      <c r="T256" s="8">
        <v>2014</v>
      </c>
      <c r="U256" s="8">
        <f t="shared" si="33"/>
        <v>8</v>
      </c>
      <c r="V256" s="7">
        <v>41760</v>
      </c>
      <c r="W256" t="s">
        <v>719</v>
      </c>
      <c r="X256" s="2">
        <v>0.30399999999999999</v>
      </c>
      <c r="Y256" s="6">
        <f t="shared" si="30"/>
        <v>8.115106377299057E-3</v>
      </c>
      <c r="AA256">
        <v>8952477</v>
      </c>
      <c r="AB256">
        <v>12250</v>
      </c>
      <c r="AC256">
        <v>10982760</v>
      </c>
      <c r="AD256" t="s">
        <v>6</v>
      </c>
      <c r="AE256">
        <v>56</v>
      </c>
      <c r="AF256">
        <v>5</v>
      </c>
      <c r="AH256" t="s">
        <v>60876</v>
      </c>
      <c r="AI256" t="s">
        <v>60875</v>
      </c>
      <c r="AJ256" t="s">
        <v>60874</v>
      </c>
      <c r="AK256" t="s">
        <v>60873</v>
      </c>
      <c r="AL256">
        <v>13</v>
      </c>
      <c r="AM256" s="5">
        <f t="shared" si="34"/>
        <v>1.625</v>
      </c>
      <c r="AN256" s="4">
        <f t="shared" si="31"/>
        <v>2.4611889435819764E-3</v>
      </c>
      <c r="AO256" s="3"/>
      <c r="AP256">
        <v>0</v>
      </c>
      <c r="AR256" t="s">
        <v>1</v>
      </c>
      <c r="AT256" s="2" t="s">
        <v>0</v>
      </c>
      <c r="AU256" s="1">
        <f t="shared" si="35"/>
        <v>0.64189311471839328</v>
      </c>
      <c r="AV256" s="1">
        <f t="shared" si="36"/>
        <v>0.52881476604405164</v>
      </c>
      <c r="AW256" s="1">
        <f t="shared" si="37"/>
        <v>0.41573641736971001</v>
      </c>
    </row>
    <row r="257" spans="1:49" x14ac:dyDescent="0.2">
      <c r="A257">
        <v>255</v>
      </c>
      <c r="B257" t="s">
        <v>60872</v>
      </c>
      <c r="C257" t="s">
        <v>60871</v>
      </c>
      <c r="F257" t="s">
        <v>60870</v>
      </c>
      <c r="G257" t="s">
        <v>17</v>
      </c>
      <c r="H257" t="s">
        <v>16</v>
      </c>
      <c r="I257" t="s">
        <v>51880</v>
      </c>
      <c r="J257">
        <v>60010126</v>
      </c>
      <c r="K257" t="s">
        <v>51509</v>
      </c>
      <c r="L257" t="s">
        <v>51508</v>
      </c>
      <c r="M257" t="s">
        <v>423</v>
      </c>
      <c r="N257">
        <v>3</v>
      </c>
      <c r="O257" t="s">
        <v>60869</v>
      </c>
      <c r="P257" t="s">
        <v>51878</v>
      </c>
      <c r="Q257" t="s">
        <v>51877</v>
      </c>
      <c r="R257" s="7">
        <v>41760</v>
      </c>
      <c r="S257" s="8">
        <f t="shared" si="32"/>
        <v>2014</v>
      </c>
      <c r="T257" s="8">
        <v>2014</v>
      </c>
      <c r="U257" s="8">
        <f t="shared" si="33"/>
        <v>8</v>
      </c>
      <c r="V257" s="7">
        <v>41760</v>
      </c>
      <c r="W257" t="s">
        <v>719</v>
      </c>
      <c r="X257" s="2">
        <v>0.30399999999999999</v>
      </c>
      <c r="Y257" s="6">
        <f t="shared" si="30"/>
        <v>8.115106377299057E-3</v>
      </c>
      <c r="AA257">
        <v>8952477</v>
      </c>
      <c r="AB257">
        <v>12250</v>
      </c>
      <c r="AC257">
        <v>10982760</v>
      </c>
      <c r="AD257" t="s">
        <v>6</v>
      </c>
      <c r="AE257">
        <v>56</v>
      </c>
      <c r="AF257">
        <v>5</v>
      </c>
      <c r="AH257" t="s">
        <v>60868</v>
      </c>
      <c r="AI257" t="s">
        <v>60867</v>
      </c>
      <c r="AJ257" t="s">
        <v>60866</v>
      </c>
      <c r="AK257" t="s">
        <v>60865</v>
      </c>
      <c r="AL257">
        <v>10</v>
      </c>
      <c r="AM257" s="5">
        <f t="shared" si="34"/>
        <v>1.25</v>
      </c>
      <c r="AN257" s="4">
        <f t="shared" si="31"/>
        <v>1.8932222642938281E-3</v>
      </c>
      <c r="AO257" s="3"/>
      <c r="AP257">
        <v>0</v>
      </c>
      <c r="AR257" t="s">
        <v>1</v>
      </c>
      <c r="AT257" s="2" t="s">
        <v>0</v>
      </c>
      <c r="AU257" s="1">
        <f t="shared" si="35"/>
        <v>0.6248541143397488</v>
      </c>
      <c r="AV257" s="1">
        <f t="shared" si="36"/>
        <v>0.50041643207964426</v>
      </c>
      <c r="AW257" s="1">
        <f t="shared" si="37"/>
        <v>0.37597874981953971</v>
      </c>
    </row>
    <row r="258" spans="1:49" x14ac:dyDescent="0.2">
      <c r="A258">
        <v>256</v>
      </c>
      <c r="B258" t="s">
        <v>60864</v>
      </c>
      <c r="C258" t="s">
        <v>60863</v>
      </c>
      <c r="F258" t="s">
        <v>60862</v>
      </c>
      <c r="G258" t="s">
        <v>17</v>
      </c>
      <c r="H258" t="s">
        <v>16</v>
      </c>
      <c r="I258" t="s">
        <v>18774</v>
      </c>
      <c r="J258">
        <v>60018405</v>
      </c>
      <c r="K258" t="s">
        <v>40696</v>
      </c>
      <c r="L258" t="s">
        <v>40695</v>
      </c>
      <c r="M258" t="s">
        <v>802</v>
      </c>
      <c r="N258">
        <v>2</v>
      </c>
      <c r="O258" t="s">
        <v>60861</v>
      </c>
      <c r="P258" t="s">
        <v>60860</v>
      </c>
      <c r="Q258" t="s">
        <v>40692</v>
      </c>
      <c r="R258" s="7">
        <v>41760</v>
      </c>
      <c r="S258" s="8">
        <f t="shared" si="32"/>
        <v>2014</v>
      </c>
      <c r="T258" s="8">
        <v>2014</v>
      </c>
      <c r="U258" s="8">
        <f t="shared" si="33"/>
        <v>8</v>
      </c>
      <c r="V258" s="7">
        <v>41760</v>
      </c>
      <c r="W258" t="s">
        <v>719</v>
      </c>
      <c r="X258" s="2">
        <v>0.30399999999999999</v>
      </c>
      <c r="Y258" s="6">
        <f t="shared" si="30"/>
        <v>8.115106377299057E-3</v>
      </c>
      <c r="AA258">
        <v>8952477</v>
      </c>
      <c r="AB258">
        <v>12250</v>
      </c>
      <c r="AC258">
        <v>10982760</v>
      </c>
      <c r="AD258" t="s">
        <v>6</v>
      </c>
      <c r="AE258">
        <v>56</v>
      </c>
      <c r="AF258">
        <v>5</v>
      </c>
      <c r="AH258" t="s">
        <v>60859</v>
      </c>
      <c r="AI258" t="s">
        <v>60858</v>
      </c>
      <c r="AJ258" t="s">
        <v>60857</v>
      </c>
      <c r="AK258" t="s">
        <v>60856</v>
      </c>
      <c r="AL258">
        <v>0</v>
      </c>
      <c r="AM258" s="5">
        <f t="shared" si="34"/>
        <v>0</v>
      </c>
      <c r="AN258" s="4">
        <f t="shared" si="31"/>
        <v>0</v>
      </c>
      <c r="AO258" s="3"/>
      <c r="AP258">
        <v>0</v>
      </c>
      <c r="AR258" t="s">
        <v>60855</v>
      </c>
      <c r="AT258" s="2" t="s">
        <v>0</v>
      </c>
      <c r="AU258" s="1">
        <f t="shared" si="35"/>
        <v>0.56805744641093392</v>
      </c>
      <c r="AV258" s="1">
        <f t="shared" si="36"/>
        <v>0.40575531886495286</v>
      </c>
      <c r="AW258" s="1">
        <f t="shared" si="37"/>
        <v>0.24345319131897172</v>
      </c>
    </row>
    <row r="259" spans="1:49" x14ac:dyDescent="0.2">
      <c r="A259">
        <v>257</v>
      </c>
      <c r="B259" t="s">
        <v>60854</v>
      </c>
      <c r="C259" t="s">
        <v>60853</v>
      </c>
      <c r="F259" t="s">
        <v>60852</v>
      </c>
      <c r="G259" t="s">
        <v>17</v>
      </c>
      <c r="H259" t="s">
        <v>16</v>
      </c>
      <c r="I259" t="s">
        <v>60851</v>
      </c>
      <c r="J259" t="s">
        <v>60850</v>
      </c>
      <c r="K259" t="s">
        <v>60849</v>
      </c>
      <c r="L259" t="s">
        <v>23308</v>
      </c>
      <c r="M259" t="s">
        <v>167</v>
      </c>
      <c r="N259">
        <v>7</v>
      </c>
      <c r="O259" t="s">
        <v>60848</v>
      </c>
      <c r="P259" t="s">
        <v>60847</v>
      </c>
      <c r="Q259" t="s">
        <v>60846</v>
      </c>
      <c r="R259" s="7">
        <v>41760</v>
      </c>
      <c r="S259" s="8">
        <f t="shared" si="32"/>
        <v>2014</v>
      </c>
      <c r="T259" s="8">
        <v>2014</v>
      </c>
      <c r="U259" s="8">
        <f t="shared" si="33"/>
        <v>8</v>
      </c>
      <c r="V259" s="7">
        <v>41760</v>
      </c>
      <c r="W259" t="s">
        <v>719</v>
      </c>
      <c r="X259" s="2">
        <v>0.30399999999999999</v>
      </c>
      <c r="Y259" s="6">
        <f t="shared" ref="Y259:Y322" si="38">(X259-$Z$3)/($Z$2-$Z$3)</f>
        <v>8.115106377299057E-3</v>
      </c>
      <c r="AA259">
        <v>8952477</v>
      </c>
      <c r="AB259">
        <v>12250</v>
      </c>
      <c r="AC259">
        <v>10982760</v>
      </c>
      <c r="AD259" t="s">
        <v>6</v>
      </c>
      <c r="AE259">
        <v>56</v>
      </c>
      <c r="AF259">
        <v>5</v>
      </c>
      <c r="AH259" t="s">
        <v>60845</v>
      </c>
      <c r="AI259" t="s">
        <v>60844</v>
      </c>
      <c r="AJ259" t="s">
        <v>60843</v>
      </c>
      <c r="AK259" t="s">
        <v>60842</v>
      </c>
      <c r="AL259">
        <v>8</v>
      </c>
      <c r="AM259" s="5">
        <f t="shared" si="34"/>
        <v>1</v>
      </c>
      <c r="AN259" s="4">
        <f t="shared" ref="AN259:AN322" si="39">(AM259-$AO$3)/($AO$2-$AO$3)</f>
        <v>1.5145778114350624E-3</v>
      </c>
      <c r="AO259" s="3"/>
      <c r="AP259">
        <v>0</v>
      </c>
      <c r="AR259" t="s">
        <v>1</v>
      </c>
      <c r="AT259" s="2" t="s">
        <v>0</v>
      </c>
      <c r="AU259" s="1">
        <f t="shared" si="35"/>
        <v>0.61349478075398578</v>
      </c>
      <c r="AV259" s="1">
        <f t="shared" si="36"/>
        <v>0.481484209436706</v>
      </c>
      <c r="AW259" s="1">
        <f t="shared" si="37"/>
        <v>0.34947363811942611</v>
      </c>
    </row>
    <row r="260" spans="1:49" x14ac:dyDescent="0.2">
      <c r="A260">
        <v>258</v>
      </c>
      <c r="B260" t="s">
        <v>60841</v>
      </c>
      <c r="C260" t="s">
        <v>60840</v>
      </c>
      <c r="F260" t="s">
        <v>60839</v>
      </c>
      <c r="G260" t="s">
        <v>17</v>
      </c>
      <c r="H260" t="s">
        <v>16</v>
      </c>
      <c r="I260" t="s">
        <v>60838</v>
      </c>
      <c r="J260">
        <v>60012291</v>
      </c>
      <c r="K260" t="s">
        <v>30280</v>
      </c>
      <c r="L260" t="s">
        <v>8610</v>
      </c>
      <c r="M260" t="s">
        <v>915</v>
      </c>
      <c r="N260">
        <v>4</v>
      </c>
      <c r="O260" t="s">
        <v>60837</v>
      </c>
      <c r="P260" t="s">
        <v>60836</v>
      </c>
      <c r="Q260" t="s">
        <v>60835</v>
      </c>
      <c r="R260" s="7">
        <v>41760</v>
      </c>
      <c r="S260" s="8">
        <f t="shared" si="32"/>
        <v>2014</v>
      </c>
      <c r="T260" s="8">
        <v>2014</v>
      </c>
      <c r="U260" s="8">
        <f t="shared" si="33"/>
        <v>8</v>
      </c>
      <c r="V260" s="7">
        <v>41760</v>
      </c>
      <c r="W260" t="s">
        <v>719</v>
      </c>
      <c r="X260" s="2">
        <v>0.30399999999999999</v>
      </c>
      <c r="Y260" s="6">
        <f t="shared" si="38"/>
        <v>8.115106377299057E-3</v>
      </c>
      <c r="AA260">
        <v>8952477</v>
      </c>
      <c r="AB260">
        <v>12250</v>
      </c>
      <c r="AC260">
        <v>10982760</v>
      </c>
      <c r="AD260" t="s">
        <v>6</v>
      </c>
      <c r="AE260">
        <v>56</v>
      </c>
      <c r="AF260">
        <v>5</v>
      </c>
      <c r="AH260" t="s">
        <v>60834</v>
      </c>
      <c r="AI260" t="s">
        <v>60833</v>
      </c>
      <c r="AJ260" t="s">
        <v>60832</v>
      </c>
      <c r="AK260" t="s">
        <v>60831</v>
      </c>
      <c r="AL260">
        <v>1</v>
      </c>
      <c r="AM260" s="5">
        <f t="shared" si="34"/>
        <v>0.125</v>
      </c>
      <c r="AN260" s="4">
        <f t="shared" si="39"/>
        <v>1.893222264293828E-4</v>
      </c>
      <c r="AO260" s="3"/>
      <c r="AP260">
        <v>0</v>
      </c>
      <c r="AR260" t="s">
        <v>1</v>
      </c>
      <c r="AT260" s="2" t="s">
        <v>0</v>
      </c>
      <c r="AU260" s="1">
        <f t="shared" si="35"/>
        <v>0.57373711320381549</v>
      </c>
      <c r="AV260" s="1">
        <f t="shared" si="36"/>
        <v>0.41522143018642199</v>
      </c>
      <c r="AW260" s="1">
        <f t="shared" si="37"/>
        <v>0.2567057471690285</v>
      </c>
    </row>
    <row r="261" spans="1:49" x14ac:dyDescent="0.2">
      <c r="A261">
        <v>259</v>
      </c>
      <c r="B261" t="s">
        <v>60830</v>
      </c>
      <c r="C261" t="s">
        <v>60829</v>
      </c>
      <c r="F261" t="s">
        <v>60828</v>
      </c>
      <c r="G261" t="s">
        <v>17</v>
      </c>
      <c r="H261" t="s">
        <v>16</v>
      </c>
      <c r="I261" t="s">
        <v>60827</v>
      </c>
      <c r="J261">
        <v>60003977</v>
      </c>
      <c r="K261" t="s">
        <v>5444</v>
      </c>
      <c r="L261" t="s">
        <v>709</v>
      </c>
      <c r="M261" t="s">
        <v>46</v>
      </c>
      <c r="N261">
        <v>3</v>
      </c>
      <c r="O261" t="s">
        <v>60826</v>
      </c>
      <c r="P261" t="s">
        <v>60825</v>
      </c>
      <c r="Q261" t="s">
        <v>36382</v>
      </c>
      <c r="R261" s="7">
        <v>41760</v>
      </c>
      <c r="S261" s="8">
        <f t="shared" si="32"/>
        <v>2014</v>
      </c>
      <c r="T261" s="8">
        <v>2014</v>
      </c>
      <c r="U261" s="8">
        <f t="shared" si="33"/>
        <v>8</v>
      </c>
      <c r="V261" s="7">
        <v>41760</v>
      </c>
      <c r="W261" t="s">
        <v>719</v>
      </c>
      <c r="X261" s="2">
        <v>0.30399999999999999</v>
      </c>
      <c r="Y261" s="6">
        <f t="shared" si="38"/>
        <v>8.115106377299057E-3</v>
      </c>
      <c r="AA261">
        <v>8952477</v>
      </c>
      <c r="AB261">
        <v>12250</v>
      </c>
      <c r="AC261">
        <v>10982760</v>
      </c>
      <c r="AD261" t="s">
        <v>6</v>
      </c>
      <c r="AE261">
        <v>56</v>
      </c>
      <c r="AF261">
        <v>5</v>
      </c>
      <c r="AH261" t="s">
        <v>60824</v>
      </c>
      <c r="AI261" t="s">
        <v>60823</v>
      </c>
      <c r="AJ261" t="s">
        <v>60822</v>
      </c>
      <c r="AK261" t="s">
        <v>60821</v>
      </c>
      <c r="AL261">
        <v>9</v>
      </c>
      <c r="AM261" s="5">
        <f t="shared" si="34"/>
        <v>1.125</v>
      </c>
      <c r="AN261" s="4">
        <f t="shared" si="39"/>
        <v>1.7039000378644452E-3</v>
      </c>
      <c r="AO261" s="3"/>
      <c r="AP261">
        <v>0</v>
      </c>
      <c r="AR261">
        <v>11204241</v>
      </c>
      <c r="AT261" s="2" t="s">
        <v>0</v>
      </c>
      <c r="AU261" s="1">
        <f t="shared" si="35"/>
        <v>0.61917444754686735</v>
      </c>
      <c r="AV261" s="1">
        <f t="shared" si="36"/>
        <v>0.49095032075817513</v>
      </c>
      <c r="AW261" s="1">
        <f t="shared" si="37"/>
        <v>0.36272619396948286</v>
      </c>
    </row>
    <row r="262" spans="1:49" x14ac:dyDescent="0.2">
      <c r="A262">
        <v>260</v>
      </c>
      <c r="B262" t="s">
        <v>60820</v>
      </c>
      <c r="C262" t="s">
        <v>60819</v>
      </c>
      <c r="F262" t="s">
        <v>60818</v>
      </c>
      <c r="G262" t="s">
        <v>17</v>
      </c>
      <c r="H262" t="s">
        <v>16</v>
      </c>
      <c r="I262" t="s">
        <v>6968</v>
      </c>
      <c r="J262">
        <v>60104342</v>
      </c>
      <c r="K262" t="s">
        <v>6967</v>
      </c>
      <c r="L262" t="s">
        <v>6966</v>
      </c>
      <c r="M262" t="s">
        <v>423</v>
      </c>
      <c r="N262">
        <v>2</v>
      </c>
      <c r="O262" t="s">
        <v>6965</v>
      </c>
      <c r="P262" t="s">
        <v>6964</v>
      </c>
      <c r="Q262" t="s">
        <v>6963</v>
      </c>
      <c r="R262" s="7">
        <v>41760</v>
      </c>
      <c r="S262" s="8">
        <f t="shared" si="32"/>
        <v>2014</v>
      </c>
      <c r="T262" s="8">
        <v>2014</v>
      </c>
      <c r="U262" s="8">
        <f t="shared" si="33"/>
        <v>8</v>
      </c>
      <c r="V262" s="7">
        <v>41760</v>
      </c>
      <c r="W262" t="s">
        <v>719</v>
      </c>
      <c r="X262" s="2">
        <v>0.30399999999999999</v>
      </c>
      <c r="Y262" s="6">
        <f t="shared" si="38"/>
        <v>8.115106377299057E-3</v>
      </c>
      <c r="AA262">
        <v>8952477</v>
      </c>
      <c r="AB262">
        <v>12250</v>
      </c>
      <c r="AC262">
        <v>10982760</v>
      </c>
      <c r="AD262" t="s">
        <v>6</v>
      </c>
      <c r="AE262">
        <v>56</v>
      </c>
      <c r="AF262">
        <v>5</v>
      </c>
      <c r="AH262" t="s">
        <v>60817</v>
      </c>
      <c r="AI262" t="s">
        <v>60816</v>
      </c>
      <c r="AJ262" t="s">
        <v>60815</v>
      </c>
      <c r="AK262" t="s">
        <v>60814</v>
      </c>
      <c r="AL262">
        <v>8</v>
      </c>
      <c r="AM262" s="5">
        <f t="shared" si="34"/>
        <v>1</v>
      </c>
      <c r="AN262" s="4">
        <f t="shared" si="39"/>
        <v>1.5145778114350624E-3</v>
      </c>
      <c r="AO262" s="3"/>
      <c r="AP262">
        <v>0</v>
      </c>
      <c r="AR262" t="s">
        <v>1</v>
      </c>
      <c r="AT262" s="2" t="s">
        <v>0</v>
      </c>
      <c r="AU262" s="1">
        <f t="shared" si="35"/>
        <v>0.61349478075398578</v>
      </c>
      <c r="AV262" s="1">
        <f t="shared" si="36"/>
        <v>0.481484209436706</v>
      </c>
      <c r="AW262" s="1">
        <f t="shared" si="37"/>
        <v>0.34947363811942611</v>
      </c>
    </row>
    <row r="263" spans="1:49" x14ac:dyDescent="0.2">
      <c r="A263">
        <v>261</v>
      </c>
      <c r="B263" t="s">
        <v>60813</v>
      </c>
      <c r="C263" t="s">
        <v>60812</v>
      </c>
      <c r="F263" t="s">
        <v>60811</v>
      </c>
      <c r="G263" t="s">
        <v>17</v>
      </c>
      <c r="H263" t="s">
        <v>16</v>
      </c>
      <c r="I263" t="s">
        <v>9424</v>
      </c>
      <c r="J263">
        <v>60025578</v>
      </c>
      <c r="K263" t="s">
        <v>845</v>
      </c>
      <c r="L263" t="s">
        <v>709</v>
      </c>
      <c r="M263" t="s">
        <v>46</v>
      </c>
      <c r="N263">
        <v>5</v>
      </c>
      <c r="O263" t="s">
        <v>60810</v>
      </c>
      <c r="P263" t="s">
        <v>60809</v>
      </c>
      <c r="Q263" t="s">
        <v>1306</v>
      </c>
      <c r="R263" s="7">
        <v>41760</v>
      </c>
      <c r="S263" s="8">
        <f t="shared" si="32"/>
        <v>2014</v>
      </c>
      <c r="T263" s="8">
        <v>2014</v>
      </c>
      <c r="U263" s="8">
        <f t="shared" si="33"/>
        <v>8</v>
      </c>
      <c r="V263" s="7">
        <v>41760</v>
      </c>
      <c r="W263" t="s">
        <v>719</v>
      </c>
      <c r="X263" s="2">
        <v>0.30399999999999999</v>
      </c>
      <c r="Y263" s="6">
        <f t="shared" si="38"/>
        <v>8.115106377299057E-3</v>
      </c>
      <c r="AA263">
        <v>8952477</v>
      </c>
      <c r="AB263">
        <v>12250</v>
      </c>
      <c r="AC263">
        <v>10982760</v>
      </c>
      <c r="AD263" t="s">
        <v>6</v>
      </c>
      <c r="AE263">
        <v>56</v>
      </c>
      <c r="AF263">
        <v>5</v>
      </c>
      <c r="AH263" t="s">
        <v>60808</v>
      </c>
      <c r="AI263" t="s">
        <v>60807</v>
      </c>
      <c r="AJ263" t="s">
        <v>60806</v>
      </c>
      <c r="AK263" t="s">
        <v>60805</v>
      </c>
      <c r="AL263">
        <v>1</v>
      </c>
      <c r="AM263" s="5">
        <f t="shared" si="34"/>
        <v>0.125</v>
      </c>
      <c r="AN263" s="4">
        <f t="shared" si="39"/>
        <v>1.893222264293828E-4</v>
      </c>
      <c r="AO263" s="3"/>
      <c r="AP263">
        <v>0</v>
      </c>
      <c r="AR263" t="s">
        <v>1</v>
      </c>
      <c r="AT263" s="2" t="s">
        <v>0</v>
      </c>
      <c r="AU263" s="1">
        <f t="shared" si="35"/>
        <v>0.57373711320381549</v>
      </c>
      <c r="AV263" s="1">
        <f t="shared" si="36"/>
        <v>0.41522143018642199</v>
      </c>
      <c r="AW263" s="1">
        <f t="shared" si="37"/>
        <v>0.2567057471690285</v>
      </c>
    </row>
    <row r="264" spans="1:49" x14ac:dyDescent="0.2">
      <c r="A264">
        <v>262</v>
      </c>
      <c r="B264" t="s">
        <v>60804</v>
      </c>
      <c r="C264" t="s">
        <v>60803</v>
      </c>
      <c r="F264" t="s">
        <v>60802</v>
      </c>
      <c r="G264" t="s">
        <v>17</v>
      </c>
      <c r="H264" t="s">
        <v>16</v>
      </c>
      <c r="I264" t="s">
        <v>60801</v>
      </c>
      <c r="J264">
        <v>60212763</v>
      </c>
      <c r="K264" t="s">
        <v>25467</v>
      </c>
      <c r="L264" t="s">
        <v>25466</v>
      </c>
      <c r="M264" t="s">
        <v>8961</v>
      </c>
      <c r="N264">
        <v>5</v>
      </c>
      <c r="O264" t="s">
        <v>60800</v>
      </c>
      <c r="P264" t="s">
        <v>60799</v>
      </c>
      <c r="Q264" t="s">
        <v>60798</v>
      </c>
      <c r="R264" s="7">
        <v>41760</v>
      </c>
      <c r="S264" s="8">
        <f t="shared" si="32"/>
        <v>2014</v>
      </c>
      <c r="T264" s="8">
        <v>2014</v>
      </c>
      <c r="U264" s="8">
        <f t="shared" si="33"/>
        <v>8</v>
      </c>
      <c r="V264" s="7">
        <v>41760</v>
      </c>
      <c r="W264" t="s">
        <v>719</v>
      </c>
      <c r="X264" s="2">
        <v>0.30399999999999999</v>
      </c>
      <c r="Y264" s="6">
        <f t="shared" si="38"/>
        <v>8.115106377299057E-3</v>
      </c>
      <c r="AA264">
        <v>8952477</v>
      </c>
      <c r="AB264">
        <v>12250</v>
      </c>
      <c r="AC264">
        <v>10982760</v>
      </c>
      <c r="AD264" t="s">
        <v>6</v>
      </c>
      <c r="AE264">
        <v>56</v>
      </c>
      <c r="AF264">
        <v>5</v>
      </c>
      <c r="AH264" t="s">
        <v>60797</v>
      </c>
      <c r="AI264" t="s">
        <v>60796</v>
      </c>
      <c r="AJ264" t="s">
        <v>60795</v>
      </c>
      <c r="AK264" t="s">
        <v>60794</v>
      </c>
      <c r="AL264">
        <v>15</v>
      </c>
      <c r="AM264" s="5">
        <f t="shared" si="34"/>
        <v>1.875</v>
      </c>
      <c r="AN264" s="4">
        <f t="shared" si="39"/>
        <v>2.8398333964407422E-3</v>
      </c>
      <c r="AO264" s="3"/>
      <c r="AP264">
        <v>0</v>
      </c>
      <c r="AR264" t="s">
        <v>1</v>
      </c>
      <c r="AT264" s="2" t="s">
        <v>0</v>
      </c>
      <c r="AU264" s="1">
        <f t="shared" si="35"/>
        <v>0.65325244830415619</v>
      </c>
      <c r="AV264" s="1">
        <f t="shared" si="36"/>
        <v>0.5477469886869899</v>
      </c>
      <c r="AW264" s="1">
        <f t="shared" si="37"/>
        <v>0.44224152906982372</v>
      </c>
    </row>
    <row r="265" spans="1:49" x14ac:dyDescent="0.2">
      <c r="A265">
        <v>263</v>
      </c>
      <c r="B265" t="s">
        <v>60793</v>
      </c>
      <c r="C265" t="s">
        <v>60792</v>
      </c>
      <c r="F265" t="s">
        <v>60791</v>
      </c>
      <c r="G265" t="s">
        <v>17</v>
      </c>
      <c r="H265" t="s">
        <v>16</v>
      </c>
      <c r="I265" t="s">
        <v>60790</v>
      </c>
      <c r="J265">
        <v>60024908</v>
      </c>
      <c r="K265" t="s">
        <v>60789</v>
      </c>
      <c r="L265" t="s">
        <v>60788</v>
      </c>
      <c r="M265" t="s">
        <v>802</v>
      </c>
      <c r="N265">
        <v>3</v>
      </c>
      <c r="O265" t="s">
        <v>60787</v>
      </c>
      <c r="P265" t="s">
        <v>60786</v>
      </c>
      <c r="Q265" t="s">
        <v>60785</v>
      </c>
      <c r="R265" s="7">
        <v>41760</v>
      </c>
      <c r="S265" s="8">
        <f t="shared" si="32"/>
        <v>2014</v>
      </c>
      <c r="T265" s="8">
        <v>2014</v>
      </c>
      <c r="U265" s="8">
        <f t="shared" si="33"/>
        <v>8</v>
      </c>
      <c r="V265" s="7">
        <v>41760</v>
      </c>
      <c r="W265" t="s">
        <v>719</v>
      </c>
      <c r="X265" s="2">
        <v>0.30399999999999999</v>
      </c>
      <c r="Y265" s="6">
        <f t="shared" si="38"/>
        <v>8.115106377299057E-3</v>
      </c>
      <c r="AA265">
        <v>8952477</v>
      </c>
      <c r="AB265">
        <v>12250</v>
      </c>
      <c r="AC265">
        <v>10982760</v>
      </c>
      <c r="AD265" t="s">
        <v>6</v>
      </c>
      <c r="AE265">
        <v>56</v>
      </c>
      <c r="AF265">
        <v>5</v>
      </c>
      <c r="AH265" t="s">
        <v>60784</v>
      </c>
      <c r="AI265" t="s">
        <v>60783</v>
      </c>
      <c r="AJ265" t="s">
        <v>60782</v>
      </c>
      <c r="AK265" t="s">
        <v>60781</v>
      </c>
      <c r="AL265">
        <v>0</v>
      </c>
      <c r="AM265" s="5">
        <f t="shared" si="34"/>
        <v>0</v>
      </c>
      <c r="AN265" s="4">
        <f t="shared" si="39"/>
        <v>0</v>
      </c>
      <c r="AO265" s="3"/>
      <c r="AP265">
        <v>0</v>
      </c>
      <c r="AR265" t="s">
        <v>1</v>
      </c>
      <c r="AT265" s="2" t="s">
        <v>0</v>
      </c>
      <c r="AU265" s="1">
        <f t="shared" si="35"/>
        <v>0.56805744641093392</v>
      </c>
      <c r="AV265" s="1">
        <f t="shared" si="36"/>
        <v>0.40575531886495286</v>
      </c>
      <c r="AW265" s="1">
        <f t="shared" si="37"/>
        <v>0.24345319131897172</v>
      </c>
    </row>
    <row r="266" spans="1:49" x14ac:dyDescent="0.2">
      <c r="A266">
        <v>264</v>
      </c>
      <c r="B266" t="s">
        <v>60780</v>
      </c>
      <c r="C266" t="s">
        <v>60779</v>
      </c>
      <c r="F266" t="s">
        <v>60778</v>
      </c>
      <c r="G266" t="s">
        <v>17</v>
      </c>
      <c r="H266" t="s">
        <v>16</v>
      </c>
      <c r="I266" t="s">
        <v>52765</v>
      </c>
      <c r="J266">
        <v>60029399</v>
      </c>
      <c r="K266" t="s">
        <v>52764</v>
      </c>
      <c r="L266" t="s">
        <v>52763</v>
      </c>
      <c r="M266" t="s">
        <v>802</v>
      </c>
      <c r="N266">
        <v>2</v>
      </c>
      <c r="O266" t="s">
        <v>52762</v>
      </c>
      <c r="P266" t="s">
        <v>52761</v>
      </c>
      <c r="Q266" t="s">
        <v>52760</v>
      </c>
      <c r="R266" s="7">
        <v>41760</v>
      </c>
      <c r="S266" s="8">
        <f t="shared" si="32"/>
        <v>2014</v>
      </c>
      <c r="T266" s="8">
        <v>2014</v>
      </c>
      <c r="U266" s="8">
        <f t="shared" si="33"/>
        <v>8</v>
      </c>
      <c r="V266" s="7">
        <v>41760</v>
      </c>
      <c r="W266" t="s">
        <v>719</v>
      </c>
      <c r="X266" s="2">
        <v>0.30399999999999999</v>
      </c>
      <c r="Y266" s="6">
        <f t="shared" si="38"/>
        <v>8.115106377299057E-3</v>
      </c>
      <c r="AA266">
        <v>8952477</v>
      </c>
      <c r="AB266">
        <v>12250</v>
      </c>
      <c r="AC266">
        <v>10982760</v>
      </c>
      <c r="AD266" t="s">
        <v>6</v>
      </c>
      <c r="AE266">
        <v>56</v>
      </c>
      <c r="AF266">
        <v>5</v>
      </c>
      <c r="AH266" t="s">
        <v>60777</v>
      </c>
      <c r="AI266" t="s">
        <v>60776</v>
      </c>
      <c r="AJ266" t="s">
        <v>60775</v>
      </c>
      <c r="AK266" t="s">
        <v>60774</v>
      </c>
      <c r="AL266">
        <v>0</v>
      </c>
      <c r="AM266" s="5">
        <f t="shared" si="34"/>
        <v>0</v>
      </c>
      <c r="AN266" s="4">
        <f t="shared" si="39"/>
        <v>0</v>
      </c>
      <c r="AO266" s="3"/>
      <c r="AP266">
        <v>0</v>
      </c>
      <c r="AR266" t="s">
        <v>1</v>
      </c>
      <c r="AT266" s="2" t="s">
        <v>0</v>
      </c>
      <c r="AU266" s="1">
        <f t="shared" si="35"/>
        <v>0.56805744641093392</v>
      </c>
      <c r="AV266" s="1">
        <f t="shared" si="36"/>
        <v>0.40575531886495286</v>
      </c>
      <c r="AW266" s="1">
        <f t="shared" si="37"/>
        <v>0.24345319131897172</v>
      </c>
    </row>
    <row r="267" spans="1:49" x14ac:dyDescent="0.2">
      <c r="A267">
        <v>265</v>
      </c>
      <c r="B267" t="s">
        <v>60773</v>
      </c>
      <c r="C267" t="s">
        <v>60772</v>
      </c>
      <c r="F267" t="s">
        <v>60771</v>
      </c>
      <c r="G267" t="s">
        <v>17</v>
      </c>
      <c r="H267" t="s">
        <v>16</v>
      </c>
      <c r="I267" t="s">
        <v>19658</v>
      </c>
      <c r="J267">
        <v>60005916</v>
      </c>
      <c r="K267" t="s">
        <v>6980</v>
      </c>
      <c r="L267" t="s">
        <v>6979</v>
      </c>
      <c r="M267" t="s">
        <v>6978</v>
      </c>
      <c r="N267">
        <v>2</v>
      </c>
      <c r="O267" t="s">
        <v>19657</v>
      </c>
      <c r="P267" t="s">
        <v>19656</v>
      </c>
      <c r="Q267" t="s">
        <v>19655</v>
      </c>
      <c r="R267" s="7">
        <v>41760</v>
      </c>
      <c r="S267" s="8">
        <f t="shared" si="32"/>
        <v>2014</v>
      </c>
      <c r="T267" s="8">
        <v>2014</v>
      </c>
      <c r="U267" s="8">
        <f t="shared" si="33"/>
        <v>8</v>
      </c>
      <c r="V267" s="7">
        <v>41760</v>
      </c>
      <c r="W267" t="s">
        <v>719</v>
      </c>
      <c r="X267" s="2">
        <v>0.30399999999999999</v>
      </c>
      <c r="Y267" s="6">
        <f t="shared" si="38"/>
        <v>8.115106377299057E-3</v>
      </c>
      <c r="AA267">
        <v>8952477</v>
      </c>
      <c r="AB267">
        <v>12250</v>
      </c>
      <c r="AC267">
        <v>10982760</v>
      </c>
      <c r="AD267" t="s">
        <v>6</v>
      </c>
      <c r="AE267">
        <v>56</v>
      </c>
      <c r="AF267">
        <v>5</v>
      </c>
      <c r="AH267" t="s">
        <v>60770</v>
      </c>
      <c r="AI267" t="s">
        <v>60769</v>
      </c>
      <c r="AJ267" t="s">
        <v>60768</v>
      </c>
      <c r="AK267" t="s">
        <v>60767</v>
      </c>
      <c r="AL267">
        <v>5</v>
      </c>
      <c r="AM267" s="5">
        <f t="shared" si="34"/>
        <v>0.625</v>
      </c>
      <c r="AN267" s="4">
        <f t="shared" si="39"/>
        <v>9.4661113214691405E-4</v>
      </c>
      <c r="AO267" s="3"/>
      <c r="AP267">
        <v>0</v>
      </c>
      <c r="AR267" t="s">
        <v>1</v>
      </c>
      <c r="AT267" s="2" t="s">
        <v>0</v>
      </c>
      <c r="AU267" s="1">
        <f t="shared" si="35"/>
        <v>0.5964557803753413</v>
      </c>
      <c r="AV267" s="1">
        <f t="shared" si="36"/>
        <v>0.45308587547229862</v>
      </c>
      <c r="AW267" s="1">
        <f t="shared" si="37"/>
        <v>0.30971597056925571</v>
      </c>
    </row>
    <row r="268" spans="1:49" x14ac:dyDescent="0.2">
      <c r="A268">
        <v>266</v>
      </c>
      <c r="B268" t="s">
        <v>60766</v>
      </c>
      <c r="C268" t="s">
        <v>60765</v>
      </c>
      <c r="F268" t="s">
        <v>60764</v>
      </c>
      <c r="G268" t="s">
        <v>17</v>
      </c>
      <c r="H268" t="s">
        <v>16</v>
      </c>
      <c r="I268" t="s">
        <v>52888</v>
      </c>
      <c r="J268">
        <v>60013919</v>
      </c>
      <c r="K268" t="s">
        <v>8568</v>
      </c>
      <c r="L268" t="s">
        <v>8567</v>
      </c>
      <c r="M268" t="s">
        <v>423</v>
      </c>
      <c r="N268">
        <v>2</v>
      </c>
      <c r="O268" t="s">
        <v>52887</v>
      </c>
      <c r="P268" t="s">
        <v>8565</v>
      </c>
      <c r="Q268" t="s">
        <v>8564</v>
      </c>
      <c r="R268" s="7">
        <v>41760</v>
      </c>
      <c r="S268" s="8">
        <f t="shared" si="32"/>
        <v>2014</v>
      </c>
      <c r="T268" s="8">
        <v>2014</v>
      </c>
      <c r="U268" s="8">
        <f t="shared" si="33"/>
        <v>8</v>
      </c>
      <c r="V268" s="7">
        <v>41760</v>
      </c>
      <c r="W268" t="s">
        <v>719</v>
      </c>
      <c r="X268" s="2">
        <v>0.30399999999999999</v>
      </c>
      <c r="Y268" s="6">
        <f t="shared" si="38"/>
        <v>8.115106377299057E-3</v>
      </c>
      <c r="AA268">
        <v>8952477</v>
      </c>
      <c r="AB268">
        <v>12250</v>
      </c>
      <c r="AC268">
        <v>10982760</v>
      </c>
      <c r="AD268" t="s">
        <v>6</v>
      </c>
      <c r="AE268">
        <v>56</v>
      </c>
      <c r="AF268">
        <v>5</v>
      </c>
      <c r="AH268" t="s">
        <v>60763</v>
      </c>
      <c r="AI268" t="s">
        <v>60762</v>
      </c>
      <c r="AJ268" t="s">
        <v>60761</v>
      </c>
      <c r="AK268" t="s">
        <v>60760</v>
      </c>
      <c r="AL268">
        <v>8</v>
      </c>
      <c r="AM268" s="5">
        <f t="shared" si="34"/>
        <v>1</v>
      </c>
      <c r="AN268" s="4">
        <f t="shared" si="39"/>
        <v>1.5145778114350624E-3</v>
      </c>
      <c r="AO268" s="3"/>
      <c r="AP268">
        <v>0</v>
      </c>
      <c r="AR268" t="s">
        <v>1</v>
      </c>
      <c r="AT268" s="2" t="s">
        <v>0</v>
      </c>
      <c r="AU268" s="1">
        <f t="shared" si="35"/>
        <v>0.61349478075398578</v>
      </c>
      <c r="AV268" s="1">
        <f t="shared" si="36"/>
        <v>0.481484209436706</v>
      </c>
      <c r="AW268" s="1">
        <f t="shared" si="37"/>
        <v>0.34947363811942611</v>
      </c>
    </row>
    <row r="269" spans="1:49" x14ac:dyDescent="0.2">
      <c r="A269">
        <v>267</v>
      </c>
      <c r="B269" t="s">
        <v>60759</v>
      </c>
      <c r="C269" t="s">
        <v>60758</v>
      </c>
      <c r="F269" t="s">
        <v>60757</v>
      </c>
      <c r="G269" t="s">
        <v>17</v>
      </c>
      <c r="H269" t="s">
        <v>16</v>
      </c>
      <c r="I269" t="s">
        <v>60756</v>
      </c>
      <c r="N269">
        <v>2</v>
      </c>
      <c r="O269" t="s">
        <v>60755</v>
      </c>
      <c r="P269" t="s">
        <v>60754</v>
      </c>
      <c r="Q269" t="s">
        <v>60753</v>
      </c>
      <c r="R269" s="7">
        <v>41760</v>
      </c>
      <c r="S269" s="8">
        <f t="shared" si="32"/>
        <v>2014</v>
      </c>
      <c r="T269" s="8">
        <v>2014</v>
      </c>
      <c r="U269" s="8">
        <f t="shared" si="33"/>
        <v>8</v>
      </c>
      <c r="V269" s="7">
        <v>41760</v>
      </c>
      <c r="W269" t="s">
        <v>719</v>
      </c>
      <c r="X269" s="2">
        <v>0.30399999999999999</v>
      </c>
      <c r="Y269" s="6">
        <f t="shared" si="38"/>
        <v>8.115106377299057E-3</v>
      </c>
      <c r="AA269">
        <v>8952477</v>
      </c>
      <c r="AB269">
        <v>12250</v>
      </c>
      <c r="AC269">
        <v>10982760</v>
      </c>
      <c r="AD269" t="s">
        <v>6</v>
      </c>
      <c r="AE269">
        <v>56</v>
      </c>
      <c r="AF269">
        <v>5</v>
      </c>
      <c r="AH269" t="s">
        <v>60752</v>
      </c>
      <c r="AI269" t="s">
        <v>60751</v>
      </c>
      <c r="AJ269" t="s">
        <v>60750</v>
      </c>
      <c r="AK269" t="s">
        <v>60749</v>
      </c>
      <c r="AL269">
        <v>9</v>
      </c>
      <c r="AM269" s="5">
        <f t="shared" si="34"/>
        <v>1.125</v>
      </c>
      <c r="AN269" s="4">
        <f t="shared" si="39"/>
        <v>1.7039000378644452E-3</v>
      </c>
      <c r="AO269" s="3"/>
      <c r="AP269">
        <v>0</v>
      </c>
      <c r="AR269" t="s">
        <v>1</v>
      </c>
      <c r="AT269" s="2" t="s">
        <v>0</v>
      </c>
      <c r="AU269" s="1">
        <f t="shared" si="35"/>
        <v>0.61917444754686735</v>
      </c>
      <c r="AV269" s="1">
        <f t="shared" si="36"/>
        <v>0.49095032075817513</v>
      </c>
      <c r="AW269" s="1">
        <f t="shared" si="37"/>
        <v>0.36272619396948286</v>
      </c>
    </row>
    <row r="270" spans="1:49" x14ac:dyDescent="0.2">
      <c r="A270">
        <v>268</v>
      </c>
      <c r="B270" t="s">
        <v>60748</v>
      </c>
      <c r="C270" t="s">
        <v>60747</v>
      </c>
      <c r="F270" t="s">
        <v>60746</v>
      </c>
      <c r="G270" t="s">
        <v>17</v>
      </c>
      <c r="H270" t="s">
        <v>16</v>
      </c>
      <c r="I270" t="s">
        <v>49</v>
      </c>
      <c r="J270" t="s">
        <v>60745</v>
      </c>
      <c r="K270" t="s">
        <v>60744</v>
      </c>
      <c r="L270" t="s">
        <v>2571</v>
      </c>
      <c r="M270" t="s">
        <v>167</v>
      </c>
      <c r="N270">
        <v>4</v>
      </c>
      <c r="O270" t="s">
        <v>60743</v>
      </c>
      <c r="P270" t="s">
        <v>60742</v>
      </c>
      <c r="Q270" t="s">
        <v>60741</v>
      </c>
      <c r="R270" s="7">
        <v>41760</v>
      </c>
      <c r="S270" s="8">
        <f t="shared" si="32"/>
        <v>2014</v>
      </c>
      <c r="T270" s="8">
        <v>2014</v>
      </c>
      <c r="U270" s="8">
        <f t="shared" si="33"/>
        <v>8</v>
      </c>
      <c r="V270" s="7">
        <v>41760</v>
      </c>
      <c r="W270" t="s">
        <v>719</v>
      </c>
      <c r="X270" s="2">
        <v>0.30399999999999999</v>
      </c>
      <c r="Y270" s="6">
        <f t="shared" si="38"/>
        <v>8.115106377299057E-3</v>
      </c>
      <c r="AA270">
        <v>8952477</v>
      </c>
      <c r="AB270">
        <v>12250</v>
      </c>
      <c r="AC270">
        <v>10982760</v>
      </c>
      <c r="AD270" t="s">
        <v>6</v>
      </c>
      <c r="AE270">
        <v>56</v>
      </c>
      <c r="AF270">
        <v>5</v>
      </c>
      <c r="AH270" t="s">
        <v>60740</v>
      </c>
      <c r="AI270" t="s">
        <v>60739</v>
      </c>
      <c r="AJ270" t="s">
        <v>60738</v>
      </c>
      <c r="AK270" t="s">
        <v>60737</v>
      </c>
      <c r="AL270">
        <v>9</v>
      </c>
      <c r="AM270" s="5">
        <f t="shared" si="34"/>
        <v>1.125</v>
      </c>
      <c r="AN270" s="4">
        <f t="shared" si="39"/>
        <v>1.7039000378644452E-3</v>
      </c>
      <c r="AO270" s="3"/>
      <c r="AP270">
        <v>0</v>
      </c>
      <c r="AR270">
        <v>61201052</v>
      </c>
      <c r="AT270" s="2" t="s">
        <v>0</v>
      </c>
      <c r="AU270" s="1">
        <f t="shared" si="35"/>
        <v>0.61917444754686735</v>
      </c>
      <c r="AV270" s="1">
        <f t="shared" si="36"/>
        <v>0.49095032075817513</v>
      </c>
      <c r="AW270" s="1">
        <f t="shared" si="37"/>
        <v>0.36272619396948286</v>
      </c>
    </row>
    <row r="271" spans="1:49" x14ac:dyDescent="0.2">
      <c r="A271">
        <v>269</v>
      </c>
      <c r="B271" t="s">
        <v>60736</v>
      </c>
      <c r="C271" t="s">
        <v>60735</v>
      </c>
      <c r="F271" t="s">
        <v>60734</v>
      </c>
      <c r="G271" t="s">
        <v>17</v>
      </c>
      <c r="H271" t="s">
        <v>16</v>
      </c>
      <c r="I271" t="s">
        <v>60733</v>
      </c>
      <c r="J271">
        <v>60005465</v>
      </c>
      <c r="K271" t="s">
        <v>2652</v>
      </c>
      <c r="L271" t="s">
        <v>2651</v>
      </c>
      <c r="M271" t="s">
        <v>46</v>
      </c>
      <c r="N271">
        <v>3</v>
      </c>
      <c r="O271" t="s">
        <v>60732</v>
      </c>
      <c r="P271" t="s">
        <v>60731</v>
      </c>
      <c r="Q271" t="s">
        <v>2648</v>
      </c>
      <c r="R271" s="7">
        <v>41760</v>
      </c>
      <c r="S271" s="8">
        <f t="shared" si="32"/>
        <v>2014</v>
      </c>
      <c r="T271" s="8">
        <v>2014</v>
      </c>
      <c r="U271" s="8">
        <f t="shared" si="33"/>
        <v>8</v>
      </c>
      <c r="V271" s="7">
        <v>41760</v>
      </c>
      <c r="W271" t="s">
        <v>719</v>
      </c>
      <c r="X271" s="2">
        <v>0.30399999999999999</v>
      </c>
      <c r="Y271" s="6">
        <f t="shared" si="38"/>
        <v>8.115106377299057E-3</v>
      </c>
      <c r="AA271">
        <v>8952477</v>
      </c>
      <c r="AB271">
        <v>12250</v>
      </c>
      <c r="AC271">
        <v>10982760</v>
      </c>
      <c r="AD271" t="s">
        <v>6</v>
      </c>
      <c r="AE271">
        <v>56</v>
      </c>
      <c r="AF271">
        <v>5</v>
      </c>
      <c r="AH271" t="s">
        <v>60730</v>
      </c>
      <c r="AI271" t="s">
        <v>60729</v>
      </c>
      <c r="AJ271" t="s">
        <v>60728</v>
      </c>
      <c r="AK271" t="s">
        <v>60727</v>
      </c>
      <c r="AL271">
        <v>12</v>
      </c>
      <c r="AM271" s="5">
        <f t="shared" si="34"/>
        <v>1.5</v>
      </c>
      <c r="AN271" s="4">
        <f t="shared" si="39"/>
        <v>2.2718667171525938E-3</v>
      </c>
      <c r="AO271" s="3"/>
      <c r="AP271">
        <v>0</v>
      </c>
      <c r="AR271" t="s">
        <v>1</v>
      </c>
      <c r="AT271" s="2" t="s">
        <v>0</v>
      </c>
      <c r="AU271" s="1">
        <f t="shared" si="35"/>
        <v>0.63621344792551171</v>
      </c>
      <c r="AV271" s="1">
        <f t="shared" si="36"/>
        <v>0.51934865472258251</v>
      </c>
      <c r="AW271" s="1">
        <f t="shared" si="37"/>
        <v>0.40248386151965326</v>
      </c>
    </row>
    <row r="272" spans="1:49" x14ac:dyDescent="0.2">
      <c r="A272">
        <v>270</v>
      </c>
      <c r="B272" t="s">
        <v>60726</v>
      </c>
      <c r="C272" t="s">
        <v>60725</v>
      </c>
      <c r="D272" t="s">
        <v>60724</v>
      </c>
      <c r="E272">
        <v>24602269</v>
      </c>
      <c r="F272" t="s">
        <v>60723</v>
      </c>
      <c r="G272" t="s">
        <v>17</v>
      </c>
      <c r="H272" t="s">
        <v>16</v>
      </c>
      <c r="I272" t="s">
        <v>60722</v>
      </c>
      <c r="J272">
        <v>60006782</v>
      </c>
      <c r="K272" t="s">
        <v>13025</v>
      </c>
      <c r="L272" t="s">
        <v>1463</v>
      </c>
      <c r="M272" t="s">
        <v>46</v>
      </c>
      <c r="N272">
        <v>5</v>
      </c>
      <c r="O272" t="s">
        <v>60721</v>
      </c>
      <c r="P272" t="s">
        <v>60720</v>
      </c>
      <c r="Q272" t="s">
        <v>18416</v>
      </c>
      <c r="R272" s="7">
        <v>41760</v>
      </c>
      <c r="S272" s="8">
        <f t="shared" si="32"/>
        <v>2014</v>
      </c>
      <c r="T272" s="8">
        <v>2014</v>
      </c>
      <c r="U272" s="8">
        <f t="shared" si="33"/>
        <v>8</v>
      </c>
      <c r="V272" s="7">
        <v>41760</v>
      </c>
      <c r="W272" t="s">
        <v>37431</v>
      </c>
      <c r="X272" s="2">
        <v>0.51100000000000001</v>
      </c>
      <c r="Y272" s="6">
        <f t="shared" si="38"/>
        <v>1.3640853153946772E-2</v>
      </c>
      <c r="AA272">
        <v>9684328</v>
      </c>
      <c r="AB272">
        <v>110086</v>
      </c>
      <c r="AD272" t="s">
        <v>6</v>
      </c>
      <c r="AE272">
        <v>60</v>
      </c>
      <c r="AH272" t="s">
        <v>51886</v>
      </c>
      <c r="AI272" t="s">
        <v>60719</v>
      </c>
      <c r="AJ272" t="s">
        <v>60718</v>
      </c>
      <c r="AK272" t="s">
        <v>60717</v>
      </c>
      <c r="AL272">
        <v>31</v>
      </c>
      <c r="AM272" s="5">
        <f t="shared" si="34"/>
        <v>3.875</v>
      </c>
      <c r="AN272" s="4">
        <f t="shared" si="39"/>
        <v>5.8689890193108669E-3</v>
      </c>
      <c r="AO272" s="3"/>
      <c r="AP272">
        <v>0</v>
      </c>
      <c r="AQ272" t="s">
        <v>38</v>
      </c>
      <c r="AR272" t="s">
        <v>29330</v>
      </c>
      <c r="AS272" t="s">
        <v>37</v>
      </c>
      <c r="AT272" s="2">
        <v>2.2509999999999999</v>
      </c>
      <c r="AU272" s="1">
        <f t="shared" si="35"/>
        <v>1.1309293913556</v>
      </c>
      <c r="AV272" s="1">
        <f t="shared" si="36"/>
        <v>0.97549210866288183</v>
      </c>
      <c r="AW272" s="1">
        <f t="shared" si="37"/>
        <v>0.82005482597016366</v>
      </c>
    </row>
    <row r="273" spans="1:49" x14ac:dyDescent="0.2">
      <c r="A273">
        <v>271</v>
      </c>
      <c r="B273" t="s">
        <v>60716</v>
      </c>
      <c r="C273" t="s">
        <v>60715</v>
      </c>
      <c r="D273" t="s">
        <v>60714</v>
      </c>
      <c r="F273" t="s">
        <v>60713</v>
      </c>
      <c r="G273" t="s">
        <v>17</v>
      </c>
      <c r="H273" t="s">
        <v>16</v>
      </c>
      <c r="I273" t="s">
        <v>60712</v>
      </c>
      <c r="J273" t="s">
        <v>60711</v>
      </c>
      <c r="K273" t="s">
        <v>60710</v>
      </c>
      <c r="L273" t="s">
        <v>60709</v>
      </c>
      <c r="M273" t="s">
        <v>60708</v>
      </c>
      <c r="N273">
        <v>7</v>
      </c>
      <c r="O273" t="s">
        <v>60707</v>
      </c>
      <c r="P273" t="s">
        <v>60706</v>
      </c>
      <c r="Q273" t="s">
        <v>60705</v>
      </c>
      <c r="R273" s="7">
        <v>41760</v>
      </c>
      <c r="S273" s="8">
        <f t="shared" si="32"/>
        <v>2014</v>
      </c>
      <c r="T273" s="8">
        <v>2014</v>
      </c>
      <c r="U273" s="8">
        <f t="shared" si="33"/>
        <v>8</v>
      </c>
      <c r="V273" s="7">
        <v>41760</v>
      </c>
      <c r="W273" t="s">
        <v>60704</v>
      </c>
      <c r="X273" s="2">
        <v>1.419</v>
      </c>
      <c r="Y273" s="6">
        <f t="shared" si="38"/>
        <v>3.7879394570353171E-2</v>
      </c>
      <c r="AA273">
        <v>988472</v>
      </c>
      <c r="AB273">
        <v>18012</v>
      </c>
      <c r="AD273" t="s">
        <v>6</v>
      </c>
      <c r="AE273">
        <v>101</v>
      </c>
      <c r="AH273" s="10">
        <v>44501</v>
      </c>
      <c r="AI273" t="s">
        <v>60703</v>
      </c>
      <c r="AJ273" t="s">
        <v>60702</v>
      </c>
      <c r="AK273" t="s">
        <v>60701</v>
      </c>
      <c r="AL273">
        <v>41</v>
      </c>
      <c r="AM273" s="5">
        <f t="shared" si="34"/>
        <v>5.125</v>
      </c>
      <c r="AN273" s="4">
        <f t="shared" si="39"/>
        <v>7.762211283604695E-3</v>
      </c>
      <c r="AO273" s="3"/>
      <c r="AP273">
        <v>0</v>
      </c>
      <c r="AQ273" t="s">
        <v>43377</v>
      </c>
      <c r="AR273" t="s">
        <v>60700</v>
      </c>
      <c r="AS273" t="s">
        <v>43375</v>
      </c>
      <c r="AT273" s="2" t="s">
        <v>0</v>
      </c>
      <c r="AU273" s="1">
        <f t="shared" si="35"/>
        <v>2.8844239584328628</v>
      </c>
      <c r="AV273" s="1">
        <f t="shared" si="36"/>
        <v>2.2820802926978931</v>
      </c>
      <c r="AW273" s="1">
        <f t="shared" si="37"/>
        <v>1.6797366269629237</v>
      </c>
    </row>
    <row r="274" spans="1:49" x14ac:dyDescent="0.2">
      <c r="A274">
        <v>272</v>
      </c>
      <c r="B274" t="s">
        <v>60699</v>
      </c>
      <c r="C274" t="s">
        <v>60698</v>
      </c>
      <c r="F274" t="s">
        <v>60697</v>
      </c>
      <c r="G274" t="s">
        <v>17</v>
      </c>
      <c r="H274" t="s">
        <v>16</v>
      </c>
      <c r="I274" t="s">
        <v>25564</v>
      </c>
      <c r="J274">
        <v>60016541</v>
      </c>
      <c r="K274" t="s">
        <v>60696</v>
      </c>
      <c r="L274" t="s">
        <v>60695</v>
      </c>
      <c r="M274" t="s">
        <v>46</v>
      </c>
      <c r="N274">
        <v>1</v>
      </c>
      <c r="O274" t="s">
        <v>60694</v>
      </c>
      <c r="P274">
        <v>56017650600</v>
      </c>
      <c r="Q274">
        <v>60016541</v>
      </c>
      <c r="R274" s="7">
        <v>41760</v>
      </c>
      <c r="S274" s="8">
        <f t="shared" si="32"/>
        <v>2014</v>
      </c>
      <c r="T274" s="8">
        <v>2014</v>
      </c>
      <c r="U274" s="8">
        <f t="shared" si="33"/>
        <v>8</v>
      </c>
      <c r="V274" s="7">
        <v>41760</v>
      </c>
      <c r="W274" t="s">
        <v>29715</v>
      </c>
      <c r="X274" s="2">
        <v>0.22800000000000001</v>
      </c>
      <c r="Y274" s="6">
        <f t="shared" si="38"/>
        <v>6.0863297829742936E-3</v>
      </c>
      <c r="AA274">
        <v>19350090</v>
      </c>
      <c r="AB274">
        <v>21100197928</v>
      </c>
      <c r="AC274">
        <v>23250399</v>
      </c>
      <c r="AD274" t="s">
        <v>6</v>
      </c>
      <c r="AE274">
        <v>8</v>
      </c>
      <c r="AF274">
        <v>3</v>
      </c>
      <c r="AH274" t="s">
        <v>60693</v>
      </c>
      <c r="AI274" t="s">
        <v>60692</v>
      </c>
      <c r="AJ274" t="s">
        <v>60691</v>
      </c>
      <c r="AK274" t="s">
        <v>60690</v>
      </c>
      <c r="AL274">
        <v>2</v>
      </c>
      <c r="AM274" s="5">
        <f t="shared" si="34"/>
        <v>0.25</v>
      </c>
      <c r="AN274" s="4">
        <f t="shared" si="39"/>
        <v>3.786444528587656E-4</v>
      </c>
      <c r="AO274" s="3"/>
      <c r="AP274">
        <v>0</v>
      </c>
      <c r="AQ274" t="s">
        <v>38</v>
      </c>
      <c r="AR274">
        <v>61202368</v>
      </c>
      <c r="AS274" t="s">
        <v>37</v>
      </c>
      <c r="AT274" s="2" t="s">
        <v>0</v>
      </c>
      <c r="AU274" s="1">
        <f t="shared" si="35"/>
        <v>0.43740241839396349</v>
      </c>
      <c r="AV274" s="1">
        <f t="shared" si="36"/>
        <v>0.32324871179165293</v>
      </c>
      <c r="AW274" s="1">
        <f t="shared" si="37"/>
        <v>0.20909500518934238</v>
      </c>
    </row>
    <row r="275" spans="1:49" x14ac:dyDescent="0.2">
      <c r="A275">
        <v>273</v>
      </c>
      <c r="B275" t="s">
        <v>60689</v>
      </c>
      <c r="C275" t="s">
        <v>60688</v>
      </c>
      <c r="D275" t="s">
        <v>60687</v>
      </c>
      <c r="F275" t="s">
        <v>60686</v>
      </c>
      <c r="G275" t="s">
        <v>17</v>
      </c>
      <c r="H275" t="s">
        <v>16</v>
      </c>
      <c r="I275" t="s">
        <v>60685</v>
      </c>
      <c r="J275" t="s">
        <v>60684</v>
      </c>
      <c r="K275" t="s">
        <v>60683</v>
      </c>
      <c r="L275" t="s">
        <v>60682</v>
      </c>
      <c r="M275" t="s">
        <v>60681</v>
      </c>
      <c r="N275">
        <v>2</v>
      </c>
      <c r="O275" t="s">
        <v>60680</v>
      </c>
      <c r="P275" t="s">
        <v>60679</v>
      </c>
      <c r="Q275" t="s">
        <v>60678</v>
      </c>
      <c r="R275" s="7">
        <v>41760</v>
      </c>
      <c r="S275" s="8">
        <f t="shared" si="32"/>
        <v>2014</v>
      </c>
      <c r="T275" s="8">
        <v>2014</v>
      </c>
      <c r="U275" s="8">
        <f t="shared" si="33"/>
        <v>8</v>
      </c>
      <c r="V275" s="7">
        <v>41760</v>
      </c>
      <c r="W275" t="s">
        <v>60677</v>
      </c>
      <c r="X275" s="2">
        <v>0.57299999999999995</v>
      </c>
      <c r="Y275" s="6">
        <f t="shared" si="38"/>
        <v>1.5295907744053816E-2</v>
      </c>
      <c r="AA275">
        <v>220000</v>
      </c>
      <c r="AB275">
        <v>12370</v>
      </c>
      <c r="AC275">
        <v>10902724</v>
      </c>
      <c r="AD275" t="s">
        <v>6</v>
      </c>
      <c r="AE275">
        <v>80</v>
      </c>
      <c r="AF275">
        <v>3</v>
      </c>
      <c r="AH275" t="s">
        <v>60676</v>
      </c>
      <c r="AI275" t="s">
        <v>60675</v>
      </c>
      <c r="AJ275" t="s">
        <v>60674</v>
      </c>
      <c r="AK275" t="s">
        <v>60673</v>
      </c>
      <c r="AL275">
        <v>16</v>
      </c>
      <c r="AM275" s="5">
        <f t="shared" si="34"/>
        <v>2</v>
      </c>
      <c r="AN275" s="4">
        <f t="shared" si="39"/>
        <v>3.0291556228701248E-3</v>
      </c>
      <c r="AO275" s="3"/>
      <c r="AP275">
        <v>1</v>
      </c>
      <c r="AR275" t="s">
        <v>1</v>
      </c>
      <c r="AT275" s="2" t="s">
        <v>0</v>
      </c>
      <c r="AU275" s="1">
        <f t="shared" si="35"/>
        <v>1.1615882107698707</v>
      </c>
      <c r="AV275" s="1">
        <f t="shared" si="36"/>
        <v>0.91625316834619708</v>
      </c>
      <c r="AW275" s="1">
        <f t="shared" si="37"/>
        <v>0.67091812592252309</v>
      </c>
    </row>
    <row r="276" spans="1:49" x14ac:dyDescent="0.2">
      <c r="A276">
        <v>274</v>
      </c>
      <c r="B276" t="s">
        <v>60672</v>
      </c>
      <c r="C276" t="s">
        <v>60671</v>
      </c>
      <c r="F276" t="s">
        <v>60670</v>
      </c>
      <c r="G276" t="s">
        <v>17</v>
      </c>
      <c r="H276" t="s">
        <v>16</v>
      </c>
      <c r="I276" t="s">
        <v>60669</v>
      </c>
      <c r="J276" t="s">
        <v>60668</v>
      </c>
      <c r="K276" t="s">
        <v>60667</v>
      </c>
      <c r="L276" t="s">
        <v>60666</v>
      </c>
      <c r="M276" t="s">
        <v>1154</v>
      </c>
      <c r="N276">
        <v>4</v>
      </c>
      <c r="O276" t="s">
        <v>60665</v>
      </c>
      <c r="P276" t="s">
        <v>60664</v>
      </c>
      <c r="Q276" t="s">
        <v>60663</v>
      </c>
      <c r="R276" s="7">
        <v>41760</v>
      </c>
      <c r="S276" s="8">
        <f t="shared" si="32"/>
        <v>2014</v>
      </c>
      <c r="T276" s="8">
        <v>2014</v>
      </c>
      <c r="U276" s="8">
        <f t="shared" si="33"/>
        <v>8</v>
      </c>
      <c r="V276" s="7">
        <v>41760</v>
      </c>
      <c r="W276" t="s">
        <v>7050</v>
      </c>
      <c r="X276" s="2">
        <v>0.35699999999999998</v>
      </c>
      <c r="Y276" s="6">
        <f t="shared" si="38"/>
        <v>9.5299111075518531E-3</v>
      </c>
      <c r="AA276">
        <v>913286</v>
      </c>
      <c r="AB276">
        <v>12316</v>
      </c>
      <c r="AC276">
        <v>15602303</v>
      </c>
      <c r="AD276" t="s">
        <v>6</v>
      </c>
      <c r="AE276">
        <v>53</v>
      </c>
      <c r="AF276">
        <v>5</v>
      </c>
      <c r="AG276">
        <v>51402</v>
      </c>
      <c r="AI276" t="s">
        <v>60662</v>
      </c>
      <c r="AJ276" t="s">
        <v>60661</v>
      </c>
      <c r="AK276" t="s">
        <v>60660</v>
      </c>
      <c r="AL276">
        <v>25</v>
      </c>
      <c r="AM276" s="5">
        <f t="shared" si="34"/>
        <v>3.125</v>
      </c>
      <c r="AN276" s="4">
        <f t="shared" si="39"/>
        <v>4.7330556607345703E-3</v>
      </c>
      <c r="AO276" s="3"/>
      <c r="AP276">
        <v>1</v>
      </c>
      <c r="AR276" t="s">
        <v>1</v>
      </c>
      <c r="AT276" s="2">
        <v>1.0840000000000001</v>
      </c>
      <c r="AU276" s="1">
        <f t="shared" si="35"/>
        <v>0.80908544735066679</v>
      </c>
      <c r="AV276" s="1">
        <f t="shared" si="36"/>
        <v>0.71314833841432113</v>
      </c>
      <c r="AW276" s="1">
        <f t="shared" si="37"/>
        <v>0.61721122947797546</v>
      </c>
    </row>
    <row r="277" spans="1:49" x14ac:dyDescent="0.2">
      <c r="A277">
        <v>275</v>
      </c>
      <c r="B277" t="s">
        <v>60659</v>
      </c>
      <c r="C277" t="s">
        <v>60658</v>
      </c>
      <c r="D277" t="s">
        <v>60657</v>
      </c>
      <c r="E277">
        <v>24781663</v>
      </c>
      <c r="F277" t="s">
        <v>60656</v>
      </c>
      <c r="G277" t="s">
        <v>17</v>
      </c>
      <c r="H277" t="s">
        <v>16</v>
      </c>
      <c r="I277" t="s">
        <v>60655</v>
      </c>
      <c r="J277" t="s">
        <v>60654</v>
      </c>
      <c r="K277" t="s">
        <v>60653</v>
      </c>
      <c r="L277" t="s">
        <v>60652</v>
      </c>
      <c r="M277" t="s">
        <v>60651</v>
      </c>
      <c r="N277">
        <v>7</v>
      </c>
      <c r="O277" t="s">
        <v>60650</v>
      </c>
      <c r="P277" t="s">
        <v>60649</v>
      </c>
      <c r="Q277" t="s">
        <v>60648</v>
      </c>
      <c r="R277" s="7">
        <v>41759</v>
      </c>
      <c r="S277" s="8">
        <f t="shared" si="32"/>
        <v>2014</v>
      </c>
      <c r="T277" s="8">
        <v>2014</v>
      </c>
      <c r="U277" s="8">
        <f t="shared" si="33"/>
        <v>8</v>
      </c>
      <c r="V277" s="7">
        <v>41759</v>
      </c>
      <c r="W277" t="s">
        <v>44593</v>
      </c>
      <c r="X277" s="2">
        <v>5.5590000000000002</v>
      </c>
      <c r="Y277" s="6">
        <f t="shared" si="38"/>
        <v>0.14839433010330744</v>
      </c>
      <c r="AB277">
        <v>19700182758</v>
      </c>
      <c r="AC277">
        <v>20411723</v>
      </c>
      <c r="AD277" t="s">
        <v>6</v>
      </c>
      <c r="AE277">
        <v>5</v>
      </c>
      <c r="AG277">
        <v>3748</v>
      </c>
      <c r="AI277" t="s">
        <v>60647</v>
      </c>
      <c r="AK277" t="s">
        <v>60646</v>
      </c>
      <c r="AL277">
        <v>21</v>
      </c>
      <c r="AM277" s="5">
        <f t="shared" si="34"/>
        <v>2.625</v>
      </c>
      <c r="AN277" s="4">
        <f t="shared" si="39"/>
        <v>3.9757667550170388E-3</v>
      </c>
      <c r="AO277" s="3"/>
      <c r="AP277">
        <v>1</v>
      </c>
      <c r="AQ277" t="s">
        <v>121</v>
      </c>
      <c r="AR277" t="s">
        <v>12598</v>
      </c>
      <c r="AS277" t="s">
        <v>119</v>
      </c>
      <c r="AT277" s="2">
        <v>14.919</v>
      </c>
      <c r="AU277" s="1">
        <f t="shared" si="35"/>
        <v>10.506876109882031</v>
      </c>
      <c r="AV277" s="1">
        <f t="shared" si="36"/>
        <v>7.6185048429162237</v>
      </c>
      <c r="AW277" s="1">
        <f t="shared" si="37"/>
        <v>4.7301335759504157</v>
      </c>
    </row>
    <row r="278" spans="1:49" x14ac:dyDescent="0.2">
      <c r="A278">
        <v>276</v>
      </c>
      <c r="B278" t="s">
        <v>60645</v>
      </c>
      <c r="C278" t="s">
        <v>60644</v>
      </c>
      <c r="F278" t="s">
        <v>60643</v>
      </c>
      <c r="G278" t="s">
        <v>17</v>
      </c>
      <c r="H278" t="s">
        <v>16</v>
      </c>
      <c r="I278" t="s">
        <v>60642</v>
      </c>
      <c r="J278" t="s">
        <v>60641</v>
      </c>
      <c r="K278" t="s">
        <v>60640</v>
      </c>
      <c r="L278" t="s">
        <v>60639</v>
      </c>
      <c r="M278" t="s">
        <v>23762</v>
      </c>
      <c r="N278">
        <v>5</v>
      </c>
      <c r="O278" t="s">
        <v>60638</v>
      </c>
      <c r="P278" t="s">
        <v>60637</v>
      </c>
      <c r="Q278" t="s">
        <v>60636</v>
      </c>
      <c r="R278" s="7">
        <v>41759</v>
      </c>
      <c r="S278" s="8">
        <f t="shared" si="32"/>
        <v>2014</v>
      </c>
      <c r="T278" s="8">
        <v>2014</v>
      </c>
      <c r="U278" s="8">
        <f t="shared" si="33"/>
        <v>8</v>
      </c>
      <c r="V278" s="7">
        <v>41759</v>
      </c>
      <c r="W278" t="s">
        <v>57517</v>
      </c>
      <c r="X278" s="2">
        <v>7.1150000000000002</v>
      </c>
      <c r="Y278" s="6">
        <f t="shared" si="38"/>
        <v>0.18993086142921972</v>
      </c>
      <c r="AA278">
        <v>27863</v>
      </c>
      <c r="AB278">
        <v>22680</v>
      </c>
      <c r="AC278">
        <v>15205126</v>
      </c>
      <c r="AD278" t="s">
        <v>6</v>
      </c>
      <c r="AE278">
        <v>136</v>
      </c>
      <c r="AF278">
        <v>17</v>
      </c>
      <c r="AH278" t="s">
        <v>60635</v>
      </c>
      <c r="AI278" t="s">
        <v>60634</v>
      </c>
      <c r="AK278" t="s">
        <v>60633</v>
      </c>
      <c r="AL278">
        <v>155</v>
      </c>
      <c r="AM278" s="5">
        <f t="shared" si="34"/>
        <v>19.375</v>
      </c>
      <c r="AN278" s="4">
        <f t="shared" si="39"/>
        <v>2.9344945096554335E-2</v>
      </c>
      <c r="AO278" s="3"/>
      <c r="AP278">
        <v>0</v>
      </c>
      <c r="AQ278" t="s">
        <v>101</v>
      </c>
      <c r="AR278">
        <v>278912</v>
      </c>
      <c r="AS278" t="s">
        <v>100</v>
      </c>
      <c r="AT278" s="2" t="s">
        <v>0</v>
      </c>
      <c r="AU278" s="1">
        <f t="shared" si="35"/>
        <v>14.175508652942009</v>
      </c>
      <c r="AV278" s="1">
        <f t="shared" si="36"/>
        <v>10.963790326288702</v>
      </c>
      <c r="AW278" s="1">
        <f t="shared" si="37"/>
        <v>7.7520719996353948</v>
      </c>
    </row>
    <row r="279" spans="1:49" x14ac:dyDescent="0.2">
      <c r="A279">
        <v>277</v>
      </c>
      <c r="B279" t="s">
        <v>60632</v>
      </c>
      <c r="C279" t="s">
        <v>60631</v>
      </c>
      <c r="E279">
        <v>24730683</v>
      </c>
      <c r="F279" t="s">
        <v>60630</v>
      </c>
      <c r="G279" t="s">
        <v>17</v>
      </c>
      <c r="H279" t="s">
        <v>16</v>
      </c>
      <c r="I279" t="s">
        <v>5020</v>
      </c>
      <c r="J279" t="s">
        <v>60629</v>
      </c>
      <c r="K279" t="s">
        <v>60628</v>
      </c>
      <c r="L279" t="s">
        <v>60627</v>
      </c>
      <c r="M279" t="s">
        <v>1154</v>
      </c>
      <c r="N279">
        <v>7</v>
      </c>
      <c r="O279" t="s">
        <v>60626</v>
      </c>
      <c r="P279" t="s">
        <v>60625</v>
      </c>
      <c r="Q279" t="s">
        <v>60624</v>
      </c>
      <c r="R279" s="7">
        <v>41759</v>
      </c>
      <c r="S279" s="8">
        <f t="shared" si="32"/>
        <v>2014</v>
      </c>
      <c r="T279" s="8">
        <v>2014</v>
      </c>
      <c r="U279" s="8">
        <f t="shared" si="33"/>
        <v>8</v>
      </c>
      <c r="V279" s="7">
        <v>41759</v>
      </c>
      <c r="W279" t="s">
        <v>57517</v>
      </c>
      <c r="X279" s="2">
        <v>7.1150000000000002</v>
      </c>
      <c r="Y279" s="6">
        <f t="shared" si="38"/>
        <v>0.18993086142921972</v>
      </c>
      <c r="AA279">
        <v>27863</v>
      </c>
      <c r="AB279">
        <v>22680</v>
      </c>
      <c r="AC279">
        <v>15205126</v>
      </c>
      <c r="AD279" t="s">
        <v>6</v>
      </c>
      <c r="AE279">
        <v>136</v>
      </c>
      <c r="AF279">
        <v>17</v>
      </c>
      <c r="AH279" t="s">
        <v>60623</v>
      </c>
      <c r="AI279" t="s">
        <v>60622</v>
      </c>
      <c r="AK279" t="s">
        <v>60621</v>
      </c>
      <c r="AL279">
        <v>114</v>
      </c>
      <c r="AM279" s="5">
        <f t="shared" si="34"/>
        <v>14.25</v>
      </c>
      <c r="AN279" s="4">
        <f t="shared" si="39"/>
        <v>2.1582733812949641E-2</v>
      </c>
      <c r="AO279" s="3"/>
      <c r="AP279">
        <v>1</v>
      </c>
      <c r="AQ279" t="s">
        <v>17318</v>
      </c>
      <c r="AR279" t="s">
        <v>60620</v>
      </c>
      <c r="AS279" t="s">
        <v>17316</v>
      </c>
      <c r="AT279" s="2" t="s">
        <v>0</v>
      </c>
      <c r="AU279" s="1">
        <f t="shared" si="35"/>
        <v>13.94264231443387</v>
      </c>
      <c r="AV279" s="1">
        <f t="shared" si="36"/>
        <v>10.575679762108468</v>
      </c>
      <c r="AW279" s="1">
        <f t="shared" si="37"/>
        <v>7.2087172097830665</v>
      </c>
    </row>
    <row r="280" spans="1:49" x14ac:dyDescent="0.2">
      <c r="A280">
        <v>278</v>
      </c>
      <c r="B280" t="s">
        <v>60619</v>
      </c>
      <c r="C280" t="s">
        <v>60618</v>
      </c>
      <c r="E280">
        <v>24870178</v>
      </c>
      <c r="F280" t="s">
        <v>60617</v>
      </c>
      <c r="G280" t="s">
        <v>17</v>
      </c>
      <c r="H280" t="s">
        <v>16</v>
      </c>
      <c r="I280" t="s">
        <v>1495</v>
      </c>
      <c r="J280">
        <v>60004148</v>
      </c>
      <c r="K280" t="s">
        <v>60616</v>
      </c>
      <c r="L280" t="s">
        <v>613</v>
      </c>
      <c r="M280" t="s">
        <v>46</v>
      </c>
      <c r="N280">
        <v>2</v>
      </c>
      <c r="O280" t="s">
        <v>60615</v>
      </c>
      <c r="P280" t="s">
        <v>60614</v>
      </c>
      <c r="Q280" t="s">
        <v>60613</v>
      </c>
      <c r="R280" s="7">
        <v>41759</v>
      </c>
      <c r="S280" s="8">
        <f t="shared" si="32"/>
        <v>2014</v>
      </c>
      <c r="T280" s="8">
        <v>2014</v>
      </c>
      <c r="U280" s="8">
        <f t="shared" si="33"/>
        <v>8</v>
      </c>
      <c r="V280" s="7">
        <v>41759</v>
      </c>
      <c r="W280" t="s">
        <v>13021</v>
      </c>
      <c r="X280" s="2">
        <v>0.621</v>
      </c>
      <c r="Y280" s="6">
        <f t="shared" si="38"/>
        <v>1.6577240329943142E-2</v>
      </c>
      <c r="AA280">
        <v>11755326</v>
      </c>
      <c r="AB280">
        <v>4700151916</v>
      </c>
      <c r="AC280">
        <v>11755334</v>
      </c>
      <c r="AD280" t="s">
        <v>6</v>
      </c>
      <c r="AE280">
        <v>3793</v>
      </c>
      <c r="AF280">
        <v>3</v>
      </c>
      <c r="AH280" t="s">
        <v>60612</v>
      </c>
      <c r="AI280" t="s">
        <v>60611</v>
      </c>
      <c r="AJ280" t="s">
        <v>60610</v>
      </c>
      <c r="AK280" t="s">
        <v>60609</v>
      </c>
      <c r="AL280">
        <v>1</v>
      </c>
      <c r="AM280" s="5">
        <f t="shared" si="34"/>
        <v>0.125</v>
      </c>
      <c r="AN280" s="4">
        <f t="shared" si="39"/>
        <v>1.893222264293828E-4</v>
      </c>
      <c r="AO280" s="3"/>
      <c r="AP280">
        <v>0</v>
      </c>
      <c r="AR280">
        <v>31160428</v>
      </c>
      <c r="AT280" s="2">
        <v>1.091</v>
      </c>
      <c r="AU280" s="1">
        <f t="shared" si="35"/>
        <v>1.1660864898889014</v>
      </c>
      <c r="AV280" s="1">
        <f t="shared" si="36"/>
        <v>0.83832812781862631</v>
      </c>
      <c r="AW280" s="1">
        <f t="shared" si="37"/>
        <v>0.510569765748351</v>
      </c>
    </row>
    <row r="281" spans="1:49" x14ac:dyDescent="0.2">
      <c r="A281">
        <v>279</v>
      </c>
      <c r="B281" t="s">
        <v>60608</v>
      </c>
      <c r="C281" t="s">
        <v>60607</v>
      </c>
      <c r="E281">
        <v>24786099</v>
      </c>
      <c r="F281" t="s">
        <v>60606</v>
      </c>
      <c r="G281" t="s">
        <v>17</v>
      </c>
      <c r="H281" t="s">
        <v>16</v>
      </c>
      <c r="I281" t="s">
        <v>60605</v>
      </c>
      <c r="J281" t="s">
        <v>60604</v>
      </c>
      <c r="K281" t="s">
        <v>60603</v>
      </c>
      <c r="L281" t="s">
        <v>60602</v>
      </c>
      <c r="M281" t="s">
        <v>167</v>
      </c>
      <c r="N281">
        <v>6</v>
      </c>
      <c r="O281" t="s">
        <v>60601</v>
      </c>
      <c r="P281" t="s">
        <v>60600</v>
      </c>
      <c r="Q281" t="s">
        <v>60599</v>
      </c>
      <c r="R281" s="7">
        <v>41758</v>
      </c>
      <c r="S281" s="8">
        <f t="shared" si="32"/>
        <v>2014</v>
      </c>
      <c r="T281" s="8">
        <v>2014</v>
      </c>
      <c r="U281" s="8">
        <f t="shared" si="33"/>
        <v>8</v>
      </c>
      <c r="V281" s="7">
        <v>41758</v>
      </c>
      <c r="W281" t="s">
        <v>60598</v>
      </c>
      <c r="X281" s="2">
        <v>1.4550000000000001</v>
      </c>
      <c r="Y281" s="6">
        <f t="shared" si="38"/>
        <v>3.8840394009770164E-2</v>
      </c>
      <c r="AA281">
        <v>16616596</v>
      </c>
      <c r="AB281">
        <v>25879</v>
      </c>
      <c r="AC281">
        <v>14220067</v>
      </c>
      <c r="AD281" t="s">
        <v>6</v>
      </c>
      <c r="AE281">
        <v>15</v>
      </c>
      <c r="AF281">
        <v>5</v>
      </c>
      <c r="AH281" t="s">
        <v>60597</v>
      </c>
      <c r="AI281" t="s">
        <v>60596</v>
      </c>
      <c r="AJ281" t="s">
        <v>60595</v>
      </c>
      <c r="AK281" t="s">
        <v>60594</v>
      </c>
      <c r="AL281">
        <v>15</v>
      </c>
      <c r="AM281" s="5">
        <f t="shared" si="34"/>
        <v>1.875</v>
      </c>
      <c r="AN281" s="4">
        <f t="shared" si="39"/>
        <v>2.8398333964407422E-3</v>
      </c>
      <c r="AO281" s="3"/>
      <c r="AP281">
        <v>1</v>
      </c>
      <c r="AR281" t="s">
        <v>1</v>
      </c>
      <c r="AT281" s="2" t="s">
        <v>0</v>
      </c>
      <c r="AU281" s="1">
        <f t="shared" si="35"/>
        <v>2.8040225825771334</v>
      </c>
      <c r="AV281" s="1">
        <f t="shared" si="36"/>
        <v>2.0840113703105452</v>
      </c>
      <c r="AW281" s="1">
        <f t="shared" si="37"/>
        <v>1.3640001580439567</v>
      </c>
    </row>
    <row r="282" spans="1:49" x14ac:dyDescent="0.2">
      <c r="A282">
        <v>280</v>
      </c>
      <c r="B282" t="s">
        <v>60593</v>
      </c>
      <c r="C282" t="s">
        <v>60592</v>
      </c>
      <c r="E282">
        <v>24787639</v>
      </c>
      <c r="F282" t="s">
        <v>60591</v>
      </c>
      <c r="G282" t="s">
        <v>17</v>
      </c>
      <c r="H282" t="s">
        <v>16</v>
      </c>
      <c r="I282" t="s">
        <v>20447</v>
      </c>
      <c r="J282" t="s">
        <v>60590</v>
      </c>
      <c r="K282" t="s">
        <v>60589</v>
      </c>
      <c r="L282" t="s">
        <v>48434</v>
      </c>
      <c r="M282" t="s">
        <v>167</v>
      </c>
      <c r="N282">
        <v>3</v>
      </c>
      <c r="O282" t="s">
        <v>60588</v>
      </c>
      <c r="P282" t="s">
        <v>60587</v>
      </c>
      <c r="Q282" t="s">
        <v>60586</v>
      </c>
      <c r="R282" s="7">
        <v>41758</v>
      </c>
      <c r="S282" s="8">
        <f t="shared" si="32"/>
        <v>2014</v>
      </c>
      <c r="T282" s="8">
        <v>2014</v>
      </c>
      <c r="U282" s="8">
        <f t="shared" si="33"/>
        <v>8</v>
      </c>
      <c r="V282" s="7">
        <v>41758</v>
      </c>
      <c r="W282" t="s">
        <v>45566</v>
      </c>
      <c r="X282" s="2">
        <v>0.63600000000000001</v>
      </c>
      <c r="Y282" s="6">
        <f t="shared" si="38"/>
        <v>1.6977656763033557E-2</v>
      </c>
      <c r="AA282">
        <v>14248220</v>
      </c>
      <c r="AB282">
        <v>130124</v>
      </c>
      <c r="AD282" t="s">
        <v>6</v>
      </c>
      <c r="AE282">
        <v>14</v>
      </c>
      <c r="AF282">
        <v>5</v>
      </c>
      <c r="AH282" t="s">
        <v>60585</v>
      </c>
      <c r="AI282" t="s">
        <v>60584</v>
      </c>
      <c r="AJ282" t="s">
        <v>60583</v>
      </c>
      <c r="AK282" t="s">
        <v>60582</v>
      </c>
      <c r="AL282">
        <v>5</v>
      </c>
      <c r="AM282" s="5">
        <f t="shared" si="34"/>
        <v>0.625</v>
      </c>
      <c r="AN282" s="4">
        <f t="shared" si="39"/>
        <v>9.4661113214691405E-4</v>
      </c>
      <c r="AO282" s="3"/>
      <c r="AP282">
        <v>1</v>
      </c>
      <c r="AR282" t="s">
        <v>1</v>
      </c>
      <c r="AT282" s="2" t="s">
        <v>0</v>
      </c>
      <c r="AU282" s="1">
        <f t="shared" si="35"/>
        <v>1.2168343073767565</v>
      </c>
      <c r="AV282" s="1">
        <f t="shared" si="36"/>
        <v>0.89621339475902362</v>
      </c>
      <c r="AW282" s="1">
        <f t="shared" si="37"/>
        <v>0.57559248214129077</v>
      </c>
    </row>
    <row r="283" spans="1:49" x14ac:dyDescent="0.2">
      <c r="A283">
        <v>281</v>
      </c>
      <c r="B283" t="s">
        <v>60581</v>
      </c>
      <c r="C283" t="s">
        <v>60580</v>
      </c>
      <c r="F283" t="s">
        <v>60579</v>
      </c>
      <c r="G283" t="s">
        <v>17</v>
      </c>
      <c r="H283" t="s">
        <v>16</v>
      </c>
      <c r="I283" t="s">
        <v>60578</v>
      </c>
      <c r="J283">
        <v>60009839</v>
      </c>
      <c r="K283" t="s">
        <v>60577</v>
      </c>
      <c r="L283" t="s">
        <v>60576</v>
      </c>
      <c r="M283" t="s">
        <v>1449</v>
      </c>
      <c r="N283">
        <v>4</v>
      </c>
      <c r="O283" t="s">
        <v>60575</v>
      </c>
      <c r="P283" t="s">
        <v>60574</v>
      </c>
      <c r="Q283" t="s">
        <v>60573</v>
      </c>
      <c r="R283" s="7">
        <v>41758</v>
      </c>
      <c r="S283" s="8">
        <f t="shared" si="32"/>
        <v>2014</v>
      </c>
      <c r="T283" s="8">
        <v>2014</v>
      </c>
      <c r="U283" s="8">
        <f t="shared" si="33"/>
        <v>8</v>
      </c>
      <c r="V283" s="7">
        <v>41758</v>
      </c>
      <c r="W283" t="s">
        <v>54074</v>
      </c>
      <c r="X283" s="2">
        <v>3.6880000000000002</v>
      </c>
      <c r="Y283" s="6">
        <f t="shared" si="38"/>
        <v>9.8449053682496471E-2</v>
      </c>
      <c r="AA283">
        <v>319007</v>
      </c>
      <c r="AB283">
        <v>29150</v>
      </c>
      <c r="AC283">
        <v>10797114</v>
      </c>
      <c r="AD283" t="s">
        <v>6</v>
      </c>
      <c r="AE283">
        <v>112</v>
      </c>
      <c r="AF283">
        <v>17</v>
      </c>
      <c r="AG283">
        <v>173002</v>
      </c>
      <c r="AI283" t="s">
        <v>60572</v>
      </c>
      <c r="AK283" t="s">
        <v>60571</v>
      </c>
      <c r="AL283">
        <v>70</v>
      </c>
      <c r="AM283" s="5">
        <f t="shared" si="34"/>
        <v>8.75</v>
      </c>
      <c r="AN283" s="4">
        <f t="shared" si="39"/>
        <v>1.3252555850056797E-2</v>
      </c>
      <c r="AO283" s="3"/>
      <c r="AP283">
        <v>0</v>
      </c>
      <c r="AR283" t="s">
        <v>1</v>
      </c>
      <c r="AT283" s="2">
        <v>9.1609999999999996</v>
      </c>
      <c r="AU283" s="1">
        <f t="shared" si="35"/>
        <v>7.2890104332764567</v>
      </c>
      <c r="AV283" s="1">
        <f t="shared" si="36"/>
        <v>5.585080476627664</v>
      </c>
      <c r="AW283" s="1">
        <f t="shared" si="37"/>
        <v>3.8811505199788696</v>
      </c>
    </row>
    <row r="284" spans="1:49" x14ac:dyDescent="0.2">
      <c r="A284">
        <v>282</v>
      </c>
      <c r="B284" t="s">
        <v>60570</v>
      </c>
      <c r="C284" t="s">
        <v>60569</v>
      </c>
      <c r="E284">
        <v>24870168</v>
      </c>
      <c r="F284" t="s">
        <v>60568</v>
      </c>
      <c r="G284" t="s">
        <v>17</v>
      </c>
      <c r="H284" t="s">
        <v>16</v>
      </c>
      <c r="I284" t="s">
        <v>24407</v>
      </c>
      <c r="J284" t="s">
        <v>60567</v>
      </c>
      <c r="K284" t="s">
        <v>60566</v>
      </c>
      <c r="L284" t="s">
        <v>60565</v>
      </c>
      <c r="M284" t="s">
        <v>12108</v>
      </c>
      <c r="N284">
        <v>3</v>
      </c>
      <c r="O284" t="s">
        <v>60564</v>
      </c>
      <c r="P284" t="s">
        <v>60563</v>
      </c>
      <c r="Q284" t="s">
        <v>60562</v>
      </c>
      <c r="R284" s="7">
        <v>41758</v>
      </c>
      <c r="S284" s="8">
        <f t="shared" si="32"/>
        <v>2014</v>
      </c>
      <c r="T284" s="8">
        <v>2014</v>
      </c>
      <c r="U284" s="8">
        <f t="shared" si="33"/>
        <v>8</v>
      </c>
      <c r="V284" s="7">
        <v>41758</v>
      </c>
      <c r="W284" t="s">
        <v>13021</v>
      </c>
      <c r="X284" s="2">
        <v>0.621</v>
      </c>
      <c r="Y284" s="6">
        <f t="shared" si="38"/>
        <v>1.6577240329943142E-2</v>
      </c>
      <c r="AA284">
        <v>11755326</v>
      </c>
      <c r="AB284">
        <v>4700151916</v>
      </c>
      <c r="AC284">
        <v>11755334</v>
      </c>
      <c r="AD284" t="s">
        <v>6</v>
      </c>
      <c r="AE284">
        <v>3793</v>
      </c>
      <c r="AF284">
        <v>2</v>
      </c>
      <c r="AH284" t="s">
        <v>18440</v>
      </c>
      <c r="AI284" t="s">
        <v>60561</v>
      </c>
      <c r="AJ284" t="s">
        <v>60560</v>
      </c>
      <c r="AK284" t="s">
        <v>60559</v>
      </c>
      <c r="AL284">
        <v>4</v>
      </c>
      <c r="AM284" s="5">
        <f t="shared" si="34"/>
        <v>0.5</v>
      </c>
      <c r="AN284" s="4">
        <f t="shared" si="39"/>
        <v>7.572889057175312E-4</v>
      </c>
      <c r="AO284" s="3"/>
      <c r="AP284">
        <v>0</v>
      </c>
      <c r="AR284" t="s">
        <v>1</v>
      </c>
      <c r="AT284" s="2">
        <v>1.091</v>
      </c>
      <c r="AU284" s="1">
        <f t="shared" si="35"/>
        <v>1.1831254902675459</v>
      </c>
      <c r="AV284" s="1">
        <f t="shared" si="36"/>
        <v>0.8667264617830337</v>
      </c>
      <c r="AW284" s="1">
        <f t="shared" si="37"/>
        <v>0.55032743329852141</v>
      </c>
    </row>
    <row r="285" spans="1:49" x14ac:dyDescent="0.2">
      <c r="A285">
        <v>283</v>
      </c>
      <c r="B285" t="s">
        <v>60558</v>
      </c>
      <c r="C285" t="s">
        <v>60557</v>
      </c>
      <c r="F285" t="s">
        <v>60556</v>
      </c>
      <c r="G285" t="s">
        <v>17</v>
      </c>
      <c r="H285" t="s">
        <v>16</v>
      </c>
      <c r="I285" t="s">
        <v>60555</v>
      </c>
      <c r="J285">
        <v>60022403</v>
      </c>
      <c r="K285" t="s">
        <v>16389</v>
      </c>
      <c r="L285" t="s">
        <v>16388</v>
      </c>
      <c r="M285" t="s">
        <v>3824</v>
      </c>
      <c r="N285">
        <v>3</v>
      </c>
      <c r="O285" t="s">
        <v>60554</v>
      </c>
      <c r="P285" t="s">
        <v>60553</v>
      </c>
      <c r="Q285" t="s">
        <v>47171</v>
      </c>
      <c r="R285" s="7">
        <v>41757</v>
      </c>
      <c r="S285" s="8">
        <f t="shared" si="32"/>
        <v>2014</v>
      </c>
      <c r="T285" s="8">
        <v>2014</v>
      </c>
      <c r="U285" s="8">
        <f t="shared" si="33"/>
        <v>8</v>
      </c>
      <c r="V285" s="7">
        <v>41757</v>
      </c>
      <c r="W285" t="s">
        <v>36400</v>
      </c>
      <c r="X285" s="2">
        <v>0.69899999999999995</v>
      </c>
      <c r="Y285" s="6">
        <f t="shared" si="38"/>
        <v>1.8659405782013295E-2</v>
      </c>
      <c r="AA285">
        <v>218979</v>
      </c>
      <c r="AB285">
        <v>28132</v>
      </c>
      <c r="AC285">
        <v>10897550</v>
      </c>
      <c r="AD285" t="s">
        <v>6</v>
      </c>
      <c r="AE285">
        <v>115</v>
      </c>
      <c r="AF285">
        <v>16</v>
      </c>
      <c r="AG285">
        <v>163305</v>
      </c>
      <c r="AI285" t="s">
        <v>60552</v>
      </c>
      <c r="AK285" t="s">
        <v>60551</v>
      </c>
      <c r="AL285">
        <v>2</v>
      </c>
      <c r="AM285" s="5">
        <f t="shared" si="34"/>
        <v>0.25</v>
      </c>
      <c r="AN285" s="4">
        <f t="shared" si="39"/>
        <v>3.786444528587656E-4</v>
      </c>
      <c r="AO285" s="3"/>
      <c r="AP285">
        <v>0</v>
      </c>
      <c r="AR285" t="s">
        <v>1</v>
      </c>
      <c r="AT285" s="2">
        <v>2.5459999999999998</v>
      </c>
      <c r="AU285" s="1">
        <f t="shared" si="35"/>
        <v>1.3175177383266936</v>
      </c>
      <c r="AV285" s="1">
        <f t="shared" si="36"/>
        <v>0.95190251174360296</v>
      </c>
      <c r="AW285" s="1">
        <f t="shared" si="37"/>
        <v>0.58628728516051243</v>
      </c>
    </row>
    <row r="286" spans="1:49" x14ac:dyDescent="0.2">
      <c r="A286">
        <v>284</v>
      </c>
      <c r="B286" t="s">
        <v>60550</v>
      </c>
      <c r="C286" t="s">
        <v>60549</v>
      </c>
      <c r="F286" t="s">
        <v>60548</v>
      </c>
      <c r="G286" t="s">
        <v>17</v>
      </c>
      <c r="H286" t="s">
        <v>16</v>
      </c>
      <c r="I286" t="s">
        <v>60547</v>
      </c>
      <c r="J286">
        <v>60026851</v>
      </c>
      <c r="K286" t="s">
        <v>60546</v>
      </c>
      <c r="L286" t="s">
        <v>60545</v>
      </c>
      <c r="M286" t="s">
        <v>457</v>
      </c>
      <c r="N286">
        <v>4</v>
      </c>
      <c r="O286" t="s">
        <v>60544</v>
      </c>
      <c r="P286" t="s">
        <v>60543</v>
      </c>
      <c r="Q286" t="s">
        <v>60542</v>
      </c>
      <c r="R286" s="7">
        <v>41757</v>
      </c>
      <c r="S286" s="8">
        <f t="shared" si="32"/>
        <v>2014</v>
      </c>
      <c r="T286" s="8">
        <v>2014</v>
      </c>
      <c r="U286" s="8">
        <f t="shared" si="33"/>
        <v>8</v>
      </c>
      <c r="V286" s="7">
        <v>41757</v>
      </c>
      <c r="W286" t="s">
        <v>41290</v>
      </c>
      <c r="X286" s="2">
        <v>1.071</v>
      </c>
      <c r="Y286" s="6">
        <f t="shared" si="38"/>
        <v>2.8589733322655561E-2</v>
      </c>
      <c r="AA286">
        <v>219606</v>
      </c>
      <c r="AB286">
        <v>28134</v>
      </c>
      <c r="AD286" t="s">
        <v>6</v>
      </c>
      <c r="AE286">
        <v>140</v>
      </c>
      <c r="AF286">
        <v>16</v>
      </c>
      <c r="AG286">
        <v>164314</v>
      </c>
      <c r="AI286" t="s">
        <v>60541</v>
      </c>
      <c r="AK286" t="s">
        <v>60540</v>
      </c>
      <c r="AL286">
        <v>5</v>
      </c>
      <c r="AM286" s="5">
        <f t="shared" si="34"/>
        <v>0.625</v>
      </c>
      <c r="AN286" s="4">
        <f t="shared" si="39"/>
        <v>9.4661113214691405E-4</v>
      </c>
      <c r="AO286" s="3"/>
      <c r="AP286">
        <v>0</v>
      </c>
      <c r="AQ286" t="s">
        <v>121</v>
      </c>
      <c r="AR286" t="s">
        <v>60539</v>
      </c>
      <c r="AS286" t="s">
        <v>119</v>
      </c>
      <c r="AT286" s="2">
        <v>3.488</v>
      </c>
      <c r="AU286" s="1">
        <f t="shared" si="35"/>
        <v>2.029679666550297</v>
      </c>
      <c r="AV286" s="1">
        <f t="shared" si="36"/>
        <v>1.4768172227401237</v>
      </c>
      <c r="AW286" s="1">
        <f t="shared" si="37"/>
        <v>0.92395477892995082</v>
      </c>
    </row>
    <row r="287" spans="1:49" x14ac:dyDescent="0.2">
      <c r="A287">
        <v>285</v>
      </c>
      <c r="B287" t="s">
        <v>60538</v>
      </c>
      <c r="C287" t="s">
        <v>60537</v>
      </c>
      <c r="D287" t="s">
        <v>60536</v>
      </c>
      <c r="F287" t="s">
        <v>60535</v>
      </c>
      <c r="G287" t="s">
        <v>17</v>
      </c>
      <c r="H287" t="s">
        <v>16</v>
      </c>
      <c r="I287" t="s">
        <v>60534</v>
      </c>
      <c r="J287">
        <v>60005244</v>
      </c>
      <c r="K287" t="s">
        <v>328</v>
      </c>
      <c r="L287" t="s">
        <v>327</v>
      </c>
      <c r="M287" t="s">
        <v>46</v>
      </c>
      <c r="N287">
        <v>3</v>
      </c>
      <c r="O287" t="s">
        <v>60533</v>
      </c>
      <c r="P287" t="s">
        <v>60532</v>
      </c>
      <c r="Q287" t="s">
        <v>324</v>
      </c>
      <c r="R287" s="7">
        <v>41757</v>
      </c>
      <c r="S287" s="8">
        <f t="shared" si="32"/>
        <v>2014</v>
      </c>
      <c r="T287" s="8">
        <v>2014</v>
      </c>
      <c r="U287" s="8">
        <f t="shared" si="33"/>
        <v>8</v>
      </c>
      <c r="V287" s="7">
        <v>41757</v>
      </c>
      <c r="W287" t="s">
        <v>46742</v>
      </c>
      <c r="X287" s="2">
        <v>1.24</v>
      </c>
      <c r="Y287" s="6">
        <f t="shared" si="38"/>
        <v>3.3101091802140895E-2</v>
      </c>
      <c r="AB287">
        <v>21100200805</v>
      </c>
      <c r="AC287">
        <v>20452322</v>
      </c>
      <c r="AD287" t="s">
        <v>6</v>
      </c>
      <c r="AE287">
        <v>4</v>
      </c>
      <c r="AG287">
        <v>4814</v>
      </c>
      <c r="AI287" t="s">
        <v>60531</v>
      </c>
      <c r="AK287" t="s">
        <v>60530</v>
      </c>
      <c r="AL287">
        <v>186</v>
      </c>
      <c r="AM287" s="5">
        <f t="shared" si="34"/>
        <v>23.25</v>
      </c>
      <c r="AN287" s="4">
        <f t="shared" si="39"/>
        <v>3.5213934115865202E-2</v>
      </c>
      <c r="AO287" s="3"/>
      <c r="AP287">
        <v>1</v>
      </c>
      <c r="AR287" t="s">
        <v>57093</v>
      </c>
      <c r="AS287" t="s">
        <v>60529</v>
      </c>
      <c r="AT287" s="2">
        <v>4.3789999999999996</v>
      </c>
      <c r="AU287" s="1">
        <f t="shared" si="35"/>
        <v>3.3734944496258183</v>
      </c>
      <c r="AV287" s="1">
        <f t="shared" si="36"/>
        <v>3.4157512959003045</v>
      </c>
      <c r="AW287" s="1">
        <f t="shared" si="37"/>
        <v>3.4580081421747906</v>
      </c>
    </row>
    <row r="288" spans="1:49" x14ac:dyDescent="0.2">
      <c r="A288">
        <v>286</v>
      </c>
      <c r="B288" t="s">
        <v>60528</v>
      </c>
      <c r="C288" t="s">
        <v>60527</v>
      </c>
      <c r="F288" t="s">
        <v>60526</v>
      </c>
      <c r="G288" t="s">
        <v>17</v>
      </c>
      <c r="H288" t="s">
        <v>16</v>
      </c>
      <c r="I288" t="s">
        <v>60525</v>
      </c>
      <c r="J288">
        <v>60028894</v>
      </c>
      <c r="K288" t="s">
        <v>60524</v>
      </c>
      <c r="L288" t="s">
        <v>60523</v>
      </c>
      <c r="M288" t="s">
        <v>393</v>
      </c>
      <c r="N288">
        <v>4</v>
      </c>
      <c r="O288" t="s">
        <v>60522</v>
      </c>
      <c r="P288" t="s">
        <v>60521</v>
      </c>
      <c r="Q288" t="s">
        <v>60520</v>
      </c>
      <c r="R288" s="7">
        <v>41757</v>
      </c>
      <c r="S288" s="8">
        <f t="shared" si="32"/>
        <v>2014</v>
      </c>
      <c r="T288" s="8">
        <v>2014</v>
      </c>
      <c r="U288" s="8">
        <f t="shared" si="33"/>
        <v>8</v>
      </c>
      <c r="V288" s="7">
        <v>41757</v>
      </c>
      <c r="W288" t="s">
        <v>51984</v>
      </c>
      <c r="X288" s="2">
        <v>2.0070000000000001</v>
      </c>
      <c r="Y288" s="6">
        <f t="shared" si="38"/>
        <v>5.3575718747497406E-2</v>
      </c>
      <c r="AA288">
        <v>948276</v>
      </c>
      <c r="AB288">
        <v>27962</v>
      </c>
      <c r="AC288">
        <v>19448007</v>
      </c>
      <c r="AD288" t="s">
        <v>6</v>
      </c>
      <c r="AE288">
        <v>41</v>
      </c>
      <c r="AF288">
        <v>8</v>
      </c>
      <c r="AH288" t="s">
        <v>60519</v>
      </c>
      <c r="AI288" t="s">
        <v>60518</v>
      </c>
      <c r="AJ288" t="s">
        <v>60517</v>
      </c>
      <c r="AK288" t="s">
        <v>60516</v>
      </c>
      <c r="AL288">
        <v>31</v>
      </c>
      <c r="AM288" s="5">
        <f t="shared" si="34"/>
        <v>3.875</v>
      </c>
      <c r="AN288" s="4">
        <f t="shared" si="39"/>
        <v>5.8689890193108669E-3</v>
      </c>
      <c r="AO288" s="3"/>
      <c r="AP288">
        <v>0</v>
      </c>
      <c r="AR288" t="s">
        <v>1</v>
      </c>
      <c r="AT288" s="2">
        <v>4.72</v>
      </c>
      <c r="AU288" s="1">
        <f t="shared" si="35"/>
        <v>3.9263699829041445</v>
      </c>
      <c r="AV288" s="1">
        <f t="shared" si="36"/>
        <v>2.9722353883404136</v>
      </c>
      <c r="AW288" s="1">
        <f t="shared" si="37"/>
        <v>2.0181007937766826</v>
      </c>
    </row>
    <row r="289" spans="1:49" x14ac:dyDescent="0.2">
      <c r="A289">
        <v>287</v>
      </c>
      <c r="B289" t="s">
        <v>60515</v>
      </c>
      <c r="C289" t="s">
        <v>60514</v>
      </c>
      <c r="F289" t="s">
        <v>60513</v>
      </c>
      <c r="G289" t="s">
        <v>17</v>
      </c>
      <c r="H289" t="s">
        <v>16</v>
      </c>
      <c r="I289" t="s">
        <v>60512</v>
      </c>
      <c r="J289" t="s">
        <v>60511</v>
      </c>
      <c r="K289" t="s">
        <v>60510</v>
      </c>
      <c r="L289" t="s">
        <v>60509</v>
      </c>
      <c r="M289" t="s">
        <v>60508</v>
      </c>
      <c r="N289">
        <v>9</v>
      </c>
      <c r="O289" t="s">
        <v>60507</v>
      </c>
      <c r="P289" t="s">
        <v>60506</v>
      </c>
      <c r="Q289" t="s">
        <v>60505</v>
      </c>
      <c r="R289" s="7">
        <v>41757</v>
      </c>
      <c r="S289" s="8">
        <f t="shared" si="32"/>
        <v>2014</v>
      </c>
      <c r="T289" s="8">
        <v>2014</v>
      </c>
      <c r="U289" s="8">
        <f t="shared" si="33"/>
        <v>8</v>
      </c>
      <c r="V289" s="7">
        <v>41757</v>
      </c>
      <c r="W289" t="s">
        <v>51204</v>
      </c>
      <c r="X289" s="2">
        <v>1.899</v>
      </c>
      <c r="Y289" s="6">
        <f t="shared" si="38"/>
        <v>5.069272042924642E-2</v>
      </c>
      <c r="AA289">
        <v>20507534</v>
      </c>
      <c r="AB289">
        <v>21100229207</v>
      </c>
      <c r="AC289">
        <v>20507526</v>
      </c>
      <c r="AD289" t="s">
        <v>6</v>
      </c>
      <c r="AE289">
        <v>2</v>
      </c>
      <c r="AF289">
        <v>16</v>
      </c>
      <c r="AH289" t="s">
        <v>60504</v>
      </c>
      <c r="AI289" t="s">
        <v>60503</v>
      </c>
      <c r="AK289" t="s">
        <v>60502</v>
      </c>
      <c r="AL289">
        <v>18</v>
      </c>
      <c r="AM289" s="5">
        <f t="shared" si="34"/>
        <v>2.25</v>
      </c>
      <c r="AN289" s="4">
        <f t="shared" si="39"/>
        <v>3.4078000757288905E-3</v>
      </c>
      <c r="AO289" s="3"/>
      <c r="AP289">
        <v>0</v>
      </c>
      <c r="AR289" t="s">
        <v>1</v>
      </c>
      <c r="AT289" s="2">
        <v>7.3929999999999998</v>
      </c>
      <c r="AU289" s="1">
        <f t="shared" si="35"/>
        <v>3.6507244323191155</v>
      </c>
      <c r="AV289" s="1">
        <f t="shared" si="36"/>
        <v>2.7050260252487655</v>
      </c>
      <c r="AW289" s="1">
        <f t="shared" si="37"/>
        <v>1.7593276181784148</v>
      </c>
    </row>
    <row r="290" spans="1:49" x14ac:dyDescent="0.2">
      <c r="A290">
        <v>288</v>
      </c>
      <c r="B290" t="s">
        <v>60501</v>
      </c>
      <c r="C290" t="s">
        <v>60500</v>
      </c>
      <c r="D290" t="s">
        <v>60499</v>
      </c>
      <c r="E290">
        <v>24576575</v>
      </c>
      <c r="F290" t="s">
        <v>60498</v>
      </c>
      <c r="G290" t="s">
        <v>17</v>
      </c>
      <c r="H290" t="s">
        <v>16</v>
      </c>
      <c r="I290" t="s">
        <v>8020</v>
      </c>
      <c r="J290" t="s">
        <v>60497</v>
      </c>
      <c r="K290" t="s">
        <v>60496</v>
      </c>
      <c r="L290" t="s">
        <v>60495</v>
      </c>
      <c r="M290" t="s">
        <v>4237</v>
      </c>
      <c r="N290">
        <v>7</v>
      </c>
      <c r="O290" t="s">
        <v>60494</v>
      </c>
      <c r="P290" t="s">
        <v>60493</v>
      </c>
      <c r="Q290" t="s">
        <v>60492</v>
      </c>
      <c r="R290" s="7">
        <v>41754</v>
      </c>
      <c r="S290" s="8">
        <f t="shared" si="32"/>
        <v>2014</v>
      </c>
      <c r="T290" s="8">
        <v>2014</v>
      </c>
      <c r="U290" s="8">
        <f t="shared" si="33"/>
        <v>8</v>
      </c>
      <c r="V290" s="7">
        <v>41754</v>
      </c>
      <c r="W290" t="s">
        <v>45973</v>
      </c>
      <c r="X290" s="2">
        <v>0.91600000000000004</v>
      </c>
      <c r="Y290" s="6">
        <f t="shared" si="38"/>
        <v>2.4452096847387951E-2</v>
      </c>
      <c r="AA290">
        <v>3781119</v>
      </c>
      <c r="AB290">
        <v>15636</v>
      </c>
      <c r="AC290">
        <v>18790038</v>
      </c>
      <c r="AD290" t="s">
        <v>6</v>
      </c>
      <c r="AE290">
        <v>540</v>
      </c>
      <c r="AF290">
        <v>1</v>
      </c>
      <c r="AH290" t="s">
        <v>60491</v>
      </c>
      <c r="AI290" t="s">
        <v>60490</v>
      </c>
      <c r="AJ290" t="s">
        <v>60489</v>
      </c>
      <c r="AK290" t="s">
        <v>60488</v>
      </c>
      <c r="AL290">
        <v>9</v>
      </c>
      <c r="AM290" s="5">
        <f t="shared" si="34"/>
        <v>1.125</v>
      </c>
      <c r="AN290" s="4">
        <f t="shared" si="39"/>
        <v>1.7039000378644452E-3</v>
      </c>
      <c r="AO290" s="3"/>
      <c r="AP290">
        <v>0</v>
      </c>
      <c r="AQ290" t="s">
        <v>38</v>
      </c>
      <c r="AR290">
        <v>21307063</v>
      </c>
      <c r="AS290" t="s">
        <v>37</v>
      </c>
      <c r="AT290" s="2">
        <v>3.6880000000000002</v>
      </c>
      <c r="AU290" s="1">
        <f t="shared" si="35"/>
        <v>1.7627637804530896</v>
      </c>
      <c r="AV290" s="1">
        <f t="shared" si="36"/>
        <v>1.3077998442626197</v>
      </c>
      <c r="AW290" s="1">
        <f t="shared" si="37"/>
        <v>0.8528359080721496</v>
      </c>
    </row>
    <row r="291" spans="1:49" x14ac:dyDescent="0.2">
      <c r="A291">
        <v>289</v>
      </c>
      <c r="B291" t="s">
        <v>60487</v>
      </c>
      <c r="C291" t="s">
        <v>60486</v>
      </c>
      <c r="F291" t="s">
        <v>60485</v>
      </c>
      <c r="G291" t="s">
        <v>17</v>
      </c>
      <c r="H291" t="s">
        <v>16</v>
      </c>
      <c r="I291" t="s">
        <v>3908</v>
      </c>
      <c r="J291" t="s">
        <v>60484</v>
      </c>
      <c r="K291" t="s">
        <v>60483</v>
      </c>
      <c r="L291" t="s">
        <v>60482</v>
      </c>
      <c r="M291" t="s">
        <v>60481</v>
      </c>
      <c r="N291">
        <v>5</v>
      </c>
      <c r="O291" t="s">
        <v>60480</v>
      </c>
      <c r="P291" t="s">
        <v>60479</v>
      </c>
      <c r="Q291" t="s">
        <v>60478</v>
      </c>
      <c r="R291" s="7">
        <v>41753</v>
      </c>
      <c r="S291" s="8">
        <f t="shared" si="32"/>
        <v>2014</v>
      </c>
      <c r="T291" s="8">
        <v>2014</v>
      </c>
      <c r="U291" s="8">
        <f t="shared" si="33"/>
        <v>8</v>
      </c>
      <c r="V291" s="7">
        <v>41753</v>
      </c>
      <c r="W291" t="s">
        <v>18034</v>
      </c>
      <c r="X291" s="2">
        <v>6.6050000000000004</v>
      </c>
      <c r="Y291" s="6">
        <f t="shared" si="38"/>
        <v>0.17631670270414565</v>
      </c>
      <c r="AB291">
        <v>17900156715</v>
      </c>
      <c r="AC291" t="s">
        <v>18033</v>
      </c>
      <c r="AD291" t="s">
        <v>6</v>
      </c>
      <c r="AE291">
        <v>16</v>
      </c>
      <c r="AF291">
        <v>4</v>
      </c>
      <c r="AG291">
        <v>6814271</v>
      </c>
      <c r="AH291" t="s">
        <v>60477</v>
      </c>
      <c r="AI291" t="s">
        <v>60476</v>
      </c>
      <c r="AJ291" t="s">
        <v>60475</v>
      </c>
      <c r="AK291" t="s">
        <v>60474</v>
      </c>
      <c r="AL291">
        <v>179</v>
      </c>
      <c r="AM291" s="5">
        <f t="shared" si="34"/>
        <v>22.375</v>
      </c>
      <c r="AN291" s="4">
        <f t="shared" si="39"/>
        <v>3.3888678530859521E-2</v>
      </c>
      <c r="AO291" s="3"/>
      <c r="AP291">
        <v>0</v>
      </c>
      <c r="AR291" t="s">
        <v>1</v>
      </c>
      <c r="AT291" s="2">
        <v>25.248999999999999</v>
      </c>
      <c r="AU291" s="1">
        <f t="shared" si="35"/>
        <v>13.358829545215981</v>
      </c>
      <c r="AV291" s="1">
        <f t="shared" si="36"/>
        <v>10.510269061750259</v>
      </c>
      <c r="AW291" s="1">
        <f t="shared" si="37"/>
        <v>7.6617085782845358</v>
      </c>
    </row>
    <row r="292" spans="1:49" x14ac:dyDescent="0.2">
      <c r="A292">
        <v>290</v>
      </c>
      <c r="B292" t="s">
        <v>60473</v>
      </c>
      <c r="C292" t="s">
        <v>60472</v>
      </c>
      <c r="F292" t="s">
        <v>60471</v>
      </c>
      <c r="G292" t="s">
        <v>17</v>
      </c>
      <c r="H292" t="s">
        <v>16</v>
      </c>
      <c r="I292" t="s">
        <v>31988</v>
      </c>
      <c r="J292">
        <v>60005465</v>
      </c>
      <c r="K292" t="s">
        <v>2652</v>
      </c>
      <c r="L292" t="s">
        <v>2651</v>
      </c>
      <c r="M292" t="s">
        <v>46</v>
      </c>
      <c r="N292">
        <v>5</v>
      </c>
      <c r="O292" t="s">
        <v>60470</v>
      </c>
      <c r="P292" t="s">
        <v>36768</v>
      </c>
      <c r="Q292" t="s">
        <v>5418</v>
      </c>
      <c r="R292" s="7">
        <v>41753</v>
      </c>
      <c r="S292" s="8">
        <f t="shared" si="32"/>
        <v>2014</v>
      </c>
      <c r="T292" s="8">
        <v>2014</v>
      </c>
      <c r="U292" s="8">
        <f t="shared" si="33"/>
        <v>8</v>
      </c>
      <c r="V292" s="7">
        <v>41753</v>
      </c>
      <c r="W292" t="s">
        <v>35253</v>
      </c>
      <c r="X292" s="2">
        <v>0.375</v>
      </c>
      <c r="Y292" s="6">
        <f t="shared" si="38"/>
        <v>1.0010410827260351E-2</v>
      </c>
      <c r="AA292">
        <v>135194</v>
      </c>
      <c r="AB292">
        <v>24918</v>
      </c>
      <c r="AD292" t="s">
        <v>6</v>
      </c>
      <c r="AE292">
        <v>50</v>
      </c>
      <c r="AF292">
        <v>9</v>
      </c>
      <c r="AH292" t="s">
        <v>60469</v>
      </c>
      <c r="AI292" t="s">
        <v>60468</v>
      </c>
      <c r="AK292" t="s">
        <v>60467</v>
      </c>
      <c r="AL292">
        <v>11</v>
      </c>
      <c r="AM292" s="5">
        <f t="shared" si="34"/>
        <v>1.375</v>
      </c>
      <c r="AN292" s="4">
        <f t="shared" si="39"/>
        <v>2.0825444907232107E-3</v>
      </c>
      <c r="AO292" s="3"/>
      <c r="AP292">
        <v>0</v>
      </c>
      <c r="AR292">
        <v>61171044</v>
      </c>
      <c r="AT292" s="2">
        <v>1.3140000000000001</v>
      </c>
      <c r="AU292" s="1">
        <f t="shared" si="35"/>
        <v>0.76320509262992087</v>
      </c>
      <c r="AV292" s="1">
        <f t="shared" si="36"/>
        <v>0.60464776589917812</v>
      </c>
      <c r="AW292" s="1">
        <f t="shared" si="37"/>
        <v>0.44609043916843522</v>
      </c>
    </row>
    <row r="293" spans="1:49" x14ac:dyDescent="0.2">
      <c r="A293">
        <v>291</v>
      </c>
      <c r="B293" t="s">
        <v>60466</v>
      </c>
      <c r="C293" t="s">
        <v>60465</v>
      </c>
      <c r="E293">
        <v>24763254</v>
      </c>
      <c r="F293" t="s">
        <v>60464</v>
      </c>
      <c r="G293" t="s">
        <v>17</v>
      </c>
      <c r="H293" t="s">
        <v>16</v>
      </c>
      <c r="I293" t="s">
        <v>60463</v>
      </c>
      <c r="J293" t="s">
        <v>60462</v>
      </c>
      <c r="K293" t="s">
        <v>60461</v>
      </c>
      <c r="L293" t="s">
        <v>60460</v>
      </c>
      <c r="M293" t="s">
        <v>1537</v>
      </c>
      <c r="N293">
        <v>3</v>
      </c>
      <c r="O293" t="s">
        <v>60459</v>
      </c>
      <c r="P293" t="s">
        <v>60458</v>
      </c>
      <c r="Q293" t="s">
        <v>60457</v>
      </c>
      <c r="R293" s="7">
        <v>41753</v>
      </c>
      <c r="S293" s="8">
        <f t="shared" ref="S293:S356" si="40">YEAR(R293)</f>
        <v>2014</v>
      </c>
      <c r="T293" s="8">
        <v>2014</v>
      </c>
      <c r="U293" s="8">
        <f t="shared" ref="U293:U356" si="41">2022-T293</f>
        <v>8</v>
      </c>
      <c r="V293" s="7">
        <v>41753</v>
      </c>
      <c r="W293" t="s">
        <v>45566</v>
      </c>
      <c r="X293" s="2">
        <v>0.63600000000000001</v>
      </c>
      <c r="Y293" s="6">
        <f t="shared" si="38"/>
        <v>1.6977656763033557E-2</v>
      </c>
      <c r="AA293">
        <v>14248220</v>
      </c>
      <c r="AB293">
        <v>130124</v>
      </c>
      <c r="AD293" t="s">
        <v>6</v>
      </c>
      <c r="AE293">
        <v>14</v>
      </c>
      <c r="AF293">
        <v>4</v>
      </c>
      <c r="AH293" t="s">
        <v>60456</v>
      </c>
      <c r="AI293" t="s">
        <v>60455</v>
      </c>
      <c r="AJ293" t="s">
        <v>60454</v>
      </c>
      <c r="AK293" t="s">
        <v>60453</v>
      </c>
      <c r="AL293">
        <v>5</v>
      </c>
      <c r="AM293" s="5">
        <f t="shared" ref="AM293:AM356" si="42">AL293/U293</f>
        <v>0.625</v>
      </c>
      <c r="AN293" s="4">
        <f t="shared" si="39"/>
        <v>9.4661113214691405E-4</v>
      </c>
      <c r="AO293" s="3"/>
      <c r="AP293">
        <v>1</v>
      </c>
      <c r="AR293" t="s">
        <v>1</v>
      </c>
      <c r="AT293" s="2" t="s">
        <v>0</v>
      </c>
      <c r="AU293" s="1">
        <f t="shared" ref="AU293:AU356" si="43">(Y293*0.7+AN293*0.3)*100</f>
        <v>1.2168343073767565</v>
      </c>
      <c r="AV293" s="1">
        <f t="shared" ref="AV293:AV356" si="44">(Y293*0.5+AN293*0.5)*100</f>
        <v>0.89621339475902362</v>
      </c>
      <c r="AW293" s="1">
        <f t="shared" ref="AW293:AW356" si="45">(Y293*0.3+AN293*0.7)*100</f>
        <v>0.57559248214129077</v>
      </c>
    </row>
    <row r="294" spans="1:49" x14ac:dyDescent="0.2">
      <c r="A294">
        <v>292</v>
      </c>
      <c r="B294" t="s">
        <v>60452</v>
      </c>
      <c r="C294" t="s">
        <v>60451</v>
      </c>
      <c r="D294" t="s">
        <v>60450</v>
      </c>
      <c r="F294" t="s">
        <v>60449</v>
      </c>
      <c r="G294" t="s">
        <v>17</v>
      </c>
      <c r="H294" t="s">
        <v>16</v>
      </c>
      <c r="I294" t="s">
        <v>43302</v>
      </c>
      <c r="J294">
        <v>60105159</v>
      </c>
      <c r="K294" t="s">
        <v>43301</v>
      </c>
      <c r="L294" t="s">
        <v>43300</v>
      </c>
      <c r="M294" t="s">
        <v>309</v>
      </c>
      <c r="N294">
        <v>3</v>
      </c>
      <c r="O294" t="s">
        <v>60448</v>
      </c>
      <c r="P294" t="s">
        <v>60447</v>
      </c>
      <c r="Q294" t="s">
        <v>43297</v>
      </c>
      <c r="R294" s="7">
        <v>41752</v>
      </c>
      <c r="S294" s="8">
        <f t="shared" si="40"/>
        <v>2014</v>
      </c>
      <c r="T294" s="8">
        <v>2014</v>
      </c>
      <c r="U294" s="8">
        <f t="shared" si="41"/>
        <v>8</v>
      </c>
      <c r="V294" s="7">
        <v>41752</v>
      </c>
      <c r="W294" t="s">
        <v>54434</v>
      </c>
      <c r="X294" s="2">
        <v>0.54100000000000004</v>
      </c>
      <c r="Y294" s="6">
        <f t="shared" si="38"/>
        <v>1.4441686020127601E-2</v>
      </c>
      <c r="AA294">
        <v>404039</v>
      </c>
      <c r="AB294">
        <v>26514</v>
      </c>
      <c r="AC294">
        <v>18733581</v>
      </c>
      <c r="AD294" t="s">
        <v>6</v>
      </c>
      <c r="AE294">
        <v>55</v>
      </c>
      <c r="AF294">
        <v>17</v>
      </c>
      <c r="AH294" t="s">
        <v>60446</v>
      </c>
      <c r="AI294" t="s">
        <v>60445</v>
      </c>
      <c r="AJ294" t="s">
        <v>60444</v>
      </c>
      <c r="AK294" t="s">
        <v>60443</v>
      </c>
      <c r="AL294">
        <v>8</v>
      </c>
      <c r="AM294" s="5">
        <f t="shared" si="42"/>
        <v>1</v>
      </c>
      <c r="AN294" s="4">
        <f t="shared" si="39"/>
        <v>1.5145778114350624E-3</v>
      </c>
      <c r="AO294" s="3"/>
      <c r="AP294">
        <v>0</v>
      </c>
      <c r="AQ294" t="s">
        <v>1237</v>
      </c>
      <c r="AR294">
        <v>22245030</v>
      </c>
      <c r="AS294" t="s">
        <v>1236</v>
      </c>
      <c r="AT294" s="2">
        <v>2.415</v>
      </c>
      <c r="AU294" s="1">
        <f t="shared" si="43"/>
        <v>1.0563553557519838</v>
      </c>
      <c r="AV294" s="1">
        <f t="shared" si="44"/>
        <v>0.79781319157813324</v>
      </c>
      <c r="AW294" s="1">
        <f t="shared" si="45"/>
        <v>0.53927102740428234</v>
      </c>
    </row>
    <row r="295" spans="1:49" x14ac:dyDescent="0.2">
      <c r="A295">
        <v>293</v>
      </c>
      <c r="B295" t="s">
        <v>60442</v>
      </c>
      <c r="C295" t="s">
        <v>60441</v>
      </c>
      <c r="E295">
        <v>24601558</v>
      </c>
      <c r="F295" t="s">
        <v>60440</v>
      </c>
      <c r="G295" t="s">
        <v>17</v>
      </c>
      <c r="H295" t="s">
        <v>16</v>
      </c>
      <c r="I295" t="s">
        <v>60439</v>
      </c>
      <c r="J295">
        <v>60007711</v>
      </c>
      <c r="K295" t="s">
        <v>18121</v>
      </c>
      <c r="L295" t="s">
        <v>11018</v>
      </c>
      <c r="M295" t="s">
        <v>46</v>
      </c>
      <c r="N295">
        <v>10</v>
      </c>
      <c r="O295" t="s">
        <v>60438</v>
      </c>
      <c r="P295" t="s">
        <v>60437</v>
      </c>
      <c r="Q295" t="s">
        <v>60436</v>
      </c>
      <c r="R295" s="7">
        <v>41751</v>
      </c>
      <c r="S295" s="8">
        <f t="shared" si="40"/>
        <v>2014</v>
      </c>
      <c r="T295" s="8">
        <v>2014</v>
      </c>
      <c r="U295" s="8">
        <f t="shared" si="41"/>
        <v>8</v>
      </c>
      <c r="V295" s="7">
        <v>41751</v>
      </c>
      <c r="W295" t="s">
        <v>41890</v>
      </c>
      <c r="X295" s="2">
        <v>5.5540000000000003</v>
      </c>
      <c r="Y295" s="6">
        <f t="shared" si="38"/>
        <v>0.14826085795894398</v>
      </c>
      <c r="AA295">
        <v>19360851</v>
      </c>
      <c r="AB295">
        <v>11500153511</v>
      </c>
      <c r="AC295" t="s">
        <v>41889</v>
      </c>
      <c r="AD295" t="s">
        <v>6</v>
      </c>
      <c r="AE295">
        <v>8</v>
      </c>
      <c r="AF295">
        <v>4</v>
      </c>
      <c r="AH295" t="s">
        <v>60435</v>
      </c>
      <c r="AI295" t="s">
        <v>60434</v>
      </c>
      <c r="AJ295" t="s">
        <v>60433</v>
      </c>
      <c r="AK295" t="s">
        <v>60432</v>
      </c>
      <c r="AL295">
        <v>63</v>
      </c>
      <c r="AM295" s="5">
        <f t="shared" si="42"/>
        <v>7.875</v>
      </c>
      <c r="AN295" s="4">
        <f t="shared" si="39"/>
        <v>1.1927300265051117E-2</v>
      </c>
      <c r="AO295" s="3"/>
      <c r="AP295">
        <v>0</v>
      </c>
      <c r="AR295" t="s">
        <v>1</v>
      </c>
      <c r="AT295" s="2">
        <v>15.881</v>
      </c>
      <c r="AU295" s="1">
        <f t="shared" si="43"/>
        <v>10.736079065077611</v>
      </c>
      <c r="AV295" s="1">
        <f t="shared" si="44"/>
        <v>8.0094079111997551</v>
      </c>
      <c r="AW295" s="1">
        <f t="shared" si="45"/>
        <v>5.2827367573218975</v>
      </c>
    </row>
    <row r="296" spans="1:49" x14ac:dyDescent="0.2">
      <c r="A296">
        <v>294</v>
      </c>
      <c r="B296" t="s">
        <v>60431</v>
      </c>
      <c r="C296" t="s">
        <v>60430</v>
      </c>
      <c r="E296">
        <v>24641680</v>
      </c>
      <c r="F296" t="s">
        <v>60429</v>
      </c>
      <c r="G296" t="s">
        <v>17</v>
      </c>
      <c r="H296" t="s">
        <v>16</v>
      </c>
      <c r="I296" t="s">
        <v>60428</v>
      </c>
      <c r="J296" t="s">
        <v>60427</v>
      </c>
      <c r="K296" t="s">
        <v>60426</v>
      </c>
      <c r="L296" t="s">
        <v>36945</v>
      </c>
      <c r="M296" t="s">
        <v>1154</v>
      </c>
      <c r="N296">
        <v>6</v>
      </c>
      <c r="O296" t="s">
        <v>60425</v>
      </c>
      <c r="P296" t="s">
        <v>60424</v>
      </c>
      <c r="Q296" t="s">
        <v>60423</v>
      </c>
      <c r="R296" s="7">
        <v>41751</v>
      </c>
      <c r="S296" s="8">
        <f t="shared" si="40"/>
        <v>2014</v>
      </c>
      <c r="T296" s="8">
        <v>2014</v>
      </c>
      <c r="U296" s="8">
        <f t="shared" si="41"/>
        <v>8</v>
      </c>
      <c r="V296" s="7">
        <v>41751</v>
      </c>
      <c r="W296" t="s">
        <v>41890</v>
      </c>
      <c r="X296" s="2">
        <v>5.5540000000000003</v>
      </c>
      <c r="Y296" s="6">
        <f t="shared" si="38"/>
        <v>0.14826085795894398</v>
      </c>
      <c r="AA296">
        <v>19360851</v>
      </c>
      <c r="AB296">
        <v>11500153511</v>
      </c>
      <c r="AC296" t="s">
        <v>41889</v>
      </c>
      <c r="AD296" t="s">
        <v>6</v>
      </c>
      <c r="AE296">
        <v>8</v>
      </c>
      <c r="AF296">
        <v>4</v>
      </c>
      <c r="AH296" t="s">
        <v>60422</v>
      </c>
      <c r="AI296" t="s">
        <v>60421</v>
      </c>
      <c r="AJ296" t="s">
        <v>60420</v>
      </c>
      <c r="AK296" t="s">
        <v>60419</v>
      </c>
      <c r="AL296">
        <v>10</v>
      </c>
      <c r="AM296" s="5">
        <f t="shared" si="42"/>
        <v>1.25</v>
      </c>
      <c r="AN296" s="4">
        <f t="shared" si="39"/>
        <v>1.8932222642938281E-3</v>
      </c>
      <c r="AO296" s="3"/>
      <c r="AP296">
        <v>0</v>
      </c>
      <c r="AR296" t="s">
        <v>60418</v>
      </c>
      <c r="AT296" s="2">
        <v>15.881</v>
      </c>
      <c r="AU296" s="1">
        <f t="shared" si="43"/>
        <v>10.435056725054892</v>
      </c>
      <c r="AV296" s="1">
        <f t="shared" si="44"/>
        <v>7.5077040111618905</v>
      </c>
      <c r="AW296" s="1">
        <f t="shared" si="45"/>
        <v>4.5803512972688871</v>
      </c>
    </row>
    <row r="297" spans="1:49" x14ac:dyDescent="0.2">
      <c r="A297">
        <v>295</v>
      </c>
      <c r="B297" t="s">
        <v>60417</v>
      </c>
      <c r="C297" t="s">
        <v>60416</v>
      </c>
      <c r="F297" t="s">
        <v>60415</v>
      </c>
      <c r="G297" t="s">
        <v>17</v>
      </c>
      <c r="H297" t="s">
        <v>16</v>
      </c>
      <c r="I297" t="s">
        <v>60414</v>
      </c>
      <c r="J297" t="s">
        <v>60413</v>
      </c>
      <c r="K297" t="s">
        <v>60412</v>
      </c>
      <c r="L297" t="s">
        <v>60411</v>
      </c>
      <c r="M297" t="s">
        <v>60410</v>
      </c>
      <c r="N297">
        <v>5</v>
      </c>
      <c r="O297" t="s">
        <v>60409</v>
      </c>
      <c r="P297" t="s">
        <v>60408</v>
      </c>
      <c r="Q297" t="s">
        <v>60407</v>
      </c>
      <c r="R297" s="7">
        <v>41751</v>
      </c>
      <c r="S297" s="8">
        <f t="shared" si="40"/>
        <v>2014</v>
      </c>
      <c r="T297" s="8">
        <v>2014</v>
      </c>
      <c r="U297" s="8">
        <f t="shared" si="41"/>
        <v>8</v>
      </c>
      <c r="V297" s="7">
        <v>41751</v>
      </c>
      <c r="W297" t="s">
        <v>41890</v>
      </c>
      <c r="X297" s="2">
        <v>5.5540000000000003</v>
      </c>
      <c r="Y297" s="6">
        <f t="shared" si="38"/>
        <v>0.14826085795894398</v>
      </c>
      <c r="AA297">
        <v>19360851</v>
      </c>
      <c r="AB297">
        <v>11500153511</v>
      </c>
      <c r="AC297" t="s">
        <v>41889</v>
      </c>
      <c r="AD297" t="s">
        <v>6</v>
      </c>
      <c r="AE297">
        <v>8</v>
      </c>
      <c r="AF297">
        <v>4</v>
      </c>
      <c r="AH297" t="s">
        <v>60406</v>
      </c>
      <c r="AI297" t="s">
        <v>60405</v>
      </c>
      <c r="AJ297" t="s">
        <v>60404</v>
      </c>
      <c r="AK297" t="s">
        <v>60403</v>
      </c>
      <c r="AL297">
        <v>20</v>
      </c>
      <c r="AM297" s="5">
        <f t="shared" si="42"/>
        <v>2.5</v>
      </c>
      <c r="AN297" s="4">
        <f t="shared" si="39"/>
        <v>3.7864445285876562E-3</v>
      </c>
      <c r="AO297" s="3"/>
      <c r="AP297">
        <v>0</v>
      </c>
      <c r="AR297" t="s">
        <v>1</v>
      </c>
      <c r="AT297" s="2">
        <v>15.881</v>
      </c>
      <c r="AU297" s="1">
        <f t="shared" si="43"/>
        <v>10.491853392983707</v>
      </c>
      <c r="AV297" s="1">
        <f t="shared" si="44"/>
        <v>7.6023651243765809</v>
      </c>
      <c r="AW297" s="1">
        <f t="shared" si="45"/>
        <v>4.7128768557694549</v>
      </c>
    </row>
    <row r="298" spans="1:49" x14ac:dyDescent="0.2">
      <c r="A298">
        <v>296</v>
      </c>
      <c r="B298" t="s">
        <v>60402</v>
      </c>
      <c r="C298" t="s">
        <v>60401</v>
      </c>
      <c r="F298" t="s">
        <v>60400</v>
      </c>
      <c r="G298" t="s">
        <v>17</v>
      </c>
      <c r="H298" t="s">
        <v>16</v>
      </c>
      <c r="I298" t="s">
        <v>60399</v>
      </c>
      <c r="J298" t="s">
        <v>60398</v>
      </c>
      <c r="K298" t="s">
        <v>60397</v>
      </c>
      <c r="L298" t="s">
        <v>60396</v>
      </c>
      <c r="M298" t="s">
        <v>60395</v>
      </c>
      <c r="N298">
        <v>10</v>
      </c>
      <c r="O298" t="s">
        <v>60394</v>
      </c>
      <c r="P298" t="s">
        <v>60393</v>
      </c>
      <c r="Q298" t="s">
        <v>60392</v>
      </c>
      <c r="R298" s="7">
        <v>41750</v>
      </c>
      <c r="S298" s="8">
        <f t="shared" si="40"/>
        <v>2014</v>
      </c>
      <c r="T298" s="8">
        <v>2014</v>
      </c>
      <c r="U298" s="8">
        <f t="shared" si="41"/>
        <v>8</v>
      </c>
      <c r="V298" s="7">
        <v>41750</v>
      </c>
      <c r="W298" t="s">
        <v>51182</v>
      </c>
      <c r="X298" s="2">
        <v>1.1819999999999999</v>
      </c>
      <c r="Y298" s="6">
        <f t="shared" si="38"/>
        <v>3.1552814927524625E-2</v>
      </c>
      <c r="AA298">
        <v>36951</v>
      </c>
      <c r="AB298">
        <v>27030</v>
      </c>
      <c r="AD298" t="s">
        <v>6</v>
      </c>
      <c r="AE298">
        <v>104</v>
      </c>
      <c r="AF298">
        <v>16</v>
      </c>
      <c r="AG298">
        <v>163508</v>
      </c>
      <c r="AI298" t="s">
        <v>60391</v>
      </c>
      <c r="AK298" t="s">
        <v>60390</v>
      </c>
      <c r="AL298">
        <v>8</v>
      </c>
      <c r="AM298" s="5">
        <f t="shared" si="42"/>
        <v>1</v>
      </c>
      <c r="AN298" s="4">
        <f t="shared" si="39"/>
        <v>1.5145778114350624E-3</v>
      </c>
      <c r="AO298" s="3"/>
      <c r="AP298">
        <v>0</v>
      </c>
      <c r="AR298" t="s">
        <v>60389</v>
      </c>
      <c r="AT298" s="2">
        <v>3.7909999999999999</v>
      </c>
      <c r="AU298" s="1">
        <f t="shared" si="43"/>
        <v>2.2541343792697752</v>
      </c>
      <c r="AV298" s="1">
        <f t="shared" si="44"/>
        <v>1.6533696369479842</v>
      </c>
      <c r="AW298" s="1">
        <f t="shared" si="45"/>
        <v>1.0526048946261932</v>
      </c>
    </row>
    <row r="299" spans="1:49" x14ac:dyDescent="0.2">
      <c r="A299">
        <v>297</v>
      </c>
      <c r="B299" t="s">
        <v>60388</v>
      </c>
      <c r="C299" t="s">
        <v>60387</v>
      </c>
      <c r="F299" t="s">
        <v>60386</v>
      </c>
      <c r="G299" t="s">
        <v>17</v>
      </c>
      <c r="H299" t="s">
        <v>16</v>
      </c>
      <c r="I299" t="s">
        <v>60385</v>
      </c>
      <c r="J299">
        <v>60025858</v>
      </c>
      <c r="K299" t="s">
        <v>3255</v>
      </c>
      <c r="L299" t="s">
        <v>3254</v>
      </c>
      <c r="M299" t="s">
        <v>2484</v>
      </c>
      <c r="N299">
        <v>6</v>
      </c>
      <c r="O299" t="s">
        <v>60384</v>
      </c>
      <c r="P299" t="s">
        <v>60383</v>
      </c>
      <c r="Q299" t="s">
        <v>3251</v>
      </c>
      <c r="R299" s="7">
        <v>41750</v>
      </c>
      <c r="S299" s="8">
        <f t="shared" si="40"/>
        <v>2014</v>
      </c>
      <c r="T299" s="8">
        <v>2014</v>
      </c>
      <c r="U299" s="8">
        <f t="shared" si="41"/>
        <v>8</v>
      </c>
      <c r="V299" s="7">
        <v>41750</v>
      </c>
      <c r="W299" t="s">
        <v>51182</v>
      </c>
      <c r="X299" s="2">
        <v>1.1819999999999999</v>
      </c>
      <c r="Y299" s="6">
        <f t="shared" si="38"/>
        <v>3.1552814927524625E-2</v>
      </c>
      <c r="AA299">
        <v>36951</v>
      </c>
      <c r="AB299">
        <v>27030</v>
      </c>
      <c r="AD299" t="s">
        <v>6</v>
      </c>
      <c r="AE299">
        <v>104</v>
      </c>
      <c r="AF299">
        <v>16</v>
      </c>
      <c r="AG299">
        <v>161102</v>
      </c>
      <c r="AI299" t="s">
        <v>60382</v>
      </c>
      <c r="AK299" t="s">
        <v>60381</v>
      </c>
      <c r="AL299">
        <v>13</v>
      </c>
      <c r="AM299" s="5">
        <f t="shared" si="42"/>
        <v>1.625</v>
      </c>
      <c r="AN299" s="4">
        <f t="shared" si="39"/>
        <v>2.4611889435819764E-3</v>
      </c>
      <c r="AO299" s="3"/>
      <c r="AP299">
        <v>0</v>
      </c>
      <c r="AR299">
        <v>956</v>
      </c>
      <c r="AT299" s="2">
        <v>3.7909999999999999</v>
      </c>
      <c r="AU299" s="1">
        <f t="shared" si="43"/>
        <v>2.2825327132341826</v>
      </c>
      <c r="AV299" s="1">
        <f t="shared" si="44"/>
        <v>1.7007001935553303</v>
      </c>
      <c r="AW299" s="1">
        <f t="shared" si="45"/>
        <v>1.1188676738764771</v>
      </c>
    </row>
    <row r="300" spans="1:49" x14ac:dyDescent="0.2">
      <c r="A300">
        <v>298</v>
      </c>
      <c r="B300" t="s">
        <v>60380</v>
      </c>
      <c r="C300" t="s">
        <v>60379</v>
      </c>
      <c r="F300" t="s">
        <v>60378</v>
      </c>
      <c r="G300" t="s">
        <v>17</v>
      </c>
      <c r="H300" t="s">
        <v>16</v>
      </c>
      <c r="I300" t="s">
        <v>60377</v>
      </c>
      <c r="J300" t="s">
        <v>60376</v>
      </c>
      <c r="K300" t="s">
        <v>60375</v>
      </c>
      <c r="L300" t="s">
        <v>60374</v>
      </c>
      <c r="M300" t="s">
        <v>60373</v>
      </c>
      <c r="N300">
        <v>7</v>
      </c>
      <c r="O300" t="s">
        <v>60372</v>
      </c>
      <c r="P300" t="s">
        <v>60371</v>
      </c>
      <c r="Q300" t="s">
        <v>60370</v>
      </c>
      <c r="R300" s="7">
        <v>41750</v>
      </c>
      <c r="S300" s="8">
        <f t="shared" si="40"/>
        <v>2014</v>
      </c>
      <c r="T300" s="8">
        <v>2014</v>
      </c>
      <c r="U300" s="8">
        <f t="shared" si="41"/>
        <v>8</v>
      </c>
      <c r="V300" s="7">
        <v>41750</v>
      </c>
      <c r="W300" t="s">
        <v>8591</v>
      </c>
      <c r="X300" s="2">
        <v>1.3939999999999999</v>
      </c>
      <c r="Y300" s="6">
        <f t="shared" si="38"/>
        <v>3.721203384853581E-2</v>
      </c>
      <c r="AB300">
        <v>12862</v>
      </c>
      <c r="AC300">
        <v>10944087</v>
      </c>
      <c r="AD300" t="s">
        <v>6</v>
      </c>
      <c r="AE300">
        <v>22</v>
      </c>
      <c r="AF300">
        <v>8</v>
      </c>
      <c r="AH300" t="s">
        <v>60369</v>
      </c>
      <c r="AI300" t="s">
        <v>60368</v>
      </c>
      <c r="AK300" t="s">
        <v>60367</v>
      </c>
      <c r="AL300">
        <v>31</v>
      </c>
      <c r="AM300" s="5">
        <f t="shared" si="42"/>
        <v>3.875</v>
      </c>
      <c r="AN300" s="4">
        <f t="shared" si="39"/>
        <v>5.8689890193108669E-3</v>
      </c>
      <c r="AO300" s="3"/>
      <c r="AP300">
        <v>1</v>
      </c>
      <c r="AR300" t="s">
        <v>1</v>
      </c>
      <c r="AT300" s="2">
        <v>3.8940000000000001</v>
      </c>
      <c r="AU300" s="1">
        <f t="shared" si="43"/>
        <v>2.7809120399768328</v>
      </c>
      <c r="AV300" s="1">
        <f t="shared" si="44"/>
        <v>2.1540511433923339</v>
      </c>
      <c r="AW300" s="1">
        <f t="shared" si="45"/>
        <v>1.5271902468078347</v>
      </c>
    </row>
    <row r="301" spans="1:49" x14ac:dyDescent="0.2">
      <c r="A301">
        <v>299</v>
      </c>
      <c r="B301" t="s">
        <v>60366</v>
      </c>
      <c r="C301" t="s">
        <v>60365</v>
      </c>
      <c r="F301" t="s">
        <v>60364</v>
      </c>
      <c r="G301" t="s">
        <v>17</v>
      </c>
      <c r="H301" t="s">
        <v>16</v>
      </c>
      <c r="I301" t="s">
        <v>60363</v>
      </c>
      <c r="J301" t="s">
        <v>60362</v>
      </c>
      <c r="K301" t="s">
        <v>60361</v>
      </c>
      <c r="L301" t="s">
        <v>60360</v>
      </c>
      <c r="M301" t="s">
        <v>23762</v>
      </c>
      <c r="N301">
        <v>6</v>
      </c>
      <c r="O301" t="s">
        <v>60359</v>
      </c>
      <c r="P301" t="s">
        <v>60358</v>
      </c>
      <c r="Q301" t="s">
        <v>60357</v>
      </c>
      <c r="R301" s="7">
        <v>41750</v>
      </c>
      <c r="S301" s="8">
        <f t="shared" si="40"/>
        <v>2014</v>
      </c>
      <c r="T301" s="8">
        <v>2014</v>
      </c>
      <c r="U301" s="8">
        <f t="shared" si="41"/>
        <v>8</v>
      </c>
      <c r="V301" s="7">
        <v>41750</v>
      </c>
      <c r="W301" t="s">
        <v>8591</v>
      </c>
      <c r="X301" s="2">
        <v>1.3939999999999999</v>
      </c>
      <c r="Y301" s="6">
        <f t="shared" si="38"/>
        <v>3.721203384853581E-2</v>
      </c>
      <c r="AB301">
        <v>12862</v>
      </c>
      <c r="AC301">
        <v>10944087</v>
      </c>
      <c r="AD301" t="s">
        <v>6</v>
      </c>
      <c r="AE301">
        <v>22</v>
      </c>
      <c r="AF301">
        <v>8</v>
      </c>
      <c r="AH301" t="s">
        <v>60356</v>
      </c>
      <c r="AI301" t="s">
        <v>60355</v>
      </c>
      <c r="AK301" t="s">
        <v>60354</v>
      </c>
      <c r="AL301">
        <v>13</v>
      </c>
      <c r="AM301" s="5">
        <f t="shared" si="42"/>
        <v>1.625</v>
      </c>
      <c r="AN301" s="4">
        <f t="shared" si="39"/>
        <v>2.4611889435819764E-3</v>
      </c>
      <c r="AO301" s="3"/>
      <c r="AP301">
        <v>1</v>
      </c>
      <c r="AR301" t="s">
        <v>1</v>
      </c>
      <c r="AT301" s="2">
        <v>3.8940000000000001</v>
      </c>
      <c r="AU301" s="1">
        <f t="shared" si="43"/>
        <v>2.6786780377049659</v>
      </c>
      <c r="AV301" s="1">
        <f t="shared" si="44"/>
        <v>1.9836611396058894</v>
      </c>
      <c r="AW301" s="1">
        <f t="shared" si="45"/>
        <v>1.2886442415068124</v>
      </c>
    </row>
    <row r="302" spans="1:49" x14ac:dyDescent="0.2">
      <c r="A302">
        <v>300</v>
      </c>
      <c r="B302" t="s">
        <v>60353</v>
      </c>
      <c r="C302" t="s">
        <v>60352</v>
      </c>
      <c r="F302" t="s">
        <v>60351</v>
      </c>
      <c r="G302" t="s">
        <v>17</v>
      </c>
      <c r="H302" t="s">
        <v>16</v>
      </c>
      <c r="I302" t="s">
        <v>60350</v>
      </c>
      <c r="J302" t="s">
        <v>60349</v>
      </c>
      <c r="K302" t="s">
        <v>60348</v>
      </c>
      <c r="L302" t="s">
        <v>60347</v>
      </c>
      <c r="M302" t="s">
        <v>60346</v>
      </c>
      <c r="N302">
        <v>9</v>
      </c>
      <c r="O302" t="s">
        <v>60345</v>
      </c>
      <c r="P302" t="s">
        <v>60344</v>
      </c>
      <c r="Q302" t="s">
        <v>60343</v>
      </c>
      <c r="R302" s="7">
        <v>41750</v>
      </c>
      <c r="S302" s="8">
        <f t="shared" si="40"/>
        <v>2014</v>
      </c>
      <c r="T302" s="8">
        <v>2014</v>
      </c>
      <c r="U302" s="8">
        <f t="shared" si="41"/>
        <v>8</v>
      </c>
      <c r="V302" s="7">
        <v>41750</v>
      </c>
      <c r="W302" t="s">
        <v>8591</v>
      </c>
      <c r="X302" s="2">
        <v>1.3939999999999999</v>
      </c>
      <c r="Y302" s="6">
        <f t="shared" si="38"/>
        <v>3.721203384853581E-2</v>
      </c>
      <c r="AB302">
        <v>12862</v>
      </c>
      <c r="AC302">
        <v>10944087</v>
      </c>
      <c r="AD302" t="s">
        <v>6</v>
      </c>
      <c r="AE302">
        <v>22</v>
      </c>
      <c r="AF302">
        <v>8</v>
      </c>
      <c r="AH302" t="s">
        <v>60342</v>
      </c>
      <c r="AI302" t="s">
        <v>60341</v>
      </c>
      <c r="AK302" t="s">
        <v>60340</v>
      </c>
      <c r="AL302">
        <v>40</v>
      </c>
      <c r="AM302" s="5">
        <f t="shared" si="42"/>
        <v>5</v>
      </c>
      <c r="AN302" s="4">
        <f t="shared" si="39"/>
        <v>7.5728890571753124E-3</v>
      </c>
      <c r="AO302" s="3"/>
      <c r="AP302">
        <v>1</v>
      </c>
      <c r="AR302" t="s">
        <v>1</v>
      </c>
      <c r="AT302" s="2">
        <v>3.8940000000000001</v>
      </c>
      <c r="AU302" s="1">
        <f t="shared" si="43"/>
        <v>2.832029041112766</v>
      </c>
      <c r="AV302" s="1">
        <f t="shared" si="44"/>
        <v>2.2392461452855561</v>
      </c>
      <c r="AW302" s="1">
        <f t="shared" si="45"/>
        <v>1.646463249458346</v>
      </c>
    </row>
    <row r="303" spans="1:49" x14ac:dyDescent="0.2">
      <c r="A303">
        <v>301</v>
      </c>
      <c r="B303" t="s">
        <v>60339</v>
      </c>
      <c r="C303" t="s">
        <v>60338</v>
      </c>
      <c r="F303" t="s">
        <v>60337</v>
      </c>
      <c r="G303" t="s">
        <v>17</v>
      </c>
      <c r="H303" t="s">
        <v>16</v>
      </c>
      <c r="I303" t="s">
        <v>7543</v>
      </c>
      <c r="J303" t="s">
        <v>60336</v>
      </c>
      <c r="K303" t="s">
        <v>60335</v>
      </c>
      <c r="L303" t="s">
        <v>60334</v>
      </c>
      <c r="M303" t="s">
        <v>1070</v>
      </c>
      <c r="N303">
        <v>5</v>
      </c>
      <c r="O303" t="s">
        <v>60333</v>
      </c>
      <c r="P303" t="s">
        <v>60332</v>
      </c>
      <c r="Q303" t="s">
        <v>60331</v>
      </c>
      <c r="R303" s="7">
        <v>41750</v>
      </c>
      <c r="S303" s="8">
        <f t="shared" si="40"/>
        <v>2014</v>
      </c>
      <c r="T303" s="8">
        <v>2014</v>
      </c>
      <c r="U303" s="8">
        <f t="shared" si="41"/>
        <v>8</v>
      </c>
      <c r="V303" s="7">
        <v>41750</v>
      </c>
      <c r="W303" t="s">
        <v>8591</v>
      </c>
      <c r="X303" s="2">
        <v>1.3939999999999999</v>
      </c>
      <c r="Y303" s="6">
        <f t="shared" si="38"/>
        <v>3.721203384853581E-2</v>
      </c>
      <c r="AB303">
        <v>12862</v>
      </c>
      <c r="AC303">
        <v>10944087</v>
      </c>
      <c r="AD303" t="s">
        <v>6</v>
      </c>
      <c r="AE303">
        <v>22</v>
      </c>
      <c r="AF303">
        <v>8</v>
      </c>
      <c r="AH303" t="s">
        <v>60330</v>
      </c>
      <c r="AI303" t="s">
        <v>60329</v>
      </c>
      <c r="AK303" t="s">
        <v>60328</v>
      </c>
      <c r="AL303">
        <v>24</v>
      </c>
      <c r="AM303" s="5">
        <f t="shared" si="42"/>
        <v>3</v>
      </c>
      <c r="AN303" s="4">
        <f t="shared" si="39"/>
        <v>4.5437334343051876E-3</v>
      </c>
      <c r="AO303" s="3"/>
      <c r="AP303">
        <v>1</v>
      </c>
      <c r="AQ303" t="s">
        <v>121</v>
      </c>
      <c r="AR303">
        <v>61161007</v>
      </c>
      <c r="AS303" t="s">
        <v>119</v>
      </c>
      <c r="AT303" s="2">
        <v>3.8940000000000001</v>
      </c>
      <c r="AU303" s="1">
        <f t="shared" si="43"/>
        <v>2.7411543724266623</v>
      </c>
      <c r="AV303" s="1">
        <f t="shared" si="44"/>
        <v>2.08778836414205</v>
      </c>
      <c r="AW303" s="1">
        <f t="shared" si="45"/>
        <v>1.4344223558574374</v>
      </c>
    </row>
    <row r="304" spans="1:49" x14ac:dyDescent="0.2">
      <c r="A304">
        <v>302</v>
      </c>
      <c r="B304" t="s">
        <v>60327</v>
      </c>
      <c r="C304" t="s">
        <v>60326</v>
      </c>
      <c r="E304">
        <v>24591709</v>
      </c>
      <c r="F304" t="s">
        <v>60325</v>
      </c>
      <c r="G304" t="s">
        <v>17</v>
      </c>
      <c r="H304" t="s">
        <v>16</v>
      </c>
      <c r="I304" t="s">
        <v>60324</v>
      </c>
      <c r="J304">
        <v>60105356</v>
      </c>
      <c r="K304" t="s">
        <v>60323</v>
      </c>
      <c r="L304" t="s">
        <v>12606</v>
      </c>
      <c r="M304" t="s">
        <v>457</v>
      </c>
      <c r="N304">
        <v>2</v>
      </c>
      <c r="O304" t="s">
        <v>60322</v>
      </c>
      <c r="P304" t="s">
        <v>60321</v>
      </c>
      <c r="Q304" t="s">
        <v>60320</v>
      </c>
      <c r="R304" s="7">
        <v>41748</v>
      </c>
      <c r="S304" s="8">
        <f t="shared" si="40"/>
        <v>2014</v>
      </c>
      <c r="T304" s="8">
        <v>2014</v>
      </c>
      <c r="U304" s="8">
        <f t="shared" si="41"/>
        <v>8</v>
      </c>
      <c r="V304" s="7">
        <v>41748</v>
      </c>
      <c r="W304" t="s">
        <v>60319</v>
      </c>
      <c r="X304" s="2">
        <v>2.7530000000000001</v>
      </c>
      <c r="Y304" s="6">
        <f t="shared" si="38"/>
        <v>7.3489762686527321E-2</v>
      </c>
      <c r="AA304">
        <v>9628436</v>
      </c>
      <c r="AB304">
        <v>13602</v>
      </c>
      <c r="AC304">
        <v>14712970</v>
      </c>
      <c r="AD304" t="s">
        <v>6</v>
      </c>
      <c r="AE304">
        <v>369</v>
      </c>
      <c r="AF304">
        <v>1640</v>
      </c>
      <c r="AI304" t="s">
        <v>60318</v>
      </c>
      <c r="AJ304" t="s">
        <v>60317</v>
      </c>
      <c r="AK304" t="s">
        <v>60316</v>
      </c>
      <c r="AL304">
        <v>39</v>
      </c>
      <c r="AM304" s="5">
        <f t="shared" si="42"/>
        <v>4.875</v>
      </c>
      <c r="AN304" s="4">
        <f t="shared" si="39"/>
        <v>7.3835668307459298E-3</v>
      </c>
      <c r="AO304" s="3"/>
      <c r="AP304">
        <v>1</v>
      </c>
      <c r="AQ304" t="s">
        <v>447</v>
      </c>
      <c r="AR304" t="s">
        <v>60315</v>
      </c>
      <c r="AS304" t="s">
        <v>445</v>
      </c>
      <c r="AT304" s="2" t="s">
        <v>0</v>
      </c>
      <c r="AU304" s="1">
        <f t="shared" si="43"/>
        <v>5.3657903929792905</v>
      </c>
      <c r="AV304" s="1">
        <f t="shared" si="44"/>
        <v>4.0436664758636622</v>
      </c>
      <c r="AW304" s="1">
        <f t="shared" si="45"/>
        <v>2.7215425587480349</v>
      </c>
    </row>
    <row r="305" spans="1:49" x14ac:dyDescent="0.2">
      <c r="A305">
        <v>303</v>
      </c>
      <c r="B305" t="s">
        <v>60314</v>
      </c>
      <c r="C305" t="s">
        <v>60313</v>
      </c>
      <c r="E305">
        <v>24741995</v>
      </c>
      <c r="F305" t="s">
        <v>60312</v>
      </c>
      <c r="G305" t="s">
        <v>17</v>
      </c>
      <c r="H305" t="s">
        <v>16</v>
      </c>
      <c r="I305" t="s">
        <v>60311</v>
      </c>
      <c r="J305" t="s">
        <v>60310</v>
      </c>
      <c r="K305" t="s">
        <v>60309</v>
      </c>
      <c r="L305" t="s">
        <v>60308</v>
      </c>
      <c r="M305" t="s">
        <v>60307</v>
      </c>
      <c r="N305">
        <v>15</v>
      </c>
      <c r="O305" t="s">
        <v>60306</v>
      </c>
      <c r="P305" t="s">
        <v>60305</v>
      </c>
      <c r="Q305" t="s">
        <v>60304</v>
      </c>
      <c r="R305" s="7">
        <v>41746</v>
      </c>
      <c r="S305" s="8">
        <f t="shared" si="40"/>
        <v>2014</v>
      </c>
      <c r="T305" s="8">
        <v>2014</v>
      </c>
      <c r="U305" s="8">
        <f t="shared" si="41"/>
        <v>8</v>
      </c>
      <c r="V305" s="7">
        <v>41746</v>
      </c>
      <c r="W305" t="s">
        <v>60303</v>
      </c>
      <c r="X305" s="2">
        <v>1.274</v>
      </c>
      <c r="Y305" s="6">
        <f t="shared" si="38"/>
        <v>3.4008702383812497E-2</v>
      </c>
      <c r="AB305">
        <v>5700191213</v>
      </c>
      <c r="AC305">
        <v>17501172</v>
      </c>
      <c r="AD305" t="s">
        <v>6</v>
      </c>
      <c r="AE305">
        <v>9</v>
      </c>
      <c r="AF305">
        <v>1</v>
      </c>
      <c r="AG305">
        <v>55</v>
      </c>
      <c r="AI305" t="s">
        <v>60302</v>
      </c>
      <c r="AJ305" t="s">
        <v>60301</v>
      </c>
      <c r="AK305" t="s">
        <v>60300</v>
      </c>
      <c r="AL305">
        <v>35</v>
      </c>
      <c r="AM305" s="5">
        <f t="shared" si="42"/>
        <v>4.375</v>
      </c>
      <c r="AN305" s="4">
        <f t="shared" si="39"/>
        <v>6.6262779250283984E-3</v>
      </c>
      <c r="AO305" s="3"/>
      <c r="AP305">
        <v>1</v>
      </c>
      <c r="AQ305" t="s">
        <v>101</v>
      </c>
      <c r="AR305">
        <v>294570</v>
      </c>
      <c r="AS305" t="s">
        <v>100</v>
      </c>
      <c r="AT305" s="2">
        <v>4.1230000000000002</v>
      </c>
      <c r="AU305" s="1">
        <f t="shared" si="43"/>
        <v>2.5793975046177269</v>
      </c>
      <c r="AV305" s="1">
        <f t="shared" si="44"/>
        <v>2.031749015442045</v>
      </c>
      <c r="AW305" s="1">
        <f t="shared" si="45"/>
        <v>1.4841005262663627</v>
      </c>
    </row>
    <row r="306" spans="1:49" x14ac:dyDescent="0.2">
      <c r="A306">
        <v>304</v>
      </c>
      <c r="B306" t="s">
        <v>60299</v>
      </c>
      <c r="C306" t="s">
        <v>60298</v>
      </c>
      <c r="F306" t="s">
        <v>60297</v>
      </c>
      <c r="G306" t="s">
        <v>17</v>
      </c>
      <c r="H306" t="s">
        <v>16</v>
      </c>
      <c r="I306" t="s">
        <v>60296</v>
      </c>
      <c r="J306">
        <v>60015481</v>
      </c>
      <c r="K306" t="s">
        <v>3654</v>
      </c>
      <c r="L306" t="s">
        <v>3653</v>
      </c>
      <c r="M306" t="s">
        <v>76</v>
      </c>
      <c r="N306">
        <v>3</v>
      </c>
      <c r="O306" t="s">
        <v>60295</v>
      </c>
      <c r="P306" t="s">
        <v>60294</v>
      </c>
      <c r="Q306" t="s">
        <v>60293</v>
      </c>
      <c r="R306" s="7">
        <v>41746</v>
      </c>
      <c r="S306" s="8">
        <f t="shared" si="40"/>
        <v>2014</v>
      </c>
      <c r="T306" s="8">
        <v>2014</v>
      </c>
      <c r="U306" s="8">
        <f t="shared" si="41"/>
        <v>8</v>
      </c>
      <c r="V306" s="7">
        <v>41746</v>
      </c>
      <c r="W306" t="s">
        <v>38088</v>
      </c>
      <c r="X306" s="2">
        <v>2.5630000000000002</v>
      </c>
      <c r="Y306" s="6">
        <f t="shared" si="38"/>
        <v>6.841782120071542E-2</v>
      </c>
      <c r="AB306">
        <v>19600166212</v>
      </c>
      <c r="AC306">
        <v>19487185</v>
      </c>
      <c r="AD306" t="s">
        <v>6</v>
      </c>
      <c r="AE306">
        <v>5</v>
      </c>
      <c r="AF306">
        <v>8</v>
      </c>
      <c r="AH306" t="s">
        <v>21232</v>
      </c>
      <c r="AI306" t="s">
        <v>60292</v>
      </c>
      <c r="AJ306" t="s">
        <v>60291</v>
      </c>
      <c r="AK306" t="s">
        <v>60290</v>
      </c>
      <c r="AL306">
        <v>31</v>
      </c>
      <c r="AM306" s="5">
        <f t="shared" si="42"/>
        <v>3.875</v>
      </c>
      <c r="AN306" s="4">
        <f t="shared" si="39"/>
        <v>5.8689890193108669E-3</v>
      </c>
      <c r="AO306" s="3"/>
      <c r="AP306">
        <v>0</v>
      </c>
      <c r="AR306" t="s">
        <v>1</v>
      </c>
      <c r="AT306" s="2">
        <v>6.4749999999999996</v>
      </c>
      <c r="AU306" s="1">
        <f t="shared" si="43"/>
        <v>4.965317154629405</v>
      </c>
      <c r="AV306" s="1">
        <f t="shared" si="44"/>
        <v>3.7143405110013141</v>
      </c>
      <c r="AW306" s="1">
        <f t="shared" si="45"/>
        <v>2.4633638673732232</v>
      </c>
    </row>
    <row r="307" spans="1:49" x14ac:dyDescent="0.2">
      <c r="A307">
        <v>305</v>
      </c>
      <c r="B307" t="s">
        <v>60289</v>
      </c>
      <c r="C307" t="s">
        <v>60288</v>
      </c>
      <c r="F307" t="s">
        <v>60287</v>
      </c>
      <c r="G307" t="s">
        <v>17</v>
      </c>
      <c r="H307" t="s">
        <v>16</v>
      </c>
      <c r="I307" t="s">
        <v>60286</v>
      </c>
      <c r="J307" t="s">
        <v>60285</v>
      </c>
      <c r="K307" t="s">
        <v>60284</v>
      </c>
      <c r="L307" t="s">
        <v>60283</v>
      </c>
      <c r="M307" t="s">
        <v>60282</v>
      </c>
      <c r="N307">
        <v>5</v>
      </c>
      <c r="O307" t="s">
        <v>60281</v>
      </c>
      <c r="P307" t="s">
        <v>60280</v>
      </c>
      <c r="Q307" t="s">
        <v>60279</v>
      </c>
      <c r="R307" s="7">
        <v>41745</v>
      </c>
      <c r="S307" s="8">
        <f t="shared" si="40"/>
        <v>2014</v>
      </c>
      <c r="T307" s="8">
        <v>2014</v>
      </c>
      <c r="U307" s="8">
        <f t="shared" si="41"/>
        <v>8</v>
      </c>
      <c r="V307" s="7">
        <v>41745</v>
      </c>
      <c r="W307" t="s">
        <v>58175</v>
      </c>
      <c r="X307" s="2">
        <v>2.7349999999999999</v>
      </c>
      <c r="Y307" s="6">
        <f t="shared" si="38"/>
        <v>7.3009262966818825E-2</v>
      </c>
      <c r="AB307">
        <v>21100368207</v>
      </c>
      <c r="AC307">
        <v>23304022</v>
      </c>
      <c r="AD307" t="s">
        <v>6</v>
      </c>
      <c r="AE307">
        <v>1</v>
      </c>
      <c r="AF307">
        <v>4</v>
      </c>
      <c r="AH307" t="s">
        <v>60278</v>
      </c>
      <c r="AI307" t="s">
        <v>60277</v>
      </c>
      <c r="AJ307" t="s">
        <v>60276</v>
      </c>
      <c r="AK307" t="s">
        <v>60275</v>
      </c>
      <c r="AL307">
        <v>37</v>
      </c>
      <c r="AM307" s="5">
        <f t="shared" si="42"/>
        <v>4.625</v>
      </c>
      <c r="AN307" s="4">
        <f t="shared" si="39"/>
        <v>7.0049223778871636E-3</v>
      </c>
      <c r="AO307" s="3"/>
      <c r="AP307">
        <v>1</v>
      </c>
      <c r="AR307" t="s">
        <v>1</v>
      </c>
      <c r="AT307" s="2">
        <v>7.5289999999999999</v>
      </c>
      <c r="AU307" s="1">
        <f t="shared" si="43"/>
        <v>5.3207960790139319</v>
      </c>
      <c r="AV307" s="1">
        <f t="shared" si="44"/>
        <v>4.0007092672352993</v>
      </c>
      <c r="AW307" s="1">
        <f t="shared" si="45"/>
        <v>2.6806224554566658</v>
      </c>
    </row>
    <row r="308" spans="1:49" x14ac:dyDescent="0.2">
      <c r="A308">
        <v>306</v>
      </c>
      <c r="B308" t="s">
        <v>60274</v>
      </c>
      <c r="C308" t="s">
        <v>60273</v>
      </c>
      <c r="F308" t="s">
        <v>60272</v>
      </c>
      <c r="G308" t="s">
        <v>17</v>
      </c>
      <c r="H308" t="s">
        <v>16</v>
      </c>
      <c r="I308" t="s">
        <v>7320</v>
      </c>
      <c r="J308" t="s">
        <v>60271</v>
      </c>
      <c r="K308" t="s">
        <v>60270</v>
      </c>
      <c r="L308" t="s">
        <v>60269</v>
      </c>
      <c r="M308" t="s">
        <v>3685</v>
      </c>
      <c r="N308">
        <v>3</v>
      </c>
      <c r="O308" t="s">
        <v>60268</v>
      </c>
      <c r="P308" t="s">
        <v>60267</v>
      </c>
      <c r="Q308" t="s">
        <v>60266</v>
      </c>
      <c r="R308" s="7">
        <v>41745</v>
      </c>
      <c r="S308" s="8">
        <f t="shared" si="40"/>
        <v>2014</v>
      </c>
      <c r="T308" s="8">
        <v>2014</v>
      </c>
      <c r="U308" s="8">
        <f t="shared" si="41"/>
        <v>8</v>
      </c>
      <c r="V308" s="7">
        <v>41745</v>
      </c>
      <c r="W308" t="s">
        <v>54074</v>
      </c>
      <c r="X308" s="2">
        <v>3.6880000000000002</v>
      </c>
      <c r="Y308" s="6">
        <f t="shared" si="38"/>
        <v>9.8449053682496471E-2</v>
      </c>
      <c r="AA308">
        <v>319007</v>
      </c>
      <c r="AB308">
        <v>29150</v>
      </c>
      <c r="AC308">
        <v>10797114</v>
      </c>
      <c r="AD308" t="s">
        <v>6</v>
      </c>
      <c r="AE308">
        <v>112</v>
      </c>
      <c r="AF308">
        <v>15</v>
      </c>
      <c r="AG308">
        <v>150602</v>
      </c>
      <c r="AI308" t="s">
        <v>60265</v>
      </c>
      <c r="AK308" t="s">
        <v>60264</v>
      </c>
      <c r="AL308">
        <v>138</v>
      </c>
      <c r="AM308" s="5">
        <f t="shared" si="42"/>
        <v>17.25</v>
      </c>
      <c r="AN308" s="4">
        <f t="shared" si="39"/>
        <v>2.6126467247254828E-2</v>
      </c>
      <c r="AO308" s="3"/>
      <c r="AP308">
        <v>0</v>
      </c>
      <c r="AQ308" t="s">
        <v>671</v>
      </c>
      <c r="AR308" t="s">
        <v>1</v>
      </c>
      <c r="AS308" t="s">
        <v>26036</v>
      </c>
      <c r="AT308" s="2">
        <v>9.1609999999999996</v>
      </c>
      <c r="AU308" s="1">
        <f t="shared" si="43"/>
        <v>7.6752277751923978</v>
      </c>
      <c r="AV308" s="1">
        <f t="shared" si="44"/>
        <v>6.2287760464875648</v>
      </c>
      <c r="AW308" s="1">
        <f t="shared" si="45"/>
        <v>4.7823243177827326</v>
      </c>
    </row>
    <row r="309" spans="1:49" x14ac:dyDescent="0.2">
      <c r="A309">
        <v>307</v>
      </c>
      <c r="B309" t="s">
        <v>60263</v>
      </c>
      <c r="C309" t="s">
        <v>60262</v>
      </c>
      <c r="E309">
        <v>24869866</v>
      </c>
      <c r="F309" t="s">
        <v>60261</v>
      </c>
      <c r="G309" t="s">
        <v>17</v>
      </c>
      <c r="H309" t="s">
        <v>16</v>
      </c>
      <c r="I309" t="s">
        <v>60260</v>
      </c>
      <c r="J309">
        <v>60033021</v>
      </c>
      <c r="K309" t="s">
        <v>60259</v>
      </c>
      <c r="L309" t="s">
        <v>60258</v>
      </c>
      <c r="M309" t="s">
        <v>76</v>
      </c>
      <c r="N309">
        <v>1</v>
      </c>
      <c r="O309" t="s">
        <v>60257</v>
      </c>
      <c r="P309">
        <v>7404257894</v>
      </c>
      <c r="Q309">
        <v>60033021</v>
      </c>
      <c r="R309" s="7">
        <v>41745</v>
      </c>
      <c r="S309" s="8">
        <f t="shared" si="40"/>
        <v>2014</v>
      </c>
      <c r="T309" s="8">
        <v>2014</v>
      </c>
      <c r="U309" s="8">
        <f t="shared" si="41"/>
        <v>8</v>
      </c>
      <c r="V309" s="7">
        <v>41745</v>
      </c>
      <c r="W309" t="s">
        <v>13021</v>
      </c>
      <c r="X309" s="2">
        <v>0.621</v>
      </c>
      <c r="Y309" s="6">
        <f t="shared" si="38"/>
        <v>1.6577240329943142E-2</v>
      </c>
      <c r="AA309">
        <v>11755326</v>
      </c>
      <c r="AB309">
        <v>4700151916</v>
      </c>
      <c r="AC309">
        <v>11755334</v>
      </c>
      <c r="AD309" t="s">
        <v>6</v>
      </c>
      <c r="AE309">
        <v>3790</v>
      </c>
      <c r="AF309">
        <v>1</v>
      </c>
      <c r="AH309" t="s">
        <v>60256</v>
      </c>
      <c r="AI309" t="s">
        <v>60255</v>
      </c>
      <c r="AJ309" t="s">
        <v>60254</v>
      </c>
      <c r="AK309" t="s">
        <v>60253</v>
      </c>
      <c r="AL309">
        <v>4</v>
      </c>
      <c r="AM309" s="5">
        <f t="shared" si="42"/>
        <v>0.5</v>
      </c>
      <c r="AN309" s="4">
        <f t="shared" si="39"/>
        <v>7.572889057175312E-4</v>
      </c>
      <c r="AO309" s="3"/>
      <c r="AP309">
        <v>0</v>
      </c>
      <c r="AR309" t="s">
        <v>60252</v>
      </c>
      <c r="AT309" s="2">
        <v>1.091</v>
      </c>
      <c r="AU309" s="1">
        <f t="shared" si="43"/>
        <v>1.1831254902675459</v>
      </c>
      <c r="AV309" s="1">
        <f t="shared" si="44"/>
        <v>0.8667264617830337</v>
      </c>
      <c r="AW309" s="1">
        <f t="shared" si="45"/>
        <v>0.55032743329852141</v>
      </c>
    </row>
    <row r="310" spans="1:49" x14ac:dyDescent="0.2">
      <c r="A310">
        <v>308</v>
      </c>
      <c r="B310" t="s">
        <v>60251</v>
      </c>
      <c r="C310" t="s">
        <v>60250</v>
      </c>
      <c r="D310" t="s">
        <v>60249</v>
      </c>
      <c r="F310" t="s">
        <v>60248</v>
      </c>
      <c r="G310" t="s">
        <v>17</v>
      </c>
      <c r="H310" t="s">
        <v>16</v>
      </c>
      <c r="I310" t="s">
        <v>60247</v>
      </c>
      <c r="J310" t="s">
        <v>60246</v>
      </c>
      <c r="K310" t="s">
        <v>60245</v>
      </c>
      <c r="L310" t="s">
        <v>60244</v>
      </c>
      <c r="M310" t="s">
        <v>36404</v>
      </c>
      <c r="N310">
        <v>4</v>
      </c>
      <c r="O310" t="s">
        <v>60243</v>
      </c>
      <c r="P310" t="s">
        <v>60242</v>
      </c>
      <c r="Q310" t="s">
        <v>60241</v>
      </c>
      <c r="R310" s="7">
        <v>41745</v>
      </c>
      <c r="S310" s="8">
        <f t="shared" si="40"/>
        <v>2014</v>
      </c>
      <c r="T310" s="8">
        <v>2014</v>
      </c>
      <c r="U310" s="8">
        <f t="shared" si="41"/>
        <v>8</v>
      </c>
      <c r="V310" s="7">
        <v>41745</v>
      </c>
      <c r="W310" t="s">
        <v>60240</v>
      </c>
      <c r="X310" s="2">
        <v>0.90600000000000003</v>
      </c>
      <c r="Y310" s="6">
        <f t="shared" si="38"/>
        <v>2.4185152558661008E-2</v>
      </c>
      <c r="AA310">
        <v>3044238</v>
      </c>
      <c r="AB310">
        <v>26751</v>
      </c>
      <c r="AD310" t="s">
        <v>6</v>
      </c>
      <c r="AE310">
        <v>169</v>
      </c>
      <c r="AH310" t="s">
        <v>60239</v>
      </c>
      <c r="AI310" t="s">
        <v>60238</v>
      </c>
      <c r="AJ310" t="s">
        <v>60237</v>
      </c>
      <c r="AK310" t="s">
        <v>60236</v>
      </c>
      <c r="AL310">
        <v>10</v>
      </c>
      <c r="AM310" s="5">
        <f t="shared" si="42"/>
        <v>1.25</v>
      </c>
      <c r="AN310" s="4">
        <f t="shared" si="39"/>
        <v>1.8932222642938281E-3</v>
      </c>
      <c r="AO310" s="3"/>
      <c r="AP310">
        <v>0</v>
      </c>
      <c r="AR310" t="s">
        <v>1</v>
      </c>
      <c r="AT310" s="2">
        <v>3.4630000000000001</v>
      </c>
      <c r="AU310" s="1">
        <f t="shared" si="43"/>
        <v>1.7497573470350853</v>
      </c>
      <c r="AV310" s="1">
        <f t="shared" si="44"/>
        <v>1.303918741147742</v>
      </c>
      <c r="AW310" s="1">
        <f t="shared" si="45"/>
        <v>0.85808013526039817</v>
      </c>
    </row>
    <row r="311" spans="1:49" x14ac:dyDescent="0.2">
      <c r="A311">
        <v>309</v>
      </c>
      <c r="B311" t="s">
        <v>60235</v>
      </c>
      <c r="C311" t="s">
        <v>60234</v>
      </c>
      <c r="F311" t="s">
        <v>60233</v>
      </c>
      <c r="G311" t="s">
        <v>17</v>
      </c>
      <c r="H311" t="s">
        <v>16</v>
      </c>
      <c r="I311" t="s">
        <v>7543</v>
      </c>
      <c r="J311">
        <v>60016930</v>
      </c>
      <c r="K311" t="s">
        <v>3865</v>
      </c>
      <c r="L311" t="s">
        <v>1463</v>
      </c>
      <c r="M311" t="s">
        <v>46</v>
      </c>
      <c r="N311">
        <v>3</v>
      </c>
      <c r="O311" t="s">
        <v>60232</v>
      </c>
      <c r="P311" t="s">
        <v>60231</v>
      </c>
      <c r="Q311" t="s">
        <v>10341</v>
      </c>
      <c r="R311" s="7">
        <v>41744</v>
      </c>
      <c r="S311" s="8">
        <f t="shared" si="40"/>
        <v>2014</v>
      </c>
      <c r="T311" s="8">
        <v>2014</v>
      </c>
      <c r="U311" s="8">
        <f t="shared" si="41"/>
        <v>8</v>
      </c>
      <c r="V311" s="7">
        <v>41744</v>
      </c>
      <c r="W311" t="s">
        <v>16285</v>
      </c>
      <c r="X311" s="2">
        <v>0.113</v>
      </c>
      <c r="Y311" s="6">
        <f t="shared" si="38"/>
        <v>3.0164704626144527E-3</v>
      </c>
      <c r="AA311">
        <v>15539105</v>
      </c>
      <c r="AB311">
        <v>145341</v>
      </c>
      <c r="AD311" t="s">
        <v>6</v>
      </c>
      <c r="AE311">
        <v>10</v>
      </c>
      <c r="AF311">
        <v>8</v>
      </c>
      <c r="AH311" t="s">
        <v>60230</v>
      </c>
      <c r="AI311" t="s">
        <v>60229</v>
      </c>
      <c r="AJ311" t="s">
        <v>60228</v>
      </c>
      <c r="AK311" t="s">
        <v>60227</v>
      </c>
      <c r="AL311">
        <v>0</v>
      </c>
      <c r="AM311" s="5">
        <f t="shared" si="42"/>
        <v>0</v>
      </c>
      <c r="AN311" s="4">
        <f t="shared" si="39"/>
        <v>0</v>
      </c>
      <c r="AO311" s="3"/>
      <c r="AP311">
        <v>0</v>
      </c>
      <c r="AR311" t="s">
        <v>1</v>
      </c>
      <c r="AT311" s="2" t="s">
        <v>0</v>
      </c>
      <c r="AU311" s="1">
        <f t="shared" si="43"/>
        <v>0.21115293238301169</v>
      </c>
      <c r="AV311" s="1">
        <f t="shared" si="44"/>
        <v>0.15082352313072264</v>
      </c>
      <c r="AW311" s="1">
        <f t="shared" si="45"/>
        <v>9.0494113878433577E-2</v>
      </c>
    </row>
    <row r="312" spans="1:49" x14ac:dyDescent="0.2">
      <c r="A312">
        <v>310</v>
      </c>
      <c r="B312" t="s">
        <v>60226</v>
      </c>
      <c r="C312" t="s">
        <v>60225</v>
      </c>
      <c r="E312">
        <v>24736732</v>
      </c>
      <c r="F312" t="s">
        <v>60224</v>
      </c>
      <c r="G312" t="s">
        <v>17</v>
      </c>
      <c r="H312" t="s">
        <v>16</v>
      </c>
      <c r="I312" t="s">
        <v>60223</v>
      </c>
      <c r="J312" t="s">
        <v>60222</v>
      </c>
      <c r="K312" t="s">
        <v>60221</v>
      </c>
      <c r="L312" t="s">
        <v>60220</v>
      </c>
      <c r="M312" t="s">
        <v>60219</v>
      </c>
      <c r="N312">
        <v>9</v>
      </c>
      <c r="O312" t="s">
        <v>60218</v>
      </c>
      <c r="P312" t="s">
        <v>60217</v>
      </c>
      <c r="Q312" t="s">
        <v>60216</v>
      </c>
      <c r="R312" s="7">
        <v>41744</v>
      </c>
      <c r="S312" s="8">
        <f t="shared" si="40"/>
        <v>2014</v>
      </c>
      <c r="T312" s="8">
        <v>2014</v>
      </c>
      <c r="U312" s="8">
        <f t="shared" si="41"/>
        <v>8</v>
      </c>
      <c r="V312" s="7">
        <v>41744</v>
      </c>
      <c r="W312" t="s">
        <v>35862</v>
      </c>
      <c r="X312" s="2">
        <v>0.99</v>
      </c>
      <c r="Y312" s="6">
        <f t="shared" si="38"/>
        <v>2.6427484583967327E-2</v>
      </c>
      <c r="AB312">
        <v>10600153309</v>
      </c>
      <c r="AC312">
        <v>19326203</v>
      </c>
      <c r="AD312" t="s">
        <v>6</v>
      </c>
      <c r="AE312">
        <v>9</v>
      </c>
      <c r="AF312">
        <v>4</v>
      </c>
      <c r="AG312" t="s">
        <v>60215</v>
      </c>
      <c r="AI312" t="s">
        <v>60214</v>
      </c>
      <c r="AK312" t="s">
        <v>60213</v>
      </c>
      <c r="AL312">
        <v>10</v>
      </c>
      <c r="AM312" s="5">
        <f t="shared" si="42"/>
        <v>1.25</v>
      </c>
      <c r="AN312" s="4">
        <f t="shared" si="39"/>
        <v>1.8932222642938281E-3</v>
      </c>
      <c r="AO312" s="3"/>
      <c r="AP312">
        <v>1</v>
      </c>
      <c r="AQ312" t="s">
        <v>8313</v>
      </c>
      <c r="AR312">
        <v>7.3</v>
      </c>
      <c r="AS312" t="s">
        <v>6722</v>
      </c>
      <c r="AT312" s="2">
        <v>3.24</v>
      </c>
      <c r="AU312" s="1">
        <f t="shared" si="43"/>
        <v>1.9067205888065277</v>
      </c>
      <c r="AV312" s="1">
        <f t="shared" si="44"/>
        <v>1.4160353424130578</v>
      </c>
      <c r="AW312" s="1">
        <f t="shared" si="45"/>
        <v>0.92535009601958773</v>
      </c>
    </row>
    <row r="313" spans="1:49" x14ac:dyDescent="0.2">
      <c r="A313">
        <v>311</v>
      </c>
      <c r="B313" t="s">
        <v>60212</v>
      </c>
      <c r="C313" t="s">
        <v>60211</v>
      </c>
      <c r="E313">
        <v>24978958</v>
      </c>
      <c r="F313" t="s">
        <v>60210</v>
      </c>
      <c r="G313" t="s">
        <v>17</v>
      </c>
      <c r="H313" t="s">
        <v>16</v>
      </c>
      <c r="I313" t="s">
        <v>23297</v>
      </c>
      <c r="J313">
        <v>60023380</v>
      </c>
      <c r="K313" t="s">
        <v>35355</v>
      </c>
      <c r="L313" t="s">
        <v>35354</v>
      </c>
      <c r="M313" t="s">
        <v>46</v>
      </c>
      <c r="N313">
        <v>4</v>
      </c>
      <c r="O313" t="s">
        <v>60209</v>
      </c>
      <c r="P313" t="s">
        <v>60208</v>
      </c>
      <c r="Q313" t="s">
        <v>39623</v>
      </c>
      <c r="R313" s="7">
        <v>41744</v>
      </c>
      <c r="S313" s="8">
        <f t="shared" si="40"/>
        <v>2014</v>
      </c>
      <c r="T313" s="8">
        <v>2014</v>
      </c>
      <c r="U313" s="8">
        <f t="shared" si="41"/>
        <v>8</v>
      </c>
      <c r="V313" s="7">
        <v>41744</v>
      </c>
      <c r="W313" t="s">
        <v>33692</v>
      </c>
      <c r="X313" s="2">
        <v>1.524</v>
      </c>
      <c r="Y313" s="6">
        <f t="shared" si="38"/>
        <v>4.0682309601986065E-2</v>
      </c>
      <c r="AA313">
        <v>1469592</v>
      </c>
      <c r="AB313">
        <v>12863</v>
      </c>
      <c r="AC313">
        <v>15394794</v>
      </c>
      <c r="AD313" t="s">
        <v>6</v>
      </c>
      <c r="AE313">
        <v>39</v>
      </c>
      <c r="AF313">
        <v>8</v>
      </c>
      <c r="AH313" t="s">
        <v>60207</v>
      </c>
      <c r="AI313" t="s">
        <v>60206</v>
      </c>
      <c r="AK313" t="s">
        <v>60205</v>
      </c>
      <c r="AL313">
        <v>38</v>
      </c>
      <c r="AM313" s="5">
        <f t="shared" si="42"/>
        <v>4.75</v>
      </c>
      <c r="AN313" s="4">
        <f t="shared" si="39"/>
        <v>7.1942446043165471E-3</v>
      </c>
      <c r="AO313" s="3"/>
      <c r="AP313">
        <v>0</v>
      </c>
      <c r="AR313" t="s">
        <v>1</v>
      </c>
      <c r="AT313" s="2">
        <v>3.7759999999999998</v>
      </c>
      <c r="AU313" s="1">
        <f t="shared" si="43"/>
        <v>3.0635890102685206</v>
      </c>
      <c r="AV313" s="1">
        <f t="shared" si="44"/>
        <v>2.3938277103151306</v>
      </c>
      <c r="AW313" s="1">
        <f t="shared" si="45"/>
        <v>1.7240664103617402</v>
      </c>
    </row>
    <row r="314" spans="1:49" x14ac:dyDescent="0.2">
      <c r="A314">
        <v>312</v>
      </c>
      <c r="B314" t="s">
        <v>60204</v>
      </c>
      <c r="C314" t="s">
        <v>60203</v>
      </c>
      <c r="F314" t="s">
        <v>60202</v>
      </c>
      <c r="G314" t="s">
        <v>17</v>
      </c>
      <c r="H314" t="s">
        <v>16</v>
      </c>
      <c r="I314" t="s">
        <v>60201</v>
      </c>
      <c r="J314">
        <v>60092945</v>
      </c>
      <c r="K314" t="s">
        <v>6024</v>
      </c>
      <c r="L314" t="s">
        <v>6023</v>
      </c>
      <c r="M314" t="s">
        <v>6022</v>
      </c>
      <c r="N314">
        <v>2</v>
      </c>
      <c r="O314" t="s">
        <v>60200</v>
      </c>
      <c r="P314" t="s">
        <v>60199</v>
      </c>
      <c r="Q314" t="s">
        <v>60198</v>
      </c>
      <c r="R314" s="7">
        <v>41744</v>
      </c>
      <c r="S314" s="8">
        <f t="shared" si="40"/>
        <v>2014</v>
      </c>
      <c r="T314" s="8">
        <v>2014</v>
      </c>
      <c r="U314" s="8">
        <f t="shared" si="41"/>
        <v>8</v>
      </c>
      <c r="V314" s="7">
        <v>41744</v>
      </c>
      <c r="W314" t="s">
        <v>51316</v>
      </c>
      <c r="X314" s="2">
        <v>1.6379999999999999</v>
      </c>
      <c r="Y314" s="6">
        <f t="shared" si="38"/>
        <v>4.3725474493473214E-2</v>
      </c>
      <c r="AA314" t="s">
        <v>51315</v>
      </c>
      <c r="AB314">
        <v>17391</v>
      </c>
      <c r="AD314" t="s">
        <v>6</v>
      </c>
      <c r="AE314">
        <v>62</v>
      </c>
      <c r="AF314">
        <v>8</v>
      </c>
      <c r="AG314">
        <v>6748061</v>
      </c>
      <c r="AH314" t="s">
        <v>60197</v>
      </c>
      <c r="AI314" t="s">
        <v>60196</v>
      </c>
      <c r="AJ314" t="s">
        <v>60195</v>
      </c>
      <c r="AK314" t="s">
        <v>60194</v>
      </c>
      <c r="AL314">
        <v>54</v>
      </c>
      <c r="AM314" s="5">
        <f t="shared" si="42"/>
        <v>6.75</v>
      </c>
      <c r="AN314" s="4">
        <f t="shared" si="39"/>
        <v>1.0223400227186671E-2</v>
      </c>
      <c r="AO314" s="3"/>
      <c r="AP314">
        <v>0</v>
      </c>
      <c r="AR314" t="s">
        <v>1</v>
      </c>
      <c r="AT314" s="2">
        <v>4.931</v>
      </c>
      <c r="AU314" s="1">
        <f t="shared" si="43"/>
        <v>3.367485221358725</v>
      </c>
      <c r="AV314" s="1">
        <f t="shared" si="44"/>
        <v>2.6974437360329944</v>
      </c>
      <c r="AW314" s="1">
        <f t="shared" si="45"/>
        <v>2.0274022507072633</v>
      </c>
    </row>
    <row r="315" spans="1:49" x14ac:dyDescent="0.2">
      <c r="A315">
        <v>313</v>
      </c>
      <c r="B315" t="s">
        <v>60193</v>
      </c>
      <c r="C315" t="s">
        <v>60192</v>
      </c>
      <c r="F315" t="s">
        <v>60191</v>
      </c>
      <c r="G315" t="s">
        <v>17</v>
      </c>
      <c r="H315" t="s">
        <v>16</v>
      </c>
      <c r="I315" t="s">
        <v>25967</v>
      </c>
      <c r="J315" t="s">
        <v>26511</v>
      </c>
      <c r="K315" t="s">
        <v>26510</v>
      </c>
      <c r="L315" t="s">
        <v>26509</v>
      </c>
      <c r="M315" t="s">
        <v>26508</v>
      </c>
      <c r="N315">
        <v>2</v>
      </c>
      <c r="O315" t="s">
        <v>60190</v>
      </c>
      <c r="P315" t="s">
        <v>60189</v>
      </c>
      <c r="Q315" t="s">
        <v>60188</v>
      </c>
      <c r="R315" s="7">
        <v>41744</v>
      </c>
      <c r="S315" s="8">
        <f t="shared" si="40"/>
        <v>2014</v>
      </c>
      <c r="T315" s="8">
        <v>2014</v>
      </c>
      <c r="U315" s="8">
        <f t="shared" si="41"/>
        <v>8</v>
      </c>
      <c r="V315" s="7">
        <v>41744</v>
      </c>
      <c r="W315" t="s">
        <v>51316</v>
      </c>
      <c r="X315" s="2">
        <v>1.6379999999999999</v>
      </c>
      <c r="Y315" s="6">
        <f t="shared" si="38"/>
        <v>4.3725474493473214E-2</v>
      </c>
      <c r="AA315" t="s">
        <v>51315</v>
      </c>
      <c r="AB315">
        <v>17391</v>
      </c>
      <c r="AD315" t="s">
        <v>6</v>
      </c>
      <c r="AE315">
        <v>62</v>
      </c>
      <c r="AF315">
        <v>8</v>
      </c>
      <c r="AG315">
        <v>6737322</v>
      </c>
      <c r="AH315" t="s">
        <v>60187</v>
      </c>
      <c r="AI315" t="s">
        <v>60186</v>
      </c>
      <c r="AJ315" t="s">
        <v>60185</v>
      </c>
      <c r="AK315" t="s">
        <v>60184</v>
      </c>
      <c r="AL315">
        <v>209</v>
      </c>
      <c r="AM315" s="5">
        <f t="shared" si="42"/>
        <v>26.125</v>
      </c>
      <c r="AN315" s="4">
        <f t="shared" si="39"/>
        <v>3.9568345323741004E-2</v>
      </c>
      <c r="AO315" s="3"/>
      <c r="AP315">
        <v>0</v>
      </c>
      <c r="AR315">
        <v>61110229</v>
      </c>
      <c r="AT315" s="2">
        <v>4.931</v>
      </c>
      <c r="AU315" s="1">
        <f t="shared" si="43"/>
        <v>4.2478335742553552</v>
      </c>
      <c r="AV315" s="1">
        <f t="shared" si="44"/>
        <v>4.164690990860711</v>
      </c>
      <c r="AW315" s="1">
        <f t="shared" si="45"/>
        <v>4.0815484074660668</v>
      </c>
    </row>
    <row r="316" spans="1:49" x14ac:dyDescent="0.2">
      <c r="A316">
        <v>314</v>
      </c>
      <c r="B316" t="s">
        <v>60183</v>
      </c>
      <c r="C316" t="s">
        <v>60182</v>
      </c>
      <c r="F316" t="s">
        <v>60181</v>
      </c>
      <c r="G316" t="s">
        <v>17</v>
      </c>
      <c r="H316" t="s">
        <v>16</v>
      </c>
      <c r="I316" t="s">
        <v>57378</v>
      </c>
      <c r="J316" t="s">
        <v>60180</v>
      </c>
      <c r="K316" t="s">
        <v>60179</v>
      </c>
      <c r="L316" t="s">
        <v>60178</v>
      </c>
      <c r="M316" t="s">
        <v>60177</v>
      </c>
      <c r="N316">
        <v>11</v>
      </c>
      <c r="O316" t="s">
        <v>60176</v>
      </c>
      <c r="P316" t="s">
        <v>60175</v>
      </c>
      <c r="Q316" t="s">
        <v>60174</v>
      </c>
      <c r="R316" s="7">
        <v>41743</v>
      </c>
      <c r="S316" s="8">
        <f t="shared" si="40"/>
        <v>2014</v>
      </c>
      <c r="T316" s="8">
        <v>2014</v>
      </c>
      <c r="U316" s="8">
        <f t="shared" si="41"/>
        <v>8</v>
      </c>
      <c r="V316" s="7">
        <v>41743</v>
      </c>
      <c r="W316" t="s">
        <v>57673</v>
      </c>
      <c r="X316" s="2">
        <v>3.637</v>
      </c>
      <c r="Y316" s="6">
        <f t="shared" si="38"/>
        <v>9.7087637809989052E-2</v>
      </c>
      <c r="AA316">
        <v>20507488</v>
      </c>
      <c r="AB316">
        <v>21100232403</v>
      </c>
      <c r="AC316">
        <v>20507496</v>
      </c>
      <c r="AD316" t="s">
        <v>6</v>
      </c>
      <c r="AE316">
        <v>2</v>
      </c>
      <c r="AF316">
        <v>14</v>
      </c>
      <c r="AH316" t="s">
        <v>60173</v>
      </c>
      <c r="AI316" t="s">
        <v>60172</v>
      </c>
      <c r="AK316" t="s">
        <v>60171</v>
      </c>
      <c r="AL316">
        <v>53</v>
      </c>
      <c r="AM316" s="5">
        <f t="shared" si="42"/>
        <v>6.625</v>
      </c>
      <c r="AN316" s="4">
        <f t="shared" si="39"/>
        <v>1.0034078000757288E-2</v>
      </c>
      <c r="AO316" s="3"/>
      <c r="AP316">
        <v>0</v>
      </c>
      <c r="AR316">
        <v>201173091</v>
      </c>
      <c r="AT316" s="2">
        <v>12.731999999999999</v>
      </c>
      <c r="AU316" s="1">
        <f t="shared" si="43"/>
        <v>7.0971569867219513</v>
      </c>
      <c r="AV316" s="1">
        <f t="shared" si="44"/>
        <v>5.3560857905373167</v>
      </c>
      <c r="AW316" s="1">
        <f t="shared" si="45"/>
        <v>3.6150145943526812</v>
      </c>
    </row>
    <row r="317" spans="1:49" x14ac:dyDescent="0.2">
      <c r="A317">
        <v>315</v>
      </c>
      <c r="B317" t="s">
        <v>60170</v>
      </c>
      <c r="C317" t="s">
        <v>60169</v>
      </c>
      <c r="F317" t="s">
        <v>60168</v>
      </c>
      <c r="G317" t="s">
        <v>17</v>
      </c>
      <c r="H317" t="s">
        <v>16</v>
      </c>
      <c r="I317" t="s">
        <v>60167</v>
      </c>
      <c r="J317" t="s">
        <v>60166</v>
      </c>
      <c r="K317" t="s">
        <v>60165</v>
      </c>
      <c r="L317" t="s">
        <v>60164</v>
      </c>
      <c r="M317" t="s">
        <v>60163</v>
      </c>
      <c r="N317">
        <v>5</v>
      </c>
      <c r="O317" t="s">
        <v>60162</v>
      </c>
      <c r="P317" t="s">
        <v>60161</v>
      </c>
      <c r="Q317" t="s">
        <v>60160</v>
      </c>
      <c r="R317" s="7">
        <v>41743</v>
      </c>
      <c r="S317" s="8">
        <f t="shared" si="40"/>
        <v>2014</v>
      </c>
      <c r="T317" s="8">
        <v>2014</v>
      </c>
      <c r="U317" s="8">
        <f t="shared" si="41"/>
        <v>8</v>
      </c>
      <c r="V317" s="7">
        <v>41743</v>
      </c>
      <c r="W317" t="s">
        <v>51182</v>
      </c>
      <c r="X317" s="2">
        <v>1.1819999999999999</v>
      </c>
      <c r="Y317" s="6">
        <f t="shared" si="38"/>
        <v>3.1552814927524625E-2</v>
      </c>
      <c r="AA317">
        <v>36951</v>
      </c>
      <c r="AB317">
        <v>27030</v>
      </c>
      <c r="AD317" t="s">
        <v>6</v>
      </c>
      <c r="AE317">
        <v>104</v>
      </c>
      <c r="AF317">
        <v>15</v>
      </c>
      <c r="AG317">
        <v>152402</v>
      </c>
      <c r="AI317" t="s">
        <v>60159</v>
      </c>
      <c r="AK317" t="s">
        <v>60158</v>
      </c>
      <c r="AL317">
        <v>33</v>
      </c>
      <c r="AM317" s="5">
        <f t="shared" si="42"/>
        <v>4.125</v>
      </c>
      <c r="AN317" s="4">
        <f t="shared" si="39"/>
        <v>6.2476334721696331E-3</v>
      </c>
      <c r="AO317" s="3"/>
      <c r="AP317">
        <v>0</v>
      </c>
      <c r="AQ317" t="s">
        <v>671</v>
      </c>
      <c r="AR317" t="s">
        <v>60157</v>
      </c>
      <c r="AS317" t="s">
        <v>670</v>
      </c>
      <c r="AT317" s="2">
        <v>3.7909999999999999</v>
      </c>
      <c r="AU317" s="1">
        <f t="shared" si="43"/>
        <v>2.3961260490918121</v>
      </c>
      <c r="AV317" s="1">
        <f t="shared" si="44"/>
        <v>1.8900224199847129</v>
      </c>
      <c r="AW317" s="1">
        <f t="shared" si="45"/>
        <v>1.3839187908776129</v>
      </c>
    </row>
    <row r="318" spans="1:49" x14ac:dyDescent="0.2">
      <c r="A318">
        <v>316</v>
      </c>
      <c r="B318" t="s">
        <v>60156</v>
      </c>
      <c r="C318" t="s">
        <v>60155</v>
      </c>
      <c r="F318" t="s">
        <v>60154</v>
      </c>
      <c r="G318" t="s">
        <v>17</v>
      </c>
      <c r="H318" t="s">
        <v>16</v>
      </c>
      <c r="I318" t="s">
        <v>40635</v>
      </c>
      <c r="J318" t="s">
        <v>60153</v>
      </c>
      <c r="K318" t="s">
        <v>60152</v>
      </c>
      <c r="L318" t="s">
        <v>60151</v>
      </c>
      <c r="M318" t="s">
        <v>60150</v>
      </c>
      <c r="N318">
        <v>4</v>
      </c>
      <c r="O318" t="s">
        <v>60149</v>
      </c>
      <c r="P318" t="s">
        <v>60148</v>
      </c>
      <c r="Q318" t="s">
        <v>60147</v>
      </c>
      <c r="R318" s="7">
        <v>41743</v>
      </c>
      <c r="S318" s="8">
        <f t="shared" si="40"/>
        <v>2014</v>
      </c>
      <c r="T318" s="8">
        <v>2014</v>
      </c>
      <c r="U318" s="8">
        <f t="shared" si="41"/>
        <v>8</v>
      </c>
      <c r="V318" s="7">
        <v>41743</v>
      </c>
      <c r="W318" t="s">
        <v>36400</v>
      </c>
      <c r="X318" s="2">
        <v>0.69899999999999995</v>
      </c>
      <c r="Y318" s="6">
        <f t="shared" si="38"/>
        <v>1.8659405782013295E-2</v>
      </c>
      <c r="AA318">
        <v>218979</v>
      </c>
      <c r="AB318">
        <v>28132</v>
      </c>
      <c r="AC318">
        <v>10897550</v>
      </c>
      <c r="AD318" t="s">
        <v>6</v>
      </c>
      <c r="AE318">
        <v>115</v>
      </c>
      <c r="AF318">
        <v>14</v>
      </c>
      <c r="AG318">
        <v>143101</v>
      </c>
      <c r="AI318" t="s">
        <v>60146</v>
      </c>
      <c r="AK318" t="s">
        <v>60145</v>
      </c>
      <c r="AL318">
        <v>31</v>
      </c>
      <c r="AM318" s="5">
        <f t="shared" si="42"/>
        <v>3.875</v>
      </c>
      <c r="AN318" s="4">
        <f t="shared" si="39"/>
        <v>5.8689890193108669E-3</v>
      </c>
      <c r="AO318" s="3"/>
      <c r="AP318">
        <v>0</v>
      </c>
      <c r="AR318">
        <v>61308031</v>
      </c>
      <c r="AT318" s="2">
        <v>2.5459999999999998</v>
      </c>
      <c r="AU318" s="1">
        <f t="shared" si="43"/>
        <v>1.4822280753202566</v>
      </c>
      <c r="AV318" s="1">
        <f t="shared" si="44"/>
        <v>1.226419740066208</v>
      </c>
      <c r="AW318" s="1">
        <f t="shared" si="45"/>
        <v>0.97061140481215957</v>
      </c>
    </row>
    <row r="319" spans="1:49" x14ac:dyDescent="0.2">
      <c r="A319">
        <v>317</v>
      </c>
      <c r="B319" t="s">
        <v>60144</v>
      </c>
      <c r="F319" t="s">
        <v>60143</v>
      </c>
      <c r="G319" t="s">
        <v>17</v>
      </c>
      <c r="H319" t="s">
        <v>16</v>
      </c>
      <c r="I319" t="s">
        <v>60142</v>
      </c>
      <c r="J319">
        <v>60003367</v>
      </c>
      <c r="K319" t="s">
        <v>28364</v>
      </c>
      <c r="L319" t="s">
        <v>28363</v>
      </c>
      <c r="M319" t="s">
        <v>2455</v>
      </c>
      <c r="N319">
        <v>3</v>
      </c>
      <c r="O319" t="s">
        <v>60141</v>
      </c>
      <c r="P319" t="s">
        <v>60140</v>
      </c>
      <c r="Q319" t="s">
        <v>60139</v>
      </c>
      <c r="R319" s="7">
        <v>41743</v>
      </c>
      <c r="S319" s="8">
        <f t="shared" si="40"/>
        <v>2014</v>
      </c>
      <c r="T319" s="8">
        <v>2014</v>
      </c>
      <c r="U319" s="8">
        <f t="shared" si="41"/>
        <v>8</v>
      </c>
      <c r="V319" s="7">
        <v>2014</v>
      </c>
      <c r="W319" t="s">
        <v>33289</v>
      </c>
      <c r="X319" s="2">
        <v>0.96399999999999997</v>
      </c>
      <c r="Y319" s="6">
        <f t="shared" si="38"/>
        <v>2.5733429433277274E-2</v>
      </c>
      <c r="AA319">
        <v>18637221</v>
      </c>
      <c r="AB319">
        <v>19900191728</v>
      </c>
      <c r="AC319">
        <v>18648312</v>
      </c>
      <c r="AD319" t="s">
        <v>6</v>
      </c>
      <c r="AE319">
        <v>72</v>
      </c>
      <c r="AF319">
        <v>1</v>
      </c>
      <c r="AH319" t="s">
        <v>60138</v>
      </c>
      <c r="AI319" t="s">
        <v>60137</v>
      </c>
      <c r="AJ319" t="s">
        <v>60136</v>
      </c>
      <c r="AK319" t="s">
        <v>60135</v>
      </c>
      <c r="AL319">
        <v>21</v>
      </c>
      <c r="AM319" s="5">
        <f t="shared" si="42"/>
        <v>2.625</v>
      </c>
      <c r="AN319" s="4">
        <f t="shared" si="39"/>
        <v>3.9757667550170388E-3</v>
      </c>
      <c r="AO319" s="3"/>
      <c r="AP319">
        <v>0</v>
      </c>
      <c r="AR319" t="s">
        <v>1</v>
      </c>
      <c r="AT319" s="2" t="s">
        <v>0</v>
      </c>
      <c r="AU319" s="1">
        <f t="shared" si="43"/>
        <v>1.9206130629799201</v>
      </c>
      <c r="AV319" s="1">
        <f t="shared" si="44"/>
        <v>1.4854598094147156</v>
      </c>
      <c r="AW319" s="1">
        <f t="shared" si="45"/>
        <v>1.0503065558495108</v>
      </c>
    </row>
    <row r="320" spans="1:49" x14ac:dyDescent="0.2">
      <c r="A320">
        <v>318</v>
      </c>
      <c r="B320" t="s">
        <v>60134</v>
      </c>
      <c r="C320" t="s">
        <v>60133</v>
      </c>
      <c r="E320">
        <v>24492676</v>
      </c>
      <c r="F320" t="s">
        <v>60132</v>
      </c>
      <c r="G320" t="s">
        <v>17</v>
      </c>
      <c r="H320" t="s">
        <v>16</v>
      </c>
      <c r="I320" t="s">
        <v>60131</v>
      </c>
      <c r="J320" t="s">
        <v>60130</v>
      </c>
      <c r="K320" t="s">
        <v>60129</v>
      </c>
      <c r="L320" t="s">
        <v>60128</v>
      </c>
      <c r="M320" t="s">
        <v>1921</v>
      </c>
      <c r="N320">
        <v>3</v>
      </c>
      <c r="O320" t="s">
        <v>60127</v>
      </c>
      <c r="P320" t="s">
        <v>60126</v>
      </c>
      <c r="Q320" t="s">
        <v>60125</v>
      </c>
      <c r="R320" s="7">
        <v>41743</v>
      </c>
      <c r="S320" s="8">
        <f t="shared" si="40"/>
        <v>2014</v>
      </c>
      <c r="T320" s="8">
        <v>2014</v>
      </c>
      <c r="U320" s="8">
        <f t="shared" si="41"/>
        <v>8</v>
      </c>
      <c r="V320" s="7">
        <v>2014</v>
      </c>
      <c r="W320" t="s">
        <v>60124</v>
      </c>
      <c r="X320" s="2">
        <v>1.048</v>
      </c>
      <c r="Y320" s="6">
        <f t="shared" si="38"/>
        <v>2.7975761458583596E-2</v>
      </c>
      <c r="AA320">
        <v>13426311</v>
      </c>
      <c r="AB320">
        <v>19400157007</v>
      </c>
      <c r="AC320">
        <v>13474405</v>
      </c>
      <c r="AD320" t="s">
        <v>6</v>
      </c>
      <c r="AE320">
        <v>29</v>
      </c>
      <c r="AF320">
        <v>1</v>
      </c>
      <c r="AH320" t="s">
        <v>60123</v>
      </c>
      <c r="AI320" t="s">
        <v>60122</v>
      </c>
      <c r="AJ320" t="s">
        <v>60121</v>
      </c>
      <c r="AK320" t="s">
        <v>60120</v>
      </c>
      <c r="AL320">
        <v>9</v>
      </c>
      <c r="AM320" s="5">
        <f t="shared" si="42"/>
        <v>1.125</v>
      </c>
      <c r="AN320" s="4">
        <f t="shared" si="39"/>
        <v>1.7039000378644452E-3</v>
      </c>
      <c r="AO320" s="3"/>
      <c r="AP320">
        <v>1</v>
      </c>
      <c r="AQ320" t="s">
        <v>1237</v>
      </c>
      <c r="AR320">
        <v>22221001</v>
      </c>
      <c r="AS320" t="s">
        <v>1236</v>
      </c>
      <c r="AT320" s="2">
        <v>2.9119999999999999</v>
      </c>
      <c r="AU320" s="1">
        <f t="shared" si="43"/>
        <v>2.009420303236785</v>
      </c>
      <c r="AV320" s="1">
        <f t="shared" si="44"/>
        <v>1.4839830748224021</v>
      </c>
      <c r="AW320" s="1">
        <f t="shared" si="45"/>
        <v>0.9585458464080191</v>
      </c>
    </row>
    <row r="321" spans="1:49" x14ac:dyDescent="0.2">
      <c r="A321">
        <v>319</v>
      </c>
      <c r="B321" t="s">
        <v>60119</v>
      </c>
      <c r="C321" t="s">
        <v>60118</v>
      </c>
      <c r="F321" t="s">
        <v>60117</v>
      </c>
      <c r="G321" t="s">
        <v>17</v>
      </c>
      <c r="H321" t="s">
        <v>16</v>
      </c>
      <c r="I321" t="s">
        <v>13241</v>
      </c>
      <c r="J321">
        <v>60031041</v>
      </c>
      <c r="K321" t="s">
        <v>28334</v>
      </c>
      <c r="L321" t="s">
        <v>28333</v>
      </c>
      <c r="M321" t="s">
        <v>46</v>
      </c>
      <c r="N321">
        <v>4</v>
      </c>
      <c r="O321" t="s">
        <v>60116</v>
      </c>
      <c r="P321" t="s">
        <v>60115</v>
      </c>
      <c r="Q321" t="s">
        <v>60114</v>
      </c>
      <c r="R321" s="7">
        <v>41743</v>
      </c>
      <c r="S321" s="8">
        <f t="shared" si="40"/>
        <v>2014</v>
      </c>
      <c r="T321" s="8">
        <v>2014</v>
      </c>
      <c r="U321" s="8">
        <f t="shared" si="41"/>
        <v>8</v>
      </c>
      <c r="V321" s="7">
        <v>2014</v>
      </c>
      <c r="W321" t="s">
        <v>11468</v>
      </c>
      <c r="X321" s="2">
        <v>0.67200000000000004</v>
      </c>
      <c r="Y321" s="6">
        <f t="shared" si="38"/>
        <v>1.793865620245055E-2</v>
      </c>
      <c r="AA321">
        <v>13132989</v>
      </c>
      <c r="AB321">
        <v>19700170477</v>
      </c>
      <c r="AC321">
        <v>13132970</v>
      </c>
      <c r="AD321" t="s">
        <v>6</v>
      </c>
      <c r="AE321">
        <v>399</v>
      </c>
      <c r="AH321" t="s">
        <v>60113</v>
      </c>
      <c r="AI321" t="s">
        <v>60112</v>
      </c>
      <c r="AJ321" t="s">
        <v>60111</v>
      </c>
      <c r="AK321" t="s">
        <v>60110</v>
      </c>
      <c r="AL321">
        <v>13</v>
      </c>
      <c r="AM321" s="5">
        <f t="shared" si="42"/>
        <v>1.625</v>
      </c>
      <c r="AN321" s="4">
        <f t="shared" si="39"/>
        <v>2.4611889435819764E-3</v>
      </c>
      <c r="AO321" s="3"/>
      <c r="AP321">
        <v>1</v>
      </c>
      <c r="AR321" t="s">
        <v>1</v>
      </c>
      <c r="AT321" s="2">
        <v>1.546</v>
      </c>
      <c r="AU321" s="1">
        <f t="shared" si="43"/>
        <v>1.3295416024789977</v>
      </c>
      <c r="AV321" s="1">
        <f t="shared" si="44"/>
        <v>1.0199922573016262</v>
      </c>
      <c r="AW321" s="1">
        <f t="shared" si="45"/>
        <v>0.71044291212425492</v>
      </c>
    </row>
    <row r="322" spans="1:49" x14ac:dyDescent="0.2">
      <c r="A322">
        <v>320</v>
      </c>
      <c r="B322" t="s">
        <v>60109</v>
      </c>
      <c r="F322" t="s">
        <v>60108</v>
      </c>
      <c r="G322" t="s">
        <v>17</v>
      </c>
      <c r="H322" t="s">
        <v>16</v>
      </c>
      <c r="I322" t="s">
        <v>60107</v>
      </c>
      <c r="N322">
        <v>1</v>
      </c>
      <c r="O322" t="s">
        <v>60106</v>
      </c>
      <c r="P322">
        <v>56110007300</v>
      </c>
      <c r="R322" s="7">
        <v>41743</v>
      </c>
      <c r="S322" s="8">
        <f t="shared" si="40"/>
        <v>2014</v>
      </c>
      <c r="T322" s="8">
        <v>2014</v>
      </c>
      <c r="U322" s="8">
        <f t="shared" si="41"/>
        <v>8</v>
      </c>
      <c r="V322" s="7">
        <v>2014</v>
      </c>
      <c r="W322" t="s">
        <v>60105</v>
      </c>
      <c r="X322" s="2">
        <v>0.13900000000000001</v>
      </c>
      <c r="Y322" s="6">
        <f t="shared" si="38"/>
        <v>3.7105256133045036E-3</v>
      </c>
      <c r="AA322">
        <v>17559278</v>
      </c>
      <c r="AB322">
        <v>11700154352</v>
      </c>
      <c r="AD322" t="s">
        <v>6</v>
      </c>
      <c r="AE322">
        <v>8</v>
      </c>
      <c r="AF322" t="s">
        <v>33888</v>
      </c>
      <c r="AH322" t="s">
        <v>60104</v>
      </c>
      <c r="AI322" t="s">
        <v>60103</v>
      </c>
      <c r="AK322" t="s">
        <v>60102</v>
      </c>
      <c r="AL322">
        <v>0</v>
      </c>
      <c r="AM322" s="5">
        <f t="shared" si="42"/>
        <v>0</v>
      </c>
      <c r="AN322" s="4">
        <f t="shared" si="39"/>
        <v>0</v>
      </c>
      <c r="AO322" s="3"/>
      <c r="AP322">
        <v>0</v>
      </c>
      <c r="AR322" t="s">
        <v>1</v>
      </c>
      <c r="AT322" s="2" t="s">
        <v>0</v>
      </c>
      <c r="AU322" s="1">
        <f t="shared" si="43"/>
        <v>0.25973679293131524</v>
      </c>
      <c r="AV322" s="1">
        <f t="shared" si="44"/>
        <v>0.1855262806652252</v>
      </c>
      <c r="AW322" s="1">
        <f t="shared" si="45"/>
        <v>0.1113157683991351</v>
      </c>
    </row>
    <row r="323" spans="1:49" x14ac:dyDescent="0.2">
      <c r="A323">
        <v>321</v>
      </c>
      <c r="B323" t="s">
        <v>60101</v>
      </c>
      <c r="C323" t="s">
        <v>60100</v>
      </c>
      <c r="F323" t="s">
        <v>60099</v>
      </c>
      <c r="G323" t="s">
        <v>17</v>
      </c>
      <c r="H323" t="s">
        <v>16</v>
      </c>
      <c r="I323" t="s">
        <v>50081</v>
      </c>
      <c r="J323" t="s">
        <v>50080</v>
      </c>
      <c r="K323" t="s">
        <v>50079</v>
      </c>
      <c r="L323" t="s">
        <v>13809</v>
      </c>
      <c r="M323" t="s">
        <v>167</v>
      </c>
      <c r="N323">
        <v>2</v>
      </c>
      <c r="O323" t="s">
        <v>60098</v>
      </c>
      <c r="P323" t="s">
        <v>60097</v>
      </c>
      <c r="Q323" t="s">
        <v>60096</v>
      </c>
      <c r="R323" s="7">
        <v>41742</v>
      </c>
      <c r="S323" s="8">
        <f t="shared" si="40"/>
        <v>2014</v>
      </c>
      <c r="T323" s="8">
        <v>2014</v>
      </c>
      <c r="U323" s="8">
        <f t="shared" si="41"/>
        <v>8</v>
      </c>
      <c r="V323" s="7">
        <v>41742</v>
      </c>
      <c r="W323" t="s">
        <v>17983</v>
      </c>
      <c r="X323" s="2">
        <v>0.28599999999999998</v>
      </c>
      <c r="Y323" s="6">
        <f t="shared" ref="Y323:Y386" si="46">(X323-$Z$3)/($Z$2-$Z$3)</f>
        <v>7.6346066575905605E-3</v>
      </c>
      <c r="AA323">
        <v>9205071</v>
      </c>
      <c r="AB323">
        <v>28139</v>
      </c>
      <c r="AC323">
        <v>15693937</v>
      </c>
      <c r="AD323" t="s">
        <v>6</v>
      </c>
      <c r="AE323">
        <v>28</v>
      </c>
      <c r="AF323">
        <v>6</v>
      </c>
      <c r="AH323" t="s">
        <v>60095</v>
      </c>
      <c r="AI323" t="s">
        <v>60094</v>
      </c>
      <c r="AJ323" t="s">
        <v>60093</v>
      </c>
      <c r="AK323" t="s">
        <v>60092</v>
      </c>
      <c r="AL323">
        <v>6</v>
      </c>
      <c r="AM323" s="5">
        <f t="shared" si="42"/>
        <v>0.75</v>
      </c>
      <c r="AN323" s="4">
        <f t="shared" ref="AN323:AN386" si="47">(AM323-$AO$3)/($AO$2-$AO$3)</f>
        <v>1.1359333585762969E-3</v>
      </c>
      <c r="AO323" s="3"/>
      <c r="AP323">
        <v>0</v>
      </c>
      <c r="AQ323" t="s">
        <v>38</v>
      </c>
      <c r="AR323" t="s">
        <v>60091</v>
      </c>
      <c r="AS323" t="s">
        <v>37</v>
      </c>
      <c r="AT323" s="2" t="s">
        <v>0</v>
      </c>
      <c r="AU323" s="1">
        <f t="shared" si="43"/>
        <v>0.5685004667886282</v>
      </c>
      <c r="AV323" s="1">
        <f t="shared" si="44"/>
        <v>0.43852700080834289</v>
      </c>
      <c r="AW323" s="1">
        <f t="shared" si="45"/>
        <v>0.30855353482805759</v>
      </c>
    </row>
    <row r="324" spans="1:49" x14ac:dyDescent="0.2">
      <c r="A324">
        <v>322</v>
      </c>
      <c r="B324" t="s">
        <v>60090</v>
      </c>
      <c r="C324" t="s">
        <v>60089</v>
      </c>
      <c r="F324" t="s">
        <v>60088</v>
      </c>
      <c r="G324" t="s">
        <v>17</v>
      </c>
      <c r="H324" t="s">
        <v>16</v>
      </c>
      <c r="I324" t="s">
        <v>7365</v>
      </c>
      <c r="J324">
        <v>60028868</v>
      </c>
      <c r="K324" t="s">
        <v>2639</v>
      </c>
      <c r="L324" t="s">
        <v>2638</v>
      </c>
      <c r="M324" t="s">
        <v>29</v>
      </c>
      <c r="N324">
        <v>4</v>
      </c>
      <c r="O324" t="s">
        <v>60087</v>
      </c>
      <c r="P324" t="s">
        <v>60086</v>
      </c>
      <c r="Q324" t="s">
        <v>60085</v>
      </c>
      <c r="R324" s="7">
        <v>41742</v>
      </c>
      <c r="S324" s="8">
        <f t="shared" si="40"/>
        <v>2014</v>
      </c>
      <c r="T324" s="8">
        <v>2014</v>
      </c>
      <c r="U324" s="8">
        <f t="shared" si="41"/>
        <v>8</v>
      </c>
      <c r="V324" s="7">
        <v>41742</v>
      </c>
      <c r="W324" t="s">
        <v>17983</v>
      </c>
      <c r="X324" s="2">
        <v>0.28599999999999998</v>
      </c>
      <c r="Y324" s="6">
        <f t="shared" si="46"/>
        <v>7.6346066575905605E-3</v>
      </c>
      <c r="AA324">
        <v>9205071</v>
      </c>
      <c r="AB324">
        <v>28139</v>
      </c>
      <c r="AC324">
        <v>15693937</v>
      </c>
      <c r="AD324" t="s">
        <v>6</v>
      </c>
      <c r="AE324">
        <v>28</v>
      </c>
      <c r="AF324">
        <v>6</v>
      </c>
      <c r="AH324" t="s">
        <v>60084</v>
      </c>
      <c r="AI324" t="s">
        <v>60083</v>
      </c>
      <c r="AJ324" t="s">
        <v>60082</v>
      </c>
      <c r="AK324" t="s">
        <v>60081</v>
      </c>
      <c r="AL324">
        <v>5</v>
      </c>
      <c r="AM324" s="5">
        <f t="shared" si="42"/>
        <v>0.625</v>
      </c>
      <c r="AN324" s="4">
        <f t="shared" si="47"/>
        <v>9.4661113214691405E-4</v>
      </c>
      <c r="AO324" s="3"/>
      <c r="AP324">
        <v>0</v>
      </c>
      <c r="AR324" t="s">
        <v>1</v>
      </c>
      <c r="AT324" s="2" t="s">
        <v>0</v>
      </c>
      <c r="AU324" s="1">
        <f t="shared" si="43"/>
        <v>0.56282079999574663</v>
      </c>
      <c r="AV324" s="1">
        <f t="shared" si="44"/>
        <v>0.42906088948687376</v>
      </c>
      <c r="AW324" s="1">
        <f t="shared" si="45"/>
        <v>0.29530097897800078</v>
      </c>
    </row>
    <row r="325" spans="1:49" x14ac:dyDescent="0.2">
      <c r="A325">
        <v>323</v>
      </c>
      <c r="B325" t="s">
        <v>60080</v>
      </c>
      <c r="C325" t="s">
        <v>60079</v>
      </c>
      <c r="F325" t="s">
        <v>60078</v>
      </c>
      <c r="G325" t="s">
        <v>17</v>
      </c>
      <c r="H325" t="s">
        <v>16</v>
      </c>
      <c r="I325" t="s">
        <v>60077</v>
      </c>
      <c r="J325" t="s">
        <v>60076</v>
      </c>
      <c r="K325" t="s">
        <v>60075</v>
      </c>
      <c r="L325" t="s">
        <v>60074</v>
      </c>
      <c r="M325" t="s">
        <v>16059</v>
      </c>
      <c r="N325">
        <v>4</v>
      </c>
      <c r="O325" t="s">
        <v>60073</v>
      </c>
      <c r="P325" t="s">
        <v>60072</v>
      </c>
      <c r="Q325" t="s">
        <v>60071</v>
      </c>
      <c r="R325" s="7">
        <v>41742</v>
      </c>
      <c r="S325" s="8">
        <f t="shared" si="40"/>
        <v>2014</v>
      </c>
      <c r="T325" s="8">
        <v>2014</v>
      </c>
      <c r="U325" s="8">
        <f t="shared" si="41"/>
        <v>8</v>
      </c>
      <c r="V325" s="7">
        <v>41742</v>
      </c>
      <c r="W325" t="s">
        <v>17983</v>
      </c>
      <c r="X325" s="2">
        <v>0.28599999999999998</v>
      </c>
      <c r="Y325" s="6">
        <f t="shared" si="46"/>
        <v>7.6346066575905605E-3</v>
      </c>
      <c r="AA325">
        <v>9205071</v>
      </c>
      <c r="AB325">
        <v>28139</v>
      </c>
      <c r="AC325">
        <v>15693937</v>
      </c>
      <c r="AD325" t="s">
        <v>6</v>
      </c>
      <c r="AE325">
        <v>28</v>
      </c>
      <c r="AF325">
        <v>6</v>
      </c>
      <c r="AH325" t="s">
        <v>60070</v>
      </c>
      <c r="AI325" t="s">
        <v>60069</v>
      </c>
      <c r="AJ325" t="s">
        <v>60068</v>
      </c>
      <c r="AK325" t="s">
        <v>60067</v>
      </c>
      <c r="AL325">
        <v>4</v>
      </c>
      <c r="AM325" s="5">
        <f t="shared" si="42"/>
        <v>0.5</v>
      </c>
      <c r="AN325" s="4">
        <f t="shared" si="47"/>
        <v>7.572889057175312E-4</v>
      </c>
      <c r="AO325" s="3"/>
      <c r="AP325">
        <v>0</v>
      </c>
      <c r="AR325" t="s">
        <v>1</v>
      </c>
      <c r="AT325" s="2" t="s">
        <v>0</v>
      </c>
      <c r="AU325" s="1">
        <f t="shared" si="43"/>
        <v>0.55714113320286518</v>
      </c>
      <c r="AV325" s="1">
        <f t="shared" si="44"/>
        <v>0.41959477816540458</v>
      </c>
      <c r="AW325" s="1">
        <f t="shared" si="45"/>
        <v>0.28204842312794398</v>
      </c>
    </row>
    <row r="326" spans="1:49" x14ac:dyDescent="0.2">
      <c r="A326">
        <v>324</v>
      </c>
      <c r="B326" t="s">
        <v>60066</v>
      </c>
      <c r="C326" t="s">
        <v>60065</v>
      </c>
      <c r="F326" t="s">
        <v>60064</v>
      </c>
      <c r="G326" t="s">
        <v>17</v>
      </c>
      <c r="H326" t="s">
        <v>16</v>
      </c>
      <c r="I326" t="s">
        <v>28620</v>
      </c>
      <c r="J326" t="s">
        <v>60063</v>
      </c>
      <c r="K326" t="s">
        <v>60062</v>
      </c>
      <c r="L326" t="s">
        <v>60061</v>
      </c>
      <c r="M326" t="s">
        <v>1154</v>
      </c>
      <c r="N326">
        <v>2</v>
      </c>
      <c r="O326" t="s">
        <v>28619</v>
      </c>
      <c r="P326" t="s">
        <v>28618</v>
      </c>
      <c r="Q326" t="s">
        <v>60060</v>
      </c>
      <c r="R326" s="7">
        <v>41742</v>
      </c>
      <c r="S326" s="8">
        <f t="shared" si="40"/>
        <v>2014</v>
      </c>
      <c r="T326" s="8">
        <v>2014</v>
      </c>
      <c r="U326" s="8">
        <f t="shared" si="41"/>
        <v>8</v>
      </c>
      <c r="V326" s="7">
        <v>41742</v>
      </c>
      <c r="W326" t="s">
        <v>17983</v>
      </c>
      <c r="X326" s="2">
        <v>0.28599999999999998</v>
      </c>
      <c r="Y326" s="6">
        <f t="shared" si="46"/>
        <v>7.6346066575905605E-3</v>
      </c>
      <c r="AA326">
        <v>9205071</v>
      </c>
      <c r="AB326">
        <v>28139</v>
      </c>
      <c r="AC326">
        <v>15693937</v>
      </c>
      <c r="AD326" t="s">
        <v>6</v>
      </c>
      <c r="AE326">
        <v>28</v>
      </c>
      <c r="AF326">
        <v>6</v>
      </c>
      <c r="AH326" t="s">
        <v>60059</v>
      </c>
      <c r="AI326" t="s">
        <v>60058</v>
      </c>
      <c r="AJ326" t="s">
        <v>60057</v>
      </c>
      <c r="AK326" t="s">
        <v>60056</v>
      </c>
      <c r="AL326">
        <v>2</v>
      </c>
      <c r="AM326" s="5">
        <f t="shared" si="42"/>
        <v>0.25</v>
      </c>
      <c r="AN326" s="4">
        <f t="shared" si="47"/>
        <v>3.786444528587656E-4</v>
      </c>
      <c r="AO326" s="3"/>
      <c r="AP326">
        <v>0</v>
      </c>
      <c r="AR326" t="s">
        <v>1</v>
      </c>
      <c r="AT326" s="2" t="s">
        <v>0</v>
      </c>
      <c r="AU326" s="1">
        <f t="shared" si="43"/>
        <v>0.54578179961710216</v>
      </c>
      <c r="AV326" s="1">
        <f t="shared" si="44"/>
        <v>0.40066255552246627</v>
      </c>
      <c r="AW326" s="1">
        <f t="shared" si="45"/>
        <v>0.25554331142783038</v>
      </c>
    </row>
    <row r="327" spans="1:49" x14ac:dyDescent="0.2">
      <c r="A327">
        <v>325</v>
      </c>
      <c r="B327" t="s">
        <v>60055</v>
      </c>
      <c r="C327" t="s">
        <v>60054</v>
      </c>
      <c r="F327" t="s">
        <v>60053</v>
      </c>
      <c r="G327" t="s">
        <v>17</v>
      </c>
      <c r="H327" t="s">
        <v>16</v>
      </c>
      <c r="I327" t="s">
        <v>60052</v>
      </c>
      <c r="J327">
        <v>60010065</v>
      </c>
      <c r="K327" t="s">
        <v>3798</v>
      </c>
      <c r="L327" t="s">
        <v>3797</v>
      </c>
      <c r="M327" t="s">
        <v>76</v>
      </c>
      <c r="N327">
        <v>2</v>
      </c>
      <c r="O327" t="s">
        <v>60051</v>
      </c>
      <c r="P327" t="s">
        <v>60050</v>
      </c>
      <c r="Q327" t="s">
        <v>3794</v>
      </c>
      <c r="R327" s="7">
        <v>41740</v>
      </c>
      <c r="S327" s="8">
        <f t="shared" si="40"/>
        <v>2014</v>
      </c>
      <c r="T327" s="8">
        <v>2014</v>
      </c>
      <c r="U327" s="8">
        <f t="shared" si="41"/>
        <v>8</v>
      </c>
      <c r="V327" s="7">
        <v>41740</v>
      </c>
      <c r="W327" t="s">
        <v>60049</v>
      </c>
      <c r="X327" s="2">
        <v>1.65</v>
      </c>
      <c r="Y327" s="6">
        <f t="shared" si="46"/>
        <v>4.404580763994554E-2</v>
      </c>
      <c r="AA327">
        <v>16625137</v>
      </c>
      <c r="AB327">
        <v>19700175115</v>
      </c>
      <c r="AD327" t="s">
        <v>6</v>
      </c>
      <c r="AE327">
        <v>8</v>
      </c>
      <c r="AF327" s="10">
        <v>44287</v>
      </c>
      <c r="AG327">
        <v>59</v>
      </c>
      <c r="AI327" t="s">
        <v>60048</v>
      </c>
      <c r="AJ327" t="s">
        <v>60047</v>
      </c>
      <c r="AK327" t="s">
        <v>60046</v>
      </c>
      <c r="AL327">
        <v>7</v>
      </c>
      <c r="AM327" s="5">
        <f t="shared" si="42"/>
        <v>0.875</v>
      </c>
      <c r="AN327" s="4">
        <f t="shared" si="47"/>
        <v>1.3252555850056798E-3</v>
      </c>
      <c r="AO327" s="3"/>
      <c r="AP327">
        <v>1</v>
      </c>
      <c r="AR327" t="s">
        <v>1</v>
      </c>
      <c r="AT327" s="2">
        <v>3.2890000000000001</v>
      </c>
      <c r="AU327" s="1">
        <f t="shared" si="43"/>
        <v>3.122964202346358</v>
      </c>
      <c r="AV327" s="1">
        <f t="shared" si="44"/>
        <v>2.2685531612475609</v>
      </c>
      <c r="AW327" s="1">
        <f t="shared" si="45"/>
        <v>1.4141421201487636</v>
      </c>
    </row>
    <row r="328" spans="1:49" x14ac:dyDescent="0.2">
      <c r="A328">
        <v>326</v>
      </c>
      <c r="B328" t="s">
        <v>60045</v>
      </c>
      <c r="C328" t="s">
        <v>60044</v>
      </c>
      <c r="F328" t="s">
        <v>60043</v>
      </c>
      <c r="G328" t="s">
        <v>17</v>
      </c>
      <c r="H328" t="s">
        <v>16</v>
      </c>
      <c r="I328" t="s">
        <v>60042</v>
      </c>
      <c r="J328">
        <v>60018131</v>
      </c>
      <c r="K328" t="s">
        <v>60041</v>
      </c>
      <c r="L328" t="s">
        <v>1247</v>
      </c>
      <c r="M328" t="s">
        <v>309</v>
      </c>
      <c r="N328">
        <v>4</v>
      </c>
      <c r="O328" t="s">
        <v>60040</v>
      </c>
      <c r="P328" t="s">
        <v>60039</v>
      </c>
      <c r="Q328" t="s">
        <v>60038</v>
      </c>
      <c r="R328" s="7">
        <v>41739</v>
      </c>
      <c r="S328" s="8">
        <f t="shared" si="40"/>
        <v>2014</v>
      </c>
      <c r="T328" s="8">
        <v>2014</v>
      </c>
      <c r="U328" s="8">
        <f t="shared" si="41"/>
        <v>8</v>
      </c>
      <c r="V328" s="7">
        <v>41739</v>
      </c>
      <c r="W328" t="s">
        <v>60037</v>
      </c>
      <c r="X328" s="2">
        <v>0.66800000000000004</v>
      </c>
      <c r="Y328" s="6">
        <f t="shared" si="46"/>
        <v>1.7831878486959774E-2</v>
      </c>
      <c r="AA328" t="s">
        <v>60036</v>
      </c>
      <c r="AB328">
        <v>29593</v>
      </c>
      <c r="AC328">
        <v>21553165</v>
      </c>
      <c r="AD328" t="s">
        <v>6</v>
      </c>
      <c r="AE328">
        <v>53</v>
      </c>
      <c r="AF328">
        <v>11</v>
      </c>
      <c r="AH328" t="s">
        <v>60035</v>
      </c>
      <c r="AI328" t="s">
        <v>60034</v>
      </c>
      <c r="AK328" t="s">
        <v>60033</v>
      </c>
      <c r="AL328">
        <v>2</v>
      </c>
      <c r="AM328" s="5">
        <f t="shared" si="42"/>
        <v>0.25</v>
      </c>
      <c r="AN328" s="4">
        <f t="shared" si="47"/>
        <v>3.786444528587656E-4</v>
      </c>
      <c r="AO328" s="3"/>
      <c r="AP328">
        <v>0</v>
      </c>
      <c r="AR328" t="s">
        <v>1</v>
      </c>
      <c r="AT328" s="2">
        <v>1.98</v>
      </c>
      <c r="AU328" s="1">
        <f t="shared" si="43"/>
        <v>1.2595908276729471</v>
      </c>
      <c r="AV328" s="1">
        <f t="shared" si="44"/>
        <v>0.91052614699092693</v>
      </c>
      <c r="AW328" s="1">
        <f t="shared" si="45"/>
        <v>0.56146146630890681</v>
      </c>
    </row>
    <row r="329" spans="1:49" x14ac:dyDescent="0.2">
      <c r="A329">
        <v>327</v>
      </c>
      <c r="B329" t="s">
        <v>60032</v>
      </c>
      <c r="C329" t="s">
        <v>60031</v>
      </c>
      <c r="E329">
        <v>24670637</v>
      </c>
      <c r="F329" t="s">
        <v>60030</v>
      </c>
      <c r="G329" t="s">
        <v>17</v>
      </c>
      <c r="H329" t="s">
        <v>16</v>
      </c>
      <c r="I329" t="s">
        <v>60029</v>
      </c>
      <c r="J329" t="s">
        <v>60028</v>
      </c>
      <c r="K329" t="s">
        <v>60027</v>
      </c>
      <c r="L329" t="s">
        <v>60026</v>
      </c>
      <c r="M329" t="s">
        <v>2090</v>
      </c>
      <c r="N329">
        <v>7</v>
      </c>
      <c r="O329" t="s">
        <v>60025</v>
      </c>
      <c r="P329" t="s">
        <v>60024</v>
      </c>
      <c r="Q329" t="s">
        <v>60023</v>
      </c>
      <c r="R329" s="7">
        <v>41739</v>
      </c>
      <c r="S329" s="8">
        <f t="shared" si="40"/>
        <v>2014</v>
      </c>
      <c r="T329" s="8">
        <v>2014</v>
      </c>
      <c r="U329" s="8">
        <f t="shared" si="41"/>
        <v>8</v>
      </c>
      <c r="V329" s="7">
        <v>41739</v>
      </c>
      <c r="W329" t="s">
        <v>25825</v>
      </c>
      <c r="X329" s="2">
        <v>15.993</v>
      </c>
      <c r="Y329" s="6">
        <f t="shared" si="46"/>
        <v>0.42692400096099947</v>
      </c>
      <c r="AA329">
        <v>280836</v>
      </c>
      <c r="AB329">
        <v>21206</v>
      </c>
      <c r="AC329">
        <v>14764687</v>
      </c>
      <c r="AD329" t="s">
        <v>6</v>
      </c>
      <c r="AE329">
        <v>508</v>
      </c>
      <c r="AF329">
        <v>7495</v>
      </c>
      <c r="AH329" t="s">
        <v>60022</v>
      </c>
      <c r="AI329" t="s">
        <v>60021</v>
      </c>
      <c r="AK329" t="s">
        <v>60020</v>
      </c>
      <c r="AL329">
        <v>151</v>
      </c>
      <c r="AM329" s="5">
        <f t="shared" si="42"/>
        <v>18.875</v>
      </c>
      <c r="AN329" s="4">
        <f t="shared" si="47"/>
        <v>2.8587656190836804E-2</v>
      </c>
      <c r="AO329" s="3"/>
      <c r="AP329">
        <v>0</v>
      </c>
      <c r="AQ329" t="s">
        <v>1237</v>
      </c>
      <c r="AR329">
        <v>23550188</v>
      </c>
      <c r="AS329" t="s">
        <v>1236</v>
      </c>
      <c r="AT329" s="2">
        <v>49.962000000000003</v>
      </c>
      <c r="AU329" s="1">
        <f t="shared" si="43"/>
        <v>30.742309752995062</v>
      </c>
      <c r="AV329" s="1">
        <f t="shared" si="44"/>
        <v>22.775582857591814</v>
      </c>
      <c r="AW329" s="1">
        <f t="shared" si="45"/>
        <v>14.808855962188561</v>
      </c>
    </row>
    <row r="330" spans="1:49" x14ac:dyDescent="0.2">
      <c r="A330">
        <v>328</v>
      </c>
      <c r="B330" t="s">
        <v>60019</v>
      </c>
      <c r="C330" t="s">
        <v>60018</v>
      </c>
      <c r="F330" t="s">
        <v>60017</v>
      </c>
      <c r="G330" t="s">
        <v>17</v>
      </c>
      <c r="H330" t="s">
        <v>16</v>
      </c>
      <c r="I330" t="s">
        <v>25080</v>
      </c>
      <c r="J330" t="s">
        <v>60016</v>
      </c>
      <c r="K330" t="s">
        <v>60015</v>
      </c>
      <c r="L330" t="s">
        <v>901</v>
      </c>
      <c r="M330" t="s">
        <v>900</v>
      </c>
      <c r="N330">
        <v>5</v>
      </c>
      <c r="O330" t="s">
        <v>60014</v>
      </c>
      <c r="P330" t="s">
        <v>60013</v>
      </c>
      <c r="Q330" t="s">
        <v>60012</v>
      </c>
      <c r="R330" s="7">
        <v>41739</v>
      </c>
      <c r="S330" s="8">
        <f t="shared" si="40"/>
        <v>2014</v>
      </c>
      <c r="T330" s="8">
        <v>2014</v>
      </c>
      <c r="U330" s="8">
        <f t="shared" si="41"/>
        <v>8</v>
      </c>
      <c r="V330" s="7">
        <v>41739</v>
      </c>
      <c r="W330" t="s">
        <v>35253</v>
      </c>
      <c r="X330" s="2">
        <v>0.375</v>
      </c>
      <c r="Y330" s="6">
        <f t="shared" si="46"/>
        <v>1.0010410827260351E-2</v>
      </c>
      <c r="AA330">
        <v>135194</v>
      </c>
      <c r="AB330">
        <v>24918</v>
      </c>
      <c r="AD330" t="s">
        <v>6</v>
      </c>
      <c r="AE330">
        <v>50</v>
      </c>
      <c r="AF330">
        <v>8</v>
      </c>
      <c r="AH330" t="s">
        <v>60011</v>
      </c>
      <c r="AI330" t="s">
        <v>60010</v>
      </c>
      <c r="AK330" t="s">
        <v>60009</v>
      </c>
      <c r="AL330">
        <v>24</v>
      </c>
      <c r="AM330" s="5">
        <f t="shared" si="42"/>
        <v>3</v>
      </c>
      <c r="AN330" s="4">
        <f t="shared" si="47"/>
        <v>4.5437334343051876E-3</v>
      </c>
      <c r="AO330" s="3"/>
      <c r="AP330">
        <v>0</v>
      </c>
      <c r="AR330" t="s">
        <v>1</v>
      </c>
      <c r="AT330" s="2">
        <v>1.3140000000000001</v>
      </c>
      <c r="AU330" s="1">
        <f t="shared" si="43"/>
        <v>0.83704076093738011</v>
      </c>
      <c r="AV330" s="1">
        <f t="shared" si="44"/>
        <v>0.7277072130782769</v>
      </c>
      <c r="AW330" s="1">
        <f t="shared" si="45"/>
        <v>0.6183736652191737</v>
      </c>
    </row>
    <row r="331" spans="1:49" x14ac:dyDescent="0.2">
      <c r="A331">
        <v>329</v>
      </c>
      <c r="B331" t="s">
        <v>60008</v>
      </c>
      <c r="C331" t="s">
        <v>60007</v>
      </c>
      <c r="F331" t="s">
        <v>60006</v>
      </c>
      <c r="G331" t="s">
        <v>17</v>
      </c>
      <c r="H331" t="s">
        <v>16</v>
      </c>
      <c r="I331" t="s">
        <v>60005</v>
      </c>
      <c r="J331">
        <v>60016835</v>
      </c>
      <c r="K331" t="s">
        <v>6187</v>
      </c>
      <c r="L331" t="s">
        <v>1463</v>
      </c>
      <c r="M331" t="s">
        <v>46</v>
      </c>
      <c r="N331">
        <v>4</v>
      </c>
      <c r="O331" t="s">
        <v>60004</v>
      </c>
      <c r="P331" t="s">
        <v>60003</v>
      </c>
      <c r="Q331" t="s">
        <v>29760</v>
      </c>
      <c r="R331" s="7">
        <v>41739</v>
      </c>
      <c r="S331" s="8">
        <f t="shared" si="40"/>
        <v>2014</v>
      </c>
      <c r="T331" s="8">
        <v>2014</v>
      </c>
      <c r="U331" s="8">
        <f t="shared" si="41"/>
        <v>8</v>
      </c>
      <c r="V331" s="7">
        <v>41739</v>
      </c>
      <c r="W331" t="s">
        <v>35253</v>
      </c>
      <c r="X331" s="2">
        <v>0.375</v>
      </c>
      <c r="Y331" s="6">
        <f t="shared" si="46"/>
        <v>1.0010410827260351E-2</v>
      </c>
      <c r="AA331">
        <v>135194</v>
      </c>
      <c r="AB331">
        <v>24918</v>
      </c>
      <c r="AD331" t="s">
        <v>6</v>
      </c>
      <c r="AE331">
        <v>50</v>
      </c>
      <c r="AF331">
        <v>8</v>
      </c>
      <c r="AH331" t="s">
        <v>60002</v>
      </c>
      <c r="AI331" t="s">
        <v>60001</v>
      </c>
      <c r="AK331" t="s">
        <v>60000</v>
      </c>
      <c r="AL331">
        <v>9</v>
      </c>
      <c r="AM331" s="5">
        <f t="shared" si="42"/>
        <v>1.125</v>
      </c>
      <c r="AN331" s="4">
        <f t="shared" si="47"/>
        <v>1.7039000378644452E-3</v>
      </c>
      <c r="AO331" s="3"/>
      <c r="AP331">
        <v>0</v>
      </c>
      <c r="AQ331" t="s">
        <v>10772</v>
      </c>
      <c r="AR331" t="s">
        <v>1</v>
      </c>
      <c r="AS331" t="s">
        <v>10770</v>
      </c>
      <c r="AT331" s="2">
        <v>1.3140000000000001</v>
      </c>
      <c r="AU331" s="1">
        <f t="shared" si="43"/>
        <v>0.75184575904415796</v>
      </c>
      <c r="AV331" s="1">
        <f t="shared" si="44"/>
        <v>0.58571554325623987</v>
      </c>
      <c r="AW331" s="1">
        <f t="shared" si="45"/>
        <v>0.41958532746832167</v>
      </c>
    </row>
    <row r="332" spans="1:49" x14ac:dyDescent="0.2">
      <c r="A332">
        <v>330</v>
      </c>
      <c r="B332" t="s">
        <v>59999</v>
      </c>
      <c r="C332" t="s">
        <v>59998</v>
      </c>
      <c r="F332" t="s">
        <v>59997</v>
      </c>
      <c r="G332" t="s">
        <v>17</v>
      </c>
      <c r="H332" t="s">
        <v>16</v>
      </c>
      <c r="I332" t="s">
        <v>553</v>
      </c>
      <c r="J332">
        <v>60030553</v>
      </c>
      <c r="K332" t="s">
        <v>4739</v>
      </c>
      <c r="L332" t="s">
        <v>4738</v>
      </c>
      <c r="M332" t="s">
        <v>393</v>
      </c>
      <c r="N332">
        <v>4</v>
      </c>
      <c r="O332" t="s">
        <v>59996</v>
      </c>
      <c r="P332" t="s">
        <v>59995</v>
      </c>
      <c r="Q332" t="s">
        <v>59994</v>
      </c>
      <c r="R332" s="7">
        <v>41739</v>
      </c>
      <c r="S332" s="8">
        <f t="shared" si="40"/>
        <v>2014</v>
      </c>
      <c r="T332" s="8">
        <v>2014</v>
      </c>
      <c r="U332" s="8">
        <f t="shared" si="41"/>
        <v>8</v>
      </c>
      <c r="V332" s="7">
        <v>41739</v>
      </c>
      <c r="W332" t="s">
        <v>35253</v>
      </c>
      <c r="X332" s="2">
        <v>0.375</v>
      </c>
      <c r="Y332" s="6">
        <f t="shared" si="46"/>
        <v>1.0010410827260351E-2</v>
      </c>
      <c r="AA332">
        <v>135194</v>
      </c>
      <c r="AB332">
        <v>24918</v>
      </c>
      <c r="AD332" t="s">
        <v>6</v>
      </c>
      <c r="AE332">
        <v>50</v>
      </c>
      <c r="AF332">
        <v>8</v>
      </c>
      <c r="AH332" t="s">
        <v>59993</v>
      </c>
      <c r="AI332" t="s">
        <v>59992</v>
      </c>
      <c r="AK332" t="s">
        <v>59991</v>
      </c>
      <c r="AL332">
        <v>2</v>
      </c>
      <c r="AM332" s="5">
        <f t="shared" si="42"/>
        <v>0.25</v>
      </c>
      <c r="AN332" s="4">
        <f t="shared" si="47"/>
        <v>3.786444528587656E-4</v>
      </c>
      <c r="AO332" s="3"/>
      <c r="AP332">
        <v>0</v>
      </c>
      <c r="AR332" t="s">
        <v>1</v>
      </c>
      <c r="AT332" s="2">
        <v>1.3140000000000001</v>
      </c>
      <c r="AU332" s="1">
        <f t="shared" si="43"/>
        <v>0.71208809149398755</v>
      </c>
      <c r="AV332" s="1">
        <f t="shared" si="44"/>
        <v>0.51945276400595586</v>
      </c>
      <c r="AW332" s="1">
        <f t="shared" si="45"/>
        <v>0.32681743651792411</v>
      </c>
    </row>
    <row r="333" spans="1:49" x14ac:dyDescent="0.2">
      <c r="A333">
        <v>331</v>
      </c>
      <c r="B333" t="s">
        <v>59990</v>
      </c>
      <c r="C333" t="s">
        <v>59989</v>
      </c>
      <c r="F333" t="s">
        <v>59988</v>
      </c>
      <c r="G333" t="s">
        <v>17</v>
      </c>
      <c r="H333" t="s">
        <v>16</v>
      </c>
      <c r="I333" t="s">
        <v>59987</v>
      </c>
      <c r="J333" t="s">
        <v>59986</v>
      </c>
      <c r="K333" t="s">
        <v>59985</v>
      </c>
      <c r="L333" t="s">
        <v>59984</v>
      </c>
      <c r="M333" t="s">
        <v>59983</v>
      </c>
      <c r="N333">
        <v>6</v>
      </c>
      <c r="O333" t="s">
        <v>59982</v>
      </c>
      <c r="P333" t="s">
        <v>59981</v>
      </c>
      <c r="Q333" t="s">
        <v>59980</v>
      </c>
      <c r="R333" s="7">
        <v>41739</v>
      </c>
      <c r="S333" s="8">
        <f t="shared" si="40"/>
        <v>2014</v>
      </c>
      <c r="T333" s="8">
        <v>2014</v>
      </c>
      <c r="U333" s="8">
        <f t="shared" si="41"/>
        <v>8</v>
      </c>
      <c r="V333" s="7">
        <v>41739</v>
      </c>
      <c r="W333" t="s">
        <v>35253</v>
      </c>
      <c r="X333" s="2">
        <v>0.375</v>
      </c>
      <c r="Y333" s="6">
        <f t="shared" si="46"/>
        <v>1.0010410827260351E-2</v>
      </c>
      <c r="AA333">
        <v>135194</v>
      </c>
      <c r="AB333">
        <v>24918</v>
      </c>
      <c r="AD333" t="s">
        <v>6</v>
      </c>
      <c r="AE333">
        <v>50</v>
      </c>
      <c r="AF333">
        <v>8</v>
      </c>
      <c r="AH333" t="s">
        <v>32879</v>
      </c>
      <c r="AI333" t="s">
        <v>59979</v>
      </c>
      <c r="AK333" t="s">
        <v>59978</v>
      </c>
      <c r="AL333">
        <v>18</v>
      </c>
      <c r="AM333" s="5">
        <f t="shared" si="42"/>
        <v>2.25</v>
      </c>
      <c r="AN333" s="4">
        <f t="shared" si="47"/>
        <v>3.4078000757288905E-3</v>
      </c>
      <c r="AO333" s="3"/>
      <c r="AP333">
        <v>0</v>
      </c>
      <c r="AQ333" t="s">
        <v>101</v>
      </c>
      <c r="AR333" t="s">
        <v>59977</v>
      </c>
      <c r="AS333" t="s">
        <v>100</v>
      </c>
      <c r="AT333" s="2">
        <v>1.3140000000000001</v>
      </c>
      <c r="AU333" s="1">
        <f t="shared" si="43"/>
        <v>0.80296276018009127</v>
      </c>
      <c r="AV333" s="1">
        <f t="shared" si="44"/>
        <v>0.67091054514946213</v>
      </c>
      <c r="AW333" s="1">
        <f t="shared" si="45"/>
        <v>0.53885833011883288</v>
      </c>
    </row>
    <row r="334" spans="1:49" x14ac:dyDescent="0.2">
      <c r="A334">
        <v>332</v>
      </c>
      <c r="B334" t="s">
        <v>59976</v>
      </c>
      <c r="C334" t="s">
        <v>59975</v>
      </c>
      <c r="E334">
        <v>24722757</v>
      </c>
      <c r="F334" t="s">
        <v>59974</v>
      </c>
      <c r="G334" t="s">
        <v>17</v>
      </c>
      <c r="H334" t="s">
        <v>16</v>
      </c>
      <c r="I334" t="s">
        <v>59973</v>
      </c>
      <c r="J334" t="s">
        <v>59972</v>
      </c>
      <c r="K334" t="s">
        <v>59971</v>
      </c>
      <c r="L334" t="s">
        <v>59970</v>
      </c>
      <c r="M334" t="s">
        <v>15746</v>
      </c>
      <c r="N334">
        <v>7</v>
      </c>
      <c r="O334" t="s">
        <v>59969</v>
      </c>
      <c r="P334" t="s">
        <v>59968</v>
      </c>
      <c r="Q334" t="s">
        <v>59967</v>
      </c>
      <c r="R334" s="7">
        <v>41739</v>
      </c>
      <c r="S334" s="8">
        <f t="shared" si="40"/>
        <v>2014</v>
      </c>
      <c r="T334" s="8">
        <v>2014</v>
      </c>
      <c r="U334" s="8">
        <f t="shared" si="41"/>
        <v>8</v>
      </c>
      <c r="V334" s="7">
        <v>41739</v>
      </c>
      <c r="W334" t="s">
        <v>35862</v>
      </c>
      <c r="X334" s="2">
        <v>0.99</v>
      </c>
      <c r="Y334" s="6">
        <f t="shared" si="46"/>
        <v>2.6427484583967327E-2</v>
      </c>
      <c r="AB334">
        <v>10600153309</v>
      </c>
      <c r="AC334">
        <v>19326203</v>
      </c>
      <c r="AD334" t="s">
        <v>6</v>
      </c>
      <c r="AE334">
        <v>9</v>
      </c>
      <c r="AF334">
        <v>4</v>
      </c>
      <c r="AG334" t="s">
        <v>59966</v>
      </c>
      <c r="AI334" t="s">
        <v>59965</v>
      </c>
      <c r="AK334" t="s">
        <v>59964</v>
      </c>
      <c r="AL334">
        <v>9</v>
      </c>
      <c r="AM334" s="5">
        <f t="shared" si="42"/>
        <v>1.125</v>
      </c>
      <c r="AN334" s="4">
        <f t="shared" si="47"/>
        <v>1.7039000378644452E-3</v>
      </c>
      <c r="AO334" s="3"/>
      <c r="AP334">
        <v>1</v>
      </c>
      <c r="AQ334" t="s">
        <v>2476</v>
      </c>
      <c r="AR334">
        <v>139188</v>
      </c>
      <c r="AS334" t="s">
        <v>2475</v>
      </c>
      <c r="AT334" s="2">
        <v>3.24</v>
      </c>
      <c r="AU334" s="1">
        <f t="shared" si="43"/>
        <v>1.9010409220136459</v>
      </c>
      <c r="AV334" s="1">
        <f t="shared" si="44"/>
        <v>1.4065692310915887</v>
      </c>
      <c r="AW334" s="1">
        <f t="shared" si="45"/>
        <v>0.91209754016953093</v>
      </c>
    </row>
    <row r="335" spans="1:49" x14ac:dyDescent="0.2">
      <c r="A335">
        <v>333</v>
      </c>
      <c r="B335" t="s">
        <v>59963</v>
      </c>
      <c r="C335" t="s">
        <v>59962</v>
      </c>
      <c r="E335">
        <v>24695432</v>
      </c>
      <c r="F335" t="s">
        <v>59961</v>
      </c>
      <c r="G335" t="s">
        <v>17</v>
      </c>
      <c r="H335" t="s">
        <v>16</v>
      </c>
      <c r="I335" t="s">
        <v>59960</v>
      </c>
      <c r="J335" t="s">
        <v>59959</v>
      </c>
      <c r="K335" t="s">
        <v>59958</v>
      </c>
      <c r="L335" t="s">
        <v>59957</v>
      </c>
      <c r="M335" t="s">
        <v>1201</v>
      </c>
      <c r="N335">
        <v>2</v>
      </c>
      <c r="O335" t="s">
        <v>59956</v>
      </c>
      <c r="P335" t="s">
        <v>59955</v>
      </c>
      <c r="Q335" t="s">
        <v>59954</v>
      </c>
      <c r="R335" s="7">
        <v>41738</v>
      </c>
      <c r="S335" s="8">
        <f t="shared" si="40"/>
        <v>2014</v>
      </c>
      <c r="T335" s="8">
        <v>2014</v>
      </c>
      <c r="U335" s="8">
        <f t="shared" si="41"/>
        <v>8</v>
      </c>
      <c r="V335" s="7">
        <v>41738</v>
      </c>
      <c r="W335" t="s">
        <v>54088</v>
      </c>
      <c r="X335" s="2">
        <v>2.3420000000000001</v>
      </c>
      <c r="Y335" s="6">
        <f t="shared" si="46"/>
        <v>6.2518352419849987E-2</v>
      </c>
      <c r="AA335">
        <v>9628452</v>
      </c>
      <c r="AB335">
        <v>130030</v>
      </c>
      <c r="AC335">
        <v>14712954</v>
      </c>
      <c r="AD335" t="s">
        <v>6</v>
      </c>
      <c r="AE335">
        <v>281</v>
      </c>
      <c r="AF335">
        <v>1783</v>
      </c>
      <c r="AG335">
        <v>20132828</v>
      </c>
      <c r="AI335" t="s">
        <v>59953</v>
      </c>
      <c r="AJ335" t="s">
        <v>59952</v>
      </c>
      <c r="AK335" t="s">
        <v>59951</v>
      </c>
      <c r="AL335">
        <v>15</v>
      </c>
      <c r="AM335" s="5">
        <f t="shared" si="42"/>
        <v>1.875</v>
      </c>
      <c r="AN335" s="4">
        <f t="shared" si="47"/>
        <v>2.8398333964407422E-3</v>
      </c>
      <c r="AO335" s="3"/>
      <c r="AP335">
        <v>1</v>
      </c>
      <c r="AR335" t="s">
        <v>1</v>
      </c>
      <c r="AT335" s="2" t="s">
        <v>0</v>
      </c>
      <c r="AU335" s="1">
        <f t="shared" si="43"/>
        <v>4.4614796712827216</v>
      </c>
      <c r="AV335" s="1">
        <f t="shared" si="44"/>
        <v>3.2679092908145364</v>
      </c>
      <c r="AW335" s="1">
        <f t="shared" si="45"/>
        <v>2.0743389103463516</v>
      </c>
    </row>
    <row r="336" spans="1:49" x14ac:dyDescent="0.2">
      <c r="A336">
        <v>334</v>
      </c>
      <c r="B336" t="s">
        <v>59950</v>
      </c>
      <c r="C336" t="s">
        <v>59949</v>
      </c>
      <c r="F336" t="s">
        <v>59948</v>
      </c>
      <c r="G336" t="s">
        <v>17</v>
      </c>
      <c r="H336" t="s">
        <v>16</v>
      </c>
      <c r="I336" t="s">
        <v>1074</v>
      </c>
      <c r="J336">
        <v>60007363</v>
      </c>
      <c r="K336" t="s">
        <v>19504</v>
      </c>
      <c r="L336" t="s">
        <v>19503</v>
      </c>
      <c r="M336" t="s">
        <v>76</v>
      </c>
      <c r="N336">
        <v>9</v>
      </c>
      <c r="O336" t="s">
        <v>59947</v>
      </c>
      <c r="P336" t="s">
        <v>59946</v>
      </c>
      <c r="Q336" t="s">
        <v>59945</v>
      </c>
      <c r="R336" s="7">
        <v>41738</v>
      </c>
      <c r="S336" s="8">
        <f t="shared" si="40"/>
        <v>2014</v>
      </c>
      <c r="T336" s="8">
        <v>2014</v>
      </c>
      <c r="U336" s="8">
        <f t="shared" si="41"/>
        <v>8</v>
      </c>
      <c r="V336" s="7">
        <v>41738</v>
      </c>
      <c r="W336" t="s">
        <v>50919</v>
      </c>
      <c r="X336" s="2">
        <v>4.8529999999999998</v>
      </c>
      <c r="Y336" s="6">
        <f t="shared" si="46"/>
        <v>0.12954806331918528</v>
      </c>
      <c r="AA336">
        <v>15306984</v>
      </c>
      <c r="AB336">
        <v>17853</v>
      </c>
      <c r="AC336">
        <v>15306992</v>
      </c>
      <c r="AD336" t="s">
        <v>6</v>
      </c>
      <c r="AE336">
        <v>14</v>
      </c>
      <c r="AF336">
        <v>4</v>
      </c>
      <c r="AH336" t="s">
        <v>59944</v>
      </c>
      <c r="AI336" t="s">
        <v>59943</v>
      </c>
      <c r="AJ336" t="s">
        <v>59942</v>
      </c>
      <c r="AK336" t="s">
        <v>59941</v>
      </c>
      <c r="AL336">
        <v>79</v>
      </c>
      <c r="AM336" s="5">
        <f t="shared" si="42"/>
        <v>9.875</v>
      </c>
      <c r="AN336" s="4">
        <f t="shared" si="47"/>
        <v>1.4956455887921242E-2</v>
      </c>
      <c r="AO336" s="3"/>
      <c r="AP336">
        <v>0</v>
      </c>
      <c r="AR336" t="s">
        <v>59940</v>
      </c>
      <c r="AT336" s="2">
        <v>11.189</v>
      </c>
      <c r="AU336" s="1">
        <f t="shared" si="43"/>
        <v>9.5170581089806063</v>
      </c>
      <c r="AV336" s="1">
        <f t="shared" si="44"/>
        <v>7.2252259603553259</v>
      </c>
      <c r="AW336" s="1">
        <f t="shared" si="45"/>
        <v>4.9333938117300447</v>
      </c>
    </row>
    <row r="337" spans="1:49" x14ac:dyDescent="0.2">
      <c r="A337">
        <v>335</v>
      </c>
      <c r="B337" t="s">
        <v>59939</v>
      </c>
      <c r="C337" t="s">
        <v>59938</v>
      </c>
      <c r="F337" t="s">
        <v>59937</v>
      </c>
      <c r="G337" t="s">
        <v>17</v>
      </c>
      <c r="H337" t="s">
        <v>16</v>
      </c>
      <c r="I337" t="s">
        <v>7365</v>
      </c>
      <c r="J337" t="s">
        <v>7364</v>
      </c>
      <c r="K337" t="s">
        <v>7363</v>
      </c>
      <c r="L337" t="s">
        <v>7362</v>
      </c>
      <c r="M337" t="s">
        <v>3767</v>
      </c>
      <c r="N337">
        <v>5</v>
      </c>
      <c r="O337" t="s">
        <v>59936</v>
      </c>
      <c r="P337" t="s">
        <v>59935</v>
      </c>
      <c r="Q337" t="s">
        <v>59934</v>
      </c>
      <c r="R337" s="7">
        <v>41737</v>
      </c>
      <c r="S337" s="8">
        <f t="shared" si="40"/>
        <v>2014</v>
      </c>
      <c r="T337" s="8">
        <v>2014</v>
      </c>
      <c r="U337" s="8">
        <f t="shared" si="41"/>
        <v>8</v>
      </c>
      <c r="V337" s="7">
        <v>41737</v>
      </c>
      <c r="W337" t="s">
        <v>47087</v>
      </c>
      <c r="X337" s="2">
        <v>0.128</v>
      </c>
      <c r="Y337" s="6">
        <f t="shared" si="46"/>
        <v>3.4168868957048667E-3</v>
      </c>
      <c r="AB337">
        <v>21100829272</v>
      </c>
      <c r="AC337">
        <v>20799292</v>
      </c>
      <c r="AD337" t="s">
        <v>6</v>
      </c>
      <c r="AE337">
        <v>3</v>
      </c>
      <c r="AF337">
        <v>2</v>
      </c>
      <c r="AH337" t="s">
        <v>59933</v>
      </c>
      <c r="AI337" t="s">
        <v>59932</v>
      </c>
      <c r="AJ337" t="s">
        <v>59931</v>
      </c>
      <c r="AK337" t="s">
        <v>59930</v>
      </c>
      <c r="AL337">
        <v>13</v>
      </c>
      <c r="AM337" s="5">
        <f t="shared" si="42"/>
        <v>1.625</v>
      </c>
      <c r="AN337" s="4">
        <f t="shared" si="47"/>
        <v>2.4611889435819764E-3</v>
      </c>
      <c r="AO337" s="3"/>
      <c r="AP337">
        <v>1</v>
      </c>
      <c r="AR337" t="s">
        <v>1</v>
      </c>
      <c r="AT337" s="2">
        <v>2.3969999999999998</v>
      </c>
      <c r="AU337" s="1">
        <f t="shared" si="43"/>
        <v>0.31301775100679996</v>
      </c>
      <c r="AV337" s="1">
        <f t="shared" si="44"/>
        <v>0.29390379196434213</v>
      </c>
      <c r="AW337" s="1">
        <f t="shared" si="45"/>
        <v>0.27478983292188436</v>
      </c>
    </row>
    <row r="338" spans="1:49" x14ac:dyDescent="0.2">
      <c r="A338">
        <v>336</v>
      </c>
      <c r="B338" t="s">
        <v>59929</v>
      </c>
      <c r="C338" t="s">
        <v>59928</v>
      </c>
      <c r="F338" t="s">
        <v>59927</v>
      </c>
      <c r="G338" t="s">
        <v>17</v>
      </c>
      <c r="H338" t="s">
        <v>16</v>
      </c>
      <c r="I338" t="s">
        <v>59926</v>
      </c>
      <c r="J338" t="s">
        <v>59925</v>
      </c>
      <c r="K338" t="s">
        <v>59924</v>
      </c>
      <c r="L338" t="s">
        <v>59923</v>
      </c>
      <c r="M338" t="s">
        <v>59922</v>
      </c>
      <c r="N338">
        <v>3</v>
      </c>
      <c r="O338" t="s">
        <v>59921</v>
      </c>
      <c r="P338" t="s">
        <v>59920</v>
      </c>
      <c r="Q338" t="s">
        <v>59919</v>
      </c>
      <c r="R338" s="7">
        <v>41736</v>
      </c>
      <c r="S338" s="8">
        <f t="shared" si="40"/>
        <v>2014</v>
      </c>
      <c r="T338" s="8">
        <v>2014</v>
      </c>
      <c r="U338" s="8">
        <f t="shared" si="41"/>
        <v>8</v>
      </c>
      <c r="V338" s="7">
        <v>41736</v>
      </c>
      <c r="W338" t="s">
        <v>51182</v>
      </c>
      <c r="X338" s="2">
        <v>1.1819999999999999</v>
      </c>
      <c r="Y338" s="6">
        <f t="shared" si="46"/>
        <v>3.1552814927524625E-2</v>
      </c>
      <c r="AA338">
        <v>36951</v>
      </c>
      <c r="AB338">
        <v>27030</v>
      </c>
      <c r="AD338" t="s">
        <v>6</v>
      </c>
      <c r="AE338">
        <v>104</v>
      </c>
      <c r="AF338">
        <v>14</v>
      </c>
      <c r="AG338">
        <v>143112</v>
      </c>
      <c r="AI338" t="s">
        <v>59918</v>
      </c>
      <c r="AK338" t="s">
        <v>59917</v>
      </c>
      <c r="AL338">
        <v>37</v>
      </c>
      <c r="AM338" s="5">
        <f t="shared" si="42"/>
        <v>4.625</v>
      </c>
      <c r="AN338" s="4">
        <f t="shared" si="47"/>
        <v>7.0049223778871636E-3</v>
      </c>
      <c r="AO338" s="3"/>
      <c r="AP338">
        <v>0</v>
      </c>
      <c r="AR338" t="s">
        <v>1</v>
      </c>
      <c r="AT338" s="2">
        <v>3.7909999999999999</v>
      </c>
      <c r="AU338" s="1">
        <f t="shared" si="43"/>
        <v>2.4188447162633384</v>
      </c>
      <c r="AV338" s="1">
        <f t="shared" si="44"/>
        <v>1.9278868652705894</v>
      </c>
      <c r="AW338" s="1">
        <f t="shared" si="45"/>
        <v>1.4369290142778401</v>
      </c>
    </row>
    <row r="339" spans="1:49" x14ac:dyDescent="0.2">
      <c r="A339">
        <v>337</v>
      </c>
      <c r="B339" t="s">
        <v>59916</v>
      </c>
      <c r="C339" t="s">
        <v>59915</v>
      </c>
      <c r="F339" t="s">
        <v>59914</v>
      </c>
      <c r="G339" t="s">
        <v>17</v>
      </c>
      <c r="H339" t="s">
        <v>16</v>
      </c>
      <c r="I339" t="s">
        <v>59913</v>
      </c>
      <c r="J339">
        <v>60007033</v>
      </c>
      <c r="K339" t="s">
        <v>59906</v>
      </c>
      <c r="L339" t="s">
        <v>10530</v>
      </c>
      <c r="M339" t="s">
        <v>76</v>
      </c>
      <c r="N339">
        <v>2</v>
      </c>
      <c r="O339" t="s">
        <v>59912</v>
      </c>
      <c r="P339" t="s">
        <v>59911</v>
      </c>
      <c r="Q339" t="s">
        <v>59910</v>
      </c>
      <c r="R339" s="7">
        <v>41736</v>
      </c>
      <c r="S339" s="8">
        <f t="shared" si="40"/>
        <v>2014</v>
      </c>
      <c r="T339" s="8">
        <v>2014</v>
      </c>
      <c r="U339" s="8">
        <f t="shared" si="41"/>
        <v>8</v>
      </c>
      <c r="V339" s="7">
        <v>41736</v>
      </c>
      <c r="W339" t="s">
        <v>54074</v>
      </c>
      <c r="X339" s="2">
        <v>3.6880000000000002</v>
      </c>
      <c r="Y339" s="6">
        <f t="shared" si="46"/>
        <v>9.8449053682496471E-2</v>
      </c>
      <c r="AA339">
        <v>319007</v>
      </c>
      <c r="AB339">
        <v>29150</v>
      </c>
      <c r="AC339">
        <v>10797114</v>
      </c>
      <c r="AD339" t="s">
        <v>6</v>
      </c>
      <c r="AE339">
        <v>112</v>
      </c>
      <c r="AF339">
        <v>14</v>
      </c>
      <c r="AG339">
        <v>145701</v>
      </c>
      <c r="AI339" t="s">
        <v>59909</v>
      </c>
      <c r="AK339" t="s">
        <v>59908</v>
      </c>
      <c r="AL339">
        <v>11</v>
      </c>
      <c r="AM339" s="5">
        <f t="shared" si="42"/>
        <v>1.375</v>
      </c>
      <c r="AN339" s="4">
        <f t="shared" si="47"/>
        <v>2.0825444907232107E-3</v>
      </c>
      <c r="AO339" s="3"/>
      <c r="AP339">
        <v>0</v>
      </c>
      <c r="AQ339" t="s">
        <v>59907</v>
      </c>
      <c r="AR339" t="s">
        <v>1</v>
      </c>
      <c r="AS339" t="s">
        <v>59906</v>
      </c>
      <c r="AT339" s="2">
        <v>9.1609999999999996</v>
      </c>
      <c r="AU339" s="1">
        <f t="shared" si="43"/>
        <v>6.9539100924964483</v>
      </c>
      <c r="AV339" s="1">
        <f t="shared" si="44"/>
        <v>5.0265799086609846</v>
      </c>
      <c r="AW339" s="1">
        <f t="shared" si="45"/>
        <v>3.0992497248255186</v>
      </c>
    </row>
    <row r="340" spans="1:49" x14ac:dyDescent="0.2">
      <c r="A340">
        <v>338</v>
      </c>
      <c r="B340" t="s">
        <v>59905</v>
      </c>
      <c r="C340" t="s">
        <v>59904</v>
      </c>
      <c r="F340" t="s">
        <v>59903</v>
      </c>
      <c r="G340" t="s">
        <v>17</v>
      </c>
      <c r="H340" t="s">
        <v>16</v>
      </c>
      <c r="I340" t="s">
        <v>59902</v>
      </c>
      <c r="J340" t="s">
        <v>59901</v>
      </c>
      <c r="K340" t="s">
        <v>59900</v>
      </c>
      <c r="L340" t="s">
        <v>59899</v>
      </c>
      <c r="M340" t="s">
        <v>59898</v>
      </c>
      <c r="N340">
        <v>6</v>
      </c>
      <c r="O340" t="s">
        <v>59897</v>
      </c>
      <c r="P340" t="s">
        <v>59896</v>
      </c>
      <c r="Q340" t="s">
        <v>59895</v>
      </c>
      <c r="R340" s="7">
        <v>41736</v>
      </c>
      <c r="S340" s="8">
        <f t="shared" si="40"/>
        <v>2014</v>
      </c>
      <c r="T340" s="8">
        <v>2014</v>
      </c>
      <c r="U340" s="8">
        <f t="shared" si="41"/>
        <v>8</v>
      </c>
      <c r="V340" s="7">
        <v>41736</v>
      </c>
      <c r="W340" t="s">
        <v>53959</v>
      </c>
      <c r="X340" s="2">
        <v>1.3480000000000001</v>
      </c>
      <c r="Y340" s="6">
        <f t="shared" si="46"/>
        <v>3.598409012039188E-2</v>
      </c>
      <c r="AA340">
        <v>201669</v>
      </c>
      <c r="AB340">
        <v>25264</v>
      </c>
      <c r="AC340" t="s">
        <v>53958</v>
      </c>
      <c r="AD340" t="s">
        <v>6</v>
      </c>
      <c r="AE340">
        <v>53</v>
      </c>
      <c r="AF340">
        <v>7</v>
      </c>
      <c r="AH340" t="s">
        <v>59894</v>
      </c>
      <c r="AI340" t="s">
        <v>59893</v>
      </c>
      <c r="AK340" t="s">
        <v>59892</v>
      </c>
      <c r="AL340">
        <v>79</v>
      </c>
      <c r="AM340" s="5">
        <f t="shared" si="42"/>
        <v>9.875</v>
      </c>
      <c r="AN340" s="4">
        <f t="shared" si="47"/>
        <v>1.4956455887921242E-2</v>
      </c>
      <c r="AO340" s="3"/>
      <c r="AP340">
        <v>0</v>
      </c>
      <c r="AQ340" t="s">
        <v>101</v>
      </c>
      <c r="AR340">
        <v>299356</v>
      </c>
      <c r="AS340" t="s">
        <v>100</v>
      </c>
      <c r="AT340" s="2">
        <v>5.165</v>
      </c>
      <c r="AU340" s="1">
        <f t="shared" si="43"/>
        <v>2.9675799850650688</v>
      </c>
      <c r="AV340" s="1">
        <f t="shared" si="44"/>
        <v>2.5470273004156563</v>
      </c>
      <c r="AW340" s="1">
        <f t="shared" si="45"/>
        <v>2.1264746157662433</v>
      </c>
    </row>
    <row r="341" spans="1:49" x14ac:dyDescent="0.2">
      <c r="A341">
        <v>339</v>
      </c>
      <c r="B341" t="s">
        <v>59891</v>
      </c>
      <c r="C341" t="s">
        <v>59890</v>
      </c>
      <c r="F341" t="s">
        <v>59889</v>
      </c>
      <c r="G341" t="s">
        <v>17</v>
      </c>
      <c r="H341" t="s">
        <v>16</v>
      </c>
      <c r="I341" t="s">
        <v>1074</v>
      </c>
      <c r="J341">
        <v>60073652</v>
      </c>
      <c r="K341" t="s">
        <v>59888</v>
      </c>
      <c r="L341" t="s">
        <v>3552</v>
      </c>
      <c r="M341" t="s">
        <v>46</v>
      </c>
      <c r="N341">
        <v>2</v>
      </c>
      <c r="O341" t="s">
        <v>59887</v>
      </c>
      <c r="P341" t="s">
        <v>59886</v>
      </c>
      <c r="Q341" t="s">
        <v>59885</v>
      </c>
      <c r="R341" s="7">
        <v>41736</v>
      </c>
      <c r="S341" s="8">
        <f t="shared" si="40"/>
        <v>2014</v>
      </c>
      <c r="T341" s="8">
        <v>2014</v>
      </c>
      <c r="U341" s="8">
        <f t="shared" si="41"/>
        <v>8</v>
      </c>
      <c r="V341" s="7">
        <v>41736</v>
      </c>
      <c r="W341" t="s">
        <v>53959</v>
      </c>
      <c r="X341" s="2">
        <v>1.3480000000000001</v>
      </c>
      <c r="Y341" s="6">
        <f t="shared" si="46"/>
        <v>3.598409012039188E-2</v>
      </c>
      <c r="AA341">
        <v>201669</v>
      </c>
      <c r="AB341">
        <v>25264</v>
      </c>
      <c r="AC341" t="s">
        <v>53958</v>
      </c>
      <c r="AD341" t="s">
        <v>6</v>
      </c>
      <c r="AE341">
        <v>53</v>
      </c>
      <c r="AF341">
        <v>7</v>
      </c>
      <c r="AH341" t="s">
        <v>59884</v>
      </c>
      <c r="AI341" t="s">
        <v>59883</v>
      </c>
      <c r="AK341" t="s">
        <v>59882</v>
      </c>
      <c r="AL341">
        <v>102</v>
      </c>
      <c r="AM341" s="5">
        <f t="shared" si="42"/>
        <v>12.75</v>
      </c>
      <c r="AN341" s="4">
        <f t="shared" si="47"/>
        <v>1.9310867095797046E-2</v>
      </c>
      <c r="AO341" s="3"/>
      <c r="AP341">
        <v>0</v>
      </c>
      <c r="AR341">
        <v>20971100</v>
      </c>
      <c r="AT341" s="2">
        <v>5.165</v>
      </c>
      <c r="AU341" s="1">
        <f t="shared" si="43"/>
        <v>3.0982123213013431</v>
      </c>
      <c r="AV341" s="1">
        <f t="shared" si="44"/>
        <v>2.7647478608094462</v>
      </c>
      <c r="AW341" s="1">
        <f t="shared" si="45"/>
        <v>2.4312834003175494</v>
      </c>
    </row>
    <row r="342" spans="1:49" x14ac:dyDescent="0.2">
      <c r="A342">
        <v>340</v>
      </c>
      <c r="B342" t="s">
        <v>59881</v>
      </c>
      <c r="C342" t="s">
        <v>59880</v>
      </c>
      <c r="E342">
        <v>24481236</v>
      </c>
      <c r="F342" t="s">
        <v>59879</v>
      </c>
      <c r="G342" t="s">
        <v>17</v>
      </c>
      <c r="H342" t="s">
        <v>16</v>
      </c>
      <c r="I342" t="s">
        <v>59878</v>
      </c>
      <c r="J342" t="s">
        <v>59877</v>
      </c>
      <c r="K342" t="s">
        <v>59876</v>
      </c>
      <c r="L342" t="s">
        <v>59875</v>
      </c>
      <c r="M342" t="s">
        <v>20791</v>
      </c>
      <c r="N342">
        <v>6</v>
      </c>
      <c r="O342" t="s">
        <v>59874</v>
      </c>
      <c r="P342" t="s">
        <v>59873</v>
      </c>
      <c r="Q342" t="s">
        <v>59872</v>
      </c>
      <c r="R342" s="7">
        <v>41736</v>
      </c>
      <c r="S342" s="8">
        <f t="shared" si="40"/>
        <v>2014</v>
      </c>
      <c r="T342" s="8">
        <v>2014</v>
      </c>
      <c r="U342" s="8">
        <f t="shared" si="41"/>
        <v>8</v>
      </c>
      <c r="V342" s="7">
        <v>41736</v>
      </c>
      <c r="W342" t="s">
        <v>55168</v>
      </c>
      <c r="X342" s="2">
        <v>0.98</v>
      </c>
      <c r="Y342" s="6">
        <f t="shared" si="46"/>
        <v>2.6160540295240384E-2</v>
      </c>
      <c r="AA342">
        <v>14779226</v>
      </c>
      <c r="AB342">
        <v>9500153949</v>
      </c>
      <c r="AC342">
        <v>14779234</v>
      </c>
      <c r="AD342" t="s">
        <v>6</v>
      </c>
      <c r="AE342">
        <v>43</v>
      </c>
      <c r="AF342">
        <v>13</v>
      </c>
      <c r="AH342" t="s">
        <v>59871</v>
      </c>
      <c r="AI342" t="s">
        <v>59870</v>
      </c>
      <c r="AK342" t="s">
        <v>59869</v>
      </c>
      <c r="AL342">
        <v>23</v>
      </c>
      <c r="AM342" s="5">
        <f t="shared" si="42"/>
        <v>2.875</v>
      </c>
      <c r="AN342" s="4">
        <f t="shared" si="47"/>
        <v>4.354411207875805E-3</v>
      </c>
      <c r="AO342" s="3"/>
      <c r="AP342">
        <v>0</v>
      </c>
      <c r="AQ342" t="s">
        <v>5120</v>
      </c>
      <c r="AR342" t="s">
        <v>1</v>
      </c>
      <c r="AS342" t="s">
        <v>5119</v>
      </c>
      <c r="AT342" s="2">
        <v>4.3899999999999997</v>
      </c>
      <c r="AU342" s="1">
        <f t="shared" si="43"/>
        <v>1.961870156903101</v>
      </c>
      <c r="AV342" s="1">
        <f t="shared" si="44"/>
        <v>1.5257475751558094</v>
      </c>
      <c r="AW342" s="1">
        <f t="shared" si="45"/>
        <v>1.0896249934085178</v>
      </c>
    </row>
    <row r="343" spans="1:49" x14ac:dyDescent="0.2">
      <c r="A343">
        <v>341</v>
      </c>
      <c r="B343" t="s">
        <v>59868</v>
      </c>
      <c r="C343" t="s">
        <v>59867</v>
      </c>
      <c r="E343">
        <v>24598888</v>
      </c>
      <c r="F343" t="s">
        <v>59866</v>
      </c>
      <c r="G343" t="s">
        <v>17</v>
      </c>
      <c r="H343" t="s">
        <v>16</v>
      </c>
      <c r="I343" t="s">
        <v>9927</v>
      </c>
      <c r="J343" t="s">
        <v>59860</v>
      </c>
      <c r="K343" t="s">
        <v>59865</v>
      </c>
      <c r="L343" t="s">
        <v>59864</v>
      </c>
      <c r="M343" t="s">
        <v>59863</v>
      </c>
      <c r="N343">
        <v>2</v>
      </c>
      <c r="O343" t="s">
        <v>59862</v>
      </c>
      <c r="P343" t="s">
        <v>59861</v>
      </c>
      <c r="Q343" t="s">
        <v>59860</v>
      </c>
      <c r="R343" s="7">
        <v>41736</v>
      </c>
      <c r="S343" s="8">
        <f t="shared" si="40"/>
        <v>2014</v>
      </c>
      <c r="T343" s="8">
        <v>2014</v>
      </c>
      <c r="U343" s="8">
        <f t="shared" si="41"/>
        <v>8</v>
      </c>
      <c r="V343" s="7">
        <v>41736</v>
      </c>
      <c r="W343" t="s">
        <v>36391</v>
      </c>
      <c r="X343" s="2">
        <v>2.0379999999999998</v>
      </c>
      <c r="Y343" s="6">
        <f t="shared" si="46"/>
        <v>5.4403246042550917E-2</v>
      </c>
      <c r="AA343">
        <v>20403364</v>
      </c>
      <c r="AB343">
        <v>19700173215</v>
      </c>
      <c r="AC343">
        <v>20403372</v>
      </c>
      <c r="AD343" t="s">
        <v>6</v>
      </c>
      <c r="AE343">
        <v>6</v>
      </c>
      <c r="AF343">
        <v>7</v>
      </c>
      <c r="AH343" t="s">
        <v>59859</v>
      </c>
      <c r="AI343" t="s">
        <v>59858</v>
      </c>
      <c r="AK343" t="s">
        <v>59857</v>
      </c>
      <c r="AL343">
        <v>8</v>
      </c>
      <c r="AM343" s="5">
        <f t="shared" si="42"/>
        <v>1</v>
      </c>
      <c r="AN343" s="4">
        <f t="shared" si="47"/>
        <v>1.5145778114350624E-3</v>
      </c>
      <c r="AO343" s="3"/>
      <c r="AP343">
        <v>0</v>
      </c>
      <c r="AR343" t="s">
        <v>1</v>
      </c>
      <c r="AT343" s="2">
        <v>7.79</v>
      </c>
      <c r="AU343" s="1">
        <f t="shared" si="43"/>
        <v>3.8536645573216162</v>
      </c>
      <c r="AV343" s="1">
        <f t="shared" si="44"/>
        <v>2.7958911926992989</v>
      </c>
      <c r="AW343" s="1">
        <f t="shared" si="45"/>
        <v>1.7381178280769818</v>
      </c>
    </row>
    <row r="344" spans="1:49" x14ac:dyDescent="0.2">
      <c r="A344">
        <v>342</v>
      </c>
      <c r="B344" t="s">
        <v>59856</v>
      </c>
      <c r="C344" t="s">
        <v>59855</v>
      </c>
      <c r="D344" t="s">
        <v>59854</v>
      </c>
      <c r="F344" t="s">
        <v>59853</v>
      </c>
      <c r="G344" t="s">
        <v>17</v>
      </c>
      <c r="H344" t="s">
        <v>16</v>
      </c>
      <c r="I344" t="s">
        <v>59852</v>
      </c>
      <c r="J344">
        <v>60031126</v>
      </c>
      <c r="K344" t="s">
        <v>2312</v>
      </c>
      <c r="L344" t="s">
        <v>1247</v>
      </c>
      <c r="M344" t="s">
        <v>309</v>
      </c>
      <c r="N344">
        <v>5</v>
      </c>
      <c r="O344" t="s">
        <v>59851</v>
      </c>
      <c r="P344" t="s">
        <v>59850</v>
      </c>
      <c r="Q344" t="s">
        <v>13546</v>
      </c>
      <c r="R344" s="7">
        <v>41734</v>
      </c>
      <c r="S344" s="8">
        <f t="shared" si="40"/>
        <v>2014</v>
      </c>
      <c r="T344" s="8">
        <v>2014</v>
      </c>
      <c r="U344" s="8">
        <f t="shared" si="41"/>
        <v>8</v>
      </c>
      <c r="V344" s="7">
        <v>41734</v>
      </c>
      <c r="W344" t="s">
        <v>59849</v>
      </c>
      <c r="X344" s="2">
        <v>4.6719999999999997</v>
      </c>
      <c r="Y344" s="6">
        <f t="shared" si="46"/>
        <v>0.12471637169322762</v>
      </c>
      <c r="AA344">
        <v>9263373</v>
      </c>
      <c r="AB344">
        <v>16343</v>
      </c>
      <c r="AD344" t="s">
        <v>6</v>
      </c>
      <c r="AE344">
        <v>147</v>
      </c>
      <c r="AH344" t="s">
        <v>59848</v>
      </c>
      <c r="AI344" t="s">
        <v>59847</v>
      </c>
      <c r="AJ344" t="s">
        <v>59846</v>
      </c>
      <c r="AK344" t="s">
        <v>59845</v>
      </c>
      <c r="AL344">
        <v>19</v>
      </c>
      <c r="AM344" s="5">
        <f t="shared" si="42"/>
        <v>2.375</v>
      </c>
      <c r="AN344" s="4">
        <f t="shared" si="47"/>
        <v>3.5971223021582736E-3</v>
      </c>
      <c r="AO344" s="3"/>
      <c r="AP344">
        <v>0</v>
      </c>
      <c r="AQ344" t="s">
        <v>1237</v>
      </c>
      <c r="AR344">
        <v>24656487</v>
      </c>
      <c r="AS344" t="s">
        <v>1236</v>
      </c>
      <c r="AT344" s="2" t="s">
        <v>0</v>
      </c>
      <c r="AU344" s="1">
        <f t="shared" si="43"/>
        <v>8.8380596875906807</v>
      </c>
      <c r="AV344" s="1">
        <f t="shared" si="44"/>
        <v>6.4156746997692942</v>
      </c>
      <c r="AW344" s="1">
        <f t="shared" si="45"/>
        <v>3.993289711947908</v>
      </c>
    </row>
    <row r="345" spans="1:49" x14ac:dyDescent="0.2">
      <c r="A345">
        <v>343</v>
      </c>
      <c r="B345" t="s">
        <v>59844</v>
      </c>
      <c r="C345" t="s">
        <v>59843</v>
      </c>
      <c r="E345">
        <v>24705388</v>
      </c>
      <c r="F345" t="s">
        <v>59842</v>
      </c>
      <c r="G345" t="s">
        <v>17</v>
      </c>
      <c r="H345" t="s">
        <v>16</v>
      </c>
      <c r="I345" t="s">
        <v>59841</v>
      </c>
      <c r="J345" t="s">
        <v>59840</v>
      </c>
      <c r="K345" t="s">
        <v>59839</v>
      </c>
      <c r="L345" t="s">
        <v>59838</v>
      </c>
      <c r="M345" t="s">
        <v>59837</v>
      </c>
      <c r="N345">
        <v>5</v>
      </c>
      <c r="O345" t="s">
        <v>59836</v>
      </c>
      <c r="P345" t="s">
        <v>59835</v>
      </c>
      <c r="Q345" t="s">
        <v>59834</v>
      </c>
      <c r="R345" s="7">
        <v>41733</v>
      </c>
      <c r="S345" s="8">
        <f t="shared" si="40"/>
        <v>2014</v>
      </c>
      <c r="T345" s="8">
        <v>2014</v>
      </c>
      <c r="U345" s="8">
        <f t="shared" si="41"/>
        <v>8</v>
      </c>
      <c r="V345" s="7">
        <v>41733</v>
      </c>
      <c r="W345" t="s">
        <v>35862</v>
      </c>
      <c r="X345" s="2">
        <v>0.99</v>
      </c>
      <c r="Y345" s="6">
        <f t="shared" si="46"/>
        <v>2.6427484583967327E-2</v>
      </c>
      <c r="AB345">
        <v>10600153309</v>
      </c>
      <c r="AC345">
        <v>19326203</v>
      </c>
      <c r="AD345" t="s">
        <v>6</v>
      </c>
      <c r="AE345">
        <v>9</v>
      </c>
      <c r="AF345">
        <v>4</v>
      </c>
      <c r="AG345" t="s">
        <v>59833</v>
      </c>
      <c r="AI345" t="s">
        <v>59832</v>
      </c>
      <c r="AK345" t="s">
        <v>59831</v>
      </c>
      <c r="AL345">
        <v>13</v>
      </c>
      <c r="AM345" s="5">
        <f t="shared" si="42"/>
        <v>1.625</v>
      </c>
      <c r="AN345" s="4">
        <f t="shared" si="47"/>
        <v>2.4611889435819764E-3</v>
      </c>
      <c r="AO345" s="3"/>
      <c r="AP345">
        <v>1</v>
      </c>
      <c r="AR345" t="s">
        <v>1</v>
      </c>
      <c r="AT345" s="2">
        <v>3.24</v>
      </c>
      <c r="AU345" s="1">
        <f t="shared" si="43"/>
        <v>1.923759589185172</v>
      </c>
      <c r="AV345" s="1">
        <f t="shared" si="44"/>
        <v>1.4444336763774652</v>
      </c>
      <c r="AW345" s="1">
        <f t="shared" si="45"/>
        <v>0.96510776356975803</v>
      </c>
    </row>
    <row r="346" spans="1:49" x14ac:dyDescent="0.2">
      <c r="A346">
        <v>344</v>
      </c>
      <c r="B346" t="s">
        <v>59830</v>
      </c>
      <c r="C346" t="s">
        <v>59829</v>
      </c>
      <c r="F346" t="s">
        <v>59828</v>
      </c>
      <c r="G346" t="s">
        <v>17</v>
      </c>
      <c r="H346" t="s">
        <v>16</v>
      </c>
      <c r="I346" t="s">
        <v>59827</v>
      </c>
      <c r="J346" t="s">
        <v>59826</v>
      </c>
      <c r="K346" t="s">
        <v>59825</v>
      </c>
      <c r="L346" t="s">
        <v>59824</v>
      </c>
      <c r="M346" t="s">
        <v>7067</v>
      </c>
      <c r="N346">
        <v>5</v>
      </c>
      <c r="O346" t="s">
        <v>59823</v>
      </c>
      <c r="P346" t="s">
        <v>59822</v>
      </c>
      <c r="Q346" t="s">
        <v>59821</v>
      </c>
      <c r="R346" s="7">
        <v>41733</v>
      </c>
      <c r="S346" s="8">
        <f t="shared" si="40"/>
        <v>2014</v>
      </c>
      <c r="T346" s="8">
        <v>2014</v>
      </c>
      <c r="U346" s="8">
        <f t="shared" si="41"/>
        <v>8</v>
      </c>
      <c r="V346" s="7">
        <v>41733</v>
      </c>
      <c r="W346" t="s">
        <v>52238</v>
      </c>
      <c r="X346" s="2">
        <v>0.92600000000000005</v>
      </c>
      <c r="Y346" s="6">
        <f t="shared" si="46"/>
        <v>2.4719041136114894E-2</v>
      </c>
      <c r="AA346">
        <v>9574484</v>
      </c>
      <c r="AB346">
        <v>110040</v>
      </c>
      <c r="AC346">
        <v>13616528</v>
      </c>
      <c r="AD346" t="s">
        <v>6</v>
      </c>
      <c r="AE346">
        <v>25</v>
      </c>
      <c r="AF346">
        <v>13</v>
      </c>
      <c r="AG346">
        <v>135303</v>
      </c>
      <c r="AI346" t="s">
        <v>59820</v>
      </c>
      <c r="AJ346" t="s">
        <v>59819</v>
      </c>
      <c r="AK346" t="s">
        <v>59818</v>
      </c>
      <c r="AL346">
        <v>13</v>
      </c>
      <c r="AM346" s="5">
        <f t="shared" si="42"/>
        <v>1.625</v>
      </c>
      <c r="AN346" s="4">
        <f t="shared" si="47"/>
        <v>2.4611889435819764E-3</v>
      </c>
      <c r="AO346" s="3"/>
      <c r="AP346">
        <v>0</v>
      </c>
      <c r="AR346" t="s">
        <v>1</v>
      </c>
      <c r="AS346" t="s">
        <v>2021</v>
      </c>
      <c r="AT346" s="2">
        <v>3.8740000000000001</v>
      </c>
      <c r="AU346" s="1">
        <f t="shared" si="43"/>
        <v>1.8041685478355016</v>
      </c>
      <c r="AV346" s="1">
        <f t="shared" si="44"/>
        <v>1.3590115039848436</v>
      </c>
      <c r="AW346" s="1">
        <f t="shared" si="45"/>
        <v>0.91385446013418514</v>
      </c>
    </row>
    <row r="347" spans="1:49" x14ac:dyDescent="0.2">
      <c r="A347">
        <v>345</v>
      </c>
      <c r="B347" t="s">
        <v>59817</v>
      </c>
      <c r="C347" t="s">
        <v>59816</v>
      </c>
      <c r="F347" t="s">
        <v>59815</v>
      </c>
      <c r="G347" t="s">
        <v>17</v>
      </c>
      <c r="H347" t="s">
        <v>16</v>
      </c>
      <c r="I347" t="s">
        <v>59735</v>
      </c>
      <c r="J347" t="s">
        <v>59814</v>
      </c>
      <c r="K347" t="s">
        <v>59813</v>
      </c>
      <c r="L347" t="s">
        <v>59812</v>
      </c>
      <c r="M347" t="s">
        <v>59811</v>
      </c>
      <c r="N347">
        <v>3</v>
      </c>
      <c r="O347" t="s">
        <v>59810</v>
      </c>
      <c r="P347" t="s">
        <v>59809</v>
      </c>
      <c r="Q347" t="s">
        <v>59808</v>
      </c>
      <c r="R347" s="7">
        <v>41732</v>
      </c>
      <c r="S347" s="8">
        <f t="shared" si="40"/>
        <v>2014</v>
      </c>
      <c r="T347" s="8">
        <v>2014</v>
      </c>
      <c r="U347" s="8">
        <f t="shared" si="41"/>
        <v>8</v>
      </c>
      <c r="V347" s="7">
        <v>41732</v>
      </c>
      <c r="W347" t="s">
        <v>50781</v>
      </c>
      <c r="X347" s="2">
        <v>0.16500000000000001</v>
      </c>
      <c r="Y347" s="6">
        <f t="shared" si="46"/>
        <v>4.4045807639945551E-3</v>
      </c>
      <c r="AA347">
        <v>21681724</v>
      </c>
      <c r="AB347">
        <v>21100854223</v>
      </c>
      <c r="AC347">
        <v>21681732</v>
      </c>
      <c r="AD347" t="s">
        <v>6</v>
      </c>
      <c r="AE347">
        <v>2</v>
      </c>
      <c r="AF347">
        <v>2</v>
      </c>
      <c r="AH347" t="s">
        <v>59807</v>
      </c>
      <c r="AI347" t="s">
        <v>59806</v>
      </c>
      <c r="AJ347" t="s">
        <v>59805</v>
      </c>
      <c r="AK347" t="s">
        <v>59804</v>
      </c>
      <c r="AL347">
        <v>4</v>
      </c>
      <c r="AM347" s="5">
        <f t="shared" si="42"/>
        <v>0.5</v>
      </c>
      <c r="AN347" s="4">
        <f t="shared" si="47"/>
        <v>7.572889057175312E-4</v>
      </c>
      <c r="AO347" s="3"/>
      <c r="AP347">
        <v>0</v>
      </c>
      <c r="AR347" t="s">
        <v>1</v>
      </c>
      <c r="AT347" s="2" t="s">
        <v>0</v>
      </c>
      <c r="AU347" s="1">
        <f t="shared" si="43"/>
        <v>0.33103932065114478</v>
      </c>
      <c r="AV347" s="1">
        <f t="shared" si="44"/>
        <v>0.25809348348560435</v>
      </c>
      <c r="AW347" s="1">
        <f t="shared" si="45"/>
        <v>0.18514764632006384</v>
      </c>
    </row>
    <row r="348" spans="1:49" x14ac:dyDescent="0.2">
      <c r="A348">
        <v>346</v>
      </c>
      <c r="B348" t="s">
        <v>59803</v>
      </c>
      <c r="C348" t="s">
        <v>59802</v>
      </c>
      <c r="F348" t="s">
        <v>59801</v>
      </c>
      <c r="G348" t="s">
        <v>17</v>
      </c>
      <c r="H348" t="s">
        <v>16</v>
      </c>
      <c r="I348" t="s">
        <v>59800</v>
      </c>
      <c r="J348" t="s">
        <v>59799</v>
      </c>
      <c r="K348" t="s">
        <v>59798</v>
      </c>
      <c r="L348" t="s">
        <v>59797</v>
      </c>
      <c r="M348" t="s">
        <v>59796</v>
      </c>
      <c r="N348">
        <v>3</v>
      </c>
      <c r="O348" t="s">
        <v>59795</v>
      </c>
      <c r="P348" t="s">
        <v>59794</v>
      </c>
      <c r="Q348" t="s">
        <v>59793</v>
      </c>
      <c r="R348" s="7">
        <v>41732</v>
      </c>
      <c r="S348" s="8">
        <f t="shared" si="40"/>
        <v>2014</v>
      </c>
      <c r="T348" s="8">
        <v>2014</v>
      </c>
      <c r="U348" s="8">
        <f t="shared" si="41"/>
        <v>8</v>
      </c>
      <c r="V348" s="7">
        <v>41732</v>
      </c>
      <c r="W348" t="s">
        <v>59792</v>
      </c>
      <c r="X348" s="2">
        <v>0.59099999999999997</v>
      </c>
      <c r="Y348" s="6">
        <f t="shared" si="46"/>
        <v>1.5776407463762313E-2</v>
      </c>
      <c r="AA348">
        <v>207721</v>
      </c>
      <c r="AB348">
        <v>12419</v>
      </c>
      <c r="AC348">
        <v>14645319</v>
      </c>
      <c r="AD348" t="s">
        <v>6</v>
      </c>
      <c r="AE348">
        <v>45</v>
      </c>
      <c r="AF348">
        <v>4</v>
      </c>
      <c r="AH348" t="s">
        <v>59791</v>
      </c>
      <c r="AI348" t="s">
        <v>59790</v>
      </c>
      <c r="AJ348" t="s">
        <v>59789</v>
      </c>
      <c r="AK348" t="s">
        <v>59788</v>
      </c>
      <c r="AL348">
        <v>8</v>
      </c>
      <c r="AM348" s="5">
        <f t="shared" si="42"/>
        <v>1</v>
      </c>
      <c r="AN348" s="4">
        <f t="shared" si="47"/>
        <v>1.5145778114350624E-3</v>
      </c>
      <c r="AO348" s="3"/>
      <c r="AP348">
        <v>0</v>
      </c>
      <c r="AQ348" t="s">
        <v>10146</v>
      </c>
      <c r="AR348" t="s">
        <v>1</v>
      </c>
      <c r="AS348" t="s">
        <v>10145</v>
      </c>
      <c r="AT348" s="2" t="s">
        <v>0</v>
      </c>
      <c r="AU348" s="1">
        <f t="shared" si="43"/>
        <v>1.1497858568064137</v>
      </c>
      <c r="AV348" s="1">
        <f t="shared" si="44"/>
        <v>0.86454926375986862</v>
      </c>
      <c r="AW348" s="1">
        <f t="shared" si="45"/>
        <v>0.57931267071332371</v>
      </c>
    </row>
    <row r="349" spans="1:49" x14ac:dyDescent="0.2">
      <c r="A349">
        <v>347</v>
      </c>
      <c r="B349" t="s">
        <v>59787</v>
      </c>
      <c r="C349" t="s">
        <v>59786</v>
      </c>
      <c r="E349">
        <v>24695431</v>
      </c>
      <c r="F349" t="s">
        <v>59785</v>
      </c>
      <c r="G349" t="s">
        <v>17</v>
      </c>
      <c r="H349" t="s">
        <v>16</v>
      </c>
      <c r="I349" t="s">
        <v>59784</v>
      </c>
      <c r="J349">
        <v>60004923</v>
      </c>
      <c r="K349" t="s">
        <v>40729</v>
      </c>
      <c r="L349" t="s">
        <v>40728</v>
      </c>
      <c r="M349" t="s">
        <v>76</v>
      </c>
      <c r="N349">
        <v>4</v>
      </c>
      <c r="O349" t="s">
        <v>59783</v>
      </c>
      <c r="P349" t="s">
        <v>59782</v>
      </c>
      <c r="Q349" t="s">
        <v>58354</v>
      </c>
      <c r="R349" s="7">
        <v>41731</v>
      </c>
      <c r="S349" s="8">
        <f t="shared" si="40"/>
        <v>2014</v>
      </c>
      <c r="T349" s="8">
        <v>2014</v>
      </c>
      <c r="U349" s="8">
        <f t="shared" si="41"/>
        <v>8</v>
      </c>
      <c r="V349" s="7">
        <v>41731</v>
      </c>
      <c r="W349" t="s">
        <v>54088</v>
      </c>
      <c r="X349" s="2">
        <v>2.3420000000000001</v>
      </c>
      <c r="Y349" s="6">
        <f t="shared" si="46"/>
        <v>6.2518352419849987E-2</v>
      </c>
      <c r="AA349">
        <v>9628452</v>
      </c>
      <c r="AB349">
        <v>130030</v>
      </c>
      <c r="AC349">
        <v>14712954</v>
      </c>
      <c r="AD349" t="s">
        <v>6</v>
      </c>
      <c r="AE349">
        <v>281</v>
      </c>
      <c r="AF349">
        <v>1783</v>
      </c>
      <c r="AG349">
        <v>20140325</v>
      </c>
      <c r="AI349" t="s">
        <v>59781</v>
      </c>
      <c r="AJ349" t="s">
        <v>59780</v>
      </c>
      <c r="AK349" t="s">
        <v>59779</v>
      </c>
      <c r="AL349">
        <v>5</v>
      </c>
      <c r="AM349" s="5">
        <f t="shared" si="42"/>
        <v>0.625</v>
      </c>
      <c r="AN349" s="4">
        <f t="shared" si="47"/>
        <v>9.4661113214691405E-4</v>
      </c>
      <c r="AO349" s="3"/>
      <c r="AP349">
        <v>1</v>
      </c>
      <c r="AQ349" t="s">
        <v>671</v>
      </c>
      <c r="AR349">
        <v>1052238</v>
      </c>
      <c r="AS349" t="s">
        <v>670</v>
      </c>
      <c r="AT349" s="2" t="s">
        <v>0</v>
      </c>
      <c r="AU349" s="1">
        <f t="shared" si="43"/>
        <v>4.4046830033539059</v>
      </c>
      <c r="AV349" s="1">
        <f t="shared" si="44"/>
        <v>3.1732481775998451</v>
      </c>
      <c r="AW349" s="1">
        <f t="shared" si="45"/>
        <v>1.9418133518457836</v>
      </c>
    </row>
    <row r="350" spans="1:49" x14ac:dyDescent="0.2">
      <c r="A350">
        <v>348</v>
      </c>
      <c r="B350" t="s">
        <v>59778</v>
      </c>
      <c r="C350" t="s">
        <v>59777</v>
      </c>
      <c r="F350" t="s">
        <v>59776</v>
      </c>
      <c r="G350" t="s">
        <v>17</v>
      </c>
      <c r="H350" t="s">
        <v>16</v>
      </c>
      <c r="I350" t="s">
        <v>59775</v>
      </c>
      <c r="J350" t="s">
        <v>59774</v>
      </c>
      <c r="K350" t="s">
        <v>59773</v>
      </c>
      <c r="L350" t="s">
        <v>7068</v>
      </c>
      <c r="M350" t="s">
        <v>7067</v>
      </c>
      <c r="N350">
        <v>5</v>
      </c>
      <c r="O350" t="s">
        <v>59772</v>
      </c>
      <c r="P350" t="s">
        <v>59771</v>
      </c>
      <c r="Q350" t="s">
        <v>59770</v>
      </c>
      <c r="R350" s="7">
        <v>41730</v>
      </c>
      <c r="S350" s="8">
        <f t="shared" si="40"/>
        <v>2014</v>
      </c>
      <c r="T350" s="8">
        <v>2014</v>
      </c>
      <c r="U350" s="8">
        <f t="shared" si="41"/>
        <v>8</v>
      </c>
      <c r="V350" s="7">
        <v>41730</v>
      </c>
      <c r="W350" t="s">
        <v>38450</v>
      </c>
      <c r="X350" s="2">
        <v>0.44800000000000001</v>
      </c>
      <c r="Y350" s="6">
        <f t="shared" si="46"/>
        <v>1.1959104134967032E-2</v>
      </c>
      <c r="AA350">
        <v>23013850</v>
      </c>
      <c r="AB350">
        <v>21100827839</v>
      </c>
      <c r="AC350">
        <v>23013869</v>
      </c>
      <c r="AD350" t="s">
        <v>6</v>
      </c>
      <c r="AE350">
        <v>2</v>
      </c>
      <c r="AF350">
        <v>2</v>
      </c>
      <c r="AH350" t="s">
        <v>59769</v>
      </c>
      <c r="AI350" t="s">
        <v>59768</v>
      </c>
      <c r="AJ350" t="s">
        <v>59767</v>
      </c>
      <c r="AK350" t="s">
        <v>59766</v>
      </c>
      <c r="AL350">
        <v>27</v>
      </c>
      <c r="AM350" s="5">
        <f t="shared" si="42"/>
        <v>3.375</v>
      </c>
      <c r="AN350" s="4">
        <f t="shared" si="47"/>
        <v>5.1117001135933355E-3</v>
      </c>
      <c r="AO350" s="3"/>
      <c r="AP350">
        <v>0</v>
      </c>
      <c r="AR350" t="s">
        <v>1</v>
      </c>
      <c r="AT350" s="2" t="s">
        <v>0</v>
      </c>
      <c r="AU350" s="1">
        <f t="shared" si="43"/>
        <v>0.99048829285549223</v>
      </c>
      <c r="AV350" s="1">
        <f t="shared" si="44"/>
        <v>0.85354021242801847</v>
      </c>
      <c r="AW350" s="1">
        <f t="shared" si="45"/>
        <v>0.71659213200054439</v>
      </c>
    </row>
    <row r="351" spans="1:49" x14ac:dyDescent="0.2">
      <c r="A351">
        <v>349</v>
      </c>
      <c r="B351" t="s">
        <v>59765</v>
      </c>
      <c r="C351" t="s">
        <v>59764</v>
      </c>
      <c r="F351" t="s">
        <v>59763</v>
      </c>
      <c r="G351" t="s">
        <v>17</v>
      </c>
      <c r="H351" t="s">
        <v>16</v>
      </c>
      <c r="I351" t="s">
        <v>59762</v>
      </c>
      <c r="J351" t="s">
        <v>59761</v>
      </c>
      <c r="K351" t="s">
        <v>59760</v>
      </c>
      <c r="L351" t="s">
        <v>59759</v>
      </c>
      <c r="M351" t="s">
        <v>1419</v>
      </c>
      <c r="N351">
        <v>5</v>
      </c>
      <c r="O351" t="s">
        <v>59758</v>
      </c>
      <c r="P351" t="s">
        <v>59757</v>
      </c>
      <c r="Q351" t="s">
        <v>59756</v>
      </c>
      <c r="R351" s="7">
        <v>41730</v>
      </c>
      <c r="S351" s="8">
        <f t="shared" si="40"/>
        <v>2014</v>
      </c>
      <c r="T351" s="8">
        <v>2014</v>
      </c>
      <c r="U351" s="8">
        <f t="shared" si="41"/>
        <v>8</v>
      </c>
      <c r="V351" s="7">
        <v>41730</v>
      </c>
      <c r="W351" t="s">
        <v>2026</v>
      </c>
      <c r="X351" s="2">
        <v>1.246</v>
      </c>
      <c r="Y351" s="6">
        <f t="shared" si="46"/>
        <v>3.3261258375377058E-2</v>
      </c>
      <c r="AA351">
        <v>19391404</v>
      </c>
      <c r="AB351">
        <v>17700155033</v>
      </c>
      <c r="AC351">
        <v>21511535</v>
      </c>
      <c r="AD351" t="s">
        <v>6</v>
      </c>
      <c r="AE351">
        <v>8</v>
      </c>
      <c r="AF351">
        <v>4</v>
      </c>
      <c r="AH351" t="s">
        <v>59755</v>
      </c>
      <c r="AI351" t="s">
        <v>59754</v>
      </c>
      <c r="AJ351" t="s">
        <v>59753</v>
      </c>
      <c r="AK351" t="s">
        <v>59752</v>
      </c>
      <c r="AL351">
        <v>41</v>
      </c>
      <c r="AM351" s="5">
        <f t="shared" si="42"/>
        <v>5.125</v>
      </c>
      <c r="AN351" s="4">
        <f t="shared" si="47"/>
        <v>7.762211283604695E-3</v>
      </c>
      <c r="AO351" s="3"/>
      <c r="AP351">
        <v>0</v>
      </c>
      <c r="AR351" t="s">
        <v>59751</v>
      </c>
      <c r="AT351" s="2" t="s">
        <v>0</v>
      </c>
      <c r="AU351" s="1">
        <f t="shared" si="43"/>
        <v>2.5611544247845348</v>
      </c>
      <c r="AV351" s="1">
        <f t="shared" si="44"/>
        <v>2.0511734829490877</v>
      </c>
      <c r="AW351" s="1">
        <f t="shared" si="45"/>
        <v>1.5411925411136402</v>
      </c>
    </row>
    <row r="352" spans="1:49" x14ac:dyDescent="0.2">
      <c r="A352">
        <v>350</v>
      </c>
      <c r="B352" t="s">
        <v>59750</v>
      </c>
      <c r="C352" t="s">
        <v>59749</v>
      </c>
      <c r="F352" t="s">
        <v>59748</v>
      </c>
      <c r="G352" t="s">
        <v>17</v>
      </c>
      <c r="H352" t="s">
        <v>16</v>
      </c>
      <c r="I352" t="s">
        <v>59747</v>
      </c>
      <c r="J352">
        <v>60021624</v>
      </c>
      <c r="K352" t="s">
        <v>59746</v>
      </c>
      <c r="L352" t="s">
        <v>59745</v>
      </c>
      <c r="M352" t="s">
        <v>76</v>
      </c>
      <c r="N352">
        <v>2</v>
      </c>
      <c r="O352" t="s">
        <v>59744</v>
      </c>
      <c r="P352" t="s">
        <v>59743</v>
      </c>
      <c r="Q352" t="s">
        <v>59742</v>
      </c>
      <c r="R352" s="7">
        <v>41730</v>
      </c>
      <c r="S352" s="8">
        <f t="shared" si="40"/>
        <v>2014</v>
      </c>
      <c r="T352" s="8">
        <v>2014</v>
      </c>
      <c r="U352" s="8">
        <f t="shared" si="41"/>
        <v>8</v>
      </c>
      <c r="V352" s="7">
        <v>41730</v>
      </c>
      <c r="W352" t="s">
        <v>38450</v>
      </c>
      <c r="X352" s="2">
        <v>0.44800000000000001</v>
      </c>
      <c r="Y352" s="6">
        <f t="shared" si="46"/>
        <v>1.1959104134967032E-2</v>
      </c>
      <c r="AA352">
        <v>23013850</v>
      </c>
      <c r="AB352">
        <v>21100827839</v>
      </c>
      <c r="AC352">
        <v>23013869</v>
      </c>
      <c r="AD352" t="s">
        <v>6</v>
      </c>
      <c r="AE352">
        <v>2</v>
      </c>
      <c r="AF352">
        <v>2</v>
      </c>
      <c r="AH352" t="s">
        <v>12756</v>
      </c>
      <c r="AI352" t="s">
        <v>59741</v>
      </c>
      <c r="AJ352" t="s">
        <v>59740</v>
      </c>
      <c r="AK352" t="s">
        <v>59739</v>
      </c>
      <c r="AL352">
        <v>11</v>
      </c>
      <c r="AM352" s="5">
        <f t="shared" si="42"/>
        <v>1.375</v>
      </c>
      <c r="AN352" s="4">
        <f t="shared" si="47"/>
        <v>2.0825444907232107E-3</v>
      </c>
      <c r="AO352" s="3"/>
      <c r="AP352">
        <v>0</v>
      </c>
      <c r="AR352" t="s">
        <v>1</v>
      </c>
      <c r="AT352" s="2" t="s">
        <v>0</v>
      </c>
      <c r="AU352" s="1">
        <f t="shared" si="43"/>
        <v>0.8996136241693885</v>
      </c>
      <c r="AV352" s="1">
        <f t="shared" si="44"/>
        <v>0.7020824312845122</v>
      </c>
      <c r="AW352" s="1">
        <f t="shared" si="45"/>
        <v>0.50455123839963567</v>
      </c>
    </row>
    <row r="353" spans="1:49" x14ac:dyDescent="0.2">
      <c r="A353">
        <v>351</v>
      </c>
      <c r="B353" t="s">
        <v>59738</v>
      </c>
      <c r="C353" t="s">
        <v>59737</v>
      </c>
      <c r="F353" t="s">
        <v>59736</v>
      </c>
      <c r="G353" t="s">
        <v>17</v>
      </c>
      <c r="H353" t="s">
        <v>16</v>
      </c>
      <c r="I353" t="s">
        <v>59735</v>
      </c>
      <c r="J353" t="s">
        <v>59729</v>
      </c>
      <c r="K353" t="s">
        <v>59734</v>
      </c>
      <c r="L353" t="s">
        <v>59733</v>
      </c>
      <c r="M353" t="s">
        <v>59732</v>
      </c>
      <c r="N353">
        <v>2</v>
      </c>
      <c r="O353" t="s">
        <v>59731</v>
      </c>
      <c r="P353" t="s">
        <v>59730</v>
      </c>
      <c r="Q353" t="s">
        <v>59729</v>
      </c>
      <c r="R353" s="7">
        <v>41730</v>
      </c>
      <c r="S353" s="8">
        <f t="shared" si="40"/>
        <v>2014</v>
      </c>
      <c r="T353" s="8">
        <v>2014</v>
      </c>
      <c r="U353" s="8">
        <f t="shared" si="41"/>
        <v>8</v>
      </c>
      <c r="V353" s="7">
        <v>41730</v>
      </c>
      <c r="W353" t="s">
        <v>59728</v>
      </c>
      <c r="X353" s="2">
        <v>0.17299999999999999</v>
      </c>
      <c r="Y353" s="6">
        <f t="shared" si="46"/>
        <v>4.6181361949761083E-3</v>
      </c>
      <c r="AA353">
        <v>22502106</v>
      </c>
      <c r="AB353">
        <v>21100831436</v>
      </c>
      <c r="AC353">
        <v>22502114</v>
      </c>
      <c r="AD353" t="s">
        <v>6</v>
      </c>
      <c r="AE353">
        <v>95</v>
      </c>
      <c r="AF353">
        <v>2</v>
      </c>
      <c r="AH353" t="s">
        <v>32109</v>
      </c>
      <c r="AI353" t="s">
        <v>59727</v>
      </c>
      <c r="AJ353" t="s">
        <v>59726</v>
      </c>
      <c r="AK353" t="s">
        <v>59725</v>
      </c>
      <c r="AL353">
        <v>12</v>
      </c>
      <c r="AM353" s="5">
        <f t="shared" si="42"/>
        <v>1.5</v>
      </c>
      <c r="AN353" s="4">
        <f t="shared" si="47"/>
        <v>2.2718667171525938E-3</v>
      </c>
      <c r="AO353" s="3"/>
      <c r="AP353">
        <v>0</v>
      </c>
      <c r="AR353" t="s">
        <v>1</v>
      </c>
      <c r="AT353" s="2" t="s">
        <v>0</v>
      </c>
      <c r="AU353" s="1">
        <f t="shared" si="43"/>
        <v>0.39142553516290535</v>
      </c>
      <c r="AV353" s="1">
        <f t="shared" si="44"/>
        <v>0.3445001456064351</v>
      </c>
      <c r="AW353" s="1">
        <f t="shared" si="45"/>
        <v>0.29757475604996486</v>
      </c>
    </row>
    <row r="354" spans="1:49" x14ac:dyDescent="0.2">
      <c r="A354">
        <v>352</v>
      </c>
      <c r="B354" t="s">
        <v>59724</v>
      </c>
      <c r="C354" t="s">
        <v>59723</v>
      </c>
      <c r="F354" t="s">
        <v>59722</v>
      </c>
      <c r="G354" t="s">
        <v>17</v>
      </c>
      <c r="H354" t="s">
        <v>16</v>
      </c>
      <c r="I354" t="s">
        <v>59721</v>
      </c>
      <c r="J354" t="s">
        <v>59720</v>
      </c>
      <c r="K354" t="s">
        <v>59719</v>
      </c>
      <c r="L354" t="s">
        <v>59718</v>
      </c>
      <c r="M354" t="s">
        <v>59717</v>
      </c>
      <c r="N354">
        <v>4</v>
      </c>
      <c r="O354" t="s">
        <v>59716</v>
      </c>
      <c r="P354" t="s">
        <v>59715</v>
      </c>
      <c r="Q354" t="s">
        <v>59714</v>
      </c>
      <c r="R354" s="7">
        <v>41730</v>
      </c>
      <c r="S354" s="8">
        <f t="shared" si="40"/>
        <v>2014</v>
      </c>
      <c r="T354" s="8">
        <v>2014</v>
      </c>
      <c r="U354" s="8">
        <f t="shared" si="41"/>
        <v>8</v>
      </c>
      <c r="V354" s="7">
        <v>41730</v>
      </c>
      <c r="W354" t="s">
        <v>28444</v>
      </c>
      <c r="X354" s="2">
        <v>0.72499999999999998</v>
      </c>
      <c r="Y354" s="6">
        <f t="shared" si="46"/>
        <v>1.9353460932703345E-2</v>
      </c>
      <c r="AA354">
        <v>19430655</v>
      </c>
      <c r="AB354">
        <v>19700176215</v>
      </c>
      <c r="AD354" t="s">
        <v>6</v>
      </c>
      <c r="AE354">
        <v>6</v>
      </c>
      <c r="AF354">
        <v>2</v>
      </c>
      <c r="AG354">
        <v>700706</v>
      </c>
      <c r="AI354" t="s">
        <v>59713</v>
      </c>
      <c r="AJ354" t="s">
        <v>59712</v>
      </c>
      <c r="AK354" t="s">
        <v>59711</v>
      </c>
      <c r="AL354">
        <v>15</v>
      </c>
      <c r="AM354" s="5">
        <f t="shared" si="42"/>
        <v>1.875</v>
      </c>
      <c r="AN354" s="4">
        <f t="shared" si="47"/>
        <v>2.8398333964407422E-3</v>
      </c>
      <c r="AO354" s="3"/>
      <c r="AP354">
        <v>1</v>
      </c>
      <c r="AQ354" t="s">
        <v>13526</v>
      </c>
      <c r="AR354" t="s">
        <v>59710</v>
      </c>
      <c r="AS354" t="s">
        <v>13524</v>
      </c>
      <c r="AT354" s="2">
        <v>2.4430000000000001</v>
      </c>
      <c r="AU354" s="1">
        <f t="shared" si="43"/>
        <v>1.4399372671824564</v>
      </c>
      <c r="AV354" s="1">
        <f t="shared" si="44"/>
        <v>1.1096647164572042</v>
      </c>
      <c r="AW354" s="1">
        <f t="shared" si="45"/>
        <v>0.77939216573195225</v>
      </c>
    </row>
    <row r="355" spans="1:49" x14ac:dyDescent="0.2">
      <c r="A355">
        <v>353</v>
      </c>
      <c r="B355" t="s">
        <v>59709</v>
      </c>
      <c r="C355" t="s">
        <v>59708</v>
      </c>
      <c r="E355">
        <v>23868283</v>
      </c>
      <c r="F355" t="s">
        <v>59707</v>
      </c>
      <c r="G355" t="s">
        <v>17</v>
      </c>
      <c r="H355" t="s">
        <v>16</v>
      </c>
      <c r="I355" t="s">
        <v>59706</v>
      </c>
      <c r="J355" t="s">
        <v>59705</v>
      </c>
      <c r="K355" t="s">
        <v>59704</v>
      </c>
      <c r="L355" t="s">
        <v>59703</v>
      </c>
      <c r="M355" t="s">
        <v>91</v>
      </c>
      <c r="N355">
        <v>9</v>
      </c>
      <c r="O355" t="s">
        <v>59702</v>
      </c>
      <c r="P355" t="s">
        <v>59701</v>
      </c>
      <c r="Q355" t="s">
        <v>59700</v>
      </c>
      <c r="R355" s="7">
        <v>41730</v>
      </c>
      <c r="S355" s="8">
        <f t="shared" si="40"/>
        <v>2014</v>
      </c>
      <c r="T355" s="8">
        <v>2014</v>
      </c>
      <c r="U355" s="8">
        <f t="shared" si="41"/>
        <v>8</v>
      </c>
      <c r="V355" s="7">
        <v>41730</v>
      </c>
      <c r="W355" t="s">
        <v>1116</v>
      </c>
      <c r="X355" s="2">
        <v>1.296</v>
      </c>
      <c r="Y355" s="6">
        <f t="shared" si="46"/>
        <v>3.4595979819011774E-2</v>
      </c>
      <c r="AA355" t="s">
        <v>1115</v>
      </c>
      <c r="AB355">
        <v>39591</v>
      </c>
      <c r="AC355">
        <v>15264998</v>
      </c>
      <c r="AD355" t="s">
        <v>6</v>
      </c>
      <c r="AE355">
        <v>70</v>
      </c>
      <c r="AF355">
        <v>4</v>
      </c>
      <c r="AH355" t="s">
        <v>59699</v>
      </c>
      <c r="AI355" t="s">
        <v>59698</v>
      </c>
      <c r="AJ355" t="s">
        <v>59697</v>
      </c>
      <c r="AK355" t="s">
        <v>59696</v>
      </c>
      <c r="AL355">
        <v>3</v>
      </c>
      <c r="AM355" s="5">
        <f t="shared" si="42"/>
        <v>0.375</v>
      </c>
      <c r="AN355" s="4">
        <f t="shared" si="47"/>
        <v>5.6796667928814845E-4</v>
      </c>
      <c r="AO355" s="3"/>
      <c r="AP355">
        <v>0</v>
      </c>
      <c r="AR355" t="s">
        <v>1</v>
      </c>
      <c r="AT355" s="2">
        <v>4.8449999999999998</v>
      </c>
      <c r="AU355" s="1">
        <f t="shared" si="43"/>
        <v>2.4387575877094685</v>
      </c>
      <c r="AV355" s="1">
        <f t="shared" si="44"/>
        <v>1.7581973249149963</v>
      </c>
      <c r="AW355" s="1">
        <f t="shared" si="45"/>
        <v>1.0776370621205236</v>
      </c>
    </row>
    <row r="356" spans="1:49" x14ac:dyDescent="0.2">
      <c r="A356">
        <v>354</v>
      </c>
      <c r="B356" t="s">
        <v>59695</v>
      </c>
      <c r="C356" t="s">
        <v>59694</v>
      </c>
      <c r="E356">
        <v>23749439</v>
      </c>
      <c r="F356" t="s">
        <v>59693</v>
      </c>
      <c r="G356" t="s">
        <v>17</v>
      </c>
      <c r="H356" t="s">
        <v>16</v>
      </c>
      <c r="I356" t="s">
        <v>59692</v>
      </c>
      <c r="J356" t="s">
        <v>59691</v>
      </c>
      <c r="K356" t="s">
        <v>59690</v>
      </c>
      <c r="L356" t="s">
        <v>59689</v>
      </c>
      <c r="M356" t="s">
        <v>59688</v>
      </c>
      <c r="N356">
        <v>9</v>
      </c>
      <c r="O356" t="s">
        <v>59687</v>
      </c>
      <c r="P356" t="s">
        <v>59686</v>
      </c>
      <c r="Q356" t="s">
        <v>59685</v>
      </c>
      <c r="R356" s="7">
        <v>41730</v>
      </c>
      <c r="S356" s="8">
        <f t="shared" si="40"/>
        <v>2014</v>
      </c>
      <c r="T356" s="8">
        <v>2014</v>
      </c>
      <c r="U356" s="8">
        <f t="shared" si="41"/>
        <v>8</v>
      </c>
      <c r="V356" s="7">
        <v>41730</v>
      </c>
      <c r="W356" t="s">
        <v>1116</v>
      </c>
      <c r="X356" s="2">
        <v>1.296</v>
      </c>
      <c r="Y356" s="6">
        <f t="shared" si="46"/>
        <v>3.4595979819011774E-2</v>
      </c>
      <c r="AA356" t="s">
        <v>1115</v>
      </c>
      <c r="AB356">
        <v>39591</v>
      </c>
      <c r="AC356">
        <v>15264998</v>
      </c>
      <c r="AD356" t="s">
        <v>6</v>
      </c>
      <c r="AE356">
        <v>70</v>
      </c>
      <c r="AF356">
        <v>4</v>
      </c>
      <c r="AH356" t="s">
        <v>59684</v>
      </c>
      <c r="AI356" t="s">
        <v>59683</v>
      </c>
      <c r="AJ356" t="s">
        <v>59682</v>
      </c>
      <c r="AK356" t="s">
        <v>59681</v>
      </c>
      <c r="AL356">
        <v>10</v>
      </c>
      <c r="AM356" s="5">
        <f t="shared" si="42"/>
        <v>1.25</v>
      </c>
      <c r="AN356" s="4">
        <f t="shared" si="47"/>
        <v>1.8932222642938281E-3</v>
      </c>
      <c r="AO356" s="3"/>
      <c r="AP356">
        <v>0</v>
      </c>
      <c r="AQ356" t="s">
        <v>447</v>
      </c>
      <c r="AR356" t="s">
        <v>447</v>
      </c>
      <c r="AS356" t="s">
        <v>445</v>
      </c>
      <c r="AT356" s="2">
        <v>4.8449999999999998</v>
      </c>
      <c r="AU356" s="1">
        <f t="shared" si="43"/>
        <v>2.478515255259639</v>
      </c>
      <c r="AV356" s="1">
        <f t="shared" si="44"/>
        <v>1.8244601041652801</v>
      </c>
      <c r="AW356" s="1">
        <f t="shared" si="45"/>
        <v>1.1704049530709213</v>
      </c>
    </row>
    <row r="357" spans="1:49" x14ac:dyDescent="0.2">
      <c r="A357">
        <v>355</v>
      </c>
      <c r="B357" t="s">
        <v>59680</v>
      </c>
      <c r="C357" t="s">
        <v>59679</v>
      </c>
      <c r="E357">
        <v>23794160</v>
      </c>
      <c r="F357" t="s">
        <v>59678</v>
      </c>
      <c r="G357" t="s">
        <v>17</v>
      </c>
      <c r="H357" t="s">
        <v>16</v>
      </c>
      <c r="I357" t="s">
        <v>59677</v>
      </c>
      <c r="J357" t="s">
        <v>59676</v>
      </c>
      <c r="K357" t="s">
        <v>59675</v>
      </c>
      <c r="L357" t="s">
        <v>59674</v>
      </c>
      <c r="M357" t="s">
        <v>59673</v>
      </c>
      <c r="N357">
        <v>7</v>
      </c>
      <c r="O357" t="s">
        <v>59672</v>
      </c>
      <c r="P357" t="s">
        <v>59671</v>
      </c>
      <c r="Q357" t="s">
        <v>59670</v>
      </c>
      <c r="R357" s="7">
        <v>41730</v>
      </c>
      <c r="S357" s="8">
        <f t="shared" ref="S357:S420" si="48">YEAR(R357)</f>
        <v>2014</v>
      </c>
      <c r="T357" s="8">
        <v>2014</v>
      </c>
      <c r="U357" s="8">
        <f t="shared" ref="U357:U420" si="49">2022-T357</f>
        <v>8</v>
      </c>
      <c r="V357" s="7">
        <v>41730</v>
      </c>
      <c r="W357" t="s">
        <v>1116</v>
      </c>
      <c r="X357" s="2">
        <v>1.296</v>
      </c>
      <c r="Y357" s="6">
        <f t="shared" si="46"/>
        <v>3.4595979819011774E-2</v>
      </c>
      <c r="AA357" t="s">
        <v>1115</v>
      </c>
      <c r="AB357">
        <v>39591</v>
      </c>
      <c r="AC357">
        <v>15264998</v>
      </c>
      <c r="AD357" t="s">
        <v>6</v>
      </c>
      <c r="AE357">
        <v>70</v>
      </c>
      <c r="AF357">
        <v>4</v>
      </c>
      <c r="AH357" t="s">
        <v>59669</v>
      </c>
      <c r="AI357" t="s">
        <v>59668</v>
      </c>
      <c r="AJ357" t="s">
        <v>59667</v>
      </c>
      <c r="AK357" t="s">
        <v>59666</v>
      </c>
      <c r="AL357">
        <v>21</v>
      </c>
      <c r="AM357" s="5">
        <f t="shared" ref="AM357:AM420" si="50">AL357/U357</f>
        <v>2.625</v>
      </c>
      <c r="AN357" s="4">
        <f t="shared" si="47"/>
        <v>3.9757667550170388E-3</v>
      </c>
      <c r="AO357" s="3"/>
      <c r="AP357">
        <v>1</v>
      </c>
      <c r="AR357" t="s">
        <v>1</v>
      </c>
      <c r="AT357" s="2">
        <v>4.8449999999999998</v>
      </c>
      <c r="AU357" s="1">
        <f t="shared" ref="AU357:AU420" si="51">(Y357*0.7+AN357*0.3)*100</f>
        <v>2.5409915899813349</v>
      </c>
      <c r="AV357" s="1">
        <f t="shared" ref="AV357:AV420" si="52">(Y357*0.5+AN357*0.5)*100</f>
        <v>1.9285873287014408</v>
      </c>
      <c r="AW357" s="1">
        <f t="shared" ref="AW357:AW420" si="53">(Y357*0.3+AN357*0.7)*100</f>
        <v>1.3161830674215458</v>
      </c>
    </row>
    <row r="358" spans="1:49" x14ac:dyDescent="0.2">
      <c r="A358">
        <v>356</v>
      </c>
      <c r="B358" t="s">
        <v>59665</v>
      </c>
      <c r="C358" t="s">
        <v>59664</v>
      </c>
      <c r="F358" t="s">
        <v>59663</v>
      </c>
      <c r="G358" t="s">
        <v>17</v>
      </c>
      <c r="H358" t="s">
        <v>16</v>
      </c>
      <c r="I358" t="s">
        <v>57141</v>
      </c>
      <c r="J358">
        <v>60001711</v>
      </c>
      <c r="K358" t="s">
        <v>21820</v>
      </c>
      <c r="L358" t="s">
        <v>21819</v>
      </c>
      <c r="M358" t="s">
        <v>29</v>
      </c>
      <c r="N358">
        <v>1</v>
      </c>
      <c r="O358" t="s">
        <v>57140</v>
      </c>
      <c r="P358">
        <v>55934942300</v>
      </c>
      <c r="Q358">
        <v>60001711</v>
      </c>
      <c r="R358" s="7">
        <v>41730</v>
      </c>
      <c r="S358" s="8">
        <f t="shared" si="48"/>
        <v>2014</v>
      </c>
      <c r="T358" s="8">
        <v>2014</v>
      </c>
      <c r="U358" s="8">
        <f t="shared" si="49"/>
        <v>8</v>
      </c>
      <c r="V358" s="7">
        <v>41730</v>
      </c>
      <c r="W358" t="s">
        <v>21456</v>
      </c>
      <c r="X358" s="2">
        <v>0.88100000000000001</v>
      </c>
      <c r="Y358" s="6">
        <f t="shared" si="46"/>
        <v>2.3517791836843653E-2</v>
      </c>
      <c r="AA358">
        <v>10459243</v>
      </c>
      <c r="AB358">
        <v>17248</v>
      </c>
      <c r="AD358" t="s">
        <v>6</v>
      </c>
      <c r="AE358">
        <v>56</v>
      </c>
      <c r="AF358">
        <v>2</v>
      </c>
      <c r="AG358">
        <v>6837061</v>
      </c>
      <c r="AH358" t="s">
        <v>59662</v>
      </c>
      <c r="AI358" t="s">
        <v>59661</v>
      </c>
      <c r="AJ358" t="s">
        <v>59660</v>
      </c>
      <c r="AK358" t="s">
        <v>59659</v>
      </c>
      <c r="AL358">
        <v>49</v>
      </c>
      <c r="AM358" s="5">
        <f t="shared" si="50"/>
        <v>6.125</v>
      </c>
      <c r="AN358" s="4">
        <f t="shared" si="47"/>
        <v>9.2767890950397579E-3</v>
      </c>
      <c r="AO358" s="3"/>
      <c r="AP358">
        <v>0</v>
      </c>
      <c r="AR358" t="s">
        <v>1</v>
      </c>
      <c r="AT358" s="2" t="s">
        <v>0</v>
      </c>
      <c r="AU358" s="1">
        <f t="shared" si="51"/>
        <v>1.9245491014302483</v>
      </c>
      <c r="AV358" s="1">
        <f t="shared" si="52"/>
        <v>1.6397290465941703</v>
      </c>
      <c r="AW358" s="1">
        <f t="shared" si="53"/>
        <v>1.3549089917580925</v>
      </c>
    </row>
    <row r="359" spans="1:49" x14ac:dyDescent="0.2">
      <c r="A359">
        <v>357</v>
      </c>
      <c r="B359" t="s">
        <v>59658</v>
      </c>
      <c r="C359" t="s">
        <v>59657</v>
      </c>
      <c r="F359" t="s">
        <v>59656</v>
      </c>
      <c r="G359" t="s">
        <v>17</v>
      </c>
      <c r="H359" t="s">
        <v>16</v>
      </c>
      <c r="I359" t="s">
        <v>59655</v>
      </c>
      <c r="J359" t="s">
        <v>59654</v>
      </c>
      <c r="K359" t="s">
        <v>59653</v>
      </c>
      <c r="L359" t="s">
        <v>59652</v>
      </c>
      <c r="M359" t="s">
        <v>1154</v>
      </c>
      <c r="N359">
        <v>3</v>
      </c>
      <c r="O359" t="s">
        <v>59651</v>
      </c>
      <c r="P359" t="s">
        <v>59650</v>
      </c>
      <c r="Q359" t="s">
        <v>59649</v>
      </c>
      <c r="R359" s="7">
        <v>41730</v>
      </c>
      <c r="S359" s="8">
        <f t="shared" si="48"/>
        <v>2014</v>
      </c>
      <c r="T359" s="8">
        <v>2014</v>
      </c>
      <c r="U359" s="8">
        <f t="shared" si="49"/>
        <v>8</v>
      </c>
      <c r="V359" s="7">
        <v>41730</v>
      </c>
      <c r="W359" t="s">
        <v>19349</v>
      </c>
      <c r="X359" s="2">
        <v>0.20799999999999999</v>
      </c>
      <c r="Y359" s="6">
        <f t="shared" si="46"/>
        <v>5.552441205520408E-3</v>
      </c>
      <c r="AA359">
        <v>15485129</v>
      </c>
      <c r="AB359">
        <v>21100199755</v>
      </c>
      <c r="AC359" t="s">
        <v>19348</v>
      </c>
      <c r="AD359" t="s">
        <v>6</v>
      </c>
      <c r="AE359">
        <v>11</v>
      </c>
      <c r="AF359">
        <v>2</v>
      </c>
      <c r="AH359" t="s">
        <v>59648</v>
      </c>
      <c r="AI359" t="s">
        <v>59647</v>
      </c>
      <c r="AJ359" t="s">
        <v>59646</v>
      </c>
      <c r="AK359" t="s">
        <v>59645</v>
      </c>
      <c r="AL359">
        <v>10</v>
      </c>
      <c r="AM359" s="5">
        <f t="shared" si="50"/>
        <v>1.25</v>
      </c>
      <c r="AN359" s="4">
        <f t="shared" si="47"/>
        <v>1.8932222642938281E-3</v>
      </c>
      <c r="AO359" s="3"/>
      <c r="AP359">
        <v>0</v>
      </c>
      <c r="AR359" t="s">
        <v>1</v>
      </c>
      <c r="AT359" s="2" t="s">
        <v>0</v>
      </c>
      <c r="AU359" s="1">
        <f t="shared" si="51"/>
        <v>0.44546755231524338</v>
      </c>
      <c r="AV359" s="1">
        <f t="shared" si="52"/>
        <v>0.37228317349071183</v>
      </c>
      <c r="AW359" s="1">
        <f t="shared" si="53"/>
        <v>0.29909879466618022</v>
      </c>
    </row>
    <row r="360" spans="1:49" x14ac:dyDescent="0.2">
      <c r="A360">
        <v>358</v>
      </c>
      <c r="B360" t="s">
        <v>59644</v>
      </c>
      <c r="C360" t="s">
        <v>59643</v>
      </c>
      <c r="D360" t="s">
        <v>59642</v>
      </c>
      <c r="F360" t="s">
        <v>59641</v>
      </c>
      <c r="G360" t="s">
        <v>17</v>
      </c>
      <c r="H360" t="s">
        <v>16</v>
      </c>
      <c r="I360" t="s">
        <v>59640</v>
      </c>
      <c r="J360" t="s">
        <v>59639</v>
      </c>
      <c r="K360" t="s">
        <v>59638</v>
      </c>
      <c r="L360" t="s">
        <v>59637</v>
      </c>
      <c r="M360" t="s">
        <v>549</v>
      </c>
      <c r="N360">
        <v>4</v>
      </c>
      <c r="O360" t="s">
        <v>59636</v>
      </c>
      <c r="P360" t="s">
        <v>59635</v>
      </c>
      <c r="Q360" t="s">
        <v>59634</v>
      </c>
      <c r="R360" s="7">
        <v>41730</v>
      </c>
      <c r="S360" s="8">
        <f t="shared" si="48"/>
        <v>2014</v>
      </c>
      <c r="T360" s="8">
        <v>2014</v>
      </c>
      <c r="U360" s="8">
        <f t="shared" si="49"/>
        <v>8</v>
      </c>
      <c r="V360" s="7">
        <v>41730</v>
      </c>
      <c r="W360" t="s">
        <v>59633</v>
      </c>
      <c r="X360" s="2">
        <v>0.627</v>
      </c>
      <c r="Y360" s="6">
        <f t="shared" si="46"/>
        <v>1.6737406903179305E-2</v>
      </c>
      <c r="AA360">
        <v>1403664</v>
      </c>
      <c r="AB360">
        <v>13681</v>
      </c>
      <c r="AD360" t="s">
        <v>6</v>
      </c>
      <c r="AE360">
        <v>42</v>
      </c>
      <c r="AH360" t="s">
        <v>59632</v>
      </c>
      <c r="AI360" t="s">
        <v>59631</v>
      </c>
      <c r="AJ360" t="s">
        <v>59630</v>
      </c>
      <c r="AK360" t="s">
        <v>59629</v>
      </c>
      <c r="AL360">
        <v>9</v>
      </c>
      <c r="AM360" s="5">
        <f t="shared" si="50"/>
        <v>1.125</v>
      </c>
      <c r="AN360" s="4">
        <f t="shared" si="47"/>
        <v>1.7039000378644452E-3</v>
      </c>
      <c r="AO360" s="3"/>
      <c r="AP360">
        <v>0</v>
      </c>
      <c r="AR360" t="s">
        <v>1</v>
      </c>
      <c r="AT360" s="2">
        <v>3.1669999999999998</v>
      </c>
      <c r="AU360" s="1">
        <f t="shared" si="51"/>
        <v>1.2227354843584848</v>
      </c>
      <c r="AV360" s="1">
        <f t="shared" si="52"/>
        <v>0.92206534705218757</v>
      </c>
      <c r="AW360" s="1">
        <f t="shared" si="53"/>
        <v>0.62139520974589024</v>
      </c>
    </row>
    <row r="361" spans="1:49" x14ac:dyDescent="0.2">
      <c r="A361">
        <v>359</v>
      </c>
      <c r="B361" t="s">
        <v>59628</v>
      </c>
      <c r="C361" t="s">
        <v>59627</v>
      </c>
      <c r="F361" t="s">
        <v>59626</v>
      </c>
      <c r="G361" t="s">
        <v>17</v>
      </c>
      <c r="H361" t="s">
        <v>16</v>
      </c>
      <c r="I361" t="s">
        <v>4169</v>
      </c>
      <c r="J361">
        <v>60104429</v>
      </c>
      <c r="K361" t="s">
        <v>59625</v>
      </c>
      <c r="L361" t="s">
        <v>59624</v>
      </c>
      <c r="M361" t="s">
        <v>46</v>
      </c>
      <c r="N361">
        <v>5</v>
      </c>
      <c r="O361" t="s">
        <v>59623</v>
      </c>
      <c r="P361" t="s">
        <v>59622</v>
      </c>
      <c r="Q361" t="s">
        <v>59621</v>
      </c>
      <c r="R361" s="7">
        <v>41730</v>
      </c>
      <c r="S361" s="8">
        <f t="shared" si="48"/>
        <v>2014</v>
      </c>
      <c r="T361" s="8">
        <v>2014</v>
      </c>
      <c r="U361" s="8">
        <f t="shared" si="49"/>
        <v>8</v>
      </c>
      <c r="V361" s="7">
        <v>41730</v>
      </c>
      <c r="W361" t="s">
        <v>59620</v>
      </c>
      <c r="X361" s="2">
        <v>0.58699999999999997</v>
      </c>
      <c r="Y361" s="6">
        <f t="shared" si="46"/>
        <v>1.5669629748271536E-2</v>
      </c>
      <c r="AA361" t="s">
        <v>59619</v>
      </c>
      <c r="AB361">
        <v>22748</v>
      </c>
      <c r="AC361" t="s">
        <v>59618</v>
      </c>
      <c r="AD361" t="s">
        <v>6</v>
      </c>
      <c r="AE361">
        <v>144</v>
      </c>
      <c r="AF361">
        <v>4</v>
      </c>
      <c r="AH361" t="s">
        <v>59617</v>
      </c>
      <c r="AI361" t="s">
        <v>59616</v>
      </c>
      <c r="AJ361" t="s">
        <v>59615</v>
      </c>
      <c r="AK361" t="s">
        <v>59614</v>
      </c>
      <c r="AL361">
        <v>6</v>
      </c>
      <c r="AM361" s="5">
        <f t="shared" si="50"/>
        <v>0.75</v>
      </c>
      <c r="AN361" s="4">
        <f t="shared" si="47"/>
        <v>1.1359333585762969E-3</v>
      </c>
      <c r="AO361" s="3"/>
      <c r="AP361">
        <v>0</v>
      </c>
      <c r="AR361">
        <v>21306012</v>
      </c>
      <c r="AS361" t="s">
        <v>37</v>
      </c>
      <c r="AT361" s="2">
        <v>3.1859999999999999</v>
      </c>
      <c r="AU361" s="1">
        <f t="shared" si="51"/>
        <v>1.1309520831362962</v>
      </c>
      <c r="AV361" s="1">
        <f t="shared" si="52"/>
        <v>0.84027815534239159</v>
      </c>
      <c r="AW361" s="1">
        <f t="shared" si="53"/>
        <v>0.54960422754848681</v>
      </c>
    </row>
    <row r="362" spans="1:49" x14ac:dyDescent="0.2">
      <c r="A362">
        <v>360</v>
      </c>
      <c r="B362" t="s">
        <v>59613</v>
      </c>
      <c r="C362" t="s">
        <v>59612</v>
      </c>
      <c r="F362" t="s">
        <v>59611</v>
      </c>
      <c r="G362" t="s">
        <v>17</v>
      </c>
      <c r="H362" t="s">
        <v>16</v>
      </c>
      <c r="I362" t="s">
        <v>9311</v>
      </c>
      <c r="J362">
        <v>60051534</v>
      </c>
      <c r="K362" t="s">
        <v>9310</v>
      </c>
      <c r="L362" t="s">
        <v>9309</v>
      </c>
      <c r="M362" t="s">
        <v>9308</v>
      </c>
      <c r="N362">
        <v>2</v>
      </c>
      <c r="O362" t="s">
        <v>9307</v>
      </c>
      <c r="P362" t="s">
        <v>9306</v>
      </c>
      <c r="Q362" t="s">
        <v>9305</v>
      </c>
      <c r="R362" s="7">
        <v>41730</v>
      </c>
      <c r="S362" s="8">
        <f t="shared" si="48"/>
        <v>2014</v>
      </c>
      <c r="T362" s="8">
        <v>2014</v>
      </c>
      <c r="U362" s="8">
        <f t="shared" si="49"/>
        <v>8</v>
      </c>
      <c r="V362" s="7">
        <v>41730</v>
      </c>
      <c r="W362" t="s">
        <v>3371</v>
      </c>
      <c r="X362" s="2">
        <v>0.36</v>
      </c>
      <c r="Y362" s="6">
        <f t="shared" si="46"/>
        <v>9.6099943941699364E-3</v>
      </c>
      <c r="AA362" t="s">
        <v>3370</v>
      </c>
      <c r="AB362">
        <v>13951</v>
      </c>
      <c r="AC362">
        <v>21914281</v>
      </c>
      <c r="AD362" t="s">
        <v>6</v>
      </c>
      <c r="AE362">
        <v>39</v>
      </c>
      <c r="AF362">
        <v>4</v>
      </c>
      <c r="AH362" t="s">
        <v>59610</v>
      </c>
      <c r="AI362" t="s">
        <v>59609</v>
      </c>
      <c r="AJ362" t="s">
        <v>59608</v>
      </c>
      <c r="AK362" t="s">
        <v>59607</v>
      </c>
      <c r="AL362">
        <v>44</v>
      </c>
      <c r="AM362" s="5">
        <f t="shared" si="50"/>
        <v>5.5</v>
      </c>
      <c r="AN362" s="4">
        <f t="shared" si="47"/>
        <v>8.330177962892843E-3</v>
      </c>
      <c r="AO362" s="3"/>
      <c r="AP362">
        <v>0</v>
      </c>
      <c r="AR362" t="s">
        <v>1</v>
      </c>
      <c r="AT362" s="2" t="s">
        <v>0</v>
      </c>
      <c r="AU362" s="1">
        <f t="shared" si="51"/>
        <v>0.92260494647868085</v>
      </c>
      <c r="AV362" s="1">
        <f t="shared" si="52"/>
        <v>0.89700861785313901</v>
      </c>
      <c r="AW362" s="1">
        <f t="shared" si="53"/>
        <v>0.87141228922759717</v>
      </c>
    </row>
    <row r="363" spans="1:49" x14ac:dyDescent="0.2">
      <c r="A363">
        <v>361</v>
      </c>
      <c r="B363" t="s">
        <v>59606</v>
      </c>
      <c r="C363" t="s">
        <v>59605</v>
      </c>
      <c r="F363" t="s">
        <v>59604</v>
      </c>
      <c r="G363" t="s">
        <v>17</v>
      </c>
      <c r="H363" t="s">
        <v>16</v>
      </c>
      <c r="I363" t="s">
        <v>59603</v>
      </c>
      <c r="J363">
        <v>60000231</v>
      </c>
      <c r="K363" t="s">
        <v>5883</v>
      </c>
      <c r="L363" t="s">
        <v>5882</v>
      </c>
      <c r="M363" t="s">
        <v>1607</v>
      </c>
      <c r="N363">
        <v>3</v>
      </c>
      <c r="O363" t="s">
        <v>59602</v>
      </c>
      <c r="P363" t="s">
        <v>59601</v>
      </c>
      <c r="Q363" t="s">
        <v>59600</v>
      </c>
      <c r="R363" s="7">
        <v>41730</v>
      </c>
      <c r="S363" s="8">
        <f t="shared" si="48"/>
        <v>2014</v>
      </c>
      <c r="T363" s="8">
        <v>2014</v>
      </c>
      <c r="U363" s="8">
        <f t="shared" si="49"/>
        <v>8</v>
      </c>
      <c r="V363" s="7">
        <v>41730</v>
      </c>
      <c r="W363" t="s">
        <v>3371</v>
      </c>
      <c r="X363" s="2">
        <v>0.36</v>
      </c>
      <c r="Y363" s="6">
        <f t="shared" si="46"/>
        <v>9.6099943941699364E-3</v>
      </c>
      <c r="AA363" t="s">
        <v>3370</v>
      </c>
      <c r="AB363">
        <v>13951</v>
      </c>
      <c r="AC363">
        <v>21914281</v>
      </c>
      <c r="AD363" t="s">
        <v>6</v>
      </c>
      <c r="AE363">
        <v>39</v>
      </c>
      <c r="AF363">
        <v>4</v>
      </c>
      <c r="AH363" t="s">
        <v>59599</v>
      </c>
      <c r="AI363" t="s">
        <v>59598</v>
      </c>
      <c r="AJ363" t="s">
        <v>59597</v>
      </c>
      <c r="AK363" t="s">
        <v>59596</v>
      </c>
      <c r="AL363">
        <v>1</v>
      </c>
      <c r="AM363" s="5">
        <f t="shared" si="50"/>
        <v>0.125</v>
      </c>
      <c r="AN363" s="4">
        <f t="shared" si="47"/>
        <v>1.893222264293828E-4</v>
      </c>
      <c r="AO363" s="3"/>
      <c r="AP363">
        <v>0</v>
      </c>
      <c r="AR363" t="s">
        <v>1</v>
      </c>
      <c r="AT363" s="2" t="s">
        <v>0</v>
      </c>
      <c r="AU363" s="1">
        <f t="shared" si="51"/>
        <v>0.67837927438477696</v>
      </c>
      <c r="AV363" s="1">
        <f t="shared" si="52"/>
        <v>0.48996583102996594</v>
      </c>
      <c r="AW363" s="1">
        <f t="shared" si="53"/>
        <v>0.30155238767515491</v>
      </c>
    </row>
    <row r="364" spans="1:49" x14ac:dyDescent="0.2">
      <c r="A364">
        <v>362</v>
      </c>
      <c r="B364" t="s">
        <v>59595</v>
      </c>
      <c r="C364" t="s">
        <v>59594</v>
      </c>
      <c r="F364" t="s">
        <v>59593</v>
      </c>
      <c r="G364" t="s">
        <v>17</v>
      </c>
      <c r="H364" t="s">
        <v>16</v>
      </c>
      <c r="I364" t="s">
        <v>59592</v>
      </c>
      <c r="J364" t="s">
        <v>59591</v>
      </c>
      <c r="K364" t="s">
        <v>59590</v>
      </c>
      <c r="L364" t="s">
        <v>59589</v>
      </c>
      <c r="M364" t="s">
        <v>1154</v>
      </c>
      <c r="N364">
        <v>7</v>
      </c>
      <c r="O364" t="s">
        <v>59588</v>
      </c>
      <c r="P364" t="s">
        <v>59587</v>
      </c>
      <c r="Q364" t="s">
        <v>59586</v>
      </c>
      <c r="R364" s="7">
        <v>41730</v>
      </c>
      <c r="S364" s="8">
        <f t="shared" si="48"/>
        <v>2014</v>
      </c>
      <c r="T364" s="8">
        <v>2014</v>
      </c>
      <c r="U364" s="8">
        <f t="shared" si="49"/>
        <v>8</v>
      </c>
      <c r="V364" s="7">
        <v>41730</v>
      </c>
      <c r="W364" t="s">
        <v>53712</v>
      </c>
      <c r="X364" s="2">
        <v>0.42199999999999999</v>
      </c>
      <c r="Y364" s="6">
        <f t="shared" si="46"/>
        <v>1.1265048984276981E-2</v>
      </c>
      <c r="AA364">
        <v>3615235</v>
      </c>
      <c r="AB364">
        <v>26620</v>
      </c>
      <c r="AD364" t="s">
        <v>6</v>
      </c>
      <c r="AE364">
        <v>43</v>
      </c>
      <c r="AF364">
        <v>4</v>
      </c>
      <c r="AH364" t="s">
        <v>59585</v>
      </c>
      <c r="AI364" t="s">
        <v>59584</v>
      </c>
      <c r="AJ364" t="s">
        <v>59583</v>
      </c>
      <c r="AK364" t="s">
        <v>59582</v>
      </c>
      <c r="AL364">
        <v>13</v>
      </c>
      <c r="AM364" s="5">
        <f t="shared" si="50"/>
        <v>1.625</v>
      </c>
      <c r="AN364" s="4">
        <f t="shared" si="47"/>
        <v>2.4611889435819764E-3</v>
      </c>
      <c r="AO364" s="3"/>
      <c r="AP364">
        <v>1</v>
      </c>
      <c r="AR364" t="s">
        <v>1</v>
      </c>
      <c r="AT364" s="2">
        <v>1.9379999999999999</v>
      </c>
      <c r="AU364" s="1">
        <f t="shared" si="51"/>
        <v>0.86238909720684787</v>
      </c>
      <c r="AV364" s="1">
        <f t="shared" si="52"/>
        <v>0.68631189639294787</v>
      </c>
      <c r="AW364" s="1">
        <f t="shared" si="53"/>
        <v>0.51023469557904777</v>
      </c>
    </row>
    <row r="365" spans="1:49" x14ac:dyDescent="0.2">
      <c r="A365">
        <v>363</v>
      </c>
      <c r="B365" t="s">
        <v>59581</v>
      </c>
      <c r="C365" t="s">
        <v>59580</v>
      </c>
      <c r="E365">
        <v>24436051</v>
      </c>
      <c r="F365" t="s">
        <v>59579</v>
      </c>
      <c r="G365" t="s">
        <v>17</v>
      </c>
      <c r="H365" t="s">
        <v>16</v>
      </c>
      <c r="I365" t="s">
        <v>59578</v>
      </c>
      <c r="J365" t="s">
        <v>59577</v>
      </c>
      <c r="K365" t="s">
        <v>59576</v>
      </c>
      <c r="L365" t="s">
        <v>59575</v>
      </c>
      <c r="M365" t="s">
        <v>1921</v>
      </c>
      <c r="N365">
        <v>7</v>
      </c>
      <c r="O365" t="s">
        <v>59574</v>
      </c>
      <c r="P365" t="s">
        <v>59573</v>
      </c>
      <c r="Q365" t="s">
        <v>59572</v>
      </c>
      <c r="R365" s="7">
        <v>41730</v>
      </c>
      <c r="S365" s="8">
        <f t="shared" si="48"/>
        <v>2014</v>
      </c>
      <c r="T365" s="8">
        <v>2014</v>
      </c>
      <c r="U365" s="8">
        <f t="shared" si="49"/>
        <v>8</v>
      </c>
      <c r="V365" s="7">
        <v>41730</v>
      </c>
      <c r="W365" t="s">
        <v>59571</v>
      </c>
      <c r="X365" s="2">
        <v>1.7569999999999999</v>
      </c>
      <c r="Y365" s="6">
        <f t="shared" si="46"/>
        <v>4.6902111529323831E-2</v>
      </c>
      <c r="AA365">
        <v>9596658</v>
      </c>
      <c r="AB365">
        <v>17511</v>
      </c>
      <c r="AC365">
        <v>14602423</v>
      </c>
      <c r="AD365" t="s">
        <v>6</v>
      </c>
      <c r="AE365">
        <v>24</v>
      </c>
      <c r="AF365">
        <v>4</v>
      </c>
      <c r="AH365" t="s">
        <v>59570</v>
      </c>
      <c r="AI365" t="s">
        <v>59569</v>
      </c>
      <c r="AJ365" t="s">
        <v>59568</v>
      </c>
      <c r="AK365" t="s">
        <v>59567</v>
      </c>
      <c r="AL365">
        <v>32</v>
      </c>
      <c r="AM365" s="5">
        <f t="shared" si="50"/>
        <v>4</v>
      </c>
      <c r="AN365" s="4">
        <f t="shared" si="47"/>
        <v>6.0583112457402496E-3</v>
      </c>
      <c r="AO365" s="3"/>
      <c r="AP365">
        <v>1</v>
      </c>
      <c r="AQ365" t="s">
        <v>31760</v>
      </c>
      <c r="AR365">
        <v>25460054</v>
      </c>
      <c r="AS365" t="s">
        <v>1236</v>
      </c>
      <c r="AT365" s="2">
        <v>4.3129999999999997</v>
      </c>
      <c r="AU365" s="1">
        <f t="shared" si="51"/>
        <v>3.4648971444248757</v>
      </c>
      <c r="AV365" s="1">
        <f t="shared" si="52"/>
        <v>2.648021138753204</v>
      </c>
      <c r="AW365" s="1">
        <f t="shared" si="53"/>
        <v>1.8311451330815323</v>
      </c>
    </row>
    <row r="366" spans="1:49" x14ac:dyDescent="0.2">
      <c r="A366">
        <v>364</v>
      </c>
      <c r="B366" t="s">
        <v>59566</v>
      </c>
      <c r="C366" t="s">
        <v>59565</v>
      </c>
      <c r="F366" t="s">
        <v>59564</v>
      </c>
      <c r="G366" t="s">
        <v>17</v>
      </c>
      <c r="H366" t="s">
        <v>16</v>
      </c>
      <c r="I366" t="s">
        <v>59563</v>
      </c>
      <c r="J366" t="s">
        <v>59562</v>
      </c>
      <c r="K366" t="s">
        <v>59561</v>
      </c>
      <c r="L366" t="s">
        <v>59560</v>
      </c>
      <c r="M366" t="s">
        <v>59559</v>
      </c>
      <c r="N366">
        <v>11</v>
      </c>
      <c r="O366" t="s">
        <v>59558</v>
      </c>
      <c r="P366" t="s">
        <v>59557</v>
      </c>
      <c r="Q366" t="s">
        <v>59556</v>
      </c>
      <c r="R366" s="7">
        <v>41730</v>
      </c>
      <c r="S366" s="8">
        <f t="shared" si="48"/>
        <v>2014</v>
      </c>
      <c r="T366" s="8">
        <v>2014</v>
      </c>
      <c r="U366" s="8">
        <f t="shared" si="49"/>
        <v>8</v>
      </c>
      <c r="V366" s="7">
        <v>41730</v>
      </c>
      <c r="W366" t="s">
        <v>59555</v>
      </c>
      <c r="X366" s="2">
        <v>0.71899999999999997</v>
      </c>
      <c r="Y366" s="6">
        <f t="shared" si="46"/>
        <v>1.9193294359467178E-2</v>
      </c>
      <c r="AA366">
        <v>17382696</v>
      </c>
      <c r="AB366">
        <v>21100248865</v>
      </c>
      <c r="AC366">
        <v>22125469</v>
      </c>
      <c r="AD366" t="s">
        <v>6</v>
      </c>
      <c r="AE366">
        <v>11</v>
      </c>
      <c r="AF366">
        <v>2</v>
      </c>
      <c r="AH366" t="s">
        <v>179</v>
      </c>
      <c r="AI366" t="s">
        <v>59554</v>
      </c>
      <c r="AJ366" t="s">
        <v>59553</v>
      </c>
      <c r="AK366" t="s">
        <v>59552</v>
      </c>
      <c r="AL366">
        <v>2</v>
      </c>
      <c r="AM366" s="5">
        <f t="shared" si="50"/>
        <v>0.25</v>
      </c>
      <c r="AN366" s="4">
        <f t="shared" si="47"/>
        <v>3.786444528587656E-4</v>
      </c>
      <c r="AO366" s="3"/>
      <c r="AP366">
        <v>0</v>
      </c>
      <c r="AR366" t="s">
        <v>1</v>
      </c>
      <c r="AT366" s="2">
        <v>4.1689999999999996</v>
      </c>
      <c r="AU366" s="1">
        <f t="shared" si="51"/>
        <v>1.3548899387484654</v>
      </c>
      <c r="AV366" s="1">
        <f t="shared" si="52"/>
        <v>0.97859694061629721</v>
      </c>
      <c r="AW366" s="1">
        <f t="shared" si="53"/>
        <v>0.60230394248412888</v>
      </c>
    </row>
    <row r="367" spans="1:49" x14ac:dyDescent="0.2">
      <c r="A367">
        <v>365</v>
      </c>
      <c r="B367" t="s">
        <v>59551</v>
      </c>
      <c r="C367" t="s">
        <v>59550</v>
      </c>
      <c r="F367" t="s">
        <v>59549</v>
      </c>
      <c r="G367" t="s">
        <v>17</v>
      </c>
      <c r="H367" t="s">
        <v>16</v>
      </c>
      <c r="I367" t="s">
        <v>59548</v>
      </c>
      <c r="J367" t="s">
        <v>59547</v>
      </c>
      <c r="K367" t="s">
        <v>59546</v>
      </c>
      <c r="L367" t="s">
        <v>59545</v>
      </c>
      <c r="M367" t="s">
        <v>41401</v>
      </c>
      <c r="N367">
        <v>3</v>
      </c>
      <c r="O367" t="s">
        <v>59544</v>
      </c>
      <c r="P367" t="s">
        <v>59543</v>
      </c>
      <c r="Q367" t="s">
        <v>59542</v>
      </c>
      <c r="R367" s="7">
        <v>41730</v>
      </c>
      <c r="S367" s="8">
        <f t="shared" si="48"/>
        <v>2014</v>
      </c>
      <c r="T367" s="8">
        <v>2014</v>
      </c>
      <c r="U367" s="8">
        <f t="shared" si="49"/>
        <v>8</v>
      </c>
      <c r="V367" s="7">
        <v>41730</v>
      </c>
      <c r="W367" t="s">
        <v>33692</v>
      </c>
      <c r="X367" s="2">
        <v>1.524</v>
      </c>
      <c r="Y367" s="6">
        <f t="shared" si="46"/>
        <v>4.0682309601986065E-2</v>
      </c>
      <c r="AA367">
        <v>1469592</v>
      </c>
      <c r="AB367">
        <v>12863</v>
      </c>
      <c r="AC367">
        <v>15394794</v>
      </c>
      <c r="AD367" t="s">
        <v>6</v>
      </c>
      <c r="AE367">
        <v>39</v>
      </c>
      <c r="AF367">
        <v>7</v>
      </c>
      <c r="AH367" t="s">
        <v>59541</v>
      </c>
      <c r="AI367" t="s">
        <v>59540</v>
      </c>
      <c r="AK367" t="s">
        <v>59539</v>
      </c>
      <c r="AL367">
        <v>3</v>
      </c>
      <c r="AM367" s="5">
        <f t="shared" si="50"/>
        <v>0.375</v>
      </c>
      <c r="AN367" s="4">
        <f t="shared" si="47"/>
        <v>5.6796667928814845E-4</v>
      </c>
      <c r="AO367" s="3"/>
      <c r="AP367">
        <v>0</v>
      </c>
      <c r="AR367" t="s">
        <v>1</v>
      </c>
      <c r="AT367" s="2">
        <v>3.7759999999999998</v>
      </c>
      <c r="AU367" s="1">
        <f t="shared" si="51"/>
        <v>2.8648006725176685</v>
      </c>
      <c r="AV367" s="1">
        <f t="shared" si="52"/>
        <v>2.0625138140637107</v>
      </c>
      <c r="AW367" s="1">
        <f t="shared" si="53"/>
        <v>1.2602269556097523</v>
      </c>
    </row>
    <row r="368" spans="1:49" x14ac:dyDescent="0.2">
      <c r="A368">
        <v>366</v>
      </c>
      <c r="B368" t="s">
        <v>59538</v>
      </c>
      <c r="C368" t="s">
        <v>59537</v>
      </c>
      <c r="D368" t="s">
        <v>59536</v>
      </c>
      <c r="F368" t="s">
        <v>59535</v>
      </c>
      <c r="G368" t="s">
        <v>17</v>
      </c>
      <c r="H368" t="s">
        <v>16</v>
      </c>
      <c r="I368" t="s">
        <v>59534</v>
      </c>
      <c r="J368" t="s">
        <v>59533</v>
      </c>
      <c r="K368" t="s">
        <v>59532</v>
      </c>
      <c r="L368" t="s">
        <v>59531</v>
      </c>
      <c r="M368" t="s">
        <v>59530</v>
      </c>
      <c r="N368">
        <v>13</v>
      </c>
      <c r="O368" t="s">
        <v>59529</v>
      </c>
      <c r="P368" t="s">
        <v>59528</v>
      </c>
      <c r="Q368" t="s">
        <v>59527</v>
      </c>
      <c r="R368" s="7">
        <v>41730</v>
      </c>
      <c r="S368" s="8">
        <f t="shared" si="48"/>
        <v>2014</v>
      </c>
      <c r="T368" s="8">
        <v>2014</v>
      </c>
      <c r="U368" s="8">
        <f t="shared" si="49"/>
        <v>8</v>
      </c>
      <c r="V368" s="7">
        <v>41730</v>
      </c>
      <c r="W368" t="s">
        <v>59499</v>
      </c>
      <c r="X368" s="2">
        <v>0.747</v>
      </c>
      <c r="Y368" s="6">
        <f t="shared" si="46"/>
        <v>1.9940738367902621E-2</v>
      </c>
      <c r="AA368">
        <v>1689002</v>
      </c>
      <c r="AB368">
        <v>29067</v>
      </c>
      <c r="AD368" t="s">
        <v>6</v>
      </c>
      <c r="AE368">
        <v>742</v>
      </c>
      <c r="AH368" t="s">
        <v>57477</v>
      </c>
      <c r="AI368" t="s">
        <v>59526</v>
      </c>
      <c r="AJ368" t="s">
        <v>59525</v>
      </c>
      <c r="AK368" t="s">
        <v>59524</v>
      </c>
      <c r="AL368">
        <v>0</v>
      </c>
      <c r="AM368" s="5">
        <f t="shared" si="50"/>
        <v>0</v>
      </c>
      <c r="AN368" s="4">
        <f t="shared" si="47"/>
        <v>0</v>
      </c>
      <c r="AO368" s="3"/>
      <c r="AP368">
        <v>0</v>
      </c>
      <c r="AQ368" t="s">
        <v>57922</v>
      </c>
      <c r="AR368" t="s">
        <v>1</v>
      </c>
      <c r="AS368" t="s">
        <v>57920</v>
      </c>
      <c r="AT368" s="2" t="s">
        <v>0</v>
      </c>
      <c r="AU368" s="1">
        <f t="shared" si="51"/>
        <v>1.3958516857531835</v>
      </c>
      <c r="AV368" s="1">
        <f t="shared" si="52"/>
        <v>0.99703691839513109</v>
      </c>
      <c r="AW368" s="1">
        <f t="shared" si="53"/>
        <v>0.59822215103707854</v>
      </c>
    </row>
    <row r="369" spans="1:49" x14ac:dyDescent="0.2">
      <c r="A369">
        <v>367</v>
      </c>
      <c r="B369" t="s">
        <v>59523</v>
      </c>
      <c r="C369" t="s">
        <v>59522</v>
      </c>
      <c r="F369" t="s">
        <v>59521</v>
      </c>
      <c r="G369" t="s">
        <v>17</v>
      </c>
      <c r="H369" t="s">
        <v>16</v>
      </c>
      <c r="I369" t="s">
        <v>59520</v>
      </c>
      <c r="J369" t="s">
        <v>59519</v>
      </c>
      <c r="K369" t="s">
        <v>59518</v>
      </c>
      <c r="L369" t="s">
        <v>59517</v>
      </c>
      <c r="M369" t="s">
        <v>4237</v>
      </c>
      <c r="N369">
        <v>5</v>
      </c>
      <c r="O369" t="s">
        <v>59516</v>
      </c>
      <c r="P369" t="s">
        <v>59515</v>
      </c>
      <c r="Q369" t="s">
        <v>59514</v>
      </c>
      <c r="R369" s="7">
        <v>41730</v>
      </c>
      <c r="S369" s="8">
        <f t="shared" si="48"/>
        <v>2014</v>
      </c>
      <c r="T369" s="8">
        <v>2014</v>
      </c>
      <c r="U369" s="8">
        <f t="shared" si="49"/>
        <v>8</v>
      </c>
      <c r="V369" s="7">
        <v>41730</v>
      </c>
      <c r="W369" t="s">
        <v>33692</v>
      </c>
      <c r="X369" s="2">
        <v>1.524</v>
      </c>
      <c r="Y369" s="6">
        <f t="shared" si="46"/>
        <v>4.0682309601986065E-2</v>
      </c>
      <c r="AA369">
        <v>1469592</v>
      </c>
      <c r="AB369">
        <v>12863</v>
      </c>
      <c r="AC369">
        <v>15394794</v>
      </c>
      <c r="AD369" t="s">
        <v>6</v>
      </c>
      <c r="AE369">
        <v>39</v>
      </c>
      <c r="AF369">
        <v>7</v>
      </c>
      <c r="AH369" t="s">
        <v>45728</v>
      </c>
      <c r="AI369" t="s">
        <v>59513</v>
      </c>
      <c r="AK369" t="s">
        <v>59512</v>
      </c>
      <c r="AL369">
        <v>42</v>
      </c>
      <c r="AM369" s="5">
        <f t="shared" si="50"/>
        <v>5.25</v>
      </c>
      <c r="AN369" s="4">
        <f t="shared" si="47"/>
        <v>7.9515335100340777E-3</v>
      </c>
      <c r="AO369" s="3"/>
      <c r="AP369">
        <v>0</v>
      </c>
      <c r="AR369" t="s">
        <v>1</v>
      </c>
      <c r="AT369" s="2">
        <v>3.7759999999999998</v>
      </c>
      <c r="AU369" s="1">
        <f t="shared" si="51"/>
        <v>3.0863076774400469</v>
      </c>
      <c r="AV369" s="1">
        <f t="shared" si="52"/>
        <v>2.4316921556010072</v>
      </c>
      <c r="AW369" s="1">
        <f t="shared" si="53"/>
        <v>1.7770766337619675</v>
      </c>
    </row>
    <row r="370" spans="1:49" x14ac:dyDescent="0.2">
      <c r="A370">
        <v>368</v>
      </c>
      <c r="B370" t="s">
        <v>59511</v>
      </c>
      <c r="C370" t="s">
        <v>59510</v>
      </c>
      <c r="D370" t="s">
        <v>59509</v>
      </c>
      <c r="F370" t="s">
        <v>59508</v>
      </c>
      <c r="G370" t="s">
        <v>17</v>
      </c>
      <c r="H370" t="s">
        <v>16</v>
      </c>
      <c r="I370" t="s">
        <v>59507</v>
      </c>
      <c r="J370" t="s">
        <v>59506</v>
      </c>
      <c r="K370" t="s">
        <v>59505</v>
      </c>
      <c r="L370" t="s">
        <v>59504</v>
      </c>
      <c r="M370" t="s">
        <v>59503</v>
      </c>
      <c r="N370">
        <v>22</v>
      </c>
      <c r="O370" t="s">
        <v>59502</v>
      </c>
      <c r="P370" t="s">
        <v>59501</v>
      </c>
      <c r="Q370" t="s">
        <v>59500</v>
      </c>
      <c r="R370" s="7">
        <v>41730</v>
      </c>
      <c r="S370" s="8">
        <f t="shared" si="48"/>
        <v>2014</v>
      </c>
      <c r="T370" s="8">
        <v>2014</v>
      </c>
      <c r="U370" s="8">
        <f t="shared" si="49"/>
        <v>8</v>
      </c>
      <c r="V370" s="7">
        <v>41730</v>
      </c>
      <c r="W370" t="s">
        <v>59499</v>
      </c>
      <c r="X370" s="2">
        <v>0.747</v>
      </c>
      <c r="Y370" s="6">
        <f t="shared" si="46"/>
        <v>1.9940738367902621E-2</v>
      </c>
      <c r="AA370">
        <v>1689002</v>
      </c>
      <c r="AB370">
        <v>29067</v>
      </c>
      <c r="AD370" t="s">
        <v>6</v>
      </c>
      <c r="AE370">
        <v>742</v>
      </c>
      <c r="AH370" t="s">
        <v>59498</v>
      </c>
      <c r="AI370" t="s">
        <v>59497</v>
      </c>
      <c r="AJ370" t="s">
        <v>59496</v>
      </c>
      <c r="AK370" t="s">
        <v>59495</v>
      </c>
      <c r="AL370">
        <v>16</v>
      </c>
      <c r="AM370" s="5">
        <f t="shared" si="50"/>
        <v>2</v>
      </c>
      <c r="AN370" s="4">
        <f t="shared" si="47"/>
        <v>3.0291556228701248E-3</v>
      </c>
      <c r="AO370" s="3"/>
      <c r="AP370">
        <v>0</v>
      </c>
      <c r="AQ370" t="s">
        <v>8313</v>
      </c>
      <c r="AR370" t="s">
        <v>59494</v>
      </c>
      <c r="AS370" t="s">
        <v>6722</v>
      </c>
      <c r="AT370" s="2" t="s">
        <v>0</v>
      </c>
      <c r="AU370" s="1">
        <f t="shared" si="51"/>
        <v>1.4867263544392872</v>
      </c>
      <c r="AV370" s="1">
        <f t="shared" si="52"/>
        <v>1.1484946995386374</v>
      </c>
      <c r="AW370" s="1">
        <f t="shared" si="53"/>
        <v>0.81026304463798737</v>
      </c>
    </row>
    <row r="371" spans="1:49" x14ac:dyDescent="0.2">
      <c r="A371">
        <v>369</v>
      </c>
      <c r="B371" t="s">
        <v>59493</v>
      </c>
      <c r="C371" t="s">
        <v>59492</v>
      </c>
      <c r="F371" t="s">
        <v>59491</v>
      </c>
      <c r="G371" t="s">
        <v>17</v>
      </c>
      <c r="H371" t="s">
        <v>16</v>
      </c>
      <c r="I371" t="s">
        <v>9927</v>
      </c>
      <c r="J371" t="s">
        <v>59490</v>
      </c>
      <c r="K371" t="s">
        <v>59489</v>
      </c>
      <c r="L371" t="s">
        <v>59488</v>
      </c>
      <c r="M371" t="s">
        <v>17901</v>
      </c>
      <c r="N371">
        <v>24</v>
      </c>
      <c r="O371" t="s">
        <v>59487</v>
      </c>
      <c r="P371" t="s">
        <v>59486</v>
      </c>
      <c r="Q371" t="s">
        <v>59485</v>
      </c>
      <c r="R371" s="7">
        <v>41730</v>
      </c>
      <c r="S371" s="8">
        <f t="shared" si="48"/>
        <v>2014</v>
      </c>
      <c r="T371" s="8">
        <v>2014</v>
      </c>
      <c r="U371" s="8">
        <f t="shared" si="49"/>
        <v>8</v>
      </c>
      <c r="V371" s="7">
        <v>41730</v>
      </c>
      <c r="W371" t="s">
        <v>12834</v>
      </c>
      <c r="X371" s="2">
        <v>2.61</v>
      </c>
      <c r="Y371" s="6">
        <f t="shared" si="46"/>
        <v>6.9672459357732044E-2</v>
      </c>
      <c r="AA371">
        <v>46256</v>
      </c>
      <c r="AB371">
        <v>26704</v>
      </c>
      <c r="AD371" t="s">
        <v>6</v>
      </c>
      <c r="AE371">
        <v>147</v>
      </c>
      <c r="AF371">
        <v>4</v>
      </c>
      <c r="AG371">
        <v>77</v>
      </c>
      <c r="AI371" t="s">
        <v>59484</v>
      </c>
      <c r="AJ371" t="s">
        <v>59483</v>
      </c>
      <c r="AK371" t="s">
        <v>59482</v>
      </c>
      <c r="AL371">
        <v>50</v>
      </c>
      <c r="AM371" s="5">
        <f t="shared" si="50"/>
        <v>6.25</v>
      </c>
      <c r="AN371" s="4">
        <f t="shared" si="47"/>
        <v>9.4661113214691405E-3</v>
      </c>
      <c r="AO371" s="3"/>
      <c r="AP371">
        <v>0</v>
      </c>
      <c r="AR371" t="s">
        <v>1</v>
      </c>
      <c r="AT371" s="2">
        <v>6.2629999999999999</v>
      </c>
      <c r="AU371" s="1">
        <f t="shared" si="51"/>
        <v>5.1610554946853169</v>
      </c>
      <c r="AV371" s="1">
        <f t="shared" si="52"/>
        <v>3.9569285339600593</v>
      </c>
      <c r="AW371" s="1">
        <f t="shared" si="53"/>
        <v>2.7528015732348012</v>
      </c>
    </row>
    <row r="372" spans="1:49" x14ac:dyDescent="0.2">
      <c r="A372">
        <v>370</v>
      </c>
      <c r="B372" t="s">
        <v>59481</v>
      </c>
      <c r="C372" t="s">
        <v>59480</v>
      </c>
      <c r="F372" t="s">
        <v>59479</v>
      </c>
      <c r="G372" t="s">
        <v>17</v>
      </c>
      <c r="H372" t="s">
        <v>16</v>
      </c>
      <c r="I372" t="s">
        <v>59478</v>
      </c>
      <c r="J372" t="s">
        <v>59477</v>
      </c>
      <c r="K372" t="s">
        <v>59476</v>
      </c>
      <c r="L372" t="s">
        <v>59475</v>
      </c>
      <c r="M372" t="s">
        <v>59474</v>
      </c>
      <c r="N372">
        <v>7</v>
      </c>
      <c r="O372" t="s">
        <v>59473</v>
      </c>
      <c r="P372" t="s">
        <v>59472</v>
      </c>
      <c r="Q372" t="s">
        <v>59471</v>
      </c>
      <c r="R372" s="7">
        <v>41730</v>
      </c>
      <c r="S372" s="8">
        <f t="shared" si="48"/>
        <v>2014</v>
      </c>
      <c r="T372" s="8">
        <v>2014</v>
      </c>
      <c r="U372" s="8">
        <f t="shared" si="49"/>
        <v>8</v>
      </c>
      <c r="V372" s="7">
        <v>41730</v>
      </c>
      <c r="W372" t="s">
        <v>12834</v>
      </c>
      <c r="X372" s="2">
        <v>2.61</v>
      </c>
      <c r="Y372" s="6">
        <f t="shared" si="46"/>
        <v>6.9672459357732044E-2</v>
      </c>
      <c r="AA372">
        <v>46256</v>
      </c>
      <c r="AB372">
        <v>26704</v>
      </c>
      <c r="AD372" t="s">
        <v>6</v>
      </c>
      <c r="AE372">
        <v>147</v>
      </c>
      <c r="AF372">
        <v>4</v>
      </c>
      <c r="AG372">
        <v>78</v>
      </c>
      <c r="AI372" t="s">
        <v>59470</v>
      </c>
      <c r="AJ372" t="s">
        <v>59469</v>
      </c>
      <c r="AK372" t="s">
        <v>59468</v>
      </c>
      <c r="AL372">
        <v>27</v>
      </c>
      <c r="AM372" s="5">
        <f t="shared" si="50"/>
        <v>3.375</v>
      </c>
      <c r="AN372" s="4">
        <f t="shared" si="47"/>
        <v>5.1117001135933355E-3</v>
      </c>
      <c r="AO372" s="3"/>
      <c r="AP372">
        <v>1</v>
      </c>
      <c r="AR372" t="s">
        <v>1</v>
      </c>
      <c r="AT372" s="2">
        <v>6.2629999999999999</v>
      </c>
      <c r="AU372" s="1">
        <f t="shared" si="51"/>
        <v>5.0304231584490422</v>
      </c>
      <c r="AV372" s="1">
        <f t="shared" si="52"/>
        <v>3.7392079735662693</v>
      </c>
      <c r="AW372" s="1">
        <f t="shared" si="53"/>
        <v>2.4479927886834947</v>
      </c>
    </row>
    <row r="373" spans="1:49" x14ac:dyDescent="0.2">
      <c r="A373">
        <v>371</v>
      </c>
      <c r="B373" t="s">
        <v>59467</v>
      </c>
      <c r="C373" t="s">
        <v>59466</v>
      </c>
      <c r="F373" t="s">
        <v>59465</v>
      </c>
      <c r="G373" t="s">
        <v>17</v>
      </c>
      <c r="H373" t="s">
        <v>16</v>
      </c>
      <c r="I373" t="s">
        <v>4029</v>
      </c>
      <c r="J373" t="s">
        <v>7070</v>
      </c>
      <c r="K373" t="s">
        <v>7069</v>
      </c>
      <c r="L373" t="s">
        <v>7068</v>
      </c>
      <c r="M373" t="s">
        <v>7067</v>
      </c>
      <c r="N373">
        <v>3</v>
      </c>
      <c r="O373" t="s">
        <v>59464</v>
      </c>
      <c r="P373" t="s">
        <v>59463</v>
      </c>
      <c r="Q373" t="s">
        <v>59462</v>
      </c>
      <c r="R373" s="7">
        <v>41730</v>
      </c>
      <c r="S373" s="8">
        <f t="shared" si="48"/>
        <v>2014</v>
      </c>
      <c r="T373" s="8">
        <v>2014</v>
      </c>
      <c r="U373" s="8">
        <f t="shared" si="49"/>
        <v>8</v>
      </c>
      <c r="V373" s="7">
        <v>41730</v>
      </c>
      <c r="W373" t="s">
        <v>51316</v>
      </c>
      <c r="X373" s="2">
        <v>1.6379999999999999</v>
      </c>
      <c r="Y373" s="6">
        <f t="shared" si="46"/>
        <v>4.3725474493473214E-2</v>
      </c>
      <c r="AA373" t="s">
        <v>51315</v>
      </c>
      <c r="AB373">
        <v>17391</v>
      </c>
      <c r="AD373" t="s">
        <v>6</v>
      </c>
      <c r="AE373">
        <v>62</v>
      </c>
      <c r="AF373">
        <v>7</v>
      </c>
      <c r="AG373">
        <v>6728676</v>
      </c>
      <c r="AH373" t="s">
        <v>59461</v>
      </c>
      <c r="AI373" t="s">
        <v>59460</v>
      </c>
      <c r="AJ373" t="s">
        <v>59459</v>
      </c>
      <c r="AK373" t="s">
        <v>59458</v>
      </c>
      <c r="AL373">
        <v>320</v>
      </c>
      <c r="AM373" s="5">
        <f t="shared" si="50"/>
        <v>40</v>
      </c>
      <c r="AN373" s="4">
        <f t="shared" si="47"/>
        <v>6.0583112457402499E-2</v>
      </c>
      <c r="AO373" s="3"/>
      <c r="AP373">
        <v>0</v>
      </c>
      <c r="AR373" t="s">
        <v>15122</v>
      </c>
      <c r="AT373" s="2">
        <v>4.931</v>
      </c>
      <c r="AU373" s="1">
        <f t="shared" si="51"/>
        <v>4.8782765882651997</v>
      </c>
      <c r="AV373" s="1">
        <f t="shared" si="52"/>
        <v>5.2154293475437861</v>
      </c>
      <c r="AW373" s="1">
        <f t="shared" si="53"/>
        <v>5.5525821068223706</v>
      </c>
    </row>
    <row r="374" spans="1:49" x14ac:dyDescent="0.2">
      <c r="A374">
        <v>372</v>
      </c>
      <c r="B374" t="s">
        <v>59457</v>
      </c>
      <c r="C374" t="s">
        <v>59456</v>
      </c>
      <c r="F374" t="s">
        <v>59455</v>
      </c>
      <c r="G374" t="s">
        <v>17</v>
      </c>
      <c r="H374" t="s">
        <v>16</v>
      </c>
      <c r="I374" t="s">
        <v>3899</v>
      </c>
      <c r="J374" t="s">
        <v>41534</v>
      </c>
      <c r="K374" t="s">
        <v>41533</v>
      </c>
      <c r="L374" t="s">
        <v>15005</v>
      </c>
      <c r="M374" t="s">
        <v>167</v>
      </c>
      <c r="N374">
        <v>5</v>
      </c>
      <c r="O374" t="s">
        <v>59454</v>
      </c>
      <c r="P374" t="s">
        <v>59453</v>
      </c>
      <c r="Q374" t="s">
        <v>59452</v>
      </c>
      <c r="R374" s="7">
        <v>41730</v>
      </c>
      <c r="S374" s="8">
        <f t="shared" si="48"/>
        <v>2014</v>
      </c>
      <c r="T374" s="8">
        <v>2014</v>
      </c>
      <c r="U374" s="8">
        <f t="shared" si="49"/>
        <v>8</v>
      </c>
      <c r="V374" s="7">
        <v>41730</v>
      </c>
      <c r="W374" t="s">
        <v>1166</v>
      </c>
      <c r="X374" s="2">
        <v>0.81499999999999995</v>
      </c>
      <c r="Y374" s="6">
        <f t="shared" si="46"/>
        <v>2.1755959531245827E-2</v>
      </c>
      <c r="AA374">
        <v>10709908</v>
      </c>
      <c r="AB374">
        <v>17316</v>
      </c>
      <c r="AD374" t="s">
        <v>6</v>
      </c>
      <c r="AE374">
        <v>21</v>
      </c>
      <c r="AF374">
        <v>4</v>
      </c>
      <c r="AG374">
        <v>6737246</v>
      </c>
      <c r="AH374" t="s">
        <v>59451</v>
      </c>
      <c r="AI374" t="s">
        <v>59450</v>
      </c>
      <c r="AJ374" t="s">
        <v>59449</v>
      </c>
      <c r="AK374" t="s">
        <v>59448</v>
      </c>
      <c r="AL374">
        <v>40</v>
      </c>
      <c r="AM374" s="5">
        <f t="shared" si="50"/>
        <v>5</v>
      </c>
      <c r="AN374" s="4">
        <f t="shared" si="47"/>
        <v>7.5728890571753124E-3</v>
      </c>
      <c r="AO374" s="3"/>
      <c r="AP374">
        <v>0</v>
      </c>
      <c r="AR374" t="s">
        <v>1</v>
      </c>
      <c r="AT374" s="2">
        <v>3.109</v>
      </c>
      <c r="AU374" s="1">
        <f t="shared" si="51"/>
        <v>1.7501038389024675</v>
      </c>
      <c r="AV374" s="1">
        <f t="shared" si="52"/>
        <v>1.466442429421057</v>
      </c>
      <c r="AW374" s="1">
        <f t="shared" si="53"/>
        <v>1.1827810199396467</v>
      </c>
    </row>
    <row r="375" spans="1:49" x14ac:dyDescent="0.2">
      <c r="A375">
        <v>373</v>
      </c>
      <c r="B375" t="s">
        <v>59447</v>
      </c>
      <c r="C375" t="s">
        <v>59446</v>
      </c>
      <c r="D375" t="s">
        <v>59445</v>
      </c>
      <c r="E375">
        <v>24508043</v>
      </c>
      <c r="F375" t="s">
        <v>59444</v>
      </c>
      <c r="G375" t="s">
        <v>17</v>
      </c>
      <c r="H375" t="s">
        <v>16</v>
      </c>
      <c r="I375" t="s">
        <v>59443</v>
      </c>
      <c r="J375">
        <v>60108626</v>
      </c>
      <c r="K375" t="s">
        <v>59442</v>
      </c>
      <c r="L375" t="s">
        <v>59441</v>
      </c>
      <c r="M375" t="s">
        <v>7237</v>
      </c>
      <c r="N375">
        <v>2</v>
      </c>
      <c r="O375" t="s">
        <v>59440</v>
      </c>
      <c r="P375" t="s">
        <v>59439</v>
      </c>
      <c r="Q375" t="s">
        <v>59438</v>
      </c>
      <c r="R375" s="7">
        <v>41730</v>
      </c>
      <c r="S375" s="8">
        <f t="shared" si="48"/>
        <v>2014</v>
      </c>
      <c r="T375" s="8">
        <v>2014</v>
      </c>
      <c r="U375" s="8">
        <f t="shared" si="49"/>
        <v>8</v>
      </c>
      <c r="V375" s="7">
        <v>41730</v>
      </c>
      <c r="W375" t="s">
        <v>59437</v>
      </c>
      <c r="X375" s="2">
        <v>0.82</v>
      </c>
      <c r="Y375" s="6">
        <f t="shared" si="46"/>
        <v>2.1889431675609299E-2</v>
      </c>
      <c r="AA375">
        <v>319422</v>
      </c>
      <c r="AB375">
        <v>16534</v>
      </c>
      <c r="AD375" t="s">
        <v>6</v>
      </c>
      <c r="AE375">
        <v>100</v>
      </c>
      <c r="AH375" t="s">
        <v>23449</v>
      </c>
      <c r="AI375" t="s">
        <v>59436</v>
      </c>
      <c r="AJ375" t="s">
        <v>59435</v>
      </c>
      <c r="AK375" t="s">
        <v>59434</v>
      </c>
      <c r="AL375">
        <v>10</v>
      </c>
      <c r="AM375" s="5">
        <f t="shared" si="50"/>
        <v>1.25</v>
      </c>
      <c r="AN375" s="4">
        <f t="shared" si="47"/>
        <v>1.8932222642938281E-3</v>
      </c>
      <c r="AO375" s="3"/>
      <c r="AP375">
        <v>0</v>
      </c>
      <c r="AQ375" t="s">
        <v>5834</v>
      </c>
      <c r="AR375" t="s">
        <v>59433</v>
      </c>
      <c r="AS375" t="s">
        <v>5832</v>
      </c>
      <c r="AT375" s="2">
        <v>4.0720000000000001</v>
      </c>
      <c r="AU375" s="1">
        <f t="shared" si="51"/>
        <v>1.5890568852214657</v>
      </c>
      <c r="AV375" s="1">
        <f t="shared" si="52"/>
        <v>1.1891326969951563</v>
      </c>
      <c r="AW375" s="1">
        <f t="shared" si="53"/>
        <v>0.78920850876884696</v>
      </c>
    </row>
    <row r="376" spans="1:49" x14ac:dyDescent="0.2">
      <c r="A376">
        <v>374</v>
      </c>
      <c r="B376" t="s">
        <v>59432</v>
      </c>
      <c r="C376" t="s">
        <v>59431</v>
      </c>
      <c r="E376">
        <v>24639515</v>
      </c>
      <c r="F376" t="s">
        <v>59430</v>
      </c>
      <c r="G376" t="s">
        <v>17</v>
      </c>
      <c r="H376" t="s">
        <v>16</v>
      </c>
      <c r="I376" t="s">
        <v>59429</v>
      </c>
      <c r="J376" t="s">
        <v>59428</v>
      </c>
      <c r="K376" t="s">
        <v>59427</v>
      </c>
      <c r="L376" t="s">
        <v>59426</v>
      </c>
      <c r="M376" t="s">
        <v>59425</v>
      </c>
      <c r="N376">
        <v>11</v>
      </c>
      <c r="O376" t="s">
        <v>59424</v>
      </c>
      <c r="P376" t="s">
        <v>59423</v>
      </c>
      <c r="Q376" t="s">
        <v>59422</v>
      </c>
      <c r="R376" s="7">
        <v>41730</v>
      </c>
      <c r="S376" s="8">
        <f t="shared" si="48"/>
        <v>2014</v>
      </c>
      <c r="T376" s="8">
        <v>2014</v>
      </c>
      <c r="U376" s="8">
        <f t="shared" si="49"/>
        <v>8</v>
      </c>
      <c r="V376" s="7">
        <v>41730</v>
      </c>
      <c r="W376" t="s">
        <v>51426</v>
      </c>
      <c r="X376" s="2">
        <v>5.0110000000000001</v>
      </c>
      <c r="Y376" s="6">
        <f t="shared" si="46"/>
        <v>0.13376578308107098</v>
      </c>
      <c r="AA376">
        <v>278424</v>
      </c>
      <c r="AB376">
        <v>21121</v>
      </c>
      <c r="AC376">
        <v>10916490</v>
      </c>
      <c r="AD376" t="s">
        <v>6</v>
      </c>
      <c r="AE376">
        <v>111</v>
      </c>
      <c r="AF376">
        <v>13</v>
      </c>
      <c r="AH376" t="s">
        <v>59421</v>
      </c>
      <c r="AI376" t="s">
        <v>59420</v>
      </c>
      <c r="AJ376" t="s">
        <v>59419</v>
      </c>
      <c r="AK376" t="s">
        <v>59418</v>
      </c>
      <c r="AL376">
        <v>85</v>
      </c>
      <c r="AM376" s="5">
        <f t="shared" si="50"/>
        <v>10.625</v>
      </c>
      <c r="AN376" s="4">
        <f t="shared" si="47"/>
        <v>1.609238924649754E-2</v>
      </c>
      <c r="AO376" s="3"/>
      <c r="AP376">
        <v>1</v>
      </c>
      <c r="AQ376" t="s">
        <v>101</v>
      </c>
      <c r="AR376">
        <v>316427</v>
      </c>
      <c r="AS376" t="s">
        <v>100</v>
      </c>
      <c r="AT376" s="2" t="s">
        <v>0</v>
      </c>
      <c r="AU376" s="1">
        <f t="shared" si="51"/>
        <v>9.8463764930698936</v>
      </c>
      <c r="AV376" s="1">
        <f t="shared" si="52"/>
        <v>7.4929086163784255</v>
      </c>
      <c r="AW376" s="1">
        <f t="shared" si="53"/>
        <v>5.1394407396869566</v>
      </c>
    </row>
    <row r="377" spans="1:49" x14ac:dyDescent="0.2">
      <c r="A377">
        <v>375</v>
      </c>
      <c r="B377" t="s">
        <v>59417</v>
      </c>
      <c r="C377" t="s">
        <v>59416</v>
      </c>
      <c r="E377">
        <v>24639532</v>
      </c>
      <c r="F377" t="s">
        <v>59415</v>
      </c>
      <c r="G377" t="s">
        <v>17</v>
      </c>
      <c r="H377" t="s">
        <v>16</v>
      </c>
      <c r="I377" t="s">
        <v>59414</v>
      </c>
      <c r="J377" t="s">
        <v>59413</v>
      </c>
      <c r="K377" t="s">
        <v>59412</v>
      </c>
      <c r="L377" t="s">
        <v>59411</v>
      </c>
      <c r="M377" t="s">
        <v>59410</v>
      </c>
      <c r="N377">
        <v>5</v>
      </c>
      <c r="O377" t="s">
        <v>59409</v>
      </c>
      <c r="P377" t="s">
        <v>59408</v>
      </c>
      <c r="Q377" t="s">
        <v>59407</v>
      </c>
      <c r="R377" s="7">
        <v>41730</v>
      </c>
      <c r="S377" s="8">
        <f t="shared" si="48"/>
        <v>2014</v>
      </c>
      <c r="T377" s="8">
        <v>2014</v>
      </c>
      <c r="U377" s="8">
        <f t="shared" si="49"/>
        <v>8</v>
      </c>
      <c r="V377" s="7">
        <v>41730</v>
      </c>
      <c r="W377" t="s">
        <v>51426</v>
      </c>
      <c r="X377" s="2">
        <v>5.0110000000000001</v>
      </c>
      <c r="Y377" s="6">
        <f t="shared" si="46"/>
        <v>0.13376578308107098</v>
      </c>
      <c r="AA377">
        <v>278424</v>
      </c>
      <c r="AB377">
        <v>21121</v>
      </c>
      <c r="AC377">
        <v>10916490</v>
      </c>
      <c r="AD377" t="s">
        <v>6</v>
      </c>
      <c r="AE377">
        <v>111</v>
      </c>
      <c r="AF377">
        <v>13</v>
      </c>
      <c r="AI377" t="s">
        <v>59406</v>
      </c>
      <c r="AJ377" t="s">
        <v>59405</v>
      </c>
      <c r="AK377" t="s">
        <v>59404</v>
      </c>
      <c r="AL377">
        <v>60</v>
      </c>
      <c r="AM377" s="5">
        <f t="shared" si="50"/>
        <v>7.5</v>
      </c>
      <c r="AN377" s="4">
        <f t="shared" si="47"/>
        <v>1.1359333585762969E-2</v>
      </c>
      <c r="AO377" s="3"/>
      <c r="AP377">
        <v>1</v>
      </c>
      <c r="AR377" t="s">
        <v>1</v>
      </c>
      <c r="AT377" s="2" t="s">
        <v>0</v>
      </c>
      <c r="AU377" s="1">
        <f t="shared" si="51"/>
        <v>9.7043848232478567</v>
      </c>
      <c r="AV377" s="1">
        <f t="shared" si="52"/>
        <v>7.2562558333416973</v>
      </c>
      <c r="AW377" s="1">
        <f t="shared" si="53"/>
        <v>4.8081268434355371</v>
      </c>
    </row>
    <row r="378" spans="1:49" x14ac:dyDescent="0.2">
      <c r="A378">
        <v>376</v>
      </c>
      <c r="B378" t="s">
        <v>59403</v>
      </c>
      <c r="C378" t="s">
        <v>59402</v>
      </c>
      <c r="F378" t="s">
        <v>59401</v>
      </c>
      <c r="G378" t="s">
        <v>17</v>
      </c>
      <c r="H378" t="s">
        <v>16</v>
      </c>
      <c r="I378" t="s">
        <v>59400</v>
      </c>
      <c r="J378" t="s">
        <v>59399</v>
      </c>
      <c r="K378" t="s">
        <v>59398</v>
      </c>
      <c r="L378" t="s">
        <v>59397</v>
      </c>
      <c r="M378" t="s">
        <v>59396</v>
      </c>
      <c r="N378">
        <v>6</v>
      </c>
      <c r="O378" t="s">
        <v>59395</v>
      </c>
      <c r="P378" t="s">
        <v>59394</v>
      </c>
      <c r="Q378" t="s">
        <v>59393</v>
      </c>
      <c r="R378" s="7">
        <v>41730</v>
      </c>
      <c r="S378" s="8">
        <f t="shared" si="48"/>
        <v>2014</v>
      </c>
      <c r="T378" s="8">
        <v>2014</v>
      </c>
      <c r="U378" s="8">
        <f t="shared" si="49"/>
        <v>8</v>
      </c>
      <c r="V378" s="7">
        <v>41730</v>
      </c>
      <c r="W378" t="s">
        <v>53004</v>
      </c>
      <c r="X378" s="2">
        <v>0.64100000000000001</v>
      </c>
      <c r="Y378" s="6">
        <f t="shared" si="46"/>
        <v>1.7111128907397029E-2</v>
      </c>
      <c r="AA378">
        <v>18666280</v>
      </c>
      <c r="AB378">
        <v>19400158519</v>
      </c>
      <c r="AC378">
        <v>18666299</v>
      </c>
      <c r="AD378" t="s">
        <v>6</v>
      </c>
      <c r="AE378">
        <v>71</v>
      </c>
      <c r="AF378">
        <v>8</v>
      </c>
      <c r="AH378" t="s">
        <v>59392</v>
      </c>
      <c r="AI378" t="s">
        <v>59391</v>
      </c>
      <c r="AJ378" t="s">
        <v>59390</v>
      </c>
      <c r="AK378" t="s">
        <v>59389</v>
      </c>
      <c r="AL378">
        <v>20</v>
      </c>
      <c r="AM378" s="5">
        <f t="shared" si="50"/>
        <v>2.5</v>
      </c>
      <c r="AN378" s="4">
        <f t="shared" si="47"/>
        <v>3.7864445285876562E-3</v>
      </c>
      <c r="AO378" s="3"/>
      <c r="AP378">
        <v>0</v>
      </c>
      <c r="AR378" t="s">
        <v>1</v>
      </c>
      <c r="AT378" s="2">
        <v>2.7839999999999998</v>
      </c>
      <c r="AU378" s="1">
        <f t="shared" si="51"/>
        <v>1.3113723593754216</v>
      </c>
      <c r="AV378" s="1">
        <f t="shared" si="52"/>
        <v>1.0448786717992342</v>
      </c>
      <c r="AW378" s="1">
        <f t="shared" si="53"/>
        <v>0.77838498422304681</v>
      </c>
    </row>
    <row r="379" spans="1:49" x14ac:dyDescent="0.2">
      <c r="A379">
        <v>377</v>
      </c>
      <c r="B379" t="s">
        <v>59388</v>
      </c>
      <c r="C379" t="s">
        <v>59387</v>
      </c>
      <c r="D379" t="s">
        <v>59386</v>
      </c>
      <c r="E379">
        <v>24631186</v>
      </c>
      <c r="F379" t="s">
        <v>59385</v>
      </c>
      <c r="G379" t="s">
        <v>17</v>
      </c>
      <c r="H379" t="s">
        <v>16</v>
      </c>
      <c r="I379" t="s">
        <v>43302</v>
      </c>
      <c r="J379">
        <v>60105159</v>
      </c>
      <c r="K379" t="s">
        <v>43301</v>
      </c>
      <c r="L379" t="s">
        <v>43300</v>
      </c>
      <c r="M379" t="s">
        <v>309</v>
      </c>
      <c r="N379">
        <v>4</v>
      </c>
      <c r="O379" t="s">
        <v>59384</v>
      </c>
      <c r="P379" t="s">
        <v>59383</v>
      </c>
      <c r="Q379" t="s">
        <v>59382</v>
      </c>
      <c r="R379" s="7">
        <v>41730</v>
      </c>
      <c r="S379" s="8">
        <f t="shared" si="48"/>
        <v>2014</v>
      </c>
      <c r="T379" s="8">
        <v>2014</v>
      </c>
      <c r="U379" s="8">
        <f t="shared" si="49"/>
        <v>8</v>
      </c>
      <c r="V379" s="7">
        <v>41730</v>
      </c>
      <c r="W379" t="s">
        <v>59381</v>
      </c>
      <c r="X379" s="2">
        <v>0.61699999999999999</v>
      </c>
      <c r="Y379" s="6">
        <f t="shared" si="46"/>
        <v>1.6470462614452366E-2</v>
      </c>
      <c r="AA379" t="s">
        <v>59380</v>
      </c>
      <c r="AB379">
        <v>25788</v>
      </c>
      <c r="AC379">
        <v>14643405</v>
      </c>
      <c r="AD379" t="s">
        <v>6</v>
      </c>
      <c r="AE379">
        <v>24</v>
      </c>
      <c r="AF379">
        <v>7</v>
      </c>
      <c r="AH379" t="s">
        <v>59379</v>
      </c>
      <c r="AI379" t="s">
        <v>59378</v>
      </c>
      <c r="AJ379" t="s">
        <v>59377</v>
      </c>
      <c r="AK379" t="s">
        <v>59376</v>
      </c>
      <c r="AL379">
        <v>12</v>
      </c>
      <c r="AM379" s="5">
        <f t="shared" si="50"/>
        <v>1.5</v>
      </c>
      <c r="AN379" s="4">
        <f t="shared" si="47"/>
        <v>2.2718667171525938E-3</v>
      </c>
      <c r="AO379" s="3"/>
      <c r="AP379">
        <v>0</v>
      </c>
      <c r="AQ379" t="s">
        <v>31760</v>
      </c>
      <c r="AR379">
        <v>22245030</v>
      </c>
      <c r="AS379" t="s">
        <v>1236</v>
      </c>
      <c r="AT379" s="2" t="s">
        <v>0</v>
      </c>
      <c r="AU379" s="1">
        <f t="shared" si="51"/>
        <v>1.2210883845262432</v>
      </c>
      <c r="AV379" s="1">
        <f t="shared" si="52"/>
        <v>0.93711646658024805</v>
      </c>
      <c r="AW379" s="1">
        <f t="shared" si="53"/>
        <v>0.65314454863425253</v>
      </c>
    </row>
    <row r="380" spans="1:49" x14ac:dyDescent="0.2">
      <c r="A380">
        <v>378</v>
      </c>
      <c r="B380" t="s">
        <v>59375</v>
      </c>
      <c r="C380" t="s">
        <v>59374</v>
      </c>
      <c r="F380" t="s">
        <v>59373</v>
      </c>
      <c r="G380" t="s">
        <v>17</v>
      </c>
      <c r="H380" t="s">
        <v>16</v>
      </c>
      <c r="I380" t="s">
        <v>39639</v>
      </c>
      <c r="J380" t="s">
        <v>59372</v>
      </c>
      <c r="K380" t="s">
        <v>59371</v>
      </c>
      <c r="L380" t="s">
        <v>59370</v>
      </c>
      <c r="M380" t="s">
        <v>35385</v>
      </c>
      <c r="N380">
        <v>4</v>
      </c>
      <c r="O380" t="s">
        <v>59369</v>
      </c>
      <c r="P380" t="s">
        <v>59368</v>
      </c>
      <c r="Q380" t="s">
        <v>59367</v>
      </c>
      <c r="R380" s="7">
        <v>41730</v>
      </c>
      <c r="S380" s="8">
        <f t="shared" si="48"/>
        <v>2014</v>
      </c>
      <c r="T380" s="8">
        <v>2014</v>
      </c>
      <c r="U380" s="8">
        <f t="shared" si="49"/>
        <v>8</v>
      </c>
      <c r="V380" s="7">
        <v>41730</v>
      </c>
      <c r="W380" t="s">
        <v>719</v>
      </c>
      <c r="X380" s="2">
        <v>0.30399999999999999</v>
      </c>
      <c r="Y380" s="6">
        <f t="shared" si="46"/>
        <v>8.115106377299057E-3</v>
      </c>
      <c r="AA380">
        <v>8952477</v>
      </c>
      <c r="AB380">
        <v>12250</v>
      </c>
      <c r="AC380">
        <v>10982760</v>
      </c>
      <c r="AD380" t="s">
        <v>6</v>
      </c>
      <c r="AE380">
        <v>56</v>
      </c>
      <c r="AF380">
        <v>4</v>
      </c>
      <c r="AH380" t="s">
        <v>59366</v>
      </c>
      <c r="AI380" t="s">
        <v>59365</v>
      </c>
      <c r="AJ380" t="s">
        <v>59364</v>
      </c>
      <c r="AK380" t="s">
        <v>59363</v>
      </c>
      <c r="AL380">
        <v>3</v>
      </c>
      <c r="AM380" s="5">
        <f t="shared" si="50"/>
        <v>0.375</v>
      </c>
      <c r="AN380" s="4">
        <f t="shared" si="47"/>
        <v>5.6796667928814845E-4</v>
      </c>
      <c r="AO380" s="3"/>
      <c r="AP380">
        <v>0</v>
      </c>
      <c r="AR380" t="s">
        <v>1</v>
      </c>
      <c r="AT380" s="2" t="s">
        <v>0</v>
      </c>
      <c r="AU380" s="1">
        <f t="shared" si="51"/>
        <v>0.58509644678957839</v>
      </c>
      <c r="AV380" s="1">
        <f t="shared" si="52"/>
        <v>0.43415365282936025</v>
      </c>
      <c r="AW380" s="1">
        <f t="shared" si="53"/>
        <v>0.2832108588691421</v>
      </c>
    </row>
    <row r="381" spans="1:49" x14ac:dyDescent="0.2">
      <c r="A381">
        <v>379</v>
      </c>
      <c r="B381" t="s">
        <v>59362</v>
      </c>
      <c r="C381" t="s">
        <v>59361</v>
      </c>
      <c r="F381" t="s">
        <v>59360</v>
      </c>
      <c r="G381" t="s">
        <v>17</v>
      </c>
      <c r="H381" t="s">
        <v>16</v>
      </c>
      <c r="I381" t="s">
        <v>59359</v>
      </c>
      <c r="J381" t="s">
        <v>903</v>
      </c>
      <c r="K381" t="s">
        <v>902</v>
      </c>
      <c r="L381" t="s">
        <v>901</v>
      </c>
      <c r="M381" t="s">
        <v>900</v>
      </c>
      <c r="N381">
        <v>5</v>
      </c>
      <c r="O381" t="s">
        <v>59358</v>
      </c>
      <c r="P381" t="s">
        <v>59357</v>
      </c>
      <c r="Q381" t="s">
        <v>59356</v>
      </c>
      <c r="R381" s="7">
        <v>41730</v>
      </c>
      <c r="S381" s="8">
        <f t="shared" si="48"/>
        <v>2014</v>
      </c>
      <c r="T381" s="8">
        <v>2014</v>
      </c>
      <c r="U381" s="8">
        <f t="shared" si="49"/>
        <v>8</v>
      </c>
      <c r="V381" s="7">
        <v>41730</v>
      </c>
      <c r="W381" t="s">
        <v>719</v>
      </c>
      <c r="X381" s="2">
        <v>0.30399999999999999</v>
      </c>
      <c r="Y381" s="6">
        <f t="shared" si="46"/>
        <v>8.115106377299057E-3</v>
      </c>
      <c r="AA381">
        <v>8952477</v>
      </c>
      <c r="AB381">
        <v>12250</v>
      </c>
      <c r="AC381">
        <v>10982760</v>
      </c>
      <c r="AD381" t="s">
        <v>6</v>
      </c>
      <c r="AE381">
        <v>56</v>
      </c>
      <c r="AF381">
        <v>4</v>
      </c>
      <c r="AH381" t="s">
        <v>59355</v>
      </c>
      <c r="AI381" t="s">
        <v>59354</v>
      </c>
      <c r="AJ381" t="s">
        <v>59353</v>
      </c>
      <c r="AK381" t="s">
        <v>59352</v>
      </c>
      <c r="AL381">
        <v>1</v>
      </c>
      <c r="AM381" s="5">
        <f t="shared" si="50"/>
        <v>0.125</v>
      </c>
      <c r="AN381" s="4">
        <f t="shared" si="47"/>
        <v>1.893222264293828E-4</v>
      </c>
      <c r="AO381" s="3"/>
      <c r="AP381">
        <v>0</v>
      </c>
      <c r="AR381" t="s">
        <v>1</v>
      </c>
      <c r="AT381" s="2" t="s">
        <v>0</v>
      </c>
      <c r="AU381" s="1">
        <f t="shared" si="51"/>
        <v>0.57373711320381549</v>
      </c>
      <c r="AV381" s="1">
        <f t="shared" si="52"/>
        <v>0.41522143018642199</v>
      </c>
      <c r="AW381" s="1">
        <f t="shared" si="53"/>
        <v>0.2567057471690285</v>
      </c>
    </row>
    <row r="382" spans="1:49" x14ac:dyDescent="0.2">
      <c r="A382">
        <v>380</v>
      </c>
      <c r="B382" t="s">
        <v>59351</v>
      </c>
      <c r="C382" t="s">
        <v>59350</v>
      </c>
      <c r="F382" t="s">
        <v>59349</v>
      </c>
      <c r="G382" t="s">
        <v>17</v>
      </c>
      <c r="H382" t="s">
        <v>16</v>
      </c>
      <c r="I382" t="s">
        <v>34577</v>
      </c>
      <c r="J382">
        <v>60001166</v>
      </c>
      <c r="K382" t="s">
        <v>5772</v>
      </c>
      <c r="L382" t="s">
        <v>5771</v>
      </c>
      <c r="M382" t="s">
        <v>423</v>
      </c>
      <c r="N382">
        <v>2</v>
      </c>
      <c r="O382" t="s">
        <v>59348</v>
      </c>
      <c r="P382" t="s">
        <v>59347</v>
      </c>
      <c r="Q382" t="s">
        <v>5768</v>
      </c>
      <c r="R382" s="7">
        <v>41730</v>
      </c>
      <c r="S382" s="8">
        <f t="shared" si="48"/>
        <v>2014</v>
      </c>
      <c r="T382" s="8">
        <v>2014</v>
      </c>
      <c r="U382" s="8">
        <f t="shared" si="49"/>
        <v>8</v>
      </c>
      <c r="V382" s="7">
        <v>41730</v>
      </c>
      <c r="W382" t="s">
        <v>719</v>
      </c>
      <c r="X382" s="2">
        <v>0.30399999999999999</v>
      </c>
      <c r="Y382" s="6">
        <f t="shared" si="46"/>
        <v>8.115106377299057E-3</v>
      </c>
      <c r="AA382">
        <v>8952477</v>
      </c>
      <c r="AB382">
        <v>12250</v>
      </c>
      <c r="AC382">
        <v>10982760</v>
      </c>
      <c r="AD382" t="s">
        <v>6</v>
      </c>
      <c r="AE382">
        <v>56</v>
      </c>
      <c r="AF382">
        <v>4</v>
      </c>
      <c r="AH382" t="s">
        <v>59346</v>
      </c>
      <c r="AI382" t="s">
        <v>59345</v>
      </c>
      <c r="AJ382" t="s">
        <v>59344</v>
      </c>
      <c r="AK382" t="s">
        <v>59343</v>
      </c>
      <c r="AL382">
        <v>23</v>
      </c>
      <c r="AM382" s="5">
        <f t="shared" si="50"/>
        <v>2.875</v>
      </c>
      <c r="AN382" s="4">
        <f t="shared" si="47"/>
        <v>4.354411207875805E-3</v>
      </c>
      <c r="AO382" s="3"/>
      <c r="AP382">
        <v>0</v>
      </c>
      <c r="AR382" t="s">
        <v>1</v>
      </c>
      <c r="AT382" s="2" t="s">
        <v>0</v>
      </c>
      <c r="AU382" s="1">
        <f t="shared" si="51"/>
        <v>0.69868978264720805</v>
      </c>
      <c r="AV382" s="1">
        <f t="shared" si="52"/>
        <v>0.62347587925874315</v>
      </c>
      <c r="AW382" s="1">
        <f t="shared" si="53"/>
        <v>0.54826197587027803</v>
      </c>
    </row>
    <row r="383" spans="1:49" x14ac:dyDescent="0.2">
      <c r="A383">
        <v>381</v>
      </c>
      <c r="B383" t="s">
        <v>59342</v>
      </c>
      <c r="C383" t="s">
        <v>59341</v>
      </c>
      <c r="F383" t="s">
        <v>59340</v>
      </c>
      <c r="G383" t="s">
        <v>17</v>
      </c>
      <c r="H383" t="s">
        <v>16</v>
      </c>
      <c r="I383" t="s">
        <v>59339</v>
      </c>
      <c r="J383" t="s">
        <v>59334</v>
      </c>
      <c r="K383" t="s">
        <v>59338</v>
      </c>
      <c r="L383" t="s">
        <v>59337</v>
      </c>
      <c r="M383" t="s">
        <v>1154</v>
      </c>
      <c r="N383">
        <v>2</v>
      </c>
      <c r="O383" t="s">
        <v>59336</v>
      </c>
      <c r="P383" t="s">
        <v>59335</v>
      </c>
      <c r="Q383" t="s">
        <v>59334</v>
      </c>
      <c r="R383" s="7">
        <v>41730</v>
      </c>
      <c r="S383" s="8">
        <f t="shared" si="48"/>
        <v>2014</v>
      </c>
      <c r="T383" s="8">
        <v>2014</v>
      </c>
      <c r="U383" s="8">
        <f t="shared" si="49"/>
        <v>8</v>
      </c>
      <c r="V383" s="7">
        <v>41730</v>
      </c>
      <c r="W383" t="s">
        <v>719</v>
      </c>
      <c r="X383" s="2">
        <v>0.30399999999999999</v>
      </c>
      <c r="Y383" s="6">
        <f t="shared" si="46"/>
        <v>8.115106377299057E-3</v>
      </c>
      <c r="AA383">
        <v>8952477</v>
      </c>
      <c r="AB383">
        <v>12250</v>
      </c>
      <c r="AC383">
        <v>10982760</v>
      </c>
      <c r="AD383" t="s">
        <v>6</v>
      </c>
      <c r="AE383">
        <v>56</v>
      </c>
      <c r="AF383">
        <v>4</v>
      </c>
      <c r="AH383" t="s">
        <v>59333</v>
      </c>
      <c r="AI383" t="s">
        <v>59332</v>
      </c>
      <c r="AJ383" t="s">
        <v>59331</v>
      </c>
      <c r="AK383" t="s">
        <v>59330</v>
      </c>
      <c r="AL383">
        <v>1</v>
      </c>
      <c r="AM383" s="5">
        <f t="shared" si="50"/>
        <v>0.125</v>
      </c>
      <c r="AN383" s="4">
        <f t="shared" si="47"/>
        <v>1.893222264293828E-4</v>
      </c>
      <c r="AO383" s="3"/>
      <c r="AP383">
        <v>0</v>
      </c>
      <c r="AQ383" t="s">
        <v>671</v>
      </c>
      <c r="AR383">
        <v>846672</v>
      </c>
      <c r="AS383" t="s">
        <v>670</v>
      </c>
      <c r="AT383" s="2" t="s">
        <v>0</v>
      </c>
      <c r="AU383" s="1">
        <f t="shared" si="51"/>
        <v>0.57373711320381549</v>
      </c>
      <c r="AV383" s="1">
        <f t="shared" si="52"/>
        <v>0.41522143018642199</v>
      </c>
      <c r="AW383" s="1">
        <f t="shared" si="53"/>
        <v>0.2567057471690285</v>
      </c>
    </row>
    <row r="384" spans="1:49" x14ac:dyDescent="0.2">
      <c r="A384">
        <v>382</v>
      </c>
      <c r="B384" t="s">
        <v>59329</v>
      </c>
      <c r="C384" t="s">
        <v>59328</v>
      </c>
      <c r="F384" t="s">
        <v>59327</v>
      </c>
      <c r="G384" t="s">
        <v>17</v>
      </c>
      <c r="H384" t="s">
        <v>16</v>
      </c>
      <c r="I384" t="s">
        <v>19658</v>
      </c>
      <c r="J384">
        <v>60005916</v>
      </c>
      <c r="K384" t="s">
        <v>6980</v>
      </c>
      <c r="L384" t="s">
        <v>6979</v>
      </c>
      <c r="M384" t="s">
        <v>6978</v>
      </c>
      <c r="N384">
        <v>2</v>
      </c>
      <c r="O384" t="s">
        <v>59326</v>
      </c>
      <c r="P384" t="s">
        <v>19656</v>
      </c>
      <c r="Q384" t="s">
        <v>19655</v>
      </c>
      <c r="R384" s="7">
        <v>41730</v>
      </c>
      <c r="S384" s="8">
        <f t="shared" si="48"/>
        <v>2014</v>
      </c>
      <c r="T384" s="8">
        <v>2014</v>
      </c>
      <c r="U384" s="8">
        <f t="shared" si="49"/>
        <v>8</v>
      </c>
      <c r="V384" s="7">
        <v>41730</v>
      </c>
      <c r="W384" t="s">
        <v>719</v>
      </c>
      <c r="X384" s="2">
        <v>0.30399999999999999</v>
      </c>
      <c r="Y384" s="6">
        <f t="shared" si="46"/>
        <v>8.115106377299057E-3</v>
      </c>
      <c r="AA384">
        <v>8952477</v>
      </c>
      <c r="AB384">
        <v>12250</v>
      </c>
      <c r="AC384">
        <v>10982760</v>
      </c>
      <c r="AD384" t="s">
        <v>6</v>
      </c>
      <c r="AE384">
        <v>56</v>
      </c>
      <c r="AF384">
        <v>4</v>
      </c>
      <c r="AH384" t="s">
        <v>59325</v>
      </c>
      <c r="AI384" t="s">
        <v>59324</v>
      </c>
      <c r="AJ384" t="s">
        <v>59323</v>
      </c>
      <c r="AK384" t="s">
        <v>59322</v>
      </c>
      <c r="AL384">
        <v>7</v>
      </c>
      <c r="AM384" s="5">
        <f t="shared" si="50"/>
        <v>0.875</v>
      </c>
      <c r="AN384" s="4">
        <f t="shared" si="47"/>
        <v>1.3252555850056798E-3</v>
      </c>
      <c r="AO384" s="3"/>
      <c r="AP384">
        <v>0</v>
      </c>
      <c r="AR384" t="s">
        <v>1</v>
      </c>
      <c r="AT384" s="2" t="s">
        <v>0</v>
      </c>
      <c r="AU384" s="1">
        <f t="shared" si="51"/>
        <v>0.60781511396110433</v>
      </c>
      <c r="AV384" s="1">
        <f t="shared" si="52"/>
        <v>0.47201809811523687</v>
      </c>
      <c r="AW384" s="1">
        <f t="shared" si="53"/>
        <v>0.33622108226936925</v>
      </c>
    </row>
    <row r="385" spans="1:49" x14ac:dyDescent="0.2">
      <c r="A385">
        <v>383</v>
      </c>
      <c r="B385" t="s">
        <v>59321</v>
      </c>
      <c r="C385" t="s">
        <v>59320</v>
      </c>
      <c r="F385" t="s">
        <v>59319</v>
      </c>
      <c r="G385" t="s">
        <v>17</v>
      </c>
      <c r="H385" t="s">
        <v>16</v>
      </c>
      <c r="I385" t="s">
        <v>5621</v>
      </c>
      <c r="J385">
        <v>60023065</v>
      </c>
      <c r="K385" t="s">
        <v>5620</v>
      </c>
      <c r="L385" t="s">
        <v>2677</v>
      </c>
      <c r="M385" t="s">
        <v>802</v>
      </c>
      <c r="N385">
        <v>1</v>
      </c>
      <c r="O385" t="s">
        <v>59318</v>
      </c>
      <c r="P385">
        <v>36154818700</v>
      </c>
      <c r="Q385">
        <v>60023065</v>
      </c>
      <c r="R385" s="7">
        <v>41730</v>
      </c>
      <c r="S385" s="8">
        <f t="shared" si="48"/>
        <v>2014</v>
      </c>
      <c r="T385" s="8">
        <v>2014</v>
      </c>
      <c r="U385" s="8">
        <f t="shared" si="49"/>
        <v>8</v>
      </c>
      <c r="V385" s="7">
        <v>41730</v>
      </c>
      <c r="W385" t="s">
        <v>719</v>
      </c>
      <c r="X385" s="2">
        <v>0.30399999999999999</v>
      </c>
      <c r="Y385" s="6">
        <f t="shared" si="46"/>
        <v>8.115106377299057E-3</v>
      </c>
      <c r="AA385">
        <v>8952477</v>
      </c>
      <c r="AB385">
        <v>12250</v>
      </c>
      <c r="AC385">
        <v>10982760</v>
      </c>
      <c r="AD385" t="s">
        <v>6</v>
      </c>
      <c r="AE385">
        <v>56</v>
      </c>
      <c r="AF385">
        <v>4</v>
      </c>
      <c r="AH385" t="s">
        <v>59317</v>
      </c>
      <c r="AI385" t="s">
        <v>59316</v>
      </c>
      <c r="AJ385" t="s">
        <v>59315</v>
      </c>
      <c r="AK385" t="s">
        <v>59314</v>
      </c>
      <c r="AL385">
        <v>8</v>
      </c>
      <c r="AM385" s="5">
        <f t="shared" si="50"/>
        <v>1</v>
      </c>
      <c r="AN385" s="4">
        <f t="shared" si="47"/>
        <v>1.5145778114350624E-3</v>
      </c>
      <c r="AO385" s="3"/>
      <c r="AP385">
        <v>0</v>
      </c>
      <c r="AR385" t="s">
        <v>1</v>
      </c>
      <c r="AT385" s="2" t="s">
        <v>0</v>
      </c>
      <c r="AU385" s="1">
        <f t="shared" si="51"/>
        <v>0.61349478075398578</v>
      </c>
      <c r="AV385" s="1">
        <f t="shared" si="52"/>
        <v>0.481484209436706</v>
      </c>
      <c r="AW385" s="1">
        <f t="shared" si="53"/>
        <v>0.34947363811942611</v>
      </c>
    </row>
    <row r="386" spans="1:49" x14ac:dyDescent="0.2">
      <c r="A386">
        <v>384</v>
      </c>
      <c r="B386" t="s">
        <v>59313</v>
      </c>
      <c r="C386" t="s">
        <v>59312</v>
      </c>
      <c r="F386" t="s">
        <v>59311</v>
      </c>
      <c r="G386" t="s">
        <v>17</v>
      </c>
      <c r="H386" t="s">
        <v>16</v>
      </c>
      <c r="I386" t="s">
        <v>59310</v>
      </c>
      <c r="J386">
        <v>60088583</v>
      </c>
      <c r="K386" t="s">
        <v>11732</v>
      </c>
      <c r="L386" t="s">
        <v>327</v>
      </c>
      <c r="M386" t="s">
        <v>46</v>
      </c>
      <c r="N386">
        <v>3</v>
      </c>
      <c r="O386" t="s">
        <v>59309</v>
      </c>
      <c r="P386" t="s">
        <v>59308</v>
      </c>
      <c r="Q386" t="s">
        <v>37689</v>
      </c>
      <c r="R386" s="7">
        <v>41730</v>
      </c>
      <c r="S386" s="8">
        <f t="shared" si="48"/>
        <v>2014</v>
      </c>
      <c r="T386" s="8">
        <v>2014</v>
      </c>
      <c r="U386" s="8">
        <f t="shared" si="49"/>
        <v>8</v>
      </c>
      <c r="V386" s="7">
        <v>41730</v>
      </c>
      <c r="W386" t="s">
        <v>719</v>
      </c>
      <c r="X386" s="2">
        <v>0.30399999999999999</v>
      </c>
      <c r="Y386" s="6">
        <f t="shared" si="46"/>
        <v>8.115106377299057E-3</v>
      </c>
      <c r="AA386">
        <v>8952477</v>
      </c>
      <c r="AB386">
        <v>12250</v>
      </c>
      <c r="AC386">
        <v>10982760</v>
      </c>
      <c r="AD386" t="s">
        <v>6</v>
      </c>
      <c r="AE386">
        <v>56</v>
      </c>
      <c r="AF386">
        <v>4</v>
      </c>
      <c r="AH386" t="s">
        <v>59307</v>
      </c>
      <c r="AI386" t="s">
        <v>59306</v>
      </c>
      <c r="AJ386" t="s">
        <v>59305</v>
      </c>
      <c r="AK386" t="s">
        <v>59304</v>
      </c>
      <c r="AL386">
        <v>6</v>
      </c>
      <c r="AM386" s="5">
        <f t="shared" si="50"/>
        <v>0.75</v>
      </c>
      <c r="AN386" s="4">
        <f t="shared" si="47"/>
        <v>1.1359333585762969E-3</v>
      </c>
      <c r="AO386" s="3"/>
      <c r="AP386">
        <v>0</v>
      </c>
      <c r="AR386" t="s">
        <v>1</v>
      </c>
      <c r="AT386" s="2" t="s">
        <v>0</v>
      </c>
      <c r="AU386" s="1">
        <f t="shared" si="51"/>
        <v>0.60213544716822287</v>
      </c>
      <c r="AV386" s="1">
        <f t="shared" si="52"/>
        <v>0.46255198679376774</v>
      </c>
      <c r="AW386" s="1">
        <f t="shared" si="53"/>
        <v>0.32296852641931251</v>
      </c>
    </row>
    <row r="387" spans="1:49" x14ac:dyDescent="0.2">
      <c r="A387">
        <v>385</v>
      </c>
      <c r="B387" t="s">
        <v>59303</v>
      </c>
      <c r="C387" t="s">
        <v>59302</v>
      </c>
      <c r="F387" t="s">
        <v>59301</v>
      </c>
      <c r="G387" t="s">
        <v>17</v>
      </c>
      <c r="H387" t="s">
        <v>16</v>
      </c>
      <c r="I387" t="s">
        <v>59300</v>
      </c>
      <c r="J387">
        <v>60020825</v>
      </c>
      <c r="K387" t="s">
        <v>41798</v>
      </c>
      <c r="L387" t="s">
        <v>41797</v>
      </c>
      <c r="M387" t="s">
        <v>423</v>
      </c>
      <c r="N387">
        <v>2</v>
      </c>
      <c r="O387" t="s">
        <v>59299</v>
      </c>
      <c r="P387" t="s">
        <v>59298</v>
      </c>
      <c r="Q387" t="s">
        <v>50656</v>
      </c>
      <c r="R387" s="7">
        <v>41730</v>
      </c>
      <c r="S387" s="8">
        <f t="shared" si="48"/>
        <v>2014</v>
      </c>
      <c r="T387" s="8">
        <v>2014</v>
      </c>
      <c r="U387" s="8">
        <f t="shared" si="49"/>
        <v>8</v>
      </c>
      <c r="V387" s="7">
        <v>41730</v>
      </c>
      <c r="W387" t="s">
        <v>719</v>
      </c>
      <c r="X387" s="2">
        <v>0.30399999999999999</v>
      </c>
      <c r="Y387" s="6">
        <f t="shared" ref="Y387:Y450" si="54">(X387-$Z$3)/($Z$2-$Z$3)</f>
        <v>8.115106377299057E-3</v>
      </c>
      <c r="AA387">
        <v>8952477</v>
      </c>
      <c r="AB387">
        <v>12250</v>
      </c>
      <c r="AC387">
        <v>10982760</v>
      </c>
      <c r="AD387" t="s">
        <v>6</v>
      </c>
      <c r="AE387">
        <v>56</v>
      </c>
      <c r="AF387">
        <v>4</v>
      </c>
      <c r="AH387" t="s">
        <v>59297</v>
      </c>
      <c r="AI387" t="s">
        <v>59296</v>
      </c>
      <c r="AJ387" t="s">
        <v>59295</v>
      </c>
      <c r="AK387" t="s">
        <v>59294</v>
      </c>
      <c r="AL387">
        <v>9</v>
      </c>
      <c r="AM387" s="5">
        <f t="shared" si="50"/>
        <v>1.125</v>
      </c>
      <c r="AN387" s="4">
        <f t="shared" ref="AN387:AN450" si="55">(AM387-$AO$3)/($AO$2-$AO$3)</f>
        <v>1.7039000378644452E-3</v>
      </c>
      <c r="AO387" s="3"/>
      <c r="AP387">
        <v>0</v>
      </c>
      <c r="AR387" t="s">
        <v>1</v>
      </c>
      <c r="AT387" s="2" t="s">
        <v>0</v>
      </c>
      <c r="AU387" s="1">
        <f t="shared" si="51"/>
        <v>0.61917444754686735</v>
      </c>
      <c r="AV387" s="1">
        <f t="shared" si="52"/>
        <v>0.49095032075817513</v>
      </c>
      <c r="AW387" s="1">
        <f t="shared" si="53"/>
        <v>0.36272619396948286</v>
      </c>
    </row>
    <row r="388" spans="1:49" x14ac:dyDescent="0.2">
      <c r="A388">
        <v>386</v>
      </c>
      <c r="B388" t="s">
        <v>59293</v>
      </c>
      <c r="C388" t="s">
        <v>59292</v>
      </c>
      <c r="F388" t="s">
        <v>59291</v>
      </c>
      <c r="G388" t="s">
        <v>17</v>
      </c>
      <c r="H388" t="s">
        <v>16</v>
      </c>
      <c r="I388" t="s">
        <v>14764</v>
      </c>
      <c r="J388">
        <v>60013395</v>
      </c>
      <c r="K388" t="s">
        <v>1349</v>
      </c>
      <c r="L388" t="s">
        <v>1348</v>
      </c>
      <c r="M388" t="s">
        <v>802</v>
      </c>
      <c r="N388">
        <v>3</v>
      </c>
      <c r="O388" t="s">
        <v>59290</v>
      </c>
      <c r="P388" t="s">
        <v>59289</v>
      </c>
      <c r="Q388" t="s">
        <v>42930</v>
      </c>
      <c r="R388" s="7">
        <v>41730</v>
      </c>
      <c r="S388" s="8">
        <f t="shared" si="48"/>
        <v>2014</v>
      </c>
      <c r="T388" s="8">
        <v>2014</v>
      </c>
      <c r="U388" s="8">
        <f t="shared" si="49"/>
        <v>8</v>
      </c>
      <c r="V388" s="7">
        <v>41730</v>
      </c>
      <c r="W388" t="s">
        <v>719</v>
      </c>
      <c r="X388" s="2">
        <v>0.30399999999999999</v>
      </c>
      <c r="Y388" s="6">
        <f t="shared" si="54"/>
        <v>8.115106377299057E-3</v>
      </c>
      <c r="AA388">
        <v>8952477</v>
      </c>
      <c r="AB388">
        <v>12250</v>
      </c>
      <c r="AC388">
        <v>10982760</v>
      </c>
      <c r="AD388" t="s">
        <v>6</v>
      </c>
      <c r="AE388">
        <v>56</v>
      </c>
      <c r="AF388">
        <v>4</v>
      </c>
      <c r="AH388" t="s">
        <v>59288</v>
      </c>
      <c r="AI388" t="s">
        <v>59287</v>
      </c>
      <c r="AJ388" t="s">
        <v>59286</v>
      </c>
      <c r="AK388" t="s">
        <v>59285</v>
      </c>
      <c r="AL388">
        <v>2</v>
      </c>
      <c r="AM388" s="5">
        <f t="shared" si="50"/>
        <v>0.25</v>
      </c>
      <c r="AN388" s="4">
        <f t="shared" si="55"/>
        <v>3.786444528587656E-4</v>
      </c>
      <c r="AO388" s="3"/>
      <c r="AP388">
        <v>0</v>
      </c>
      <c r="AR388" t="s">
        <v>1</v>
      </c>
      <c r="AT388" s="2" t="s">
        <v>0</v>
      </c>
      <c r="AU388" s="1">
        <f t="shared" si="51"/>
        <v>0.57941677999669683</v>
      </c>
      <c r="AV388" s="1">
        <f t="shared" si="52"/>
        <v>0.42468754150789112</v>
      </c>
      <c r="AW388" s="1">
        <f t="shared" si="53"/>
        <v>0.2699583030190853</v>
      </c>
    </row>
    <row r="389" spans="1:49" x14ac:dyDescent="0.2">
      <c r="A389">
        <v>387</v>
      </c>
      <c r="B389" t="s">
        <v>59284</v>
      </c>
      <c r="C389" t="s">
        <v>59283</v>
      </c>
      <c r="D389" t="s">
        <v>59282</v>
      </c>
      <c r="E389">
        <v>24565606</v>
      </c>
      <c r="F389" t="s">
        <v>59281</v>
      </c>
      <c r="G389" t="s">
        <v>17</v>
      </c>
      <c r="H389" t="s">
        <v>16</v>
      </c>
      <c r="I389" t="s">
        <v>7728</v>
      </c>
      <c r="J389">
        <v>60006514</v>
      </c>
      <c r="K389" t="s">
        <v>41183</v>
      </c>
      <c r="L389" t="s">
        <v>41182</v>
      </c>
      <c r="M389" t="s">
        <v>76</v>
      </c>
      <c r="N389">
        <v>5</v>
      </c>
      <c r="O389" t="s">
        <v>59280</v>
      </c>
      <c r="P389" t="s">
        <v>59279</v>
      </c>
      <c r="Q389" t="s">
        <v>59278</v>
      </c>
      <c r="R389" s="7">
        <v>41730</v>
      </c>
      <c r="S389" s="8">
        <f t="shared" si="48"/>
        <v>2014</v>
      </c>
      <c r="T389" s="8">
        <v>2014</v>
      </c>
      <c r="U389" s="8">
        <f t="shared" si="49"/>
        <v>8</v>
      </c>
      <c r="V389" s="7">
        <v>41730</v>
      </c>
      <c r="W389" t="s">
        <v>6125</v>
      </c>
      <c r="X389" s="2">
        <v>1.718</v>
      </c>
      <c r="Y389" s="6">
        <f t="shared" si="54"/>
        <v>4.5861028803288753E-2</v>
      </c>
      <c r="AA389">
        <v>9651748</v>
      </c>
      <c r="AB389">
        <v>20384</v>
      </c>
      <c r="AD389" t="s">
        <v>6</v>
      </c>
      <c r="AE389">
        <v>47</v>
      </c>
      <c r="AF389">
        <v>1</v>
      </c>
      <c r="AH389" t="s">
        <v>3046</v>
      </c>
      <c r="AI389" t="s">
        <v>59277</v>
      </c>
      <c r="AJ389" t="s">
        <v>59276</v>
      </c>
      <c r="AK389" t="s">
        <v>59275</v>
      </c>
      <c r="AL389">
        <v>22</v>
      </c>
      <c r="AM389" s="5">
        <f t="shared" si="50"/>
        <v>2.75</v>
      </c>
      <c r="AN389" s="4">
        <f t="shared" si="55"/>
        <v>4.1650889814464215E-3</v>
      </c>
      <c r="AO389" s="3"/>
      <c r="AP389">
        <v>0</v>
      </c>
      <c r="AQ389" t="s">
        <v>15865</v>
      </c>
      <c r="AR389" t="s">
        <v>59274</v>
      </c>
      <c r="AS389" t="s">
        <v>15863</v>
      </c>
      <c r="AT389" s="2" t="s">
        <v>0</v>
      </c>
      <c r="AU389" s="1">
        <f t="shared" si="51"/>
        <v>3.3352246856736052</v>
      </c>
      <c r="AV389" s="1">
        <f t="shared" si="52"/>
        <v>2.5013058892367588</v>
      </c>
      <c r="AW389" s="1">
        <f t="shared" si="53"/>
        <v>1.6673870927999119</v>
      </c>
    </row>
    <row r="390" spans="1:49" x14ac:dyDescent="0.2">
      <c r="A390">
        <v>388</v>
      </c>
      <c r="B390" t="s">
        <v>59273</v>
      </c>
      <c r="C390" t="s">
        <v>59272</v>
      </c>
      <c r="F390" t="s">
        <v>59271</v>
      </c>
      <c r="G390" t="s">
        <v>17</v>
      </c>
      <c r="H390" t="s">
        <v>16</v>
      </c>
      <c r="I390" t="s">
        <v>58636</v>
      </c>
      <c r="J390" t="s">
        <v>59270</v>
      </c>
      <c r="K390" t="s">
        <v>59269</v>
      </c>
      <c r="L390" t="s">
        <v>59268</v>
      </c>
      <c r="M390" t="s">
        <v>167</v>
      </c>
      <c r="N390">
        <v>5</v>
      </c>
      <c r="O390" t="s">
        <v>59267</v>
      </c>
      <c r="P390" t="s">
        <v>59266</v>
      </c>
      <c r="Q390" t="s">
        <v>59265</v>
      </c>
      <c r="R390" s="7">
        <v>41730</v>
      </c>
      <c r="S390" s="8">
        <f t="shared" si="48"/>
        <v>2014</v>
      </c>
      <c r="T390" s="8">
        <v>2014</v>
      </c>
      <c r="U390" s="8">
        <f t="shared" si="49"/>
        <v>8</v>
      </c>
      <c r="V390" s="7">
        <v>41730</v>
      </c>
      <c r="W390" t="s">
        <v>719</v>
      </c>
      <c r="X390" s="2">
        <v>0.30399999999999999</v>
      </c>
      <c r="Y390" s="6">
        <f t="shared" si="54"/>
        <v>8.115106377299057E-3</v>
      </c>
      <c r="AA390">
        <v>8952477</v>
      </c>
      <c r="AB390">
        <v>12250</v>
      </c>
      <c r="AC390">
        <v>10982760</v>
      </c>
      <c r="AD390" t="s">
        <v>6</v>
      </c>
      <c r="AE390">
        <v>56</v>
      </c>
      <c r="AF390">
        <v>4</v>
      </c>
      <c r="AH390" t="s">
        <v>59264</v>
      </c>
      <c r="AI390" t="s">
        <v>59263</v>
      </c>
      <c r="AJ390" t="s">
        <v>59262</v>
      </c>
      <c r="AK390" t="s">
        <v>59261</v>
      </c>
      <c r="AL390">
        <v>5</v>
      </c>
      <c r="AM390" s="5">
        <f t="shared" si="50"/>
        <v>0.625</v>
      </c>
      <c r="AN390" s="4">
        <f t="shared" si="55"/>
        <v>9.4661113214691405E-4</v>
      </c>
      <c r="AO390" s="3"/>
      <c r="AP390">
        <v>0</v>
      </c>
      <c r="AR390">
        <v>61107064</v>
      </c>
      <c r="AT390" s="2" t="s">
        <v>0</v>
      </c>
      <c r="AU390" s="1">
        <f t="shared" si="51"/>
        <v>0.5964557803753413</v>
      </c>
      <c r="AV390" s="1">
        <f t="shared" si="52"/>
        <v>0.45308587547229862</v>
      </c>
      <c r="AW390" s="1">
        <f t="shared" si="53"/>
        <v>0.30971597056925571</v>
      </c>
    </row>
    <row r="391" spans="1:49" x14ac:dyDescent="0.2">
      <c r="A391">
        <v>389</v>
      </c>
      <c r="B391" t="s">
        <v>59260</v>
      </c>
      <c r="C391" t="s">
        <v>59259</v>
      </c>
      <c r="F391" t="s">
        <v>59258</v>
      </c>
      <c r="G391" t="s">
        <v>17</v>
      </c>
      <c r="H391" t="s">
        <v>16</v>
      </c>
      <c r="I391" t="s">
        <v>5020</v>
      </c>
      <c r="J391">
        <v>60017991</v>
      </c>
      <c r="K391" t="s">
        <v>5019</v>
      </c>
      <c r="L391" t="s">
        <v>5018</v>
      </c>
      <c r="M391" t="s">
        <v>802</v>
      </c>
      <c r="N391">
        <v>2</v>
      </c>
      <c r="O391" t="s">
        <v>59257</v>
      </c>
      <c r="P391" t="s">
        <v>59256</v>
      </c>
      <c r="Q391" t="s">
        <v>5015</v>
      </c>
      <c r="R391" s="7">
        <v>41730</v>
      </c>
      <c r="S391" s="8">
        <f t="shared" si="48"/>
        <v>2014</v>
      </c>
      <c r="T391" s="8">
        <v>2014</v>
      </c>
      <c r="U391" s="8">
        <f t="shared" si="49"/>
        <v>8</v>
      </c>
      <c r="V391" s="7">
        <v>41730</v>
      </c>
      <c r="W391" t="s">
        <v>719</v>
      </c>
      <c r="X391" s="2">
        <v>0.30399999999999999</v>
      </c>
      <c r="Y391" s="6">
        <f t="shared" si="54"/>
        <v>8.115106377299057E-3</v>
      </c>
      <c r="AA391">
        <v>8952477</v>
      </c>
      <c r="AB391">
        <v>12250</v>
      </c>
      <c r="AC391">
        <v>10982760</v>
      </c>
      <c r="AD391" t="s">
        <v>6</v>
      </c>
      <c r="AE391">
        <v>56</v>
      </c>
      <c r="AF391">
        <v>4</v>
      </c>
      <c r="AH391" t="s">
        <v>59255</v>
      </c>
      <c r="AI391" t="s">
        <v>59254</v>
      </c>
      <c r="AJ391" t="s">
        <v>59253</v>
      </c>
      <c r="AK391" t="s">
        <v>59252</v>
      </c>
      <c r="AL391">
        <v>1</v>
      </c>
      <c r="AM391" s="5">
        <f t="shared" si="50"/>
        <v>0.125</v>
      </c>
      <c r="AN391" s="4">
        <f t="shared" si="55"/>
        <v>1.893222264293828E-4</v>
      </c>
      <c r="AO391" s="3"/>
      <c r="AP391">
        <v>0</v>
      </c>
      <c r="AR391" t="s">
        <v>1</v>
      </c>
      <c r="AT391" s="2" t="s">
        <v>0</v>
      </c>
      <c r="AU391" s="1">
        <f t="shared" si="51"/>
        <v>0.57373711320381549</v>
      </c>
      <c r="AV391" s="1">
        <f t="shared" si="52"/>
        <v>0.41522143018642199</v>
      </c>
      <c r="AW391" s="1">
        <f t="shared" si="53"/>
        <v>0.2567057471690285</v>
      </c>
    </row>
    <row r="392" spans="1:49" x14ac:dyDescent="0.2">
      <c r="A392">
        <v>390</v>
      </c>
      <c r="B392" t="s">
        <v>59251</v>
      </c>
      <c r="C392" t="s">
        <v>59250</v>
      </c>
      <c r="F392" t="s">
        <v>59249</v>
      </c>
      <c r="G392" t="s">
        <v>17</v>
      </c>
      <c r="H392" t="s">
        <v>16</v>
      </c>
      <c r="I392" t="s">
        <v>59248</v>
      </c>
      <c r="J392">
        <v>60105168</v>
      </c>
      <c r="K392" t="s">
        <v>59247</v>
      </c>
      <c r="L392" t="s">
        <v>59246</v>
      </c>
      <c r="M392" t="s">
        <v>8961</v>
      </c>
      <c r="N392">
        <v>3</v>
      </c>
      <c r="O392" t="s">
        <v>59245</v>
      </c>
      <c r="P392" t="s">
        <v>59244</v>
      </c>
      <c r="Q392" t="s">
        <v>59243</v>
      </c>
      <c r="R392" s="7">
        <v>41730</v>
      </c>
      <c r="S392" s="8">
        <f t="shared" si="48"/>
        <v>2014</v>
      </c>
      <c r="T392" s="8">
        <v>2014</v>
      </c>
      <c r="U392" s="8">
        <f t="shared" si="49"/>
        <v>8</v>
      </c>
      <c r="V392" s="7">
        <v>41730</v>
      </c>
      <c r="W392" t="s">
        <v>719</v>
      </c>
      <c r="X392" s="2">
        <v>0.30399999999999999</v>
      </c>
      <c r="Y392" s="6">
        <f t="shared" si="54"/>
        <v>8.115106377299057E-3</v>
      </c>
      <c r="AA392">
        <v>8952477</v>
      </c>
      <c r="AB392">
        <v>12250</v>
      </c>
      <c r="AC392">
        <v>10982760</v>
      </c>
      <c r="AD392" t="s">
        <v>6</v>
      </c>
      <c r="AE392">
        <v>56</v>
      </c>
      <c r="AF392">
        <v>4</v>
      </c>
      <c r="AH392" t="s">
        <v>59242</v>
      </c>
      <c r="AI392" t="s">
        <v>59241</v>
      </c>
      <c r="AJ392" t="s">
        <v>59240</v>
      </c>
      <c r="AK392" t="s">
        <v>59239</v>
      </c>
      <c r="AL392">
        <v>16</v>
      </c>
      <c r="AM392" s="5">
        <f t="shared" si="50"/>
        <v>2</v>
      </c>
      <c r="AN392" s="4">
        <f t="shared" si="55"/>
        <v>3.0291556228701248E-3</v>
      </c>
      <c r="AO392" s="3"/>
      <c r="AP392">
        <v>0</v>
      </c>
      <c r="AR392" t="s">
        <v>1</v>
      </c>
      <c r="AT392" s="2" t="s">
        <v>0</v>
      </c>
      <c r="AU392" s="1">
        <f t="shared" si="51"/>
        <v>0.65893211509703775</v>
      </c>
      <c r="AV392" s="1">
        <f t="shared" si="52"/>
        <v>0.55721310000845914</v>
      </c>
      <c r="AW392" s="1">
        <f t="shared" si="53"/>
        <v>0.45549408491988047</v>
      </c>
    </row>
    <row r="393" spans="1:49" x14ac:dyDescent="0.2">
      <c r="A393">
        <v>391</v>
      </c>
      <c r="B393" t="s">
        <v>59238</v>
      </c>
      <c r="C393" t="s">
        <v>59237</v>
      </c>
      <c r="F393" t="s">
        <v>59236</v>
      </c>
      <c r="G393" t="s">
        <v>17</v>
      </c>
      <c r="H393" t="s">
        <v>16</v>
      </c>
      <c r="I393" t="s">
        <v>59151</v>
      </c>
      <c r="J393" t="s">
        <v>59235</v>
      </c>
      <c r="K393" t="s">
        <v>59234</v>
      </c>
      <c r="L393" t="s">
        <v>59233</v>
      </c>
      <c r="M393" t="s">
        <v>1552</v>
      </c>
      <c r="N393">
        <v>4</v>
      </c>
      <c r="O393" t="s">
        <v>59232</v>
      </c>
      <c r="P393" t="s">
        <v>59231</v>
      </c>
      <c r="Q393" t="s">
        <v>59230</v>
      </c>
      <c r="R393" s="7">
        <v>41730</v>
      </c>
      <c r="S393" s="8">
        <f t="shared" si="48"/>
        <v>2014</v>
      </c>
      <c r="T393" s="8">
        <v>2014</v>
      </c>
      <c r="U393" s="8">
        <f t="shared" si="49"/>
        <v>8</v>
      </c>
      <c r="V393" s="7">
        <v>41730</v>
      </c>
      <c r="W393" t="s">
        <v>719</v>
      </c>
      <c r="X393" s="2">
        <v>0.30399999999999999</v>
      </c>
      <c r="Y393" s="6">
        <f t="shared" si="54"/>
        <v>8.115106377299057E-3</v>
      </c>
      <c r="AA393">
        <v>8952477</v>
      </c>
      <c r="AB393">
        <v>12250</v>
      </c>
      <c r="AC393">
        <v>10982760</v>
      </c>
      <c r="AD393" t="s">
        <v>6</v>
      </c>
      <c r="AE393">
        <v>56</v>
      </c>
      <c r="AF393">
        <v>4</v>
      </c>
      <c r="AH393" t="s">
        <v>59229</v>
      </c>
      <c r="AI393" t="s">
        <v>59228</v>
      </c>
      <c r="AJ393" t="s">
        <v>59227</v>
      </c>
      <c r="AK393" t="s">
        <v>59226</v>
      </c>
      <c r="AL393">
        <v>24</v>
      </c>
      <c r="AM393" s="5">
        <f t="shared" si="50"/>
        <v>3</v>
      </c>
      <c r="AN393" s="4">
        <f t="shared" si="55"/>
        <v>4.5437334343051876E-3</v>
      </c>
      <c r="AO393" s="3"/>
      <c r="AP393">
        <v>0</v>
      </c>
      <c r="AR393" t="s">
        <v>1</v>
      </c>
      <c r="AT393" s="2" t="s">
        <v>0</v>
      </c>
      <c r="AU393" s="1">
        <f t="shared" si="51"/>
        <v>0.70436944944008961</v>
      </c>
      <c r="AV393" s="1">
        <f t="shared" si="52"/>
        <v>0.63294199058021217</v>
      </c>
      <c r="AW393" s="1">
        <f t="shared" si="53"/>
        <v>0.56151453172033494</v>
      </c>
    </row>
    <row r="394" spans="1:49" x14ac:dyDescent="0.2">
      <c r="A394">
        <v>392</v>
      </c>
      <c r="B394" t="s">
        <v>59225</v>
      </c>
      <c r="C394" t="s">
        <v>59224</v>
      </c>
      <c r="F394" t="s">
        <v>59223</v>
      </c>
      <c r="G394" t="s">
        <v>17</v>
      </c>
      <c r="H394" t="s">
        <v>16</v>
      </c>
      <c r="I394" t="s">
        <v>9298</v>
      </c>
      <c r="J394">
        <v>60004879</v>
      </c>
      <c r="K394" t="s">
        <v>25510</v>
      </c>
      <c r="L394" t="s">
        <v>8477</v>
      </c>
      <c r="M394" t="s">
        <v>802</v>
      </c>
      <c r="N394">
        <v>3</v>
      </c>
      <c r="O394" t="s">
        <v>59222</v>
      </c>
      <c r="P394" t="s">
        <v>59221</v>
      </c>
      <c r="Q394" t="s">
        <v>25507</v>
      </c>
      <c r="R394" s="7">
        <v>41730</v>
      </c>
      <c r="S394" s="8">
        <f t="shared" si="48"/>
        <v>2014</v>
      </c>
      <c r="T394" s="8">
        <v>2014</v>
      </c>
      <c r="U394" s="8">
        <f t="shared" si="49"/>
        <v>8</v>
      </c>
      <c r="V394" s="7">
        <v>41730</v>
      </c>
      <c r="W394" t="s">
        <v>719</v>
      </c>
      <c r="X394" s="2">
        <v>0.30399999999999999</v>
      </c>
      <c r="Y394" s="6">
        <f t="shared" si="54"/>
        <v>8.115106377299057E-3</v>
      </c>
      <c r="AA394">
        <v>8952477</v>
      </c>
      <c r="AB394">
        <v>12250</v>
      </c>
      <c r="AC394">
        <v>10982760</v>
      </c>
      <c r="AD394" t="s">
        <v>6</v>
      </c>
      <c r="AE394">
        <v>56</v>
      </c>
      <c r="AF394">
        <v>4</v>
      </c>
      <c r="AH394" t="s">
        <v>59220</v>
      </c>
      <c r="AI394" t="s">
        <v>59219</v>
      </c>
      <c r="AJ394" t="s">
        <v>59218</v>
      </c>
      <c r="AK394" t="s">
        <v>59217</v>
      </c>
      <c r="AL394">
        <v>9</v>
      </c>
      <c r="AM394" s="5">
        <f t="shared" si="50"/>
        <v>1.125</v>
      </c>
      <c r="AN394" s="4">
        <f t="shared" si="55"/>
        <v>1.7039000378644452E-3</v>
      </c>
      <c r="AO394" s="3"/>
      <c r="AP394">
        <v>0</v>
      </c>
      <c r="AR394" t="s">
        <v>1</v>
      </c>
      <c r="AT394" s="2" t="s">
        <v>0</v>
      </c>
      <c r="AU394" s="1">
        <f t="shared" si="51"/>
        <v>0.61917444754686735</v>
      </c>
      <c r="AV394" s="1">
        <f t="shared" si="52"/>
        <v>0.49095032075817513</v>
      </c>
      <c r="AW394" s="1">
        <f t="shared" si="53"/>
        <v>0.36272619396948286</v>
      </c>
    </row>
    <row r="395" spans="1:49" x14ac:dyDescent="0.2">
      <c r="A395">
        <v>393</v>
      </c>
      <c r="B395" t="s">
        <v>59216</v>
      </c>
      <c r="C395" t="s">
        <v>59215</v>
      </c>
      <c r="F395" t="s">
        <v>59214</v>
      </c>
      <c r="G395" t="s">
        <v>17</v>
      </c>
      <c r="H395" t="s">
        <v>16</v>
      </c>
      <c r="I395" t="s">
        <v>4649</v>
      </c>
      <c r="J395" t="s">
        <v>52700</v>
      </c>
      <c r="K395" t="s">
        <v>52699</v>
      </c>
      <c r="L395" t="s">
        <v>52698</v>
      </c>
      <c r="M395" t="s">
        <v>3685</v>
      </c>
      <c r="N395">
        <v>3</v>
      </c>
      <c r="O395" t="s">
        <v>52697</v>
      </c>
      <c r="P395" t="s">
        <v>52696</v>
      </c>
      <c r="Q395" t="s">
        <v>52695</v>
      </c>
      <c r="R395" s="7">
        <v>41730</v>
      </c>
      <c r="S395" s="8">
        <f t="shared" si="48"/>
        <v>2014</v>
      </c>
      <c r="T395" s="8">
        <v>2014</v>
      </c>
      <c r="U395" s="8">
        <f t="shared" si="49"/>
        <v>8</v>
      </c>
      <c r="V395" s="7">
        <v>41730</v>
      </c>
      <c r="W395" t="s">
        <v>719</v>
      </c>
      <c r="X395" s="2">
        <v>0.30399999999999999</v>
      </c>
      <c r="Y395" s="6">
        <f t="shared" si="54"/>
        <v>8.115106377299057E-3</v>
      </c>
      <c r="AA395">
        <v>8952477</v>
      </c>
      <c r="AB395">
        <v>12250</v>
      </c>
      <c r="AC395">
        <v>10982760</v>
      </c>
      <c r="AD395" t="s">
        <v>6</v>
      </c>
      <c r="AE395">
        <v>56</v>
      </c>
      <c r="AF395">
        <v>4</v>
      </c>
      <c r="AH395" t="s">
        <v>58882</v>
      </c>
      <c r="AI395" t="s">
        <v>59213</v>
      </c>
      <c r="AJ395" t="s">
        <v>59212</v>
      </c>
      <c r="AK395" t="s">
        <v>59211</v>
      </c>
      <c r="AL395">
        <v>25</v>
      </c>
      <c r="AM395" s="5">
        <f t="shared" si="50"/>
        <v>3.125</v>
      </c>
      <c r="AN395" s="4">
        <f t="shared" si="55"/>
        <v>4.7330556607345703E-3</v>
      </c>
      <c r="AO395" s="3"/>
      <c r="AP395">
        <v>0</v>
      </c>
      <c r="AR395" t="s">
        <v>1</v>
      </c>
      <c r="AT395" s="2" t="s">
        <v>0</v>
      </c>
      <c r="AU395" s="1">
        <f t="shared" si="51"/>
        <v>0.71004911623297107</v>
      </c>
      <c r="AV395" s="1">
        <f t="shared" si="52"/>
        <v>0.64240810190168141</v>
      </c>
      <c r="AW395" s="1">
        <f t="shared" si="53"/>
        <v>0.57476708757039163</v>
      </c>
    </row>
    <row r="396" spans="1:49" x14ac:dyDescent="0.2">
      <c r="A396">
        <v>394</v>
      </c>
      <c r="B396" t="s">
        <v>59210</v>
      </c>
      <c r="C396" t="s">
        <v>59209</v>
      </c>
      <c r="F396" t="s">
        <v>59208</v>
      </c>
      <c r="G396" t="s">
        <v>17</v>
      </c>
      <c r="H396" t="s">
        <v>16</v>
      </c>
      <c r="I396" t="s">
        <v>55527</v>
      </c>
      <c r="J396" t="s">
        <v>56914</v>
      </c>
      <c r="K396" t="s">
        <v>56913</v>
      </c>
      <c r="L396" t="s">
        <v>14615</v>
      </c>
      <c r="M396" t="s">
        <v>900</v>
      </c>
      <c r="N396">
        <v>5</v>
      </c>
      <c r="O396" t="s">
        <v>59207</v>
      </c>
      <c r="P396" t="s">
        <v>59206</v>
      </c>
      <c r="Q396" t="s">
        <v>59205</v>
      </c>
      <c r="R396" s="7">
        <v>41730</v>
      </c>
      <c r="S396" s="8">
        <f t="shared" si="48"/>
        <v>2014</v>
      </c>
      <c r="T396" s="8">
        <v>2014</v>
      </c>
      <c r="U396" s="8">
        <f t="shared" si="49"/>
        <v>8</v>
      </c>
      <c r="V396" s="7">
        <v>41730</v>
      </c>
      <c r="W396" t="s">
        <v>719</v>
      </c>
      <c r="X396" s="2">
        <v>0.30399999999999999</v>
      </c>
      <c r="Y396" s="6">
        <f t="shared" si="54"/>
        <v>8.115106377299057E-3</v>
      </c>
      <c r="AA396">
        <v>8952477</v>
      </c>
      <c r="AB396">
        <v>12250</v>
      </c>
      <c r="AC396">
        <v>10982760</v>
      </c>
      <c r="AD396" t="s">
        <v>6</v>
      </c>
      <c r="AE396">
        <v>56</v>
      </c>
      <c r="AF396">
        <v>4</v>
      </c>
      <c r="AH396" t="s">
        <v>59204</v>
      </c>
      <c r="AI396" t="s">
        <v>59203</v>
      </c>
      <c r="AJ396" t="s">
        <v>59202</v>
      </c>
      <c r="AK396" t="s">
        <v>59201</v>
      </c>
      <c r="AL396">
        <v>2</v>
      </c>
      <c r="AM396" s="5">
        <f t="shared" si="50"/>
        <v>0.25</v>
      </c>
      <c r="AN396" s="4">
        <f t="shared" si="55"/>
        <v>3.786444528587656E-4</v>
      </c>
      <c r="AO396" s="3"/>
      <c r="AP396">
        <v>0</v>
      </c>
      <c r="AR396" t="s">
        <v>1</v>
      </c>
      <c r="AT396" s="2" t="s">
        <v>0</v>
      </c>
      <c r="AU396" s="1">
        <f t="shared" si="51"/>
        <v>0.57941677999669683</v>
      </c>
      <c r="AV396" s="1">
        <f t="shared" si="52"/>
        <v>0.42468754150789112</v>
      </c>
      <c r="AW396" s="1">
        <f t="shared" si="53"/>
        <v>0.2699583030190853</v>
      </c>
    </row>
    <row r="397" spans="1:49" x14ac:dyDescent="0.2">
      <c r="A397">
        <v>395</v>
      </c>
      <c r="B397" t="s">
        <v>59200</v>
      </c>
      <c r="C397" t="s">
        <v>59199</v>
      </c>
      <c r="F397" t="s">
        <v>59198</v>
      </c>
      <c r="G397" t="s">
        <v>17</v>
      </c>
      <c r="H397" t="s">
        <v>16</v>
      </c>
      <c r="I397" t="s">
        <v>59197</v>
      </c>
      <c r="J397">
        <v>60104212</v>
      </c>
      <c r="K397" t="s">
        <v>59196</v>
      </c>
      <c r="L397" t="s">
        <v>59195</v>
      </c>
      <c r="M397" t="s">
        <v>4895</v>
      </c>
      <c r="N397">
        <v>3</v>
      </c>
      <c r="O397" t="s">
        <v>59194</v>
      </c>
      <c r="P397" t="s">
        <v>59193</v>
      </c>
      <c r="Q397" t="s">
        <v>59192</v>
      </c>
      <c r="R397" s="7">
        <v>41730</v>
      </c>
      <c r="S397" s="8">
        <f t="shared" si="48"/>
        <v>2014</v>
      </c>
      <c r="T397" s="8">
        <v>2014</v>
      </c>
      <c r="U397" s="8">
        <f t="shared" si="49"/>
        <v>8</v>
      </c>
      <c r="V397" s="7">
        <v>41730</v>
      </c>
      <c r="W397" t="s">
        <v>719</v>
      </c>
      <c r="X397" s="2">
        <v>0.30399999999999999</v>
      </c>
      <c r="Y397" s="6">
        <f t="shared" si="54"/>
        <v>8.115106377299057E-3</v>
      </c>
      <c r="AA397">
        <v>8952477</v>
      </c>
      <c r="AB397">
        <v>12250</v>
      </c>
      <c r="AC397">
        <v>10982760</v>
      </c>
      <c r="AD397" t="s">
        <v>6</v>
      </c>
      <c r="AE397">
        <v>56</v>
      </c>
      <c r="AF397">
        <v>4</v>
      </c>
      <c r="AH397" t="s">
        <v>59191</v>
      </c>
      <c r="AI397" t="s">
        <v>59190</v>
      </c>
      <c r="AJ397" t="s">
        <v>59189</v>
      </c>
      <c r="AK397" t="s">
        <v>59188</v>
      </c>
      <c r="AL397">
        <v>2</v>
      </c>
      <c r="AM397" s="5">
        <f t="shared" si="50"/>
        <v>0.25</v>
      </c>
      <c r="AN397" s="4">
        <f t="shared" si="55"/>
        <v>3.786444528587656E-4</v>
      </c>
      <c r="AO397" s="3"/>
      <c r="AP397">
        <v>0</v>
      </c>
      <c r="AR397" t="s">
        <v>1</v>
      </c>
      <c r="AT397" s="2" t="s">
        <v>0</v>
      </c>
      <c r="AU397" s="1">
        <f t="shared" si="51"/>
        <v>0.57941677999669683</v>
      </c>
      <c r="AV397" s="1">
        <f t="shared" si="52"/>
        <v>0.42468754150789112</v>
      </c>
      <c r="AW397" s="1">
        <f t="shared" si="53"/>
        <v>0.2699583030190853</v>
      </c>
    </row>
    <row r="398" spans="1:49" x14ac:dyDescent="0.2">
      <c r="A398">
        <v>396</v>
      </c>
      <c r="B398" t="s">
        <v>59187</v>
      </c>
      <c r="C398" t="s">
        <v>59186</v>
      </c>
      <c r="F398" t="s">
        <v>59185</v>
      </c>
      <c r="G398" t="s">
        <v>17</v>
      </c>
      <c r="H398" t="s">
        <v>16</v>
      </c>
      <c r="I398" t="s">
        <v>12195</v>
      </c>
      <c r="J398" t="s">
        <v>12194</v>
      </c>
      <c r="K398" t="s">
        <v>12193</v>
      </c>
      <c r="L398" t="s">
        <v>12192</v>
      </c>
      <c r="M398" t="s">
        <v>1592</v>
      </c>
      <c r="N398">
        <v>2</v>
      </c>
      <c r="O398" t="s">
        <v>59184</v>
      </c>
      <c r="P398" t="s">
        <v>59183</v>
      </c>
      <c r="Q398" t="s">
        <v>59182</v>
      </c>
      <c r="R398" s="7">
        <v>41730</v>
      </c>
      <c r="S398" s="8">
        <f t="shared" si="48"/>
        <v>2014</v>
      </c>
      <c r="T398" s="8">
        <v>2014</v>
      </c>
      <c r="U398" s="8">
        <f t="shared" si="49"/>
        <v>8</v>
      </c>
      <c r="V398" s="7">
        <v>41730</v>
      </c>
      <c r="W398" t="s">
        <v>719</v>
      </c>
      <c r="X398" s="2">
        <v>0.30399999999999999</v>
      </c>
      <c r="Y398" s="6">
        <f t="shared" si="54"/>
        <v>8.115106377299057E-3</v>
      </c>
      <c r="AA398">
        <v>8952477</v>
      </c>
      <c r="AB398">
        <v>12250</v>
      </c>
      <c r="AC398">
        <v>10982760</v>
      </c>
      <c r="AD398" t="s">
        <v>6</v>
      </c>
      <c r="AE398">
        <v>56</v>
      </c>
      <c r="AF398">
        <v>4</v>
      </c>
      <c r="AH398" t="s">
        <v>59181</v>
      </c>
      <c r="AI398" t="s">
        <v>59180</v>
      </c>
      <c r="AJ398" t="s">
        <v>59179</v>
      </c>
      <c r="AK398" t="s">
        <v>59178</v>
      </c>
      <c r="AL398">
        <v>16</v>
      </c>
      <c r="AM398" s="5">
        <f t="shared" si="50"/>
        <v>2</v>
      </c>
      <c r="AN398" s="4">
        <f t="shared" si="55"/>
        <v>3.0291556228701248E-3</v>
      </c>
      <c r="AO398" s="3"/>
      <c r="AP398">
        <v>0</v>
      </c>
      <c r="AR398" t="s">
        <v>1</v>
      </c>
      <c r="AT398" s="2" t="s">
        <v>0</v>
      </c>
      <c r="AU398" s="1">
        <f t="shared" si="51"/>
        <v>0.65893211509703775</v>
      </c>
      <c r="AV398" s="1">
        <f t="shared" si="52"/>
        <v>0.55721310000845914</v>
      </c>
      <c r="AW398" s="1">
        <f t="shared" si="53"/>
        <v>0.45549408491988047</v>
      </c>
    </row>
    <row r="399" spans="1:49" x14ac:dyDescent="0.2">
      <c r="A399">
        <v>397</v>
      </c>
      <c r="B399" t="s">
        <v>59177</v>
      </c>
      <c r="C399" t="s">
        <v>59176</v>
      </c>
      <c r="F399" t="s">
        <v>59175</v>
      </c>
      <c r="G399" t="s">
        <v>17</v>
      </c>
      <c r="H399" t="s">
        <v>16</v>
      </c>
      <c r="I399" t="s">
        <v>59174</v>
      </c>
      <c r="J399">
        <v>60023857</v>
      </c>
      <c r="K399" t="s">
        <v>26429</v>
      </c>
      <c r="L399" t="s">
        <v>26428</v>
      </c>
      <c r="M399" t="s">
        <v>4895</v>
      </c>
      <c r="N399">
        <v>3</v>
      </c>
      <c r="O399" t="s">
        <v>59173</v>
      </c>
      <c r="P399" t="s">
        <v>59172</v>
      </c>
      <c r="Q399" t="s">
        <v>59171</v>
      </c>
      <c r="R399" s="7">
        <v>41730</v>
      </c>
      <c r="S399" s="8">
        <f t="shared" si="48"/>
        <v>2014</v>
      </c>
      <c r="T399" s="8">
        <v>2014</v>
      </c>
      <c r="U399" s="8">
        <f t="shared" si="49"/>
        <v>8</v>
      </c>
      <c r="V399" s="7">
        <v>41730</v>
      </c>
      <c r="W399" t="s">
        <v>719</v>
      </c>
      <c r="X399" s="2">
        <v>0.30399999999999999</v>
      </c>
      <c r="Y399" s="6">
        <f t="shared" si="54"/>
        <v>8.115106377299057E-3</v>
      </c>
      <c r="AA399">
        <v>8952477</v>
      </c>
      <c r="AB399">
        <v>12250</v>
      </c>
      <c r="AC399">
        <v>10982760</v>
      </c>
      <c r="AD399" t="s">
        <v>6</v>
      </c>
      <c r="AE399">
        <v>56</v>
      </c>
      <c r="AF399">
        <v>4</v>
      </c>
      <c r="AH399" t="s">
        <v>59170</v>
      </c>
      <c r="AI399" t="s">
        <v>59169</v>
      </c>
      <c r="AJ399" t="s">
        <v>59168</v>
      </c>
      <c r="AK399" t="s">
        <v>59167</v>
      </c>
      <c r="AL399">
        <v>0</v>
      </c>
      <c r="AM399" s="5">
        <f t="shared" si="50"/>
        <v>0</v>
      </c>
      <c r="AN399" s="4">
        <f t="shared" si="55"/>
        <v>0</v>
      </c>
      <c r="AO399" s="3"/>
      <c r="AP399">
        <v>0</v>
      </c>
      <c r="AR399" t="s">
        <v>1</v>
      </c>
      <c r="AT399" s="2" t="s">
        <v>0</v>
      </c>
      <c r="AU399" s="1">
        <f t="shared" si="51"/>
        <v>0.56805744641093392</v>
      </c>
      <c r="AV399" s="1">
        <f t="shared" si="52"/>
        <v>0.40575531886495286</v>
      </c>
      <c r="AW399" s="1">
        <f t="shared" si="53"/>
        <v>0.24345319131897172</v>
      </c>
    </row>
    <row r="400" spans="1:49" x14ac:dyDescent="0.2">
      <c r="A400">
        <v>398</v>
      </c>
      <c r="B400" t="s">
        <v>59166</v>
      </c>
      <c r="C400" t="s">
        <v>59165</v>
      </c>
      <c r="F400" t="s">
        <v>59164</v>
      </c>
      <c r="G400" t="s">
        <v>17</v>
      </c>
      <c r="H400" t="s">
        <v>16</v>
      </c>
      <c r="I400" t="s">
        <v>4649</v>
      </c>
      <c r="J400" t="s">
        <v>59163</v>
      </c>
      <c r="K400" t="s">
        <v>59162</v>
      </c>
      <c r="L400" t="s">
        <v>59161</v>
      </c>
      <c r="M400" t="s">
        <v>3685</v>
      </c>
      <c r="N400">
        <v>3</v>
      </c>
      <c r="O400" t="s">
        <v>59160</v>
      </c>
      <c r="P400" t="s">
        <v>59159</v>
      </c>
      <c r="Q400" t="s">
        <v>59158</v>
      </c>
      <c r="R400" s="7">
        <v>41730</v>
      </c>
      <c r="S400" s="8">
        <f t="shared" si="48"/>
        <v>2014</v>
      </c>
      <c r="T400" s="8">
        <v>2014</v>
      </c>
      <c r="U400" s="8">
        <f t="shared" si="49"/>
        <v>8</v>
      </c>
      <c r="V400" s="7">
        <v>41730</v>
      </c>
      <c r="W400" t="s">
        <v>719</v>
      </c>
      <c r="X400" s="2">
        <v>0.30399999999999999</v>
      </c>
      <c r="Y400" s="6">
        <f t="shared" si="54"/>
        <v>8.115106377299057E-3</v>
      </c>
      <c r="AA400">
        <v>8952477</v>
      </c>
      <c r="AB400">
        <v>12250</v>
      </c>
      <c r="AC400">
        <v>10982760</v>
      </c>
      <c r="AD400" t="s">
        <v>6</v>
      </c>
      <c r="AE400">
        <v>56</v>
      </c>
      <c r="AF400">
        <v>4</v>
      </c>
      <c r="AH400" t="s">
        <v>4820</v>
      </c>
      <c r="AI400" t="s">
        <v>59157</v>
      </c>
      <c r="AJ400" t="s">
        <v>59156</v>
      </c>
      <c r="AK400" t="s">
        <v>59155</v>
      </c>
      <c r="AL400">
        <v>3</v>
      </c>
      <c r="AM400" s="5">
        <f t="shared" si="50"/>
        <v>0.375</v>
      </c>
      <c r="AN400" s="4">
        <f t="shared" si="55"/>
        <v>5.6796667928814845E-4</v>
      </c>
      <c r="AO400" s="3"/>
      <c r="AP400">
        <v>0</v>
      </c>
      <c r="AR400" t="s">
        <v>1</v>
      </c>
      <c r="AT400" s="2" t="s">
        <v>0</v>
      </c>
      <c r="AU400" s="1">
        <f t="shared" si="51"/>
        <v>0.58509644678957839</v>
      </c>
      <c r="AV400" s="1">
        <f t="shared" si="52"/>
        <v>0.43415365282936025</v>
      </c>
      <c r="AW400" s="1">
        <f t="shared" si="53"/>
        <v>0.2832108588691421</v>
      </c>
    </row>
    <row r="401" spans="1:49" x14ac:dyDescent="0.2">
      <c r="A401">
        <v>399</v>
      </c>
      <c r="B401" t="s">
        <v>59154</v>
      </c>
      <c r="C401" t="s">
        <v>59153</v>
      </c>
      <c r="F401" t="s">
        <v>59152</v>
      </c>
      <c r="G401" t="s">
        <v>17</v>
      </c>
      <c r="H401" t="s">
        <v>16</v>
      </c>
      <c r="I401" t="s">
        <v>59151</v>
      </c>
      <c r="J401">
        <v>60009697</v>
      </c>
      <c r="K401" t="s">
        <v>4429</v>
      </c>
      <c r="L401" t="s">
        <v>4428</v>
      </c>
      <c r="M401" t="s">
        <v>1449</v>
      </c>
      <c r="N401">
        <v>4</v>
      </c>
      <c r="O401" t="s">
        <v>59150</v>
      </c>
      <c r="P401" t="s">
        <v>59149</v>
      </c>
      <c r="Q401" t="s">
        <v>33318</v>
      </c>
      <c r="R401" s="7">
        <v>41730</v>
      </c>
      <c r="S401" s="8">
        <f t="shared" si="48"/>
        <v>2014</v>
      </c>
      <c r="T401" s="8">
        <v>2014</v>
      </c>
      <c r="U401" s="8">
        <f t="shared" si="49"/>
        <v>8</v>
      </c>
      <c r="V401" s="7">
        <v>41730</v>
      </c>
      <c r="W401" t="s">
        <v>719</v>
      </c>
      <c r="X401" s="2">
        <v>0.30399999999999999</v>
      </c>
      <c r="Y401" s="6">
        <f t="shared" si="54"/>
        <v>8.115106377299057E-3</v>
      </c>
      <c r="AA401">
        <v>8952477</v>
      </c>
      <c r="AB401">
        <v>12250</v>
      </c>
      <c r="AC401">
        <v>10982760</v>
      </c>
      <c r="AD401" t="s">
        <v>6</v>
      </c>
      <c r="AE401">
        <v>56</v>
      </c>
      <c r="AF401">
        <v>4</v>
      </c>
      <c r="AH401" t="s">
        <v>22519</v>
      </c>
      <c r="AI401" t="s">
        <v>59148</v>
      </c>
      <c r="AJ401" t="s">
        <v>59147</v>
      </c>
      <c r="AK401" t="s">
        <v>59146</v>
      </c>
      <c r="AL401">
        <v>1</v>
      </c>
      <c r="AM401" s="5">
        <f t="shared" si="50"/>
        <v>0.125</v>
      </c>
      <c r="AN401" s="4">
        <f t="shared" si="55"/>
        <v>1.893222264293828E-4</v>
      </c>
      <c r="AO401" s="3"/>
      <c r="AP401">
        <v>0</v>
      </c>
      <c r="AQ401" t="s">
        <v>5120</v>
      </c>
      <c r="AR401" t="s">
        <v>1</v>
      </c>
      <c r="AS401" t="s">
        <v>5119</v>
      </c>
      <c r="AT401" s="2" t="s">
        <v>0</v>
      </c>
      <c r="AU401" s="1">
        <f t="shared" si="51"/>
        <v>0.57373711320381549</v>
      </c>
      <c r="AV401" s="1">
        <f t="shared" si="52"/>
        <v>0.41522143018642199</v>
      </c>
      <c r="AW401" s="1">
        <f t="shared" si="53"/>
        <v>0.2567057471690285</v>
      </c>
    </row>
    <row r="402" spans="1:49" x14ac:dyDescent="0.2">
      <c r="A402">
        <v>400</v>
      </c>
      <c r="B402" t="s">
        <v>59145</v>
      </c>
      <c r="C402" t="s">
        <v>59144</v>
      </c>
      <c r="F402" t="s">
        <v>59143</v>
      </c>
      <c r="G402" t="s">
        <v>17</v>
      </c>
      <c r="H402" t="s">
        <v>16</v>
      </c>
      <c r="I402" t="s">
        <v>59142</v>
      </c>
      <c r="J402">
        <v>60031544</v>
      </c>
      <c r="K402" t="s">
        <v>8111</v>
      </c>
      <c r="L402" t="s">
        <v>8110</v>
      </c>
      <c r="M402" t="s">
        <v>423</v>
      </c>
      <c r="N402">
        <v>6</v>
      </c>
      <c r="O402" t="s">
        <v>59141</v>
      </c>
      <c r="P402" t="s">
        <v>59140</v>
      </c>
      <c r="Q402" t="s">
        <v>42696</v>
      </c>
      <c r="R402" s="7">
        <v>41730</v>
      </c>
      <c r="S402" s="8">
        <f t="shared" si="48"/>
        <v>2014</v>
      </c>
      <c r="T402" s="8">
        <v>2014</v>
      </c>
      <c r="U402" s="8">
        <f t="shared" si="49"/>
        <v>8</v>
      </c>
      <c r="V402" s="7">
        <v>41730</v>
      </c>
      <c r="W402" t="s">
        <v>719</v>
      </c>
      <c r="X402" s="2">
        <v>0.30399999999999999</v>
      </c>
      <c r="Y402" s="6">
        <f t="shared" si="54"/>
        <v>8.115106377299057E-3</v>
      </c>
      <c r="AA402">
        <v>8952477</v>
      </c>
      <c r="AB402">
        <v>12250</v>
      </c>
      <c r="AC402">
        <v>10982760</v>
      </c>
      <c r="AD402" t="s">
        <v>6</v>
      </c>
      <c r="AE402">
        <v>56</v>
      </c>
      <c r="AF402">
        <v>4</v>
      </c>
      <c r="AH402" t="s">
        <v>4723</v>
      </c>
      <c r="AI402" t="s">
        <v>59139</v>
      </c>
      <c r="AJ402" t="s">
        <v>59138</v>
      </c>
      <c r="AK402" t="s">
        <v>59137</v>
      </c>
      <c r="AL402">
        <v>0</v>
      </c>
      <c r="AM402" s="5">
        <f t="shared" si="50"/>
        <v>0</v>
      </c>
      <c r="AN402" s="4">
        <f t="shared" si="55"/>
        <v>0</v>
      </c>
      <c r="AO402" s="3"/>
      <c r="AP402">
        <v>0</v>
      </c>
      <c r="AR402" t="s">
        <v>1</v>
      </c>
      <c r="AT402" s="2" t="s">
        <v>0</v>
      </c>
      <c r="AU402" s="1">
        <f t="shared" si="51"/>
        <v>0.56805744641093392</v>
      </c>
      <c r="AV402" s="1">
        <f t="shared" si="52"/>
        <v>0.40575531886495286</v>
      </c>
      <c r="AW402" s="1">
        <f t="shared" si="53"/>
        <v>0.24345319131897172</v>
      </c>
    </row>
    <row r="403" spans="1:49" x14ac:dyDescent="0.2">
      <c r="A403">
        <v>401</v>
      </c>
      <c r="B403" t="s">
        <v>59136</v>
      </c>
      <c r="C403" t="s">
        <v>59135</v>
      </c>
      <c r="F403" t="s">
        <v>59134</v>
      </c>
      <c r="G403" t="s">
        <v>17</v>
      </c>
      <c r="H403" t="s">
        <v>16</v>
      </c>
      <c r="I403" t="s">
        <v>37724</v>
      </c>
      <c r="J403">
        <v>60005465</v>
      </c>
      <c r="K403" t="s">
        <v>2652</v>
      </c>
      <c r="L403" t="s">
        <v>2651</v>
      </c>
      <c r="M403" t="s">
        <v>46</v>
      </c>
      <c r="N403">
        <v>3</v>
      </c>
      <c r="O403" t="s">
        <v>59133</v>
      </c>
      <c r="P403" t="s">
        <v>59132</v>
      </c>
      <c r="Q403" t="s">
        <v>2648</v>
      </c>
      <c r="R403" s="7">
        <v>41730</v>
      </c>
      <c r="S403" s="8">
        <f t="shared" si="48"/>
        <v>2014</v>
      </c>
      <c r="T403" s="8">
        <v>2014</v>
      </c>
      <c r="U403" s="8">
        <f t="shared" si="49"/>
        <v>8</v>
      </c>
      <c r="V403" s="7">
        <v>41730</v>
      </c>
      <c r="W403" t="s">
        <v>719</v>
      </c>
      <c r="X403" s="2">
        <v>0.30399999999999999</v>
      </c>
      <c r="Y403" s="6">
        <f t="shared" si="54"/>
        <v>8.115106377299057E-3</v>
      </c>
      <c r="AA403">
        <v>8952477</v>
      </c>
      <c r="AB403">
        <v>12250</v>
      </c>
      <c r="AC403">
        <v>10982760</v>
      </c>
      <c r="AD403" t="s">
        <v>6</v>
      </c>
      <c r="AE403">
        <v>56</v>
      </c>
      <c r="AF403">
        <v>4</v>
      </c>
      <c r="AH403" t="s">
        <v>59131</v>
      </c>
      <c r="AI403" t="s">
        <v>59130</v>
      </c>
      <c r="AJ403" t="s">
        <v>59129</v>
      </c>
      <c r="AK403" t="s">
        <v>59128</v>
      </c>
      <c r="AL403">
        <v>14</v>
      </c>
      <c r="AM403" s="5">
        <f t="shared" si="50"/>
        <v>1.75</v>
      </c>
      <c r="AN403" s="4">
        <f t="shared" si="55"/>
        <v>2.6505111700113595E-3</v>
      </c>
      <c r="AO403" s="3"/>
      <c r="AP403">
        <v>0</v>
      </c>
      <c r="AR403">
        <v>61101036</v>
      </c>
      <c r="AT403" s="2" t="s">
        <v>0</v>
      </c>
      <c r="AU403" s="1">
        <f t="shared" si="51"/>
        <v>0.64757278151127473</v>
      </c>
      <c r="AV403" s="1">
        <f t="shared" si="52"/>
        <v>0.53828087736552088</v>
      </c>
      <c r="AW403" s="1">
        <f t="shared" si="53"/>
        <v>0.42898897321976687</v>
      </c>
    </row>
    <row r="404" spans="1:49" x14ac:dyDescent="0.2">
      <c r="A404">
        <v>402</v>
      </c>
      <c r="B404" t="s">
        <v>59127</v>
      </c>
      <c r="C404" t="s">
        <v>59126</v>
      </c>
      <c r="F404" t="s">
        <v>59125</v>
      </c>
      <c r="G404" t="s">
        <v>17</v>
      </c>
      <c r="H404" t="s">
        <v>16</v>
      </c>
      <c r="I404" t="s">
        <v>35597</v>
      </c>
      <c r="J404">
        <v>60024872</v>
      </c>
      <c r="K404" t="s">
        <v>917</v>
      </c>
      <c r="L404" t="s">
        <v>916</v>
      </c>
      <c r="M404" t="s">
        <v>915</v>
      </c>
      <c r="N404">
        <v>2</v>
      </c>
      <c r="O404" t="s">
        <v>35596</v>
      </c>
      <c r="P404" t="s">
        <v>35595</v>
      </c>
      <c r="Q404" t="s">
        <v>12936</v>
      </c>
      <c r="R404" s="7">
        <v>41730</v>
      </c>
      <c r="S404" s="8">
        <f t="shared" si="48"/>
        <v>2014</v>
      </c>
      <c r="T404" s="8">
        <v>2014</v>
      </c>
      <c r="U404" s="8">
        <f t="shared" si="49"/>
        <v>8</v>
      </c>
      <c r="V404" s="7">
        <v>41730</v>
      </c>
      <c r="W404" t="s">
        <v>719</v>
      </c>
      <c r="X404" s="2">
        <v>0.30399999999999999</v>
      </c>
      <c r="Y404" s="6">
        <f t="shared" si="54"/>
        <v>8.115106377299057E-3</v>
      </c>
      <c r="AA404">
        <v>8952477</v>
      </c>
      <c r="AB404">
        <v>12250</v>
      </c>
      <c r="AC404">
        <v>10982760</v>
      </c>
      <c r="AD404" t="s">
        <v>6</v>
      </c>
      <c r="AE404">
        <v>56</v>
      </c>
      <c r="AF404">
        <v>4</v>
      </c>
      <c r="AH404" t="s">
        <v>59124</v>
      </c>
      <c r="AI404" t="s">
        <v>59123</v>
      </c>
      <c r="AJ404" t="s">
        <v>59122</v>
      </c>
      <c r="AK404" t="s">
        <v>59121</v>
      </c>
      <c r="AL404">
        <v>6</v>
      </c>
      <c r="AM404" s="5">
        <f t="shared" si="50"/>
        <v>0.75</v>
      </c>
      <c r="AN404" s="4">
        <f t="shared" si="55"/>
        <v>1.1359333585762969E-3</v>
      </c>
      <c r="AO404" s="3"/>
      <c r="AP404">
        <v>0</v>
      </c>
      <c r="AR404" t="s">
        <v>1</v>
      </c>
      <c r="AT404" s="2" t="s">
        <v>0</v>
      </c>
      <c r="AU404" s="1">
        <f t="shared" si="51"/>
        <v>0.60213544716822287</v>
      </c>
      <c r="AV404" s="1">
        <f t="shared" si="52"/>
        <v>0.46255198679376774</v>
      </c>
      <c r="AW404" s="1">
        <f t="shared" si="53"/>
        <v>0.32296852641931251</v>
      </c>
    </row>
    <row r="405" spans="1:49" x14ac:dyDescent="0.2">
      <c r="A405">
        <v>403</v>
      </c>
      <c r="B405" t="s">
        <v>59120</v>
      </c>
      <c r="C405" t="s">
        <v>59119</v>
      </c>
      <c r="F405" t="s">
        <v>59118</v>
      </c>
      <c r="G405" t="s">
        <v>17</v>
      </c>
      <c r="H405" t="s">
        <v>16</v>
      </c>
      <c r="I405" t="s">
        <v>59117</v>
      </c>
      <c r="J405" t="s">
        <v>59116</v>
      </c>
      <c r="K405" t="s">
        <v>59115</v>
      </c>
      <c r="L405" t="s">
        <v>59114</v>
      </c>
      <c r="M405" t="s">
        <v>1154</v>
      </c>
      <c r="N405">
        <v>6</v>
      </c>
      <c r="O405" t="s">
        <v>59113</v>
      </c>
      <c r="P405" t="s">
        <v>59112</v>
      </c>
      <c r="Q405" t="s">
        <v>59111</v>
      </c>
      <c r="R405" s="7">
        <v>41730</v>
      </c>
      <c r="S405" s="8">
        <f t="shared" si="48"/>
        <v>2014</v>
      </c>
      <c r="T405" s="8">
        <v>2014</v>
      </c>
      <c r="U405" s="8">
        <f t="shared" si="49"/>
        <v>8</v>
      </c>
      <c r="V405" s="7">
        <v>41730</v>
      </c>
      <c r="W405" t="s">
        <v>14913</v>
      </c>
      <c r="X405" s="2">
        <v>0.68100000000000005</v>
      </c>
      <c r="Y405" s="6">
        <f t="shared" si="54"/>
        <v>1.8178906062304798E-2</v>
      </c>
      <c r="AA405" t="s">
        <v>14912</v>
      </c>
      <c r="AB405">
        <v>15047</v>
      </c>
      <c r="AD405" t="s">
        <v>6</v>
      </c>
      <c r="AE405">
        <v>14</v>
      </c>
      <c r="AF405">
        <v>4</v>
      </c>
      <c r="AG405">
        <v>6719484</v>
      </c>
      <c r="AH405" t="s">
        <v>59110</v>
      </c>
      <c r="AI405" t="s">
        <v>59109</v>
      </c>
      <c r="AJ405" t="s">
        <v>59108</v>
      </c>
      <c r="AK405" t="s">
        <v>59107</v>
      </c>
      <c r="AL405">
        <v>65</v>
      </c>
      <c r="AM405" s="5">
        <f t="shared" si="50"/>
        <v>8.125</v>
      </c>
      <c r="AN405" s="4">
        <f t="shared" si="55"/>
        <v>1.2305944717909882E-2</v>
      </c>
      <c r="AO405" s="3"/>
      <c r="AP405">
        <v>0</v>
      </c>
      <c r="AR405" t="s">
        <v>59106</v>
      </c>
      <c r="AT405" s="2">
        <v>3.3010000000000002</v>
      </c>
      <c r="AU405" s="1">
        <f t="shared" si="51"/>
        <v>1.6417017658986324</v>
      </c>
      <c r="AV405" s="1">
        <f t="shared" si="52"/>
        <v>1.5242425390107339</v>
      </c>
      <c r="AW405" s="1">
        <f t="shared" si="53"/>
        <v>1.4067833121228355</v>
      </c>
    </row>
    <row r="406" spans="1:49" x14ac:dyDescent="0.2">
      <c r="A406">
        <v>404</v>
      </c>
      <c r="B406" t="s">
        <v>59105</v>
      </c>
      <c r="C406" t="s">
        <v>59104</v>
      </c>
      <c r="F406" t="s">
        <v>59103</v>
      </c>
      <c r="G406" t="s">
        <v>17</v>
      </c>
      <c r="H406" t="s">
        <v>16</v>
      </c>
      <c r="I406" t="s">
        <v>59102</v>
      </c>
      <c r="J406" t="s">
        <v>39009</v>
      </c>
      <c r="K406" t="s">
        <v>39008</v>
      </c>
      <c r="L406" t="s">
        <v>39007</v>
      </c>
      <c r="M406" t="s">
        <v>4342</v>
      </c>
      <c r="N406">
        <v>4</v>
      </c>
      <c r="O406" t="s">
        <v>59101</v>
      </c>
      <c r="P406" t="s">
        <v>59100</v>
      </c>
      <c r="Q406" t="s">
        <v>59099</v>
      </c>
      <c r="R406" s="7">
        <v>41730</v>
      </c>
      <c r="S406" s="8">
        <f t="shared" si="48"/>
        <v>2014</v>
      </c>
      <c r="T406" s="8">
        <v>2014</v>
      </c>
      <c r="U406" s="8">
        <f t="shared" si="49"/>
        <v>8</v>
      </c>
      <c r="V406" s="7">
        <v>41730</v>
      </c>
      <c r="W406" t="s">
        <v>719</v>
      </c>
      <c r="X406" s="2">
        <v>0.30399999999999999</v>
      </c>
      <c r="Y406" s="6">
        <f t="shared" si="54"/>
        <v>8.115106377299057E-3</v>
      </c>
      <c r="AA406">
        <v>8952477</v>
      </c>
      <c r="AB406">
        <v>12250</v>
      </c>
      <c r="AC406">
        <v>10982760</v>
      </c>
      <c r="AD406" t="s">
        <v>6</v>
      </c>
      <c r="AE406">
        <v>56</v>
      </c>
      <c r="AF406">
        <v>4</v>
      </c>
      <c r="AH406" t="s">
        <v>59098</v>
      </c>
      <c r="AI406" t="s">
        <v>59097</v>
      </c>
      <c r="AJ406" t="s">
        <v>59096</v>
      </c>
      <c r="AK406" t="s">
        <v>59095</v>
      </c>
      <c r="AL406">
        <v>4</v>
      </c>
      <c r="AM406" s="5">
        <f t="shared" si="50"/>
        <v>0.5</v>
      </c>
      <c r="AN406" s="4">
        <f t="shared" si="55"/>
        <v>7.572889057175312E-4</v>
      </c>
      <c r="AO406" s="3"/>
      <c r="AP406">
        <v>0</v>
      </c>
      <c r="AR406" t="s">
        <v>1</v>
      </c>
      <c r="AT406" s="2" t="s">
        <v>0</v>
      </c>
      <c r="AU406" s="1">
        <f t="shared" si="51"/>
        <v>0.59077611358245985</v>
      </c>
      <c r="AV406" s="1">
        <f t="shared" si="52"/>
        <v>0.44361976415082938</v>
      </c>
      <c r="AW406" s="1">
        <f t="shared" si="53"/>
        <v>0.2964634147191989</v>
      </c>
    </row>
    <row r="407" spans="1:49" x14ac:dyDescent="0.2">
      <c r="A407">
        <v>405</v>
      </c>
      <c r="B407" t="s">
        <v>59094</v>
      </c>
      <c r="C407" t="s">
        <v>59093</v>
      </c>
      <c r="F407" t="s">
        <v>59092</v>
      </c>
      <c r="G407" t="s">
        <v>17</v>
      </c>
      <c r="H407" t="s">
        <v>16</v>
      </c>
      <c r="I407" t="s">
        <v>40550</v>
      </c>
      <c r="J407">
        <v>60116768</v>
      </c>
      <c r="K407" t="s">
        <v>11169</v>
      </c>
      <c r="L407" t="s">
        <v>9977</v>
      </c>
      <c r="M407" t="s">
        <v>802</v>
      </c>
      <c r="N407">
        <v>4</v>
      </c>
      <c r="O407" t="s">
        <v>59091</v>
      </c>
      <c r="P407" t="s">
        <v>59090</v>
      </c>
      <c r="Q407" t="s">
        <v>59089</v>
      </c>
      <c r="R407" s="7">
        <v>41730</v>
      </c>
      <c r="S407" s="8">
        <f t="shared" si="48"/>
        <v>2014</v>
      </c>
      <c r="T407" s="8">
        <v>2014</v>
      </c>
      <c r="U407" s="8">
        <f t="shared" si="49"/>
        <v>8</v>
      </c>
      <c r="V407" s="7">
        <v>41730</v>
      </c>
      <c r="W407" t="s">
        <v>719</v>
      </c>
      <c r="X407" s="2">
        <v>0.30399999999999999</v>
      </c>
      <c r="Y407" s="6">
        <f t="shared" si="54"/>
        <v>8.115106377299057E-3</v>
      </c>
      <c r="AA407">
        <v>8952477</v>
      </c>
      <c r="AB407">
        <v>12250</v>
      </c>
      <c r="AC407">
        <v>10982760</v>
      </c>
      <c r="AD407" t="s">
        <v>6</v>
      </c>
      <c r="AE407">
        <v>56</v>
      </c>
      <c r="AF407">
        <v>4</v>
      </c>
      <c r="AH407" t="s">
        <v>59088</v>
      </c>
      <c r="AI407" t="s">
        <v>59087</v>
      </c>
      <c r="AJ407" t="s">
        <v>59086</v>
      </c>
      <c r="AK407" t="s">
        <v>59085</v>
      </c>
      <c r="AL407">
        <v>4</v>
      </c>
      <c r="AM407" s="5">
        <f t="shared" si="50"/>
        <v>0.5</v>
      </c>
      <c r="AN407" s="4">
        <f t="shared" si="55"/>
        <v>7.572889057175312E-4</v>
      </c>
      <c r="AO407" s="3"/>
      <c r="AP407">
        <v>0</v>
      </c>
      <c r="AR407" t="s">
        <v>1</v>
      </c>
      <c r="AT407" s="2" t="s">
        <v>0</v>
      </c>
      <c r="AU407" s="1">
        <f t="shared" si="51"/>
        <v>0.59077611358245985</v>
      </c>
      <c r="AV407" s="1">
        <f t="shared" si="52"/>
        <v>0.44361976415082938</v>
      </c>
      <c r="AW407" s="1">
        <f t="shared" si="53"/>
        <v>0.2964634147191989</v>
      </c>
    </row>
    <row r="408" spans="1:49" x14ac:dyDescent="0.2">
      <c r="A408">
        <v>406</v>
      </c>
      <c r="B408" t="s">
        <v>59084</v>
      </c>
      <c r="C408" t="s">
        <v>59083</v>
      </c>
      <c r="F408" t="s">
        <v>59082</v>
      </c>
      <c r="G408" t="s">
        <v>17</v>
      </c>
      <c r="H408" t="s">
        <v>16</v>
      </c>
      <c r="I408" t="s">
        <v>749</v>
      </c>
      <c r="J408">
        <v>60000994</v>
      </c>
      <c r="K408" t="s">
        <v>5599</v>
      </c>
      <c r="L408" t="s">
        <v>5598</v>
      </c>
      <c r="M408" t="s">
        <v>746</v>
      </c>
      <c r="N408">
        <v>1</v>
      </c>
      <c r="O408" t="s">
        <v>745</v>
      </c>
      <c r="P408">
        <v>36454973300</v>
      </c>
      <c r="Q408">
        <v>60000994</v>
      </c>
      <c r="R408" s="7">
        <v>41730</v>
      </c>
      <c r="S408" s="8">
        <f t="shared" si="48"/>
        <v>2014</v>
      </c>
      <c r="T408" s="8">
        <v>2014</v>
      </c>
      <c r="U408" s="8">
        <f t="shared" si="49"/>
        <v>8</v>
      </c>
      <c r="V408" s="7">
        <v>41730</v>
      </c>
      <c r="W408" t="s">
        <v>719</v>
      </c>
      <c r="X408" s="2">
        <v>0.30399999999999999</v>
      </c>
      <c r="Y408" s="6">
        <f t="shared" si="54"/>
        <v>8.115106377299057E-3</v>
      </c>
      <c r="AA408">
        <v>8952477</v>
      </c>
      <c r="AB408">
        <v>12250</v>
      </c>
      <c r="AC408">
        <v>10982760</v>
      </c>
      <c r="AD408" t="s">
        <v>6</v>
      </c>
      <c r="AE408">
        <v>56</v>
      </c>
      <c r="AF408">
        <v>4</v>
      </c>
      <c r="AH408" t="s">
        <v>59081</v>
      </c>
      <c r="AI408" t="s">
        <v>59080</v>
      </c>
      <c r="AJ408" t="s">
        <v>59079</v>
      </c>
      <c r="AK408" t="s">
        <v>59078</v>
      </c>
      <c r="AL408">
        <v>33</v>
      </c>
      <c r="AM408" s="5">
        <f t="shared" si="50"/>
        <v>4.125</v>
      </c>
      <c r="AN408" s="4">
        <f t="shared" si="55"/>
        <v>6.2476334721696331E-3</v>
      </c>
      <c r="AO408" s="3"/>
      <c r="AP408">
        <v>0</v>
      </c>
      <c r="AR408" t="s">
        <v>1</v>
      </c>
      <c r="AT408" s="2" t="s">
        <v>0</v>
      </c>
      <c r="AU408" s="1">
        <f t="shared" si="51"/>
        <v>0.75548645057602293</v>
      </c>
      <c r="AV408" s="1">
        <f t="shared" si="52"/>
        <v>0.71813699247343443</v>
      </c>
      <c r="AW408" s="1">
        <f t="shared" si="53"/>
        <v>0.68078753437084605</v>
      </c>
    </row>
    <row r="409" spans="1:49" x14ac:dyDescent="0.2">
      <c r="A409">
        <v>407</v>
      </c>
      <c r="B409" t="s">
        <v>59077</v>
      </c>
      <c r="C409" t="s">
        <v>59076</v>
      </c>
      <c r="F409" t="s">
        <v>59075</v>
      </c>
      <c r="G409" t="s">
        <v>17</v>
      </c>
      <c r="H409" t="s">
        <v>16</v>
      </c>
      <c r="I409" t="s">
        <v>59074</v>
      </c>
      <c r="J409">
        <v>60010104</v>
      </c>
      <c r="K409" t="s">
        <v>59073</v>
      </c>
      <c r="L409" t="s">
        <v>59072</v>
      </c>
      <c r="M409" t="s">
        <v>1607</v>
      </c>
      <c r="N409">
        <v>1</v>
      </c>
      <c r="O409" t="s">
        <v>59071</v>
      </c>
      <c r="P409">
        <v>23396186300</v>
      </c>
      <c r="Q409">
        <v>60010104</v>
      </c>
      <c r="R409" s="7">
        <v>41730</v>
      </c>
      <c r="S409" s="8">
        <f t="shared" si="48"/>
        <v>2014</v>
      </c>
      <c r="T409" s="8">
        <v>2014</v>
      </c>
      <c r="U409" s="8">
        <f t="shared" si="49"/>
        <v>8</v>
      </c>
      <c r="V409" s="7">
        <v>41730</v>
      </c>
      <c r="W409" t="s">
        <v>719</v>
      </c>
      <c r="X409" s="2">
        <v>0.30399999999999999</v>
      </c>
      <c r="Y409" s="6">
        <f t="shared" si="54"/>
        <v>8.115106377299057E-3</v>
      </c>
      <c r="AA409">
        <v>8952477</v>
      </c>
      <c r="AB409">
        <v>12250</v>
      </c>
      <c r="AC409">
        <v>10982760</v>
      </c>
      <c r="AD409" t="s">
        <v>6</v>
      </c>
      <c r="AE409">
        <v>56</v>
      </c>
      <c r="AF409">
        <v>4</v>
      </c>
      <c r="AH409" t="s">
        <v>59070</v>
      </c>
      <c r="AI409" t="s">
        <v>59069</v>
      </c>
      <c r="AJ409" t="s">
        <v>59068</v>
      </c>
      <c r="AK409" t="s">
        <v>59067</v>
      </c>
      <c r="AL409">
        <v>6</v>
      </c>
      <c r="AM409" s="5">
        <f t="shared" si="50"/>
        <v>0.75</v>
      </c>
      <c r="AN409" s="4">
        <f t="shared" si="55"/>
        <v>1.1359333585762969E-3</v>
      </c>
      <c r="AO409" s="3"/>
      <c r="AP409">
        <v>0</v>
      </c>
      <c r="AR409" t="s">
        <v>1</v>
      </c>
      <c r="AT409" s="2" t="s">
        <v>0</v>
      </c>
      <c r="AU409" s="1">
        <f t="shared" si="51"/>
        <v>0.60213544716822287</v>
      </c>
      <c r="AV409" s="1">
        <f t="shared" si="52"/>
        <v>0.46255198679376774</v>
      </c>
      <c r="AW409" s="1">
        <f t="shared" si="53"/>
        <v>0.32296852641931251</v>
      </c>
    </row>
    <row r="410" spans="1:49" x14ac:dyDescent="0.2">
      <c r="A410">
        <v>408</v>
      </c>
      <c r="B410" t="s">
        <v>59066</v>
      </c>
      <c r="C410" t="s">
        <v>59065</v>
      </c>
      <c r="F410" t="s">
        <v>59064</v>
      </c>
      <c r="G410" t="s">
        <v>17</v>
      </c>
      <c r="H410" t="s">
        <v>16</v>
      </c>
      <c r="I410" t="s">
        <v>4950</v>
      </c>
      <c r="J410">
        <v>60025578</v>
      </c>
      <c r="K410" t="s">
        <v>845</v>
      </c>
      <c r="L410" t="s">
        <v>709</v>
      </c>
      <c r="M410" t="s">
        <v>46</v>
      </c>
      <c r="N410">
        <v>6</v>
      </c>
      <c r="O410" t="s">
        <v>59063</v>
      </c>
      <c r="P410" t="s">
        <v>59062</v>
      </c>
      <c r="Q410" t="s">
        <v>12824</v>
      </c>
      <c r="R410" s="7">
        <v>41730</v>
      </c>
      <c r="S410" s="8">
        <f t="shared" si="48"/>
        <v>2014</v>
      </c>
      <c r="T410" s="8">
        <v>2014</v>
      </c>
      <c r="U410" s="8">
        <f t="shared" si="49"/>
        <v>8</v>
      </c>
      <c r="V410" s="7">
        <v>41730</v>
      </c>
      <c r="W410" t="s">
        <v>719</v>
      </c>
      <c r="X410" s="2">
        <v>0.30399999999999999</v>
      </c>
      <c r="Y410" s="6">
        <f t="shared" si="54"/>
        <v>8.115106377299057E-3</v>
      </c>
      <c r="AA410">
        <v>8952477</v>
      </c>
      <c r="AB410">
        <v>12250</v>
      </c>
      <c r="AC410">
        <v>10982760</v>
      </c>
      <c r="AD410" t="s">
        <v>6</v>
      </c>
      <c r="AE410">
        <v>56</v>
      </c>
      <c r="AF410">
        <v>4</v>
      </c>
      <c r="AH410" t="s">
        <v>59061</v>
      </c>
      <c r="AI410" t="s">
        <v>59060</v>
      </c>
      <c r="AJ410" t="s">
        <v>59059</v>
      </c>
      <c r="AK410" t="s">
        <v>59058</v>
      </c>
      <c r="AL410">
        <v>11</v>
      </c>
      <c r="AM410" s="5">
        <f t="shared" si="50"/>
        <v>1.375</v>
      </c>
      <c r="AN410" s="4">
        <f t="shared" si="55"/>
        <v>2.0825444907232107E-3</v>
      </c>
      <c r="AO410" s="3"/>
      <c r="AP410">
        <v>0</v>
      </c>
      <c r="AR410" t="s">
        <v>1</v>
      </c>
      <c r="AT410" s="2" t="s">
        <v>0</v>
      </c>
      <c r="AU410" s="1">
        <f t="shared" si="51"/>
        <v>0.63053378113263026</v>
      </c>
      <c r="AV410" s="1">
        <f t="shared" si="52"/>
        <v>0.50988254340111339</v>
      </c>
      <c r="AW410" s="1">
        <f t="shared" si="53"/>
        <v>0.38923130566959646</v>
      </c>
    </row>
    <row r="411" spans="1:49" x14ac:dyDescent="0.2">
      <c r="A411">
        <v>409</v>
      </c>
      <c r="B411" t="s">
        <v>59057</v>
      </c>
      <c r="C411" t="s">
        <v>59056</v>
      </c>
      <c r="F411" t="s">
        <v>59055</v>
      </c>
      <c r="G411" t="s">
        <v>17</v>
      </c>
      <c r="H411" t="s">
        <v>16</v>
      </c>
      <c r="I411" t="s">
        <v>59054</v>
      </c>
      <c r="J411" t="s">
        <v>59053</v>
      </c>
      <c r="K411" t="s">
        <v>59052</v>
      </c>
      <c r="L411" t="s">
        <v>59051</v>
      </c>
      <c r="M411" t="s">
        <v>1154</v>
      </c>
      <c r="N411">
        <v>8</v>
      </c>
      <c r="O411" t="s">
        <v>59050</v>
      </c>
      <c r="P411" t="s">
        <v>59049</v>
      </c>
      <c r="Q411" t="s">
        <v>59048</v>
      </c>
      <c r="R411" s="7">
        <v>41730</v>
      </c>
      <c r="S411" s="8">
        <f t="shared" si="48"/>
        <v>2014</v>
      </c>
      <c r="T411" s="8">
        <v>2014</v>
      </c>
      <c r="U411" s="8">
        <f t="shared" si="49"/>
        <v>8</v>
      </c>
      <c r="V411" s="7">
        <v>41730</v>
      </c>
      <c r="W411" t="s">
        <v>14913</v>
      </c>
      <c r="X411" s="2">
        <v>0.68100000000000005</v>
      </c>
      <c r="Y411" s="6">
        <f t="shared" si="54"/>
        <v>1.8178906062304798E-2</v>
      </c>
      <c r="AA411" t="s">
        <v>14912</v>
      </c>
      <c r="AB411">
        <v>15047</v>
      </c>
      <c r="AD411" t="s">
        <v>6</v>
      </c>
      <c r="AE411">
        <v>14</v>
      </c>
      <c r="AF411">
        <v>4</v>
      </c>
      <c r="AG411">
        <v>6595128</v>
      </c>
      <c r="AH411" t="s">
        <v>59047</v>
      </c>
      <c r="AI411" t="s">
        <v>59046</v>
      </c>
      <c r="AJ411" t="s">
        <v>59045</v>
      </c>
      <c r="AK411" t="s">
        <v>59044</v>
      </c>
      <c r="AL411">
        <v>10</v>
      </c>
      <c r="AM411" s="5">
        <f t="shared" si="50"/>
        <v>1.25</v>
      </c>
      <c r="AN411" s="4">
        <f t="shared" si="55"/>
        <v>1.8932222642938281E-3</v>
      </c>
      <c r="AO411" s="3"/>
      <c r="AP411">
        <v>0</v>
      </c>
      <c r="AR411" t="s">
        <v>1</v>
      </c>
      <c r="AT411" s="2">
        <v>3.3010000000000002</v>
      </c>
      <c r="AU411" s="1">
        <f t="shared" si="51"/>
        <v>1.3293200922901507</v>
      </c>
      <c r="AV411" s="1">
        <f t="shared" si="52"/>
        <v>1.0036064163299312</v>
      </c>
      <c r="AW411" s="1">
        <f t="shared" si="53"/>
        <v>0.67789274036971192</v>
      </c>
    </row>
    <row r="412" spans="1:49" x14ac:dyDescent="0.2">
      <c r="A412">
        <v>410</v>
      </c>
      <c r="B412" t="s">
        <v>59043</v>
      </c>
      <c r="C412" t="s">
        <v>59042</v>
      </c>
      <c r="F412" t="s">
        <v>59041</v>
      </c>
      <c r="G412" t="s">
        <v>17</v>
      </c>
      <c r="H412" t="s">
        <v>16</v>
      </c>
      <c r="I412" t="s">
        <v>32644</v>
      </c>
      <c r="J412" t="s">
        <v>59040</v>
      </c>
      <c r="K412" t="s">
        <v>59039</v>
      </c>
      <c r="L412" t="s">
        <v>59038</v>
      </c>
      <c r="M412" t="s">
        <v>91</v>
      </c>
      <c r="N412">
        <v>7</v>
      </c>
      <c r="O412" t="s">
        <v>59037</v>
      </c>
      <c r="P412" t="s">
        <v>59036</v>
      </c>
      <c r="Q412" t="s">
        <v>59035</v>
      </c>
      <c r="R412" s="7">
        <v>41730</v>
      </c>
      <c r="S412" s="8">
        <f t="shared" si="48"/>
        <v>2014</v>
      </c>
      <c r="T412" s="8">
        <v>2014</v>
      </c>
      <c r="U412" s="8">
        <f t="shared" si="49"/>
        <v>8</v>
      </c>
      <c r="V412" s="7">
        <v>41730</v>
      </c>
      <c r="W412" t="s">
        <v>14913</v>
      </c>
      <c r="X412" s="2">
        <v>0.68100000000000005</v>
      </c>
      <c r="Y412" s="6">
        <f t="shared" si="54"/>
        <v>1.8178906062304798E-2</v>
      </c>
      <c r="AA412" t="s">
        <v>14912</v>
      </c>
      <c r="AB412">
        <v>15047</v>
      </c>
      <c r="AD412" t="s">
        <v>6</v>
      </c>
      <c r="AE412">
        <v>14</v>
      </c>
      <c r="AF412">
        <v>4</v>
      </c>
      <c r="AG412">
        <v>6678175</v>
      </c>
      <c r="AH412" t="s">
        <v>59034</v>
      </c>
      <c r="AI412" t="s">
        <v>59033</v>
      </c>
      <c r="AJ412" t="s">
        <v>59032</v>
      </c>
      <c r="AK412" t="s">
        <v>59031</v>
      </c>
      <c r="AL412">
        <v>47</v>
      </c>
      <c r="AM412" s="5">
        <f t="shared" si="50"/>
        <v>5.875</v>
      </c>
      <c r="AN412" s="4">
        <f t="shared" si="55"/>
        <v>8.8981446421809926E-3</v>
      </c>
      <c r="AO412" s="3"/>
      <c r="AP412">
        <v>0</v>
      </c>
      <c r="AR412" t="s">
        <v>1</v>
      </c>
      <c r="AT412" s="2">
        <v>3.3010000000000002</v>
      </c>
      <c r="AU412" s="1">
        <f t="shared" si="51"/>
        <v>1.5394677636267655</v>
      </c>
      <c r="AV412" s="1">
        <f t="shared" si="52"/>
        <v>1.3538525352242896</v>
      </c>
      <c r="AW412" s="1">
        <f t="shared" si="53"/>
        <v>1.1682373068218133</v>
      </c>
    </row>
    <row r="413" spans="1:49" x14ac:dyDescent="0.2">
      <c r="A413">
        <v>411</v>
      </c>
      <c r="B413" t="s">
        <v>59030</v>
      </c>
      <c r="C413" t="s">
        <v>59029</v>
      </c>
      <c r="D413" t="s">
        <v>59028</v>
      </c>
      <c r="E413">
        <v>24555954</v>
      </c>
      <c r="F413" t="s">
        <v>59027</v>
      </c>
      <c r="G413" t="s">
        <v>17</v>
      </c>
      <c r="H413" t="s">
        <v>16</v>
      </c>
      <c r="I413" t="s">
        <v>59026</v>
      </c>
      <c r="J413">
        <v>60023659</v>
      </c>
      <c r="K413" t="s">
        <v>59025</v>
      </c>
      <c r="L413" t="s">
        <v>59024</v>
      </c>
      <c r="M413" t="s">
        <v>7237</v>
      </c>
      <c r="N413">
        <v>8</v>
      </c>
      <c r="O413" t="s">
        <v>59023</v>
      </c>
      <c r="P413" t="s">
        <v>59022</v>
      </c>
      <c r="Q413" t="s">
        <v>59021</v>
      </c>
      <c r="R413" s="7">
        <v>41730</v>
      </c>
      <c r="S413" s="8">
        <f t="shared" si="48"/>
        <v>2014</v>
      </c>
      <c r="T413" s="8">
        <v>2014</v>
      </c>
      <c r="U413" s="8">
        <f t="shared" si="49"/>
        <v>8</v>
      </c>
      <c r="V413" s="7">
        <v>41730</v>
      </c>
      <c r="W413" t="s">
        <v>59020</v>
      </c>
      <c r="X413" s="2">
        <v>1.3919999999999999</v>
      </c>
      <c r="Y413" s="6">
        <f t="shared" si="54"/>
        <v>3.715864499079042E-2</v>
      </c>
      <c r="AA413" t="s">
        <v>59019</v>
      </c>
      <c r="AB413">
        <v>24602</v>
      </c>
      <c r="AC413">
        <v>18791514</v>
      </c>
      <c r="AD413" t="s">
        <v>6</v>
      </c>
      <c r="AE413">
        <v>149</v>
      </c>
      <c r="AH413" s="9">
        <v>42217</v>
      </c>
      <c r="AI413" t="s">
        <v>59018</v>
      </c>
      <c r="AJ413" t="s">
        <v>59017</v>
      </c>
      <c r="AK413" t="s">
        <v>59016</v>
      </c>
      <c r="AL413">
        <v>23</v>
      </c>
      <c r="AM413" s="5">
        <f t="shared" si="50"/>
        <v>2.875</v>
      </c>
      <c r="AN413" s="4">
        <f t="shared" si="55"/>
        <v>4.354411207875805E-3</v>
      </c>
      <c r="AO413" s="3"/>
      <c r="AP413">
        <v>1</v>
      </c>
      <c r="AR413" t="s">
        <v>1</v>
      </c>
      <c r="AT413" s="2">
        <v>4.9640000000000004</v>
      </c>
      <c r="AU413" s="1">
        <f t="shared" si="51"/>
        <v>2.7317374855916032</v>
      </c>
      <c r="AV413" s="1">
        <f t="shared" si="52"/>
        <v>2.0756528099333109</v>
      </c>
      <c r="AW413" s="1">
        <f t="shared" si="53"/>
        <v>1.4195681342750188</v>
      </c>
    </row>
    <row r="414" spans="1:49" x14ac:dyDescent="0.2">
      <c r="A414">
        <v>412</v>
      </c>
      <c r="B414" t="s">
        <v>59015</v>
      </c>
      <c r="C414" t="s">
        <v>59014</v>
      </c>
      <c r="F414" t="s">
        <v>59013</v>
      </c>
      <c r="G414" t="s">
        <v>17</v>
      </c>
      <c r="H414" t="s">
        <v>16</v>
      </c>
      <c r="I414" t="s">
        <v>59012</v>
      </c>
      <c r="J414" t="s">
        <v>59011</v>
      </c>
      <c r="K414" t="s">
        <v>59010</v>
      </c>
      <c r="L414" t="s">
        <v>59009</v>
      </c>
      <c r="M414" t="s">
        <v>59008</v>
      </c>
      <c r="N414">
        <v>4</v>
      </c>
      <c r="O414" t="s">
        <v>59007</v>
      </c>
      <c r="P414" t="s">
        <v>59006</v>
      </c>
      <c r="Q414" t="s">
        <v>59005</v>
      </c>
      <c r="R414" s="7">
        <v>41730</v>
      </c>
      <c r="S414" s="8">
        <f t="shared" si="48"/>
        <v>2014</v>
      </c>
      <c r="T414" s="8">
        <v>2014</v>
      </c>
      <c r="U414" s="8">
        <f t="shared" si="49"/>
        <v>8</v>
      </c>
      <c r="V414" s="7">
        <v>41730</v>
      </c>
      <c r="W414" t="s">
        <v>23317</v>
      </c>
      <c r="X414" s="2">
        <v>1.4950000000000001</v>
      </c>
      <c r="Y414" s="6">
        <f t="shared" si="54"/>
        <v>3.9908171164677937E-2</v>
      </c>
      <c r="AA414">
        <v>10805370</v>
      </c>
      <c r="AB414">
        <v>144827</v>
      </c>
      <c r="AC414">
        <v>15211886</v>
      </c>
      <c r="AD414" t="s">
        <v>6</v>
      </c>
      <c r="AE414">
        <v>18</v>
      </c>
      <c r="AF414">
        <v>2</v>
      </c>
      <c r="AH414" t="s">
        <v>59004</v>
      </c>
      <c r="AI414" t="s">
        <v>59003</v>
      </c>
      <c r="AJ414" t="s">
        <v>59002</v>
      </c>
      <c r="AK414" t="s">
        <v>59001</v>
      </c>
      <c r="AL414">
        <v>8</v>
      </c>
      <c r="AM414" s="5">
        <f t="shared" si="50"/>
        <v>1</v>
      </c>
      <c r="AN414" s="4">
        <f t="shared" si="55"/>
        <v>1.5145778114350624E-3</v>
      </c>
      <c r="AO414" s="3"/>
      <c r="AP414">
        <v>0</v>
      </c>
      <c r="AR414" t="s">
        <v>1</v>
      </c>
      <c r="AT414" s="2">
        <v>4.0659999999999998</v>
      </c>
      <c r="AU414" s="1">
        <f t="shared" si="51"/>
        <v>2.839009315870507</v>
      </c>
      <c r="AV414" s="1">
        <f t="shared" si="52"/>
        <v>2.0711374488056498</v>
      </c>
      <c r="AW414" s="1">
        <f t="shared" si="53"/>
        <v>1.3032655817407925</v>
      </c>
    </row>
    <row r="415" spans="1:49" x14ac:dyDescent="0.2">
      <c r="A415">
        <v>413</v>
      </c>
      <c r="B415" t="s">
        <v>59000</v>
      </c>
      <c r="C415" t="s">
        <v>58999</v>
      </c>
      <c r="F415" t="s">
        <v>58998</v>
      </c>
      <c r="G415" t="s">
        <v>17</v>
      </c>
      <c r="H415" t="s">
        <v>16</v>
      </c>
      <c r="I415" t="s">
        <v>58997</v>
      </c>
      <c r="J415">
        <v>60000221</v>
      </c>
      <c r="K415" t="s">
        <v>2948</v>
      </c>
      <c r="L415" t="s">
        <v>2947</v>
      </c>
      <c r="M415" t="s">
        <v>76</v>
      </c>
      <c r="N415">
        <v>2</v>
      </c>
      <c r="O415" t="s">
        <v>20930</v>
      </c>
      <c r="P415" t="s">
        <v>20929</v>
      </c>
      <c r="Q415" t="s">
        <v>2944</v>
      </c>
      <c r="R415" s="7">
        <v>41730</v>
      </c>
      <c r="S415" s="8">
        <f t="shared" si="48"/>
        <v>2014</v>
      </c>
      <c r="T415" s="8">
        <v>2014</v>
      </c>
      <c r="U415" s="8">
        <f t="shared" si="49"/>
        <v>8</v>
      </c>
      <c r="V415" s="7">
        <v>41730</v>
      </c>
      <c r="W415" t="s">
        <v>23317</v>
      </c>
      <c r="X415" s="2">
        <v>1.4950000000000001</v>
      </c>
      <c r="Y415" s="6">
        <f t="shared" si="54"/>
        <v>3.9908171164677937E-2</v>
      </c>
      <c r="AA415">
        <v>10805370</v>
      </c>
      <c r="AB415">
        <v>144827</v>
      </c>
      <c r="AC415">
        <v>15211886</v>
      </c>
      <c r="AD415" t="s">
        <v>6</v>
      </c>
      <c r="AE415">
        <v>18</v>
      </c>
      <c r="AF415">
        <v>2</v>
      </c>
      <c r="AH415" t="s">
        <v>25975</v>
      </c>
      <c r="AI415" t="s">
        <v>58996</v>
      </c>
      <c r="AJ415" t="s">
        <v>58995</v>
      </c>
      <c r="AK415" t="s">
        <v>58994</v>
      </c>
      <c r="AL415">
        <v>96</v>
      </c>
      <c r="AM415" s="5">
        <f t="shared" si="50"/>
        <v>12</v>
      </c>
      <c r="AN415" s="4">
        <f t="shared" si="55"/>
        <v>1.817493373722075E-2</v>
      </c>
      <c r="AO415" s="3"/>
      <c r="AP415">
        <v>0</v>
      </c>
      <c r="AR415">
        <v>1144221</v>
      </c>
      <c r="AS415" t="s">
        <v>670</v>
      </c>
      <c r="AT415" s="2">
        <v>4.0659999999999998</v>
      </c>
      <c r="AU415" s="1">
        <f t="shared" si="51"/>
        <v>3.3388199936440781</v>
      </c>
      <c r="AV415" s="1">
        <f t="shared" si="52"/>
        <v>2.9041552450949344</v>
      </c>
      <c r="AW415" s="1">
        <f t="shared" si="53"/>
        <v>2.4694904965457907</v>
      </c>
    </row>
    <row r="416" spans="1:49" x14ac:dyDescent="0.2">
      <c r="A416">
        <v>414</v>
      </c>
      <c r="B416" t="s">
        <v>58993</v>
      </c>
      <c r="C416" t="s">
        <v>58992</v>
      </c>
      <c r="F416" t="s">
        <v>58991</v>
      </c>
      <c r="G416" t="s">
        <v>17</v>
      </c>
      <c r="H416" t="s">
        <v>16</v>
      </c>
      <c r="I416" t="s">
        <v>58990</v>
      </c>
      <c r="J416">
        <v>60022927</v>
      </c>
      <c r="K416" t="s">
        <v>5827</v>
      </c>
      <c r="L416" t="s">
        <v>747</v>
      </c>
      <c r="M416" t="s">
        <v>746</v>
      </c>
      <c r="N416">
        <v>2</v>
      </c>
      <c r="O416" t="s">
        <v>58989</v>
      </c>
      <c r="P416" t="s">
        <v>58988</v>
      </c>
      <c r="Q416" t="s">
        <v>5824</v>
      </c>
      <c r="R416" s="7">
        <v>41730</v>
      </c>
      <c r="S416" s="8">
        <f t="shared" si="48"/>
        <v>2014</v>
      </c>
      <c r="T416" s="8">
        <v>2014</v>
      </c>
      <c r="U416" s="8">
        <f t="shared" si="49"/>
        <v>8</v>
      </c>
      <c r="V416" s="7">
        <v>41730</v>
      </c>
      <c r="W416" t="s">
        <v>23317</v>
      </c>
      <c r="X416" s="2">
        <v>1.4950000000000001</v>
      </c>
      <c r="Y416" s="6">
        <f t="shared" si="54"/>
        <v>3.9908171164677937E-2</v>
      </c>
      <c r="AA416">
        <v>10805370</v>
      </c>
      <c r="AB416">
        <v>144827</v>
      </c>
      <c r="AC416">
        <v>15211886</v>
      </c>
      <c r="AD416" t="s">
        <v>6</v>
      </c>
      <c r="AE416">
        <v>18</v>
      </c>
      <c r="AF416">
        <v>2</v>
      </c>
      <c r="AH416" t="s">
        <v>58987</v>
      </c>
      <c r="AI416" t="s">
        <v>58986</v>
      </c>
      <c r="AJ416" t="s">
        <v>58985</v>
      </c>
      <c r="AK416" t="s">
        <v>58984</v>
      </c>
      <c r="AL416">
        <v>4</v>
      </c>
      <c r="AM416" s="5">
        <f t="shared" si="50"/>
        <v>0.5</v>
      </c>
      <c r="AN416" s="4">
        <f t="shared" si="55"/>
        <v>7.572889057175312E-4</v>
      </c>
      <c r="AO416" s="3"/>
      <c r="AP416">
        <v>0</v>
      </c>
      <c r="AR416" t="s">
        <v>1</v>
      </c>
      <c r="AT416" s="2">
        <v>4.0659999999999998</v>
      </c>
      <c r="AU416" s="1">
        <f t="shared" si="51"/>
        <v>2.8162906486989816</v>
      </c>
      <c r="AV416" s="1">
        <f t="shared" si="52"/>
        <v>2.0332730035197732</v>
      </c>
      <c r="AW416" s="1">
        <f t="shared" si="53"/>
        <v>1.2502553583405653</v>
      </c>
    </row>
    <row r="417" spans="1:49" x14ac:dyDescent="0.2">
      <c r="A417">
        <v>415</v>
      </c>
      <c r="B417" t="s">
        <v>58983</v>
      </c>
      <c r="C417" t="s">
        <v>58982</v>
      </c>
      <c r="F417" t="s">
        <v>58981</v>
      </c>
      <c r="G417" t="s">
        <v>17</v>
      </c>
      <c r="H417" t="s">
        <v>16</v>
      </c>
      <c r="I417" t="s">
        <v>58980</v>
      </c>
      <c r="J417" t="s">
        <v>58979</v>
      </c>
      <c r="K417" t="s">
        <v>58978</v>
      </c>
      <c r="L417" t="s">
        <v>58977</v>
      </c>
      <c r="M417" t="s">
        <v>58976</v>
      </c>
      <c r="N417">
        <v>7</v>
      </c>
      <c r="O417" t="s">
        <v>58975</v>
      </c>
      <c r="P417" t="s">
        <v>58974</v>
      </c>
      <c r="Q417" t="s">
        <v>58973</v>
      </c>
      <c r="R417" s="7">
        <v>41730</v>
      </c>
      <c r="S417" s="8">
        <f t="shared" si="48"/>
        <v>2014</v>
      </c>
      <c r="T417" s="8">
        <v>2014</v>
      </c>
      <c r="U417" s="8">
        <f t="shared" si="49"/>
        <v>8</v>
      </c>
      <c r="V417" s="7">
        <v>41730</v>
      </c>
      <c r="W417" t="s">
        <v>23317</v>
      </c>
      <c r="X417" s="2">
        <v>1.4950000000000001</v>
      </c>
      <c r="Y417" s="6">
        <f t="shared" si="54"/>
        <v>3.9908171164677937E-2</v>
      </c>
      <c r="AA417">
        <v>10805370</v>
      </c>
      <c r="AB417">
        <v>144827</v>
      </c>
      <c r="AC417">
        <v>15211886</v>
      </c>
      <c r="AD417" t="s">
        <v>6</v>
      </c>
      <c r="AE417">
        <v>18</v>
      </c>
      <c r="AF417">
        <v>2</v>
      </c>
      <c r="AH417" t="s">
        <v>58972</v>
      </c>
      <c r="AI417" t="s">
        <v>58971</v>
      </c>
      <c r="AJ417" t="s">
        <v>58970</v>
      </c>
      <c r="AK417" t="s">
        <v>58969</v>
      </c>
      <c r="AL417">
        <v>6</v>
      </c>
      <c r="AM417" s="5">
        <f t="shared" si="50"/>
        <v>0.75</v>
      </c>
      <c r="AN417" s="4">
        <f t="shared" si="55"/>
        <v>1.1359333585762969E-3</v>
      </c>
      <c r="AO417" s="3"/>
      <c r="AP417">
        <v>0</v>
      </c>
      <c r="AQ417" t="s">
        <v>58968</v>
      </c>
      <c r="AR417" t="s">
        <v>58967</v>
      </c>
      <c r="AS417" t="s">
        <v>21684</v>
      </c>
      <c r="AT417" s="2">
        <v>4.0659999999999998</v>
      </c>
      <c r="AU417" s="1">
        <f t="shared" si="51"/>
        <v>2.8276499822847443</v>
      </c>
      <c r="AV417" s="1">
        <f t="shared" si="52"/>
        <v>2.0522052261627119</v>
      </c>
      <c r="AW417" s="1">
        <f t="shared" si="53"/>
        <v>1.2767604700406789</v>
      </c>
    </row>
    <row r="418" spans="1:49" x14ac:dyDescent="0.2">
      <c r="A418">
        <v>416</v>
      </c>
      <c r="B418" t="s">
        <v>58966</v>
      </c>
      <c r="C418" t="s">
        <v>58965</v>
      </c>
      <c r="F418" t="s">
        <v>58964</v>
      </c>
      <c r="G418" t="s">
        <v>17</v>
      </c>
      <c r="H418" t="s">
        <v>16</v>
      </c>
      <c r="I418" t="s">
        <v>58963</v>
      </c>
      <c r="J418">
        <v>60031707</v>
      </c>
      <c r="K418" t="s">
        <v>30293</v>
      </c>
      <c r="L418" t="s">
        <v>30292</v>
      </c>
      <c r="M418" t="s">
        <v>76</v>
      </c>
      <c r="N418">
        <v>3</v>
      </c>
      <c r="O418" t="s">
        <v>58962</v>
      </c>
      <c r="P418" t="s">
        <v>58961</v>
      </c>
      <c r="Q418" t="s">
        <v>56181</v>
      </c>
      <c r="R418" s="7">
        <v>41730</v>
      </c>
      <c r="S418" s="8">
        <f t="shared" si="48"/>
        <v>2014</v>
      </c>
      <c r="T418" s="8">
        <v>2014</v>
      </c>
      <c r="U418" s="8">
        <f t="shared" si="49"/>
        <v>8</v>
      </c>
      <c r="V418" s="7">
        <v>41730</v>
      </c>
      <c r="W418" t="s">
        <v>14913</v>
      </c>
      <c r="X418" s="2">
        <v>0.68100000000000005</v>
      </c>
      <c r="Y418" s="6">
        <f t="shared" si="54"/>
        <v>1.8178906062304798E-2</v>
      </c>
      <c r="AA418" t="s">
        <v>14912</v>
      </c>
      <c r="AB418">
        <v>15047</v>
      </c>
      <c r="AD418" t="s">
        <v>6</v>
      </c>
      <c r="AE418">
        <v>14</v>
      </c>
      <c r="AF418">
        <v>4</v>
      </c>
      <c r="AG418">
        <v>6691902</v>
      </c>
      <c r="AH418" t="s">
        <v>58960</v>
      </c>
      <c r="AI418" t="s">
        <v>58959</v>
      </c>
      <c r="AJ418" t="s">
        <v>58958</v>
      </c>
      <c r="AK418" t="s">
        <v>58957</v>
      </c>
      <c r="AL418">
        <v>17</v>
      </c>
      <c r="AM418" s="5">
        <f t="shared" si="50"/>
        <v>2.125</v>
      </c>
      <c r="AN418" s="4">
        <f t="shared" si="55"/>
        <v>3.2184778492995079E-3</v>
      </c>
      <c r="AO418" s="3"/>
      <c r="AP418">
        <v>0</v>
      </c>
      <c r="AR418">
        <v>1117186</v>
      </c>
      <c r="AT418" s="2">
        <v>3.3010000000000002</v>
      </c>
      <c r="AU418" s="1">
        <f t="shared" si="51"/>
        <v>1.3690777598403212</v>
      </c>
      <c r="AV418" s="1">
        <f t="shared" si="52"/>
        <v>1.0698691955802153</v>
      </c>
      <c r="AW418" s="1">
        <f t="shared" si="53"/>
        <v>0.77066063132010942</v>
      </c>
    </row>
    <row r="419" spans="1:49" x14ac:dyDescent="0.2">
      <c r="A419">
        <v>417</v>
      </c>
      <c r="B419" t="s">
        <v>58956</v>
      </c>
      <c r="C419" t="s">
        <v>58955</v>
      </c>
      <c r="F419" t="s">
        <v>58954</v>
      </c>
      <c r="G419" t="s">
        <v>17</v>
      </c>
      <c r="H419" t="s">
        <v>16</v>
      </c>
      <c r="I419" t="s">
        <v>58953</v>
      </c>
      <c r="J419">
        <v>60004853</v>
      </c>
      <c r="K419" t="s">
        <v>34886</v>
      </c>
      <c r="L419" t="s">
        <v>34885</v>
      </c>
      <c r="M419" t="s">
        <v>309</v>
      </c>
      <c r="N419">
        <v>1</v>
      </c>
      <c r="O419" t="s">
        <v>58952</v>
      </c>
      <c r="P419">
        <v>17344446300</v>
      </c>
      <c r="Q419">
        <v>60004853</v>
      </c>
      <c r="R419" s="7">
        <v>41730</v>
      </c>
      <c r="S419" s="8">
        <f t="shared" si="48"/>
        <v>2014</v>
      </c>
      <c r="T419" s="8">
        <v>2014</v>
      </c>
      <c r="U419" s="8">
        <f t="shared" si="49"/>
        <v>8</v>
      </c>
      <c r="V419" s="7">
        <v>41730</v>
      </c>
      <c r="W419" t="s">
        <v>1166</v>
      </c>
      <c r="X419" s="2">
        <v>0.81499999999999995</v>
      </c>
      <c r="Y419" s="6">
        <f t="shared" si="54"/>
        <v>2.1755959531245827E-2</v>
      </c>
      <c r="AA419">
        <v>10709908</v>
      </c>
      <c r="AB419">
        <v>17316</v>
      </c>
      <c r="AD419" t="s">
        <v>6</v>
      </c>
      <c r="AE419">
        <v>21</v>
      </c>
      <c r="AF419">
        <v>4</v>
      </c>
      <c r="AG419">
        <v>6728666</v>
      </c>
      <c r="AH419" t="s">
        <v>58951</v>
      </c>
      <c r="AI419" t="s">
        <v>58950</v>
      </c>
      <c r="AJ419" t="s">
        <v>58949</v>
      </c>
      <c r="AK419" t="s">
        <v>58948</v>
      </c>
      <c r="AL419">
        <v>16</v>
      </c>
      <c r="AM419" s="5">
        <f t="shared" si="50"/>
        <v>2</v>
      </c>
      <c r="AN419" s="4">
        <f t="shared" si="55"/>
        <v>3.0291556228701248E-3</v>
      </c>
      <c r="AO419" s="3"/>
      <c r="AP419">
        <v>1</v>
      </c>
      <c r="AR419" t="s">
        <v>1</v>
      </c>
      <c r="AT419" s="2">
        <v>3.109</v>
      </c>
      <c r="AU419" s="1">
        <f t="shared" si="51"/>
        <v>1.6137918358733117</v>
      </c>
      <c r="AV419" s="1">
        <f t="shared" si="52"/>
        <v>1.2392557577057977</v>
      </c>
      <c r="AW419" s="1">
        <f t="shared" si="53"/>
        <v>0.86471967953828355</v>
      </c>
    </row>
    <row r="420" spans="1:49" x14ac:dyDescent="0.2">
      <c r="A420">
        <v>418</v>
      </c>
      <c r="B420" t="s">
        <v>58947</v>
      </c>
      <c r="C420" t="s">
        <v>58946</v>
      </c>
      <c r="D420" t="s">
        <v>58945</v>
      </c>
      <c r="F420" t="s">
        <v>58944</v>
      </c>
      <c r="G420" t="s">
        <v>17</v>
      </c>
      <c r="H420" t="s">
        <v>16</v>
      </c>
      <c r="I420" t="s">
        <v>58943</v>
      </c>
      <c r="J420" t="s">
        <v>58942</v>
      </c>
      <c r="K420" t="s">
        <v>58941</v>
      </c>
      <c r="L420" t="s">
        <v>58940</v>
      </c>
      <c r="M420" t="s">
        <v>58939</v>
      </c>
      <c r="N420">
        <v>6</v>
      </c>
      <c r="O420" t="s">
        <v>58938</v>
      </c>
      <c r="P420" t="s">
        <v>58937</v>
      </c>
      <c r="Q420" t="s">
        <v>58936</v>
      </c>
      <c r="R420" s="7">
        <v>41730</v>
      </c>
      <c r="S420" s="8">
        <f t="shared" si="48"/>
        <v>2014</v>
      </c>
      <c r="T420" s="8">
        <v>2014</v>
      </c>
      <c r="U420" s="8">
        <f t="shared" si="49"/>
        <v>8</v>
      </c>
      <c r="V420" s="7">
        <v>41730</v>
      </c>
      <c r="W420" t="s">
        <v>8761</v>
      </c>
      <c r="X420" s="2">
        <v>0.627</v>
      </c>
      <c r="Y420" s="6">
        <f t="shared" si="54"/>
        <v>1.6737406903179305E-2</v>
      </c>
      <c r="AA420">
        <v>9269851</v>
      </c>
      <c r="AB420">
        <v>28435</v>
      </c>
      <c r="AD420" t="s">
        <v>6</v>
      </c>
      <c r="AE420">
        <v>103</v>
      </c>
      <c r="AH420" t="s">
        <v>58935</v>
      </c>
      <c r="AI420" t="s">
        <v>58934</v>
      </c>
      <c r="AJ420" t="s">
        <v>58933</v>
      </c>
      <c r="AK420" t="s">
        <v>58932</v>
      </c>
      <c r="AL420">
        <v>37</v>
      </c>
      <c r="AM420" s="5">
        <f t="shared" si="50"/>
        <v>4.625</v>
      </c>
      <c r="AN420" s="4">
        <f t="shared" si="55"/>
        <v>7.0049223778871636E-3</v>
      </c>
      <c r="AO420" s="3"/>
      <c r="AP420">
        <v>0</v>
      </c>
      <c r="AR420" t="s">
        <v>1</v>
      </c>
      <c r="AT420" s="2">
        <v>2.121</v>
      </c>
      <c r="AU420" s="1">
        <f t="shared" si="51"/>
        <v>1.3817661545591662</v>
      </c>
      <c r="AV420" s="1">
        <f t="shared" si="52"/>
        <v>1.1871164640533234</v>
      </c>
      <c r="AW420" s="1">
        <f t="shared" si="53"/>
        <v>0.99246677354748036</v>
      </c>
    </row>
    <row r="421" spans="1:49" x14ac:dyDescent="0.2">
      <c r="A421">
        <v>419</v>
      </c>
      <c r="B421" t="s">
        <v>58931</v>
      </c>
      <c r="C421" t="s">
        <v>58930</v>
      </c>
      <c r="D421" t="s">
        <v>58929</v>
      </c>
      <c r="F421" t="s">
        <v>58928</v>
      </c>
      <c r="G421" t="s">
        <v>17</v>
      </c>
      <c r="H421" t="s">
        <v>16</v>
      </c>
      <c r="I421" t="s">
        <v>58927</v>
      </c>
      <c r="J421">
        <v>60238171</v>
      </c>
      <c r="K421" t="s">
        <v>58926</v>
      </c>
      <c r="L421" t="s">
        <v>58925</v>
      </c>
      <c r="M421" t="s">
        <v>309</v>
      </c>
      <c r="N421">
        <v>2</v>
      </c>
      <c r="O421" t="s">
        <v>58924</v>
      </c>
      <c r="P421" t="s">
        <v>58923</v>
      </c>
      <c r="Q421" t="s">
        <v>58922</v>
      </c>
      <c r="R421" s="7">
        <v>41730</v>
      </c>
      <c r="S421" s="8">
        <f t="shared" ref="S421:S484" si="56">YEAR(R421)</f>
        <v>2014</v>
      </c>
      <c r="T421" s="8">
        <v>2014</v>
      </c>
      <c r="U421" s="8">
        <f t="shared" ref="U421:U484" si="57">2022-T421</f>
        <v>8</v>
      </c>
      <c r="V421" s="7">
        <v>41730</v>
      </c>
      <c r="W421" t="s">
        <v>58921</v>
      </c>
      <c r="X421" s="2">
        <v>0.46500000000000002</v>
      </c>
      <c r="Y421" s="6">
        <f t="shared" si="54"/>
        <v>1.2412909425802835E-2</v>
      </c>
      <c r="AA421">
        <v>3043886</v>
      </c>
      <c r="AB421">
        <v>18041</v>
      </c>
      <c r="AD421" t="s">
        <v>6</v>
      </c>
      <c r="AE421">
        <v>72</v>
      </c>
      <c r="AF421">
        <v>2</v>
      </c>
      <c r="AH421" t="s">
        <v>58920</v>
      </c>
      <c r="AI421" t="s">
        <v>58919</v>
      </c>
      <c r="AJ421" t="s">
        <v>58918</v>
      </c>
      <c r="AK421" t="s">
        <v>58917</v>
      </c>
      <c r="AL421">
        <v>3</v>
      </c>
      <c r="AM421" s="5">
        <f t="shared" ref="AM421:AM484" si="58">AL421/U421</f>
        <v>0.375</v>
      </c>
      <c r="AN421" s="4">
        <f t="shared" si="55"/>
        <v>5.6796667928814845E-4</v>
      </c>
      <c r="AO421" s="3"/>
      <c r="AP421">
        <v>0</v>
      </c>
      <c r="AQ421" t="s">
        <v>47909</v>
      </c>
      <c r="AR421" t="s">
        <v>1</v>
      </c>
      <c r="AS421" t="s">
        <v>47908</v>
      </c>
      <c r="AT421" s="2">
        <v>1.7749999999999999</v>
      </c>
      <c r="AU421" s="1">
        <f t="shared" ref="AU421:AU484" si="59">(Y421*0.7+AN421*0.3)*100</f>
        <v>0.88594266018484291</v>
      </c>
      <c r="AV421" s="1">
        <f t="shared" ref="AV421:AV484" si="60">(Y421*0.5+AN421*0.5)*100</f>
        <v>0.64904380525454919</v>
      </c>
      <c r="AW421" s="1">
        <f t="shared" ref="AW421:AW484" si="61">(Y421*0.3+AN421*0.7)*100</f>
        <v>0.41214495032425547</v>
      </c>
    </row>
    <row r="422" spans="1:49" x14ac:dyDescent="0.2">
      <c r="A422">
        <v>420</v>
      </c>
      <c r="B422" t="s">
        <v>58916</v>
      </c>
      <c r="C422" t="s">
        <v>58915</v>
      </c>
      <c r="D422" t="s">
        <v>58914</v>
      </c>
      <c r="F422" t="s">
        <v>58913</v>
      </c>
      <c r="G422" t="s">
        <v>17</v>
      </c>
      <c r="H422" t="s">
        <v>16</v>
      </c>
      <c r="I422" t="s">
        <v>58912</v>
      </c>
      <c r="J422" t="s">
        <v>58911</v>
      </c>
      <c r="K422" t="s">
        <v>58910</v>
      </c>
      <c r="L422" t="s">
        <v>48434</v>
      </c>
      <c r="M422" t="s">
        <v>167</v>
      </c>
      <c r="N422">
        <v>4</v>
      </c>
      <c r="O422" t="s">
        <v>58909</v>
      </c>
      <c r="P422" t="s">
        <v>58908</v>
      </c>
      <c r="Q422" t="s">
        <v>58907</v>
      </c>
      <c r="R422" s="7">
        <v>41730</v>
      </c>
      <c r="S422" s="8">
        <f t="shared" si="56"/>
        <v>2014</v>
      </c>
      <c r="T422" s="8">
        <v>2014</v>
      </c>
      <c r="U422" s="8">
        <f t="shared" si="57"/>
        <v>8</v>
      </c>
      <c r="V422" s="7">
        <v>41730</v>
      </c>
      <c r="W422" t="s">
        <v>13531</v>
      </c>
      <c r="X422" s="2">
        <v>0.65200000000000002</v>
      </c>
      <c r="Y422" s="6">
        <f t="shared" si="54"/>
        <v>1.7404767624996664E-2</v>
      </c>
      <c r="AA422">
        <v>222313</v>
      </c>
      <c r="AB422">
        <v>12179</v>
      </c>
      <c r="AD422" t="s">
        <v>6</v>
      </c>
      <c r="AE422">
        <v>148</v>
      </c>
      <c r="AH422" t="s">
        <v>911</v>
      </c>
      <c r="AI422" t="s">
        <v>58906</v>
      </c>
      <c r="AJ422" t="s">
        <v>58905</v>
      </c>
      <c r="AK422" t="s">
        <v>58904</v>
      </c>
      <c r="AL422">
        <v>1</v>
      </c>
      <c r="AM422" s="5">
        <f t="shared" si="58"/>
        <v>0.125</v>
      </c>
      <c r="AN422" s="4">
        <f t="shared" si="55"/>
        <v>1.893222264293828E-4</v>
      </c>
      <c r="AO422" s="3"/>
      <c r="AP422">
        <v>0</v>
      </c>
      <c r="AQ422" t="s">
        <v>38</v>
      </c>
      <c r="AR422" t="s">
        <v>58903</v>
      </c>
      <c r="AS422" t="s">
        <v>37</v>
      </c>
      <c r="AT422" s="2">
        <v>3.5990000000000002</v>
      </c>
      <c r="AU422" s="1">
        <f t="shared" si="59"/>
        <v>1.2240134005426477</v>
      </c>
      <c r="AV422" s="1">
        <f t="shared" si="60"/>
        <v>0.87970449257130245</v>
      </c>
      <c r="AW422" s="1">
        <f t="shared" si="61"/>
        <v>0.53539558459995673</v>
      </c>
    </row>
    <row r="423" spans="1:49" x14ac:dyDescent="0.2">
      <c r="A423">
        <v>421</v>
      </c>
      <c r="B423" t="s">
        <v>58902</v>
      </c>
      <c r="C423" t="s">
        <v>58901</v>
      </c>
      <c r="F423" t="s">
        <v>58900</v>
      </c>
      <c r="G423" t="s">
        <v>17</v>
      </c>
      <c r="H423" t="s">
        <v>16</v>
      </c>
      <c r="I423" t="s">
        <v>58899</v>
      </c>
      <c r="J423" t="s">
        <v>58898</v>
      </c>
      <c r="K423" t="s">
        <v>58897</v>
      </c>
      <c r="L423" t="s">
        <v>58896</v>
      </c>
      <c r="M423" t="s">
        <v>4237</v>
      </c>
      <c r="N423">
        <v>3</v>
      </c>
      <c r="O423" t="s">
        <v>58895</v>
      </c>
      <c r="P423" t="s">
        <v>58894</v>
      </c>
      <c r="Q423" t="s">
        <v>58893</v>
      </c>
      <c r="R423" s="7">
        <v>41730</v>
      </c>
      <c r="S423" s="8">
        <f t="shared" si="56"/>
        <v>2014</v>
      </c>
      <c r="T423" s="8">
        <v>2014</v>
      </c>
      <c r="U423" s="8">
        <f t="shared" si="57"/>
        <v>8</v>
      </c>
      <c r="V423" s="7">
        <v>41730</v>
      </c>
      <c r="W423" t="s">
        <v>609</v>
      </c>
      <c r="X423" s="2">
        <v>1.3720000000000001</v>
      </c>
      <c r="Y423" s="6">
        <f t="shared" si="54"/>
        <v>3.662475641333654E-2</v>
      </c>
      <c r="AA423" t="s">
        <v>608</v>
      </c>
      <c r="AB423">
        <v>17259</v>
      </c>
      <c r="AD423" t="s">
        <v>6</v>
      </c>
      <c r="AE423">
        <v>11</v>
      </c>
      <c r="AF423">
        <v>4</v>
      </c>
      <c r="AG423">
        <v>6670685</v>
      </c>
      <c r="AH423" t="s">
        <v>58892</v>
      </c>
      <c r="AI423" t="s">
        <v>58891</v>
      </c>
      <c r="AJ423" t="s">
        <v>58890</v>
      </c>
      <c r="AK423" t="s">
        <v>58889</v>
      </c>
      <c r="AL423">
        <v>10</v>
      </c>
      <c r="AM423" s="5">
        <f t="shared" si="58"/>
        <v>1.25</v>
      </c>
      <c r="AN423" s="4">
        <f t="shared" si="55"/>
        <v>1.8932222642938281E-3</v>
      </c>
      <c r="AO423" s="3"/>
      <c r="AP423">
        <v>0</v>
      </c>
      <c r="AR423" t="s">
        <v>1</v>
      </c>
      <c r="AT423" s="2">
        <v>3.9660000000000002</v>
      </c>
      <c r="AU423" s="1">
        <f t="shared" si="59"/>
        <v>2.6205296168623726</v>
      </c>
      <c r="AV423" s="1">
        <f t="shared" si="60"/>
        <v>1.9258989338815184</v>
      </c>
      <c r="AW423" s="1">
        <f t="shared" si="61"/>
        <v>1.2312682509006643</v>
      </c>
    </row>
    <row r="424" spans="1:49" x14ac:dyDescent="0.2">
      <c r="A424">
        <v>422</v>
      </c>
      <c r="B424" t="s">
        <v>58888</v>
      </c>
      <c r="C424" t="s">
        <v>58887</v>
      </c>
      <c r="F424" t="s">
        <v>58886</v>
      </c>
      <c r="G424" t="s">
        <v>17</v>
      </c>
      <c r="H424" t="s">
        <v>16</v>
      </c>
      <c r="I424" t="s">
        <v>58885</v>
      </c>
      <c r="J424">
        <v>60017351</v>
      </c>
      <c r="K424" t="s">
        <v>2443</v>
      </c>
      <c r="L424" t="s">
        <v>2442</v>
      </c>
      <c r="M424" t="s">
        <v>2441</v>
      </c>
      <c r="N424">
        <v>2</v>
      </c>
      <c r="O424" t="s">
        <v>58884</v>
      </c>
      <c r="P424" t="s">
        <v>58883</v>
      </c>
      <c r="Q424" t="s">
        <v>45153</v>
      </c>
      <c r="R424" s="7">
        <v>41730</v>
      </c>
      <c r="S424" s="8">
        <f t="shared" si="56"/>
        <v>2014</v>
      </c>
      <c r="T424" s="8">
        <v>2014</v>
      </c>
      <c r="U424" s="8">
        <f t="shared" si="57"/>
        <v>8</v>
      </c>
      <c r="V424" s="7">
        <v>41730</v>
      </c>
      <c r="W424" t="s">
        <v>609</v>
      </c>
      <c r="X424" s="2">
        <v>1.3720000000000001</v>
      </c>
      <c r="Y424" s="6">
        <f t="shared" si="54"/>
        <v>3.662475641333654E-2</v>
      </c>
      <c r="AA424" t="s">
        <v>608</v>
      </c>
      <c r="AB424">
        <v>17259</v>
      </c>
      <c r="AD424" t="s">
        <v>6</v>
      </c>
      <c r="AE424">
        <v>11</v>
      </c>
      <c r="AF424">
        <v>4</v>
      </c>
      <c r="AG424">
        <v>6594820</v>
      </c>
      <c r="AH424" t="s">
        <v>58882</v>
      </c>
      <c r="AI424" t="s">
        <v>58881</v>
      </c>
      <c r="AJ424" t="s">
        <v>58880</v>
      </c>
      <c r="AK424" t="s">
        <v>58879</v>
      </c>
      <c r="AL424">
        <v>20</v>
      </c>
      <c r="AM424" s="5">
        <f t="shared" si="58"/>
        <v>2.5</v>
      </c>
      <c r="AN424" s="4">
        <f t="shared" si="55"/>
        <v>3.7864445285876562E-3</v>
      </c>
      <c r="AO424" s="3"/>
      <c r="AP424">
        <v>0</v>
      </c>
      <c r="AR424" t="s">
        <v>1</v>
      </c>
      <c r="AT424" s="2">
        <v>3.9660000000000002</v>
      </c>
      <c r="AU424" s="1">
        <f t="shared" si="59"/>
        <v>2.6773262847911869</v>
      </c>
      <c r="AV424" s="1">
        <f t="shared" si="60"/>
        <v>2.0205600470962102</v>
      </c>
      <c r="AW424" s="1">
        <f t="shared" si="61"/>
        <v>1.3637938094012321</v>
      </c>
    </row>
    <row r="425" spans="1:49" x14ac:dyDescent="0.2">
      <c r="A425">
        <v>423</v>
      </c>
      <c r="B425" t="s">
        <v>58878</v>
      </c>
      <c r="C425" t="s">
        <v>58877</v>
      </c>
      <c r="F425" t="s">
        <v>58876</v>
      </c>
      <c r="G425" t="s">
        <v>17</v>
      </c>
      <c r="H425" t="s">
        <v>16</v>
      </c>
      <c r="I425" t="s">
        <v>58875</v>
      </c>
      <c r="J425">
        <v>60031888</v>
      </c>
      <c r="K425" t="s">
        <v>23404</v>
      </c>
      <c r="L425" t="s">
        <v>4532</v>
      </c>
      <c r="M425" t="s">
        <v>3531</v>
      </c>
      <c r="N425">
        <v>1</v>
      </c>
      <c r="O425" t="s">
        <v>58874</v>
      </c>
      <c r="P425">
        <v>6603646093</v>
      </c>
      <c r="Q425">
        <v>60031888</v>
      </c>
      <c r="R425" s="7">
        <v>41730</v>
      </c>
      <c r="S425" s="8">
        <f t="shared" si="56"/>
        <v>2014</v>
      </c>
      <c r="T425" s="8">
        <v>2014</v>
      </c>
      <c r="U425" s="8">
        <f t="shared" si="57"/>
        <v>8</v>
      </c>
      <c r="V425" s="7">
        <v>41730</v>
      </c>
      <c r="W425" t="s">
        <v>58873</v>
      </c>
      <c r="X425" s="2">
        <v>1.026</v>
      </c>
      <c r="Y425" s="6">
        <f t="shared" si="54"/>
        <v>2.738848402338432E-2</v>
      </c>
      <c r="AA425">
        <v>380938</v>
      </c>
      <c r="AB425">
        <v>28245</v>
      </c>
      <c r="AC425" t="s">
        <v>58872</v>
      </c>
      <c r="AD425" t="s">
        <v>6</v>
      </c>
      <c r="AE425">
        <v>289</v>
      </c>
      <c r="AF425">
        <v>4</v>
      </c>
      <c r="AH425" t="s">
        <v>58871</v>
      </c>
      <c r="AI425" t="s">
        <v>58870</v>
      </c>
      <c r="AJ425" t="s">
        <v>58869</v>
      </c>
      <c r="AK425" t="s">
        <v>58868</v>
      </c>
      <c r="AL425">
        <v>11</v>
      </c>
      <c r="AM425" s="5">
        <f t="shared" si="58"/>
        <v>1.375</v>
      </c>
      <c r="AN425" s="4">
        <f t="shared" si="55"/>
        <v>2.0825444907232107E-3</v>
      </c>
      <c r="AO425" s="3"/>
      <c r="AP425">
        <v>0</v>
      </c>
      <c r="AR425" t="s">
        <v>1</v>
      </c>
      <c r="AT425" s="2">
        <v>2.6709999999999998</v>
      </c>
      <c r="AU425" s="1">
        <f t="shared" si="59"/>
        <v>1.9796702163585989</v>
      </c>
      <c r="AV425" s="1">
        <f t="shared" si="60"/>
        <v>1.4735514257053766</v>
      </c>
      <c r="AW425" s="1">
        <f t="shared" si="61"/>
        <v>0.96743263505215427</v>
      </c>
    </row>
    <row r="426" spans="1:49" x14ac:dyDescent="0.2">
      <c r="A426">
        <v>424</v>
      </c>
      <c r="B426" t="s">
        <v>58867</v>
      </c>
      <c r="C426" t="s">
        <v>58866</v>
      </c>
      <c r="D426" t="s">
        <v>58865</v>
      </c>
      <c r="F426" t="s">
        <v>58864</v>
      </c>
      <c r="G426" t="s">
        <v>17</v>
      </c>
      <c r="H426" t="s">
        <v>16</v>
      </c>
      <c r="I426" t="s">
        <v>58863</v>
      </c>
      <c r="J426" t="s">
        <v>58862</v>
      </c>
      <c r="K426" t="s">
        <v>58861</v>
      </c>
      <c r="L426" t="s">
        <v>58860</v>
      </c>
      <c r="M426" t="s">
        <v>3166</v>
      </c>
      <c r="N426">
        <v>3</v>
      </c>
      <c r="O426" t="s">
        <v>58859</v>
      </c>
      <c r="P426" t="s">
        <v>58858</v>
      </c>
      <c r="Q426" t="s">
        <v>58857</v>
      </c>
      <c r="R426" s="7">
        <v>41730</v>
      </c>
      <c r="S426" s="8">
        <f t="shared" si="56"/>
        <v>2014</v>
      </c>
      <c r="T426" s="8">
        <v>2014</v>
      </c>
      <c r="U426" s="8">
        <f t="shared" si="57"/>
        <v>8</v>
      </c>
      <c r="V426" s="7">
        <v>41730</v>
      </c>
      <c r="W426" t="s">
        <v>356</v>
      </c>
      <c r="X426" s="2">
        <v>0.90700000000000003</v>
      </c>
      <c r="Y426" s="6">
        <f t="shared" si="54"/>
        <v>2.4211846987533703E-2</v>
      </c>
      <c r="AA426">
        <v>1651684</v>
      </c>
      <c r="AB426">
        <v>25548</v>
      </c>
      <c r="AD426" t="s">
        <v>6</v>
      </c>
      <c r="AE426">
        <v>97</v>
      </c>
      <c r="AH426" t="s">
        <v>58856</v>
      </c>
      <c r="AI426" t="s">
        <v>58855</v>
      </c>
      <c r="AJ426" t="s">
        <v>58854</v>
      </c>
      <c r="AK426" t="s">
        <v>58853</v>
      </c>
      <c r="AL426">
        <v>32</v>
      </c>
      <c r="AM426" s="5">
        <f t="shared" si="58"/>
        <v>4</v>
      </c>
      <c r="AN426" s="4">
        <f t="shared" si="55"/>
        <v>6.0583112457402496E-3</v>
      </c>
      <c r="AO426" s="3"/>
      <c r="AP426">
        <v>0</v>
      </c>
      <c r="AR426" t="s">
        <v>1</v>
      </c>
      <c r="AT426" s="2">
        <v>4.6619999999999999</v>
      </c>
      <c r="AU426" s="1">
        <f t="shared" si="59"/>
        <v>1.8765786264995663</v>
      </c>
      <c r="AV426" s="1">
        <f t="shared" si="60"/>
        <v>1.5135079116636978</v>
      </c>
      <c r="AW426" s="1">
        <f t="shared" si="61"/>
        <v>1.1504371968278284</v>
      </c>
    </row>
    <row r="427" spans="1:49" x14ac:dyDescent="0.2">
      <c r="A427">
        <v>425</v>
      </c>
      <c r="B427" t="s">
        <v>58852</v>
      </c>
      <c r="C427" t="s">
        <v>58851</v>
      </c>
      <c r="F427" t="s">
        <v>58850</v>
      </c>
      <c r="G427" t="s">
        <v>17</v>
      </c>
      <c r="H427" t="s">
        <v>16</v>
      </c>
      <c r="I427" t="s">
        <v>58849</v>
      </c>
      <c r="J427" t="s">
        <v>58848</v>
      </c>
      <c r="K427" t="s">
        <v>58847</v>
      </c>
      <c r="L427" t="s">
        <v>58846</v>
      </c>
      <c r="M427" t="s">
        <v>58845</v>
      </c>
      <c r="N427">
        <v>5</v>
      </c>
      <c r="O427" t="s">
        <v>58844</v>
      </c>
      <c r="P427" t="s">
        <v>58843</v>
      </c>
      <c r="Q427" t="s">
        <v>58842</v>
      </c>
      <c r="R427" s="7">
        <v>41729</v>
      </c>
      <c r="S427" s="8">
        <f t="shared" si="56"/>
        <v>2014</v>
      </c>
      <c r="T427" s="8">
        <v>2014</v>
      </c>
      <c r="U427" s="8">
        <f t="shared" si="57"/>
        <v>8</v>
      </c>
      <c r="V427" s="7">
        <v>41729</v>
      </c>
      <c r="W427" t="s">
        <v>51182</v>
      </c>
      <c r="X427" s="2">
        <v>1.1819999999999999</v>
      </c>
      <c r="Y427" s="6">
        <f t="shared" si="54"/>
        <v>3.1552814927524625E-2</v>
      </c>
      <c r="AA427">
        <v>36951</v>
      </c>
      <c r="AB427">
        <v>27030</v>
      </c>
      <c r="AD427" t="s">
        <v>6</v>
      </c>
      <c r="AE427">
        <v>104</v>
      </c>
      <c r="AF427">
        <v>13</v>
      </c>
      <c r="AG427">
        <v>133502</v>
      </c>
      <c r="AI427" t="s">
        <v>58841</v>
      </c>
      <c r="AK427" t="s">
        <v>58840</v>
      </c>
      <c r="AL427">
        <v>41</v>
      </c>
      <c r="AM427" s="5">
        <f t="shared" si="58"/>
        <v>5.125</v>
      </c>
      <c r="AN427" s="4">
        <f t="shared" si="55"/>
        <v>7.762211283604695E-3</v>
      </c>
      <c r="AO427" s="3"/>
      <c r="AP427">
        <v>0</v>
      </c>
      <c r="AQ427" t="s">
        <v>6724</v>
      </c>
      <c r="AR427" t="s">
        <v>1</v>
      </c>
      <c r="AS427" t="s">
        <v>6722</v>
      </c>
      <c r="AT427" s="2">
        <v>3.7909999999999999</v>
      </c>
      <c r="AU427" s="1">
        <f t="shared" si="59"/>
        <v>2.4415633834348647</v>
      </c>
      <c r="AV427" s="1">
        <f t="shared" si="60"/>
        <v>1.9657513105564659</v>
      </c>
      <c r="AW427" s="1">
        <f t="shared" si="61"/>
        <v>1.4899392376780674</v>
      </c>
    </row>
    <row r="428" spans="1:49" x14ac:dyDescent="0.2">
      <c r="A428">
        <v>426</v>
      </c>
      <c r="B428" t="s">
        <v>58839</v>
      </c>
      <c r="C428" t="s">
        <v>58838</v>
      </c>
      <c r="F428" t="s">
        <v>58837</v>
      </c>
      <c r="G428" t="s">
        <v>17</v>
      </c>
      <c r="H428" t="s">
        <v>16</v>
      </c>
      <c r="I428" t="s">
        <v>58836</v>
      </c>
      <c r="J428" t="s">
        <v>58835</v>
      </c>
      <c r="K428" t="s">
        <v>58834</v>
      </c>
      <c r="L428" t="s">
        <v>58833</v>
      </c>
      <c r="M428" t="s">
        <v>1201</v>
      </c>
      <c r="N428">
        <v>7</v>
      </c>
      <c r="O428" t="s">
        <v>58832</v>
      </c>
      <c r="P428" t="s">
        <v>58831</v>
      </c>
      <c r="Q428" t="s">
        <v>58830</v>
      </c>
      <c r="R428" s="7">
        <v>41729</v>
      </c>
      <c r="S428" s="8">
        <f t="shared" si="56"/>
        <v>2014</v>
      </c>
      <c r="T428" s="8">
        <v>2014</v>
      </c>
      <c r="U428" s="8">
        <f t="shared" si="57"/>
        <v>8</v>
      </c>
      <c r="V428" s="7">
        <v>41729</v>
      </c>
      <c r="W428" t="s">
        <v>51182</v>
      </c>
      <c r="X428" s="2">
        <v>1.1819999999999999</v>
      </c>
      <c r="Y428" s="6">
        <f t="shared" si="54"/>
        <v>3.1552814927524625E-2</v>
      </c>
      <c r="AA428">
        <v>36951</v>
      </c>
      <c r="AB428">
        <v>27030</v>
      </c>
      <c r="AD428" t="s">
        <v>6</v>
      </c>
      <c r="AE428">
        <v>104</v>
      </c>
      <c r="AF428">
        <v>13</v>
      </c>
      <c r="AG428">
        <v>131105</v>
      </c>
      <c r="AI428" t="s">
        <v>58829</v>
      </c>
      <c r="AK428" t="s">
        <v>58828</v>
      </c>
      <c r="AL428">
        <v>34</v>
      </c>
      <c r="AM428" s="5">
        <f t="shared" si="58"/>
        <v>4.25</v>
      </c>
      <c r="AN428" s="4">
        <f t="shared" si="55"/>
        <v>6.4369556985990157E-3</v>
      </c>
      <c r="AO428" s="3"/>
      <c r="AP428">
        <v>0</v>
      </c>
      <c r="AR428">
        <v>1209761</v>
      </c>
      <c r="AT428" s="2">
        <v>3.7909999999999999</v>
      </c>
      <c r="AU428" s="1">
        <f t="shared" si="59"/>
        <v>2.4018057158846942</v>
      </c>
      <c r="AV428" s="1">
        <f t="shared" si="60"/>
        <v>1.899488531306182</v>
      </c>
      <c r="AW428" s="1">
        <f t="shared" si="61"/>
        <v>1.3971713467276698</v>
      </c>
    </row>
    <row r="429" spans="1:49" x14ac:dyDescent="0.2">
      <c r="A429">
        <v>427</v>
      </c>
      <c r="B429" t="s">
        <v>58827</v>
      </c>
      <c r="C429" t="s">
        <v>58826</v>
      </c>
      <c r="D429" t="s">
        <v>58825</v>
      </c>
      <c r="F429" t="s">
        <v>58824</v>
      </c>
      <c r="G429" t="s">
        <v>17</v>
      </c>
      <c r="H429" t="s">
        <v>16</v>
      </c>
      <c r="I429" t="s">
        <v>58823</v>
      </c>
      <c r="J429">
        <v>60016930</v>
      </c>
      <c r="K429" t="s">
        <v>3865</v>
      </c>
      <c r="L429" t="s">
        <v>1463</v>
      </c>
      <c r="M429" t="s">
        <v>46</v>
      </c>
      <c r="N429">
        <v>3</v>
      </c>
      <c r="O429" t="s">
        <v>58822</v>
      </c>
      <c r="P429" t="s">
        <v>58821</v>
      </c>
      <c r="Q429" t="s">
        <v>10341</v>
      </c>
      <c r="R429" s="7">
        <v>41728</v>
      </c>
      <c r="S429" s="8">
        <f t="shared" si="56"/>
        <v>2014</v>
      </c>
      <c r="T429" s="8">
        <v>2014</v>
      </c>
      <c r="U429" s="8">
        <f t="shared" si="57"/>
        <v>8</v>
      </c>
      <c r="V429" s="7">
        <v>41728</v>
      </c>
      <c r="W429" t="s">
        <v>58820</v>
      </c>
      <c r="X429" s="2">
        <v>0.29299999999999998</v>
      </c>
      <c r="Y429" s="6">
        <f t="shared" si="54"/>
        <v>7.8214676596994204E-3</v>
      </c>
      <c r="AA429">
        <v>2179849</v>
      </c>
      <c r="AB429">
        <v>29055</v>
      </c>
      <c r="AD429" t="s">
        <v>6</v>
      </c>
      <c r="AE429">
        <v>28</v>
      </c>
      <c r="AF429">
        <v>8</v>
      </c>
      <c r="AG429">
        <v>1450061</v>
      </c>
      <c r="AI429" t="s">
        <v>58819</v>
      </c>
      <c r="AJ429" t="s">
        <v>58818</v>
      </c>
      <c r="AK429" t="s">
        <v>58817</v>
      </c>
      <c r="AL429">
        <v>0</v>
      </c>
      <c r="AM429" s="5">
        <f t="shared" si="58"/>
        <v>0</v>
      </c>
      <c r="AN429" s="4">
        <f t="shared" si="55"/>
        <v>0</v>
      </c>
      <c r="AO429" s="3"/>
      <c r="AP429">
        <v>0</v>
      </c>
      <c r="AQ429" t="s">
        <v>58816</v>
      </c>
      <c r="AR429" t="s">
        <v>58815</v>
      </c>
      <c r="AS429" t="s">
        <v>58814</v>
      </c>
      <c r="AT429" s="2">
        <v>1.6679999999999999</v>
      </c>
      <c r="AU429" s="1">
        <f t="shared" si="59"/>
        <v>0.54750273617895939</v>
      </c>
      <c r="AV429" s="1">
        <f t="shared" si="60"/>
        <v>0.39107338298497102</v>
      </c>
      <c r="AW429" s="1">
        <f t="shared" si="61"/>
        <v>0.23464402979098262</v>
      </c>
    </row>
    <row r="430" spans="1:49" x14ac:dyDescent="0.2">
      <c r="A430">
        <v>428</v>
      </c>
      <c r="B430" t="s">
        <v>58813</v>
      </c>
      <c r="C430" t="s">
        <v>58812</v>
      </c>
      <c r="F430" t="s">
        <v>58811</v>
      </c>
      <c r="G430" t="s">
        <v>17</v>
      </c>
      <c r="H430" t="s">
        <v>16</v>
      </c>
      <c r="I430" t="s">
        <v>58810</v>
      </c>
      <c r="J430" t="s">
        <v>58809</v>
      </c>
      <c r="K430" t="s">
        <v>58808</v>
      </c>
      <c r="L430" t="s">
        <v>58807</v>
      </c>
      <c r="M430" t="s">
        <v>12094</v>
      </c>
      <c r="N430">
        <v>5</v>
      </c>
      <c r="O430" t="s">
        <v>58806</v>
      </c>
      <c r="P430" t="s">
        <v>58805</v>
      </c>
      <c r="Q430" t="s">
        <v>58804</v>
      </c>
      <c r="R430" s="7">
        <v>41726</v>
      </c>
      <c r="S430" s="8">
        <f t="shared" si="56"/>
        <v>2014</v>
      </c>
      <c r="T430" s="8">
        <v>2014</v>
      </c>
      <c r="U430" s="8">
        <f t="shared" si="57"/>
        <v>8</v>
      </c>
      <c r="V430" s="7">
        <v>41726</v>
      </c>
      <c r="W430" t="s">
        <v>36400</v>
      </c>
      <c r="X430" s="2">
        <v>0.69899999999999995</v>
      </c>
      <c r="Y430" s="6">
        <f t="shared" si="54"/>
        <v>1.8659405782013295E-2</v>
      </c>
      <c r="AA430">
        <v>218979</v>
      </c>
      <c r="AB430">
        <v>28132</v>
      </c>
      <c r="AC430">
        <v>10897550</v>
      </c>
      <c r="AD430" t="s">
        <v>6</v>
      </c>
      <c r="AE430">
        <v>115</v>
      </c>
      <c r="AF430">
        <v>12</v>
      </c>
      <c r="AG430">
        <v>124902</v>
      </c>
      <c r="AI430" t="s">
        <v>58803</v>
      </c>
      <c r="AK430" t="s">
        <v>58802</v>
      </c>
      <c r="AL430">
        <v>23</v>
      </c>
      <c r="AM430" s="5">
        <f t="shared" si="58"/>
        <v>2.875</v>
      </c>
      <c r="AN430" s="4">
        <f t="shared" si="55"/>
        <v>4.354411207875805E-3</v>
      </c>
      <c r="AO430" s="3"/>
      <c r="AP430">
        <v>0</v>
      </c>
      <c r="AR430" t="s">
        <v>1</v>
      </c>
      <c r="AT430" s="2">
        <v>2.5459999999999998</v>
      </c>
      <c r="AU430" s="1">
        <f t="shared" si="59"/>
        <v>1.4367907409772047</v>
      </c>
      <c r="AV430" s="1">
        <f t="shared" si="60"/>
        <v>1.150690849494455</v>
      </c>
      <c r="AW430" s="1">
        <f t="shared" si="61"/>
        <v>0.86459095801170516</v>
      </c>
    </row>
    <row r="431" spans="1:49" x14ac:dyDescent="0.2">
      <c r="A431">
        <v>429</v>
      </c>
      <c r="B431" t="s">
        <v>58801</v>
      </c>
      <c r="F431" t="s">
        <v>58800</v>
      </c>
      <c r="G431" t="s">
        <v>17</v>
      </c>
      <c r="H431" t="s">
        <v>16</v>
      </c>
      <c r="I431" t="s">
        <v>58799</v>
      </c>
      <c r="J431" t="s">
        <v>55013</v>
      </c>
      <c r="K431" t="s">
        <v>55012</v>
      </c>
      <c r="L431" t="s">
        <v>55011</v>
      </c>
      <c r="M431" t="s">
        <v>3238</v>
      </c>
      <c r="N431">
        <v>5</v>
      </c>
      <c r="O431" t="s">
        <v>58798</v>
      </c>
      <c r="P431" t="s">
        <v>58797</v>
      </c>
      <c r="Q431" t="s">
        <v>58796</v>
      </c>
      <c r="R431" s="7">
        <v>41726</v>
      </c>
      <c r="S431" s="8">
        <f t="shared" si="56"/>
        <v>2014</v>
      </c>
      <c r="T431" s="8">
        <v>2014</v>
      </c>
      <c r="U431" s="8">
        <f t="shared" si="57"/>
        <v>8</v>
      </c>
      <c r="V431" s="7">
        <v>2014</v>
      </c>
      <c r="W431" t="s">
        <v>28717</v>
      </c>
      <c r="X431" s="2" t="s">
        <v>0</v>
      </c>
      <c r="Y431" s="6" t="e">
        <f t="shared" si="54"/>
        <v>#VALUE!</v>
      </c>
      <c r="AA431">
        <v>10978135</v>
      </c>
      <c r="AB431">
        <v>13600154710</v>
      </c>
      <c r="AD431" t="s">
        <v>6</v>
      </c>
      <c r="AE431">
        <v>11</v>
      </c>
      <c r="AF431" t="s">
        <v>58795</v>
      </c>
      <c r="AH431" t="s">
        <v>27265</v>
      </c>
      <c r="AI431" t="s">
        <v>58794</v>
      </c>
      <c r="AJ431" t="s">
        <v>58793</v>
      </c>
      <c r="AK431" t="s">
        <v>58792</v>
      </c>
      <c r="AL431">
        <v>2</v>
      </c>
      <c r="AM431" s="5">
        <f t="shared" si="58"/>
        <v>0.25</v>
      </c>
      <c r="AN431" s="4">
        <f t="shared" si="55"/>
        <v>3.786444528587656E-4</v>
      </c>
      <c r="AO431" s="3"/>
      <c r="AP431">
        <v>0</v>
      </c>
      <c r="AR431" t="s">
        <v>1</v>
      </c>
      <c r="AT431" s="2" t="s">
        <v>0</v>
      </c>
      <c r="AU431" s="1" t="e">
        <f t="shared" si="59"/>
        <v>#VALUE!</v>
      </c>
      <c r="AV431" s="1" t="e">
        <f t="shared" si="60"/>
        <v>#VALUE!</v>
      </c>
      <c r="AW431" s="1" t="e">
        <f t="shared" si="61"/>
        <v>#VALUE!</v>
      </c>
    </row>
    <row r="432" spans="1:49" x14ac:dyDescent="0.2">
      <c r="A432">
        <v>430</v>
      </c>
      <c r="B432" t="s">
        <v>58791</v>
      </c>
      <c r="C432" t="s">
        <v>58790</v>
      </c>
      <c r="F432" t="s">
        <v>58789</v>
      </c>
      <c r="G432" t="s">
        <v>17</v>
      </c>
      <c r="H432" t="s">
        <v>16</v>
      </c>
      <c r="I432" t="s">
        <v>5020</v>
      </c>
      <c r="J432" t="s">
        <v>58788</v>
      </c>
      <c r="K432" t="s">
        <v>58787</v>
      </c>
      <c r="L432" t="s">
        <v>58786</v>
      </c>
      <c r="M432" t="s">
        <v>58785</v>
      </c>
      <c r="N432">
        <v>3</v>
      </c>
      <c r="O432" t="s">
        <v>58784</v>
      </c>
      <c r="P432" t="s">
        <v>58783</v>
      </c>
      <c r="Q432" t="s">
        <v>58782</v>
      </c>
      <c r="R432" s="7">
        <v>41726</v>
      </c>
      <c r="S432" s="8">
        <f t="shared" si="56"/>
        <v>2014</v>
      </c>
      <c r="T432" s="8">
        <v>2014</v>
      </c>
      <c r="U432" s="8">
        <f t="shared" si="57"/>
        <v>8</v>
      </c>
      <c r="V432" s="7">
        <v>2014</v>
      </c>
      <c r="W432" t="s">
        <v>17430</v>
      </c>
      <c r="X432" s="2">
        <v>0.60899999999999999</v>
      </c>
      <c r="Y432" s="6">
        <f t="shared" si="54"/>
        <v>1.6256907183470809E-2</v>
      </c>
      <c r="AA432">
        <v>12292370</v>
      </c>
      <c r="AB432">
        <v>4800154012</v>
      </c>
      <c r="AD432" t="s">
        <v>6</v>
      </c>
      <c r="AE432">
        <v>16</v>
      </c>
      <c r="AF432">
        <v>1</v>
      </c>
      <c r="AH432" t="s">
        <v>58781</v>
      </c>
      <c r="AI432" t="s">
        <v>58780</v>
      </c>
      <c r="AJ432" t="s">
        <v>58779</v>
      </c>
      <c r="AK432" t="s">
        <v>58778</v>
      </c>
      <c r="AL432">
        <v>5</v>
      </c>
      <c r="AM432" s="5">
        <f t="shared" si="58"/>
        <v>0.625</v>
      </c>
      <c r="AN432" s="4">
        <f t="shared" si="55"/>
        <v>9.4661113214691405E-4</v>
      </c>
      <c r="AO432" s="3"/>
      <c r="AP432">
        <v>0</v>
      </c>
      <c r="AR432" t="s">
        <v>1</v>
      </c>
      <c r="AT432" s="2" t="s">
        <v>0</v>
      </c>
      <c r="AU432" s="1">
        <f t="shared" si="59"/>
        <v>1.166381836807364</v>
      </c>
      <c r="AV432" s="1">
        <f t="shared" si="60"/>
        <v>0.86017591578088615</v>
      </c>
      <c r="AW432" s="1">
        <f t="shared" si="61"/>
        <v>0.55396999475440822</v>
      </c>
    </row>
    <row r="433" spans="1:49" x14ac:dyDescent="0.2">
      <c r="A433">
        <v>431</v>
      </c>
      <c r="B433" t="s">
        <v>58777</v>
      </c>
      <c r="C433" t="s">
        <v>58776</v>
      </c>
      <c r="F433" t="s">
        <v>58775</v>
      </c>
      <c r="G433" t="s">
        <v>17</v>
      </c>
      <c r="H433" t="s">
        <v>16</v>
      </c>
      <c r="I433" t="s">
        <v>6222</v>
      </c>
      <c r="J433">
        <v>60001821</v>
      </c>
      <c r="K433" t="s">
        <v>945</v>
      </c>
      <c r="L433" t="s">
        <v>944</v>
      </c>
      <c r="M433" t="s">
        <v>943</v>
      </c>
      <c r="N433">
        <v>5</v>
      </c>
      <c r="O433" t="s">
        <v>17912</v>
      </c>
      <c r="P433" t="s">
        <v>17911</v>
      </c>
      <c r="Q433" t="s">
        <v>14024</v>
      </c>
      <c r="R433" s="7">
        <v>41726</v>
      </c>
      <c r="S433" s="8">
        <f t="shared" si="56"/>
        <v>2014</v>
      </c>
      <c r="T433" s="8">
        <v>2014</v>
      </c>
      <c r="U433" s="8">
        <f t="shared" si="57"/>
        <v>8</v>
      </c>
      <c r="V433" s="7">
        <v>2014</v>
      </c>
      <c r="W433" t="s">
        <v>6172</v>
      </c>
      <c r="X433" s="2">
        <v>0.28199999999999997</v>
      </c>
      <c r="Y433" s="6">
        <f t="shared" si="54"/>
        <v>7.527828942099783E-3</v>
      </c>
      <c r="AA433">
        <v>16875869</v>
      </c>
      <c r="AB433">
        <v>19700186861</v>
      </c>
      <c r="AC433">
        <v>16875877</v>
      </c>
      <c r="AD433" t="s">
        <v>6</v>
      </c>
      <c r="AE433">
        <v>2014</v>
      </c>
      <c r="AG433">
        <v>982958</v>
      </c>
      <c r="AI433" t="s">
        <v>58774</v>
      </c>
      <c r="AK433" t="s">
        <v>58773</v>
      </c>
      <c r="AL433">
        <v>10</v>
      </c>
      <c r="AM433" s="5">
        <f t="shared" si="58"/>
        <v>1.25</v>
      </c>
      <c r="AN433" s="4">
        <f t="shared" si="55"/>
        <v>1.8932222642938281E-3</v>
      </c>
      <c r="AO433" s="3"/>
      <c r="AP433">
        <v>1</v>
      </c>
      <c r="AR433" t="s">
        <v>1</v>
      </c>
      <c r="AT433" s="2">
        <v>1.1739999999999999</v>
      </c>
      <c r="AU433" s="1">
        <f t="shared" si="59"/>
        <v>0.58374469387579964</v>
      </c>
      <c r="AV433" s="1">
        <f t="shared" si="60"/>
        <v>0.47105256031968051</v>
      </c>
      <c r="AW433" s="1">
        <f t="shared" si="61"/>
        <v>0.35836042676356139</v>
      </c>
    </row>
    <row r="434" spans="1:49" x14ac:dyDescent="0.2">
      <c r="A434">
        <v>432</v>
      </c>
      <c r="B434" t="s">
        <v>58772</v>
      </c>
      <c r="C434" t="s">
        <v>58771</v>
      </c>
      <c r="F434" t="s">
        <v>58770</v>
      </c>
      <c r="G434" t="s">
        <v>17</v>
      </c>
      <c r="H434" t="s">
        <v>16</v>
      </c>
      <c r="I434" t="s">
        <v>43012</v>
      </c>
      <c r="J434">
        <v>60005465</v>
      </c>
      <c r="K434" t="s">
        <v>2652</v>
      </c>
      <c r="L434" t="s">
        <v>2651</v>
      </c>
      <c r="M434" t="s">
        <v>46</v>
      </c>
      <c r="N434">
        <v>3</v>
      </c>
      <c r="O434" t="s">
        <v>58769</v>
      </c>
      <c r="P434" t="s">
        <v>58768</v>
      </c>
      <c r="Q434" t="s">
        <v>2648</v>
      </c>
      <c r="R434" s="7">
        <v>41726</v>
      </c>
      <c r="S434" s="8">
        <f t="shared" si="56"/>
        <v>2014</v>
      </c>
      <c r="T434" s="8">
        <v>2014</v>
      </c>
      <c r="U434" s="8">
        <f t="shared" si="57"/>
        <v>8</v>
      </c>
      <c r="V434" s="7">
        <v>2014</v>
      </c>
      <c r="W434" t="s">
        <v>6172</v>
      </c>
      <c r="X434" s="2">
        <v>0.28199999999999997</v>
      </c>
      <c r="Y434" s="6">
        <f t="shared" si="54"/>
        <v>7.527828942099783E-3</v>
      </c>
      <c r="AA434">
        <v>16875869</v>
      </c>
      <c r="AB434">
        <v>19700186861</v>
      </c>
      <c r="AC434">
        <v>16875877</v>
      </c>
      <c r="AD434" t="s">
        <v>6</v>
      </c>
      <c r="AE434">
        <v>2014</v>
      </c>
      <c r="AG434">
        <v>141568</v>
      </c>
      <c r="AI434" t="s">
        <v>58767</v>
      </c>
      <c r="AK434" t="s">
        <v>58766</v>
      </c>
      <c r="AL434">
        <v>1</v>
      </c>
      <c r="AM434" s="5">
        <f t="shared" si="58"/>
        <v>0.125</v>
      </c>
      <c r="AN434" s="4">
        <f t="shared" si="55"/>
        <v>1.893222264293828E-4</v>
      </c>
      <c r="AO434" s="3"/>
      <c r="AP434">
        <v>1</v>
      </c>
      <c r="AR434">
        <v>11076006</v>
      </c>
      <c r="AT434" s="2">
        <v>1.1739999999999999</v>
      </c>
      <c r="AU434" s="1">
        <f t="shared" si="59"/>
        <v>0.53262769273986632</v>
      </c>
      <c r="AV434" s="1">
        <f t="shared" si="60"/>
        <v>0.3858575584264583</v>
      </c>
      <c r="AW434" s="1">
        <f t="shared" si="61"/>
        <v>0.23908742411305026</v>
      </c>
    </row>
    <row r="435" spans="1:49" x14ac:dyDescent="0.2">
      <c r="A435">
        <v>433</v>
      </c>
      <c r="B435" t="s">
        <v>58765</v>
      </c>
      <c r="C435" t="s">
        <v>58764</v>
      </c>
      <c r="F435" t="s">
        <v>58763</v>
      </c>
      <c r="G435" t="s">
        <v>17</v>
      </c>
      <c r="H435" t="s">
        <v>16</v>
      </c>
      <c r="I435" t="s">
        <v>23734</v>
      </c>
      <c r="J435" t="s">
        <v>48188</v>
      </c>
      <c r="K435" t="s">
        <v>48187</v>
      </c>
      <c r="L435" t="s">
        <v>48186</v>
      </c>
      <c r="M435" t="s">
        <v>18285</v>
      </c>
      <c r="N435">
        <v>3</v>
      </c>
      <c r="O435" t="s">
        <v>58762</v>
      </c>
      <c r="P435" t="s">
        <v>48184</v>
      </c>
      <c r="Q435" t="s">
        <v>48183</v>
      </c>
      <c r="R435" s="7">
        <v>41726</v>
      </c>
      <c r="S435" s="8">
        <f t="shared" si="56"/>
        <v>2014</v>
      </c>
      <c r="T435" s="8">
        <v>2014</v>
      </c>
      <c r="U435" s="8">
        <f t="shared" si="57"/>
        <v>8</v>
      </c>
      <c r="V435" s="7">
        <v>2014</v>
      </c>
      <c r="W435" t="s">
        <v>6172</v>
      </c>
      <c r="X435" s="2">
        <v>0.28199999999999997</v>
      </c>
      <c r="Y435" s="6">
        <f t="shared" si="54"/>
        <v>7.527828942099783E-3</v>
      </c>
      <c r="AA435">
        <v>16875869</v>
      </c>
      <c r="AB435">
        <v>19700186861</v>
      </c>
      <c r="AC435">
        <v>16875877</v>
      </c>
      <c r="AD435" t="s">
        <v>6</v>
      </c>
      <c r="AE435">
        <v>2014</v>
      </c>
      <c r="AG435">
        <v>276754</v>
      </c>
      <c r="AI435" t="s">
        <v>58761</v>
      </c>
      <c r="AK435" t="s">
        <v>58760</v>
      </c>
      <c r="AL435">
        <v>21</v>
      </c>
      <c r="AM435" s="5">
        <f t="shared" si="58"/>
        <v>2.625</v>
      </c>
      <c r="AN435" s="4">
        <f t="shared" si="55"/>
        <v>3.9757667550170388E-3</v>
      </c>
      <c r="AO435" s="3"/>
      <c r="AP435">
        <v>1</v>
      </c>
      <c r="AR435" t="s">
        <v>1</v>
      </c>
      <c r="AT435" s="2">
        <v>1.1739999999999999</v>
      </c>
      <c r="AU435" s="1">
        <f t="shared" si="59"/>
        <v>0.64622102859749597</v>
      </c>
      <c r="AV435" s="1">
        <f t="shared" si="60"/>
        <v>0.57517978485584109</v>
      </c>
      <c r="AW435" s="1">
        <f t="shared" si="61"/>
        <v>0.50413854111418621</v>
      </c>
    </row>
    <row r="436" spans="1:49" x14ac:dyDescent="0.2">
      <c r="A436">
        <v>434</v>
      </c>
      <c r="B436" t="s">
        <v>58759</v>
      </c>
      <c r="C436" t="s">
        <v>58758</v>
      </c>
      <c r="F436" t="s">
        <v>58757</v>
      </c>
      <c r="G436" t="s">
        <v>17</v>
      </c>
      <c r="H436" t="s">
        <v>16</v>
      </c>
      <c r="I436" t="s">
        <v>58756</v>
      </c>
      <c r="J436">
        <v>60009400</v>
      </c>
      <c r="K436" t="s">
        <v>3836</v>
      </c>
      <c r="L436" t="s">
        <v>327</v>
      </c>
      <c r="M436" t="s">
        <v>46</v>
      </c>
      <c r="N436">
        <v>4</v>
      </c>
      <c r="O436" t="s">
        <v>58755</v>
      </c>
      <c r="P436" t="s">
        <v>58754</v>
      </c>
      <c r="Q436" t="s">
        <v>48554</v>
      </c>
      <c r="R436" s="7">
        <v>41726</v>
      </c>
      <c r="S436" s="8">
        <f t="shared" si="56"/>
        <v>2014</v>
      </c>
      <c r="T436" s="8">
        <v>2014</v>
      </c>
      <c r="U436" s="8">
        <f t="shared" si="57"/>
        <v>8</v>
      </c>
      <c r="V436" s="7">
        <v>2014</v>
      </c>
      <c r="W436" t="s">
        <v>6172</v>
      </c>
      <c r="X436" s="2">
        <v>0.28199999999999997</v>
      </c>
      <c r="Y436" s="6">
        <f t="shared" si="54"/>
        <v>7.527828942099783E-3</v>
      </c>
      <c r="AA436">
        <v>16875869</v>
      </c>
      <c r="AB436">
        <v>19700186861</v>
      </c>
      <c r="AC436">
        <v>16875877</v>
      </c>
      <c r="AD436" t="s">
        <v>6</v>
      </c>
      <c r="AE436">
        <v>2014</v>
      </c>
      <c r="AG436">
        <v>905916</v>
      </c>
      <c r="AI436" t="s">
        <v>58753</v>
      </c>
      <c r="AK436" t="s">
        <v>58752</v>
      </c>
      <c r="AL436">
        <v>5</v>
      </c>
      <c r="AM436" s="5">
        <f t="shared" si="58"/>
        <v>0.625</v>
      </c>
      <c r="AN436" s="4">
        <f t="shared" si="55"/>
        <v>9.4661113214691405E-4</v>
      </c>
      <c r="AO436" s="3"/>
      <c r="AP436">
        <v>1</v>
      </c>
      <c r="AR436" t="s">
        <v>1</v>
      </c>
      <c r="AT436" s="2">
        <v>1.1739999999999999</v>
      </c>
      <c r="AU436" s="1">
        <f t="shared" si="59"/>
        <v>0.55534635991139214</v>
      </c>
      <c r="AV436" s="1">
        <f t="shared" si="60"/>
        <v>0.42372200371233487</v>
      </c>
      <c r="AW436" s="1">
        <f t="shared" si="61"/>
        <v>0.29209764751327744</v>
      </c>
    </row>
    <row r="437" spans="1:49" x14ac:dyDescent="0.2">
      <c r="A437">
        <v>435</v>
      </c>
      <c r="B437" t="s">
        <v>58751</v>
      </c>
      <c r="C437" t="s">
        <v>58750</v>
      </c>
      <c r="F437" t="s">
        <v>58749</v>
      </c>
      <c r="G437" t="s">
        <v>17</v>
      </c>
      <c r="H437" t="s">
        <v>16</v>
      </c>
      <c r="I437" t="s">
        <v>1309</v>
      </c>
      <c r="J437">
        <v>60029322</v>
      </c>
      <c r="K437" t="s">
        <v>528</v>
      </c>
      <c r="L437" t="s">
        <v>527</v>
      </c>
      <c r="M437" t="s">
        <v>46</v>
      </c>
      <c r="N437">
        <v>2</v>
      </c>
      <c r="O437" t="s">
        <v>58748</v>
      </c>
      <c r="P437" t="s">
        <v>58747</v>
      </c>
      <c r="Q437" t="s">
        <v>58746</v>
      </c>
      <c r="R437" s="7">
        <v>41726</v>
      </c>
      <c r="S437" s="8">
        <f t="shared" si="56"/>
        <v>2014</v>
      </c>
      <c r="T437" s="8">
        <v>2014</v>
      </c>
      <c r="U437" s="8">
        <f t="shared" si="57"/>
        <v>8</v>
      </c>
      <c r="V437" s="7">
        <v>2014</v>
      </c>
      <c r="W437" t="s">
        <v>6172</v>
      </c>
      <c r="X437" s="2">
        <v>0.28199999999999997</v>
      </c>
      <c r="Y437" s="6">
        <f t="shared" si="54"/>
        <v>7.527828942099783E-3</v>
      </c>
      <c r="AA437">
        <v>16875869</v>
      </c>
      <c r="AB437">
        <v>19700186861</v>
      </c>
      <c r="AC437">
        <v>16875877</v>
      </c>
      <c r="AD437" t="s">
        <v>6</v>
      </c>
      <c r="AE437">
        <v>2014</v>
      </c>
      <c r="AG437">
        <v>392843</v>
      </c>
      <c r="AI437" t="s">
        <v>58745</v>
      </c>
      <c r="AK437" t="s">
        <v>58744</v>
      </c>
      <c r="AL437">
        <v>10</v>
      </c>
      <c r="AM437" s="5">
        <f t="shared" si="58"/>
        <v>1.25</v>
      </c>
      <c r="AN437" s="4">
        <f t="shared" si="55"/>
        <v>1.8932222642938281E-3</v>
      </c>
      <c r="AO437" s="3"/>
      <c r="AP437">
        <v>1</v>
      </c>
      <c r="AR437">
        <v>61071044</v>
      </c>
      <c r="AT437" s="2">
        <v>1.1739999999999999</v>
      </c>
      <c r="AU437" s="1">
        <f t="shared" si="59"/>
        <v>0.58374469387579964</v>
      </c>
      <c r="AV437" s="1">
        <f t="shared" si="60"/>
        <v>0.47105256031968051</v>
      </c>
      <c r="AW437" s="1">
        <f t="shared" si="61"/>
        <v>0.35836042676356139</v>
      </c>
    </row>
    <row r="438" spans="1:49" x14ac:dyDescent="0.2">
      <c r="A438">
        <v>436</v>
      </c>
      <c r="B438" t="s">
        <v>58743</v>
      </c>
      <c r="C438" t="s">
        <v>58742</v>
      </c>
      <c r="F438" t="s">
        <v>58741</v>
      </c>
      <c r="G438" t="s">
        <v>17</v>
      </c>
      <c r="H438" t="s">
        <v>16</v>
      </c>
      <c r="I438" t="s">
        <v>58740</v>
      </c>
      <c r="J438" t="s">
        <v>58739</v>
      </c>
      <c r="K438" t="s">
        <v>58738</v>
      </c>
      <c r="L438" t="s">
        <v>58737</v>
      </c>
      <c r="M438" t="s">
        <v>58736</v>
      </c>
      <c r="N438">
        <v>5</v>
      </c>
      <c r="O438" t="s">
        <v>58735</v>
      </c>
      <c r="P438" t="s">
        <v>58734</v>
      </c>
      <c r="Q438" t="s">
        <v>58733</v>
      </c>
      <c r="R438" s="7">
        <v>41726</v>
      </c>
      <c r="S438" s="8">
        <f t="shared" si="56"/>
        <v>2014</v>
      </c>
      <c r="T438" s="8">
        <v>2014</v>
      </c>
      <c r="U438" s="8">
        <f t="shared" si="57"/>
        <v>8</v>
      </c>
      <c r="V438" s="7">
        <v>2014</v>
      </c>
      <c r="W438" t="s">
        <v>6172</v>
      </c>
      <c r="X438" s="2">
        <v>0.28199999999999997</v>
      </c>
      <c r="Y438" s="6">
        <f t="shared" si="54"/>
        <v>7.527828942099783E-3</v>
      </c>
      <c r="AA438">
        <v>16875869</v>
      </c>
      <c r="AB438">
        <v>19700186861</v>
      </c>
      <c r="AC438">
        <v>16875877</v>
      </c>
      <c r="AD438" t="s">
        <v>6</v>
      </c>
      <c r="AE438">
        <v>2014</v>
      </c>
      <c r="AG438">
        <v>385730</v>
      </c>
      <c r="AI438" t="s">
        <v>58732</v>
      </c>
      <c r="AK438" t="s">
        <v>58731</v>
      </c>
      <c r="AL438">
        <v>15</v>
      </c>
      <c r="AM438" s="5">
        <f t="shared" si="58"/>
        <v>1.875</v>
      </c>
      <c r="AN438" s="4">
        <f t="shared" si="55"/>
        <v>2.8398333964407422E-3</v>
      </c>
      <c r="AO438" s="3"/>
      <c r="AP438">
        <v>1</v>
      </c>
      <c r="AR438" t="s">
        <v>58730</v>
      </c>
      <c r="AT438" s="2">
        <v>1.1739999999999999</v>
      </c>
      <c r="AU438" s="1">
        <f t="shared" si="59"/>
        <v>0.61214302784020702</v>
      </c>
      <c r="AV438" s="1">
        <f t="shared" si="60"/>
        <v>0.51838311692702621</v>
      </c>
      <c r="AW438" s="1">
        <f t="shared" si="61"/>
        <v>0.4246232060138454</v>
      </c>
    </row>
    <row r="439" spans="1:49" x14ac:dyDescent="0.2">
      <c r="A439">
        <v>437</v>
      </c>
      <c r="B439" t="s">
        <v>58729</v>
      </c>
      <c r="C439" t="s">
        <v>58728</v>
      </c>
      <c r="F439" t="s">
        <v>58727</v>
      </c>
      <c r="G439" t="s">
        <v>17</v>
      </c>
      <c r="H439" t="s">
        <v>16</v>
      </c>
      <c r="I439" t="s">
        <v>58726</v>
      </c>
      <c r="J439">
        <v>60025084</v>
      </c>
      <c r="K439" t="s">
        <v>3553</v>
      </c>
      <c r="L439" t="s">
        <v>3552</v>
      </c>
      <c r="M439" t="s">
        <v>46</v>
      </c>
      <c r="N439">
        <v>3</v>
      </c>
      <c r="O439" t="s">
        <v>58725</v>
      </c>
      <c r="P439" t="s">
        <v>58724</v>
      </c>
      <c r="Q439" t="s">
        <v>3549</v>
      </c>
      <c r="R439" s="7">
        <v>41726</v>
      </c>
      <c r="S439" s="8">
        <f t="shared" si="56"/>
        <v>2014</v>
      </c>
      <c r="T439" s="8">
        <v>2014</v>
      </c>
      <c r="U439" s="8">
        <f t="shared" si="57"/>
        <v>8</v>
      </c>
      <c r="V439" s="7">
        <v>2014</v>
      </c>
      <c r="W439" t="s">
        <v>6172</v>
      </c>
      <c r="X439" s="2">
        <v>0.28199999999999997</v>
      </c>
      <c r="Y439" s="6">
        <f t="shared" si="54"/>
        <v>7.527828942099783E-3</v>
      </c>
      <c r="AA439">
        <v>16875869</v>
      </c>
      <c r="AB439">
        <v>19700186861</v>
      </c>
      <c r="AC439">
        <v>16875877</v>
      </c>
      <c r="AD439" t="s">
        <v>6</v>
      </c>
      <c r="AE439">
        <v>2014</v>
      </c>
      <c r="AG439">
        <v>162421</v>
      </c>
      <c r="AI439" t="s">
        <v>58723</v>
      </c>
      <c r="AK439" t="s">
        <v>58722</v>
      </c>
      <c r="AL439">
        <v>1</v>
      </c>
      <c r="AM439" s="5">
        <f t="shared" si="58"/>
        <v>0.125</v>
      </c>
      <c r="AN439" s="4">
        <f t="shared" si="55"/>
        <v>1.893222264293828E-4</v>
      </c>
      <c r="AO439" s="3"/>
      <c r="AP439">
        <v>1</v>
      </c>
      <c r="AR439">
        <v>61234001</v>
      </c>
      <c r="AT439" s="2">
        <v>1.1739999999999999</v>
      </c>
      <c r="AU439" s="1">
        <f t="shared" si="59"/>
        <v>0.53262769273986632</v>
      </c>
      <c r="AV439" s="1">
        <f t="shared" si="60"/>
        <v>0.3858575584264583</v>
      </c>
      <c r="AW439" s="1">
        <f t="shared" si="61"/>
        <v>0.23908742411305026</v>
      </c>
    </row>
    <row r="440" spans="1:49" x14ac:dyDescent="0.2">
      <c r="A440">
        <v>438</v>
      </c>
      <c r="B440" t="s">
        <v>58721</v>
      </c>
      <c r="C440" t="s">
        <v>58720</v>
      </c>
      <c r="F440" t="s">
        <v>58719</v>
      </c>
      <c r="G440" t="s">
        <v>17</v>
      </c>
      <c r="H440" t="s">
        <v>16</v>
      </c>
      <c r="I440" t="s">
        <v>2108</v>
      </c>
      <c r="J440" t="s">
        <v>58718</v>
      </c>
      <c r="K440" t="s">
        <v>58717</v>
      </c>
      <c r="L440" t="s">
        <v>58716</v>
      </c>
      <c r="M440" t="s">
        <v>58715</v>
      </c>
      <c r="N440">
        <v>5</v>
      </c>
      <c r="O440" t="s">
        <v>58714</v>
      </c>
      <c r="P440" t="s">
        <v>58713</v>
      </c>
      <c r="Q440" t="s">
        <v>58712</v>
      </c>
      <c r="R440" s="7">
        <v>41726</v>
      </c>
      <c r="S440" s="8">
        <f t="shared" si="56"/>
        <v>2014</v>
      </c>
      <c r="T440" s="8">
        <v>2014</v>
      </c>
      <c r="U440" s="8">
        <f t="shared" si="57"/>
        <v>8</v>
      </c>
      <c r="V440" s="7">
        <v>2014</v>
      </c>
      <c r="W440" t="s">
        <v>6172</v>
      </c>
      <c r="X440" s="2">
        <v>0.28199999999999997</v>
      </c>
      <c r="Y440" s="6">
        <f t="shared" si="54"/>
        <v>7.527828942099783E-3</v>
      </c>
      <c r="AA440">
        <v>16875869</v>
      </c>
      <c r="AB440">
        <v>19700186861</v>
      </c>
      <c r="AC440">
        <v>16875877</v>
      </c>
      <c r="AD440" t="s">
        <v>6</v>
      </c>
      <c r="AE440">
        <v>2014</v>
      </c>
      <c r="AG440">
        <v>638627</v>
      </c>
      <c r="AI440" t="s">
        <v>58711</v>
      </c>
      <c r="AK440" t="s">
        <v>58710</v>
      </c>
      <c r="AL440">
        <v>7</v>
      </c>
      <c r="AM440" s="5">
        <f t="shared" si="58"/>
        <v>0.875</v>
      </c>
      <c r="AN440" s="4">
        <f t="shared" si="55"/>
        <v>1.3252555850056798E-3</v>
      </c>
      <c r="AO440" s="3"/>
      <c r="AP440">
        <v>1</v>
      </c>
      <c r="AR440" t="s">
        <v>1</v>
      </c>
      <c r="AT440" s="2">
        <v>1.1739999999999999</v>
      </c>
      <c r="AU440" s="1">
        <f t="shared" si="59"/>
        <v>0.56670569349715516</v>
      </c>
      <c r="AV440" s="1">
        <f t="shared" si="60"/>
        <v>0.44265422635527313</v>
      </c>
      <c r="AW440" s="1">
        <f t="shared" si="61"/>
        <v>0.31860275921339104</v>
      </c>
    </row>
    <row r="441" spans="1:49" x14ac:dyDescent="0.2">
      <c r="A441">
        <v>439</v>
      </c>
      <c r="B441" t="s">
        <v>58709</v>
      </c>
      <c r="C441" t="s">
        <v>58708</v>
      </c>
      <c r="E441">
        <v>24872056</v>
      </c>
      <c r="F441" t="s">
        <v>58707</v>
      </c>
      <c r="G441" t="s">
        <v>17</v>
      </c>
      <c r="H441" t="s">
        <v>16</v>
      </c>
      <c r="I441" t="s">
        <v>58706</v>
      </c>
      <c r="J441" t="s">
        <v>58705</v>
      </c>
      <c r="K441" t="s">
        <v>58704</v>
      </c>
      <c r="L441" t="s">
        <v>58703</v>
      </c>
      <c r="M441" t="s">
        <v>58702</v>
      </c>
      <c r="N441">
        <v>2</v>
      </c>
      <c r="O441" t="s">
        <v>58701</v>
      </c>
      <c r="P441" t="s">
        <v>58700</v>
      </c>
      <c r="Q441" t="s">
        <v>58699</v>
      </c>
      <c r="R441" s="7">
        <v>41726</v>
      </c>
      <c r="S441" s="8">
        <f t="shared" si="56"/>
        <v>2014</v>
      </c>
      <c r="T441" s="8">
        <v>2014</v>
      </c>
      <c r="U441" s="8">
        <f t="shared" si="57"/>
        <v>8</v>
      </c>
      <c r="V441" s="7">
        <v>41726</v>
      </c>
      <c r="W441" t="s">
        <v>13021</v>
      </c>
      <c r="X441" s="2">
        <v>0.621</v>
      </c>
      <c r="Y441" s="6">
        <f t="shared" si="54"/>
        <v>1.6577240329943142E-2</v>
      </c>
      <c r="AA441">
        <v>11755326</v>
      </c>
      <c r="AB441">
        <v>4700151916</v>
      </c>
      <c r="AC441">
        <v>11755334</v>
      </c>
      <c r="AD441" t="s">
        <v>6</v>
      </c>
      <c r="AE441">
        <v>3784</v>
      </c>
      <c r="AF441">
        <v>3</v>
      </c>
      <c r="AH441" t="s">
        <v>58698</v>
      </c>
      <c r="AI441" t="s">
        <v>58697</v>
      </c>
      <c r="AJ441" t="s">
        <v>58696</v>
      </c>
      <c r="AK441" t="s">
        <v>58695</v>
      </c>
      <c r="AL441">
        <v>4</v>
      </c>
      <c r="AM441" s="5">
        <f t="shared" si="58"/>
        <v>0.5</v>
      </c>
      <c r="AN441" s="4">
        <f t="shared" si="55"/>
        <v>7.572889057175312E-4</v>
      </c>
      <c r="AO441" s="3"/>
      <c r="AP441">
        <v>0</v>
      </c>
      <c r="AR441" t="s">
        <v>1</v>
      </c>
      <c r="AT441" s="2">
        <v>1.091</v>
      </c>
      <c r="AU441" s="1">
        <f t="shared" si="59"/>
        <v>1.1831254902675459</v>
      </c>
      <c r="AV441" s="1">
        <f t="shared" si="60"/>
        <v>0.8667264617830337</v>
      </c>
      <c r="AW441" s="1">
        <f t="shared" si="61"/>
        <v>0.55032743329852141</v>
      </c>
    </row>
    <row r="442" spans="1:49" x14ac:dyDescent="0.2">
      <c r="A442">
        <v>440</v>
      </c>
      <c r="B442" t="s">
        <v>58694</v>
      </c>
      <c r="C442" t="s">
        <v>58693</v>
      </c>
      <c r="E442">
        <v>24513782</v>
      </c>
      <c r="F442" t="s">
        <v>58692</v>
      </c>
      <c r="G442" t="s">
        <v>17</v>
      </c>
      <c r="H442" t="s">
        <v>16</v>
      </c>
      <c r="I442" t="s">
        <v>58691</v>
      </c>
      <c r="J442" t="s">
        <v>58690</v>
      </c>
      <c r="K442" t="s">
        <v>58689</v>
      </c>
      <c r="L442" t="s">
        <v>58688</v>
      </c>
      <c r="M442" t="s">
        <v>58687</v>
      </c>
      <c r="N442">
        <v>3</v>
      </c>
      <c r="O442" t="s">
        <v>58686</v>
      </c>
      <c r="P442" t="s">
        <v>58685</v>
      </c>
      <c r="Q442" t="s">
        <v>58684</v>
      </c>
      <c r="R442" s="7">
        <v>41726</v>
      </c>
      <c r="S442" s="8">
        <f t="shared" si="56"/>
        <v>2014</v>
      </c>
      <c r="T442" s="8">
        <v>2014</v>
      </c>
      <c r="U442" s="8">
        <f t="shared" si="57"/>
        <v>8</v>
      </c>
      <c r="V442" s="7">
        <v>41726</v>
      </c>
      <c r="W442" t="s">
        <v>51215</v>
      </c>
      <c r="X442" s="2">
        <v>1.0529999999999999</v>
      </c>
      <c r="Y442" s="6">
        <f t="shared" si="54"/>
        <v>2.8109233602947065E-2</v>
      </c>
      <c r="AA442">
        <v>14639076</v>
      </c>
      <c r="AB442">
        <v>27011</v>
      </c>
      <c r="AD442" t="s">
        <v>6</v>
      </c>
      <c r="AE442">
        <v>16</v>
      </c>
      <c r="AF442">
        <v>12</v>
      </c>
      <c r="AH442" t="s">
        <v>58683</v>
      </c>
      <c r="AI442" t="s">
        <v>58682</v>
      </c>
      <c r="AK442" t="s">
        <v>58681</v>
      </c>
      <c r="AL442">
        <v>6</v>
      </c>
      <c r="AM442" s="5">
        <f t="shared" si="58"/>
        <v>0.75</v>
      </c>
      <c r="AN442" s="4">
        <f t="shared" si="55"/>
        <v>1.1359333585762969E-3</v>
      </c>
      <c r="AO442" s="3"/>
      <c r="AP442">
        <v>0</v>
      </c>
      <c r="AQ442" t="s">
        <v>121</v>
      </c>
      <c r="AR442" t="s">
        <v>58680</v>
      </c>
      <c r="AS442" t="s">
        <v>119</v>
      </c>
      <c r="AT442" s="2">
        <v>3.6760000000000002</v>
      </c>
      <c r="AU442" s="1">
        <f t="shared" si="59"/>
        <v>2.0017243529635831</v>
      </c>
      <c r="AV442" s="1">
        <f t="shared" si="60"/>
        <v>1.4622583480761679</v>
      </c>
      <c r="AW442" s="1">
        <f t="shared" si="61"/>
        <v>0.92279234318875281</v>
      </c>
    </row>
    <row r="443" spans="1:49" x14ac:dyDescent="0.2">
      <c r="A443">
        <v>441</v>
      </c>
      <c r="B443" t="s">
        <v>58679</v>
      </c>
      <c r="C443" t="s">
        <v>58678</v>
      </c>
      <c r="F443" t="s">
        <v>58677</v>
      </c>
      <c r="G443" t="s">
        <v>17</v>
      </c>
      <c r="H443" t="s">
        <v>16</v>
      </c>
      <c r="I443" t="s">
        <v>58676</v>
      </c>
      <c r="J443">
        <v>60007823</v>
      </c>
      <c r="K443" t="s">
        <v>58675</v>
      </c>
      <c r="L443" t="s">
        <v>29092</v>
      </c>
      <c r="M443" t="s">
        <v>393</v>
      </c>
      <c r="N443">
        <v>2</v>
      </c>
      <c r="O443" t="s">
        <v>58674</v>
      </c>
      <c r="P443" t="s">
        <v>58673</v>
      </c>
      <c r="Q443" t="s">
        <v>58672</v>
      </c>
      <c r="R443" s="7">
        <v>41726</v>
      </c>
      <c r="S443" s="8">
        <f t="shared" si="56"/>
        <v>2014</v>
      </c>
      <c r="T443" s="8">
        <v>2014</v>
      </c>
      <c r="U443" s="8">
        <f t="shared" si="57"/>
        <v>8</v>
      </c>
      <c r="V443" s="7">
        <v>41726</v>
      </c>
      <c r="W443" t="s">
        <v>58671</v>
      </c>
      <c r="X443" s="2" t="s">
        <v>0</v>
      </c>
      <c r="Y443" s="6" t="e">
        <f t="shared" si="54"/>
        <v>#VALUE!</v>
      </c>
      <c r="AA443" t="s">
        <v>58670</v>
      </c>
      <c r="AB443">
        <v>29784</v>
      </c>
      <c r="AD443" t="s">
        <v>6</v>
      </c>
      <c r="AE443">
        <v>372</v>
      </c>
      <c r="AF443">
        <v>2012</v>
      </c>
      <c r="AG443">
        <v>20130111</v>
      </c>
      <c r="AI443" t="s">
        <v>58669</v>
      </c>
      <c r="AJ443" t="s">
        <v>58668</v>
      </c>
      <c r="AK443" t="s">
        <v>58667</v>
      </c>
      <c r="AL443">
        <v>51</v>
      </c>
      <c r="AM443" s="5">
        <f t="shared" si="58"/>
        <v>6.375</v>
      </c>
      <c r="AN443" s="4">
        <f t="shared" si="55"/>
        <v>9.6554335478985232E-3</v>
      </c>
      <c r="AO443" s="3"/>
      <c r="AP443">
        <v>1</v>
      </c>
      <c r="AR443" t="s">
        <v>1</v>
      </c>
      <c r="AT443" s="2" t="s">
        <v>0</v>
      </c>
      <c r="AU443" s="1" t="e">
        <f t="shared" si="59"/>
        <v>#VALUE!</v>
      </c>
      <c r="AV443" s="1" t="e">
        <f t="shared" si="60"/>
        <v>#VALUE!</v>
      </c>
      <c r="AW443" s="1" t="e">
        <f t="shared" si="61"/>
        <v>#VALUE!</v>
      </c>
    </row>
    <row r="444" spans="1:49" x14ac:dyDescent="0.2">
      <c r="A444">
        <v>442</v>
      </c>
      <c r="B444" t="s">
        <v>58666</v>
      </c>
      <c r="C444" t="s">
        <v>58665</v>
      </c>
      <c r="F444" t="s">
        <v>58664</v>
      </c>
      <c r="G444" t="s">
        <v>17</v>
      </c>
      <c r="H444" t="s">
        <v>16</v>
      </c>
      <c r="I444" t="s">
        <v>58663</v>
      </c>
      <c r="J444" t="s">
        <v>58662</v>
      </c>
      <c r="K444" t="s">
        <v>58661</v>
      </c>
      <c r="L444" t="s">
        <v>58660</v>
      </c>
      <c r="M444" t="s">
        <v>34099</v>
      </c>
      <c r="N444">
        <v>7</v>
      </c>
      <c r="O444" t="s">
        <v>58659</v>
      </c>
      <c r="P444" t="s">
        <v>58658</v>
      </c>
      <c r="Q444" t="s">
        <v>58657</v>
      </c>
      <c r="R444" s="7">
        <v>41725</v>
      </c>
      <c r="S444" s="8">
        <f t="shared" si="56"/>
        <v>2014</v>
      </c>
      <c r="T444" s="8">
        <v>2014</v>
      </c>
      <c r="U444" s="8">
        <f t="shared" si="57"/>
        <v>8</v>
      </c>
      <c r="V444" s="7">
        <v>41725</v>
      </c>
      <c r="W444" t="s">
        <v>58656</v>
      </c>
      <c r="X444" s="2">
        <v>1.67</v>
      </c>
      <c r="Y444" s="6">
        <f t="shared" si="54"/>
        <v>4.4579696217399427E-2</v>
      </c>
      <c r="AA444">
        <v>1480227</v>
      </c>
      <c r="AB444">
        <v>28428</v>
      </c>
      <c r="AC444">
        <v>21562202</v>
      </c>
      <c r="AD444" t="s">
        <v>6</v>
      </c>
      <c r="AE444">
        <v>119</v>
      </c>
      <c r="AF444">
        <v>6</v>
      </c>
      <c r="AH444" t="s">
        <v>58655</v>
      </c>
      <c r="AI444" t="s">
        <v>58654</v>
      </c>
      <c r="AK444" t="s">
        <v>58653</v>
      </c>
      <c r="AL444">
        <v>87</v>
      </c>
      <c r="AM444" s="5">
        <f t="shared" si="58"/>
        <v>10.875</v>
      </c>
      <c r="AN444" s="4">
        <f t="shared" si="55"/>
        <v>1.6471033699356305E-2</v>
      </c>
      <c r="AO444" s="3"/>
      <c r="AP444">
        <v>1</v>
      </c>
      <c r="AQ444" t="s">
        <v>671</v>
      </c>
      <c r="AR444">
        <v>1205727</v>
      </c>
      <c r="AS444" t="s">
        <v>670</v>
      </c>
      <c r="AT444" s="2" t="s">
        <v>0</v>
      </c>
      <c r="AU444" s="1">
        <f t="shared" si="59"/>
        <v>3.6147097461986486</v>
      </c>
      <c r="AV444" s="1">
        <f t="shared" si="60"/>
        <v>3.0525364958377867</v>
      </c>
      <c r="AW444" s="1">
        <f t="shared" si="61"/>
        <v>2.490363245476924</v>
      </c>
    </row>
    <row r="445" spans="1:49" x14ac:dyDescent="0.2">
      <c r="A445">
        <v>443</v>
      </c>
      <c r="B445" t="s">
        <v>58652</v>
      </c>
      <c r="C445" t="s">
        <v>58651</v>
      </c>
      <c r="F445" t="s">
        <v>58650</v>
      </c>
      <c r="G445" t="s">
        <v>17</v>
      </c>
      <c r="H445" t="s">
        <v>16</v>
      </c>
      <c r="I445" t="s">
        <v>15586</v>
      </c>
      <c r="J445" t="s">
        <v>58649</v>
      </c>
      <c r="K445" t="s">
        <v>58648</v>
      </c>
      <c r="L445" t="s">
        <v>58647</v>
      </c>
      <c r="M445" t="s">
        <v>1748</v>
      </c>
      <c r="N445">
        <v>3</v>
      </c>
      <c r="O445" t="s">
        <v>58646</v>
      </c>
      <c r="P445" t="s">
        <v>58645</v>
      </c>
      <c r="Q445" t="s">
        <v>58644</v>
      </c>
      <c r="R445" s="7">
        <v>41725</v>
      </c>
      <c r="S445" s="8">
        <f t="shared" si="56"/>
        <v>2014</v>
      </c>
      <c r="T445" s="8">
        <v>2014</v>
      </c>
      <c r="U445" s="8">
        <f t="shared" si="57"/>
        <v>8</v>
      </c>
      <c r="V445" s="7">
        <v>2014</v>
      </c>
      <c r="W445" t="s">
        <v>8287</v>
      </c>
      <c r="X445" s="2">
        <v>1.3280000000000001</v>
      </c>
      <c r="Y445" s="6">
        <f t="shared" si="54"/>
        <v>3.5450201542937994E-2</v>
      </c>
      <c r="AA445">
        <v>15361225</v>
      </c>
      <c r="AB445">
        <v>18894</v>
      </c>
      <c r="AD445" t="s">
        <v>6</v>
      </c>
      <c r="AE445">
        <v>13</v>
      </c>
      <c r="AG445">
        <v>6746035</v>
      </c>
      <c r="AH445" t="s">
        <v>58643</v>
      </c>
      <c r="AI445" t="s">
        <v>58642</v>
      </c>
      <c r="AJ445" t="s">
        <v>58641</v>
      </c>
      <c r="AK445" t="s">
        <v>58640</v>
      </c>
      <c r="AL445">
        <v>33</v>
      </c>
      <c r="AM445" s="5">
        <f t="shared" si="58"/>
        <v>4.125</v>
      </c>
      <c r="AN445" s="4">
        <f t="shared" si="55"/>
        <v>6.2476334721696331E-3</v>
      </c>
      <c r="AO445" s="3"/>
      <c r="AP445">
        <v>0</v>
      </c>
      <c r="AR445" t="s">
        <v>1</v>
      </c>
      <c r="AS445" t="s">
        <v>2021</v>
      </c>
      <c r="AT445" s="2">
        <v>3.8340000000000001</v>
      </c>
      <c r="AU445" s="1">
        <f t="shared" si="59"/>
        <v>2.6689431121707483</v>
      </c>
      <c r="AV445" s="1">
        <f t="shared" si="60"/>
        <v>2.0848917507553812</v>
      </c>
      <c r="AW445" s="1">
        <f t="shared" si="61"/>
        <v>1.5008403893400142</v>
      </c>
    </row>
    <row r="446" spans="1:49" x14ac:dyDescent="0.2">
      <c r="A446">
        <v>444</v>
      </c>
      <c r="B446" t="s">
        <v>58639</v>
      </c>
      <c r="C446" t="s">
        <v>58638</v>
      </c>
      <c r="F446" t="s">
        <v>58637</v>
      </c>
      <c r="G446" t="s">
        <v>17</v>
      </c>
      <c r="H446" t="s">
        <v>16</v>
      </c>
      <c r="I446" t="s">
        <v>58636</v>
      </c>
      <c r="J446">
        <v>60027021</v>
      </c>
      <c r="K446" t="s">
        <v>7542</v>
      </c>
      <c r="L446" t="s">
        <v>1463</v>
      </c>
      <c r="M446" t="s">
        <v>46</v>
      </c>
      <c r="N446">
        <v>4</v>
      </c>
      <c r="O446" t="s">
        <v>58635</v>
      </c>
      <c r="P446" t="s">
        <v>58634</v>
      </c>
      <c r="Q446" t="s">
        <v>9348</v>
      </c>
      <c r="R446" s="7">
        <v>41725</v>
      </c>
      <c r="S446" s="8">
        <f t="shared" si="56"/>
        <v>2014</v>
      </c>
      <c r="T446" s="8">
        <v>2014</v>
      </c>
      <c r="U446" s="8">
        <f t="shared" si="57"/>
        <v>8</v>
      </c>
      <c r="V446" s="7">
        <v>2014</v>
      </c>
      <c r="W446" t="s">
        <v>1285</v>
      </c>
      <c r="X446" s="2">
        <v>0.34100000000000003</v>
      </c>
      <c r="Y446" s="6">
        <f t="shared" si="54"/>
        <v>9.1028002455887467E-3</v>
      </c>
      <c r="AA446">
        <v>19378718</v>
      </c>
      <c r="AB446">
        <v>19700186839</v>
      </c>
      <c r="AC446">
        <v>15309681</v>
      </c>
      <c r="AD446" t="s">
        <v>6</v>
      </c>
      <c r="AE446">
        <v>48</v>
      </c>
      <c r="AH446" t="s">
        <v>3308</v>
      </c>
      <c r="AI446" t="s">
        <v>58633</v>
      </c>
      <c r="AK446" t="s">
        <v>58632</v>
      </c>
      <c r="AL446">
        <v>0</v>
      </c>
      <c r="AM446" s="5">
        <f t="shared" si="58"/>
        <v>0</v>
      </c>
      <c r="AN446" s="4">
        <f t="shared" si="55"/>
        <v>0</v>
      </c>
      <c r="AO446" s="3"/>
      <c r="AP446">
        <v>0</v>
      </c>
      <c r="AR446" t="s">
        <v>1</v>
      </c>
      <c r="AT446" s="2" t="s">
        <v>0</v>
      </c>
      <c r="AU446" s="1">
        <f t="shared" si="59"/>
        <v>0.63719601719121222</v>
      </c>
      <c r="AV446" s="1">
        <f t="shared" si="60"/>
        <v>0.45514001227943734</v>
      </c>
      <c r="AW446" s="1">
        <f t="shared" si="61"/>
        <v>0.27308400736766236</v>
      </c>
    </row>
    <row r="447" spans="1:49" x14ac:dyDescent="0.2">
      <c r="A447">
        <v>445</v>
      </c>
      <c r="B447" t="s">
        <v>58631</v>
      </c>
      <c r="C447" t="s">
        <v>58630</v>
      </c>
      <c r="F447" t="s">
        <v>58629</v>
      </c>
      <c r="G447" t="s">
        <v>17</v>
      </c>
      <c r="H447" t="s">
        <v>16</v>
      </c>
      <c r="I447" t="s">
        <v>16154</v>
      </c>
      <c r="J447">
        <v>60025084</v>
      </c>
      <c r="K447" t="s">
        <v>3553</v>
      </c>
      <c r="L447" t="s">
        <v>3552</v>
      </c>
      <c r="M447" t="s">
        <v>46</v>
      </c>
      <c r="N447">
        <v>5</v>
      </c>
      <c r="O447" t="s">
        <v>58628</v>
      </c>
      <c r="P447" t="s">
        <v>58627</v>
      </c>
      <c r="Q447" t="s">
        <v>16151</v>
      </c>
      <c r="R447" s="7">
        <v>41725</v>
      </c>
      <c r="S447" s="8">
        <f t="shared" si="56"/>
        <v>2014</v>
      </c>
      <c r="T447" s="8">
        <v>2014</v>
      </c>
      <c r="U447" s="8">
        <f t="shared" si="57"/>
        <v>8</v>
      </c>
      <c r="V447" s="7">
        <v>2014</v>
      </c>
      <c r="W447" t="s">
        <v>8287</v>
      </c>
      <c r="X447" s="2">
        <v>1.3280000000000001</v>
      </c>
      <c r="Y447" s="6">
        <f t="shared" si="54"/>
        <v>3.5450201542937994E-2</v>
      </c>
      <c r="AA447">
        <v>15361225</v>
      </c>
      <c r="AB447">
        <v>18894</v>
      </c>
      <c r="AD447" t="s">
        <v>6</v>
      </c>
      <c r="AE447">
        <v>13</v>
      </c>
      <c r="AG447">
        <v>6736089</v>
      </c>
      <c r="AH447" t="s">
        <v>58626</v>
      </c>
      <c r="AI447" t="s">
        <v>58625</v>
      </c>
      <c r="AJ447" t="s">
        <v>58624</v>
      </c>
      <c r="AK447" t="s">
        <v>58623</v>
      </c>
      <c r="AL447">
        <v>37</v>
      </c>
      <c r="AM447" s="5">
        <f t="shared" si="58"/>
        <v>4.625</v>
      </c>
      <c r="AN447" s="4">
        <f t="shared" si="55"/>
        <v>7.0049223778871636E-3</v>
      </c>
      <c r="AO447" s="3"/>
      <c r="AP447">
        <v>0</v>
      </c>
      <c r="AR447" t="s">
        <v>1</v>
      </c>
      <c r="AT447" s="2">
        <v>3.8340000000000001</v>
      </c>
      <c r="AU447" s="1">
        <f t="shared" si="59"/>
        <v>2.6916617793422746</v>
      </c>
      <c r="AV447" s="1">
        <f t="shared" si="60"/>
        <v>2.1227561960412578</v>
      </c>
      <c r="AW447" s="1">
        <f t="shared" si="61"/>
        <v>1.5538506127402412</v>
      </c>
    </row>
    <row r="448" spans="1:49" x14ac:dyDescent="0.2">
      <c r="A448">
        <v>446</v>
      </c>
      <c r="B448" t="s">
        <v>58622</v>
      </c>
      <c r="C448" t="s">
        <v>58621</v>
      </c>
      <c r="F448" t="s">
        <v>58620</v>
      </c>
      <c r="G448" t="s">
        <v>17</v>
      </c>
      <c r="H448" t="s">
        <v>16</v>
      </c>
      <c r="I448" t="s">
        <v>25359</v>
      </c>
      <c r="J448">
        <v>60010618</v>
      </c>
      <c r="K448" t="s">
        <v>19369</v>
      </c>
      <c r="L448" t="s">
        <v>19368</v>
      </c>
      <c r="M448" t="s">
        <v>423</v>
      </c>
      <c r="N448">
        <v>3</v>
      </c>
      <c r="O448" t="s">
        <v>58619</v>
      </c>
      <c r="P448" t="s">
        <v>58618</v>
      </c>
      <c r="Q448" t="s">
        <v>58617</v>
      </c>
      <c r="R448" s="7">
        <v>41725</v>
      </c>
      <c r="S448" s="8">
        <f t="shared" si="56"/>
        <v>2014</v>
      </c>
      <c r="T448" s="8">
        <v>2014</v>
      </c>
      <c r="U448" s="8">
        <f t="shared" si="57"/>
        <v>8</v>
      </c>
      <c r="V448" s="7">
        <v>2014</v>
      </c>
      <c r="W448" t="s">
        <v>1285</v>
      </c>
      <c r="X448" s="2">
        <v>0.34100000000000003</v>
      </c>
      <c r="Y448" s="6">
        <f t="shared" si="54"/>
        <v>9.1028002455887467E-3</v>
      </c>
      <c r="AA448">
        <v>19378718</v>
      </c>
      <c r="AB448">
        <v>19700186839</v>
      </c>
      <c r="AC448">
        <v>15309681</v>
      </c>
      <c r="AD448" t="s">
        <v>6</v>
      </c>
      <c r="AE448">
        <v>48</v>
      </c>
      <c r="AH448" t="s">
        <v>16209</v>
      </c>
      <c r="AI448" t="s">
        <v>58616</v>
      </c>
      <c r="AK448" t="s">
        <v>58615</v>
      </c>
      <c r="AL448">
        <v>2</v>
      </c>
      <c r="AM448" s="5">
        <f t="shared" si="58"/>
        <v>0.25</v>
      </c>
      <c r="AN448" s="4">
        <f t="shared" si="55"/>
        <v>3.786444528587656E-4</v>
      </c>
      <c r="AO448" s="3"/>
      <c r="AP448">
        <v>0</v>
      </c>
      <c r="AR448" t="s">
        <v>1</v>
      </c>
      <c r="AT448" s="2" t="s">
        <v>0</v>
      </c>
      <c r="AU448" s="1">
        <f t="shared" si="59"/>
        <v>0.64855535077697513</v>
      </c>
      <c r="AV448" s="1">
        <f t="shared" si="60"/>
        <v>0.4740722349223756</v>
      </c>
      <c r="AW448" s="1">
        <f t="shared" si="61"/>
        <v>0.29958911906777597</v>
      </c>
    </row>
    <row r="449" spans="1:49" x14ac:dyDescent="0.2">
      <c r="A449">
        <v>447</v>
      </c>
      <c r="B449" t="s">
        <v>58614</v>
      </c>
      <c r="C449" t="s">
        <v>58613</v>
      </c>
      <c r="D449" t="s">
        <v>58612</v>
      </c>
      <c r="F449" t="s">
        <v>58611</v>
      </c>
      <c r="G449" t="s">
        <v>17</v>
      </c>
      <c r="H449" t="s">
        <v>16</v>
      </c>
      <c r="I449" t="s">
        <v>58610</v>
      </c>
      <c r="J449" t="s">
        <v>58609</v>
      </c>
      <c r="K449" t="s">
        <v>58608</v>
      </c>
      <c r="L449" t="s">
        <v>58607</v>
      </c>
      <c r="M449" t="s">
        <v>16059</v>
      </c>
      <c r="N449">
        <v>14</v>
      </c>
      <c r="O449" t="s">
        <v>58606</v>
      </c>
      <c r="P449" t="s">
        <v>58605</v>
      </c>
      <c r="Q449" t="s">
        <v>58604</v>
      </c>
      <c r="R449" s="7">
        <v>41725</v>
      </c>
      <c r="S449" s="8">
        <f t="shared" si="56"/>
        <v>2014</v>
      </c>
      <c r="T449" s="8">
        <v>2014</v>
      </c>
      <c r="U449" s="8">
        <f t="shared" si="57"/>
        <v>8</v>
      </c>
      <c r="V449" s="7">
        <v>2014</v>
      </c>
      <c r="W449" t="s">
        <v>25825</v>
      </c>
      <c r="X449" s="2">
        <v>15.993</v>
      </c>
      <c r="Y449" s="6">
        <f t="shared" si="54"/>
        <v>0.42692400096099947</v>
      </c>
      <c r="AA449">
        <v>280836</v>
      </c>
      <c r="AB449">
        <v>21206</v>
      </c>
      <c r="AC449">
        <v>14764687</v>
      </c>
      <c r="AD449" t="s">
        <v>6</v>
      </c>
      <c r="AE449">
        <v>507</v>
      </c>
      <c r="AF449">
        <v>7492</v>
      </c>
      <c r="AH449" t="s">
        <v>58603</v>
      </c>
      <c r="AI449" t="s">
        <v>58602</v>
      </c>
      <c r="AK449" t="s">
        <v>58601</v>
      </c>
      <c r="AL449">
        <v>608</v>
      </c>
      <c r="AM449" s="5">
        <f t="shared" si="58"/>
        <v>76</v>
      </c>
      <c r="AN449" s="4">
        <f t="shared" si="55"/>
        <v>0.11510791366906475</v>
      </c>
      <c r="AO449" s="3"/>
      <c r="AP449">
        <v>0</v>
      </c>
      <c r="AQ449" t="s">
        <v>101</v>
      </c>
      <c r="AR449">
        <v>239640</v>
      </c>
      <c r="AS449" t="s">
        <v>100</v>
      </c>
      <c r="AT449" s="2">
        <v>49.962000000000003</v>
      </c>
      <c r="AU449" s="1">
        <f t="shared" si="59"/>
        <v>33.337917477341897</v>
      </c>
      <c r="AV449" s="1">
        <f t="shared" si="60"/>
        <v>27.101595731503213</v>
      </c>
      <c r="AW449" s="1">
        <f t="shared" si="61"/>
        <v>20.865273985664516</v>
      </c>
    </row>
    <row r="450" spans="1:49" x14ac:dyDescent="0.2">
      <c r="A450">
        <v>448</v>
      </c>
      <c r="B450" t="s">
        <v>58600</v>
      </c>
      <c r="C450" t="s">
        <v>58599</v>
      </c>
      <c r="F450" t="s">
        <v>58598</v>
      </c>
      <c r="G450" t="s">
        <v>17</v>
      </c>
      <c r="H450" t="s">
        <v>16</v>
      </c>
      <c r="I450" t="s">
        <v>11770</v>
      </c>
      <c r="J450">
        <v>60088583</v>
      </c>
      <c r="K450" t="s">
        <v>11732</v>
      </c>
      <c r="L450" t="s">
        <v>327</v>
      </c>
      <c r="M450" t="s">
        <v>46</v>
      </c>
      <c r="N450">
        <v>4</v>
      </c>
      <c r="O450" t="s">
        <v>32631</v>
      </c>
      <c r="P450" t="s">
        <v>32630</v>
      </c>
      <c r="Q450" t="s">
        <v>11729</v>
      </c>
      <c r="R450" s="7">
        <v>41725</v>
      </c>
      <c r="S450" s="8">
        <f t="shared" si="56"/>
        <v>2014</v>
      </c>
      <c r="T450" s="8">
        <v>2014</v>
      </c>
      <c r="U450" s="8">
        <f t="shared" si="57"/>
        <v>8</v>
      </c>
      <c r="V450" s="7">
        <v>2014</v>
      </c>
      <c r="W450" t="s">
        <v>8287</v>
      </c>
      <c r="X450" s="2">
        <v>1.3280000000000001</v>
      </c>
      <c r="Y450" s="6">
        <f t="shared" si="54"/>
        <v>3.5450201542937994E-2</v>
      </c>
      <c r="AA450">
        <v>15361225</v>
      </c>
      <c r="AB450">
        <v>18894</v>
      </c>
      <c r="AD450" t="s">
        <v>6</v>
      </c>
      <c r="AE450">
        <v>13</v>
      </c>
      <c r="AG450">
        <v>6756980</v>
      </c>
      <c r="AH450" t="s">
        <v>58597</v>
      </c>
      <c r="AI450" t="s">
        <v>58596</v>
      </c>
      <c r="AJ450" t="s">
        <v>58595</v>
      </c>
      <c r="AK450" t="s">
        <v>58594</v>
      </c>
      <c r="AL450">
        <v>29</v>
      </c>
      <c r="AM450" s="5">
        <f t="shared" si="58"/>
        <v>3.625</v>
      </c>
      <c r="AN450" s="4">
        <f t="shared" si="55"/>
        <v>5.4903445664521017E-3</v>
      </c>
      <c r="AO450" s="3"/>
      <c r="AP450">
        <v>0</v>
      </c>
      <c r="AR450" t="s">
        <v>1</v>
      </c>
      <c r="AT450" s="2">
        <v>3.8340000000000001</v>
      </c>
      <c r="AU450" s="1">
        <f t="shared" si="59"/>
        <v>2.6462244449992225</v>
      </c>
      <c r="AV450" s="1">
        <f t="shared" si="60"/>
        <v>2.0470273054695047</v>
      </c>
      <c r="AW450" s="1">
        <f t="shared" si="61"/>
        <v>1.447830165939787</v>
      </c>
    </row>
    <row r="451" spans="1:49" x14ac:dyDescent="0.2">
      <c r="A451">
        <v>449</v>
      </c>
      <c r="B451" t="s">
        <v>58593</v>
      </c>
      <c r="C451" t="s">
        <v>58592</v>
      </c>
      <c r="F451" t="s">
        <v>58591</v>
      </c>
      <c r="G451" t="s">
        <v>17</v>
      </c>
      <c r="H451" t="s">
        <v>16</v>
      </c>
      <c r="I451" t="s">
        <v>9927</v>
      </c>
      <c r="J451">
        <v>60090708</v>
      </c>
      <c r="K451" t="s">
        <v>14555</v>
      </c>
      <c r="L451" t="s">
        <v>14554</v>
      </c>
      <c r="M451" t="s">
        <v>943</v>
      </c>
      <c r="N451">
        <v>3</v>
      </c>
      <c r="O451" t="s">
        <v>58590</v>
      </c>
      <c r="P451" t="s">
        <v>58589</v>
      </c>
      <c r="Q451" t="s">
        <v>58588</v>
      </c>
      <c r="R451" s="7">
        <v>41725</v>
      </c>
      <c r="S451" s="8">
        <f t="shared" si="56"/>
        <v>2014</v>
      </c>
      <c r="T451" s="8">
        <v>2014</v>
      </c>
      <c r="U451" s="8">
        <f t="shared" si="57"/>
        <v>8</v>
      </c>
      <c r="V451" s="7">
        <v>2014</v>
      </c>
      <c r="W451" t="s">
        <v>1285</v>
      </c>
      <c r="X451" s="2">
        <v>0.34100000000000003</v>
      </c>
      <c r="Y451" s="6">
        <f t="shared" ref="Y451:Y514" si="62">(X451-$Z$3)/($Z$2-$Z$3)</f>
        <v>9.1028002455887467E-3</v>
      </c>
      <c r="AA451">
        <v>19378718</v>
      </c>
      <c r="AB451">
        <v>19700186839</v>
      </c>
      <c r="AC451">
        <v>15309681</v>
      </c>
      <c r="AD451" t="s">
        <v>6</v>
      </c>
      <c r="AE451">
        <v>48</v>
      </c>
      <c r="AH451" t="s">
        <v>911</v>
      </c>
      <c r="AI451" t="s">
        <v>58587</v>
      </c>
      <c r="AK451" t="s">
        <v>58586</v>
      </c>
      <c r="AL451">
        <v>2</v>
      </c>
      <c r="AM451" s="5">
        <f t="shared" si="58"/>
        <v>0.25</v>
      </c>
      <c r="AN451" s="4">
        <f t="shared" ref="AN451:AN514" si="63">(AM451-$AO$3)/($AO$2-$AO$3)</f>
        <v>3.786444528587656E-4</v>
      </c>
      <c r="AO451" s="3"/>
      <c r="AP451">
        <v>0</v>
      </c>
      <c r="AR451" t="s">
        <v>1</v>
      </c>
      <c r="AT451" s="2" t="s">
        <v>0</v>
      </c>
      <c r="AU451" s="1">
        <f t="shared" si="59"/>
        <v>0.64855535077697513</v>
      </c>
      <c r="AV451" s="1">
        <f t="shared" si="60"/>
        <v>0.4740722349223756</v>
      </c>
      <c r="AW451" s="1">
        <f t="shared" si="61"/>
        <v>0.29958911906777597</v>
      </c>
    </row>
    <row r="452" spans="1:49" x14ac:dyDescent="0.2">
      <c r="A452">
        <v>450</v>
      </c>
      <c r="B452" t="s">
        <v>58585</v>
      </c>
      <c r="C452" t="s">
        <v>58584</v>
      </c>
      <c r="F452" t="s">
        <v>58583</v>
      </c>
      <c r="G452" t="s">
        <v>17</v>
      </c>
      <c r="H452" t="s">
        <v>16</v>
      </c>
      <c r="I452" t="s">
        <v>9813</v>
      </c>
      <c r="J452">
        <v>60005465</v>
      </c>
      <c r="K452" t="s">
        <v>2652</v>
      </c>
      <c r="L452" t="s">
        <v>2651</v>
      </c>
      <c r="M452" t="s">
        <v>46</v>
      </c>
      <c r="N452">
        <v>6</v>
      </c>
      <c r="O452" t="s">
        <v>58582</v>
      </c>
      <c r="P452" t="s">
        <v>58581</v>
      </c>
      <c r="Q452" t="s">
        <v>29403</v>
      </c>
      <c r="R452" s="7">
        <v>41725</v>
      </c>
      <c r="S452" s="8">
        <f t="shared" si="56"/>
        <v>2014</v>
      </c>
      <c r="T452" s="8">
        <v>2014</v>
      </c>
      <c r="U452" s="8">
        <f t="shared" si="57"/>
        <v>8</v>
      </c>
      <c r="V452" s="7">
        <v>2014</v>
      </c>
      <c r="W452" t="s">
        <v>8287</v>
      </c>
      <c r="X452" s="2">
        <v>1.3280000000000001</v>
      </c>
      <c r="Y452" s="6">
        <f t="shared" si="62"/>
        <v>3.5450201542937994E-2</v>
      </c>
      <c r="AA452">
        <v>15361225</v>
      </c>
      <c r="AB452">
        <v>18894</v>
      </c>
      <c r="AD452" t="s">
        <v>6</v>
      </c>
      <c r="AE452">
        <v>13</v>
      </c>
      <c r="AG452">
        <v>6740833</v>
      </c>
      <c r="AH452" t="s">
        <v>58580</v>
      </c>
      <c r="AI452" t="s">
        <v>58579</v>
      </c>
      <c r="AJ452" t="s">
        <v>58578</v>
      </c>
      <c r="AK452" t="s">
        <v>58577</v>
      </c>
      <c r="AL452">
        <v>229</v>
      </c>
      <c r="AM452" s="5">
        <f t="shared" si="58"/>
        <v>28.625</v>
      </c>
      <c r="AN452" s="4">
        <f t="shared" si="63"/>
        <v>4.3354789852328664E-2</v>
      </c>
      <c r="AO452" s="3"/>
      <c r="AP452">
        <v>0</v>
      </c>
      <c r="AR452" t="s">
        <v>1</v>
      </c>
      <c r="AT452" s="2">
        <v>3.8340000000000001</v>
      </c>
      <c r="AU452" s="1">
        <f t="shared" si="59"/>
        <v>3.7821578035755192</v>
      </c>
      <c r="AV452" s="1">
        <f t="shared" si="60"/>
        <v>3.9402495697633331</v>
      </c>
      <c r="AW452" s="1">
        <f t="shared" si="61"/>
        <v>4.0983413359511456</v>
      </c>
    </row>
    <row r="453" spans="1:49" x14ac:dyDescent="0.2">
      <c r="A453">
        <v>451</v>
      </c>
      <c r="B453" t="s">
        <v>58576</v>
      </c>
      <c r="C453" t="s">
        <v>58575</v>
      </c>
      <c r="F453" t="s">
        <v>58574</v>
      </c>
      <c r="G453" t="s">
        <v>17</v>
      </c>
      <c r="H453" t="s">
        <v>16</v>
      </c>
      <c r="I453" t="s">
        <v>58573</v>
      </c>
      <c r="J453" t="s">
        <v>2076</v>
      </c>
      <c r="K453" t="s">
        <v>2075</v>
      </c>
      <c r="L453" t="s">
        <v>2074</v>
      </c>
      <c r="M453" t="s">
        <v>900</v>
      </c>
      <c r="N453">
        <v>4</v>
      </c>
      <c r="O453" t="s">
        <v>58572</v>
      </c>
      <c r="P453" t="s">
        <v>58571</v>
      </c>
      <c r="Q453" t="s">
        <v>58570</v>
      </c>
      <c r="R453" s="7">
        <v>41725</v>
      </c>
      <c r="S453" s="8">
        <f t="shared" si="56"/>
        <v>2014</v>
      </c>
      <c r="T453" s="8">
        <v>2014</v>
      </c>
      <c r="U453" s="8">
        <f t="shared" si="57"/>
        <v>8</v>
      </c>
      <c r="V453" s="7">
        <v>2014</v>
      </c>
      <c r="W453" t="s">
        <v>1285</v>
      </c>
      <c r="X453" s="2">
        <v>0.34100000000000003</v>
      </c>
      <c r="Y453" s="6">
        <f t="shared" si="62"/>
        <v>9.1028002455887467E-3</v>
      </c>
      <c r="AA453">
        <v>19378718</v>
      </c>
      <c r="AB453">
        <v>19700186839</v>
      </c>
      <c r="AC453">
        <v>15309681</v>
      </c>
      <c r="AD453" t="s">
        <v>6</v>
      </c>
      <c r="AE453">
        <v>48</v>
      </c>
      <c r="AH453" t="s">
        <v>16031</v>
      </c>
      <c r="AI453" t="s">
        <v>58569</v>
      </c>
      <c r="AK453" t="s">
        <v>58568</v>
      </c>
      <c r="AL453">
        <v>4</v>
      </c>
      <c r="AM453" s="5">
        <f t="shared" si="58"/>
        <v>0.5</v>
      </c>
      <c r="AN453" s="4">
        <f t="shared" si="63"/>
        <v>7.572889057175312E-4</v>
      </c>
      <c r="AO453" s="3"/>
      <c r="AP453">
        <v>0</v>
      </c>
      <c r="AR453" t="s">
        <v>1</v>
      </c>
      <c r="AT453" s="2" t="s">
        <v>0</v>
      </c>
      <c r="AU453" s="1">
        <f t="shared" si="59"/>
        <v>0.65991468436273815</v>
      </c>
      <c r="AV453" s="1">
        <f t="shared" si="60"/>
        <v>0.49300445756531386</v>
      </c>
      <c r="AW453" s="1">
        <f t="shared" si="61"/>
        <v>0.32609423076788957</v>
      </c>
    </row>
    <row r="454" spans="1:49" x14ac:dyDescent="0.2">
      <c r="A454">
        <v>452</v>
      </c>
      <c r="B454" t="s">
        <v>58567</v>
      </c>
      <c r="C454" t="s">
        <v>58566</v>
      </c>
      <c r="F454" t="s">
        <v>58565</v>
      </c>
      <c r="G454" t="s">
        <v>17</v>
      </c>
      <c r="H454" t="s">
        <v>16</v>
      </c>
      <c r="I454" t="s">
        <v>58564</v>
      </c>
      <c r="J454" t="s">
        <v>58563</v>
      </c>
      <c r="K454" t="s">
        <v>58562</v>
      </c>
      <c r="L454" t="s">
        <v>58561</v>
      </c>
      <c r="M454" t="s">
        <v>167</v>
      </c>
      <c r="N454">
        <v>3</v>
      </c>
      <c r="O454" t="s">
        <v>58560</v>
      </c>
      <c r="P454" t="s">
        <v>58559</v>
      </c>
      <c r="Q454" t="s">
        <v>58558</v>
      </c>
      <c r="R454" s="7">
        <v>41725</v>
      </c>
      <c r="S454" s="8">
        <f t="shared" si="56"/>
        <v>2014</v>
      </c>
      <c r="T454" s="8">
        <v>2014</v>
      </c>
      <c r="U454" s="8">
        <f t="shared" si="57"/>
        <v>8</v>
      </c>
      <c r="V454" s="7">
        <v>2014</v>
      </c>
      <c r="W454" t="s">
        <v>8287</v>
      </c>
      <c r="X454" s="2">
        <v>1.3280000000000001</v>
      </c>
      <c r="Y454" s="6">
        <f t="shared" si="62"/>
        <v>3.5450201542937994E-2</v>
      </c>
      <c r="AA454">
        <v>15361225</v>
      </c>
      <c r="AB454">
        <v>18894</v>
      </c>
      <c r="AD454" t="s">
        <v>6</v>
      </c>
      <c r="AE454">
        <v>13</v>
      </c>
      <c r="AG454">
        <v>6747985</v>
      </c>
      <c r="AH454" t="s">
        <v>58557</v>
      </c>
      <c r="AI454" t="s">
        <v>58556</v>
      </c>
      <c r="AJ454" t="s">
        <v>58555</v>
      </c>
      <c r="AK454" t="s">
        <v>58554</v>
      </c>
      <c r="AL454">
        <v>16</v>
      </c>
      <c r="AM454" s="5">
        <f t="shared" si="58"/>
        <v>2</v>
      </c>
      <c r="AN454" s="4">
        <f t="shared" si="63"/>
        <v>3.0291556228701248E-3</v>
      </c>
      <c r="AO454" s="3"/>
      <c r="AP454">
        <v>0</v>
      </c>
      <c r="AR454" t="s">
        <v>1</v>
      </c>
      <c r="AT454" s="2">
        <v>3.8340000000000001</v>
      </c>
      <c r="AU454" s="1">
        <f t="shared" si="59"/>
        <v>2.5723887766917635</v>
      </c>
      <c r="AV454" s="1">
        <f t="shared" si="60"/>
        <v>1.9239678582904058</v>
      </c>
      <c r="AW454" s="1">
        <f t="shared" si="61"/>
        <v>1.2755469398890484</v>
      </c>
    </row>
    <row r="455" spans="1:49" x14ac:dyDescent="0.2">
      <c r="A455">
        <v>453</v>
      </c>
      <c r="B455" t="s">
        <v>58553</v>
      </c>
      <c r="C455" t="s">
        <v>58552</v>
      </c>
      <c r="F455" t="s">
        <v>58551</v>
      </c>
      <c r="G455" t="s">
        <v>17</v>
      </c>
      <c r="H455" t="s">
        <v>16</v>
      </c>
      <c r="I455" t="s">
        <v>6693</v>
      </c>
      <c r="J455">
        <v>60104244</v>
      </c>
      <c r="K455" t="s">
        <v>28756</v>
      </c>
      <c r="L455" t="s">
        <v>1450</v>
      </c>
      <c r="M455" t="s">
        <v>1449</v>
      </c>
      <c r="N455">
        <v>2</v>
      </c>
      <c r="O455" t="s">
        <v>49737</v>
      </c>
      <c r="P455" t="s">
        <v>49736</v>
      </c>
      <c r="Q455" t="s">
        <v>28753</v>
      </c>
      <c r="R455" s="7">
        <v>41725</v>
      </c>
      <c r="S455" s="8">
        <f t="shared" si="56"/>
        <v>2014</v>
      </c>
      <c r="T455" s="8">
        <v>2014</v>
      </c>
      <c r="U455" s="8">
        <f t="shared" si="57"/>
        <v>8</v>
      </c>
      <c r="V455" s="7">
        <v>2014</v>
      </c>
      <c r="W455" t="s">
        <v>8287</v>
      </c>
      <c r="X455" s="2">
        <v>1.3280000000000001</v>
      </c>
      <c r="Y455" s="6">
        <f t="shared" si="62"/>
        <v>3.5450201542937994E-2</v>
      </c>
      <c r="AA455">
        <v>15361225</v>
      </c>
      <c r="AB455">
        <v>18894</v>
      </c>
      <c r="AD455" t="s">
        <v>6</v>
      </c>
      <c r="AE455">
        <v>13</v>
      </c>
      <c r="AG455">
        <v>6742578</v>
      </c>
      <c r="AH455" t="s">
        <v>58550</v>
      </c>
      <c r="AI455" t="s">
        <v>58549</v>
      </c>
      <c r="AJ455" t="s">
        <v>58548</v>
      </c>
      <c r="AK455" t="s">
        <v>58547</v>
      </c>
      <c r="AL455">
        <v>10</v>
      </c>
      <c r="AM455" s="5">
        <f t="shared" si="58"/>
        <v>1.25</v>
      </c>
      <c r="AN455" s="4">
        <f t="shared" si="63"/>
        <v>1.8932222642938281E-3</v>
      </c>
      <c r="AO455" s="3"/>
      <c r="AP455">
        <v>0</v>
      </c>
      <c r="AR455" t="s">
        <v>1</v>
      </c>
      <c r="AT455" s="2">
        <v>3.8340000000000001</v>
      </c>
      <c r="AU455" s="1">
        <f t="shared" si="59"/>
        <v>2.5383107759344745</v>
      </c>
      <c r="AV455" s="1">
        <f t="shared" si="60"/>
        <v>1.8671711903615913</v>
      </c>
      <c r="AW455" s="1">
        <f t="shared" si="61"/>
        <v>1.1960316047887078</v>
      </c>
    </row>
    <row r="456" spans="1:49" x14ac:dyDescent="0.2">
      <c r="A456">
        <v>454</v>
      </c>
      <c r="B456" t="s">
        <v>58546</v>
      </c>
      <c r="C456" t="s">
        <v>58545</v>
      </c>
      <c r="F456" t="s">
        <v>58544</v>
      </c>
      <c r="G456" t="s">
        <v>17</v>
      </c>
      <c r="H456" t="s">
        <v>16</v>
      </c>
      <c r="I456" t="s">
        <v>58543</v>
      </c>
      <c r="J456" t="s">
        <v>58542</v>
      </c>
      <c r="K456" t="s">
        <v>58541</v>
      </c>
      <c r="L456" t="s">
        <v>58540</v>
      </c>
      <c r="M456" t="s">
        <v>857</v>
      </c>
      <c r="N456">
        <v>4</v>
      </c>
      <c r="O456" t="s">
        <v>58539</v>
      </c>
      <c r="P456" t="s">
        <v>58538</v>
      </c>
      <c r="Q456" t="s">
        <v>58537</v>
      </c>
      <c r="R456" s="7">
        <v>41725</v>
      </c>
      <c r="S456" s="8">
        <f t="shared" si="56"/>
        <v>2014</v>
      </c>
      <c r="T456" s="8">
        <v>2014</v>
      </c>
      <c r="U456" s="8">
        <f t="shared" si="57"/>
        <v>8</v>
      </c>
      <c r="V456" s="7">
        <v>2014</v>
      </c>
      <c r="W456" t="s">
        <v>1285</v>
      </c>
      <c r="X456" s="2">
        <v>0.34100000000000003</v>
      </c>
      <c r="Y456" s="6">
        <f t="shared" si="62"/>
        <v>9.1028002455887467E-3</v>
      </c>
      <c r="AA456">
        <v>19378718</v>
      </c>
      <c r="AB456">
        <v>19700186839</v>
      </c>
      <c r="AC456">
        <v>15309681</v>
      </c>
      <c r="AD456" t="s">
        <v>6</v>
      </c>
      <c r="AE456">
        <v>48</v>
      </c>
      <c r="AH456" t="s">
        <v>58536</v>
      </c>
      <c r="AI456" t="s">
        <v>58535</v>
      </c>
      <c r="AK456" t="s">
        <v>58534</v>
      </c>
      <c r="AL456">
        <v>8</v>
      </c>
      <c r="AM456" s="5">
        <f t="shared" si="58"/>
        <v>1</v>
      </c>
      <c r="AN456" s="4">
        <f t="shared" si="63"/>
        <v>1.5145778114350624E-3</v>
      </c>
      <c r="AO456" s="3"/>
      <c r="AP456">
        <v>0</v>
      </c>
      <c r="AR456" t="s">
        <v>1</v>
      </c>
      <c r="AT456" s="2" t="s">
        <v>0</v>
      </c>
      <c r="AU456" s="1">
        <f t="shared" si="59"/>
        <v>0.68263335153426408</v>
      </c>
      <c r="AV456" s="1">
        <f t="shared" si="60"/>
        <v>0.53086890285119048</v>
      </c>
      <c r="AW456" s="1">
        <f t="shared" si="61"/>
        <v>0.37910445416811672</v>
      </c>
    </row>
    <row r="457" spans="1:49" x14ac:dyDescent="0.2">
      <c r="A457">
        <v>455</v>
      </c>
      <c r="B457" t="s">
        <v>58533</v>
      </c>
      <c r="C457" t="s">
        <v>58532</v>
      </c>
      <c r="F457" t="s">
        <v>58531</v>
      </c>
      <c r="G457" t="s">
        <v>17</v>
      </c>
      <c r="H457" t="s">
        <v>16</v>
      </c>
      <c r="I457" t="s">
        <v>42194</v>
      </c>
      <c r="J457">
        <v>60017803</v>
      </c>
      <c r="K457" t="s">
        <v>58530</v>
      </c>
      <c r="L457" t="s">
        <v>58529</v>
      </c>
      <c r="M457" t="s">
        <v>3266</v>
      </c>
      <c r="N457">
        <v>2</v>
      </c>
      <c r="O457" t="s">
        <v>58528</v>
      </c>
      <c r="P457" t="s">
        <v>58527</v>
      </c>
      <c r="Q457" t="s">
        <v>58526</v>
      </c>
      <c r="R457" s="7">
        <v>41725</v>
      </c>
      <c r="S457" s="8">
        <f t="shared" si="56"/>
        <v>2014</v>
      </c>
      <c r="T457" s="8">
        <v>2014</v>
      </c>
      <c r="U457" s="8">
        <f t="shared" si="57"/>
        <v>8</v>
      </c>
      <c r="V457" s="7">
        <v>2014</v>
      </c>
      <c r="W457" t="s">
        <v>8287</v>
      </c>
      <c r="X457" s="2">
        <v>1.3280000000000001</v>
      </c>
      <c r="Y457" s="6">
        <f t="shared" si="62"/>
        <v>3.5450201542937994E-2</v>
      </c>
      <c r="AA457">
        <v>15361225</v>
      </c>
      <c r="AB457">
        <v>18894</v>
      </c>
      <c r="AD457" t="s">
        <v>6</v>
      </c>
      <c r="AE457">
        <v>13</v>
      </c>
      <c r="AG457">
        <v>6744592</v>
      </c>
      <c r="AH457" t="s">
        <v>58525</v>
      </c>
      <c r="AI457" t="s">
        <v>58524</v>
      </c>
      <c r="AJ457" t="s">
        <v>58523</v>
      </c>
      <c r="AK457" t="s">
        <v>58522</v>
      </c>
      <c r="AL457">
        <v>106</v>
      </c>
      <c r="AM457" s="5">
        <f t="shared" si="58"/>
        <v>13.25</v>
      </c>
      <c r="AN457" s="4">
        <f t="shared" si="63"/>
        <v>2.0068156001514577E-2</v>
      </c>
      <c r="AO457" s="3"/>
      <c r="AP457">
        <v>0</v>
      </c>
      <c r="AR457" t="s">
        <v>1</v>
      </c>
      <c r="AT457" s="2">
        <v>3.8340000000000001</v>
      </c>
      <c r="AU457" s="1">
        <f t="shared" si="59"/>
        <v>3.0835587880510968</v>
      </c>
      <c r="AV457" s="1">
        <f t="shared" si="60"/>
        <v>2.7759178772226285</v>
      </c>
      <c r="AW457" s="1">
        <f t="shared" si="61"/>
        <v>2.4682769663941602</v>
      </c>
    </row>
    <row r="458" spans="1:49" x14ac:dyDescent="0.2">
      <c r="A458">
        <v>456</v>
      </c>
      <c r="B458" t="s">
        <v>58521</v>
      </c>
      <c r="C458" t="s">
        <v>58520</v>
      </c>
      <c r="F458" t="s">
        <v>58519</v>
      </c>
      <c r="G458" t="s">
        <v>17</v>
      </c>
      <c r="H458" t="s">
        <v>16</v>
      </c>
      <c r="I458" t="s">
        <v>58518</v>
      </c>
      <c r="J458" t="s">
        <v>58517</v>
      </c>
      <c r="K458" t="s">
        <v>58516</v>
      </c>
      <c r="L458" t="s">
        <v>58515</v>
      </c>
      <c r="M458" t="s">
        <v>20205</v>
      </c>
      <c r="N458">
        <v>6</v>
      </c>
      <c r="O458" t="s">
        <v>58514</v>
      </c>
      <c r="P458" t="s">
        <v>58513</v>
      </c>
      <c r="Q458" t="s">
        <v>58512</v>
      </c>
      <c r="R458" s="7">
        <v>41725</v>
      </c>
      <c r="S458" s="8">
        <f t="shared" si="56"/>
        <v>2014</v>
      </c>
      <c r="T458" s="8">
        <v>2014</v>
      </c>
      <c r="U458" s="8">
        <f t="shared" si="57"/>
        <v>8</v>
      </c>
      <c r="V458" s="7">
        <v>2014</v>
      </c>
      <c r="W458" t="s">
        <v>58511</v>
      </c>
      <c r="X458" s="2">
        <v>0.30199999999999999</v>
      </c>
      <c r="Y458" s="6">
        <f t="shared" si="62"/>
        <v>8.0617175195536687E-3</v>
      </c>
      <c r="AA458">
        <v>2602288</v>
      </c>
      <c r="AB458">
        <v>23954</v>
      </c>
      <c r="AD458" t="s">
        <v>6</v>
      </c>
      <c r="AE458">
        <v>34</v>
      </c>
      <c r="AF458">
        <v>2</v>
      </c>
      <c r="AG458">
        <v>17107088</v>
      </c>
      <c r="AH458" t="s">
        <v>58510</v>
      </c>
      <c r="AI458" t="s">
        <v>58509</v>
      </c>
      <c r="AJ458" t="s">
        <v>58508</v>
      </c>
      <c r="AK458" t="s">
        <v>58507</v>
      </c>
      <c r="AL458">
        <v>11</v>
      </c>
      <c r="AM458" s="5">
        <f t="shared" si="58"/>
        <v>1.375</v>
      </c>
      <c r="AN458" s="4">
        <f t="shared" si="63"/>
        <v>2.0825444907232107E-3</v>
      </c>
      <c r="AO458" s="3"/>
      <c r="AP458">
        <v>0</v>
      </c>
      <c r="AR458" t="s">
        <v>1</v>
      </c>
      <c r="AT458" s="2">
        <v>1.583</v>
      </c>
      <c r="AU458" s="1">
        <f t="shared" si="59"/>
        <v>0.62679656109045301</v>
      </c>
      <c r="AV458" s="1">
        <f t="shared" si="60"/>
        <v>0.50721310051384394</v>
      </c>
      <c r="AW458" s="1">
        <f t="shared" si="61"/>
        <v>0.38762963993723482</v>
      </c>
    </row>
    <row r="459" spans="1:49" x14ac:dyDescent="0.2">
      <c r="A459">
        <v>457</v>
      </c>
      <c r="B459" t="s">
        <v>58506</v>
      </c>
      <c r="C459" t="s">
        <v>58505</v>
      </c>
      <c r="F459" t="s">
        <v>58504</v>
      </c>
      <c r="G459" t="s">
        <v>17</v>
      </c>
      <c r="H459" t="s">
        <v>16</v>
      </c>
      <c r="I459" t="s">
        <v>38375</v>
      </c>
      <c r="J459">
        <v>60021988</v>
      </c>
      <c r="K459" t="s">
        <v>8975</v>
      </c>
      <c r="L459" t="s">
        <v>8974</v>
      </c>
      <c r="M459" t="s">
        <v>423</v>
      </c>
      <c r="N459">
        <v>3</v>
      </c>
      <c r="O459" t="s">
        <v>58503</v>
      </c>
      <c r="P459" t="s">
        <v>58502</v>
      </c>
      <c r="Q459" t="s">
        <v>26731</v>
      </c>
      <c r="R459" s="7">
        <v>41725</v>
      </c>
      <c r="S459" s="8">
        <f t="shared" si="56"/>
        <v>2014</v>
      </c>
      <c r="T459" s="8">
        <v>2014</v>
      </c>
      <c r="U459" s="8">
        <f t="shared" si="57"/>
        <v>8</v>
      </c>
      <c r="V459" s="7">
        <v>2014</v>
      </c>
      <c r="W459" t="s">
        <v>8287</v>
      </c>
      <c r="X459" s="2">
        <v>1.3280000000000001</v>
      </c>
      <c r="Y459" s="6">
        <f t="shared" si="62"/>
        <v>3.5450201542937994E-2</v>
      </c>
      <c r="AA459">
        <v>15361225</v>
      </c>
      <c r="AB459">
        <v>18894</v>
      </c>
      <c r="AD459" t="s">
        <v>6</v>
      </c>
      <c r="AE459">
        <v>13</v>
      </c>
      <c r="AG459">
        <v>6744598</v>
      </c>
      <c r="AH459" t="s">
        <v>58501</v>
      </c>
      <c r="AI459" t="s">
        <v>58500</v>
      </c>
      <c r="AJ459" t="s">
        <v>58499</v>
      </c>
      <c r="AK459" t="s">
        <v>58498</v>
      </c>
      <c r="AL459">
        <v>204</v>
      </c>
      <c r="AM459" s="5">
        <f t="shared" si="58"/>
        <v>25.5</v>
      </c>
      <c r="AN459" s="4">
        <f t="shared" si="63"/>
        <v>3.8621734191594093E-2</v>
      </c>
      <c r="AO459" s="3"/>
      <c r="AP459">
        <v>0</v>
      </c>
      <c r="AR459" t="s">
        <v>1</v>
      </c>
      <c r="AT459" s="2">
        <v>3.8340000000000001</v>
      </c>
      <c r="AU459" s="1">
        <f t="shared" si="59"/>
        <v>3.6401661337534823</v>
      </c>
      <c r="AV459" s="1">
        <f t="shared" si="60"/>
        <v>3.703596786726604</v>
      </c>
      <c r="AW459" s="1">
        <f t="shared" si="61"/>
        <v>3.7670274396997256</v>
      </c>
    </row>
    <row r="460" spans="1:49" x14ac:dyDescent="0.2">
      <c r="A460">
        <v>458</v>
      </c>
      <c r="B460" t="s">
        <v>58497</v>
      </c>
      <c r="C460" t="s">
        <v>58496</v>
      </c>
      <c r="F460" t="s">
        <v>58495</v>
      </c>
      <c r="G460" t="s">
        <v>17</v>
      </c>
      <c r="H460" t="s">
        <v>16</v>
      </c>
      <c r="I460" t="s">
        <v>58494</v>
      </c>
      <c r="J460" t="s">
        <v>58493</v>
      </c>
      <c r="K460" t="s">
        <v>58492</v>
      </c>
      <c r="L460" t="s">
        <v>58491</v>
      </c>
      <c r="M460" t="s">
        <v>3006</v>
      </c>
      <c r="N460">
        <v>6</v>
      </c>
      <c r="O460" t="s">
        <v>58490</v>
      </c>
      <c r="P460" t="s">
        <v>58489</v>
      </c>
      <c r="Q460" t="s">
        <v>58488</v>
      </c>
      <c r="R460" s="7">
        <v>41725</v>
      </c>
      <c r="S460" s="8">
        <f t="shared" si="56"/>
        <v>2014</v>
      </c>
      <c r="T460" s="8">
        <v>2014</v>
      </c>
      <c r="U460" s="8">
        <f t="shared" si="57"/>
        <v>8</v>
      </c>
      <c r="V460" s="7">
        <v>2014</v>
      </c>
      <c r="W460" t="s">
        <v>8287</v>
      </c>
      <c r="X460" s="2">
        <v>1.3280000000000001</v>
      </c>
      <c r="Y460" s="6">
        <f t="shared" si="62"/>
        <v>3.5450201542937994E-2</v>
      </c>
      <c r="AA460">
        <v>15361225</v>
      </c>
      <c r="AB460">
        <v>18894</v>
      </c>
      <c r="AD460" t="s">
        <v>6</v>
      </c>
      <c r="AE460">
        <v>13</v>
      </c>
      <c r="AG460">
        <v>6740832</v>
      </c>
      <c r="AH460" t="s">
        <v>58487</v>
      </c>
      <c r="AI460" t="s">
        <v>58486</v>
      </c>
      <c r="AJ460" t="s">
        <v>58485</v>
      </c>
      <c r="AK460" t="s">
        <v>58484</v>
      </c>
      <c r="AL460">
        <v>4</v>
      </c>
      <c r="AM460" s="5">
        <f t="shared" si="58"/>
        <v>0.5</v>
      </c>
      <c r="AN460" s="4">
        <f t="shared" si="63"/>
        <v>7.572889057175312E-4</v>
      </c>
      <c r="AO460" s="3"/>
      <c r="AP460">
        <v>0</v>
      </c>
      <c r="AR460" t="s">
        <v>1</v>
      </c>
      <c r="AT460" s="2">
        <v>3.8340000000000001</v>
      </c>
      <c r="AU460" s="1">
        <f t="shared" si="59"/>
        <v>2.5042327751771856</v>
      </c>
      <c r="AV460" s="1">
        <f t="shared" si="60"/>
        <v>1.8103745224327763</v>
      </c>
      <c r="AW460" s="1">
        <f t="shared" si="61"/>
        <v>1.116516269688367</v>
      </c>
    </row>
    <row r="461" spans="1:49" x14ac:dyDescent="0.2">
      <c r="A461">
        <v>459</v>
      </c>
      <c r="B461" t="s">
        <v>58483</v>
      </c>
      <c r="C461" t="s">
        <v>58482</v>
      </c>
      <c r="F461" t="s">
        <v>58481</v>
      </c>
      <c r="G461" t="s">
        <v>17</v>
      </c>
      <c r="H461" t="s">
        <v>16</v>
      </c>
      <c r="I461" t="s">
        <v>13085</v>
      </c>
      <c r="J461" t="s">
        <v>58480</v>
      </c>
      <c r="K461" t="s">
        <v>58479</v>
      </c>
      <c r="L461" t="s">
        <v>58478</v>
      </c>
      <c r="M461" t="s">
        <v>4342</v>
      </c>
      <c r="N461">
        <v>4</v>
      </c>
      <c r="O461" t="s">
        <v>58477</v>
      </c>
      <c r="P461" t="s">
        <v>58476</v>
      </c>
      <c r="Q461" t="s">
        <v>58475</v>
      </c>
      <c r="R461" s="7">
        <v>41725</v>
      </c>
      <c r="S461" s="8">
        <f t="shared" si="56"/>
        <v>2014</v>
      </c>
      <c r="T461" s="8">
        <v>2014</v>
      </c>
      <c r="U461" s="8">
        <f t="shared" si="57"/>
        <v>8</v>
      </c>
      <c r="V461" s="7">
        <v>2014</v>
      </c>
      <c r="W461" t="s">
        <v>8287</v>
      </c>
      <c r="X461" s="2">
        <v>1.3280000000000001</v>
      </c>
      <c r="Y461" s="6">
        <f t="shared" si="62"/>
        <v>3.5450201542937994E-2</v>
      </c>
      <c r="AA461">
        <v>15361225</v>
      </c>
      <c r="AB461">
        <v>18894</v>
      </c>
      <c r="AD461" t="s">
        <v>6</v>
      </c>
      <c r="AE461">
        <v>13</v>
      </c>
      <c r="AG461">
        <v>6746073</v>
      </c>
      <c r="AH461" t="s">
        <v>58474</v>
      </c>
      <c r="AI461" t="s">
        <v>58473</v>
      </c>
      <c r="AJ461" t="s">
        <v>58472</v>
      </c>
      <c r="AK461" t="s">
        <v>58471</v>
      </c>
      <c r="AL461">
        <v>111</v>
      </c>
      <c r="AM461" s="5">
        <f t="shared" si="58"/>
        <v>13.875</v>
      </c>
      <c r="AN461" s="4">
        <f t="shared" si="63"/>
        <v>2.1014767133661492E-2</v>
      </c>
      <c r="AO461" s="3"/>
      <c r="AP461">
        <v>0</v>
      </c>
      <c r="AR461" t="s">
        <v>1</v>
      </c>
      <c r="AT461" s="2">
        <v>3.8340000000000001</v>
      </c>
      <c r="AU461" s="1">
        <f t="shared" si="59"/>
        <v>3.1119571220155042</v>
      </c>
      <c r="AV461" s="1">
        <f t="shared" si="60"/>
        <v>2.8232484338299746</v>
      </c>
      <c r="AW461" s="1">
        <f t="shared" si="61"/>
        <v>2.5345397456444445</v>
      </c>
    </row>
    <row r="462" spans="1:49" x14ac:dyDescent="0.2">
      <c r="A462">
        <v>460</v>
      </c>
      <c r="B462" t="s">
        <v>58470</v>
      </c>
      <c r="C462" t="s">
        <v>58469</v>
      </c>
      <c r="F462" t="s">
        <v>58468</v>
      </c>
      <c r="G462" t="s">
        <v>17</v>
      </c>
      <c r="H462" t="s">
        <v>16</v>
      </c>
      <c r="I462" t="s">
        <v>10968</v>
      </c>
      <c r="J462">
        <v>60016930</v>
      </c>
      <c r="K462" t="s">
        <v>3865</v>
      </c>
      <c r="L462" t="s">
        <v>1463</v>
      </c>
      <c r="M462" t="s">
        <v>46</v>
      </c>
      <c r="N462">
        <v>3</v>
      </c>
      <c r="O462" t="s">
        <v>58467</v>
      </c>
      <c r="P462" t="s">
        <v>58466</v>
      </c>
      <c r="Q462" t="s">
        <v>10341</v>
      </c>
      <c r="R462" s="7">
        <v>41725</v>
      </c>
      <c r="S462" s="8">
        <f t="shared" si="56"/>
        <v>2014</v>
      </c>
      <c r="T462" s="8">
        <v>2014</v>
      </c>
      <c r="U462" s="8">
        <f t="shared" si="57"/>
        <v>8</v>
      </c>
      <c r="V462" s="7">
        <v>41725</v>
      </c>
      <c r="W462" t="s">
        <v>35253</v>
      </c>
      <c r="X462" s="2">
        <v>0.375</v>
      </c>
      <c r="Y462" s="6">
        <f t="shared" si="62"/>
        <v>1.0010410827260351E-2</v>
      </c>
      <c r="AA462">
        <v>135194</v>
      </c>
      <c r="AB462">
        <v>24918</v>
      </c>
      <c r="AD462" t="s">
        <v>6</v>
      </c>
      <c r="AE462">
        <v>50</v>
      </c>
      <c r="AF462">
        <v>7</v>
      </c>
      <c r="AH462" t="s">
        <v>58465</v>
      </c>
      <c r="AI462" t="s">
        <v>58464</v>
      </c>
      <c r="AK462" t="s">
        <v>58463</v>
      </c>
      <c r="AL462">
        <v>8</v>
      </c>
      <c r="AM462" s="5">
        <f t="shared" si="58"/>
        <v>1</v>
      </c>
      <c r="AN462" s="4">
        <f t="shared" si="63"/>
        <v>1.5145778114350624E-3</v>
      </c>
      <c r="AO462" s="3"/>
      <c r="AP462">
        <v>0</v>
      </c>
      <c r="AR462" t="s">
        <v>1</v>
      </c>
      <c r="AT462" s="2">
        <v>1.3140000000000001</v>
      </c>
      <c r="AU462" s="1">
        <f t="shared" si="59"/>
        <v>0.74616609225127639</v>
      </c>
      <c r="AV462" s="1">
        <f t="shared" si="60"/>
        <v>0.57624943193477074</v>
      </c>
      <c r="AW462" s="1">
        <f t="shared" si="61"/>
        <v>0.40633277161826492</v>
      </c>
    </row>
    <row r="463" spans="1:49" x14ac:dyDescent="0.2">
      <c r="A463">
        <v>461</v>
      </c>
      <c r="B463" t="s">
        <v>58462</v>
      </c>
      <c r="C463" t="s">
        <v>58461</v>
      </c>
      <c r="F463" t="s">
        <v>58460</v>
      </c>
      <c r="G463" t="s">
        <v>17</v>
      </c>
      <c r="H463" t="s">
        <v>16</v>
      </c>
      <c r="I463" t="s">
        <v>4950</v>
      </c>
      <c r="J463" t="s">
        <v>58459</v>
      </c>
      <c r="K463" t="s">
        <v>58458</v>
      </c>
      <c r="L463" t="s">
        <v>58457</v>
      </c>
      <c r="M463" t="s">
        <v>16652</v>
      </c>
      <c r="N463">
        <v>4</v>
      </c>
      <c r="O463" t="s">
        <v>58456</v>
      </c>
      <c r="P463" t="s">
        <v>58455</v>
      </c>
      <c r="Q463" t="s">
        <v>58454</v>
      </c>
      <c r="R463" s="7">
        <v>41725</v>
      </c>
      <c r="S463" s="8">
        <f t="shared" si="56"/>
        <v>2014</v>
      </c>
      <c r="T463" s="8">
        <v>2014</v>
      </c>
      <c r="U463" s="8">
        <f t="shared" si="57"/>
        <v>8</v>
      </c>
      <c r="V463" s="7">
        <v>41725</v>
      </c>
      <c r="W463" t="s">
        <v>35253</v>
      </c>
      <c r="X463" s="2">
        <v>0.375</v>
      </c>
      <c r="Y463" s="6">
        <f t="shared" si="62"/>
        <v>1.0010410827260351E-2</v>
      </c>
      <c r="AA463">
        <v>135194</v>
      </c>
      <c r="AB463">
        <v>24918</v>
      </c>
      <c r="AD463" t="s">
        <v>6</v>
      </c>
      <c r="AE463">
        <v>50</v>
      </c>
      <c r="AF463">
        <v>7</v>
      </c>
      <c r="AH463" t="s">
        <v>58453</v>
      </c>
      <c r="AI463" t="s">
        <v>58452</v>
      </c>
      <c r="AK463" t="s">
        <v>58451</v>
      </c>
      <c r="AL463">
        <v>34</v>
      </c>
      <c r="AM463" s="5">
        <f t="shared" si="58"/>
        <v>4.25</v>
      </c>
      <c r="AN463" s="4">
        <f t="shared" si="63"/>
        <v>6.4369556985990157E-3</v>
      </c>
      <c r="AO463" s="3"/>
      <c r="AP463">
        <v>0</v>
      </c>
      <c r="AR463" t="s">
        <v>1</v>
      </c>
      <c r="AT463" s="2">
        <v>1.3140000000000001</v>
      </c>
      <c r="AU463" s="1">
        <f t="shared" si="59"/>
        <v>0.89383742886619511</v>
      </c>
      <c r="AV463" s="1">
        <f t="shared" si="60"/>
        <v>0.82236832629296841</v>
      </c>
      <c r="AW463" s="1">
        <f t="shared" si="61"/>
        <v>0.75089922371974149</v>
      </c>
    </row>
    <row r="464" spans="1:49" x14ac:dyDescent="0.2">
      <c r="A464">
        <v>462</v>
      </c>
      <c r="B464" t="s">
        <v>58450</v>
      </c>
      <c r="C464" t="s">
        <v>58449</v>
      </c>
      <c r="F464" t="s">
        <v>58448</v>
      </c>
      <c r="G464" t="s">
        <v>17</v>
      </c>
      <c r="H464" t="s">
        <v>16</v>
      </c>
      <c r="I464" t="s">
        <v>51498</v>
      </c>
      <c r="J464">
        <v>60025555</v>
      </c>
      <c r="K464" t="s">
        <v>2181</v>
      </c>
      <c r="L464" t="s">
        <v>1247</v>
      </c>
      <c r="M464" t="s">
        <v>309</v>
      </c>
      <c r="N464">
        <v>7</v>
      </c>
      <c r="O464" t="s">
        <v>58447</v>
      </c>
      <c r="P464" t="s">
        <v>58446</v>
      </c>
      <c r="Q464" t="s">
        <v>58445</v>
      </c>
      <c r="R464" s="7">
        <v>41725</v>
      </c>
      <c r="S464" s="8">
        <f t="shared" si="56"/>
        <v>2014</v>
      </c>
      <c r="T464" s="8">
        <v>2014</v>
      </c>
      <c r="U464" s="8">
        <f t="shared" si="57"/>
        <v>8</v>
      </c>
      <c r="V464" s="7">
        <v>41725</v>
      </c>
      <c r="W464" t="s">
        <v>35253</v>
      </c>
      <c r="X464" s="2">
        <v>0.375</v>
      </c>
      <c r="Y464" s="6">
        <f t="shared" si="62"/>
        <v>1.0010410827260351E-2</v>
      </c>
      <c r="AA464">
        <v>135194</v>
      </c>
      <c r="AB464">
        <v>24918</v>
      </c>
      <c r="AD464" t="s">
        <v>6</v>
      </c>
      <c r="AE464">
        <v>50</v>
      </c>
      <c r="AF464">
        <v>7</v>
      </c>
      <c r="AH464" t="s">
        <v>58444</v>
      </c>
      <c r="AI464" t="s">
        <v>58443</v>
      </c>
      <c r="AK464" t="s">
        <v>58442</v>
      </c>
      <c r="AL464">
        <v>2</v>
      </c>
      <c r="AM464" s="5">
        <f t="shared" si="58"/>
        <v>0.25</v>
      </c>
      <c r="AN464" s="4">
        <f t="shared" si="63"/>
        <v>3.786444528587656E-4</v>
      </c>
      <c r="AO464" s="3"/>
      <c r="AP464">
        <v>1</v>
      </c>
      <c r="AR464" t="s">
        <v>1</v>
      </c>
      <c r="AT464" s="2">
        <v>1.3140000000000001</v>
      </c>
      <c r="AU464" s="1">
        <f t="shared" si="59"/>
        <v>0.71208809149398755</v>
      </c>
      <c r="AV464" s="1">
        <f t="shared" si="60"/>
        <v>0.51945276400595586</v>
      </c>
      <c r="AW464" s="1">
        <f t="shared" si="61"/>
        <v>0.32681743651792411</v>
      </c>
    </row>
    <row r="465" spans="1:49" x14ac:dyDescent="0.2">
      <c r="A465">
        <v>463</v>
      </c>
      <c r="B465" t="s">
        <v>58441</v>
      </c>
      <c r="C465" t="s">
        <v>58440</v>
      </c>
      <c r="F465" t="s">
        <v>58439</v>
      </c>
      <c r="G465" t="s">
        <v>17</v>
      </c>
      <c r="H465" t="s">
        <v>16</v>
      </c>
      <c r="I465" t="s">
        <v>18368</v>
      </c>
      <c r="J465" t="s">
        <v>58438</v>
      </c>
      <c r="K465" t="s">
        <v>58437</v>
      </c>
      <c r="L465" t="s">
        <v>23308</v>
      </c>
      <c r="M465" t="s">
        <v>167</v>
      </c>
      <c r="N465">
        <v>3</v>
      </c>
      <c r="O465" t="s">
        <v>58436</v>
      </c>
      <c r="P465" t="s">
        <v>58435</v>
      </c>
      <c r="Q465" t="s">
        <v>58434</v>
      </c>
      <c r="R465" s="7">
        <v>41725</v>
      </c>
      <c r="S465" s="8">
        <f t="shared" si="56"/>
        <v>2014</v>
      </c>
      <c r="T465" s="8">
        <v>2014</v>
      </c>
      <c r="U465" s="8">
        <f t="shared" si="57"/>
        <v>8</v>
      </c>
      <c r="V465" s="7">
        <v>41725</v>
      </c>
      <c r="W465" t="s">
        <v>35253</v>
      </c>
      <c r="X465" s="2">
        <v>0.375</v>
      </c>
      <c r="Y465" s="6">
        <f t="shared" si="62"/>
        <v>1.0010410827260351E-2</v>
      </c>
      <c r="AA465">
        <v>135194</v>
      </c>
      <c r="AB465">
        <v>24918</v>
      </c>
      <c r="AD465" t="s">
        <v>6</v>
      </c>
      <c r="AE465">
        <v>50</v>
      </c>
      <c r="AF465">
        <v>7</v>
      </c>
      <c r="AH465" t="s">
        <v>58433</v>
      </c>
      <c r="AI465" t="s">
        <v>58432</v>
      </c>
      <c r="AK465" t="s">
        <v>58431</v>
      </c>
      <c r="AL465">
        <v>26</v>
      </c>
      <c r="AM465" s="5">
        <f t="shared" si="58"/>
        <v>3.25</v>
      </c>
      <c r="AN465" s="4">
        <f t="shared" si="63"/>
        <v>4.9223778871639529E-3</v>
      </c>
      <c r="AO465" s="3"/>
      <c r="AP465">
        <v>0</v>
      </c>
      <c r="AR465" t="s">
        <v>1</v>
      </c>
      <c r="AT465" s="2">
        <v>1.3140000000000001</v>
      </c>
      <c r="AU465" s="1">
        <f t="shared" si="59"/>
        <v>0.84840009452314313</v>
      </c>
      <c r="AV465" s="1">
        <f t="shared" si="60"/>
        <v>0.74663943572121516</v>
      </c>
      <c r="AW465" s="1">
        <f t="shared" si="61"/>
        <v>0.64487877691928719</v>
      </c>
    </row>
    <row r="466" spans="1:49" x14ac:dyDescent="0.2">
      <c r="A466">
        <v>464</v>
      </c>
      <c r="B466" t="s">
        <v>58430</v>
      </c>
      <c r="C466" t="s">
        <v>58429</v>
      </c>
      <c r="F466" t="s">
        <v>58428</v>
      </c>
      <c r="G466" t="s">
        <v>17</v>
      </c>
      <c r="H466" t="s">
        <v>16</v>
      </c>
      <c r="I466" t="s">
        <v>6968</v>
      </c>
      <c r="J466">
        <v>60104342</v>
      </c>
      <c r="K466" t="s">
        <v>6967</v>
      </c>
      <c r="L466" t="s">
        <v>6966</v>
      </c>
      <c r="M466" t="s">
        <v>423</v>
      </c>
      <c r="N466">
        <v>2</v>
      </c>
      <c r="O466" t="s">
        <v>58427</v>
      </c>
      <c r="P466" t="s">
        <v>6964</v>
      </c>
      <c r="Q466" t="s">
        <v>6963</v>
      </c>
      <c r="R466" s="7">
        <v>41725</v>
      </c>
      <c r="S466" s="8">
        <f t="shared" si="56"/>
        <v>2014</v>
      </c>
      <c r="T466" s="8">
        <v>2014</v>
      </c>
      <c r="U466" s="8">
        <f t="shared" si="57"/>
        <v>8</v>
      </c>
      <c r="V466" s="7">
        <v>41725</v>
      </c>
      <c r="W466" t="s">
        <v>35253</v>
      </c>
      <c r="X466" s="2">
        <v>0.375</v>
      </c>
      <c r="Y466" s="6">
        <f t="shared" si="62"/>
        <v>1.0010410827260351E-2</v>
      </c>
      <c r="AA466">
        <v>135194</v>
      </c>
      <c r="AB466">
        <v>24918</v>
      </c>
      <c r="AD466" t="s">
        <v>6</v>
      </c>
      <c r="AE466">
        <v>50</v>
      </c>
      <c r="AF466">
        <v>7</v>
      </c>
      <c r="AH466" t="s">
        <v>25709</v>
      </c>
      <c r="AI466" t="s">
        <v>58426</v>
      </c>
      <c r="AK466" t="s">
        <v>58425</v>
      </c>
      <c r="AL466">
        <v>51</v>
      </c>
      <c r="AM466" s="5">
        <f t="shared" si="58"/>
        <v>6.375</v>
      </c>
      <c r="AN466" s="4">
        <f t="shared" si="63"/>
        <v>9.6554335478985232E-3</v>
      </c>
      <c r="AO466" s="3"/>
      <c r="AP466">
        <v>0</v>
      </c>
      <c r="AR466" t="s">
        <v>1</v>
      </c>
      <c r="AT466" s="2">
        <v>1.3140000000000001</v>
      </c>
      <c r="AU466" s="1">
        <f t="shared" si="59"/>
        <v>0.99039176434518017</v>
      </c>
      <c r="AV466" s="1">
        <f t="shared" si="60"/>
        <v>0.9832922187579437</v>
      </c>
      <c r="AW466" s="1">
        <f t="shared" si="61"/>
        <v>0.97619267317070701</v>
      </c>
    </row>
    <row r="467" spans="1:49" x14ac:dyDescent="0.2">
      <c r="A467">
        <v>465</v>
      </c>
      <c r="B467" t="s">
        <v>58424</v>
      </c>
      <c r="C467" t="s">
        <v>58423</v>
      </c>
      <c r="E467">
        <v>24737518</v>
      </c>
      <c r="F467" t="s">
        <v>58422</v>
      </c>
      <c r="G467" t="s">
        <v>17</v>
      </c>
      <c r="H467" t="s">
        <v>16</v>
      </c>
      <c r="I467" t="s">
        <v>19087</v>
      </c>
      <c r="J467" t="s">
        <v>58421</v>
      </c>
      <c r="K467" t="s">
        <v>58420</v>
      </c>
      <c r="L467" t="s">
        <v>58419</v>
      </c>
      <c r="M467" t="s">
        <v>167</v>
      </c>
      <c r="N467">
        <v>5</v>
      </c>
      <c r="O467" t="s">
        <v>58418</v>
      </c>
      <c r="P467" t="s">
        <v>58417</v>
      </c>
      <c r="Q467" t="s">
        <v>58416</v>
      </c>
      <c r="R467" s="7">
        <v>41724</v>
      </c>
      <c r="S467" s="8">
        <f t="shared" si="56"/>
        <v>2014</v>
      </c>
      <c r="T467" s="8">
        <v>2014</v>
      </c>
      <c r="U467" s="8">
        <f t="shared" si="57"/>
        <v>8</v>
      </c>
      <c r="V467" s="7">
        <v>41724</v>
      </c>
      <c r="W467" t="s">
        <v>58415</v>
      </c>
      <c r="X467" s="2">
        <v>0.35599999999999998</v>
      </c>
      <c r="Y467" s="6">
        <f t="shared" si="62"/>
        <v>9.5032166786791598E-3</v>
      </c>
      <c r="AB467">
        <v>22190</v>
      </c>
      <c r="AC467">
        <v>16765680</v>
      </c>
      <c r="AD467" t="s">
        <v>6</v>
      </c>
      <c r="AE467">
        <v>13</v>
      </c>
      <c r="AF467">
        <v>3</v>
      </c>
      <c r="AH467" t="s">
        <v>58414</v>
      </c>
      <c r="AI467" t="s">
        <v>58413</v>
      </c>
      <c r="AJ467" t="s">
        <v>58412</v>
      </c>
      <c r="AK467" t="s">
        <v>58411</v>
      </c>
      <c r="AL467">
        <v>4</v>
      </c>
      <c r="AM467" s="5">
        <f t="shared" si="58"/>
        <v>0.5</v>
      </c>
      <c r="AN467" s="4">
        <f t="shared" si="63"/>
        <v>7.572889057175312E-4</v>
      </c>
      <c r="AO467" s="3"/>
      <c r="AP467">
        <v>1</v>
      </c>
      <c r="AR467" t="s">
        <v>1</v>
      </c>
      <c r="AT467" s="2" t="s">
        <v>0</v>
      </c>
      <c r="AU467" s="1">
        <f t="shared" si="59"/>
        <v>0.68794383467906717</v>
      </c>
      <c r="AV467" s="1">
        <f t="shared" si="60"/>
        <v>0.51302527921983454</v>
      </c>
      <c r="AW467" s="1">
        <f t="shared" si="61"/>
        <v>0.33810672376060197</v>
      </c>
    </row>
    <row r="468" spans="1:49" x14ac:dyDescent="0.2">
      <c r="A468">
        <v>466</v>
      </c>
      <c r="B468" t="s">
        <v>58410</v>
      </c>
      <c r="C468" t="s">
        <v>58409</v>
      </c>
      <c r="E468">
        <v>24670407</v>
      </c>
      <c r="F468" t="s">
        <v>58408</v>
      </c>
      <c r="G468" t="s">
        <v>17</v>
      </c>
      <c r="H468" t="s">
        <v>16</v>
      </c>
      <c r="I468" t="s">
        <v>58407</v>
      </c>
      <c r="J468" t="s">
        <v>58406</v>
      </c>
      <c r="K468" t="s">
        <v>58405</v>
      </c>
      <c r="L468" t="s">
        <v>58404</v>
      </c>
      <c r="M468" t="s">
        <v>58403</v>
      </c>
      <c r="N468">
        <v>3</v>
      </c>
      <c r="O468" t="s">
        <v>58402</v>
      </c>
      <c r="P468" t="s">
        <v>58401</v>
      </c>
      <c r="Q468" t="s">
        <v>58400</v>
      </c>
      <c r="R468" s="7">
        <v>41724</v>
      </c>
      <c r="S468" s="8">
        <f t="shared" si="56"/>
        <v>2014</v>
      </c>
      <c r="T468" s="8">
        <v>2014</v>
      </c>
      <c r="U468" s="8">
        <f t="shared" si="57"/>
        <v>8</v>
      </c>
      <c r="V468" s="7">
        <v>41724</v>
      </c>
      <c r="W468" t="s">
        <v>35862</v>
      </c>
      <c r="X468" s="2">
        <v>0.99</v>
      </c>
      <c r="Y468" s="6">
        <f t="shared" si="62"/>
        <v>2.6427484583967327E-2</v>
      </c>
      <c r="AB468">
        <v>10600153309</v>
      </c>
      <c r="AC468">
        <v>19326203</v>
      </c>
      <c r="AD468" t="s">
        <v>6</v>
      </c>
      <c r="AE468">
        <v>9</v>
      </c>
      <c r="AF468">
        <v>3</v>
      </c>
      <c r="AG468" t="s">
        <v>58399</v>
      </c>
      <c r="AI468" t="s">
        <v>58398</v>
      </c>
      <c r="AK468" t="s">
        <v>58397</v>
      </c>
      <c r="AL468">
        <v>9</v>
      </c>
      <c r="AM468" s="5">
        <f t="shared" si="58"/>
        <v>1.125</v>
      </c>
      <c r="AN468" s="4">
        <f t="shared" si="63"/>
        <v>1.7039000378644452E-3</v>
      </c>
      <c r="AO468" s="3"/>
      <c r="AP468">
        <v>1</v>
      </c>
      <c r="AR468" t="s">
        <v>1</v>
      </c>
      <c r="AT468" s="2">
        <v>3.24</v>
      </c>
      <c r="AU468" s="1">
        <f t="shared" si="59"/>
        <v>1.9010409220136459</v>
      </c>
      <c r="AV468" s="1">
        <f t="shared" si="60"/>
        <v>1.4065692310915887</v>
      </c>
      <c r="AW468" s="1">
        <f t="shared" si="61"/>
        <v>0.91209754016953093</v>
      </c>
    </row>
    <row r="469" spans="1:49" x14ac:dyDescent="0.2">
      <c r="A469">
        <v>467</v>
      </c>
      <c r="B469" t="s">
        <v>58396</v>
      </c>
      <c r="C469" t="s">
        <v>58395</v>
      </c>
      <c r="E469">
        <v>24675759</v>
      </c>
      <c r="F469" t="s">
        <v>58394</v>
      </c>
      <c r="G469" t="s">
        <v>17</v>
      </c>
      <c r="H469" t="s">
        <v>16</v>
      </c>
      <c r="I469" t="s">
        <v>58393</v>
      </c>
      <c r="J469" t="s">
        <v>58392</v>
      </c>
      <c r="K469" t="s">
        <v>58391</v>
      </c>
      <c r="L469" t="s">
        <v>58390</v>
      </c>
      <c r="M469" t="s">
        <v>4237</v>
      </c>
      <c r="N469">
        <v>4</v>
      </c>
      <c r="O469" t="s">
        <v>58389</v>
      </c>
      <c r="P469" t="s">
        <v>58388</v>
      </c>
      <c r="Q469" t="s">
        <v>58387</v>
      </c>
      <c r="R469" s="7">
        <v>41724</v>
      </c>
      <c r="S469" s="8">
        <f t="shared" si="56"/>
        <v>2014</v>
      </c>
      <c r="T469" s="8">
        <v>2014</v>
      </c>
      <c r="U469" s="8">
        <f t="shared" si="57"/>
        <v>8</v>
      </c>
      <c r="V469" s="7">
        <v>41724</v>
      </c>
      <c r="W469" t="s">
        <v>45566</v>
      </c>
      <c r="X469" s="2">
        <v>0.63600000000000001</v>
      </c>
      <c r="Y469" s="6">
        <f t="shared" si="62"/>
        <v>1.6977656763033557E-2</v>
      </c>
      <c r="AA469">
        <v>14248220</v>
      </c>
      <c r="AB469">
        <v>130124</v>
      </c>
      <c r="AD469" t="s">
        <v>6</v>
      </c>
      <c r="AE469">
        <v>14</v>
      </c>
      <c r="AF469">
        <v>4</v>
      </c>
      <c r="AH469" t="s">
        <v>58386</v>
      </c>
      <c r="AI469" t="s">
        <v>58385</v>
      </c>
      <c r="AJ469" t="s">
        <v>58384</v>
      </c>
      <c r="AK469" t="s">
        <v>58383</v>
      </c>
      <c r="AL469">
        <v>12</v>
      </c>
      <c r="AM469" s="5">
        <f t="shared" si="58"/>
        <v>1.5</v>
      </c>
      <c r="AN469" s="4">
        <f t="shared" si="63"/>
        <v>2.2718667171525938E-3</v>
      </c>
      <c r="AO469" s="3"/>
      <c r="AP469">
        <v>1</v>
      </c>
      <c r="AR469" t="s">
        <v>1</v>
      </c>
      <c r="AT469" s="2" t="s">
        <v>0</v>
      </c>
      <c r="AU469" s="1">
        <f t="shared" si="59"/>
        <v>1.2565919749269268</v>
      </c>
      <c r="AV469" s="1">
        <f t="shared" si="60"/>
        <v>0.96247617400930763</v>
      </c>
      <c r="AW469" s="1">
        <f t="shared" si="61"/>
        <v>0.66836037309168828</v>
      </c>
    </row>
    <row r="470" spans="1:49" x14ac:dyDescent="0.2">
      <c r="A470">
        <v>468</v>
      </c>
      <c r="B470" t="s">
        <v>58382</v>
      </c>
      <c r="C470" t="s">
        <v>58381</v>
      </c>
      <c r="E470">
        <v>24659271</v>
      </c>
      <c r="F470" t="s">
        <v>58380</v>
      </c>
      <c r="G470" t="s">
        <v>17</v>
      </c>
      <c r="H470" t="s">
        <v>16</v>
      </c>
      <c r="I470" t="s">
        <v>58379</v>
      </c>
      <c r="J470">
        <v>60103653</v>
      </c>
      <c r="K470" t="s">
        <v>818</v>
      </c>
      <c r="L470" t="s">
        <v>817</v>
      </c>
      <c r="M470" t="s">
        <v>816</v>
      </c>
      <c r="N470">
        <v>4</v>
      </c>
      <c r="O470" t="s">
        <v>58378</v>
      </c>
      <c r="P470" t="s">
        <v>58377</v>
      </c>
      <c r="Q470" t="s">
        <v>813</v>
      </c>
      <c r="R470" s="7">
        <v>41724</v>
      </c>
      <c r="S470" s="8">
        <f t="shared" si="56"/>
        <v>2014</v>
      </c>
      <c r="T470" s="8">
        <v>2014</v>
      </c>
      <c r="U470" s="8">
        <f t="shared" si="57"/>
        <v>8</v>
      </c>
      <c r="V470" s="7">
        <v>41724</v>
      </c>
      <c r="W470" t="s">
        <v>54418</v>
      </c>
      <c r="X470" s="2">
        <v>3.7850000000000001</v>
      </c>
      <c r="Y470" s="6">
        <f t="shared" si="62"/>
        <v>0.10103841328314782</v>
      </c>
      <c r="AA470">
        <v>16136810</v>
      </c>
      <c r="AB470">
        <v>3200147828</v>
      </c>
      <c r="AC470">
        <v>16136829</v>
      </c>
      <c r="AD470" t="s">
        <v>6</v>
      </c>
      <c r="AE470">
        <v>10</v>
      </c>
      <c r="AF470">
        <v>6</v>
      </c>
      <c r="AH470" t="s">
        <v>58376</v>
      </c>
      <c r="AI470" t="s">
        <v>58375</v>
      </c>
      <c r="AJ470" t="s">
        <v>58374</v>
      </c>
      <c r="AK470" t="s">
        <v>58373</v>
      </c>
      <c r="AL470">
        <v>15</v>
      </c>
      <c r="AM470" s="5">
        <f t="shared" si="58"/>
        <v>1.875</v>
      </c>
      <c r="AN470" s="4">
        <f t="shared" si="63"/>
        <v>2.8398333964407422E-3</v>
      </c>
      <c r="AO470" s="3"/>
      <c r="AP470">
        <v>0</v>
      </c>
      <c r="AR470" t="s">
        <v>1</v>
      </c>
      <c r="AT470" s="2">
        <v>13.281000000000001</v>
      </c>
      <c r="AU470" s="1">
        <f t="shared" si="59"/>
        <v>7.1578839317135685</v>
      </c>
      <c r="AV470" s="1">
        <f t="shared" si="60"/>
        <v>5.1939123339794282</v>
      </c>
      <c r="AW470" s="1">
        <f t="shared" si="61"/>
        <v>3.2299407362452861</v>
      </c>
    </row>
    <row r="471" spans="1:49" x14ac:dyDescent="0.2">
      <c r="A471">
        <v>469</v>
      </c>
      <c r="B471" t="s">
        <v>58372</v>
      </c>
      <c r="C471" t="s">
        <v>58371</v>
      </c>
      <c r="E471">
        <v>24568563</v>
      </c>
      <c r="F471" t="s">
        <v>58370</v>
      </c>
      <c r="G471" t="s">
        <v>17</v>
      </c>
      <c r="H471" t="s">
        <v>16</v>
      </c>
      <c r="I471" t="s">
        <v>58369</v>
      </c>
      <c r="J471" t="s">
        <v>58368</v>
      </c>
      <c r="K471" t="s">
        <v>58367</v>
      </c>
      <c r="L471" t="s">
        <v>58366</v>
      </c>
      <c r="M471" t="s">
        <v>4040</v>
      </c>
      <c r="N471">
        <v>10</v>
      </c>
      <c r="O471" t="s">
        <v>58365</v>
      </c>
      <c r="P471" t="s">
        <v>58364</v>
      </c>
      <c r="Q471" t="s">
        <v>58363</v>
      </c>
      <c r="R471" s="7">
        <v>41724</v>
      </c>
      <c r="S471" s="8">
        <f t="shared" si="56"/>
        <v>2014</v>
      </c>
      <c r="T471" s="8">
        <v>2014</v>
      </c>
      <c r="U471" s="8">
        <f t="shared" si="57"/>
        <v>8</v>
      </c>
      <c r="V471" s="7">
        <v>41724</v>
      </c>
      <c r="W471" t="s">
        <v>57517</v>
      </c>
      <c r="X471" s="2">
        <v>7.1150000000000002</v>
      </c>
      <c r="Y471" s="6">
        <f t="shared" si="62"/>
        <v>0.18993086142921972</v>
      </c>
      <c r="AA471">
        <v>27863</v>
      </c>
      <c r="AB471">
        <v>22680</v>
      </c>
      <c r="AC471">
        <v>15205126</v>
      </c>
      <c r="AD471" t="s">
        <v>6</v>
      </c>
      <c r="AE471">
        <v>136</v>
      </c>
      <c r="AF471">
        <v>12</v>
      </c>
      <c r="AH471" t="s">
        <v>58362</v>
      </c>
      <c r="AI471" t="s">
        <v>58361</v>
      </c>
      <c r="AK471" t="s">
        <v>58360</v>
      </c>
      <c r="AL471">
        <v>46</v>
      </c>
      <c r="AM471" s="5">
        <f t="shared" si="58"/>
        <v>5.75</v>
      </c>
      <c r="AN471" s="4">
        <f t="shared" si="63"/>
        <v>8.70882241575161E-3</v>
      </c>
      <c r="AO471" s="3"/>
      <c r="AP471">
        <v>0</v>
      </c>
      <c r="AR471" t="s">
        <v>1</v>
      </c>
      <c r="AT471" s="2" t="s">
        <v>0</v>
      </c>
      <c r="AU471" s="1">
        <f t="shared" si="59"/>
        <v>13.556424972517927</v>
      </c>
      <c r="AV471" s="1">
        <f t="shared" si="60"/>
        <v>9.9319841922485672</v>
      </c>
      <c r="AW471" s="1">
        <f t="shared" si="61"/>
        <v>6.3075434119792035</v>
      </c>
    </row>
    <row r="472" spans="1:49" x14ac:dyDescent="0.2">
      <c r="A472">
        <v>470</v>
      </c>
      <c r="B472" t="s">
        <v>58359</v>
      </c>
      <c r="C472" t="s">
        <v>58358</v>
      </c>
      <c r="F472" t="s">
        <v>58357</v>
      </c>
      <c r="G472" t="s">
        <v>17</v>
      </c>
      <c r="H472" t="s">
        <v>16</v>
      </c>
      <c r="I472" t="s">
        <v>29722</v>
      </c>
      <c r="J472">
        <v>60004923</v>
      </c>
      <c r="K472" t="s">
        <v>40729</v>
      </c>
      <c r="L472" t="s">
        <v>40728</v>
      </c>
      <c r="M472" t="s">
        <v>76</v>
      </c>
      <c r="N472">
        <v>4</v>
      </c>
      <c r="O472" t="s">
        <v>58356</v>
      </c>
      <c r="P472" t="s">
        <v>58355</v>
      </c>
      <c r="Q472" t="s">
        <v>58354</v>
      </c>
      <c r="R472" s="7">
        <v>41724</v>
      </c>
      <c r="S472" s="8">
        <f t="shared" si="56"/>
        <v>2014</v>
      </c>
      <c r="T472" s="8">
        <v>2014</v>
      </c>
      <c r="U472" s="8">
        <f t="shared" si="57"/>
        <v>8</v>
      </c>
      <c r="V472" s="7">
        <v>41724</v>
      </c>
      <c r="W472" t="s">
        <v>40726</v>
      </c>
      <c r="X472" s="2">
        <v>2.5350000000000001</v>
      </c>
      <c r="Y472" s="6">
        <f t="shared" si="62"/>
        <v>6.7670377192279973E-2</v>
      </c>
      <c r="AA472">
        <v>19448244</v>
      </c>
      <c r="AB472">
        <v>19700171101</v>
      </c>
      <c r="AC472">
        <v>19448252</v>
      </c>
      <c r="AD472" t="s">
        <v>6</v>
      </c>
      <c r="AE472">
        <v>6</v>
      </c>
      <c r="AF472">
        <v>6</v>
      </c>
      <c r="AH472" t="s">
        <v>58353</v>
      </c>
      <c r="AI472" t="s">
        <v>58352</v>
      </c>
      <c r="AJ472" t="s">
        <v>58351</v>
      </c>
      <c r="AK472" t="s">
        <v>58350</v>
      </c>
      <c r="AL472">
        <v>205</v>
      </c>
      <c r="AM472" s="5">
        <f t="shared" si="58"/>
        <v>25.625</v>
      </c>
      <c r="AN472" s="4">
        <f t="shared" si="63"/>
        <v>3.8811056418023474E-2</v>
      </c>
      <c r="AO472" s="3"/>
      <c r="AP472">
        <v>0</v>
      </c>
      <c r="AQ472" t="s">
        <v>671</v>
      </c>
      <c r="AR472" t="s">
        <v>1</v>
      </c>
      <c r="AS472" t="s">
        <v>670</v>
      </c>
      <c r="AT472" s="2" t="s">
        <v>0</v>
      </c>
      <c r="AU472" s="1">
        <f t="shared" si="59"/>
        <v>5.9012580960003023</v>
      </c>
      <c r="AV472" s="1">
        <f t="shared" si="60"/>
        <v>5.3240716805151722</v>
      </c>
      <c r="AW472" s="1">
        <f t="shared" si="61"/>
        <v>4.7468852650300413</v>
      </c>
    </row>
    <row r="473" spans="1:49" x14ac:dyDescent="0.2">
      <c r="A473">
        <v>471</v>
      </c>
      <c r="B473" t="s">
        <v>58349</v>
      </c>
      <c r="C473" t="s">
        <v>58348</v>
      </c>
      <c r="F473" t="s">
        <v>58347</v>
      </c>
      <c r="G473" t="s">
        <v>17</v>
      </c>
      <c r="H473" t="s">
        <v>16</v>
      </c>
      <c r="I473" t="s">
        <v>58346</v>
      </c>
      <c r="J473">
        <v>60121662</v>
      </c>
      <c r="K473" t="s">
        <v>58345</v>
      </c>
      <c r="L473" t="s">
        <v>1621</v>
      </c>
      <c r="M473" t="s">
        <v>76</v>
      </c>
      <c r="N473">
        <v>2</v>
      </c>
      <c r="O473" t="s">
        <v>58344</v>
      </c>
      <c r="P473" t="s">
        <v>58343</v>
      </c>
      <c r="Q473" t="s">
        <v>58342</v>
      </c>
      <c r="R473" s="7">
        <v>41724</v>
      </c>
      <c r="S473" s="8">
        <f t="shared" si="56"/>
        <v>2014</v>
      </c>
      <c r="T473" s="8">
        <v>2014</v>
      </c>
      <c r="U473" s="8">
        <f t="shared" si="57"/>
        <v>8</v>
      </c>
      <c r="V473" s="7">
        <v>41724</v>
      </c>
      <c r="W473" t="s">
        <v>40726</v>
      </c>
      <c r="X473" s="2">
        <v>2.5350000000000001</v>
      </c>
      <c r="Y473" s="6">
        <f t="shared" si="62"/>
        <v>6.7670377192279973E-2</v>
      </c>
      <c r="AA473">
        <v>19448244</v>
      </c>
      <c r="AB473">
        <v>19700171101</v>
      </c>
      <c r="AC473">
        <v>19448252</v>
      </c>
      <c r="AD473" t="s">
        <v>6</v>
      </c>
      <c r="AE473">
        <v>6</v>
      </c>
      <c r="AF473">
        <v>6</v>
      </c>
      <c r="AH473" t="s">
        <v>58341</v>
      </c>
      <c r="AI473" t="s">
        <v>58340</v>
      </c>
      <c r="AJ473" t="s">
        <v>58339</v>
      </c>
      <c r="AK473" t="s">
        <v>58338</v>
      </c>
      <c r="AL473">
        <v>46</v>
      </c>
      <c r="AM473" s="5">
        <f t="shared" si="58"/>
        <v>5.75</v>
      </c>
      <c r="AN473" s="4">
        <f t="shared" si="63"/>
        <v>8.70882241575161E-3</v>
      </c>
      <c r="AO473" s="3"/>
      <c r="AP473">
        <v>0</v>
      </c>
      <c r="AR473">
        <v>1200850</v>
      </c>
      <c r="AT473" s="2" t="s">
        <v>0</v>
      </c>
      <c r="AU473" s="1">
        <f t="shared" si="59"/>
        <v>4.9981910759321462</v>
      </c>
      <c r="AV473" s="1">
        <f t="shared" si="60"/>
        <v>3.818959980401579</v>
      </c>
      <c r="AW473" s="1">
        <f t="shared" si="61"/>
        <v>2.6397288848710119</v>
      </c>
    </row>
    <row r="474" spans="1:49" x14ac:dyDescent="0.2">
      <c r="A474">
        <v>472</v>
      </c>
      <c r="B474" t="s">
        <v>58337</v>
      </c>
      <c r="C474" t="s">
        <v>58336</v>
      </c>
      <c r="F474" t="s">
        <v>58335</v>
      </c>
      <c r="G474" t="s">
        <v>17</v>
      </c>
      <c r="H474" t="s">
        <v>16</v>
      </c>
      <c r="I474" t="s">
        <v>5020</v>
      </c>
      <c r="J474">
        <v>60003269</v>
      </c>
      <c r="K474" t="s">
        <v>681</v>
      </c>
      <c r="L474" t="s">
        <v>680</v>
      </c>
      <c r="M474" t="s">
        <v>76</v>
      </c>
      <c r="N474">
        <v>4</v>
      </c>
      <c r="O474" t="s">
        <v>58334</v>
      </c>
      <c r="P474" t="s">
        <v>58333</v>
      </c>
      <c r="Q474" t="s">
        <v>58332</v>
      </c>
      <c r="R474" s="7">
        <v>41723</v>
      </c>
      <c r="S474" s="8">
        <f t="shared" si="56"/>
        <v>2014</v>
      </c>
      <c r="T474" s="8">
        <v>2014</v>
      </c>
      <c r="U474" s="8">
        <f t="shared" si="57"/>
        <v>8</v>
      </c>
      <c r="V474" s="7">
        <v>41723</v>
      </c>
      <c r="W474" t="s">
        <v>41890</v>
      </c>
      <c r="X474" s="2">
        <v>5.5540000000000003</v>
      </c>
      <c r="Y474" s="6">
        <f t="shared" si="62"/>
        <v>0.14826085795894398</v>
      </c>
      <c r="AA474">
        <v>19360851</v>
      </c>
      <c r="AB474">
        <v>11500153511</v>
      </c>
      <c r="AC474" t="s">
        <v>41889</v>
      </c>
      <c r="AD474" t="s">
        <v>6</v>
      </c>
      <c r="AE474">
        <v>8</v>
      </c>
      <c r="AF474">
        <v>3</v>
      </c>
      <c r="AH474" t="s">
        <v>58331</v>
      </c>
      <c r="AI474" t="s">
        <v>58330</v>
      </c>
      <c r="AJ474" t="s">
        <v>58329</v>
      </c>
      <c r="AK474" t="s">
        <v>58328</v>
      </c>
      <c r="AL474">
        <v>27</v>
      </c>
      <c r="AM474" s="5">
        <f t="shared" si="58"/>
        <v>3.375</v>
      </c>
      <c r="AN474" s="4">
        <f t="shared" si="63"/>
        <v>5.1117001135933355E-3</v>
      </c>
      <c r="AO474" s="3"/>
      <c r="AP474">
        <v>0</v>
      </c>
      <c r="AQ474" t="s">
        <v>671</v>
      </c>
      <c r="AR474" t="s">
        <v>1</v>
      </c>
      <c r="AS474" t="s">
        <v>670</v>
      </c>
      <c r="AT474" s="2">
        <v>15.881</v>
      </c>
      <c r="AU474" s="1">
        <f t="shared" si="59"/>
        <v>10.531611060533878</v>
      </c>
      <c r="AV474" s="1">
        <f t="shared" si="60"/>
        <v>7.6686279036268648</v>
      </c>
      <c r="AW474" s="1">
        <f t="shared" si="61"/>
        <v>4.8056447467198522</v>
      </c>
    </row>
    <row r="475" spans="1:49" x14ac:dyDescent="0.2">
      <c r="A475">
        <v>473</v>
      </c>
      <c r="B475" t="s">
        <v>58327</v>
      </c>
      <c r="C475" t="s">
        <v>58326</v>
      </c>
      <c r="E475">
        <v>24559170</v>
      </c>
      <c r="F475" t="s">
        <v>58325</v>
      </c>
      <c r="G475" t="s">
        <v>17</v>
      </c>
      <c r="H475" t="s">
        <v>16</v>
      </c>
      <c r="I475" t="s">
        <v>58324</v>
      </c>
      <c r="J475" t="s">
        <v>58323</v>
      </c>
      <c r="K475" t="s">
        <v>58322</v>
      </c>
      <c r="L475" t="s">
        <v>58321</v>
      </c>
      <c r="M475" t="s">
        <v>58320</v>
      </c>
      <c r="N475">
        <v>4</v>
      </c>
      <c r="O475" t="s">
        <v>58319</v>
      </c>
      <c r="P475" t="s">
        <v>58318</v>
      </c>
      <c r="Q475" t="s">
        <v>58317</v>
      </c>
      <c r="R475" s="7">
        <v>41723</v>
      </c>
      <c r="S475" s="8">
        <f t="shared" si="56"/>
        <v>2014</v>
      </c>
      <c r="T475" s="8">
        <v>2014</v>
      </c>
      <c r="U475" s="8">
        <f t="shared" si="57"/>
        <v>8</v>
      </c>
      <c r="V475" s="7">
        <v>41723</v>
      </c>
      <c r="W475" t="s">
        <v>41890</v>
      </c>
      <c r="X475" s="2">
        <v>5.5540000000000003</v>
      </c>
      <c r="Y475" s="6">
        <f t="shared" si="62"/>
        <v>0.14826085795894398</v>
      </c>
      <c r="AA475">
        <v>19360851</v>
      </c>
      <c r="AB475">
        <v>11500153511</v>
      </c>
      <c r="AC475" t="s">
        <v>41889</v>
      </c>
      <c r="AD475" t="s">
        <v>6</v>
      </c>
      <c r="AE475">
        <v>8</v>
      </c>
      <c r="AF475">
        <v>3</v>
      </c>
      <c r="AH475" t="s">
        <v>58316</v>
      </c>
      <c r="AI475" t="s">
        <v>58315</v>
      </c>
      <c r="AJ475" t="s">
        <v>58314</v>
      </c>
      <c r="AK475" t="s">
        <v>58313</v>
      </c>
      <c r="AL475">
        <v>13</v>
      </c>
      <c r="AM475" s="5">
        <f t="shared" si="58"/>
        <v>1.625</v>
      </c>
      <c r="AN475" s="4">
        <f t="shared" si="63"/>
        <v>2.4611889435819764E-3</v>
      </c>
      <c r="AO475" s="3"/>
      <c r="AP475">
        <v>0</v>
      </c>
      <c r="AQ475" t="s">
        <v>1237</v>
      </c>
      <c r="AR475">
        <v>26708010</v>
      </c>
      <c r="AS475" t="s">
        <v>1236</v>
      </c>
      <c r="AT475" s="2">
        <v>15.881</v>
      </c>
      <c r="AU475" s="1">
        <f t="shared" si="59"/>
        <v>10.452095725433537</v>
      </c>
      <c r="AV475" s="1">
        <f t="shared" si="60"/>
        <v>7.536102345126297</v>
      </c>
      <c r="AW475" s="1">
        <f t="shared" si="61"/>
        <v>4.6201089648190568</v>
      </c>
    </row>
    <row r="476" spans="1:49" x14ac:dyDescent="0.2">
      <c r="A476">
        <v>474</v>
      </c>
      <c r="B476" t="s">
        <v>58312</v>
      </c>
      <c r="C476" t="s">
        <v>58311</v>
      </c>
      <c r="F476" t="s">
        <v>58310</v>
      </c>
      <c r="G476" t="s">
        <v>17</v>
      </c>
      <c r="H476" t="s">
        <v>16</v>
      </c>
      <c r="I476" t="s">
        <v>58309</v>
      </c>
      <c r="J476" t="s">
        <v>58308</v>
      </c>
      <c r="K476" t="s">
        <v>58307</v>
      </c>
      <c r="L476" t="s">
        <v>58306</v>
      </c>
      <c r="M476" t="s">
        <v>58305</v>
      </c>
      <c r="N476">
        <v>3</v>
      </c>
      <c r="O476" t="s">
        <v>58304</v>
      </c>
      <c r="P476" t="s">
        <v>58303</v>
      </c>
      <c r="Q476" t="s">
        <v>58302</v>
      </c>
      <c r="R476" s="7">
        <v>41722</v>
      </c>
      <c r="S476" s="8">
        <f t="shared" si="56"/>
        <v>2014</v>
      </c>
      <c r="T476" s="8">
        <v>2014</v>
      </c>
      <c r="U476" s="8">
        <f t="shared" si="57"/>
        <v>8</v>
      </c>
      <c r="V476" s="7">
        <v>41722</v>
      </c>
      <c r="W476" t="s">
        <v>58301</v>
      </c>
      <c r="X476" s="2">
        <v>1.3169999999999999</v>
      </c>
      <c r="Y476" s="6">
        <f t="shared" si="62"/>
        <v>3.5156562825338349E-2</v>
      </c>
      <c r="AB476">
        <v>21100834704</v>
      </c>
      <c r="AC476" t="s">
        <v>58300</v>
      </c>
      <c r="AD476" t="s">
        <v>6</v>
      </c>
      <c r="AE476">
        <v>2</v>
      </c>
      <c r="AF476" t="s">
        <v>58299</v>
      </c>
      <c r="AG476">
        <v>5</v>
      </c>
      <c r="AI476" t="s">
        <v>58298</v>
      </c>
      <c r="AJ476" t="s">
        <v>58297</v>
      </c>
      <c r="AK476" t="s">
        <v>58296</v>
      </c>
      <c r="AL476">
        <v>9</v>
      </c>
      <c r="AM476" s="5">
        <f t="shared" si="58"/>
        <v>1.125</v>
      </c>
      <c r="AN476" s="4">
        <f t="shared" si="63"/>
        <v>1.7039000378644452E-3</v>
      </c>
      <c r="AO476" s="3"/>
      <c r="AP476">
        <v>1</v>
      </c>
      <c r="AR476" t="s">
        <v>1</v>
      </c>
      <c r="AT476" s="2">
        <v>4.1710000000000003</v>
      </c>
      <c r="AU476" s="1">
        <f t="shared" si="59"/>
        <v>2.5120763989096173</v>
      </c>
      <c r="AV476" s="1">
        <f t="shared" si="60"/>
        <v>1.8430231431601396</v>
      </c>
      <c r="AW476" s="1">
        <f t="shared" si="61"/>
        <v>1.1739698874106617</v>
      </c>
    </row>
    <row r="477" spans="1:49" x14ac:dyDescent="0.2">
      <c r="A477">
        <v>475</v>
      </c>
      <c r="B477" t="s">
        <v>58295</v>
      </c>
      <c r="C477" t="s">
        <v>58294</v>
      </c>
      <c r="F477" t="s">
        <v>58293</v>
      </c>
      <c r="G477" t="s">
        <v>17</v>
      </c>
      <c r="H477" t="s">
        <v>16</v>
      </c>
      <c r="I477" t="s">
        <v>19237</v>
      </c>
      <c r="J477" t="s">
        <v>58292</v>
      </c>
      <c r="K477" t="s">
        <v>58291</v>
      </c>
      <c r="L477" t="s">
        <v>58290</v>
      </c>
      <c r="M477" t="s">
        <v>167</v>
      </c>
      <c r="N477">
        <v>6</v>
      </c>
      <c r="O477" t="s">
        <v>58289</v>
      </c>
      <c r="P477" t="s">
        <v>58288</v>
      </c>
      <c r="Q477" t="s">
        <v>58287</v>
      </c>
      <c r="R477" s="7">
        <v>41722</v>
      </c>
      <c r="S477" s="8">
        <f t="shared" si="56"/>
        <v>2014</v>
      </c>
      <c r="T477" s="8">
        <v>2014</v>
      </c>
      <c r="U477" s="8">
        <f t="shared" si="57"/>
        <v>8</v>
      </c>
      <c r="V477" s="7">
        <v>41722</v>
      </c>
      <c r="W477" t="s">
        <v>58286</v>
      </c>
      <c r="X477" s="2">
        <v>0.25800000000000001</v>
      </c>
      <c r="Y477" s="6">
        <f t="shared" si="62"/>
        <v>6.8871626491551216E-3</v>
      </c>
      <c r="AA477">
        <v>10584587</v>
      </c>
      <c r="AB477">
        <v>17931</v>
      </c>
      <c r="AC477">
        <v>16078489</v>
      </c>
      <c r="AD477" t="s">
        <v>6</v>
      </c>
      <c r="AE477">
        <v>152</v>
      </c>
      <c r="AF477">
        <v>1</v>
      </c>
      <c r="AH477" t="s">
        <v>36656</v>
      </c>
      <c r="AI477" t="s">
        <v>58285</v>
      </c>
      <c r="AJ477" t="s">
        <v>58284</v>
      </c>
      <c r="AK477" t="s">
        <v>58283</v>
      </c>
      <c r="AL477">
        <v>2</v>
      </c>
      <c r="AM477" s="5">
        <f t="shared" si="58"/>
        <v>0.25</v>
      </c>
      <c r="AN477" s="4">
        <f t="shared" si="63"/>
        <v>3.786444528587656E-4</v>
      </c>
      <c r="AO477" s="3"/>
      <c r="AP477">
        <v>0</v>
      </c>
      <c r="AQ477" t="s">
        <v>38</v>
      </c>
      <c r="AR477">
        <v>11104098</v>
      </c>
      <c r="AS477" t="s">
        <v>37</v>
      </c>
      <c r="AT477" s="2">
        <v>0.83599999999999997</v>
      </c>
      <c r="AU477" s="1">
        <f t="shared" si="59"/>
        <v>0.49346071902662142</v>
      </c>
      <c r="AV477" s="1">
        <f t="shared" si="60"/>
        <v>0.36329035510069435</v>
      </c>
      <c r="AW477" s="1">
        <f t="shared" si="61"/>
        <v>0.2331199911747672</v>
      </c>
    </row>
    <row r="478" spans="1:49" x14ac:dyDescent="0.2">
      <c r="A478">
        <v>476</v>
      </c>
      <c r="B478" t="s">
        <v>58282</v>
      </c>
      <c r="C478" t="s">
        <v>58281</v>
      </c>
      <c r="F478" t="s">
        <v>58280</v>
      </c>
      <c r="G478" t="s">
        <v>17</v>
      </c>
      <c r="H478" t="s">
        <v>16</v>
      </c>
      <c r="I478" t="s">
        <v>58279</v>
      </c>
      <c r="J478">
        <v>60024542</v>
      </c>
      <c r="K478" t="s">
        <v>5652</v>
      </c>
      <c r="L478" t="s">
        <v>5651</v>
      </c>
      <c r="M478" t="s">
        <v>46</v>
      </c>
      <c r="N478">
        <v>2</v>
      </c>
      <c r="O478" t="s">
        <v>58278</v>
      </c>
      <c r="P478" t="s">
        <v>58277</v>
      </c>
      <c r="Q478" t="s">
        <v>5648</v>
      </c>
      <c r="R478" s="7">
        <v>41722</v>
      </c>
      <c r="S478" s="8">
        <f t="shared" si="56"/>
        <v>2014</v>
      </c>
      <c r="T478" s="8">
        <v>2014</v>
      </c>
      <c r="U478" s="8">
        <f t="shared" si="57"/>
        <v>8</v>
      </c>
      <c r="V478" s="7">
        <v>41722</v>
      </c>
      <c r="W478" t="s">
        <v>17983</v>
      </c>
      <c r="X478" s="2">
        <v>0.28599999999999998</v>
      </c>
      <c r="Y478" s="6">
        <f t="shared" si="62"/>
        <v>7.6346066575905605E-3</v>
      </c>
      <c r="AA478">
        <v>9205071</v>
      </c>
      <c r="AB478">
        <v>28139</v>
      </c>
      <c r="AC478">
        <v>15693937</v>
      </c>
      <c r="AD478" t="s">
        <v>6</v>
      </c>
      <c r="AE478">
        <v>28</v>
      </c>
      <c r="AF478">
        <v>5</v>
      </c>
      <c r="AH478" t="s">
        <v>58276</v>
      </c>
      <c r="AI478" t="s">
        <v>58275</v>
      </c>
      <c r="AJ478" t="s">
        <v>58274</v>
      </c>
      <c r="AK478" t="s">
        <v>58273</v>
      </c>
      <c r="AL478">
        <v>3</v>
      </c>
      <c r="AM478" s="5">
        <f t="shared" si="58"/>
        <v>0.375</v>
      </c>
      <c r="AN478" s="4">
        <f t="shared" si="63"/>
        <v>5.6796667928814845E-4</v>
      </c>
      <c r="AO478" s="3"/>
      <c r="AP478">
        <v>0</v>
      </c>
      <c r="AR478" t="s">
        <v>1</v>
      </c>
      <c r="AT478" s="2" t="s">
        <v>0</v>
      </c>
      <c r="AU478" s="1">
        <f t="shared" si="59"/>
        <v>0.55146146640998372</v>
      </c>
      <c r="AV478" s="1">
        <f t="shared" si="60"/>
        <v>0.4101286668439354</v>
      </c>
      <c r="AW478" s="1">
        <f t="shared" si="61"/>
        <v>0.26879586727788718</v>
      </c>
    </row>
    <row r="479" spans="1:49" x14ac:dyDescent="0.2">
      <c r="A479">
        <v>477</v>
      </c>
      <c r="B479" t="s">
        <v>58272</v>
      </c>
      <c r="C479" t="s">
        <v>58271</v>
      </c>
      <c r="F479" t="s">
        <v>58270</v>
      </c>
      <c r="G479" t="s">
        <v>17</v>
      </c>
      <c r="H479" t="s">
        <v>16</v>
      </c>
      <c r="I479" t="s">
        <v>7543</v>
      </c>
      <c r="J479">
        <v>60029306</v>
      </c>
      <c r="K479" t="s">
        <v>7567</v>
      </c>
      <c r="L479" t="s">
        <v>3107</v>
      </c>
      <c r="M479" t="s">
        <v>46</v>
      </c>
      <c r="N479">
        <v>4</v>
      </c>
      <c r="O479" t="s">
        <v>58269</v>
      </c>
      <c r="P479" t="s">
        <v>58268</v>
      </c>
      <c r="Q479" t="s">
        <v>58267</v>
      </c>
      <c r="R479" s="7">
        <v>41722</v>
      </c>
      <c r="S479" s="8">
        <f t="shared" si="56"/>
        <v>2014</v>
      </c>
      <c r="T479" s="8">
        <v>2014</v>
      </c>
      <c r="U479" s="8">
        <f t="shared" si="57"/>
        <v>8</v>
      </c>
      <c r="V479" s="7">
        <v>41722</v>
      </c>
      <c r="W479" t="s">
        <v>17983</v>
      </c>
      <c r="X479" s="2">
        <v>0.28599999999999998</v>
      </c>
      <c r="Y479" s="6">
        <f t="shared" si="62"/>
        <v>7.6346066575905605E-3</v>
      </c>
      <c r="AA479">
        <v>9205071</v>
      </c>
      <c r="AB479">
        <v>28139</v>
      </c>
      <c r="AC479">
        <v>15693937</v>
      </c>
      <c r="AD479" t="s">
        <v>6</v>
      </c>
      <c r="AE479">
        <v>28</v>
      </c>
      <c r="AF479">
        <v>5</v>
      </c>
      <c r="AH479" t="s">
        <v>58266</v>
      </c>
      <c r="AI479" t="s">
        <v>58265</v>
      </c>
      <c r="AJ479" t="s">
        <v>58264</v>
      </c>
      <c r="AK479" t="s">
        <v>58263</v>
      </c>
      <c r="AL479">
        <v>0</v>
      </c>
      <c r="AM479" s="5">
        <f t="shared" si="58"/>
        <v>0</v>
      </c>
      <c r="AN479" s="4">
        <f t="shared" si="63"/>
        <v>0</v>
      </c>
      <c r="AO479" s="3"/>
      <c r="AP479">
        <v>0</v>
      </c>
      <c r="AQ479" t="s">
        <v>38</v>
      </c>
      <c r="AR479">
        <v>61001186</v>
      </c>
      <c r="AS479" t="s">
        <v>37</v>
      </c>
      <c r="AT479" s="2" t="s">
        <v>0</v>
      </c>
      <c r="AU479" s="1">
        <f t="shared" si="59"/>
        <v>0.53442246603133925</v>
      </c>
      <c r="AV479" s="1">
        <f t="shared" si="60"/>
        <v>0.38173033287952801</v>
      </c>
      <c r="AW479" s="1">
        <f t="shared" si="61"/>
        <v>0.22903819972771683</v>
      </c>
    </row>
    <row r="480" spans="1:49" x14ac:dyDescent="0.2">
      <c r="A480">
        <v>478</v>
      </c>
      <c r="B480" t="s">
        <v>58262</v>
      </c>
      <c r="C480" t="s">
        <v>58261</v>
      </c>
      <c r="F480" t="s">
        <v>58260</v>
      </c>
      <c r="G480" t="s">
        <v>17</v>
      </c>
      <c r="H480" t="s">
        <v>16</v>
      </c>
      <c r="I480" t="s">
        <v>58259</v>
      </c>
      <c r="J480" t="s">
        <v>58258</v>
      </c>
      <c r="K480" t="s">
        <v>58257</v>
      </c>
      <c r="L480" t="s">
        <v>58256</v>
      </c>
      <c r="M480" t="s">
        <v>58255</v>
      </c>
      <c r="N480">
        <v>3</v>
      </c>
      <c r="O480" t="s">
        <v>58254</v>
      </c>
      <c r="P480" t="s">
        <v>58253</v>
      </c>
      <c r="Q480" t="s">
        <v>58252</v>
      </c>
      <c r="R480" s="7">
        <v>41722</v>
      </c>
      <c r="S480" s="8">
        <f t="shared" si="56"/>
        <v>2014</v>
      </c>
      <c r="T480" s="8">
        <v>2014</v>
      </c>
      <c r="U480" s="8">
        <f t="shared" si="57"/>
        <v>8</v>
      </c>
      <c r="V480" s="7">
        <v>41722</v>
      </c>
      <c r="W480" t="s">
        <v>17983</v>
      </c>
      <c r="X480" s="2">
        <v>0.28599999999999998</v>
      </c>
      <c r="Y480" s="6">
        <f t="shared" si="62"/>
        <v>7.6346066575905605E-3</v>
      </c>
      <c r="AA480">
        <v>9205071</v>
      </c>
      <c r="AB480">
        <v>28139</v>
      </c>
      <c r="AC480">
        <v>15693937</v>
      </c>
      <c r="AD480" t="s">
        <v>6</v>
      </c>
      <c r="AE480">
        <v>28</v>
      </c>
      <c r="AF480">
        <v>5</v>
      </c>
      <c r="AH480" t="s">
        <v>58251</v>
      </c>
      <c r="AI480" t="s">
        <v>58250</v>
      </c>
      <c r="AJ480" t="s">
        <v>58249</v>
      </c>
      <c r="AK480" t="s">
        <v>58248</v>
      </c>
      <c r="AL480">
        <v>6</v>
      </c>
      <c r="AM480" s="5">
        <f t="shared" si="58"/>
        <v>0.75</v>
      </c>
      <c r="AN480" s="4">
        <f t="shared" si="63"/>
        <v>1.1359333585762969E-3</v>
      </c>
      <c r="AO480" s="3"/>
      <c r="AP480">
        <v>0</v>
      </c>
      <c r="AR480" t="s">
        <v>1</v>
      </c>
      <c r="AT480" s="2" t="s">
        <v>0</v>
      </c>
      <c r="AU480" s="1">
        <f t="shared" si="59"/>
        <v>0.5685004667886282</v>
      </c>
      <c r="AV480" s="1">
        <f t="shared" si="60"/>
        <v>0.43852700080834289</v>
      </c>
      <c r="AW480" s="1">
        <f t="shared" si="61"/>
        <v>0.30855353482805759</v>
      </c>
    </row>
    <row r="481" spans="1:49" x14ac:dyDescent="0.2">
      <c r="A481">
        <v>479</v>
      </c>
      <c r="B481" t="s">
        <v>58247</v>
      </c>
      <c r="C481" t="s">
        <v>58246</v>
      </c>
      <c r="F481" t="s">
        <v>58245</v>
      </c>
      <c r="G481" t="s">
        <v>17</v>
      </c>
      <c r="H481" t="s">
        <v>16</v>
      </c>
      <c r="I481" t="s">
        <v>58244</v>
      </c>
      <c r="J481" t="s">
        <v>58243</v>
      </c>
      <c r="K481" t="s">
        <v>58242</v>
      </c>
      <c r="L481" t="s">
        <v>58241</v>
      </c>
      <c r="M481" t="s">
        <v>4181</v>
      </c>
      <c r="N481">
        <v>6</v>
      </c>
      <c r="O481" t="s">
        <v>58240</v>
      </c>
      <c r="P481" t="s">
        <v>58239</v>
      </c>
      <c r="Q481" t="s">
        <v>58238</v>
      </c>
      <c r="R481" s="7">
        <v>41722</v>
      </c>
      <c r="S481" s="8">
        <f t="shared" si="56"/>
        <v>2014</v>
      </c>
      <c r="T481" s="8">
        <v>2014</v>
      </c>
      <c r="U481" s="8">
        <f t="shared" si="57"/>
        <v>8</v>
      </c>
      <c r="V481" s="7">
        <v>41722</v>
      </c>
      <c r="W481" t="s">
        <v>17983</v>
      </c>
      <c r="X481" s="2">
        <v>0.28599999999999998</v>
      </c>
      <c r="Y481" s="6">
        <f t="shared" si="62"/>
        <v>7.6346066575905605E-3</v>
      </c>
      <c r="AA481">
        <v>9205071</v>
      </c>
      <c r="AB481">
        <v>28139</v>
      </c>
      <c r="AC481">
        <v>15693937</v>
      </c>
      <c r="AD481" t="s">
        <v>6</v>
      </c>
      <c r="AE481">
        <v>28</v>
      </c>
      <c r="AF481">
        <v>5</v>
      </c>
      <c r="AH481" t="s">
        <v>58237</v>
      </c>
      <c r="AI481" t="s">
        <v>58236</v>
      </c>
      <c r="AJ481" t="s">
        <v>58235</v>
      </c>
      <c r="AK481" t="s">
        <v>58234</v>
      </c>
      <c r="AL481">
        <v>1</v>
      </c>
      <c r="AM481" s="5">
        <f t="shared" si="58"/>
        <v>0.125</v>
      </c>
      <c r="AN481" s="4">
        <f t="shared" si="63"/>
        <v>1.893222264293828E-4</v>
      </c>
      <c r="AO481" s="3"/>
      <c r="AP481">
        <v>0</v>
      </c>
      <c r="AQ481" t="s">
        <v>5120</v>
      </c>
      <c r="AR481" t="s">
        <v>58233</v>
      </c>
      <c r="AS481" t="s">
        <v>5119</v>
      </c>
      <c r="AT481" s="2" t="s">
        <v>0</v>
      </c>
      <c r="AU481" s="1">
        <f t="shared" si="59"/>
        <v>0.5401021328242207</v>
      </c>
      <c r="AV481" s="1">
        <f t="shared" si="60"/>
        <v>0.39119644420099714</v>
      </c>
      <c r="AW481" s="1">
        <f t="shared" si="61"/>
        <v>0.2422907555777736</v>
      </c>
    </row>
    <row r="482" spans="1:49" x14ac:dyDescent="0.2">
      <c r="A482">
        <v>480</v>
      </c>
      <c r="B482" t="s">
        <v>58232</v>
      </c>
      <c r="C482" t="s">
        <v>58231</v>
      </c>
      <c r="F482" t="s">
        <v>58230</v>
      </c>
      <c r="G482" t="s">
        <v>17</v>
      </c>
      <c r="H482" t="s">
        <v>16</v>
      </c>
      <c r="I482" t="s">
        <v>58229</v>
      </c>
      <c r="J482" t="s">
        <v>58228</v>
      </c>
      <c r="K482" t="s">
        <v>58227</v>
      </c>
      <c r="L482" t="s">
        <v>58226</v>
      </c>
      <c r="M482" t="s">
        <v>1154</v>
      </c>
      <c r="N482">
        <v>3</v>
      </c>
      <c r="O482" t="s">
        <v>58225</v>
      </c>
      <c r="P482" t="s">
        <v>58224</v>
      </c>
      <c r="Q482" t="s">
        <v>58223</v>
      </c>
      <c r="R482" s="7">
        <v>41719</v>
      </c>
      <c r="S482" s="8">
        <f t="shared" si="56"/>
        <v>2014</v>
      </c>
      <c r="T482" s="8">
        <v>2014</v>
      </c>
      <c r="U482" s="8">
        <f t="shared" si="57"/>
        <v>8</v>
      </c>
      <c r="V482" s="7">
        <v>41719</v>
      </c>
      <c r="W482" t="s">
        <v>41290</v>
      </c>
      <c r="X482" s="2">
        <v>1.071</v>
      </c>
      <c r="Y482" s="6">
        <f t="shared" si="62"/>
        <v>2.8589733322655561E-2</v>
      </c>
      <c r="AA482">
        <v>219606</v>
      </c>
      <c r="AB482">
        <v>28134</v>
      </c>
      <c r="AD482" t="s">
        <v>6</v>
      </c>
      <c r="AE482">
        <v>140</v>
      </c>
      <c r="AF482">
        <v>11</v>
      </c>
      <c r="AG482">
        <v>114504</v>
      </c>
      <c r="AI482" t="s">
        <v>58222</v>
      </c>
      <c r="AK482" t="s">
        <v>58221</v>
      </c>
      <c r="AL482">
        <v>14</v>
      </c>
      <c r="AM482" s="5">
        <f t="shared" si="58"/>
        <v>1.75</v>
      </c>
      <c r="AN482" s="4">
        <f t="shared" si="63"/>
        <v>2.6505111700113595E-3</v>
      </c>
      <c r="AO482" s="3"/>
      <c r="AP482">
        <v>0</v>
      </c>
      <c r="AR482" t="s">
        <v>58220</v>
      </c>
      <c r="AT482" s="2">
        <v>3.488</v>
      </c>
      <c r="AU482" s="1">
        <f t="shared" si="59"/>
        <v>2.0807966676862302</v>
      </c>
      <c r="AV482" s="1">
        <f t="shared" si="60"/>
        <v>1.5620122246333461</v>
      </c>
      <c r="AW482" s="1">
        <f t="shared" si="61"/>
        <v>1.043227781580462</v>
      </c>
    </row>
    <row r="483" spans="1:49" x14ac:dyDescent="0.2">
      <c r="A483">
        <v>481</v>
      </c>
      <c r="B483" t="s">
        <v>58219</v>
      </c>
      <c r="C483" t="s">
        <v>58218</v>
      </c>
      <c r="E483">
        <v>24487483</v>
      </c>
      <c r="F483" t="s">
        <v>58217</v>
      </c>
      <c r="G483" t="s">
        <v>17</v>
      </c>
      <c r="H483" t="s">
        <v>16</v>
      </c>
      <c r="I483" t="s">
        <v>58216</v>
      </c>
      <c r="J483" t="s">
        <v>58215</v>
      </c>
      <c r="K483" t="s">
        <v>58214</v>
      </c>
      <c r="L483" t="s">
        <v>58213</v>
      </c>
      <c r="M483" t="s">
        <v>58212</v>
      </c>
      <c r="N483">
        <v>4</v>
      </c>
      <c r="O483" t="s">
        <v>58211</v>
      </c>
      <c r="P483" t="s">
        <v>58210</v>
      </c>
      <c r="Q483" t="s">
        <v>58209</v>
      </c>
      <c r="R483" s="7">
        <v>41719</v>
      </c>
      <c r="S483" s="8">
        <f t="shared" si="56"/>
        <v>2014</v>
      </c>
      <c r="T483" s="8">
        <v>2014</v>
      </c>
      <c r="U483" s="8">
        <f t="shared" si="57"/>
        <v>8</v>
      </c>
      <c r="V483" s="7">
        <v>41719</v>
      </c>
      <c r="W483" t="s">
        <v>51215</v>
      </c>
      <c r="X483" s="2">
        <v>1.0529999999999999</v>
      </c>
      <c r="Y483" s="6">
        <f t="shared" si="62"/>
        <v>2.8109233602947065E-2</v>
      </c>
      <c r="AA483">
        <v>14639076</v>
      </c>
      <c r="AB483">
        <v>27011</v>
      </c>
      <c r="AD483" t="s">
        <v>6</v>
      </c>
      <c r="AE483">
        <v>16</v>
      </c>
      <c r="AF483">
        <v>11</v>
      </c>
      <c r="AH483" t="s">
        <v>58208</v>
      </c>
      <c r="AI483" t="s">
        <v>58207</v>
      </c>
      <c r="AK483" t="s">
        <v>58206</v>
      </c>
      <c r="AL483">
        <v>24</v>
      </c>
      <c r="AM483" s="5">
        <f t="shared" si="58"/>
        <v>3</v>
      </c>
      <c r="AN483" s="4">
        <f t="shared" si="63"/>
        <v>4.5437334343051876E-3</v>
      </c>
      <c r="AO483" s="3"/>
      <c r="AP483">
        <v>0</v>
      </c>
      <c r="AR483" t="s">
        <v>1</v>
      </c>
      <c r="AT483" s="2">
        <v>3.6760000000000002</v>
      </c>
      <c r="AU483" s="1">
        <f t="shared" si="59"/>
        <v>2.1039583552354499</v>
      </c>
      <c r="AV483" s="1">
        <f t="shared" si="60"/>
        <v>1.6326483518626127</v>
      </c>
      <c r="AW483" s="1">
        <f t="shared" si="61"/>
        <v>1.1613383484897752</v>
      </c>
    </row>
    <row r="484" spans="1:49" x14ac:dyDescent="0.2">
      <c r="A484">
        <v>482</v>
      </c>
      <c r="B484" t="s">
        <v>58205</v>
      </c>
      <c r="C484" t="s">
        <v>58204</v>
      </c>
      <c r="F484" t="s">
        <v>58203</v>
      </c>
      <c r="G484" t="s">
        <v>17</v>
      </c>
      <c r="H484" t="s">
        <v>16</v>
      </c>
      <c r="I484" t="s">
        <v>58202</v>
      </c>
      <c r="J484">
        <v>60070193</v>
      </c>
      <c r="K484" t="s">
        <v>58201</v>
      </c>
      <c r="L484" t="s">
        <v>24620</v>
      </c>
      <c r="M484" t="s">
        <v>7226</v>
      </c>
      <c r="N484">
        <v>3</v>
      </c>
      <c r="O484" t="s">
        <v>58200</v>
      </c>
      <c r="P484" t="s">
        <v>58199</v>
      </c>
      <c r="Q484" t="s">
        <v>58198</v>
      </c>
      <c r="R484" s="7">
        <v>41719</v>
      </c>
      <c r="S484" s="8">
        <f t="shared" si="56"/>
        <v>2014</v>
      </c>
      <c r="T484" s="8">
        <v>2014</v>
      </c>
      <c r="U484" s="8">
        <f t="shared" si="57"/>
        <v>8</v>
      </c>
      <c r="V484" s="7">
        <v>41719</v>
      </c>
      <c r="W484" t="s">
        <v>55168</v>
      </c>
      <c r="X484" s="2">
        <v>0.98</v>
      </c>
      <c r="Y484" s="6">
        <f t="shared" si="62"/>
        <v>2.6160540295240384E-2</v>
      </c>
      <c r="AA484">
        <v>14779226</v>
      </c>
      <c r="AB484">
        <v>9500153949</v>
      </c>
      <c r="AC484">
        <v>14779234</v>
      </c>
      <c r="AD484" t="s">
        <v>6</v>
      </c>
      <c r="AE484">
        <v>43</v>
      </c>
      <c r="AF484">
        <v>11</v>
      </c>
      <c r="AH484" t="s">
        <v>58197</v>
      </c>
      <c r="AI484" t="s">
        <v>58196</v>
      </c>
      <c r="AK484" t="s">
        <v>58195</v>
      </c>
      <c r="AL484">
        <v>28</v>
      </c>
      <c r="AM484" s="5">
        <f t="shared" si="58"/>
        <v>3.5</v>
      </c>
      <c r="AN484" s="4">
        <f t="shared" si="63"/>
        <v>5.301022340022719E-3</v>
      </c>
      <c r="AO484" s="3"/>
      <c r="AP484">
        <v>0</v>
      </c>
      <c r="AR484" t="s">
        <v>1</v>
      </c>
      <c r="AT484" s="2">
        <v>4.3899999999999997</v>
      </c>
      <c r="AU484" s="1">
        <f t="shared" si="59"/>
        <v>1.9902684908675083</v>
      </c>
      <c r="AV484" s="1">
        <f t="shared" si="60"/>
        <v>1.5730781317631553</v>
      </c>
      <c r="AW484" s="1">
        <f t="shared" si="61"/>
        <v>1.1558877726588017</v>
      </c>
    </row>
    <row r="485" spans="1:49" x14ac:dyDescent="0.2">
      <c r="A485">
        <v>483</v>
      </c>
      <c r="B485" t="s">
        <v>58194</v>
      </c>
      <c r="C485" t="s">
        <v>58193</v>
      </c>
      <c r="F485" t="s">
        <v>58192</v>
      </c>
      <c r="G485" t="s">
        <v>17</v>
      </c>
      <c r="H485" t="s">
        <v>16</v>
      </c>
      <c r="I485" t="s">
        <v>58191</v>
      </c>
      <c r="J485" t="s">
        <v>58190</v>
      </c>
      <c r="K485" t="s">
        <v>58189</v>
      </c>
      <c r="L485" t="s">
        <v>58188</v>
      </c>
      <c r="M485" t="s">
        <v>58187</v>
      </c>
      <c r="N485">
        <v>4</v>
      </c>
      <c r="O485" t="s">
        <v>58186</v>
      </c>
      <c r="P485" t="s">
        <v>58185</v>
      </c>
      <c r="Q485" t="s">
        <v>58184</v>
      </c>
      <c r="R485" s="7">
        <v>41718</v>
      </c>
      <c r="S485" s="8">
        <f t="shared" ref="S485:S548" si="64">YEAR(R485)</f>
        <v>2014</v>
      </c>
      <c r="T485" s="8">
        <v>2014</v>
      </c>
      <c r="U485" s="8">
        <f t="shared" ref="U485:U548" si="65">2022-T485</f>
        <v>8</v>
      </c>
      <c r="V485" s="7">
        <v>41718</v>
      </c>
      <c r="W485" t="s">
        <v>54074</v>
      </c>
      <c r="X485" s="2">
        <v>3.6880000000000002</v>
      </c>
      <c r="Y485" s="6">
        <f t="shared" si="62"/>
        <v>9.8449053682496471E-2</v>
      </c>
      <c r="AA485">
        <v>319007</v>
      </c>
      <c r="AB485">
        <v>29150</v>
      </c>
      <c r="AC485">
        <v>10797114</v>
      </c>
      <c r="AD485" t="s">
        <v>6</v>
      </c>
      <c r="AE485">
        <v>112</v>
      </c>
      <c r="AF485">
        <v>11</v>
      </c>
      <c r="AG485">
        <v>117403</v>
      </c>
      <c r="AI485" t="s">
        <v>58183</v>
      </c>
      <c r="AK485" t="s">
        <v>58182</v>
      </c>
      <c r="AL485">
        <v>29</v>
      </c>
      <c r="AM485" s="5">
        <f t="shared" ref="AM485:AM548" si="66">AL485/U485</f>
        <v>3.625</v>
      </c>
      <c r="AN485" s="4">
        <f t="shared" si="63"/>
        <v>5.4903445664521017E-3</v>
      </c>
      <c r="AO485" s="3"/>
      <c r="AP485">
        <v>0</v>
      </c>
      <c r="AR485" t="s">
        <v>1</v>
      </c>
      <c r="AT485" s="2">
        <v>9.1609999999999996</v>
      </c>
      <c r="AU485" s="1">
        <f t="shared" ref="AU485:AU548" si="67">(Y485*0.7+AN485*0.3)*100</f>
        <v>7.0561440947683156</v>
      </c>
      <c r="AV485" s="1">
        <f t="shared" ref="AV485:AV548" si="68">(Y485*0.5+AN485*0.5)*100</f>
        <v>5.1969699124474289</v>
      </c>
      <c r="AW485" s="1">
        <f t="shared" ref="AW485:AW548" si="69">(Y485*0.3+AN485*0.7)*100</f>
        <v>3.3377957301265413</v>
      </c>
    </row>
    <row r="486" spans="1:49" x14ac:dyDescent="0.2">
      <c r="A486">
        <v>484</v>
      </c>
      <c r="B486" t="s">
        <v>58181</v>
      </c>
      <c r="C486" t="s">
        <v>58180</v>
      </c>
      <c r="F486" t="s">
        <v>58179</v>
      </c>
      <c r="G486" t="s">
        <v>17</v>
      </c>
      <c r="H486" t="s">
        <v>16</v>
      </c>
      <c r="I486" t="s">
        <v>4870</v>
      </c>
      <c r="J486">
        <v>60007363</v>
      </c>
      <c r="K486" t="s">
        <v>19504</v>
      </c>
      <c r="L486" t="s">
        <v>19503</v>
      </c>
      <c r="M486" t="s">
        <v>76</v>
      </c>
      <c r="N486">
        <v>3</v>
      </c>
      <c r="O486" t="s">
        <v>58178</v>
      </c>
      <c r="P486" t="s">
        <v>58177</v>
      </c>
      <c r="Q486" t="s">
        <v>58176</v>
      </c>
      <c r="R486" s="7">
        <v>41717</v>
      </c>
      <c r="S486" s="8">
        <f t="shared" si="64"/>
        <v>2014</v>
      </c>
      <c r="T486" s="8">
        <v>2014</v>
      </c>
      <c r="U486" s="8">
        <f t="shared" si="65"/>
        <v>8</v>
      </c>
      <c r="V486" s="7">
        <v>41717</v>
      </c>
      <c r="W486" t="s">
        <v>58175</v>
      </c>
      <c r="X486" s="2">
        <v>2.7349999999999999</v>
      </c>
      <c r="Y486" s="6">
        <f t="shared" si="62"/>
        <v>7.3009262966818825E-2</v>
      </c>
      <c r="AB486">
        <v>21100368207</v>
      </c>
      <c r="AC486">
        <v>23304022</v>
      </c>
      <c r="AD486" t="s">
        <v>6</v>
      </c>
      <c r="AE486">
        <v>1</v>
      </c>
      <c r="AF486">
        <v>3</v>
      </c>
      <c r="AH486" t="s">
        <v>58174</v>
      </c>
      <c r="AI486" t="s">
        <v>58173</v>
      </c>
      <c r="AJ486" t="s">
        <v>58172</v>
      </c>
      <c r="AK486" t="s">
        <v>58171</v>
      </c>
      <c r="AL486">
        <v>43</v>
      </c>
      <c r="AM486" s="5">
        <f t="shared" si="66"/>
        <v>5.375</v>
      </c>
      <c r="AN486" s="4">
        <f t="shared" si="63"/>
        <v>8.1408557364634603E-3</v>
      </c>
      <c r="AO486" s="3"/>
      <c r="AP486">
        <v>0</v>
      </c>
      <c r="AQ486" t="s">
        <v>26237</v>
      </c>
      <c r="AR486" t="s">
        <v>1</v>
      </c>
      <c r="AS486" t="s">
        <v>26235</v>
      </c>
      <c r="AT486" s="2">
        <v>7.5289999999999999</v>
      </c>
      <c r="AU486" s="1">
        <f t="shared" si="67"/>
        <v>5.3548740797712213</v>
      </c>
      <c r="AV486" s="1">
        <f t="shared" si="68"/>
        <v>4.0575059351641141</v>
      </c>
      <c r="AW486" s="1">
        <f t="shared" si="69"/>
        <v>2.7601377905570068</v>
      </c>
    </row>
    <row r="487" spans="1:49" x14ac:dyDescent="0.2">
      <c r="A487">
        <v>485</v>
      </c>
      <c r="B487" t="s">
        <v>58170</v>
      </c>
      <c r="C487" t="s">
        <v>58169</v>
      </c>
      <c r="F487" t="s">
        <v>58168</v>
      </c>
      <c r="G487" t="s">
        <v>17</v>
      </c>
      <c r="H487" t="s">
        <v>16</v>
      </c>
      <c r="I487" t="s">
        <v>58167</v>
      </c>
      <c r="J487">
        <v>60068504</v>
      </c>
      <c r="K487" t="s">
        <v>58102</v>
      </c>
      <c r="L487" t="s">
        <v>8748</v>
      </c>
      <c r="M487" t="s">
        <v>8031</v>
      </c>
      <c r="N487">
        <v>2</v>
      </c>
      <c r="O487" t="s">
        <v>58166</v>
      </c>
      <c r="P487" t="s">
        <v>58165</v>
      </c>
      <c r="Q487" t="s">
        <v>58164</v>
      </c>
      <c r="R487" s="7">
        <v>41717</v>
      </c>
      <c r="S487" s="8">
        <f t="shared" si="64"/>
        <v>2014</v>
      </c>
      <c r="T487" s="8">
        <v>2014</v>
      </c>
      <c r="U487" s="8">
        <f t="shared" si="65"/>
        <v>8</v>
      </c>
      <c r="V487" s="7">
        <v>2014</v>
      </c>
      <c r="W487" t="s">
        <v>18523</v>
      </c>
      <c r="X487" s="2">
        <v>0.14099999999999999</v>
      </c>
      <c r="Y487" s="6">
        <f t="shared" si="62"/>
        <v>3.7639144710498915E-3</v>
      </c>
      <c r="AA487">
        <v>402508</v>
      </c>
      <c r="AB487">
        <v>20868</v>
      </c>
      <c r="AC487">
        <v>19436009</v>
      </c>
      <c r="AD487" t="s">
        <v>6</v>
      </c>
      <c r="AE487">
        <v>73</v>
      </c>
      <c r="AF487">
        <v>2</v>
      </c>
      <c r="AH487" t="s">
        <v>35814</v>
      </c>
      <c r="AI487" t="s">
        <v>58163</v>
      </c>
      <c r="AJ487" t="s">
        <v>58162</v>
      </c>
      <c r="AK487" t="s">
        <v>58161</v>
      </c>
      <c r="AL487">
        <v>0</v>
      </c>
      <c r="AM487" s="5">
        <f t="shared" si="66"/>
        <v>0</v>
      </c>
      <c r="AN487" s="4">
        <f t="shared" si="63"/>
        <v>0</v>
      </c>
      <c r="AO487" s="3"/>
      <c r="AP487">
        <v>0</v>
      </c>
      <c r="AR487" t="s">
        <v>1</v>
      </c>
      <c r="AT487" s="2" t="s">
        <v>0</v>
      </c>
      <c r="AU487" s="1">
        <f t="shared" si="67"/>
        <v>0.26347401297349238</v>
      </c>
      <c r="AV487" s="1">
        <f t="shared" si="68"/>
        <v>0.18819572355249459</v>
      </c>
      <c r="AW487" s="1">
        <f t="shared" si="69"/>
        <v>0.11291743413149673</v>
      </c>
    </row>
    <row r="488" spans="1:49" x14ac:dyDescent="0.2">
      <c r="A488">
        <v>486</v>
      </c>
      <c r="B488" t="s">
        <v>58160</v>
      </c>
      <c r="C488" t="s">
        <v>58159</v>
      </c>
      <c r="F488" t="s">
        <v>58158</v>
      </c>
      <c r="G488" t="s">
        <v>17</v>
      </c>
      <c r="H488" t="s">
        <v>16</v>
      </c>
      <c r="I488" t="s">
        <v>58157</v>
      </c>
      <c r="J488">
        <v>60115002</v>
      </c>
      <c r="K488" t="s">
        <v>58156</v>
      </c>
      <c r="L488" t="s">
        <v>58155</v>
      </c>
      <c r="M488" t="s">
        <v>423</v>
      </c>
      <c r="N488">
        <v>4</v>
      </c>
      <c r="O488" t="s">
        <v>58154</v>
      </c>
      <c r="P488" t="s">
        <v>58153</v>
      </c>
      <c r="Q488" t="s">
        <v>58152</v>
      </c>
      <c r="R488" s="7">
        <v>41717</v>
      </c>
      <c r="S488" s="8">
        <f t="shared" si="64"/>
        <v>2014</v>
      </c>
      <c r="T488" s="8">
        <v>2014</v>
      </c>
      <c r="U488" s="8">
        <f t="shared" si="65"/>
        <v>8</v>
      </c>
      <c r="V488" s="7">
        <v>2014</v>
      </c>
      <c r="W488" t="s">
        <v>8287</v>
      </c>
      <c r="X488" s="2">
        <v>1.3280000000000001</v>
      </c>
      <c r="Y488" s="6">
        <f t="shared" si="62"/>
        <v>3.5450201542937994E-2</v>
      </c>
      <c r="AA488">
        <v>15361225</v>
      </c>
      <c r="AB488">
        <v>18894</v>
      </c>
      <c r="AD488" t="s">
        <v>6</v>
      </c>
      <c r="AE488">
        <v>13</v>
      </c>
      <c r="AG488">
        <v>6736098</v>
      </c>
      <c r="AH488" t="s">
        <v>25110</v>
      </c>
      <c r="AI488" t="s">
        <v>58151</v>
      </c>
      <c r="AJ488" t="s">
        <v>58150</v>
      </c>
      <c r="AK488" t="s">
        <v>58149</v>
      </c>
      <c r="AL488">
        <v>13</v>
      </c>
      <c r="AM488" s="5">
        <f t="shared" si="66"/>
        <v>1.625</v>
      </c>
      <c r="AN488" s="4">
        <f t="shared" si="63"/>
        <v>2.4611889435819764E-3</v>
      </c>
      <c r="AO488" s="3"/>
      <c r="AP488">
        <v>0</v>
      </c>
      <c r="AR488" t="s">
        <v>1</v>
      </c>
      <c r="AT488" s="2">
        <v>3.8340000000000001</v>
      </c>
      <c r="AU488" s="1">
        <f t="shared" si="67"/>
        <v>2.5553497763131188</v>
      </c>
      <c r="AV488" s="1">
        <f t="shared" si="68"/>
        <v>1.8955695243259987</v>
      </c>
      <c r="AW488" s="1">
        <f t="shared" si="69"/>
        <v>1.2357892723388781</v>
      </c>
    </row>
    <row r="489" spans="1:49" x14ac:dyDescent="0.2">
      <c r="A489">
        <v>487</v>
      </c>
      <c r="B489" t="s">
        <v>58148</v>
      </c>
      <c r="C489" t="s">
        <v>58147</v>
      </c>
      <c r="F489" t="s">
        <v>58146</v>
      </c>
      <c r="G489" t="s">
        <v>17</v>
      </c>
      <c r="H489" t="s">
        <v>16</v>
      </c>
      <c r="I489" t="s">
        <v>58145</v>
      </c>
      <c r="J489">
        <v>60021120</v>
      </c>
      <c r="K489" t="s">
        <v>58144</v>
      </c>
      <c r="L489" t="s">
        <v>58143</v>
      </c>
      <c r="M489" t="s">
        <v>309</v>
      </c>
      <c r="N489">
        <v>2</v>
      </c>
      <c r="O489" t="s">
        <v>58142</v>
      </c>
      <c r="P489" t="s">
        <v>58141</v>
      </c>
      <c r="Q489" t="s">
        <v>58140</v>
      </c>
      <c r="R489" s="7">
        <v>41717</v>
      </c>
      <c r="S489" s="8">
        <f t="shared" si="64"/>
        <v>2014</v>
      </c>
      <c r="T489" s="8">
        <v>2014</v>
      </c>
      <c r="U489" s="8">
        <f t="shared" si="65"/>
        <v>8</v>
      </c>
      <c r="V489" s="7">
        <v>2014</v>
      </c>
      <c r="W489" t="s">
        <v>8287</v>
      </c>
      <c r="X489" s="2">
        <v>1.3280000000000001</v>
      </c>
      <c r="Y489" s="6">
        <f t="shared" si="62"/>
        <v>3.5450201542937994E-2</v>
      </c>
      <c r="AA489">
        <v>15361225</v>
      </c>
      <c r="AB489">
        <v>18894</v>
      </c>
      <c r="AD489" t="s">
        <v>6</v>
      </c>
      <c r="AE489">
        <v>13</v>
      </c>
      <c r="AG489">
        <v>6734663</v>
      </c>
      <c r="AH489" t="s">
        <v>25166</v>
      </c>
      <c r="AI489" t="s">
        <v>58139</v>
      </c>
      <c r="AJ489" t="s">
        <v>58138</v>
      </c>
      <c r="AK489" t="s">
        <v>58137</v>
      </c>
      <c r="AL489">
        <v>7</v>
      </c>
      <c r="AM489" s="5">
        <f t="shared" si="66"/>
        <v>0.875</v>
      </c>
      <c r="AN489" s="4">
        <f t="shared" si="63"/>
        <v>1.3252555850056798E-3</v>
      </c>
      <c r="AO489" s="3"/>
      <c r="AP489">
        <v>0</v>
      </c>
      <c r="AQ489" t="s">
        <v>1237</v>
      </c>
      <c r="AR489">
        <v>25420378</v>
      </c>
      <c r="AS489" t="s">
        <v>1236</v>
      </c>
      <c r="AT489" s="2">
        <v>3.8340000000000001</v>
      </c>
      <c r="AU489" s="1">
        <f t="shared" si="67"/>
        <v>2.5212717755558298</v>
      </c>
      <c r="AV489" s="1">
        <f t="shared" si="68"/>
        <v>1.8387728563971837</v>
      </c>
      <c r="AW489" s="1">
        <f t="shared" si="69"/>
        <v>1.1562739372385373</v>
      </c>
    </row>
    <row r="490" spans="1:49" x14ac:dyDescent="0.2">
      <c r="A490">
        <v>488</v>
      </c>
      <c r="B490" t="s">
        <v>58136</v>
      </c>
      <c r="C490" t="s">
        <v>58135</v>
      </c>
      <c r="F490" t="s">
        <v>58134</v>
      </c>
      <c r="G490" t="s">
        <v>17</v>
      </c>
      <c r="H490" t="s">
        <v>16</v>
      </c>
      <c r="I490" t="s">
        <v>58133</v>
      </c>
      <c r="J490" t="s">
        <v>58132</v>
      </c>
      <c r="K490" t="s">
        <v>58131</v>
      </c>
      <c r="L490" t="s">
        <v>10594</v>
      </c>
      <c r="M490" t="s">
        <v>167</v>
      </c>
      <c r="N490">
        <v>4</v>
      </c>
      <c r="O490" t="s">
        <v>58130</v>
      </c>
      <c r="P490" t="s">
        <v>58129</v>
      </c>
      <c r="Q490" t="s">
        <v>58128</v>
      </c>
      <c r="R490" s="7">
        <v>41717</v>
      </c>
      <c r="S490" s="8">
        <f t="shared" si="64"/>
        <v>2014</v>
      </c>
      <c r="T490" s="8">
        <v>2014</v>
      </c>
      <c r="U490" s="8">
        <f t="shared" si="65"/>
        <v>8</v>
      </c>
      <c r="V490" s="7">
        <v>2014</v>
      </c>
      <c r="W490" t="s">
        <v>8287</v>
      </c>
      <c r="X490" s="2">
        <v>1.3280000000000001</v>
      </c>
      <c r="Y490" s="6">
        <f t="shared" si="62"/>
        <v>3.5450201542937994E-2</v>
      </c>
      <c r="AA490">
        <v>15361225</v>
      </c>
      <c r="AB490">
        <v>18894</v>
      </c>
      <c r="AD490" t="s">
        <v>6</v>
      </c>
      <c r="AE490">
        <v>13</v>
      </c>
      <c r="AG490">
        <v>6736099</v>
      </c>
      <c r="AH490" t="s">
        <v>53842</v>
      </c>
      <c r="AI490" t="s">
        <v>58127</v>
      </c>
      <c r="AJ490" t="s">
        <v>58126</v>
      </c>
      <c r="AK490" t="s">
        <v>58125</v>
      </c>
      <c r="AL490">
        <v>33</v>
      </c>
      <c r="AM490" s="5">
        <f t="shared" si="66"/>
        <v>4.125</v>
      </c>
      <c r="AN490" s="4">
        <f t="shared" si="63"/>
        <v>6.2476334721696331E-3</v>
      </c>
      <c r="AO490" s="3"/>
      <c r="AP490">
        <v>0</v>
      </c>
      <c r="AR490" t="s">
        <v>1</v>
      </c>
      <c r="AT490" s="2">
        <v>3.8340000000000001</v>
      </c>
      <c r="AU490" s="1">
        <f t="shared" si="67"/>
        <v>2.6689431121707483</v>
      </c>
      <c r="AV490" s="1">
        <f t="shared" si="68"/>
        <v>2.0848917507553812</v>
      </c>
      <c r="AW490" s="1">
        <f t="shared" si="69"/>
        <v>1.5008403893400142</v>
      </c>
    </row>
    <row r="491" spans="1:49" x14ac:dyDescent="0.2">
      <c r="A491">
        <v>489</v>
      </c>
      <c r="B491" t="s">
        <v>58124</v>
      </c>
      <c r="C491" t="s">
        <v>58123</v>
      </c>
      <c r="F491" t="s">
        <v>58122</v>
      </c>
      <c r="G491" t="s">
        <v>17</v>
      </c>
      <c r="H491" t="s">
        <v>16</v>
      </c>
      <c r="I491" t="s">
        <v>58121</v>
      </c>
      <c r="J491">
        <v>60068535</v>
      </c>
      <c r="K491" t="s">
        <v>20734</v>
      </c>
      <c r="L491" t="s">
        <v>8748</v>
      </c>
      <c r="M491" t="s">
        <v>8031</v>
      </c>
      <c r="N491">
        <v>5</v>
      </c>
      <c r="O491" t="s">
        <v>58120</v>
      </c>
      <c r="P491" t="s">
        <v>58119</v>
      </c>
      <c r="Q491" t="s">
        <v>52802</v>
      </c>
      <c r="R491" s="7">
        <v>41717</v>
      </c>
      <c r="S491" s="8">
        <f t="shared" si="64"/>
        <v>2014</v>
      </c>
      <c r="T491" s="8">
        <v>2014</v>
      </c>
      <c r="U491" s="8">
        <f t="shared" si="65"/>
        <v>8</v>
      </c>
      <c r="V491" s="7">
        <v>2014</v>
      </c>
      <c r="W491" t="s">
        <v>18523</v>
      </c>
      <c r="X491" s="2">
        <v>0.14099999999999999</v>
      </c>
      <c r="Y491" s="6">
        <f t="shared" si="62"/>
        <v>3.7639144710498915E-3</v>
      </c>
      <c r="AA491">
        <v>402508</v>
      </c>
      <c r="AB491">
        <v>20868</v>
      </c>
      <c r="AC491">
        <v>19436009</v>
      </c>
      <c r="AD491" t="s">
        <v>6</v>
      </c>
      <c r="AE491">
        <v>73</v>
      </c>
      <c r="AF491">
        <v>2</v>
      </c>
      <c r="AH491" t="s">
        <v>19535</v>
      </c>
      <c r="AI491" t="s">
        <v>58118</v>
      </c>
      <c r="AJ491" t="s">
        <v>58117</v>
      </c>
      <c r="AK491" t="s">
        <v>58116</v>
      </c>
      <c r="AL491">
        <v>1</v>
      </c>
      <c r="AM491" s="5">
        <f t="shared" si="66"/>
        <v>0.125</v>
      </c>
      <c r="AN491" s="4">
        <f t="shared" si="63"/>
        <v>1.893222264293828E-4</v>
      </c>
      <c r="AO491" s="3"/>
      <c r="AP491">
        <v>0</v>
      </c>
      <c r="AR491" t="s">
        <v>1</v>
      </c>
      <c r="AT491" s="2" t="s">
        <v>0</v>
      </c>
      <c r="AU491" s="1">
        <f t="shared" si="67"/>
        <v>0.26915367976637383</v>
      </c>
      <c r="AV491" s="1">
        <f t="shared" si="68"/>
        <v>0.19766183487396372</v>
      </c>
      <c r="AW491" s="1">
        <f t="shared" si="69"/>
        <v>0.12616998998155352</v>
      </c>
    </row>
    <row r="492" spans="1:49" x14ac:dyDescent="0.2">
      <c r="A492">
        <v>490</v>
      </c>
      <c r="B492" t="s">
        <v>58115</v>
      </c>
      <c r="C492" t="s">
        <v>58114</v>
      </c>
      <c r="F492" t="s">
        <v>58113</v>
      </c>
      <c r="G492" t="s">
        <v>17</v>
      </c>
      <c r="H492" t="s">
        <v>16</v>
      </c>
      <c r="I492" t="s">
        <v>58112</v>
      </c>
      <c r="J492">
        <v>60021005</v>
      </c>
      <c r="K492" t="s">
        <v>2194</v>
      </c>
      <c r="L492" t="s">
        <v>2193</v>
      </c>
      <c r="M492" t="s">
        <v>943</v>
      </c>
      <c r="N492">
        <v>4</v>
      </c>
      <c r="O492" t="s">
        <v>58111</v>
      </c>
      <c r="P492" t="s">
        <v>58110</v>
      </c>
      <c r="Q492" t="s">
        <v>24030</v>
      </c>
      <c r="R492" s="7">
        <v>41717</v>
      </c>
      <c r="S492" s="8">
        <f t="shared" si="64"/>
        <v>2014</v>
      </c>
      <c r="T492" s="8">
        <v>2014</v>
      </c>
      <c r="U492" s="8">
        <f t="shared" si="65"/>
        <v>8</v>
      </c>
      <c r="V492" s="7">
        <v>2014</v>
      </c>
      <c r="W492" t="s">
        <v>8287</v>
      </c>
      <c r="X492" s="2">
        <v>1.3280000000000001</v>
      </c>
      <c r="Y492" s="6">
        <f t="shared" si="62"/>
        <v>3.5450201542937994E-2</v>
      </c>
      <c r="AA492">
        <v>15361225</v>
      </c>
      <c r="AB492">
        <v>18894</v>
      </c>
      <c r="AD492" t="s">
        <v>6</v>
      </c>
      <c r="AE492">
        <v>13</v>
      </c>
      <c r="AG492">
        <v>6746019</v>
      </c>
      <c r="AH492" t="s">
        <v>8633</v>
      </c>
      <c r="AI492" t="s">
        <v>58109</v>
      </c>
      <c r="AJ492" t="s">
        <v>58108</v>
      </c>
      <c r="AK492" t="s">
        <v>58107</v>
      </c>
      <c r="AL492">
        <v>69</v>
      </c>
      <c r="AM492" s="5">
        <f t="shared" si="66"/>
        <v>8.625</v>
      </c>
      <c r="AN492" s="4">
        <f t="shared" si="63"/>
        <v>1.3063233623627414E-2</v>
      </c>
      <c r="AO492" s="3"/>
      <c r="AP492">
        <v>0</v>
      </c>
      <c r="AR492" t="s">
        <v>1</v>
      </c>
      <c r="AT492" s="2">
        <v>3.8340000000000001</v>
      </c>
      <c r="AU492" s="1">
        <f t="shared" si="67"/>
        <v>2.873411116714482</v>
      </c>
      <c r="AV492" s="1">
        <f t="shared" si="68"/>
        <v>2.4256717583282703</v>
      </c>
      <c r="AW492" s="1">
        <f t="shared" si="69"/>
        <v>1.977932399942059</v>
      </c>
    </row>
    <row r="493" spans="1:49" x14ac:dyDescent="0.2">
      <c r="A493">
        <v>491</v>
      </c>
      <c r="B493" t="s">
        <v>58106</v>
      </c>
      <c r="C493" t="s">
        <v>58105</v>
      </c>
      <c r="F493" t="s">
        <v>58104</v>
      </c>
      <c r="G493" t="s">
        <v>17</v>
      </c>
      <c r="H493" t="s">
        <v>16</v>
      </c>
      <c r="I493" t="s">
        <v>58103</v>
      </c>
      <c r="J493">
        <v>60068504</v>
      </c>
      <c r="K493" t="s">
        <v>58102</v>
      </c>
      <c r="L493" t="s">
        <v>8748</v>
      </c>
      <c r="M493" t="s">
        <v>8031</v>
      </c>
      <c r="N493">
        <v>3</v>
      </c>
      <c r="O493" t="s">
        <v>58101</v>
      </c>
      <c r="P493" t="s">
        <v>58100</v>
      </c>
      <c r="Q493" t="s">
        <v>58099</v>
      </c>
      <c r="R493" s="7">
        <v>41717</v>
      </c>
      <c r="S493" s="8">
        <f t="shared" si="64"/>
        <v>2014</v>
      </c>
      <c r="T493" s="8">
        <v>2014</v>
      </c>
      <c r="U493" s="8">
        <f t="shared" si="65"/>
        <v>8</v>
      </c>
      <c r="V493" s="7">
        <v>2014</v>
      </c>
      <c r="W493" t="s">
        <v>18523</v>
      </c>
      <c r="X493" s="2">
        <v>0.14099999999999999</v>
      </c>
      <c r="Y493" s="6">
        <f t="shared" si="62"/>
        <v>3.7639144710498915E-3</v>
      </c>
      <c r="AA493">
        <v>402508</v>
      </c>
      <c r="AB493">
        <v>20868</v>
      </c>
      <c r="AC493">
        <v>19436009</v>
      </c>
      <c r="AD493" t="s">
        <v>6</v>
      </c>
      <c r="AE493">
        <v>73</v>
      </c>
      <c r="AF493">
        <v>2</v>
      </c>
      <c r="AH493" t="s">
        <v>58098</v>
      </c>
      <c r="AI493" t="s">
        <v>58097</v>
      </c>
      <c r="AJ493" t="s">
        <v>58096</v>
      </c>
      <c r="AK493" t="s">
        <v>58095</v>
      </c>
      <c r="AL493">
        <v>1</v>
      </c>
      <c r="AM493" s="5">
        <f t="shared" si="66"/>
        <v>0.125</v>
      </c>
      <c r="AN493" s="4">
        <f t="shared" si="63"/>
        <v>1.893222264293828E-4</v>
      </c>
      <c r="AO493" s="3"/>
      <c r="AP493">
        <v>0</v>
      </c>
      <c r="AR493" t="s">
        <v>1</v>
      </c>
      <c r="AT493" s="2" t="s">
        <v>0</v>
      </c>
      <c r="AU493" s="1">
        <f t="shared" si="67"/>
        <v>0.26915367976637383</v>
      </c>
      <c r="AV493" s="1">
        <f t="shared" si="68"/>
        <v>0.19766183487396372</v>
      </c>
      <c r="AW493" s="1">
        <f t="shared" si="69"/>
        <v>0.12616998998155352</v>
      </c>
    </row>
    <row r="494" spans="1:49" x14ac:dyDescent="0.2">
      <c r="A494">
        <v>492</v>
      </c>
      <c r="B494" t="s">
        <v>58094</v>
      </c>
      <c r="C494" t="s">
        <v>58093</v>
      </c>
      <c r="F494" t="s">
        <v>58092</v>
      </c>
      <c r="G494" t="s">
        <v>17</v>
      </c>
      <c r="H494" t="s">
        <v>16</v>
      </c>
      <c r="I494" t="s">
        <v>9298</v>
      </c>
      <c r="J494" t="s">
        <v>58091</v>
      </c>
      <c r="K494" t="s">
        <v>58090</v>
      </c>
      <c r="L494" t="s">
        <v>58089</v>
      </c>
      <c r="M494" t="s">
        <v>1537</v>
      </c>
      <c r="N494">
        <v>3</v>
      </c>
      <c r="O494" t="s">
        <v>58088</v>
      </c>
      <c r="P494" t="s">
        <v>58087</v>
      </c>
      <c r="Q494" t="s">
        <v>58086</v>
      </c>
      <c r="R494" s="7">
        <v>41717</v>
      </c>
      <c r="S494" s="8">
        <f t="shared" si="64"/>
        <v>2014</v>
      </c>
      <c r="T494" s="8">
        <v>2014</v>
      </c>
      <c r="U494" s="8">
        <f t="shared" si="65"/>
        <v>8</v>
      </c>
      <c r="V494" s="7">
        <v>2014</v>
      </c>
      <c r="W494" t="s">
        <v>8287</v>
      </c>
      <c r="X494" s="2">
        <v>1.3280000000000001</v>
      </c>
      <c r="Y494" s="6">
        <f t="shared" si="62"/>
        <v>3.5450201542937994E-2</v>
      </c>
      <c r="AA494">
        <v>15361225</v>
      </c>
      <c r="AB494">
        <v>18894</v>
      </c>
      <c r="AD494" t="s">
        <v>6</v>
      </c>
      <c r="AE494">
        <v>13</v>
      </c>
      <c r="AG494">
        <v>6746047</v>
      </c>
      <c r="AH494" t="s">
        <v>34881</v>
      </c>
      <c r="AI494" t="s">
        <v>58085</v>
      </c>
      <c r="AJ494" t="s">
        <v>58084</v>
      </c>
      <c r="AK494" t="s">
        <v>58083</v>
      </c>
      <c r="AL494">
        <v>11</v>
      </c>
      <c r="AM494" s="5">
        <f t="shared" si="66"/>
        <v>1.375</v>
      </c>
      <c r="AN494" s="4">
        <f t="shared" si="63"/>
        <v>2.0825444907232107E-3</v>
      </c>
      <c r="AO494" s="3"/>
      <c r="AP494">
        <v>0</v>
      </c>
      <c r="AR494" t="s">
        <v>1</v>
      </c>
      <c r="AT494" s="2">
        <v>3.8340000000000001</v>
      </c>
      <c r="AU494" s="1">
        <f t="shared" si="67"/>
        <v>2.5439904427273561</v>
      </c>
      <c r="AV494" s="1">
        <f t="shared" si="68"/>
        <v>1.8766373016830602</v>
      </c>
      <c r="AW494" s="1">
        <f t="shared" si="69"/>
        <v>1.2092841606387645</v>
      </c>
    </row>
    <row r="495" spans="1:49" x14ac:dyDescent="0.2">
      <c r="A495">
        <v>493</v>
      </c>
      <c r="B495" t="s">
        <v>58082</v>
      </c>
      <c r="C495" t="s">
        <v>58081</v>
      </c>
      <c r="F495" t="s">
        <v>58080</v>
      </c>
      <c r="G495" t="s">
        <v>17</v>
      </c>
      <c r="H495" t="s">
        <v>16</v>
      </c>
      <c r="I495" t="s">
        <v>58079</v>
      </c>
      <c r="J495">
        <v>60028186</v>
      </c>
      <c r="K495" t="s">
        <v>2486</v>
      </c>
      <c r="L495" t="s">
        <v>2485</v>
      </c>
      <c r="M495" t="s">
        <v>2484</v>
      </c>
      <c r="N495">
        <v>2</v>
      </c>
      <c r="O495" t="s">
        <v>58078</v>
      </c>
      <c r="P495" t="s">
        <v>58077</v>
      </c>
      <c r="Q495" t="s">
        <v>2481</v>
      </c>
      <c r="R495" s="7">
        <v>41717</v>
      </c>
      <c r="S495" s="8">
        <f t="shared" si="64"/>
        <v>2014</v>
      </c>
      <c r="T495" s="8">
        <v>2014</v>
      </c>
      <c r="U495" s="8">
        <f t="shared" si="65"/>
        <v>8</v>
      </c>
      <c r="V495" s="7">
        <v>2014</v>
      </c>
      <c r="W495" t="s">
        <v>8287</v>
      </c>
      <c r="X495" s="2">
        <v>1.3280000000000001</v>
      </c>
      <c r="Y495" s="6">
        <f t="shared" si="62"/>
        <v>3.5450201542937994E-2</v>
      </c>
      <c r="AA495">
        <v>15361225</v>
      </c>
      <c r="AB495">
        <v>18894</v>
      </c>
      <c r="AD495" t="s">
        <v>6</v>
      </c>
      <c r="AE495">
        <v>13</v>
      </c>
      <c r="AG495">
        <v>6736082</v>
      </c>
      <c r="AH495" t="s">
        <v>17338</v>
      </c>
      <c r="AI495" t="s">
        <v>58076</v>
      </c>
      <c r="AJ495" t="s">
        <v>58075</v>
      </c>
      <c r="AK495" t="s">
        <v>58074</v>
      </c>
      <c r="AL495">
        <v>23</v>
      </c>
      <c r="AM495" s="5">
        <f t="shared" si="66"/>
        <v>2.875</v>
      </c>
      <c r="AN495" s="4">
        <f t="shared" si="63"/>
        <v>4.354411207875805E-3</v>
      </c>
      <c r="AO495" s="3"/>
      <c r="AP495">
        <v>0</v>
      </c>
      <c r="AQ495" t="s">
        <v>2476</v>
      </c>
      <c r="AR495">
        <v>133583</v>
      </c>
      <c r="AS495" t="s">
        <v>2475</v>
      </c>
      <c r="AT495" s="2">
        <v>3.8340000000000001</v>
      </c>
      <c r="AU495" s="1">
        <f t="shared" si="67"/>
        <v>2.612146444241934</v>
      </c>
      <c r="AV495" s="1">
        <f t="shared" si="68"/>
        <v>1.9902306375406897</v>
      </c>
      <c r="AW495" s="1">
        <f t="shared" si="69"/>
        <v>1.3683148308394462</v>
      </c>
    </row>
    <row r="496" spans="1:49" x14ac:dyDescent="0.2">
      <c r="A496">
        <v>494</v>
      </c>
      <c r="B496" t="s">
        <v>58073</v>
      </c>
      <c r="C496" t="s">
        <v>58072</v>
      </c>
      <c r="F496" t="s">
        <v>58071</v>
      </c>
      <c r="G496" t="s">
        <v>17</v>
      </c>
      <c r="H496" t="s">
        <v>16</v>
      </c>
      <c r="I496" t="s">
        <v>9952</v>
      </c>
      <c r="J496" t="s">
        <v>58070</v>
      </c>
      <c r="K496" t="s">
        <v>58069</v>
      </c>
      <c r="L496" t="s">
        <v>58068</v>
      </c>
      <c r="M496" t="s">
        <v>167</v>
      </c>
      <c r="N496">
        <v>3</v>
      </c>
      <c r="O496" t="s">
        <v>58067</v>
      </c>
      <c r="P496" t="s">
        <v>58066</v>
      </c>
      <c r="Q496" t="s">
        <v>58065</v>
      </c>
      <c r="R496" s="7">
        <v>41717</v>
      </c>
      <c r="S496" s="8">
        <f t="shared" si="64"/>
        <v>2014</v>
      </c>
      <c r="T496" s="8">
        <v>2014</v>
      </c>
      <c r="U496" s="8">
        <f t="shared" si="65"/>
        <v>8</v>
      </c>
      <c r="V496" s="7">
        <v>2014</v>
      </c>
      <c r="W496" t="s">
        <v>8287</v>
      </c>
      <c r="X496" s="2">
        <v>1.3280000000000001</v>
      </c>
      <c r="Y496" s="6">
        <f t="shared" si="62"/>
        <v>3.5450201542937994E-2</v>
      </c>
      <c r="AA496">
        <v>15361225</v>
      </c>
      <c r="AB496">
        <v>18894</v>
      </c>
      <c r="AD496" t="s">
        <v>6</v>
      </c>
      <c r="AE496">
        <v>13</v>
      </c>
      <c r="AG496">
        <v>6737278</v>
      </c>
      <c r="AH496" t="s">
        <v>58064</v>
      </c>
      <c r="AI496" t="s">
        <v>58063</v>
      </c>
      <c r="AJ496" t="s">
        <v>58062</v>
      </c>
      <c r="AK496" t="s">
        <v>58061</v>
      </c>
      <c r="AL496">
        <v>8</v>
      </c>
      <c r="AM496" s="5">
        <f t="shared" si="66"/>
        <v>1</v>
      </c>
      <c r="AN496" s="4">
        <f t="shared" si="63"/>
        <v>1.5145778114350624E-3</v>
      </c>
      <c r="AO496" s="3"/>
      <c r="AP496">
        <v>0</v>
      </c>
      <c r="AR496" t="s">
        <v>1</v>
      </c>
      <c r="AT496" s="2">
        <v>3.8340000000000001</v>
      </c>
      <c r="AU496" s="1">
        <f t="shared" si="67"/>
        <v>2.5269514423487114</v>
      </c>
      <c r="AV496" s="1">
        <f t="shared" si="68"/>
        <v>1.8482389677186528</v>
      </c>
      <c r="AW496" s="1">
        <f t="shared" si="69"/>
        <v>1.1695264930885942</v>
      </c>
    </row>
    <row r="497" spans="1:49" x14ac:dyDescent="0.2">
      <c r="A497">
        <v>495</v>
      </c>
      <c r="B497" t="s">
        <v>58060</v>
      </c>
      <c r="C497" t="s">
        <v>58059</v>
      </c>
      <c r="F497" t="s">
        <v>58058</v>
      </c>
      <c r="G497" t="s">
        <v>17</v>
      </c>
      <c r="H497" t="s">
        <v>16</v>
      </c>
      <c r="I497" t="s">
        <v>58057</v>
      </c>
      <c r="J497">
        <v>60068535</v>
      </c>
      <c r="K497" t="s">
        <v>20734</v>
      </c>
      <c r="L497" t="s">
        <v>8748</v>
      </c>
      <c r="M497" t="s">
        <v>8031</v>
      </c>
      <c r="N497">
        <v>2</v>
      </c>
      <c r="O497" t="s">
        <v>58056</v>
      </c>
      <c r="P497" t="s">
        <v>58055</v>
      </c>
      <c r="Q497" t="s">
        <v>20731</v>
      </c>
      <c r="R497" s="7">
        <v>41717</v>
      </c>
      <c r="S497" s="8">
        <f t="shared" si="64"/>
        <v>2014</v>
      </c>
      <c r="T497" s="8">
        <v>2014</v>
      </c>
      <c r="U497" s="8">
        <f t="shared" si="65"/>
        <v>8</v>
      </c>
      <c r="V497" s="7">
        <v>2014</v>
      </c>
      <c r="W497" t="s">
        <v>18523</v>
      </c>
      <c r="X497" s="2">
        <v>0.14099999999999999</v>
      </c>
      <c r="Y497" s="6">
        <f t="shared" si="62"/>
        <v>3.7639144710498915E-3</v>
      </c>
      <c r="AA497">
        <v>402508</v>
      </c>
      <c r="AB497">
        <v>20868</v>
      </c>
      <c r="AC497">
        <v>19436009</v>
      </c>
      <c r="AD497" t="s">
        <v>6</v>
      </c>
      <c r="AE497">
        <v>73</v>
      </c>
      <c r="AF497">
        <v>4</v>
      </c>
      <c r="AH497" t="s">
        <v>58054</v>
      </c>
      <c r="AI497" t="s">
        <v>58053</v>
      </c>
      <c r="AJ497" t="s">
        <v>58052</v>
      </c>
      <c r="AK497" t="s">
        <v>58051</v>
      </c>
      <c r="AL497">
        <v>1</v>
      </c>
      <c r="AM497" s="5">
        <f t="shared" si="66"/>
        <v>0.125</v>
      </c>
      <c r="AN497" s="4">
        <f t="shared" si="63"/>
        <v>1.893222264293828E-4</v>
      </c>
      <c r="AO497" s="3"/>
      <c r="AP497">
        <v>0</v>
      </c>
      <c r="AR497" t="s">
        <v>1</v>
      </c>
      <c r="AT497" s="2" t="s">
        <v>0</v>
      </c>
      <c r="AU497" s="1">
        <f t="shared" si="67"/>
        <v>0.26915367976637383</v>
      </c>
      <c r="AV497" s="1">
        <f t="shared" si="68"/>
        <v>0.19766183487396372</v>
      </c>
      <c r="AW497" s="1">
        <f t="shared" si="69"/>
        <v>0.12616998998155352</v>
      </c>
    </row>
    <row r="498" spans="1:49" x14ac:dyDescent="0.2">
      <c r="A498">
        <v>496</v>
      </c>
      <c r="B498" t="s">
        <v>58050</v>
      </c>
      <c r="C498" t="s">
        <v>58049</v>
      </c>
      <c r="F498" t="s">
        <v>58048</v>
      </c>
      <c r="G498" t="s">
        <v>17</v>
      </c>
      <c r="H498" t="s">
        <v>16</v>
      </c>
      <c r="I498" t="s">
        <v>58047</v>
      </c>
      <c r="J498" t="s">
        <v>58046</v>
      </c>
      <c r="K498" t="s">
        <v>58045</v>
      </c>
      <c r="L498" t="s">
        <v>58044</v>
      </c>
      <c r="M498" t="s">
        <v>32728</v>
      </c>
      <c r="N498">
        <v>6</v>
      </c>
      <c r="O498" t="s">
        <v>58043</v>
      </c>
      <c r="P498" t="s">
        <v>58042</v>
      </c>
      <c r="Q498" t="s">
        <v>58041</v>
      </c>
      <c r="R498" s="7">
        <v>41717</v>
      </c>
      <c r="S498" s="8">
        <f t="shared" si="64"/>
        <v>2014</v>
      </c>
      <c r="T498" s="8">
        <v>2014</v>
      </c>
      <c r="U498" s="8">
        <f t="shared" si="65"/>
        <v>8</v>
      </c>
      <c r="V498" s="7">
        <v>2014</v>
      </c>
      <c r="W498" t="s">
        <v>8287</v>
      </c>
      <c r="X498" s="2">
        <v>1.3280000000000001</v>
      </c>
      <c r="Y498" s="6">
        <f t="shared" si="62"/>
        <v>3.5450201542937994E-2</v>
      </c>
      <c r="AA498">
        <v>15361225</v>
      </c>
      <c r="AB498">
        <v>18894</v>
      </c>
      <c r="AD498" t="s">
        <v>6</v>
      </c>
      <c r="AE498">
        <v>13</v>
      </c>
      <c r="AG498">
        <v>6733274</v>
      </c>
      <c r="AH498" t="s">
        <v>58040</v>
      </c>
      <c r="AI498" t="s">
        <v>58039</v>
      </c>
      <c r="AJ498" t="s">
        <v>58038</v>
      </c>
      <c r="AK498" t="s">
        <v>58037</v>
      </c>
      <c r="AL498">
        <v>11</v>
      </c>
      <c r="AM498" s="5">
        <f t="shared" si="66"/>
        <v>1.375</v>
      </c>
      <c r="AN498" s="4">
        <f t="shared" si="63"/>
        <v>2.0825444907232107E-3</v>
      </c>
      <c r="AO498" s="3"/>
      <c r="AP498">
        <v>0</v>
      </c>
      <c r="AR498" t="s">
        <v>1</v>
      </c>
      <c r="AT498" s="2">
        <v>3.8340000000000001</v>
      </c>
      <c r="AU498" s="1">
        <f t="shared" si="67"/>
        <v>2.5439904427273561</v>
      </c>
      <c r="AV498" s="1">
        <f t="shared" si="68"/>
        <v>1.8766373016830602</v>
      </c>
      <c r="AW498" s="1">
        <f t="shared" si="69"/>
        <v>1.2092841606387645</v>
      </c>
    </row>
    <row r="499" spans="1:49" x14ac:dyDescent="0.2">
      <c r="A499">
        <v>497</v>
      </c>
      <c r="B499" t="s">
        <v>58036</v>
      </c>
      <c r="C499" t="s">
        <v>58035</v>
      </c>
      <c r="F499" t="s">
        <v>58034</v>
      </c>
      <c r="G499" t="s">
        <v>17</v>
      </c>
      <c r="H499" t="s">
        <v>16</v>
      </c>
      <c r="I499" t="s">
        <v>58033</v>
      </c>
      <c r="J499" t="s">
        <v>58032</v>
      </c>
      <c r="K499" t="s">
        <v>58031</v>
      </c>
      <c r="L499" t="s">
        <v>58030</v>
      </c>
      <c r="M499" t="s">
        <v>25575</v>
      </c>
      <c r="N499">
        <v>5</v>
      </c>
      <c r="O499" t="s">
        <v>58029</v>
      </c>
      <c r="P499" t="s">
        <v>58028</v>
      </c>
      <c r="Q499" t="s">
        <v>58027</v>
      </c>
      <c r="R499" s="7">
        <v>41717</v>
      </c>
      <c r="S499" s="8">
        <f t="shared" si="64"/>
        <v>2014</v>
      </c>
      <c r="T499" s="8">
        <v>2014</v>
      </c>
      <c r="U499" s="8">
        <f t="shared" si="65"/>
        <v>8</v>
      </c>
      <c r="V499" s="7">
        <v>2014</v>
      </c>
      <c r="W499" t="s">
        <v>8287</v>
      </c>
      <c r="X499" s="2">
        <v>1.3280000000000001</v>
      </c>
      <c r="Y499" s="6">
        <f t="shared" si="62"/>
        <v>3.5450201542937994E-2</v>
      </c>
      <c r="AA499">
        <v>15361225</v>
      </c>
      <c r="AB499">
        <v>18894</v>
      </c>
      <c r="AD499" t="s">
        <v>6</v>
      </c>
      <c r="AE499">
        <v>13</v>
      </c>
      <c r="AG499">
        <v>6737229</v>
      </c>
      <c r="AH499" t="s">
        <v>58026</v>
      </c>
      <c r="AI499" t="s">
        <v>58025</v>
      </c>
      <c r="AJ499" t="s">
        <v>58024</v>
      </c>
      <c r="AK499" t="s">
        <v>58023</v>
      </c>
      <c r="AL499">
        <v>88</v>
      </c>
      <c r="AM499" s="5">
        <f t="shared" si="66"/>
        <v>11</v>
      </c>
      <c r="AN499" s="4">
        <f t="shared" si="63"/>
        <v>1.6660355925785686E-2</v>
      </c>
      <c r="AO499" s="3"/>
      <c r="AP499">
        <v>0</v>
      </c>
      <c r="AR499" t="s">
        <v>1</v>
      </c>
      <c r="AT499" s="2">
        <v>3.8340000000000001</v>
      </c>
      <c r="AU499" s="1">
        <f t="shared" si="67"/>
        <v>2.98132478577923</v>
      </c>
      <c r="AV499" s="1">
        <f t="shared" si="68"/>
        <v>2.6055278734361842</v>
      </c>
      <c r="AW499" s="1">
        <f t="shared" si="69"/>
        <v>2.2297309610931375</v>
      </c>
    </row>
    <row r="500" spans="1:49" x14ac:dyDescent="0.2">
      <c r="A500">
        <v>498</v>
      </c>
      <c r="B500" t="s">
        <v>58022</v>
      </c>
      <c r="C500" t="s">
        <v>58021</v>
      </c>
      <c r="F500" t="s">
        <v>58020</v>
      </c>
      <c r="G500" t="s">
        <v>17</v>
      </c>
      <c r="H500" t="s">
        <v>16</v>
      </c>
      <c r="I500" t="s">
        <v>58019</v>
      </c>
      <c r="J500" t="s">
        <v>58018</v>
      </c>
      <c r="K500" t="s">
        <v>58017</v>
      </c>
      <c r="L500" t="s">
        <v>58016</v>
      </c>
      <c r="M500" t="s">
        <v>549</v>
      </c>
      <c r="N500">
        <v>6</v>
      </c>
      <c r="O500" t="s">
        <v>58015</v>
      </c>
      <c r="P500" t="s">
        <v>58014</v>
      </c>
      <c r="Q500" t="s">
        <v>58013</v>
      </c>
      <c r="R500" s="7">
        <v>41717</v>
      </c>
      <c r="S500" s="8">
        <f t="shared" si="64"/>
        <v>2014</v>
      </c>
      <c r="T500" s="8">
        <v>2014</v>
      </c>
      <c r="U500" s="8">
        <f t="shared" si="65"/>
        <v>8</v>
      </c>
      <c r="V500" s="7">
        <v>2014</v>
      </c>
      <c r="W500" t="s">
        <v>8287</v>
      </c>
      <c r="X500" s="2">
        <v>1.3280000000000001</v>
      </c>
      <c r="Y500" s="6">
        <f t="shared" si="62"/>
        <v>3.5450201542937994E-2</v>
      </c>
      <c r="AA500">
        <v>15361225</v>
      </c>
      <c r="AB500">
        <v>18894</v>
      </c>
      <c r="AD500" t="s">
        <v>6</v>
      </c>
      <c r="AE500">
        <v>13</v>
      </c>
      <c r="AG500">
        <v>6729034</v>
      </c>
      <c r="AH500" t="s">
        <v>58012</v>
      </c>
      <c r="AI500" t="s">
        <v>58011</v>
      </c>
      <c r="AJ500" t="s">
        <v>58010</v>
      </c>
      <c r="AK500" t="s">
        <v>58009</v>
      </c>
      <c r="AL500">
        <v>3</v>
      </c>
      <c r="AM500" s="5">
        <f t="shared" si="66"/>
        <v>0.375</v>
      </c>
      <c r="AN500" s="4">
        <f t="shared" si="63"/>
        <v>5.6796667928814845E-4</v>
      </c>
      <c r="AO500" s="3"/>
      <c r="AP500">
        <v>0</v>
      </c>
      <c r="AR500" t="s">
        <v>1</v>
      </c>
      <c r="AT500" s="2">
        <v>3.8340000000000001</v>
      </c>
      <c r="AU500" s="1">
        <f t="shared" si="67"/>
        <v>2.498553108384304</v>
      </c>
      <c r="AV500" s="1">
        <f t="shared" si="68"/>
        <v>1.8009084111113072</v>
      </c>
      <c r="AW500" s="1">
        <f t="shared" si="69"/>
        <v>1.1032637138383101</v>
      </c>
    </row>
    <row r="501" spans="1:49" x14ac:dyDescent="0.2">
      <c r="A501">
        <v>499</v>
      </c>
      <c r="B501" t="s">
        <v>58008</v>
      </c>
      <c r="C501" t="s">
        <v>58007</v>
      </c>
      <c r="F501" t="s">
        <v>58006</v>
      </c>
      <c r="G501" t="s">
        <v>17</v>
      </c>
      <c r="H501" t="s">
        <v>16</v>
      </c>
      <c r="I501" t="s">
        <v>58005</v>
      </c>
      <c r="J501" t="s">
        <v>58004</v>
      </c>
      <c r="K501" t="s">
        <v>58003</v>
      </c>
      <c r="L501" t="s">
        <v>20417</v>
      </c>
      <c r="M501" t="s">
        <v>13105</v>
      </c>
      <c r="N501">
        <v>4</v>
      </c>
      <c r="O501" t="s">
        <v>58002</v>
      </c>
      <c r="P501" t="s">
        <v>58001</v>
      </c>
      <c r="Q501" t="s">
        <v>58000</v>
      </c>
      <c r="R501" s="7">
        <v>41717</v>
      </c>
      <c r="S501" s="8">
        <f t="shared" si="64"/>
        <v>2014</v>
      </c>
      <c r="T501" s="8">
        <v>2014</v>
      </c>
      <c r="U501" s="8">
        <f t="shared" si="65"/>
        <v>8</v>
      </c>
      <c r="V501" s="7">
        <v>2014</v>
      </c>
      <c r="W501" t="s">
        <v>18523</v>
      </c>
      <c r="X501" s="2">
        <v>0.14099999999999999</v>
      </c>
      <c r="Y501" s="6">
        <f t="shared" si="62"/>
        <v>3.7639144710498915E-3</v>
      </c>
      <c r="AA501">
        <v>402508</v>
      </c>
      <c r="AB501">
        <v>20868</v>
      </c>
      <c r="AC501">
        <v>19436009</v>
      </c>
      <c r="AD501" t="s">
        <v>6</v>
      </c>
      <c r="AE501">
        <v>73</v>
      </c>
      <c r="AF501">
        <v>4</v>
      </c>
      <c r="AH501" t="s">
        <v>57999</v>
      </c>
      <c r="AI501" t="s">
        <v>57998</v>
      </c>
      <c r="AJ501" t="s">
        <v>57997</v>
      </c>
      <c r="AK501" t="s">
        <v>57996</v>
      </c>
      <c r="AL501">
        <v>0</v>
      </c>
      <c r="AM501" s="5">
        <f t="shared" si="66"/>
        <v>0</v>
      </c>
      <c r="AN501" s="4">
        <f t="shared" si="63"/>
        <v>0</v>
      </c>
      <c r="AO501" s="3"/>
      <c r="AP501">
        <v>0</v>
      </c>
      <c r="AR501" t="s">
        <v>1</v>
      </c>
      <c r="AT501" s="2" t="s">
        <v>0</v>
      </c>
      <c r="AU501" s="1">
        <f t="shared" si="67"/>
        <v>0.26347401297349238</v>
      </c>
      <c r="AV501" s="1">
        <f t="shared" si="68"/>
        <v>0.18819572355249459</v>
      </c>
      <c r="AW501" s="1">
        <f t="shared" si="69"/>
        <v>0.11291743413149673</v>
      </c>
    </row>
    <row r="502" spans="1:49" x14ac:dyDescent="0.2">
      <c r="A502">
        <v>500</v>
      </c>
      <c r="B502" t="s">
        <v>57995</v>
      </c>
      <c r="C502" t="s">
        <v>57994</v>
      </c>
      <c r="F502" t="s">
        <v>57993</v>
      </c>
      <c r="G502" t="s">
        <v>17</v>
      </c>
      <c r="H502" t="s">
        <v>16</v>
      </c>
      <c r="I502" t="s">
        <v>57992</v>
      </c>
      <c r="J502" t="s">
        <v>57991</v>
      </c>
      <c r="K502" t="s">
        <v>57990</v>
      </c>
      <c r="L502" t="s">
        <v>57989</v>
      </c>
      <c r="M502" t="s">
        <v>11675</v>
      </c>
      <c r="N502">
        <v>7</v>
      </c>
      <c r="O502" t="s">
        <v>57988</v>
      </c>
      <c r="P502" t="s">
        <v>57987</v>
      </c>
      <c r="Q502" t="s">
        <v>57986</v>
      </c>
      <c r="R502" s="7">
        <v>41717</v>
      </c>
      <c r="S502" s="8">
        <f t="shared" si="64"/>
        <v>2014</v>
      </c>
      <c r="T502" s="8">
        <v>2014</v>
      </c>
      <c r="U502" s="8">
        <f t="shared" si="65"/>
        <v>8</v>
      </c>
      <c r="V502" s="7">
        <v>41717</v>
      </c>
      <c r="W502" t="s">
        <v>57517</v>
      </c>
      <c r="X502" s="2">
        <v>7.1150000000000002</v>
      </c>
      <c r="Y502" s="6">
        <f t="shared" si="62"/>
        <v>0.18993086142921972</v>
      </c>
      <c r="AA502">
        <v>27863</v>
      </c>
      <c r="AB502">
        <v>22680</v>
      </c>
      <c r="AC502">
        <v>15205126</v>
      </c>
      <c r="AD502" t="s">
        <v>6</v>
      </c>
      <c r="AE502">
        <v>136</v>
      </c>
      <c r="AF502">
        <v>11</v>
      </c>
      <c r="AH502" t="s">
        <v>57985</v>
      </c>
      <c r="AI502" t="s">
        <v>57984</v>
      </c>
      <c r="AK502" t="s">
        <v>57983</v>
      </c>
      <c r="AL502">
        <v>27</v>
      </c>
      <c r="AM502" s="5">
        <f t="shared" si="66"/>
        <v>3.375</v>
      </c>
      <c r="AN502" s="4">
        <f t="shared" si="63"/>
        <v>5.1117001135933355E-3</v>
      </c>
      <c r="AO502" s="3"/>
      <c r="AP502">
        <v>0</v>
      </c>
      <c r="AR502" t="s">
        <v>57982</v>
      </c>
      <c r="AT502" s="2" t="s">
        <v>0</v>
      </c>
      <c r="AU502" s="1">
        <f t="shared" si="67"/>
        <v>13.448511303453181</v>
      </c>
      <c r="AV502" s="1">
        <f t="shared" si="68"/>
        <v>9.752128077140652</v>
      </c>
      <c r="AW502" s="1">
        <f t="shared" si="69"/>
        <v>6.0557448508281251</v>
      </c>
    </row>
    <row r="503" spans="1:49" x14ac:dyDescent="0.2">
      <c r="A503">
        <v>501</v>
      </c>
      <c r="B503" t="s">
        <v>57981</v>
      </c>
      <c r="C503" t="s">
        <v>57980</v>
      </c>
      <c r="F503" t="s">
        <v>57979</v>
      </c>
      <c r="G503" t="s">
        <v>17</v>
      </c>
      <c r="H503" t="s">
        <v>16</v>
      </c>
      <c r="I503" t="s">
        <v>57978</v>
      </c>
      <c r="J503" t="s">
        <v>57977</v>
      </c>
      <c r="K503" t="s">
        <v>57976</v>
      </c>
      <c r="L503" t="s">
        <v>57975</v>
      </c>
      <c r="M503" t="s">
        <v>360</v>
      </c>
      <c r="N503">
        <v>5</v>
      </c>
      <c r="O503" t="s">
        <v>57974</v>
      </c>
      <c r="P503" t="s">
        <v>57973</v>
      </c>
      <c r="Q503" t="s">
        <v>57972</v>
      </c>
      <c r="R503" s="7">
        <v>41717</v>
      </c>
      <c r="S503" s="8">
        <f t="shared" si="64"/>
        <v>2014</v>
      </c>
      <c r="T503" s="8">
        <v>2014</v>
      </c>
      <c r="U503" s="8">
        <f t="shared" si="65"/>
        <v>8</v>
      </c>
      <c r="V503" s="7">
        <v>41717</v>
      </c>
      <c r="W503" t="s">
        <v>50904</v>
      </c>
      <c r="X503" s="2">
        <v>0.85699999999999998</v>
      </c>
      <c r="Y503" s="6">
        <f t="shared" si="62"/>
        <v>2.287712554389899E-2</v>
      </c>
      <c r="AA503">
        <v>223727</v>
      </c>
      <c r="AB503">
        <v>28570</v>
      </c>
      <c r="AC503">
        <v>13616463</v>
      </c>
      <c r="AD503" t="s">
        <v>6</v>
      </c>
      <c r="AE503">
        <v>47</v>
      </c>
      <c r="AF503">
        <v>11</v>
      </c>
      <c r="AG503">
        <v>115001</v>
      </c>
      <c r="AI503" t="s">
        <v>57971</v>
      </c>
      <c r="AJ503" t="s">
        <v>57970</v>
      </c>
      <c r="AK503" t="s">
        <v>57969</v>
      </c>
      <c r="AL503">
        <v>20</v>
      </c>
      <c r="AM503" s="5">
        <f t="shared" si="66"/>
        <v>2.5</v>
      </c>
      <c r="AN503" s="4">
        <f t="shared" si="63"/>
        <v>3.7864445285876562E-3</v>
      </c>
      <c r="AO503" s="3"/>
      <c r="AP503">
        <v>0</v>
      </c>
      <c r="AR503">
        <v>51132003</v>
      </c>
      <c r="AT503" s="2" t="s">
        <v>0</v>
      </c>
      <c r="AU503" s="1">
        <f t="shared" si="67"/>
        <v>1.7149921239305588</v>
      </c>
      <c r="AV503" s="1">
        <f t="shared" si="68"/>
        <v>1.3331785036243322</v>
      </c>
      <c r="AW503" s="1">
        <f t="shared" si="69"/>
        <v>0.95136488331810565</v>
      </c>
    </row>
    <row r="504" spans="1:49" x14ac:dyDescent="0.2">
      <c r="A504">
        <v>502</v>
      </c>
      <c r="B504" t="s">
        <v>57968</v>
      </c>
      <c r="C504" t="s">
        <v>57967</v>
      </c>
      <c r="E504">
        <v>24601641</v>
      </c>
      <c r="F504" t="s">
        <v>57966</v>
      </c>
      <c r="G504" t="s">
        <v>17</v>
      </c>
      <c r="H504" t="s">
        <v>16</v>
      </c>
      <c r="I504" t="s">
        <v>57965</v>
      </c>
      <c r="J504" t="s">
        <v>57964</v>
      </c>
      <c r="K504" t="s">
        <v>57963</v>
      </c>
      <c r="L504" t="s">
        <v>57962</v>
      </c>
      <c r="M504" t="s">
        <v>57961</v>
      </c>
      <c r="N504">
        <v>12</v>
      </c>
      <c r="O504" t="s">
        <v>57960</v>
      </c>
      <c r="P504" t="s">
        <v>57959</v>
      </c>
      <c r="Q504" t="s">
        <v>57958</v>
      </c>
      <c r="R504" s="7">
        <v>41716</v>
      </c>
      <c r="S504" s="8">
        <f t="shared" si="64"/>
        <v>2014</v>
      </c>
      <c r="T504" s="8">
        <v>2014</v>
      </c>
      <c r="U504" s="8">
        <f t="shared" si="65"/>
        <v>8</v>
      </c>
      <c r="V504" s="7">
        <v>41716</v>
      </c>
      <c r="W504" t="s">
        <v>57957</v>
      </c>
      <c r="X504" s="2">
        <v>2.4969999999999999</v>
      </c>
      <c r="Y504" s="6">
        <f t="shared" si="62"/>
        <v>6.6655988895117591E-2</v>
      </c>
      <c r="AA504" t="s">
        <v>57956</v>
      </c>
      <c r="AB504">
        <v>21537</v>
      </c>
      <c r="AC504">
        <v>15205851</v>
      </c>
      <c r="AD504" t="s">
        <v>6</v>
      </c>
      <c r="AE504">
        <v>48</v>
      </c>
      <c r="AF504">
        <v>6</v>
      </c>
      <c r="AH504" t="s">
        <v>57955</v>
      </c>
      <c r="AI504" t="s">
        <v>57954</v>
      </c>
      <c r="AK504" t="s">
        <v>57953</v>
      </c>
      <c r="AL504">
        <v>50</v>
      </c>
      <c r="AM504" s="5">
        <f t="shared" si="66"/>
        <v>6.25</v>
      </c>
      <c r="AN504" s="4">
        <f t="shared" si="63"/>
        <v>9.4661113214691405E-3</v>
      </c>
      <c r="AO504" s="3"/>
      <c r="AP504">
        <v>1</v>
      </c>
      <c r="AQ504" t="s">
        <v>57952</v>
      </c>
      <c r="AR504" t="s">
        <v>57951</v>
      </c>
      <c r="AS504" t="s">
        <v>57950</v>
      </c>
      <c r="AT504" s="2" t="s">
        <v>0</v>
      </c>
      <c r="AU504" s="1">
        <f t="shared" si="67"/>
        <v>4.949902562302305</v>
      </c>
      <c r="AV504" s="1">
        <f t="shared" si="68"/>
        <v>3.8061050108293366</v>
      </c>
      <c r="AW504" s="1">
        <f t="shared" si="69"/>
        <v>2.6623074593563674</v>
      </c>
    </row>
    <row r="505" spans="1:49" x14ac:dyDescent="0.2">
      <c r="A505">
        <v>503</v>
      </c>
      <c r="B505" t="s">
        <v>57949</v>
      </c>
      <c r="C505" t="s">
        <v>57948</v>
      </c>
      <c r="F505" t="s">
        <v>57947</v>
      </c>
      <c r="G505" t="s">
        <v>17</v>
      </c>
      <c r="H505" t="s">
        <v>16</v>
      </c>
      <c r="I505" t="s">
        <v>57946</v>
      </c>
      <c r="J505" t="s">
        <v>57945</v>
      </c>
      <c r="K505" t="s">
        <v>57944</v>
      </c>
      <c r="L505" t="s">
        <v>57943</v>
      </c>
      <c r="M505" t="s">
        <v>628</v>
      </c>
      <c r="N505">
        <v>5</v>
      </c>
      <c r="O505" t="s">
        <v>57942</v>
      </c>
      <c r="P505" t="s">
        <v>57941</v>
      </c>
      <c r="Q505" t="s">
        <v>57940</v>
      </c>
      <c r="R505" s="7">
        <v>41716</v>
      </c>
      <c r="S505" s="8">
        <f t="shared" si="64"/>
        <v>2014</v>
      </c>
      <c r="T505" s="8">
        <v>2014</v>
      </c>
      <c r="U505" s="8">
        <f t="shared" si="65"/>
        <v>8</v>
      </c>
      <c r="V505" s="7">
        <v>41716</v>
      </c>
      <c r="W505" t="s">
        <v>54074</v>
      </c>
      <c r="X505" s="2">
        <v>3.6880000000000002</v>
      </c>
      <c r="Y505" s="6">
        <f t="shared" si="62"/>
        <v>9.8449053682496471E-2</v>
      </c>
      <c r="AA505">
        <v>319007</v>
      </c>
      <c r="AB505">
        <v>29150</v>
      </c>
      <c r="AC505">
        <v>10797114</v>
      </c>
      <c r="AD505" t="s">
        <v>6</v>
      </c>
      <c r="AE505">
        <v>112</v>
      </c>
      <c r="AF505">
        <v>11</v>
      </c>
      <c r="AG505">
        <v>117402</v>
      </c>
      <c r="AI505" t="s">
        <v>57939</v>
      </c>
      <c r="AK505" t="s">
        <v>57938</v>
      </c>
      <c r="AL505">
        <v>54</v>
      </c>
      <c r="AM505" s="5">
        <f t="shared" si="66"/>
        <v>6.75</v>
      </c>
      <c r="AN505" s="4">
        <f t="shared" si="63"/>
        <v>1.0223400227186671E-2</v>
      </c>
      <c r="AO505" s="3"/>
      <c r="AP505">
        <v>0</v>
      </c>
      <c r="AR505" t="s">
        <v>1</v>
      </c>
      <c r="AT505" s="2">
        <v>9.1609999999999996</v>
      </c>
      <c r="AU505" s="1">
        <f t="shared" si="67"/>
        <v>7.1981357645903525</v>
      </c>
      <c r="AV505" s="1">
        <f t="shared" si="68"/>
        <v>5.4336226954841571</v>
      </c>
      <c r="AW505" s="1">
        <f t="shared" si="69"/>
        <v>3.6691096263779608</v>
      </c>
    </row>
    <row r="506" spans="1:49" x14ac:dyDescent="0.2">
      <c r="A506">
        <v>504</v>
      </c>
      <c r="B506" t="s">
        <v>57937</v>
      </c>
      <c r="C506" t="s">
        <v>57936</v>
      </c>
      <c r="D506" t="s">
        <v>57935</v>
      </c>
      <c r="E506">
        <v>24655510</v>
      </c>
      <c r="F506" t="s">
        <v>57934</v>
      </c>
      <c r="G506" t="s">
        <v>17</v>
      </c>
      <c r="H506" t="s">
        <v>16</v>
      </c>
      <c r="I506" t="s">
        <v>57933</v>
      </c>
      <c r="J506" t="s">
        <v>57932</v>
      </c>
      <c r="K506" t="s">
        <v>57931</v>
      </c>
      <c r="L506" t="s">
        <v>57930</v>
      </c>
      <c r="M506" t="s">
        <v>3137</v>
      </c>
      <c r="N506">
        <v>5</v>
      </c>
      <c r="O506" t="s">
        <v>57929</v>
      </c>
      <c r="P506" t="s">
        <v>57928</v>
      </c>
      <c r="Q506" t="s">
        <v>57927</v>
      </c>
      <c r="R506" s="7">
        <v>41716</v>
      </c>
      <c r="S506" s="8">
        <f t="shared" si="64"/>
        <v>2014</v>
      </c>
      <c r="T506" s="8">
        <v>2014</v>
      </c>
      <c r="U506" s="8">
        <f t="shared" si="65"/>
        <v>8</v>
      </c>
      <c r="V506" s="7">
        <v>41716</v>
      </c>
      <c r="W506" t="s">
        <v>57926</v>
      </c>
      <c r="X506" s="2">
        <v>1.7130000000000001</v>
      </c>
      <c r="Y506" s="6">
        <f t="shared" si="62"/>
        <v>4.5727556658925285E-2</v>
      </c>
      <c r="AA506">
        <v>63495</v>
      </c>
      <c r="AB506">
        <v>14859</v>
      </c>
      <c r="AC506">
        <v>15420086</v>
      </c>
      <c r="AD506" t="s">
        <v>6</v>
      </c>
      <c r="AE506">
        <v>106</v>
      </c>
      <c r="AF506">
        <v>6</v>
      </c>
      <c r="AH506" t="s">
        <v>57925</v>
      </c>
      <c r="AI506" t="s">
        <v>57924</v>
      </c>
      <c r="AK506" t="s">
        <v>57923</v>
      </c>
      <c r="AL506">
        <v>9</v>
      </c>
      <c r="AM506" s="5">
        <f t="shared" si="66"/>
        <v>1.125</v>
      </c>
      <c r="AN506" s="4">
        <f t="shared" si="63"/>
        <v>1.7039000378644452E-3</v>
      </c>
      <c r="AO506" s="3"/>
      <c r="AP506">
        <v>1</v>
      </c>
      <c r="AQ506" t="s">
        <v>57922</v>
      </c>
      <c r="AR506" t="s">
        <v>57921</v>
      </c>
      <c r="AS506" t="s">
        <v>57920</v>
      </c>
      <c r="AT506" s="2">
        <v>4.0330000000000004</v>
      </c>
      <c r="AU506" s="1">
        <f t="shared" si="67"/>
        <v>3.2520459672607034</v>
      </c>
      <c r="AV506" s="1">
        <f t="shared" si="68"/>
        <v>2.3715728348394864</v>
      </c>
      <c r="AW506" s="1">
        <f t="shared" si="69"/>
        <v>1.4910997024182697</v>
      </c>
    </row>
    <row r="507" spans="1:49" x14ac:dyDescent="0.2">
      <c r="A507">
        <v>505</v>
      </c>
      <c r="B507" t="s">
        <v>57919</v>
      </c>
      <c r="C507" t="s">
        <v>57918</v>
      </c>
      <c r="E507">
        <v>24591604</v>
      </c>
      <c r="F507" t="s">
        <v>57917</v>
      </c>
      <c r="G507" t="s">
        <v>17</v>
      </c>
      <c r="H507" t="s">
        <v>16</v>
      </c>
      <c r="I507" t="s">
        <v>57916</v>
      </c>
      <c r="J507">
        <v>60009982</v>
      </c>
      <c r="K507" t="s">
        <v>41894</v>
      </c>
      <c r="L507" t="s">
        <v>4934</v>
      </c>
      <c r="M507" t="s">
        <v>76</v>
      </c>
      <c r="N507">
        <v>3</v>
      </c>
      <c r="O507" t="s">
        <v>57915</v>
      </c>
      <c r="P507" t="s">
        <v>57914</v>
      </c>
      <c r="Q507" t="s">
        <v>57913</v>
      </c>
      <c r="R507" s="7">
        <v>41716</v>
      </c>
      <c r="S507" s="8">
        <f t="shared" si="64"/>
        <v>2014</v>
      </c>
      <c r="T507" s="8">
        <v>2014</v>
      </c>
      <c r="U507" s="8">
        <f t="shared" si="65"/>
        <v>8</v>
      </c>
      <c r="V507" s="7">
        <v>41716</v>
      </c>
      <c r="W507" t="s">
        <v>51426</v>
      </c>
      <c r="X507" s="2">
        <v>5.0110000000000001</v>
      </c>
      <c r="Y507" s="6">
        <f t="shared" si="62"/>
        <v>0.13376578308107098</v>
      </c>
      <c r="AA507">
        <v>278424</v>
      </c>
      <c r="AB507">
        <v>21121</v>
      </c>
      <c r="AC507">
        <v>10916490</v>
      </c>
      <c r="AD507" t="s">
        <v>6</v>
      </c>
      <c r="AE507">
        <v>111</v>
      </c>
      <c r="AF507">
        <v>11</v>
      </c>
      <c r="AH507" t="s">
        <v>57912</v>
      </c>
      <c r="AI507" t="s">
        <v>57911</v>
      </c>
      <c r="AJ507" t="s">
        <v>57910</v>
      </c>
      <c r="AK507" t="s">
        <v>57909</v>
      </c>
      <c r="AL507">
        <v>97</v>
      </c>
      <c r="AM507" s="5">
        <f t="shared" si="66"/>
        <v>12.125</v>
      </c>
      <c r="AN507" s="4">
        <f t="shared" si="63"/>
        <v>1.8364255963650131E-2</v>
      </c>
      <c r="AO507" s="3"/>
      <c r="AP507">
        <v>1</v>
      </c>
      <c r="AR507" t="s">
        <v>1</v>
      </c>
      <c r="AT507" s="2" t="s">
        <v>0</v>
      </c>
      <c r="AU507" s="1">
        <f t="shared" si="67"/>
        <v>9.9145324945844706</v>
      </c>
      <c r="AV507" s="1">
        <f t="shared" si="68"/>
        <v>7.6065019522360551</v>
      </c>
      <c r="AW507" s="1">
        <f t="shared" si="69"/>
        <v>5.2984714098876378</v>
      </c>
    </row>
    <row r="508" spans="1:49" x14ac:dyDescent="0.2">
      <c r="A508">
        <v>506</v>
      </c>
      <c r="B508" t="s">
        <v>57908</v>
      </c>
      <c r="C508" t="s">
        <v>57907</v>
      </c>
      <c r="F508" t="s">
        <v>57906</v>
      </c>
      <c r="G508" t="s">
        <v>17</v>
      </c>
      <c r="H508" t="s">
        <v>16</v>
      </c>
      <c r="I508" t="s">
        <v>57905</v>
      </c>
      <c r="J508" t="s">
        <v>57904</v>
      </c>
      <c r="K508" t="s">
        <v>57903</v>
      </c>
      <c r="L508" t="s">
        <v>57902</v>
      </c>
      <c r="M508" t="s">
        <v>3166</v>
      </c>
      <c r="N508">
        <v>9</v>
      </c>
      <c r="O508" t="s">
        <v>57901</v>
      </c>
      <c r="P508" t="s">
        <v>57900</v>
      </c>
      <c r="Q508" t="s">
        <v>57899</v>
      </c>
      <c r="R508" s="7">
        <v>41715</v>
      </c>
      <c r="S508" s="8">
        <f t="shared" si="64"/>
        <v>2014</v>
      </c>
      <c r="T508" s="8">
        <v>2014</v>
      </c>
      <c r="U508" s="8">
        <f t="shared" si="65"/>
        <v>8</v>
      </c>
      <c r="V508" s="7">
        <v>41715</v>
      </c>
      <c r="W508" t="s">
        <v>51182</v>
      </c>
      <c r="X508" s="2">
        <v>1.1819999999999999</v>
      </c>
      <c r="Y508" s="6">
        <f t="shared" si="62"/>
        <v>3.1552814927524625E-2</v>
      </c>
      <c r="AA508">
        <v>36951</v>
      </c>
      <c r="AB508">
        <v>27030</v>
      </c>
      <c r="AD508" t="s">
        <v>6</v>
      </c>
      <c r="AE508">
        <v>104</v>
      </c>
      <c r="AF508">
        <v>11</v>
      </c>
      <c r="AG508">
        <v>111105</v>
      </c>
      <c r="AI508" t="s">
        <v>57898</v>
      </c>
      <c r="AK508" t="s">
        <v>57897</v>
      </c>
      <c r="AL508">
        <v>81</v>
      </c>
      <c r="AM508" s="5">
        <f t="shared" si="66"/>
        <v>10.125</v>
      </c>
      <c r="AN508" s="4">
        <f t="shared" si="63"/>
        <v>1.5335100340780007E-2</v>
      </c>
      <c r="AO508" s="3"/>
      <c r="AP508">
        <v>0</v>
      </c>
      <c r="AR508" t="s">
        <v>1</v>
      </c>
      <c r="AT508" s="2">
        <v>3.7909999999999999</v>
      </c>
      <c r="AU508" s="1">
        <f t="shared" si="67"/>
        <v>2.6687500551501238</v>
      </c>
      <c r="AV508" s="1">
        <f t="shared" si="68"/>
        <v>2.3443957634152315</v>
      </c>
      <c r="AW508" s="1">
        <f t="shared" si="69"/>
        <v>2.0200414716803392</v>
      </c>
    </row>
    <row r="509" spans="1:49" x14ac:dyDescent="0.2">
      <c r="A509">
        <v>507</v>
      </c>
      <c r="B509" t="s">
        <v>57896</v>
      </c>
      <c r="C509" t="s">
        <v>57895</v>
      </c>
      <c r="F509" t="s">
        <v>57894</v>
      </c>
      <c r="G509" t="s">
        <v>17</v>
      </c>
      <c r="H509" t="s">
        <v>16</v>
      </c>
      <c r="I509" t="s">
        <v>57893</v>
      </c>
      <c r="J509">
        <v>60000689</v>
      </c>
      <c r="K509" t="s">
        <v>57892</v>
      </c>
      <c r="L509" t="s">
        <v>57891</v>
      </c>
      <c r="M509" t="s">
        <v>76</v>
      </c>
      <c r="N509">
        <v>2</v>
      </c>
      <c r="O509" t="s">
        <v>57890</v>
      </c>
      <c r="P509" t="s">
        <v>57889</v>
      </c>
      <c r="Q509" t="s">
        <v>57888</v>
      </c>
      <c r="R509" s="7">
        <v>41715</v>
      </c>
      <c r="S509" s="8">
        <f t="shared" si="64"/>
        <v>2014</v>
      </c>
      <c r="T509" s="8">
        <v>2014</v>
      </c>
      <c r="U509" s="8">
        <f t="shared" si="65"/>
        <v>8</v>
      </c>
      <c r="V509" s="7">
        <v>2014</v>
      </c>
      <c r="W509" t="s">
        <v>11468</v>
      </c>
      <c r="X509" s="2">
        <v>0.67200000000000004</v>
      </c>
      <c r="Y509" s="6">
        <f t="shared" si="62"/>
        <v>1.793865620245055E-2</v>
      </c>
      <c r="AA509">
        <v>13132989</v>
      </c>
      <c r="AB509">
        <v>19700170477</v>
      </c>
      <c r="AC509">
        <v>13132970</v>
      </c>
      <c r="AD509" t="s">
        <v>6</v>
      </c>
      <c r="AE509">
        <v>387</v>
      </c>
      <c r="AH509" t="s">
        <v>57887</v>
      </c>
      <c r="AI509" t="s">
        <v>57886</v>
      </c>
      <c r="AJ509" t="s">
        <v>57885</v>
      </c>
      <c r="AK509" t="s">
        <v>57884</v>
      </c>
      <c r="AL509">
        <v>7</v>
      </c>
      <c r="AM509" s="5">
        <f t="shared" si="66"/>
        <v>0.875</v>
      </c>
      <c r="AN509" s="4">
        <f t="shared" si="63"/>
        <v>1.3252555850056798E-3</v>
      </c>
      <c r="AO509" s="3"/>
      <c r="AP509">
        <v>1</v>
      </c>
      <c r="AR509" t="s">
        <v>1</v>
      </c>
      <c r="AT509" s="2">
        <v>1.546</v>
      </c>
      <c r="AU509" s="1">
        <f t="shared" si="67"/>
        <v>1.2954636017217087</v>
      </c>
      <c r="AV509" s="1">
        <f t="shared" si="68"/>
        <v>0.96319558937281147</v>
      </c>
      <c r="AW509" s="1">
        <f t="shared" si="69"/>
        <v>0.63092757702391411</v>
      </c>
    </row>
    <row r="510" spans="1:49" x14ac:dyDescent="0.2">
      <c r="A510">
        <v>508</v>
      </c>
      <c r="B510" t="s">
        <v>57883</v>
      </c>
      <c r="C510" t="s">
        <v>57882</v>
      </c>
      <c r="F510" t="s">
        <v>57881</v>
      </c>
      <c r="G510" t="s">
        <v>17</v>
      </c>
      <c r="H510" t="s">
        <v>16</v>
      </c>
      <c r="I510" t="s">
        <v>57880</v>
      </c>
      <c r="J510">
        <v>60022028</v>
      </c>
      <c r="K510" t="s">
        <v>57879</v>
      </c>
      <c r="L510" t="s">
        <v>41414</v>
      </c>
      <c r="M510" t="s">
        <v>1607</v>
      </c>
      <c r="N510">
        <v>2</v>
      </c>
      <c r="O510" t="s">
        <v>57878</v>
      </c>
      <c r="P510" t="s">
        <v>57877</v>
      </c>
      <c r="Q510" t="s">
        <v>57876</v>
      </c>
      <c r="R510" s="7">
        <v>41715</v>
      </c>
      <c r="S510" s="8">
        <f t="shared" si="64"/>
        <v>2014</v>
      </c>
      <c r="T510" s="8">
        <v>2014</v>
      </c>
      <c r="U510" s="8">
        <f t="shared" si="65"/>
        <v>8</v>
      </c>
      <c r="V510" s="7">
        <v>2014</v>
      </c>
      <c r="W510" t="s">
        <v>17729</v>
      </c>
      <c r="X510" s="2">
        <v>0.28299999999999997</v>
      </c>
      <c r="Y510" s="6">
        <f t="shared" si="62"/>
        <v>7.5545233709724781E-3</v>
      </c>
      <c r="AA510">
        <v>13000179</v>
      </c>
      <c r="AB510">
        <v>24033</v>
      </c>
      <c r="AC510">
        <v>13036114</v>
      </c>
      <c r="AD510" t="s">
        <v>6</v>
      </c>
      <c r="AE510">
        <v>38</v>
      </c>
      <c r="AF510">
        <v>3</v>
      </c>
      <c r="AH510" t="s">
        <v>57875</v>
      </c>
      <c r="AI510" t="s">
        <v>57874</v>
      </c>
      <c r="AJ510" t="s">
        <v>57873</v>
      </c>
      <c r="AK510" t="s">
        <v>57872</v>
      </c>
      <c r="AL510">
        <v>1</v>
      </c>
      <c r="AM510" s="5">
        <f t="shared" si="66"/>
        <v>0.125</v>
      </c>
      <c r="AN510" s="4">
        <f t="shared" si="63"/>
        <v>1.893222264293828E-4</v>
      </c>
      <c r="AO510" s="3"/>
      <c r="AP510">
        <v>1</v>
      </c>
      <c r="AR510" t="s">
        <v>1</v>
      </c>
      <c r="AT510" s="2">
        <v>0.67300000000000004</v>
      </c>
      <c r="AU510" s="1">
        <f t="shared" si="67"/>
        <v>0.53449630276095494</v>
      </c>
      <c r="AV510" s="1">
        <f t="shared" si="68"/>
        <v>0.38719227987009303</v>
      </c>
      <c r="AW510" s="1">
        <f t="shared" si="69"/>
        <v>0.23988825697923111</v>
      </c>
    </row>
    <row r="511" spans="1:49" x14ac:dyDescent="0.2">
      <c r="A511">
        <v>509</v>
      </c>
      <c r="B511" t="s">
        <v>57871</v>
      </c>
      <c r="C511" t="s">
        <v>57870</v>
      </c>
      <c r="F511" t="s">
        <v>57869</v>
      </c>
      <c r="G511" t="s">
        <v>17</v>
      </c>
      <c r="H511" t="s">
        <v>16</v>
      </c>
      <c r="I511" t="s">
        <v>4752</v>
      </c>
      <c r="J511">
        <v>60005510</v>
      </c>
      <c r="K511" t="s">
        <v>15482</v>
      </c>
      <c r="L511" t="s">
        <v>3921</v>
      </c>
      <c r="M511" t="s">
        <v>3920</v>
      </c>
      <c r="N511">
        <v>2</v>
      </c>
      <c r="O511" t="s">
        <v>57868</v>
      </c>
      <c r="P511" t="s">
        <v>57867</v>
      </c>
      <c r="Q511" t="s">
        <v>15479</v>
      </c>
      <c r="R511" s="7">
        <v>41715</v>
      </c>
      <c r="S511" s="8">
        <f t="shared" si="64"/>
        <v>2014</v>
      </c>
      <c r="T511" s="8">
        <v>2014</v>
      </c>
      <c r="U511" s="8">
        <f t="shared" si="65"/>
        <v>8</v>
      </c>
      <c r="V511" s="7">
        <v>2014</v>
      </c>
      <c r="W511" t="s">
        <v>8287</v>
      </c>
      <c r="X511" s="2">
        <v>1.3280000000000001</v>
      </c>
      <c r="Y511" s="6">
        <f t="shared" si="62"/>
        <v>3.5450201542937994E-2</v>
      </c>
      <c r="AA511">
        <v>15361225</v>
      </c>
      <c r="AB511">
        <v>18894</v>
      </c>
      <c r="AD511" t="s">
        <v>6</v>
      </c>
      <c r="AE511">
        <v>13</v>
      </c>
      <c r="AG511">
        <v>6732880</v>
      </c>
      <c r="AH511" t="s">
        <v>57866</v>
      </c>
      <c r="AI511" t="s">
        <v>57865</v>
      </c>
      <c r="AJ511" t="s">
        <v>57864</v>
      </c>
      <c r="AK511" t="s">
        <v>57863</v>
      </c>
      <c r="AL511">
        <v>18</v>
      </c>
      <c r="AM511" s="5">
        <f t="shared" si="66"/>
        <v>2.25</v>
      </c>
      <c r="AN511" s="4">
        <f t="shared" si="63"/>
        <v>3.4078000757288905E-3</v>
      </c>
      <c r="AO511" s="3"/>
      <c r="AP511">
        <v>0</v>
      </c>
      <c r="AR511" t="s">
        <v>1</v>
      </c>
      <c r="AT511" s="2">
        <v>3.8340000000000001</v>
      </c>
      <c r="AU511" s="1">
        <f t="shared" si="67"/>
        <v>2.5837481102775262</v>
      </c>
      <c r="AV511" s="1">
        <f t="shared" si="68"/>
        <v>1.9429000809333443</v>
      </c>
      <c r="AW511" s="1">
        <f t="shared" si="69"/>
        <v>1.3020520515891623</v>
      </c>
    </row>
    <row r="512" spans="1:49" x14ac:dyDescent="0.2">
      <c r="A512">
        <v>510</v>
      </c>
      <c r="B512" t="s">
        <v>57862</v>
      </c>
      <c r="C512" t="s">
        <v>57861</v>
      </c>
      <c r="F512" t="s">
        <v>57860</v>
      </c>
      <c r="G512" t="s">
        <v>17</v>
      </c>
      <c r="H512" t="s">
        <v>16</v>
      </c>
      <c r="I512" t="s">
        <v>57859</v>
      </c>
      <c r="J512" t="s">
        <v>57858</v>
      </c>
      <c r="K512" t="s">
        <v>57857</v>
      </c>
      <c r="L512" t="s">
        <v>57856</v>
      </c>
      <c r="M512" t="s">
        <v>3414</v>
      </c>
      <c r="N512">
        <v>2</v>
      </c>
      <c r="O512" t="s">
        <v>57855</v>
      </c>
      <c r="P512" t="s">
        <v>57854</v>
      </c>
      <c r="Q512" t="s">
        <v>57853</v>
      </c>
      <c r="R512" s="7">
        <v>41715</v>
      </c>
      <c r="S512" s="8">
        <f t="shared" si="64"/>
        <v>2014</v>
      </c>
      <c r="T512" s="8">
        <v>2014</v>
      </c>
      <c r="U512" s="8">
        <f t="shared" si="65"/>
        <v>8</v>
      </c>
      <c r="V512" s="7">
        <v>2014</v>
      </c>
      <c r="W512" t="s">
        <v>40599</v>
      </c>
      <c r="X512" s="2">
        <v>0.27800000000000002</v>
      </c>
      <c r="Y512" s="6">
        <f t="shared" si="62"/>
        <v>7.4210512266090073E-3</v>
      </c>
      <c r="AA512" t="s">
        <v>40598</v>
      </c>
      <c r="AB512">
        <v>21402</v>
      </c>
      <c r="AC512">
        <v>15685403</v>
      </c>
      <c r="AD512" t="s">
        <v>6</v>
      </c>
      <c r="AE512">
        <v>87</v>
      </c>
      <c r="AF512">
        <v>1</v>
      </c>
      <c r="AH512" t="s">
        <v>57852</v>
      </c>
      <c r="AI512" t="s">
        <v>57851</v>
      </c>
      <c r="AJ512" t="s">
        <v>57850</v>
      </c>
      <c r="AK512" t="s">
        <v>57849</v>
      </c>
      <c r="AL512">
        <v>5</v>
      </c>
      <c r="AM512" s="5">
        <f t="shared" si="66"/>
        <v>0.625</v>
      </c>
      <c r="AN512" s="4">
        <f t="shared" si="63"/>
        <v>9.4661113214691405E-4</v>
      </c>
      <c r="AO512" s="3"/>
      <c r="AP512">
        <v>0</v>
      </c>
      <c r="AR512" t="s">
        <v>1</v>
      </c>
      <c r="AT512" s="2">
        <v>0.52900000000000003</v>
      </c>
      <c r="AU512" s="1">
        <f t="shared" si="67"/>
        <v>0.54787191982703787</v>
      </c>
      <c r="AV512" s="1">
        <f t="shared" si="68"/>
        <v>0.41838311793779609</v>
      </c>
      <c r="AW512" s="1">
        <f t="shared" si="69"/>
        <v>0.28889431604855415</v>
      </c>
    </row>
    <row r="513" spans="1:49" x14ac:dyDescent="0.2">
      <c r="A513">
        <v>511</v>
      </c>
      <c r="B513" t="s">
        <v>57848</v>
      </c>
      <c r="C513" t="s">
        <v>57847</v>
      </c>
      <c r="F513" t="s">
        <v>57846</v>
      </c>
      <c r="G513" t="s">
        <v>17</v>
      </c>
      <c r="H513" t="s">
        <v>16</v>
      </c>
      <c r="I513" t="s">
        <v>57845</v>
      </c>
      <c r="J513" t="s">
        <v>57844</v>
      </c>
      <c r="K513" t="s">
        <v>57843</v>
      </c>
      <c r="L513" t="s">
        <v>57842</v>
      </c>
      <c r="M513" t="s">
        <v>1592</v>
      </c>
      <c r="N513">
        <v>3</v>
      </c>
      <c r="O513" t="s">
        <v>57841</v>
      </c>
      <c r="P513" t="s">
        <v>57840</v>
      </c>
      <c r="Q513" t="s">
        <v>57839</v>
      </c>
      <c r="R513" s="7">
        <v>41715</v>
      </c>
      <c r="S513" s="8">
        <f t="shared" si="64"/>
        <v>2014</v>
      </c>
      <c r="T513" s="8">
        <v>2014</v>
      </c>
      <c r="U513" s="8">
        <f t="shared" si="65"/>
        <v>8</v>
      </c>
      <c r="V513" s="7">
        <v>2014</v>
      </c>
      <c r="W513" t="s">
        <v>8287</v>
      </c>
      <c r="X513" s="2">
        <v>1.3280000000000001</v>
      </c>
      <c r="Y513" s="6">
        <f t="shared" si="62"/>
        <v>3.5450201542937994E-2</v>
      </c>
      <c r="AA513">
        <v>15361225</v>
      </c>
      <c r="AB513">
        <v>18894</v>
      </c>
      <c r="AD513" t="s">
        <v>6</v>
      </c>
      <c r="AE513">
        <v>13</v>
      </c>
      <c r="AG513">
        <v>6719565</v>
      </c>
      <c r="AH513" t="s">
        <v>25671</v>
      </c>
      <c r="AI513" t="s">
        <v>57838</v>
      </c>
      <c r="AJ513" t="s">
        <v>57837</v>
      </c>
      <c r="AK513" t="s">
        <v>57836</v>
      </c>
      <c r="AL513">
        <v>5</v>
      </c>
      <c r="AM513" s="5">
        <f t="shared" si="66"/>
        <v>0.625</v>
      </c>
      <c r="AN513" s="4">
        <f t="shared" si="63"/>
        <v>9.4661113214691405E-4</v>
      </c>
      <c r="AO513" s="3"/>
      <c r="AP513">
        <v>0</v>
      </c>
      <c r="AR513" t="s">
        <v>1</v>
      </c>
      <c r="AT513" s="2">
        <v>3.8340000000000001</v>
      </c>
      <c r="AU513" s="1">
        <f t="shared" si="67"/>
        <v>2.5099124419700671</v>
      </c>
      <c r="AV513" s="1">
        <f t="shared" si="68"/>
        <v>1.8198406337542452</v>
      </c>
      <c r="AW513" s="1">
        <f t="shared" si="69"/>
        <v>1.1297688255384237</v>
      </c>
    </row>
    <row r="514" spans="1:49" x14ac:dyDescent="0.2">
      <c r="A514">
        <v>512</v>
      </c>
      <c r="B514" t="s">
        <v>57835</v>
      </c>
      <c r="C514" t="s">
        <v>57834</v>
      </c>
      <c r="F514" t="s">
        <v>57833</v>
      </c>
      <c r="G514" t="s">
        <v>17</v>
      </c>
      <c r="H514" t="s">
        <v>16</v>
      </c>
      <c r="I514" t="s">
        <v>2949</v>
      </c>
      <c r="J514">
        <v>60000221</v>
      </c>
      <c r="K514" t="s">
        <v>2948</v>
      </c>
      <c r="L514" t="s">
        <v>2947</v>
      </c>
      <c r="M514" t="s">
        <v>76</v>
      </c>
      <c r="N514">
        <v>2</v>
      </c>
      <c r="O514" t="s">
        <v>57832</v>
      </c>
      <c r="P514" t="s">
        <v>2945</v>
      </c>
      <c r="Q514" t="s">
        <v>2944</v>
      </c>
      <c r="R514" s="7">
        <v>41715</v>
      </c>
      <c r="S514" s="8">
        <f t="shared" si="64"/>
        <v>2014</v>
      </c>
      <c r="T514" s="8">
        <v>2014</v>
      </c>
      <c r="U514" s="8">
        <f t="shared" si="65"/>
        <v>8</v>
      </c>
      <c r="V514" s="7">
        <v>2014</v>
      </c>
      <c r="W514" t="s">
        <v>8287</v>
      </c>
      <c r="X514" s="2">
        <v>1.3280000000000001</v>
      </c>
      <c r="Y514" s="6">
        <f t="shared" si="62"/>
        <v>3.5450201542937994E-2</v>
      </c>
      <c r="AA514">
        <v>15361225</v>
      </c>
      <c r="AB514">
        <v>18894</v>
      </c>
      <c r="AD514" t="s">
        <v>6</v>
      </c>
      <c r="AE514">
        <v>13</v>
      </c>
      <c r="AG514">
        <v>6732938</v>
      </c>
      <c r="AH514" t="s">
        <v>57831</v>
      </c>
      <c r="AI514" t="s">
        <v>57830</v>
      </c>
      <c r="AJ514" t="s">
        <v>57829</v>
      </c>
      <c r="AK514" t="s">
        <v>57828</v>
      </c>
      <c r="AL514">
        <v>10</v>
      </c>
      <c r="AM514" s="5">
        <f t="shared" si="66"/>
        <v>1.25</v>
      </c>
      <c r="AN514" s="4">
        <f t="shared" si="63"/>
        <v>1.8932222642938281E-3</v>
      </c>
      <c r="AO514" s="3"/>
      <c r="AP514">
        <v>0</v>
      </c>
      <c r="AR514" t="s">
        <v>57827</v>
      </c>
      <c r="AT514" s="2">
        <v>3.8340000000000001</v>
      </c>
      <c r="AU514" s="1">
        <f t="shared" si="67"/>
        <v>2.5383107759344745</v>
      </c>
      <c r="AV514" s="1">
        <f t="shared" si="68"/>
        <v>1.8671711903615913</v>
      </c>
      <c r="AW514" s="1">
        <f t="shared" si="69"/>
        <v>1.1960316047887078</v>
      </c>
    </row>
    <row r="515" spans="1:49" x14ac:dyDescent="0.2">
      <c r="A515">
        <v>513</v>
      </c>
      <c r="B515" t="s">
        <v>57826</v>
      </c>
      <c r="C515" t="s">
        <v>57825</v>
      </c>
      <c r="E515">
        <v>24381031</v>
      </c>
      <c r="F515" t="s">
        <v>57824</v>
      </c>
      <c r="G515" t="s">
        <v>17</v>
      </c>
      <c r="H515" t="s">
        <v>16</v>
      </c>
      <c r="I515" t="s">
        <v>57823</v>
      </c>
      <c r="J515">
        <v>60025988</v>
      </c>
      <c r="K515" t="s">
        <v>57822</v>
      </c>
      <c r="L515" t="s">
        <v>57821</v>
      </c>
      <c r="M515" t="s">
        <v>12516</v>
      </c>
      <c r="N515">
        <v>3</v>
      </c>
      <c r="O515" t="s">
        <v>57820</v>
      </c>
      <c r="P515" t="s">
        <v>57819</v>
      </c>
      <c r="Q515" t="s">
        <v>57818</v>
      </c>
      <c r="R515" s="7">
        <v>41713</v>
      </c>
      <c r="S515" s="8">
        <f t="shared" si="64"/>
        <v>2014</v>
      </c>
      <c r="T515" s="8">
        <v>2014</v>
      </c>
      <c r="U515" s="8">
        <f t="shared" si="65"/>
        <v>8</v>
      </c>
      <c r="V515" s="7">
        <v>41713</v>
      </c>
      <c r="W515" t="s">
        <v>57817</v>
      </c>
      <c r="X515" s="2">
        <v>1.302</v>
      </c>
      <c r="Y515" s="6">
        <f t="shared" ref="Y515:Y578" si="70">(X515-$Z$3)/($Z$2-$Z$3)</f>
        <v>3.4756146392247937E-2</v>
      </c>
      <c r="AA515">
        <v>223077</v>
      </c>
      <c r="AB515">
        <v>23475</v>
      </c>
      <c r="AC515">
        <v>15221598</v>
      </c>
      <c r="AD515" t="s">
        <v>6</v>
      </c>
      <c r="AE515">
        <v>111</v>
      </c>
      <c r="AF515">
        <v>6</v>
      </c>
      <c r="AH515" t="s">
        <v>57816</v>
      </c>
      <c r="AI515" t="s">
        <v>57815</v>
      </c>
      <c r="AJ515" t="s">
        <v>57814</v>
      </c>
      <c r="AK515" t="s">
        <v>57813</v>
      </c>
      <c r="AL515">
        <v>13</v>
      </c>
      <c r="AM515" s="5">
        <f t="shared" si="66"/>
        <v>1.625</v>
      </c>
      <c r="AN515" s="4">
        <f t="shared" ref="AN515:AN578" si="71">(AM515-$AO$3)/($AO$2-$AO$3)</f>
        <v>2.4611889435819764E-3</v>
      </c>
      <c r="AO515" s="3"/>
      <c r="AP515">
        <v>0</v>
      </c>
      <c r="AR515" t="s">
        <v>1</v>
      </c>
      <c r="AT515" s="2">
        <v>2.714</v>
      </c>
      <c r="AU515" s="1">
        <f t="shared" si="67"/>
        <v>2.5067659157648148</v>
      </c>
      <c r="AV515" s="1">
        <f t="shared" si="68"/>
        <v>1.8608667667914958</v>
      </c>
      <c r="AW515" s="1">
        <f t="shared" si="69"/>
        <v>1.2149676178181765</v>
      </c>
    </row>
    <row r="516" spans="1:49" x14ac:dyDescent="0.2">
      <c r="A516">
        <v>514</v>
      </c>
      <c r="B516" t="s">
        <v>57812</v>
      </c>
      <c r="C516" t="s">
        <v>57811</v>
      </c>
      <c r="F516" t="s">
        <v>57810</v>
      </c>
      <c r="G516" t="s">
        <v>17</v>
      </c>
      <c r="H516" t="s">
        <v>16</v>
      </c>
      <c r="I516" t="s">
        <v>57809</v>
      </c>
      <c r="J516" t="s">
        <v>57808</v>
      </c>
      <c r="K516" t="s">
        <v>57807</v>
      </c>
      <c r="L516" t="s">
        <v>57806</v>
      </c>
      <c r="M516" t="s">
        <v>57805</v>
      </c>
      <c r="N516">
        <v>5</v>
      </c>
      <c r="O516" t="s">
        <v>57804</v>
      </c>
      <c r="P516" t="s">
        <v>57803</v>
      </c>
      <c r="Q516" t="s">
        <v>57802</v>
      </c>
      <c r="R516" s="7">
        <v>41713</v>
      </c>
      <c r="S516" s="8">
        <f t="shared" si="64"/>
        <v>2014</v>
      </c>
      <c r="T516" s="8">
        <v>2014</v>
      </c>
      <c r="U516" s="8">
        <f t="shared" si="65"/>
        <v>8</v>
      </c>
      <c r="V516" s="7">
        <v>41713</v>
      </c>
      <c r="W516" t="s">
        <v>51316</v>
      </c>
      <c r="X516" s="2">
        <v>1.6379999999999999</v>
      </c>
      <c r="Y516" s="6">
        <f t="shared" si="70"/>
        <v>4.3725474493473214E-2</v>
      </c>
      <c r="AA516" t="s">
        <v>51315</v>
      </c>
      <c r="AB516">
        <v>17391</v>
      </c>
      <c r="AD516" t="s">
        <v>6</v>
      </c>
      <c r="AE516">
        <v>62</v>
      </c>
      <c r="AF516">
        <v>6</v>
      </c>
      <c r="AG516">
        <v>6704826</v>
      </c>
      <c r="AH516" t="s">
        <v>57801</v>
      </c>
      <c r="AI516" t="s">
        <v>57800</v>
      </c>
      <c r="AJ516" t="s">
        <v>57799</v>
      </c>
      <c r="AK516" t="s">
        <v>57798</v>
      </c>
      <c r="AL516">
        <v>36</v>
      </c>
      <c r="AM516" s="5">
        <f t="shared" si="66"/>
        <v>4.5</v>
      </c>
      <c r="AN516" s="4">
        <f t="shared" si="71"/>
        <v>6.815600151457781E-3</v>
      </c>
      <c r="AO516" s="3"/>
      <c r="AP516">
        <v>0</v>
      </c>
      <c r="AR516">
        <v>61201203</v>
      </c>
      <c r="AT516" s="2">
        <v>4.931</v>
      </c>
      <c r="AU516" s="1">
        <f t="shared" si="67"/>
        <v>3.2652512190868581</v>
      </c>
      <c r="AV516" s="1">
        <f t="shared" si="68"/>
        <v>2.5270537322465496</v>
      </c>
      <c r="AW516" s="1">
        <f t="shared" si="69"/>
        <v>1.7888562454062409</v>
      </c>
    </row>
    <row r="517" spans="1:49" x14ac:dyDescent="0.2">
      <c r="A517">
        <v>515</v>
      </c>
      <c r="B517" t="s">
        <v>57797</v>
      </c>
      <c r="C517" t="s">
        <v>57796</v>
      </c>
      <c r="F517" t="s">
        <v>57795</v>
      </c>
      <c r="G517" t="s">
        <v>17</v>
      </c>
      <c r="H517" t="s">
        <v>16</v>
      </c>
      <c r="I517" t="s">
        <v>57794</v>
      </c>
      <c r="J517" t="s">
        <v>57793</v>
      </c>
      <c r="K517" t="s">
        <v>57792</v>
      </c>
      <c r="L517" t="s">
        <v>57791</v>
      </c>
      <c r="M517" t="s">
        <v>57790</v>
      </c>
      <c r="N517">
        <v>4</v>
      </c>
      <c r="O517" t="s">
        <v>57789</v>
      </c>
      <c r="P517" t="s">
        <v>57788</v>
      </c>
      <c r="Q517" t="s">
        <v>57787</v>
      </c>
      <c r="R517" s="7">
        <v>41713</v>
      </c>
      <c r="S517" s="8">
        <f t="shared" si="64"/>
        <v>2014</v>
      </c>
      <c r="T517" s="8">
        <v>2014</v>
      </c>
      <c r="U517" s="8">
        <f t="shared" si="65"/>
        <v>8</v>
      </c>
      <c r="V517" s="7">
        <v>41713</v>
      </c>
      <c r="W517" t="s">
        <v>51316</v>
      </c>
      <c r="X517" s="2">
        <v>1.6379999999999999</v>
      </c>
      <c r="Y517" s="6">
        <f t="shared" si="70"/>
        <v>4.3725474493473214E-2</v>
      </c>
      <c r="AA517" t="s">
        <v>51315</v>
      </c>
      <c r="AB517">
        <v>17391</v>
      </c>
      <c r="AD517" t="s">
        <v>6</v>
      </c>
      <c r="AE517">
        <v>62</v>
      </c>
      <c r="AF517">
        <v>6</v>
      </c>
      <c r="AG517">
        <v>6709762</v>
      </c>
      <c r="AH517" t="s">
        <v>57786</v>
      </c>
      <c r="AI517" t="s">
        <v>57785</v>
      </c>
      <c r="AJ517" t="s">
        <v>57784</v>
      </c>
      <c r="AK517" t="s">
        <v>57783</v>
      </c>
      <c r="AL517">
        <v>102</v>
      </c>
      <c r="AM517" s="5">
        <f t="shared" si="66"/>
        <v>12.75</v>
      </c>
      <c r="AN517" s="4">
        <f t="shared" si="71"/>
        <v>1.9310867095797046E-2</v>
      </c>
      <c r="AO517" s="3"/>
      <c r="AP517">
        <v>0</v>
      </c>
      <c r="AR517" t="s">
        <v>1</v>
      </c>
      <c r="AT517" s="2">
        <v>4.931</v>
      </c>
      <c r="AU517" s="1">
        <f t="shared" si="67"/>
        <v>3.6401092274170361</v>
      </c>
      <c r="AV517" s="1">
        <f t="shared" si="68"/>
        <v>3.1518170794635134</v>
      </c>
      <c r="AW517" s="1">
        <f t="shared" si="69"/>
        <v>2.6635249315099898</v>
      </c>
    </row>
    <row r="518" spans="1:49" x14ac:dyDescent="0.2">
      <c r="A518">
        <v>516</v>
      </c>
      <c r="B518" t="s">
        <v>57782</v>
      </c>
      <c r="C518" t="s">
        <v>57781</v>
      </c>
      <c r="F518" t="s">
        <v>57780</v>
      </c>
      <c r="G518" t="s">
        <v>17</v>
      </c>
      <c r="H518" t="s">
        <v>16</v>
      </c>
      <c r="I518" t="s">
        <v>57779</v>
      </c>
      <c r="J518" t="s">
        <v>57778</v>
      </c>
      <c r="K518" t="s">
        <v>57777</v>
      </c>
      <c r="L518" t="s">
        <v>57776</v>
      </c>
      <c r="M518" t="s">
        <v>57775</v>
      </c>
      <c r="N518">
        <v>15</v>
      </c>
      <c r="O518" t="s">
        <v>57774</v>
      </c>
      <c r="P518" t="s">
        <v>57773</v>
      </c>
      <c r="Q518" t="s">
        <v>57772</v>
      </c>
      <c r="R518" s="7">
        <v>41713</v>
      </c>
      <c r="S518" s="8">
        <f t="shared" si="64"/>
        <v>2014</v>
      </c>
      <c r="T518" s="8">
        <v>2014</v>
      </c>
      <c r="U518" s="8">
        <f t="shared" si="65"/>
        <v>8</v>
      </c>
      <c r="V518" s="7">
        <v>41713</v>
      </c>
      <c r="W518" t="s">
        <v>33692</v>
      </c>
      <c r="X518" s="2">
        <v>1.524</v>
      </c>
      <c r="Y518" s="6">
        <f t="shared" si="70"/>
        <v>4.0682309601986065E-2</v>
      </c>
      <c r="AA518">
        <v>1469592</v>
      </c>
      <c r="AB518">
        <v>12863</v>
      </c>
      <c r="AC518">
        <v>15394794</v>
      </c>
      <c r="AD518" t="s">
        <v>6</v>
      </c>
      <c r="AE518">
        <v>39</v>
      </c>
      <c r="AF518">
        <v>6</v>
      </c>
      <c r="AH518" t="s">
        <v>49992</v>
      </c>
      <c r="AI518" t="s">
        <v>57771</v>
      </c>
      <c r="AK518" t="s">
        <v>57770</v>
      </c>
      <c r="AL518">
        <v>9</v>
      </c>
      <c r="AM518" s="5">
        <f t="shared" si="66"/>
        <v>1.125</v>
      </c>
      <c r="AN518" s="4">
        <f t="shared" si="71"/>
        <v>1.7039000378644452E-3</v>
      </c>
      <c r="AO518" s="3"/>
      <c r="AP518">
        <v>0</v>
      </c>
      <c r="AR518" t="s">
        <v>1</v>
      </c>
      <c r="AT518" s="2">
        <v>3.7759999999999998</v>
      </c>
      <c r="AU518" s="1">
        <f t="shared" si="67"/>
        <v>2.8988786732749574</v>
      </c>
      <c r="AV518" s="1">
        <f t="shared" si="68"/>
        <v>2.1193104819925255</v>
      </c>
      <c r="AW518" s="1">
        <f t="shared" si="69"/>
        <v>1.3397422907100931</v>
      </c>
    </row>
    <row r="519" spans="1:49" x14ac:dyDescent="0.2">
      <c r="A519">
        <v>517</v>
      </c>
      <c r="B519" t="s">
        <v>57769</v>
      </c>
      <c r="C519" t="s">
        <v>57768</v>
      </c>
      <c r="F519" t="s">
        <v>57767</v>
      </c>
      <c r="G519" t="s">
        <v>17</v>
      </c>
      <c r="H519" t="s">
        <v>16</v>
      </c>
      <c r="I519" t="s">
        <v>57766</v>
      </c>
      <c r="J519" t="s">
        <v>57765</v>
      </c>
      <c r="K519" t="s">
        <v>57764</v>
      </c>
      <c r="L519" t="s">
        <v>57763</v>
      </c>
      <c r="M519" t="s">
        <v>7124</v>
      </c>
      <c r="N519">
        <v>3</v>
      </c>
      <c r="O519" t="s">
        <v>57762</v>
      </c>
      <c r="P519" t="s">
        <v>57761</v>
      </c>
      <c r="Q519" t="s">
        <v>57760</v>
      </c>
      <c r="R519" s="7">
        <v>41713</v>
      </c>
      <c r="S519" s="8">
        <f t="shared" si="64"/>
        <v>2014</v>
      </c>
      <c r="T519" s="8">
        <v>2014</v>
      </c>
      <c r="U519" s="8">
        <f t="shared" si="65"/>
        <v>8</v>
      </c>
      <c r="V519" s="7">
        <v>41713</v>
      </c>
      <c r="W519" t="s">
        <v>51316</v>
      </c>
      <c r="X519" s="2">
        <v>1.6379999999999999</v>
      </c>
      <c r="Y519" s="6">
        <f t="shared" si="70"/>
        <v>4.3725474493473214E-2</v>
      </c>
      <c r="AA519" t="s">
        <v>51315</v>
      </c>
      <c r="AB519">
        <v>17391</v>
      </c>
      <c r="AD519" t="s">
        <v>6</v>
      </c>
      <c r="AE519">
        <v>62</v>
      </c>
      <c r="AF519">
        <v>6</v>
      </c>
      <c r="AG519">
        <v>6719482</v>
      </c>
      <c r="AH519" t="s">
        <v>57759</v>
      </c>
      <c r="AI519" t="s">
        <v>57758</v>
      </c>
      <c r="AJ519" t="s">
        <v>57757</v>
      </c>
      <c r="AK519" t="s">
        <v>57756</v>
      </c>
      <c r="AL519">
        <v>16</v>
      </c>
      <c r="AM519" s="5">
        <f t="shared" si="66"/>
        <v>2</v>
      </c>
      <c r="AN519" s="4">
        <f t="shared" si="71"/>
        <v>3.0291556228701248E-3</v>
      </c>
      <c r="AO519" s="3"/>
      <c r="AP519">
        <v>0</v>
      </c>
      <c r="AR519">
        <v>1247545</v>
      </c>
      <c r="AT519" s="2">
        <v>4.931</v>
      </c>
      <c r="AU519" s="1">
        <f t="shared" si="67"/>
        <v>3.1516578832292286</v>
      </c>
      <c r="AV519" s="1">
        <f t="shared" si="68"/>
        <v>2.3377315058171666</v>
      </c>
      <c r="AW519" s="1">
        <f t="shared" si="69"/>
        <v>1.5238051284051051</v>
      </c>
    </row>
    <row r="520" spans="1:49" x14ac:dyDescent="0.2">
      <c r="A520">
        <v>518</v>
      </c>
      <c r="B520" t="s">
        <v>57755</v>
      </c>
      <c r="C520" t="s">
        <v>57754</v>
      </c>
      <c r="F520" t="s">
        <v>57753</v>
      </c>
      <c r="G520" t="s">
        <v>17</v>
      </c>
      <c r="H520" t="s">
        <v>16</v>
      </c>
      <c r="I520" t="s">
        <v>30633</v>
      </c>
      <c r="J520" t="s">
        <v>57752</v>
      </c>
      <c r="K520" t="s">
        <v>57751</v>
      </c>
      <c r="L520" t="s">
        <v>57750</v>
      </c>
      <c r="M520" t="s">
        <v>360</v>
      </c>
      <c r="N520">
        <v>4</v>
      </c>
      <c r="O520" t="s">
        <v>57749</v>
      </c>
      <c r="P520" t="s">
        <v>57748</v>
      </c>
      <c r="Q520" t="s">
        <v>57747</v>
      </c>
      <c r="R520" s="7">
        <v>41713</v>
      </c>
      <c r="S520" s="8">
        <f t="shared" si="64"/>
        <v>2014</v>
      </c>
      <c r="T520" s="8">
        <v>2014</v>
      </c>
      <c r="U520" s="8">
        <f t="shared" si="65"/>
        <v>8</v>
      </c>
      <c r="V520" s="7">
        <v>41713</v>
      </c>
      <c r="W520" t="s">
        <v>51316</v>
      </c>
      <c r="X520" s="2">
        <v>1.6379999999999999</v>
      </c>
      <c r="Y520" s="6">
        <f t="shared" si="70"/>
        <v>4.3725474493473214E-2</v>
      </c>
      <c r="AA520" t="s">
        <v>51315</v>
      </c>
      <c r="AB520">
        <v>17391</v>
      </c>
      <c r="AD520" t="s">
        <v>6</v>
      </c>
      <c r="AE520">
        <v>62</v>
      </c>
      <c r="AF520">
        <v>6</v>
      </c>
      <c r="AG520">
        <v>6719552</v>
      </c>
      <c r="AH520" t="s">
        <v>57746</v>
      </c>
      <c r="AI520" t="s">
        <v>57745</v>
      </c>
      <c r="AJ520" t="s">
        <v>57744</v>
      </c>
      <c r="AK520" t="s">
        <v>57743</v>
      </c>
      <c r="AL520">
        <v>15</v>
      </c>
      <c r="AM520" s="5">
        <f t="shared" si="66"/>
        <v>1.875</v>
      </c>
      <c r="AN520" s="4">
        <f t="shared" si="71"/>
        <v>2.8398333964407422E-3</v>
      </c>
      <c r="AO520" s="3"/>
      <c r="AP520">
        <v>0</v>
      </c>
      <c r="AR520">
        <v>61128002</v>
      </c>
      <c r="AT520" s="2">
        <v>4.931</v>
      </c>
      <c r="AU520" s="1">
        <f t="shared" si="67"/>
        <v>3.1459782164363475</v>
      </c>
      <c r="AV520" s="1">
        <f t="shared" si="68"/>
        <v>2.3282653944956979</v>
      </c>
      <c r="AW520" s="1">
        <f t="shared" si="69"/>
        <v>1.5105525725550482</v>
      </c>
    </row>
    <row r="521" spans="1:49" x14ac:dyDescent="0.2">
      <c r="A521">
        <v>519</v>
      </c>
      <c r="B521" t="s">
        <v>57742</v>
      </c>
      <c r="C521" t="s">
        <v>57741</v>
      </c>
      <c r="D521" t="s">
        <v>57740</v>
      </c>
      <c r="F521" t="s">
        <v>57739</v>
      </c>
      <c r="G521" t="s">
        <v>17</v>
      </c>
      <c r="H521" t="s">
        <v>16</v>
      </c>
      <c r="I521" t="s">
        <v>56446</v>
      </c>
      <c r="J521" t="s">
        <v>57738</v>
      </c>
      <c r="K521" t="s">
        <v>57737</v>
      </c>
      <c r="L521" t="s">
        <v>57736</v>
      </c>
      <c r="M521" t="s">
        <v>4237</v>
      </c>
      <c r="N521">
        <v>7</v>
      </c>
      <c r="O521" t="s">
        <v>57735</v>
      </c>
      <c r="P521" t="s">
        <v>57734</v>
      </c>
      <c r="Q521" t="s">
        <v>57733</v>
      </c>
      <c r="R521" s="7">
        <v>41713</v>
      </c>
      <c r="S521" s="8">
        <f t="shared" si="64"/>
        <v>2014</v>
      </c>
      <c r="T521" s="8">
        <v>2014</v>
      </c>
      <c r="U521" s="8">
        <f t="shared" si="65"/>
        <v>8</v>
      </c>
      <c r="V521" s="7">
        <v>41713</v>
      </c>
      <c r="W521" t="s">
        <v>644</v>
      </c>
      <c r="X521" s="2">
        <v>1.1120000000000001</v>
      </c>
      <c r="Y521" s="6">
        <f t="shared" si="70"/>
        <v>2.9684204906436029E-2</v>
      </c>
      <c r="AA521">
        <v>9258388</v>
      </c>
      <c r="AB521">
        <v>12325</v>
      </c>
      <c r="AD521" t="s">
        <v>6</v>
      </c>
      <c r="AE521">
        <v>589</v>
      </c>
      <c r="AH521" t="s">
        <v>57732</v>
      </c>
      <c r="AI521" t="s">
        <v>57731</v>
      </c>
      <c r="AJ521" t="s">
        <v>57730</v>
      </c>
      <c r="AK521" t="s">
        <v>57729</v>
      </c>
      <c r="AL521">
        <v>13</v>
      </c>
      <c r="AM521" s="5">
        <f t="shared" si="66"/>
        <v>1.625</v>
      </c>
      <c r="AN521" s="4">
        <f t="shared" si="71"/>
        <v>2.4611889435819764E-3</v>
      </c>
      <c r="AO521" s="3"/>
      <c r="AP521">
        <v>0</v>
      </c>
      <c r="AQ521" t="s">
        <v>38</v>
      </c>
      <c r="AR521" t="s">
        <v>57728</v>
      </c>
      <c r="AS521" t="s">
        <v>37</v>
      </c>
      <c r="AT521" s="2">
        <v>5.3159999999999998</v>
      </c>
      <c r="AU521" s="1">
        <f t="shared" si="67"/>
        <v>2.151730011757981</v>
      </c>
      <c r="AV521" s="1">
        <f t="shared" si="68"/>
        <v>1.6072696925009005</v>
      </c>
      <c r="AW521" s="1">
        <f t="shared" si="69"/>
        <v>1.0628093732438191</v>
      </c>
    </row>
    <row r="522" spans="1:49" x14ac:dyDescent="0.2">
      <c r="A522">
        <v>520</v>
      </c>
      <c r="B522" t="s">
        <v>57727</v>
      </c>
      <c r="C522" t="s">
        <v>57726</v>
      </c>
      <c r="D522" t="s">
        <v>57725</v>
      </c>
      <c r="F522" t="s">
        <v>57724</v>
      </c>
      <c r="G522" t="s">
        <v>17</v>
      </c>
      <c r="H522" t="s">
        <v>16</v>
      </c>
      <c r="I522" t="s">
        <v>57723</v>
      </c>
      <c r="J522">
        <v>60029738</v>
      </c>
      <c r="K522" t="s">
        <v>5048</v>
      </c>
      <c r="L522" t="s">
        <v>5047</v>
      </c>
      <c r="M522" t="s">
        <v>457</v>
      </c>
      <c r="N522">
        <v>1</v>
      </c>
      <c r="O522" t="s">
        <v>57722</v>
      </c>
      <c r="P522">
        <v>6603168315</v>
      </c>
      <c r="Q522">
        <v>60029738</v>
      </c>
      <c r="R522" s="7">
        <v>41713</v>
      </c>
      <c r="S522" s="8">
        <f t="shared" si="64"/>
        <v>2014</v>
      </c>
      <c r="T522" s="8">
        <v>2014</v>
      </c>
      <c r="U522" s="8">
        <f t="shared" si="65"/>
        <v>8</v>
      </c>
      <c r="V522" s="7">
        <v>41713</v>
      </c>
      <c r="W522" t="s">
        <v>42</v>
      </c>
      <c r="X522" s="2">
        <v>0.625</v>
      </c>
      <c r="Y522" s="6">
        <f t="shared" si="70"/>
        <v>1.6684018045433919E-2</v>
      </c>
      <c r="AA522">
        <v>304018</v>
      </c>
      <c r="AB522">
        <v>12352</v>
      </c>
      <c r="AD522" t="s">
        <v>6</v>
      </c>
      <c r="AE522">
        <v>315</v>
      </c>
      <c r="AH522" t="s">
        <v>57721</v>
      </c>
      <c r="AI522" t="s">
        <v>57720</v>
      </c>
      <c r="AJ522" t="s">
        <v>57719</v>
      </c>
      <c r="AK522" t="s">
        <v>57718</v>
      </c>
      <c r="AL522">
        <v>0</v>
      </c>
      <c r="AM522" s="5">
        <f t="shared" si="66"/>
        <v>0</v>
      </c>
      <c r="AN522" s="4">
        <f t="shared" si="71"/>
        <v>0</v>
      </c>
      <c r="AO522" s="3"/>
      <c r="AP522">
        <v>0</v>
      </c>
      <c r="AQ522" t="s">
        <v>101</v>
      </c>
      <c r="AR522">
        <v>255110</v>
      </c>
      <c r="AS522" t="s">
        <v>100</v>
      </c>
      <c r="AT522" s="2">
        <v>2.31</v>
      </c>
      <c r="AU522" s="1">
        <f t="shared" si="67"/>
        <v>1.1678812631803743</v>
      </c>
      <c r="AV522" s="1">
        <f t="shared" si="68"/>
        <v>0.83420090227169597</v>
      </c>
      <c r="AW522" s="1">
        <f t="shared" si="69"/>
        <v>0.5005205413630176</v>
      </c>
    </row>
    <row r="523" spans="1:49" x14ac:dyDescent="0.2">
      <c r="A523">
        <v>521</v>
      </c>
      <c r="B523" t="s">
        <v>57717</v>
      </c>
      <c r="C523" t="s">
        <v>57716</v>
      </c>
      <c r="D523" t="s">
        <v>57715</v>
      </c>
      <c r="F523" t="s">
        <v>57714</v>
      </c>
      <c r="G523" t="s">
        <v>17</v>
      </c>
      <c r="H523" t="s">
        <v>16</v>
      </c>
      <c r="I523" t="s">
        <v>57713</v>
      </c>
      <c r="J523">
        <v>60017161</v>
      </c>
      <c r="K523" t="s">
        <v>5085</v>
      </c>
      <c r="L523" t="s">
        <v>3921</v>
      </c>
      <c r="M523" t="s">
        <v>3920</v>
      </c>
      <c r="N523">
        <v>3</v>
      </c>
      <c r="O523" t="s">
        <v>57712</v>
      </c>
      <c r="P523" t="s">
        <v>57711</v>
      </c>
      <c r="Q523" t="s">
        <v>25209</v>
      </c>
      <c r="R523" s="7">
        <v>41712</v>
      </c>
      <c r="S523" s="8">
        <f t="shared" si="64"/>
        <v>2014</v>
      </c>
      <c r="T523" s="8">
        <v>2014</v>
      </c>
      <c r="U523" s="8">
        <f t="shared" si="65"/>
        <v>8</v>
      </c>
      <c r="V523" s="7">
        <v>41712</v>
      </c>
      <c r="W523" t="s">
        <v>21184</v>
      </c>
      <c r="X523" s="2">
        <v>0.55300000000000005</v>
      </c>
      <c r="Y523" s="6">
        <f t="shared" si="70"/>
        <v>1.4762019166599933E-2</v>
      </c>
      <c r="AA523">
        <v>15671739</v>
      </c>
      <c r="AB523">
        <v>27477</v>
      </c>
      <c r="AD523" t="s">
        <v>6</v>
      </c>
      <c r="AE523">
        <v>14</v>
      </c>
      <c r="AF523" t="s">
        <v>57710</v>
      </c>
      <c r="AI523" t="s">
        <v>57709</v>
      </c>
      <c r="AJ523" t="s">
        <v>57708</v>
      </c>
      <c r="AK523" t="s">
        <v>57707</v>
      </c>
      <c r="AL523">
        <v>19</v>
      </c>
      <c r="AM523" s="5">
        <f t="shared" si="66"/>
        <v>2.375</v>
      </c>
      <c r="AN523" s="4">
        <f t="shared" si="71"/>
        <v>3.5971223021582736E-3</v>
      </c>
      <c r="AO523" s="3"/>
      <c r="AP523">
        <v>0</v>
      </c>
      <c r="AQ523" t="s">
        <v>2277</v>
      </c>
      <c r="AR523" t="s">
        <v>57706</v>
      </c>
      <c r="AS523" t="s">
        <v>57705</v>
      </c>
      <c r="AT523" s="2">
        <v>2.48</v>
      </c>
      <c r="AU523" s="1">
        <f t="shared" si="67"/>
        <v>1.1412550107267434</v>
      </c>
      <c r="AV523" s="1">
        <f t="shared" si="68"/>
        <v>0.91795707343791044</v>
      </c>
      <c r="AW523" s="1">
        <f t="shared" si="69"/>
        <v>0.69465913614907704</v>
      </c>
    </row>
    <row r="524" spans="1:49" x14ac:dyDescent="0.2">
      <c r="A524">
        <v>522</v>
      </c>
      <c r="B524" t="s">
        <v>57704</v>
      </c>
      <c r="C524" t="s">
        <v>57703</v>
      </c>
      <c r="F524" t="s">
        <v>57702</v>
      </c>
      <c r="G524" t="s">
        <v>17</v>
      </c>
      <c r="H524" t="s">
        <v>16</v>
      </c>
      <c r="I524" t="s">
        <v>57701</v>
      </c>
      <c r="J524" t="s">
        <v>57700</v>
      </c>
      <c r="K524" t="s">
        <v>57699</v>
      </c>
      <c r="L524" t="s">
        <v>57698</v>
      </c>
      <c r="M524" t="s">
        <v>4237</v>
      </c>
      <c r="N524">
        <v>3</v>
      </c>
      <c r="O524" t="s">
        <v>57697</v>
      </c>
      <c r="P524" t="s">
        <v>57696</v>
      </c>
      <c r="Q524" t="s">
        <v>57695</v>
      </c>
      <c r="R524" s="7">
        <v>41712</v>
      </c>
      <c r="S524" s="8">
        <f t="shared" si="64"/>
        <v>2014</v>
      </c>
      <c r="T524" s="8">
        <v>2014</v>
      </c>
      <c r="U524" s="8">
        <f t="shared" si="65"/>
        <v>8</v>
      </c>
      <c r="V524" s="7">
        <v>41712</v>
      </c>
      <c r="W524" t="s">
        <v>36400</v>
      </c>
      <c r="X524" s="2">
        <v>0.69899999999999995</v>
      </c>
      <c r="Y524" s="6">
        <f t="shared" si="70"/>
        <v>1.8659405782013295E-2</v>
      </c>
      <c r="AA524">
        <v>218979</v>
      </c>
      <c r="AB524">
        <v>28132</v>
      </c>
      <c r="AC524">
        <v>10897550</v>
      </c>
      <c r="AD524" t="s">
        <v>6</v>
      </c>
      <c r="AE524">
        <v>115</v>
      </c>
      <c r="AF524">
        <v>10</v>
      </c>
      <c r="AG524">
        <v>103505</v>
      </c>
      <c r="AI524" t="s">
        <v>57694</v>
      </c>
      <c r="AK524" t="s">
        <v>57693</v>
      </c>
      <c r="AL524">
        <v>86</v>
      </c>
      <c r="AM524" s="5">
        <f t="shared" si="66"/>
        <v>10.75</v>
      </c>
      <c r="AN524" s="4">
        <f t="shared" si="71"/>
        <v>1.6281711472926921E-2</v>
      </c>
      <c r="AO524" s="3"/>
      <c r="AP524">
        <v>0</v>
      </c>
      <c r="AR524" t="s">
        <v>1</v>
      </c>
      <c r="AT524" s="2">
        <v>2.5459999999999998</v>
      </c>
      <c r="AU524" s="1">
        <f t="shared" si="67"/>
        <v>1.7946097489287383</v>
      </c>
      <c r="AV524" s="1">
        <f t="shared" si="68"/>
        <v>1.7470558627470107</v>
      </c>
      <c r="AW524" s="1">
        <f t="shared" si="69"/>
        <v>1.6995019765652832</v>
      </c>
    </row>
    <row r="525" spans="1:49" x14ac:dyDescent="0.2">
      <c r="A525">
        <v>523</v>
      </c>
      <c r="B525" t="s">
        <v>57692</v>
      </c>
      <c r="C525" t="s">
        <v>57691</v>
      </c>
      <c r="F525" t="s">
        <v>57690</v>
      </c>
      <c r="G525" t="s">
        <v>17</v>
      </c>
      <c r="H525" t="s">
        <v>16</v>
      </c>
      <c r="I525" t="s">
        <v>25967</v>
      </c>
      <c r="J525">
        <v>60022381</v>
      </c>
      <c r="K525" t="s">
        <v>41113</v>
      </c>
      <c r="L525" t="s">
        <v>1463</v>
      </c>
      <c r="M525" t="s">
        <v>46</v>
      </c>
      <c r="N525">
        <v>8</v>
      </c>
      <c r="O525" t="s">
        <v>57689</v>
      </c>
      <c r="P525" t="s">
        <v>57688</v>
      </c>
      <c r="Q525" t="s">
        <v>57687</v>
      </c>
      <c r="R525" s="7">
        <v>41712</v>
      </c>
      <c r="S525" s="8">
        <f t="shared" si="64"/>
        <v>2014</v>
      </c>
      <c r="T525" s="8">
        <v>2014</v>
      </c>
      <c r="U525" s="8">
        <f t="shared" si="65"/>
        <v>8</v>
      </c>
      <c r="V525" s="7">
        <v>41712</v>
      </c>
      <c r="W525" t="s">
        <v>51215</v>
      </c>
      <c r="X525" s="2">
        <v>1.0529999999999999</v>
      </c>
      <c r="Y525" s="6">
        <f t="shared" si="70"/>
        <v>2.8109233602947065E-2</v>
      </c>
      <c r="AA525">
        <v>14639076</v>
      </c>
      <c r="AB525">
        <v>27011</v>
      </c>
      <c r="AD525" t="s">
        <v>6</v>
      </c>
      <c r="AE525">
        <v>16</v>
      </c>
      <c r="AF525">
        <v>10</v>
      </c>
      <c r="AH525" t="s">
        <v>57686</v>
      </c>
      <c r="AI525" t="s">
        <v>57685</v>
      </c>
      <c r="AK525" t="s">
        <v>57684</v>
      </c>
      <c r="AL525">
        <v>11</v>
      </c>
      <c r="AM525" s="5">
        <f t="shared" si="66"/>
        <v>1.375</v>
      </c>
      <c r="AN525" s="4">
        <f t="shared" si="71"/>
        <v>2.0825444907232107E-3</v>
      </c>
      <c r="AO525" s="3"/>
      <c r="AP525">
        <v>0</v>
      </c>
      <c r="AR525" t="s">
        <v>1</v>
      </c>
      <c r="AT525" s="2">
        <v>3.6760000000000002</v>
      </c>
      <c r="AU525" s="1">
        <f t="shared" si="67"/>
        <v>2.0301226869279909</v>
      </c>
      <c r="AV525" s="1">
        <f t="shared" si="68"/>
        <v>1.5095889046835138</v>
      </c>
      <c r="AW525" s="1">
        <f t="shared" si="69"/>
        <v>0.9890551224390367</v>
      </c>
    </row>
    <row r="526" spans="1:49" x14ac:dyDescent="0.2">
      <c r="A526">
        <v>524</v>
      </c>
      <c r="B526" t="s">
        <v>57683</v>
      </c>
      <c r="C526" t="s">
        <v>57682</v>
      </c>
      <c r="F526" t="s">
        <v>57681</v>
      </c>
      <c r="G526" t="s">
        <v>17</v>
      </c>
      <c r="H526" t="s">
        <v>16</v>
      </c>
      <c r="I526" t="s">
        <v>57680</v>
      </c>
      <c r="J526" t="s">
        <v>57679</v>
      </c>
      <c r="K526" t="s">
        <v>57678</v>
      </c>
      <c r="L526" t="s">
        <v>57677</v>
      </c>
      <c r="M526" t="s">
        <v>628</v>
      </c>
      <c r="N526">
        <v>7</v>
      </c>
      <c r="O526" t="s">
        <v>57676</v>
      </c>
      <c r="P526" t="s">
        <v>57675</v>
      </c>
      <c r="Q526" t="s">
        <v>57674</v>
      </c>
      <c r="R526" s="7">
        <v>41712</v>
      </c>
      <c r="S526" s="8">
        <f t="shared" si="64"/>
        <v>2014</v>
      </c>
      <c r="T526" s="8">
        <v>2014</v>
      </c>
      <c r="U526" s="8">
        <f t="shared" si="65"/>
        <v>8</v>
      </c>
      <c r="V526" s="7">
        <v>41712</v>
      </c>
      <c r="W526" t="s">
        <v>57673</v>
      </c>
      <c r="X526" s="2">
        <v>3.637</v>
      </c>
      <c r="Y526" s="6">
        <f t="shared" si="70"/>
        <v>9.7087637809989052E-2</v>
      </c>
      <c r="AA526">
        <v>20507488</v>
      </c>
      <c r="AB526">
        <v>21100232403</v>
      </c>
      <c r="AC526">
        <v>20507496</v>
      </c>
      <c r="AD526" t="s">
        <v>6</v>
      </c>
      <c r="AE526">
        <v>2</v>
      </c>
      <c r="AF526">
        <v>10</v>
      </c>
      <c r="AH526" t="s">
        <v>57672</v>
      </c>
      <c r="AI526" t="s">
        <v>57671</v>
      </c>
      <c r="AK526" t="s">
        <v>57670</v>
      </c>
      <c r="AL526">
        <v>70</v>
      </c>
      <c r="AM526" s="5">
        <f t="shared" si="66"/>
        <v>8.75</v>
      </c>
      <c r="AN526" s="4">
        <f t="shared" si="71"/>
        <v>1.3252555850056797E-2</v>
      </c>
      <c r="AO526" s="3"/>
      <c r="AP526">
        <v>0</v>
      </c>
      <c r="AR526" t="s">
        <v>1</v>
      </c>
      <c r="AT526" s="2">
        <v>12.731999999999999</v>
      </c>
      <c r="AU526" s="1">
        <f t="shared" si="67"/>
        <v>7.1937113222009366</v>
      </c>
      <c r="AV526" s="1">
        <f t="shared" si="68"/>
        <v>5.5170096830022928</v>
      </c>
      <c r="AW526" s="1">
        <f t="shared" si="69"/>
        <v>3.8403080438036472</v>
      </c>
    </row>
    <row r="527" spans="1:49" x14ac:dyDescent="0.2">
      <c r="A527">
        <v>525</v>
      </c>
      <c r="B527" t="s">
        <v>57669</v>
      </c>
      <c r="C527" t="s">
        <v>57668</v>
      </c>
      <c r="F527" t="s">
        <v>57667</v>
      </c>
      <c r="G527" t="s">
        <v>17</v>
      </c>
      <c r="H527" t="s">
        <v>16</v>
      </c>
      <c r="I527" t="s">
        <v>57666</v>
      </c>
      <c r="J527" t="s">
        <v>57665</v>
      </c>
      <c r="K527" t="s">
        <v>57664</v>
      </c>
      <c r="L527" t="s">
        <v>57663</v>
      </c>
      <c r="M527" t="s">
        <v>57662</v>
      </c>
      <c r="N527">
        <v>5</v>
      </c>
      <c r="O527" t="s">
        <v>57661</v>
      </c>
      <c r="P527" t="s">
        <v>57660</v>
      </c>
      <c r="Q527" t="s">
        <v>57659</v>
      </c>
      <c r="R527" s="7">
        <v>41711</v>
      </c>
      <c r="S527" s="8">
        <f t="shared" si="64"/>
        <v>2014</v>
      </c>
      <c r="T527" s="8">
        <v>2014</v>
      </c>
      <c r="U527" s="8">
        <f t="shared" si="65"/>
        <v>8</v>
      </c>
      <c r="V527" s="7">
        <v>41711</v>
      </c>
      <c r="W527" t="s">
        <v>54062</v>
      </c>
      <c r="X527" s="2">
        <v>1.0580000000000001</v>
      </c>
      <c r="Y527" s="6">
        <f t="shared" si="70"/>
        <v>2.824270574731054E-2</v>
      </c>
      <c r="AA527">
        <v>10502947</v>
      </c>
      <c r="AB527">
        <v>29143</v>
      </c>
      <c r="AC527">
        <v>10941622</v>
      </c>
      <c r="AD527" t="s">
        <v>6</v>
      </c>
      <c r="AE527">
        <v>89</v>
      </c>
      <c r="AF527">
        <v>3</v>
      </c>
      <c r="AG527">
        <v>32509</v>
      </c>
      <c r="AI527" t="s">
        <v>57658</v>
      </c>
      <c r="AK527" t="s">
        <v>57657</v>
      </c>
      <c r="AL527">
        <v>44</v>
      </c>
      <c r="AM527" s="5">
        <f t="shared" si="66"/>
        <v>5.5</v>
      </c>
      <c r="AN527" s="4">
        <f t="shared" si="71"/>
        <v>8.330177962892843E-3</v>
      </c>
      <c r="AO527" s="3"/>
      <c r="AP527">
        <v>0</v>
      </c>
      <c r="AQ527" t="s">
        <v>121</v>
      </c>
      <c r="AR527" t="s">
        <v>57656</v>
      </c>
      <c r="AS527" t="s">
        <v>119</v>
      </c>
      <c r="AT527" s="2" t="s">
        <v>0</v>
      </c>
      <c r="AU527" s="1">
        <f t="shared" si="67"/>
        <v>2.2268947411985227</v>
      </c>
      <c r="AV527" s="1">
        <f t="shared" si="68"/>
        <v>1.8286441855101692</v>
      </c>
      <c r="AW527" s="1">
        <f t="shared" si="69"/>
        <v>1.4303936298218152</v>
      </c>
    </row>
    <row r="528" spans="1:49" x14ac:dyDescent="0.2">
      <c r="A528">
        <v>526</v>
      </c>
      <c r="B528" t="s">
        <v>57655</v>
      </c>
      <c r="C528" t="s">
        <v>57654</v>
      </c>
      <c r="F528" t="s">
        <v>57653</v>
      </c>
      <c r="G528" t="s">
        <v>17</v>
      </c>
      <c r="H528" t="s">
        <v>16</v>
      </c>
      <c r="I528" t="s">
        <v>57652</v>
      </c>
      <c r="J528">
        <v>60110755</v>
      </c>
      <c r="K528" t="s">
        <v>36510</v>
      </c>
      <c r="L528" t="s">
        <v>19721</v>
      </c>
      <c r="M528" t="s">
        <v>393</v>
      </c>
      <c r="N528">
        <v>4</v>
      </c>
      <c r="O528" t="s">
        <v>57651</v>
      </c>
      <c r="P528" t="s">
        <v>57650</v>
      </c>
      <c r="Q528" t="s">
        <v>36507</v>
      </c>
      <c r="R528" s="7">
        <v>41711</v>
      </c>
      <c r="S528" s="8">
        <f t="shared" si="64"/>
        <v>2014</v>
      </c>
      <c r="T528" s="8">
        <v>2014</v>
      </c>
      <c r="U528" s="8">
        <f t="shared" si="65"/>
        <v>8</v>
      </c>
      <c r="V528" s="7">
        <v>41711</v>
      </c>
      <c r="W528" t="s">
        <v>35253</v>
      </c>
      <c r="X528" s="2">
        <v>0.375</v>
      </c>
      <c r="Y528" s="6">
        <f t="shared" si="70"/>
        <v>1.0010410827260351E-2</v>
      </c>
      <c r="AA528">
        <v>135194</v>
      </c>
      <c r="AB528">
        <v>24918</v>
      </c>
      <c r="AD528" t="s">
        <v>6</v>
      </c>
      <c r="AE528">
        <v>50</v>
      </c>
      <c r="AF528">
        <v>6</v>
      </c>
      <c r="AH528" t="s">
        <v>57649</v>
      </c>
      <c r="AI528" t="s">
        <v>57648</v>
      </c>
      <c r="AK528" t="s">
        <v>57647</v>
      </c>
      <c r="AL528">
        <v>0</v>
      </c>
      <c r="AM528" s="5">
        <f t="shared" si="66"/>
        <v>0</v>
      </c>
      <c r="AN528" s="4">
        <f t="shared" si="71"/>
        <v>0</v>
      </c>
      <c r="AO528" s="3"/>
      <c r="AP528">
        <v>0</v>
      </c>
      <c r="AR528" t="s">
        <v>1</v>
      </c>
      <c r="AT528" s="2">
        <v>1.3140000000000001</v>
      </c>
      <c r="AU528" s="1">
        <f t="shared" si="67"/>
        <v>0.70072875790822453</v>
      </c>
      <c r="AV528" s="1">
        <f t="shared" si="68"/>
        <v>0.5005205413630176</v>
      </c>
      <c r="AW528" s="1">
        <f t="shared" si="69"/>
        <v>0.30031232481781051</v>
      </c>
    </row>
    <row r="529" spans="1:49" x14ac:dyDescent="0.2">
      <c r="A529">
        <v>527</v>
      </c>
      <c r="B529" t="s">
        <v>57646</v>
      </c>
      <c r="C529" t="s">
        <v>57645</v>
      </c>
      <c r="F529" t="s">
        <v>57644</v>
      </c>
      <c r="G529" t="s">
        <v>17</v>
      </c>
      <c r="H529" t="s">
        <v>16</v>
      </c>
      <c r="I529" t="s">
        <v>10666</v>
      </c>
      <c r="J529" t="s">
        <v>2859</v>
      </c>
      <c r="K529" t="s">
        <v>2858</v>
      </c>
      <c r="L529" t="s">
        <v>2857</v>
      </c>
      <c r="M529" t="s">
        <v>2856</v>
      </c>
      <c r="N529">
        <v>3</v>
      </c>
      <c r="O529" t="s">
        <v>57643</v>
      </c>
      <c r="P529" t="s">
        <v>57642</v>
      </c>
      <c r="Q529" t="s">
        <v>2853</v>
      </c>
      <c r="R529" s="7">
        <v>41711</v>
      </c>
      <c r="S529" s="8">
        <f t="shared" si="64"/>
        <v>2014</v>
      </c>
      <c r="T529" s="8">
        <v>2014</v>
      </c>
      <c r="U529" s="8">
        <f t="shared" si="65"/>
        <v>8</v>
      </c>
      <c r="V529" s="7">
        <v>41711</v>
      </c>
      <c r="W529" t="s">
        <v>35253</v>
      </c>
      <c r="X529" s="2">
        <v>0.375</v>
      </c>
      <c r="Y529" s="6">
        <f t="shared" si="70"/>
        <v>1.0010410827260351E-2</v>
      </c>
      <c r="AA529">
        <v>135194</v>
      </c>
      <c r="AB529">
        <v>24918</v>
      </c>
      <c r="AD529" t="s">
        <v>6</v>
      </c>
      <c r="AE529">
        <v>50</v>
      </c>
      <c r="AF529">
        <v>6</v>
      </c>
      <c r="AH529" t="s">
        <v>57641</v>
      </c>
      <c r="AI529" t="s">
        <v>57640</v>
      </c>
      <c r="AK529" t="s">
        <v>57639</v>
      </c>
      <c r="AL529">
        <v>43</v>
      </c>
      <c r="AM529" s="5">
        <f t="shared" si="66"/>
        <v>5.375</v>
      </c>
      <c r="AN529" s="4">
        <f t="shared" si="71"/>
        <v>8.1408557364634603E-3</v>
      </c>
      <c r="AO529" s="3"/>
      <c r="AP529">
        <v>0</v>
      </c>
      <c r="AR529" t="s">
        <v>1</v>
      </c>
      <c r="AT529" s="2">
        <v>1.3140000000000001</v>
      </c>
      <c r="AU529" s="1">
        <f t="shared" si="67"/>
        <v>0.94495443000212831</v>
      </c>
      <c r="AV529" s="1">
        <f t="shared" si="68"/>
        <v>0.90756332818619045</v>
      </c>
      <c r="AW529" s="1">
        <f t="shared" si="69"/>
        <v>0.87017222637025271</v>
      </c>
    </row>
    <row r="530" spans="1:49" x14ac:dyDescent="0.2">
      <c r="A530">
        <v>528</v>
      </c>
      <c r="B530" t="s">
        <v>57638</v>
      </c>
      <c r="C530" t="s">
        <v>57637</v>
      </c>
      <c r="F530" t="s">
        <v>57636</v>
      </c>
      <c r="G530" t="s">
        <v>17</v>
      </c>
      <c r="H530" t="s">
        <v>16</v>
      </c>
      <c r="I530" t="s">
        <v>57635</v>
      </c>
      <c r="J530" t="s">
        <v>57634</v>
      </c>
      <c r="K530" t="s">
        <v>57633</v>
      </c>
      <c r="L530" t="s">
        <v>57632</v>
      </c>
      <c r="M530" t="s">
        <v>17155</v>
      </c>
      <c r="N530">
        <v>6</v>
      </c>
      <c r="O530" t="s">
        <v>57631</v>
      </c>
      <c r="P530" t="s">
        <v>57630</v>
      </c>
      <c r="Q530" t="s">
        <v>57629</v>
      </c>
      <c r="R530" s="7">
        <v>41711</v>
      </c>
      <c r="S530" s="8">
        <f t="shared" si="64"/>
        <v>2014</v>
      </c>
      <c r="T530" s="8">
        <v>2014</v>
      </c>
      <c r="U530" s="8">
        <f t="shared" si="65"/>
        <v>8</v>
      </c>
      <c r="V530" s="7">
        <v>41711</v>
      </c>
      <c r="W530" t="s">
        <v>35253</v>
      </c>
      <c r="X530" s="2">
        <v>0.375</v>
      </c>
      <c r="Y530" s="6">
        <f t="shared" si="70"/>
        <v>1.0010410827260351E-2</v>
      </c>
      <c r="AA530">
        <v>135194</v>
      </c>
      <c r="AB530">
        <v>24918</v>
      </c>
      <c r="AD530" t="s">
        <v>6</v>
      </c>
      <c r="AE530">
        <v>50</v>
      </c>
      <c r="AF530">
        <v>6</v>
      </c>
      <c r="AH530" t="s">
        <v>57628</v>
      </c>
      <c r="AI530" t="s">
        <v>57627</v>
      </c>
      <c r="AK530" t="s">
        <v>57626</v>
      </c>
      <c r="AL530">
        <v>24</v>
      </c>
      <c r="AM530" s="5">
        <f t="shared" si="66"/>
        <v>3</v>
      </c>
      <c r="AN530" s="4">
        <f t="shared" si="71"/>
        <v>4.5437334343051876E-3</v>
      </c>
      <c r="AO530" s="3"/>
      <c r="AP530">
        <v>0</v>
      </c>
      <c r="AR530" t="s">
        <v>1</v>
      </c>
      <c r="AT530" s="2">
        <v>1.3140000000000001</v>
      </c>
      <c r="AU530" s="1">
        <f t="shared" si="67"/>
        <v>0.83704076093738011</v>
      </c>
      <c r="AV530" s="1">
        <f t="shared" si="68"/>
        <v>0.7277072130782769</v>
      </c>
      <c r="AW530" s="1">
        <f t="shared" si="69"/>
        <v>0.6183736652191737</v>
      </c>
    </row>
    <row r="531" spans="1:49" x14ac:dyDescent="0.2">
      <c r="A531">
        <v>529</v>
      </c>
      <c r="B531" t="s">
        <v>57625</v>
      </c>
      <c r="C531" t="s">
        <v>57624</v>
      </c>
      <c r="F531" t="s">
        <v>57623</v>
      </c>
      <c r="G531" t="s">
        <v>17</v>
      </c>
      <c r="H531" t="s">
        <v>16</v>
      </c>
      <c r="I531" t="s">
        <v>13040</v>
      </c>
      <c r="J531">
        <v>60068689</v>
      </c>
      <c r="K531" t="s">
        <v>35936</v>
      </c>
      <c r="L531" t="s">
        <v>57622</v>
      </c>
      <c r="M531" t="s">
        <v>915</v>
      </c>
      <c r="N531">
        <v>1</v>
      </c>
      <c r="O531" t="s">
        <v>57621</v>
      </c>
      <c r="P531">
        <v>26656068900</v>
      </c>
      <c r="Q531">
        <v>60068689</v>
      </c>
      <c r="R531" s="7">
        <v>41711</v>
      </c>
      <c r="S531" s="8">
        <f t="shared" si="64"/>
        <v>2014</v>
      </c>
      <c r="T531" s="8">
        <v>2014</v>
      </c>
      <c r="U531" s="8">
        <f t="shared" si="65"/>
        <v>8</v>
      </c>
      <c r="V531" s="7">
        <v>41711</v>
      </c>
      <c r="W531" t="s">
        <v>35253</v>
      </c>
      <c r="X531" s="2">
        <v>0.375</v>
      </c>
      <c r="Y531" s="6">
        <f t="shared" si="70"/>
        <v>1.0010410827260351E-2</v>
      </c>
      <c r="AA531">
        <v>135194</v>
      </c>
      <c r="AB531">
        <v>24918</v>
      </c>
      <c r="AD531" t="s">
        <v>6</v>
      </c>
      <c r="AE531">
        <v>50</v>
      </c>
      <c r="AF531">
        <v>6</v>
      </c>
      <c r="AH531" t="s">
        <v>57620</v>
      </c>
      <c r="AI531" t="s">
        <v>57619</v>
      </c>
      <c r="AK531" t="s">
        <v>57618</v>
      </c>
      <c r="AL531">
        <v>3</v>
      </c>
      <c r="AM531" s="5">
        <f t="shared" si="66"/>
        <v>0.375</v>
      </c>
      <c r="AN531" s="4">
        <f t="shared" si="71"/>
        <v>5.6796667928814845E-4</v>
      </c>
      <c r="AO531" s="3"/>
      <c r="AP531">
        <v>0</v>
      </c>
      <c r="AR531" t="s">
        <v>1</v>
      </c>
      <c r="AT531" s="2">
        <v>1.3140000000000001</v>
      </c>
      <c r="AU531" s="1">
        <f t="shared" si="67"/>
        <v>0.71776775828686901</v>
      </c>
      <c r="AV531" s="1">
        <f t="shared" si="68"/>
        <v>0.52891887532742499</v>
      </c>
      <c r="AW531" s="1">
        <f t="shared" si="69"/>
        <v>0.34006999236798091</v>
      </c>
    </row>
    <row r="532" spans="1:49" x14ac:dyDescent="0.2">
      <c r="A532">
        <v>530</v>
      </c>
      <c r="B532" t="s">
        <v>57617</v>
      </c>
      <c r="C532" t="s">
        <v>57616</v>
      </c>
      <c r="E532">
        <v>24547776</v>
      </c>
      <c r="F532" t="s">
        <v>57615</v>
      </c>
      <c r="G532" t="s">
        <v>17</v>
      </c>
      <c r="H532" t="s">
        <v>16</v>
      </c>
      <c r="I532" t="s">
        <v>57614</v>
      </c>
      <c r="J532" t="s">
        <v>57613</v>
      </c>
      <c r="K532" t="s">
        <v>57612</v>
      </c>
      <c r="L532" t="s">
        <v>57611</v>
      </c>
      <c r="M532" t="s">
        <v>1154</v>
      </c>
      <c r="N532">
        <v>8</v>
      </c>
      <c r="O532" t="s">
        <v>57610</v>
      </c>
      <c r="P532" t="s">
        <v>57609</v>
      </c>
      <c r="Q532" t="s">
        <v>57608</v>
      </c>
      <c r="R532" s="7">
        <v>41711</v>
      </c>
      <c r="S532" s="8">
        <f t="shared" si="64"/>
        <v>2014</v>
      </c>
      <c r="T532" s="8">
        <v>2014</v>
      </c>
      <c r="U532" s="8">
        <f t="shared" si="65"/>
        <v>8</v>
      </c>
      <c r="V532" s="7">
        <v>41711</v>
      </c>
      <c r="W532" t="s">
        <v>54116</v>
      </c>
      <c r="X532" s="2">
        <v>0.86399999999999999</v>
      </c>
      <c r="Y532" s="6">
        <f t="shared" si="70"/>
        <v>2.3063986546007848E-2</v>
      </c>
      <c r="AA532">
        <v>15206106</v>
      </c>
      <c r="AB532">
        <v>26970</v>
      </c>
      <c r="AC532">
        <v>15205207</v>
      </c>
      <c r="AD532" t="s">
        <v>6</v>
      </c>
      <c r="AE532">
        <v>118</v>
      </c>
      <c r="AF532">
        <v>10</v>
      </c>
      <c r="AH532" t="s">
        <v>57607</v>
      </c>
      <c r="AI532" t="s">
        <v>57606</v>
      </c>
      <c r="AK532" t="s">
        <v>57605</v>
      </c>
      <c r="AL532">
        <v>19</v>
      </c>
      <c r="AM532" s="5">
        <f t="shared" si="66"/>
        <v>2.375</v>
      </c>
      <c r="AN532" s="4">
        <f t="shared" si="71"/>
        <v>3.5971223021582736E-3</v>
      </c>
      <c r="AO532" s="3"/>
      <c r="AP532">
        <v>0</v>
      </c>
      <c r="AQ532" t="s">
        <v>671</v>
      </c>
      <c r="AR532" t="s">
        <v>57604</v>
      </c>
      <c r="AS532" t="s">
        <v>670</v>
      </c>
      <c r="AT532" s="2">
        <v>2.9910000000000001</v>
      </c>
      <c r="AU532" s="1">
        <f t="shared" si="67"/>
        <v>1.7223927272852972</v>
      </c>
      <c r="AV532" s="1">
        <f t="shared" si="68"/>
        <v>1.3330554424083061</v>
      </c>
      <c r="AW532" s="1">
        <f t="shared" si="69"/>
        <v>0.94371815753131449</v>
      </c>
    </row>
    <row r="533" spans="1:49" x14ac:dyDescent="0.2">
      <c r="A533">
        <v>531</v>
      </c>
      <c r="B533" t="s">
        <v>57603</v>
      </c>
      <c r="C533" t="s">
        <v>57602</v>
      </c>
      <c r="F533" t="s">
        <v>57601</v>
      </c>
      <c r="G533" t="s">
        <v>17</v>
      </c>
      <c r="H533" t="s">
        <v>16</v>
      </c>
      <c r="I533" t="s">
        <v>57600</v>
      </c>
      <c r="J533">
        <v>60021176</v>
      </c>
      <c r="K533" t="s">
        <v>8454</v>
      </c>
      <c r="L533" t="s">
        <v>8453</v>
      </c>
      <c r="M533" t="s">
        <v>423</v>
      </c>
      <c r="N533">
        <v>6</v>
      </c>
      <c r="O533" t="s">
        <v>57599</v>
      </c>
      <c r="P533" t="s">
        <v>57598</v>
      </c>
      <c r="Q533" t="s">
        <v>57597</v>
      </c>
      <c r="R533" s="7">
        <v>41710</v>
      </c>
      <c r="S533" s="8">
        <f t="shared" si="64"/>
        <v>2014</v>
      </c>
      <c r="T533" s="8">
        <v>2014</v>
      </c>
      <c r="U533" s="8">
        <f t="shared" si="65"/>
        <v>8</v>
      </c>
      <c r="V533" s="7">
        <v>2014</v>
      </c>
      <c r="W533" t="s">
        <v>8287</v>
      </c>
      <c r="X533" s="2">
        <v>1.3280000000000001</v>
      </c>
      <c r="Y533" s="6">
        <f t="shared" si="70"/>
        <v>3.5450201542937994E-2</v>
      </c>
      <c r="AA533">
        <v>15361225</v>
      </c>
      <c r="AB533">
        <v>18894</v>
      </c>
      <c r="AD533" t="s">
        <v>6</v>
      </c>
      <c r="AE533">
        <v>13</v>
      </c>
      <c r="AG533">
        <v>6731531</v>
      </c>
      <c r="AH533" t="s">
        <v>57596</v>
      </c>
      <c r="AI533" t="s">
        <v>57595</v>
      </c>
      <c r="AJ533" t="s">
        <v>57594</v>
      </c>
      <c r="AK533" t="s">
        <v>57593</v>
      </c>
      <c r="AL533">
        <v>49</v>
      </c>
      <c r="AM533" s="5">
        <f t="shared" si="66"/>
        <v>6.125</v>
      </c>
      <c r="AN533" s="4">
        <f t="shared" si="71"/>
        <v>9.2767890950397579E-3</v>
      </c>
      <c r="AO533" s="3"/>
      <c r="AP533">
        <v>0</v>
      </c>
      <c r="AR533" t="s">
        <v>1</v>
      </c>
      <c r="AT533" s="2">
        <v>3.8340000000000001</v>
      </c>
      <c r="AU533" s="1">
        <f t="shared" si="67"/>
        <v>2.7598177808568525</v>
      </c>
      <c r="AV533" s="1">
        <f t="shared" si="68"/>
        <v>2.2363495318988873</v>
      </c>
      <c r="AW533" s="1">
        <f t="shared" si="69"/>
        <v>1.712881282940923</v>
      </c>
    </row>
    <row r="534" spans="1:49" x14ac:dyDescent="0.2">
      <c r="A534">
        <v>532</v>
      </c>
      <c r="B534" t="s">
        <v>57592</v>
      </c>
      <c r="C534" t="s">
        <v>57591</v>
      </c>
      <c r="F534" t="s">
        <v>57590</v>
      </c>
      <c r="G534" t="s">
        <v>17</v>
      </c>
      <c r="H534" t="s">
        <v>16</v>
      </c>
      <c r="I534" t="s">
        <v>57589</v>
      </c>
      <c r="J534">
        <v>60104605</v>
      </c>
      <c r="K534" t="s">
        <v>28289</v>
      </c>
      <c r="L534" t="s">
        <v>8453</v>
      </c>
      <c r="M534" t="s">
        <v>423</v>
      </c>
      <c r="N534">
        <v>3</v>
      </c>
      <c r="O534" t="s">
        <v>57588</v>
      </c>
      <c r="P534" t="s">
        <v>57587</v>
      </c>
      <c r="Q534" t="s">
        <v>28286</v>
      </c>
      <c r="R534" s="7">
        <v>41710</v>
      </c>
      <c r="S534" s="8">
        <f t="shared" si="64"/>
        <v>2014</v>
      </c>
      <c r="T534" s="8">
        <v>2014</v>
      </c>
      <c r="U534" s="8">
        <f t="shared" si="65"/>
        <v>8</v>
      </c>
      <c r="V534" s="7">
        <v>2014</v>
      </c>
      <c r="W534" t="s">
        <v>7687</v>
      </c>
      <c r="X534" s="2" t="s">
        <v>0</v>
      </c>
      <c r="Y534" s="6" t="e">
        <f t="shared" si="70"/>
        <v>#VALUE!</v>
      </c>
      <c r="AA534">
        <v>18184952</v>
      </c>
      <c r="AB534">
        <v>20500195146</v>
      </c>
      <c r="AC534">
        <v>19916426</v>
      </c>
      <c r="AD534" t="s">
        <v>6</v>
      </c>
      <c r="AE534">
        <v>29</v>
      </c>
      <c r="AF534">
        <v>14</v>
      </c>
      <c r="AH534" t="s">
        <v>57586</v>
      </c>
      <c r="AI534" t="s">
        <v>57585</v>
      </c>
      <c r="AJ534" t="s">
        <v>57584</v>
      </c>
      <c r="AK534" t="s">
        <v>57583</v>
      </c>
      <c r="AL534">
        <v>0</v>
      </c>
      <c r="AM534" s="5">
        <f t="shared" si="66"/>
        <v>0</v>
      </c>
      <c r="AN534" s="4">
        <f t="shared" si="71"/>
        <v>0</v>
      </c>
      <c r="AO534" s="3"/>
      <c r="AP534">
        <v>0</v>
      </c>
      <c r="AR534" t="s">
        <v>1</v>
      </c>
      <c r="AT534" s="2" t="s">
        <v>0</v>
      </c>
      <c r="AU534" s="1" t="e">
        <f t="shared" si="67"/>
        <v>#VALUE!</v>
      </c>
      <c r="AV534" s="1" t="e">
        <f t="shared" si="68"/>
        <v>#VALUE!</v>
      </c>
      <c r="AW534" s="1" t="e">
        <f t="shared" si="69"/>
        <v>#VALUE!</v>
      </c>
    </row>
    <row r="535" spans="1:49" x14ac:dyDescent="0.2">
      <c r="A535">
        <v>533</v>
      </c>
      <c r="B535" t="s">
        <v>57582</v>
      </c>
      <c r="C535" t="s">
        <v>57581</v>
      </c>
      <c r="F535" t="s">
        <v>57580</v>
      </c>
      <c r="G535" t="s">
        <v>17</v>
      </c>
      <c r="H535" t="s">
        <v>16</v>
      </c>
      <c r="I535" t="s">
        <v>57579</v>
      </c>
      <c r="J535" t="s">
        <v>57578</v>
      </c>
      <c r="K535" t="s">
        <v>57577</v>
      </c>
      <c r="L535" t="s">
        <v>57576</v>
      </c>
      <c r="M535" t="s">
        <v>57575</v>
      </c>
      <c r="N535">
        <v>7</v>
      </c>
      <c r="O535" t="s">
        <v>57574</v>
      </c>
      <c r="P535" t="s">
        <v>57573</v>
      </c>
      <c r="Q535" t="s">
        <v>57572</v>
      </c>
      <c r="R535" s="7">
        <v>41710</v>
      </c>
      <c r="S535" s="8">
        <f t="shared" si="64"/>
        <v>2014</v>
      </c>
      <c r="T535" s="8">
        <v>2014</v>
      </c>
      <c r="U535" s="8">
        <f t="shared" si="65"/>
        <v>8</v>
      </c>
      <c r="V535" s="7">
        <v>41710</v>
      </c>
      <c r="W535" t="s">
        <v>50919</v>
      </c>
      <c r="X535" s="2">
        <v>4.8529999999999998</v>
      </c>
      <c r="Y535" s="6">
        <f t="shared" si="70"/>
        <v>0.12954806331918528</v>
      </c>
      <c r="AA535">
        <v>15306984</v>
      </c>
      <c r="AB535">
        <v>17853</v>
      </c>
      <c r="AC535">
        <v>15306992</v>
      </c>
      <c r="AD535" t="s">
        <v>6</v>
      </c>
      <c r="AE535">
        <v>14</v>
      </c>
      <c r="AF535">
        <v>3</v>
      </c>
      <c r="AH535" t="s">
        <v>57571</v>
      </c>
      <c r="AI535" t="s">
        <v>57570</v>
      </c>
      <c r="AJ535" t="s">
        <v>57569</v>
      </c>
      <c r="AK535" t="s">
        <v>57568</v>
      </c>
      <c r="AL535">
        <v>65</v>
      </c>
      <c r="AM535" s="5">
        <f t="shared" si="66"/>
        <v>8.125</v>
      </c>
      <c r="AN535" s="4">
        <f t="shared" si="71"/>
        <v>1.2305944717909882E-2</v>
      </c>
      <c r="AO535" s="3"/>
      <c r="AP535">
        <v>0</v>
      </c>
      <c r="AR535" t="s">
        <v>57567</v>
      </c>
      <c r="AT535" s="2">
        <v>11.189</v>
      </c>
      <c r="AU535" s="1">
        <f t="shared" si="67"/>
        <v>9.4375427738802653</v>
      </c>
      <c r="AV535" s="1">
        <f t="shared" si="68"/>
        <v>7.0927004018547581</v>
      </c>
      <c r="AW535" s="1">
        <f t="shared" si="69"/>
        <v>4.7478580298292492</v>
      </c>
    </row>
    <row r="536" spans="1:49" x14ac:dyDescent="0.2">
      <c r="A536">
        <v>534</v>
      </c>
      <c r="B536" t="s">
        <v>57566</v>
      </c>
      <c r="C536" t="s">
        <v>57565</v>
      </c>
      <c r="F536" t="s">
        <v>57564</v>
      </c>
      <c r="G536" t="s">
        <v>17</v>
      </c>
      <c r="H536" t="s">
        <v>16</v>
      </c>
      <c r="I536" t="s">
        <v>4305</v>
      </c>
      <c r="J536" t="s">
        <v>57563</v>
      </c>
      <c r="K536" t="s">
        <v>57562</v>
      </c>
      <c r="L536" t="s">
        <v>57561</v>
      </c>
      <c r="M536" t="s">
        <v>1154</v>
      </c>
      <c r="N536">
        <v>6</v>
      </c>
      <c r="O536" t="s">
        <v>57560</v>
      </c>
      <c r="P536" t="s">
        <v>57559</v>
      </c>
      <c r="Q536" t="s">
        <v>57558</v>
      </c>
      <c r="R536" s="7">
        <v>41710</v>
      </c>
      <c r="S536" s="8">
        <f t="shared" si="64"/>
        <v>2014</v>
      </c>
      <c r="T536" s="8">
        <v>2014</v>
      </c>
      <c r="U536" s="8">
        <f t="shared" si="65"/>
        <v>8</v>
      </c>
      <c r="V536" s="7">
        <v>41710</v>
      </c>
      <c r="W536" t="s">
        <v>50919</v>
      </c>
      <c r="X536" s="2">
        <v>4.8529999999999998</v>
      </c>
      <c r="Y536" s="6">
        <f t="shared" si="70"/>
        <v>0.12954806331918528</v>
      </c>
      <c r="AA536">
        <v>15306984</v>
      </c>
      <c r="AB536">
        <v>17853</v>
      </c>
      <c r="AC536">
        <v>15306992</v>
      </c>
      <c r="AD536" t="s">
        <v>6</v>
      </c>
      <c r="AE536">
        <v>14</v>
      </c>
      <c r="AF536">
        <v>3</v>
      </c>
      <c r="AH536" t="s">
        <v>57557</v>
      </c>
      <c r="AI536" t="s">
        <v>57556</v>
      </c>
      <c r="AJ536" t="s">
        <v>57555</v>
      </c>
      <c r="AK536" t="s">
        <v>57554</v>
      </c>
      <c r="AL536">
        <v>707</v>
      </c>
      <c r="AM536" s="5">
        <f t="shared" si="66"/>
        <v>88.375</v>
      </c>
      <c r="AN536" s="4">
        <f t="shared" si="71"/>
        <v>0.13385081408557364</v>
      </c>
      <c r="AO536" s="3"/>
      <c r="AP536">
        <v>0</v>
      </c>
      <c r="AR536" t="s">
        <v>57553</v>
      </c>
      <c r="AT536" s="2">
        <v>11.189</v>
      </c>
      <c r="AU536" s="1">
        <f t="shared" si="67"/>
        <v>13.083888854910178</v>
      </c>
      <c r="AV536" s="1">
        <f t="shared" si="68"/>
        <v>13.169943870237946</v>
      </c>
      <c r="AW536" s="1">
        <f t="shared" si="69"/>
        <v>13.255998885565711</v>
      </c>
    </row>
    <row r="537" spans="1:49" x14ac:dyDescent="0.2">
      <c r="A537">
        <v>535</v>
      </c>
      <c r="B537" t="s">
        <v>57552</v>
      </c>
      <c r="C537" t="s">
        <v>57551</v>
      </c>
      <c r="F537" t="s">
        <v>57550</v>
      </c>
      <c r="G537" t="s">
        <v>17</v>
      </c>
      <c r="H537" t="s">
        <v>16</v>
      </c>
      <c r="I537" t="s">
        <v>57549</v>
      </c>
      <c r="J537" t="s">
        <v>24991</v>
      </c>
      <c r="K537" t="s">
        <v>24990</v>
      </c>
      <c r="L537" t="s">
        <v>24989</v>
      </c>
      <c r="M537" t="s">
        <v>2989</v>
      </c>
      <c r="N537">
        <v>5</v>
      </c>
      <c r="O537" t="s">
        <v>57548</v>
      </c>
      <c r="P537" t="s">
        <v>57547</v>
      </c>
      <c r="Q537" t="s">
        <v>57546</v>
      </c>
      <c r="R537" s="7">
        <v>41710</v>
      </c>
      <c r="S537" s="8">
        <f t="shared" si="64"/>
        <v>2014</v>
      </c>
      <c r="T537" s="8">
        <v>2014</v>
      </c>
      <c r="U537" s="8">
        <f t="shared" si="65"/>
        <v>8</v>
      </c>
      <c r="V537" s="7">
        <v>41710</v>
      </c>
      <c r="W537" t="s">
        <v>50919</v>
      </c>
      <c r="X537" s="2">
        <v>4.8529999999999998</v>
      </c>
      <c r="Y537" s="6">
        <f t="shared" si="70"/>
        <v>0.12954806331918528</v>
      </c>
      <c r="AA537">
        <v>15306984</v>
      </c>
      <c r="AB537">
        <v>17853</v>
      </c>
      <c r="AC537">
        <v>15306992</v>
      </c>
      <c r="AD537" t="s">
        <v>6</v>
      </c>
      <c r="AE537">
        <v>14</v>
      </c>
      <c r="AF537">
        <v>3</v>
      </c>
      <c r="AH537" t="s">
        <v>57545</v>
      </c>
      <c r="AI537" t="s">
        <v>57544</v>
      </c>
      <c r="AJ537" t="s">
        <v>57543</v>
      </c>
      <c r="AK537" t="s">
        <v>57542</v>
      </c>
      <c r="AL537">
        <v>38</v>
      </c>
      <c r="AM537" s="5">
        <f t="shared" si="66"/>
        <v>4.75</v>
      </c>
      <c r="AN537" s="4">
        <f t="shared" si="71"/>
        <v>7.1942446043165471E-3</v>
      </c>
      <c r="AO537" s="3"/>
      <c r="AP537">
        <v>0</v>
      </c>
      <c r="AQ537" t="s">
        <v>101</v>
      </c>
      <c r="AR537">
        <v>259196</v>
      </c>
      <c r="AS537" t="s">
        <v>100</v>
      </c>
      <c r="AT537" s="2">
        <v>11.189</v>
      </c>
      <c r="AU537" s="1">
        <f t="shared" si="67"/>
        <v>9.2841917704724661</v>
      </c>
      <c r="AV537" s="1">
        <f t="shared" si="68"/>
        <v>6.8371153961750917</v>
      </c>
      <c r="AW537" s="1">
        <f t="shared" si="69"/>
        <v>4.3900390218777163</v>
      </c>
    </row>
    <row r="538" spans="1:49" x14ac:dyDescent="0.2">
      <c r="A538">
        <v>536</v>
      </c>
      <c r="B538" t="s">
        <v>57541</v>
      </c>
      <c r="C538" t="s">
        <v>57540</v>
      </c>
      <c r="F538" t="s">
        <v>57539</v>
      </c>
      <c r="G538" t="s">
        <v>17</v>
      </c>
      <c r="H538" t="s">
        <v>16</v>
      </c>
      <c r="I538" t="s">
        <v>57538</v>
      </c>
      <c r="J538">
        <v>60091253</v>
      </c>
      <c r="K538" t="s">
        <v>57537</v>
      </c>
      <c r="L538" t="s">
        <v>57536</v>
      </c>
      <c r="M538" t="s">
        <v>76</v>
      </c>
      <c r="N538">
        <v>3</v>
      </c>
      <c r="O538" t="s">
        <v>57535</v>
      </c>
      <c r="P538" t="s">
        <v>57534</v>
      </c>
      <c r="Q538" t="s">
        <v>57533</v>
      </c>
      <c r="R538" s="7">
        <v>41710</v>
      </c>
      <c r="S538" s="8">
        <f t="shared" si="64"/>
        <v>2014</v>
      </c>
      <c r="T538" s="8">
        <v>2014</v>
      </c>
      <c r="U538" s="8">
        <f t="shared" si="65"/>
        <v>8</v>
      </c>
      <c r="V538" s="7">
        <v>41710</v>
      </c>
      <c r="W538" t="s">
        <v>50919</v>
      </c>
      <c r="X538" s="2">
        <v>4.8529999999999998</v>
      </c>
      <c r="Y538" s="6">
        <f t="shared" si="70"/>
        <v>0.12954806331918528</v>
      </c>
      <c r="AA538">
        <v>15306984</v>
      </c>
      <c r="AB538">
        <v>17853</v>
      </c>
      <c r="AC538">
        <v>15306992</v>
      </c>
      <c r="AD538" t="s">
        <v>6</v>
      </c>
      <c r="AE538">
        <v>14</v>
      </c>
      <c r="AF538">
        <v>3</v>
      </c>
      <c r="AH538" t="s">
        <v>57532</v>
      </c>
      <c r="AI538" t="s">
        <v>57531</v>
      </c>
      <c r="AJ538" t="s">
        <v>57530</v>
      </c>
      <c r="AK538" t="s">
        <v>57529</v>
      </c>
      <c r="AL538">
        <v>265</v>
      </c>
      <c r="AM538" s="5">
        <f t="shared" si="66"/>
        <v>33.125</v>
      </c>
      <c r="AN538" s="4">
        <f t="shared" si="71"/>
        <v>5.0170390003786446E-2</v>
      </c>
      <c r="AO538" s="3"/>
      <c r="AP538">
        <v>0</v>
      </c>
      <c r="AR538" t="s">
        <v>1</v>
      </c>
      <c r="AT538" s="2">
        <v>11.189</v>
      </c>
      <c r="AU538" s="1">
        <f t="shared" si="67"/>
        <v>10.573476132456562</v>
      </c>
      <c r="AV538" s="1">
        <f t="shared" si="68"/>
        <v>8.9859226661485874</v>
      </c>
      <c r="AW538" s="1">
        <f t="shared" si="69"/>
        <v>7.3983691998406096</v>
      </c>
    </row>
    <row r="539" spans="1:49" x14ac:dyDescent="0.2">
      <c r="A539">
        <v>537</v>
      </c>
      <c r="B539" t="s">
        <v>57528</v>
      </c>
      <c r="C539" t="s">
        <v>57527</v>
      </c>
      <c r="E539">
        <v>24517238</v>
      </c>
      <c r="F539" t="s">
        <v>57526</v>
      </c>
      <c r="G539" t="s">
        <v>17</v>
      </c>
      <c r="H539" t="s">
        <v>16</v>
      </c>
      <c r="I539" t="s">
        <v>57525</v>
      </c>
      <c r="J539" t="s">
        <v>57524</v>
      </c>
      <c r="K539" t="s">
        <v>57523</v>
      </c>
      <c r="L539" t="s">
        <v>57522</v>
      </c>
      <c r="M539" t="s">
        <v>57521</v>
      </c>
      <c r="N539">
        <v>7</v>
      </c>
      <c r="O539" t="s">
        <v>57520</v>
      </c>
      <c r="P539" t="s">
        <v>57519</v>
      </c>
      <c r="Q539" t="s">
        <v>57518</v>
      </c>
      <c r="R539" s="7">
        <v>41710</v>
      </c>
      <c r="S539" s="8">
        <f t="shared" si="64"/>
        <v>2014</v>
      </c>
      <c r="T539" s="8">
        <v>2014</v>
      </c>
      <c r="U539" s="8">
        <f t="shared" si="65"/>
        <v>8</v>
      </c>
      <c r="V539" s="7">
        <v>41710</v>
      </c>
      <c r="W539" t="s">
        <v>57517</v>
      </c>
      <c r="X539" s="2">
        <v>7.1150000000000002</v>
      </c>
      <c r="Y539" s="6">
        <f t="shared" si="70"/>
        <v>0.18993086142921972</v>
      </c>
      <c r="AA539">
        <v>27863</v>
      </c>
      <c r="AB539">
        <v>22680</v>
      </c>
      <c r="AC539">
        <v>15205126</v>
      </c>
      <c r="AD539" t="s">
        <v>6</v>
      </c>
      <c r="AE539">
        <v>136</v>
      </c>
      <c r="AF539">
        <v>10</v>
      </c>
      <c r="AH539" t="s">
        <v>57516</v>
      </c>
      <c r="AI539" t="s">
        <v>57515</v>
      </c>
      <c r="AK539" t="s">
        <v>57514</v>
      </c>
      <c r="AL539">
        <v>0</v>
      </c>
      <c r="AM539" s="5">
        <f t="shared" si="66"/>
        <v>0</v>
      </c>
      <c r="AN539" s="4">
        <f t="shared" si="71"/>
        <v>0</v>
      </c>
      <c r="AO539" s="3"/>
      <c r="AP539">
        <v>1</v>
      </c>
      <c r="AR539" t="s">
        <v>1</v>
      </c>
      <c r="AT539" s="2" t="s">
        <v>0</v>
      </c>
      <c r="AU539" s="1">
        <f t="shared" si="67"/>
        <v>13.29516030004538</v>
      </c>
      <c r="AV539" s="1">
        <f t="shared" si="68"/>
        <v>9.4965430714609855</v>
      </c>
      <c r="AW539" s="1">
        <f t="shared" si="69"/>
        <v>5.6979258428765913</v>
      </c>
    </row>
    <row r="540" spans="1:49" x14ac:dyDescent="0.2">
      <c r="A540">
        <v>538</v>
      </c>
      <c r="B540" t="s">
        <v>57513</v>
      </c>
      <c r="C540" t="s">
        <v>57512</v>
      </c>
      <c r="D540" t="s">
        <v>57511</v>
      </c>
      <c r="E540">
        <v>24619197</v>
      </c>
      <c r="F540" t="s">
        <v>57510</v>
      </c>
      <c r="G540" t="s">
        <v>17</v>
      </c>
      <c r="H540" t="s">
        <v>16</v>
      </c>
      <c r="I540" t="s">
        <v>57509</v>
      </c>
      <c r="J540" t="s">
        <v>57508</v>
      </c>
      <c r="K540" t="s">
        <v>57507</v>
      </c>
      <c r="L540" t="s">
        <v>48016</v>
      </c>
      <c r="M540" t="s">
        <v>19570</v>
      </c>
      <c r="N540">
        <v>9</v>
      </c>
      <c r="O540" t="s">
        <v>57506</v>
      </c>
      <c r="P540" t="s">
        <v>57505</v>
      </c>
      <c r="Q540" t="s">
        <v>57504</v>
      </c>
      <c r="R540" s="7">
        <v>41710</v>
      </c>
      <c r="S540" s="8">
        <f t="shared" si="64"/>
        <v>2014</v>
      </c>
      <c r="T540" s="8">
        <v>2014</v>
      </c>
      <c r="U540" s="8">
        <f t="shared" si="65"/>
        <v>8</v>
      </c>
      <c r="V540" s="7">
        <v>41710</v>
      </c>
      <c r="W540" t="s">
        <v>46742</v>
      </c>
      <c r="X540" s="2">
        <v>1.24</v>
      </c>
      <c r="Y540" s="6">
        <f t="shared" si="70"/>
        <v>3.3101091802140895E-2</v>
      </c>
      <c r="AB540">
        <v>21100200805</v>
      </c>
      <c r="AC540">
        <v>20452322</v>
      </c>
      <c r="AD540" t="s">
        <v>6</v>
      </c>
      <c r="AE540">
        <v>4</v>
      </c>
      <c r="AG540">
        <v>4357</v>
      </c>
      <c r="AI540" t="s">
        <v>57503</v>
      </c>
      <c r="AK540" t="s">
        <v>57502</v>
      </c>
      <c r="AL540">
        <v>44</v>
      </c>
      <c r="AM540" s="5">
        <f t="shared" si="66"/>
        <v>5.5</v>
      </c>
      <c r="AN540" s="4">
        <f t="shared" si="71"/>
        <v>8.330177962892843E-3</v>
      </c>
      <c r="AO540" s="3"/>
      <c r="AP540">
        <v>1</v>
      </c>
      <c r="AQ540" t="s">
        <v>38</v>
      </c>
      <c r="AR540" t="s">
        <v>57501</v>
      </c>
      <c r="AS540" t="s">
        <v>37</v>
      </c>
      <c r="AT540" s="2">
        <v>4.3789999999999996</v>
      </c>
      <c r="AU540" s="1">
        <f t="shared" si="67"/>
        <v>2.5669817650366475</v>
      </c>
      <c r="AV540" s="1">
        <f t="shared" si="68"/>
        <v>2.0715634882516869</v>
      </c>
      <c r="AW540" s="1">
        <f t="shared" si="69"/>
        <v>1.5761452114667258</v>
      </c>
    </row>
    <row r="541" spans="1:49" x14ac:dyDescent="0.2">
      <c r="A541">
        <v>539</v>
      </c>
      <c r="B541" t="s">
        <v>57500</v>
      </c>
      <c r="C541" t="s">
        <v>57499</v>
      </c>
      <c r="E541">
        <v>24567405</v>
      </c>
      <c r="F541" t="s">
        <v>57498</v>
      </c>
      <c r="G541" t="s">
        <v>17</v>
      </c>
      <c r="H541" t="s">
        <v>16</v>
      </c>
      <c r="I541" t="s">
        <v>57497</v>
      </c>
      <c r="J541" t="s">
        <v>57496</v>
      </c>
      <c r="K541" t="s">
        <v>57495</v>
      </c>
      <c r="L541" t="s">
        <v>57494</v>
      </c>
      <c r="M541" t="s">
        <v>34297</v>
      </c>
      <c r="N541">
        <v>9</v>
      </c>
      <c r="O541" t="s">
        <v>57493</v>
      </c>
      <c r="P541" t="s">
        <v>57492</v>
      </c>
      <c r="Q541" t="s">
        <v>57491</v>
      </c>
      <c r="R541" s="7">
        <v>41709</v>
      </c>
      <c r="S541" s="8">
        <f t="shared" si="64"/>
        <v>2014</v>
      </c>
      <c r="T541" s="8">
        <v>2014</v>
      </c>
      <c r="U541" s="8">
        <f t="shared" si="65"/>
        <v>8</v>
      </c>
      <c r="V541" s="7">
        <v>41709</v>
      </c>
      <c r="W541" t="s">
        <v>51426</v>
      </c>
      <c r="X541" s="2">
        <v>5.0110000000000001</v>
      </c>
      <c r="Y541" s="6">
        <f t="shared" si="70"/>
        <v>0.13376578308107098</v>
      </c>
      <c r="AA541">
        <v>278424</v>
      </c>
      <c r="AB541">
        <v>21121</v>
      </c>
      <c r="AC541">
        <v>10916490</v>
      </c>
      <c r="AD541" t="s">
        <v>6</v>
      </c>
      <c r="AE541">
        <v>111</v>
      </c>
      <c r="AF541">
        <v>10</v>
      </c>
      <c r="AH541" t="s">
        <v>28752</v>
      </c>
      <c r="AI541" t="s">
        <v>57490</v>
      </c>
      <c r="AJ541" t="s">
        <v>57489</v>
      </c>
      <c r="AK541" t="s">
        <v>57488</v>
      </c>
      <c r="AL541">
        <v>56</v>
      </c>
      <c r="AM541" s="5">
        <f t="shared" si="66"/>
        <v>7</v>
      </c>
      <c r="AN541" s="4">
        <f t="shared" si="71"/>
        <v>1.0602044680045438E-2</v>
      </c>
      <c r="AO541" s="3"/>
      <c r="AP541">
        <v>1</v>
      </c>
      <c r="AQ541" t="s">
        <v>1237</v>
      </c>
      <c r="AR541">
        <v>23580070</v>
      </c>
      <c r="AS541" t="s">
        <v>1236</v>
      </c>
      <c r="AT541" s="2" t="s">
        <v>0</v>
      </c>
      <c r="AU541" s="1">
        <f t="shared" si="67"/>
        <v>9.6816661560763304</v>
      </c>
      <c r="AV541" s="1">
        <f t="shared" si="68"/>
        <v>7.2183913880558208</v>
      </c>
      <c r="AW541" s="1">
        <f t="shared" si="69"/>
        <v>4.7551166200353103</v>
      </c>
    </row>
    <row r="542" spans="1:49" x14ac:dyDescent="0.2">
      <c r="A542">
        <v>540</v>
      </c>
      <c r="B542" t="s">
        <v>57487</v>
      </c>
      <c r="C542" t="s">
        <v>57486</v>
      </c>
      <c r="F542" t="s">
        <v>57485</v>
      </c>
      <c r="G542" t="s">
        <v>17</v>
      </c>
      <c r="H542" t="s">
        <v>16</v>
      </c>
      <c r="I542" t="s">
        <v>57484</v>
      </c>
      <c r="J542" t="s">
        <v>57483</v>
      </c>
      <c r="K542" t="s">
        <v>57482</v>
      </c>
      <c r="L542" t="s">
        <v>57481</v>
      </c>
      <c r="M542" t="s">
        <v>17070</v>
      </c>
      <c r="N542">
        <v>3</v>
      </c>
      <c r="O542" t="s">
        <v>57480</v>
      </c>
      <c r="P542" t="s">
        <v>57479</v>
      </c>
      <c r="Q542" t="s">
        <v>57478</v>
      </c>
      <c r="R542" s="7">
        <v>41708</v>
      </c>
      <c r="S542" s="8">
        <f t="shared" si="64"/>
        <v>2014</v>
      </c>
      <c r="T542" s="8">
        <v>2014</v>
      </c>
      <c r="U542" s="8">
        <f t="shared" si="65"/>
        <v>8</v>
      </c>
      <c r="V542" s="7">
        <v>2014</v>
      </c>
      <c r="W542" t="s">
        <v>27422</v>
      </c>
      <c r="X542" s="2">
        <v>0.19</v>
      </c>
      <c r="Y542" s="6">
        <f t="shared" si="70"/>
        <v>5.0719414858119115E-3</v>
      </c>
      <c r="AA542">
        <v>332097</v>
      </c>
      <c r="AB542">
        <v>18700</v>
      </c>
      <c r="AD542" t="s">
        <v>6</v>
      </c>
      <c r="AE542">
        <v>90</v>
      </c>
      <c r="AF542">
        <v>3</v>
      </c>
      <c r="AH542" t="s">
        <v>57477</v>
      </c>
      <c r="AI542" t="s">
        <v>57476</v>
      </c>
      <c r="AJ542" t="s">
        <v>57475</v>
      </c>
      <c r="AK542" t="s">
        <v>57474</v>
      </c>
      <c r="AL542">
        <v>0</v>
      </c>
      <c r="AM542" s="5">
        <f t="shared" si="66"/>
        <v>0</v>
      </c>
      <c r="AN542" s="4">
        <f t="shared" si="71"/>
        <v>0</v>
      </c>
      <c r="AO542" s="3"/>
      <c r="AP542">
        <v>0</v>
      </c>
      <c r="AR542" t="s">
        <v>1</v>
      </c>
      <c r="AT542" s="2" t="s">
        <v>0</v>
      </c>
      <c r="AU542" s="1">
        <f t="shared" si="67"/>
        <v>0.35503590400683377</v>
      </c>
      <c r="AV542" s="1">
        <f t="shared" si="68"/>
        <v>0.25359707429059558</v>
      </c>
      <c r="AW542" s="1">
        <f t="shared" si="69"/>
        <v>0.15215824457435734</v>
      </c>
    </row>
    <row r="543" spans="1:49" x14ac:dyDescent="0.2">
      <c r="A543">
        <v>541</v>
      </c>
      <c r="B543" t="s">
        <v>57473</v>
      </c>
      <c r="C543" t="s">
        <v>57472</v>
      </c>
      <c r="F543" t="s">
        <v>57471</v>
      </c>
      <c r="G543" t="s">
        <v>17</v>
      </c>
      <c r="H543" t="s">
        <v>16</v>
      </c>
      <c r="I543" t="s">
        <v>57470</v>
      </c>
      <c r="J543">
        <v>60033316</v>
      </c>
      <c r="K543" t="s">
        <v>4802</v>
      </c>
      <c r="L543" t="s">
        <v>4801</v>
      </c>
      <c r="M543" t="s">
        <v>183</v>
      </c>
      <c r="N543">
        <v>3</v>
      </c>
      <c r="O543" t="s">
        <v>57469</v>
      </c>
      <c r="P543" t="s">
        <v>57468</v>
      </c>
      <c r="Q543" t="s">
        <v>57467</v>
      </c>
      <c r="R543" s="7">
        <v>41708</v>
      </c>
      <c r="S543" s="8">
        <f t="shared" si="64"/>
        <v>2014</v>
      </c>
      <c r="T543" s="8">
        <v>2014</v>
      </c>
      <c r="U543" s="8">
        <f t="shared" si="65"/>
        <v>8</v>
      </c>
      <c r="V543" s="7">
        <v>2014</v>
      </c>
      <c r="W543" t="s">
        <v>8287</v>
      </c>
      <c r="X543" s="2">
        <v>1.3280000000000001</v>
      </c>
      <c r="Y543" s="6">
        <f t="shared" si="70"/>
        <v>3.5450201542937994E-2</v>
      </c>
      <c r="AA543">
        <v>15361225</v>
      </c>
      <c r="AB543">
        <v>18894</v>
      </c>
      <c r="AD543" t="s">
        <v>6</v>
      </c>
      <c r="AE543">
        <v>13</v>
      </c>
      <c r="AG543">
        <v>6728648</v>
      </c>
      <c r="AH543" t="s">
        <v>57466</v>
      </c>
      <c r="AI543" t="s">
        <v>57465</v>
      </c>
      <c r="AJ543" t="s">
        <v>57464</v>
      </c>
      <c r="AK543" t="s">
        <v>57463</v>
      </c>
      <c r="AL543">
        <v>63</v>
      </c>
      <c r="AM543" s="5">
        <f t="shared" si="66"/>
        <v>7.875</v>
      </c>
      <c r="AN543" s="4">
        <f t="shared" si="71"/>
        <v>1.1927300265051117E-2</v>
      </c>
      <c r="AO543" s="3"/>
      <c r="AP543">
        <v>0</v>
      </c>
      <c r="AR543" t="s">
        <v>1</v>
      </c>
      <c r="AT543" s="2">
        <v>3.8340000000000001</v>
      </c>
      <c r="AU543" s="1">
        <f t="shared" si="67"/>
        <v>2.8393331159571931</v>
      </c>
      <c r="AV543" s="1">
        <f t="shared" si="68"/>
        <v>2.3688750903994555</v>
      </c>
      <c r="AW543" s="1">
        <f t="shared" si="69"/>
        <v>1.898417064841718</v>
      </c>
    </row>
    <row r="544" spans="1:49" x14ac:dyDescent="0.2">
      <c r="A544">
        <v>542</v>
      </c>
      <c r="B544" t="s">
        <v>57462</v>
      </c>
      <c r="C544" t="s">
        <v>57461</v>
      </c>
      <c r="F544" t="s">
        <v>57460</v>
      </c>
      <c r="G544" t="s">
        <v>17</v>
      </c>
      <c r="H544" t="s">
        <v>16</v>
      </c>
      <c r="I544" t="s">
        <v>57459</v>
      </c>
      <c r="J544" t="s">
        <v>55013</v>
      </c>
      <c r="K544" t="s">
        <v>55012</v>
      </c>
      <c r="L544" t="s">
        <v>55011</v>
      </c>
      <c r="M544" t="s">
        <v>3238</v>
      </c>
      <c r="N544">
        <v>7</v>
      </c>
      <c r="O544" t="s">
        <v>57458</v>
      </c>
      <c r="P544" t="s">
        <v>57457</v>
      </c>
      <c r="Q544" t="s">
        <v>57456</v>
      </c>
      <c r="R544" s="7">
        <v>41708</v>
      </c>
      <c r="S544" s="8">
        <f t="shared" si="64"/>
        <v>2014</v>
      </c>
      <c r="T544" s="8">
        <v>2014</v>
      </c>
      <c r="U544" s="8">
        <f t="shared" si="65"/>
        <v>8</v>
      </c>
      <c r="V544" s="7">
        <v>2014</v>
      </c>
      <c r="W544" t="s">
        <v>37783</v>
      </c>
      <c r="X544" s="2" t="s">
        <v>0</v>
      </c>
      <c r="Y544" s="6" t="e">
        <f t="shared" si="70"/>
        <v>#VALUE!</v>
      </c>
      <c r="AA544">
        <v>19750080</v>
      </c>
      <c r="AB544">
        <v>21100197523</v>
      </c>
      <c r="AD544" t="s">
        <v>6</v>
      </c>
      <c r="AE544">
        <v>9</v>
      </c>
      <c r="AF544">
        <v>2</v>
      </c>
      <c r="AH544" t="s">
        <v>57455</v>
      </c>
      <c r="AI544" t="s">
        <v>57454</v>
      </c>
      <c r="AJ544" t="s">
        <v>57453</v>
      </c>
      <c r="AK544" t="s">
        <v>57452</v>
      </c>
      <c r="AL544">
        <v>2</v>
      </c>
      <c r="AM544" s="5">
        <f t="shared" si="66"/>
        <v>0.25</v>
      </c>
      <c r="AN544" s="4">
        <f t="shared" si="71"/>
        <v>3.786444528587656E-4</v>
      </c>
      <c r="AO544" s="3"/>
      <c r="AP544">
        <v>1</v>
      </c>
      <c r="AR544" t="s">
        <v>1</v>
      </c>
      <c r="AT544" s="2" t="s">
        <v>0</v>
      </c>
      <c r="AU544" s="1" t="e">
        <f t="shared" si="67"/>
        <v>#VALUE!</v>
      </c>
      <c r="AV544" s="1" t="e">
        <f t="shared" si="68"/>
        <v>#VALUE!</v>
      </c>
      <c r="AW544" s="1" t="e">
        <f t="shared" si="69"/>
        <v>#VALUE!</v>
      </c>
    </row>
    <row r="545" spans="1:49" x14ac:dyDescent="0.2">
      <c r="A545">
        <v>543</v>
      </c>
      <c r="B545" t="s">
        <v>57451</v>
      </c>
      <c r="C545" t="s">
        <v>57450</v>
      </c>
      <c r="F545" t="s">
        <v>57449</v>
      </c>
      <c r="G545" t="s">
        <v>17</v>
      </c>
      <c r="H545" t="s">
        <v>16</v>
      </c>
      <c r="I545" t="s">
        <v>29013</v>
      </c>
      <c r="J545" t="s">
        <v>57448</v>
      </c>
      <c r="K545" t="s">
        <v>17842</v>
      </c>
      <c r="L545" t="s">
        <v>57447</v>
      </c>
      <c r="M545" t="s">
        <v>167</v>
      </c>
      <c r="N545">
        <v>6</v>
      </c>
      <c r="O545" t="s">
        <v>57446</v>
      </c>
      <c r="P545" t="s">
        <v>57445</v>
      </c>
      <c r="Q545" t="s">
        <v>57444</v>
      </c>
      <c r="R545" s="7">
        <v>41708</v>
      </c>
      <c r="S545" s="8">
        <f t="shared" si="64"/>
        <v>2014</v>
      </c>
      <c r="T545" s="8">
        <v>2014</v>
      </c>
      <c r="U545" s="8">
        <f t="shared" si="65"/>
        <v>8</v>
      </c>
      <c r="V545" s="7">
        <v>2014</v>
      </c>
      <c r="W545" t="s">
        <v>21116</v>
      </c>
      <c r="X545" s="2">
        <v>0.48899999999999999</v>
      </c>
      <c r="Y545" s="6">
        <f t="shared" si="70"/>
        <v>1.3053575718747497E-2</v>
      </c>
      <c r="AA545">
        <v>17518784</v>
      </c>
      <c r="AB545">
        <v>5700165202</v>
      </c>
      <c r="AD545" t="s">
        <v>6</v>
      </c>
      <c r="AE545">
        <v>8</v>
      </c>
      <c r="AF545">
        <v>3</v>
      </c>
      <c r="AH545" t="s">
        <v>5578</v>
      </c>
      <c r="AI545" t="s">
        <v>57443</v>
      </c>
      <c r="AK545" t="s">
        <v>57442</v>
      </c>
      <c r="AL545">
        <v>69</v>
      </c>
      <c r="AM545" s="5">
        <f t="shared" si="66"/>
        <v>8.625</v>
      </c>
      <c r="AN545" s="4">
        <f t="shared" si="71"/>
        <v>1.3063233623627414E-2</v>
      </c>
      <c r="AO545" s="3"/>
      <c r="AP545">
        <v>0</v>
      </c>
      <c r="AR545">
        <v>61072119</v>
      </c>
      <c r="AT545" s="2" t="s">
        <v>0</v>
      </c>
      <c r="AU545" s="1">
        <f t="shared" si="67"/>
        <v>1.3056473090211469</v>
      </c>
      <c r="AV545" s="1">
        <f t="shared" si="68"/>
        <v>1.3058404671187456</v>
      </c>
      <c r="AW545" s="1">
        <f t="shared" si="69"/>
        <v>1.3060336252163438</v>
      </c>
    </row>
    <row r="546" spans="1:49" x14ac:dyDescent="0.2">
      <c r="A546">
        <v>544</v>
      </c>
      <c r="B546" t="s">
        <v>57441</v>
      </c>
      <c r="C546" t="s">
        <v>57440</v>
      </c>
      <c r="E546">
        <v>24392665</v>
      </c>
      <c r="F546" t="s">
        <v>57439</v>
      </c>
      <c r="G546" t="s">
        <v>17</v>
      </c>
      <c r="H546" t="s">
        <v>16</v>
      </c>
      <c r="I546" t="s">
        <v>57438</v>
      </c>
      <c r="J546">
        <v>60007200</v>
      </c>
      <c r="K546" t="s">
        <v>57437</v>
      </c>
      <c r="L546" t="s">
        <v>4698</v>
      </c>
      <c r="M546" t="s">
        <v>76</v>
      </c>
      <c r="N546">
        <v>5</v>
      </c>
      <c r="O546" t="s">
        <v>57436</v>
      </c>
      <c r="P546" t="s">
        <v>57435</v>
      </c>
      <c r="Q546" t="s">
        <v>57434</v>
      </c>
      <c r="R546" s="7">
        <v>41708</v>
      </c>
      <c r="S546" s="8">
        <f t="shared" si="64"/>
        <v>2014</v>
      </c>
      <c r="T546" s="8">
        <v>2014</v>
      </c>
      <c r="U546" s="8">
        <f t="shared" si="65"/>
        <v>8</v>
      </c>
      <c r="V546" s="7">
        <v>41708</v>
      </c>
      <c r="W546" t="s">
        <v>57433</v>
      </c>
      <c r="X546" s="2">
        <v>1.6890000000000001</v>
      </c>
      <c r="Y546" s="6">
        <f t="shared" si="70"/>
        <v>4.5086890365980625E-2</v>
      </c>
      <c r="AA546">
        <v>15257797</v>
      </c>
      <c r="AB546">
        <v>25780</v>
      </c>
      <c r="AC546">
        <v>15264602</v>
      </c>
      <c r="AD546" t="s">
        <v>6</v>
      </c>
      <c r="AE546">
        <v>15</v>
      </c>
      <c r="AF546">
        <v>3</v>
      </c>
      <c r="AH546" t="s">
        <v>57432</v>
      </c>
      <c r="AI546" t="s">
        <v>57431</v>
      </c>
      <c r="AK546" t="s">
        <v>57430</v>
      </c>
      <c r="AL546">
        <v>39</v>
      </c>
      <c r="AM546" s="5">
        <f t="shared" si="66"/>
        <v>4.875</v>
      </c>
      <c r="AN546" s="4">
        <f t="shared" si="71"/>
        <v>7.3835668307459298E-3</v>
      </c>
      <c r="AO546" s="3"/>
      <c r="AP546">
        <v>0</v>
      </c>
      <c r="AQ546" t="s">
        <v>57429</v>
      </c>
      <c r="AR546" t="s">
        <v>57428</v>
      </c>
      <c r="AS546" t="s">
        <v>57427</v>
      </c>
      <c r="AT546" s="2">
        <v>6.9880000000000004</v>
      </c>
      <c r="AU546" s="1">
        <f t="shared" si="67"/>
        <v>3.3775893305410212</v>
      </c>
      <c r="AV546" s="1">
        <f t="shared" si="68"/>
        <v>2.6235228598363278</v>
      </c>
      <c r="AW546" s="1">
        <f t="shared" si="69"/>
        <v>1.8694563891316338</v>
      </c>
    </row>
    <row r="547" spans="1:49" x14ac:dyDescent="0.2">
      <c r="A547">
        <v>545</v>
      </c>
      <c r="B547" t="s">
        <v>57426</v>
      </c>
      <c r="C547" t="s">
        <v>57425</v>
      </c>
      <c r="F547" t="s">
        <v>57424</v>
      </c>
      <c r="G547" t="s">
        <v>17</v>
      </c>
      <c r="H547" t="s">
        <v>16</v>
      </c>
      <c r="I547" t="s">
        <v>57423</v>
      </c>
      <c r="J547" t="s">
        <v>57422</v>
      </c>
      <c r="K547" t="s">
        <v>57421</v>
      </c>
      <c r="L547" t="s">
        <v>57420</v>
      </c>
      <c r="M547" t="s">
        <v>167</v>
      </c>
      <c r="N547">
        <v>4</v>
      </c>
      <c r="O547" t="s">
        <v>57419</v>
      </c>
      <c r="P547" t="s">
        <v>57418</v>
      </c>
      <c r="Q547" t="s">
        <v>57417</v>
      </c>
      <c r="R547" s="7">
        <v>41705</v>
      </c>
      <c r="S547" s="8">
        <f t="shared" si="64"/>
        <v>2014</v>
      </c>
      <c r="T547" s="8">
        <v>2014</v>
      </c>
      <c r="U547" s="8">
        <f t="shared" si="65"/>
        <v>8</v>
      </c>
      <c r="V547" s="7">
        <v>2014</v>
      </c>
      <c r="W547" t="s">
        <v>6172</v>
      </c>
      <c r="X547" s="2">
        <v>0.28199999999999997</v>
      </c>
      <c r="Y547" s="6">
        <f t="shared" si="70"/>
        <v>7.527828942099783E-3</v>
      </c>
      <c r="AA547">
        <v>16875869</v>
      </c>
      <c r="AB547">
        <v>19700186861</v>
      </c>
      <c r="AC547">
        <v>16875877</v>
      </c>
      <c r="AD547" t="s">
        <v>6</v>
      </c>
      <c r="AE547">
        <v>2014</v>
      </c>
      <c r="AG547">
        <v>704974</v>
      </c>
      <c r="AI547" t="s">
        <v>57416</v>
      </c>
      <c r="AK547" t="s">
        <v>57415</v>
      </c>
      <c r="AL547">
        <v>2</v>
      </c>
      <c r="AM547" s="5">
        <f t="shared" si="66"/>
        <v>0.25</v>
      </c>
      <c r="AN547" s="4">
        <f t="shared" si="71"/>
        <v>3.786444528587656E-4</v>
      </c>
      <c r="AO547" s="3"/>
      <c r="AP547">
        <v>1</v>
      </c>
      <c r="AR547" t="s">
        <v>1</v>
      </c>
      <c r="AT547" s="2">
        <v>1.1739999999999999</v>
      </c>
      <c r="AU547" s="1">
        <f t="shared" si="67"/>
        <v>0.53830735953274766</v>
      </c>
      <c r="AV547" s="1">
        <f t="shared" si="68"/>
        <v>0.39532366974792743</v>
      </c>
      <c r="AW547" s="1">
        <f t="shared" si="69"/>
        <v>0.25233997996310703</v>
      </c>
    </row>
    <row r="548" spans="1:49" x14ac:dyDescent="0.2">
      <c r="A548">
        <v>546</v>
      </c>
      <c r="B548" t="s">
        <v>57414</v>
      </c>
      <c r="C548" t="s">
        <v>57413</v>
      </c>
      <c r="F548" t="s">
        <v>57412</v>
      </c>
      <c r="G548" t="s">
        <v>17</v>
      </c>
      <c r="H548" t="s">
        <v>16</v>
      </c>
      <c r="I548" t="s">
        <v>49</v>
      </c>
      <c r="J548">
        <v>60010080</v>
      </c>
      <c r="K548" t="s">
        <v>8059</v>
      </c>
      <c r="L548" t="s">
        <v>327</v>
      </c>
      <c r="M548" t="s">
        <v>46</v>
      </c>
      <c r="N548">
        <v>3</v>
      </c>
      <c r="O548" t="s">
        <v>57411</v>
      </c>
      <c r="P548" t="s">
        <v>57410</v>
      </c>
      <c r="Q548" t="s">
        <v>8056</v>
      </c>
      <c r="R548" s="7">
        <v>41705</v>
      </c>
      <c r="S548" s="8">
        <f t="shared" si="64"/>
        <v>2014</v>
      </c>
      <c r="T548" s="8">
        <v>2014</v>
      </c>
      <c r="U548" s="8">
        <f t="shared" si="65"/>
        <v>8</v>
      </c>
      <c r="V548" s="7">
        <v>2014</v>
      </c>
      <c r="W548" t="s">
        <v>8287</v>
      </c>
      <c r="X548" s="2">
        <v>1.3280000000000001</v>
      </c>
      <c r="Y548" s="6">
        <f t="shared" si="70"/>
        <v>3.5450201542937994E-2</v>
      </c>
      <c r="AA548">
        <v>15361225</v>
      </c>
      <c r="AB548">
        <v>18894</v>
      </c>
      <c r="AD548" t="s">
        <v>6</v>
      </c>
      <c r="AE548">
        <v>13</v>
      </c>
      <c r="AG548">
        <v>6719487</v>
      </c>
      <c r="AH548" t="s">
        <v>57409</v>
      </c>
      <c r="AI548" t="s">
        <v>57408</v>
      </c>
      <c r="AJ548" t="s">
        <v>57407</v>
      </c>
      <c r="AK548" t="s">
        <v>57406</v>
      </c>
      <c r="AL548">
        <v>8</v>
      </c>
      <c r="AM548" s="5">
        <f t="shared" si="66"/>
        <v>1</v>
      </c>
      <c r="AN548" s="4">
        <f t="shared" si="71"/>
        <v>1.5145778114350624E-3</v>
      </c>
      <c r="AO548" s="3"/>
      <c r="AP548">
        <v>0</v>
      </c>
      <c r="AR548" t="s">
        <v>1</v>
      </c>
      <c r="AT548" s="2">
        <v>3.8340000000000001</v>
      </c>
      <c r="AU548" s="1">
        <f t="shared" si="67"/>
        <v>2.5269514423487114</v>
      </c>
      <c r="AV548" s="1">
        <f t="shared" si="68"/>
        <v>1.8482389677186528</v>
      </c>
      <c r="AW548" s="1">
        <f t="shared" si="69"/>
        <v>1.1695264930885942</v>
      </c>
    </row>
    <row r="549" spans="1:49" x14ac:dyDescent="0.2">
      <c r="A549">
        <v>547</v>
      </c>
      <c r="B549" t="s">
        <v>57405</v>
      </c>
      <c r="C549" t="s">
        <v>57404</v>
      </c>
      <c r="F549" t="s">
        <v>57403</v>
      </c>
      <c r="G549" t="s">
        <v>17</v>
      </c>
      <c r="H549" t="s">
        <v>16</v>
      </c>
      <c r="I549" t="s">
        <v>22026</v>
      </c>
      <c r="J549" t="s">
        <v>57402</v>
      </c>
      <c r="K549" t="s">
        <v>57401</v>
      </c>
      <c r="L549" t="s">
        <v>57400</v>
      </c>
      <c r="M549" t="s">
        <v>57399</v>
      </c>
      <c r="N549">
        <v>5</v>
      </c>
      <c r="O549" t="s">
        <v>57398</v>
      </c>
      <c r="P549" t="s">
        <v>57397</v>
      </c>
      <c r="Q549" t="s">
        <v>57396</v>
      </c>
      <c r="R549" s="7">
        <v>41705</v>
      </c>
      <c r="S549" s="8">
        <f t="shared" ref="S549:S612" si="72">YEAR(R549)</f>
        <v>2014</v>
      </c>
      <c r="T549" s="8">
        <v>2014</v>
      </c>
      <c r="U549" s="8">
        <f t="shared" ref="U549:U612" si="73">2022-T549</f>
        <v>8</v>
      </c>
      <c r="V549" s="7">
        <v>2014</v>
      </c>
      <c r="W549" t="s">
        <v>8287</v>
      </c>
      <c r="X549" s="2">
        <v>1.3280000000000001</v>
      </c>
      <c r="Y549" s="6">
        <f t="shared" si="70"/>
        <v>3.5450201542937994E-2</v>
      </c>
      <c r="AA549">
        <v>15361225</v>
      </c>
      <c r="AB549">
        <v>18894</v>
      </c>
      <c r="AD549" t="s">
        <v>6</v>
      </c>
      <c r="AE549">
        <v>13</v>
      </c>
      <c r="AG549">
        <v>6731563</v>
      </c>
      <c r="AH549" t="s">
        <v>57395</v>
      </c>
      <c r="AI549" t="s">
        <v>57394</v>
      </c>
      <c r="AJ549" t="s">
        <v>57393</v>
      </c>
      <c r="AK549" t="s">
        <v>57392</v>
      </c>
      <c r="AL549">
        <v>2</v>
      </c>
      <c r="AM549" s="5">
        <f t="shared" ref="AM549:AM612" si="74">AL549/U549</f>
        <v>0.25</v>
      </c>
      <c r="AN549" s="4">
        <f t="shared" si="71"/>
        <v>3.786444528587656E-4</v>
      </c>
      <c r="AO549" s="3"/>
      <c r="AP549">
        <v>0</v>
      </c>
      <c r="AR549" t="s">
        <v>1</v>
      </c>
      <c r="AT549" s="2">
        <v>3.8340000000000001</v>
      </c>
      <c r="AU549" s="1">
        <f t="shared" ref="AU549:AU612" si="75">(Y549*0.7+AN549*0.3)*100</f>
        <v>2.4928734415914224</v>
      </c>
      <c r="AV549" s="1">
        <f t="shared" ref="AV549:AV612" si="76">(Y549*0.5+AN549*0.5)*100</f>
        <v>1.791442299789838</v>
      </c>
      <c r="AW549" s="1">
        <f t="shared" ref="AW549:AW612" si="77">(Y549*0.3+AN549*0.7)*100</f>
        <v>1.0900111579882534</v>
      </c>
    </row>
    <row r="550" spans="1:49" x14ac:dyDescent="0.2">
      <c r="A550">
        <v>548</v>
      </c>
      <c r="B550" t="s">
        <v>57391</v>
      </c>
      <c r="C550" t="s">
        <v>57390</v>
      </c>
      <c r="F550" t="s">
        <v>57389</v>
      </c>
      <c r="G550" t="s">
        <v>17</v>
      </c>
      <c r="H550" t="s">
        <v>16</v>
      </c>
      <c r="I550" t="s">
        <v>57388</v>
      </c>
      <c r="J550">
        <v>60010499</v>
      </c>
      <c r="K550" t="s">
        <v>4329</v>
      </c>
      <c r="L550" t="s">
        <v>4328</v>
      </c>
      <c r="M550" t="s">
        <v>3151</v>
      </c>
      <c r="N550">
        <v>3</v>
      </c>
      <c r="O550" t="s">
        <v>57387</v>
      </c>
      <c r="P550" t="s">
        <v>57386</v>
      </c>
      <c r="Q550" t="s">
        <v>57385</v>
      </c>
      <c r="R550" s="7">
        <v>41705</v>
      </c>
      <c r="S550" s="8">
        <f t="shared" si="72"/>
        <v>2014</v>
      </c>
      <c r="T550" s="8">
        <v>2014</v>
      </c>
      <c r="U550" s="8">
        <f t="shared" si="73"/>
        <v>8</v>
      </c>
      <c r="V550" s="7">
        <v>2014</v>
      </c>
      <c r="W550" t="s">
        <v>8772</v>
      </c>
      <c r="X550" s="2">
        <v>0.35499999999999998</v>
      </c>
      <c r="Y550" s="6">
        <f t="shared" si="70"/>
        <v>9.4765222498064648E-3</v>
      </c>
      <c r="AA550">
        <v>17518628</v>
      </c>
      <c r="AB550">
        <v>5300152202</v>
      </c>
      <c r="AD550" t="s">
        <v>6</v>
      </c>
      <c r="AE550">
        <v>8</v>
      </c>
      <c r="AF550">
        <v>4</v>
      </c>
      <c r="AH550" t="s">
        <v>57384</v>
      </c>
      <c r="AI550" t="s">
        <v>57383</v>
      </c>
      <c r="AK550" t="s">
        <v>57382</v>
      </c>
      <c r="AL550">
        <v>3</v>
      </c>
      <c r="AM550" s="5">
        <f t="shared" si="74"/>
        <v>0.375</v>
      </c>
      <c r="AN550" s="4">
        <f t="shared" si="71"/>
        <v>5.6796667928814845E-4</v>
      </c>
      <c r="AO550" s="3"/>
      <c r="AP550">
        <v>0</v>
      </c>
      <c r="AR550" t="s">
        <v>1</v>
      </c>
      <c r="AT550" s="2">
        <v>1.542</v>
      </c>
      <c r="AU550" s="1">
        <f t="shared" si="75"/>
        <v>0.68039555786509698</v>
      </c>
      <c r="AV550" s="1">
        <f t="shared" si="76"/>
        <v>0.50222444645473063</v>
      </c>
      <c r="AW550" s="1">
        <f t="shared" si="77"/>
        <v>0.32405333504436429</v>
      </c>
    </row>
    <row r="551" spans="1:49" x14ac:dyDescent="0.2">
      <c r="A551">
        <v>549</v>
      </c>
      <c r="B551" t="s">
        <v>57381</v>
      </c>
      <c r="C551" t="s">
        <v>57380</v>
      </c>
      <c r="F551" t="s">
        <v>57379</v>
      </c>
      <c r="G551" t="s">
        <v>17</v>
      </c>
      <c r="H551" t="s">
        <v>16</v>
      </c>
      <c r="I551" t="s">
        <v>57378</v>
      </c>
      <c r="J551">
        <v>60080979</v>
      </c>
      <c r="K551" t="s">
        <v>57377</v>
      </c>
      <c r="L551" t="s">
        <v>57376</v>
      </c>
      <c r="M551" t="s">
        <v>46</v>
      </c>
      <c r="N551">
        <v>5</v>
      </c>
      <c r="O551" t="s">
        <v>57375</v>
      </c>
      <c r="P551" t="s">
        <v>57374</v>
      </c>
      <c r="Q551" t="s">
        <v>57373</v>
      </c>
      <c r="R551" s="7">
        <v>41705</v>
      </c>
      <c r="S551" s="8">
        <f t="shared" si="72"/>
        <v>2014</v>
      </c>
      <c r="T551" s="8">
        <v>2014</v>
      </c>
      <c r="U551" s="8">
        <f t="shared" si="73"/>
        <v>8</v>
      </c>
      <c r="V551" s="7">
        <v>2014</v>
      </c>
      <c r="W551" t="s">
        <v>8287</v>
      </c>
      <c r="X551" s="2">
        <v>1.3280000000000001</v>
      </c>
      <c r="Y551" s="6">
        <f t="shared" si="70"/>
        <v>3.5450201542937994E-2</v>
      </c>
      <c r="AA551">
        <v>15361225</v>
      </c>
      <c r="AB551">
        <v>18894</v>
      </c>
      <c r="AD551" t="s">
        <v>6</v>
      </c>
      <c r="AE551">
        <v>13</v>
      </c>
      <c r="AG551">
        <v>6720196</v>
      </c>
      <c r="AH551" t="s">
        <v>14085</v>
      </c>
      <c r="AI551" t="s">
        <v>57372</v>
      </c>
      <c r="AJ551" t="s">
        <v>57371</v>
      </c>
      <c r="AK551" t="s">
        <v>57370</v>
      </c>
      <c r="AL551">
        <v>3</v>
      </c>
      <c r="AM551" s="5">
        <f t="shared" si="74"/>
        <v>0.375</v>
      </c>
      <c r="AN551" s="4">
        <f t="shared" si="71"/>
        <v>5.6796667928814845E-4</v>
      </c>
      <c r="AO551" s="3"/>
      <c r="AP551">
        <v>0</v>
      </c>
      <c r="AR551" t="s">
        <v>1</v>
      </c>
      <c r="AT551" s="2">
        <v>3.8340000000000001</v>
      </c>
      <c r="AU551" s="1">
        <f t="shared" si="75"/>
        <v>2.498553108384304</v>
      </c>
      <c r="AV551" s="1">
        <f t="shared" si="76"/>
        <v>1.8009084111113072</v>
      </c>
      <c r="AW551" s="1">
        <f t="shared" si="77"/>
        <v>1.1032637138383101</v>
      </c>
    </row>
    <row r="552" spans="1:49" x14ac:dyDescent="0.2">
      <c r="A552">
        <v>550</v>
      </c>
      <c r="B552" t="s">
        <v>57369</v>
      </c>
      <c r="C552" t="s">
        <v>57368</v>
      </c>
      <c r="F552" t="s">
        <v>57367</v>
      </c>
      <c r="G552" t="s">
        <v>17</v>
      </c>
      <c r="H552" t="s">
        <v>16</v>
      </c>
      <c r="I552" t="s">
        <v>25869</v>
      </c>
      <c r="J552">
        <v>60025578</v>
      </c>
      <c r="K552" t="s">
        <v>845</v>
      </c>
      <c r="L552" t="s">
        <v>709</v>
      </c>
      <c r="M552" t="s">
        <v>46</v>
      </c>
      <c r="N552">
        <v>4</v>
      </c>
      <c r="O552" t="s">
        <v>57366</v>
      </c>
      <c r="P552" t="s">
        <v>57365</v>
      </c>
      <c r="Q552" t="s">
        <v>842</v>
      </c>
      <c r="R552" s="7">
        <v>41705</v>
      </c>
      <c r="S552" s="8">
        <f t="shared" si="72"/>
        <v>2014</v>
      </c>
      <c r="T552" s="8">
        <v>2014</v>
      </c>
      <c r="U552" s="8">
        <f t="shared" si="73"/>
        <v>8</v>
      </c>
      <c r="V552" s="7">
        <v>2014</v>
      </c>
      <c r="W552" t="s">
        <v>8287</v>
      </c>
      <c r="X552" s="2">
        <v>1.3280000000000001</v>
      </c>
      <c r="Y552" s="6">
        <f t="shared" si="70"/>
        <v>3.5450201542937994E-2</v>
      </c>
      <c r="AA552">
        <v>15361225</v>
      </c>
      <c r="AB552">
        <v>18894</v>
      </c>
      <c r="AD552" t="s">
        <v>6</v>
      </c>
      <c r="AE552">
        <v>13</v>
      </c>
      <c r="AG552">
        <v>6718017</v>
      </c>
      <c r="AH552" t="s">
        <v>57364</v>
      </c>
      <c r="AI552" t="s">
        <v>57363</v>
      </c>
      <c r="AJ552" t="s">
        <v>57362</v>
      </c>
      <c r="AK552" t="s">
        <v>57361</v>
      </c>
      <c r="AL552">
        <v>30</v>
      </c>
      <c r="AM552" s="5">
        <f t="shared" si="74"/>
        <v>3.75</v>
      </c>
      <c r="AN552" s="4">
        <f t="shared" si="71"/>
        <v>5.6796667928814843E-3</v>
      </c>
      <c r="AO552" s="3"/>
      <c r="AP552">
        <v>0</v>
      </c>
      <c r="AQ552" t="s">
        <v>38</v>
      </c>
      <c r="AR552" t="s">
        <v>1</v>
      </c>
      <c r="AS552" t="s">
        <v>37</v>
      </c>
      <c r="AT552" s="2">
        <v>3.8340000000000001</v>
      </c>
      <c r="AU552" s="1">
        <f t="shared" si="75"/>
        <v>2.6519041117921041</v>
      </c>
      <c r="AV552" s="1">
        <f t="shared" si="76"/>
        <v>2.0564934167909739</v>
      </c>
      <c r="AW552" s="1">
        <f t="shared" si="77"/>
        <v>1.4610827217898437</v>
      </c>
    </row>
    <row r="553" spans="1:49" x14ac:dyDescent="0.2">
      <c r="A553">
        <v>551</v>
      </c>
      <c r="B553" t="s">
        <v>57360</v>
      </c>
      <c r="C553" t="s">
        <v>57359</v>
      </c>
      <c r="F553" t="s">
        <v>57358</v>
      </c>
      <c r="G553" t="s">
        <v>17</v>
      </c>
      <c r="H553" t="s">
        <v>16</v>
      </c>
      <c r="I553" t="s">
        <v>21475</v>
      </c>
      <c r="J553">
        <v>60027012</v>
      </c>
      <c r="K553" t="s">
        <v>13324</v>
      </c>
      <c r="L553" t="s">
        <v>13323</v>
      </c>
      <c r="M553" t="s">
        <v>2441</v>
      </c>
      <c r="N553">
        <v>4</v>
      </c>
      <c r="O553" t="s">
        <v>21474</v>
      </c>
      <c r="P553" t="s">
        <v>21473</v>
      </c>
      <c r="Q553" t="s">
        <v>21472</v>
      </c>
      <c r="R553" s="7">
        <v>41705</v>
      </c>
      <c r="S553" s="8">
        <f t="shared" si="72"/>
        <v>2014</v>
      </c>
      <c r="T553" s="8">
        <v>2014</v>
      </c>
      <c r="U553" s="8">
        <f t="shared" si="73"/>
        <v>8</v>
      </c>
      <c r="V553" s="7">
        <v>2014</v>
      </c>
      <c r="W553" t="s">
        <v>6172</v>
      </c>
      <c r="X553" s="2">
        <v>0.28199999999999997</v>
      </c>
      <c r="Y553" s="6">
        <f t="shared" si="70"/>
        <v>7.527828942099783E-3</v>
      </c>
      <c r="AA553">
        <v>16875869</v>
      </c>
      <c r="AB553">
        <v>19700186861</v>
      </c>
      <c r="AC553">
        <v>16875877</v>
      </c>
      <c r="AD553" t="s">
        <v>6</v>
      </c>
      <c r="AE553">
        <v>2014</v>
      </c>
      <c r="AG553">
        <v>379379</v>
      </c>
      <c r="AI553" t="s">
        <v>57357</v>
      </c>
      <c r="AK553" t="s">
        <v>57356</v>
      </c>
      <c r="AL553">
        <v>0</v>
      </c>
      <c r="AM553" s="5">
        <f t="shared" si="74"/>
        <v>0</v>
      </c>
      <c r="AN553" s="4">
        <f t="shared" si="71"/>
        <v>0</v>
      </c>
      <c r="AO553" s="3"/>
      <c r="AP553">
        <v>1</v>
      </c>
      <c r="AR553" t="s">
        <v>1</v>
      </c>
      <c r="AT553" s="2">
        <v>1.1739999999999999</v>
      </c>
      <c r="AU553" s="1">
        <f t="shared" si="75"/>
        <v>0.52694802594698475</v>
      </c>
      <c r="AV553" s="1">
        <f t="shared" si="76"/>
        <v>0.37639144710498917</v>
      </c>
      <c r="AW553" s="1">
        <f t="shared" si="77"/>
        <v>0.22583486826299345</v>
      </c>
    </row>
    <row r="554" spans="1:49" x14ac:dyDescent="0.2">
      <c r="A554">
        <v>552</v>
      </c>
      <c r="B554" t="s">
        <v>57355</v>
      </c>
      <c r="C554" t="s">
        <v>57354</v>
      </c>
      <c r="F554" t="s">
        <v>57353</v>
      </c>
      <c r="G554" t="s">
        <v>17</v>
      </c>
      <c r="H554" t="s">
        <v>16</v>
      </c>
      <c r="I554" t="s">
        <v>57352</v>
      </c>
      <c r="J554" t="s">
        <v>31244</v>
      </c>
      <c r="K554" t="s">
        <v>31243</v>
      </c>
      <c r="L554" t="s">
        <v>31242</v>
      </c>
      <c r="M554" t="s">
        <v>29826</v>
      </c>
      <c r="N554">
        <v>2</v>
      </c>
      <c r="O554" t="s">
        <v>57351</v>
      </c>
      <c r="P554" t="s">
        <v>57350</v>
      </c>
      <c r="Q554" t="s">
        <v>31244</v>
      </c>
      <c r="R554" s="7">
        <v>41705</v>
      </c>
      <c r="S554" s="8">
        <f t="shared" si="72"/>
        <v>2014</v>
      </c>
      <c r="T554" s="8">
        <v>2014</v>
      </c>
      <c r="U554" s="8">
        <f t="shared" si="73"/>
        <v>8</v>
      </c>
      <c r="V554" s="7">
        <v>2014</v>
      </c>
      <c r="W554" t="s">
        <v>6172</v>
      </c>
      <c r="X554" s="2">
        <v>0.28199999999999997</v>
      </c>
      <c r="Y554" s="6">
        <f t="shared" si="70"/>
        <v>7.527828942099783E-3</v>
      </c>
      <c r="AA554">
        <v>16875869</v>
      </c>
      <c r="AB554">
        <v>19700186861</v>
      </c>
      <c r="AC554">
        <v>16875877</v>
      </c>
      <c r="AD554" t="s">
        <v>6</v>
      </c>
      <c r="AE554">
        <v>2014</v>
      </c>
      <c r="AG554">
        <v>848062</v>
      </c>
      <c r="AI554" t="s">
        <v>57349</v>
      </c>
      <c r="AK554" t="s">
        <v>57348</v>
      </c>
      <c r="AL554">
        <v>26</v>
      </c>
      <c r="AM554" s="5">
        <f t="shared" si="74"/>
        <v>3.25</v>
      </c>
      <c r="AN554" s="4">
        <f t="shared" si="71"/>
        <v>4.9223778871639529E-3</v>
      </c>
      <c r="AO554" s="3"/>
      <c r="AP554">
        <v>1</v>
      </c>
      <c r="AR554" t="s">
        <v>1</v>
      </c>
      <c r="AT554" s="2">
        <v>1.1739999999999999</v>
      </c>
      <c r="AU554" s="1">
        <f t="shared" si="75"/>
        <v>0.67461936256190336</v>
      </c>
      <c r="AV554" s="1">
        <f t="shared" si="76"/>
        <v>0.62251034146318684</v>
      </c>
      <c r="AW554" s="1">
        <f t="shared" si="77"/>
        <v>0.57040132036447011</v>
      </c>
    </row>
    <row r="555" spans="1:49" x14ac:dyDescent="0.2">
      <c r="A555">
        <v>553</v>
      </c>
      <c r="B555" t="s">
        <v>57347</v>
      </c>
      <c r="C555" t="s">
        <v>57346</v>
      </c>
      <c r="F555" t="s">
        <v>57345</v>
      </c>
      <c r="G555" t="s">
        <v>17</v>
      </c>
      <c r="H555" t="s">
        <v>16</v>
      </c>
      <c r="I555" t="s">
        <v>57344</v>
      </c>
      <c r="J555">
        <v>60017060</v>
      </c>
      <c r="K555" t="s">
        <v>23321</v>
      </c>
      <c r="L555" t="s">
        <v>3360</v>
      </c>
      <c r="M555" t="s">
        <v>46</v>
      </c>
      <c r="N555">
        <v>4</v>
      </c>
      <c r="O555" t="s">
        <v>57343</v>
      </c>
      <c r="P555" t="s">
        <v>57342</v>
      </c>
      <c r="Q555" t="s">
        <v>57341</v>
      </c>
      <c r="R555" s="7">
        <v>41705</v>
      </c>
      <c r="S555" s="8">
        <f t="shared" si="72"/>
        <v>2014</v>
      </c>
      <c r="T555" s="8">
        <v>2014</v>
      </c>
      <c r="U555" s="8">
        <f t="shared" si="73"/>
        <v>8</v>
      </c>
      <c r="V555" s="7">
        <v>2014</v>
      </c>
      <c r="W555" t="s">
        <v>6172</v>
      </c>
      <c r="X555" s="2">
        <v>0.28199999999999997</v>
      </c>
      <c r="Y555" s="6">
        <f t="shared" si="70"/>
        <v>7.527828942099783E-3</v>
      </c>
      <c r="AA555">
        <v>16875869</v>
      </c>
      <c r="AB555">
        <v>19700186861</v>
      </c>
      <c r="AC555">
        <v>16875877</v>
      </c>
      <c r="AD555" t="s">
        <v>6</v>
      </c>
      <c r="AE555">
        <v>2014</v>
      </c>
      <c r="AG555">
        <v>531959</v>
      </c>
      <c r="AI555" t="s">
        <v>57340</v>
      </c>
      <c r="AK555" t="s">
        <v>57339</v>
      </c>
      <c r="AL555">
        <v>22</v>
      </c>
      <c r="AM555" s="5">
        <f t="shared" si="74"/>
        <v>2.75</v>
      </c>
      <c r="AN555" s="4">
        <f t="shared" si="71"/>
        <v>4.1650889814464215E-3</v>
      </c>
      <c r="AO555" s="3"/>
      <c r="AP555">
        <v>1</v>
      </c>
      <c r="AR555" t="s">
        <v>1</v>
      </c>
      <c r="AT555" s="2">
        <v>1.1739999999999999</v>
      </c>
      <c r="AU555" s="1">
        <f t="shared" si="75"/>
        <v>0.65190069539037732</v>
      </c>
      <c r="AV555" s="1">
        <f t="shared" si="76"/>
        <v>0.58464589617731022</v>
      </c>
      <c r="AW555" s="1">
        <f t="shared" si="77"/>
        <v>0.5173910969642429</v>
      </c>
    </row>
    <row r="556" spans="1:49" x14ac:dyDescent="0.2">
      <c r="A556">
        <v>554</v>
      </c>
      <c r="B556" t="s">
        <v>57338</v>
      </c>
      <c r="C556" t="s">
        <v>57337</v>
      </c>
      <c r="F556" t="s">
        <v>57336</v>
      </c>
      <c r="G556" t="s">
        <v>17</v>
      </c>
      <c r="H556" t="s">
        <v>16</v>
      </c>
      <c r="I556" t="s">
        <v>19658</v>
      </c>
      <c r="J556">
        <v>60005916</v>
      </c>
      <c r="K556" t="s">
        <v>6980</v>
      </c>
      <c r="L556" t="s">
        <v>6979</v>
      </c>
      <c r="M556" t="s">
        <v>6978</v>
      </c>
      <c r="N556">
        <v>2</v>
      </c>
      <c r="O556" t="s">
        <v>19657</v>
      </c>
      <c r="P556" t="s">
        <v>19656</v>
      </c>
      <c r="Q556" t="s">
        <v>19655</v>
      </c>
      <c r="R556" s="7">
        <v>41705</v>
      </c>
      <c r="S556" s="8">
        <f t="shared" si="72"/>
        <v>2014</v>
      </c>
      <c r="T556" s="8">
        <v>2014</v>
      </c>
      <c r="U556" s="8">
        <f t="shared" si="73"/>
        <v>8</v>
      </c>
      <c r="V556" s="7">
        <v>2014</v>
      </c>
      <c r="W556" t="s">
        <v>6172</v>
      </c>
      <c r="X556" s="2">
        <v>0.28199999999999997</v>
      </c>
      <c r="Y556" s="6">
        <f t="shared" si="70"/>
        <v>7.527828942099783E-3</v>
      </c>
      <c r="AA556">
        <v>16875869</v>
      </c>
      <c r="AB556">
        <v>19700186861</v>
      </c>
      <c r="AC556">
        <v>16875877</v>
      </c>
      <c r="AD556" t="s">
        <v>6</v>
      </c>
      <c r="AE556">
        <v>2014</v>
      </c>
      <c r="AG556">
        <v>761634</v>
      </c>
      <c r="AI556" t="s">
        <v>57335</v>
      </c>
      <c r="AK556" t="s">
        <v>57334</v>
      </c>
      <c r="AL556">
        <v>14</v>
      </c>
      <c r="AM556" s="5">
        <f t="shared" si="74"/>
        <v>1.75</v>
      </c>
      <c r="AN556" s="4">
        <f t="shared" si="71"/>
        <v>2.6505111700113595E-3</v>
      </c>
      <c r="AO556" s="3"/>
      <c r="AP556">
        <v>1</v>
      </c>
      <c r="AR556" t="s">
        <v>1</v>
      </c>
      <c r="AT556" s="2">
        <v>1.1739999999999999</v>
      </c>
      <c r="AU556" s="1">
        <f t="shared" si="75"/>
        <v>0.60646336104732557</v>
      </c>
      <c r="AV556" s="1">
        <f t="shared" si="76"/>
        <v>0.50891700560555708</v>
      </c>
      <c r="AW556" s="1">
        <f t="shared" si="77"/>
        <v>0.4113706501637886</v>
      </c>
    </row>
    <row r="557" spans="1:49" x14ac:dyDescent="0.2">
      <c r="A557">
        <v>555</v>
      </c>
      <c r="B557" t="s">
        <v>57333</v>
      </c>
      <c r="C557" t="s">
        <v>57332</v>
      </c>
      <c r="F557" t="s">
        <v>57331</v>
      </c>
      <c r="G557" t="s">
        <v>17</v>
      </c>
      <c r="H557" t="s">
        <v>16</v>
      </c>
      <c r="I557" t="s">
        <v>57330</v>
      </c>
      <c r="J557">
        <v>60012704</v>
      </c>
      <c r="K557" t="s">
        <v>30097</v>
      </c>
      <c r="L557" t="s">
        <v>12620</v>
      </c>
      <c r="M557" t="s">
        <v>915</v>
      </c>
      <c r="N557">
        <v>3</v>
      </c>
      <c r="O557" t="s">
        <v>57329</v>
      </c>
      <c r="P557" t="s">
        <v>57328</v>
      </c>
      <c r="Q557" t="s">
        <v>30103</v>
      </c>
      <c r="R557" s="7">
        <v>41705</v>
      </c>
      <c r="S557" s="8">
        <f t="shared" si="72"/>
        <v>2014</v>
      </c>
      <c r="T557" s="8">
        <v>2014</v>
      </c>
      <c r="U557" s="8">
        <f t="shared" si="73"/>
        <v>8</v>
      </c>
      <c r="V557" s="7">
        <v>2014</v>
      </c>
      <c r="W557" t="s">
        <v>6172</v>
      </c>
      <c r="X557" s="2">
        <v>0.28199999999999997</v>
      </c>
      <c r="Y557" s="6">
        <f t="shared" si="70"/>
        <v>7.527828942099783E-3</v>
      </c>
      <c r="AA557">
        <v>16875869</v>
      </c>
      <c r="AB557">
        <v>19700186861</v>
      </c>
      <c r="AC557">
        <v>16875877</v>
      </c>
      <c r="AD557" t="s">
        <v>6</v>
      </c>
      <c r="AE557">
        <v>2014</v>
      </c>
      <c r="AG557">
        <v>403871</v>
      </c>
      <c r="AI557" t="s">
        <v>57327</v>
      </c>
      <c r="AK557" t="s">
        <v>57326</v>
      </c>
      <c r="AL557">
        <v>6</v>
      </c>
      <c r="AM557" s="5">
        <f t="shared" si="74"/>
        <v>0.75</v>
      </c>
      <c r="AN557" s="4">
        <f t="shared" si="71"/>
        <v>1.1359333585762969E-3</v>
      </c>
      <c r="AO557" s="3"/>
      <c r="AP557">
        <v>1</v>
      </c>
      <c r="AR557" t="s">
        <v>1</v>
      </c>
      <c r="AT557" s="2">
        <v>1.1739999999999999</v>
      </c>
      <c r="AU557" s="1">
        <f t="shared" si="75"/>
        <v>0.56102602670427371</v>
      </c>
      <c r="AV557" s="1">
        <f t="shared" si="76"/>
        <v>0.433188115033804</v>
      </c>
      <c r="AW557" s="1">
        <f t="shared" si="77"/>
        <v>0.30535020336333424</v>
      </c>
    </row>
    <row r="558" spans="1:49" x14ac:dyDescent="0.2">
      <c r="A558">
        <v>556</v>
      </c>
      <c r="B558" t="s">
        <v>57325</v>
      </c>
      <c r="C558" t="s">
        <v>57324</v>
      </c>
      <c r="F558" t="s">
        <v>57323</v>
      </c>
      <c r="G558" t="s">
        <v>17</v>
      </c>
      <c r="H558" t="s">
        <v>16</v>
      </c>
      <c r="I558" t="s">
        <v>37927</v>
      </c>
      <c r="J558" t="s">
        <v>37926</v>
      </c>
      <c r="K558" t="s">
        <v>37925</v>
      </c>
      <c r="L558" t="s">
        <v>37924</v>
      </c>
      <c r="M558" t="s">
        <v>37923</v>
      </c>
      <c r="N558">
        <v>3</v>
      </c>
      <c r="O558" t="s">
        <v>37922</v>
      </c>
      <c r="P558" t="s">
        <v>37921</v>
      </c>
      <c r="Q558" t="s">
        <v>57322</v>
      </c>
      <c r="R558" s="7">
        <v>41705</v>
      </c>
      <c r="S558" s="8">
        <f t="shared" si="72"/>
        <v>2014</v>
      </c>
      <c r="T558" s="8">
        <v>2014</v>
      </c>
      <c r="U558" s="8">
        <f t="shared" si="73"/>
        <v>8</v>
      </c>
      <c r="V558" s="7">
        <v>2014</v>
      </c>
      <c r="W558" t="s">
        <v>8772</v>
      </c>
      <c r="X558" s="2">
        <v>0.35499999999999998</v>
      </c>
      <c r="Y558" s="6">
        <f t="shared" si="70"/>
        <v>9.4765222498064648E-3</v>
      </c>
      <c r="AA558">
        <v>17518628</v>
      </c>
      <c r="AB558">
        <v>5300152202</v>
      </c>
      <c r="AD558" t="s">
        <v>6</v>
      </c>
      <c r="AE558">
        <v>8</v>
      </c>
      <c r="AF558">
        <v>2</v>
      </c>
      <c r="AH558" t="s">
        <v>57321</v>
      </c>
      <c r="AI558" t="s">
        <v>57320</v>
      </c>
      <c r="AK558" t="s">
        <v>57319</v>
      </c>
      <c r="AL558">
        <v>2</v>
      </c>
      <c r="AM558" s="5">
        <f t="shared" si="74"/>
        <v>0.25</v>
      </c>
      <c r="AN558" s="4">
        <f t="shared" si="71"/>
        <v>3.786444528587656E-4</v>
      </c>
      <c r="AO558" s="3"/>
      <c r="AP558">
        <v>0</v>
      </c>
      <c r="AQ558" t="s">
        <v>5120</v>
      </c>
      <c r="AR558" t="s">
        <v>1</v>
      </c>
      <c r="AS558" t="s">
        <v>5119</v>
      </c>
      <c r="AT558" s="2">
        <v>1.542</v>
      </c>
      <c r="AU558" s="1">
        <f t="shared" si="75"/>
        <v>0.67471589107221541</v>
      </c>
      <c r="AV558" s="1">
        <f t="shared" si="76"/>
        <v>0.4927583351332615</v>
      </c>
      <c r="AW558" s="1">
        <f t="shared" si="77"/>
        <v>0.31080077919430754</v>
      </c>
    </row>
    <row r="559" spans="1:49" x14ac:dyDescent="0.2">
      <c r="A559">
        <v>557</v>
      </c>
      <c r="B559" t="s">
        <v>57318</v>
      </c>
      <c r="C559" t="s">
        <v>57317</v>
      </c>
      <c r="F559" t="s">
        <v>57316</v>
      </c>
      <c r="G559" t="s">
        <v>17</v>
      </c>
      <c r="H559" t="s">
        <v>16</v>
      </c>
      <c r="I559" t="s">
        <v>4950</v>
      </c>
      <c r="J559">
        <v>60025278</v>
      </c>
      <c r="K559" t="s">
        <v>1464</v>
      </c>
      <c r="L559" t="s">
        <v>1463</v>
      </c>
      <c r="M559" t="s">
        <v>46</v>
      </c>
      <c r="N559">
        <v>2</v>
      </c>
      <c r="O559" t="s">
        <v>7042</v>
      </c>
      <c r="P559" t="s">
        <v>7041</v>
      </c>
      <c r="Q559" t="s">
        <v>5543</v>
      </c>
      <c r="R559" s="7">
        <v>41705</v>
      </c>
      <c r="S559" s="8">
        <f t="shared" si="72"/>
        <v>2014</v>
      </c>
      <c r="T559" s="8">
        <v>2014</v>
      </c>
      <c r="U559" s="8">
        <f t="shared" si="73"/>
        <v>8</v>
      </c>
      <c r="V559" s="7">
        <v>2014</v>
      </c>
      <c r="W559" t="s">
        <v>8287</v>
      </c>
      <c r="X559" s="2">
        <v>1.3280000000000001</v>
      </c>
      <c r="Y559" s="6">
        <f t="shared" si="70"/>
        <v>3.5450201542937994E-2</v>
      </c>
      <c r="AA559">
        <v>15361225</v>
      </c>
      <c r="AB559">
        <v>18894</v>
      </c>
      <c r="AD559" t="s">
        <v>6</v>
      </c>
      <c r="AE559">
        <v>13</v>
      </c>
      <c r="AG559">
        <v>6728694</v>
      </c>
      <c r="AH559" t="s">
        <v>57315</v>
      </c>
      <c r="AI559" t="s">
        <v>57314</v>
      </c>
      <c r="AJ559" t="s">
        <v>57313</v>
      </c>
      <c r="AK559" t="s">
        <v>57312</v>
      </c>
      <c r="AL559">
        <v>35</v>
      </c>
      <c r="AM559" s="5">
        <f t="shared" si="74"/>
        <v>4.375</v>
      </c>
      <c r="AN559" s="4">
        <f t="shared" si="71"/>
        <v>6.6262779250283984E-3</v>
      </c>
      <c r="AO559" s="3"/>
      <c r="AP559">
        <v>0</v>
      </c>
      <c r="AR559">
        <v>60971005</v>
      </c>
      <c r="AT559" s="2">
        <v>3.8340000000000001</v>
      </c>
      <c r="AU559" s="1">
        <f t="shared" si="75"/>
        <v>2.6803024457565114</v>
      </c>
      <c r="AV559" s="1">
        <f t="shared" si="76"/>
        <v>2.1038239733983199</v>
      </c>
      <c r="AW559" s="1">
        <f t="shared" si="77"/>
        <v>1.5273455010401278</v>
      </c>
    </row>
    <row r="560" spans="1:49" x14ac:dyDescent="0.2">
      <c r="A560">
        <v>558</v>
      </c>
      <c r="B560" t="s">
        <v>57311</v>
      </c>
      <c r="C560" t="s">
        <v>57310</v>
      </c>
      <c r="F560" t="s">
        <v>57309</v>
      </c>
      <c r="G560" t="s">
        <v>17</v>
      </c>
      <c r="H560" t="s">
        <v>16</v>
      </c>
      <c r="I560" t="s">
        <v>57308</v>
      </c>
      <c r="J560" t="s">
        <v>57307</v>
      </c>
      <c r="K560" t="s">
        <v>57306</v>
      </c>
      <c r="L560" t="s">
        <v>57305</v>
      </c>
      <c r="M560" t="s">
        <v>900</v>
      </c>
      <c r="N560">
        <v>3</v>
      </c>
      <c r="O560" t="s">
        <v>57304</v>
      </c>
      <c r="P560" t="s">
        <v>57303</v>
      </c>
      <c r="Q560" t="s">
        <v>57302</v>
      </c>
      <c r="R560" s="7">
        <v>41705</v>
      </c>
      <c r="S560" s="8">
        <f t="shared" si="72"/>
        <v>2014</v>
      </c>
      <c r="T560" s="8">
        <v>2014</v>
      </c>
      <c r="U560" s="8">
        <f t="shared" si="73"/>
        <v>8</v>
      </c>
      <c r="V560" s="7">
        <v>2014</v>
      </c>
      <c r="W560" t="s">
        <v>6172</v>
      </c>
      <c r="X560" s="2">
        <v>0.28199999999999997</v>
      </c>
      <c r="Y560" s="6">
        <f t="shared" si="70"/>
        <v>7.527828942099783E-3</v>
      </c>
      <c r="AA560">
        <v>16875869</v>
      </c>
      <c r="AB560">
        <v>19700186861</v>
      </c>
      <c r="AC560">
        <v>16875877</v>
      </c>
      <c r="AD560" t="s">
        <v>6</v>
      </c>
      <c r="AE560">
        <v>2014</v>
      </c>
      <c r="AG560">
        <v>805052</v>
      </c>
      <c r="AI560" t="s">
        <v>57301</v>
      </c>
      <c r="AK560" t="s">
        <v>57300</v>
      </c>
      <c r="AL560">
        <v>33</v>
      </c>
      <c r="AM560" s="5">
        <f t="shared" si="74"/>
        <v>4.125</v>
      </c>
      <c r="AN560" s="4">
        <f t="shared" si="71"/>
        <v>6.2476334721696331E-3</v>
      </c>
      <c r="AO560" s="3"/>
      <c r="AP560">
        <v>1</v>
      </c>
      <c r="AR560" t="s">
        <v>1</v>
      </c>
      <c r="AT560" s="2">
        <v>1.1739999999999999</v>
      </c>
      <c r="AU560" s="1">
        <f t="shared" si="75"/>
        <v>0.71437703011207376</v>
      </c>
      <c r="AV560" s="1">
        <f t="shared" si="76"/>
        <v>0.68877312071347085</v>
      </c>
      <c r="AW560" s="1">
        <f t="shared" si="77"/>
        <v>0.66316921131486772</v>
      </c>
    </row>
    <row r="561" spans="1:49" x14ac:dyDescent="0.2">
      <c r="A561">
        <v>559</v>
      </c>
      <c r="B561" t="s">
        <v>57299</v>
      </c>
      <c r="C561" t="s">
        <v>57298</v>
      </c>
      <c r="F561" t="s">
        <v>57297</v>
      </c>
      <c r="G561" t="s">
        <v>17</v>
      </c>
      <c r="H561" t="s">
        <v>16</v>
      </c>
      <c r="I561" t="s">
        <v>14764</v>
      </c>
      <c r="J561" t="s">
        <v>57296</v>
      </c>
      <c r="K561" t="s">
        <v>57295</v>
      </c>
      <c r="L561" t="s">
        <v>57294</v>
      </c>
      <c r="M561" t="s">
        <v>57293</v>
      </c>
      <c r="N561">
        <v>4</v>
      </c>
      <c r="O561" t="s">
        <v>57292</v>
      </c>
      <c r="P561" t="s">
        <v>57291</v>
      </c>
      <c r="Q561" t="s">
        <v>57290</v>
      </c>
      <c r="R561" s="7">
        <v>41705</v>
      </c>
      <c r="S561" s="8">
        <f t="shared" si="72"/>
        <v>2014</v>
      </c>
      <c r="T561" s="8">
        <v>2014</v>
      </c>
      <c r="U561" s="8">
        <f t="shared" si="73"/>
        <v>8</v>
      </c>
      <c r="V561" s="7">
        <v>2014</v>
      </c>
      <c r="W561" t="s">
        <v>8287</v>
      </c>
      <c r="X561" s="2">
        <v>1.3280000000000001</v>
      </c>
      <c r="Y561" s="6">
        <f t="shared" si="70"/>
        <v>3.5450201542937994E-2</v>
      </c>
      <c r="AA561">
        <v>15361225</v>
      </c>
      <c r="AB561">
        <v>18894</v>
      </c>
      <c r="AD561" t="s">
        <v>6</v>
      </c>
      <c r="AE561">
        <v>13</v>
      </c>
      <c r="AG561">
        <v>6733266</v>
      </c>
      <c r="AH561" t="s">
        <v>57289</v>
      </c>
      <c r="AI561" t="s">
        <v>57288</v>
      </c>
      <c r="AJ561" t="s">
        <v>57287</v>
      </c>
      <c r="AK561" t="s">
        <v>57286</v>
      </c>
      <c r="AL561">
        <v>14</v>
      </c>
      <c r="AM561" s="5">
        <f t="shared" si="74"/>
        <v>1.75</v>
      </c>
      <c r="AN561" s="4">
        <f t="shared" si="71"/>
        <v>2.6505111700113595E-3</v>
      </c>
      <c r="AO561" s="3"/>
      <c r="AP561">
        <v>0</v>
      </c>
      <c r="AR561" t="s">
        <v>1</v>
      </c>
      <c r="AT561" s="2">
        <v>3.8340000000000001</v>
      </c>
      <c r="AU561" s="1">
        <f t="shared" si="75"/>
        <v>2.5610294431060003</v>
      </c>
      <c r="AV561" s="1">
        <f t="shared" si="76"/>
        <v>1.9050356356474678</v>
      </c>
      <c r="AW561" s="1">
        <f t="shared" si="77"/>
        <v>1.2490418281889351</v>
      </c>
    </row>
    <row r="562" spans="1:49" x14ac:dyDescent="0.2">
      <c r="A562">
        <v>560</v>
      </c>
      <c r="B562" t="s">
        <v>57285</v>
      </c>
      <c r="C562" t="s">
        <v>57284</v>
      </c>
      <c r="F562" t="s">
        <v>57283</v>
      </c>
      <c r="G562" t="s">
        <v>17</v>
      </c>
      <c r="H562" t="s">
        <v>16</v>
      </c>
      <c r="I562" t="s">
        <v>51602</v>
      </c>
      <c r="J562">
        <v>60001821</v>
      </c>
      <c r="K562" t="s">
        <v>945</v>
      </c>
      <c r="L562" t="s">
        <v>944</v>
      </c>
      <c r="M562" t="s">
        <v>943</v>
      </c>
      <c r="N562">
        <v>5</v>
      </c>
      <c r="O562" t="s">
        <v>57282</v>
      </c>
      <c r="P562" t="s">
        <v>57281</v>
      </c>
      <c r="Q562" t="s">
        <v>14024</v>
      </c>
      <c r="R562" s="7">
        <v>41705</v>
      </c>
      <c r="S562" s="8">
        <f t="shared" si="72"/>
        <v>2014</v>
      </c>
      <c r="T562" s="8">
        <v>2014</v>
      </c>
      <c r="U562" s="8">
        <f t="shared" si="73"/>
        <v>8</v>
      </c>
      <c r="V562" s="7">
        <v>2014</v>
      </c>
      <c r="W562" t="s">
        <v>6172</v>
      </c>
      <c r="X562" s="2">
        <v>0.28199999999999997</v>
      </c>
      <c r="Y562" s="6">
        <f t="shared" si="70"/>
        <v>7.527828942099783E-3</v>
      </c>
      <c r="AA562">
        <v>16875869</v>
      </c>
      <c r="AB562">
        <v>19700186861</v>
      </c>
      <c r="AC562">
        <v>16875877</v>
      </c>
      <c r="AD562" t="s">
        <v>6</v>
      </c>
      <c r="AE562">
        <v>2014</v>
      </c>
      <c r="AG562">
        <v>258682</v>
      </c>
      <c r="AI562" t="s">
        <v>57280</v>
      </c>
      <c r="AK562" t="s">
        <v>57279</v>
      </c>
      <c r="AL562">
        <v>8</v>
      </c>
      <c r="AM562" s="5">
        <f t="shared" si="74"/>
        <v>1</v>
      </c>
      <c r="AN562" s="4">
        <f t="shared" si="71"/>
        <v>1.5145778114350624E-3</v>
      </c>
      <c r="AO562" s="3"/>
      <c r="AP562">
        <v>1</v>
      </c>
      <c r="AR562" t="s">
        <v>1</v>
      </c>
      <c r="AT562" s="2">
        <v>1.1739999999999999</v>
      </c>
      <c r="AU562" s="1">
        <f t="shared" si="75"/>
        <v>0.57238536029003662</v>
      </c>
      <c r="AV562" s="1">
        <f t="shared" si="76"/>
        <v>0.45212033767674226</v>
      </c>
      <c r="AW562" s="1">
        <f t="shared" si="77"/>
        <v>0.33185531506344779</v>
      </c>
    </row>
    <row r="563" spans="1:49" x14ac:dyDescent="0.2">
      <c r="A563">
        <v>561</v>
      </c>
      <c r="B563" t="s">
        <v>57278</v>
      </c>
      <c r="C563" t="s">
        <v>57277</v>
      </c>
      <c r="F563" t="s">
        <v>57276</v>
      </c>
      <c r="G563" t="s">
        <v>17</v>
      </c>
      <c r="H563" t="s">
        <v>16</v>
      </c>
      <c r="I563" t="s">
        <v>329</v>
      </c>
      <c r="J563" t="s">
        <v>57275</v>
      </c>
      <c r="K563" t="s">
        <v>57274</v>
      </c>
      <c r="L563" t="s">
        <v>4238</v>
      </c>
      <c r="M563" t="s">
        <v>4237</v>
      </c>
      <c r="N563">
        <v>5</v>
      </c>
      <c r="O563" t="s">
        <v>27474</v>
      </c>
      <c r="P563" t="s">
        <v>27473</v>
      </c>
      <c r="Q563" t="s">
        <v>57273</v>
      </c>
      <c r="R563" s="7">
        <v>41705</v>
      </c>
      <c r="S563" s="8">
        <f t="shared" si="72"/>
        <v>2014</v>
      </c>
      <c r="T563" s="8">
        <v>2014</v>
      </c>
      <c r="U563" s="8">
        <f t="shared" si="73"/>
        <v>8</v>
      </c>
      <c r="V563" s="7">
        <v>2014</v>
      </c>
      <c r="W563" t="s">
        <v>8287</v>
      </c>
      <c r="X563" s="2">
        <v>1.3280000000000001</v>
      </c>
      <c r="Y563" s="6">
        <f t="shared" si="70"/>
        <v>3.5450201542937994E-2</v>
      </c>
      <c r="AA563">
        <v>15361225</v>
      </c>
      <c r="AB563">
        <v>18894</v>
      </c>
      <c r="AD563" t="s">
        <v>6</v>
      </c>
      <c r="AE563">
        <v>13</v>
      </c>
      <c r="AG563">
        <v>6728652</v>
      </c>
      <c r="AH563" t="s">
        <v>14379</v>
      </c>
      <c r="AI563" t="s">
        <v>57272</v>
      </c>
      <c r="AJ563" t="s">
        <v>57271</v>
      </c>
      <c r="AK563" t="s">
        <v>57270</v>
      </c>
      <c r="AL563">
        <v>25</v>
      </c>
      <c r="AM563" s="5">
        <f t="shared" si="74"/>
        <v>3.125</v>
      </c>
      <c r="AN563" s="4">
        <f t="shared" si="71"/>
        <v>4.7330556607345703E-3</v>
      </c>
      <c r="AO563" s="3"/>
      <c r="AP563">
        <v>0</v>
      </c>
      <c r="AR563">
        <v>60971005</v>
      </c>
      <c r="AT563" s="2">
        <v>3.8340000000000001</v>
      </c>
      <c r="AU563" s="1">
        <f t="shared" si="75"/>
        <v>2.6235057778276967</v>
      </c>
      <c r="AV563" s="1">
        <f t="shared" si="76"/>
        <v>2.0091628601836282</v>
      </c>
      <c r="AW563" s="1">
        <f t="shared" si="77"/>
        <v>1.3948199425395598</v>
      </c>
    </row>
    <row r="564" spans="1:49" x14ac:dyDescent="0.2">
      <c r="A564">
        <v>562</v>
      </c>
      <c r="B564" t="s">
        <v>57269</v>
      </c>
      <c r="C564" t="s">
        <v>57268</v>
      </c>
      <c r="F564" t="s">
        <v>57267</v>
      </c>
      <c r="G564" t="s">
        <v>17</v>
      </c>
      <c r="H564" t="s">
        <v>16</v>
      </c>
      <c r="I564" t="s">
        <v>39703</v>
      </c>
      <c r="J564">
        <v>60018279</v>
      </c>
      <c r="K564" t="s">
        <v>311</v>
      </c>
      <c r="L564" t="s">
        <v>310</v>
      </c>
      <c r="M564" t="s">
        <v>309</v>
      </c>
      <c r="N564">
        <v>2</v>
      </c>
      <c r="O564" t="s">
        <v>57266</v>
      </c>
      <c r="P564" t="s">
        <v>57265</v>
      </c>
      <c r="Q564" t="s">
        <v>306</v>
      </c>
      <c r="R564" s="7">
        <v>41705</v>
      </c>
      <c r="S564" s="8">
        <f t="shared" si="72"/>
        <v>2014</v>
      </c>
      <c r="T564" s="8">
        <v>2014</v>
      </c>
      <c r="U564" s="8">
        <f t="shared" si="73"/>
        <v>8</v>
      </c>
      <c r="V564" s="7">
        <v>2014</v>
      </c>
      <c r="W564" t="s">
        <v>8287</v>
      </c>
      <c r="X564" s="2">
        <v>1.3280000000000001</v>
      </c>
      <c r="Y564" s="6">
        <f t="shared" si="70"/>
        <v>3.5450201542937994E-2</v>
      </c>
      <c r="AA564">
        <v>15361225</v>
      </c>
      <c r="AB564">
        <v>18894</v>
      </c>
      <c r="AD564" t="s">
        <v>6</v>
      </c>
      <c r="AE564">
        <v>13</v>
      </c>
      <c r="AG564">
        <v>6718046</v>
      </c>
      <c r="AH564" t="s">
        <v>57264</v>
      </c>
      <c r="AI564" t="s">
        <v>57263</v>
      </c>
      <c r="AJ564" t="s">
        <v>57262</v>
      </c>
      <c r="AK564" t="s">
        <v>57261</v>
      </c>
      <c r="AL564">
        <v>13</v>
      </c>
      <c r="AM564" s="5">
        <f t="shared" si="74"/>
        <v>1.625</v>
      </c>
      <c r="AN564" s="4">
        <f t="shared" si="71"/>
        <v>2.4611889435819764E-3</v>
      </c>
      <c r="AO564" s="3"/>
      <c r="AP564">
        <v>0</v>
      </c>
      <c r="AR564" t="s">
        <v>1</v>
      </c>
      <c r="AT564" s="2">
        <v>3.8340000000000001</v>
      </c>
      <c r="AU564" s="1">
        <f t="shared" si="75"/>
        <v>2.5553497763131188</v>
      </c>
      <c r="AV564" s="1">
        <f t="shared" si="76"/>
        <v>1.8955695243259987</v>
      </c>
      <c r="AW564" s="1">
        <f t="shared" si="77"/>
        <v>1.2357892723388781</v>
      </c>
    </row>
    <row r="565" spans="1:49" x14ac:dyDescent="0.2">
      <c r="A565">
        <v>563</v>
      </c>
      <c r="B565" t="s">
        <v>57260</v>
      </c>
      <c r="C565" t="s">
        <v>57259</v>
      </c>
      <c r="F565" t="s">
        <v>57258</v>
      </c>
      <c r="G565" t="s">
        <v>17</v>
      </c>
      <c r="H565" t="s">
        <v>16</v>
      </c>
      <c r="I565" t="s">
        <v>10254</v>
      </c>
      <c r="J565">
        <v>60013183</v>
      </c>
      <c r="K565" t="s">
        <v>17867</v>
      </c>
      <c r="L565" t="s">
        <v>17874</v>
      </c>
      <c r="M565" t="s">
        <v>6022</v>
      </c>
      <c r="N565">
        <v>3</v>
      </c>
      <c r="O565" t="s">
        <v>57257</v>
      </c>
      <c r="P565" t="s">
        <v>57256</v>
      </c>
      <c r="Q565" t="s">
        <v>17871</v>
      </c>
      <c r="R565" s="7">
        <v>41705</v>
      </c>
      <c r="S565" s="8">
        <f t="shared" si="72"/>
        <v>2014</v>
      </c>
      <c r="T565" s="8">
        <v>2014</v>
      </c>
      <c r="U565" s="8">
        <f t="shared" si="73"/>
        <v>8</v>
      </c>
      <c r="V565" s="7">
        <v>2014</v>
      </c>
      <c r="W565" t="s">
        <v>6172</v>
      </c>
      <c r="X565" s="2">
        <v>0.28199999999999997</v>
      </c>
      <c r="Y565" s="6">
        <f t="shared" si="70"/>
        <v>7.527828942099783E-3</v>
      </c>
      <c r="AA565">
        <v>16875869</v>
      </c>
      <c r="AB565">
        <v>19700186861</v>
      </c>
      <c r="AC565">
        <v>16875877</v>
      </c>
      <c r="AD565" t="s">
        <v>6</v>
      </c>
      <c r="AE565">
        <v>2014</v>
      </c>
      <c r="AG565">
        <v>865620</v>
      </c>
      <c r="AI565" t="s">
        <v>57255</v>
      </c>
      <c r="AK565" t="s">
        <v>57254</v>
      </c>
      <c r="AL565">
        <v>5</v>
      </c>
      <c r="AM565" s="5">
        <f t="shared" si="74"/>
        <v>0.625</v>
      </c>
      <c r="AN565" s="4">
        <f t="shared" si="71"/>
        <v>9.4661113214691405E-4</v>
      </c>
      <c r="AO565" s="3"/>
      <c r="AP565">
        <v>1</v>
      </c>
      <c r="AR565" t="s">
        <v>1</v>
      </c>
      <c r="AT565" s="2">
        <v>1.1739999999999999</v>
      </c>
      <c r="AU565" s="1">
        <f t="shared" si="75"/>
        <v>0.55534635991139214</v>
      </c>
      <c r="AV565" s="1">
        <f t="shared" si="76"/>
        <v>0.42372200371233487</v>
      </c>
      <c r="AW565" s="1">
        <f t="shared" si="77"/>
        <v>0.29209764751327744</v>
      </c>
    </row>
    <row r="566" spans="1:49" x14ac:dyDescent="0.2">
      <c r="A566">
        <v>564</v>
      </c>
      <c r="B566" t="s">
        <v>57253</v>
      </c>
      <c r="C566" t="s">
        <v>57252</v>
      </c>
      <c r="E566">
        <v>24871503</v>
      </c>
      <c r="F566" t="s">
        <v>57251</v>
      </c>
      <c r="G566" t="s">
        <v>17</v>
      </c>
      <c r="H566" t="s">
        <v>16</v>
      </c>
      <c r="I566" t="s">
        <v>57250</v>
      </c>
      <c r="J566" t="s">
        <v>57249</v>
      </c>
      <c r="K566" t="s">
        <v>57248</v>
      </c>
      <c r="L566" t="s">
        <v>57247</v>
      </c>
      <c r="M566" t="s">
        <v>20368</v>
      </c>
      <c r="N566">
        <v>3</v>
      </c>
      <c r="O566" t="s">
        <v>57246</v>
      </c>
      <c r="P566" t="s">
        <v>57245</v>
      </c>
      <c r="Q566" t="s">
        <v>57244</v>
      </c>
      <c r="R566" s="7">
        <v>41705</v>
      </c>
      <c r="S566" s="8">
        <f t="shared" si="72"/>
        <v>2014</v>
      </c>
      <c r="T566" s="8">
        <v>2014</v>
      </c>
      <c r="U566" s="8">
        <f t="shared" si="73"/>
        <v>8</v>
      </c>
      <c r="V566" s="7">
        <v>41705</v>
      </c>
      <c r="W566" t="s">
        <v>13021</v>
      </c>
      <c r="X566" s="2">
        <v>0.621</v>
      </c>
      <c r="Y566" s="6">
        <f t="shared" si="70"/>
        <v>1.6577240329943142E-2</v>
      </c>
      <c r="AA566">
        <v>11755326</v>
      </c>
      <c r="AB566">
        <v>4700151916</v>
      </c>
      <c r="AC566">
        <v>11755334</v>
      </c>
      <c r="AD566" t="s">
        <v>6</v>
      </c>
      <c r="AE566">
        <v>3774</v>
      </c>
      <c r="AF566">
        <v>4</v>
      </c>
      <c r="AH566" t="s">
        <v>57243</v>
      </c>
      <c r="AI566" t="s">
        <v>57242</v>
      </c>
      <c r="AJ566" t="s">
        <v>57241</v>
      </c>
      <c r="AK566" t="s">
        <v>57240</v>
      </c>
      <c r="AL566">
        <v>11</v>
      </c>
      <c r="AM566" s="5">
        <f t="shared" si="74"/>
        <v>1.375</v>
      </c>
      <c r="AN566" s="4">
        <f t="shared" si="71"/>
        <v>2.0825444907232107E-3</v>
      </c>
      <c r="AO566" s="3"/>
      <c r="AP566">
        <v>0</v>
      </c>
      <c r="AR566" t="s">
        <v>1</v>
      </c>
      <c r="AT566" s="2">
        <v>1.091</v>
      </c>
      <c r="AU566" s="1">
        <f t="shared" si="75"/>
        <v>1.2228831578177164</v>
      </c>
      <c r="AV566" s="1">
        <f t="shared" si="76"/>
        <v>0.9329892410333176</v>
      </c>
      <c r="AW566" s="1">
        <f t="shared" si="77"/>
        <v>0.64309532424891902</v>
      </c>
    </row>
    <row r="567" spans="1:49" x14ac:dyDescent="0.2">
      <c r="A567">
        <v>565</v>
      </c>
      <c r="B567" t="s">
        <v>57239</v>
      </c>
      <c r="C567" t="s">
        <v>57238</v>
      </c>
      <c r="F567" t="s">
        <v>57237</v>
      </c>
      <c r="G567" t="s">
        <v>17</v>
      </c>
      <c r="H567" t="s">
        <v>16</v>
      </c>
      <c r="I567" t="s">
        <v>57236</v>
      </c>
      <c r="J567" t="s">
        <v>57235</v>
      </c>
      <c r="K567" t="s">
        <v>57234</v>
      </c>
      <c r="L567" t="s">
        <v>57233</v>
      </c>
      <c r="M567" t="s">
        <v>56842</v>
      </c>
      <c r="N567">
        <v>4</v>
      </c>
      <c r="O567" t="s">
        <v>57232</v>
      </c>
      <c r="P567" t="s">
        <v>57231</v>
      </c>
      <c r="Q567" t="s">
        <v>57230</v>
      </c>
      <c r="R567" s="7">
        <v>41705</v>
      </c>
      <c r="S567" s="8">
        <f t="shared" si="72"/>
        <v>2014</v>
      </c>
      <c r="T567" s="8">
        <v>2014</v>
      </c>
      <c r="U567" s="8">
        <f t="shared" si="73"/>
        <v>8</v>
      </c>
      <c r="V567" s="7">
        <v>41705</v>
      </c>
      <c r="W567" t="s">
        <v>51204</v>
      </c>
      <c r="X567" s="2">
        <v>1.899</v>
      </c>
      <c r="Y567" s="6">
        <f t="shared" si="70"/>
        <v>5.069272042924642E-2</v>
      </c>
      <c r="AA567">
        <v>20507534</v>
      </c>
      <c r="AB567">
        <v>21100229207</v>
      </c>
      <c r="AC567">
        <v>20507526</v>
      </c>
      <c r="AD567" t="s">
        <v>6</v>
      </c>
      <c r="AE567">
        <v>2</v>
      </c>
      <c r="AF567">
        <v>9</v>
      </c>
      <c r="AH567" t="s">
        <v>57229</v>
      </c>
      <c r="AI567" t="s">
        <v>57228</v>
      </c>
      <c r="AK567" t="s">
        <v>57227</v>
      </c>
      <c r="AL567">
        <v>21</v>
      </c>
      <c r="AM567" s="5">
        <f t="shared" si="74"/>
        <v>2.625</v>
      </c>
      <c r="AN567" s="4">
        <f t="shared" si="71"/>
        <v>3.9757667550170388E-3</v>
      </c>
      <c r="AO567" s="3"/>
      <c r="AP567">
        <v>0</v>
      </c>
      <c r="AQ567" t="s">
        <v>101</v>
      </c>
      <c r="AR567">
        <v>248816</v>
      </c>
      <c r="AS567" t="s">
        <v>100</v>
      </c>
      <c r="AT567" s="2">
        <v>7.3929999999999998</v>
      </c>
      <c r="AU567" s="1">
        <f t="shared" si="75"/>
        <v>3.6677634326977606</v>
      </c>
      <c r="AV567" s="1">
        <f t="shared" si="76"/>
        <v>2.7334243592131728</v>
      </c>
      <c r="AW567" s="1">
        <f t="shared" si="77"/>
        <v>1.7990852857285851</v>
      </c>
    </row>
    <row r="568" spans="1:49" x14ac:dyDescent="0.2">
      <c r="A568">
        <v>566</v>
      </c>
      <c r="B568" t="s">
        <v>57226</v>
      </c>
      <c r="C568" t="s">
        <v>57225</v>
      </c>
      <c r="F568" t="s">
        <v>57224</v>
      </c>
      <c r="G568" t="s">
        <v>17</v>
      </c>
      <c r="H568" t="s">
        <v>16</v>
      </c>
      <c r="I568" t="s">
        <v>584</v>
      </c>
      <c r="J568" t="s">
        <v>57223</v>
      </c>
      <c r="K568" t="s">
        <v>57222</v>
      </c>
      <c r="L568" t="s">
        <v>57221</v>
      </c>
      <c r="M568" t="s">
        <v>4237</v>
      </c>
      <c r="N568">
        <v>5</v>
      </c>
      <c r="O568" t="s">
        <v>57220</v>
      </c>
      <c r="P568" t="s">
        <v>57219</v>
      </c>
      <c r="Q568" t="s">
        <v>57218</v>
      </c>
      <c r="R568" s="7">
        <v>41705</v>
      </c>
      <c r="S568" s="8">
        <f t="shared" si="72"/>
        <v>2014</v>
      </c>
      <c r="T568" s="8">
        <v>2014</v>
      </c>
      <c r="U568" s="8">
        <f t="shared" si="73"/>
        <v>8</v>
      </c>
      <c r="V568" s="7">
        <v>41705</v>
      </c>
      <c r="W568" t="s">
        <v>51204</v>
      </c>
      <c r="X568" s="2">
        <v>1.899</v>
      </c>
      <c r="Y568" s="6">
        <f t="shared" si="70"/>
        <v>5.069272042924642E-2</v>
      </c>
      <c r="AA568">
        <v>20507534</v>
      </c>
      <c r="AB568">
        <v>21100229207</v>
      </c>
      <c r="AC568">
        <v>20507526</v>
      </c>
      <c r="AD568" t="s">
        <v>6</v>
      </c>
      <c r="AE568">
        <v>2</v>
      </c>
      <c r="AF568">
        <v>9</v>
      </c>
      <c r="AH568" t="s">
        <v>57217</v>
      </c>
      <c r="AI568" t="s">
        <v>57216</v>
      </c>
      <c r="AK568" t="s">
        <v>57215</v>
      </c>
      <c r="AL568">
        <v>28</v>
      </c>
      <c r="AM568" s="5">
        <f t="shared" si="74"/>
        <v>3.5</v>
      </c>
      <c r="AN568" s="4">
        <f t="shared" si="71"/>
        <v>5.301022340022719E-3</v>
      </c>
      <c r="AO568" s="3"/>
      <c r="AP568">
        <v>0</v>
      </c>
      <c r="AR568" t="s">
        <v>1</v>
      </c>
      <c r="AT568" s="2">
        <v>7.3929999999999998</v>
      </c>
      <c r="AU568" s="1">
        <f t="shared" si="75"/>
        <v>3.7075211002479307</v>
      </c>
      <c r="AV568" s="1">
        <f t="shared" si="76"/>
        <v>2.7996871384634572</v>
      </c>
      <c r="AW568" s="1">
        <f t="shared" si="77"/>
        <v>1.8918531766789828</v>
      </c>
    </row>
    <row r="569" spans="1:49" x14ac:dyDescent="0.2">
      <c r="A569">
        <v>567</v>
      </c>
      <c r="B569" t="s">
        <v>57214</v>
      </c>
      <c r="C569" t="s">
        <v>57213</v>
      </c>
      <c r="E569">
        <v>24672314</v>
      </c>
      <c r="F569" t="s">
        <v>57212</v>
      </c>
      <c r="G569" t="s">
        <v>17</v>
      </c>
      <c r="H569" t="s">
        <v>16</v>
      </c>
      <c r="I569" t="s">
        <v>42368</v>
      </c>
      <c r="J569" t="s">
        <v>12194</v>
      </c>
      <c r="K569" t="s">
        <v>12193</v>
      </c>
      <c r="L569" t="s">
        <v>12192</v>
      </c>
      <c r="M569" t="s">
        <v>1592</v>
      </c>
      <c r="N569">
        <v>3</v>
      </c>
      <c r="O569" t="s">
        <v>57211</v>
      </c>
      <c r="P569" t="s">
        <v>57210</v>
      </c>
      <c r="Q569" t="s">
        <v>57209</v>
      </c>
      <c r="R569" s="7">
        <v>41704</v>
      </c>
      <c r="S569" s="8">
        <f t="shared" si="72"/>
        <v>2014</v>
      </c>
      <c r="T569" s="8">
        <v>2014</v>
      </c>
      <c r="U569" s="8">
        <f t="shared" si="73"/>
        <v>8</v>
      </c>
      <c r="V569" s="7">
        <v>2014</v>
      </c>
      <c r="W569" t="s">
        <v>6219</v>
      </c>
      <c r="X569" s="2">
        <v>0.45300000000000001</v>
      </c>
      <c r="Y569" s="6">
        <f t="shared" si="70"/>
        <v>1.2092576279330504E-2</v>
      </c>
      <c r="AB569">
        <v>24219</v>
      </c>
      <c r="AC569" t="s">
        <v>6218</v>
      </c>
      <c r="AD569" t="s">
        <v>6</v>
      </c>
      <c r="AE569">
        <v>2014</v>
      </c>
      <c r="AG569">
        <v>391602</v>
      </c>
      <c r="AI569" t="s">
        <v>57208</v>
      </c>
      <c r="AK569" t="s">
        <v>57207</v>
      </c>
      <c r="AL569">
        <v>7</v>
      </c>
      <c r="AM569" s="5">
        <f t="shared" si="74"/>
        <v>0.875</v>
      </c>
      <c r="AN569" s="4">
        <f t="shared" si="71"/>
        <v>1.3252555850056798E-3</v>
      </c>
      <c r="AO569" s="3"/>
      <c r="AP569">
        <v>1</v>
      </c>
      <c r="AR569" t="s">
        <v>1</v>
      </c>
      <c r="AT569" s="2" t="s">
        <v>0</v>
      </c>
      <c r="AU569" s="1">
        <f t="shared" si="75"/>
        <v>0.88623800710330558</v>
      </c>
      <c r="AV569" s="1">
        <f t="shared" si="76"/>
        <v>0.67089159321680925</v>
      </c>
      <c r="AW569" s="1">
        <f t="shared" si="77"/>
        <v>0.45554517933031269</v>
      </c>
    </row>
    <row r="570" spans="1:49" x14ac:dyDescent="0.2">
      <c r="A570">
        <v>568</v>
      </c>
      <c r="B570" t="s">
        <v>57206</v>
      </c>
      <c r="C570" t="s">
        <v>57205</v>
      </c>
      <c r="E570">
        <v>24688440</v>
      </c>
      <c r="F570" t="s">
        <v>57204</v>
      </c>
      <c r="G570" t="s">
        <v>17</v>
      </c>
      <c r="H570" t="s">
        <v>16</v>
      </c>
      <c r="I570" t="s">
        <v>57203</v>
      </c>
      <c r="J570" t="s">
        <v>13883</v>
      </c>
      <c r="K570" t="s">
        <v>13882</v>
      </c>
      <c r="L570" t="s">
        <v>13881</v>
      </c>
      <c r="M570" t="s">
        <v>13880</v>
      </c>
      <c r="N570">
        <v>6</v>
      </c>
      <c r="O570" t="s">
        <v>57202</v>
      </c>
      <c r="P570" t="s">
        <v>57201</v>
      </c>
      <c r="Q570" t="s">
        <v>57200</v>
      </c>
      <c r="R570" s="7">
        <v>41704</v>
      </c>
      <c r="S570" s="8">
        <f t="shared" si="72"/>
        <v>2014</v>
      </c>
      <c r="T570" s="8">
        <v>2014</v>
      </c>
      <c r="U570" s="8">
        <f t="shared" si="73"/>
        <v>8</v>
      </c>
      <c r="V570" s="7">
        <v>2014</v>
      </c>
      <c r="W570" t="s">
        <v>6219</v>
      </c>
      <c r="X570" s="2">
        <v>0.45300000000000001</v>
      </c>
      <c r="Y570" s="6">
        <f t="shared" si="70"/>
        <v>1.2092576279330504E-2</v>
      </c>
      <c r="AB570">
        <v>24219</v>
      </c>
      <c r="AC570" t="s">
        <v>6218</v>
      </c>
      <c r="AD570" t="s">
        <v>6</v>
      </c>
      <c r="AE570">
        <v>2014</v>
      </c>
      <c r="AG570">
        <v>852539</v>
      </c>
      <c r="AI570" t="s">
        <v>57199</v>
      </c>
      <c r="AK570" t="s">
        <v>57198</v>
      </c>
      <c r="AL570">
        <v>16</v>
      </c>
      <c r="AM570" s="5">
        <f t="shared" si="74"/>
        <v>2</v>
      </c>
      <c r="AN570" s="4">
        <f t="shared" si="71"/>
        <v>3.0291556228701248E-3</v>
      </c>
      <c r="AO570" s="3"/>
      <c r="AP570">
        <v>1</v>
      </c>
      <c r="AR570" t="s">
        <v>1</v>
      </c>
      <c r="AT570" s="2" t="s">
        <v>0</v>
      </c>
      <c r="AU570" s="1">
        <f t="shared" si="75"/>
        <v>0.9373550082392389</v>
      </c>
      <c r="AV570" s="1">
        <f t="shared" si="76"/>
        <v>0.75608659511003151</v>
      </c>
      <c r="AW570" s="1">
        <f t="shared" si="77"/>
        <v>0.57481818198082379</v>
      </c>
    </row>
    <row r="571" spans="1:49" x14ac:dyDescent="0.2">
      <c r="A571">
        <v>569</v>
      </c>
      <c r="B571" t="s">
        <v>57197</v>
      </c>
      <c r="C571" t="s">
        <v>57196</v>
      </c>
      <c r="D571" t="s">
        <v>57195</v>
      </c>
      <c r="F571" t="s">
        <v>57194</v>
      </c>
      <c r="G571" t="s">
        <v>17</v>
      </c>
      <c r="H571" t="s">
        <v>16</v>
      </c>
      <c r="I571" t="s">
        <v>57193</v>
      </c>
      <c r="J571" t="s">
        <v>57192</v>
      </c>
      <c r="K571" t="s">
        <v>57191</v>
      </c>
      <c r="L571" t="s">
        <v>57190</v>
      </c>
      <c r="M571" t="s">
        <v>17057</v>
      </c>
      <c r="N571">
        <v>3</v>
      </c>
      <c r="O571" t="s">
        <v>57189</v>
      </c>
      <c r="P571" t="s">
        <v>57188</v>
      </c>
      <c r="Q571" t="s">
        <v>57187</v>
      </c>
      <c r="R571" s="7">
        <v>41704</v>
      </c>
      <c r="S571" s="8">
        <f t="shared" si="72"/>
        <v>2014</v>
      </c>
      <c r="T571" s="8">
        <v>2014</v>
      </c>
      <c r="U571" s="8">
        <f t="shared" si="73"/>
        <v>8</v>
      </c>
      <c r="V571" s="7">
        <v>41704</v>
      </c>
      <c r="W571" t="s">
        <v>46742</v>
      </c>
      <c r="X571" s="2">
        <v>1.24</v>
      </c>
      <c r="Y571" s="6">
        <f t="shared" si="70"/>
        <v>3.3101091802140895E-2</v>
      </c>
      <c r="AB571">
        <v>21100200805</v>
      </c>
      <c r="AC571">
        <v>20452322</v>
      </c>
      <c r="AD571" t="s">
        <v>6</v>
      </c>
      <c r="AE571">
        <v>4</v>
      </c>
      <c r="AG571">
        <v>4270</v>
      </c>
      <c r="AI571" t="s">
        <v>57186</v>
      </c>
      <c r="AK571" t="s">
        <v>57185</v>
      </c>
      <c r="AL571">
        <v>119</v>
      </c>
      <c r="AM571" s="5">
        <f t="shared" si="74"/>
        <v>14.875</v>
      </c>
      <c r="AN571" s="4">
        <f t="shared" si="71"/>
        <v>2.2529344945096553E-2</v>
      </c>
      <c r="AO571" s="3"/>
      <c r="AP571">
        <v>1</v>
      </c>
      <c r="AQ571" t="s">
        <v>57184</v>
      </c>
      <c r="AR571" t="s">
        <v>57183</v>
      </c>
      <c r="AS571" t="s">
        <v>17867</v>
      </c>
      <c r="AT571" s="2">
        <v>4.3789999999999996</v>
      </c>
      <c r="AU571" s="1">
        <f t="shared" si="75"/>
        <v>2.9929567745027592</v>
      </c>
      <c r="AV571" s="1">
        <f t="shared" si="76"/>
        <v>2.781521837361872</v>
      </c>
      <c r="AW571" s="1">
        <f t="shared" si="77"/>
        <v>2.5700869002209852</v>
      </c>
    </row>
    <row r="572" spans="1:49" x14ac:dyDescent="0.2">
      <c r="A572">
        <v>570</v>
      </c>
      <c r="B572" t="s">
        <v>57182</v>
      </c>
      <c r="C572" t="s">
        <v>57181</v>
      </c>
      <c r="F572" t="s">
        <v>57180</v>
      </c>
      <c r="G572" t="s">
        <v>17</v>
      </c>
      <c r="H572" t="s">
        <v>16</v>
      </c>
      <c r="I572" t="s">
        <v>57179</v>
      </c>
      <c r="J572">
        <v>60019106</v>
      </c>
      <c r="K572" t="s">
        <v>34322</v>
      </c>
      <c r="L572" t="s">
        <v>27909</v>
      </c>
      <c r="M572" t="s">
        <v>423</v>
      </c>
      <c r="N572">
        <v>4</v>
      </c>
      <c r="O572" t="s">
        <v>57178</v>
      </c>
      <c r="P572" t="s">
        <v>57177</v>
      </c>
      <c r="Q572" t="s">
        <v>35279</v>
      </c>
      <c r="R572" s="7">
        <v>41704</v>
      </c>
      <c r="S572" s="8">
        <f t="shared" si="72"/>
        <v>2014</v>
      </c>
      <c r="T572" s="8">
        <v>2014</v>
      </c>
      <c r="U572" s="8">
        <f t="shared" si="73"/>
        <v>8</v>
      </c>
      <c r="V572" s="7">
        <v>2014</v>
      </c>
      <c r="W572" t="s">
        <v>8287</v>
      </c>
      <c r="X572" s="2">
        <v>1.3280000000000001</v>
      </c>
      <c r="Y572" s="6">
        <f t="shared" si="70"/>
        <v>3.5450201542937994E-2</v>
      </c>
      <c r="AA572">
        <v>15361225</v>
      </c>
      <c r="AB572">
        <v>18894</v>
      </c>
      <c r="AD572" t="s">
        <v>6</v>
      </c>
      <c r="AE572">
        <v>13</v>
      </c>
      <c r="AG572">
        <v>6716014</v>
      </c>
      <c r="AH572" t="s">
        <v>57176</v>
      </c>
      <c r="AI572" t="s">
        <v>57175</v>
      </c>
      <c r="AJ572" t="s">
        <v>57174</v>
      </c>
      <c r="AK572" t="s">
        <v>57173</v>
      </c>
      <c r="AL572">
        <v>42</v>
      </c>
      <c r="AM572" s="5">
        <f t="shared" si="74"/>
        <v>5.25</v>
      </c>
      <c r="AN572" s="4">
        <f t="shared" si="71"/>
        <v>7.9515335100340777E-3</v>
      </c>
      <c r="AO572" s="3"/>
      <c r="AP572">
        <v>0</v>
      </c>
      <c r="AR572" t="s">
        <v>1</v>
      </c>
      <c r="AT572" s="2">
        <v>3.8340000000000001</v>
      </c>
      <c r="AU572" s="1">
        <f t="shared" si="75"/>
        <v>2.720060113306682</v>
      </c>
      <c r="AV572" s="1">
        <f t="shared" si="76"/>
        <v>2.1700867526486034</v>
      </c>
      <c r="AW572" s="1">
        <f t="shared" si="77"/>
        <v>1.6201133919905253</v>
      </c>
    </row>
    <row r="573" spans="1:49" x14ac:dyDescent="0.2">
      <c r="A573">
        <v>571</v>
      </c>
      <c r="B573" t="s">
        <v>57172</v>
      </c>
      <c r="C573" t="s">
        <v>57171</v>
      </c>
      <c r="F573" t="s">
        <v>57170</v>
      </c>
      <c r="G573" t="s">
        <v>17</v>
      </c>
      <c r="H573" t="s">
        <v>16</v>
      </c>
      <c r="I573" t="s">
        <v>31940</v>
      </c>
      <c r="J573" t="s">
        <v>4883</v>
      </c>
      <c r="K573" t="s">
        <v>4882</v>
      </c>
      <c r="L573" t="s">
        <v>4881</v>
      </c>
      <c r="M573" t="s">
        <v>360</v>
      </c>
      <c r="N573">
        <v>6</v>
      </c>
      <c r="O573" t="s">
        <v>57169</v>
      </c>
      <c r="P573" t="s">
        <v>57168</v>
      </c>
      <c r="Q573" t="s">
        <v>4878</v>
      </c>
      <c r="R573" s="7">
        <v>41704</v>
      </c>
      <c r="S573" s="8">
        <f t="shared" si="72"/>
        <v>2014</v>
      </c>
      <c r="T573" s="8">
        <v>2014</v>
      </c>
      <c r="U573" s="8">
        <f t="shared" si="73"/>
        <v>8</v>
      </c>
      <c r="V573" s="7">
        <v>2014</v>
      </c>
      <c r="W573" t="s">
        <v>8287</v>
      </c>
      <c r="X573" s="2">
        <v>1.3280000000000001</v>
      </c>
      <c r="Y573" s="6">
        <f t="shared" si="70"/>
        <v>3.5450201542937994E-2</v>
      </c>
      <c r="AA573">
        <v>15361225</v>
      </c>
      <c r="AB573">
        <v>18894</v>
      </c>
      <c r="AD573" t="s">
        <v>6</v>
      </c>
      <c r="AE573">
        <v>13</v>
      </c>
      <c r="AG573">
        <v>6701194</v>
      </c>
      <c r="AH573" t="s">
        <v>17151</v>
      </c>
      <c r="AI573" t="s">
        <v>57167</v>
      </c>
      <c r="AJ573" t="s">
        <v>57166</v>
      </c>
      <c r="AK573" t="s">
        <v>57165</v>
      </c>
      <c r="AL573">
        <v>21</v>
      </c>
      <c r="AM573" s="5">
        <f t="shared" si="74"/>
        <v>2.625</v>
      </c>
      <c r="AN573" s="4">
        <f t="shared" si="71"/>
        <v>3.9757667550170388E-3</v>
      </c>
      <c r="AO573" s="3"/>
      <c r="AP573">
        <v>0</v>
      </c>
      <c r="AR573" t="s">
        <v>1</v>
      </c>
      <c r="AT573" s="2">
        <v>3.8340000000000001</v>
      </c>
      <c r="AU573" s="1">
        <f t="shared" si="75"/>
        <v>2.6007871106561704</v>
      </c>
      <c r="AV573" s="1">
        <f t="shared" si="76"/>
        <v>1.9712984148977517</v>
      </c>
      <c r="AW573" s="1">
        <f t="shared" si="77"/>
        <v>1.3418097191393326</v>
      </c>
    </row>
    <row r="574" spans="1:49" x14ac:dyDescent="0.2">
      <c r="A574">
        <v>572</v>
      </c>
      <c r="B574" t="s">
        <v>57164</v>
      </c>
      <c r="C574" t="s">
        <v>57163</v>
      </c>
      <c r="F574" t="s">
        <v>57162</v>
      </c>
      <c r="G574" t="s">
        <v>17</v>
      </c>
      <c r="H574" t="s">
        <v>16</v>
      </c>
      <c r="I574" t="s">
        <v>57161</v>
      </c>
      <c r="J574">
        <v>60001821</v>
      </c>
      <c r="K574" t="s">
        <v>945</v>
      </c>
      <c r="L574" t="s">
        <v>944</v>
      </c>
      <c r="M574" t="s">
        <v>943</v>
      </c>
      <c r="N574">
        <v>3</v>
      </c>
      <c r="O574" t="s">
        <v>57160</v>
      </c>
      <c r="P574" t="s">
        <v>57159</v>
      </c>
      <c r="Q574" t="s">
        <v>1818</v>
      </c>
      <c r="R574" s="7">
        <v>41704</v>
      </c>
      <c r="S574" s="8">
        <f t="shared" si="72"/>
        <v>2014</v>
      </c>
      <c r="T574" s="8">
        <v>2014</v>
      </c>
      <c r="U574" s="8">
        <f t="shared" si="73"/>
        <v>8</v>
      </c>
      <c r="V574" s="7">
        <v>2014</v>
      </c>
      <c r="W574" t="s">
        <v>57158</v>
      </c>
      <c r="X574" s="2">
        <v>0.35599999999999998</v>
      </c>
      <c r="Y574" s="6">
        <f t="shared" si="70"/>
        <v>9.5032166786791598E-3</v>
      </c>
      <c r="AA574">
        <v>16878434</v>
      </c>
      <c r="AB574">
        <v>17700156760</v>
      </c>
      <c r="AC574">
        <v>16878442</v>
      </c>
      <c r="AD574" t="s">
        <v>6</v>
      </c>
      <c r="AE574">
        <v>2014</v>
      </c>
      <c r="AG574">
        <v>619024</v>
      </c>
      <c r="AI574" t="s">
        <v>57157</v>
      </c>
      <c r="AK574" t="s">
        <v>57156</v>
      </c>
      <c r="AL574">
        <v>4</v>
      </c>
      <c r="AM574" s="5">
        <f t="shared" si="74"/>
        <v>0.5</v>
      </c>
      <c r="AN574" s="4">
        <f t="shared" si="71"/>
        <v>7.572889057175312E-4</v>
      </c>
      <c r="AO574" s="3"/>
      <c r="AP574">
        <v>1</v>
      </c>
      <c r="AR574" t="s">
        <v>1</v>
      </c>
      <c r="AT574" s="2">
        <v>1.726</v>
      </c>
      <c r="AU574" s="1">
        <f t="shared" si="75"/>
        <v>0.68794383467906717</v>
      </c>
      <c r="AV574" s="1">
        <f t="shared" si="76"/>
        <v>0.51302527921983454</v>
      </c>
      <c r="AW574" s="1">
        <f t="shared" si="77"/>
        <v>0.33810672376060197</v>
      </c>
    </row>
    <row r="575" spans="1:49" x14ac:dyDescent="0.2">
      <c r="A575">
        <v>573</v>
      </c>
      <c r="B575" t="s">
        <v>57155</v>
      </c>
      <c r="C575" t="s">
        <v>57154</v>
      </c>
      <c r="F575" t="s">
        <v>57153</v>
      </c>
      <c r="G575" t="s">
        <v>17</v>
      </c>
      <c r="H575" t="s">
        <v>16</v>
      </c>
      <c r="I575" t="s">
        <v>57152</v>
      </c>
      <c r="J575">
        <v>60014662</v>
      </c>
      <c r="K575" t="s">
        <v>6717</v>
      </c>
      <c r="L575" t="s">
        <v>1088</v>
      </c>
      <c r="M575" t="s">
        <v>76</v>
      </c>
      <c r="N575">
        <v>8</v>
      </c>
      <c r="O575" t="s">
        <v>57151</v>
      </c>
      <c r="P575" t="s">
        <v>57150</v>
      </c>
      <c r="Q575" t="s">
        <v>57149</v>
      </c>
      <c r="R575" s="7">
        <v>41703</v>
      </c>
      <c r="S575" s="8">
        <f t="shared" si="72"/>
        <v>2014</v>
      </c>
      <c r="T575" s="8">
        <v>2014</v>
      </c>
      <c r="U575" s="8">
        <f t="shared" si="73"/>
        <v>8</v>
      </c>
      <c r="V575" s="7">
        <v>2014</v>
      </c>
      <c r="W575" t="s">
        <v>8287</v>
      </c>
      <c r="X575" s="2">
        <v>1.3280000000000001</v>
      </c>
      <c r="Y575" s="6">
        <f t="shared" si="70"/>
        <v>3.5450201542937994E-2</v>
      </c>
      <c r="AA575">
        <v>15361225</v>
      </c>
      <c r="AB575">
        <v>18894</v>
      </c>
      <c r="AD575" t="s">
        <v>6</v>
      </c>
      <c r="AE575">
        <v>13</v>
      </c>
      <c r="AG575">
        <v>6710126</v>
      </c>
      <c r="AH575" t="s">
        <v>57148</v>
      </c>
      <c r="AI575" t="s">
        <v>57147</v>
      </c>
      <c r="AJ575" t="s">
        <v>57146</v>
      </c>
      <c r="AK575" t="s">
        <v>57145</v>
      </c>
      <c r="AL575">
        <v>11</v>
      </c>
      <c r="AM575" s="5">
        <f t="shared" si="74"/>
        <v>1.375</v>
      </c>
      <c r="AN575" s="4">
        <f t="shared" si="71"/>
        <v>2.0825444907232107E-3</v>
      </c>
      <c r="AO575" s="3"/>
      <c r="AP575">
        <v>0</v>
      </c>
      <c r="AR575" t="s">
        <v>1</v>
      </c>
      <c r="AT575" s="2">
        <v>3.8340000000000001</v>
      </c>
      <c r="AU575" s="1">
        <f t="shared" si="75"/>
        <v>2.5439904427273561</v>
      </c>
      <c r="AV575" s="1">
        <f t="shared" si="76"/>
        <v>1.8766373016830602</v>
      </c>
      <c r="AW575" s="1">
        <f t="shared" si="77"/>
        <v>1.2092841606387645</v>
      </c>
    </row>
    <row r="576" spans="1:49" x14ac:dyDescent="0.2">
      <c r="A576">
        <v>574</v>
      </c>
      <c r="B576" t="s">
        <v>57144</v>
      </c>
      <c r="C576" t="s">
        <v>57143</v>
      </c>
      <c r="F576" t="s">
        <v>57142</v>
      </c>
      <c r="G576" t="s">
        <v>17</v>
      </c>
      <c r="H576" t="s">
        <v>16</v>
      </c>
      <c r="I576" t="s">
        <v>57141</v>
      </c>
      <c r="J576">
        <v>60001711</v>
      </c>
      <c r="K576" t="s">
        <v>21820</v>
      </c>
      <c r="L576" t="s">
        <v>21819</v>
      </c>
      <c r="M576" t="s">
        <v>29</v>
      </c>
      <c r="N576">
        <v>1</v>
      </c>
      <c r="O576" t="s">
        <v>57140</v>
      </c>
      <c r="P576">
        <v>55934942300</v>
      </c>
      <c r="Q576">
        <v>60001711</v>
      </c>
      <c r="R576" s="7">
        <v>41703</v>
      </c>
      <c r="S576" s="8">
        <f t="shared" si="72"/>
        <v>2014</v>
      </c>
      <c r="T576" s="8">
        <v>2014</v>
      </c>
      <c r="U576" s="8">
        <f t="shared" si="73"/>
        <v>8</v>
      </c>
      <c r="V576" s="7">
        <v>2014</v>
      </c>
      <c r="W576" t="s">
        <v>8287</v>
      </c>
      <c r="X576" s="2">
        <v>1.3280000000000001</v>
      </c>
      <c r="Y576" s="6">
        <f t="shared" si="70"/>
        <v>3.5450201542937994E-2</v>
      </c>
      <c r="AA576">
        <v>15361225</v>
      </c>
      <c r="AB576">
        <v>18894</v>
      </c>
      <c r="AD576" t="s">
        <v>6</v>
      </c>
      <c r="AE576">
        <v>13</v>
      </c>
      <c r="AG576">
        <v>6714395</v>
      </c>
      <c r="AH576" t="s">
        <v>13718</v>
      </c>
      <c r="AI576" t="s">
        <v>57139</v>
      </c>
      <c r="AJ576" t="s">
        <v>57138</v>
      </c>
      <c r="AK576" t="s">
        <v>57137</v>
      </c>
      <c r="AL576">
        <v>5</v>
      </c>
      <c r="AM576" s="5">
        <f t="shared" si="74"/>
        <v>0.625</v>
      </c>
      <c r="AN576" s="4">
        <f t="shared" si="71"/>
        <v>9.4661113214691405E-4</v>
      </c>
      <c r="AO576" s="3"/>
      <c r="AP576">
        <v>0</v>
      </c>
      <c r="AR576" t="s">
        <v>1</v>
      </c>
      <c r="AT576" s="2">
        <v>3.8340000000000001</v>
      </c>
      <c r="AU576" s="1">
        <f t="shared" si="75"/>
        <v>2.5099124419700671</v>
      </c>
      <c r="AV576" s="1">
        <f t="shared" si="76"/>
        <v>1.8198406337542452</v>
      </c>
      <c r="AW576" s="1">
        <f t="shared" si="77"/>
        <v>1.1297688255384237</v>
      </c>
    </row>
    <row r="577" spans="1:49" x14ac:dyDescent="0.2">
      <c r="A577">
        <v>575</v>
      </c>
      <c r="B577" t="s">
        <v>57136</v>
      </c>
      <c r="C577" t="s">
        <v>57135</v>
      </c>
      <c r="F577" t="s">
        <v>57134</v>
      </c>
      <c r="G577" t="s">
        <v>17</v>
      </c>
      <c r="H577" t="s">
        <v>16</v>
      </c>
      <c r="I577" t="s">
        <v>57133</v>
      </c>
      <c r="J577" t="s">
        <v>57132</v>
      </c>
      <c r="K577" t="s">
        <v>57131</v>
      </c>
      <c r="L577" t="s">
        <v>57130</v>
      </c>
      <c r="M577" t="s">
        <v>13037</v>
      </c>
      <c r="N577">
        <v>6</v>
      </c>
      <c r="O577" t="s">
        <v>57129</v>
      </c>
      <c r="P577" t="s">
        <v>57128</v>
      </c>
      <c r="Q577" t="s">
        <v>57127</v>
      </c>
      <c r="R577" s="7">
        <v>41703</v>
      </c>
      <c r="S577" s="8">
        <f t="shared" si="72"/>
        <v>2014</v>
      </c>
      <c r="T577" s="8">
        <v>2014</v>
      </c>
      <c r="U577" s="8">
        <f t="shared" si="73"/>
        <v>8</v>
      </c>
      <c r="V577" s="7">
        <v>2014</v>
      </c>
      <c r="W577" t="s">
        <v>8287</v>
      </c>
      <c r="X577" s="2">
        <v>1.3280000000000001</v>
      </c>
      <c r="Y577" s="6">
        <f t="shared" si="70"/>
        <v>3.5450201542937994E-2</v>
      </c>
      <c r="AA577">
        <v>15361225</v>
      </c>
      <c r="AB577">
        <v>18894</v>
      </c>
      <c r="AD577" t="s">
        <v>6</v>
      </c>
      <c r="AE577">
        <v>13</v>
      </c>
      <c r="AG577">
        <v>6720113</v>
      </c>
      <c r="AH577" t="s">
        <v>57126</v>
      </c>
      <c r="AI577" t="s">
        <v>57125</v>
      </c>
      <c r="AJ577" t="s">
        <v>57124</v>
      </c>
      <c r="AK577" t="s">
        <v>57123</v>
      </c>
      <c r="AL577">
        <v>25</v>
      </c>
      <c r="AM577" s="5">
        <f t="shared" si="74"/>
        <v>3.125</v>
      </c>
      <c r="AN577" s="4">
        <f t="shared" si="71"/>
        <v>4.7330556607345703E-3</v>
      </c>
      <c r="AO577" s="3"/>
      <c r="AP577">
        <v>0</v>
      </c>
      <c r="AR577" t="s">
        <v>1</v>
      </c>
      <c r="AT577" s="2">
        <v>3.8340000000000001</v>
      </c>
      <c r="AU577" s="1">
        <f t="shared" si="75"/>
        <v>2.6235057778276967</v>
      </c>
      <c r="AV577" s="1">
        <f t="shared" si="76"/>
        <v>2.0091628601836282</v>
      </c>
      <c r="AW577" s="1">
        <f t="shared" si="77"/>
        <v>1.3948199425395598</v>
      </c>
    </row>
    <row r="578" spans="1:49" x14ac:dyDescent="0.2">
      <c r="A578">
        <v>576</v>
      </c>
      <c r="B578" t="s">
        <v>57122</v>
      </c>
      <c r="C578" t="s">
        <v>57121</v>
      </c>
      <c r="F578" t="s">
        <v>57120</v>
      </c>
      <c r="G578" t="s">
        <v>17</v>
      </c>
      <c r="H578" t="s">
        <v>16</v>
      </c>
      <c r="I578" t="s">
        <v>28806</v>
      </c>
      <c r="J578" t="s">
        <v>57119</v>
      </c>
      <c r="K578" t="s">
        <v>57118</v>
      </c>
      <c r="L578" t="s">
        <v>57117</v>
      </c>
      <c r="M578" t="s">
        <v>16059</v>
      </c>
      <c r="N578">
        <v>10</v>
      </c>
      <c r="O578" t="s">
        <v>57116</v>
      </c>
      <c r="P578" t="s">
        <v>57115</v>
      </c>
      <c r="Q578" t="s">
        <v>57114</v>
      </c>
      <c r="R578" s="7">
        <v>41703</v>
      </c>
      <c r="S578" s="8">
        <f t="shared" si="72"/>
        <v>2014</v>
      </c>
      <c r="T578" s="8">
        <v>2014</v>
      </c>
      <c r="U578" s="8">
        <f t="shared" si="73"/>
        <v>8</v>
      </c>
      <c r="V578" s="7">
        <v>2014</v>
      </c>
      <c r="W578" t="s">
        <v>8287</v>
      </c>
      <c r="X578" s="2">
        <v>1.3280000000000001</v>
      </c>
      <c r="Y578" s="6">
        <f t="shared" si="70"/>
        <v>3.5450201542937994E-2</v>
      </c>
      <c r="AA578">
        <v>15361225</v>
      </c>
      <c r="AB578">
        <v>18894</v>
      </c>
      <c r="AD578" t="s">
        <v>6</v>
      </c>
      <c r="AE578">
        <v>13</v>
      </c>
      <c r="AG578">
        <v>6704306</v>
      </c>
      <c r="AH578" t="s">
        <v>57113</v>
      </c>
      <c r="AI578" t="s">
        <v>57112</v>
      </c>
      <c r="AJ578" t="s">
        <v>57111</v>
      </c>
      <c r="AK578" t="s">
        <v>57110</v>
      </c>
      <c r="AL578">
        <v>106</v>
      </c>
      <c r="AM578" s="5">
        <f t="shared" si="74"/>
        <v>13.25</v>
      </c>
      <c r="AN578" s="4">
        <f t="shared" si="71"/>
        <v>2.0068156001514577E-2</v>
      </c>
      <c r="AO578" s="3"/>
      <c r="AP578">
        <v>0</v>
      </c>
      <c r="AR578" t="s">
        <v>1</v>
      </c>
      <c r="AT578" s="2">
        <v>3.8340000000000001</v>
      </c>
      <c r="AU578" s="1">
        <f t="shared" si="75"/>
        <v>3.0835587880510968</v>
      </c>
      <c r="AV578" s="1">
        <f t="shared" si="76"/>
        <v>2.7759178772226285</v>
      </c>
      <c r="AW578" s="1">
        <f t="shared" si="77"/>
        <v>2.4682769663941602</v>
      </c>
    </row>
    <row r="579" spans="1:49" x14ac:dyDescent="0.2">
      <c r="A579">
        <v>577</v>
      </c>
      <c r="B579" t="s">
        <v>57109</v>
      </c>
      <c r="C579" t="s">
        <v>57108</v>
      </c>
      <c r="F579" t="s">
        <v>57107</v>
      </c>
      <c r="G579" t="s">
        <v>17</v>
      </c>
      <c r="H579" t="s">
        <v>16</v>
      </c>
      <c r="I579" t="s">
        <v>56950</v>
      </c>
      <c r="J579">
        <v>60104605</v>
      </c>
      <c r="K579" t="s">
        <v>28289</v>
      </c>
      <c r="L579" t="s">
        <v>8453</v>
      </c>
      <c r="M579" t="s">
        <v>423</v>
      </c>
      <c r="N579">
        <v>1</v>
      </c>
      <c r="O579" t="s">
        <v>56949</v>
      </c>
      <c r="P579">
        <v>56043747900</v>
      </c>
      <c r="Q579">
        <v>60104605</v>
      </c>
      <c r="R579" s="7">
        <v>41703</v>
      </c>
      <c r="S579" s="8">
        <f t="shared" si="72"/>
        <v>2014</v>
      </c>
      <c r="T579" s="8">
        <v>2014</v>
      </c>
      <c r="U579" s="8">
        <f t="shared" si="73"/>
        <v>8</v>
      </c>
      <c r="V579" s="7">
        <v>2014</v>
      </c>
      <c r="W579" t="s">
        <v>55446</v>
      </c>
      <c r="X579" s="2" t="s">
        <v>0</v>
      </c>
      <c r="Y579" s="6" t="e">
        <f t="shared" ref="Y579:Y642" si="78">(X579-$Z$3)/($Z$2-$Z$3)</f>
        <v>#VALUE!</v>
      </c>
      <c r="AA579">
        <v>19909233</v>
      </c>
      <c r="AB579">
        <v>21100201971</v>
      </c>
      <c r="AC579">
        <v>19998147</v>
      </c>
      <c r="AD579" t="s">
        <v>6</v>
      </c>
      <c r="AE579">
        <v>20</v>
      </c>
      <c r="AF579">
        <v>9</v>
      </c>
      <c r="AH579" t="s">
        <v>57106</v>
      </c>
      <c r="AI579" t="s">
        <v>57105</v>
      </c>
      <c r="AJ579" t="s">
        <v>57104</v>
      </c>
      <c r="AK579" t="s">
        <v>57103</v>
      </c>
      <c r="AL579">
        <v>6</v>
      </c>
      <c r="AM579" s="5">
        <f t="shared" si="74"/>
        <v>0.75</v>
      </c>
      <c r="AN579" s="4">
        <f t="shared" ref="AN579:AN642" si="79">(AM579-$AO$3)/($AO$2-$AO$3)</f>
        <v>1.1359333585762969E-3</v>
      </c>
      <c r="AO579" s="3"/>
      <c r="AP579">
        <v>0</v>
      </c>
      <c r="AR579" t="s">
        <v>1</v>
      </c>
      <c r="AT579" s="2" t="s">
        <v>0</v>
      </c>
      <c r="AU579" s="1" t="e">
        <f t="shared" si="75"/>
        <v>#VALUE!</v>
      </c>
      <c r="AV579" s="1" t="e">
        <f t="shared" si="76"/>
        <v>#VALUE!</v>
      </c>
      <c r="AW579" s="1" t="e">
        <f t="shared" si="77"/>
        <v>#VALUE!</v>
      </c>
    </row>
    <row r="580" spans="1:49" x14ac:dyDescent="0.2">
      <c r="A580">
        <v>578</v>
      </c>
      <c r="B580" t="s">
        <v>57102</v>
      </c>
      <c r="C580" t="s">
        <v>57101</v>
      </c>
      <c r="F580" t="s">
        <v>57100</v>
      </c>
      <c r="G580" t="s">
        <v>17</v>
      </c>
      <c r="H580" t="s">
        <v>16</v>
      </c>
      <c r="I580" t="s">
        <v>57099</v>
      </c>
      <c r="J580">
        <v>60005244</v>
      </c>
      <c r="K580" t="s">
        <v>328</v>
      </c>
      <c r="L580" t="s">
        <v>327</v>
      </c>
      <c r="M580" t="s">
        <v>46</v>
      </c>
      <c r="N580">
        <v>3</v>
      </c>
      <c r="O580" t="s">
        <v>57098</v>
      </c>
      <c r="P580" t="s">
        <v>57097</v>
      </c>
      <c r="Q580" t="s">
        <v>324</v>
      </c>
      <c r="R580" s="7">
        <v>41703</v>
      </c>
      <c r="S580" s="8">
        <f t="shared" si="72"/>
        <v>2014</v>
      </c>
      <c r="T580" s="8">
        <v>2014</v>
      </c>
      <c r="U580" s="8">
        <f t="shared" si="73"/>
        <v>8</v>
      </c>
      <c r="V580" s="7">
        <v>2014</v>
      </c>
      <c r="W580" t="s">
        <v>8287</v>
      </c>
      <c r="X580" s="2">
        <v>1.3280000000000001</v>
      </c>
      <c r="Y580" s="6">
        <f t="shared" si="78"/>
        <v>3.5450201542937994E-2</v>
      </c>
      <c r="AA580">
        <v>15361225</v>
      </c>
      <c r="AB580">
        <v>18894</v>
      </c>
      <c r="AD580" t="s">
        <v>6</v>
      </c>
      <c r="AE580">
        <v>13</v>
      </c>
      <c r="AG580">
        <v>6712900</v>
      </c>
      <c r="AH580" t="s">
        <v>17166</v>
      </c>
      <c r="AI580" t="s">
        <v>57096</v>
      </c>
      <c r="AJ580" t="s">
        <v>57095</v>
      </c>
      <c r="AK580" t="s">
        <v>57094</v>
      </c>
      <c r="AL580">
        <v>114</v>
      </c>
      <c r="AM580" s="5">
        <f t="shared" si="74"/>
        <v>14.25</v>
      </c>
      <c r="AN580" s="4">
        <f t="shared" si="79"/>
        <v>2.1582733812949641E-2</v>
      </c>
      <c r="AO580" s="3"/>
      <c r="AP580">
        <v>0</v>
      </c>
      <c r="AR580" t="s">
        <v>57093</v>
      </c>
      <c r="AT580" s="2">
        <v>3.8340000000000001</v>
      </c>
      <c r="AU580" s="1">
        <f t="shared" si="75"/>
        <v>3.1289961223941489</v>
      </c>
      <c r="AV580" s="1">
        <f t="shared" si="76"/>
        <v>2.8516467677943815</v>
      </c>
      <c r="AW580" s="1">
        <f t="shared" si="77"/>
        <v>2.5742974131946146</v>
      </c>
    </row>
    <row r="581" spans="1:49" x14ac:dyDescent="0.2">
      <c r="A581">
        <v>579</v>
      </c>
      <c r="B581" t="s">
        <v>57092</v>
      </c>
      <c r="C581" t="s">
        <v>57091</v>
      </c>
      <c r="F581" t="s">
        <v>57090</v>
      </c>
      <c r="G581" t="s">
        <v>17</v>
      </c>
      <c r="H581" t="s">
        <v>16</v>
      </c>
      <c r="I581" t="s">
        <v>57089</v>
      </c>
      <c r="J581" t="s">
        <v>57088</v>
      </c>
      <c r="K581" t="s">
        <v>57087</v>
      </c>
      <c r="L581" t="s">
        <v>57086</v>
      </c>
      <c r="M581" t="s">
        <v>3166</v>
      </c>
      <c r="N581">
        <v>4</v>
      </c>
      <c r="O581" t="s">
        <v>57085</v>
      </c>
      <c r="P581" t="s">
        <v>57084</v>
      </c>
      <c r="Q581" t="s">
        <v>57083</v>
      </c>
      <c r="R581" s="7">
        <v>41703</v>
      </c>
      <c r="S581" s="8">
        <f t="shared" si="72"/>
        <v>2014</v>
      </c>
      <c r="T581" s="8">
        <v>2014</v>
      </c>
      <c r="U581" s="8">
        <f t="shared" si="73"/>
        <v>8</v>
      </c>
      <c r="V581" s="7">
        <v>2014</v>
      </c>
      <c r="W581" t="s">
        <v>8287</v>
      </c>
      <c r="X581" s="2">
        <v>1.3280000000000001</v>
      </c>
      <c r="Y581" s="6">
        <f t="shared" si="78"/>
        <v>3.5450201542937994E-2</v>
      </c>
      <c r="AA581">
        <v>15361225</v>
      </c>
      <c r="AB581">
        <v>18894</v>
      </c>
      <c r="AD581" t="s">
        <v>6</v>
      </c>
      <c r="AE581">
        <v>13</v>
      </c>
      <c r="AG581">
        <v>6708452</v>
      </c>
      <c r="AH581" t="s">
        <v>57082</v>
      </c>
      <c r="AI581" t="s">
        <v>57081</v>
      </c>
      <c r="AJ581" t="s">
        <v>57080</v>
      </c>
      <c r="AK581" t="s">
        <v>57079</v>
      </c>
      <c r="AL581">
        <v>26</v>
      </c>
      <c r="AM581" s="5">
        <f t="shared" si="74"/>
        <v>3.25</v>
      </c>
      <c r="AN581" s="4">
        <f t="shared" si="79"/>
        <v>4.9223778871639529E-3</v>
      </c>
      <c r="AO581" s="3"/>
      <c r="AP581">
        <v>0</v>
      </c>
      <c r="AR581" t="s">
        <v>1</v>
      </c>
      <c r="AT581" s="2">
        <v>3.8340000000000001</v>
      </c>
      <c r="AU581" s="1">
        <f t="shared" si="75"/>
        <v>2.6291854446205782</v>
      </c>
      <c r="AV581" s="1">
        <f t="shared" si="76"/>
        <v>2.0186289715050973</v>
      </c>
      <c r="AW581" s="1">
        <f t="shared" si="77"/>
        <v>1.4080724983896165</v>
      </c>
    </row>
    <row r="582" spans="1:49" x14ac:dyDescent="0.2">
      <c r="A582">
        <v>580</v>
      </c>
      <c r="B582" t="s">
        <v>57078</v>
      </c>
      <c r="C582" t="s">
        <v>57077</v>
      </c>
      <c r="F582" t="s">
        <v>57076</v>
      </c>
      <c r="G582" t="s">
        <v>17</v>
      </c>
      <c r="H582" t="s">
        <v>16</v>
      </c>
      <c r="I582" t="s">
        <v>57075</v>
      </c>
      <c r="J582">
        <v>60032503</v>
      </c>
      <c r="K582" t="s">
        <v>24251</v>
      </c>
      <c r="L582" t="s">
        <v>1621</v>
      </c>
      <c r="M582" t="s">
        <v>76</v>
      </c>
      <c r="N582">
        <v>4</v>
      </c>
      <c r="O582" t="s">
        <v>57074</v>
      </c>
      <c r="P582" t="s">
        <v>57073</v>
      </c>
      <c r="Q582" t="s">
        <v>57072</v>
      </c>
      <c r="R582" s="7">
        <v>41703</v>
      </c>
      <c r="S582" s="8">
        <f t="shared" si="72"/>
        <v>2014</v>
      </c>
      <c r="T582" s="8">
        <v>2014</v>
      </c>
      <c r="U582" s="8">
        <f t="shared" si="73"/>
        <v>8</v>
      </c>
      <c r="V582" s="7">
        <v>2014</v>
      </c>
      <c r="W582" t="s">
        <v>8287</v>
      </c>
      <c r="X582" s="2">
        <v>1.3280000000000001</v>
      </c>
      <c r="Y582" s="6">
        <f t="shared" si="78"/>
        <v>3.5450201542937994E-2</v>
      </c>
      <c r="AA582">
        <v>15361225</v>
      </c>
      <c r="AB582">
        <v>18894</v>
      </c>
      <c r="AD582" t="s">
        <v>6</v>
      </c>
      <c r="AE582">
        <v>13</v>
      </c>
      <c r="AG582">
        <v>6716006</v>
      </c>
      <c r="AH582" t="s">
        <v>17221</v>
      </c>
      <c r="AI582" t="s">
        <v>57071</v>
      </c>
      <c r="AJ582" t="s">
        <v>57070</v>
      </c>
      <c r="AK582" t="s">
        <v>57069</v>
      </c>
      <c r="AL582">
        <v>105</v>
      </c>
      <c r="AM582" s="5">
        <f t="shared" si="74"/>
        <v>13.125</v>
      </c>
      <c r="AN582" s="4">
        <f t="shared" si="79"/>
        <v>1.9878833775085196E-2</v>
      </c>
      <c r="AO582" s="3"/>
      <c r="AP582">
        <v>0</v>
      </c>
      <c r="AR582" t="s">
        <v>1</v>
      </c>
      <c r="AT582" s="2">
        <v>3.8340000000000001</v>
      </c>
      <c r="AU582" s="1">
        <f t="shared" si="75"/>
        <v>3.0778791212582153</v>
      </c>
      <c r="AV582" s="1">
        <f t="shared" si="76"/>
        <v>2.7664517659011594</v>
      </c>
      <c r="AW582" s="1">
        <f t="shared" si="77"/>
        <v>2.4550244105441035</v>
      </c>
    </row>
    <row r="583" spans="1:49" x14ac:dyDescent="0.2">
      <c r="A583">
        <v>581</v>
      </c>
      <c r="B583" t="s">
        <v>57068</v>
      </c>
      <c r="C583" t="s">
        <v>57067</v>
      </c>
      <c r="F583" t="s">
        <v>57066</v>
      </c>
      <c r="G583" t="s">
        <v>17</v>
      </c>
      <c r="H583" t="s">
        <v>16</v>
      </c>
      <c r="I583" t="s">
        <v>57065</v>
      </c>
      <c r="J583" t="s">
        <v>57064</v>
      </c>
      <c r="K583" t="s">
        <v>57063</v>
      </c>
      <c r="L583" t="s">
        <v>57062</v>
      </c>
      <c r="M583" t="s">
        <v>41401</v>
      </c>
      <c r="N583">
        <v>4</v>
      </c>
      <c r="O583" t="s">
        <v>57061</v>
      </c>
      <c r="P583" t="s">
        <v>57060</v>
      </c>
      <c r="Q583" t="s">
        <v>57059</v>
      </c>
      <c r="R583" s="7">
        <v>41703</v>
      </c>
      <c r="S583" s="8">
        <f t="shared" si="72"/>
        <v>2014</v>
      </c>
      <c r="T583" s="8">
        <v>2014</v>
      </c>
      <c r="U583" s="8">
        <f t="shared" si="73"/>
        <v>8</v>
      </c>
      <c r="V583" s="7">
        <v>2014</v>
      </c>
      <c r="W583" t="s">
        <v>8287</v>
      </c>
      <c r="X583" s="2">
        <v>1.3280000000000001</v>
      </c>
      <c r="Y583" s="6">
        <f t="shared" si="78"/>
        <v>3.5450201542937994E-2</v>
      </c>
      <c r="AA583">
        <v>15361225</v>
      </c>
      <c r="AB583">
        <v>18894</v>
      </c>
      <c r="AD583" t="s">
        <v>6</v>
      </c>
      <c r="AE583">
        <v>13</v>
      </c>
      <c r="AG583">
        <v>6714378</v>
      </c>
      <c r="AH583" t="s">
        <v>57058</v>
      </c>
      <c r="AI583" t="s">
        <v>57057</v>
      </c>
      <c r="AJ583" t="s">
        <v>57056</v>
      </c>
      <c r="AK583" t="s">
        <v>57055</v>
      </c>
      <c r="AL583">
        <v>17</v>
      </c>
      <c r="AM583" s="5">
        <f t="shared" si="74"/>
        <v>2.125</v>
      </c>
      <c r="AN583" s="4">
        <f t="shared" si="79"/>
        <v>3.2184778492995079E-3</v>
      </c>
      <c r="AO583" s="3"/>
      <c r="AP583">
        <v>0</v>
      </c>
      <c r="AR583" t="s">
        <v>1</v>
      </c>
      <c r="AT583" s="2">
        <v>3.8340000000000001</v>
      </c>
      <c r="AU583" s="1">
        <f t="shared" si="75"/>
        <v>2.578068443484645</v>
      </c>
      <c r="AV583" s="1">
        <f t="shared" si="76"/>
        <v>1.9334339696118752</v>
      </c>
      <c r="AW583" s="1">
        <f t="shared" si="77"/>
        <v>1.2887994957391053</v>
      </c>
    </row>
    <row r="584" spans="1:49" x14ac:dyDescent="0.2">
      <c r="A584">
        <v>582</v>
      </c>
      <c r="B584" t="s">
        <v>57054</v>
      </c>
      <c r="C584" t="s">
        <v>57053</v>
      </c>
      <c r="F584" t="s">
        <v>57052</v>
      </c>
      <c r="G584" t="s">
        <v>17</v>
      </c>
      <c r="H584" t="s">
        <v>16</v>
      </c>
      <c r="I584" t="s">
        <v>24187</v>
      </c>
      <c r="J584">
        <v>60005244</v>
      </c>
      <c r="K584" t="s">
        <v>328</v>
      </c>
      <c r="L584" t="s">
        <v>327</v>
      </c>
      <c r="M584" t="s">
        <v>46</v>
      </c>
      <c r="N584">
        <v>2</v>
      </c>
      <c r="O584" t="s">
        <v>57051</v>
      </c>
      <c r="P584" t="s">
        <v>57050</v>
      </c>
      <c r="Q584" t="s">
        <v>6263</v>
      </c>
      <c r="R584" s="7">
        <v>41703</v>
      </c>
      <c r="S584" s="8">
        <f t="shared" si="72"/>
        <v>2014</v>
      </c>
      <c r="T584" s="8">
        <v>2014</v>
      </c>
      <c r="U584" s="8">
        <f t="shared" si="73"/>
        <v>8</v>
      </c>
      <c r="V584" s="7">
        <v>2014</v>
      </c>
      <c r="W584" t="s">
        <v>8287</v>
      </c>
      <c r="X584" s="2">
        <v>1.3280000000000001</v>
      </c>
      <c r="Y584" s="6">
        <f t="shared" si="78"/>
        <v>3.5450201542937994E-2</v>
      </c>
      <c r="AA584">
        <v>15361225</v>
      </c>
      <c r="AB584">
        <v>18894</v>
      </c>
      <c r="AD584" t="s">
        <v>6</v>
      </c>
      <c r="AE584">
        <v>13</v>
      </c>
      <c r="AG584">
        <v>704290</v>
      </c>
      <c r="AH584" t="s">
        <v>57049</v>
      </c>
      <c r="AI584" t="s">
        <v>57048</v>
      </c>
      <c r="AJ584" t="s">
        <v>57047</v>
      </c>
      <c r="AK584" t="s">
        <v>57046</v>
      </c>
      <c r="AL584">
        <v>37</v>
      </c>
      <c r="AM584" s="5">
        <f t="shared" si="74"/>
        <v>4.625</v>
      </c>
      <c r="AN584" s="4">
        <f t="shared" si="79"/>
        <v>7.0049223778871636E-3</v>
      </c>
      <c r="AO584" s="3"/>
      <c r="AP584">
        <v>0</v>
      </c>
      <c r="AR584">
        <v>60702163</v>
      </c>
      <c r="AT584" s="2">
        <v>3.8340000000000001</v>
      </c>
      <c r="AU584" s="1">
        <f t="shared" si="75"/>
        <v>2.6916617793422746</v>
      </c>
      <c r="AV584" s="1">
        <f t="shared" si="76"/>
        <v>2.1227561960412578</v>
      </c>
      <c r="AW584" s="1">
        <f t="shared" si="77"/>
        <v>1.5538506127402412</v>
      </c>
    </row>
    <row r="585" spans="1:49" x14ac:dyDescent="0.2">
      <c r="A585">
        <v>583</v>
      </c>
      <c r="B585" t="s">
        <v>57045</v>
      </c>
      <c r="C585" t="s">
        <v>57044</v>
      </c>
      <c r="F585" t="s">
        <v>57043</v>
      </c>
      <c r="G585" t="s">
        <v>17</v>
      </c>
      <c r="H585" t="s">
        <v>16</v>
      </c>
      <c r="I585" t="s">
        <v>57042</v>
      </c>
      <c r="J585" t="s">
        <v>57041</v>
      </c>
      <c r="K585" t="s">
        <v>57040</v>
      </c>
      <c r="L585" t="s">
        <v>57039</v>
      </c>
      <c r="M585" t="s">
        <v>57038</v>
      </c>
      <c r="N585">
        <v>5</v>
      </c>
      <c r="O585" t="s">
        <v>57037</v>
      </c>
      <c r="P585" t="s">
        <v>57036</v>
      </c>
      <c r="Q585" t="s">
        <v>57035</v>
      </c>
      <c r="R585" s="7">
        <v>41703</v>
      </c>
      <c r="S585" s="8">
        <f t="shared" si="72"/>
        <v>2014</v>
      </c>
      <c r="T585" s="8">
        <v>2014</v>
      </c>
      <c r="U585" s="8">
        <f t="shared" si="73"/>
        <v>8</v>
      </c>
      <c r="V585" s="7">
        <v>2014</v>
      </c>
      <c r="W585" t="s">
        <v>8287</v>
      </c>
      <c r="X585" s="2">
        <v>1.3280000000000001</v>
      </c>
      <c r="Y585" s="6">
        <f t="shared" si="78"/>
        <v>3.5450201542937994E-2</v>
      </c>
      <c r="AA585">
        <v>15361225</v>
      </c>
      <c r="AB585">
        <v>18894</v>
      </c>
      <c r="AD585" t="s">
        <v>6</v>
      </c>
      <c r="AE585">
        <v>13</v>
      </c>
      <c r="AG585">
        <v>6716005</v>
      </c>
      <c r="AH585" t="s">
        <v>57034</v>
      </c>
      <c r="AI585" t="s">
        <v>57033</v>
      </c>
      <c r="AJ585" t="s">
        <v>57032</v>
      </c>
      <c r="AK585" t="s">
        <v>57031</v>
      </c>
      <c r="AL585">
        <v>40</v>
      </c>
      <c r="AM585" s="5">
        <f t="shared" si="74"/>
        <v>5</v>
      </c>
      <c r="AN585" s="4">
        <f t="shared" si="79"/>
        <v>7.5728890571753124E-3</v>
      </c>
      <c r="AO585" s="3"/>
      <c r="AP585">
        <v>0</v>
      </c>
      <c r="AR585" t="s">
        <v>1</v>
      </c>
      <c r="AT585" s="2">
        <v>3.8340000000000001</v>
      </c>
      <c r="AU585" s="1">
        <f t="shared" si="75"/>
        <v>2.7087007797209193</v>
      </c>
      <c r="AV585" s="1">
        <f t="shared" si="76"/>
        <v>2.1511545300056651</v>
      </c>
      <c r="AW585" s="1">
        <f t="shared" si="77"/>
        <v>1.5936082802904115</v>
      </c>
    </row>
    <row r="586" spans="1:49" x14ac:dyDescent="0.2">
      <c r="A586">
        <v>584</v>
      </c>
      <c r="B586" t="s">
        <v>57030</v>
      </c>
      <c r="C586" t="s">
        <v>57029</v>
      </c>
      <c r="F586" t="s">
        <v>57028</v>
      </c>
      <c r="G586" t="s">
        <v>17</v>
      </c>
      <c r="H586" t="s">
        <v>16</v>
      </c>
      <c r="I586" t="s">
        <v>4993</v>
      </c>
      <c r="J586" t="s">
        <v>4992</v>
      </c>
      <c r="K586" t="s">
        <v>4991</v>
      </c>
      <c r="L586" t="s">
        <v>4990</v>
      </c>
      <c r="M586" t="s">
        <v>4989</v>
      </c>
      <c r="N586">
        <v>3</v>
      </c>
      <c r="O586" t="s">
        <v>4988</v>
      </c>
      <c r="P586" t="s">
        <v>4987</v>
      </c>
      <c r="Q586" t="s">
        <v>57027</v>
      </c>
      <c r="R586" s="7">
        <v>41703</v>
      </c>
      <c r="S586" s="8">
        <f t="shared" si="72"/>
        <v>2014</v>
      </c>
      <c r="T586" s="8">
        <v>2014</v>
      </c>
      <c r="U586" s="8">
        <f t="shared" si="73"/>
        <v>8</v>
      </c>
      <c r="V586" s="7">
        <v>2014</v>
      </c>
      <c r="W586" t="s">
        <v>8287</v>
      </c>
      <c r="X586" s="2">
        <v>1.3280000000000001</v>
      </c>
      <c r="Y586" s="6">
        <f t="shared" si="78"/>
        <v>3.5450201542937994E-2</v>
      </c>
      <c r="AA586">
        <v>15361225</v>
      </c>
      <c r="AB586">
        <v>18894</v>
      </c>
      <c r="AD586" t="s">
        <v>6</v>
      </c>
      <c r="AE586">
        <v>13</v>
      </c>
      <c r="AG586">
        <v>6705631</v>
      </c>
      <c r="AH586" t="s">
        <v>57026</v>
      </c>
      <c r="AI586" t="s">
        <v>57025</v>
      </c>
      <c r="AJ586" t="s">
        <v>57024</v>
      </c>
      <c r="AK586" t="s">
        <v>57023</v>
      </c>
      <c r="AL586">
        <v>112</v>
      </c>
      <c r="AM586" s="5">
        <f t="shared" si="74"/>
        <v>14</v>
      </c>
      <c r="AN586" s="4">
        <f t="shared" si="79"/>
        <v>2.1204089360090876E-2</v>
      </c>
      <c r="AO586" s="3"/>
      <c r="AP586">
        <v>0</v>
      </c>
      <c r="AR586" t="s">
        <v>4981</v>
      </c>
      <c r="AT586" s="2">
        <v>3.8340000000000001</v>
      </c>
      <c r="AU586" s="1">
        <f t="shared" si="75"/>
        <v>3.1176367888083858</v>
      </c>
      <c r="AV586" s="1">
        <f t="shared" si="76"/>
        <v>2.8327145451514433</v>
      </c>
      <c r="AW586" s="1">
        <f t="shared" si="77"/>
        <v>2.5477923014945012</v>
      </c>
    </row>
    <row r="587" spans="1:49" x14ac:dyDescent="0.2">
      <c r="A587">
        <v>585</v>
      </c>
      <c r="B587" t="s">
        <v>57022</v>
      </c>
      <c r="C587" t="s">
        <v>57021</v>
      </c>
      <c r="F587" t="s">
        <v>57020</v>
      </c>
      <c r="G587" t="s">
        <v>17</v>
      </c>
      <c r="H587" t="s">
        <v>16</v>
      </c>
      <c r="I587" t="s">
        <v>37816</v>
      </c>
      <c r="J587" t="s">
        <v>57019</v>
      </c>
      <c r="K587" t="s">
        <v>57018</v>
      </c>
      <c r="L587" t="s">
        <v>57017</v>
      </c>
      <c r="M587" t="s">
        <v>628</v>
      </c>
      <c r="N587">
        <v>4</v>
      </c>
      <c r="O587" t="s">
        <v>57016</v>
      </c>
      <c r="P587" t="s">
        <v>57015</v>
      </c>
      <c r="Q587" t="s">
        <v>57014</v>
      </c>
      <c r="R587" s="7">
        <v>41702</v>
      </c>
      <c r="S587" s="8">
        <f t="shared" si="72"/>
        <v>2014</v>
      </c>
      <c r="T587" s="8">
        <v>2014</v>
      </c>
      <c r="U587" s="8">
        <f t="shared" si="73"/>
        <v>8</v>
      </c>
      <c r="V587" s="7">
        <v>41702</v>
      </c>
      <c r="W587" t="s">
        <v>55157</v>
      </c>
      <c r="X587" s="2">
        <v>1.1879999999999999</v>
      </c>
      <c r="Y587" s="6">
        <f t="shared" si="78"/>
        <v>3.1712981500760788E-2</v>
      </c>
      <c r="AA587">
        <v>10706631</v>
      </c>
      <c r="AB587">
        <v>29210</v>
      </c>
      <c r="AC587">
        <v>10897666</v>
      </c>
      <c r="AD587" t="s">
        <v>6</v>
      </c>
      <c r="AE587">
        <v>26</v>
      </c>
      <c r="AF587">
        <v>3</v>
      </c>
      <c r="AG587">
        <v>31901</v>
      </c>
      <c r="AI587" t="s">
        <v>57013</v>
      </c>
      <c r="AK587" t="s">
        <v>57012</v>
      </c>
      <c r="AL587">
        <v>13</v>
      </c>
      <c r="AM587" s="5">
        <f t="shared" si="74"/>
        <v>1.625</v>
      </c>
      <c r="AN587" s="4">
        <f t="shared" si="79"/>
        <v>2.4611889435819764E-3</v>
      </c>
      <c r="AO587" s="3"/>
      <c r="AP587">
        <v>0</v>
      </c>
      <c r="AQ587" t="s">
        <v>671</v>
      </c>
      <c r="AR587" t="s">
        <v>57011</v>
      </c>
      <c r="AS587" t="s">
        <v>670</v>
      </c>
      <c r="AT587" s="2">
        <v>3.5209999999999999</v>
      </c>
      <c r="AU587" s="1">
        <f t="shared" si="75"/>
        <v>2.2937443733607141</v>
      </c>
      <c r="AV587" s="1">
        <f t="shared" si="76"/>
        <v>1.7087085222171383</v>
      </c>
      <c r="AW587" s="1">
        <f t="shared" si="77"/>
        <v>1.1236726710735621</v>
      </c>
    </row>
    <row r="588" spans="1:49" x14ac:dyDescent="0.2">
      <c r="A588">
        <v>586</v>
      </c>
      <c r="B588" t="s">
        <v>57010</v>
      </c>
      <c r="C588" t="s">
        <v>57009</v>
      </c>
      <c r="E588">
        <v>24524343</v>
      </c>
      <c r="F588" t="s">
        <v>57008</v>
      </c>
      <c r="G588" t="s">
        <v>17</v>
      </c>
      <c r="H588" t="s">
        <v>16</v>
      </c>
      <c r="I588" t="s">
        <v>57007</v>
      </c>
      <c r="J588">
        <v>60016576</v>
      </c>
      <c r="K588" t="s">
        <v>57006</v>
      </c>
      <c r="L588" t="s">
        <v>2456</v>
      </c>
      <c r="M588" t="s">
        <v>2455</v>
      </c>
      <c r="N588">
        <v>7</v>
      </c>
      <c r="O588" t="s">
        <v>57005</v>
      </c>
      <c r="P588" t="s">
        <v>57004</v>
      </c>
      <c r="Q588" t="s">
        <v>57003</v>
      </c>
      <c r="R588" s="7">
        <v>41702</v>
      </c>
      <c r="S588" s="8">
        <f t="shared" si="72"/>
        <v>2014</v>
      </c>
      <c r="T588" s="8">
        <v>2014</v>
      </c>
      <c r="U588" s="8">
        <f t="shared" si="73"/>
        <v>8</v>
      </c>
      <c r="V588" s="7">
        <v>41702</v>
      </c>
      <c r="W588" t="s">
        <v>51998</v>
      </c>
      <c r="X588" s="2">
        <v>1.042</v>
      </c>
      <c r="Y588" s="6">
        <f t="shared" si="78"/>
        <v>2.781559488534743E-2</v>
      </c>
      <c r="AA588">
        <v>7437463</v>
      </c>
      <c r="AB588">
        <v>26987</v>
      </c>
      <c r="AC588">
        <v>15205827</v>
      </c>
      <c r="AD588" t="s">
        <v>6</v>
      </c>
      <c r="AE588">
        <v>30</v>
      </c>
      <c r="AF588">
        <v>8</v>
      </c>
      <c r="AH588" t="s">
        <v>25337</v>
      </c>
      <c r="AI588" t="s">
        <v>57002</v>
      </c>
      <c r="AK588" t="s">
        <v>57001</v>
      </c>
      <c r="AL588">
        <v>10</v>
      </c>
      <c r="AM588" s="5">
        <f t="shared" si="74"/>
        <v>1.25</v>
      </c>
      <c r="AN588" s="4">
        <f t="shared" si="79"/>
        <v>1.8932222642938281E-3</v>
      </c>
      <c r="AO588" s="3"/>
      <c r="AP588">
        <v>0</v>
      </c>
      <c r="AR588" t="s">
        <v>1</v>
      </c>
      <c r="AT588" s="2">
        <v>3.8820000000000001</v>
      </c>
      <c r="AU588" s="1">
        <f t="shared" si="75"/>
        <v>2.003888309903135</v>
      </c>
      <c r="AV588" s="1">
        <f t="shared" si="76"/>
        <v>1.4854408574820628</v>
      </c>
      <c r="AW588" s="1">
        <f t="shared" si="77"/>
        <v>0.96699340506099085</v>
      </c>
    </row>
    <row r="589" spans="1:49" x14ac:dyDescent="0.2">
      <c r="A589">
        <v>587</v>
      </c>
      <c r="B589" t="s">
        <v>57000</v>
      </c>
      <c r="C589" t="s">
        <v>56999</v>
      </c>
      <c r="D589" t="s">
        <v>56998</v>
      </c>
      <c r="E589">
        <v>24512767</v>
      </c>
      <c r="F589" t="s">
        <v>56997</v>
      </c>
      <c r="G589" t="s">
        <v>17</v>
      </c>
      <c r="H589" t="s">
        <v>16</v>
      </c>
      <c r="I589" t="s">
        <v>56996</v>
      </c>
      <c r="J589" t="s">
        <v>56995</v>
      </c>
      <c r="K589" t="s">
        <v>56994</v>
      </c>
      <c r="L589" t="s">
        <v>56993</v>
      </c>
      <c r="M589" t="s">
        <v>56992</v>
      </c>
      <c r="N589">
        <v>4</v>
      </c>
      <c r="O589" t="s">
        <v>56991</v>
      </c>
      <c r="P589" t="s">
        <v>56990</v>
      </c>
      <c r="Q589" t="s">
        <v>56989</v>
      </c>
      <c r="R589" s="7">
        <v>41702</v>
      </c>
      <c r="S589" s="8">
        <f t="shared" si="72"/>
        <v>2014</v>
      </c>
      <c r="T589" s="8">
        <v>2014</v>
      </c>
      <c r="U589" s="8">
        <f t="shared" si="73"/>
        <v>8</v>
      </c>
      <c r="V589" s="7">
        <v>2014</v>
      </c>
      <c r="W589" t="s">
        <v>56988</v>
      </c>
      <c r="X589" s="2">
        <v>1.113</v>
      </c>
      <c r="Y589" s="6">
        <f t="shared" si="78"/>
        <v>2.9710899335308721E-2</v>
      </c>
      <c r="AA589">
        <v>1664328</v>
      </c>
      <c r="AB589">
        <v>14285</v>
      </c>
      <c r="AC589">
        <v>18727549</v>
      </c>
      <c r="AD589" t="s">
        <v>6</v>
      </c>
      <c r="AE589">
        <v>264</v>
      </c>
      <c r="AH589" t="s">
        <v>56987</v>
      </c>
      <c r="AI589" t="s">
        <v>56986</v>
      </c>
      <c r="AJ589" t="s">
        <v>56985</v>
      </c>
      <c r="AK589" t="s">
        <v>56984</v>
      </c>
      <c r="AL589">
        <v>10</v>
      </c>
      <c r="AM589" s="5">
        <f t="shared" si="74"/>
        <v>1.25</v>
      </c>
      <c r="AN589" s="4">
        <f t="shared" si="79"/>
        <v>1.8932222642938281E-3</v>
      </c>
      <c r="AO589" s="3"/>
      <c r="AP589">
        <v>0</v>
      </c>
      <c r="AR589" t="s">
        <v>1</v>
      </c>
      <c r="AT589" s="2">
        <v>3.3319999999999999</v>
      </c>
      <c r="AU589" s="1">
        <f t="shared" si="75"/>
        <v>2.1365596214004254</v>
      </c>
      <c r="AV589" s="1">
        <f t="shared" si="76"/>
        <v>1.5802060799801274</v>
      </c>
      <c r="AW589" s="1">
        <f t="shared" si="77"/>
        <v>1.0238525385598296</v>
      </c>
    </row>
    <row r="590" spans="1:49" x14ac:dyDescent="0.2">
      <c r="A590">
        <v>588</v>
      </c>
      <c r="B590" t="s">
        <v>56983</v>
      </c>
      <c r="C590" t="s">
        <v>56982</v>
      </c>
      <c r="E590">
        <v>24550508</v>
      </c>
      <c r="F590" t="s">
        <v>56981</v>
      </c>
      <c r="G590" t="s">
        <v>17</v>
      </c>
      <c r="H590" t="s">
        <v>16</v>
      </c>
      <c r="I590" t="s">
        <v>56980</v>
      </c>
      <c r="J590" t="s">
        <v>56979</v>
      </c>
      <c r="K590" t="s">
        <v>56978</v>
      </c>
      <c r="L590" t="s">
        <v>56977</v>
      </c>
      <c r="M590" t="s">
        <v>3137</v>
      </c>
      <c r="N590">
        <v>4</v>
      </c>
      <c r="O590" t="s">
        <v>56976</v>
      </c>
      <c r="P590" t="s">
        <v>56975</v>
      </c>
      <c r="Q590" t="s">
        <v>56974</v>
      </c>
      <c r="R590" s="7">
        <v>41702</v>
      </c>
      <c r="S590" s="8">
        <f t="shared" si="72"/>
        <v>2014</v>
      </c>
      <c r="T590" s="8">
        <v>2014</v>
      </c>
      <c r="U590" s="8">
        <f t="shared" si="73"/>
        <v>8</v>
      </c>
      <c r="V590" s="7">
        <v>41702</v>
      </c>
      <c r="W590" t="s">
        <v>51426</v>
      </c>
      <c r="X590" s="2">
        <v>5.0110000000000001</v>
      </c>
      <c r="Y590" s="6">
        <f t="shared" si="78"/>
        <v>0.13376578308107098</v>
      </c>
      <c r="AA590">
        <v>278424</v>
      </c>
      <c r="AB590">
        <v>21121</v>
      </c>
      <c r="AC590">
        <v>10916490</v>
      </c>
      <c r="AD590" t="s">
        <v>6</v>
      </c>
      <c r="AE590">
        <v>111</v>
      </c>
      <c r="AF590">
        <v>9</v>
      </c>
      <c r="AH590" t="s">
        <v>56973</v>
      </c>
      <c r="AI590" t="s">
        <v>56972</v>
      </c>
      <c r="AJ590" t="s">
        <v>56971</v>
      </c>
      <c r="AK590" t="s">
        <v>56970</v>
      </c>
      <c r="AL590">
        <v>92</v>
      </c>
      <c r="AM590" s="5">
        <f t="shared" si="74"/>
        <v>11.5</v>
      </c>
      <c r="AN590" s="4">
        <f t="shared" si="79"/>
        <v>1.741764483150322E-2</v>
      </c>
      <c r="AO590" s="3"/>
      <c r="AP590">
        <v>1</v>
      </c>
      <c r="AQ590" t="s">
        <v>101</v>
      </c>
      <c r="AR590">
        <v>281341</v>
      </c>
      <c r="AS590" t="s">
        <v>100</v>
      </c>
      <c r="AT590" s="2" t="s">
        <v>0</v>
      </c>
      <c r="AU590" s="1">
        <f t="shared" si="75"/>
        <v>9.886134160620065</v>
      </c>
      <c r="AV590" s="1">
        <f t="shared" si="76"/>
        <v>7.5591713956287094</v>
      </c>
      <c r="AW590" s="1">
        <f t="shared" si="77"/>
        <v>5.2322086306373548</v>
      </c>
    </row>
    <row r="591" spans="1:49" x14ac:dyDescent="0.2">
      <c r="A591">
        <v>589</v>
      </c>
      <c r="B591" t="s">
        <v>56969</v>
      </c>
      <c r="C591" t="s">
        <v>56968</v>
      </c>
      <c r="F591" t="s">
        <v>56967</v>
      </c>
      <c r="G591" t="s">
        <v>17</v>
      </c>
      <c r="H591" t="s">
        <v>16</v>
      </c>
      <c r="I591" t="s">
        <v>25967</v>
      </c>
      <c r="J591" t="s">
        <v>56966</v>
      </c>
      <c r="K591" t="s">
        <v>56965</v>
      </c>
      <c r="L591" t="s">
        <v>56964</v>
      </c>
      <c r="M591" t="s">
        <v>19059</v>
      </c>
      <c r="N591">
        <v>5</v>
      </c>
      <c r="O591" t="s">
        <v>56963</v>
      </c>
      <c r="P591" t="s">
        <v>56962</v>
      </c>
      <c r="Q591" t="s">
        <v>56961</v>
      </c>
      <c r="R591" s="7">
        <v>41702</v>
      </c>
      <c r="S591" s="8">
        <f t="shared" si="72"/>
        <v>2014</v>
      </c>
      <c r="T591" s="8">
        <v>2014</v>
      </c>
      <c r="U591" s="8">
        <f t="shared" si="73"/>
        <v>8</v>
      </c>
      <c r="V591" s="7">
        <v>2014</v>
      </c>
      <c r="W591" t="s">
        <v>5460</v>
      </c>
      <c r="X591" s="2">
        <v>0.55500000000000005</v>
      </c>
      <c r="Y591" s="6">
        <f t="shared" si="78"/>
        <v>1.4815408024345321E-2</v>
      </c>
      <c r="AA591">
        <v>17518725</v>
      </c>
      <c r="AB591">
        <v>6100153023</v>
      </c>
      <c r="AC591">
        <v>17518733</v>
      </c>
      <c r="AD591" t="s">
        <v>6</v>
      </c>
      <c r="AE591">
        <v>8</v>
      </c>
      <c r="AF591">
        <v>3</v>
      </c>
      <c r="AH591" t="s">
        <v>56960</v>
      </c>
      <c r="AI591" t="s">
        <v>56959</v>
      </c>
      <c r="AK591" t="s">
        <v>56958</v>
      </c>
      <c r="AL591">
        <v>15</v>
      </c>
      <c r="AM591" s="5">
        <f t="shared" si="74"/>
        <v>1.875</v>
      </c>
      <c r="AN591" s="4">
        <f t="shared" si="79"/>
        <v>2.8398333964407422E-3</v>
      </c>
      <c r="AO591" s="3"/>
      <c r="AP591">
        <v>0</v>
      </c>
      <c r="AR591" t="s">
        <v>1</v>
      </c>
      <c r="AT591" s="2" t="s">
        <v>0</v>
      </c>
      <c r="AU591" s="1">
        <f t="shared" si="75"/>
        <v>1.1222735635973946</v>
      </c>
      <c r="AV591" s="1">
        <f t="shared" si="76"/>
        <v>0.88276207103930326</v>
      </c>
      <c r="AW591" s="1">
        <f t="shared" si="77"/>
        <v>0.64325057848121148</v>
      </c>
    </row>
    <row r="592" spans="1:49" x14ac:dyDescent="0.2">
      <c r="A592">
        <v>590</v>
      </c>
      <c r="B592" t="s">
        <v>56957</v>
      </c>
      <c r="F592" t="s">
        <v>56956</v>
      </c>
      <c r="G592" t="s">
        <v>17</v>
      </c>
      <c r="H592" t="s">
        <v>16</v>
      </c>
      <c r="I592" t="s">
        <v>15941</v>
      </c>
      <c r="J592">
        <v>60031004</v>
      </c>
      <c r="K592" t="s">
        <v>4949</v>
      </c>
      <c r="L592" t="s">
        <v>4948</v>
      </c>
      <c r="M592" t="s">
        <v>3266</v>
      </c>
      <c r="N592">
        <v>2</v>
      </c>
      <c r="O592" t="s">
        <v>15940</v>
      </c>
      <c r="P592" t="s">
        <v>15939</v>
      </c>
      <c r="Q592" t="s">
        <v>15938</v>
      </c>
      <c r="R592" s="7">
        <v>41702</v>
      </c>
      <c r="S592" s="8">
        <f t="shared" si="72"/>
        <v>2014</v>
      </c>
      <c r="T592" s="8">
        <v>2014</v>
      </c>
      <c r="U592" s="8">
        <f t="shared" si="73"/>
        <v>8</v>
      </c>
      <c r="V592" s="7">
        <v>2014</v>
      </c>
      <c r="W592" t="s">
        <v>5460</v>
      </c>
      <c r="X592" s="2">
        <v>0.55500000000000005</v>
      </c>
      <c r="Y592" s="6">
        <f t="shared" si="78"/>
        <v>1.4815408024345321E-2</v>
      </c>
      <c r="AA592">
        <v>17518725</v>
      </c>
      <c r="AB592">
        <v>6100153023</v>
      </c>
      <c r="AC592">
        <v>17518733</v>
      </c>
      <c r="AD592" t="s">
        <v>6</v>
      </c>
      <c r="AE592">
        <v>8</v>
      </c>
      <c r="AF592">
        <v>3</v>
      </c>
      <c r="AH592" t="s">
        <v>17195</v>
      </c>
      <c r="AI592" t="s">
        <v>56955</v>
      </c>
      <c r="AK592" t="s">
        <v>56954</v>
      </c>
      <c r="AL592">
        <v>18</v>
      </c>
      <c r="AM592" s="5">
        <f t="shared" si="74"/>
        <v>2.25</v>
      </c>
      <c r="AN592" s="4">
        <f t="shared" si="79"/>
        <v>3.4078000757288905E-3</v>
      </c>
      <c r="AO592" s="3"/>
      <c r="AP592">
        <v>0</v>
      </c>
      <c r="AR592" t="s">
        <v>1</v>
      </c>
      <c r="AT592" s="2" t="s">
        <v>0</v>
      </c>
      <c r="AU592" s="1">
        <f t="shared" si="75"/>
        <v>1.1393125639760391</v>
      </c>
      <c r="AV592" s="1">
        <f t="shared" si="76"/>
        <v>0.91116040500371054</v>
      </c>
      <c r="AW592" s="1">
        <f t="shared" si="77"/>
        <v>0.68300824603138199</v>
      </c>
    </row>
    <row r="593" spans="1:49" x14ac:dyDescent="0.2">
      <c r="A593">
        <v>591</v>
      </c>
      <c r="B593" t="s">
        <v>56953</v>
      </c>
      <c r="C593" t="s">
        <v>56952</v>
      </c>
      <c r="F593" t="s">
        <v>56951</v>
      </c>
      <c r="G593" t="s">
        <v>17</v>
      </c>
      <c r="H593" t="s">
        <v>16</v>
      </c>
      <c r="I593" t="s">
        <v>56950</v>
      </c>
      <c r="J593">
        <v>60104605</v>
      </c>
      <c r="K593" t="s">
        <v>28289</v>
      </c>
      <c r="L593" t="s">
        <v>8453</v>
      </c>
      <c r="M593" t="s">
        <v>423</v>
      </c>
      <c r="N593">
        <v>1</v>
      </c>
      <c r="O593" t="s">
        <v>56949</v>
      </c>
      <c r="P593">
        <v>56043747900</v>
      </c>
      <c r="Q593">
        <v>60104605</v>
      </c>
      <c r="R593" s="7">
        <v>41702</v>
      </c>
      <c r="S593" s="8">
        <f t="shared" si="72"/>
        <v>2014</v>
      </c>
      <c r="T593" s="8">
        <v>2014</v>
      </c>
      <c r="U593" s="8">
        <f t="shared" si="73"/>
        <v>8</v>
      </c>
      <c r="V593" s="7">
        <v>2014</v>
      </c>
      <c r="W593" t="s">
        <v>55446</v>
      </c>
      <c r="X593" s="2" t="s">
        <v>0</v>
      </c>
      <c r="Y593" s="6" t="e">
        <f t="shared" si="78"/>
        <v>#VALUE!</v>
      </c>
      <c r="AA593">
        <v>19909233</v>
      </c>
      <c r="AB593">
        <v>21100201971</v>
      </c>
      <c r="AC593">
        <v>19998147</v>
      </c>
      <c r="AD593" t="s">
        <v>6</v>
      </c>
      <c r="AE593">
        <v>20</v>
      </c>
      <c r="AF593">
        <v>3</v>
      </c>
      <c r="AH593" t="s">
        <v>56948</v>
      </c>
      <c r="AI593" t="s">
        <v>56947</v>
      </c>
      <c r="AJ593" t="s">
        <v>56946</v>
      </c>
      <c r="AK593" t="s">
        <v>56945</v>
      </c>
      <c r="AL593">
        <v>0</v>
      </c>
      <c r="AM593" s="5">
        <f t="shared" si="74"/>
        <v>0</v>
      </c>
      <c r="AN593" s="4">
        <f t="shared" si="79"/>
        <v>0</v>
      </c>
      <c r="AO593" s="3"/>
      <c r="AP593">
        <v>0</v>
      </c>
      <c r="AR593" t="s">
        <v>1</v>
      </c>
      <c r="AT593" s="2" t="s">
        <v>0</v>
      </c>
      <c r="AU593" s="1" t="e">
        <f t="shared" si="75"/>
        <v>#VALUE!</v>
      </c>
      <c r="AV593" s="1" t="e">
        <f t="shared" si="76"/>
        <v>#VALUE!</v>
      </c>
      <c r="AW593" s="1" t="e">
        <f t="shared" si="77"/>
        <v>#VALUE!</v>
      </c>
    </row>
    <row r="594" spans="1:49" x14ac:dyDescent="0.2">
      <c r="A594">
        <v>592</v>
      </c>
      <c r="B594" t="s">
        <v>56944</v>
      </c>
      <c r="C594" t="s">
        <v>56943</v>
      </c>
      <c r="F594" t="s">
        <v>56942</v>
      </c>
      <c r="G594" t="s">
        <v>17</v>
      </c>
      <c r="H594" t="s">
        <v>16</v>
      </c>
      <c r="I594" t="s">
        <v>56941</v>
      </c>
      <c r="J594" t="s">
        <v>56940</v>
      </c>
      <c r="K594" t="s">
        <v>56939</v>
      </c>
      <c r="L594" t="s">
        <v>56938</v>
      </c>
      <c r="M594" t="s">
        <v>857</v>
      </c>
      <c r="N594">
        <v>3</v>
      </c>
      <c r="O594" t="s">
        <v>56937</v>
      </c>
      <c r="P594" t="s">
        <v>56936</v>
      </c>
      <c r="Q594" t="s">
        <v>56935</v>
      </c>
      <c r="R594" s="7">
        <v>41702</v>
      </c>
      <c r="S594" s="8">
        <f t="shared" si="72"/>
        <v>2014</v>
      </c>
      <c r="T594" s="8">
        <v>2014</v>
      </c>
      <c r="U594" s="8">
        <f t="shared" si="73"/>
        <v>8</v>
      </c>
      <c r="V594" s="7">
        <v>2014</v>
      </c>
      <c r="W594" t="s">
        <v>56806</v>
      </c>
      <c r="X594" s="2">
        <v>0.161</v>
      </c>
      <c r="Y594" s="6">
        <f t="shared" si="78"/>
        <v>4.2978030485037776E-3</v>
      </c>
      <c r="AA594">
        <v>15493636</v>
      </c>
      <c r="AB594">
        <v>11700154336</v>
      </c>
      <c r="AD594" t="s">
        <v>6</v>
      </c>
      <c r="AE594">
        <v>10</v>
      </c>
      <c r="AF594">
        <v>3</v>
      </c>
      <c r="AH594" t="s">
        <v>56934</v>
      </c>
      <c r="AI594" t="s">
        <v>56933</v>
      </c>
      <c r="AJ594" t="s">
        <v>56932</v>
      </c>
      <c r="AK594" t="s">
        <v>56931</v>
      </c>
      <c r="AL594">
        <v>2</v>
      </c>
      <c r="AM594" s="5">
        <f t="shared" si="74"/>
        <v>0.25</v>
      </c>
      <c r="AN594" s="4">
        <f t="shared" si="79"/>
        <v>3.786444528587656E-4</v>
      </c>
      <c r="AO594" s="3"/>
      <c r="AP594">
        <v>1</v>
      </c>
      <c r="AR594" t="s">
        <v>1</v>
      </c>
      <c r="AT594" s="2" t="s">
        <v>0</v>
      </c>
      <c r="AU594" s="1">
        <f t="shared" si="75"/>
        <v>0.31220554698102737</v>
      </c>
      <c r="AV594" s="1">
        <f t="shared" si="76"/>
        <v>0.23382237506812714</v>
      </c>
      <c r="AW594" s="1">
        <f t="shared" si="77"/>
        <v>0.15543920315522691</v>
      </c>
    </row>
    <row r="595" spans="1:49" x14ac:dyDescent="0.2">
      <c r="A595">
        <v>593</v>
      </c>
      <c r="B595" t="s">
        <v>56930</v>
      </c>
      <c r="C595" t="s">
        <v>56929</v>
      </c>
      <c r="F595" t="s">
        <v>56928</v>
      </c>
      <c r="G595" t="s">
        <v>17</v>
      </c>
      <c r="H595" t="s">
        <v>16</v>
      </c>
      <c r="I595" t="s">
        <v>56927</v>
      </c>
      <c r="J595">
        <v>60026439</v>
      </c>
      <c r="K595" t="s">
        <v>56926</v>
      </c>
      <c r="L595" t="s">
        <v>20383</v>
      </c>
      <c r="M595" t="s">
        <v>537</v>
      </c>
      <c r="N595">
        <v>2</v>
      </c>
      <c r="O595" t="s">
        <v>56925</v>
      </c>
      <c r="P595" t="s">
        <v>56924</v>
      </c>
      <c r="Q595" t="s">
        <v>56923</v>
      </c>
      <c r="R595" s="7">
        <v>41702</v>
      </c>
      <c r="S595" s="8">
        <f t="shared" si="72"/>
        <v>2014</v>
      </c>
      <c r="T595" s="8">
        <v>2014</v>
      </c>
      <c r="U595" s="8">
        <f t="shared" si="73"/>
        <v>8</v>
      </c>
      <c r="V595" s="7">
        <v>41702</v>
      </c>
      <c r="W595" t="s">
        <v>17983</v>
      </c>
      <c r="X595" s="2">
        <v>0.28599999999999998</v>
      </c>
      <c r="Y595" s="6">
        <f t="shared" si="78"/>
        <v>7.6346066575905605E-3</v>
      </c>
      <c r="AA595">
        <v>9205071</v>
      </c>
      <c r="AB595">
        <v>28139</v>
      </c>
      <c r="AC595">
        <v>15693937</v>
      </c>
      <c r="AD595" t="s">
        <v>6</v>
      </c>
      <c r="AE595">
        <v>28</v>
      </c>
      <c r="AF595">
        <v>4</v>
      </c>
      <c r="AH595" t="s">
        <v>56922</v>
      </c>
      <c r="AI595" t="s">
        <v>56921</v>
      </c>
      <c r="AJ595" t="s">
        <v>56920</v>
      </c>
      <c r="AK595" t="s">
        <v>56919</v>
      </c>
      <c r="AL595">
        <v>0</v>
      </c>
      <c r="AM595" s="5">
        <f t="shared" si="74"/>
        <v>0</v>
      </c>
      <c r="AN595" s="4">
        <f t="shared" si="79"/>
        <v>0</v>
      </c>
      <c r="AO595" s="3"/>
      <c r="AP595">
        <v>0</v>
      </c>
      <c r="AR595" t="s">
        <v>1</v>
      </c>
      <c r="AT595" s="2" t="s">
        <v>0</v>
      </c>
      <c r="AU595" s="1">
        <f t="shared" si="75"/>
        <v>0.53442246603133925</v>
      </c>
      <c r="AV595" s="1">
        <f t="shared" si="76"/>
        <v>0.38173033287952801</v>
      </c>
      <c r="AW595" s="1">
        <f t="shared" si="77"/>
        <v>0.22903819972771683</v>
      </c>
    </row>
    <row r="596" spans="1:49" x14ac:dyDescent="0.2">
      <c r="A596">
        <v>594</v>
      </c>
      <c r="B596" t="s">
        <v>56918</v>
      </c>
      <c r="C596" t="s">
        <v>56917</v>
      </c>
      <c r="F596" t="s">
        <v>56916</v>
      </c>
      <c r="G596" t="s">
        <v>17</v>
      </c>
      <c r="H596" t="s">
        <v>16</v>
      </c>
      <c r="I596" t="s">
        <v>56915</v>
      </c>
      <c r="J596" t="s">
        <v>56914</v>
      </c>
      <c r="K596" t="s">
        <v>56913</v>
      </c>
      <c r="L596" t="s">
        <v>14615</v>
      </c>
      <c r="M596" t="s">
        <v>900</v>
      </c>
      <c r="N596">
        <v>2</v>
      </c>
      <c r="O596" t="s">
        <v>56912</v>
      </c>
      <c r="P596" t="s">
        <v>56911</v>
      </c>
      <c r="Q596" t="s">
        <v>56910</v>
      </c>
      <c r="R596" s="7">
        <v>41702</v>
      </c>
      <c r="S596" s="8">
        <f t="shared" si="72"/>
        <v>2014</v>
      </c>
      <c r="T596" s="8">
        <v>2014</v>
      </c>
      <c r="U596" s="8">
        <f t="shared" si="73"/>
        <v>8</v>
      </c>
      <c r="V596" s="7">
        <v>41702</v>
      </c>
      <c r="W596" t="s">
        <v>17983</v>
      </c>
      <c r="X596" s="2">
        <v>0.28599999999999998</v>
      </c>
      <c r="Y596" s="6">
        <f t="shared" si="78"/>
        <v>7.6346066575905605E-3</v>
      </c>
      <c r="AA596">
        <v>9205071</v>
      </c>
      <c r="AB596">
        <v>28139</v>
      </c>
      <c r="AC596">
        <v>15693937</v>
      </c>
      <c r="AD596" t="s">
        <v>6</v>
      </c>
      <c r="AE596">
        <v>28</v>
      </c>
      <c r="AF596">
        <v>4</v>
      </c>
      <c r="AH596" t="s">
        <v>56909</v>
      </c>
      <c r="AI596" t="s">
        <v>56908</v>
      </c>
      <c r="AJ596" t="s">
        <v>56907</v>
      </c>
      <c r="AK596" t="s">
        <v>56906</v>
      </c>
      <c r="AL596">
        <v>1</v>
      </c>
      <c r="AM596" s="5">
        <f t="shared" si="74"/>
        <v>0.125</v>
      </c>
      <c r="AN596" s="4">
        <f t="shared" si="79"/>
        <v>1.893222264293828E-4</v>
      </c>
      <c r="AO596" s="3"/>
      <c r="AP596">
        <v>0</v>
      </c>
      <c r="AR596" t="s">
        <v>1</v>
      </c>
      <c r="AT596" s="2" t="s">
        <v>0</v>
      </c>
      <c r="AU596" s="1">
        <f t="shared" si="75"/>
        <v>0.5401021328242207</v>
      </c>
      <c r="AV596" s="1">
        <f t="shared" si="76"/>
        <v>0.39119644420099714</v>
      </c>
      <c r="AW596" s="1">
        <f t="shared" si="77"/>
        <v>0.2422907555777736</v>
      </c>
    </row>
    <row r="597" spans="1:49" x14ac:dyDescent="0.2">
      <c r="A597">
        <v>595</v>
      </c>
      <c r="B597" t="s">
        <v>56905</v>
      </c>
      <c r="C597" t="s">
        <v>56904</v>
      </c>
      <c r="F597" t="s">
        <v>56903</v>
      </c>
      <c r="G597" t="s">
        <v>17</v>
      </c>
      <c r="H597" t="s">
        <v>16</v>
      </c>
      <c r="I597" t="s">
        <v>56902</v>
      </c>
      <c r="J597" t="s">
        <v>56901</v>
      </c>
      <c r="K597" t="s">
        <v>56900</v>
      </c>
      <c r="L597" t="s">
        <v>56899</v>
      </c>
      <c r="M597" t="s">
        <v>27538</v>
      </c>
      <c r="N597">
        <v>7</v>
      </c>
      <c r="O597" t="s">
        <v>56898</v>
      </c>
      <c r="P597" t="s">
        <v>56897</v>
      </c>
      <c r="Q597" t="s">
        <v>56896</v>
      </c>
      <c r="R597" s="7">
        <v>41702</v>
      </c>
      <c r="S597" s="8">
        <f t="shared" si="72"/>
        <v>2014</v>
      </c>
      <c r="T597" s="8">
        <v>2014</v>
      </c>
      <c r="U597" s="8">
        <f t="shared" si="73"/>
        <v>8</v>
      </c>
      <c r="V597" s="7">
        <v>41702</v>
      </c>
      <c r="W597" t="s">
        <v>56895</v>
      </c>
      <c r="X597" s="2">
        <v>0.68799999999999994</v>
      </c>
      <c r="Y597" s="6">
        <f t="shared" si="78"/>
        <v>1.8365767064413657E-2</v>
      </c>
      <c r="AA597">
        <v>9243046</v>
      </c>
      <c r="AB597">
        <v>19880</v>
      </c>
      <c r="AC597">
        <v>15685519</v>
      </c>
      <c r="AD597" t="s">
        <v>6</v>
      </c>
      <c r="AE597">
        <v>23</v>
      </c>
      <c r="AF597">
        <v>2</v>
      </c>
      <c r="AH597" t="s">
        <v>56894</v>
      </c>
      <c r="AI597" t="s">
        <v>56893</v>
      </c>
      <c r="AJ597" t="s">
        <v>56892</v>
      </c>
      <c r="AK597" t="s">
        <v>56891</v>
      </c>
      <c r="AL597">
        <v>5</v>
      </c>
      <c r="AM597" s="5">
        <f t="shared" si="74"/>
        <v>0.625</v>
      </c>
      <c r="AN597" s="4">
        <f t="shared" si="79"/>
        <v>9.4661113214691405E-4</v>
      </c>
      <c r="AO597" s="3"/>
      <c r="AP597">
        <v>0</v>
      </c>
      <c r="AR597" t="s">
        <v>1</v>
      </c>
      <c r="AS597" t="s">
        <v>56890</v>
      </c>
      <c r="AT597" s="2">
        <v>2.87</v>
      </c>
      <c r="AU597" s="1">
        <f t="shared" si="75"/>
        <v>1.3140020284733633</v>
      </c>
      <c r="AV597" s="1">
        <f t="shared" si="76"/>
        <v>0.96561890982802856</v>
      </c>
      <c r="AW597" s="1">
        <f t="shared" si="77"/>
        <v>0.61723579118269367</v>
      </c>
    </row>
    <row r="598" spans="1:49" x14ac:dyDescent="0.2">
      <c r="A598">
        <v>596</v>
      </c>
      <c r="B598" t="s">
        <v>56889</v>
      </c>
      <c r="C598" t="s">
        <v>56888</v>
      </c>
      <c r="F598" t="s">
        <v>56887</v>
      </c>
      <c r="G598" t="s">
        <v>17</v>
      </c>
      <c r="H598" t="s">
        <v>16</v>
      </c>
      <c r="I598" t="s">
        <v>27965</v>
      </c>
      <c r="J598">
        <v>60001305</v>
      </c>
      <c r="K598" t="s">
        <v>23469</v>
      </c>
      <c r="L598" t="s">
        <v>11157</v>
      </c>
      <c r="M598" t="s">
        <v>46</v>
      </c>
      <c r="N598">
        <v>11</v>
      </c>
      <c r="O598" t="s">
        <v>56886</v>
      </c>
      <c r="P598" t="s">
        <v>56885</v>
      </c>
      <c r="Q598" t="s">
        <v>56884</v>
      </c>
      <c r="R598" s="7">
        <v>41701</v>
      </c>
      <c r="S598" s="8">
        <f t="shared" si="72"/>
        <v>2014</v>
      </c>
      <c r="T598" s="8">
        <v>2014</v>
      </c>
      <c r="U598" s="8">
        <f t="shared" si="73"/>
        <v>8</v>
      </c>
      <c r="V598" s="7">
        <v>41701</v>
      </c>
      <c r="W598" t="s">
        <v>45566</v>
      </c>
      <c r="X598" s="2">
        <v>0.63600000000000001</v>
      </c>
      <c r="Y598" s="6">
        <f t="shared" si="78"/>
        <v>1.6977656763033557E-2</v>
      </c>
      <c r="AA598">
        <v>14248220</v>
      </c>
      <c r="AB598">
        <v>130124</v>
      </c>
      <c r="AD598" t="s">
        <v>6</v>
      </c>
      <c r="AE598">
        <v>14</v>
      </c>
      <c r="AF598">
        <v>3</v>
      </c>
      <c r="AH598" t="s">
        <v>56883</v>
      </c>
      <c r="AI598" t="s">
        <v>56882</v>
      </c>
      <c r="AJ598" t="s">
        <v>56881</v>
      </c>
      <c r="AK598" t="s">
        <v>56880</v>
      </c>
      <c r="AL598">
        <v>29</v>
      </c>
      <c r="AM598" s="5">
        <f t="shared" si="74"/>
        <v>3.625</v>
      </c>
      <c r="AN598" s="4">
        <f t="shared" si="79"/>
        <v>5.4903445664521017E-3</v>
      </c>
      <c r="AO598" s="3"/>
      <c r="AP598">
        <v>1</v>
      </c>
      <c r="AR598" t="s">
        <v>1</v>
      </c>
      <c r="AT598" s="2" t="s">
        <v>0</v>
      </c>
      <c r="AU598" s="1">
        <f t="shared" si="75"/>
        <v>1.353146310405912</v>
      </c>
      <c r="AV598" s="1">
        <f t="shared" si="76"/>
        <v>1.1234000664742829</v>
      </c>
      <c r="AW598" s="1">
        <f t="shared" si="77"/>
        <v>0.8936538225426538</v>
      </c>
    </row>
    <row r="599" spans="1:49" x14ac:dyDescent="0.2">
      <c r="A599">
        <v>597</v>
      </c>
      <c r="B599" t="s">
        <v>56879</v>
      </c>
      <c r="C599" t="s">
        <v>56878</v>
      </c>
      <c r="D599" t="s">
        <v>56877</v>
      </c>
      <c r="E599">
        <v>24560579</v>
      </c>
      <c r="F599" t="s">
        <v>56876</v>
      </c>
      <c r="G599" t="s">
        <v>17</v>
      </c>
      <c r="H599" t="s">
        <v>16</v>
      </c>
      <c r="I599" t="s">
        <v>56875</v>
      </c>
      <c r="J599" t="s">
        <v>56874</v>
      </c>
      <c r="K599" t="s">
        <v>56873</v>
      </c>
      <c r="L599" t="s">
        <v>56872</v>
      </c>
      <c r="M599" t="s">
        <v>3166</v>
      </c>
      <c r="N599">
        <v>5</v>
      </c>
      <c r="O599" t="s">
        <v>56871</v>
      </c>
      <c r="P599" t="s">
        <v>56870</v>
      </c>
      <c r="Q599" t="s">
        <v>56869</v>
      </c>
      <c r="R599" s="7">
        <v>41701</v>
      </c>
      <c r="S599" s="8">
        <f t="shared" si="72"/>
        <v>2014</v>
      </c>
      <c r="T599" s="8">
        <v>2014</v>
      </c>
      <c r="U599" s="8">
        <f t="shared" si="73"/>
        <v>8</v>
      </c>
      <c r="V599" s="7">
        <v>41701</v>
      </c>
      <c r="W599" t="s">
        <v>56868</v>
      </c>
      <c r="X599" s="2">
        <v>3.8220000000000001</v>
      </c>
      <c r="Y599" s="6">
        <f t="shared" si="78"/>
        <v>0.10202610715143751</v>
      </c>
      <c r="AA599">
        <v>9609822</v>
      </c>
      <c r="AB599">
        <v>15537</v>
      </c>
      <c r="AD599" t="s">
        <v>6</v>
      </c>
      <c r="AE599">
        <v>24</v>
      </c>
      <c r="AF599">
        <v>5</v>
      </c>
      <c r="AH599" t="s">
        <v>56867</v>
      </c>
      <c r="AI599" t="s">
        <v>56866</v>
      </c>
      <c r="AK599" t="s">
        <v>56865</v>
      </c>
      <c r="AL599">
        <v>35</v>
      </c>
      <c r="AM599" s="5">
        <f t="shared" si="74"/>
        <v>4.375</v>
      </c>
      <c r="AN599" s="4">
        <f t="shared" si="79"/>
        <v>6.6262779250283984E-3</v>
      </c>
      <c r="AO599" s="3"/>
      <c r="AP599">
        <v>1</v>
      </c>
      <c r="AQ599" t="s">
        <v>27008</v>
      </c>
      <c r="AR599" t="s">
        <v>56864</v>
      </c>
      <c r="AS599" t="s">
        <v>30898</v>
      </c>
      <c r="AT599" s="2">
        <v>10.834</v>
      </c>
      <c r="AU599" s="1">
        <f t="shared" si="75"/>
        <v>7.3406158383514777</v>
      </c>
      <c r="AV599" s="1">
        <f t="shared" si="76"/>
        <v>5.4326192538232956</v>
      </c>
      <c r="AW599" s="1">
        <f t="shared" si="77"/>
        <v>3.5246226692951135</v>
      </c>
    </row>
    <row r="600" spans="1:49" x14ac:dyDescent="0.2">
      <c r="A600">
        <v>598</v>
      </c>
      <c r="B600" t="s">
        <v>56863</v>
      </c>
      <c r="C600" t="s">
        <v>56862</v>
      </c>
      <c r="F600" t="s">
        <v>56861</v>
      </c>
      <c r="G600" t="s">
        <v>17</v>
      </c>
      <c r="H600" t="s">
        <v>16</v>
      </c>
      <c r="I600" t="s">
        <v>56860</v>
      </c>
      <c r="J600" t="s">
        <v>56859</v>
      </c>
      <c r="K600" t="s">
        <v>56858</v>
      </c>
      <c r="L600" t="s">
        <v>56857</v>
      </c>
      <c r="M600" t="s">
        <v>1154</v>
      </c>
      <c r="N600">
        <v>7</v>
      </c>
      <c r="O600" t="s">
        <v>56856</v>
      </c>
      <c r="P600" t="s">
        <v>56855</v>
      </c>
      <c r="Q600" t="s">
        <v>56854</v>
      </c>
      <c r="R600" s="7">
        <v>41701</v>
      </c>
      <c r="S600" s="8">
        <f t="shared" si="72"/>
        <v>2014</v>
      </c>
      <c r="T600" s="8">
        <v>2014</v>
      </c>
      <c r="U600" s="8">
        <f t="shared" si="73"/>
        <v>8</v>
      </c>
      <c r="V600" s="7">
        <v>41701</v>
      </c>
      <c r="W600" t="s">
        <v>40164</v>
      </c>
      <c r="X600" s="2" t="s">
        <v>0</v>
      </c>
      <c r="Y600" s="6" t="e">
        <f t="shared" si="78"/>
        <v>#VALUE!</v>
      </c>
      <c r="AA600">
        <v>1718630</v>
      </c>
      <c r="AB600">
        <v>12169</v>
      </c>
      <c r="AD600" t="s">
        <v>6</v>
      </c>
      <c r="AE600">
        <v>499</v>
      </c>
      <c r="AH600" t="s">
        <v>56853</v>
      </c>
      <c r="AI600" t="s">
        <v>56852</v>
      </c>
      <c r="AJ600" t="s">
        <v>56851</v>
      </c>
      <c r="AK600" t="s">
        <v>56850</v>
      </c>
      <c r="AL600">
        <v>11</v>
      </c>
      <c r="AM600" s="5">
        <f t="shared" si="74"/>
        <v>1.375</v>
      </c>
      <c r="AN600" s="4">
        <f t="shared" si="79"/>
        <v>2.0825444907232107E-3</v>
      </c>
      <c r="AO600" s="3"/>
      <c r="AP600">
        <v>0</v>
      </c>
      <c r="AR600" t="s">
        <v>1</v>
      </c>
      <c r="AT600" s="2">
        <v>2.8239999999999998</v>
      </c>
      <c r="AU600" s="1" t="e">
        <f t="shared" si="75"/>
        <v>#VALUE!</v>
      </c>
      <c r="AV600" s="1" t="e">
        <f t="shared" si="76"/>
        <v>#VALUE!</v>
      </c>
      <c r="AW600" s="1" t="e">
        <f t="shared" si="77"/>
        <v>#VALUE!</v>
      </c>
    </row>
    <row r="601" spans="1:49" x14ac:dyDescent="0.2">
      <c r="A601">
        <v>599</v>
      </c>
      <c r="B601" t="s">
        <v>56849</v>
      </c>
      <c r="C601" t="s">
        <v>56848</v>
      </c>
      <c r="F601" t="s">
        <v>56847</v>
      </c>
      <c r="G601" t="s">
        <v>17</v>
      </c>
      <c r="H601" t="s">
        <v>16</v>
      </c>
      <c r="I601" t="s">
        <v>56846</v>
      </c>
      <c r="J601" t="s">
        <v>56845</v>
      </c>
      <c r="K601" t="s">
        <v>56844</v>
      </c>
      <c r="L601" t="s">
        <v>56843</v>
      </c>
      <c r="M601" t="s">
        <v>56842</v>
      </c>
      <c r="N601">
        <v>6</v>
      </c>
      <c r="O601" t="s">
        <v>56841</v>
      </c>
      <c r="P601" t="s">
        <v>56840</v>
      </c>
      <c r="Q601" t="s">
        <v>56839</v>
      </c>
      <c r="R601" s="7">
        <v>41701</v>
      </c>
      <c r="S601" s="8">
        <f t="shared" si="72"/>
        <v>2014</v>
      </c>
      <c r="T601" s="8">
        <v>2014</v>
      </c>
      <c r="U601" s="8">
        <f t="shared" si="73"/>
        <v>8</v>
      </c>
      <c r="V601" s="7">
        <v>2014</v>
      </c>
      <c r="W601" t="s">
        <v>21116</v>
      </c>
      <c r="X601" s="2">
        <v>0.48899999999999999</v>
      </c>
      <c r="Y601" s="6">
        <f t="shared" si="78"/>
        <v>1.3053575718747497E-2</v>
      </c>
      <c r="AA601">
        <v>17518784</v>
      </c>
      <c r="AB601">
        <v>5700165202</v>
      </c>
      <c r="AD601" t="s">
        <v>6</v>
      </c>
      <c r="AE601">
        <v>8</v>
      </c>
      <c r="AF601">
        <v>2</v>
      </c>
      <c r="AH601" t="s">
        <v>56838</v>
      </c>
      <c r="AI601" t="s">
        <v>56837</v>
      </c>
      <c r="AK601" t="s">
        <v>56836</v>
      </c>
      <c r="AL601">
        <v>10</v>
      </c>
      <c r="AM601" s="5">
        <f t="shared" si="74"/>
        <v>1.25</v>
      </c>
      <c r="AN601" s="4">
        <f t="shared" si="79"/>
        <v>1.8932222642938281E-3</v>
      </c>
      <c r="AO601" s="3"/>
      <c r="AP601">
        <v>0</v>
      </c>
      <c r="AR601" t="s">
        <v>1</v>
      </c>
      <c r="AT601" s="2" t="s">
        <v>0</v>
      </c>
      <c r="AU601" s="1">
        <f t="shared" si="75"/>
        <v>0.9705469682411394</v>
      </c>
      <c r="AV601" s="1">
        <f t="shared" si="76"/>
        <v>0.74733989915206622</v>
      </c>
      <c r="AW601" s="1">
        <f t="shared" si="77"/>
        <v>0.52413283006299283</v>
      </c>
    </row>
    <row r="602" spans="1:49" x14ac:dyDescent="0.2">
      <c r="A602">
        <v>600</v>
      </c>
      <c r="B602" t="s">
        <v>56835</v>
      </c>
      <c r="C602" t="s">
        <v>56834</v>
      </c>
      <c r="F602" t="s">
        <v>56833</v>
      </c>
      <c r="G602" t="s">
        <v>17</v>
      </c>
      <c r="H602" t="s">
        <v>16</v>
      </c>
      <c r="I602" t="s">
        <v>56832</v>
      </c>
      <c r="J602" t="s">
        <v>23263</v>
      </c>
      <c r="K602" t="s">
        <v>23262</v>
      </c>
      <c r="L602" t="s">
        <v>12138</v>
      </c>
      <c r="M602" t="s">
        <v>167</v>
      </c>
      <c r="N602">
        <v>5</v>
      </c>
      <c r="O602" t="s">
        <v>56831</v>
      </c>
      <c r="P602" t="s">
        <v>56830</v>
      </c>
      <c r="Q602" t="s">
        <v>56829</v>
      </c>
      <c r="R602" s="7">
        <v>41701</v>
      </c>
      <c r="S602" s="8">
        <f t="shared" si="72"/>
        <v>2014</v>
      </c>
      <c r="T602" s="8">
        <v>2014</v>
      </c>
      <c r="U602" s="8">
        <f t="shared" si="73"/>
        <v>8</v>
      </c>
      <c r="V602" s="7">
        <v>2014</v>
      </c>
      <c r="W602" t="s">
        <v>5460</v>
      </c>
      <c r="X602" s="2">
        <v>0.55500000000000005</v>
      </c>
      <c r="Y602" s="6">
        <f t="shared" si="78"/>
        <v>1.4815408024345321E-2</v>
      </c>
      <c r="AA602">
        <v>17518725</v>
      </c>
      <c r="AB602">
        <v>6100153023</v>
      </c>
      <c r="AC602">
        <v>17518733</v>
      </c>
      <c r="AD602" t="s">
        <v>6</v>
      </c>
      <c r="AE602">
        <v>8</v>
      </c>
      <c r="AF602">
        <v>3</v>
      </c>
      <c r="AH602" t="s">
        <v>56828</v>
      </c>
      <c r="AI602" t="s">
        <v>56827</v>
      </c>
      <c r="AK602" t="s">
        <v>56826</v>
      </c>
      <c r="AL602">
        <v>19</v>
      </c>
      <c r="AM602" s="5">
        <f t="shared" si="74"/>
        <v>2.375</v>
      </c>
      <c r="AN602" s="4">
        <f t="shared" si="79"/>
        <v>3.5971223021582736E-3</v>
      </c>
      <c r="AO602" s="3"/>
      <c r="AP602">
        <v>0</v>
      </c>
      <c r="AR602" t="s">
        <v>1</v>
      </c>
      <c r="AT602" s="2" t="s">
        <v>0</v>
      </c>
      <c r="AU602" s="1">
        <f t="shared" si="75"/>
        <v>1.1449922307689204</v>
      </c>
      <c r="AV602" s="1">
        <f t="shared" si="76"/>
        <v>0.92062651632517978</v>
      </c>
      <c r="AW602" s="1">
        <f t="shared" si="77"/>
        <v>0.69626080188143868</v>
      </c>
    </row>
    <row r="603" spans="1:49" x14ac:dyDescent="0.2">
      <c r="A603">
        <v>601</v>
      </c>
      <c r="B603" t="s">
        <v>56825</v>
      </c>
      <c r="C603" t="s">
        <v>56824</v>
      </c>
      <c r="F603" t="s">
        <v>56823</v>
      </c>
      <c r="G603" t="s">
        <v>17</v>
      </c>
      <c r="H603" t="s">
        <v>16</v>
      </c>
      <c r="I603" t="s">
        <v>56822</v>
      </c>
      <c r="J603">
        <v>60107765</v>
      </c>
      <c r="K603" t="s">
        <v>56821</v>
      </c>
      <c r="L603" t="s">
        <v>21722</v>
      </c>
      <c r="M603" t="s">
        <v>3387</v>
      </c>
      <c r="N603">
        <v>4</v>
      </c>
      <c r="O603" t="s">
        <v>56820</v>
      </c>
      <c r="P603" t="s">
        <v>56819</v>
      </c>
      <c r="Q603" t="s">
        <v>56818</v>
      </c>
      <c r="R603" s="7">
        <v>41701</v>
      </c>
      <c r="S603" s="8">
        <f t="shared" si="72"/>
        <v>2014</v>
      </c>
      <c r="T603" s="8">
        <v>2014</v>
      </c>
      <c r="U603" s="8">
        <f t="shared" si="73"/>
        <v>8</v>
      </c>
      <c r="V603" s="7">
        <v>2014</v>
      </c>
      <c r="W603" t="s">
        <v>21116</v>
      </c>
      <c r="X603" s="2">
        <v>0.48899999999999999</v>
      </c>
      <c r="Y603" s="6">
        <f t="shared" si="78"/>
        <v>1.3053575718747497E-2</v>
      </c>
      <c r="AA603">
        <v>17518784</v>
      </c>
      <c r="AB603">
        <v>5700165202</v>
      </c>
      <c r="AD603" t="s">
        <v>6</v>
      </c>
      <c r="AE603">
        <v>8</v>
      </c>
      <c r="AF603">
        <v>2</v>
      </c>
      <c r="AH603" t="s">
        <v>623</v>
      </c>
      <c r="AI603" t="s">
        <v>56817</v>
      </c>
      <c r="AK603" t="s">
        <v>56816</v>
      </c>
      <c r="AL603">
        <v>36</v>
      </c>
      <c r="AM603" s="5">
        <f t="shared" si="74"/>
        <v>4.5</v>
      </c>
      <c r="AN603" s="4">
        <f t="shared" si="79"/>
        <v>6.815600151457781E-3</v>
      </c>
      <c r="AO603" s="3"/>
      <c r="AP603">
        <v>1</v>
      </c>
      <c r="AR603" t="s">
        <v>1</v>
      </c>
      <c r="AT603" s="2" t="s">
        <v>0</v>
      </c>
      <c r="AU603" s="1">
        <f t="shared" si="75"/>
        <v>1.1182183048560581</v>
      </c>
      <c r="AV603" s="1">
        <f t="shared" si="76"/>
        <v>0.99345879351026389</v>
      </c>
      <c r="AW603" s="1">
        <f t="shared" si="77"/>
        <v>0.86869928216446946</v>
      </c>
    </row>
    <row r="604" spans="1:49" x14ac:dyDescent="0.2">
      <c r="A604">
        <v>602</v>
      </c>
      <c r="B604" t="s">
        <v>56815</v>
      </c>
      <c r="C604" t="s">
        <v>56814</v>
      </c>
      <c r="F604" t="s">
        <v>56813</v>
      </c>
      <c r="G604" t="s">
        <v>17</v>
      </c>
      <c r="H604" t="s">
        <v>16</v>
      </c>
      <c r="I604" t="s">
        <v>56812</v>
      </c>
      <c r="J604" t="s">
        <v>56811</v>
      </c>
      <c r="K604" t="s">
        <v>56810</v>
      </c>
      <c r="L604" t="s">
        <v>15334</v>
      </c>
      <c r="M604" t="s">
        <v>857</v>
      </c>
      <c r="N604">
        <v>3</v>
      </c>
      <c r="O604" t="s">
        <v>56809</v>
      </c>
      <c r="P604" t="s">
        <v>56808</v>
      </c>
      <c r="Q604" t="s">
        <v>56807</v>
      </c>
      <c r="R604" s="7">
        <v>41701</v>
      </c>
      <c r="S604" s="8">
        <f t="shared" si="72"/>
        <v>2014</v>
      </c>
      <c r="T604" s="8">
        <v>2014</v>
      </c>
      <c r="U604" s="8">
        <f t="shared" si="73"/>
        <v>8</v>
      </c>
      <c r="V604" s="7">
        <v>2014</v>
      </c>
      <c r="W604" t="s">
        <v>56806</v>
      </c>
      <c r="X604" s="2">
        <v>0.161</v>
      </c>
      <c r="Y604" s="6">
        <f t="shared" si="78"/>
        <v>4.2978030485037776E-3</v>
      </c>
      <c r="AA604">
        <v>15493636</v>
      </c>
      <c r="AB604">
        <v>11700154336</v>
      </c>
      <c r="AD604" t="s">
        <v>6</v>
      </c>
      <c r="AE604">
        <v>10</v>
      </c>
      <c r="AF604">
        <v>3</v>
      </c>
      <c r="AH604" t="s">
        <v>56805</v>
      </c>
      <c r="AI604" t="s">
        <v>56804</v>
      </c>
      <c r="AJ604" t="s">
        <v>56803</v>
      </c>
      <c r="AK604" t="s">
        <v>56802</v>
      </c>
      <c r="AL604">
        <v>1</v>
      </c>
      <c r="AM604" s="5">
        <f t="shared" si="74"/>
        <v>0.125</v>
      </c>
      <c r="AN604" s="4">
        <f t="shared" si="79"/>
        <v>1.893222264293828E-4</v>
      </c>
      <c r="AO604" s="3"/>
      <c r="AP604">
        <v>1</v>
      </c>
      <c r="AR604" t="s">
        <v>1</v>
      </c>
      <c r="AT604" s="2" t="s">
        <v>0</v>
      </c>
      <c r="AU604" s="1">
        <f t="shared" si="75"/>
        <v>0.30652588018814586</v>
      </c>
      <c r="AV604" s="1">
        <f t="shared" si="76"/>
        <v>0.22435626374665801</v>
      </c>
      <c r="AW604" s="1">
        <f t="shared" si="77"/>
        <v>0.14218664730517014</v>
      </c>
    </row>
    <row r="605" spans="1:49" x14ac:dyDescent="0.2">
      <c r="A605">
        <v>603</v>
      </c>
      <c r="B605" t="s">
        <v>56801</v>
      </c>
      <c r="C605" t="s">
        <v>56800</v>
      </c>
      <c r="F605" t="s">
        <v>56799</v>
      </c>
      <c r="G605" t="s">
        <v>17</v>
      </c>
      <c r="H605" t="s">
        <v>16</v>
      </c>
      <c r="I605" t="s">
        <v>56798</v>
      </c>
      <c r="J605" t="s">
        <v>56797</v>
      </c>
      <c r="K605" t="s">
        <v>56796</v>
      </c>
      <c r="L605" t="s">
        <v>56795</v>
      </c>
      <c r="M605" t="s">
        <v>56794</v>
      </c>
      <c r="N605">
        <v>4</v>
      </c>
      <c r="O605" t="s">
        <v>56793</v>
      </c>
      <c r="P605" t="s">
        <v>56792</v>
      </c>
      <c r="Q605" t="s">
        <v>56791</v>
      </c>
      <c r="R605" s="7">
        <v>41701</v>
      </c>
      <c r="S605" s="8">
        <f t="shared" si="72"/>
        <v>2014</v>
      </c>
      <c r="T605" s="8">
        <v>2014</v>
      </c>
      <c r="U605" s="8">
        <f t="shared" si="73"/>
        <v>8</v>
      </c>
      <c r="V605" s="7">
        <v>2014</v>
      </c>
      <c r="W605" t="s">
        <v>21116</v>
      </c>
      <c r="X605" s="2">
        <v>0.48899999999999999</v>
      </c>
      <c r="Y605" s="6">
        <f t="shared" si="78"/>
        <v>1.3053575718747497E-2</v>
      </c>
      <c r="AA605">
        <v>17518784</v>
      </c>
      <c r="AB605">
        <v>5700165202</v>
      </c>
      <c r="AD605" t="s">
        <v>6</v>
      </c>
      <c r="AE605">
        <v>8</v>
      </c>
      <c r="AF605">
        <v>2</v>
      </c>
      <c r="AH605" t="s">
        <v>56790</v>
      </c>
      <c r="AI605" t="s">
        <v>56789</v>
      </c>
      <c r="AK605" t="s">
        <v>56788</v>
      </c>
      <c r="AL605">
        <v>44</v>
      </c>
      <c r="AM605" s="5">
        <f t="shared" si="74"/>
        <v>5.5</v>
      </c>
      <c r="AN605" s="4">
        <f t="shared" si="79"/>
        <v>8.330177962892843E-3</v>
      </c>
      <c r="AO605" s="3"/>
      <c r="AP605">
        <v>0</v>
      </c>
      <c r="AR605" t="s">
        <v>1</v>
      </c>
      <c r="AT605" s="2" t="s">
        <v>0</v>
      </c>
      <c r="AU605" s="1">
        <f t="shared" si="75"/>
        <v>1.16365563919911</v>
      </c>
      <c r="AV605" s="1">
        <f t="shared" si="76"/>
        <v>1.0691876840820169</v>
      </c>
      <c r="AW605" s="1">
        <f t="shared" si="77"/>
        <v>0.97471972896492376</v>
      </c>
    </row>
    <row r="606" spans="1:49" x14ac:dyDescent="0.2">
      <c r="A606">
        <v>604</v>
      </c>
      <c r="B606" t="s">
        <v>56787</v>
      </c>
      <c r="C606" t="s">
        <v>56786</v>
      </c>
      <c r="F606" t="s">
        <v>56785</v>
      </c>
      <c r="G606" t="s">
        <v>17</v>
      </c>
      <c r="H606" t="s">
        <v>16</v>
      </c>
      <c r="I606" t="s">
        <v>56784</v>
      </c>
      <c r="J606" t="s">
        <v>56783</v>
      </c>
      <c r="K606" t="s">
        <v>56782</v>
      </c>
      <c r="L606" t="s">
        <v>56781</v>
      </c>
      <c r="M606" t="s">
        <v>56780</v>
      </c>
      <c r="N606">
        <v>6</v>
      </c>
      <c r="O606" t="s">
        <v>56779</v>
      </c>
      <c r="P606" t="s">
        <v>56778</v>
      </c>
      <c r="Q606" t="s">
        <v>56777</v>
      </c>
      <c r="R606" s="7">
        <v>41701</v>
      </c>
      <c r="S606" s="8">
        <f t="shared" si="72"/>
        <v>2014</v>
      </c>
      <c r="T606" s="8">
        <v>2014</v>
      </c>
      <c r="U606" s="8">
        <f t="shared" si="73"/>
        <v>8</v>
      </c>
      <c r="V606" s="7">
        <v>2014</v>
      </c>
      <c r="W606" t="s">
        <v>21116</v>
      </c>
      <c r="X606" s="2">
        <v>0.48899999999999999</v>
      </c>
      <c r="Y606" s="6">
        <f t="shared" si="78"/>
        <v>1.3053575718747497E-2</v>
      </c>
      <c r="AA606">
        <v>17518784</v>
      </c>
      <c r="AB606">
        <v>5700165202</v>
      </c>
      <c r="AD606" t="s">
        <v>6</v>
      </c>
      <c r="AE606">
        <v>8</v>
      </c>
      <c r="AF606">
        <v>2</v>
      </c>
      <c r="AH606" t="s">
        <v>31807</v>
      </c>
      <c r="AI606" t="s">
        <v>56776</v>
      </c>
      <c r="AK606" t="s">
        <v>56775</v>
      </c>
      <c r="AL606">
        <v>13</v>
      </c>
      <c r="AM606" s="5">
        <f t="shared" si="74"/>
        <v>1.625</v>
      </c>
      <c r="AN606" s="4">
        <f t="shared" si="79"/>
        <v>2.4611889435819764E-3</v>
      </c>
      <c r="AO606" s="3"/>
      <c r="AP606">
        <v>1</v>
      </c>
      <c r="AQ606" t="s">
        <v>121</v>
      </c>
      <c r="AR606" t="s">
        <v>56774</v>
      </c>
      <c r="AS606" t="s">
        <v>119</v>
      </c>
      <c r="AT606" s="2" t="s">
        <v>0</v>
      </c>
      <c r="AU606" s="1">
        <f t="shared" si="75"/>
        <v>0.98758596861978387</v>
      </c>
      <c r="AV606" s="1">
        <f t="shared" si="76"/>
        <v>0.77573823311647361</v>
      </c>
      <c r="AW606" s="1">
        <f t="shared" si="77"/>
        <v>0.56389049761316323</v>
      </c>
    </row>
    <row r="607" spans="1:49" x14ac:dyDescent="0.2">
      <c r="A607">
        <v>605</v>
      </c>
      <c r="B607" t="s">
        <v>56773</v>
      </c>
      <c r="C607" t="s">
        <v>56772</v>
      </c>
      <c r="F607" t="s">
        <v>56771</v>
      </c>
      <c r="G607" t="s">
        <v>17</v>
      </c>
      <c r="H607" t="s">
        <v>16</v>
      </c>
      <c r="I607" t="s">
        <v>13751</v>
      </c>
      <c r="J607">
        <v>60071140</v>
      </c>
      <c r="K607" t="s">
        <v>56770</v>
      </c>
      <c r="L607" t="s">
        <v>56769</v>
      </c>
      <c r="M607" t="s">
        <v>56768</v>
      </c>
      <c r="N607">
        <v>2</v>
      </c>
      <c r="O607" t="s">
        <v>56767</v>
      </c>
      <c r="P607" t="s">
        <v>56766</v>
      </c>
      <c r="Q607" t="s">
        <v>56765</v>
      </c>
      <c r="R607" s="7">
        <v>41701</v>
      </c>
      <c r="S607" s="8">
        <f t="shared" si="72"/>
        <v>2014</v>
      </c>
      <c r="T607" s="8">
        <v>2014</v>
      </c>
      <c r="U607" s="8">
        <f t="shared" si="73"/>
        <v>8</v>
      </c>
      <c r="V607" s="7">
        <v>2014</v>
      </c>
      <c r="W607" t="s">
        <v>5460</v>
      </c>
      <c r="X607" s="2">
        <v>0.55500000000000005</v>
      </c>
      <c r="Y607" s="6">
        <f t="shared" si="78"/>
        <v>1.4815408024345321E-2</v>
      </c>
      <c r="AA607">
        <v>17518725</v>
      </c>
      <c r="AB607">
        <v>6100153023</v>
      </c>
      <c r="AC607">
        <v>17518733</v>
      </c>
      <c r="AD607" t="s">
        <v>6</v>
      </c>
      <c r="AE607">
        <v>8</v>
      </c>
      <c r="AF607">
        <v>3</v>
      </c>
      <c r="AH607" t="s">
        <v>56764</v>
      </c>
      <c r="AI607" t="s">
        <v>56763</v>
      </c>
      <c r="AK607" t="s">
        <v>56762</v>
      </c>
      <c r="AL607">
        <v>31</v>
      </c>
      <c r="AM607" s="5">
        <f t="shared" si="74"/>
        <v>3.875</v>
      </c>
      <c r="AN607" s="4">
        <f t="shared" si="79"/>
        <v>5.8689890193108669E-3</v>
      </c>
      <c r="AO607" s="3"/>
      <c r="AP607">
        <v>0</v>
      </c>
      <c r="AR607" t="s">
        <v>1</v>
      </c>
      <c r="AT607" s="2" t="s">
        <v>0</v>
      </c>
      <c r="AU607" s="1">
        <f t="shared" si="75"/>
        <v>1.2131482322834983</v>
      </c>
      <c r="AV607" s="1">
        <f t="shared" si="76"/>
        <v>1.0342198521828094</v>
      </c>
      <c r="AW607" s="1">
        <f t="shared" si="77"/>
        <v>0.85529147208212031</v>
      </c>
    </row>
    <row r="608" spans="1:49" x14ac:dyDescent="0.2">
      <c r="A608">
        <v>606</v>
      </c>
      <c r="B608" t="s">
        <v>56761</v>
      </c>
      <c r="C608" t="s">
        <v>56760</v>
      </c>
      <c r="F608" t="s">
        <v>56759</v>
      </c>
      <c r="G608" t="s">
        <v>17</v>
      </c>
      <c r="H608" t="s">
        <v>16</v>
      </c>
      <c r="I608" t="s">
        <v>56758</v>
      </c>
      <c r="J608">
        <v>60031624</v>
      </c>
      <c r="K608" t="s">
        <v>10449</v>
      </c>
      <c r="L608" t="s">
        <v>10448</v>
      </c>
      <c r="M608" t="s">
        <v>29</v>
      </c>
      <c r="N608">
        <v>6</v>
      </c>
      <c r="O608" t="s">
        <v>56757</v>
      </c>
      <c r="P608" t="s">
        <v>56756</v>
      </c>
      <c r="Q608" t="s">
        <v>56755</v>
      </c>
      <c r="R608" s="7">
        <v>41701</v>
      </c>
      <c r="S608" s="8">
        <f t="shared" si="72"/>
        <v>2014</v>
      </c>
      <c r="T608" s="8">
        <v>2014</v>
      </c>
      <c r="U608" s="8">
        <f t="shared" si="73"/>
        <v>8</v>
      </c>
      <c r="V608" s="7">
        <v>2014</v>
      </c>
      <c r="W608" t="s">
        <v>36258</v>
      </c>
      <c r="X608" s="2">
        <v>0.41799999999999998</v>
      </c>
      <c r="Y608" s="6">
        <f t="shared" si="78"/>
        <v>1.1158271268786204E-2</v>
      </c>
      <c r="AA608">
        <v>17518822</v>
      </c>
      <c r="AB608">
        <v>5300152720</v>
      </c>
      <c r="AD608" t="s">
        <v>6</v>
      </c>
      <c r="AE608">
        <v>8</v>
      </c>
      <c r="AF608">
        <v>2</v>
      </c>
      <c r="AH608" t="s">
        <v>55709</v>
      </c>
      <c r="AI608" t="s">
        <v>56754</v>
      </c>
      <c r="AK608" t="s">
        <v>56753</v>
      </c>
      <c r="AL608">
        <v>2</v>
      </c>
      <c r="AM608" s="5">
        <f t="shared" si="74"/>
        <v>0.25</v>
      </c>
      <c r="AN608" s="4">
        <f t="shared" si="79"/>
        <v>3.786444528587656E-4</v>
      </c>
      <c r="AO608" s="3"/>
      <c r="AP608">
        <v>0</v>
      </c>
      <c r="AR608" t="s">
        <v>1</v>
      </c>
      <c r="AT608" s="2" t="s">
        <v>0</v>
      </c>
      <c r="AU608" s="1">
        <f t="shared" si="75"/>
        <v>0.79243832240079715</v>
      </c>
      <c r="AV608" s="1">
        <f t="shared" si="76"/>
        <v>0.57684578608224846</v>
      </c>
      <c r="AW608" s="1">
        <f t="shared" si="77"/>
        <v>0.36125324976369971</v>
      </c>
    </row>
    <row r="609" spans="1:49" x14ac:dyDescent="0.2">
      <c r="A609">
        <v>607</v>
      </c>
      <c r="B609" t="s">
        <v>56752</v>
      </c>
      <c r="C609" t="s">
        <v>56751</v>
      </c>
      <c r="F609" t="s">
        <v>56750</v>
      </c>
      <c r="G609" t="s">
        <v>17</v>
      </c>
      <c r="H609" t="s">
        <v>16</v>
      </c>
      <c r="I609" t="s">
        <v>56749</v>
      </c>
      <c r="J609" t="s">
        <v>56748</v>
      </c>
      <c r="K609" t="s">
        <v>56747</v>
      </c>
      <c r="L609" t="s">
        <v>56746</v>
      </c>
      <c r="M609" t="s">
        <v>56745</v>
      </c>
      <c r="N609">
        <v>11</v>
      </c>
      <c r="O609" t="s">
        <v>56744</v>
      </c>
      <c r="P609" t="s">
        <v>56743</v>
      </c>
      <c r="Q609" t="s">
        <v>56742</v>
      </c>
      <c r="R609" s="7">
        <v>41699</v>
      </c>
      <c r="S609" s="8">
        <f t="shared" si="72"/>
        <v>2014</v>
      </c>
      <c r="T609" s="8">
        <v>2014</v>
      </c>
      <c r="U609" s="8">
        <f t="shared" si="73"/>
        <v>8</v>
      </c>
      <c r="V609" s="7">
        <v>41699</v>
      </c>
      <c r="W609" t="s">
        <v>56727</v>
      </c>
      <c r="X609" s="2">
        <v>0.76</v>
      </c>
      <c r="Y609" s="6">
        <f t="shared" si="78"/>
        <v>2.0287765943247646E-2</v>
      </c>
      <c r="AA609">
        <v>22511717</v>
      </c>
      <c r="AB609">
        <v>21100826328</v>
      </c>
      <c r="AC609">
        <v>22511725</v>
      </c>
      <c r="AD609" t="s">
        <v>6</v>
      </c>
      <c r="AE609">
        <v>3</v>
      </c>
      <c r="AF609">
        <v>1</v>
      </c>
      <c r="AG609">
        <v>1450002</v>
      </c>
      <c r="AI609" t="s">
        <v>56741</v>
      </c>
      <c r="AJ609" t="s">
        <v>56740</v>
      </c>
      <c r="AK609" t="s">
        <v>56739</v>
      </c>
      <c r="AL609">
        <v>12</v>
      </c>
      <c r="AM609" s="5">
        <f t="shared" si="74"/>
        <v>1.5</v>
      </c>
      <c r="AN609" s="4">
        <f t="shared" si="79"/>
        <v>2.2718667171525938E-3</v>
      </c>
      <c r="AO609" s="3"/>
      <c r="AP609">
        <v>1</v>
      </c>
      <c r="AQ609" t="s">
        <v>671</v>
      </c>
      <c r="AR609" t="s">
        <v>56738</v>
      </c>
      <c r="AS609" t="s">
        <v>670</v>
      </c>
      <c r="AT609" s="2" t="s">
        <v>0</v>
      </c>
      <c r="AU609" s="1">
        <f t="shared" si="75"/>
        <v>1.488299617541913</v>
      </c>
      <c r="AV609" s="1">
        <f t="shared" si="76"/>
        <v>1.1279816330200121</v>
      </c>
      <c r="AW609" s="1">
        <f t="shared" si="77"/>
        <v>0.76766364849811097</v>
      </c>
    </row>
    <row r="610" spans="1:49" x14ac:dyDescent="0.2">
      <c r="A610">
        <v>608</v>
      </c>
      <c r="B610" t="s">
        <v>56737</v>
      </c>
      <c r="C610" t="s">
        <v>56736</v>
      </c>
      <c r="F610" t="s">
        <v>56735</v>
      </c>
      <c r="G610" t="s">
        <v>17</v>
      </c>
      <c r="H610" t="s">
        <v>16</v>
      </c>
      <c r="I610" t="s">
        <v>56734</v>
      </c>
      <c r="J610" t="s">
        <v>56733</v>
      </c>
      <c r="K610" t="s">
        <v>56732</v>
      </c>
      <c r="L610" t="s">
        <v>56731</v>
      </c>
      <c r="M610" t="s">
        <v>40485</v>
      </c>
      <c r="N610">
        <v>4</v>
      </c>
      <c r="O610" t="s">
        <v>56730</v>
      </c>
      <c r="P610" t="s">
        <v>56729</v>
      </c>
      <c r="Q610" t="s">
        <v>56728</v>
      </c>
      <c r="R610" s="7">
        <v>41699</v>
      </c>
      <c r="S610" s="8">
        <f t="shared" si="72"/>
        <v>2014</v>
      </c>
      <c r="T610" s="8">
        <v>2014</v>
      </c>
      <c r="U610" s="8">
        <f t="shared" si="73"/>
        <v>8</v>
      </c>
      <c r="V610" s="7">
        <v>41699</v>
      </c>
      <c r="W610" t="s">
        <v>56727</v>
      </c>
      <c r="X610" s="2">
        <v>0.76</v>
      </c>
      <c r="Y610" s="6">
        <f t="shared" si="78"/>
        <v>2.0287765943247646E-2</v>
      </c>
      <c r="AA610">
        <v>22511717</v>
      </c>
      <c r="AB610">
        <v>21100826328</v>
      </c>
      <c r="AC610">
        <v>22511725</v>
      </c>
      <c r="AD610" t="s">
        <v>6</v>
      </c>
      <c r="AE610">
        <v>3</v>
      </c>
      <c r="AF610">
        <v>1</v>
      </c>
      <c r="AG610">
        <v>1450004</v>
      </c>
      <c r="AI610" t="s">
        <v>56726</v>
      </c>
      <c r="AJ610" t="s">
        <v>56725</v>
      </c>
      <c r="AK610" t="s">
        <v>56724</v>
      </c>
      <c r="AL610">
        <v>10</v>
      </c>
      <c r="AM610" s="5">
        <f t="shared" si="74"/>
        <v>1.25</v>
      </c>
      <c r="AN610" s="4">
        <f t="shared" si="79"/>
        <v>1.8932222642938281E-3</v>
      </c>
      <c r="AO610" s="3"/>
      <c r="AP610">
        <v>1</v>
      </c>
      <c r="AQ610" t="s">
        <v>56723</v>
      </c>
      <c r="AR610" t="s">
        <v>1</v>
      </c>
      <c r="AS610" t="s">
        <v>56722</v>
      </c>
      <c r="AT610" s="2" t="s">
        <v>0</v>
      </c>
      <c r="AU610" s="1">
        <f t="shared" si="75"/>
        <v>1.4769402839561498</v>
      </c>
      <c r="AV610" s="1">
        <f t="shared" si="76"/>
        <v>1.1090494103770738</v>
      </c>
      <c r="AW610" s="1">
        <f t="shared" si="77"/>
        <v>0.74115853679799726</v>
      </c>
    </row>
    <row r="611" spans="1:49" x14ac:dyDescent="0.2">
      <c r="A611">
        <v>609</v>
      </c>
      <c r="B611" t="s">
        <v>56721</v>
      </c>
      <c r="C611" t="s">
        <v>56720</v>
      </c>
      <c r="F611" t="s">
        <v>56719</v>
      </c>
      <c r="G611" t="s">
        <v>17</v>
      </c>
      <c r="H611" t="s">
        <v>16</v>
      </c>
      <c r="I611" t="s">
        <v>56718</v>
      </c>
      <c r="J611" t="s">
        <v>56717</v>
      </c>
      <c r="K611" t="s">
        <v>56716</v>
      </c>
      <c r="L611" t="s">
        <v>56715</v>
      </c>
      <c r="M611" t="s">
        <v>26508</v>
      </c>
      <c r="N611">
        <v>3</v>
      </c>
      <c r="O611" t="s">
        <v>56714</v>
      </c>
      <c r="P611" t="s">
        <v>56713</v>
      </c>
      <c r="Q611" t="s">
        <v>56712</v>
      </c>
      <c r="R611" s="7">
        <v>41699</v>
      </c>
      <c r="S611" s="8">
        <f t="shared" si="72"/>
        <v>2014</v>
      </c>
      <c r="T611" s="8">
        <v>2014</v>
      </c>
      <c r="U611" s="8">
        <f t="shared" si="73"/>
        <v>8</v>
      </c>
      <c r="V611" s="7">
        <v>41699</v>
      </c>
      <c r="W611" t="s">
        <v>3793</v>
      </c>
      <c r="X611" s="2">
        <v>0.44400000000000001</v>
      </c>
      <c r="Y611" s="6">
        <f t="shared" si="78"/>
        <v>1.1852326419476256E-2</v>
      </c>
      <c r="AA611">
        <v>15273342</v>
      </c>
      <c r="AB611">
        <v>17296</v>
      </c>
      <c r="AD611" t="s">
        <v>6</v>
      </c>
      <c r="AE611">
        <v>15</v>
      </c>
      <c r="AF611">
        <v>2</v>
      </c>
      <c r="AG611">
        <v>6763268</v>
      </c>
      <c r="AH611" t="s">
        <v>56711</v>
      </c>
      <c r="AI611" t="s">
        <v>56710</v>
      </c>
      <c r="AK611" t="s">
        <v>56709</v>
      </c>
      <c r="AL611">
        <v>44</v>
      </c>
      <c r="AM611" s="5">
        <f t="shared" si="74"/>
        <v>5.5</v>
      </c>
      <c r="AN611" s="4">
        <f t="shared" si="79"/>
        <v>8.330177962892843E-3</v>
      </c>
      <c r="AO611" s="3"/>
      <c r="AP611">
        <v>0</v>
      </c>
      <c r="AR611" t="s">
        <v>1</v>
      </c>
      <c r="AT611" s="2">
        <v>2.714</v>
      </c>
      <c r="AU611" s="1">
        <f t="shared" si="75"/>
        <v>1.0795681882501229</v>
      </c>
      <c r="AV611" s="1">
        <f t="shared" si="76"/>
        <v>1.009125219118455</v>
      </c>
      <c r="AW611" s="1">
        <f t="shared" si="77"/>
        <v>0.93868224998678651</v>
      </c>
    </row>
    <row r="612" spans="1:49" x14ac:dyDescent="0.2">
      <c r="A612">
        <v>610</v>
      </c>
      <c r="B612" t="s">
        <v>56708</v>
      </c>
      <c r="C612" t="s">
        <v>56707</v>
      </c>
      <c r="F612" t="s">
        <v>56706</v>
      </c>
      <c r="G612" t="s">
        <v>17</v>
      </c>
      <c r="H612" t="s">
        <v>16</v>
      </c>
      <c r="I612" t="s">
        <v>56705</v>
      </c>
      <c r="J612">
        <v>60010451</v>
      </c>
      <c r="K612" t="s">
        <v>56704</v>
      </c>
      <c r="L612" t="s">
        <v>56703</v>
      </c>
      <c r="M612" t="s">
        <v>76</v>
      </c>
      <c r="N612">
        <v>2</v>
      </c>
      <c r="O612" t="s">
        <v>56702</v>
      </c>
      <c r="P612" t="s">
        <v>56701</v>
      </c>
      <c r="Q612" t="s">
        <v>56700</v>
      </c>
      <c r="R612" s="7">
        <v>41699</v>
      </c>
      <c r="S612" s="8">
        <f t="shared" si="72"/>
        <v>2014</v>
      </c>
      <c r="T612" s="8">
        <v>2014</v>
      </c>
      <c r="U612" s="8">
        <f t="shared" si="73"/>
        <v>8</v>
      </c>
      <c r="V612" s="7">
        <v>41699</v>
      </c>
      <c r="W612" t="s">
        <v>56699</v>
      </c>
      <c r="X612" s="2">
        <v>0.69799999999999995</v>
      </c>
      <c r="Y612" s="6">
        <f t="shared" si="78"/>
        <v>1.86327113531406E-2</v>
      </c>
      <c r="AA612">
        <v>219142</v>
      </c>
      <c r="AB612">
        <v>29585</v>
      </c>
      <c r="AC612">
        <v>21950571</v>
      </c>
      <c r="AD612" t="s">
        <v>6</v>
      </c>
      <c r="AE612">
        <v>61</v>
      </c>
      <c r="AF612">
        <v>1</v>
      </c>
      <c r="AH612" t="s">
        <v>56698</v>
      </c>
      <c r="AI612" t="s">
        <v>56697</v>
      </c>
      <c r="AJ612" t="s">
        <v>56696</v>
      </c>
      <c r="AK612" t="s">
        <v>56695</v>
      </c>
      <c r="AL612">
        <v>9</v>
      </c>
      <c r="AM612" s="5">
        <f t="shared" si="74"/>
        <v>1.125</v>
      </c>
      <c r="AN612" s="4">
        <f t="shared" si="79"/>
        <v>1.7039000378644452E-3</v>
      </c>
      <c r="AO612" s="3"/>
      <c r="AP612">
        <v>0</v>
      </c>
      <c r="AR612" t="s">
        <v>1</v>
      </c>
      <c r="AT612" s="2">
        <v>1.5309999999999999</v>
      </c>
      <c r="AU612" s="1">
        <f t="shared" si="75"/>
        <v>1.3554067958557754</v>
      </c>
      <c r="AV612" s="1">
        <f t="shared" si="76"/>
        <v>1.0168305695502522</v>
      </c>
      <c r="AW612" s="1">
        <f t="shared" si="77"/>
        <v>0.67825434324472922</v>
      </c>
    </row>
    <row r="613" spans="1:49" x14ac:dyDescent="0.2">
      <c r="A613">
        <v>611</v>
      </c>
      <c r="B613" t="s">
        <v>56694</v>
      </c>
      <c r="C613" t="s">
        <v>56693</v>
      </c>
      <c r="F613" t="s">
        <v>56692</v>
      </c>
      <c r="G613" t="s">
        <v>17</v>
      </c>
      <c r="H613" t="s">
        <v>16</v>
      </c>
      <c r="I613" t="s">
        <v>56691</v>
      </c>
      <c r="J613" t="s">
        <v>56690</v>
      </c>
      <c r="K613" t="s">
        <v>56689</v>
      </c>
      <c r="L613" t="s">
        <v>56688</v>
      </c>
      <c r="M613" t="s">
        <v>91</v>
      </c>
      <c r="N613">
        <v>6</v>
      </c>
      <c r="O613" t="s">
        <v>56687</v>
      </c>
      <c r="P613" t="s">
        <v>56686</v>
      </c>
      <c r="Q613" t="s">
        <v>56685</v>
      </c>
      <c r="R613" s="7">
        <v>41699</v>
      </c>
      <c r="S613" s="8">
        <f t="shared" ref="S613:S676" si="80">YEAR(R613)</f>
        <v>2014</v>
      </c>
      <c r="T613" s="8">
        <v>2014</v>
      </c>
      <c r="U613" s="8">
        <f t="shared" ref="U613:U676" si="81">2022-T613</f>
        <v>8</v>
      </c>
      <c r="V613" s="7">
        <v>41699</v>
      </c>
      <c r="W613" t="s">
        <v>56684</v>
      </c>
      <c r="X613" s="2" t="s">
        <v>0</v>
      </c>
      <c r="Y613" s="6" t="e">
        <f t="shared" si="78"/>
        <v>#VALUE!</v>
      </c>
      <c r="AA613">
        <v>15399087</v>
      </c>
      <c r="AB613">
        <v>10300153313</v>
      </c>
      <c r="AC613">
        <v>15583465</v>
      </c>
      <c r="AD613" t="s">
        <v>6</v>
      </c>
      <c r="AE613">
        <v>13</v>
      </c>
      <c r="AG613">
        <v>109</v>
      </c>
      <c r="AI613" t="s">
        <v>56683</v>
      </c>
      <c r="AJ613" t="s">
        <v>56682</v>
      </c>
      <c r="AK613" t="s">
        <v>56681</v>
      </c>
      <c r="AL613">
        <v>8</v>
      </c>
      <c r="AM613" s="5">
        <f t="shared" ref="AM613:AM676" si="82">AL613/U613</f>
        <v>1</v>
      </c>
      <c r="AN613" s="4">
        <f t="shared" si="79"/>
        <v>1.5145778114350624E-3</v>
      </c>
      <c r="AO613" s="3"/>
      <c r="AP613">
        <v>0</v>
      </c>
      <c r="AQ613" t="s">
        <v>207</v>
      </c>
      <c r="AR613" t="s">
        <v>1</v>
      </c>
      <c r="AS613" t="s">
        <v>206</v>
      </c>
      <c r="AT613" s="2">
        <v>1.1930000000000001</v>
      </c>
      <c r="AU613" s="1" t="e">
        <f t="shared" ref="AU613:AU676" si="83">(Y613*0.7+AN613*0.3)*100</f>
        <v>#VALUE!</v>
      </c>
      <c r="AV613" s="1" t="e">
        <f t="shared" ref="AV613:AV676" si="84">(Y613*0.5+AN613*0.5)*100</f>
        <v>#VALUE!</v>
      </c>
      <c r="AW613" s="1" t="e">
        <f t="shared" ref="AW613:AW676" si="85">(Y613*0.3+AN613*0.7)*100</f>
        <v>#VALUE!</v>
      </c>
    </row>
    <row r="614" spans="1:49" x14ac:dyDescent="0.2">
      <c r="A614">
        <v>612</v>
      </c>
      <c r="B614" t="s">
        <v>56680</v>
      </c>
      <c r="C614" t="s">
        <v>56679</v>
      </c>
      <c r="F614" t="s">
        <v>56678</v>
      </c>
      <c r="G614" t="s">
        <v>17</v>
      </c>
      <c r="H614" t="s">
        <v>16</v>
      </c>
      <c r="I614" t="s">
        <v>56677</v>
      </c>
      <c r="J614">
        <v>60007592</v>
      </c>
      <c r="K614" t="s">
        <v>12083</v>
      </c>
      <c r="L614" t="s">
        <v>12082</v>
      </c>
      <c r="M614" t="s">
        <v>537</v>
      </c>
      <c r="N614">
        <v>3</v>
      </c>
      <c r="O614" t="s">
        <v>56676</v>
      </c>
      <c r="P614" t="s">
        <v>56675</v>
      </c>
      <c r="Q614" t="s">
        <v>56674</v>
      </c>
      <c r="R614" s="7">
        <v>41699</v>
      </c>
      <c r="S614" s="8">
        <f t="shared" si="80"/>
        <v>2014</v>
      </c>
      <c r="T614" s="8">
        <v>2014</v>
      </c>
      <c r="U614" s="8">
        <f t="shared" si="81"/>
        <v>8</v>
      </c>
      <c r="V614" s="7">
        <v>41699</v>
      </c>
      <c r="W614" t="s">
        <v>56673</v>
      </c>
      <c r="X614" s="2">
        <v>0.30299999999999999</v>
      </c>
      <c r="Y614" s="6">
        <f t="shared" si="78"/>
        <v>8.0884119484263637E-3</v>
      </c>
      <c r="AB614">
        <v>17500155115</v>
      </c>
      <c r="AC614">
        <v>15589250</v>
      </c>
      <c r="AD614" t="s">
        <v>6</v>
      </c>
      <c r="AE614">
        <v>9</v>
      </c>
      <c r="AF614">
        <v>1</v>
      </c>
      <c r="AH614" t="s">
        <v>56672</v>
      </c>
      <c r="AI614" t="s">
        <v>56671</v>
      </c>
      <c r="AJ614" t="s">
        <v>56670</v>
      </c>
      <c r="AK614" t="s">
        <v>56669</v>
      </c>
      <c r="AL614">
        <v>5</v>
      </c>
      <c r="AM614" s="5">
        <f t="shared" si="82"/>
        <v>0.625</v>
      </c>
      <c r="AN614" s="4">
        <f t="shared" si="79"/>
        <v>9.4661113214691405E-4</v>
      </c>
      <c r="AO614" s="3"/>
      <c r="AP614">
        <v>1</v>
      </c>
      <c r="AR614" t="s">
        <v>1</v>
      </c>
      <c r="AT614" s="2">
        <v>1.573</v>
      </c>
      <c r="AU614" s="1">
        <f t="shared" si="83"/>
        <v>0.59458717035425279</v>
      </c>
      <c r="AV614" s="1">
        <f t="shared" si="84"/>
        <v>0.45175115402866384</v>
      </c>
      <c r="AW614" s="1">
        <f t="shared" si="85"/>
        <v>0.30891513770307488</v>
      </c>
    </row>
    <row r="615" spans="1:49" x14ac:dyDescent="0.2">
      <c r="A615">
        <v>613</v>
      </c>
      <c r="B615" t="s">
        <v>56668</v>
      </c>
      <c r="C615" t="s">
        <v>56667</v>
      </c>
      <c r="F615" t="s">
        <v>56666</v>
      </c>
      <c r="G615" t="s">
        <v>17</v>
      </c>
      <c r="H615" t="s">
        <v>16</v>
      </c>
      <c r="I615" t="s">
        <v>56665</v>
      </c>
      <c r="J615" t="s">
        <v>56664</v>
      </c>
      <c r="K615" t="s">
        <v>56663</v>
      </c>
      <c r="L615" t="s">
        <v>56662</v>
      </c>
      <c r="M615" t="s">
        <v>1154</v>
      </c>
      <c r="N615">
        <v>4</v>
      </c>
      <c r="O615" t="s">
        <v>56661</v>
      </c>
      <c r="P615" t="s">
        <v>56660</v>
      </c>
      <c r="Q615" t="s">
        <v>56659</v>
      </c>
      <c r="R615" s="7">
        <v>41699</v>
      </c>
      <c r="S615" s="8">
        <f t="shared" si="80"/>
        <v>2014</v>
      </c>
      <c r="T615" s="8">
        <v>2014</v>
      </c>
      <c r="U615" s="8">
        <f t="shared" si="81"/>
        <v>8</v>
      </c>
      <c r="V615" s="7">
        <v>41699</v>
      </c>
      <c r="W615" t="s">
        <v>4121</v>
      </c>
      <c r="X615" s="2">
        <v>1.087</v>
      </c>
      <c r="Y615" s="6">
        <f t="shared" si="78"/>
        <v>2.9016844184618671E-2</v>
      </c>
      <c r="AA615" t="s">
        <v>4120</v>
      </c>
      <c r="AB615">
        <v>19800188022</v>
      </c>
      <c r="AD615" t="s">
        <v>6</v>
      </c>
      <c r="AE615">
        <v>4</v>
      </c>
      <c r="AF615">
        <v>2</v>
      </c>
      <c r="AG615">
        <v>6728692</v>
      </c>
      <c r="AH615" t="s">
        <v>56658</v>
      </c>
      <c r="AI615" t="s">
        <v>56657</v>
      </c>
      <c r="AJ615" t="s">
        <v>56656</v>
      </c>
      <c r="AK615" t="s">
        <v>56655</v>
      </c>
      <c r="AL615">
        <v>0</v>
      </c>
      <c r="AM615" s="5">
        <f t="shared" si="82"/>
        <v>0</v>
      </c>
      <c r="AN615" s="4">
        <f t="shared" si="79"/>
        <v>0</v>
      </c>
      <c r="AO615" s="3"/>
      <c r="AP615">
        <v>0</v>
      </c>
      <c r="AR615">
        <v>823864</v>
      </c>
      <c r="AT615" s="2">
        <v>3.274</v>
      </c>
      <c r="AU615" s="1">
        <f t="shared" si="83"/>
        <v>2.0311790929233067</v>
      </c>
      <c r="AV615" s="1">
        <f t="shared" si="84"/>
        <v>1.4508422092309337</v>
      </c>
      <c r="AW615" s="1">
        <f t="shared" si="85"/>
        <v>0.87050532553856008</v>
      </c>
    </row>
    <row r="616" spans="1:49" x14ac:dyDescent="0.2">
      <c r="A616">
        <v>614</v>
      </c>
      <c r="B616" t="s">
        <v>56654</v>
      </c>
      <c r="C616" t="s">
        <v>56653</v>
      </c>
      <c r="F616" t="s">
        <v>56652</v>
      </c>
      <c r="G616" t="s">
        <v>17</v>
      </c>
      <c r="H616" t="s">
        <v>16</v>
      </c>
      <c r="I616" t="s">
        <v>56651</v>
      </c>
      <c r="J616" t="s">
        <v>56645</v>
      </c>
      <c r="K616" t="s">
        <v>56650</v>
      </c>
      <c r="L616" t="s">
        <v>56649</v>
      </c>
      <c r="M616" t="s">
        <v>56648</v>
      </c>
      <c r="N616">
        <v>2</v>
      </c>
      <c r="O616" t="s">
        <v>56647</v>
      </c>
      <c r="P616" t="s">
        <v>56646</v>
      </c>
      <c r="Q616" t="s">
        <v>56645</v>
      </c>
      <c r="R616" s="7">
        <v>41699</v>
      </c>
      <c r="S616" s="8">
        <f t="shared" si="80"/>
        <v>2014</v>
      </c>
      <c r="T616" s="8">
        <v>2014</v>
      </c>
      <c r="U616" s="8">
        <f t="shared" si="81"/>
        <v>8</v>
      </c>
      <c r="V616" s="7">
        <v>41699</v>
      </c>
      <c r="W616" t="s">
        <v>2495</v>
      </c>
      <c r="X616" s="2">
        <v>0.57399999999999995</v>
      </c>
      <c r="Y616" s="6">
        <f t="shared" si="78"/>
        <v>1.5322602172926509E-2</v>
      </c>
      <c r="AA616" t="s">
        <v>2494</v>
      </c>
      <c r="AB616">
        <v>15464</v>
      </c>
      <c r="AD616" t="s">
        <v>6</v>
      </c>
      <c r="AE616">
        <v>13</v>
      </c>
      <c r="AF616">
        <v>2</v>
      </c>
      <c r="AG616">
        <v>6718150</v>
      </c>
      <c r="AH616" t="s">
        <v>56644</v>
      </c>
      <c r="AI616" t="s">
        <v>56643</v>
      </c>
      <c r="AJ616" t="s">
        <v>56642</v>
      </c>
      <c r="AK616" t="s">
        <v>56641</v>
      </c>
      <c r="AL616">
        <v>6</v>
      </c>
      <c r="AM616" s="5">
        <f t="shared" si="82"/>
        <v>0.75</v>
      </c>
      <c r="AN616" s="4">
        <f t="shared" si="79"/>
        <v>1.1359333585762969E-3</v>
      </c>
      <c r="AO616" s="3"/>
      <c r="AP616">
        <v>0</v>
      </c>
      <c r="AR616" t="s">
        <v>1</v>
      </c>
      <c r="AT616" s="2">
        <v>2.57</v>
      </c>
      <c r="AU616" s="1">
        <f t="shared" si="83"/>
        <v>1.1066601528621445</v>
      </c>
      <c r="AV616" s="1">
        <f t="shared" si="84"/>
        <v>0.82292677657514035</v>
      </c>
      <c r="AW616" s="1">
        <f t="shared" si="85"/>
        <v>0.539193400288136</v>
      </c>
    </row>
    <row r="617" spans="1:49" x14ac:dyDescent="0.2">
      <c r="A617">
        <v>615</v>
      </c>
      <c r="B617" t="s">
        <v>56640</v>
      </c>
      <c r="C617" t="s">
        <v>56639</v>
      </c>
      <c r="F617" t="s">
        <v>56638</v>
      </c>
      <c r="G617" t="s">
        <v>17</v>
      </c>
      <c r="H617" t="s">
        <v>16</v>
      </c>
      <c r="I617" t="s">
        <v>56637</v>
      </c>
      <c r="J617" t="s">
        <v>56636</v>
      </c>
      <c r="K617" t="s">
        <v>56635</v>
      </c>
      <c r="L617" t="s">
        <v>56634</v>
      </c>
      <c r="M617" t="s">
        <v>56633</v>
      </c>
      <c r="N617">
        <v>1</v>
      </c>
      <c r="O617" t="s">
        <v>56632</v>
      </c>
      <c r="P617">
        <v>8282064100</v>
      </c>
      <c r="Q617" t="s">
        <v>56631</v>
      </c>
      <c r="R617" s="7">
        <v>41699</v>
      </c>
      <c r="S617" s="8">
        <f t="shared" si="80"/>
        <v>2014</v>
      </c>
      <c r="T617" s="8">
        <v>2014</v>
      </c>
      <c r="U617" s="8">
        <f t="shared" si="81"/>
        <v>8</v>
      </c>
      <c r="V617" s="7">
        <v>41699</v>
      </c>
      <c r="W617" t="s">
        <v>2495</v>
      </c>
      <c r="X617" s="2">
        <v>0.57399999999999995</v>
      </c>
      <c r="Y617" s="6">
        <f t="shared" si="78"/>
        <v>1.5322602172926509E-2</v>
      </c>
      <c r="AA617" t="s">
        <v>2494</v>
      </c>
      <c r="AB617">
        <v>15464</v>
      </c>
      <c r="AD617" t="s">
        <v>6</v>
      </c>
      <c r="AE617">
        <v>13</v>
      </c>
      <c r="AF617">
        <v>2</v>
      </c>
      <c r="AG617">
        <v>6701377</v>
      </c>
      <c r="AH617" t="s">
        <v>56630</v>
      </c>
      <c r="AI617" t="s">
        <v>56629</v>
      </c>
      <c r="AJ617" t="s">
        <v>56628</v>
      </c>
      <c r="AK617" t="s">
        <v>56627</v>
      </c>
      <c r="AL617">
        <v>8</v>
      </c>
      <c r="AM617" s="5">
        <f t="shared" si="82"/>
        <v>1</v>
      </c>
      <c r="AN617" s="4">
        <f t="shared" si="79"/>
        <v>1.5145778114350624E-3</v>
      </c>
      <c r="AO617" s="3"/>
      <c r="AP617">
        <v>0</v>
      </c>
      <c r="AR617" t="s">
        <v>56626</v>
      </c>
      <c r="AT617" s="2">
        <v>2.57</v>
      </c>
      <c r="AU617" s="1">
        <f t="shared" si="83"/>
        <v>1.1180194864479076</v>
      </c>
      <c r="AV617" s="1">
        <f t="shared" si="84"/>
        <v>0.84185899921807861</v>
      </c>
      <c r="AW617" s="1">
        <f t="shared" si="85"/>
        <v>0.56569851198824961</v>
      </c>
    </row>
    <row r="618" spans="1:49" x14ac:dyDescent="0.2">
      <c r="A618">
        <v>616</v>
      </c>
      <c r="B618" t="s">
        <v>56625</v>
      </c>
      <c r="C618" t="s">
        <v>56624</v>
      </c>
      <c r="F618" t="s">
        <v>56623</v>
      </c>
      <c r="G618" t="s">
        <v>17</v>
      </c>
      <c r="H618" t="s">
        <v>16</v>
      </c>
      <c r="I618" t="s">
        <v>2978</v>
      </c>
      <c r="J618" t="s">
        <v>56622</v>
      </c>
      <c r="K618" t="s">
        <v>56621</v>
      </c>
      <c r="L618" t="s">
        <v>56620</v>
      </c>
      <c r="M618" t="s">
        <v>1201</v>
      </c>
      <c r="N618">
        <v>6</v>
      </c>
      <c r="O618" t="s">
        <v>2974</v>
      </c>
      <c r="P618" t="s">
        <v>2973</v>
      </c>
      <c r="Q618" t="s">
        <v>56619</v>
      </c>
      <c r="R618" s="7">
        <v>41699</v>
      </c>
      <c r="S618" s="8">
        <f t="shared" si="80"/>
        <v>2014</v>
      </c>
      <c r="T618" s="8">
        <v>2014</v>
      </c>
      <c r="U618" s="8">
        <f t="shared" si="81"/>
        <v>8</v>
      </c>
      <c r="V618" s="7">
        <v>41699</v>
      </c>
      <c r="W618" t="s">
        <v>2495</v>
      </c>
      <c r="X618" s="2">
        <v>0.57399999999999995</v>
      </c>
      <c r="Y618" s="6">
        <f t="shared" si="78"/>
        <v>1.5322602172926509E-2</v>
      </c>
      <c r="AA618" t="s">
        <v>2494</v>
      </c>
      <c r="AB618">
        <v>15464</v>
      </c>
      <c r="AD618" t="s">
        <v>6</v>
      </c>
      <c r="AE618">
        <v>13</v>
      </c>
      <c r="AF618">
        <v>2</v>
      </c>
      <c r="AG618">
        <v>6746157</v>
      </c>
      <c r="AH618" t="s">
        <v>56618</v>
      </c>
      <c r="AI618" t="s">
        <v>56617</v>
      </c>
      <c r="AJ618" t="s">
        <v>56616</v>
      </c>
      <c r="AK618" t="s">
        <v>56615</v>
      </c>
      <c r="AL618">
        <v>15</v>
      </c>
      <c r="AM618" s="5">
        <f t="shared" si="82"/>
        <v>1.875</v>
      </c>
      <c r="AN618" s="4">
        <f t="shared" si="79"/>
        <v>2.8398333964407422E-3</v>
      </c>
      <c r="AO618" s="3"/>
      <c r="AP618">
        <v>0</v>
      </c>
      <c r="AQ618" t="s">
        <v>671</v>
      </c>
      <c r="AR618">
        <v>1120382</v>
      </c>
      <c r="AS618" t="s">
        <v>670</v>
      </c>
      <c r="AT618" s="2">
        <v>2.57</v>
      </c>
      <c r="AU618" s="1">
        <f t="shared" si="83"/>
        <v>1.1577771539980779</v>
      </c>
      <c r="AV618" s="1">
        <f t="shared" si="84"/>
        <v>0.90812177846836262</v>
      </c>
      <c r="AW618" s="1">
        <f t="shared" si="85"/>
        <v>0.65846640293864722</v>
      </c>
    </row>
    <row r="619" spans="1:49" x14ac:dyDescent="0.2">
      <c r="A619">
        <v>617</v>
      </c>
      <c r="B619" t="s">
        <v>56614</v>
      </c>
      <c r="C619" t="s">
        <v>56613</v>
      </c>
      <c r="F619" t="s">
        <v>56612</v>
      </c>
      <c r="G619" t="s">
        <v>17</v>
      </c>
      <c r="H619" t="s">
        <v>16</v>
      </c>
      <c r="I619" t="s">
        <v>56611</v>
      </c>
      <c r="J619" t="s">
        <v>56610</v>
      </c>
      <c r="K619" t="s">
        <v>56609</v>
      </c>
      <c r="L619" t="s">
        <v>56608</v>
      </c>
      <c r="M619" t="s">
        <v>3166</v>
      </c>
      <c r="N619">
        <v>16</v>
      </c>
      <c r="O619" t="s">
        <v>56607</v>
      </c>
      <c r="P619" t="s">
        <v>56606</v>
      </c>
      <c r="Q619" t="s">
        <v>56605</v>
      </c>
      <c r="R619" s="7">
        <v>41699</v>
      </c>
      <c r="S619" s="8">
        <f t="shared" si="80"/>
        <v>2014</v>
      </c>
      <c r="T619" s="8">
        <v>2014</v>
      </c>
      <c r="U619" s="8">
        <f t="shared" si="81"/>
        <v>8</v>
      </c>
      <c r="V619" s="7">
        <v>41699</v>
      </c>
      <c r="W619" t="s">
        <v>4121</v>
      </c>
      <c r="X619" s="2">
        <v>1.087</v>
      </c>
      <c r="Y619" s="6">
        <f t="shared" si="78"/>
        <v>2.9016844184618671E-2</v>
      </c>
      <c r="AA619" t="s">
        <v>4120</v>
      </c>
      <c r="AB619">
        <v>19800188022</v>
      </c>
      <c r="AD619" t="s">
        <v>6</v>
      </c>
      <c r="AE619">
        <v>4</v>
      </c>
      <c r="AF619">
        <v>2</v>
      </c>
      <c r="AG619">
        <v>6704837</v>
      </c>
      <c r="AH619" t="s">
        <v>56604</v>
      </c>
      <c r="AI619" t="s">
        <v>56603</v>
      </c>
      <c r="AJ619" t="s">
        <v>56602</v>
      </c>
      <c r="AK619" t="s">
        <v>56601</v>
      </c>
      <c r="AL619">
        <v>17</v>
      </c>
      <c r="AM619" s="5">
        <f t="shared" si="82"/>
        <v>2.125</v>
      </c>
      <c r="AN619" s="4">
        <f t="shared" si="79"/>
        <v>3.2184778492995079E-3</v>
      </c>
      <c r="AO619" s="3"/>
      <c r="AP619">
        <v>0</v>
      </c>
      <c r="AR619" t="s">
        <v>1</v>
      </c>
      <c r="AT619" s="2">
        <v>3.274</v>
      </c>
      <c r="AU619" s="1">
        <f t="shared" si="83"/>
        <v>2.127733428402292</v>
      </c>
      <c r="AV619" s="1">
        <f t="shared" si="84"/>
        <v>1.6117661016959088</v>
      </c>
      <c r="AW619" s="1">
        <f t="shared" si="85"/>
        <v>1.0957987749895255</v>
      </c>
    </row>
    <row r="620" spans="1:49" x14ac:dyDescent="0.2">
      <c r="A620">
        <v>618</v>
      </c>
      <c r="B620" t="s">
        <v>56600</v>
      </c>
      <c r="C620" t="s">
        <v>56599</v>
      </c>
      <c r="F620" t="s">
        <v>56598</v>
      </c>
      <c r="G620" t="s">
        <v>17</v>
      </c>
      <c r="H620" t="s">
        <v>16</v>
      </c>
      <c r="I620" t="s">
        <v>56597</v>
      </c>
      <c r="J620" t="s">
        <v>56596</v>
      </c>
      <c r="K620" t="s">
        <v>56595</v>
      </c>
      <c r="L620" t="s">
        <v>56594</v>
      </c>
      <c r="M620" t="s">
        <v>2090</v>
      </c>
      <c r="N620">
        <v>6</v>
      </c>
      <c r="O620" t="s">
        <v>56593</v>
      </c>
      <c r="P620" t="s">
        <v>56592</v>
      </c>
      <c r="Q620" t="s">
        <v>56591</v>
      </c>
      <c r="R620" s="7">
        <v>41699</v>
      </c>
      <c r="S620" s="8">
        <f t="shared" si="80"/>
        <v>2014</v>
      </c>
      <c r="T620" s="8">
        <v>2014</v>
      </c>
      <c r="U620" s="8">
        <f t="shared" si="81"/>
        <v>8</v>
      </c>
      <c r="V620" s="7">
        <v>41699</v>
      </c>
      <c r="W620" t="s">
        <v>4121</v>
      </c>
      <c r="X620" s="2">
        <v>1.087</v>
      </c>
      <c r="Y620" s="6">
        <f t="shared" si="78"/>
        <v>2.9016844184618671E-2</v>
      </c>
      <c r="AA620" t="s">
        <v>4120</v>
      </c>
      <c r="AB620">
        <v>19800188022</v>
      </c>
      <c r="AD620" t="s">
        <v>6</v>
      </c>
      <c r="AE620">
        <v>4</v>
      </c>
      <c r="AF620">
        <v>2</v>
      </c>
      <c r="AG620">
        <v>6717041</v>
      </c>
      <c r="AH620" t="s">
        <v>56590</v>
      </c>
      <c r="AI620" t="s">
        <v>56589</v>
      </c>
      <c r="AJ620" t="s">
        <v>56588</v>
      </c>
      <c r="AK620" t="s">
        <v>56587</v>
      </c>
      <c r="AL620">
        <v>8</v>
      </c>
      <c r="AM620" s="5">
        <f t="shared" si="82"/>
        <v>1</v>
      </c>
      <c r="AN620" s="4">
        <f t="shared" si="79"/>
        <v>1.5145778114350624E-3</v>
      </c>
      <c r="AO620" s="3"/>
      <c r="AP620">
        <v>0</v>
      </c>
      <c r="AR620" t="s">
        <v>1</v>
      </c>
      <c r="AT620" s="2">
        <v>3.274</v>
      </c>
      <c r="AU620" s="1">
        <f t="shared" si="83"/>
        <v>2.0766164272663588</v>
      </c>
      <c r="AV620" s="1">
        <f t="shared" si="84"/>
        <v>1.5265710998026867</v>
      </c>
      <c r="AW620" s="1">
        <f t="shared" si="85"/>
        <v>0.97652577233901439</v>
      </c>
    </row>
    <row r="621" spans="1:49" x14ac:dyDescent="0.2">
      <c r="A621">
        <v>619</v>
      </c>
      <c r="B621" t="s">
        <v>56586</v>
      </c>
      <c r="C621" t="s">
        <v>56585</v>
      </c>
      <c r="E621">
        <v>24724279</v>
      </c>
      <c r="F621" t="s">
        <v>56584</v>
      </c>
      <c r="G621" t="s">
        <v>17</v>
      </c>
      <c r="H621" t="s">
        <v>16</v>
      </c>
      <c r="I621" t="s">
        <v>56583</v>
      </c>
      <c r="J621" t="s">
        <v>56582</v>
      </c>
      <c r="K621" t="s">
        <v>56581</v>
      </c>
      <c r="L621" t="s">
        <v>56580</v>
      </c>
      <c r="M621" t="s">
        <v>56579</v>
      </c>
      <c r="N621">
        <v>4</v>
      </c>
      <c r="O621" t="s">
        <v>56578</v>
      </c>
      <c r="P621" t="s">
        <v>56577</v>
      </c>
      <c r="Q621" t="s">
        <v>56576</v>
      </c>
      <c r="R621" s="7">
        <v>41699</v>
      </c>
      <c r="S621" s="8">
        <f t="shared" si="80"/>
        <v>2014</v>
      </c>
      <c r="T621" s="8">
        <v>2014</v>
      </c>
      <c r="U621" s="8">
        <f t="shared" si="81"/>
        <v>8</v>
      </c>
      <c r="V621" s="7">
        <v>41699</v>
      </c>
      <c r="W621" t="s">
        <v>14626</v>
      </c>
      <c r="X621" s="2">
        <v>0.86599999999999999</v>
      </c>
      <c r="Y621" s="6">
        <f t="shared" si="78"/>
        <v>2.3117375403753238E-2</v>
      </c>
      <c r="AA621">
        <v>222585</v>
      </c>
      <c r="AB621">
        <v>20491</v>
      </c>
      <c r="AD621" t="s">
        <v>6</v>
      </c>
      <c r="AE621">
        <v>51</v>
      </c>
      <c r="AF621">
        <v>2</v>
      </c>
      <c r="AH621" t="s">
        <v>56575</v>
      </c>
      <c r="AI621" t="s">
        <v>56574</v>
      </c>
      <c r="AJ621" t="s">
        <v>56573</v>
      </c>
      <c r="AK621" t="s">
        <v>56572</v>
      </c>
      <c r="AL621">
        <v>3</v>
      </c>
      <c r="AM621" s="5">
        <f t="shared" si="82"/>
        <v>0.375</v>
      </c>
      <c r="AN621" s="4">
        <f t="shared" si="79"/>
        <v>5.6796667928814845E-4</v>
      </c>
      <c r="AO621" s="3"/>
      <c r="AP621">
        <v>0</v>
      </c>
      <c r="AR621" t="s">
        <v>1</v>
      </c>
      <c r="AT621" s="2">
        <v>2.278</v>
      </c>
      <c r="AU621" s="1">
        <f t="shared" si="83"/>
        <v>1.6352552786413708</v>
      </c>
      <c r="AV621" s="1">
        <f t="shared" si="84"/>
        <v>1.1842671041520694</v>
      </c>
      <c r="AW621" s="1">
        <f t="shared" si="85"/>
        <v>0.73327892966276753</v>
      </c>
    </row>
    <row r="622" spans="1:49" x14ac:dyDescent="0.2">
      <c r="A622">
        <v>620</v>
      </c>
      <c r="B622" t="s">
        <v>56571</v>
      </c>
      <c r="C622" t="s">
        <v>56570</v>
      </c>
      <c r="F622" t="s">
        <v>56569</v>
      </c>
      <c r="G622" t="s">
        <v>17</v>
      </c>
      <c r="H622" t="s">
        <v>16</v>
      </c>
      <c r="I622" t="s">
        <v>3908</v>
      </c>
      <c r="J622">
        <v>60022144</v>
      </c>
      <c r="K622" t="s">
        <v>52003</v>
      </c>
      <c r="L622" t="s">
        <v>52002</v>
      </c>
      <c r="M622" t="s">
        <v>76</v>
      </c>
      <c r="N622">
        <v>2</v>
      </c>
      <c r="O622" t="s">
        <v>56568</v>
      </c>
      <c r="P622" t="s">
        <v>56567</v>
      </c>
      <c r="Q622" t="s">
        <v>56566</v>
      </c>
      <c r="R622" s="7">
        <v>41699</v>
      </c>
      <c r="S622" s="8">
        <f t="shared" si="80"/>
        <v>2014</v>
      </c>
      <c r="T622" s="8">
        <v>2014</v>
      </c>
      <c r="U622" s="8">
        <f t="shared" si="81"/>
        <v>8</v>
      </c>
      <c r="V622" s="7">
        <v>41699</v>
      </c>
      <c r="W622" t="s">
        <v>8502</v>
      </c>
      <c r="X622" s="2">
        <v>0.39</v>
      </c>
      <c r="Y622" s="6">
        <f t="shared" si="78"/>
        <v>1.0410827260350766E-2</v>
      </c>
      <c r="AA622" t="s">
        <v>8501</v>
      </c>
      <c r="AB622">
        <v>18780</v>
      </c>
      <c r="AC622">
        <v>15315878</v>
      </c>
      <c r="AD622" t="s">
        <v>6</v>
      </c>
      <c r="AE622">
        <v>33</v>
      </c>
      <c r="AF622">
        <v>3</v>
      </c>
      <c r="AH622" t="s">
        <v>56565</v>
      </c>
      <c r="AI622" t="s">
        <v>56564</v>
      </c>
      <c r="AJ622" t="s">
        <v>56563</v>
      </c>
      <c r="AK622" t="s">
        <v>56562</v>
      </c>
      <c r="AL622">
        <v>1</v>
      </c>
      <c r="AM622" s="5">
        <f t="shared" si="82"/>
        <v>0.125</v>
      </c>
      <c r="AN622" s="4">
        <f t="shared" si="79"/>
        <v>1.893222264293828E-4</v>
      </c>
      <c r="AO622" s="3"/>
      <c r="AP622">
        <v>0</v>
      </c>
      <c r="AR622" t="s">
        <v>1</v>
      </c>
      <c r="AT622" s="2" t="s">
        <v>0</v>
      </c>
      <c r="AU622" s="1">
        <f t="shared" si="83"/>
        <v>0.73443757501743512</v>
      </c>
      <c r="AV622" s="1">
        <f t="shared" si="84"/>
        <v>0.53000747433900741</v>
      </c>
      <c r="AW622" s="1">
        <f t="shared" si="85"/>
        <v>0.32557737366057976</v>
      </c>
    </row>
    <row r="623" spans="1:49" x14ac:dyDescent="0.2">
      <c r="A623">
        <v>621</v>
      </c>
      <c r="B623" t="s">
        <v>56561</v>
      </c>
      <c r="C623" t="s">
        <v>56560</v>
      </c>
      <c r="F623" t="s">
        <v>56559</v>
      </c>
      <c r="G623" t="s">
        <v>17</v>
      </c>
      <c r="H623" t="s">
        <v>16</v>
      </c>
      <c r="I623" t="s">
        <v>56558</v>
      </c>
      <c r="J623" t="s">
        <v>56557</v>
      </c>
      <c r="K623" t="s">
        <v>56556</v>
      </c>
      <c r="L623" t="s">
        <v>56555</v>
      </c>
      <c r="M623" t="s">
        <v>1201</v>
      </c>
      <c r="N623">
        <v>4</v>
      </c>
      <c r="O623" t="s">
        <v>56554</v>
      </c>
      <c r="P623" t="s">
        <v>56553</v>
      </c>
      <c r="Q623" t="s">
        <v>56552</v>
      </c>
      <c r="R623" s="7">
        <v>41699</v>
      </c>
      <c r="S623" s="8">
        <f t="shared" si="80"/>
        <v>2014</v>
      </c>
      <c r="T623" s="8">
        <v>2014</v>
      </c>
      <c r="U623" s="8">
        <f t="shared" si="81"/>
        <v>8</v>
      </c>
      <c r="V623" s="7">
        <v>41699</v>
      </c>
      <c r="W623" t="s">
        <v>23194</v>
      </c>
      <c r="X623" s="2">
        <v>0.86399999999999999</v>
      </c>
      <c r="Y623" s="6">
        <f t="shared" si="78"/>
        <v>2.3063986546007848E-2</v>
      </c>
      <c r="AA623">
        <v>19328184</v>
      </c>
      <c r="AB623">
        <v>11300153734</v>
      </c>
      <c r="AC623">
        <v>19379234</v>
      </c>
      <c r="AD623" t="s">
        <v>6</v>
      </c>
      <c r="AE623">
        <v>8</v>
      </c>
      <c r="AF623">
        <v>1</v>
      </c>
      <c r="AG623">
        <v>6548008</v>
      </c>
      <c r="AH623" t="s">
        <v>11632</v>
      </c>
      <c r="AI623" t="s">
        <v>56551</v>
      </c>
      <c r="AJ623" t="s">
        <v>56550</v>
      </c>
      <c r="AK623" t="s">
        <v>56549</v>
      </c>
      <c r="AL623">
        <v>11</v>
      </c>
      <c r="AM623" s="5">
        <f t="shared" si="82"/>
        <v>1.375</v>
      </c>
      <c r="AN623" s="4">
        <f t="shared" si="79"/>
        <v>2.0825444907232107E-3</v>
      </c>
      <c r="AO623" s="3"/>
      <c r="AP623">
        <v>0</v>
      </c>
      <c r="AQ623" t="s">
        <v>56548</v>
      </c>
      <c r="AR623" t="s">
        <v>1</v>
      </c>
      <c r="AS623" t="s">
        <v>56547</v>
      </c>
      <c r="AT623" s="2">
        <v>3.931</v>
      </c>
      <c r="AU623" s="1">
        <f t="shared" si="83"/>
        <v>1.6769553929422456</v>
      </c>
      <c r="AV623" s="1">
        <f t="shared" si="84"/>
        <v>1.2573265518365528</v>
      </c>
      <c r="AW623" s="1">
        <f t="shared" si="85"/>
        <v>0.83769771073086019</v>
      </c>
    </row>
    <row r="624" spans="1:49" x14ac:dyDescent="0.2">
      <c r="A624">
        <v>622</v>
      </c>
      <c r="B624" t="s">
        <v>56546</v>
      </c>
      <c r="C624" t="s">
        <v>56545</v>
      </c>
      <c r="F624" t="s">
        <v>56544</v>
      </c>
      <c r="G624" t="s">
        <v>17</v>
      </c>
      <c r="H624" t="s">
        <v>16</v>
      </c>
      <c r="I624" t="s">
        <v>44958</v>
      </c>
      <c r="J624">
        <v>60024666</v>
      </c>
      <c r="K624" t="s">
        <v>2678</v>
      </c>
      <c r="L624" t="s">
        <v>2677</v>
      </c>
      <c r="M624" t="s">
        <v>802</v>
      </c>
      <c r="N624">
        <v>2</v>
      </c>
      <c r="O624" t="s">
        <v>56543</v>
      </c>
      <c r="P624" t="s">
        <v>56542</v>
      </c>
      <c r="Q624" t="s">
        <v>4250</v>
      </c>
      <c r="R624" s="7">
        <v>41699</v>
      </c>
      <c r="S624" s="8">
        <f t="shared" si="80"/>
        <v>2014</v>
      </c>
      <c r="T624" s="8">
        <v>2014</v>
      </c>
      <c r="U624" s="8">
        <f t="shared" si="81"/>
        <v>8</v>
      </c>
      <c r="V624" s="7">
        <v>41699</v>
      </c>
      <c r="W624" t="s">
        <v>23194</v>
      </c>
      <c r="X624" s="2">
        <v>0.86399999999999999</v>
      </c>
      <c r="Y624" s="6">
        <f t="shared" si="78"/>
        <v>2.3063986546007848E-2</v>
      </c>
      <c r="AA624">
        <v>19328184</v>
      </c>
      <c r="AB624">
        <v>11300153734</v>
      </c>
      <c r="AC624">
        <v>19379234</v>
      </c>
      <c r="AD624" t="s">
        <v>6</v>
      </c>
      <c r="AE624">
        <v>8</v>
      </c>
      <c r="AF624">
        <v>1</v>
      </c>
      <c r="AG624">
        <v>6547677</v>
      </c>
      <c r="AH624" t="s">
        <v>56541</v>
      </c>
      <c r="AI624" t="s">
        <v>56540</v>
      </c>
      <c r="AJ624" t="s">
        <v>56539</v>
      </c>
      <c r="AK624" t="s">
        <v>56538</v>
      </c>
      <c r="AL624">
        <v>50</v>
      </c>
      <c r="AM624" s="5">
        <f t="shared" si="82"/>
        <v>6.25</v>
      </c>
      <c r="AN624" s="4">
        <f t="shared" si="79"/>
        <v>9.4661113214691405E-3</v>
      </c>
      <c r="AO624" s="3"/>
      <c r="AP624">
        <v>0</v>
      </c>
      <c r="AR624" t="s">
        <v>1</v>
      </c>
      <c r="AT624" s="2">
        <v>3.931</v>
      </c>
      <c r="AU624" s="1">
        <f t="shared" si="83"/>
        <v>1.8984623978646233</v>
      </c>
      <c r="AV624" s="1">
        <f t="shared" si="84"/>
        <v>1.6265048933738493</v>
      </c>
      <c r="AW624" s="1">
        <f t="shared" si="85"/>
        <v>1.3545473888830752</v>
      </c>
    </row>
    <row r="625" spans="1:49" x14ac:dyDescent="0.2">
      <c r="A625">
        <v>623</v>
      </c>
      <c r="B625" t="s">
        <v>56537</v>
      </c>
      <c r="C625" t="s">
        <v>56536</v>
      </c>
      <c r="F625" t="s">
        <v>56535</v>
      </c>
      <c r="G625" t="s">
        <v>17</v>
      </c>
      <c r="H625" t="s">
        <v>16</v>
      </c>
      <c r="I625" t="s">
        <v>10835</v>
      </c>
      <c r="J625" t="s">
        <v>56534</v>
      </c>
      <c r="K625" t="s">
        <v>56533</v>
      </c>
      <c r="L625" t="s">
        <v>56532</v>
      </c>
      <c r="M625" t="s">
        <v>56531</v>
      </c>
      <c r="N625">
        <v>2</v>
      </c>
      <c r="O625" t="s">
        <v>56530</v>
      </c>
      <c r="P625" t="s">
        <v>56529</v>
      </c>
      <c r="Q625" t="s">
        <v>56528</v>
      </c>
      <c r="R625" s="7">
        <v>41699</v>
      </c>
      <c r="S625" s="8">
        <f t="shared" si="80"/>
        <v>2014</v>
      </c>
      <c r="T625" s="8">
        <v>2014</v>
      </c>
      <c r="U625" s="8">
        <f t="shared" si="81"/>
        <v>8</v>
      </c>
      <c r="V625" s="7">
        <v>41699</v>
      </c>
      <c r="W625" t="s">
        <v>23194</v>
      </c>
      <c r="X625" s="2">
        <v>0.86399999999999999</v>
      </c>
      <c r="Y625" s="6">
        <f t="shared" si="78"/>
        <v>2.3063986546007848E-2</v>
      </c>
      <c r="AA625">
        <v>19328184</v>
      </c>
      <c r="AB625">
        <v>11300153734</v>
      </c>
      <c r="AC625">
        <v>19379234</v>
      </c>
      <c r="AD625" t="s">
        <v>6</v>
      </c>
      <c r="AE625">
        <v>8</v>
      </c>
      <c r="AF625">
        <v>1</v>
      </c>
      <c r="AG625">
        <v>6646249</v>
      </c>
      <c r="AH625" t="s">
        <v>40177</v>
      </c>
      <c r="AI625" t="s">
        <v>56527</v>
      </c>
      <c r="AJ625" t="s">
        <v>56526</v>
      </c>
      <c r="AK625" t="s">
        <v>56525</v>
      </c>
      <c r="AL625">
        <v>8</v>
      </c>
      <c r="AM625" s="5">
        <f t="shared" si="82"/>
        <v>1</v>
      </c>
      <c r="AN625" s="4">
        <f t="shared" si="79"/>
        <v>1.5145778114350624E-3</v>
      </c>
      <c r="AO625" s="3"/>
      <c r="AP625">
        <v>0</v>
      </c>
      <c r="AR625" t="s">
        <v>1</v>
      </c>
      <c r="AT625" s="2">
        <v>3.931</v>
      </c>
      <c r="AU625" s="1">
        <f t="shared" si="83"/>
        <v>1.6599163925636009</v>
      </c>
      <c r="AV625" s="1">
        <f t="shared" si="84"/>
        <v>1.2289282178721455</v>
      </c>
      <c r="AW625" s="1">
        <f t="shared" si="85"/>
        <v>0.7979400431806899</v>
      </c>
    </row>
    <row r="626" spans="1:49" x14ac:dyDescent="0.2">
      <c r="A626">
        <v>624</v>
      </c>
      <c r="B626" t="s">
        <v>56524</v>
      </c>
      <c r="C626" t="s">
        <v>56523</v>
      </c>
      <c r="F626" t="s">
        <v>56522</v>
      </c>
      <c r="G626" t="s">
        <v>17</v>
      </c>
      <c r="H626" t="s">
        <v>16</v>
      </c>
      <c r="I626" t="s">
        <v>56521</v>
      </c>
      <c r="J626" t="s">
        <v>56520</v>
      </c>
      <c r="K626" t="s">
        <v>56519</v>
      </c>
      <c r="L626" t="s">
        <v>56518</v>
      </c>
      <c r="M626" t="s">
        <v>56517</v>
      </c>
      <c r="N626">
        <v>7</v>
      </c>
      <c r="O626" t="s">
        <v>56516</v>
      </c>
      <c r="P626" t="s">
        <v>56515</v>
      </c>
      <c r="Q626" t="s">
        <v>56514</v>
      </c>
      <c r="R626" s="7">
        <v>41699</v>
      </c>
      <c r="S626" s="8">
        <f t="shared" si="80"/>
        <v>2014</v>
      </c>
      <c r="T626" s="8">
        <v>2014</v>
      </c>
      <c r="U626" s="8">
        <f t="shared" si="81"/>
        <v>8</v>
      </c>
      <c r="V626" s="7">
        <v>41699</v>
      </c>
      <c r="W626" t="s">
        <v>53004</v>
      </c>
      <c r="X626" s="2">
        <v>0.64100000000000001</v>
      </c>
      <c r="Y626" s="6">
        <f t="shared" si="78"/>
        <v>1.7111128907397029E-2</v>
      </c>
      <c r="AA626">
        <v>18666280</v>
      </c>
      <c r="AB626">
        <v>19400158519</v>
      </c>
      <c r="AC626">
        <v>18666299</v>
      </c>
      <c r="AD626" t="s">
        <v>6</v>
      </c>
      <c r="AE626">
        <v>71</v>
      </c>
      <c r="AF626">
        <v>6</v>
      </c>
      <c r="AH626" t="s">
        <v>56513</v>
      </c>
      <c r="AI626" t="s">
        <v>56512</v>
      </c>
      <c r="AJ626" t="s">
        <v>56511</v>
      </c>
      <c r="AK626" t="s">
        <v>56510</v>
      </c>
      <c r="AL626">
        <v>23</v>
      </c>
      <c r="AM626" s="5">
        <f t="shared" si="82"/>
        <v>2.875</v>
      </c>
      <c r="AN626" s="4">
        <f t="shared" si="79"/>
        <v>4.354411207875805E-3</v>
      </c>
      <c r="AO626" s="3"/>
      <c r="AP626">
        <v>0</v>
      </c>
      <c r="AQ626" t="s">
        <v>29907</v>
      </c>
      <c r="AR626">
        <v>20112010300050</v>
      </c>
      <c r="AS626" t="s">
        <v>29906</v>
      </c>
      <c r="AT626" s="2">
        <v>2.7839999999999998</v>
      </c>
      <c r="AU626" s="1">
        <f t="shared" si="83"/>
        <v>1.3284113597540661</v>
      </c>
      <c r="AV626" s="1">
        <f t="shared" si="84"/>
        <v>1.0732770057636418</v>
      </c>
      <c r="AW626" s="1">
        <f t="shared" si="85"/>
        <v>0.81814265177321721</v>
      </c>
    </row>
    <row r="627" spans="1:49" x14ac:dyDescent="0.2">
      <c r="A627">
        <v>625</v>
      </c>
      <c r="B627" t="s">
        <v>56509</v>
      </c>
      <c r="C627" t="s">
        <v>56508</v>
      </c>
      <c r="D627" t="s">
        <v>56507</v>
      </c>
      <c r="F627" t="s">
        <v>56506</v>
      </c>
      <c r="G627" t="s">
        <v>17</v>
      </c>
      <c r="H627" t="s">
        <v>16</v>
      </c>
      <c r="I627" t="s">
        <v>37330</v>
      </c>
      <c r="J627" t="s">
        <v>56505</v>
      </c>
      <c r="K627" t="s">
        <v>56504</v>
      </c>
      <c r="L627" t="s">
        <v>56503</v>
      </c>
      <c r="M627" t="s">
        <v>167</v>
      </c>
      <c r="N627">
        <v>4</v>
      </c>
      <c r="O627" t="s">
        <v>56502</v>
      </c>
      <c r="P627" t="s">
        <v>56501</v>
      </c>
      <c r="Q627" t="s">
        <v>56500</v>
      </c>
      <c r="R627" s="7">
        <v>41699</v>
      </c>
      <c r="S627" s="8">
        <f t="shared" si="80"/>
        <v>2014</v>
      </c>
      <c r="T627" s="8">
        <v>2014</v>
      </c>
      <c r="U627" s="8">
        <f t="shared" si="81"/>
        <v>8</v>
      </c>
      <c r="V627" s="7">
        <v>41699</v>
      </c>
      <c r="W627" t="s">
        <v>56499</v>
      </c>
      <c r="X627" s="2">
        <v>0.54400000000000004</v>
      </c>
      <c r="Y627" s="6">
        <f t="shared" si="78"/>
        <v>1.4521769306745683E-2</v>
      </c>
      <c r="AA627">
        <v>9235965</v>
      </c>
      <c r="AB627">
        <v>13803</v>
      </c>
      <c r="AD627" t="s">
        <v>6</v>
      </c>
      <c r="AE627">
        <v>29</v>
      </c>
      <c r="AF627">
        <v>3</v>
      </c>
      <c r="AH627" t="s">
        <v>56498</v>
      </c>
      <c r="AI627" t="s">
        <v>56497</v>
      </c>
      <c r="AJ627" t="s">
        <v>56496</v>
      </c>
      <c r="AK627" t="s">
        <v>56495</v>
      </c>
      <c r="AL627">
        <v>20</v>
      </c>
      <c r="AM627" s="5">
        <f t="shared" si="82"/>
        <v>2.5</v>
      </c>
      <c r="AN627" s="4">
        <f t="shared" si="79"/>
        <v>3.7864445285876562E-3</v>
      </c>
      <c r="AO627" s="3"/>
      <c r="AP627">
        <v>0</v>
      </c>
      <c r="AR627" t="s">
        <v>1</v>
      </c>
      <c r="AT627" s="2" t="s">
        <v>0</v>
      </c>
      <c r="AU627" s="1">
        <f t="shared" si="83"/>
        <v>1.1301171873298275</v>
      </c>
      <c r="AV627" s="1">
        <f t="shared" si="84"/>
        <v>0.91541069176666701</v>
      </c>
      <c r="AW627" s="1">
        <f t="shared" si="85"/>
        <v>0.70070419620350632</v>
      </c>
    </row>
    <row r="628" spans="1:49" x14ac:dyDescent="0.2">
      <c r="A628">
        <v>626</v>
      </c>
      <c r="B628" t="s">
        <v>56494</v>
      </c>
      <c r="C628" t="s">
        <v>56493</v>
      </c>
      <c r="F628" t="s">
        <v>56492</v>
      </c>
      <c r="G628" t="s">
        <v>17</v>
      </c>
      <c r="H628" t="s">
        <v>16</v>
      </c>
      <c r="I628" t="s">
        <v>9424</v>
      </c>
      <c r="J628">
        <v>60009860</v>
      </c>
      <c r="K628" t="s">
        <v>4028</v>
      </c>
      <c r="L628" t="s">
        <v>3552</v>
      </c>
      <c r="M628" t="s">
        <v>46</v>
      </c>
      <c r="N628">
        <v>4</v>
      </c>
      <c r="O628" t="s">
        <v>56491</v>
      </c>
      <c r="P628" t="s">
        <v>56490</v>
      </c>
      <c r="Q628" t="s">
        <v>4025</v>
      </c>
      <c r="R628" s="7">
        <v>41699</v>
      </c>
      <c r="S628" s="8">
        <f t="shared" si="80"/>
        <v>2014</v>
      </c>
      <c r="T628" s="8">
        <v>2014</v>
      </c>
      <c r="U628" s="8">
        <f t="shared" si="81"/>
        <v>8</v>
      </c>
      <c r="V628" s="7">
        <v>41699</v>
      </c>
      <c r="W628" t="s">
        <v>33692</v>
      </c>
      <c r="X628" s="2">
        <v>1.524</v>
      </c>
      <c r="Y628" s="6">
        <f t="shared" si="78"/>
        <v>4.0682309601986065E-2</v>
      </c>
      <c r="AA628">
        <v>1469592</v>
      </c>
      <c r="AB628">
        <v>12863</v>
      </c>
      <c r="AC628">
        <v>15394794</v>
      </c>
      <c r="AD628" t="s">
        <v>6</v>
      </c>
      <c r="AE628">
        <v>39</v>
      </c>
      <c r="AF628">
        <v>5</v>
      </c>
      <c r="AH628" t="s">
        <v>56489</v>
      </c>
      <c r="AI628" t="s">
        <v>56488</v>
      </c>
      <c r="AK628" t="s">
        <v>56487</v>
      </c>
      <c r="AL628">
        <v>23</v>
      </c>
      <c r="AM628" s="5">
        <f t="shared" si="82"/>
        <v>2.875</v>
      </c>
      <c r="AN628" s="4">
        <f t="shared" si="79"/>
        <v>4.354411207875805E-3</v>
      </c>
      <c r="AO628" s="3"/>
      <c r="AP628">
        <v>0</v>
      </c>
      <c r="AR628" t="s">
        <v>1</v>
      </c>
      <c r="AT628" s="2">
        <v>3.7759999999999998</v>
      </c>
      <c r="AU628" s="1">
        <f t="shared" si="83"/>
        <v>2.9783940083752984</v>
      </c>
      <c r="AV628" s="1">
        <f t="shared" si="84"/>
        <v>2.2518360404930933</v>
      </c>
      <c r="AW628" s="1">
        <f t="shared" si="85"/>
        <v>1.5252780726108883</v>
      </c>
    </row>
    <row r="629" spans="1:49" x14ac:dyDescent="0.2">
      <c r="A629">
        <v>627</v>
      </c>
      <c r="B629" t="s">
        <v>56486</v>
      </c>
      <c r="C629" t="s">
        <v>56485</v>
      </c>
      <c r="F629" t="s">
        <v>56484</v>
      </c>
      <c r="G629" t="s">
        <v>17</v>
      </c>
      <c r="H629" t="s">
        <v>16</v>
      </c>
      <c r="I629" t="s">
        <v>56483</v>
      </c>
      <c r="J629" t="s">
        <v>56482</v>
      </c>
      <c r="K629" t="s">
        <v>56481</v>
      </c>
      <c r="L629" t="s">
        <v>56480</v>
      </c>
      <c r="M629" t="s">
        <v>56479</v>
      </c>
      <c r="N629">
        <v>9</v>
      </c>
      <c r="O629" t="s">
        <v>56478</v>
      </c>
      <c r="P629" t="s">
        <v>56477</v>
      </c>
      <c r="Q629" t="s">
        <v>56476</v>
      </c>
      <c r="R629" s="7">
        <v>41699</v>
      </c>
      <c r="S629" s="8">
        <f t="shared" si="80"/>
        <v>2014</v>
      </c>
      <c r="T629" s="8">
        <v>2014</v>
      </c>
      <c r="U629" s="8">
        <f t="shared" si="81"/>
        <v>8</v>
      </c>
      <c r="V629" s="7">
        <v>41699</v>
      </c>
      <c r="W629" t="s">
        <v>10998</v>
      </c>
      <c r="X629" s="2">
        <v>2.137</v>
      </c>
      <c r="Y629" s="6">
        <f t="shared" si="78"/>
        <v>5.7045994500947654E-2</v>
      </c>
      <c r="AA629">
        <v>46361</v>
      </c>
      <c r="AB629">
        <v>26750</v>
      </c>
      <c r="AC629">
        <v>14320746</v>
      </c>
      <c r="AD629" t="s">
        <v>6</v>
      </c>
      <c r="AE629">
        <v>563</v>
      </c>
      <c r="AG629" t="s">
        <v>56475</v>
      </c>
      <c r="AI629" t="s">
        <v>56474</v>
      </c>
      <c r="AJ629" t="s">
        <v>56473</v>
      </c>
      <c r="AK629" t="s">
        <v>56472</v>
      </c>
      <c r="AL629">
        <v>37</v>
      </c>
      <c r="AM629" s="5">
        <f t="shared" si="82"/>
        <v>4.625</v>
      </c>
      <c r="AN629" s="4">
        <f t="shared" si="79"/>
        <v>7.0049223778871636E-3</v>
      </c>
      <c r="AO629" s="3"/>
      <c r="AP629">
        <v>1</v>
      </c>
      <c r="AQ629" t="s">
        <v>5834</v>
      </c>
      <c r="AR629" t="s">
        <v>56471</v>
      </c>
      <c r="AS629" t="s">
        <v>5832</v>
      </c>
      <c r="AT629" s="2" t="s">
        <v>0</v>
      </c>
      <c r="AU629" s="1">
        <f t="shared" si="83"/>
        <v>4.2033672864029503</v>
      </c>
      <c r="AV629" s="1">
        <f t="shared" si="84"/>
        <v>3.2025458439417411</v>
      </c>
      <c r="AW629" s="1">
        <f t="shared" si="85"/>
        <v>2.2017244014805306</v>
      </c>
    </row>
    <row r="630" spans="1:49" x14ac:dyDescent="0.2">
      <c r="A630">
        <v>628</v>
      </c>
      <c r="B630" t="s">
        <v>56470</v>
      </c>
      <c r="C630" t="s">
        <v>56469</v>
      </c>
      <c r="F630" t="s">
        <v>56468</v>
      </c>
      <c r="G630" t="s">
        <v>17</v>
      </c>
      <c r="H630" t="s">
        <v>16</v>
      </c>
      <c r="I630" t="s">
        <v>56467</v>
      </c>
      <c r="J630">
        <v>60015626</v>
      </c>
      <c r="K630" t="s">
        <v>56466</v>
      </c>
      <c r="L630" t="s">
        <v>56465</v>
      </c>
      <c r="M630" t="s">
        <v>3387</v>
      </c>
      <c r="N630">
        <v>4</v>
      </c>
      <c r="O630" t="s">
        <v>56464</v>
      </c>
      <c r="P630" t="s">
        <v>56463</v>
      </c>
      <c r="Q630" t="s">
        <v>56462</v>
      </c>
      <c r="R630" s="7">
        <v>41699</v>
      </c>
      <c r="S630" s="8">
        <f t="shared" si="80"/>
        <v>2014</v>
      </c>
      <c r="T630" s="8">
        <v>2014</v>
      </c>
      <c r="U630" s="8">
        <f t="shared" si="81"/>
        <v>8</v>
      </c>
      <c r="V630" s="7">
        <v>41699</v>
      </c>
      <c r="W630" t="s">
        <v>56461</v>
      </c>
      <c r="X630" s="2">
        <v>0.315</v>
      </c>
      <c r="Y630" s="6">
        <f t="shared" si="78"/>
        <v>8.4087450948986953E-3</v>
      </c>
      <c r="AA630">
        <v>18601804</v>
      </c>
      <c r="AB630">
        <v>19900192002</v>
      </c>
      <c r="AD630" t="s">
        <v>6</v>
      </c>
      <c r="AE630">
        <v>165</v>
      </c>
      <c r="AF630">
        <v>1</v>
      </c>
      <c r="AH630" t="s">
        <v>5439</v>
      </c>
      <c r="AI630" t="s">
        <v>56460</v>
      </c>
      <c r="AJ630" t="s">
        <v>56459</v>
      </c>
      <c r="AK630" t="s">
        <v>56458</v>
      </c>
      <c r="AL630">
        <v>3</v>
      </c>
      <c r="AM630" s="5">
        <f t="shared" si="82"/>
        <v>0.375</v>
      </c>
      <c r="AN630" s="4">
        <f t="shared" si="79"/>
        <v>5.6796667928814845E-4</v>
      </c>
      <c r="AO630" s="3"/>
      <c r="AP630">
        <v>0</v>
      </c>
      <c r="AR630" t="s">
        <v>1</v>
      </c>
      <c r="AT630" s="2" t="s">
        <v>0</v>
      </c>
      <c r="AU630" s="1">
        <f t="shared" si="83"/>
        <v>0.60565115702155303</v>
      </c>
      <c r="AV630" s="1">
        <f t="shared" si="84"/>
        <v>0.44883558870934215</v>
      </c>
      <c r="AW630" s="1">
        <f t="shared" si="85"/>
        <v>0.29202002039713126</v>
      </c>
    </row>
    <row r="631" spans="1:49" x14ac:dyDescent="0.2">
      <c r="A631">
        <v>629</v>
      </c>
      <c r="B631" t="s">
        <v>56457</v>
      </c>
      <c r="C631" t="s">
        <v>56456</v>
      </c>
      <c r="E631">
        <v>24404821</v>
      </c>
      <c r="F631" t="s">
        <v>56455</v>
      </c>
      <c r="G631" t="s">
        <v>17</v>
      </c>
      <c r="H631" t="s">
        <v>16</v>
      </c>
      <c r="I631" t="s">
        <v>8569</v>
      </c>
      <c r="J631">
        <v>60013919</v>
      </c>
      <c r="K631" t="s">
        <v>8568</v>
      </c>
      <c r="L631" t="s">
        <v>8567</v>
      </c>
      <c r="M631" t="s">
        <v>423</v>
      </c>
      <c r="N631">
        <v>2</v>
      </c>
      <c r="O631" t="s">
        <v>8566</v>
      </c>
      <c r="P631" t="s">
        <v>8565</v>
      </c>
      <c r="Q631" t="s">
        <v>8564</v>
      </c>
      <c r="R631" s="7">
        <v>41699</v>
      </c>
      <c r="S631" s="8">
        <f t="shared" si="80"/>
        <v>2014</v>
      </c>
      <c r="T631" s="8">
        <v>2014</v>
      </c>
      <c r="U631" s="8">
        <f t="shared" si="81"/>
        <v>8</v>
      </c>
      <c r="V631" s="7">
        <v>41699</v>
      </c>
      <c r="W631" t="s">
        <v>56454</v>
      </c>
      <c r="X631" s="2" t="s">
        <v>0</v>
      </c>
      <c r="Y631" s="6" t="e">
        <f t="shared" si="78"/>
        <v>#VALUE!</v>
      </c>
      <c r="AA631">
        <v>15305627</v>
      </c>
      <c r="AB631">
        <v>23728</v>
      </c>
      <c r="AC631">
        <v>15563669</v>
      </c>
      <c r="AD631" t="s">
        <v>6</v>
      </c>
      <c r="AE631">
        <v>20</v>
      </c>
      <c r="AF631">
        <v>3</v>
      </c>
      <c r="AH631" t="s">
        <v>56453</v>
      </c>
      <c r="AI631" t="s">
        <v>56452</v>
      </c>
      <c r="AJ631" t="s">
        <v>56451</v>
      </c>
      <c r="AK631" t="s">
        <v>56450</v>
      </c>
      <c r="AL631">
        <v>19</v>
      </c>
      <c r="AM631" s="5">
        <f t="shared" si="82"/>
        <v>2.375</v>
      </c>
      <c r="AN631" s="4">
        <f t="shared" si="79"/>
        <v>3.5971223021582736E-3</v>
      </c>
      <c r="AO631" s="3"/>
      <c r="AP631">
        <v>0</v>
      </c>
      <c r="AR631" t="s">
        <v>1</v>
      </c>
      <c r="AT631" s="2">
        <v>3.536</v>
      </c>
      <c r="AU631" s="1" t="e">
        <f t="shared" si="83"/>
        <v>#VALUE!</v>
      </c>
      <c r="AV631" s="1" t="e">
        <f t="shared" si="84"/>
        <v>#VALUE!</v>
      </c>
      <c r="AW631" s="1" t="e">
        <f t="shared" si="85"/>
        <v>#VALUE!</v>
      </c>
    </row>
    <row r="632" spans="1:49" x14ac:dyDescent="0.2">
      <c r="A632">
        <v>630</v>
      </c>
      <c r="B632" t="s">
        <v>56449</v>
      </c>
      <c r="C632" t="s">
        <v>56448</v>
      </c>
      <c r="F632" t="s">
        <v>56447</v>
      </c>
      <c r="G632" t="s">
        <v>17</v>
      </c>
      <c r="H632" t="s">
        <v>16</v>
      </c>
      <c r="I632" t="s">
        <v>56446</v>
      </c>
      <c r="J632">
        <v>60008592</v>
      </c>
      <c r="K632" t="s">
        <v>4675</v>
      </c>
      <c r="L632" t="s">
        <v>790</v>
      </c>
      <c r="M632" t="s">
        <v>790</v>
      </c>
      <c r="N632">
        <v>2</v>
      </c>
      <c r="O632" t="s">
        <v>56445</v>
      </c>
      <c r="P632" t="s">
        <v>56444</v>
      </c>
      <c r="Q632" t="s">
        <v>4672</v>
      </c>
      <c r="R632" s="7">
        <v>41699</v>
      </c>
      <c r="S632" s="8">
        <f t="shared" si="80"/>
        <v>2014</v>
      </c>
      <c r="T632" s="8">
        <v>2014</v>
      </c>
      <c r="U632" s="8">
        <f t="shared" si="81"/>
        <v>8</v>
      </c>
      <c r="V632" s="7">
        <v>41699</v>
      </c>
      <c r="W632" t="s">
        <v>51316</v>
      </c>
      <c r="X632" s="2">
        <v>1.6379999999999999</v>
      </c>
      <c r="Y632" s="6">
        <f t="shared" si="78"/>
        <v>4.3725474493473214E-2</v>
      </c>
      <c r="AA632" t="s">
        <v>51315</v>
      </c>
      <c r="AB632">
        <v>17391</v>
      </c>
      <c r="AD632" t="s">
        <v>6</v>
      </c>
      <c r="AE632">
        <v>62</v>
      </c>
      <c r="AF632">
        <v>5</v>
      </c>
      <c r="AG632">
        <v>6704827</v>
      </c>
      <c r="AH632" t="s">
        <v>56443</v>
      </c>
      <c r="AI632" t="s">
        <v>56442</v>
      </c>
      <c r="AJ632" t="s">
        <v>56441</v>
      </c>
      <c r="AK632" t="s">
        <v>56440</v>
      </c>
      <c r="AL632">
        <v>73</v>
      </c>
      <c r="AM632" s="5">
        <f t="shared" si="82"/>
        <v>9.125</v>
      </c>
      <c r="AN632" s="4">
        <f t="shared" si="79"/>
        <v>1.3820522529344945E-2</v>
      </c>
      <c r="AO632" s="3"/>
      <c r="AP632">
        <v>0</v>
      </c>
      <c r="AR632" t="s">
        <v>1</v>
      </c>
      <c r="AT632" s="2">
        <v>4.931</v>
      </c>
      <c r="AU632" s="1">
        <f t="shared" si="83"/>
        <v>3.4753988904234729</v>
      </c>
      <c r="AV632" s="1">
        <f t="shared" si="84"/>
        <v>2.8772998511409078</v>
      </c>
      <c r="AW632" s="1">
        <f t="shared" si="85"/>
        <v>2.2792008118583422</v>
      </c>
    </row>
    <row r="633" spans="1:49" x14ac:dyDescent="0.2">
      <c r="A633">
        <v>631</v>
      </c>
      <c r="B633" t="s">
        <v>56439</v>
      </c>
      <c r="C633" t="s">
        <v>56438</v>
      </c>
      <c r="F633" t="s">
        <v>56437</v>
      </c>
      <c r="G633" t="s">
        <v>17</v>
      </c>
      <c r="H633" t="s">
        <v>16</v>
      </c>
      <c r="I633" t="s">
        <v>56436</v>
      </c>
      <c r="J633">
        <v>60004176</v>
      </c>
      <c r="K633" t="s">
        <v>12634</v>
      </c>
      <c r="L633" t="s">
        <v>12633</v>
      </c>
      <c r="M633" t="s">
        <v>309</v>
      </c>
      <c r="N633">
        <v>1</v>
      </c>
      <c r="O633" t="s">
        <v>56435</v>
      </c>
      <c r="P633">
        <v>55628563232</v>
      </c>
      <c r="Q633">
        <v>60004176</v>
      </c>
      <c r="R633" s="7">
        <v>41699</v>
      </c>
      <c r="S633" s="8">
        <f t="shared" si="80"/>
        <v>2014</v>
      </c>
      <c r="T633" s="8">
        <v>2014</v>
      </c>
      <c r="U633" s="8">
        <f t="shared" si="81"/>
        <v>8</v>
      </c>
      <c r="V633" s="7">
        <v>41699</v>
      </c>
      <c r="W633" t="s">
        <v>56434</v>
      </c>
      <c r="X633" s="2">
        <v>0.25700000000000001</v>
      </c>
      <c r="Y633" s="6">
        <f t="shared" si="78"/>
        <v>6.8604682202824275E-3</v>
      </c>
      <c r="AA633">
        <v>5493811</v>
      </c>
      <c r="AB633">
        <v>29565</v>
      </c>
      <c r="AD633" t="s">
        <v>6</v>
      </c>
      <c r="AE633">
        <v>57</v>
      </c>
      <c r="AF633">
        <v>2</v>
      </c>
      <c r="AH633" t="s">
        <v>52075</v>
      </c>
      <c r="AI633" t="s">
        <v>56433</v>
      </c>
      <c r="AJ633" t="s">
        <v>56432</v>
      </c>
      <c r="AK633" t="s">
        <v>56431</v>
      </c>
      <c r="AL633">
        <v>0</v>
      </c>
      <c r="AM633" s="5">
        <f t="shared" si="82"/>
        <v>0</v>
      </c>
      <c r="AN633" s="4">
        <f t="shared" si="79"/>
        <v>0</v>
      </c>
      <c r="AO633" s="3"/>
      <c r="AP633">
        <v>1</v>
      </c>
      <c r="AR633" t="s">
        <v>1</v>
      </c>
      <c r="AT633" s="2">
        <v>0.88200000000000001</v>
      </c>
      <c r="AU633" s="1">
        <f t="shared" si="83"/>
        <v>0.48023277541976983</v>
      </c>
      <c r="AV633" s="1">
        <f t="shared" si="84"/>
        <v>0.34302341101412137</v>
      </c>
      <c r="AW633" s="1">
        <f t="shared" si="85"/>
        <v>0.2058140466084728</v>
      </c>
    </row>
    <row r="634" spans="1:49" x14ac:dyDescent="0.2">
      <c r="A634">
        <v>632</v>
      </c>
      <c r="B634" t="s">
        <v>56430</v>
      </c>
      <c r="C634" t="s">
        <v>56429</v>
      </c>
      <c r="F634" t="s">
        <v>56428</v>
      </c>
      <c r="G634" t="s">
        <v>17</v>
      </c>
      <c r="H634" t="s">
        <v>16</v>
      </c>
      <c r="I634" t="s">
        <v>56427</v>
      </c>
      <c r="J634">
        <v>60014439</v>
      </c>
      <c r="K634" t="s">
        <v>46494</v>
      </c>
      <c r="L634" t="s">
        <v>46493</v>
      </c>
      <c r="M634" t="s">
        <v>76</v>
      </c>
      <c r="N634">
        <v>3</v>
      </c>
      <c r="O634" t="s">
        <v>56426</v>
      </c>
      <c r="P634" t="s">
        <v>56425</v>
      </c>
      <c r="Q634" t="s">
        <v>56424</v>
      </c>
      <c r="R634" s="7">
        <v>41699</v>
      </c>
      <c r="S634" s="8">
        <f t="shared" si="80"/>
        <v>2014</v>
      </c>
      <c r="T634" s="8">
        <v>2014</v>
      </c>
      <c r="U634" s="8">
        <f t="shared" si="81"/>
        <v>8</v>
      </c>
      <c r="V634" s="7">
        <v>41699</v>
      </c>
      <c r="W634" t="s">
        <v>5303</v>
      </c>
      <c r="X634" s="2">
        <v>0.60499999999999998</v>
      </c>
      <c r="Y634" s="6">
        <f t="shared" si="78"/>
        <v>1.6150129467980032E-2</v>
      </c>
      <c r="AA634">
        <v>346748</v>
      </c>
      <c r="AB634">
        <v>15563</v>
      </c>
      <c r="AC634">
        <v>10897623</v>
      </c>
      <c r="AD634" t="s">
        <v>6</v>
      </c>
      <c r="AE634">
        <v>85</v>
      </c>
      <c r="AF634">
        <v>3</v>
      </c>
      <c r="AG634">
        <v>33501</v>
      </c>
      <c r="AI634" t="s">
        <v>56423</v>
      </c>
      <c r="AK634" t="s">
        <v>56422</v>
      </c>
      <c r="AL634">
        <v>8</v>
      </c>
      <c r="AM634" s="5">
        <f t="shared" si="82"/>
        <v>1</v>
      </c>
      <c r="AN634" s="4">
        <f t="shared" si="79"/>
        <v>1.5145778114350624E-3</v>
      </c>
      <c r="AO634" s="3"/>
      <c r="AP634">
        <v>0</v>
      </c>
      <c r="AR634" t="s">
        <v>56421</v>
      </c>
      <c r="AT634" s="2">
        <v>1.5229999999999999</v>
      </c>
      <c r="AU634" s="1">
        <f t="shared" si="83"/>
        <v>1.1759463971016542</v>
      </c>
      <c r="AV634" s="1">
        <f t="shared" si="84"/>
        <v>0.88323536397075464</v>
      </c>
      <c r="AW634" s="1">
        <f t="shared" si="85"/>
        <v>0.59052433083985534</v>
      </c>
    </row>
    <row r="635" spans="1:49" x14ac:dyDescent="0.2">
      <c r="A635">
        <v>633</v>
      </c>
      <c r="B635" t="s">
        <v>56420</v>
      </c>
      <c r="C635" t="s">
        <v>56419</v>
      </c>
      <c r="E635">
        <v>23884203</v>
      </c>
      <c r="F635" t="s">
        <v>56418</v>
      </c>
      <c r="G635" t="s">
        <v>17</v>
      </c>
      <c r="H635" t="s">
        <v>16</v>
      </c>
      <c r="I635" t="s">
        <v>27733</v>
      </c>
      <c r="J635" t="s">
        <v>56417</v>
      </c>
      <c r="K635" t="s">
        <v>56416</v>
      </c>
      <c r="L635" t="s">
        <v>56415</v>
      </c>
      <c r="M635" t="s">
        <v>1748</v>
      </c>
      <c r="N635">
        <v>4</v>
      </c>
      <c r="O635" t="s">
        <v>56414</v>
      </c>
      <c r="P635" t="s">
        <v>56413</v>
      </c>
      <c r="Q635" t="s">
        <v>56412</v>
      </c>
      <c r="R635" s="7">
        <v>41699</v>
      </c>
      <c r="S635" s="8">
        <f t="shared" si="80"/>
        <v>2014</v>
      </c>
      <c r="T635" s="8">
        <v>2014</v>
      </c>
      <c r="U635" s="8">
        <f t="shared" si="81"/>
        <v>8</v>
      </c>
      <c r="V635" s="7">
        <v>41699</v>
      </c>
      <c r="W635" t="s">
        <v>56411</v>
      </c>
      <c r="X635" s="2">
        <v>1.0740000000000001</v>
      </c>
      <c r="Y635" s="6">
        <f t="shared" si="78"/>
        <v>2.8669816609273646E-2</v>
      </c>
      <c r="AA635">
        <v>1757598</v>
      </c>
      <c r="AB635">
        <v>14957</v>
      </c>
      <c r="AC635">
        <v>14320614</v>
      </c>
      <c r="AD635" t="s">
        <v>6</v>
      </c>
      <c r="AE635">
        <v>98</v>
      </c>
      <c r="AF635">
        <v>5</v>
      </c>
      <c r="AH635" t="s">
        <v>56410</v>
      </c>
      <c r="AI635" t="s">
        <v>56409</v>
      </c>
      <c r="AJ635" t="s">
        <v>56408</v>
      </c>
      <c r="AK635" t="s">
        <v>56407</v>
      </c>
      <c r="AL635">
        <v>18</v>
      </c>
      <c r="AM635" s="5">
        <f t="shared" si="82"/>
        <v>2.25</v>
      </c>
      <c r="AN635" s="4">
        <f t="shared" si="79"/>
        <v>3.4078000757288905E-3</v>
      </c>
      <c r="AO635" s="3"/>
      <c r="AP635">
        <v>0</v>
      </c>
      <c r="AQ635" t="s">
        <v>2277</v>
      </c>
      <c r="AR635" t="s">
        <v>56406</v>
      </c>
      <c r="AS635" t="s">
        <v>2275</v>
      </c>
      <c r="AT635" s="2" t="s">
        <v>0</v>
      </c>
      <c r="AU635" s="1">
        <f t="shared" si="83"/>
        <v>2.1091211649210218</v>
      </c>
      <c r="AV635" s="1">
        <f t="shared" si="84"/>
        <v>1.603880834250127</v>
      </c>
      <c r="AW635" s="1">
        <f t="shared" si="85"/>
        <v>1.0986405035792317</v>
      </c>
    </row>
    <row r="636" spans="1:49" x14ac:dyDescent="0.2">
      <c r="A636">
        <v>634</v>
      </c>
      <c r="B636" t="s">
        <v>56405</v>
      </c>
      <c r="C636" t="s">
        <v>56404</v>
      </c>
      <c r="F636" t="s">
        <v>56403</v>
      </c>
      <c r="G636" t="s">
        <v>17</v>
      </c>
      <c r="H636" t="s">
        <v>16</v>
      </c>
      <c r="I636" t="s">
        <v>56402</v>
      </c>
      <c r="J636" t="s">
        <v>56401</v>
      </c>
      <c r="K636" t="s">
        <v>56400</v>
      </c>
      <c r="L636" t="s">
        <v>56399</v>
      </c>
      <c r="M636" t="s">
        <v>11291</v>
      </c>
      <c r="N636">
        <v>4</v>
      </c>
      <c r="O636" t="s">
        <v>56398</v>
      </c>
      <c r="P636" t="s">
        <v>56397</v>
      </c>
      <c r="Q636" t="s">
        <v>56396</v>
      </c>
      <c r="R636" s="7">
        <v>41699</v>
      </c>
      <c r="S636" s="8">
        <f t="shared" si="80"/>
        <v>2014</v>
      </c>
      <c r="T636" s="8">
        <v>2014</v>
      </c>
      <c r="U636" s="8">
        <f t="shared" si="81"/>
        <v>8</v>
      </c>
      <c r="V636" s="7">
        <v>41699</v>
      </c>
      <c r="W636" t="s">
        <v>56395</v>
      </c>
      <c r="X636" s="2">
        <v>0.755</v>
      </c>
      <c r="Y636" s="6">
        <f t="shared" si="78"/>
        <v>2.0154293798884174E-2</v>
      </c>
      <c r="AA636">
        <v>3003604</v>
      </c>
      <c r="AB636">
        <v>16515</v>
      </c>
      <c r="AD636" t="s">
        <v>6</v>
      </c>
      <c r="AE636">
        <v>52</v>
      </c>
      <c r="AF636">
        <v>1</v>
      </c>
      <c r="AH636" t="s">
        <v>3930</v>
      </c>
      <c r="AI636" t="s">
        <v>56394</v>
      </c>
      <c r="AJ636" t="s">
        <v>56393</v>
      </c>
      <c r="AK636" t="s">
        <v>56392</v>
      </c>
      <c r="AL636">
        <v>9</v>
      </c>
      <c r="AM636" s="5">
        <f t="shared" si="82"/>
        <v>1.125</v>
      </c>
      <c r="AN636" s="4">
        <f t="shared" si="79"/>
        <v>1.7039000378644452E-3</v>
      </c>
      <c r="AO636" s="3"/>
      <c r="AP636">
        <v>0</v>
      </c>
      <c r="AQ636" t="s">
        <v>38</v>
      </c>
      <c r="AR636" t="s">
        <v>56391</v>
      </c>
      <c r="AS636" t="s">
        <v>37</v>
      </c>
      <c r="AT636" s="2">
        <v>3.1890000000000001</v>
      </c>
      <c r="AU636" s="1">
        <f t="shared" si="83"/>
        <v>1.4619175670578255</v>
      </c>
      <c r="AV636" s="1">
        <f t="shared" si="84"/>
        <v>1.092909691837431</v>
      </c>
      <c r="AW636" s="1">
        <f t="shared" si="85"/>
        <v>0.72390181661703634</v>
      </c>
    </row>
    <row r="637" spans="1:49" x14ac:dyDescent="0.2">
      <c r="A637">
        <v>635</v>
      </c>
      <c r="B637" t="s">
        <v>56390</v>
      </c>
      <c r="C637" t="s">
        <v>56389</v>
      </c>
      <c r="D637" t="s">
        <v>56388</v>
      </c>
      <c r="F637" t="s">
        <v>56387</v>
      </c>
      <c r="G637" t="s">
        <v>17</v>
      </c>
      <c r="H637" t="s">
        <v>16</v>
      </c>
      <c r="I637" t="s">
        <v>56386</v>
      </c>
      <c r="J637">
        <v>60104134</v>
      </c>
      <c r="K637" t="s">
        <v>56385</v>
      </c>
      <c r="L637" t="s">
        <v>56384</v>
      </c>
      <c r="M637" t="s">
        <v>56383</v>
      </c>
      <c r="N637">
        <v>2</v>
      </c>
      <c r="O637" t="s">
        <v>56382</v>
      </c>
      <c r="P637" t="s">
        <v>56381</v>
      </c>
      <c r="Q637" t="s">
        <v>56380</v>
      </c>
      <c r="R637" s="7">
        <v>41699</v>
      </c>
      <c r="S637" s="8">
        <f t="shared" si="80"/>
        <v>2014</v>
      </c>
      <c r="T637" s="8">
        <v>2014</v>
      </c>
      <c r="U637" s="8">
        <f t="shared" si="81"/>
        <v>8</v>
      </c>
      <c r="V637" s="7">
        <v>41699</v>
      </c>
      <c r="W637" t="s">
        <v>1846</v>
      </c>
      <c r="X637" s="2">
        <v>1.9610000000000001</v>
      </c>
      <c r="Y637" s="6">
        <f t="shared" si="78"/>
        <v>5.2347775019353462E-2</v>
      </c>
      <c r="AA637">
        <v>3605442</v>
      </c>
      <c r="AB637">
        <v>29348</v>
      </c>
      <c r="AD637" t="s">
        <v>6</v>
      </c>
      <c r="AE637">
        <v>66</v>
      </c>
      <c r="AH637" t="s">
        <v>56379</v>
      </c>
      <c r="AI637" t="s">
        <v>56378</v>
      </c>
      <c r="AJ637" t="s">
        <v>56377</v>
      </c>
      <c r="AK637" t="s">
        <v>56376</v>
      </c>
      <c r="AL637">
        <v>59</v>
      </c>
      <c r="AM637" s="5">
        <f t="shared" si="82"/>
        <v>7.375</v>
      </c>
      <c r="AN637" s="4">
        <f t="shared" si="79"/>
        <v>1.1170011359333586E-2</v>
      </c>
      <c r="AO637" s="3"/>
      <c r="AP637">
        <v>0</v>
      </c>
      <c r="AR637" t="s">
        <v>1</v>
      </c>
      <c r="AT637" s="2">
        <v>7.1470000000000002</v>
      </c>
      <c r="AU637" s="1">
        <f t="shared" si="83"/>
        <v>3.9994445921347497</v>
      </c>
      <c r="AV637" s="1">
        <f t="shared" si="84"/>
        <v>3.1758893189343524</v>
      </c>
      <c r="AW637" s="1">
        <f t="shared" si="85"/>
        <v>2.3523340457339543</v>
      </c>
    </row>
    <row r="638" spans="1:49" x14ac:dyDescent="0.2">
      <c r="A638">
        <v>636</v>
      </c>
      <c r="B638" t="s">
        <v>56375</v>
      </c>
      <c r="C638" t="s">
        <v>56374</v>
      </c>
      <c r="F638" t="s">
        <v>56373</v>
      </c>
      <c r="G638" t="s">
        <v>17</v>
      </c>
      <c r="H638" t="s">
        <v>16</v>
      </c>
      <c r="I638" t="s">
        <v>56372</v>
      </c>
      <c r="J638" t="s">
        <v>43789</v>
      </c>
      <c r="K638" t="s">
        <v>43788</v>
      </c>
      <c r="L638" t="s">
        <v>43787</v>
      </c>
      <c r="M638" t="s">
        <v>43786</v>
      </c>
      <c r="N638">
        <v>15</v>
      </c>
      <c r="O638" t="s">
        <v>56371</v>
      </c>
      <c r="P638" t="s">
        <v>56370</v>
      </c>
      <c r="Q638" t="s">
        <v>56369</v>
      </c>
      <c r="R638" s="7">
        <v>41699</v>
      </c>
      <c r="S638" s="8">
        <f t="shared" si="80"/>
        <v>2014</v>
      </c>
      <c r="T638" s="8">
        <v>2014</v>
      </c>
      <c r="U638" s="8">
        <f t="shared" si="81"/>
        <v>8</v>
      </c>
      <c r="V638" s="7">
        <v>41699</v>
      </c>
      <c r="W638" t="s">
        <v>2162</v>
      </c>
      <c r="X638" s="2">
        <v>1.774</v>
      </c>
      <c r="Y638" s="6">
        <f t="shared" si="78"/>
        <v>4.7355916820159633E-2</v>
      </c>
      <c r="AA638">
        <v>295515</v>
      </c>
      <c r="AB638">
        <v>29066</v>
      </c>
      <c r="AC638">
        <v>17414326</v>
      </c>
      <c r="AD638" t="s">
        <v>6</v>
      </c>
      <c r="AE638">
        <v>54</v>
      </c>
      <c r="AF638">
        <v>3</v>
      </c>
      <c r="AG638">
        <v>33009</v>
      </c>
      <c r="AI638" t="s">
        <v>56368</v>
      </c>
      <c r="AJ638" t="s">
        <v>56367</v>
      </c>
      <c r="AK638" t="s">
        <v>56366</v>
      </c>
      <c r="AL638">
        <v>16</v>
      </c>
      <c r="AM638" s="5">
        <f t="shared" si="82"/>
        <v>2</v>
      </c>
      <c r="AN638" s="4">
        <f t="shared" si="79"/>
        <v>3.0291556228701248E-3</v>
      </c>
      <c r="AO638" s="3"/>
      <c r="AP638">
        <v>0</v>
      </c>
      <c r="AR638" t="s">
        <v>1</v>
      </c>
      <c r="AT638" s="2">
        <v>3.1789999999999998</v>
      </c>
      <c r="AU638" s="1">
        <f t="shared" si="83"/>
        <v>3.4057888460972774</v>
      </c>
      <c r="AV638" s="1">
        <f t="shared" si="84"/>
        <v>2.5192536221514876</v>
      </c>
      <c r="AW638" s="1">
        <f t="shared" si="85"/>
        <v>1.6327183982056976</v>
      </c>
    </row>
    <row r="639" spans="1:49" x14ac:dyDescent="0.2">
      <c r="A639">
        <v>637</v>
      </c>
      <c r="B639" t="s">
        <v>56365</v>
      </c>
      <c r="C639" t="s">
        <v>56364</v>
      </c>
      <c r="F639" t="s">
        <v>56363</v>
      </c>
      <c r="G639" t="s">
        <v>17</v>
      </c>
      <c r="H639" t="s">
        <v>16</v>
      </c>
      <c r="I639" t="s">
        <v>56362</v>
      </c>
      <c r="J639" t="s">
        <v>56356</v>
      </c>
      <c r="K639" t="s">
        <v>56361</v>
      </c>
      <c r="L639" t="s">
        <v>56360</v>
      </c>
      <c r="M639" t="s">
        <v>56359</v>
      </c>
      <c r="N639">
        <v>2</v>
      </c>
      <c r="O639" t="s">
        <v>56358</v>
      </c>
      <c r="P639" t="s">
        <v>56357</v>
      </c>
      <c r="Q639" t="s">
        <v>56356</v>
      </c>
      <c r="R639" s="7">
        <v>41699</v>
      </c>
      <c r="S639" s="8">
        <f t="shared" si="80"/>
        <v>2014</v>
      </c>
      <c r="T639" s="8">
        <v>2014</v>
      </c>
      <c r="U639" s="8">
        <f t="shared" si="81"/>
        <v>8</v>
      </c>
      <c r="V639" s="7">
        <v>41699</v>
      </c>
      <c r="W639" t="s">
        <v>56355</v>
      </c>
      <c r="X639" s="2">
        <v>0.48099999999999998</v>
      </c>
      <c r="Y639" s="6">
        <f t="shared" si="78"/>
        <v>1.2840020287765944E-2</v>
      </c>
      <c r="AA639">
        <v>13875841</v>
      </c>
      <c r="AB639">
        <v>144816</v>
      </c>
      <c r="AC639">
        <v>15737713</v>
      </c>
      <c r="AD639" t="s">
        <v>6</v>
      </c>
      <c r="AE639">
        <v>16</v>
      </c>
      <c r="AF639">
        <v>1</v>
      </c>
      <c r="AH639" t="s">
        <v>56354</v>
      </c>
      <c r="AI639" t="s">
        <v>56353</v>
      </c>
      <c r="AJ639" t="s">
        <v>56352</v>
      </c>
      <c r="AK639" t="s">
        <v>56351</v>
      </c>
      <c r="AL639">
        <v>0</v>
      </c>
      <c r="AM639" s="5">
        <f t="shared" si="82"/>
        <v>0</v>
      </c>
      <c r="AN639" s="4">
        <f t="shared" si="79"/>
        <v>0</v>
      </c>
      <c r="AO639" s="3"/>
      <c r="AP639">
        <v>0</v>
      </c>
      <c r="AR639" t="s">
        <v>1</v>
      </c>
      <c r="AT639" s="2" t="s">
        <v>0</v>
      </c>
      <c r="AU639" s="1">
        <f t="shared" si="83"/>
        <v>0.89880142014361597</v>
      </c>
      <c r="AV639" s="1">
        <f t="shared" si="84"/>
        <v>0.64200101438829715</v>
      </c>
      <c r="AW639" s="1">
        <f t="shared" si="85"/>
        <v>0.38520060863297828</v>
      </c>
    </row>
    <row r="640" spans="1:49" x14ac:dyDescent="0.2">
      <c r="A640">
        <v>638</v>
      </c>
      <c r="B640" t="s">
        <v>56350</v>
      </c>
      <c r="C640" t="s">
        <v>56349</v>
      </c>
      <c r="F640" t="s">
        <v>56348</v>
      </c>
      <c r="G640" t="s">
        <v>17</v>
      </c>
      <c r="H640" t="s">
        <v>16</v>
      </c>
      <c r="I640" t="s">
        <v>43099</v>
      </c>
      <c r="J640">
        <v>60001821</v>
      </c>
      <c r="K640" t="s">
        <v>945</v>
      </c>
      <c r="L640" t="s">
        <v>944</v>
      </c>
      <c r="M640" t="s">
        <v>943</v>
      </c>
      <c r="N640">
        <v>2</v>
      </c>
      <c r="O640" t="s">
        <v>56347</v>
      </c>
      <c r="P640" t="s">
        <v>56346</v>
      </c>
      <c r="Q640" t="s">
        <v>20550</v>
      </c>
      <c r="R640" s="7">
        <v>41699</v>
      </c>
      <c r="S640" s="8">
        <f t="shared" si="80"/>
        <v>2014</v>
      </c>
      <c r="T640" s="8">
        <v>2014</v>
      </c>
      <c r="U640" s="8">
        <f t="shared" si="81"/>
        <v>8</v>
      </c>
      <c r="V640" s="7">
        <v>41699</v>
      </c>
      <c r="W640" t="s">
        <v>26280</v>
      </c>
      <c r="X640" s="2">
        <v>0.33200000000000002</v>
      </c>
      <c r="Y640" s="6">
        <f t="shared" si="78"/>
        <v>8.8625503857344985E-3</v>
      </c>
      <c r="AA640">
        <v>15698025</v>
      </c>
      <c r="AB640">
        <v>144926</v>
      </c>
      <c r="AC640">
        <v>15728137</v>
      </c>
      <c r="AD640" t="s">
        <v>6</v>
      </c>
      <c r="AE640">
        <v>13</v>
      </c>
      <c r="AF640">
        <v>1</v>
      </c>
      <c r="AH640" t="s">
        <v>56345</v>
      </c>
      <c r="AI640" t="s">
        <v>56344</v>
      </c>
      <c r="AJ640" t="s">
        <v>56343</v>
      </c>
      <c r="AK640" t="s">
        <v>56342</v>
      </c>
      <c r="AL640">
        <v>6</v>
      </c>
      <c r="AM640" s="5">
        <f t="shared" si="82"/>
        <v>0.75</v>
      </c>
      <c r="AN640" s="4">
        <f t="shared" si="79"/>
        <v>1.1359333585762969E-3</v>
      </c>
      <c r="AO640" s="3"/>
      <c r="AP640">
        <v>0</v>
      </c>
      <c r="AR640" t="s">
        <v>1</v>
      </c>
      <c r="AT640" s="2">
        <v>1.8069999999999999</v>
      </c>
      <c r="AU640" s="1">
        <f t="shared" si="83"/>
        <v>0.65445652775870378</v>
      </c>
      <c r="AV640" s="1">
        <f t="shared" si="84"/>
        <v>0.49992418721553977</v>
      </c>
      <c r="AW640" s="1">
        <f t="shared" si="85"/>
        <v>0.34539184667237571</v>
      </c>
    </row>
    <row r="641" spans="1:49" x14ac:dyDescent="0.2">
      <c r="A641">
        <v>639</v>
      </c>
      <c r="B641" t="s">
        <v>56341</v>
      </c>
      <c r="C641" t="s">
        <v>56340</v>
      </c>
      <c r="F641" t="s">
        <v>56339</v>
      </c>
      <c r="G641" t="s">
        <v>17</v>
      </c>
      <c r="H641" t="s">
        <v>16</v>
      </c>
      <c r="I641" t="s">
        <v>56338</v>
      </c>
      <c r="J641" t="s">
        <v>56337</v>
      </c>
      <c r="K641" t="s">
        <v>56336</v>
      </c>
      <c r="L641" t="s">
        <v>56335</v>
      </c>
      <c r="M641" t="s">
        <v>56334</v>
      </c>
      <c r="N641">
        <v>5</v>
      </c>
      <c r="O641" t="s">
        <v>56333</v>
      </c>
      <c r="P641" t="s">
        <v>56332</v>
      </c>
      <c r="Q641" t="s">
        <v>56331</v>
      </c>
      <c r="R641" s="7">
        <v>41699</v>
      </c>
      <c r="S641" s="8">
        <f t="shared" si="80"/>
        <v>2014</v>
      </c>
      <c r="T641" s="8">
        <v>2014</v>
      </c>
      <c r="U641" s="8">
        <f t="shared" si="81"/>
        <v>8</v>
      </c>
      <c r="V641" s="7">
        <v>41699</v>
      </c>
      <c r="W641" t="s">
        <v>1646</v>
      </c>
      <c r="X641" s="2">
        <v>0.38800000000000001</v>
      </c>
      <c r="Y641" s="6">
        <f t="shared" si="78"/>
        <v>1.0357438402605376E-2</v>
      </c>
      <c r="AA641">
        <v>15420973</v>
      </c>
      <c r="AB641">
        <v>19924</v>
      </c>
      <c r="AC641">
        <v>15420981</v>
      </c>
      <c r="AD641" t="s">
        <v>6</v>
      </c>
      <c r="AE641">
        <v>32</v>
      </c>
      <c r="AF641">
        <v>2</v>
      </c>
      <c r="AH641" t="s">
        <v>56330</v>
      </c>
      <c r="AI641" t="s">
        <v>56329</v>
      </c>
      <c r="AJ641" t="s">
        <v>56328</v>
      </c>
      <c r="AK641" t="s">
        <v>56327</v>
      </c>
      <c r="AL641">
        <v>61</v>
      </c>
      <c r="AM641" s="5">
        <f t="shared" si="82"/>
        <v>7.625</v>
      </c>
      <c r="AN641" s="4">
        <f t="shared" si="79"/>
        <v>1.1548655812192351E-2</v>
      </c>
      <c r="AO641" s="3"/>
      <c r="AP641">
        <v>0</v>
      </c>
      <c r="AR641" t="s">
        <v>1</v>
      </c>
      <c r="AT641" s="2">
        <v>1.617</v>
      </c>
      <c r="AU641" s="1">
        <f t="shared" si="83"/>
        <v>1.0714803625481468</v>
      </c>
      <c r="AV641" s="1">
        <f t="shared" si="84"/>
        <v>1.0953047107398866</v>
      </c>
      <c r="AW641" s="1">
        <f t="shared" si="85"/>
        <v>1.1191290589316258</v>
      </c>
    </row>
    <row r="642" spans="1:49" x14ac:dyDescent="0.2">
      <c r="A642">
        <v>640</v>
      </c>
      <c r="B642" t="s">
        <v>56326</v>
      </c>
      <c r="C642" t="s">
        <v>56325</v>
      </c>
      <c r="F642" t="s">
        <v>56324</v>
      </c>
      <c r="G642" t="s">
        <v>17</v>
      </c>
      <c r="H642" t="s">
        <v>16</v>
      </c>
      <c r="I642" t="s">
        <v>56323</v>
      </c>
      <c r="J642" t="s">
        <v>56322</v>
      </c>
      <c r="K642" t="s">
        <v>56321</v>
      </c>
      <c r="L642" t="s">
        <v>56320</v>
      </c>
      <c r="M642" t="s">
        <v>1154</v>
      </c>
      <c r="N642">
        <v>3</v>
      </c>
      <c r="O642" t="s">
        <v>56319</v>
      </c>
      <c r="P642" t="s">
        <v>56318</v>
      </c>
      <c r="Q642" t="s">
        <v>56317</v>
      </c>
      <c r="R642" s="7">
        <v>41699</v>
      </c>
      <c r="S642" s="8">
        <f t="shared" si="80"/>
        <v>2014</v>
      </c>
      <c r="T642" s="8">
        <v>2014</v>
      </c>
      <c r="U642" s="8">
        <f t="shared" si="81"/>
        <v>8</v>
      </c>
      <c r="V642" s="7">
        <v>41699</v>
      </c>
      <c r="W642" t="s">
        <v>56316</v>
      </c>
      <c r="X642" s="2">
        <v>1.0029999999999999</v>
      </c>
      <c r="Y642" s="6">
        <f t="shared" si="78"/>
        <v>2.6774512159312348E-2</v>
      </c>
      <c r="AA642">
        <v>2665611</v>
      </c>
      <c r="AB642">
        <v>28497</v>
      </c>
      <c r="AC642">
        <v>13616420</v>
      </c>
      <c r="AD642" t="s">
        <v>6</v>
      </c>
      <c r="AE642">
        <v>30</v>
      </c>
      <c r="AF642">
        <v>3</v>
      </c>
      <c r="AG642">
        <v>35002</v>
      </c>
      <c r="AI642" t="s">
        <v>56315</v>
      </c>
      <c r="AJ642" t="s">
        <v>56314</v>
      </c>
      <c r="AK642" t="s">
        <v>56313</v>
      </c>
      <c r="AL642">
        <v>5</v>
      </c>
      <c r="AM642" s="5">
        <f t="shared" si="82"/>
        <v>0.625</v>
      </c>
      <c r="AN642" s="4">
        <f t="shared" si="79"/>
        <v>9.4661113214691405E-4</v>
      </c>
      <c r="AO642" s="3"/>
      <c r="AP642">
        <v>0</v>
      </c>
      <c r="AR642" t="s">
        <v>1</v>
      </c>
      <c r="AT642" s="2">
        <v>2.407</v>
      </c>
      <c r="AU642" s="1">
        <f t="shared" si="83"/>
        <v>1.9026141851162717</v>
      </c>
      <c r="AV642" s="1">
        <f t="shared" si="84"/>
        <v>1.3860561645729632</v>
      </c>
      <c r="AW642" s="1">
        <f t="shared" si="85"/>
        <v>0.86949814402965453</v>
      </c>
    </row>
    <row r="643" spans="1:49" x14ac:dyDescent="0.2">
      <c r="A643">
        <v>641</v>
      </c>
      <c r="B643" t="s">
        <v>56312</v>
      </c>
      <c r="C643" t="s">
        <v>56311</v>
      </c>
      <c r="F643" t="s">
        <v>56310</v>
      </c>
      <c r="G643" t="s">
        <v>17</v>
      </c>
      <c r="H643" t="s">
        <v>16</v>
      </c>
      <c r="I643" t="s">
        <v>56309</v>
      </c>
      <c r="J643">
        <v>60032053</v>
      </c>
      <c r="K643" t="s">
        <v>32790</v>
      </c>
      <c r="L643" t="s">
        <v>747</v>
      </c>
      <c r="M643" t="s">
        <v>746</v>
      </c>
      <c r="N643">
        <v>2</v>
      </c>
      <c r="O643" t="s">
        <v>56308</v>
      </c>
      <c r="P643" t="s">
        <v>56307</v>
      </c>
      <c r="Q643" t="s">
        <v>32787</v>
      </c>
      <c r="R643" s="7">
        <v>41699</v>
      </c>
      <c r="S643" s="8">
        <f t="shared" si="80"/>
        <v>2014</v>
      </c>
      <c r="T643" s="8">
        <v>2014</v>
      </c>
      <c r="U643" s="8">
        <f t="shared" si="81"/>
        <v>8</v>
      </c>
      <c r="V643" s="7">
        <v>41699</v>
      </c>
      <c r="W643" t="s">
        <v>5718</v>
      </c>
      <c r="X643" s="2">
        <v>0.30199999999999999</v>
      </c>
      <c r="Y643" s="6">
        <f t="shared" ref="Y643:Y706" si="86">(X643-$Z$3)/($Z$2-$Z$3)</f>
        <v>8.0617175195536687E-3</v>
      </c>
      <c r="AA643">
        <v>9296212</v>
      </c>
      <c r="AB643">
        <v>20725</v>
      </c>
      <c r="AD643" t="s">
        <v>6</v>
      </c>
      <c r="AE643">
        <v>75</v>
      </c>
      <c r="AF643">
        <v>1</v>
      </c>
      <c r="AH643" t="s">
        <v>22899</v>
      </c>
      <c r="AI643" t="s">
        <v>56306</v>
      </c>
      <c r="AJ643" t="s">
        <v>56305</v>
      </c>
      <c r="AK643" t="s">
        <v>56304</v>
      </c>
      <c r="AL643">
        <v>4</v>
      </c>
      <c r="AM643" s="5">
        <f t="shared" si="82"/>
        <v>0.5</v>
      </c>
      <c r="AN643" s="4">
        <f t="shared" ref="AN643:AN706" si="87">(AM643-$AO$3)/($AO$2-$AO$3)</f>
        <v>7.572889057175312E-4</v>
      </c>
      <c r="AO643" s="3"/>
      <c r="AP643">
        <v>0</v>
      </c>
      <c r="AR643" t="s">
        <v>1</v>
      </c>
      <c r="AT643" s="2">
        <v>1.671</v>
      </c>
      <c r="AU643" s="1">
        <f t="shared" si="83"/>
        <v>0.58703889354028271</v>
      </c>
      <c r="AV643" s="1">
        <f t="shared" si="84"/>
        <v>0.44095032126355999</v>
      </c>
      <c r="AW643" s="1">
        <f t="shared" si="85"/>
        <v>0.2948617489868372</v>
      </c>
    </row>
    <row r="644" spans="1:49" x14ac:dyDescent="0.2">
      <c r="A644">
        <v>642</v>
      </c>
      <c r="B644" t="s">
        <v>56303</v>
      </c>
      <c r="C644" t="s">
        <v>56302</v>
      </c>
      <c r="F644" t="s">
        <v>56301</v>
      </c>
      <c r="G644" t="s">
        <v>17</v>
      </c>
      <c r="H644" t="s">
        <v>16</v>
      </c>
      <c r="I644" t="s">
        <v>56300</v>
      </c>
      <c r="J644" t="s">
        <v>56299</v>
      </c>
      <c r="K644" t="s">
        <v>56298</v>
      </c>
      <c r="L644" t="s">
        <v>32200</v>
      </c>
      <c r="M644" t="s">
        <v>4237</v>
      </c>
      <c r="N644">
        <v>4</v>
      </c>
      <c r="O644" t="s">
        <v>56297</v>
      </c>
      <c r="P644" t="s">
        <v>56296</v>
      </c>
      <c r="Q644" t="s">
        <v>56295</v>
      </c>
      <c r="R644" s="7">
        <v>41699</v>
      </c>
      <c r="S644" s="8">
        <f t="shared" si="80"/>
        <v>2014</v>
      </c>
      <c r="T644" s="8">
        <v>2014</v>
      </c>
      <c r="U644" s="8">
        <f t="shared" si="81"/>
        <v>8</v>
      </c>
      <c r="V644" s="7">
        <v>41699</v>
      </c>
      <c r="W644" t="s">
        <v>5718</v>
      </c>
      <c r="X644" s="2">
        <v>0.30199999999999999</v>
      </c>
      <c r="Y644" s="6">
        <f t="shared" si="86"/>
        <v>8.0617175195536687E-3</v>
      </c>
      <c r="AA644">
        <v>9296212</v>
      </c>
      <c r="AB644">
        <v>20725</v>
      </c>
      <c r="AD644" t="s">
        <v>6</v>
      </c>
      <c r="AE644">
        <v>75</v>
      </c>
      <c r="AF644">
        <v>1</v>
      </c>
      <c r="AH644" t="s">
        <v>56294</v>
      </c>
      <c r="AI644" t="s">
        <v>56293</v>
      </c>
      <c r="AJ644" t="s">
        <v>56292</v>
      </c>
      <c r="AK644" t="s">
        <v>56291</v>
      </c>
      <c r="AL644">
        <v>0</v>
      </c>
      <c r="AM644" s="5">
        <f t="shared" si="82"/>
        <v>0</v>
      </c>
      <c r="AN644" s="4">
        <f t="shared" si="87"/>
        <v>0</v>
      </c>
      <c r="AO644" s="3"/>
      <c r="AP644">
        <v>0</v>
      </c>
      <c r="AQ644" t="s">
        <v>38</v>
      </c>
      <c r="AR644" t="s">
        <v>56290</v>
      </c>
      <c r="AS644" t="s">
        <v>37</v>
      </c>
      <c r="AT644" s="2">
        <v>1.671</v>
      </c>
      <c r="AU644" s="1">
        <f t="shared" si="83"/>
        <v>0.56432022636875678</v>
      </c>
      <c r="AV644" s="1">
        <f t="shared" si="84"/>
        <v>0.40308587597768342</v>
      </c>
      <c r="AW644" s="1">
        <f t="shared" si="85"/>
        <v>0.24185152558661005</v>
      </c>
    </row>
    <row r="645" spans="1:49" x14ac:dyDescent="0.2">
      <c r="A645">
        <v>643</v>
      </c>
      <c r="B645" t="s">
        <v>56289</v>
      </c>
      <c r="C645" t="s">
        <v>56288</v>
      </c>
      <c r="F645" t="s">
        <v>56287</v>
      </c>
      <c r="G645" t="s">
        <v>17</v>
      </c>
      <c r="H645" t="s">
        <v>16</v>
      </c>
      <c r="I645" t="s">
        <v>56286</v>
      </c>
      <c r="J645">
        <v>60011774</v>
      </c>
      <c r="K645" t="s">
        <v>56285</v>
      </c>
      <c r="L645" t="s">
        <v>56284</v>
      </c>
      <c r="M645" t="s">
        <v>3531</v>
      </c>
      <c r="N645">
        <v>2</v>
      </c>
      <c r="O645" t="s">
        <v>56283</v>
      </c>
      <c r="P645" t="s">
        <v>56282</v>
      </c>
      <c r="Q645" t="s">
        <v>56281</v>
      </c>
      <c r="R645" s="7">
        <v>41699</v>
      </c>
      <c r="S645" s="8">
        <f t="shared" si="80"/>
        <v>2014</v>
      </c>
      <c r="T645" s="8">
        <v>2014</v>
      </c>
      <c r="U645" s="8">
        <f t="shared" si="81"/>
        <v>8</v>
      </c>
      <c r="V645" s="7">
        <v>41699</v>
      </c>
      <c r="W645" t="s">
        <v>56280</v>
      </c>
      <c r="X645" s="2">
        <v>0.28299999999999997</v>
      </c>
      <c r="Y645" s="6">
        <f t="shared" si="86"/>
        <v>7.5545233709724781E-3</v>
      </c>
      <c r="AA645">
        <v>16101928</v>
      </c>
      <c r="AB645">
        <v>12941</v>
      </c>
      <c r="AD645" t="s">
        <v>6</v>
      </c>
      <c r="AE645">
        <v>100</v>
      </c>
      <c r="AF645">
        <v>2</v>
      </c>
      <c r="AH645" t="s">
        <v>7092</v>
      </c>
      <c r="AI645" t="s">
        <v>56279</v>
      </c>
      <c r="AK645" t="s">
        <v>56278</v>
      </c>
      <c r="AL645">
        <v>2</v>
      </c>
      <c r="AM645" s="5">
        <f t="shared" si="82"/>
        <v>0.25</v>
      </c>
      <c r="AN645" s="4">
        <f t="shared" si="87"/>
        <v>3.786444528587656E-4</v>
      </c>
      <c r="AO645" s="3"/>
      <c r="AP645">
        <v>0</v>
      </c>
      <c r="AR645" t="s">
        <v>1</v>
      </c>
      <c r="AT645" s="2">
        <v>0.76200000000000001</v>
      </c>
      <c r="AU645" s="1">
        <f t="shared" si="83"/>
        <v>0.5401759695538364</v>
      </c>
      <c r="AV645" s="1">
        <f t="shared" si="84"/>
        <v>0.39665839119156221</v>
      </c>
      <c r="AW645" s="1">
        <f t="shared" si="85"/>
        <v>0.25314081282928791</v>
      </c>
    </row>
    <row r="646" spans="1:49" x14ac:dyDescent="0.2">
      <c r="A646">
        <v>644</v>
      </c>
      <c r="B646" t="s">
        <v>56277</v>
      </c>
      <c r="C646" t="s">
        <v>56276</v>
      </c>
      <c r="F646" t="s">
        <v>56275</v>
      </c>
      <c r="G646" t="s">
        <v>17</v>
      </c>
      <c r="H646" t="s">
        <v>16</v>
      </c>
      <c r="I646" t="s">
        <v>749</v>
      </c>
      <c r="J646">
        <v>60000994</v>
      </c>
      <c r="K646" t="s">
        <v>5599</v>
      </c>
      <c r="L646" t="s">
        <v>5598</v>
      </c>
      <c r="M646" t="s">
        <v>746</v>
      </c>
      <c r="N646">
        <v>2</v>
      </c>
      <c r="O646" t="s">
        <v>56274</v>
      </c>
      <c r="P646" t="s">
        <v>56273</v>
      </c>
      <c r="Q646" t="s">
        <v>19760</v>
      </c>
      <c r="R646" s="7">
        <v>41699</v>
      </c>
      <c r="S646" s="8">
        <f t="shared" si="80"/>
        <v>2014</v>
      </c>
      <c r="T646" s="8">
        <v>2014</v>
      </c>
      <c r="U646" s="8">
        <f t="shared" si="81"/>
        <v>8</v>
      </c>
      <c r="V646" s="7">
        <v>41699</v>
      </c>
      <c r="W646" t="s">
        <v>5718</v>
      </c>
      <c r="X646" s="2">
        <v>0.30199999999999999</v>
      </c>
      <c r="Y646" s="6">
        <f t="shared" si="86"/>
        <v>8.0617175195536687E-3</v>
      </c>
      <c r="AA646">
        <v>9296212</v>
      </c>
      <c r="AB646">
        <v>20725</v>
      </c>
      <c r="AD646" t="s">
        <v>6</v>
      </c>
      <c r="AE646">
        <v>75</v>
      </c>
      <c r="AF646">
        <v>1</v>
      </c>
      <c r="AH646" t="s">
        <v>56272</v>
      </c>
      <c r="AI646" t="s">
        <v>56271</v>
      </c>
      <c r="AJ646" t="s">
        <v>56270</v>
      </c>
      <c r="AK646" t="s">
        <v>56269</v>
      </c>
      <c r="AL646">
        <v>6</v>
      </c>
      <c r="AM646" s="5">
        <f t="shared" si="82"/>
        <v>0.75</v>
      </c>
      <c r="AN646" s="4">
        <f t="shared" si="87"/>
        <v>1.1359333585762969E-3</v>
      </c>
      <c r="AO646" s="3"/>
      <c r="AP646">
        <v>0</v>
      </c>
      <c r="AR646" t="s">
        <v>1</v>
      </c>
      <c r="AT646" s="2">
        <v>1.671</v>
      </c>
      <c r="AU646" s="1">
        <f t="shared" si="83"/>
        <v>0.59839822712604562</v>
      </c>
      <c r="AV646" s="1">
        <f t="shared" si="84"/>
        <v>0.4598825439064983</v>
      </c>
      <c r="AW646" s="1">
        <f t="shared" si="85"/>
        <v>0.32136686068695081</v>
      </c>
    </row>
    <row r="647" spans="1:49" x14ac:dyDescent="0.2">
      <c r="A647">
        <v>645</v>
      </c>
      <c r="B647" t="s">
        <v>56268</v>
      </c>
      <c r="C647" t="s">
        <v>56267</v>
      </c>
      <c r="F647" t="s">
        <v>56266</v>
      </c>
      <c r="G647" t="s">
        <v>17</v>
      </c>
      <c r="H647" t="s">
        <v>16</v>
      </c>
      <c r="I647" t="s">
        <v>56265</v>
      </c>
      <c r="J647" t="s">
        <v>56264</v>
      </c>
      <c r="K647" t="s">
        <v>56263</v>
      </c>
      <c r="L647" t="s">
        <v>56262</v>
      </c>
      <c r="M647" t="s">
        <v>56261</v>
      </c>
      <c r="N647">
        <v>6</v>
      </c>
      <c r="O647" t="s">
        <v>56260</v>
      </c>
      <c r="P647" t="s">
        <v>56259</v>
      </c>
      <c r="Q647" t="s">
        <v>56258</v>
      </c>
      <c r="R647" s="7">
        <v>41699</v>
      </c>
      <c r="S647" s="8">
        <f t="shared" si="80"/>
        <v>2014</v>
      </c>
      <c r="T647" s="8">
        <v>2014</v>
      </c>
      <c r="U647" s="8">
        <f t="shared" si="81"/>
        <v>8</v>
      </c>
      <c r="V647" s="7">
        <v>41699</v>
      </c>
      <c r="W647" t="s">
        <v>1646</v>
      </c>
      <c r="X647" s="2">
        <v>0.38800000000000001</v>
      </c>
      <c r="Y647" s="6">
        <f t="shared" si="86"/>
        <v>1.0357438402605376E-2</v>
      </c>
      <c r="AA647">
        <v>15420973</v>
      </c>
      <c r="AB647">
        <v>19924</v>
      </c>
      <c r="AC647">
        <v>15420981</v>
      </c>
      <c r="AD647" t="s">
        <v>6</v>
      </c>
      <c r="AE647">
        <v>32</v>
      </c>
      <c r="AF647">
        <v>2</v>
      </c>
      <c r="AH647" t="s">
        <v>56257</v>
      </c>
      <c r="AI647" t="s">
        <v>56256</v>
      </c>
      <c r="AJ647" t="s">
        <v>56255</v>
      </c>
      <c r="AK647" t="s">
        <v>56254</v>
      </c>
      <c r="AL647">
        <v>4</v>
      </c>
      <c r="AM647" s="5">
        <f t="shared" si="82"/>
        <v>0.5</v>
      </c>
      <c r="AN647" s="4">
        <f t="shared" si="87"/>
        <v>7.572889057175312E-4</v>
      </c>
      <c r="AO647" s="3"/>
      <c r="AP647">
        <v>0</v>
      </c>
      <c r="AR647" t="s">
        <v>1</v>
      </c>
      <c r="AT647" s="2">
        <v>1.617</v>
      </c>
      <c r="AU647" s="1">
        <f t="shared" si="83"/>
        <v>0.74773935535390224</v>
      </c>
      <c r="AV647" s="1">
        <f t="shared" si="84"/>
        <v>0.55573636541614535</v>
      </c>
      <c r="AW647" s="1">
        <f t="shared" si="85"/>
        <v>0.36373337547838847</v>
      </c>
    </row>
    <row r="648" spans="1:49" x14ac:dyDescent="0.2">
      <c r="A648">
        <v>646</v>
      </c>
      <c r="B648" t="s">
        <v>56253</v>
      </c>
      <c r="C648" t="s">
        <v>56252</v>
      </c>
      <c r="F648" t="s">
        <v>56251</v>
      </c>
      <c r="G648" t="s">
        <v>17</v>
      </c>
      <c r="H648" t="s">
        <v>16</v>
      </c>
      <c r="I648" t="s">
        <v>56250</v>
      </c>
      <c r="J648" t="s">
        <v>56249</v>
      </c>
      <c r="K648" t="s">
        <v>56248</v>
      </c>
      <c r="L648" t="s">
        <v>56247</v>
      </c>
      <c r="M648" t="s">
        <v>900</v>
      </c>
      <c r="N648">
        <v>2</v>
      </c>
      <c r="O648" t="s">
        <v>56246</v>
      </c>
      <c r="P648" t="s">
        <v>56245</v>
      </c>
      <c r="Q648" t="s">
        <v>56244</v>
      </c>
      <c r="R648" s="7">
        <v>41699</v>
      </c>
      <c r="S648" s="8">
        <f t="shared" si="80"/>
        <v>2014</v>
      </c>
      <c r="T648" s="8">
        <v>2014</v>
      </c>
      <c r="U648" s="8">
        <f t="shared" si="81"/>
        <v>8</v>
      </c>
      <c r="V648" s="7">
        <v>41699</v>
      </c>
      <c r="W648" t="s">
        <v>5718</v>
      </c>
      <c r="X648" s="2">
        <v>0.30199999999999999</v>
      </c>
      <c r="Y648" s="6">
        <f t="shared" si="86"/>
        <v>8.0617175195536687E-3</v>
      </c>
      <c r="AA648">
        <v>9296212</v>
      </c>
      <c r="AB648">
        <v>20725</v>
      </c>
      <c r="AD648" t="s">
        <v>6</v>
      </c>
      <c r="AE648">
        <v>75</v>
      </c>
      <c r="AF648">
        <v>1</v>
      </c>
      <c r="AH648" t="s">
        <v>56243</v>
      </c>
      <c r="AI648" t="s">
        <v>56242</v>
      </c>
      <c r="AJ648" t="s">
        <v>56241</v>
      </c>
      <c r="AK648" t="s">
        <v>56240</v>
      </c>
      <c r="AL648">
        <v>0</v>
      </c>
      <c r="AM648" s="5">
        <f t="shared" si="82"/>
        <v>0</v>
      </c>
      <c r="AN648" s="4">
        <f t="shared" si="87"/>
        <v>0</v>
      </c>
      <c r="AO648" s="3"/>
      <c r="AP648">
        <v>0</v>
      </c>
      <c r="AR648" t="s">
        <v>1</v>
      </c>
      <c r="AT648" s="2">
        <v>1.671</v>
      </c>
      <c r="AU648" s="1">
        <f t="shared" si="83"/>
        <v>0.56432022636875678</v>
      </c>
      <c r="AV648" s="1">
        <f t="shared" si="84"/>
        <v>0.40308587597768342</v>
      </c>
      <c r="AW648" s="1">
        <f t="shared" si="85"/>
        <v>0.24185152558661005</v>
      </c>
    </row>
    <row r="649" spans="1:49" x14ac:dyDescent="0.2">
      <c r="A649">
        <v>647</v>
      </c>
      <c r="B649" t="s">
        <v>56239</v>
      </c>
      <c r="C649" t="s">
        <v>56238</v>
      </c>
      <c r="F649" t="s">
        <v>56237</v>
      </c>
      <c r="G649" t="s">
        <v>17</v>
      </c>
      <c r="H649" t="s">
        <v>16</v>
      </c>
      <c r="I649" t="s">
        <v>30471</v>
      </c>
      <c r="J649" t="s">
        <v>56231</v>
      </c>
      <c r="K649" t="s">
        <v>56236</v>
      </c>
      <c r="L649" t="s">
        <v>56235</v>
      </c>
      <c r="M649" t="s">
        <v>56234</v>
      </c>
      <c r="N649">
        <v>2</v>
      </c>
      <c r="O649" t="s">
        <v>56233</v>
      </c>
      <c r="P649" t="s">
        <v>56232</v>
      </c>
      <c r="Q649" t="s">
        <v>56231</v>
      </c>
      <c r="R649" s="7">
        <v>41699</v>
      </c>
      <c r="S649" s="8">
        <f t="shared" si="80"/>
        <v>2014</v>
      </c>
      <c r="T649" s="8">
        <v>2014</v>
      </c>
      <c r="U649" s="8">
        <f t="shared" si="81"/>
        <v>8</v>
      </c>
      <c r="V649" s="7">
        <v>41699</v>
      </c>
      <c r="W649" t="s">
        <v>5718</v>
      </c>
      <c r="X649" s="2">
        <v>0.30199999999999999</v>
      </c>
      <c r="Y649" s="6">
        <f t="shared" si="86"/>
        <v>8.0617175195536687E-3</v>
      </c>
      <c r="AA649">
        <v>9296212</v>
      </c>
      <c r="AB649">
        <v>20725</v>
      </c>
      <c r="AD649" t="s">
        <v>6</v>
      </c>
      <c r="AE649">
        <v>75</v>
      </c>
      <c r="AF649">
        <v>1</v>
      </c>
      <c r="AH649" t="s">
        <v>5350</v>
      </c>
      <c r="AI649" t="s">
        <v>56230</v>
      </c>
      <c r="AJ649" t="s">
        <v>56229</v>
      </c>
      <c r="AK649" t="s">
        <v>56228</v>
      </c>
      <c r="AL649">
        <v>0</v>
      </c>
      <c r="AM649" s="5">
        <f t="shared" si="82"/>
        <v>0</v>
      </c>
      <c r="AN649" s="4">
        <f t="shared" si="87"/>
        <v>0</v>
      </c>
      <c r="AO649" s="3"/>
      <c r="AP649">
        <v>0</v>
      </c>
      <c r="AR649" t="s">
        <v>1</v>
      </c>
      <c r="AT649" s="2">
        <v>1.671</v>
      </c>
      <c r="AU649" s="1">
        <f t="shared" si="83"/>
        <v>0.56432022636875678</v>
      </c>
      <c r="AV649" s="1">
        <f t="shared" si="84"/>
        <v>0.40308587597768342</v>
      </c>
      <c r="AW649" s="1">
        <f t="shared" si="85"/>
        <v>0.24185152558661005</v>
      </c>
    </row>
    <row r="650" spans="1:49" x14ac:dyDescent="0.2">
      <c r="A650">
        <v>648</v>
      </c>
      <c r="B650" t="s">
        <v>56227</v>
      </c>
      <c r="C650" t="s">
        <v>56226</v>
      </c>
      <c r="F650" t="s">
        <v>56225</v>
      </c>
      <c r="G650" t="s">
        <v>17</v>
      </c>
      <c r="H650" t="s">
        <v>16</v>
      </c>
      <c r="I650" t="s">
        <v>56224</v>
      </c>
      <c r="J650">
        <v>60013866</v>
      </c>
      <c r="K650" t="s">
        <v>1792</v>
      </c>
      <c r="L650" t="s">
        <v>916</v>
      </c>
      <c r="M650" t="s">
        <v>915</v>
      </c>
      <c r="N650">
        <v>3</v>
      </c>
      <c r="O650" t="s">
        <v>56223</v>
      </c>
      <c r="P650" t="s">
        <v>56222</v>
      </c>
      <c r="Q650" t="s">
        <v>56221</v>
      </c>
      <c r="R650" s="7">
        <v>41699</v>
      </c>
      <c r="S650" s="8">
        <f t="shared" si="80"/>
        <v>2014</v>
      </c>
      <c r="T650" s="8">
        <v>2014</v>
      </c>
      <c r="U650" s="8">
        <f t="shared" si="81"/>
        <v>8</v>
      </c>
      <c r="V650" s="7">
        <v>41699</v>
      </c>
      <c r="W650" t="s">
        <v>5718</v>
      </c>
      <c r="X650" s="2">
        <v>0.30199999999999999</v>
      </c>
      <c r="Y650" s="6">
        <f t="shared" si="86"/>
        <v>8.0617175195536687E-3</v>
      </c>
      <c r="AA650">
        <v>9296212</v>
      </c>
      <c r="AB650">
        <v>20725</v>
      </c>
      <c r="AD650" t="s">
        <v>6</v>
      </c>
      <c r="AE650">
        <v>75</v>
      </c>
      <c r="AF650">
        <v>1</v>
      </c>
      <c r="AH650" t="s">
        <v>56220</v>
      </c>
      <c r="AI650" t="s">
        <v>56219</v>
      </c>
      <c r="AJ650" t="s">
        <v>56218</v>
      </c>
      <c r="AK650" t="s">
        <v>56217</v>
      </c>
      <c r="AL650">
        <v>10</v>
      </c>
      <c r="AM650" s="5">
        <f t="shared" si="82"/>
        <v>1.25</v>
      </c>
      <c r="AN650" s="4">
        <f t="shared" si="87"/>
        <v>1.8932222642938281E-3</v>
      </c>
      <c r="AO650" s="3"/>
      <c r="AP650">
        <v>0</v>
      </c>
      <c r="AQ650" t="s">
        <v>56216</v>
      </c>
      <c r="AR650" t="s">
        <v>29737</v>
      </c>
      <c r="AS650" t="s">
        <v>1792</v>
      </c>
      <c r="AT650" s="2">
        <v>1.671</v>
      </c>
      <c r="AU650" s="1">
        <f t="shared" si="83"/>
        <v>0.62111689429757166</v>
      </c>
      <c r="AV650" s="1">
        <f t="shared" si="84"/>
        <v>0.49774698919237481</v>
      </c>
      <c r="AW650" s="1">
        <f t="shared" si="85"/>
        <v>0.37437708408717796</v>
      </c>
    </row>
    <row r="651" spans="1:49" x14ac:dyDescent="0.2">
      <c r="A651">
        <v>649</v>
      </c>
      <c r="B651" t="s">
        <v>56215</v>
      </c>
      <c r="C651" t="s">
        <v>56214</v>
      </c>
      <c r="D651" t="s">
        <v>56213</v>
      </c>
      <c r="E651">
        <v>24231672</v>
      </c>
      <c r="F651" t="s">
        <v>56212</v>
      </c>
      <c r="G651" t="s">
        <v>17</v>
      </c>
      <c r="H651" t="s">
        <v>16</v>
      </c>
      <c r="I651" t="s">
        <v>56211</v>
      </c>
      <c r="J651" t="s">
        <v>56210</v>
      </c>
      <c r="K651" t="s">
        <v>56209</v>
      </c>
      <c r="L651" t="s">
        <v>56208</v>
      </c>
      <c r="M651" t="s">
        <v>2090</v>
      </c>
      <c r="N651">
        <v>5</v>
      </c>
      <c r="O651" t="s">
        <v>56207</v>
      </c>
      <c r="P651" t="s">
        <v>56206</v>
      </c>
      <c r="Q651" t="s">
        <v>56205</v>
      </c>
      <c r="R651" s="7">
        <v>41699</v>
      </c>
      <c r="S651" s="8">
        <f t="shared" si="80"/>
        <v>2014</v>
      </c>
      <c r="T651" s="8">
        <v>2014</v>
      </c>
      <c r="U651" s="8">
        <f t="shared" si="81"/>
        <v>8</v>
      </c>
      <c r="V651" s="7">
        <v>41699</v>
      </c>
      <c r="W651" t="s">
        <v>3309</v>
      </c>
      <c r="X651" s="2">
        <v>0.998</v>
      </c>
      <c r="Y651" s="6">
        <f t="shared" si="86"/>
        <v>2.664104001494888E-2</v>
      </c>
      <c r="AA651">
        <v>14678039</v>
      </c>
      <c r="AB651">
        <v>19156</v>
      </c>
      <c r="AC651">
        <v>18735495</v>
      </c>
      <c r="AD651" t="s">
        <v>6</v>
      </c>
      <c r="AE651">
        <v>43</v>
      </c>
      <c r="AF651">
        <v>2</v>
      </c>
      <c r="AH651" t="s">
        <v>39134</v>
      </c>
      <c r="AI651" t="s">
        <v>56204</v>
      </c>
      <c r="AJ651" t="s">
        <v>56203</v>
      </c>
      <c r="AK651" t="s">
        <v>56202</v>
      </c>
      <c r="AL651">
        <v>17</v>
      </c>
      <c r="AM651" s="5">
        <f t="shared" si="82"/>
        <v>2.125</v>
      </c>
      <c r="AN651" s="4">
        <f t="shared" si="87"/>
        <v>3.2184778492995079E-3</v>
      </c>
      <c r="AO651" s="3"/>
      <c r="AP651">
        <v>0</v>
      </c>
      <c r="AQ651" t="s">
        <v>31760</v>
      </c>
      <c r="AR651">
        <v>24870029</v>
      </c>
      <c r="AS651" t="s">
        <v>1236</v>
      </c>
      <c r="AT651" s="2" t="s">
        <v>0</v>
      </c>
      <c r="AU651" s="1">
        <f t="shared" si="83"/>
        <v>1.961427136525407</v>
      </c>
      <c r="AV651" s="1">
        <f t="shared" si="84"/>
        <v>1.4929758932124193</v>
      </c>
      <c r="AW651" s="1">
        <f t="shared" si="85"/>
        <v>1.024524649899432</v>
      </c>
    </row>
    <row r="652" spans="1:49" x14ac:dyDescent="0.2">
      <c r="A652">
        <v>650</v>
      </c>
      <c r="B652" t="s">
        <v>56201</v>
      </c>
      <c r="C652" t="s">
        <v>56200</v>
      </c>
      <c r="D652" t="s">
        <v>56199</v>
      </c>
      <c r="E652">
        <v>24211269</v>
      </c>
      <c r="F652" t="s">
        <v>56198</v>
      </c>
      <c r="G652" t="s">
        <v>17</v>
      </c>
      <c r="H652" t="s">
        <v>16</v>
      </c>
      <c r="I652" t="s">
        <v>56197</v>
      </c>
      <c r="J652" t="s">
        <v>56196</v>
      </c>
      <c r="K652" t="s">
        <v>56195</v>
      </c>
      <c r="L652" t="s">
        <v>56194</v>
      </c>
      <c r="M652" t="s">
        <v>56193</v>
      </c>
      <c r="N652">
        <v>3</v>
      </c>
      <c r="O652" t="s">
        <v>56192</v>
      </c>
      <c r="P652" t="s">
        <v>56191</v>
      </c>
      <c r="Q652" t="s">
        <v>56190</v>
      </c>
      <c r="R652" s="7">
        <v>41699</v>
      </c>
      <c r="S652" s="8">
        <f t="shared" si="80"/>
        <v>2014</v>
      </c>
      <c r="T652" s="8">
        <v>2014</v>
      </c>
      <c r="U652" s="8">
        <f t="shared" si="81"/>
        <v>8</v>
      </c>
      <c r="V652" s="7">
        <v>41699</v>
      </c>
      <c r="W652" t="s">
        <v>3309</v>
      </c>
      <c r="X652" s="2">
        <v>0.998</v>
      </c>
      <c r="Y652" s="6">
        <f t="shared" si="86"/>
        <v>2.664104001494888E-2</v>
      </c>
      <c r="AA652">
        <v>14678039</v>
      </c>
      <c r="AB652">
        <v>19156</v>
      </c>
      <c r="AC652">
        <v>18735495</v>
      </c>
      <c r="AD652" t="s">
        <v>6</v>
      </c>
      <c r="AE652">
        <v>43</v>
      </c>
      <c r="AF652">
        <v>2</v>
      </c>
      <c r="AH652" t="s">
        <v>2634</v>
      </c>
      <c r="AI652" t="s">
        <v>56189</v>
      </c>
      <c r="AJ652" t="s">
        <v>56188</v>
      </c>
      <c r="AK652" t="s">
        <v>56187</v>
      </c>
      <c r="AL652">
        <v>8</v>
      </c>
      <c r="AM652" s="5">
        <f t="shared" si="82"/>
        <v>1</v>
      </c>
      <c r="AN652" s="4">
        <f t="shared" si="87"/>
        <v>1.5145778114350624E-3</v>
      </c>
      <c r="AO652" s="3"/>
      <c r="AP652">
        <v>0</v>
      </c>
      <c r="AR652" t="s">
        <v>1</v>
      </c>
      <c r="AT652" s="2" t="s">
        <v>0</v>
      </c>
      <c r="AU652" s="1">
        <f t="shared" si="83"/>
        <v>1.9103101353894734</v>
      </c>
      <c r="AV652" s="1">
        <f t="shared" si="84"/>
        <v>1.4077808913191971</v>
      </c>
      <c r="AW652" s="1">
        <f t="shared" si="85"/>
        <v>0.90525164724892071</v>
      </c>
    </row>
    <row r="653" spans="1:49" x14ac:dyDescent="0.2">
      <c r="A653">
        <v>651</v>
      </c>
      <c r="B653" t="s">
        <v>56186</v>
      </c>
      <c r="C653" t="s">
        <v>56185</v>
      </c>
      <c r="F653" t="s">
        <v>56184</v>
      </c>
      <c r="G653" t="s">
        <v>17</v>
      </c>
      <c r="H653" t="s">
        <v>16</v>
      </c>
      <c r="I653" t="s">
        <v>11096</v>
      </c>
      <c r="J653">
        <v>60031707</v>
      </c>
      <c r="K653" t="s">
        <v>30293</v>
      </c>
      <c r="L653" t="s">
        <v>30292</v>
      </c>
      <c r="M653" t="s">
        <v>76</v>
      </c>
      <c r="N653">
        <v>3</v>
      </c>
      <c r="O653" t="s">
        <v>56183</v>
      </c>
      <c r="P653" t="s">
        <v>56182</v>
      </c>
      <c r="Q653" t="s">
        <v>56181</v>
      </c>
      <c r="R653" s="7">
        <v>41699</v>
      </c>
      <c r="S653" s="8">
        <f t="shared" si="80"/>
        <v>2014</v>
      </c>
      <c r="T653" s="8">
        <v>2014</v>
      </c>
      <c r="U653" s="8">
        <f t="shared" si="81"/>
        <v>8</v>
      </c>
      <c r="V653" s="7">
        <v>41699</v>
      </c>
      <c r="W653" t="s">
        <v>56180</v>
      </c>
      <c r="X653" s="2">
        <v>0.82799999999999996</v>
      </c>
      <c r="Y653" s="6">
        <f t="shared" si="86"/>
        <v>2.2102987106590855E-2</v>
      </c>
      <c r="AA653">
        <v>11452</v>
      </c>
      <c r="AB653">
        <v>29964</v>
      </c>
      <c r="AD653" t="s">
        <v>6</v>
      </c>
      <c r="AE653">
        <v>52</v>
      </c>
      <c r="AF653">
        <v>3</v>
      </c>
      <c r="AH653" t="s">
        <v>56179</v>
      </c>
      <c r="AI653" t="s">
        <v>56178</v>
      </c>
      <c r="AK653" t="s">
        <v>56177</v>
      </c>
      <c r="AL653">
        <v>4</v>
      </c>
      <c r="AM653" s="5">
        <f t="shared" si="82"/>
        <v>0.5</v>
      </c>
      <c r="AN653" s="4">
        <f t="shared" si="87"/>
        <v>7.572889057175312E-4</v>
      </c>
      <c r="AO653" s="3"/>
      <c r="AP653">
        <v>0</v>
      </c>
      <c r="AQ653" t="s">
        <v>26237</v>
      </c>
      <c r="AR653" t="s">
        <v>56176</v>
      </c>
      <c r="AS653" t="s">
        <v>26235</v>
      </c>
      <c r="AT653" s="2">
        <v>2.1269999999999998</v>
      </c>
      <c r="AU653" s="1">
        <f t="shared" si="83"/>
        <v>1.5699277646328855</v>
      </c>
      <c r="AV653" s="1">
        <f t="shared" si="84"/>
        <v>1.1430138006154194</v>
      </c>
      <c r="AW653" s="1">
        <f t="shared" si="85"/>
        <v>0.71609983659795284</v>
      </c>
    </row>
    <row r="654" spans="1:49" x14ac:dyDescent="0.2">
      <c r="A654">
        <v>652</v>
      </c>
      <c r="B654" t="s">
        <v>56175</v>
      </c>
      <c r="C654" t="s">
        <v>56174</v>
      </c>
      <c r="E654">
        <v>24318566</v>
      </c>
      <c r="F654" t="s">
        <v>56173</v>
      </c>
      <c r="G654" t="s">
        <v>17</v>
      </c>
      <c r="H654" t="s">
        <v>16</v>
      </c>
      <c r="I654" t="s">
        <v>56172</v>
      </c>
      <c r="J654" t="s">
        <v>56171</v>
      </c>
      <c r="K654" t="s">
        <v>56170</v>
      </c>
      <c r="L654" t="s">
        <v>56169</v>
      </c>
      <c r="M654" t="s">
        <v>56168</v>
      </c>
      <c r="N654">
        <v>4</v>
      </c>
      <c r="O654" t="s">
        <v>56167</v>
      </c>
      <c r="P654" t="s">
        <v>56166</v>
      </c>
      <c r="Q654" t="s">
        <v>56165</v>
      </c>
      <c r="R654" s="7">
        <v>41699</v>
      </c>
      <c r="S654" s="8">
        <f t="shared" si="80"/>
        <v>2014</v>
      </c>
      <c r="T654" s="8">
        <v>2014</v>
      </c>
      <c r="U654" s="8">
        <f t="shared" si="81"/>
        <v>8</v>
      </c>
      <c r="V654" s="7">
        <v>41699</v>
      </c>
      <c r="W654" t="s">
        <v>21051</v>
      </c>
      <c r="X654" s="2">
        <v>1.1579999999999999</v>
      </c>
      <c r="Y654" s="6">
        <f t="shared" si="86"/>
        <v>3.0912148634579962E-2</v>
      </c>
      <c r="AA654">
        <v>1668595</v>
      </c>
      <c r="AB654">
        <v>14223</v>
      </c>
      <c r="AD654" t="s">
        <v>6</v>
      </c>
      <c r="AE654">
        <v>119</v>
      </c>
      <c r="AF654">
        <v>3</v>
      </c>
      <c r="AH654" t="s">
        <v>56164</v>
      </c>
      <c r="AI654" t="s">
        <v>56163</v>
      </c>
      <c r="AJ654" t="s">
        <v>56162</v>
      </c>
      <c r="AK654" t="s">
        <v>56161</v>
      </c>
      <c r="AL654">
        <v>1</v>
      </c>
      <c r="AM654" s="5">
        <f t="shared" si="82"/>
        <v>0.125</v>
      </c>
      <c r="AN654" s="4">
        <f t="shared" si="87"/>
        <v>1.893222264293828E-4</v>
      </c>
      <c r="AO654" s="3"/>
      <c r="AP654">
        <v>0</v>
      </c>
      <c r="AQ654" t="s">
        <v>56160</v>
      </c>
      <c r="AR654" t="s">
        <v>56159</v>
      </c>
      <c r="AS654" t="s">
        <v>56158</v>
      </c>
      <c r="AT654" s="2">
        <v>3.573</v>
      </c>
      <c r="AU654" s="1">
        <f t="shared" si="83"/>
        <v>2.1695300712134786</v>
      </c>
      <c r="AV654" s="1">
        <f t="shared" si="84"/>
        <v>1.5550735430504674</v>
      </c>
      <c r="AW654" s="1">
        <f t="shared" si="85"/>
        <v>0.94061701488745575</v>
      </c>
    </row>
    <row r="655" spans="1:49" x14ac:dyDescent="0.2">
      <c r="A655">
        <v>653</v>
      </c>
      <c r="B655" t="s">
        <v>56157</v>
      </c>
      <c r="C655" t="s">
        <v>56156</v>
      </c>
      <c r="E655">
        <v>24445618</v>
      </c>
      <c r="F655" t="s">
        <v>56155</v>
      </c>
      <c r="G655" t="s">
        <v>17</v>
      </c>
      <c r="H655" t="s">
        <v>16</v>
      </c>
      <c r="I655" t="s">
        <v>56154</v>
      </c>
      <c r="J655" t="s">
        <v>56153</v>
      </c>
      <c r="K655" t="s">
        <v>56152</v>
      </c>
      <c r="L655" t="s">
        <v>56151</v>
      </c>
      <c r="M655" t="s">
        <v>56150</v>
      </c>
      <c r="N655">
        <v>4</v>
      </c>
      <c r="O655" t="s">
        <v>56149</v>
      </c>
      <c r="P655" t="s">
        <v>56148</v>
      </c>
      <c r="Q655" t="s">
        <v>56147</v>
      </c>
      <c r="R655" s="7">
        <v>41699</v>
      </c>
      <c r="S655" s="8">
        <f t="shared" si="80"/>
        <v>2014</v>
      </c>
      <c r="T655" s="8">
        <v>2014</v>
      </c>
      <c r="U655" s="8">
        <f t="shared" si="81"/>
        <v>8</v>
      </c>
      <c r="V655" s="7">
        <v>41699</v>
      </c>
      <c r="W655" t="s">
        <v>21051</v>
      </c>
      <c r="X655" s="2">
        <v>1.1579999999999999</v>
      </c>
      <c r="Y655" s="6">
        <f t="shared" si="86"/>
        <v>3.0912148634579962E-2</v>
      </c>
      <c r="AA655">
        <v>1668595</v>
      </c>
      <c r="AB655">
        <v>14223</v>
      </c>
      <c r="AD655" t="s">
        <v>6</v>
      </c>
      <c r="AE655">
        <v>119</v>
      </c>
      <c r="AF655">
        <v>3</v>
      </c>
      <c r="AH655" t="s">
        <v>55357</v>
      </c>
      <c r="AI655" t="s">
        <v>56146</v>
      </c>
      <c r="AJ655" t="s">
        <v>56145</v>
      </c>
      <c r="AK655" t="s">
        <v>56144</v>
      </c>
      <c r="AL655">
        <v>146</v>
      </c>
      <c r="AM655" s="5">
        <f t="shared" si="82"/>
        <v>18.25</v>
      </c>
      <c r="AN655" s="4">
        <f t="shared" si="87"/>
        <v>2.7641045058689889E-2</v>
      </c>
      <c r="AO655" s="3"/>
      <c r="AP655">
        <v>1</v>
      </c>
      <c r="AQ655" t="s">
        <v>1369</v>
      </c>
      <c r="AR655">
        <v>26220220180</v>
      </c>
      <c r="AS655" t="s">
        <v>1368</v>
      </c>
      <c r="AT655" s="2">
        <v>3.573</v>
      </c>
      <c r="AU655" s="1">
        <f t="shared" si="83"/>
        <v>2.9930817561812937</v>
      </c>
      <c r="AV655" s="1">
        <f t="shared" si="84"/>
        <v>2.9276596846634924</v>
      </c>
      <c r="AW655" s="1">
        <f t="shared" si="85"/>
        <v>2.8622376131456915</v>
      </c>
    </row>
    <row r="656" spans="1:49" x14ac:dyDescent="0.2">
      <c r="A656">
        <v>654</v>
      </c>
      <c r="B656" t="s">
        <v>56143</v>
      </c>
      <c r="C656" t="s">
        <v>56142</v>
      </c>
      <c r="F656" t="s">
        <v>56141</v>
      </c>
      <c r="G656" t="s">
        <v>17</v>
      </c>
      <c r="H656" t="s">
        <v>16</v>
      </c>
      <c r="I656" t="s">
        <v>55732</v>
      </c>
      <c r="J656">
        <v>60019616</v>
      </c>
      <c r="K656" t="s">
        <v>598</v>
      </c>
      <c r="L656" t="s">
        <v>597</v>
      </c>
      <c r="M656" t="s">
        <v>46</v>
      </c>
      <c r="N656">
        <v>5</v>
      </c>
      <c r="O656" t="s">
        <v>56140</v>
      </c>
      <c r="P656" t="s">
        <v>56139</v>
      </c>
      <c r="Q656" t="s">
        <v>30713</v>
      </c>
      <c r="R656" s="7">
        <v>41699</v>
      </c>
      <c r="S656" s="8">
        <f t="shared" si="80"/>
        <v>2014</v>
      </c>
      <c r="T656" s="8">
        <v>2014</v>
      </c>
      <c r="U656" s="8">
        <f t="shared" si="81"/>
        <v>8</v>
      </c>
      <c r="V656" s="7">
        <v>41699</v>
      </c>
      <c r="W656" t="s">
        <v>56138</v>
      </c>
      <c r="X656" s="2">
        <v>0.52100000000000002</v>
      </c>
      <c r="Y656" s="6">
        <f t="shared" si="86"/>
        <v>1.3907797442673715E-2</v>
      </c>
      <c r="AA656">
        <v>8931321</v>
      </c>
      <c r="AB656">
        <v>16252</v>
      </c>
      <c r="AD656" t="s">
        <v>6</v>
      </c>
      <c r="AE656">
        <v>27</v>
      </c>
      <c r="AF656">
        <v>2</v>
      </c>
      <c r="AH656" t="s">
        <v>56137</v>
      </c>
      <c r="AI656" t="s">
        <v>56136</v>
      </c>
      <c r="AJ656" t="s">
        <v>56135</v>
      </c>
      <c r="AK656" t="s">
        <v>56134</v>
      </c>
      <c r="AL656">
        <v>7</v>
      </c>
      <c r="AM656" s="5">
        <f t="shared" si="82"/>
        <v>0.875</v>
      </c>
      <c r="AN656" s="4">
        <f t="shared" si="87"/>
        <v>1.3252555850056798E-3</v>
      </c>
      <c r="AO656" s="3"/>
      <c r="AP656">
        <v>0</v>
      </c>
      <c r="AR656" t="s">
        <v>1</v>
      </c>
      <c r="AT656" s="2">
        <v>1.9039999999999999</v>
      </c>
      <c r="AU656" s="1">
        <f t="shared" si="83"/>
        <v>1.0133034885373304</v>
      </c>
      <c r="AV656" s="1">
        <f t="shared" si="84"/>
        <v>0.76165265138396976</v>
      </c>
      <c r="AW656" s="1">
        <f t="shared" si="85"/>
        <v>0.51000181423060897</v>
      </c>
    </row>
    <row r="657" spans="1:49" x14ac:dyDescent="0.2">
      <c r="A657">
        <v>655</v>
      </c>
      <c r="B657" t="s">
        <v>56133</v>
      </c>
      <c r="C657" t="s">
        <v>56132</v>
      </c>
      <c r="D657" t="s">
        <v>56131</v>
      </c>
      <c r="E657">
        <v>24412653</v>
      </c>
      <c r="F657" t="s">
        <v>56130</v>
      </c>
      <c r="G657" t="s">
        <v>17</v>
      </c>
      <c r="H657" t="s">
        <v>16</v>
      </c>
      <c r="I657" t="s">
        <v>56129</v>
      </c>
      <c r="J657">
        <v>60029445</v>
      </c>
      <c r="K657" t="s">
        <v>50014</v>
      </c>
      <c r="L657" t="s">
        <v>50013</v>
      </c>
      <c r="M657" t="s">
        <v>76</v>
      </c>
      <c r="N657">
        <v>4</v>
      </c>
      <c r="O657" t="s">
        <v>56128</v>
      </c>
      <c r="P657" t="s">
        <v>56127</v>
      </c>
      <c r="Q657" t="s">
        <v>56126</v>
      </c>
      <c r="R657" s="7">
        <v>41699</v>
      </c>
      <c r="S657" s="8">
        <f t="shared" si="80"/>
        <v>2014</v>
      </c>
      <c r="T657" s="8">
        <v>2014</v>
      </c>
      <c r="U657" s="8">
        <f t="shared" si="81"/>
        <v>8</v>
      </c>
      <c r="V657" s="7">
        <v>41699</v>
      </c>
      <c r="W657" t="s">
        <v>3309</v>
      </c>
      <c r="X657" s="2">
        <v>0.998</v>
      </c>
      <c r="Y657" s="6">
        <f t="shared" si="86"/>
        <v>2.664104001494888E-2</v>
      </c>
      <c r="AA657">
        <v>14678039</v>
      </c>
      <c r="AB657">
        <v>19156</v>
      </c>
      <c r="AC657">
        <v>18735495</v>
      </c>
      <c r="AD657" t="s">
        <v>6</v>
      </c>
      <c r="AE657">
        <v>43</v>
      </c>
      <c r="AF657">
        <v>2</v>
      </c>
      <c r="AH657" t="s">
        <v>56125</v>
      </c>
      <c r="AI657" t="s">
        <v>56124</v>
      </c>
      <c r="AJ657" t="s">
        <v>56123</v>
      </c>
      <c r="AK657" t="s">
        <v>56122</v>
      </c>
      <c r="AL657">
        <v>13</v>
      </c>
      <c r="AM657" s="5">
        <f t="shared" si="82"/>
        <v>1.625</v>
      </c>
      <c r="AN657" s="4">
        <f t="shared" si="87"/>
        <v>2.4611889435819764E-3</v>
      </c>
      <c r="AO657" s="3"/>
      <c r="AP657">
        <v>0</v>
      </c>
      <c r="AQ657" t="s">
        <v>56121</v>
      </c>
      <c r="AR657" t="s">
        <v>56120</v>
      </c>
      <c r="AS657" t="s">
        <v>56119</v>
      </c>
      <c r="AT657" s="2" t="s">
        <v>0</v>
      </c>
      <c r="AU657" s="1">
        <f t="shared" si="83"/>
        <v>1.9387084693538807</v>
      </c>
      <c r="AV657" s="1">
        <f t="shared" si="84"/>
        <v>1.4551114479265428</v>
      </c>
      <c r="AW657" s="1">
        <f t="shared" si="85"/>
        <v>0.97151442649920472</v>
      </c>
    </row>
    <row r="658" spans="1:49" x14ac:dyDescent="0.2">
      <c r="A658">
        <v>656</v>
      </c>
      <c r="B658" t="s">
        <v>56118</v>
      </c>
      <c r="C658" t="s">
        <v>56117</v>
      </c>
      <c r="F658" t="s">
        <v>56116</v>
      </c>
      <c r="G658" t="s">
        <v>17</v>
      </c>
      <c r="H658" t="s">
        <v>16</v>
      </c>
      <c r="I658" t="s">
        <v>56115</v>
      </c>
      <c r="J658" t="s">
        <v>56114</v>
      </c>
      <c r="K658" t="s">
        <v>56113</v>
      </c>
      <c r="L658" t="s">
        <v>56112</v>
      </c>
      <c r="M658" t="s">
        <v>13618</v>
      </c>
      <c r="N658">
        <v>4</v>
      </c>
      <c r="O658" t="s">
        <v>56111</v>
      </c>
      <c r="P658" t="s">
        <v>56110</v>
      </c>
      <c r="Q658" t="s">
        <v>56109</v>
      </c>
      <c r="R658" s="7">
        <v>41699</v>
      </c>
      <c r="S658" s="8">
        <f t="shared" si="80"/>
        <v>2014</v>
      </c>
      <c r="T658" s="8">
        <v>2014</v>
      </c>
      <c r="U658" s="8">
        <f t="shared" si="81"/>
        <v>8</v>
      </c>
      <c r="V658" s="7">
        <v>41699</v>
      </c>
      <c r="W658" t="s">
        <v>56108</v>
      </c>
      <c r="X658" s="2">
        <v>0.71199999999999997</v>
      </c>
      <c r="Y658" s="6">
        <f t="shared" si="86"/>
        <v>1.900643335735832E-2</v>
      </c>
      <c r="AA658">
        <v>2681242</v>
      </c>
      <c r="AB658">
        <v>27191</v>
      </c>
      <c r="AC658">
        <v>13616641</v>
      </c>
      <c r="AD658" t="s">
        <v>6</v>
      </c>
      <c r="AE658">
        <v>29</v>
      </c>
      <c r="AF658">
        <v>3</v>
      </c>
      <c r="AG658">
        <v>35006</v>
      </c>
      <c r="AI658" t="s">
        <v>56107</v>
      </c>
      <c r="AJ658" t="s">
        <v>56106</v>
      </c>
      <c r="AK658" t="s">
        <v>56105</v>
      </c>
      <c r="AL658">
        <v>2</v>
      </c>
      <c r="AM658" s="5">
        <f t="shared" si="82"/>
        <v>0.25</v>
      </c>
      <c r="AN658" s="4">
        <f t="shared" si="87"/>
        <v>3.786444528587656E-4</v>
      </c>
      <c r="AO658" s="3"/>
      <c r="AP658">
        <v>0</v>
      </c>
      <c r="AQ658" t="s">
        <v>121</v>
      </c>
      <c r="AR658" t="s">
        <v>1</v>
      </c>
      <c r="AS658" t="s">
        <v>119</v>
      </c>
      <c r="AT658" s="2">
        <v>2.3519999999999999</v>
      </c>
      <c r="AU658" s="1">
        <f t="shared" si="83"/>
        <v>1.3418096686008454</v>
      </c>
      <c r="AV658" s="1">
        <f t="shared" si="84"/>
        <v>0.9692538905108542</v>
      </c>
      <c r="AW658" s="1">
        <f t="shared" si="85"/>
        <v>0.59669811242086312</v>
      </c>
    </row>
    <row r="659" spans="1:49" x14ac:dyDescent="0.2">
      <c r="A659">
        <v>657</v>
      </c>
      <c r="B659" t="s">
        <v>56104</v>
      </c>
      <c r="C659" t="s">
        <v>56103</v>
      </c>
      <c r="F659" t="s">
        <v>56102</v>
      </c>
      <c r="G659" t="s">
        <v>17</v>
      </c>
      <c r="H659" t="s">
        <v>16</v>
      </c>
      <c r="I659" t="s">
        <v>56101</v>
      </c>
      <c r="J659" t="s">
        <v>56100</v>
      </c>
      <c r="K659" t="s">
        <v>56099</v>
      </c>
      <c r="L659" t="s">
        <v>56098</v>
      </c>
      <c r="M659" t="s">
        <v>1154</v>
      </c>
      <c r="N659">
        <v>6</v>
      </c>
      <c r="O659" t="s">
        <v>56097</v>
      </c>
      <c r="P659" t="s">
        <v>56096</v>
      </c>
      <c r="Q659" t="s">
        <v>56095</v>
      </c>
      <c r="R659" s="7">
        <v>41699</v>
      </c>
      <c r="S659" s="8">
        <f t="shared" si="80"/>
        <v>2014</v>
      </c>
      <c r="T659" s="8">
        <v>2014</v>
      </c>
      <c r="U659" s="8">
        <f t="shared" si="81"/>
        <v>8</v>
      </c>
      <c r="V659" s="7">
        <v>41699</v>
      </c>
      <c r="W659" t="s">
        <v>56094</v>
      </c>
      <c r="X659" s="2">
        <v>0.52</v>
      </c>
      <c r="Y659" s="6">
        <f t="shared" si="86"/>
        <v>1.388110301380102E-2</v>
      </c>
      <c r="AA659">
        <v>8739749</v>
      </c>
      <c r="AB659">
        <v>24090</v>
      </c>
      <c r="AD659" t="s">
        <v>6</v>
      </c>
      <c r="AE659">
        <v>17</v>
      </c>
      <c r="AF659">
        <v>1</v>
      </c>
      <c r="AH659" t="s">
        <v>24890</v>
      </c>
      <c r="AI659" t="s">
        <v>56093</v>
      </c>
      <c r="AJ659" t="s">
        <v>56092</v>
      </c>
      <c r="AK659" t="s">
        <v>56091</v>
      </c>
      <c r="AL659">
        <v>4</v>
      </c>
      <c r="AM659" s="5">
        <f t="shared" si="82"/>
        <v>0.5</v>
      </c>
      <c r="AN659" s="4">
        <f t="shared" si="87"/>
        <v>7.572889057175312E-4</v>
      </c>
      <c r="AO659" s="3"/>
      <c r="AP659">
        <v>0</v>
      </c>
      <c r="AQ659" t="s">
        <v>671</v>
      </c>
      <c r="AR659" t="s">
        <v>56090</v>
      </c>
      <c r="AS659" t="s">
        <v>670</v>
      </c>
      <c r="AT659" s="2">
        <v>1.2310000000000001</v>
      </c>
      <c r="AU659" s="1">
        <f t="shared" si="83"/>
        <v>0.99439587813759722</v>
      </c>
      <c r="AV659" s="1">
        <f t="shared" si="84"/>
        <v>0.73191959597592748</v>
      </c>
      <c r="AW659" s="1">
        <f t="shared" si="85"/>
        <v>0.46944331381425775</v>
      </c>
    </row>
    <row r="660" spans="1:49" x14ac:dyDescent="0.2">
      <c r="A660">
        <v>658</v>
      </c>
      <c r="B660" t="s">
        <v>56089</v>
      </c>
      <c r="C660" t="s">
        <v>56088</v>
      </c>
      <c r="F660" t="s">
        <v>56087</v>
      </c>
      <c r="G660" t="s">
        <v>17</v>
      </c>
      <c r="H660" t="s">
        <v>16</v>
      </c>
      <c r="I660" t="s">
        <v>56086</v>
      </c>
      <c r="J660" t="s">
        <v>56085</v>
      </c>
      <c r="K660" t="s">
        <v>56084</v>
      </c>
      <c r="L660" t="s">
        <v>56083</v>
      </c>
      <c r="M660" t="s">
        <v>56082</v>
      </c>
      <c r="N660">
        <v>6</v>
      </c>
      <c r="O660" t="s">
        <v>56081</v>
      </c>
      <c r="P660" t="s">
        <v>56080</v>
      </c>
      <c r="Q660" t="s">
        <v>56079</v>
      </c>
      <c r="R660" s="7">
        <v>41699</v>
      </c>
      <c r="S660" s="8">
        <f t="shared" si="80"/>
        <v>2014</v>
      </c>
      <c r="T660" s="8">
        <v>2014</v>
      </c>
      <c r="U660" s="8">
        <f t="shared" si="81"/>
        <v>8</v>
      </c>
      <c r="V660" s="7">
        <v>41699</v>
      </c>
      <c r="W660" t="s">
        <v>12834</v>
      </c>
      <c r="X660" s="2">
        <v>2.61</v>
      </c>
      <c r="Y660" s="6">
        <f t="shared" si="86"/>
        <v>6.9672459357732044E-2</v>
      </c>
      <c r="AA660">
        <v>46256</v>
      </c>
      <c r="AB660">
        <v>26704</v>
      </c>
      <c r="AD660" t="s">
        <v>6</v>
      </c>
      <c r="AE660">
        <v>147</v>
      </c>
      <c r="AF660">
        <v>3</v>
      </c>
      <c r="AG660">
        <v>60</v>
      </c>
      <c r="AI660" t="s">
        <v>56078</v>
      </c>
      <c r="AJ660" t="s">
        <v>56077</v>
      </c>
      <c r="AK660" t="s">
        <v>56076</v>
      </c>
      <c r="AL660">
        <v>19</v>
      </c>
      <c r="AM660" s="5">
        <f t="shared" si="82"/>
        <v>2.375</v>
      </c>
      <c r="AN660" s="4">
        <f t="shared" si="87"/>
        <v>3.5971223021582736E-3</v>
      </c>
      <c r="AO660" s="3"/>
      <c r="AP660">
        <v>0</v>
      </c>
      <c r="AQ660" t="s">
        <v>671</v>
      </c>
      <c r="AR660">
        <v>1311935</v>
      </c>
      <c r="AS660" t="s">
        <v>670</v>
      </c>
      <c r="AT660" s="2">
        <v>6.2629999999999999</v>
      </c>
      <c r="AU660" s="1">
        <f t="shared" si="83"/>
        <v>4.9849858241059914</v>
      </c>
      <c r="AV660" s="1">
        <f t="shared" si="84"/>
        <v>3.6634790829945163</v>
      </c>
      <c r="AW660" s="1">
        <f t="shared" si="85"/>
        <v>2.3419723418830403</v>
      </c>
    </row>
    <row r="661" spans="1:49" x14ac:dyDescent="0.2">
      <c r="A661">
        <v>659</v>
      </c>
      <c r="B661" t="s">
        <v>56075</v>
      </c>
      <c r="C661" t="s">
        <v>56074</v>
      </c>
      <c r="D661" t="s">
        <v>56073</v>
      </c>
      <c r="E661">
        <v>24486162</v>
      </c>
      <c r="F661" t="s">
        <v>56072</v>
      </c>
      <c r="G661" t="s">
        <v>17</v>
      </c>
      <c r="H661" t="s">
        <v>16</v>
      </c>
      <c r="I661" t="s">
        <v>56071</v>
      </c>
      <c r="J661">
        <v>60003003</v>
      </c>
      <c r="K661" t="s">
        <v>12167</v>
      </c>
      <c r="L661" t="s">
        <v>12166</v>
      </c>
      <c r="M661" t="s">
        <v>29</v>
      </c>
      <c r="N661">
        <v>6</v>
      </c>
      <c r="O661" t="s">
        <v>56070</v>
      </c>
      <c r="P661" t="s">
        <v>56069</v>
      </c>
      <c r="Q661" t="s">
        <v>56068</v>
      </c>
      <c r="R661" s="7">
        <v>41699</v>
      </c>
      <c r="S661" s="8">
        <f t="shared" si="80"/>
        <v>2014</v>
      </c>
      <c r="T661" s="8">
        <v>2014</v>
      </c>
      <c r="U661" s="8">
        <f t="shared" si="81"/>
        <v>8</v>
      </c>
      <c r="V661" s="7">
        <v>41699</v>
      </c>
      <c r="W661" t="s">
        <v>1066</v>
      </c>
      <c r="X661" s="2">
        <v>0.89900000000000002</v>
      </c>
      <c r="Y661" s="6">
        <f t="shared" si="86"/>
        <v>2.399829155655215E-2</v>
      </c>
      <c r="AA661">
        <v>221910</v>
      </c>
      <c r="AB661">
        <v>20487</v>
      </c>
      <c r="AD661" t="s">
        <v>6</v>
      </c>
      <c r="AE661">
        <v>62</v>
      </c>
      <c r="AF661">
        <v>1</v>
      </c>
      <c r="AH661" t="s">
        <v>41725</v>
      </c>
      <c r="AI661" t="s">
        <v>56067</v>
      </c>
      <c r="AJ661" t="s">
        <v>56066</v>
      </c>
      <c r="AK661" t="s">
        <v>56065</v>
      </c>
      <c r="AL661">
        <v>24</v>
      </c>
      <c r="AM661" s="5">
        <f t="shared" si="82"/>
        <v>3</v>
      </c>
      <c r="AN661" s="4">
        <f t="shared" si="87"/>
        <v>4.5437334343051876E-3</v>
      </c>
      <c r="AO661" s="3"/>
      <c r="AP661">
        <v>0</v>
      </c>
      <c r="AR661" t="s">
        <v>56064</v>
      </c>
      <c r="AT661" s="2">
        <v>2.3540000000000001</v>
      </c>
      <c r="AU661" s="1">
        <f t="shared" si="83"/>
        <v>1.8161924119878059</v>
      </c>
      <c r="AV661" s="1">
        <f t="shared" si="84"/>
        <v>1.4271012495428668</v>
      </c>
      <c r="AW661" s="1">
        <f t="shared" si="85"/>
        <v>1.0380100870979274</v>
      </c>
    </row>
    <row r="662" spans="1:49" x14ac:dyDescent="0.2">
      <c r="A662">
        <v>660</v>
      </c>
      <c r="B662" t="s">
        <v>56063</v>
      </c>
      <c r="C662" t="s">
        <v>56062</v>
      </c>
      <c r="F662" t="s">
        <v>56061</v>
      </c>
      <c r="G662" t="s">
        <v>17</v>
      </c>
      <c r="H662" t="s">
        <v>16</v>
      </c>
      <c r="I662" t="s">
        <v>10609</v>
      </c>
      <c r="J662">
        <v>60056249</v>
      </c>
      <c r="K662" t="s">
        <v>56060</v>
      </c>
      <c r="L662" t="s">
        <v>6402</v>
      </c>
      <c r="M662" t="s">
        <v>6389</v>
      </c>
      <c r="N662">
        <v>3</v>
      </c>
      <c r="O662" t="s">
        <v>56059</v>
      </c>
      <c r="P662" t="s">
        <v>56058</v>
      </c>
      <c r="Q662" t="s">
        <v>56057</v>
      </c>
      <c r="R662" s="7">
        <v>41699</v>
      </c>
      <c r="S662" s="8">
        <f t="shared" si="80"/>
        <v>2014</v>
      </c>
      <c r="T662" s="8">
        <v>2014</v>
      </c>
      <c r="U662" s="8">
        <f t="shared" si="81"/>
        <v>8</v>
      </c>
      <c r="V662" s="7">
        <v>41699</v>
      </c>
      <c r="W662" t="s">
        <v>1459</v>
      </c>
      <c r="X662" s="2">
        <v>0.81</v>
      </c>
      <c r="Y662" s="6">
        <f t="shared" si="86"/>
        <v>2.1622487386882359E-2</v>
      </c>
      <c r="AA662">
        <v>10411135</v>
      </c>
      <c r="AB662">
        <v>12116</v>
      </c>
      <c r="AD662" t="s">
        <v>6</v>
      </c>
      <c r="AE662">
        <v>26</v>
      </c>
      <c r="AF662">
        <v>5</v>
      </c>
      <c r="AG662">
        <v>6690149</v>
      </c>
      <c r="AH662" t="s">
        <v>56056</v>
      </c>
      <c r="AI662" t="s">
        <v>56055</v>
      </c>
      <c r="AJ662" t="s">
        <v>56054</v>
      </c>
      <c r="AK662" t="s">
        <v>56053</v>
      </c>
      <c r="AL662">
        <v>4</v>
      </c>
      <c r="AM662" s="5">
        <f t="shared" si="82"/>
        <v>0.5</v>
      </c>
      <c r="AN662" s="4">
        <f t="shared" si="87"/>
        <v>7.572889057175312E-4</v>
      </c>
      <c r="AO662" s="3"/>
      <c r="AP662">
        <v>0</v>
      </c>
      <c r="AR662" t="s">
        <v>1</v>
      </c>
      <c r="AT662" s="2">
        <v>2.468</v>
      </c>
      <c r="AU662" s="1">
        <f t="shared" si="83"/>
        <v>1.5362927842532907</v>
      </c>
      <c r="AV662" s="1">
        <f t="shared" si="84"/>
        <v>1.1189888146299944</v>
      </c>
      <c r="AW662" s="1">
        <f t="shared" si="85"/>
        <v>0.70168484500669792</v>
      </c>
    </row>
    <row r="663" spans="1:49" x14ac:dyDescent="0.2">
      <c r="A663">
        <v>661</v>
      </c>
      <c r="B663" t="s">
        <v>56052</v>
      </c>
      <c r="C663" t="s">
        <v>56051</v>
      </c>
      <c r="F663" t="s">
        <v>56050</v>
      </c>
      <c r="G663" t="s">
        <v>17</v>
      </c>
      <c r="H663" t="s">
        <v>16</v>
      </c>
      <c r="I663" t="s">
        <v>56049</v>
      </c>
      <c r="J663">
        <v>60001738</v>
      </c>
      <c r="K663" t="s">
        <v>19539</v>
      </c>
      <c r="L663" t="s">
        <v>1675</v>
      </c>
      <c r="M663" t="s">
        <v>816</v>
      </c>
      <c r="N663">
        <v>3</v>
      </c>
      <c r="O663" t="s">
        <v>56048</v>
      </c>
      <c r="P663" t="s">
        <v>56047</v>
      </c>
      <c r="Q663" t="s">
        <v>19536</v>
      </c>
      <c r="R663" s="7">
        <v>41699</v>
      </c>
      <c r="S663" s="8">
        <f t="shared" si="80"/>
        <v>2014</v>
      </c>
      <c r="T663" s="8">
        <v>2014</v>
      </c>
      <c r="U663" s="8">
        <f t="shared" si="81"/>
        <v>8</v>
      </c>
      <c r="V663" s="7">
        <v>41699</v>
      </c>
      <c r="W663" t="s">
        <v>6424</v>
      </c>
      <c r="X663" s="2">
        <v>0.24</v>
      </c>
      <c r="Y663" s="6">
        <f t="shared" si="86"/>
        <v>6.4066629294466243E-3</v>
      </c>
      <c r="AA663">
        <v>9251030</v>
      </c>
      <c r="AB663">
        <v>25569</v>
      </c>
      <c r="AC663">
        <v>15731979</v>
      </c>
      <c r="AD663" t="s">
        <v>6</v>
      </c>
      <c r="AE663">
        <v>78</v>
      </c>
      <c r="AF663">
        <v>3</v>
      </c>
      <c r="AH663" t="s">
        <v>56046</v>
      </c>
      <c r="AI663" t="s">
        <v>56045</v>
      </c>
      <c r="AJ663" t="s">
        <v>56044</v>
      </c>
      <c r="AK663" t="s">
        <v>56043</v>
      </c>
      <c r="AL663">
        <v>7</v>
      </c>
      <c r="AM663" s="5">
        <f t="shared" si="82"/>
        <v>0.875</v>
      </c>
      <c r="AN663" s="4">
        <f t="shared" si="87"/>
        <v>1.3252555850056798E-3</v>
      </c>
      <c r="AO663" s="3"/>
      <c r="AP663">
        <v>0</v>
      </c>
      <c r="AR663" t="s">
        <v>1</v>
      </c>
      <c r="AT663" s="2" t="s">
        <v>0</v>
      </c>
      <c r="AU663" s="1">
        <f t="shared" si="83"/>
        <v>0.48822407261143408</v>
      </c>
      <c r="AV663" s="1">
        <f t="shared" si="84"/>
        <v>0.38659592572261525</v>
      </c>
      <c r="AW663" s="1">
        <f t="shared" si="85"/>
        <v>0.28496777883379626</v>
      </c>
    </row>
    <row r="664" spans="1:49" x14ac:dyDescent="0.2">
      <c r="A664">
        <v>662</v>
      </c>
      <c r="B664" t="s">
        <v>56042</v>
      </c>
      <c r="C664" t="s">
        <v>56041</v>
      </c>
      <c r="E664">
        <v>24719289</v>
      </c>
      <c r="F664" t="s">
        <v>56040</v>
      </c>
      <c r="G664" t="s">
        <v>17</v>
      </c>
      <c r="H664" t="s">
        <v>16</v>
      </c>
      <c r="I664" t="s">
        <v>56039</v>
      </c>
      <c r="J664" t="s">
        <v>56034</v>
      </c>
      <c r="K664" t="s">
        <v>56038</v>
      </c>
      <c r="L664" t="s">
        <v>56037</v>
      </c>
      <c r="M664" t="s">
        <v>1154</v>
      </c>
      <c r="N664">
        <v>2</v>
      </c>
      <c r="O664" t="s">
        <v>56036</v>
      </c>
      <c r="P664" t="s">
        <v>56035</v>
      </c>
      <c r="Q664" t="s">
        <v>56034</v>
      </c>
      <c r="R664" s="7">
        <v>41699</v>
      </c>
      <c r="S664" s="8">
        <f t="shared" si="80"/>
        <v>2014</v>
      </c>
      <c r="T664" s="8">
        <v>2014</v>
      </c>
      <c r="U664" s="8">
        <f t="shared" si="81"/>
        <v>8</v>
      </c>
      <c r="V664" s="7">
        <v>41699</v>
      </c>
      <c r="W664" t="s">
        <v>56033</v>
      </c>
      <c r="X664" s="2">
        <v>2.7789999999999999</v>
      </c>
      <c r="Y664" s="6">
        <f t="shared" si="86"/>
        <v>7.4183817837217378E-2</v>
      </c>
      <c r="AA664">
        <v>17597684</v>
      </c>
      <c r="AB664">
        <v>21100264005</v>
      </c>
      <c r="AC664">
        <v>17597692</v>
      </c>
      <c r="AD664" t="s">
        <v>6</v>
      </c>
      <c r="AE664">
        <v>3</v>
      </c>
      <c r="AF664">
        <v>2</v>
      </c>
      <c r="AH664" t="s">
        <v>56032</v>
      </c>
      <c r="AI664" t="s">
        <v>56031</v>
      </c>
      <c r="AK664" t="s">
        <v>56030</v>
      </c>
      <c r="AL664">
        <v>22</v>
      </c>
      <c r="AM664" s="5">
        <f t="shared" si="82"/>
        <v>2.75</v>
      </c>
      <c r="AN664" s="4">
        <f t="shared" si="87"/>
        <v>4.1650889814464215E-3</v>
      </c>
      <c r="AO664" s="3"/>
      <c r="AP664">
        <v>0</v>
      </c>
      <c r="AQ664" t="s">
        <v>25875</v>
      </c>
      <c r="AR664" t="s">
        <v>56029</v>
      </c>
      <c r="AS664" t="s">
        <v>25873</v>
      </c>
      <c r="AT664" s="2" t="s">
        <v>0</v>
      </c>
      <c r="AU664" s="1">
        <f t="shared" si="83"/>
        <v>5.3178199180486088</v>
      </c>
      <c r="AV664" s="1">
        <f t="shared" si="84"/>
        <v>3.91744534093319</v>
      </c>
      <c r="AW664" s="1">
        <f t="shared" si="85"/>
        <v>2.5170707638177707</v>
      </c>
    </row>
    <row r="665" spans="1:49" x14ac:dyDescent="0.2">
      <c r="A665">
        <v>663</v>
      </c>
      <c r="B665" t="s">
        <v>56028</v>
      </c>
      <c r="C665" t="s">
        <v>56027</v>
      </c>
      <c r="F665" t="s">
        <v>56026</v>
      </c>
      <c r="G665" t="s">
        <v>17</v>
      </c>
      <c r="H665" t="s">
        <v>16</v>
      </c>
      <c r="I665" t="s">
        <v>56025</v>
      </c>
      <c r="J665">
        <v>60029445</v>
      </c>
      <c r="K665" t="s">
        <v>50014</v>
      </c>
      <c r="L665" t="s">
        <v>50013</v>
      </c>
      <c r="M665" t="s">
        <v>76</v>
      </c>
      <c r="N665">
        <v>3</v>
      </c>
      <c r="O665" t="s">
        <v>56024</v>
      </c>
      <c r="P665" t="s">
        <v>56023</v>
      </c>
      <c r="Q665" t="s">
        <v>56022</v>
      </c>
      <c r="R665" s="7">
        <v>41699</v>
      </c>
      <c r="S665" s="8">
        <f t="shared" si="80"/>
        <v>2014</v>
      </c>
      <c r="T665" s="8">
        <v>2014</v>
      </c>
      <c r="U665" s="8">
        <f t="shared" si="81"/>
        <v>8</v>
      </c>
      <c r="V665" s="7">
        <v>41699</v>
      </c>
      <c r="W665" t="s">
        <v>56021</v>
      </c>
      <c r="X665" s="2">
        <v>1.1519999999999999</v>
      </c>
      <c r="Y665" s="6">
        <f t="shared" si="86"/>
        <v>3.0751982061343795E-2</v>
      </c>
      <c r="AA665">
        <v>15564959</v>
      </c>
      <c r="AB665">
        <v>4700152301</v>
      </c>
      <c r="AC665">
        <v>15564967</v>
      </c>
      <c r="AD665" t="s">
        <v>6</v>
      </c>
      <c r="AE665">
        <v>31</v>
      </c>
      <c r="AF665">
        <v>2</v>
      </c>
      <c r="AH665" t="s">
        <v>56020</v>
      </c>
      <c r="AI665" t="s">
        <v>56019</v>
      </c>
      <c r="AK665" t="s">
        <v>56018</v>
      </c>
      <c r="AL665">
        <v>18</v>
      </c>
      <c r="AM665" s="5">
        <f t="shared" si="82"/>
        <v>2.25</v>
      </c>
      <c r="AN665" s="4">
        <f t="shared" si="87"/>
        <v>3.4078000757288905E-3</v>
      </c>
      <c r="AO665" s="3"/>
      <c r="AP665">
        <v>0</v>
      </c>
      <c r="AR665">
        <v>916209</v>
      </c>
      <c r="AT665" s="2">
        <v>3.7669999999999999</v>
      </c>
      <c r="AU665" s="1">
        <f t="shared" si="83"/>
        <v>2.254872746565932</v>
      </c>
      <c r="AV665" s="1">
        <f t="shared" si="84"/>
        <v>1.7079891068536344</v>
      </c>
      <c r="AW665" s="1">
        <f t="shared" si="85"/>
        <v>1.1611054671413361</v>
      </c>
    </row>
    <row r="666" spans="1:49" x14ac:dyDescent="0.2">
      <c r="A666">
        <v>664</v>
      </c>
      <c r="B666" t="s">
        <v>56017</v>
      </c>
      <c r="C666" t="s">
        <v>56016</v>
      </c>
      <c r="F666" t="s">
        <v>56015</v>
      </c>
      <c r="G666" t="s">
        <v>17</v>
      </c>
      <c r="H666" t="s">
        <v>16</v>
      </c>
      <c r="I666" t="s">
        <v>56014</v>
      </c>
      <c r="J666" t="s">
        <v>56013</v>
      </c>
      <c r="K666" t="s">
        <v>56012</v>
      </c>
      <c r="L666" t="s">
        <v>56011</v>
      </c>
      <c r="M666" t="s">
        <v>56010</v>
      </c>
      <c r="N666">
        <v>7</v>
      </c>
      <c r="O666" t="s">
        <v>56009</v>
      </c>
      <c r="P666" t="s">
        <v>56008</v>
      </c>
      <c r="Q666" t="s">
        <v>56007</v>
      </c>
      <c r="R666" s="7">
        <v>41699</v>
      </c>
      <c r="S666" s="8">
        <f t="shared" si="80"/>
        <v>2014</v>
      </c>
      <c r="T666" s="8">
        <v>2014</v>
      </c>
      <c r="U666" s="8">
        <f t="shared" si="81"/>
        <v>8</v>
      </c>
      <c r="V666" s="7">
        <v>41699</v>
      </c>
      <c r="W666" t="s">
        <v>6424</v>
      </c>
      <c r="X666" s="2">
        <v>0.24</v>
      </c>
      <c r="Y666" s="6">
        <f t="shared" si="86"/>
        <v>6.4066629294466243E-3</v>
      </c>
      <c r="AA666">
        <v>9251030</v>
      </c>
      <c r="AB666">
        <v>25569</v>
      </c>
      <c r="AC666">
        <v>15731979</v>
      </c>
      <c r="AD666" t="s">
        <v>6</v>
      </c>
      <c r="AE666">
        <v>78</v>
      </c>
      <c r="AF666">
        <v>3</v>
      </c>
      <c r="AH666" t="s">
        <v>56006</v>
      </c>
      <c r="AI666" t="s">
        <v>56005</v>
      </c>
      <c r="AJ666" t="s">
        <v>56004</v>
      </c>
      <c r="AK666" t="s">
        <v>56003</v>
      </c>
      <c r="AL666">
        <v>14</v>
      </c>
      <c r="AM666" s="5">
        <f t="shared" si="82"/>
        <v>1.75</v>
      </c>
      <c r="AN666" s="4">
        <f t="shared" si="87"/>
        <v>2.6505111700113595E-3</v>
      </c>
      <c r="AO666" s="3"/>
      <c r="AP666">
        <v>0</v>
      </c>
      <c r="AQ666" t="s">
        <v>70</v>
      </c>
      <c r="AR666" t="s">
        <v>1</v>
      </c>
      <c r="AS666" t="s">
        <v>69</v>
      </c>
      <c r="AT666" s="2" t="s">
        <v>0</v>
      </c>
      <c r="AU666" s="1">
        <f t="shared" si="83"/>
        <v>0.52798174016160437</v>
      </c>
      <c r="AV666" s="1">
        <f t="shared" si="84"/>
        <v>0.45285870497289926</v>
      </c>
      <c r="AW666" s="1">
        <f t="shared" si="85"/>
        <v>0.37773566978419387</v>
      </c>
    </row>
    <row r="667" spans="1:49" x14ac:dyDescent="0.2">
      <c r="A667">
        <v>665</v>
      </c>
      <c r="B667" t="s">
        <v>56002</v>
      </c>
      <c r="C667" t="s">
        <v>56001</v>
      </c>
      <c r="D667" t="s">
        <v>56000</v>
      </c>
      <c r="F667" t="s">
        <v>55999</v>
      </c>
      <c r="G667" t="s">
        <v>17</v>
      </c>
      <c r="H667" t="s">
        <v>16</v>
      </c>
      <c r="I667" t="s">
        <v>55998</v>
      </c>
      <c r="J667" t="s">
        <v>55997</v>
      </c>
      <c r="K667" t="s">
        <v>55996</v>
      </c>
      <c r="L667" t="s">
        <v>55995</v>
      </c>
      <c r="M667" t="s">
        <v>6490</v>
      </c>
      <c r="N667">
        <v>2</v>
      </c>
      <c r="O667" t="s">
        <v>55994</v>
      </c>
      <c r="P667" t="s">
        <v>55993</v>
      </c>
      <c r="Q667" t="s">
        <v>55992</v>
      </c>
      <c r="R667" s="7">
        <v>41699</v>
      </c>
      <c r="S667" s="8">
        <f t="shared" si="80"/>
        <v>2014</v>
      </c>
      <c r="T667" s="8">
        <v>2014</v>
      </c>
      <c r="U667" s="8">
        <f t="shared" si="81"/>
        <v>8</v>
      </c>
      <c r="V667" s="7">
        <v>41699</v>
      </c>
      <c r="W667" t="s">
        <v>434</v>
      </c>
      <c r="X667" s="2">
        <v>0.54700000000000004</v>
      </c>
      <c r="Y667" s="6">
        <f t="shared" si="86"/>
        <v>1.4601852593363766E-2</v>
      </c>
      <c r="AA667">
        <v>14348411</v>
      </c>
      <c r="AB667">
        <v>17683</v>
      </c>
      <c r="AC667">
        <v>16180399</v>
      </c>
      <c r="AD667" t="s">
        <v>6</v>
      </c>
      <c r="AE667">
        <v>68</v>
      </c>
      <c r="AF667">
        <v>3</v>
      </c>
      <c r="AH667" t="s">
        <v>55991</v>
      </c>
      <c r="AI667" t="s">
        <v>55990</v>
      </c>
      <c r="AJ667" t="s">
        <v>55989</v>
      </c>
      <c r="AK667" t="s">
        <v>55988</v>
      </c>
      <c r="AL667">
        <v>3</v>
      </c>
      <c r="AM667" s="5">
        <f t="shared" si="82"/>
        <v>0.375</v>
      </c>
      <c r="AN667" s="4">
        <f t="shared" si="87"/>
        <v>5.6796667928814845E-4</v>
      </c>
      <c r="AO667" s="3"/>
      <c r="AP667">
        <v>0</v>
      </c>
      <c r="AR667" t="s">
        <v>1</v>
      </c>
      <c r="AT667" s="2" t="s">
        <v>0</v>
      </c>
      <c r="AU667" s="1">
        <f t="shared" si="83"/>
        <v>1.0391686819141079</v>
      </c>
      <c r="AV667" s="1">
        <f t="shared" si="84"/>
        <v>0.75849096363259572</v>
      </c>
      <c r="AW667" s="1">
        <f t="shared" si="85"/>
        <v>0.47781324535108338</v>
      </c>
    </row>
    <row r="668" spans="1:49" x14ac:dyDescent="0.2">
      <c r="A668">
        <v>666</v>
      </c>
      <c r="B668" t="s">
        <v>55987</v>
      </c>
      <c r="C668" t="s">
        <v>55986</v>
      </c>
      <c r="F668" t="s">
        <v>55985</v>
      </c>
      <c r="G668" t="s">
        <v>17</v>
      </c>
      <c r="H668" t="s">
        <v>16</v>
      </c>
      <c r="I668" t="s">
        <v>3756</v>
      </c>
      <c r="J668">
        <v>60017818</v>
      </c>
      <c r="K668" t="s">
        <v>25194</v>
      </c>
      <c r="L668" t="s">
        <v>22523</v>
      </c>
      <c r="M668" t="s">
        <v>915</v>
      </c>
      <c r="N668">
        <v>2</v>
      </c>
      <c r="O668" t="s">
        <v>55984</v>
      </c>
      <c r="P668" t="s">
        <v>29929</v>
      </c>
      <c r="Q668" t="s">
        <v>25191</v>
      </c>
      <c r="R668" s="7">
        <v>41699</v>
      </c>
      <c r="S668" s="8">
        <f t="shared" si="80"/>
        <v>2014</v>
      </c>
      <c r="T668" s="8">
        <v>2014</v>
      </c>
      <c r="U668" s="8">
        <f t="shared" si="81"/>
        <v>8</v>
      </c>
      <c r="V668" s="7">
        <v>41699</v>
      </c>
      <c r="W668" t="s">
        <v>719</v>
      </c>
      <c r="X668" s="2">
        <v>0.30399999999999999</v>
      </c>
      <c r="Y668" s="6">
        <f t="shared" si="86"/>
        <v>8.115106377299057E-3</v>
      </c>
      <c r="AA668">
        <v>8952477</v>
      </c>
      <c r="AB668">
        <v>12250</v>
      </c>
      <c r="AC668">
        <v>10982760</v>
      </c>
      <c r="AD668" t="s">
        <v>6</v>
      </c>
      <c r="AE668">
        <v>56</v>
      </c>
      <c r="AF668">
        <v>3</v>
      </c>
      <c r="AH668" t="s">
        <v>55983</v>
      </c>
      <c r="AI668" t="s">
        <v>55982</v>
      </c>
      <c r="AJ668" t="s">
        <v>55981</v>
      </c>
      <c r="AK668" t="s">
        <v>55980</v>
      </c>
      <c r="AL668">
        <v>3</v>
      </c>
      <c r="AM668" s="5">
        <f t="shared" si="82"/>
        <v>0.375</v>
      </c>
      <c r="AN668" s="4">
        <f t="shared" si="87"/>
        <v>5.6796667928814845E-4</v>
      </c>
      <c r="AO668" s="3"/>
      <c r="AP668">
        <v>0</v>
      </c>
      <c r="AR668" t="s">
        <v>1</v>
      </c>
      <c r="AT668" s="2" t="s">
        <v>0</v>
      </c>
      <c r="AU668" s="1">
        <f t="shared" si="83"/>
        <v>0.58509644678957839</v>
      </c>
      <c r="AV668" s="1">
        <f t="shared" si="84"/>
        <v>0.43415365282936025</v>
      </c>
      <c r="AW668" s="1">
        <f t="shared" si="85"/>
        <v>0.2832108588691421</v>
      </c>
    </row>
    <row r="669" spans="1:49" x14ac:dyDescent="0.2">
      <c r="A669">
        <v>667</v>
      </c>
      <c r="B669" t="s">
        <v>55979</v>
      </c>
      <c r="C669" t="s">
        <v>55978</v>
      </c>
      <c r="F669" t="s">
        <v>55977</v>
      </c>
      <c r="G669" t="s">
        <v>17</v>
      </c>
      <c r="H669" t="s">
        <v>16</v>
      </c>
      <c r="I669" t="s">
        <v>55976</v>
      </c>
      <c r="J669">
        <v>60017351</v>
      </c>
      <c r="K669" t="s">
        <v>2443</v>
      </c>
      <c r="L669" t="s">
        <v>2442</v>
      </c>
      <c r="M669" t="s">
        <v>2441</v>
      </c>
      <c r="N669">
        <v>3</v>
      </c>
      <c r="O669" t="s">
        <v>55975</v>
      </c>
      <c r="P669" t="s">
        <v>55974</v>
      </c>
      <c r="Q669" t="s">
        <v>2438</v>
      </c>
      <c r="R669" s="7">
        <v>41699</v>
      </c>
      <c r="S669" s="8">
        <f t="shared" si="80"/>
        <v>2014</v>
      </c>
      <c r="T669" s="8">
        <v>2014</v>
      </c>
      <c r="U669" s="8">
        <f t="shared" si="81"/>
        <v>8</v>
      </c>
      <c r="V669" s="7">
        <v>41699</v>
      </c>
      <c r="W669" t="s">
        <v>719</v>
      </c>
      <c r="X669" s="2">
        <v>0.30399999999999999</v>
      </c>
      <c r="Y669" s="6">
        <f t="shared" si="86"/>
        <v>8.115106377299057E-3</v>
      </c>
      <c r="AA669">
        <v>8952477</v>
      </c>
      <c r="AB669">
        <v>12250</v>
      </c>
      <c r="AC669">
        <v>10982760</v>
      </c>
      <c r="AD669" t="s">
        <v>6</v>
      </c>
      <c r="AE669">
        <v>56</v>
      </c>
      <c r="AF669">
        <v>3</v>
      </c>
      <c r="AH669" t="s">
        <v>55973</v>
      </c>
      <c r="AI669" t="s">
        <v>55972</v>
      </c>
      <c r="AJ669" t="s">
        <v>55971</v>
      </c>
      <c r="AK669" t="s">
        <v>55970</v>
      </c>
      <c r="AL669">
        <v>9</v>
      </c>
      <c r="AM669" s="5">
        <f t="shared" si="82"/>
        <v>1.125</v>
      </c>
      <c r="AN669" s="4">
        <f t="shared" si="87"/>
        <v>1.7039000378644452E-3</v>
      </c>
      <c r="AO669" s="3"/>
      <c r="AP669">
        <v>0</v>
      </c>
      <c r="AR669" t="s">
        <v>1</v>
      </c>
      <c r="AT669" s="2" t="s">
        <v>0</v>
      </c>
      <c r="AU669" s="1">
        <f t="shared" si="83"/>
        <v>0.61917444754686735</v>
      </c>
      <c r="AV669" s="1">
        <f t="shared" si="84"/>
        <v>0.49095032075817513</v>
      </c>
      <c r="AW669" s="1">
        <f t="shared" si="85"/>
        <v>0.36272619396948286</v>
      </c>
    </row>
    <row r="670" spans="1:49" x14ac:dyDescent="0.2">
      <c r="A670">
        <v>668</v>
      </c>
      <c r="B670" t="s">
        <v>55969</v>
      </c>
      <c r="C670" t="s">
        <v>55968</v>
      </c>
      <c r="F670" t="s">
        <v>55967</v>
      </c>
      <c r="G670" t="s">
        <v>17</v>
      </c>
      <c r="H670" t="s">
        <v>16</v>
      </c>
      <c r="I670" t="s">
        <v>31216</v>
      </c>
      <c r="J670" t="s">
        <v>55966</v>
      </c>
      <c r="K670" t="s">
        <v>55965</v>
      </c>
      <c r="L670" t="s">
        <v>55964</v>
      </c>
      <c r="M670" t="s">
        <v>1004</v>
      </c>
      <c r="N670">
        <v>3</v>
      </c>
      <c r="O670" t="s">
        <v>55963</v>
      </c>
      <c r="P670" t="s">
        <v>55962</v>
      </c>
      <c r="Q670" t="s">
        <v>55961</v>
      </c>
      <c r="R670" s="7">
        <v>41699</v>
      </c>
      <c r="S670" s="8">
        <f t="shared" si="80"/>
        <v>2014</v>
      </c>
      <c r="T670" s="8">
        <v>2014</v>
      </c>
      <c r="U670" s="8">
        <f t="shared" si="81"/>
        <v>8</v>
      </c>
      <c r="V670" s="7">
        <v>41699</v>
      </c>
      <c r="W670" t="s">
        <v>719</v>
      </c>
      <c r="X670" s="2">
        <v>0.30399999999999999</v>
      </c>
      <c r="Y670" s="6">
        <f t="shared" si="86"/>
        <v>8.115106377299057E-3</v>
      </c>
      <c r="AA670">
        <v>8952477</v>
      </c>
      <c r="AB670">
        <v>12250</v>
      </c>
      <c r="AC670">
        <v>10982760</v>
      </c>
      <c r="AD670" t="s">
        <v>6</v>
      </c>
      <c r="AE670">
        <v>56</v>
      </c>
      <c r="AF670">
        <v>3</v>
      </c>
      <c r="AH670" t="s">
        <v>55960</v>
      </c>
      <c r="AI670" t="s">
        <v>55959</v>
      </c>
      <c r="AJ670" t="s">
        <v>55958</v>
      </c>
      <c r="AK670" t="s">
        <v>55957</v>
      </c>
      <c r="AL670">
        <v>6</v>
      </c>
      <c r="AM670" s="5">
        <f t="shared" si="82"/>
        <v>0.75</v>
      </c>
      <c r="AN670" s="4">
        <f t="shared" si="87"/>
        <v>1.1359333585762969E-3</v>
      </c>
      <c r="AO670" s="3"/>
      <c r="AP670">
        <v>0</v>
      </c>
      <c r="AR670" t="s">
        <v>1</v>
      </c>
      <c r="AT670" s="2" t="s">
        <v>0</v>
      </c>
      <c r="AU670" s="1">
        <f t="shared" si="83"/>
        <v>0.60213544716822287</v>
      </c>
      <c r="AV670" s="1">
        <f t="shared" si="84"/>
        <v>0.46255198679376774</v>
      </c>
      <c r="AW670" s="1">
        <f t="shared" si="85"/>
        <v>0.32296852641931251</v>
      </c>
    </row>
    <row r="671" spans="1:49" x14ac:dyDescent="0.2">
      <c r="A671">
        <v>669</v>
      </c>
      <c r="B671" t="s">
        <v>55956</v>
      </c>
      <c r="C671" t="s">
        <v>55955</v>
      </c>
      <c r="F671" t="s">
        <v>55954</v>
      </c>
      <c r="G671" t="s">
        <v>17</v>
      </c>
      <c r="H671" t="s">
        <v>16</v>
      </c>
      <c r="I671" t="s">
        <v>42992</v>
      </c>
      <c r="J671" t="s">
        <v>55953</v>
      </c>
      <c r="K671" t="s">
        <v>55952</v>
      </c>
      <c r="L671" t="s">
        <v>55951</v>
      </c>
      <c r="M671" t="s">
        <v>55950</v>
      </c>
      <c r="N671">
        <v>6</v>
      </c>
      <c r="O671" t="s">
        <v>55949</v>
      </c>
      <c r="P671" t="s">
        <v>55948</v>
      </c>
      <c r="Q671" t="s">
        <v>55947</v>
      </c>
      <c r="R671" s="7">
        <v>41699</v>
      </c>
      <c r="S671" s="8">
        <f t="shared" si="80"/>
        <v>2014</v>
      </c>
      <c r="T671" s="8">
        <v>2014</v>
      </c>
      <c r="U671" s="8">
        <f t="shared" si="81"/>
        <v>8</v>
      </c>
      <c r="V671" s="7">
        <v>41699</v>
      </c>
      <c r="W671" t="s">
        <v>719</v>
      </c>
      <c r="X671" s="2">
        <v>0.30399999999999999</v>
      </c>
      <c r="Y671" s="6">
        <f t="shared" si="86"/>
        <v>8.115106377299057E-3</v>
      </c>
      <c r="AA671">
        <v>8952477</v>
      </c>
      <c r="AB671">
        <v>12250</v>
      </c>
      <c r="AC671">
        <v>10982760</v>
      </c>
      <c r="AD671" t="s">
        <v>6</v>
      </c>
      <c r="AE671">
        <v>56</v>
      </c>
      <c r="AF671">
        <v>3</v>
      </c>
      <c r="AH671" t="s">
        <v>21155</v>
      </c>
      <c r="AI671" t="s">
        <v>55946</v>
      </c>
      <c r="AJ671" t="s">
        <v>55945</v>
      </c>
      <c r="AK671" t="s">
        <v>55944</v>
      </c>
      <c r="AL671">
        <v>33</v>
      </c>
      <c r="AM671" s="5">
        <f t="shared" si="82"/>
        <v>4.125</v>
      </c>
      <c r="AN671" s="4">
        <f t="shared" si="87"/>
        <v>6.2476334721696331E-3</v>
      </c>
      <c r="AO671" s="3"/>
      <c r="AP671">
        <v>0</v>
      </c>
      <c r="AR671" t="s">
        <v>1</v>
      </c>
      <c r="AT671" s="2" t="s">
        <v>0</v>
      </c>
      <c r="AU671" s="1">
        <f t="shared" si="83"/>
        <v>0.75548645057602293</v>
      </c>
      <c r="AV671" s="1">
        <f t="shared" si="84"/>
        <v>0.71813699247343443</v>
      </c>
      <c r="AW671" s="1">
        <f t="shared" si="85"/>
        <v>0.68078753437084605</v>
      </c>
    </row>
    <row r="672" spans="1:49" x14ac:dyDescent="0.2">
      <c r="A672">
        <v>670</v>
      </c>
      <c r="B672" t="s">
        <v>55943</v>
      </c>
      <c r="C672" t="s">
        <v>55942</v>
      </c>
      <c r="F672" t="s">
        <v>55941</v>
      </c>
      <c r="G672" t="s">
        <v>17</v>
      </c>
      <c r="H672" t="s">
        <v>16</v>
      </c>
      <c r="I672" t="s">
        <v>4649</v>
      </c>
      <c r="J672" t="s">
        <v>55940</v>
      </c>
      <c r="K672" t="s">
        <v>55939</v>
      </c>
      <c r="L672" t="s">
        <v>55938</v>
      </c>
      <c r="M672" t="s">
        <v>1634</v>
      </c>
      <c r="N672">
        <v>3</v>
      </c>
      <c r="O672" t="s">
        <v>55937</v>
      </c>
      <c r="P672" t="s">
        <v>55936</v>
      </c>
      <c r="Q672" t="s">
        <v>55935</v>
      </c>
      <c r="R672" s="7">
        <v>41699</v>
      </c>
      <c r="S672" s="8">
        <f t="shared" si="80"/>
        <v>2014</v>
      </c>
      <c r="T672" s="8">
        <v>2014</v>
      </c>
      <c r="U672" s="8">
        <f t="shared" si="81"/>
        <v>8</v>
      </c>
      <c r="V672" s="7">
        <v>41699</v>
      </c>
      <c r="W672" t="s">
        <v>719</v>
      </c>
      <c r="X672" s="2">
        <v>0.30399999999999999</v>
      </c>
      <c r="Y672" s="6">
        <f t="shared" si="86"/>
        <v>8.115106377299057E-3</v>
      </c>
      <c r="AA672">
        <v>8952477</v>
      </c>
      <c r="AB672">
        <v>12250</v>
      </c>
      <c r="AC672">
        <v>10982760</v>
      </c>
      <c r="AD672" t="s">
        <v>6</v>
      </c>
      <c r="AE672">
        <v>56</v>
      </c>
      <c r="AF672">
        <v>3</v>
      </c>
      <c r="AH672" t="s">
        <v>55934</v>
      </c>
      <c r="AI672" t="s">
        <v>55933</v>
      </c>
      <c r="AJ672" t="s">
        <v>55932</v>
      </c>
      <c r="AK672" t="s">
        <v>55931</v>
      </c>
      <c r="AL672">
        <v>38</v>
      </c>
      <c r="AM672" s="5">
        <f t="shared" si="82"/>
        <v>4.75</v>
      </c>
      <c r="AN672" s="4">
        <f t="shared" si="87"/>
        <v>7.1942446043165471E-3</v>
      </c>
      <c r="AO672" s="3"/>
      <c r="AP672">
        <v>0</v>
      </c>
      <c r="AR672" t="s">
        <v>1</v>
      </c>
      <c r="AT672" s="2" t="s">
        <v>0</v>
      </c>
      <c r="AU672" s="1">
        <f t="shared" si="83"/>
        <v>0.78388478454043031</v>
      </c>
      <c r="AV672" s="1">
        <f t="shared" si="84"/>
        <v>0.76546754908078019</v>
      </c>
      <c r="AW672" s="1">
        <f t="shared" si="85"/>
        <v>0.74705031362112995</v>
      </c>
    </row>
    <row r="673" spans="1:49" x14ac:dyDescent="0.2">
      <c r="A673">
        <v>671</v>
      </c>
      <c r="B673" t="s">
        <v>55930</v>
      </c>
      <c r="C673" t="s">
        <v>55929</v>
      </c>
      <c r="F673" t="s">
        <v>55928</v>
      </c>
      <c r="G673" t="s">
        <v>17</v>
      </c>
      <c r="H673" t="s">
        <v>16</v>
      </c>
      <c r="I673" t="s">
        <v>55927</v>
      </c>
      <c r="J673" t="s">
        <v>12381</v>
      </c>
      <c r="K673" t="s">
        <v>12380</v>
      </c>
      <c r="L673" t="s">
        <v>12379</v>
      </c>
      <c r="M673" t="s">
        <v>857</v>
      </c>
      <c r="N673">
        <v>6</v>
      </c>
      <c r="O673" t="s">
        <v>55926</v>
      </c>
      <c r="P673" t="s">
        <v>55925</v>
      </c>
      <c r="Q673" t="s">
        <v>55924</v>
      </c>
      <c r="R673" s="7">
        <v>41699</v>
      </c>
      <c r="S673" s="8">
        <f t="shared" si="80"/>
        <v>2014</v>
      </c>
      <c r="T673" s="8">
        <v>2014</v>
      </c>
      <c r="U673" s="8">
        <f t="shared" si="81"/>
        <v>8</v>
      </c>
      <c r="V673" s="7">
        <v>41699</v>
      </c>
      <c r="W673" t="s">
        <v>719</v>
      </c>
      <c r="X673" s="2">
        <v>0.30399999999999999</v>
      </c>
      <c r="Y673" s="6">
        <f t="shared" si="86"/>
        <v>8.115106377299057E-3</v>
      </c>
      <c r="AA673">
        <v>8952477</v>
      </c>
      <c r="AB673">
        <v>12250</v>
      </c>
      <c r="AC673">
        <v>10982760</v>
      </c>
      <c r="AD673" t="s">
        <v>6</v>
      </c>
      <c r="AE673">
        <v>56</v>
      </c>
      <c r="AF673">
        <v>3</v>
      </c>
      <c r="AH673" t="s">
        <v>55923</v>
      </c>
      <c r="AI673" t="s">
        <v>55922</v>
      </c>
      <c r="AJ673" t="s">
        <v>55921</v>
      </c>
      <c r="AK673" t="s">
        <v>55920</v>
      </c>
      <c r="AL673">
        <v>2</v>
      </c>
      <c r="AM673" s="5">
        <f t="shared" si="82"/>
        <v>0.25</v>
      </c>
      <c r="AN673" s="4">
        <f t="shared" si="87"/>
        <v>3.786444528587656E-4</v>
      </c>
      <c r="AO673" s="3"/>
      <c r="AP673">
        <v>0</v>
      </c>
      <c r="AR673" t="s">
        <v>1</v>
      </c>
      <c r="AT673" s="2" t="s">
        <v>0</v>
      </c>
      <c r="AU673" s="1">
        <f t="shared" si="83"/>
        <v>0.57941677999669683</v>
      </c>
      <c r="AV673" s="1">
        <f t="shared" si="84"/>
        <v>0.42468754150789112</v>
      </c>
      <c r="AW673" s="1">
        <f t="shared" si="85"/>
        <v>0.2699583030190853</v>
      </c>
    </row>
    <row r="674" spans="1:49" x14ac:dyDescent="0.2">
      <c r="A674">
        <v>672</v>
      </c>
      <c r="B674" t="s">
        <v>55919</v>
      </c>
      <c r="C674" t="s">
        <v>55918</v>
      </c>
      <c r="F674" t="s">
        <v>55917</v>
      </c>
      <c r="G674" t="s">
        <v>17</v>
      </c>
      <c r="H674" t="s">
        <v>16</v>
      </c>
      <c r="I674" t="s">
        <v>25080</v>
      </c>
      <c r="J674" t="s">
        <v>55916</v>
      </c>
      <c r="K674" t="s">
        <v>55915</v>
      </c>
      <c r="L674" t="s">
        <v>55914</v>
      </c>
      <c r="M674" t="s">
        <v>900</v>
      </c>
      <c r="N674">
        <v>2</v>
      </c>
      <c r="O674" t="s">
        <v>55913</v>
      </c>
      <c r="P674" t="s">
        <v>55912</v>
      </c>
      <c r="Q674" t="s">
        <v>55911</v>
      </c>
      <c r="R674" s="7">
        <v>41699</v>
      </c>
      <c r="S674" s="8">
        <f t="shared" si="80"/>
        <v>2014</v>
      </c>
      <c r="T674" s="8">
        <v>2014</v>
      </c>
      <c r="U674" s="8">
        <f t="shared" si="81"/>
        <v>8</v>
      </c>
      <c r="V674" s="7">
        <v>41699</v>
      </c>
      <c r="W674" t="s">
        <v>719</v>
      </c>
      <c r="X674" s="2">
        <v>0.30399999999999999</v>
      </c>
      <c r="Y674" s="6">
        <f t="shared" si="86"/>
        <v>8.115106377299057E-3</v>
      </c>
      <c r="AA674">
        <v>8952477</v>
      </c>
      <c r="AB674">
        <v>12250</v>
      </c>
      <c r="AC674">
        <v>10982760</v>
      </c>
      <c r="AD674" t="s">
        <v>6</v>
      </c>
      <c r="AE674">
        <v>56</v>
      </c>
      <c r="AF674">
        <v>3</v>
      </c>
      <c r="AH674" t="s">
        <v>55910</v>
      </c>
      <c r="AI674" t="s">
        <v>55909</v>
      </c>
      <c r="AJ674" t="s">
        <v>55908</v>
      </c>
      <c r="AK674" t="s">
        <v>55907</v>
      </c>
      <c r="AL674">
        <v>3</v>
      </c>
      <c r="AM674" s="5">
        <f t="shared" si="82"/>
        <v>0.375</v>
      </c>
      <c r="AN674" s="4">
        <f t="shared" si="87"/>
        <v>5.6796667928814845E-4</v>
      </c>
      <c r="AO674" s="3"/>
      <c r="AP674">
        <v>0</v>
      </c>
      <c r="AR674" t="s">
        <v>1</v>
      </c>
      <c r="AT674" s="2" t="s">
        <v>0</v>
      </c>
      <c r="AU674" s="1">
        <f t="shared" si="83"/>
        <v>0.58509644678957839</v>
      </c>
      <c r="AV674" s="1">
        <f t="shared" si="84"/>
        <v>0.43415365282936025</v>
      </c>
      <c r="AW674" s="1">
        <f t="shared" si="85"/>
        <v>0.2832108588691421</v>
      </c>
    </row>
    <row r="675" spans="1:49" x14ac:dyDescent="0.2">
      <c r="A675">
        <v>673</v>
      </c>
      <c r="B675" t="s">
        <v>55906</v>
      </c>
      <c r="C675" t="s">
        <v>55905</v>
      </c>
      <c r="F675" t="s">
        <v>55904</v>
      </c>
      <c r="G675" t="s">
        <v>17</v>
      </c>
      <c r="H675" t="s">
        <v>16</v>
      </c>
      <c r="I675" t="s">
        <v>55903</v>
      </c>
      <c r="J675">
        <v>60013826</v>
      </c>
      <c r="K675" t="s">
        <v>19699</v>
      </c>
      <c r="L675" t="s">
        <v>19698</v>
      </c>
      <c r="M675" t="s">
        <v>2455</v>
      </c>
      <c r="N675">
        <v>2</v>
      </c>
      <c r="O675" t="s">
        <v>55902</v>
      </c>
      <c r="P675" t="s">
        <v>55901</v>
      </c>
      <c r="Q675" t="s">
        <v>20889</v>
      </c>
      <c r="R675" s="7">
        <v>41699</v>
      </c>
      <c r="S675" s="8">
        <f t="shared" si="80"/>
        <v>2014</v>
      </c>
      <c r="T675" s="8">
        <v>2014</v>
      </c>
      <c r="U675" s="8">
        <f t="shared" si="81"/>
        <v>8</v>
      </c>
      <c r="V675" s="7">
        <v>41699</v>
      </c>
      <c r="W675" t="s">
        <v>719</v>
      </c>
      <c r="X675" s="2">
        <v>0.30399999999999999</v>
      </c>
      <c r="Y675" s="6">
        <f t="shared" si="86"/>
        <v>8.115106377299057E-3</v>
      </c>
      <c r="AA675">
        <v>8952477</v>
      </c>
      <c r="AB675">
        <v>12250</v>
      </c>
      <c r="AC675">
        <v>10982760</v>
      </c>
      <c r="AD675" t="s">
        <v>6</v>
      </c>
      <c r="AE675">
        <v>56</v>
      </c>
      <c r="AF675">
        <v>3</v>
      </c>
      <c r="AH675" t="s">
        <v>55900</v>
      </c>
      <c r="AI675" t="s">
        <v>55899</v>
      </c>
      <c r="AJ675" t="s">
        <v>55898</v>
      </c>
      <c r="AK675" t="s">
        <v>55897</v>
      </c>
      <c r="AL675">
        <v>6</v>
      </c>
      <c r="AM675" s="5">
        <f t="shared" si="82"/>
        <v>0.75</v>
      </c>
      <c r="AN675" s="4">
        <f t="shared" si="87"/>
        <v>1.1359333585762969E-3</v>
      </c>
      <c r="AO675" s="3"/>
      <c r="AP675">
        <v>0</v>
      </c>
      <c r="AR675" t="s">
        <v>36326</v>
      </c>
      <c r="AS675" t="s">
        <v>27862</v>
      </c>
      <c r="AT675" s="2" t="s">
        <v>0</v>
      </c>
      <c r="AU675" s="1">
        <f t="shared" si="83"/>
        <v>0.60213544716822287</v>
      </c>
      <c r="AV675" s="1">
        <f t="shared" si="84"/>
        <v>0.46255198679376774</v>
      </c>
      <c r="AW675" s="1">
        <f t="shared" si="85"/>
        <v>0.32296852641931251</v>
      </c>
    </row>
    <row r="676" spans="1:49" x14ac:dyDescent="0.2">
      <c r="A676">
        <v>674</v>
      </c>
      <c r="B676" t="s">
        <v>55896</v>
      </c>
      <c r="C676" t="s">
        <v>55895</v>
      </c>
      <c r="F676" t="s">
        <v>55894</v>
      </c>
      <c r="G676" t="s">
        <v>17</v>
      </c>
      <c r="H676" t="s">
        <v>16</v>
      </c>
      <c r="I676" t="s">
        <v>55893</v>
      </c>
      <c r="J676" t="s">
        <v>55892</v>
      </c>
      <c r="K676" t="s">
        <v>55891</v>
      </c>
      <c r="L676" t="s">
        <v>55890</v>
      </c>
      <c r="M676" t="s">
        <v>17070</v>
      </c>
      <c r="N676">
        <v>4</v>
      </c>
      <c r="O676" t="s">
        <v>55889</v>
      </c>
      <c r="P676" t="s">
        <v>55888</v>
      </c>
      <c r="Q676" t="s">
        <v>55887</v>
      </c>
      <c r="R676" s="7">
        <v>41699</v>
      </c>
      <c r="S676" s="8">
        <f t="shared" si="80"/>
        <v>2014</v>
      </c>
      <c r="T676" s="8">
        <v>2014</v>
      </c>
      <c r="U676" s="8">
        <f t="shared" si="81"/>
        <v>8</v>
      </c>
      <c r="V676" s="7">
        <v>41699</v>
      </c>
      <c r="W676" t="s">
        <v>719</v>
      </c>
      <c r="X676" s="2">
        <v>0.30399999999999999</v>
      </c>
      <c r="Y676" s="6">
        <f t="shared" si="86"/>
        <v>8.115106377299057E-3</v>
      </c>
      <c r="AA676">
        <v>8952477</v>
      </c>
      <c r="AB676">
        <v>12250</v>
      </c>
      <c r="AC676">
        <v>10982760</v>
      </c>
      <c r="AD676" t="s">
        <v>6</v>
      </c>
      <c r="AE676">
        <v>56</v>
      </c>
      <c r="AF676">
        <v>3</v>
      </c>
      <c r="AH676" t="s">
        <v>55886</v>
      </c>
      <c r="AI676" t="s">
        <v>55885</v>
      </c>
      <c r="AJ676" t="s">
        <v>55884</v>
      </c>
      <c r="AK676" t="s">
        <v>55883</v>
      </c>
      <c r="AL676">
        <v>1</v>
      </c>
      <c r="AM676" s="5">
        <f t="shared" si="82"/>
        <v>0.125</v>
      </c>
      <c r="AN676" s="4">
        <f t="shared" si="87"/>
        <v>1.893222264293828E-4</v>
      </c>
      <c r="AO676" s="3"/>
      <c r="AP676">
        <v>0</v>
      </c>
      <c r="AR676" t="s">
        <v>1</v>
      </c>
      <c r="AT676" s="2" t="s">
        <v>0</v>
      </c>
      <c r="AU676" s="1">
        <f t="shared" si="83"/>
        <v>0.57373711320381549</v>
      </c>
      <c r="AV676" s="1">
        <f t="shared" si="84"/>
        <v>0.41522143018642199</v>
      </c>
      <c r="AW676" s="1">
        <f t="shared" si="85"/>
        <v>0.2567057471690285</v>
      </c>
    </row>
    <row r="677" spans="1:49" x14ac:dyDescent="0.2">
      <c r="A677">
        <v>675</v>
      </c>
      <c r="B677" t="s">
        <v>55882</v>
      </c>
      <c r="C677" t="s">
        <v>55881</v>
      </c>
      <c r="F677" t="s">
        <v>55880</v>
      </c>
      <c r="G677" t="s">
        <v>17</v>
      </c>
      <c r="H677" t="s">
        <v>16</v>
      </c>
      <c r="I677" t="s">
        <v>55879</v>
      </c>
      <c r="J677">
        <v>60021797</v>
      </c>
      <c r="K677" t="s">
        <v>55878</v>
      </c>
      <c r="L677" t="s">
        <v>12125</v>
      </c>
      <c r="M677" t="s">
        <v>1607</v>
      </c>
      <c r="N677">
        <v>3</v>
      </c>
      <c r="O677" t="s">
        <v>55877</v>
      </c>
      <c r="P677" t="s">
        <v>55876</v>
      </c>
      <c r="Q677" t="s">
        <v>55875</v>
      </c>
      <c r="R677" s="7">
        <v>41699</v>
      </c>
      <c r="S677" s="8">
        <f t="shared" ref="S677:S740" si="88">YEAR(R677)</f>
        <v>2014</v>
      </c>
      <c r="T677" s="8">
        <v>2014</v>
      </c>
      <c r="U677" s="8">
        <f t="shared" ref="U677:U740" si="89">2022-T677</f>
        <v>8</v>
      </c>
      <c r="V677" s="7">
        <v>41699</v>
      </c>
      <c r="W677" t="s">
        <v>719</v>
      </c>
      <c r="X677" s="2">
        <v>0.30399999999999999</v>
      </c>
      <c r="Y677" s="6">
        <f t="shared" si="86"/>
        <v>8.115106377299057E-3</v>
      </c>
      <c r="AA677">
        <v>8952477</v>
      </c>
      <c r="AB677">
        <v>12250</v>
      </c>
      <c r="AC677">
        <v>10982760</v>
      </c>
      <c r="AD677" t="s">
        <v>6</v>
      </c>
      <c r="AE677">
        <v>56</v>
      </c>
      <c r="AF677">
        <v>3</v>
      </c>
      <c r="AH677" t="s">
        <v>55874</v>
      </c>
      <c r="AI677" t="s">
        <v>55873</v>
      </c>
      <c r="AJ677" t="s">
        <v>55872</v>
      </c>
      <c r="AK677" t="s">
        <v>55871</v>
      </c>
      <c r="AL677">
        <v>2</v>
      </c>
      <c r="AM677" s="5">
        <f t="shared" ref="AM677:AM740" si="90">AL677/U677</f>
        <v>0.25</v>
      </c>
      <c r="AN677" s="4">
        <f t="shared" si="87"/>
        <v>3.786444528587656E-4</v>
      </c>
      <c r="AO677" s="3"/>
      <c r="AP677">
        <v>0</v>
      </c>
      <c r="AR677" t="s">
        <v>1</v>
      </c>
      <c r="AT677" s="2" t="s">
        <v>0</v>
      </c>
      <c r="AU677" s="1">
        <f t="shared" ref="AU677:AU740" si="91">(Y677*0.7+AN677*0.3)*100</f>
        <v>0.57941677999669683</v>
      </c>
      <c r="AV677" s="1">
        <f t="shared" ref="AV677:AV740" si="92">(Y677*0.5+AN677*0.5)*100</f>
        <v>0.42468754150789112</v>
      </c>
      <c r="AW677" s="1">
        <f t="shared" ref="AW677:AW740" si="93">(Y677*0.3+AN677*0.7)*100</f>
        <v>0.2699583030190853</v>
      </c>
    </row>
    <row r="678" spans="1:49" x14ac:dyDescent="0.2">
      <c r="A678">
        <v>676</v>
      </c>
      <c r="B678" t="s">
        <v>55870</v>
      </c>
      <c r="C678" t="s">
        <v>55869</v>
      </c>
      <c r="F678" t="s">
        <v>55868</v>
      </c>
      <c r="G678" t="s">
        <v>17</v>
      </c>
      <c r="H678" t="s">
        <v>16</v>
      </c>
      <c r="I678" t="s">
        <v>904</v>
      </c>
      <c r="J678">
        <v>60022417</v>
      </c>
      <c r="K678" t="s">
        <v>9237</v>
      </c>
      <c r="L678" t="s">
        <v>1019</v>
      </c>
      <c r="M678" t="s">
        <v>915</v>
      </c>
      <c r="N678">
        <v>2</v>
      </c>
      <c r="O678" t="s">
        <v>55867</v>
      </c>
      <c r="P678" t="s">
        <v>55866</v>
      </c>
      <c r="Q678" t="s">
        <v>55865</v>
      </c>
      <c r="R678" s="7">
        <v>41699</v>
      </c>
      <c r="S678" s="8">
        <f t="shared" si="88"/>
        <v>2014</v>
      </c>
      <c r="T678" s="8">
        <v>2014</v>
      </c>
      <c r="U678" s="8">
        <f t="shared" si="89"/>
        <v>8</v>
      </c>
      <c r="V678" s="7">
        <v>41699</v>
      </c>
      <c r="W678" t="s">
        <v>719</v>
      </c>
      <c r="X678" s="2">
        <v>0.30399999999999999</v>
      </c>
      <c r="Y678" s="6">
        <f t="shared" si="86"/>
        <v>8.115106377299057E-3</v>
      </c>
      <c r="AA678">
        <v>8952477</v>
      </c>
      <c r="AB678">
        <v>12250</v>
      </c>
      <c r="AC678">
        <v>10982760</v>
      </c>
      <c r="AD678" t="s">
        <v>6</v>
      </c>
      <c r="AE678">
        <v>56</v>
      </c>
      <c r="AF678">
        <v>3</v>
      </c>
      <c r="AH678" t="s">
        <v>55864</v>
      </c>
      <c r="AI678" t="s">
        <v>55863</v>
      </c>
      <c r="AJ678" t="s">
        <v>55862</v>
      </c>
      <c r="AK678" t="s">
        <v>55861</v>
      </c>
      <c r="AL678">
        <v>2</v>
      </c>
      <c r="AM678" s="5">
        <f t="shared" si="90"/>
        <v>0.25</v>
      </c>
      <c r="AN678" s="4">
        <f t="shared" si="87"/>
        <v>3.786444528587656E-4</v>
      </c>
      <c r="AO678" s="3"/>
      <c r="AP678">
        <v>0</v>
      </c>
      <c r="AR678" t="s">
        <v>1</v>
      </c>
      <c r="AT678" s="2" t="s">
        <v>0</v>
      </c>
      <c r="AU678" s="1">
        <f t="shared" si="91"/>
        <v>0.57941677999669683</v>
      </c>
      <c r="AV678" s="1">
        <f t="shared" si="92"/>
        <v>0.42468754150789112</v>
      </c>
      <c r="AW678" s="1">
        <f t="shared" si="93"/>
        <v>0.2699583030190853</v>
      </c>
    </row>
    <row r="679" spans="1:49" x14ac:dyDescent="0.2">
      <c r="A679">
        <v>677</v>
      </c>
      <c r="B679" t="s">
        <v>55860</v>
      </c>
      <c r="C679" t="s">
        <v>55859</v>
      </c>
      <c r="F679" t="s">
        <v>55858</v>
      </c>
      <c r="G679" t="s">
        <v>17</v>
      </c>
      <c r="H679" t="s">
        <v>16</v>
      </c>
      <c r="I679" t="s">
        <v>30503</v>
      </c>
      <c r="J679" t="s">
        <v>55857</v>
      </c>
      <c r="K679" t="s">
        <v>55856</v>
      </c>
      <c r="L679" t="s">
        <v>55855</v>
      </c>
      <c r="M679" t="s">
        <v>4342</v>
      </c>
      <c r="N679">
        <v>3</v>
      </c>
      <c r="O679" t="s">
        <v>55854</v>
      </c>
      <c r="P679" t="s">
        <v>55853</v>
      </c>
      <c r="Q679" t="s">
        <v>55852</v>
      </c>
      <c r="R679" s="7">
        <v>41699</v>
      </c>
      <c r="S679" s="8">
        <f t="shared" si="88"/>
        <v>2014</v>
      </c>
      <c r="T679" s="8">
        <v>2014</v>
      </c>
      <c r="U679" s="8">
        <f t="shared" si="89"/>
        <v>8</v>
      </c>
      <c r="V679" s="7">
        <v>41699</v>
      </c>
      <c r="W679" t="s">
        <v>719</v>
      </c>
      <c r="X679" s="2">
        <v>0.30399999999999999</v>
      </c>
      <c r="Y679" s="6">
        <f t="shared" si="86"/>
        <v>8.115106377299057E-3</v>
      </c>
      <c r="AA679">
        <v>8952477</v>
      </c>
      <c r="AB679">
        <v>12250</v>
      </c>
      <c r="AC679">
        <v>10982760</v>
      </c>
      <c r="AD679" t="s">
        <v>6</v>
      </c>
      <c r="AE679">
        <v>56</v>
      </c>
      <c r="AF679">
        <v>3</v>
      </c>
      <c r="AH679" t="s">
        <v>55851</v>
      </c>
      <c r="AI679" t="s">
        <v>55850</v>
      </c>
      <c r="AJ679" t="s">
        <v>55849</v>
      </c>
      <c r="AK679" t="s">
        <v>55848</v>
      </c>
      <c r="AL679">
        <v>12</v>
      </c>
      <c r="AM679" s="5">
        <f t="shared" si="90"/>
        <v>1.5</v>
      </c>
      <c r="AN679" s="4">
        <f t="shared" si="87"/>
        <v>2.2718667171525938E-3</v>
      </c>
      <c r="AO679" s="3"/>
      <c r="AP679">
        <v>0</v>
      </c>
      <c r="AR679" t="s">
        <v>1</v>
      </c>
      <c r="AT679" s="2" t="s">
        <v>0</v>
      </c>
      <c r="AU679" s="1">
        <f t="shared" si="91"/>
        <v>0.63621344792551171</v>
      </c>
      <c r="AV679" s="1">
        <f t="shared" si="92"/>
        <v>0.51934865472258251</v>
      </c>
      <c r="AW679" s="1">
        <f t="shared" si="93"/>
        <v>0.40248386151965326</v>
      </c>
    </row>
    <row r="680" spans="1:49" x14ac:dyDescent="0.2">
      <c r="A680">
        <v>678</v>
      </c>
      <c r="B680" t="s">
        <v>55847</v>
      </c>
      <c r="C680" t="s">
        <v>55846</v>
      </c>
      <c r="F680" t="s">
        <v>55845</v>
      </c>
      <c r="G680" t="s">
        <v>17</v>
      </c>
      <c r="H680" t="s">
        <v>16</v>
      </c>
      <c r="I680" t="s">
        <v>35597</v>
      </c>
      <c r="J680">
        <v>60024872</v>
      </c>
      <c r="K680" t="s">
        <v>917</v>
      </c>
      <c r="L680" t="s">
        <v>916</v>
      </c>
      <c r="M680" t="s">
        <v>915</v>
      </c>
      <c r="N680">
        <v>2</v>
      </c>
      <c r="O680" t="s">
        <v>35596</v>
      </c>
      <c r="P680" t="s">
        <v>35595</v>
      </c>
      <c r="Q680" t="s">
        <v>12936</v>
      </c>
      <c r="R680" s="7">
        <v>41699</v>
      </c>
      <c r="S680" s="8">
        <f t="shared" si="88"/>
        <v>2014</v>
      </c>
      <c r="T680" s="8">
        <v>2014</v>
      </c>
      <c r="U680" s="8">
        <f t="shared" si="89"/>
        <v>8</v>
      </c>
      <c r="V680" s="7">
        <v>41699</v>
      </c>
      <c r="W680" t="s">
        <v>719</v>
      </c>
      <c r="X680" s="2">
        <v>0.30399999999999999</v>
      </c>
      <c r="Y680" s="6">
        <f t="shared" si="86"/>
        <v>8.115106377299057E-3</v>
      </c>
      <c r="AA680">
        <v>8952477</v>
      </c>
      <c r="AB680">
        <v>12250</v>
      </c>
      <c r="AC680">
        <v>10982760</v>
      </c>
      <c r="AD680" t="s">
        <v>6</v>
      </c>
      <c r="AE680">
        <v>56</v>
      </c>
      <c r="AF680">
        <v>3</v>
      </c>
      <c r="AH680" t="s">
        <v>55844</v>
      </c>
      <c r="AI680" t="s">
        <v>55843</v>
      </c>
      <c r="AJ680" t="s">
        <v>55842</v>
      </c>
      <c r="AK680" t="s">
        <v>55841</v>
      </c>
      <c r="AL680">
        <v>1</v>
      </c>
      <c r="AM680" s="5">
        <f t="shared" si="90"/>
        <v>0.125</v>
      </c>
      <c r="AN680" s="4">
        <f t="shared" si="87"/>
        <v>1.893222264293828E-4</v>
      </c>
      <c r="AO680" s="3"/>
      <c r="AP680">
        <v>0</v>
      </c>
      <c r="AR680" t="s">
        <v>1</v>
      </c>
      <c r="AT680" s="2" t="s">
        <v>0</v>
      </c>
      <c r="AU680" s="1">
        <f t="shared" si="91"/>
        <v>0.57373711320381549</v>
      </c>
      <c r="AV680" s="1">
        <f t="shared" si="92"/>
        <v>0.41522143018642199</v>
      </c>
      <c r="AW680" s="1">
        <f t="shared" si="93"/>
        <v>0.2567057471690285</v>
      </c>
    </row>
    <row r="681" spans="1:49" x14ac:dyDescent="0.2">
      <c r="A681">
        <v>679</v>
      </c>
      <c r="B681" t="s">
        <v>55840</v>
      </c>
      <c r="C681" t="s">
        <v>55839</v>
      </c>
      <c r="F681" t="s">
        <v>55838</v>
      </c>
      <c r="G681" t="s">
        <v>17</v>
      </c>
      <c r="H681" t="s">
        <v>16</v>
      </c>
      <c r="I681" t="s">
        <v>749</v>
      </c>
      <c r="J681">
        <v>60031777</v>
      </c>
      <c r="K681" t="s">
        <v>748</v>
      </c>
      <c r="L681" t="s">
        <v>747</v>
      </c>
      <c r="M681" t="s">
        <v>746</v>
      </c>
      <c r="N681">
        <v>3</v>
      </c>
      <c r="O681" t="s">
        <v>55837</v>
      </c>
      <c r="P681" t="s">
        <v>55836</v>
      </c>
      <c r="Q681" t="s">
        <v>5484</v>
      </c>
      <c r="R681" s="7">
        <v>41699</v>
      </c>
      <c r="S681" s="8">
        <f t="shared" si="88"/>
        <v>2014</v>
      </c>
      <c r="T681" s="8">
        <v>2014</v>
      </c>
      <c r="U681" s="8">
        <f t="shared" si="89"/>
        <v>8</v>
      </c>
      <c r="V681" s="7">
        <v>41699</v>
      </c>
      <c r="W681" t="s">
        <v>719</v>
      </c>
      <c r="X681" s="2">
        <v>0.30399999999999999</v>
      </c>
      <c r="Y681" s="6">
        <f t="shared" si="86"/>
        <v>8.115106377299057E-3</v>
      </c>
      <c r="AA681">
        <v>8952477</v>
      </c>
      <c r="AB681">
        <v>12250</v>
      </c>
      <c r="AC681">
        <v>10982760</v>
      </c>
      <c r="AD681" t="s">
        <v>6</v>
      </c>
      <c r="AE681">
        <v>56</v>
      </c>
      <c r="AF681">
        <v>3</v>
      </c>
      <c r="AH681" t="s">
        <v>55835</v>
      </c>
      <c r="AI681" t="s">
        <v>55834</v>
      </c>
      <c r="AJ681" t="s">
        <v>55833</v>
      </c>
      <c r="AK681" t="s">
        <v>55832</v>
      </c>
      <c r="AL681">
        <v>13</v>
      </c>
      <c r="AM681" s="5">
        <f t="shared" si="90"/>
        <v>1.625</v>
      </c>
      <c r="AN681" s="4">
        <f t="shared" si="87"/>
        <v>2.4611889435819764E-3</v>
      </c>
      <c r="AO681" s="3"/>
      <c r="AP681">
        <v>0</v>
      </c>
      <c r="AR681" t="s">
        <v>1</v>
      </c>
      <c r="AT681" s="2" t="s">
        <v>0</v>
      </c>
      <c r="AU681" s="1">
        <f t="shared" si="91"/>
        <v>0.64189311471839328</v>
      </c>
      <c r="AV681" s="1">
        <f t="shared" si="92"/>
        <v>0.52881476604405164</v>
      </c>
      <c r="AW681" s="1">
        <f t="shared" si="93"/>
        <v>0.41573641736971001</v>
      </c>
    </row>
    <row r="682" spans="1:49" x14ac:dyDescent="0.2">
      <c r="A682">
        <v>680</v>
      </c>
      <c r="B682" t="s">
        <v>55831</v>
      </c>
      <c r="C682" t="s">
        <v>55830</v>
      </c>
      <c r="F682" t="s">
        <v>55829</v>
      </c>
      <c r="G682" t="s">
        <v>17</v>
      </c>
      <c r="H682" t="s">
        <v>16</v>
      </c>
      <c r="I682" t="s">
        <v>16014</v>
      </c>
      <c r="J682">
        <v>60029738</v>
      </c>
      <c r="K682" t="s">
        <v>5048</v>
      </c>
      <c r="L682" t="s">
        <v>5047</v>
      </c>
      <c r="M682" t="s">
        <v>457</v>
      </c>
      <c r="N682">
        <v>3</v>
      </c>
      <c r="O682" t="s">
        <v>16013</v>
      </c>
      <c r="P682" t="s">
        <v>16012</v>
      </c>
      <c r="Q682" t="s">
        <v>5044</v>
      </c>
      <c r="R682" s="7">
        <v>41699</v>
      </c>
      <c r="S682" s="8">
        <f t="shared" si="88"/>
        <v>2014</v>
      </c>
      <c r="T682" s="8">
        <v>2014</v>
      </c>
      <c r="U682" s="8">
        <f t="shared" si="89"/>
        <v>8</v>
      </c>
      <c r="V682" s="7">
        <v>41699</v>
      </c>
      <c r="W682" t="s">
        <v>719</v>
      </c>
      <c r="X682" s="2">
        <v>0.30399999999999999</v>
      </c>
      <c r="Y682" s="6">
        <f t="shared" si="86"/>
        <v>8.115106377299057E-3</v>
      </c>
      <c r="AA682">
        <v>8952477</v>
      </c>
      <c r="AB682">
        <v>12250</v>
      </c>
      <c r="AC682">
        <v>10982760</v>
      </c>
      <c r="AD682" t="s">
        <v>6</v>
      </c>
      <c r="AE682">
        <v>56</v>
      </c>
      <c r="AF682">
        <v>3</v>
      </c>
      <c r="AH682" t="s">
        <v>55828</v>
      </c>
      <c r="AI682" t="s">
        <v>55827</v>
      </c>
      <c r="AJ682" t="s">
        <v>55826</v>
      </c>
      <c r="AK682" t="s">
        <v>55825</v>
      </c>
      <c r="AL682">
        <v>7</v>
      </c>
      <c r="AM682" s="5">
        <f t="shared" si="90"/>
        <v>0.875</v>
      </c>
      <c r="AN682" s="4">
        <f t="shared" si="87"/>
        <v>1.3252555850056798E-3</v>
      </c>
      <c r="AO682" s="3"/>
      <c r="AP682">
        <v>0</v>
      </c>
      <c r="AR682" t="s">
        <v>1</v>
      </c>
      <c r="AT682" s="2" t="s">
        <v>0</v>
      </c>
      <c r="AU682" s="1">
        <f t="shared" si="91"/>
        <v>0.60781511396110433</v>
      </c>
      <c r="AV682" s="1">
        <f t="shared" si="92"/>
        <v>0.47201809811523687</v>
      </c>
      <c r="AW682" s="1">
        <f t="shared" si="93"/>
        <v>0.33622108226936925</v>
      </c>
    </row>
    <row r="683" spans="1:49" x14ac:dyDescent="0.2">
      <c r="A683">
        <v>681</v>
      </c>
      <c r="B683" t="s">
        <v>55824</v>
      </c>
      <c r="C683" t="s">
        <v>55823</v>
      </c>
      <c r="F683" t="s">
        <v>55822</v>
      </c>
      <c r="G683" t="s">
        <v>17</v>
      </c>
      <c r="H683" t="s">
        <v>16</v>
      </c>
      <c r="I683" t="s">
        <v>55821</v>
      </c>
      <c r="J683">
        <v>60090616</v>
      </c>
      <c r="K683" t="s">
        <v>55820</v>
      </c>
      <c r="L683" t="s">
        <v>55819</v>
      </c>
      <c r="M683" t="s">
        <v>943</v>
      </c>
      <c r="N683">
        <v>2</v>
      </c>
      <c r="O683" t="s">
        <v>55818</v>
      </c>
      <c r="P683" t="s">
        <v>55817</v>
      </c>
      <c r="Q683" t="s">
        <v>55816</v>
      </c>
      <c r="R683" s="7">
        <v>41699</v>
      </c>
      <c r="S683" s="8">
        <f t="shared" si="88"/>
        <v>2014</v>
      </c>
      <c r="T683" s="8">
        <v>2014</v>
      </c>
      <c r="U683" s="8">
        <f t="shared" si="89"/>
        <v>8</v>
      </c>
      <c r="V683" s="7">
        <v>41699</v>
      </c>
      <c r="W683" t="s">
        <v>719</v>
      </c>
      <c r="X683" s="2">
        <v>0.30399999999999999</v>
      </c>
      <c r="Y683" s="6">
        <f t="shared" si="86"/>
        <v>8.115106377299057E-3</v>
      </c>
      <c r="AA683">
        <v>8952477</v>
      </c>
      <c r="AB683">
        <v>12250</v>
      </c>
      <c r="AC683">
        <v>10982760</v>
      </c>
      <c r="AD683" t="s">
        <v>6</v>
      </c>
      <c r="AE683">
        <v>56</v>
      </c>
      <c r="AF683">
        <v>3</v>
      </c>
      <c r="AH683" t="s">
        <v>55815</v>
      </c>
      <c r="AI683" t="s">
        <v>55814</v>
      </c>
      <c r="AJ683" t="s">
        <v>55813</v>
      </c>
      <c r="AK683" t="s">
        <v>55812</v>
      </c>
      <c r="AL683">
        <v>1</v>
      </c>
      <c r="AM683" s="5">
        <f t="shared" si="90"/>
        <v>0.125</v>
      </c>
      <c r="AN683" s="4">
        <f t="shared" si="87"/>
        <v>1.893222264293828E-4</v>
      </c>
      <c r="AO683" s="3"/>
      <c r="AP683">
        <v>0</v>
      </c>
      <c r="AR683" t="s">
        <v>1</v>
      </c>
      <c r="AT683" s="2" t="s">
        <v>0</v>
      </c>
      <c r="AU683" s="1">
        <f t="shared" si="91"/>
        <v>0.57373711320381549</v>
      </c>
      <c r="AV683" s="1">
        <f t="shared" si="92"/>
        <v>0.41522143018642199</v>
      </c>
      <c r="AW683" s="1">
        <f t="shared" si="93"/>
        <v>0.2567057471690285</v>
      </c>
    </row>
    <row r="684" spans="1:49" x14ac:dyDescent="0.2">
      <c r="A684">
        <v>682</v>
      </c>
      <c r="B684" t="s">
        <v>55811</v>
      </c>
      <c r="C684" t="s">
        <v>55810</v>
      </c>
      <c r="F684" t="s">
        <v>55809</v>
      </c>
      <c r="G684" t="s">
        <v>17</v>
      </c>
      <c r="H684" t="s">
        <v>16</v>
      </c>
      <c r="I684" t="s">
        <v>38385</v>
      </c>
      <c r="J684" t="s">
        <v>55808</v>
      </c>
      <c r="K684" t="s">
        <v>55807</v>
      </c>
      <c r="L684" t="s">
        <v>55806</v>
      </c>
      <c r="M684" t="s">
        <v>3238</v>
      </c>
      <c r="N684">
        <v>7</v>
      </c>
      <c r="O684" t="s">
        <v>55805</v>
      </c>
      <c r="P684" t="s">
        <v>55804</v>
      </c>
      <c r="Q684" t="s">
        <v>55803</v>
      </c>
      <c r="R684" s="7">
        <v>41699</v>
      </c>
      <c r="S684" s="8">
        <f t="shared" si="88"/>
        <v>2014</v>
      </c>
      <c r="T684" s="8">
        <v>2014</v>
      </c>
      <c r="U684" s="8">
        <f t="shared" si="89"/>
        <v>8</v>
      </c>
      <c r="V684" s="7">
        <v>41699</v>
      </c>
      <c r="W684" t="s">
        <v>719</v>
      </c>
      <c r="X684" s="2">
        <v>0.30399999999999999</v>
      </c>
      <c r="Y684" s="6">
        <f t="shared" si="86"/>
        <v>8.115106377299057E-3</v>
      </c>
      <c r="AA684">
        <v>8952477</v>
      </c>
      <c r="AB684">
        <v>12250</v>
      </c>
      <c r="AC684">
        <v>10982760</v>
      </c>
      <c r="AD684" t="s">
        <v>6</v>
      </c>
      <c r="AE684">
        <v>56</v>
      </c>
      <c r="AF684">
        <v>3</v>
      </c>
      <c r="AH684" t="s">
        <v>55802</v>
      </c>
      <c r="AI684" t="s">
        <v>55801</v>
      </c>
      <c r="AJ684" t="s">
        <v>55800</v>
      </c>
      <c r="AK684" t="s">
        <v>55799</v>
      </c>
      <c r="AL684">
        <v>5</v>
      </c>
      <c r="AM684" s="5">
        <f t="shared" si="90"/>
        <v>0.625</v>
      </c>
      <c r="AN684" s="4">
        <f t="shared" si="87"/>
        <v>9.4661113214691405E-4</v>
      </c>
      <c r="AO684" s="3"/>
      <c r="AP684">
        <v>0</v>
      </c>
      <c r="AR684" t="s">
        <v>1</v>
      </c>
      <c r="AT684" s="2" t="s">
        <v>0</v>
      </c>
      <c r="AU684" s="1">
        <f t="shared" si="91"/>
        <v>0.5964557803753413</v>
      </c>
      <c r="AV684" s="1">
        <f t="shared" si="92"/>
        <v>0.45308587547229862</v>
      </c>
      <c r="AW684" s="1">
        <f t="shared" si="93"/>
        <v>0.30971597056925571</v>
      </c>
    </row>
    <row r="685" spans="1:49" x14ac:dyDescent="0.2">
      <c r="A685">
        <v>683</v>
      </c>
      <c r="B685" t="s">
        <v>55798</v>
      </c>
      <c r="C685" t="s">
        <v>55797</v>
      </c>
      <c r="F685" t="s">
        <v>55796</v>
      </c>
      <c r="G685" t="s">
        <v>17</v>
      </c>
      <c r="H685" t="s">
        <v>16</v>
      </c>
      <c r="I685" t="s">
        <v>8440</v>
      </c>
      <c r="J685">
        <v>60002877</v>
      </c>
      <c r="K685" t="s">
        <v>13192</v>
      </c>
      <c r="L685" t="s">
        <v>916</v>
      </c>
      <c r="M685" t="s">
        <v>915</v>
      </c>
      <c r="N685">
        <v>2</v>
      </c>
      <c r="O685" t="s">
        <v>55795</v>
      </c>
      <c r="P685" t="s">
        <v>55794</v>
      </c>
      <c r="Q685" t="s">
        <v>13189</v>
      </c>
      <c r="R685" s="7">
        <v>41699</v>
      </c>
      <c r="S685" s="8">
        <f t="shared" si="88"/>
        <v>2014</v>
      </c>
      <c r="T685" s="8">
        <v>2014</v>
      </c>
      <c r="U685" s="8">
        <f t="shared" si="89"/>
        <v>8</v>
      </c>
      <c r="V685" s="7">
        <v>41699</v>
      </c>
      <c r="W685" t="s">
        <v>719</v>
      </c>
      <c r="X685" s="2">
        <v>0.30399999999999999</v>
      </c>
      <c r="Y685" s="6">
        <f t="shared" si="86"/>
        <v>8.115106377299057E-3</v>
      </c>
      <c r="AA685">
        <v>8952477</v>
      </c>
      <c r="AB685">
        <v>12250</v>
      </c>
      <c r="AC685">
        <v>10982760</v>
      </c>
      <c r="AD685" t="s">
        <v>6</v>
      </c>
      <c r="AE685">
        <v>56</v>
      </c>
      <c r="AF685">
        <v>3</v>
      </c>
      <c r="AH685" t="s">
        <v>55793</v>
      </c>
      <c r="AI685" t="s">
        <v>55792</v>
      </c>
      <c r="AJ685" t="s">
        <v>55791</v>
      </c>
      <c r="AK685" t="s">
        <v>55790</v>
      </c>
      <c r="AL685">
        <v>8</v>
      </c>
      <c r="AM685" s="5">
        <f t="shared" si="90"/>
        <v>1</v>
      </c>
      <c r="AN685" s="4">
        <f t="shared" si="87"/>
        <v>1.5145778114350624E-3</v>
      </c>
      <c r="AO685" s="3"/>
      <c r="AP685">
        <v>0</v>
      </c>
      <c r="AR685" t="s">
        <v>1</v>
      </c>
      <c r="AT685" s="2" t="s">
        <v>0</v>
      </c>
      <c r="AU685" s="1">
        <f t="shared" si="91"/>
        <v>0.61349478075398578</v>
      </c>
      <c r="AV685" s="1">
        <f t="shared" si="92"/>
        <v>0.481484209436706</v>
      </c>
      <c r="AW685" s="1">
        <f t="shared" si="93"/>
        <v>0.34947363811942611</v>
      </c>
    </row>
    <row r="686" spans="1:49" x14ac:dyDescent="0.2">
      <c r="A686">
        <v>684</v>
      </c>
      <c r="B686" t="s">
        <v>55789</v>
      </c>
      <c r="C686" t="s">
        <v>55788</v>
      </c>
      <c r="F686" t="s">
        <v>55787</v>
      </c>
      <c r="G686" t="s">
        <v>17</v>
      </c>
      <c r="H686" t="s">
        <v>16</v>
      </c>
      <c r="I686" t="s">
        <v>55786</v>
      </c>
      <c r="J686" t="s">
        <v>55785</v>
      </c>
      <c r="K686" t="s">
        <v>55784</v>
      </c>
      <c r="L686" t="s">
        <v>55783</v>
      </c>
      <c r="M686" t="s">
        <v>4342</v>
      </c>
      <c r="N686">
        <v>3</v>
      </c>
      <c r="O686" t="s">
        <v>55782</v>
      </c>
      <c r="P686" t="s">
        <v>55781</v>
      </c>
      <c r="Q686" t="s">
        <v>55780</v>
      </c>
      <c r="R686" s="7">
        <v>41699</v>
      </c>
      <c r="S686" s="8">
        <f t="shared" si="88"/>
        <v>2014</v>
      </c>
      <c r="T686" s="8">
        <v>2014</v>
      </c>
      <c r="U686" s="8">
        <f t="shared" si="89"/>
        <v>8</v>
      </c>
      <c r="V686" s="7">
        <v>41699</v>
      </c>
      <c r="W686" t="s">
        <v>719</v>
      </c>
      <c r="X686" s="2">
        <v>0.30399999999999999</v>
      </c>
      <c r="Y686" s="6">
        <f t="shared" si="86"/>
        <v>8.115106377299057E-3</v>
      </c>
      <c r="AA686">
        <v>8952477</v>
      </c>
      <c r="AB686">
        <v>12250</v>
      </c>
      <c r="AC686">
        <v>10982760</v>
      </c>
      <c r="AD686" t="s">
        <v>6</v>
      </c>
      <c r="AE686">
        <v>56</v>
      </c>
      <c r="AF686">
        <v>3</v>
      </c>
      <c r="AH686" t="s">
        <v>55779</v>
      </c>
      <c r="AI686" t="s">
        <v>55778</v>
      </c>
      <c r="AJ686" t="s">
        <v>55777</v>
      </c>
      <c r="AK686" t="s">
        <v>55776</v>
      </c>
      <c r="AL686">
        <v>3</v>
      </c>
      <c r="AM686" s="5">
        <f t="shared" si="90"/>
        <v>0.375</v>
      </c>
      <c r="AN686" s="4">
        <f t="shared" si="87"/>
        <v>5.6796667928814845E-4</v>
      </c>
      <c r="AO686" s="3"/>
      <c r="AP686">
        <v>0</v>
      </c>
      <c r="AR686" t="s">
        <v>1</v>
      </c>
      <c r="AT686" s="2" t="s">
        <v>0</v>
      </c>
      <c r="AU686" s="1">
        <f t="shared" si="91"/>
        <v>0.58509644678957839</v>
      </c>
      <c r="AV686" s="1">
        <f t="shared" si="92"/>
        <v>0.43415365282936025</v>
      </c>
      <c r="AW686" s="1">
        <f t="shared" si="93"/>
        <v>0.2832108588691421</v>
      </c>
    </row>
    <row r="687" spans="1:49" x14ac:dyDescent="0.2">
      <c r="A687">
        <v>685</v>
      </c>
      <c r="B687" t="s">
        <v>55775</v>
      </c>
      <c r="C687" t="s">
        <v>55774</v>
      </c>
      <c r="D687" t="s">
        <v>55773</v>
      </c>
      <c r="E687">
        <v>24378845</v>
      </c>
      <c r="F687" t="s">
        <v>55772</v>
      </c>
      <c r="G687" t="s">
        <v>17</v>
      </c>
      <c r="H687" t="s">
        <v>16</v>
      </c>
      <c r="I687" t="s">
        <v>55771</v>
      </c>
      <c r="J687" t="s">
        <v>55770</v>
      </c>
      <c r="K687" t="s">
        <v>55769</v>
      </c>
      <c r="L687" t="s">
        <v>55768</v>
      </c>
      <c r="M687" t="s">
        <v>1419</v>
      </c>
      <c r="N687">
        <v>5</v>
      </c>
      <c r="O687" t="s">
        <v>55767</v>
      </c>
      <c r="P687" t="s">
        <v>55766</v>
      </c>
      <c r="Q687" t="s">
        <v>55765</v>
      </c>
      <c r="R687" s="7">
        <v>41699</v>
      </c>
      <c r="S687" s="8">
        <f t="shared" si="88"/>
        <v>2014</v>
      </c>
      <c r="T687" s="8">
        <v>2014</v>
      </c>
      <c r="U687" s="8">
        <f t="shared" si="89"/>
        <v>8</v>
      </c>
      <c r="V687" s="7">
        <v>41699</v>
      </c>
      <c r="W687" t="s">
        <v>106</v>
      </c>
      <c r="X687" s="2">
        <v>1.59</v>
      </c>
      <c r="Y687" s="6">
        <f t="shared" si="86"/>
        <v>4.2444141907583888E-2</v>
      </c>
      <c r="AA687">
        <v>52728</v>
      </c>
      <c r="AB687">
        <v>16791</v>
      </c>
      <c r="AC687">
        <v>18792650</v>
      </c>
      <c r="AD687" t="s">
        <v>6</v>
      </c>
      <c r="AE687">
        <v>1837</v>
      </c>
      <c r="AF687">
        <v>3</v>
      </c>
      <c r="AH687" t="s">
        <v>55764</v>
      </c>
      <c r="AI687" t="s">
        <v>55763</v>
      </c>
      <c r="AJ687" t="s">
        <v>55762</v>
      </c>
      <c r="AK687" t="s">
        <v>55761</v>
      </c>
      <c r="AL687">
        <v>5</v>
      </c>
      <c r="AM687" s="5">
        <f t="shared" si="90"/>
        <v>0.625</v>
      </c>
      <c r="AN687" s="4">
        <f t="shared" si="87"/>
        <v>9.4661113214691405E-4</v>
      </c>
      <c r="AO687" s="3"/>
      <c r="AP687">
        <v>1</v>
      </c>
      <c r="AQ687" t="s">
        <v>101</v>
      </c>
      <c r="AR687">
        <v>238017</v>
      </c>
      <c r="AS687" t="s">
        <v>100</v>
      </c>
      <c r="AT687" s="2" t="s">
        <v>0</v>
      </c>
      <c r="AU687" s="1">
        <f t="shared" si="91"/>
        <v>2.9994882674952796</v>
      </c>
      <c r="AV687" s="1">
        <f t="shared" si="92"/>
        <v>2.1695376519865399</v>
      </c>
      <c r="AW687" s="1">
        <f t="shared" si="93"/>
        <v>1.3395870364778006</v>
      </c>
    </row>
    <row r="688" spans="1:49" x14ac:dyDescent="0.2">
      <c r="A688">
        <v>686</v>
      </c>
      <c r="B688" t="s">
        <v>55760</v>
      </c>
      <c r="C688" t="s">
        <v>55759</v>
      </c>
      <c r="D688" t="s">
        <v>55758</v>
      </c>
      <c r="F688" t="s">
        <v>55757</v>
      </c>
      <c r="G688" t="s">
        <v>17</v>
      </c>
      <c r="H688" t="s">
        <v>16</v>
      </c>
      <c r="I688" t="s">
        <v>4241</v>
      </c>
      <c r="J688" t="s">
        <v>55756</v>
      </c>
      <c r="K688" t="s">
        <v>55755</v>
      </c>
      <c r="L688" t="s">
        <v>55754</v>
      </c>
      <c r="M688" t="s">
        <v>167</v>
      </c>
      <c r="N688">
        <v>4</v>
      </c>
      <c r="O688" t="s">
        <v>55753</v>
      </c>
      <c r="P688" t="s">
        <v>55752</v>
      </c>
      <c r="Q688" t="s">
        <v>55751</v>
      </c>
      <c r="R688" s="7">
        <v>41699</v>
      </c>
      <c r="S688" s="8">
        <f t="shared" si="88"/>
        <v>2014</v>
      </c>
      <c r="T688" s="8">
        <v>2014</v>
      </c>
      <c r="U688" s="8">
        <f t="shared" si="89"/>
        <v>8</v>
      </c>
      <c r="V688" s="7">
        <v>41699</v>
      </c>
      <c r="W688" t="s">
        <v>323</v>
      </c>
      <c r="X688" s="2">
        <v>0.48199999999999998</v>
      </c>
      <c r="Y688" s="6">
        <f t="shared" si="86"/>
        <v>1.2866714716638637E-2</v>
      </c>
      <c r="AA688">
        <v>304026</v>
      </c>
      <c r="AB688">
        <v>110152</v>
      </c>
      <c r="AD688" t="s">
        <v>6</v>
      </c>
      <c r="AE688">
        <v>125</v>
      </c>
      <c r="AF688">
        <v>6</v>
      </c>
      <c r="AH688" t="s">
        <v>55750</v>
      </c>
      <c r="AI688" t="s">
        <v>55749</v>
      </c>
      <c r="AJ688" t="s">
        <v>55748</v>
      </c>
      <c r="AK688" t="s">
        <v>55747</v>
      </c>
      <c r="AL688">
        <v>3</v>
      </c>
      <c r="AM688" s="5">
        <f t="shared" si="90"/>
        <v>0.375</v>
      </c>
      <c r="AN688" s="4">
        <f t="shared" si="87"/>
        <v>5.6796667928814845E-4</v>
      </c>
      <c r="AO688" s="3"/>
      <c r="AP688">
        <v>0</v>
      </c>
      <c r="AR688" t="s">
        <v>1</v>
      </c>
      <c r="AT688" s="2">
        <v>2.4430000000000001</v>
      </c>
      <c r="AU688" s="1">
        <f t="shared" si="91"/>
        <v>0.91770903054334896</v>
      </c>
      <c r="AV688" s="1">
        <f t="shared" si="92"/>
        <v>0.67173406979633921</v>
      </c>
      <c r="AW688" s="1">
        <f t="shared" si="93"/>
        <v>0.42575910904932951</v>
      </c>
    </row>
    <row r="689" spans="1:49" x14ac:dyDescent="0.2">
      <c r="A689">
        <v>687</v>
      </c>
      <c r="B689" t="s">
        <v>55746</v>
      </c>
      <c r="C689" t="s">
        <v>55745</v>
      </c>
      <c r="F689" t="s">
        <v>55744</v>
      </c>
      <c r="G689" t="s">
        <v>17</v>
      </c>
      <c r="H689" t="s">
        <v>16</v>
      </c>
      <c r="I689" t="s">
        <v>711</v>
      </c>
      <c r="J689">
        <v>60001305</v>
      </c>
      <c r="K689" t="s">
        <v>23469</v>
      </c>
      <c r="L689" t="s">
        <v>11157</v>
      </c>
      <c r="M689" t="s">
        <v>46</v>
      </c>
      <c r="N689">
        <v>5</v>
      </c>
      <c r="O689" t="s">
        <v>55743</v>
      </c>
      <c r="P689" t="s">
        <v>55742</v>
      </c>
      <c r="Q689" t="s">
        <v>55741</v>
      </c>
      <c r="R689" s="7">
        <v>41699</v>
      </c>
      <c r="S689" s="8">
        <f t="shared" si="88"/>
        <v>2014</v>
      </c>
      <c r="T689" s="8">
        <v>2014</v>
      </c>
      <c r="U689" s="8">
        <f t="shared" si="89"/>
        <v>8</v>
      </c>
      <c r="V689" s="7">
        <v>41699</v>
      </c>
      <c r="W689" t="s">
        <v>34421</v>
      </c>
      <c r="X689" s="2">
        <v>0.47799999999999998</v>
      </c>
      <c r="Y689" s="6">
        <f t="shared" si="86"/>
        <v>1.275993700114786E-2</v>
      </c>
      <c r="AA689">
        <v>16749251</v>
      </c>
      <c r="AB689">
        <v>19700180840</v>
      </c>
      <c r="AC689">
        <v>21907439</v>
      </c>
      <c r="AD689" t="s">
        <v>6</v>
      </c>
      <c r="AE689">
        <v>4</v>
      </c>
      <c r="AF689">
        <v>1</v>
      </c>
      <c r="AH689" t="s">
        <v>55740</v>
      </c>
      <c r="AI689" t="s">
        <v>55739</v>
      </c>
      <c r="AJ689" t="s">
        <v>55738</v>
      </c>
      <c r="AK689" t="s">
        <v>55737</v>
      </c>
      <c r="AL689">
        <v>5</v>
      </c>
      <c r="AM689" s="5">
        <f t="shared" si="90"/>
        <v>0.625</v>
      </c>
      <c r="AN689" s="4">
        <f t="shared" si="87"/>
        <v>9.4661113214691405E-4</v>
      </c>
      <c r="AO689" s="3"/>
      <c r="AP689">
        <v>1</v>
      </c>
      <c r="AQ689" t="s">
        <v>38</v>
      </c>
      <c r="AR689">
        <v>51075375</v>
      </c>
      <c r="AS689" t="s">
        <v>37</v>
      </c>
      <c r="AT689" s="2">
        <v>2.4329999999999998</v>
      </c>
      <c r="AU689" s="1">
        <f t="shared" si="91"/>
        <v>0.9215939240447576</v>
      </c>
      <c r="AV689" s="1">
        <f t="shared" si="92"/>
        <v>0.68532740666473868</v>
      </c>
      <c r="AW689" s="1">
        <f t="shared" si="93"/>
        <v>0.44906088928471982</v>
      </c>
    </row>
    <row r="690" spans="1:49" x14ac:dyDescent="0.2">
      <c r="A690">
        <v>688</v>
      </c>
      <c r="B690" t="s">
        <v>55736</v>
      </c>
      <c r="C690" t="s">
        <v>55735</v>
      </c>
      <c r="D690" t="s">
        <v>55734</v>
      </c>
      <c r="F690" t="s">
        <v>55733</v>
      </c>
      <c r="G690" t="s">
        <v>17</v>
      </c>
      <c r="H690" t="s">
        <v>16</v>
      </c>
      <c r="I690" t="s">
        <v>55732</v>
      </c>
      <c r="J690">
        <v>60019616</v>
      </c>
      <c r="K690" t="s">
        <v>598</v>
      </c>
      <c r="L690" t="s">
        <v>597</v>
      </c>
      <c r="M690" t="s">
        <v>46</v>
      </c>
      <c r="N690">
        <v>3</v>
      </c>
      <c r="O690" t="s">
        <v>55731</v>
      </c>
      <c r="P690" t="s">
        <v>55730</v>
      </c>
      <c r="Q690" t="s">
        <v>16098</v>
      </c>
      <c r="R690" s="7">
        <v>41699</v>
      </c>
      <c r="S690" s="8">
        <f t="shared" si="88"/>
        <v>2014</v>
      </c>
      <c r="T690" s="8">
        <v>2014</v>
      </c>
      <c r="U690" s="8">
        <f t="shared" si="89"/>
        <v>8</v>
      </c>
      <c r="V690" s="7">
        <v>41699</v>
      </c>
      <c r="W690" t="s">
        <v>25</v>
      </c>
      <c r="X690" s="2">
        <v>1.1339999999999999</v>
      </c>
      <c r="Y690" s="6">
        <f t="shared" si="86"/>
        <v>3.0271482341635299E-2</v>
      </c>
      <c r="AA690">
        <v>945765</v>
      </c>
      <c r="AB690">
        <v>12372</v>
      </c>
      <c r="AD690" t="s">
        <v>6</v>
      </c>
      <c r="AE690">
        <v>96</v>
      </c>
      <c r="AF690">
        <v>1</v>
      </c>
      <c r="AH690" t="s">
        <v>55729</v>
      </c>
      <c r="AI690" t="s">
        <v>55728</v>
      </c>
      <c r="AJ690" t="s">
        <v>55727</v>
      </c>
      <c r="AK690" t="s">
        <v>55726</v>
      </c>
      <c r="AL690">
        <v>16</v>
      </c>
      <c r="AM690" s="5">
        <f t="shared" si="90"/>
        <v>2</v>
      </c>
      <c r="AN690" s="4">
        <f t="shared" si="87"/>
        <v>3.0291556228701248E-3</v>
      </c>
      <c r="AO690" s="3"/>
      <c r="AP690">
        <v>0</v>
      </c>
      <c r="AQ690" t="s">
        <v>671</v>
      </c>
      <c r="AR690">
        <v>11072066</v>
      </c>
      <c r="AS690" t="s">
        <v>670</v>
      </c>
      <c r="AT690" s="2">
        <v>2.4129999999999998</v>
      </c>
      <c r="AU690" s="1">
        <f t="shared" si="91"/>
        <v>2.2098784326005747</v>
      </c>
      <c r="AV690" s="1">
        <f t="shared" si="92"/>
        <v>1.665031898225271</v>
      </c>
      <c r="AW690" s="1">
        <f t="shared" si="93"/>
        <v>1.1201853638499677</v>
      </c>
    </row>
    <row r="691" spans="1:49" x14ac:dyDescent="0.2">
      <c r="A691">
        <v>689</v>
      </c>
      <c r="B691" t="s">
        <v>55725</v>
      </c>
      <c r="C691" t="s">
        <v>55724</v>
      </c>
      <c r="D691" t="s">
        <v>55723</v>
      </c>
      <c r="F691" t="s">
        <v>55722</v>
      </c>
      <c r="G691" t="s">
        <v>17</v>
      </c>
      <c r="H691" t="s">
        <v>16</v>
      </c>
      <c r="I691" t="s">
        <v>153</v>
      </c>
      <c r="J691" t="s">
        <v>152</v>
      </c>
      <c r="K691" t="s">
        <v>151</v>
      </c>
      <c r="L691" t="s">
        <v>150</v>
      </c>
      <c r="M691" t="s">
        <v>149</v>
      </c>
      <c r="N691">
        <v>5</v>
      </c>
      <c r="O691" t="s">
        <v>55721</v>
      </c>
      <c r="P691" t="s">
        <v>55720</v>
      </c>
      <c r="Q691" t="s">
        <v>146</v>
      </c>
      <c r="R691" s="7">
        <v>41699</v>
      </c>
      <c r="S691" s="8">
        <f t="shared" si="88"/>
        <v>2014</v>
      </c>
      <c r="T691" s="8">
        <v>2014</v>
      </c>
      <c r="U691" s="8">
        <f t="shared" si="89"/>
        <v>8</v>
      </c>
      <c r="V691" s="7">
        <v>41699</v>
      </c>
      <c r="W691" t="s">
        <v>338</v>
      </c>
      <c r="X691" s="2">
        <v>0.71399999999999997</v>
      </c>
      <c r="Y691" s="6">
        <f t="shared" si="86"/>
        <v>1.9059822215103706E-2</v>
      </c>
      <c r="AA691">
        <v>10106030</v>
      </c>
      <c r="AB691">
        <v>26966</v>
      </c>
      <c r="AD691" t="s">
        <v>6</v>
      </c>
      <c r="AE691">
        <v>277</v>
      </c>
      <c r="AH691" t="s">
        <v>4106</v>
      </c>
      <c r="AI691" t="s">
        <v>55719</v>
      </c>
      <c r="AJ691" t="s">
        <v>55718</v>
      </c>
      <c r="AK691" t="s">
        <v>55717</v>
      </c>
      <c r="AL691">
        <v>35</v>
      </c>
      <c r="AM691" s="5">
        <f t="shared" si="90"/>
        <v>4.375</v>
      </c>
      <c r="AN691" s="4">
        <f t="shared" si="87"/>
        <v>6.6262779250283984E-3</v>
      </c>
      <c r="AO691" s="3"/>
      <c r="AP691">
        <v>0</v>
      </c>
      <c r="AQ691" t="s">
        <v>466</v>
      </c>
      <c r="AR691" t="s">
        <v>139</v>
      </c>
      <c r="AS691" t="s">
        <v>465</v>
      </c>
      <c r="AT691" s="2" t="s">
        <v>0</v>
      </c>
      <c r="AU691" s="1">
        <f t="shared" si="91"/>
        <v>1.5329758928081114</v>
      </c>
      <c r="AV691" s="1">
        <f t="shared" si="92"/>
        <v>1.2843050070066051</v>
      </c>
      <c r="AW691" s="1">
        <f t="shared" si="93"/>
        <v>1.035634121205099</v>
      </c>
    </row>
    <row r="692" spans="1:49" x14ac:dyDescent="0.2">
      <c r="A692">
        <v>690</v>
      </c>
      <c r="B692" t="s">
        <v>55716</v>
      </c>
      <c r="C692" t="s">
        <v>55715</v>
      </c>
      <c r="D692" t="s">
        <v>55714</v>
      </c>
      <c r="F692" t="s">
        <v>55713</v>
      </c>
      <c r="G692" t="s">
        <v>17</v>
      </c>
      <c r="H692" t="s">
        <v>16</v>
      </c>
      <c r="I692" t="s">
        <v>55712</v>
      </c>
      <c r="J692">
        <v>60005465</v>
      </c>
      <c r="K692" t="s">
        <v>2652</v>
      </c>
      <c r="L692" t="s">
        <v>2651</v>
      </c>
      <c r="M692" t="s">
        <v>46</v>
      </c>
      <c r="N692">
        <v>8</v>
      </c>
      <c r="O692" t="s">
        <v>55711</v>
      </c>
      <c r="P692" t="s">
        <v>55710</v>
      </c>
      <c r="Q692" t="s">
        <v>25955</v>
      </c>
      <c r="R692" s="7">
        <v>41699</v>
      </c>
      <c r="S692" s="8">
        <f t="shared" si="88"/>
        <v>2014</v>
      </c>
      <c r="T692" s="8">
        <v>2014</v>
      </c>
      <c r="U692" s="8">
        <f t="shared" si="89"/>
        <v>8</v>
      </c>
      <c r="V692" s="7">
        <v>41699</v>
      </c>
      <c r="W692" t="s">
        <v>31765</v>
      </c>
      <c r="X692" s="2">
        <v>0.54200000000000004</v>
      </c>
      <c r="Y692" s="6">
        <f t="shared" si="86"/>
        <v>1.4468380449000295E-2</v>
      </c>
      <c r="AA692">
        <v>13504495</v>
      </c>
      <c r="AB692">
        <v>12121</v>
      </c>
      <c r="AD692" t="s">
        <v>6</v>
      </c>
      <c r="AE692">
        <v>63</v>
      </c>
      <c r="AH692" t="s">
        <v>55709</v>
      </c>
      <c r="AI692" t="s">
        <v>55708</v>
      </c>
      <c r="AJ692" t="s">
        <v>55707</v>
      </c>
      <c r="AK692" t="s">
        <v>55706</v>
      </c>
      <c r="AL692">
        <v>12</v>
      </c>
      <c r="AM692" s="5">
        <f t="shared" si="90"/>
        <v>1.5</v>
      </c>
      <c r="AN692" s="4">
        <f t="shared" si="87"/>
        <v>2.2718667171525938E-3</v>
      </c>
      <c r="AO692" s="3"/>
      <c r="AP692">
        <v>0</v>
      </c>
      <c r="AQ692" t="s">
        <v>38</v>
      </c>
      <c r="AR692">
        <v>51102037</v>
      </c>
      <c r="AS692" t="s">
        <v>37</v>
      </c>
      <c r="AT692" s="2" t="s">
        <v>0</v>
      </c>
      <c r="AU692" s="1">
        <f t="shared" si="91"/>
        <v>1.0809426329445984</v>
      </c>
      <c r="AV692" s="1">
        <f t="shared" si="92"/>
        <v>0.83701235830764453</v>
      </c>
      <c r="AW692" s="1">
        <f t="shared" si="93"/>
        <v>0.59308208367069037</v>
      </c>
    </row>
    <row r="693" spans="1:49" x14ac:dyDescent="0.2">
      <c r="A693">
        <v>691</v>
      </c>
      <c r="B693" t="s">
        <v>55705</v>
      </c>
      <c r="C693" t="s">
        <v>55704</v>
      </c>
      <c r="D693" t="s">
        <v>55703</v>
      </c>
      <c r="F693" t="s">
        <v>55702</v>
      </c>
      <c r="G693" t="s">
        <v>17</v>
      </c>
      <c r="H693" t="s">
        <v>16</v>
      </c>
      <c r="I693" t="s">
        <v>55701</v>
      </c>
      <c r="J693">
        <v>113137637</v>
      </c>
      <c r="K693" t="s">
        <v>55700</v>
      </c>
      <c r="L693" t="s">
        <v>55699</v>
      </c>
      <c r="M693" t="s">
        <v>4895</v>
      </c>
      <c r="N693">
        <v>5</v>
      </c>
      <c r="O693" t="s">
        <v>55698</v>
      </c>
      <c r="P693" t="s">
        <v>55697</v>
      </c>
      <c r="Q693" t="s">
        <v>55696</v>
      </c>
      <c r="R693" s="7">
        <v>41699</v>
      </c>
      <c r="S693" s="8">
        <f t="shared" si="88"/>
        <v>2014</v>
      </c>
      <c r="T693" s="8">
        <v>2014</v>
      </c>
      <c r="U693" s="8">
        <f t="shared" si="89"/>
        <v>8</v>
      </c>
      <c r="V693" s="7">
        <v>41699</v>
      </c>
      <c r="W693" t="s">
        <v>55695</v>
      </c>
      <c r="X693" s="2">
        <v>0.85</v>
      </c>
      <c r="Y693" s="6">
        <f t="shared" si="86"/>
        <v>2.2690264541790128E-2</v>
      </c>
      <c r="AA693">
        <v>9215107</v>
      </c>
      <c r="AB693">
        <v>17812</v>
      </c>
      <c r="AD693" t="s">
        <v>6</v>
      </c>
      <c r="AE693">
        <v>182</v>
      </c>
      <c r="AF693">
        <v>1</v>
      </c>
      <c r="AH693" t="s">
        <v>48818</v>
      </c>
      <c r="AI693" t="s">
        <v>55694</v>
      </c>
      <c r="AJ693" t="s">
        <v>55693</v>
      </c>
      <c r="AK693" t="s">
        <v>55692</v>
      </c>
      <c r="AL693">
        <v>13</v>
      </c>
      <c r="AM693" s="5">
        <f t="shared" si="90"/>
        <v>1.625</v>
      </c>
      <c r="AN693" s="4">
        <f t="shared" si="87"/>
        <v>2.4611889435819764E-3</v>
      </c>
      <c r="AO693" s="3"/>
      <c r="AP693">
        <v>0</v>
      </c>
      <c r="AQ693" t="s">
        <v>26237</v>
      </c>
      <c r="AR693" t="s">
        <v>55691</v>
      </c>
      <c r="AS693" t="s">
        <v>26235</v>
      </c>
      <c r="AT693" s="2" t="s">
        <v>0</v>
      </c>
      <c r="AU693" s="1">
        <f t="shared" si="91"/>
        <v>1.6621541862327682</v>
      </c>
      <c r="AV693" s="1">
        <f t="shared" si="92"/>
        <v>1.2575726742686053</v>
      </c>
      <c r="AW693" s="1">
        <f t="shared" si="93"/>
        <v>0.85299116230444205</v>
      </c>
    </row>
    <row r="694" spans="1:49" x14ac:dyDescent="0.2">
      <c r="A694">
        <v>692</v>
      </c>
      <c r="B694" t="s">
        <v>55690</v>
      </c>
      <c r="C694" t="s">
        <v>55689</v>
      </c>
      <c r="D694" t="s">
        <v>55688</v>
      </c>
      <c r="F694" t="s">
        <v>55687</v>
      </c>
      <c r="G694" t="s">
        <v>17</v>
      </c>
      <c r="H694" t="s">
        <v>16</v>
      </c>
      <c r="I694" t="s">
        <v>53112</v>
      </c>
      <c r="J694" t="s">
        <v>53111</v>
      </c>
      <c r="K694" t="s">
        <v>53110</v>
      </c>
      <c r="L694" t="s">
        <v>53109</v>
      </c>
      <c r="M694" t="s">
        <v>53108</v>
      </c>
      <c r="N694">
        <v>3</v>
      </c>
      <c r="O694" t="s">
        <v>55686</v>
      </c>
      <c r="P694" t="s">
        <v>55685</v>
      </c>
      <c r="Q694" t="s">
        <v>55684</v>
      </c>
      <c r="R694" s="7">
        <v>41699</v>
      </c>
      <c r="S694" s="8">
        <f t="shared" si="88"/>
        <v>2014</v>
      </c>
      <c r="T694" s="8">
        <v>2014</v>
      </c>
      <c r="U694" s="8">
        <f t="shared" si="89"/>
        <v>8</v>
      </c>
      <c r="V694" s="7">
        <v>41699</v>
      </c>
      <c r="W694" t="s">
        <v>1183</v>
      </c>
      <c r="X694" s="2">
        <v>1.488</v>
      </c>
      <c r="Y694" s="6">
        <f t="shared" si="86"/>
        <v>3.9721310162569072E-2</v>
      </c>
      <c r="AA694">
        <v>1698095</v>
      </c>
      <c r="AB694">
        <v>12092</v>
      </c>
      <c r="AD694" t="s">
        <v>6</v>
      </c>
      <c r="AE694">
        <v>138</v>
      </c>
      <c r="AH694" t="s">
        <v>55683</v>
      </c>
      <c r="AI694" t="s">
        <v>55682</v>
      </c>
      <c r="AJ694" t="s">
        <v>55681</v>
      </c>
      <c r="AK694" t="s">
        <v>55680</v>
      </c>
      <c r="AL694">
        <v>30</v>
      </c>
      <c r="AM694" s="5">
        <f t="shared" si="90"/>
        <v>3.75</v>
      </c>
      <c r="AN694" s="4">
        <f t="shared" si="87"/>
        <v>5.6796667928814843E-3</v>
      </c>
      <c r="AO694" s="3"/>
      <c r="AP694">
        <v>0</v>
      </c>
      <c r="AQ694" t="s">
        <v>3336</v>
      </c>
      <c r="AR694" t="s">
        <v>1</v>
      </c>
      <c r="AS694" t="s">
        <v>3334</v>
      </c>
      <c r="AT694" s="2">
        <v>5.3689999999999998</v>
      </c>
      <c r="AU694" s="1">
        <f t="shared" si="91"/>
        <v>2.9508817151662794</v>
      </c>
      <c r="AV694" s="1">
        <f t="shared" si="92"/>
        <v>2.2700488477725278</v>
      </c>
      <c r="AW694" s="1">
        <f t="shared" si="93"/>
        <v>1.5892159803787762</v>
      </c>
    </row>
    <row r="695" spans="1:49" x14ac:dyDescent="0.2">
      <c r="A695">
        <v>693</v>
      </c>
      <c r="B695" t="s">
        <v>55679</v>
      </c>
      <c r="C695" t="s">
        <v>55678</v>
      </c>
      <c r="D695" t="s">
        <v>55677</v>
      </c>
      <c r="F695" t="s">
        <v>55676</v>
      </c>
      <c r="G695" t="s">
        <v>17</v>
      </c>
      <c r="H695" t="s">
        <v>16</v>
      </c>
      <c r="I695" t="s">
        <v>2789</v>
      </c>
      <c r="J695">
        <v>60027950</v>
      </c>
      <c r="K695" t="s">
        <v>55675</v>
      </c>
      <c r="L695" t="s">
        <v>55674</v>
      </c>
      <c r="M695" t="s">
        <v>76</v>
      </c>
      <c r="N695">
        <v>4</v>
      </c>
      <c r="O695" t="s">
        <v>55673</v>
      </c>
      <c r="P695" t="s">
        <v>55672</v>
      </c>
      <c r="Q695" t="s">
        <v>55671</v>
      </c>
      <c r="R695" s="7">
        <v>41699</v>
      </c>
      <c r="S695" s="8">
        <f t="shared" si="88"/>
        <v>2014</v>
      </c>
      <c r="T695" s="8">
        <v>2014</v>
      </c>
      <c r="U695" s="8">
        <f t="shared" si="89"/>
        <v>8</v>
      </c>
      <c r="V695" s="7">
        <v>41699</v>
      </c>
      <c r="W695" t="s">
        <v>42</v>
      </c>
      <c r="X695" s="2">
        <v>0.625</v>
      </c>
      <c r="Y695" s="6">
        <f t="shared" si="86"/>
        <v>1.6684018045433919E-2</v>
      </c>
      <c r="AA695">
        <v>304018</v>
      </c>
      <c r="AB695">
        <v>12352</v>
      </c>
      <c r="AD695" t="s">
        <v>6</v>
      </c>
      <c r="AE695">
        <v>314</v>
      </c>
      <c r="AH695" t="s">
        <v>55670</v>
      </c>
      <c r="AI695" t="s">
        <v>55669</v>
      </c>
      <c r="AJ695" t="s">
        <v>55668</v>
      </c>
      <c r="AK695" t="s">
        <v>55667</v>
      </c>
      <c r="AL695">
        <v>21</v>
      </c>
      <c r="AM695" s="5">
        <f t="shared" si="90"/>
        <v>2.625</v>
      </c>
      <c r="AN695" s="4">
        <f t="shared" si="87"/>
        <v>3.9757667550170388E-3</v>
      </c>
      <c r="AO695" s="3"/>
      <c r="AP695">
        <v>0</v>
      </c>
      <c r="AQ695" t="s">
        <v>671</v>
      </c>
      <c r="AR695" t="s">
        <v>55666</v>
      </c>
      <c r="AS695" t="s">
        <v>670</v>
      </c>
      <c r="AT695" s="2">
        <v>2.31</v>
      </c>
      <c r="AU695" s="1">
        <f t="shared" si="91"/>
        <v>1.2871542658308854</v>
      </c>
      <c r="AV695" s="1">
        <f t="shared" si="92"/>
        <v>1.0329892400225478</v>
      </c>
      <c r="AW695" s="1">
        <f t="shared" si="93"/>
        <v>0.77882421421421022</v>
      </c>
    </row>
    <row r="696" spans="1:49" x14ac:dyDescent="0.2">
      <c r="A696">
        <v>694</v>
      </c>
      <c r="B696" t="s">
        <v>55665</v>
      </c>
      <c r="C696" t="s">
        <v>55664</v>
      </c>
      <c r="D696" t="s">
        <v>55663</v>
      </c>
      <c r="F696" t="s">
        <v>55662</v>
      </c>
      <c r="G696" t="s">
        <v>17</v>
      </c>
      <c r="H696" t="s">
        <v>16</v>
      </c>
      <c r="I696" t="s">
        <v>28698</v>
      </c>
      <c r="J696">
        <v>60004923</v>
      </c>
      <c r="K696" t="s">
        <v>40729</v>
      </c>
      <c r="L696" t="s">
        <v>40728</v>
      </c>
      <c r="M696" t="s">
        <v>76</v>
      </c>
      <c r="N696">
        <v>2</v>
      </c>
      <c r="O696" t="s">
        <v>55661</v>
      </c>
      <c r="P696" t="s">
        <v>55660</v>
      </c>
      <c r="Q696" t="s">
        <v>55659</v>
      </c>
      <c r="R696" s="7">
        <v>41699</v>
      </c>
      <c r="S696" s="8">
        <f t="shared" si="88"/>
        <v>2014</v>
      </c>
      <c r="T696" s="8">
        <v>2014</v>
      </c>
      <c r="U696" s="8">
        <f t="shared" si="89"/>
        <v>8</v>
      </c>
      <c r="V696" s="7">
        <v>41699</v>
      </c>
      <c r="W696" t="s">
        <v>42</v>
      </c>
      <c r="X696" s="2">
        <v>0.625</v>
      </c>
      <c r="Y696" s="6">
        <f t="shared" si="86"/>
        <v>1.6684018045433919E-2</v>
      </c>
      <c r="AA696">
        <v>304018</v>
      </c>
      <c r="AB696">
        <v>12352</v>
      </c>
      <c r="AD696" t="s">
        <v>6</v>
      </c>
      <c r="AE696">
        <v>314</v>
      </c>
      <c r="AH696" t="s">
        <v>11740</v>
      </c>
      <c r="AI696" t="s">
        <v>55658</v>
      </c>
      <c r="AJ696" t="s">
        <v>55657</v>
      </c>
      <c r="AK696" t="s">
        <v>55656</v>
      </c>
      <c r="AL696">
        <v>21</v>
      </c>
      <c r="AM696" s="5">
        <f t="shared" si="90"/>
        <v>2.625</v>
      </c>
      <c r="AN696" s="4">
        <f t="shared" si="87"/>
        <v>3.9757667550170388E-3</v>
      </c>
      <c r="AO696" s="3"/>
      <c r="AP696">
        <v>0</v>
      </c>
      <c r="AQ696" t="s">
        <v>55655</v>
      </c>
      <c r="AR696" t="s">
        <v>1</v>
      </c>
      <c r="AS696" t="s">
        <v>55654</v>
      </c>
      <c r="AT696" s="2">
        <v>2.31</v>
      </c>
      <c r="AU696" s="1">
        <f t="shared" si="91"/>
        <v>1.2871542658308854</v>
      </c>
      <c r="AV696" s="1">
        <f t="shared" si="92"/>
        <v>1.0329892400225478</v>
      </c>
      <c r="AW696" s="1">
        <f t="shared" si="93"/>
        <v>0.77882421421421022</v>
      </c>
    </row>
    <row r="697" spans="1:49" x14ac:dyDescent="0.2">
      <c r="A697">
        <v>695</v>
      </c>
      <c r="B697" t="s">
        <v>55653</v>
      </c>
      <c r="C697" t="s">
        <v>55652</v>
      </c>
      <c r="D697" t="s">
        <v>55651</v>
      </c>
      <c r="F697" t="s">
        <v>55650</v>
      </c>
      <c r="G697" t="s">
        <v>17</v>
      </c>
      <c r="H697" t="s">
        <v>16</v>
      </c>
      <c r="I697" t="s">
        <v>55649</v>
      </c>
      <c r="J697" t="s">
        <v>55648</v>
      </c>
      <c r="K697" t="s">
        <v>55647</v>
      </c>
      <c r="L697" t="s">
        <v>55646</v>
      </c>
      <c r="M697" t="s">
        <v>55645</v>
      </c>
      <c r="N697">
        <v>2</v>
      </c>
      <c r="O697" t="s">
        <v>55644</v>
      </c>
      <c r="P697" t="s">
        <v>55643</v>
      </c>
      <c r="Q697" t="s">
        <v>55642</v>
      </c>
      <c r="R697" s="7">
        <v>41699</v>
      </c>
      <c r="S697" s="8">
        <f t="shared" si="88"/>
        <v>2014</v>
      </c>
      <c r="T697" s="8">
        <v>2014</v>
      </c>
      <c r="U697" s="8">
        <f t="shared" si="89"/>
        <v>8</v>
      </c>
      <c r="V697" s="7">
        <v>41699</v>
      </c>
      <c r="W697" t="s">
        <v>27726</v>
      </c>
      <c r="X697" s="2">
        <v>0.436</v>
      </c>
      <c r="Y697" s="6">
        <f t="shared" si="86"/>
        <v>1.1638770988494702E-2</v>
      </c>
      <c r="AA697">
        <v>12268615</v>
      </c>
      <c r="AB697">
        <v>11700154717</v>
      </c>
      <c r="AD697" t="s">
        <v>6</v>
      </c>
      <c r="AE697">
        <v>17</v>
      </c>
      <c r="AF697">
        <v>1</v>
      </c>
      <c r="AH697" t="s">
        <v>51793</v>
      </c>
      <c r="AI697" t="s">
        <v>55641</v>
      </c>
      <c r="AJ697" t="s">
        <v>55640</v>
      </c>
      <c r="AK697" t="s">
        <v>55639</v>
      </c>
      <c r="AL697">
        <v>2</v>
      </c>
      <c r="AM697" s="5">
        <f t="shared" si="90"/>
        <v>0.25</v>
      </c>
      <c r="AN697" s="4">
        <f t="shared" si="87"/>
        <v>3.786444528587656E-4</v>
      </c>
      <c r="AO697" s="3"/>
      <c r="AP697">
        <v>0</v>
      </c>
      <c r="AR697" t="s">
        <v>1</v>
      </c>
      <c r="AT697" s="2">
        <v>1.3029999999999999</v>
      </c>
      <c r="AU697" s="1">
        <f t="shared" si="91"/>
        <v>0.82607330278039215</v>
      </c>
      <c r="AV697" s="1">
        <f t="shared" si="92"/>
        <v>0.60087077206767336</v>
      </c>
      <c r="AW697" s="1">
        <f t="shared" si="93"/>
        <v>0.37566824135495464</v>
      </c>
    </row>
    <row r="698" spans="1:49" x14ac:dyDescent="0.2">
      <c r="A698">
        <v>696</v>
      </c>
      <c r="B698" t="s">
        <v>55638</v>
      </c>
      <c r="C698" t="s">
        <v>55637</v>
      </c>
      <c r="D698" t="s">
        <v>55636</v>
      </c>
      <c r="F698" t="s">
        <v>55635</v>
      </c>
      <c r="G698" t="s">
        <v>17</v>
      </c>
      <c r="H698" t="s">
        <v>16</v>
      </c>
      <c r="I698" t="s">
        <v>55634</v>
      </c>
      <c r="J698" t="s">
        <v>55633</v>
      </c>
      <c r="K698" t="s">
        <v>55632</v>
      </c>
      <c r="L698" t="s">
        <v>55631</v>
      </c>
      <c r="M698" t="s">
        <v>55630</v>
      </c>
      <c r="N698">
        <v>5</v>
      </c>
      <c r="O698" t="s">
        <v>55629</v>
      </c>
      <c r="P698" t="s">
        <v>55628</v>
      </c>
      <c r="Q698" t="s">
        <v>55627</v>
      </c>
      <c r="R698" s="7">
        <v>41699</v>
      </c>
      <c r="S698" s="8">
        <f t="shared" si="88"/>
        <v>2014</v>
      </c>
      <c r="T698" s="8">
        <v>2014</v>
      </c>
      <c r="U698" s="8">
        <f t="shared" si="89"/>
        <v>8</v>
      </c>
      <c r="V698" s="7">
        <v>41699</v>
      </c>
      <c r="W698" t="s">
        <v>27726</v>
      </c>
      <c r="X698" s="2">
        <v>0.436</v>
      </c>
      <c r="Y698" s="6">
        <f t="shared" si="86"/>
        <v>1.1638770988494702E-2</v>
      </c>
      <c r="AA698">
        <v>12268615</v>
      </c>
      <c r="AB698">
        <v>11700154717</v>
      </c>
      <c r="AD698" t="s">
        <v>6</v>
      </c>
      <c r="AE698">
        <v>17</v>
      </c>
      <c r="AF698">
        <v>1</v>
      </c>
      <c r="AH698" t="s">
        <v>14785</v>
      </c>
      <c r="AI698" t="s">
        <v>55626</v>
      </c>
      <c r="AJ698" t="s">
        <v>55625</v>
      </c>
      <c r="AK698" t="s">
        <v>55624</v>
      </c>
      <c r="AL698">
        <v>3</v>
      </c>
      <c r="AM698" s="5">
        <f t="shared" si="90"/>
        <v>0.375</v>
      </c>
      <c r="AN698" s="4">
        <f t="shared" si="87"/>
        <v>5.6796667928814845E-4</v>
      </c>
      <c r="AO698" s="3"/>
      <c r="AP698">
        <v>0</v>
      </c>
      <c r="AQ698" t="s">
        <v>21179</v>
      </c>
      <c r="AR698" t="s">
        <v>55623</v>
      </c>
      <c r="AS698" t="s">
        <v>21177</v>
      </c>
      <c r="AT698" s="2">
        <v>1.3029999999999999</v>
      </c>
      <c r="AU698" s="1">
        <f t="shared" si="91"/>
        <v>0.8317529695732736</v>
      </c>
      <c r="AV698" s="1">
        <f t="shared" si="92"/>
        <v>0.61033688338914249</v>
      </c>
      <c r="AW698" s="1">
        <f t="shared" si="93"/>
        <v>0.38892079720501144</v>
      </c>
    </row>
    <row r="699" spans="1:49" x14ac:dyDescent="0.2">
      <c r="A699">
        <v>697</v>
      </c>
      <c r="B699" t="s">
        <v>55622</v>
      </c>
      <c r="C699" t="s">
        <v>55621</v>
      </c>
      <c r="E699">
        <v>24587144</v>
      </c>
      <c r="F699" t="s">
        <v>55620</v>
      </c>
      <c r="G699" t="s">
        <v>17</v>
      </c>
      <c r="H699" t="s">
        <v>16</v>
      </c>
      <c r="I699" t="s">
        <v>55619</v>
      </c>
      <c r="J699" t="s">
        <v>55618</v>
      </c>
      <c r="K699" t="s">
        <v>55617</v>
      </c>
      <c r="L699" t="s">
        <v>55616</v>
      </c>
      <c r="M699" t="s">
        <v>55615</v>
      </c>
      <c r="N699">
        <v>7</v>
      </c>
      <c r="O699" t="s">
        <v>55614</v>
      </c>
      <c r="P699" t="s">
        <v>55613</v>
      </c>
      <c r="Q699" t="s">
        <v>55612</v>
      </c>
      <c r="R699" s="7">
        <v>41698</v>
      </c>
      <c r="S699" s="8">
        <f t="shared" si="88"/>
        <v>2014</v>
      </c>
      <c r="T699" s="8">
        <v>2014</v>
      </c>
      <c r="U699" s="8">
        <f t="shared" si="89"/>
        <v>8</v>
      </c>
      <c r="V699" s="7">
        <v>41698</v>
      </c>
      <c r="W699" t="s">
        <v>35862</v>
      </c>
      <c r="X699" s="2">
        <v>0.99</v>
      </c>
      <c r="Y699" s="6">
        <f t="shared" si="86"/>
        <v>2.6427484583967327E-2</v>
      </c>
      <c r="AB699">
        <v>10600153309</v>
      </c>
      <c r="AC699">
        <v>19326203</v>
      </c>
      <c r="AD699" t="s">
        <v>6</v>
      </c>
      <c r="AE699">
        <v>9</v>
      </c>
      <c r="AF699">
        <v>2</v>
      </c>
      <c r="AG699" t="s">
        <v>55611</v>
      </c>
      <c r="AI699" t="s">
        <v>55610</v>
      </c>
      <c r="AK699" t="s">
        <v>55609</v>
      </c>
      <c r="AL699">
        <v>9</v>
      </c>
      <c r="AM699" s="5">
        <f t="shared" si="90"/>
        <v>1.125</v>
      </c>
      <c r="AN699" s="4">
        <f t="shared" si="87"/>
        <v>1.7039000378644452E-3</v>
      </c>
      <c r="AO699" s="3"/>
      <c r="AP699">
        <v>1</v>
      </c>
      <c r="AR699" t="s">
        <v>55608</v>
      </c>
      <c r="AT699" s="2">
        <v>3.24</v>
      </c>
      <c r="AU699" s="1">
        <f t="shared" si="91"/>
        <v>1.9010409220136459</v>
      </c>
      <c r="AV699" s="1">
        <f t="shared" si="92"/>
        <v>1.4065692310915887</v>
      </c>
      <c r="AW699" s="1">
        <f t="shared" si="93"/>
        <v>0.91209754016953093</v>
      </c>
    </row>
    <row r="700" spans="1:49" x14ac:dyDescent="0.2">
      <c r="A700">
        <v>698</v>
      </c>
      <c r="B700" t="s">
        <v>55607</v>
      </c>
      <c r="F700" t="s">
        <v>55606</v>
      </c>
      <c r="G700" t="s">
        <v>17</v>
      </c>
      <c r="H700" t="s">
        <v>16</v>
      </c>
      <c r="I700" t="s">
        <v>55605</v>
      </c>
      <c r="J700" t="s">
        <v>55604</v>
      </c>
      <c r="K700" t="s">
        <v>55603</v>
      </c>
      <c r="L700" t="s">
        <v>55602</v>
      </c>
      <c r="M700" t="s">
        <v>3876</v>
      </c>
      <c r="N700">
        <v>4</v>
      </c>
      <c r="O700" t="s">
        <v>55601</v>
      </c>
      <c r="P700" t="s">
        <v>55600</v>
      </c>
      <c r="Q700" t="s">
        <v>55599</v>
      </c>
      <c r="R700" s="7">
        <v>41698</v>
      </c>
      <c r="S700" s="8">
        <f t="shared" si="88"/>
        <v>2014</v>
      </c>
      <c r="T700" s="8">
        <v>2014</v>
      </c>
      <c r="U700" s="8">
        <f t="shared" si="89"/>
        <v>8</v>
      </c>
      <c r="V700" s="7">
        <v>2014</v>
      </c>
      <c r="W700" t="s">
        <v>55586</v>
      </c>
      <c r="X700" s="2">
        <v>0.22</v>
      </c>
      <c r="Y700" s="6">
        <f t="shared" si="86"/>
        <v>5.8727743519927395E-3</v>
      </c>
      <c r="AA700">
        <v>195022</v>
      </c>
      <c r="AB700">
        <v>33723</v>
      </c>
      <c r="AD700" t="s">
        <v>6</v>
      </c>
      <c r="AE700">
        <v>84</v>
      </c>
      <c r="AF700">
        <v>1</v>
      </c>
      <c r="AH700" t="s">
        <v>55598</v>
      </c>
      <c r="AI700" t="s">
        <v>55597</v>
      </c>
      <c r="AJ700" t="s">
        <v>55596</v>
      </c>
      <c r="AK700" t="s">
        <v>55595</v>
      </c>
      <c r="AL700">
        <v>0</v>
      </c>
      <c r="AM700" s="5">
        <f t="shared" si="90"/>
        <v>0</v>
      </c>
      <c r="AN700" s="4">
        <f t="shared" si="87"/>
        <v>0</v>
      </c>
      <c r="AO700" s="3"/>
      <c r="AP700">
        <v>0</v>
      </c>
      <c r="AR700" t="s">
        <v>1</v>
      </c>
      <c r="AT700" s="2" t="s">
        <v>0</v>
      </c>
      <c r="AU700" s="1">
        <f t="shared" si="91"/>
        <v>0.41109420463949176</v>
      </c>
      <c r="AV700" s="1">
        <f t="shared" si="92"/>
        <v>0.293638717599637</v>
      </c>
      <c r="AW700" s="1">
        <f t="shared" si="93"/>
        <v>0.17618323055978219</v>
      </c>
    </row>
    <row r="701" spans="1:49" x14ac:dyDescent="0.2">
      <c r="A701">
        <v>699</v>
      </c>
      <c r="B701" t="s">
        <v>55594</v>
      </c>
      <c r="F701" t="s">
        <v>55593</v>
      </c>
      <c r="G701" t="s">
        <v>17</v>
      </c>
      <c r="H701" t="s">
        <v>16</v>
      </c>
      <c r="I701" t="s">
        <v>55592</v>
      </c>
      <c r="J701">
        <v>60114356</v>
      </c>
      <c r="K701" t="s">
        <v>55591</v>
      </c>
      <c r="L701" t="s">
        <v>55590</v>
      </c>
      <c r="M701" t="s">
        <v>423</v>
      </c>
      <c r="N701">
        <v>2</v>
      </c>
      <c r="O701" t="s">
        <v>55589</v>
      </c>
      <c r="P701" t="s">
        <v>55588</v>
      </c>
      <c r="Q701" t="s">
        <v>55587</v>
      </c>
      <c r="R701" s="7">
        <v>41698</v>
      </c>
      <c r="S701" s="8">
        <f t="shared" si="88"/>
        <v>2014</v>
      </c>
      <c r="T701" s="8">
        <v>2014</v>
      </c>
      <c r="U701" s="8">
        <f t="shared" si="89"/>
        <v>8</v>
      </c>
      <c r="V701" s="7">
        <v>2014</v>
      </c>
      <c r="W701" t="s">
        <v>55586</v>
      </c>
      <c r="X701" s="2">
        <v>0.22</v>
      </c>
      <c r="Y701" s="6">
        <f t="shared" si="86"/>
        <v>5.8727743519927395E-3</v>
      </c>
      <c r="AA701">
        <v>195022</v>
      </c>
      <c r="AB701">
        <v>33723</v>
      </c>
      <c r="AD701" t="s">
        <v>6</v>
      </c>
      <c r="AE701">
        <v>84</v>
      </c>
      <c r="AF701">
        <v>2</v>
      </c>
      <c r="AH701" t="s">
        <v>17719</v>
      </c>
      <c r="AI701" t="s">
        <v>55585</v>
      </c>
      <c r="AJ701" t="s">
        <v>55584</v>
      </c>
      <c r="AK701" t="s">
        <v>55583</v>
      </c>
      <c r="AL701">
        <v>3</v>
      </c>
      <c r="AM701" s="5">
        <f t="shared" si="90"/>
        <v>0.375</v>
      </c>
      <c r="AN701" s="4">
        <f t="shared" si="87"/>
        <v>5.6796667928814845E-4</v>
      </c>
      <c r="AO701" s="3"/>
      <c r="AP701">
        <v>0</v>
      </c>
      <c r="AR701" t="s">
        <v>1</v>
      </c>
      <c r="AT701" s="2" t="s">
        <v>0</v>
      </c>
      <c r="AU701" s="1">
        <f t="shared" si="91"/>
        <v>0.42813320501813623</v>
      </c>
      <c r="AV701" s="1">
        <f t="shared" si="92"/>
        <v>0.32203705156404444</v>
      </c>
      <c r="AW701" s="1">
        <f t="shared" si="93"/>
        <v>0.21594089810995257</v>
      </c>
    </row>
    <row r="702" spans="1:49" x14ac:dyDescent="0.2">
      <c r="A702">
        <v>700</v>
      </c>
      <c r="B702" t="s">
        <v>55582</v>
      </c>
      <c r="C702" t="s">
        <v>55581</v>
      </c>
      <c r="E702">
        <v>24490821</v>
      </c>
      <c r="F702" t="s">
        <v>55580</v>
      </c>
      <c r="G702" t="s">
        <v>17</v>
      </c>
      <c r="H702" t="s">
        <v>16</v>
      </c>
      <c r="I702" t="s">
        <v>55579</v>
      </c>
      <c r="J702">
        <v>60010261</v>
      </c>
      <c r="K702" t="s">
        <v>55373</v>
      </c>
      <c r="L702" t="s">
        <v>55372</v>
      </c>
      <c r="M702" t="s">
        <v>76</v>
      </c>
      <c r="N702">
        <v>3</v>
      </c>
      <c r="O702" t="s">
        <v>55578</v>
      </c>
      <c r="P702" t="s">
        <v>55577</v>
      </c>
      <c r="Q702" t="s">
        <v>55576</v>
      </c>
      <c r="R702" s="7">
        <v>41697</v>
      </c>
      <c r="S702" s="8">
        <f t="shared" si="88"/>
        <v>2014</v>
      </c>
      <c r="T702" s="8">
        <v>2014</v>
      </c>
      <c r="U702" s="8">
        <f t="shared" si="89"/>
        <v>8</v>
      </c>
      <c r="V702" s="7">
        <v>41697</v>
      </c>
      <c r="W702" t="s">
        <v>54116</v>
      </c>
      <c r="X702" s="2">
        <v>0.86399999999999999</v>
      </c>
      <c r="Y702" s="6">
        <f t="shared" si="86"/>
        <v>2.3063986546007848E-2</v>
      </c>
      <c r="AA702">
        <v>15206106</v>
      </c>
      <c r="AB702">
        <v>26970</v>
      </c>
      <c r="AC702">
        <v>15205207</v>
      </c>
      <c r="AD702" t="s">
        <v>6</v>
      </c>
      <c r="AE702">
        <v>118</v>
      </c>
      <c r="AF702">
        <v>8</v>
      </c>
      <c r="AH702" t="s">
        <v>55575</v>
      </c>
      <c r="AI702" t="s">
        <v>55574</v>
      </c>
      <c r="AK702" t="s">
        <v>55573</v>
      </c>
      <c r="AL702">
        <v>15</v>
      </c>
      <c r="AM702" s="5">
        <f t="shared" si="90"/>
        <v>1.875</v>
      </c>
      <c r="AN702" s="4">
        <f t="shared" si="87"/>
        <v>2.8398333964407422E-3</v>
      </c>
      <c r="AO702" s="3"/>
      <c r="AP702">
        <v>0</v>
      </c>
      <c r="AR702" t="s">
        <v>1</v>
      </c>
      <c r="AT702" s="2">
        <v>2.9910000000000001</v>
      </c>
      <c r="AU702" s="1">
        <f t="shared" si="91"/>
        <v>1.6996740601137712</v>
      </c>
      <c r="AV702" s="1">
        <f t="shared" si="92"/>
        <v>1.2951909971224296</v>
      </c>
      <c r="AW702" s="1">
        <f t="shared" si="93"/>
        <v>0.8907079341310874</v>
      </c>
    </row>
    <row r="703" spans="1:49" x14ac:dyDescent="0.2">
      <c r="A703">
        <v>701</v>
      </c>
      <c r="B703" t="s">
        <v>55572</v>
      </c>
      <c r="C703" t="s">
        <v>55571</v>
      </c>
      <c r="F703" t="s">
        <v>55570</v>
      </c>
      <c r="G703" t="s">
        <v>17</v>
      </c>
      <c r="H703" t="s">
        <v>16</v>
      </c>
      <c r="I703" t="s">
        <v>16168</v>
      </c>
      <c r="J703">
        <v>60006541</v>
      </c>
      <c r="K703" t="s">
        <v>792</v>
      </c>
      <c r="L703" t="s">
        <v>791</v>
      </c>
      <c r="M703" t="s">
        <v>790</v>
      </c>
      <c r="N703">
        <v>4</v>
      </c>
      <c r="O703" t="s">
        <v>55569</v>
      </c>
      <c r="P703" t="s">
        <v>55568</v>
      </c>
      <c r="Q703" t="s">
        <v>990</v>
      </c>
      <c r="R703" s="7">
        <v>41697</v>
      </c>
      <c r="S703" s="8">
        <f t="shared" si="88"/>
        <v>2014</v>
      </c>
      <c r="T703" s="8">
        <v>2014</v>
      </c>
      <c r="U703" s="8">
        <f t="shared" si="89"/>
        <v>8</v>
      </c>
      <c r="V703" s="7">
        <v>41697</v>
      </c>
      <c r="W703" t="s">
        <v>35253</v>
      </c>
      <c r="X703" s="2">
        <v>0.375</v>
      </c>
      <c r="Y703" s="6">
        <f t="shared" si="86"/>
        <v>1.0010410827260351E-2</v>
      </c>
      <c r="AA703">
        <v>135194</v>
      </c>
      <c r="AB703">
        <v>24918</v>
      </c>
      <c r="AD703" t="s">
        <v>6</v>
      </c>
      <c r="AE703">
        <v>50</v>
      </c>
      <c r="AF703">
        <v>5</v>
      </c>
      <c r="AH703" t="s">
        <v>55567</v>
      </c>
      <c r="AI703" t="s">
        <v>55566</v>
      </c>
      <c r="AK703" t="s">
        <v>55565</v>
      </c>
      <c r="AL703">
        <v>16</v>
      </c>
      <c r="AM703" s="5">
        <f t="shared" si="90"/>
        <v>2</v>
      </c>
      <c r="AN703" s="4">
        <f t="shared" si="87"/>
        <v>3.0291556228701248E-3</v>
      </c>
      <c r="AO703" s="3"/>
      <c r="AP703">
        <v>0</v>
      </c>
      <c r="AR703" t="s">
        <v>1</v>
      </c>
      <c r="AT703" s="2">
        <v>1.3140000000000001</v>
      </c>
      <c r="AU703" s="1">
        <f t="shared" si="91"/>
        <v>0.79160342659432836</v>
      </c>
      <c r="AV703" s="1">
        <f t="shared" si="92"/>
        <v>0.65197832250652388</v>
      </c>
      <c r="AW703" s="1">
        <f t="shared" si="93"/>
        <v>0.51235321841871928</v>
      </c>
    </row>
    <row r="704" spans="1:49" x14ac:dyDescent="0.2">
      <c r="A704">
        <v>702</v>
      </c>
      <c r="B704" t="s">
        <v>55564</v>
      </c>
      <c r="C704" t="s">
        <v>55563</v>
      </c>
      <c r="F704" t="s">
        <v>55562</v>
      </c>
      <c r="G704" t="s">
        <v>17</v>
      </c>
      <c r="H704" t="s">
        <v>16</v>
      </c>
      <c r="I704" t="s">
        <v>55561</v>
      </c>
      <c r="J704" t="s">
        <v>55560</v>
      </c>
      <c r="K704" t="s">
        <v>55559</v>
      </c>
      <c r="L704" t="s">
        <v>55558</v>
      </c>
      <c r="M704" t="s">
        <v>55557</v>
      </c>
      <c r="N704">
        <v>3</v>
      </c>
      <c r="O704" t="s">
        <v>55556</v>
      </c>
      <c r="P704" t="s">
        <v>55555</v>
      </c>
      <c r="Q704" t="s">
        <v>55554</v>
      </c>
      <c r="R704" s="7">
        <v>41697</v>
      </c>
      <c r="S704" s="8">
        <f t="shared" si="88"/>
        <v>2014</v>
      </c>
      <c r="T704" s="8">
        <v>2014</v>
      </c>
      <c r="U704" s="8">
        <f t="shared" si="89"/>
        <v>8</v>
      </c>
      <c r="V704" s="7">
        <v>41697</v>
      </c>
      <c r="W704" t="s">
        <v>35253</v>
      </c>
      <c r="X704" s="2">
        <v>0.375</v>
      </c>
      <c r="Y704" s="6">
        <f t="shared" si="86"/>
        <v>1.0010410827260351E-2</v>
      </c>
      <c r="AA704">
        <v>135194</v>
      </c>
      <c r="AB704">
        <v>24918</v>
      </c>
      <c r="AD704" t="s">
        <v>6</v>
      </c>
      <c r="AE704">
        <v>50</v>
      </c>
      <c r="AF704">
        <v>5</v>
      </c>
      <c r="AH704" t="s">
        <v>55553</v>
      </c>
      <c r="AI704" t="s">
        <v>55552</v>
      </c>
      <c r="AK704" t="s">
        <v>55551</v>
      </c>
      <c r="AL704">
        <v>3</v>
      </c>
      <c r="AM704" s="5">
        <f t="shared" si="90"/>
        <v>0.375</v>
      </c>
      <c r="AN704" s="4">
        <f t="shared" si="87"/>
        <v>5.6796667928814845E-4</v>
      </c>
      <c r="AO704" s="3"/>
      <c r="AP704">
        <v>0</v>
      </c>
      <c r="AR704" t="s">
        <v>1</v>
      </c>
      <c r="AT704" s="2">
        <v>1.3140000000000001</v>
      </c>
      <c r="AU704" s="1">
        <f t="shared" si="91"/>
        <v>0.71776775828686901</v>
      </c>
      <c r="AV704" s="1">
        <f t="shared" si="92"/>
        <v>0.52891887532742499</v>
      </c>
      <c r="AW704" s="1">
        <f t="shared" si="93"/>
        <v>0.34006999236798091</v>
      </c>
    </row>
    <row r="705" spans="1:49" x14ac:dyDescent="0.2">
      <c r="A705">
        <v>703</v>
      </c>
      <c r="B705" t="s">
        <v>55550</v>
      </c>
      <c r="C705" t="s">
        <v>55549</v>
      </c>
      <c r="F705" t="s">
        <v>55548</v>
      </c>
      <c r="G705" t="s">
        <v>17</v>
      </c>
      <c r="H705" t="s">
        <v>16</v>
      </c>
      <c r="I705" t="s">
        <v>55547</v>
      </c>
      <c r="J705">
        <v>60025578</v>
      </c>
      <c r="K705" t="s">
        <v>845</v>
      </c>
      <c r="L705" t="s">
        <v>709</v>
      </c>
      <c r="M705" t="s">
        <v>46</v>
      </c>
      <c r="N705">
        <v>4</v>
      </c>
      <c r="O705" t="s">
        <v>55546</v>
      </c>
      <c r="P705" t="s">
        <v>55545</v>
      </c>
      <c r="Q705" t="s">
        <v>842</v>
      </c>
      <c r="R705" s="7">
        <v>41697</v>
      </c>
      <c r="S705" s="8">
        <f t="shared" si="88"/>
        <v>2014</v>
      </c>
      <c r="T705" s="8">
        <v>2014</v>
      </c>
      <c r="U705" s="8">
        <f t="shared" si="89"/>
        <v>8</v>
      </c>
      <c r="V705" s="7">
        <v>41697</v>
      </c>
      <c r="W705" t="s">
        <v>35253</v>
      </c>
      <c r="X705" s="2">
        <v>0.375</v>
      </c>
      <c r="Y705" s="6">
        <f t="shared" si="86"/>
        <v>1.0010410827260351E-2</v>
      </c>
      <c r="AA705">
        <v>135194</v>
      </c>
      <c r="AB705">
        <v>24918</v>
      </c>
      <c r="AD705" t="s">
        <v>6</v>
      </c>
      <c r="AE705">
        <v>50</v>
      </c>
      <c r="AF705">
        <v>5</v>
      </c>
      <c r="AH705" t="s">
        <v>55544</v>
      </c>
      <c r="AI705" t="s">
        <v>55543</v>
      </c>
      <c r="AK705" t="s">
        <v>55542</v>
      </c>
      <c r="AL705">
        <v>14</v>
      </c>
      <c r="AM705" s="5">
        <f t="shared" si="90"/>
        <v>1.75</v>
      </c>
      <c r="AN705" s="4">
        <f t="shared" si="87"/>
        <v>2.6505111700113595E-3</v>
      </c>
      <c r="AO705" s="3"/>
      <c r="AP705">
        <v>0</v>
      </c>
      <c r="AR705">
        <v>61372001</v>
      </c>
      <c r="AT705" s="2">
        <v>1.3140000000000001</v>
      </c>
      <c r="AU705" s="1">
        <f t="shared" si="91"/>
        <v>0.78024409300856534</v>
      </c>
      <c r="AV705" s="1">
        <f t="shared" si="92"/>
        <v>0.63304609986358562</v>
      </c>
      <c r="AW705" s="1">
        <f t="shared" si="93"/>
        <v>0.48584810671860568</v>
      </c>
    </row>
    <row r="706" spans="1:49" x14ac:dyDescent="0.2">
      <c r="A706">
        <v>704</v>
      </c>
      <c r="B706" t="s">
        <v>55541</v>
      </c>
      <c r="C706" t="s">
        <v>55540</v>
      </c>
      <c r="F706" t="s">
        <v>55539</v>
      </c>
      <c r="G706" t="s">
        <v>17</v>
      </c>
      <c r="H706" t="s">
        <v>16</v>
      </c>
      <c r="I706" t="s">
        <v>55538</v>
      </c>
      <c r="J706">
        <v>60104177</v>
      </c>
      <c r="K706" t="s">
        <v>55537</v>
      </c>
      <c r="L706" t="s">
        <v>1463</v>
      </c>
      <c r="M706" t="s">
        <v>46</v>
      </c>
      <c r="N706">
        <v>3</v>
      </c>
      <c r="O706" t="s">
        <v>55536</v>
      </c>
      <c r="P706" t="s">
        <v>55535</v>
      </c>
      <c r="Q706" t="s">
        <v>55534</v>
      </c>
      <c r="R706" s="7">
        <v>41697</v>
      </c>
      <c r="S706" s="8">
        <f t="shared" si="88"/>
        <v>2014</v>
      </c>
      <c r="T706" s="8">
        <v>2014</v>
      </c>
      <c r="U706" s="8">
        <f t="shared" si="89"/>
        <v>8</v>
      </c>
      <c r="V706" s="7">
        <v>41697</v>
      </c>
      <c r="W706" t="s">
        <v>35253</v>
      </c>
      <c r="X706" s="2">
        <v>0.375</v>
      </c>
      <c r="Y706" s="6">
        <f t="shared" si="86"/>
        <v>1.0010410827260351E-2</v>
      </c>
      <c r="AA706">
        <v>135194</v>
      </c>
      <c r="AB706">
        <v>24918</v>
      </c>
      <c r="AD706" t="s">
        <v>6</v>
      </c>
      <c r="AE706">
        <v>50</v>
      </c>
      <c r="AF706">
        <v>5</v>
      </c>
      <c r="AH706" t="s">
        <v>55533</v>
      </c>
      <c r="AI706" t="s">
        <v>55532</v>
      </c>
      <c r="AK706" t="s">
        <v>55531</v>
      </c>
      <c r="AL706">
        <v>7</v>
      </c>
      <c r="AM706" s="5">
        <f t="shared" si="90"/>
        <v>0.875</v>
      </c>
      <c r="AN706" s="4">
        <f t="shared" si="87"/>
        <v>1.3252555850056798E-3</v>
      </c>
      <c r="AO706" s="3"/>
      <c r="AP706">
        <v>0</v>
      </c>
      <c r="AR706" t="s">
        <v>1</v>
      </c>
      <c r="AT706" s="2">
        <v>1.3140000000000001</v>
      </c>
      <c r="AU706" s="1">
        <f t="shared" si="91"/>
        <v>0.74048642545839505</v>
      </c>
      <c r="AV706" s="1">
        <f t="shared" si="92"/>
        <v>0.56678332061330161</v>
      </c>
      <c r="AW706" s="1">
        <f t="shared" si="93"/>
        <v>0.39308021576820806</v>
      </c>
    </row>
    <row r="707" spans="1:49" x14ac:dyDescent="0.2">
      <c r="A707">
        <v>705</v>
      </c>
      <c r="B707" t="s">
        <v>55530</v>
      </c>
      <c r="C707" t="s">
        <v>55529</v>
      </c>
      <c r="F707" t="s">
        <v>55528</v>
      </c>
      <c r="G707" t="s">
        <v>17</v>
      </c>
      <c r="H707" t="s">
        <v>16</v>
      </c>
      <c r="I707" t="s">
        <v>55527</v>
      </c>
      <c r="J707">
        <v>60027884</v>
      </c>
      <c r="K707" t="s">
        <v>12232</v>
      </c>
      <c r="L707" t="s">
        <v>916</v>
      </c>
      <c r="M707" t="s">
        <v>915</v>
      </c>
      <c r="N707">
        <v>2</v>
      </c>
      <c r="O707" t="s">
        <v>55526</v>
      </c>
      <c r="P707" t="s">
        <v>55525</v>
      </c>
      <c r="Q707" t="s">
        <v>55524</v>
      </c>
      <c r="R707" s="7">
        <v>41697</v>
      </c>
      <c r="S707" s="8">
        <f t="shared" si="88"/>
        <v>2014</v>
      </c>
      <c r="T707" s="8">
        <v>2014</v>
      </c>
      <c r="U707" s="8">
        <f t="shared" si="89"/>
        <v>8</v>
      </c>
      <c r="V707" s="7">
        <v>41697</v>
      </c>
      <c r="W707" t="s">
        <v>35253</v>
      </c>
      <c r="X707" s="2">
        <v>0.375</v>
      </c>
      <c r="Y707" s="6">
        <f t="shared" ref="Y707:Y770" si="94">(X707-$Z$3)/($Z$2-$Z$3)</f>
        <v>1.0010410827260351E-2</v>
      </c>
      <c r="AA707">
        <v>135194</v>
      </c>
      <c r="AB707">
        <v>24918</v>
      </c>
      <c r="AD707" t="s">
        <v>6</v>
      </c>
      <c r="AE707">
        <v>50</v>
      </c>
      <c r="AF707">
        <v>5</v>
      </c>
      <c r="AH707" t="s">
        <v>55523</v>
      </c>
      <c r="AI707" t="s">
        <v>55522</v>
      </c>
      <c r="AK707" t="s">
        <v>55521</v>
      </c>
      <c r="AL707">
        <v>25</v>
      </c>
      <c r="AM707" s="5">
        <f t="shared" si="90"/>
        <v>3.125</v>
      </c>
      <c r="AN707" s="4">
        <f t="shared" ref="AN707:AN770" si="95">(AM707-$AO$3)/($AO$2-$AO$3)</f>
        <v>4.7330556607345703E-3</v>
      </c>
      <c r="AO707" s="3"/>
      <c r="AP707">
        <v>0</v>
      </c>
      <c r="AR707" t="s">
        <v>1</v>
      </c>
      <c r="AT707" s="2">
        <v>1.3140000000000001</v>
      </c>
      <c r="AU707" s="1">
        <f t="shared" si="91"/>
        <v>0.84272042773026168</v>
      </c>
      <c r="AV707" s="1">
        <f t="shared" si="92"/>
        <v>0.73717332439974614</v>
      </c>
      <c r="AW707" s="1">
        <f t="shared" si="93"/>
        <v>0.63162622106923039</v>
      </c>
    </row>
    <row r="708" spans="1:49" x14ac:dyDescent="0.2">
      <c r="A708">
        <v>706</v>
      </c>
      <c r="B708" t="s">
        <v>55520</v>
      </c>
      <c r="C708" t="s">
        <v>55519</v>
      </c>
      <c r="F708" t="s">
        <v>55518</v>
      </c>
      <c r="G708" t="s">
        <v>17</v>
      </c>
      <c r="H708" t="s">
        <v>16</v>
      </c>
      <c r="I708" t="s">
        <v>55517</v>
      </c>
      <c r="J708">
        <v>110231811</v>
      </c>
      <c r="K708" t="s">
        <v>55516</v>
      </c>
      <c r="L708" t="s">
        <v>12125</v>
      </c>
      <c r="M708" t="s">
        <v>1607</v>
      </c>
      <c r="N708">
        <v>1</v>
      </c>
      <c r="O708" t="s">
        <v>55515</v>
      </c>
      <c r="P708">
        <v>15841321400</v>
      </c>
      <c r="Q708">
        <v>110231811</v>
      </c>
      <c r="R708" s="7">
        <v>41697</v>
      </c>
      <c r="S708" s="8">
        <f t="shared" si="88"/>
        <v>2014</v>
      </c>
      <c r="T708" s="8">
        <v>2014</v>
      </c>
      <c r="U708" s="8">
        <f t="shared" si="89"/>
        <v>8</v>
      </c>
      <c r="V708" s="7">
        <v>41697</v>
      </c>
      <c r="W708" t="s">
        <v>35253</v>
      </c>
      <c r="X708" s="2">
        <v>0.375</v>
      </c>
      <c r="Y708" s="6">
        <f t="shared" si="94"/>
        <v>1.0010410827260351E-2</v>
      </c>
      <c r="AA708">
        <v>135194</v>
      </c>
      <c r="AB708">
        <v>24918</v>
      </c>
      <c r="AD708" t="s">
        <v>6</v>
      </c>
      <c r="AE708">
        <v>50</v>
      </c>
      <c r="AF708">
        <v>5</v>
      </c>
      <c r="AH708" t="s">
        <v>55514</v>
      </c>
      <c r="AI708" t="s">
        <v>55513</v>
      </c>
      <c r="AK708" t="s">
        <v>55512</v>
      </c>
      <c r="AL708">
        <v>2</v>
      </c>
      <c r="AM708" s="5">
        <f t="shared" si="90"/>
        <v>0.25</v>
      </c>
      <c r="AN708" s="4">
        <f t="shared" si="95"/>
        <v>3.786444528587656E-4</v>
      </c>
      <c r="AO708" s="3"/>
      <c r="AP708">
        <v>0</v>
      </c>
      <c r="AR708" t="s">
        <v>1</v>
      </c>
      <c r="AT708" s="2">
        <v>1.3140000000000001</v>
      </c>
      <c r="AU708" s="1">
        <f t="shared" si="91"/>
        <v>0.71208809149398755</v>
      </c>
      <c r="AV708" s="1">
        <f t="shared" si="92"/>
        <v>0.51945276400595586</v>
      </c>
      <c r="AW708" s="1">
        <f t="shared" si="93"/>
        <v>0.32681743651792411</v>
      </c>
    </row>
    <row r="709" spans="1:49" x14ac:dyDescent="0.2">
      <c r="A709">
        <v>707</v>
      </c>
      <c r="B709" t="s">
        <v>55511</v>
      </c>
      <c r="C709" t="s">
        <v>55510</v>
      </c>
      <c r="F709" t="s">
        <v>55509</v>
      </c>
      <c r="G709" t="s">
        <v>17</v>
      </c>
      <c r="H709" t="s">
        <v>16</v>
      </c>
      <c r="I709" t="s">
        <v>6761</v>
      </c>
      <c r="J709" t="s">
        <v>55508</v>
      </c>
      <c r="K709" t="s">
        <v>55507</v>
      </c>
      <c r="L709" t="s">
        <v>55506</v>
      </c>
      <c r="M709" t="s">
        <v>549</v>
      </c>
      <c r="N709">
        <v>5</v>
      </c>
      <c r="O709" t="s">
        <v>55505</v>
      </c>
      <c r="P709" t="s">
        <v>55504</v>
      </c>
      <c r="Q709" t="s">
        <v>55503</v>
      </c>
      <c r="R709" s="7">
        <v>41697</v>
      </c>
      <c r="S709" s="8">
        <f t="shared" si="88"/>
        <v>2014</v>
      </c>
      <c r="T709" s="8">
        <v>2014</v>
      </c>
      <c r="U709" s="8">
        <f t="shared" si="89"/>
        <v>8</v>
      </c>
      <c r="V709" s="7">
        <v>41697</v>
      </c>
      <c r="W709" t="s">
        <v>35253</v>
      </c>
      <c r="X709" s="2">
        <v>0.375</v>
      </c>
      <c r="Y709" s="6">
        <f t="shared" si="94"/>
        <v>1.0010410827260351E-2</v>
      </c>
      <c r="AA709">
        <v>135194</v>
      </c>
      <c r="AB709">
        <v>24918</v>
      </c>
      <c r="AD709" t="s">
        <v>6</v>
      </c>
      <c r="AE709">
        <v>50</v>
      </c>
      <c r="AF709">
        <v>5</v>
      </c>
      <c r="AH709" t="s">
        <v>55502</v>
      </c>
      <c r="AI709" t="s">
        <v>55501</v>
      </c>
      <c r="AK709" t="s">
        <v>55500</v>
      </c>
      <c r="AL709">
        <v>6</v>
      </c>
      <c r="AM709" s="5">
        <f t="shared" si="90"/>
        <v>0.75</v>
      </c>
      <c r="AN709" s="4">
        <f t="shared" si="95"/>
        <v>1.1359333585762969E-3</v>
      </c>
      <c r="AO709" s="3"/>
      <c r="AP709">
        <v>0</v>
      </c>
      <c r="AR709" t="s">
        <v>1</v>
      </c>
      <c r="AT709" s="2">
        <v>1.3140000000000001</v>
      </c>
      <c r="AU709" s="1">
        <f t="shared" si="91"/>
        <v>0.73480675866551348</v>
      </c>
      <c r="AV709" s="1">
        <f t="shared" si="92"/>
        <v>0.55731720929183248</v>
      </c>
      <c r="AW709" s="1">
        <f t="shared" si="93"/>
        <v>0.37982765991815132</v>
      </c>
    </row>
    <row r="710" spans="1:49" x14ac:dyDescent="0.2">
      <c r="A710">
        <v>708</v>
      </c>
      <c r="B710" t="s">
        <v>55499</v>
      </c>
      <c r="C710" t="s">
        <v>55498</v>
      </c>
      <c r="F710" t="s">
        <v>55497</v>
      </c>
      <c r="G710" t="s">
        <v>17</v>
      </c>
      <c r="H710" t="s">
        <v>16</v>
      </c>
      <c r="I710" t="s">
        <v>4029</v>
      </c>
      <c r="J710">
        <v>60104026</v>
      </c>
      <c r="K710" t="s">
        <v>7043</v>
      </c>
      <c r="M710" t="s">
        <v>46</v>
      </c>
      <c r="N710">
        <v>4</v>
      </c>
      <c r="O710" t="s">
        <v>11519</v>
      </c>
      <c r="P710" t="s">
        <v>11518</v>
      </c>
      <c r="Q710" t="s">
        <v>11517</v>
      </c>
      <c r="R710" s="7">
        <v>41697</v>
      </c>
      <c r="S710" s="8">
        <f t="shared" si="88"/>
        <v>2014</v>
      </c>
      <c r="T710" s="8">
        <v>2014</v>
      </c>
      <c r="U710" s="8">
        <f t="shared" si="89"/>
        <v>8</v>
      </c>
      <c r="V710" s="7">
        <v>41697</v>
      </c>
      <c r="W710" t="s">
        <v>35253</v>
      </c>
      <c r="X710" s="2">
        <v>0.375</v>
      </c>
      <c r="Y710" s="6">
        <f t="shared" si="94"/>
        <v>1.0010410827260351E-2</v>
      </c>
      <c r="AA710">
        <v>135194</v>
      </c>
      <c r="AB710">
        <v>24918</v>
      </c>
      <c r="AD710" t="s">
        <v>6</v>
      </c>
      <c r="AE710">
        <v>50</v>
      </c>
      <c r="AF710">
        <v>5</v>
      </c>
      <c r="AH710" t="s">
        <v>55496</v>
      </c>
      <c r="AI710" t="s">
        <v>55495</v>
      </c>
      <c r="AK710" t="s">
        <v>55494</v>
      </c>
      <c r="AL710">
        <v>3</v>
      </c>
      <c r="AM710" s="5">
        <f t="shared" si="90"/>
        <v>0.375</v>
      </c>
      <c r="AN710" s="4">
        <f t="shared" si="95"/>
        <v>5.6796667928814845E-4</v>
      </c>
      <c r="AO710" s="3"/>
      <c r="AP710">
        <v>0</v>
      </c>
      <c r="AR710" t="s">
        <v>1</v>
      </c>
      <c r="AT710" s="2">
        <v>1.3140000000000001</v>
      </c>
      <c r="AU710" s="1">
        <f t="shared" si="91"/>
        <v>0.71776775828686901</v>
      </c>
      <c r="AV710" s="1">
        <f t="shared" si="92"/>
        <v>0.52891887532742499</v>
      </c>
      <c r="AW710" s="1">
        <f t="shared" si="93"/>
        <v>0.34006999236798091</v>
      </c>
    </row>
    <row r="711" spans="1:49" x14ac:dyDescent="0.2">
      <c r="A711">
        <v>709</v>
      </c>
      <c r="B711" t="s">
        <v>55493</v>
      </c>
      <c r="C711" t="s">
        <v>55492</v>
      </c>
      <c r="E711">
        <v>24586839</v>
      </c>
      <c r="F711" t="s">
        <v>55491</v>
      </c>
      <c r="G711" t="s">
        <v>17</v>
      </c>
      <c r="H711" t="s">
        <v>16</v>
      </c>
      <c r="I711" t="s">
        <v>8020</v>
      </c>
      <c r="J711">
        <v>60083514</v>
      </c>
      <c r="K711" t="s">
        <v>55490</v>
      </c>
      <c r="L711" t="s">
        <v>55489</v>
      </c>
      <c r="M711" t="s">
        <v>46</v>
      </c>
      <c r="N711">
        <v>1</v>
      </c>
      <c r="O711" t="s">
        <v>55488</v>
      </c>
      <c r="P711">
        <v>57196330285</v>
      </c>
      <c r="Q711">
        <v>60083514</v>
      </c>
      <c r="R711" s="7">
        <v>41697</v>
      </c>
      <c r="S711" s="8">
        <f t="shared" si="88"/>
        <v>2014</v>
      </c>
      <c r="T711" s="8">
        <v>2014</v>
      </c>
      <c r="U711" s="8">
        <f t="shared" si="89"/>
        <v>8</v>
      </c>
      <c r="V711" s="7">
        <v>41697</v>
      </c>
      <c r="W711" t="s">
        <v>35862</v>
      </c>
      <c r="X711" s="2">
        <v>0.99</v>
      </c>
      <c r="Y711" s="6">
        <f t="shared" si="94"/>
        <v>2.6427484583967327E-2</v>
      </c>
      <c r="AB711">
        <v>10600153309</v>
      </c>
      <c r="AC711">
        <v>19326203</v>
      </c>
      <c r="AD711" t="s">
        <v>6</v>
      </c>
      <c r="AE711">
        <v>9</v>
      </c>
      <c r="AF711">
        <v>2</v>
      </c>
      <c r="AG711" t="s">
        <v>55487</v>
      </c>
      <c r="AI711" t="s">
        <v>55486</v>
      </c>
      <c r="AK711" t="s">
        <v>55485</v>
      </c>
      <c r="AL711">
        <v>13</v>
      </c>
      <c r="AM711" s="5">
        <f t="shared" si="90"/>
        <v>1.625</v>
      </c>
      <c r="AN711" s="4">
        <f t="shared" si="95"/>
        <v>2.4611889435819764E-3</v>
      </c>
      <c r="AO711" s="3"/>
      <c r="AP711">
        <v>1</v>
      </c>
      <c r="AR711" t="s">
        <v>1</v>
      </c>
      <c r="AT711" s="2">
        <v>3.24</v>
      </c>
      <c r="AU711" s="1">
        <f t="shared" si="91"/>
        <v>1.923759589185172</v>
      </c>
      <c r="AV711" s="1">
        <f t="shared" si="92"/>
        <v>1.4444336763774652</v>
      </c>
      <c r="AW711" s="1">
        <f t="shared" si="93"/>
        <v>0.96510776356975803</v>
      </c>
    </row>
    <row r="712" spans="1:49" x14ac:dyDescent="0.2">
      <c r="A712">
        <v>710</v>
      </c>
      <c r="B712" t="s">
        <v>55484</v>
      </c>
      <c r="F712" t="s">
        <v>55483</v>
      </c>
      <c r="G712" t="s">
        <v>17</v>
      </c>
      <c r="H712" t="s">
        <v>16</v>
      </c>
      <c r="I712" t="s">
        <v>34435</v>
      </c>
      <c r="J712">
        <v>60000906</v>
      </c>
      <c r="K712" t="s">
        <v>13417</v>
      </c>
      <c r="L712" t="s">
        <v>13416</v>
      </c>
      <c r="M712" t="s">
        <v>943</v>
      </c>
      <c r="N712">
        <v>5</v>
      </c>
      <c r="O712" t="s">
        <v>55482</v>
      </c>
      <c r="P712" t="s">
        <v>55481</v>
      </c>
      <c r="Q712" t="s">
        <v>13425</v>
      </c>
      <c r="R712" s="7">
        <v>41697</v>
      </c>
      <c r="S712" s="8">
        <f t="shared" si="88"/>
        <v>2014</v>
      </c>
      <c r="T712" s="8">
        <v>2014</v>
      </c>
      <c r="U712" s="8">
        <f t="shared" si="89"/>
        <v>8</v>
      </c>
      <c r="V712" s="7">
        <v>2014</v>
      </c>
      <c r="W712" t="s">
        <v>5936</v>
      </c>
      <c r="X712" s="2" t="s">
        <v>0</v>
      </c>
      <c r="Y712" s="6" t="e">
        <f t="shared" si="94"/>
        <v>#VALUE!</v>
      </c>
      <c r="AB712">
        <v>15642</v>
      </c>
      <c r="AC712">
        <v>10893032</v>
      </c>
      <c r="AD712" t="s">
        <v>6</v>
      </c>
      <c r="AE712" t="s">
        <v>55437</v>
      </c>
      <c r="AH712" t="s">
        <v>55480</v>
      </c>
      <c r="AI712" t="s">
        <v>55479</v>
      </c>
      <c r="AJ712" t="s">
        <v>55478</v>
      </c>
      <c r="AK712" t="s">
        <v>55477</v>
      </c>
      <c r="AL712">
        <v>1</v>
      </c>
      <c r="AM712" s="5">
        <f t="shared" si="90"/>
        <v>0.125</v>
      </c>
      <c r="AN712" s="4">
        <f t="shared" si="95"/>
        <v>1.893222264293828E-4</v>
      </c>
      <c r="AO712" s="3"/>
      <c r="AP712">
        <v>0</v>
      </c>
      <c r="AR712" t="s">
        <v>1</v>
      </c>
      <c r="AT712" s="2" t="s">
        <v>0</v>
      </c>
      <c r="AU712" s="1" t="e">
        <f t="shared" si="91"/>
        <v>#VALUE!</v>
      </c>
      <c r="AV712" s="1" t="e">
        <f t="shared" si="92"/>
        <v>#VALUE!</v>
      </c>
      <c r="AW712" s="1" t="e">
        <f t="shared" si="93"/>
        <v>#VALUE!</v>
      </c>
    </row>
    <row r="713" spans="1:49" x14ac:dyDescent="0.2">
      <c r="A713">
        <v>711</v>
      </c>
      <c r="B713" t="s">
        <v>55476</v>
      </c>
      <c r="C713" t="s">
        <v>55475</v>
      </c>
      <c r="F713" t="s">
        <v>55474</v>
      </c>
      <c r="G713" t="s">
        <v>17</v>
      </c>
      <c r="H713" t="s">
        <v>16</v>
      </c>
      <c r="I713" t="s">
        <v>18419</v>
      </c>
      <c r="J713">
        <v>60013983</v>
      </c>
      <c r="K713" t="s">
        <v>1320</v>
      </c>
      <c r="L713" t="s">
        <v>1319</v>
      </c>
      <c r="M713" t="s">
        <v>790</v>
      </c>
      <c r="N713">
        <v>2</v>
      </c>
      <c r="O713" t="s">
        <v>55473</v>
      </c>
      <c r="P713" t="s">
        <v>55472</v>
      </c>
      <c r="Q713" t="s">
        <v>2544</v>
      </c>
      <c r="R713" s="7">
        <v>41697</v>
      </c>
      <c r="S713" s="8">
        <f t="shared" si="88"/>
        <v>2014</v>
      </c>
      <c r="T713" s="8">
        <v>2014</v>
      </c>
      <c r="U713" s="8">
        <f t="shared" si="89"/>
        <v>8</v>
      </c>
      <c r="V713" s="7">
        <v>2014</v>
      </c>
      <c r="W713" t="s">
        <v>3325</v>
      </c>
      <c r="X713" s="2">
        <v>0.185</v>
      </c>
      <c r="Y713" s="6">
        <f t="shared" si="94"/>
        <v>4.9384693414484399E-3</v>
      </c>
      <c r="AA713">
        <v>17962021</v>
      </c>
      <c r="AB713">
        <v>21100230800</v>
      </c>
      <c r="AD713" t="s">
        <v>6</v>
      </c>
      <c r="AE713">
        <v>9</v>
      </c>
      <c r="AF713">
        <v>2</v>
      </c>
      <c r="AH713" t="s">
        <v>55471</v>
      </c>
      <c r="AI713" t="s">
        <v>55470</v>
      </c>
      <c r="AJ713" t="s">
        <v>55469</v>
      </c>
      <c r="AK713" t="s">
        <v>55468</v>
      </c>
      <c r="AL713">
        <v>1</v>
      </c>
      <c r="AM713" s="5">
        <f t="shared" si="90"/>
        <v>0.125</v>
      </c>
      <c r="AN713" s="4">
        <f t="shared" si="95"/>
        <v>1.893222264293828E-4</v>
      </c>
      <c r="AO713" s="3"/>
      <c r="AP713">
        <v>0</v>
      </c>
      <c r="AR713" t="s">
        <v>1</v>
      </c>
      <c r="AT713" s="2" t="s">
        <v>0</v>
      </c>
      <c r="AU713" s="1">
        <f t="shared" si="91"/>
        <v>0.35137252069427222</v>
      </c>
      <c r="AV713" s="1">
        <f t="shared" si="92"/>
        <v>0.25638957839389115</v>
      </c>
      <c r="AW713" s="1">
        <f t="shared" si="93"/>
        <v>0.16140663609351</v>
      </c>
    </row>
    <row r="714" spans="1:49" x14ac:dyDescent="0.2">
      <c r="A714">
        <v>712</v>
      </c>
      <c r="B714" t="s">
        <v>55467</v>
      </c>
      <c r="F714" t="s">
        <v>55466</v>
      </c>
      <c r="G714" t="s">
        <v>17</v>
      </c>
      <c r="H714" t="s">
        <v>16</v>
      </c>
      <c r="I714" t="s">
        <v>5944</v>
      </c>
      <c r="J714" t="s">
        <v>5943</v>
      </c>
      <c r="K714" t="s">
        <v>5942</v>
      </c>
      <c r="L714" t="s">
        <v>5941</v>
      </c>
      <c r="M714" t="s">
        <v>5940</v>
      </c>
      <c r="N714">
        <v>3</v>
      </c>
      <c r="O714" t="s">
        <v>14051</v>
      </c>
      <c r="P714" t="s">
        <v>14050</v>
      </c>
      <c r="Q714" t="s">
        <v>14049</v>
      </c>
      <c r="R714" s="7">
        <v>41697</v>
      </c>
      <c r="S714" s="8">
        <f t="shared" si="88"/>
        <v>2014</v>
      </c>
      <c r="T714" s="8">
        <v>2014</v>
      </c>
      <c r="U714" s="8">
        <f t="shared" si="89"/>
        <v>8</v>
      </c>
      <c r="V714" s="7">
        <v>2014</v>
      </c>
      <c r="W714" t="s">
        <v>5936</v>
      </c>
      <c r="X714" s="2" t="s">
        <v>0</v>
      </c>
      <c r="Y714" s="6" t="e">
        <f t="shared" si="94"/>
        <v>#VALUE!</v>
      </c>
      <c r="AB714">
        <v>15642</v>
      </c>
      <c r="AC714">
        <v>10893032</v>
      </c>
      <c r="AD714" t="s">
        <v>6</v>
      </c>
      <c r="AE714" t="s">
        <v>55427</v>
      </c>
      <c r="AH714" t="s">
        <v>12309</v>
      </c>
      <c r="AI714" t="s">
        <v>55465</v>
      </c>
      <c r="AJ714" t="s">
        <v>55464</v>
      </c>
      <c r="AK714" t="s">
        <v>55463</v>
      </c>
      <c r="AL714">
        <v>0</v>
      </c>
      <c r="AM714" s="5">
        <f t="shared" si="90"/>
        <v>0</v>
      </c>
      <c r="AN714" s="4">
        <f t="shared" si="95"/>
        <v>0</v>
      </c>
      <c r="AO714" s="3"/>
      <c r="AP714">
        <v>0</v>
      </c>
      <c r="AR714" t="s">
        <v>1</v>
      </c>
      <c r="AT714" s="2" t="s">
        <v>0</v>
      </c>
      <c r="AU714" s="1" t="e">
        <f t="shared" si="91"/>
        <v>#VALUE!</v>
      </c>
      <c r="AV714" s="1" t="e">
        <f t="shared" si="92"/>
        <v>#VALUE!</v>
      </c>
      <c r="AW714" s="1" t="e">
        <f t="shared" si="93"/>
        <v>#VALUE!</v>
      </c>
    </row>
    <row r="715" spans="1:49" x14ac:dyDescent="0.2">
      <c r="A715">
        <v>713</v>
      </c>
      <c r="B715" t="s">
        <v>55462</v>
      </c>
      <c r="F715" t="s">
        <v>55461</v>
      </c>
      <c r="G715" t="s">
        <v>17</v>
      </c>
      <c r="H715" t="s">
        <v>16</v>
      </c>
      <c r="I715" t="s">
        <v>55460</v>
      </c>
      <c r="J715">
        <v>60000906</v>
      </c>
      <c r="K715" t="s">
        <v>13417</v>
      </c>
      <c r="L715" t="s">
        <v>13416</v>
      </c>
      <c r="M715" t="s">
        <v>943</v>
      </c>
      <c r="N715">
        <v>4</v>
      </c>
      <c r="O715" t="s">
        <v>55459</v>
      </c>
      <c r="P715" t="s">
        <v>55458</v>
      </c>
      <c r="Q715" t="s">
        <v>13413</v>
      </c>
      <c r="R715" s="7">
        <v>41697</v>
      </c>
      <c r="S715" s="8">
        <f t="shared" si="88"/>
        <v>2014</v>
      </c>
      <c r="T715" s="8">
        <v>2014</v>
      </c>
      <c r="U715" s="8">
        <f t="shared" si="89"/>
        <v>8</v>
      </c>
      <c r="V715" s="7">
        <v>2014</v>
      </c>
      <c r="W715" t="s">
        <v>5936</v>
      </c>
      <c r="X715" s="2" t="s">
        <v>0</v>
      </c>
      <c r="Y715" s="6" t="e">
        <f t="shared" si="94"/>
        <v>#VALUE!</v>
      </c>
      <c r="AB715">
        <v>15642</v>
      </c>
      <c r="AC715">
        <v>10893032</v>
      </c>
      <c r="AD715" t="s">
        <v>6</v>
      </c>
      <c r="AE715" t="s">
        <v>55457</v>
      </c>
      <c r="AH715" t="s">
        <v>55456</v>
      </c>
      <c r="AI715" t="s">
        <v>55455</v>
      </c>
      <c r="AJ715" t="s">
        <v>55454</v>
      </c>
      <c r="AK715" t="s">
        <v>55453</v>
      </c>
      <c r="AL715">
        <v>8</v>
      </c>
      <c r="AM715" s="5">
        <f t="shared" si="90"/>
        <v>1</v>
      </c>
      <c r="AN715" s="4">
        <f t="shared" si="95"/>
        <v>1.5145778114350624E-3</v>
      </c>
      <c r="AO715" s="3"/>
      <c r="AP715">
        <v>0</v>
      </c>
      <c r="AR715" t="s">
        <v>1</v>
      </c>
      <c r="AT715" s="2" t="s">
        <v>0</v>
      </c>
      <c r="AU715" s="1" t="e">
        <f t="shared" si="91"/>
        <v>#VALUE!</v>
      </c>
      <c r="AV715" s="1" t="e">
        <f t="shared" si="92"/>
        <v>#VALUE!</v>
      </c>
      <c r="AW715" s="1" t="e">
        <f t="shared" si="93"/>
        <v>#VALUE!</v>
      </c>
    </row>
    <row r="716" spans="1:49" x14ac:dyDescent="0.2">
      <c r="A716">
        <v>714</v>
      </c>
      <c r="B716" t="s">
        <v>55452</v>
      </c>
      <c r="C716" t="s">
        <v>55451</v>
      </c>
      <c r="F716" t="s">
        <v>55450</v>
      </c>
      <c r="G716" t="s">
        <v>17</v>
      </c>
      <c r="H716" t="s">
        <v>16</v>
      </c>
      <c r="I716" t="s">
        <v>55449</v>
      </c>
      <c r="J716">
        <v>60104605</v>
      </c>
      <c r="K716" t="s">
        <v>28289</v>
      </c>
      <c r="L716" t="s">
        <v>8453</v>
      </c>
      <c r="M716" t="s">
        <v>423</v>
      </c>
      <c r="N716">
        <v>2</v>
      </c>
      <c r="O716" t="s">
        <v>55448</v>
      </c>
      <c r="P716" t="s">
        <v>55447</v>
      </c>
      <c r="Q716" t="s">
        <v>28409</v>
      </c>
      <c r="R716" s="7">
        <v>41697</v>
      </c>
      <c r="S716" s="8">
        <f t="shared" si="88"/>
        <v>2014</v>
      </c>
      <c r="T716" s="8">
        <v>2014</v>
      </c>
      <c r="U716" s="8">
        <f t="shared" si="89"/>
        <v>8</v>
      </c>
      <c r="V716" s="7">
        <v>2014</v>
      </c>
      <c r="W716" t="s">
        <v>55446</v>
      </c>
      <c r="X716" s="2" t="s">
        <v>0</v>
      </c>
      <c r="Y716" s="6" t="e">
        <f t="shared" si="94"/>
        <v>#VALUE!</v>
      </c>
      <c r="AA716">
        <v>19909233</v>
      </c>
      <c r="AB716">
        <v>21100201971</v>
      </c>
      <c r="AC716">
        <v>19998147</v>
      </c>
      <c r="AD716" t="s">
        <v>6</v>
      </c>
      <c r="AE716">
        <v>19</v>
      </c>
      <c r="AF716">
        <v>10</v>
      </c>
      <c r="AH716" t="s">
        <v>55445</v>
      </c>
      <c r="AI716" t="s">
        <v>55444</v>
      </c>
      <c r="AJ716" t="s">
        <v>55443</v>
      </c>
      <c r="AK716" t="s">
        <v>55442</v>
      </c>
      <c r="AL716">
        <v>0</v>
      </c>
      <c r="AM716" s="5">
        <f t="shared" si="90"/>
        <v>0</v>
      </c>
      <c r="AN716" s="4">
        <f t="shared" si="95"/>
        <v>0</v>
      </c>
      <c r="AO716" s="3"/>
      <c r="AP716">
        <v>0</v>
      </c>
      <c r="AR716" t="s">
        <v>1</v>
      </c>
      <c r="AT716" s="2" t="s">
        <v>0</v>
      </c>
      <c r="AU716" s="1" t="e">
        <f t="shared" si="91"/>
        <v>#VALUE!</v>
      </c>
      <c r="AV716" s="1" t="e">
        <f t="shared" si="92"/>
        <v>#VALUE!</v>
      </c>
      <c r="AW716" s="1" t="e">
        <f t="shared" si="93"/>
        <v>#VALUE!</v>
      </c>
    </row>
    <row r="717" spans="1:49" x14ac:dyDescent="0.2">
      <c r="A717">
        <v>715</v>
      </c>
      <c r="B717" t="s">
        <v>55441</v>
      </c>
      <c r="F717" t="s">
        <v>55440</v>
      </c>
      <c r="G717" t="s">
        <v>17</v>
      </c>
      <c r="H717" t="s">
        <v>16</v>
      </c>
      <c r="I717" t="s">
        <v>34435</v>
      </c>
      <c r="J717">
        <v>60000906</v>
      </c>
      <c r="K717" t="s">
        <v>13417</v>
      </c>
      <c r="L717" t="s">
        <v>13416</v>
      </c>
      <c r="M717" t="s">
        <v>943</v>
      </c>
      <c r="N717">
        <v>6</v>
      </c>
      <c r="O717" t="s">
        <v>55439</v>
      </c>
      <c r="P717" t="s">
        <v>55438</v>
      </c>
      <c r="Q717" t="s">
        <v>34432</v>
      </c>
      <c r="R717" s="7">
        <v>41697</v>
      </c>
      <c r="S717" s="8">
        <f t="shared" si="88"/>
        <v>2014</v>
      </c>
      <c r="T717" s="8">
        <v>2014</v>
      </c>
      <c r="U717" s="8">
        <f t="shared" si="89"/>
        <v>8</v>
      </c>
      <c r="V717" s="7">
        <v>2014</v>
      </c>
      <c r="W717" t="s">
        <v>5936</v>
      </c>
      <c r="X717" s="2" t="s">
        <v>0</v>
      </c>
      <c r="Y717" s="6" t="e">
        <f t="shared" si="94"/>
        <v>#VALUE!</v>
      </c>
      <c r="AB717">
        <v>15642</v>
      </c>
      <c r="AC717">
        <v>10893032</v>
      </c>
      <c r="AD717" t="s">
        <v>6</v>
      </c>
      <c r="AE717" t="s">
        <v>55437</v>
      </c>
      <c r="AH717" t="s">
        <v>6157</v>
      </c>
      <c r="AI717" t="s">
        <v>55436</v>
      </c>
      <c r="AJ717" t="s">
        <v>55435</v>
      </c>
      <c r="AK717" t="s">
        <v>55434</v>
      </c>
      <c r="AL717">
        <v>0</v>
      </c>
      <c r="AM717" s="5">
        <f t="shared" si="90"/>
        <v>0</v>
      </c>
      <c r="AN717" s="4">
        <f t="shared" si="95"/>
        <v>0</v>
      </c>
      <c r="AO717" s="3"/>
      <c r="AP717">
        <v>0</v>
      </c>
      <c r="AR717" t="s">
        <v>1</v>
      </c>
      <c r="AT717" s="2" t="s">
        <v>0</v>
      </c>
      <c r="AU717" s="1" t="e">
        <f t="shared" si="91"/>
        <v>#VALUE!</v>
      </c>
      <c r="AV717" s="1" t="e">
        <f t="shared" si="92"/>
        <v>#VALUE!</v>
      </c>
      <c r="AW717" s="1" t="e">
        <f t="shared" si="93"/>
        <v>#VALUE!</v>
      </c>
    </row>
    <row r="718" spans="1:49" x14ac:dyDescent="0.2">
      <c r="A718">
        <v>716</v>
      </c>
      <c r="B718" t="s">
        <v>55433</v>
      </c>
      <c r="F718" t="s">
        <v>55432</v>
      </c>
      <c r="G718" t="s">
        <v>17</v>
      </c>
      <c r="H718" t="s">
        <v>16</v>
      </c>
      <c r="I718" t="s">
        <v>55431</v>
      </c>
      <c r="J718" t="s">
        <v>5943</v>
      </c>
      <c r="K718" t="s">
        <v>5942</v>
      </c>
      <c r="L718" t="s">
        <v>5941</v>
      </c>
      <c r="M718" t="s">
        <v>5940</v>
      </c>
      <c r="N718">
        <v>5</v>
      </c>
      <c r="O718" t="s">
        <v>55430</v>
      </c>
      <c r="P718" t="s">
        <v>55429</v>
      </c>
      <c r="Q718" t="s">
        <v>55428</v>
      </c>
      <c r="R718" s="7">
        <v>41697</v>
      </c>
      <c r="S718" s="8">
        <f t="shared" si="88"/>
        <v>2014</v>
      </c>
      <c r="T718" s="8">
        <v>2014</v>
      </c>
      <c r="U718" s="8">
        <f t="shared" si="89"/>
        <v>8</v>
      </c>
      <c r="V718" s="7">
        <v>2014</v>
      </c>
      <c r="W718" t="s">
        <v>5936</v>
      </c>
      <c r="X718" s="2" t="s">
        <v>0</v>
      </c>
      <c r="Y718" s="6" t="e">
        <f t="shared" si="94"/>
        <v>#VALUE!</v>
      </c>
      <c r="AB718">
        <v>15642</v>
      </c>
      <c r="AC718">
        <v>10893032</v>
      </c>
      <c r="AD718" t="s">
        <v>6</v>
      </c>
      <c r="AE718" t="s">
        <v>55427</v>
      </c>
      <c r="AH718" t="s">
        <v>55426</v>
      </c>
      <c r="AI718" t="s">
        <v>55425</v>
      </c>
      <c r="AJ718" t="s">
        <v>55424</v>
      </c>
      <c r="AK718" t="s">
        <v>55423</v>
      </c>
      <c r="AL718">
        <v>1</v>
      </c>
      <c r="AM718" s="5">
        <f t="shared" si="90"/>
        <v>0.125</v>
      </c>
      <c r="AN718" s="4">
        <f t="shared" si="95"/>
        <v>1.893222264293828E-4</v>
      </c>
      <c r="AO718" s="3"/>
      <c r="AP718">
        <v>0</v>
      </c>
      <c r="AR718" t="s">
        <v>1</v>
      </c>
      <c r="AT718" s="2" t="s">
        <v>0</v>
      </c>
      <c r="AU718" s="1" t="e">
        <f t="shared" si="91"/>
        <v>#VALUE!</v>
      </c>
      <c r="AV718" s="1" t="e">
        <f t="shared" si="92"/>
        <v>#VALUE!</v>
      </c>
      <c r="AW718" s="1" t="e">
        <f t="shared" si="93"/>
        <v>#VALUE!</v>
      </c>
    </row>
    <row r="719" spans="1:49" x14ac:dyDescent="0.2">
      <c r="A719">
        <v>717</v>
      </c>
      <c r="B719" t="s">
        <v>55422</v>
      </c>
      <c r="C719" t="s">
        <v>55421</v>
      </c>
      <c r="F719" t="s">
        <v>55420</v>
      </c>
      <c r="G719" t="s">
        <v>17</v>
      </c>
      <c r="H719" t="s">
        <v>16</v>
      </c>
      <c r="I719" t="s">
        <v>55419</v>
      </c>
      <c r="J719">
        <v>60027272</v>
      </c>
      <c r="K719" t="s">
        <v>43608</v>
      </c>
      <c r="L719" t="s">
        <v>43607</v>
      </c>
      <c r="M719" t="s">
        <v>457</v>
      </c>
      <c r="N719">
        <v>2</v>
      </c>
      <c r="O719" t="s">
        <v>55418</v>
      </c>
      <c r="P719" t="s">
        <v>55417</v>
      </c>
      <c r="Q719" t="s">
        <v>55416</v>
      </c>
      <c r="R719" s="7">
        <v>41696</v>
      </c>
      <c r="S719" s="8">
        <f t="shared" si="88"/>
        <v>2014</v>
      </c>
      <c r="T719" s="8">
        <v>2014</v>
      </c>
      <c r="U719" s="8">
        <f t="shared" si="89"/>
        <v>8</v>
      </c>
      <c r="V719" s="7">
        <v>2014</v>
      </c>
      <c r="W719" t="s">
        <v>8772</v>
      </c>
      <c r="X719" s="2">
        <v>0.35499999999999998</v>
      </c>
      <c r="Y719" s="6">
        <f t="shared" si="94"/>
        <v>9.4765222498064648E-3</v>
      </c>
      <c r="AA719">
        <v>17518628</v>
      </c>
      <c r="AB719">
        <v>5300152202</v>
      </c>
      <c r="AD719" t="s">
        <v>6</v>
      </c>
      <c r="AE719">
        <v>8</v>
      </c>
      <c r="AF719">
        <v>3</v>
      </c>
      <c r="AH719" t="s">
        <v>55415</v>
      </c>
      <c r="AI719" t="s">
        <v>55414</v>
      </c>
      <c r="AK719" t="s">
        <v>55413</v>
      </c>
      <c r="AL719">
        <v>9</v>
      </c>
      <c r="AM719" s="5">
        <f t="shared" si="90"/>
        <v>1.125</v>
      </c>
      <c r="AN719" s="4">
        <f t="shared" si="95"/>
        <v>1.7039000378644452E-3</v>
      </c>
      <c r="AO719" s="3"/>
      <c r="AP719">
        <v>0</v>
      </c>
      <c r="AR719" t="s">
        <v>1</v>
      </c>
      <c r="AT719" s="2">
        <v>1.542</v>
      </c>
      <c r="AU719" s="1">
        <f t="shared" si="91"/>
        <v>0.71447355862238582</v>
      </c>
      <c r="AV719" s="1">
        <f t="shared" si="92"/>
        <v>0.55902111438354551</v>
      </c>
      <c r="AW719" s="1">
        <f t="shared" si="93"/>
        <v>0.4035686701447051</v>
      </c>
    </row>
    <row r="720" spans="1:49" x14ac:dyDescent="0.2">
      <c r="A720">
        <v>718</v>
      </c>
      <c r="B720" t="s">
        <v>55412</v>
      </c>
      <c r="C720" t="s">
        <v>55411</v>
      </c>
      <c r="F720" t="s">
        <v>55410</v>
      </c>
      <c r="G720" t="s">
        <v>17</v>
      </c>
      <c r="H720" t="s">
        <v>16</v>
      </c>
      <c r="I720" t="s">
        <v>29763</v>
      </c>
      <c r="J720" t="s">
        <v>35125</v>
      </c>
      <c r="K720" t="s">
        <v>35124</v>
      </c>
      <c r="L720" t="s">
        <v>35123</v>
      </c>
      <c r="M720" t="s">
        <v>35122</v>
      </c>
      <c r="N720">
        <v>3</v>
      </c>
      <c r="O720" t="s">
        <v>55409</v>
      </c>
      <c r="P720" t="s">
        <v>55408</v>
      </c>
      <c r="Q720" t="s">
        <v>35119</v>
      </c>
      <c r="R720" s="7">
        <v>41696</v>
      </c>
      <c r="S720" s="8">
        <f t="shared" si="88"/>
        <v>2014</v>
      </c>
      <c r="T720" s="8">
        <v>2014</v>
      </c>
      <c r="U720" s="8">
        <f t="shared" si="89"/>
        <v>8</v>
      </c>
      <c r="V720" s="7">
        <v>2014</v>
      </c>
      <c r="W720" t="s">
        <v>8772</v>
      </c>
      <c r="X720" s="2">
        <v>0.35499999999999998</v>
      </c>
      <c r="Y720" s="6">
        <f t="shared" si="94"/>
        <v>9.4765222498064648E-3</v>
      </c>
      <c r="AA720">
        <v>17518628</v>
      </c>
      <c r="AB720">
        <v>5300152202</v>
      </c>
      <c r="AD720" t="s">
        <v>6</v>
      </c>
      <c r="AE720">
        <v>8</v>
      </c>
      <c r="AF720">
        <v>3</v>
      </c>
      <c r="AH720" s="10">
        <v>44470</v>
      </c>
      <c r="AI720" t="s">
        <v>55407</v>
      </c>
      <c r="AK720" t="s">
        <v>55406</v>
      </c>
      <c r="AL720">
        <v>10</v>
      </c>
      <c r="AM720" s="5">
        <f t="shared" si="90"/>
        <v>1.25</v>
      </c>
      <c r="AN720" s="4">
        <f t="shared" si="95"/>
        <v>1.8932222642938281E-3</v>
      </c>
      <c r="AO720" s="3"/>
      <c r="AP720">
        <v>0</v>
      </c>
      <c r="AR720">
        <v>61372128</v>
      </c>
      <c r="AT720" s="2">
        <v>1.542</v>
      </c>
      <c r="AU720" s="1">
        <f t="shared" si="91"/>
        <v>0.72015322541526738</v>
      </c>
      <c r="AV720" s="1">
        <f t="shared" si="92"/>
        <v>0.56848722570501464</v>
      </c>
      <c r="AW720" s="1">
        <f t="shared" si="93"/>
        <v>0.4168212259947619</v>
      </c>
    </row>
    <row r="721" spans="1:49" x14ac:dyDescent="0.2">
      <c r="A721">
        <v>719</v>
      </c>
      <c r="B721" t="s">
        <v>55405</v>
      </c>
      <c r="C721" t="s">
        <v>55404</v>
      </c>
      <c r="D721" t="s">
        <v>55403</v>
      </c>
      <c r="F721" t="s">
        <v>55402</v>
      </c>
      <c r="G721" t="s">
        <v>17</v>
      </c>
      <c r="H721" t="s">
        <v>16</v>
      </c>
      <c r="I721" t="s">
        <v>55401</v>
      </c>
      <c r="J721">
        <v>60032942</v>
      </c>
      <c r="K721" t="s">
        <v>55400</v>
      </c>
      <c r="L721" t="s">
        <v>12082</v>
      </c>
      <c r="M721" t="s">
        <v>537</v>
      </c>
      <c r="N721">
        <v>5</v>
      </c>
      <c r="O721" t="s">
        <v>55399</v>
      </c>
      <c r="P721" t="s">
        <v>55398</v>
      </c>
      <c r="Q721" t="s">
        <v>55397</v>
      </c>
      <c r="R721" s="7">
        <v>41696</v>
      </c>
      <c r="S721" s="8">
        <f t="shared" si="88"/>
        <v>2014</v>
      </c>
      <c r="T721" s="8">
        <v>2014</v>
      </c>
      <c r="U721" s="8">
        <f t="shared" si="89"/>
        <v>8</v>
      </c>
      <c r="V721" s="7">
        <v>41696</v>
      </c>
      <c r="W721" t="s">
        <v>55396</v>
      </c>
      <c r="X721" s="2">
        <v>0.79800000000000004</v>
      </c>
      <c r="Y721" s="6">
        <f t="shared" si="94"/>
        <v>2.1302154240410029E-2</v>
      </c>
      <c r="AA721">
        <v>13891286</v>
      </c>
      <c r="AB721">
        <v>26811</v>
      </c>
      <c r="AD721" t="s">
        <v>6</v>
      </c>
      <c r="AE721">
        <v>60</v>
      </c>
      <c r="AH721" t="s">
        <v>55395</v>
      </c>
      <c r="AI721" t="s">
        <v>55394</v>
      </c>
      <c r="AJ721" t="s">
        <v>55393</v>
      </c>
      <c r="AK721" t="s">
        <v>55392</v>
      </c>
      <c r="AL721">
        <v>4</v>
      </c>
      <c r="AM721" s="5">
        <f t="shared" si="90"/>
        <v>0.5</v>
      </c>
      <c r="AN721" s="4">
        <f t="shared" si="95"/>
        <v>7.572889057175312E-4</v>
      </c>
      <c r="AO721" s="3"/>
      <c r="AP721">
        <v>0</v>
      </c>
      <c r="AR721" t="s">
        <v>55391</v>
      </c>
      <c r="AS721" t="s">
        <v>49741</v>
      </c>
      <c r="AT721" s="2">
        <v>4.4740000000000002</v>
      </c>
      <c r="AU721" s="1">
        <f t="shared" si="91"/>
        <v>1.5138694640002277</v>
      </c>
      <c r="AV721" s="1">
        <f t="shared" si="92"/>
        <v>1.102972157306378</v>
      </c>
      <c r="AW721" s="1">
        <f t="shared" si="93"/>
        <v>0.69207485061252805</v>
      </c>
    </row>
    <row r="722" spans="1:49" x14ac:dyDescent="0.2">
      <c r="A722">
        <v>720</v>
      </c>
      <c r="B722" t="s">
        <v>55390</v>
      </c>
      <c r="C722" t="s">
        <v>55389</v>
      </c>
      <c r="E722">
        <v>24516124</v>
      </c>
      <c r="F722" t="s">
        <v>55388</v>
      </c>
      <c r="G722" t="s">
        <v>17</v>
      </c>
      <c r="H722" t="s">
        <v>16</v>
      </c>
      <c r="I722" t="s">
        <v>55257</v>
      </c>
      <c r="J722" t="s">
        <v>55387</v>
      </c>
      <c r="K722" t="s">
        <v>55386</v>
      </c>
      <c r="L722" t="s">
        <v>55385</v>
      </c>
      <c r="M722" t="s">
        <v>2800</v>
      </c>
      <c r="N722">
        <v>8</v>
      </c>
      <c r="O722" t="s">
        <v>55384</v>
      </c>
      <c r="P722" t="s">
        <v>55383</v>
      </c>
      <c r="Q722" t="s">
        <v>55382</v>
      </c>
      <c r="R722" s="7">
        <v>41695</v>
      </c>
      <c r="S722" s="8">
        <f t="shared" si="88"/>
        <v>2014</v>
      </c>
      <c r="T722" s="8">
        <v>2014</v>
      </c>
      <c r="U722" s="8">
        <f t="shared" si="89"/>
        <v>8</v>
      </c>
      <c r="V722" s="7">
        <v>41695</v>
      </c>
      <c r="W722" t="s">
        <v>51426</v>
      </c>
      <c r="X722" s="2">
        <v>5.0110000000000001</v>
      </c>
      <c r="Y722" s="6">
        <f t="shared" si="94"/>
        <v>0.13376578308107098</v>
      </c>
      <c r="AA722">
        <v>278424</v>
      </c>
      <c r="AB722">
        <v>21121</v>
      </c>
      <c r="AC722">
        <v>10916490</v>
      </c>
      <c r="AD722" t="s">
        <v>6</v>
      </c>
      <c r="AE722">
        <v>111</v>
      </c>
      <c r="AF722">
        <v>8</v>
      </c>
      <c r="AH722" t="s">
        <v>55381</v>
      </c>
      <c r="AI722" t="s">
        <v>55380</v>
      </c>
      <c r="AJ722" t="s">
        <v>55379</v>
      </c>
      <c r="AK722" t="s">
        <v>55378</v>
      </c>
      <c r="AL722">
        <v>25</v>
      </c>
      <c r="AM722" s="5">
        <f t="shared" si="90"/>
        <v>3.125</v>
      </c>
      <c r="AN722" s="4">
        <f t="shared" si="95"/>
        <v>4.7330556607345703E-3</v>
      </c>
      <c r="AO722" s="3"/>
      <c r="AP722">
        <v>1</v>
      </c>
      <c r="AR722" t="s">
        <v>1</v>
      </c>
      <c r="AT722" s="2" t="s">
        <v>0</v>
      </c>
      <c r="AU722" s="1">
        <f t="shared" si="91"/>
        <v>9.5055964854970068</v>
      </c>
      <c r="AV722" s="1">
        <f t="shared" si="92"/>
        <v>6.9249419370902769</v>
      </c>
      <c r="AW722" s="1">
        <f t="shared" si="93"/>
        <v>4.3442873886835498</v>
      </c>
    </row>
    <row r="723" spans="1:49" x14ac:dyDescent="0.2">
      <c r="A723">
        <v>721</v>
      </c>
      <c r="B723" t="s">
        <v>55377</v>
      </c>
      <c r="C723" t="s">
        <v>55376</v>
      </c>
      <c r="E723">
        <v>24422474</v>
      </c>
      <c r="F723" t="s">
        <v>55375</v>
      </c>
      <c r="G723" t="s">
        <v>17</v>
      </c>
      <c r="H723" t="s">
        <v>16</v>
      </c>
      <c r="I723" t="s">
        <v>55374</v>
      </c>
      <c r="J723">
        <v>60010261</v>
      </c>
      <c r="K723" t="s">
        <v>55373</v>
      </c>
      <c r="L723" t="s">
        <v>55372</v>
      </c>
      <c r="M723" t="s">
        <v>76</v>
      </c>
      <c r="N723">
        <v>2</v>
      </c>
      <c r="O723" t="s">
        <v>55371</v>
      </c>
      <c r="P723" t="s">
        <v>55370</v>
      </c>
      <c r="Q723" t="s">
        <v>55369</v>
      </c>
      <c r="R723" s="7">
        <v>41695</v>
      </c>
      <c r="S723" s="8">
        <f t="shared" si="88"/>
        <v>2014</v>
      </c>
      <c r="T723" s="8">
        <v>2014</v>
      </c>
      <c r="U723" s="8">
        <f t="shared" si="89"/>
        <v>8</v>
      </c>
      <c r="V723" s="7">
        <v>41695</v>
      </c>
      <c r="W723" t="s">
        <v>41890</v>
      </c>
      <c r="X723" s="2">
        <v>5.5540000000000003</v>
      </c>
      <c r="Y723" s="6">
        <f t="shared" si="94"/>
        <v>0.14826085795894398</v>
      </c>
      <c r="AA723">
        <v>19360851</v>
      </c>
      <c r="AB723">
        <v>11500153511</v>
      </c>
      <c r="AC723" t="s">
        <v>41889</v>
      </c>
      <c r="AD723" t="s">
        <v>6</v>
      </c>
      <c r="AE723">
        <v>8</v>
      </c>
      <c r="AF723">
        <v>2</v>
      </c>
      <c r="AH723" t="s">
        <v>55368</v>
      </c>
      <c r="AI723" t="s">
        <v>55367</v>
      </c>
      <c r="AJ723" t="s">
        <v>55366</v>
      </c>
      <c r="AK723" t="s">
        <v>55365</v>
      </c>
      <c r="AL723">
        <v>16</v>
      </c>
      <c r="AM723" s="5">
        <f t="shared" si="90"/>
        <v>2</v>
      </c>
      <c r="AN723" s="4">
        <f t="shared" si="95"/>
        <v>3.0291556228701248E-3</v>
      </c>
      <c r="AO723" s="3"/>
      <c r="AP723">
        <v>0</v>
      </c>
      <c r="AR723" t="s">
        <v>1</v>
      </c>
      <c r="AT723" s="2">
        <v>15.881</v>
      </c>
      <c r="AU723" s="1">
        <f t="shared" si="91"/>
        <v>10.469134725812182</v>
      </c>
      <c r="AV723" s="1">
        <f t="shared" si="92"/>
        <v>7.5645006790907052</v>
      </c>
      <c r="AW723" s="1">
        <f t="shared" si="93"/>
        <v>4.6598666323692282</v>
      </c>
    </row>
    <row r="724" spans="1:49" x14ac:dyDescent="0.2">
      <c r="A724">
        <v>722</v>
      </c>
      <c r="B724" t="s">
        <v>55364</v>
      </c>
      <c r="C724" t="s">
        <v>55363</v>
      </c>
      <c r="F724" t="s">
        <v>55362</v>
      </c>
      <c r="G724" t="s">
        <v>17</v>
      </c>
      <c r="H724" t="s">
        <v>16</v>
      </c>
      <c r="I724" t="s">
        <v>55361</v>
      </c>
      <c r="J724" t="s">
        <v>48053</v>
      </c>
      <c r="K724" t="s">
        <v>48052</v>
      </c>
      <c r="L724" t="s">
        <v>48051</v>
      </c>
      <c r="M724" t="s">
        <v>10250</v>
      </c>
      <c r="N724">
        <v>3</v>
      </c>
      <c r="O724" t="s">
        <v>55360</v>
      </c>
      <c r="P724" t="s">
        <v>55359</v>
      </c>
      <c r="Q724" t="s">
        <v>55358</v>
      </c>
      <c r="R724" s="7">
        <v>41695</v>
      </c>
      <c r="S724" s="8">
        <f t="shared" si="88"/>
        <v>2014</v>
      </c>
      <c r="T724" s="8">
        <v>2014</v>
      </c>
      <c r="U724" s="8">
        <f t="shared" si="89"/>
        <v>8</v>
      </c>
      <c r="V724" s="7">
        <v>41695</v>
      </c>
      <c r="W724" t="s">
        <v>1519</v>
      </c>
      <c r="X724" s="2">
        <v>0.42</v>
      </c>
      <c r="Y724" s="6">
        <f t="shared" si="94"/>
        <v>1.1211660126531593E-2</v>
      </c>
      <c r="AA724">
        <v>15308669</v>
      </c>
      <c r="AB724">
        <v>17543</v>
      </c>
      <c r="AC724">
        <v>15308677</v>
      </c>
      <c r="AD724" t="s">
        <v>6</v>
      </c>
      <c r="AE724">
        <v>14</v>
      </c>
      <c r="AF724">
        <v>3</v>
      </c>
      <c r="AH724" t="s">
        <v>55357</v>
      </c>
      <c r="AI724" t="s">
        <v>55356</v>
      </c>
      <c r="AJ724" t="s">
        <v>55355</v>
      </c>
      <c r="AK724" t="s">
        <v>55354</v>
      </c>
      <c r="AL724">
        <v>1</v>
      </c>
      <c r="AM724" s="5">
        <f t="shared" si="90"/>
        <v>0.125</v>
      </c>
      <c r="AN724" s="4">
        <f t="shared" si="95"/>
        <v>1.893222264293828E-4</v>
      </c>
      <c r="AO724" s="3"/>
      <c r="AP724">
        <v>0</v>
      </c>
      <c r="AR724" t="s">
        <v>1</v>
      </c>
      <c r="AT724" s="2" t="s">
        <v>0</v>
      </c>
      <c r="AU724" s="1">
        <f t="shared" si="91"/>
        <v>0.79049587565009283</v>
      </c>
      <c r="AV724" s="1">
        <f t="shared" si="92"/>
        <v>0.57004911764804878</v>
      </c>
      <c r="AW724" s="1">
        <f t="shared" si="93"/>
        <v>0.34960235964600456</v>
      </c>
    </row>
    <row r="725" spans="1:49" x14ac:dyDescent="0.2">
      <c r="A725">
        <v>723</v>
      </c>
      <c r="B725" t="s">
        <v>55353</v>
      </c>
      <c r="C725" t="s">
        <v>55352</v>
      </c>
      <c r="D725" t="s">
        <v>55351</v>
      </c>
      <c r="E725">
        <v>24361960</v>
      </c>
      <c r="F725" t="s">
        <v>55350</v>
      </c>
      <c r="G725" t="s">
        <v>17</v>
      </c>
      <c r="H725" t="s">
        <v>16</v>
      </c>
      <c r="I725" t="s">
        <v>38708</v>
      </c>
      <c r="J725" t="s">
        <v>55349</v>
      </c>
      <c r="K725" t="s">
        <v>55348</v>
      </c>
      <c r="L725" t="s">
        <v>10594</v>
      </c>
      <c r="M725" t="s">
        <v>167</v>
      </c>
      <c r="N725">
        <v>4</v>
      </c>
      <c r="O725" t="s">
        <v>55347</v>
      </c>
      <c r="P725" t="s">
        <v>55346</v>
      </c>
      <c r="Q725" t="s">
        <v>55345</v>
      </c>
      <c r="R725" s="7">
        <v>41695</v>
      </c>
      <c r="S725" s="8">
        <f t="shared" si="88"/>
        <v>2014</v>
      </c>
      <c r="T725" s="8">
        <v>2014</v>
      </c>
      <c r="U725" s="8">
        <f t="shared" si="89"/>
        <v>8</v>
      </c>
      <c r="V725" s="7">
        <v>41695</v>
      </c>
      <c r="W725" t="s">
        <v>45973</v>
      </c>
      <c r="X725" s="2">
        <v>0.91600000000000004</v>
      </c>
      <c r="Y725" s="6">
        <f t="shared" si="94"/>
        <v>2.4452096847387951E-2</v>
      </c>
      <c r="AA725">
        <v>3781119</v>
      </c>
      <c r="AB725">
        <v>15636</v>
      </c>
      <c r="AC725">
        <v>18790038</v>
      </c>
      <c r="AD725" t="s">
        <v>6</v>
      </c>
      <c r="AE725">
        <v>536</v>
      </c>
      <c r="AF725">
        <v>2</v>
      </c>
      <c r="AH725" t="s">
        <v>55344</v>
      </c>
      <c r="AI725" t="s">
        <v>55343</v>
      </c>
      <c r="AJ725" t="s">
        <v>55342</v>
      </c>
      <c r="AK725" t="s">
        <v>55341</v>
      </c>
      <c r="AL725">
        <v>77</v>
      </c>
      <c r="AM725" s="5">
        <f t="shared" si="90"/>
        <v>9.625</v>
      </c>
      <c r="AN725" s="4">
        <f t="shared" si="95"/>
        <v>1.4577811435062477E-2</v>
      </c>
      <c r="AO725" s="3"/>
      <c r="AP725">
        <v>0</v>
      </c>
      <c r="AQ725" t="s">
        <v>38</v>
      </c>
      <c r="AR725">
        <v>31372264</v>
      </c>
      <c r="AS725" t="s">
        <v>37</v>
      </c>
      <c r="AT725" s="2">
        <v>3.6880000000000002</v>
      </c>
      <c r="AU725" s="1">
        <f t="shared" si="91"/>
        <v>2.1489811223690305</v>
      </c>
      <c r="AV725" s="1">
        <f t="shared" si="92"/>
        <v>1.9514954141225214</v>
      </c>
      <c r="AW725" s="1">
        <f t="shared" si="93"/>
        <v>1.754009705876012</v>
      </c>
    </row>
    <row r="726" spans="1:49" x14ac:dyDescent="0.2">
      <c r="A726">
        <v>724</v>
      </c>
      <c r="B726" t="s">
        <v>55340</v>
      </c>
      <c r="C726" t="s">
        <v>55339</v>
      </c>
      <c r="F726" t="s">
        <v>55338</v>
      </c>
      <c r="G726" t="s">
        <v>17</v>
      </c>
      <c r="H726" t="s">
        <v>16</v>
      </c>
      <c r="I726" t="s">
        <v>55337</v>
      </c>
      <c r="J726" t="s">
        <v>55336</v>
      </c>
      <c r="K726" t="s">
        <v>55335</v>
      </c>
      <c r="L726" t="s">
        <v>55334</v>
      </c>
      <c r="M726" t="s">
        <v>55333</v>
      </c>
      <c r="N726">
        <v>8</v>
      </c>
      <c r="O726" t="s">
        <v>55332</v>
      </c>
      <c r="P726" t="s">
        <v>55331</v>
      </c>
      <c r="Q726" t="s">
        <v>55330</v>
      </c>
      <c r="R726" s="7">
        <v>41694</v>
      </c>
      <c r="S726" s="8">
        <f t="shared" si="88"/>
        <v>2014</v>
      </c>
      <c r="T726" s="8">
        <v>2014</v>
      </c>
      <c r="U726" s="8">
        <f t="shared" si="89"/>
        <v>8</v>
      </c>
      <c r="V726" s="7">
        <v>41694</v>
      </c>
      <c r="W726" t="s">
        <v>51182</v>
      </c>
      <c r="X726" s="2">
        <v>1.1819999999999999</v>
      </c>
      <c r="Y726" s="6">
        <f t="shared" si="94"/>
        <v>3.1552814927524625E-2</v>
      </c>
      <c r="AA726">
        <v>36951</v>
      </c>
      <c r="AB726">
        <v>27030</v>
      </c>
      <c r="AD726" t="s">
        <v>6</v>
      </c>
      <c r="AE726">
        <v>104</v>
      </c>
      <c r="AF726">
        <v>8</v>
      </c>
      <c r="AG726">
        <v>81107</v>
      </c>
      <c r="AI726" t="s">
        <v>55329</v>
      </c>
      <c r="AK726" t="s">
        <v>55328</v>
      </c>
      <c r="AL726">
        <v>14</v>
      </c>
      <c r="AM726" s="5">
        <f t="shared" si="90"/>
        <v>1.75</v>
      </c>
      <c r="AN726" s="4">
        <f t="shared" si="95"/>
        <v>2.6505111700113595E-3</v>
      </c>
      <c r="AO726" s="3"/>
      <c r="AP726">
        <v>0</v>
      </c>
      <c r="AQ726" t="s">
        <v>121</v>
      </c>
      <c r="AR726" t="s">
        <v>35317</v>
      </c>
      <c r="AS726" t="s">
        <v>119</v>
      </c>
      <c r="AT726" s="2">
        <v>3.7909999999999999</v>
      </c>
      <c r="AU726" s="1">
        <f t="shared" si="91"/>
        <v>2.2882123800270642</v>
      </c>
      <c r="AV726" s="1">
        <f t="shared" si="92"/>
        <v>1.7101663048767992</v>
      </c>
      <c r="AW726" s="1">
        <f t="shared" si="93"/>
        <v>1.132120229726534</v>
      </c>
    </row>
    <row r="727" spans="1:49" x14ac:dyDescent="0.2">
      <c r="A727">
        <v>725</v>
      </c>
      <c r="B727" t="s">
        <v>55327</v>
      </c>
      <c r="C727" t="s">
        <v>55326</v>
      </c>
      <c r="F727" t="s">
        <v>55325</v>
      </c>
      <c r="G727" t="s">
        <v>17</v>
      </c>
      <c r="H727" t="s">
        <v>16</v>
      </c>
      <c r="I727" t="s">
        <v>55324</v>
      </c>
      <c r="J727" t="s">
        <v>55323</v>
      </c>
      <c r="K727" t="s">
        <v>55322</v>
      </c>
      <c r="L727" t="s">
        <v>55321</v>
      </c>
      <c r="M727" t="s">
        <v>16059</v>
      </c>
      <c r="N727">
        <v>9</v>
      </c>
      <c r="O727" t="s">
        <v>55320</v>
      </c>
      <c r="P727" t="s">
        <v>55319</v>
      </c>
      <c r="Q727" t="s">
        <v>55318</v>
      </c>
      <c r="R727" s="7">
        <v>41694</v>
      </c>
      <c r="S727" s="8">
        <f t="shared" si="88"/>
        <v>2014</v>
      </c>
      <c r="T727" s="8">
        <v>2014</v>
      </c>
      <c r="U727" s="8">
        <f t="shared" si="89"/>
        <v>8</v>
      </c>
      <c r="V727" s="7">
        <v>41694</v>
      </c>
      <c r="W727" t="s">
        <v>51182</v>
      </c>
      <c r="X727" s="2">
        <v>1.1819999999999999</v>
      </c>
      <c r="Y727" s="6">
        <f t="shared" si="94"/>
        <v>3.1552814927524625E-2</v>
      </c>
      <c r="AA727">
        <v>36951</v>
      </c>
      <c r="AB727">
        <v>27030</v>
      </c>
      <c r="AD727" t="s">
        <v>6</v>
      </c>
      <c r="AE727">
        <v>104</v>
      </c>
      <c r="AF727">
        <v>8</v>
      </c>
      <c r="AG727">
        <v>83116</v>
      </c>
      <c r="AI727" t="s">
        <v>55317</v>
      </c>
      <c r="AK727" t="s">
        <v>55316</v>
      </c>
      <c r="AL727">
        <v>19</v>
      </c>
      <c r="AM727" s="5">
        <f t="shared" si="90"/>
        <v>2.375</v>
      </c>
      <c r="AN727" s="4">
        <f t="shared" si="95"/>
        <v>3.5971223021582736E-3</v>
      </c>
      <c r="AO727" s="3"/>
      <c r="AP727">
        <v>0</v>
      </c>
      <c r="AR727" t="s">
        <v>1</v>
      </c>
      <c r="AT727" s="2">
        <v>3.7909999999999999</v>
      </c>
      <c r="AU727" s="1">
        <f t="shared" si="91"/>
        <v>2.3166107139914716</v>
      </c>
      <c r="AV727" s="1">
        <f t="shared" si="92"/>
        <v>1.7574968614841449</v>
      </c>
      <c r="AW727" s="1">
        <f t="shared" si="93"/>
        <v>1.1983830089768179</v>
      </c>
    </row>
    <row r="728" spans="1:49" x14ac:dyDescent="0.2">
      <c r="A728">
        <v>726</v>
      </c>
      <c r="B728" t="s">
        <v>55315</v>
      </c>
      <c r="C728" t="s">
        <v>55314</v>
      </c>
      <c r="F728" t="s">
        <v>55313</v>
      </c>
      <c r="G728" t="s">
        <v>17</v>
      </c>
      <c r="H728" t="s">
        <v>16</v>
      </c>
      <c r="I728" t="s">
        <v>55312</v>
      </c>
      <c r="J728" t="s">
        <v>55311</v>
      </c>
      <c r="K728" t="s">
        <v>55310</v>
      </c>
      <c r="L728" t="s">
        <v>55309</v>
      </c>
      <c r="M728" t="s">
        <v>1154</v>
      </c>
      <c r="N728">
        <v>3</v>
      </c>
      <c r="O728" t="s">
        <v>55308</v>
      </c>
      <c r="P728" t="s">
        <v>55307</v>
      </c>
      <c r="Q728" t="s">
        <v>55306</v>
      </c>
      <c r="R728" s="7">
        <v>41694</v>
      </c>
      <c r="S728" s="8">
        <f t="shared" si="88"/>
        <v>2014</v>
      </c>
      <c r="T728" s="8">
        <v>2014</v>
      </c>
      <c r="U728" s="8">
        <f t="shared" si="89"/>
        <v>8</v>
      </c>
      <c r="V728" s="7">
        <v>41694</v>
      </c>
      <c r="W728" t="s">
        <v>51182</v>
      </c>
      <c r="X728" s="2">
        <v>1.1819999999999999</v>
      </c>
      <c r="Y728" s="6">
        <f t="shared" si="94"/>
        <v>3.1552814927524625E-2</v>
      </c>
      <c r="AA728">
        <v>36951</v>
      </c>
      <c r="AB728">
        <v>27030</v>
      </c>
      <c r="AD728" t="s">
        <v>6</v>
      </c>
      <c r="AE728">
        <v>104</v>
      </c>
      <c r="AF728">
        <v>8</v>
      </c>
      <c r="AG728">
        <v>81122</v>
      </c>
      <c r="AI728" t="s">
        <v>55305</v>
      </c>
      <c r="AK728" t="s">
        <v>55304</v>
      </c>
      <c r="AL728">
        <v>77</v>
      </c>
      <c r="AM728" s="5">
        <f t="shared" si="90"/>
        <v>9.625</v>
      </c>
      <c r="AN728" s="4">
        <f t="shared" si="95"/>
        <v>1.4577811435062477E-2</v>
      </c>
      <c r="AO728" s="3"/>
      <c r="AP728">
        <v>0</v>
      </c>
      <c r="AQ728" t="s">
        <v>671</v>
      </c>
      <c r="AR728">
        <v>1054454</v>
      </c>
      <c r="AS728" t="s">
        <v>670</v>
      </c>
      <c r="AT728" s="2">
        <v>3.7909999999999999</v>
      </c>
      <c r="AU728" s="1">
        <f t="shared" si="91"/>
        <v>2.6460313879785979</v>
      </c>
      <c r="AV728" s="1">
        <f t="shared" si="92"/>
        <v>2.306531318129355</v>
      </c>
      <c r="AW728" s="1">
        <f t="shared" si="93"/>
        <v>1.967031248280112</v>
      </c>
    </row>
    <row r="729" spans="1:49" x14ac:dyDescent="0.2">
      <c r="A729">
        <v>727</v>
      </c>
      <c r="B729" t="s">
        <v>55303</v>
      </c>
      <c r="C729" t="s">
        <v>55302</v>
      </c>
      <c r="F729" t="s">
        <v>55301</v>
      </c>
      <c r="G729" t="s">
        <v>17</v>
      </c>
      <c r="H729" t="s">
        <v>16</v>
      </c>
      <c r="I729" t="s">
        <v>6294</v>
      </c>
      <c r="J729">
        <v>60021666</v>
      </c>
      <c r="K729" t="s">
        <v>12288</v>
      </c>
      <c r="L729" t="s">
        <v>327</v>
      </c>
      <c r="M729" t="s">
        <v>46</v>
      </c>
      <c r="N729">
        <v>4</v>
      </c>
      <c r="O729" t="s">
        <v>55300</v>
      </c>
      <c r="P729" t="s">
        <v>55299</v>
      </c>
      <c r="Q729" t="s">
        <v>55298</v>
      </c>
      <c r="R729" s="7">
        <v>41694</v>
      </c>
      <c r="S729" s="8">
        <f t="shared" si="88"/>
        <v>2014</v>
      </c>
      <c r="T729" s="8">
        <v>2014</v>
      </c>
      <c r="U729" s="8">
        <f t="shared" si="89"/>
        <v>8</v>
      </c>
      <c r="V729" s="7">
        <v>41694</v>
      </c>
      <c r="W729" t="s">
        <v>8591</v>
      </c>
      <c r="X729" s="2">
        <v>1.3939999999999999</v>
      </c>
      <c r="Y729" s="6">
        <f t="shared" si="94"/>
        <v>3.721203384853581E-2</v>
      </c>
      <c r="AB729">
        <v>12862</v>
      </c>
      <c r="AC729">
        <v>10944087</v>
      </c>
      <c r="AD729" t="s">
        <v>6</v>
      </c>
      <c r="AE729">
        <v>22</v>
      </c>
      <c r="AF729">
        <v>4</v>
      </c>
      <c r="AH729" t="s">
        <v>55297</v>
      </c>
      <c r="AI729" t="s">
        <v>55296</v>
      </c>
      <c r="AK729" t="s">
        <v>55295</v>
      </c>
      <c r="AL729">
        <v>24</v>
      </c>
      <c r="AM729" s="5">
        <f t="shared" si="90"/>
        <v>3</v>
      </c>
      <c r="AN729" s="4">
        <f t="shared" si="95"/>
        <v>4.5437334343051876E-3</v>
      </c>
      <c r="AO729" s="3"/>
      <c r="AP729">
        <v>1</v>
      </c>
      <c r="AR729">
        <v>61107063</v>
      </c>
      <c r="AT729" s="2">
        <v>3.8940000000000001</v>
      </c>
      <c r="AU729" s="1">
        <f t="shared" si="91"/>
        <v>2.7411543724266623</v>
      </c>
      <c r="AV729" s="1">
        <f t="shared" si="92"/>
        <v>2.08778836414205</v>
      </c>
      <c r="AW729" s="1">
        <f t="shared" si="93"/>
        <v>1.4344223558574374</v>
      </c>
    </row>
    <row r="730" spans="1:49" x14ac:dyDescent="0.2">
      <c r="A730">
        <v>728</v>
      </c>
      <c r="B730" t="s">
        <v>55294</v>
      </c>
      <c r="C730" t="s">
        <v>55293</v>
      </c>
      <c r="E730">
        <v>24482003</v>
      </c>
      <c r="F730" t="s">
        <v>55292</v>
      </c>
      <c r="G730" t="s">
        <v>17</v>
      </c>
      <c r="H730" t="s">
        <v>16</v>
      </c>
      <c r="I730" t="s">
        <v>55291</v>
      </c>
      <c r="J730" t="s">
        <v>55290</v>
      </c>
      <c r="K730" t="s">
        <v>55289</v>
      </c>
      <c r="L730" t="s">
        <v>55288</v>
      </c>
      <c r="M730" t="s">
        <v>55287</v>
      </c>
      <c r="N730">
        <v>8</v>
      </c>
      <c r="O730" t="s">
        <v>55286</v>
      </c>
      <c r="P730" t="s">
        <v>55285</v>
      </c>
      <c r="Q730" t="s">
        <v>55284</v>
      </c>
      <c r="R730" s="7">
        <v>41694</v>
      </c>
      <c r="S730" s="8">
        <f t="shared" si="88"/>
        <v>2014</v>
      </c>
      <c r="T730" s="8">
        <v>2014</v>
      </c>
      <c r="U730" s="8">
        <f t="shared" si="89"/>
        <v>8</v>
      </c>
      <c r="V730" s="7">
        <v>41694</v>
      </c>
      <c r="W730" t="s">
        <v>51130</v>
      </c>
      <c r="X730" s="2">
        <v>5.8310000000000004</v>
      </c>
      <c r="Y730" s="6">
        <f t="shared" si="94"/>
        <v>0.15565521475668029</v>
      </c>
      <c r="AA730">
        <v>14337851</v>
      </c>
      <c r="AB730">
        <v>22687</v>
      </c>
      <c r="AC730">
        <v>15213773</v>
      </c>
      <c r="AD730" t="s">
        <v>6</v>
      </c>
      <c r="AE730">
        <v>53</v>
      </c>
      <c r="AF730">
        <v>9</v>
      </c>
      <c r="AH730" t="s">
        <v>55283</v>
      </c>
      <c r="AI730" t="s">
        <v>55282</v>
      </c>
      <c r="AJ730" t="s">
        <v>55281</v>
      </c>
      <c r="AK730" t="s">
        <v>55280</v>
      </c>
      <c r="AL730">
        <v>132</v>
      </c>
      <c r="AM730" s="5">
        <f t="shared" si="90"/>
        <v>16.5</v>
      </c>
      <c r="AN730" s="4">
        <f t="shared" si="95"/>
        <v>2.4990533888678532E-2</v>
      </c>
      <c r="AO730" s="3"/>
      <c r="AP730">
        <v>0</v>
      </c>
      <c r="AQ730" t="s">
        <v>121</v>
      </c>
      <c r="AR730" t="s">
        <v>55279</v>
      </c>
      <c r="AS730" t="s">
        <v>119</v>
      </c>
      <c r="AT730" s="2" t="s">
        <v>0</v>
      </c>
      <c r="AU730" s="1">
        <f t="shared" si="91"/>
        <v>11.645581049627975</v>
      </c>
      <c r="AV730" s="1">
        <f t="shared" si="92"/>
        <v>9.0322874322679407</v>
      </c>
      <c r="AW730" s="1">
        <f t="shared" si="93"/>
        <v>6.418993814907906</v>
      </c>
    </row>
    <row r="731" spans="1:49" x14ac:dyDescent="0.2">
      <c r="A731">
        <v>729</v>
      </c>
      <c r="B731" t="s">
        <v>55278</v>
      </c>
      <c r="C731" t="s">
        <v>55277</v>
      </c>
      <c r="F731" t="s">
        <v>55276</v>
      </c>
      <c r="G731" t="s">
        <v>17</v>
      </c>
      <c r="H731" t="s">
        <v>16</v>
      </c>
      <c r="I731" t="s">
        <v>10835</v>
      </c>
      <c r="J731">
        <v>60025578</v>
      </c>
      <c r="K731" t="s">
        <v>845</v>
      </c>
      <c r="L731" t="s">
        <v>709</v>
      </c>
      <c r="M731" t="s">
        <v>46</v>
      </c>
      <c r="N731">
        <v>6</v>
      </c>
      <c r="O731" t="s">
        <v>55275</v>
      </c>
      <c r="P731" t="s">
        <v>55274</v>
      </c>
      <c r="Q731" t="s">
        <v>12824</v>
      </c>
      <c r="R731" s="7">
        <v>41694</v>
      </c>
      <c r="S731" s="8">
        <f t="shared" si="88"/>
        <v>2014</v>
      </c>
      <c r="T731" s="8">
        <v>2014</v>
      </c>
      <c r="U731" s="8">
        <f t="shared" si="89"/>
        <v>8</v>
      </c>
      <c r="V731" s="7">
        <v>2014</v>
      </c>
      <c r="W731" t="s">
        <v>8287</v>
      </c>
      <c r="X731" s="2">
        <v>1.3280000000000001</v>
      </c>
      <c r="Y731" s="6">
        <f t="shared" si="94"/>
        <v>3.5450201542937994E-2</v>
      </c>
      <c r="AA731">
        <v>15361225</v>
      </c>
      <c r="AB731">
        <v>18894</v>
      </c>
      <c r="AD731" t="s">
        <v>6</v>
      </c>
      <c r="AE731">
        <v>13</v>
      </c>
      <c r="AG731">
        <v>6705611</v>
      </c>
      <c r="AH731" t="s">
        <v>55273</v>
      </c>
      <c r="AI731" t="s">
        <v>55272</v>
      </c>
      <c r="AJ731" t="s">
        <v>55271</v>
      </c>
      <c r="AK731" t="s">
        <v>55270</v>
      </c>
      <c r="AL731">
        <v>9</v>
      </c>
      <c r="AM731" s="5">
        <f t="shared" si="90"/>
        <v>1.125</v>
      </c>
      <c r="AN731" s="4">
        <f t="shared" si="95"/>
        <v>1.7039000378644452E-3</v>
      </c>
      <c r="AO731" s="3"/>
      <c r="AP731">
        <v>0</v>
      </c>
      <c r="AR731">
        <v>51035006</v>
      </c>
      <c r="AT731" s="2">
        <v>3.8340000000000001</v>
      </c>
      <c r="AU731" s="1">
        <f t="shared" si="91"/>
        <v>2.532631109141593</v>
      </c>
      <c r="AV731" s="1">
        <f t="shared" si="92"/>
        <v>1.8577050790401217</v>
      </c>
      <c r="AW731" s="1">
        <f t="shared" si="93"/>
        <v>1.1827790489386509</v>
      </c>
    </row>
    <row r="732" spans="1:49" x14ac:dyDescent="0.2">
      <c r="A732">
        <v>730</v>
      </c>
      <c r="B732" t="s">
        <v>55269</v>
      </c>
      <c r="C732" t="s">
        <v>55268</v>
      </c>
      <c r="F732" t="s">
        <v>55267</v>
      </c>
      <c r="G732" t="s">
        <v>17</v>
      </c>
      <c r="H732" t="s">
        <v>16</v>
      </c>
      <c r="I732" t="s">
        <v>55266</v>
      </c>
      <c r="J732">
        <v>60016446</v>
      </c>
      <c r="K732" t="s">
        <v>34383</v>
      </c>
      <c r="L732" t="s">
        <v>10166</v>
      </c>
      <c r="M732" t="s">
        <v>1607</v>
      </c>
      <c r="N732">
        <v>1</v>
      </c>
      <c r="O732" t="s">
        <v>55265</v>
      </c>
      <c r="P732">
        <v>6603181563</v>
      </c>
      <c r="Q732">
        <v>60016446</v>
      </c>
      <c r="R732" s="7">
        <v>41694</v>
      </c>
      <c r="S732" s="8">
        <f t="shared" si="88"/>
        <v>2014</v>
      </c>
      <c r="T732" s="8">
        <v>2014</v>
      </c>
      <c r="U732" s="8">
        <f t="shared" si="89"/>
        <v>8</v>
      </c>
      <c r="V732" s="7">
        <v>2014</v>
      </c>
      <c r="W732" t="s">
        <v>22627</v>
      </c>
      <c r="X732" s="2">
        <v>0.22500000000000001</v>
      </c>
      <c r="Y732" s="6">
        <f t="shared" si="94"/>
        <v>6.0062464963562111E-3</v>
      </c>
      <c r="AA732">
        <v>13000632</v>
      </c>
      <c r="AB732">
        <v>22933</v>
      </c>
      <c r="AC732">
        <v>13036203</v>
      </c>
      <c r="AD732" t="s">
        <v>6</v>
      </c>
      <c r="AE732">
        <v>22</v>
      </c>
      <c r="AF732">
        <v>2</v>
      </c>
      <c r="AH732" t="s">
        <v>55264</v>
      </c>
      <c r="AI732" t="s">
        <v>55263</v>
      </c>
      <c r="AJ732" t="s">
        <v>55262</v>
      </c>
      <c r="AK732" t="s">
        <v>55261</v>
      </c>
      <c r="AL732">
        <v>2</v>
      </c>
      <c r="AM732" s="5">
        <f t="shared" si="90"/>
        <v>0.25</v>
      </c>
      <c r="AN732" s="4">
        <f t="shared" si="95"/>
        <v>3.786444528587656E-4</v>
      </c>
      <c r="AO732" s="3"/>
      <c r="AP732">
        <v>1</v>
      </c>
      <c r="AR732" t="s">
        <v>1</v>
      </c>
      <c r="AT732" s="2" t="s">
        <v>0</v>
      </c>
      <c r="AU732" s="1">
        <f t="shared" si="91"/>
        <v>0.43179658833069773</v>
      </c>
      <c r="AV732" s="1">
        <f t="shared" si="92"/>
        <v>0.31924454746074882</v>
      </c>
      <c r="AW732" s="1">
        <f t="shared" si="93"/>
        <v>0.20669250659079993</v>
      </c>
    </row>
    <row r="733" spans="1:49" x14ac:dyDescent="0.2">
      <c r="A733">
        <v>731</v>
      </c>
      <c r="B733" t="s">
        <v>55260</v>
      </c>
      <c r="C733" t="s">
        <v>55259</v>
      </c>
      <c r="F733" t="s">
        <v>55258</v>
      </c>
      <c r="G733" t="s">
        <v>17</v>
      </c>
      <c r="H733" t="s">
        <v>16</v>
      </c>
      <c r="I733" t="s">
        <v>55257</v>
      </c>
      <c r="J733">
        <v>60019722</v>
      </c>
      <c r="K733" t="s">
        <v>33072</v>
      </c>
      <c r="L733" t="s">
        <v>33071</v>
      </c>
      <c r="M733" t="s">
        <v>3387</v>
      </c>
      <c r="N733">
        <v>3</v>
      </c>
      <c r="O733" t="s">
        <v>55256</v>
      </c>
      <c r="P733" t="s">
        <v>55255</v>
      </c>
      <c r="Q733" t="s">
        <v>33068</v>
      </c>
      <c r="R733" s="7">
        <v>41694</v>
      </c>
      <c r="S733" s="8">
        <f t="shared" si="88"/>
        <v>2014</v>
      </c>
      <c r="T733" s="8">
        <v>2014</v>
      </c>
      <c r="U733" s="8">
        <f t="shared" si="89"/>
        <v>8</v>
      </c>
      <c r="V733" s="7">
        <v>2014</v>
      </c>
      <c r="W733" t="s">
        <v>8287</v>
      </c>
      <c r="X733" s="2">
        <v>1.3280000000000001</v>
      </c>
      <c r="Y733" s="6">
        <f t="shared" si="94"/>
        <v>3.5450201542937994E-2</v>
      </c>
      <c r="AA733">
        <v>15361225</v>
      </c>
      <c r="AB733">
        <v>18894</v>
      </c>
      <c r="AD733" t="s">
        <v>6</v>
      </c>
      <c r="AE733">
        <v>13</v>
      </c>
      <c r="AG733">
        <v>6704302</v>
      </c>
      <c r="AH733" t="s">
        <v>55254</v>
      </c>
      <c r="AI733" t="s">
        <v>55253</v>
      </c>
      <c r="AJ733" t="s">
        <v>55252</v>
      </c>
      <c r="AK733" t="s">
        <v>55251</v>
      </c>
      <c r="AL733">
        <v>19</v>
      </c>
      <c r="AM733" s="5">
        <f t="shared" si="90"/>
        <v>2.375</v>
      </c>
      <c r="AN733" s="4">
        <f t="shared" si="95"/>
        <v>3.5971223021582736E-3</v>
      </c>
      <c r="AO733" s="3"/>
      <c r="AP733">
        <v>0</v>
      </c>
      <c r="AR733" t="s">
        <v>1</v>
      </c>
      <c r="AT733" s="2">
        <v>3.8340000000000001</v>
      </c>
      <c r="AU733" s="1">
        <f t="shared" si="91"/>
        <v>2.5894277770704077</v>
      </c>
      <c r="AV733" s="1">
        <f t="shared" si="92"/>
        <v>1.9523661922548132</v>
      </c>
      <c r="AW733" s="1">
        <f t="shared" si="93"/>
        <v>1.3153046074392187</v>
      </c>
    </row>
    <row r="734" spans="1:49" x14ac:dyDescent="0.2">
      <c r="A734">
        <v>732</v>
      </c>
      <c r="B734" t="s">
        <v>55250</v>
      </c>
      <c r="C734" t="s">
        <v>55249</v>
      </c>
      <c r="F734" t="s">
        <v>55248</v>
      </c>
      <c r="G734" t="s">
        <v>17</v>
      </c>
      <c r="H734" t="s">
        <v>16</v>
      </c>
      <c r="I734" t="s">
        <v>24869</v>
      </c>
      <c r="J734">
        <v>60007886</v>
      </c>
      <c r="K734" t="s">
        <v>8933</v>
      </c>
      <c r="L734" t="s">
        <v>8932</v>
      </c>
      <c r="M734" t="s">
        <v>423</v>
      </c>
      <c r="N734">
        <v>2</v>
      </c>
      <c r="O734" t="s">
        <v>24868</v>
      </c>
      <c r="P734" t="s">
        <v>24867</v>
      </c>
      <c r="Q734" t="s">
        <v>8929</v>
      </c>
      <c r="R734" s="7">
        <v>41694</v>
      </c>
      <c r="S734" s="8">
        <f t="shared" si="88"/>
        <v>2014</v>
      </c>
      <c r="T734" s="8">
        <v>2014</v>
      </c>
      <c r="U734" s="8">
        <f t="shared" si="89"/>
        <v>8</v>
      </c>
      <c r="V734" s="7">
        <v>2014</v>
      </c>
      <c r="W734" t="s">
        <v>8287</v>
      </c>
      <c r="X734" s="2">
        <v>1.3280000000000001</v>
      </c>
      <c r="Y734" s="6">
        <f t="shared" si="94"/>
        <v>3.5450201542937994E-2</v>
      </c>
      <c r="AA734">
        <v>15361225</v>
      </c>
      <c r="AB734">
        <v>18894</v>
      </c>
      <c r="AD734" t="s">
        <v>6</v>
      </c>
      <c r="AE734">
        <v>13</v>
      </c>
      <c r="AG734">
        <v>6698316</v>
      </c>
      <c r="AH734" t="s">
        <v>1684</v>
      </c>
      <c r="AI734" t="s">
        <v>55247</v>
      </c>
      <c r="AJ734" t="s">
        <v>55246</v>
      </c>
      <c r="AK734" t="s">
        <v>55245</v>
      </c>
      <c r="AL734">
        <v>73</v>
      </c>
      <c r="AM734" s="5">
        <f t="shared" si="90"/>
        <v>9.125</v>
      </c>
      <c r="AN734" s="4">
        <f t="shared" si="95"/>
        <v>1.3820522529344945E-2</v>
      </c>
      <c r="AO734" s="3"/>
      <c r="AP734">
        <v>0</v>
      </c>
      <c r="AR734" t="s">
        <v>1</v>
      </c>
      <c r="AT734" s="2">
        <v>3.8340000000000001</v>
      </c>
      <c r="AU734" s="1">
        <f t="shared" si="91"/>
        <v>2.8961297838860078</v>
      </c>
      <c r="AV734" s="1">
        <f t="shared" si="92"/>
        <v>2.4635362036141468</v>
      </c>
      <c r="AW734" s="1">
        <f t="shared" si="93"/>
        <v>2.0309426233422858</v>
      </c>
    </row>
    <row r="735" spans="1:49" x14ac:dyDescent="0.2">
      <c r="A735">
        <v>733</v>
      </c>
      <c r="B735" t="s">
        <v>55244</v>
      </c>
      <c r="C735" t="s">
        <v>55243</v>
      </c>
      <c r="F735" t="s">
        <v>55242</v>
      </c>
      <c r="G735" t="s">
        <v>17</v>
      </c>
      <c r="H735" t="s">
        <v>16</v>
      </c>
      <c r="I735" t="s">
        <v>3523</v>
      </c>
      <c r="J735">
        <v>60025555</v>
      </c>
      <c r="K735" t="s">
        <v>2181</v>
      </c>
      <c r="L735" t="s">
        <v>1247</v>
      </c>
      <c r="M735" t="s">
        <v>309</v>
      </c>
      <c r="N735">
        <v>6</v>
      </c>
      <c r="O735" t="s">
        <v>55241</v>
      </c>
      <c r="P735" t="s">
        <v>55240</v>
      </c>
      <c r="Q735" t="s">
        <v>55239</v>
      </c>
      <c r="R735" s="7">
        <v>41694</v>
      </c>
      <c r="S735" s="8">
        <f t="shared" si="88"/>
        <v>2014</v>
      </c>
      <c r="T735" s="8">
        <v>2014</v>
      </c>
      <c r="U735" s="8">
        <f t="shared" si="89"/>
        <v>8</v>
      </c>
      <c r="V735" s="7">
        <v>2014</v>
      </c>
      <c r="W735" t="s">
        <v>8287</v>
      </c>
      <c r="X735" s="2">
        <v>1.3280000000000001</v>
      </c>
      <c r="Y735" s="6">
        <f t="shared" si="94"/>
        <v>3.5450201542937994E-2</v>
      </c>
      <c r="AA735">
        <v>15361225</v>
      </c>
      <c r="AB735">
        <v>18894</v>
      </c>
      <c r="AD735" t="s">
        <v>6</v>
      </c>
      <c r="AE735">
        <v>13</v>
      </c>
      <c r="AG735">
        <v>6701188</v>
      </c>
      <c r="AH735" t="s">
        <v>55238</v>
      </c>
      <c r="AI735" t="s">
        <v>55237</v>
      </c>
      <c r="AJ735" t="s">
        <v>55236</v>
      </c>
      <c r="AK735" t="s">
        <v>55235</v>
      </c>
      <c r="AL735">
        <v>3</v>
      </c>
      <c r="AM735" s="5">
        <f t="shared" si="90"/>
        <v>0.375</v>
      </c>
      <c r="AN735" s="4">
        <f t="shared" si="95"/>
        <v>5.6796667928814845E-4</v>
      </c>
      <c r="AO735" s="3"/>
      <c r="AP735">
        <v>0</v>
      </c>
      <c r="AR735" t="s">
        <v>1</v>
      </c>
      <c r="AT735" s="2">
        <v>3.8340000000000001</v>
      </c>
      <c r="AU735" s="1">
        <f t="shared" si="91"/>
        <v>2.498553108384304</v>
      </c>
      <c r="AV735" s="1">
        <f t="shared" si="92"/>
        <v>1.8009084111113072</v>
      </c>
      <c r="AW735" s="1">
        <f t="shared" si="93"/>
        <v>1.1032637138383101</v>
      </c>
    </row>
    <row r="736" spans="1:49" x14ac:dyDescent="0.2">
      <c r="A736">
        <v>734</v>
      </c>
      <c r="B736" t="s">
        <v>55234</v>
      </c>
      <c r="C736" t="s">
        <v>55233</v>
      </c>
      <c r="F736" t="s">
        <v>55232</v>
      </c>
      <c r="G736" t="s">
        <v>17</v>
      </c>
      <c r="H736" t="s">
        <v>16</v>
      </c>
      <c r="I736" t="s">
        <v>37422</v>
      </c>
      <c r="J736" t="s">
        <v>12004</v>
      </c>
      <c r="K736" t="s">
        <v>12003</v>
      </c>
      <c r="L736" t="s">
        <v>12002</v>
      </c>
      <c r="M736" t="s">
        <v>857</v>
      </c>
      <c r="N736">
        <v>2</v>
      </c>
      <c r="O736" t="s">
        <v>37421</v>
      </c>
      <c r="P736" t="s">
        <v>37420</v>
      </c>
      <c r="Q736" t="s">
        <v>12004</v>
      </c>
      <c r="R736" s="7">
        <v>41694</v>
      </c>
      <c r="S736" s="8">
        <f t="shared" si="88"/>
        <v>2014</v>
      </c>
      <c r="T736" s="8">
        <v>2014</v>
      </c>
      <c r="U736" s="8">
        <f t="shared" si="89"/>
        <v>8</v>
      </c>
      <c r="V736" s="7">
        <v>2014</v>
      </c>
      <c r="W736" t="s">
        <v>8287</v>
      </c>
      <c r="X736" s="2">
        <v>1.3280000000000001</v>
      </c>
      <c r="Y736" s="6">
        <f t="shared" si="94"/>
        <v>3.5450201542937994E-2</v>
      </c>
      <c r="AA736">
        <v>15361225</v>
      </c>
      <c r="AB736">
        <v>18894</v>
      </c>
      <c r="AD736" t="s">
        <v>6</v>
      </c>
      <c r="AE736">
        <v>13</v>
      </c>
      <c r="AG736">
        <v>6690218</v>
      </c>
      <c r="AH736" t="s">
        <v>55231</v>
      </c>
      <c r="AI736" t="s">
        <v>55230</v>
      </c>
      <c r="AJ736" t="s">
        <v>55229</v>
      </c>
      <c r="AK736" t="s">
        <v>55228</v>
      </c>
      <c r="AL736">
        <v>30</v>
      </c>
      <c r="AM736" s="5">
        <f t="shared" si="90"/>
        <v>3.75</v>
      </c>
      <c r="AN736" s="4">
        <f t="shared" si="95"/>
        <v>5.6796667928814843E-3</v>
      </c>
      <c r="AO736" s="3"/>
      <c r="AP736">
        <v>0</v>
      </c>
      <c r="AR736" t="s">
        <v>1</v>
      </c>
      <c r="AT736" s="2">
        <v>3.8340000000000001</v>
      </c>
      <c r="AU736" s="1">
        <f t="shared" si="91"/>
        <v>2.6519041117921041</v>
      </c>
      <c r="AV736" s="1">
        <f t="shared" si="92"/>
        <v>2.0564934167909739</v>
      </c>
      <c r="AW736" s="1">
        <f t="shared" si="93"/>
        <v>1.4610827217898437</v>
      </c>
    </row>
    <row r="737" spans="1:49" x14ac:dyDescent="0.2">
      <c r="A737">
        <v>735</v>
      </c>
      <c r="B737" t="s">
        <v>55227</v>
      </c>
      <c r="C737" t="s">
        <v>55226</v>
      </c>
      <c r="F737" t="s">
        <v>55225</v>
      </c>
      <c r="G737" t="s">
        <v>17</v>
      </c>
      <c r="H737" t="s">
        <v>16</v>
      </c>
      <c r="I737" t="s">
        <v>55224</v>
      </c>
      <c r="J737" t="s">
        <v>55223</v>
      </c>
      <c r="K737" t="s">
        <v>55222</v>
      </c>
      <c r="L737" t="s">
        <v>55221</v>
      </c>
      <c r="M737" t="s">
        <v>55220</v>
      </c>
      <c r="N737">
        <v>6</v>
      </c>
      <c r="O737" t="s">
        <v>55219</v>
      </c>
      <c r="P737" t="s">
        <v>55218</v>
      </c>
      <c r="Q737" t="s">
        <v>55217</v>
      </c>
      <c r="R737" s="7">
        <v>41694</v>
      </c>
      <c r="S737" s="8">
        <f t="shared" si="88"/>
        <v>2014</v>
      </c>
      <c r="T737" s="8">
        <v>2014</v>
      </c>
      <c r="U737" s="8">
        <f t="shared" si="89"/>
        <v>8</v>
      </c>
      <c r="V737" s="7">
        <v>2014</v>
      </c>
      <c r="W737" t="s">
        <v>8287</v>
      </c>
      <c r="X737" s="2">
        <v>1.3280000000000001</v>
      </c>
      <c r="Y737" s="6">
        <f t="shared" si="94"/>
        <v>3.5450201542937994E-2</v>
      </c>
      <c r="AA737">
        <v>15361225</v>
      </c>
      <c r="AB737">
        <v>18894</v>
      </c>
      <c r="AD737" t="s">
        <v>6</v>
      </c>
      <c r="AE737">
        <v>13</v>
      </c>
      <c r="AG737">
        <v>6701196</v>
      </c>
      <c r="AH737" t="s">
        <v>55216</v>
      </c>
      <c r="AI737" t="s">
        <v>55215</v>
      </c>
      <c r="AJ737" t="s">
        <v>55214</v>
      </c>
      <c r="AK737" t="s">
        <v>55213</v>
      </c>
      <c r="AL737">
        <v>10</v>
      </c>
      <c r="AM737" s="5">
        <f t="shared" si="90"/>
        <v>1.25</v>
      </c>
      <c r="AN737" s="4">
        <f t="shared" si="95"/>
        <v>1.8932222642938281E-3</v>
      </c>
      <c r="AO737" s="3"/>
      <c r="AP737">
        <v>0</v>
      </c>
      <c r="AR737" t="s">
        <v>1</v>
      </c>
      <c r="AT737" s="2">
        <v>3.8340000000000001</v>
      </c>
      <c r="AU737" s="1">
        <f t="shared" si="91"/>
        <v>2.5383107759344745</v>
      </c>
      <c r="AV737" s="1">
        <f t="shared" si="92"/>
        <v>1.8671711903615913</v>
      </c>
      <c r="AW737" s="1">
        <f t="shared" si="93"/>
        <v>1.1960316047887078</v>
      </c>
    </row>
    <row r="738" spans="1:49" x14ac:dyDescent="0.2">
      <c r="A738">
        <v>736</v>
      </c>
      <c r="B738" t="s">
        <v>55212</v>
      </c>
      <c r="C738" t="s">
        <v>55211</v>
      </c>
      <c r="F738" t="s">
        <v>55210</v>
      </c>
      <c r="G738" t="s">
        <v>17</v>
      </c>
      <c r="H738" t="s">
        <v>16</v>
      </c>
      <c r="I738" t="s">
        <v>42748</v>
      </c>
      <c r="J738">
        <v>60016446</v>
      </c>
      <c r="K738" t="s">
        <v>34383</v>
      </c>
      <c r="L738" t="s">
        <v>10166</v>
      </c>
      <c r="M738" t="s">
        <v>1607</v>
      </c>
      <c r="N738">
        <v>2</v>
      </c>
      <c r="O738" t="s">
        <v>42744</v>
      </c>
      <c r="P738" t="s">
        <v>34381</v>
      </c>
      <c r="Q738" t="s">
        <v>34380</v>
      </c>
      <c r="R738" s="7">
        <v>41694</v>
      </c>
      <c r="S738" s="8">
        <f t="shared" si="88"/>
        <v>2014</v>
      </c>
      <c r="T738" s="8">
        <v>2014</v>
      </c>
      <c r="U738" s="8">
        <f t="shared" si="89"/>
        <v>8</v>
      </c>
      <c r="V738" s="7">
        <v>2014</v>
      </c>
      <c r="W738" t="s">
        <v>8287</v>
      </c>
      <c r="X738" s="2">
        <v>1.3280000000000001</v>
      </c>
      <c r="Y738" s="6">
        <f t="shared" si="94"/>
        <v>3.5450201542937994E-2</v>
      </c>
      <c r="AA738">
        <v>15361225</v>
      </c>
      <c r="AB738">
        <v>18894</v>
      </c>
      <c r="AD738" t="s">
        <v>6</v>
      </c>
      <c r="AE738">
        <v>13</v>
      </c>
      <c r="AG738">
        <v>6708446</v>
      </c>
      <c r="AH738" t="s">
        <v>55209</v>
      </c>
      <c r="AI738" t="s">
        <v>55208</v>
      </c>
      <c r="AJ738" t="s">
        <v>55207</v>
      </c>
      <c r="AK738" t="s">
        <v>55206</v>
      </c>
      <c r="AL738">
        <v>27</v>
      </c>
      <c r="AM738" s="5">
        <f t="shared" si="90"/>
        <v>3.375</v>
      </c>
      <c r="AN738" s="4">
        <f t="shared" si="95"/>
        <v>5.1117001135933355E-3</v>
      </c>
      <c r="AO738" s="3"/>
      <c r="AP738">
        <v>0</v>
      </c>
      <c r="AR738" t="s">
        <v>1</v>
      </c>
      <c r="AT738" s="2">
        <v>3.8340000000000001</v>
      </c>
      <c r="AU738" s="1">
        <f t="shared" si="91"/>
        <v>2.6348651114134594</v>
      </c>
      <c r="AV738" s="1">
        <f t="shared" si="92"/>
        <v>2.0280950828265665</v>
      </c>
      <c r="AW738" s="1">
        <f t="shared" si="93"/>
        <v>1.4213250542396731</v>
      </c>
    </row>
    <row r="739" spans="1:49" x14ac:dyDescent="0.2">
      <c r="A739">
        <v>737</v>
      </c>
      <c r="B739" t="s">
        <v>55205</v>
      </c>
      <c r="C739" t="s">
        <v>55204</v>
      </c>
      <c r="F739" t="s">
        <v>55203</v>
      </c>
      <c r="G739" t="s">
        <v>17</v>
      </c>
      <c r="H739" t="s">
        <v>16</v>
      </c>
      <c r="I739" t="s">
        <v>55202</v>
      </c>
      <c r="J739" t="s">
        <v>55201</v>
      </c>
      <c r="K739" t="s">
        <v>55200</v>
      </c>
      <c r="L739" t="s">
        <v>55199</v>
      </c>
      <c r="M739" t="s">
        <v>11583</v>
      </c>
      <c r="N739">
        <v>5</v>
      </c>
      <c r="O739" t="s">
        <v>55198</v>
      </c>
      <c r="P739" t="s">
        <v>55197</v>
      </c>
      <c r="Q739" t="s">
        <v>55196</v>
      </c>
      <c r="R739" s="7">
        <v>41694</v>
      </c>
      <c r="S739" s="8">
        <f t="shared" si="88"/>
        <v>2014</v>
      </c>
      <c r="T739" s="8">
        <v>2014</v>
      </c>
      <c r="U739" s="8">
        <f t="shared" si="89"/>
        <v>8</v>
      </c>
      <c r="V739" s="7">
        <v>2014</v>
      </c>
      <c r="W739" t="s">
        <v>8287</v>
      </c>
      <c r="X739" s="2">
        <v>1.3280000000000001</v>
      </c>
      <c r="Y739" s="6">
        <f t="shared" si="94"/>
        <v>3.5450201542937994E-2</v>
      </c>
      <c r="AA739">
        <v>15361225</v>
      </c>
      <c r="AB739">
        <v>18894</v>
      </c>
      <c r="AD739" t="s">
        <v>6</v>
      </c>
      <c r="AE739">
        <v>13</v>
      </c>
      <c r="AG739">
        <v>6704766</v>
      </c>
      <c r="AH739" t="s">
        <v>14355</v>
      </c>
      <c r="AI739" t="s">
        <v>55195</v>
      </c>
      <c r="AJ739" t="s">
        <v>55194</v>
      </c>
      <c r="AK739" t="s">
        <v>55193</v>
      </c>
      <c r="AL739">
        <v>53</v>
      </c>
      <c r="AM739" s="5">
        <f t="shared" si="90"/>
        <v>6.625</v>
      </c>
      <c r="AN739" s="4">
        <f t="shared" si="95"/>
        <v>1.0034078000757288E-2</v>
      </c>
      <c r="AO739" s="3"/>
      <c r="AP739">
        <v>0</v>
      </c>
      <c r="AR739" t="s">
        <v>1</v>
      </c>
      <c r="AT739" s="2">
        <v>3.8340000000000001</v>
      </c>
      <c r="AU739" s="1">
        <f t="shared" si="91"/>
        <v>2.7825364480283783</v>
      </c>
      <c r="AV739" s="1">
        <f t="shared" si="92"/>
        <v>2.2742139771847643</v>
      </c>
      <c r="AW739" s="1">
        <f t="shared" si="93"/>
        <v>1.76589150634115</v>
      </c>
    </row>
    <row r="740" spans="1:49" x14ac:dyDescent="0.2">
      <c r="A740">
        <v>738</v>
      </c>
      <c r="B740" t="s">
        <v>55192</v>
      </c>
      <c r="C740" t="s">
        <v>55191</v>
      </c>
      <c r="F740" t="s">
        <v>55190</v>
      </c>
      <c r="G740" t="s">
        <v>17</v>
      </c>
      <c r="H740" t="s">
        <v>16</v>
      </c>
      <c r="I740" t="s">
        <v>55189</v>
      </c>
      <c r="J740" t="s">
        <v>55188</v>
      </c>
      <c r="K740" t="s">
        <v>55187</v>
      </c>
      <c r="L740" t="s">
        <v>8712</v>
      </c>
      <c r="M740" t="s">
        <v>6866</v>
      </c>
      <c r="N740">
        <v>3</v>
      </c>
      <c r="O740" t="s">
        <v>55186</v>
      </c>
      <c r="P740" t="s">
        <v>55185</v>
      </c>
      <c r="Q740" t="s">
        <v>55184</v>
      </c>
      <c r="R740" s="7">
        <v>41694</v>
      </c>
      <c r="S740" s="8">
        <f t="shared" si="88"/>
        <v>2014</v>
      </c>
      <c r="T740" s="8">
        <v>2014</v>
      </c>
      <c r="U740" s="8">
        <f t="shared" si="89"/>
        <v>8</v>
      </c>
      <c r="V740" s="7">
        <v>2014</v>
      </c>
      <c r="W740" t="s">
        <v>8287</v>
      </c>
      <c r="X740" s="2">
        <v>1.3280000000000001</v>
      </c>
      <c r="Y740" s="6">
        <f t="shared" si="94"/>
        <v>3.5450201542937994E-2</v>
      </c>
      <c r="AA740">
        <v>15361225</v>
      </c>
      <c r="AB740">
        <v>18894</v>
      </c>
      <c r="AD740" t="s">
        <v>6</v>
      </c>
      <c r="AE740">
        <v>13</v>
      </c>
      <c r="AG740">
        <v>6704291</v>
      </c>
      <c r="AH740" t="s">
        <v>55183</v>
      </c>
      <c r="AI740" t="s">
        <v>55182</v>
      </c>
      <c r="AJ740" t="s">
        <v>55181</v>
      </c>
      <c r="AK740" t="s">
        <v>55180</v>
      </c>
      <c r="AL740">
        <v>40</v>
      </c>
      <c r="AM740" s="5">
        <f t="shared" si="90"/>
        <v>5</v>
      </c>
      <c r="AN740" s="4">
        <f t="shared" si="95"/>
        <v>7.5728890571753124E-3</v>
      </c>
      <c r="AO740" s="3"/>
      <c r="AP740">
        <v>0</v>
      </c>
      <c r="AR740" t="s">
        <v>1</v>
      </c>
      <c r="AT740" s="2">
        <v>3.8340000000000001</v>
      </c>
      <c r="AU740" s="1">
        <f t="shared" si="91"/>
        <v>2.7087007797209193</v>
      </c>
      <c r="AV740" s="1">
        <f t="shared" si="92"/>
        <v>2.1511545300056651</v>
      </c>
      <c r="AW740" s="1">
        <f t="shared" si="93"/>
        <v>1.5936082802904115</v>
      </c>
    </row>
    <row r="741" spans="1:49" x14ac:dyDescent="0.2">
      <c r="A741">
        <v>739</v>
      </c>
      <c r="B741" t="s">
        <v>55179</v>
      </c>
      <c r="C741" t="s">
        <v>55178</v>
      </c>
      <c r="F741" t="s">
        <v>55177</v>
      </c>
      <c r="G741" t="s">
        <v>17</v>
      </c>
      <c r="H741" t="s">
        <v>16</v>
      </c>
      <c r="I741" t="s">
        <v>55176</v>
      </c>
      <c r="J741" t="s">
        <v>55175</v>
      </c>
      <c r="K741" t="s">
        <v>55174</v>
      </c>
      <c r="L741" t="s">
        <v>55173</v>
      </c>
      <c r="M741" t="s">
        <v>55172</v>
      </c>
      <c r="N741">
        <v>10</v>
      </c>
      <c r="O741" t="s">
        <v>55171</v>
      </c>
      <c r="P741" t="s">
        <v>55170</v>
      </c>
      <c r="Q741" t="s">
        <v>55169</v>
      </c>
      <c r="R741" s="7">
        <v>41691</v>
      </c>
      <c r="S741" s="8">
        <f t="shared" ref="S741:S804" si="96">YEAR(R741)</f>
        <v>2014</v>
      </c>
      <c r="T741" s="8">
        <v>2014</v>
      </c>
      <c r="U741" s="8">
        <f t="shared" ref="U741:U804" si="97">2022-T741</f>
        <v>8</v>
      </c>
      <c r="V741" s="7">
        <v>41691</v>
      </c>
      <c r="W741" t="s">
        <v>55168</v>
      </c>
      <c r="X741" s="2">
        <v>0.98</v>
      </c>
      <c r="Y741" s="6">
        <f t="shared" si="94"/>
        <v>2.6160540295240384E-2</v>
      </c>
      <c r="AA741">
        <v>14779226</v>
      </c>
      <c r="AB741">
        <v>9500153949</v>
      </c>
      <c r="AC741">
        <v>14779234</v>
      </c>
      <c r="AD741" t="s">
        <v>6</v>
      </c>
      <c r="AE741">
        <v>43</v>
      </c>
      <c r="AF741">
        <v>7</v>
      </c>
      <c r="AH741" t="s">
        <v>55167</v>
      </c>
      <c r="AI741" t="s">
        <v>55166</v>
      </c>
      <c r="AK741" t="s">
        <v>55165</v>
      </c>
      <c r="AL741">
        <v>18</v>
      </c>
      <c r="AM741" s="5">
        <f t="shared" ref="AM741:AM804" si="98">AL741/U741</f>
        <v>2.25</v>
      </c>
      <c r="AN741" s="4">
        <f t="shared" si="95"/>
        <v>3.4078000757288905E-3</v>
      </c>
      <c r="AO741" s="3"/>
      <c r="AP741">
        <v>0</v>
      </c>
      <c r="AQ741" t="s">
        <v>101</v>
      </c>
      <c r="AR741">
        <v>261920</v>
      </c>
      <c r="AS741" t="s">
        <v>100</v>
      </c>
      <c r="AT741" s="2">
        <v>4.3899999999999997</v>
      </c>
      <c r="AU741" s="1">
        <f t="shared" ref="AU741:AU804" si="99">(Y741*0.7+AN741*0.3)*100</f>
        <v>1.9334718229386934</v>
      </c>
      <c r="AV741" s="1">
        <f t="shared" ref="AV741:AV804" si="100">(Y741*0.5+AN741*0.5)*100</f>
        <v>1.4784170185484637</v>
      </c>
      <c r="AW741" s="1">
        <f t="shared" ref="AW741:AW804" si="101">(Y741*0.3+AN741*0.7)*100</f>
        <v>1.0233622141582339</v>
      </c>
    </row>
    <row r="742" spans="1:49" x14ac:dyDescent="0.2">
      <c r="A742">
        <v>740</v>
      </c>
      <c r="B742" t="s">
        <v>55164</v>
      </c>
      <c r="C742" t="s">
        <v>55163</v>
      </c>
      <c r="F742" t="s">
        <v>55162</v>
      </c>
      <c r="G742" t="s">
        <v>17</v>
      </c>
      <c r="H742" t="s">
        <v>16</v>
      </c>
      <c r="I742" t="s">
        <v>55161</v>
      </c>
      <c r="J742">
        <v>60019647</v>
      </c>
      <c r="K742" t="s">
        <v>3022</v>
      </c>
      <c r="L742" t="s">
        <v>3021</v>
      </c>
      <c r="M742" t="s">
        <v>76</v>
      </c>
      <c r="N742">
        <v>3</v>
      </c>
      <c r="O742" t="s">
        <v>55160</v>
      </c>
      <c r="P742" t="s">
        <v>55159</v>
      </c>
      <c r="Q742" t="s">
        <v>55158</v>
      </c>
      <c r="R742" s="7">
        <v>41691</v>
      </c>
      <c r="S742" s="8">
        <f t="shared" si="96"/>
        <v>2014</v>
      </c>
      <c r="T742" s="8">
        <v>2014</v>
      </c>
      <c r="U742" s="8">
        <f t="shared" si="97"/>
        <v>8</v>
      </c>
      <c r="V742" s="7">
        <v>41691</v>
      </c>
      <c r="W742" t="s">
        <v>55157</v>
      </c>
      <c r="X742" s="2">
        <v>1.1879999999999999</v>
      </c>
      <c r="Y742" s="6">
        <f t="shared" si="94"/>
        <v>3.1712981500760788E-2</v>
      </c>
      <c r="AA742">
        <v>10706631</v>
      </c>
      <c r="AB742">
        <v>29210</v>
      </c>
      <c r="AC742">
        <v>10897666</v>
      </c>
      <c r="AD742" t="s">
        <v>6</v>
      </c>
      <c r="AE742">
        <v>26</v>
      </c>
      <c r="AF742">
        <v>2</v>
      </c>
      <c r="AG742">
        <v>27104</v>
      </c>
      <c r="AI742" t="s">
        <v>55156</v>
      </c>
      <c r="AK742" t="s">
        <v>55155</v>
      </c>
      <c r="AL742">
        <v>24</v>
      </c>
      <c r="AM742" s="5">
        <f t="shared" si="98"/>
        <v>3</v>
      </c>
      <c r="AN742" s="4">
        <f t="shared" si="95"/>
        <v>4.5437334343051876E-3</v>
      </c>
      <c r="AO742" s="3"/>
      <c r="AP742">
        <v>0</v>
      </c>
      <c r="AR742" t="s">
        <v>55154</v>
      </c>
      <c r="AT742" s="2">
        <v>3.5209999999999999</v>
      </c>
      <c r="AU742" s="1">
        <f t="shared" si="99"/>
        <v>2.3562207080824105</v>
      </c>
      <c r="AV742" s="1">
        <f t="shared" si="100"/>
        <v>1.8128357467532989</v>
      </c>
      <c r="AW742" s="1">
        <f t="shared" si="101"/>
        <v>1.269450785424187</v>
      </c>
    </row>
    <row r="743" spans="1:49" x14ac:dyDescent="0.2">
      <c r="A743">
        <v>741</v>
      </c>
      <c r="B743" t="s">
        <v>55153</v>
      </c>
      <c r="C743" t="s">
        <v>55152</v>
      </c>
      <c r="E743">
        <v>24407278</v>
      </c>
      <c r="F743" t="s">
        <v>55151</v>
      </c>
      <c r="G743" t="s">
        <v>17</v>
      </c>
      <c r="H743" t="s">
        <v>16</v>
      </c>
      <c r="I743" t="s">
        <v>55150</v>
      </c>
      <c r="J743">
        <v>60000745</v>
      </c>
      <c r="K743" t="s">
        <v>1046</v>
      </c>
      <c r="L743" t="s">
        <v>1045</v>
      </c>
      <c r="M743" t="s">
        <v>76</v>
      </c>
      <c r="N743">
        <v>2</v>
      </c>
      <c r="O743" t="s">
        <v>55149</v>
      </c>
      <c r="P743" t="s">
        <v>55148</v>
      </c>
      <c r="Q743" t="s">
        <v>1042</v>
      </c>
      <c r="R743" s="7">
        <v>41691</v>
      </c>
      <c r="S743" s="8">
        <f t="shared" si="96"/>
        <v>2014</v>
      </c>
      <c r="T743" s="8">
        <v>2014</v>
      </c>
      <c r="U743" s="8">
        <f t="shared" si="97"/>
        <v>8</v>
      </c>
      <c r="V743" s="7">
        <v>41691</v>
      </c>
      <c r="W743" t="s">
        <v>36391</v>
      </c>
      <c r="X743" s="2">
        <v>2.0379999999999998</v>
      </c>
      <c r="Y743" s="6">
        <f t="shared" si="94"/>
        <v>5.4403246042550917E-2</v>
      </c>
      <c r="AA743">
        <v>20403364</v>
      </c>
      <c r="AB743">
        <v>19700173215</v>
      </c>
      <c r="AC743">
        <v>20403372</v>
      </c>
      <c r="AD743" t="s">
        <v>6</v>
      </c>
      <c r="AE743">
        <v>6</v>
      </c>
      <c r="AF743">
        <v>4</v>
      </c>
      <c r="AH743" t="s">
        <v>55147</v>
      </c>
      <c r="AI743" t="s">
        <v>55146</v>
      </c>
      <c r="AK743" t="s">
        <v>55145</v>
      </c>
      <c r="AL743">
        <v>14</v>
      </c>
      <c r="AM743" s="5">
        <f t="shared" si="98"/>
        <v>1.75</v>
      </c>
      <c r="AN743" s="4">
        <f t="shared" si="95"/>
        <v>2.6505111700113595E-3</v>
      </c>
      <c r="AO743" s="3"/>
      <c r="AP743">
        <v>0</v>
      </c>
      <c r="AQ743" t="s">
        <v>671</v>
      </c>
      <c r="AR743" t="s">
        <v>55144</v>
      </c>
      <c r="AS743" t="s">
        <v>670</v>
      </c>
      <c r="AT743" s="2">
        <v>7.79</v>
      </c>
      <c r="AU743" s="1">
        <f t="shared" si="99"/>
        <v>3.8877425580789051</v>
      </c>
      <c r="AV743" s="1">
        <f t="shared" si="100"/>
        <v>2.8526878606281136</v>
      </c>
      <c r="AW743" s="1">
        <f t="shared" si="101"/>
        <v>1.8176331631773224</v>
      </c>
    </row>
    <row r="744" spans="1:49" x14ac:dyDescent="0.2">
      <c r="A744">
        <v>742</v>
      </c>
      <c r="B744" t="s">
        <v>55143</v>
      </c>
      <c r="C744" t="s">
        <v>55142</v>
      </c>
      <c r="E744">
        <v>24398601</v>
      </c>
      <c r="F744" t="s">
        <v>55141</v>
      </c>
      <c r="G744" t="s">
        <v>17</v>
      </c>
      <c r="H744" t="s">
        <v>16</v>
      </c>
      <c r="I744" t="s">
        <v>8479</v>
      </c>
      <c r="J744" t="s">
        <v>55140</v>
      </c>
      <c r="K744" t="s">
        <v>55139</v>
      </c>
      <c r="L744" t="s">
        <v>19224</v>
      </c>
      <c r="M744" t="s">
        <v>900</v>
      </c>
      <c r="N744">
        <v>3</v>
      </c>
      <c r="O744" t="s">
        <v>55138</v>
      </c>
      <c r="P744" t="s">
        <v>55137</v>
      </c>
      <c r="Q744" t="s">
        <v>55136</v>
      </c>
      <c r="R744" s="7">
        <v>41691</v>
      </c>
      <c r="S744" s="8">
        <f t="shared" si="96"/>
        <v>2014</v>
      </c>
      <c r="T744" s="8">
        <v>2014</v>
      </c>
      <c r="U744" s="8">
        <f t="shared" si="97"/>
        <v>8</v>
      </c>
      <c r="V744" s="7">
        <v>41691</v>
      </c>
      <c r="W744" t="s">
        <v>36391</v>
      </c>
      <c r="X744" s="2">
        <v>2.0379999999999998</v>
      </c>
      <c r="Y744" s="6">
        <f t="shared" si="94"/>
        <v>5.4403246042550917E-2</v>
      </c>
      <c r="AA744">
        <v>20403364</v>
      </c>
      <c r="AB744">
        <v>19700173215</v>
      </c>
      <c r="AC744">
        <v>20403372</v>
      </c>
      <c r="AD744" t="s">
        <v>6</v>
      </c>
      <c r="AE744">
        <v>6</v>
      </c>
      <c r="AF744">
        <v>4</v>
      </c>
      <c r="AH744" t="s">
        <v>55135</v>
      </c>
      <c r="AI744" t="s">
        <v>55134</v>
      </c>
      <c r="AK744" t="s">
        <v>55133</v>
      </c>
      <c r="AL744">
        <v>2</v>
      </c>
      <c r="AM744" s="5">
        <f t="shared" si="98"/>
        <v>0.25</v>
      </c>
      <c r="AN744" s="4">
        <f t="shared" si="95"/>
        <v>3.786444528587656E-4</v>
      </c>
      <c r="AO744" s="3"/>
      <c r="AP744">
        <v>0</v>
      </c>
      <c r="AR744" t="s">
        <v>1</v>
      </c>
      <c r="AT744" s="2">
        <v>7.79</v>
      </c>
      <c r="AU744" s="1">
        <f t="shared" si="99"/>
        <v>3.8195865565643272</v>
      </c>
      <c r="AV744" s="1">
        <f t="shared" si="100"/>
        <v>2.7390945247704841</v>
      </c>
      <c r="AW744" s="1">
        <f t="shared" si="101"/>
        <v>1.6586024929766412</v>
      </c>
    </row>
    <row r="745" spans="1:49" x14ac:dyDescent="0.2">
      <c r="A745">
        <v>743</v>
      </c>
      <c r="B745" t="s">
        <v>55132</v>
      </c>
      <c r="C745" t="s">
        <v>55131</v>
      </c>
      <c r="E745">
        <v>24586669</v>
      </c>
      <c r="F745" t="s">
        <v>55130</v>
      </c>
      <c r="G745" t="s">
        <v>17</v>
      </c>
      <c r="H745" t="s">
        <v>16</v>
      </c>
      <c r="I745" t="s">
        <v>55129</v>
      </c>
      <c r="J745" t="s">
        <v>55128</v>
      </c>
      <c r="K745" t="s">
        <v>55127</v>
      </c>
      <c r="L745" t="s">
        <v>55126</v>
      </c>
      <c r="M745" t="s">
        <v>16502</v>
      </c>
      <c r="N745">
        <v>7</v>
      </c>
      <c r="O745" t="s">
        <v>55125</v>
      </c>
      <c r="P745" t="s">
        <v>55124</v>
      </c>
      <c r="Q745" t="s">
        <v>55123</v>
      </c>
      <c r="R745" s="7">
        <v>41690</v>
      </c>
      <c r="S745" s="8">
        <f t="shared" si="96"/>
        <v>2014</v>
      </c>
      <c r="T745" s="8">
        <v>2014</v>
      </c>
      <c r="U745" s="8">
        <f t="shared" si="97"/>
        <v>8</v>
      </c>
      <c r="V745" s="7">
        <v>41690</v>
      </c>
      <c r="W745" t="s">
        <v>35862</v>
      </c>
      <c r="X745" s="2">
        <v>0.99</v>
      </c>
      <c r="Y745" s="6">
        <f t="shared" si="94"/>
        <v>2.6427484583967327E-2</v>
      </c>
      <c r="AB745">
        <v>10600153309</v>
      </c>
      <c r="AC745">
        <v>19326203</v>
      </c>
      <c r="AD745" t="s">
        <v>6</v>
      </c>
      <c r="AE745">
        <v>9</v>
      </c>
      <c r="AF745">
        <v>2</v>
      </c>
      <c r="AG745" t="s">
        <v>55122</v>
      </c>
      <c r="AI745" t="s">
        <v>55121</v>
      </c>
      <c r="AK745" t="s">
        <v>55120</v>
      </c>
      <c r="AL745">
        <v>7</v>
      </c>
      <c r="AM745" s="5">
        <f t="shared" si="98"/>
        <v>0.875</v>
      </c>
      <c r="AN745" s="4">
        <f t="shared" si="95"/>
        <v>1.3252555850056798E-3</v>
      </c>
      <c r="AO745" s="3"/>
      <c r="AP745">
        <v>1</v>
      </c>
      <c r="AQ745" t="s">
        <v>671</v>
      </c>
      <c r="AR745">
        <v>1144119</v>
      </c>
      <c r="AS745" t="s">
        <v>670</v>
      </c>
      <c r="AT745" s="2">
        <v>3.24</v>
      </c>
      <c r="AU745" s="1">
        <f t="shared" si="99"/>
        <v>1.8896815884278833</v>
      </c>
      <c r="AV745" s="1">
        <f t="shared" si="100"/>
        <v>1.3876370084486505</v>
      </c>
      <c r="AW745" s="1">
        <f t="shared" si="101"/>
        <v>0.88559242846941721</v>
      </c>
    </row>
    <row r="746" spans="1:49" x14ac:dyDescent="0.2">
      <c r="A746">
        <v>744</v>
      </c>
      <c r="B746" t="s">
        <v>55119</v>
      </c>
      <c r="C746" t="s">
        <v>55118</v>
      </c>
      <c r="F746" t="s">
        <v>55117</v>
      </c>
      <c r="G746" t="s">
        <v>17</v>
      </c>
      <c r="H746" t="s">
        <v>16</v>
      </c>
      <c r="I746" t="s">
        <v>55116</v>
      </c>
      <c r="J746" t="s">
        <v>55115</v>
      </c>
      <c r="K746" t="s">
        <v>55114</v>
      </c>
      <c r="L746" t="s">
        <v>55113</v>
      </c>
      <c r="M746" t="s">
        <v>36639</v>
      </c>
      <c r="N746">
        <v>2</v>
      </c>
      <c r="O746" t="s">
        <v>55112</v>
      </c>
      <c r="P746" t="s">
        <v>55111</v>
      </c>
      <c r="Q746" t="s">
        <v>55110</v>
      </c>
      <c r="R746" s="7">
        <v>41690</v>
      </c>
      <c r="S746" s="8">
        <f t="shared" si="96"/>
        <v>2014</v>
      </c>
      <c r="T746" s="8">
        <v>2014</v>
      </c>
      <c r="U746" s="8">
        <f t="shared" si="97"/>
        <v>8</v>
      </c>
      <c r="V746" s="7">
        <v>41690</v>
      </c>
      <c r="W746" t="s">
        <v>45566</v>
      </c>
      <c r="X746" s="2">
        <v>0.63600000000000001</v>
      </c>
      <c r="Y746" s="6">
        <f t="shared" si="94"/>
        <v>1.6977656763033557E-2</v>
      </c>
      <c r="AA746">
        <v>14248220</v>
      </c>
      <c r="AB746">
        <v>130124</v>
      </c>
      <c r="AD746" t="s">
        <v>6</v>
      </c>
      <c r="AE746">
        <v>14</v>
      </c>
      <c r="AF746">
        <v>2</v>
      </c>
      <c r="AH746" t="s">
        <v>55109</v>
      </c>
      <c r="AI746" t="s">
        <v>55108</v>
      </c>
      <c r="AJ746" t="s">
        <v>55107</v>
      </c>
      <c r="AK746" t="s">
        <v>55106</v>
      </c>
      <c r="AL746">
        <v>0</v>
      </c>
      <c r="AM746" s="5">
        <f t="shared" si="98"/>
        <v>0</v>
      </c>
      <c r="AN746" s="4">
        <f t="shared" si="95"/>
        <v>0</v>
      </c>
      <c r="AO746" s="3"/>
      <c r="AP746">
        <v>1</v>
      </c>
      <c r="AR746" t="s">
        <v>1</v>
      </c>
      <c r="AT746" s="2" t="s">
        <v>0</v>
      </c>
      <c r="AU746" s="1">
        <f t="shared" si="99"/>
        <v>1.1884359734123491</v>
      </c>
      <c r="AV746" s="1">
        <f t="shared" si="100"/>
        <v>0.84888283815167787</v>
      </c>
      <c r="AW746" s="1">
        <f t="shared" si="101"/>
        <v>0.50932970289100676</v>
      </c>
    </row>
    <row r="747" spans="1:49" x14ac:dyDescent="0.2">
      <c r="A747">
        <v>745</v>
      </c>
      <c r="B747" t="s">
        <v>55105</v>
      </c>
      <c r="F747" t="s">
        <v>55104</v>
      </c>
      <c r="G747" t="s">
        <v>17</v>
      </c>
      <c r="H747" t="s">
        <v>16</v>
      </c>
      <c r="I747" t="s">
        <v>55103</v>
      </c>
      <c r="J747">
        <v>60079446</v>
      </c>
      <c r="K747" t="s">
        <v>6416</v>
      </c>
      <c r="L747" t="s">
        <v>6415</v>
      </c>
      <c r="M747" t="s">
        <v>423</v>
      </c>
      <c r="N747">
        <v>5</v>
      </c>
      <c r="O747" t="s">
        <v>55102</v>
      </c>
      <c r="P747" t="s">
        <v>55101</v>
      </c>
      <c r="Q747" t="s">
        <v>55086</v>
      </c>
      <c r="R747" s="7">
        <v>41690</v>
      </c>
      <c r="S747" s="8">
        <f t="shared" si="96"/>
        <v>2014</v>
      </c>
      <c r="T747" s="8">
        <v>2014</v>
      </c>
      <c r="U747" s="8">
        <f t="shared" si="97"/>
        <v>8</v>
      </c>
      <c r="V747" s="7">
        <v>2014</v>
      </c>
      <c r="W747" t="s">
        <v>4338</v>
      </c>
      <c r="X747" s="2">
        <v>0.17499999999999999</v>
      </c>
      <c r="Y747" s="6">
        <f t="shared" si="94"/>
        <v>4.6715250527214966E-3</v>
      </c>
      <c r="AA747">
        <v>9734562</v>
      </c>
      <c r="AB747">
        <v>21100217234</v>
      </c>
      <c r="AC747">
        <v>9739769</v>
      </c>
      <c r="AD747" t="s">
        <v>6</v>
      </c>
      <c r="AE747">
        <v>9</v>
      </c>
      <c r="AF747">
        <v>3</v>
      </c>
      <c r="AH747" t="s">
        <v>55100</v>
      </c>
      <c r="AI747" t="s">
        <v>55099</v>
      </c>
      <c r="AJ747" t="s">
        <v>55098</v>
      </c>
      <c r="AK747" t="s">
        <v>55097</v>
      </c>
      <c r="AL747">
        <v>4</v>
      </c>
      <c r="AM747" s="5">
        <f t="shared" si="98"/>
        <v>0.5</v>
      </c>
      <c r="AN747" s="4">
        <f t="shared" si="95"/>
        <v>7.572889057175312E-4</v>
      </c>
      <c r="AO747" s="3"/>
      <c r="AP747">
        <v>0</v>
      </c>
      <c r="AR747" t="s">
        <v>1</v>
      </c>
      <c r="AT747" s="2" t="s">
        <v>0</v>
      </c>
      <c r="AU747" s="1">
        <f t="shared" si="99"/>
        <v>0.34972542086203068</v>
      </c>
      <c r="AV747" s="1">
        <f t="shared" si="100"/>
        <v>0.27144069792195141</v>
      </c>
      <c r="AW747" s="1">
        <f t="shared" si="101"/>
        <v>0.19315597498187209</v>
      </c>
    </row>
    <row r="748" spans="1:49" x14ac:dyDescent="0.2">
      <c r="A748">
        <v>746</v>
      </c>
      <c r="B748" t="s">
        <v>55096</v>
      </c>
      <c r="F748" t="s">
        <v>55095</v>
      </c>
      <c r="G748" t="s">
        <v>17</v>
      </c>
      <c r="H748" t="s">
        <v>16</v>
      </c>
      <c r="I748" t="s">
        <v>25322</v>
      </c>
      <c r="J748" t="s">
        <v>25317</v>
      </c>
      <c r="K748" t="s">
        <v>25321</v>
      </c>
      <c r="L748" t="s">
        <v>25320</v>
      </c>
      <c r="M748" t="s">
        <v>857</v>
      </c>
      <c r="N748">
        <v>2</v>
      </c>
      <c r="O748" t="s">
        <v>25319</v>
      </c>
      <c r="P748" t="s">
        <v>25318</v>
      </c>
      <c r="Q748" t="s">
        <v>25317</v>
      </c>
      <c r="R748" s="7">
        <v>41690</v>
      </c>
      <c r="S748" s="8">
        <f t="shared" si="96"/>
        <v>2014</v>
      </c>
      <c r="T748" s="8">
        <v>2014</v>
      </c>
      <c r="U748" s="8">
        <f t="shared" si="97"/>
        <v>8</v>
      </c>
      <c r="V748" s="7">
        <v>2014</v>
      </c>
      <c r="W748" t="s">
        <v>4338</v>
      </c>
      <c r="X748" s="2">
        <v>0.17499999999999999</v>
      </c>
      <c r="Y748" s="6">
        <f t="shared" si="94"/>
        <v>4.6715250527214966E-3</v>
      </c>
      <c r="AA748">
        <v>9734562</v>
      </c>
      <c r="AB748">
        <v>21100217234</v>
      </c>
      <c r="AC748">
        <v>9739769</v>
      </c>
      <c r="AD748" t="s">
        <v>6</v>
      </c>
      <c r="AE748">
        <v>9</v>
      </c>
      <c r="AF748">
        <v>3</v>
      </c>
      <c r="AH748" t="s">
        <v>55094</v>
      </c>
      <c r="AI748" t="s">
        <v>55093</v>
      </c>
      <c r="AJ748" t="s">
        <v>55092</v>
      </c>
      <c r="AK748" t="s">
        <v>55091</v>
      </c>
      <c r="AL748">
        <v>0</v>
      </c>
      <c r="AM748" s="5">
        <f t="shared" si="98"/>
        <v>0</v>
      </c>
      <c r="AN748" s="4">
        <f t="shared" si="95"/>
        <v>0</v>
      </c>
      <c r="AO748" s="3"/>
      <c r="AP748">
        <v>0</v>
      </c>
      <c r="AR748" t="s">
        <v>1</v>
      </c>
      <c r="AT748" s="2" t="s">
        <v>0</v>
      </c>
      <c r="AU748" s="1">
        <f t="shared" si="99"/>
        <v>0.32700675369050475</v>
      </c>
      <c r="AV748" s="1">
        <f t="shared" si="100"/>
        <v>0.23357625263607484</v>
      </c>
      <c r="AW748" s="1">
        <f t="shared" si="101"/>
        <v>0.14014575158164488</v>
      </c>
    </row>
    <row r="749" spans="1:49" x14ac:dyDescent="0.2">
      <c r="A749">
        <v>747</v>
      </c>
      <c r="B749" t="s">
        <v>55090</v>
      </c>
      <c r="F749" t="s">
        <v>55089</v>
      </c>
      <c r="G749" t="s">
        <v>17</v>
      </c>
      <c r="H749" t="s">
        <v>16</v>
      </c>
      <c r="I749" t="s">
        <v>4346</v>
      </c>
      <c r="J749">
        <v>60079446</v>
      </c>
      <c r="K749" t="s">
        <v>6416</v>
      </c>
      <c r="L749" t="s">
        <v>6415</v>
      </c>
      <c r="M749" t="s">
        <v>423</v>
      </c>
      <c r="N749">
        <v>5</v>
      </c>
      <c r="O749" t="s">
        <v>55088</v>
      </c>
      <c r="P749" t="s">
        <v>55087</v>
      </c>
      <c r="Q749" t="s">
        <v>55086</v>
      </c>
      <c r="R749" s="7">
        <v>41690</v>
      </c>
      <c r="S749" s="8">
        <f t="shared" si="96"/>
        <v>2014</v>
      </c>
      <c r="T749" s="8">
        <v>2014</v>
      </c>
      <c r="U749" s="8">
        <f t="shared" si="97"/>
        <v>8</v>
      </c>
      <c r="V749" s="7">
        <v>2014</v>
      </c>
      <c r="W749" t="s">
        <v>4338</v>
      </c>
      <c r="X749" s="2">
        <v>0.17499999999999999</v>
      </c>
      <c r="Y749" s="6">
        <f t="shared" si="94"/>
        <v>4.6715250527214966E-3</v>
      </c>
      <c r="AA749">
        <v>9734562</v>
      </c>
      <c r="AB749">
        <v>21100217234</v>
      </c>
      <c r="AC749">
        <v>9739769</v>
      </c>
      <c r="AD749" t="s">
        <v>6</v>
      </c>
      <c r="AE749">
        <v>9</v>
      </c>
      <c r="AF749">
        <v>5</v>
      </c>
      <c r="AH749" t="s">
        <v>17110</v>
      </c>
      <c r="AI749" t="s">
        <v>55085</v>
      </c>
      <c r="AJ749" t="s">
        <v>55084</v>
      </c>
      <c r="AK749" t="s">
        <v>55083</v>
      </c>
      <c r="AL749">
        <v>67</v>
      </c>
      <c r="AM749" s="5">
        <f t="shared" si="98"/>
        <v>8.375</v>
      </c>
      <c r="AN749" s="4">
        <f t="shared" si="95"/>
        <v>1.2684589170768649E-2</v>
      </c>
      <c r="AO749" s="3"/>
      <c r="AP749">
        <v>0</v>
      </c>
      <c r="AR749" t="s">
        <v>1</v>
      </c>
      <c r="AT749" s="2" t="s">
        <v>0</v>
      </c>
      <c r="AU749" s="1">
        <f t="shared" si="99"/>
        <v>0.70754442881356427</v>
      </c>
      <c r="AV749" s="1">
        <f t="shared" si="100"/>
        <v>0.86780571117450722</v>
      </c>
      <c r="AW749" s="1">
        <f t="shared" si="101"/>
        <v>1.0280669935354501</v>
      </c>
    </row>
    <row r="750" spans="1:49" x14ac:dyDescent="0.2">
      <c r="A750">
        <v>748</v>
      </c>
      <c r="B750" t="s">
        <v>55082</v>
      </c>
      <c r="C750" t="s">
        <v>55081</v>
      </c>
      <c r="D750" t="s">
        <v>55080</v>
      </c>
      <c r="F750" t="s">
        <v>55079</v>
      </c>
      <c r="G750" t="s">
        <v>17</v>
      </c>
      <c r="H750" t="s">
        <v>16</v>
      </c>
      <c r="I750" t="s">
        <v>55078</v>
      </c>
      <c r="J750" t="s">
        <v>55077</v>
      </c>
      <c r="K750" t="s">
        <v>55076</v>
      </c>
      <c r="L750" t="s">
        <v>55075</v>
      </c>
      <c r="M750" t="s">
        <v>55074</v>
      </c>
      <c r="N750">
        <v>3</v>
      </c>
      <c r="O750" t="s">
        <v>55073</v>
      </c>
      <c r="P750" t="s">
        <v>55072</v>
      </c>
      <c r="Q750" t="s">
        <v>55071</v>
      </c>
      <c r="R750" s="7">
        <v>41690</v>
      </c>
      <c r="S750" s="8">
        <f t="shared" si="96"/>
        <v>2014</v>
      </c>
      <c r="T750" s="8">
        <v>2014</v>
      </c>
      <c r="U750" s="8">
        <f t="shared" si="97"/>
        <v>8</v>
      </c>
      <c r="V750" s="7">
        <v>41690</v>
      </c>
      <c r="W750" t="s">
        <v>55070</v>
      </c>
      <c r="X750" s="2">
        <v>1.25</v>
      </c>
      <c r="Y750" s="6">
        <f t="shared" si="94"/>
        <v>3.3368036090867838E-2</v>
      </c>
      <c r="AA750">
        <v>14338319</v>
      </c>
      <c r="AB750">
        <v>19989</v>
      </c>
      <c r="AC750">
        <v>16180437</v>
      </c>
      <c r="AD750" t="s">
        <v>6</v>
      </c>
      <c r="AE750">
        <v>16</v>
      </c>
      <c r="AF750">
        <v>1</v>
      </c>
      <c r="AH750" t="s">
        <v>55069</v>
      </c>
      <c r="AI750" t="s">
        <v>55068</v>
      </c>
      <c r="AJ750" t="s">
        <v>55067</v>
      </c>
      <c r="AK750" t="s">
        <v>55066</v>
      </c>
      <c r="AL750">
        <v>37</v>
      </c>
      <c r="AM750" s="5">
        <f t="shared" si="98"/>
        <v>4.625</v>
      </c>
      <c r="AN750" s="4">
        <f t="shared" si="95"/>
        <v>7.0049223778871636E-3</v>
      </c>
      <c r="AO750" s="3"/>
      <c r="AP750">
        <v>0</v>
      </c>
      <c r="AQ750" t="s">
        <v>41355</v>
      </c>
      <c r="AR750" t="s">
        <v>55065</v>
      </c>
      <c r="AS750" t="s">
        <v>55064</v>
      </c>
      <c r="AT750" s="2" t="s">
        <v>0</v>
      </c>
      <c r="AU750" s="1">
        <f t="shared" si="99"/>
        <v>2.5459101976973635</v>
      </c>
      <c r="AV750" s="1">
        <f t="shared" si="100"/>
        <v>2.0186479234377499</v>
      </c>
      <c r="AW750" s="1">
        <f t="shared" si="101"/>
        <v>1.4913856491781365</v>
      </c>
    </row>
    <row r="751" spans="1:49" x14ac:dyDescent="0.2">
      <c r="A751">
        <v>749</v>
      </c>
      <c r="B751" t="s">
        <v>55063</v>
      </c>
      <c r="C751" t="s">
        <v>55062</v>
      </c>
      <c r="E751">
        <v>24586546</v>
      </c>
      <c r="F751" t="s">
        <v>55061</v>
      </c>
      <c r="G751" t="s">
        <v>17</v>
      </c>
      <c r="H751" t="s">
        <v>16</v>
      </c>
      <c r="I751" t="s">
        <v>55060</v>
      </c>
      <c r="J751" t="s">
        <v>55059</v>
      </c>
      <c r="K751" t="s">
        <v>55058</v>
      </c>
      <c r="L751" t="s">
        <v>55057</v>
      </c>
      <c r="M751" t="s">
        <v>55056</v>
      </c>
      <c r="N751">
        <v>4</v>
      </c>
      <c r="O751" t="s">
        <v>55055</v>
      </c>
      <c r="P751" t="s">
        <v>55054</v>
      </c>
      <c r="Q751" t="s">
        <v>55053</v>
      </c>
      <c r="R751" s="7">
        <v>41689</v>
      </c>
      <c r="S751" s="8">
        <f t="shared" si="96"/>
        <v>2014</v>
      </c>
      <c r="T751" s="8">
        <v>2014</v>
      </c>
      <c r="U751" s="8">
        <f t="shared" si="97"/>
        <v>8</v>
      </c>
      <c r="V751" s="7">
        <v>41689</v>
      </c>
      <c r="W751" t="s">
        <v>35862</v>
      </c>
      <c r="X751" s="2">
        <v>0.99</v>
      </c>
      <c r="Y751" s="6">
        <f t="shared" si="94"/>
        <v>2.6427484583967327E-2</v>
      </c>
      <c r="AB751">
        <v>10600153309</v>
      </c>
      <c r="AC751">
        <v>19326203</v>
      </c>
      <c r="AD751" t="s">
        <v>6</v>
      </c>
      <c r="AE751">
        <v>9</v>
      </c>
      <c r="AF751">
        <v>2</v>
      </c>
      <c r="AG751" t="s">
        <v>55052</v>
      </c>
      <c r="AI751" t="s">
        <v>55051</v>
      </c>
      <c r="AK751" t="s">
        <v>55050</v>
      </c>
      <c r="AL751">
        <v>4</v>
      </c>
      <c r="AM751" s="5">
        <f t="shared" si="98"/>
        <v>0.5</v>
      </c>
      <c r="AN751" s="4">
        <f t="shared" si="95"/>
        <v>7.572889057175312E-4</v>
      </c>
      <c r="AO751" s="3"/>
      <c r="AP751">
        <v>1</v>
      </c>
      <c r="AQ751" t="s">
        <v>1237</v>
      </c>
      <c r="AR751">
        <v>24370031</v>
      </c>
      <c r="AS751" t="s">
        <v>1236</v>
      </c>
      <c r="AT751" s="2">
        <v>3.24</v>
      </c>
      <c r="AU751" s="1">
        <f t="shared" si="99"/>
        <v>1.8726425880492388</v>
      </c>
      <c r="AV751" s="1">
        <f t="shared" si="100"/>
        <v>1.3592386744842428</v>
      </c>
      <c r="AW751" s="1">
        <f t="shared" si="101"/>
        <v>0.84583476091924692</v>
      </c>
    </row>
    <row r="752" spans="1:49" x14ac:dyDescent="0.2">
      <c r="A752">
        <v>750</v>
      </c>
      <c r="B752" t="s">
        <v>55049</v>
      </c>
      <c r="C752" t="s">
        <v>55048</v>
      </c>
      <c r="F752" t="s">
        <v>55047</v>
      </c>
      <c r="G752" t="s">
        <v>17</v>
      </c>
      <c r="H752" t="s">
        <v>16</v>
      </c>
      <c r="I752" t="s">
        <v>16593</v>
      </c>
      <c r="J752">
        <v>60014237</v>
      </c>
      <c r="K752" t="s">
        <v>12566</v>
      </c>
      <c r="L752" t="s">
        <v>916</v>
      </c>
      <c r="M752" t="s">
        <v>915</v>
      </c>
      <c r="N752">
        <v>2</v>
      </c>
      <c r="O752" t="s">
        <v>16592</v>
      </c>
      <c r="P752" t="s">
        <v>16591</v>
      </c>
      <c r="Q752" t="s">
        <v>12563</v>
      </c>
      <c r="R752" s="7">
        <v>41688</v>
      </c>
      <c r="S752" s="8">
        <f t="shared" si="96"/>
        <v>2014</v>
      </c>
      <c r="T752" s="8">
        <v>2014</v>
      </c>
      <c r="U752" s="8">
        <f t="shared" si="97"/>
        <v>8</v>
      </c>
      <c r="V752" s="7">
        <v>41688</v>
      </c>
      <c r="W752" t="s">
        <v>24958</v>
      </c>
      <c r="X752" s="2">
        <v>0.17799999999999999</v>
      </c>
      <c r="Y752" s="6">
        <f t="shared" si="94"/>
        <v>4.7516083393395799E-3</v>
      </c>
      <c r="AA752">
        <v>13492543</v>
      </c>
      <c r="AB752">
        <v>5300152204</v>
      </c>
      <c r="AD752" t="s">
        <v>6</v>
      </c>
      <c r="AE752">
        <v>11</v>
      </c>
      <c r="AF752">
        <v>5</v>
      </c>
      <c r="AG752">
        <v>20140007</v>
      </c>
      <c r="AI752" t="s">
        <v>55046</v>
      </c>
      <c r="AJ752" t="s">
        <v>55045</v>
      </c>
      <c r="AK752" t="s">
        <v>55044</v>
      </c>
      <c r="AL752">
        <v>3</v>
      </c>
      <c r="AM752" s="5">
        <f t="shared" si="98"/>
        <v>0.375</v>
      </c>
      <c r="AN752" s="4">
        <f t="shared" si="95"/>
        <v>5.6796667928814845E-4</v>
      </c>
      <c r="AO752" s="3"/>
      <c r="AP752">
        <v>1</v>
      </c>
      <c r="AR752" t="s">
        <v>1</v>
      </c>
      <c r="AT752" s="2">
        <v>0.57799999999999996</v>
      </c>
      <c r="AU752" s="1">
        <f t="shared" si="99"/>
        <v>0.34965158413241504</v>
      </c>
      <c r="AV752" s="1">
        <f t="shared" si="100"/>
        <v>0.26597875093138645</v>
      </c>
      <c r="AW752" s="1">
        <f t="shared" si="101"/>
        <v>0.18230591773035779</v>
      </c>
    </row>
    <row r="753" spans="1:49" x14ac:dyDescent="0.2">
      <c r="A753">
        <v>751</v>
      </c>
      <c r="B753" t="s">
        <v>55043</v>
      </c>
      <c r="C753" t="s">
        <v>55042</v>
      </c>
      <c r="E753">
        <v>24550276</v>
      </c>
      <c r="F753" t="s">
        <v>55041</v>
      </c>
      <c r="G753" t="s">
        <v>17</v>
      </c>
      <c r="H753" t="s">
        <v>16</v>
      </c>
      <c r="I753" t="s">
        <v>1249</v>
      </c>
      <c r="J753" t="s">
        <v>55040</v>
      </c>
      <c r="K753" t="s">
        <v>55039</v>
      </c>
      <c r="L753" t="s">
        <v>55038</v>
      </c>
      <c r="M753" t="s">
        <v>55037</v>
      </c>
      <c r="N753">
        <v>9</v>
      </c>
      <c r="O753" t="s">
        <v>55036</v>
      </c>
      <c r="P753" t="s">
        <v>55035</v>
      </c>
      <c r="Q753" t="s">
        <v>55034</v>
      </c>
      <c r="R753" s="7">
        <v>41688</v>
      </c>
      <c r="S753" s="8">
        <f t="shared" si="96"/>
        <v>2014</v>
      </c>
      <c r="T753" s="8">
        <v>2014</v>
      </c>
      <c r="U753" s="8">
        <f t="shared" si="97"/>
        <v>8</v>
      </c>
      <c r="V753" s="7">
        <v>41688</v>
      </c>
      <c r="W753" t="s">
        <v>51426</v>
      </c>
      <c r="X753" s="2">
        <v>5.0110000000000001</v>
      </c>
      <c r="Y753" s="6">
        <f t="shared" si="94"/>
        <v>0.13376578308107098</v>
      </c>
      <c r="AA753">
        <v>278424</v>
      </c>
      <c r="AB753">
        <v>21121</v>
      </c>
      <c r="AC753">
        <v>10916490</v>
      </c>
      <c r="AD753" t="s">
        <v>6</v>
      </c>
      <c r="AE753">
        <v>111</v>
      </c>
      <c r="AF753">
        <v>7</v>
      </c>
      <c r="AH753" t="s">
        <v>55033</v>
      </c>
      <c r="AI753" t="s">
        <v>55032</v>
      </c>
      <c r="AK753" t="s">
        <v>55031</v>
      </c>
      <c r="AL753">
        <v>89</v>
      </c>
      <c r="AM753" s="5">
        <f t="shared" si="98"/>
        <v>11.125</v>
      </c>
      <c r="AN753" s="4">
        <f t="shared" si="95"/>
        <v>1.684967815221507E-2</v>
      </c>
      <c r="AO753" s="3"/>
      <c r="AP753">
        <v>1</v>
      </c>
      <c r="AQ753" t="s">
        <v>1237</v>
      </c>
      <c r="AR753">
        <v>23370014</v>
      </c>
      <c r="AS753" t="s">
        <v>1236</v>
      </c>
      <c r="AT753" s="2" t="s">
        <v>0</v>
      </c>
      <c r="AU753" s="1">
        <f t="shared" si="99"/>
        <v>9.8690951602414199</v>
      </c>
      <c r="AV753" s="1">
        <f t="shared" si="100"/>
        <v>7.5307730616643029</v>
      </c>
      <c r="AW753" s="1">
        <f t="shared" si="101"/>
        <v>5.1924509630871842</v>
      </c>
    </row>
    <row r="754" spans="1:49" x14ac:dyDescent="0.2">
      <c r="A754">
        <v>752</v>
      </c>
      <c r="B754" t="s">
        <v>55030</v>
      </c>
      <c r="C754" t="s">
        <v>55029</v>
      </c>
      <c r="F754" t="s">
        <v>55028</v>
      </c>
      <c r="G754" t="s">
        <v>17</v>
      </c>
      <c r="H754" t="s">
        <v>16</v>
      </c>
      <c r="I754" t="s">
        <v>55027</v>
      </c>
      <c r="J754" t="s">
        <v>55026</v>
      </c>
      <c r="K754" t="s">
        <v>55025</v>
      </c>
      <c r="L754" t="s">
        <v>55024</v>
      </c>
      <c r="M754" t="s">
        <v>1732</v>
      </c>
      <c r="N754">
        <v>8</v>
      </c>
      <c r="O754" t="s">
        <v>55023</v>
      </c>
      <c r="P754" t="s">
        <v>55022</v>
      </c>
      <c r="Q754" t="s">
        <v>55021</v>
      </c>
      <c r="R754" s="7">
        <v>41688</v>
      </c>
      <c r="S754" s="8">
        <f t="shared" si="96"/>
        <v>2014</v>
      </c>
      <c r="T754" s="8">
        <v>2014</v>
      </c>
      <c r="U754" s="8">
        <f t="shared" si="97"/>
        <v>8</v>
      </c>
      <c r="V754" s="7">
        <v>2014</v>
      </c>
      <c r="W754" t="s">
        <v>8287</v>
      </c>
      <c r="X754" s="2">
        <v>1.3280000000000001</v>
      </c>
      <c r="Y754" s="6">
        <f t="shared" si="94"/>
        <v>3.5450201542937994E-2</v>
      </c>
      <c r="AA754">
        <v>15361225</v>
      </c>
      <c r="AB754">
        <v>18894</v>
      </c>
      <c r="AD754" t="s">
        <v>6</v>
      </c>
      <c r="AE754">
        <v>13</v>
      </c>
      <c r="AG754">
        <v>6693734</v>
      </c>
      <c r="AH754" t="s">
        <v>55020</v>
      </c>
      <c r="AI754" t="s">
        <v>55019</v>
      </c>
      <c r="AJ754" t="s">
        <v>55018</v>
      </c>
      <c r="AK754" t="s">
        <v>55017</v>
      </c>
      <c r="AL754">
        <v>108</v>
      </c>
      <c r="AM754" s="5">
        <f t="shared" si="98"/>
        <v>13.5</v>
      </c>
      <c r="AN754" s="4">
        <f t="shared" si="95"/>
        <v>2.0446800454373342E-2</v>
      </c>
      <c r="AO754" s="3"/>
      <c r="AP754">
        <v>0</v>
      </c>
      <c r="AR754" t="s">
        <v>1</v>
      </c>
      <c r="AT754" s="2">
        <v>3.8340000000000001</v>
      </c>
      <c r="AU754" s="1">
        <f t="shared" si="99"/>
        <v>3.09491812163686</v>
      </c>
      <c r="AV754" s="1">
        <f t="shared" si="100"/>
        <v>2.7948500998655668</v>
      </c>
      <c r="AW754" s="1">
        <f t="shared" si="101"/>
        <v>2.4947820780942735</v>
      </c>
    </row>
    <row r="755" spans="1:49" x14ac:dyDescent="0.2">
      <c r="A755">
        <v>753</v>
      </c>
      <c r="B755" t="s">
        <v>55016</v>
      </c>
      <c r="C755" t="s">
        <v>55015</v>
      </c>
      <c r="F755" t="s">
        <v>55014</v>
      </c>
      <c r="G755" t="s">
        <v>17</v>
      </c>
      <c r="H755" t="s">
        <v>16</v>
      </c>
      <c r="I755" t="s">
        <v>44260</v>
      </c>
      <c r="J755" t="s">
        <v>55013</v>
      </c>
      <c r="K755" t="s">
        <v>55012</v>
      </c>
      <c r="L755" t="s">
        <v>55011</v>
      </c>
      <c r="M755" t="s">
        <v>3238</v>
      </c>
      <c r="N755">
        <v>4</v>
      </c>
      <c r="O755" t="s">
        <v>55010</v>
      </c>
      <c r="P755" t="s">
        <v>55009</v>
      </c>
      <c r="Q755" t="s">
        <v>55008</v>
      </c>
      <c r="R755" s="7">
        <v>41688</v>
      </c>
      <c r="S755" s="8">
        <f t="shared" si="96"/>
        <v>2014</v>
      </c>
      <c r="T755" s="8">
        <v>2014</v>
      </c>
      <c r="U755" s="8">
        <f t="shared" si="97"/>
        <v>8</v>
      </c>
      <c r="V755" s="7">
        <v>2014</v>
      </c>
      <c r="W755" t="s">
        <v>8287</v>
      </c>
      <c r="X755" s="2">
        <v>1.3280000000000001</v>
      </c>
      <c r="Y755" s="6">
        <f t="shared" si="94"/>
        <v>3.5450201542937994E-2</v>
      </c>
      <c r="AA755">
        <v>15361225</v>
      </c>
      <c r="AB755">
        <v>18894</v>
      </c>
      <c r="AD755" t="s">
        <v>6</v>
      </c>
      <c r="AE755">
        <v>13</v>
      </c>
      <c r="AG755">
        <v>6697809</v>
      </c>
      <c r="AH755" t="s">
        <v>2008</v>
      </c>
      <c r="AI755" t="s">
        <v>55007</v>
      </c>
      <c r="AJ755" t="s">
        <v>55006</v>
      </c>
      <c r="AK755" t="s">
        <v>55005</v>
      </c>
      <c r="AL755">
        <v>62</v>
      </c>
      <c r="AM755" s="5">
        <f t="shared" si="98"/>
        <v>7.75</v>
      </c>
      <c r="AN755" s="4">
        <f t="shared" si="95"/>
        <v>1.1737978038621734E-2</v>
      </c>
      <c r="AO755" s="3"/>
      <c r="AP755">
        <v>0</v>
      </c>
      <c r="AR755" t="s">
        <v>1</v>
      </c>
      <c r="AT755" s="2">
        <v>3.8340000000000001</v>
      </c>
      <c r="AU755" s="1">
        <f t="shared" si="99"/>
        <v>2.8336534491643115</v>
      </c>
      <c r="AV755" s="1">
        <f t="shared" si="100"/>
        <v>2.3594089790779864</v>
      </c>
      <c r="AW755" s="1">
        <f t="shared" si="101"/>
        <v>1.8851645089916609</v>
      </c>
    </row>
    <row r="756" spans="1:49" x14ac:dyDescent="0.2">
      <c r="A756">
        <v>754</v>
      </c>
      <c r="B756" t="s">
        <v>55004</v>
      </c>
      <c r="C756" t="s">
        <v>55003</v>
      </c>
      <c r="F756" t="s">
        <v>55002</v>
      </c>
      <c r="G756" t="s">
        <v>17</v>
      </c>
      <c r="H756" t="s">
        <v>16</v>
      </c>
      <c r="I756" t="s">
        <v>55001</v>
      </c>
      <c r="J756" t="s">
        <v>55000</v>
      </c>
      <c r="K756" t="s">
        <v>54999</v>
      </c>
      <c r="L756" t="s">
        <v>54998</v>
      </c>
      <c r="M756" t="s">
        <v>15841</v>
      </c>
      <c r="N756">
        <v>4</v>
      </c>
      <c r="O756" t="s">
        <v>54997</v>
      </c>
      <c r="P756" t="s">
        <v>54996</v>
      </c>
      <c r="Q756" t="s">
        <v>54995</v>
      </c>
      <c r="R756" s="7">
        <v>41688</v>
      </c>
      <c r="S756" s="8">
        <f t="shared" si="96"/>
        <v>2014</v>
      </c>
      <c r="T756" s="8">
        <v>2014</v>
      </c>
      <c r="U756" s="8">
        <f t="shared" si="97"/>
        <v>8</v>
      </c>
      <c r="V756" s="7">
        <v>2014</v>
      </c>
      <c r="W756" t="s">
        <v>8287</v>
      </c>
      <c r="X756" s="2">
        <v>1.3280000000000001</v>
      </c>
      <c r="Y756" s="6">
        <f t="shared" si="94"/>
        <v>3.5450201542937994E-2</v>
      </c>
      <c r="AA756">
        <v>15361225</v>
      </c>
      <c r="AB756">
        <v>18894</v>
      </c>
      <c r="AD756" t="s">
        <v>6</v>
      </c>
      <c r="AE756">
        <v>13</v>
      </c>
      <c r="AG756">
        <v>6701208</v>
      </c>
      <c r="AH756" t="s">
        <v>18562</v>
      </c>
      <c r="AI756" t="s">
        <v>54994</v>
      </c>
      <c r="AJ756" t="s">
        <v>54993</v>
      </c>
      <c r="AK756" t="s">
        <v>54992</v>
      </c>
      <c r="AL756">
        <v>30</v>
      </c>
      <c r="AM756" s="5">
        <f t="shared" si="98"/>
        <v>3.75</v>
      </c>
      <c r="AN756" s="4">
        <f t="shared" si="95"/>
        <v>5.6796667928814843E-3</v>
      </c>
      <c r="AO756" s="3"/>
      <c r="AP756">
        <v>0</v>
      </c>
      <c r="AR756" t="s">
        <v>1</v>
      </c>
      <c r="AT756" s="2">
        <v>3.8340000000000001</v>
      </c>
      <c r="AU756" s="1">
        <f t="shared" si="99"/>
        <v>2.6519041117921041</v>
      </c>
      <c r="AV756" s="1">
        <f t="shared" si="100"/>
        <v>2.0564934167909739</v>
      </c>
      <c r="AW756" s="1">
        <f t="shared" si="101"/>
        <v>1.4610827217898437</v>
      </c>
    </row>
    <row r="757" spans="1:49" x14ac:dyDescent="0.2">
      <c r="A757">
        <v>755</v>
      </c>
      <c r="B757" t="s">
        <v>54991</v>
      </c>
      <c r="C757" t="s">
        <v>54990</v>
      </c>
      <c r="F757" t="s">
        <v>54989</v>
      </c>
      <c r="G757" t="s">
        <v>17</v>
      </c>
      <c r="H757" t="s">
        <v>16</v>
      </c>
      <c r="I757" t="s">
        <v>17655</v>
      </c>
      <c r="J757" t="s">
        <v>54988</v>
      </c>
      <c r="K757" t="s">
        <v>54987</v>
      </c>
      <c r="L757" t="s">
        <v>54986</v>
      </c>
      <c r="M757" t="s">
        <v>11583</v>
      </c>
      <c r="N757">
        <v>7</v>
      </c>
      <c r="O757" t="s">
        <v>54985</v>
      </c>
      <c r="P757" t="s">
        <v>54984</v>
      </c>
      <c r="Q757" t="s">
        <v>54983</v>
      </c>
      <c r="R757" s="7">
        <v>41688</v>
      </c>
      <c r="S757" s="8">
        <f t="shared" si="96"/>
        <v>2014</v>
      </c>
      <c r="T757" s="8">
        <v>2014</v>
      </c>
      <c r="U757" s="8">
        <f t="shared" si="97"/>
        <v>8</v>
      </c>
      <c r="V757" s="7">
        <v>2014</v>
      </c>
      <c r="W757" t="s">
        <v>8287</v>
      </c>
      <c r="X757" s="2">
        <v>1.3280000000000001</v>
      </c>
      <c r="Y757" s="6">
        <f t="shared" si="94"/>
        <v>3.5450201542937994E-2</v>
      </c>
      <c r="AA757">
        <v>15361225</v>
      </c>
      <c r="AB757">
        <v>18894</v>
      </c>
      <c r="AD757" t="s">
        <v>6</v>
      </c>
      <c r="AE757">
        <v>13</v>
      </c>
      <c r="AG757">
        <v>6698299</v>
      </c>
      <c r="AH757" t="s">
        <v>54982</v>
      </c>
      <c r="AI757" t="s">
        <v>54981</v>
      </c>
      <c r="AJ757" t="s">
        <v>54980</v>
      </c>
      <c r="AK757" t="s">
        <v>54979</v>
      </c>
      <c r="AL757">
        <v>4</v>
      </c>
      <c r="AM757" s="5">
        <f t="shared" si="98"/>
        <v>0.5</v>
      </c>
      <c r="AN757" s="4">
        <f t="shared" si="95"/>
        <v>7.572889057175312E-4</v>
      </c>
      <c r="AO757" s="3"/>
      <c r="AP757">
        <v>0</v>
      </c>
      <c r="AR757" t="s">
        <v>1</v>
      </c>
      <c r="AT757" s="2">
        <v>3.8340000000000001</v>
      </c>
      <c r="AU757" s="1">
        <f t="shared" si="99"/>
        <v>2.5042327751771856</v>
      </c>
      <c r="AV757" s="1">
        <f t="shared" si="100"/>
        <v>1.8103745224327763</v>
      </c>
      <c r="AW757" s="1">
        <f t="shared" si="101"/>
        <v>1.116516269688367</v>
      </c>
    </row>
    <row r="758" spans="1:49" x14ac:dyDescent="0.2">
      <c r="A758">
        <v>756</v>
      </c>
      <c r="B758" t="s">
        <v>54978</v>
      </c>
      <c r="C758" t="s">
        <v>54977</v>
      </c>
      <c r="F758" t="s">
        <v>54976</v>
      </c>
      <c r="G758" t="s">
        <v>17</v>
      </c>
      <c r="H758" t="s">
        <v>16</v>
      </c>
      <c r="I758" t="s">
        <v>18801</v>
      </c>
      <c r="J758" t="s">
        <v>54975</v>
      </c>
      <c r="K758" t="s">
        <v>54974</v>
      </c>
      <c r="L758" t="s">
        <v>54973</v>
      </c>
      <c r="M758" t="s">
        <v>26508</v>
      </c>
      <c r="N758">
        <v>3</v>
      </c>
      <c r="O758" t="s">
        <v>54972</v>
      </c>
      <c r="P758" t="s">
        <v>54971</v>
      </c>
      <c r="Q758" t="s">
        <v>54970</v>
      </c>
      <c r="R758" s="7">
        <v>41688</v>
      </c>
      <c r="S758" s="8">
        <f t="shared" si="96"/>
        <v>2014</v>
      </c>
      <c r="T758" s="8">
        <v>2014</v>
      </c>
      <c r="U758" s="8">
        <f t="shared" si="97"/>
        <v>8</v>
      </c>
      <c r="V758" s="7">
        <v>2014</v>
      </c>
      <c r="W758" t="s">
        <v>8287</v>
      </c>
      <c r="X758" s="2">
        <v>1.3280000000000001</v>
      </c>
      <c r="Y758" s="6">
        <f t="shared" si="94"/>
        <v>3.5450201542937994E-2</v>
      </c>
      <c r="AA758">
        <v>15361225</v>
      </c>
      <c r="AB758">
        <v>18894</v>
      </c>
      <c r="AD758" t="s">
        <v>6</v>
      </c>
      <c r="AE758">
        <v>13</v>
      </c>
      <c r="AG758">
        <v>6705593</v>
      </c>
      <c r="AH758" t="s">
        <v>42365</v>
      </c>
      <c r="AI758" t="s">
        <v>54969</v>
      </c>
      <c r="AJ758" t="s">
        <v>54968</v>
      </c>
      <c r="AK758" t="s">
        <v>54967</v>
      </c>
      <c r="AL758">
        <v>147</v>
      </c>
      <c r="AM758" s="5">
        <f t="shared" si="98"/>
        <v>18.375</v>
      </c>
      <c r="AN758" s="4">
        <f t="shared" si="95"/>
        <v>2.7830367285119274E-2</v>
      </c>
      <c r="AO758" s="3"/>
      <c r="AP758">
        <v>0</v>
      </c>
      <c r="AR758" t="s">
        <v>1</v>
      </c>
      <c r="AT758" s="2">
        <v>3.8340000000000001</v>
      </c>
      <c r="AU758" s="1">
        <f t="shared" si="99"/>
        <v>3.3164251265592375</v>
      </c>
      <c r="AV758" s="1">
        <f t="shared" si="100"/>
        <v>3.1640284414028637</v>
      </c>
      <c r="AW758" s="1">
        <f t="shared" si="101"/>
        <v>3.0116317562464889</v>
      </c>
    </row>
    <row r="759" spans="1:49" x14ac:dyDescent="0.2">
      <c r="A759">
        <v>757</v>
      </c>
      <c r="B759" t="s">
        <v>54966</v>
      </c>
      <c r="C759" t="s">
        <v>54965</v>
      </c>
      <c r="F759" t="s">
        <v>54964</v>
      </c>
      <c r="G759" t="s">
        <v>17</v>
      </c>
      <c r="H759" t="s">
        <v>16</v>
      </c>
      <c r="I759" t="s">
        <v>54963</v>
      </c>
      <c r="J759">
        <v>60014153</v>
      </c>
      <c r="K759" t="s">
        <v>54962</v>
      </c>
      <c r="L759" t="s">
        <v>21007</v>
      </c>
      <c r="M759" t="s">
        <v>423</v>
      </c>
      <c r="N759">
        <v>3</v>
      </c>
      <c r="O759" t="s">
        <v>54961</v>
      </c>
      <c r="P759" t="s">
        <v>54960</v>
      </c>
      <c r="Q759" t="s">
        <v>54959</v>
      </c>
      <c r="R759" s="7">
        <v>41688</v>
      </c>
      <c r="S759" s="8">
        <f t="shared" si="96"/>
        <v>2014</v>
      </c>
      <c r="T759" s="8">
        <v>2014</v>
      </c>
      <c r="U759" s="8">
        <f t="shared" si="97"/>
        <v>8</v>
      </c>
      <c r="V759" s="7">
        <v>2014</v>
      </c>
      <c r="W759" t="s">
        <v>8287</v>
      </c>
      <c r="X759" s="2">
        <v>1.3280000000000001</v>
      </c>
      <c r="Y759" s="6">
        <f t="shared" si="94"/>
        <v>3.5450201542937994E-2</v>
      </c>
      <c r="AA759">
        <v>15361225</v>
      </c>
      <c r="AB759">
        <v>18894</v>
      </c>
      <c r="AD759" t="s">
        <v>6</v>
      </c>
      <c r="AE759">
        <v>13</v>
      </c>
      <c r="AG759">
        <v>6697856</v>
      </c>
      <c r="AH759" t="s">
        <v>54958</v>
      </c>
      <c r="AI759" t="s">
        <v>54957</v>
      </c>
      <c r="AJ759" t="s">
        <v>54956</v>
      </c>
      <c r="AK759" t="s">
        <v>54955</v>
      </c>
      <c r="AL759">
        <v>29</v>
      </c>
      <c r="AM759" s="5">
        <f t="shared" si="98"/>
        <v>3.625</v>
      </c>
      <c r="AN759" s="4">
        <f t="shared" si="95"/>
        <v>5.4903445664521017E-3</v>
      </c>
      <c r="AO759" s="3"/>
      <c r="AP759">
        <v>0</v>
      </c>
      <c r="AR759" t="s">
        <v>1</v>
      </c>
      <c r="AT759" s="2">
        <v>3.8340000000000001</v>
      </c>
      <c r="AU759" s="1">
        <f t="shared" si="99"/>
        <v>2.6462244449992225</v>
      </c>
      <c r="AV759" s="1">
        <f t="shared" si="100"/>
        <v>2.0470273054695047</v>
      </c>
      <c r="AW759" s="1">
        <f t="shared" si="101"/>
        <v>1.447830165939787</v>
      </c>
    </row>
    <row r="760" spans="1:49" x14ac:dyDescent="0.2">
      <c r="A760">
        <v>758</v>
      </c>
      <c r="B760" t="s">
        <v>54954</v>
      </c>
      <c r="C760" t="s">
        <v>54953</v>
      </c>
      <c r="E760">
        <v>24558322</v>
      </c>
      <c r="F760" t="s">
        <v>54952</v>
      </c>
      <c r="G760" t="s">
        <v>17</v>
      </c>
      <c r="H760" t="s">
        <v>16</v>
      </c>
      <c r="I760" t="s">
        <v>54951</v>
      </c>
      <c r="J760" t="s">
        <v>54950</v>
      </c>
      <c r="K760" t="s">
        <v>54949</v>
      </c>
      <c r="L760" t="s">
        <v>54948</v>
      </c>
      <c r="M760" t="s">
        <v>1004</v>
      </c>
      <c r="N760">
        <v>2</v>
      </c>
      <c r="O760" t="s">
        <v>54947</v>
      </c>
      <c r="P760" t="s">
        <v>54946</v>
      </c>
      <c r="Q760" t="s">
        <v>54945</v>
      </c>
      <c r="R760" s="7">
        <v>41688</v>
      </c>
      <c r="S760" s="8">
        <f t="shared" si="96"/>
        <v>2014</v>
      </c>
      <c r="T760" s="8">
        <v>2014</v>
      </c>
      <c r="U760" s="8">
        <f t="shared" si="97"/>
        <v>8</v>
      </c>
      <c r="V760" s="7">
        <v>2014</v>
      </c>
      <c r="W760" t="s">
        <v>6219</v>
      </c>
      <c r="X760" s="2">
        <v>0.45300000000000001</v>
      </c>
      <c r="Y760" s="6">
        <f t="shared" si="94"/>
        <v>1.2092576279330504E-2</v>
      </c>
      <c r="AB760">
        <v>24219</v>
      </c>
      <c r="AC760" t="s">
        <v>6218</v>
      </c>
      <c r="AD760" t="s">
        <v>6</v>
      </c>
      <c r="AE760">
        <v>2014</v>
      </c>
      <c r="AG760">
        <v>694805</v>
      </c>
      <c r="AI760" t="s">
        <v>54944</v>
      </c>
      <c r="AK760" t="s">
        <v>54943</v>
      </c>
      <c r="AL760">
        <v>6</v>
      </c>
      <c r="AM760" s="5">
        <f t="shared" si="98"/>
        <v>0.75</v>
      </c>
      <c r="AN760" s="4">
        <f t="shared" si="95"/>
        <v>1.1359333585762969E-3</v>
      </c>
      <c r="AO760" s="3"/>
      <c r="AP760">
        <v>1</v>
      </c>
      <c r="AR760" t="s">
        <v>1</v>
      </c>
      <c r="AT760" s="2" t="s">
        <v>0</v>
      </c>
      <c r="AU760" s="1">
        <f t="shared" si="99"/>
        <v>0.88055834031042413</v>
      </c>
      <c r="AV760" s="1">
        <f t="shared" si="100"/>
        <v>0.66142548189534012</v>
      </c>
      <c r="AW760" s="1">
        <f t="shared" si="101"/>
        <v>0.44229262348025589</v>
      </c>
    </row>
    <row r="761" spans="1:49" x14ac:dyDescent="0.2">
      <c r="A761">
        <v>759</v>
      </c>
      <c r="B761" t="s">
        <v>54942</v>
      </c>
      <c r="C761" t="s">
        <v>54941</v>
      </c>
      <c r="F761" t="s">
        <v>54940</v>
      </c>
      <c r="G761" t="s">
        <v>17</v>
      </c>
      <c r="H761" t="s">
        <v>16</v>
      </c>
      <c r="I761" t="s">
        <v>6303</v>
      </c>
      <c r="J761">
        <v>60025578</v>
      </c>
      <c r="K761" t="s">
        <v>845</v>
      </c>
      <c r="L761" t="s">
        <v>709</v>
      </c>
      <c r="M761" t="s">
        <v>46</v>
      </c>
      <c r="N761">
        <v>4</v>
      </c>
      <c r="O761" t="s">
        <v>54939</v>
      </c>
      <c r="P761" t="s">
        <v>54938</v>
      </c>
      <c r="Q761" t="s">
        <v>842</v>
      </c>
      <c r="R761" s="7">
        <v>41688</v>
      </c>
      <c r="S761" s="8">
        <f t="shared" si="96"/>
        <v>2014</v>
      </c>
      <c r="T761" s="8">
        <v>2014</v>
      </c>
      <c r="U761" s="8">
        <f t="shared" si="97"/>
        <v>8</v>
      </c>
      <c r="V761" s="7">
        <v>2014</v>
      </c>
      <c r="W761" t="s">
        <v>8287</v>
      </c>
      <c r="X761" s="2">
        <v>1.3280000000000001</v>
      </c>
      <c r="Y761" s="6">
        <f t="shared" si="94"/>
        <v>3.5450201542937994E-2</v>
      </c>
      <c r="AA761">
        <v>15361225</v>
      </c>
      <c r="AB761">
        <v>18894</v>
      </c>
      <c r="AD761" t="s">
        <v>6</v>
      </c>
      <c r="AE761">
        <v>13</v>
      </c>
      <c r="AG761">
        <v>6690156</v>
      </c>
      <c r="AH761" t="s">
        <v>54937</v>
      </c>
      <c r="AI761" t="s">
        <v>54936</v>
      </c>
      <c r="AJ761" t="s">
        <v>54935</v>
      </c>
      <c r="AK761" t="s">
        <v>54934</v>
      </c>
      <c r="AL761">
        <v>20</v>
      </c>
      <c r="AM761" s="5">
        <f t="shared" si="98"/>
        <v>2.5</v>
      </c>
      <c r="AN761" s="4">
        <f t="shared" si="95"/>
        <v>3.7864445285876562E-3</v>
      </c>
      <c r="AO761" s="3"/>
      <c r="AP761">
        <v>0</v>
      </c>
      <c r="AR761">
        <v>61201019</v>
      </c>
      <c r="AT761" s="2">
        <v>3.8340000000000001</v>
      </c>
      <c r="AU761" s="1">
        <f t="shared" si="99"/>
        <v>2.5951074438632893</v>
      </c>
      <c r="AV761" s="1">
        <f t="shared" si="100"/>
        <v>1.9618323035762824</v>
      </c>
      <c r="AW761" s="1">
        <f t="shared" si="101"/>
        <v>1.3285571632892756</v>
      </c>
    </row>
    <row r="762" spans="1:49" x14ac:dyDescent="0.2">
      <c r="A762">
        <v>760</v>
      </c>
      <c r="B762" t="s">
        <v>54933</v>
      </c>
      <c r="C762" t="s">
        <v>54932</v>
      </c>
      <c r="F762" t="s">
        <v>54931</v>
      </c>
      <c r="G762" t="s">
        <v>17</v>
      </c>
      <c r="H762" t="s">
        <v>16</v>
      </c>
      <c r="I762" t="s">
        <v>5496</v>
      </c>
      <c r="J762" t="s">
        <v>19173</v>
      </c>
      <c r="K762" t="s">
        <v>19172</v>
      </c>
      <c r="L762" t="s">
        <v>15005</v>
      </c>
      <c r="M762" t="s">
        <v>167</v>
      </c>
      <c r="N762">
        <v>4</v>
      </c>
      <c r="O762" t="s">
        <v>54930</v>
      </c>
      <c r="P762" t="s">
        <v>54929</v>
      </c>
      <c r="Q762" t="s">
        <v>19908</v>
      </c>
      <c r="R762" s="7">
        <v>41688</v>
      </c>
      <c r="S762" s="8">
        <f t="shared" si="96"/>
        <v>2014</v>
      </c>
      <c r="T762" s="8">
        <v>2014</v>
      </c>
      <c r="U762" s="8">
        <f t="shared" si="97"/>
        <v>8</v>
      </c>
      <c r="V762" s="7">
        <v>2014</v>
      </c>
      <c r="W762" t="s">
        <v>8287</v>
      </c>
      <c r="X762" s="2">
        <v>1.3280000000000001</v>
      </c>
      <c r="Y762" s="6">
        <f t="shared" si="94"/>
        <v>3.5450201542937994E-2</v>
      </c>
      <c r="AA762">
        <v>15361225</v>
      </c>
      <c r="AB762">
        <v>18894</v>
      </c>
      <c r="AD762" t="s">
        <v>6</v>
      </c>
      <c r="AE762">
        <v>13</v>
      </c>
      <c r="AG762">
        <v>6687211</v>
      </c>
      <c r="AH762" t="s">
        <v>54928</v>
      </c>
      <c r="AI762" t="s">
        <v>54927</v>
      </c>
      <c r="AJ762" t="s">
        <v>54926</v>
      </c>
      <c r="AK762" t="s">
        <v>54925</v>
      </c>
      <c r="AL762">
        <v>68</v>
      </c>
      <c r="AM762" s="5">
        <f t="shared" si="98"/>
        <v>8.5</v>
      </c>
      <c r="AN762" s="4">
        <f t="shared" si="95"/>
        <v>1.2873911397198031E-2</v>
      </c>
      <c r="AO762" s="3"/>
      <c r="AP762">
        <v>0</v>
      </c>
      <c r="AR762" t="s">
        <v>1</v>
      </c>
      <c r="AT762" s="2">
        <v>3.8340000000000001</v>
      </c>
      <c r="AU762" s="1">
        <f t="shared" si="99"/>
        <v>2.8677314499216005</v>
      </c>
      <c r="AV762" s="1">
        <f t="shared" si="100"/>
        <v>2.4162056470068012</v>
      </c>
      <c r="AW762" s="1">
        <f t="shared" si="101"/>
        <v>1.9646798440920019</v>
      </c>
    </row>
    <row r="763" spans="1:49" x14ac:dyDescent="0.2">
      <c r="A763">
        <v>761</v>
      </c>
      <c r="B763" t="s">
        <v>54924</v>
      </c>
      <c r="C763" t="s">
        <v>54923</v>
      </c>
      <c r="F763" t="s">
        <v>54922</v>
      </c>
      <c r="G763" t="s">
        <v>17</v>
      </c>
      <c r="H763" t="s">
        <v>16</v>
      </c>
      <c r="I763" t="s">
        <v>15586</v>
      </c>
      <c r="J763" t="s">
        <v>54921</v>
      </c>
      <c r="K763" t="s">
        <v>54920</v>
      </c>
      <c r="L763" t="s">
        <v>54919</v>
      </c>
      <c r="M763" t="s">
        <v>14724</v>
      </c>
      <c r="N763">
        <v>5</v>
      </c>
      <c r="O763" t="s">
        <v>54918</v>
      </c>
      <c r="P763" t="s">
        <v>54917</v>
      </c>
      <c r="Q763" t="s">
        <v>54916</v>
      </c>
      <c r="R763" s="7">
        <v>41688</v>
      </c>
      <c r="S763" s="8">
        <f t="shared" si="96"/>
        <v>2014</v>
      </c>
      <c r="T763" s="8">
        <v>2014</v>
      </c>
      <c r="U763" s="8">
        <f t="shared" si="97"/>
        <v>8</v>
      </c>
      <c r="V763" s="7">
        <v>2014</v>
      </c>
      <c r="W763" t="s">
        <v>8287</v>
      </c>
      <c r="X763" s="2">
        <v>1.3280000000000001</v>
      </c>
      <c r="Y763" s="6">
        <f t="shared" si="94"/>
        <v>3.5450201542937994E-2</v>
      </c>
      <c r="AA763">
        <v>15361225</v>
      </c>
      <c r="AB763">
        <v>18894</v>
      </c>
      <c r="AD763" t="s">
        <v>6</v>
      </c>
      <c r="AE763">
        <v>13</v>
      </c>
      <c r="AG763">
        <v>6698315</v>
      </c>
      <c r="AH763" t="s">
        <v>54915</v>
      </c>
      <c r="AI763" t="s">
        <v>54914</v>
      </c>
      <c r="AJ763" t="s">
        <v>54913</v>
      </c>
      <c r="AK763" t="s">
        <v>54912</v>
      </c>
      <c r="AL763">
        <v>51</v>
      </c>
      <c r="AM763" s="5">
        <f t="shared" si="98"/>
        <v>6.375</v>
      </c>
      <c r="AN763" s="4">
        <f t="shared" si="95"/>
        <v>9.6554335478985232E-3</v>
      </c>
      <c r="AO763" s="3"/>
      <c r="AP763">
        <v>0</v>
      </c>
      <c r="AR763" t="s">
        <v>1</v>
      </c>
      <c r="AT763" s="2">
        <v>3.8340000000000001</v>
      </c>
      <c r="AU763" s="1">
        <f t="shared" si="99"/>
        <v>2.7711771144426152</v>
      </c>
      <c r="AV763" s="1">
        <f t="shared" si="100"/>
        <v>2.255281754541826</v>
      </c>
      <c r="AW763" s="1">
        <f t="shared" si="101"/>
        <v>1.7393863946410362</v>
      </c>
    </row>
    <row r="764" spans="1:49" x14ac:dyDescent="0.2">
      <c r="A764">
        <v>762</v>
      </c>
      <c r="B764" t="s">
        <v>54911</v>
      </c>
      <c r="C764" t="s">
        <v>54910</v>
      </c>
      <c r="F764" t="s">
        <v>54909</v>
      </c>
      <c r="G764" t="s">
        <v>17</v>
      </c>
      <c r="H764" t="s">
        <v>16</v>
      </c>
      <c r="I764" t="s">
        <v>54908</v>
      </c>
      <c r="J764">
        <v>60032053</v>
      </c>
      <c r="K764" t="s">
        <v>32790</v>
      </c>
      <c r="L764" t="s">
        <v>747</v>
      </c>
      <c r="M764" t="s">
        <v>746</v>
      </c>
      <c r="N764">
        <v>2</v>
      </c>
      <c r="O764" t="s">
        <v>54907</v>
      </c>
      <c r="P764" t="s">
        <v>54906</v>
      </c>
      <c r="Q764" t="s">
        <v>32787</v>
      </c>
      <c r="R764" s="7">
        <v>41688</v>
      </c>
      <c r="S764" s="8">
        <f t="shared" si="96"/>
        <v>2014</v>
      </c>
      <c r="T764" s="8">
        <v>2014</v>
      </c>
      <c r="U764" s="8">
        <f t="shared" si="97"/>
        <v>8</v>
      </c>
      <c r="V764" s="7">
        <v>2014</v>
      </c>
      <c r="W764" t="s">
        <v>8287</v>
      </c>
      <c r="X764" s="2">
        <v>1.3280000000000001</v>
      </c>
      <c r="Y764" s="6">
        <f t="shared" si="94"/>
        <v>3.5450201542937994E-2</v>
      </c>
      <c r="AA764">
        <v>15361225</v>
      </c>
      <c r="AB764">
        <v>18894</v>
      </c>
      <c r="AD764" t="s">
        <v>6</v>
      </c>
      <c r="AE764">
        <v>13</v>
      </c>
      <c r="AG764">
        <v>6697884</v>
      </c>
      <c r="AH764" t="s">
        <v>54905</v>
      </c>
      <c r="AI764" t="s">
        <v>54904</v>
      </c>
      <c r="AJ764" t="s">
        <v>54903</v>
      </c>
      <c r="AK764" t="s">
        <v>54902</v>
      </c>
      <c r="AL764">
        <v>12</v>
      </c>
      <c r="AM764" s="5">
        <f t="shared" si="98"/>
        <v>1.5</v>
      </c>
      <c r="AN764" s="4">
        <f t="shared" si="95"/>
        <v>2.2718667171525938E-3</v>
      </c>
      <c r="AO764" s="3"/>
      <c r="AP764">
        <v>0</v>
      </c>
      <c r="AR764" t="s">
        <v>1</v>
      </c>
      <c r="AT764" s="2">
        <v>3.8340000000000001</v>
      </c>
      <c r="AU764" s="1">
        <f t="shared" si="99"/>
        <v>2.5496701095202372</v>
      </c>
      <c r="AV764" s="1">
        <f t="shared" si="100"/>
        <v>1.8861034130045293</v>
      </c>
      <c r="AW764" s="1">
        <f t="shared" si="101"/>
        <v>1.2225367164888212</v>
      </c>
    </row>
    <row r="765" spans="1:49" x14ac:dyDescent="0.2">
      <c r="A765">
        <v>763</v>
      </c>
      <c r="B765" t="s">
        <v>54901</v>
      </c>
      <c r="C765" t="s">
        <v>54900</v>
      </c>
      <c r="F765" t="s">
        <v>54899</v>
      </c>
      <c r="G765" t="s">
        <v>17</v>
      </c>
      <c r="H765" t="s">
        <v>16</v>
      </c>
      <c r="I765" t="s">
        <v>36500</v>
      </c>
      <c r="J765" t="s">
        <v>54898</v>
      </c>
      <c r="K765" t="s">
        <v>54897</v>
      </c>
      <c r="L765" t="s">
        <v>54896</v>
      </c>
      <c r="M765" t="s">
        <v>5128</v>
      </c>
      <c r="N765">
        <v>4</v>
      </c>
      <c r="O765" t="s">
        <v>54895</v>
      </c>
      <c r="P765" t="s">
        <v>36495</v>
      </c>
      <c r="Q765" t="s">
        <v>54894</v>
      </c>
      <c r="R765" s="7">
        <v>41688</v>
      </c>
      <c r="S765" s="8">
        <f t="shared" si="96"/>
        <v>2014</v>
      </c>
      <c r="T765" s="8">
        <v>2014</v>
      </c>
      <c r="U765" s="8">
        <f t="shared" si="97"/>
        <v>8</v>
      </c>
      <c r="V765" s="7">
        <v>2014</v>
      </c>
      <c r="W765" t="s">
        <v>8287</v>
      </c>
      <c r="X765" s="2">
        <v>1.3280000000000001</v>
      </c>
      <c r="Y765" s="6">
        <f t="shared" si="94"/>
        <v>3.5450201542937994E-2</v>
      </c>
      <c r="AA765">
        <v>15361225</v>
      </c>
      <c r="AB765">
        <v>18894</v>
      </c>
      <c r="AD765" t="s">
        <v>6</v>
      </c>
      <c r="AE765">
        <v>13</v>
      </c>
      <c r="AG765">
        <v>6692880</v>
      </c>
      <c r="AH765" t="s">
        <v>54893</v>
      </c>
      <c r="AI765" t="s">
        <v>54892</v>
      </c>
      <c r="AJ765" t="s">
        <v>54891</v>
      </c>
      <c r="AK765" t="s">
        <v>54890</v>
      </c>
      <c r="AL765">
        <v>19</v>
      </c>
      <c r="AM765" s="5">
        <f t="shared" si="98"/>
        <v>2.375</v>
      </c>
      <c r="AN765" s="4">
        <f t="shared" si="95"/>
        <v>3.5971223021582736E-3</v>
      </c>
      <c r="AO765" s="3"/>
      <c r="AP765">
        <v>0</v>
      </c>
      <c r="AR765" t="s">
        <v>1</v>
      </c>
      <c r="AT765" s="2">
        <v>3.8340000000000001</v>
      </c>
      <c r="AU765" s="1">
        <f t="shared" si="99"/>
        <v>2.5894277770704077</v>
      </c>
      <c r="AV765" s="1">
        <f t="shared" si="100"/>
        <v>1.9523661922548132</v>
      </c>
      <c r="AW765" s="1">
        <f t="shared" si="101"/>
        <v>1.3153046074392187</v>
      </c>
    </row>
    <row r="766" spans="1:49" x14ac:dyDescent="0.2">
      <c r="A766">
        <v>764</v>
      </c>
      <c r="B766" t="s">
        <v>54889</v>
      </c>
      <c r="C766" t="s">
        <v>54888</v>
      </c>
      <c r="F766" t="s">
        <v>54887</v>
      </c>
      <c r="G766" t="s">
        <v>17</v>
      </c>
      <c r="H766" t="s">
        <v>16</v>
      </c>
      <c r="I766" t="s">
        <v>54886</v>
      </c>
      <c r="J766">
        <v>60006793</v>
      </c>
      <c r="K766" t="s">
        <v>54885</v>
      </c>
      <c r="L766" t="s">
        <v>54884</v>
      </c>
      <c r="M766" t="s">
        <v>537</v>
      </c>
      <c r="N766">
        <v>5</v>
      </c>
      <c r="O766" t="s">
        <v>54883</v>
      </c>
      <c r="P766" t="s">
        <v>54882</v>
      </c>
      <c r="Q766" t="s">
        <v>54881</v>
      </c>
      <c r="R766" s="7">
        <v>41688</v>
      </c>
      <c r="S766" s="8">
        <f t="shared" si="96"/>
        <v>2014</v>
      </c>
      <c r="T766" s="8">
        <v>2014</v>
      </c>
      <c r="U766" s="8">
        <f t="shared" si="97"/>
        <v>8</v>
      </c>
      <c r="V766" s="7">
        <v>2014</v>
      </c>
      <c r="W766" t="s">
        <v>8287</v>
      </c>
      <c r="X766" s="2">
        <v>1.3280000000000001</v>
      </c>
      <c r="Y766" s="6">
        <f t="shared" si="94"/>
        <v>3.5450201542937994E-2</v>
      </c>
      <c r="AA766">
        <v>15361225</v>
      </c>
      <c r="AB766">
        <v>18894</v>
      </c>
      <c r="AD766" t="s">
        <v>6</v>
      </c>
      <c r="AE766">
        <v>13</v>
      </c>
      <c r="AG766">
        <v>6690210</v>
      </c>
      <c r="AH766" t="s">
        <v>54880</v>
      </c>
      <c r="AI766" t="s">
        <v>54879</v>
      </c>
      <c r="AJ766" t="s">
        <v>54878</v>
      </c>
      <c r="AK766" t="s">
        <v>54877</v>
      </c>
      <c r="AL766">
        <v>18</v>
      </c>
      <c r="AM766" s="5">
        <f t="shared" si="98"/>
        <v>2.25</v>
      </c>
      <c r="AN766" s="4">
        <f t="shared" si="95"/>
        <v>3.4078000757288905E-3</v>
      </c>
      <c r="AO766" s="3"/>
      <c r="AP766">
        <v>0</v>
      </c>
      <c r="AQ766" t="s">
        <v>101</v>
      </c>
      <c r="AR766">
        <v>600849</v>
      </c>
      <c r="AS766" t="s">
        <v>100</v>
      </c>
      <c r="AT766" s="2">
        <v>3.8340000000000001</v>
      </c>
      <c r="AU766" s="1">
        <f t="shared" si="99"/>
        <v>2.5837481102775262</v>
      </c>
      <c r="AV766" s="1">
        <f t="shared" si="100"/>
        <v>1.9429000809333443</v>
      </c>
      <c r="AW766" s="1">
        <f t="shared" si="101"/>
        <v>1.3020520515891623</v>
      </c>
    </row>
    <row r="767" spans="1:49" x14ac:dyDescent="0.2">
      <c r="A767">
        <v>765</v>
      </c>
      <c r="B767" t="s">
        <v>54876</v>
      </c>
      <c r="C767" t="s">
        <v>54875</v>
      </c>
      <c r="F767" t="s">
        <v>54874</v>
      </c>
      <c r="G767" t="s">
        <v>17</v>
      </c>
      <c r="H767" t="s">
        <v>16</v>
      </c>
      <c r="I767" t="s">
        <v>6828</v>
      </c>
      <c r="J767">
        <v>60015986</v>
      </c>
      <c r="K767" t="s">
        <v>23345</v>
      </c>
      <c r="L767" t="s">
        <v>23344</v>
      </c>
      <c r="M767" t="s">
        <v>29</v>
      </c>
      <c r="N767">
        <v>3</v>
      </c>
      <c r="O767" t="s">
        <v>54873</v>
      </c>
      <c r="P767" t="s">
        <v>54872</v>
      </c>
      <c r="Q767" t="s">
        <v>54871</v>
      </c>
      <c r="R767" s="7">
        <v>41688</v>
      </c>
      <c r="S767" s="8">
        <f t="shared" si="96"/>
        <v>2014</v>
      </c>
      <c r="T767" s="8">
        <v>2014</v>
      </c>
      <c r="U767" s="8">
        <f t="shared" si="97"/>
        <v>8</v>
      </c>
      <c r="V767" s="7">
        <v>2014</v>
      </c>
      <c r="W767" t="s">
        <v>8287</v>
      </c>
      <c r="X767" s="2">
        <v>1.3280000000000001</v>
      </c>
      <c r="Y767" s="6">
        <f t="shared" si="94"/>
        <v>3.5450201542937994E-2</v>
      </c>
      <c r="AA767">
        <v>15361225</v>
      </c>
      <c r="AB767">
        <v>18894</v>
      </c>
      <c r="AD767" t="s">
        <v>6</v>
      </c>
      <c r="AE767">
        <v>13</v>
      </c>
      <c r="AG767">
        <v>6697821</v>
      </c>
      <c r="AH767" t="s">
        <v>54870</v>
      </c>
      <c r="AI767" t="s">
        <v>54869</v>
      </c>
      <c r="AJ767" t="s">
        <v>54868</v>
      </c>
      <c r="AK767" t="s">
        <v>54867</v>
      </c>
      <c r="AL767">
        <v>12</v>
      </c>
      <c r="AM767" s="5">
        <f t="shared" si="98"/>
        <v>1.5</v>
      </c>
      <c r="AN767" s="4">
        <f t="shared" si="95"/>
        <v>2.2718667171525938E-3</v>
      </c>
      <c r="AO767" s="3"/>
      <c r="AP767">
        <v>0</v>
      </c>
      <c r="AR767" t="s">
        <v>1</v>
      </c>
      <c r="AT767" s="2">
        <v>3.8340000000000001</v>
      </c>
      <c r="AU767" s="1">
        <f t="shared" si="99"/>
        <v>2.5496701095202372</v>
      </c>
      <c r="AV767" s="1">
        <f t="shared" si="100"/>
        <v>1.8861034130045293</v>
      </c>
      <c r="AW767" s="1">
        <f t="shared" si="101"/>
        <v>1.2225367164888212</v>
      </c>
    </row>
    <row r="768" spans="1:49" x14ac:dyDescent="0.2">
      <c r="A768">
        <v>766</v>
      </c>
      <c r="B768" t="s">
        <v>54866</v>
      </c>
      <c r="C768" t="s">
        <v>54865</v>
      </c>
      <c r="F768" t="s">
        <v>54864</v>
      </c>
      <c r="G768" t="s">
        <v>17</v>
      </c>
      <c r="H768" t="s">
        <v>16</v>
      </c>
      <c r="I768" t="s">
        <v>54863</v>
      </c>
      <c r="J768">
        <v>60023004</v>
      </c>
      <c r="K768" t="s">
        <v>30035</v>
      </c>
      <c r="L768" t="s">
        <v>54862</v>
      </c>
      <c r="M768" t="s">
        <v>76</v>
      </c>
      <c r="N768">
        <v>7</v>
      </c>
      <c r="O768" t="s">
        <v>54861</v>
      </c>
      <c r="P768" t="s">
        <v>54860</v>
      </c>
      <c r="Q768" t="s">
        <v>54859</v>
      </c>
      <c r="R768" s="7">
        <v>41688</v>
      </c>
      <c r="S768" s="8">
        <f t="shared" si="96"/>
        <v>2014</v>
      </c>
      <c r="T768" s="8">
        <v>2014</v>
      </c>
      <c r="U768" s="8">
        <f t="shared" si="97"/>
        <v>8</v>
      </c>
      <c r="V768" s="7">
        <v>2014</v>
      </c>
      <c r="W768" t="s">
        <v>8287</v>
      </c>
      <c r="X768" s="2">
        <v>1.3280000000000001</v>
      </c>
      <c r="Y768" s="6">
        <f t="shared" si="94"/>
        <v>3.5450201542937994E-2</v>
      </c>
      <c r="AA768">
        <v>15361225</v>
      </c>
      <c r="AB768">
        <v>18894</v>
      </c>
      <c r="AD768" t="s">
        <v>6</v>
      </c>
      <c r="AE768">
        <v>13</v>
      </c>
      <c r="AG768">
        <v>6691918</v>
      </c>
      <c r="AH768" t="s">
        <v>54858</v>
      </c>
      <c r="AI768" t="s">
        <v>54857</v>
      </c>
      <c r="AJ768" t="s">
        <v>54856</v>
      </c>
      <c r="AK768" t="s">
        <v>54855</v>
      </c>
      <c r="AL768">
        <v>18</v>
      </c>
      <c r="AM768" s="5">
        <f t="shared" si="98"/>
        <v>2.25</v>
      </c>
      <c r="AN768" s="4">
        <f t="shared" si="95"/>
        <v>3.4078000757288905E-3</v>
      </c>
      <c r="AO768" s="3"/>
      <c r="AP768">
        <v>0</v>
      </c>
      <c r="AR768" t="s">
        <v>54854</v>
      </c>
      <c r="AT768" s="2">
        <v>3.8340000000000001</v>
      </c>
      <c r="AU768" s="1">
        <f t="shared" si="99"/>
        <v>2.5837481102775262</v>
      </c>
      <c r="AV768" s="1">
        <f t="shared" si="100"/>
        <v>1.9429000809333443</v>
      </c>
      <c r="AW768" s="1">
        <f t="shared" si="101"/>
        <v>1.3020520515891623</v>
      </c>
    </row>
    <row r="769" spans="1:49" x14ac:dyDescent="0.2">
      <c r="A769">
        <v>767</v>
      </c>
      <c r="B769" t="s">
        <v>54853</v>
      </c>
      <c r="C769" t="s">
        <v>54852</v>
      </c>
      <c r="F769" t="s">
        <v>54851</v>
      </c>
      <c r="G769" t="s">
        <v>17</v>
      </c>
      <c r="H769" t="s">
        <v>16</v>
      </c>
      <c r="I769" t="s">
        <v>2833</v>
      </c>
      <c r="J769" t="s">
        <v>10195</v>
      </c>
      <c r="K769" t="s">
        <v>10194</v>
      </c>
      <c r="L769" t="s">
        <v>10193</v>
      </c>
      <c r="M769" t="s">
        <v>10192</v>
      </c>
      <c r="N769">
        <v>5</v>
      </c>
      <c r="O769" t="s">
        <v>22163</v>
      </c>
      <c r="P769" t="s">
        <v>22162</v>
      </c>
      <c r="Q769" t="s">
        <v>10189</v>
      </c>
      <c r="R769" s="7">
        <v>41688</v>
      </c>
      <c r="S769" s="8">
        <f t="shared" si="96"/>
        <v>2014</v>
      </c>
      <c r="T769" s="8">
        <v>2014</v>
      </c>
      <c r="U769" s="8">
        <f t="shared" si="97"/>
        <v>8</v>
      </c>
      <c r="V769" s="7">
        <v>2014</v>
      </c>
      <c r="W769" t="s">
        <v>8287</v>
      </c>
      <c r="X769" s="2">
        <v>1.3280000000000001</v>
      </c>
      <c r="Y769" s="6">
        <f t="shared" si="94"/>
        <v>3.5450201542937994E-2</v>
      </c>
      <c r="AA769">
        <v>15361225</v>
      </c>
      <c r="AB769">
        <v>18894</v>
      </c>
      <c r="AD769" t="s">
        <v>6</v>
      </c>
      <c r="AE769">
        <v>13</v>
      </c>
      <c r="AG769">
        <v>6690129</v>
      </c>
      <c r="AH769" t="s">
        <v>5677</v>
      </c>
      <c r="AI769" t="s">
        <v>54850</v>
      </c>
      <c r="AJ769" t="s">
        <v>54849</v>
      </c>
      <c r="AK769" t="s">
        <v>54848</v>
      </c>
      <c r="AL769">
        <v>57</v>
      </c>
      <c r="AM769" s="5">
        <f t="shared" si="98"/>
        <v>7.125</v>
      </c>
      <c r="AN769" s="4">
        <f t="shared" si="95"/>
        <v>1.0791366906474821E-2</v>
      </c>
      <c r="AO769" s="3"/>
      <c r="AP769">
        <v>0</v>
      </c>
      <c r="AR769" t="s">
        <v>1</v>
      </c>
      <c r="AT769" s="2">
        <v>3.8340000000000001</v>
      </c>
      <c r="AU769" s="1">
        <f t="shared" si="99"/>
        <v>2.8052551151999041</v>
      </c>
      <c r="AV769" s="1">
        <f t="shared" si="100"/>
        <v>2.3120784224706408</v>
      </c>
      <c r="AW769" s="1">
        <f t="shared" si="101"/>
        <v>1.8189017297413772</v>
      </c>
    </row>
    <row r="770" spans="1:49" x14ac:dyDescent="0.2">
      <c r="A770">
        <v>768</v>
      </c>
      <c r="B770" t="s">
        <v>54847</v>
      </c>
      <c r="C770" t="s">
        <v>54846</v>
      </c>
      <c r="F770" t="s">
        <v>54845</v>
      </c>
      <c r="G770" t="s">
        <v>17</v>
      </c>
      <c r="H770" t="s">
        <v>16</v>
      </c>
      <c r="I770" t="s">
        <v>8020</v>
      </c>
      <c r="J770">
        <v>60002222</v>
      </c>
      <c r="K770" t="s">
        <v>11158</v>
      </c>
      <c r="L770" t="s">
        <v>11157</v>
      </c>
      <c r="M770" t="s">
        <v>46</v>
      </c>
      <c r="N770">
        <v>6</v>
      </c>
      <c r="O770" t="s">
        <v>54844</v>
      </c>
      <c r="P770" t="s">
        <v>54843</v>
      </c>
      <c r="Q770" t="s">
        <v>54842</v>
      </c>
      <c r="R770" s="7">
        <v>41688</v>
      </c>
      <c r="S770" s="8">
        <f t="shared" si="96"/>
        <v>2014</v>
      </c>
      <c r="T770" s="8">
        <v>2014</v>
      </c>
      <c r="U770" s="8">
        <f t="shared" si="97"/>
        <v>8</v>
      </c>
      <c r="V770" s="7">
        <v>2014</v>
      </c>
      <c r="W770" t="s">
        <v>8287</v>
      </c>
      <c r="X770" s="2">
        <v>1.3280000000000001</v>
      </c>
      <c r="Y770" s="6">
        <f t="shared" si="94"/>
        <v>3.5450201542937994E-2</v>
      </c>
      <c r="AA770">
        <v>15361225</v>
      </c>
      <c r="AB770">
        <v>18894</v>
      </c>
      <c r="AD770" t="s">
        <v>6</v>
      </c>
      <c r="AE770">
        <v>13</v>
      </c>
      <c r="AG770">
        <v>6704703</v>
      </c>
      <c r="AH770" t="s">
        <v>5668</v>
      </c>
      <c r="AI770" t="s">
        <v>54841</v>
      </c>
      <c r="AJ770" t="s">
        <v>54840</v>
      </c>
      <c r="AK770" t="s">
        <v>54839</v>
      </c>
      <c r="AL770">
        <v>27</v>
      </c>
      <c r="AM770" s="5">
        <f t="shared" si="98"/>
        <v>3.375</v>
      </c>
      <c r="AN770" s="4">
        <f t="shared" si="95"/>
        <v>5.1117001135933355E-3</v>
      </c>
      <c r="AO770" s="3"/>
      <c r="AP770">
        <v>0</v>
      </c>
      <c r="AR770" t="s">
        <v>1</v>
      </c>
      <c r="AT770" s="2">
        <v>3.8340000000000001</v>
      </c>
      <c r="AU770" s="1">
        <f t="shared" si="99"/>
        <v>2.6348651114134594</v>
      </c>
      <c r="AV770" s="1">
        <f t="shared" si="100"/>
        <v>2.0280950828265665</v>
      </c>
      <c r="AW770" s="1">
        <f t="shared" si="101"/>
        <v>1.4213250542396731</v>
      </c>
    </row>
    <row r="771" spans="1:49" x14ac:dyDescent="0.2">
      <c r="A771">
        <v>769</v>
      </c>
      <c r="B771" t="s">
        <v>54838</v>
      </c>
      <c r="C771" t="s">
        <v>54837</v>
      </c>
      <c r="F771" t="s">
        <v>54836</v>
      </c>
      <c r="G771" t="s">
        <v>17</v>
      </c>
      <c r="H771" t="s">
        <v>16</v>
      </c>
      <c r="I771" t="s">
        <v>54835</v>
      </c>
      <c r="J771">
        <v>60003500</v>
      </c>
      <c r="K771" t="s">
        <v>11460</v>
      </c>
      <c r="L771" t="s">
        <v>6853</v>
      </c>
      <c r="M771" t="s">
        <v>76</v>
      </c>
      <c r="N771">
        <v>3</v>
      </c>
      <c r="O771" t="s">
        <v>54834</v>
      </c>
      <c r="P771" t="s">
        <v>54833</v>
      </c>
      <c r="Q771" t="s">
        <v>26079</v>
      </c>
      <c r="R771" s="7">
        <v>41688</v>
      </c>
      <c r="S771" s="8">
        <f t="shared" si="96"/>
        <v>2014</v>
      </c>
      <c r="T771" s="8">
        <v>2014</v>
      </c>
      <c r="U771" s="8">
        <f t="shared" si="97"/>
        <v>8</v>
      </c>
      <c r="V771" s="7">
        <v>2014</v>
      </c>
      <c r="W771" t="s">
        <v>8287</v>
      </c>
      <c r="X771" s="2">
        <v>1.3280000000000001</v>
      </c>
      <c r="Y771" s="6">
        <f t="shared" ref="Y771:Y834" si="102">(X771-$Z$3)/($Z$2-$Z$3)</f>
        <v>3.5450201542937994E-2</v>
      </c>
      <c r="AA771">
        <v>15361225</v>
      </c>
      <c r="AB771">
        <v>18894</v>
      </c>
      <c r="AD771" t="s">
        <v>6</v>
      </c>
      <c r="AE771">
        <v>13</v>
      </c>
      <c r="AG771">
        <v>6691917</v>
      </c>
      <c r="AH771" t="s">
        <v>54832</v>
      </c>
      <c r="AI771" t="s">
        <v>54831</v>
      </c>
      <c r="AJ771" t="s">
        <v>54830</v>
      </c>
      <c r="AK771" t="s">
        <v>54829</v>
      </c>
      <c r="AL771">
        <v>22</v>
      </c>
      <c r="AM771" s="5">
        <f t="shared" si="98"/>
        <v>2.75</v>
      </c>
      <c r="AN771" s="4">
        <f t="shared" ref="AN771:AN834" si="103">(AM771-$AO$3)/($AO$2-$AO$3)</f>
        <v>4.1650889814464215E-3</v>
      </c>
      <c r="AO771" s="3"/>
      <c r="AP771">
        <v>0</v>
      </c>
      <c r="AR771" t="s">
        <v>1</v>
      </c>
      <c r="AT771" s="2">
        <v>3.8340000000000001</v>
      </c>
      <c r="AU771" s="1">
        <f t="shared" si="99"/>
        <v>2.6064667774490524</v>
      </c>
      <c r="AV771" s="1">
        <f t="shared" si="100"/>
        <v>1.9807645262192208</v>
      </c>
      <c r="AW771" s="1">
        <f t="shared" si="101"/>
        <v>1.3550622749893892</v>
      </c>
    </row>
    <row r="772" spans="1:49" x14ac:dyDescent="0.2">
      <c r="A772">
        <v>770</v>
      </c>
      <c r="B772" t="s">
        <v>54828</v>
      </c>
      <c r="C772" t="s">
        <v>54827</v>
      </c>
      <c r="F772" t="s">
        <v>54826</v>
      </c>
      <c r="G772" t="s">
        <v>17</v>
      </c>
      <c r="H772" t="s">
        <v>16</v>
      </c>
      <c r="I772" t="s">
        <v>54825</v>
      </c>
      <c r="J772">
        <v>112351633</v>
      </c>
      <c r="K772" t="s">
        <v>34064</v>
      </c>
      <c r="L772" t="s">
        <v>30</v>
      </c>
      <c r="M772" t="s">
        <v>29</v>
      </c>
      <c r="N772">
        <v>1</v>
      </c>
      <c r="O772" t="s">
        <v>54824</v>
      </c>
      <c r="P772">
        <v>24781176400</v>
      </c>
      <c r="Q772">
        <v>112351633</v>
      </c>
      <c r="R772" s="7">
        <v>41688</v>
      </c>
      <c r="S772" s="8">
        <f t="shared" si="96"/>
        <v>2014</v>
      </c>
      <c r="T772" s="8">
        <v>2014</v>
      </c>
      <c r="U772" s="8">
        <f t="shared" si="97"/>
        <v>8</v>
      </c>
      <c r="V772" s="7">
        <v>2014</v>
      </c>
      <c r="W772" t="s">
        <v>8287</v>
      </c>
      <c r="X772" s="2">
        <v>1.3280000000000001</v>
      </c>
      <c r="Y772" s="6">
        <f t="shared" si="102"/>
        <v>3.5450201542937994E-2</v>
      </c>
      <c r="AA772">
        <v>15361225</v>
      </c>
      <c r="AB772">
        <v>18894</v>
      </c>
      <c r="AD772" t="s">
        <v>6</v>
      </c>
      <c r="AE772">
        <v>13</v>
      </c>
      <c r="AG772">
        <v>6692888</v>
      </c>
      <c r="AH772" t="s">
        <v>54823</v>
      </c>
      <c r="AI772" t="s">
        <v>54822</v>
      </c>
      <c r="AJ772" t="s">
        <v>54821</v>
      </c>
      <c r="AK772" t="s">
        <v>54820</v>
      </c>
      <c r="AL772">
        <v>25</v>
      </c>
      <c r="AM772" s="5">
        <f t="shared" si="98"/>
        <v>3.125</v>
      </c>
      <c r="AN772" s="4">
        <f t="shared" si="103"/>
        <v>4.7330556607345703E-3</v>
      </c>
      <c r="AO772" s="3"/>
      <c r="AP772">
        <v>0</v>
      </c>
      <c r="AR772" t="s">
        <v>1</v>
      </c>
      <c r="AT772" s="2">
        <v>3.8340000000000001</v>
      </c>
      <c r="AU772" s="1">
        <f t="shared" si="99"/>
        <v>2.6235057778276967</v>
      </c>
      <c r="AV772" s="1">
        <f t="shared" si="100"/>
        <v>2.0091628601836282</v>
      </c>
      <c r="AW772" s="1">
        <f t="shared" si="101"/>
        <v>1.3948199425395598</v>
      </c>
    </row>
    <row r="773" spans="1:49" x14ac:dyDescent="0.2">
      <c r="A773">
        <v>771</v>
      </c>
      <c r="B773" t="s">
        <v>54819</v>
      </c>
      <c r="C773" t="s">
        <v>54818</v>
      </c>
      <c r="F773" t="s">
        <v>54817</v>
      </c>
      <c r="G773" t="s">
        <v>17</v>
      </c>
      <c r="H773" t="s">
        <v>16</v>
      </c>
      <c r="I773" t="s">
        <v>29722</v>
      </c>
      <c r="J773">
        <v>60019616</v>
      </c>
      <c r="K773" t="s">
        <v>598</v>
      </c>
      <c r="L773" t="s">
        <v>597</v>
      </c>
      <c r="M773" t="s">
        <v>46</v>
      </c>
      <c r="N773">
        <v>2</v>
      </c>
      <c r="O773" t="s">
        <v>40180</v>
      </c>
      <c r="P773" t="s">
        <v>40179</v>
      </c>
      <c r="Q773" t="s">
        <v>45860</v>
      </c>
      <c r="R773" s="7">
        <v>41687</v>
      </c>
      <c r="S773" s="8">
        <f t="shared" si="96"/>
        <v>2014</v>
      </c>
      <c r="T773" s="8">
        <v>2014</v>
      </c>
      <c r="U773" s="8">
        <f t="shared" si="97"/>
        <v>8</v>
      </c>
      <c r="V773" s="7">
        <v>41687</v>
      </c>
      <c r="W773" t="s">
        <v>24958</v>
      </c>
      <c r="X773" s="2">
        <v>0.17799999999999999</v>
      </c>
      <c r="Y773" s="6">
        <f t="shared" si="102"/>
        <v>4.7516083393395799E-3</v>
      </c>
      <c r="AA773">
        <v>13492543</v>
      </c>
      <c r="AB773">
        <v>5300152204</v>
      </c>
      <c r="AD773" t="s">
        <v>6</v>
      </c>
      <c r="AE773">
        <v>11</v>
      </c>
      <c r="AF773">
        <v>5</v>
      </c>
      <c r="AG773">
        <v>20140047</v>
      </c>
      <c r="AI773" t="s">
        <v>54816</v>
      </c>
      <c r="AJ773" t="s">
        <v>54815</v>
      </c>
      <c r="AK773" t="s">
        <v>54814</v>
      </c>
      <c r="AL773">
        <v>2</v>
      </c>
      <c r="AM773" s="5">
        <f t="shared" si="98"/>
        <v>0.25</v>
      </c>
      <c r="AN773" s="4">
        <f t="shared" si="103"/>
        <v>3.786444528587656E-4</v>
      </c>
      <c r="AO773" s="3"/>
      <c r="AP773">
        <v>1</v>
      </c>
      <c r="AR773">
        <v>61171181</v>
      </c>
      <c r="AT773" s="2">
        <v>0.57799999999999996</v>
      </c>
      <c r="AU773" s="1">
        <f t="shared" si="99"/>
        <v>0.34397191733953358</v>
      </c>
      <c r="AV773" s="1">
        <f t="shared" si="100"/>
        <v>0.25651263960991727</v>
      </c>
      <c r="AW773" s="1">
        <f t="shared" si="101"/>
        <v>0.16905336188030098</v>
      </c>
    </row>
    <row r="774" spans="1:49" x14ac:dyDescent="0.2">
      <c r="A774">
        <v>772</v>
      </c>
      <c r="B774" t="s">
        <v>54813</v>
      </c>
      <c r="C774" t="s">
        <v>54812</v>
      </c>
      <c r="F774" t="s">
        <v>54811</v>
      </c>
      <c r="G774" t="s">
        <v>17</v>
      </c>
      <c r="H774" t="s">
        <v>16</v>
      </c>
      <c r="I774" t="s">
        <v>54810</v>
      </c>
      <c r="J774" t="s">
        <v>49281</v>
      </c>
      <c r="K774" t="s">
        <v>49280</v>
      </c>
      <c r="L774" t="s">
        <v>49279</v>
      </c>
      <c r="M774" t="s">
        <v>49278</v>
      </c>
      <c r="N774">
        <v>2</v>
      </c>
      <c r="O774" t="s">
        <v>54809</v>
      </c>
      <c r="P774" t="s">
        <v>54808</v>
      </c>
      <c r="Q774" t="s">
        <v>54807</v>
      </c>
      <c r="R774" s="7">
        <v>41687</v>
      </c>
      <c r="S774" s="8">
        <f t="shared" si="96"/>
        <v>2014</v>
      </c>
      <c r="T774" s="8">
        <v>2014</v>
      </c>
      <c r="U774" s="8">
        <f t="shared" si="97"/>
        <v>8</v>
      </c>
      <c r="V774" s="7">
        <v>2014</v>
      </c>
      <c r="W774" t="s">
        <v>6172</v>
      </c>
      <c r="X774" s="2">
        <v>0.28199999999999997</v>
      </c>
      <c r="Y774" s="6">
        <f t="shared" si="102"/>
        <v>7.527828942099783E-3</v>
      </c>
      <c r="AA774">
        <v>16875869</v>
      </c>
      <c r="AB774">
        <v>19700186861</v>
      </c>
      <c r="AC774">
        <v>16875877</v>
      </c>
      <c r="AD774" t="s">
        <v>6</v>
      </c>
      <c r="AE774">
        <v>2014</v>
      </c>
      <c r="AG774">
        <v>479189</v>
      </c>
      <c r="AI774" t="s">
        <v>54806</v>
      </c>
      <c r="AK774" t="s">
        <v>54805</v>
      </c>
      <c r="AL774">
        <v>2</v>
      </c>
      <c r="AM774" s="5">
        <f t="shared" si="98"/>
        <v>0.25</v>
      </c>
      <c r="AN774" s="4">
        <f t="shared" si="103"/>
        <v>3.786444528587656E-4</v>
      </c>
      <c r="AO774" s="3"/>
      <c r="AP774">
        <v>1</v>
      </c>
      <c r="AR774" t="s">
        <v>1</v>
      </c>
      <c r="AT774" s="2">
        <v>1.1739999999999999</v>
      </c>
      <c r="AU774" s="1">
        <f t="shared" si="99"/>
        <v>0.53830735953274766</v>
      </c>
      <c r="AV774" s="1">
        <f t="shared" si="100"/>
        <v>0.39532366974792743</v>
      </c>
      <c r="AW774" s="1">
        <f t="shared" si="101"/>
        <v>0.25233997996310703</v>
      </c>
    </row>
    <row r="775" spans="1:49" x14ac:dyDescent="0.2">
      <c r="A775">
        <v>773</v>
      </c>
      <c r="B775" t="s">
        <v>54804</v>
      </c>
      <c r="C775" t="s">
        <v>54803</v>
      </c>
      <c r="F775" t="s">
        <v>54802</v>
      </c>
      <c r="G775" t="s">
        <v>17</v>
      </c>
      <c r="H775" t="s">
        <v>16</v>
      </c>
      <c r="I775" t="s">
        <v>54801</v>
      </c>
      <c r="J775">
        <v>60020351</v>
      </c>
      <c r="K775" t="s">
        <v>54800</v>
      </c>
      <c r="L775" t="s">
        <v>2677</v>
      </c>
      <c r="M775" t="s">
        <v>802</v>
      </c>
      <c r="N775">
        <v>3</v>
      </c>
      <c r="O775" t="s">
        <v>54799</v>
      </c>
      <c r="P775" t="s">
        <v>54798</v>
      </c>
      <c r="Q775" t="s">
        <v>54797</v>
      </c>
      <c r="R775" s="7">
        <v>41687</v>
      </c>
      <c r="S775" s="8">
        <f t="shared" si="96"/>
        <v>2014</v>
      </c>
      <c r="T775" s="8">
        <v>2014</v>
      </c>
      <c r="U775" s="8">
        <f t="shared" si="97"/>
        <v>8</v>
      </c>
      <c r="V775" s="7">
        <v>2014</v>
      </c>
      <c r="W775" t="s">
        <v>6172</v>
      </c>
      <c r="X775" s="2">
        <v>0.28199999999999997</v>
      </c>
      <c r="Y775" s="6">
        <f t="shared" si="102"/>
        <v>7.527828942099783E-3</v>
      </c>
      <c r="AA775">
        <v>16875869</v>
      </c>
      <c r="AB775">
        <v>19700186861</v>
      </c>
      <c r="AC775">
        <v>16875877</v>
      </c>
      <c r="AD775" t="s">
        <v>6</v>
      </c>
      <c r="AE775">
        <v>2014</v>
      </c>
      <c r="AG775">
        <v>937423</v>
      </c>
      <c r="AI775" t="s">
        <v>54796</v>
      </c>
      <c r="AK775" t="s">
        <v>54795</v>
      </c>
      <c r="AL775">
        <v>4</v>
      </c>
      <c r="AM775" s="5">
        <f t="shared" si="98"/>
        <v>0.5</v>
      </c>
      <c r="AN775" s="4">
        <f t="shared" si="103"/>
        <v>7.572889057175312E-4</v>
      </c>
      <c r="AO775" s="3"/>
      <c r="AP775">
        <v>1</v>
      </c>
      <c r="AR775" t="s">
        <v>1</v>
      </c>
      <c r="AT775" s="2">
        <v>1.1739999999999999</v>
      </c>
      <c r="AU775" s="1">
        <f t="shared" si="99"/>
        <v>0.54966669311851069</v>
      </c>
      <c r="AV775" s="1">
        <f t="shared" si="100"/>
        <v>0.41425589239086574</v>
      </c>
      <c r="AW775" s="1">
        <f t="shared" si="101"/>
        <v>0.27884509166322063</v>
      </c>
    </row>
    <row r="776" spans="1:49" x14ac:dyDescent="0.2">
      <c r="A776">
        <v>774</v>
      </c>
      <c r="B776" t="s">
        <v>54794</v>
      </c>
      <c r="C776" t="s">
        <v>54793</v>
      </c>
      <c r="F776" t="s">
        <v>54792</v>
      </c>
      <c r="G776" t="s">
        <v>17</v>
      </c>
      <c r="H776" t="s">
        <v>16</v>
      </c>
      <c r="I776" t="s">
        <v>54791</v>
      </c>
      <c r="J776">
        <v>60026326</v>
      </c>
      <c r="K776" t="s">
        <v>17272</v>
      </c>
      <c r="L776" t="s">
        <v>17271</v>
      </c>
      <c r="M776" t="s">
        <v>10581</v>
      </c>
      <c r="N776">
        <v>3</v>
      </c>
      <c r="O776" t="s">
        <v>54790</v>
      </c>
      <c r="P776" t="s">
        <v>54789</v>
      </c>
      <c r="Q776" t="s">
        <v>54788</v>
      </c>
      <c r="R776" s="7">
        <v>41687</v>
      </c>
      <c r="S776" s="8">
        <f t="shared" si="96"/>
        <v>2014</v>
      </c>
      <c r="T776" s="8">
        <v>2014</v>
      </c>
      <c r="U776" s="8">
        <f t="shared" si="97"/>
        <v>8</v>
      </c>
      <c r="V776" s="7">
        <v>2014</v>
      </c>
      <c r="W776" t="s">
        <v>6172</v>
      </c>
      <c r="X776" s="2">
        <v>0.28199999999999997</v>
      </c>
      <c r="Y776" s="6">
        <f t="shared" si="102"/>
        <v>7.527828942099783E-3</v>
      </c>
      <c r="AA776">
        <v>16875869</v>
      </c>
      <c r="AB776">
        <v>19700186861</v>
      </c>
      <c r="AC776">
        <v>16875877</v>
      </c>
      <c r="AD776" t="s">
        <v>6</v>
      </c>
      <c r="AE776">
        <v>2014</v>
      </c>
      <c r="AG776">
        <v>405487</v>
      </c>
      <c r="AI776" t="s">
        <v>54787</v>
      </c>
      <c r="AK776" t="s">
        <v>54786</v>
      </c>
      <c r="AL776">
        <v>12</v>
      </c>
      <c r="AM776" s="5">
        <f t="shared" si="98"/>
        <v>1.5</v>
      </c>
      <c r="AN776" s="4">
        <f t="shared" si="103"/>
        <v>2.2718667171525938E-3</v>
      </c>
      <c r="AO776" s="3"/>
      <c r="AP776">
        <v>1</v>
      </c>
      <c r="AR776" t="s">
        <v>1</v>
      </c>
      <c r="AT776" s="2">
        <v>1.1739999999999999</v>
      </c>
      <c r="AU776" s="1">
        <f t="shared" si="99"/>
        <v>0.59510402746156255</v>
      </c>
      <c r="AV776" s="1">
        <f t="shared" si="100"/>
        <v>0.48998478296261888</v>
      </c>
      <c r="AW776" s="1">
        <f t="shared" si="101"/>
        <v>0.38486553846367505</v>
      </c>
    </row>
    <row r="777" spans="1:49" x14ac:dyDescent="0.2">
      <c r="A777">
        <v>775</v>
      </c>
      <c r="B777" t="s">
        <v>54785</v>
      </c>
      <c r="C777" t="s">
        <v>54784</v>
      </c>
      <c r="F777" t="s">
        <v>54783</v>
      </c>
      <c r="G777" t="s">
        <v>17</v>
      </c>
      <c r="H777" t="s">
        <v>16</v>
      </c>
      <c r="I777" t="s">
        <v>54782</v>
      </c>
      <c r="J777" t="s">
        <v>54781</v>
      </c>
      <c r="K777" t="s">
        <v>54780</v>
      </c>
      <c r="L777" t="s">
        <v>8124</v>
      </c>
      <c r="M777" t="s">
        <v>91</v>
      </c>
      <c r="N777">
        <v>5</v>
      </c>
      <c r="O777" t="s">
        <v>54779</v>
      </c>
      <c r="P777" t="s">
        <v>54778</v>
      </c>
      <c r="Q777" t="s">
        <v>54777</v>
      </c>
      <c r="R777" s="7">
        <v>41687</v>
      </c>
      <c r="S777" s="8">
        <f t="shared" si="96"/>
        <v>2014</v>
      </c>
      <c r="T777" s="8">
        <v>2014</v>
      </c>
      <c r="U777" s="8">
        <f t="shared" si="97"/>
        <v>8</v>
      </c>
      <c r="V777" s="7">
        <v>2014</v>
      </c>
      <c r="W777" t="s">
        <v>6172</v>
      </c>
      <c r="X777" s="2">
        <v>0.28199999999999997</v>
      </c>
      <c r="Y777" s="6">
        <f t="shared" si="102"/>
        <v>7.527828942099783E-3</v>
      </c>
      <c r="AA777">
        <v>16875869</v>
      </c>
      <c r="AB777">
        <v>19700186861</v>
      </c>
      <c r="AC777">
        <v>16875877</v>
      </c>
      <c r="AD777" t="s">
        <v>6</v>
      </c>
      <c r="AE777">
        <v>2014</v>
      </c>
      <c r="AG777">
        <v>729187</v>
      </c>
      <c r="AI777" t="s">
        <v>54776</v>
      </c>
      <c r="AK777" t="s">
        <v>54775</v>
      </c>
      <c r="AL777">
        <v>21</v>
      </c>
      <c r="AM777" s="5">
        <f t="shared" si="98"/>
        <v>2.625</v>
      </c>
      <c r="AN777" s="4">
        <f t="shared" si="103"/>
        <v>3.9757667550170388E-3</v>
      </c>
      <c r="AO777" s="3"/>
      <c r="AP777">
        <v>1</v>
      </c>
      <c r="AR777" t="s">
        <v>1</v>
      </c>
      <c r="AT777" s="2">
        <v>1.1739999999999999</v>
      </c>
      <c r="AU777" s="1">
        <f t="shared" si="99"/>
        <v>0.64622102859749597</v>
      </c>
      <c r="AV777" s="1">
        <f t="shared" si="100"/>
        <v>0.57517978485584109</v>
      </c>
      <c r="AW777" s="1">
        <f t="shared" si="101"/>
        <v>0.50413854111418621</v>
      </c>
    </row>
    <row r="778" spans="1:49" x14ac:dyDescent="0.2">
      <c r="A778">
        <v>776</v>
      </c>
      <c r="B778" t="s">
        <v>54774</v>
      </c>
      <c r="C778" t="s">
        <v>54773</v>
      </c>
      <c r="F778" t="s">
        <v>54772</v>
      </c>
      <c r="G778" t="s">
        <v>17</v>
      </c>
      <c r="H778" t="s">
        <v>16</v>
      </c>
      <c r="I778" t="s">
        <v>54771</v>
      </c>
      <c r="J778">
        <v>60000934</v>
      </c>
      <c r="K778" t="s">
        <v>18160</v>
      </c>
      <c r="L778" t="s">
        <v>18159</v>
      </c>
      <c r="M778" t="s">
        <v>423</v>
      </c>
      <c r="N778">
        <v>2</v>
      </c>
      <c r="O778" t="s">
        <v>54770</v>
      </c>
      <c r="P778" t="s">
        <v>54769</v>
      </c>
      <c r="Q778" t="s">
        <v>18156</v>
      </c>
      <c r="R778" s="7">
        <v>41687</v>
      </c>
      <c r="S778" s="8">
        <f t="shared" si="96"/>
        <v>2014</v>
      </c>
      <c r="T778" s="8">
        <v>2014</v>
      </c>
      <c r="U778" s="8">
        <f t="shared" si="97"/>
        <v>8</v>
      </c>
      <c r="V778" s="7">
        <v>2014</v>
      </c>
      <c r="W778" t="s">
        <v>6172</v>
      </c>
      <c r="X778" s="2">
        <v>0.28199999999999997</v>
      </c>
      <c r="Y778" s="6">
        <f t="shared" si="102"/>
        <v>7.527828942099783E-3</v>
      </c>
      <c r="AA778">
        <v>16875869</v>
      </c>
      <c r="AB778">
        <v>19700186861</v>
      </c>
      <c r="AC778">
        <v>16875877</v>
      </c>
      <c r="AD778" t="s">
        <v>6</v>
      </c>
      <c r="AE778">
        <v>2014</v>
      </c>
      <c r="AG778">
        <v>987140</v>
      </c>
      <c r="AI778" t="s">
        <v>54768</v>
      </c>
      <c r="AK778" t="s">
        <v>54767</v>
      </c>
      <c r="AL778">
        <v>3</v>
      </c>
      <c r="AM778" s="5">
        <f t="shared" si="98"/>
        <v>0.375</v>
      </c>
      <c r="AN778" s="4">
        <f t="shared" si="103"/>
        <v>5.6796667928814845E-4</v>
      </c>
      <c r="AO778" s="3"/>
      <c r="AP778">
        <v>1</v>
      </c>
      <c r="AR778" t="s">
        <v>1</v>
      </c>
      <c r="AT778" s="2">
        <v>1.1739999999999999</v>
      </c>
      <c r="AU778" s="1">
        <f t="shared" si="99"/>
        <v>0.54398702632562923</v>
      </c>
      <c r="AV778" s="1">
        <f t="shared" si="100"/>
        <v>0.40478978106939661</v>
      </c>
      <c r="AW778" s="1">
        <f t="shared" si="101"/>
        <v>0.26559253581316383</v>
      </c>
    </row>
    <row r="779" spans="1:49" x14ac:dyDescent="0.2">
      <c r="A779">
        <v>777</v>
      </c>
      <c r="B779" t="s">
        <v>54766</v>
      </c>
      <c r="C779" t="s">
        <v>54765</v>
      </c>
      <c r="F779" t="s">
        <v>54764</v>
      </c>
      <c r="G779" t="s">
        <v>17</v>
      </c>
      <c r="H779" t="s">
        <v>16</v>
      </c>
      <c r="I779" t="s">
        <v>54763</v>
      </c>
      <c r="J779">
        <v>60019616</v>
      </c>
      <c r="K779" t="s">
        <v>598</v>
      </c>
      <c r="L779" t="s">
        <v>597</v>
      </c>
      <c r="M779" t="s">
        <v>46</v>
      </c>
      <c r="N779">
        <v>3</v>
      </c>
      <c r="O779" t="s">
        <v>54762</v>
      </c>
      <c r="P779" t="s">
        <v>54761</v>
      </c>
      <c r="Q779" t="s">
        <v>16098</v>
      </c>
      <c r="R779" s="7">
        <v>41687</v>
      </c>
      <c r="S779" s="8">
        <f t="shared" si="96"/>
        <v>2014</v>
      </c>
      <c r="T779" s="8">
        <v>2014</v>
      </c>
      <c r="U779" s="8">
        <f t="shared" si="97"/>
        <v>8</v>
      </c>
      <c r="V779" s="7">
        <v>2014</v>
      </c>
      <c r="W779" t="s">
        <v>6172</v>
      </c>
      <c r="X779" s="2">
        <v>0.28199999999999997</v>
      </c>
      <c r="Y779" s="6">
        <f t="shared" si="102"/>
        <v>7.527828942099783E-3</v>
      </c>
      <c r="AA779">
        <v>16875869</v>
      </c>
      <c r="AB779">
        <v>19700186861</v>
      </c>
      <c r="AC779">
        <v>16875877</v>
      </c>
      <c r="AD779" t="s">
        <v>6</v>
      </c>
      <c r="AE779">
        <v>2014</v>
      </c>
      <c r="AG779">
        <v>352126</v>
      </c>
      <c r="AI779" t="s">
        <v>54760</v>
      </c>
      <c r="AK779" t="s">
        <v>54759</v>
      </c>
      <c r="AL779">
        <v>2</v>
      </c>
      <c r="AM779" s="5">
        <f t="shared" si="98"/>
        <v>0.25</v>
      </c>
      <c r="AN779" s="4">
        <f t="shared" si="103"/>
        <v>3.786444528587656E-4</v>
      </c>
      <c r="AO779" s="3"/>
      <c r="AP779">
        <v>1</v>
      </c>
      <c r="AR779" t="s">
        <v>1</v>
      </c>
      <c r="AT779" s="2">
        <v>1.1739999999999999</v>
      </c>
      <c r="AU779" s="1">
        <f t="shared" si="99"/>
        <v>0.53830735953274766</v>
      </c>
      <c r="AV779" s="1">
        <f t="shared" si="100"/>
        <v>0.39532366974792743</v>
      </c>
      <c r="AW779" s="1">
        <f t="shared" si="101"/>
        <v>0.25233997996310703</v>
      </c>
    </row>
    <row r="780" spans="1:49" x14ac:dyDescent="0.2">
      <c r="A780">
        <v>778</v>
      </c>
      <c r="B780" t="s">
        <v>54758</v>
      </c>
      <c r="C780" t="s">
        <v>54757</v>
      </c>
      <c r="F780" t="s">
        <v>54756</v>
      </c>
      <c r="G780" t="s">
        <v>17</v>
      </c>
      <c r="H780" t="s">
        <v>16</v>
      </c>
      <c r="I780" t="s">
        <v>23734</v>
      </c>
      <c r="J780" t="s">
        <v>23729</v>
      </c>
      <c r="K780" t="s">
        <v>23733</v>
      </c>
      <c r="L780" t="s">
        <v>23732</v>
      </c>
      <c r="M780" t="s">
        <v>12108</v>
      </c>
      <c r="N780">
        <v>2</v>
      </c>
      <c r="O780" t="s">
        <v>23731</v>
      </c>
      <c r="P780" t="s">
        <v>23730</v>
      </c>
      <c r="Q780" t="s">
        <v>23729</v>
      </c>
      <c r="R780" s="7">
        <v>41687</v>
      </c>
      <c r="S780" s="8">
        <f t="shared" si="96"/>
        <v>2014</v>
      </c>
      <c r="T780" s="8">
        <v>2014</v>
      </c>
      <c r="U780" s="8">
        <f t="shared" si="97"/>
        <v>8</v>
      </c>
      <c r="V780" s="7">
        <v>41687</v>
      </c>
      <c r="W780" t="s">
        <v>38154</v>
      </c>
      <c r="X780" s="2">
        <v>0.22500000000000001</v>
      </c>
      <c r="Y780" s="6">
        <f t="shared" si="102"/>
        <v>6.0062464963562111E-3</v>
      </c>
      <c r="AA780">
        <v>2726343</v>
      </c>
      <c r="AB780">
        <v>16128</v>
      </c>
      <c r="AC780" t="s">
        <v>38153</v>
      </c>
      <c r="AD780" t="s">
        <v>6</v>
      </c>
      <c r="AE780">
        <v>34</v>
      </c>
      <c r="AF780">
        <v>2</v>
      </c>
      <c r="AH780" t="s">
        <v>33641</v>
      </c>
      <c r="AI780" t="s">
        <v>54755</v>
      </c>
      <c r="AJ780" t="s">
        <v>54754</v>
      </c>
      <c r="AK780" t="s">
        <v>54753</v>
      </c>
      <c r="AL780">
        <v>8</v>
      </c>
      <c r="AM780" s="5">
        <f t="shared" si="98"/>
        <v>1</v>
      </c>
      <c r="AN780" s="4">
        <f t="shared" si="103"/>
        <v>1.5145778114350624E-3</v>
      </c>
      <c r="AO780" s="3"/>
      <c r="AP780">
        <v>0</v>
      </c>
      <c r="AR780" t="s">
        <v>1</v>
      </c>
      <c r="AT780" s="2">
        <v>1.099</v>
      </c>
      <c r="AU780" s="1">
        <f t="shared" si="99"/>
        <v>0.46587458908798662</v>
      </c>
      <c r="AV780" s="1">
        <f t="shared" si="100"/>
        <v>0.3760412153895637</v>
      </c>
      <c r="AW780" s="1">
        <f t="shared" si="101"/>
        <v>0.28620784169114072</v>
      </c>
    </row>
    <row r="781" spans="1:49" x14ac:dyDescent="0.2">
      <c r="A781">
        <v>779</v>
      </c>
      <c r="B781" t="s">
        <v>54752</v>
      </c>
      <c r="C781" t="s">
        <v>54751</v>
      </c>
      <c r="F781" t="s">
        <v>54750</v>
      </c>
      <c r="G781" t="s">
        <v>17</v>
      </c>
      <c r="H781" t="s">
        <v>16</v>
      </c>
      <c r="I781" t="s">
        <v>54749</v>
      </c>
      <c r="J781">
        <v>60012835</v>
      </c>
      <c r="K781" t="s">
        <v>3988</v>
      </c>
      <c r="L781" t="s">
        <v>747</v>
      </c>
      <c r="M781" t="s">
        <v>746</v>
      </c>
      <c r="N781">
        <v>2</v>
      </c>
      <c r="O781" t="s">
        <v>54748</v>
      </c>
      <c r="P781" t="s">
        <v>54747</v>
      </c>
      <c r="Q781" t="s">
        <v>3985</v>
      </c>
      <c r="R781" s="7">
        <v>41687</v>
      </c>
      <c r="S781" s="8">
        <f t="shared" si="96"/>
        <v>2014</v>
      </c>
      <c r="T781" s="8">
        <v>2014</v>
      </c>
      <c r="U781" s="8">
        <f t="shared" si="97"/>
        <v>8</v>
      </c>
      <c r="V781" s="7">
        <v>41687</v>
      </c>
      <c r="W781" t="s">
        <v>38154</v>
      </c>
      <c r="X781" s="2">
        <v>0.22500000000000001</v>
      </c>
      <c r="Y781" s="6">
        <f t="shared" si="102"/>
        <v>6.0062464963562111E-3</v>
      </c>
      <c r="AA781">
        <v>2726343</v>
      </c>
      <c r="AB781">
        <v>16128</v>
      </c>
      <c r="AC781" t="s">
        <v>38153</v>
      </c>
      <c r="AD781" t="s">
        <v>6</v>
      </c>
      <c r="AE781">
        <v>34</v>
      </c>
      <c r="AF781">
        <v>2</v>
      </c>
      <c r="AH781" t="s">
        <v>54746</v>
      </c>
      <c r="AI781" t="s">
        <v>54745</v>
      </c>
      <c r="AJ781" t="s">
        <v>54744</v>
      </c>
      <c r="AK781" t="s">
        <v>54743</v>
      </c>
      <c r="AL781">
        <v>0</v>
      </c>
      <c r="AM781" s="5">
        <f t="shared" si="98"/>
        <v>0</v>
      </c>
      <c r="AN781" s="4">
        <f t="shared" si="103"/>
        <v>0</v>
      </c>
      <c r="AO781" s="3"/>
      <c r="AP781">
        <v>0</v>
      </c>
      <c r="AR781" t="s">
        <v>1</v>
      </c>
      <c r="AT781" s="2">
        <v>1.099</v>
      </c>
      <c r="AU781" s="1">
        <f t="shared" si="99"/>
        <v>0.42043725474493476</v>
      </c>
      <c r="AV781" s="1">
        <f t="shared" si="100"/>
        <v>0.30031232481781056</v>
      </c>
      <c r="AW781" s="1">
        <f t="shared" si="101"/>
        <v>0.18018739489068633</v>
      </c>
    </row>
    <row r="782" spans="1:49" x14ac:dyDescent="0.2">
      <c r="A782">
        <v>780</v>
      </c>
      <c r="B782" t="s">
        <v>54742</v>
      </c>
      <c r="C782" t="s">
        <v>54741</v>
      </c>
      <c r="D782" t="s">
        <v>54740</v>
      </c>
      <c r="E782">
        <v>24119415</v>
      </c>
      <c r="F782" t="s">
        <v>54739</v>
      </c>
      <c r="G782" t="s">
        <v>17</v>
      </c>
      <c r="H782" t="s">
        <v>16</v>
      </c>
      <c r="I782" t="s">
        <v>54738</v>
      </c>
      <c r="J782">
        <v>60026722</v>
      </c>
      <c r="K782" t="s">
        <v>54737</v>
      </c>
      <c r="L782" t="s">
        <v>41716</v>
      </c>
      <c r="M782" t="s">
        <v>76</v>
      </c>
      <c r="N782">
        <v>2</v>
      </c>
      <c r="O782" t="s">
        <v>54736</v>
      </c>
      <c r="P782" t="s">
        <v>54735</v>
      </c>
      <c r="Q782" t="s">
        <v>54734</v>
      </c>
      <c r="R782" s="7">
        <v>41685</v>
      </c>
      <c r="S782" s="8">
        <f t="shared" si="96"/>
        <v>2014</v>
      </c>
      <c r="T782" s="8">
        <v>2014</v>
      </c>
      <c r="U782" s="8">
        <f t="shared" si="97"/>
        <v>8</v>
      </c>
      <c r="V782" s="7">
        <v>41685</v>
      </c>
      <c r="W782" t="s">
        <v>54733</v>
      </c>
      <c r="X782" s="2">
        <v>1.032</v>
      </c>
      <c r="Y782" s="6">
        <f t="shared" si="102"/>
        <v>2.7548650596620487E-2</v>
      </c>
      <c r="AA782">
        <v>1761617</v>
      </c>
      <c r="AB782">
        <v>19257</v>
      </c>
      <c r="AD782" t="s">
        <v>6</v>
      </c>
      <c r="AE782">
        <v>171</v>
      </c>
      <c r="AF782" s="10">
        <v>44289</v>
      </c>
      <c r="AH782" t="s">
        <v>2451</v>
      </c>
      <c r="AI782" t="s">
        <v>54732</v>
      </c>
      <c r="AJ782" t="s">
        <v>54731</v>
      </c>
      <c r="AK782" t="s">
        <v>54730</v>
      </c>
      <c r="AL782">
        <v>6</v>
      </c>
      <c r="AM782" s="5">
        <f t="shared" si="98"/>
        <v>0.75</v>
      </c>
      <c r="AN782" s="4">
        <f t="shared" si="103"/>
        <v>1.1359333585762969E-3</v>
      </c>
      <c r="AO782" s="3"/>
      <c r="AP782">
        <v>0</v>
      </c>
      <c r="AQ782" t="s">
        <v>44313</v>
      </c>
      <c r="AR782" t="s">
        <v>1</v>
      </c>
      <c r="AS782" t="s">
        <v>44312</v>
      </c>
      <c r="AT782" s="2">
        <v>3.5489999999999999</v>
      </c>
      <c r="AU782" s="1">
        <f t="shared" si="99"/>
        <v>1.9624835425207228</v>
      </c>
      <c r="AV782" s="1">
        <f t="shared" si="100"/>
        <v>1.4342291977598391</v>
      </c>
      <c r="AW782" s="1">
        <f t="shared" si="101"/>
        <v>0.9059748529989553</v>
      </c>
    </row>
    <row r="783" spans="1:49" x14ac:dyDescent="0.2">
      <c r="A783">
        <v>781</v>
      </c>
      <c r="B783" t="s">
        <v>54729</v>
      </c>
      <c r="C783" t="s">
        <v>54728</v>
      </c>
      <c r="F783" t="s">
        <v>54727</v>
      </c>
      <c r="G783" t="s">
        <v>17</v>
      </c>
      <c r="H783" t="s">
        <v>16</v>
      </c>
      <c r="I783" t="s">
        <v>3756</v>
      </c>
      <c r="J783">
        <v>60032144</v>
      </c>
      <c r="K783" t="s">
        <v>22184</v>
      </c>
      <c r="L783" t="s">
        <v>1019</v>
      </c>
      <c r="M783" t="s">
        <v>915</v>
      </c>
      <c r="N783">
        <v>2</v>
      </c>
      <c r="O783" t="s">
        <v>54726</v>
      </c>
      <c r="P783" t="s">
        <v>54725</v>
      </c>
      <c r="Q783" t="s">
        <v>22181</v>
      </c>
      <c r="R783" s="7">
        <v>41685</v>
      </c>
      <c r="S783" s="8">
        <f t="shared" si="96"/>
        <v>2014</v>
      </c>
      <c r="T783" s="8">
        <v>2014</v>
      </c>
      <c r="U783" s="8">
        <f t="shared" si="97"/>
        <v>8</v>
      </c>
      <c r="V783" s="7">
        <v>41685</v>
      </c>
      <c r="W783" t="s">
        <v>51316</v>
      </c>
      <c r="X783" s="2">
        <v>1.6379999999999999</v>
      </c>
      <c r="Y783" s="6">
        <f t="shared" si="102"/>
        <v>4.3725474493473214E-2</v>
      </c>
      <c r="AA783" t="s">
        <v>51315</v>
      </c>
      <c r="AB783">
        <v>17391</v>
      </c>
      <c r="AD783" t="s">
        <v>6</v>
      </c>
      <c r="AE783">
        <v>62</v>
      </c>
      <c r="AF783">
        <v>4</v>
      </c>
      <c r="AG783">
        <v>6678299</v>
      </c>
      <c r="AH783" t="s">
        <v>54724</v>
      </c>
      <c r="AI783" t="s">
        <v>54723</v>
      </c>
      <c r="AJ783" t="s">
        <v>54722</v>
      </c>
      <c r="AK783" t="s">
        <v>54721</v>
      </c>
      <c r="AL783">
        <v>37</v>
      </c>
      <c r="AM783" s="5">
        <f t="shared" si="98"/>
        <v>4.625</v>
      </c>
      <c r="AN783" s="4">
        <f t="shared" si="103"/>
        <v>7.0049223778871636E-3</v>
      </c>
      <c r="AO783" s="3"/>
      <c r="AP783">
        <v>0</v>
      </c>
      <c r="AR783" t="s">
        <v>1</v>
      </c>
      <c r="AT783" s="2">
        <v>4.931</v>
      </c>
      <c r="AU783" s="1">
        <f t="shared" si="99"/>
        <v>3.2709308858797401</v>
      </c>
      <c r="AV783" s="1">
        <f t="shared" si="100"/>
        <v>2.5365198435680187</v>
      </c>
      <c r="AW783" s="1">
        <f t="shared" si="101"/>
        <v>1.8021088012562976</v>
      </c>
    </row>
    <row r="784" spans="1:49" x14ac:dyDescent="0.2">
      <c r="A784">
        <v>782</v>
      </c>
      <c r="B784" t="s">
        <v>54720</v>
      </c>
      <c r="C784" t="s">
        <v>54719</v>
      </c>
      <c r="F784" t="s">
        <v>54718</v>
      </c>
      <c r="G784" t="s">
        <v>17</v>
      </c>
      <c r="H784" t="s">
        <v>16</v>
      </c>
      <c r="I784" t="s">
        <v>54717</v>
      </c>
      <c r="J784" t="s">
        <v>54716</v>
      </c>
      <c r="K784" t="s">
        <v>54715</v>
      </c>
      <c r="L784" t="s">
        <v>54714</v>
      </c>
      <c r="M784" t="s">
        <v>54713</v>
      </c>
      <c r="N784">
        <v>4</v>
      </c>
      <c r="O784" t="s">
        <v>54712</v>
      </c>
      <c r="P784" t="s">
        <v>54711</v>
      </c>
      <c r="Q784" t="s">
        <v>54710</v>
      </c>
      <c r="R784" s="7">
        <v>41685</v>
      </c>
      <c r="S784" s="8">
        <f t="shared" si="96"/>
        <v>2014</v>
      </c>
      <c r="T784" s="8">
        <v>2014</v>
      </c>
      <c r="U784" s="8">
        <f t="shared" si="97"/>
        <v>8</v>
      </c>
      <c r="V784" s="7">
        <v>41685</v>
      </c>
      <c r="W784" t="s">
        <v>51316</v>
      </c>
      <c r="X784" s="2">
        <v>1.6379999999999999</v>
      </c>
      <c r="Y784" s="6">
        <f t="shared" si="102"/>
        <v>4.3725474493473214E-2</v>
      </c>
      <c r="AA784" t="s">
        <v>51315</v>
      </c>
      <c r="AB784">
        <v>17391</v>
      </c>
      <c r="AD784" t="s">
        <v>6</v>
      </c>
      <c r="AE784">
        <v>62</v>
      </c>
      <c r="AF784">
        <v>4</v>
      </c>
      <c r="AG784">
        <v>6701360</v>
      </c>
      <c r="AH784" t="s">
        <v>54709</v>
      </c>
      <c r="AI784" t="s">
        <v>54708</v>
      </c>
      <c r="AJ784" t="s">
        <v>54707</v>
      </c>
      <c r="AK784" t="s">
        <v>54706</v>
      </c>
      <c r="AL784">
        <v>29</v>
      </c>
      <c r="AM784" s="5">
        <f t="shared" si="98"/>
        <v>3.625</v>
      </c>
      <c r="AN784" s="4">
        <f t="shared" si="103"/>
        <v>5.4903445664521017E-3</v>
      </c>
      <c r="AO784" s="3"/>
      <c r="AP784">
        <v>0</v>
      </c>
      <c r="AR784" t="s">
        <v>1</v>
      </c>
      <c r="AT784" s="2">
        <v>4.931</v>
      </c>
      <c r="AU784" s="1">
        <f t="shared" si="99"/>
        <v>3.225493551536688</v>
      </c>
      <c r="AV784" s="1">
        <f t="shared" si="100"/>
        <v>2.4607909529962657</v>
      </c>
      <c r="AW784" s="1">
        <f t="shared" si="101"/>
        <v>1.6960883544558436</v>
      </c>
    </row>
    <row r="785" spans="1:49" x14ac:dyDescent="0.2">
      <c r="A785">
        <v>783</v>
      </c>
      <c r="B785" t="s">
        <v>54705</v>
      </c>
      <c r="C785" t="s">
        <v>54704</v>
      </c>
      <c r="F785" t="s">
        <v>54703</v>
      </c>
      <c r="G785" t="s">
        <v>17</v>
      </c>
      <c r="H785" t="s">
        <v>16</v>
      </c>
      <c r="I785" t="s">
        <v>54702</v>
      </c>
      <c r="J785" t="s">
        <v>54701</v>
      </c>
      <c r="K785" t="s">
        <v>54700</v>
      </c>
      <c r="L785" t="s">
        <v>54699</v>
      </c>
      <c r="M785" t="s">
        <v>3685</v>
      </c>
      <c r="N785">
        <v>4</v>
      </c>
      <c r="O785" t="s">
        <v>54698</v>
      </c>
      <c r="P785" t="s">
        <v>54697</v>
      </c>
      <c r="Q785" t="s">
        <v>54696</v>
      </c>
      <c r="R785" s="7">
        <v>41685</v>
      </c>
      <c r="S785" s="8">
        <f t="shared" si="96"/>
        <v>2014</v>
      </c>
      <c r="T785" s="8">
        <v>2014</v>
      </c>
      <c r="U785" s="8">
        <f t="shared" si="97"/>
        <v>8</v>
      </c>
      <c r="V785" s="7">
        <v>41685</v>
      </c>
      <c r="W785" t="s">
        <v>51316</v>
      </c>
      <c r="X785" s="2">
        <v>1.6379999999999999</v>
      </c>
      <c r="Y785" s="6">
        <f t="shared" si="102"/>
        <v>4.3725474493473214E-2</v>
      </c>
      <c r="AA785" t="s">
        <v>51315</v>
      </c>
      <c r="AB785">
        <v>17391</v>
      </c>
      <c r="AD785" t="s">
        <v>6</v>
      </c>
      <c r="AE785">
        <v>62</v>
      </c>
      <c r="AF785">
        <v>4</v>
      </c>
      <c r="AG785">
        <v>6684307</v>
      </c>
      <c r="AH785" t="s">
        <v>54695</v>
      </c>
      <c r="AI785" t="s">
        <v>54694</v>
      </c>
      <c r="AJ785" t="s">
        <v>54693</v>
      </c>
      <c r="AK785" t="s">
        <v>54692</v>
      </c>
      <c r="AL785">
        <v>37</v>
      </c>
      <c r="AM785" s="5">
        <f t="shared" si="98"/>
        <v>4.625</v>
      </c>
      <c r="AN785" s="4">
        <f t="shared" si="103"/>
        <v>7.0049223778871636E-3</v>
      </c>
      <c r="AO785" s="3"/>
      <c r="AP785">
        <v>0</v>
      </c>
      <c r="AQ785" t="s">
        <v>671</v>
      </c>
      <c r="AR785">
        <v>1117983</v>
      </c>
      <c r="AS785" t="s">
        <v>670</v>
      </c>
      <c r="AT785" s="2">
        <v>4.931</v>
      </c>
      <c r="AU785" s="1">
        <f t="shared" si="99"/>
        <v>3.2709308858797401</v>
      </c>
      <c r="AV785" s="1">
        <f t="shared" si="100"/>
        <v>2.5365198435680187</v>
      </c>
      <c r="AW785" s="1">
        <f t="shared" si="101"/>
        <v>1.8021088012562976</v>
      </c>
    </row>
    <row r="786" spans="1:49" x14ac:dyDescent="0.2">
      <c r="A786">
        <v>784</v>
      </c>
      <c r="B786" t="s">
        <v>54691</v>
      </c>
      <c r="C786" t="s">
        <v>54690</v>
      </c>
      <c r="E786">
        <v>23897410</v>
      </c>
      <c r="F786" t="s">
        <v>54689</v>
      </c>
      <c r="G786" t="s">
        <v>17</v>
      </c>
      <c r="H786" t="s">
        <v>16</v>
      </c>
      <c r="I786" t="s">
        <v>54688</v>
      </c>
      <c r="J786" t="s">
        <v>54687</v>
      </c>
      <c r="K786" t="s">
        <v>54686</v>
      </c>
      <c r="L786" t="s">
        <v>54685</v>
      </c>
      <c r="M786" t="s">
        <v>54684</v>
      </c>
      <c r="N786">
        <v>8</v>
      </c>
      <c r="O786" t="s">
        <v>54683</v>
      </c>
      <c r="P786" t="s">
        <v>54682</v>
      </c>
      <c r="Q786" t="s">
        <v>54681</v>
      </c>
      <c r="R786" s="7">
        <v>41685</v>
      </c>
      <c r="S786" s="8">
        <f t="shared" si="96"/>
        <v>2014</v>
      </c>
      <c r="T786" s="8">
        <v>2014</v>
      </c>
      <c r="U786" s="8">
        <f t="shared" si="97"/>
        <v>8</v>
      </c>
      <c r="V786" s="7">
        <v>41685</v>
      </c>
      <c r="W786" t="s">
        <v>52382</v>
      </c>
      <c r="X786" s="2">
        <v>1.855</v>
      </c>
      <c r="Y786" s="6">
        <f t="shared" si="102"/>
        <v>4.9518165558847867E-2</v>
      </c>
      <c r="AA786">
        <v>219967</v>
      </c>
      <c r="AB786">
        <v>16689</v>
      </c>
      <c r="AC786">
        <v>10969861</v>
      </c>
      <c r="AD786" t="s">
        <v>6</v>
      </c>
      <c r="AE786">
        <v>522</v>
      </c>
      <c r="AF786">
        <v>3</v>
      </c>
      <c r="AH786" t="s">
        <v>54680</v>
      </c>
      <c r="AI786" t="s">
        <v>54679</v>
      </c>
      <c r="AJ786" t="s">
        <v>54678</v>
      </c>
      <c r="AK786" t="s">
        <v>54677</v>
      </c>
      <c r="AL786">
        <v>33</v>
      </c>
      <c r="AM786" s="5">
        <f t="shared" si="98"/>
        <v>4.125</v>
      </c>
      <c r="AN786" s="4">
        <f t="shared" si="103"/>
        <v>6.2476334721696331E-3</v>
      </c>
      <c r="AO786" s="3"/>
      <c r="AP786">
        <v>1</v>
      </c>
      <c r="AR786" t="s">
        <v>1</v>
      </c>
      <c r="AT786" s="2">
        <v>3.2149999999999999</v>
      </c>
      <c r="AU786" s="1">
        <f t="shared" si="99"/>
        <v>3.6537005932844395</v>
      </c>
      <c r="AV786" s="1">
        <f t="shared" si="100"/>
        <v>2.7882899515508748</v>
      </c>
      <c r="AW786" s="1">
        <f t="shared" si="101"/>
        <v>1.9228793098173103</v>
      </c>
    </row>
    <row r="787" spans="1:49" x14ac:dyDescent="0.2">
      <c r="A787">
        <v>785</v>
      </c>
      <c r="B787" t="s">
        <v>54676</v>
      </c>
      <c r="C787" t="s">
        <v>54675</v>
      </c>
      <c r="D787" t="s">
        <v>54674</v>
      </c>
      <c r="E787">
        <v>24342100</v>
      </c>
      <c r="F787" t="s">
        <v>54673</v>
      </c>
      <c r="G787" t="s">
        <v>17</v>
      </c>
      <c r="H787" t="s">
        <v>16</v>
      </c>
      <c r="I787" t="s">
        <v>54672</v>
      </c>
      <c r="J787">
        <v>60001769</v>
      </c>
      <c r="K787" t="s">
        <v>20460</v>
      </c>
      <c r="L787" t="s">
        <v>20459</v>
      </c>
      <c r="M787" t="s">
        <v>76</v>
      </c>
      <c r="N787">
        <v>3</v>
      </c>
      <c r="O787" t="s">
        <v>54671</v>
      </c>
      <c r="P787" t="s">
        <v>54670</v>
      </c>
      <c r="Q787" t="s">
        <v>54669</v>
      </c>
      <c r="R787" s="7">
        <v>41685</v>
      </c>
      <c r="S787" s="8">
        <f t="shared" si="96"/>
        <v>2014</v>
      </c>
      <c r="T787" s="8">
        <v>2014</v>
      </c>
      <c r="U787" s="8">
        <f t="shared" si="97"/>
        <v>8</v>
      </c>
      <c r="V787" s="7">
        <v>41685</v>
      </c>
      <c r="W787" t="s">
        <v>52283</v>
      </c>
      <c r="X787" s="2">
        <v>1.7949999999999999</v>
      </c>
      <c r="Y787" s="6">
        <f t="shared" si="102"/>
        <v>4.7916499826486214E-2</v>
      </c>
      <c r="AA787">
        <v>489697</v>
      </c>
      <c r="AB787">
        <v>25349</v>
      </c>
      <c r="AC787">
        <v>18791026</v>
      </c>
      <c r="AD787" t="s">
        <v>6</v>
      </c>
      <c r="AE787">
        <v>472</v>
      </c>
      <c r="AH787" t="s">
        <v>54668</v>
      </c>
      <c r="AI787" t="s">
        <v>54667</v>
      </c>
      <c r="AJ787" t="s">
        <v>54666</v>
      </c>
      <c r="AK787" t="s">
        <v>54665</v>
      </c>
      <c r="AL787">
        <v>12</v>
      </c>
      <c r="AM787" s="5">
        <f t="shared" si="98"/>
        <v>1.5</v>
      </c>
      <c r="AN787" s="4">
        <f t="shared" si="103"/>
        <v>2.2718667171525938E-3</v>
      </c>
      <c r="AO787" s="3"/>
      <c r="AP787">
        <v>0</v>
      </c>
      <c r="AR787" t="s">
        <v>1</v>
      </c>
      <c r="AT787" s="2">
        <v>7.9630000000000001</v>
      </c>
      <c r="AU787" s="1">
        <f t="shared" si="99"/>
        <v>3.4223109893686128</v>
      </c>
      <c r="AV787" s="1">
        <f t="shared" si="100"/>
        <v>2.5094183271819404</v>
      </c>
      <c r="AW787" s="1">
        <f t="shared" si="101"/>
        <v>1.5965256649952679</v>
      </c>
    </row>
    <row r="788" spans="1:49" x14ac:dyDescent="0.2">
      <c r="A788">
        <v>786</v>
      </c>
      <c r="B788" t="s">
        <v>54664</v>
      </c>
      <c r="C788" t="s">
        <v>54663</v>
      </c>
      <c r="F788" t="s">
        <v>54662</v>
      </c>
      <c r="G788" t="s">
        <v>17</v>
      </c>
      <c r="H788" t="s">
        <v>16</v>
      </c>
      <c r="I788" t="s">
        <v>54661</v>
      </c>
      <c r="J788" t="s">
        <v>54660</v>
      </c>
      <c r="K788" t="s">
        <v>54659</v>
      </c>
      <c r="L788" t="s">
        <v>54658</v>
      </c>
      <c r="M788" t="s">
        <v>54657</v>
      </c>
      <c r="N788">
        <v>3</v>
      </c>
      <c r="O788" t="s">
        <v>54656</v>
      </c>
      <c r="P788" t="s">
        <v>54655</v>
      </c>
      <c r="Q788" t="s">
        <v>54654</v>
      </c>
      <c r="R788" s="7">
        <v>41684</v>
      </c>
      <c r="S788" s="8">
        <f t="shared" si="96"/>
        <v>2014</v>
      </c>
      <c r="T788" s="8">
        <v>2014</v>
      </c>
      <c r="U788" s="8">
        <f t="shared" si="97"/>
        <v>8</v>
      </c>
      <c r="V788" s="7">
        <v>2014</v>
      </c>
      <c r="W788" t="s">
        <v>13435</v>
      </c>
      <c r="X788" s="2">
        <v>0.38800000000000001</v>
      </c>
      <c r="Y788" s="6">
        <f t="shared" si="102"/>
        <v>1.0357438402605376E-2</v>
      </c>
      <c r="AB788">
        <v>21100201511</v>
      </c>
      <c r="AC788">
        <v>18806821</v>
      </c>
      <c r="AD788" t="s">
        <v>6</v>
      </c>
      <c r="AE788">
        <v>9</v>
      </c>
      <c r="AF788">
        <v>2014</v>
      </c>
      <c r="AG788">
        <v>1405003</v>
      </c>
      <c r="AI788" t="s">
        <v>54653</v>
      </c>
      <c r="AJ788" t="s">
        <v>54652</v>
      </c>
      <c r="AK788" t="s">
        <v>54651</v>
      </c>
      <c r="AL788">
        <v>5</v>
      </c>
      <c r="AM788" s="5">
        <f t="shared" si="98"/>
        <v>0.625</v>
      </c>
      <c r="AN788" s="4">
        <f t="shared" si="103"/>
        <v>9.4661113214691405E-4</v>
      </c>
      <c r="AO788" s="3"/>
      <c r="AP788">
        <v>1</v>
      </c>
      <c r="AQ788" t="s">
        <v>30332</v>
      </c>
      <c r="AR788" t="s">
        <v>1</v>
      </c>
      <c r="AS788" t="s">
        <v>30331</v>
      </c>
      <c r="AT788" s="2" t="s">
        <v>0</v>
      </c>
      <c r="AU788" s="1">
        <f t="shared" si="99"/>
        <v>0.75341902214678369</v>
      </c>
      <c r="AV788" s="1">
        <f t="shared" si="100"/>
        <v>0.56520247673761459</v>
      </c>
      <c r="AW788" s="1">
        <f t="shared" si="101"/>
        <v>0.37698593132844527</v>
      </c>
    </row>
    <row r="789" spans="1:49" x14ac:dyDescent="0.2">
      <c r="A789">
        <v>787</v>
      </c>
      <c r="B789" t="s">
        <v>54650</v>
      </c>
      <c r="C789" t="s">
        <v>54649</v>
      </c>
      <c r="D789" t="s">
        <v>54648</v>
      </c>
      <c r="F789" t="s">
        <v>54647</v>
      </c>
      <c r="G789" t="s">
        <v>17</v>
      </c>
      <c r="H789" t="s">
        <v>16</v>
      </c>
      <c r="I789" t="s">
        <v>2692</v>
      </c>
      <c r="J789">
        <v>60195520</v>
      </c>
      <c r="K789" t="s">
        <v>54646</v>
      </c>
      <c r="L789" t="s">
        <v>43674</v>
      </c>
      <c r="M789" t="s">
        <v>46</v>
      </c>
      <c r="N789">
        <v>5</v>
      </c>
      <c r="O789" t="s">
        <v>54645</v>
      </c>
      <c r="P789" t="s">
        <v>54644</v>
      </c>
      <c r="Q789" t="s">
        <v>54643</v>
      </c>
      <c r="R789" s="7">
        <v>41684</v>
      </c>
      <c r="S789" s="8">
        <f t="shared" si="96"/>
        <v>2014</v>
      </c>
      <c r="T789" s="8">
        <v>2014</v>
      </c>
      <c r="U789" s="8">
        <f t="shared" si="97"/>
        <v>8</v>
      </c>
      <c r="V789" s="7">
        <v>41684</v>
      </c>
      <c r="W789" t="s">
        <v>54642</v>
      </c>
      <c r="X789" s="2">
        <v>0.76400000000000001</v>
      </c>
      <c r="Y789" s="6">
        <f t="shared" si="102"/>
        <v>2.0394543658738423E-2</v>
      </c>
      <c r="AA789">
        <v>2540584</v>
      </c>
      <c r="AB789">
        <v>17800</v>
      </c>
      <c r="AD789" t="s">
        <v>6</v>
      </c>
      <c r="AE789">
        <v>143</v>
      </c>
      <c r="AF789">
        <v>3</v>
      </c>
      <c r="AH789" t="s">
        <v>54641</v>
      </c>
      <c r="AI789" t="s">
        <v>54640</v>
      </c>
      <c r="AJ789" t="s">
        <v>54639</v>
      </c>
      <c r="AK789" t="s">
        <v>54638</v>
      </c>
      <c r="AL789">
        <v>8</v>
      </c>
      <c r="AM789" s="5">
        <f t="shared" si="98"/>
        <v>1</v>
      </c>
      <c r="AN789" s="4">
        <f t="shared" si="103"/>
        <v>1.5145778114350624E-3</v>
      </c>
      <c r="AO789" s="3"/>
      <c r="AP789">
        <v>0</v>
      </c>
      <c r="AQ789" t="s">
        <v>38</v>
      </c>
      <c r="AR789">
        <v>20904040</v>
      </c>
      <c r="AS789" t="s">
        <v>37</v>
      </c>
      <c r="AT789" s="2">
        <v>4.0940000000000003</v>
      </c>
      <c r="AU789" s="1">
        <f t="shared" si="99"/>
        <v>1.4730553904547414</v>
      </c>
      <c r="AV789" s="1">
        <f t="shared" si="100"/>
        <v>1.0954560735086742</v>
      </c>
      <c r="AW789" s="1">
        <f t="shared" si="101"/>
        <v>0.71785675656260695</v>
      </c>
    </row>
    <row r="790" spans="1:49" x14ac:dyDescent="0.2">
      <c r="A790">
        <v>788</v>
      </c>
      <c r="B790" t="s">
        <v>54637</v>
      </c>
      <c r="C790" t="s">
        <v>54636</v>
      </c>
      <c r="E790">
        <v>24551045</v>
      </c>
      <c r="F790" t="s">
        <v>54635</v>
      </c>
      <c r="G790" t="s">
        <v>17</v>
      </c>
      <c r="H790" t="s">
        <v>16</v>
      </c>
      <c r="I790" t="s">
        <v>54634</v>
      </c>
      <c r="J790" t="s">
        <v>54633</v>
      </c>
      <c r="K790" t="s">
        <v>54632</v>
      </c>
      <c r="L790" t="s">
        <v>54631</v>
      </c>
      <c r="M790" t="s">
        <v>54630</v>
      </c>
      <c r="N790">
        <v>13</v>
      </c>
      <c r="O790" t="s">
        <v>54629</v>
      </c>
      <c r="P790" t="s">
        <v>54628</v>
      </c>
      <c r="Q790" t="s">
        <v>54627</v>
      </c>
      <c r="R790" s="7">
        <v>41683</v>
      </c>
      <c r="S790" s="8">
        <f t="shared" si="96"/>
        <v>2014</v>
      </c>
      <c r="T790" s="8">
        <v>2014</v>
      </c>
      <c r="U790" s="8">
        <f t="shared" si="97"/>
        <v>8</v>
      </c>
      <c r="V790" s="7">
        <v>41683</v>
      </c>
      <c r="W790" t="s">
        <v>35862</v>
      </c>
      <c r="X790" s="2">
        <v>0.99</v>
      </c>
      <c r="Y790" s="6">
        <f t="shared" si="102"/>
        <v>2.6427484583967327E-2</v>
      </c>
      <c r="AB790">
        <v>10600153309</v>
      </c>
      <c r="AC790">
        <v>19326203</v>
      </c>
      <c r="AD790" t="s">
        <v>6</v>
      </c>
      <c r="AE790">
        <v>9</v>
      </c>
      <c r="AF790">
        <v>2</v>
      </c>
      <c r="AG790" t="s">
        <v>54626</v>
      </c>
      <c r="AI790" t="s">
        <v>54625</v>
      </c>
      <c r="AK790" t="s">
        <v>54624</v>
      </c>
      <c r="AL790">
        <v>11</v>
      </c>
      <c r="AM790" s="5">
        <f t="shared" si="98"/>
        <v>1.375</v>
      </c>
      <c r="AN790" s="4">
        <f t="shared" si="103"/>
        <v>2.0825444907232107E-3</v>
      </c>
      <c r="AO790" s="3"/>
      <c r="AP790">
        <v>1</v>
      </c>
      <c r="AR790" t="s">
        <v>1</v>
      </c>
      <c r="AT790" s="2">
        <v>3.24</v>
      </c>
      <c r="AU790" s="1">
        <f t="shared" si="99"/>
        <v>1.9124002555994093</v>
      </c>
      <c r="AV790" s="1">
        <f t="shared" si="100"/>
        <v>1.425501453734527</v>
      </c>
      <c r="AW790" s="1">
        <f t="shared" si="101"/>
        <v>0.93860265186964442</v>
      </c>
    </row>
    <row r="791" spans="1:49" x14ac:dyDescent="0.2">
      <c r="A791">
        <v>789</v>
      </c>
      <c r="B791" t="s">
        <v>54623</v>
      </c>
      <c r="C791" t="s">
        <v>54622</v>
      </c>
      <c r="F791" t="s">
        <v>54621</v>
      </c>
      <c r="G791" t="s">
        <v>17</v>
      </c>
      <c r="H791" t="s">
        <v>16</v>
      </c>
      <c r="I791" t="s">
        <v>54620</v>
      </c>
      <c r="J791">
        <v>60102538</v>
      </c>
      <c r="K791" t="s">
        <v>16180</v>
      </c>
      <c r="L791" t="s">
        <v>16179</v>
      </c>
      <c r="M791" t="s">
        <v>3387</v>
      </c>
      <c r="N791">
        <v>4</v>
      </c>
      <c r="O791" t="s">
        <v>54619</v>
      </c>
      <c r="P791" t="s">
        <v>54618</v>
      </c>
      <c r="Q791" t="s">
        <v>16176</v>
      </c>
      <c r="R791" s="7">
        <v>41683</v>
      </c>
      <c r="S791" s="8">
        <f t="shared" si="96"/>
        <v>2014</v>
      </c>
      <c r="T791" s="8">
        <v>2014</v>
      </c>
      <c r="U791" s="8">
        <f t="shared" si="97"/>
        <v>8</v>
      </c>
      <c r="V791" s="7">
        <v>41683</v>
      </c>
      <c r="W791" t="s">
        <v>35253</v>
      </c>
      <c r="X791" s="2">
        <v>0.375</v>
      </c>
      <c r="Y791" s="6">
        <f t="shared" si="102"/>
        <v>1.0010410827260351E-2</v>
      </c>
      <c r="AA791">
        <v>135194</v>
      </c>
      <c r="AB791">
        <v>24918</v>
      </c>
      <c r="AD791" t="s">
        <v>6</v>
      </c>
      <c r="AE791">
        <v>50</v>
      </c>
      <c r="AF791">
        <v>4</v>
      </c>
      <c r="AH791" t="s">
        <v>54617</v>
      </c>
      <c r="AI791" t="s">
        <v>54616</v>
      </c>
      <c r="AK791" t="s">
        <v>54615</v>
      </c>
      <c r="AL791">
        <v>14</v>
      </c>
      <c r="AM791" s="5">
        <f t="shared" si="98"/>
        <v>1.75</v>
      </c>
      <c r="AN791" s="4">
        <f t="shared" si="103"/>
        <v>2.6505111700113595E-3</v>
      </c>
      <c r="AO791" s="3"/>
      <c r="AP791">
        <v>0</v>
      </c>
      <c r="AR791" t="s">
        <v>1</v>
      </c>
      <c r="AT791" s="2">
        <v>1.3140000000000001</v>
      </c>
      <c r="AU791" s="1">
        <f t="shared" si="99"/>
        <v>0.78024409300856534</v>
      </c>
      <c r="AV791" s="1">
        <f t="shared" si="100"/>
        <v>0.63304609986358562</v>
      </c>
      <c r="AW791" s="1">
        <f t="shared" si="101"/>
        <v>0.48584810671860568</v>
      </c>
    </row>
    <row r="792" spans="1:49" x14ac:dyDescent="0.2">
      <c r="A792">
        <v>790</v>
      </c>
      <c r="B792" t="s">
        <v>54614</v>
      </c>
      <c r="C792" t="s">
        <v>54613</v>
      </c>
      <c r="F792" t="s">
        <v>54612</v>
      </c>
      <c r="G792" t="s">
        <v>17</v>
      </c>
      <c r="H792" t="s">
        <v>16</v>
      </c>
      <c r="I792" t="s">
        <v>54611</v>
      </c>
      <c r="J792">
        <v>60003500</v>
      </c>
      <c r="K792" t="s">
        <v>11460</v>
      </c>
      <c r="L792" t="s">
        <v>6853</v>
      </c>
      <c r="M792" t="s">
        <v>76</v>
      </c>
      <c r="N792">
        <v>2</v>
      </c>
      <c r="O792" t="s">
        <v>54610</v>
      </c>
      <c r="P792" t="s">
        <v>54609</v>
      </c>
      <c r="Q792" t="s">
        <v>11457</v>
      </c>
      <c r="R792" s="7">
        <v>41683</v>
      </c>
      <c r="S792" s="8">
        <f t="shared" si="96"/>
        <v>2014</v>
      </c>
      <c r="T792" s="8">
        <v>2014</v>
      </c>
      <c r="U792" s="8">
        <f t="shared" si="97"/>
        <v>8</v>
      </c>
      <c r="V792" s="7">
        <v>41683</v>
      </c>
      <c r="W792" t="s">
        <v>35253</v>
      </c>
      <c r="X792" s="2">
        <v>0.375</v>
      </c>
      <c r="Y792" s="6">
        <f t="shared" si="102"/>
        <v>1.0010410827260351E-2</v>
      </c>
      <c r="AA792">
        <v>135194</v>
      </c>
      <c r="AB792">
        <v>24918</v>
      </c>
      <c r="AD792" t="s">
        <v>6</v>
      </c>
      <c r="AE792">
        <v>50</v>
      </c>
      <c r="AF792">
        <v>4</v>
      </c>
      <c r="AH792" t="s">
        <v>54608</v>
      </c>
      <c r="AI792" t="s">
        <v>54607</v>
      </c>
      <c r="AK792" t="s">
        <v>54606</v>
      </c>
      <c r="AL792">
        <v>10</v>
      </c>
      <c r="AM792" s="5">
        <f t="shared" si="98"/>
        <v>1.25</v>
      </c>
      <c r="AN792" s="4">
        <f t="shared" si="103"/>
        <v>1.8932222642938281E-3</v>
      </c>
      <c r="AO792" s="3"/>
      <c r="AP792">
        <v>0</v>
      </c>
      <c r="AR792" t="s">
        <v>1</v>
      </c>
      <c r="AT792" s="2">
        <v>1.3140000000000001</v>
      </c>
      <c r="AU792" s="1">
        <f t="shared" si="99"/>
        <v>0.75752542583703941</v>
      </c>
      <c r="AV792" s="1">
        <f t="shared" si="100"/>
        <v>0.595181654577709</v>
      </c>
      <c r="AW792" s="1">
        <f t="shared" si="101"/>
        <v>0.43283788331837847</v>
      </c>
    </row>
    <row r="793" spans="1:49" x14ac:dyDescent="0.2">
      <c r="A793">
        <v>791</v>
      </c>
      <c r="B793" t="s">
        <v>54605</v>
      </c>
      <c r="C793" t="s">
        <v>54604</v>
      </c>
      <c r="F793" t="s">
        <v>54603</v>
      </c>
      <c r="G793" t="s">
        <v>17</v>
      </c>
      <c r="H793" t="s">
        <v>16</v>
      </c>
      <c r="I793" t="s">
        <v>15941</v>
      </c>
      <c r="J793">
        <v>60031004</v>
      </c>
      <c r="K793" t="s">
        <v>4949</v>
      </c>
      <c r="L793" t="s">
        <v>4948</v>
      </c>
      <c r="M793" t="s">
        <v>3266</v>
      </c>
      <c r="N793">
        <v>2</v>
      </c>
      <c r="O793" t="s">
        <v>54602</v>
      </c>
      <c r="P793" t="s">
        <v>15939</v>
      </c>
      <c r="Q793" t="s">
        <v>15938</v>
      </c>
      <c r="R793" s="7">
        <v>41683</v>
      </c>
      <c r="S793" s="8">
        <f t="shared" si="96"/>
        <v>2014</v>
      </c>
      <c r="T793" s="8">
        <v>2014</v>
      </c>
      <c r="U793" s="8">
        <f t="shared" si="97"/>
        <v>8</v>
      </c>
      <c r="V793" s="7">
        <v>41683</v>
      </c>
      <c r="W793" t="s">
        <v>35253</v>
      </c>
      <c r="X793" s="2">
        <v>0.375</v>
      </c>
      <c r="Y793" s="6">
        <f t="shared" si="102"/>
        <v>1.0010410827260351E-2</v>
      </c>
      <c r="AA793">
        <v>135194</v>
      </c>
      <c r="AB793">
        <v>24918</v>
      </c>
      <c r="AD793" t="s">
        <v>6</v>
      </c>
      <c r="AE793">
        <v>50</v>
      </c>
      <c r="AF793">
        <v>4</v>
      </c>
      <c r="AH793" t="s">
        <v>54601</v>
      </c>
      <c r="AI793" t="s">
        <v>54600</v>
      </c>
      <c r="AK793" t="s">
        <v>54599</v>
      </c>
      <c r="AL793">
        <v>20</v>
      </c>
      <c r="AM793" s="5">
        <f t="shared" si="98"/>
        <v>2.5</v>
      </c>
      <c r="AN793" s="4">
        <f t="shared" si="103"/>
        <v>3.7864445285876562E-3</v>
      </c>
      <c r="AO793" s="3"/>
      <c r="AP793">
        <v>0</v>
      </c>
      <c r="AR793" t="s">
        <v>1</v>
      </c>
      <c r="AT793" s="2">
        <v>1.3140000000000001</v>
      </c>
      <c r="AU793" s="1">
        <f t="shared" si="99"/>
        <v>0.81432209376585429</v>
      </c>
      <c r="AV793" s="1">
        <f t="shared" si="100"/>
        <v>0.68984276779240039</v>
      </c>
      <c r="AW793" s="1">
        <f t="shared" si="101"/>
        <v>0.56536344181894638</v>
      </c>
    </row>
    <row r="794" spans="1:49" x14ac:dyDescent="0.2">
      <c r="A794">
        <v>792</v>
      </c>
      <c r="B794" t="s">
        <v>54598</v>
      </c>
      <c r="C794" t="s">
        <v>54597</v>
      </c>
      <c r="F794" t="s">
        <v>54596</v>
      </c>
      <c r="G794" t="s">
        <v>17</v>
      </c>
      <c r="H794" t="s">
        <v>16</v>
      </c>
      <c r="I794" t="s">
        <v>54595</v>
      </c>
      <c r="J794">
        <v>101637100</v>
      </c>
      <c r="K794" t="s">
        <v>54594</v>
      </c>
      <c r="L794" t="s">
        <v>54593</v>
      </c>
      <c r="M794" t="s">
        <v>21903</v>
      </c>
      <c r="N794">
        <v>3</v>
      </c>
      <c r="O794" t="s">
        <v>54592</v>
      </c>
      <c r="P794" t="s">
        <v>54591</v>
      </c>
      <c r="Q794" t="s">
        <v>54590</v>
      </c>
      <c r="R794" s="7">
        <v>41683</v>
      </c>
      <c r="S794" s="8">
        <f t="shared" si="96"/>
        <v>2014</v>
      </c>
      <c r="T794" s="8">
        <v>2014</v>
      </c>
      <c r="U794" s="8">
        <f t="shared" si="97"/>
        <v>8</v>
      </c>
      <c r="V794" s="7">
        <v>41683</v>
      </c>
      <c r="W794" t="s">
        <v>35253</v>
      </c>
      <c r="X794" s="2">
        <v>0.375</v>
      </c>
      <c r="Y794" s="6">
        <f t="shared" si="102"/>
        <v>1.0010410827260351E-2</v>
      </c>
      <c r="AA794">
        <v>135194</v>
      </c>
      <c r="AB794">
        <v>24918</v>
      </c>
      <c r="AD794" t="s">
        <v>6</v>
      </c>
      <c r="AE794">
        <v>50</v>
      </c>
      <c r="AF794">
        <v>4</v>
      </c>
      <c r="AH794" t="s">
        <v>54589</v>
      </c>
      <c r="AI794" t="s">
        <v>54588</v>
      </c>
      <c r="AK794" t="s">
        <v>54587</v>
      </c>
      <c r="AL794">
        <v>3</v>
      </c>
      <c r="AM794" s="5">
        <f t="shared" si="98"/>
        <v>0.375</v>
      </c>
      <c r="AN794" s="4">
        <f t="shared" si="103"/>
        <v>5.6796667928814845E-4</v>
      </c>
      <c r="AO794" s="3"/>
      <c r="AP794">
        <v>0</v>
      </c>
      <c r="AR794" t="s">
        <v>1</v>
      </c>
      <c r="AT794" s="2">
        <v>1.3140000000000001</v>
      </c>
      <c r="AU794" s="1">
        <f t="shared" si="99"/>
        <v>0.71776775828686901</v>
      </c>
      <c r="AV794" s="1">
        <f t="shared" si="100"/>
        <v>0.52891887532742499</v>
      </c>
      <c r="AW794" s="1">
        <f t="shared" si="101"/>
        <v>0.34006999236798091</v>
      </c>
    </row>
    <row r="795" spans="1:49" x14ac:dyDescent="0.2">
      <c r="A795">
        <v>793</v>
      </c>
      <c r="B795" t="s">
        <v>54586</v>
      </c>
      <c r="C795" t="s">
        <v>54585</v>
      </c>
      <c r="F795" t="s">
        <v>54584</v>
      </c>
      <c r="G795" t="s">
        <v>17</v>
      </c>
      <c r="H795" t="s">
        <v>16</v>
      </c>
      <c r="I795" t="s">
        <v>3554</v>
      </c>
      <c r="J795">
        <v>60025578</v>
      </c>
      <c r="K795" t="s">
        <v>845</v>
      </c>
      <c r="L795" t="s">
        <v>709</v>
      </c>
      <c r="M795" t="s">
        <v>46</v>
      </c>
      <c r="N795">
        <v>5</v>
      </c>
      <c r="O795" t="s">
        <v>54583</v>
      </c>
      <c r="P795" t="s">
        <v>54582</v>
      </c>
      <c r="Q795" t="s">
        <v>1306</v>
      </c>
      <c r="R795" s="7">
        <v>41683</v>
      </c>
      <c r="S795" s="8">
        <f t="shared" si="96"/>
        <v>2014</v>
      </c>
      <c r="T795" s="8">
        <v>2014</v>
      </c>
      <c r="U795" s="8">
        <f t="shared" si="97"/>
        <v>8</v>
      </c>
      <c r="V795" s="7">
        <v>41683</v>
      </c>
      <c r="W795" t="s">
        <v>35253</v>
      </c>
      <c r="X795" s="2">
        <v>0.375</v>
      </c>
      <c r="Y795" s="6">
        <f t="shared" si="102"/>
        <v>1.0010410827260351E-2</v>
      </c>
      <c r="AA795">
        <v>135194</v>
      </c>
      <c r="AB795">
        <v>24918</v>
      </c>
      <c r="AD795" t="s">
        <v>6</v>
      </c>
      <c r="AE795">
        <v>50</v>
      </c>
      <c r="AF795">
        <v>4</v>
      </c>
      <c r="AH795" t="s">
        <v>54581</v>
      </c>
      <c r="AI795" t="s">
        <v>54580</v>
      </c>
      <c r="AK795" t="s">
        <v>54579</v>
      </c>
      <c r="AL795">
        <v>17</v>
      </c>
      <c r="AM795" s="5">
        <f t="shared" si="98"/>
        <v>2.125</v>
      </c>
      <c r="AN795" s="4">
        <f t="shared" si="103"/>
        <v>3.2184778492995079E-3</v>
      </c>
      <c r="AO795" s="3"/>
      <c r="AP795">
        <v>0</v>
      </c>
      <c r="AR795" t="s">
        <v>1</v>
      </c>
      <c r="AT795" s="2">
        <v>1.3140000000000001</v>
      </c>
      <c r="AU795" s="1">
        <f t="shared" si="99"/>
        <v>0.79728309338720982</v>
      </c>
      <c r="AV795" s="1">
        <f t="shared" si="100"/>
        <v>0.66144443382799301</v>
      </c>
      <c r="AW795" s="1">
        <f t="shared" si="101"/>
        <v>0.52560577426877597</v>
      </c>
    </row>
    <row r="796" spans="1:49" x14ac:dyDescent="0.2">
      <c r="A796">
        <v>794</v>
      </c>
      <c r="B796" t="s">
        <v>54578</v>
      </c>
      <c r="C796" t="s">
        <v>54577</v>
      </c>
      <c r="F796" t="s">
        <v>54576</v>
      </c>
      <c r="G796" t="s">
        <v>17</v>
      </c>
      <c r="H796" t="s">
        <v>16</v>
      </c>
      <c r="I796" t="s">
        <v>17526</v>
      </c>
      <c r="J796" t="s">
        <v>54575</v>
      </c>
      <c r="K796" t="s">
        <v>54574</v>
      </c>
      <c r="L796" t="s">
        <v>54573</v>
      </c>
      <c r="M796" t="s">
        <v>4237</v>
      </c>
      <c r="N796">
        <v>5</v>
      </c>
      <c r="O796" t="s">
        <v>54572</v>
      </c>
      <c r="P796" t="s">
        <v>54571</v>
      </c>
      <c r="Q796" t="s">
        <v>54570</v>
      </c>
      <c r="R796" s="7">
        <v>41683</v>
      </c>
      <c r="S796" s="8">
        <f t="shared" si="96"/>
        <v>2014</v>
      </c>
      <c r="T796" s="8">
        <v>2014</v>
      </c>
      <c r="U796" s="8">
        <f t="shared" si="97"/>
        <v>8</v>
      </c>
      <c r="V796" s="7">
        <v>41683</v>
      </c>
      <c r="W796" t="s">
        <v>35253</v>
      </c>
      <c r="X796" s="2">
        <v>0.375</v>
      </c>
      <c r="Y796" s="6">
        <f t="shared" si="102"/>
        <v>1.0010410827260351E-2</v>
      </c>
      <c r="AA796">
        <v>135194</v>
      </c>
      <c r="AB796">
        <v>24918</v>
      </c>
      <c r="AD796" t="s">
        <v>6</v>
      </c>
      <c r="AE796">
        <v>50</v>
      </c>
      <c r="AF796">
        <v>4</v>
      </c>
      <c r="AH796" t="s">
        <v>54569</v>
      </c>
      <c r="AI796" t="s">
        <v>54568</v>
      </c>
      <c r="AK796" t="s">
        <v>54567</v>
      </c>
      <c r="AL796">
        <v>13</v>
      </c>
      <c r="AM796" s="5">
        <f t="shared" si="98"/>
        <v>1.625</v>
      </c>
      <c r="AN796" s="4">
        <f t="shared" si="103"/>
        <v>2.4611889435819764E-3</v>
      </c>
      <c r="AO796" s="3"/>
      <c r="AP796">
        <v>0</v>
      </c>
      <c r="AR796" t="s">
        <v>1</v>
      </c>
      <c r="AT796" s="2">
        <v>1.3140000000000001</v>
      </c>
      <c r="AU796" s="1">
        <f t="shared" si="99"/>
        <v>0.77456442621568389</v>
      </c>
      <c r="AV796" s="1">
        <f t="shared" si="100"/>
        <v>0.62357998854211638</v>
      </c>
      <c r="AW796" s="1">
        <f t="shared" si="101"/>
        <v>0.47259555086854882</v>
      </c>
    </row>
    <row r="797" spans="1:49" x14ac:dyDescent="0.2">
      <c r="A797">
        <v>795</v>
      </c>
      <c r="B797" t="s">
        <v>54566</v>
      </c>
      <c r="C797" t="s">
        <v>54565</v>
      </c>
      <c r="F797" t="s">
        <v>54564</v>
      </c>
      <c r="G797" t="s">
        <v>17</v>
      </c>
      <c r="H797" t="s">
        <v>16</v>
      </c>
      <c r="I797" t="s">
        <v>1309</v>
      </c>
      <c r="J797">
        <v>60025578</v>
      </c>
      <c r="K797" t="s">
        <v>845</v>
      </c>
      <c r="L797" t="s">
        <v>709</v>
      </c>
      <c r="M797" t="s">
        <v>46</v>
      </c>
      <c r="N797">
        <v>4</v>
      </c>
      <c r="O797" t="s">
        <v>54563</v>
      </c>
      <c r="P797" t="s">
        <v>54562</v>
      </c>
      <c r="Q797" t="s">
        <v>842</v>
      </c>
      <c r="R797" s="7">
        <v>41683</v>
      </c>
      <c r="S797" s="8">
        <f t="shared" si="96"/>
        <v>2014</v>
      </c>
      <c r="T797" s="8">
        <v>2014</v>
      </c>
      <c r="U797" s="8">
        <f t="shared" si="97"/>
        <v>8</v>
      </c>
      <c r="V797" s="7">
        <v>41683</v>
      </c>
      <c r="W797" t="s">
        <v>35253</v>
      </c>
      <c r="X797" s="2">
        <v>0.375</v>
      </c>
      <c r="Y797" s="6">
        <f t="shared" si="102"/>
        <v>1.0010410827260351E-2</v>
      </c>
      <c r="AA797">
        <v>135194</v>
      </c>
      <c r="AB797">
        <v>24918</v>
      </c>
      <c r="AD797" t="s">
        <v>6</v>
      </c>
      <c r="AE797">
        <v>50</v>
      </c>
      <c r="AF797">
        <v>4</v>
      </c>
      <c r="AH797" t="s">
        <v>54561</v>
      </c>
      <c r="AI797" t="s">
        <v>54560</v>
      </c>
      <c r="AK797" t="s">
        <v>54559</v>
      </c>
      <c r="AL797">
        <v>6</v>
      </c>
      <c r="AM797" s="5">
        <f t="shared" si="98"/>
        <v>0.75</v>
      </c>
      <c r="AN797" s="4">
        <f t="shared" si="103"/>
        <v>1.1359333585762969E-3</v>
      </c>
      <c r="AO797" s="3"/>
      <c r="AP797">
        <v>0</v>
      </c>
      <c r="AR797" t="s">
        <v>1</v>
      </c>
      <c r="AT797" s="2">
        <v>1.3140000000000001</v>
      </c>
      <c r="AU797" s="1">
        <f t="shared" si="99"/>
        <v>0.73480675866551348</v>
      </c>
      <c r="AV797" s="1">
        <f t="shared" si="100"/>
        <v>0.55731720929183248</v>
      </c>
      <c r="AW797" s="1">
        <f t="shared" si="101"/>
        <v>0.37982765991815132</v>
      </c>
    </row>
    <row r="798" spans="1:49" x14ac:dyDescent="0.2">
      <c r="A798">
        <v>796</v>
      </c>
      <c r="B798" t="s">
        <v>54558</v>
      </c>
      <c r="C798" t="s">
        <v>54557</v>
      </c>
      <c r="F798" t="s">
        <v>54556</v>
      </c>
      <c r="G798" t="s">
        <v>17</v>
      </c>
      <c r="H798" t="s">
        <v>16</v>
      </c>
      <c r="I798" t="s">
        <v>54555</v>
      </c>
      <c r="J798" t="s">
        <v>54554</v>
      </c>
      <c r="K798" t="s">
        <v>54553</v>
      </c>
      <c r="L798" t="s">
        <v>54552</v>
      </c>
      <c r="M798" t="s">
        <v>54551</v>
      </c>
      <c r="N798">
        <v>10</v>
      </c>
      <c r="O798" t="s">
        <v>54550</v>
      </c>
      <c r="P798" t="s">
        <v>54549</v>
      </c>
      <c r="Q798" t="s">
        <v>54548</v>
      </c>
      <c r="R798" s="7">
        <v>41683</v>
      </c>
      <c r="S798" s="8">
        <f t="shared" si="96"/>
        <v>2014</v>
      </c>
      <c r="T798" s="8">
        <v>2014</v>
      </c>
      <c r="U798" s="8">
        <f t="shared" si="97"/>
        <v>8</v>
      </c>
      <c r="V798" s="7">
        <v>41683</v>
      </c>
      <c r="W798" t="s">
        <v>40019</v>
      </c>
      <c r="X798" s="2">
        <v>1.401</v>
      </c>
      <c r="Y798" s="6">
        <f t="shared" si="102"/>
        <v>3.7398894850644675E-2</v>
      </c>
      <c r="AA798">
        <v>19327447</v>
      </c>
      <c r="AB798">
        <v>5200153123</v>
      </c>
      <c r="AC798">
        <v>19327455</v>
      </c>
      <c r="AD798" t="s">
        <v>6</v>
      </c>
      <c r="AE798">
        <v>118</v>
      </c>
      <c r="AF798">
        <v>6</v>
      </c>
      <c r="AH798" t="s">
        <v>54547</v>
      </c>
      <c r="AI798" t="s">
        <v>54546</v>
      </c>
      <c r="AK798" t="s">
        <v>54545</v>
      </c>
      <c r="AL798">
        <v>73</v>
      </c>
      <c r="AM798" s="5">
        <f t="shared" si="98"/>
        <v>9.125</v>
      </c>
      <c r="AN798" s="4">
        <f t="shared" si="103"/>
        <v>1.3820522529344945E-2</v>
      </c>
      <c r="AO798" s="3"/>
      <c r="AP798">
        <v>0</v>
      </c>
      <c r="AQ798" t="s">
        <v>101</v>
      </c>
      <c r="AR798">
        <v>241818</v>
      </c>
      <c r="AS798" t="s">
        <v>100</v>
      </c>
      <c r="AT798" s="2">
        <v>4.1260000000000003</v>
      </c>
      <c r="AU798" s="1">
        <f t="shared" si="99"/>
        <v>3.0325383154254757</v>
      </c>
      <c r="AV798" s="1">
        <f t="shared" si="100"/>
        <v>2.560970868999481</v>
      </c>
      <c r="AW798" s="1">
        <f t="shared" si="101"/>
        <v>2.0894034225734863</v>
      </c>
    </row>
    <row r="799" spans="1:49" x14ac:dyDescent="0.2">
      <c r="A799">
        <v>797</v>
      </c>
      <c r="B799" t="s">
        <v>54544</v>
      </c>
      <c r="C799" t="s">
        <v>54543</v>
      </c>
      <c r="F799" t="s">
        <v>54542</v>
      </c>
      <c r="G799" t="s">
        <v>17</v>
      </c>
      <c r="H799" t="s">
        <v>16</v>
      </c>
      <c r="I799" t="s">
        <v>54541</v>
      </c>
      <c r="J799" t="s">
        <v>54540</v>
      </c>
      <c r="K799" t="s">
        <v>54539</v>
      </c>
      <c r="L799" t="s">
        <v>54538</v>
      </c>
      <c r="M799" t="s">
        <v>1537</v>
      </c>
      <c r="N799">
        <v>4</v>
      </c>
      <c r="O799" t="s">
        <v>54537</v>
      </c>
      <c r="P799" t="s">
        <v>54536</v>
      </c>
      <c r="Q799" t="s">
        <v>54535</v>
      </c>
      <c r="R799" s="7">
        <v>41683</v>
      </c>
      <c r="S799" s="8">
        <f t="shared" si="96"/>
        <v>2014</v>
      </c>
      <c r="T799" s="8">
        <v>2014</v>
      </c>
      <c r="U799" s="8">
        <f t="shared" si="97"/>
        <v>8</v>
      </c>
      <c r="V799" s="7">
        <v>41683</v>
      </c>
      <c r="W799" t="s">
        <v>35253</v>
      </c>
      <c r="X799" s="2">
        <v>0.375</v>
      </c>
      <c r="Y799" s="6">
        <f t="shared" si="102"/>
        <v>1.0010410827260351E-2</v>
      </c>
      <c r="AA799">
        <v>135194</v>
      </c>
      <c r="AB799">
        <v>24918</v>
      </c>
      <c r="AD799" t="s">
        <v>6</v>
      </c>
      <c r="AE799">
        <v>50</v>
      </c>
      <c r="AF799">
        <v>4</v>
      </c>
      <c r="AH799" t="s">
        <v>54534</v>
      </c>
      <c r="AI799" t="s">
        <v>54533</v>
      </c>
      <c r="AK799" t="s">
        <v>54532</v>
      </c>
      <c r="AL799">
        <v>2</v>
      </c>
      <c r="AM799" s="5">
        <f t="shared" si="98"/>
        <v>0.25</v>
      </c>
      <c r="AN799" s="4">
        <f t="shared" si="103"/>
        <v>3.786444528587656E-4</v>
      </c>
      <c r="AO799" s="3"/>
      <c r="AP799">
        <v>0</v>
      </c>
      <c r="AR799" t="s">
        <v>1</v>
      </c>
      <c r="AT799" s="2">
        <v>1.3140000000000001</v>
      </c>
      <c r="AU799" s="1">
        <f t="shared" si="99"/>
        <v>0.71208809149398755</v>
      </c>
      <c r="AV799" s="1">
        <f t="shared" si="100"/>
        <v>0.51945276400595586</v>
      </c>
      <c r="AW799" s="1">
        <f t="shared" si="101"/>
        <v>0.32681743651792411</v>
      </c>
    </row>
    <row r="800" spans="1:49" x14ac:dyDescent="0.2">
      <c r="A800">
        <v>798</v>
      </c>
      <c r="B800" t="s">
        <v>54531</v>
      </c>
      <c r="C800" t="s">
        <v>54530</v>
      </c>
      <c r="F800" t="s">
        <v>54529</v>
      </c>
      <c r="G800" t="s">
        <v>17</v>
      </c>
      <c r="H800" t="s">
        <v>16</v>
      </c>
      <c r="I800" t="s">
        <v>16491</v>
      </c>
      <c r="J800">
        <v>60027090</v>
      </c>
      <c r="K800" t="s">
        <v>4317</v>
      </c>
      <c r="L800" t="s">
        <v>4316</v>
      </c>
      <c r="M800" t="s">
        <v>76</v>
      </c>
      <c r="N800">
        <v>2</v>
      </c>
      <c r="O800" t="s">
        <v>54528</v>
      </c>
      <c r="P800" t="s">
        <v>16489</v>
      </c>
      <c r="Q800" t="s">
        <v>4313</v>
      </c>
      <c r="R800" s="7">
        <v>41683</v>
      </c>
      <c r="S800" s="8">
        <f t="shared" si="96"/>
        <v>2014</v>
      </c>
      <c r="T800" s="8">
        <v>2014</v>
      </c>
      <c r="U800" s="8">
        <f t="shared" si="97"/>
        <v>8</v>
      </c>
      <c r="V800" s="7">
        <v>41683</v>
      </c>
      <c r="W800" t="s">
        <v>35253</v>
      </c>
      <c r="X800" s="2">
        <v>0.375</v>
      </c>
      <c r="Y800" s="6">
        <f t="shared" si="102"/>
        <v>1.0010410827260351E-2</v>
      </c>
      <c r="AA800">
        <v>135194</v>
      </c>
      <c r="AB800">
        <v>24918</v>
      </c>
      <c r="AD800" t="s">
        <v>6</v>
      </c>
      <c r="AE800">
        <v>50</v>
      </c>
      <c r="AF800">
        <v>4</v>
      </c>
      <c r="AH800" t="s">
        <v>54527</v>
      </c>
      <c r="AI800" t="s">
        <v>54526</v>
      </c>
      <c r="AK800" t="s">
        <v>54525</v>
      </c>
      <c r="AL800">
        <v>4</v>
      </c>
      <c r="AM800" s="5">
        <f t="shared" si="98"/>
        <v>0.5</v>
      </c>
      <c r="AN800" s="4">
        <f t="shared" si="103"/>
        <v>7.572889057175312E-4</v>
      </c>
      <c r="AO800" s="3"/>
      <c r="AP800">
        <v>0</v>
      </c>
      <c r="AR800" t="s">
        <v>1</v>
      </c>
      <c r="AT800" s="2">
        <v>1.3140000000000001</v>
      </c>
      <c r="AU800" s="1">
        <f t="shared" si="99"/>
        <v>0.72344742507975057</v>
      </c>
      <c r="AV800" s="1">
        <f t="shared" si="100"/>
        <v>0.53838498664889411</v>
      </c>
      <c r="AW800" s="1">
        <f t="shared" si="101"/>
        <v>0.35332254821803771</v>
      </c>
    </row>
    <row r="801" spans="1:49" x14ac:dyDescent="0.2">
      <c r="A801">
        <v>799</v>
      </c>
      <c r="B801" t="s">
        <v>54524</v>
      </c>
      <c r="C801" t="s">
        <v>54523</v>
      </c>
      <c r="F801" t="s">
        <v>54522</v>
      </c>
      <c r="G801" t="s">
        <v>17</v>
      </c>
      <c r="H801" t="s">
        <v>16</v>
      </c>
      <c r="I801" t="s">
        <v>54521</v>
      </c>
      <c r="J801">
        <v>60006861</v>
      </c>
      <c r="K801" t="s">
        <v>54520</v>
      </c>
      <c r="L801" t="s">
        <v>54519</v>
      </c>
      <c r="M801" t="s">
        <v>4776</v>
      </c>
      <c r="N801">
        <v>2</v>
      </c>
      <c r="O801" t="s">
        <v>54518</v>
      </c>
      <c r="P801" t="s">
        <v>54517</v>
      </c>
      <c r="Q801" t="s">
        <v>54516</v>
      </c>
      <c r="R801" s="7">
        <v>41683</v>
      </c>
      <c r="S801" s="8">
        <f t="shared" si="96"/>
        <v>2014</v>
      </c>
      <c r="T801" s="8">
        <v>2014</v>
      </c>
      <c r="U801" s="8">
        <f t="shared" si="97"/>
        <v>8</v>
      </c>
      <c r="V801" s="7">
        <v>2014</v>
      </c>
      <c r="W801" t="s">
        <v>29298</v>
      </c>
      <c r="X801" s="2">
        <v>0.28799999999999998</v>
      </c>
      <c r="Y801" s="6">
        <f t="shared" si="102"/>
        <v>7.6879955153359488E-3</v>
      </c>
      <c r="AA801">
        <v>12149705</v>
      </c>
      <c r="AB801">
        <v>19700175246</v>
      </c>
      <c r="AD801" t="s">
        <v>6</v>
      </c>
      <c r="AE801">
        <v>11</v>
      </c>
      <c r="AF801">
        <v>1</v>
      </c>
      <c r="AH801" t="s">
        <v>39117</v>
      </c>
      <c r="AI801" t="s">
        <v>54515</v>
      </c>
      <c r="AJ801" t="s">
        <v>54514</v>
      </c>
      <c r="AK801" t="s">
        <v>54513</v>
      </c>
      <c r="AL801">
        <v>7</v>
      </c>
      <c r="AM801" s="5">
        <f t="shared" si="98"/>
        <v>0.875</v>
      </c>
      <c r="AN801" s="4">
        <f t="shared" si="103"/>
        <v>1.3252555850056798E-3</v>
      </c>
      <c r="AO801" s="3"/>
      <c r="AP801">
        <v>1</v>
      </c>
      <c r="AR801" t="s">
        <v>1</v>
      </c>
      <c r="AT801" s="2">
        <v>1.1759999999999999</v>
      </c>
      <c r="AU801" s="1">
        <f t="shared" si="99"/>
        <v>0.57791735362368679</v>
      </c>
      <c r="AV801" s="1">
        <f t="shared" si="100"/>
        <v>0.45066255501708147</v>
      </c>
      <c r="AW801" s="1">
        <f t="shared" si="101"/>
        <v>0.32340775641047603</v>
      </c>
    </row>
    <row r="802" spans="1:49" x14ac:dyDescent="0.2">
      <c r="A802">
        <v>800</v>
      </c>
      <c r="B802" t="s">
        <v>54512</v>
      </c>
      <c r="C802" t="s">
        <v>54511</v>
      </c>
      <c r="F802" t="s">
        <v>54510</v>
      </c>
      <c r="G802" t="s">
        <v>17</v>
      </c>
      <c r="H802" t="s">
        <v>16</v>
      </c>
      <c r="I802" t="s">
        <v>54509</v>
      </c>
      <c r="J802" t="s">
        <v>54508</v>
      </c>
      <c r="K802" t="s">
        <v>54507</v>
      </c>
      <c r="L802" t="s">
        <v>40118</v>
      </c>
      <c r="M802" t="s">
        <v>40117</v>
      </c>
      <c r="N802">
        <v>7</v>
      </c>
      <c r="O802" t="s">
        <v>54506</v>
      </c>
      <c r="P802" t="s">
        <v>54505</v>
      </c>
      <c r="Q802" t="s">
        <v>54504</v>
      </c>
      <c r="R802" s="7">
        <v>41683</v>
      </c>
      <c r="S802" s="8">
        <f t="shared" si="96"/>
        <v>2014</v>
      </c>
      <c r="T802" s="8">
        <v>2014</v>
      </c>
      <c r="U802" s="8">
        <f t="shared" si="97"/>
        <v>8</v>
      </c>
      <c r="V802" s="7">
        <v>2014</v>
      </c>
      <c r="W802" t="s">
        <v>29298</v>
      </c>
      <c r="X802" s="2">
        <v>0.28799999999999998</v>
      </c>
      <c r="Y802" s="6">
        <f t="shared" si="102"/>
        <v>7.6879955153359488E-3</v>
      </c>
      <c r="AA802">
        <v>12149705</v>
      </c>
      <c r="AB802">
        <v>19700175246</v>
      </c>
      <c r="AD802" t="s">
        <v>6</v>
      </c>
      <c r="AE802">
        <v>11</v>
      </c>
      <c r="AF802">
        <v>1</v>
      </c>
      <c r="AH802" t="s">
        <v>45265</v>
      </c>
      <c r="AI802" t="s">
        <v>54503</v>
      </c>
      <c r="AJ802" t="s">
        <v>54502</v>
      </c>
      <c r="AK802" t="s">
        <v>54501</v>
      </c>
      <c r="AL802">
        <v>9</v>
      </c>
      <c r="AM802" s="5">
        <f t="shared" si="98"/>
        <v>1.125</v>
      </c>
      <c r="AN802" s="4">
        <f t="shared" si="103"/>
        <v>1.7039000378644452E-3</v>
      </c>
      <c r="AO802" s="3"/>
      <c r="AP802">
        <v>1</v>
      </c>
      <c r="AR802" t="s">
        <v>1</v>
      </c>
      <c r="AT802" s="2">
        <v>1.1759999999999999</v>
      </c>
      <c r="AU802" s="1">
        <f t="shared" si="99"/>
        <v>0.5892766872094497</v>
      </c>
      <c r="AV802" s="1">
        <f t="shared" si="100"/>
        <v>0.46959477766001972</v>
      </c>
      <c r="AW802" s="1">
        <f t="shared" si="101"/>
        <v>0.34991286811058964</v>
      </c>
    </row>
    <row r="803" spans="1:49" x14ac:dyDescent="0.2">
      <c r="A803">
        <v>801</v>
      </c>
      <c r="B803" t="s">
        <v>54500</v>
      </c>
      <c r="C803" t="s">
        <v>54499</v>
      </c>
      <c r="F803" t="s">
        <v>54498</v>
      </c>
      <c r="G803" t="s">
        <v>17</v>
      </c>
      <c r="H803" t="s">
        <v>16</v>
      </c>
      <c r="I803" t="s">
        <v>54497</v>
      </c>
      <c r="J803">
        <v>60021005</v>
      </c>
      <c r="K803" t="s">
        <v>2194</v>
      </c>
      <c r="L803" t="s">
        <v>2193</v>
      </c>
      <c r="M803" t="s">
        <v>943</v>
      </c>
      <c r="N803">
        <v>4</v>
      </c>
      <c r="O803" t="s">
        <v>54496</v>
      </c>
      <c r="P803" t="s">
        <v>54495</v>
      </c>
      <c r="Q803" t="s">
        <v>24030</v>
      </c>
      <c r="R803" s="7">
        <v>41683</v>
      </c>
      <c r="S803" s="8">
        <f t="shared" si="96"/>
        <v>2014</v>
      </c>
      <c r="T803" s="8">
        <v>2014</v>
      </c>
      <c r="U803" s="8">
        <f t="shared" si="97"/>
        <v>8</v>
      </c>
      <c r="V803" s="7">
        <v>2014</v>
      </c>
      <c r="W803" t="s">
        <v>1315</v>
      </c>
      <c r="X803" s="2">
        <v>0.437</v>
      </c>
      <c r="Y803" s="6">
        <f t="shared" si="102"/>
        <v>1.1665465417367396E-2</v>
      </c>
      <c r="AA803">
        <v>10704698</v>
      </c>
      <c r="AB803">
        <v>5300152513</v>
      </c>
      <c r="AC803">
        <v>15598985</v>
      </c>
      <c r="AD803" t="s">
        <v>6</v>
      </c>
      <c r="AE803">
        <v>144</v>
      </c>
      <c r="AH803" t="s">
        <v>54494</v>
      </c>
      <c r="AI803" t="s">
        <v>54493</v>
      </c>
      <c r="AK803" t="s">
        <v>54492</v>
      </c>
      <c r="AL803">
        <v>49</v>
      </c>
      <c r="AM803" s="5">
        <f t="shared" si="98"/>
        <v>6.125</v>
      </c>
      <c r="AN803" s="4">
        <f t="shared" si="103"/>
        <v>9.2767890950397579E-3</v>
      </c>
      <c r="AO803" s="3"/>
      <c r="AP803">
        <v>1</v>
      </c>
      <c r="AR803" t="s">
        <v>1</v>
      </c>
      <c r="AT803" s="2" t="s">
        <v>0</v>
      </c>
      <c r="AU803" s="1">
        <f t="shared" si="99"/>
        <v>1.0948862520669103</v>
      </c>
      <c r="AV803" s="1">
        <f t="shared" si="100"/>
        <v>1.0471127256203576</v>
      </c>
      <c r="AW803" s="1">
        <f t="shared" si="101"/>
        <v>0.99933919917380487</v>
      </c>
    </row>
    <row r="804" spans="1:49" x14ac:dyDescent="0.2">
      <c r="A804">
        <v>802</v>
      </c>
      <c r="B804" t="s">
        <v>54491</v>
      </c>
      <c r="C804" t="s">
        <v>54490</v>
      </c>
      <c r="D804" t="s">
        <v>54489</v>
      </c>
      <c r="F804" t="s">
        <v>54488</v>
      </c>
      <c r="G804" t="s">
        <v>17</v>
      </c>
      <c r="H804" t="s">
        <v>16</v>
      </c>
      <c r="I804" t="s">
        <v>54487</v>
      </c>
      <c r="J804">
        <v>60001125</v>
      </c>
      <c r="K804" t="s">
        <v>54486</v>
      </c>
      <c r="L804" t="s">
        <v>54485</v>
      </c>
      <c r="M804" t="s">
        <v>54484</v>
      </c>
      <c r="N804">
        <v>3</v>
      </c>
      <c r="O804" t="s">
        <v>54483</v>
      </c>
      <c r="P804" t="s">
        <v>54482</v>
      </c>
      <c r="Q804" t="s">
        <v>54481</v>
      </c>
      <c r="R804" s="7">
        <v>41682</v>
      </c>
      <c r="S804" s="8">
        <f t="shared" si="96"/>
        <v>2014</v>
      </c>
      <c r="T804" s="8">
        <v>2014</v>
      </c>
      <c r="U804" s="8">
        <f t="shared" si="97"/>
        <v>8</v>
      </c>
      <c r="V804" s="7" t="s">
        <v>54480</v>
      </c>
      <c r="W804" t="s">
        <v>54479</v>
      </c>
      <c r="X804" s="2">
        <v>0.76200000000000001</v>
      </c>
      <c r="Y804" s="6">
        <f t="shared" si="102"/>
        <v>2.0341154800993032E-2</v>
      </c>
      <c r="AA804">
        <v>9277757</v>
      </c>
      <c r="AB804">
        <v>26589</v>
      </c>
      <c r="AC804">
        <v>18734359</v>
      </c>
      <c r="AD804" t="s">
        <v>6</v>
      </c>
      <c r="AE804">
        <v>460</v>
      </c>
      <c r="AH804" t="s">
        <v>43854</v>
      </c>
      <c r="AI804" t="s">
        <v>54478</v>
      </c>
      <c r="AJ804" t="s">
        <v>54477</v>
      </c>
      <c r="AK804" t="s">
        <v>54476</v>
      </c>
      <c r="AL804">
        <v>6</v>
      </c>
      <c r="AM804" s="5">
        <f t="shared" si="98"/>
        <v>0.75</v>
      </c>
      <c r="AN804" s="4">
        <f t="shared" si="103"/>
        <v>1.1359333585762969E-3</v>
      </c>
      <c r="AO804" s="3"/>
      <c r="AP804">
        <v>0</v>
      </c>
      <c r="AQ804" t="s">
        <v>54475</v>
      </c>
      <c r="AR804" t="s">
        <v>54474</v>
      </c>
      <c r="AS804" t="s">
        <v>54473</v>
      </c>
      <c r="AT804" s="2" t="s">
        <v>0</v>
      </c>
      <c r="AU804" s="1">
        <f t="shared" si="99"/>
        <v>1.4579588368268011</v>
      </c>
      <c r="AV804" s="1">
        <f t="shared" si="100"/>
        <v>1.0738544079784664</v>
      </c>
      <c r="AW804" s="1">
        <f t="shared" si="101"/>
        <v>0.68974997913013181</v>
      </c>
    </row>
    <row r="805" spans="1:49" x14ac:dyDescent="0.2">
      <c r="A805">
        <v>803</v>
      </c>
      <c r="B805" t="s">
        <v>54472</v>
      </c>
      <c r="C805" t="s">
        <v>54471</v>
      </c>
      <c r="E805">
        <v>24561625</v>
      </c>
      <c r="F805" t="s">
        <v>54470</v>
      </c>
      <c r="G805" t="s">
        <v>17</v>
      </c>
      <c r="H805" t="s">
        <v>16</v>
      </c>
      <c r="I805" t="s">
        <v>54469</v>
      </c>
      <c r="J805">
        <v>60002765</v>
      </c>
      <c r="K805" t="s">
        <v>54468</v>
      </c>
      <c r="L805" t="s">
        <v>54467</v>
      </c>
      <c r="M805" t="s">
        <v>3824</v>
      </c>
      <c r="N805">
        <v>3</v>
      </c>
      <c r="O805" t="s">
        <v>54466</v>
      </c>
      <c r="P805" t="s">
        <v>54465</v>
      </c>
      <c r="Q805" t="s">
        <v>54464</v>
      </c>
      <c r="R805" s="7">
        <v>41682</v>
      </c>
      <c r="S805" s="8">
        <f t="shared" ref="S805:S868" si="104">YEAR(R805)</f>
        <v>2014</v>
      </c>
      <c r="T805" s="8">
        <v>2014</v>
      </c>
      <c r="U805" s="8">
        <f t="shared" ref="U805:U868" si="105">2022-T805</f>
        <v>8</v>
      </c>
      <c r="V805" s="7">
        <v>41682</v>
      </c>
      <c r="W805" t="s">
        <v>54463</v>
      </c>
      <c r="X805" s="2">
        <v>0.59599999999999997</v>
      </c>
      <c r="Y805" s="6">
        <f t="shared" si="102"/>
        <v>1.5909879608125784E-2</v>
      </c>
      <c r="AA805" t="s">
        <v>54462</v>
      </c>
      <c r="AB805">
        <v>19900191993</v>
      </c>
      <c r="AD805" t="s">
        <v>6</v>
      </c>
      <c r="AF805">
        <v>84</v>
      </c>
      <c r="AG805" t="s">
        <v>54461</v>
      </c>
      <c r="AI805" t="s">
        <v>54460</v>
      </c>
      <c r="AJ805" t="s">
        <v>54459</v>
      </c>
      <c r="AK805" t="s">
        <v>54458</v>
      </c>
      <c r="AL805">
        <v>0</v>
      </c>
      <c r="AM805" s="5">
        <f t="shared" ref="AM805:AM868" si="106">AL805/U805</f>
        <v>0</v>
      </c>
      <c r="AN805" s="4">
        <f t="shared" si="103"/>
        <v>0</v>
      </c>
      <c r="AO805" s="3"/>
      <c r="AP805">
        <v>0</v>
      </c>
      <c r="AR805" t="s">
        <v>1</v>
      </c>
      <c r="AT805" s="2" t="s">
        <v>0</v>
      </c>
      <c r="AU805" s="1">
        <f t="shared" ref="AU805:AU868" si="107">(Y805*0.7+AN805*0.3)*100</f>
        <v>1.1136915725688048</v>
      </c>
      <c r="AV805" s="1">
        <f t="shared" ref="AV805:AV868" si="108">(Y805*0.5+AN805*0.5)*100</f>
        <v>0.79549398040628916</v>
      </c>
      <c r="AW805" s="1">
        <f t="shared" ref="AW805:AW868" si="109">(Y805*0.3+AN805*0.7)*100</f>
        <v>0.47729638824377346</v>
      </c>
    </row>
    <row r="806" spans="1:49" x14ac:dyDescent="0.2">
      <c r="A806">
        <v>804</v>
      </c>
      <c r="B806" t="s">
        <v>54457</v>
      </c>
      <c r="C806" t="s">
        <v>54456</v>
      </c>
      <c r="E806">
        <v>24870650</v>
      </c>
      <c r="F806" t="s">
        <v>54455</v>
      </c>
      <c r="G806" t="s">
        <v>17</v>
      </c>
      <c r="H806" t="s">
        <v>16</v>
      </c>
      <c r="I806" t="s">
        <v>54454</v>
      </c>
      <c r="J806">
        <v>60021944</v>
      </c>
      <c r="K806" t="s">
        <v>54453</v>
      </c>
      <c r="L806" t="s">
        <v>10582</v>
      </c>
      <c r="M806" t="s">
        <v>10581</v>
      </c>
      <c r="N806">
        <v>2</v>
      </c>
      <c r="O806" t="s">
        <v>54452</v>
      </c>
      <c r="P806" t="s">
        <v>54451</v>
      </c>
      <c r="Q806" t="s">
        <v>54450</v>
      </c>
      <c r="R806" s="7">
        <v>41682</v>
      </c>
      <c r="S806" s="8">
        <f t="shared" si="104"/>
        <v>2014</v>
      </c>
      <c r="T806" s="8">
        <v>2014</v>
      </c>
      <c r="U806" s="8">
        <f t="shared" si="105"/>
        <v>8</v>
      </c>
      <c r="V806" s="7">
        <v>41682</v>
      </c>
      <c r="W806" t="s">
        <v>13021</v>
      </c>
      <c r="X806" s="2">
        <v>0.621</v>
      </c>
      <c r="Y806" s="6">
        <f t="shared" si="102"/>
        <v>1.6577240329943142E-2</v>
      </c>
      <c r="AA806">
        <v>11755326</v>
      </c>
      <c r="AB806">
        <v>4700151916</v>
      </c>
      <c r="AC806">
        <v>11755334</v>
      </c>
      <c r="AD806" t="s">
        <v>6</v>
      </c>
      <c r="AE806">
        <v>3764</v>
      </c>
      <c r="AF806">
        <v>4</v>
      </c>
      <c r="AH806" t="s">
        <v>54449</v>
      </c>
      <c r="AI806" t="s">
        <v>54448</v>
      </c>
      <c r="AJ806" t="s">
        <v>54447</v>
      </c>
      <c r="AK806" t="s">
        <v>54446</v>
      </c>
      <c r="AL806">
        <v>2</v>
      </c>
      <c r="AM806" s="5">
        <f t="shared" si="106"/>
        <v>0.25</v>
      </c>
      <c r="AN806" s="4">
        <f t="shared" si="103"/>
        <v>3.786444528587656E-4</v>
      </c>
      <c r="AO806" s="3"/>
      <c r="AP806">
        <v>0</v>
      </c>
      <c r="AR806" t="s">
        <v>1</v>
      </c>
      <c r="AT806" s="2">
        <v>1.091</v>
      </c>
      <c r="AU806" s="1">
        <f t="shared" si="107"/>
        <v>1.171766156681783</v>
      </c>
      <c r="AV806" s="1">
        <f t="shared" si="108"/>
        <v>0.84779423914009533</v>
      </c>
      <c r="AW806" s="1">
        <f t="shared" si="109"/>
        <v>0.5238223215984078</v>
      </c>
    </row>
    <row r="807" spans="1:49" x14ac:dyDescent="0.2">
      <c r="A807">
        <v>805</v>
      </c>
      <c r="B807" t="s">
        <v>54445</v>
      </c>
      <c r="C807" t="s">
        <v>54444</v>
      </c>
      <c r="D807" t="s">
        <v>54443</v>
      </c>
      <c r="F807" t="s">
        <v>54442</v>
      </c>
      <c r="G807" t="s">
        <v>17</v>
      </c>
      <c r="H807" t="s">
        <v>16</v>
      </c>
      <c r="I807" t="s">
        <v>54441</v>
      </c>
      <c r="J807" t="s">
        <v>54440</v>
      </c>
      <c r="K807" t="s">
        <v>54439</v>
      </c>
      <c r="L807" t="s">
        <v>54438</v>
      </c>
      <c r="M807" t="s">
        <v>549</v>
      </c>
      <c r="N807">
        <v>6</v>
      </c>
      <c r="O807" t="s">
        <v>54437</v>
      </c>
      <c r="P807" t="s">
        <v>54436</v>
      </c>
      <c r="Q807" t="s">
        <v>54435</v>
      </c>
      <c r="R807" s="7">
        <v>41682</v>
      </c>
      <c r="S807" s="8">
        <f t="shared" si="104"/>
        <v>2014</v>
      </c>
      <c r="T807" s="8">
        <v>2014</v>
      </c>
      <c r="U807" s="8">
        <f t="shared" si="105"/>
        <v>8</v>
      </c>
      <c r="V807" s="7">
        <v>41682</v>
      </c>
      <c r="W807" t="s">
        <v>54434</v>
      </c>
      <c r="X807" s="2">
        <v>0.54100000000000004</v>
      </c>
      <c r="Y807" s="6">
        <f t="shared" si="102"/>
        <v>1.4441686020127601E-2</v>
      </c>
      <c r="AA807">
        <v>404039</v>
      </c>
      <c r="AB807">
        <v>26514</v>
      </c>
      <c r="AC807">
        <v>18733581</v>
      </c>
      <c r="AD807" t="s">
        <v>6</v>
      </c>
      <c r="AE807">
        <v>55</v>
      </c>
      <c r="AF807">
        <v>7</v>
      </c>
      <c r="AH807" t="s">
        <v>54433</v>
      </c>
      <c r="AI807" t="s">
        <v>54432</v>
      </c>
      <c r="AJ807" t="s">
        <v>54431</v>
      </c>
      <c r="AK807" t="s">
        <v>54430</v>
      </c>
      <c r="AL807">
        <v>14</v>
      </c>
      <c r="AM807" s="5">
        <f t="shared" si="106"/>
        <v>1.75</v>
      </c>
      <c r="AN807" s="4">
        <f t="shared" si="103"/>
        <v>2.6505111700113595E-3</v>
      </c>
      <c r="AO807" s="3"/>
      <c r="AP807">
        <v>0</v>
      </c>
      <c r="AR807" t="s">
        <v>1</v>
      </c>
      <c r="AT807" s="2">
        <v>2.415</v>
      </c>
      <c r="AU807" s="1">
        <f t="shared" si="107"/>
        <v>1.0904333565092728</v>
      </c>
      <c r="AV807" s="1">
        <f t="shared" si="108"/>
        <v>0.85460985950694801</v>
      </c>
      <c r="AW807" s="1">
        <f t="shared" si="109"/>
        <v>0.61878636250462316</v>
      </c>
    </row>
    <row r="808" spans="1:49" x14ac:dyDescent="0.2">
      <c r="A808">
        <v>806</v>
      </c>
      <c r="B808" t="s">
        <v>54429</v>
      </c>
      <c r="C808" t="s">
        <v>54428</v>
      </c>
      <c r="F808" t="s">
        <v>54427</v>
      </c>
      <c r="G808" t="s">
        <v>17</v>
      </c>
      <c r="H808" t="s">
        <v>16</v>
      </c>
      <c r="I808" t="s">
        <v>54426</v>
      </c>
      <c r="J808" t="s">
        <v>54425</v>
      </c>
      <c r="K808" t="s">
        <v>54424</v>
      </c>
      <c r="L808" t="s">
        <v>54423</v>
      </c>
      <c r="M808" t="s">
        <v>54422</v>
      </c>
      <c r="N808">
        <v>9</v>
      </c>
      <c r="O808" t="s">
        <v>54421</v>
      </c>
      <c r="P808" t="s">
        <v>54420</v>
      </c>
      <c r="Q808" t="s">
        <v>54419</v>
      </c>
      <c r="R808" s="7">
        <v>41682</v>
      </c>
      <c r="S808" s="8">
        <f t="shared" si="104"/>
        <v>2014</v>
      </c>
      <c r="T808" s="8">
        <v>2014</v>
      </c>
      <c r="U808" s="8">
        <f t="shared" si="105"/>
        <v>8</v>
      </c>
      <c r="V808" s="7">
        <v>41682</v>
      </c>
      <c r="W808" t="s">
        <v>54418</v>
      </c>
      <c r="X808" s="2">
        <v>3.7850000000000001</v>
      </c>
      <c r="Y808" s="6">
        <f t="shared" si="102"/>
        <v>0.10103841328314782</v>
      </c>
      <c r="AA808">
        <v>16136810</v>
      </c>
      <c r="AB808">
        <v>3200147828</v>
      </c>
      <c r="AC808">
        <v>16136829</v>
      </c>
      <c r="AD808" t="s">
        <v>6</v>
      </c>
      <c r="AE808">
        <v>10</v>
      </c>
      <c r="AF808">
        <v>3</v>
      </c>
      <c r="AH808" t="s">
        <v>54417</v>
      </c>
      <c r="AI808" t="s">
        <v>54416</v>
      </c>
      <c r="AJ808" t="s">
        <v>54415</v>
      </c>
      <c r="AK808" t="s">
        <v>54414</v>
      </c>
      <c r="AL808">
        <v>44</v>
      </c>
      <c r="AM808" s="5">
        <f t="shared" si="106"/>
        <v>5.5</v>
      </c>
      <c r="AN808" s="4">
        <f t="shared" si="103"/>
        <v>8.330177962892843E-3</v>
      </c>
      <c r="AO808" s="3"/>
      <c r="AP808">
        <v>0</v>
      </c>
      <c r="AQ808" t="s">
        <v>38</v>
      </c>
      <c r="AR808">
        <v>21373144</v>
      </c>
      <c r="AS808" t="s">
        <v>37</v>
      </c>
      <c r="AT808" s="2">
        <v>13.281000000000001</v>
      </c>
      <c r="AU808" s="1">
        <f t="shared" si="107"/>
        <v>7.3225942687071317</v>
      </c>
      <c r="AV808" s="1">
        <f t="shared" si="108"/>
        <v>5.4684295623020329</v>
      </c>
      <c r="AW808" s="1">
        <f t="shared" si="109"/>
        <v>3.6142648558969337</v>
      </c>
    </row>
    <row r="809" spans="1:49" x14ac:dyDescent="0.2">
      <c r="A809">
        <v>807</v>
      </c>
      <c r="B809" t="s">
        <v>54413</v>
      </c>
      <c r="C809" t="s">
        <v>54412</v>
      </c>
      <c r="F809" t="s">
        <v>54411</v>
      </c>
      <c r="G809" t="s">
        <v>17</v>
      </c>
      <c r="H809" t="s">
        <v>16</v>
      </c>
      <c r="I809" t="s">
        <v>54410</v>
      </c>
      <c r="J809" t="s">
        <v>54409</v>
      </c>
      <c r="K809" t="s">
        <v>54408</v>
      </c>
      <c r="L809" t="s">
        <v>54407</v>
      </c>
      <c r="M809" t="s">
        <v>549</v>
      </c>
      <c r="N809">
        <v>5</v>
      </c>
      <c r="O809" t="s">
        <v>54406</v>
      </c>
      <c r="P809" t="s">
        <v>54405</v>
      </c>
      <c r="Q809" t="s">
        <v>54404</v>
      </c>
      <c r="R809" s="7">
        <v>41682</v>
      </c>
      <c r="S809" s="8">
        <f t="shared" si="104"/>
        <v>2014</v>
      </c>
      <c r="T809" s="8">
        <v>2014</v>
      </c>
      <c r="U809" s="8">
        <f t="shared" si="105"/>
        <v>8</v>
      </c>
      <c r="V809" s="7">
        <v>2014</v>
      </c>
      <c r="W809" t="s">
        <v>8287</v>
      </c>
      <c r="X809" s="2">
        <v>1.3280000000000001</v>
      </c>
      <c r="Y809" s="6">
        <f t="shared" si="102"/>
        <v>3.5450201542937994E-2</v>
      </c>
      <c r="AA809">
        <v>15361225</v>
      </c>
      <c r="AB809">
        <v>18894</v>
      </c>
      <c r="AD809" t="s">
        <v>6</v>
      </c>
      <c r="AE809">
        <v>13</v>
      </c>
      <c r="AG809">
        <v>6682995</v>
      </c>
      <c r="AH809" s="9">
        <v>41944</v>
      </c>
      <c r="AI809" t="s">
        <v>54403</v>
      </c>
      <c r="AJ809" t="s">
        <v>54402</v>
      </c>
      <c r="AK809" t="s">
        <v>54401</v>
      </c>
      <c r="AL809">
        <v>7</v>
      </c>
      <c r="AM809" s="5">
        <f t="shared" si="106"/>
        <v>0.875</v>
      </c>
      <c r="AN809" s="4">
        <f t="shared" si="103"/>
        <v>1.3252555850056798E-3</v>
      </c>
      <c r="AO809" s="3"/>
      <c r="AP809">
        <v>0</v>
      </c>
      <c r="AR809" t="s">
        <v>1</v>
      </c>
      <c r="AT809" s="2">
        <v>3.8340000000000001</v>
      </c>
      <c r="AU809" s="1">
        <f t="shared" si="107"/>
        <v>2.5212717755558298</v>
      </c>
      <c r="AV809" s="1">
        <f t="shared" si="108"/>
        <v>1.8387728563971837</v>
      </c>
      <c r="AW809" s="1">
        <f t="shared" si="109"/>
        <v>1.1562739372385373</v>
      </c>
    </row>
    <row r="810" spans="1:49" x14ac:dyDescent="0.2">
      <c r="A810">
        <v>808</v>
      </c>
      <c r="B810" t="s">
        <v>54400</v>
      </c>
      <c r="C810" t="s">
        <v>54399</v>
      </c>
      <c r="F810" t="s">
        <v>54398</v>
      </c>
      <c r="G810" t="s">
        <v>17</v>
      </c>
      <c r="H810" t="s">
        <v>16</v>
      </c>
      <c r="I810" t="s">
        <v>54397</v>
      </c>
      <c r="J810">
        <v>100543740</v>
      </c>
      <c r="K810" t="s">
        <v>54396</v>
      </c>
      <c r="L810" t="s">
        <v>13323</v>
      </c>
      <c r="M810" t="s">
        <v>2441</v>
      </c>
      <c r="N810">
        <v>1</v>
      </c>
      <c r="O810" t="s">
        <v>54395</v>
      </c>
      <c r="P810">
        <v>56027500500</v>
      </c>
      <c r="Q810">
        <v>100543740</v>
      </c>
      <c r="R810" s="7">
        <v>41682</v>
      </c>
      <c r="S810" s="8">
        <f t="shared" si="104"/>
        <v>2014</v>
      </c>
      <c r="T810" s="8">
        <v>2014</v>
      </c>
      <c r="U810" s="8">
        <f t="shared" si="105"/>
        <v>8</v>
      </c>
      <c r="V810" s="7">
        <v>2014</v>
      </c>
      <c r="W810" t="s">
        <v>27422</v>
      </c>
      <c r="X810" s="2">
        <v>0.19</v>
      </c>
      <c r="Y810" s="6">
        <f t="shared" si="102"/>
        <v>5.0719414858119115E-3</v>
      </c>
      <c r="AA810">
        <v>332097</v>
      </c>
      <c r="AB810">
        <v>18700</v>
      </c>
      <c r="AD810" t="s">
        <v>6</v>
      </c>
      <c r="AE810">
        <v>90</v>
      </c>
      <c r="AF810">
        <v>2</v>
      </c>
      <c r="AH810" t="s">
        <v>54394</v>
      </c>
      <c r="AI810" t="s">
        <v>54393</v>
      </c>
      <c r="AJ810" t="s">
        <v>54392</v>
      </c>
      <c r="AK810" t="s">
        <v>54391</v>
      </c>
      <c r="AL810">
        <v>0</v>
      </c>
      <c r="AM810" s="5">
        <f t="shared" si="106"/>
        <v>0</v>
      </c>
      <c r="AN810" s="4">
        <f t="shared" si="103"/>
        <v>0</v>
      </c>
      <c r="AO810" s="3"/>
      <c r="AP810">
        <v>0</v>
      </c>
      <c r="AR810" t="s">
        <v>1</v>
      </c>
      <c r="AT810" s="2" t="s">
        <v>0</v>
      </c>
      <c r="AU810" s="1">
        <f t="shared" si="107"/>
        <v>0.35503590400683377</v>
      </c>
      <c r="AV810" s="1">
        <f t="shared" si="108"/>
        <v>0.25359707429059558</v>
      </c>
      <c r="AW810" s="1">
        <f t="shared" si="109"/>
        <v>0.15215824457435734</v>
      </c>
    </row>
    <row r="811" spans="1:49" x14ac:dyDescent="0.2">
      <c r="A811">
        <v>809</v>
      </c>
      <c r="B811" t="s">
        <v>54390</v>
      </c>
      <c r="C811" t="s">
        <v>54389</v>
      </c>
      <c r="F811" t="s">
        <v>54388</v>
      </c>
      <c r="G811" t="s">
        <v>17</v>
      </c>
      <c r="H811" t="s">
        <v>16</v>
      </c>
      <c r="I811" t="s">
        <v>14237</v>
      </c>
      <c r="J811" t="s">
        <v>12154</v>
      </c>
      <c r="K811" t="s">
        <v>12153</v>
      </c>
      <c r="L811" t="s">
        <v>10594</v>
      </c>
      <c r="M811" t="s">
        <v>167</v>
      </c>
      <c r="N811">
        <v>2</v>
      </c>
      <c r="O811" t="s">
        <v>54387</v>
      </c>
      <c r="P811" t="s">
        <v>54386</v>
      </c>
      <c r="Q811" t="s">
        <v>54385</v>
      </c>
      <c r="R811" s="7">
        <v>41682</v>
      </c>
      <c r="S811" s="8">
        <f t="shared" si="104"/>
        <v>2014</v>
      </c>
      <c r="T811" s="8">
        <v>2014</v>
      </c>
      <c r="U811" s="8">
        <f t="shared" si="105"/>
        <v>8</v>
      </c>
      <c r="V811" s="7">
        <v>2014</v>
      </c>
      <c r="W811" t="s">
        <v>9514</v>
      </c>
      <c r="X811" s="2">
        <v>0.22800000000000001</v>
      </c>
      <c r="Y811" s="6">
        <f t="shared" si="102"/>
        <v>6.0863297829742936E-3</v>
      </c>
      <c r="AA811">
        <v>19767277</v>
      </c>
      <c r="AB811">
        <v>17700155805</v>
      </c>
      <c r="AC811">
        <v>22881468</v>
      </c>
      <c r="AD811" t="s">
        <v>6</v>
      </c>
      <c r="AE811">
        <v>8</v>
      </c>
      <c r="AF811">
        <v>1</v>
      </c>
      <c r="AH811" t="s">
        <v>54384</v>
      </c>
      <c r="AI811" t="s">
        <v>54383</v>
      </c>
      <c r="AJ811" t="s">
        <v>54382</v>
      </c>
      <c r="AK811" t="s">
        <v>54381</v>
      </c>
      <c r="AL811">
        <v>6</v>
      </c>
      <c r="AM811" s="5">
        <f t="shared" si="106"/>
        <v>0.75</v>
      </c>
      <c r="AN811" s="4">
        <f t="shared" si="103"/>
        <v>1.1359333585762969E-3</v>
      </c>
      <c r="AO811" s="3"/>
      <c r="AP811">
        <v>0</v>
      </c>
      <c r="AR811" t="s">
        <v>1</v>
      </c>
      <c r="AT811" s="2">
        <v>0.85799999999999998</v>
      </c>
      <c r="AU811" s="1">
        <f t="shared" si="107"/>
        <v>0.46012108556548947</v>
      </c>
      <c r="AV811" s="1">
        <f t="shared" si="108"/>
        <v>0.3611131570775295</v>
      </c>
      <c r="AW811" s="1">
        <f t="shared" si="109"/>
        <v>0.26210522858956958</v>
      </c>
    </row>
    <row r="812" spans="1:49" x14ac:dyDescent="0.2">
      <c r="A812">
        <v>810</v>
      </c>
      <c r="B812" t="s">
        <v>54380</v>
      </c>
      <c r="C812" t="s">
        <v>54379</v>
      </c>
      <c r="F812" t="s">
        <v>54378</v>
      </c>
      <c r="G812" t="s">
        <v>17</v>
      </c>
      <c r="H812" t="s">
        <v>16</v>
      </c>
      <c r="I812" t="s">
        <v>54377</v>
      </c>
      <c r="J812" t="s">
        <v>54376</v>
      </c>
      <c r="K812" t="s">
        <v>54375</v>
      </c>
      <c r="L812" t="s">
        <v>54374</v>
      </c>
      <c r="M812" t="s">
        <v>54373</v>
      </c>
      <c r="N812">
        <v>4</v>
      </c>
      <c r="O812" t="s">
        <v>54372</v>
      </c>
      <c r="P812" t="s">
        <v>54371</v>
      </c>
      <c r="Q812" t="s">
        <v>54370</v>
      </c>
      <c r="R812" s="7">
        <v>41682</v>
      </c>
      <c r="S812" s="8">
        <f t="shared" si="104"/>
        <v>2014</v>
      </c>
      <c r="T812" s="8">
        <v>2014</v>
      </c>
      <c r="U812" s="8">
        <f t="shared" si="105"/>
        <v>8</v>
      </c>
      <c r="V812" s="7">
        <v>2014</v>
      </c>
      <c r="W812" t="s">
        <v>8287</v>
      </c>
      <c r="X812" s="2">
        <v>1.3280000000000001</v>
      </c>
      <c r="Y812" s="6">
        <f t="shared" si="102"/>
        <v>3.5450201542937994E-2</v>
      </c>
      <c r="AA812">
        <v>15361225</v>
      </c>
      <c r="AB812">
        <v>18894</v>
      </c>
      <c r="AD812" t="s">
        <v>6</v>
      </c>
      <c r="AE812">
        <v>13</v>
      </c>
      <c r="AG812">
        <v>6682991</v>
      </c>
      <c r="AH812" t="s">
        <v>54369</v>
      </c>
      <c r="AI812" t="s">
        <v>54368</v>
      </c>
      <c r="AJ812" t="s">
        <v>54367</v>
      </c>
      <c r="AK812" t="s">
        <v>54366</v>
      </c>
      <c r="AL812">
        <v>45</v>
      </c>
      <c r="AM812" s="5">
        <f t="shared" si="106"/>
        <v>5.625</v>
      </c>
      <c r="AN812" s="4">
        <f t="shared" si="103"/>
        <v>8.5195001893222256E-3</v>
      </c>
      <c r="AO812" s="3"/>
      <c r="AP812">
        <v>0</v>
      </c>
      <c r="AR812" t="s">
        <v>1</v>
      </c>
      <c r="AT812" s="2">
        <v>3.8340000000000001</v>
      </c>
      <c r="AU812" s="1">
        <f t="shared" si="107"/>
        <v>2.7370991136853262</v>
      </c>
      <c r="AV812" s="1">
        <f t="shared" si="108"/>
        <v>2.1984850866130108</v>
      </c>
      <c r="AW812" s="1">
        <f t="shared" si="109"/>
        <v>1.6598710595406956</v>
      </c>
    </row>
    <row r="813" spans="1:49" x14ac:dyDescent="0.2">
      <c r="A813">
        <v>811</v>
      </c>
      <c r="B813" t="s">
        <v>54365</v>
      </c>
      <c r="C813" t="s">
        <v>54364</v>
      </c>
      <c r="F813" t="s">
        <v>54363</v>
      </c>
      <c r="G813" t="s">
        <v>17</v>
      </c>
      <c r="H813" t="s">
        <v>16</v>
      </c>
      <c r="I813" t="s">
        <v>54362</v>
      </c>
      <c r="J813" t="s">
        <v>54361</v>
      </c>
      <c r="K813" t="s">
        <v>54360</v>
      </c>
      <c r="L813" t="s">
        <v>54359</v>
      </c>
      <c r="M813" t="s">
        <v>4181</v>
      </c>
      <c r="N813">
        <v>5</v>
      </c>
      <c r="O813" t="s">
        <v>54358</v>
      </c>
      <c r="P813" t="s">
        <v>54357</v>
      </c>
      <c r="Q813" t="s">
        <v>54356</v>
      </c>
      <c r="R813" s="7">
        <v>41682</v>
      </c>
      <c r="S813" s="8">
        <f t="shared" si="104"/>
        <v>2014</v>
      </c>
      <c r="T813" s="8">
        <v>2014</v>
      </c>
      <c r="U813" s="8">
        <f t="shared" si="105"/>
        <v>8</v>
      </c>
      <c r="V813" s="7">
        <v>2014</v>
      </c>
      <c r="W813" t="s">
        <v>8287</v>
      </c>
      <c r="X813" s="2">
        <v>1.3280000000000001</v>
      </c>
      <c r="Y813" s="6">
        <f t="shared" si="102"/>
        <v>3.5450201542937994E-2</v>
      </c>
      <c r="AA813">
        <v>15361225</v>
      </c>
      <c r="AB813">
        <v>18894</v>
      </c>
      <c r="AD813" t="s">
        <v>6</v>
      </c>
      <c r="AE813">
        <v>13</v>
      </c>
      <c r="AG813">
        <v>6685896</v>
      </c>
      <c r="AH813" s="10">
        <v>44476</v>
      </c>
      <c r="AI813" t="s">
        <v>54355</v>
      </c>
      <c r="AJ813" t="s">
        <v>54354</v>
      </c>
      <c r="AK813" t="s">
        <v>54353</v>
      </c>
      <c r="AL813">
        <v>34</v>
      </c>
      <c r="AM813" s="5">
        <f t="shared" si="106"/>
        <v>4.25</v>
      </c>
      <c r="AN813" s="4">
        <f t="shared" si="103"/>
        <v>6.4369556985990157E-3</v>
      </c>
      <c r="AO813" s="3"/>
      <c r="AP813">
        <v>0</v>
      </c>
      <c r="AR813" t="s">
        <v>1</v>
      </c>
      <c r="AT813" s="2">
        <v>3.8340000000000001</v>
      </c>
      <c r="AU813" s="1">
        <f t="shared" si="107"/>
        <v>2.6746227789636303</v>
      </c>
      <c r="AV813" s="1">
        <f t="shared" si="108"/>
        <v>2.0943578620768504</v>
      </c>
      <c r="AW813" s="1">
        <f t="shared" si="109"/>
        <v>1.5140929451900709</v>
      </c>
    </row>
    <row r="814" spans="1:49" x14ac:dyDescent="0.2">
      <c r="A814">
        <v>812</v>
      </c>
      <c r="B814" t="s">
        <v>54352</v>
      </c>
      <c r="C814" t="s">
        <v>54351</v>
      </c>
      <c r="F814" t="s">
        <v>54350</v>
      </c>
      <c r="G814" t="s">
        <v>17</v>
      </c>
      <c r="H814" t="s">
        <v>16</v>
      </c>
      <c r="I814" t="s">
        <v>54349</v>
      </c>
      <c r="J814" t="s">
        <v>54348</v>
      </c>
      <c r="K814" t="s">
        <v>54347</v>
      </c>
      <c r="L814" t="s">
        <v>2387</v>
      </c>
      <c r="M814" t="s">
        <v>1537</v>
      </c>
      <c r="N814">
        <v>4</v>
      </c>
      <c r="O814" t="s">
        <v>54346</v>
      </c>
      <c r="P814" t="s">
        <v>54345</v>
      </c>
      <c r="Q814" t="s">
        <v>54344</v>
      </c>
      <c r="R814" s="7">
        <v>41681</v>
      </c>
      <c r="S814" s="8">
        <f t="shared" si="104"/>
        <v>2014</v>
      </c>
      <c r="T814" s="8">
        <v>2014</v>
      </c>
      <c r="U814" s="8">
        <f t="shared" si="105"/>
        <v>8</v>
      </c>
      <c r="V814" s="7">
        <v>41681</v>
      </c>
      <c r="W814" t="s">
        <v>44593</v>
      </c>
      <c r="X814" s="2">
        <v>5.5590000000000002</v>
      </c>
      <c r="Y814" s="6">
        <f t="shared" si="102"/>
        <v>0.14839433010330744</v>
      </c>
      <c r="AB814">
        <v>19700182758</v>
      </c>
      <c r="AC814">
        <v>20411723</v>
      </c>
      <c r="AD814" t="s">
        <v>6</v>
      </c>
      <c r="AE814">
        <v>5</v>
      </c>
      <c r="AG814">
        <v>3288</v>
      </c>
      <c r="AI814" t="s">
        <v>54343</v>
      </c>
      <c r="AK814" t="s">
        <v>54342</v>
      </c>
      <c r="AL814">
        <v>114</v>
      </c>
      <c r="AM814" s="5">
        <f t="shared" si="106"/>
        <v>14.25</v>
      </c>
      <c r="AN814" s="4">
        <f t="shared" si="103"/>
        <v>2.1582733812949641E-2</v>
      </c>
      <c r="AO814" s="3"/>
      <c r="AP814">
        <v>1</v>
      </c>
      <c r="AQ814" t="s">
        <v>2344</v>
      </c>
      <c r="AR814" t="s">
        <v>54341</v>
      </c>
      <c r="AS814" t="s">
        <v>2342</v>
      </c>
      <c r="AT814" s="2">
        <v>14.919</v>
      </c>
      <c r="AU814" s="1">
        <f t="shared" si="107"/>
        <v>11.035085121620011</v>
      </c>
      <c r="AV814" s="1">
        <f t="shared" si="108"/>
        <v>8.4988531958128544</v>
      </c>
      <c r="AW814" s="1">
        <f t="shared" si="109"/>
        <v>5.9626212700056973</v>
      </c>
    </row>
    <row r="815" spans="1:49" x14ac:dyDescent="0.2">
      <c r="A815">
        <v>813</v>
      </c>
      <c r="B815" t="s">
        <v>54340</v>
      </c>
      <c r="C815" t="s">
        <v>54339</v>
      </c>
      <c r="F815" t="s">
        <v>54338</v>
      </c>
      <c r="G815" t="s">
        <v>17</v>
      </c>
      <c r="H815" t="s">
        <v>16</v>
      </c>
      <c r="I815" t="s">
        <v>54337</v>
      </c>
      <c r="J815" t="s">
        <v>54336</v>
      </c>
      <c r="K815" t="s">
        <v>54335</v>
      </c>
      <c r="L815" t="s">
        <v>54334</v>
      </c>
      <c r="M815" t="s">
        <v>54333</v>
      </c>
      <c r="N815">
        <v>6</v>
      </c>
      <c r="O815" t="s">
        <v>54332</v>
      </c>
      <c r="P815" t="s">
        <v>54331</v>
      </c>
      <c r="Q815" t="s">
        <v>54330</v>
      </c>
      <c r="R815" s="7">
        <v>41681</v>
      </c>
      <c r="S815" s="8">
        <f t="shared" si="104"/>
        <v>2014</v>
      </c>
      <c r="T815" s="8">
        <v>2014</v>
      </c>
      <c r="U815" s="8">
        <f t="shared" si="105"/>
        <v>8</v>
      </c>
      <c r="V815" s="7">
        <v>41681</v>
      </c>
      <c r="W815" t="s">
        <v>51426</v>
      </c>
      <c r="X815" s="2">
        <v>5.0110000000000001</v>
      </c>
      <c r="Y815" s="6">
        <f t="shared" si="102"/>
        <v>0.13376578308107098</v>
      </c>
      <c r="AA815">
        <v>278424</v>
      </c>
      <c r="AB815">
        <v>21121</v>
      </c>
      <c r="AC815">
        <v>10916490</v>
      </c>
      <c r="AD815" t="s">
        <v>6</v>
      </c>
      <c r="AE815">
        <v>111</v>
      </c>
      <c r="AF815">
        <v>6</v>
      </c>
      <c r="AI815" t="s">
        <v>54329</v>
      </c>
      <c r="AJ815" t="s">
        <v>54328</v>
      </c>
      <c r="AK815" t="s">
        <v>54327</v>
      </c>
      <c r="AL815">
        <v>15</v>
      </c>
      <c r="AM815" s="5">
        <f t="shared" si="106"/>
        <v>1.875</v>
      </c>
      <c r="AN815" s="4">
        <f t="shared" si="103"/>
        <v>2.8398333964407422E-3</v>
      </c>
      <c r="AO815" s="3"/>
      <c r="AP815">
        <v>1</v>
      </c>
      <c r="AQ815" t="s">
        <v>23653</v>
      </c>
      <c r="AR815" t="s">
        <v>54326</v>
      </c>
      <c r="AS815" t="s">
        <v>23651</v>
      </c>
      <c r="AT815" s="2" t="s">
        <v>0</v>
      </c>
      <c r="AU815" s="1">
        <f t="shared" si="107"/>
        <v>9.4487998175681902</v>
      </c>
      <c r="AV815" s="1">
        <f t="shared" si="108"/>
        <v>6.8302808238755865</v>
      </c>
      <c r="AW815" s="1">
        <f t="shared" si="109"/>
        <v>4.2117618301829811</v>
      </c>
    </row>
    <row r="816" spans="1:49" x14ac:dyDescent="0.2">
      <c r="A816">
        <v>814</v>
      </c>
      <c r="B816" t="s">
        <v>54325</v>
      </c>
      <c r="C816" t="s">
        <v>54324</v>
      </c>
      <c r="F816" t="s">
        <v>54323</v>
      </c>
      <c r="G816" t="s">
        <v>17</v>
      </c>
      <c r="H816" t="s">
        <v>16</v>
      </c>
      <c r="I816" t="s">
        <v>8020</v>
      </c>
      <c r="J816">
        <v>108698027</v>
      </c>
      <c r="K816" t="s">
        <v>54322</v>
      </c>
      <c r="L816" t="s">
        <v>54321</v>
      </c>
      <c r="M816" t="s">
        <v>46</v>
      </c>
      <c r="N816">
        <v>1</v>
      </c>
      <c r="O816" t="s">
        <v>54320</v>
      </c>
      <c r="P816">
        <v>56027249100</v>
      </c>
      <c r="Q816">
        <v>108698027</v>
      </c>
      <c r="R816" s="7">
        <v>41681</v>
      </c>
      <c r="S816" s="8">
        <f t="shared" si="104"/>
        <v>2014</v>
      </c>
      <c r="T816" s="8">
        <v>2014</v>
      </c>
      <c r="U816" s="8">
        <f t="shared" si="105"/>
        <v>8</v>
      </c>
      <c r="V816" s="7">
        <v>2014</v>
      </c>
      <c r="W816" t="s">
        <v>15828</v>
      </c>
      <c r="X816" s="2" t="s">
        <v>0</v>
      </c>
      <c r="Y816" s="6" t="e">
        <f t="shared" si="102"/>
        <v>#VALUE!</v>
      </c>
      <c r="AA816">
        <v>17962056</v>
      </c>
      <c r="AB816">
        <v>19700186825</v>
      </c>
      <c r="AD816" t="s">
        <v>6</v>
      </c>
      <c r="AE816">
        <v>9</v>
      </c>
      <c r="AF816">
        <v>2</v>
      </c>
      <c r="AH816" t="s">
        <v>3696</v>
      </c>
      <c r="AI816" t="s">
        <v>54319</v>
      </c>
      <c r="AJ816" t="s">
        <v>54318</v>
      </c>
      <c r="AK816" t="s">
        <v>54317</v>
      </c>
      <c r="AL816">
        <v>0</v>
      </c>
      <c r="AM816" s="5">
        <f t="shared" si="106"/>
        <v>0</v>
      </c>
      <c r="AN816" s="4">
        <f t="shared" si="103"/>
        <v>0</v>
      </c>
      <c r="AO816" s="3"/>
      <c r="AP816">
        <v>0</v>
      </c>
      <c r="AR816" t="s">
        <v>1</v>
      </c>
      <c r="AT816" s="2" t="s">
        <v>0</v>
      </c>
      <c r="AU816" s="1" t="e">
        <f t="shared" si="107"/>
        <v>#VALUE!</v>
      </c>
      <c r="AV816" s="1" t="e">
        <f t="shared" si="108"/>
        <v>#VALUE!</v>
      </c>
      <c r="AW816" s="1" t="e">
        <f t="shared" si="109"/>
        <v>#VALUE!</v>
      </c>
    </row>
    <row r="817" spans="1:49" x14ac:dyDescent="0.2">
      <c r="A817">
        <v>815</v>
      </c>
      <c r="B817" t="s">
        <v>54316</v>
      </c>
      <c r="C817" t="s">
        <v>54315</v>
      </c>
      <c r="D817" t="s">
        <v>54314</v>
      </c>
      <c r="F817" t="s">
        <v>54313</v>
      </c>
      <c r="G817" t="s">
        <v>17</v>
      </c>
      <c r="H817" t="s">
        <v>16</v>
      </c>
      <c r="I817" t="s">
        <v>54312</v>
      </c>
      <c r="J817" t="s">
        <v>54311</v>
      </c>
      <c r="K817" t="s">
        <v>54310</v>
      </c>
      <c r="L817" t="s">
        <v>9166</v>
      </c>
      <c r="M817" t="s">
        <v>1592</v>
      </c>
      <c r="N817">
        <v>8</v>
      </c>
      <c r="O817" t="s">
        <v>54309</v>
      </c>
      <c r="P817" t="s">
        <v>54308</v>
      </c>
      <c r="Q817" t="s">
        <v>54307</v>
      </c>
      <c r="R817" s="7">
        <v>41681</v>
      </c>
      <c r="S817" s="8">
        <f t="shared" si="104"/>
        <v>2014</v>
      </c>
      <c r="T817" s="8">
        <v>2014</v>
      </c>
      <c r="U817" s="8">
        <f t="shared" si="105"/>
        <v>8</v>
      </c>
      <c r="V817" s="7">
        <v>2014</v>
      </c>
      <c r="W817" t="s">
        <v>54306</v>
      </c>
      <c r="X817" s="2" t="s">
        <v>0</v>
      </c>
      <c r="Y817" s="6" t="e">
        <f t="shared" si="102"/>
        <v>#VALUE!</v>
      </c>
      <c r="AA817">
        <v>22221808</v>
      </c>
      <c r="AB817">
        <v>21100197903</v>
      </c>
      <c r="AD817" t="s">
        <v>6</v>
      </c>
      <c r="AE817">
        <v>4</v>
      </c>
      <c r="AF817" t="s">
        <v>54305</v>
      </c>
      <c r="AI817" t="s">
        <v>54304</v>
      </c>
      <c r="AJ817" t="s">
        <v>54303</v>
      </c>
      <c r="AK817" t="s">
        <v>54302</v>
      </c>
      <c r="AL817">
        <v>3</v>
      </c>
      <c r="AM817" s="5">
        <f t="shared" si="106"/>
        <v>0.375</v>
      </c>
      <c r="AN817" s="4">
        <f t="shared" si="103"/>
        <v>5.6796667928814845E-4</v>
      </c>
      <c r="AO817" s="3"/>
      <c r="AP817">
        <v>1</v>
      </c>
      <c r="AR817" t="s">
        <v>1</v>
      </c>
      <c r="AT817" s="2" t="s">
        <v>0</v>
      </c>
      <c r="AU817" s="1" t="e">
        <f t="shared" si="107"/>
        <v>#VALUE!</v>
      </c>
      <c r="AV817" s="1" t="e">
        <f t="shared" si="108"/>
        <v>#VALUE!</v>
      </c>
      <c r="AW817" s="1" t="e">
        <f t="shared" si="109"/>
        <v>#VALUE!</v>
      </c>
    </row>
    <row r="818" spans="1:49" x14ac:dyDescent="0.2">
      <c r="A818">
        <v>816</v>
      </c>
      <c r="B818" t="s">
        <v>54301</v>
      </c>
      <c r="C818" t="s">
        <v>54300</v>
      </c>
      <c r="F818" t="s">
        <v>54299</v>
      </c>
      <c r="G818" t="s">
        <v>17</v>
      </c>
      <c r="H818" t="s">
        <v>16</v>
      </c>
      <c r="I818" t="s">
        <v>42699</v>
      </c>
      <c r="J818" t="s">
        <v>54298</v>
      </c>
      <c r="K818" t="s">
        <v>43110</v>
      </c>
      <c r="L818" t="s">
        <v>54297</v>
      </c>
      <c r="M818" t="s">
        <v>857</v>
      </c>
      <c r="N818">
        <v>8</v>
      </c>
      <c r="O818" t="s">
        <v>54296</v>
      </c>
      <c r="P818" t="s">
        <v>54295</v>
      </c>
      <c r="Q818" t="s">
        <v>54294</v>
      </c>
      <c r="R818" s="7">
        <v>41680</v>
      </c>
      <c r="S818" s="8">
        <f t="shared" si="104"/>
        <v>2014</v>
      </c>
      <c r="T818" s="8">
        <v>2014</v>
      </c>
      <c r="U818" s="8">
        <f t="shared" si="105"/>
        <v>8</v>
      </c>
      <c r="V818" s="7">
        <v>41680</v>
      </c>
      <c r="W818" t="s">
        <v>51182</v>
      </c>
      <c r="X818" s="2">
        <v>1.1819999999999999</v>
      </c>
      <c r="Y818" s="6">
        <f t="shared" si="102"/>
        <v>3.1552814927524625E-2</v>
      </c>
      <c r="AA818">
        <v>36951</v>
      </c>
      <c r="AB818">
        <v>27030</v>
      </c>
      <c r="AD818" t="s">
        <v>6</v>
      </c>
      <c r="AE818">
        <v>104</v>
      </c>
      <c r="AF818">
        <v>6</v>
      </c>
      <c r="AG818">
        <v>64102</v>
      </c>
      <c r="AI818" t="s">
        <v>54293</v>
      </c>
      <c r="AK818" t="s">
        <v>54292</v>
      </c>
      <c r="AL818">
        <v>8</v>
      </c>
      <c r="AM818" s="5">
        <f t="shared" si="106"/>
        <v>1</v>
      </c>
      <c r="AN818" s="4">
        <f t="shared" si="103"/>
        <v>1.5145778114350624E-3</v>
      </c>
      <c r="AO818" s="3"/>
      <c r="AP818">
        <v>0</v>
      </c>
      <c r="AR818" t="s">
        <v>1</v>
      </c>
      <c r="AT818" s="2">
        <v>3.7909999999999999</v>
      </c>
      <c r="AU818" s="1">
        <f t="shared" si="107"/>
        <v>2.2541343792697752</v>
      </c>
      <c r="AV818" s="1">
        <f t="shared" si="108"/>
        <v>1.6533696369479842</v>
      </c>
      <c r="AW818" s="1">
        <f t="shared" si="109"/>
        <v>1.0526048946261932</v>
      </c>
    </row>
    <row r="819" spans="1:49" x14ac:dyDescent="0.2">
      <c r="A819">
        <v>817</v>
      </c>
      <c r="B819" t="s">
        <v>54291</v>
      </c>
      <c r="C819" t="s">
        <v>54290</v>
      </c>
      <c r="F819" t="s">
        <v>54289</v>
      </c>
      <c r="G819" t="s">
        <v>17</v>
      </c>
      <c r="H819" t="s">
        <v>16</v>
      </c>
      <c r="I819" t="s">
        <v>8020</v>
      </c>
      <c r="J819">
        <v>60025578</v>
      </c>
      <c r="K819" t="s">
        <v>845</v>
      </c>
      <c r="L819" t="s">
        <v>709</v>
      </c>
      <c r="M819" t="s">
        <v>46</v>
      </c>
      <c r="N819">
        <v>3</v>
      </c>
      <c r="O819" t="s">
        <v>54288</v>
      </c>
      <c r="P819" t="s">
        <v>54287</v>
      </c>
      <c r="Q819" t="s">
        <v>3179</v>
      </c>
      <c r="R819" s="7">
        <v>41680</v>
      </c>
      <c r="S819" s="8">
        <f t="shared" si="104"/>
        <v>2014</v>
      </c>
      <c r="T819" s="8">
        <v>2014</v>
      </c>
      <c r="U819" s="8">
        <f t="shared" si="105"/>
        <v>8</v>
      </c>
      <c r="V819" s="7">
        <v>41680</v>
      </c>
      <c r="W819" t="s">
        <v>37688</v>
      </c>
      <c r="X819" s="2" t="s">
        <v>0</v>
      </c>
      <c r="Y819" s="6" t="e">
        <f t="shared" si="102"/>
        <v>#VALUE!</v>
      </c>
      <c r="AA819">
        <v>15487741</v>
      </c>
      <c r="AB819">
        <v>144748</v>
      </c>
      <c r="AD819" t="s">
        <v>6</v>
      </c>
      <c r="AE819">
        <v>11</v>
      </c>
      <c r="AF819">
        <v>3</v>
      </c>
      <c r="AH819" t="s">
        <v>54286</v>
      </c>
      <c r="AI819" t="s">
        <v>54285</v>
      </c>
      <c r="AJ819" t="s">
        <v>54284</v>
      </c>
      <c r="AK819" t="s">
        <v>54283</v>
      </c>
      <c r="AL819">
        <v>1</v>
      </c>
      <c r="AM819" s="5">
        <f t="shared" si="106"/>
        <v>0.125</v>
      </c>
      <c r="AN819" s="4">
        <f t="shared" si="103"/>
        <v>1.893222264293828E-4</v>
      </c>
      <c r="AO819" s="3"/>
      <c r="AP819">
        <v>0</v>
      </c>
      <c r="AR819" t="s">
        <v>1</v>
      </c>
      <c r="AT819" s="2" t="s">
        <v>0</v>
      </c>
      <c r="AU819" s="1" t="e">
        <f t="shared" si="107"/>
        <v>#VALUE!</v>
      </c>
      <c r="AV819" s="1" t="e">
        <f t="shared" si="108"/>
        <v>#VALUE!</v>
      </c>
      <c r="AW819" s="1" t="e">
        <f t="shared" si="109"/>
        <v>#VALUE!</v>
      </c>
    </row>
    <row r="820" spans="1:49" x14ac:dyDescent="0.2">
      <c r="A820">
        <v>818</v>
      </c>
      <c r="B820" t="s">
        <v>54282</v>
      </c>
      <c r="C820" t="s">
        <v>54281</v>
      </c>
      <c r="F820" t="s">
        <v>54280</v>
      </c>
      <c r="G820" t="s">
        <v>17</v>
      </c>
      <c r="H820" t="s">
        <v>16</v>
      </c>
      <c r="I820" t="s">
        <v>54279</v>
      </c>
      <c r="J820">
        <v>60106018</v>
      </c>
      <c r="K820" t="s">
        <v>54278</v>
      </c>
      <c r="L820" t="s">
        <v>33279</v>
      </c>
      <c r="M820" t="s">
        <v>393</v>
      </c>
      <c r="N820">
        <v>4</v>
      </c>
      <c r="O820" t="s">
        <v>54277</v>
      </c>
      <c r="P820" t="s">
        <v>54276</v>
      </c>
      <c r="Q820" t="s">
        <v>54275</v>
      </c>
      <c r="R820" s="7">
        <v>41680</v>
      </c>
      <c r="S820" s="8">
        <f t="shared" si="104"/>
        <v>2014</v>
      </c>
      <c r="T820" s="8">
        <v>2014</v>
      </c>
      <c r="U820" s="8">
        <f t="shared" si="105"/>
        <v>8</v>
      </c>
      <c r="V820" s="7">
        <v>41680</v>
      </c>
      <c r="W820" t="s">
        <v>8591</v>
      </c>
      <c r="X820" s="2">
        <v>1.3939999999999999</v>
      </c>
      <c r="Y820" s="6">
        <f t="shared" si="102"/>
        <v>3.721203384853581E-2</v>
      </c>
      <c r="AB820">
        <v>12862</v>
      </c>
      <c r="AC820">
        <v>10944087</v>
      </c>
      <c r="AD820" t="s">
        <v>6</v>
      </c>
      <c r="AE820">
        <v>22</v>
      </c>
      <c r="AF820">
        <v>3</v>
      </c>
      <c r="AH820" t="s">
        <v>54274</v>
      </c>
      <c r="AI820" t="s">
        <v>54273</v>
      </c>
      <c r="AK820" t="s">
        <v>54272</v>
      </c>
      <c r="AL820">
        <v>34</v>
      </c>
      <c r="AM820" s="5">
        <f t="shared" si="106"/>
        <v>4.25</v>
      </c>
      <c r="AN820" s="4">
        <f t="shared" si="103"/>
        <v>6.4369556985990157E-3</v>
      </c>
      <c r="AO820" s="3"/>
      <c r="AP820">
        <v>1</v>
      </c>
      <c r="AR820" t="s">
        <v>1</v>
      </c>
      <c r="AT820" s="2">
        <v>3.8940000000000001</v>
      </c>
      <c r="AU820" s="1">
        <f t="shared" si="107"/>
        <v>2.797951040355477</v>
      </c>
      <c r="AV820" s="1">
        <f t="shared" si="108"/>
        <v>2.1824494773567413</v>
      </c>
      <c r="AW820" s="1">
        <f t="shared" si="109"/>
        <v>1.5669479143580052</v>
      </c>
    </row>
    <row r="821" spans="1:49" x14ac:dyDescent="0.2">
      <c r="A821">
        <v>819</v>
      </c>
      <c r="B821" t="s">
        <v>54271</v>
      </c>
      <c r="C821" t="s">
        <v>54270</v>
      </c>
      <c r="E821">
        <v>24870629</v>
      </c>
      <c r="F821" t="s">
        <v>54269</v>
      </c>
      <c r="G821" t="s">
        <v>17</v>
      </c>
      <c r="H821" t="s">
        <v>16</v>
      </c>
      <c r="I821" t="s">
        <v>54268</v>
      </c>
      <c r="J821" t="s">
        <v>54267</v>
      </c>
      <c r="K821" t="s">
        <v>54266</v>
      </c>
      <c r="L821" t="s">
        <v>23779</v>
      </c>
      <c r="M821" t="s">
        <v>23778</v>
      </c>
      <c r="N821">
        <v>3</v>
      </c>
      <c r="O821" t="s">
        <v>54265</v>
      </c>
      <c r="P821" t="s">
        <v>54264</v>
      </c>
      <c r="Q821" t="s">
        <v>54263</v>
      </c>
      <c r="R821" s="7">
        <v>41680</v>
      </c>
      <c r="S821" s="8">
        <f t="shared" si="104"/>
        <v>2014</v>
      </c>
      <c r="T821" s="8">
        <v>2014</v>
      </c>
      <c r="U821" s="8">
        <f t="shared" si="105"/>
        <v>8</v>
      </c>
      <c r="V821" s="7">
        <v>41680</v>
      </c>
      <c r="W821" t="s">
        <v>13021</v>
      </c>
      <c r="X821" s="2">
        <v>0.621</v>
      </c>
      <c r="Y821" s="6">
        <f t="shared" si="102"/>
        <v>1.6577240329943142E-2</v>
      </c>
      <c r="AA821">
        <v>11755326</v>
      </c>
      <c r="AB821">
        <v>4700151916</v>
      </c>
      <c r="AC821">
        <v>11755334</v>
      </c>
      <c r="AD821" t="s">
        <v>6</v>
      </c>
      <c r="AE821">
        <v>3764</v>
      </c>
      <c r="AF821">
        <v>2</v>
      </c>
      <c r="AH821" t="s">
        <v>54262</v>
      </c>
      <c r="AI821" t="s">
        <v>54261</v>
      </c>
      <c r="AJ821" t="s">
        <v>54260</v>
      </c>
      <c r="AK821" t="s">
        <v>54259</v>
      </c>
      <c r="AL821">
        <v>3</v>
      </c>
      <c r="AM821" s="5">
        <f t="shared" si="106"/>
        <v>0.375</v>
      </c>
      <c r="AN821" s="4">
        <f t="shared" si="103"/>
        <v>5.6796667928814845E-4</v>
      </c>
      <c r="AO821" s="3"/>
      <c r="AP821">
        <v>0</v>
      </c>
      <c r="AR821" t="s">
        <v>1</v>
      </c>
      <c r="AT821" s="2">
        <v>1.091</v>
      </c>
      <c r="AU821" s="1">
        <f t="shared" si="107"/>
        <v>1.1774458234746643</v>
      </c>
      <c r="AV821" s="1">
        <f t="shared" si="108"/>
        <v>0.85726035046156457</v>
      </c>
      <c r="AW821" s="1">
        <f t="shared" si="109"/>
        <v>0.5370748774484646</v>
      </c>
    </row>
    <row r="822" spans="1:49" x14ac:dyDescent="0.2">
      <c r="A822">
        <v>820</v>
      </c>
      <c r="B822" t="s">
        <v>54258</v>
      </c>
      <c r="C822" t="s">
        <v>54257</v>
      </c>
      <c r="F822" t="s">
        <v>54256</v>
      </c>
      <c r="G822" t="s">
        <v>17</v>
      </c>
      <c r="H822" t="s">
        <v>16</v>
      </c>
      <c r="I822" t="s">
        <v>54255</v>
      </c>
      <c r="J822" t="s">
        <v>54254</v>
      </c>
      <c r="K822" t="s">
        <v>54253</v>
      </c>
      <c r="L822" t="s">
        <v>54252</v>
      </c>
      <c r="M822" t="s">
        <v>54251</v>
      </c>
      <c r="N822">
        <v>5</v>
      </c>
      <c r="O822" t="s">
        <v>54250</v>
      </c>
      <c r="P822" t="s">
        <v>54249</v>
      </c>
      <c r="Q822" t="s">
        <v>54248</v>
      </c>
      <c r="R822" s="7">
        <v>41680</v>
      </c>
      <c r="S822" s="8">
        <f t="shared" si="104"/>
        <v>2014</v>
      </c>
      <c r="T822" s="8">
        <v>2014</v>
      </c>
      <c r="U822" s="8">
        <f t="shared" si="105"/>
        <v>8</v>
      </c>
      <c r="V822" s="7">
        <v>41680</v>
      </c>
      <c r="W822" t="s">
        <v>38340</v>
      </c>
      <c r="X822" s="2">
        <v>3.6389999999999998</v>
      </c>
      <c r="Y822" s="6">
        <f t="shared" si="102"/>
        <v>9.7141026667734443E-2</v>
      </c>
      <c r="AA822">
        <v>20418205</v>
      </c>
      <c r="AB822">
        <v>19900192103</v>
      </c>
      <c r="AC822">
        <v>20418213</v>
      </c>
      <c r="AD822" t="s">
        <v>6</v>
      </c>
      <c r="AE822">
        <v>782</v>
      </c>
      <c r="AF822">
        <v>1</v>
      </c>
      <c r="AG822" t="s">
        <v>54247</v>
      </c>
      <c r="AI822" t="s">
        <v>54246</v>
      </c>
      <c r="AJ822" t="s">
        <v>54245</v>
      </c>
      <c r="AK822" t="s">
        <v>54244</v>
      </c>
      <c r="AL822">
        <v>86</v>
      </c>
      <c r="AM822" s="5">
        <f t="shared" si="106"/>
        <v>10.75</v>
      </c>
      <c r="AN822" s="4">
        <f t="shared" si="103"/>
        <v>1.6281711472926921E-2</v>
      </c>
      <c r="AO822" s="3"/>
      <c r="AP822">
        <v>0</v>
      </c>
      <c r="AQ822" t="s">
        <v>671</v>
      </c>
      <c r="AR822">
        <v>1009615</v>
      </c>
      <c r="AS822" t="s">
        <v>670</v>
      </c>
      <c r="AT822" s="2">
        <v>7.4130000000000003</v>
      </c>
      <c r="AU822" s="1">
        <f t="shared" si="107"/>
        <v>7.2883232109292182</v>
      </c>
      <c r="AV822" s="1">
        <f t="shared" si="108"/>
        <v>5.6711369070330679</v>
      </c>
      <c r="AW822" s="1">
        <f t="shared" si="109"/>
        <v>4.0539506031369177</v>
      </c>
    </row>
    <row r="823" spans="1:49" x14ac:dyDescent="0.2">
      <c r="A823">
        <v>821</v>
      </c>
      <c r="B823" t="s">
        <v>54243</v>
      </c>
      <c r="C823" t="s">
        <v>54242</v>
      </c>
      <c r="F823" t="s">
        <v>54241</v>
      </c>
      <c r="G823" t="s">
        <v>17</v>
      </c>
      <c r="H823" t="s">
        <v>16</v>
      </c>
      <c r="I823" t="s">
        <v>54240</v>
      </c>
      <c r="J823" t="s">
        <v>54239</v>
      </c>
      <c r="K823" t="s">
        <v>54238</v>
      </c>
      <c r="L823" t="s">
        <v>54237</v>
      </c>
      <c r="M823" t="s">
        <v>2090</v>
      </c>
      <c r="N823">
        <v>3</v>
      </c>
      <c r="O823" t="s">
        <v>54236</v>
      </c>
      <c r="P823" t="s">
        <v>54235</v>
      </c>
      <c r="Q823" t="s">
        <v>54234</v>
      </c>
      <c r="R823" s="7">
        <v>41680</v>
      </c>
      <c r="S823" s="8">
        <f t="shared" si="104"/>
        <v>2014</v>
      </c>
      <c r="T823" s="8">
        <v>2014</v>
      </c>
      <c r="U823" s="8">
        <f t="shared" si="105"/>
        <v>8</v>
      </c>
      <c r="V823" s="7">
        <v>2014</v>
      </c>
      <c r="W823" t="s">
        <v>34585</v>
      </c>
      <c r="X823" s="2">
        <v>0.246</v>
      </c>
      <c r="Y823" s="6">
        <f t="shared" si="102"/>
        <v>6.5668295026827901E-3</v>
      </c>
      <c r="AA823">
        <v>3854213</v>
      </c>
      <c r="AB823">
        <v>3300147407</v>
      </c>
      <c r="AC823">
        <v>13488147</v>
      </c>
      <c r="AD823" t="s">
        <v>6</v>
      </c>
      <c r="AE823">
        <v>134</v>
      </c>
      <c r="AF823">
        <v>2</v>
      </c>
      <c r="AH823" t="s">
        <v>54233</v>
      </c>
      <c r="AI823" t="s">
        <v>54232</v>
      </c>
      <c r="AJ823" t="s">
        <v>54231</v>
      </c>
      <c r="AK823" t="s">
        <v>54230</v>
      </c>
      <c r="AL823">
        <v>1</v>
      </c>
      <c r="AM823" s="5">
        <f t="shared" si="106"/>
        <v>0.125</v>
      </c>
      <c r="AN823" s="4">
        <f t="shared" si="103"/>
        <v>1.893222264293828E-4</v>
      </c>
      <c r="AO823" s="3"/>
      <c r="AP823">
        <v>0</v>
      </c>
      <c r="AR823" t="s">
        <v>1</v>
      </c>
      <c r="AT823" s="2" t="s">
        <v>0</v>
      </c>
      <c r="AU823" s="1">
        <f t="shared" si="107"/>
        <v>0.46535773198067676</v>
      </c>
      <c r="AV823" s="1">
        <f t="shared" si="108"/>
        <v>0.33780758645560865</v>
      </c>
      <c r="AW823" s="1">
        <f t="shared" si="109"/>
        <v>0.2102574409305405</v>
      </c>
    </row>
    <row r="824" spans="1:49" x14ac:dyDescent="0.2">
      <c r="A824">
        <v>822</v>
      </c>
      <c r="B824" t="s">
        <v>54229</v>
      </c>
      <c r="C824" t="s">
        <v>54228</v>
      </c>
      <c r="F824" t="s">
        <v>54227</v>
      </c>
      <c r="G824" t="s">
        <v>17</v>
      </c>
      <c r="H824" t="s">
        <v>16</v>
      </c>
      <c r="I824" t="s">
        <v>54226</v>
      </c>
      <c r="J824">
        <v>60031955</v>
      </c>
      <c r="K824" t="s">
        <v>54225</v>
      </c>
      <c r="L824" t="s">
        <v>54224</v>
      </c>
      <c r="M824" t="s">
        <v>309</v>
      </c>
      <c r="N824">
        <v>5</v>
      </c>
      <c r="O824" t="s">
        <v>54223</v>
      </c>
      <c r="P824" t="s">
        <v>54222</v>
      </c>
      <c r="Q824" t="s">
        <v>54221</v>
      </c>
      <c r="R824" s="7">
        <v>41680</v>
      </c>
      <c r="S824" s="8">
        <f t="shared" si="104"/>
        <v>2014</v>
      </c>
      <c r="T824" s="8">
        <v>2014</v>
      </c>
      <c r="U824" s="8">
        <f t="shared" si="105"/>
        <v>8</v>
      </c>
      <c r="V824" s="7">
        <v>2014</v>
      </c>
      <c r="W824" t="s">
        <v>3476</v>
      </c>
      <c r="X824" s="2">
        <v>0.20899999999999999</v>
      </c>
      <c r="Y824" s="6">
        <f t="shared" si="102"/>
        <v>5.5791356343931021E-3</v>
      </c>
      <c r="AA824">
        <v>3854205</v>
      </c>
      <c r="AB824">
        <v>3300147408</v>
      </c>
      <c r="AC824">
        <v>13475533</v>
      </c>
      <c r="AD824" t="s">
        <v>6</v>
      </c>
      <c r="AE824">
        <v>134</v>
      </c>
      <c r="AF824">
        <v>2</v>
      </c>
      <c r="AI824" t="s">
        <v>54220</v>
      </c>
      <c r="AJ824" t="s">
        <v>54219</v>
      </c>
      <c r="AK824" t="s">
        <v>54218</v>
      </c>
      <c r="AL824">
        <v>3</v>
      </c>
      <c r="AM824" s="5">
        <f t="shared" si="106"/>
        <v>0.375</v>
      </c>
      <c r="AN824" s="4">
        <f t="shared" si="103"/>
        <v>5.6796667928814845E-4</v>
      </c>
      <c r="AO824" s="3"/>
      <c r="AP824">
        <v>0</v>
      </c>
      <c r="AR824" t="s">
        <v>1</v>
      </c>
      <c r="AT824" s="2" t="s">
        <v>0</v>
      </c>
      <c r="AU824" s="1">
        <f t="shared" si="107"/>
        <v>0.40757849478616154</v>
      </c>
      <c r="AV824" s="1">
        <f t="shared" si="108"/>
        <v>0.30735511568406254</v>
      </c>
      <c r="AW824" s="1">
        <f t="shared" si="109"/>
        <v>0.20713173658196346</v>
      </c>
    </row>
    <row r="825" spans="1:49" x14ac:dyDescent="0.2">
      <c r="A825">
        <v>823</v>
      </c>
      <c r="B825" t="s">
        <v>54217</v>
      </c>
      <c r="C825" t="s">
        <v>54216</v>
      </c>
      <c r="E825">
        <v>24509865</v>
      </c>
      <c r="F825" t="s">
        <v>54215</v>
      </c>
      <c r="G825" t="s">
        <v>17</v>
      </c>
      <c r="H825" t="s">
        <v>16</v>
      </c>
      <c r="I825" t="s">
        <v>54214</v>
      </c>
      <c r="J825" t="s">
        <v>54213</v>
      </c>
      <c r="K825" t="s">
        <v>54212</v>
      </c>
      <c r="L825" t="s">
        <v>54211</v>
      </c>
      <c r="M825" t="s">
        <v>54210</v>
      </c>
      <c r="N825">
        <v>16</v>
      </c>
      <c r="O825" t="s">
        <v>54209</v>
      </c>
      <c r="P825" t="s">
        <v>54208</v>
      </c>
      <c r="Q825" t="s">
        <v>54207</v>
      </c>
      <c r="R825" s="7">
        <v>41677</v>
      </c>
      <c r="S825" s="8">
        <f t="shared" si="104"/>
        <v>2014</v>
      </c>
      <c r="T825" s="8">
        <v>2014</v>
      </c>
      <c r="U825" s="8">
        <f t="shared" si="105"/>
        <v>8</v>
      </c>
      <c r="V825" s="7">
        <v>41677</v>
      </c>
      <c r="W825" t="s">
        <v>44593</v>
      </c>
      <c r="X825" s="2">
        <v>5.5590000000000002</v>
      </c>
      <c r="Y825" s="6">
        <f t="shared" si="102"/>
        <v>0.14839433010330744</v>
      </c>
      <c r="AB825">
        <v>19700182758</v>
      </c>
      <c r="AC825">
        <v>20411723</v>
      </c>
      <c r="AD825" t="s">
        <v>6</v>
      </c>
      <c r="AE825">
        <v>5</v>
      </c>
      <c r="AG825">
        <v>3266</v>
      </c>
      <c r="AI825" t="s">
        <v>54206</v>
      </c>
      <c r="AK825" t="s">
        <v>54205</v>
      </c>
      <c r="AL825">
        <v>554</v>
      </c>
      <c r="AM825" s="5">
        <f t="shared" si="106"/>
        <v>69.25</v>
      </c>
      <c r="AN825" s="4">
        <f t="shared" si="103"/>
        <v>0.10488451344187807</v>
      </c>
      <c r="AO825" s="3"/>
      <c r="AP825">
        <v>1</v>
      </c>
      <c r="AQ825" t="s">
        <v>671</v>
      </c>
      <c r="AR825" t="s">
        <v>54204</v>
      </c>
      <c r="AS825" t="s">
        <v>670</v>
      </c>
      <c r="AT825" s="2">
        <v>14.919</v>
      </c>
      <c r="AU825" s="1">
        <f t="shared" si="107"/>
        <v>13.534138510487862</v>
      </c>
      <c r="AV825" s="1">
        <f t="shared" si="108"/>
        <v>12.663942177259274</v>
      </c>
      <c r="AW825" s="1">
        <f t="shared" si="109"/>
        <v>11.793745844030687</v>
      </c>
    </row>
    <row r="826" spans="1:49" x14ac:dyDescent="0.2">
      <c r="A826">
        <v>824</v>
      </c>
      <c r="B826" t="s">
        <v>54203</v>
      </c>
      <c r="C826" t="s">
        <v>54202</v>
      </c>
      <c r="D826" t="s">
        <v>54201</v>
      </c>
      <c r="E826">
        <v>24440700</v>
      </c>
      <c r="F826" t="s">
        <v>54200</v>
      </c>
      <c r="G826" t="s">
        <v>17</v>
      </c>
      <c r="H826" t="s">
        <v>16</v>
      </c>
      <c r="I826" t="s">
        <v>54199</v>
      </c>
      <c r="J826" t="s">
        <v>54198</v>
      </c>
      <c r="K826" t="s">
        <v>54197</v>
      </c>
      <c r="L826" t="s">
        <v>54196</v>
      </c>
      <c r="M826" t="s">
        <v>167</v>
      </c>
      <c r="N826">
        <v>6</v>
      </c>
      <c r="O826" t="s">
        <v>54195</v>
      </c>
      <c r="P826" t="s">
        <v>54194</v>
      </c>
      <c r="Q826" t="s">
        <v>54193</v>
      </c>
      <c r="R826" s="7">
        <v>41677</v>
      </c>
      <c r="S826" s="8">
        <f t="shared" si="104"/>
        <v>2014</v>
      </c>
      <c r="T826" s="8">
        <v>2014</v>
      </c>
      <c r="U826" s="8">
        <f t="shared" si="105"/>
        <v>8</v>
      </c>
      <c r="V826" s="7">
        <v>41677</v>
      </c>
      <c r="W826" t="s">
        <v>54192</v>
      </c>
      <c r="X826" s="2">
        <v>0.998</v>
      </c>
      <c r="Y826" s="6">
        <f t="shared" si="102"/>
        <v>2.664104001494888E-2</v>
      </c>
      <c r="AA826" t="s">
        <v>54191</v>
      </c>
      <c r="AB826">
        <v>16845</v>
      </c>
      <c r="AC826">
        <v>10902104</v>
      </c>
      <c r="AD826" t="s">
        <v>6</v>
      </c>
      <c r="AE826">
        <v>444</v>
      </c>
      <c r="AF826">
        <v>2</v>
      </c>
      <c r="AH826" t="s">
        <v>54190</v>
      </c>
      <c r="AI826" t="s">
        <v>54189</v>
      </c>
      <c r="AJ826" t="s">
        <v>54188</v>
      </c>
      <c r="AK826" t="s">
        <v>54187</v>
      </c>
      <c r="AL826">
        <v>13</v>
      </c>
      <c r="AM826" s="5">
        <f t="shared" si="106"/>
        <v>1.625</v>
      </c>
      <c r="AN826" s="4">
        <f t="shared" si="103"/>
        <v>2.4611889435819764E-3</v>
      </c>
      <c r="AO826" s="3"/>
      <c r="AP826">
        <v>0</v>
      </c>
      <c r="AQ826" t="s">
        <v>38</v>
      </c>
      <c r="AR826" t="s">
        <v>54186</v>
      </c>
      <c r="AS826" t="s">
        <v>37</v>
      </c>
      <c r="AT826" s="2" t="s">
        <v>0</v>
      </c>
      <c r="AU826" s="1">
        <f t="shared" si="107"/>
        <v>1.9387084693538807</v>
      </c>
      <c r="AV826" s="1">
        <f t="shared" si="108"/>
        <v>1.4551114479265428</v>
      </c>
      <c r="AW826" s="1">
        <f t="shared" si="109"/>
        <v>0.97151442649920472</v>
      </c>
    </row>
    <row r="827" spans="1:49" x14ac:dyDescent="0.2">
      <c r="A827">
        <v>825</v>
      </c>
      <c r="B827" t="s">
        <v>54185</v>
      </c>
      <c r="C827" t="s">
        <v>54184</v>
      </c>
      <c r="F827" t="s">
        <v>54183</v>
      </c>
      <c r="G827" t="s">
        <v>17</v>
      </c>
      <c r="H827" t="s">
        <v>16</v>
      </c>
      <c r="I827" t="s">
        <v>48565</v>
      </c>
      <c r="J827">
        <v>60022415</v>
      </c>
      <c r="K827" t="s">
        <v>30409</v>
      </c>
      <c r="L827" t="s">
        <v>30408</v>
      </c>
      <c r="M827" t="s">
        <v>537</v>
      </c>
      <c r="N827">
        <v>3</v>
      </c>
      <c r="O827" t="s">
        <v>54182</v>
      </c>
      <c r="P827" t="s">
        <v>54181</v>
      </c>
      <c r="Q827" t="s">
        <v>48562</v>
      </c>
      <c r="R827" s="7">
        <v>41677</v>
      </c>
      <c r="S827" s="8">
        <f t="shared" si="104"/>
        <v>2014</v>
      </c>
      <c r="T827" s="8">
        <v>2014</v>
      </c>
      <c r="U827" s="8">
        <f t="shared" si="105"/>
        <v>8</v>
      </c>
      <c r="V827" s="7">
        <v>41677</v>
      </c>
      <c r="W827" t="s">
        <v>45566</v>
      </c>
      <c r="X827" s="2">
        <v>0.63600000000000001</v>
      </c>
      <c r="Y827" s="6">
        <f t="shared" si="102"/>
        <v>1.6977656763033557E-2</v>
      </c>
      <c r="AA827">
        <v>14248220</v>
      </c>
      <c r="AB827">
        <v>130124</v>
      </c>
      <c r="AD827" t="s">
        <v>6</v>
      </c>
      <c r="AE827">
        <v>14</v>
      </c>
      <c r="AF827">
        <v>2</v>
      </c>
      <c r="AH827" t="s">
        <v>54180</v>
      </c>
      <c r="AI827" t="s">
        <v>54179</v>
      </c>
      <c r="AJ827" t="s">
        <v>54178</v>
      </c>
      <c r="AK827" t="s">
        <v>54177</v>
      </c>
      <c r="AL827">
        <v>95</v>
      </c>
      <c r="AM827" s="5">
        <f t="shared" si="106"/>
        <v>11.875</v>
      </c>
      <c r="AN827" s="4">
        <f t="shared" si="103"/>
        <v>1.7985611510791366E-2</v>
      </c>
      <c r="AO827" s="3"/>
      <c r="AP827">
        <v>1</v>
      </c>
      <c r="AR827" t="s">
        <v>1</v>
      </c>
      <c r="AT827" s="2" t="s">
        <v>0</v>
      </c>
      <c r="AU827" s="1">
        <f t="shared" si="107"/>
        <v>1.7280043187360898</v>
      </c>
      <c r="AV827" s="1">
        <f t="shared" si="108"/>
        <v>1.7481634136912463</v>
      </c>
      <c r="AW827" s="1">
        <f t="shared" si="109"/>
        <v>1.7683225086464021</v>
      </c>
    </row>
    <row r="828" spans="1:49" x14ac:dyDescent="0.2">
      <c r="A828">
        <v>826</v>
      </c>
      <c r="B828" t="s">
        <v>54176</v>
      </c>
      <c r="C828" t="s">
        <v>54175</v>
      </c>
      <c r="F828" t="s">
        <v>54174</v>
      </c>
      <c r="G828" t="s">
        <v>17</v>
      </c>
      <c r="H828" t="s">
        <v>16</v>
      </c>
      <c r="I828" t="s">
        <v>54173</v>
      </c>
      <c r="J828">
        <v>60008898</v>
      </c>
      <c r="K828" t="s">
        <v>54172</v>
      </c>
      <c r="L828" t="s">
        <v>54171</v>
      </c>
      <c r="M828" t="s">
        <v>423</v>
      </c>
      <c r="N828">
        <v>5</v>
      </c>
      <c r="O828" t="s">
        <v>54170</v>
      </c>
      <c r="P828" t="s">
        <v>54169</v>
      </c>
      <c r="Q828" t="s">
        <v>54168</v>
      </c>
      <c r="R828" s="7">
        <v>41677</v>
      </c>
      <c r="S828" s="8">
        <f t="shared" si="104"/>
        <v>2014</v>
      </c>
      <c r="T828" s="8">
        <v>2014</v>
      </c>
      <c r="U828" s="8">
        <f t="shared" si="105"/>
        <v>8</v>
      </c>
      <c r="V828" s="7">
        <v>2014</v>
      </c>
      <c r="W828" t="s">
        <v>1285</v>
      </c>
      <c r="X828" s="2">
        <v>0.34100000000000003</v>
      </c>
      <c r="Y828" s="6">
        <f t="shared" si="102"/>
        <v>9.1028002455887467E-3</v>
      </c>
      <c r="AA828">
        <v>19378718</v>
      </c>
      <c r="AB828">
        <v>19700186839</v>
      </c>
      <c r="AC828">
        <v>15309681</v>
      </c>
      <c r="AD828" t="s">
        <v>6</v>
      </c>
      <c r="AE828">
        <v>46</v>
      </c>
      <c r="AH828" t="s">
        <v>54167</v>
      </c>
      <c r="AI828" t="s">
        <v>54166</v>
      </c>
      <c r="AK828" t="s">
        <v>54165</v>
      </c>
      <c r="AL828">
        <v>25</v>
      </c>
      <c r="AM828" s="5">
        <f t="shared" si="106"/>
        <v>3.125</v>
      </c>
      <c r="AN828" s="4">
        <f t="shared" si="103"/>
        <v>4.7330556607345703E-3</v>
      </c>
      <c r="AO828" s="3"/>
      <c r="AP828">
        <v>0</v>
      </c>
      <c r="AR828" t="s">
        <v>1</v>
      </c>
      <c r="AT828" s="2" t="s">
        <v>0</v>
      </c>
      <c r="AU828" s="1">
        <f t="shared" si="107"/>
        <v>0.77918768701324936</v>
      </c>
      <c r="AV828" s="1">
        <f t="shared" si="108"/>
        <v>0.69179279531616578</v>
      </c>
      <c r="AW828" s="1">
        <f t="shared" si="109"/>
        <v>0.6043979036190823</v>
      </c>
    </row>
    <row r="829" spans="1:49" x14ac:dyDescent="0.2">
      <c r="A829">
        <v>827</v>
      </c>
      <c r="B829" t="s">
        <v>54164</v>
      </c>
      <c r="C829" t="s">
        <v>54163</v>
      </c>
      <c r="F829" t="s">
        <v>54162</v>
      </c>
      <c r="G829" t="s">
        <v>17</v>
      </c>
      <c r="H829" t="s">
        <v>16</v>
      </c>
      <c r="I829" t="s">
        <v>54161</v>
      </c>
      <c r="J829" t="s">
        <v>54160</v>
      </c>
      <c r="K829" t="s">
        <v>54159</v>
      </c>
      <c r="L829" t="s">
        <v>54158</v>
      </c>
      <c r="M829" t="s">
        <v>54157</v>
      </c>
      <c r="N829">
        <v>2</v>
      </c>
      <c r="O829" t="s">
        <v>54156</v>
      </c>
      <c r="P829" t="s">
        <v>54155</v>
      </c>
      <c r="Q829" t="s">
        <v>54154</v>
      </c>
      <c r="R829" s="7">
        <v>41677</v>
      </c>
      <c r="S829" s="8">
        <f t="shared" si="104"/>
        <v>2014</v>
      </c>
      <c r="T829" s="8">
        <v>2014</v>
      </c>
      <c r="U829" s="8">
        <f t="shared" si="105"/>
        <v>8</v>
      </c>
      <c r="V829" s="7">
        <v>2014</v>
      </c>
      <c r="W829" t="s">
        <v>1285</v>
      </c>
      <c r="X829" s="2">
        <v>0.34100000000000003</v>
      </c>
      <c r="Y829" s="6">
        <f t="shared" si="102"/>
        <v>9.1028002455887467E-3</v>
      </c>
      <c r="AA829">
        <v>19378718</v>
      </c>
      <c r="AB829">
        <v>19700186839</v>
      </c>
      <c r="AC829">
        <v>15309681</v>
      </c>
      <c r="AD829" t="s">
        <v>6</v>
      </c>
      <c r="AE829">
        <v>46</v>
      </c>
      <c r="AH829" t="s">
        <v>14601</v>
      </c>
      <c r="AI829" t="s">
        <v>54153</v>
      </c>
      <c r="AK829" t="s">
        <v>54152</v>
      </c>
      <c r="AL829">
        <v>1</v>
      </c>
      <c r="AM829" s="5">
        <f t="shared" si="106"/>
        <v>0.125</v>
      </c>
      <c r="AN829" s="4">
        <f t="shared" si="103"/>
        <v>1.893222264293828E-4</v>
      </c>
      <c r="AO829" s="3"/>
      <c r="AP829">
        <v>0</v>
      </c>
      <c r="AR829" t="s">
        <v>1</v>
      </c>
      <c r="AT829" s="2" t="s">
        <v>0</v>
      </c>
      <c r="AU829" s="1">
        <f t="shared" si="107"/>
        <v>0.64287568398409367</v>
      </c>
      <c r="AV829" s="1">
        <f t="shared" si="108"/>
        <v>0.46460612360090647</v>
      </c>
      <c r="AW829" s="1">
        <f t="shared" si="109"/>
        <v>0.28633656321771916</v>
      </c>
    </row>
    <row r="830" spans="1:49" x14ac:dyDescent="0.2">
      <c r="A830">
        <v>828</v>
      </c>
      <c r="B830" t="s">
        <v>54151</v>
      </c>
      <c r="C830" t="s">
        <v>54150</v>
      </c>
      <c r="F830" t="s">
        <v>54149</v>
      </c>
      <c r="G830" t="s">
        <v>17</v>
      </c>
      <c r="H830" t="s">
        <v>16</v>
      </c>
      <c r="I830" t="s">
        <v>19540</v>
      </c>
      <c r="J830">
        <v>60001738</v>
      </c>
      <c r="K830" t="s">
        <v>19539</v>
      </c>
      <c r="L830" t="s">
        <v>1675</v>
      </c>
      <c r="M830" t="s">
        <v>816</v>
      </c>
      <c r="N830">
        <v>2</v>
      </c>
      <c r="O830" t="s">
        <v>54148</v>
      </c>
      <c r="P830" t="s">
        <v>54147</v>
      </c>
      <c r="Q830" t="s">
        <v>54146</v>
      </c>
      <c r="R830" s="7">
        <v>41677</v>
      </c>
      <c r="S830" s="8">
        <f t="shared" si="104"/>
        <v>2014</v>
      </c>
      <c r="T830" s="8">
        <v>2014</v>
      </c>
      <c r="U830" s="8">
        <f t="shared" si="105"/>
        <v>8</v>
      </c>
      <c r="V830" s="7">
        <v>2014</v>
      </c>
      <c r="W830" t="s">
        <v>1315</v>
      </c>
      <c r="X830" s="2">
        <v>0.437</v>
      </c>
      <c r="Y830" s="6">
        <f t="shared" si="102"/>
        <v>1.1665465417367396E-2</v>
      </c>
      <c r="AA830">
        <v>10704698</v>
      </c>
      <c r="AB830">
        <v>5300152513</v>
      </c>
      <c r="AC830">
        <v>15598985</v>
      </c>
      <c r="AD830" t="s">
        <v>6</v>
      </c>
      <c r="AE830">
        <v>144</v>
      </c>
      <c r="AH830" t="s">
        <v>54145</v>
      </c>
      <c r="AI830" t="s">
        <v>54144</v>
      </c>
      <c r="AK830" t="s">
        <v>54143</v>
      </c>
      <c r="AL830">
        <v>15</v>
      </c>
      <c r="AM830" s="5">
        <f t="shared" si="106"/>
        <v>1.875</v>
      </c>
      <c r="AN830" s="4">
        <f t="shared" si="103"/>
        <v>2.8398333964407422E-3</v>
      </c>
      <c r="AO830" s="3"/>
      <c r="AP830">
        <v>1</v>
      </c>
      <c r="AR830" t="s">
        <v>1</v>
      </c>
      <c r="AT830" s="2" t="s">
        <v>0</v>
      </c>
      <c r="AU830" s="1">
        <f t="shared" si="107"/>
        <v>0.90177758110893991</v>
      </c>
      <c r="AV830" s="1">
        <f t="shared" si="108"/>
        <v>0.72526494069040692</v>
      </c>
      <c r="AW830" s="1">
        <f t="shared" si="109"/>
        <v>0.54875230027187383</v>
      </c>
    </row>
    <row r="831" spans="1:49" x14ac:dyDescent="0.2">
      <c r="A831">
        <v>829</v>
      </c>
      <c r="B831" t="s">
        <v>54142</v>
      </c>
      <c r="C831" t="s">
        <v>54141</v>
      </c>
      <c r="F831" t="s">
        <v>54140</v>
      </c>
      <c r="G831" t="s">
        <v>17</v>
      </c>
      <c r="H831" t="s">
        <v>16</v>
      </c>
      <c r="I831" t="s">
        <v>1309</v>
      </c>
      <c r="J831">
        <v>60029322</v>
      </c>
      <c r="K831" t="s">
        <v>528</v>
      </c>
      <c r="L831" t="s">
        <v>527</v>
      </c>
      <c r="M831" t="s">
        <v>46</v>
      </c>
      <c r="N831">
        <v>4</v>
      </c>
      <c r="O831" t="s">
        <v>54139</v>
      </c>
      <c r="P831" t="s">
        <v>54138</v>
      </c>
      <c r="Q831" t="s">
        <v>524</v>
      </c>
      <c r="R831" s="7">
        <v>41677</v>
      </c>
      <c r="S831" s="8">
        <f t="shared" si="104"/>
        <v>2014</v>
      </c>
      <c r="T831" s="8">
        <v>2014</v>
      </c>
      <c r="U831" s="8">
        <f t="shared" si="105"/>
        <v>8</v>
      </c>
      <c r="V831" s="7">
        <v>2014</v>
      </c>
      <c r="W831" t="s">
        <v>1315</v>
      </c>
      <c r="X831" s="2">
        <v>0.437</v>
      </c>
      <c r="Y831" s="6">
        <f t="shared" si="102"/>
        <v>1.1665465417367396E-2</v>
      </c>
      <c r="AA831">
        <v>10704698</v>
      </c>
      <c r="AB831">
        <v>5300152513</v>
      </c>
      <c r="AC831">
        <v>15598985</v>
      </c>
      <c r="AD831" t="s">
        <v>6</v>
      </c>
      <c r="AE831">
        <v>144</v>
      </c>
      <c r="AH831" t="s">
        <v>54137</v>
      </c>
      <c r="AI831" t="s">
        <v>54136</v>
      </c>
      <c r="AK831" t="s">
        <v>54135</v>
      </c>
      <c r="AL831">
        <v>8</v>
      </c>
      <c r="AM831" s="5">
        <f t="shared" si="106"/>
        <v>1</v>
      </c>
      <c r="AN831" s="4">
        <f t="shared" si="103"/>
        <v>1.5145778114350624E-3</v>
      </c>
      <c r="AO831" s="3"/>
      <c r="AP831">
        <v>1</v>
      </c>
      <c r="AR831" t="s">
        <v>1</v>
      </c>
      <c r="AT831" s="2" t="s">
        <v>0</v>
      </c>
      <c r="AU831" s="1">
        <f t="shared" si="107"/>
        <v>0.86201991355876961</v>
      </c>
      <c r="AV831" s="1">
        <f t="shared" si="108"/>
        <v>0.65900216144012291</v>
      </c>
      <c r="AW831" s="1">
        <f t="shared" si="109"/>
        <v>0.45598440932147627</v>
      </c>
    </row>
    <row r="832" spans="1:49" x14ac:dyDescent="0.2">
      <c r="A832">
        <v>830</v>
      </c>
      <c r="B832" t="s">
        <v>54134</v>
      </c>
      <c r="C832" t="s">
        <v>54133</v>
      </c>
      <c r="F832" t="s">
        <v>54132</v>
      </c>
      <c r="G832" t="s">
        <v>17</v>
      </c>
      <c r="H832" t="s">
        <v>16</v>
      </c>
      <c r="I832" t="s">
        <v>50745</v>
      </c>
      <c r="J832" t="s">
        <v>54131</v>
      </c>
      <c r="K832" t="s">
        <v>52653</v>
      </c>
      <c r="L832" t="s">
        <v>37744</v>
      </c>
      <c r="M832" t="s">
        <v>857</v>
      </c>
      <c r="N832">
        <v>2</v>
      </c>
      <c r="O832" t="s">
        <v>52652</v>
      </c>
      <c r="P832" t="s">
        <v>50742</v>
      </c>
      <c r="Q832" t="s">
        <v>54131</v>
      </c>
      <c r="R832" s="7">
        <v>41676</v>
      </c>
      <c r="S832" s="8">
        <f t="shared" si="104"/>
        <v>2014</v>
      </c>
      <c r="T832" s="8">
        <v>2014</v>
      </c>
      <c r="U832" s="8">
        <f t="shared" si="105"/>
        <v>8</v>
      </c>
      <c r="V832" s="7">
        <v>41676</v>
      </c>
      <c r="W832" t="s">
        <v>54130</v>
      </c>
      <c r="X832" s="2">
        <v>0.377</v>
      </c>
      <c r="Y832" s="6">
        <f t="shared" si="102"/>
        <v>1.006379968500574E-2</v>
      </c>
      <c r="AA832">
        <v>9500340</v>
      </c>
      <c r="AB832">
        <v>12181</v>
      </c>
      <c r="AC832">
        <v>13623044</v>
      </c>
      <c r="AD832" t="s">
        <v>6</v>
      </c>
      <c r="AE832">
        <v>61</v>
      </c>
      <c r="AF832">
        <v>3</v>
      </c>
      <c r="AH832" t="s">
        <v>34641</v>
      </c>
      <c r="AI832" t="s">
        <v>54129</v>
      </c>
      <c r="AJ832" t="s">
        <v>54128</v>
      </c>
      <c r="AK832" t="s">
        <v>54127</v>
      </c>
      <c r="AL832">
        <v>12</v>
      </c>
      <c r="AM832" s="5">
        <f t="shared" si="106"/>
        <v>1.5</v>
      </c>
      <c r="AN832" s="4">
        <f t="shared" si="103"/>
        <v>2.2718667171525938E-3</v>
      </c>
      <c r="AO832" s="3"/>
      <c r="AP832">
        <v>0</v>
      </c>
      <c r="AR832" t="s">
        <v>1</v>
      </c>
      <c r="AT832" s="2">
        <v>1.464</v>
      </c>
      <c r="AU832" s="1">
        <f t="shared" si="107"/>
        <v>0.77262197946497946</v>
      </c>
      <c r="AV832" s="1">
        <f t="shared" si="108"/>
        <v>0.6167833201079167</v>
      </c>
      <c r="AW832" s="1">
        <f t="shared" si="109"/>
        <v>0.46094466075085377</v>
      </c>
    </row>
    <row r="833" spans="1:49" x14ac:dyDescent="0.2">
      <c r="A833">
        <v>831</v>
      </c>
      <c r="B833" t="s">
        <v>54126</v>
      </c>
      <c r="C833" t="s">
        <v>54125</v>
      </c>
      <c r="F833" t="s">
        <v>54124</v>
      </c>
      <c r="G833" t="s">
        <v>17</v>
      </c>
      <c r="H833" t="s">
        <v>16</v>
      </c>
      <c r="I833" t="s">
        <v>54123</v>
      </c>
      <c r="J833" t="s">
        <v>54122</v>
      </c>
      <c r="K833" t="s">
        <v>54121</v>
      </c>
      <c r="L833" t="s">
        <v>54120</v>
      </c>
      <c r="M833" t="s">
        <v>7124</v>
      </c>
      <c r="N833">
        <v>5</v>
      </c>
      <c r="O833" t="s">
        <v>54119</v>
      </c>
      <c r="P833" t="s">
        <v>54118</v>
      </c>
      <c r="Q833" t="s">
        <v>54117</v>
      </c>
      <c r="R833" s="7">
        <v>41676</v>
      </c>
      <c r="S833" s="8">
        <f t="shared" si="104"/>
        <v>2014</v>
      </c>
      <c r="T833" s="8">
        <v>2014</v>
      </c>
      <c r="U833" s="8">
        <f t="shared" si="105"/>
        <v>8</v>
      </c>
      <c r="V833" s="7">
        <v>41676</v>
      </c>
      <c r="W833" t="s">
        <v>54116</v>
      </c>
      <c r="X833" s="2">
        <v>0.86399999999999999</v>
      </c>
      <c r="Y833" s="6">
        <f t="shared" si="102"/>
        <v>2.3063986546007848E-2</v>
      </c>
      <c r="AA833">
        <v>15206106</v>
      </c>
      <c r="AB833">
        <v>26970</v>
      </c>
      <c r="AC833">
        <v>15205207</v>
      </c>
      <c r="AD833" t="s">
        <v>6</v>
      </c>
      <c r="AE833">
        <v>118</v>
      </c>
      <c r="AF833">
        <v>5</v>
      </c>
      <c r="AH833" t="s">
        <v>54115</v>
      </c>
      <c r="AI833" t="s">
        <v>54114</v>
      </c>
      <c r="AK833" t="s">
        <v>54113</v>
      </c>
      <c r="AL833">
        <v>63</v>
      </c>
      <c r="AM833" s="5">
        <f t="shared" si="106"/>
        <v>7.875</v>
      </c>
      <c r="AN833" s="4">
        <f t="shared" si="103"/>
        <v>1.1927300265051117E-2</v>
      </c>
      <c r="AO833" s="3"/>
      <c r="AP833">
        <v>0</v>
      </c>
      <c r="AQ833" t="s">
        <v>5778</v>
      </c>
      <c r="AR833" t="s">
        <v>1</v>
      </c>
      <c r="AS833" t="s">
        <v>5777</v>
      </c>
      <c r="AT833" s="2">
        <v>2.9910000000000001</v>
      </c>
      <c r="AU833" s="1">
        <f t="shared" si="107"/>
        <v>1.9722980661720826</v>
      </c>
      <c r="AV833" s="1">
        <f t="shared" si="108"/>
        <v>1.7495643405529484</v>
      </c>
      <c r="AW833" s="1">
        <f t="shared" si="109"/>
        <v>1.5268306149338136</v>
      </c>
    </row>
    <row r="834" spans="1:49" x14ac:dyDescent="0.2">
      <c r="A834">
        <v>832</v>
      </c>
      <c r="B834" t="s">
        <v>54112</v>
      </c>
      <c r="C834" t="s">
        <v>54111</v>
      </c>
      <c r="F834" t="s">
        <v>54110</v>
      </c>
      <c r="G834" t="s">
        <v>17</v>
      </c>
      <c r="H834" t="s">
        <v>16</v>
      </c>
      <c r="I834" t="s">
        <v>23696</v>
      </c>
      <c r="J834">
        <v>60025578</v>
      </c>
      <c r="K834" t="s">
        <v>845</v>
      </c>
      <c r="L834" t="s">
        <v>709</v>
      </c>
      <c r="M834" t="s">
        <v>46</v>
      </c>
      <c r="N834">
        <v>5</v>
      </c>
      <c r="O834" t="s">
        <v>54109</v>
      </c>
      <c r="P834" t="s">
        <v>54108</v>
      </c>
      <c r="Q834" t="s">
        <v>1306</v>
      </c>
      <c r="R834" s="7">
        <v>41676</v>
      </c>
      <c r="S834" s="8">
        <f t="shared" si="104"/>
        <v>2014</v>
      </c>
      <c r="T834" s="8">
        <v>2014</v>
      </c>
      <c r="U834" s="8">
        <f t="shared" si="105"/>
        <v>8</v>
      </c>
      <c r="V834" s="7">
        <v>2014</v>
      </c>
      <c r="W834" t="s">
        <v>1315</v>
      </c>
      <c r="X834" s="2">
        <v>0.437</v>
      </c>
      <c r="Y834" s="6">
        <f t="shared" si="102"/>
        <v>1.1665465417367396E-2</v>
      </c>
      <c r="AA834">
        <v>10704698</v>
      </c>
      <c r="AB834">
        <v>5300152513</v>
      </c>
      <c r="AC834">
        <v>15598985</v>
      </c>
      <c r="AD834" t="s">
        <v>6</v>
      </c>
      <c r="AE834">
        <v>144</v>
      </c>
      <c r="AH834" t="s">
        <v>54107</v>
      </c>
      <c r="AI834" t="s">
        <v>54106</v>
      </c>
      <c r="AK834" t="s">
        <v>54105</v>
      </c>
      <c r="AL834">
        <v>0</v>
      </c>
      <c r="AM834" s="5">
        <f t="shared" si="106"/>
        <v>0</v>
      </c>
      <c r="AN834" s="4">
        <f t="shared" si="103"/>
        <v>0</v>
      </c>
      <c r="AO834" s="3"/>
      <c r="AP834">
        <v>1</v>
      </c>
      <c r="AR834" t="s">
        <v>1</v>
      </c>
      <c r="AT834" s="2" t="s">
        <v>0</v>
      </c>
      <c r="AU834" s="1">
        <f t="shared" si="107"/>
        <v>0.81658257921571764</v>
      </c>
      <c r="AV834" s="1">
        <f t="shared" si="108"/>
        <v>0.58327327086836978</v>
      </c>
      <c r="AW834" s="1">
        <f t="shared" si="109"/>
        <v>0.34996396252102185</v>
      </c>
    </row>
    <row r="835" spans="1:49" x14ac:dyDescent="0.2">
      <c r="A835">
        <v>833</v>
      </c>
      <c r="B835" t="s">
        <v>54104</v>
      </c>
      <c r="C835" t="s">
        <v>54103</v>
      </c>
      <c r="F835" t="s">
        <v>54102</v>
      </c>
      <c r="G835" t="s">
        <v>17</v>
      </c>
      <c r="H835" t="s">
        <v>16</v>
      </c>
      <c r="I835" t="s">
        <v>54101</v>
      </c>
      <c r="J835">
        <v>60011362</v>
      </c>
      <c r="K835" t="s">
        <v>21684</v>
      </c>
      <c r="L835" t="s">
        <v>4355</v>
      </c>
      <c r="M835" t="s">
        <v>3266</v>
      </c>
      <c r="N835">
        <v>3</v>
      </c>
      <c r="O835" t="s">
        <v>54100</v>
      </c>
      <c r="P835" t="s">
        <v>54099</v>
      </c>
      <c r="Q835" t="s">
        <v>21681</v>
      </c>
      <c r="R835" s="7">
        <v>41676</v>
      </c>
      <c r="S835" s="8">
        <f t="shared" si="104"/>
        <v>2014</v>
      </c>
      <c r="T835" s="8">
        <v>2014</v>
      </c>
      <c r="U835" s="8">
        <f t="shared" si="105"/>
        <v>8</v>
      </c>
      <c r="V835" s="7">
        <v>2014</v>
      </c>
      <c r="W835" t="s">
        <v>1315</v>
      </c>
      <c r="X835" s="2">
        <v>0.437</v>
      </c>
      <c r="Y835" s="6">
        <f t="shared" ref="Y835:Y898" si="110">(X835-$Z$3)/($Z$2-$Z$3)</f>
        <v>1.1665465417367396E-2</v>
      </c>
      <c r="AA835">
        <v>10704698</v>
      </c>
      <c r="AB835">
        <v>5300152513</v>
      </c>
      <c r="AC835">
        <v>15598985</v>
      </c>
      <c r="AD835" t="s">
        <v>6</v>
      </c>
      <c r="AE835">
        <v>144</v>
      </c>
      <c r="AH835" t="s">
        <v>54098</v>
      </c>
      <c r="AI835" t="s">
        <v>54097</v>
      </c>
      <c r="AK835" t="s">
        <v>54096</v>
      </c>
      <c r="AL835">
        <v>4</v>
      </c>
      <c r="AM835" s="5">
        <f t="shared" si="106"/>
        <v>0.5</v>
      </c>
      <c r="AN835" s="4">
        <f t="shared" ref="AN835:AN898" si="111">(AM835-$AO$3)/($AO$2-$AO$3)</f>
        <v>7.572889057175312E-4</v>
      </c>
      <c r="AO835" s="3"/>
      <c r="AP835">
        <v>1</v>
      </c>
      <c r="AR835" t="s">
        <v>1</v>
      </c>
      <c r="AT835" s="2" t="s">
        <v>0</v>
      </c>
      <c r="AU835" s="1">
        <f t="shared" si="107"/>
        <v>0.83930124638724357</v>
      </c>
      <c r="AV835" s="1">
        <f t="shared" si="108"/>
        <v>0.62113771615424629</v>
      </c>
      <c r="AW835" s="1">
        <f t="shared" si="109"/>
        <v>0.40297418592124912</v>
      </c>
    </row>
    <row r="836" spans="1:49" x14ac:dyDescent="0.2">
      <c r="A836">
        <v>834</v>
      </c>
      <c r="B836" t="s">
        <v>54095</v>
      </c>
      <c r="C836" t="s">
        <v>54094</v>
      </c>
      <c r="E836">
        <v>24500171</v>
      </c>
      <c r="F836" t="s">
        <v>54093</v>
      </c>
      <c r="G836" t="s">
        <v>17</v>
      </c>
      <c r="H836" t="s">
        <v>16</v>
      </c>
      <c r="I836" t="s">
        <v>54092</v>
      </c>
      <c r="J836">
        <v>60007776</v>
      </c>
      <c r="K836" t="s">
        <v>7021</v>
      </c>
      <c r="L836" t="s">
        <v>7020</v>
      </c>
      <c r="M836" t="s">
        <v>76</v>
      </c>
      <c r="N836">
        <v>2</v>
      </c>
      <c r="O836" t="s">
        <v>54091</v>
      </c>
      <c r="P836" t="s">
        <v>54090</v>
      </c>
      <c r="Q836" t="s">
        <v>54089</v>
      </c>
      <c r="R836" s="7">
        <v>41675</v>
      </c>
      <c r="S836" s="8">
        <f t="shared" si="104"/>
        <v>2014</v>
      </c>
      <c r="T836" s="8">
        <v>2014</v>
      </c>
      <c r="U836" s="8">
        <f t="shared" si="105"/>
        <v>8</v>
      </c>
      <c r="V836" s="7">
        <v>41675</v>
      </c>
      <c r="W836" t="s">
        <v>54088</v>
      </c>
      <c r="X836" s="2">
        <v>2.3420000000000001</v>
      </c>
      <c r="Y836" s="6">
        <f t="shared" si="110"/>
        <v>6.2518352419849987E-2</v>
      </c>
      <c r="AA836">
        <v>9628452</v>
      </c>
      <c r="AB836">
        <v>130030</v>
      </c>
      <c r="AC836">
        <v>14712954</v>
      </c>
      <c r="AD836" t="s">
        <v>6</v>
      </c>
      <c r="AE836">
        <v>281</v>
      </c>
      <c r="AF836">
        <v>1779</v>
      </c>
      <c r="AG836">
        <v>20133072</v>
      </c>
      <c r="AI836" t="s">
        <v>54087</v>
      </c>
      <c r="AJ836" t="s">
        <v>54086</v>
      </c>
      <c r="AK836" t="s">
        <v>54085</v>
      </c>
      <c r="AL836">
        <v>16</v>
      </c>
      <c r="AM836" s="5">
        <f t="shared" si="106"/>
        <v>2</v>
      </c>
      <c r="AN836" s="4">
        <f t="shared" si="111"/>
        <v>3.0291556228701248E-3</v>
      </c>
      <c r="AO836" s="3"/>
      <c r="AP836">
        <v>1</v>
      </c>
      <c r="AR836" t="s">
        <v>1</v>
      </c>
      <c r="AT836" s="2" t="s">
        <v>0</v>
      </c>
      <c r="AU836" s="1">
        <f t="shared" si="107"/>
        <v>4.4671593380756027</v>
      </c>
      <c r="AV836" s="1">
        <f t="shared" si="108"/>
        <v>3.2773754021360055</v>
      </c>
      <c r="AW836" s="1">
        <f t="shared" si="109"/>
        <v>2.0875914661964083</v>
      </c>
    </row>
    <row r="837" spans="1:49" x14ac:dyDescent="0.2">
      <c r="A837">
        <v>835</v>
      </c>
      <c r="B837" t="s">
        <v>54084</v>
      </c>
      <c r="C837" t="s">
        <v>54083</v>
      </c>
      <c r="F837" t="s">
        <v>54082</v>
      </c>
      <c r="G837" t="s">
        <v>17</v>
      </c>
      <c r="H837" t="s">
        <v>16</v>
      </c>
      <c r="I837" t="s">
        <v>54081</v>
      </c>
      <c r="J837" t="s">
        <v>54080</v>
      </c>
      <c r="K837" t="s">
        <v>54079</v>
      </c>
      <c r="L837" t="s">
        <v>54078</v>
      </c>
      <c r="M837" t="s">
        <v>7096</v>
      </c>
      <c r="N837">
        <v>6</v>
      </c>
      <c r="O837" t="s">
        <v>54077</v>
      </c>
      <c r="P837" t="s">
        <v>54076</v>
      </c>
      <c r="Q837" t="s">
        <v>54075</v>
      </c>
      <c r="R837" s="7">
        <v>41675</v>
      </c>
      <c r="S837" s="8">
        <f t="shared" si="104"/>
        <v>2014</v>
      </c>
      <c r="T837" s="8">
        <v>2014</v>
      </c>
      <c r="U837" s="8">
        <f t="shared" si="105"/>
        <v>8</v>
      </c>
      <c r="V837" s="7">
        <v>41675</v>
      </c>
      <c r="W837" t="s">
        <v>54074</v>
      </c>
      <c r="X837" s="2">
        <v>3.6880000000000002</v>
      </c>
      <c r="Y837" s="6">
        <f t="shared" si="110"/>
        <v>9.8449053682496471E-2</v>
      </c>
      <c r="AA837">
        <v>319007</v>
      </c>
      <c r="AB837">
        <v>29150</v>
      </c>
      <c r="AC837">
        <v>10797114</v>
      </c>
      <c r="AD837" t="s">
        <v>6</v>
      </c>
      <c r="AE837">
        <v>112</v>
      </c>
      <c r="AF837">
        <v>5</v>
      </c>
      <c r="AG837">
        <v>53902</v>
      </c>
      <c r="AI837" t="s">
        <v>54073</v>
      </c>
      <c r="AK837" t="s">
        <v>54072</v>
      </c>
      <c r="AL837">
        <v>0</v>
      </c>
      <c r="AM837" s="5">
        <f t="shared" si="106"/>
        <v>0</v>
      </c>
      <c r="AN837" s="4">
        <f t="shared" si="111"/>
        <v>0</v>
      </c>
      <c r="AO837" s="3"/>
      <c r="AP837">
        <v>0</v>
      </c>
      <c r="AR837" t="s">
        <v>1</v>
      </c>
      <c r="AT837" s="2">
        <v>9.1609999999999996</v>
      </c>
      <c r="AU837" s="1">
        <f t="shared" si="107"/>
        <v>6.8914337577747524</v>
      </c>
      <c r="AV837" s="1">
        <f t="shared" si="108"/>
        <v>4.9224526841248233</v>
      </c>
      <c r="AW837" s="1">
        <f t="shared" si="109"/>
        <v>2.9534716104748941</v>
      </c>
    </row>
    <row r="838" spans="1:49" x14ac:dyDescent="0.2">
      <c r="A838">
        <v>836</v>
      </c>
      <c r="B838" t="s">
        <v>54071</v>
      </c>
      <c r="C838" t="s">
        <v>54070</v>
      </c>
      <c r="F838" t="s">
        <v>54069</v>
      </c>
      <c r="G838" t="s">
        <v>17</v>
      </c>
      <c r="H838" t="s">
        <v>16</v>
      </c>
      <c r="I838" t="s">
        <v>54068</v>
      </c>
      <c r="J838">
        <v>60014652</v>
      </c>
      <c r="K838" t="s">
        <v>54067</v>
      </c>
      <c r="L838" t="s">
        <v>54066</v>
      </c>
      <c r="M838" t="s">
        <v>309</v>
      </c>
      <c r="N838">
        <v>5</v>
      </c>
      <c r="O838" t="s">
        <v>54065</v>
      </c>
      <c r="P838" t="s">
        <v>54064</v>
      </c>
      <c r="Q838" t="s">
        <v>54063</v>
      </c>
      <c r="R838" s="7">
        <v>41675</v>
      </c>
      <c r="S838" s="8">
        <f t="shared" si="104"/>
        <v>2014</v>
      </c>
      <c r="T838" s="8">
        <v>2014</v>
      </c>
      <c r="U838" s="8">
        <f t="shared" si="105"/>
        <v>8</v>
      </c>
      <c r="V838" s="7">
        <v>41675</v>
      </c>
      <c r="W838" t="s">
        <v>54062</v>
      </c>
      <c r="X838" s="2">
        <v>1.0580000000000001</v>
      </c>
      <c r="Y838" s="6">
        <f t="shared" si="110"/>
        <v>2.824270574731054E-2</v>
      </c>
      <c r="AA838">
        <v>10502947</v>
      </c>
      <c r="AB838">
        <v>29143</v>
      </c>
      <c r="AC838">
        <v>10941622</v>
      </c>
      <c r="AD838" t="s">
        <v>6</v>
      </c>
      <c r="AE838">
        <v>89</v>
      </c>
      <c r="AF838">
        <v>2</v>
      </c>
      <c r="AG838">
        <v>21801</v>
      </c>
      <c r="AI838" t="s">
        <v>54061</v>
      </c>
      <c r="AK838" t="s">
        <v>54060</v>
      </c>
      <c r="AL838">
        <v>6</v>
      </c>
      <c r="AM838" s="5">
        <f t="shared" si="106"/>
        <v>0.75</v>
      </c>
      <c r="AN838" s="4">
        <f t="shared" si="111"/>
        <v>1.1359333585762969E-3</v>
      </c>
      <c r="AO838" s="3"/>
      <c r="AP838">
        <v>0</v>
      </c>
      <c r="AQ838" t="s">
        <v>1237</v>
      </c>
      <c r="AR838">
        <v>23246016</v>
      </c>
      <c r="AS838" t="s">
        <v>1236</v>
      </c>
      <c r="AT838" s="2" t="s">
        <v>0</v>
      </c>
      <c r="AU838" s="1">
        <f t="shared" si="107"/>
        <v>2.0110674030690263</v>
      </c>
      <c r="AV838" s="1">
        <f t="shared" si="108"/>
        <v>1.4689319552943418</v>
      </c>
      <c r="AW838" s="1">
        <f t="shared" si="109"/>
        <v>0.92679650751965703</v>
      </c>
    </row>
    <row r="839" spans="1:49" x14ac:dyDescent="0.2">
      <c r="A839">
        <v>837</v>
      </c>
      <c r="B839" t="s">
        <v>54059</v>
      </c>
      <c r="F839" t="s">
        <v>54058</v>
      </c>
      <c r="G839" t="s">
        <v>17</v>
      </c>
      <c r="H839" t="s">
        <v>16</v>
      </c>
      <c r="I839" t="s">
        <v>54057</v>
      </c>
      <c r="N839">
        <v>1</v>
      </c>
      <c r="O839" t="s">
        <v>54056</v>
      </c>
      <c r="P839">
        <v>56023900100</v>
      </c>
      <c r="R839" s="7">
        <v>41675</v>
      </c>
      <c r="S839" s="8">
        <f t="shared" si="104"/>
        <v>2014</v>
      </c>
      <c r="T839" s="8">
        <v>2014</v>
      </c>
      <c r="U839" s="8">
        <f t="shared" si="105"/>
        <v>8</v>
      </c>
      <c r="V839" s="7">
        <v>2014</v>
      </c>
      <c r="W839" t="s">
        <v>54055</v>
      </c>
      <c r="X839" s="2">
        <v>0.12</v>
      </c>
      <c r="Y839" s="6">
        <f t="shared" si="110"/>
        <v>3.2033314647233121E-3</v>
      </c>
      <c r="AA839">
        <v>3074870</v>
      </c>
      <c r="AB839">
        <v>16293</v>
      </c>
      <c r="AD839" t="s">
        <v>6</v>
      </c>
      <c r="AF839">
        <v>1</v>
      </c>
      <c r="AH839" t="s">
        <v>54054</v>
      </c>
      <c r="AI839" t="s">
        <v>54053</v>
      </c>
      <c r="AJ839" t="s">
        <v>54052</v>
      </c>
      <c r="AK839" t="s">
        <v>54051</v>
      </c>
      <c r="AL839">
        <v>0</v>
      </c>
      <c r="AM839" s="5">
        <f t="shared" si="106"/>
        <v>0</v>
      </c>
      <c r="AN839" s="4">
        <f t="shared" si="111"/>
        <v>0</v>
      </c>
      <c r="AO839" s="3"/>
      <c r="AP839">
        <v>0</v>
      </c>
      <c r="AR839" t="s">
        <v>1</v>
      </c>
      <c r="AT839" s="2" t="s">
        <v>0</v>
      </c>
      <c r="AU839" s="1">
        <f t="shared" si="107"/>
        <v>0.22423320253063184</v>
      </c>
      <c r="AV839" s="1">
        <f t="shared" si="108"/>
        <v>0.16016657323616562</v>
      </c>
      <c r="AW839" s="1">
        <f t="shared" si="109"/>
        <v>9.6099943941699364E-2</v>
      </c>
    </row>
    <row r="840" spans="1:49" x14ac:dyDescent="0.2">
      <c r="A840">
        <v>838</v>
      </c>
      <c r="B840" t="s">
        <v>54050</v>
      </c>
      <c r="C840" t="s">
        <v>54049</v>
      </c>
      <c r="F840" t="s">
        <v>54048</v>
      </c>
      <c r="G840" t="s">
        <v>17</v>
      </c>
      <c r="H840" t="s">
        <v>16</v>
      </c>
      <c r="I840" t="s">
        <v>11333</v>
      </c>
      <c r="J840" t="s">
        <v>23263</v>
      </c>
      <c r="K840" t="s">
        <v>23262</v>
      </c>
      <c r="L840" t="s">
        <v>12138</v>
      </c>
      <c r="M840" t="s">
        <v>167</v>
      </c>
      <c r="N840">
        <v>4</v>
      </c>
      <c r="O840" t="s">
        <v>54047</v>
      </c>
      <c r="P840" t="s">
        <v>54046</v>
      </c>
      <c r="Q840" t="s">
        <v>54045</v>
      </c>
      <c r="R840" s="7">
        <v>41674</v>
      </c>
      <c r="S840" s="8">
        <f t="shared" si="104"/>
        <v>2014</v>
      </c>
      <c r="T840" s="8">
        <v>2014</v>
      </c>
      <c r="U840" s="8">
        <f t="shared" si="105"/>
        <v>8</v>
      </c>
      <c r="V840" s="7">
        <v>2014</v>
      </c>
      <c r="W840" t="s">
        <v>6172</v>
      </c>
      <c r="X840" s="2">
        <v>0.28199999999999997</v>
      </c>
      <c r="Y840" s="6">
        <f t="shared" si="110"/>
        <v>7.527828942099783E-3</v>
      </c>
      <c r="AA840">
        <v>16875869</v>
      </c>
      <c r="AB840">
        <v>19700186861</v>
      </c>
      <c r="AC840">
        <v>16875877</v>
      </c>
      <c r="AD840" t="s">
        <v>6</v>
      </c>
      <c r="AE840">
        <v>2014</v>
      </c>
      <c r="AG840">
        <v>805853</v>
      </c>
      <c r="AI840" t="s">
        <v>54044</v>
      </c>
      <c r="AK840" t="s">
        <v>54043</v>
      </c>
      <c r="AL840">
        <v>4</v>
      </c>
      <c r="AM840" s="5">
        <f t="shared" si="106"/>
        <v>0.5</v>
      </c>
      <c r="AN840" s="4">
        <f t="shared" si="111"/>
        <v>7.572889057175312E-4</v>
      </c>
      <c r="AO840" s="3"/>
      <c r="AP840">
        <v>1</v>
      </c>
      <c r="AR840" t="s">
        <v>1</v>
      </c>
      <c r="AT840" s="2">
        <v>1.1739999999999999</v>
      </c>
      <c r="AU840" s="1">
        <f t="shared" si="107"/>
        <v>0.54966669311851069</v>
      </c>
      <c r="AV840" s="1">
        <f t="shared" si="108"/>
        <v>0.41425589239086574</v>
      </c>
      <c r="AW840" s="1">
        <f t="shared" si="109"/>
        <v>0.27884509166322063</v>
      </c>
    </row>
    <row r="841" spans="1:49" x14ac:dyDescent="0.2">
      <c r="A841">
        <v>839</v>
      </c>
      <c r="B841" t="s">
        <v>54042</v>
      </c>
      <c r="C841" t="s">
        <v>54041</v>
      </c>
      <c r="F841" t="s">
        <v>54040</v>
      </c>
      <c r="G841" t="s">
        <v>17</v>
      </c>
      <c r="H841" t="s">
        <v>16</v>
      </c>
      <c r="I841" t="s">
        <v>54039</v>
      </c>
      <c r="J841" t="s">
        <v>54038</v>
      </c>
      <c r="K841" t="s">
        <v>54037</v>
      </c>
      <c r="L841" t="s">
        <v>54036</v>
      </c>
      <c r="M841" t="s">
        <v>54035</v>
      </c>
      <c r="N841">
        <v>5</v>
      </c>
      <c r="O841" t="s">
        <v>54034</v>
      </c>
      <c r="P841" t="s">
        <v>54033</v>
      </c>
      <c r="Q841" t="s">
        <v>54032</v>
      </c>
      <c r="R841" s="7">
        <v>41674</v>
      </c>
      <c r="S841" s="8">
        <f t="shared" si="104"/>
        <v>2014</v>
      </c>
      <c r="T841" s="8">
        <v>2014</v>
      </c>
      <c r="U841" s="8">
        <f t="shared" si="105"/>
        <v>8</v>
      </c>
      <c r="V841" s="7">
        <v>2014</v>
      </c>
      <c r="W841" t="s">
        <v>6172</v>
      </c>
      <c r="X841" s="2">
        <v>0.28199999999999997</v>
      </c>
      <c r="Y841" s="6">
        <f t="shared" si="110"/>
        <v>7.527828942099783E-3</v>
      </c>
      <c r="AA841">
        <v>16875869</v>
      </c>
      <c r="AB841">
        <v>19700186861</v>
      </c>
      <c r="AC841">
        <v>16875877</v>
      </c>
      <c r="AD841" t="s">
        <v>6</v>
      </c>
      <c r="AE841">
        <v>2014</v>
      </c>
      <c r="AG841">
        <v>593259</v>
      </c>
      <c r="AI841" t="s">
        <v>54031</v>
      </c>
      <c r="AK841" t="s">
        <v>54030</v>
      </c>
      <c r="AL841">
        <v>8</v>
      </c>
      <c r="AM841" s="5">
        <f t="shared" si="106"/>
        <v>1</v>
      </c>
      <c r="AN841" s="4">
        <f t="shared" si="111"/>
        <v>1.5145778114350624E-3</v>
      </c>
      <c r="AO841" s="3"/>
      <c r="AP841">
        <v>1</v>
      </c>
      <c r="AR841" t="s">
        <v>1</v>
      </c>
      <c r="AT841" s="2">
        <v>1.1739999999999999</v>
      </c>
      <c r="AU841" s="1">
        <f t="shared" si="107"/>
        <v>0.57238536029003662</v>
      </c>
      <c r="AV841" s="1">
        <f t="shared" si="108"/>
        <v>0.45212033767674226</v>
      </c>
      <c r="AW841" s="1">
        <f t="shared" si="109"/>
        <v>0.33185531506344779</v>
      </c>
    </row>
    <row r="842" spans="1:49" x14ac:dyDescent="0.2">
      <c r="A842">
        <v>840</v>
      </c>
      <c r="B842" t="s">
        <v>54029</v>
      </c>
      <c r="C842" t="s">
        <v>54028</v>
      </c>
      <c r="F842" t="s">
        <v>54027</v>
      </c>
      <c r="G842" t="s">
        <v>17</v>
      </c>
      <c r="H842" t="s">
        <v>16</v>
      </c>
      <c r="I842" t="s">
        <v>54026</v>
      </c>
      <c r="J842" t="s">
        <v>54025</v>
      </c>
      <c r="K842" t="s">
        <v>54024</v>
      </c>
      <c r="L842" t="s">
        <v>54023</v>
      </c>
      <c r="M842" t="s">
        <v>2090</v>
      </c>
      <c r="N842">
        <v>5</v>
      </c>
      <c r="O842" t="s">
        <v>54022</v>
      </c>
      <c r="P842" t="s">
        <v>54021</v>
      </c>
      <c r="Q842" t="s">
        <v>54020</v>
      </c>
      <c r="R842" s="7">
        <v>41674</v>
      </c>
      <c r="S842" s="8">
        <f t="shared" si="104"/>
        <v>2014</v>
      </c>
      <c r="T842" s="8">
        <v>2014</v>
      </c>
      <c r="U842" s="8">
        <f t="shared" si="105"/>
        <v>8</v>
      </c>
      <c r="V842" s="7">
        <v>2014</v>
      </c>
      <c r="W842" t="s">
        <v>6172</v>
      </c>
      <c r="X842" s="2">
        <v>0.28199999999999997</v>
      </c>
      <c r="Y842" s="6">
        <f t="shared" si="110"/>
        <v>7.527828942099783E-3</v>
      </c>
      <c r="AA842">
        <v>16875869</v>
      </c>
      <c r="AB842">
        <v>19700186861</v>
      </c>
      <c r="AC842">
        <v>16875877</v>
      </c>
      <c r="AD842" t="s">
        <v>6</v>
      </c>
      <c r="AE842">
        <v>2014</v>
      </c>
      <c r="AG842">
        <v>532743</v>
      </c>
      <c r="AI842" t="s">
        <v>54019</v>
      </c>
      <c r="AK842" t="s">
        <v>54018</v>
      </c>
      <c r="AL842">
        <v>1</v>
      </c>
      <c r="AM842" s="5">
        <f t="shared" si="106"/>
        <v>0.125</v>
      </c>
      <c r="AN842" s="4">
        <f t="shared" si="111"/>
        <v>1.893222264293828E-4</v>
      </c>
      <c r="AO842" s="3"/>
      <c r="AP842">
        <v>1</v>
      </c>
      <c r="AR842" t="s">
        <v>1</v>
      </c>
      <c r="AT842" s="2">
        <v>1.1739999999999999</v>
      </c>
      <c r="AU842" s="1">
        <f t="shared" si="107"/>
        <v>0.53262769273986632</v>
      </c>
      <c r="AV842" s="1">
        <f t="shared" si="108"/>
        <v>0.3858575584264583</v>
      </c>
      <c r="AW842" s="1">
        <f t="shared" si="109"/>
        <v>0.23908742411305026</v>
      </c>
    </row>
    <row r="843" spans="1:49" x14ac:dyDescent="0.2">
      <c r="A843">
        <v>841</v>
      </c>
      <c r="B843" t="s">
        <v>54017</v>
      </c>
      <c r="C843" t="s">
        <v>54016</v>
      </c>
      <c r="F843" t="s">
        <v>54015</v>
      </c>
      <c r="G843" t="s">
        <v>17</v>
      </c>
      <c r="H843" t="s">
        <v>16</v>
      </c>
      <c r="I843" t="s">
        <v>54014</v>
      </c>
      <c r="J843">
        <v>60027271</v>
      </c>
      <c r="K843" t="s">
        <v>244</v>
      </c>
      <c r="L843" t="s">
        <v>243</v>
      </c>
      <c r="M843" t="s">
        <v>76</v>
      </c>
      <c r="N843">
        <v>5</v>
      </c>
      <c r="O843" t="s">
        <v>54013</v>
      </c>
      <c r="P843" t="s">
        <v>54012</v>
      </c>
      <c r="Q843" t="s">
        <v>54011</v>
      </c>
      <c r="R843" s="7">
        <v>41673</v>
      </c>
      <c r="S843" s="8">
        <f t="shared" si="104"/>
        <v>2014</v>
      </c>
      <c r="T843" s="8">
        <v>2014</v>
      </c>
      <c r="U843" s="8">
        <f t="shared" si="105"/>
        <v>8</v>
      </c>
      <c r="V843" s="7">
        <v>41673</v>
      </c>
      <c r="W843" t="s">
        <v>51182</v>
      </c>
      <c r="X843" s="2">
        <v>1.1819999999999999</v>
      </c>
      <c r="Y843" s="6">
        <f t="shared" si="110"/>
        <v>3.1552814927524625E-2</v>
      </c>
      <c r="AA843">
        <v>36951</v>
      </c>
      <c r="AB843">
        <v>27030</v>
      </c>
      <c r="AD843" t="s">
        <v>6</v>
      </c>
      <c r="AE843">
        <v>104</v>
      </c>
      <c r="AF843">
        <v>5</v>
      </c>
      <c r="AG843">
        <v>51126</v>
      </c>
      <c r="AI843" t="s">
        <v>54010</v>
      </c>
      <c r="AK843" t="s">
        <v>54009</v>
      </c>
      <c r="AL843">
        <v>6</v>
      </c>
      <c r="AM843" s="5">
        <f t="shared" si="106"/>
        <v>0.75</v>
      </c>
      <c r="AN843" s="4">
        <f t="shared" si="111"/>
        <v>1.1359333585762969E-3</v>
      </c>
      <c r="AO843" s="3"/>
      <c r="AP843">
        <v>0</v>
      </c>
      <c r="AQ843" t="s">
        <v>51410</v>
      </c>
      <c r="AR843" t="s">
        <v>1</v>
      </c>
      <c r="AS843" t="s">
        <v>51408</v>
      </c>
      <c r="AT843" s="2">
        <v>3.7909999999999999</v>
      </c>
      <c r="AU843" s="1">
        <f t="shared" si="107"/>
        <v>2.2427750456840125</v>
      </c>
      <c r="AV843" s="1">
        <f t="shared" si="108"/>
        <v>1.6344374143050462</v>
      </c>
      <c r="AW843" s="1">
        <f t="shared" si="109"/>
        <v>1.0260997829260796</v>
      </c>
    </row>
    <row r="844" spans="1:49" x14ac:dyDescent="0.2">
      <c r="A844">
        <v>842</v>
      </c>
      <c r="B844" t="s">
        <v>54008</v>
      </c>
      <c r="C844" t="s">
        <v>54007</v>
      </c>
      <c r="F844" t="s">
        <v>54006</v>
      </c>
      <c r="G844" t="s">
        <v>17</v>
      </c>
      <c r="H844" t="s">
        <v>16</v>
      </c>
      <c r="I844" t="s">
        <v>54005</v>
      </c>
      <c r="J844" t="s">
        <v>54004</v>
      </c>
      <c r="K844" t="s">
        <v>54003</v>
      </c>
      <c r="L844" t="s">
        <v>54002</v>
      </c>
      <c r="M844" t="s">
        <v>2090</v>
      </c>
      <c r="N844">
        <v>4</v>
      </c>
      <c r="O844" t="s">
        <v>54001</v>
      </c>
      <c r="P844" t="s">
        <v>54000</v>
      </c>
      <c r="Q844" t="s">
        <v>53999</v>
      </c>
      <c r="R844" s="7">
        <v>41673</v>
      </c>
      <c r="S844" s="8">
        <f t="shared" si="104"/>
        <v>2014</v>
      </c>
      <c r="T844" s="8">
        <v>2014</v>
      </c>
      <c r="U844" s="8">
        <f t="shared" si="105"/>
        <v>8</v>
      </c>
      <c r="V844" s="7">
        <v>41673</v>
      </c>
      <c r="W844" t="s">
        <v>51182</v>
      </c>
      <c r="X844" s="2">
        <v>1.1819999999999999</v>
      </c>
      <c r="Y844" s="6">
        <f t="shared" si="110"/>
        <v>3.1552814927524625E-2</v>
      </c>
      <c r="AA844">
        <v>36951</v>
      </c>
      <c r="AB844">
        <v>27030</v>
      </c>
      <c r="AD844" t="s">
        <v>6</v>
      </c>
      <c r="AE844">
        <v>104</v>
      </c>
      <c r="AF844">
        <v>5</v>
      </c>
      <c r="AG844">
        <v>51103</v>
      </c>
      <c r="AI844" t="s">
        <v>53998</v>
      </c>
      <c r="AK844" t="s">
        <v>53997</v>
      </c>
      <c r="AL844">
        <v>10</v>
      </c>
      <c r="AM844" s="5">
        <f t="shared" si="106"/>
        <v>1.25</v>
      </c>
      <c r="AN844" s="4">
        <f t="shared" si="111"/>
        <v>1.8932222642938281E-3</v>
      </c>
      <c r="AO844" s="3"/>
      <c r="AP844">
        <v>0</v>
      </c>
      <c r="AQ844" t="s">
        <v>301</v>
      </c>
      <c r="AR844" t="s">
        <v>1</v>
      </c>
      <c r="AS844" t="s">
        <v>299</v>
      </c>
      <c r="AT844" s="2">
        <v>3.7909999999999999</v>
      </c>
      <c r="AU844" s="1">
        <f t="shared" si="107"/>
        <v>2.2654937128555384</v>
      </c>
      <c r="AV844" s="1">
        <f t="shared" si="108"/>
        <v>1.6723018595909227</v>
      </c>
      <c r="AW844" s="1">
        <f t="shared" si="109"/>
        <v>1.0791100063263068</v>
      </c>
    </row>
    <row r="845" spans="1:49" x14ac:dyDescent="0.2">
      <c r="A845">
        <v>843</v>
      </c>
      <c r="B845" t="s">
        <v>53996</v>
      </c>
      <c r="C845" t="s">
        <v>53995</v>
      </c>
      <c r="D845" t="s">
        <v>53994</v>
      </c>
      <c r="F845" t="s">
        <v>53993</v>
      </c>
      <c r="G845" t="s">
        <v>17</v>
      </c>
      <c r="H845" t="s">
        <v>16</v>
      </c>
      <c r="I845" t="s">
        <v>53992</v>
      </c>
      <c r="J845">
        <v>60005398</v>
      </c>
      <c r="K845" t="s">
        <v>53991</v>
      </c>
      <c r="L845" t="s">
        <v>53990</v>
      </c>
      <c r="M845" t="s">
        <v>7226</v>
      </c>
      <c r="N845">
        <v>4</v>
      </c>
      <c r="O845" t="s">
        <v>53989</v>
      </c>
      <c r="P845" t="s">
        <v>53988</v>
      </c>
      <c r="Q845" t="s">
        <v>53987</v>
      </c>
      <c r="R845" s="7">
        <v>41673</v>
      </c>
      <c r="S845" s="8">
        <f t="shared" si="104"/>
        <v>2014</v>
      </c>
      <c r="T845" s="8">
        <v>2014</v>
      </c>
      <c r="U845" s="8">
        <f t="shared" si="105"/>
        <v>8</v>
      </c>
      <c r="V845" s="7">
        <v>41673</v>
      </c>
      <c r="W845" t="s">
        <v>44593</v>
      </c>
      <c r="X845" s="2">
        <v>5.5590000000000002</v>
      </c>
      <c r="Y845" s="6">
        <f t="shared" si="110"/>
        <v>0.14839433010330744</v>
      </c>
      <c r="AB845">
        <v>19700182758</v>
      </c>
      <c r="AC845">
        <v>20411723</v>
      </c>
      <c r="AD845" t="s">
        <v>6</v>
      </c>
      <c r="AE845">
        <v>5</v>
      </c>
      <c r="AG845">
        <v>3250</v>
      </c>
      <c r="AI845" t="s">
        <v>53986</v>
      </c>
      <c r="AK845" t="s">
        <v>53985</v>
      </c>
      <c r="AL845">
        <v>126</v>
      </c>
      <c r="AM845" s="5">
        <f t="shared" si="106"/>
        <v>15.75</v>
      </c>
      <c r="AN845" s="4">
        <f t="shared" si="111"/>
        <v>2.3854600530102233E-2</v>
      </c>
      <c r="AO845" s="3"/>
      <c r="AP845">
        <v>1</v>
      </c>
      <c r="AQ845" t="s">
        <v>53984</v>
      </c>
      <c r="AR845" t="s">
        <v>1</v>
      </c>
      <c r="AS845" t="s">
        <v>53983</v>
      </c>
      <c r="AT845" s="2">
        <v>14.919</v>
      </c>
      <c r="AU845" s="1">
        <f t="shared" si="107"/>
        <v>11.103241123134588</v>
      </c>
      <c r="AV845" s="1">
        <f t="shared" si="108"/>
        <v>8.6124465316704839</v>
      </c>
      <c r="AW845" s="1">
        <f t="shared" si="109"/>
        <v>6.1216519402063785</v>
      </c>
    </row>
    <row r="846" spans="1:49" x14ac:dyDescent="0.2">
      <c r="A846">
        <v>844</v>
      </c>
      <c r="B846" t="s">
        <v>53982</v>
      </c>
      <c r="C846" t="s">
        <v>53981</v>
      </c>
      <c r="E846">
        <v>24870089</v>
      </c>
      <c r="F846" t="s">
        <v>53980</v>
      </c>
      <c r="G846" t="s">
        <v>17</v>
      </c>
      <c r="H846" t="s">
        <v>16</v>
      </c>
      <c r="I846" t="s">
        <v>53979</v>
      </c>
      <c r="J846">
        <v>60023276</v>
      </c>
      <c r="K846" t="s">
        <v>53978</v>
      </c>
      <c r="L846" t="s">
        <v>53977</v>
      </c>
      <c r="M846" t="s">
        <v>53976</v>
      </c>
      <c r="N846">
        <v>1</v>
      </c>
      <c r="O846" t="s">
        <v>53975</v>
      </c>
      <c r="P846">
        <v>7003382030</v>
      </c>
      <c r="Q846">
        <v>60023276</v>
      </c>
      <c r="R846" s="7">
        <v>41673</v>
      </c>
      <c r="S846" s="8">
        <f t="shared" si="104"/>
        <v>2014</v>
      </c>
      <c r="T846" s="8">
        <v>2014</v>
      </c>
      <c r="U846" s="8">
        <f t="shared" si="105"/>
        <v>8</v>
      </c>
      <c r="V846" s="7">
        <v>41673</v>
      </c>
      <c r="W846" t="s">
        <v>13021</v>
      </c>
      <c r="X846" s="2">
        <v>0.621</v>
      </c>
      <c r="Y846" s="6">
        <f t="shared" si="110"/>
        <v>1.6577240329943142E-2</v>
      </c>
      <c r="AA846">
        <v>11755326</v>
      </c>
      <c r="AB846">
        <v>4700151916</v>
      </c>
      <c r="AC846">
        <v>11755334</v>
      </c>
      <c r="AD846" t="s">
        <v>6</v>
      </c>
      <c r="AE846">
        <v>3760</v>
      </c>
      <c r="AF846">
        <v>3</v>
      </c>
      <c r="AH846" t="s">
        <v>53974</v>
      </c>
      <c r="AI846" t="s">
        <v>53973</v>
      </c>
      <c r="AJ846" t="s">
        <v>53972</v>
      </c>
      <c r="AK846" t="s">
        <v>53971</v>
      </c>
      <c r="AL846">
        <v>1</v>
      </c>
      <c r="AM846" s="5">
        <f t="shared" si="106"/>
        <v>0.125</v>
      </c>
      <c r="AN846" s="4">
        <f t="shared" si="111"/>
        <v>1.893222264293828E-4</v>
      </c>
      <c r="AO846" s="3"/>
      <c r="AP846">
        <v>0</v>
      </c>
      <c r="AR846" t="s">
        <v>1</v>
      </c>
      <c r="AT846" s="2">
        <v>1.091</v>
      </c>
      <c r="AU846" s="1">
        <f t="shared" si="107"/>
        <v>1.1660864898889014</v>
      </c>
      <c r="AV846" s="1">
        <f t="shared" si="108"/>
        <v>0.83832812781862631</v>
      </c>
      <c r="AW846" s="1">
        <f t="shared" si="109"/>
        <v>0.510569765748351</v>
      </c>
    </row>
    <row r="847" spans="1:49" x14ac:dyDescent="0.2">
      <c r="A847">
        <v>845</v>
      </c>
      <c r="B847" t="s">
        <v>53970</v>
      </c>
      <c r="C847" t="s">
        <v>53969</v>
      </c>
      <c r="F847" t="s">
        <v>53968</v>
      </c>
      <c r="G847" t="s">
        <v>17</v>
      </c>
      <c r="H847" t="s">
        <v>16</v>
      </c>
      <c r="I847" t="s">
        <v>53967</v>
      </c>
      <c r="J847" t="s">
        <v>53966</v>
      </c>
      <c r="K847" t="s">
        <v>53965</v>
      </c>
      <c r="L847" t="s">
        <v>53964</v>
      </c>
      <c r="M847" t="s">
        <v>53963</v>
      </c>
      <c r="N847">
        <v>7</v>
      </c>
      <c r="O847" t="s">
        <v>53962</v>
      </c>
      <c r="P847" t="s">
        <v>53961</v>
      </c>
      <c r="Q847" t="s">
        <v>53960</v>
      </c>
      <c r="R847" s="7">
        <v>41673</v>
      </c>
      <c r="S847" s="8">
        <f t="shared" si="104"/>
        <v>2014</v>
      </c>
      <c r="T847" s="8">
        <v>2014</v>
      </c>
      <c r="U847" s="8">
        <f t="shared" si="105"/>
        <v>8</v>
      </c>
      <c r="V847" s="7">
        <v>41673</v>
      </c>
      <c r="W847" t="s">
        <v>53959</v>
      </c>
      <c r="X847" s="2">
        <v>1.3480000000000001</v>
      </c>
      <c r="Y847" s="6">
        <f t="shared" si="110"/>
        <v>3.598409012039188E-2</v>
      </c>
      <c r="AA847">
        <v>201669</v>
      </c>
      <c r="AB847">
        <v>25264</v>
      </c>
      <c r="AC847" t="s">
        <v>53958</v>
      </c>
      <c r="AD847" t="s">
        <v>6</v>
      </c>
      <c r="AE847">
        <v>53</v>
      </c>
      <c r="AF847">
        <v>3</v>
      </c>
      <c r="AH847" t="s">
        <v>53957</v>
      </c>
      <c r="AI847" t="s">
        <v>53956</v>
      </c>
      <c r="AK847" t="s">
        <v>53955</v>
      </c>
      <c r="AL847">
        <v>82</v>
      </c>
      <c r="AM847" s="5">
        <f t="shared" si="106"/>
        <v>10.25</v>
      </c>
      <c r="AN847" s="4">
        <f t="shared" si="111"/>
        <v>1.552442256720939E-2</v>
      </c>
      <c r="AO847" s="3"/>
      <c r="AP847">
        <v>0</v>
      </c>
      <c r="AQ847" t="s">
        <v>121</v>
      </c>
      <c r="AR847" t="s">
        <v>53954</v>
      </c>
      <c r="AS847" t="s">
        <v>119</v>
      </c>
      <c r="AT847" s="2">
        <v>5.165</v>
      </c>
      <c r="AU847" s="1">
        <f t="shared" si="107"/>
        <v>2.9846189854437135</v>
      </c>
      <c r="AV847" s="1">
        <f t="shared" si="108"/>
        <v>2.5754256343800637</v>
      </c>
      <c r="AW847" s="1">
        <f t="shared" si="109"/>
        <v>2.1662322833164138</v>
      </c>
    </row>
    <row r="848" spans="1:49" x14ac:dyDescent="0.2">
      <c r="A848">
        <v>846</v>
      </c>
      <c r="B848" t="s">
        <v>53953</v>
      </c>
      <c r="C848" t="s">
        <v>53952</v>
      </c>
      <c r="F848" t="s">
        <v>53951</v>
      </c>
      <c r="G848" t="s">
        <v>17</v>
      </c>
      <c r="H848" t="s">
        <v>16</v>
      </c>
      <c r="I848" t="s">
        <v>4649</v>
      </c>
      <c r="J848">
        <v>60013983</v>
      </c>
      <c r="K848" t="s">
        <v>1320</v>
      </c>
      <c r="L848" t="s">
        <v>1319</v>
      </c>
      <c r="M848" t="s">
        <v>790</v>
      </c>
      <c r="N848">
        <v>2</v>
      </c>
      <c r="O848" t="s">
        <v>46408</v>
      </c>
      <c r="P848" t="s">
        <v>46407</v>
      </c>
      <c r="Q848" t="s">
        <v>2544</v>
      </c>
      <c r="R848" s="7">
        <v>41671</v>
      </c>
      <c r="S848" s="8">
        <f t="shared" si="104"/>
        <v>2014</v>
      </c>
      <c r="T848" s="8">
        <v>2014</v>
      </c>
      <c r="U848" s="8">
        <f t="shared" si="105"/>
        <v>8</v>
      </c>
      <c r="V848" s="7">
        <v>41671</v>
      </c>
      <c r="W848" t="s">
        <v>2383</v>
      </c>
      <c r="X848" s="2">
        <v>1.6519999999999999</v>
      </c>
      <c r="Y848" s="6">
        <f t="shared" si="110"/>
        <v>4.409919649769093E-2</v>
      </c>
      <c r="AA848" t="s">
        <v>2382</v>
      </c>
      <c r="AB848">
        <v>17337</v>
      </c>
      <c r="AD848" t="s">
        <v>6</v>
      </c>
      <c r="AE848">
        <v>62</v>
      </c>
      <c r="AF848">
        <v>2</v>
      </c>
      <c r="AG848">
        <v>6670063</v>
      </c>
      <c r="AH848" t="s">
        <v>53950</v>
      </c>
      <c r="AI848" t="s">
        <v>53949</v>
      </c>
      <c r="AJ848" t="s">
        <v>53948</v>
      </c>
      <c r="AK848" t="s">
        <v>53947</v>
      </c>
      <c r="AL848">
        <v>28</v>
      </c>
      <c r="AM848" s="5">
        <f t="shared" si="106"/>
        <v>3.5</v>
      </c>
      <c r="AN848" s="4">
        <f t="shared" si="111"/>
        <v>5.301022340022719E-3</v>
      </c>
      <c r="AO848" s="3"/>
      <c r="AP848">
        <v>0</v>
      </c>
      <c r="AR848" t="s">
        <v>1</v>
      </c>
      <c r="AT848" s="2" t="s">
        <v>0</v>
      </c>
      <c r="AU848" s="1">
        <f t="shared" si="107"/>
        <v>3.2459744250390465</v>
      </c>
      <c r="AV848" s="1">
        <f t="shared" si="108"/>
        <v>2.4700109418856826</v>
      </c>
      <c r="AW848" s="1">
        <f t="shared" si="109"/>
        <v>1.694047458732318</v>
      </c>
    </row>
    <row r="849" spans="1:49" x14ac:dyDescent="0.2">
      <c r="A849">
        <v>847</v>
      </c>
      <c r="B849" t="s">
        <v>53946</v>
      </c>
      <c r="C849" t="s">
        <v>53945</v>
      </c>
      <c r="F849" t="s">
        <v>53944</v>
      </c>
      <c r="G849" t="s">
        <v>17</v>
      </c>
      <c r="H849" t="s">
        <v>16</v>
      </c>
      <c r="I849" t="s">
        <v>14942</v>
      </c>
      <c r="J849" t="s">
        <v>14222</v>
      </c>
      <c r="K849" t="s">
        <v>14221</v>
      </c>
      <c r="L849" t="s">
        <v>14220</v>
      </c>
      <c r="M849" t="s">
        <v>1688</v>
      </c>
      <c r="N849">
        <v>3</v>
      </c>
      <c r="O849" t="s">
        <v>53943</v>
      </c>
      <c r="P849" t="s">
        <v>53942</v>
      </c>
      <c r="Q849" t="s">
        <v>53941</v>
      </c>
      <c r="R849" s="7">
        <v>41671</v>
      </c>
      <c r="S849" s="8">
        <f t="shared" si="104"/>
        <v>2014</v>
      </c>
      <c r="T849" s="8">
        <v>2014</v>
      </c>
      <c r="U849" s="8">
        <f t="shared" si="105"/>
        <v>8</v>
      </c>
      <c r="V849" s="7">
        <v>41671</v>
      </c>
      <c r="W849" t="s">
        <v>2383</v>
      </c>
      <c r="X849" s="2">
        <v>1.6519999999999999</v>
      </c>
      <c r="Y849" s="6">
        <f t="shared" si="110"/>
        <v>4.409919649769093E-2</v>
      </c>
      <c r="AA849" t="s">
        <v>2382</v>
      </c>
      <c r="AB849">
        <v>17337</v>
      </c>
      <c r="AD849" t="s">
        <v>6</v>
      </c>
      <c r="AE849">
        <v>62</v>
      </c>
      <c r="AF849">
        <v>2</v>
      </c>
      <c r="AG849">
        <v>6671377</v>
      </c>
      <c r="AH849" t="s">
        <v>53940</v>
      </c>
      <c r="AI849" t="s">
        <v>53939</v>
      </c>
      <c r="AJ849" t="s">
        <v>53938</v>
      </c>
      <c r="AK849" t="s">
        <v>53937</v>
      </c>
      <c r="AL849">
        <v>80</v>
      </c>
      <c r="AM849" s="5">
        <f t="shared" si="106"/>
        <v>10</v>
      </c>
      <c r="AN849" s="4">
        <f t="shared" si="111"/>
        <v>1.5145778114350625E-2</v>
      </c>
      <c r="AO849" s="3"/>
      <c r="AP849">
        <v>0</v>
      </c>
      <c r="AR849" t="s">
        <v>1</v>
      </c>
      <c r="AT849" s="2" t="s">
        <v>0</v>
      </c>
      <c r="AU849" s="1">
        <f t="shared" si="107"/>
        <v>3.541317098268884</v>
      </c>
      <c r="AV849" s="1">
        <f t="shared" si="108"/>
        <v>2.9622487306020777</v>
      </c>
      <c r="AW849" s="1">
        <f t="shared" si="109"/>
        <v>2.3831803629352715</v>
      </c>
    </row>
    <row r="850" spans="1:49" x14ac:dyDescent="0.2">
      <c r="A850">
        <v>848</v>
      </c>
      <c r="B850" t="s">
        <v>53936</v>
      </c>
      <c r="C850" t="s">
        <v>53935</v>
      </c>
      <c r="F850" t="s">
        <v>53934</v>
      </c>
      <c r="G850" t="s">
        <v>17</v>
      </c>
      <c r="H850" t="s">
        <v>16</v>
      </c>
      <c r="I850" t="s">
        <v>53933</v>
      </c>
      <c r="J850">
        <v>60003088</v>
      </c>
      <c r="K850" t="s">
        <v>53932</v>
      </c>
      <c r="L850" t="s">
        <v>243</v>
      </c>
      <c r="M850" t="s">
        <v>76</v>
      </c>
      <c r="N850">
        <v>2</v>
      </c>
      <c r="O850" t="s">
        <v>53931</v>
      </c>
      <c r="P850" t="s">
        <v>53930</v>
      </c>
      <c r="Q850" t="s">
        <v>53929</v>
      </c>
      <c r="R850" s="7">
        <v>41671</v>
      </c>
      <c r="S850" s="8">
        <f t="shared" si="104"/>
        <v>2014</v>
      </c>
      <c r="T850" s="8">
        <v>2014</v>
      </c>
      <c r="U850" s="8">
        <f t="shared" si="105"/>
        <v>8</v>
      </c>
      <c r="V850" s="7">
        <v>41671</v>
      </c>
      <c r="W850" t="s">
        <v>28444</v>
      </c>
      <c r="X850" s="2">
        <v>0.72499999999999998</v>
      </c>
      <c r="Y850" s="6">
        <f t="shared" si="110"/>
        <v>1.9353460932703345E-2</v>
      </c>
      <c r="AA850">
        <v>19430655</v>
      </c>
      <c r="AB850">
        <v>19700176215</v>
      </c>
      <c r="AD850" t="s">
        <v>6</v>
      </c>
      <c r="AE850">
        <v>6</v>
      </c>
      <c r="AF850">
        <v>1</v>
      </c>
      <c r="AG850">
        <v>6716956</v>
      </c>
      <c r="AI850" t="s">
        <v>53928</v>
      </c>
      <c r="AJ850" t="s">
        <v>53927</v>
      </c>
      <c r="AK850" t="s">
        <v>53926</v>
      </c>
      <c r="AL850">
        <v>8</v>
      </c>
      <c r="AM850" s="5">
        <f t="shared" si="106"/>
        <v>1</v>
      </c>
      <c r="AN850" s="4">
        <f t="shared" si="111"/>
        <v>1.5145778114350624E-3</v>
      </c>
      <c r="AO850" s="3"/>
      <c r="AP850">
        <v>1</v>
      </c>
      <c r="AR850" t="s">
        <v>1</v>
      </c>
      <c r="AT850" s="2">
        <v>2.4430000000000001</v>
      </c>
      <c r="AU850" s="1">
        <f t="shared" si="107"/>
        <v>1.4001795996322861</v>
      </c>
      <c r="AV850" s="1">
        <f t="shared" si="108"/>
        <v>1.0434019372069203</v>
      </c>
      <c r="AW850" s="1">
        <f t="shared" si="109"/>
        <v>0.68662427478155463</v>
      </c>
    </row>
    <row r="851" spans="1:49" x14ac:dyDescent="0.2">
      <c r="A851">
        <v>849</v>
      </c>
      <c r="B851" t="s">
        <v>53925</v>
      </c>
      <c r="C851" t="s">
        <v>53924</v>
      </c>
      <c r="F851" t="s">
        <v>53923</v>
      </c>
      <c r="G851" t="s">
        <v>17</v>
      </c>
      <c r="H851" t="s">
        <v>16</v>
      </c>
      <c r="I851" t="s">
        <v>53922</v>
      </c>
      <c r="J851" t="s">
        <v>53921</v>
      </c>
      <c r="K851" t="s">
        <v>53920</v>
      </c>
      <c r="L851" t="s">
        <v>53919</v>
      </c>
      <c r="M851" t="s">
        <v>857</v>
      </c>
      <c r="N851">
        <v>6</v>
      </c>
      <c r="O851" t="s">
        <v>53918</v>
      </c>
      <c r="P851" t="s">
        <v>53917</v>
      </c>
      <c r="Q851" t="s">
        <v>53916</v>
      </c>
      <c r="R851" s="7">
        <v>41671</v>
      </c>
      <c r="S851" s="8">
        <f t="shared" si="104"/>
        <v>2014</v>
      </c>
      <c r="T851" s="8">
        <v>2014</v>
      </c>
      <c r="U851" s="8">
        <f t="shared" si="105"/>
        <v>8</v>
      </c>
      <c r="V851" s="7">
        <v>41671</v>
      </c>
      <c r="W851" t="s">
        <v>31749</v>
      </c>
      <c r="X851" s="2">
        <v>0.94499999999999995</v>
      </c>
      <c r="Y851" s="6">
        <f t="shared" si="110"/>
        <v>2.5226235284696082E-2</v>
      </c>
      <c r="AA851">
        <v>14359529</v>
      </c>
      <c r="AB851">
        <v>14947</v>
      </c>
      <c r="AD851" t="s">
        <v>6</v>
      </c>
      <c r="AE851">
        <v>73</v>
      </c>
      <c r="AF851">
        <v>1</v>
      </c>
      <c r="AH851" t="s">
        <v>7824</v>
      </c>
      <c r="AI851" t="s">
        <v>53915</v>
      </c>
      <c r="AJ851" t="s">
        <v>53914</v>
      </c>
      <c r="AK851" t="s">
        <v>53913</v>
      </c>
      <c r="AL851">
        <v>5</v>
      </c>
      <c r="AM851" s="5">
        <f t="shared" si="106"/>
        <v>0.625</v>
      </c>
      <c r="AN851" s="4">
        <f t="shared" si="111"/>
        <v>9.4661113214691405E-4</v>
      </c>
      <c r="AO851" s="3"/>
      <c r="AP851">
        <v>0</v>
      </c>
      <c r="AR851" t="s">
        <v>1</v>
      </c>
      <c r="AS851" t="s">
        <v>53912</v>
      </c>
      <c r="AT851" s="2">
        <v>4.298</v>
      </c>
      <c r="AU851" s="1">
        <f t="shared" si="107"/>
        <v>1.7942348038931331</v>
      </c>
      <c r="AV851" s="1">
        <f t="shared" si="108"/>
        <v>1.3086423208421498</v>
      </c>
      <c r="AW851" s="1">
        <f t="shared" si="109"/>
        <v>0.82304983779116647</v>
      </c>
    </row>
    <row r="852" spans="1:49" x14ac:dyDescent="0.2">
      <c r="A852">
        <v>850</v>
      </c>
      <c r="B852" t="s">
        <v>53911</v>
      </c>
      <c r="C852" t="s">
        <v>53910</v>
      </c>
      <c r="F852" t="s">
        <v>53909</v>
      </c>
      <c r="G852" t="s">
        <v>17</v>
      </c>
      <c r="H852" t="s">
        <v>16</v>
      </c>
      <c r="I852" t="s">
        <v>53908</v>
      </c>
      <c r="J852">
        <v>60006622</v>
      </c>
      <c r="K852" t="s">
        <v>18024</v>
      </c>
      <c r="L852" t="s">
        <v>18023</v>
      </c>
      <c r="M852" t="s">
        <v>746</v>
      </c>
      <c r="N852">
        <v>3</v>
      </c>
      <c r="O852" t="s">
        <v>53907</v>
      </c>
      <c r="P852" t="s">
        <v>53906</v>
      </c>
      <c r="Q852" t="s">
        <v>18020</v>
      </c>
      <c r="R852" s="7">
        <v>41671</v>
      </c>
      <c r="S852" s="8">
        <f t="shared" si="104"/>
        <v>2014</v>
      </c>
      <c r="T852" s="8">
        <v>2014</v>
      </c>
      <c r="U852" s="8">
        <f t="shared" si="105"/>
        <v>8</v>
      </c>
      <c r="V852" s="7">
        <v>41671</v>
      </c>
      <c r="W852" t="s">
        <v>48171</v>
      </c>
      <c r="X852" s="2">
        <v>0.27700000000000002</v>
      </c>
      <c r="Y852" s="6">
        <f t="shared" si="110"/>
        <v>7.3943567977363131E-3</v>
      </c>
      <c r="AA852">
        <v>20888708</v>
      </c>
      <c r="AB852">
        <v>21100373959</v>
      </c>
      <c r="AD852" t="s">
        <v>6</v>
      </c>
      <c r="AE852">
        <v>4</v>
      </c>
      <c r="AF852">
        <v>1</v>
      </c>
      <c r="AH852" s="10">
        <v>44348</v>
      </c>
      <c r="AI852" t="s">
        <v>53905</v>
      </c>
      <c r="AJ852" t="s">
        <v>53904</v>
      </c>
      <c r="AK852" t="s">
        <v>53903</v>
      </c>
      <c r="AL852">
        <v>12</v>
      </c>
      <c r="AM852" s="5">
        <f t="shared" si="106"/>
        <v>1.5</v>
      </c>
      <c r="AN852" s="4">
        <f t="shared" si="111"/>
        <v>2.2718667171525938E-3</v>
      </c>
      <c r="AO852" s="3"/>
      <c r="AP852">
        <v>1</v>
      </c>
      <c r="AR852" t="s">
        <v>1</v>
      </c>
      <c r="AT852" s="2" t="s">
        <v>0</v>
      </c>
      <c r="AU852" s="1">
        <f t="shared" si="107"/>
        <v>0.58576097735611976</v>
      </c>
      <c r="AV852" s="1">
        <f t="shared" si="108"/>
        <v>0.48331117574444538</v>
      </c>
      <c r="AW852" s="1">
        <f t="shared" si="109"/>
        <v>0.38086137413277094</v>
      </c>
    </row>
    <row r="853" spans="1:49" x14ac:dyDescent="0.2">
      <c r="A853">
        <v>851</v>
      </c>
      <c r="B853" t="s">
        <v>53902</v>
      </c>
      <c r="C853" t="s">
        <v>53901</v>
      </c>
      <c r="F853" t="s">
        <v>53900</v>
      </c>
      <c r="G853" t="s">
        <v>17</v>
      </c>
      <c r="H853" t="s">
        <v>16</v>
      </c>
      <c r="I853" t="s">
        <v>8020</v>
      </c>
      <c r="J853">
        <v>60029217</v>
      </c>
      <c r="K853" t="s">
        <v>53899</v>
      </c>
      <c r="L853" t="s">
        <v>53898</v>
      </c>
      <c r="M853" t="s">
        <v>76</v>
      </c>
      <c r="N853">
        <v>1</v>
      </c>
      <c r="O853" t="s">
        <v>53897</v>
      </c>
      <c r="P853">
        <v>57215848433</v>
      </c>
      <c r="Q853">
        <v>60029217</v>
      </c>
      <c r="R853" s="7">
        <v>41671</v>
      </c>
      <c r="S853" s="8">
        <f t="shared" si="104"/>
        <v>2014</v>
      </c>
      <c r="T853" s="8">
        <v>2014</v>
      </c>
      <c r="U853" s="8">
        <f t="shared" si="105"/>
        <v>8</v>
      </c>
      <c r="V853" s="7">
        <v>41671</v>
      </c>
      <c r="W853" t="s">
        <v>48171</v>
      </c>
      <c r="X853" s="2">
        <v>0.27700000000000002</v>
      </c>
      <c r="Y853" s="6">
        <f t="shared" si="110"/>
        <v>7.3943567977363131E-3</v>
      </c>
      <c r="AA853">
        <v>20888708</v>
      </c>
      <c r="AB853">
        <v>21100373959</v>
      </c>
      <c r="AD853" t="s">
        <v>6</v>
      </c>
      <c r="AE853">
        <v>4</v>
      </c>
      <c r="AF853">
        <v>1</v>
      </c>
      <c r="AH853" t="s">
        <v>53896</v>
      </c>
      <c r="AI853" t="s">
        <v>53895</v>
      </c>
      <c r="AJ853" t="s">
        <v>53894</v>
      </c>
      <c r="AK853" t="s">
        <v>53893</v>
      </c>
      <c r="AL853">
        <v>3</v>
      </c>
      <c r="AM853" s="5">
        <f t="shared" si="106"/>
        <v>0.375</v>
      </c>
      <c r="AN853" s="4">
        <f t="shared" si="111"/>
        <v>5.6796667928814845E-4</v>
      </c>
      <c r="AO853" s="3"/>
      <c r="AP853">
        <v>1</v>
      </c>
      <c r="AR853" t="s">
        <v>1</v>
      </c>
      <c r="AT853" s="2" t="s">
        <v>0</v>
      </c>
      <c r="AU853" s="1">
        <f t="shared" si="107"/>
        <v>0.53464397622018633</v>
      </c>
      <c r="AV853" s="1">
        <f t="shared" si="108"/>
        <v>0.39811617385122311</v>
      </c>
      <c r="AW853" s="1">
        <f t="shared" si="109"/>
        <v>0.26158837148225977</v>
      </c>
    </row>
    <row r="854" spans="1:49" x14ac:dyDescent="0.2">
      <c r="A854">
        <v>852</v>
      </c>
      <c r="B854" t="s">
        <v>53892</v>
      </c>
      <c r="C854" t="s">
        <v>53891</v>
      </c>
      <c r="F854" t="s">
        <v>53890</v>
      </c>
      <c r="G854" t="s">
        <v>17</v>
      </c>
      <c r="H854" t="s">
        <v>16</v>
      </c>
      <c r="I854" t="s">
        <v>53889</v>
      </c>
      <c r="J854">
        <v>60001620</v>
      </c>
      <c r="K854" t="s">
        <v>53888</v>
      </c>
      <c r="L854" t="s">
        <v>53887</v>
      </c>
      <c r="M854" t="s">
        <v>27810</v>
      </c>
      <c r="N854">
        <v>4</v>
      </c>
      <c r="O854" t="s">
        <v>53886</v>
      </c>
      <c r="P854" t="s">
        <v>53885</v>
      </c>
      <c r="Q854" t="s">
        <v>53884</v>
      </c>
      <c r="R854" s="7">
        <v>41671</v>
      </c>
      <c r="S854" s="8">
        <f t="shared" si="104"/>
        <v>2014</v>
      </c>
      <c r="T854" s="8">
        <v>2014</v>
      </c>
      <c r="U854" s="8">
        <f t="shared" si="105"/>
        <v>8</v>
      </c>
      <c r="V854" s="7">
        <v>41671</v>
      </c>
      <c r="W854" t="s">
        <v>48171</v>
      </c>
      <c r="X854" s="2">
        <v>0.27700000000000002</v>
      </c>
      <c r="Y854" s="6">
        <f t="shared" si="110"/>
        <v>7.3943567977363131E-3</v>
      </c>
      <c r="AA854">
        <v>20888708</v>
      </c>
      <c r="AB854">
        <v>21100373959</v>
      </c>
      <c r="AD854" t="s">
        <v>6</v>
      </c>
      <c r="AE854">
        <v>4</v>
      </c>
      <c r="AF854">
        <v>1</v>
      </c>
      <c r="AH854" t="s">
        <v>53883</v>
      </c>
      <c r="AI854" t="s">
        <v>53882</v>
      </c>
      <c r="AJ854" t="s">
        <v>53881</v>
      </c>
      <c r="AK854" t="s">
        <v>53880</v>
      </c>
      <c r="AL854">
        <v>10</v>
      </c>
      <c r="AM854" s="5">
        <f t="shared" si="106"/>
        <v>1.25</v>
      </c>
      <c r="AN854" s="4">
        <f t="shared" si="111"/>
        <v>1.8932222642938281E-3</v>
      </c>
      <c r="AO854" s="3"/>
      <c r="AP854">
        <v>1</v>
      </c>
      <c r="AR854" t="s">
        <v>1</v>
      </c>
      <c r="AT854" s="2" t="s">
        <v>0</v>
      </c>
      <c r="AU854" s="1">
        <f t="shared" si="107"/>
        <v>0.57440164377035685</v>
      </c>
      <c r="AV854" s="1">
        <f t="shared" si="108"/>
        <v>0.46437895310150712</v>
      </c>
      <c r="AW854" s="1">
        <f t="shared" si="109"/>
        <v>0.35435626243265733</v>
      </c>
    </row>
    <row r="855" spans="1:49" x14ac:dyDescent="0.2">
      <c r="A855">
        <v>853</v>
      </c>
      <c r="B855" t="s">
        <v>53879</v>
      </c>
      <c r="C855" t="s">
        <v>53878</v>
      </c>
      <c r="F855" t="s">
        <v>53877</v>
      </c>
      <c r="G855" t="s">
        <v>17</v>
      </c>
      <c r="H855" t="s">
        <v>16</v>
      </c>
      <c r="I855" t="s">
        <v>53876</v>
      </c>
      <c r="J855">
        <v>123764755</v>
      </c>
      <c r="K855" t="s">
        <v>53875</v>
      </c>
      <c r="L855" t="s">
        <v>4948</v>
      </c>
      <c r="M855" t="s">
        <v>3266</v>
      </c>
      <c r="N855">
        <v>1</v>
      </c>
      <c r="O855" t="s">
        <v>53874</v>
      </c>
      <c r="P855">
        <v>15026801200</v>
      </c>
      <c r="Q855">
        <v>123764755</v>
      </c>
      <c r="R855" s="7">
        <v>41671</v>
      </c>
      <c r="S855" s="8">
        <f t="shared" si="104"/>
        <v>2014</v>
      </c>
      <c r="T855" s="8">
        <v>2014</v>
      </c>
      <c r="U855" s="8">
        <f t="shared" si="105"/>
        <v>8</v>
      </c>
      <c r="V855" s="7">
        <v>41671</v>
      </c>
      <c r="W855" t="s">
        <v>53873</v>
      </c>
      <c r="X855" s="2">
        <v>1.786</v>
      </c>
      <c r="Y855" s="6">
        <f t="shared" si="110"/>
        <v>4.7676249966631966E-2</v>
      </c>
      <c r="AA855">
        <v>2783649</v>
      </c>
      <c r="AB855">
        <v>18050</v>
      </c>
      <c r="AC855">
        <v>17413176</v>
      </c>
      <c r="AD855" t="s">
        <v>6</v>
      </c>
      <c r="AE855">
        <v>33</v>
      </c>
      <c r="AF855">
        <v>2</v>
      </c>
      <c r="AH855" t="s">
        <v>53872</v>
      </c>
      <c r="AI855" t="s">
        <v>53871</v>
      </c>
      <c r="AJ855" t="s">
        <v>53870</v>
      </c>
      <c r="AK855" t="s">
        <v>53869</v>
      </c>
      <c r="AL855">
        <v>39</v>
      </c>
      <c r="AM855" s="5">
        <f t="shared" si="106"/>
        <v>4.875</v>
      </c>
      <c r="AN855" s="4">
        <f t="shared" si="111"/>
        <v>7.3835668307459298E-3</v>
      </c>
      <c r="AO855" s="3"/>
      <c r="AP855">
        <v>0</v>
      </c>
      <c r="AQ855" t="s">
        <v>19930</v>
      </c>
      <c r="AR855" t="s">
        <v>1</v>
      </c>
      <c r="AS855" t="s">
        <v>19929</v>
      </c>
      <c r="AT855" s="2" t="s">
        <v>0</v>
      </c>
      <c r="AU855" s="1">
        <f t="shared" si="107"/>
        <v>3.5588445025866151</v>
      </c>
      <c r="AV855" s="1">
        <f t="shared" si="108"/>
        <v>2.7529908398688949</v>
      </c>
      <c r="AW855" s="1">
        <f t="shared" si="109"/>
        <v>1.9471371771511738</v>
      </c>
    </row>
    <row r="856" spans="1:49" x14ac:dyDescent="0.2">
      <c r="A856">
        <v>854</v>
      </c>
      <c r="B856" t="s">
        <v>53868</v>
      </c>
      <c r="C856" t="s">
        <v>53867</v>
      </c>
      <c r="F856" t="s">
        <v>53866</v>
      </c>
      <c r="G856" t="s">
        <v>17</v>
      </c>
      <c r="H856" t="s">
        <v>16</v>
      </c>
      <c r="I856" t="s">
        <v>53865</v>
      </c>
      <c r="J856">
        <v>60117313</v>
      </c>
      <c r="K856" t="s">
        <v>53864</v>
      </c>
      <c r="L856" t="s">
        <v>21407</v>
      </c>
      <c r="M856" t="s">
        <v>423</v>
      </c>
      <c r="N856">
        <v>1</v>
      </c>
      <c r="O856" t="s">
        <v>53863</v>
      </c>
      <c r="P856">
        <v>56603990500</v>
      </c>
      <c r="Q856">
        <v>60117313</v>
      </c>
      <c r="R856" s="7">
        <v>41671</v>
      </c>
      <c r="S856" s="8">
        <f t="shared" si="104"/>
        <v>2014</v>
      </c>
      <c r="T856" s="8">
        <v>2014</v>
      </c>
      <c r="U856" s="8">
        <f t="shared" si="105"/>
        <v>8</v>
      </c>
      <c r="V856" s="7">
        <v>41671</v>
      </c>
      <c r="W856" t="s">
        <v>48171</v>
      </c>
      <c r="X856" s="2">
        <v>0.27700000000000002</v>
      </c>
      <c r="Y856" s="6">
        <f t="shared" si="110"/>
        <v>7.3943567977363131E-3</v>
      </c>
      <c r="AA856">
        <v>20888708</v>
      </c>
      <c r="AB856">
        <v>21100373959</v>
      </c>
      <c r="AD856" t="s">
        <v>6</v>
      </c>
      <c r="AE856">
        <v>4</v>
      </c>
      <c r="AF856">
        <v>1</v>
      </c>
      <c r="AH856" t="s">
        <v>14785</v>
      </c>
      <c r="AI856" t="s">
        <v>53862</v>
      </c>
      <c r="AJ856" t="s">
        <v>53861</v>
      </c>
      <c r="AK856" t="s">
        <v>53860</v>
      </c>
      <c r="AL856">
        <v>17</v>
      </c>
      <c r="AM856" s="5">
        <f t="shared" si="106"/>
        <v>2.125</v>
      </c>
      <c r="AN856" s="4">
        <f t="shared" si="111"/>
        <v>3.2184778492995079E-3</v>
      </c>
      <c r="AO856" s="3"/>
      <c r="AP856">
        <v>1</v>
      </c>
      <c r="AR856" t="s">
        <v>1</v>
      </c>
      <c r="AT856" s="2" t="s">
        <v>0</v>
      </c>
      <c r="AU856" s="1">
        <f t="shared" si="107"/>
        <v>0.61415931132052715</v>
      </c>
      <c r="AV856" s="1">
        <f t="shared" si="108"/>
        <v>0.53064173235179102</v>
      </c>
      <c r="AW856" s="1">
        <f t="shared" si="109"/>
        <v>0.44712415338305489</v>
      </c>
    </row>
    <row r="857" spans="1:49" x14ac:dyDescent="0.2">
      <c r="A857">
        <v>855</v>
      </c>
      <c r="B857" t="s">
        <v>53859</v>
      </c>
      <c r="C857" t="s">
        <v>53858</v>
      </c>
      <c r="F857" t="s">
        <v>53857</v>
      </c>
      <c r="G857" t="s">
        <v>17</v>
      </c>
      <c r="H857" t="s">
        <v>16</v>
      </c>
      <c r="I857" t="s">
        <v>53856</v>
      </c>
      <c r="J857">
        <v>60070988</v>
      </c>
      <c r="K857" t="s">
        <v>53855</v>
      </c>
      <c r="L857" t="s">
        <v>53854</v>
      </c>
      <c r="M857" t="s">
        <v>3531</v>
      </c>
      <c r="N857">
        <v>3</v>
      </c>
      <c r="O857" t="s">
        <v>53853</v>
      </c>
      <c r="P857" t="s">
        <v>53852</v>
      </c>
      <c r="Q857" t="s">
        <v>53851</v>
      </c>
      <c r="R857" s="7">
        <v>41671</v>
      </c>
      <c r="S857" s="8">
        <f t="shared" si="104"/>
        <v>2014</v>
      </c>
      <c r="T857" s="8">
        <v>2014</v>
      </c>
      <c r="U857" s="8">
        <f t="shared" si="105"/>
        <v>8</v>
      </c>
      <c r="V857" s="7">
        <v>41671</v>
      </c>
      <c r="W857" t="s">
        <v>18563</v>
      </c>
      <c r="X857" s="2">
        <v>0.14899999999999999</v>
      </c>
      <c r="Y857" s="6">
        <f t="shared" si="110"/>
        <v>3.977469902031446E-3</v>
      </c>
      <c r="AA857">
        <v>5431972</v>
      </c>
      <c r="AB857">
        <v>15425</v>
      </c>
      <c r="AC857">
        <v>15738906</v>
      </c>
      <c r="AD857" t="s">
        <v>6</v>
      </c>
      <c r="AE857">
        <v>56</v>
      </c>
      <c r="AF857">
        <v>11</v>
      </c>
      <c r="AH857" t="s">
        <v>53850</v>
      </c>
      <c r="AI857" t="s">
        <v>53849</v>
      </c>
      <c r="AJ857" t="s">
        <v>53848</v>
      </c>
      <c r="AK857" t="s">
        <v>53847</v>
      </c>
      <c r="AL857">
        <v>3</v>
      </c>
      <c r="AM857" s="5">
        <f t="shared" si="106"/>
        <v>0.375</v>
      </c>
      <c r="AN857" s="4">
        <f t="shared" si="111"/>
        <v>5.6796667928814845E-4</v>
      </c>
      <c r="AO857" s="3"/>
      <c r="AP857">
        <v>0</v>
      </c>
      <c r="AR857" t="s">
        <v>1</v>
      </c>
      <c r="AT857" s="2" t="s">
        <v>0</v>
      </c>
      <c r="AU857" s="1">
        <f t="shared" si="107"/>
        <v>0.29546189352084568</v>
      </c>
      <c r="AV857" s="1">
        <f t="shared" si="108"/>
        <v>0.22727182906597973</v>
      </c>
      <c r="AW857" s="1">
        <f t="shared" si="109"/>
        <v>0.15908176461111376</v>
      </c>
    </row>
    <row r="858" spans="1:49" x14ac:dyDescent="0.2">
      <c r="A858">
        <v>856</v>
      </c>
      <c r="B858" t="s">
        <v>53846</v>
      </c>
      <c r="C858" t="s">
        <v>53845</v>
      </c>
      <c r="F858" t="s">
        <v>53844</v>
      </c>
      <c r="G858" t="s">
        <v>17</v>
      </c>
      <c r="H858" t="s">
        <v>16</v>
      </c>
      <c r="I858" t="s">
        <v>9927</v>
      </c>
      <c r="J858">
        <v>60000872</v>
      </c>
      <c r="K858" t="s">
        <v>17030</v>
      </c>
      <c r="L858" t="s">
        <v>17029</v>
      </c>
      <c r="M858" t="s">
        <v>915</v>
      </c>
      <c r="N858">
        <v>1</v>
      </c>
      <c r="O858" t="s">
        <v>53843</v>
      </c>
      <c r="P858">
        <v>57203597094</v>
      </c>
      <c r="Q858">
        <v>60000872</v>
      </c>
      <c r="R858" s="7">
        <v>41671</v>
      </c>
      <c r="S858" s="8">
        <f t="shared" si="104"/>
        <v>2014</v>
      </c>
      <c r="T858" s="8">
        <v>2014</v>
      </c>
      <c r="U858" s="8">
        <f t="shared" si="105"/>
        <v>8</v>
      </c>
      <c r="V858" s="7">
        <v>41671</v>
      </c>
      <c r="W858" t="s">
        <v>3957</v>
      </c>
      <c r="X858" s="2">
        <v>0.92900000000000005</v>
      </c>
      <c r="Y858" s="6">
        <f t="shared" si="110"/>
        <v>2.4799124422732979E-2</v>
      </c>
      <c r="AA858">
        <v>10897798</v>
      </c>
      <c r="AB858">
        <v>18896</v>
      </c>
      <c r="AD858" t="s">
        <v>6</v>
      </c>
      <c r="AE858">
        <v>18</v>
      </c>
      <c r="AF858">
        <v>2</v>
      </c>
      <c r="AG858">
        <v>6715255</v>
      </c>
      <c r="AH858" t="s">
        <v>53842</v>
      </c>
      <c r="AI858" t="s">
        <v>53841</v>
      </c>
      <c r="AJ858" t="s">
        <v>53840</v>
      </c>
      <c r="AK858" t="s">
        <v>53839</v>
      </c>
      <c r="AL858">
        <v>4</v>
      </c>
      <c r="AM858" s="5">
        <f t="shared" si="106"/>
        <v>0.5</v>
      </c>
      <c r="AN858" s="4">
        <f t="shared" si="111"/>
        <v>7.572889057175312E-4</v>
      </c>
      <c r="AO858" s="3"/>
      <c r="AP858">
        <v>0</v>
      </c>
      <c r="AR858" t="s">
        <v>1</v>
      </c>
      <c r="AT858" s="2">
        <v>3.4359999999999999</v>
      </c>
      <c r="AU858" s="1">
        <f t="shared" si="107"/>
        <v>1.7586573767628344</v>
      </c>
      <c r="AV858" s="1">
        <f t="shared" si="108"/>
        <v>1.2778206664225256</v>
      </c>
      <c r="AW858" s="1">
        <f t="shared" si="109"/>
        <v>0.79698395608221662</v>
      </c>
    </row>
    <row r="859" spans="1:49" x14ac:dyDescent="0.2">
      <c r="A859">
        <v>857</v>
      </c>
      <c r="B859" t="s">
        <v>53838</v>
      </c>
      <c r="C859" t="s">
        <v>53837</v>
      </c>
      <c r="F859" t="s">
        <v>53836</v>
      </c>
      <c r="G859" t="s">
        <v>17</v>
      </c>
      <c r="H859" t="s">
        <v>16</v>
      </c>
      <c r="I859" t="s">
        <v>53835</v>
      </c>
      <c r="J859" t="s">
        <v>53834</v>
      </c>
      <c r="K859" t="s">
        <v>53833</v>
      </c>
      <c r="L859" t="s">
        <v>53832</v>
      </c>
      <c r="M859" t="s">
        <v>1154</v>
      </c>
      <c r="N859">
        <v>4</v>
      </c>
      <c r="O859" t="s">
        <v>53831</v>
      </c>
      <c r="P859" t="s">
        <v>53830</v>
      </c>
      <c r="Q859" t="s">
        <v>53829</v>
      </c>
      <c r="R859" s="7">
        <v>41671</v>
      </c>
      <c r="S859" s="8">
        <f t="shared" si="104"/>
        <v>2014</v>
      </c>
      <c r="T859" s="8">
        <v>2014</v>
      </c>
      <c r="U859" s="8">
        <f t="shared" si="105"/>
        <v>8</v>
      </c>
      <c r="V859" s="7">
        <v>41671</v>
      </c>
      <c r="W859" t="s">
        <v>3957</v>
      </c>
      <c r="X859" s="2">
        <v>0.92900000000000005</v>
      </c>
      <c r="Y859" s="6">
        <f t="shared" si="110"/>
        <v>2.4799124422732979E-2</v>
      </c>
      <c r="AA859">
        <v>10897798</v>
      </c>
      <c r="AB859">
        <v>18896</v>
      </c>
      <c r="AD859" t="s">
        <v>6</v>
      </c>
      <c r="AE859">
        <v>18</v>
      </c>
      <c r="AF859">
        <v>2</v>
      </c>
      <c r="AG859">
        <v>6708141</v>
      </c>
      <c r="AH859" t="s">
        <v>9684</v>
      </c>
      <c r="AI859" t="s">
        <v>53828</v>
      </c>
      <c r="AJ859" t="s">
        <v>53827</v>
      </c>
      <c r="AK859" t="s">
        <v>53826</v>
      </c>
      <c r="AL859">
        <v>1</v>
      </c>
      <c r="AM859" s="5">
        <f t="shared" si="106"/>
        <v>0.125</v>
      </c>
      <c r="AN859" s="4">
        <f t="shared" si="111"/>
        <v>1.893222264293828E-4</v>
      </c>
      <c r="AO859" s="3"/>
      <c r="AP859">
        <v>0</v>
      </c>
      <c r="AR859">
        <v>1217524</v>
      </c>
      <c r="AT859" s="2">
        <v>3.4359999999999999</v>
      </c>
      <c r="AU859" s="1">
        <f t="shared" si="107"/>
        <v>1.7416183763841897</v>
      </c>
      <c r="AV859" s="1">
        <f t="shared" si="108"/>
        <v>1.2494223324581182</v>
      </c>
      <c r="AW859" s="1">
        <f t="shared" si="109"/>
        <v>0.75722628853204621</v>
      </c>
    </row>
    <row r="860" spans="1:49" x14ac:dyDescent="0.2">
      <c r="A860">
        <v>858</v>
      </c>
      <c r="B860" t="s">
        <v>53825</v>
      </c>
      <c r="C860" t="s">
        <v>53824</v>
      </c>
      <c r="F860" t="s">
        <v>53823</v>
      </c>
      <c r="G860" t="s">
        <v>17</v>
      </c>
      <c r="H860" t="s">
        <v>16</v>
      </c>
      <c r="I860" t="s">
        <v>6706</v>
      </c>
      <c r="J860">
        <v>60022134</v>
      </c>
      <c r="K860" t="s">
        <v>6705</v>
      </c>
      <c r="L860" t="s">
        <v>6704</v>
      </c>
      <c r="M860" t="s">
        <v>2716</v>
      </c>
      <c r="N860">
        <v>4</v>
      </c>
      <c r="O860" t="s">
        <v>53822</v>
      </c>
      <c r="P860" t="s">
        <v>53821</v>
      </c>
      <c r="Q860" t="s">
        <v>53820</v>
      </c>
      <c r="R860" s="7">
        <v>41671</v>
      </c>
      <c r="S860" s="8">
        <f t="shared" si="104"/>
        <v>2014</v>
      </c>
      <c r="T860" s="8">
        <v>2014</v>
      </c>
      <c r="U860" s="8">
        <f t="shared" si="105"/>
        <v>8</v>
      </c>
      <c r="V860" s="7">
        <v>41671</v>
      </c>
      <c r="W860" t="s">
        <v>3957</v>
      </c>
      <c r="X860" s="2">
        <v>0.92900000000000005</v>
      </c>
      <c r="Y860" s="6">
        <f t="shared" si="110"/>
        <v>2.4799124422732979E-2</v>
      </c>
      <c r="AA860">
        <v>10897798</v>
      </c>
      <c r="AB860">
        <v>18896</v>
      </c>
      <c r="AD860" t="s">
        <v>6</v>
      </c>
      <c r="AE860">
        <v>18</v>
      </c>
      <c r="AF860">
        <v>2</v>
      </c>
      <c r="AG860">
        <v>6697914</v>
      </c>
      <c r="AH860" t="s">
        <v>17166</v>
      </c>
      <c r="AI860" t="s">
        <v>53819</v>
      </c>
      <c r="AJ860" t="s">
        <v>53818</v>
      </c>
      <c r="AK860" t="s">
        <v>53817</v>
      </c>
      <c r="AL860">
        <v>1</v>
      </c>
      <c r="AM860" s="5">
        <f t="shared" si="106"/>
        <v>0.125</v>
      </c>
      <c r="AN860" s="4">
        <f t="shared" si="111"/>
        <v>1.893222264293828E-4</v>
      </c>
      <c r="AO860" s="3"/>
      <c r="AP860">
        <v>0</v>
      </c>
      <c r="AR860" t="s">
        <v>1</v>
      </c>
      <c r="AT860" s="2">
        <v>3.4359999999999999</v>
      </c>
      <c r="AU860" s="1">
        <f t="shared" si="107"/>
        <v>1.7416183763841897</v>
      </c>
      <c r="AV860" s="1">
        <f t="shared" si="108"/>
        <v>1.2494223324581182</v>
      </c>
      <c r="AW860" s="1">
        <f t="shared" si="109"/>
        <v>0.75722628853204621</v>
      </c>
    </row>
    <row r="861" spans="1:49" x14ac:dyDescent="0.2">
      <c r="A861">
        <v>859</v>
      </c>
      <c r="B861" t="s">
        <v>53816</v>
      </c>
      <c r="C861" t="s">
        <v>53815</v>
      </c>
      <c r="F861" t="s">
        <v>53814</v>
      </c>
      <c r="G861" t="s">
        <v>17</v>
      </c>
      <c r="H861" t="s">
        <v>16</v>
      </c>
      <c r="I861" t="s">
        <v>53813</v>
      </c>
      <c r="J861">
        <v>60006173</v>
      </c>
      <c r="K861" t="s">
        <v>34612</v>
      </c>
      <c r="L861" t="s">
        <v>13335</v>
      </c>
      <c r="M861" t="s">
        <v>76</v>
      </c>
      <c r="N861">
        <v>2</v>
      </c>
      <c r="O861" t="s">
        <v>53812</v>
      </c>
      <c r="P861" t="s">
        <v>53811</v>
      </c>
      <c r="Q861" t="s">
        <v>40431</v>
      </c>
      <c r="R861" s="7">
        <v>41671</v>
      </c>
      <c r="S861" s="8">
        <f t="shared" si="104"/>
        <v>2014</v>
      </c>
      <c r="T861" s="8">
        <v>2014</v>
      </c>
      <c r="U861" s="8">
        <f t="shared" si="105"/>
        <v>8</v>
      </c>
      <c r="V861" s="7">
        <v>41671</v>
      </c>
      <c r="W861" t="s">
        <v>53810</v>
      </c>
      <c r="X861" s="2">
        <v>1.2030000000000001</v>
      </c>
      <c r="Y861" s="6">
        <f t="shared" si="110"/>
        <v>3.2113397933851207E-2</v>
      </c>
      <c r="AA861">
        <v>3405443</v>
      </c>
      <c r="AB861">
        <v>22803</v>
      </c>
      <c r="AC861">
        <v>14320762</v>
      </c>
      <c r="AD861" t="s">
        <v>6</v>
      </c>
      <c r="AE861">
        <v>68</v>
      </c>
      <c r="AF861">
        <v>2</v>
      </c>
      <c r="AH861" t="s">
        <v>53809</v>
      </c>
      <c r="AI861" t="s">
        <v>53808</v>
      </c>
      <c r="AJ861" t="s">
        <v>53807</v>
      </c>
      <c r="AK861" t="s">
        <v>53806</v>
      </c>
      <c r="AL861">
        <v>21</v>
      </c>
      <c r="AM861" s="5">
        <f t="shared" si="106"/>
        <v>2.625</v>
      </c>
      <c r="AN861" s="4">
        <f t="shared" si="111"/>
        <v>3.9757667550170388E-3</v>
      </c>
      <c r="AO861" s="3"/>
      <c r="AP861">
        <v>0</v>
      </c>
      <c r="AQ861" t="s">
        <v>671</v>
      </c>
      <c r="AR861" t="s">
        <v>53805</v>
      </c>
      <c r="AS861" t="s">
        <v>670</v>
      </c>
      <c r="AT861" s="2">
        <v>2.98</v>
      </c>
      <c r="AU861" s="1">
        <f t="shared" si="107"/>
        <v>2.3672108580200955</v>
      </c>
      <c r="AV861" s="1">
        <f t="shared" si="108"/>
        <v>1.8044582344434124</v>
      </c>
      <c r="AW861" s="1">
        <f t="shared" si="109"/>
        <v>1.2417056108667288</v>
      </c>
    </row>
    <row r="862" spans="1:49" x14ac:dyDescent="0.2">
      <c r="A862">
        <v>860</v>
      </c>
      <c r="B862" t="s">
        <v>53804</v>
      </c>
      <c r="C862" t="s">
        <v>53803</v>
      </c>
      <c r="F862" t="s">
        <v>53802</v>
      </c>
      <c r="G862" t="s">
        <v>17</v>
      </c>
      <c r="H862" t="s">
        <v>16</v>
      </c>
      <c r="I862" t="s">
        <v>53801</v>
      </c>
      <c r="J862" t="s">
        <v>53800</v>
      </c>
      <c r="K862" t="s">
        <v>53799</v>
      </c>
      <c r="L862" t="s">
        <v>53798</v>
      </c>
      <c r="M862" t="s">
        <v>22778</v>
      </c>
      <c r="N862">
        <v>7</v>
      </c>
      <c r="O862" t="s">
        <v>53797</v>
      </c>
      <c r="P862" t="s">
        <v>53796</v>
      </c>
      <c r="Q862" t="s">
        <v>53795</v>
      </c>
      <c r="R862" s="7">
        <v>41671</v>
      </c>
      <c r="S862" s="8">
        <f t="shared" si="104"/>
        <v>2014</v>
      </c>
      <c r="T862" s="8">
        <v>2014</v>
      </c>
      <c r="U862" s="8">
        <f t="shared" si="105"/>
        <v>8</v>
      </c>
      <c r="V862" s="7">
        <v>41671</v>
      </c>
      <c r="W862" t="s">
        <v>53794</v>
      </c>
      <c r="X862" s="2">
        <v>0.74099999999999999</v>
      </c>
      <c r="Y862" s="6">
        <f t="shared" si="110"/>
        <v>1.9780571794666454E-2</v>
      </c>
      <c r="AA862">
        <v>7403224</v>
      </c>
      <c r="AB862">
        <v>12341</v>
      </c>
      <c r="AD862" t="s">
        <v>6</v>
      </c>
      <c r="AE862">
        <v>31</v>
      </c>
      <c r="AF862">
        <v>2</v>
      </c>
      <c r="AH862" t="s">
        <v>53793</v>
      </c>
      <c r="AI862" t="s">
        <v>53792</v>
      </c>
      <c r="AK862" t="s">
        <v>53791</v>
      </c>
      <c r="AL862">
        <v>14</v>
      </c>
      <c r="AM862" s="5">
        <f t="shared" si="106"/>
        <v>1.75</v>
      </c>
      <c r="AN862" s="4">
        <f t="shared" si="111"/>
        <v>2.6505111700113595E-3</v>
      </c>
      <c r="AO862" s="3"/>
      <c r="AP862">
        <v>0</v>
      </c>
      <c r="AR862" t="s">
        <v>1</v>
      </c>
      <c r="AT862" s="2" t="s">
        <v>0</v>
      </c>
      <c r="AU862" s="1">
        <f t="shared" si="107"/>
        <v>1.4641553607269926</v>
      </c>
      <c r="AV862" s="1">
        <f t="shared" si="108"/>
        <v>1.1215541482338907</v>
      </c>
      <c r="AW862" s="1">
        <f t="shared" si="109"/>
        <v>0.77895293574078883</v>
      </c>
    </row>
    <row r="863" spans="1:49" x14ac:dyDescent="0.2">
      <c r="A863">
        <v>861</v>
      </c>
      <c r="B863" t="s">
        <v>53790</v>
      </c>
      <c r="C863" t="s">
        <v>53789</v>
      </c>
      <c r="F863" t="s">
        <v>53788</v>
      </c>
      <c r="G863" t="s">
        <v>17</v>
      </c>
      <c r="H863" t="s">
        <v>16</v>
      </c>
      <c r="I863" t="s">
        <v>53787</v>
      </c>
      <c r="J863" t="s">
        <v>53786</v>
      </c>
      <c r="K863" t="s">
        <v>53785</v>
      </c>
      <c r="L863" t="s">
        <v>53784</v>
      </c>
      <c r="M863" t="s">
        <v>3313</v>
      </c>
      <c r="N863">
        <v>6</v>
      </c>
      <c r="O863" t="s">
        <v>53783</v>
      </c>
      <c r="P863" t="s">
        <v>53782</v>
      </c>
      <c r="Q863" t="s">
        <v>53781</v>
      </c>
      <c r="R863" s="7">
        <v>41671</v>
      </c>
      <c r="S863" s="8">
        <f t="shared" si="104"/>
        <v>2014</v>
      </c>
      <c r="T863" s="8">
        <v>2014</v>
      </c>
      <c r="U863" s="8">
        <f t="shared" si="105"/>
        <v>8</v>
      </c>
      <c r="V863" s="7">
        <v>41671</v>
      </c>
      <c r="W863" t="s">
        <v>53780</v>
      </c>
      <c r="X863" s="2">
        <v>0.80300000000000005</v>
      </c>
      <c r="Y863" s="6">
        <f t="shared" si="110"/>
        <v>2.1435626384773501E-2</v>
      </c>
      <c r="AA863">
        <v>10847529</v>
      </c>
      <c r="AB863">
        <v>12320</v>
      </c>
      <c r="AC863">
        <v>15208532</v>
      </c>
      <c r="AD863" t="s">
        <v>6</v>
      </c>
      <c r="AE863">
        <v>31</v>
      </c>
      <c r="AF863">
        <v>2</v>
      </c>
      <c r="AH863" t="s">
        <v>53779</v>
      </c>
      <c r="AI863" t="s">
        <v>53778</v>
      </c>
      <c r="AK863" t="s">
        <v>53777</v>
      </c>
      <c r="AL863">
        <v>10</v>
      </c>
      <c r="AM863" s="5">
        <f t="shared" si="106"/>
        <v>1.25</v>
      </c>
      <c r="AN863" s="4">
        <f t="shared" si="111"/>
        <v>1.8932222642938281E-3</v>
      </c>
      <c r="AO863" s="3"/>
      <c r="AP863">
        <v>0</v>
      </c>
      <c r="AR863" t="s">
        <v>1</v>
      </c>
      <c r="AT863" s="2" t="s">
        <v>0</v>
      </c>
      <c r="AU863" s="1">
        <f t="shared" si="107"/>
        <v>1.5572905148629599</v>
      </c>
      <c r="AV863" s="1">
        <f t="shared" si="108"/>
        <v>1.1664424324533664</v>
      </c>
      <c r="AW863" s="1">
        <f t="shared" si="109"/>
        <v>0.77559435004377286</v>
      </c>
    </row>
    <row r="864" spans="1:49" x14ac:dyDescent="0.2">
      <c r="A864">
        <v>862</v>
      </c>
      <c r="B864" t="s">
        <v>53776</v>
      </c>
      <c r="C864" t="s">
        <v>53775</v>
      </c>
      <c r="F864" t="s">
        <v>53774</v>
      </c>
      <c r="G864" t="s">
        <v>17</v>
      </c>
      <c r="H864" t="s">
        <v>16</v>
      </c>
      <c r="I864" t="s">
        <v>53773</v>
      </c>
      <c r="J864">
        <v>60033100</v>
      </c>
      <c r="K864" t="s">
        <v>9460</v>
      </c>
      <c r="L864" t="s">
        <v>327</v>
      </c>
      <c r="M864" t="s">
        <v>46</v>
      </c>
      <c r="N864">
        <v>7</v>
      </c>
      <c r="O864" t="s">
        <v>53772</v>
      </c>
      <c r="P864" t="s">
        <v>53771</v>
      </c>
      <c r="Q864" t="s">
        <v>43805</v>
      </c>
      <c r="R864" s="7">
        <v>41671</v>
      </c>
      <c r="S864" s="8">
        <f t="shared" si="104"/>
        <v>2014</v>
      </c>
      <c r="T864" s="8">
        <v>2014</v>
      </c>
      <c r="U864" s="8">
        <f t="shared" si="105"/>
        <v>8</v>
      </c>
      <c r="V864" s="7">
        <v>41671</v>
      </c>
      <c r="W864" t="s">
        <v>7050</v>
      </c>
      <c r="X864" s="2">
        <v>0.35699999999999998</v>
      </c>
      <c r="Y864" s="6">
        <f t="shared" si="110"/>
        <v>9.5299111075518531E-3</v>
      </c>
      <c r="AA864">
        <v>913286</v>
      </c>
      <c r="AB864">
        <v>12316</v>
      </c>
      <c r="AC864">
        <v>15602303</v>
      </c>
      <c r="AD864" t="s">
        <v>6</v>
      </c>
      <c r="AE864">
        <v>53</v>
      </c>
      <c r="AF864">
        <v>2</v>
      </c>
      <c r="AG864">
        <v>23103</v>
      </c>
      <c r="AI864" t="s">
        <v>53770</v>
      </c>
      <c r="AJ864" t="s">
        <v>53769</v>
      </c>
      <c r="AK864" t="s">
        <v>53768</v>
      </c>
      <c r="AL864">
        <v>8</v>
      </c>
      <c r="AM864" s="5">
        <f t="shared" si="106"/>
        <v>1</v>
      </c>
      <c r="AN864" s="4">
        <f t="shared" si="111"/>
        <v>1.5145778114350624E-3</v>
      </c>
      <c r="AO864" s="3"/>
      <c r="AP864">
        <v>0</v>
      </c>
      <c r="AQ864" t="s">
        <v>38</v>
      </c>
      <c r="AR864" t="s">
        <v>9452</v>
      </c>
      <c r="AS864" t="s">
        <v>37</v>
      </c>
      <c r="AT864" s="2">
        <v>1.0840000000000001</v>
      </c>
      <c r="AU864" s="1">
        <f t="shared" si="107"/>
        <v>0.7125311118716815</v>
      </c>
      <c r="AV864" s="1">
        <f t="shared" si="108"/>
        <v>0.55222444594934583</v>
      </c>
      <c r="AW864" s="1">
        <f t="shared" si="109"/>
        <v>0.39191778002700994</v>
      </c>
    </row>
    <row r="865" spans="1:49" x14ac:dyDescent="0.2">
      <c r="A865">
        <v>863</v>
      </c>
      <c r="B865" t="s">
        <v>53767</v>
      </c>
      <c r="C865" t="s">
        <v>53766</v>
      </c>
      <c r="F865" t="s">
        <v>53765</v>
      </c>
      <c r="G865" t="s">
        <v>17</v>
      </c>
      <c r="H865" t="s">
        <v>16</v>
      </c>
      <c r="I865" t="s">
        <v>53764</v>
      </c>
      <c r="J865" t="s">
        <v>53763</v>
      </c>
      <c r="K865" t="s">
        <v>53762</v>
      </c>
      <c r="L865" t="s">
        <v>14249</v>
      </c>
      <c r="M865" t="s">
        <v>900</v>
      </c>
      <c r="N865">
        <v>3</v>
      </c>
      <c r="O865" t="s">
        <v>53761</v>
      </c>
      <c r="P865" t="s">
        <v>53760</v>
      </c>
      <c r="Q865" t="s">
        <v>53759</v>
      </c>
      <c r="R865" s="7">
        <v>41671</v>
      </c>
      <c r="S865" s="8">
        <f t="shared" si="104"/>
        <v>2014</v>
      </c>
      <c r="T865" s="8">
        <v>2014</v>
      </c>
      <c r="U865" s="8">
        <f t="shared" si="105"/>
        <v>8</v>
      </c>
      <c r="V865" s="7">
        <v>41671</v>
      </c>
      <c r="W865" t="s">
        <v>9685</v>
      </c>
      <c r="X865" s="2">
        <v>0.29499999999999998</v>
      </c>
      <c r="Y865" s="6">
        <f t="shared" si="110"/>
        <v>7.8748565174448087E-3</v>
      </c>
      <c r="AA865">
        <v>12256463</v>
      </c>
      <c r="AB865">
        <v>24783</v>
      </c>
      <c r="AC865">
        <v>22337326</v>
      </c>
      <c r="AD865" t="s">
        <v>6</v>
      </c>
      <c r="AE865">
        <v>36</v>
      </c>
      <c r="AF865">
        <v>1</v>
      </c>
      <c r="AH865" t="s">
        <v>53758</v>
      </c>
      <c r="AI865" t="s">
        <v>53757</v>
      </c>
      <c r="AJ865" t="s">
        <v>53756</v>
      </c>
      <c r="AK865" t="s">
        <v>53755</v>
      </c>
      <c r="AL865">
        <v>7</v>
      </c>
      <c r="AM865" s="5">
        <f t="shared" si="106"/>
        <v>0.875</v>
      </c>
      <c r="AN865" s="4">
        <f t="shared" si="111"/>
        <v>1.3252555850056798E-3</v>
      </c>
      <c r="AO865" s="3"/>
      <c r="AP865">
        <v>0</v>
      </c>
      <c r="AR865" t="s">
        <v>1</v>
      </c>
      <c r="AT865" s="2">
        <v>1.347</v>
      </c>
      <c r="AU865" s="1">
        <f t="shared" si="107"/>
        <v>0.59099762377130693</v>
      </c>
      <c r="AV865" s="1">
        <f t="shared" si="108"/>
        <v>0.46000560512252442</v>
      </c>
      <c r="AW865" s="1">
        <f t="shared" si="109"/>
        <v>0.32901358647374185</v>
      </c>
    </row>
    <row r="866" spans="1:49" x14ac:dyDescent="0.2">
      <c r="A866">
        <v>864</v>
      </c>
      <c r="B866" t="s">
        <v>53754</v>
      </c>
      <c r="C866" t="s">
        <v>53753</v>
      </c>
      <c r="F866" t="s">
        <v>53752</v>
      </c>
      <c r="G866" t="s">
        <v>17</v>
      </c>
      <c r="H866" t="s">
        <v>16</v>
      </c>
      <c r="I866" t="s">
        <v>36992</v>
      </c>
      <c r="J866">
        <v>60014237</v>
      </c>
      <c r="K866" t="s">
        <v>12566</v>
      </c>
      <c r="L866" t="s">
        <v>916</v>
      </c>
      <c r="M866" t="s">
        <v>915</v>
      </c>
      <c r="N866">
        <v>2</v>
      </c>
      <c r="O866" t="s">
        <v>53751</v>
      </c>
      <c r="P866" t="s">
        <v>53750</v>
      </c>
      <c r="Q866" t="s">
        <v>12563</v>
      </c>
      <c r="R866" s="7">
        <v>41671</v>
      </c>
      <c r="S866" s="8">
        <f t="shared" si="104"/>
        <v>2014</v>
      </c>
      <c r="T866" s="8">
        <v>2014</v>
      </c>
      <c r="U866" s="8">
        <f t="shared" si="105"/>
        <v>8</v>
      </c>
      <c r="V866" s="7">
        <v>41671</v>
      </c>
      <c r="W866" t="s">
        <v>9685</v>
      </c>
      <c r="X866" s="2">
        <v>0.29499999999999998</v>
      </c>
      <c r="Y866" s="6">
        <f t="shared" si="110"/>
        <v>7.8748565174448087E-3</v>
      </c>
      <c r="AA866">
        <v>12256463</v>
      </c>
      <c r="AB866">
        <v>24783</v>
      </c>
      <c r="AC866">
        <v>22337326</v>
      </c>
      <c r="AD866" t="s">
        <v>6</v>
      </c>
      <c r="AE866">
        <v>36</v>
      </c>
      <c r="AF866">
        <v>1</v>
      </c>
      <c r="AH866" t="s">
        <v>53749</v>
      </c>
      <c r="AI866" t="s">
        <v>53748</v>
      </c>
      <c r="AJ866" t="s">
        <v>53747</v>
      </c>
      <c r="AK866" t="s">
        <v>53746</v>
      </c>
      <c r="AL866">
        <v>5</v>
      </c>
      <c r="AM866" s="5">
        <f t="shared" si="106"/>
        <v>0.625</v>
      </c>
      <c r="AN866" s="4">
        <f t="shared" si="111"/>
        <v>9.4661113214691405E-4</v>
      </c>
      <c r="AO866" s="3"/>
      <c r="AP866">
        <v>1</v>
      </c>
      <c r="AR866" t="s">
        <v>1</v>
      </c>
      <c r="AT866" s="2">
        <v>1.347</v>
      </c>
      <c r="AU866" s="1">
        <f t="shared" si="107"/>
        <v>0.57963829018554391</v>
      </c>
      <c r="AV866" s="1">
        <f t="shared" si="108"/>
        <v>0.44107338247958616</v>
      </c>
      <c r="AW866" s="1">
        <f t="shared" si="109"/>
        <v>0.30250847477362819</v>
      </c>
    </row>
    <row r="867" spans="1:49" x14ac:dyDescent="0.2">
      <c r="A867">
        <v>865</v>
      </c>
      <c r="B867" t="s">
        <v>53745</v>
      </c>
      <c r="C867" t="s">
        <v>53744</v>
      </c>
      <c r="F867" t="s">
        <v>53743</v>
      </c>
      <c r="G867" t="s">
        <v>17</v>
      </c>
      <c r="H867" t="s">
        <v>16</v>
      </c>
      <c r="I867" t="s">
        <v>24441</v>
      </c>
      <c r="J867">
        <v>60024872</v>
      </c>
      <c r="K867" t="s">
        <v>917</v>
      </c>
      <c r="L867" t="s">
        <v>916</v>
      </c>
      <c r="M867" t="s">
        <v>915</v>
      </c>
      <c r="N867">
        <v>2</v>
      </c>
      <c r="O867" t="s">
        <v>53742</v>
      </c>
      <c r="P867" t="s">
        <v>53741</v>
      </c>
      <c r="Q867" t="s">
        <v>12936</v>
      </c>
      <c r="R867" s="7">
        <v>41671</v>
      </c>
      <c r="S867" s="8">
        <f t="shared" si="104"/>
        <v>2014</v>
      </c>
      <c r="T867" s="8">
        <v>2014</v>
      </c>
      <c r="U867" s="8">
        <f t="shared" si="105"/>
        <v>8</v>
      </c>
      <c r="V867" s="7">
        <v>41671</v>
      </c>
      <c r="W867" t="s">
        <v>9685</v>
      </c>
      <c r="X867" s="2">
        <v>0.29499999999999998</v>
      </c>
      <c r="Y867" s="6">
        <f t="shared" si="110"/>
        <v>7.8748565174448087E-3</v>
      </c>
      <c r="AA867">
        <v>12256463</v>
      </c>
      <c r="AB867">
        <v>24783</v>
      </c>
      <c r="AC867">
        <v>22337326</v>
      </c>
      <c r="AD867" t="s">
        <v>6</v>
      </c>
      <c r="AE867">
        <v>36</v>
      </c>
      <c r="AF867">
        <v>1</v>
      </c>
      <c r="AH867" t="s">
        <v>53740</v>
      </c>
      <c r="AI867" t="s">
        <v>53739</v>
      </c>
      <c r="AJ867" t="s">
        <v>53738</v>
      </c>
      <c r="AK867" t="s">
        <v>53737</v>
      </c>
      <c r="AL867">
        <v>1</v>
      </c>
      <c r="AM867" s="5">
        <f t="shared" si="106"/>
        <v>0.125</v>
      </c>
      <c r="AN867" s="4">
        <f t="shared" si="111"/>
        <v>1.893222264293828E-4</v>
      </c>
      <c r="AO867" s="3"/>
      <c r="AP867">
        <v>0</v>
      </c>
      <c r="AR867" t="s">
        <v>1</v>
      </c>
      <c r="AT867" s="2">
        <v>1.347</v>
      </c>
      <c r="AU867" s="1">
        <f t="shared" si="107"/>
        <v>0.55691962301401809</v>
      </c>
      <c r="AV867" s="1">
        <f t="shared" si="108"/>
        <v>0.40320893719370959</v>
      </c>
      <c r="AW867" s="1">
        <f t="shared" si="109"/>
        <v>0.24949825137340104</v>
      </c>
    </row>
    <row r="868" spans="1:49" x14ac:dyDescent="0.2">
      <c r="A868">
        <v>866</v>
      </c>
      <c r="B868" t="s">
        <v>53736</v>
      </c>
      <c r="C868" t="s">
        <v>53735</v>
      </c>
      <c r="F868" t="s">
        <v>53734</v>
      </c>
      <c r="G868" t="s">
        <v>17</v>
      </c>
      <c r="H868" t="s">
        <v>16</v>
      </c>
      <c r="I868" t="s">
        <v>53733</v>
      </c>
      <c r="J868" t="s">
        <v>53732</v>
      </c>
      <c r="K868" t="s">
        <v>53731</v>
      </c>
      <c r="L868" t="s">
        <v>53730</v>
      </c>
      <c r="M868" t="s">
        <v>13037</v>
      </c>
      <c r="N868">
        <v>11</v>
      </c>
      <c r="O868" t="s">
        <v>53729</v>
      </c>
      <c r="P868" t="s">
        <v>53728</v>
      </c>
      <c r="Q868" t="s">
        <v>53727</v>
      </c>
      <c r="R868" s="7">
        <v>41671</v>
      </c>
      <c r="S868" s="8">
        <f t="shared" si="104"/>
        <v>2014</v>
      </c>
      <c r="T868" s="8">
        <v>2014</v>
      </c>
      <c r="U868" s="8">
        <f t="shared" si="105"/>
        <v>8</v>
      </c>
      <c r="V868" s="7">
        <v>41671</v>
      </c>
      <c r="W868" t="s">
        <v>9685</v>
      </c>
      <c r="X868" s="2">
        <v>0.29499999999999998</v>
      </c>
      <c r="Y868" s="6">
        <f t="shared" si="110"/>
        <v>7.8748565174448087E-3</v>
      </c>
      <c r="AA868">
        <v>12256463</v>
      </c>
      <c r="AB868">
        <v>24783</v>
      </c>
      <c r="AC868">
        <v>22337326</v>
      </c>
      <c r="AD868" t="s">
        <v>6</v>
      </c>
      <c r="AE868">
        <v>36</v>
      </c>
      <c r="AF868">
        <v>1</v>
      </c>
      <c r="AH868" t="s">
        <v>53726</v>
      </c>
      <c r="AI868" t="s">
        <v>53725</v>
      </c>
      <c r="AJ868" t="s">
        <v>53724</v>
      </c>
      <c r="AK868" t="s">
        <v>53723</v>
      </c>
      <c r="AL868">
        <v>20</v>
      </c>
      <c r="AM868" s="5">
        <f t="shared" si="106"/>
        <v>2.5</v>
      </c>
      <c r="AN868" s="4">
        <f t="shared" si="111"/>
        <v>3.7864445285876562E-3</v>
      </c>
      <c r="AO868" s="3"/>
      <c r="AP868">
        <v>0</v>
      </c>
      <c r="AR868" t="s">
        <v>1</v>
      </c>
      <c r="AT868" s="2">
        <v>1.347</v>
      </c>
      <c r="AU868" s="1">
        <f t="shared" si="107"/>
        <v>0.66483329207876618</v>
      </c>
      <c r="AV868" s="1">
        <f t="shared" si="108"/>
        <v>0.5830650523016232</v>
      </c>
      <c r="AW868" s="1">
        <f t="shared" si="109"/>
        <v>0.50129681252448022</v>
      </c>
    </row>
    <row r="869" spans="1:49" x14ac:dyDescent="0.2">
      <c r="A869">
        <v>867</v>
      </c>
      <c r="B869" t="s">
        <v>53722</v>
      </c>
      <c r="C869" t="s">
        <v>53721</v>
      </c>
      <c r="F869" t="s">
        <v>53720</v>
      </c>
      <c r="G869" t="s">
        <v>17</v>
      </c>
      <c r="H869" t="s">
        <v>16</v>
      </c>
      <c r="I869" t="s">
        <v>53719</v>
      </c>
      <c r="J869" t="s">
        <v>53718</v>
      </c>
      <c r="K869" t="s">
        <v>53717</v>
      </c>
      <c r="L869" t="s">
        <v>53716</v>
      </c>
      <c r="M869" t="s">
        <v>9502</v>
      </c>
      <c r="N869">
        <v>9</v>
      </c>
      <c r="O869" t="s">
        <v>53715</v>
      </c>
      <c r="P869" t="s">
        <v>53714</v>
      </c>
      <c r="Q869" t="s">
        <v>53713</v>
      </c>
      <c r="R869" s="7">
        <v>41671</v>
      </c>
      <c r="S869" s="8">
        <f t="shared" ref="S869:S932" si="112">YEAR(R869)</f>
        <v>2014</v>
      </c>
      <c r="T869" s="8">
        <v>2014</v>
      </c>
      <c r="U869" s="8">
        <f t="shared" ref="U869:U932" si="113">2022-T869</f>
        <v>8</v>
      </c>
      <c r="V869" s="7">
        <v>41671</v>
      </c>
      <c r="W869" t="s">
        <v>53712</v>
      </c>
      <c r="X869" s="2">
        <v>0.42199999999999999</v>
      </c>
      <c r="Y869" s="6">
        <f t="shared" si="110"/>
        <v>1.1265048984276981E-2</v>
      </c>
      <c r="AA869">
        <v>3615235</v>
      </c>
      <c r="AB869">
        <v>26620</v>
      </c>
      <c r="AD869" t="s">
        <v>6</v>
      </c>
      <c r="AE869">
        <v>43</v>
      </c>
      <c r="AF869">
        <v>2</v>
      </c>
      <c r="AH869" t="s">
        <v>53711</v>
      </c>
      <c r="AI869" t="s">
        <v>53710</v>
      </c>
      <c r="AJ869" t="s">
        <v>53709</v>
      </c>
      <c r="AK869" t="s">
        <v>53708</v>
      </c>
      <c r="AL869">
        <v>93</v>
      </c>
      <c r="AM869" s="5">
        <f t="shared" ref="AM869:AM932" si="114">AL869/U869</f>
        <v>11.625</v>
      </c>
      <c r="AN869" s="4">
        <f t="shared" si="111"/>
        <v>1.7606967057932601E-2</v>
      </c>
      <c r="AO869" s="3"/>
      <c r="AP869">
        <v>0</v>
      </c>
      <c r="AQ869" t="s">
        <v>101</v>
      </c>
      <c r="AR869">
        <v>238454</v>
      </c>
      <c r="AS869" t="s">
        <v>100</v>
      </c>
      <c r="AT869" s="2">
        <v>1.9379999999999999</v>
      </c>
      <c r="AU869" s="1">
        <f t="shared" ref="AU869:AU932" si="115">(Y869*0.7+AN869*0.3)*100</f>
        <v>1.3167624406373666</v>
      </c>
      <c r="AV869" s="1">
        <f t="shared" ref="AV869:AV932" si="116">(Y869*0.5+AN869*0.5)*100</f>
        <v>1.4436008021104791</v>
      </c>
      <c r="AW869" s="1">
        <f t="shared" ref="AW869:AW932" si="117">(Y869*0.3+AN869*0.7)*100</f>
        <v>1.5704391635835913</v>
      </c>
    </row>
    <row r="870" spans="1:49" x14ac:dyDescent="0.2">
      <c r="A870">
        <v>868</v>
      </c>
      <c r="B870" t="s">
        <v>53707</v>
      </c>
      <c r="C870" t="s">
        <v>53706</v>
      </c>
      <c r="F870" t="s">
        <v>53705</v>
      </c>
      <c r="G870" t="s">
        <v>17</v>
      </c>
      <c r="H870" t="s">
        <v>16</v>
      </c>
      <c r="I870" t="s">
        <v>53704</v>
      </c>
      <c r="J870" t="s">
        <v>53703</v>
      </c>
      <c r="K870" t="s">
        <v>53702</v>
      </c>
      <c r="L870" t="s">
        <v>53701</v>
      </c>
      <c r="M870" t="s">
        <v>53700</v>
      </c>
      <c r="N870">
        <v>3</v>
      </c>
      <c r="O870" t="s">
        <v>53699</v>
      </c>
      <c r="P870" t="s">
        <v>53698</v>
      </c>
      <c r="Q870" t="s">
        <v>53697</v>
      </c>
      <c r="R870" s="7">
        <v>41671</v>
      </c>
      <c r="S870" s="8">
        <f t="shared" si="112"/>
        <v>2014</v>
      </c>
      <c r="T870" s="8">
        <v>2014</v>
      </c>
      <c r="U870" s="8">
        <f t="shared" si="113"/>
        <v>8</v>
      </c>
      <c r="V870" s="7">
        <v>41671</v>
      </c>
      <c r="W870" t="s">
        <v>53696</v>
      </c>
      <c r="X870" s="2">
        <v>1.67</v>
      </c>
      <c r="Y870" s="6">
        <f t="shared" si="110"/>
        <v>4.4579696217399427E-2</v>
      </c>
      <c r="AA870">
        <v>21699380</v>
      </c>
      <c r="AB870">
        <v>21101038512</v>
      </c>
      <c r="AC870">
        <v>21699402</v>
      </c>
      <c r="AD870" t="s">
        <v>6</v>
      </c>
      <c r="AE870">
        <v>119</v>
      </c>
      <c r="AF870">
        <v>2</v>
      </c>
      <c r="AH870" t="s">
        <v>53695</v>
      </c>
      <c r="AI870" t="s">
        <v>53694</v>
      </c>
      <c r="AK870" t="s">
        <v>53693</v>
      </c>
      <c r="AL870">
        <v>19</v>
      </c>
      <c r="AM870" s="5">
        <f t="shared" si="114"/>
        <v>2.375</v>
      </c>
      <c r="AN870" s="4">
        <f t="shared" si="111"/>
        <v>3.5971223021582736E-3</v>
      </c>
      <c r="AO870" s="3"/>
      <c r="AP870">
        <v>1</v>
      </c>
      <c r="AR870" t="s">
        <v>53692</v>
      </c>
      <c r="AT870" s="2" t="s">
        <v>0</v>
      </c>
      <c r="AU870" s="1">
        <f t="shared" si="115"/>
        <v>3.2284924042827083</v>
      </c>
      <c r="AV870" s="1">
        <f t="shared" si="116"/>
        <v>2.4088409259778851</v>
      </c>
      <c r="AW870" s="1">
        <f t="shared" si="117"/>
        <v>1.5891894476730621</v>
      </c>
    </row>
    <row r="871" spans="1:49" x14ac:dyDescent="0.2">
      <c r="A871">
        <v>869</v>
      </c>
      <c r="B871" t="s">
        <v>53691</v>
      </c>
      <c r="C871" t="s">
        <v>53690</v>
      </c>
      <c r="F871" t="s">
        <v>53689</v>
      </c>
      <c r="G871" t="s">
        <v>17</v>
      </c>
      <c r="H871" t="s">
        <v>16</v>
      </c>
      <c r="I871" t="s">
        <v>53688</v>
      </c>
      <c r="J871">
        <v>60032179</v>
      </c>
      <c r="K871" t="s">
        <v>14993</v>
      </c>
      <c r="L871" t="s">
        <v>14992</v>
      </c>
      <c r="M871" t="s">
        <v>76</v>
      </c>
      <c r="N871">
        <v>2</v>
      </c>
      <c r="O871" t="s">
        <v>53687</v>
      </c>
      <c r="P871" t="s">
        <v>53686</v>
      </c>
      <c r="Q871" t="s">
        <v>14989</v>
      </c>
      <c r="R871" s="7">
        <v>41671</v>
      </c>
      <c r="S871" s="8">
        <f t="shared" si="112"/>
        <v>2014</v>
      </c>
      <c r="T871" s="8">
        <v>2014</v>
      </c>
      <c r="U871" s="8">
        <f t="shared" si="113"/>
        <v>8</v>
      </c>
      <c r="V871" s="7">
        <v>41671</v>
      </c>
      <c r="W871" t="s">
        <v>3649</v>
      </c>
      <c r="X871" s="2">
        <v>0.75</v>
      </c>
      <c r="Y871" s="6">
        <f t="shared" si="110"/>
        <v>2.0020821654520703E-2</v>
      </c>
      <c r="AA871" t="s">
        <v>3648</v>
      </c>
      <c r="AB871">
        <v>29221</v>
      </c>
      <c r="AC871">
        <v>10897674</v>
      </c>
      <c r="AD871" t="s">
        <v>6</v>
      </c>
      <c r="AE871">
        <v>21</v>
      </c>
      <c r="AF871">
        <v>2</v>
      </c>
      <c r="AG871">
        <v>20707</v>
      </c>
      <c r="AI871" t="s">
        <v>53685</v>
      </c>
      <c r="AK871" t="s">
        <v>53684</v>
      </c>
      <c r="AL871">
        <v>9</v>
      </c>
      <c r="AM871" s="5">
        <f t="shared" si="114"/>
        <v>1.125</v>
      </c>
      <c r="AN871" s="4">
        <f t="shared" si="111"/>
        <v>1.7039000378644452E-3</v>
      </c>
      <c r="AO871" s="3"/>
      <c r="AP871">
        <v>0</v>
      </c>
      <c r="AR871" t="s">
        <v>53683</v>
      </c>
      <c r="AT871" s="2">
        <v>2.0230000000000001</v>
      </c>
      <c r="AU871" s="1">
        <f t="shared" si="115"/>
        <v>1.4525745169523825</v>
      </c>
      <c r="AV871" s="1">
        <f t="shared" si="116"/>
        <v>1.0862360846192574</v>
      </c>
      <c r="AW871" s="1">
        <f t="shared" si="117"/>
        <v>0.71989765228613223</v>
      </c>
    </row>
    <row r="872" spans="1:49" x14ac:dyDescent="0.2">
      <c r="A872">
        <v>870</v>
      </c>
      <c r="B872" t="s">
        <v>53682</v>
      </c>
      <c r="C872" t="s">
        <v>53681</v>
      </c>
      <c r="F872" t="s">
        <v>53680</v>
      </c>
      <c r="G872" t="s">
        <v>17</v>
      </c>
      <c r="H872" t="s">
        <v>16</v>
      </c>
      <c r="I872" t="s">
        <v>904</v>
      </c>
      <c r="J872">
        <v>60028876</v>
      </c>
      <c r="K872" t="s">
        <v>8611</v>
      </c>
      <c r="L872" t="s">
        <v>8610</v>
      </c>
      <c r="M872" t="s">
        <v>915</v>
      </c>
      <c r="N872">
        <v>3</v>
      </c>
      <c r="O872" t="s">
        <v>53679</v>
      </c>
      <c r="P872" t="s">
        <v>53678</v>
      </c>
      <c r="Q872" t="s">
        <v>8607</v>
      </c>
      <c r="R872" s="7">
        <v>41671</v>
      </c>
      <c r="S872" s="8">
        <f t="shared" si="112"/>
        <v>2014</v>
      </c>
      <c r="T872" s="8">
        <v>2014</v>
      </c>
      <c r="U872" s="8">
        <f t="shared" si="113"/>
        <v>8</v>
      </c>
      <c r="V872" s="7">
        <v>41671</v>
      </c>
      <c r="W872" t="s">
        <v>53677</v>
      </c>
      <c r="X872" s="2">
        <v>0.156</v>
      </c>
      <c r="Y872" s="6">
        <f t="shared" si="110"/>
        <v>4.164330904140306E-3</v>
      </c>
      <c r="AA872">
        <v>15981657</v>
      </c>
      <c r="AB872">
        <v>17600155058</v>
      </c>
      <c r="AD872" t="s">
        <v>6</v>
      </c>
      <c r="AE872">
        <v>14</v>
      </c>
      <c r="AF872">
        <v>1</v>
      </c>
      <c r="AH872" t="s">
        <v>53676</v>
      </c>
      <c r="AI872" t="s">
        <v>53675</v>
      </c>
      <c r="AJ872" t="s">
        <v>53674</v>
      </c>
      <c r="AK872" t="s">
        <v>53673</v>
      </c>
      <c r="AL872">
        <v>0</v>
      </c>
      <c r="AM872" s="5">
        <f t="shared" si="114"/>
        <v>0</v>
      </c>
      <c r="AN872" s="4">
        <f t="shared" si="111"/>
        <v>0</v>
      </c>
      <c r="AO872" s="3"/>
      <c r="AP872">
        <v>0</v>
      </c>
      <c r="AR872" t="s">
        <v>1</v>
      </c>
      <c r="AT872" s="2">
        <v>0.47399999999999998</v>
      </c>
      <c r="AU872" s="1">
        <f t="shared" si="115"/>
        <v>0.2915031632898214</v>
      </c>
      <c r="AV872" s="1">
        <f t="shared" si="116"/>
        <v>0.2082165452070153</v>
      </c>
      <c r="AW872" s="1">
        <f t="shared" si="117"/>
        <v>0.12492992712420917</v>
      </c>
    </row>
    <row r="873" spans="1:49" x14ac:dyDescent="0.2">
      <c r="A873">
        <v>871</v>
      </c>
      <c r="B873" t="s">
        <v>53672</v>
      </c>
      <c r="C873" t="s">
        <v>53671</v>
      </c>
      <c r="E873">
        <v>24311563</v>
      </c>
      <c r="F873" t="s">
        <v>53670</v>
      </c>
      <c r="G873" t="s">
        <v>17</v>
      </c>
      <c r="H873" t="s">
        <v>16</v>
      </c>
      <c r="I873" t="s">
        <v>53669</v>
      </c>
      <c r="J873">
        <v>60022195</v>
      </c>
      <c r="K873" t="s">
        <v>53668</v>
      </c>
      <c r="L873" t="s">
        <v>4934</v>
      </c>
      <c r="M873" t="s">
        <v>76</v>
      </c>
      <c r="N873">
        <v>4</v>
      </c>
      <c r="O873" t="s">
        <v>53667</v>
      </c>
      <c r="P873" t="s">
        <v>53666</v>
      </c>
      <c r="Q873" t="s">
        <v>53665</v>
      </c>
      <c r="R873" s="7">
        <v>41671</v>
      </c>
      <c r="S873" s="8">
        <f t="shared" si="112"/>
        <v>2014</v>
      </c>
      <c r="T873" s="8">
        <v>2014</v>
      </c>
      <c r="U873" s="8">
        <f t="shared" si="113"/>
        <v>8</v>
      </c>
      <c r="V873" s="7">
        <v>41671</v>
      </c>
      <c r="W873" t="s">
        <v>53664</v>
      </c>
      <c r="X873" s="2">
        <v>9.0079999999999991</v>
      </c>
      <c r="Y873" s="6">
        <f t="shared" si="110"/>
        <v>0.24046341528522996</v>
      </c>
      <c r="AA873">
        <v>3051048</v>
      </c>
      <c r="AB873">
        <v>14204</v>
      </c>
      <c r="AC873">
        <v>13624962</v>
      </c>
      <c r="AD873" t="s">
        <v>6</v>
      </c>
      <c r="AE873">
        <v>42</v>
      </c>
      <c r="AF873">
        <v>4</v>
      </c>
      <c r="AH873" t="s">
        <v>53663</v>
      </c>
      <c r="AI873" t="s">
        <v>53662</v>
      </c>
      <c r="AK873" t="s">
        <v>53661</v>
      </c>
      <c r="AL873">
        <v>34</v>
      </c>
      <c r="AM873" s="5">
        <f t="shared" si="114"/>
        <v>4.25</v>
      </c>
      <c r="AN873" s="4">
        <f t="shared" si="111"/>
        <v>6.4369556985990157E-3</v>
      </c>
      <c r="AO873" s="3"/>
      <c r="AP873">
        <v>1</v>
      </c>
      <c r="AQ873" t="s">
        <v>2232</v>
      </c>
      <c r="AR873" t="s">
        <v>53660</v>
      </c>
      <c r="AS873" t="s">
        <v>2230</v>
      </c>
      <c r="AT873" s="2">
        <v>16.971</v>
      </c>
      <c r="AU873" s="1">
        <f t="shared" si="115"/>
        <v>17.025547740924065</v>
      </c>
      <c r="AV873" s="1">
        <f t="shared" si="116"/>
        <v>12.345018549191449</v>
      </c>
      <c r="AW873" s="1">
        <f t="shared" si="117"/>
        <v>7.6644893574588302</v>
      </c>
    </row>
    <row r="874" spans="1:49" x14ac:dyDescent="0.2">
      <c r="A874">
        <v>872</v>
      </c>
      <c r="B874" t="s">
        <v>53659</v>
      </c>
      <c r="C874" t="s">
        <v>53658</v>
      </c>
      <c r="F874" t="s">
        <v>53657</v>
      </c>
      <c r="G874" t="s">
        <v>17</v>
      </c>
      <c r="H874" t="s">
        <v>16</v>
      </c>
      <c r="I874" t="s">
        <v>53656</v>
      </c>
      <c r="J874" t="s">
        <v>53655</v>
      </c>
      <c r="K874" t="s">
        <v>53654</v>
      </c>
      <c r="L874" t="s">
        <v>53653</v>
      </c>
      <c r="M874" t="s">
        <v>1201</v>
      </c>
      <c r="N874">
        <v>6</v>
      </c>
      <c r="O874" t="s">
        <v>53652</v>
      </c>
      <c r="P874" t="s">
        <v>53651</v>
      </c>
      <c r="Q874" t="s">
        <v>53650</v>
      </c>
      <c r="R874" s="7">
        <v>41671</v>
      </c>
      <c r="S874" s="8">
        <f t="shared" si="112"/>
        <v>2014</v>
      </c>
      <c r="T874" s="8">
        <v>2014</v>
      </c>
      <c r="U874" s="8">
        <f t="shared" si="113"/>
        <v>8</v>
      </c>
      <c r="V874" s="7">
        <v>41671</v>
      </c>
      <c r="W874" t="s">
        <v>53649</v>
      </c>
      <c r="X874" s="2">
        <v>1.9350000000000001</v>
      </c>
      <c r="Y874" s="6">
        <f t="shared" si="110"/>
        <v>5.1653719868663413E-2</v>
      </c>
      <c r="AA874">
        <v>10834435</v>
      </c>
      <c r="AB874">
        <v>19113</v>
      </c>
      <c r="AD874" t="s">
        <v>6</v>
      </c>
      <c r="AE874">
        <v>19</v>
      </c>
      <c r="AF874">
        <v>1</v>
      </c>
      <c r="AG874">
        <v>6319411</v>
      </c>
      <c r="AH874" t="s">
        <v>53648</v>
      </c>
      <c r="AI874" t="s">
        <v>53647</v>
      </c>
      <c r="AJ874" t="s">
        <v>53646</v>
      </c>
      <c r="AK874" t="s">
        <v>53645</v>
      </c>
      <c r="AL874">
        <v>42</v>
      </c>
      <c r="AM874" s="5">
        <f t="shared" si="114"/>
        <v>5.25</v>
      </c>
      <c r="AN874" s="4">
        <f t="shared" si="111"/>
        <v>7.9515335100340777E-3</v>
      </c>
      <c r="AO874" s="3"/>
      <c r="AP874">
        <v>0</v>
      </c>
      <c r="AQ874" t="s">
        <v>671</v>
      </c>
      <c r="AR874">
        <v>1027775</v>
      </c>
      <c r="AS874" t="s">
        <v>670</v>
      </c>
      <c r="AT874" s="2" t="s">
        <v>0</v>
      </c>
      <c r="AU874" s="1">
        <f t="shared" si="115"/>
        <v>3.8543063961074604</v>
      </c>
      <c r="AV874" s="1">
        <f t="shared" si="116"/>
        <v>2.9802626689348743</v>
      </c>
      <c r="AW874" s="1">
        <f t="shared" si="117"/>
        <v>2.1062189417622874</v>
      </c>
    </row>
    <row r="875" spans="1:49" x14ac:dyDescent="0.2">
      <c r="A875">
        <v>873</v>
      </c>
      <c r="B875" t="s">
        <v>53644</v>
      </c>
      <c r="C875" t="s">
        <v>53643</v>
      </c>
      <c r="F875" t="s">
        <v>53642</v>
      </c>
      <c r="G875" t="s">
        <v>17</v>
      </c>
      <c r="H875" t="s">
        <v>16</v>
      </c>
      <c r="I875" t="s">
        <v>17704</v>
      </c>
      <c r="J875" t="s">
        <v>53641</v>
      </c>
      <c r="K875" t="s">
        <v>53640</v>
      </c>
      <c r="L875" t="s">
        <v>53639</v>
      </c>
      <c r="M875" t="s">
        <v>53638</v>
      </c>
      <c r="N875">
        <v>4</v>
      </c>
      <c r="O875" t="s">
        <v>53637</v>
      </c>
      <c r="P875" t="s">
        <v>53636</v>
      </c>
      <c r="Q875" t="s">
        <v>53635</v>
      </c>
      <c r="R875" s="7">
        <v>41671</v>
      </c>
      <c r="S875" s="8">
        <f t="shared" si="112"/>
        <v>2014</v>
      </c>
      <c r="T875" s="8">
        <v>2014</v>
      </c>
      <c r="U875" s="8">
        <f t="shared" si="113"/>
        <v>8</v>
      </c>
      <c r="V875" s="7">
        <v>41671</v>
      </c>
      <c r="W875" t="s">
        <v>5967</v>
      </c>
      <c r="X875" s="2">
        <v>2.9860000000000002</v>
      </c>
      <c r="Y875" s="6">
        <f t="shared" si="110"/>
        <v>7.9709564613865094E-2</v>
      </c>
      <c r="AA875">
        <v>7338716</v>
      </c>
      <c r="AB875">
        <v>18902</v>
      </c>
      <c r="AD875" t="s">
        <v>6</v>
      </c>
      <c r="AE875">
        <v>32</v>
      </c>
      <c r="AF875">
        <v>2</v>
      </c>
      <c r="AG875">
        <v>6514958</v>
      </c>
      <c r="AH875" t="s">
        <v>6445</v>
      </c>
      <c r="AI875" t="s">
        <v>53634</v>
      </c>
      <c r="AJ875" t="s">
        <v>53633</v>
      </c>
      <c r="AK875" t="s">
        <v>53632</v>
      </c>
      <c r="AL875">
        <v>51</v>
      </c>
      <c r="AM875" s="5">
        <f t="shared" si="114"/>
        <v>6.375</v>
      </c>
      <c r="AN875" s="4">
        <f t="shared" si="111"/>
        <v>9.6554335478985232E-3</v>
      </c>
      <c r="AO875" s="3"/>
      <c r="AP875">
        <v>0</v>
      </c>
      <c r="AQ875" t="s">
        <v>38</v>
      </c>
      <c r="AR875">
        <v>61170069</v>
      </c>
      <c r="AS875" t="s">
        <v>37</v>
      </c>
      <c r="AT875" s="2" t="s">
        <v>0</v>
      </c>
      <c r="AU875" s="1">
        <f t="shared" si="115"/>
        <v>5.8693325294075116</v>
      </c>
      <c r="AV875" s="1">
        <f t="shared" si="116"/>
        <v>4.4682499080881808</v>
      </c>
      <c r="AW875" s="1">
        <f t="shared" si="117"/>
        <v>3.0671672867688495</v>
      </c>
    </row>
    <row r="876" spans="1:49" x14ac:dyDescent="0.2">
      <c r="A876">
        <v>874</v>
      </c>
      <c r="B876" t="s">
        <v>53631</v>
      </c>
      <c r="C876" t="s">
        <v>53630</v>
      </c>
      <c r="F876" t="s">
        <v>53629</v>
      </c>
      <c r="G876" t="s">
        <v>17</v>
      </c>
      <c r="H876" t="s">
        <v>16</v>
      </c>
      <c r="I876" t="s">
        <v>53628</v>
      </c>
      <c r="J876">
        <v>60022927</v>
      </c>
      <c r="K876" t="s">
        <v>5827</v>
      </c>
      <c r="L876" t="s">
        <v>747</v>
      </c>
      <c r="M876" t="s">
        <v>746</v>
      </c>
      <c r="N876">
        <v>2</v>
      </c>
      <c r="O876" t="s">
        <v>53627</v>
      </c>
      <c r="P876" t="s">
        <v>53626</v>
      </c>
      <c r="Q876" t="s">
        <v>5824</v>
      </c>
      <c r="R876" s="7">
        <v>41671</v>
      </c>
      <c r="S876" s="8">
        <f t="shared" si="112"/>
        <v>2014</v>
      </c>
      <c r="T876" s="8">
        <v>2014</v>
      </c>
      <c r="U876" s="8">
        <f t="shared" si="113"/>
        <v>8</v>
      </c>
      <c r="V876" s="7">
        <v>41671</v>
      </c>
      <c r="W876" t="s">
        <v>6424</v>
      </c>
      <c r="X876" s="2">
        <v>0.24</v>
      </c>
      <c r="Y876" s="6">
        <f t="shared" si="110"/>
        <v>6.4066629294466243E-3</v>
      </c>
      <c r="AA876">
        <v>9251030</v>
      </c>
      <c r="AB876">
        <v>25569</v>
      </c>
      <c r="AC876">
        <v>15731979</v>
      </c>
      <c r="AD876" t="s">
        <v>6</v>
      </c>
      <c r="AE876">
        <v>78</v>
      </c>
      <c r="AF876">
        <v>2</v>
      </c>
      <c r="AH876" t="s">
        <v>53625</v>
      </c>
      <c r="AI876" t="s">
        <v>53624</v>
      </c>
      <c r="AJ876" t="s">
        <v>53623</v>
      </c>
      <c r="AK876" t="s">
        <v>53622</v>
      </c>
      <c r="AL876">
        <v>1</v>
      </c>
      <c r="AM876" s="5">
        <f t="shared" si="114"/>
        <v>0.125</v>
      </c>
      <c r="AN876" s="4">
        <f t="shared" si="111"/>
        <v>1.893222264293828E-4</v>
      </c>
      <c r="AO876" s="3"/>
      <c r="AP876">
        <v>0</v>
      </c>
      <c r="AR876" t="s">
        <v>1</v>
      </c>
      <c r="AT876" s="2" t="s">
        <v>0</v>
      </c>
      <c r="AU876" s="1">
        <f t="shared" si="115"/>
        <v>0.45414607185414518</v>
      </c>
      <c r="AV876" s="1">
        <f t="shared" si="116"/>
        <v>0.32979925779380037</v>
      </c>
      <c r="AW876" s="1">
        <f t="shared" si="117"/>
        <v>0.2054524437334555</v>
      </c>
    </row>
    <row r="877" spans="1:49" x14ac:dyDescent="0.2">
      <c r="A877">
        <v>875</v>
      </c>
      <c r="B877" t="s">
        <v>53621</v>
      </c>
      <c r="C877" t="s">
        <v>53620</v>
      </c>
      <c r="F877" t="s">
        <v>53619</v>
      </c>
      <c r="G877" t="s">
        <v>17</v>
      </c>
      <c r="H877" t="s">
        <v>16</v>
      </c>
      <c r="I877" t="s">
        <v>53618</v>
      </c>
      <c r="J877" t="s">
        <v>53617</v>
      </c>
      <c r="K877" t="s">
        <v>53616</v>
      </c>
      <c r="L877" t="s">
        <v>53615</v>
      </c>
      <c r="M877" t="s">
        <v>53614</v>
      </c>
      <c r="N877">
        <v>4</v>
      </c>
      <c r="O877" t="s">
        <v>53613</v>
      </c>
      <c r="P877" t="s">
        <v>53612</v>
      </c>
      <c r="Q877" t="s">
        <v>53611</v>
      </c>
      <c r="R877" s="7">
        <v>41671</v>
      </c>
      <c r="S877" s="8">
        <f t="shared" si="112"/>
        <v>2014</v>
      </c>
      <c r="T877" s="8">
        <v>2014</v>
      </c>
      <c r="U877" s="8">
        <f t="shared" si="113"/>
        <v>8</v>
      </c>
      <c r="V877" s="7">
        <v>41671</v>
      </c>
      <c r="W877" t="s">
        <v>5967</v>
      </c>
      <c r="X877" s="2">
        <v>2.9860000000000002</v>
      </c>
      <c r="Y877" s="6">
        <f t="shared" si="110"/>
        <v>7.9709564613865094E-2</v>
      </c>
      <c r="AA877">
        <v>7338716</v>
      </c>
      <c r="AB877">
        <v>18902</v>
      </c>
      <c r="AD877" t="s">
        <v>6</v>
      </c>
      <c r="AE877">
        <v>32</v>
      </c>
      <c r="AF877">
        <v>2</v>
      </c>
      <c r="AG877">
        <v>6514953</v>
      </c>
      <c r="AH877" t="s">
        <v>53610</v>
      </c>
      <c r="AI877" t="s">
        <v>53609</v>
      </c>
      <c r="AJ877" t="s">
        <v>53608</v>
      </c>
      <c r="AK877" t="s">
        <v>53607</v>
      </c>
      <c r="AL877">
        <v>94</v>
      </c>
      <c r="AM877" s="5">
        <f t="shared" si="114"/>
        <v>11.75</v>
      </c>
      <c r="AN877" s="4">
        <f t="shared" si="111"/>
        <v>1.7796289284361985E-2</v>
      </c>
      <c r="AO877" s="3"/>
      <c r="AP877">
        <v>0</v>
      </c>
      <c r="AQ877" t="s">
        <v>101</v>
      </c>
      <c r="AR877">
        <v>247733</v>
      </c>
      <c r="AS877" t="s">
        <v>100</v>
      </c>
      <c r="AT877" s="2" t="s">
        <v>0</v>
      </c>
      <c r="AU877" s="1">
        <f t="shared" si="115"/>
        <v>6.1135582015014158</v>
      </c>
      <c r="AV877" s="1">
        <f t="shared" si="116"/>
        <v>4.8752926949113542</v>
      </c>
      <c r="AW877" s="1">
        <f t="shared" si="117"/>
        <v>3.6370271883212917</v>
      </c>
    </row>
    <row r="878" spans="1:49" x14ac:dyDescent="0.2">
      <c r="A878">
        <v>876</v>
      </c>
      <c r="B878" t="s">
        <v>53606</v>
      </c>
      <c r="C878" t="s">
        <v>53605</v>
      </c>
      <c r="F878" t="s">
        <v>53604</v>
      </c>
      <c r="G878" t="s">
        <v>17</v>
      </c>
      <c r="H878" t="s">
        <v>16</v>
      </c>
      <c r="I878" t="s">
        <v>53603</v>
      </c>
      <c r="J878" t="s">
        <v>53602</v>
      </c>
      <c r="K878" t="s">
        <v>53601</v>
      </c>
      <c r="L878" t="s">
        <v>53600</v>
      </c>
      <c r="M878" t="s">
        <v>42035</v>
      </c>
      <c r="N878">
        <v>3</v>
      </c>
      <c r="O878" t="s">
        <v>53599</v>
      </c>
      <c r="P878" t="s">
        <v>53598</v>
      </c>
      <c r="Q878" t="s">
        <v>53597</v>
      </c>
      <c r="R878" s="7">
        <v>41671</v>
      </c>
      <c r="S878" s="8">
        <f t="shared" si="112"/>
        <v>2014</v>
      </c>
      <c r="T878" s="8">
        <v>2014</v>
      </c>
      <c r="U878" s="8">
        <f t="shared" si="113"/>
        <v>8</v>
      </c>
      <c r="V878" s="7">
        <v>41671</v>
      </c>
      <c r="W878" t="s">
        <v>53596</v>
      </c>
      <c r="X878" s="2">
        <v>1.4510000000000001</v>
      </c>
      <c r="Y878" s="6">
        <f t="shared" si="110"/>
        <v>3.8733616294279384E-2</v>
      </c>
      <c r="AA878">
        <v>16153375</v>
      </c>
      <c r="AB878">
        <v>28470</v>
      </c>
      <c r="AC878">
        <v>16153383</v>
      </c>
      <c r="AD878" t="s">
        <v>6</v>
      </c>
      <c r="AE878">
        <v>14</v>
      </c>
      <c r="AF878">
        <v>1</v>
      </c>
      <c r="AH878" t="s">
        <v>53595</v>
      </c>
      <c r="AI878" t="s">
        <v>53594</v>
      </c>
      <c r="AJ878" t="s">
        <v>53593</v>
      </c>
      <c r="AK878" t="s">
        <v>53592</v>
      </c>
      <c r="AL878">
        <v>15</v>
      </c>
      <c r="AM878" s="5">
        <f t="shared" si="114"/>
        <v>1.875</v>
      </c>
      <c r="AN878" s="4">
        <f t="shared" si="111"/>
        <v>2.8398333964407422E-3</v>
      </c>
      <c r="AO878" s="3"/>
      <c r="AP878">
        <v>0</v>
      </c>
      <c r="AQ878" t="s">
        <v>671</v>
      </c>
      <c r="AR878">
        <v>1042939</v>
      </c>
      <c r="AS878" t="s">
        <v>670</v>
      </c>
      <c r="AT878" s="2" t="s">
        <v>0</v>
      </c>
      <c r="AU878" s="1">
        <f t="shared" si="115"/>
        <v>2.7965481424927789</v>
      </c>
      <c r="AV878" s="1">
        <f t="shared" si="116"/>
        <v>2.0786724845360061</v>
      </c>
      <c r="AW878" s="1">
        <f t="shared" si="117"/>
        <v>1.3607968265792334</v>
      </c>
    </row>
    <row r="879" spans="1:49" x14ac:dyDescent="0.2">
      <c r="A879">
        <v>877</v>
      </c>
      <c r="B879" t="s">
        <v>53591</v>
      </c>
      <c r="C879" t="s">
        <v>53590</v>
      </c>
      <c r="F879" t="s">
        <v>53589</v>
      </c>
      <c r="G879" t="s">
        <v>17</v>
      </c>
      <c r="H879" t="s">
        <v>16</v>
      </c>
      <c r="I879" t="s">
        <v>53588</v>
      </c>
      <c r="J879">
        <v>60059937</v>
      </c>
      <c r="K879" t="s">
        <v>18910</v>
      </c>
      <c r="L879" t="s">
        <v>8962</v>
      </c>
      <c r="M879" t="s">
        <v>8961</v>
      </c>
      <c r="N879">
        <v>1</v>
      </c>
      <c r="O879" t="s">
        <v>53587</v>
      </c>
      <c r="P879">
        <v>36519170000</v>
      </c>
      <c r="Q879">
        <v>60059937</v>
      </c>
      <c r="R879" s="7">
        <v>41671</v>
      </c>
      <c r="S879" s="8">
        <f t="shared" si="112"/>
        <v>2014</v>
      </c>
      <c r="T879" s="8">
        <v>2014</v>
      </c>
      <c r="U879" s="8">
        <f t="shared" si="113"/>
        <v>8</v>
      </c>
      <c r="V879" s="7">
        <v>41671</v>
      </c>
      <c r="W879" t="s">
        <v>53575</v>
      </c>
      <c r="X879" s="2">
        <v>0.317</v>
      </c>
      <c r="Y879" s="6">
        <f t="shared" si="110"/>
        <v>8.4621339526440836E-3</v>
      </c>
      <c r="AA879">
        <v>15571939</v>
      </c>
      <c r="AB879">
        <v>5100154501</v>
      </c>
      <c r="AC879">
        <v>15571947</v>
      </c>
      <c r="AD879" t="s">
        <v>6</v>
      </c>
      <c r="AE879">
        <v>27</v>
      </c>
      <c r="AF879">
        <v>2</v>
      </c>
      <c r="AH879" t="s">
        <v>53586</v>
      </c>
      <c r="AI879" t="s">
        <v>53585</v>
      </c>
      <c r="AJ879" t="s">
        <v>53584</v>
      </c>
      <c r="AK879" t="s">
        <v>53583</v>
      </c>
      <c r="AL879">
        <v>40</v>
      </c>
      <c r="AM879" s="5">
        <f t="shared" si="114"/>
        <v>5</v>
      </c>
      <c r="AN879" s="4">
        <f t="shared" si="111"/>
        <v>7.5728890571753124E-3</v>
      </c>
      <c r="AO879" s="3"/>
      <c r="AP879">
        <v>0</v>
      </c>
      <c r="AR879" t="s">
        <v>1</v>
      </c>
      <c r="AT879" s="2">
        <v>1.506</v>
      </c>
      <c r="AU879" s="1">
        <f t="shared" si="115"/>
        <v>0.81953604840034522</v>
      </c>
      <c r="AV879" s="1">
        <f t="shared" si="116"/>
        <v>0.8017511504909699</v>
      </c>
      <c r="AW879" s="1">
        <f t="shared" si="117"/>
        <v>0.78396625258159436</v>
      </c>
    </row>
    <row r="880" spans="1:49" x14ac:dyDescent="0.2">
      <c r="A880">
        <v>878</v>
      </c>
      <c r="B880" t="s">
        <v>53582</v>
      </c>
      <c r="C880" t="s">
        <v>53581</v>
      </c>
      <c r="F880" t="s">
        <v>53580</v>
      </c>
      <c r="G880" t="s">
        <v>17</v>
      </c>
      <c r="H880" t="s">
        <v>16</v>
      </c>
      <c r="I880" t="s">
        <v>53579</v>
      </c>
      <c r="J880">
        <v>60018038</v>
      </c>
      <c r="K880" t="s">
        <v>51091</v>
      </c>
      <c r="L880" t="s">
        <v>43674</v>
      </c>
      <c r="M880" t="s">
        <v>46</v>
      </c>
      <c r="N880">
        <v>9</v>
      </c>
      <c r="O880" t="s">
        <v>53578</v>
      </c>
      <c r="P880" t="s">
        <v>53577</v>
      </c>
      <c r="Q880" t="s">
        <v>53576</v>
      </c>
      <c r="R880" s="7">
        <v>41671</v>
      </c>
      <c r="S880" s="8">
        <f t="shared" si="112"/>
        <v>2014</v>
      </c>
      <c r="T880" s="8">
        <v>2014</v>
      </c>
      <c r="U880" s="8">
        <f t="shared" si="113"/>
        <v>8</v>
      </c>
      <c r="V880" s="7">
        <v>41671</v>
      </c>
      <c r="W880" t="s">
        <v>53575</v>
      </c>
      <c r="X880" s="2">
        <v>0.317</v>
      </c>
      <c r="Y880" s="6">
        <f t="shared" si="110"/>
        <v>8.4621339526440836E-3</v>
      </c>
      <c r="AA880">
        <v>15571939</v>
      </c>
      <c r="AB880">
        <v>5100154501</v>
      </c>
      <c r="AC880">
        <v>15571947</v>
      </c>
      <c r="AD880" t="s">
        <v>6</v>
      </c>
      <c r="AE880">
        <v>27</v>
      </c>
      <c r="AF880">
        <v>2</v>
      </c>
      <c r="AH880" t="s">
        <v>37039</v>
      </c>
      <c r="AI880" t="s">
        <v>53574</v>
      </c>
      <c r="AJ880" t="s">
        <v>53573</v>
      </c>
      <c r="AK880" t="s">
        <v>53572</v>
      </c>
      <c r="AL880">
        <v>2</v>
      </c>
      <c r="AM880" s="5">
        <f t="shared" si="114"/>
        <v>0.25</v>
      </c>
      <c r="AN880" s="4">
        <f t="shared" si="111"/>
        <v>3.786444528587656E-4</v>
      </c>
      <c r="AO880" s="3"/>
      <c r="AP880">
        <v>0</v>
      </c>
      <c r="AQ880" t="s">
        <v>38</v>
      </c>
      <c r="AR880">
        <v>51002081</v>
      </c>
      <c r="AS880" t="s">
        <v>37</v>
      </c>
      <c r="AT880" s="2">
        <v>1.506</v>
      </c>
      <c r="AU880" s="1">
        <f t="shared" si="115"/>
        <v>0.60370871027084871</v>
      </c>
      <c r="AV880" s="1">
        <f t="shared" si="116"/>
        <v>0.44203892027514247</v>
      </c>
      <c r="AW880" s="1">
        <f t="shared" si="117"/>
        <v>0.28036913027943611</v>
      </c>
    </row>
    <row r="881" spans="1:49" x14ac:dyDescent="0.2">
      <c r="A881">
        <v>879</v>
      </c>
      <c r="B881" t="s">
        <v>53571</v>
      </c>
      <c r="C881" t="s">
        <v>53570</v>
      </c>
      <c r="F881" t="s">
        <v>53569</v>
      </c>
      <c r="G881" t="s">
        <v>17</v>
      </c>
      <c r="H881" t="s">
        <v>16</v>
      </c>
      <c r="I881" t="s">
        <v>53568</v>
      </c>
      <c r="J881">
        <v>60000221</v>
      </c>
      <c r="K881" t="s">
        <v>2948</v>
      </c>
      <c r="L881" t="s">
        <v>2947</v>
      </c>
      <c r="M881" t="s">
        <v>76</v>
      </c>
      <c r="N881">
        <v>4</v>
      </c>
      <c r="O881" t="s">
        <v>53567</v>
      </c>
      <c r="P881" t="s">
        <v>53566</v>
      </c>
      <c r="Q881" t="s">
        <v>53565</v>
      </c>
      <c r="R881" s="7">
        <v>41671</v>
      </c>
      <c r="S881" s="8">
        <f t="shared" si="112"/>
        <v>2014</v>
      </c>
      <c r="T881" s="8">
        <v>2014</v>
      </c>
      <c r="U881" s="8">
        <f t="shared" si="113"/>
        <v>8</v>
      </c>
      <c r="V881" s="7">
        <v>41671</v>
      </c>
      <c r="W881" t="s">
        <v>53564</v>
      </c>
      <c r="X881" s="2">
        <v>1.022</v>
      </c>
      <c r="Y881" s="6">
        <f t="shared" si="110"/>
        <v>2.7281706307893543E-2</v>
      </c>
      <c r="AA881">
        <v>10636692</v>
      </c>
      <c r="AB881">
        <v>27237</v>
      </c>
      <c r="AD881" t="s">
        <v>6</v>
      </c>
      <c r="AE881">
        <v>22</v>
      </c>
      <c r="AF881">
        <v>1</v>
      </c>
      <c r="AG881">
        <v>6684595</v>
      </c>
      <c r="AH881" t="s">
        <v>53563</v>
      </c>
      <c r="AI881" t="s">
        <v>53562</v>
      </c>
      <c r="AJ881" t="s">
        <v>53561</v>
      </c>
      <c r="AK881" t="s">
        <v>53560</v>
      </c>
      <c r="AL881">
        <v>10</v>
      </c>
      <c r="AM881" s="5">
        <f t="shared" si="114"/>
        <v>1.25</v>
      </c>
      <c r="AN881" s="4">
        <f t="shared" si="111"/>
        <v>1.8932222642938281E-3</v>
      </c>
      <c r="AO881" s="3"/>
      <c r="AP881">
        <v>0</v>
      </c>
      <c r="AR881" t="s">
        <v>1</v>
      </c>
      <c r="AT881" s="2" t="s">
        <v>0</v>
      </c>
      <c r="AU881" s="1">
        <f t="shared" si="115"/>
        <v>1.966516109481363</v>
      </c>
      <c r="AV881" s="1">
        <f t="shared" si="116"/>
        <v>1.4587464286093685</v>
      </c>
      <c r="AW881" s="1">
        <f t="shared" si="117"/>
        <v>0.95097674773737439</v>
      </c>
    </row>
    <row r="882" spans="1:49" x14ac:dyDescent="0.2">
      <c r="A882">
        <v>880</v>
      </c>
      <c r="B882" t="s">
        <v>53559</v>
      </c>
      <c r="F882" t="s">
        <v>53558</v>
      </c>
      <c r="G882" t="s">
        <v>17</v>
      </c>
      <c r="H882" t="s">
        <v>16</v>
      </c>
      <c r="I882" t="s">
        <v>53557</v>
      </c>
      <c r="J882" t="s">
        <v>53556</v>
      </c>
      <c r="K882" t="s">
        <v>53555</v>
      </c>
      <c r="L882" t="s">
        <v>53554</v>
      </c>
      <c r="M882" t="s">
        <v>857</v>
      </c>
      <c r="N882">
        <v>3</v>
      </c>
      <c r="O882" t="s">
        <v>53553</v>
      </c>
      <c r="P882" t="s">
        <v>53552</v>
      </c>
      <c r="Q882" t="s">
        <v>53551</v>
      </c>
      <c r="R882" s="7">
        <v>41671</v>
      </c>
      <c r="S882" s="8">
        <f t="shared" si="112"/>
        <v>2014</v>
      </c>
      <c r="T882" s="8">
        <v>2014</v>
      </c>
      <c r="U882" s="8">
        <f t="shared" si="113"/>
        <v>8</v>
      </c>
      <c r="V882" s="7">
        <v>41671</v>
      </c>
      <c r="W882" t="s">
        <v>19296</v>
      </c>
      <c r="X882" s="2">
        <v>0.112</v>
      </c>
      <c r="Y882" s="6">
        <f t="shared" si="110"/>
        <v>2.9897760337417581E-3</v>
      </c>
      <c r="AA882">
        <v>3678393</v>
      </c>
      <c r="AB882">
        <v>4800153103</v>
      </c>
      <c r="AC882" t="s">
        <v>19295</v>
      </c>
      <c r="AD882" t="s">
        <v>6</v>
      </c>
      <c r="AE882">
        <v>43</v>
      </c>
      <c r="AF882">
        <v>1</v>
      </c>
      <c r="AH882" t="s">
        <v>53550</v>
      </c>
      <c r="AI882" t="s">
        <v>53549</v>
      </c>
      <c r="AJ882" t="s">
        <v>53548</v>
      </c>
      <c r="AK882" t="s">
        <v>53547</v>
      </c>
      <c r="AL882">
        <v>0</v>
      </c>
      <c r="AM882" s="5">
        <f t="shared" si="114"/>
        <v>0</v>
      </c>
      <c r="AN882" s="4">
        <f t="shared" si="111"/>
        <v>0</v>
      </c>
      <c r="AO882" s="3"/>
      <c r="AP882">
        <v>0</v>
      </c>
      <c r="AR882" t="s">
        <v>1</v>
      </c>
      <c r="AT882" s="2" t="s">
        <v>0</v>
      </c>
      <c r="AU882" s="1">
        <f t="shared" si="115"/>
        <v>0.20928432236192304</v>
      </c>
      <c r="AV882" s="1">
        <f t="shared" si="116"/>
        <v>0.14948880168708789</v>
      </c>
      <c r="AW882" s="1">
        <f t="shared" si="117"/>
        <v>8.969328101225274E-2</v>
      </c>
    </row>
    <row r="883" spans="1:49" x14ac:dyDescent="0.2">
      <c r="A883">
        <v>881</v>
      </c>
      <c r="B883" t="s">
        <v>53546</v>
      </c>
      <c r="C883" t="s">
        <v>53545</v>
      </c>
      <c r="F883" t="s">
        <v>53544</v>
      </c>
      <c r="G883" t="s">
        <v>17</v>
      </c>
      <c r="H883" t="s">
        <v>16</v>
      </c>
      <c r="I883" t="s">
        <v>53543</v>
      </c>
      <c r="J883" t="s">
        <v>53542</v>
      </c>
      <c r="K883" t="s">
        <v>53541</v>
      </c>
      <c r="L883" t="s">
        <v>53540</v>
      </c>
      <c r="M883" t="s">
        <v>53539</v>
      </c>
      <c r="N883">
        <v>8</v>
      </c>
      <c r="O883" t="s">
        <v>53538</v>
      </c>
      <c r="P883" t="s">
        <v>53537</v>
      </c>
      <c r="Q883" t="s">
        <v>53536</v>
      </c>
      <c r="R883" s="7">
        <v>41671</v>
      </c>
      <c r="S883" s="8">
        <f t="shared" si="112"/>
        <v>2014</v>
      </c>
      <c r="T883" s="8">
        <v>2014</v>
      </c>
      <c r="U883" s="8">
        <f t="shared" si="113"/>
        <v>8</v>
      </c>
      <c r="V883" s="7">
        <v>41671</v>
      </c>
      <c r="W883" t="s">
        <v>53535</v>
      </c>
      <c r="X883" s="2">
        <v>0.74099999999999999</v>
      </c>
      <c r="Y883" s="6">
        <f t="shared" si="110"/>
        <v>1.9780571794666454E-2</v>
      </c>
      <c r="AB883">
        <v>4900152808</v>
      </c>
      <c r="AC883">
        <v>17480221</v>
      </c>
      <c r="AD883" t="s">
        <v>6</v>
      </c>
      <c r="AE883">
        <v>9</v>
      </c>
      <c r="AF883">
        <v>2</v>
      </c>
      <c r="AG883" t="s">
        <v>53534</v>
      </c>
      <c r="AI883" t="s">
        <v>53533</v>
      </c>
      <c r="AJ883" t="s">
        <v>53532</v>
      </c>
      <c r="AK883" t="s">
        <v>53531</v>
      </c>
      <c r="AL883">
        <v>3</v>
      </c>
      <c r="AM883" s="5">
        <f t="shared" si="114"/>
        <v>0.375</v>
      </c>
      <c r="AN883" s="4">
        <f t="shared" si="111"/>
        <v>5.6796667928814845E-4</v>
      </c>
      <c r="AO883" s="3"/>
      <c r="AP883">
        <v>0</v>
      </c>
      <c r="AR883" t="s">
        <v>1</v>
      </c>
      <c r="AT883" s="2">
        <v>1.415</v>
      </c>
      <c r="AU883" s="1">
        <f t="shared" si="115"/>
        <v>1.401679026005296</v>
      </c>
      <c r="AV883" s="1">
        <f t="shared" si="116"/>
        <v>1.0174269236977302</v>
      </c>
      <c r="AW883" s="1">
        <f t="shared" si="117"/>
        <v>0.63317482139016401</v>
      </c>
    </row>
    <row r="884" spans="1:49" x14ac:dyDescent="0.2">
      <c r="A884">
        <v>882</v>
      </c>
      <c r="B884" t="s">
        <v>53530</v>
      </c>
      <c r="C884" t="s">
        <v>53529</v>
      </c>
      <c r="F884" t="s">
        <v>53528</v>
      </c>
      <c r="G884" t="s">
        <v>17</v>
      </c>
      <c r="H884" t="s">
        <v>16</v>
      </c>
      <c r="I884" t="s">
        <v>53527</v>
      </c>
      <c r="J884">
        <v>60016941</v>
      </c>
      <c r="K884" t="s">
        <v>53526</v>
      </c>
      <c r="L884" t="s">
        <v>3825</v>
      </c>
      <c r="M884" t="s">
        <v>3824</v>
      </c>
      <c r="N884">
        <v>1</v>
      </c>
      <c r="O884" t="s">
        <v>53525</v>
      </c>
      <c r="P884">
        <v>35484354000</v>
      </c>
      <c r="Q884">
        <v>60016941</v>
      </c>
      <c r="R884" s="7">
        <v>41671</v>
      </c>
      <c r="S884" s="8">
        <f t="shared" si="112"/>
        <v>2014</v>
      </c>
      <c r="T884" s="8">
        <v>2014</v>
      </c>
      <c r="U884" s="8">
        <f t="shared" si="113"/>
        <v>8</v>
      </c>
      <c r="V884" s="7">
        <v>41671</v>
      </c>
      <c r="W884" t="s">
        <v>8551</v>
      </c>
      <c r="X884" s="2">
        <v>0.29499999999999998</v>
      </c>
      <c r="Y884" s="6">
        <f t="shared" si="110"/>
        <v>7.8748565174448087E-3</v>
      </c>
      <c r="AA884">
        <v>10642269</v>
      </c>
      <c r="AB884">
        <v>19554</v>
      </c>
      <c r="AD884" t="s">
        <v>6</v>
      </c>
      <c r="AE884">
        <v>59</v>
      </c>
      <c r="AF884">
        <v>2</v>
      </c>
      <c r="AH884" t="s">
        <v>53524</v>
      </c>
      <c r="AI884" t="s">
        <v>53523</v>
      </c>
      <c r="AK884" t="s">
        <v>53522</v>
      </c>
      <c r="AL884">
        <v>0</v>
      </c>
      <c r="AM884" s="5">
        <f t="shared" si="114"/>
        <v>0</v>
      </c>
      <c r="AN884" s="4">
        <f t="shared" si="111"/>
        <v>0</v>
      </c>
      <c r="AO884" s="3"/>
      <c r="AP884">
        <v>0</v>
      </c>
      <c r="AR884" t="s">
        <v>1</v>
      </c>
      <c r="AT884" s="2" t="s">
        <v>0</v>
      </c>
      <c r="AU884" s="1">
        <f t="shared" si="115"/>
        <v>0.55123995622113653</v>
      </c>
      <c r="AV884" s="1">
        <f t="shared" si="116"/>
        <v>0.39374282587224041</v>
      </c>
      <c r="AW884" s="1">
        <f t="shared" si="117"/>
        <v>0.23624569552334423</v>
      </c>
    </row>
    <row r="885" spans="1:49" x14ac:dyDescent="0.2">
      <c r="A885">
        <v>883</v>
      </c>
      <c r="B885" t="s">
        <v>53521</v>
      </c>
      <c r="C885" t="s">
        <v>53520</v>
      </c>
      <c r="F885" t="s">
        <v>53519</v>
      </c>
      <c r="G885" t="s">
        <v>17</v>
      </c>
      <c r="H885" t="s">
        <v>16</v>
      </c>
      <c r="I885" t="s">
        <v>53518</v>
      </c>
      <c r="J885">
        <v>60019778</v>
      </c>
      <c r="K885" t="s">
        <v>53517</v>
      </c>
      <c r="L885" t="s">
        <v>53516</v>
      </c>
      <c r="M885" t="s">
        <v>2484</v>
      </c>
      <c r="N885">
        <v>5</v>
      </c>
      <c r="O885" t="s">
        <v>53515</v>
      </c>
      <c r="P885" t="s">
        <v>53514</v>
      </c>
      <c r="Q885" t="s">
        <v>53513</v>
      </c>
      <c r="R885" s="7">
        <v>41671</v>
      </c>
      <c r="S885" s="8">
        <f t="shared" si="112"/>
        <v>2014</v>
      </c>
      <c r="T885" s="8">
        <v>2014</v>
      </c>
      <c r="U885" s="8">
        <f t="shared" si="113"/>
        <v>8</v>
      </c>
      <c r="V885" s="7">
        <v>41671</v>
      </c>
      <c r="W885" t="s">
        <v>5303</v>
      </c>
      <c r="X885" s="2">
        <v>0.60499999999999998</v>
      </c>
      <c r="Y885" s="6">
        <f t="shared" si="110"/>
        <v>1.6150129467980032E-2</v>
      </c>
      <c r="AA885">
        <v>346748</v>
      </c>
      <c r="AB885">
        <v>15563</v>
      </c>
      <c r="AC885">
        <v>10897623</v>
      </c>
      <c r="AD885" t="s">
        <v>6</v>
      </c>
      <c r="AE885">
        <v>85</v>
      </c>
      <c r="AF885">
        <v>2</v>
      </c>
      <c r="AG885" t="s">
        <v>53512</v>
      </c>
      <c r="AI885" t="s">
        <v>53511</v>
      </c>
      <c r="AK885" t="s">
        <v>53510</v>
      </c>
      <c r="AL885">
        <v>9</v>
      </c>
      <c r="AM885" s="5">
        <f t="shared" si="114"/>
        <v>1.125</v>
      </c>
      <c r="AN885" s="4">
        <f t="shared" si="111"/>
        <v>1.7039000378644452E-3</v>
      </c>
      <c r="AO885" s="3"/>
      <c r="AP885">
        <v>0</v>
      </c>
      <c r="AR885" t="s">
        <v>1</v>
      </c>
      <c r="AT885" s="2">
        <v>1.5229999999999999</v>
      </c>
      <c r="AU885" s="1">
        <f t="shared" si="115"/>
        <v>1.1816260638945355</v>
      </c>
      <c r="AV885" s="1">
        <f t="shared" si="116"/>
        <v>0.89270147529222388</v>
      </c>
      <c r="AW885" s="1">
        <f t="shared" si="117"/>
        <v>0.60377688668991214</v>
      </c>
    </row>
    <row r="886" spans="1:49" x14ac:dyDescent="0.2">
      <c r="A886">
        <v>884</v>
      </c>
      <c r="B886" t="s">
        <v>53509</v>
      </c>
      <c r="C886" t="s">
        <v>53508</v>
      </c>
      <c r="F886" t="s">
        <v>53507</v>
      </c>
      <c r="G886" t="s">
        <v>17</v>
      </c>
      <c r="H886" t="s">
        <v>16</v>
      </c>
      <c r="I886" t="s">
        <v>53506</v>
      </c>
      <c r="J886" t="s">
        <v>53505</v>
      </c>
      <c r="K886" t="s">
        <v>53504</v>
      </c>
      <c r="L886" t="s">
        <v>53503</v>
      </c>
      <c r="M886" t="s">
        <v>53502</v>
      </c>
      <c r="N886">
        <v>5</v>
      </c>
      <c r="O886" t="s">
        <v>53501</v>
      </c>
      <c r="P886" t="s">
        <v>53500</v>
      </c>
      <c r="Q886" t="s">
        <v>53499</v>
      </c>
      <c r="R886" s="7">
        <v>41671</v>
      </c>
      <c r="S886" s="8">
        <f t="shared" si="112"/>
        <v>2014</v>
      </c>
      <c r="T886" s="8">
        <v>2014</v>
      </c>
      <c r="U886" s="8">
        <f t="shared" si="113"/>
        <v>8</v>
      </c>
      <c r="V886" s="7">
        <v>41671</v>
      </c>
      <c r="W886" t="s">
        <v>5303</v>
      </c>
      <c r="X886" s="2">
        <v>0.60499999999999998</v>
      </c>
      <c r="Y886" s="6">
        <f t="shared" si="110"/>
        <v>1.6150129467980032E-2</v>
      </c>
      <c r="AA886">
        <v>346748</v>
      </c>
      <c r="AB886">
        <v>15563</v>
      </c>
      <c r="AC886">
        <v>10897623</v>
      </c>
      <c r="AD886" t="s">
        <v>6</v>
      </c>
      <c r="AE886">
        <v>85</v>
      </c>
      <c r="AF886">
        <v>2</v>
      </c>
      <c r="AG886">
        <v>23507</v>
      </c>
      <c r="AI886" t="s">
        <v>53498</v>
      </c>
      <c r="AK886" t="s">
        <v>53497</v>
      </c>
      <c r="AL886">
        <v>2</v>
      </c>
      <c r="AM886" s="5">
        <f t="shared" si="114"/>
        <v>0.25</v>
      </c>
      <c r="AN886" s="4">
        <f t="shared" si="111"/>
        <v>3.786444528587656E-4</v>
      </c>
      <c r="AO886" s="3"/>
      <c r="AP886">
        <v>0</v>
      </c>
      <c r="AR886" t="s">
        <v>1</v>
      </c>
      <c r="AT886" s="2">
        <v>1.5229999999999999</v>
      </c>
      <c r="AU886" s="1">
        <f t="shared" si="115"/>
        <v>1.1418683963443652</v>
      </c>
      <c r="AV886" s="1">
        <f t="shared" si="116"/>
        <v>0.82643869604193987</v>
      </c>
      <c r="AW886" s="1">
        <f t="shared" si="117"/>
        <v>0.51100899573951453</v>
      </c>
    </row>
    <row r="887" spans="1:49" x14ac:dyDescent="0.2">
      <c r="A887">
        <v>885</v>
      </c>
      <c r="B887" t="s">
        <v>53496</v>
      </c>
      <c r="C887" t="s">
        <v>53495</v>
      </c>
      <c r="F887" t="s">
        <v>53494</v>
      </c>
      <c r="G887" t="s">
        <v>17</v>
      </c>
      <c r="H887" t="s">
        <v>16</v>
      </c>
      <c r="I887" t="s">
        <v>5388</v>
      </c>
      <c r="J887">
        <v>60001821</v>
      </c>
      <c r="K887" t="s">
        <v>945</v>
      </c>
      <c r="L887" t="s">
        <v>944</v>
      </c>
      <c r="M887" t="s">
        <v>943</v>
      </c>
      <c r="N887">
        <v>3</v>
      </c>
      <c r="O887" t="s">
        <v>53493</v>
      </c>
      <c r="P887" t="s">
        <v>53492</v>
      </c>
      <c r="Q887" t="s">
        <v>1818</v>
      </c>
      <c r="R887" s="7">
        <v>41671</v>
      </c>
      <c r="S887" s="8">
        <f t="shared" si="112"/>
        <v>2014</v>
      </c>
      <c r="T887" s="8">
        <v>2014</v>
      </c>
      <c r="U887" s="8">
        <f t="shared" si="113"/>
        <v>8</v>
      </c>
      <c r="V887" s="7">
        <v>41671</v>
      </c>
      <c r="W887" t="s">
        <v>5381</v>
      </c>
      <c r="X887" s="2">
        <v>0.44800000000000001</v>
      </c>
      <c r="Y887" s="6">
        <f t="shared" si="110"/>
        <v>1.1959104134967032E-2</v>
      </c>
      <c r="AA887">
        <v>9280707</v>
      </c>
      <c r="AB887">
        <v>21188</v>
      </c>
      <c r="AD887" t="s">
        <v>6</v>
      </c>
      <c r="AE887">
        <v>69</v>
      </c>
      <c r="AF887">
        <v>2</v>
      </c>
      <c r="AH887" t="s">
        <v>53491</v>
      </c>
      <c r="AI887" t="s">
        <v>53490</v>
      </c>
      <c r="AJ887" t="s">
        <v>53489</v>
      </c>
      <c r="AK887" t="s">
        <v>53488</v>
      </c>
      <c r="AL887">
        <v>16</v>
      </c>
      <c r="AM887" s="5">
        <f t="shared" si="114"/>
        <v>2</v>
      </c>
      <c r="AN887" s="4">
        <f t="shared" si="111"/>
        <v>3.0291556228701248E-3</v>
      </c>
      <c r="AO887" s="3"/>
      <c r="AP887">
        <v>0</v>
      </c>
      <c r="AR887" t="s">
        <v>1</v>
      </c>
      <c r="AT887" s="2" t="s">
        <v>0</v>
      </c>
      <c r="AU887" s="1">
        <f t="shared" si="115"/>
        <v>0.92801195813379589</v>
      </c>
      <c r="AV887" s="1">
        <f t="shared" si="116"/>
        <v>0.74941298789185784</v>
      </c>
      <c r="AW887" s="1">
        <f t="shared" si="117"/>
        <v>0.57081401764991968</v>
      </c>
    </row>
    <row r="888" spans="1:49" x14ac:dyDescent="0.2">
      <c r="A888">
        <v>886</v>
      </c>
      <c r="B888" t="s">
        <v>53487</v>
      </c>
      <c r="C888" t="s">
        <v>53486</v>
      </c>
      <c r="F888" t="s">
        <v>53485</v>
      </c>
      <c r="G888" t="s">
        <v>17</v>
      </c>
      <c r="H888" t="s">
        <v>16</v>
      </c>
      <c r="I888" t="s">
        <v>53484</v>
      </c>
      <c r="J888" t="s">
        <v>53483</v>
      </c>
      <c r="K888" t="s">
        <v>53482</v>
      </c>
      <c r="L888" t="s">
        <v>53481</v>
      </c>
      <c r="M888" t="s">
        <v>1201</v>
      </c>
      <c r="N888">
        <v>9</v>
      </c>
      <c r="O888" t="s">
        <v>53480</v>
      </c>
      <c r="P888" t="s">
        <v>53479</v>
      </c>
      <c r="Q888" t="s">
        <v>53478</v>
      </c>
      <c r="R888" s="7">
        <v>41671</v>
      </c>
      <c r="S888" s="8">
        <f t="shared" si="112"/>
        <v>2014</v>
      </c>
      <c r="T888" s="8">
        <v>2014</v>
      </c>
      <c r="U888" s="8">
        <f t="shared" si="113"/>
        <v>8</v>
      </c>
      <c r="V888" s="7">
        <v>41671</v>
      </c>
      <c r="W888" t="s">
        <v>5303</v>
      </c>
      <c r="X888" s="2">
        <v>0.60499999999999998</v>
      </c>
      <c r="Y888" s="6">
        <f t="shared" si="110"/>
        <v>1.6150129467980032E-2</v>
      </c>
      <c r="AA888">
        <v>346748</v>
      </c>
      <c r="AB888">
        <v>15563</v>
      </c>
      <c r="AC888">
        <v>10897623</v>
      </c>
      <c r="AD888" t="s">
        <v>6</v>
      </c>
      <c r="AE888">
        <v>85</v>
      </c>
      <c r="AF888">
        <v>2</v>
      </c>
      <c r="AG888" t="s">
        <v>53477</v>
      </c>
      <c r="AI888" t="s">
        <v>53476</v>
      </c>
      <c r="AK888" t="s">
        <v>53475</v>
      </c>
      <c r="AL888">
        <v>9</v>
      </c>
      <c r="AM888" s="5">
        <f t="shared" si="114"/>
        <v>1.125</v>
      </c>
      <c r="AN888" s="4">
        <f t="shared" si="111"/>
        <v>1.7039000378644452E-3</v>
      </c>
      <c r="AO888" s="3"/>
      <c r="AP888">
        <v>0</v>
      </c>
      <c r="AR888" t="s">
        <v>1</v>
      </c>
      <c r="AT888" s="2">
        <v>1.5229999999999999</v>
      </c>
      <c r="AU888" s="1">
        <f t="shared" si="115"/>
        <v>1.1816260638945355</v>
      </c>
      <c r="AV888" s="1">
        <f t="shared" si="116"/>
        <v>0.89270147529222388</v>
      </c>
      <c r="AW888" s="1">
        <f t="shared" si="117"/>
        <v>0.60377688668991214</v>
      </c>
    </row>
    <row r="889" spans="1:49" x14ac:dyDescent="0.2">
      <c r="A889">
        <v>887</v>
      </c>
      <c r="B889" t="s">
        <v>53474</v>
      </c>
      <c r="C889" t="s">
        <v>53473</v>
      </c>
      <c r="F889" t="s">
        <v>53472</v>
      </c>
      <c r="G889" t="s">
        <v>17</v>
      </c>
      <c r="H889" t="s">
        <v>16</v>
      </c>
      <c r="I889" t="s">
        <v>53471</v>
      </c>
      <c r="J889" t="s">
        <v>53470</v>
      </c>
      <c r="K889" t="s">
        <v>53469</v>
      </c>
      <c r="L889" t="s">
        <v>18307</v>
      </c>
      <c r="M889" t="s">
        <v>167</v>
      </c>
      <c r="N889">
        <v>3</v>
      </c>
      <c r="O889" t="s">
        <v>53468</v>
      </c>
      <c r="P889" t="s">
        <v>53467</v>
      </c>
      <c r="Q889" t="s">
        <v>53466</v>
      </c>
      <c r="R889" s="7">
        <v>41671</v>
      </c>
      <c r="S889" s="8">
        <f t="shared" si="112"/>
        <v>2014</v>
      </c>
      <c r="T889" s="8">
        <v>2014</v>
      </c>
      <c r="U889" s="8">
        <f t="shared" si="113"/>
        <v>8</v>
      </c>
      <c r="V889" s="7">
        <v>41671</v>
      </c>
      <c r="W889" t="s">
        <v>29621</v>
      </c>
      <c r="X889" s="2">
        <v>0.55700000000000005</v>
      </c>
      <c r="Y889" s="6">
        <f t="shared" si="110"/>
        <v>1.486879688209071E-2</v>
      </c>
      <c r="AA889" t="s">
        <v>29620</v>
      </c>
      <c r="AB889">
        <v>19600161832</v>
      </c>
      <c r="AD889" t="s">
        <v>6</v>
      </c>
      <c r="AE889">
        <v>57</v>
      </c>
      <c r="AF889">
        <v>2</v>
      </c>
      <c r="AH889" s="10">
        <v>44531</v>
      </c>
      <c r="AI889" t="s">
        <v>53465</v>
      </c>
      <c r="AJ889" t="s">
        <v>53464</v>
      </c>
      <c r="AK889" t="s">
        <v>53463</v>
      </c>
      <c r="AL889">
        <v>0</v>
      </c>
      <c r="AM889" s="5">
        <f t="shared" si="114"/>
        <v>0</v>
      </c>
      <c r="AN889" s="4">
        <f t="shared" si="111"/>
        <v>0</v>
      </c>
      <c r="AO889" s="3"/>
      <c r="AP889">
        <v>0</v>
      </c>
      <c r="AR889" t="s">
        <v>53462</v>
      </c>
      <c r="AS889" t="s">
        <v>12434</v>
      </c>
      <c r="AT889" s="2" t="s">
        <v>0</v>
      </c>
      <c r="AU889" s="1">
        <f t="shared" si="115"/>
        <v>1.0408157817463495</v>
      </c>
      <c r="AV889" s="1">
        <f t="shared" si="116"/>
        <v>0.74343984410453545</v>
      </c>
      <c r="AW889" s="1">
        <f t="shared" si="117"/>
        <v>0.44606390646272132</v>
      </c>
    </row>
    <row r="890" spans="1:49" x14ac:dyDescent="0.2">
      <c r="A890">
        <v>888</v>
      </c>
      <c r="B890" t="s">
        <v>53461</v>
      </c>
      <c r="C890" t="s">
        <v>53460</v>
      </c>
      <c r="F890" t="s">
        <v>53459</v>
      </c>
      <c r="G890" t="s">
        <v>17</v>
      </c>
      <c r="H890" t="s">
        <v>16</v>
      </c>
      <c r="I890" t="s">
        <v>53458</v>
      </c>
      <c r="J890" t="s">
        <v>53457</v>
      </c>
      <c r="K890" t="s">
        <v>53456</v>
      </c>
      <c r="L890" t="s">
        <v>53455</v>
      </c>
      <c r="M890" t="s">
        <v>53454</v>
      </c>
      <c r="N890">
        <v>10</v>
      </c>
      <c r="O890" t="s">
        <v>53453</v>
      </c>
      <c r="P890" t="s">
        <v>53452</v>
      </c>
      <c r="Q890" t="s">
        <v>53451</v>
      </c>
      <c r="R890" s="7">
        <v>41671</v>
      </c>
      <c r="S890" s="8">
        <f t="shared" si="112"/>
        <v>2014</v>
      </c>
      <c r="T890" s="8">
        <v>2014</v>
      </c>
      <c r="U890" s="8">
        <f t="shared" si="113"/>
        <v>8</v>
      </c>
      <c r="V890" s="7">
        <v>41671</v>
      </c>
      <c r="W890" t="s">
        <v>5303</v>
      </c>
      <c r="X890" s="2">
        <v>0.60499999999999998</v>
      </c>
      <c r="Y890" s="6">
        <f t="shared" si="110"/>
        <v>1.6150129467980032E-2</v>
      </c>
      <c r="AA890">
        <v>346748</v>
      </c>
      <c r="AB890">
        <v>15563</v>
      </c>
      <c r="AC890">
        <v>10897623</v>
      </c>
      <c r="AD890" t="s">
        <v>6</v>
      </c>
      <c r="AE890">
        <v>85</v>
      </c>
      <c r="AF890">
        <v>2</v>
      </c>
      <c r="AG890">
        <v>25102</v>
      </c>
      <c r="AI890" t="s">
        <v>53450</v>
      </c>
      <c r="AK890" t="s">
        <v>53449</v>
      </c>
      <c r="AL890">
        <v>18</v>
      </c>
      <c r="AM890" s="5">
        <f t="shared" si="114"/>
        <v>2.25</v>
      </c>
      <c r="AN890" s="4">
        <f t="shared" si="111"/>
        <v>3.4078000757288905E-3</v>
      </c>
      <c r="AO890" s="3"/>
      <c r="AP890">
        <v>0</v>
      </c>
      <c r="AR890" t="s">
        <v>1</v>
      </c>
      <c r="AT890" s="2">
        <v>1.5229999999999999</v>
      </c>
      <c r="AU890" s="1">
        <f t="shared" si="115"/>
        <v>1.2327430650304689</v>
      </c>
      <c r="AV890" s="1">
        <f t="shared" si="116"/>
        <v>0.97789647718544614</v>
      </c>
      <c r="AW890" s="1">
        <f t="shared" si="117"/>
        <v>0.72304988934042325</v>
      </c>
    </row>
    <row r="891" spans="1:49" x14ac:dyDescent="0.2">
      <c r="A891">
        <v>889</v>
      </c>
      <c r="B891" t="s">
        <v>53448</v>
      </c>
      <c r="C891" t="s">
        <v>53447</v>
      </c>
      <c r="F891" t="s">
        <v>53446</v>
      </c>
      <c r="G891" t="s">
        <v>17</v>
      </c>
      <c r="H891" t="s">
        <v>16</v>
      </c>
      <c r="I891" t="s">
        <v>53445</v>
      </c>
      <c r="J891">
        <v>60069720</v>
      </c>
      <c r="K891" t="s">
        <v>710</v>
      </c>
      <c r="L891" t="s">
        <v>709</v>
      </c>
      <c r="M891" t="s">
        <v>46</v>
      </c>
      <c r="N891">
        <v>7</v>
      </c>
      <c r="O891" t="s">
        <v>53444</v>
      </c>
      <c r="P891" t="s">
        <v>53443</v>
      </c>
      <c r="Q891" t="s">
        <v>18456</v>
      </c>
      <c r="R891" s="7">
        <v>41671</v>
      </c>
      <c r="S891" s="8">
        <f t="shared" si="112"/>
        <v>2014</v>
      </c>
      <c r="T891" s="8">
        <v>2014</v>
      </c>
      <c r="U891" s="8">
        <f t="shared" si="113"/>
        <v>8</v>
      </c>
      <c r="V891" s="7">
        <v>41671</v>
      </c>
      <c r="W891" t="s">
        <v>8329</v>
      </c>
      <c r="X891" s="2">
        <v>0.33400000000000002</v>
      </c>
      <c r="Y891" s="6">
        <f t="shared" si="110"/>
        <v>8.9159392434798868E-3</v>
      </c>
      <c r="AA891">
        <v>16741056</v>
      </c>
      <c r="AB891">
        <v>11500153404</v>
      </c>
      <c r="AD891" t="s">
        <v>6</v>
      </c>
      <c r="AE891">
        <v>23</v>
      </c>
      <c r="AF891">
        <v>2</v>
      </c>
      <c r="AG891">
        <v>24201</v>
      </c>
      <c r="AI891" t="s">
        <v>53442</v>
      </c>
      <c r="AJ891" t="s">
        <v>53441</v>
      </c>
      <c r="AK891" t="s">
        <v>53440</v>
      </c>
      <c r="AL891">
        <v>14</v>
      </c>
      <c r="AM891" s="5">
        <f t="shared" si="114"/>
        <v>1.75</v>
      </c>
      <c r="AN891" s="4">
        <f t="shared" si="111"/>
        <v>2.6505111700113595E-3</v>
      </c>
      <c r="AO891" s="3"/>
      <c r="AP891">
        <v>0</v>
      </c>
      <c r="AR891" t="s">
        <v>1</v>
      </c>
      <c r="AT891" s="2">
        <v>1.494</v>
      </c>
      <c r="AU891" s="1">
        <f t="shared" si="115"/>
        <v>0.70363108214393277</v>
      </c>
      <c r="AV891" s="1">
        <f t="shared" si="116"/>
        <v>0.57832252067456236</v>
      </c>
      <c r="AW891" s="1">
        <f t="shared" si="117"/>
        <v>0.45301395920519172</v>
      </c>
    </row>
    <row r="892" spans="1:49" x14ac:dyDescent="0.2">
      <c r="A892">
        <v>890</v>
      </c>
      <c r="B892" t="s">
        <v>53439</v>
      </c>
      <c r="C892" t="s">
        <v>53438</v>
      </c>
      <c r="F892" t="s">
        <v>53437</v>
      </c>
      <c r="G892" t="s">
        <v>17</v>
      </c>
      <c r="H892" t="s">
        <v>16</v>
      </c>
      <c r="I892" t="s">
        <v>16718</v>
      </c>
      <c r="J892">
        <v>60005465</v>
      </c>
      <c r="K892" t="s">
        <v>2652</v>
      </c>
      <c r="L892" t="s">
        <v>2651</v>
      </c>
      <c r="M892" t="s">
        <v>46</v>
      </c>
      <c r="N892">
        <v>5</v>
      </c>
      <c r="O892" t="s">
        <v>53436</v>
      </c>
      <c r="P892" t="s">
        <v>53435</v>
      </c>
      <c r="Q892" t="s">
        <v>5418</v>
      </c>
      <c r="R892" s="7">
        <v>41671</v>
      </c>
      <c r="S892" s="8">
        <f t="shared" si="112"/>
        <v>2014</v>
      </c>
      <c r="T892" s="8">
        <v>2014</v>
      </c>
      <c r="U892" s="8">
        <f t="shared" si="113"/>
        <v>8</v>
      </c>
      <c r="V892" s="7">
        <v>41671</v>
      </c>
      <c r="W892" t="s">
        <v>3341</v>
      </c>
      <c r="X892" s="2">
        <v>0.48899999999999999</v>
      </c>
      <c r="Y892" s="6">
        <f t="shared" si="110"/>
        <v>1.3053575718747497E-2</v>
      </c>
      <c r="AA892">
        <v>9574522</v>
      </c>
      <c r="AB892">
        <v>21177</v>
      </c>
      <c r="AC892" t="s">
        <v>3340</v>
      </c>
      <c r="AD892" t="s">
        <v>6</v>
      </c>
      <c r="AE892">
        <v>25</v>
      </c>
      <c r="AF892">
        <v>2</v>
      </c>
      <c r="AH892" t="s">
        <v>53434</v>
      </c>
      <c r="AI892" t="s">
        <v>53433</v>
      </c>
      <c r="AK892" t="s">
        <v>53432</v>
      </c>
      <c r="AL892">
        <v>6</v>
      </c>
      <c r="AM892" s="5">
        <f t="shared" si="114"/>
        <v>0.75</v>
      </c>
      <c r="AN892" s="4">
        <f t="shared" si="111"/>
        <v>1.1359333585762969E-3</v>
      </c>
      <c r="AO892" s="3"/>
      <c r="AP892">
        <v>0</v>
      </c>
      <c r="AR892" t="s">
        <v>1</v>
      </c>
      <c r="AT892" s="2" t="s">
        <v>0</v>
      </c>
      <c r="AU892" s="1">
        <f t="shared" si="115"/>
        <v>0.94782830106961358</v>
      </c>
      <c r="AV892" s="1">
        <f t="shared" si="116"/>
        <v>0.70947545386618971</v>
      </c>
      <c r="AW892" s="1">
        <f t="shared" si="117"/>
        <v>0.47112260666276562</v>
      </c>
    </row>
    <row r="893" spans="1:49" x14ac:dyDescent="0.2">
      <c r="A893">
        <v>891</v>
      </c>
      <c r="B893" t="s">
        <v>53431</v>
      </c>
      <c r="C893" t="s">
        <v>53430</v>
      </c>
      <c r="F893" t="s">
        <v>53429</v>
      </c>
      <c r="G893" t="s">
        <v>17</v>
      </c>
      <c r="H893" t="s">
        <v>16</v>
      </c>
      <c r="I893" t="s">
        <v>53428</v>
      </c>
      <c r="J893" t="s">
        <v>53427</v>
      </c>
      <c r="K893" t="s">
        <v>53426</v>
      </c>
      <c r="L893" t="s">
        <v>53425</v>
      </c>
      <c r="M893" t="s">
        <v>53424</v>
      </c>
      <c r="N893">
        <v>3</v>
      </c>
      <c r="O893" t="s">
        <v>53423</v>
      </c>
      <c r="P893" t="s">
        <v>53422</v>
      </c>
      <c r="Q893" t="s">
        <v>53421</v>
      </c>
      <c r="R893" s="7">
        <v>41671</v>
      </c>
      <c r="S893" s="8">
        <f t="shared" si="112"/>
        <v>2014</v>
      </c>
      <c r="T893" s="8">
        <v>2014</v>
      </c>
      <c r="U893" s="8">
        <f t="shared" si="113"/>
        <v>8</v>
      </c>
      <c r="V893" s="7">
        <v>41671</v>
      </c>
      <c r="W893" t="s">
        <v>31105</v>
      </c>
      <c r="X893" s="2">
        <v>2.0579999999999998</v>
      </c>
      <c r="Y893" s="6">
        <f t="shared" si="110"/>
        <v>5.4937134620004803E-2</v>
      </c>
      <c r="AA893">
        <v>358711</v>
      </c>
      <c r="AB893">
        <v>28218</v>
      </c>
      <c r="AC893">
        <v>13652966</v>
      </c>
      <c r="AD893" t="s">
        <v>6</v>
      </c>
      <c r="AE893">
        <v>438</v>
      </c>
      <c r="AF893">
        <v>3</v>
      </c>
      <c r="AG893" t="s">
        <v>53420</v>
      </c>
      <c r="AH893" t="s">
        <v>53419</v>
      </c>
      <c r="AI893" t="s">
        <v>53418</v>
      </c>
      <c r="AJ893" t="s">
        <v>53417</v>
      </c>
      <c r="AK893" t="s">
        <v>53416</v>
      </c>
      <c r="AL893">
        <v>6</v>
      </c>
      <c r="AM893" s="5">
        <f t="shared" si="114"/>
        <v>0.75</v>
      </c>
      <c r="AN893" s="4">
        <f t="shared" si="111"/>
        <v>1.1359333585762969E-3</v>
      </c>
      <c r="AO893" s="3"/>
      <c r="AP893">
        <v>1</v>
      </c>
      <c r="AR893" t="s">
        <v>1</v>
      </c>
      <c r="AT893" s="2" t="s">
        <v>0</v>
      </c>
      <c r="AU893" s="1">
        <f t="shared" si="115"/>
        <v>3.8796774241576246</v>
      </c>
      <c r="AV893" s="1">
        <f t="shared" si="116"/>
        <v>2.8036533989290553</v>
      </c>
      <c r="AW893" s="1">
        <f t="shared" si="117"/>
        <v>1.7276293737004849</v>
      </c>
    </row>
    <row r="894" spans="1:49" x14ac:dyDescent="0.2">
      <c r="A894">
        <v>892</v>
      </c>
      <c r="B894" t="s">
        <v>53415</v>
      </c>
      <c r="C894" t="s">
        <v>53414</v>
      </c>
      <c r="E894">
        <v>24108714</v>
      </c>
      <c r="F894" t="s">
        <v>53413</v>
      </c>
      <c r="G894" t="s">
        <v>17</v>
      </c>
      <c r="H894" t="s">
        <v>16</v>
      </c>
      <c r="I894" t="s">
        <v>53412</v>
      </c>
      <c r="J894" t="s">
        <v>53411</v>
      </c>
      <c r="K894" t="s">
        <v>53410</v>
      </c>
      <c r="L894" t="s">
        <v>53409</v>
      </c>
      <c r="M894" t="s">
        <v>12108</v>
      </c>
      <c r="N894">
        <v>2</v>
      </c>
      <c r="O894" t="s">
        <v>53408</v>
      </c>
      <c r="P894" t="s">
        <v>53407</v>
      </c>
      <c r="Q894" t="s">
        <v>53406</v>
      </c>
      <c r="R894" s="7">
        <v>41671</v>
      </c>
      <c r="S894" s="8">
        <f t="shared" si="112"/>
        <v>2014</v>
      </c>
      <c r="T894" s="8">
        <v>2014</v>
      </c>
      <c r="U894" s="8">
        <f t="shared" si="113"/>
        <v>8</v>
      </c>
      <c r="V894" s="7">
        <v>41671</v>
      </c>
      <c r="W894" t="s">
        <v>53405</v>
      </c>
      <c r="X894" s="2">
        <v>2.3220000000000001</v>
      </c>
      <c r="Y894" s="6">
        <f t="shared" si="110"/>
        <v>6.1984463842396094E-2</v>
      </c>
      <c r="AA894">
        <v>2780062</v>
      </c>
      <c r="AB894">
        <v>16733</v>
      </c>
      <c r="AD894" t="s">
        <v>6</v>
      </c>
      <c r="AE894">
        <v>33</v>
      </c>
      <c r="AF894">
        <v>2</v>
      </c>
      <c r="AG894">
        <v>6617662</v>
      </c>
      <c r="AH894" t="s">
        <v>53404</v>
      </c>
      <c r="AI894" t="s">
        <v>53403</v>
      </c>
      <c r="AJ894" t="s">
        <v>53402</v>
      </c>
      <c r="AK894" t="s">
        <v>53401</v>
      </c>
      <c r="AL894">
        <v>11</v>
      </c>
      <c r="AM894" s="5">
        <f t="shared" si="114"/>
        <v>1.375</v>
      </c>
      <c r="AN894" s="4">
        <f t="shared" si="111"/>
        <v>2.0825444907232107E-3</v>
      </c>
      <c r="AO894" s="3"/>
      <c r="AP894">
        <v>0</v>
      </c>
      <c r="AR894" t="s">
        <v>1</v>
      </c>
      <c r="AT894" s="2">
        <v>10.048</v>
      </c>
      <c r="AU894" s="1">
        <f t="shared" si="115"/>
        <v>4.4013888036894224</v>
      </c>
      <c r="AV894" s="1">
        <f t="shared" si="116"/>
        <v>3.2033504166559652</v>
      </c>
      <c r="AW894" s="1">
        <f t="shared" si="117"/>
        <v>2.0053120296225071</v>
      </c>
    </row>
    <row r="895" spans="1:49" x14ac:dyDescent="0.2">
      <c r="A895">
        <v>893</v>
      </c>
      <c r="B895" t="s">
        <v>53400</v>
      </c>
      <c r="C895" t="s">
        <v>53399</v>
      </c>
      <c r="F895" t="s">
        <v>53398</v>
      </c>
      <c r="G895" t="s">
        <v>17</v>
      </c>
      <c r="H895" t="s">
        <v>16</v>
      </c>
      <c r="I895" t="s">
        <v>53397</v>
      </c>
      <c r="J895" t="s">
        <v>53396</v>
      </c>
      <c r="K895" t="s">
        <v>53395</v>
      </c>
      <c r="L895" t="s">
        <v>53394</v>
      </c>
      <c r="M895" t="s">
        <v>53393</v>
      </c>
      <c r="N895">
        <v>4</v>
      </c>
      <c r="O895" t="s">
        <v>53392</v>
      </c>
      <c r="P895" t="s">
        <v>53391</v>
      </c>
      <c r="Q895" t="s">
        <v>53390</v>
      </c>
      <c r="R895" s="7">
        <v>41671</v>
      </c>
      <c r="S895" s="8">
        <f t="shared" si="112"/>
        <v>2014</v>
      </c>
      <c r="T895" s="8">
        <v>2014</v>
      </c>
      <c r="U895" s="8">
        <f t="shared" si="113"/>
        <v>8</v>
      </c>
      <c r="V895" s="7">
        <v>41671</v>
      </c>
      <c r="W895" t="s">
        <v>40506</v>
      </c>
      <c r="X895" s="2">
        <v>2.89</v>
      </c>
      <c r="Y895" s="6">
        <f t="shared" si="110"/>
        <v>7.7146899442086442E-2</v>
      </c>
      <c r="AB895">
        <v>21100255548</v>
      </c>
      <c r="AC895">
        <v>21951071</v>
      </c>
      <c r="AD895" t="s">
        <v>6</v>
      </c>
      <c r="AE895">
        <v>2</v>
      </c>
      <c r="AF895">
        <v>2</v>
      </c>
      <c r="AH895" t="s">
        <v>53389</v>
      </c>
      <c r="AI895" t="s">
        <v>53388</v>
      </c>
      <c r="AJ895" t="s">
        <v>53387</v>
      </c>
      <c r="AK895" t="s">
        <v>53386</v>
      </c>
      <c r="AL895">
        <v>17</v>
      </c>
      <c r="AM895" s="5">
        <f t="shared" si="114"/>
        <v>2.125</v>
      </c>
      <c r="AN895" s="4">
        <f t="shared" si="111"/>
        <v>3.2184778492995079E-3</v>
      </c>
      <c r="AO895" s="3"/>
      <c r="AP895">
        <v>0</v>
      </c>
      <c r="AR895" t="s">
        <v>1</v>
      </c>
      <c r="AT895" s="2">
        <v>9.9260000000000002</v>
      </c>
      <c r="AU895" s="1">
        <f t="shared" si="115"/>
        <v>5.4968372964250358</v>
      </c>
      <c r="AV895" s="1">
        <f t="shared" si="116"/>
        <v>4.018268864569297</v>
      </c>
      <c r="AW895" s="1">
        <f t="shared" si="117"/>
        <v>2.5397004327135591</v>
      </c>
    </row>
    <row r="896" spans="1:49" x14ac:dyDescent="0.2">
      <c r="A896">
        <v>894</v>
      </c>
      <c r="B896" t="s">
        <v>53385</v>
      </c>
      <c r="C896" t="s">
        <v>53384</v>
      </c>
      <c r="F896" t="s">
        <v>53383</v>
      </c>
      <c r="G896" t="s">
        <v>17</v>
      </c>
      <c r="H896" t="s">
        <v>16</v>
      </c>
      <c r="I896" t="s">
        <v>29213</v>
      </c>
      <c r="J896">
        <v>60003269</v>
      </c>
      <c r="K896" t="s">
        <v>681</v>
      </c>
      <c r="L896" t="s">
        <v>680</v>
      </c>
      <c r="M896" t="s">
        <v>76</v>
      </c>
      <c r="N896">
        <v>8</v>
      </c>
      <c r="O896" t="s">
        <v>53382</v>
      </c>
      <c r="P896" t="s">
        <v>53381</v>
      </c>
      <c r="Q896" t="s">
        <v>53380</v>
      </c>
      <c r="R896" s="7">
        <v>41671</v>
      </c>
      <c r="S896" s="8">
        <f t="shared" si="112"/>
        <v>2014</v>
      </c>
      <c r="T896" s="8">
        <v>2014</v>
      </c>
      <c r="U896" s="8">
        <f t="shared" si="113"/>
        <v>8</v>
      </c>
      <c r="V896" s="7">
        <v>41671</v>
      </c>
      <c r="W896" t="s">
        <v>9905</v>
      </c>
      <c r="X896" s="2">
        <v>2.5710000000000002</v>
      </c>
      <c r="Y896" s="6">
        <f t="shared" si="110"/>
        <v>6.8631376631696966E-2</v>
      </c>
      <c r="AA896">
        <v>189200</v>
      </c>
      <c r="AB896">
        <v>17278</v>
      </c>
      <c r="AD896" t="s">
        <v>6</v>
      </c>
      <c r="AE896">
        <v>49</v>
      </c>
      <c r="AF896">
        <v>2</v>
      </c>
      <c r="AG896">
        <v>6709767</v>
      </c>
      <c r="AH896" t="s">
        <v>53379</v>
      </c>
      <c r="AI896" t="s">
        <v>53378</v>
      </c>
      <c r="AJ896" t="s">
        <v>53377</v>
      </c>
      <c r="AK896" t="s">
        <v>53376</v>
      </c>
      <c r="AL896">
        <v>51</v>
      </c>
      <c r="AM896" s="5">
        <f t="shared" si="114"/>
        <v>6.375</v>
      </c>
      <c r="AN896" s="4">
        <f t="shared" si="111"/>
        <v>9.6554335478985232E-3</v>
      </c>
      <c r="AO896" s="3"/>
      <c r="AP896">
        <v>0</v>
      </c>
      <c r="AR896" t="s">
        <v>1</v>
      </c>
      <c r="AT896" s="2">
        <v>5.0129999999999999</v>
      </c>
      <c r="AU896" s="1">
        <f t="shared" si="115"/>
        <v>5.0938593706557427</v>
      </c>
      <c r="AV896" s="1">
        <f t="shared" si="116"/>
        <v>3.9143405089797745</v>
      </c>
      <c r="AW896" s="1">
        <f t="shared" si="117"/>
        <v>2.7348216473038054</v>
      </c>
    </row>
    <row r="897" spans="1:49" x14ac:dyDescent="0.2">
      <c r="A897">
        <v>895</v>
      </c>
      <c r="B897" t="s">
        <v>53375</v>
      </c>
      <c r="C897" t="s">
        <v>53374</v>
      </c>
      <c r="E897">
        <v>24327722</v>
      </c>
      <c r="F897" t="s">
        <v>53373</v>
      </c>
      <c r="G897" t="s">
        <v>17</v>
      </c>
      <c r="H897" t="s">
        <v>16</v>
      </c>
      <c r="I897" t="s">
        <v>53372</v>
      </c>
      <c r="J897" t="s">
        <v>53371</v>
      </c>
      <c r="K897" t="s">
        <v>53370</v>
      </c>
      <c r="L897" t="s">
        <v>53369</v>
      </c>
      <c r="M897" t="s">
        <v>53368</v>
      </c>
      <c r="N897">
        <v>14</v>
      </c>
      <c r="O897" t="s">
        <v>53367</v>
      </c>
      <c r="P897" t="s">
        <v>53366</v>
      </c>
      <c r="Q897" t="s">
        <v>53365</v>
      </c>
      <c r="R897" s="7">
        <v>41671</v>
      </c>
      <c r="S897" s="8">
        <f t="shared" si="112"/>
        <v>2014</v>
      </c>
      <c r="T897" s="8">
        <v>2014</v>
      </c>
      <c r="U897" s="8">
        <f t="shared" si="113"/>
        <v>8</v>
      </c>
      <c r="V897" s="7">
        <v>41671</v>
      </c>
      <c r="W897" t="s">
        <v>53364</v>
      </c>
      <c r="X897" s="2">
        <v>1.2829999999999999</v>
      </c>
      <c r="Y897" s="6">
        <f t="shared" si="110"/>
        <v>3.4248952243666746E-2</v>
      </c>
      <c r="AA897">
        <v>19406207</v>
      </c>
      <c r="AB897">
        <v>15800154704</v>
      </c>
      <c r="AC897">
        <v>19406215</v>
      </c>
      <c r="AD897" t="s">
        <v>6</v>
      </c>
      <c r="AE897">
        <v>7</v>
      </c>
      <c r="AF897">
        <v>2</v>
      </c>
      <c r="AH897" t="s">
        <v>53363</v>
      </c>
      <c r="AI897" t="s">
        <v>53362</v>
      </c>
      <c r="AK897" t="s">
        <v>53361</v>
      </c>
      <c r="AL897">
        <v>43</v>
      </c>
      <c r="AM897" s="5">
        <f t="shared" si="114"/>
        <v>5.375</v>
      </c>
      <c r="AN897" s="4">
        <f t="shared" si="111"/>
        <v>8.1408557364634603E-3</v>
      </c>
      <c r="AO897" s="3"/>
      <c r="AP897">
        <v>1</v>
      </c>
      <c r="AQ897" t="s">
        <v>17318</v>
      </c>
      <c r="AR897" t="s">
        <v>53360</v>
      </c>
      <c r="AS897" t="s">
        <v>17316</v>
      </c>
      <c r="AT897" s="2">
        <v>3.4910000000000001</v>
      </c>
      <c r="AU897" s="1">
        <f t="shared" si="115"/>
        <v>2.6416523291505758</v>
      </c>
      <c r="AV897" s="1">
        <f t="shared" si="116"/>
        <v>2.1194903990065104</v>
      </c>
      <c r="AW897" s="1">
        <f t="shared" si="117"/>
        <v>1.5973284688624447</v>
      </c>
    </row>
    <row r="898" spans="1:49" x14ac:dyDescent="0.2">
      <c r="A898">
        <v>896</v>
      </c>
      <c r="B898" t="s">
        <v>53359</v>
      </c>
      <c r="C898" t="s">
        <v>53358</v>
      </c>
      <c r="F898" t="s">
        <v>53357</v>
      </c>
      <c r="G898" t="s">
        <v>17</v>
      </c>
      <c r="H898" t="s">
        <v>16</v>
      </c>
      <c r="I898" t="s">
        <v>53356</v>
      </c>
      <c r="J898">
        <v>60025778</v>
      </c>
      <c r="K898" t="s">
        <v>4699</v>
      </c>
      <c r="L898" t="s">
        <v>4698</v>
      </c>
      <c r="M898" t="s">
        <v>76</v>
      </c>
      <c r="N898">
        <v>2</v>
      </c>
      <c r="O898" t="s">
        <v>53355</v>
      </c>
      <c r="P898" t="s">
        <v>53354</v>
      </c>
      <c r="Q898" t="s">
        <v>4695</v>
      </c>
      <c r="R898" s="7">
        <v>41671</v>
      </c>
      <c r="S898" s="8">
        <f t="shared" si="112"/>
        <v>2014</v>
      </c>
      <c r="T898" s="8">
        <v>2014</v>
      </c>
      <c r="U898" s="8">
        <f t="shared" si="113"/>
        <v>8</v>
      </c>
      <c r="V898" s="7">
        <v>41671</v>
      </c>
      <c r="W898" t="s">
        <v>9905</v>
      </c>
      <c r="X898" s="2">
        <v>2.5710000000000002</v>
      </c>
      <c r="Y898" s="6">
        <f t="shared" si="110"/>
        <v>6.8631376631696966E-2</v>
      </c>
      <c r="AA898">
        <v>189200</v>
      </c>
      <c r="AB898">
        <v>17278</v>
      </c>
      <c r="AD898" t="s">
        <v>6</v>
      </c>
      <c r="AE898">
        <v>49</v>
      </c>
      <c r="AF898">
        <v>2</v>
      </c>
      <c r="AG898">
        <v>6690256</v>
      </c>
      <c r="AH898" t="s">
        <v>53353</v>
      </c>
      <c r="AI898" t="s">
        <v>53352</v>
      </c>
      <c r="AJ898" t="s">
        <v>53351</v>
      </c>
      <c r="AK898" t="s">
        <v>53350</v>
      </c>
      <c r="AL898">
        <v>29</v>
      </c>
      <c r="AM898" s="5">
        <f t="shared" si="114"/>
        <v>3.625</v>
      </c>
      <c r="AN898" s="4">
        <f t="shared" si="111"/>
        <v>5.4903445664521017E-3</v>
      </c>
      <c r="AO898" s="3"/>
      <c r="AP898">
        <v>0</v>
      </c>
      <c r="AR898" t="s">
        <v>1</v>
      </c>
      <c r="AT898" s="2">
        <v>5.0129999999999999</v>
      </c>
      <c r="AU898" s="1">
        <f t="shared" si="115"/>
        <v>4.96890670121235</v>
      </c>
      <c r="AV898" s="1">
        <f t="shared" si="116"/>
        <v>3.7060860599074532</v>
      </c>
      <c r="AW898" s="1">
        <f t="shared" si="117"/>
        <v>2.443265418602556</v>
      </c>
    </row>
    <row r="899" spans="1:49" x14ac:dyDescent="0.2">
      <c r="A899">
        <v>897</v>
      </c>
      <c r="B899" t="s">
        <v>53349</v>
      </c>
      <c r="C899" t="s">
        <v>53348</v>
      </c>
      <c r="F899" t="s">
        <v>53347</v>
      </c>
      <c r="G899" t="s">
        <v>17</v>
      </c>
      <c r="H899" t="s">
        <v>16</v>
      </c>
      <c r="I899" t="s">
        <v>53346</v>
      </c>
      <c r="J899" t="s">
        <v>53345</v>
      </c>
      <c r="K899" t="s">
        <v>53344</v>
      </c>
      <c r="L899" t="s">
        <v>53343</v>
      </c>
      <c r="M899" t="s">
        <v>7264</v>
      </c>
      <c r="N899">
        <v>3</v>
      </c>
      <c r="O899" t="s">
        <v>53342</v>
      </c>
      <c r="P899" t="s">
        <v>53341</v>
      </c>
      <c r="Q899" t="s">
        <v>53340</v>
      </c>
      <c r="R899" s="7">
        <v>41671</v>
      </c>
      <c r="S899" s="8">
        <f t="shared" si="112"/>
        <v>2014</v>
      </c>
      <c r="T899" s="8">
        <v>2014</v>
      </c>
      <c r="U899" s="8">
        <f t="shared" si="113"/>
        <v>8</v>
      </c>
      <c r="V899" s="7">
        <v>41671</v>
      </c>
      <c r="W899" t="s">
        <v>5718</v>
      </c>
      <c r="X899" s="2">
        <v>0.30199999999999999</v>
      </c>
      <c r="Y899" s="6">
        <f t="shared" ref="Y899:Y962" si="118">(X899-$Z$3)/($Z$2-$Z$3)</f>
        <v>8.0617175195536687E-3</v>
      </c>
      <c r="AA899">
        <v>9296212</v>
      </c>
      <c r="AB899">
        <v>20725</v>
      </c>
      <c r="AD899" t="s">
        <v>6</v>
      </c>
      <c r="AE899">
        <v>74</v>
      </c>
      <c r="AF899">
        <v>4</v>
      </c>
      <c r="AH899" t="s">
        <v>53339</v>
      </c>
      <c r="AI899" t="s">
        <v>53338</v>
      </c>
      <c r="AJ899" t="s">
        <v>53337</v>
      </c>
      <c r="AK899" t="s">
        <v>53336</v>
      </c>
      <c r="AL899">
        <v>0</v>
      </c>
      <c r="AM899" s="5">
        <f t="shared" si="114"/>
        <v>0</v>
      </c>
      <c r="AN899" s="4">
        <f t="shared" ref="AN899:AN962" si="119">(AM899-$AO$3)/($AO$2-$AO$3)</f>
        <v>0</v>
      </c>
      <c r="AO899" s="3"/>
      <c r="AP899">
        <v>0</v>
      </c>
      <c r="AR899" t="s">
        <v>1</v>
      </c>
      <c r="AT899" s="2">
        <v>1.671</v>
      </c>
      <c r="AU899" s="1">
        <f t="shared" si="115"/>
        <v>0.56432022636875678</v>
      </c>
      <c r="AV899" s="1">
        <f t="shared" si="116"/>
        <v>0.40308587597768342</v>
      </c>
      <c r="AW899" s="1">
        <f t="shared" si="117"/>
        <v>0.24185152558661005</v>
      </c>
    </row>
    <row r="900" spans="1:49" x14ac:dyDescent="0.2">
      <c r="A900">
        <v>898</v>
      </c>
      <c r="B900" t="s">
        <v>53335</v>
      </c>
      <c r="C900" t="s">
        <v>53334</v>
      </c>
      <c r="F900" t="s">
        <v>53333</v>
      </c>
      <c r="G900" t="s">
        <v>17</v>
      </c>
      <c r="H900" t="s">
        <v>16</v>
      </c>
      <c r="I900" t="s">
        <v>53332</v>
      </c>
      <c r="J900" t="s">
        <v>53331</v>
      </c>
      <c r="K900" t="s">
        <v>53330</v>
      </c>
      <c r="L900" t="s">
        <v>53329</v>
      </c>
      <c r="M900" t="s">
        <v>2785</v>
      </c>
      <c r="N900">
        <v>5</v>
      </c>
      <c r="O900" t="s">
        <v>53328</v>
      </c>
      <c r="P900" t="s">
        <v>53327</v>
      </c>
      <c r="Q900" t="s">
        <v>53326</v>
      </c>
      <c r="R900" s="7">
        <v>41671</v>
      </c>
      <c r="S900" s="8">
        <f t="shared" si="112"/>
        <v>2014</v>
      </c>
      <c r="T900" s="8">
        <v>2014</v>
      </c>
      <c r="U900" s="8">
        <f t="shared" si="113"/>
        <v>8</v>
      </c>
      <c r="V900" s="7">
        <v>41671</v>
      </c>
      <c r="W900" t="s">
        <v>5718</v>
      </c>
      <c r="X900" s="2">
        <v>0.30199999999999999</v>
      </c>
      <c r="Y900" s="6">
        <f t="shared" si="118"/>
        <v>8.0617175195536687E-3</v>
      </c>
      <c r="AA900">
        <v>9296212</v>
      </c>
      <c r="AB900">
        <v>20725</v>
      </c>
      <c r="AD900" t="s">
        <v>6</v>
      </c>
      <c r="AE900">
        <v>74</v>
      </c>
      <c r="AF900">
        <v>4</v>
      </c>
      <c r="AH900" t="s">
        <v>53325</v>
      </c>
      <c r="AI900" t="s">
        <v>53324</v>
      </c>
      <c r="AJ900" t="s">
        <v>53323</v>
      </c>
      <c r="AK900" t="s">
        <v>53322</v>
      </c>
      <c r="AL900">
        <v>1</v>
      </c>
      <c r="AM900" s="5">
        <f t="shared" si="114"/>
        <v>0.125</v>
      </c>
      <c r="AN900" s="4">
        <f t="shared" si="119"/>
        <v>1.893222264293828E-4</v>
      </c>
      <c r="AO900" s="3"/>
      <c r="AP900">
        <v>0</v>
      </c>
      <c r="AQ900" t="s">
        <v>101</v>
      </c>
      <c r="AR900">
        <v>248267</v>
      </c>
      <c r="AS900" t="s">
        <v>100</v>
      </c>
      <c r="AT900" s="2">
        <v>1.671</v>
      </c>
      <c r="AU900" s="1">
        <f t="shared" si="115"/>
        <v>0.56999989316163824</v>
      </c>
      <c r="AV900" s="1">
        <f t="shared" si="116"/>
        <v>0.41255198729915254</v>
      </c>
      <c r="AW900" s="1">
        <f t="shared" si="117"/>
        <v>0.25510408143666685</v>
      </c>
    </row>
    <row r="901" spans="1:49" x14ac:dyDescent="0.2">
      <c r="A901">
        <v>899</v>
      </c>
      <c r="B901" t="s">
        <v>53321</v>
      </c>
      <c r="C901" t="s">
        <v>53320</v>
      </c>
      <c r="F901" t="s">
        <v>53319</v>
      </c>
      <c r="G901" t="s">
        <v>17</v>
      </c>
      <c r="H901" t="s">
        <v>16</v>
      </c>
      <c r="I901" t="s">
        <v>53318</v>
      </c>
      <c r="J901">
        <v>60028186</v>
      </c>
      <c r="K901" t="s">
        <v>2486</v>
      </c>
      <c r="L901" t="s">
        <v>2485</v>
      </c>
      <c r="M901" t="s">
        <v>2484</v>
      </c>
      <c r="N901">
        <v>3</v>
      </c>
      <c r="O901" t="s">
        <v>53317</v>
      </c>
      <c r="P901" t="s">
        <v>53316</v>
      </c>
      <c r="Q901" t="s">
        <v>53315</v>
      </c>
      <c r="R901" s="7">
        <v>41671</v>
      </c>
      <c r="S901" s="8">
        <f t="shared" si="112"/>
        <v>2014</v>
      </c>
      <c r="T901" s="8">
        <v>2014</v>
      </c>
      <c r="U901" s="8">
        <f t="shared" si="113"/>
        <v>8</v>
      </c>
      <c r="V901" s="7">
        <v>41671</v>
      </c>
      <c r="W901" t="s">
        <v>53314</v>
      </c>
      <c r="X901" s="2">
        <v>0.9</v>
      </c>
      <c r="Y901" s="6">
        <f t="shared" si="118"/>
        <v>2.4024985985424845E-2</v>
      </c>
      <c r="AA901">
        <v>9630252</v>
      </c>
      <c r="AB901">
        <v>29614</v>
      </c>
      <c r="AC901">
        <v>13616595</v>
      </c>
      <c r="AD901" t="s">
        <v>6</v>
      </c>
      <c r="AE901">
        <v>23</v>
      </c>
      <c r="AF901">
        <v>1</v>
      </c>
      <c r="AG901">
        <v>15006</v>
      </c>
      <c r="AI901" t="s">
        <v>53313</v>
      </c>
      <c r="AK901" t="s">
        <v>53312</v>
      </c>
      <c r="AL901">
        <v>6</v>
      </c>
      <c r="AM901" s="5">
        <f t="shared" si="114"/>
        <v>0.75</v>
      </c>
      <c r="AN901" s="4">
        <f t="shared" si="119"/>
        <v>1.1359333585762969E-3</v>
      </c>
      <c r="AO901" s="3"/>
      <c r="AP901">
        <v>0</v>
      </c>
      <c r="AR901" t="s">
        <v>1</v>
      </c>
      <c r="AT901" s="2" t="s">
        <v>0</v>
      </c>
      <c r="AU901" s="1">
        <f t="shared" si="115"/>
        <v>1.715827019737028</v>
      </c>
      <c r="AV901" s="1">
        <f t="shared" si="116"/>
        <v>1.258045967200057</v>
      </c>
      <c r="AW901" s="1">
        <f t="shared" si="117"/>
        <v>0.80026491466308602</v>
      </c>
    </row>
    <row r="902" spans="1:49" x14ac:dyDescent="0.2">
      <c r="A902">
        <v>900</v>
      </c>
      <c r="B902" t="s">
        <v>53311</v>
      </c>
      <c r="C902" t="s">
        <v>53310</v>
      </c>
      <c r="F902" t="s">
        <v>53309</v>
      </c>
      <c r="G902" t="s">
        <v>17</v>
      </c>
      <c r="H902" t="s">
        <v>16</v>
      </c>
      <c r="I902" t="s">
        <v>11333</v>
      </c>
      <c r="J902" t="s">
        <v>53308</v>
      </c>
      <c r="K902" t="s">
        <v>53307</v>
      </c>
      <c r="L902" t="s">
        <v>53306</v>
      </c>
      <c r="M902" t="s">
        <v>167</v>
      </c>
      <c r="N902">
        <v>5</v>
      </c>
      <c r="O902" t="s">
        <v>53305</v>
      </c>
      <c r="P902" t="s">
        <v>53304</v>
      </c>
      <c r="Q902" t="s">
        <v>53303</v>
      </c>
      <c r="R902" s="7">
        <v>41671</v>
      </c>
      <c r="S902" s="8">
        <f t="shared" si="112"/>
        <v>2014</v>
      </c>
      <c r="T902" s="8">
        <v>2014</v>
      </c>
      <c r="U902" s="8">
        <f t="shared" si="113"/>
        <v>8</v>
      </c>
      <c r="V902" s="7">
        <v>41671</v>
      </c>
      <c r="W902" t="s">
        <v>53263</v>
      </c>
      <c r="X902" s="2">
        <v>0.46300000000000002</v>
      </c>
      <c r="Y902" s="6">
        <f t="shared" si="118"/>
        <v>1.2359520568057447E-2</v>
      </c>
      <c r="AA902">
        <v>36862</v>
      </c>
      <c r="AB902">
        <v>19141</v>
      </c>
      <c r="AC902" t="s">
        <v>53262</v>
      </c>
      <c r="AD902" t="s">
        <v>6</v>
      </c>
      <c r="AE902">
        <v>49</v>
      </c>
      <c r="AF902">
        <v>1</v>
      </c>
      <c r="AH902" t="s">
        <v>53302</v>
      </c>
      <c r="AI902" t="s">
        <v>53301</v>
      </c>
      <c r="AJ902" t="s">
        <v>53300</v>
      </c>
      <c r="AK902" t="s">
        <v>53299</v>
      </c>
      <c r="AL902">
        <v>5</v>
      </c>
      <c r="AM902" s="5">
        <f t="shared" si="114"/>
        <v>0.625</v>
      </c>
      <c r="AN902" s="4">
        <f t="shared" si="119"/>
        <v>9.4661113214691405E-4</v>
      </c>
      <c r="AO902" s="3"/>
      <c r="AP902">
        <v>0</v>
      </c>
      <c r="AQ902" t="s">
        <v>38</v>
      </c>
      <c r="AR902">
        <v>20123052</v>
      </c>
      <c r="AS902" t="s">
        <v>37</v>
      </c>
      <c r="AT902" s="2">
        <v>1.403</v>
      </c>
      <c r="AU902" s="1">
        <f t="shared" si="115"/>
        <v>0.89356477372842869</v>
      </c>
      <c r="AV902" s="1">
        <f t="shared" si="116"/>
        <v>0.66530658501021811</v>
      </c>
      <c r="AW902" s="1">
        <f t="shared" si="117"/>
        <v>0.43704839629200742</v>
      </c>
    </row>
    <row r="903" spans="1:49" x14ac:dyDescent="0.2">
      <c r="A903">
        <v>901</v>
      </c>
      <c r="B903" t="s">
        <v>53298</v>
      </c>
      <c r="C903" t="s">
        <v>53297</v>
      </c>
      <c r="E903">
        <v>24056584</v>
      </c>
      <c r="F903" t="s">
        <v>53296</v>
      </c>
      <c r="G903" t="s">
        <v>17</v>
      </c>
      <c r="H903" t="s">
        <v>16</v>
      </c>
      <c r="I903" t="s">
        <v>53295</v>
      </c>
      <c r="J903">
        <v>60068815</v>
      </c>
      <c r="K903" t="s">
        <v>26916</v>
      </c>
      <c r="L903" t="s">
        <v>26915</v>
      </c>
      <c r="M903" t="s">
        <v>26914</v>
      </c>
      <c r="N903">
        <v>4</v>
      </c>
      <c r="O903" t="s">
        <v>53294</v>
      </c>
      <c r="P903" t="s">
        <v>53293</v>
      </c>
      <c r="Q903" t="s">
        <v>53292</v>
      </c>
      <c r="R903" s="7">
        <v>41671</v>
      </c>
      <c r="S903" s="8">
        <f t="shared" si="112"/>
        <v>2014</v>
      </c>
      <c r="T903" s="8">
        <v>2014</v>
      </c>
      <c r="U903" s="8">
        <f t="shared" si="113"/>
        <v>8</v>
      </c>
      <c r="V903" s="7">
        <v>41671</v>
      </c>
      <c r="W903" t="s">
        <v>53291</v>
      </c>
      <c r="X903" s="2">
        <v>0.39200000000000002</v>
      </c>
      <c r="Y903" s="6">
        <f t="shared" si="118"/>
        <v>1.0464216118096155E-2</v>
      </c>
      <c r="AA903">
        <v>1448420</v>
      </c>
      <c r="AB903">
        <v>29514</v>
      </c>
      <c r="AC903">
        <v>17423406</v>
      </c>
      <c r="AD903" t="s">
        <v>6</v>
      </c>
      <c r="AE903">
        <v>158</v>
      </c>
      <c r="AF903">
        <v>3</v>
      </c>
      <c r="AG903" t="s">
        <v>53290</v>
      </c>
      <c r="AH903" t="s">
        <v>53289</v>
      </c>
      <c r="AI903" t="s">
        <v>53288</v>
      </c>
      <c r="AK903" t="s">
        <v>53287</v>
      </c>
      <c r="AL903">
        <v>11</v>
      </c>
      <c r="AM903" s="5">
        <f t="shared" si="114"/>
        <v>1.375</v>
      </c>
      <c r="AN903" s="4">
        <f t="shared" si="119"/>
        <v>2.0825444907232107E-3</v>
      </c>
      <c r="AO903" s="3"/>
      <c r="AP903">
        <v>0</v>
      </c>
      <c r="AR903" t="s">
        <v>1</v>
      </c>
      <c r="AT903" s="2">
        <v>0.97199999999999998</v>
      </c>
      <c r="AU903" s="1">
        <f t="shared" si="115"/>
        <v>0.79497146298842714</v>
      </c>
      <c r="AV903" s="1">
        <f t="shared" si="116"/>
        <v>0.62733803044096825</v>
      </c>
      <c r="AW903" s="1">
        <f t="shared" si="117"/>
        <v>0.45970459789350937</v>
      </c>
    </row>
    <row r="904" spans="1:49" x14ac:dyDescent="0.2">
      <c r="A904">
        <v>902</v>
      </c>
      <c r="B904" t="s">
        <v>53286</v>
      </c>
      <c r="C904" t="s">
        <v>53285</v>
      </c>
      <c r="F904" t="s">
        <v>53284</v>
      </c>
      <c r="G904" t="s">
        <v>17</v>
      </c>
      <c r="H904" t="s">
        <v>16</v>
      </c>
      <c r="I904" t="s">
        <v>27692</v>
      </c>
      <c r="J904" t="s">
        <v>53283</v>
      </c>
      <c r="K904" t="s">
        <v>53282</v>
      </c>
      <c r="L904" t="s">
        <v>53281</v>
      </c>
      <c r="M904" t="s">
        <v>4237</v>
      </c>
      <c r="N904">
        <v>6</v>
      </c>
      <c r="O904" t="s">
        <v>53280</v>
      </c>
      <c r="P904" t="s">
        <v>53279</v>
      </c>
      <c r="Q904" t="s">
        <v>53278</v>
      </c>
      <c r="R904" s="7">
        <v>41671</v>
      </c>
      <c r="S904" s="8">
        <f t="shared" si="112"/>
        <v>2014</v>
      </c>
      <c r="T904" s="8">
        <v>2014</v>
      </c>
      <c r="U904" s="8">
        <f t="shared" si="113"/>
        <v>8</v>
      </c>
      <c r="V904" s="7">
        <v>41671</v>
      </c>
      <c r="W904" t="s">
        <v>53263</v>
      </c>
      <c r="X904" s="2">
        <v>0.46300000000000002</v>
      </c>
      <c r="Y904" s="6">
        <f t="shared" si="118"/>
        <v>1.2359520568057447E-2</v>
      </c>
      <c r="AA904">
        <v>36862</v>
      </c>
      <c r="AB904">
        <v>19141</v>
      </c>
      <c r="AC904" t="s">
        <v>53262</v>
      </c>
      <c r="AD904" t="s">
        <v>6</v>
      </c>
      <c r="AE904">
        <v>49</v>
      </c>
      <c r="AF904">
        <v>1</v>
      </c>
      <c r="AH904" t="s">
        <v>53277</v>
      </c>
      <c r="AI904" t="s">
        <v>53276</v>
      </c>
      <c r="AJ904" t="s">
        <v>53275</v>
      </c>
      <c r="AK904" t="s">
        <v>53274</v>
      </c>
      <c r="AL904">
        <v>19</v>
      </c>
      <c r="AM904" s="5">
        <f t="shared" si="114"/>
        <v>2.375</v>
      </c>
      <c r="AN904" s="4">
        <f t="shared" si="119"/>
        <v>3.5971223021582736E-3</v>
      </c>
      <c r="AO904" s="3"/>
      <c r="AP904">
        <v>0</v>
      </c>
      <c r="AQ904" t="s">
        <v>38</v>
      </c>
      <c r="AR904">
        <v>31071694</v>
      </c>
      <c r="AS904" t="s">
        <v>37</v>
      </c>
      <c r="AT904" s="2">
        <v>1.403</v>
      </c>
      <c r="AU904" s="1">
        <f t="shared" si="115"/>
        <v>0.97308010882876939</v>
      </c>
      <c r="AV904" s="1">
        <f t="shared" si="116"/>
        <v>0.79783214351078591</v>
      </c>
      <c r="AW904" s="1">
        <f t="shared" si="117"/>
        <v>0.62258417819280254</v>
      </c>
    </row>
    <row r="905" spans="1:49" x14ac:dyDescent="0.2">
      <c r="A905">
        <v>903</v>
      </c>
      <c r="B905" t="s">
        <v>53273</v>
      </c>
      <c r="C905" t="s">
        <v>53272</v>
      </c>
      <c r="F905" t="s">
        <v>53271</v>
      </c>
      <c r="G905" t="s">
        <v>17</v>
      </c>
      <c r="H905" t="s">
        <v>16</v>
      </c>
      <c r="I905" t="s">
        <v>53270</v>
      </c>
      <c r="J905" t="s">
        <v>53269</v>
      </c>
      <c r="K905" t="s">
        <v>53268</v>
      </c>
      <c r="L905" t="s">
        <v>53267</v>
      </c>
      <c r="M905" t="s">
        <v>2090</v>
      </c>
      <c r="N905">
        <v>5</v>
      </c>
      <c r="O905" t="s">
        <v>53266</v>
      </c>
      <c r="P905" t="s">
        <v>53265</v>
      </c>
      <c r="Q905" t="s">
        <v>53264</v>
      </c>
      <c r="R905" s="7">
        <v>41671</v>
      </c>
      <c r="S905" s="8">
        <f t="shared" si="112"/>
        <v>2014</v>
      </c>
      <c r="T905" s="8">
        <v>2014</v>
      </c>
      <c r="U905" s="8">
        <f t="shared" si="113"/>
        <v>8</v>
      </c>
      <c r="V905" s="7">
        <v>41671</v>
      </c>
      <c r="W905" t="s">
        <v>53263</v>
      </c>
      <c r="X905" s="2">
        <v>0.46300000000000002</v>
      </c>
      <c r="Y905" s="6">
        <f t="shared" si="118"/>
        <v>1.2359520568057447E-2</v>
      </c>
      <c r="AA905">
        <v>36862</v>
      </c>
      <c r="AB905">
        <v>19141</v>
      </c>
      <c r="AC905" t="s">
        <v>53262</v>
      </c>
      <c r="AD905" t="s">
        <v>6</v>
      </c>
      <c r="AE905">
        <v>49</v>
      </c>
      <c r="AF905">
        <v>1</v>
      </c>
      <c r="AH905" t="s">
        <v>53261</v>
      </c>
      <c r="AI905" t="s">
        <v>53260</v>
      </c>
      <c r="AJ905" t="s">
        <v>53259</v>
      </c>
      <c r="AK905" t="s">
        <v>53258</v>
      </c>
      <c r="AL905">
        <v>3</v>
      </c>
      <c r="AM905" s="5">
        <f t="shared" si="114"/>
        <v>0.375</v>
      </c>
      <c r="AN905" s="4">
        <f t="shared" si="119"/>
        <v>5.6796667928814845E-4</v>
      </c>
      <c r="AO905" s="3"/>
      <c r="AP905">
        <v>0</v>
      </c>
      <c r="AQ905" t="s">
        <v>31760</v>
      </c>
      <c r="AR905">
        <v>24380030</v>
      </c>
      <c r="AS905" t="s">
        <v>1236</v>
      </c>
      <c r="AT905" s="2">
        <v>1.403</v>
      </c>
      <c r="AU905" s="1">
        <f t="shared" si="115"/>
        <v>0.88220544014266566</v>
      </c>
      <c r="AV905" s="1">
        <f t="shared" si="116"/>
        <v>0.64637436236727974</v>
      </c>
      <c r="AW905" s="1">
        <f t="shared" si="117"/>
        <v>0.41054328459189382</v>
      </c>
    </row>
    <row r="906" spans="1:49" x14ac:dyDescent="0.2">
      <c r="A906">
        <v>904</v>
      </c>
      <c r="B906" t="s">
        <v>53257</v>
      </c>
      <c r="C906" t="s">
        <v>53256</v>
      </c>
      <c r="E906">
        <v>24471379</v>
      </c>
      <c r="F906" t="s">
        <v>53255</v>
      </c>
      <c r="G906" t="s">
        <v>17</v>
      </c>
      <c r="H906" t="s">
        <v>16</v>
      </c>
      <c r="I906" t="s">
        <v>53254</v>
      </c>
      <c r="J906" t="s">
        <v>53253</v>
      </c>
      <c r="K906" t="s">
        <v>53252</v>
      </c>
      <c r="L906" t="s">
        <v>53251</v>
      </c>
      <c r="M906" t="s">
        <v>53250</v>
      </c>
      <c r="N906">
        <v>1</v>
      </c>
      <c r="O906" t="s">
        <v>53249</v>
      </c>
      <c r="P906">
        <v>55663292000</v>
      </c>
      <c r="Q906" t="s">
        <v>53248</v>
      </c>
      <c r="R906" s="7">
        <v>41671</v>
      </c>
      <c r="S906" s="8">
        <f t="shared" si="112"/>
        <v>2014</v>
      </c>
      <c r="T906" s="8">
        <v>2014</v>
      </c>
      <c r="U906" s="8">
        <f t="shared" si="113"/>
        <v>8</v>
      </c>
      <c r="V906" s="7">
        <v>41671</v>
      </c>
      <c r="W906" t="s">
        <v>53247</v>
      </c>
      <c r="X906" s="2">
        <v>3.1179999999999999</v>
      </c>
      <c r="Y906" s="6">
        <f t="shared" si="118"/>
        <v>8.3233229225060726E-2</v>
      </c>
      <c r="AA906">
        <v>338419</v>
      </c>
      <c r="AB906">
        <v>17864</v>
      </c>
      <c r="AC906">
        <v>15271315</v>
      </c>
      <c r="AD906" t="s">
        <v>6</v>
      </c>
      <c r="AE906">
        <v>270</v>
      </c>
      <c r="AF906">
        <v>2</v>
      </c>
      <c r="AH906" t="s">
        <v>53246</v>
      </c>
      <c r="AI906" t="s">
        <v>53245</v>
      </c>
      <c r="AK906" t="s">
        <v>53244</v>
      </c>
      <c r="AL906">
        <v>0</v>
      </c>
      <c r="AM906" s="5">
        <f t="shared" si="114"/>
        <v>0</v>
      </c>
      <c r="AN906" s="4">
        <f t="shared" si="119"/>
        <v>0</v>
      </c>
      <c r="AO906" s="3"/>
      <c r="AP906">
        <v>1</v>
      </c>
      <c r="AR906" t="s">
        <v>1</v>
      </c>
      <c r="AT906" s="2">
        <v>11.105</v>
      </c>
      <c r="AU906" s="1">
        <f t="shared" si="115"/>
        <v>5.8263260457542501</v>
      </c>
      <c r="AV906" s="1">
        <f t="shared" si="116"/>
        <v>4.1616614612530363</v>
      </c>
      <c r="AW906" s="1">
        <f t="shared" si="117"/>
        <v>2.4969968767518216</v>
      </c>
    </row>
    <row r="907" spans="1:49" x14ac:dyDescent="0.2">
      <c r="A907">
        <v>905</v>
      </c>
      <c r="B907" t="s">
        <v>53243</v>
      </c>
      <c r="C907" t="s">
        <v>53242</v>
      </c>
      <c r="E907">
        <v>24335507</v>
      </c>
      <c r="F907" t="s">
        <v>53241</v>
      </c>
      <c r="G907" t="s">
        <v>17</v>
      </c>
      <c r="H907" t="s">
        <v>16</v>
      </c>
      <c r="I907" t="s">
        <v>53240</v>
      </c>
      <c r="J907" t="s">
        <v>53239</v>
      </c>
      <c r="K907" t="s">
        <v>53238</v>
      </c>
      <c r="L907" t="s">
        <v>53237</v>
      </c>
      <c r="M907" t="s">
        <v>53236</v>
      </c>
      <c r="N907">
        <v>6</v>
      </c>
      <c r="O907" t="s">
        <v>53235</v>
      </c>
      <c r="P907" t="s">
        <v>53234</v>
      </c>
      <c r="Q907" t="s">
        <v>53233</v>
      </c>
      <c r="R907" s="7">
        <v>41671</v>
      </c>
      <c r="S907" s="8">
        <f t="shared" si="112"/>
        <v>2014</v>
      </c>
      <c r="T907" s="8">
        <v>2014</v>
      </c>
      <c r="U907" s="8">
        <f t="shared" si="113"/>
        <v>8</v>
      </c>
      <c r="V907" s="7">
        <v>41671</v>
      </c>
      <c r="W907" t="s">
        <v>32045</v>
      </c>
      <c r="X907" s="2">
        <v>3.5539999999999998</v>
      </c>
      <c r="Y907" s="6">
        <f t="shared" si="118"/>
        <v>9.4872000213555435E-2</v>
      </c>
      <c r="AA907">
        <v>320889</v>
      </c>
      <c r="AB907">
        <v>16615</v>
      </c>
      <c r="AC907">
        <v>15322548</v>
      </c>
      <c r="AD907" t="s">
        <v>6</v>
      </c>
      <c r="AE907">
        <v>164</v>
      </c>
      <c r="AF907">
        <v>2</v>
      </c>
      <c r="AH907" t="s">
        <v>53232</v>
      </c>
      <c r="AI907" t="s">
        <v>53231</v>
      </c>
      <c r="AK907" t="s">
        <v>53230</v>
      </c>
      <c r="AL907">
        <v>24</v>
      </c>
      <c r="AM907" s="5">
        <f t="shared" si="114"/>
        <v>3</v>
      </c>
      <c r="AN907" s="4">
        <f t="shared" si="119"/>
        <v>4.5437334343051876E-3</v>
      </c>
      <c r="AO907" s="3"/>
      <c r="AP907">
        <v>1</v>
      </c>
      <c r="AQ907" t="s">
        <v>671</v>
      </c>
      <c r="AR907">
        <v>851094</v>
      </c>
      <c r="AS907" t="s">
        <v>670</v>
      </c>
      <c r="AT907" s="2">
        <v>8.34</v>
      </c>
      <c r="AU907" s="1">
        <f t="shared" si="115"/>
        <v>6.7773520179780364</v>
      </c>
      <c r="AV907" s="1">
        <f t="shared" si="116"/>
        <v>4.9707866823930313</v>
      </c>
      <c r="AW907" s="1">
        <f t="shared" si="117"/>
        <v>3.1642213468080262</v>
      </c>
    </row>
    <row r="908" spans="1:49" x14ac:dyDescent="0.2">
      <c r="A908">
        <v>906</v>
      </c>
      <c r="B908" t="s">
        <v>53229</v>
      </c>
      <c r="C908" t="s">
        <v>53228</v>
      </c>
      <c r="F908" t="s">
        <v>53227</v>
      </c>
      <c r="G908" t="s">
        <v>17</v>
      </c>
      <c r="H908" t="s">
        <v>16</v>
      </c>
      <c r="I908" t="s">
        <v>53226</v>
      </c>
      <c r="J908">
        <v>60032350</v>
      </c>
      <c r="K908" t="s">
        <v>31</v>
      </c>
      <c r="L908" t="s">
        <v>30</v>
      </c>
      <c r="M908" t="s">
        <v>29</v>
      </c>
      <c r="N908">
        <v>6</v>
      </c>
      <c r="O908" t="s">
        <v>53225</v>
      </c>
      <c r="P908" t="s">
        <v>53224</v>
      </c>
      <c r="Q908" t="s">
        <v>53223</v>
      </c>
      <c r="R908" s="7">
        <v>41671</v>
      </c>
      <c r="S908" s="8">
        <f t="shared" si="112"/>
        <v>2014</v>
      </c>
      <c r="T908" s="8">
        <v>2014</v>
      </c>
      <c r="U908" s="8">
        <f t="shared" si="113"/>
        <v>8</v>
      </c>
      <c r="V908" s="7">
        <v>41671</v>
      </c>
      <c r="W908" t="s">
        <v>14913</v>
      </c>
      <c r="X908" s="2">
        <v>0.68100000000000005</v>
      </c>
      <c r="Y908" s="6">
        <f t="shared" si="118"/>
        <v>1.8178906062304798E-2</v>
      </c>
      <c r="AA908" t="s">
        <v>14912</v>
      </c>
      <c r="AB908">
        <v>15047</v>
      </c>
      <c r="AD908" t="s">
        <v>6</v>
      </c>
      <c r="AE908">
        <v>14</v>
      </c>
      <c r="AF908">
        <v>2</v>
      </c>
      <c r="AG908">
        <v>6634240</v>
      </c>
      <c r="AH908" t="s">
        <v>53222</v>
      </c>
      <c r="AI908" t="s">
        <v>53221</v>
      </c>
      <c r="AJ908" t="s">
        <v>53220</v>
      </c>
      <c r="AK908" t="s">
        <v>53219</v>
      </c>
      <c r="AL908">
        <v>59</v>
      </c>
      <c r="AM908" s="5">
        <f t="shared" si="114"/>
        <v>7.375</v>
      </c>
      <c r="AN908" s="4">
        <f t="shared" si="119"/>
        <v>1.1170011359333586E-2</v>
      </c>
      <c r="AO908" s="3"/>
      <c r="AP908">
        <v>0</v>
      </c>
      <c r="AR908" t="s">
        <v>1</v>
      </c>
      <c r="AT908" s="2">
        <v>3.3010000000000002</v>
      </c>
      <c r="AU908" s="1">
        <f t="shared" si="115"/>
        <v>1.6076237651413434</v>
      </c>
      <c r="AV908" s="1">
        <f t="shared" si="116"/>
        <v>1.4674458710819194</v>
      </c>
      <c r="AW908" s="1">
        <f t="shared" si="117"/>
        <v>1.3272679770224949</v>
      </c>
    </row>
    <row r="909" spans="1:49" x14ac:dyDescent="0.2">
      <c r="A909">
        <v>907</v>
      </c>
      <c r="B909" t="s">
        <v>53218</v>
      </c>
      <c r="C909" t="s">
        <v>53217</v>
      </c>
      <c r="E909">
        <v>24072797</v>
      </c>
      <c r="F909" t="s">
        <v>53216</v>
      </c>
      <c r="G909" t="s">
        <v>17</v>
      </c>
      <c r="H909" t="s">
        <v>16</v>
      </c>
      <c r="I909" t="s">
        <v>53215</v>
      </c>
      <c r="J909" t="s">
        <v>53214</v>
      </c>
      <c r="K909" t="s">
        <v>53213</v>
      </c>
      <c r="L909" t="s">
        <v>53212</v>
      </c>
      <c r="M909" t="s">
        <v>53211</v>
      </c>
      <c r="N909">
        <v>4</v>
      </c>
      <c r="O909" t="s">
        <v>53210</v>
      </c>
      <c r="P909" t="s">
        <v>53209</v>
      </c>
      <c r="Q909" t="s">
        <v>53208</v>
      </c>
      <c r="R909" s="7">
        <v>41671</v>
      </c>
      <c r="S909" s="8">
        <f t="shared" si="112"/>
        <v>2014</v>
      </c>
      <c r="T909" s="8">
        <v>2014</v>
      </c>
      <c r="U909" s="8">
        <f t="shared" si="113"/>
        <v>8</v>
      </c>
      <c r="V909" s="7">
        <v>41671</v>
      </c>
      <c r="W909" t="s">
        <v>37811</v>
      </c>
      <c r="X909" s="2">
        <v>1.367</v>
      </c>
      <c r="Y909" s="6">
        <f t="shared" si="118"/>
        <v>3.6491284268973065E-2</v>
      </c>
      <c r="AA909">
        <v>220949</v>
      </c>
      <c r="AB909">
        <v>29605</v>
      </c>
      <c r="AD909" t="s">
        <v>6</v>
      </c>
      <c r="AE909">
        <v>217</v>
      </c>
      <c r="AF909">
        <v>3</v>
      </c>
      <c r="AH909" t="s">
        <v>53207</v>
      </c>
      <c r="AI909" t="s">
        <v>53206</v>
      </c>
      <c r="AJ909" t="s">
        <v>53205</v>
      </c>
      <c r="AK909" t="s">
        <v>53204</v>
      </c>
      <c r="AL909">
        <v>14</v>
      </c>
      <c r="AM909" s="5">
        <f t="shared" si="114"/>
        <v>1.75</v>
      </c>
      <c r="AN909" s="4">
        <f t="shared" si="119"/>
        <v>2.6505111700113595E-3</v>
      </c>
      <c r="AO909" s="3"/>
      <c r="AP909">
        <v>1</v>
      </c>
      <c r="AR909" t="s">
        <v>1</v>
      </c>
      <c r="AT909" s="2">
        <v>3.3119999999999998</v>
      </c>
      <c r="AU909" s="1">
        <f t="shared" si="115"/>
        <v>2.6339052339284552</v>
      </c>
      <c r="AV909" s="1">
        <f t="shared" si="116"/>
        <v>1.9570897719492213</v>
      </c>
      <c r="AW909" s="1">
        <f t="shared" si="117"/>
        <v>1.2802743099699871</v>
      </c>
    </row>
    <row r="910" spans="1:49" x14ac:dyDescent="0.2">
      <c r="A910">
        <v>908</v>
      </c>
      <c r="B910" t="s">
        <v>53203</v>
      </c>
      <c r="C910" t="s">
        <v>53202</v>
      </c>
      <c r="F910" t="s">
        <v>53201</v>
      </c>
      <c r="G910" t="s">
        <v>17</v>
      </c>
      <c r="H910" t="s">
        <v>16</v>
      </c>
      <c r="I910" t="s">
        <v>8020</v>
      </c>
      <c r="J910" t="s">
        <v>53200</v>
      </c>
      <c r="K910" t="s">
        <v>53199</v>
      </c>
      <c r="L910" t="s">
        <v>53198</v>
      </c>
      <c r="M910" t="s">
        <v>53197</v>
      </c>
      <c r="N910">
        <v>5</v>
      </c>
      <c r="O910" t="s">
        <v>53196</v>
      </c>
      <c r="P910" t="s">
        <v>53195</v>
      </c>
      <c r="Q910" t="s">
        <v>53194</v>
      </c>
      <c r="R910" s="7">
        <v>41671</v>
      </c>
      <c r="S910" s="8">
        <f t="shared" si="112"/>
        <v>2014</v>
      </c>
      <c r="T910" s="8">
        <v>2014</v>
      </c>
      <c r="U910" s="8">
        <f t="shared" si="113"/>
        <v>8</v>
      </c>
      <c r="V910" s="7">
        <v>41671</v>
      </c>
      <c r="W910" t="s">
        <v>28461</v>
      </c>
      <c r="X910" s="2">
        <v>1.613</v>
      </c>
      <c r="Y910" s="6">
        <f t="shared" si="118"/>
        <v>4.3058113771655859E-2</v>
      </c>
      <c r="AA910">
        <v>15566013</v>
      </c>
      <c r="AB910">
        <v>4000149002</v>
      </c>
      <c r="AD910" t="s">
        <v>6</v>
      </c>
      <c r="AE910">
        <v>9</v>
      </c>
      <c r="AF910">
        <v>2</v>
      </c>
      <c r="AG910">
        <v>6698305</v>
      </c>
      <c r="AH910" t="s">
        <v>53193</v>
      </c>
      <c r="AI910" t="s">
        <v>53192</v>
      </c>
      <c r="AJ910" t="s">
        <v>53191</v>
      </c>
      <c r="AK910" t="s">
        <v>53190</v>
      </c>
      <c r="AL910">
        <v>100</v>
      </c>
      <c r="AM910" s="5">
        <f t="shared" si="114"/>
        <v>12.5</v>
      </c>
      <c r="AN910" s="4">
        <f t="shared" si="119"/>
        <v>1.8932222642938281E-2</v>
      </c>
      <c r="AO910" s="3"/>
      <c r="AP910">
        <v>0</v>
      </c>
      <c r="AQ910" t="s">
        <v>6153</v>
      </c>
      <c r="AR910" t="s">
        <v>31733</v>
      </c>
      <c r="AS910" t="s">
        <v>6152</v>
      </c>
      <c r="AT910" s="2" t="s">
        <v>0</v>
      </c>
      <c r="AU910" s="1">
        <f t="shared" si="115"/>
        <v>3.5820346433040586</v>
      </c>
      <c r="AV910" s="1">
        <f t="shared" si="116"/>
        <v>3.0995168207297072</v>
      </c>
      <c r="AW910" s="1">
        <f t="shared" si="117"/>
        <v>2.6169989981553554</v>
      </c>
    </row>
    <row r="911" spans="1:49" x14ac:dyDescent="0.2">
      <c r="A911">
        <v>909</v>
      </c>
      <c r="B911" t="s">
        <v>53189</v>
      </c>
      <c r="C911" t="s">
        <v>53188</v>
      </c>
      <c r="F911" t="s">
        <v>53187</v>
      </c>
      <c r="G911" t="s">
        <v>17</v>
      </c>
      <c r="H911" t="s">
        <v>16</v>
      </c>
      <c r="I911" t="s">
        <v>4069</v>
      </c>
      <c r="J911" t="s">
        <v>53186</v>
      </c>
      <c r="K911" t="s">
        <v>53185</v>
      </c>
      <c r="L911" t="s">
        <v>53184</v>
      </c>
      <c r="M911" t="s">
        <v>1070</v>
      </c>
      <c r="N911">
        <v>4</v>
      </c>
      <c r="O911" t="s">
        <v>53183</v>
      </c>
      <c r="P911" t="s">
        <v>53182</v>
      </c>
      <c r="Q911" t="s">
        <v>53181</v>
      </c>
      <c r="R911" s="7">
        <v>41671</v>
      </c>
      <c r="S911" s="8">
        <f t="shared" si="112"/>
        <v>2014</v>
      </c>
      <c r="T911" s="8">
        <v>2014</v>
      </c>
      <c r="U911" s="8">
        <f t="shared" si="113"/>
        <v>8</v>
      </c>
      <c r="V911" s="7">
        <v>41671</v>
      </c>
      <c r="W911" t="s">
        <v>53180</v>
      </c>
      <c r="X911" s="2">
        <v>1.603</v>
      </c>
      <c r="Y911" s="6">
        <f t="shared" si="118"/>
        <v>4.2791169482928916E-2</v>
      </c>
      <c r="AA911">
        <v>19324553</v>
      </c>
      <c r="AB911">
        <v>5900153311</v>
      </c>
      <c r="AD911" t="s">
        <v>6</v>
      </c>
      <c r="AE911">
        <v>8</v>
      </c>
      <c r="AF911">
        <v>1</v>
      </c>
      <c r="AH911" t="s">
        <v>53179</v>
      </c>
      <c r="AI911" t="s">
        <v>53178</v>
      </c>
      <c r="AJ911" t="s">
        <v>53177</v>
      </c>
      <c r="AK911" t="s">
        <v>53176</v>
      </c>
      <c r="AL911">
        <v>39</v>
      </c>
      <c r="AM911" s="5">
        <f t="shared" si="114"/>
        <v>4.875</v>
      </c>
      <c r="AN911" s="4">
        <f t="shared" si="119"/>
        <v>7.3835668307459298E-3</v>
      </c>
      <c r="AO911" s="3"/>
      <c r="AP911">
        <v>0</v>
      </c>
      <c r="AR911" t="s">
        <v>1</v>
      </c>
      <c r="AT911" s="2" t="s">
        <v>0</v>
      </c>
      <c r="AU911" s="1">
        <f t="shared" si="115"/>
        <v>3.2168888687274015</v>
      </c>
      <c r="AV911" s="1">
        <f t="shared" si="116"/>
        <v>2.5087368156837422</v>
      </c>
      <c r="AW911" s="1">
        <f t="shared" si="117"/>
        <v>1.8005847626400826</v>
      </c>
    </row>
    <row r="912" spans="1:49" x14ac:dyDescent="0.2">
      <c r="A912">
        <v>910</v>
      </c>
      <c r="B912" t="s">
        <v>53175</v>
      </c>
      <c r="C912" t="s">
        <v>53174</v>
      </c>
      <c r="F912" t="s">
        <v>53173</v>
      </c>
      <c r="G912" t="s">
        <v>17</v>
      </c>
      <c r="H912" t="s">
        <v>16</v>
      </c>
      <c r="I912" t="s">
        <v>53172</v>
      </c>
      <c r="J912" t="s">
        <v>53171</v>
      </c>
      <c r="K912" t="s">
        <v>53170</v>
      </c>
      <c r="L912" t="s">
        <v>53169</v>
      </c>
      <c r="M912" t="s">
        <v>53168</v>
      </c>
      <c r="N912">
        <v>3</v>
      </c>
      <c r="O912" t="s">
        <v>53167</v>
      </c>
      <c r="P912" t="s">
        <v>53166</v>
      </c>
      <c r="Q912" t="s">
        <v>53165</v>
      </c>
      <c r="R912" s="7">
        <v>41671</v>
      </c>
      <c r="S912" s="8">
        <f t="shared" si="112"/>
        <v>2014</v>
      </c>
      <c r="T912" s="8">
        <v>2014</v>
      </c>
      <c r="U912" s="8">
        <f t="shared" si="113"/>
        <v>8</v>
      </c>
      <c r="V912" s="7">
        <v>41671</v>
      </c>
      <c r="W912" t="s">
        <v>51316</v>
      </c>
      <c r="X912" s="2">
        <v>1.6379999999999999</v>
      </c>
      <c r="Y912" s="6">
        <f t="shared" si="118"/>
        <v>4.3725474493473214E-2</v>
      </c>
      <c r="AA912" t="s">
        <v>51315</v>
      </c>
      <c r="AB912">
        <v>17391</v>
      </c>
      <c r="AD912" t="s">
        <v>6</v>
      </c>
      <c r="AE912">
        <v>62</v>
      </c>
      <c r="AF912">
        <v>3</v>
      </c>
      <c r="AG912">
        <v>6678306</v>
      </c>
      <c r="AH912" t="s">
        <v>53164</v>
      </c>
      <c r="AI912" t="s">
        <v>53163</v>
      </c>
      <c r="AJ912" t="s">
        <v>53162</v>
      </c>
      <c r="AK912" t="s">
        <v>53161</v>
      </c>
      <c r="AL912">
        <v>49</v>
      </c>
      <c r="AM912" s="5">
        <f t="shared" si="114"/>
        <v>6.125</v>
      </c>
      <c r="AN912" s="4">
        <f t="shared" si="119"/>
        <v>9.2767890950397579E-3</v>
      </c>
      <c r="AO912" s="3"/>
      <c r="AP912">
        <v>0</v>
      </c>
      <c r="AR912" t="s">
        <v>1</v>
      </c>
      <c r="AT912" s="2">
        <v>4.931</v>
      </c>
      <c r="AU912" s="1">
        <f t="shared" si="115"/>
        <v>3.339086887394318</v>
      </c>
      <c r="AV912" s="1">
        <f t="shared" si="116"/>
        <v>2.6501131794256483</v>
      </c>
      <c r="AW912" s="1">
        <f t="shared" si="117"/>
        <v>1.9611394714569792</v>
      </c>
    </row>
    <row r="913" spans="1:49" x14ac:dyDescent="0.2">
      <c r="A913">
        <v>911</v>
      </c>
      <c r="B913" t="s">
        <v>53160</v>
      </c>
      <c r="C913" t="s">
        <v>53159</v>
      </c>
      <c r="F913" t="s">
        <v>53158</v>
      </c>
      <c r="G913" t="s">
        <v>17</v>
      </c>
      <c r="H913" t="s">
        <v>16</v>
      </c>
      <c r="I913" t="s">
        <v>53157</v>
      </c>
      <c r="J913">
        <v>60008592</v>
      </c>
      <c r="K913" t="s">
        <v>4675</v>
      </c>
      <c r="L913" t="s">
        <v>790</v>
      </c>
      <c r="M913" t="s">
        <v>790</v>
      </c>
      <c r="N913">
        <v>2</v>
      </c>
      <c r="O913" t="s">
        <v>53156</v>
      </c>
      <c r="P913" t="s">
        <v>53155</v>
      </c>
      <c r="Q913" t="s">
        <v>4672</v>
      </c>
      <c r="R913" s="7">
        <v>41671</v>
      </c>
      <c r="S913" s="8">
        <f t="shared" si="112"/>
        <v>2014</v>
      </c>
      <c r="T913" s="8">
        <v>2014</v>
      </c>
      <c r="U913" s="8">
        <f t="shared" si="113"/>
        <v>8</v>
      </c>
      <c r="V913" s="7">
        <v>41671</v>
      </c>
      <c r="W913" t="s">
        <v>51316</v>
      </c>
      <c r="X913" s="2">
        <v>1.6379999999999999</v>
      </c>
      <c r="Y913" s="6">
        <f t="shared" si="118"/>
        <v>4.3725474493473214E-2</v>
      </c>
      <c r="AA913" t="s">
        <v>51315</v>
      </c>
      <c r="AB913">
        <v>17391</v>
      </c>
      <c r="AD913" t="s">
        <v>6</v>
      </c>
      <c r="AE913">
        <v>62</v>
      </c>
      <c r="AF913">
        <v>3</v>
      </c>
      <c r="AG913">
        <v>6678256</v>
      </c>
      <c r="AH913" t="s">
        <v>53154</v>
      </c>
      <c r="AI913" t="s">
        <v>53153</v>
      </c>
      <c r="AJ913" t="s">
        <v>53152</v>
      </c>
      <c r="AK913" t="s">
        <v>53151</v>
      </c>
      <c r="AL913">
        <v>61</v>
      </c>
      <c r="AM913" s="5">
        <f t="shared" si="114"/>
        <v>7.625</v>
      </c>
      <c r="AN913" s="4">
        <f t="shared" si="119"/>
        <v>1.1548655812192351E-2</v>
      </c>
      <c r="AO913" s="3"/>
      <c r="AP913">
        <v>0</v>
      </c>
      <c r="AR913" t="s">
        <v>1</v>
      </c>
      <c r="AT913" s="2">
        <v>4.931</v>
      </c>
      <c r="AU913" s="1">
        <f t="shared" si="115"/>
        <v>3.4072428889088959</v>
      </c>
      <c r="AV913" s="1">
        <f t="shared" si="116"/>
        <v>2.7637065152832783</v>
      </c>
      <c r="AW913" s="1">
        <f t="shared" si="117"/>
        <v>2.120170141657661</v>
      </c>
    </row>
    <row r="914" spans="1:49" x14ac:dyDescent="0.2">
      <c r="A914">
        <v>912</v>
      </c>
      <c r="B914" t="s">
        <v>53150</v>
      </c>
      <c r="C914" t="s">
        <v>53149</v>
      </c>
      <c r="F914" t="s">
        <v>53148</v>
      </c>
      <c r="G914" t="s">
        <v>17</v>
      </c>
      <c r="H914" t="s">
        <v>16</v>
      </c>
      <c r="I914" t="s">
        <v>53147</v>
      </c>
      <c r="J914" t="s">
        <v>53146</v>
      </c>
      <c r="K914" t="s">
        <v>53145</v>
      </c>
      <c r="L914" t="s">
        <v>53144</v>
      </c>
      <c r="M914" t="s">
        <v>20028</v>
      </c>
      <c r="N914">
        <v>5</v>
      </c>
      <c r="O914" t="s">
        <v>53143</v>
      </c>
      <c r="P914" t="s">
        <v>53142</v>
      </c>
      <c r="Q914" t="s">
        <v>53141</v>
      </c>
      <c r="R914" s="7">
        <v>41671</v>
      </c>
      <c r="S914" s="8">
        <f t="shared" si="112"/>
        <v>2014</v>
      </c>
      <c r="T914" s="8">
        <v>2014</v>
      </c>
      <c r="U914" s="8">
        <f t="shared" si="113"/>
        <v>8</v>
      </c>
      <c r="V914" s="7">
        <v>41671</v>
      </c>
      <c r="W914" t="s">
        <v>29936</v>
      </c>
      <c r="X914" s="2">
        <v>0.91100000000000003</v>
      </c>
      <c r="Y914" s="6">
        <f t="shared" si="118"/>
        <v>2.4318624703024479E-2</v>
      </c>
      <c r="AA914">
        <v>18820778</v>
      </c>
      <c r="AB914">
        <v>13300154702</v>
      </c>
      <c r="AC914">
        <v>18820786</v>
      </c>
      <c r="AD914" t="s">
        <v>6</v>
      </c>
      <c r="AE914">
        <v>7</v>
      </c>
      <c r="AF914">
        <v>2</v>
      </c>
      <c r="AG914">
        <v>22701</v>
      </c>
      <c r="AI914" t="s">
        <v>53140</v>
      </c>
      <c r="AK914" t="s">
        <v>53139</v>
      </c>
      <c r="AL914">
        <v>0</v>
      </c>
      <c r="AM914" s="5">
        <f t="shared" si="114"/>
        <v>0</v>
      </c>
      <c r="AN914" s="4">
        <f t="shared" si="119"/>
        <v>0</v>
      </c>
      <c r="AO914" s="3"/>
      <c r="AP914">
        <v>0</v>
      </c>
      <c r="AQ914" t="s">
        <v>1237</v>
      </c>
      <c r="AR914" t="s">
        <v>53138</v>
      </c>
      <c r="AS914" t="s">
        <v>1236</v>
      </c>
      <c r="AT914" s="2">
        <v>2.895</v>
      </c>
      <c r="AU914" s="1">
        <f t="shared" si="115"/>
        <v>1.7023037292117134</v>
      </c>
      <c r="AV914" s="1">
        <f t="shared" si="116"/>
        <v>1.2159312351512239</v>
      </c>
      <c r="AW914" s="1">
        <f t="shared" si="117"/>
        <v>0.72955874109073438</v>
      </c>
    </row>
    <row r="915" spans="1:49" x14ac:dyDescent="0.2">
      <c r="A915">
        <v>913</v>
      </c>
      <c r="B915" t="s">
        <v>53137</v>
      </c>
      <c r="C915" t="s">
        <v>53136</v>
      </c>
      <c r="F915" t="s">
        <v>53135</v>
      </c>
      <c r="G915" t="s">
        <v>17</v>
      </c>
      <c r="H915" t="s">
        <v>16</v>
      </c>
      <c r="I915" t="s">
        <v>31940</v>
      </c>
      <c r="J915" t="s">
        <v>53134</v>
      </c>
      <c r="K915" t="s">
        <v>53133</v>
      </c>
      <c r="L915" t="s">
        <v>53132</v>
      </c>
      <c r="M915" t="s">
        <v>5031</v>
      </c>
      <c r="N915">
        <v>6</v>
      </c>
      <c r="O915" t="s">
        <v>53131</v>
      </c>
      <c r="P915" t="s">
        <v>53130</v>
      </c>
      <c r="Q915" t="s">
        <v>53129</v>
      </c>
      <c r="R915" s="7">
        <v>41671</v>
      </c>
      <c r="S915" s="8">
        <f t="shared" si="112"/>
        <v>2014</v>
      </c>
      <c r="T915" s="8">
        <v>2014</v>
      </c>
      <c r="U915" s="8">
        <f t="shared" si="113"/>
        <v>8</v>
      </c>
      <c r="V915" s="7">
        <v>41671</v>
      </c>
      <c r="W915" t="s">
        <v>1166</v>
      </c>
      <c r="X915" s="2">
        <v>0.81499999999999995</v>
      </c>
      <c r="Y915" s="6">
        <f t="shared" si="118"/>
        <v>2.1755959531245827E-2</v>
      </c>
      <c r="AA915">
        <v>10709908</v>
      </c>
      <c r="AB915">
        <v>17316</v>
      </c>
      <c r="AD915" t="s">
        <v>6</v>
      </c>
      <c r="AE915">
        <v>21</v>
      </c>
      <c r="AF915">
        <v>2</v>
      </c>
      <c r="AG915">
        <v>6698333</v>
      </c>
      <c r="AH915" t="s">
        <v>53128</v>
      </c>
      <c r="AI915" t="s">
        <v>53127</v>
      </c>
      <c r="AJ915" t="s">
        <v>53126</v>
      </c>
      <c r="AK915" t="s">
        <v>53125</v>
      </c>
      <c r="AL915">
        <v>1</v>
      </c>
      <c r="AM915" s="5">
        <f t="shared" si="114"/>
        <v>0.125</v>
      </c>
      <c r="AN915" s="4">
        <f t="shared" si="119"/>
        <v>1.893222264293828E-4</v>
      </c>
      <c r="AO915" s="3"/>
      <c r="AP915">
        <v>0</v>
      </c>
      <c r="AQ915" t="s">
        <v>6153</v>
      </c>
      <c r="AR915" t="s">
        <v>28530</v>
      </c>
      <c r="AS915" t="s">
        <v>6152</v>
      </c>
      <c r="AT915" s="2">
        <v>3.109</v>
      </c>
      <c r="AU915" s="1">
        <f t="shared" si="115"/>
        <v>1.5285968339800893</v>
      </c>
      <c r="AV915" s="1">
        <f t="shared" si="116"/>
        <v>1.0972640878837605</v>
      </c>
      <c r="AW915" s="1">
        <f t="shared" si="117"/>
        <v>0.66593134178743163</v>
      </c>
    </row>
    <row r="916" spans="1:49" x14ac:dyDescent="0.2">
      <c r="A916">
        <v>914</v>
      </c>
      <c r="B916" t="s">
        <v>53124</v>
      </c>
      <c r="C916" t="s">
        <v>53123</v>
      </c>
      <c r="F916" t="s">
        <v>53122</v>
      </c>
      <c r="G916" t="s">
        <v>17</v>
      </c>
      <c r="H916" t="s">
        <v>16</v>
      </c>
      <c r="I916" t="s">
        <v>4417</v>
      </c>
      <c r="J916">
        <v>60005465</v>
      </c>
      <c r="K916" t="s">
        <v>2652</v>
      </c>
      <c r="L916" t="s">
        <v>2651</v>
      </c>
      <c r="M916" t="s">
        <v>46</v>
      </c>
      <c r="N916">
        <v>3</v>
      </c>
      <c r="O916" t="s">
        <v>53121</v>
      </c>
      <c r="P916" t="s">
        <v>53120</v>
      </c>
      <c r="Q916" t="s">
        <v>2648</v>
      </c>
      <c r="R916" s="7">
        <v>41671</v>
      </c>
      <c r="S916" s="8">
        <f t="shared" si="112"/>
        <v>2014</v>
      </c>
      <c r="T916" s="8">
        <v>2014</v>
      </c>
      <c r="U916" s="8">
        <f t="shared" si="113"/>
        <v>8</v>
      </c>
      <c r="V916" s="7">
        <v>41671</v>
      </c>
      <c r="W916" t="s">
        <v>1459</v>
      </c>
      <c r="X916" s="2">
        <v>0.81</v>
      </c>
      <c r="Y916" s="6">
        <f t="shared" si="118"/>
        <v>2.1622487386882359E-2</v>
      </c>
      <c r="AA916">
        <v>10411135</v>
      </c>
      <c r="AB916">
        <v>12116</v>
      </c>
      <c r="AD916" t="s">
        <v>6</v>
      </c>
      <c r="AE916">
        <v>26</v>
      </c>
      <c r="AF916">
        <v>3</v>
      </c>
      <c r="AG916">
        <v>6678584</v>
      </c>
      <c r="AH916" t="s">
        <v>12283</v>
      </c>
      <c r="AI916" t="s">
        <v>53119</v>
      </c>
      <c r="AJ916" t="s">
        <v>53118</v>
      </c>
      <c r="AK916" t="s">
        <v>53117</v>
      </c>
      <c r="AL916">
        <v>14</v>
      </c>
      <c r="AM916" s="5">
        <f t="shared" si="114"/>
        <v>1.75</v>
      </c>
      <c r="AN916" s="4">
        <f t="shared" si="119"/>
        <v>2.6505111700113595E-3</v>
      </c>
      <c r="AO916" s="3"/>
      <c r="AP916">
        <v>0</v>
      </c>
      <c r="AR916" t="s">
        <v>1</v>
      </c>
      <c r="AT916" s="2">
        <v>2.468</v>
      </c>
      <c r="AU916" s="1">
        <f t="shared" si="115"/>
        <v>1.5930894521821055</v>
      </c>
      <c r="AV916" s="1">
        <f t="shared" si="116"/>
        <v>1.2136499278446859</v>
      </c>
      <c r="AW916" s="1">
        <f t="shared" si="117"/>
        <v>0.83421040350726594</v>
      </c>
    </row>
    <row r="917" spans="1:49" x14ac:dyDescent="0.2">
      <c r="A917">
        <v>915</v>
      </c>
      <c r="B917" t="s">
        <v>53116</v>
      </c>
      <c r="C917" t="s">
        <v>53115</v>
      </c>
      <c r="D917" t="s">
        <v>53114</v>
      </c>
      <c r="F917" t="s">
        <v>53113</v>
      </c>
      <c r="G917" t="s">
        <v>17</v>
      </c>
      <c r="H917" t="s">
        <v>16</v>
      </c>
      <c r="I917" t="s">
        <v>53112</v>
      </c>
      <c r="J917" t="s">
        <v>53111</v>
      </c>
      <c r="K917" t="s">
        <v>53110</v>
      </c>
      <c r="L917" t="s">
        <v>53109</v>
      </c>
      <c r="M917" t="s">
        <v>53108</v>
      </c>
      <c r="N917">
        <v>4</v>
      </c>
      <c r="O917" t="s">
        <v>53107</v>
      </c>
      <c r="P917" t="s">
        <v>53106</v>
      </c>
      <c r="Q917" t="s">
        <v>53105</v>
      </c>
      <c r="R917" s="7">
        <v>41671</v>
      </c>
      <c r="S917" s="8">
        <f t="shared" si="112"/>
        <v>2014</v>
      </c>
      <c r="T917" s="8">
        <v>2014</v>
      </c>
      <c r="U917" s="8">
        <f t="shared" si="113"/>
        <v>8</v>
      </c>
      <c r="V917" s="7">
        <v>41671</v>
      </c>
      <c r="W917" t="s">
        <v>30791</v>
      </c>
      <c r="X917" s="2">
        <v>0.51500000000000001</v>
      </c>
      <c r="Y917" s="6">
        <f t="shared" si="118"/>
        <v>1.374763086943755E-2</v>
      </c>
      <c r="AA917">
        <v>13646826</v>
      </c>
      <c r="AB917">
        <v>28436</v>
      </c>
      <c r="AD917" t="s">
        <v>6</v>
      </c>
      <c r="AE917">
        <v>109</v>
      </c>
      <c r="AH917" t="s">
        <v>51850</v>
      </c>
      <c r="AI917" t="s">
        <v>53104</v>
      </c>
      <c r="AJ917" t="s">
        <v>53103</v>
      </c>
      <c r="AK917" t="s">
        <v>53102</v>
      </c>
      <c r="AL917">
        <v>6</v>
      </c>
      <c r="AM917" s="5">
        <f t="shared" si="114"/>
        <v>0.75</v>
      </c>
      <c r="AN917" s="4">
        <f t="shared" si="119"/>
        <v>1.1359333585762969E-3</v>
      </c>
      <c r="AO917" s="3"/>
      <c r="AP917">
        <v>0</v>
      </c>
      <c r="AQ917" t="s">
        <v>3336</v>
      </c>
      <c r="AR917" t="s">
        <v>1</v>
      </c>
      <c r="AS917" t="s">
        <v>3334</v>
      </c>
      <c r="AT917" s="2" t="s">
        <v>0</v>
      </c>
      <c r="AU917" s="1">
        <f t="shared" si="115"/>
        <v>0.99641216161791735</v>
      </c>
      <c r="AV917" s="1">
        <f t="shared" si="116"/>
        <v>0.7441782114006924</v>
      </c>
      <c r="AW917" s="1">
        <f t="shared" si="117"/>
        <v>0.49194426118346729</v>
      </c>
    </row>
    <row r="918" spans="1:49" x14ac:dyDescent="0.2">
      <c r="A918">
        <v>916</v>
      </c>
      <c r="B918" t="s">
        <v>53101</v>
      </c>
      <c r="C918" t="s">
        <v>53100</v>
      </c>
      <c r="F918" t="s">
        <v>53099</v>
      </c>
      <c r="G918" t="s">
        <v>17</v>
      </c>
      <c r="H918" t="s">
        <v>16</v>
      </c>
      <c r="I918" t="s">
        <v>36049</v>
      </c>
      <c r="J918">
        <v>60018405</v>
      </c>
      <c r="K918" t="s">
        <v>40696</v>
      </c>
      <c r="L918" t="s">
        <v>40695</v>
      </c>
      <c r="M918" t="s">
        <v>802</v>
      </c>
      <c r="N918">
        <v>2</v>
      </c>
      <c r="O918" t="s">
        <v>53098</v>
      </c>
      <c r="P918" t="s">
        <v>53097</v>
      </c>
      <c r="Q918" t="s">
        <v>40692</v>
      </c>
      <c r="R918" s="7">
        <v>41671</v>
      </c>
      <c r="S918" s="8">
        <f t="shared" si="112"/>
        <v>2014</v>
      </c>
      <c r="T918" s="8">
        <v>2014</v>
      </c>
      <c r="U918" s="8">
        <f t="shared" si="113"/>
        <v>8</v>
      </c>
      <c r="V918" s="7">
        <v>41671</v>
      </c>
      <c r="W918" t="s">
        <v>2265</v>
      </c>
      <c r="X918" s="2">
        <v>0.41699999999999998</v>
      </c>
      <c r="Y918" s="6">
        <f t="shared" si="118"/>
        <v>1.1131576839913509E-2</v>
      </c>
      <c r="AA918">
        <v>10220038</v>
      </c>
      <c r="AB918">
        <v>17569</v>
      </c>
      <c r="AD918" t="s">
        <v>6</v>
      </c>
      <c r="AE918">
        <v>20</v>
      </c>
      <c r="AF918">
        <v>2</v>
      </c>
      <c r="AH918" t="s">
        <v>53096</v>
      </c>
      <c r="AI918" t="s">
        <v>53095</v>
      </c>
      <c r="AJ918" t="s">
        <v>53094</v>
      </c>
      <c r="AK918" t="s">
        <v>53093</v>
      </c>
      <c r="AL918">
        <v>8</v>
      </c>
      <c r="AM918" s="5">
        <f t="shared" si="114"/>
        <v>1</v>
      </c>
      <c r="AN918" s="4">
        <f t="shared" si="119"/>
        <v>1.5145778114350624E-3</v>
      </c>
      <c r="AO918" s="3"/>
      <c r="AP918">
        <v>0</v>
      </c>
      <c r="AR918" t="s">
        <v>1</v>
      </c>
      <c r="AT918" s="2">
        <v>2.6019999999999999</v>
      </c>
      <c r="AU918" s="1">
        <f t="shared" si="115"/>
        <v>0.82464771313699747</v>
      </c>
      <c r="AV918" s="1">
        <f t="shared" si="116"/>
        <v>0.63230773256742856</v>
      </c>
      <c r="AW918" s="1">
        <f t="shared" si="117"/>
        <v>0.43996775199785959</v>
      </c>
    </row>
    <row r="919" spans="1:49" x14ac:dyDescent="0.2">
      <c r="A919">
        <v>917</v>
      </c>
      <c r="B919" t="s">
        <v>53092</v>
      </c>
      <c r="C919" t="s">
        <v>53091</v>
      </c>
      <c r="F919" t="s">
        <v>53090</v>
      </c>
      <c r="G919" t="s">
        <v>17</v>
      </c>
      <c r="H919" t="s">
        <v>16</v>
      </c>
      <c r="I919" t="s">
        <v>4169</v>
      </c>
      <c r="J919">
        <v>60024350</v>
      </c>
      <c r="K919" t="s">
        <v>3898</v>
      </c>
      <c r="L919" t="s">
        <v>3360</v>
      </c>
      <c r="M919" t="s">
        <v>46</v>
      </c>
      <c r="N919">
        <v>3</v>
      </c>
      <c r="O919" t="s">
        <v>53089</v>
      </c>
      <c r="P919" t="s">
        <v>53088</v>
      </c>
      <c r="Q919" t="s">
        <v>12440</v>
      </c>
      <c r="R919" s="7">
        <v>41671</v>
      </c>
      <c r="S919" s="8">
        <f t="shared" si="112"/>
        <v>2014</v>
      </c>
      <c r="T919" s="8">
        <v>2014</v>
      </c>
      <c r="U919" s="8">
        <f t="shared" si="113"/>
        <v>8</v>
      </c>
      <c r="V919" s="7">
        <v>41671</v>
      </c>
      <c r="W919" t="s">
        <v>53087</v>
      </c>
      <c r="X919" s="2">
        <v>1.5980000000000001</v>
      </c>
      <c r="Y919" s="6">
        <f t="shared" si="118"/>
        <v>4.2657697338565448E-2</v>
      </c>
      <c r="AA919">
        <v>7339445</v>
      </c>
      <c r="AB919">
        <v>16305</v>
      </c>
      <c r="AD919" t="s">
        <v>6</v>
      </c>
      <c r="AE919">
        <v>140</v>
      </c>
      <c r="AF919">
        <v>2</v>
      </c>
      <c r="AG919">
        <v>4013051</v>
      </c>
      <c r="AI919" t="s">
        <v>53086</v>
      </c>
      <c r="AJ919" t="s">
        <v>53085</v>
      </c>
      <c r="AK919" t="s">
        <v>53084</v>
      </c>
      <c r="AL919">
        <v>17</v>
      </c>
      <c r="AM919" s="5">
        <f t="shared" si="114"/>
        <v>2.125</v>
      </c>
      <c r="AN919" s="4">
        <f t="shared" si="119"/>
        <v>3.2184778492995079E-3</v>
      </c>
      <c r="AO919" s="3"/>
      <c r="AP919">
        <v>0</v>
      </c>
      <c r="AR919" t="s">
        <v>1</v>
      </c>
      <c r="AT919" s="2" t="s">
        <v>0</v>
      </c>
      <c r="AU919" s="1">
        <f t="shared" si="115"/>
        <v>3.0825931491785665</v>
      </c>
      <c r="AV919" s="1">
        <f t="shared" si="116"/>
        <v>2.2938087593932477</v>
      </c>
      <c r="AW919" s="1">
        <f t="shared" si="117"/>
        <v>1.5050243696079288</v>
      </c>
    </row>
    <row r="920" spans="1:49" x14ac:dyDescent="0.2">
      <c r="A920">
        <v>918</v>
      </c>
      <c r="B920" t="s">
        <v>53083</v>
      </c>
      <c r="C920" t="s">
        <v>53082</v>
      </c>
      <c r="F920" t="s">
        <v>53081</v>
      </c>
      <c r="G920" t="s">
        <v>17</v>
      </c>
      <c r="H920" t="s">
        <v>16</v>
      </c>
      <c r="I920" t="s">
        <v>53080</v>
      </c>
      <c r="J920" t="s">
        <v>53079</v>
      </c>
      <c r="K920" t="s">
        <v>53078</v>
      </c>
      <c r="L920" t="s">
        <v>53077</v>
      </c>
      <c r="M920" t="s">
        <v>53076</v>
      </c>
      <c r="N920">
        <v>2</v>
      </c>
      <c r="O920" t="s">
        <v>53075</v>
      </c>
      <c r="P920" t="s">
        <v>53074</v>
      </c>
      <c r="Q920" t="s">
        <v>53073</v>
      </c>
      <c r="R920" s="7">
        <v>41671</v>
      </c>
      <c r="S920" s="8">
        <f t="shared" si="112"/>
        <v>2014</v>
      </c>
      <c r="T920" s="8">
        <v>2014</v>
      </c>
      <c r="U920" s="8">
        <f t="shared" si="113"/>
        <v>8</v>
      </c>
      <c r="V920" s="7">
        <v>41671</v>
      </c>
      <c r="W920" t="s">
        <v>53072</v>
      </c>
      <c r="X920" s="2">
        <v>0.64900000000000002</v>
      </c>
      <c r="Y920" s="6">
        <f t="shared" si="118"/>
        <v>1.7324684338378582E-2</v>
      </c>
      <c r="AA920">
        <v>201812</v>
      </c>
      <c r="AB920">
        <v>20398</v>
      </c>
      <c r="AC920">
        <v>14209098</v>
      </c>
      <c r="AD920" t="s">
        <v>6</v>
      </c>
      <c r="AE920">
        <v>61</v>
      </c>
      <c r="AF920">
        <v>1</v>
      </c>
      <c r="AH920" t="s">
        <v>53071</v>
      </c>
      <c r="AI920" t="s">
        <v>53070</v>
      </c>
      <c r="AJ920" t="s">
        <v>53069</v>
      </c>
      <c r="AK920" t="s">
        <v>53068</v>
      </c>
      <c r="AL920">
        <v>7</v>
      </c>
      <c r="AM920" s="5">
        <f t="shared" si="114"/>
        <v>0.875</v>
      </c>
      <c r="AN920" s="4">
        <f t="shared" si="119"/>
        <v>1.3252555850056798E-3</v>
      </c>
      <c r="AO920" s="3"/>
      <c r="AP920">
        <v>0</v>
      </c>
      <c r="AR920" t="s">
        <v>1</v>
      </c>
      <c r="AT920" s="2">
        <v>1.643</v>
      </c>
      <c r="AU920" s="1">
        <f t="shared" si="115"/>
        <v>1.2524855712366711</v>
      </c>
      <c r="AV920" s="1">
        <f t="shared" si="116"/>
        <v>0.93249699616921311</v>
      </c>
      <c r="AW920" s="1">
        <f t="shared" si="117"/>
        <v>0.61250842110175496</v>
      </c>
    </row>
    <row r="921" spans="1:49" x14ac:dyDescent="0.2">
      <c r="A921">
        <v>919</v>
      </c>
      <c r="B921" t="s">
        <v>53067</v>
      </c>
      <c r="C921" t="s">
        <v>53066</v>
      </c>
      <c r="F921" t="s">
        <v>53065</v>
      </c>
      <c r="G921" t="s">
        <v>17</v>
      </c>
      <c r="H921" t="s">
        <v>16</v>
      </c>
      <c r="I921" t="s">
        <v>53064</v>
      </c>
      <c r="J921">
        <v>60013395</v>
      </c>
      <c r="K921" t="s">
        <v>1349</v>
      </c>
      <c r="L921" t="s">
        <v>1348</v>
      </c>
      <c r="M921" t="s">
        <v>802</v>
      </c>
      <c r="N921">
        <v>3</v>
      </c>
      <c r="O921" t="s">
        <v>53063</v>
      </c>
      <c r="P921" t="s">
        <v>53062</v>
      </c>
      <c r="Q921" t="s">
        <v>42930</v>
      </c>
      <c r="R921" s="7">
        <v>41671</v>
      </c>
      <c r="S921" s="8">
        <f t="shared" si="112"/>
        <v>2014</v>
      </c>
      <c r="T921" s="8">
        <v>2014</v>
      </c>
      <c r="U921" s="8">
        <f t="shared" si="113"/>
        <v>8</v>
      </c>
      <c r="V921" s="7">
        <v>41671</v>
      </c>
      <c r="W921" t="s">
        <v>53061</v>
      </c>
      <c r="X921" s="2">
        <v>0.71299999999999997</v>
      </c>
      <c r="Y921" s="6">
        <f t="shared" si="118"/>
        <v>1.9033127786231015E-2</v>
      </c>
      <c r="AA921">
        <v>9410643</v>
      </c>
      <c r="AB921">
        <v>24800</v>
      </c>
      <c r="AD921" t="s">
        <v>6</v>
      </c>
      <c r="AE921">
        <v>24</v>
      </c>
      <c r="AF921">
        <v>2</v>
      </c>
      <c r="AH921" t="s">
        <v>27483</v>
      </c>
      <c r="AI921" t="s">
        <v>53060</v>
      </c>
      <c r="AJ921" t="s">
        <v>53059</v>
      </c>
      <c r="AK921" t="s">
        <v>53058</v>
      </c>
      <c r="AL921">
        <v>30</v>
      </c>
      <c r="AM921" s="5">
        <f t="shared" si="114"/>
        <v>3.75</v>
      </c>
      <c r="AN921" s="4">
        <f t="shared" si="119"/>
        <v>5.6796667928814843E-3</v>
      </c>
      <c r="AO921" s="3"/>
      <c r="AP921">
        <v>0</v>
      </c>
      <c r="AR921" t="s">
        <v>1</v>
      </c>
      <c r="AT921" s="2" t="s">
        <v>0</v>
      </c>
      <c r="AU921" s="1">
        <f t="shared" si="115"/>
        <v>1.5027089488226155</v>
      </c>
      <c r="AV921" s="1">
        <f t="shared" si="116"/>
        <v>1.2356397289556249</v>
      </c>
      <c r="AW921" s="1">
        <f t="shared" si="117"/>
        <v>0.96857050908863429</v>
      </c>
    </row>
    <row r="922" spans="1:49" x14ac:dyDescent="0.2">
      <c r="A922">
        <v>920</v>
      </c>
      <c r="B922" t="s">
        <v>53057</v>
      </c>
      <c r="C922" t="s">
        <v>53056</v>
      </c>
      <c r="E922">
        <v>24142746</v>
      </c>
      <c r="F922" t="s">
        <v>53055</v>
      </c>
      <c r="G922" t="s">
        <v>17</v>
      </c>
      <c r="H922" t="s">
        <v>16</v>
      </c>
      <c r="I922" t="s">
        <v>53054</v>
      </c>
      <c r="J922" t="s">
        <v>53053</v>
      </c>
      <c r="K922" t="s">
        <v>53052</v>
      </c>
      <c r="L922" t="s">
        <v>53051</v>
      </c>
      <c r="M922" t="s">
        <v>16059</v>
      </c>
      <c r="N922">
        <v>13</v>
      </c>
      <c r="O922" t="s">
        <v>53050</v>
      </c>
      <c r="P922" t="s">
        <v>53049</v>
      </c>
      <c r="Q922" t="s">
        <v>53048</v>
      </c>
      <c r="R922" s="7">
        <v>41671</v>
      </c>
      <c r="S922" s="8">
        <f t="shared" si="112"/>
        <v>2014</v>
      </c>
      <c r="T922" s="8">
        <v>2014</v>
      </c>
      <c r="U922" s="8">
        <f t="shared" si="113"/>
        <v>8</v>
      </c>
      <c r="V922" s="7">
        <v>41671</v>
      </c>
      <c r="W922" t="s">
        <v>53047</v>
      </c>
      <c r="X922" s="2">
        <v>1.278</v>
      </c>
      <c r="Y922" s="6">
        <f t="shared" si="118"/>
        <v>3.4115480099303278E-2</v>
      </c>
      <c r="AA922">
        <v>9523480</v>
      </c>
      <c r="AB922">
        <v>17304</v>
      </c>
      <c r="AC922">
        <v>10991492</v>
      </c>
      <c r="AD922" t="s">
        <v>6</v>
      </c>
      <c r="AE922">
        <v>27</v>
      </c>
      <c r="AF922">
        <v>2</v>
      </c>
      <c r="AH922" t="s">
        <v>53046</v>
      </c>
      <c r="AI922" t="s">
        <v>53045</v>
      </c>
      <c r="AJ922" t="s">
        <v>53044</v>
      </c>
      <c r="AK922" t="s">
        <v>53043</v>
      </c>
      <c r="AL922">
        <v>18</v>
      </c>
      <c r="AM922" s="5">
        <f t="shared" si="114"/>
        <v>2.25</v>
      </c>
      <c r="AN922" s="4">
        <f t="shared" si="119"/>
        <v>3.4078000757288905E-3</v>
      </c>
      <c r="AO922" s="3"/>
      <c r="AP922">
        <v>0</v>
      </c>
      <c r="AR922" t="s">
        <v>1</v>
      </c>
      <c r="AT922" s="2">
        <v>4.0439999999999996</v>
      </c>
      <c r="AU922" s="1">
        <f t="shared" si="115"/>
        <v>2.4903176092230961</v>
      </c>
      <c r="AV922" s="1">
        <f t="shared" si="116"/>
        <v>1.8761640087516085</v>
      </c>
      <c r="AW922" s="1">
        <f t="shared" si="117"/>
        <v>1.2620104082801207</v>
      </c>
    </row>
    <row r="923" spans="1:49" x14ac:dyDescent="0.2">
      <c r="A923">
        <v>921</v>
      </c>
      <c r="B923" t="s">
        <v>53042</v>
      </c>
      <c r="C923" t="s">
        <v>53041</v>
      </c>
      <c r="F923" t="s">
        <v>53040</v>
      </c>
      <c r="G923" t="s">
        <v>17</v>
      </c>
      <c r="H923" t="s">
        <v>16</v>
      </c>
      <c r="I923" t="s">
        <v>53039</v>
      </c>
      <c r="J923" t="s">
        <v>53038</v>
      </c>
      <c r="K923" t="s">
        <v>53037</v>
      </c>
      <c r="L923" t="s">
        <v>53036</v>
      </c>
      <c r="M923" t="s">
        <v>53035</v>
      </c>
      <c r="N923">
        <v>17</v>
      </c>
      <c r="O923" t="s">
        <v>53034</v>
      </c>
      <c r="P923" t="s">
        <v>53033</v>
      </c>
      <c r="Q923" t="s">
        <v>53032</v>
      </c>
      <c r="R923" s="7">
        <v>41671</v>
      </c>
      <c r="S923" s="8">
        <f t="shared" si="112"/>
        <v>2014</v>
      </c>
      <c r="T923" s="8">
        <v>2014</v>
      </c>
      <c r="U923" s="8">
        <f t="shared" si="113"/>
        <v>8</v>
      </c>
      <c r="V923" s="7">
        <v>41671</v>
      </c>
      <c r="W923" t="s">
        <v>53031</v>
      </c>
      <c r="X923" s="2">
        <v>2.3759999999999999</v>
      </c>
      <c r="Y923" s="6">
        <f t="shared" si="118"/>
        <v>6.3425963001521576E-2</v>
      </c>
      <c r="AA923" t="s">
        <v>53030</v>
      </c>
      <c r="AB923">
        <v>26765</v>
      </c>
      <c r="AC923">
        <v>15384357</v>
      </c>
      <c r="AD923" t="s">
        <v>6</v>
      </c>
      <c r="AE923">
        <v>781</v>
      </c>
      <c r="AF923">
        <v>2</v>
      </c>
      <c r="AG923">
        <v>101</v>
      </c>
      <c r="AI923" t="s">
        <v>53029</v>
      </c>
      <c r="AJ923" t="s">
        <v>53028</v>
      </c>
      <c r="AK923" t="s">
        <v>53027</v>
      </c>
      <c r="AL923">
        <v>29</v>
      </c>
      <c r="AM923" s="5">
        <f t="shared" si="114"/>
        <v>3.625</v>
      </c>
      <c r="AN923" s="4">
        <f t="shared" si="119"/>
        <v>5.4903445664521017E-3</v>
      </c>
      <c r="AO923" s="3"/>
      <c r="AP923">
        <v>0</v>
      </c>
      <c r="AQ923" t="s">
        <v>15709</v>
      </c>
      <c r="AR923" t="s">
        <v>53026</v>
      </c>
      <c r="AS923" t="s">
        <v>15707</v>
      </c>
      <c r="AT923" s="2">
        <v>5.8739999999999997</v>
      </c>
      <c r="AU923" s="1">
        <f t="shared" si="115"/>
        <v>4.6045277471000725</v>
      </c>
      <c r="AV923" s="1">
        <f t="shared" si="116"/>
        <v>3.445815378398684</v>
      </c>
      <c r="AW923" s="1">
        <f t="shared" si="117"/>
        <v>2.2871030096972946</v>
      </c>
    </row>
    <row r="924" spans="1:49" x14ac:dyDescent="0.2">
      <c r="A924">
        <v>922</v>
      </c>
      <c r="B924" t="s">
        <v>53025</v>
      </c>
      <c r="C924" t="s">
        <v>53024</v>
      </c>
      <c r="E924">
        <v>24436214</v>
      </c>
      <c r="F924" t="s">
        <v>53023</v>
      </c>
      <c r="G924" t="s">
        <v>17</v>
      </c>
      <c r="H924" t="s">
        <v>16</v>
      </c>
      <c r="I924" t="s">
        <v>16683</v>
      </c>
      <c r="J924" t="s">
        <v>27489</v>
      </c>
      <c r="K924" t="s">
        <v>27488</v>
      </c>
      <c r="L924" t="s">
        <v>27487</v>
      </c>
      <c r="M924" t="s">
        <v>167</v>
      </c>
      <c r="N924">
        <v>5</v>
      </c>
      <c r="O924" t="s">
        <v>53022</v>
      </c>
      <c r="P924" t="s">
        <v>53021</v>
      </c>
      <c r="Q924" t="s">
        <v>53020</v>
      </c>
      <c r="R924" s="7">
        <v>41671</v>
      </c>
      <c r="S924" s="8">
        <f t="shared" si="112"/>
        <v>2014</v>
      </c>
      <c r="T924" s="8">
        <v>2014</v>
      </c>
      <c r="U924" s="8">
        <f t="shared" si="113"/>
        <v>8</v>
      </c>
      <c r="V924" s="7">
        <v>41671</v>
      </c>
      <c r="W924" t="s">
        <v>15852</v>
      </c>
      <c r="X924" s="2">
        <v>0.57599999999999996</v>
      </c>
      <c r="Y924" s="6">
        <f t="shared" si="118"/>
        <v>1.5375991030671898E-2</v>
      </c>
      <c r="AA924">
        <v>7394462</v>
      </c>
      <c r="AB924">
        <v>19155</v>
      </c>
      <c r="AC924">
        <v>15206327</v>
      </c>
      <c r="AD924" t="s">
        <v>6</v>
      </c>
      <c r="AE924">
        <v>85</v>
      </c>
      <c r="AF924">
        <v>2</v>
      </c>
      <c r="AH924" t="s">
        <v>53019</v>
      </c>
      <c r="AI924" t="s">
        <v>53018</v>
      </c>
      <c r="AJ924" t="s">
        <v>53017</v>
      </c>
      <c r="AK924" t="s">
        <v>53016</v>
      </c>
      <c r="AL924">
        <v>32</v>
      </c>
      <c r="AM924" s="5">
        <f t="shared" si="114"/>
        <v>4</v>
      </c>
      <c r="AN924" s="4">
        <f t="shared" si="119"/>
        <v>6.0583112457402496E-3</v>
      </c>
      <c r="AO924" s="3"/>
      <c r="AP924">
        <v>0</v>
      </c>
      <c r="AR924">
        <v>31071978</v>
      </c>
      <c r="AT924" s="2" t="s">
        <v>0</v>
      </c>
      <c r="AU924" s="1">
        <f t="shared" si="115"/>
        <v>1.2580687095192402</v>
      </c>
      <c r="AV924" s="1">
        <f t="shared" si="116"/>
        <v>1.0717151138206074</v>
      </c>
      <c r="AW924" s="1">
        <f t="shared" si="117"/>
        <v>0.88536151812197428</v>
      </c>
    </row>
    <row r="925" spans="1:49" x14ac:dyDescent="0.2">
      <c r="A925">
        <v>923</v>
      </c>
      <c r="B925" t="s">
        <v>53015</v>
      </c>
      <c r="C925" t="s">
        <v>53014</v>
      </c>
      <c r="F925" t="s">
        <v>53013</v>
      </c>
      <c r="G925" t="s">
        <v>17</v>
      </c>
      <c r="H925" t="s">
        <v>16</v>
      </c>
      <c r="I925" t="s">
        <v>53012</v>
      </c>
      <c r="J925" t="s">
        <v>53011</v>
      </c>
      <c r="K925" t="s">
        <v>53010</v>
      </c>
      <c r="L925" t="s">
        <v>53009</v>
      </c>
      <c r="M925" t="s">
        <v>53008</v>
      </c>
      <c r="N925">
        <v>5</v>
      </c>
      <c r="O925" t="s">
        <v>53007</v>
      </c>
      <c r="P925" t="s">
        <v>53006</v>
      </c>
      <c r="Q925" t="s">
        <v>53005</v>
      </c>
      <c r="R925" s="7">
        <v>41671</v>
      </c>
      <c r="S925" s="8">
        <f t="shared" si="112"/>
        <v>2014</v>
      </c>
      <c r="T925" s="8">
        <v>2014</v>
      </c>
      <c r="U925" s="8">
        <f t="shared" si="113"/>
        <v>8</v>
      </c>
      <c r="V925" s="7">
        <v>41671</v>
      </c>
      <c r="W925" t="s">
        <v>53004</v>
      </c>
      <c r="X925" s="2">
        <v>0.64100000000000001</v>
      </c>
      <c r="Y925" s="6">
        <f t="shared" si="118"/>
        <v>1.7111128907397029E-2</v>
      </c>
      <c r="AA925">
        <v>18666280</v>
      </c>
      <c r="AB925">
        <v>19400158519</v>
      </c>
      <c r="AC925">
        <v>18666299</v>
      </c>
      <c r="AD925" t="s">
        <v>6</v>
      </c>
      <c r="AE925">
        <v>71</v>
      </c>
      <c r="AF925">
        <v>3</v>
      </c>
      <c r="AH925" t="s">
        <v>53003</v>
      </c>
      <c r="AI925" t="s">
        <v>53002</v>
      </c>
      <c r="AJ925" t="s">
        <v>53001</v>
      </c>
      <c r="AK925" t="s">
        <v>53000</v>
      </c>
      <c r="AL925">
        <v>8</v>
      </c>
      <c r="AM925" s="5">
        <f t="shared" si="114"/>
        <v>1</v>
      </c>
      <c r="AN925" s="4">
        <f t="shared" si="119"/>
        <v>1.5145778114350624E-3</v>
      </c>
      <c r="AO925" s="3"/>
      <c r="AP925">
        <v>0</v>
      </c>
      <c r="AR925" t="s">
        <v>1</v>
      </c>
      <c r="AT925" s="2">
        <v>2.7839999999999998</v>
      </c>
      <c r="AU925" s="1">
        <f t="shared" si="115"/>
        <v>1.2432163578608439</v>
      </c>
      <c r="AV925" s="1">
        <f t="shared" si="116"/>
        <v>0.93128533594160445</v>
      </c>
      <c r="AW925" s="1">
        <f t="shared" si="117"/>
        <v>0.61935431402236518</v>
      </c>
    </row>
    <row r="926" spans="1:49" x14ac:dyDescent="0.2">
      <c r="A926">
        <v>924</v>
      </c>
      <c r="B926" t="s">
        <v>52999</v>
      </c>
      <c r="C926" t="s">
        <v>52998</v>
      </c>
      <c r="F926" t="s">
        <v>52997</v>
      </c>
      <c r="G926" t="s">
        <v>17</v>
      </c>
      <c r="H926" t="s">
        <v>16</v>
      </c>
      <c r="I926" t="s">
        <v>52996</v>
      </c>
      <c r="J926" t="s">
        <v>52995</v>
      </c>
      <c r="K926" t="s">
        <v>52994</v>
      </c>
      <c r="L926" t="s">
        <v>52993</v>
      </c>
      <c r="M926" t="s">
        <v>167</v>
      </c>
      <c r="N926">
        <v>3</v>
      </c>
      <c r="O926" t="s">
        <v>52992</v>
      </c>
      <c r="P926" t="s">
        <v>52991</v>
      </c>
      <c r="Q926" t="s">
        <v>52990</v>
      </c>
      <c r="R926" s="7">
        <v>41671</v>
      </c>
      <c r="S926" s="8">
        <f t="shared" si="112"/>
        <v>2014</v>
      </c>
      <c r="T926" s="8">
        <v>2014</v>
      </c>
      <c r="U926" s="8">
        <f t="shared" si="113"/>
        <v>8</v>
      </c>
      <c r="V926" s="7">
        <v>41671</v>
      </c>
      <c r="W926" t="s">
        <v>12452</v>
      </c>
      <c r="X926" s="2">
        <v>0.76500000000000001</v>
      </c>
      <c r="Y926" s="6">
        <f t="shared" si="118"/>
        <v>2.0421238087611118E-2</v>
      </c>
      <c r="AA926">
        <v>138703</v>
      </c>
      <c r="AB926">
        <v>19793</v>
      </c>
      <c r="AC926">
        <v>15707458</v>
      </c>
      <c r="AD926" t="s">
        <v>6</v>
      </c>
      <c r="AE926">
        <v>150</v>
      </c>
      <c r="AF926">
        <v>2</v>
      </c>
      <c r="AH926" t="s">
        <v>52989</v>
      </c>
      <c r="AI926" t="s">
        <v>52988</v>
      </c>
      <c r="AJ926" t="s">
        <v>52987</v>
      </c>
      <c r="AK926" t="s">
        <v>52986</v>
      </c>
      <c r="AL926">
        <v>4</v>
      </c>
      <c r="AM926" s="5">
        <f t="shared" si="114"/>
        <v>0.5</v>
      </c>
      <c r="AN926" s="4">
        <f t="shared" si="119"/>
        <v>7.572889057175312E-4</v>
      </c>
      <c r="AO926" s="3"/>
      <c r="AP926">
        <v>0</v>
      </c>
      <c r="AR926" t="s">
        <v>1</v>
      </c>
      <c r="AT926" s="2" t="s">
        <v>0</v>
      </c>
      <c r="AU926" s="1">
        <f t="shared" si="115"/>
        <v>1.4522053333043039</v>
      </c>
      <c r="AV926" s="1">
        <f t="shared" si="116"/>
        <v>1.0589263496664325</v>
      </c>
      <c r="AW926" s="1">
        <f t="shared" si="117"/>
        <v>0.66564736602856067</v>
      </c>
    </row>
    <row r="927" spans="1:49" x14ac:dyDescent="0.2">
      <c r="A927">
        <v>925</v>
      </c>
      <c r="B927" t="s">
        <v>52985</v>
      </c>
      <c r="C927" t="s">
        <v>52984</v>
      </c>
      <c r="F927" t="s">
        <v>52983</v>
      </c>
      <c r="G927" t="s">
        <v>17</v>
      </c>
      <c r="H927" t="s">
        <v>16</v>
      </c>
      <c r="I927" t="s">
        <v>52982</v>
      </c>
      <c r="J927" t="s">
        <v>52981</v>
      </c>
      <c r="K927" t="s">
        <v>52980</v>
      </c>
      <c r="L927" t="s">
        <v>52979</v>
      </c>
      <c r="M927" t="s">
        <v>52978</v>
      </c>
      <c r="N927">
        <v>3</v>
      </c>
      <c r="O927" t="s">
        <v>52977</v>
      </c>
      <c r="P927" t="s">
        <v>52976</v>
      </c>
      <c r="Q927" t="s">
        <v>52975</v>
      </c>
      <c r="R927" s="7">
        <v>41671</v>
      </c>
      <c r="S927" s="8">
        <f t="shared" si="112"/>
        <v>2014</v>
      </c>
      <c r="T927" s="8">
        <v>2014</v>
      </c>
      <c r="U927" s="8">
        <f t="shared" si="113"/>
        <v>8</v>
      </c>
      <c r="V927" s="7">
        <v>41671</v>
      </c>
      <c r="W927" t="s">
        <v>52974</v>
      </c>
      <c r="X927" s="2">
        <v>2.0670000000000002</v>
      </c>
      <c r="Y927" s="6">
        <f t="shared" si="118"/>
        <v>5.5177384479859058E-2</v>
      </c>
      <c r="AA927">
        <v>17453925</v>
      </c>
      <c r="AB927">
        <v>19700188421</v>
      </c>
      <c r="AC927">
        <v>17453933</v>
      </c>
      <c r="AD927" t="s">
        <v>6</v>
      </c>
      <c r="AE927">
        <v>438</v>
      </c>
      <c r="AF927">
        <v>1</v>
      </c>
      <c r="AI927" t="s">
        <v>52973</v>
      </c>
      <c r="AJ927" t="s">
        <v>52972</v>
      </c>
      <c r="AK927" t="s">
        <v>52971</v>
      </c>
      <c r="AL927">
        <v>15</v>
      </c>
      <c r="AM927" s="5">
        <f t="shared" si="114"/>
        <v>1.875</v>
      </c>
      <c r="AN927" s="4">
        <f t="shared" si="119"/>
        <v>2.8398333964407422E-3</v>
      </c>
      <c r="AO927" s="3"/>
      <c r="AP927">
        <v>1</v>
      </c>
      <c r="AR927" t="s">
        <v>1</v>
      </c>
      <c r="AT927" s="2" t="s">
        <v>0</v>
      </c>
      <c r="AU927" s="1">
        <f t="shared" si="115"/>
        <v>3.947611915483356</v>
      </c>
      <c r="AV927" s="1">
        <f t="shared" si="116"/>
        <v>2.9008608938149898</v>
      </c>
      <c r="AW927" s="1">
        <f t="shared" si="117"/>
        <v>1.8541098721466236</v>
      </c>
    </row>
    <row r="928" spans="1:49" x14ac:dyDescent="0.2">
      <c r="A928">
        <v>926</v>
      </c>
      <c r="B928" t="s">
        <v>52970</v>
      </c>
      <c r="C928" t="s">
        <v>52969</v>
      </c>
      <c r="F928" t="s">
        <v>52968</v>
      </c>
      <c r="G928" t="s">
        <v>17</v>
      </c>
      <c r="H928" t="s">
        <v>16</v>
      </c>
      <c r="I928" t="s">
        <v>52967</v>
      </c>
      <c r="J928" t="s">
        <v>52966</v>
      </c>
      <c r="K928" t="s">
        <v>52965</v>
      </c>
      <c r="L928" t="s">
        <v>52964</v>
      </c>
      <c r="M928" t="s">
        <v>52963</v>
      </c>
      <c r="N928">
        <v>4</v>
      </c>
      <c r="O928" t="s">
        <v>52962</v>
      </c>
      <c r="P928" t="s">
        <v>52961</v>
      </c>
      <c r="Q928" t="s">
        <v>52960</v>
      </c>
      <c r="R928" s="7">
        <v>41671</v>
      </c>
      <c r="S928" s="8">
        <f t="shared" si="112"/>
        <v>2014</v>
      </c>
      <c r="T928" s="8">
        <v>2014</v>
      </c>
      <c r="U928" s="8">
        <f t="shared" si="113"/>
        <v>8</v>
      </c>
      <c r="V928" s="7">
        <v>41671</v>
      </c>
      <c r="W928" t="s">
        <v>12480</v>
      </c>
      <c r="X928" s="2">
        <v>0.34399999999999997</v>
      </c>
      <c r="Y928" s="6">
        <f t="shared" si="118"/>
        <v>9.1828835322068283E-3</v>
      </c>
      <c r="AA928">
        <v>10745351</v>
      </c>
      <c r="AB928">
        <v>17964</v>
      </c>
      <c r="AC928">
        <v>10991131</v>
      </c>
      <c r="AD928" t="s">
        <v>6</v>
      </c>
      <c r="AE928">
        <v>27</v>
      </c>
      <c r="AF928">
        <v>2</v>
      </c>
      <c r="AH928" t="s">
        <v>52959</v>
      </c>
      <c r="AI928" t="s">
        <v>52958</v>
      </c>
      <c r="AJ928" t="s">
        <v>52957</v>
      </c>
      <c r="AK928" t="s">
        <v>52956</v>
      </c>
      <c r="AL928">
        <v>3</v>
      </c>
      <c r="AM928" s="5">
        <f t="shared" si="114"/>
        <v>0.375</v>
      </c>
      <c r="AN928" s="4">
        <f t="shared" si="119"/>
        <v>5.6796667928814845E-4</v>
      </c>
      <c r="AO928" s="3"/>
      <c r="AP928">
        <v>0</v>
      </c>
      <c r="AR928" t="s">
        <v>1</v>
      </c>
      <c r="AT928" s="2" t="s">
        <v>0</v>
      </c>
      <c r="AU928" s="1">
        <f t="shared" si="115"/>
        <v>0.65984084763312234</v>
      </c>
      <c r="AV928" s="1">
        <f t="shared" si="116"/>
        <v>0.48754251057474879</v>
      </c>
      <c r="AW928" s="1">
        <f t="shared" si="117"/>
        <v>0.31524417351637524</v>
      </c>
    </row>
    <row r="929" spans="1:49" x14ac:dyDescent="0.2">
      <c r="A929">
        <v>927</v>
      </c>
      <c r="B929" t="s">
        <v>52955</v>
      </c>
      <c r="C929" t="s">
        <v>52954</v>
      </c>
      <c r="E929">
        <v>24127297</v>
      </c>
      <c r="F929" t="s">
        <v>52953</v>
      </c>
      <c r="G929" t="s">
        <v>17</v>
      </c>
      <c r="H929" t="s">
        <v>16</v>
      </c>
      <c r="I929" t="s">
        <v>52952</v>
      </c>
      <c r="J929" t="s">
        <v>52951</v>
      </c>
      <c r="K929" t="s">
        <v>52950</v>
      </c>
      <c r="L929" t="s">
        <v>52949</v>
      </c>
      <c r="M929" t="s">
        <v>52948</v>
      </c>
      <c r="N929">
        <v>3</v>
      </c>
      <c r="O929" t="s">
        <v>52947</v>
      </c>
      <c r="P929" t="s">
        <v>52946</v>
      </c>
      <c r="Q929" t="s">
        <v>52945</v>
      </c>
      <c r="R929" s="7">
        <v>41671</v>
      </c>
      <c r="S929" s="8">
        <f t="shared" si="112"/>
        <v>2014</v>
      </c>
      <c r="T929" s="8">
        <v>2014</v>
      </c>
      <c r="U929" s="8">
        <f t="shared" si="113"/>
        <v>8</v>
      </c>
      <c r="V929" s="7">
        <v>41671</v>
      </c>
      <c r="W929" t="s">
        <v>12575</v>
      </c>
      <c r="X929" s="2">
        <v>0.65200000000000002</v>
      </c>
      <c r="Y929" s="6">
        <f t="shared" si="118"/>
        <v>1.7404767624996664E-2</v>
      </c>
      <c r="AA929">
        <v>3622525</v>
      </c>
      <c r="AB929">
        <v>29629</v>
      </c>
      <c r="AC929">
        <v>10974687</v>
      </c>
      <c r="AD929" t="s">
        <v>6</v>
      </c>
      <c r="AE929">
        <v>275</v>
      </c>
      <c r="AF929">
        <v>2</v>
      </c>
      <c r="AH929" t="s">
        <v>52944</v>
      </c>
      <c r="AI929" t="s">
        <v>52943</v>
      </c>
      <c r="AJ929" t="s">
        <v>52942</v>
      </c>
      <c r="AK929" t="s">
        <v>52941</v>
      </c>
      <c r="AL929">
        <v>7</v>
      </c>
      <c r="AM929" s="5">
        <f t="shared" si="114"/>
        <v>0.875</v>
      </c>
      <c r="AN929" s="4">
        <f t="shared" si="119"/>
        <v>1.3252555850056798E-3</v>
      </c>
      <c r="AO929" s="3"/>
      <c r="AP929">
        <v>0</v>
      </c>
      <c r="AR929" t="s">
        <v>1</v>
      </c>
      <c r="AT929" s="2">
        <v>1.804</v>
      </c>
      <c r="AU929" s="1">
        <f t="shared" si="115"/>
        <v>1.2580914012999367</v>
      </c>
      <c r="AV929" s="1">
        <f t="shared" si="116"/>
        <v>0.93650116050011722</v>
      </c>
      <c r="AW929" s="1">
        <f t="shared" si="117"/>
        <v>0.61491091970029743</v>
      </c>
    </row>
    <row r="930" spans="1:49" x14ac:dyDescent="0.2">
      <c r="A930">
        <v>928</v>
      </c>
      <c r="B930" t="s">
        <v>52940</v>
      </c>
      <c r="C930" t="s">
        <v>52939</v>
      </c>
      <c r="F930" t="s">
        <v>52938</v>
      </c>
      <c r="G930" t="s">
        <v>17</v>
      </c>
      <c r="H930" t="s">
        <v>16</v>
      </c>
      <c r="I930" t="s">
        <v>21621</v>
      </c>
      <c r="J930" t="s">
        <v>52937</v>
      </c>
      <c r="K930" t="s">
        <v>52936</v>
      </c>
      <c r="L930" t="s">
        <v>52935</v>
      </c>
      <c r="M930" t="s">
        <v>167</v>
      </c>
      <c r="N930">
        <v>5</v>
      </c>
      <c r="O930" t="s">
        <v>52934</v>
      </c>
      <c r="P930" t="s">
        <v>52933</v>
      </c>
      <c r="Q930" t="s">
        <v>52932</v>
      </c>
      <c r="R930" s="7">
        <v>41671</v>
      </c>
      <c r="S930" s="8">
        <f t="shared" si="112"/>
        <v>2014</v>
      </c>
      <c r="T930" s="8">
        <v>2014</v>
      </c>
      <c r="U930" s="8">
        <f t="shared" si="113"/>
        <v>8</v>
      </c>
      <c r="V930" s="7">
        <v>41671</v>
      </c>
      <c r="W930" t="s">
        <v>1166</v>
      </c>
      <c r="X930" s="2">
        <v>0.81499999999999995</v>
      </c>
      <c r="Y930" s="6">
        <f t="shared" si="118"/>
        <v>2.1755959531245827E-2</v>
      </c>
      <c r="AA930">
        <v>10709908</v>
      </c>
      <c r="AB930">
        <v>17316</v>
      </c>
      <c r="AD930" t="s">
        <v>6</v>
      </c>
      <c r="AE930">
        <v>21</v>
      </c>
      <c r="AF930">
        <v>2</v>
      </c>
      <c r="AG930">
        <v>6697822</v>
      </c>
      <c r="AH930" t="s">
        <v>33468</v>
      </c>
      <c r="AI930" t="s">
        <v>52931</v>
      </c>
      <c r="AJ930" t="s">
        <v>52930</v>
      </c>
      <c r="AK930" t="s">
        <v>52929</v>
      </c>
      <c r="AL930">
        <v>3</v>
      </c>
      <c r="AM930" s="5">
        <f t="shared" si="114"/>
        <v>0.375</v>
      </c>
      <c r="AN930" s="4">
        <f t="shared" si="119"/>
        <v>5.6796667928814845E-4</v>
      </c>
      <c r="AO930" s="3"/>
      <c r="AP930">
        <v>0</v>
      </c>
      <c r="AR930" t="s">
        <v>1</v>
      </c>
      <c r="AT930" s="2">
        <v>3.109</v>
      </c>
      <c r="AU930" s="1">
        <f t="shared" si="115"/>
        <v>1.5399561675658524</v>
      </c>
      <c r="AV930" s="1">
        <f t="shared" si="116"/>
        <v>1.1161963105266988</v>
      </c>
      <c r="AW930" s="1">
        <f t="shared" si="117"/>
        <v>0.69243645348754512</v>
      </c>
    </row>
    <row r="931" spans="1:49" x14ac:dyDescent="0.2">
      <c r="A931">
        <v>929</v>
      </c>
      <c r="B931" t="s">
        <v>52928</v>
      </c>
      <c r="C931" t="s">
        <v>52927</v>
      </c>
      <c r="F931" t="s">
        <v>52926</v>
      </c>
      <c r="G931" t="s">
        <v>17</v>
      </c>
      <c r="H931" t="s">
        <v>16</v>
      </c>
      <c r="I931" t="s">
        <v>52925</v>
      </c>
      <c r="J931" t="s">
        <v>52920</v>
      </c>
      <c r="K931" t="s">
        <v>52924</v>
      </c>
      <c r="L931" t="s">
        <v>52923</v>
      </c>
      <c r="M931" t="s">
        <v>3685</v>
      </c>
      <c r="N931">
        <v>2</v>
      </c>
      <c r="O931" t="s">
        <v>52922</v>
      </c>
      <c r="P931" t="s">
        <v>52921</v>
      </c>
      <c r="Q931" t="s">
        <v>52920</v>
      </c>
      <c r="R931" s="7">
        <v>41671</v>
      </c>
      <c r="S931" s="8">
        <f t="shared" si="112"/>
        <v>2014</v>
      </c>
      <c r="T931" s="8">
        <v>2014</v>
      </c>
      <c r="U931" s="8">
        <f t="shared" si="113"/>
        <v>8</v>
      </c>
      <c r="V931" s="7">
        <v>41671</v>
      </c>
      <c r="W931" t="s">
        <v>1166</v>
      </c>
      <c r="X931" s="2">
        <v>0.81499999999999995</v>
      </c>
      <c r="Y931" s="6">
        <f t="shared" si="118"/>
        <v>2.1755959531245827E-2</v>
      </c>
      <c r="AA931">
        <v>10709908</v>
      </c>
      <c r="AB931">
        <v>17316</v>
      </c>
      <c r="AD931" t="s">
        <v>6</v>
      </c>
      <c r="AE931">
        <v>21</v>
      </c>
      <c r="AF931">
        <v>2</v>
      </c>
      <c r="AG931">
        <v>6693706</v>
      </c>
      <c r="AH931" t="s">
        <v>52919</v>
      </c>
      <c r="AI931" t="s">
        <v>52918</v>
      </c>
      <c r="AJ931" t="s">
        <v>52917</v>
      </c>
      <c r="AK931" t="s">
        <v>52916</v>
      </c>
      <c r="AL931">
        <v>48</v>
      </c>
      <c r="AM931" s="5">
        <f t="shared" si="114"/>
        <v>6</v>
      </c>
      <c r="AN931" s="4">
        <f t="shared" si="119"/>
        <v>9.0874668686103752E-3</v>
      </c>
      <c r="AO931" s="3"/>
      <c r="AP931">
        <v>0</v>
      </c>
      <c r="AQ931" t="s">
        <v>671</v>
      </c>
      <c r="AR931" t="s">
        <v>52915</v>
      </c>
      <c r="AS931" t="s">
        <v>670</v>
      </c>
      <c r="AT931" s="2">
        <v>3.109</v>
      </c>
      <c r="AU931" s="1">
        <f t="shared" si="115"/>
        <v>1.7955411732455191</v>
      </c>
      <c r="AV931" s="1">
        <f t="shared" si="116"/>
        <v>1.5421713199928102</v>
      </c>
      <c r="AW931" s="1">
        <f t="shared" si="117"/>
        <v>1.2888014667401009</v>
      </c>
    </row>
    <row r="932" spans="1:49" x14ac:dyDescent="0.2">
      <c r="A932">
        <v>930</v>
      </c>
      <c r="B932" t="s">
        <v>52914</v>
      </c>
      <c r="C932" t="s">
        <v>52913</v>
      </c>
      <c r="F932" t="s">
        <v>52912</v>
      </c>
      <c r="G932" t="s">
        <v>17</v>
      </c>
      <c r="H932" t="s">
        <v>16</v>
      </c>
      <c r="I932" t="s">
        <v>3908</v>
      </c>
      <c r="J932">
        <v>60019616</v>
      </c>
      <c r="K932" t="s">
        <v>598</v>
      </c>
      <c r="L932" t="s">
        <v>597</v>
      </c>
      <c r="M932" t="s">
        <v>46</v>
      </c>
      <c r="N932">
        <v>4</v>
      </c>
      <c r="O932" t="s">
        <v>52911</v>
      </c>
      <c r="P932" t="s">
        <v>52910</v>
      </c>
      <c r="Q932" t="s">
        <v>594</v>
      </c>
      <c r="R932" s="7">
        <v>41671</v>
      </c>
      <c r="S932" s="8">
        <f t="shared" si="112"/>
        <v>2014</v>
      </c>
      <c r="T932" s="8">
        <v>2014</v>
      </c>
      <c r="U932" s="8">
        <f t="shared" si="113"/>
        <v>8</v>
      </c>
      <c r="V932" s="7">
        <v>41671</v>
      </c>
      <c r="W932" t="s">
        <v>11456</v>
      </c>
      <c r="X932" s="2">
        <v>0.89800000000000002</v>
      </c>
      <c r="Y932" s="6">
        <f t="shared" si="118"/>
        <v>2.3971597127679455E-2</v>
      </c>
      <c r="AA932">
        <v>9641726</v>
      </c>
      <c r="AB932">
        <v>29859</v>
      </c>
      <c r="AC932" t="s">
        <v>11455</v>
      </c>
      <c r="AD932" t="s">
        <v>6</v>
      </c>
      <c r="AE932">
        <v>23</v>
      </c>
      <c r="AF932">
        <v>2</v>
      </c>
      <c r="AG932">
        <v>23001</v>
      </c>
      <c r="AI932" t="s">
        <v>52909</v>
      </c>
      <c r="AJ932" t="s">
        <v>52908</v>
      </c>
      <c r="AK932" t="s">
        <v>52907</v>
      </c>
      <c r="AL932">
        <v>560</v>
      </c>
      <c r="AM932" s="5">
        <f t="shared" si="114"/>
        <v>70</v>
      </c>
      <c r="AN932" s="4">
        <f t="shared" si="119"/>
        <v>0.10602044680045437</v>
      </c>
      <c r="AO932" s="3"/>
      <c r="AP932">
        <v>0</v>
      </c>
      <c r="AQ932" t="s">
        <v>38</v>
      </c>
      <c r="AR932">
        <v>1122521</v>
      </c>
      <c r="AS932" t="s">
        <v>37</v>
      </c>
      <c r="AT932" s="2">
        <v>3.585</v>
      </c>
      <c r="AU932" s="1">
        <f t="shared" si="115"/>
        <v>4.8586252029511927</v>
      </c>
      <c r="AV932" s="1">
        <f t="shared" si="116"/>
        <v>6.4996021964066912</v>
      </c>
      <c r="AW932" s="1">
        <f t="shared" si="117"/>
        <v>8.1405791898621906</v>
      </c>
    </row>
    <row r="933" spans="1:49" x14ac:dyDescent="0.2">
      <c r="A933">
        <v>931</v>
      </c>
      <c r="B933" t="s">
        <v>52906</v>
      </c>
      <c r="C933" t="s">
        <v>52905</v>
      </c>
      <c r="E933">
        <v>24203683</v>
      </c>
      <c r="F933" t="s">
        <v>52904</v>
      </c>
      <c r="G933" t="s">
        <v>17</v>
      </c>
      <c r="H933" t="s">
        <v>16</v>
      </c>
      <c r="I933" t="s">
        <v>52903</v>
      </c>
      <c r="J933" t="s">
        <v>52902</v>
      </c>
      <c r="K933" t="s">
        <v>52901</v>
      </c>
      <c r="L933" t="s">
        <v>52900</v>
      </c>
      <c r="M933" t="s">
        <v>3685</v>
      </c>
      <c r="N933">
        <v>6</v>
      </c>
      <c r="O933" t="s">
        <v>52899</v>
      </c>
      <c r="P933" t="s">
        <v>52898</v>
      </c>
      <c r="Q933" t="s">
        <v>52897</v>
      </c>
      <c r="R933" s="7">
        <v>41671</v>
      </c>
      <c r="S933" s="8">
        <f t="shared" ref="S933:S996" si="120">YEAR(R933)</f>
        <v>2014</v>
      </c>
      <c r="T933" s="8">
        <v>2014</v>
      </c>
      <c r="U933" s="8">
        <f t="shared" ref="U933:U996" si="121">2022-T933</f>
        <v>8</v>
      </c>
      <c r="V933" s="7">
        <v>41671</v>
      </c>
      <c r="W933" t="s">
        <v>9669</v>
      </c>
      <c r="X933" s="2">
        <v>0.435</v>
      </c>
      <c r="Y933" s="6">
        <f t="shared" si="118"/>
        <v>1.1612076559622007E-2</v>
      </c>
      <c r="AA933">
        <v>1978462</v>
      </c>
      <c r="AB933">
        <v>14839</v>
      </c>
      <c r="AC933" t="s">
        <v>9668</v>
      </c>
      <c r="AD933" t="s">
        <v>6</v>
      </c>
      <c r="AE933">
        <v>35</v>
      </c>
      <c r="AF933">
        <v>2</v>
      </c>
      <c r="AH933" t="s">
        <v>52896</v>
      </c>
      <c r="AI933" t="s">
        <v>52895</v>
      </c>
      <c r="AJ933" t="s">
        <v>52894</v>
      </c>
      <c r="AK933" t="s">
        <v>52893</v>
      </c>
      <c r="AL933">
        <v>18</v>
      </c>
      <c r="AM933" s="5">
        <f t="shared" ref="AM933:AM996" si="122">AL933/U933</f>
        <v>2.25</v>
      </c>
      <c r="AN933" s="4">
        <f t="shared" si="119"/>
        <v>3.4078000757288905E-3</v>
      </c>
      <c r="AO933" s="3"/>
      <c r="AP933">
        <v>0</v>
      </c>
      <c r="AQ933" t="s">
        <v>26237</v>
      </c>
      <c r="AR933" t="s">
        <v>1</v>
      </c>
      <c r="AS933" t="s">
        <v>26235</v>
      </c>
      <c r="AT933" s="2">
        <v>2.0099999999999998</v>
      </c>
      <c r="AU933" s="1">
        <f t="shared" ref="AU933:AU996" si="123">(Y933*0.7+AN933*0.3)*100</f>
        <v>0.91507936144540714</v>
      </c>
      <c r="AV933" s="1">
        <f t="shared" ref="AV933:AV996" si="124">(Y933*0.5+AN933*0.5)*100</f>
        <v>0.75099383176754486</v>
      </c>
      <c r="AW933" s="1">
        <f t="shared" ref="AW933:AW996" si="125">(Y933*0.3+AN933*0.7)*100</f>
        <v>0.58690830208968248</v>
      </c>
    </row>
    <row r="934" spans="1:49" x14ac:dyDescent="0.2">
      <c r="A934">
        <v>932</v>
      </c>
      <c r="B934" t="s">
        <v>52892</v>
      </c>
      <c r="C934" t="s">
        <v>52891</v>
      </c>
      <c r="D934" t="s">
        <v>52890</v>
      </c>
      <c r="F934" t="s">
        <v>52889</v>
      </c>
      <c r="G934" t="s">
        <v>17</v>
      </c>
      <c r="H934" t="s">
        <v>16</v>
      </c>
      <c r="I934" t="s">
        <v>52888</v>
      </c>
      <c r="J934">
        <v>60013919</v>
      </c>
      <c r="K934" t="s">
        <v>8568</v>
      </c>
      <c r="L934" t="s">
        <v>8567</v>
      </c>
      <c r="M934" t="s">
        <v>423</v>
      </c>
      <c r="N934">
        <v>2</v>
      </c>
      <c r="O934" t="s">
        <v>52887</v>
      </c>
      <c r="P934" t="s">
        <v>8565</v>
      </c>
      <c r="Q934" t="s">
        <v>8564</v>
      </c>
      <c r="R934" s="7">
        <v>41671</v>
      </c>
      <c r="S934" s="8">
        <f t="shared" si="120"/>
        <v>2014</v>
      </c>
      <c r="T934" s="8">
        <v>2014</v>
      </c>
      <c r="U934" s="8">
        <f t="shared" si="121"/>
        <v>8</v>
      </c>
      <c r="V934" s="7">
        <v>41671</v>
      </c>
      <c r="W934" t="s">
        <v>434</v>
      </c>
      <c r="X934" s="2">
        <v>0.54700000000000004</v>
      </c>
      <c r="Y934" s="6">
        <f t="shared" si="118"/>
        <v>1.4601852593363766E-2</v>
      </c>
      <c r="AA934">
        <v>14348411</v>
      </c>
      <c r="AB934">
        <v>17683</v>
      </c>
      <c r="AC934">
        <v>16180399</v>
      </c>
      <c r="AD934" t="s">
        <v>6</v>
      </c>
      <c r="AE934">
        <v>68</v>
      </c>
      <c r="AF934">
        <v>2</v>
      </c>
      <c r="AH934" t="s">
        <v>52886</v>
      </c>
      <c r="AI934" t="s">
        <v>52885</v>
      </c>
      <c r="AJ934" t="s">
        <v>52884</v>
      </c>
      <c r="AK934" t="s">
        <v>52883</v>
      </c>
      <c r="AL934">
        <v>47</v>
      </c>
      <c r="AM934" s="5">
        <f t="shared" si="122"/>
        <v>5.875</v>
      </c>
      <c r="AN934" s="4">
        <f t="shared" si="119"/>
        <v>8.8981446421809926E-3</v>
      </c>
      <c r="AO934" s="3"/>
      <c r="AP934">
        <v>0</v>
      </c>
      <c r="AR934" t="s">
        <v>1</v>
      </c>
      <c r="AT934" s="2" t="s">
        <v>0</v>
      </c>
      <c r="AU934" s="1">
        <f t="shared" si="123"/>
        <v>1.2890740208008935</v>
      </c>
      <c r="AV934" s="1">
        <f t="shared" si="124"/>
        <v>1.1749998617772379</v>
      </c>
      <c r="AW934" s="1">
        <f t="shared" si="125"/>
        <v>1.0609257027535826</v>
      </c>
    </row>
    <row r="935" spans="1:49" x14ac:dyDescent="0.2">
      <c r="A935">
        <v>933</v>
      </c>
      <c r="B935" t="s">
        <v>52882</v>
      </c>
      <c r="C935" t="s">
        <v>52881</v>
      </c>
      <c r="E935">
        <v>24191975</v>
      </c>
      <c r="F935" t="s">
        <v>52880</v>
      </c>
      <c r="G935" t="s">
        <v>17</v>
      </c>
      <c r="H935" t="s">
        <v>16</v>
      </c>
      <c r="I935" t="s">
        <v>52879</v>
      </c>
      <c r="J935" t="s">
        <v>52878</v>
      </c>
      <c r="K935" t="s">
        <v>52877</v>
      </c>
      <c r="L935" t="s">
        <v>52876</v>
      </c>
      <c r="M935" t="s">
        <v>52875</v>
      </c>
      <c r="N935">
        <v>7</v>
      </c>
      <c r="O935" t="s">
        <v>52874</v>
      </c>
      <c r="P935" t="s">
        <v>52873</v>
      </c>
      <c r="Q935" t="s">
        <v>52872</v>
      </c>
      <c r="R935" s="7">
        <v>41671</v>
      </c>
      <c r="S935" s="8">
        <f t="shared" si="120"/>
        <v>2014</v>
      </c>
      <c r="T935" s="8">
        <v>2014</v>
      </c>
      <c r="U935" s="8">
        <f t="shared" si="121"/>
        <v>8</v>
      </c>
      <c r="V935" s="7">
        <v>41671</v>
      </c>
      <c r="W935" t="s">
        <v>15185</v>
      </c>
      <c r="X935" s="2">
        <v>0.95499999999999996</v>
      </c>
      <c r="Y935" s="6">
        <f t="shared" si="118"/>
        <v>2.5493179573423026E-2</v>
      </c>
      <c r="AA935">
        <v>9621075</v>
      </c>
      <c r="AB935">
        <v>20386</v>
      </c>
      <c r="AC935">
        <v>13652583</v>
      </c>
      <c r="AD935" t="s">
        <v>6</v>
      </c>
      <c r="AE935">
        <v>23</v>
      </c>
      <c r="AF935">
        <v>1</v>
      </c>
      <c r="AH935" s="10">
        <v>44531</v>
      </c>
      <c r="AI935" t="s">
        <v>52871</v>
      </c>
      <c r="AJ935" t="s">
        <v>52870</v>
      </c>
      <c r="AK935" t="s">
        <v>52869</v>
      </c>
      <c r="AL935">
        <v>11</v>
      </c>
      <c r="AM935" s="5">
        <f t="shared" si="122"/>
        <v>1.375</v>
      </c>
      <c r="AN935" s="4">
        <f t="shared" si="119"/>
        <v>2.0825444907232107E-3</v>
      </c>
      <c r="AO935" s="3"/>
      <c r="AP935">
        <v>0</v>
      </c>
      <c r="AR935" t="s">
        <v>1</v>
      </c>
      <c r="AT935" s="2">
        <v>3.585</v>
      </c>
      <c r="AU935" s="1">
        <f t="shared" si="123"/>
        <v>1.8469989048613082</v>
      </c>
      <c r="AV935" s="1">
        <f t="shared" si="124"/>
        <v>1.3787862032073117</v>
      </c>
      <c r="AW935" s="1">
        <f t="shared" si="125"/>
        <v>0.91057350155331551</v>
      </c>
    </row>
    <row r="936" spans="1:49" x14ac:dyDescent="0.2">
      <c r="A936">
        <v>934</v>
      </c>
      <c r="B936" t="s">
        <v>52868</v>
      </c>
      <c r="C936" t="s">
        <v>52867</v>
      </c>
      <c r="E936">
        <v>24224606</v>
      </c>
      <c r="F936" t="s">
        <v>52866</v>
      </c>
      <c r="G936" t="s">
        <v>17</v>
      </c>
      <c r="H936" t="s">
        <v>16</v>
      </c>
      <c r="I936" t="s">
        <v>52865</v>
      </c>
      <c r="J936" t="s">
        <v>52864</v>
      </c>
      <c r="K936" t="s">
        <v>52863</v>
      </c>
      <c r="L936" t="s">
        <v>52862</v>
      </c>
      <c r="M936" t="s">
        <v>1154</v>
      </c>
      <c r="N936">
        <v>3</v>
      </c>
      <c r="O936" t="s">
        <v>52861</v>
      </c>
      <c r="P936" t="s">
        <v>52860</v>
      </c>
      <c r="Q936" t="s">
        <v>52859</v>
      </c>
      <c r="R936" s="7">
        <v>41671</v>
      </c>
      <c r="S936" s="8">
        <f t="shared" si="120"/>
        <v>2014</v>
      </c>
      <c r="T936" s="8">
        <v>2014</v>
      </c>
      <c r="U936" s="8">
        <f t="shared" si="121"/>
        <v>8</v>
      </c>
      <c r="V936" s="7">
        <v>41671</v>
      </c>
      <c r="W936" t="s">
        <v>15185</v>
      </c>
      <c r="X936" s="2">
        <v>0.95499999999999996</v>
      </c>
      <c r="Y936" s="6">
        <f t="shared" si="118"/>
        <v>2.5493179573423026E-2</v>
      </c>
      <c r="AA936">
        <v>9621075</v>
      </c>
      <c r="AB936">
        <v>20386</v>
      </c>
      <c r="AC936">
        <v>13652583</v>
      </c>
      <c r="AD936" t="s">
        <v>6</v>
      </c>
      <c r="AE936">
        <v>23</v>
      </c>
      <c r="AF936">
        <v>1</v>
      </c>
      <c r="AH936" t="s">
        <v>52858</v>
      </c>
      <c r="AI936" t="s">
        <v>52857</v>
      </c>
      <c r="AJ936" t="s">
        <v>52856</v>
      </c>
      <c r="AK936" t="s">
        <v>52855</v>
      </c>
      <c r="AL936">
        <v>50</v>
      </c>
      <c r="AM936" s="5">
        <f t="shared" si="122"/>
        <v>6.25</v>
      </c>
      <c r="AN936" s="4">
        <f t="shared" si="119"/>
        <v>9.4661113214691405E-3</v>
      </c>
      <c r="AO936" s="3"/>
      <c r="AP936">
        <v>0</v>
      </c>
      <c r="AR936" t="s">
        <v>1</v>
      </c>
      <c r="AT936" s="2">
        <v>3.585</v>
      </c>
      <c r="AU936" s="1">
        <f t="shared" si="123"/>
        <v>2.0685059097836858</v>
      </c>
      <c r="AV936" s="1">
        <f t="shared" si="124"/>
        <v>1.7479645447446082</v>
      </c>
      <c r="AW936" s="1">
        <f t="shared" si="125"/>
        <v>1.4274231797055306</v>
      </c>
    </row>
    <row r="937" spans="1:49" x14ac:dyDescent="0.2">
      <c r="A937">
        <v>935</v>
      </c>
      <c r="B937" t="s">
        <v>52854</v>
      </c>
      <c r="C937" t="s">
        <v>52853</v>
      </c>
      <c r="E937">
        <v>24197265</v>
      </c>
      <c r="F937" t="s">
        <v>52852</v>
      </c>
      <c r="G937" t="s">
        <v>17</v>
      </c>
      <c r="H937" t="s">
        <v>16</v>
      </c>
      <c r="I937" t="s">
        <v>52851</v>
      </c>
      <c r="J937" t="s">
        <v>52850</v>
      </c>
      <c r="K937" t="s">
        <v>52849</v>
      </c>
      <c r="L937" t="s">
        <v>52848</v>
      </c>
      <c r="M937" t="s">
        <v>52847</v>
      </c>
      <c r="N937">
        <v>5</v>
      </c>
      <c r="O937" t="s">
        <v>52846</v>
      </c>
      <c r="P937" t="s">
        <v>52845</v>
      </c>
      <c r="Q937" t="s">
        <v>52844</v>
      </c>
      <c r="R937" s="7">
        <v>41671</v>
      </c>
      <c r="S937" s="8">
        <f t="shared" si="120"/>
        <v>2014</v>
      </c>
      <c r="T937" s="8">
        <v>2014</v>
      </c>
      <c r="U937" s="8">
        <f t="shared" si="121"/>
        <v>8</v>
      </c>
      <c r="V937" s="7">
        <v>41671</v>
      </c>
      <c r="W937" t="s">
        <v>21051</v>
      </c>
      <c r="X937" s="2">
        <v>1.1579999999999999</v>
      </c>
      <c r="Y937" s="6">
        <f t="shared" si="118"/>
        <v>3.0912148634579962E-2</v>
      </c>
      <c r="AA937">
        <v>1668595</v>
      </c>
      <c r="AB937">
        <v>14223</v>
      </c>
      <c r="AD937" t="s">
        <v>6</v>
      </c>
      <c r="AE937">
        <v>119</v>
      </c>
      <c r="AF937" s="10">
        <v>44228</v>
      </c>
      <c r="AH937" t="s">
        <v>52843</v>
      </c>
      <c r="AI937" t="s">
        <v>52842</v>
      </c>
      <c r="AJ937" t="s">
        <v>52841</v>
      </c>
      <c r="AK937" t="s">
        <v>52840</v>
      </c>
      <c r="AL937">
        <v>5</v>
      </c>
      <c r="AM937" s="5">
        <f t="shared" si="122"/>
        <v>0.625</v>
      </c>
      <c r="AN937" s="4">
        <f t="shared" si="119"/>
        <v>9.4661113214691405E-4</v>
      </c>
      <c r="AO937" s="3"/>
      <c r="AP937">
        <v>0</v>
      </c>
      <c r="AQ937" t="s">
        <v>447</v>
      </c>
      <c r="AR937" t="s">
        <v>52839</v>
      </c>
      <c r="AS937" t="s">
        <v>445</v>
      </c>
      <c r="AT937" s="2">
        <v>3.573</v>
      </c>
      <c r="AU937" s="1">
        <f t="shared" si="123"/>
        <v>2.1922487383850044</v>
      </c>
      <c r="AV937" s="1">
        <f t="shared" si="124"/>
        <v>1.5929379883363439</v>
      </c>
      <c r="AW937" s="1">
        <f t="shared" si="125"/>
        <v>0.99362723828768285</v>
      </c>
    </row>
    <row r="938" spans="1:49" x14ac:dyDescent="0.2">
      <c r="A938">
        <v>936</v>
      </c>
      <c r="B938" t="s">
        <v>52838</v>
      </c>
      <c r="C938" t="s">
        <v>52837</v>
      </c>
      <c r="F938" t="s">
        <v>52836</v>
      </c>
      <c r="G938" t="s">
        <v>17</v>
      </c>
      <c r="H938" t="s">
        <v>16</v>
      </c>
      <c r="I938" t="s">
        <v>52835</v>
      </c>
      <c r="J938">
        <v>60104411</v>
      </c>
      <c r="K938" t="s">
        <v>833</v>
      </c>
      <c r="L938" t="s">
        <v>832</v>
      </c>
      <c r="M938" t="s">
        <v>423</v>
      </c>
      <c r="N938">
        <v>2</v>
      </c>
      <c r="O938" t="s">
        <v>52834</v>
      </c>
      <c r="P938" t="s">
        <v>52833</v>
      </c>
      <c r="Q938" t="s">
        <v>829</v>
      </c>
      <c r="R938" s="7">
        <v>41671</v>
      </c>
      <c r="S938" s="8">
        <f t="shared" si="120"/>
        <v>2014</v>
      </c>
      <c r="T938" s="8">
        <v>2014</v>
      </c>
      <c r="U938" s="8">
        <f t="shared" si="121"/>
        <v>8</v>
      </c>
      <c r="V938" s="7">
        <v>41671</v>
      </c>
      <c r="W938" t="s">
        <v>719</v>
      </c>
      <c r="X938" s="2">
        <v>0.30399999999999999</v>
      </c>
      <c r="Y938" s="6">
        <f t="shared" si="118"/>
        <v>8.115106377299057E-3</v>
      </c>
      <c r="AA938">
        <v>8952477</v>
      </c>
      <c r="AB938">
        <v>12250</v>
      </c>
      <c r="AC938">
        <v>10982760</v>
      </c>
      <c r="AD938" t="s">
        <v>6</v>
      </c>
      <c r="AE938">
        <v>56</v>
      </c>
      <c r="AF938">
        <v>2</v>
      </c>
      <c r="AH938" t="s">
        <v>52832</v>
      </c>
      <c r="AI938" t="s">
        <v>52831</v>
      </c>
      <c r="AJ938" t="s">
        <v>52830</v>
      </c>
      <c r="AK938" t="s">
        <v>52829</v>
      </c>
      <c r="AL938">
        <v>23</v>
      </c>
      <c r="AM938" s="5">
        <f t="shared" si="122"/>
        <v>2.875</v>
      </c>
      <c r="AN938" s="4">
        <f t="shared" si="119"/>
        <v>4.354411207875805E-3</v>
      </c>
      <c r="AO938" s="3"/>
      <c r="AP938">
        <v>0</v>
      </c>
      <c r="AR938" t="s">
        <v>1</v>
      </c>
      <c r="AT938" s="2" t="s">
        <v>0</v>
      </c>
      <c r="AU938" s="1">
        <f t="shared" si="123"/>
        <v>0.69868978264720805</v>
      </c>
      <c r="AV938" s="1">
        <f t="shared" si="124"/>
        <v>0.62347587925874315</v>
      </c>
      <c r="AW938" s="1">
        <f t="shared" si="125"/>
        <v>0.54826197587027803</v>
      </c>
    </row>
    <row r="939" spans="1:49" x14ac:dyDescent="0.2">
      <c r="A939">
        <v>937</v>
      </c>
      <c r="B939" t="s">
        <v>52828</v>
      </c>
      <c r="C939" t="s">
        <v>52827</v>
      </c>
      <c r="F939" t="s">
        <v>52826</v>
      </c>
      <c r="G939" t="s">
        <v>17</v>
      </c>
      <c r="H939" t="s">
        <v>16</v>
      </c>
      <c r="I939" t="s">
        <v>52720</v>
      </c>
      <c r="J939" t="s">
        <v>52821</v>
      </c>
      <c r="K939" t="s">
        <v>52825</v>
      </c>
      <c r="L939" t="s">
        <v>52824</v>
      </c>
      <c r="M939" t="s">
        <v>1592</v>
      </c>
      <c r="N939">
        <v>2</v>
      </c>
      <c r="O939" t="s">
        <v>52823</v>
      </c>
      <c r="P939" t="s">
        <v>52822</v>
      </c>
      <c r="Q939" t="s">
        <v>52821</v>
      </c>
      <c r="R939" s="7">
        <v>41671</v>
      </c>
      <c r="S939" s="8">
        <f t="shared" si="120"/>
        <v>2014</v>
      </c>
      <c r="T939" s="8">
        <v>2014</v>
      </c>
      <c r="U939" s="8">
        <f t="shared" si="121"/>
        <v>8</v>
      </c>
      <c r="V939" s="7">
        <v>41671</v>
      </c>
      <c r="W939" t="s">
        <v>719</v>
      </c>
      <c r="X939" s="2">
        <v>0.30399999999999999</v>
      </c>
      <c r="Y939" s="6">
        <f t="shared" si="118"/>
        <v>8.115106377299057E-3</v>
      </c>
      <c r="AA939">
        <v>8952477</v>
      </c>
      <c r="AB939">
        <v>12250</v>
      </c>
      <c r="AC939">
        <v>10982760</v>
      </c>
      <c r="AD939" t="s">
        <v>6</v>
      </c>
      <c r="AE939">
        <v>56</v>
      </c>
      <c r="AF939">
        <v>2</v>
      </c>
      <c r="AH939" t="s">
        <v>20559</v>
      </c>
      <c r="AI939" t="s">
        <v>52820</v>
      </c>
      <c r="AJ939" t="s">
        <v>52819</v>
      </c>
      <c r="AK939" t="s">
        <v>52818</v>
      </c>
      <c r="AL939">
        <v>11</v>
      </c>
      <c r="AM939" s="5">
        <f t="shared" si="122"/>
        <v>1.375</v>
      </c>
      <c r="AN939" s="4">
        <f t="shared" si="119"/>
        <v>2.0825444907232107E-3</v>
      </c>
      <c r="AO939" s="3"/>
      <c r="AP939">
        <v>0</v>
      </c>
      <c r="AR939" t="s">
        <v>1</v>
      </c>
      <c r="AT939" s="2" t="s">
        <v>0</v>
      </c>
      <c r="AU939" s="1">
        <f t="shared" si="123"/>
        <v>0.63053378113263026</v>
      </c>
      <c r="AV939" s="1">
        <f t="shared" si="124"/>
        <v>0.50988254340111339</v>
      </c>
      <c r="AW939" s="1">
        <f t="shared" si="125"/>
        <v>0.38923130566959646</v>
      </c>
    </row>
    <row r="940" spans="1:49" x14ac:dyDescent="0.2">
      <c r="A940">
        <v>938</v>
      </c>
      <c r="B940" t="s">
        <v>52817</v>
      </c>
      <c r="C940" t="s">
        <v>52816</v>
      </c>
      <c r="F940" t="s">
        <v>52815</v>
      </c>
      <c r="G940" t="s">
        <v>17</v>
      </c>
      <c r="H940" t="s">
        <v>16</v>
      </c>
      <c r="I940" t="s">
        <v>52814</v>
      </c>
      <c r="J940">
        <v>60028186</v>
      </c>
      <c r="K940" t="s">
        <v>2486</v>
      </c>
      <c r="L940" t="s">
        <v>2485</v>
      </c>
      <c r="M940" t="s">
        <v>2484</v>
      </c>
      <c r="N940">
        <v>1</v>
      </c>
      <c r="O940" t="s">
        <v>52813</v>
      </c>
      <c r="P940">
        <v>7004724089</v>
      </c>
      <c r="Q940">
        <v>60028186</v>
      </c>
      <c r="R940" s="7">
        <v>41671</v>
      </c>
      <c r="S940" s="8">
        <f t="shared" si="120"/>
        <v>2014</v>
      </c>
      <c r="T940" s="8">
        <v>2014</v>
      </c>
      <c r="U940" s="8">
        <f t="shared" si="121"/>
        <v>8</v>
      </c>
      <c r="V940" s="7">
        <v>41671</v>
      </c>
      <c r="W940" t="s">
        <v>719</v>
      </c>
      <c r="X940" s="2">
        <v>0.30399999999999999</v>
      </c>
      <c r="Y940" s="6">
        <f t="shared" si="118"/>
        <v>8.115106377299057E-3</v>
      </c>
      <c r="AA940">
        <v>8952477</v>
      </c>
      <c r="AB940">
        <v>12250</v>
      </c>
      <c r="AC940">
        <v>10982760</v>
      </c>
      <c r="AD940" t="s">
        <v>6</v>
      </c>
      <c r="AE940">
        <v>56</v>
      </c>
      <c r="AF940">
        <v>2</v>
      </c>
      <c r="AH940" t="s">
        <v>52812</v>
      </c>
      <c r="AI940" t="s">
        <v>52811</v>
      </c>
      <c r="AJ940" t="s">
        <v>52810</v>
      </c>
      <c r="AK940" t="s">
        <v>52809</v>
      </c>
      <c r="AL940">
        <v>1</v>
      </c>
      <c r="AM940" s="5">
        <f t="shared" si="122"/>
        <v>0.125</v>
      </c>
      <c r="AN940" s="4">
        <f t="shared" si="119"/>
        <v>1.893222264293828E-4</v>
      </c>
      <c r="AO940" s="3"/>
      <c r="AP940">
        <v>0</v>
      </c>
      <c r="AR940" t="s">
        <v>1</v>
      </c>
      <c r="AT940" s="2" t="s">
        <v>0</v>
      </c>
      <c r="AU940" s="1">
        <f t="shared" si="123"/>
        <v>0.57373711320381549</v>
      </c>
      <c r="AV940" s="1">
        <f t="shared" si="124"/>
        <v>0.41522143018642199</v>
      </c>
      <c r="AW940" s="1">
        <f t="shared" si="125"/>
        <v>0.2567057471690285</v>
      </c>
    </row>
    <row r="941" spans="1:49" x14ac:dyDescent="0.2">
      <c r="A941">
        <v>939</v>
      </c>
      <c r="B941" t="s">
        <v>52808</v>
      </c>
      <c r="C941" t="s">
        <v>52807</v>
      </c>
      <c r="F941" t="s">
        <v>52806</v>
      </c>
      <c r="G941" t="s">
        <v>17</v>
      </c>
      <c r="H941" t="s">
        <v>16</v>
      </c>
      <c r="I941" t="s">
        <v>52805</v>
      </c>
      <c r="J941">
        <v>60068535</v>
      </c>
      <c r="K941" t="s">
        <v>20734</v>
      </c>
      <c r="L941" t="s">
        <v>8748</v>
      </c>
      <c r="M941" t="s">
        <v>8031</v>
      </c>
      <c r="N941">
        <v>5</v>
      </c>
      <c r="O941" t="s">
        <v>52804</v>
      </c>
      <c r="P941" t="s">
        <v>52803</v>
      </c>
      <c r="Q941" t="s">
        <v>52802</v>
      </c>
      <c r="R941" s="7">
        <v>41671</v>
      </c>
      <c r="S941" s="8">
        <f t="shared" si="120"/>
        <v>2014</v>
      </c>
      <c r="T941" s="8">
        <v>2014</v>
      </c>
      <c r="U941" s="8">
        <f t="shared" si="121"/>
        <v>8</v>
      </c>
      <c r="V941" s="7">
        <v>41671</v>
      </c>
      <c r="W941" t="s">
        <v>719</v>
      </c>
      <c r="X941" s="2">
        <v>0.30399999999999999</v>
      </c>
      <c r="Y941" s="6">
        <f t="shared" si="118"/>
        <v>8.115106377299057E-3</v>
      </c>
      <c r="AA941">
        <v>8952477</v>
      </c>
      <c r="AB941">
        <v>12250</v>
      </c>
      <c r="AC941">
        <v>10982760</v>
      </c>
      <c r="AD941" t="s">
        <v>6</v>
      </c>
      <c r="AE941">
        <v>56</v>
      </c>
      <c r="AF941">
        <v>2</v>
      </c>
      <c r="AH941" t="s">
        <v>24063</v>
      </c>
      <c r="AI941" t="s">
        <v>52801</v>
      </c>
      <c r="AJ941" t="s">
        <v>52800</v>
      </c>
      <c r="AK941" t="s">
        <v>52799</v>
      </c>
      <c r="AL941">
        <v>1</v>
      </c>
      <c r="AM941" s="5">
        <f t="shared" si="122"/>
        <v>0.125</v>
      </c>
      <c r="AN941" s="4">
        <f t="shared" si="119"/>
        <v>1.893222264293828E-4</v>
      </c>
      <c r="AO941" s="3"/>
      <c r="AP941">
        <v>0</v>
      </c>
      <c r="AR941" t="s">
        <v>1</v>
      </c>
      <c r="AT941" s="2" t="s">
        <v>0</v>
      </c>
      <c r="AU941" s="1">
        <f t="shared" si="123"/>
        <v>0.57373711320381549</v>
      </c>
      <c r="AV941" s="1">
        <f t="shared" si="124"/>
        <v>0.41522143018642199</v>
      </c>
      <c r="AW941" s="1">
        <f t="shared" si="125"/>
        <v>0.2567057471690285</v>
      </c>
    </row>
    <row r="942" spans="1:49" x14ac:dyDescent="0.2">
      <c r="A942">
        <v>940</v>
      </c>
      <c r="B942" t="s">
        <v>52798</v>
      </c>
      <c r="C942" t="s">
        <v>52797</v>
      </c>
      <c r="F942" t="s">
        <v>52796</v>
      </c>
      <c r="G942" t="s">
        <v>17</v>
      </c>
      <c r="H942" t="s">
        <v>16</v>
      </c>
      <c r="I942" t="s">
        <v>52795</v>
      </c>
      <c r="J942">
        <v>60027892</v>
      </c>
      <c r="K942" t="s">
        <v>9882</v>
      </c>
      <c r="L942" t="s">
        <v>9881</v>
      </c>
      <c r="M942" t="s">
        <v>393</v>
      </c>
      <c r="N942">
        <v>5</v>
      </c>
      <c r="O942" t="s">
        <v>52794</v>
      </c>
      <c r="P942" t="s">
        <v>52793</v>
      </c>
      <c r="Q942" t="s">
        <v>52792</v>
      </c>
      <c r="R942" s="7">
        <v>41671</v>
      </c>
      <c r="S942" s="8">
        <f t="shared" si="120"/>
        <v>2014</v>
      </c>
      <c r="T942" s="8">
        <v>2014</v>
      </c>
      <c r="U942" s="8">
        <f t="shared" si="121"/>
        <v>8</v>
      </c>
      <c r="V942" s="7">
        <v>41671</v>
      </c>
      <c r="W942" t="s">
        <v>719</v>
      </c>
      <c r="X942" s="2">
        <v>0.30399999999999999</v>
      </c>
      <c r="Y942" s="6">
        <f t="shared" si="118"/>
        <v>8.115106377299057E-3</v>
      </c>
      <c r="AA942">
        <v>8952477</v>
      </c>
      <c r="AB942">
        <v>12250</v>
      </c>
      <c r="AC942">
        <v>10982760</v>
      </c>
      <c r="AD942" t="s">
        <v>6</v>
      </c>
      <c r="AE942">
        <v>56</v>
      </c>
      <c r="AF942">
        <v>2</v>
      </c>
      <c r="AH942" t="s">
        <v>52791</v>
      </c>
      <c r="AI942" t="s">
        <v>52790</v>
      </c>
      <c r="AJ942" t="s">
        <v>52789</v>
      </c>
      <c r="AK942" t="s">
        <v>52788</v>
      </c>
      <c r="AL942">
        <v>3</v>
      </c>
      <c r="AM942" s="5">
        <f t="shared" si="122"/>
        <v>0.375</v>
      </c>
      <c r="AN942" s="4">
        <f t="shared" si="119"/>
        <v>5.6796667928814845E-4</v>
      </c>
      <c r="AO942" s="3"/>
      <c r="AP942">
        <v>0</v>
      </c>
      <c r="AR942" t="s">
        <v>1</v>
      </c>
      <c r="AT942" s="2" t="s">
        <v>0</v>
      </c>
      <c r="AU942" s="1">
        <f t="shared" si="123"/>
        <v>0.58509644678957839</v>
      </c>
      <c r="AV942" s="1">
        <f t="shared" si="124"/>
        <v>0.43415365282936025</v>
      </c>
      <c r="AW942" s="1">
        <f t="shared" si="125"/>
        <v>0.2832108588691421</v>
      </c>
    </row>
    <row r="943" spans="1:49" x14ac:dyDescent="0.2">
      <c r="A943">
        <v>941</v>
      </c>
      <c r="B943" t="s">
        <v>52787</v>
      </c>
      <c r="C943" t="s">
        <v>52786</v>
      </c>
      <c r="F943" t="s">
        <v>52785</v>
      </c>
      <c r="G943" t="s">
        <v>17</v>
      </c>
      <c r="H943" t="s">
        <v>16</v>
      </c>
      <c r="I943" t="s">
        <v>20660</v>
      </c>
      <c r="J943" t="s">
        <v>21296</v>
      </c>
      <c r="K943" t="s">
        <v>21295</v>
      </c>
      <c r="L943" t="s">
        <v>14249</v>
      </c>
      <c r="M943" t="s">
        <v>900</v>
      </c>
      <c r="N943">
        <v>3</v>
      </c>
      <c r="O943" t="s">
        <v>52784</v>
      </c>
      <c r="P943" t="s">
        <v>52783</v>
      </c>
      <c r="Q943" t="s">
        <v>52782</v>
      </c>
      <c r="R943" s="7">
        <v>41671</v>
      </c>
      <c r="S943" s="8">
        <f t="shared" si="120"/>
        <v>2014</v>
      </c>
      <c r="T943" s="8">
        <v>2014</v>
      </c>
      <c r="U943" s="8">
        <f t="shared" si="121"/>
        <v>8</v>
      </c>
      <c r="V943" s="7">
        <v>41671</v>
      </c>
      <c r="W943" t="s">
        <v>719</v>
      </c>
      <c r="X943" s="2">
        <v>0.30399999999999999</v>
      </c>
      <c r="Y943" s="6">
        <f t="shared" si="118"/>
        <v>8.115106377299057E-3</v>
      </c>
      <c r="AA943">
        <v>8952477</v>
      </c>
      <c r="AB943">
        <v>12250</v>
      </c>
      <c r="AC943">
        <v>10982760</v>
      </c>
      <c r="AD943" t="s">
        <v>6</v>
      </c>
      <c r="AE943">
        <v>56</v>
      </c>
      <c r="AF943">
        <v>2</v>
      </c>
      <c r="AH943" t="s">
        <v>52781</v>
      </c>
      <c r="AI943" t="s">
        <v>52780</v>
      </c>
      <c r="AJ943" t="s">
        <v>52779</v>
      </c>
      <c r="AK943" t="s">
        <v>52778</v>
      </c>
      <c r="AL943">
        <v>13</v>
      </c>
      <c r="AM943" s="5">
        <f t="shared" si="122"/>
        <v>1.625</v>
      </c>
      <c r="AN943" s="4">
        <f t="shared" si="119"/>
        <v>2.4611889435819764E-3</v>
      </c>
      <c r="AO943" s="3"/>
      <c r="AP943">
        <v>0</v>
      </c>
      <c r="AR943" t="s">
        <v>1</v>
      </c>
      <c r="AT943" s="2" t="s">
        <v>0</v>
      </c>
      <c r="AU943" s="1">
        <f t="shared" si="123"/>
        <v>0.64189311471839328</v>
      </c>
      <c r="AV943" s="1">
        <f t="shared" si="124"/>
        <v>0.52881476604405164</v>
      </c>
      <c r="AW943" s="1">
        <f t="shared" si="125"/>
        <v>0.41573641736971001</v>
      </c>
    </row>
    <row r="944" spans="1:49" x14ac:dyDescent="0.2">
      <c r="A944">
        <v>942</v>
      </c>
      <c r="B944" t="s">
        <v>52777</v>
      </c>
      <c r="C944" t="s">
        <v>52776</v>
      </c>
      <c r="F944" t="s">
        <v>52775</v>
      </c>
      <c r="G944" t="s">
        <v>17</v>
      </c>
      <c r="H944" t="s">
        <v>16</v>
      </c>
      <c r="I944" t="s">
        <v>36694</v>
      </c>
      <c r="J944">
        <v>60105242</v>
      </c>
      <c r="K944" t="s">
        <v>42524</v>
      </c>
      <c r="L944" t="s">
        <v>747</v>
      </c>
      <c r="M944" t="s">
        <v>746</v>
      </c>
      <c r="N944">
        <v>2</v>
      </c>
      <c r="O944" t="s">
        <v>52774</v>
      </c>
      <c r="P944" t="s">
        <v>52773</v>
      </c>
      <c r="Q944" t="s">
        <v>42521</v>
      </c>
      <c r="R944" s="7">
        <v>41671</v>
      </c>
      <c r="S944" s="8">
        <f t="shared" si="120"/>
        <v>2014</v>
      </c>
      <c r="T944" s="8">
        <v>2014</v>
      </c>
      <c r="U944" s="8">
        <f t="shared" si="121"/>
        <v>8</v>
      </c>
      <c r="V944" s="7">
        <v>41671</v>
      </c>
      <c r="W944" t="s">
        <v>719</v>
      </c>
      <c r="X944" s="2">
        <v>0.30399999999999999</v>
      </c>
      <c r="Y944" s="6">
        <f t="shared" si="118"/>
        <v>8.115106377299057E-3</v>
      </c>
      <c r="AA944">
        <v>8952477</v>
      </c>
      <c r="AB944">
        <v>12250</v>
      </c>
      <c r="AC944">
        <v>10982760</v>
      </c>
      <c r="AD944" t="s">
        <v>6</v>
      </c>
      <c r="AE944">
        <v>56</v>
      </c>
      <c r="AF944">
        <v>2</v>
      </c>
      <c r="AH944" t="s">
        <v>52772</v>
      </c>
      <c r="AI944" t="s">
        <v>52771</v>
      </c>
      <c r="AJ944" t="s">
        <v>52770</v>
      </c>
      <c r="AK944" t="s">
        <v>52769</v>
      </c>
      <c r="AL944">
        <v>1</v>
      </c>
      <c r="AM944" s="5">
        <f t="shared" si="122"/>
        <v>0.125</v>
      </c>
      <c r="AN944" s="4">
        <f t="shared" si="119"/>
        <v>1.893222264293828E-4</v>
      </c>
      <c r="AO944" s="3"/>
      <c r="AP944">
        <v>0</v>
      </c>
      <c r="AR944" t="s">
        <v>1</v>
      </c>
      <c r="AT944" s="2" t="s">
        <v>0</v>
      </c>
      <c r="AU944" s="1">
        <f t="shared" si="123"/>
        <v>0.57373711320381549</v>
      </c>
      <c r="AV944" s="1">
        <f t="shared" si="124"/>
        <v>0.41522143018642199</v>
      </c>
      <c r="AW944" s="1">
        <f t="shared" si="125"/>
        <v>0.2567057471690285</v>
      </c>
    </row>
    <row r="945" spans="1:49" x14ac:dyDescent="0.2">
      <c r="A945">
        <v>943</v>
      </c>
      <c r="B945" t="s">
        <v>52768</v>
      </c>
      <c r="C945" t="s">
        <v>52767</v>
      </c>
      <c r="F945" t="s">
        <v>52766</v>
      </c>
      <c r="G945" t="s">
        <v>17</v>
      </c>
      <c r="H945" t="s">
        <v>16</v>
      </c>
      <c r="I945" t="s">
        <v>52765</v>
      </c>
      <c r="J945">
        <v>60029399</v>
      </c>
      <c r="K945" t="s">
        <v>52764</v>
      </c>
      <c r="L945" t="s">
        <v>52763</v>
      </c>
      <c r="M945" t="s">
        <v>802</v>
      </c>
      <c r="N945">
        <v>2</v>
      </c>
      <c r="O945" t="s">
        <v>52762</v>
      </c>
      <c r="P945" t="s">
        <v>52761</v>
      </c>
      <c r="Q945" t="s">
        <v>52760</v>
      </c>
      <c r="R945" s="7">
        <v>41671</v>
      </c>
      <c r="S945" s="8">
        <f t="shared" si="120"/>
        <v>2014</v>
      </c>
      <c r="T945" s="8">
        <v>2014</v>
      </c>
      <c r="U945" s="8">
        <f t="shared" si="121"/>
        <v>8</v>
      </c>
      <c r="V945" s="7">
        <v>41671</v>
      </c>
      <c r="W945" t="s">
        <v>719</v>
      </c>
      <c r="X945" s="2">
        <v>0.30399999999999999</v>
      </c>
      <c r="Y945" s="6">
        <f t="shared" si="118"/>
        <v>8.115106377299057E-3</v>
      </c>
      <c r="AA945">
        <v>8952477</v>
      </c>
      <c r="AB945">
        <v>12250</v>
      </c>
      <c r="AC945">
        <v>10982760</v>
      </c>
      <c r="AD945" t="s">
        <v>6</v>
      </c>
      <c r="AE945">
        <v>56</v>
      </c>
      <c r="AF945">
        <v>2</v>
      </c>
      <c r="AH945" t="s">
        <v>52759</v>
      </c>
      <c r="AI945" t="s">
        <v>52758</v>
      </c>
      <c r="AJ945" t="s">
        <v>52757</v>
      </c>
      <c r="AK945" t="s">
        <v>52756</v>
      </c>
      <c r="AL945">
        <v>1</v>
      </c>
      <c r="AM945" s="5">
        <f t="shared" si="122"/>
        <v>0.125</v>
      </c>
      <c r="AN945" s="4">
        <f t="shared" si="119"/>
        <v>1.893222264293828E-4</v>
      </c>
      <c r="AO945" s="3"/>
      <c r="AP945">
        <v>0</v>
      </c>
      <c r="AR945" t="s">
        <v>1</v>
      </c>
      <c r="AT945" s="2" t="s">
        <v>0</v>
      </c>
      <c r="AU945" s="1">
        <f t="shared" si="123"/>
        <v>0.57373711320381549</v>
      </c>
      <c r="AV945" s="1">
        <f t="shared" si="124"/>
        <v>0.41522143018642199</v>
      </c>
      <c r="AW945" s="1">
        <f t="shared" si="125"/>
        <v>0.2567057471690285</v>
      </c>
    </row>
    <row r="946" spans="1:49" x14ac:dyDescent="0.2">
      <c r="A946">
        <v>944</v>
      </c>
      <c r="B946" t="s">
        <v>52755</v>
      </c>
      <c r="C946" t="s">
        <v>52754</v>
      </c>
      <c r="F946" t="s">
        <v>52753</v>
      </c>
      <c r="G946" t="s">
        <v>17</v>
      </c>
      <c r="H946" t="s">
        <v>16</v>
      </c>
      <c r="I946" t="s">
        <v>52752</v>
      </c>
      <c r="J946">
        <v>60031706</v>
      </c>
      <c r="K946" t="s">
        <v>46478</v>
      </c>
      <c r="L946" t="s">
        <v>46477</v>
      </c>
      <c r="M946" t="s">
        <v>76</v>
      </c>
      <c r="N946">
        <v>2</v>
      </c>
      <c r="O946" t="s">
        <v>52751</v>
      </c>
      <c r="P946" t="s">
        <v>52750</v>
      </c>
      <c r="Q946" t="s">
        <v>52749</v>
      </c>
      <c r="R946" s="7">
        <v>41671</v>
      </c>
      <c r="S946" s="8">
        <f t="shared" si="120"/>
        <v>2014</v>
      </c>
      <c r="T946" s="8">
        <v>2014</v>
      </c>
      <c r="U946" s="8">
        <f t="shared" si="121"/>
        <v>8</v>
      </c>
      <c r="V946" s="7">
        <v>41671</v>
      </c>
      <c r="W946" t="s">
        <v>719</v>
      </c>
      <c r="X946" s="2">
        <v>0.30399999999999999</v>
      </c>
      <c r="Y946" s="6">
        <f t="shared" si="118"/>
        <v>8.115106377299057E-3</v>
      </c>
      <c r="AA946">
        <v>8952477</v>
      </c>
      <c r="AB946">
        <v>12250</v>
      </c>
      <c r="AC946">
        <v>10982760</v>
      </c>
      <c r="AD946" t="s">
        <v>6</v>
      </c>
      <c r="AE946">
        <v>56</v>
      </c>
      <c r="AF946">
        <v>2</v>
      </c>
      <c r="AH946" t="s">
        <v>52748</v>
      </c>
      <c r="AI946" t="s">
        <v>52747</v>
      </c>
      <c r="AJ946" t="s">
        <v>52746</v>
      </c>
      <c r="AK946" t="s">
        <v>52745</v>
      </c>
      <c r="AL946">
        <v>3</v>
      </c>
      <c r="AM946" s="5">
        <f t="shared" si="122"/>
        <v>0.375</v>
      </c>
      <c r="AN946" s="4">
        <f t="shared" si="119"/>
        <v>5.6796667928814845E-4</v>
      </c>
      <c r="AO946" s="3"/>
      <c r="AP946">
        <v>0</v>
      </c>
      <c r="AQ946" t="s">
        <v>671</v>
      </c>
      <c r="AR946">
        <v>801426</v>
      </c>
      <c r="AS946" t="s">
        <v>670</v>
      </c>
      <c r="AT946" s="2" t="s">
        <v>0</v>
      </c>
      <c r="AU946" s="1">
        <f t="shared" si="123"/>
        <v>0.58509644678957839</v>
      </c>
      <c r="AV946" s="1">
        <f t="shared" si="124"/>
        <v>0.43415365282936025</v>
      </c>
      <c r="AW946" s="1">
        <f t="shared" si="125"/>
        <v>0.2832108588691421</v>
      </c>
    </row>
    <row r="947" spans="1:49" x14ac:dyDescent="0.2">
      <c r="A947">
        <v>945</v>
      </c>
      <c r="B947" t="s">
        <v>52744</v>
      </c>
      <c r="C947" t="s">
        <v>52743</v>
      </c>
      <c r="F947" t="s">
        <v>52742</v>
      </c>
      <c r="G947" t="s">
        <v>17</v>
      </c>
      <c r="H947" t="s">
        <v>16</v>
      </c>
      <c r="I947" t="s">
        <v>25183</v>
      </c>
      <c r="J947" t="s">
        <v>46376</v>
      </c>
      <c r="K947" t="s">
        <v>46378</v>
      </c>
      <c r="L947" t="s">
        <v>46377</v>
      </c>
      <c r="M947" t="s">
        <v>857</v>
      </c>
      <c r="N947">
        <v>2</v>
      </c>
      <c r="O947" t="s">
        <v>25179</v>
      </c>
      <c r="P947" t="s">
        <v>25178</v>
      </c>
      <c r="Q947" t="s">
        <v>46376</v>
      </c>
      <c r="R947" s="7">
        <v>41671</v>
      </c>
      <c r="S947" s="8">
        <f t="shared" si="120"/>
        <v>2014</v>
      </c>
      <c r="T947" s="8">
        <v>2014</v>
      </c>
      <c r="U947" s="8">
        <f t="shared" si="121"/>
        <v>8</v>
      </c>
      <c r="V947" s="7">
        <v>41671</v>
      </c>
      <c r="W947" t="s">
        <v>719</v>
      </c>
      <c r="X947" s="2">
        <v>0.30399999999999999</v>
      </c>
      <c r="Y947" s="6">
        <f t="shared" si="118"/>
        <v>8.115106377299057E-3</v>
      </c>
      <c r="AA947">
        <v>8952477</v>
      </c>
      <c r="AB947">
        <v>12250</v>
      </c>
      <c r="AC947">
        <v>10982760</v>
      </c>
      <c r="AD947" t="s">
        <v>6</v>
      </c>
      <c r="AE947">
        <v>56</v>
      </c>
      <c r="AF947">
        <v>2</v>
      </c>
      <c r="AH947" t="s">
        <v>52741</v>
      </c>
      <c r="AI947" t="s">
        <v>52740</v>
      </c>
      <c r="AJ947" t="s">
        <v>52739</v>
      </c>
      <c r="AK947" t="s">
        <v>52738</v>
      </c>
      <c r="AL947">
        <v>13</v>
      </c>
      <c r="AM947" s="5">
        <f t="shared" si="122"/>
        <v>1.625</v>
      </c>
      <c r="AN947" s="4">
        <f t="shared" si="119"/>
        <v>2.4611889435819764E-3</v>
      </c>
      <c r="AO947" s="3"/>
      <c r="AP947">
        <v>0</v>
      </c>
      <c r="AR947" t="s">
        <v>1</v>
      </c>
      <c r="AT947" s="2" t="s">
        <v>0</v>
      </c>
      <c r="AU947" s="1">
        <f t="shared" si="123"/>
        <v>0.64189311471839328</v>
      </c>
      <c r="AV947" s="1">
        <f t="shared" si="124"/>
        <v>0.52881476604405164</v>
      </c>
      <c r="AW947" s="1">
        <f t="shared" si="125"/>
        <v>0.41573641736971001</v>
      </c>
    </row>
    <row r="948" spans="1:49" x14ac:dyDescent="0.2">
      <c r="A948">
        <v>946</v>
      </c>
      <c r="B948" t="s">
        <v>52737</v>
      </c>
      <c r="C948" t="s">
        <v>52736</v>
      </c>
      <c r="F948" t="s">
        <v>52735</v>
      </c>
      <c r="G948" t="s">
        <v>17</v>
      </c>
      <c r="H948" t="s">
        <v>16</v>
      </c>
      <c r="I948" t="s">
        <v>52734</v>
      </c>
      <c r="J948" t="s">
        <v>52733</v>
      </c>
      <c r="K948" t="s">
        <v>52732</v>
      </c>
      <c r="L948" t="s">
        <v>52731</v>
      </c>
      <c r="M948" t="s">
        <v>6490</v>
      </c>
      <c r="N948">
        <v>2</v>
      </c>
      <c r="O948" t="s">
        <v>52730</v>
      </c>
      <c r="P948" t="s">
        <v>52729</v>
      </c>
      <c r="Q948" t="s">
        <v>52728</v>
      </c>
      <c r="R948" s="7">
        <v>41671</v>
      </c>
      <c r="S948" s="8">
        <f t="shared" si="120"/>
        <v>2014</v>
      </c>
      <c r="T948" s="8">
        <v>2014</v>
      </c>
      <c r="U948" s="8">
        <f t="shared" si="121"/>
        <v>8</v>
      </c>
      <c r="V948" s="7">
        <v>41671</v>
      </c>
      <c r="W948" t="s">
        <v>719</v>
      </c>
      <c r="X948" s="2">
        <v>0.30399999999999999</v>
      </c>
      <c r="Y948" s="6">
        <f t="shared" si="118"/>
        <v>8.115106377299057E-3</v>
      </c>
      <c r="AA948">
        <v>8952477</v>
      </c>
      <c r="AB948">
        <v>12250</v>
      </c>
      <c r="AC948">
        <v>10982760</v>
      </c>
      <c r="AD948" t="s">
        <v>6</v>
      </c>
      <c r="AE948">
        <v>56</v>
      </c>
      <c r="AF948">
        <v>2</v>
      </c>
      <c r="AH948" t="s">
        <v>52727</v>
      </c>
      <c r="AI948" t="s">
        <v>52726</v>
      </c>
      <c r="AJ948" t="s">
        <v>52725</v>
      </c>
      <c r="AK948" t="s">
        <v>52724</v>
      </c>
      <c r="AL948">
        <v>7</v>
      </c>
      <c r="AM948" s="5">
        <f t="shared" si="122"/>
        <v>0.875</v>
      </c>
      <c r="AN948" s="4">
        <f t="shared" si="119"/>
        <v>1.3252555850056798E-3</v>
      </c>
      <c r="AO948" s="3"/>
      <c r="AP948">
        <v>0</v>
      </c>
      <c r="AR948" t="s">
        <v>1</v>
      </c>
      <c r="AT948" s="2" t="s">
        <v>0</v>
      </c>
      <c r="AU948" s="1">
        <f t="shared" si="123"/>
        <v>0.60781511396110433</v>
      </c>
      <c r="AV948" s="1">
        <f t="shared" si="124"/>
        <v>0.47201809811523687</v>
      </c>
      <c r="AW948" s="1">
        <f t="shared" si="125"/>
        <v>0.33622108226936925</v>
      </c>
    </row>
    <row r="949" spans="1:49" x14ac:dyDescent="0.2">
      <c r="A949">
        <v>947</v>
      </c>
      <c r="B949" t="s">
        <v>52723</v>
      </c>
      <c r="C949" t="s">
        <v>52722</v>
      </c>
      <c r="F949" t="s">
        <v>52721</v>
      </c>
      <c r="G949" t="s">
        <v>17</v>
      </c>
      <c r="H949" t="s">
        <v>16</v>
      </c>
      <c r="I949" t="s">
        <v>52720</v>
      </c>
      <c r="J949">
        <v>60109945</v>
      </c>
      <c r="K949" t="s">
        <v>52719</v>
      </c>
      <c r="L949" t="s">
        <v>52718</v>
      </c>
      <c r="M949" t="s">
        <v>746</v>
      </c>
      <c r="N949">
        <v>1</v>
      </c>
      <c r="O949" t="s">
        <v>52717</v>
      </c>
      <c r="P949">
        <v>55365324200</v>
      </c>
      <c r="Q949">
        <v>60109945</v>
      </c>
      <c r="R949" s="7">
        <v>41671</v>
      </c>
      <c r="S949" s="8">
        <f t="shared" si="120"/>
        <v>2014</v>
      </c>
      <c r="T949" s="8">
        <v>2014</v>
      </c>
      <c r="U949" s="8">
        <f t="shared" si="121"/>
        <v>8</v>
      </c>
      <c r="V949" s="7">
        <v>41671</v>
      </c>
      <c r="W949" t="s">
        <v>719</v>
      </c>
      <c r="X949" s="2">
        <v>0.30399999999999999</v>
      </c>
      <c r="Y949" s="6">
        <f t="shared" si="118"/>
        <v>8.115106377299057E-3</v>
      </c>
      <c r="AA949">
        <v>8952477</v>
      </c>
      <c r="AB949">
        <v>12250</v>
      </c>
      <c r="AC949">
        <v>10982760</v>
      </c>
      <c r="AD949" t="s">
        <v>6</v>
      </c>
      <c r="AE949">
        <v>56</v>
      </c>
      <c r="AF949">
        <v>2</v>
      </c>
      <c r="AH949" t="s">
        <v>52716</v>
      </c>
      <c r="AI949" t="s">
        <v>52715</v>
      </c>
      <c r="AJ949" t="s">
        <v>52714</v>
      </c>
      <c r="AK949" t="s">
        <v>52713</v>
      </c>
      <c r="AL949">
        <v>6</v>
      </c>
      <c r="AM949" s="5">
        <f t="shared" si="122"/>
        <v>0.75</v>
      </c>
      <c r="AN949" s="4">
        <f t="shared" si="119"/>
        <v>1.1359333585762969E-3</v>
      </c>
      <c r="AO949" s="3"/>
      <c r="AP949">
        <v>0</v>
      </c>
      <c r="AR949" t="s">
        <v>1</v>
      </c>
      <c r="AT949" s="2" t="s">
        <v>0</v>
      </c>
      <c r="AU949" s="1">
        <f t="shared" si="123"/>
        <v>0.60213544716822287</v>
      </c>
      <c r="AV949" s="1">
        <f t="shared" si="124"/>
        <v>0.46255198679376774</v>
      </c>
      <c r="AW949" s="1">
        <f t="shared" si="125"/>
        <v>0.32296852641931251</v>
      </c>
    </row>
    <row r="950" spans="1:49" x14ac:dyDescent="0.2">
      <c r="A950">
        <v>948</v>
      </c>
      <c r="B950" t="s">
        <v>52712</v>
      </c>
      <c r="C950" t="s">
        <v>52711</v>
      </c>
      <c r="F950" t="s">
        <v>52710</v>
      </c>
      <c r="G950" t="s">
        <v>17</v>
      </c>
      <c r="H950" t="s">
        <v>16</v>
      </c>
      <c r="I950" t="s">
        <v>13912</v>
      </c>
      <c r="J950">
        <v>60005465</v>
      </c>
      <c r="K950" t="s">
        <v>2652</v>
      </c>
      <c r="L950" t="s">
        <v>2651</v>
      </c>
      <c r="M950" t="s">
        <v>46</v>
      </c>
      <c r="N950">
        <v>5</v>
      </c>
      <c r="O950" t="s">
        <v>52709</v>
      </c>
      <c r="P950" t="s">
        <v>52708</v>
      </c>
      <c r="Q950" t="s">
        <v>5418</v>
      </c>
      <c r="R950" s="7">
        <v>41671</v>
      </c>
      <c r="S950" s="8">
        <f t="shared" si="120"/>
        <v>2014</v>
      </c>
      <c r="T950" s="8">
        <v>2014</v>
      </c>
      <c r="U950" s="8">
        <f t="shared" si="121"/>
        <v>8</v>
      </c>
      <c r="V950" s="7">
        <v>41671</v>
      </c>
      <c r="W950" t="s">
        <v>719</v>
      </c>
      <c r="X950" s="2">
        <v>0.30399999999999999</v>
      </c>
      <c r="Y950" s="6">
        <f t="shared" si="118"/>
        <v>8.115106377299057E-3</v>
      </c>
      <c r="AA950">
        <v>8952477</v>
      </c>
      <c r="AB950">
        <v>12250</v>
      </c>
      <c r="AC950">
        <v>10982760</v>
      </c>
      <c r="AD950" t="s">
        <v>6</v>
      </c>
      <c r="AE950">
        <v>56</v>
      </c>
      <c r="AF950">
        <v>2</v>
      </c>
      <c r="AH950" t="s">
        <v>52707</v>
      </c>
      <c r="AI950" t="s">
        <v>52706</v>
      </c>
      <c r="AJ950" t="s">
        <v>52705</v>
      </c>
      <c r="AK950" t="s">
        <v>52704</v>
      </c>
      <c r="AL950">
        <v>21</v>
      </c>
      <c r="AM950" s="5">
        <f t="shared" si="122"/>
        <v>2.625</v>
      </c>
      <c r="AN950" s="4">
        <f t="shared" si="119"/>
        <v>3.9757667550170388E-3</v>
      </c>
      <c r="AO950" s="3"/>
      <c r="AP950">
        <v>0</v>
      </c>
      <c r="AR950" t="s">
        <v>1</v>
      </c>
      <c r="AT950" s="2" t="s">
        <v>0</v>
      </c>
      <c r="AU950" s="1">
        <f t="shared" si="123"/>
        <v>0.68733044906144514</v>
      </c>
      <c r="AV950" s="1">
        <f t="shared" si="124"/>
        <v>0.60454365661580478</v>
      </c>
      <c r="AW950" s="1">
        <f t="shared" si="125"/>
        <v>0.52175686417016442</v>
      </c>
    </row>
    <row r="951" spans="1:49" x14ac:dyDescent="0.2">
      <c r="A951">
        <v>949</v>
      </c>
      <c r="B951" t="s">
        <v>52703</v>
      </c>
      <c r="C951" t="s">
        <v>52702</v>
      </c>
      <c r="F951" t="s">
        <v>52701</v>
      </c>
      <c r="G951" t="s">
        <v>17</v>
      </c>
      <c r="H951" t="s">
        <v>16</v>
      </c>
      <c r="I951" t="s">
        <v>4649</v>
      </c>
      <c r="J951" t="s">
        <v>52700</v>
      </c>
      <c r="K951" t="s">
        <v>52699</v>
      </c>
      <c r="L951" t="s">
        <v>52698</v>
      </c>
      <c r="M951" t="s">
        <v>3685</v>
      </c>
      <c r="N951">
        <v>3</v>
      </c>
      <c r="O951" t="s">
        <v>52697</v>
      </c>
      <c r="P951" t="s">
        <v>52696</v>
      </c>
      <c r="Q951" t="s">
        <v>52695</v>
      </c>
      <c r="R951" s="7">
        <v>41671</v>
      </c>
      <c r="S951" s="8">
        <f t="shared" si="120"/>
        <v>2014</v>
      </c>
      <c r="T951" s="8">
        <v>2014</v>
      </c>
      <c r="U951" s="8">
        <f t="shared" si="121"/>
        <v>8</v>
      </c>
      <c r="V951" s="7">
        <v>41671</v>
      </c>
      <c r="W951" t="s">
        <v>719</v>
      </c>
      <c r="X951" s="2">
        <v>0.30399999999999999</v>
      </c>
      <c r="Y951" s="6">
        <f t="shared" si="118"/>
        <v>8.115106377299057E-3</v>
      </c>
      <c r="AA951">
        <v>8952477</v>
      </c>
      <c r="AB951">
        <v>12250</v>
      </c>
      <c r="AC951">
        <v>10982760</v>
      </c>
      <c r="AD951" t="s">
        <v>6</v>
      </c>
      <c r="AE951">
        <v>56</v>
      </c>
      <c r="AF951">
        <v>2</v>
      </c>
      <c r="AH951" t="s">
        <v>52694</v>
      </c>
      <c r="AI951" t="s">
        <v>52693</v>
      </c>
      <c r="AJ951" t="s">
        <v>52692</v>
      </c>
      <c r="AK951" t="s">
        <v>52691</v>
      </c>
      <c r="AL951">
        <v>34</v>
      </c>
      <c r="AM951" s="5">
        <f t="shared" si="122"/>
        <v>4.25</v>
      </c>
      <c r="AN951" s="4">
        <f t="shared" si="119"/>
        <v>6.4369556985990157E-3</v>
      </c>
      <c r="AO951" s="3"/>
      <c r="AP951">
        <v>0</v>
      </c>
      <c r="AR951" t="s">
        <v>1</v>
      </c>
      <c r="AT951" s="2" t="s">
        <v>0</v>
      </c>
      <c r="AU951" s="1">
        <f t="shared" si="123"/>
        <v>0.76116611736890449</v>
      </c>
      <c r="AV951" s="1">
        <f t="shared" si="124"/>
        <v>0.72760310379490367</v>
      </c>
      <c r="AW951" s="1">
        <f t="shared" si="125"/>
        <v>0.69404009022090274</v>
      </c>
    </row>
    <row r="952" spans="1:49" x14ac:dyDescent="0.2">
      <c r="A952">
        <v>950</v>
      </c>
      <c r="B952" t="s">
        <v>52690</v>
      </c>
      <c r="C952" t="s">
        <v>52689</v>
      </c>
      <c r="F952" t="s">
        <v>52688</v>
      </c>
      <c r="G952" t="s">
        <v>17</v>
      </c>
      <c r="H952" t="s">
        <v>16</v>
      </c>
      <c r="I952" t="s">
        <v>2894</v>
      </c>
      <c r="J952">
        <v>60025278</v>
      </c>
      <c r="K952" t="s">
        <v>1464</v>
      </c>
      <c r="L952" t="s">
        <v>1463</v>
      </c>
      <c r="M952" t="s">
        <v>46</v>
      </c>
      <c r="N952">
        <v>4</v>
      </c>
      <c r="O952" t="s">
        <v>52687</v>
      </c>
      <c r="P952" t="s">
        <v>52686</v>
      </c>
      <c r="Q952" t="s">
        <v>2891</v>
      </c>
      <c r="R952" s="7">
        <v>41671</v>
      </c>
      <c r="S952" s="8">
        <f t="shared" si="120"/>
        <v>2014</v>
      </c>
      <c r="T952" s="8">
        <v>2014</v>
      </c>
      <c r="U952" s="8">
        <f t="shared" si="121"/>
        <v>8</v>
      </c>
      <c r="V952" s="7">
        <v>41671</v>
      </c>
      <c r="W952" t="s">
        <v>719</v>
      </c>
      <c r="X952" s="2">
        <v>0.30399999999999999</v>
      </c>
      <c r="Y952" s="6">
        <f t="shared" si="118"/>
        <v>8.115106377299057E-3</v>
      </c>
      <c r="AA952">
        <v>8952477</v>
      </c>
      <c r="AB952">
        <v>12250</v>
      </c>
      <c r="AC952">
        <v>10982760</v>
      </c>
      <c r="AD952" t="s">
        <v>6</v>
      </c>
      <c r="AE952">
        <v>56</v>
      </c>
      <c r="AF952">
        <v>2</v>
      </c>
      <c r="AH952" t="s">
        <v>43528</v>
      </c>
      <c r="AI952" t="s">
        <v>52685</v>
      </c>
      <c r="AJ952" t="s">
        <v>52684</v>
      </c>
      <c r="AK952" t="s">
        <v>52683</v>
      </c>
      <c r="AL952">
        <v>6</v>
      </c>
      <c r="AM952" s="5">
        <f t="shared" si="122"/>
        <v>0.75</v>
      </c>
      <c r="AN952" s="4">
        <f t="shared" si="119"/>
        <v>1.1359333585762969E-3</v>
      </c>
      <c r="AO952" s="3"/>
      <c r="AP952">
        <v>0</v>
      </c>
      <c r="AQ952" t="s">
        <v>38</v>
      </c>
      <c r="AR952">
        <v>61271135</v>
      </c>
      <c r="AS952" t="s">
        <v>37</v>
      </c>
      <c r="AT952" s="2" t="s">
        <v>0</v>
      </c>
      <c r="AU952" s="1">
        <f t="shared" si="123"/>
        <v>0.60213544716822287</v>
      </c>
      <c r="AV952" s="1">
        <f t="shared" si="124"/>
        <v>0.46255198679376774</v>
      </c>
      <c r="AW952" s="1">
        <f t="shared" si="125"/>
        <v>0.32296852641931251</v>
      </c>
    </row>
    <row r="953" spans="1:49" x14ac:dyDescent="0.2">
      <c r="A953">
        <v>951</v>
      </c>
      <c r="B953" t="s">
        <v>52682</v>
      </c>
      <c r="C953" t="s">
        <v>52681</v>
      </c>
      <c r="F953" t="s">
        <v>52680</v>
      </c>
      <c r="G953" t="s">
        <v>17</v>
      </c>
      <c r="H953" t="s">
        <v>16</v>
      </c>
      <c r="I953" t="s">
        <v>52679</v>
      </c>
      <c r="J953" t="s">
        <v>52678</v>
      </c>
      <c r="K953" t="s">
        <v>52677</v>
      </c>
      <c r="L953" t="s">
        <v>52676</v>
      </c>
      <c r="M953" t="s">
        <v>3414</v>
      </c>
      <c r="N953">
        <v>4</v>
      </c>
      <c r="O953" t="s">
        <v>52675</v>
      </c>
      <c r="P953" t="s">
        <v>52674</v>
      </c>
      <c r="Q953" t="s">
        <v>52673</v>
      </c>
      <c r="R953" s="7">
        <v>41671</v>
      </c>
      <c r="S953" s="8">
        <f t="shared" si="120"/>
        <v>2014</v>
      </c>
      <c r="T953" s="8">
        <v>2014</v>
      </c>
      <c r="U953" s="8">
        <f t="shared" si="121"/>
        <v>8</v>
      </c>
      <c r="V953" s="7">
        <v>41671</v>
      </c>
      <c r="W953" t="s">
        <v>719</v>
      </c>
      <c r="X953" s="2">
        <v>0.30399999999999999</v>
      </c>
      <c r="Y953" s="6">
        <f t="shared" si="118"/>
        <v>8.115106377299057E-3</v>
      </c>
      <c r="AA953">
        <v>8952477</v>
      </c>
      <c r="AB953">
        <v>12250</v>
      </c>
      <c r="AC953">
        <v>10982760</v>
      </c>
      <c r="AD953" t="s">
        <v>6</v>
      </c>
      <c r="AE953">
        <v>56</v>
      </c>
      <c r="AF953">
        <v>2</v>
      </c>
      <c r="AH953" t="s">
        <v>17338</v>
      </c>
      <c r="AI953" t="s">
        <v>52672</v>
      </c>
      <c r="AJ953" t="s">
        <v>52671</v>
      </c>
      <c r="AK953" t="s">
        <v>52670</v>
      </c>
      <c r="AL953">
        <v>6</v>
      </c>
      <c r="AM953" s="5">
        <f t="shared" si="122"/>
        <v>0.75</v>
      </c>
      <c r="AN953" s="4">
        <f t="shared" si="119"/>
        <v>1.1359333585762969E-3</v>
      </c>
      <c r="AO953" s="3"/>
      <c r="AP953">
        <v>0</v>
      </c>
      <c r="AR953" t="s">
        <v>1</v>
      </c>
      <c r="AT953" s="2" t="s">
        <v>0</v>
      </c>
      <c r="AU953" s="1">
        <f t="shared" si="123"/>
        <v>0.60213544716822287</v>
      </c>
      <c r="AV953" s="1">
        <f t="shared" si="124"/>
        <v>0.46255198679376774</v>
      </c>
      <c r="AW953" s="1">
        <f t="shared" si="125"/>
        <v>0.32296852641931251</v>
      </c>
    </row>
    <row r="954" spans="1:49" x14ac:dyDescent="0.2">
      <c r="A954">
        <v>952</v>
      </c>
      <c r="B954" t="s">
        <v>52669</v>
      </c>
      <c r="C954" t="s">
        <v>52668</v>
      </c>
      <c r="F954" t="s">
        <v>52667</v>
      </c>
      <c r="G954" t="s">
        <v>17</v>
      </c>
      <c r="H954" t="s">
        <v>16</v>
      </c>
      <c r="I954" t="s">
        <v>23687</v>
      </c>
      <c r="J954">
        <v>60011023</v>
      </c>
      <c r="K954" t="s">
        <v>23686</v>
      </c>
      <c r="L954" t="s">
        <v>23685</v>
      </c>
      <c r="M954" t="s">
        <v>423</v>
      </c>
      <c r="N954">
        <v>2</v>
      </c>
      <c r="O954" t="s">
        <v>44839</v>
      </c>
      <c r="P954" t="s">
        <v>23683</v>
      </c>
      <c r="Q954" t="s">
        <v>23682</v>
      </c>
      <c r="R954" s="7">
        <v>41671</v>
      </c>
      <c r="S954" s="8">
        <f t="shared" si="120"/>
        <v>2014</v>
      </c>
      <c r="T954" s="8">
        <v>2014</v>
      </c>
      <c r="U954" s="8">
        <f t="shared" si="121"/>
        <v>8</v>
      </c>
      <c r="V954" s="7">
        <v>41671</v>
      </c>
      <c r="W954" t="s">
        <v>719</v>
      </c>
      <c r="X954" s="2">
        <v>0.30399999999999999</v>
      </c>
      <c r="Y954" s="6">
        <f t="shared" si="118"/>
        <v>8.115106377299057E-3</v>
      </c>
      <c r="AA954">
        <v>8952477</v>
      </c>
      <c r="AB954">
        <v>12250</v>
      </c>
      <c r="AC954">
        <v>10982760</v>
      </c>
      <c r="AD954" t="s">
        <v>6</v>
      </c>
      <c r="AE954">
        <v>56</v>
      </c>
      <c r="AF954">
        <v>2</v>
      </c>
      <c r="AH954" t="s">
        <v>52666</v>
      </c>
      <c r="AI954" t="s">
        <v>52665</v>
      </c>
      <c r="AJ954" t="s">
        <v>52664</v>
      </c>
      <c r="AK954" t="s">
        <v>52663</v>
      </c>
      <c r="AL954">
        <v>3</v>
      </c>
      <c r="AM954" s="5">
        <f t="shared" si="122"/>
        <v>0.375</v>
      </c>
      <c r="AN954" s="4">
        <f t="shared" si="119"/>
        <v>5.6796667928814845E-4</v>
      </c>
      <c r="AO954" s="3"/>
      <c r="AP954">
        <v>0</v>
      </c>
      <c r="AR954" t="s">
        <v>1</v>
      </c>
      <c r="AT954" s="2" t="s">
        <v>0</v>
      </c>
      <c r="AU954" s="1">
        <f t="shared" si="123"/>
        <v>0.58509644678957839</v>
      </c>
      <c r="AV954" s="1">
        <f t="shared" si="124"/>
        <v>0.43415365282936025</v>
      </c>
      <c r="AW954" s="1">
        <f t="shared" si="125"/>
        <v>0.2832108588691421</v>
      </c>
    </row>
    <row r="955" spans="1:49" x14ac:dyDescent="0.2">
      <c r="A955">
        <v>953</v>
      </c>
      <c r="B955" t="s">
        <v>52662</v>
      </c>
      <c r="C955" t="s">
        <v>52661</v>
      </c>
      <c r="F955" t="s">
        <v>52660</v>
      </c>
      <c r="G955" t="s">
        <v>17</v>
      </c>
      <c r="H955" t="s">
        <v>16</v>
      </c>
      <c r="I955" t="s">
        <v>793</v>
      </c>
      <c r="J955">
        <v>60006541</v>
      </c>
      <c r="K955" t="s">
        <v>792</v>
      </c>
      <c r="L955" t="s">
        <v>791</v>
      </c>
      <c r="M955" t="s">
        <v>790</v>
      </c>
      <c r="N955">
        <v>3</v>
      </c>
      <c r="O955" t="s">
        <v>789</v>
      </c>
      <c r="P955" t="s">
        <v>788</v>
      </c>
      <c r="Q955" t="s">
        <v>787</v>
      </c>
      <c r="R955" s="7">
        <v>41671</v>
      </c>
      <c r="S955" s="8">
        <f t="shared" si="120"/>
        <v>2014</v>
      </c>
      <c r="T955" s="8">
        <v>2014</v>
      </c>
      <c r="U955" s="8">
        <f t="shared" si="121"/>
        <v>8</v>
      </c>
      <c r="V955" s="7">
        <v>41671</v>
      </c>
      <c r="W955" t="s">
        <v>719</v>
      </c>
      <c r="X955" s="2">
        <v>0.30399999999999999</v>
      </c>
      <c r="Y955" s="6">
        <f t="shared" si="118"/>
        <v>8.115106377299057E-3</v>
      </c>
      <c r="AA955">
        <v>8952477</v>
      </c>
      <c r="AB955">
        <v>12250</v>
      </c>
      <c r="AC955">
        <v>10982760</v>
      </c>
      <c r="AD955" t="s">
        <v>6</v>
      </c>
      <c r="AE955">
        <v>56</v>
      </c>
      <c r="AF955">
        <v>2</v>
      </c>
      <c r="AH955" t="s">
        <v>3541</v>
      </c>
      <c r="AI955" t="s">
        <v>52659</v>
      </c>
      <c r="AJ955" t="s">
        <v>52658</v>
      </c>
      <c r="AK955" t="s">
        <v>52657</v>
      </c>
      <c r="AL955">
        <v>17</v>
      </c>
      <c r="AM955" s="5">
        <f t="shared" si="122"/>
        <v>2.125</v>
      </c>
      <c r="AN955" s="4">
        <f t="shared" si="119"/>
        <v>3.2184778492995079E-3</v>
      </c>
      <c r="AO955" s="3"/>
      <c r="AP955">
        <v>0</v>
      </c>
      <c r="AR955" t="s">
        <v>1</v>
      </c>
      <c r="AT955" s="2" t="s">
        <v>0</v>
      </c>
      <c r="AU955" s="1">
        <f t="shared" si="123"/>
        <v>0.6646117818899191</v>
      </c>
      <c r="AV955" s="1">
        <f t="shared" si="124"/>
        <v>0.56667921132992827</v>
      </c>
      <c r="AW955" s="1">
        <f t="shared" si="125"/>
        <v>0.46874664076993722</v>
      </c>
    </row>
    <row r="956" spans="1:49" x14ac:dyDescent="0.2">
      <c r="A956">
        <v>954</v>
      </c>
      <c r="B956" t="s">
        <v>52656</v>
      </c>
      <c r="C956" t="s">
        <v>52655</v>
      </c>
      <c r="F956" t="s">
        <v>52654</v>
      </c>
      <c r="G956" t="s">
        <v>17</v>
      </c>
      <c r="H956" t="s">
        <v>16</v>
      </c>
      <c r="I956" t="s">
        <v>50745</v>
      </c>
      <c r="J956" t="s">
        <v>52651</v>
      </c>
      <c r="K956" t="s">
        <v>52653</v>
      </c>
      <c r="L956" t="s">
        <v>37744</v>
      </c>
      <c r="M956" t="s">
        <v>857</v>
      </c>
      <c r="N956">
        <v>2</v>
      </c>
      <c r="O956" t="s">
        <v>52652</v>
      </c>
      <c r="P956" t="s">
        <v>50742</v>
      </c>
      <c r="Q956" t="s">
        <v>52651</v>
      </c>
      <c r="R956" s="7">
        <v>41671</v>
      </c>
      <c r="S956" s="8">
        <f t="shared" si="120"/>
        <v>2014</v>
      </c>
      <c r="T956" s="8">
        <v>2014</v>
      </c>
      <c r="U956" s="8">
        <f t="shared" si="121"/>
        <v>8</v>
      </c>
      <c r="V956" s="7">
        <v>41671</v>
      </c>
      <c r="W956" t="s">
        <v>719</v>
      </c>
      <c r="X956" s="2">
        <v>0.30399999999999999</v>
      </c>
      <c r="Y956" s="6">
        <f t="shared" si="118"/>
        <v>8.115106377299057E-3</v>
      </c>
      <c r="AA956">
        <v>8952477</v>
      </c>
      <c r="AB956">
        <v>12250</v>
      </c>
      <c r="AC956">
        <v>10982760</v>
      </c>
      <c r="AD956" t="s">
        <v>6</v>
      </c>
      <c r="AE956">
        <v>56</v>
      </c>
      <c r="AF956">
        <v>2</v>
      </c>
      <c r="AH956" t="s">
        <v>52650</v>
      </c>
      <c r="AI956" t="s">
        <v>52649</v>
      </c>
      <c r="AJ956" t="s">
        <v>52648</v>
      </c>
      <c r="AK956" t="s">
        <v>52647</v>
      </c>
      <c r="AL956">
        <v>4</v>
      </c>
      <c r="AM956" s="5">
        <f t="shared" si="122"/>
        <v>0.5</v>
      </c>
      <c r="AN956" s="4">
        <f t="shared" si="119"/>
        <v>7.572889057175312E-4</v>
      </c>
      <c r="AO956" s="3"/>
      <c r="AP956">
        <v>0</v>
      </c>
      <c r="AR956" t="s">
        <v>1</v>
      </c>
      <c r="AT956" s="2" t="s">
        <v>0</v>
      </c>
      <c r="AU956" s="1">
        <f t="shared" si="123"/>
        <v>0.59077611358245985</v>
      </c>
      <c r="AV956" s="1">
        <f t="shared" si="124"/>
        <v>0.44361976415082938</v>
      </c>
      <c r="AW956" s="1">
        <f t="shared" si="125"/>
        <v>0.2964634147191989</v>
      </c>
    </row>
    <row r="957" spans="1:49" x14ac:dyDescent="0.2">
      <c r="A957">
        <v>955</v>
      </c>
      <c r="B957" t="s">
        <v>52646</v>
      </c>
      <c r="C957" t="s">
        <v>52645</v>
      </c>
      <c r="F957" t="s">
        <v>52644</v>
      </c>
      <c r="G957" t="s">
        <v>17</v>
      </c>
      <c r="H957" t="s">
        <v>16</v>
      </c>
      <c r="I957" t="s">
        <v>52643</v>
      </c>
      <c r="J957">
        <v>60020825</v>
      </c>
      <c r="K957" t="s">
        <v>41798</v>
      </c>
      <c r="L957" t="s">
        <v>41797</v>
      </c>
      <c r="M957" t="s">
        <v>423</v>
      </c>
      <c r="N957">
        <v>3</v>
      </c>
      <c r="O957" t="s">
        <v>52642</v>
      </c>
      <c r="P957" t="s">
        <v>52641</v>
      </c>
      <c r="Q957" t="s">
        <v>41794</v>
      </c>
      <c r="R957" s="7">
        <v>41671</v>
      </c>
      <c r="S957" s="8">
        <f t="shared" si="120"/>
        <v>2014</v>
      </c>
      <c r="T957" s="8">
        <v>2014</v>
      </c>
      <c r="U957" s="8">
        <f t="shared" si="121"/>
        <v>8</v>
      </c>
      <c r="V957" s="7">
        <v>41671</v>
      </c>
      <c r="W957" t="s">
        <v>719</v>
      </c>
      <c r="X957" s="2">
        <v>0.30399999999999999</v>
      </c>
      <c r="Y957" s="6">
        <f t="shared" si="118"/>
        <v>8.115106377299057E-3</v>
      </c>
      <c r="AA957">
        <v>8952477</v>
      </c>
      <c r="AB957">
        <v>12250</v>
      </c>
      <c r="AC957">
        <v>10982760</v>
      </c>
      <c r="AD957" t="s">
        <v>6</v>
      </c>
      <c r="AE957">
        <v>56</v>
      </c>
      <c r="AF957">
        <v>2</v>
      </c>
      <c r="AH957" t="s">
        <v>52640</v>
      </c>
      <c r="AI957" t="s">
        <v>52639</v>
      </c>
      <c r="AJ957" t="s">
        <v>52638</v>
      </c>
      <c r="AK957" t="s">
        <v>52637</v>
      </c>
      <c r="AL957">
        <v>10</v>
      </c>
      <c r="AM957" s="5">
        <f t="shared" si="122"/>
        <v>1.25</v>
      </c>
      <c r="AN957" s="4">
        <f t="shared" si="119"/>
        <v>1.8932222642938281E-3</v>
      </c>
      <c r="AO957" s="3"/>
      <c r="AP957">
        <v>0</v>
      </c>
      <c r="AR957" t="s">
        <v>1</v>
      </c>
      <c r="AT957" s="2" t="s">
        <v>0</v>
      </c>
      <c r="AU957" s="1">
        <f t="shared" si="123"/>
        <v>0.6248541143397488</v>
      </c>
      <c r="AV957" s="1">
        <f t="shared" si="124"/>
        <v>0.50041643207964426</v>
      </c>
      <c r="AW957" s="1">
        <f t="shared" si="125"/>
        <v>0.37597874981953971</v>
      </c>
    </row>
    <row r="958" spans="1:49" x14ac:dyDescent="0.2">
      <c r="A958">
        <v>956</v>
      </c>
      <c r="B958" t="s">
        <v>52636</v>
      </c>
      <c r="C958" t="s">
        <v>52635</v>
      </c>
      <c r="F958" t="s">
        <v>52634</v>
      </c>
      <c r="G958" t="s">
        <v>17</v>
      </c>
      <c r="H958" t="s">
        <v>16</v>
      </c>
      <c r="I958" t="s">
        <v>48862</v>
      </c>
      <c r="J958" t="s">
        <v>52633</v>
      </c>
      <c r="K958" t="s">
        <v>52632</v>
      </c>
      <c r="L958" t="s">
        <v>52631</v>
      </c>
      <c r="M958" t="s">
        <v>4342</v>
      </c>
      <c r="N958">
        <v>4</v>
      </c>
      <c r="O958" t="s">
        <v>52630</v>
      </c>
      <c r="P958" t="s">
        <v>52629</v>
      </c>
      <c r="Q958" t="s">
        <v>52628</v>
      </c>
      <c r="R958" s="7">
        <v>41671</v>
      </c>
      <c r="S958" s="8">
        <f t="shared" si="120"/>
        <v>2014</v>
      </c>
      <c r="T958" s="8">
        <v>2014</v>
      </c>
      <c r="U958" s="8">
        <f t="shared" si="121"/>
        <v>8</v>
      </c>
      <c r="V958" s="7">
        <v>41671</v>
      </c>
      <c r="W958" t="s">
        <v>719</v>
      </c>
      <c r="X958" s="2">
        <v>0.30399999999999999</v>
      </c>
      <c r="Y958" s="6">
        <f t="shared" si="118"/>
        <v>8.115106377299057E-3</v>
      </c>
      <c r="AA958">
        <v>8952477</v>
      </c>
      <c r="AB958">
        <v>12250</v>
      </c>
      <c r="AC958">
        <v>10982760</v>
      </c>
      <c r="AD958" t="s">
        <v>6</v>
      </c>
      <c r="AE958">
        <v>56</v>
      </c>
      <c r="AF958">
        <v>2</v>
      </c>
      <c r="AH958" t="s">
        <v>52627</v>
      </c>
      <c r="AI958" t="s">
        <v>52626</v>
      </c>
      <c r="AJ958" t="s">
        <v>52625</v>
      </c>
      <c r="AK958" t="s">
        <v>52624</v>
      </c>
      <c r="AL958">
        <v>7</v>
      </c>
      <c r="AM958" s="5">
        <f t="shared" si="122"/>
        <v>0.875</v>
      </c>
      <c r="AN958" s="4">
        <f t="shared" si="119"/>
        <v>1.3252555850056798E-3</v>
      </c>
      <c r="AO958" s="3"/>
      <c r="AP958">
        <v>0</v>
      </c>
      <c r="AR958" t="s">
        <v>1</v>
      </c>
      <c r="AT958" s="2" t="s">
        <v>0</v>
      </c>
      <c r="AU958" s="1">
        <f t="shared" si="123"/>
        <v>0.60781511396110433</v>
      </c>
      <c r="AV958" s="1">
        <f t="shared" si="124"/>
        <v>0.47201809811523687</v>
      </c>
      <c r="AW958" s="1">
        <f t="shared" si="125"/>
        <v>0.33622108226936925</v>
      </c>
    </row>
    <row r="959" spans="1:49" x14ac:dyDescent="0.2">
      <c r="A959">
        <v>957</v>
      </c>
      <c r="B959" t="s">
        <v>52623</v>
      </c>
      <c r="C959" t="s">
        <v>52622</v>
      </c>
      <c r="F959" t="s">
        <v>52621</v>
      </c>
      <c r="G959" t="s">
        <v>17</v>
      </c>
      <c r="H959" t="s">
        <v>16</v>
      </c>
      <c r="I959" t="s">
        <v>52620</v>
      </c>
      <c r="J959" t="s">
        <v>52619</v>
      </c>
      <c r="K959" t="s">
        <v>52618</v>
      </c>
      <c r="L959" t="s">
        <v>52617</v>
      </c>
      <c r="M959" t="s">
        <v>5695</v>
      </c>
      <c r="N959">
        <v>5</v>
      </c>
      <c r="O959" t="s">
        <v>52616</v>
      </c>
      <c r="P959" t="s">
        <v>52615</v>
      </c>
      <c r="Q959" t="s">
        <v>52614</v>
      </c>
      <c r="R959" s="7">
        <v>41671</v>
      </c>
      <c r="S959" s="8">
        <f t="shared" si="120"/>
        <v>2014</v>
      </c>
      <c r="T959" s="8">
        <v>2014</v>
      </c>
      <c r="U959" s="8">
        <f t="shared" si="121"/>
        <v>8</v>
      </c>
      <c r="V959" s="7">
        <v>41671</v>
      </c>
      <c r="W959" t="s">
        <v>719</v>
      </c>
      <c r="X959" s="2">
        <v>0.30399999999999999</v>
      </c>
      <c r="Y959" s="6">
        <f t="shared" si="118"/>
        <v>8.115106377299057E-3</v>
      </c>
      <c r="AA959">
        <v>8952477</v>
      </c>
      <c r="AB959">
        <v>12250</v>
      </c>
      <c r="AC959">
        <v>10982760</v>
      </c>
      <c r="AD959" t="s">
        <v>6</v>
      </c>
      <c r="AE959">
        <v>56</v>
      </c>
      <c r="AF959">
        <v>2</v>
      </c>
      <c r="AH959" t="s">
        <v>11540</v>
      </c>
      <c r="AI959" t="s">
        <v>52613</v>
      </c>
      <c r="AJ959" t="s">
        <v>52612</v>
      </c>
      <c r="AK959" t="s">
        <v>52611</v>
      </c>
      <c r="AL959">
        <v>6</v>
      </c>
      <c r="AM959" s="5">
        <f t="shared" si="122"/>
        <v>0.75</v>
      </c>
      <c r="AN959" s="4">
        <f t="shared" si="119"/>
        <v>1.1359333585762969E-3</v>
      </c>
      <c r="AO959" s="3"/>
      <c r="AP959">
        <v>0</v>
      </c>
      <c r="AR959" t="s">
        <v>1</v>
      </c>
      <c r="AT959" s="2" t="s">
        <v>0</v>
      </c>
      <c r="AU959" s="1">
        <f t="shared" si="123"/>
        <v>0.60213544716822287</v>
      </c>
      <c r="AV959" s="1">
        <f t="shared" si="124"/>
        <v>0.46255198679376774</v>
      </c>
      <c r="AW959" s="1">
        <f t="shared" si="125"/>
        <v>0.32296852641931251</v>
      </c>
    </row>
    <row r="960" spans="1:49" x14ac:dyDescent="0.2">
      <c r="A960">
        <v>958</v>
      </c>
      <c r="B960" t="s">
        <v>52610</v>
      </c>
      <c r="C960" t="s">
        <v>52609</v>
      </c>
      <c r="F960" t="s">
        <v>52608</v>
      </c>
      <c r="G960" t="s">
        <v>17</v>
      </c>
      <c r="H960" t="s">
        <v>16</v>
      </c>
      <c r="I960" t="s">
        <v>46056</v>
      </c>
      <c r="J960">
        <v>60017818</v>
      </c>
      <c r="K960" t="s">
        <v>25194</v>
      </c>
      <c r="L960" t="s">
        <v>22523</v>
      </c>
      <c r="M960" t="s">
        <v>915</v>
      </c>
      <c r="N960">
        <v>1</v>
      </c>
      <c r="O960" t="s">
        <v>46055</v>
      </c>
      <c r="P960">
        <v>55222365500</v>
      </c>
      <c r="Q960">
        <v>60017818</v>
      </c>
      <c r="R960" s="7">
        <v>41671</v>
      </c>
      <c r="S960" s="8">
        <f t="shared" si="120"/>
        <v>2014</v>
      </c>
      <c r="T960" s="8">
        <v>2014</v>
      </c>
      <c r="U960" s="8">
        <f t="shared" si="121"/>
        <v>8</v>
      </c>
      <c r="V960" s="7">
        <v>41671</v>
      </c>
      <c r="W960" t="s">
        <v>719</v>
      </c>
      <c r="X960" s="2">
        <v>0.30399999999999999</v>
      </c>
      <c r="Y960" s="6">
        <f t="shared" si="118"/>
        <v>8.115106377299057E-3</v>
      </c>
      <c r="AA960">
        <v>8952477</v>
      </c>
      <c r="AB960">
        <v>12250</v>
      </c>
      <c r="AC960">
        <v>10982760</v>
      </c>
      <c r="AD960" t="s">
        <v>6</v>
      </c>
      <c r="AE960">
        <v>56</v>
      </c>
      <c r="AF960">
        <v>2</v>
      </c>
      <c r="AH960" t="s">
        <v>52607</v>
      </c>
      <c r="AI960" t="s">
        <v>52606</v>
      </c>
      <c r="AJ960" t="s">
        <v>52605</v>
      </c>
      <c r="AK960" t="s">
        <v>52604</v>
      </c>
      <c r="AL960">
        <v>1</v>
      </c>
      <c r="AM960" s="5">
        <f t="shared" si="122"/>
        <v>0.125</v>
      </c>
      <c r="AN960" s="4">
        <f t="shared" si="119"/>
        <v>1.893222264293828E-4</v>
      </c>
      <c r="AO960" s="3"/>
      <c r="AP960">
        <v>0</v>
      </c>
      <c r="AR960" t="s">
        <v>1</v>
      </c>
      <c r="AT960" s="2" t="s">
        <v>0</v>
      </c>
      <c r="AU960" s="1">
        <f t="shared" si="123"/>
        <v>0.57373711320381549</v>
      </c>
      <c r="AV960" s="1">
        <f t="shared" si="124"/>
        <v>0.41522143018642199</v>
      </c>
      <c r="AW960" s="1">
        <f t="shared" si="125"/>
        <v>0.2567057471690285</v>
      </c>
    </row>
    <row r="961" spans="1:49" x14ac:dyDescent="0.2">
      <c r="A961">
        <v>959</v>
      </c>
      <c r="B961" t="s">
        <v>52603</v>
      </c>
      <c r="C961" t="s">
        <v>52602</v>
      </c>
      <c r="F961" t="s">
        <v>52601</v>
      </c>
      <c r="G961" t="s">
        <v>17</v>
      </c>
      <c r="H961" t="s">
        <v>16</v>
      </c>
      <c r="I961" t="s">
        <v>52600</v>
      </c>
      <c r="J961" t="s">
        <v>52599</v>
      </c>
      <c r="K961" t="s">
        <v>52598</v>
      </c>
      <c r="L961" t="s">
        <v>52597</v>
      </c>
      <c r="M961" t="s">
        <v>6490</v>
      </c>
      <c r="N961">
        <v>4</v>
      </c>
      <c r="O961" t="s">
        <v>52596</v>
      </c>
      <c r="P961" t="s">
        <v>52595</v>
      </c>
      <c r="Q961" t="s">
        <v>52594</v>
      </c>
      <c r="R961" s="7">
        <v>41671</v>
      </c>
      <c r="S961" s="8">
        <f t="shared" si="120"/>
        <v>2014</v>
      </c>
      <c r="T961" s="8">
        <v>2014</v>
      </c>
      <c r="U961" s="8">
        <f t="shared" si="121"/>
        <v>8</v>
      </c>
      <c r="V961" s="7">
        <v>41671</v>
      </c>
      <c r="W961" t="s">
        <v>719</v>
      </c>
      <c r="X961" s="2">
        <v>0.30399999999999999</v>
      </c>
      <c r="Y961" s="6">
        <f t="shared" si="118"/>
        <v>8.115106377299057E-3</v>
      </c>
      <c r="AA961">
        <v>8952477</v>
      </c>
      <c r="AB961">
        <v>12250</v>
      </c>
      <c r="AC961">
        <v>10982760</v>
      </c>
      <c r="AD961" t="s">
        <v>6</v>
      </c>
      <c r="AE961">
        <v>56</v>
      </c>
      <c r="AF961">
        <v>2</v>
      </c>
      <c r="AH961" t="s">
        <v>52593</v>
      </c>
      <c r="AI961" t="s">
        <v>52592</v>
      </c>
      <c r="AJ961" t="s">
        <v>52591</v>
      </c>
      <c r="AK961" t="s">
        <v>52590</v>
      </c>
      <c r="AL961">
        <v>12</v>
      </c>
      <c r="AM961" s="5">
        <f t="shared" si="122"/>
        <v>1.5</v>
      </c>
      <c r="AN961" s="4">
        <f t="shared" si="119"/>
        <v>2.2718667171525938E-3</v>
      </c>
      <c r="AO961" s="3"/>
      <c r="AP961">
        <v>0</v>
      </c>
      <c r="AR961" t="s">
        <v>1</v>
      </c>
      <c r="AT961" s="2" t="s">
        <v>0</v>
      </c>
      <c r="AU961" s="1">
        <f t="shared" si="123"/>
        <v>0.63621344792551171</v>
      </c>
      <c r="AV961" s="1">
        <f t="shared" si="124"/>
        <v>0.51934865472258251</v>
      </c>
      <c r="AW961" s="1">
        <f t="shared" si="125"/>
        <v>0.40248386151965326</v>
      </c>
    </row>
    <row r="962" spans="1:49" x14ac:dyDescent="0.2">
      <c r="A962">
        <v>960</v>
      </c>
      <c r="B962" t="s">
        <v>52589</v>
      </c>
      <c r="C962" t="s">
        <v>52588</v>
      </c>
      <c r="F962" t="s">
        <v>52587</v>
      </c>
      <c r="G962" t="s">
        <v>17</v>
      </c>
      <c r="H962" t="s">
        <v>16</v>
      </c>
      <c r="I962" t="s">
        <v>32563</v>
      </c>
      <c r="J962">
        <v>60002306</v>
      </c>
      <c r="K962" t="s">
        <v>9058</v>
      </c>
      <c r="L962" t="s">
        <v>9057</v>
      </c>
      <c r="M962" t="s">
        <v>1449</v>
      </c>
      <c r="N962">
        <v>3</v>
      </c>
      <c r="O962" t="s">
        <v>52586</v>
      </c>
      <c r="P962" t="s">
        <v>52585</v>
      </c>
      <c r="Q962" t="s">
        <v>52584</v>
      </c>
      <c r="R962" s="7">
        <v>41671</v>
      </c>
      <c r="S962" s="8">
        <f t="shared" si="120"/>
        <v>2014</v>
      </c>
      <c r="T962" s="8">
        <v>2014</v>
      </c>
      <c r="U962" s="8">
        <f t="shared" si="121"/>
        <v>8</v>
      </c>
      <c r="V962" s="7">
        <v>41671</v>
      </c>
      <c r="W962" t="s">
        <v>719</v>
      </c>
      <c r="X962" s="2">
        <v>0.30399999999999999</v>
      </c>
      <c r="Y962" s="6">
        <f t="shared" si="118"/>
        <v>8.115106377299057E-3</v>
      </c>
      <c r="AA962">
        <v>8952477</v>
      </c>
      <c r="AB962">
        <v>12250</v>
      </c>
      <c r="AC962">
        <v>10982760</v>
      </c>
      <c r="AD962" t="s">
        <v>6</v>
      </c>
      <c r="AE962">
        <v>56</v>
      </c>
      <c r="AF962">
        <v>2</v>
      </c>
      <c r="AH962" t="s">
        <v>52583</v>
      </c>
      <c r="AI962" t="s">
        <v>52582</v>
      </c>
      <c r="AJ962" t="s">
        <v>52581</v>
      </c>
      <c r="AK962" t="s">
        <v>52580</v>
      </c>
      <c r="AL962">
        <v>3</v>
      </c>
      <c r="AM962" s="5">
        <f t="shared" si="122"/>
        <v>0.375</v>
      </c>
      <c r="AN962" s="4">
        <f t="shared" si="119"/>
        <v>5.6796667928814845E-4</v>
      </c>
      <c r="AO962" s="3"/>
      <c r="AP962">
        <v>0</v>
      </c>
      <c r="AR962" t="s">
        <v>1</v>
      </c>
      <c r="AT962" s="2" t="s">
        <v>0</v>
      </c>
      <c r="AU962" s="1">
        <f t="shared" si="123"/>
        <v>0.58509644678957839</v>
      </c>
      <c r="AV962" s="1">
        <f t="shared" si="124"/>
        <v>0.43415365282936025</v>
      </c>
      <c r="AW962" s="1">
        <f t="shared" si="125"/>
        <v>0.2832108588691421</v>
      </c>
    </row>
    <row r="963" spans="1:49" x14ac:dyDescent="0.2">
      <c r="A963">
        <v>961</v>
      </c>
      <c r="B963" t="s">
        <v>52579</v>
      </c>
      <c r="C963" t="s">
        <v>52578</v>
      </c>
      <c r="F963" t="s">
        <v>52577</v>
      </c>
      <c r="G963" t="s">
        <v>17</v>
      </c>
      <c r="H963" t="s">
        <v>16</v>
      </c>
      <c r="I963" t="s">
        <v>329</v>
      </c>
      <c r="J963">
        <v>60017161</v>
      </c>
      <c r="K963" t="s">
        <v>5085</v>
      </c>
      <c r="L963" t="s">
        <v>3921</v>
      </c>
      <c r="M963" t="s">
        <v>3920</v>
      </c>
      <c r="N963">
        <v>3</v>
      </c>
      <c r="O963" t="s">
        <v>25211</v>
      </c>
      <c r="P963" t="s">
        <v>25210</v>
      </c>
      <c r="Q963" t="s">
        <v>25209</v>
      </c>
      <c r="R963" s="7">
        <v>41671</v>
      </c>
      <c r="S963" s="8">
        <f t="shared" si="120"/>
        <v>2014</v>
      </c>
      <c r="T963" s="8">
        <v>2014</v>
      </c>
      <c r="U963" s="8">
        <f t="shared" si="121"/>
        <v>8</v>
      </c>
      <c r="V963" s="7">
        <v>41671</v>
      </c>
      <c r="W963" t="s">
        <v>719</v>
      </c>
      <c r="X963" s="2">
        <v>0.30399999999999999</v>
      </c>
      <c r="Y963" s="6">
        <f t="shared" ref="Y963:Y1026" si="126">(X963-$Z$3)/($Z$2-$Z$3)</f>
        <v>8.115106377299057E-3</v>
      </c>
      <c r="AA963">
        <v>8952477</v>
      </c>
      <c r="AB963">
        <v>12250</v>
      </c>
      <c r="AC963">
        <v>10982760</v>
      </c>
      <c r="AD963" t="s">
        <v>6</v>
      </c>
      <c r="AE963">
        <v>56</v>
      </c>
      <c r="AF963">
        <v>2</v>
      </c>
      <c r="AH963" t="s">
        <v>52576</v>
      </c>
      <c r="AI963" t="s">
        <v>52575</v>
      </c>
      <c r="AJ963" t="s">
        <v>52574</v>
      </c>
      <c r="AK963" t="s">
        <v>52573</v>
      </c>
      <c r="AL963">
        <v>21</v>
      </c>
      <c r="AM963" s="5">
        <f t="shared" si="122"/>
        <v>2.625</v>
      </c>
      <c r="AN963" s="4">
        <f t="shared" ref="AN963:AN1026" si="127">(AM963-$AO$3)/($AO$2-$AO$3)</f>
        <v>3.9757667550170388E-3</v>
      </c>
      <c r="AO963" s="3"/>
      <c r="AP963">
        <v>0</v>
      </c>
      <c r="AR963" t="s">
        <v>1</v>
      </c>
      <c r="AT963" s="2" t="s">
        <v>0</v>
      </c>
      <c r="AU963" s="1">
        <f t="shared" si="123"/>
        <v>0.68733044906144514</v>
      </c>
      <c r="AV963" s="1">
        <f t="shared" si="124"/>
        <v>0.60454365661580478</v>
      </c>
      <c r="AW963" s="1">
        <f t="shared" si="125"/>
        <v>0.52175686417016442</v>
      </c>
    </row>
    <row r="964" spans="1:49" x14ac:dyDescent="0.2">
      <c r="A964">
        <v>962</v>
      </c>
      <c r="B964" t="s">
        <v>52572</v>
      </c>
      <c r="C964" t="s">
        <v>52571</v>
      </c>
      <c r="F964" t="s">
        <v>52570</v>
      </c>
      <c r="G964" t="s">
        <v>17</v>
      </c>
      <c r="H964" t="s">
        <v>16</v>
      </c>
      <c r="I964" t="s">
        <v>874</v>
      </c>
      <c r="J964" t="s">
        <v>869</v>
      </c>
      <c r="K964" t="s">
        <v>873</v>
      </c>
      <c r="L964" t="s">
        <v>872</v>
      </c>
      <c r="M964" t="s">
        <v>857</v>
      </c>
      <c r="N964">
        <v>2</v>
      </c>
      <c r="O964" t="s">
        <v>871</v>
      </c>
      <c r="P964" t="s">
        <v>870</v>
      </c>
      <c r="Q964" t="s">
        <v>869</v>
      </c>
      <c r="R964" s="7">
        <v>41671</v>
      </c>
      <c r="S964" s="8">
        <f t="shared" si="120"/>
        <v>2014</v>
      </c>
      <c r="T964" s="8">
        <v>2014</v>
      </c>
      <c r="U964" s="8">
        <f t="shared" si="121"/>
        <v>8</v>
      </c>
      <c r="V964" s="7">
        <v>41671</v>
      </c>
      <c r="W964" t="s">
        <v>719</v>
      </c>
      <c r="X964" s="2">
        <v>0.30399999999999999</v>
      </c>
      <c r="Y964" s="6">
        <f t="shared" si="126"/>
        <v>8.115106377299057E-3</v>
      </c>
      <c r="AA964">
        <v>8952477</v>
      </c>
      <c r="AB964">
        <v>12250</v>
      </c>
      <c r="AC964">
        <v>10982760</v>
      </c>
      <c r="AD964" t="s">
        <v>6</v>
      </c>
      <c r="AE964">
        <v>56</v>
      </c>
      <c r="AF964">
        <v>2</v>
      </c>
      <c r="AH964" t="s">
        <v>52569</v>
      </c>
      <c r="AI964" t="s">
        <v>52568</v>
      </c>
      <c r="AJ964" t="s">
        <v>52567</v>
      </c>
      <c r="AK964" t="s">
        <v>52566</v>
      </c>
      <c r="AL964">
        <v>3</v>
      </c>
      <c r="AM964" s="5">
        <f t="shared" si="122"/>
        <v>0.375</v>
      </c>
      <c r="AN964" s="4">
        <f t="shared" si="127"/>
        <v>5.6796667928814845E-4</v>
      </c>
      <c r="AO964" s="3"/>
      <c r="AP964">
        <v>0</v>
      </c>
      <c r="AR964" t="s">
        <v>1</v>
      </c>
      <c r="AT964" s="2" t="s">
        <v>0</v>
      </c>
      <c r="AU964" s="1">
        <f t="shared" si="123"/>
        <v>0.58509644678957839</v>
      </c>
      <c r="AV964" s="1">
        <f t="shared" si="124"/>
        <v>0.43415365282936025</v>
      </c>
      <c r="AW964" s="1">
        <f t="shared" si="125"/>
        <v>0.2832108588691421</v>
      </c>
    </row>
    <row r="965" spans="1:49" x14ac:dyDescent="0.2">
      <c r="A965">
        <v>963</v>
      </c>
      <c r="B965" t="s">
        <v>52565</v>
      </c>
      <c r="C965" t="s">
        <v>52564</v>
      </c>
      <c r="F965" t="s">
        <v>52563</v>
      </c>
      <c r="G965" t="s">
        <v>17</v>
      </c>
      <c r="H965" t="s">
        <v>16</v>
      </c>
      <c r="I965" t="s">
        <v>52562</v>
      </c>
      <c r="J965">
        <v>60012005</v>
      </c>
      <c r="K965" t="s">
        <v>33831</v>
      </c>
      <c r="L965" t="s">
        <v>33830</v>
      </c>
      <c r="M965" t="s">
        <v>943</v>
      </c>
      <c r="N965">
        <v>1</v>
      </c>
      <c r="O965" t="s">
        <v>52561</v>
      </c>
      <c r="P965">
        <v>55589271000</v>
      </c>
      <c r="Q965">
        <v>60012005</v>
      </c>
      <c r="R965" s="7">
        <v>41671</v>
      </c>
      <c r="S965" s="8">
        <f t="shared" si="120"/>
        <v>2014</v>
      </c>
      <c r="T965" s="8">
        <v>2014</v>
      </c>
      <c r="U965" s="8">
        <f t="shared" si="121"/>
        <v>8</v>
      </c>
      <c r="V965" s="7">
        <v>41671</v>
      </c>
      <c r="W965" t="s">
        <v>719</v>
      </c>
      <c r="X965" s="2">
        <v>0.30399999999999999</v>
      </c>
      <c r="Y965" s="6">
        <f t="shared" si="126"/>
        <v>8.115106377299057E-3</v>
      </c>
      <c r="AA965">
        <v>8952477</v>
      </c>
      <c r="AB965">
        <v>12250</v>
      </c>
      <c r="AC965">
        <v>10982760</v>
      </c>
      <c r="AD965" t="s">
        <v>6</v>
      </c>
      <c r="AE965">
        <v>56</v>
      </c>
      <c r="AF965">
        <v>2</v>
      </c>
      <c r="AH965" t="s">
        <v>52560</v>
      </c>
      <c r="AI965" t="s">
        <v>52559</v>
      </c>
      <c r="AJ965" t="s">
        <v>52558</v>
      </c>
      <c r="AK965" t="s">
        <v>52557</v>
      </c>
      <c r="AL965">
        <v>1</v>
      </c>
      <c r="AM965" s="5">
        <f t="shared" si="122"/>
        <v>0.125</v>
      </c>
      <c r="AN965" s="4">
        <f t="shared" si="127"/>
        <v>1.893222264293828E-4</v>
      </c>
      <c r="AO965" s="3"/>
      <c r="AP965">
        <v>0</v>
      </c>
      <c r="AR965" t="s">
        <v>1</v>
      </c>
      <c r="AT965" s="2" t="s">
        <v>0</v>
      </c>
      <c r="AU965" s="1">
        <f t="shared" si="123"/>
        <v>0.57373711320381549</v>
      </c>
      <c r="AV965" s="1">
        <f t="shared" si="124"/>
        <v>0.41522143018642199</v>
      </c>
      <c r="AW965" s="1">
        <f t="shared" si="125"/>
        <v>0.2567057471690285</v>
      </c>
    </row>
    <row r="966" spans="1:49" x14ac:dyDescent="0.2">
      <c r="A966">
        <v>964</v>
      </c>
      <c r="B966" t="s">
        <v>52556</v>
      </c>
      <c r="C966" t="s">
        <v>52555</v>
      </c>
      <c r="F966" t="s">
        <v>52554</v>
      </c>
      <c r="G966" t="s">
        <v>17</v>
      </c>
      <c r="H966" t="s">
        <v>16</v>
      </c>
      <c r="I966" t="s">
        <v>52553</v>
      </c>
      <c r="J966">
        <v>60014001</v>
      </c>
      <c r="K966" t="s">
        <v>8345</v>
      </c>
      <c r="L966" t="s">
        <v>2193</v>
      </c>
      <c r="M966" t="s">
        <v>943</v>
      </c>
      <c r="N966">
        <v>4</v>
      </c>
      <c r="O966" t="s">
        <v>52552</v>
      </c>
      <c r="P966" t="s">
        <v>52551</v>
      </c>
      <c r="Q966" t="s">
        <v>8342</v>
      </c>
      <c r="R966" s="7">
        <v>41671</v>
      </c>
      <c r="S966" s="8">
        <f t="shared" si="120"/>
        <v>2014</v>
      </c>
      <c r="T966" s="8">
        <v>2014</v>
      </c>
      <c r="U966" s="8">
        <f t="shared" si="121"/>
        <v>8</v>
      </c>
      <c r="V966" s="7">
        <v>41671</v>
      </c>
      <c r="W966" t="s">
        <v>719</v>
      </c>
      <c r="X966" s="2">
        <v>0.30399999999999999</v>
      </c>
      <c r="Y966" s="6">
        <f t="shared" si="126"/>
        <v>8.115106377299057E-3</v>
      </c>
      <c r="AA966">
        <v>8952477</v>
      </c>
      <c r="AB966">
        <v>12250</v>
      </c>
      <c r="AC966">
        <v>10982760</v>
      </c>
      <c r="AD966" t="s">
        <v>6</v>
      </c>
      <c r="AE966">
        <v>56</v>
      </c>
      <c r="AF966">
        <v>2</v>
      </c>
      <c r="AH966" t="s">
        <v>25824</v>
      </c>
      <c r="AI966" t="s">
        <v>52550</v>
      </c>
      <c r="AJ966" t="s">
        <v>52549</v>
      </c>
      <c r="AK966" t="s">
        <v>52548</v>
      </c>
      <c r="AL966">
        <v>5</v>
      </c>
      <c r="AM966" s="5">
        <f t="shared" si="122"/>
        <v>0.625</v>
      </c>
      <c r="AN966" s="4">
        <f t="shared" si="127"/>
        <v>9.4661113214691405E-4</v>
      </c>
      <c r="AO966" s="3"/>
      <c r="AP966">
        <v>0</v>
      </c>
      <c r="AR966" t="s">
        <v>1</v>
      </c>
      <c r="AT966" s="2" t="s">
        <v>0</v>
      </c>
      <c r="AU966" s="1">
        <f t="shared" si="123"/>
        <v>0.5964557803753413</v>
      </c>
      <c r="AV966" s="1">
        <f t="shared" si="124"/>
        <v>0.45308587547229862</v>
      </c>
      <c r="AW966" s="1">
        <f t="shared" si="125"/>
        <v>0.30971597056925571</v>
      </c>
    </row>
    <row r="967" spans="1:49" x14ac:dyDescent="0.2">
      <c r="A967">
        <v>965</v>
      </c>
      <c r="B967" t="s">
        <v>52547</v>
      </c>
      <c r="C967" t="s">
        <v>52546</v>
      </c>
      <c r="F967" t="s">
        <v>52545</v>
      </c>
      <c r="G967" t="s">
        <v>17</v>
      </c>
      <c r="H967" t="s">
        <v>16</v>
      </c>
      <c r="I967" t="s">
        <v>52544</v>
      </c>
      <c r="J967">
        <v>60025778</v>
      </c>
      <c r="K967" t="s">
        <v>4699</v>
      </c>
      <c r="L967" t="s">
        <v>4698</v>
      </c>
      <c r="M967" t="s">
        <v>76</v>
      </c>
      <c r="N967">
        <v>2</v>
      </c>
      <c r="O967" t="s">
        <v>52543</v>
      </c>
      <c r="P967" t="s">
        <v>52542</v>
      </c>
      <c r="Q967" t="s">
        <v>4695</v>
      </c>
      <c r="R967" s="7">
        <v>41671</v>
      </c>
      <c r="S967" s="8">
        <f t="shared" si="120"/>
        <v>2014</v>
      </c>
      <c r="T967" s="8">
        <v>2014</v>
      </c>
      <c r="U967" s="8">
        <f t="shared" si="121"/>
        <v>8</v>
      </c>
      <c r="V967" s="7">
        <v>41671</v>
      </c>
      <c r="W967" t="s">
        <v>1357</v>
      </c>
      <c r="X967" s="2">
        <v>2.141</v>
      </c>
      <c r="Y967" s="6">
        <f t="shared" si="126"/>
        <v>5.7152772216438434E-2</v>
      </c>
      <c r="AA967">
        <v>1962892</v>
      </c>
      <c r="AB967">
        <v>17360</v>
      </c>
      <c r="AD967" t="s">
        <v>6</v>
      </c>
      <c r="AE967">
        <v>52</v>
      </c>
      <c r="AF967">
        <v>2</v>
      </c>
      <c r="AG967">
        <v>6490386</v>
      </c>
      <c r="AH967" t="s">
        <v>52541</v>
      </c>
      <c r="AI967" t="s">
        <v>52540</v>
      </c>
      <c r="AJ967" t="s">
        <v>52539</v>
      </c>
      <c r="AK967" t="s">
        <v>52538</v>
      </c>
      <c r="AL967">
        <v>10</v>
      </c>
      <c r="AM967" s="5">
        <f t="shared" si="122"/>
        <v>1.25</v>
      </c>
      <c r="AN967" s="4">
        <f t="shared" si="127"/>
        <v>1.8932222642938281E-3</v>
      </c>
      <c r="AO967" s="3"/>
      <c r="AP967">
        <v>0</v>
      </c>
      <c r="AR967" t="s">
        <v>1</v>
      </c>
      <c r="AT967" s="2" t="s">
        <v>0</v>
      </c>
      <c r="AU967" s="1">
        <f t="shared" si="123"/>
        <v>4.0574907230795052</v>
      </c>
      <c r="AV967" s="1">
        <f t="shared" si="124"/>
        <v>2.9522997240366133</v>
      </c>
      <c r="AW967" s="1">
        <f t="shared" si="125"/>
        <v>1.847108724993721</v>
      </c>
    </row>
    <row r="968" spans="1:49" x14ac:dyDescent="0.2">
      <c r="A968">
        <v>966</v>
      </c>
      <c r="B968" t="s">
        <v>52537</v>
      </c>
      <c r="C968" t="s">
        <v>52536</v>
      </c>
      <c r="F968" t="s">
        <v>52535</v>
      </c>
      <c r="G968" t="s">
        <v>17</v>
      </c>
      <c r="H968" t="s">
        <v>16</v>
      </c>
      <c r="I968" t="s">
        <v>52534</v>
      </c>
      <c r="J968">
        <v>113864749</v>
      </c>
      <c r="K968" t="s">
        <v>52533</v>
      </c>
      <c r="L968" t="s">
        <v>4698</v>
      </c>
      <c r="M968" t="s">
        <v>76</v>
      </c>
      <c r="N968">
        <v>2</v>
      </c>
      <c r="O968" t="s">
        <v>52532</v>
      </c>
      <c r="P968" t="s">
        <v>52531</v>
      </c>
      <c r="Q968" t="s">
        <v>52530</v>
      </c>
      <c r="R968" s="7">
        <v>41671</v>
      </c>
      <c r="S968" s="8">
        <f t="shared" si="120"/>
        <v>2014</v>
      </c>
      <c r="T968" s="8">
        <v>2014</v>
      </c>
      <c r="U968" s="8">
        <f t="shared" si="121"/>
        <v>8</v>
      </c>
      <c r="V968" s="7">
        <v>41671</v>
      </c>
      <c r="W968" t="s">
        <v>1357</v>
      </c>
      <c r="X968" s="2">
        <v>2.141</v>
      </c>
      <c r="Y968" s="6">
        <f t="shared" si="126"/>
        <v>5.7152772216438434E-2</v>
      </c>
      <c r="AA968">
        <v>1962892</v>
      </c>
      <c r="AB968">
        <v>17360</v>
      </c>
      <c r="AD968" t="s">
        <v>6</v>
      </c>
      <c r="AE968">
        <v>52</v>
      </c>
      <c r="AF968">
        <v>2</v>
      </c>
      <c r="AG968">
        <v>6484933</v>
      </c>
      <c r="AH968" t="s">
        <v>52529</v>
      </c>
      <c r="AI968" t="s">
        <v>52528</v>
      </c>
      <c r="AJ968" t="s">
        <v>52527</v>
      </c>
      <c r="AK968" t="s">
        <v>52526</v>
      </c>
      <c r="AL968">
        <v>7</v>
      </c>
      <c r="AM968" s="5">
        <f t="shared" si="122"/>
        <v>0.875</v>
      </c>
      <c r="AN968" s="4">
        <f t="shared" si="127"/>
        <v>1.3252555850056798E-3</v>
      </c>
      <c r="AO968" s="3"/>
      <c r="AP968">
        <v>0</v>
      </c>
      <c r="AR968" t="s">
        <v>1</v>
      </c>
      <c r="AT968" s="2" t="s">
        <v>0</v>
      </c>
      <c r="AU968" s="1">
        <f t="shared" si="123"/>
        <v>4.0404517227008609</v>
      </c>
      <c r="AV968" s="1">
        <f t="shared" si="124"/>
        <v>2.9239013900722055</v>
      </c>
      <c r="AW968" s="1">
        <f t="shared" si="125"/>
        <v>1.8073510574435507</v>
      </c>
    </row>
    <row r="969" spans="1:49" x14ac:dyDescent="0.2">
      <c r="A969">
        <v>967</v>
      </c>
      <c r="B969" t="s">
        <v>52525</v>
      </c>
      <c r="C969" t="s">
        <v>52524</v>
      </c>
      <c r="F969" t="s">
        <v>52523</v>
      </c>
      <c r="G969" t="s">
        <v>17</v>
      </c>
      <c r="H969" t="s">
        <v>16</v>
      </c>
      <c r="I969" t="s">
        <v>24428</v>
      </c>
      <c r="J969" t="s">
        <v>52522</v>
      </c>
      <c r="K969" t="s">
        <v>52521</v>
      </c>
      <c r="L969" t="s">
        <v>52520</v>
      </c>
      <c r="M969" t="s">
        <v>52519</v>
      </c>
      <c r="N969">
        <v>3</v>
      </c>
      <c r="O969" t="s">
        <v>52518</v>
      </c>
      <c r="P969" t="s">
        <v>52517</v>
      </c>
      <c r="Q969" t="s">
        <v>52516</v>
      </c>
      <c r="R969" s="7">
        <v>41671</v>
      </c>
      <c r="S969" s="8">
        <f t="shared" si="120"/>
        <v>2014</v>
      </c>
      <c r="T969" s="8">
        <v>2014</v>
      </c>
      <c r="U969" s="8">
        <f t="shared" si="121"/>
        <v>8</v>
      </c>
      <c r="V969" s="7">
        <v>41671</v>
      </c>
      <c r="W969" t="s">
        <v>1357</v>
      </c>
      <c r="X969" s="2">
        <v>2.141</v>
      </c>
      <c r="Y969" s="6">
        <f t="shared" si="126"/>
        <v>5.7152772216438434E-2</v>
      </c>
      <c r="AA969">
        <v>1962892</v>
      </c>
      <c r="AB969">
        <v>17360</v>
      </c>
      <c r="AD969" t="s">
        <v>6</v>
      </c>
      <c r="AE969">
        <v>52</v>
      </c>
      <c r="AF969">
        <v>2</v>
      </c>
      <c r="AG969">
        <v>6504501</v>
      </c>
      <c r="AH969" t="s">
        <v>52515</v>
      </c>
      <c r="AI969" t="s">
        <v>52514</v>
      </c>
      <c r="AJ969" t="s">
        <v>52513</v>
      </c>
      <c r="AK969" t="s">
        <v>52512</v>
      </c>
      <c r="AL969">
        <v>45</v>
      </c>
      <c r="AM969" s="5">
        <f t="shared" si="122"/>
        <v>5.625</v>
      </c>
      <c r="AN969" s="4">
        <f t="shared" si="127"/>
        <v>8.5195001893222256E-3</v>
      </c>
      <c r="AO969" s="3"/>
      <c r="AP969">
        <v>0</v>
      </c>
      <c r="AR969" t="s">
        <v>1</v>
      </c>
      <c r="AT969" s="2" t="s">
        <v>0</v>
      </c>
      <c r="AU969" s="1">
        <f t="shared" si="123"/>
        <v>4.2562790608303569</v>
      </c>
      <c r="AV969" s="1">
        <f t="shared" si="124"/>
        <v>3.2836136202880333</v>
      </c>
      <c r="AW969" s="1">
        <f t="shared" si="125"/>
        <v>2.3109481797457088</v>
      </c>
    </row>
    <row r="970" spans="1:49" x14ac:dyDescent="0.2">
      <c r="A970">
        <v>968</v>
      </c>
      <c r="B970" t="s">
        <v>52511</v>
      </c>
      <c r="C970" t="s">
        <v>52510</v>
      </c>
      <c r="F970" t="s">
        <v>52509</v>
      </c>
      <c r="G970" t="s">
        <v>17</v>
      </c>
      <c r="H970" t="s">
        <v>16</v>
      </c>
      <c r="I970" t="s">
        <v>1721</v>
      </c>
      <c r="J970" t="s">
        <v>52508</v>
      </c>
      <c r="K970" t="s">
        <v>52507</v>
      </c>
      <c r="L970" t="s">
        <v>52506</v>
      </c>
      <c r="M970" t="s">
        <v>91</v>
      </c>
      <c r="N970">
        <v>3</v>
      </c>
      <c r="O970" t="s">
        <v>52505</v>
      </c>
      <c r="P970" t="s">
        <v>52504</v>
      </c>
      <c r="Q970" t="s">
        <v>52503</v>
      </c>
      <c r="R970" s="7">
        <v>41671</v>
      </c>
      <c r="S970" s="8">
        <f t="shared" si="120"/>
        <v>2014</v>
      </c>
      <c r="T970" s="8">
        <v>2014</v>
      </c>
      <c r="U970" s="8">
        <f t="shared" si="121"/>
        <v>8</v>
      </c>
      <c r="V970" s="7">
        <v>41671</v>
      </c>
      <c r="W970" t="s">
        <v>1357</v>
      </c>
      <c r="X970" s="2">
        <v>2.141</v>
      </c>
      <c r="Y970" s="6">
        <f t="shared" si="126"/>
        <v>5.7152772216438434E-2</v>
      </c>
      <c r="AA970">
        <v>1962892</v>
      </c>
      <c r="AB970">
        <v>17360</v>
      </c>
      <c r="AD970" t="s">
        <v>6</v>
      </c>
      <c r="AE970">
        <v>52</v>
      </c>
      <c r="AF970">
        <v>2</v>
      </c>
      <c r="AG970">
        <v>6484932</v>
      </c>
      <c r="AH970" t="s">
        <v>52502</v>
      </c>
      <c r="AI970" t="s">
        <v>52501</v>
      </c>
      <c r="AJ970" t="s">
        <v>52500</v>
      </c>
      <c r="AK970" t="s">
        <v>52499</v>
      </c>
      <c r="AL970">
        <v>5</v>
      </c>
      <c r="AM970" s="5">
        <f t="shared" si="122"/>
        <v>0.625</v>
      </c>
      <c r="AN970" s="4">
        <f t="shared" si="127"/>
        <v>9.4661113214691405E-4</v>
      </c>
      <c r="AO970" s="3"/>
      <c r="AP970">
        <v>0</v>
      </c>
      <c r="AR970" t="s">
        <v>1</v>
      </c>
      <c r="AT970" s="2" t="s">
        <v>0</v>
      </c>
      <c r="AU970" s="1">
        <f t="shared" si="123"/>
        <v>4.0290923891150969</v>
      </c>
      <c r="AV970" s="1">
        <f t="shared" si="124"/>
        <v>2.9049691674292673</v>
      </c>
      <c r="AW970" s="1">
        <f t="shared" si="125"/>
        <v>1.7808459457434371</v>
      </c>
    </row>
    <row r="971" spans="1:49" x14ac:dyDescent="0.2">
      <c r="A971">
        <v>969</v>
      </c>
      <c r="B971" t="s">
        <v>52498</v>
      </c>
      <c r="C971" t="s">
        <v>52497</v>
      </c>
      <c r="F971" t="s">
        <v>52496</v>
      </c>
      <c r="G971" t="s">
        <v>17</v>
      </c>
      <c r="H971" t="s">
        <v>16</v>
      </c>
      <c r="I971" t="s">
        <v>52495</v>
      </c>
      <c r="J971" t="s">
        <v>52494</v>
      </c>
      <c r="K971" t="s">
        <v>52493</v>
      </c>
      <c r="L971" t="s">
        <v>52492</v>
      </c>
      <c r="M971" t="s">
        <v>1552</v>
      </c>
      <c r="N971">
        <v>3</v>
      </c>
      <c r="O971" t="s">
        <v>52491</v>
      </c>
      <c r="P971" t="s">
        <v>52490</v>
      </c>
      <c r="Q971" t="s">
        <v>52489</v>
      </c>
      <c r="R971" s="7">
        <v>41671</v>
      </c>
      <c r="S971" s="8">
        <f t="shared" si="120"/>
        <v>2014</v>
      </c>
      <c r="T971" s="8">
        <v>2014</v>
      </c>
      <c r="U971" s="8">
        <f t="shared" si="121"/>
        <v>8</v>
      </c>
      <c r="V971" s="7">
        <v>41671</v>
      </c>
      <c r="W971" t="s">
        <v>1357</v>
      </c>
      <c r="X971" s="2">
        <v>2.141</v>
      </c>
      <c r="Y971" s="6">
        <f t="shared" si="126"/>
        <v>5.7152772216438434E-2</v>
      </c>
      <c r="AA971">
        <v>1962892</v>
      </c>
      <c r="AB971">
        <v>17360</v>
      </c>
      <c r="AD971" t="s">
        <v>6</v>
      </c>
      <c r="AE971">
        <v>52</v>
      </c>
      <c r="AF971">
        <v>2</v>
      </c>
      <c r="AG971">
        <v>6506986</v>
      </c>
      <c r="AH971" t="s">
        <v>52488</v>
      </c>
      <c r="AI971" t="s">
        <v>52487</v>
      </c>
      <c r="AJ971" t="s">
        <v>52486</v>
      </c>
      <c r="AK971" t="s">
        <v>52485</v>
      </c>
      <c r="AL971">
        <v>39</v>
      </c>
      <c r="AM971" s="5">
        <f t="shared" si="122"/>
        <v>4.875</v>
      </c>
      <c r="AN971" s="4">
        <f t="shared" si="127"/>
        <v>7.3835668307459298E-3</v>
      </c>
      <c r="AO971" s="3"/>
      <c r="AP971">
        <v>0</v>
      </c>
      <c r="AR971" t="s">
        <v>1</v>
      </c>
      <c r="AT971" s="2" t="s">
        <v>0</v>
      </c>
      <c r="AU971" s="1">
        <f t="shared" si="123"/>
        <v>4.2222010600730675</v>
      </c>
      <c r="AV971" s="1">
        <f t="shared" si="124"/>
        <v>3.2268169523592185</v>
      </c>
      <c r="AW971" s="1">
        <f t="shared" si="125"/>
        <v>2.2314328446453682</v>
      </c>
    </row>
    <row r="972" spans="1:49" x14ac:dyDescent="0.2">
      <c r="A972">
        <v>970</v>
      </c>
      <c r="B972" t="s">
        <v>52484</v>
      </c>
      <c r="C972" t="s">
        <v>52483</v>
      </c>
      <c r="D972" t="s">
        <v>52482</v>
      </c>
      <c r="F972" t="s">
        <v>52481</v>
      </c>
      <c r="G972" t="s">
        <v>17</v>
      </c>
      <c r="H972" t="s">
        <v>16</v>
      </c>
      <c r="I972" t="s">
        <v>52480</v>
      </c>
      <c r="J972" t="s">
        <v>52479</v>
      </c>
      <c r="K972" t="s">
        <v>52478</v>
      </c>
      <c r="L972" t="s">
        <v>52477</v>
      </c>
      <c r="M972" t="s">
        <v>52476</v>
      </c>
      <c r="N972">
        <v>7</v>
      </c>
      <c r="O972" t="s">
        <v>52475</v>
      </c>
      <c r="P972" t="s">
        <v>52474</v>
      </c>
      <c r="Q972" t="s">
        <v>52473</v>
      </c>
      <c r="R972" s="7">
        <v>41671</v>
      </c>
      <c r="S972" s="8">
        <f t="shared" si="120"/>
        <v>2014</v>
      </c>
      <c r="T972" s="8">
        <v>2014</v>
      </c>
      <c r="U972" s="8">
        <f t="shared" si="121"/>
        <v>8</v>
      </c>
      <c r="V972" s="7">
        <v>41671</v>
      </c>
      <c r="W972" t="s">
        <v>8761</v>
      </c>
      <c r="X972" s="2">
        <v>0.627</v>
      </c>
      <c r="Y972" s="6">
        <f t="shared" si="126"/>
        <v>1.6737406903179305E-2</v>
      </c>
      <c r="AA972">
        <v>9269851</v>
      </c>
      <c r="AB972">
        <v>28435</v>
      </c>
      <c r="AD972" t="s">
        <v>6</v>
      </c>
      <c r="AE972">
        <v>101</v>
      </c>
      <c r="AH972" t="s">
        <v>52472</v>
      </c>
      <c r="AI972" t="s">
        <v>52471</v>
      </c>
      <c r="AJ972" t="s">
        <v>52470</v>
      </c>
      <c r="AK972" t="s">
        <v>52469</v>
      </c>
      <c r="AL972">
        <v>30</v>
      </c>
      <c r="AM972" s="5">
        <f t="shared" si="122"/>
        <v>3.75</v>
      </c>
      <c r="AN972" s="4">
        <f t="shared" si="127"/>
        <v>5.6796667928814843E-3</v>
      </c>
      <c r="AO972" s="3"/>
      <c r="AP972">
        <v>0</v>
      </c>
      <c r="AR972" t="s">
        <v>1</v>
      </c>
      <c r="AT972" s="2">
        <v>2.121</v>
      </c>
      <c r="AU972" s="1">
        <f t="shared" si="123"/>
        <v>1.3420084870089959</v>
      </c>
      <c r="AV972" s="1">
        <f t="shared" si="124"/>
        <v>1.1208536848030395</v>
      </c>
      <c r="AW972" s="1">
        <f t="shared" si="125"/>
        <v>0.89969888259708308</v>
      </c>
    </row>
    <row r="973" spans="1:49" x14ac:dyDescent="0.2">
      <c r="A973">
        <v>971</v>
      </c>
      <c r="B973" t="s">
        <v>52468</v>
      </c>
      <c r="C973" t="s">
        <v>52467</v>
      </c>
      <c r="D973" t="s">
        <v>52466</v>
      </c>
      <c r="F973" t="s">
        <v>52465</v>
      </c>
      <c r="G973" t="s">
        <v>17</v>
      </c>
      <c r="H973" t="s">
        <v>16</v>
      </c>
      <c r="I973" t="s">
        <v>52464</v>
      </c>
      <c r="J973" t="s">
        <v>52463</v>
      </c>
      <c r="K973" t="s">
        <v>52462</v>
      </c>
      <c r="L973" t="s">
        <v>52461</v>
      </c>
      <c r="M973" t="s">
        <v>52460</v>
      </c>
      <c r="N973">
        <v>9</v>
      </c>
      <c r="O973" t="s">
        <v>52459</v>
      </c>
      <c r="P973" t="s">
        <v>52458</v>
      </c>
      <c r="Q973" t="s">
        <v>52457</v>
      </c>
      <c r="R973" s="7">
        <v>41671</v>
      </c>
      <c r="S973" s="8">
        <f t="shared" si="120"/>
        <v>2014</v>
      </c>
      <c r="T973" s="8">
        <v>2014</v>
      </c>
      <c r="U973" s="8">
        <f t="shared" si="121"/>
        <v>8</v>
      </c>
      <c r="V973" s="7">
        <v>41671</v>
      </c>
      <c r="W973" t="s">
        <v>338</v>
      </c>
      <c r="X973" s="2">
        <v>0.71399999999999997</v>
      </c>
      <c r="Y973" s="6">
        <f t="shared" si="126"/>
        <v>1.9059822215103706E-2</v>
      </c>
      <c r="AA973">
        <v>10106030</v>
      </c>
      <c r="AB973">
        <v>26966</v>
      </c>
      <c r="AD973" t="s">
        <v>6</v>
      </c>
      <c r="AE973">
        <v>275</v>
      </c>
      <c r="AH973" t="s">
        <v>51073</v>
      </c>
      <c r="AI973" t="s">
        <v>52456</v>
      </c>
      <c r="AJ973" t="s">
        <v>52455</v>
      </c>
      <c r="AK973" t="s">
        <v>52454</v>
      </c>
      <c r="AL973">
        <v>18</v>
      </c>
      <c r="AM973" s="5">
        <f t="shared" si="122"/>
        <v>2.25</v>
      </c>
      <c r="AN973" s="4">
        <f t="shared" si="127"/>
        <v>3.4078000757288905E-3</v>
      </c>
      <c r="AO973" s="3"/>
      <c r="AP973">
        <v>0</v>
      </c>
      <c r="AQ973" t="s">
        <v>101</v>
      </c>
      <c r="AR973">
        <v>227127</v>
      </c>
      <c r="AS973" t="s">
        <v>100</v>
      </c>
      <c r="AT973" s="2" t="s">
        <v>0</v>
      </c>
      <c r="AU973" s="1">
        <f t="shared" si="123"/>
        <v>1.4364215573291261</v>
      </c>
      <c r="AV973" s="1">
        <f t="shared" si="124"/>
        <v>1.1233811145416299</v>
      </c>
      <c r="AW973" s="1">
        <f t="shared" si="125"/>
        <v>0.81034067175413338</v>
      </c>
    </row>
    <row r="974" spans="1:49" x14ac:dyDescent="0.2">
      <c r="A974">
        <v>972</v>
      </c>
      <c r="B974" t="s">
        <v>52453</v>
      </c>
      <c r="C974" t="s">
        <v>52452</v>
      </c>
      <c r="D974" t="s">
        <v>52451</v>
      </c>
      <c r="F974" t="s">
        <v>52450</v>
      </c>
      <c r="G974" t="s">
        <v>17</v>
      </c>
      <c r="H974" t="s">
        <v>16</v>
      </c>
      <c r="I974" t="s">
        <v>52449</v>
      </c>
      <c r="J974">
        <v>60033316</v>
      </c>
      <c r="K974" t="s">
        <v>4802</v>
      </c>
      <c r="L974" t="s">
        <v>4801</v>
      </c>
      <c r="M974" t="s">
        <v>183</v>
      </c>
      <c r="N974">
        <v>5</v>
      </c>
      <c r="O974" t="s">
        <v>52448</v>
      </c>
      <c r="P974" t="s">
        <v>52447</v>
      </c>
      <c r="Q974" t="s">
        <v>4798</v>
      </c>
      <c r="R974" s="7">
        <v>41671</v>
      </c>
      <c r="S974" s="8">
        <f t="shared" si="120"/>
        <v>2014</v>
      </c>
      <c r="T974" s="8">
        <v>2014</v>
      </c>
      <c r="U974" s="8">
        <f t="shared" si="121"/>
        <v>8</v>
      </c>
      <c r="V974" s="7">
        <v>41671</v>
      </c>
      <c r="W974" t="s">
        <v>8761</v>
      </c>
      <c r="X974" s="2">
        <v>0.627</v>
      </c>
      <c r="Y974" s="6">
        <f t="shared" si="126"/>
        <v>1.6737406903179305E-2</v>
      </c>
      <c r="AA974">
        <v>9269851</v>
      </c>
      <c r="AB974">
        <v>28435</v>
      </c>
      <c r="AD974" t="s">
        <v>6</v>
      </c>
      <c r="AE974">
        <v>101</v>
      </c>
      <c r="AH974" t="s">
        <v>35692</v>
      </c>
      <c r="AI974" t="s">
        <v>52446</v>
      </c>
      <c r="AJ974" t="s">
        <v>52445</v>
      </c>
      <c r="AK974" t="s">
        <v>52444</v>
      </c>
      <c r="AL974">
        <v>6</v>
      </c>
      <c r="AM974" s="5">
        <f t="shared" si="122"/>
        <v>0.75</v>
      </c>
      <c r="AN974" s="4">
        <f t="shared" si="127"/>
        <v>1.1359333585762969E-3</v>
      </c>
      <c r="AO974" s="3"/>
      <c r="AP974">
        <v>0</v>
      </c>
      <c r="AR974" t="s">
        <v>1</v>
      </c>
      <c r="AT974" s="2">
        <v>2.121</v>
      </c>
      <c r="AU974" s="1">
        <f t="shared" si="123"/>
        <v>1.2056964839798403</v>
      </c>
      <c r="AV974" s="1">
        <f t="shared" si="124"/>
        <v>0.89366701308778007</v>
      </c>
      <c r="AW974" s="1">
        <f t="shared" si="125"/>
        <v>0.58163754219571984</v>
      </c>
    </row>
    <row r="975" spans="1:49" x14ac:dyDescent="0.2">
      <c r="A975">
        <v>973</v>
      </c>
      <c r="B975" t="s">
        <v>52443</v>
      </c>
      <c r="C975" t="s">
        <v>52442</v>
      </c>
      <c r="F975" t="s">
        <v>52441</v>
      </c>
      <c r="G975" t="s">
        <v>17</v>
      </c>
      <c r="H975" t="s">
        <v>16</v>
      </c>
      <c r="I975" t="s">
        <v>52440</v>
      </c>
      <c r="J975">
        <v>60000891</v>
      </c>
      <c r="K975" t="s">
        <v>18012</v>
      </c>
      <c r="L975" t="s">
        <v>18011</v>
      </c>
      <c r="M975" t="s">
        <v>457</v>
      </c>
      <c r="N975">
        <v>3</v>
      </c>
      <c r="O975" t="s">
        <v>52439</v>
      </c>
      <c r="P975" t="s">
        <v>52438</v>
      </c>
      <c r="Q975" t="s">
        <v>18008</v>
      </c>
      <c r="R975" s="7">
        <v>41671</v>
      </c>
      <c r="S975" s="8">
        <f t="shared" si="120"/>
        <v>2014</v>
      </c>
      <c r="T975" s="8">
        <v>2014</v>
      </c>
      <c r="U975" s="8">
        <f t="shared" si="121"/>
        <v>8</v>
      </c>
      <c r="V975" s="7">
        <v>41671</v>
      </c>
      <c r="W975" t="s">
        <v>23400</v>
      </c>
      <c r="X975" s="2">
        <v>0.84299999999999997</v>
      </c>
      <c r="Y975" s="6">
        <f t="shared" si="126"/>
        <v>2.250340353968127E-2</v>
      </c>
      <c r="AA975">
        <v>188158</v>
      </c>
      <c r="AB975">
        <v>15168</v>
      </c>
      <c r="AC975">
        <v>15735117</v>
      </c>
      <c r="AD975" t="s">
        <v>6</v>
      </c>
      <c r="AE975">
        <v>724</v>
      </c>
      <c r="AF975">
        <v>1</v>
      </c>
      <c r="AH975" t="s">
        <v>3249</v>
      </c>
      <c r="AI975" t="s">
        <v>52437</v>
      </c>
      <c r="AJ975" t="s">
        <v>52436</v>
      </c>
      <c r="AK975" t="s">
        <v>52435</v>
      </c>
      <c r="AL975">
        <v>22</v>
      </c>
      <c r="AM975" s="5">
        <f t="shared" si="122"/>
        <v>2.75</v>
      </c>
      <c r="AN975" s="4">
        <f t="shared" si="127"/>
        <v>4.1650889814464215E-3</v>
      </c>
      <c r="AO975" s="3"/>
      <c r="AP975">
        <v>0</v>
      </c>
      <c r="AR975" t="s">
        <v>1</v>
      </c>
      <c r="AT975" s="2">
        <v>2.694</v>
      </c>
      <c r="AU975" s="1">
        <f t="shared" si="123"/>
        <v>1.7001909172210818</v>
      </c>
      <c r="AV975" s="1">
        <f t="shared" si="124"/>
        <v>1.3334246260563847</v>
      </c>
      <c r="AW975" s="1">
        <f t="shared" si="125"/>
        <v>0.96665833489168762</v>
      </c>
    </row>
    <row r="976" spans="1:49" x14ac:dyDescent="0.2">
      <c r="A976">
        <v>974</v>
      </c>
      <c r="B976" t="s">
        <v>52434</v>
      </c>
      <c r="C976" t="s">
        <v>52433</v>
      </c>
      <c r="D976" t="s">
        <v>52432</v>
      </c>
      <c r="F976" t="s">
        <v>52431</v>
      </c>
      <c r="G976" t="s">
        <v>17</v>
      </c>
      <c r="H976" t="s">
        <v>16</v>
      </c>
      <c r="I976" t="s">
        <v>52430</v>
      </c>
      <c r="J976" t="s">
        <v>52429</v>
      </c>
      <c r="K976" t="s">
        <v>52428</v>
      </c>
      <c r="L976" t="s">
        <v>52427</v>
      </c>
      <c r="M976" t="s">
        <v>1201</v>
      </c>
      <c r="N976">
        <v>3</v>
      </c>
      <c r="O976" t="s">
        <v>52426</v>
      </c>
      <c r="P976" t="s">
        <v>52425</v>
      </c>
      <c r="Q976" t="s">
        <v>52424</v>
      </c>
      <c r="R976" s="7">
        <v>41671</v>
      </c>
      <c r="S976" s="8">
        <f t="shared" si="120"/>
        <v>2014</v>
      </c>
      <c r="T976" s="8">
        <v>2014</v>
      </c>
      <c r="U976" s="8">
        <f t="shared" si="121"/>
        <v>8</v>
      </c>
      <c r="V976" s="7">
        <v>41671</v>
      </c>
      <c r="W976" t="s">
        <v>52423</v>
      </c>
      <c r="X976" s="2">
        <v>1.129</v>
      </c>
      <c r="Y976" s="6">
        <f t="shared" si="126"/>
        <v>3.0138010197271831E-2</v>
      </c>
      <c r="AA976">
        <v>9276505</v>
      </c>
      <c r="AB976">
        <v>26764</v>
      </c>
      <c r="AD976" t="s">
        <v>6</v>
      </c>
      <c r="AE976">
        <v>54</v>
      </c>
      <c r="AH976" t="s">
        <v>52422</v>
      </c>
      <c r="AI976" t="s">
        <v>52421</v>
      </c>
      <c r="AJ976" t="s">
        <v>52420</v>
      </c>
      <c r="AK976" t="s">
        <v>52419</v>
      </c>
      <c r="AL976">
        <v>19</v>
      </c>
      <c r="AM976" s="5">
        <f t="shared" si="122"/>
        <v>2.375</v>
      </c>
      <c r="AN976" s="4">
        <f t="shared" si="127"/>
        <v>3.5971223021582736E-3</v>
      </c>
      <c r="AO976" s="3"/>
      <c r="AP976">
        <v>0</v>
      </c>
      <c r="AQ976" t="s">
        <v>671</v>
      </c>
      <c r="AR976" t="s">
        <v>52418</v>
      </c>
      <c r="AS976" t="s">
        <v>670</v>
      </c>
      <c r="AT976" s="2">
        <v>2.7240000000000002</v>
      </c>
      <c r="AU976" s="1">
        <f t="shared" si="123"/>
        <v>2.2175743828737762</v>
      </c>
      <c r="AV976" s="1">
        <f t="shared" si="124"/>
        <v>1.6867566249715051</v>
      </c>
      <c r="AW976" s="1">
        <f t="shared" si="125"/>
        <v>1.1559388670692339</v>
      </c>
    </row>
    <row r="977" spans="1:49" x14ac:dyDescent="0.2">
      <c r="A977">
        <v>975</v>
      </c>
      <c r="B977" t="s">
        <v>52417</v>
      </c>
      <c r="C977" t="s">
        <v>52416</v>
      </c>
      <c r="D977" t="s">
        <v>52415</v>
      </c>
      <c r="F977" t="s">
        <v>52414</v>
      </c>
      <c r="G977" t="s">
        <v>17</v>
      </c>
      <c r="H977" t="s">
        <v>16</v>
      </c>
      <c r="I977" t="s">
        <v>52413</v>
      </c>
      <c r="J977">
        <v>60007902</v>
      </c>
      <c r="K977" t="s">
        <v>8008</v>
      </c>
      <c r="L977" t="s">
        <v>8007</v>
      </c>
      <c r="M977" t="s">
        <v>3387</v>
      </c>
      <c r="N977">
        <v>3</v>
      </c>
      <c r="O977" t="s">
        <v>52412</v>
      </c>
      <c r="P977" t="s">
        <v>52411</v>
      </c>
      <c r="Q977" t="s">
        <v>8004</v>
      </c>
      <c r="R977" s="7">
        <v>41671</v>
      </c>
      <c r="S977" s="8">
        <f t="shared" si="120"/>
        <v>2014</v>
      </c>
      <c r="T977" s="8">
        <v>2014</v>
      </c>
      <c r="U977" s="8">
        <f t="shared" si="121"/>
        <v>8</v>
      </c>
      <c r="V977" s="7">
        <v>41671</v>
      </c>
      <c r="W977" t="s">
        <v>8761</v>
      </c>
      <c r="X977" s="2">
        <v>0.627</v>
      </c>
      <c r="Y977" s="6">
        <f t="shared" si="126"/>
        <v>1.6737406903179305E-2</v>
      </c>
      <c r="AA977">
        <v>9269851</v>
      </c>
      <c r="AB977">
        <v>28435</v>
      </c>
      <c r="AD977" t="s">
        <v>6</v>
      </c>
      <c r="AE977">
        <v>101</v>
      </c>
      <c r="AH977" t="s">
        <v>45904</v>
      </c>
      <c r="AI977" t="s">
        <v>52410</v>
      </c>
      <c r="AJ977" t="s">
        <v>52409</v>
      </c>
      <c r="AK977" t="s">
        <v>52408</v>
      </c>
      <c r="AL977">
        <v>6</v>
      </c>
      <c r="AM977" s="5">
        <f t="shared" si="122"/>
        <v>0.75</v>
      </c>
      <c r="AN977" s="4">
        <f t="shared" si="127"/>
        <v>1.1359333585762969E-3</v>
      </c>
      <c r="AO977" s="3"/>
      <c r="AP977">
        <v>0</v>
      </c>
      <c r="AQ977" t="s">
        <v>32320</v>
      </c>
      <c r="AR977" t="s">
        <v>52407</v>
      </c>
      <c r="AS977" t="s">
        <v>32319</v>
      </c>
      <c r="AT977" s="2">
        <v>2.121</v>
      </c>
      <c r="AU977" s="1">
        <f t="shared" si="123"/>
        <v>1.2056964839798403</v>
      </c>
      <c r="AV977" s="1">
        <f t="shared" si="124"/>
        <v>0.89366701308778007</v>
      </c>
      <c r="AW977" s="1">
        <f t="shared" si="125"/>
        <v>0.58163754219571984</v>
      </c>
    </row>
    <row r="978" spans="1:49" x14ac:dyDescent="0.2">
      <c r="A978">
        <v>976</v>
      </c>
      <c r="B978" t="s">
        <v>52406</v>
      </c>
      <c r="C978" t="s">
        <v>52405</v>
      </c>
      <c r="E978">
        <v>23852943</v>
      </c>
      <c r="F978" t="s">
        <v>52404</v>
      </c>
      <c r="G978" t="s">
        <v>17</v>
      </c>
      <c r="H978" t="s">
        <v>16</v>
      </c>
      <c r="I978" t="s">
        <v>52403</v>
      </c>
      <c r="J978">
        <v>60031720</v>
      </c>
      <c r="K978" t="s">
        <v>52402</v>
      </c>
      <c r="L978" t="s">
        <v>1260</v>
      </c>
      <c r="M978" t="s">
        <v>309</v>
      </c>
      <c r="N978">
        <v>3</v>
      </c>
      <c r="O978" t="s">
        <v>52401</v>
      </c>
      <c r="P978" t="s">
        <v>52400</v>
      </c>
      <c r="Q978" t="s">
        <v>52399</v>
      </c>
      <c r="R978" s="7">
        <v>41671</v>
      </c>
      <c r="S978" s="8">
        <f t="shared" si="120"/>
        <v>2014</v>
      </c>
      <c r="T978" s="8">
        <v>2014</v>
      </c>
      <c r="U978" s="8">
        <f t="shared" si="121"/>
        <v>8</v>
      </c>
      <c r="V978" s="7">
        <v>41671</v>
      </c>
      <c r="W978" t="s">
        <v>52382</v>
      </c>
      <c r="X978" s="2">
        <v>1.855</v>
      </c>
      <c r="Y978" s="6">
        <f t="shared" si="126"/>
        <v>4.9518165558847867E-2</v>
      </c>
      <c r="AA978">
        <v>219967</v>
      </c>
      <c r="AB978">
        <v>16689</v>
      </c>
      <c r="AC978">
        <v>10969861</v>
      </c>
      <c r="AD978" t="s">
        <v>6</v>
      </c>
      <c r="AE978">
        <v>522</v>
      </c>
      <c r="AF978">
        <v>2</v>
      </c>
      <c r="AH978" t="s">
        <v>52398</v>
      </c>
      <c r="AI978" t="s">
        <v>52397</v>
      </c>
      <c r="AJ978" t="s">
        <v>52396</v>
      </c>
      <c r="AK978" t="s">
        <v>52395</v>
      </c>
      <c r="AL978">
        <v>11</v>
      </c>
      <c r="AM978" s="5">
        <f t="shared" si="122"/>
        <v>1.375</v>
      </c>
      <c r="AN978" s="4">
        <f t="shared" si="127"/>
        <v>2.0825444907232107E-3</v>
      </c>
      <c r="AO978" s="3"/>
      <c r="AP978">
        <v>0</v>
      </c>
      <c r="AQ978" t="s">
        <v>1237</v>
      </c>
      <c r="AR978" t="s">
        <v>52394</v>
      </c>
      <c r="AS978" t="s">
        <v>1236</v>
      </c>
      <c r="AT978" s="2">
        <v>3.2149999999999999</v>
      </c>
      <c r="AU978" s="1">
        <f t="shared" si="123"/>
        <v>3.5287479238410469</v>
      </c>
      <c r="AV978" s="1">
        <f t="shared" si="124"/>
        <v>2.580035502478554</v>
      </c>
      <c r="AW978" s="1">
        <f t="shared" si="125"/>
        <v>1.6313230811160606</v>
      </c>
    </row>
    <row r="979" spans="1:49" x14ac:dyDescent="0.2">
      <c r="A979">
        <v>977</v>
      </c>
      <c r="B979" t="s">
        <v>52393</v>
      </c>
      <c r="C979" t="s">
        <v>52392</v>
      </c>
      <c r="E979">
        <v>23818034</v>
      </c>
      <c r="F979" t="s">
        <v>52391</v>
      </c>
      <c r="G979" t="s">
        <v>17</v>
      </c>
      <c r="H979" t="s">
        <v>16</v>
      </c>
      <c r="I979" t="s">
        <v>52390</v>
      </c>
      <c r="J979" t="s">
        <v>52389</v>
      </c>
      <c r="K979" t="s">
        <v>52388</v>
      </c>
      <c r="L979" t="s">
        <v>52387</v>
      </c>
      <c r="M979" t="s">
        <v>52386</v>
      </c>
      <c r="N979">
        <v>7</v>
      </c>
      <c r="O979" t="s">
        <v>52385</v>
      </c>
      <c r="P979" t="s">
        <v>52384</v>
      </c>
      <c r="Q979" t="s">
        <v>52383</v>
      </c>
      <c r="R979" s="7">
        <v>41671</v>
      </c>
      <c r="S979" s="8">
        <f t="shared" si="120"/>
        <v>2014</v>
      </c>
      <c r="T979" s="8">
        <v>2014</v>
      </c>
      <c r="U979" s="8">
        <f t="shared" si="121"/>
        <v>8</v>
      </c>
      <c r="V979" s="7">
        <v>41671</v>
      </c>
      <c r="W979" t="s">
        <v>52382</v>
      </c>
      <c r="X979" s="2">
        <v>1.855</v>
      </c>
      <c r="Y979" s="6">
        <f t="shared" si="126"/>
        <v>4.9518165558847867E-2</v>
      </c>
      <c r="AA979">
        <v>219967</v>
      </c>
      <c r="AB979">
        <v>16689</v>
      </c>
      <c r="AC979">
        <v>10969861</v>
      </c>
      <c r="AD979" t="s">
        <v>6</v>
      </c>
      <c r="AE979">
        <v>522</v>
      </c>
      <c r="AF979">
        <v>2</v>
      </c>
      <c r="AH979" t="s">
        <v>52381</v>
      </c>
      <c r="AI979" t="s">
        <v>52380</v>
      </c>
      <c r="AJ979" t="s">
        <v>52379</v>
      </c>
      <c r="AK979" t="s">
        <v>52378</v>
      </c>
      <c r="AL979">
        <v>16</v>
      </c>
      <c r="AM979" s="5">
        <f t="shared" si="122"/>
        <v>2</v>
      </c>
      <c r="AN979" s="4">
        <f t="shared" si="127"/>
        <v>3.0291556228701248E-3</v>
      </c>
      <c r="AO979" s="3"/>
      <c r="AP979">
        <v>0</v>
      </c>
      <c r="AR979" t="s">
        <v>1</v>
      </c>
      <c r="AT979" s="2">
        <v>3.2149999999999999</v>
      </c>
      <c r="AU979" s="1">
        <f t="shared" si="123"/>
        <v>3.5571462578054538</v>
      </c>
      <c r="AV979" s="1">
        <f t="shared" si="124"/>
        <v>2.6273660590858996</v>
      </c>
      <c r="AW979" s="1">
        <f t="shared" si="125"/>
        <v>1.6975858603663445</v>
      </c>
    </row>
    <row r="980" spans="1:49" x14ac:dyDescent="0.2">
      <c r="A980">
        <v>978</v>
      </c>
      <c r="B980" t="s">
        <v>52377</v>
      </c>
      <c r="C980" t="s">
        <v>52376</v>
      </c>
      <c r="D980" t="s">
        <v>52375</v>
      </c>
      <c r="F980" t="s">
        <v>52374</v>
      </c>
      <c r="G980" t="s">
        <v>17</v>
      </c>
      <c r="H980" t="s">
        <v>16</v>
      </c>
      <c r="I980" t="s">
        <v>5445</v>
      </c>
      <c r="J980">
        <v>60005465</v>
      </c>
      <c r="K980" t="s">
        <v>2652</v>
      </c>
      <c r="L980" t="s">
        <v>2651</v>
      </c>
      <c r="M980" t="s">
        <v>46</v>
      </c>
      <c r="N980">
        <v>7</v>
      </c>
      <c r="O980" t="s">
        <v>52373</v>
      </c>
      <c r="P980" t="s">
        <v>52372</v>
      </c>
      <c r="Q980" t="s">
        <v>52371</v>
      </c>
      <c r="R980" s="7">
        <v>41671</v>
      </c>
      <c r="S980" s="8">
        <f t="shared" si="120"/>
        <v>2014</v>
      </c>
      <c r="T980" s="8">
        <v>2014</v>
      </c>
      <c r="U980" s="8">
        <f t="shared" si="121"/>
        <v>8</v>
      </c>
      <c r="V980" s="7">
        <v>41671</v>
      </c>
      <c r="W980" t="s">
        <v>323</v>
      </c>
      <c r="X980" s="2">
        <v>0.48199999999999998</v>
      </c>
      <c r="Y980" s="6">
        <f t="shared" si="126"/>
        <v>1.2866714716638637E-2</v>
      </c>
      <c r="AA980">
        <v>304026</v>
      </c>
      <c r="AB980">
        <v>110152</v>
      </c>
      <c r="AD980" t="s">
        <v>6</v>
      </c>
      <c r="AE980">
        <v>125</v>
      </c>
      <c r="AF980">
        <v>3</v>
      </c>
      <c r="AH980" t="s">
        <v>52370</v>
      </c>
      <c r="AI980" t="s">
        <v>52369</v>
      </c>
      <c r="AJ980" t="s">
        <v>52368</v>
      </c>
      <c r="AK980" t="s">
        <v>52367</v>
      </c>
      <c r="AL980">
        <v>12</v>
      </c>
      <c r="AM980" s="5">
        <f t="shared" si="122"/>
        <v>1.5</v>
      </c>
      <c r="AN980" s="4">
        <f t="shared" si="127"/>
        <v>2.2718667171525938E-3</v>
      </c>
      <c r="AO980" s="3"/>
      <c r="AP980">
        <v>0</v>
      </c>
      <c r="AQ980" t="s">
        <v>38</v>
      </c>
      <c r="AR980">
        <v>61271167</v>
      </c>
      <c r="AS980" t="s">
        <v>37</v>
      </c>
      <c r="AT980" s="2">
        <v>2.4430000000000001</v>
      </c>
      <c r="AU980" s="1">
        <f t="shared" si="123"/>
        <v>0.96882603167928238</v>
      </c>
      <c r="AV980" s="1">
        <f t="shared" si="124"/>
        <v>0.75692907168956147</v>
      </c>
      <c r="AW980" s="1">
        <f t="shared" si="125"/>
        <v>0.54503211169984067</v>
      </c>
    </row>
    <row r="981" spans="1:49" x14ac:dyDescent="0.2">
      <c r="A981">
        <v>979</v>
      </c>
      <c r="B981" t="s">
        <v>52366</v>
      </c>
      <c r="C981" t="s">
        <v>52365</v>
      </c>
      <c r="D981" t="s">
        <v>52364</v>
      </c>
      <c r="F981" t="s">
        <v>52363</v>
      </c>
      <c r="G981" t="s">
        <v>17</v>
      </c>
      <c r="H981" t="s">
        <v>16</v>
      </c>
      <c r="I981" t="s">
        <v>52362</v>
      </c>
      <c r="J981" t="s">
        <v>52361</v>
      </c>
      <c r="K981" t="s">
        <v>52360</v>
      </c>
      <c r="L981" t="s">
        <v>52359</v>
      </c>
      <c r="M981" t="s">
        <v>4237</v>
      </c>
      <c r="N981">
        <v>2</v>
      </c>
      <c r="O981" t="s">
        <v>52358</v>
      </c>
      <c r="P981" t="s">
        <v>52357</v>
      </c>
      <c r="Q981" t="s">
        <v>52356</v>
      </c>
      <c r="R981" s="7">
        <v>41671</v>
      </c>
      <c r="S981" s="8">
        <f t="shared" si="120"/>
        <v>2014</v>
      </c>
      <c r="T981" s="8">
        <v>2014</v>
      </c>
      <c r="U981" s="8">
        <f t="shared" si="121"/>
        <v>8</v>
      </c>
      <c r="V981" s="7">
        <v>41671</v>
      </c>
      <c r="W981" t="s">
        <v>323</v>
      </c>
      <c r="X981" s="2">
        <v>0.48199999999999998</v>
      </c>
      <c r="Y981" s="6">
        <f t="shared" si="126"/>
        <v>1.2866714716638637E-2</v>
      </c>
      <c r="AA981">
        <v>304026</v>
      </c>
      <c r="AB981">
        <v>110152</v>
      </c>
      <c r="AD981" t="s">
        <v>6</v>
      </c>
      <c r="AE981">
        <v>125</v>
      </c>
      <c r="AF981">
        <v>3</v>
      </c>
      <c r="AH981" t="s">
        <v>52355</v>
      </c>
      <c r="AI981" t="s">
        <v>52354</v>
      </c>
      <c r="AJ981" t="s">
        <v>52353</v>
      </c>
      <c r="AK981" t="s">
        <v>52352</v>
      </c>
      <c r="AL981">
        <v>2</v>
      </c>
      <c r="AM981" s="5">
        <f t="shared" si="122"/>
        <v>0.25</v>
      </c>
      <c r="AN981" s="4">
        <f t="shared" si="127"/>
        <v>3.786444528587656E-4</v>
      </c>
      <c r="AO981" s="3"/>
      <c r="AP981">
        <v>0</v>
      </c>
      <c r="AR981" t="s">
        <v>1</v>
      </c>
      <c r="AT981" s="2">
        <v>2.4430000000000001</v>
      </c>
      <c r="AU981" s="1">
        <f t="shared" si="123"/>
        <v>0.9120293637504675</v>
      </c>
      <c r="AV981" s="1">
        <f t="shared" si="124"/>
        <v>0.66226795847487008</v>
      </c>
      <c r="AW981" s="1">
        <f t="shared" si="125"/>
        <v>0.41250655319927265</v>
      </c>
    </row>
    <row r="982" spans="1:49" x14ac:dyDescent="0.2">
      <c r="A982">
        <v>980</v>
      </c>
      <c r="B982" t="s">
        <v>52351</v>
      </c>
      <c r="C982" t="s">
        <v>52350</v>
      </c>
      <c r="D982" t="s">
        <v>52349</v>
      </c>
      <c r="F982" t="s">
        <v>52348</v>
      </c>
      <c r="G982" t="s">
        <v>17</v>
      </c>
      <c r="H982" t="s">
        <v>16</v>
      </c>
      <c r="I982" t="s">
        <v>52347</v>
      </c>
      <c r="J982">
        <v>60025641</v>
      </c>
      <c r="K982" t="s">
        <v>52346</v>
      </c>
      <c r="L982" t="s">
        <v>52345</v>
      </c>
      <c r="M982" t="s">
        <v>3387</v>
      </c>
      <c r="N982">
        <v>7</v>
      </c>
      <c r="O982" t="s">
        <v>52344</v>
      </c>
      <c r="P982" t="s">
        <v>52343</v>
      </c>
      <c r="Q982" t="s">
        <v>52342</v>
      </c>
      <c r="R982" s="7">
        <v>41671</v>
      </c>
      <c r="S982" s="8">
        <f t="shared" si="120"/>
        <v>2014</v>
      </c>
      <c r="T982" s="8">
        <v>2014</v>
      </c>
      <c r="U982" s="8">
        <f t="shared" si="121"/>
        <v>8</v>
      </c>
      <c r="V982" s="7">
        <v>41671</v>
      </c>
      <c r="W982" t="s">
        <v>18117</v>
      </c>
      <c r="X982" s="2">
        <v>0.78100000000000003</v>
      </c>
      <c r="Y982" s="6">
        <f t="shared" si="126"/>
        <v>2.0848348949574224E-2</v>
      </c>
      <c r="AA982">
        <v>15708705</v>
      </c>
      <c r="AB982">
        <v>26799</v>
      </c>
      <c r="AD982" t="s">
        <v>6</v>
      </c>
      <c r="AE982">
        <v>13</v>
      </c>
      <c r="AF982" t="s">
        <v>52325</v>
      </c>
      <c r="AH982" t="s">
        <v>1962</v>
      </c>
      <c r="AI982" t="s">
        <v>52341</v>
      </c>
      <c r="AJ982" t="s">
        <v>52340</v>
      </c>
      <c r="AK982" t="s">
        <v>52339</v>
      </c>
      <c r="AL982">
        <v>10</v>
      </c>
      <c r="AM982" s="5">
        <f t="shared" si="122"/>
        <v>1.25</v>
      </c>
      <c r="AN982" s="4">
        <f t="shared" si="127"/>
        <v>1.8932222642938281E-3</v>
      </c>
      <c r="AO982" s="3"/>
      <c r="AP982">
        <v>0</v>
      </c>
      <c r="AQ982" t="s">
        <v>48791</v>
      </c>
      <c r="AR982" t="s">
        <v>52338</v>
      </c>
      <c r="AS982" t="s">
        <v>52337</v>
      </c>
      <c r="AT982" s="2">
        <v>4.1109999999999998</v>
      </c>
      <c r="AU982" s="1">
        <f t="shared" si="123"/>
        <v>1.5161810943990104</v>
      </c>
      <c r="AV982" s="1">
        <f t="shared" si="124"/>
        <v>1.1370785606934026</v>
      </c>
      <c r="AW982" s="1">
        <f t="shared" si="125"/>
        <v>0.75797602698779465</v>
      </c>
    </row>
    <row r="983" spans="1:49" x14ac:dyDescent="0.2">
      <c r="A983">
        <v>981</v>
      </c>
      <c r="B983" t="s">
        <v>52336</v>
      </c>
      <c r="C983" t="s">
        <v>52335</v>
      </c>
      <c r="D983" t="s">
        <v>52334</v>
      </c>
      <c r="F983" t="s">
        <v>52333</v>
      </c>
      <c r="G983" t="s">
        <v>17</v>
      </c>
      <c r="H983" t="s">
        <v>16</v>
      </c>
      <c r="I983" t="s">
        <v>52332</v>
      </c>
      <c r="J983" t="s">
        <v>52331</v>
      </c>
      <c r="K983" t="s">
        <v>52330</v>
      </c>
      <c r="L983" t="s">
        <v>52329</v>
      </c>
      <c r="M983" t="s">
        <v>1154</v>
      </c>
      <c r="N983">
        <v>4</v>
      </c>
      <c r="O983" t="s">
        <v>52328</v>
      </c>
      <c r="P983" t="s">
        <v>52327</v>
      </c>
      <c r="Q983" t="s">
        <v>52326</v>
      </c>
      <c r="R983" s="7">
        <v>41671</v>
      </c>
      <c r="S983" s="8">
        <f t="shared" si="120"/>
        <v>2014</v>
      </c>
      <c r="T983" s="8">
        <v>2014</v>
      </c>
      <c r="U983" s="8">
        <f t="shared" si="121"/>
        <v>8</v>
      </c>
      <c r="V983" s="7">
        <v>41671</v>
      </c>
      <c r="W983" t="s">
        <v>18117</v>
      </c>
      <c r="X983" s="2">
        <v>0.78100000000000003</v>
      </c>
      <c r="Y983" s="6">
        <f t="shared" si="126"/>
        <v>2.0848348949574224E-2</v>
      </c>
      <c r="AA983">
        <v>15708705</v>
      </c>
      <c r="AB983">
        <v>26799</v>
      </c>
      <c r="AD983" t="s">
        <v>6</v>
      </c>
      <c r="AE983">
        <v>13</v>
      </c>
      <c r="AF983" t="s">
        <v>52325</v>
      </c>
      <c r="AH983" t="s">
        <v>52324</v>
      </c>
      <c r="AI983" t="s">
        <v>52323</v>
      </c>
      <c r="AJ983" t="s">
        <v>52322</v>
      </c>
      <c r="AK983" t="s">
        <v>52321</v>
      </c>
      <c r="AL983">
        <v>5</v>
      </c>
      <c r="AM983" s="5">
        <f t="shared" si="122"/>
        <v>0.625</v>
      </c>
      <c r="AN983" s="4">
        <f t="shared" si="127"/>
        <v>9.4661113214691405E-4</v>
      </c>
      <c r="AO983" s="3"/>
      <c r="AP983">
        <v>0</v>
      </c>
      <c r="AQ983" t="s">
        <v>671</v>
      </c>
      <c r="AR983">
        <v>348000</v>
      </c>
      <c r="AS983" t="s">
        <v>670</v>
      </c>
      <c r="AT983" s="2">
        <v>4.1109999999999998</v>
      </c>
      <c r="AU983" s="1">
        <f t="shared" si="123"/>
        <v>1.4877827604346032</v>
      </c>
      <c r="AV983" s="1">
        <f t="shared" si="124"/>
        <v>1.089748004086057</v>
      </c>
      <c r="AW983" s="1">
        <f t="shared" si="125"/>
        <v>0.69171324773751064</v>
      </c>
    </row>
    <row r="984" spans="1:49" x14ac:dyDescent="0.2">
      <c r="A984">
        <v>982</v>
      </c>
      <c r="B984" t="s">
        <v>52320</v>
      </c>
      <c r="C984" t="s">
        <v>52319</v>
      </c>
      <c r="D984" t="s">
        <v>52318</v>
      </c>
      <c r="F984" t="s">
        <v>52317</v>
      </c>
      <c r="G984" t="s">
        <v>17</v>
      </c>
      <c r="H984" t="s">
        <v>16</v>
      </c>
      <c r="I984" t="s">
        <v>52316</v>
      </c>
      <c r="J984" t="s">
        <v>52315</v>
      </c>
      <c r="K984" t="s">
        <v>52314</v>
      </c>
      <c r="L984" t="s">
        <v>52313</v>
      </c>
      <c r="M984" t="s">
        <v>1201</v>
      </c>
      <c r="N984">
        <v>4</v>
      </c>
      <c r="O984" t="s">
        <v>52312</v>
      </c>
      <c r="P984" t="s">
        <v>52311</v>
      </c>
      <c r="Q984" t="s">
        <v>52310</v>
      </c>
      <c r="R984" s="7">
        <v>41671</v>
      </c>
      <c r="S984" s="8">
        <f t="shared" si="120"/>
        <v>2014</v>
      </c>
      <c r="T984" s="8">
        <v>2014</v>
      </c>
      <c r="U984" s="8">
        <f t="shared" si="121"/>
        <v>8</v>
      </c>
      <c r="V984" s="7">
        <v>41671</v>
      </c>
      <c r="W984" t="s">
        <v>20154</v>
      </c>
      <c r="X984" s="2">
        <v>1.319</v>
      </c>
      <c r="Y984" s="6">
        <f t="shared" si="126"/>
        <v>3.5209951683083739E-2</v>
      </c>
      <c r="AA984">
        <v>104655</v>
      </c>
      <c r="AB984">
        <v>13184</v>
      </c>
      <c r="AD984" t="s">
        <v>6</v>
      </c>
      <c r="AE984">
        <v>185</v>
      </c>
      <c r="AF984">
        <v>2</v>
      </c>
      <c r="AH984" t="s">
        <v>17002</v>
      </c>
      <c r="AI984" t="s">
        <v>52309</v>
      </c>
      <c r="AJ984" t="s">
        <v>52308</v>
      </c>
      <c r="AK984" t="s">
        <v>52307</v>
      </c>
      <c r="AL984">
        <v>28</v>
      </c>
      <c r="AM984" s="5">
        <f t="shared" si="122"/>
        <v>3.5</v>
      </c>
      <c r="AN984" s="4">
        <f t="shared" si="127"/>
        <v>5.301022340022719E-3</v>
      </c>
      <c r="AO984" s="3"/>
      <c r="AP984">
        <v>0</v>
      </c>
      <c r="AQ984" t="s">
        <v>671</v>
      </c>
      <c r="AR984">
        <v>1054061</v>
      </c>
      <c r="AS984" t="s">
        <v>670</v>
      </c>
      <c r="AT984" s="2">
        <v>4.3899999999999997</v>
      </c>
      <c r="AU984" s="1">
        <f t="shared" si="123"/>
        <v>2.6237272880165432</v>
      </c>
      <c r="AV984" s="1">
        <f t="shared" si="124"/>
        <v>2.0255487011553228</v>
      </c>
      <c r="AW984" s="1">
        <f t="shared" si="125"/>
        <v>1.4273701142941024</v>
      </c>
    </row>
    <row r="985" spans="1:49" x14ac:dyDescent="0.2">
      <c r="A985">
        <v>983</v>
      </c>
      <c r="B985" t="s">
        <v>52306</v>
      </c>
      <c r="C985" t="s">
        <v>52305</v>
      </c>
      <c r="F985" t="s">
        <v>52304</v>
      </c>
      <c r="G985" t="s">
        <v>17</v>
      </c>
      <c r="H985" t="s">
        <v>16</v>
      </c>
      <c r="I985" t="s">
        <v>52303</v>
      </c>
      <c r="J985">
        <v>60078086</v>
      </c>
      <c r="K985" t="s">
        <v>5222</v>
      </c>
      <c r="L985" t="s">
        <v>5221</v>
      </c>
      <c r="M985" t="s">
        <v>943</v>
      </c>
      <c r="N985">
        <v>11</v>
      </c>
      <c r="O985" t="s">
        <v>52302</v>
      </c>
      <c r="P985" t="s">
        <v>52301</v>
      </c>
      <c r="Q985" t="s">
        <v>52300</v>
      </c>
      <c r="R985" s="7">
        <v>41671</v>
      </c>
      <c r="S985" s="8">
        <f t="shared" si="120"/>
        <v>2014</v>
      </c>
      <c r="T985" s="8">
        <v>2014</v>
      </c>
      <c r="U985" s="8">
        <f t="shared" si="121"/>
        <v>8</v>
      </c>
      <c r="V985" s="7">
        <v>41671</v>
      </c>
      <c r="W985" t="s">
        <v>494</v>
      </c>
      <c r="X985" s="2">
        <v>0.126</v>
      </c>
      <c r="Y985" s="6">
        <f t="shared" si="126"/>
        <v>3.3634980379594779E-3</v>
      </c>
      <c r="AA985">
        <v>19366612</v>
      </c>
      <c r="AB985">
        <v>19700181106</v>
      </c>
      <c r="AC985">
        <v>19367317</v>
      </c>
      <c r="AD985" t="s">
        <v>6</v>
      </c>
      <c r="AE985">
        <v>20</v>
      </c>
      <c r="AF985">
        <v>2</v>
      </c>
      <c r="AH985" t="s">
        <v>52299</v>
      </c>
      <c r="AI985" t="s">
        <v>52298</v>
      </c>
      <c r="AJ985" t="s">
        <v>52297</v>
      </c>
      <c r="AK985" t="s">
        <v>52296</v>
      </c>
      <c r="AL985">
        <v>0</v>
      </c>
      <c r="AM985" s="5">
        <f t="shared" si="122"/>
        <v>0</v>
      </c>
      <c r="AN985" s="4">
        <f t="shared" si="127"/>
        <v>0</v>
      </c>
      <c r="AO985" s="3"/>
      <c r="AP985">
        <v>0</v>
      </c>
      <c r="AR985" t="s">
        <v>1</v>
      </c>
      <c r="AT985" s="2" t="s">
        <v>0</v>
      </c>
      <c r="AU985" s="1">
        <f t="shared" si="123"/>
        <v>0.23544486265716344</v>
      </c>
      <c r="AV985" s="1">
        <f t="shared" si="124"/>
        <v>0.16817490189797391</v>
      </c>
      <c r="AW985" s="1">
        <f t="shared" si="125"/>
        <v>0.10090494113878434</v>
      </c>
    </row>
    <row r="986" spans="1:49" x14ac:dyDescent="0.2">
      <c r="A986">
        <v>984</v>
      </c>
      <c r="B986" t="s">
        <v>52295</v>
      </c>
      <c r="C986" t="s">
        <v>52294</v>
      </c>
      <c r="D986" t="s">
        <v>52293</v>
      </c>
      <c r="E986">
        <v>24157476</v>
      </c>
      <c r="F986" t="s">
        <v>52292</v>
      </c>
      <c r="G986" t="s">
        <v>17</v>
      </c>
      <c r="H986" t="s">
        <v>16</v>
      </c>
      <c r="I986" t="s">
        <v>52291</v>
      </c>
      <c r="J986" t="s">
        <v>52290</v>
      </c>
      <c r="K986" t="s">
        <v>52289</v>
      </c>
      <c r="L986" t="s">
        <v>52288</v>
      </c>
      <c r="M986" t="s">
        <v>52287</v>
      </c>
      <c r="N986">
        <v>5</v>
      </c>
      <c r="O986" t="s">
        <v>52286</v>
      </c>
      <c r="P986" t="s">
        <v>52285</v>
      </c>
      <c r="Q986" t="s">
        <v>52284</v>
      </c>
      <c r="R986" s="7">
        <v>41671</v>
      </c>
      <c r="S986" s="8">
        <f t="shared" si="120"/>
        <v>2014</v>
      </c>
      <c r="T986" s="8">
        <v>2014</v>
      </c>
      <c r="U986" s="8">
        <f t="shared" si="121"/>
        <v>8</v>
      </c>
      <c r="V986" s="7">
        <v>41671</v>
      </c>
      <c r="W986" t="s">
        <v>52283</v>
      </c>
      <c r="X986" s="2">
        <v>1.7949999999999999</v>
      </c>
      <c r="Y986" s="6">
        <f t="shared" si="126"/>
        <v>4.7916499826486214E-2</v>
      </c>
      <c r="AA986">
        <v>489697</v>
      </c>
      <c r="AB986">
        <v>25349</v>
      </c>
      <c r="AC986">
        <v>18791026</v>
      </c>
      <c r="AD986" t="s">
        <v>6</v>
      </c>
      <c r="AE986" t="s">
        <v>52282</v>
      </c>
      <c r="AH986" t="s">
        <v>52281</v>
      </c>
      <c r="AI986" t="s">
        <v>52280</v>
      </c>
      <c r="AJ986" t="s">
        <v>52279</v>
      </c>
      <c r="AK986" t="s">
        <v>52278</v>
      </c>
      <c r="AL986">
        <v>4</v>
      </c>
      <c r="AM986" s="5">
        <f t="shared" si="122"/>
        <v>0.5</v>
      </c>
      <c r="AN986" s="4">
        <f t="shared" si="127"/>
        <v>7.572889057175312E-4</v>
      </c>
      <c r="AO986" s="3"/>
      <c r="AP986">
        <v>0</v>
      </c>
      <c r="AQ986" t="s">
        <v>52277</v>
      </c>
      <c r="AR986" t="s">
        <v>52276</v>
      </c>
      <c r="AS986" t="s">
        <v>52275</v>
      </c>
      <c r="AT986" s="2">
        <v>7.9630000000000001</v>
      </c>
      <c r="AU986" s="1">
        <f t="shared" si="123"/>
        <v>3.3768736550255607</v>
      </c>
      <c r="AV986" s="1">
        <f t="shared" si="124"/>
        <v>2.4336894366101873</v>
      </c>
      <c r="AW986" s="1">
        <f t="shared" si="125"/>
        <v>1.4905052181948135</v>
      </c>
    </row>
    <row r="987" spans="1:49" x14ac:dyDescent="0.2">
      <c r="A987">
        <v>985</v>
      </c>
      <c r="B987" t="s">
        <v>52274</v>
      </c>
      <c r="C987" t="s">
        <v>52273</v>
      </c>
      <c r="F987" t="s">
        <v>52272</v>
      </c>
      <c r="G987" t="s">
        <v>17</v>
      </c>
      <c r="H987" t="s">
        <v>16</v>
      </c>
      <c r="I987" t="s">
        <v>52271</v>
      </c>
      <c r="J987" t="s">
        <v>52270</v>
      </c>
      <c r="K987" t="s">
        <v>52269</v>
      </c>
      <c r="L987" t="s">
        <v>52268</v>
      </c>
      <c r="M987" t="s">
        <v>52267</v>
      </c>
      <c r="N987">
        <v>10</v>
      </c>
      <c r="O987" t="s">
        <v>52266</v>
      </c>
      <c r="P987" t="s">
        <v>52265</v>
      </c>
      <c r="Q987" t="s">
        <v>52264</v>
      </c>
      <c r="R987" s="7">
        <v>41670</v>
      </c>
      <c r="S987" s="8">
        <f t="shared" si="120"/>
        <v>2014</v>
      </c>
      <c r="T987" s="8">
        <v>2014</v>
      </c>
      <c r="U987" s="8">
        <f t="shared" si="121"/>
        <v>8</v>
      </c>
      <c r="V987" s="7">
        <v>41670</v>
      </c>
      <c r="W987" t="s">
        <v>24958</v>
      </c>
      <c r="X987" s="2">
        <v>0.17799999999999999</v>
      </c>
      <c r="Y987" s="6">
        <f t="shared" si="126"/>
        <v>4.7516083393395799E-3</v>
      </c>
      <c r="AA987">
        <v>13492543</v>
      </c>
      <c r="AB987">
        <v>5300152204</v>
      </c>
      <c r="AD987" t="s">
        <v>6</v>
      </c>
      <c r="AE987">
        <v>11</v>
      </c>
      <c r="AF987">
        <v>4</v>
      </c>
      <c r="AG987">
        <v>20130939</v>
      </c>
      <c r="AI987" t="s">
        <v>52263</v>
      </c>
      <c r="AJ987" t="s">
        <v>52262</v>
      </c>
      <c r="AK987" t="s">
        <v>52261</v>
      </c>
      <c r="AL987">
        <v>0</v>
      </c>
      <c r="AM987" s="5">
        <f t="shared" si="122"/>
        <v>0</v>
      </c>
      <c r="AN987" s="4">
        <f t="shared" si="127"/>
        <v>0</v>
      </c>
      <c r="AO987" s="3"/>
      <c r="AP987">
        <v>1</v>
      </c>
      <c r="AR987" t="s">
        <v>1</v>
      </c>
      <c r="AT987" s="2">
        <v>0.57799999999999996</v>
      </c>
      <c r="AU987" s="1">
        <f t="shared" si="123"/>
        <v>0.33261258375377062</v>
      </c>
      <c r="AV987" s="1">
        <f t="shared" si="124"/>
        <v>0.23758041696697899</v>
      </c>
      <c r="AW987" s="1">
        <f t="shared" si="125"/>
        <v>0.14254825018018741</v>
      </c>
    </row>
    <row r="988" spans="1:49" x14ac:dyDescent="0.2">
      <c r="A988">
        <v>986</v>
      </c>
      <c r="B988" t="s">
        <v>52260</v>
      </c>
      <c r="C988" t="s">
        <v>52259</v>
      </c>
      <c r="E988">
        <v>24338019</v>
      </c>
      <c r="F988" t="s">
        <v>52258</v>
      </c>
      <c r="G988" t="s">
        <v>17</v>
      </c>
      <c r="H988" t="s">
        <v>16</v>
      </c>
      <c r="I988" t="s">
        <v>52257</v>
      </c>
      <c r="J988">
        <v>60009941</v>
      </c>
      <c r="K988" t="s">
        <v>52256</v>
      </c>
      <c r="L988" t="s">
        <v>52255</v>
      </c>
      <c r="M988" t="s">
        <v>3387</v>
      </c>
      <c r="N988">
        <v>4</v>
      </c>
      <c r="O988" t="s">
        <v>52254</v>
      </c>
      <c r="P988" t="s">
        <v>52253</v>
      </c>
      <c r="Q988" t="s">
        <v>52252</v>
      </c>
      <c r="R988" s="7">
        <v>41670</v>
      </c>
      <c r="S988" s="8">
        <f t="shared" si="120"/>
        <v>2014</v>
      </c>
      <c r="T988" s="8">
        <v>2014</v>
      </c>
      <c r="U988" s="8">
        <f t="shared" si="121"/>
        <v>8</v>
      </c>
      <c r="V988" s="7">
        <v>41670</v>
      </c>
      <c r="W988" t="s">
        <v>34513</v>
      </c>
      <c r="X988" s="2">
        <v>2.3610000000000002</v>
      </c>
      <c r="Y988" s="6">
        <f t="shared" si="126"/>
        <v>6.3025546568431179E-2</v>
      </c>
      <c r="AA988">
        <v>219258</v>
      </c>
      <c r="AB988">
        <v>17592</v>
      </c>
      <c r="AC988" t="s">
        <v>34512</v>
      </c>
      <c r="AD988" t="s">
        <v>6</v>
      </c>
      <c r="AE988">
        <v>289</v>
      </c>
      <c r="AF988">
        <v>5</v>
      </c>
      <c r="AH988" t="s">
        <v>52251</v>
      </c>
      <c r="AI988" t="s">
        <v>52250</v>
      </c>
      <c r="AK988" t="s">
        <v>52249</v>
      </c>
      <c r="AL988">
        <v>38</v>
      </c>
      <c r="AM988" s="5">
        <f t="shared" si="122"/>
        <v>4.75</v>
      </c>
      <c r="AN988" s="4">
        <f t="shared" si="127"/>
        <v>7.1942446043165471E-3</v>
      </c>
      <c r="AO988" s="3"/>
      <c r="AP988">
        <v>1</v>
      </c>
      <c r="AQ988" t="s">
        <v>5834</v>
      </c>
      <c r="AR988" t="s">
        <v>1</v>
      </c>
      <c r="AS988" t="s">
        <v>5832</v>
      </c>
      <c r="AT988" s="2">
        <v>5.157</v>
      </c>
      <c r="AU988" s="1">
        <f t="shared" si="123"/>
        <v>4.6276155979196787</v>
      </c>
      <c r="AV988" s="1">
        <f t="shared" si="124"/>
        <v>3.510989558637386</v>
      </c>
      <c r="AW988" s="1">
        <f t="shared" si="125"/>
        <v>2.3943635193550938</v>
      </c>
    </row>
    <row r="989" spans="1:49" x14ac:dyDescent="0.2">
      <c r="A989">
        <v>987</v>
      </c>
      <c r="B989" t="s">
        <v>52248</v>
      </c>
      <c r="C989" t="s">
        <v>52247</v>
      </c>
      <c r="F989" t="s">
        <v>52246</v>
      </c>
      <c r="G989" t="s">
        <v>17</v>
      </c>
      <c r="H989" t="s">
        <v>16</v>
      </c>
      <c r="I989" t="s">
        <v>52245</v>
      </c>
      <c r="J989" t="s">
        <v>52244</v>
      </c>
      <c r="K989" t="s">
        <v>52243</v>
      </c>
      <c r="L989" t="s">
        <v>52242</v>
      </c>
      <c r="M989" t="s">
        <v>1154</v>
      </c>
      <c r="N989">
        <v>3</v>
      </c>
      <c r="O989" t="s">
        <v>52241</v>
      </c>
      <c r="P989" t="s">
        <v>52240</v>
      </c>
      <c r="Q989" t="s">
        <v>52239</v>
      </c>
      <c r="R989" s="7">
        <v>41670</v>
      </c>
      <c r="S989" s="8">
        <f t="shared" si="120"/>
        <v>2014</v>
      </c>
      <c r="T989" s="8">
        <v>2014</v>
      </c>
      <c r="U989" s="8">
        <f t="shared" si="121"/>
        <v>8</v>
      </c>
      <c r="V989" s="7">
        <v>41670</v>
      </c>
      <c r="W989" t="s">
        <v>52238</v>
      </c>
      <c r="X989" s="2">
        <v>0.92600000000000005</v>
      </c>
      <c r="Y989" s="6">
        <f t="shared" si="126"/>
        <v>2.4719041136114894E-2</v>
      </c>
      <c r="AA989">
        <v>9574484</v>
      </c>
      <c r="AB989">
        <v>110040</v>
      </c>
      <c r="AC989">
        <v>13616528</v>
      </c>
      <c r="AD989" t="s">
        <v>6</v>
      </c>
      <c r="AE989">
        <v>25</v>
      </c>
      <c r="AF989">
        <v>4</v>
      </c>
      <c r="AG989">
        <v>45303</v>
      </c>
      <c r="AI989" t="s">
        <v>52237</v>
      </c>
      <c r="AJ989" t="s">
        <v>52236</v>
      </c>
      <c r="AK989" t="s">
        <v>52235</v>
      </c>
      <c r="AL989">
        <v>16</v>
      </c>
      <c r="AM989" s="5">
        <f t="shared" si="122"/>
        <v>2</v>
      </c>
      <c r="AN989" s="4">
        <f t="shared" si="127"/>
        <v>3.0291556228701248E-3</v>
      </c>
      <c r="AO989" s="3"/>
      <c r="AP989">
        <v>0</v>
      </c>
      <c r="AR989" t="s">
        <v>1</v>
      </c>
      <c r="AT989" s="2">
        <v>3.8740000000000001</v>
      </c>
      <c r="AU989" s="1">
        <f t="shared" si="123"/>
        <v>1.8212075482141463</v>
      </c>
      <c r="AV989" s="1">
        <f t="shared" si="124"/>
        <v>1.387409837949251</v>
      </c>
      <c r="AW989" s="1">
        <f t="shared" si="125"/>
        <v>0.95361212768435544</v>
      </c>
    </row>
    <row r="990" spans="1:49" x14ac:dyDescent="0.2">
      <c r="A990">
        <v>988</v>
      </c>
      <c r="B990" t="s">
        <v>52234</v>
      </c>
      <c r="C990" t="s">
        <v>52233</v>
      </c>
      <c r="F990" t="s">
        <v>52232</v>
      </c>
      <c r="G990" t="s">
        <v>17</v>
      </c>
      <c r="H990" t="s">
        <v>16</v>
      </c>
      <c r="I990" t="s">
        <v>52231</v>
      </c>
      <c r="J990" t="s">
        <v>52230</v>
      </c>
      <c r="K990" t="s">
        <v>52229</v>
      </c>
      <c r="L990" t="s">
        <v>92</v>
      </c>
      <c r="M990" t="s">
        <v>91</v>
      </c>
      <c r="N990">
        <v>3</v>
      </c>
      <c r="O990" t="s">
        <v>52228</v>
      </c>
      <c r="P990" t="s">
        <v>52227</v>
      </c>
      <c r="Q990" t="s">
        <v>52226</v>
      </c>
      <c r="R990" s="7">
        <v>41669</v>
      </c>
      <c r="S990" s="8">
        <f t="shared" si="120"/>
        <v>2014</v>
      </c>
      <c r="T990" s="8">
        <v>2014</v>
      </c>
      <c r="U990" s="8">
        <f t="shared" si="121"/>
        <v>8</v>
      </c>
      <c r="V990" s="7">
        <v>41669</v>
      </c>
      <c r="W990" t="s">
        <v>35253</v>
      </c>
      <c r="X990" s="2">
        <v>0.375</v>
      </c>
      <c r="Y990" s="6">
        <f t="shared" si="126"/>
        <v>1.0010410827260351E-2</v>
      </c>
      <c r="AA990">
        <v>135194</v>
      </c>
      <c r="AB990">
        <v>24918</v>
      </c>
      <c r="AD990" t="s">
        <v>6</v>
      </c>
      <c r="AE990">
        <v>50</v>
      </c>
      <c r="AF990">
        <v>3</v>
      </c>
      <c r="AH990" t="s">
        <v>52225</v>
      </c>
      <c r="AI990" t="s">
        <v>52224</v>
      </c>
      <c r="AK990" t="s">
        <v>52223</v>
      </c>
      <c r="AL990">
        <v>5</v>
      </c>
      <c r="AM990" s="5">
        <f t="shared" si="122"/>
        <v>0.625</v>
      </c>
      <c r="AN990" s="4">
        <f t="shared" si="127"/>
        <v>9.4661113214691405E-4</v>
      </c>
      <c r="AO990" s="3"/>
      <c r="AP990">
        <v>0</v>
      </c>
      <c r="AR990" t="s">
        <v>1</v>
      </c>
      <c r="AT990" s="2">
        <v>1.3140000000000001</v>
      </c>
      <c r="AU990" s="1">
        <f t="shared" si="123"/>
        <v>0.72912709187263203</v>
      </c>
      <c r="AV990" s="1">
        <f t="shared" si="124"/>
        <v>0.54785109797036335</v>
      </c>
      <c r="AW990" s="1">
        <f t="shared" si="125"/>
        <v>0.36657510406809446</v>
      </c>
    </row>
    <row r="991" spans="1:49" x14ac:dyDescent="0.2">
      <c r="A991">
        <v>989</v>
      </c>
      <c r="B991" t="s">
        <v>52222</v>
      </c>
      <c r="C991" t="s">
        <v>52221</v>
      </c>
      <c r="F991" t="s">
        <v>52220</v>
      </c>
      <c r="G991" t="s">
        <v>17</v>
      </c>
      <c r="H991" t="s">
        <v>16</v>
      </c>
      <c r="I991" t="s">
        <v>52219</v>
      </c>
      <c r="J991">
        <v>60206851</v>
      </c>
      <c r="K991" t="s">
        <v>52218</v>
      </c>
      <c r="L991" t="s">
        <v>52217</v>
      </c>
      <c r="M991" t="s">
        <v>915</v>
      </c>
      <c r="N991">
        <v>2</v>
      </c>
      <c r="O991" t="s">
        <v>52216</v>
      </c>
      <c r="P991" t="s">
        <v>52215</v>
      </c>
      <c r="Q991" t="s">
        <v>52214</v>
      </c>
      <c r="R991" s="7">
        <v>41669</v>
      </c>
      <c r="S991" s="8">
        <f t="shared" si="120"/>
        <v>2014</v>
      </c>
      <c r="T991" s="8">
        <v>2014</v>
      </c>
      <c r="U991" s="8">
        <f t="shared" si="121"/>
        <v>8</v>
      </c>
      <c r="V991" s="7">
        <v>41669</v>
      </c>
      <c r="W991" t="s">
        <v>35253</v>
      </c>
      <c r="X991" s="2">
        <v>0.375</v>
      </c>
      <c r="Y991" s="6">
        <f t="shared" si="126"/>
        <v>1.0010410827260351E-2</v>
      </c>
      <c r="AA991">
        <v>135194</v>
      </c>
      <c r="AB991">
        <v>24918</v>
      </c>
      <c r="AD991" t="s">
        <v>6</v>
      </c>
      <c r="AE991">
        <v>50</v>
      </c>
      <c r="AF991">
        <v>3</v>
      </c>
      <c r="AH991" t="s">
        <v>52213</v>
      </c>
      <c r="AI991" t="s">
        <v>52212</v>
      </c>
      <c r="AK991" t="s">
        <v>52211</v>
      </c>
      <c r="AL991">
        <v>0</v>
      </c>
      <c r="AM991" s="5">
        <f t="shared" si="122"/>
        <v>0</v>
      </c>
      <c r="AN991" s="4">
        <f t="shared" si="127"/>
        <v>0</v>
      </c>
      <c r="AO991" s="3"/>
      <c r="AP991">
        <v>0</v>
      </c>
      <c r="AR991" t="s">
        <v>1</v>
      </c>
      <c r="AT991" s="2">
        <v>1.3140000000000001</v>
      </c>
      <c r="AU991" s="1">
        <f t="shared" si="123"/>
        <v>0.70072875790822453</v>
      </c>
      <c r="AV991" s="1">
        <f t="shared" si="124"/>
        <v>0.5005205413630176</v>
      </c>
      <c r="AW991" s="1">
        <f t="shared" si="125"/>
        <v>0.30031232481781051</v>
      </c>
    </row>
    <row r="992" spans="1:49" x14ac:dyDescent="0.2">
      <c r="A992">
        <v>990</v>
      </c>
      <c r="B992" t="s">
        <v>52210</v>
      </c>
      <c r="C992" t="s">
        <v>52209</v>
      </c>
      <c r="F992" t="s">
        <v>52208</v>
      </c>
      <c r="G992" t="s">
        <v>17</v>
      </c>
      <c r="H992" t="s">
        <v>16</v>
      </c>
      <c r="I992" t="s">
        <v>1057</v>
      </c>
      <c r="J992">
        <v>60019499</v>
      </c>
      <c r="K992" t="s">
        <v>10770</v>
      </c>
      <c r="L992" t="s">
        <v>1463</v>
      </c>
      <c r="M992" t="s">
        <v>46</v>
      </c>
      <c r="N992">
        <v>4</v>
      </c>
      <c r="O992" t="s">
        <v>22949</v>
      </c>
      <c r="P992" t="s">
        <v>22948</v>
      </c>
      <c r="Q992" t="s">
        <v>22947</v>
      </c>
      <c r="R992" s="7">
        <v>41669</v>
      </c>
      <c r="S992" s="8">
        <f t="shared" si="120"/>
        <v>2014</v>
      </c>
      <c r="T992" s="8">
        <v>2014</v>
      </c>
      <c r="U992" s="8">
        <f t="shared" si="121"/>
        <v>8</v>
      </c>
      <c r="V992" s="7">
        <v>41669</v>
      </c>
      <c r="W992" t="s">
        <v>35253</v>
      </c>
      <c r="X992" s="2">
        <v>0.375</v>
      </c>
      <c r="Y992" s="6">
        <f t="shared" si="126"/>
        <v>1.0010410827260351E-2</v>
      </c>
      <c r="AA992">
        <v>135194</v>
      </c>
      <c r="AB992">
        <v>24918</v>
      </c>
      <c r="AD992" t="s">
        <v>6</v>
      </c>
      <c r="AE992">
        <v>50</v>
      </c>
      <c r="AF992">
        <v>3</v>
      </c>
      <c r="AH992" t="s">
        <v>52207</v>
      </c>
      <c r="AI992" t="s">
        <v>52206</v>
      </c>
      <c r="AK992" t="s">
        <v>52205</v>
      </c>
      <c r="AL992">
        <v>7</v>
      </c>
      <c r="AM992" s="5">
        <f t="shared" si="122"/>
        <v>0.875</v>
      </c>
      <c r="AN992" s="4">
        <f t="shared" si="127"/>
        <v>1.3252555850056798E-3</v>
      </c>
      <c r="AO992" s="3"/>
      <c r="AP992">
        <v>0</v>
      </c>
      <c r="AQ992" t="s">
        <v>38</v>
      </c>
      <c r="AR992">
        <v>11174280</v>
      </c>
      <c r="AS992" t="s">
        <v>37</v>
      </c>
      <c r="AT992" s="2">
        <v>1.3140000000000001</v>
      </c>
      <c r="AU992" s="1">
        <f t="shared" si="123"/>
        <v>0.74048642545839505</v>
      </c>
      <c r="AV992" s="1">
        <f t="shared" si="124"/>
        <v>0.56678332061330161</v>
      </c>
      <c r="AW992" s="1">
        <f t="shared" si="125"/>
        <v>0.39308021576820806</v>
      </c>
    </row>
    <row r="993" spans="1:49" x14ac:dyDescent="0.2">
      <c r="A993">
        <v>991</v>
      </c>
      <c r="B993" t="s">
        <v>52204</v>
      </c>
      <c r="C993" t="s">
        <v>52203</v>
      </c>
      <c r="F993" t="s">
        <v>52202</v>
      </c>
      <c r="G993" t="s">
        <v>17</v>
      </c>
      <c r="H993" t="s">
        <v>16</v>
      </c>
      <c r="I993" t="s">
        <v>35519</v>
      </c>
      <c r="J993">
        <v>60021005</v>
      </c>
      <c r="K993" t="s">
        <v>2194</v>
      </c>
      <c r="L993" t="s">
        <v>2193</v>
      </c>
      <c r="M993" t="s">
        <v>943</v>
      </c>
      <c r="N993">
        <v>3</v>
      </c>
      <c r="O993" t="s">
        <v>12886</v>
      </c>
      <c r="P993" t="s">
        <v>12885</v>
      </c>
      <c r="Q993" t="s">
        <v>12884</v>
      </c>
      <c r="R993" s="7">
        <v>41669</v>
      </c>
      <c r="S993" s="8">
        <f t="shared" si="120"/>
        <v>2014</v>
      </c>
      <c r="T993" s="8">
        <v>2014</v>
      </c>
      <c r="U993" s="8">
        <f t="shared" si="121"/>
        <v>8</v>
      </c>
      <c r="V993" s="7">
        <v>41669</v>
      </c>
      <c r="W993" t="s">
        <v>35253</v>
      </c>
      <c r="X993" s="2">
        <v>0.375</v>
      </c>
      <c r="Y993" s="6">
        <f t="shared" si="126"/>
        <v>1.0010410827260351E-2</v>
      </c>
      <c r="AA993">
        <v>135194</v>
      </c>
      <c r="AB993">
        <v>24918</v>
      </c>
      <c r="AD993" t="s">
        <v>6</v>
      </c>
      <c r="AE993">
        <v>50</v>
      </c>
      <c r="AF993">
        <v>3</v>
      </c>
      <c r="AH993" t="s">
        <v>52201</v>
      </c>
      <c r="AI993" t="s">
        <v>52200</v>
      </c>
      <c r="AK993" t="s">
        <v>52199</v>
      </c>
      <c r="AL993">
        <v>25</v>
      </c>
      <c r="AM993" s="5">
        <f t="shared" si="122"/>
        <v>3.125</v>
      </c>
      <c r="AN993" s="4">
        <f t="shared" si="127"/>
        <v>4.7330556607345703E-3</v>
      </c>
      <c r="AO993" s="3"/>
      <c r="AP993">
        <v>0</v>
      </c>
      <c r="AR993" t="s">
        <v>1</v>
      </c>
      <c r="AT993" s="2">
        <v>1.3140000000000001</v>
      </c>
      <c r="AU993" s="1">
        <f t="shared" si="123"/>
        <v>0.84272042773026168</v>
      </c>
      <c r="AV993" s="1">
        <f t="shared" si="124"/>
        <v>0.73717332439974614</v>
      </c>
      <c r="AW993" s="1">
        <f t="shared" si="125"/>
        <v>0.63162622106923039</v>
      </c>
    </row>
    <row r="994" spans="1:49" x14ac:dyDescent="0.2">
      <c r="A994">
        <v>992</v>
      </c>
      <c r="B994" t="s">
        <v>52198</v>
      </c>
      <c r="C994" t="s">
        <v>52197</v>
      </c>
      <c r="F994" t="s">
        <v>52196</v>
      </c>
      <c r="G994" t="s">
        <v>17</v>
      </c>
      <c r="H994" t="s">
        <v>16</v>
      </c>
      <c r="I994" t="s">
        <v>52195</v>
      </c>
      <c r="J994" t="s">
        <v>52194</v>
      </c>
      <c r="K994" t="s">
        <v>52193</v>
      </c>
      <c r="L994" t="s">
        <v>10594</v>
      </c>
      <c r="M994" t="s">
        <v>167</v>
      </c>
      <c r="N994">
        <v>3</v>
      </c>
      <c r="O994" t="s">
        <v>52192</v>
      </c>
      <c r="P994" t="s">
        <v>52191</v>
      </c>
      <c r="Q994" t="s">
        <v>52190</v>
      </c>
      <c r="R994" s="7">
        <v>41669</v>
      </c>
      <c r="S994" s="8">
        <f t="shared" si="120"/>
        <v>2014</v>
      </c>
      <c r="T994" s="8">
        <v>2014</v>
      </c>
      <c r="U994" s="8">
        <f t="shared" si="121"/>
        <v>8</v>
      </c>
      <c r="V994" s="7">
        <v>41669</v>
      </c>
      <c r="W994" t="s">
        <v>35253</v>
      </c>
      <c r="X994" s="2">
        <v>0.375</v>
      </c>
      <c r="Y994" s="6">
        <f t="shared" si="126"/>
        <v>1.0010410827260351E-2</v>
      </c>
      <c r="AA994">
        <v>135194</v>
      </c>
      <c r="AB994">
        <v>24918</v>
      </c>
      <c r="AD994" t="s">
        <v>6</v>
      </c>
      <c r="AE994">
        <v>50</v>
      </c>
      <c r="AF994">
        <v>3</v>
      </c>
      <c r="AH994" t="s">
        <v>1182</v>
      </c>
      <c r="AI994" t="s">
        <v>52189</v>
      </c>
      <c r="AK994" t="s">
        <v>52188</v>
      </c>
      <c r="AL994">
        <v>5</v>
      </c>
      <c r="AM994" s="5">
        <f t="shared" si="122"/>
        <v>0.625</v>
      </c>
      <c r="AN994" s="4">
        <f t="shared" si="127"/>
        <v>9.4661113214691405E-4</v>
      </c>
      <c r="AO994" s="3"/>
      <c r="AP994">
        <v>0</v>
      </c>
      <c r="AR994" t="s">
        <v>1</v>
      </c>
      <c r="AT994" s="2">
        <v>1.3140000000000001</v>
      </c>
      <c r="AU994" s="1">
        <f t="shared" si="123"/>
        <v>0.72912709187263203</v>
      </c>
      <c r="AV994" s="1">
        <f t="shared" si="124"/>
        <v>0.54785109797036335</v>
      </c>
      <c r="AW994" s="1">
        <f t="shared" si="125"/>
        <v>0.36657510406809446</v>
      </c>
    </row>
    <row r="995" spans="1:49" x14ac:dyDescent="0.2">
      <c r="A995">
        <v>993</v>
      </c>
      <c r="B995" t="s">
        <v>52187</v>
      </c>
      <c r="C995" t="s">
        <v>52186</v>
      </c>
      <c r="F995" t="s">
        <v>52185</v>
      </c>
      <c r="G995" t="s">
        <v>17</v>
      </c>
      <c r="H995" t="s">
        <v>16</v>
      </c>
      <c r="I995" t="s">
        <v>52184</v>
      </c>
      <c r="J995" t="s">
        <v>52183</v>
      </c>
      <c r="K995" t="s">
        <v>52182</v>
      </c>
      <c r="L995" t="s">
        <v>52181</v>
      </c>
      <c r="M995" t="s">
        <v>52180</v>
      </c>
      <c r="N995">
        <v>3</v>
      </c>
      <c r="O995" t="s">
        <v>52179</v>
      </c>
      <c r="P995" t="s">
        <v>52178</v>
      </c>
      <c r="Q995" t="s">
        <v>52177</v>
      </c>
      <c r="R995" s="7">
        <v>41669</v>
      </c>
      <c r="S995" s="8">
        <f t="shared" si="120"/>
        <v>2014</v>
      </c>
      <c r="T995" s="8">
        <v>2014</v>
      </c>
      <c r="U995" s="8">
        <f t="shared" si="121"/>
        <v>8</v>
      </c>
      <c r="V995" s="7">
        <v>41669</v>
      </c>
      <c r="W995" t="s">
        <v>35253</v>
      </c>
      <c r="X995" s="2">
        <v>0.375</v>
      </c>
      <c r="Y995" s="6">
        <f t="shared" si="126"/>
        <v>1.0010410827260351E-2</v>
      </c>
      <c r="AA995">
        <v>135194</v>
      </c>
      <c r="AB995">
        <v>24918</v>
      </c>
      <c r="AD995" t="s">
        <v>6</v>
      </c>
      <c r="AE995">
        <v>50</v>
      </c>
      <c r="AF995">
        <v>3</v>
      </c>
      <c r="AH995" t="s">
        <v>52176</v>
      </c>
      <c r="AI995" t="s">
        <v>52175</v>
      </c>
      <c r="AK995" t="s">
        <v>52174</v>
      </c>
      <c r="AL995">
        <v>20</v>
      </c>
      <c r="AM995" s="5">
        <f t="shared" si="122"/>
        <v>2.5</v>
      </c>
      <c r="AN995" s="4">
        <f t="shared" si="127"/>
        <v>3.7864445285876562E-3</v>
      </c>
      <c r="AO995" s="3"/>
      <c r="AP995">
        <v>0</v>
      </c>
      <c r="AR995" t="s">
        <v>1</v>
      </c>
      <c r="AT995" s="2">
        <v>1.3140000000000001</v>
      </c>
      <c r="AU995" s="1">
        <f t="shared" si="123"/>
        <v>0.81432209376585429</v>
      </c>
      <c r="AV995" s="1">
        <f t="shared" si="124"/>
        <v>0.68984276779240039</v>
      </c>
      <c r="AW995" s="1">
        <f t="shared" si="125"/>
        <v>0.56536344181894638</v>
      </c>
    </row>
    <row r="996" spans="1:49" x14ac:dyDescent="0.2">
      <c r="A996">
        <v>994</v>
      </c>
      <c r="B996" t="s">
        <v>52173</v>
      </c>
      <c r="C996" t="s">
        <v>52172</v>
      </c>
      <c r="F996" t="s">
        <v>52171</v>
      </c>
      <c r="G996" t="s">
        <v>17</v>
      </c>
      <c r="H996" t="s">
        <v>16</v>
      </c>
      <c r="I996" t="s">
        <v>52170</v>
      </c>
      <c r="J996" t="s">
        <v>52169</v>
      </c>
      <c r="K996" t="s">
        <v>52168</v>
      </c>
      <c r="L996" t="s">
        <v>52167</v>
      </c>
      <c r="M996" t="s">
        <v>52166</v>
      </c>
      <c r="N996">
        <v>3</v>
      </c>
      <c r="O996" t="s">
        <v>52165</v>
      </c>
      <c r="P996" t="s">
        <v>52164</v>
      </c>
      <c r="Q996" t="s">
        <v>52163</v>
      </c>
      <c r="R996" s="7">
        <v>41669</v>
      </c>
      <c r="S996" s="8">
        <f t="shared" si="120"/>
        <v>2014</v>
      </c>
      <c r="T996" s="8">
        <v>2014</v>
      </c>
      <c r="U996" s="8">
        <f t="shared" si="121"/>
        <v>8</v>
      </c>
      <c r="V996" s="7">
        <v>41669</v>
      </c>
      <c r="W996" t="s">
        <v>35253</v>
      </c>
      <c r="X996" s="2">
        <v>0.375</v>
      </c>
      <c r="Y996" s="6">
        <f t="shared" si="126"/>
        <v>1.0010410827260351E-2</v>
      </c>
      <c r="AA996">
        <v>135194</v>
      </c>
      <c r="AB996">
        <v>24918</v>
      </c>
      <c r="AD996" t="s">
        <v>6</v>
      </c>
      <c r="AE996">
        <v>50</v>
      </c>
      <c r="AF996">
        <v>3</v>
      </c>
      <c r="AH996" t="s">
        <v>52162</v>
      </c>
      <c r="AI996" t="s">
        <v>52161</v>
      </c>
      <c r="AK996" t="s">
        <v>52160</v>
      </c>
      <c r="AL996">
        <v>3</v>
      </c>
      <c r="AM996" s="5">
        <f t="shared" si="122"/>
        <v>0.375</v>
      </c>
      <c r="AN996" s="4">
        <f t="shared" si="127"/>
        <v>5.6796667928814845E-4</v>
      </c>
      <c r="AO996" s="3"/>
      <c r="AP996">
        <v>0</v>
      </c>
      <c r="AR996" t="s">
        <v>1</v>
      </c>
      <c r="AT996" s="2">
        <v>1.3140000000000001</v>
      </c>
      <c r="AU996" s="1">
        <f t="shared" si="123"/>
        <v>0.71776775828686901</v>
      </c>
      <c r="AV996" s="1">
        <f t="shared" si="124"/>
        <v>0.52891887532742499</v>
      </c>
      <c r="AW996" s="1">
        <f t="shared" si="125"/>
        <v>0.34006999236798091</v>
      </c>
    </row>
    <row r="997" spans="1:49" x14ac:dyDescent="0.2">
      <c r="A997">
        <v>995</v>
      </c>
      <c r="B997" t="s">
        <v>52159</v>
      </c>
      <c r="C997" t="s">
        <v>52158</v>
      </c>
      <c r="F997" t="s">
        <v>52157</v>
      </c>
      <c r="G997" t="s">
        <v>17</v>
      </c>
      <c r="H997" t="s">
        <v>16</v>
      </c>
      <c r="I997" t="s">
        <v>52156</v>
      </c>
      <c r="J997">
        <v>60014907</v>
      </c>
      <c r="K997" t="s">
        <v>30022</v>
      </c>
      <c r="L997" t="s">
        <v>30021</v>
      </c>
      <c r="M997" t="s">
        <v>537</v>
      </c>
      <c r="N997">
        <v>2</v>
      </c>
      <c r="O997" t="s">
        <v>52155</v>
      </c>
      <c r="P997" t="s">
        <v>52154</v>
      </c>
      <c r="Q997" t="s">
        <v>52153</v>
      </c>
      <c r="R997" s="7">
        <v>41669</v>
      </c>
      <c r="S997" s="8">
        <f t="shared" ref="S997:S1060" si="128">YEAR(R997)</f>
        <v>2014</v>
      </c>
      <c r="T997" s="8">
        <v>2014</v>
      </c>
      <c r="U997" s="8">
        <f t="shared" ref="U997:U1060" si="129">2022-T997</f>
        <v>8</v>
      </c>
      <c r="V997" s="7">
        <v>2014</v>
      </c>
      <c r="W997" t="s">
        <v>5460</v>
      </c>
      <c r="X997" s="2">
        <v>0.55500000000000005</v>
      </c>
      <c r="Y997" s="6">
        <f t="shared" si="126"/>
        <v>1.4815408024345321E-2</v>
      </c>
      <c r="AA997">
        <v>17518725</v>
      </c>
      <c r="AB997">
        <v>6100153023</v>
      </c>
      <c r="AC997">
        <v>17518733</v>
      </c>
      <c r="AD997" t="s">
        <v>6</v>
      </c>
      <c r="AE997">
        <v>8</v>
      </c>
      <c r="AF997">
        <v>2</v>
      </c>
      <c r="AH997" t="s">
        <v>37147</v>
      </c>
      <c r="AI997" t="s">
        <v>52152</v>
      </c>
      <c r="AK997" t="s">
        <v>52151</v>
      </c>
      <c r="AL997">
        <v>8</v>
      </c>
      <c r="AM997" s="5">
        <f t="shared" ref="AM997:AM1060" si="130">AL997/U997</f>
        <v>1</v>
      </c>
      <c r="AN997" s="4">
        <f t="shared" si="127"/>
        <v>1.5145778114350624E-3</v>
      </c>
      <c r="AO997" s="3"/>
      <c r="AP997">
        <v>0</v>
      </c>
      <c r="AR997" t="s">
        <v>1</v>
      </c>
      <c r="AT997" s="2" t="s">
        <v>0</v>
      </c>
      <c r="AU997" s="1">
        <f t="shared" ref="AU997:AU1060" si="131">(Y997*0.7+AN997*0.3)*100</f>
        <v>1.0825158960472243</v>
      </c>
      <c r="AV997" s="1">
        <f t="shared" ref="AV997:AV1060" si="132">(Y997*0.5+AN997*0.5)*100</f>
        <v>0.81649929178901925</v>
      </c>
      <c r="AW997" s="1">
        <f t="shared" ref="AW997:AW1060" si="133">(Y997*0.3+AN997*0.7)*100</f>
        <v>0.55048268753081397</v>
      </c>
    </row>
    <row r="998" spans="1:49" x14ac:dyDescent="0.2">
      <c r="A998">
        <v>996</v>
      </c>
      <c r="B998" t="s">
        <v>52150</v>
      </c>
      <c r="C998" t="s">
        <v>52149</v>
      </c>
      <c r="F998" t="s">
        <v>52148</v>
      </c>
      <c r="G998" t="s">
        <v>17</v>
      </c>
      <c r="H998" t="s">
        <v>16</v>
      </c>
      <c r="I998" t="s">
        <v>5671</v>
      </c>
      <c r="J998">
        <v>60025578</v>
      </c>
      <c r="K998" t="s">
        <v>845</v>
      </c>
      <c r="L998" t="s">
        <v>709</v>
      </c>
      <c r="M998" t="s">
        <v>46</v>
      </c>
      <c r="N998">
        <v>5</v>
      </c>
      <c r="O998" t="s">
        <v>52147</v>
      </c>
      <c r="P998" t="s">
        <v>52146</v>
      </c>
      <c r="Q998" t="s">
        <v>1306</v>
      </c>
      <c r="R998" s="7">
        <v>41669</v>
      </c>
      <c r="S998" s="8">
        <f t="shared" si="128"/>
        <v>2014</v>
      </c>
      <c r="T998" s="8">
        <v>2014</v>
      </c>
      <c r="U998" s="8">
        <f t="shared" si="129"/>
        <v>8</v>
      </c>
      <c r="V998" s="7">
        <v>2014</v>
      </c>
      <c r="W998" t="s">
        <v>523</v>
      </c>
      <c r="X998" s="2">
        <v>0.245</v>
      </c>
      <c r="Y998" s="6">
        <f t="shared" si="126"/>
        <v>6.5401350738100959E-3</v>
      </c>
      <c r="AA998">
        <v>19376480</v>
      </c>
      <c r="AB998">
        <v>19700186896</v>
      </c>
      <c r="AD998" t="s">
        <v>6</v>
      </c>
      <c r="AE998">
        <v>44</v>
      </c>
      <c r="AH998" t="s">
        <v>37127</v>
      </c>
      <c r="AI998" t="s">
        <v>52145</v>
      </c>
      <c r="AK998" t="s">
        <v>52144</v>
      </c>
      <c r="AL998">
        <v>7</v>
      </c>
      <c r="AM998" s="5">
        <f t="shared" si="130"/>
        <v>0.875</v>
      </c>
      <c r="AN998" s="4">
        <f t="shared" si="127"/>
        <v>1.3252555850056798E-3</v>
      </c>
      <c r="AO998" s="3"/>
      <c r="AP998">
        <v>0</v>
      </c>
      <c r="AR998" t="s">
        <v>1</v>
      </c>
      <c r="AT998" s="2" t="s">
        <v>0</v>
      </c>
      <c r="AU998" s="1">
        <f t="shared" si="131"/>
        <v>0.49756712271687709</v>
      </c>
      <c r="AV998" s="1">
        <f t="shared" si="132"/>
        <v>0.39326953294078881</v>
      </c>
      <c r="AW998" s="1">
        <f t="shared" si="133"/>
        <v>0.28897194316470043</v>
      </c>
    </row>
    <row r="999" spans="1:49" x14ac:dyDescent="0.2">
      <c r="A999">
        <v>997</v>
      </c>
      <c r="B999" t="s">
        <v>52143</v>
      </c>
      <c r="C999" t="s">
        <v>52142</v>
      </c>
      <c r="F999" t="s">
        <v>52141</v>
      </c>
      <c r="G999" t="s">
        <v>17</v>
      </c>
      <c r="H999" t="s">
        <v>16</v>
      </c>
      <c r="I999" t="s">
        <v>52140</v>
      </c>
      <c r="J999" t="s">
        <v>52139</v>
      </c>
      <c r="K999" t="s">
        <v>52138</v>
      </c>
      <c r="L999" t="s">
        <v>52137</v>
      </c>
      <c r="M999" t="s">
        <v>22397</v>
      </c>
      <c r="N999">
        <v>3</v>
      </c>
      <c r="O999" t="s">
        <v>52136</v>
      </c>
      <c r="P999" t="s">
        <v>52135</v>
      </c>
      <c r="Q999" t="s">
        <v>52134</v>
      </c>
      <c r="R999" s="7">
        <v>41669</v>
      </c>
      <c r="S999" s="8">
        <f t="shared" si="128"/>
        <v>2014</v>
      </c>
      <c r="T999" s="8">
        <v>2014</v>
      </c>
      <c r="U999" s="8">
        <f t="shared" si="129"/>
        <v>8</v>
      </c>
      <c r="V999" s="7">
        <v>2014</v>
      </c>
      <c r="W999" t="s">
        <v>52133</v>
      </c>
      <c r="X999" s="2">
        <v>0.92</v>
      </c>
      <c r="Y999" s="6">
        <f t="shared" si="126"/>
        <v>2.4558874562878728E-2</v>
      </c>
      <c r="AA999">
        <v>17518687</v>
      </c>
      <c r="AB999">
        <v>5400152713</v>
      </c>
      <c r="AD999" t="s">
        <v>6</v>
      </c>
      <c r="AE999">
        <v>8</v>
      </c>
      <c r="AF999">
        <v>1</v>
      </c>
      <c r="AH999" t="s">
        <v>52132</v>
      </c>
      <c r="AI999" t="s">
        <v>52131</v>
      </c>
      <c r="AK999" t="s">
        <v>52130</v>
      </c>
      <c r="AL999">
        <v>36</v>
      </c>
      <c r="AM999" s="5">
        <f t="shared" si="130"/>
        <v>4.5</v>
      </c>
      <c r="AN999" s="4">
        <f t="shared" si="127"/>
        <v>6.815600151457781E-3</v>
      </c>
      <c r="AO999" s="3"/>
      <c r="AP999">
        <v>0</v>
      </c>
      <c r="AR999" t="s">
        <v>1</v>
      </c>
      <c r="AT999" s="2" t="s">
        <v>0</v>
      </c>
      <c r="AU999" s="1">
        <f t="shared" si="131"/>
        <v>1.9235892239452441</v>
      </c>
      <c r="AV999" s="1">
        <f t="shared" si="132"/>
        <v>1.5687237357168253</v>
      </c>
      <c r="AW999" s="1">
        <f t="shared" si="133"/>
        <v>1.2138582474884065</v>
      </c>
    </row>
    <row r="1000" spans="1:49" x14ac:dyDescent="0.2">
      <c r="A1000">
        <v>998</v>
      </c>
      <c r="B1000" t="s">
        <v>52129</v>
      </c>
      <c r="C1000" t="s">
        <v>52128</v>
      </c>
      <c r="F1000" t="s">
        <v>52127</v>
      </c>
      <c r="G1000" t="s">
        <v>17</v>
      </c>
      <c r="H1000" t="s">
        <v>16</v>
      </c>
      <c r="I1000" t="s">
        <v>584</v>
      </c>
      <c r="J1000">
        <v>60103821</v>
      </c>
      <c r="K1000" t="s">
        <v>52126</v>
      </c>
      <c r="L1000" t="s">
        <v>1032</v>
      </c>
      <c r="M1000" t="s">
        <v>46</v>
      </c>
      <c r="N1000">
        <v>5</v>
      </c>
      <c r="O1000" t="s">
        <v>52125</v>
      </c>
      <c r="P1000" t="s">
        <v>52124</v>
      </c>
      <c r="Q1000" t="s">
        <v>52123</v>
      </c>
      <c r="R1000" s="7">
        <v>41669</v>
      </c>
      <c r="S1000" s="8">
        <f t="shared" si="128"/>
        <v>2014</v>
      </c>
      <c r="T1000" s="8">
        <v>2014</v>
      </c>
      <c r="U1000" s="8">
        <f t="shared" si="129"/>
        <v>8</v>
      </c>
      <c r="V1000" s="7">
        <v>2014</v>
      </c>
      <c r="W1000" t="s">
        <v>5460</v>
      </c>
      <c r="X1000" s="2">
        <v>0.55500000000000005</v>
      </c>
      <c r="Y1000" s="6">
        <f t="shared" si="126"/>
        <v>1.4815408024345321E-2</v>
      </c>
      <c r="AA1000">
        <v>17518725</v>
      </c>
      <c r="AB1000">
        <v>6100153023</v>
      </c>
      <c r="AC1000">
        <v>17518733</v>
      </c>
      <c r="AD1000" t="s">
        <v>6</v>
      </c>
      <c r="AE1000">
        <v>8</v>
      </c>
      <c r="AF1000">
        <v>2</v>
      </c>
      <c r="AH1000" t="s">
        <v>2867</v>
      </c>
      <c r="AI1000" t="s">
        <v>52122</v>
      </c>
      <c r="AK1000" t="s">
        <v>52121</v>
      </c>
      <c r="AL1000">
        <v>10</v>
      </c>
      <c r="AM1000" s="5">
        <f t="shared" si="130"/>
        <v>1.25</v>
      </c>
      <c r="AN1000" s="4">
        <f t="shared" si="127"/>
        <v>1.8932222642938281E-3</v>
      </c>
      <c r="AO1000" s="3"/>
      <c r="AP1000">
        <v>0</v>
      </c>
      <c r="AQ1000" t="s">
        <v>38</v>
      </c>
      <c r="AR1000">
        <v>61101052</v>
      </c>
      <c r="AS1000" t="s">
        <v>37</v>
      </c>
      <c r="AT1000" s="2" t="s">
        <v>0</v>
      </c>
      <c r="AU1000" s="1">
        <f t="shared" si="131"/>
        <v>1.0938752296329872</v>
      </c>
      <c r="AV1000" s="1">
        <f t="shared" si="132"/>
        <v>0.83543151443195751</v>
      </c>
      <c r="AW1000" s="1">
        <f t="shared" si="133"/>
        <v>0.57698779923092747</v>
      </c>
    </row>
    <row r="1001" spans="1:49" x14ac:dyDescent="0.2">
      <c r="A1001">
        <v>999</v>
      </c>
      <c r="B1001" t="s">
        <v>52120</v>
      </c>
      <c r="C1001" t="s">
        <v>52119</v>
      </c>
      <c r="F1001" t="s">
        <v>52118</v>
      </c>
      <c r="G1001" t="s">
        <v>17</v>
      </c>
      <c r="H1001" t="s">
        <v>16</v>
      </c>
      <c r="I1001" t="s">
        <v>52117</v>
      </c>
      <c r="J1001">
        <v>60002947</v>
      </c>
      <c r="K1001" t="s">
        <v>11220</v>
      </c>
      <c r="L1001" t="s">
        <v>11219</v>
      </c>
      <c r="M1001" t="s">
        <v>5722</v>
      </c>
      <c r="N1001">
        <v>2</v>
      </c>
      <c r="O1001" t="s">
        <v>52116</v>
      </c>
      <c r="P1001" t="s">
        <v>52115</v>
      </c>
      <c r="Q1001" t="s">
        <v>33039</v>
      </c>
      <c r="R1001" s="7">
        <v>41669</v>
      </c>
      <c r="S1001" s="8">
        <f t="shared" si="128"/>
        <v>2014</v>
      </c>
      <c r="T1001" s="8">
        <v>2014</v>
      </c>
      <c r="U1001" s="8">
        <f t="shared" si="129"/>
        <v>8</v>
      </c>
      <c r="V1001" s="7">
        <v>2014</v>
      </c>
      <c r="W1001" t="s">
        <v>5460</v>
      </c>
      <c r="X1001" s="2">
        <v>0.55500000000000005</v>
      </c>
      <c r="Y1001" s="6">
        <f t="shared" si="126"/>
        <v>1.4815408024345321E-2</v>
      </c>
      <c r="AA1001">
        <v>17518725</v>
      </c>
      <c r="AB1001">
        <v>6100153023</v>
      </c>
      <c r="AC1001">
        <v>17518733</v>
      </c>
      <c r="AD1001" t="s">
        <v>6</v>
      </c>
      <c r="AE1001">
        <v>8</v>
      </c>
      <c r="AF1001">
        <v>2</v>
      </c>
      <c r="AH1001" t="s">
        <v>52114</v>
      </c>
      <c r="AI1001" t="s">
        <v>52113</v>
      </c>
      <c r="AK1001" t="s">
        <v>52112</v>
      </c>
      <c r="AL1001">
        <v>7</v>
      </c>
      <c r="AM1001" s="5">
        <f t="shared" si="130"/>
        <v>0.875</v>
      </c>
      <c r="AN1001" s="4">
        <f t="shared" si="127"/>
        <v>1.3252555850056798E-3</v>
      </c>
      <c r="AO1001" s="3"/>
      <c r="AP1001">
        <v>0</v>
      </c>
      <c r="AR1001" t="s">
        <v>1</v>
      </c>
      <c r="AT1001" s="2" t="s">
        <v>0</v>
      </c>
      <c r="AU1001" s="1">
        <f t="shared" si="131"/>
        <v>1.0768362292543427</v>
      </c>
      <c r="AV1001" s="1">
        <f t="shared" si="132"/>
        <v>0.80703318046755002</v>
      </c>
      <c r="AW1001" s="1">
        <f t="shared" si="133"/>
        <v>0.53723013168075717</v>
      </c>
    </row>
    <row r="1002" spans="1:49" x14ac:dyDescent="0.2">
      <c r="A1002">
        <v>1000</v>
      </c>
      <c r="B1002" t="s">
        <v>52111</v>
      </c>
      <c r="C1002" t="s">
        <v>52110</v>
      </c>
      <c r="F1002" t="s">
        <v>52109</v>
      </c>
      <c r="G1002" t="s">
        <v>17</v>
      </c>
      <c r="H1002" t="s">
        <v>16</v>
      </c>
      <c r="I1002" t="s">
        <v>52108</v>
      </c>
      <c r="J1002" t="s">
        <v>52107</v>
      </c>
      <c r="K1002" t="s">
        <v>52106</v>
      </c>
      <c r="L1002" t="s">
        <v>52105</v>
      </c>
      <c r="M1002" t="s">
        <v>1552</v>
      </c>
      <c r="N1002">
        <v>3</v>
      </c>
      <c r="O1002" t="s">
        <v>52104</v>
      </c>
      <c r="P1002" t="s">
        <v>52103</v>
      </c>
      <c r="Q1002" t="s">
        <v>52102</v>
      </c>
      <c r="R1002" s="7">
        <v>41669</v>
      </c>
      <c r="S1002" s="8">
        <f t="shared" si="128"/>
        <v>2014</v>
      </c>
      <c r="T1002" s="8">
        <v>2014</v>
      </c>
      <c r="U1002" s="8">
        <f t="shared" si="129"/>
        <v>8</v>
      </c>
      <c r="V1002" s="7">
        <v>2014</v>
      </c>
      <c r="W1002" t="s">
        <v>5460</v>
      </c>
      <c r="X1002" s="2">
        <v>0.55500000000000005</v>
      </c>
      <c r="Y1002" s="6">
        <f t="shared" si="126"/>
        <v>1.4815408024345321E-2</v>
      </c>
      <c r="AA1002">
        <v>17518725</v>
      </c>
      <c r="AB1002">
        <v>6100153023</v>
      </c>
      <c r="AC1002">
        <v>17518733</v>
      </c>
      <c r="AD1002" t="s">
        <v>6</v>
      </c>
      <c r="AE1002">
        <v>8</v>
      </c>
      <c r="AF1002">
        <v>2</v>
      </c>
      <c r="AH1002" t="s">
        <v>52101</v>
      </c>
      <c r="AI1002" t="s">
        <v>52100</v>
      </c>
      <c r="AK1002" t="s">
        <v>52099</v>
      </c>
      <c r="AL1002">
        <v>8</v>
      </c>
      <c r="AM1002" s="5">
        <f t="shared" si="130"/>
        <v>1</v>
      </c>
      <c r="AN1002" s="4">
        <f t="shared" si="127"/>
        <v>1.5145778114350624E-3</v>
      </c>
      <c r="AO1002" s="3"/>
      <c r="AP1002">
        <v>0</v>
      </c>
      <c r="AR1002" t="s">
        <v>1</v>
      </c>
      <c r="AT1002" s="2" t="s">
        <v>0</v>
      </c>
      <c r="AU1002" s="1">
        <f t="shared" si="131"/>
        <v>1.0825158960472243</v>
      </c>
      <c r="AV1002" s="1">
        <f t="shared" si="132"/>
        <v>0.81649929178901925</v>
      </c>
      <c r="AW1002" s="1">
        <f t="shared" si="133"/>
        <v>0.55048268753081397</v>
      </c>
    </row>
    <row r="1003" spans="1:49" x14ac:dyDescent="0.2">
      <c r="A1003">
        <v>1001</v>
      </c>
      <c r="B1003" t="s">
        <v>52098</v>
      </c>
      <c r="C1003" t="s">
        <v>52097</v>
      </c>
      <c r="F1003" t="s">
        <v>52096</v>
      </c>
      <c r="G1003" t="s">
        <v>17</v>
      </c>
      <c r="H1003" t="s">
        <v>16</v>
      </c>
      <c r="I1003" t="s">
        <v>52095</v>
      </c>
      <c r="J1003" t="s">
        <v>52094</v>
      </c>
      <c r="K1003" t="s">
        <v>52093</v>
      </c>
      <c r="L1003" t="s">
        <v>52092</v>
      </c>
      <c r="M1003" t="s">
        <v>52091</v>
      </c>
      <c r="N1003">
        <v>4</v>
      </c>
      <c r="O1003" t="s">
        <v>52090</v>
      </c>
      <c r="P1003" t="s">
        <v>52089</v>
      </c>
      <c r="Q1003" t="s">
        <v>52088</v>
      </c>
      <c r="R1003" s="7">
        <v>41669</v>
      </c>
      <c r="S1003" s="8">
        <f t="shared" si="128"/>
        <v>2014</v>
      </c>
      <c r="T1003" s="8">
        <v>2014</v>
      </c>
      <c r="U1003" s="8">
        <f t="shared" si="129"/>
        <v>8</v>
      </c>
      <c r="V1003" s="7">
        <v>2014</v>
      </c>
      <c r="W1003" t="s">
        <v>5460</v>
      </c>
      <c r="X1003" s="2">
        <v>0.55500000000000005</v>
      </c>
      <c r="Y1003" s="6">
        <f t="shared" si="126"/>
        <v>1.4815408024345321E-2</v>
      </c>
      <c r="AA1003">
        <v>17518725</v>
      </c>
      <c r="AB1003">
        <v>6100153023</v>
      </c>
      <c r="AC1003">
        <v>17518733</v>
      </c>
      <c r="AD1003" t="s">
        <v>6</v>
      </c>
      <c r="AE1003">
        <v>8</v>
      </c>
      <c r="AF1003">
        <v>2</v>
      </c>
      <c r="AH1003" t="s">
        <v>52087</v>
      </c>
      <c r="AI1003" t="s">
        <v>52086</v>
      </c>
      <c r="AK1003" t="s">
        <v>52085</v>
      </c>
      <c r="AL1003">
        <v>5</v>
      </c>
      <c r="AM1003" s="5">
        <f t="shared" si="130"/>
        <v>0.625</v>
      </c>
      <c r="AN1003" s="4">
        <f t="shared" si="127"/>
        <v>9.4661113214691405E-4</v>
      </c>
      <c r="AO1003" s="3"/>
      <c r="AP1003">
        <v>0</v>
      </c>
      <c r="AR1003" t="s">
        <v>1</v>
      </c>
      <c r="AT1003" s="2" t="s">
        <v>0</v>
      </c>
      <c r="AU1003" s="1">
        <f t="shared" si="131"/>
        <v>1.0654768956685798</v>
      </c>
      <c r="AV1003" s="1">
        <f t="shared" si="132"/>
        <v>0.78810095782461176</v>
      </c>
      <c r="AW1003" s="1">
        <f t="shared" si="133"/>
        <v>0.51072501998064357</v>
      </c>
    </row>
    <row r="1004" spans="1:49" x14ac:dyDescent="0.2">
      <c r="A1004">
        <v>1002</v>
      </c>
      <c r="B1004" t="s">
        <v>52084</v>
      </c>
      <c r="C1004" t="s">
        <v>52083</v>
      </c>
      <c r="F1004" t="s">
        <v>52082</v>
      </c>
      <c r="G1004" t="s">
        <v>17</v>
      </c>
      <c r="H1004" t="s">
        <v>16</v>
      </c>
      <c r="I1004" t="s">
        <v>52081</v>
      </c>
      <c r="J1004" t="s">
        <v>52076</v>
      </c>
      <c r="K1004" t="s">
        <v>52080</v>
      </c>
      <c r="L1004" t="s">
        <v>52079</v>
      </c>
      <c r="M1004" t="s">
        <v>25451</v>
      </c>
      <c r="N1004">
        <v>2</v>
      </c>
      <c r="O1004" t="s">
        <v>52078</v>
      </c>
      <c r="P1004" t="s">
        <v>52077</v>
      </c>
      <c r="Q1004" t="s">
        <v>52076</v>
      </c>
      <c r="R1004" s="7">
        <v>41669</v>
      </c>
      <c r="S1004" s="8">
        <f t="shared" si="128"/>
        <v>2014</v>
      </c>
      <c r="T1004" s="8">
        <v>2014</v>
      </c>
      <c r="U1004" s="8">
        <f t="shared" si="129"/>
        <v>8</v>
      </c>
      <c r="V1004" s="7">
        <v>2014</v>
      </c>
      <c r="W1004" t="s">
        <v>5460</v>
      </c>
      <c r="X1004" s="2">
        <v>0.55500000000000005</v>
      </c>
      <c r="Y1004" s="6">
        <f t="shared" si="126"/>
        <v>1.4815408024345321E-2</v>
      </c>
      <c r="AA1004">
        <v>17518725</v>
      </c>
      <c r="AB1004">
        <v>6100153023</v>
      </c>
      <c r="AC1004">
        <v>17518733</v>
      </c>
      <c r="AD1004" t="s">
        <v>6</v>
      </c>
      <c r="AE1004">
        <v>8</v>
      </c>
      <c r="AF1004">
        <v>2</v>
      </c>
      <c r="AH1004" t="s">
        <v>52075</v>
      </c>
      <c r="AI1004" t="s">
        <v>52074</v>
      </c>
      <c r="AK1004" t="s">
        <v>52073</v>
      </c>
      <c r="AL1004">
        <v>13</v>
      </c>
      <c r="AM1004" s="5">
        <f t="shared" si="130"/>
        <v>1.625</v>
      </c>
      <c r="AN1004" s="4">
        <f t="shared" si="127"/>
        <v>2.4611889435819764E-3</v>
      </c>
      <c r="AO1004" s="3"/>
      <c r="AP1004">
        <v>0</v>
      </c>
      <c r="AR1004" t="s">
        <v>1</v>
      </c>
      <c r="AT1004" s="2" t="s">
        <v>0</v>
      </c>
      <c r="AU1004" s="1">
        <f t="shared" si="131"/>
        <v>1.1109142300116317</v>
      </c>
      <c r="AV1004" s="1">
        <f t="shared" si="132"/>
        <v>0.8638298483963649</v>
      </c>
      <c r="AW1004" s="1">
        <f t="shared" si="133"/>
        <v>0.61674546678109798</v>
      </c>
    </row>
    <row r="1005" spans="1:49" x14ac:dyDescent="0.2">
      <c r="A1005">
        <v>1003</v>
      </c>
      <c r="B1005" t="s">
        <v>52072</v>
      </c>
      <c r="C1005" t="s">
        <v>52071</v>
      </c>
      <c r="F1005" t="s">
        <v>52070</v>
      </c>
      <c r="G1005" t="s">
        <v>17</v>
      </c>
      <c r="H1005" t="s">
        <v>16</v>
      </c>
      <c r="I1005" t="s">
        <v>4367</v>
      </c>
      <c r="J1005">
        <v>60025578</v>
      </c>
      <c r="K1005" t="s">
        <v>845</v>
      </c>
      <c r="L1005" t="s">
        <v>709</v>
      </c>
      <c r="M1005" t="s">
        <v>46</v>
      </c>
      <c r="N1005">
        <v>4</v>
      </c>
      <c r="O1005" t="s">
        <v>52069</v>
      </c>
      <c r="P1005" t="s">
        <v>5579</v>
      </c>
      <c r="Q1005" t="s">
        <v>842</v>
      </c>
      <c r="R1005" s="7">
        <v>41669</v>
      </c>
      <c r="S1005" s="8">
        <f t="shared" si="128"/>
        <v>2014</v>
      </c>
      <c r="T1005" s="8">
        <v>2014</v>
      </c>
      <c r="U1005" s="8">
        <f t="shared" si="129"/>
        <v>8</v>
      </c>
      <c r="V1005" s="7">
        <v>2014</v>
      </c>
      <c r="W1005" t="s">
        <v>523</v>
      </c>
      <c r="X1005" s="2">
        <v>0.245</v>
      </c>
      <c r="Y1005" s="6">
        <f t="shared" si="126"/>
        <v>6.5401350738100959E-3</v>
      </c>
      <c r="AA1005">
        <v>19376480</v>
      </c>
      <c r="AB1005">
        <v>19700186896</v>
      </c>
      <c r="AD1005" t="s">
        <v>6</v>
      </c>
      <c r="AE1005">
        <v>44</v>
      </c>
      <c r="AH1005" t="s">
        <v>52068</v>
      </c>
      <c r="AI1005" t="s">
        <v>52067</v>
      </c>
      <c r="AK1005" t="s">
        <v>52066</v>
      </c>
      <c r="AL1005">
        <v>6</v>
      </c>
      <c r="AM1005" s="5">
        <f t="shared" si="130"/>
        <v>0.75</v>
      </c>
      <c r="AN1005" s="4">
        <f t="shared" si="127"/>
        <v>1.1359333585762969E-3</v>
      </c>
      <c r="AO1005" s="3"/>
      <c r="AP1005">
        <v>0</v>
      </c>
      <c r="AR1005" t="s">
        <v>1</v>
      </c>
      <c r="AT1005" s="2" t="s">
        <v>0</v>
      </c>
      <c r="AU1005" s="1">
        <f t="shared" si="131"/>
        <v>0.49188745592399558</v>
      </c>
      <c r="AV1005" s="1">
        <f t="shared" si="132"/>
        <v>0.38380342161931963</v>
      </c>
      <c r="AW1005" s="1">
        <f t="shared" si="133"/>
        <v>0.27571938731464368</v>
      </c>
    </row>
    <row r="1006" spans="1:49" x14ac:dyDescent="0.2">
      <c r="A1006">
        <v>1004</v>
      </c>
      <c r="B1006" t="s">
        <v>52065</v>
      </c>
      <c r="C1006" t="s">
        <v>52064</v>
      </c>
      <c r="D1006" t="s">
        <v>52063</v>
      </c>
      <c r="F1006" t="s">
        <v>52062</v>
      </c>
      <c r="G1006" t="s">
        <v>17</v>
      </c>
      <c r="H1006" t="s">
        <v>16</v>
      </c>
      <c r="I1006" t="s">
        <v>1495</v>
      </c>
      <c r="J1006" t="s">
        <v>19646</v>
      </c>
      <c r="K1006" t="s">
        <v>19645</v>
      </c>
      <c r="L1006" t="s">
        <v>14662</v>
      </c>
      <c r="M1006" t="s">
        <v>167</v>
      </c>
      <c r="N1006">
        <v>2</v>
      </c>
      <c r="O1006" t="s">
        <v>52061</v>
      </c>
      <c r="P1006" t="s">
        <v>52060</v>
      </c>
      <c r="Q1006" t="s">
        <v>52059</v>
      </c>
      <c r="R1006" s="7">
        <v>41669</v>
      </c>
      <c r="S1006" s="8">
        <f t="shared" si="128"/>
        <v>2014</v>
      </c>
      <c r="T1006" s="8">
        <v>2014</v>
      </c>
      <c r="U1006" s="8">
        <f t="shared" si="129"/>
        <v>8</v>
      </c>
      <c r="V1006" s="7">
        <v>41669</v>
      </c>
      <c r="W1006" t="s">
        <v>52058</v>
      </c>
      <c r="X1006" s="2">
        <v>1.2949999999999999</v>
      </c>
      <c r="Y1006" s="6">
        <f t="shared" si="126"/>
        <v>3.4569285390139079E-2</v>
      </c>
      <c r="AA1006">
        <v>1694332</v>
      </c>
      <c r="AB1006">
        <v>28983</v>
      </c>
      <c r="AD1006" t="s">
        <v>6</v>
      </c>
      <c r="AE1006">
        <v>290</v>
      </c>
      <c r="AH1006" t="s">
        <v>52057</v>
      </c>
      <c r="AI1006" t="s">
        <v>52056</v>
      </c>
      <c r="AJ1006" t="s">
        <v>52055</v>
      </c>
      <c r="AK1006" t="s">
        <v>52054</v>
      </c>
      <c r="AL1006">
        <v>33</v>
      </c>
      <c r="AM1006" s="5">
        <f t="shared" si="130"/>
        <v>4.125</v>
      </c>
      <c r="AN1006" s="4">
        <f t="shared" si="127"/>
        <v>6.2476334721696331E-3</v>
      </c>
      <c r="AO1006" s="3"/>
      <c r="AP1006">
        <v>0</v>
      </c>
      <c r="AR1006">
        <v>51071108</v>
      </c>
      <c r="AT1006" s="2">
        <v>6.7069999999999999</v>
      </c>
      <c r="AU1006" s="1">
        <f t="shared" si="131"/>
        <v>2.6072789814748245</v>
      </c>
      <c r="AV1006" s="1">
        <f t="shared" si="132"/>
        <v>2.0408459431154355</v>
      </c>
      <c r="AW1006" s="1">
        <f t="shared" si="133"/>
        <v>1.4744129047560468</v>
      </c>
    </row>
    <row r="1007" spans="1:49" x14ac:dyDescent="0.2">
      <c r="A1007">
        <v>1005</v>
      </c>
      <c r="B1007" t="s">
        <v>52053</v>
      </c>
      <c r="C1007" t="s">
        <v>52052</v>
      </c>
      <c r="F1007" t="s">
        <v>52051</v>
      </c>
      <c r="G1007" t="s">
        <v>17</v>
      </c>
      <c r="H1007" t="s">
        <v>16</v>
      </c>
      <c r="I1007" t="s">
        <v>25159</v>
      </c>
      <c r="J1007">
        <v>60016521</v>
      </c>
      <c r="K1007" t="s">
        <v>6197</v>
      </c>
      <c r="L1007" t="s">
        <v>2651</v>
      </c>
      <c r="M1007" t="s">
        <v>46</v>
      </c>
      <c r="N1007">
        <v>5</v>
      </c>
      <c r="O1007" t="s">
        <v>52050</v>
      </c>
      <c r="P1007" t="s">
        <v>52049</v>
      </c>
      <c r="Q1007" t="s">
        <v>6194</v>
      </c>
      <c r="R1007" s="7">
        <v>41668</v>
      </c>
      <c r="S1007" s="8">
        <f t="shared" si="128"/>
        <v>2014</v>
      </c>
      <c r="T1007" s="8">
        <v>2014</v>
      </c>
      <c r="U1007" s="8">
        <f t="shared" si="129"/>
        <v>8</v>
      </c>
      <c r="V1007" s="7">
        <v>2014</v>
      </c>
      <c r="W1007" t="s">
        <v>37740</v>
      </c>
      <c r="X1007" s="2">
        <v>0.23899999999999999</v>
      </c>
      <c r="Y1007" s="6">
        <f t="shared" si="126"/>
        <v>6.3799685005739301E-3</v>
      </c>
      <c r="AA1007">
        <v>13835416</v>
      </c>
      <c r="AB1007">
        <v>17961</v>
      </c>
      <c r="AD1007" t="s">
        <v>6</v>
      </c>
      <c r="AE1007">
        <v>44</v>
      </c>
      <c r="AF1007">
        <v>1</v>
      </c>
      <c r="AH1007" t="s">
        <v>7017</v>
      </c>
      <c r="AI1007" t="s">
        <v>52048</v>
      </c>
      <c r="AJ1007" t="s">
        <v>52047</v>
      </c>
      <c r="AK1007" t="s">
        <v>52046</v>
      </c>
      <c r="AL1007">
        <v>8</v>
      </c>
      <c r="AM1007" s="5">
        <f t="shared" si="130"/>
        <v>1</v>
      </c>
      <c r="AN1007" s="4">
        <f t="shared" si="127"/>
        <v>1.5145778114350624E-3</v>
      </c>
      <c r="AO1007" s="3"/>
      <c r="AP1007">
        <v>0</v>
      </c>
      <c r="AR1007" t="s">
        <v>1</v>
      </c>
      <c r="AT1007" s="2" t="s">
        <v>0</v>
      </c>
      <c r="AU1007" s="1">
        <f t="shared" si="131"/>
        <v>0.49203512938322691</v>
      </c>
      <c r="AV1007" s="1">
        <f t="shared" si="132"/>
        <v>0.3947273156004496</v>
      </c>
      <c r="AW1007" s="1">
        <f t="shared" si="133"/>
        <v>0.29741950181767229</v>
      </c>
    </row>
    <row r="1008" spans="1:49" x14ac:dyDescent="0.2">
      <c r="A1008">
        <v>1006</v>
      </c>
      <c r="B1008" t="s">
        <v>52045</v>
      </c>
      <c r="C1008" t="s">
        <v>52044</v>
      </c>
      <c r="F1008" t="s">
        <v>52043</v>
      </c>
      <c r="G1008" t="s">
        <v>17</v>
      </c>
      <c r="H1008" t="s">
        <v>16</v>
      </c>
      <c r="I1008" t="s">
        <v>52042</v>
      </c>
      <c r="J1008" t="s">
        <v>52041</v>
      </c>
      <c r="K1008" t="s">
        <v>52040</v>
      </c>
      <c r="L1008" t="s">
        <v>52039</v>
      </c>
      <c r="M1008" t="s">
        <v>52038</v>
      </c>
      <c r="N1008">
        <v>4</v>
      </c>
      <c r="O1008" t="s">
        <v>52037</v>
      </c>
      <c r="P1008" t="s">
        <v>52036</v>
      </c>
      <c r="Q1008" t="s">
        <v>52035</v>
      </c>
      <c r="R1008" s="7">
        <v>41667</v>
      </c>
      <c r="S1008" s="8">
        <f t="shared" si="128"/>
        <v>2014</v>
      </c>
      <c r="T1008" s="8">
        <v>2014</v>
      </c>
      <c r="U1008" s="8">
        <f t="shared" si="129"/>
        <v>8</v>
      </c>
      <c r="V1008" s="7">
        <v>41667</v>
      </c>
      <c r="W1008" t="s">
        <v>47087</v>
      </c>
      <c r="X1008" s="2">
        <v>0.128</v>
      </c>
      <c r="Y1008" s="6">
        <f t="shared" si="126"/>
        <v>3.4168868957048667E-3</v>
      </c>
      <c r="AB1008">
        <v>21100829272</v>
      </c>
      <c r="AC1008">
        <v>20799292</v>
      </c>
      <c r="AD1008" t="s">
        <v>6</v>
      </c>
      <c r="AE1008">
        <v>3</v>
      </c>
      <c r="AF1008">
        <v>1</v>
      </c>
      <c r="AH1008" t="s">
        <v>52034</v>
      </c>
      <c r="AI1008" t="s">
        <v>52033</v>
      </c>
      <c r="AJ1008" t="s">
        <v>52032</v>
      </c>
      <c r="AK1008" t="s">
        <v>52031</v>
      </c>
      <c r="AL1008">
        <v>5</v>
      </c>
      <c r="AM1008" s="5">
        <f t="shared" si="130"/>
        <v>0.625</v>
      </c>
      <c r="AN1008" s="4">
        <f t="shared" si="127"/>
        <v>9.4661113214691405E-4</v>
      </c>
      <c r="AO1008" s="3"/>
      <c r="AP1008">
        <v>1</v>
      </c>
      <c r="AR1008" t="s">
        <v>1</v>
      </c>
      <c r="AT1008" s="2">
        <v>2.3969999999999998</v>
      </c>
      <c r="AU1008" s="1">
        <f t="shared" si="131"/>
        <v>0.2675804166637481</v>
      </c>
      <c r="AV1008" s="1">
        <f t="shared" si="132"/>
        <v>0.21817490139258902</v>
      </c>
      <c r="AW1008" s="1">
        <f t="shared" si="133"/>
        <v>0.16876938612142997</v>
      </c>
    </row>
    <row r="1009" spans="1:49" x14ac:dyDescent="0.2">
      <c r="A1009">
        <v>1007</v>
      </c>
      <c r="B1009" t="s">
        <v>52030</v>
      </c>
      <c r="C1009" t="s">
        <v>52029</v>
      </c>
      <c r="F1009" t="s">
        <v>52028</v>
      </c>
      <c r="G1009" t="s">
        <v>17</v>
      </c>
      <c r="H1009" t="s">
        <v>16</v>
      </c>
      <c r="I1009" t="s">
        <v>52027</v>
      </c>
      <c r="J1009" t="s">
        <v>52026</v>
      </c>
      <c r="K1009" t="s">
        <v>52025</v>
      </c>
      <c r="L1009" t="s">
        <v>52024</v>
      </c>
      <c r="M1009" t="s">
        <v>52023</v>
      </c>
      <c r="N1009">
        <v>5</v>
      </c>
      <c r="O1009" t="s">
        <v>52022</v>
      </c>
      <c r="P1009" t="s">
        <v>52021</v>
      </c>
      <c r="Q1009" t="s">
        <v>52020</v>
      </c>
      <c r="R1009" s="7">
        <v>41667</v>
      </c>
      <c r="S1009" s="8">
        <f t="shared" si="128"/>
        <v>2014</v>
      </c>
      <c r="T1009" s="8">
        <v>2014</v>
      </c>
      <c r="U1009" s="8">
        <f t="shared" si="129"/>
        <v>8</v>
      </c>
      <c r="V1009" s="7">
        <v>41667</v>
      </c>
      <c r="W1009" t="s">
        <v>36400</v>
      </c>
      <c r="X1009" s="2">
        <v>0.69899999999999995</v>
      </c>
      <c r="Y1009" s="6">
        <f t="shared" si="126"/>
        <v>1.8659405782013295E-2</v>
      </c>
      <c r="AA1009">
        <v>218979</v>
      </c>
      <c r="AB1009">
        <v>28132</v>
      </c>
      <c r="AC1009">
        <v>10897550</v>
      </c>
      <c r="AD1009" t="s">
        <v>6</v>
      </c>
      <c r="AE1009">
        <v>115</v>
      </c>
      <c r="AF1009">
        <v>4</v>
      </c>
      <c r="AG1009">
        <v>44307</v>
      </c>
      <c r="AI1009" t="s">
        <v>52019</v>
      </c>
      <c r="AK1009" t="s">
        <v>52018</v>
      </c>
      <c r="AL1009">
        <v>23</v>
      </c>
      <c r="AM1009" s="5">
        <f t="shared" si="130"/>
        <v>2.875</v>
      </c>
      <c r="AN1009" s="4">
        <f t="shared" si="127"/>
        <v>4.354411207875805E-3</v>
      </c>
      <c r="AO1009" s="3"/>
      <c r="AP1009">
        <v>0</v>
      </c>
      <c r="AQ1009" t="s">
        <v>101</v>
      </c>
      <c r="AR1009">
        <v>318352</v>
      </c>
      <c r="AS1009" t="s">
        <v>100</v>
      </c>
      <c r="AT1009" s="2">
        <v>2.5459999999999998</v>
      </c>
      <c r="AU1009" s="1">
        <f t="shared" si="131"/>
        <v>1.4367907409772047</v>
      </c>
      <c r="AV1009" s="1">
        <f t="shared" si="132"/>
        <v>1.150690849494455</v>
      </c>
      <c r="AW1009" s="1">
        <f t="shared" si="133"/>
        <v>0.86459095801170516</v>
      </c>
    </row>
    <row r="1010" spans="1:49" x14ac:dyDescent="0.2">
      <c r="A1010">
        <v>1008</v>
      </c>
      <c r="B1010" t="s">
        <v>52017</v>
      </c>
      <c r="C1010" t="s">
        <v>52016</v>
      </c>
      <c r="E1010">
        <v>24473073</v>
      </c>
      <c r="F1010" t="s">
        <v>52015</v>
      </c>
      <c r="G1010" t="s">
        <v>17</v>
      </c>
      <c r="H1010" t="s">
        <v>16</v>
      </c>
      <c r="I1010" t="s">
        <v>52014</v>
      </c>
      <c r="J1010">
        <v>60005681</v>
      </c>
      <c r="K1010" t="s">
        <v>3826</v>
      </c>
      <c r="L1010" t="s">
        <v>3825</v>
      </c>
      <c r="M1010" t="s">
        <v>3824</v>
      </c>
      <c r="N1010">
        <v>4</v>
      </c>
      <c r="O1010" t="s">
        <v>52013</v>
      </c>
      <c r="P1010" t="s">
        <v>52012</v>
      </c>
      <c r="Q1010" t="s">
        <v>52011</v>
      </c>
      <c r="R1010" s="7">
        <v>41667</v>
      </c>
      <c r="S1010" s="8">
        <f t="shared" si="128"/>
        <v>2014</v>
      </c>
      <c r="T1010" s="8">
        <v>2014</v>
      </c>
      <c r="U1010" s="8">
        <f t="shared" si="129"/>
        <v>8</v>
      </c>
      <c r="V1010" s="7">
        <v>41667</v>
      </c>
      <c r="W1010" t="s">
        <v>50238</v>
      </c>
      <c r="X1010" s="2">
        <v>5.8789999999999996</v>
      </c>
      <c r="Y1010" s="6">
        <f t="shared" si="126"/>
        <v>0.15693654734256959</v>
      </c>
      <c r="AB1010">
        <v>21100242814</v>
      </c>
      <c r="AC1010" t="s">
        <v>50237</v>
      </c>
      <c r="AD1010" t="s">
        <v>6</v>
      </c>
      <c r="AE1010">
        <v>2014</v>
      </c>
      <c r="AF1010">
        <v>3</v>
      </c>
      <c r="AG1010" t="s">
        <v>52010</v>
      </c>
      <c r="AI1010" t="s">
        <v>52009</v>
      </c>
      <c r="AK1010" t="s">
        <v>52008</v>
      </c>
      <c r="AL1010">
        <v>47</v>
      </c>
      <c r="AM1010" s="5">
        <f t="shared" si="130"/>
        <v>5.875</v>
      </c>
      <c r="AN1010" s="4">
        <f t="shared" si="127"/>
        <v>8.8981446421809926E-3</v>
      </c>
      <c r="AO1010" s="3"/>
      <c r="AP1010">
        <v>1</v>
      </c>
      <c r="AQ1010" t="s">
        <v>101</v>
      </c>
      <c r="AR1010">
        <v>293579</v>
      </c>
      <c r="AS1010" t="s">
        <v>100</v>
      </c>
      <c r="AT1010" s="2">
        <v>8.14</v>
      </c>
      <c r="AU1010" s="1">
        <f t="shared" si="131"/>
        <v>11.252502653245299</v>
      </c>
      <c r="AV1010" s="1">
        <f t="shared" si="132"/>
        <v>8.2917345992375289</v>
      </c>
      <c r="AW1010" s="1">
        <f t="shared" si="133"/>
        <v>5.3309665452297574</v>
      </c>
    </row>
    <row r="1011" spans="1:49" x14ac:dyDescent="0.2">
      <c r="A1011">
        <v>1009</v>
      </c>
      <c r="B1011" t="s">
        <v>52007</v>
      </c>
      <c r="C1011" t="s">
        <v>52006</v>
      </c>
      <c r="E1011">
        <v>24397785</v>
      </c>
      <c r="F1011" t="s">
        <v>52005</v>
      </c>
      <c r="G1011" t="s">
        <v>17</v>
      </c>
      <c r="H1011" t="s">
        <v>16</v>
      </c>
      <c r="I1011" t="s">
        <v>52004</v>
      </c>
      <c r="J1011">
        <v>60022144</v>
      </c>
      <c r="K1011" t="s">
        <v>52003</v>
      </c>
      <c r="L1011" t="s">
        <v>52002</v>
      </c>
      <c r="M1011" t="s">
        <v>76</v>
      </c>
      <c r="N1011">
        <v>3</v>
      </c>
      <c r="O1011" t="s">
        <v>52001</v>
      </c>
      <c r="P1011" t="s">
        <v>52000</v>
      </c>
      <c r="Q1011" t="s">
        <v>51999</v>
      </c>
      <c r="R1011" s="7">
        <v>41667</v>
      </c>
      <c r="S1011" s="8">
        <f t="shared" si="128"/>
        <v>2014</v>
      </c>
      <c r="T1011" s="8">
        <v>2014</v>
      </c>
      <c r="U1011" s="8">
        <f t="shared" si="129"/>
        <v>8</v>
      </c>
      <c r="V1011" s="7">
        <v>41667</v>
      </c>
      <c r="W1011" t="s">
        <v>51998</v>
      </c>
      <c r="X1011" s="2">
        <v>1.042</v>
      </c>
      <c r="Y1011" s="6">
        <f t="shared" si="126"/>
        <v>2.781559488534743E-2</v>
      </c>
      <c r="AA1011">
        <v>7437463</v>
      </c>
      <c r="AB1011">
        <v>26987</v>
      </c>
      <c r="AC1011">
        <v>15205827</v>
      </c>
      <c r="AD1011" t="s">
        <v>6</v>
      </c>
      <c r="AE1011">
        <v>30</v>
      </c>
      <c r="AF1011">
        <v>3</v>
      </c>
      <c r="AH1011" t="s">
        <v>36357</v>
      </c>
      <c r="AI1011" t="s">
        <v>51997</v>
      </c>
      <c r="AK1011" t="s">
        <v>51996</v>
      </c>
      <c r="AL1011">
        <v>37</v>
      </c>
      <c r="AM1011" s="5">
        <f t="shared" si="130"/>
        <v>4.625</v>
      </c>
      <c r="AN1011" s="4">
        <f t="shared" si="127"/>
        <v>7.0049223778871636E-3</v>
      </c>
      <c r="AO1011" s="3"/>
      <c r="AP1011">
        <v>0</v>
      </c>
      <c r="AR1011" t="s">
        <v>51995</v>
      </c>
      <c r="AT1011" s="2">
        <v>3.8820000000000001</v>
      </c>
      <c r="AU1011" s="1">
        <f t="shared" si="131"/>
        <v>2.1572393133109347</v>
      </c>
      <c r="AV1011" s="1">
        <f t="shared" si="132"/>
        <v>1.7410258631617297</v>
      </c>
      <c r="AW1011" s="1">
        <f t="shared" si="133"/>
        <v>1.3248124130125243</v>
      </c>
    </row>
    <row r="1012" spans="1:49" x14ac:dyDescent="0.2">
      <c r="A1012">
        <v>1010</v>
      </c>
      <c r="B1012" t="s">
        <v>51994</v>
      </c>
      <c r="C1012" t="s">
        <v>51993</v>
      </c>
      <c r="F1012" t="s">
        <v>51992</v>
      </c>
      <c r="G1012" t="s">
        <v>17</v>
      </c>
      <c r="H1012" t="s">
        <v>16</v>
      </c>
      <c r="I1012" t="s">
        <v>51991</v>
      </c>
      <c r="J1012" t="s">
        <v>51990</v>
      </c>
      <c r="K1012" t="s">
        <v>51989</v>
      </c>
      <c r="L1012" t="s">
        <v>51988</v>
      </c>
      <c r="M1012" t="s">
        <v>1201</v>
      </c>
      <c r="N1012">
        <v>6</v>
      </c>
      <c r="O1012" t="s">
        <v>51987</v>
      </c>
      <c r="P1012" t="s">
        <v>51986</v>
      </c>
      <c r="Q1012" t="s">
        <v>51985</v>
      </c>
      <c r="R1012" s="7">
        <v>41667</v>
      </c>
      <c r="S1012" s="8">
        <f t="shared" si="128"/>
        <v>2014</v>
      </c>
      <c r="T1012" s="8">
        <v>2014</v>
      </c>
      <c r="U1012" s="8">
        <f t="shared" si="129"/>
        <v>8</v>
      </c>
      <c r="V1012" s="7">
        <v>41667</v>
      </c>
      <c r="W1012" t="s">
        <v>51984</v>
      </c>
      <c r="X1012" s="2">
        <v>2.0070000000000001</v>
      </c>
      <c r="Y1012" s="6">
        <f t="shared" si="126"/>
        <v>5.3575718747497406E-2</v>
      </c>
      <c r="AA1012">
        <v>948276</v>
      </c>
      <c r="AB1012">
        <v>27962</v>
      </c>
      <c r="AC1012">
        <v>19448007</v>
      </c>
      <c r="AD1012" t="s">
        <v>6</v>
      </c>
      <c r="AE1012">
        <v>41</v>
      </c>
      <c r="AF1012">
        <v>2</v>
      </c>
      <c r="AH1012" t="s">
        <v>51983</v>
      </c>
      <c r="AI1012" t="s">
        <v>51982</v>
      </c>
      <c r="AJ1012" t="s">
        <v>51981</v>
      </c>
      <c r="AK1012" t="s">
        <v>51980</v>
      </c>
      <c r="AL1012">
        <v>40</v>
      </c>
      <c r="AM1012" s="5">
        <f t="shared" si="130"/>
        <v>5</v>
      </c>
      <c r="AN1012" s="4">
        <f t="shared" si="127"/>
        <v>7.5728890571753124E-3</v>
      </c>
      <c r="AO1012" s="3"/>
      <c r="AP1012">
        <v>0</v>
      </c>
      <c r="AQ1012" t="s">
        <v>70</v>
      </c>
      <c r="AR1012" t="s">
        <v>1</v>
      </c>
      <c r="AS1012" t="s">
        <v>69</v>
      </c>
      <c r="AT1012" s="2">
        <v>4.72</v>
      </c>
      <c r="AU1012" s="1">
        <f t="shared" si="131"/>
        <v>3.9774869840400773</v>
      </c>
      <c r="AV1012" s="1">
        <f t="shared" si="132"/>
        <v>3.0574303902336357</v>
      </c>
      <c r="AW1012" s="1">
        <f t="shared" si="133"/>
        <v>2.1373737964271937</v>
      </c>
    </row>
    <row r="1013" spans="1:49" x14ac:dyDescent="0.2">
      <c r="A1013">
        <v>1011</v>
      </c>
      <c r="B1013" t="s">
        <v>51979</v>
      </c>
      <c r="C1013" t="s">
        <v>51978</v>
      </c>
      <c r="F1013" t="s">
        <v>51977</v>
      </c>
      <c r="G1013" t="s">
        <v>17</v>
      </c>
      <c r="H1013" t="s">
        <v>16</v>
      </c>
      <c r="I1013" t="s">
        <v>51976</v>
      </c>
      <c r="J1013" t="s">
        <v>51975</v>
      </c>
      <c r="K1013" t="s">
        <v>51974</v>
      </c>
      <c r="L1013" t="s">
        <v>51973</v>
      </c>
      <c r="M1013" t="s">
        <v>1154</v>
      </c>
      <c r="N1013">
        <v>4</v>
      </c>
      <c r="O1013" t="s">
        <v>51972</v>
      </c>
      <c r="P1013" t="s">
        <v>51971</v>
      </c>
      <c r="Q1013" t="s">
        <v>51970</v>
      </c>
      <c r="R1013" s="7">
        <v>41667</v>
      </c>
      <c r="S1013" s="8">
        <f t="shared" si="128"/>
        <v>2014</v>
      </c>
      <c r="T1013" s="8">
        <v>2014</v>
      </c>
      <c r="U1013" s="8">
        <f t="shared" si="129"/>
        <v>8</v>
      </c>
      <c r="V1013" s="7">
        <v>41667</v>
      </c>
      <c r="W1013" t="s">
        <v>51204</v>
      </c>
      <c r="X1013" s="2">
        <v>1.899</v>
      </c>
      <c r="Y1013" s="6">
        <f t="shared" si="126"/>
        <v>5.069272042924642E-2</v>
      </c>
      <c r="AA1013">
        <v>20507534</v>
      </c>
      <c r="AB1013">
        <v>21100229207</v>
      </c>
      <c r="AC1013">
        <v>20507526</v>
      </c>
      <c r="AD1013" t="s">
        <v>6</v>
      </c>
      <c r="AE1013">
        <v>2</v>
      </c>
      <c r="AF1013">
        <v>4</v>
      </c>
      <c r="AH1013" t="s">
        <v>51969</v>
      </c>
      <c r="AI1013" t="s">
        <v>51968</v>
      </c>
      <c r="AK1013" t="s">
        <v>51967</v>
      </c>
      <c r="AL1013">
        <v>18</v>
      </c>
      <c r="AM1013" s="5">
        <f t="shared" si="130"/>
        <v>2.25</v>
      </c>
      <c r="AN1013" s="4">
        <f t="shared" si="127"/>
        <v>3.4078000757288905E-3</v>
      </c>
      <c r="AO1013" s="3"/>
      <c r="AP1013">
        <v>0</v>
      </c>
      <c r="AR1013" t="s">
        <v>1</v>
      </c>
      <c r="AT1013" s="2">
        <v>7.3929999999999998</v>
      </c>
      <c r="AU1013" s="1">
        <f t="shared" si="131"/>
        <v>3.6507244323191155</v>
      </c>
      <c r="AV1013" s="1">
        <f t="shared" si="132"/>
        <v>2.7050260252487655</v>
      </c>
      <c r="AW1013" s="1">
        <f t="shared" si="133"/>
        <v>1.7593276181784148</v>
      </c>
    </row>
    <row r="1014" spans="1:49" x14ac:dyDescent="0.2">
      <c r="A1014">
        <v>1012</v>
      </c>
      <c r="B1014" t="s">
        <v>51966</v>
      </c>
      <c r="C1014" t="s">
        <v>51965</v>
      </c>
      <c r="F1014" t="s">
        <v>51964</v>
      </c>
      <c r="G1014" t="s">
        <v>17</v>
      </c>
      <c r="H1014" t="s">
        <v>16</v>
      </c>
      <c r="I1014" t="s">
        <v>51963</v>
      </c>
      <c r="J1014" t="s">
        <v>51962</v>
      </c>
      <c r="K1014" t="s">
        <v>51961</v>
      </c>
      <c r="L1014" t="s">
        <v>51960</v>
      </c>
      <c r="M1014" t="s">
        <v>21157</v>
      </c>
      <c r="N1014">
        <v>7</v>
      </c>
      <c r="O1014" t="s">
        <v>51959</v>
      </c>
      <c r="P1014" t="s">
        <v>51958</v>
      </c>
      <c r="Q1014" t="s">
        <v>51957</v>
      </c>
      <c r="R1014" s="7">
        <v>41666</v>
      </c>
      <c r="S1014" s="8">
        <f t="shared" si="128"/>
        <v>2014</v>
      </c>
      <c r="T1014" s="8">
        <v>2014</v>
      </c>
      <c r="U1014" s="8">
        <f t="shared" si="129"/>
        <v>8</v>
      </c>
      <c r="V1014" s="7">
        <v>2014</v>
      </c>
      <c r="W1014" t="s">
        <v>1285</v>
      </c>
      <c r="X1014" s="2">
        <v>0.34100000000000003</v>
      </c>
      <c r="Y1014" s="6">
        <f t="shared" si="126"/>
        <v>9.1028002455887467E-3</v>
      </c>
      <c r="AA1014">
        <v>19378718</v>
      </c>
      <c r="AB1014">
        <v>19700186839</v>
      </c>
      <c r="AC1014">
        <v>15309681</v>
      </c>
      <c r="AD1014" t="s">
        <v>6</v>
      </c>
      <c r="AE1014">
        <v>46</v>
      </c>
      <c r="AH1014" t="s">
        <v>7700</v>
      </c>
      <c r="AI1014" t="s">
        <v>51956</v>
      </c>
      <c r="AK1014" t="s">
        <v>51955</v>
      </c>
      <c r="AL1014">
        <v>21</v>
      </c>
      <c r="AM1014" s="5">
        <f t="shared" si="130"/>
        <v>2.625</v>
      </c>
      <c r="AN1014" s="4">
        <f t="shared" si="127"/>
        <v>3.9757667550170388E-3</v>
      </c>
      <c r="AO1014" s="3"/>
      <c r="AP1014">
        <v>0</v>
      </c>
      <c r="AR1014" t="s">
        <v>1</v>
      </c>
      <c r="AT1014" s="2" t="s">
        <v>0</v>
      </c>
      <c r="AU1014" s="1">
        <f t="shared" si="131"/>
        <v>0.75646901984172343</v>
      </c>
      <c r="AV1014" s="1">
        <f t="shared" si="132"/>
        <v>0.65392835003028926</v>
      </c>
      <c r="AW1014" s="1">
        <f t="shared" si="133"/>
        <v>0.55138768021885509</v>
      </c>
    </row>
    <row r="1015" spans="1:49" x14ac:dyDescent="0.2">
      <c r="A1015">
        <v>1013</v>
      </c>
      <c r="B1015" t="s">
        <v>51954</v>
      </c>
      <c r="C1015" t="s">
        <v>51953</v>
      </c>
      <c r="F1015" t="s">
        <v>51952</v>
      </c>
      <c r="G1015" t="s">
        <v>17</v>
      </c>
      <c r="H1015" t="s">
        <v>16</v>
      </c>
      <c r="I1015" t="s">
        <v>51951</v>
      </c>
      <c r="J1015" t="s">
        <v>51950</v>
      </c>
      <c r="K1015" t="s">
        <v>51949</v>
      </c>
      <c r="L1015" t="s">
        <v>51948</v>
      </c>
      <c r="M1015" t="s">
        <v>51947</v>
      </c>
      <c r="N1015">
        <v>8</v>
      </c>
      <c r="O1015" t="s">
        <v>51946</v>
      </c>
      <c r="P1015" t="s">
        <v>51945</v>
      </c>
      <c r="Q1015" t="s">
        <v>51944</v>
      </c>
      <c r="R1015" s="7">
        <v>41666</v>
      </c>
      <c r="S1015" s="8">
        <f t="shared" si="128"/>
        <v>2014</v>
      </c>
      <c r="T1015" s="8">
        <v>2014</v>
      </c>
      <c r="U1015" s="8">
        <f t="shared" si="129"/>
        <v>8</v>
      </c>
      <c r="V1015" s="7">
        <v>2014</v>
      </c>
      <c r="W1015" t="s">
        <v>1285</v>
      </c>
      <c r="X1015" s="2">
        <v>0.34100000000000003</v>
      </c>
      <c r="Y1015" s="6">
        <f t="shared" si="126"/>
        <v>9.1028002455887467E-3</v>
      </c>
      <c r="AA1015">
        <v>19378718</v>
      </c>
      <c r="AB1015">
        <v>19700186839</v>
      </c>
      <c r="AC1015">
        <v>15309681</v>
      </c>
      <c r="AD1015" t="s">
        <v>6</v>
      </c>
      <c r="AE1015">
        <v>46</v>
      </c>
      <c r="AH1015" t="s">
        <v>51943</v>
      </c>
      <c r="AI1015" t="s">
        <v>51942</v>
      </c>
      <c r="AK1015" t="s">
        <v>51941</v>
      </c>
      <c r="AL1015">
        <v>6</v>
      </c>
      <c r="AM1015" s="5">
        <f t="shared" si="130"/>
        <v>0.75</v>
      </c>
      <c r="AN1015" s="4">
        <f t="shared" si="127"/>
        <v>1.1359333585762969E-3</v>
      </c>
      <c r="AO1015" s="3"/>
      <c r="AP1015">
        <v>0</v>
      </c>
      <c r="AR1015" t="s">
        <v>1</v>
      </c>
      <c r="AT1015" s="2" t="s">
        <v>0</v>
      </c>
      <c r="AU1015" s="1">
        <f t="shared" si="131"/>
        <v>0.67127401794850106</v>
      </c>
      <c r="AV1015" s="1">
        <f t="shared" si="132"/>
        <v>0.51193668020825223</v>
      </c>
      <c r="AW1015" s="1">
        <f t="shared" si="133"/>
        <v>0.35259934246800312</v>
      </c>
    </row>
    <row r="1016" spans="1:49" x14ac:dyDescent="0.2">
      <c r="A1016">
        <v>1014</v>
      </c>
      <c r="B1016" t="s">
        <v>51940</v>
      </c>
      <c r="C1016" t="s">
        <v>51939</v>
      </c>
      <c r="D1016" t="s">
        <v>51938</v>
      </c>
      <c r="F1016" t="s">
        <v>51937</v>
      </c>
      <c r="G1016" t="s">
        <v>17</v>
      </c>
      <c r="H1016" t="s">
        <v>16</v>
      </c>
      <c r="I1016" t="s">
        <v>51936</v>
      </c>
      <c r="J1016" t="s">
        <v>51935</v>
      </c>
      <c r="K1016" t="s">
        <v>51934</v>
      </c>
      <c r="L1016" t="s">
        <v>51933</v>
      </c>
      <c r="M1016" t="s">
        <v>51932</v>
      </c>
      <c r="N1016">
        <v>3</v>
      </c>
      <c r="O1016" t="s">
        <v>51931</v>
      </c>
      <c r="P1016" t="s">
        <v>51930</v>
      </c>
      <c r="Q1016" t="s">
        <v>51929</v>
      </c>
      <c r="R1016" s="7">
        <v>41666</v>
      </c>
      <c r="S1016" s="8">
        <f t="shared" si="128"/>
        <v>2014</v>
      </c>
      <c r="T1016" s="8">
        <v>2014</v>
      </c>
      <c r="U1016" s="8">
        <f t="shared" si="129"/>
        <v>8</v>
      </c>
      <c r="V1016" s="7">
        <v>2014</v>
      </c>
      <c r="W1016" t="s">
        <v>7736</v>
      </c>
      <c r="X1016" s="2">
        <v>0.5</v>
      </c>
      <c r="Y1016" s="6">
        <f t="shared" si="126"/>
        <v>1.3347214436347135E-2</v>
      </c>
      <c r="AA1016">
        <v>253154</v>
      </c>
      <c r="AB1016">
        <v>12162</v>
      </c>
      <c r="AC1016">
        <v>14697769</v>
      </c>
      <c r="AD1016" t="s">
        <v>6</v>
      </c>
      <c r="AE1016">
        <v>94</v>
      </c>
      <c r="AF1016">
        <v>1</v>
      </c>
      <c r="AH1016" t="s">
        <v>51928</v>
      </c>
      <c r="AI1016" t="s">
        <v>51927</v>
      </c>
      <c r="AJ1016" t="s">
        <v>51926</v>
      </c>
      <c r="AK1016" t="s">
        <v>51925</v>
      </c>
      <c r="AL1016">
        <v>3</v>
      </c>
      <c r="AM1016" s="5">
        <f t="shared" si="130"/>
        <v>0.375</v>
      </c>
      <c r="AN1016" s="4">
        <f t="shared" si="127"/>
        <v>5.6796667928814845E-4</v>
      </c>
      <c r="AO1016" s="3"/>
      <c r="AP1016">
        <v>0</v>
      </c>
      <c r="AR1016" t="s">
        <v>1</v>
      </c>
      <c r="AT1016" s="2" t="s">
        <v>0</v>
      </c>
      <c r="AU1016" s="1">
        <f t="shared" si="131"/>
        <v>0.95134401092294374</v>
      </c>
      <c r="AV1016" s="1">
        <f t="shared" si="132"/>
        <v>0.69575905578176411</v>
      </c>
      <c r="AW1016" s="1">
        <f t="shared" si="133"/>
        <v>0.44017410064058443</v>
      </c>
    </row>
    <row r="1017" spans="1:49" x14ac:dyDescent="0.2">
      <c r="A1017">
        <v>1015</v>
      </c>
      <c r="B1017" t="s">
        <v>51924</v>
      </c>
      <c r="C1017" t="s">
        <v>51923</v>
      </c>
      <c r="D1017" t="s">
        <v>51922</v>
      </c>
      <c r="F1017" t="s">
        <v>51921</v>
      </c>
      <c r="G1017" t="s">
        <v>17</v>
      </c>
      <c r="H1017" t="s">
        <v>16</v>
      </c>
      <c r="I1017" t="s">
        <v>51920</v>
      </c>
      <c r="J1017" t="s">
        <v>51919</v>
      </c>
      <c r="K1017" t="s">
        <v>51918</v>
      </c>
      <c r="L1017" t="s">
        <v>51917</v>
      </c>
      <c r="M1017" t="s">
        <v>51916</v>
      </c>
      <c r="N1017">
        <v>2</v>
      </c>
      <c r="O1017" t="s">
        <v>51915</v>
      </c>
      <c r="P1017" t="s">
        <v>51914</v>
      </c>
      <c r="Q1017" t="s">
        <v>51913</v>
      </c>
      <c r="R1017" s="7">
        <v>41662</v>
      </c>
      <c r="S1017" s="8">
        <f t="shared" si="128"/>
        <v>2014</v>
      </c>
      <c r="T1017" s="8">
        <v>2014</v>
      </c>
      <c r="U1017" s="8">
        <f t="shared" si="129"/>
        <v>8</v>
      </c>
      <c r="V1017" s="7">
        <v>41662</v>
      </c>
      <c r="W1017" t="s">
        <v>46742</v>
      </c>
      <c r="X1017" s="2">
        <v>1.24</v>
      </c>
      <c r="Y1017" s="6">
        <f t="shared" si="126"/>
        <v>3.3101091802140895E-2</v>
      </c>
      <c r="AB1017">
        <v>21100200805</v>
      </c>
      <c r="AC1017">
        <v>20452322</v>
      </c>
      <c r="AD1017" t="s">
        <v>6</v>
      </c>
      <c r="AE1017">
        <v>4</v>
      </c>
      <c r="AG1017">
        <v>3825</v>
      </c>
      <c r="AI1017" t="s">
        <v>51912</v>
      </c>
      <c r="AK1017" t="s">
        <v>51911</v>
      </c>
      <c r="AL1017">
        <v>8</v>
      </c>
      <c r="AM1017" s="5">
        <f t="shared" si="130"/>
        <v>1</v>
      </c>
      <c r="AN1017" s="4">
        <f t="shared" si="127"/>
        <v>1.5145778114350624E-3</v>
      </c>
      <c r="AO1017" s="3"/>
      <c r="AP1017">
        <v>1</v>
      </c>
      <c r="AQ1017" t="s">
        <v>51910</v>
      </c>
      <c r="AR1017" t="s">
        <v>51909</v>
      </c>
      <c r="AS1017" t="s">
        <v>51908</v>
      </c>
      <c r="AT1017" s="2">
        <v>4.3789999999999996</v>
      </c>
      <c r="AU1017" s="1">
        <f t="shared" si="131"/>
        <v>2.3625137604929143</v>
      </c>
      <c r="AV1017" s="1">
        <f t="shared" si="132"/>
        <v>1.7307834806787978</v>
      </c>
      <c r="AW1017" s="1">
        <f t="shared" si="133"/>
        <v>1.0990532008646812</v>
      </c>
    </row>
    <row r="1018" spans="1:49" x14ac:dyDescent="0.2">
      <c r="A1018">
        <v>1016</v>
      </c>
      <c r="B1018" t="s">
        <v>51907</v>
      </c>
      <c r="C1018" t="s">
        <v>51906</v>
      </c>
      <c r="F1018" t="s">
        <v>51905</v>
      </c>
      <c r="G1018" t="s">
        <v>17</v>
      </c>
      <c r="H1018" t="s">
        <v>16</v>
      </c>
      <c r="I1018" t="s">
        <v>51904</v>
      </c>
      <c r="J1018" t="s">
        <v>51903</v>
      </c>
      <c r="K1018" t="s">
        <v>51902</v>
      </c>
      <c r="L1018" t="s">
        <v>51901</v>
      </c>
      <c r="M1018" t="s">
        <v>9502</v>
      </c>
      <c r="N1018">
        <v>3</v>
      </c>
      <c r="O1018" t="s">
        <v>51900</v>
      </c>
      <c r="P1018" t="s">
        <v>51899</v>
      </c>
      <c r="Q1018" t="s">
        <v>51898</v>
      </c>
      <c r="R1018" s="7">
        <v>41662</v>
      </c>
      <c r="S1018" s="8">
        <f t="shared" si="128"/>
        <v>2014</v>
      </c>
      <c r="T1018" s="8">
        <v>2014</v>
      </c>
      <c r="U1018" s="8">
        <f t="shared" si="129"/>
        <v>8</v>
      </c>
      <c r="V1018" s="7">
        <v>2014</v>
      </c>
      <c r="W1018" t="s">
        <v>5460</v>
      </c>
      <c r="X1018" s="2">
        <v>0.55500000000000005</v>
      </c>
      <c r="Y1018" s="6">
        <f t="shared" si="126"/>
        <v>1.4815408024345321E-2</v>
      </c>
      <c r="AA1018">
        <v>17518725</v>
      </c>
      <c r="AB1018">
        <v>6100153023</v>
      </c>
      <c r="AC1018">
        <v>17518733</v>
      </c>
      <c r="AD1018" t="s">
        <v>6</v>
      </c>
      <c r="AE1018">
        <v>8</v>
      </c>
      <c r="AF1018">
        <v>1</v>
      </c>
      <c r="AH1018" s="10">
        <v>44440</v>
      </c>
      <c r="AI1018" t="s">
        <v>51897</v>
      </c>
      <c r="AK1018" t="s">
        <v>51896</v>
      </c>
      <c r="AL1018">
        <v>4</v>
      </c>
      <c r="AM1018" s="5">
        <f t="shared" si="130"/>
        <v>0.5</v>
      </c>
      <c r="AN1018" s="4">
        <f t="shared" si="127"/>
        <v>7.572889057175312E-4</v>
      </c>
      <c r="AO1018" s="3"/>
      <c r="AP1018">
        <v>0</v>
      </c>
      <c r="AQ1018" t="s">
        <v>101</v>
      </c>
      <c r="AR1018">
        <v>248267</v>
      </c>
      <c r="AS1018" t="s">
        <v>100</v>
      </c>
      <c r="AT1018" s="2" t="s">
        <v>0</v>
      </c>
      <c r="AU1018" s="1">
        <f t="shared" si="131"/>
        <v>1.0597972288756983</v>
      </c>
      <c r="AV1018" s="1">
        <f t="shared" si="132"/>
        <v>0.77863484650314263</v>
      </c>
      <c r="AW1018" s="1">
        <f t="shared" si="133"/>
        <v>0.49747246413058677</v>
      </c>
    </row>
    <row r="1019" spans="1:49" x14ac:dyDescent="0.2">
      <c r="A1019">
        <v>1017</v>
      </c>
      <c r="B1019" t="s">
        <v>51895</v>
      </c>
      <c r="C1019" t="s">
        <v>51894</v>
      </c>
      <c r="F1019" t="s">
        <v>51893</v>
      </c>
      <c r="G1019" t="s">
        <v>17</v>
      </c>
      <c r="H1019" t="s">
        <v>16</v>
      </c>
      <c r="I1019" t="s">
        <v>30243</v>
      </c>
      <c r="J1019" t="s">
        <v>51892</v>
      </c>
      <c r="K1019" t="s">
        <v>51891</v>
      </c>
      <c r="L1019" t="s">
        <v>51890</v>
      </c>
      <c r="M1019" t="s">
        <v>900</v>
      </c>
      <c r="N1019">
        <v>3</v>
      </c>
      <c r="O1019" t="s">
        <v>51889</v>
      </c>
      <c r="P1019" t="s">
        <v>51888</v>
      </c>
      <c r="Q1019" t="s">
        <v>51887</v>
      </c>
      <c r="R1019" s="7">
        <v>41662</v>
      </c>
      <c r="S1019" s="8">
        <f t="shared" si="128"/>
        <v>2014</v>
      </c>
      <c r="T1019" s="8">
        <v>2014</v>
      </c>
      <c r="U1019" s="8">
        <f t="shared" si="129"/>
        <v>8</v>
      </c>
      <c r="V1019" s="7">
        <v>2014</v>
      </c>
      <c r="W1019" t="s">
        <v>5460</v>
      </c>
      <c r="X1019" s="2">
        <v>0.55500000000000005</v>
      </c>
      <c r="Y1019" s="6">
        <f t="shared" si="126"/>
        <v>1.4815408024345321E-2</v>
      </c>
      <c r="AA1019">
        <v>17518725</v>
      </c>
      <c r="AB1019">
        <v>6100153023</v>
      </c>
      <c r="AC1019">
        <v>17518733</v>
      </c>
      <c r="AD1019" t="s">
        <v>6</v>
      </c>
      <c r="AE1019">
        <v>8</v>
      </c>
      <c r="AF1019">
        <v>1</v>
      </c>
      <c r="AH1019" t="s">
        <v>51886</v>
      </c>
      <c r="AI1019" t="s">
        <v>51885</v>
      </c>
      <c r="AK1019" t="s">
        <v>51884</v>
      </c>
      <c r="AL1019">
        <v>13</v>
      </c>
      <c r="AM1019" s="5">
        <f t="shared" si="130"/>
        <v>1.625</v>
      </c>
      <c r="AN1019" s="4">
        <f t="shared" si="127"/>
        <v>2.4611889435819764E-3</v>
      </c>
      <c r="AO1019" s="3"/>
      <c r="AP1019">
        <v>0</v>
      </c>
      <c r="AR1019" t="s">
        <v>1</v>
      </c>
      <c r="AT1019" s="2" t="s">
        <v>0</v>
      </c>
      <c r="AU1019" s="1">
        <f t="shared" si="131"/>
        <v>1.1109142300116317</v>
      </c>
      <c r="AV1019" s="1">
        <f t="shared" si="132"/>
        <v>0.8638298483963649</v>
      </c>
      <c r="AW1019" s="1">
        <f t="shared" si="133"/>
        <v>0.61674546678109798</v>
      </c>
    </row>
    <row r="1020" spans="1:49" x14ac:dyDescent="0.2">
      <c r="A1020">
        <v>1018</v>
      </c>
      <c r="B1020" t="s">
        <v>51883</v>
      </c>
      <c r="C1020" t="s">
        <v>51882</v>
      </c>
      <c r="F1020" t="s">
        <v>51881</v>
      </c>
      <c r="G1020" t="s">
        <v>17</v>
      </c>
      <c r="H1020" t="s">
        <v>16</v>
      </c>
      <c r="I1020" t="s">
        <v>51880</v>
      </c>
      <c r="J1020">
        <v>60010126</v>
      </c>
      <c r="K1020" t="s">
        <v>51509</v>
      </c>
      <c r="L1020" t="s">
        <v>51508</v>
      </c>
      <c r="M1020" t="s">
        <v>423</v>
      </c>
      <c r="N1020">
        <v>3</v>
      </c>
      <c r="O1020" t="s">
        <v>51879</v>
      </c>
      <c r="P1020" t="s">
        <v>51878</v>
      </c>
      <c r="Q1020" t="s">
        <v>51877</v>
      </c>
      <c r="R1020" s="7">
        <v>41662</v>
      </c>
      <c r="S1020" s="8">
        <f t="shared" si="128"/>
        <v>2014</v>
      </c>
      <c r="T1020" s="8">
        <v>2014</v>
      </c>
      <c r="U1020" s="8">
        <f t="shared" si="129"/>
        <v>8</v>
      </c>
      <c r="V1020" s="7">
        <v>2014</v>
      </c>
      <c r="W1020" t="s">
        <v>5460</v>
      </c>
      <c r="X1020" s="2">
        <v>0.55500000000000005</v>
      </c>
      <c r="Y1020" s="6">
        <f t="shared" si="126"/>
        <v>1.4815408024345321E-2</v>
      </c>
      <c r="AA1020">
        <v>17518725</v>
      </c>
      <c r="AB1020">
        <v>6100153023</v>
      </c>
      <c r="AC1020">
        <v>17518733</v>
      </c>
      <c r="AD1020" t="s">
        <v>6</v>
      </c>
      <c r="AE1020">
        <v>8</v>
      </c>
      <c r="AF1020">
        <v>1</v>
      </c>
      <c r="AH1020" t="s">
        <v>11241</v>
      </c>
      <c r="AI1020" t="s">
        <v>51876</v>
      </c>
      <c r="AK1020" t="s">
        <v>51875</v>
      </c>
      <c r="AL1020">
        <v>73</v>
      </c>
      <c r="AM1020" s="5">
        <f t="shared" si="130"/>
        <v>9.125</v>
      </c>
      <c r="AN1020" s="4">
        <f t="shared" si="127"/>
        <v>1.3820522529344945E-2</v>
      </c>
      <c r="AO1020" s="3"/>
      <c r="AP1020">
        <v>0</v>
      </c>
      <c r="AR1020" t="s">
        <v>1</v>
      </c>
      <c r="AT1020" s="2" t="s">
        <v>0</v>
      </c>
      <c r="AU1020" s="1">
        <f t="shared" si="131"/>
        <v>1.4516942375845208</v>
      </c>
      <c r="AV1020" s="1">
        <f t="shared" si="132"/>
        <v>1.4317965276845133</v>
      </c>
      <c r="AW1020" s="1">
        <f t="shared" si="133"/>
        <v>1.4118988177845058</v>
      </c>
    </row>
    <row r="1021" spans="1:49" x14ac:dyDescent="0.2">
      <c r="A1021">
        <v>1019</v>
      </c>
      <c r="B1021" t="s">
        <v>51874</v>
      </c>
      <c r="C1021" t="s">
        <v>51873</v>
      </c>
      <c r="F1021" t="s">
        <v>51872</v>
      </c>
      <c r="G1021" t="s">
        <v>17</v>
      </c>
      <c r="H1021" t="s">
        <v>16</v>
      </c>
      <c r="I1021" t="s">
        <v>51871</v>
      </c>
      <c r="J1021" t="s">
        <v>51870</v>
      </c>
      <c r="K1021" t="s">
        <v>51869</v>
      </c>
      <c r="L1021" t="s">
        <v>51868</v>
      </c>
      <c r="M1021" t="s">
        <v>51867</v>
      </c>
      <c r="N1021">
        <v>2</v>
      </c>
      <c r="O1021" t="s">
        <v>51866</v>
      </c>
      <c r="P1021" t="s">
        <v>51865</v>
      </c>
      <c r="Q1021" t="s">
        <v>51864</v>
      </c>
      <c r="R1021" s="7">
        <v>41662</v>
      </c>
      <c r="S1021" s="8">
        <f t="shared" si="128"/>
        <v>2014</v>
      </c>
      <c r="T1021" s="8">
        <v>2014</v>
      </c>
      <c r="U1021" s="8">
        <f t="shared" si="129"/>
        <v>8</v>
      </c>
      <c r="V1021" s="7">
        <v>2014</v>
      </c>
      <c r="W1021" t="s">
        <v>5460</v>
      </c>
      <c r="X1021" s="2">
        <v>0.55500000000000005</v>
      </c>
      <c r="Y1021" s="6">
        <f t="shared" si="126"/>
        <v>1.4815408024345321E-2</v>
      </c>
      <c r="AA1021">
        <v>17518725</v>
      </c>
      <c r="AB1021">
        <v>6100153023</v>
      </c>
      <c r="AC1021">
        <v>17518733</v>
      </c>
      <c r="AD1021" t="s">
        <v>6</v>
      </c>
      <c r="AE1021">
        <v>8</v>
      </c>
      <c r="AF1021">
        <v>1</v>
      </c>
      <c r="AH1021" t="s">
        <v>51863</v>
      </c>
      <c r="AI1021" t="s">
        <v>51862</v>
      </c>
      <c r="AK1021" t="s">
        <v>51861</v>
      </c>
      <c r="AL1021">
        <v>17</v>
      </c>
      <c r="AM1021" s="5">
        <f t="shared" si="130"/>
        <v>2.125</v>
      </c>
      <c r="AN1021" s="4">
        <f t="shared" si="127"/>
        <v>3.2184778492995079E-3</v>
      </c>
      <c r="AO1021" s="3"/>
      <c r="AP1021">
        <v>0</v>
      </c>
      <c r="AR1021" t="s">
        <v>1</v>
      </c>
      <c r="AT1021" s="2" t="s">
        <v>0</v>
      </c>
      <c r="AU1021" s="1">
        <f t="shared" si="131"/>
        <v>1.1336328971831577</v>
      </c>
      <c r="AV1021" s="1">
        <f t="shared" si="132"/>
        <v>0.90169429368224152</v>
      </c>
      <c r="AW1021" s="1">
        <f t="shared" si="133"/>
        <v>0.66975569018132508</v>
      </c>
    </row>
    <row r="1022" spans="1:49" x14ac:dyDescent="0.2">
      <c r="A1022">
        <v>1020</v>
      </c>
      <c r="B1022" t="s">
        <v>51860</v>
      </c>
      <c r="C1022" t="s">
        <v>51859</v>
      </c>
      <c r="F1022" t="s">
        <v>51858</v>
      </c>
      <c r="G1022" t="s">
        <v>17</v>
      </c>
      <c r="H1022" t="s">
        <v>16</v>
      </c>
      <c r="I1022" t="s">
        <v>51857</v>
      </c>
      <c r="J1022" t="s">
        <v>51856</v>
      </c>
      <c r="K1022" t="s">
        <v>51855</v>
      </c>
      <c r="L1022" t="s">
        <v>51854</v>
      </c>
      <c r="M1022" t="s">
        <v>10083</v>
      </c>
      <c r="N1022">
        <v>3</v>
      </c>
      <c r="O1022" t="s">
        <v>51853</v>
      </c>
      <c r="P1022" t="s">
        <v>51852</v>
      </c>
      <c r="Q1022" t="s">
        <v>51851</v>
      </c>
      <c r="R1022" s="7">
        <v>41662</v>
      </c>
      <c r="S1022" s="8">
        <f t="shared" si="128"/>
        <v>2014</v>
      </c>
      <c r="T1022" s="8">
        <v>2014</v>
      </c>
      <c r="U1022" s="8">
        <f t="shared" si="129"/>
        <v>8</v>
      </c>
      <c r="V1022" s="7">
        <v>2014</v>
      </c>
      <c r="W1022" t="s">
        <v>5460</v>
      </c>
      <c r="X1022" s="2">
        <v>0.55500000000000005</v>
      </c>
      <c r="Y1022" s="6">
        <f t="shared" si="126"/>
        <v>1.4815408024345321E-2</v>
      </c>
      <c r="AA1022">
        <v>17518725</v>
      </c>
      <c r="AB1022">
        <v>6100153023</v>
      </c>
      <c r="AC1022">
        <v>17518733</v>
      </c>
      <c r="AD1022" t="s">
        <v>6</v>
      </c>
      <c r="AE1022">
        <v>8</v>
      </c>
      <c r="AF1022">
        <v>1</v>
      </c>
      <c r="AH1022" t="s">
        <v>51850</v>
      </c>
      <c r="AI1022" t="s">
        <v>51849</v>
      </c>
      <c r="AK1022" t="s">
        <v>51848</v>
      </c>
      <c r="AL1022">
        <v>6</v>
      </c>
      <c r="AM1022" s="5">
        <f t="shared" si="130"/>
        <v>0.75</v>
      </c>
      <c r="AN1022" s="4">
        <f t="shared" si="127"/>
        <v>1.1359333585762969E-3</v>
      </c>
      <c r="AO1022" s="3"/>
      <c r="AP1022">
        <v>0</v>
      </c>
      <c r="AR1022" t="s">
        <v>1</v>
      </c>
      <c r="AT1022" s="2" t="s">
        <v>0</v>
      </c>
      <c r="AU1022" s="1">
        <f t="shared" si="131"/>
        <v>1.0711565624614612</v>
      </c>
      <c r="AV1022" s="1">
        <f t="shared" si="132"/>
        <v>0.797567069146081</v>
      </c>
      <c r="AW1022" s="1">
        <f t="shared" si="133"/>
        <v>0.52397757583070037</v>
      </c>
    </row>
    <row r="1023" spans="1:49" x14ac:dyDescent="0.2">
      <c r="A1023">
        <v>1021</v>
      </c>
      <c r="B1023" t="s">
        <v>51847</v>
      </c>
      <c r="C1023" t="s">
        <v>51846</v>
      </c>
      <c r="F1023" t="s">
        <v>51845</v>
      </c>
      <c r="G1023" t="s">
        <v>17</v>
      </c>
      <c r="H1023" t="s">
        <v>16</v>
      </c>
      <c r="I1023" t="s">
        <v>51844</v>
      </c>
      <c r="J1023" t="s">
        <v>51843</v>
      </c>
      <c r="K1023" t="s">
        <v>51842</v>
      </c>
      <c r="L1023" t="s">
        <v>51841</v>
      </c>
      <c r="M1023" t="s">
        <v>2090</v>
      </c>
      <c r="N1023">
        <v>7</v>
      </c>
      <c r="O1023" t="s">
        <v>51840</v>
      </c>
      <c r="P1023" t="s">
        <v>51839</v>
      </c>
      <c r="Q1023" t="s">
        <v>51838</v>
      </c>
      <c r="R1023" s="7">
        <v>41661</v>
      </c>
      <c r="S1023" s="8">
        <f t="shared" si="128"/>
        <v>2014</v>
      </c>
      <c r="T1023" s="8">
        <v>2014</v>
      </c>
      <c r="U1023" s="8">
        <f t="shared" si="129"/>
        <v>8</v>
      </c>
      <c r="V1023" s="7">
        <v>41661</v>
      </c>
      <c r="W1023" t="s">
        <v>51267</v>
      </c>
      <c r="X1023" s="2">
        <v>1.887</v>
      </c>
      <c r="Y1023" s="6">
        <f t="shared" si="126"/>
        <v>5.0372387282774087E-2</v>
      </c>
      <c r="AA1023">
        <v>15507998</v>
      </c>
      <c r="AB1023">
        <v>110157</v>
      </c>
      <c r="AC1023">
        <v>15502368</v>
      </c>
      <c r="AD1023" t="s">
        <v>6</v>
      </c>
      <c r="AE1023">
        <v>89</v>
      </c>
      <c r="AF1023">
        <v>2</v>
      </c>
      <c r="AG1023">
        <v>27101</v>
      </c>
      <c r="AI1023" t="s">
        <v>51837</v>
      </c>
      <c r="AK1023" t="s">
        <v>51836</v>
      </c>
      <c r="AL1023">
        <v>22</v>
      </c>
      <c r="AM1023" s="5">
        <f t="shared" si="130"/>
        <v>2.75</v>
      </c>
      <c r="AN1023" s="4">
        <f t="shared" si="127"/>
        <v>4.1650889814464215E-3</v>
      </c>
      <c r="AO1023" s="3"/>
      <c r="AP1023">
        <v>0</v>
      </c>
      <c r="AQ1023" t="s">
        <v>1237</v>
      </c>
      <c r="AR1023">
        <v>24.7531</v>
      </c>
      <c r="AS1023" t="s">
        <v>1236</v>
      </c>
      <c r="AT1023" s="2" t="s">
        <v>0</v>
      </c>
      <c r="AU1023" s="1">
        <f t="shared" si="131"/>
        <v>3.6510197792375783</v>
      </c>
      <c r="AV1023" s="1">
        <f t="shared" si="132"/>
        <v>2.7268738132110255</v>
      </c>
      <c r="AW1023" s="1">
        <f t="shared" si="133"/>
        <v>1.8027278471844721</v>
      </c>
    </row>
    <row r="1024" spans="1:49" x14ac:dyDescent="0.2">
      <c r="A1024">
        <v>1022</v>
      </c>
      <c r="B1024" t="s">
        <v>51835</v>
      </c>
      <c r="C1024" t="s">
        <v>51834</v>
      </c>
      <c r="E1024">
        <v>24869818</v>
      </c>
      <c r="F1024" t="s">
        <v>51833</v>
      </c>
      <c r="G1024" t="s">
        <v>17</v>
      </c>
      <c r="H1024" t="s">
        <v>16</v>
      </c>
      <c r="I1024" t="s">
        <v>51832</v>
      </c>
      <c r="J1024">
        <v>60089942</v>
      </c>
      <c r="K1024" t="s">
        <v>51831</v>
      </c>
      <c r="L1024" t="s">
        <v>51830</v>
      </c>
      <c r="M1024" t="s">
        <v>46</v>
      </c>
      <c r="N1024">
        <v>1</v>
      </c>
      <c r="O1024" t="s">
        <v>51829</v>
      </c>
      <c r="P1024">
        <v>49561175900</v>
      </c>
      <c r="Q1024">
        <v>60089942</v>
      </c>
      <c r="R1024" s="7">
        <v>41661</v>
      </c>
      <c r="S1024" s="8">
        <f t="shared" si="128"/>
        <v>2014</v>
      </c>
      <c r="T1024" s="8">
        <v>2014</v>
      </c>
      <c r="U1024" s="8">
        <f t="shared" si="129"/>
        <v>8</v>
      </c>
      <c r="V1024" s="7">
        <v>41661</v>
      </c>
      <c r="W1024" t="s">
        <v>13021</v>
      </c>
      <c r="X1024" s="2">
        <v>0.621</v>
      </c>
      <c r="Y1024" s="6">
        <f t="shared" si="126"/>
        <v>1.6577240329943142E-2</v>
      </c>
      <c r="AA1024">
        <v>11755326</v>
      </c>
      <c r="AB1024">
        <v>4700151916</v>
      </c>
      <c r="AC1024">
        <v>11755334</v>
      </c>
      <c r="AD1024" t="s">
        <v>6</v>
      </c>
      <c r="AE1024">
        <v>3755</v>
      </c>
      <c r="AF1024">
        <v>3</v>
      </c>
      <c r="AH1024" t="s">
        <v>51828</v>
      </c>
      <c r="AI1024" t="s">
        <v>51827</v>
      </c>
      <c r="AJ1024" t="s">
        <v>51826</v>
      </c>
      <c r="AK1024" t="s">
        <v>51825</v>
      </c>
      <c r="AL1024">
        <v>3</v>
      </c>
      <c r="AM1024" s="5">
        <f t="shared" si="130"/>
        <v>0.375</v>
      </c>
      <c r="AN1024" s="4">
        <f t="shared" si="127"/>
        <v>5.6796667928814845E-4</v>
      </c>
      <c r="AO1024" s="3"/>
      <c r="AP1024">
        <v>0</v>
      </c>
      <c r="AR1024" t="s">
        <v>1</v>
      </c>
      <c r="AT1024" s="2">
        <v>1.091</v>
      </c>
      <c r="AU1024" s="1">
        <f t="shared" si="131"/>
        <v>1.1774458234746643</v>
      </c>
      <c r="AV1024" s="1">
        <f t="shared" si="132"/>
        <v>0.85726035046156457</v>
      </c>
      <c r="AW1024" s="1">
        <f t="shared" si="133"/>
        <v>0.5370748774484646</v>
      </c>
    </row>
    <row r="1025" spans="1:49" x14ac:dyDescent="0.2">
      <c r="A1025">
        <v>1023</v>
      </c>
      <c r="B1025" t="s">
        <v>51824</v>
      </c>
      <c r="C1025" t="s">
        <v>51823</v>
      </c>
      <c r="F1025" t="s">
        <v>51822</v>
      </c>
      <c r="G1025" t="s">
        <v>17</v>
      </c>
      <c r="H1025" t="s">
        <v>16</v>
      </c>
      <c r="I1025" t="s">
        <v>51821</v>
      </c>
      <c r="J1025">
        <v>60103561</v>
      </c>
      <c r="K1025" t="s">
        <v>1651</v>
      </c>
      <c r="L1025" t="s">
        <v>1650</v>
      </c>
      <c r="M1025" t="s">
        <v>423</v>
      </c>
      <c r="N1025">
        <v>3</v>
      </c>
      <c r="O1025" t="s">
        <v>51820</v>
      </c>
      <c r="P1025" t="s">
        <v>51819</v>
      </c>
      <c r="Q1025" t="s">
        <v>1647</v>
      </c>
      <c r="R1025" s="7">
        <v>41661</v>
      </c>
      <c r="S1025" s="8">
        <f t="shared" si="128"/>
        <v>2014</v>
      </c>
      <c r="T1025" s="8">
        <v>2014</v>
      </c>
      <c r="U1025" s="8">
        <f t="shared" si="129"/>
        <v>8</v>
      </c>
      <c r="V1025" s="7">
        <v>2014</v>
      </c>
      <c r="W1025" t="s">
        <v>5440</v>
      </c>
      <c r="X1025" s="2">
        <v>0.216</v>
      </c>
      <c r="Y1025" s="6">
        <f t="shared" si="126"/>
        <v>5.765996636501962E-3</v>
      </c>
      <c r="AA1025">
        <v>19378726</v>
      </c>
      <c r="AB1025">
        <v>19700186909</v>
      </c>
      <c r="AC1025">
        <v>10988963</v>
      </c>
      <c r="AD1025" t="s">
        <v>6</v>
      </c>
      <c r="AE1025">
        <v>34</v>
      </c>
      <c r="AH1025" t="s">
        <v>51818</v>
      </c>
      <c r="AI1025" t="s">
        <v>51817</v>
      </c>
      <c r="AK1025" t="s">
        <v>51816</v>
      </c>
      <c r="AL1025">
        <v>9</v>
      </c>
      <c r="AM1025" s="5">
        <f t="shared" si="130"/>
        <v>1.125</v>
      </c>
      <c r="AN1025" s="4">
        <f t="shared" si="127"/>
        <v>1.7039000378644452E-3</v>
      </c>
      <c r="AO1025" s="3"/>
      <c r="AP1025">
        <v>0</v>
      </c>
      <c r="AR1025" t="s">
        <v>1</v>
      </c>
      <c r="AT1025" s="2" t="s">
        <v>0</v>
      </c>
      <c r="AU1025" s="1">
        <f t="shared" si="131"/>
        <v>0.45473676569107063</v>
      </c>
      <c r="AV1025" s="1">
        <f t="shared" si="132"/>
        <v>0.37349483371832037</v>
      </c>
      <c r="AW1025" s="1">
        <f t="shared" si="133"/>
        <v>0.29225290174557</v>
      </c>
    </row>
    <row r="1026" spans="1:49" x14ac:dyDescent="0.2">
      <c r="A1026">
        <v>1024</v>
      </c>
      <c r="B1026" t="s">
        <v>51815</v>
      </c>
      <c r="C1026" t="s">
        <v>51814</v>
      </c>
      <c r="F1026" t="s">
        <v>51813</v>
      </c>
      <c r="G1026" t="s">
        <v>17</v>
      </c>
      <c r="H1026" t="s">
        <v>16</v>
      </c>
      <c r="I1026" t="s">
        <v>10356</v>
      </c>
      <c r="J1026" t="s">
        <v>29829</v>
      </c>
      <c r="K1026" t="s">
        <v>29828</v>
      </c>
      <c r="L1026" t="s">
        <v>29827</v>
      </c>
      <c r="M1026" t="s">
        <v>29826</v>
      </c>
      <c r="N1026">
        <v>4</v>
      </c>
      <c r="O1026" t="s">
        <v>29825</v>
      </c>
      <c r="P1026" t="s">
        <v>29824</v>
      </c>
      <c r="Q1026" t="s">
        <v>29823</v>
      </c>
      <c r="R1026" s="7">
        <v>41661</v>
      </c>
      <c r="S1026" s="8">
        <f t="shared" si="128"/>
        <v>2014</v>
      </c>
      <c r="T1026" s="8">
        <v>2014</v>
      </c>
      <c r="U1026" s="8">
        <f t="shared" si="129"/>
        <v>8</v>
      </c>
      <c r="V1026" s="7">
        <v>2014</v>
      </c>
      <c r="W1026" t="s">
        <v>5440</v>
      </c>
      <c r="X1026" s="2">
        <v>0.216</v>
      </c>
      <c r="Y1026" s="6">
        <f t="shared" si="126"/>
        <v>5.765996636501962E-3</v>
      </c>
      <c r="AA1026">
        <v>19378726</v>
      </c>
      <c r="AB1026">
        <v>19700186909</v>
      </c>
      <c r="AC1026">
        <v>10988963</v>
      </c>
      <c r="AD1026" t="s">
        <v>6</v>
      </c>
      <c r="AE1026">
        <v>34</v>
      </c>
      <c r="AH1026" t="s">
        <v>8473</v>
      </c>
      <c r="AI1026" t="s">
        <v>51812</v>
      </c>
      <c r="AK1026" t="s">
        <v>51811</v>
      </c>
      <c r="AL1026">
        <v>14</v>
      </c>
      <c r="AM1026" s="5">
        <f t="shared" si="130"/>
        <v>1.75</v>
      </c>
      <c r="AN1026" s="4">
        <f t="shared" si="127"/>
        <v>2.6505111700113595E-3</v>
      </c>
      <c r="AO1026" s="3"/>
      <c r="AP1026">
        <v>0</v>
      </c>
      <c r="AR1026" t="s">
        <v>1</v>
      </c>
      <c r="AT1026" s="2" t="s">
        <v>0</v>
      </c>
      <c r="AU1026" s="1">
        <f t="shared" si="131"/>
        <v>0.48313509965547802</v>
      </c>
      <c r="AV1026" s="1">
        <f t="shared" si="132"/>
        <v>0.42082539032566607</v>
      </c>
      <c r="AW1026" s="1">
        <f t="shared" si="133"/>
        <v>0.35851568099585401</v>
      </c>
    </row>
    <row r="1027" spans="1:49" x14ac:dyDescent="0.2">
      <c r="A1027">
        <v>1025</v>
      </c>
      <c r="B1027" t="s">
        <v>51810</v>
      </c>
      <c r="C1027" t="s">
        <v>51809</v>
      </c>
      <c r="E1027">
        <v>24379368</v>
      </c>
      <c r="F1027" t="s">
        <v>51808</v>
      </c>
      <c r="G1027" t="s">
        <v>17</v>
      </c>
      <c r="H1027" t="s">
        <v>16</v>
      </c>
      <c r="I1027" t="s">
        <v>51807</v>
      </c>
      <c r="J1027" t="s">
        <v>51806</v>
      </c>
      <c r="K1027" t="s">
        <v>51805</v>
      </c>
      <c r="L1027" t="s">
        <v>51804</v>
      </c>
      <c r="M1027" t="s">
        <v>6992</v>
      </c>
      <c r="N1027">
        <v>5</v>
      </c>
      <c r="O1027" t="s">
        <v>51803</v>
      </c>
      <c r="P1027" t="s">
        <v>51802</v>
      </c>
      <c r="Q1027" t="s">
        <v>51801</v>
      </c>
      <c r="R1027" s="7">
        <v>41661</v>
      </c>
      <c r="S1027" s="8">
        <f t="shared" si="128"/>
        <v>2014</v>
      </c>
      <c r="T1027" s="8">
        <v>2014</v>
      </c>
      <c r="U1027" s="8">
        <f t="shared" si="129"/>
        <v>8</v>
      </c>
      <c r="V1027" s="7">
        <v>2014</v>
      </c>
      <c r="W1027" t="s">
        <v>51426</v>
      </c>
      <c r="X1027" s="2">
        <v>5.0110000000000001</v>
      </c>
      <c r="Y1027" s="6">
        <f t="shared" ref="Y1027:Y1090" si="134">(X1027-$Z$3)/($Z$2-$Z$3)</f>
        <v>0.13376578308107098</v>
      </c>
      <c r="AA1027">
        <v>278424</v>
      </c>
      <c r="AB1027">
        <v>21121</v>
      </c>
      <c r="AC1027">
        <v>10916490</v>
      </c>
      <c r="AD1027" t="s">
        <v>6</v>
      </c>
      <c r="AE1027">
        <v>111</v>
      </c>
      <c r="AF1027">
        <v>2</v>
      </c>
      <c r="AI1027" t="s">
        <v>51800</v>
      </c>
      <c r="AJ1027" t="s">
        <v>51799</v>
      </c>
      <c r="AK1027" t="s">
        <v>51798</v>
      </c>
      <c r="AL1027">
        <v>21</v>
      </c>
      <c r="AM1027" s="5">
        <f t="shared" si="130"/>
        <v>2.625</v>
      </c>
      <c r="AN1027" s="4">
        <f t="shared" ref="AN1027:AN1090" si="135">(AM1027-$AO$3)/($AO$2-$AO$3)</f>
        <v>3.9757667550170388E-3</v>
      </c>
      <c r="AO1027" s="3"/>
      <c r="AP1027">
        <v>1</v>
      </c>
      <c r="AR1027" t="s">
        <v>1</v>
      </c>
      <c r="AT1027" s="2" t="s">
        <v>0</v>
      </c>
      <c r="AU1027" s="1">
        <f t="shared" si="131"/>
        <v>9.4828778183254787</v>
      </c>
      <c r="AV1027" s="1">
        <f t="shared" si="132"/>
        <v>6.8870774918044013</v>
      </c>
      <c r="AW1027" s="1">
        <f t="shared" si="133"/>
        <v>4.2912771652833221</v>
      </c>
    </row>
    <row r="1028" spans="1:49" x14ac:dyDescent="0.2">
      <c r="A1028">
        <v>1026</v>
      </c>
      <c r="B1028" t="s">
        <v>51797</v>
      </c>
      <c r="F1028" t="s">
        <v>51796</v>
      </c>
      <c r="G1028" t="s">
        <v>17</v>
      </c>
      <c r="H1028" t="s">
        <v>16</v>
      </c>
      <c r="I1028" t="s">
        <v>4346</v>
      </c>
      <c r="J1028">
        <v>60079446</v>
      </c>
      <c r="K1028" t="s">
        <v>6416</v>
      </c>
      <c r="L1028" t="s">
        <v>6415</v>
      </c>
      <c r="M1028" t="s">
        <v>423</v>
      </c>
      <c r="N1028">
        <v>3</v>
      </c>
      <c r="O1028" t="s">
        <v>51795</v>
      </c>
      <c r="P1028" t="s">
        <v>51794</v>
      </c>
      <c r="Q1028" t="s">
        <v>39773</v>
      </c>
      <c r="R1028" s="7">
        <v>41661</v>
      </c>
      <c r="S1028" s="8">
        <f t="shared" si="128"/>
        <v>2014</v>
      </c>
      <c r="T1028" s="8">
        <v>2014</v>
      </c>
      <c r="U1028" s="8">
        <f t="shared" si="129"/>
        <v>8</v>
      </c>
      <c r="V1028" s="7">
        <v>2014</v>
      </c>
      <c r="W1028" t="s">
        <v>4338</v>
      </c>
      <c r="X1028" s="2">
        <v>0.17499999999999999</v>
      </c>
      <c r="Y1028" s="6">
        <f t="shared" si="134"/>
        <v>4.6715250527214966E-3</v>
      </c>
      <c r="AA1028">
        <v>9734562</v>
      </c>
      <c r="AB1028">
        <v>21100217234</v>
      </c>
      <c r="AC1028">
        <v>9739769</v>
      </c>
      <c r="AD1028" t="s">
        <v>6</v>
      </c>
      <c r="AE1028">
        <v>9</v>
      </c>
      <c r="AF1028">
        <v>1</v>
      </c>
      <c r="AH1028" t="s">
        <v>51793</v>
      </c>
      <c r="AI1028" t="s">
        <v>51792</v>
      </c>
      <c r="AJ1028" t="s">
        <v>51791</v>
      </c>
      <c r="AK1028" t="s">
        <v>51790</v>
      </c>
      <c r="AL1028">
        <v>51</v>
      </c>
      <c r="AM1028" s="5">
        <f t="shared" si="130"/>
        <v>6.375</v>
      </c>
      <c r="AN1028" s="4">
        <f t="shared" si="135"/>
        <v>9.6554335478985232E-3</v>
      </c>
      <c r="AO1028" s="3"/>
      <c r="AP1028">
        <v>0</v>
      </c>
      <c r="AR1028" t="s">
        <v>1</v>
      </c>
      <c r="AT1028" s="2" t="s">
        <v>0</v>
      </c>
      <c r="AU1028" s="1">
        <f t="shared" si="131"/>
        <v>0.61666976012746044</v>
      </c>
      <c r="AV1028" s="1">
        <f t="shared" si="132"/>
        <v>0.71634793003100095</v>
      </c>
      <c r="AW1028" s="1">
        <f t="shared" si="133"/>
        <v>0.81602609993454145</v>
      </c>
    </row>
    <row r="1029" spans="1:49" x14ac:dyDescent="0.2">
      <c r="A1029">
        <v>1027</v>
      </c>
      <c r="B1029" t="s">
        <v>51789</v>
      </c>
      <c r="C1029" t="s">
        <v>51788</v>
      </c>
      <c r="F1029" t="s">
        <v>51787</v>
      </c>
      <c r="G1029" t="s">
        <v>17</v>
      </c>
      <c r="H1029" t="s">
        <v>16</v>
      </c>
      <c r="I1029" t="s">
        <v>23532</v>
      </c>
      <c r="J1029">
        <v>60000912</v>
      </c>
      <c r="K1029" t="s">
        <v>23531</v>
      </c>
      <c r="L1029" t="s">
        <v>23530</v>
      </c>
      <c r="M1029" t="s">
        <v>423</v>
      </c>
      <c r="N1029">
        <v>2</v>
      </c>
      <c r="O1029" t="s">
        <v>51786</v>
      </c>
      <c r="P1029" t="s">
        <v>23528</v>
      </c>
      <c r="Q1029" t="s">
        <v>23527</v>
      </c>
      <c r="R1029" s="7">
        <v>41661</v>
      </c>
      <c r="S1029" s="8">
        <f t="shared" si="128"/>
        <v>2014</v>
      </c>
      <c r="T1029" s="8">
        <v>2014</v>
      </c>
      <c r="U1029" s="8">
        <f t="shared" si="129"/>
        <v>8</v>
      </c>
      <c r="V1029" s="7">
        <v>2014</v>
      </c>
      <c r="W1029" t="s">
        <v>523</v>
      </c>
      <c r="X1029" s="2">
        <v>0.245</v>
      </c>
      <c r="Y1029" s="6">
        <f t="shared" si="134"/>
        <v>6.5401350738100959E-3</v>
      </c>
      <c r="AA1029">
        <v>19376480</v>
      </c>
      <c r="AB1029">
        <v>19700186896</v>
      </c>
      <c r="AD1029" t="s">
        <v>6</v>
      </c>
      <c r="AE1029">
        <v>44</v>
      </c>
      <c r="AH1029" t="s">
        <v>51785</v>
      </c>
      <c r="AI1029" t="s">
        <v>51784</v>
      </c>
      <c r="AK1029" t="s">
        <v>51783</v>
      </c>
      <c r="AL1029">
        <v>10</v>
      </c>
      <c r="AM1029" s="5">
        <f t="shared" si="130"/>
        <v>1.25</v>
      </c>
      <c r="AN1029" s="4">
        <f t="shared" si="135"/>
        <v>1.8932222642938281E-3</v>
      </c>
      <c r="AO1029" s="3"/>
      <c r="AP1029">
        <v>0</v>
      </c>
      <c r="AR1029" t="s">
        <v>1</v>
      </c>
      <c r="AT1029" s="2" t="s">
        <v>0</v>
      </c>
      <c r="AU1029" s="1">
        <f t="shared" si="131"/>
        <v>0.51460612309552156</v>
      </c>
      <c r="AV1029" s="1">
        <f t="shared" si="132"/>
        <v>0.4216678669051962</v>
      </c>
      <c r="AW1029" s="1">
        <f t="shared" si="133"/>
        <v>0.32872961071487083</v>
      </c>
    </row>
    <row r="1030" spans="1:49" x14ac:dyDescent="0.2">
      <c r="A1030">
        <v>1028</v>
      </c>
      <c r="B1030" t="s">
        <v>51782</v>
      </c>
      <c r="C1030" t="s">
        <v>51781</v>
      </c>
      <c r="F1030" t="s">
        <v>51780</v>
      </c>
      <c r="G1030" t="s">
        <v>17</v>
      </c>
      <c r="H1030" t="s">
        <v>16</v>
      </c>
      <c r="I1030" t="s">
        <v>51779</v>
      </c>
      <c r="J1030">
        <v>60007253</v>
      </c>
      <c r="K1030" t="s">
        <v>28960</v>
      </c>
      <c r="L1030" t="s">
        <v>28959</v>
      </c>
      <c r="M1030" t="s">
        <v>6978</v>
      </c>
      <c r="N1030">
        <v>2</v>
      </c>
      <c r="O1030" t="s">
        <v>51778</v>
      </c>
      <c r="P1030" t="s">
        <v>51777</v>
      </c>
      <c r="Q1030" t="s">
        <v>51776</v>
      </c>
      <c r="R1030" s="7">
        <v>41661</v>
      </c>
      <c r="S1030" s="8">
        <f t="shared" si="128"/>
        <v>2014</v>
      </c>
      <c r="T1030" s="8">
        <v>2014</v>
      </c>
      <c r="U1030" s="8">
        <f t="shared" si="129"/>
        <v>8</v>
      </c>
      <c r="V1030" s="7">
        <v>2014</v>
      </c>
      <c r="W1030" t="s">
        <v>1285</v>
      </c>
      <c r="X1030" s="2">
        <v>0.34100000000000003</v>
      </c>
      <c r="Y1030" s="6">
        <f t="shared" si="134"/>
        <v>9.1028002455887467E-3</v>
      </c>
      <c r="AA1030">
        <v>19378718</v>
      </c>
      <c r="AB1030">
        <v>19700186839</v>
      </c>
      <c r="AC1030">
        <v>15309681</v>
      </c>
      <c r="AD1030" t="s">
        <v>6</v>
      </c>
      <c r="AE1030">
        <v>46</v>
      </c>
      <c r="AH1030" t="s">
        <v>51775</v>
      </c>
      <c r="AI1030" t="s">
        <v>51774</v>
      </c>
      <c r="AK1030" t="s">
        <v>51773</v>
      </c>
      <c r="AL1030">
        <v>14</v>
      </c>
      <c r="AM1030" s="5">
        <f t="shared" si="130"/>
        <v>1.75</v>
      </c>
      <c r="AN1030" s="4">
        <f t="shared" si="135"/>
        <v>2.6505111700113595E-3</v>
      </c>
      <c r="AO1030" s="3"/>
      <c r="AP1030">
        <v>0</v>
      </c>
      <c r="AR1030" t="s">
        <v>1</v>
      </c>
      <c r="AT1030" s="2" t="s">
        <v>0</v>
      </c>
      <c r="AU1030" s="1">
        <f t="shared" si="131"/>
        <v>0.71671135229155292</v>
      </c>
      <c r="AV1030" s="1">
        <f t="shared" si="132"/>
        <v>0.58766557078000525</v>
      </c>
      <c r="AW1030" s="1">
        <f t="shared" si="133"/>
        <v>0.45861978926845759</v>
      </c>
    </row>
    <row r="1031" spans="1:49" x14ac:dyDescent="0.2">
      <c r="A1031">
        <v>1029</v>
      </c>
      <c r="B1031" t="s">
        <v>51772</v>
      </c>
      <c r="C1031" t="s">
        <v>51771</v>
      </c>
      <c r="F1031" t="s">
        <v>51770</v>
      </c>
      <c r="G1031" t="s">
        <v>17</v>
      </c>
      <c r="H1031" t="s">
        <v>16</v>
      </c>
      <c r="I1031" t="s">
        <v>50670</v>
      </c>
      <c r="J1031" t="s">
        <v>51764</v>
      </c>
      <c r="K1031" t="s">
        <v>51769</v>
      </c>
      <c r="L1031" t="s">
        <v>51768</v>
      </c>
      <c r="M1031" t="s">
        <v>51767</v>
      </c>
      <c r="N1031">
        <v>3</v>
      </c>
      <c r="O1031" t="s">
        <v>51766</v>
      </c>
      <c r="P1031" t="s">
        <v>51765</v>
      </c>
      <c r="Q1031" t="s">
        <v>51764</v>
      </c>
      <c r="R1031" s="7">
        <v>41661</v>
      </c>
      <c r="S1031" s="8">
        <f t="shared" si="128"/>
        <v>2014</v>
      </c>
      <c r="T1031" s="8">
        <v>2014</v>
      </c>
      <c r="U1031" s="8">
        <f t="shared" si="129"/>
        <v>8</v>
      </c>
      <c r="V1031" s="7">
        <v>41661</v>
      </c>
      <c r="W1031" t="s">
        <v>17983</v>
      </c>
      <c r="X1031" s="2">
        <v>0.28599999999999998</v>
      </c>
      <c r="Y1031" s="6">
        <f t="shared" si="134"/>
        <v>7.6346066575905605E-3</v>
      </c>
      <c r="AA1031">
        <v>9205071</v>
      </c>
      <c r="AB1031">
        <v>28139</v>
      </c>
      <c r="AC1031">
        <v>15693937</v>
      </c>
      <c r="AD1031" t="s">
        <v>6</v>
      </c>
      <c r="AE1031">
        <v>28</v>
      </c>
      <c r="AF1031">
        <v>2</v>
      </c>
      <c r="AH1031" t="s">
        <v>51763</v>
      </c>
      <c r="AI1031" t="s">
        <v>51762</v>
      </c>
      <c r="AJ1031" t="s">
        <v>51761</v>
      </c>
      <c r="AK1031" t="s">
        <v>51760</v>
      </c>
      <c r="AL1031">
        <v>1</v>
      </c>
      <c r="AM1031" s="5">
        <f t="shared" si="130"/>
        <v>0.125</v>
      </c>
      <c r="AN1031" s="4">
        <f t="shared" si="135"/>
        <v>1.893222264293828E-4</v>
      </c>
      <c r="AO1031" s="3"/>
      <c r="AP1031">
        <v>0</v>
      </c>
      <c r="AR1031" t="s">
        <v>1</v>
      </c>
      <c r="AT1031" s="2" t="s">
        <v>0</v>
      </c>
      <c r="AU1031" s="1">
        <f t="shared" si="131"/>
        <v>0.5401021328242207</v>
      </c>
      <c r="AV1031" s="1">
        <f t="shared" si="132"/>
        <v>0.39119644420099714</v>
      </c>
      <c r="AW1031" s="1">
        <f t="shared" si="133"/>
        <v>0.2422907555777736</v>
      </c>
    </row>
    <row r="1032" spans="1:49" x14ac:dyDescent="0.2">
      <c r="A1032">
        <v>1030</v>
      </c>
      <c r="B1032" t="s">
        <v>51759</v>
      </c>
      <c r="C1032" t="s">
        <v>51758</v>
      </c>
      <c r="F1032" t="s">
        <v>51757</v>
      </c>
      <c r="G1032" t="s">
        <v>17</v>
      </c>
      <c r="H1032" t="s">
        <v>16</v>
      </c>
      <c r="I1032" t="s">
        <v>51756</v>
      </c>
      <c r="J1032" t="s">
        <v>51755</v>
      </c>
      <c r="K1032" t="s">
        <v>51754</v>
      </c>
      <c r="L1032" t="s">
        <v>51753</v>
      </c>
      <c r="M1032" t="s">
        <v>16502</v>
      </c>
      <c r="N1032">
        <v>3</v>
      </c>
      <c r="O1032" t="s">
        <v>51752</v>
      </c>
      <c r="P1032" t="s">
        <v>51751</v>
      </c>
      <c r="Q1032" t="s">
        <v>51750</v>
      </c>
      <c r="R1032" s="7">
        <v>41661</v>
      </c>
      <c r="S1032" s="8">
        <f t="shared" si="128"/>
        <v>2014</v>
      </c>
      <c r="T1032" s="8">
        <v>2014</v>
      </c>
      <c r="U1032" s="8">
        <f t="shared" si="129"/>
        <v>8</v>
      </c>
      <c r="V1032" s="7">
        <v>41661</v>
      </c>
      <c r="W1032" t="s">
        <v>17983</v>
      </c>
      <c r="X1032" s="2">
        <v>0.28599999999999998</v>
      </c>
      <c r="Y1032" s="6">
        <f t="shared" si="134"/>
        <v>7.6346066575905605E-3</v>
      </c>
      <c r="AA1032">
        <v>9205071</v>
      </c>
      <c r="AB1032">
        <v>28139</v>
      </c>
      <c r="AC1032">
        <v>15693937</v>
      </c>
      <c r="AD1032" t="s">
        <v>6</v>
      </c>
      <c r="AE1032">
        <v>28</v>
      </c>
      <c r="AF1032">
        <v>2</v>
      </c>
      <c r="AH1032" t="s">
        <v>51749</v>
      </c>
      <c r="AI1032" t="s">
        <v>51748</v>
      </c>
      <c r="AJ1032" t="s">
        <v>51747</v>
      </c>
      <c r="AK1032" t="s">
        <v>51746</v>
      </c>
      <c r="AL1032">
        <v>14</v>
      </c>
      <c r="AM1032" s="5">
        <f t="shared" si="130"/>
        <v>1.75</v>
      </c>
      <c r="AN1032" s="4">
        <f t="shared" si="135"/>
        <v>2.6505111700113595E-3</v>
      </c>
      <c r="AO1032" s="3"/>
      <c r="AP1032">
        <v>0</v>
      </c>
      <c r="AR1032" t="s">
        <v>1</v>
      </c>
      <c r="AT1032" s="2" t="s">
        <v>0</v>
      </c>
      <c r="AU1032" s="1">
        <f t="shared" si="131"/>
        <v>0.61393780113167995</v>
      </c>
      <c r="AV1032" s="1">
        <f t="shared" si="132"/>
        <v>0.51425589138009609</v>
      </c>
      <c r="AW1032" s="1">
        <f t="shared" si="133"/>
        <v>0.414573981628512</v>
      </c>
    </row>
    <row r="1033" spans="1:49" x14ac:dyDescent="0.2">
      <c r="A1033">
        <v>1031</v>
      </c>
      <c r="B1033" t="s">
        <v>51745</v>
      </c>
      <c r="C1033" t="s">
        <v>51744</v>
      </c>
      <c r="F1033" t="s">
        <v>51743</v>
      </c>
      <c r="G1033" t="s">
        <v>17</v>
      </c>
      <c r="H1033" t="s">
        <v>16</v>
      </c>
      <c r="I1033" t="s">
        <v>29424</v>
      </c>
      <c r="J1033">
        <v>60032259</v>
      </c>
      <c r="K1033" t="s">
        <v>29423</v>
      </c>
      <c r="L1033" t="s">
        <v>29422</v>
      </c>
      <c r="M1033" t="s">
        <v>29</v>
      </c>
      <c r="N1033">
        <v>4</v>
      </c>
      <c r="O1033" t="s">
        <v>51742</v>
      </c>
      <c r="P1033" t="s">
        <v>51741</v>
      </c>
      <c r="Q1033" t="s">
        <v>51740</v>
      </c>
      <c r="R1033" s="7">
        <v>41661</v>
      </c>
      <c r="S1033" s="8">
        <f t="shared" si="128"/>
        <v>2014</v>
      </c>
      <c r="T1033" s="8">
        <v>2014</v>
      </c>
      <c r="U1033" s="8">
        <f t="shared" si="129"/>
        <v>8</v>
      </c>
      <c r="V1033" s="7">
        <v>41661</v>
      </c>
      <c r="W1033" t="s">
        <v>17983</v>
      </c>
      <c r="X1033" s="2">
        <v>0.28599999999999998</v>
      </c>
      <c r="Y1033" s="6">
        <f t="shared" si="134"/>
        <v>7.6346066575905605E-3</v>
      </c>
      <c r="AA1033">
        <v>9205071</v>
      </c>
      <c r="AB1033">
        <v>28139</v>
      </c>
      <c r="AC1033">
        <v>15693937</v>
      </c>
      <c r="AD1033" t="s">
        <v>6</v>
      </c>
      <c r="AE1033">
        <v>28</v>
      </c>
      <c r="AF1033">
        <v>2</v>
      </c>
      <c r="AH1033" t="s">
        <v>3189</v>
      </c>
      <c r="AI1033" t="s">
        <v>51739</v>
      </c>
      <c r="AJ1033" t="s">
        <v>51738</v>
      </c>
      <c r="AK1033" t="s">
        <v>51737</v>
      </c>
      <c r="AL1033">
        <v>19</v>
      </c>
      <c r="AM1033" s="5">
        <f t="shared" si="130"/>
        <v>2.375</v>
      </c>
      <c r="AN1033" s="4">
        <f t="shared" si="135"/>
        <v>3.5971223021582736E-3</v>
      </c>
      <c r="AO1033" s="3"/>
      <c r="AP1033">
        <v>0</v>
      </c>
      <c r="AQ1033" t="s">
        <v>10146</v>
      </c>
      <c r="AR1033" t="s">
        <v>1</v>
      </c>
      <c r="AS1033" t="s">
        <v>10145</v>
      </c>
      <c r="AT1033" s="2" t="s">
        <v>0</v>
      </c>
      <c r="AU1033" s="1">
        <f t="shared" si="131"/>
        <v>0.64233613509608745</v>
      </c>
      <c r="AV1033" s="1">
        <f t="shared" si="132"/>
        <v>0.56158644798744173</v>
      </c>
      <c r="AW1033" s="1">
        <f t="shared" si="133"/>
        <v>0.48083676087879595</v>
      </c>
    </row>
    <row r="1034" spans="1:49" x14ac:dyDescent="0.2">
      <c r="A1034">
        <v>1032</v>
      </c>
      <c r="B1034" t="s">
        <v>51736</v>
      </c>
      <c r="C1034" t="s">
        <v>51735</v>
      </c>
      <c r="F1034" t="s">
        <v>51734</v>
      </c>
      <c r="G1034" t="s">
        <v>17</v>
      </c>
      <c r="H1034" t="s">
        <v>16</v>
      </c>
      <c r="I1034" t="s">
        <v>51733</v>
      </c>
      <c r="J1034">
        <v>60007751</v>
      </c>
      <c r="K1034" t="s">
        <v>5737</v>
      </c>
      <c r="L1034" t="s">
        <v>747</v>
      </c>
      <c r="M1034" t="s">
        <v>746</v>
      </c>
      <c r="N1034">
        <v>3</v>
      </c>
      <c r="O1034" t="s">
        <v>51732</v>
      </c>
      <c r="P1034" t="s">
        <v>51731</v>
      </c>
      <c r="Q1034" t="s">
        <v>22628</v>
      </c>
      <c r="R1034" s="7">
        <v>41661</v>
      </c>
      <c r="S1034" s="8">
        <f t="shared" si="128"/>
        <v>2014</v>
      </c>
      <c r="T1034" s="8">
        <v>2014</v>
      </c>
      <c r="U1034" s="8">
        <f t="shared" si="129"/>
        <v>8</v>
      </c>
      <c r="V1034" s="7">
        <v>41661</v>
      </c>
      <c r="W1034" t="s">
        <v>17983</v>
      </c>
      <c r="X1034" s="2">
        <v>0.28599999999999998</v>
      </c>
      <c r="Y1034" s="6">
        <f t="shared" si="134"/>
        <v>7.6346066575905605E-3</v>
      </c>
      <c r="AA1034">
        <v>9205071</v>
      </c>
      <c r="AB1034">
        <v>28139</v>
      </c>
      <c r="AC1034">
        <v>15693937</v>
      </c>
      <c r="AD1034" t="s">
        <v>6</v>
      </c>
      <c r="AE1034">
        <v>28</v>
      </c>
      <c r="AF1034">
        <v>2</v>
      </c>
      <c r="AH1034" t="s">
        <v>51730</v>
      </c>
      <c r="AI1034" t="s">
        <v>51729</v>
      </c>
      <c r="AJ1034" t="s">
        <v>51728</v>
      </c>
      <c r="AK1034" t="s">
        <v>51727</v>
      </c>
      <c r="AL1034">
        <v>3</v>
      </c>
      <c r="AM1034" s="5">
        <f t="shared" si="130"/>
        <v>0.375</v>
      </c>
      <c r="AN1034" s="4">
        <f t="shared" si="135"/>
        <v>5.6796667928814845E-4</v>
      </c>
      <c r="AO1034" s="3"/>
      <c r="AP1034">
        <v>0</v>
      </c>
      <c r="AR1034" t="s">
        <v>1</v>
      </c>
      <c r="AT1034" s="2" t="s">
        <v>0</v>
      </c>
      <c r="AU1034" s="1">
        <f t="shared" si="131"/>
        <v>0.55146146640998372</v>
      </c>
      <c r="AV1034" s="1">
        <f t="shared" si="132"/>
        <v>0.4101286668439354</v>
      </c>
      <c r="AW1034" s="1">
        <f t="shared" si="133"/>
        <v>0.26879586727788718</v>
      </c>
    </row>
    <row r="1035" spans="1:49" x14ac:dyDescent="0.2">
      <c r="A1035">
        <v>1033</v>
      </c>
      <c r="B1035" t="s">
        <v>51726</v>
      </c>
      <c r="C1035" t="s">
        <v>51725</v>
      </c>
      <c r="F1035" t="s">
        <v>51724</v>
      </c>
      <c r="G1035" t="s">
        <v>17</v>
      </c>
      <c r="H1035" t="s">
        <v>16</v>
      </c>
      <c r="I1035" t="s">
        <v>51723</v>
      </c>
      <c r="J1035" t="s">
        <v>51722</v>
      </c>
      <c r="K1035" t="s">
        <v>51721</v>
      </c>
      <c r="L1035" t="s">
        <v>51720</v>
      </c>
      <c r="M1035" t="s">
        <v>51719</v>
      </c>
      <c r="N1035">
        <v>4</v>
      </c>
      <c r="O1035" t="s">
        <v>51718</v>
      </c>
      <c r="P1035" t="s">
        <v>51717</v>
      </c>
      <c r="Q1035" t="s">
        <v>51716</v>
      </c>
      <c r="R1035" s="7">
        <v>41661</v>
      </c>
      <c r="S1035" s="8">
        <f t="shared" si="128"/>
        <v>2014</v>
      </c>
      <c r="T1035" s="8">
        <v>2014</v>
      </c>
      <c r="U1035" s="8">
        <f t="shared" si="129"/>
        <v>8</v>
      </c>
      <c r="V1035" s="7">
        <v>41661</v>
      </c>
      <c r="W1035" t="s">
        <v>17983</v>
      </c>
      <c r="X1035" s="2">
        <v>0.28599999999999998</v>
      </c>
      <c r="Y1035" s="6">
        <f t="shared" si="134"/>
        <v>7.6346066575905605E-3</v>
      </c>
      <c r="AA1035">
        <v>9205071</v>
      </c>
      <c r="AB1035">
        <v>28139</v>
      </c>
      <c r="AC1035">
        <v>15693937</v>
      </c>
      <c r="AD1035" t="s">
        <v>6</v>
      </c>
      <c r="AE1035">
        <v>28</v>
      </c>
      <c r="AF1035">
        <v>2</v>
      </c>
      <c r="AH1035" t="s">
        <v>51715</v>
      </c>
      <c r="AI1035" t="s">
        <v>51714</v>
      </c>
      <c r="AJ1035" t="s">
        <v>51713</v>
      </c>
      <c r="AK1035" t="s">
        <v>51712</v>
      </c>
      <c r="AL1035">
        <v>15</v>
      </c>
      <c r="AM1035" s="5">
        <f t="shared" si="130"/>
        <v>1.875</v>
      </c>
      <c r="AN1035" s="4">
        <f t="shared" si="135"/>
        <v>2.8398333964407422E-3</v>
      </c>
      <c r="AO1035" s="3"/>
      <c r="AP1035">
        <v>0</v>
      </c>
      <c r="AR1035" t="s">
        <v>1</v>
      </c>
      <c r="AT1035" s="2" t="s">
        <v>0</v>
      </c>
      <c r="AU1035" s="1">
        <f t="shared" si="131"/>
        <v>0.61961746792456152</v>
      </c>
      <c r="AV1035" s="1">
        <f t="shared" si="132"/>
        <v>0.5237220027015651</v>
      </c>
      <c r="AW1035" s="1">
        <f t="shared" si="133"/>
        <v>0.42782653747856875</v>
      </c>
    </row>
    <row r="1036" spans="1:49" x14ac:dyDescent="0.2">
      <c r="A1036">
        <v>1034</v>
      </c>
      <c r="B1036" t="s">
        <v>51711</v>
      </c>
      <c r="C1036" t="s">
        <v>51710</v>
      </c>
      <c r="E1036">
        <v>24465391</v>
      </c>
      <c r="F1036" t="s">
        <v>51709</v>
      </c>
      <c r="G1036" t="s">
        <v>17</v>
      </c>
      <c r="H1036" t="s">
        <v>16</v>
      </c>
      <c r="I1036" t="s">
        <v>51708</v>
      </c>
      <c r="J1036" t="s">
        <v>51707</v>
      </c>
      <c r="K1036" t="s">
        <v>51706</v>
      </c>
      <c r="L1036" t="s">
        <v>51705</v>
      </c>
      <c r="M1036" t="s">
        <v>51704</v>
      </c>
      <c r="N1036">
        <v>9</v>
      </c>
      <c r="O1036" t="s">
        <v>51703</v>
      </c>
      <c r="P1036" t="s">
        <v>51702</v>
      </c>
      <c r="Q1036" t="s">
        <v>51701</v>
      </c>
      <c r="R1036" s="7">
        <v>41659</v>
      </c>
      <c r="S1036" s="8">
        <f t="shared" si="128"/>
        <v>2014</v>
      </c>
      <c r="T1036" s="8">
        <v>2014</v>
      </c>
      <c r="U1036" s="8">
        <f t="shared" si="129"/>
        <v>8</v>
      </c>
      <c r="V1036" s="7">
        <v>41659</v>
      </c>
      <c r="W1036" t="s">
        <v>35862</v>
      </c>
      <c r="X1036" s="2">
        <v>0.99</v>
      </c>
      <c r="Y1036" s="6">
        <f t="shared" si="134"/>
        <v>2.6427484583967327E-2</v>
      </c>
      <c r="AB1036">
        <v>10600153309</v>
      </c>
      <c r="AC1036">
        <v>19326203</v>
      </c>
      <c r="AD1036" t="s">
        <v>6</v>
      </c>
      <c r="AE1036">
        <v>9</v>
      </c>
      <c r="AF1036">
        <v>1</v>
      </c>
      <c r="AG1036" t="s">
        <v>51700</v>
      </c>
      <c r="AI1036" t="s">
        <v>51699</v>
      </c>
      <c r="AK1036" t="s">
        <v>51698</v>
      </c>
      <c r="AL1036">
        <v>3</v>
      </c>
      <c r="AM1036" s="5">
        <f t="shared" si="130"/>
        <v>0.375</v>
      </c>
      <c r="AN1036" s="4">
        <f t="shared" si="135"/>
        <v>5.6796667928814845E-4</v>
      </c>
      <c r="AO1036" s="3"/>
      <c r="AP1036">
        <v>1</v>
      </c>
      <c r="AR1036" t="s">
        <v>1</v>
      </c>
      <c r="AT1036" s="2">
        <v>3.24</v>
      </c>
      <c r="AU1036" s="1">
        <f t="shared" si="131"/>
        <v>1.866962921256357</v>
      </c>
      <c r="AV1036" s="1">
        <f t="shared" si="132"/>
        <v>1.3497725631627739</v>
      </c>
      <c r="AW1036" s="1">
        <f t="shared" si="133"/>
        <v>0.83258220506919001</v>
      </c>
    </row>
    <row r="1037" spans="1:49" x14ac:dyDescent="0.2">
      <c r="A1037">
        <v>1035</v>
      </c>
      <c r="B1037" t="s">
        <v>51697</v>
      </c>
      <c r="C1037" t="s">
        <v>51696</v>
      </c>
      <c r="F1037" t="s">
        <v>51695</v>
      </c>
      <c r="G1037" t="s">
        <v>17</v>
      </c>
      <c r="H1037" t="s">
        <v>16</v>
      </c>
      <c r="I1037" t="s">
        <v>51694</v>
      </c>
      <c r="J1037" t="s">
        <v>51693</v>
      </c>
      <c r="K1037" t="s">
        <v>51692</v>
      </c>
      <c r="L1037" t="s">
        <v>51691</v>
      </c>
      <c r="M1037" t="s">
        <v>51690</v>
      </c>
      <c r="N1037">
        <v>5</v>
      </c>
      <c r="O1037" t="s">
        <v>51689</v>
      </c>
      <c r="P1037" t="s">
        <v>51688</v>
      </c>
      <c r="Q1037" t="s">
        <v>51687</v>
      </c>
      <c r="R1037" s="7">
        <v>41659</v>
      </c>
      <c r="S1037" s="8">
        <f t="shared" si="128"/>
        <v>2014</v>
      </c>
      <c r="T1037" s="8">
        <v>2014</v>
      </c>
      <c r="U1037" s="8">
        <f t="shared" si="129"/>
        <v>8</v>
      </c>
      <c r="V1037" s="7">
        <v>41659</v>
      </c>
      <c r="W1037" t="s">
        <v>51182</v>
      </c>
      <c r="X1037" s="2">
        <v>1.1819999999999999</v>
      </c>
      <c r="Y1037" s="6">
        <f t="shared" si="134"/>
        <v>3.1552814927524625E-2</v>
      </c>
      <c r="AA1037">
        <v>36951</v>
      </c>
      <c r="AB1037">
        <v>27030</v>
      </c>
      <c r="AD1037" t="s">
        <v>6</v>
      </c>
      <c r="AE1037">
        <v>104</v>
      </c>
      <c r="AF1037">
        <v>3</v>
      </c>
      <c r="AG1037">
        <v>32408</v>
      </c>
      <c r="AI1037" t="s">
        <v>51686</v>
      </c>
      <c r="AK1037" t="s">
        <v>51685</v>
      </c>
      <c r="AL1037">
        <v>20</v>
      </c>
      <c r="AM1037" s="5">
        <f t="shared" si="130"/>
        <v>2.5</v>
      </c>
      <c r="AN1037" s="4">
        <f t="shared" si="135"/>
        <v>3.7864445285876562E-3</v>
      </c>
      <c r="AO1037" s="3"/>
      <c r="AP1037">
        <v>0</v>
      </c>
      <c r="AQ1037" t="s">
        <v>6153</v>
      </c>
      <c r="AR1037" t="s">
        <v>51684</v>
      </c>
      <c r="AS1037" t="s">
        <v>6152</v>
      </c>
      <c r="AT1037" s="2">
        <v>3.7909999999999999</v>
      </c>
      <c r="AU1037" s="1">
        <f t="shared" si="131"/>
        <v>2.3222903807843531</v>
      </c>
      <c r="AV1037" s="1">
        <f t="shared" si="132"/>
        <v>1.7669629728056142</v>
      </c>
      <c r="AW1037" s="1">
        <f t="shared" si="133"/>
        <v>1.2116355648268746</v>
      </c>
    </row>
    <row r="1038" spans="1:49" x14ac:dyDescent="0.2">
      <c r="A1038">
        <v>1036</v>
      </c>
      <c r="B1038" t="s">
        <v>51683</v>
      </c>
      <c r="C1038" t="s">
        <v>51682</v>
      </c>
      <c r="F1038" t="s">
        <v>51681</v>
      </c>
      <c r="G1038" t="s">
        <v>17</v>
      </c>
      <c r="H1038" t="s">
        <v>16</v>
      </c>
      <c r="I1038" t="s">
        <v>51680</v>
      </c>
      <c r="J1038">
        <v>60102538</v>
      </c>
      <c r="K1038" t="s">
        <v>16180</v>
      </c>
      <c r="L1038" t="s">
        <v>16179</v>
      </c>
      <c r="M1038" t="s">
        <v>3387</v>
      </c>
      <c r="N1038">
        <v>3</v>
      </c>
      <c r="O1038" t="s">
        <v>51679</v>
      </c>
      <c r="P1038" t="s">
        <v>51678</v>
      </c>
      <c r="Q1038" t="s">
        <v>51677</v>
      </c>
      <c r="R1038" s="7">
        <v>41659</v>
      </c>
      <c r="S1038" s="8">
        <f t="shared" si="128"/>
        <v>2014</v>
      </c>
      <c r="T1038" s="8">
        <v>2014</v>
      </c>
      <c r="U1038" s="8">
        <f t="shared" si="129"/>
        <v>8</v>
      </c>
      <c r="V1038" s="7">
        <v>41659</v>
      </c>
      <c r="W1038" t="s">
        <v>51182</v>
      </c>
      <c r="X1038" s="2">
        <v>1.1819999999999999</v>
      </c>
      <c r="Y1038" s="6">
        <f t="shared" si="134"/>
        <v>3.1552814927524625E-2</v>
      </c>
      <c r="AA1038">
        <v>36951</v>
      </c>
      <c r="AB1038">
        <v>27030</v>
      </c>
      <c r="AD1038" t="s">
        <v>6</v>
      </c>
      <c r="AE1038">
        <v>104</v>
      </c>
      <c r="AF1038">
        <v>3</v>
      </c>
      <c r="AG1038">
        <v>31111</v>
      </c>
      <c r="AI1038" t="s">
        <v>51676</v>
      </c>
      <c r="AK1038" t="s">
        <v>51675</v>
      </c>
      <c r="AL1038">
        <v>4</v>
      </c>
      <c r="AM1038" s="5">
        <f t="shared" si="130"/>
        <v>0.5</v>
      </c>
      <c r="AN1038" s="4">
        <f t="shared" si="135"/>
        <v>7.572889057175312E-4</v>
      </c>
      <c r="AO1038" s="3"/>
      <c r="AP1038">
        <v>0</v>
      </c>
      <c r="AQ1038" t="s">
        <v>5834</v>
      </c>
      <c r="AR1038" t="s">
        <v>1</v>
      </c>
      <c r="AS1038" t="s">
        <v>5832</v>
      </c>
      <c r="AT1038" s="2">
        <v>3.7909999999999999</v>
      </c>
      <c r="AU1038" s="1">
        <f t="shared" si="131"/>
        <v>2.2314157120982494</v>
      </c>
      <c r="AV1038" s="1">
        <f t="shared" si="132"/>
        <v>1.6155051916621077</v>
      </c>
      <c r="AW1038" s="1">
        <f t="shared" si="133"/>
        <v>0.99959467122596601</v>
      </c>
    </row>
    <row r="1039" spans="1:49" x14ac:dyDescent="0.2">
      <c r="A1039">
        <v>1037</v>
      </c>
      <c r="B1039" t="s">
        <v>51674</v>
      </c>
      <c r="C1039" t="s">
        <v>51673</v>
      </c>
      <c r="F1039" t="s">
        <v>51672</v>
      </c>
      <c r="G1039" t="s">
        <v>17</v>
      </c>
      <c r="H1039" t="s">
        <v>16</v>
      </c>
      <c r="I1039" t="s">
        <v>51671</v>
      </c>
      <c r="J1039" t="s">
        <v>51670</v>
      </c>
      <c r="K1039" t="s">
        <v>51669</v>
      </c>
      <c r="L1039" t="s">
        <v>51668</v>
      </c>
      <c r="M1039" t="s">
        <v>51667</v>
      </c>
      <c r="N1039">
        <v>7</v>
      </c>
      <c r="O1039" t="s">
        <v>51666</v>
      </c>
      <c r="P1039" t="s">
        <v>51665</v>
      </c>
      <c r="Q1039" t="s">
        <v>51664</v>
      </c>
      <c r="R1039" s="7">
        <v>41659</v>
      </c>
      <c r="S1039" s="8">
        <f t="shared" si="128"/>
        <v>2014</v>
      </c>
      <c r="T1039" s="8">
        <v>2014</v>
      </c>
      <c r="U1039" s="8">
        <f t="shared" si="129"/>
        <v>8</v>
      </c>
      <c r="V1039" s="7">
        <v>41659</v>
      </c>
      <c r="W1039" t="s">
        <v>51182</v>
      </c>
      <c r="X1039" s="2">
        <v>1.1819999999999999</v>
      </c>
      <c r="Y1039" s="6">
        <f t="shared" si="134"/>
        <v>3.1552814927524625E-2</v>
      </c>
      <c r="AA1039">
        <v>36951</v>
      </c>
      <c r="AB1039">
        <v>27030</v>
      </c>
      <c r="AD1039" t="s">
        <v>6</v>
      </c>
      <c r="AE1039">
        <v>104</v>
      </c>
      <c r="AF1039">
        <v>3</v>
      </c>
      <c r="AG1039">
        <v>31113</v>
      </c>
      <c r="AI1039" t="s">
        <v>51663</v>
      </c>
      <c r="AK1039" t="s">
        <v>51662</v>
      </c>
      <c r="AL1039">
        <v>59</v>
      </c>
      <c r="AM1039" s="5">
        <f t="shared" si="130"/>
        <v>7.375</v>
      </c>
      <c r="AN1039" s="4">
        <f t="shared" si="135"/>
        <v>1.1170011359333586E-2</v>
      </c>
      <c r="AO1039" s="3"/>
      <c r="AP1039">
        <v>0</v>
      </c>
      <c r="AQ1039" t="s">
        <v>101</v>
      </c>
      <c r="AR1039">
        <v>247348</v>
      </c>
      <c r="AS1039" t="s">
        <v>100</v>
      </c>
      <c r="AT1039" s="2">
        <v>3.7909999999999999</v>
      </c>
      <c r="AU1039" s="1">
        <f t="shared" si="131"/>
        <v>2.5437973857067311</v>
      </c>
      <c r="AV1039" s="1">
        <f t="shared" si="132"/>
        <v>2.1361413143429107</v>
      </c>
      <c r="AW1039" s="1">
        <f t="shared" si="133"/>
        <v>1.7284852429790898</v>
      </c>
    </row>
    <row r="1040" spans="1:49" x14ac:dyDescent="0.2">
      <c r="A1040">
        <v>1038</v>
      </c>
      <c r="B1040" t="s">
        <v>51661</v>
      </c>
      <c r="C1040" t="s">
        <v>51660</v>
      </c>
      <c r="F1040" t="s">
        <v>51659</v>
      </c>
      <c r="G1040" t="s">
        <v>17</v>
      </c>
      <c r="H1040" t="s">
        <v>16</v>
      </c>
      <c r="I1040" t="s">
        <v>51658</v>
      </c>
      <c r="J1040" t="s">
        <v>51657</v>
      </c>
      <c r="K1040" t="s">
        <v>51656</v>
      </c>
      <c r="L1040" t="s">
        <v>51655</v>
      </c>
      <c r="M1040" t="s">
        <v>2090</v>
      </c>
      <c r="N1040">
        <v>4</v>
      </c>
      <c r="O1040" t="s">
        <v>51654</v>
      </c>
      <c r="P1040" t="s">
        <v>51653</v>
      </c>
      <c r="Q1040" t="s">
        <v>51652</v>
      </c>
      <c r="R1040" s="7">
        <v>41659</v>
      </c>
      <c r="S1040" s="8">
        <f t="shared" si="128"/>
        <v>2014</v>
      </c>
      <c r="T1040" s="8">
        <v>2014</v>
      </c>
      <c r="U1040" s="8">
        <f t="shared" si="129"/>
        <v>8</v>
      </c>
      <c r="V1040" s="7">
        <v>41659</v>
      </c>
      <c r="W1040" t="s">
        <v>51182</v>
      </c>
      <c r="X1040" s="2">
        <v>1.1819999999999999</v>
      </c>
      <c r="Y1040" s="6">
        <f t="shared" si="134"/>
        <v>3.1552814927524625E-2</v>
      </c>
      <c r="AA1040">
        <v>36951</v>
      </c>
      <c r="AB1040">
        <v>27030</v>
      </c>
      <c r="AD1040" t="s">
        <v>6</v>
      </c>
      <c r="AE1040">
        <v>104</v>
      </c>
      <c r="AF1040">
        <v>3</v>
      </c>
      <c r="AG1040">
        <v>32411</v>
      </c>
      <c r="AI1040" t="s">
        <v>51651</v>
      </c>
      <c r="AK1040" t="s">
        <v>51650</v>
      </c>
      <c r="AL1040">
        <v>9</v>
      </c>
      <c r="AM1040" s="5">
        <f t="shared" si="130"/>
        <v>1.125</v>
      </c>
      <c r="AN1040" s="4">
        <f t="shared" si="135"/>
        <v>1.7039000378644452E-3</v>
      </c>
      <c r="AO1040" s="3"/>
      <c r="AP1040">
        <v>0</v>
      </c>
      <c r="AR1040" t="s">
        <v>1</v>
      </c>
      <c r="AT1040" s="2">
        <v>3.7909999999999999</v>
      </c>
      <c r="AU1040" s="1">
        <f t="shared" si="131"/>
        <v>2.2598140460626568</v>
      </c>
      <c r="AV1040" s="1">
        <f t="shared" si="132"/>
        <v>1.6628357482694534</v>
      </c>
      <c r="AW1040" s="1">
        <f t="shared" si="133"/>
        <v>1.0658574504762499</v>
      </c>
    </row>
    <row r="1041" spans="1:49" x14ac:dyDescent="0.2">
      <c r="A1041">
        <v>1039</v>
      </c>
      <c r="B1041" t="s">
        <v>51649</v>
      </c>
      <c r="C1041" t="s">
        <v>51648</v>
      </c>
      <c r="F1041" t="s">
        <v>51647</v>
      </c>
      <c r="G1041" t="s">
        <v>17</v>
      </c>
      <c r="H1041" t="s">
        <v>16</v>
      </c>
      <c r="I1041" t="s">
        <v>51646</v>
      </c>
      <c r="J1041">
        <v>60123796</v>
      </c>
      <c r="K1041" t="s">
        <v>51645</v>
      </c>
      <c r="L1041" t="s">
        <v>9894</v>
      </c>
      <c r="M1041" t="s">
        <v>393</v>
      </c>
      <c r="N1041">
        <v>3</v>
      </c>
      <c r="O1041" t="s">
        <v>51644</v>
      </c>
      <c r="P1041" t="s">
        <v>51643</v>
      </c>
      <c r="Q1041" t="s">
        <v>51642</v>
      </c>
      <c r="R1041" s="7">
        <v>41659</v>
      </c>
      <c r="S1041" s="8">
        <f t="shared" si="128"/>
        <v>2014</v>
      </c>
      <c r="T1041" s="8">
        <v>2014</v>
      </c>
      <c r="U1041" s="8">
        <f t="shared" si="129"/>
        <v>8</v>
      </c>
      <c r="V1041" s="7">
        <v>41659</v>
      </c>
      <c r="W1041" t="s">
        <v>51182</v>
      </c>
      <c r="X1041" s="2">
        <v>1.1819999999999999</v>
      </c>
      <c r="Y1041" s="6">
        <f t="shared" si="134"/>
        <v>3.1552814927524625E-2</v>
      </c>
      <c r="AA1041">
        <v>36951</v>
      </c>
      <c r="AB1041">
        <v>27030</v>
      </c>
      <c r="AD1041" t="s">
        <v>6</v>
      </c>
      <c r="AE1041">
        <v>104</v>
      </c>
      <c r="AF1041">
        <v>3</v>
      </c>
      <c r="AG1041">
        <v>31108</v>
      </c>
      <c r="AI1041" t="s">
        <v>51641</v>
      </c>
      <c r="AK1041" t="s">
        <v>51640</v>
      </c>
      <c r="AL1041">
        <v>5</v>
      </c>
      <c r="AM1041" s="5">
        <f t="shared" si="130"/>
        <v>0.625</v>
      </c>
      <c r="AN1041" s="4">
        <f t="shared" si="135"/>
        <v>9.4661113214691405E-4</v>
      </c>
      <c r="AO1041" s="3"/>
      <c r="AP1041">
        <v>0</v>
      </c>
      <c r="AQ1041" t="s">
        <v>101</v>
      </c>
      <c r="AR1041">
        <v>247348</v>
      </c>
      <c r="AS1041" t="s">
        <v>100</v>
      </c>
      <c r="AT1041" s="2">
        <v>3.7909999999999999</v>
      </c>
      <c r="AU1041" s="1">
        <f t="shared" si="131"/>
        <v>2.237095378891131</v>
      </c>
      <c r="AV1041" s="1">
        <f t="shared" si="132"/>
        <v>1.6249713029835768</v>
      </c>
      <c r="AW1041" s="1">
        <f t="shared" si="133"/>
        <v>1.0128472270760227</v>
      </c>
    </row>
    <row r="1042" spans="1:49" x14ac:dyDescent="0.2">
      <c r="A1042">
        <v>1040</v>
      </c>
      <c r="B1042" t="s">
        <v>51639</v>
      </c>
      <c r="C1042" t="s">
        <v>51638</v>
      </c>
      <c r="F1042" t="s">
        <v>51637</v>
      </c>
      <c r="G1042" t="s">
        <v>17</v>
      </c>
      <c r="H1042" t="s">
        <v>16</v>
      </c>
      <c r="I1042" t="s">
        <v>51636</v>
      </c>
      <c r="J1042" t="s">
        <v>51635</v>
      </c>
      <c r="K1042" t="s">
        <v>51634</v>
      </c>
      <c r="L1042" t="s">
        <v>51633</v>
      </c>
      <c r="M1042" t="s">
        <v>857</v>
      </c>
      <c r="N1042">
        <v>7</v>
      </c>
      <c r="O1042" t="s">
        <v>51632</v>
      </c>
      <c r="P1042" t="s">
        <v>51631</v>
      </c>
      <c r="Q1042" t="s">
        <v>51630</v>
      </c>
      <c r="R1042" s="7">
        <v>41659</v>
      </c>
      <c r="S1042" s="8">
        <f t="shared" si="128"/>
        <v>2014</v>
      </c>
      <c r="T1042" s="8">
        <v>2014</v>
      </c>
      <c r="U1042" s="8">
        <f t="shared" si="129"/>
        <v>8</v>
      </c>
      <c r="V1042" s="7">
        <v>41659</v>
      </c>
      <c r="W1042" t="s">
        <v>51182</v>
      </c>
      <c r="X1042" s="2">
        <v>1.1819999999999999</v>
      </c>
      <c r="Y1042" s="6">
        <f t="shared" si="134"/>
        <v>3.1552814927524625E-2</v>
      </c>
      <c r="AA1042">
        <v>36951</v>
      </c>
      <c r="AB1042">
        <v>27030</v>
      </c>
      <c r="AD1042" t="s">
        <v>6</v>
      </c>
      <c r="AE1042">
        <v>104</v>
      </c>
      <c r="AF1042">
        <v>3</v>
      </c>
      <c r="AG1042">
        <v>31105</v>
      </c>
      <c r="AI1042" t="s">
        <v>51629</v>
      </c>
      <c r="AK1042" t="s">
        <v>51628</v>
      </c>
      <c r="AL1042">
        <v>6</v>
      </c>
      <c r="AM1042" s="5">
        <f t="shared" si="130"/>
        <v>0.75</v>
      </c>
      <c r="AN1042" s="4">
        <f t="shared" si="135"/>
        <v>1.1359333585762969E-3</v>
      </c>
      <c r="AO1042" s="3"/>
      <c r="AP1042">
        <v>0</v>
      </c>
      <c r="AR1042" t="s">
        <v>1</v>
      </c>
      <c r="AT1042" s="2">
        <v>3.7909999999999999</v>
      </c>
      <c r="AU1042" s="1">
        <f t="shared" si="131"/>
        <v>2.2427750456840125</v>
      </c>
      <c r="AV1042" s="1">
        <f t="shared" si="132"/>
        <v>1.6344374143050462</v>
      </c>
      <c r="AW1042" s="1">
        <f t="shared" si="133"/>
        <v>1.0260997829260796</v>
      </c>
    </row>
    <row r="1043" spans="1:49" x14ac:dyDescent="0.2">
      <c r="A1043">
        <v>1041</v>
      </c>
      <c r="B1043" t="s">
        <v>51627</v>
      </c>
      <c r="C1043" t="s">
        <v>51626</v>
      </c>
      <c r="D1043" t="s">
        <v>51625</v>
      </c>
      <c r="E1043">
        <v>24442007</v>
      </c>
      <c r="F1043" t="s">
        <v>51624</v>
      </c>
      <c r="G1043" t="s">
        <v>17</v>
      </c>
      <c r="H1043" t="s">
        <v>16</v>
      </c>
      <c r="I1043" t="s">
        <v>51623</v>
      </c>
      <c r="J1043" t="s">
        <v>51622</v>
      </c>
      <c r="K1043" t="s">
        <v>51621</v>
      </c>
      <c r="L1043" t="s">
        <v>51620</v>
      </c>
      <c r="M1043" t="s">
        <v>20028</v>
      </c>
      <c r="N1043">
        <v>3</v>
      </c>
      <c r="O1043" t="s">
        <v>51619</v>
      </c>
      <c r="P1043" t="s">
        <v>51618</v>
      </c>
      <c r="Q1043" t="s">
        <v>51617</v>
      </c>
      <c r="R1043" s="7">
        <v>41659</v>
      </c>
      <c r="S1043" s="8">
        <f t="shared" si="128"/>
        <v>2014</v>
      </c>
      <c r="T1043" s="8">
        <v>2014</v>
      </c>
      <c r="U1043" s="8">
        <f t="shared" si="129"/>
        <v>8</v>
      </c>
      <c r="V1043" s="7">
        <v>41659</v>
      </c>
      <c r="W1043" t="s">
        <v>46742</v>
      </c>
      <c r="X1043" s="2">
        <v>1.24</v>
      </c>
      <c r="Y1043" s="6">
        <f t="shared" si="134"/>
        <v>3.3101091802140895E-2</v>
      </c>
      <c r="AB1043">
        <v>21100200805</v>
      </c>
      <c r="AC1043">
        <v>20452322</v>
      </c>
      <c r="AD1043" t="s">
        <v>6</v>
      </c>
      <c r="AE1043">
        <v>4</v>
      </c>
      <c r="AG1043">
        <v>3768</v>
      </c>
      <c r="AI1043" t="s">
        <v>51616</v>
      </c>
      <c r="AK1043" t="s">
        <v>51615</v>
      </c>
      <c r="AL1043">
        <v>27</v>
      </c>
      <c r="AM1043" s="5">
        <f t="shared" si="130"/>
        <v>3.375</v>
      </c>
      <c r="AN1043" s="4">
        <f t="shared" si="135"/>
        <v>5.1117001135933355E-3</v>
      </c>
      <c r="AO1043" s="3"/>
      <c r="AP1043">
        <v>1</v>
      </c>
      <c r="AQ1043" t="s">
        <v>31760</v>
      </c>
      <c r="AR1043">
        <v>21870047</v>
      </c>
      <c r="AS1043" t="s">
        <v>1236</v>
      </c>
      <c r="AT1043" s="2">
        <v>4.3789999999999996</v>
      </c>
      <c r="AU1043" s="1">
        <f t="shared" si="131"/>
        <v>2.4704274295576623</v>
      </c>
      <c r="AV1043" s="1">
        <f t="shared" si="132"/>
        <v>1.9106395957867113</v>
      </c>
      <c r="AW1043" s="1">
        <f t="shared" si="133"/>
        <v>1.3508517620157603</v>
      </c>
    </row>
    <row r="1044" spans="1:49" x14ac:dyDescent="0.2">
      <c r="A1044">
        <v>1042</v>
      </c>
      <c r="B1044" t="s">
        <v>51614</v>
      </c>
      <c r="C1044" t="s">
        <v>51613</v>
      </c>
      <c r="F1044" t="s">
        <v>51612</v>
      </c>
      <c r="G1044" t="s">
        <v>17</v>
      </c>
      <c r="H1044" t="s">
        <v>16</v>
      </c>
      <c r="I1044" t="s">
        <v>7543</v>
      </c>
      <c r="J1044">
        <v>60031031</v>
      </c>
      <c r="K1044" t="s">
        <v>51611</v>
      </c>
      <c r="L1044" t="s">
        <v>292</v>
      </c>
      <c r="M1044" t="s">
        <v>46</v>
      </c>
      <c r="N1044">
        <v>4</v>
      </c>
      <c r="O1044" t="s">
        <v>51610</v>
      </c>
      <c r="P1044" t="s">
        <v>51609</v>
      </c>
      <c r="Q1044" t="s">
        <v>51608</v>
      </c>
      <c r="R1044" s="7">
        <v>41659</v>
      </c>
      <c r="S1044" s="8">
        <f t="shared" si="128"/>
        <v>2014</v>
      </c>
      <c r="T1044" s="8">
        <v>2014</v>
      </c>
      <c r="U1044" s="8">
        <f t="shared" si="129"/>
        <v>8</v>
      </c>
      <c r="V1044" s="7">
        <v>2014</v>
      </c>
      <c r="W1044" t="s">
        <v>523</v>
      </c>
      <c r="X1044" s="2">
        <v>0.245</v>
      </c>
      <c r="Y1044" s="6">
        <f t="shared" si="134"/>
        <v>6.5401350738100959E-3</v>
      </c>
      <c r="AA1044">
        <v>19376480</v>
      </c>
      <c r="AB1044">
        <v>19700186896</v>
      </c>
      <c r="AD1044" t="s">
        <v>6</v>
      </c>
      <c r="AE1044">
        <v>44</v>
      </c>
      <c r="AH1044" t="s">
        <v>18617</v>
      </c>
      <c r="AI1044" t="s">
        <v>51607</v>
      </c>
      <c r="AK1044" t="s">
        <v>51606</v>
      </c>
      <c r="AL1044">
        <v>6</v>
      </c>
      <c r="AM1044" s="5">
        <f t="shared" si="130"/>
        <v>0.75</v>
      </c>
      <c r="AN1044" s="4">
        <f t="shared" si="135"/>
        <v>1.1359333585762969E-3</v>
      </c>
      <c r="AO1044" s="3"/>
      <c r="AP1044">
        <v>0</v>
      </c>
      <c r="AR1044" t="s">
        <v>1</v>
      </c>
      <c r="AT1044" s="2" t="s">
        <v>0</v>
      </c>
      <c r="AU1044" s="1">
        <f t="shared" si="131"/>
        <v>0.49188745592399558</v>
      </c>
      <c r="AV1044" s="1">
        <f t="shared" si="132"/>
        <v>0.38380342161931963</v>
      </c>
      <c r="AW1044" s="1">
        <f t="shared" si="133"/>
        <v>0.27571938731464368</v>
      </c>
    </row>
    <row r="1045" spans="1:49" x14ac:dyDescent="0.2">
      <c r="A1045">
        <v>1043</v>
      </c>
      <c r="B1045" t="s">
        <v>51605</v>
      </c>
      <c r="C1045" t="s">
        <v>51604</v>
      </c>
      <c r="F1045" t="s">
        <v>51603</v>
      </c>
      <c r="G1045" t="s">
        <v>17</v>
      </c>
      <c r="H1045" t="s">
        <v>16</v>
      </c>
      <c r="I1045" t="s">
        <v>51602</v>
      </c>
      <c r="J1045">
        <v>60001821</v>
      </c>
      <c r="K1045" t="s">
        <v>945</v>
      </c>
      <c r="L1045" t="s">
        <v>944</v>
      </c>
      <c r="M1045" t="s">
        <v>943</v>
      </c>
      <c r="N1045">
        <v>5</v>
      </c>
      <c r="O1045" t="s">
        <v>51601</v>
      </c>
      <c r="P1045" t="s">
        <v>51600</v>
      </c>
      <c r="Q1045" t="s">
        <v>14024</v>
      </c>
      <c r="R1045" s="7">
        <v>41659</v>
      </c>
      <c r="S1045" s="8">
        <f t="shared" si="128"/>
        <v>2014</v>
      </c>
      <c r="T1045" s="8">
        <v>2014</v>
      </c>
      <c r="U1045" s="8">
        <f t="shared" si="129"/>
        <v>8</v>
      </c>
      <c r="V1045" s="7">
        <v>2014</v>
      </c>
      <c r="W1045" t="s">
        <v>39860</v>
      </c>
      <c r="X1045" s="2">
        <v>0.224</v>
      </c>
      <c r="Y1045" s="6">
        <f t="shared" si="134"/>
        <v>5.9795520674835161E-3</v>
      </c>
      <c r="AA1045">
        <v>13921215</v>
      </c>
      <c r="AB1045">
        <v>19900193212</v>
      </c>
      <c r="AD1045" t="s">
        <v>6</v>
      </c>
      <c r="AE1045">
        <v>20</v>
      </c>
      <c r="AF1045">
        <v>1</v>
      </c>
      <c r="AH1045" t="s">
        <v>51599</v>
      </c>
      <c r="AI1045" t="s">
        <v>51598</v>
      </c>
      <c r="AJ1045" t="s">
        <v>51597</v>
      </c>
      <c r="AK1045" t="s">
        <v>51596</v>
      </c>
      <c r="AL1045">
        <v>1</v>
      </c>
      <c r="AM1045" s="5">
        <f t="shared" si="130"/>
        <v>0.125</v>
      </c>
      <c r="AN1045" s="4">
        <f t="shared" si="135"/>
        <v>1.893222264293828E-4</v>
      </c>
      <c r="AO1045" s="3"/>
      <c r="AP1045">
        <v>1</v>
      </c>
      <c r="AR1045" t="s">
        <v>1</v>
      </c>
      <c r="AT1045" s="2">
        <v>1.1279999999999999</v>
      </c>
      <c r="AU1045" s="1">
        <f t="shared" si="131"/>
        <v>0.42424831151672759</v>
      </c>
      <c r="AV1045" s="1">
        <f t="shared" si="132"/>
        <v>0.30844371469564491</v>
      </c>
      <c r="AW1045" s="1">
        <f t="shared" si="133"/>
        <v>0.19263911787456225</v>
      </c>
    </row>
    <row r="1046" spans="1:49" x14ac:dyDescent="0.2">
      <c r="A1046">
        <v>1044</v>
      </c>
      <c r="B1046" t="s">
        <v>51595</v>
      </c>
      <c r="C1046" t="s">
        <v>51594</v>
      </c>
      <c r="F1046" t="s">
        <v>51593</v>
      </c>
      <c r="G1046" t="s">
        <v>17</v>
      </c>
      <c r="H1046" t="s">
        <v>16</v>
      </c>
      <c r="I1046" t="s">
        <v>51592</v>
      </c>
      <c r="J1046" t="s">
        <v>51591</v>
      </c>
      <c r="K1046" t="s">
        <v>51590</v>
      </c>
      <c r="L1046" t="s">
        <v>51589</v>
      </c>
      <c r="M1046" t="s">
        <v>51588</v>
      </c>
      <c r="N1046">
        <v>4</v>
      </c>
      <c r="O1046" t="s">
        <v>51587</v>
      </c>
      <c r="P1046" t="s">
        <v>51586</v>
      </c>
      <c r="Q1046" t="s">
        <v>51585</v>
      </c>
      <c r="R1046" s="7">
        <v>41659</v>
      </c>
      <c r="S1046" s="8">
        <f t="shared" si="128"/>
        <v>2014</v>
      </c>
      <c r="T1046" s="8">
        <v>2014</v>
      </c>
      <c r="U1046" s="8">
        <f t="shared" si="129"/>
        <v>8</v>
      </c>
      <c r="V1046" s="7">
        <v>2014</v>
      </c>
      <c r="W1046" t="s">
        <v>7687</v>
      </c>
      <c r="X1046" s="2" t="s">
        <v>0</v>
      </c>
      <c r="Y1046" s="6" t="e">
        <f t="shared" si="134"/>
        <v>#VALUE!</v>
      </c>
      <c r="AA1046">
        <v>18184952</v>
      </c>
      <c r="AB1046">
        <v>20500195146</v>
      </c>
      <c r="AC1046">
        <v>19916426</v>
      </c>
      <c r="AD1046" t="s">
        <v>6</v>
      </c>
      <c r="AE1046">
        <v>29</v>
      </c>
      <c r="AF1046">
        <v>2</v>
      </c>
      <c r="AH1046" t="s">
        <v>51584</v>
      </c>
      <c r="AI1046" t="s">
        <v>51583</v>
      </c>
      <c r="AJ1046" t="s">
        <v>51582</v>
      </c>
      <c r="AK1046" t="s">
        <v>51581</v>
      </c>
      <c r="AL1046">
        <v>0</v>
      </c>
      <c r="AM1046" s="5">
        <f t="shared" si="130"/>
        <v>0</v>
      </c>
      <c r="AN1046" s="4">
        <f t="shared" si="135"/>
        <v>0</v>
      </c>
      <c r="AO1046" s="3"/>
      <c r="AP1046">
        <v>0</v>
      </c>
      <c r="AR1046" t="s">
        <v>1</v>
      </c>
      <c r="AT1046" s="2" t="s">
        <v>0</v>
      </c>
      <c r="AU1046" s="1" t="e">
        <f t="shared" si="131"/>
        <v>#VALUE!</v>
      </c>
      <c r="AV1046" s="1" t="e">
        <f t="shared" si="132"/>
        <v>#VALUE!</v>
      </c>
      <c r="AW1046" s="1" t="e">
        <f t="shared" si="133"/>
        <v>#VALUE!</v>
      </c>
    </row>
    <row r="1047" spans="1:49" x14ac:dyDescent="0.2">
      <c r="A1047">
        <v>1045</v>
      </c>
      <c r="B1047" t="s">
        <v>51580</v>
      </c>
      <c r="C1047" t="s">
        <v>51579</v>
      </c>
      <c r="F1047" t="s">
        <v>51578</v>
      </c>
      <c r="G1047" t="s">
        <v>17</v>
      </c>
      <c r="H1047" t="s">
        <v>16</v>
      </c>
      <c r="I1047" t="s">
        <v>51577</v>
      </c>
      <c r="J1047">
        <v>60021032</v>
      </c>
      <c r="K1047" t="s">
        <v>3022</v>
      </c>
      <c r="L1047" t="s">
        <v>3021</v>
      </c>
      <c r="M1047" t="s">
        <v>76</v>
      </c>
      <c r="N1047">
        <v>3</v>
      </c>
      <c r="O1047" t="s">
        <v>51576</v>
      </c>
      <c r="P1047" t="s">
        <v>51575</v>
      </c>
      <c r="Q1047" t="s">
        <v>51574</v>
      </c>
      <c r="R1047" s="7">
        <v>41656</v>
      </c>
      <c r="S1047" s="8">
        <f t="shared" si="128"/>
        <v>2014</v>
      </c>
      <c r="T1047" s="8">
        <v>2014</v>
      </c>
      <c r="U1047" s="8">
        <f t="shared" si="129"/>
        <v>8</v>
      </c>
      <c r="V1047" s="7">
        <v>41656</v>
      </c>
      <c r="W1047" t="s">
        <v>51573</v>
      </c>
      <c r="X1047" s="2">
        <v>0.115</v>
      </c>
      <c r="Y1047" s="6">
        <f t="shared" si="134"/>
        <v>3.069859320359841E-3</v>
      </c>
      <c r="AA1047">
        <v>22113037</v>
      </c>
      <c r="AB1047">
        <v>21100212133</v>
      </c>
      <c r="AC1047">
        <v>22114718</v>
      </c>
      <c r="AD1047" t="s">
        <v>6</v>
      </c>
      <c r="AE1047">
        <v>2014</v>
      </c>
      <c r="AF1047">
        <v>1</v>
      </c>
      <c r="AG1047">
        <v>146</v>
      </c>
      <c r="AH1047" s="9">
        <v>41640</v>
      </c>
      <c r="AI1047" t="s">
        <v>51572</v>
      </c>
      <c r="AJ1047" t="s">
        <v>51571</v>
      </c>
      <c r="AK1047" t="s">
        <v>51570</v>
      </c>
      <c r="AL1047">
        <v>1</v>
      </c>
      <c r="AM1047" s="5">
        <f t="shared" si="130"/>
        <v>0.125</v>
      </c>
      <c r="AN1047" s="4">
        <f t="shared" si="135"/>
        <v>1.893222264293828E-4</v>
      </c>
      <c r="AO1047" s="3"/>
      <c r="AP1047">
        <v>1</v>
      </c>
      <c r="AR1047" t="s">
        <v>1</v>
      </c>
      <c r="AT1047" s="2" t="s">
        <v>0</v>
      </c>
      <c r="AU1047" s="1">
        <f t="shared" si="131"/>
        <v>0.22056981921807031</v>
      </c>
      <c r="AV1047" s="1">
        <f t="shared" si="132"/>
        <v>0.16295907733946119</v>
      </c>
      <c r="AW1047" s="1">
        <f t="shared" si="133"/>
        <v>0.10534833546085202</v>
      </c>
    </row>
    <row r="1048" spans="1:49" x14ac:dyDescent="0.2">
      <c r="A1048">
        <v>1046</v>
      </c>
      <c r="B1048" t="s">
        <v>51569</v>
      </c>
      <c r="C1048" t="s">
        <v>51568</v>
      </c>
      <c r="E1048">
        <v>24297184</v>
      </c>
      <c r="F1048" t="s">
        <v>51567</v>
      </c>
      <c r="G1048" t="s">
        <v>17</v>
      </c>
      <c r="H1048" t="s">
        <v>16</v>
      </c>
      <c r="I1048" t="s">
        <v>51566</v>
      </c>
      <c r="J1048">
        <v>60000264</v>
      </c>
      <c r="K1048" t="s">
        <v>51565</v>
      </c>
      <c r="L1048" t="s">
        <v>51564</v>
      </c>
      <c r="M1048" t="s">
        <v>309</v>
      </c>
      <c r="N1048">
        <v>4</v>
      </c>
      <c r="O1048" t="s">
        <v>51563</v>
      </c>
      <c r="P1048" t="s">
        <v>51562</v>
      </c>
      <c r="Q1048" t="s">
        <v>51561</v>
      </c>
      <c r="R1048" s="7">
        <v>41656</v>
      </c>
      <c r="S1048" s="8">
        <f t="shared" si="128"/>
        <v>2014</v>
      </c>
      <c r="T1048" s="8">
        <v>2014</v>
      </c>
      <c r="U1048" s="8">
        <f t="shared" si="129"/>
        <v>8</v>
      </c>
      <c r="V1048" s="7">
        <v>41656</v>
      </c>
      <c r="W1048" t="s">
        <v>34513</v>
      </c>
      <c r="X1048" s="2">
        <v>2.3610000000000002</v>
      </c>
      <c r="Y1048" s="6">
        <f t="shared" si="134"/>
        <v>6.3025546568431179E-2</v>
      </c>
      <c r="AA1048">
        <v>219258</v>
      </c>
      <c r="AB1048">
        <v>17592</v>
      </c>
      <c r="AC1048" t="s">
        <v>34512</v>
      </c>
      <c r="AD1048" t="s">
        <v>6</v>
      </c>
      <c r="AE1048">
        <v>289</v>
      </c>
      <c r="AF1048">
        <v>3</v>
      </c>
      <c r="AH1048" t="s">
        <v>51560</v>
      </c>
      <c r="AI1048" t="s">
        <v>51559</v>
      </c>
      <c r="AK1048" t="s">
        <v>51558</v>
      </c>
      <c r="AL1048">
        <v>12</v>
      </c>
      <c r="AM1048" s="5">
        <f t="shared" si="130"/>
        <v>1.5</v>
      </c>
      <c r="AN1048" s="4">
        <f t="shared" si="135"/>
        <v>2.2718667171525938E-3</v>
      </c>
      <c r="AO1048" s="3"/>
      <c r="AP1048">
        <v>1</v>
      </c>
      <c r="AQ1048" t="s">
        <v>1237</v>
      </c>
      <c r="AR1048">
        <v>23370020</v>
      </c>
      <c r="AS1048" t="s">
        <v>1236</v>
      </c>
      <c r="AT1048" s="2">
        <v>5.157</v>
      </c>
      <c r="AU1048" s="1">
        <f t="shared" si="131"/>
        <v>4.4799442613047598</v>
      </c>
      <c r="AV1048" s="1">
        <f t="shared" si="132"/>
        <v>3.2648706642791887</v>
      </c>
      <c r="AW1048" s="1">
        <f t="shared" si="133"/>
        <v>2.0497970672536168</v>
      </c>
    </row>
    <row r="1049" spans="1:49" x14ac:dyDescent="0.2">
      <c r="A1049">
        <v>1047</v>
      </c>
      <c r="B1049" t="s">
        <v>51557</v>
      </c>
      <c r="C1049" t="s">
        <v>51556</v>
      </c>
      <c r="E1049">
        <v>24445416</v>
      </c>
      <c r="F1049" t="s">
        <v>51555</v>
      </c>
      <c r="G1049" t="s">
        <v>17</v>
      </c>
      <c r="H1049" t="s">
        <v>16</v>
      </c>
      <c r="I1049" t="s">
        <v>51554</v>
      </c>
      <c r="J1049" t="s">
        <v>51553</v>
      </c>
      <c r="K1049" t="s">
        <v>51552</v>
      </c>
      <c r="L1049" t="s">
        <v>51551</v>
      </c>
      <c r="M1049" t="s">
        <v>51550</v>
      </c>
      <c r="N1049">
        <v>8</v>
      </c>
      <c r="O1049" t="s">
        <v>51549</v>
      </c>
      <c r="P1049" t="s">
        <v>51548</v>
      </c>
      <c r="Q1049" t="s">
        <v>51547</v>
      </c>
      <c r="R1049" s="7">
        <v>41656</v>
      </c>
      <c r="S1049" s="8">
        <f t="shared" si="128"/>
        <v>2014</v>
      </c>
      <c r="T1049" s="8">
        <v>2014</v>
      </c>
      <c r="U1049" s="8">
        <f t="shared" si="129"/>
        <v>8</v>
      </c>
      <c r="V1049" s="7">
        <v>41656</v>
      </c>
      <c r="W1049" t="s">
        <v>45566</v>
      </c>
      <c r="X1049" s="2">
        <v>0.63600000000000001</v>
      </c>
      <c r="Y1049" s="6">
        <f t="shared" si="134"/>
        <v>1.6977656763033557E-2</v>
      </c>
      <c r="AA1049">
        <v>14248220</v>
      </c>
      <c r="AB1049">
        <v>130124</v>
      </c>
      <c r="AD1049" t="s">
        <v>6</v>
      </c>
      <c r="AE1049">
        <v>14</v>
      </c>
      <c r="AF1049">
        <v>1</v>
      </c>
      <c r="AH1049" t="s">
        <v>51546</v>
      </c>
      <c r="AI1049" t="s">
        <v>51545</v>
      </c>
      <c r="AJ1049" t="s">
        <v>51544</v>
      </c>
      <c r="AK1049" t="s">
        <v>51543</v>
      </c>
      <c r="AL1049">
        <v>30</v>
      </c>
      <c r="AM1049" s="5">
        <f t="shared" si="130"/>
        <v>3.75</v>
      </c>
      <c r="AN1049" s="4">
        <f t="shared" si="135"/>
        <v>5.6796667928814843E-3</v>
      </c>
      <c r="AO1049" s="3"/>
      <c r="AP1049">
        <v>1</v>
      </c>
      <c r="AR1049" t="s">
        <v>1</v>
      </c>
      <c r="AT1049" s="2" t="s">
        <v>0</v>
      </c>
      <c r="AU1049" s="1">
        <f t="shared" si="131"/>
        <v>1.3588259771987936</v>
      </c>
      <c r="AV1049" s="1">
        <f t="shared" si="132"/>
        <v>1.1328661777957523</v>
      </c>
      <c r="AW1049" s="1">
        <f t="shared" si="133"/>
        <v>0.9069063783927106</v>
      </c>
    </row>
    <row r="1050" spans="1:49" x14ac:dyDescent="0.2">
      <c r="A1050">
        <v>1048</v>
      </c>
      <c r="B1050" t="s">
        <v>51542</v>
      </c>
      <c r="C1050" t="s">
        <v>51541</v>
      </c>
      <c r="F1050" t="s">
        <v>51540</v>
      </c>
      <c r="G1050" t="s">
        <v>17</v>
      </c>
      <c r="H1050" t="s">
        <v>16</v>
      </c>
      <c r="I1050" t="s">
        <v>4241</v>
      </c>
      <c r="J1050">
        <v>60025578</v>
      </c>
      <c r="K1050" t="s">
        <v>845</v>
      </c>
      <c r="L1050" t="s">
        <v>709</v>
      </c>
      <c r="M1050" t="s">
        <v>46</v>
      </c>
      <c r="N1050">
        <v>4</v>
      </c>
      <c r="O1050" t="s">
        <v>51539</v>
      </c>
      <c r="P1050" t="s">
        <v>51538</v>
      </c>
      <c r="Q1050" t="s">
        <v>842</v>
      </c>
      <c r="R1050" s="7">
        <v>41656</v>
      </c>
      <c r="S1050" s="8">
        <f t="shared" si="128"/>
        <v>2014</v>
      </c>
      <c r="T1050" s="8">
        <v>2014</v>
      </c>
      <c r="U1050" s="8">
        <f t="shared" si="129"/>
        <v>8</v>
      </c>
      <c r="V1050" s="7">
        <v>2014</v>
      </c>
      <c r="W1050" t="s">
        <v>1285</v>
      </c>
      <c r="X1050" s="2">
        <v>0.34100000000000003</v>
      </c>
      <c r="Y1050" s="6">
        <f t="shared" si="134"/>
        <v>9.1028002455887467E-3</v>
      </c>
      <c r="AA1050">
        <v>19378718</v>
      </c>
      <c r="AB1050">
        <v>19700186839</v>
      </c>
      <c r="AC1050">
        <v>15309681</v>
      </c>
      <c r="AD1050" t="s">
        <v>6</v>
      </c>
      <c r="AE1050">
        <v>46</v>
      </c>
      <c r="AH1050" t="s">
        <v>2177</v>
      </c>
      <c r="AI1050" t="s">
        <v>51537</v>
      </c>
      <c r="AK1050" t="s">
        <v>51536</v>
      </c>
      <c r="AL1050">
        <v>16</v>
      </c>
      <c r="AM1050" s="5">
        <f t="shared" si="130"/>
        <v>2</v>
      </c>
      <c r="AN1050" s="4">
        <f t="shared" si="135"/>
        <v>3.0291556228701248E-3</v>
      </c>
      <c r="AO1050" s="3"/>
      <c r="AP1050">
        <v>1</v>
      </c>
      <c r="AR1050" t="s">
        <v>1</v>
      </c>
      <c r="AT1050" s="2" t="s">
        <v>0</v>
      </c>
      <c r="AU1050" s="1">
        <f t="shared" si="131"/>
        <v>0.72807068587731594</v>
      </c>
      <c r="AV1050" s="1">
        <f t="shared" si="132"/>
        <v>0.60659779342294351</v>
      </c>
      <c r="AW1050" s="1">
        <f t="shared" si="133"/>
        <v>0.48512490096857108</v>
      </c>
    </row>
    <row r="1051" spans="1:49" x14ac:dyDescent="0.2">
      <c r="A1051">
        <v>1049</v>
      </c>
      <c r="B1051" t="s">
        <v>51535</v>
      </c>
      <c r="C1051" t="s">
        <v>51534</v>
      </c>
      <c r="F1051" t="s">
        <v>51533</v>
      </c>
      <c r="G1051" t="s">
        <v>17</v>
      </c>
      <c r="H1051" t="s">
        <v>16</v>
      </c>
      <c r="I1051" t="s">
        <v>51532</v>
      </c>
      <c r="J1051">
        <v>60012622</v>
      </c>
      <c r="K1051" t="s">
        <v>51531</v>
      </c>
      <c r="L1051" t="s">
        <v>51530</v>
      </c>
      <c r="M1051" t="s">
        <v>457</v>
      </c>
      <c r="N1051">
        <v>5</v>
      </c>
      <c r="O1051" t="s">
        <v>51529</v>
      </c>
      <c r="P1051" t="s">
        <v>51528</v>
      </c>
      <c r="Q1051" t="s">
        <v>51527</v>
      </c>
      <c r="R1051" s="7">
        <v>41655</v>
      </c>
      <c r="S1051" s="8">
        <f t="shared" si="128"/>
        <v>2014</v>
      </c>
      <c r="T1051" s="8">
        <v>2014</v>
      </c>
      <c r="U1051" s="8">
        <f t="shared" si="129"/>
        <v>8</v>
      </c>
      <c r="V1051" s="7">
        <v>41655</v>
      </c>
      <c r="W1051" t="s">
        <v>35253</v>
      </c>
      <c r="X1051" s="2">
        <v>0.375</v>
      </c>
      <c r="Y1051" s="6">
        <f t="shared" si="134"/>
        <v>1.0010410827260351E-2</v>
      </c>
      <c r="AA1051">
        <v>135194</v>
      </c>
      <c r="AB1051">
        <v>24918</v>
      </c>
      <c r="AD1051" t="s">
        <v>6</v>
      </c>
      <c r="AE1051">
        <v>50</v>
      </c>
      <c r="AF1051">
        <v>2</v>
      </c>
      <c r="AH1051" t="s">
        <v>51526</v>
      </c>
      <c r="AI1051" t="s">
        <v>51525</v>
      </c>
      <c r="AK1051" t="s">
        <v>51524</v>
      </c>
      <c r="AL1051">
        <v>19</v>
      </c>
      <c r="AM1051" s="5">
        <f t="shared" si="130"/>
        <v>2.375</v>
      </c>
      <c r="AN1051" s="4">
        <f t="shared" si="135"/>
        <v>3.5971223021582736E-3</v>
      </c>
      <c r="AO1051" s="3"/>
      <c r="AP1051">
        <v>0</v>
      </c>
      <c r="AR1051" t="s">
        <v>1</v>
      </c>
      <c r="AT1051" s="2">
        <v>1.3140000000000001</v>
      </c>
      <c r="AU1051" s="1">
        <f t="shared" si="131"/>
        <v>0.80864242697297284</v>
      </c>
      <c r="AV1051" s="1">
        <f t="shared" si="132"/>
        <v>0.68037665647093126</v>
      </c>
      <c r="AW1051" s="1">
        <f t="shared" si="133"/>
        <v>0.55211088596888969</v>
      </c>
    </row>
    <row r="1052" spans="1:49" x14ac:dyDescent="0.2">
      <c r="A1052">
        <v>1050</v>
      </c>
      <c r="B1052" t="s">
        <v>51523</v>
      </c>
      <c r="C1052" t="s">
        <v>51522</v>
      </c>
      <c r="F1052" t="s">
        <v>51521</v>
      </c>
      <c r="G1052" t="s">
        <v>17</v>
      </c>
      <c r="H1052" t="s">
        <v>16</v>
      </c>
      <c r="I1052" t="s">
        <v>51520</v>
      </c>
      <c r="J1052">
        <v>60031544</v>
      </c>
      <c r="K1052" t="s">
        <v>8111</v>
      </c>
      <c r="L1052" t="s">
        <v>8110</v>
      </c>
      <c r="M1052" t="s">
        <v>423</v>
      </c>
      <c r="N1052">
        <v>4</v>
      </c>
      <c r="O1052" t="s">
        <v>51519</v>
      </c>
      <c r="P1052" t="s">
        <v>51518</v>
      </c>
      <c r="Q1052" t="s">
        <v>51517</v>
      </c>
      <c r="R1052" s="7">
        <v>41655</v>
      </c>
      <c r="S1052" s="8">
        <f t="shared" si="128"/>
        <v>2014</v>
      </c>
      <c r="T1052" s="8">
        <v>2014</v>
      </c>
      <c r="U1052" s="8">
        <f t="shared" si="129"/>
        <v>8</v>
      </c>
      <c r="V1052" s="7">
        <v>41655</v>
      </c>
      <c r="W1052" t="s">
        <v>35253</v>
      </c>
      <c r="X1052" s="2">
        <v>0.375</v>
      </c>
      <c r="Y1052" s="6">
        <f t="shared" si="134"/>
        <v>1.0010410827260351E-2</v>
      </c>
      <c r="AA1052">
        <v>135194</v>
      </c>
      <c r="AB1052">
        <v>24918</v>
      </c>
      <c r="AD1052" t="s">
        <v>6</v>
      </c>
      <c r="AE1052">
        <v>50</v>
      </c>
      <c r="AF1052">
        <v>2</v>
      </c>
      <c r="AH1052" t="s">
        <v>51516</v>
      </c>
      <c r="AI1052" t="s">
        <v>51515</v>
      </c>
      <c r="AK1052" t="s">
        <v>51514</v>
      </c>
      <c r="AL1052">
        <v>13</v>
      </c>
      <c r="AM1052" s="5">
        <f t="shared" si="130"/>
        <v>1.625</v>
      </c>
      <c r="AN1052" s="4">
        <f t="shared" si="135"/>
        <v>2.4611889435819764E-3</v>
      </c>
      <c r="AO1052" s="3"/>
      <c r="AP1052">
        <v>0</v>
      </c>
      <c r="AR1052" t="s">
        <v>1</v>
      </c>
      <c r="AT1052" s="2">
        <v>1.3140000000000001</v>
      </c>
      <c r="AU1052" s="1">
        <f t="shared" si="131"/>
        <v>0.77456442621568389</v>
      </c>
      <c r="AV1052" s="1">
        <f t="shared" si="132"/>
        <v>0.62357998854211638</v>
      </c>
      <c r="AW1052" s="1">
        <f t="shared" si="133"/>
        <v>0.47259555086854882</v>
      </c>
    </row>
    <row r="1053" spans="1:49" x14ac:dyDescent="0.2">
      <c r="A1053">
        <v>1051</v>
      </c>
      <c r="B1053" t="s">
        <v>51513</v>
      </c>
      <c r="C1053" t="s">
        <v>51512</v>
      </c>
      <c r="F1053" t="s">
        <v>51511</v>
      </c>
      <c r="G1053" t="s">
        <v>17</v>
      </c>
      <c r="H1053" t="s">
        <v>16</v>
      </c>
      <c r="I1053" t="s">
        <v>51510</v>
      </c>
      <c r="J1053">
        <v>60010126</v>
      </c>
      <c r="K1053" t="s">
        <v>51509</v>
      </c>
      <c r="L1053" t="s">
        <v>51508</v>
      </c>
      <c r="M1053" t="s">
        <v>423</v>
      </c>
      <c r="N1053">
        <v>2</v>
      </c>
      <c r="O1053" t="s">
        <v>51507</v>
      </c>
      <c r="P1053" t="s">
        <v>51506</v>
      </c>
      <c r="Q1053" t="s">
        <v>51505</v>
      </c>
      <c r="R1053" s="7">
        <v>41655</v>
      </c>
      <c r="S1053" s="8">
        <f t="shared" si="128"/>
        <v>2014</v>
      </c>
      <c r="T1053" s="8">
        <v>2014</v>
      </c>
      <c r="U1053" s="8">
        <f t="shared" si="129"/>
        <v>8</v>
      </c>
      <c r="V1053" s="7">
        <v>41655</v>
      </c>
      <c r="W1053" t="s">
        <v>35253</v>
      </c>
      <c r="X1053" s="2">
        <v>0.375</v>
      </c>
      <c r="Y1053" s="6">
        <f t="shared" si="134"/>
        <v>1.0010410827260351E-2</v>
      </c>
      <c r="AA1053">
        <v>135194</v>
      </c>
      <c r="AB1053">
        <v>24918</v>
      </c>
      <c r="AD1053" t="s">
        <v>6</v>
      </c>
      <c r="AE1053">
        <v>50</v>
      </c>
      <c r="AF1053">
        <v>2</v>
      </c>
      <c r="AH1053" t="s">
        <v>51504</v>
      </c>
      <c r="AI1053" t="s">
        <v>51503</v>
      </c>
      <c r="AK1053" t="s">
        <v>51502</v>
      </c>
      <c r="AL1053">
        <v>28</v>
      </c>
      <c r="AM1053" s="5">
        <f t="shared" si="130"/>
        <v>3.5</v>
      </c>
      <c r="AN1053" s="4">
        <f t="shared" si="135"/>
        <v>5.301022340022719E-3</v>
      </c>
      <c r="AO1053" s="3"/>
      <c r="AP1053">
        <v>0</v>
      </c>
      <c r="AR1053" t="s">
        <v>1</v>
      </c>
      <c r="AT1053" s="2">
        <v>1.3140000000000001</v>
      </c>
      <c r="AU1053" s="1">
        <f t="shared" si="131"/>
        <v>0.85975942810890615</v>
      </c>
      <c r="AV1053" s="1">
        <f t="shared" si="132"/>
        <v>0.76557165836415353</v>
      </c>
      <c r="AW1053" s="1">
        <f t="shared" si="133"/>
        <v>0.6713838886194009</v>
      </c>
    </row>
    <row r="1054" spans="1:49" x14ac:dyDescent="0.2">
      <c r="A1054">
        <v>1052</v>
      </c>
      <c r="B1054" t="s">
        <v>51501</v>
      </c>
      <c r="C1054" t="s">
        <v>51500</v>
      </c>
      <c r="F1054" t="s">
        <v>51499</v>
      </c>
      <c r="G1054" t="s">
        <v>17</v>
      </c>
      <c r="H1054" t="s">
        <v>16</v>
      </c>
      <c r="I1054" t="s">
        <v>51498</v>
      </c>
      <c r="J1054">
        <v>60025555</v>
      </c>
      <c r="K1054" t="s">
        <v>2181</v>
      </c>
      <c r="L1054" t="s">
        <v>1247</v>
      </c>
      <c r="M1054" t="s">
        <v>309</v>
      </c>
      <c r="N1054">
        <v>5</v>
      </c>
      <c r="O1054" t="s">
        <v>51497</v>
      </c>
      <c r="P1054" t="s">
        <v>51496</v>
      </c>
      <c r="Q1054" t="s">
        <v>51495</v>
      </c>
      <c r="R1054" s="7">
        <v>41655</v>
      </c>
      <c r="S1054" s="8">
        <f t="shared" si="128"/>
        <v>2014</v>
      </c>
      <c r="T1054" s="8">
        <v>2014</v>
      </c>
      <c r="U1054" s="8">
        <f t="shared" si="129"/>
        <v>8</v>
      </c>
      <c r="V1054" s="7">
        <v>41655</v>
      </c>
      <c r="W1054" t="s">
        <v>35253</v>
      </c>
      <c r="X1054" s="2">
        <v>0.375</v>
      </c>
      <c r="Y1054" s="6">
        <f t="shared" si="134"/>
        <v>1.0010410827260351E-2</v>
      </c>
      <c r="AA1054">
        <v>135194</v>
      </c>
      <c r="AB1054">
        <v>24918</v>
      </c>
      <c r="AD1054" t="s">
        <v>6</v>
      </c>
      <c r="AE1054">
        <v>50</v>
      </c>
      <c r="AF1054">
        <v>2</v>
      </c>
      <c r="AH1054" t="s">
        <v>51494</v>
      </c>
      <c r="AI1054" t="s">
        <v>51493</v>
      </c>
      <c r="AK1054" t="s">
        <v>51492</v>
      </c>
      <c r="AL1054">
        <v>5</v>
      </c>
      <c r="AM1054" s="5">
        <f t="shared" si="130"/>
        <v>0.625</v>
      </c>
      <c r="AN1054" s="4">
        <f t="shared" si="135"/>
        <v>9.4661113214691405E-4</v>
      </c>
      <c r="AO1054" s="3"/>
      <c r="AP1054">
        <v>1</v>
      </c>
      <c r="AR1054" t="s">
        <v>1</v>
      </c>
      <c r="AT1054" s="2">
        <v>1.3140000000000001</v>
      </c>
      <c r="AU1054" s="1">
        <f t="shared" si="131"/>
        <v>0.72912709187263203</v>
      </c>
      <c r="AV1054" s="1">
        <f t="shared" si="132"/>
        <v>0.54785109797036335</v>
      </c>
      <c r="AW1054" s="1">
        <f t="shared" si="133"/>
        <v>0.36657510406809446</v>
      </c>
    </row>
    <row r="1055" spans="1:49" x14ac:dyDescent="0.2">
      <c r="A1055">
        <v>1053</v>
      </c>
      <c r="B1055" t="s">
        <v>51491</v>
      </c>
      <c r="C1055" t="s">
        <v>51490</v>
      </c>
      <c r="F1055" t="s">
        <v>51489</v>
      </c>
      <c r="G1055" t="s">
        <v>17</v>
      </c>
      <c r="H1055" t="s">
        <v>16</v>
      </c>
      <c r="I1055" t="s">
        <v>16568</v>
      </c>
      <c r="J1055">
        <v>60003353</v>
      </c>
      <c r="K1055" t="s">
        <v>3329</v>
      </c>
      <c r="L1055" t="s">
        <v>597</v>
      </c>
      <c r="M1055" t="s">
        <v>46</v>
      </c>
      <c r="N1055">
        <v>3</v>
      </c>
      <c r="O1055" t="s">
        <v>51488</v>
      </c>
      <c r="P1055" t="s">
        <v>51487</v>
      </c>
      <c r="Q1055" t="s">
        <v>29785</v>
      </c>
      <c r="R1055" s="7">
        <v>41655</v>
      </c>
      <c r="S1055" s="8">
        <f t="shared" si="128"/>
        <v>2014</v>
      </c>
      <c r="T1055" s="8">
        <v>2014</v>
      </c>
      <c r="U1055" s="8">
        <f t="shared" si="129"/>
        <v>8</v>
      </c>
      <c r="V1055" s="7">
        <v>41655</v>
      </c>
      <c r="W1055" t="s">
        <v>35253</v>
      </c>
      <c r="X1055" s="2">
        <v>0.375</v>
      </c>
      <c r="Y1055" s="6">
        <f t="shared" si="134"/>
        <v>1.0010410827260351E-2</v>
      </c>
      <c r="AA1055">
        <v>135194</v>
      </c>
      <c r="AB1055">
        <v>24918</v>
      </c>
      <c r="AD1055" t="s">
        <v>6</v>
      </c>
      <c r="AE1055">
        <v>50</v>
      </c>
      <c r="AF1055">
        <v>2</v>
      </c>
      <c r="AH1055" t="s">
        <v>51486</v>
      </c>
      <c r="AI1055" t="s">
        <v>51485</v>
      </c>
      <c r="AK1055" t="s">
        <v>51484</v>
      </c>
      <c r="AL1055">
        <v>38</v>
      </c>
      <c r="AM1055" s="5">
        <f t="shared" si="130"/>
        <v>4.75</v>
      </c>
      <c r="AN1055" s="4">
        <f t="shared" si="135"/>
        <v>7.1942446043165471E-3</v>
      </c>
      <c r="AO1055" s="3"/>
      <c r="AP1055">
        <v>0</v>
      </c>
      <c r="AR1055" t="s">
        <v>1</v>
      </c>
      <c r="AT1055" s="2">
        <v>1.3140000000000001</v>
      </c>
      <c r="AU1055" s="1">
        <f t="shared" si="131"/>
        <v>0.91655609603772092</v>
      </c>
      <c r="AV1055" s="1">
        <f t="shared" si="132"/>
        <v>0.86023277157884492</v>
      </c>
      <c r="AW1055" s="1">
        <f t="shared" si="133"/>
        <v>0.8039094471199687</v>
      </c>
    </row>
    <row r="1056" spans="1:49" x14ac:dyDescent="0.2">
      <c r="A1056">
        <v>1054</v>
      </c>
      <c r="B1056" t="s">
        <v>51483</v>
      </c>
      <c r="C1056" t="s">
        <v>51482</v>
      </c>
      <c r="F1056" t="s">
        <v>51481</v>
      </c>
      <c r="G1056" t="s">
        <v>17</v>
      </c>
      <c r="H1056" t="s">
        <v>16</v>
      </c>
      <c r="I1056" t="s">
        <v>51480</v>
      </c>
      <c r="J1056">
        <v>60011226</v>
      </c>
      <c r="K1056" t="s">
        <v>21648</v>
      </c>
      <c r="L1056" t="s">
        <v>21647</v>
      </c>
      <c r="M1056" t="s">
        <v>3387</v>
      </c>
      <c r="N1056">
        <v>5</v>
      </c>
      <c r="O1056" t="s">
        <v>51479</v>
      </c>
      <c r="P1056" t="s">
        <v>51478</v>
      </c>
      <c r="Q1056" t="s">
        <v>32880</v>
      </c>
      <c r="R1056" s="7">
        <v>41655</v>
      </c>
      <c r="S1056" s="8">
        <f t="shared" si="128"/>
        <v>2014</v>
      </c>
      <c r="T1056" s="8">
        <v>2014</v>
      </c>
      <c r="U1056" s="8">
        <f t="shared" si="129"/>
        <v>8</v>
      </c>
      <c r="V1056" s="7">
        <v>41655</v>
      </c>
      <c r="W1056" t="s">
        <v>35253</v>
      </c>
      <c r="X1056" s="2">
        <v>0.375</v>
      </c>
      <c r="Y1056" s="6">
        <f t="shared" si="134"/>
        <v>1.0010410827260351E-2</v>
      </c>
      <c r="AA1056">
        <v>135194</v>
      </c>
      <c r="AB1056">
        <v>24918</v>
      </c>
      <c r="AD1056" t="s">
        <v>6</v>
      </c>
      <c r="AE1056">
        <v>50</v>
      </c>
      <c r="AF1056">
        <v>2</v>
      </c>
      <c r="AH1056" t="s">
        <v>51477</v>
      </c>
      <c r="AI1056" t="s">
        <v>51476</v>
      </c>
      <c r="AK1056" t="s">
        <v>51475</v>
      </c>
      <c r="AL1056">
        <v>24</v>
      </c>
      <c r="AM1056" s="5">
        <f t="shared" si="130"/>
        <v>3</v>
      </c>
      <c r="AN1056" s="4">
        <f t="shared" si="135"/>
        <v>4.5437334343051876E-3</v>
      </c>
      <c r="AO1056" s="3"/>
      <c r="AP1056">
        <v>0</v>
      </c>
      <c r="AR1056" t="s">
        <v>1</v>
      </c>
      <c r="AT1056" s="2">
        <v>1.3140000000000001</v>
      </c>
      <c r="AU1056" s="1">
        <f t="shared" si="131"/>
        <v>0.83704076093738011</v>
      </c>
      <c r="AV1056" s="1">
        <f t="shared" si="132"/>
        <v>0.7277072130782769</v>
      </c>
      <c r="AW1056" s="1">
        <f t="shared" si="133"/>
        <v>0.6183736652191737</v>
      </c>
    </row>
    <row r="1057" spans="1:49" x14ac:dyDescent="0.2">
      <c r="A1057">
        <v>1055</v>
      </c>
      <c r="B1057" t="s">
        <v>51474</v>
      </c>
      <c r="C1057" t="s">
        <v>51473</v>
      </c>
      <c r="F1057" t="s">
        <v>51472</v>
      </c>
      <c r="G1057" t="s">
        <v>17</v>
      </c>
      <c r="H1057" t="s">
        <v>16</v>
      </c>
      <c r="I1057" t="s">
        <v>51471</v>
      </c>
      <c r="J1057" t="s">
        <v>51466</v>
      </c>
      <c r="K1057" t="s">
        <v>51470</v>
      </c>
      <c r="L1057" t="s">
        <v>51469</v>
      </c>
      <c r="M1057" t="s">
        <v>1732</v>
      </c>
      <c r="N1057">
        <v>2</v>
      </c>
      <c r="O1057" t="s">
        <v>51468</v>
      </c>
      <c r="P1057" t="s">
        <v>51467</v>
      </c>
      <c r="Q1057" t="s">
        <v>51466</v>
      </c>
      <c r="R1057" s="7">
        <v>41655</v>
      </c>
      <c r="S1057" s="8">
        <f t="shared" si="128"/>
        <v>2014</v>
      </c>
      <c r="T1057" s="8">
        <v>2014</v>
      </c>
      <c r="U1057" s="8">
        <f t="shared" si="129"/>
        <v>8</v>
      </c>
      <c r="V1057" s="7">
        <v>41655</v>
      </c>
      <c r="W1057" t="s">
        <v>35253</v>
      </c>
      <c r="X1057" s="2">
        <v>0.375</v>
      </c>
      <c r="Y1057" s="6">
        <f t="shared" si="134"/>
        <v>1.0010410827260351E-2</v>
      </c>
      <c r="AA1057">
        <v>135194</v>
      </c>
      <c r="AB1057">
        <v>24918</v>
      </c>
      <c r="AD1057" t="s">
        <v>6</v>
      </c>
      <c r="AE1057">
        <v>50</v>
      </c>
      <c r="AF1057">
        <v>2</v>
      </c>
      <c r="AH1057" t="s">
        <v>51465</v>
      </c>
      <c r="AI1057" t="s">
        <v>51464</v>
      </c>
      <c r="AK1057" t="s">
        <v>51463</v>
      </c>
      <c r="AL1057">
        <v>14</v>
      </c>
      <c r="AM1057" s="5">
        <f t="shared" si="130"/>
        <v>1.75</v>
      </c>
      <c r="AN1057" s="4">
        <f t="shared" si="135"/>
        <v>2.6505111700113595E-3</v>
      </c>
      <c r="AO1057" s="3"/>
      <c r="AP1057">
        <v>0</v>
      </c>
      <c r="AR1057" t="s">
        <v>1</v>
      </c>
      <c r="AT1057" s="2">
        <v>1.3140000000000001</v>
      </c>
      <c r="AU1057" s="1">
        <f t="shared" si="131"/>
        <v>0.78024409300856534</v>
      </c>
      <c r="AV1057" s="1">
        <f t="shared" si="132"/>
        <v>0.63304609986358562</v>
      </c>
      <c r="AW1057" s="1">
        <f t="shared" si="133"/>
        <v>0.48584810671860568</v>
      </c>
    </row>
    <row r="1058" spans="1:49" x14ac:dyDescent="0.2">
      <c r="A1058">
        <v>1056</v>
      </c>
      <c r="B1058" t="s">
        <v>51462</v>
      </c>
      <c r="C1058" t="s">
        <v>51461</v>
      </c>
      <c r="F1058" t="s">
        <v>51460</v>
      </c>
      <c r="G1058" t="s">
        <v>17</v>
      </c>
      <c r="H1058" t="s">
        <v>16</v>
      </c>
      <c r="I1058" t="s">
        <v>51459</v>
      </c>
      <c r="J1058" t="s">
        <v>51458</v>
      </c>
      <c r="K1058" t="s">
        <v>51457</v>
      </c>
      <c r="L1058" t="s">
        <v>9166</v>
      </c>
      <c r="M1058" t="s">
        <v>1592</v>
      </c>
      <c r="N1058">
        <v>4</v>
      </c>
      <c r="O1058" t="s">
        <v>51456</v>
      </c>
      <c r="P1058" t="s">
        <v>51455</v>
      </c>
      <c r="Q1058" t="s">
        <v>51454</v>
      </c>
      <c r="R1058" s="7">
        <v>41655</v>
      </c>
      <c r="S1058" s="8">
        <f t="shared" si="128"/>
        <v>2014</v>
      </c>
      <c r="T1058" s="8">
        <v>2014</v>
      </c>
      <c r="U1058" s="8">
        <f t="shared" si="129"/>
        <v>8</v>
      </c>
      <c r="V1058" s="7">
        <v>41655</v>
      </c>
      <c r="W1058" t="s">
        <v>35253</v>
      </c>
      <c r="X1058" s="2">
        <v>0.375</v>
      </c>
      <c r="Y1058" s="6">
        <f t="shared" si="134"/>
        <v>1.0010410827260351E-2</v>
      </c>
      <c r="AA1058">
        <v>135194</v>
      </c>
      <c r="AB1058">
        <v>24918</v>
      </c>
      <c r="AD1058" t="s">
        <v>6</v>
      </c>
      <c r="AE1058">
        <v>50</v>
      </c>
      <c r="AF1058">
        <v>2</v>
      </c>
      <c r="AH1058" t="s">
        <v>51453</v>
      </c>
      <c r="AI1058" t="s">
        <v>51452</v>
      </c>
      <c r="AK1058" t="s">
        <v>51451</v>
      </c>
      <c r="AL1058">
        <v>8</v>
      </c>
      <c r="AM1058" s="5">
        <f t="shared" si="130"/>
        <v>1</v>
      </c>
      <c r="AN1058" s="4">
        <f t="shared" si="135"/>
        <v>1.5145778114350624E-3</v>
      </c>
      <c r="AO1058" s="3"/>
      <c r="AP1058">
        <v>0</v>
      </c>
      <c r="AR1058" t="s">
        <v>1</v>
      </c>
      <c r="AT1058" s="2">
        <v>1.3140000000000001</v>
      </c>
      <c r="AU1058" s="1">
        <f t="shared" si="131"/>
        <v>0.74616609225127639</v>
      </c>
      <c r="AV1058" s="1">
        <f t="shared" si="132"/>
        <v>0.57624943193477074</v>
      </c>
      <c r="AW1058" s="1">
        <f t="shared" si="133"/>
        <v>0.40633277161826492</v>
      </c>
    </row>
    <row r="1059" spans="1:49" x14ac:dyDescent="0.2">
      <c r="A1059">
        <v>1057</v>
      </c>
      <c r="B1059" t="s">
        <v>51450</v>
      </c>
      <c r="C1059" t="s">
        <v>51449</v>
      </c>
      <c r="F1059" t="s">
        <v>51448</v>
      </c>
      <c r="G1059" t="s">
        <v>17</v>
      </c>
      <c r="H1059" t="s">
        <v>16</v>
      </c>
      <c r="I1059" t="s">
        <v>51447</v>
      </c>
      <c r="J1059" t="s">
        <v>51446</v>
      </c>
      <c r="K1059" t="s">
        <v>51445</v>
      </c>
      <c r="L1059" t="s">
        <v>51444</v>
      </c>
      <c r="M1059" t="s">
        <v>549</v>
      </c>
      <c r="N1059">
        <v>4</v>
      </c>
      <c r="O1059" t="s">
        <v>51443</v>
      </c>
      <c r="P1059" t="s">
        <v>51442</v>
      </c>
      <c r="Q1059" t="s">
        <v>51441</v>
      </c>
      <c r="R1059" s="7">
        <v>41655</v>
      </c>
      <c r="S1059" s="8">
        <f t="shared" si="128"/>
        <v>2014</v>
      </c>
      <c r="T1059" s="8">
        <v>2014</v>
      </c>
      <c r="U1059" s="8">
        <f t="shared" si="129"/>
        <v>8</v>
      </c>
      <c r="V1059" s="7">
        <v>41655</v>
      </c>
      <c r="W1059" t="s">
        <v>35253</v>
      </c>
      <c r="X1059" s="2">
        <v>0.375</v>
      </c>
      <c r="Y1059" s="6">
        <f t="shared" si="134"/>
        <v>1.0010410827260351E-2</v>
      </c>
      <c r="AA1059">
        <v>135194</v>
      </c>
      <c r="AB1059">
        <v>24918</v>
      </c>
      <c r="AD1059" t="s">
        <v>6</v>
      </c>
      <c r="AE1059">
        <v>50</v>
      </c>
      <c r="AF1059">
        <v>2</v>
      </c>
      <c r="AH1059" t="s">
        <v>51440</v>
      </c>
      <c r="AI1059" t="s">
        <v>51439</v>
      </c>
      <c r="AK1059" t="s">
        <v>51438</v>
      </c>
      <c r="AL1059">
        <v>1</v>
      </c>
      <c r="AM1059" s="5">
        <f t="shared" si="130"/>
        <v>0.125</v>
      </c>
      <c r="AN1059" s="4">
        <f t="shared" si="135"/>
        <v>1.893222264293828E-4</v>
      </c>
      <c r="AO1059" s="3"/>
      <c r="AP1059">
        <v>0</v>
      </c>
      <c r="AR1059" t="s">
        <v>1</v>
      </c>
      <c r="AT1059" s="2">
        <v>1.3140000000000001</v>
      </c>
      <c r="AU1059" s="1">
        <f t="shared" si="131"/>
        <v>0.7064084247011061</v>
      </c>
      <c r="AV1059" s="1">
        <f t="shared" si="132"/>
        <v>0.50998665268448673</v>
      </c>
      <c r="AW1059" s="1">
        <f t="shared" si="133"/>
        <v>0.31356488066786731</v>
      </c>
    </row>
    <row r="1060" spans="1:49" x14ac:dyDescent="0.2">
      <c r="A1060">
        <v>1058</v>
      </c>
      <c r="B1060" t="s">
        <v>51437</v>
      </c>
      <c r="C1060" t="s">
        <v>51436</v>
      </c>
      <c r="E1060">
        <v>24344294</v>
      </c>
      <c r="F1060" t="s">
        <v>51435</v>
      </c>
      <c r="G1060" t="s">
        <v>17</v>
      </c>
      <c r="H1060" t="s">
        <v>16</v>
      </c>
      <c r="I1060" t="s">
        <v>51434</v>
      </c>
      <c r="J1060" t="s">
        <v>51433</v>
      </c>
      <c r="K1060" t="s">
        <v>51432</v>
      </c>
      <c r="L1060" t="s">
        <v>51431</v>
      </c>
      <c r="M1060" t="s">
        <v>51430</v>
      </c>
      <c r="N1060">
        <v>10</v>
      </c>
      <c r="O1060" t="s">
        <v>51429</v>
      </c>
      <c r="P1060" t="s">
        <v>51428</v>
      </c>
      <c r="Q1060" t="s">
        <v>51427</v>
      </c>
      <c r="R1060" s="7">
        <v>41655</v>
      </c>
      <c r="S1060" s="8">
        <f t="shared" si="128"/>
        <v>2014</v>
      </c>
      <c r="T1060" s="8">
        <v>2014</v>
      </c>
      <c r="U1060" s="8">
        <f t="shared" si="129"/>
        <v>8</v>
      </c>
      <c r="V1060" s="7">
        <v>2014</v>
      </c>
      <c r="W1060" t="s">
        <v>51426</v>
      </c>
      <c r="X1060" s="2">
        <v>5.0110000000000001</v>
      </c>
      <c r="Y1060" s="6">
        <f t="shared" si="134"/>
        <v>0.13376578308107098</v>
      </c>
      <c r="AA1060">
        <v>278424</v>
      </c>
      <c r="AB1060">
        <v>21121</v>
      </c>
      <c r="AC1060">
        <v>10916490</v>
      </c>
      <c r="AD1060" t="s">
        <v>6</v>
      </c>
      <c r="AE1060">
        <v>111</v>
      </c>
      <c r="AF1060">
        <v>1</v>
      </c>
      <c r="AI1060" t="s">
        <v>51425</v>
      </c>
      <c r="AJ1060" t="s">
        <v>51424</v>
      </c>
      <c r="AK1060" t="s">
        <v>51423</v>
      </c>
      <c r="AL1060">
        <v>62</v>
      </c>
      <c r="AM1060" s="5">
        <f t="shared" si="130"/>
        <v>7.75</v>
      </c>
      <c r="AN1060" s="4">
        <f t="shared" si="135"/>
        <v>1.1737978038621734E-2</v>
      </c>
      <c r="AO1060" s="3"/>
      <c r="AP1060">
        <v>1</v>
      </c>
      <c r="AQ1060" t="s">
        <v>8997</v>
      </c>
      <c r="AR1060" t="s">
        <v>51422</v>
      </c>
      <c r="AS1060" t="s">
        <v>8995</v>
      </c>
      <c r="AT1060" s="2" t="s">
        <v>0</v>
      </c>
      <c r="AU1060" s="1">
        <f t="shared" si="131"/>
        <v>9.7157441568336207</v>
      </c>
      <c r="AV1060" s="1">
        <f t="shared" si="132"/>
        <v>7.2751880559846356</v>
      </c>
      <c r="AW1060" s="1">
        <f t="shared" si="133"/>
        <v>4.8346319551356505</v>
      </c>
    </row>
    <row r="1061" spans="1:49" x14ac:dyDescent="0.2">
      <c r="A1061">
        <v>1059</v>
      </c>
      <c r="B1061" t="s">
        <v>51421</v>
      </c>
      <c r="C1061" t="s">
        <v>51420</v>
      </c>
      <c r="F1061" t="s">
        <v>51419</v>
      </c>
      <c r="G1061" t="s">
        <v>17</v>
      </c>
      <c r="H1061" t="s">
        <v>16</v>
      </c>
      <c r="I1061" t="s">
        <v>51418</v>
      </c>
      <c r="J1061">
        <v>60013372</v>
      </c>
      <c r="K1061" t="s">
        <v>5432</v>
      </c>
      <c r="L1061" t="s">
        <v>5431</v>
      </c>
      <c r="M1061" t="s">
        <v>76</v>
      </c>
      <c r="N1061">
        <v>3</v>
      </c>
      <c r="O1061" t="s">
        <v>51417</v>
      </c>
      <c r="P1061" t="s">
        <v>51416</v>
      </c>
      <c r="Q1061" t="s">
        <v>51415</v>
      </c>
      <c r="R1061" s="7">
        <v>41654</v>
      </c>
      <c r="S1061" s="8">
        <f t="shared" ref="S1061:S1124" si="136">YEAR(R1061)</f>
        <v>2014</v>
      </c>
      <c r="T1061" s="8">
        <v>2014</v>
      </c>
      <c r="U1061" s="8">
        <f t="shared" ref="U1061:U1124" si="137">2022-T1061</f>
        <v>8</v>
      </c>
      <c r="V1061" s="7">
        <v>41654</v>
      </c>
      <c r="W1061" t="s">
        <v>51414</v>
      </c>
      <c r="X1061" s="2">
        <v>1.5029999999999999</v>
      </c>
      <c r="Y1061" s="6">
        <f t="shared" si="134"/>
        <v>4.0121726595659483E-2</v>
      </c>
      <c r="AA1061">
        <v>10980121</v>
      </c>
      <c r="AB1061">
        <v>11000153773</v>
      </c>
      <c r="AC1061" t="s">
        <v>51413</v>
      </c>
      <c r="AD1061" t="s">
        <v>6</v>
      </c>
      <c r="AE1061">
        <v>89</v>
      </c>
      <c r="AF1061">
        <v>4</v>
      </c>
      <c r="AG1061">
        <v>45122</v>
      </c>
      <c r="AI1061" t="s">
        <v>51412</v>
      </c>
      <c r="AK1061" t="s">
        <v>51411</v>
      </c>
      <c r="AL1061">
        <v>58</v>
      </c>
      <c r="AM1061" s="5">
        <f t="shared" ref="AM1061:AM1124" si="138">AL1061/U1061</f>
        <v>7.25</v>
      </c>
      <c r="AN1061" s="4">
        <f t="shared" si="135"/>
        <v>1.0980689132904203E-2</v>
      </c>
      <c r="AO1061" s="3"/>
      <c r="AP1061">
        <v>0</v>
      </c>
      <c r="AQ1061" t="s">
        <v>51410</v>
      </c>
      <c r="AR1061" t="s">
        <v>51409</v>
      </c>
      <c r="AS1061" t="s">
        <v>51408</v>
      </c>
      <c r="AT1061" s="2" t="s">
        <v>0</v>
      </c>
      <c r="AU1061" s="1">
        <f t="shared" ref="AU1061:AU1124" si="139">(Y1061*0.7+AN1061*0.3)*100</f>
        <v>3.1379415356832898</v>
      </c>
      <c r="AV1061" s="1">
        <f t="shared" ref="AV1061:AV1124" si="140">(Y1061*0.5+AN1061*0.5)*100</f>
        <v>2.5551207864281844</v>
      </c>
      <c r="AW1061" s="1">
        <f t="shared" ref="AW1061:AW1124" si="141">(Y1061*0.3+AN1061*0.7)*100</f>
        <v>1.9723000371730786</v>
      </c>
    </row>
    <row r="1062" spans="1:49" x14ac:dyDescent="0.2">
      <c r="A1062">
        <v>1060</v>
      </c>
      <c r="B1062" t="s">
        <v>51407</v>
      </c>
      <c r="C1062" t="s">
        <v>51406</v>
      </c>
      <c r="F1062" t="s">
        <v>51405</v>
      </c>
      <c r="G1062" t="s">
        <v>17</v>
      </c>
      <c r="H1062" t="s">
        <v>16</v>
      </c>
      <c r="I1062" t="s">
        <v>51404</v>
      </c>
      <c r="J1062" t="s">
        <v>51403</v>
      </c>
      <c r="K1062" t="s">
        <v>51402</v>
      </c>
      <c r="L1062" t="s">
        <v>51401</v>
      </c>
      <c r="M1062" t="s">
        <v>3238</v>
      </c>
      <c r="N1062">
        <v>4</v>
      </c>
      <c r="O1062" t="s">
        <v>51400</v>
      </c>
      <c r="P1062" t="s">
        <v>51399</v>
      </c>
      <c r="Q1062" t="s">
        <v>51398</v>
      </c>
      <c r="R1062" s="7">
        <v>41654</v>
      </c>
      <c r="S1062" s="8">
        <f t="shared" si="136"/>
        <v>2014</v>
      </c>
      <c r="T1062" s="8">
        <v>2014</v>
      </c>
      <c r="U1062" s="8">
        <f t="shared" si="137"/>
        <v>8</v>
      </c>
      <c r="V1062" s="7">
        <v>41654</v>
      </c>
      <c r="W1062" t="s">
        <v>46742</v>
      </c>
      <c r="X1062" s="2">
        <v>1.24</v>
      </c>
      <c r="Y1062" s="6">
        <f t="shared" si="134"/>
        <v>3.3101091802140895E-2</v>
      </c>
      <c r="AB1062">
        <v>21100200805</v>
      </c>
      <c r="AC1062">
        <v>20452322</v>
      </c>
      <c r="AD1062" t="s">
        <v>6</v>
      </c>
      <c r="AE1062">
        <v>4</v>
      </c>
      <c r="AG1062">
        <v>3709</v>
      </c>
      <c r="AI1062" t="s">
        <v>51397</v>
      </c>
      <c r="AK1062" t="s">
        <v>51396</v>
      </c>
      <c r="AL1062">
        <v>10</v>
      </c>
      <c r="AM1062" s="5">
        <f t="shared" si="138"/>
        <v>1.25</v>
      </c>
      <c r="AN1062" s="4">
        <f t="shared" si="135"/>
        <v>1.8932222642938281E-3</v>
      </c>
      <c r="AO1062" s="3"/>
      <c r="AP1062">
        <v>1</v>
      </c>
      <c r="AR1062" t="s">
        <v>1</v>
      </c>
      <c r="AS1062" t="s">
        <v>5281</v>
      </c>
      <c r="AT1062" s="2">
        <v>4.3789999999999996</v>
      </c>
      <c r="AU1062" s="1">
        <f t="shared" si="139"/>
        <v>2.3738730940786774</v>
      </c>
      <c r="AV1062" s="1">
        <f t="shared" si="140"/>
        <v>1.7497157033217363</v>
      </c>
      <c r="AW1062" s="1">
        <f t="shared" si="141"/>
        <v>1.1255583125647948</v>
      </c>
    </row>
    <row r="1063" spans="1:49" x14ac:dyDescent="0.2">
      <c r="A1063">
        <v>1061</v>
      </c>
      <c r="B1063" t="s">
        <v>51395</v>
      </c>
      <c r="C1063" t="s">
        <v>51394</v>
      </c>
      <c r="F1063" t="s">
        <v>51393</v>
      </c>
      <c r="G1063" t="s">
        <v>17</v>
      </c>
      <c r="H1063" t="s">
        <v>16</v>
      </c>
      <c r="I1063" t="s">
        <v>16718</v>
      </c>
      <c r="J1063">
        <v>60027470</v>
      </c>
      <c r="K1063" t="s">
        <v>51392</v>
      </c>
      <c r="L1063" t="s">
        <v>1463</v>
      </c>
      <c r="M1063" t="s">
        <v>46</v>
      </c>
      <c r="N1063">
        <v>6</v>
      </c>
      <c r="O1063" t="s">
        <v>51391</v>
      </c>
      <c r="P1063" t="s">
        <v>51390</v>
      </c>
      <c r="Q1063" t="s">
        <v>51389</v>
      </c>
      <c r="R1063" s="7">
        <v>41654</v>
      </c>
      <c r="S1063" s="8">
        <f t="shared" si="136"/>
        <v>2014</v>
      </c>
      <c r="T1063" s="8">
        <v>2014</v>
      </c>
      <c r="U1063" s="8">
        <f t="shared" si="137"/>
        <v>8</v>
      </c>
      <c r="V1063" s="7">
        <v>41654</v>
      </c>
      <c r="W1063" t="s">
        <v>51388</v>
      </c>
      <c r="X1063" s="2" t="s">
        <v>0</v>
      </c>
      <c r="Y1063" s="6" t="e">
        <f t="shared" si="134"/>
        <v>#VALUE!</v>
      </c>
      <c r="AA1063">
        <v>8885885</v>
      </c>
      <c r="AB1063">
        <v>13057</v>
      </c>
      <c r="AC1063">
        <v>15205045</v>
      </c>
      <c r="AD1063" t="s">
        <v>6</v>
      </c>
      <c r="AE1063">
        <v>53</v>
      </c>
      <c r="AF1063">
        <v>2</v>
      </c>
      <c r="AH1063" t="s">
        <v>51387</v>
      </c>
      <c r="AI1063" t="s">
        <v>51386</v>
      </c>
      <c r="AK1063" t="s">
        <v>51385</v>
      </c>
      <c r="AL1063">
        <v>16</v>
      </c>
      <c r="AM1063" s="5">
        <f t="shared" si="138"/>
        <v>2</v>
      </c>
      <c r="AN1063" s="4">
        <f t="shared" si="135"/>
        <v>3.0291556228701248E-3</v>
      </c>
      <c r="AO1063" s="3"/>
      <c r="AP1063">
        <v>0</v>
      </c>
      <c r="AR1063" t="s">
        <v>1</v>
      </c>
      <c r="AT1063" s="2" t="s">
        <v>0</v>
      </c>
      <c r="AU1063" s="1" t="e">
        <f t="shared" si="139"/>
        <v>#VALUE!</v>
      </c>
      <c r="AV1063" s="1" t="e">
        <f t="shared" si="140"/>
        <v>#VALUE!</v>
      </c>
      <c r="AW1063" s="1" t="e">
        <f t="shared" si="141"/>
        <v>#VALUE!</v>
      </c>
    </row>
    <row r="1064" spans="1:49" x14ac:dyDescent="0.2">
      <c r="A1064">
        <v>1062</v>
      </c>
      <c r="B1064" t="s">
        <v>51384</v>
      </c>
      <c r="C1064" t="s">
        <v>51383</v>
      </c>
      <c r="F1064" t="s">
        <v>51382</v>
      </c>
      <c r="G1064" t="s">
        <v>17</v>
      </c>
      <c r="H1064" t="s">
        <v>16</v>
      </c>
      <c r="I1064" t="s">
        <v>51381</v>
      </c>
      <c r="J1064">
        <v>60006297</v>
      </c>
      <c r="K1064" t="s">
        <v>51380</v>
      </c>
      <c r="L1064" t="s">
        <v>1088</v>
      </c>
      <c r="M1064" t="s">
        <v>76</v>
      </c>
      <c r="N1064">
        <v>5</v>
      </c>
      <c r="O1064" t="s">
        <v>51379</v>
      </c>
      <c r="P1064" t="s">
        <v>51378</v>
      </c>
      <c r="Q1064" t="s">
        <v>51377</v>
      </c>
      <c r="R1064" s="7">
        <v>41654</v>
      </c>
      <c r="S1064" s="8">
        <f t="shared" si="136"/>
        <v>2014</v>
      </c>
      <c r="T1064" s="8">
        <v>2014</v>
      </c>
      <c r="U1064" s="8">
        <f t="shared" si="137"/>
        <v>8</v>
      </c>
      <c r="V1064" s="7">
        <v>41654</v>
      </c>
      <c r="W1064" t="s">
        <v>1459</v>
      </c>
      <c r="X1064" s="2">
        <v>0.81</v>
      </c>
      <c r="Y1064" s="6">
        <f t="shared" si="134"/>
        <v>2.1622487386882359E-2</v>
      </c>
      <c r="AA1064">
        <v>10411135</v>
      </c>
      <c r="AB1064">
        <v>12116</v>
      </c>
      <c r="AD1064" t="s">
        <v>6</v>
      </c>
      <c r="AE1064">
        <v>26</v>
      </c>
      <c r="AF1064">
        <v>2</v>
      </c>
      <c r="AG1064">
        <v>6678576</v>
      </c>
      <c r="AH1064" t="s">
        <v>51376</v>
      </c>
      <c r="AI1064" t="s">
        <v>51375</v>
      </c>
      <c r="AJ1064" t="s">
        <v>51374</v>
      </c>
      <c r="AK1064" t="s">
        <v>51373</v>
      </c>
      <c r="AL1064">
        <v>22</v>
      </c>
      <c r="AM1064" s="5">
        <f t="shared" si="138"/>
        <v>2.75</v>
      </c>
      <c r="AN1064" s="4">
        <f t="shared" si="135"/>
        <v>4.1650889814464215E-3</v>
      </c>
      <c r="AO1064" s="3"/>
      <c r="AP1064">
        <v>0</v>
      </c>
      <c r="AR1064" t="s">
        <v>1</v>
      </c>
      <c r="AT1064" s="2">
        <v>2.468</v>
      </c>
      <c r="AU1064" s="1">
        <f t="shared" si="139"/>
        <v>1.6385267865251578</v>
      </c>
      <c r="AV1064" s="1">
        <f t="shared" si="140"/>
        <v>1.289378818416439</v>
      </c>
      <c r="AW1064" s="1">
        <f t="shared" si="141"/>
        <v>0.94023085030772036</v>
      </c>
    </row>
    <row r="1065" spans="1:49" x14ac:dyDescent="0.2">
      <c r="A1065">
        <v>1063</v>
      </c>
      <c r="B1065" t="s">
        <v>51372</v>
      </c>
      <c r="C1065" t="s">
        <v>51371</v>
      </c>
      <c r="F1065" t="s">
        <v>51370</v>
      </c>
      <c r="G1065" t="s">
        <v>17</v>
      </c>
      <c r="H1065" t="s">
        <v>16</v>
      </c>
      <c r="I1065" t="s">
        <v>51369</v>
      </c>
      <c r="J1065">
        <v>60012954</v>
      </c>
      <c r="K1065" t="s">
        <v>1676</v>
      </c>
      <c r="L1065" t="s">
        <v>1675</v>
      </c>
      <c r="M1065" t="s">
        <v>816</v>
      </c>
      <c r="N1065">
        <v>3</v>
      </c>
      <c r="O1065" t="s">
        <v>51368</v>
      </c>
      <c r="P1065" t="s">
        <v>51367</v>
      </c>
      <c r="Q1065" t="s">
        <v>1672</v>
      </c>
      <c r="R1065" s="7">
        <v>41654</v>
      </c>
      <c r="S1065" s="8">
        <f t="shared" si="136"/>
        <v>2014</v>
      </c>
      <c r="T1065" s="8">
        <v>2014</v>
      </c>
      <c r="U1065" s="8">
        <f t="shared" si="137"/>
        <v>8</v>
      </c>
      <c r="V1065" s="7">
        <v>41654</v>
      </c>
      <c r="W1065" t="s">
        <v>51316</v>
      </c>
      <c r="X1065" s="2">
        <v>1.6379999999999999</v>
      </c>
      <c r="Y1065" s="6">
        <f t="shared" si="134"/>
        <v>4.3725474493473214E-2</v>
      </c>
      <c r="AA1065" t="s">
        <v>51315</v>
      </c>
      <c r="AB1065">
        <v>17391</v>
      </c>
      <c r="AD1065" t="s">
        <v>6</v>
      </c>
      <c r="AE1065">
        <v>62</v>
      </c>
      <c r="AF1065">
        <v>2</v>
      </c>
      <c r="AG1065">
        <v>6649989</v>
      </c>
      <c r="AH1065" t="s">
        <v>51366</v>
      </c>
      <c r="AI1065" t="s">
        <v>51365</v>
      </c>
      <c r="AJ1065" t="s">
        <v>51364</v>
      </c>
      <c r="AK1065" t="s">
        <v>51363</v>
      </c>
      <c r="AL1065">
        <v>24</v>
      </c>
      <c r="AM1065" s="5">
        <f t="shared" si="138"/>
        <v>3</v>
      </c>
      <c r="AN1065" s="4">
        <f t="shared" si="135"/>
        <v>4.5437334343051876E-3</v>
      </c>
      <c r="AO1065" s="3"/>
      <c r="AP1065">
        <v>0</v>
      </c>
      <c r="AR1065" t="s">
        <v>1</v>
      </c>
      <c r="AT1065" s="2">
        <v>4.931</v>
      </c>
      <c r="AU1065" s="1">
        <f t="shared" si="139"/>
        <v>3.1970952175722802</v>
      </c>
      <c r="AV1065" s="1">
        <f t="shared" si="140"/>
        <v>2.4134603963889201</v>
      </c>
      <c r="AW1065" s="1">
        <f t="shared" si="141"/>
        <v>1.6298255752055595</v>
      </c>
    </row>
    <row r="1066" spans="1:49" x14ac:dyDescent="0.2">
      <c r="A1066">
        <v>1064</v>
      </c>
      <c r="B1066" t="s">
        <v>51362</v>
      </c>
      <c r="C1066" t="s">
        <v>51361</v>
      </c>
      <c r="F1066" t="s">
        <v>51360</v>
      </c>
      <c r="G1066" t="s">
        <v>17</v>
      </c>
      <c r="H1066" t="s">
        <v>16</v>
      </c>
      <c r="I1066" t="s">
        <v>27175</v>
      </c>
      <c r="J1066">
        <v>60018353</v>
      </c>
      <c r="K1066" t="s">
        <v>30980</v>
      </c>
      <c r="L1066" t="s">
        <v>30979</v>
      </c>
      <c r="M1066" t="s">
        <v>3387</v>
      </c>
      <c r="N1066">
        <v>3</v>
      </c>
      <c r="O1066" t="s">
        <v>30978</v>
      </c>
      <c r="P1066" t="s">
        <v>30977</v>
      </c>
      <c r="Q1066" t="s">
        <v>30976</v>
      </c>
      <c r="R1066" s="7">
        <v>41654</v>
      </c>
      <c r="S1066" s="8">
        <f t="shared" si="136"/>
        <v>2014</v>
      </c>
      <c r="T1066" s="8">
        <v>2014</v>
      </c>
      <c r="U1066" s="8">
        <f t="shared" si="137"/>
        <v>8</v>
      </c>
      <c r="V1066" s="7">
        <v>41654</v>
      </c>
      <c r="W1066" t="s">
        <v>51316</v>
      </c>
      <c r="X1066" s="2">
        <v>1.6379999999999999</v>
      </c>
      <c r="Y1066" s="6">
        <f t="shared" si="134"/>
        <v>4.3725474493473214E-2</v>
      </c>
      <c r="AA1066" t="s">
        <v>51315</v>
      </c>
      <c r="AB1066">
        <v>17391</v>
      </c>
      <c r="AD1066" t="s">
        <v>6</v>
      </c>
      <c r="AE1066">
        <v>62</v>
      </c>
      <c r="AF1066">
        <v>2</v>
      </c>
      <c r="AG1066">
        <v>2292031</v>
      </c>
      <c r="AH1066" t="s">
        <v>51359</v>
      </c>
      <c r="AI1066" t="s">
        <v>51358</v>
      </c>
      <c r="AJ1066" t="s">
        <v>51357</v>
      </c>
      <c r="AK1066" t="s">
        <v>51356</v>
      </c>
      <c r="AL1066">
        <v>94</v>
      </c>
      <c r="AM1066" s="5">
        <f t="shared" si="138"/>
        <v>11.75</v>
      </c>
      <c r="AN1066" s="4">
        <f t="shared" si="135"/>
        <v>1.7796289284361985E-2</v>
      </c>
      <c r="AO1066" s="3"/>
      <c r="AP1066">
        <v>0</v>
      </c>
      <c r="AR1066" t="s">
        <v>1</v>
      </c>
      <c r="AT1066" s="2">
        <v>4.931</v>
      </c>
      <c r="AU1066" s="1">
        <f t="shared" si="139"/>
        <v>3.594671893073984</v>
      </c>
      <c r="AV1066" s="1">
        <f t="shared" si="140"/>
        <v>3.0760881888917599</v>
      </c>
      <c r="AW1066" s="1">
        <f t="shared" si="141"/>
        <v>2.557504484709535</v>
      </c>
    </row>
    <row r="1067" spans="1:49" x14ac:dyDescent="0.2">
      <c r="A1067">
        <v>1065</v>
      </c>
      <c r="B1067" t="s">
        <v>51355</v>
      </c>
      <c r="C1067" t="s">
        <v>51354</v>
      </c>
      <c r="F1067" t="s">
        <v>51353</v>
      </c>
      <c r="G1067" t="s">
        <v>17</v>
      </c>
      <c r="H1067" t="s">
        <v>16</v>
      </c>
      <c r="I1067" t="s">
        <v>51352</v>
      </c>
      <c r="J1067" t="s">
        <v>51351</v>
      </c>
      <c r="K1067" t="s">
        <v>51350</v>
      </c>
      <c r="L1067" t="s">
        <v>51349</v>
      </c>
      <c r="M1067" t="s">
        <v>51348</v>
      </c>
      <c r="N1067">
        <v>3</v>
      </c>
      <c r="O1067" t="s">
        <v>51347</v>
      </c>
      <c r="P1067" t="s">
        <v>51346</v>
      </c>
      <c r="Q1067" t="s">
        <v>51345</v>
      </c>
      <c r="R1067" s="7">
        <v>41654</v>
      </c>
      <c r="S1067" s="8">
        <f t="shared" si="136"/>
        <v>2014</v>
      </c>
      <c r="T1067" s="8">
        <v>2014</v>
      </c>
      <c r="U1067" s="8">
        <f t="shared" si="137"/>
        <v>8</v>
      </c>
      <c r="V1067" s="7">
        <v>41654</v>
      </c>
      <c r="W1067" t="s">
        <v>51316</v>
      </c>
      <c r="X1067" s="2">
        <v>1.6379999999999999</v>
      </c>
      <c r="Y1067" s="6">
        <f t="shared" si="134"/>
        <v>4.3725474493473214E-2</v>
      </c>
      <c r="AA1067" t="s">
        <v>51315</v>
      </c>
      <c r="AB1067">
        <v>17391</v>
      </c>
      <c r="AD1067" t="s">
        <v>6</v>
      </c>
      <c r="AE1067">
        <v>62</v>
      </c>
      <c r="AF1067">
        <v>2</v>
      </c>
      <c r="AG1067">
        <v>6650017</v>
      </c>
      <c r="AH1067" t="s">
        <v>51344</v>
      </c>
      <c r="AI1067" t="s">
        <v>51343</v>
      </c>
      <c r="AJ1067" t="s">
        <v>51342</v>
      </c>
      <c r="AK1067" t="s">
        <v>51341</v>
      </c>
      <c r="AL1067">
        <v>47</v>
      </c>
      <c r="AM1067" s="5">
        <f t="shared" si="138"/>
        <v>5.875</v>
      </c>
      <c r="AN1067" s="4">
        <f t="shared" si="135"/>
        <v>8.8981446421809926E-3</v>
      </c>
      <c r="AO1067" s="3"/>
      <c r="AP1067">
        <v>0</v>
      </c>
      <c r="AR1067" t="s">
        <v>1</v>
      </c>
      <c r="AT1067" s="2">
        <v>4.931</v>
      </c>
      <c r="AU1067" s="1">
        <f t="shared" si="139"/>
        <v>3.3277275538085545</v>
      </c>
      <c r="AV1067" s="1">
        <f t="shared" si="140"/>
        <v>2.6311809567827105</v>
      </c>
      <c r="AW1067" s="1">
        <f t="shared" si="141"/>
        <v>1.9346343597568656</v>
      </c>
    </row>
    <row r="1068" spans="1:49" x14ac:dyDescent="0.2">
      <c r="A1068">
        <v>1066</v>
      </c>
      <c r="B1068" t="s">
        <v>51340</v>
      </c>
      <c r="C1068" t="s">
        <v>51339</v>
      </c>
      <c r="F1068" t="s">
        <v>51338</v>
      </c>
      <c r="G1068" t="s">
        <v>17</v>
      </c>
      <c r="H1068" t="s">
        <v>16</v>
      </c>
      <c r="I1068" t="s">
        <v>51337</v>
      </c>
      <c r="J1068" t="s">
        <v>51336</v>
      </c>
      <c r="K1068" t="s">
        <v>51335</v>
      </c>
      <c r="L1068" t="s">
        <v>51334</v>
      </c>
      <c r="M1068" t="s">
        <v>1154</v>
      </c>
      <c r="N1068">
        <v>3</v>
      </c>
      <c r="O1068" t="s">
        <v>51333</v>
      </c>
      <c r="P1068" t="s">
        <v>51332</v>
      </c>
      <c r="Q1068" t="s">
        <v>51331</v>
      </c>
      <c r="R1068" s="7">
        <v>41654</v>
      </c>
      <c r="S1068" s="8">
        <f t="shared" si="136"/>
        <v>2014</v>
      </c>
      <c r="T1068" s="8">
        <v>2014</v>
      </c>
      <c r="U1068" s="8">
        <f t="shared" si="137"/>
        <v>8</v>
      </c>
      <c r="V1068" s="7">
        <v>41654</v>
      </c>
      <c r="W1068" t="s">
        <v>51316</v>
      </c>
      <c r="X1068" s="2">
        <v>1.6379999999999999</v>
      </c>
      <c r="Y1068" s="6">
        <f t="shared" si="134"/>
        <v>4.3725474493473214E-2</v>
      </c>
      <c r="AA1068" t="s">
        <v>51315</v>
      </c>
      <c r="AB1068">
        <v>17391</v>
      </c>
      <c r="AD1068" t="s">
        <v>6</v>
      </c>
      <c r="AE1068">
        <v>62</v>
      </c>
      <c r="AF1068">
        <v>2</v>
      </c>
      <c r="AG1068">
        <v>2292036</v>
      </c>
      <c r="AH1068" t="s">
        <v>51330</v>
      </c>
      <c r="AI1068" t="s">
        <v>51329</v>
      </c>
      <c r="AJ1068" t="s">
        <v>51328</v>
      </c>
      <c r="AK1068" t="s">
        <v>51327</v>
      </c>
      <c r="AL1068">
        <v>8</v>
      </c>
      <c r="AM1068" s="5">
        <f t="shared" si="138"/>
        <v>1</v>
      </c>
      <c r="AN1068" s="4">
        <f t="shared" si="135"/>
        <v>1.5145778114350624E-3</v>
      </c>
      <c r="AO1068" s="3"/>
      <c r="AP1068">
        <v>0</v>
      </c>
      <c r="AQ1068" t="s">
        <v>671</v>
      </c>
      <c r="AR1068" t="s">
        <v>51326</v>
      </c>
      <c r="AS1068" t="s">
        <v>670</v>
      </c>
      <c r="AT1068" s="2">
        <v>4.931</v>
      </c>
      <c r="AU1068" s="1">
        <f t="shared" si="139"/>
        <v>3.1062205488861765</v>
      </c>
      <c r="AV1068" s="1">
        <f t="shared" si="140"/>
        <v>2.2620026152454136</v>
      </c>
      <c r="AW1068" s="1">
        <f t="shared" si="141"/>
        <v>1.4177846816046507</v>
      </c>
    </row>
    <row r="1069" spans="1:49" x14ac:dyDescent="0.2">
      <c r="A1069">
        <v>1067</v>
      </c>
      <c r="B1069" t="s">
        <v>51325</v>
      </c>
      <c r="C1069" t="s">
        <v>51324</v>
      </c>
      <c r="F1069" t="s">
        <v>51323</v>
      </c>
      <c r="G1069" t="s">
        <v>17</v>
      </c>
      <c r="H1069" t="s">
        <v>16</v>
      </c>
      <c r="I1069" t="s">
        <v>51322</v>
      </c>
      <c r="J1069">
        <v>60119141</v>
      </c>
      <c r="K1069" t="s">
        <v>51321</v>
      </c>
      <c r="L1069" t="s">
        <v>51320</v>
      </c>
      <c r="M1069" t="s">
        <v>76</v>
      </c>
      <c r="N1069">
        <v>2</v>
      </c>
      <c r="O1069" t="s">
        <v>51319</v>
      </c>
      <c r="P1069" t="s">
        <v>51318</v>
      </c>
      <c r="Q1069" t="s">
        <v>51317</v>
      </c>
      <c r="R1069" s="7">
        <v>41654</v>
      </c>
      <c r="S1069" s="8">
        <f t="shared" si="136"/>
        <v>2014</v>
      </c>
      <c r="T1069" s="8">
        <v>2014</v>
      </c>
      <c r="U1069" s="8">
        <f t="shared" si="137"/>
        <v>8</v>
      </c>
      <c r="V1069" s="7">
        <v>41654</v>
      </c>
      <c r="W1069" t="s">
        <v>51316</v>
      </c>
      <c r="X1069" s="2">
        <v>1.6379999999999999</v>
      </c>
      <c r="Y1069" s="6">
        <f t="shared" si="134"/>
        <v>4.3725474493473214E-2</v>
      </c>
      <c r="AA1069" t="s">
        <v>51315</v>
      </c>
      <c r="AB1069">
        <v>17391</v>
      </c>
      <c r="AD1069" t="s">
        <v>6</v>
      </c>
      <c r="AE1069">
        <v>62</v>
      </c>
      <c r="AF1069">
        <v>2</v>
      </c>
      <c r="AG1069">
        <v>6650099</v>
      </c>
      <c r="AH1069" t="s">
        <v>51314</v>
      </c>
      <c r="AI1069" t="s">
        <v>51313</v>
      </c>
      <c r="AJ1069" t="s">
        <v>51312</v>
      </c>
      <c r="AK1069" t="s">
        <v>51311</v>
      </c>
      <c r="AL1069">
        <v>58</v>
      </c>
      <c r="AM1069" s="5">
        <f t="shared" si="138"/>
        <v>7.25</v>
      </c>
      <c r="AN1069" s="4">
        <f t="shared" si="135"/>
        <v>1.0980689132904203E-2</v>
      </c>
      <c r="AO1069" s="3"/>
      <c r="AP1069">
        <v>0</v>
      </c>
      <c r="AQ1069" t="s">
        <v>671</v>
      </c>
      <c r="AR1069" t="s">
        <v>51310</v>
      </c>
      <c r="AS1069" t="s">
        <v>670</v>
      </c>
      <c r="AT1069" s="2">
        <v>4.931</v>
      </c>
      <c r="AU1069" s="1">
        <f t="shared" si="139"/>
        <v>3.3902038885302508</v>
      </c>
      <c r="AV1069" s="1">
        <f t="shared" si="140"/>
        <v>2.7353081813188709</v>
      </c>
      <c r="AW1069" s="1">
        <f t="shared" si="141"/>
        <v>2.0804124741074905</v>
      </c>
    </row>
    <row r="1070" spans="1:49" x14ac:dyDescent="0.2">
      <c r="A1070">
        <v>1068</v>
      </c>
      <c r="B1070" t="s">
        <v>51309</v>
      </c>
      <c r="C1070" t="s">
        <v>51308</v>
      </c>
      <c r="D1070" t="s">
        <v>51307</v>
      </c>
      <c r="F1070" t="s">
        <v>51306</v>
      </c>
      <c r="G1070" t="s">
        <v>17</v>
      </c>
      <c r="H1070" t="s">
        <v>16</v>
      </c>
      <c r="I1070" t="s">
        <v>51305</v>
      </c>
      <c r="J1070" t="s">
        <v>51304</v>
      </c>
      <c r="K1070" t="s">
        <v>51303</v>
      </c>
      <c r="L1070" t="s">
        <v>51302</v>
      </c>
      <c r="M1070" t="s">
        <v>857</v>
      </c>
      <c r="N1070">
        <v>7</v>
      </c>
      <c r="O1070" t="s">
        <v>51301</v>
      </c>
      <c r="P1070" t="s">
        <v>51300</v>
      </c>
      <c r="Q1070" t="s">
        <v>51299</v>
      </c>
      <c r="R1070" s="7">
        <v>41654</v>
      </c>
      <c r="S1070" s="8">
        <f t="shared" si="136"/>
        <v>2014</v>
      </c>
      <c r="T1070" s="8">
        <v>2014</v>
      </c>
      <c r="U1070" s="8">
        <f t="shared" si="137"/>
        <v>8</v>
      </c>
      <c r="V1070" s="7">
        <v>41654</v>
      </c>
      <c r="W1070" t="s">
        <v>51298</v>
      </c>
      <c r="X1070" s="2">
        <v>0.68200000000000005</v>
      </c>
      <c r="Y1070" s="6">
        <f t="shared" si="134"/>
        <v>1.8205600491177493E-2</v>
      </c>
      <c r="AA1070">
        <v>2731177</v>
      </c>
      <c r="AB1070">
        <v>12375</v>
      </c>
      <c r="AD1070" t="s">
        <v>6</v>
      </c>
      <c r="AE1070">
        <v>53</v>
      </c>
      <c r="AF1070">
        <v>2</v>
      </c>
      <c r="AH1070" t="s">
        <v>51297</v>
      </c>
      <c r="AI1070" t="s">
        <v>51296</v>
      </c>
      <c r="AJ1070" t="s">
        <v>51295</v>
      </c>
      <c r="AK1070" t="s">
        <v>51294</v>
      </c>
      <c r="AL1070">
        <v>2</v>
      </c>
      <c r="AM1070" s="5">
        <f t="shared" si="138"/>
        <v>0.25</v>
      </c>
      <c r="AN1070" s="4">
        <f t="shared" si="135"/>
        <v>3.786444528587656E-4</v>
      </c>
      <c r="AO1070" s="3"/>
      <c r="AP1070">
        <v>0</v>
      </c>
      <c r="AQ1070" t="s">
        <v>15373</v>
      </c>
      <c r="AR1070" t="s">
        <v>1</v>
      </c>
      <c r="AS1070" t="s">
        <v>15372</v>
      </c>
      <c r="AT1070" s="2">
        <v>2.1520000000000001</v>
      </c>
      <c r="AU1070" s="1">
        <f t="shared" si="139"/>
        <v>1.2857513679681873</v>
      </c>
      <c r="AV1070" s="1">
        <f t="shared" si="140"/>
        <v>0.92921224720181295</v>
      </c>
      <c r="AW1070" s="1">
        <f t="shared" si="141"/>
        <v>0.57267312643543833</v>
      </c>
    </row>
    <row r="1071" spans="1:49" x14ac:dyDescent="0.2">
      <c r="A1071">
        <v>1069</v>
      </c>
      <c r="B1071" t="s">
        <v>51293</v>
      </c>
      <c r="C1071" t="s">
        <v>51292</v>
      </c>
      <c r="D1071" t="s">
        <v>51291</v>
      </c>
      <c r="F1071" t="s">
        <v>51290</v>
      </c>
      <c r="G1071" t="s">
        <v>17</v>
      </c>
      <c r="H1071" t="s">
        <v>16</v>
      </c>
      <c r="I1071" t="s">
        <v>51289</v>
      </c>
      <c r="J1071" t="s">
        <v>51288</v>
      </c>
      <c r="K1071" t="s">
        <v>51287</v>
      </c>
      <c r="L1071" t="s">
        <v>51286</v>
      </c>
      <c r="M1071" t="s">
        <v>51285</v>
      </c>
      <c r="N1071">
        <v>7</v>
      </c>
      <c r="O1071" t="s">
        <v>51284</v>
      </c>
      <c r="P1071" t="s">
        <v>51283</v>
      </c>
      <c r="Q1071" t="s">
        <v>51282</v>
      </c>
      <c r="R1071" s="7">
        <v>41654</v>
      </c>
      <c r="S1071" s="8">
        <f t="shared" si="136"/>
        <v>2014</v>
      </c>
      <c r="T1071" s="8">
        <v>2014</v>
      </c>
      <c r="U1071" s="8">
        <f t="shared" si="137"/>
        <v>8</v>
      </c>
      <c r="V1071" s="7">
        <v>41654</v>
      </c>
      <c r="W1071" t="s">
        <v>51281</v>
      </c>
      <c r="X1071" s="2">
        <v>1.089</v>
      </c>
      <c r="Y1071" s="6">
        <f t="shared" si="134"/>
        <v>2.9070233042364058E-2</v>
      </c>
      <c r="AA1071">
        <v>3770273</v>
      </c>
      <c r="AB1071">
        <v>28449</v>
      </c>
      <c r="AD1071" t="s">
        <v>6</v>
      </c>
      <c r="AE1071">
        <v>270</v>
      </c>
      <c r="AH1071" t="s">
        <v>51280</v>
      </c>
      <c r="AI1071" t="s">
        <v>51279</v>
      </c>
      <c r="AJ1071" t="s">
        <v>51278</v>
      </c>
      <c r="AK1071" t="s">
        <v>51277</v>
      </c>
      <c r="AL1071">
        <v>17</v>
      </c>
      <c r="AM1071" s="5">
        <f t="shared" si="138"/>
        <v>2.125</v>
      </c>
      <c r="AN1071" s="4">
        <f t="shared" si="135"/>
        <v>3.2184778492995079E-3</v>
      </c>
      <c r="AO1071" s="3"/>
      <c r="AP1071">
        <v>0</v>
      </c>
      <c r="AR1071" t="s">
        <v>1</v>
      </c>
      <c r="AT1071" s="2" t="s">
        <v>0</v>
      </c>
      <c r="AU1071" s="1">
        <f t="shared" si="139"/>
        <v>2.131470648444469</v>
      </c>
      <c r="AV1071" s="1">
        <f t="shared" si="140"/>
        <v>1.6144355445831784</v>
      </c>
      <c r="AW1071" s="1">
        <f t="shared" si="141"/>
        <v>1.0974004407218871</v>
      </c>
    </row>
    <row r="1072" spans="1:49" x14ac:dyDescent="0.2">
      <c r="A1072">
        <v>1070</v>
      </c>
      <c r="B1072" t="s">
        <v>51276</v>
      </c>
      <c r="C1072" t="s">
        <v>51275</v>
      </c>
      <c r="F1072" t="s">
        <v>51274</v>
      </c>
      <c r="G1072" t="s">
        <v>17</v>
      </c>
      <c r="H1072" t="s">
        <v>16</v>
      </c>
      <c r="I1072" t="s">
        <v>51273</v>
      </c>
      <c r="J1072">
        <v>60022522</v>
      </c>
      <c r="K1072" t="s">
        <v>51272</v>
      </c>
      <c r="L1072" t="s">
        <v>51271</v>
      </c>
      <c r="M1072" t="s">
        <v>76</v>
      </c>
      <c r="N1072">
        <v>2</v>
      </c>
      <c r="O1072" t="s">
        <v>51270</v>
      </c>
      <c r="P1072" t="s">
        <v>51269</v>
      </c>
      <c r="Q1072" t="s">
        <v>51268</v>
      </c>
      <c r="R1072" s="7">
        <v>41653</v>
      </c>
      <c r="S1072" s="8">
        <f t="shared" si="136"/>
        <v>2014</v>
      </c>
      <c r="T1072" s="8">
        <v>2014</v>
      </c>
      <c r="U1072" s="8">
        <f t="shared" si="137"/>
        <v>8</v>
      </c>
      <c r="V1072" s="7">
        <v>41653</v>
      </c>
      <c r="W1072" t="s">
        <v>51267</v>
      </c>
      <c r="X1072" s="2">
        <v>1.887</v>
      </c>
      <c r="Y1072" s="6">
        <f t="shared" si="134"/>
        <v>5.0372387282774087E-2</v>
      </c>
      <c r="AA1072">
        <v>15507998</v>
      </c>
      <c r="AB1072">
        <v>110157</v>
      </c>
      <c r="AC1072">
        <v>15502368</v>
      </c>
      <c r="AD1072" t="s">
        <v>6</v>
      </c>
      <c r="AE1072">
        <v>89</v>
      </c>
      <c r="AF1072">
        <v>2</v>
      </c>
      <c r="AG1072">
        <v>22001</v>
      </c>
      <c r="AI1072" t="s">
        <v>51266</v>
      </c>
      <c r="AK1072" t="s">
        <v>51265</v>
      </c>
      <c r="AL1072">
        <v>46</v>
      </c>
      <c r="AM1072" s="5">
        <f t="shared" si="138"/>
        <v>5.75</v>
      </c>
      <c r="AN1072" s="4">
        <f t="shared" si="135"/>
        <v>8.70882241575161E-3</v>
      </c>
      <c r="AO1072" s="3"/>
      <c r="AP1072">
        <v>0</v>
      </c>
      <c r="AR1072" t="s">
        <v>51264</v>
      </c>
      <c r="AT1072" s="2" t="s">
        <v>0</v>
      </c>
      <c r="AU1072" s="1">
        <f t="shared" si="139"/>
        <v>3.7873317822667341</v>
      </c>
      <c r="AV1072" s="1">
        <f t="shared" si="140"/>
        <v>2.954060484926285</v>
      </c>
      <c r="AW1072" s="1">
        <f t="shared" si="141"/>
        <v>2.1207891875858351</v>
      </c>
    </row>
    <row r="1073" spans="1:49" x14ac:dyDescent="0.2">
      <c r="A1073">
        <v>1071</v>
      </c>
      <c r="B1073" t="s">
        <v>51263</v>
      </c>
      <c r="C1073" t="s">
        <v>51262</v>
      </c>
      <c r="F1073" t="s">
        <v>51261</v>
      </c>
      <c r="G1073" t="s">
        <v>17</v>
      </c>
      <c r="H1073" t="s">
        <v>16</v>
      </c>
      <c r="I1073" t="s">
        <v>51260</v>
      </c>
      <c r="J1073">
        <v>60019656</v>
      </c>
      <c r="K1073" t="s">
        <v>51259</v>
      </c>
      <c r="L1073" t="s">
        <v>43607</v>
      </c>
      <c r="M1073" t="s">
        <v>457</v>
      </c>
      <c r="N1073">
        <v>3</v>
      </c>
      <c r="O1073" t="s">
        <v>51258</v>
      </c>
      <c r="P1073" t="s">
        <v>51257</v>
      </c>
      <c r="Q1073" t="s">
        <v>51256</v>
      </c>
      <c r="R1073" s="7">
        <v>41653</v>
      </c>
      <c r="S1073" s="8">
        <f t="shared" si="136"/>
        <v>2014</v>
      </c>
      <c r="T1073" s="8">
        <v>2014</v>
      </c>
      <c r="U1073" s="8">
        <f t="shared" si="137"/>
        <v>8</v>
      </c>
      <c r="V1073" s="7">
        <v>41653</v>
      </c>
      <c r="W1073" t="s">
        <v>36400</v>
      </c>
      <c r="X1073" s="2">
        <v>0.69899999999999995</v>
      </c>
      <c r="Y1073" s="6">
        <f t="shared" si="134"/>
        <v>1.8659405782013295E-2</v>
      </c>
      <c r="AA1073">
        <v>218979</v>
      </c>
      <c r="AB1073">
        <v>28132</v>
      </c>
      <c r="AD1073" t="s">
        <v>6</v>
      </c>
      <c r="AE1073">
        <v>115</v>
      </c>
      <c r="AF1073">
        <v>2</v>
      </c>
      <c r="AG1073">
        <v>23106</v>
      </c>
      <c r="AI1073" t="s">
        <v>51255</v>
      </c>
      <c r="AK1073" t="s">
        <v>51254</v>
      </c>
      <c r="AL1073">
        <v>19</v>
      </c>
      <c r="AM1073" s="5">
        <f t="shared" si="138"/>
        <v>2.375</v>
      </c>
      <c r="AN1073" s="4">
        <f t="shared" si="135"/>
        <v>3.5971223021582736E-3</v>
      </c>
      <c r="AO1073" s="3"/>
      <c r="AP1073">
        <v>0</v>
      </c>
      <c r="AQ1073" t="s">
        <v>101</v>
      </c>
      <c r="AR1073">
        <v>307392</v>
      </c>
      <c r="AS1073" t="s">
        <v>100</v>
      </c>
      <c r="AT1073" s="2">
        <v>2.5459999999999998</v>
      </c>
      <c r="AU1073" s="1">
        <f t="shared" si="139"/>
        <v>1.4140720738056787</v>
      </c>
      <c r="AV1073" s="1">
        <f t="shared" si="140"/>
        <v>1.1128264042085785</v>
      </c>
      <c r="AW1073" s="1">
        <f t="shared" si="141"/>
        <v>0.81158073461147784</v>
      </c>
    </row>
    <row r="1074" spans="1:49" x14ac:dyDescent="0.2">
      <c r="A1074">
        <v>1072</v>
      </c>
      <c r="B1074" t="s">
        <v>51253</v>
      </c>
      <c r="C1074" t="s">
        <v>51252</v>
      </c>
      <c r="F1074" t="s">
        <v>51251</v>
      </c>
      <c r="G1074" t="s">
        <v>17</v>
      </c>
      <c r="H1074" t="s">
        <v>16</v>
      </c>
      <c r="I1074" t="s">
        <v>51250</v>
      </c>
      <c r="J1074">
        <v>60023578</v>
      </c>
      <c r="K1074" t="s">
        <v>51249</v>
      </c>
      <c r="L1074" t="s">
        <v>51248</v>
      </c>
      <c r="M1074" t="s">
        <v>393</v>
      </c>
      <c r="N1074">
        <v>1</v>
      </c>
      <c r="O1074" t="s">
        <v>51247</v>
      </c>
      <c r="P1074">
        <v>24469644100</v>
      </c>
      <c r="Q1074">
        <v>60023578</v>
      </c>
      <c r="R1074" s="7">
        <v>41653</v>
      </c>
      <c r="S1074" s="8">
        <f t="shared" si="136"/>
        <v>2014</v>
      </c>
      <c r="T1074" s="8">
        <v>2014</v>
      </c>
      <c r="U1074" s="8">
        <f t="shared" si="137"/>
        <v>8</v>
      </c>
      <c r="V1074" s="7">
        <v>2014</v>
      </c>
      <c r="W1074" t="s">
        <v>5440</v>
      </c>
      <c r="X1074" s="2">
        <v>0.216</v>
      </c>
      <c r="Y1074" s="6">
        <f t="shared" si="134"/>
        <v>5.765996636501962E-3</v>
      </c>
      <c r="AA1074">
        <v>19378726</v>
      </c>
      <c r="AB1074">
        <v>19700186909</v>
      </c>
      <c r="AC1074">
        <v>10988963</v>
      </c>
      <c r="AD1074" t="s">
        <v>6</v>
      </c>
      <c r="AE1074">
        <v>34</v>
      </c>
      <c r="AH1074" t="s">
        <v>1563</v>
      </c>
      <c r="AI1074" t="s">
        <v>51246</v>
      </c>
      <c r="AK1074" t="s">
        <v>51245</v>
      </c>
      <c r="AL1074">
        <v>1</v>
      </c>
      <c r="AM1074" s="5">
        <f t="shared" si="138"/>
        <v>0.125</v>
      </c>
      <c r="AN1074" s="4">
        <f t="shared" si="135"/>
        <v>1.893222264293828E-4</v>
      </c>
      <c r="AO1074" s="3"/>
      <c r="AP1074">
        <v>0</v>
      </c>
      <c r="AR1074" t="s">
        <v>1</v>
      </c>
      <c r="AT1074" s="2" t="s">
        <v>0</v>
      </c>
      <c r="AU1074" s="1">
        <f t="shared" si="139"/>
        <v>0.40929943134801877</v>
      </c>
      <c r="AV1074" s="1">
        <f t="shared" si="140"/>
        <v>0.29776594314656724</v>
      </c>
      <c r="AW1074" s="1">
        <f t="shared" si="141"/>
        <v>0.18623245494511564</v>
      </c>
    </row>
    <row r="1075" spans="1:49" x14ac:dyDescent="0.2">
      <c r="A1075">
        <v>1073</v>
      </c>
      <c r="B1075" t="s">
        <v>51244</v>
      </c>
      <c r="C1075" t="s">
        <v>51243</v>
      </c>
      <c r="F1075" t="s">
        <v>51242</v>
      </c>
      <c r="G1075" t="s">
        <v>17</v>
      </c>
      <c r="H1075" t="s">
        <v>16</v>
      </c>
      <c r="I1075" t="s">
        <v>329</v>
      </c>
      <c r="J1075">
        <v>60017161</v>
      </c>
      <c r="K1075" t="s">
        <v>5085</v>
      </c>
      <c r="L1075" t="s">
        <v>3921</v>
      </c>
      <c r="M1075" t="s">
        <v>3920</v>
      </c>
      <c r="N1075">
        <v>3</v>
      </c>
      <c r="O1075" t="s">
        <v>25211</v>
      </c>
      <c r="P1075" t="s">
        <v>25210</v>
      </c>
      <c r="Q1075" t="s">
        <v>25209</v>
      </c>
      <c r="R1075" s="7">
        <v>41653</v>
      </c>
      <c r="S1075" s="8">
        <f t="shared" si="136"/>
        <v>2014</v>
      </c>
      <c r="T1075" s="8">
        <v>2014</v>
      </c>
      <c r="U1075" s="8">
        <f t="shared" si="137"/>
        <v>8</v>
      </c>
      <c r="V1075" s="7">
        <v>2014</v>
      </c>
      <c r="W1075" t="s">
        <v>1285</v>
      </c>
      <c r="X1075" s="2">
        <v>0.34100000000000003</v>
      </c>
      <c r="Y1075" s="6">
        <f t="shared" si="134"/>
        <v>9.1028002455887467E-3</v>
      </c>
      <c r="AA1075">
        <v>19378718</v>
      </c>
      <c r="AB1075">
        <v>19700186839</v>
      </c>
      <c r="AC1075">
        <v>15309681</v>
      </c>
      <c r="AD1075" t="s">
        <v>6</v>
      </c>
      <c r="AE1075">
        <v>46</v>
      </c>
      <c r="AH1075" t="s">
        <v>51241</v>
      </c>
      <c r="AI1075" t="s">
        <v>51240</v>
      </c>
      <c r="AK1075" t="s">
        <v>51239</v>
      </c>
      <c r="AL1075">
        <v>6</v>
      </c>
      <c r="AM1075" s="5">
        <f t="shared" si="138"/>
        <v>0.75</v>
      </c>
      <c r="AN1075" s="4">
        <f t="shared" si="135"/>
        <v>1.1359333585762969E-3</v>
      </c>
      <c r="AO1075" s="3"/>
      <c r="AP1075">
        <v>0</v>
      </c>
      <c r="AR1075" t="s">
        <v>1</v>
      </c>
      <c r="AT1075" s="2" t="s">
        <v>0</v>
      </c>
      <c r="AU1075" s="1">
        <f t="shared" si="139"/>
        <v>0.67127401794850106</v>
      </c>
      <c r="AV1075" s="1">
        <f t="shared" si="140"/>
        <v>0.51193668020825223</v>
      </c>
      <c r="AW1075" s="1">
        <f t="shared" si="141"/>
        <v>0.35259934246800312</v>
      </c>
    </row>
    <row r="1076" spans="1:49" x14ac:dyDescent="0.2">
      <c r="A1076">
        <v>1074</v>
      </c>
      <c r="B1076" t="s">
        <v>51238</v>
      </c>
      <c r="C1076" t="s">
        <v>51237</v>
      </c>
      <c r="F1076" t="s">
        <v>51236</v>
      </c>
      <c r="G1076" t="s">
        <v>17</v>
      </c>
      <c r="H1076" t="s">
        <v>16</v>
      </c>
      <c r="I1076" t="s">
        <v>51235</v>
      </c>
      <c r="J1076" t="s">
        <v>51234</v>
      </c>
      <c r="K1076" t="s">
        <v>51233</v>
      </c>
      <c r="L1076" t="s">
        <v>51232</v>
      </c>
      <c r="M1076" t="s">
        <v>51231</v>
      </c>
      <c r="N1076">
        <v>4</v>
      </c>
      <c r="O1076" t="s">
        <v>51230</v>
      </c>
      <c r="P1076" t="s">
        <v>51229</v>
      </c>
      <c r="Q1076" t="s">
        <v>51228</v>
      </c>
      <c r="R1076" s="7">
        <v>41653</v>
      </c>
      <c r="S1076" s="8">
        <f t="shared" si="136"/>
        <v>2014</v>
      </c>
      <c r="T1076" s="8">
        <v>2014</v>
      </c>
      <c r="U1076" s="8">
        <f t="shared" si="137"/>
        <v>8</v>
      </c>
      <c r="V1076" s="7">
        <v>2014</v>
      </c>
      <c r="W1076" t="s">
        <v>1285</v>
      </c>
      <c r="X1076" s="2">
        <v>0.34100000000000003</v>
      </c>
      <c r="Y1076" s="6">
        <f t="shared" si="134"/>
        <v>9.1028002455887467E-3</v>
      </c>
      <c r="AA1076">
        <v>19378718</v>
      </c>
      <c r="AB1076">
        <v>19700186839</v>
      </c>
      <c r="AC1076">
        <v>15309681</v>
      </c>
      <c r="AD1076" t="s">
        <v>6</v>
      </c>
      <c r="AE1076">
        <v>46</v>
      </c>
      <c r="AH1076" t="s">
        <v>2084</v>
      </c>
      <c r="AI1076" t="s">
        <v>51227</v>
      </c>
      <c r="AK1076" t="s">
        <v>51226</v>
      </c>
      <c r="AL1076">
        <v>4</v>
      </c>
      <c r="AM1076" s="5">
        <f t="shared" si="138"/>
        <v>0.5</v>
      </c>
      <c r="AN1076" s="4">
        <f t="shared" si="135"/>
        <v>7.572889057175312E-4</v>
      </c>
      <c r="AO1076" s="3"/>
      <c r="AP1076">
        <v>0</v>
      </c>
      <c r="AR1076" t="s">
        <v>1</v>
      </c>
      <c r="AT1076" s="2" t="s">
        <v>0</v>
      </c>
      <c r="AU1076" s="1">
        <f t="shared" si="139"/>
        <v>0.65991468436273815</v>
      </c>
      <c r="AV1076" s="1">
        <f t="shared" si="140"/>
        <v>0.49300445756531386</v>
      </c>
      <c r="AW1076" s="1">
        <f t="shared" si="141"/>
        <v>0.32609423076788957</v>
      </c>
    </row>
    <row r="1077" spans="1:49" x14ac:dyDescent="0.2">
      <c r="A1077">
        <v>1075</v>
      </c>
      <c r="B1077" t="s">
        <v>51225</v>
      </c>
      <c r="C1077" t="s">
        <v>51224</v>
      </c>
      <c r="F1077" t="s">
        <v>51223</v>
      </c>
      <c r="G1077" t="s">
        <v>17</v>
      </c>
      <c r="H1077" t="s">
        <v>16</v>
      </c>
      <c r="I1077" t="s">
        <v>51222</v>
      </c>
      <c r="J1077" t="s">
        <v>51221</v>
      </c>
      <c r="K1077" t="s">
        <v>51220</v>
      </c>
      <c r="L1077" t="s">
        <v>51219</v>
      </c>
      <c r="M1077" t="s">
        <v>694</v>
      </c>
      <c r="N1077">
        <v>8</v>
      </c>
      <c r="O1077" t="s">
        <v>51218</v>
      </c>
      <c r="P1077" t="s">
        <v>51217</v>
      </c>
      <c r="Q1077" t="s">
        <v>51216</v>
      </c>
      <c r="R1077" s="7">
        <v>41653</v>
      </c>
      <c r="S1077" s="8">
        <f t="shared" si="136"/>
        <v>2014</v>
      </c>
      <c r="T1077" s="8">
        <v>2014</v>
      </c>
      <c r="U1077" s="8">
        <f t="shared" si="137"/>
        <v>8</v>
      </c>
      <c r="V1077" s="7">
        <v>41653</v>
      </c>
      <c r="W1077" t="s">
        <v>51215</v>
      </c>
      <c r="X1077" s="2">
        <v>1.0529999999999999</v>
      </c>
      <c r="Y1077" s="6">
        <f t="shared" si="134"/>
        <v>2.8109233602947065E-2</v>
      </c>
      <c r="AA1077">
        <v>14639076</v>
      </c>
      <c r="AB1077">
        <v>27011</v>
      </c>
      <c r="AD1077" t="s">
        <v>6</v>
      </c>
      <c r="AE1077">
        <v>16</v>
      </c>
      <c r="AF1077">
        <v>2</v>
      </c>
      <c r="AH1077" t="s">
        <v>51214</v>
      </c>
      <c r="AI1077" t="s">
        <v>51213</v>
      </c>
      <c r="AK1077" t="s">
        <v>51212</v>
      </c>
      <c r="AL1077">
        <v>33</v>
      </c>
      <c r="AM1077" s="5">
        <f t="shared" si="138"/>
        <v>4.125</v>
      </c>
      <c r="AN1077" s="4">
        <f t="shared" si="135"/>
        <v>6.2476334721696331E-3</v>
      </c>
      <c r="AO1077" s="3"/>
      <c r="AP1077">
        <v>0</v>
      </c>
      <c r="AR1077" t="s">
        <v>1</v>
      </c>
      <c r="AT1077" s="2">
        <v>3.6760000000000002</v>
      </c>
      <c r="AU1077" s="1">
        <f t="shared" si="139"/>
        <v>2.1550753563713831</v>
      </c>
      <c r="AV1077" s="1">
        <f t="shared" si="140"/>
        <v>1.7178433537558349</v>
      </c>
      <c r="AW1077" s="1">
        <f t="shared" si="141"/>
        <v>1.2806113511402861</v>
      </c>
    </row>
    <row r="1078" spans="1:49" x14ac:dyDescent="0.2">
      <c r="A1078">
        <v>1076</v>
      </c>
      <c r="B1078" t="s">
        <v>51211</v>
      </c>
      <c r="C1078" t="s">
        <v>51210</v>
      </c>
      <c r="F1078" t="s">
        <v>51209</v>
      </c>
      <c r="G1078" t="s">
        <v>17</v>
      </c>
      <c r="H1078" t="s">
        <v>16</v>
      </c>
      <c r="I1078" t="s">
        <v>21437</v>
      </c>
      <c r="J1078">
        <v>60010884</v>
      </c>
      <c r="K1078" t="s">
        <v>51208</v>
      </c>
      <c r="L1078" t="s">
        <v>12606</v>
      </c>
      <c r="M1078" t="s">
        <v>1449</v>
      </c>
      <c r="N1078">
        <v>5</v>
      </c>
      <c r="O1078" t="s">
        <v>51207</v>
      </c>
      <c r="P1078" t="s">
        <v>51206</v>
      </c>
      <c r="Q1078" t="s">
        <v>51205</v>
      </c>
      <c r="R1078" s="7">
        <v>41653</v>
      </c>
      <c r="S1078" s="8">
        <f t="shared" si="136"/>
        <v>2014</v>
      </c>
      <c r="T1078" s="8">
        <v>2014</v>
      </c>
      <c r="U1078" s="8">
        <f t="shared" si="137"/>
        <v>8</v>
      </c>
      <c r="V1078" s="7">
        <v>41653</v>
      </c>
      <c r="W1078" t="s">
        <v>51204</v>
      </c>
      <c r="X1078" s="2">
        <v>1.899</v>
      </c>
      <c r="Y1078" s="6">
        <f t="shared" si="134"/>
        <v>5.069272042924642E-2</v>
      </c>
      <c r="AA1078">
        <v>20507534</v>
      </c>
      <c r="AB1078">
        <v>21100229207</v>
      </c>
      <c r="AC1078">
        <v>20507526</v>
      </c>
      <c r="AD1078" t="s">
        <v>6</v>
      </c>
      <c r="AE1078">
        <v>2</v>
      </c>
      <c r="AF1078">
        <v>2</v>
      </c>
      <c r="AH1078" t="s">
        <v>51203</v>
      </c>
      <c r="AI1078" t="s">
        <v>51202</v>
      </c>
      <c r="AK1078" t="s">
        <v>51201</v>
      </c>
      <c r="AL1078">
        <v>73</v>
      </c>
      <c r="AM1078" s="5">
        <f t="shared" si="138"/>
        <v>9.125</v>
      </c>
      <c r="AN1078" s="4">
        <f t="shared" si="135"/>
        <v>1.3820522529344945E-2</v>
      </c>
      <c r="AO1078" s="3"/>
      <c r="AP1078">
        <v>0</v>
      </c>
      <c r="AR1078" t="s">
        <v>1</v>
      </c>
      <c r="AT1078" s="2">
        <v>7.3929999999999998</v>
      </c>
      <c r="AU1078" s="1">
        <f t="shared" si="139"/>
        <v>3.9631061059275976</v>
      </c>
      <c r="AV1078" s="1">
        <f t="shared" si="140"/>
        <v>3.2256621479295684</v>
      </c>
      <c r="AW1078" s="1">
        <f t="shared" si="141"/>
        <v>2.4882181899315388</v>
      </c>
    </row>
    <row r="1079" spans="1:49" x14ac:dyDescent="0.2">
      <c r="A1079">
        <v>1077</v>
      </c>
      <c r="B1079" t="s">
        <v>51200</v>
      </c>
      <c r="C1079" t="s">
        <v>51199</v>
      </c>
      <c r="F1079" t="s">
        <v>51198</v>
      </c>
      <c r="G1079" t="s">
        <v>17</v>
      </c>
      <c r="H1079" t="s">
        <v>16</v>
      </c>
      <c r="I1079" t="s">
        <v>51197</v>
      </c>
      <c r="J1079">
        <v>60107031</v>
      </c>
      <c r="K1079" t="s">
        <v>5571</v>
      </c>
      <c r="L1079" t="s">
        <v>5570</v>
      </c>
      <c r="M1079" t="s">
        <v>393</v>
      </c>
      <c r="N1079">
        <v>3</v>
      </c>
      <c r="O1079" t="s">
        <v>51196</v>
      </c>
      <c r="P1079" t="s">
        <v>51195</v>
      </c>
      <c r="Q1079" t="s">
        <v>5567</v>
      </c>
      <c r="R1079" s="7">
        <v>41652</v>
      </c>
      <c r="S1079" s="8">
        <f t="shared" si="136"/>
        <v>2014</v>
      </c>
      <c r="T1079" s="8">
        <v>2014</v>
      </c>
      <c r="U1079" s="8">
        <f t="shared" si="137"/>
        <v>8</v>
      </c>
      <c r="V1079" s="7">
        <v>41652</v>
      </c>
      <c r="W1079" t="s">
        <v>51182</v>
      </c>
      <c r="X1079" s="2">
        <v>1.1819999999999999</v>
      </c>
      <c r="Y1079" s="6">
        <f t="shared" si="134"/>
        <v>3.1552814927524625E-2</v>
      </c>
      <c r="AA1079">
        <v>36951</v>
      </c>
      <c r="AB1079">
        <v>27030</v>
      </c>
      <c r="AD1079" t="s">
        <v>6</v>
      </c>
      <c r="AE1079">
        <v>104</v>
      </c>
      <c r="AF1079">
        <v>2</v>
      </c>
      <c r="AG1079">
        <v>21117</v>
      </c>
      <c r="AI1079" t="s">
        <v>51194</v>
      </c>
      <c r="AK1079" t="s">
        <v>51193</v>
      </c>
      <c r="AL1079">
        <v>55</v>
      </c>
      <c r="AM1079" s="5">
        <f t="shared" si="138"/>
        <v>6.875</v>
      </c>
      <c r="AN1079" s="4">
        <f t="shared" si="135"/>
        <v>1.0412722453616054E-2</v>
      </c>
      <c r="AO1079" s="3"/>
      <c r="AP1079">
        <v>0</v>
      </c>
      <c r="AR1079" t="s">
        <v>1</v>
      </c>
      <c r="AT1079" s="2">
        <v>3.7909999999999999</v>
      </c>
      <c r="AU1079" s="1">
        <f t="shared" si="139"/>
        <v>2.5210787185352053</v>
      </c>
      <c r="AV1079" s="1">
        <f t="shared" si="140"/>
        <v>2.0982768690570341</v>
      </c>
      <c r="AW1079" s="1">
        <f t="shared" si="141"/>
        <v>1.6754750195788624</v>
      </c>
    </row>
    <row r="1080" spans="1:49" x14ac:dyDescent="0.2">
      <c r="A1080">
        <v>1078</v>
      </c>
      <c r="B1080" t="s">
        <v>51192</v>
      </c>
      <c r="C1080" t="s">
        <v>51191</v>
      </c>
      <c r="F1080" t="s">
        <v>51190</v>
      </c>
      <c r="G1080" t="s">
        <v>17</v>
      </c>
      <c r="H1080" t="s">
        <v>16</v>
      </c>
      <c r="I1080" t="s">
        <v>51189</v>
      </c>
      <c r="J1080" t="s">
        <v>51188</v>
      </c>
      <c r="K1080" t="s">
        <v>51187</v>
      </c>
      <c r="L1080" t="s">
        <v>51186</v>
      </c>
      <c r="M1080" t="s">
        <v>35447</v>
      </c>
      <c r="N1080">
        <v>3</v>
      </c>
      <c r="O1080" t="s">
        <v>51185</v>
      </c>
      <c r="P1080" t="s">
        <v>51184</v>
      </c>
      <c r="Q1080" t="s">
        <v>51183</v>
      </c>
      <c r="R1080" s="7">
        <v>41652</v>
      </c>
      <c r="S1080" s="8">
        <f t="shared" si="136"/>
        <v>2014</v>
      </c>
      <c r="T1080" s="8">
        <v>2014</v>
      </c>
      <c r="U1080" s="8">
        <f t="shared" si="137"/>
        <v>8</v>
      </c>
      <c r="V1080" s="7">
        <v>41652</v>
      </c>
      <c r="W1080" t="s">
        <v>51182</v>
      </c>
      <c r="X1080" s="2">
        <v>1.1819999999999999</v>
      </c>
      <c r="Y1080" s="6">
        <f t="shared" si="134"/>
        <v>3.1552814927524625E-2</v>
      </c>
      <c r="AA1080">
        <v>36951</v>
      </c>
      <c r="AB1080">
        <v>27030</v>
      </c>
      <c r="AD1080" t="s">
        <v>6</v>
      </c>
      <c r="AE1080">
        <v>104</v>
      </c>
      <c r="AF1080">
        <v>2</v>
      </c>
      <c r="AG1080">
        <v>21909</v>
      </c>
      <c r="AI1080" t="s">
        <v>51181</v>
      </c>
      <c r="AK1080" t="s">
        <v>51180</v>
      </c>
      <c r="AL1080">
        <v>3</v>
      </c>
      <c r="AM1080" s="5">
        <f t="shared" si="138"/>
        <v>0.375</v>
      </c>
      <c r="AN1080" s="4">
        <f t="shared" si="135"/>
        <v>5.6796667928814845E-4</v>
      </c>
      <c r="AO1080" s="3"/>
      <c r="AP1080">
        <v>0</v>
      </c>
      <c r="AR1080" t="s">
        <v>1</v>
      </c>
      <c r="AT1080" s="2">
        <v>3.7909999999999999</v>
      </c>
      <c r="AU1080" s="1">
        <f t="shared" si="139"/>
        <v>2.2257360453053678</v>
      </c>
      <c r="AV1080" s="1">
        <f t="shared" si="140"/>
        <v>1.6060390803406388</v>
      </c>
      <c r="AW1080" s="1">
        <f t="shared" si="141"/>
        <v>0.9863421153759091</v>
      </c>
    </row>
    <row r="1081" spans="1:49" x14ac:dyDescent="0.2">
      <c r="A1081">
        <v>1079</v>
      </c>
      <c r="B1081" t="s">
        <v>51179</v>
      </c>
      <c r="C1081" t="s">
        <v>51178</v>
      </c>
      <c r="E1081">
        <v>24515029</v>
      </c>
      <c r="F1081" t="s">
        <v>51177</v>
      </c>
      <c r="G1081" t="s">
        <v>17</v>
      </c>
      <c r="H1081" t="s">
        <v>16</v>
      </c>
      <c r="I1081" t="s">
        <v>51176</v>
      </c>
      <c r="J1081" t="s">
        <v>19320</v>
      </c>
      <c r="K1081" t="s">
        <v>19319</v>
      </c>
      <c r="L1081" t="s">
        <v>19318</v>
      </c>
      <c r="M1081" t="s">
        <v>167</v>
      </c>
      <c r="N1081">
        <v>5</v>
      </c>
      <c r="O1081" t="s">
        <v>51175</v>
      </c>
      <c r="P1081" t="s">
        <v>51174</v>
      </c>
      <c r="Q1081" t="s">
        <v>51173</v>
      </c>
      <c r="R1081" s="7">
        <v>41652</v>
      </c>
      <c r="S1081" s="8">
        <f t="shared" si="136"/>
        <v>2014</v>
      </c>
      <c r="T1081" s="8">
        <v>2014</v>
      </c>
      <c r="U1081" s="8">
        <f t="shared" si="137"/>
        <v>8</v>
      </c>
      <c r="V1081" s="7">
        <v>41652</v>
      </c>
      <c r="W1081" t="s">
        <v>8591</v>
      </c>
      <c r="X1081" s="2">
        <v>1.3939999999999999</v>
      </c>
      <c r="Y1081" s="6">
        <f t="shared" si="134"/>
        <v>3.721203384853581E-2</v>
      </c>
      <c r="AB1081">
        <v>12862</v>
      </c>
      <c r="AC1081">
        <v>10944087</v>
      </c>
      <c r="AD1081" t="s">
        <v>6</v>
      </c>
      <c r="AE1081">
        <v>22</v>
      </c>
      <c r="AF1081">
        <v>1</v>
      </c>
      <c r="AH1081" t="s">
        <v>51172</v>
      </c>
      <c r="AI1081" t="s">
        <v>51171</v>
      </c>
      <c r="AK1081" t="s">
        <v>51170</v>
      </c>
      <c r="AL1081">
        <v>12</v>
      </c>
      <c r="AM1081" s="5">
        <f t="shared" si="138"/>
        <v>1.5</v>
      </c>
      <c r="AN1081" s="4">
        <f t="shared" si="135"/>
        <v>2.2718667171525938E-3</v>
      </c>
      <c r="AO1081" s="3"/>
      <c r="AP1081">
        <v>1</v>
      </c>
      <c r="AR1081" t="s">
        <v>1</v>
      </c>
      <c r="AT1081" s="2">
        <v>3.8940000000000001</v>
      </c>
      <c r="AU1081" s="1">
        <f t="shared" si="139"/>
        <v>2.6729983709120844</v>
      </c>
      <c r="AV1081" s="1">
        <f t="shared" si="140"/>
        <v>1.9741950282844201</v>
      </c>
      <c r="AW1081" s="1">
        <f t="shared" si="141"/>
        <v>1.2753916856567558</v>
      </c>
    </row>
    <row r="1082" spans="1:49" x14ac:dyDescent="0.2">
      <c r="A1082">
        <v>1080</v>
      </c>
      <c r="B1082" t="s">
        <v>51169</v>
      </c>
      <c r="C1082" t="s">
        <v>51168</v>
      </c>
      <c r="E1082">
        <v>24410880</v>
      </c>
      <c r="F1082" t="s">
        <v>51167</v>
      </c>
      <c r="G1082" t="s">
        <v>17</v>
      </c>
      <c r="H1082" t="s">
        <v>16</v>
      </c>
      <c r="I1082" t="s">
        <v>51166</v>
      </c>
      <c r="J1082" t="s">
        <v>51165</v>
      </c>
      <c r="K1082" t="s">
        <v>51164</v>
      </c>
      <c r="L1082" t="s">
        <v>51163</v>
      </c>
      <c r="M1082" t="s">
        <v>51162</v>
      </c>
      <c r="N1082">
        <v>5</v>
      </c>
      <c r="O1082" t="s">
        <v>51161</v>
      </c>
      <c r="P1082" t="s">
        <v>51160</v>
      </c>
      <c r="Q1082" t="s">
        <v>51159</v>
      </c>
      <c r="R1082" s="7">
        <v>41652</v>
      </c>
      <c r="S1082" s="8">
        <f t="shared" si="136"/>
        <v>2014</v>
      </c>
      <c r="T1082" s="8">
        <v>2014</v>
      </c>
      <c r="U1082" s="8">
        <f t="shared" si="137"/>
        <v>8</v>
      </c>
      <c r="V1082" s="7">
        <v>41652</v>
      </c>
      <c r="W1082" t="s">
        <v>51158</v>
      </c>
      <c r="X1082" s="2">
        <v>1.5329999999999999</v>
      </c>
      <c r="Y1082" s="6">
        <f t="shared" si="134"/>
        <v>4.0922559461840313E-2</v>
      </c>
      <c r="AB1082">
        <v>21724</v>
      </c>
      <c r="AC1082">
        <v>14712148</v>
      </c>
      <c r="AD1082" t="s">
        <v>6</v>
      </c>
      <c r="AE1082">
        <v>14</v>
      </c>
      <c r="AF1082">
        <v>1</v>
      </c>
      <c r="AG1082">
        <v>3</v>
      </c>
      <c r="AI1082" t="s">
        <v>51157</v>
      </c>
      <c r="AJ1082" t="s">
        <v>51156</v>
      </c>
      <c r="AK1082" t="s">
        <v>51155</v>
      </c>
      <c r="AL1082">
        <v>68</v>
      </c>
      <c r="AM1082" s="5">
        <f t="shared" si="138"/>
        <v>8.5</v>
      </c>
      <c r="AN1082" s="4">
        <f t="shared" si="135"/>
        <v>1.2873911397198031E-2</v>
      </c>
      <c r="AO1082" s="3"/>
      <c r="AP1082">
        <v>1</v>
      </c>
      <c r="AQ1082" t="s">
        <v>5120</v>
      </c>
      <c r="AR1082" t="s">
        <v>1</v>
      </c>
      <c r="AS1082" t="s">
        <v>5119</v>
      </c>
      <c r="AT1082" s="2">
        <v>3.26</v>
      </c>
      <c r="AU1082" s="1">
        <f t="shared" si="139"/>
        <v>3.2507965042447626</v>
      </c>
      <c r="AV1082" s="1">
        <f t="shared" si="140"/>
        <v>2.6898235429519173</v>
      </c>
      <c r="AW1082" s="1">
        <f t="shared" si="141"/>
        <v>2.1288505816590715</v>
      </c>
    </row>
    <row r="1083" spans="1:49" x14ac:dyDescent="0.2">
      <c r="A1083">
        <v>1081</v>
      </c>
      <c r="B1083" t="s">
        <v>51154</v>
      </c>
      <c r="C1083" t="s">
        <v>51153</v>
      </c>
      <c r="E1083">
        <v>24376101</v>
      </c>
      <c r="F1083" t="s">
        <v>51152</v>
      </c>
      <c r="G1083" t="s">
        <v>17</v>
      </c>
      <c r="H1083" t="s">
        <v>16</v>
      </c>
      <c r="I1083" t="s">
        <v>51151</v>
      </c>
      <c r="J1083" t="s">
        <v>51150</v>
      </c>
      <c r="K1083" t="s">
        <v>51149</v>
      </c>
      <c r="L1083" t="s">
        <v>51148</v>
      </c>
      <c r="M1083" t="s">
        <v>1154</v>
      </c>
      <c r="N1083">
        <v>7</v>
      </c>
      <c r="O1083" t="s">
        <v>51147</v>
      </c>
      <c r="P1083" t="s">
        <v>51146</v>
      </c>
      <c r="Q1083" t="s">
        <v>51145</v>
      </c>
      <c r="R1083" s="7">
        <v>41652</v>
      </c>
      <c r="S1083" s="8">
        <f t="shared" si="136"/>
        <v>2014</v>
      </c>
      <c r="T1083" s="8">
        <v>2014</v>
      </c>
      <c r="U1083" s="8">
        <f t="shared" si="137"/>
        <v>8</v>
      </c>
      <c r="V1083" s="7">
        <v>41652</v>
      </c>
      <c r="W1083" t="s">
        <v>51130</v>
      </c>
      <c r="X1083" s="2">
        <v>5.8310000000000004</v>
      </c>
      <c r="Y1083" s="6">
        <f t="shared" si="134"/>
        <v>0.15565521475668029</v>
      </c>
      <c r="AA1083">
        <v>14337851</v>
      </c>
      <c r="AB1083">
        <v>22687</v>
      </c>
      <c r="AC1083">
        <v>15213773</v>
      </c>
      <c r="AD1083" t="s">
        <v>6</v>
      </c>
      <c r="AE1083">
        <v>53</v>
      </c>
      <c r="AF1083">
        <v>3</v>
      </c>
      <c r="AH1083" t="s">
        <v>51144</v>
      </c>
      <c r="AI1083" t="s">
        <v>51143</v>
      </c>
      <c r="AJ1083" t="s">
        <v>51142</v>
      </c>
      <c r="AK1083" t="s">
        <v>51141</v>
      </c>
      <c r="AL1083">
        <v>63</v>
      </c>
      <c r="AM1083" s="5">
        <f t="shared" si="138"/>
        <v>7.875</v>
      </c>
      <c r="AN1083" s="4">
        <f t="shared" si="135"/>
        <v>1.1927300265051117E-2</v>
      </c>
      <c r="AO1083" s="3"/>
      <c r="AP1083">
        <v>0</v>
      </c>
      <c r="AR1083" t="s">
        <v>51140</v>
      </c>
      <c r="AT1083" s="2" t="s">
        <v>0</v>
      </c>
      <c r="AU1083" s="1">
        <f t="shared" si="139"/>
        <v>11.253684040919152</v>
      </c>
      <c r="AV1083" s="1">
        <f t="shared" si="140"/>
        <v>8.3791257510865709</v>
      </c>
      <c r="AW1083" s="1">
        <f t="shared" si="141"/>
        <v>5.5045674612539868</v>
      </c>
    </row>
    <row r="1084" spans="1:49" x14ac:dyDescent="0.2">
      <c r="A1084">
        <v>1082</v>
      </c>
      <c r="B1084" t="s">
        <v>51139</v>
      </c>
      <c r="C1084" t="s">
        <v>51138</v>
      </c>
      <c r="E1084">
        <v>24285381</v>
      </c>
      <c r="F1084" t="s">
        <v>51137</v>
      </c>
      <c r="G1084" t="s">
        <v>17</v>
      </c>
      <c r="H1084" t="s">
        <v>16</v>
      </c>
      <c r="I1084" t="s">
        <v>51136</v>
      </c>
      <c r="J1084">
        <v>60025111</v>
      </c>
      <c r="K1084" t="s">
        <v>51135</v>
      </c>
      <c r="L1084" t="s">
        <v>51134</v>
      </c>
      <c r="M1084" t="s">
        <v>76</v>
      </c>
      <c r="N1084">
        <v>4</v>
      </c>
      <c r="O1084" t="s">
        <v>51133</v>
      </c>
      <c r="P1084" t="s">
        <v>51132</v>
      </c>
      <c r="Q1084" t="s">
        <v>51131</v>
      </c>
      <c r="R1084" s="7">
        <v>41652</v>
      </c>
      <c r="S1084" s="8">
        <f t="shared" si="136"/>
        <v>2014</v>
      </c>
      <c r="T1084" s="8">
        <v>2014</v>
      </c>
      <c r="U1084" s="8">
        <f t="shared" si="137"/>
        <v>8</v>
      </c>
      <c r="V1084" s="7">
        <v>41652</v>
      </c>
      <c r="W1084" t="s">
        <v>51130</v>
      </c>
      <c r="X1084" s="2">
        <v>5.8310000000000004</v>
      </c>
      <c r="Y1084" s="6">
        <f t="shared" si="134"/>
        <v>0.15565521475668029</v>
      </c>
      <c r="AA1084">
        <v>14337851</v>
      </c>
      <c r="AB1084">
        <v>22687</v>
      </c>
      <c r="AC1084">
        <v>15213773</v>
      </c>
      <c r="AD1084" t="s">
        <v>6</v>
      </c>
      <c r="AE1084">
        <v>53</v>
      </c>
      <c r="AF1084">
        <v>3</v>
      </c>
      <c r="AH1084" t="s">
        <v>51129</v>
      </c>
      <c r="AI1084" t="s">
        <v>51128</v>
      </c>
      <c r="AJ1084" t="s">
        <v>51127</v>
      </c>
      <c r="AK1084" t="s">
        <v>51126</v>
      </c>
      <c r="AL1084">
        <v>77</v>
      </c>
      <c r="AM1084" s="5">
        <f t="shared" si="138"/>
        <v>9.625</v>
      </c>
      <c r="AN1084" s="4">
        <f t="shared" si="135"/>
        <v>1.4577811435062477E-2</v>
      </c>
      <c r="AO1084" s="3"/>
      <c r="AP1084">
        <v>0</v>
      </c>
      <c r="AQ1084" t="s">
        <v>17318</v>
      </c>
      <c r="AR1084" t="s">
        <v>51125</v>
      </c>
      <c r="AS1084" t="s">
        <v>17316</v>
      </c>
      <c r="AT1084" s="2" t="s">
        <v>0</v>
      </c>
      <c r="AU1084" s="1">
        <f t="shared" si="139"/>
        <v>11.333199376019493</v>
      </c>
      <c r="AV1084" s="1">
        <f t="shared" si="140"/>
        <v>8.5116513095871387</v>
      </c>
      <c r="AW1084" s="1">
        <f t="shared" si="141"/>
        <v>5.6901032431547822</v>
      </c>
    </row>
    <row r="1085" spans="1:49" x14ac:dyDescent="0.2">
      <c r="A1085">
        <v>1083</v>
      </c>
      <c r="B1085" t="s">
        <v>51124</v>
      </c>
      <c r="C1085" t="s">
        <v>51123</v>
      </c>
      <c r="F1085" t="s">
        <v>51122</v>
      </c>
      <c r="G1085" t="s">
        <v>17</v>
      </c>
      <c r="H1085" t="s">
        <v>16</v>
      </c>
      <c r="I1085" t="s">
        <v>51121</v>
      </c>
      <c r="J1085">
        <v>60009754</v>
      </c>
      <c r="K1085" t="s">
        <v>44957</v>
      </c>
      <c r="L1085" t="s">
        <v>1019</v>
      </c>
      <c r="M1085" t="s">
        <v>915</v>
      </c>
      <c r="N1085">
        <v>3</v>
      </c>
      <c r="O1085" t="s">
        <v>51120</v>
      </c>
      <c r="P1085" t="s">
        <v>51119</v>
      </c>
      <c r="Q1085" t="s">
        <v>51118</v>
      </c>
      <c r="R1085" s="7">
        <v>41652</v>
      </c>
      <c r="S1085" s="8">
        <f t="shared" si="136"/>
        <v>2014</v>
      </c>
      <c r="T1085" s="8">
        <v>2014</v>
      </c>
      <c r="U1085" s="8">
        <f t="shared" si="137"/>
        <v>8</v>
      </c>
      <c r="V1085" s="7">
        <v>41652</v>
      </c>
      <c r="W1085" t="s">
        <v>51117</v>
      </c>
      <c r="X1085" s="2">
        <v>0.254</v>
      </c>
      <c r="Y1085" s="6">
        <f t="shared" si="134"/>
        <v>6.780384933664345E-3</v>
      </c>
      <c r="AA1085">
        <v>10120386</v>
      </c>
      <c r="AB1085">
        <v>19700169501</v>
      </c>
      <c r="AC1085">
        <v>16629507</v>
      </c>
      <c r="AD1085" t="s">
        <v>6</v>
      </c>
      <c r="AE1085">
        <v>347</v>
      </c>
      <c r="AH1085" t="s">
        <v>51116</v>
      </c>
      <c r="AI1085" t="s">
        <v>51115</v>
      </c>
      <c r="AJ1085" t="s">
        <v>51114</v>
      </c>
      <c r="AK1085" t="s">
        <v>51113</v>
      </c>
      <c r="AL1085">
        <v>7</v>
      </c>
      <c r="AM1085" s="5">
        <f t="shared" si="138"/>
        <v>0.875</v>
      </c>
      <c r="AN1085" s="4">
        <f t="shared" si="135"/>
        <v>1.3252555850056798E-3</v>
      </c>
      <c r="AO1085" s="3"/>
      <c r="AP1085">
        <v>0</v>
      </c>
      <c r="AR1085" t="s">
        <v>1</v>
      </c>
      <c r="AT1085" s="2" t="s">
        <v>0</v>
      </c>
      <c r="AU1085" s="1">
        <f t="shared" si="139"/>
        <v>0.51438461290667459</v>
      </c>
      <c r="AV1085" s="1">
        <f t="shared" si="140"/>
        <v>0.40528202593350121</v>
      </c>
      <c r="AW1085" s="1">
        <f t="shared" si="141"/>
        <v>0.29617943896032795</v>
      </c>
    </row>
    <row r="1086" spans="1:49" x14ac:dyDescent="0.2">
      <c r="A1086">
        <v>1084</v>
      </c>
      <c r="B1086" t="s">
        <v>51112</v>
      </c>
      <c r="C1086" t="s">
        <v>51111</v>
      </c>
      <c r="F1086" t="s">
        <v>51110</v>
      </c>
      <c r="G1086" t="s">
        <v>17</v>
      </c>
      <c r="H1086" t="s">
        <v>16</v>
      </c>
      <c r="I1086" t="s">
        <v>5653</v>
      </c>
      <c r="J1086">
        <v>60024542</v>
      </c>
      <c r="K1086" t="s">
        <v>5652</v>
      </c>
      <c r="L1086" t="s">
        <v>5651</v>
      </c>
      <c r="M1086" t="s">
        <v>46</v>
      </c>
      <c r="N1086">
        <v>2</v>
      </c>
      <c r="O1086" t="s">
        <v>5650</v>
      </c>
      <c r="P1086" t="s">
        <v>5649</v>
      </c>
      <c r="Q1086" t="s">
        <v>5648</v>
      </c>
      <c r="R1086" s="7">
        <v>41649</v>
      </c>
      <c r="S1086" s="8">
        <f t="shared" si="136"/>
        <v>2014</v>
      </c>
      <c r="T1086" s="8">
        <v>2014</v>
      </c>
      <c r="U1086" s="8">
        <f t="shared" si="137"/>
        <v>8</v>
      </c>
      <c r="V1086" s="7">
        <v>2014</v>
      </c>
      <c r="W1086" t="s">
        <v>1285</v>
      </c>
      <c r="X1086" s="2">
        <v>0.34100000000000003</v>
      </c>
      <c r="Y1086" s="6">
        <f t="shared" si="134"/>
        <v>9.1028002455887467E-3</v>
      </c>
      <c r="AA1086">
        <v>19378718</v>
      </c>
      <c r="AB1086">
        <v>19700186839</v>
      </c>
      <c r="AC1086">
        <v>15309681</v>
      </c>
      <c r="AD1086" t="s">
        <v>6</v>
      </c>
      <c r="AE1086">
        <v>46</v>
      </c>
      <c r="AH1086" t="s">
        <v>51109</v>
      </c>
      <c r="AI1086" t="s">
        <v>51108</v>
      </c>
      <c r="AK1086" t="s">
        <v>51107</v>
      </c>
      <c r="AL1086">
        <v>4</v>
      </c>
      <c r="AM1086" s="5">
        <f t="shared" si="138"/>
        <v>0.5</v>
      </c>
      <c r="AN1086" s="4">
        <f t="shared" si="135"/>
        <v>7.572889057175312E-4</v>
      </c>
      <c r="AO1086" s="3"/>
      <c r="AP1086">
        <v>0</v>
      </c>
      <c r="AQ1086" t="s">
        <v>38</v>
      </c>
      <c r="AR1086">
        <v>61071056</v>
      </c>
      <c r="AS1086" t="s">
        <v>37</v>
      </c>
      <c r="AT1086" s="2" t="s">
        <v>0</v>
      </c>
      <c r="AU1086" s="1">
        <f t="shared" si="139"/>
        <v>0.65991468436273815</v>
      </c>
      <c r="AV1086" s="1">
        <f t="shared" si="140"/>
        <v>0.49300445756531386</v>
      </c>
      <c r="AW1086" s="1">
        <f t="shared" si="141"/>
        <v>0.32609423076788957</v>
      </c>
    </row>
    <row r="1087" spans="1:49" x14ac:dyDescent="0.2">
      <c r="A1087">
        <v>1085</v>
      </c>
      <c r="B1087" t="s">
        <v>51106</v>
      </c>
      <c r="C1087" t="s">
        <v>51105</v>
      </c>
      <c r="F1087" t="s">
        <v>51104</v>
      </c>
      <c r="G1087" t="s">
        <v>17</v>
      </c>
      <c r="H1087" t="s">
        <v>16</v>
      </c>
      <c r="I1087" t="s">
        <v>38019</v>
      </c>
      <c r="J1087">
        <v>60004923</v>
      </c>
      <c r="K1087" t="s">
        <v>40729</v>
      </c>
      <c r="L1087" t="s">
        <v>40728</v>
      </c>
      <c r="M1087" t="s">
        <v>76</v>
      </c>
      <c r="N1087">
        <v>3</v>
      </c>
      <c r="O1087" t="s">
        <v>51103</v>
      </c>
      <c r="P1087" t="s">
        <v>51102</v>
      </c>
      <c r="Q1087" t="s">
        <v>51101</v>
      </c>
      <c r="R1087" s="7">
        <v>41649</v>
      </c>
      <c r="S1087" s="8">
        <f t="shared" si="136"/>
        <v>2014</v>
      </c>
      <c r="T1087" s="8">
        <v>2014</v>
      </c>
      <c r="U1087" s="8">
        <f t="shared" si="137"/>
        <v>8</v>
      </c>
      <c r="V1087" s="7">
        <v>2014</v>
      </c>
      <c r="W1087" t="s">
        <v>51100</v>
      </c>
      <c r="X1087" s="2">
        <v>1.0900000000000001</v>
      </c>
      <c r="Y1087" s="6">
        <f t="shared" si="134"/>
        <v>2.9096927471236756E-2</v>
      </c>
      <c r="AA1087" t="s">
        <v>51099</v>
      </c>
      <c r="AB1087">
        <v>12016</v>
      </c>
      <c r="AC1087">
        <v>12057533</v>
      </c>
      <c r="AD1087" t="s">
        <v>6</v>
      </c>
      <c r="AE1087">
        <v>71</v>
      </c>
      <c r="AF1087">
        <v>1</v>
      </c>
      <c r="AH1087" t="s">
        <v>51098</v>
      </c>
      <c r="AI1087" t="s">
        <v>51097</v>
      </c>
      <c r="AK1087" t="s">
        <v>51096</v>
      </c>
      <c r="AL1087">
        <v>24</v>
      </c>
      <c r="AM1087" s="5">
        <f t="shared" si="138"/>
        <v>3</v>
      </c>
      <c r="AN1087" s="4">
        <f t="shared" si="135"/>
        <v>4.5437334343051876E-3</v>
      </c>
      <c r="AO1087" s="3"/>
      <c r="AP1087">
        <v>0</v>
      </c>
      <c r="AR1087" t="s">
        <v>1</v>
      </c>
      <c r="AT1087" s="2" t="s">
        <v>0</v>
      </c>
      <c r="AU1087" s="1">
        <f t="shared" si="139"/>
        <v>2.1730969260157282</v>
      </c>
      <c r="AV1087" s="1">
        <f t="shared" si="140"/>
        <v>1.6820330452770971</v>
      </c>
      <c r="AW1087" s="1">
        <f t="shared" si="141"/>
        <v>1.1909691645384659</v>
      </c>
    </row>
    <row r="1088" spans="1:49" x14ac:dyDescent="0.2">
      <c r="A1088">
        <v>1086</v>
      </c>
      <c r="B1088" t="s">
        <v>51095</v>
      </c>
      <c r="C1088" t="s">
        <v>51094</v>
      </c>
      <c r="F1088" t="s">
        <v>51093</v>
      </c>
      <c r="G1088" t="s">
        <v>17</v>
      </c>
      <c r="H1088" t="s">
        <v>16</v>
      </c>
      <c r="I1088" t="s">
        <v>51092</v>
      </c>
      <c r="J1088">
        <v>60018038</v>
      </c>
      <c r="K1088" t="s">
        <v>51091</v>
      </c>
      <c r="L1088" t="s">
        <v>43674</v>
      </c>
      <c r="M1088" t="s">
        <v>46</v>
      </c>
      <c r="N1088">
        <v>5</v>
      </c>
      <c r="O1088" t="s">
        <v>51090</v>
      </c>
      <c r="P1088" t="s">
        <v>51089</v>
      </c>
      <c r="Q1088" t="s">
        <v>51088</v>
      </c>
      <c r="R1088" s="7">
        <v>41648</v>
      </c>
      <c r="S1088" s="8">
        <f t="shared" si="136"/>
        <v>2014</v>
      </c>
      <c r="T1088" s="8">
        <v>2014</v>
      </c>
      <c r="U1088" s="8">
        <f t="shared" si="137"/>
        <v>8</v>
      </c>
      <c r="V1088" s="7">
        <v>41648</v>
      </c>
      <c r="W1088" t="s">
        <v>40019</v>
      </c>
      <c r="X1088" s="2">
        <v>1.401</v>
      </c>
      <c r="Y1088" s="6">
        <f t="shared" si="134"/>
        <v>3.7398894850644675E-2</v>
      </c>
      <c r="AA1088">
        <v>19327447</v>
      </c>
      <c r="AB1088">
        <v>5200153123</v>
      </c>
      <c r="AC1088">
        <v>19327455</v>
      </c>
      <c r="AD1088" t="s">
        <v>6</v>
      </c>
      <c r="AE1088">
        <v>118</v>
      </c>
      <c r="AF1088">
        <v>1</v>
      </c>
      <c r="AH1088" t="s">
        <v>51087</v>
      </c>
      <c r="AI1088" t="s">
        <v>51086</v>
      </c>
      <c r="AK1088" t="s">
        <v>51085</v>
      </c>
      <c r="AL1088">
        <v>280</v>
      </c>
      <c r="AM1088" s="5">
        <f t="shared" si="138"/>
        <v>35</v>
      </c>
      <c r="AN1088" s="4">
        <f t="shared" si="135"/>
        <v>5.3010223400227187E-2</v>
      </c>
      <c r="AO1088" s="3"/>
      <c r="AP1088">
        <v>0</v>
      </c>
      <c r="AR1088" t="s">
        <v>1</v>
      </c>
      <c r="AT1088" s="2">
        <v>4.1260000000000003</v>
      </c>
      <c r="AU1088" s="1">
        <f t="shared" si="139"/>
        <v>4.2082293415519434</v>
      </c>
      <c r="AV1088" s="1">
        <f t="shared" si="140"/>
        <v>4.5204559125435928</v>
      </c>
      <c r="AW1088" s="1">
        <f t="shared" si="141"/>
        <v>4.8326824835352431</v>
      </c>
    </row>
    <row r="1089" spans="1:49" x14ac:dyDescent="0.2">
      <c r="A1089">
        <v>1087</v>
      </c>
      <c r="B1089" t="s">
        <v>51084</v>
      </c>
      <c r="C1089" t="s">
        <v>51083</v>
      </c>
      <c r="F1089" t="s">
        <v>51082</v>
      </c>
      <c r="G1089" t="s">
        <v>17</v>
      </c>
      <c r="H1089" t="s">
        <v>16</v>
      </c>
      <c r="I1089" t="s">
        <v>51081</v>
      </c>
      <c r="J1089" t="s">
        <v>51080</v>
      </c>
      <c r="K1089" t="s">
        <v>51079</v>
      </c>
      <c r="L1089" t="s">
        <v>51078</v>
      </c>
      <c r="M1089" t="s">
        <v>51077</v>
      </c>
      <c r="N1089">
        <v>8</v>
      </c>
      <c r="O1089" t="s">
        <v>51076</v>
      </c>
      <c r="P1089" t="s">
        <v>51075</v>
      </c>
      <c r="Q1089" t="s">
        <v>51074</v>
      </c>
      <c r="R1089" s="7">
        <v>41648</v>
      </c>
      <c r="S1089" s="8">
        <f t="shared" si="136"/>
        <v>2014</v>
      </c>
      <c r="T1089" s="8">
        <v>2014</v>
      </c>
      <c r="U1089" s="8">
        <f t="shared" si="137"/>
        <v>8</v>
      </c>
      <c r="V1089" s="7">
        <v>41648</v>
      </c>
      <c r="W1089" t="s">
        <v>40019</v>
      </c>
      <c r="X1089" s="2">
        <v>1.401</v>
      </c>
      <c r="Y1089" s="6">
        <f t="shared" si="134"/>
        <v>3.7398894850644675E-2</v>
      </c>
      <c r="AA1089">
        <v>19327447</v>
      </c>
      <c r="AB1089">
        <v>5200153123</v>
      </c>
      <c r="AC1089">
        <v>19327455</v>
      </c>
      <c r="AD1089" t="s">
        <v>6</v>
      </c>
      <c r="AE1089">
        <v>118</v>
      </c>
      <c r="AF1089">
        <v>1</v>
      </c>
      <c r="AH1089" t="s">
        <v>51073</v>
      </c>
      <c r="AI1089" t="s">
        <v>51072</v>
      </c>
      <c r="AK1089" t="s">
        <v>51071</v>
      </c>
      <c r="AL1089">
        <v>63</v>
      </c>
      <c r="AM1089" s="5">
        <f t="shared" si="138"/>
        <v>7.875</v>
      </c>
      <c r="AN1089" s="4">
        <f t="shared" si="135"/>
        <v>1.1927300265051117E-2</v>
      </c>
      <c r="AO1089" s="3"/>
      <c r="AP1089">
        <v>0</v>
      </c>
      <c r="AR1089" t="s">
        <v>1</v>
      </c>
      <c r="AT1089" s="2">
        <v>4.1260000000000003</v>
      </c>
      <c r="AU1089" s="1">
        <f t="shared" si="139"/>
        <v>2.9757416474966605</v>
      </c>
      <c r="AV1089" s="1">
        <f t="shared" si="140"/>
        <v>2.4663097557847893</v>
      </c>
      <c r="AW1089" s="1">
        <f t="shared" si="141"/>
        <v>1.9568778640729183</v>
      </c>
    </row>
    <row r="1090" spans="1:49" x14ac:dyDescent="0.2">
      <c r="A1090">
        <v>1088</v>
      </c>
      <c r="B1090" t="s">
        <v>51070</v>
      </c>
      <c r="C1090" t="s">
        <v>51069</v>
      </c>
      <c r="D1090" t="s">
        <v>51068</v>
      </c>
      <c r="E1090">
        <v>24402469</v>
      </c>
      <c r="F1090" t="s">
        <v>51067</v>
      </c>
      <c r="G1090" t="s">
        <v>17</v>
      </c>
      <c r="H1090" t="s">
        <v>16</v>
      </c>
      <c r="I1090" t="s">
        <v>51066</v>
      </c>
      <c r="J1090">
        <v>60022148</v>
      </c>
      <c r="K1090" t="s">
        <v>19811</v>
      </c>
      <c r="L1090" t="s">
        <v>12606</v>
      </c>
      <c r="M1090" t="s">
        <v>457</v>
      </c>
      <c r="N1090">
        <v>2</v>
      </c>
      <c r="O1090" t="s">
        <v>51065</v>
      </c>
      <c r="P1090" t="s">
        <v>51064</v>
      </c>
      <c r="Q1090" t="s">
        <v>40810</v>
      </c>
      <c r="R1090" s="7">
        <v>41648</v>
      </c>
      <c r="S1090" s="8">
        <f t="shared" si="136"/>
        <v>2014</v>
      </c>
      <c r="T1090" s="8">
        <v>2014</v>
      </c>
      <c r="U1090" s="8">
        <f t="shared" si="137"/>
        <v>8</v>
      </c>
      <c r="V1090" s="7">
        <v>41648</v>
      </c>
      <c r="W1090" t="s">
        <v>44593</v>
      </c>
      <c r="X1090" s="2">
        <v>5.5590000000000002</v>
      </c>
      <c r="Y1090" s="6">
        <f t="shared" si="134"/>
        <v>0.14839433010330744</v>
      </c>
      <c r="AB1090">
        <v>19700182758</v>
      </c>
      <c r="AC1090">
        <v>20411723</v>
      </c>
      <c r="AD1090" t="s">
        <v>6</v>
      </c>
      <c r="AE1090">
        <v>5</v>
      </c>
      <c r="AG1090">
        <v>3012</v>
      </c>
      <c r="AI1090" t="s">
        <v>51063</v>
      </c>
      <c r="AK1090" t="s">
        <v>51062</v>
      </c>
      <c r="AL1090">
        <v>152</v>
      </c>
      <c r="AM1090" s="5">
        <f t="shared" si="138"/>
        <v>19</v>
      </c>
      <c r="AN1090" s="4">
        <f t="shared" si="135"/>
        <v>2.8776978417266189E-2</v>
      </c>
      <c r="AO1090" s="3"/>
      <c r="AP1090">
        <v>1</v>
      </c>
      <c r="AQ1090" t="s">
        <v>101</v>
      </c>
      <c r="AR1090">
        <v>323901</v>
      </c>
      <c r="AS1090" t="s">
        <v>100</v>
      </c>
      <c r="AT1090" s="2">
        <v>14.919</v>
      </c>
      <c r="AU1090" s="1">
        <f t="shared" si="139"/>
        <v>11.250912459749506</v>
      </c>
      <c r="AV1090" s="1">
        <f t="shared" si="140"/>
        <v>8.8585654260286812</v>
      </c>
      <c r="AW1090" s="1">
        <f t="shared" si="141"/>
        <v>6.466218392307856</v>
      </c>
    </row>
    <row r="1091" spans="1:49" x14ac:dyDescent="0.2">
      <c r="A1091">
        <v>1089</v>
      </c>
      <c r="B1091" t="s">
        <v>51061</v>
      </c>
      <c r="C1091" t="s">
        <v>51060</v>
      </c>
      <c r="F1091" t="s">
        <v>51059</v>
      </c>
      <c r="G1091" t="s">
        <v>17</v>
      </c>
      <c r="H1091" t="s">
        <v>16</v>
      </c>
      <c r="I1091" t="s">
        <v>6679</v>
      </c>
      <c r="J1091" t="s">
        <v>51058</v>
      </c>
      <c r="K1091" t="s">
        <v>51057</v>
      </c>
      <c r="L1091" t="s">
        <v>51056</v>
      </c>
      <c r="M1091" t="s">
        <v>1154</v>
      </c>
      <c r="N1091">
        <v>5</v>
      </c>
      <c r="O1091" t="s">
        <v>51055</v>
      </c>
      <c r="P1091" t="s">
        <v>51054</v>
      </c>
      <c r="Q1091" t="s">
        <v>51053</v>
      </c>
      <c r="R1091" s="7">
        <v>41648</v>
      </c>
      <c r="S1091" s="8">
        <f t="shared" si="136"/>
        <v>2014</v>
      </c>
      <c r="T1091" s="8">
        <v>2014</v>
      </c>
      <c r="U1091" s="8">
        <f t="shared" si="137"/>
        <v>8</v>
      </c>
      <c r="V1091" s="7">
        <v>41648</v>
      </c>
      <c r="W1091" t="s">
        <v>51052</v>
      </c>
      <c r="X1091" s="2">
        <v>1.0780000000000001</v>
      </c>
      <c r="Y1091" s="6">
        <f t="shared" ref="Y1091:Y1154" si="142">(X1091-$Z$3)/($Z$2-$Z$3)</f>
        <v>2.8776594324764426E-2</v>
      </c>
      <c r="AB1091">
        <v>21100203948</v>
      </c>
      <c r="AC1091">
        <v>20419139</v>
      </c>
      <c r="AD1091" t="s">
        <v>6</v>
      </c>
      <c r="AE1091">
        <v>5</v>
      </c>
      <c r="AF1091">
        <v>1</v>
      </c>
      <c r="AG1091">
        <v>3</v>
      </c>
      <c r="AI1091" t="s">
        <v>51051</v>
      </c>
      <c r="AJ1091" t="s">
        <v>51050</v>
      </c>
      <c r="AK1091" t="s">
        <v>51049</v>
      </c>
      <c r="AL1091">
        <v>16</v>
      </c>
      <c r="AM1091" s="5">
        <f t="shared" si="138"/>
        <v>2</v>
      </c>
      <c r="AN1091" s="4">
        <f t="shared" ref="AN1091:AN1154" si="143">(AM1091-$AO$3)/($AO$2-$AO$3)</f>
        <v>3.0291556228701248E-3</v>
      </c>
      <c r="AO1091" s="3"/>
      <c r="AP1091">
        <v>1</v>
      </c>
      <c r="AQ1091" t="s">
        <v>671</v>
      </c>
      <c r="AR1091">
        <v>1202751</v>
      </c>
      <c r="AS1091" t="s">
        <v>670</v>
      </c>
      <c r="AT1091" s="2">
        <v>2.25</v>
      </c>
      <c r="AU1091" s="1">
        <f t="shared" si="139"/>
        <v>2.1052362714196136</v>
      </c>
      <c r="AV1091" s="1">
        <f t="shared" si="140"/>
        <v>1.5902874973817274</v>
      </c>
      <c r="AW1091" s="1">
        <f t="shared" si="141"/>
        <v>1.0753387233438414</v>
      </c>
    </row>
    <row r="1092" spans="1:49" x14ac:dyDescent="0.2">
      <c r="A1092">
        <v>1090</v>
      </c>
      <c r="B1092" t="s">
        <v>51048</v>
      </c>
      <c r="C1092" t="s">
        <v>51047</v>
      </c>
      <c r="E1092">
        <v>24416419</v>
      </c>
      <c r="F1092" t="s">
        <v>51046</v>
      </c>
      <c r="G1092" t="s">
        <v>17</v>
      </c>
      <c r="H1092" t="s">
        <v>16</v>
      </c>
      <c r="I1092" t="s">
        <v>7850</v>
      </c>
      <c r="J1092" t="s">
        <v>51045</v>
      </c>
      <c r="K1092" t="s">
        <v>51044</v>
      </c>
      <c r="L1092" t="s">
        <v>51043</v>
      </c>
      <c r="M1092" t="s">
        <v>50210</v>
      </c>
      <c r="N1092">
        <v>10</v>
      </c>
      <c r="O1092" t="s">
        <v>51042</v>
      </c>
      <c r="P1092" t="s">
        <v>51041</v>
      </c>
      <c r="Q1092" t="s">
        <v>51040</v>
      </c>
      <c r="R1092" s="7">
        <v>41647</v>
      </c>
      <c r="S1092" s="8">
        <f t="shared" si="136"/>
        <v>2014</v>
      </c>
      <c r="T1092" s="8">
        <v>2014</v>
      </c>
      <c r="U1092" s="8">
        <f t="shared" si="137"/>
        <v>8</v>
      </c>
      <c r="V1092" s="7">
        <v>41647</v>
      </c>
      <c r="W1092" t="s">
        <v>35862</v>
      </c>
      <c r="X1092" s="2">
        <v>0.99</v>
      </c>
      <c r="Y1092" s="6">
        <f t="shared" si="142"/>
        <v>2.6427484583967327E-2</v>
      </c>
      <c r="AB1092">
        <v>10600153309</v>
      </c>
      <c r="AC1092">
        <v>19326203</v>
      </c>
      <c r="AD1092" t="s">
        <v>6</v>
      </c>
      <c r="AE1092">
        <v>9</v>
      </c>
      <c r="AF1092">
        <v>1</v>
      </c>
      <c r="AG1092" t="s">
        <v>51039</v>
      </c>
      <c r="AI1092" t="s">
        <v>51038</v>
      </c>
      <c r="AK1092" t="s">
        <v>51037</v>
      </c>
      <c r="AL1092">
        <v>32</v>
      </c>
      <c r="AM1092" s="5">
        <f t="shared" si="138"/>
        <v>4</v>
      </c>
      <c r="AN1092" s="4">
        <f t="shared" si="143"/>
        <v>6.0583112457402496E-3</v>
      </c>
      <c r="AO1092" s="3"/>
      <c r="AP1092">
        <v>1</v>
      </c>
      <c r="AQ1092" t="s">
        <v>447</v>
      </c>
      <c r="AR1092" t="s">
        <v>51036</v>
      </c>
      <c r="AS1092" t="s">
        <v>445</v>
      </c>
      <c r="AT1092" s="2">
        <v>3.24</v>
      </c>
      <c r="AU1092" s="1">
        <f t="shared" si="139"/>
        <v>2.0316732582499202</v>
      </c>
      <c r="AV1092" s="1">
        <f t="shared" si="140"/>
        <v>1.6242897914853789</v>
      </c>
      <c r="AW1092" s="1">
        <f t="shared" si="141"/>
        <v>1.2169063247208372</v>
      </c>
    </row>
    <row r="1093" spans="1:49" x14ac:dyDescent="0.2">
      <c r="A1093">
        <v>1091</v>
      </c>
      <c r="B1093" t="s">
        <v>51035</v>
      </c>
      <c r="C1093" t="s">
        <v>51034</v>
      </c>
      <c r="E1093">
        <v>24872305</v>
      </c>
      <c r="F1093" t="s">
        <v>51033</v>
      </c>
      <c r="G1093" t="s">
        <v>17</v>
      </c>
      <c r="H1093" t="s">
        <v>16</v>
      </c>
      <c r="I1093" t="s">
        <v>51032</v>
      </c>
      <c r="J1093" t="s">
        <v>51031</v>
      </c>
      <c r="K1093" t="s">
        <v>51030</v>
      </c>
      <c r="L1093" t="s">
        <v>51029</v>
      </c>
      <c r="M1093" t="s">
        <v>51028</v>
      </c>
      <c r="N1093">
        <v>2</v>
      </c>
      <c r="O1093" t="s">
        <v>51027</v>
      </c>
      <c r="P1093" t="s">
        <v>51026</v>
      </c>
      <c r="Q1093" t="s">
        <v>51025</v>
      </c>
      <c r="R1093" s="7">
        <v>41647</v>
      </c>
      <c r="S1093" s="8">
        <f t="shared" si="136"/>
        <v>2014</v>
      </c>
      <c r="T1093" s="8">
        <v>2014</v>
      </c>
      <c r="U1093" s="8">
        <f t="shared" si="137"/>
        <v>8</v>
      </c>
      <c r="V1093" s="7">
        <v>41647</v>
      </c>
      <c r="W1093" t="s">
        <v>13021</v>
      </c>
      <c r="X1093" s="2">
        <v>0.621</v>
      </c>
      <c r="Y1093" s="6">
        <f t="shared" si="142"/>
        <v>1.6577240329943142E-2</v>
      </c>
      <c r="AA1093">
        <v>11755326</v>
      </c>
      <c r="AB1093">
        <v>4700151916</v>
      </c>
      <c r="AC1093">
        <v>11755334</v>
      </c>
      <c r="AD1093" t="s">
        <v>6</v>
      </c>
      <c r="AE1093">
        <v>3753</v>
      </c>
      <c r="AF1093">
        <v>4</v>
      </c>
      <c r="AH1093" t="s">
        <v>51024</v>
      </c>
      <c r="AI1093" t="s">
        <v>51023</v>
      </c>
      <c r="AJ1093" t="s">
        <v>51022</v>
      </c>
      <c r="AK1093" t="s">
        <v>51021</v>
      </c>
      <c r="AL1093">
        <v>12</v>
      </c>
      <c r="AM1093" s="5">
        <f t="shared" si="138"/>
        <v>1.5</v>
      </c>
      <c r="AN1093" s="4">
        <f t="shared" si="143"/>
        <v>2.2718667171525938E-3</v>
      </c>
      <c r="AO1093" s="3"/>
      <c r="AP1093">
        <v>0</v>
      </c>
      <c r="AR1093" t="s">
        <v>1</v>
      </c>
      <c r="AT1093" s="2">
        <v>1.091</v>
      </c>
      <c r="AU1093" s="1">
        <f t="shared" si="139"/>
        <v>1.2285628246105977</v>
      </c>
      <c r="AV1093" s="1">
        <f t="shared" si="140"/>
        <v>0.94245535235478684</v>
      </c>
      <c r="AW1093" s="1">
        <f t="shared" si="141"/>
        <v>0.65634788009897582</v>
      </c>
    </row>
    <row r="1094" spans="1:49" x14ac:dyDescent="0.2">
      <c r="A1094">
        <v>1092</v>
      </c>
      <c r="B1094" t="s">
        <v>51020</v>
      </c>
      <c r="C1094" t="s">
        <v>51019</v>
      </c>
      <c r="E1094">
        <v>24329425</v>
      </c>
      <c r="F1094" t="s">
        <v>51018</v>
      </c>
      <c r="G1094" t="s">
        <v>17</v>
      </c>
      <c r="H1094" t="s">
        <v>16</v>
      </c>
      <c r="I1094" t="s">
        <v>51017</v>
      </c>
      <c r="J1094" t="s">
        <v>51016</v>
      </c>
      <c r="K1094" t="s">
        <v>51015</v>
      </c>
      <c r="L1094" t="s">
        <v>51014</v>
      </c>
      <c r="M1094" t="s">
        <v>51013</v>
      </c>
      <c r="N1094">
        <v>13</v>
      </c>
      <c r="O1094" t="s">
        <v>51012</v>
      </c>
      <c r="P1094" t="s">
        <v>51011</v>
      </c>
      <c r="Q1094" t="s">
        <v>51010</v>
      </c>
      <c r="R1094" s="7">
        <v>41647</v>
      </c>
      <c r="S1094" s="8">
        <f t="shared" si="136"/>
        <v>2014</v>
      </c>
      <c r="T1094" s="8">
        <v>2014</v>
      </c>
      <c r="U1094" s="8">
        <f t="shared" si="137"/>
        <v>8</v>
      </c>
      <c r="V1094" s="7">
        <v>41647</v>
      </c>
      <c r="W1094" t="s">
        <v>50919</v>
      </c>
      <c r="X1094" s="2">
        <v>4.8529999999999998</v>
      </c>
      <c r="Y1094" s="6">
        <f t="shared" si="142"/>
        <v>0.12954806331918528</v>
      </c>
      <c r="AA1094">
        <v>15306984</v>
      </c>
      <c r="AB1094">
        <v>17853</v>
      </c>
      <c r="AC1094">
        <v>15306992</v>
      </c>
      <c r="AD1094" t="s">
        <v>6</v>
      </c>
      <c r="AE1094">
        <v>14</v>
      </c>
      <c r="AF1094">
        <v>1</v>
      </c>
      <c r="AH1094" t="s">
        <v>51009</v>
      </c>
      <c r="AI1094" t="s">
        <v>51008</v>
      </c>
      <c r="AJ1094" t="s">
        <v>51007</v>
      </c>
      <c r="AK1094" t="s">
        <v>51006</v>
      </c>
      <c r="AL1094">
        <v>524</v>
      </c>
      <c r="AM1094" s="5">
        <f t="shared" si="138"/>
        <v>65.5</v>
      </c>
      <c r="AN1094" s="4">
        <f t="shared" si="143"/>
        <v>9.9204846648996592E-2</v>
      </c>
      <c r="AO1094" s="3"/>
      <c r="AP1094">
        <v>0</v>
      </c>
      <c r="AQ1094" t="s">
        <v>671</v>
      </c>
      <c r="AR1094">
        <v>60990321</v>
      </c>
      <c r="AS1094" t="s">
        <v>670</v>
      </c>
      <c r="AT1094" s="2">
        <v>11.189</v>
      </c>
      <c r="AU1094" s="1">
        <f t="shared" si="139"/>
        <v>12.044509831812867</v>
      </c>
      <c r="AV1094" s="1">
        <f t="shared" si="140"/>
        <v>11.437645498409093</v>
      </c>
      <c r="AW1094" s="1">
        <f t="shared" si="141"/>
        <v>10.830781165005318</v>
      </c>
    </row>
    <row r="1095" spans="1:49" x14ac:dyDescent="0.2">
      <c r="A1095">
        <v>1093</v>
      </c>
      <c r="B1095" t="s">
        <v>51005</v>
      </c>
      <c r="C1095" t="s">
        <v>51004</v>
      </c>
      <c r="F1095" t="s">
        <v>51003</v>
      </c>
      <c r="G1095" t="s">
        <v>17</v>
      </c>
      <c r="H1095" t="s">
        <v>16</v>
      </c>
      <c r="I1095" t="s">
        <v>10344</v>
      </c>
      <c r="J1095" t="s">
        <v>51002</v>
      </c>
      <c r="K1095" t="s">
        <v>51001</v>
      </c>
      <c r="L1095" t="s">
        <v>51000</v>
      </c>
      <c r="M1095" t="s">
        <v>1154</v>
      </c>
      <c r="N1095">
        <v>7</v>
      </c>
      <c r="O1095" t="s">
        <v>50999</v>
      </c>
      <c r="P1095" t="s">
        <v>50998</v>
      </c>
      <c r="Q1095" t="s">
        <v>50997</v>
      </c>
      <c r="R1095" s="7">
        <v>41647</v>
      </c>
      <c r="S1095" s="8">
        <f t="shared" si="136"/>
        <v>2014</v>
      </c>
      <c r="T1095" s="8">
        <v>2014</v>
      </c>
      <c r="U1095" s="8">
        <f t="shared" si="137"/>
        <v>8</v>
      </c>
      <c r="V1095" s="7">
        <v>41647</v>
      </c>
      <c r="W1095" t="s">
        <v>50919</v>
      </c>
      <c r="X1095" s="2">
        <v>4.8529999999999998</v>
      </c>
      <c r="Y1095" s="6">
        <f t="shared" si="142"/>
        <v>0.12954806331918528</v>
      </c>
      <c r="AA1095">
        <v>15306984</v>
      </c>
      <c r="AB1095">
        <v>17853</v>
      </c>
      <c r="AC1095">
        <v>15306992</v>
      </c>
      <c r="AD1095" t="s">
        <v>6</v>
      </c>
      <c r="AE1095">
        <v>14</v>
      </c>
      <c r="AF1095">
        <v>1</v>
      </c>
      <c r="AH1095" t="s">
        <v>50996</v>
      </c>
      <c r="AI1095" t="s">
        <v>50995</v>
      </c>
      <c r="AJ1095" t="s">
        <v>50994</v>
      </c>
      <c r="AK1095" t="s">
        <v>50993</v>
      </c>
      <c r="AL1095">
        <v>124</v>
      </c>
      <c r="AM1095" s="5">
        <f t="shared" si="138"/>
        <v>15.5</v>
      </c>
      <c r="AN1095" s="4">
        <f t="shared" si="143"/>
        <v>2.3475956077243468E-2</v>
      </c>
      <c r="AO1095" s="3"/>
      <c r="AP1095">
        <v>0</v>
      </c>
      <c r="AQ1095" t="s">
        <v>671</v>
      </c>
      <c r="AR1095" t="s">
        <v>50992</v>
      </c>
      <c r="AS1095" t="s">
        <v>670</v>
      </c>
      <c r="AT1095" s="2">
        <v>11.189</v>
      </c>
      <c r="AU1095" s="1">
        <f t="shared" si="139"/>
        <v>9.7726431146602728</v>
      </c>
      <c r="AV1095" s="1">
        <f t="shared" si="140"/>
        <v>7.6512009698214367</v>
      </c>
      <c r="AW1095" s="1">
        <f t="shared" si="141"/>
        <v>5.5297588249826006</v>
      </c>
    </row>
    <row r="1096" spans="1:49" x14ac:dyDescent="0.2">
      <c r="A1096">
        <v>1094</v>
      </c>
      <c r="B1096" t="s">
        <v>50991</v>
      </c>
      <c r="C1096" t="s">
        <v>50990</v>
      </c>
      <c r="F1096" t="s">
        <v>50989</v>
      </c>
      <c r="G1096" t="s">
        <v>17</v>
      </c>
      <c r="H1096" t="s">
        <v>16</v>
      </c>
      <c r="I1096" t="s">
        <v>50988</v>
      </c>
      <c r="J1096" t="s">
        <v>24991</v>
      </c>
      <c r="K1096" t="s">
        <v>24990</v>
      </c>
      <c r="L1096" t="s">
        <v>24989</v>
      </c>
      <c r="M1096" t="s">
        <v>2989</v>
      </c>
      <c r="N1096">
        <v>5</v>
      </c>
      <c r="O1096" t="s">
        <v>50987</v>
      </c>
      <c r="P1096" t="s">
        <v>50986</v>
      </c>
      <c r="Q1096" t="s">
        <v>50985</v>
      </c>
      <c r="R1096" s="7">
        <v>41647</v>
      </c>
      <c r="S1096" s="8">
        <f t="shared" si="136"/>
        <v>2014</v>
      </c>
      <c r="T1096" s="8">
        <v>2014</v>
      </c>
      <c r="U1096" s="8">
        <f t="shared" si="137"/>
        <v>8</v>
      </c>
      <c r="V1096" s="7">
        <v>41647</v>
      </c>
      <c r="W1096" t="s">
        <v>50919</v>
      </c>
      <c r="X1096" s="2">
        <v>4.8529999999999998</v>
      </c>
      <c r="Y1096" s="6">
        <f t="shared" si="142"/>
        <v>0.12954806331918528</v>
      </c>
      <c r="AA1096">
        <v>15306984</v>
      </c>
      <c r="AB1096">
        <v>17853</v>
      </c>
      <c r="AC1096">
        <v>15306992</v>
      </c>
      <c r="AD1096" t="s">
        <v>6</v>
      </c>
      <c r="AE1096">
        <v>14</v>
      </c>
      <c r="AF1096">
        <v>1</v>
      </c>
      <c r="AH1096" t="s">
        <v>50984</v>
      </c>
      <c r="AI1096" t="s">
        <v>50983</v>
      </c>
      <c r="AJ1096" t="s">
        <v>50982</v>
      </c>
      <c r="AK1096" t="s">
        <v>50981</v>
      </c>
      <c r="AL1096">
        <v>155</v>
      </c>
      <c r="AM1096" s="5">
        <f t="shared" si="138"/>
        <v>19.375</v>
      </c>
      <c r="AN1096" s="4">
        <f t="shared" si="143"/>
        <v>2.9344945096554335E-2</v>
      </c>
      <c r="AO1096" s="3"/>
      <c r="AP1096">
        <v>0</v>
      </c>
      <c r="AQ1096" t="s">
        <v>101</v>
      </c>
      <c r="AR1096">
        <v>247330</v>
      </c>
      <c r="AS1096" t="s">
        <v>100</v>
      </c>
      <c r="AT1096" s="2">
        <v>11.189</v>
      </c>
      <c r="AU1096" s="1">
        <f t="shared" si="139"/>
        <v>9.9487127852396</v>
      </c>
      <c r="AV1096" s="1">
        <f t="shared" si="140"/>
        <v>7.9446504207869806</v>
      </c>
      <c r="AW1096" s="1">
        <f t="shared" si="141"/>
        <v>5.9405880563343612</v>
      </c>
    </row>
    <row r="1097" spans="1:49" x14ac:dyDescent="0.2">
      <c r="A1097">
        <v>1095</v>
      </c>
      <c r="B1097" t="s">
        <v>50980</v>
      </c>
      <c r="C1097" t="s">
        <v>50979</v>
      </c>
      <c r="E1097">
        <v>24341902</v>
      </c>
      <c r="F1097" t="s">
        <v>50978</v>
      </c>
      <c r="G1097" t="s">
        <v>17</v>
      </c>
      <c r="H1097" t="s">
        <v>16</v>
      </c>
      <c r="I1097" t="s">
        <v>46958</v>
      </c>
      <c r="J1097">
        <v>60025225</v>
      </c>
      <c r="K1097" t="s">
        <v>18040</v>
      </c>
      <c r="L1097" t="s">
        <v>18039</v>
      </c>
      <c r="M1097" t="s">
        <v>457</v>
      </c>
      <c r="N1097">
        <v>5</v>
      </c>
      <c r="O1097" t="s">
        <v>50977</v>
      </c>
      <c r="P1097" t="s">
        <v>50976</v>
      </c>
      <c r="Q1097" t="s">
        <v>50975</v>
      </c>
      <c r="R1097" s="7">
        <v>41647</v>
      </c>
      <c r="S1097" s="8">
        <f t="shared" si="136"/>
        <v>2014</v>
      </c>
      <c r="T1097" s="8">
        <v>2014</v>
      </c>
      <c r="U1097" s="8">
        <f t="shared" si="137"/>
        <v>8</v>
      </c>
      <c r="V1097" s="7">
        <v>41647</v>
      </c>
      <c r="W1097" t="s">
        <v>50919</v>
      </c>
      <c r="X1097" s="2">
        <v>4.8529999999999998</v>
      </c>
      <c r="Y1097" s="6">
        <f t="shared" si="142"/>
        <v>0.12954806331918528</v>
      </c>
      <c r="AA1097">
        <v>15306984</v>
      </c>
      <c r="AB1097">
        <v>17853</v>
      </c>
      <c r="AC1097">
        <v>15306992</v>
      </c>
      <c r="AD1097" t="s">
        <v>6</v>
      </c>
      <c r="AE1097">
        <v>14</v>
      </c>
      <c r="AF1097">
        <v>1</v>
      </c>
      <c r="AH1097" t="s">
        <v>36821</v>
      </c>
      <c r="AI1097" t="s">
        <v>50974</v>
      </c>
      <c r="AJ1097" t="s">
        <v>50973</v>
      </c>
      <c r="AK1097" t="s">
        <v>50972</v>
      </c>
      <c r="AL1097">
        <v>146</v>
      </c>
      <c r="AM1097" s="5">
        <f t="shared" si="138"/>
        <v>18.25</v>
      </c>
      <c r="AN1097" s="4">
        <f t="shared" si="143"/>
        <v>2.7641045058689889E-2</v>
      </c>
      <c r="AO1097" s="3"/>
      <c r="AP1097">
        <v>0</v>
      </c>
      <c r="AQ1097" t="s">
        <v>121</v>
      </c>
      <c r="AR1097" t="s">
        <v>50971</v>
      </c>
      <c r="AS1097" t="s">
        <v>119</v>
      </c>
      <c r="AT1097" s="2">
        <v>11.189</v>
      </c>
      <c r="AU1097" s="1">
        <f t="shared" si="139"/>
        <v>9.8975957841036664</v>
      </c>
      <c r="AV1097" s="1">
        <f t="shared" si="140"/>
        <v>7.8594554188937584</v>
      </c>
      <c r="AW1097" s="1">
        <f t="shared" si="141"/>
        <v>5.8213150536838505</v>
      </c>
    </row>
    <row r="1098" spans="1:49" x14ac:dyDescent="0.2">
      <c r="A1098">
        <v>1096</v>
      </c>
      <c r="B1098" t="s">
        <v>50970</v>
      </c>
      <c r="C1098" t="s">
        <v>50969</v>
      </c>
      <c r="E1098">
        <v>24341867</v>
      </c>
      <c r="F1098" t="s">
        <v>50968</v>
      </c>
      <c r="G1098" t="s">
        <v>17</v>
      </c>
      <c r="H1098" t="s">
        <v>16</v>
      </c>
      <c r="I1098" t="s">
        <v>50967</v>
      </c>
      <c r="J1098" t="s">
        <v>50966</v>
      </c>
      <c r="K1098" t="s">
        <v>50965</v>
      </c>
      <c r="L1098" t="s">
        <v>50964</v>
      </c>
      <c r="M1098" t="s">
        <v>39158</v>
      </c>
      <c r="N1098">
        <v>10</v>
      </c>
      <c r="O1098" t="s">
        <v>50963</v>
      </c>
      <c r="P1098" t="s">
        <v>50962</v>
      </c>
      <c r="Q1098" t="s">
        <v>50961</v>
      </c>
      <c r="R1098" s="7">
        <v>41647</v>
      </c>
      <c r="S1098" s="8">
        <f t="shared" si="136"/>
        <v>2014</v>
      </c>
      <c r="T1098" s="8">
        <v>2014</v>
      </c>
      <c r="U1098" s="8">
        <f t="shared" si="137"/>
        <v>8</v>
      </c>
      <c r="V1098" s="7">
        <v>41647</v>
      </c>
      <c r="W1098" t="s">
        <v>50919</v>
      </c>
      <c r="X1098" s="2">
        <v>4.8529999999999998</v>
      </c>
      <c r="Y1098" s="6">
        <f t="shared" si="142"/>
        <v>0.12954806331918528</v>
      </c>
      <c r="AA1098">
        <v>15306984</v>
      </c>
      <c r="AB1098">
        <v>17853</v>
      </c>
      <c r="AC1098">
        <v>15306992</v>
      </c>
      <c r="AD1098" t="s">
        <v>6</v>
      </c>
      <c r="AE1098">
        <v>14</v>
      </c>
      <c r="AF1098">
        <v>1</v>
      </c>
      <c r="AH1098" t="s">
        <v>50960</v>
      </c>
      <c r="AI1098" t="s">
        <v>50959</v>
      </c>
      <c r="AJ1098" t="s">
        <v>50958</v>
      </c>
      <c r="AK1098" t="s">
        <v>50957</v>
      </c>
      <c r="AL1098">
        <v>33</v>
      </c>
      <c r="AM1098" s="5">
        <f t="shared" si="138"/>
        <v>4.125</v>
      </c>
      <c r="AN1098" s="4">
        <f t="shared" si="143"/>
        <v>6.2476334721696331E-3</v>
      </c>
      <c r="AO1098" s="3"/>
      <c r="AP1098">
        <v>0</v>
      </c>
      <c r="AQ1098" t="s">
        <v>5834</v>
      </c>
      <c r="AR1098">
        <v>252421</v>
      </c>
      <c r="AS1098" t="s">
        <v>5832</v>
      </c>
      <c r="AT1098" s="2">
        <v>11.189</v>
      </c>
      <c r="AU1098" s="1">
        <f t="shared" si="139"/>
        <v>9.2557934365080587</v>
      </c>
      <c r="AV1098" s="1">
        <f t="shared" si="140"/>
        <v>6.789784839567746</v>
      </c>
      <c r="AW1098" s="1">
        <f t="shared" si="141"/>
        <v>4.3237762426274324</v>
      </c>
    </row>
    <row r="1099" spans="1:49" x14ac:dyDescent="0.2">
      <c r="A1099">
        <v>1097</v>
      </c>
      <c r="B1099" t="s">
        <v>50956</v>
      </c>
      <c r="C1099" t="s">
        <v>50955</v>
      </c>
      <c r="F1099" t="s">
        <v>50954</v>
      </c>
      <c r="G1099" t="s">
        <v>17</v>
      </c>
      <c r="H1099" t="s">
        <v>16</v>
      </c>
      <c r="I1099" t="s">
        <v>50953</v>
      </c>
      <c r="J1099" t="s">
        <v>50952</v>
      </c>
      <c r="K1099" t="s">
        <v>50951</v>
      </c>
      <c r="L1099" t="s">
        <v>50950</v>
      </c>
      <c r="M1099" t="s">
        <v>50949</v>
      </c>
      <c r="N1099">
        <v>9</v>
      </c>
      <c r="O1099" t="s">
        <v>50948</v>
      </c>
      <c r="P1099" t="s">
        <v>50947</v>
      </c>
      <c r="Q1099" t="s">
        <v>50946</v>
      </c>
      <c r="R1099" s="7">
        <v>41647</v>
      </c>
      <c r="S1099" s="8">
        <f t="shared" si="136"/>
        <v>2014</v>
      </c>
      <c r="T1099" s="8">
        <v>2014</v>
      </c>
      <c r="U1099" s="8">
        <f t="shared" si="137"/>
        <v>8</v>
      </c>
      <c r="V1099" s="7">
        <v>41647</v>
      </c>
      <c r="W1099" t="s">
        <v>50919</v>
      </c>
      <c r="X1099" s="2">
        <v>4.8529999999999998</v>
      </c>
      <c r="Y1099" s="6">
        <f t="shared" si="142"/>
        <v>0.12954806331918528</v>
      </c>
      <c r="AA1099">
        <v>15306984</v>
      </c>
      <c r="AB1099">
        <v>17853</v>
      </c>
      <c r="AC1099">
        <v>15306992</v>
      </c>
      <c r="AD1099" t="s">
        <v>6</v>
      </c>
      <c r="AE1099">
        <v>14</v>
      </c>
      <c r="AF1099">
        <v>1</v>
      </c>
      <c r="AH1099" t="s">
        <v>50945</v>
      </c>
      <c r="AI1099" t="s">
        <v>50944</v>
      </c>
      <c r="AJ1099" t="s">
        <v>50943</v>
      </c>
      <c r="AK1099" t="s">
        <v>50942</v>
      </c>
      <c r="AL1099">
        <v>463</v>
      </c>
      <c r="AM1099" s="5">
        <f t="shared" si="138"/>
        <v>57.875</v>
      </c>
      <c r="AN1099" s="4">
        <f t="shared" si="143"/>
        <v>8.7656190836804246E-2</v>
      </c>
      <c r="AO1099" s="3"/>
      <c r="AP1099">
        <v>0</v>
      </c>
      <c r="AQ1099" t="s">
        <v>2232</v>
      </c>
      <c r="AR1099" t="s">
        <v>50941</v>
      </c>
      <c r="AS1099" t="s">
        <v>2230</v>
      </c>
      <c r="AT1099" s="2">
        <v>11.189</v>
      </c>
      <c r="AU1099" s="1">
        <f t="shared" si="139"/>
        <v>11.698050157447097</v>
      </c>
      <c r="AV1099" s="1">
        <f t="shared" si="140"/>
        <v>10.860212707799477</v>
      </c>
      <c r="AW1099" s="1">
        <f t="shared" si="141"/>
        <v>10.022375258151856</v>
      </c>
    </row>
    <row r="1100" spans="1:49" x14ac:dyDescent="0.2">
      <c r="A1100">
        <v>1098</v>
      </c>
      <c r="B1100" t="s">
        <v>50940</v>
      </c>
      <c r="C1100" t="s">
        <v>50939</v>
      </c>
      <c r="F1100" t="s">
        <v>50938</v>
      </c>
      <c r="G1100" t="s">
        <v>17</v>
      </c>
      <c r="H1100" t="s">
        <v>16</v>
      </c>
      <c r="I1100" t="s">
        <v>50937</v>
      </c>
      <c r="J1100">
        <v>60105746</v>
      </c>
      <c r="K1100" t="s">
        <v>50936</v>
      </c>
      <c r="L1100" t="s">
        <v>9894</v>
      </c>
      <c r="M1100" t="s">
        <v>393</v>
      </c>
      <c r="N1100">
        <v>2</v>
      </c>
      <c r="O1100" t="s">
        <v>50935</v>
      </c>
      <c r="P1100" t="s">
        <v>50934</v>
      </c>
      <c r="Q1100" t="s">
        <v>50933</v>
      </c>
      <c r="R1100" s="7">
        <v>41647</v>
      </c>
      <c r="S1100" s="8">
        <f t="shared" si="136"/>
        <v>2014</v>
      </c>
      <c r="T1100" s="8">
        <v>2014</v>
      </c>
      <c r="U1100" s="8">
        <f t="shared" si="137"/>
        <v>8</v>
      </c>
      <c r="V1100" s="7">
        <v>41647</v>
      </c>
      <c r="W1100" t="s">
        <v>50919</v>
      </c>
      <c r="X1100" s="2">
        <v>4.8529999999999998</v>
      </c>
      <c r="Y1100" s="6">
        <f t="shared" si="142"/>
        <v>0.12954806331918528</v>
      </c>
      <c r="AA1100">
        <v>15306984</v>
      </c>
      <c r="AB1100">
        <v>17853</v>
      </c>
      <c r="AC1100">
        <v>15306992</v>
      </c>
      <c r="AD1100" t="s">
        <v>6</v>
      </c>
      <c r="AE1100">
        <v>14</v>
      </c>
      <c r="AF1100">
        <v>1</v>
      </c>
      <c r="AH1100" t="s">
        <v>50932</v>
      </c>
      <c r="AI1100" t="s">
        <v>50931</v>
      </c>
      <c r="AJ1100" t="s">
        <v>50930</v>
      </c>
      <c r="AK1100" t="s">
        <v>50929</v>
      </c>
      <c r="AL1100">
        <v>11</v>
      </c>
      <c r="AM1100" s="5">
        <f t="shared" si="138"/>
        <v>1.375</v>
      </c>
      <c r="AN1100" s="4">
        <f t="shared" si="143"/>
        <v>2.0825444907232107E-3</v>
      </c>
      <c r="AO1100" s="3"/>
      <c r="AP1100">
        <v>0</v>
      </c>
      <c r="AR1100" t="s">
        <v>1</v>
      </c>
      <c r="AT1100" s="2">
        <v>11.189</v>
      </c>
      <c r="AU1100" s="1">
        <f t="shared" si="139"/>
        <v>9.1308407670646652</v>
      </c>
      <c r="AV1100" s="1">
        <f t="shared" si="140"/>
        <v>6.5815303904954243</v>
      </c>
      <c r="AW1100" s="1">
        <f t="shared" si="141"/>
        <v>4.0322200139261826</v>
      </c>
    </row>
    <row r="1101" spans="1:49" x14ac:dyDescent="0.2">
      <c r="A1101">
        <v>1099</v>
      </c>
      <c r="B1101" t="s">
        <v>50928</v>
      </c>
      <c r="C1101" t="s">
        <v>50927</v>
      </c>
      <c r="F1101" t="s">
        <v>50926</v>
      </c>
      <c r="G1101" t="s">
        <v>17</v>
      </c>
      <c r="H1101" t="s">
        <v>16</v>
      </c>
      <c r="I1101" t="s">
        <v>50925</v>
      </c>
      <c r="J1101" t="s">
        <v>50924</v>
      </c>
      <c r="K1101" t="s">
        <v>50923</v>
      </c>
      <c r="L1101" t="s">
        <v>45335</v>
      </c>
      <c r="M1101" t="s">
        <v>2370</v>
      </c>
      <c r="N1101">
        <v>4</v>
      </c>
      <c r="O1101" t="s">
        <v>50922</v>
      </c>
      <c r="P1101" t="s">
        <v>50921</v>
      </c>
      <c r="Q1101" t="s">
        <v>50920</v>
      </c>
      <c r="R1101" s="7">
        <v>41647</v>
      </c>
      <c r="S1101" s="8">
        <f t="shared" si="136"/>
        <v>2014</v>
      </c>
      <c r="T1101" s="8">
        <v>2014</v>
      </c>
      <c r="U1101" s="8">
        <f t="shared" si="137"/>
        <v>8</v>
      </c>
      <c r="V1101" s="7">
        <v>41647</v>
      </c>
      <c r="W1101" t="s">
        <v>50919</v>
      </c>
      <c r="X1101" s="2">
        <v>4.8529999999999998</v>
      </c>
      <c r="Y1101" s="6">
        <f t="shared" si="142"/>
        <v>0.12954806331918528</v>
      </c>
      <c r="AA1101">
        <v>15306984</v>
      </c>
      <c r="AB1101">
        <v>17853</v>
      </c>
      <c r="AC1101">
        <v>15306992</v>
      </c>
      <c r="AD1101" t="s">
        <v>6</v>
      </c>
      <c r="AE1101">
        <v>14</v>
      </c>
      <c r="AF1101">
        <v>1</v>
      </c>
      <c r="AH1101" t="s">
        <v>50918</v>
      </c>
      <c r="AI1101" t="s">
        <v>50917</v>
      </c>
      <c r="AJ1101" t="s">
        <v>50916</v>
      </c>
      <c r="AK1101" t="s">
        <v>50915</v>
      </c>
      <c r="AL1101">
        <v>85</v>
      </c>
      <c r="AM1101" s="5">
        <f t="shared" si="138"/>
        <v>10.625</v>
      </c>
      <c r="AN1101" s="4">
        <f t="shared" si="143"/>
        <v>1.609238924649754E-2</v>
      </c>
      <c r="AO1101" s="3"/>
      <c r="AP1101">
        <v>1</v>
      </c>
      <c r="AR1101" t="s">
        <v>1</v>
      </c>
      <c r="AT1101" s="2">
        <v>11.189</v>
      </c>
      <c r="AU1101" s="1">
        <f t="shared" si="139"/>
        <v>9.5511361097378948</v>
      </c>
      <c r="AV1101" s="1">
        <f t="shared" si="140"/>
        <v>7.2820226282841407</v>
      </c>
      <c r="AW1101" s="1">
        <f t="shared" si="141"/>
        <v>5.0129091468303857</v>
      </c>
    </row>
    <row r="1102" spans="1:49" x14ac:dyDescent="0.2">
      <c r="A1102">
        <v>1100</v>
      </c>
      <c r="B1102" t="s">
        <v>50914</v>
      </c>
      <c r="C1102" t="s">
        <v>50913</v>
      </c>
      <c r="F1102" t="s">
        <v>50912</v>
      </c>
      <c r="G1102" t="s">
        <v>17</v>
      </c>
      <c r="H1102" t="s">
        <v>16</v>
      </c>
      <c r="I1102" t="s">
        <v>50911</v>
      </c>
      <c r="J1102" t="s">
        <v>50910</v>
      </c>
      <c r="K1102" t="s">
        <v>50909</v>
      </c>
      <c r="L1102" t="s">
        <v>50908</v>
      </c>
      <c r="M1102" t="s">
        <v>900</v>
      </c>
      <c r="N1102">
        <v>4</v>
      </c>
      <c r="O1102" t="s">
        <v>50907</v>
      </c>
      <c r="P1102" t="s">
        <v>50906</v>
      </c>
      <c r="Q1102" t="s">
        <v>50905</v>
      </c>
      <c r="R1102" s="7">
        <v>41647</v>
      </c>
      <c r="S1102" s="8">
        <f t="shared" si="136"/>
        <v>2014</v>
      </c>
      <c r="T1102" s="8">
        <v>2014</v>
      </c>
      <c r="U1102" s="8">
        <f t="shared" si="137"/>
        <v>8</v>
      </c>
      <c r="V1102" s="7">
        <v>41647</v>
      </c>
      <c r="W1102" t="s">
        <v>50904</v>
      </c>
      <c r="X1102" s="2">
        <v>0.85699999999999998</v>
      </c>
      <c r="Y1102" s="6">
        <f t="shared" si="142"/>
        <v>2.287712554389899E-2</v>
      </c>
      <c r="AA1102">
        <v>223727</v>
      </c>
      <c r="AB1102">
        <v>28570</v>
      </c>
      <c r="AC1102">
        <v>13616463</v>
      </c>
      <c r="AD1102" t="s">
        <v>6</v>
      </c>
      <c r="AE1102">
        <v>47</v>
      </c>
      <c r="AF1102">
        <v>1</v>
      </c>
      <c r="AG1102">
        <v>15205</v>
      </c>
      <c r="AI1102" t="s">
        <v>50903</v>
      </c>
      <c r="AJ1102" t="s">
        <v>50902</v>
      </c>
      <c r="AK1102" t="s">
        <v>50901</v>
      </c>
      <c r="AL1102">
        <v>5</v>
      </c>
      <c r="AM1102" s="5">
        <f t="shared" si="138"/>
        <v>0.625</v>
      </c>
      <c r="AN1102" s="4">
        <f t="shared" si="143"/>
        <v>9.4661113214691405E-4</v>
      </c>
      <c r="AO1102" s="3"/>
      <c r="AP1102">
        <v>0</v>
      </c>
      <c r="AR1102" t="s">
        <v>1</v>
      </c>
      <c r="AS1102" t="s">
        <v>2021</v>
      </c>
      <c r="AT1102" s="2" t="s">
        <v>0</v>
      </c>
      <c r="AU1102" s="1">
        <f t="shared" si="139"/>
        <v>1.6297971220373366</v>
      </c>
      <c r="AV1102" s="1">
        <f t="shared" si="140"/>
        <v>1.1911868338022953</v>
      </c>
      <c r="AW1102" s="1">
        <f t="shared" si="141"/>
        <v>0.75257654556725373</v>
      </c>
    </row>
    <row r="1103" spans="1:49" x14ac:dyDescent="0.2">
      <c r="A1103">
        <v>1101</v>
      </c>
      <c r="B1103" t="s">
        <v>50900</v>
      </c>
      <c r="C1103" t="s">
        <v>50899</v>
      </c>
      <c r="D1103" t="s">
        <v>50898</v>
      </c>
      <c r="F1103" t="s">
        <v>50897</v>
      </c>
      <c r="G1103" t="s">
        <v>17</v>
      </c>
      <c r="H1103" t="s">
        <v>16</v>
      </c>
      <c r="I1103" t="s">
        <v>50896</v>
      </c>
      <c r="J1103" t="s">
        <v>50895</v>
      </c>
      <c r="K1103" t="s">
        <v>50894</v>
      </c>
      <c r="L1103" t="s">
        <v>50893</v>
      </c>
      <c r="M1103" t="s">
        <v>110</v>
      </c>
      <c r="N1103">
        <v>6</v>
      </c>
      <c r="O1103" t="s">
        <v>50892</v>
      </c>
      <c r="P1103" t="s">
        <v>50891</v>
      </c>
      <c r="Q1103" t="s">
        <v>50890</v>
      </c>
      <c r="R1103" s="7">
        <v>41646</v>
      </c>
      <c r="S1103" s="8">
        <f t="shared" si="136"/>
        <v>2014</v>
      </c>
      <c r="T1103" s="8">
        <v>2014</v>
      </c>
      <c r="U1103" s="8">
        <f t="shared" si="137"/>
        <v>8</v>
      </c>
      <c r="V1103" s="7">
        <v>41646</v>
      </c>
      <c r="W1103" t="s">
        <v>46742</v>
      </c>
      <c r="X1103" s="2">
        <v>1.24</v>
      </c>
      <c r="Y1103" s="6">
        <f t="shared" si="142"/>
        <v>3.3101091802140895E-2</v>
      </c>
      <c r="AB1103">
        <v>21100200805</v>
      </c>
      <c r="AC1103">
        <v>20452322</v>
      </c>
      <c r="AD1103" t="s">
        <v>6</v>
      </c>
      <c r="AE1103">
        <v>4</v>
      </c>
      <c r="AG1103">
        <v>3584</v>
      </c>
      <c r="AI1103" t="s">
        <v>50889</v>
      </c>
      <c r="AK1103" t="s">
        <v>50888</v>
      </c>
      <c r="AL1103">
        <v>40</v>
      </c>
      <c r="AM1103" s="5">
        <f t="shared" si="138"/>
        <v>5</v>
      </c>
      <c r="AN1103" s="4">
        <f t="shared" si="143"/>
        <v>7.5728890571753124E-3</v>
      </c>
      <c r="AO1103" s="3"/>
      <c r="AP1103">
        <v>1</v>
      </c>
      <c r="AQ1103" t="s">
        <v>101</v>
      </c>
      <c r="AR1103">
        <v>259272</v>
      </c>
      <c r="AS1103" t="s">
        <v>100</v>
      </c>
      <c r="AT1103" s="2">
        <v>4.3789999999999996</v>
      </c>
      <c r="AU1103" s="1">
        <f t="shared" si="139"/>
        <v>2.5442630978651222</v>
      </c>
      <c r="AV1103" s="1">
        <f t="shared" si="140"/>
        <v>2.0336990429658104</v>
      </c>
      <c r="AW1103" s="1">
        <f t="shared" si="141"/>
        <v>1.5231349880664986</v>
      </c>
    </row>
    <row r="1104" spans="1:49" x14ac:dyDescent="0.2">
      <c r="A1104">
        <v>1102</v>
      </c>
      <c r="B1104" t="s">
        <v>50887</v>
      </c>
      <c r="C1104" t="s">
        <v>50886</v>
      </c>
      <c r="F1104" t="s">
        <v>50885</v>
      </c>
      <c r="G1104" t="s">
        <v>17</v>
      </c>
      <c r="H1104" t="s">
        <v>16</v>
      </c>
      <c r="I1104" t="s">
        <v>50884</v>
      </c>
      <c r="J1104">
        <v>60002746</v>
      </c>
      <c r="K1104" t="s">
        <v>50883</v>
      </c>
      <c r="L1104" t="s">
        <v>18446</v>
      </c>
      <c r="M1104" t="s">
        <v>76</v>
      </c>
      <c r="N1104">
        <v>6</v>
      </c>
      <c r="O1104" t="s">
        <v>50882</v>
      </c>
      <c r="P1104" t="s">
        <v>50881</v>
      </c>
      <c r="Q1104" t="s">
        <v>50880</v>
      </c>
      <c r="R1104" s="7">
        <v>41646</v>
      </c>
      <c r="S1104" s="8">
        <f t="shared" si="136"/>
        <v>2014</v>
      </c>
      <c r="T1104" s="8">
        <v>2014</v>
      </c>
      <c r="U1104" s="8">
        <f t="shared" si="137"/>
        <v>8</v>
      </c>
      <c r="V1104" s="7">
        <v>41646</v>
      </c>
      <c r="W1104" t="s">
        <v>50879</v>
      </c>
      <c r="X1104" s="2">
        <v>1.0249999999999999</v>
      </c>
      <c r="Y1104" s="6">
        <f t="shared" si="142"/>
        <v>2.7361789594511625E-2</v>
      </c>
      <c r="AA1104">
        <v>11775467</v>
      </c>
      <c r="AB1104">
        <v>19700175081</v>
      </c>
      <c r="AC1104">
        <v>11775483</v>
      </c>
      <c r="AD1104" t="s">
        <v>6</v>
      </c>
      <c r="AE1104">
        <v>8</v>
      </c>
      <c r="AH1104" t="s">
        <v>50878</v>
      </c>
      <c r="AI1104" t="s">
        <v>50877</v>
      </c>
      <c r="AJ1104" t="s">
        <v>50876</v>
      </c>
      <c r="AK1104" t="s">
        <v>50875</v>
      </c>
      <c r="AL1104">
        <v>17</v>
      </c>
      <c r="AM1104" s="5">
        <f t="shared" si="138"/>
        <v>2.125</v>
      </c>
      <c r="AN1104" s="4">
        <f t="shared" si="143"/>
        <v>3.2184778492995079E-3</v>
      </c>
      <c r="AO1104" s="3"/>
      <c r="AP1104">
        <v>1</v>
      </c>
      <c r="AR1104" t="s">
        <v>1</v>
      </c>
      <c r="AT1104" s="2" t="s">
        <v>0</v>
      </c>
      <c r="AU1104" s="1">
        <f t="shared" si="139"/>
        <v>2.0118796070947988</v>
      </c>
      <c r="AV1104" s="1">
        <f t="shared" si="140"/>
        <v>1.5290133721905566</v>
      </c>
      <c r="AW1104" s="1">
        <f t="shared" si="141"/>
        <v>1.0461471372863143</v>
      </c>
    </row>
    <row r="1105" spans="1:49" x14ac:dyDescent="0.2">
      <c r="A1105">
        <v>1103</v>
      </c>
      <c r="B1105" t="s">
        <v>50874</v>
      </c>
      <c r="C1105" t="s">
        <v>50873</v>
      </c>
      <c r="F1105" t="s">
        <v>50872</v>
      </c>
      <c r="G1105" t="s">
        <v>17</v>
      </c>
      <c r="H1105" t="s">
        <v>16</v>
      </c>
      <c r="I1105" t="s">
        <v>50871</v>
      </c>
      <c r="J1105" t="s">
        <v>50870</v>
      </c>
      <c r="K1105" t="s">
        <v>50869</v>
      </c>
      <c r="L1105" t="s">
        <v>50868</v>
      </c>
      <c r="M1105" t="s">
        <v>50867</v>
      </c>
      <c r="N1105">
        <v>5</v>
      </c>
      <c r="O1105" t="s">
        <v>50866</v>
      </c>
      <c r="P1105" t="s">
        <v>50865</v>
      </c>
      <c r="Q1105" t="s">
        <v>50864</v>
      </c>
      <c r="R1105" s="7">
        <v>41646</v>
      </c>
      <c r="S1105" s="8">
        <f t="shared" si="136"/>
        <v>2014</v>
      </c>
      <c r="T1105" s="8">
        <v>2014</v>
      </c>
      <c r="U1105" s="8">
        <f t="shared" si="137"/>
        <v>8</v>
      </c>
      <c r="V1105" s="7">
        <v>2014</v>
      </c>
      <c r="W1105" t="s">
        <v>50863</v>
      </c>
      <c r="X1105" s="2">
        <v>0.311</v>
      </c>
      <c r="Y1105" s="6">
        <f t="shared" si="142"/>
        <v>8.3019673794079187E-3</v>
      </c>
      <c r="AA1105">
        <v>397911</v>
      </c>
      <c r="AB1105">
        <v>26509</v>
      </c>
      <c r="AC1105">
        <v>15322432</v>
      </c>
      <c r="AD1105" t="s">
        <v>6</v>
      </c>
      <c r="AE1105">
        <v>44</v>
      </c>
      <c r="AF1105">
        <v>5</v>
      </c>
      <c r="AH1105" t="s">
        <v>50862</v>
      </c>
      <c r="AI1105" t="s">
        <v>50861</v>
      </c>
      <c r="AJ1105" t="s">
        <v>50860</v>
      </c>
      <c r="AK1105" t="s">
        <v>50859</v>
      </c>
      <c r="AL1105">
        <v>4</v>
      </c>
      <c r="AM1105" s="5">
        <f t="shared" si="138"/>
        <v>0.5</v>
      </c>
      <c r="AN1105" s="4">
        <f t="shared" si="143"/>
        <v>7.572889057175312E-4</v>
      </c>
      <c r="AO1105" s="3"/>
      <c r="AP1105">
        <v>0</v>
      </c>
      <c r="AR1105" t="s">
        <v>1</v>
      </c>
      <c r="AT1105" s="2">
        <v>2.0070000000000001</v>
      </c>
      <c r="AU1105" s="1">
        <f t="shared" si="139"/>
        <v>0.60385638373008033</v>
      </c>
      <c r="AV1105" s="1">
        <f t="shared" si="140"/>
        <v>0.45296281425627244</v>
      </c>
      <c r="AW1105" s="1">
        <f t="shared" si="141"/>
        <v>0.30206924478246472</v>
      </c>
    </row>
    <row r="1106" spans="1:49" x14ac:dyDescent="0.2">
      <c r="A1106">
        <v>1104</v>
      </c>
      <c r="B1106" t="s">
        <v>50858</v>
      </c>
      <c r="C1106" t="s">
        <v>50857</v>
      </c>
      <c r="F1106" t="s">
        <v>50856</v>
      </c>
      <c r="G1106" t="s">
        <v>17</v>
      </c>
      <c r="H1106" t="s">
        <v>16</v>
      </c>
      <c r="I1106" t="s">
        <v>904</v>
      </c>
      <c r="J1106" t="s">
        <v>50855</v>
      </c>
      <c r="K1106" t="s">
        <v>50854</v>
      </c>
      <c r="L1106" t="s">
        <v>13120</v>
      </c>
      <c r="M1106" t="s">
        <v>900</v>
      </c>
      <c r="N1106">
        <v>5</v>
      </c>
      <c r="O1106" t="s">
        <v>50853</v>
      </c>
      <c r="P1106" t="s">
        <v>50852</v>
      </c>
      <c r="Q1106" t="s">
        <v>50851</v>
      </c>
      <c r="R1106" s="7">
        <v>41646</v>
      </c>
      <c r="S1106" s="8">
        <f t="shared" si="136"/>
        <v>2014</v>
      </c>
      <c r="T1106" s="8">
        <v>2014</v>
      </c>
      <c r="U1106" s="8">
        <f t="shared" si="137"/>
        <v>8</v>
      </c>
      <c r="V1106" s="7">
        <v>41646</v>
      </c>
      <c r="W1106" t="s">
        <v>36391</v>
      </c>
      <c r="X1106" s="2">
        <v>2.0379999999999998</v>
      </c>
      <c r="Y1106" s="6">
        <f t="shared" si="142"/>
        <v>5.4403246042550917E-2</v>
      </c>
      <c r="AA1106">
        <v>20403364</v>
      </c>
      <c r="AB1106">
        <v>19700173215</v>
      </c>
      <c r="AC1106">
        <v>20403372</v>
      </c>
      <c r="AD1106" t="s">
        <v>6</v>
      </c>
      <c r="AE1106">
        <v>6</v>
      </c>
      <c r="AF1106">
        <v>1</v>
      </c>
      <c r="AH1106" t="s">
        <v>287</v>
      </c>
      <c r="AI1106" t="s">
        <v>50850</v>
      </c>
      <c r="AK1106" t="s">
        <v>50849</v>
      </c>
      <c r="AL1106">
        <v>10</v>
      </c>
      <c r="AM1106" s="5">
        <f t="shared" si="138"/>
        <v>1.25</v>
      </c>
      <c r="AN1106" s="4">
        <f t="shared" si="143"/>
        <v>1.8932222642938281E-3</v>
      </c>
      <c r="AO1106" s="3"/>
      <c r="AP1106">
        <v>0</v>
      </c>
      <c r="AR1106" t="s">
        <v>1</v>
      </c>
      <c r="AT1106" s="2">
        <v>7.79</v>
      </c>
      <c r="AU1106" s="1">
        <f t="shared" si="139"/>
        <v>3.8650238909073793</v>
      </c>
      <c r="AV1106" s="1">
        <f t="shared" si="140"/>
        <v>2.8148234153422371</v>
      </c>
      <c r="AW1106" s="1">
        <f t="shared" si="141"/>
        <v>1.7646229397770954</v>
      </c>
    </row>
    <row r="1107" spans="1:49" x14ac:dyDescent="0.2">
      <c r="A1107">
        <v>1105</v>
      </c>
      <c r="B1107" t="s">
        <v>50848</v>
      </c>
      <c r="C1107" t="s">
        <v>50847</v>
      </c>
      <c r="F1107" t="s">
        <v>50846</v>
      </c>
      <c r="G1107" t="s">
        <v>17</v>
      </c>
      <c r="H1107" t="s">
        <v>16</v>
      </c>
      <c r="I1107" t="s">
        <v>50845</v>
      </c>
      <c r="J1107">
        <v>60001278</v>
      </c>
      <c r="K1107" t="s">
        <v>46048</v>
      </c>
      <c r="L1107" t="s">
        <v>46047</v>
      </c>
      <c r="M1107" t="s">
        <v>943</v>
      </c>
      <c r="N1107">
        <v>6</v>
      </c>
      <c r="O1107" t="s">
        <v>50844</v>
      </c>
      <c r="P1107" t="s">
        <v>50843</v>
      </c>
      <c r="Q1107" t="s">
        <v>46044</v>
      </c>
      <c r="R1107" s="7">
        <v>41645</v>
      </c>
      <c r="S1107" s="8">
        <f t="shared" si="136"/>
        <v>2014</v>
      </c>
      <c r="T1107" s="8">
        <v>2014</v>
      </c>
      <c r="U1107" s="8">
        <f t="shared" si="137"/>
        <v>8</v>
      </c>
      <c r="V1107" s="7">
        <v>41645</v>
      </c>
      <c r="W1107" t="s">
        <v>50806</v>
      </c>
      <c r="X1107" s="2">
        <v>0.32300000000000001</v>
      </c>
      <c r="Y1107" s="6">
        <f t="shared" si="142"/>
        <v>8.6223005258802502E-3</v>
      </c>
      <c r="AA1107">
        <v>16625250</v>
      </c>
      <c r="AB1107">
        <v>17600155202</v>
      </c>
      <c r="AC1107">
        <v>16619897</v>
      </c>
      <c r="AD1107" t="s">
        <v>6</v>
      </c>
      <c r="AE1107">
        <v>26</v>
      </c>
      <c r="AH1107" t="s">
        <v>50842</v>
      </c>
      <c r="AI1107" t="s">
        <v>50841</v>
      </c>
      <c r="AJ1107" t="s">
        <v>50840</v>
      </c>
      <c r="AK1107" t="s">
        <v>50839</v>
      </c>
      <c r="AL1107">
        <v>16</v>
      </c>
      <c r="AM1107" s="5">
        <f t="shared" si="138"/>
        <v>2</v>
      </c>
      <c r="AN1107" s="4">
        <f t="shared" si="143"/>
        <v>3.0291556228701248E-3</v>
      </c>
      <c r="AO1107" s="3"/>
      <c r="AP1107">
        <v>0</v>
      </c>
      <c r="AR1107" t="s">
        <v>1</v>
      </c>
      <c r="AT1107" s="2">
        <v>2.9289999999999998</v>
      </c>
      <c r="AU1107" s="1">
        <f t="shared" si="139"/>
        <v>0.69443570549772116</v>
      </c>
      <c r="AV1107" s="1">
        <f t="shared" si="140"/>
        <v>0.58257280743751871</v>
      </c>
      <c r="AW1107" s="1">
        <f t="shared" si="141"/>
        <v>0.47070990937731622</v>
      </c>
    </row>
    <row r="1108" spans="1:49" x14ac:dyDescent="0.2">
      <c r="A1108">
        <v>1106</v>
      </c>
      <c r="B1108" t="s">
        <v>50838</v>
      </c>
      <c r="C1108" t="s">
        <v>50837</v>
      </c>
      <c r="D1108" t="s">
        <v>50827</v>
      </c>
      <c r="E1108">
        <v>24389870</v>
      </c>
      <c r="F1108" t="s">
        <v>50836</v>
      </c>
      <c r="G1108" t="s">
        <v>17</v>
      </c>
      <c r="H1108" t="s">
        <v>16</v>
      </c>
      <c r="I1108" t="s">
        <v>50835</v>
      </c>
      <c r="J1108" t="s">
        <v>50834</v>
      </c>
      <c r="K1108" t="s">
        <v>50833</v>
      </c>
      <c r="L1108" t="s">
        <v>50832</v>
      </c>
      <c r="M1108" t="s">
        <v>50831</v>
      </c>
      <c r="N1108">
        <v>12</v>
      </c>
      <c r="O1108" t="s">
        <v>50830</v>
      </c>
      <c r="P1108" t="s">
        <v>50829</v>
      </c>
      <c r="Q1108" t="s">
        <v>50828</v>
      </c>
      <c r="R1108" s="7">
        <v>41645</v>
      </c>
      <c r="S1108" s="8">
        <f t="shared" si="136"/>
        <v>2014</v>
      </c>
      <c r="T1108" s="8">
        <v>2014</v>
      </c>
      <c r="U1108" s="8">
        <f t="shared" si="137"/>
        <v>8</v>
      </c>
      <c r="V1108" s="7">
        <v>41645</v>
      </c>
      <c r="W1108" t="s">
        <v>46742</v>
      </c>
      <c r="X1108" s="2">
        <v>1.24</v>
      </c>
      <c r="Y1108" s="6">
        <f t="shared" si="142"/>
        <v>3.3101091802140895E-2</v>
      </c>
      <c r="AB1108">
        <v>21100200805</v>
      </c>
      <c r="AC1108">
        <v>20452322</v>
      </c>
      <c r="AD1108" t="s">
        <v>6</v>
      </c>
      <c r="AE1108">
        <v>4</v>
      </c>
      <c r="AF1108" t="s">
        <v>50827</v>
      </c>
      <c r="AG1108">
        <v>3576</v>
      </c>
      <c r="AI1108" t="s">
        <v>50826</v>
      </c>
      <c r="AK1108" t="s">
        <v>50825</v>
      </c>
      <c r="AL1108">
        <v>41</v>
      </c>
      <c r="AM1108" s="5">
        <f t="shared" si="138"/>
        <v>5.125</v>
      </c>
      <c r="AN1108" s="4">
        <f t="shared" si="143"/>
        <v>7.762211283604695E-3</v>
      </c>
      <c r="AO1108" s="3"/>
      <c r="AP1108">
        <v>1</v>
      </c>
      <c r="AR1108" t="s">
        <v>1</v>
      </c>
      <c r="AS1108" t="s">
        <v>50824</v>
      </c>
      <c r="AT1108" s="2">
        <v>4.3789999999999996</v>
      </c>
      <c r="AU1108" s="1">
        <f t="shared" si="139"/>
        <v>2.5499427646580033</v>
      </c>
      <c r="AV1108" s="1">
        <f t="shared" si="140"/>
        <v>2.0431651542872795</v>
      </c>
      <c r="AW1108" s="1">
        <f t="shared" si="141"/>
        <v>1.5363875439165553</v>
      </c>
    </row>
    <row r="1109" spans="1:49" x14ac:dyDescent="0.2">
      <c r="A1109">
        <v>1107</v>
      </c>
      <c r="B1109" t="s">
        <v>50823</v>
      </c>
      <c r="C1109" t="s">
        <v>50822</v>
      </c>
      <c r="F1109" t="s">
        <v>50821</v>
      </c>
      <c r="G1109" t="s">
        <v>17</v>
      </c>
      <c r="H1109" t="s">
        <v>16</v>
      </c>
      <c r="I1109" t="s">
        <v>50820</v>
      </c>
      <c r="J1109">
        <v>60005429</v>
      </c>
      <c r="K1109" t="s">
        <v>2844</v>
      </c>
      <c r="L1109" t="s">
        <v>803</v>
      </c>
      <c r="M1109" t="s">
        <v>802</v>
      </c>
      <c r="N1109">
        <v>7</v>
      </c>
      <c r="O1109" t="s">
        <v>50819</v>
      </c>
      <c r="P1109" t="s">
        <v>50818</v>
      </c>
      <c r="Q1109" t="s">
        <v>50817</v>
      </c>
      <c r="R1109" s="7">
        <v>41645</v>
      </c>
      <c r="S1109" s="8">
        <f t="shared" si="136"/>
        <v>2014</v>
      </c>
      <c r="T1109" s="8">
        <v>2014</v>
      </c>
      <c r="U1109" s="8">
        <f t="shared" si="137"/>
        <v>8</v>
      </c>
      <c r="V1109" s="7">
        <v>41645</v>
      </c>
      <c r="W1109" t="s">
        <v>45566</v>
      </c>
      <c r="X1109" s="2">
        <v>0.63600000000000001</v>
      </c>
      <c r="Y1109" s="6">
        <f t="shared" si="142"/>
        <v>1.6977656763033557E-2</v>
      </c>
      <c r="AA1109">
        <v>14248220</v>
      </c>
      <c r="AB1109">
        <v>130124</v>
      </c>
      <c r="AD1109" t="s">
        <v>6</v>
      </c>
      <c r="AE1109">
        <v>14</v>
      </c>
      <c r="AF1109">
        <v>1</v>
      </c>
      <c r="AH1109" t="s">
        <v>50816</v>
      </c>
      <c r="AI1109" t="s">
        <v>50815</v>
      </c>
      <c r="AJ1109" t="s">
        <v>50814</v>
      </c>
      <c r="AK1109" t="s">
        <v>50813</v>
      </c>
      <c r="AL1109">
        <v>7</v>
      </c>
      <c r="AM1109" s="5">
        <f t="shared" si="138"/>
        <v>0.875</v>
      </c>
      <c r="AN1109" s="4">
        <f t="shared" si="143"/>
        <v>1.3252555850056798E-3</v>
      </c>
      <c r="AO1109" s="3"/>
      <c r="AP1109">
        <v>1</v>
      </c>
      <c r="AR1109" t="s">
        <v>1</v>
      </c>
      <c r="AT1109" s="2" t="s">
        <v>0</v>
      </c>
      <c r="AU1109" s="1">
        <f t="shared" si="139"/>
        <v>1.2281936409625194</v>
      </c>
      <c r="AV1109" s="1">
        <f t="shared" si="140"/>
        <v>0.91514561740196188</v>
      </c>
      <c r="AW1109" s="1">
        <f t="shared" si="141"/>
        <v>0.60209759384140427</v>
      </c>
    </row>
    <row r="1110" spans="1:49" x14ac:dyDescent="0.2">
      <c r="A1110">
        <v>1108</v>
      </c>
      <c r="B1110" t="s">
        <v>50812</v>
      </c>
      <c r="C1110" t="s">
        <v>50811</v>
      </c>
      <c r="F1110" t="s">
        <v>50810</v>
      </c>
      <c r="G1110" t="s">
        <v>17</v>
      </c>
      <c r="H1110" t="s">
        <v>16</v>
      </c>
      <c r="I1110" t="s">
        <v>50809</v>
      </c>
      <c r="J1110">
        <v>60001278</v>
      </c>
      <c r="K1110" t="s">
        <v>46048</v>
      </c>
      <c r="L1110" t="s">
        <v>46047</v>
      </c>
      <c r="M1110" t="s">
        <v>943</v>
      </c>
      <c r="N1110">
        <v>6</v>
      </c>
      <c r="O1110" t="s">
        <v>50808</v>
      </c>
      <c r="P1110" t="s">
        <v>50807</v>
      </c>
      <c r="Q1110" t="s">
        <v>46044</v>
      </c>
      <c r="R1110" s="7">
        <v>41645</v>
      </c>
      <c r="S1110" s="8">
        <f t="shared" si="136"/>
        <v>2014</v>
      </c>
      <c r="T1110" s="8">
        <v>2014</v>
      </c>
      <c r="U1110" s="8">
        <f t="shared" si="137"/>
        <v>8</v>
      </c>
      <c r="V1110" s="7">
        <v>41645</v>
      </c>
      <c r="W1110" t="s">
        <v>50806</v>
      </c>
      <c r="X1110" s="2">
        <v>0.32300000000000001</v>
      </c>
      <c r="Y1110" s="6">
        <f t="shared" si="142"/>
        <v>8.6223005258802502E-3</v>
      </c>
      <c r="AA1110">
        <v>16625250</v>
      </c>
      <c r="AB1110">
        <v>17600155202</v>
      </c>
      <c r="AC1110">
        <v>16619897</v>
      </c>
      <c r="AD1110" t="s">
        <v>6</v>
      </c>
      <c r="AE1110">
        <v>26</v>
      </c>
      <c r="AH1110" t="s">
        <v>27405</v>
      </c>
      <c r="AI1110" t="s">
        <v>50805</v>
      </c>
      <c r="AJ1110" t="s">
        <v>50804</v>
      </c>
      <c r="AK1110" t="s">
        <v>50803</v>
      </c>
      <c r="AL1110">
        <v>8</v>
      </c>
      <c r="AM1110" s="5">
        <f t="shared" si="138"/>
        <v>1</v>
      </c>
      <c r="AN1110" s="4">
        <f t="shared" si="143"/>
        <v>1.5145778114350624E-3</v>
      </c>
      <c r="AO1110" s="3"/>
      <c r="AP1110">
        <v>0</v>
      </c>
      <c r="AR1110" t="s">
        <v>1</v>
      </c>
      <c r="AT1110" s="2">
        <v>2.9289999999999998</v>
      </c>
      <c r="AU1110" s="1">
        <f t="shared" si="139"/>
        <v>0.6489983711546693</v>
      </c>
      <c r="AV1110" s="1">
        <f t="shared" si="140"/>
        <v>0.50684391686576569</v>
      </c>
      <c r="AW1110" s="1">
        <f t="shared" si="141"/>
        <v>0.36468946257686186</v>
      </c>
    </row>
    <row r="1111" spans="1:49" x14ac:dyDescent="0.2">
      <c r="A1111">
        <v>1109</v>
      </c>
      <c r="B1111" t="s">
        <v>50802</v>
      </c>
      <c r="C1111" t="s">
        <v>50801</v>
      </c>
      <c r="D1111" t="s">
        <v>50800</v>
      </c>
      <c r="E1111">
        <v>24345600</v>
      </c>
      <c r="F1111" t="s">
        <v>50799</v>
      </c>
      <c r="G1111" t="s">
        <v>17</v>
      </c>
      <c r="H1111" t="s">
        <v>16</v>
      </c>
      <c r="I1111" t="s">
        <v>50798</v>
      </c>
      <c r="J1111" t="s">
        <v>50797</v>
      </c>
      <c r="K1111" t="s">
        <v>50796</v>
      </c>
      <c r="L1111" t="s">
        <v>50795</v>
      </c>
      <c r="M1111" t="s">
        <v>50794</v>
      </c>
      <c r="N1111">
        <v>6</v>
      </c>
      <c r="O1111" t="s">
        <v>50793</v>
      </c>
      <c r="P1111" t="s">
        <v>50792</v>
      </c>
      <c r="Q1111" t="s">
        <v>50791</v>
      </c>
      <c r="R1111" s="7">
        <v>41644</v>
      </c>
      <c r="S1111" s="8">
        <f t="shared" si="136"/>
        <v>2014</v>
      </c>
      <c r="T1111" s="8">
        <v>2014</v>
      </c>
      <c r="U1111" s="8">
        <f t="shared" si="137"/>
        <v>8</v>
      </c>
      <c r="V1111" s="7">
        <v>41644</v>
      </c>
      <c r="W1111" t="s">
        <v>28313</v>
      </c>
      <c r="X1111" s="2">
        <v>0.9</v>
      </c>
      <c r="Y1111" s="6">
        <f t="shared" si="142"/>
        <v>2.4024985985424845E-2</v>
      </c>
      <c r="AA1111">
        <v>10111344</v>
      </c>
      <c r="AB1111">
        <v>17622</v>
      </c>
      <c r="AC1111">
        <v>18732682</v>
      </c>
      <c r="AD1111" t="s">
        <v>6</v>
      </c>
      <c r="AE1111">
        <v>130</v>
      </c>
      <c r="AH1111" t="s">
        <v>50790</v>
      </c>
      <c r="AI1111" t="s">
        <v>50789</v>
      </c>
      <c r="AJ1111" t="s">
        <v>50788</v>
      </c>
      <c r="AK1111" t="s">
        <v>50787</v>
      </c>
      <c r="AL1111">
        <v>17</v>
      </c>
      <c r="AM1111" s="5">
        <f t="shared" si="138"/>
        <v>2.125</v>
      </c>
      <c r="AN1111" s="4">
        <f t="shared" si="143"/>
        <v>3.2184778492995079E-3</v>
      </c>
      <c r="AO1111" s="3"/>
      <c r="AP1111">
        <v>0</v>
      </c>
      <c r="AR1111" t="s">
        <v>50786</v>
      </c>
      <c r="AS1111" t="s">
        <v>50785</v>
      </c>
      <c r="AT1111" s="2" t="s">
        <v>0</v>
      </c>
      <c r="AU1111" s="1">
        <f t="shared" si="139"/>
        <v>1.7783033544587243</v>
      </c>
      <c r="AV1111" s="1">
        <f t="shared" si="140"/>
        <v>1.3621731917362176</v>
      </c>
      <c r="AW1111" s="1">
        <f t="shared" si="141"/>
        <v>0.94604302901371073</v>
      </c>
    </row>
    <row r="1112" spans="1:49" x14ac:dyDescent="0.2">
      <c r="A1112">
        <v>1110</v>
      </c>
      <c r="B1112" t="s">
        <v>50784</v>
      </c>
      <c r="C1112" t="s">
        <v>50783</v>
      </c>
      <c r="F1112" t="s">
        <v>50782</v>
      </c>
      <c r="G1112" t="s">
        <v>17</v>
      </c>
      <c r="H1112" t="s">
        <v>16</v>
      </c>
      <c r="I1112" t="s">
        <v>43183</v>
      </c>
      <c r="J1112">
        <v>60031268</v>
      </c>
      <c r="K1112" t="s">
        <v>23289</v>
      </c>
      <c r="L1112" t="s">
        <v>23288</v>
      </c>
      <c r="M1112" t="s">
        <v>746</v>
      </c>
      <c r="N1112">
        <v>1</v>
      </c>
      <c r="O1112" t="s">
        <v>43180</v>
      </c>
      <c r="P1112">
        <v>56048312500</v>
      </c>
      <c r="Q1112">
        <v>60031268</v>
      </c>
      <c r="R1112" s="7">
        <v>41641</v>
      </c>
      <c r="S1112" s="8">
        <f t="shared" si="136"/>
        <v>2014</v>
      </c>
      <c r="T1112" s="8">
        <v>2014</v>
      </c>
      <c r="U1112" s="8">
        <f t="shared" si="137"/>
        <v>8</v>
      </c>
      <c r="V1112" s="7">
        <v>41641</v>
      </c>
      <c r="W1112" t="s">
        <v>50781</v>
      </c>
      <c r="X1112" s="2">
        <v>0.16500000000000001</v>
      </c>
      <c r="Y1112" s="6">
        <f t="shared" si="142"/>
        <v>4.4045807639945551E-3</v>
      </c>
      <c r="AA1112">
        <v>21681724</v>
      </c>
      <c r="AB1112">
        <v>21100854223</v>
      </c>
      <c r="AC1112">
        <v>21681732</v>
      </c>
      <c r="AD1112" t="s">
        <v>6</v>
      </c>
      <c r="AE1112">
        <v>2</v>
      </c>
      <c r="AF1112">
        <v>1</v>
      </c>
      <c r="AH1112" t="s">
        <v>32359</v>
      </c>
      <c r="AI1112" t="s">
        <v>50780</v>
      </c>
      <c r="AJ1112" t="s">
        <v>50779</v>
      </c>
      <c r="AK1112" t="s">
        <v>50778</v>
      </c>
      <c r="AL1112">
        <v>15</v>
      </c>
      <c r="AM1112" s="5">
        <f t="shared" si="138"/>
        <v>1.875</v>
      </c>
      <c r="AN1112" s="4">
        <f t="shared" si="143"/>
        <v>2.8398333964407422E-3</v>
      </c>
      <c r="AO1112" s="3"/>
      <c r="AP1112">
        <v>0</v>
      </c>
      <c r="AR1112" t="s">
        <v>1</v>
      </c>
      <c r="AT1112" s="2" t="s">
        <v>0</v>
      </c>
      <c r="AU1112" s="1">
        <f t="shared" si="139"/>
        <v>0.39351565537284106</v>
      </c>
      <c r="AV1112" s="1">
        <f t="shared" si="140"/>
        <v>0.36222070802176487</v>
      </c>
      <c r="AW1112" s="1">
        <f t="shared" si="141"/>
        <v>0.33092576067068857</v>
      </c>
    </row>
    <row r="1113" spans="1:49" x14ac:dyDescent="0.2">
      <c r="A1113">
        <v>1111</v>
      </c>
      <c r="B1113" t="s">
        <v>50777</v>
      </c>
      <c r="C1113" t="s">
        <v>50776</v>
      </c>
      <c r="F1113" t="s">
        <v>50775</v>
      </c>
      <c r="G1113" t="s">
        <v>17</v>
      </c>
      <c r="H1113" t="s">
        <v>16</v>
      </c>
      <c r="I1113" t="s">
        <v>50774</v>
      </c>
      <c r="J1113" t="s">
        <v>50773</v>
      </c>
      <c r="K1113" t="s">
        <v>50772</v>
      </c>
      <c r="L1113" t="s">
        <v>50771</v>
      </c>
      <c r="M1113" t="s">
        <v>50770</v>
      </c>
      <c r="N1113">
        <v>2</v>
      </c>
      <c r="O1113" t="s">
        <v>50769</v>
      </c>
      <c r="P1113" t="s">
        <v>50768</v>
      </c>
      <c r="Q1113" t="s">
        <v>50767</v>
      </c>
      <c r="R1113" s="7">
        <v>41641</v>
      </c>
      <c r="S1113" s="8">
        <f t="shared" si="136"/>
        <v>2014</v>
      </c>
      <c r="T1113" s="8">
        <v>2014</v>
      </c>
      <c r="U1113" s="8">
        <f t="shared" si="137"/>
        <v>8</v>
      </c>
      <c r="V1113" s="7">
        <v>41641</v>
      </c>
      <c r="W1113" t="s">
        <v>50766</v>
      </c>
      <c r="X1113" s="2">
        <v>0.77200000000000002</v>
      </c>
      <c r="Y1113" s="6">
        <f t="shared" si="142"/>
        <v>2.0608099089719976E-2</v>
      </c>
      <c r="AA1113">
        <v>14772000</v>
      </c>
      <c r="AB1113">
        <v>130184</v>
      </c>
      <c r="AC1113">
        <v>14780933</v>
      </c>
      <c r="AD1113" t="s">
        <v>6</v>
      </c>
      <c r="AE1113">
        <v>12</v>
      </c>
      <c r="AF1113">
        <v>1</v>
      </c>
      <c r="AH1113" t="s">
        <v>50765</v>
      </c>
      <c r="AI1113" t="s">
        <v>50764</v>
      </c>
      <c r="AJ1113" t="s">
        <v>50763</v>
      </c>
      <c r="AK1113" t="s">
        <v>50762</v>
      </c>
      <c r="AL1113">
        <v>5</v>
      </c>
      <c r="AM1113" s="5">
        <f t="shared" si="138"/>
        <v>0.625</v>
      </c>
      <c r="AN1113" s="4">
        <f t="shared" si="143"/>
        <v>9.4661113214691405E-4</v>
      </c>
      <c r="AO1113" s="3"/>
      <c r="AP1113">
        <v>0</v>
      </c>
      <c r="AR1113" t="s">
        <v>1</v>
      </c>
      <c r="AT1113" s="2">
        <v>2.41</v>
      </c>
      <c r="AU1113" s="1">
        <f t="shared" si="139"/>
        <v>1.4709652702448057</v>
      </c>
      <c r="AV1113" s="1">
        <f t="shared" si="140"/>
        <v>1.0777355110933446</v>
      </c>
      <c r="AW1113" s="1">
        <f t="shared" si="141"/>
        <v>0.68450575194188323</v>
      </c>
    </row>
    <row r="1114" spans="1:49" x14ac:dyDescent="0.2">
      <c r="A1114">
        <v>1112</v>
      </c>
      <c r="B1114" t="s">
        <v>50761</v>
      </c>
      <c r="C1114" t="s">
        <v>50760</v>
      </c>
      <c r="F1114" t="s">
        <v>50759</v>
      </c>
      <c r="G1114" t="s">
        <v>17</v>
      </c>
      <c r="H1114" t="s">
        <v>16</v>
      </c>
      <c r="I1114" t="s">
        <v>50758</v>
      </c>
      <c r="J1114">
        <v>100592328</v>
      </c>
      <c r="K1114" t="s">
        <v>50757</v>
      </c>
      <c r="L1114" t="s">
        <v>50756</v>
      </c>
      <c r="M1114" t="s">
        <v>3266</v>
      </c>
      <c r="N1114">
        <v>4</v>
      </c>
      <c r="O1114" t="s">
        <v>50755</v>
      </c>
      <c r="P1114" t="s">
        <v>50754</v>
      </c>
      <c r="Q1114" t="s">
        <v>50753</v>
      </c>
      <c r="R1114" s="7">
        <v>41641</v>
      </c>
      <c r="S1114" s="8">
        <f t="shared" si="136"/>
        <v>2014</v>
      </c>
      <c r="T1114" s="8">
        <v>2014</v>
      </c>
      <c r="U1114" s="8">
        <f t="shared" si="137"/>
        <v>8</v>
      </c>
      <c r="V1114" s="7">
        <v>41641</v>
      </c>
      <c r="W1114" t="s">
        <v>50752</v>
      </c>
      <c r="X1114" s="2">
        <v>0.56699999999999995</v>
      </c>
      <c r="Y1114" s="6">
        <f t="shared" si="142"/>
        <v>1.5135741170817649E-2</v>
      </c>
      <c r="AA1114">
        <v>49158</v>
      </c>
      <c r="AB1114">
        <v>25578</v>
      </c>
      <c r="AD1114" t="s">
        <v>6</v>
      </c>
      <c r="AE1114">
        <v>77</v>
      </c>
      <c r="AF1114">
        <v>1</v>
      </c>
      <c r="AH1114" t="s">
        <v>34117</v>
      </c>
      <c r="AI1114" t="s">
        <v>50751</v>
      </c>
      <c r="AJ1114" t="s">
        <v>50750</v>
      </c>
      <c r="AK1114" t="s">
        <v>50749</v>
      </c>
      <c r="AL1114">
        <v>11</v>
      </c>
      <c r="AM1114" s="5">
        <f t="shared" si="138"/>
        <v>1.375</v>
      </c>
      <c r="AN1114" s="4">
        <f t="shared" si="143"/>
        <v>2.0825444907232107E-3</v>
      </c>
      <c r="AO1114" s="3"/>
      <c r="AP1114">
        <v>0</v>
      </c>
      <c r="AR1114" t="s">
        <v>1</v>
      </c>
      <c r="AT1114" s="2">
        <v>1.9</v>
      </c>
      <c r="AU1114" s="1">
        <f t="shared" si="139"/>
        <v>1.1219782166789318</v>
      </c>
      <c r="AV1114" s="1">
        <f t="shared" si="140"/>
        <v>0.86091428307704299</v>
      </c>
      <c r="AW1114" s="1">
        <f t="shared" si="141"/>
        <v>0.59985034947515425</v>
      </c>
    </row>
    <row r="1115" spans="1:49" x14ac:dyDescent="0.2">
      <c r="A1115">
        <v>1113</v>
      </c>
      <c r="B1115" t="s">
        <v>50748</v>
      </c>
      <c r="C1115" t="s">
        <v>50747</v>
      </c>
      <c r="F1115" t="s">
        <v>50746</v>
      </c>
      <c r="G1115" t="s">
        <v>17</v>
      </c>
      <c r="H1115" t="s">
        <v>16</v>
      </c>
      <c r="I1115" t="s">
        <v>50745</v>
      </c>
      <c r="J1115" t="s">
        <v>50741</v>
      </c>
      <c r="K1115" t="s">
        <v>50744</v>
      </c>
      <c r="L1115" t="s">
        <v>37744</v>
      </c>
      <c r="M1115" t="s">
        <v>857</v>
      </c>
      <c r="N1115">
        <v>2</v>
      </c>
      <c r="O1115" t="s">
        <v>50743</v>
      </c>
      <c r="P1115" t="s">
        <v>50742</v>
      </c>
      <c r="Q1115" t="s">
        <v>50741</v>
      </c>
      <c r="R1115" s="7">
        <v>41641</v>
      </c>
      <c r="S1115" s="8">
        <f t="shared" si="136"/>
        <v>2014</v>
      </c>
      <c r="T1115" s="8">
        <v>2014</v>
      </c>
      <c r="U1115" s="8">
        <f t="shared" si="137"/>
        <v>8</v>
      </c>
      <c r="V1115" s="7">
        <v>41641</v>
      </c>
      <c r="W1115" t="s">
        <v>40414</v>
      </c>
      <c r="X1115" s="2">
        <v>0.59399999999999997</v>
      </c>
      <c r="Y1115" s="6">
        <f t="shared" si="142"/>
        <v>1.5856490750380394E-2</v>
      </c>
      <c r="AA1115">
        <v>17455030</v>
      </c>
      <c r="AB1115">
        <v>145515</v>
      </c>
      <c r="AC1115">
        <v>17455049</v>
      </c>
      <c r="AD1115" t="s">
        <v>6</v>
      </c>
      <c r="AE1115">
        <v>24</v>
      </c>
      <c r="AF1115">
        <v>1</v>
      </c>
      <c r="AH1115" t="s">
        <v>50740</v>
      </c>
      <c r="AI1115" t="s">
        <v>50739</v>
      </c>
      <c r="AK1115" t="s">
        <v>50738</v>
      </c>
      <c r="AL1115">
        <v>9</v>
      </c>
      <c r="AM1115" s="5">
        <f t="shared" si="138"/>
        <v>1.125</v>
      </c>
      <c r="AN1115" s="4">
        <f t="shared" si="143"/>
        <v>1.7039000378644452E-3</v>
      </c>
      <c r="AO1115" s="3"/>
      <c r="AP1115">
        <v>0</v>
      </c>
      <c r="AR1115" t="s">
        <v>1</v>
      </c>
      <c r="AT1115" s="2">
        <v>4.8529999999999998</v>
      </c>
      <c r="AU1115" s="1">
        <f t="shared" si="139"/>
        <v>1.1610713536625608</v>
      </c>
      <c r="AV1115" s="1">
        <f t="shared" si="140"/>
        <v>0.87801953941224198</v>
      </c>
      <c r="AW1115" s="1">
        <f t="shared" si="141"/>
        <v>0.59496772516192298</v>
      </c>
    </row>
    <row r="1116" spans="1:49" x14ac:dyDescent="0.2">
      <c r="A1116">
        <v>1114</v>
      </c>
      <c r="B1116" t="s">
        <v>50737</v>
      </c>
      <c r="C1116" t="s">
        <v>50736</v>
      </c>
      <c r="F1116" t="s">
        <v>50735</v>
      </c>
      <c r="G1116" t="s">
        <v>17</v>
      </c>
      <c r="H1116" t="s">
        <v>16</v>
      </c>
      <c r="I1116" t="s">
        <v>21685</v>
      </c>
      <c r="J1116">
        <v>60011362</v>
      </c>
      <c r="K1116" t="s">
        <v>21684</v>
      </c>
      <c r="L1116" t="s">
        <v>4355</v>
      </c>
      <c r="M1116" t="s">
        <v>3266</v>
      </c>
      <c r="N1116">
        <v>6</v>
      </c>
      <c r="O1116" t="s">
        <v>50734</v>
      </c>
      <c r="P1116" t="s">
        <v>50733</v>
      </c>
      <c r="Q1116" t="s">
        <v>50732</v>
      </c>
      <c r="R1116" s="7">
        <v>41641</v>
      </c>
      <c r="S1116" s="8">
        <f t="shared" si="136"/>
        <v>2014</v>
      </c>
      <c r="T1116" s="8">
        <v>2014</v>
      </c>
      <c r="U1116" s="8">
        <f t="shared" si="137"/>
        <v>8</v>
      </c>
      <c r="V1116" s="7">
        <v>41641</v>
      </c>
      <c r="W1116" t="s">
        <v>45566</v>
      </c>
      <c r="X1116" s="2">
        <v>0.63600000000000001</v>
      </c>
      <c r="Y1116" s="6">
        <f t="shared" si="142"/>
        <v>1.6977656763033557E-2</v>
      </c>
      <c r="AA1116">
        <v>14248220</v>
      </c>
      <c r="AB1116">
        <v>130124</v>
      </c>
      <c r="AD1116" t="s">
        <v>6</v>
      </c>
      <c r="AE1116">
        <v>14</v>
      </c>
      <c r="AF1116">
        <v>1</v>
      </c>
      <c r="AH1116" t="s">
        <v>50731</v>
      </c>
      <c r="AI1116" t="s">
        <v>50730</v>
      </c>
      <c r="AJ1116" t="s">
        <v>50729</v>
      </c>
      <c r="AK1116" t="s">
        <v>50728</v>
      </c>
      <c r="AL1116">
        <v>21</v>
      </c>
      <c r="AM1116" s="5">
        <f t="shared" si="138"/>
        <v>2.625</v>
      </c>
      <c r="AN1116" s="4">
        <f t="shared" si="143"/>
        <v>3.9757667550170388E-3</v>
      </c>
      <c r="AO1116" s="3"/>
      <c r="AP1116">
        <v>1</v>
      </c>
      <c r="AR1116" t="s">
        <v>1</v>
      </c>
      <c r="AT1116" s="2" t="s">
        <v>0</v>
      </c>
      <c r="AU1116" s="1">
        <f t="shared" si="139"/>
        <v>1.3077089760628602</v>
      </c>
      <c r="AV1116" s="1">
        <f t="shared" si="140"/>
        <v>1.0476711759025297</v>
      </c>
      <c r="AW1116" s="1">
        <f t="shared" si="141"/>
        <v>0.78763337574219938</v>
      </c>
    </row>
    <row r="1117" spans="1:49" x14ac:dyDescent="0.2">
      <c r="A1117">
        <v>1115</v>
      </c>
      <c r="B1117" t="s">
        <v>50727</v>
      </c>
      <c r="C1117" t="s">
        <v>50726</v>
      </c>
      <c r="F1117" t="s">
        <v>50725</v>
      </c>
      <c r="G1117" t="s">
        <v>17</v>
      </c>
      <c r="H1117" t="s">
        <v>16</v>
      </c>
      <c r="I1117" t="s">
        <v>50724</v>
      </c>
      <c r="J1117" t="s">
        <v>50723</v>
      </c>
      <c r="K1117" t="s">
        <v>50722</v>
      </c>
      <c r="L1117" t="s">
        <v>50721</v>
      </c>
      <c r="M1117" t="s">
        <v>91</v>
      </c>
      <c r="N1117">
        <v>5</v>
      </c>
      <c r="O1117" t="s">
        <v>50720</v>
      </c>
      <c r="P1117" t="s">
        <v>50719</v>
      </c>
      <c r="Q1117" t="s">
        <v>50718</v>
      </c>
      <c r="R1117" s="7">
        <v>41641</v>
      </c>
      <c r="S1117" s="8">
        <f t="shared" si="136"/>
        <v>2014</v>
      </c>
      <c r="T1117" s="8">
        <v>2014</v>
      </c>
      <c r="U1117" s="8">
        <f t="shared" si="137"/>
        <v>8</v>
      </c>
      <c r="V1117" s="7">
        <v>41641</v>
      </c>
      <c r="W1117" t="s">
        <v>35253</v>
      </c>
      <c r="X1117" s="2">
        <v>0.375</v>
      </c>
      <c r="Y1117" s="6">
        <f t="shared" si="142"/>
        <v>1.0010410827260351E-2</v>
      </c>
      <c r="AA1117">
        <v>135194</v>
      </c>
      <c r="AB1117">
        <v>24918</v>
      </c>
      <c r="AD1117" t="s">
        <v>6</v>
      </c>
      <c r="AE1117">
        <v>50</v>
      </c>
      <c r="AF1117">
        <v>1</v>
      </c>
      <c r="AH1117" t="s">
        <v>10897</v>
      </c>
      <c r="AI1117" t="s">
        <v>50717</v>
      </c>
      <c r="AK1117" t="s">
        <v>50716</v>
      </c>
      <c r="AL1117">
        <v>35</v>
      </c>
      <c r="AM1117" s="5">
        <f t="shared" si="138"/>
        <v>4.375</v>
      </c>
      <c r="AN1117" s="4">
        <f t="shared" si="143"/>
        <v>6.6262779250283984E-3</v>
      </c>
      <c r="AO1117" s="3"/>
      <c r="AP1117">
        <v>0</v>
      </c>
      <c r="AR1117" t="s">
        <v>1</v>
      </c>
      <c r="AT1117" s="2">
        <v>1.3140000000000001</v>
      </c>
      <c r="AU1117" s="1">
        <f t="shared" si="139"/>
        <v>0.89951709565907656</v>
      </c>
      <c r="AV1117" s="1">
        <f t="shared" si="140"/>
        <v>0.83183443761443743</v>
      </c>
      <c r="AW1117" s="1">
        <f t="shared" si="141"/>
        <v>0.76415177956979841</v>
      </c>
    </row>
    <row r="1118" spans="1:49" x14ac:dyDescent="0.2">
      <c r="A1118">
        <v>1116</v>
      </c>
      <c r="B1118" t="s">
        <v>50715</v>
      </c>
      <c r="C1118" t="s">
        <v>50714</v>
      </c>
      <c r="F1118" t="s">
        <v>50713</v>
      </c>
      <c r="G1118" t="s">
        <v>17</v>
      </c>
      <c r="H1118" t="s">
        <v>16</v>
      </c>
      <c r="I1118" t="s">
        <v>50712</v>
      </c>
      <c r="J1118">
        <v>60013791</v>
      </c>
      <c r="K1118" t="s">
        <v>50227</v>
      </c>
      <c r="L1118" t="s">
        <v>50226</v>
      </c>
      <c r="M1118" t="s">
        <v>76</v>
      </c>
      <c r="N1118">
        <v>4</v>
      </c>
      <c r="O1118" t="s">
        <v>50711</v>
      </c>
      <c r="P1118" t="s">
        <v>50710</v>
      </c>
      <c r="Q1118" t="s">
        <v>50709</v>
      </c>
      <c r="R1118" s="7">
        <v>41641</v>
      </c>
      <c r="S1118" s="8">
        <f t="shared" si="136"/>
        <v>2014</v>
      </c>
      <c r="T1118" s="8">
        <v>2014</v>
      </c>
      <c r="U1118" s="8">
        <f t="shared" si="137"/>
        <v>8</v>
      </c>
      <c r="V1118" s="7">
        <v>41641</v>
      </c>
      <c r="W1118" t="s">
        <v>35253</v>
      </c>
      <c r="X1118" s="2">
        <v>0.375</v>
      </c>
      <c r="Y1118" s="6">
        <f t="shared" si="142"/>
        <v>1.0010410827260351E-2</v>
      </c>
      <c r="AA1118">
        <v>135194</v>
      </c>
      <c r="AB1118">
        <v>24918</v>
      </c>
      <c r="AD1118" t="s">
        <v>6</v>
      </c>
      <c r="AE1118">
        <v>50</v>
      </c>
      <c r="AF1118">
        <v>1</v>
      </c>
      <c r="AH1118" t="s">
        <v>50708</v>
      </c>
      <c r="AI1118" t="s">
        <v>50707</v>
      </c>
      <c r="AK1118" t="s">
        <v>50706</v>
      </c>
      <c r="AL1118">
        <v>19</v>
      </c>
      <c r="AM1118" s="5">
        <f t="shared" si="138"/>
        <v>2.375</v>
      </c>
      <c r="AN1118" s="4">
        <f t="shared" si="143"/>
        <v>3.5971223021582736E-3</v>
      </c>
      <c r="AO1118" s="3"/>
      <c r="AP1118">
        <v>0</v>
      </c>
      <c r="AQ1118" t="s">
        <v>671</v>
      </c>
      <c r="AR1118" t="s">
        <v>50218</v>
      </c>
      <c r="AS1118" t="s">
        <v>670</v>
      </c>
      <c r="AT1118" s="2">
        <v>1.3140000000000001</v>
      </c>
      <c r="AU1118" s="1">
        <f t="shared" si="139"/>
        <v>0.80864242697297284</v>
      </c>
      <c r="AV1118" s="1">
        <f t="shared" si="140"/>
        <v>0.68037665647093126</v>
      </c>
      <c r="AW1118" s="1">
        <f t="shared" si="141"/>
        <v>0.55211088596888969</v>
      </c>
    </row>
    <row r="1119" spans="1:49" x14ac:dyDescent="0.2">
      <c r="A1119">
        <v>1117</v>
      </c>
      <c r="B1119" t="s">
        <v>50705</v>
      </c>
      <c r="C1119" t="s">
        <v>50704</v>
      </c>
      <c r="F1119" t="s">
        <v>50703</v>
      </c>
      <c r="G1119" t="s">
        <v>17</v>
      </c>
      <c r="H1119" t="s">
        <v>16</v>
      </c>
      <c r="I1119" t="s">
        <v>50702</v>
      </c>
      <c r="J1119">
        <v>60021859</v>
      </c>
      <c r="K1119" t="s">
        <v>665</v>
      </c>
      <c r="L1119" t="s">
        <v>664</v>
      </c>
      <c r="M1119" t="s">
        <v>29</v>
      </c>
      <c r="N1119">
        <v>3</v>
      </c>
      <c r="O1119" t="s">
        <v>50701</v>
      </c>
      <c r="P1119" t="s">
        <v>50700</v>
      </c>
      <c r="Q1119" t="s">
        <v>50699</v>
      </c>
      <c r="R1119" s="7">
        <v>41641</v>
      </c>
      <c r="S1119" s="8">
        <f t="shared" si="136"/>
        <v>2014</v>
      </c>
      <c r="T1119" s="8">
        <v>2014</v>
      </c>
      <c r="U1119" s="8">
        <f t="shared" si="137"/>
        <v>8</v>
      </c>
      <c r="V1119" s="7">
        <v>41641</v>
      </c>
      <c r="W1119" t="s">
        <v>35253</v>
      </c>
      <c r="X1119" s="2">
        <v>0.375</v>
      </c>
      <c r="Y1119" s="6">
        <f t="shared" si="142"/>
        <v>1.0010410827260351E-2</v>
      </c>
      <c r="AA1119">
        <v>135194</v>
      </c>
      <c r="AB1119">
        <v>24918</v>
      </c>
      <c r="AD1119" t="s">
        <v>6</v>
      </c>
      <c r="AE1119">
        <v>50</v>
      </c>
      <c r="AF1119">
        <v>1</v>
      </c>
      <c r="AH1119" t="s">
        <v>50698</v>
      </c>
      <c r="AI1119" t="s">
        <v>50697</v>
      </c>
      <c r="AK1119" t="s">
        <v>50696</v>
      </c>
      <c r="AL1119">
        <v>9</v>
      </c>
      <c r="AM1119" s="5">
        <f t="shared" si="138"/>
        <v>1.125</v>
      </c>
      <c r="AN1119" s="4">
        <f t="shared" si="143"/>
        <v>1.7039000378644452E-3</v>
      </c>
      <c r="AO1119" s="3"/>
      <c r="AP1119">
        <v>0</v>
      </c>
      <c r="AR1119" t="s">
        <v>1</v>
      </c>
      <c r="AT1119" s="2">
        <v>1.3140000000000001</v>
      </c>
      <c r="AU1119" s="1">
        <f t="shared" si="139"/>
        <v>0.75184575904415796</v>
      </c>
      <c r="AV1119" s="1">
        <f t="shared" si="140"/>
        <v>0.58571554325623987</v>
      </c>
      <c r="AW1119" s="1">
        <f t="shared" si="141"/>
        <v>0.41958532746832167</v>
      </c>
    </row>
    <row r="1120" spans="1:49" x14ac:dyDescent="0.2">
      <c r="A1120">
        <v>1118</v>
      </c>
      <c r="B1120" t="s">
        <v>50695</v>
      </c>
      <c r="C1120" t="s">
        <v>50694</v>
      </c>
      <c r="F1120" t="s">
        <v>50693</v>
      </c>
      <c r="G1120" t="s">
        <v>17</v>
      </c>
      <c r="H1120" t="s">
        <v>16</v>
      </c>
      <c r="I1120" t="s">
        <v>50692</v>
      </c>
      <c r="J1120">
        <v>60014264</v>
      </c>
      <c r="K1120" t="s">
        <v>50691</v>
      </c>
      <c r="L1120" t="s">
        <v>50690</v>
      </c>
      <c r="M1120" t="s">
        <v>3387</v>
      </c>
      <c r="N1120">
        <v>4</v>
      </c>
      <c r="O1120" t="s">
        <v>50689</v>
      </c>
      <c r="P1120" t="s">
        <v>50688</v>
      </c>
      <c r="Q1120" t="s">
        <v>50687</v>
      </c>
      <c r="R1120" s="7">
        <v>41641</v>
      </c>
      <c r="S1120" s="8">
        <f t="shared" si="136"/>
        <v>2014</v>
      </c>
      <c r="T1120" s="8">
        <v>2014</v>
      </c>
      <c r="U1120" s="8">
        <f t="shared" si="137"/>
        <v>8</v>
      </c>
      <c r="V1120" s="7">
        <v>41641</v>
      </c>
      <c r="W1120" t="s">
        <v>35253</v>
      </c>
      <c r="X1120" s="2">
        <v>0.375</v>
      </c>
      <c r="Y1120" s="6">
        <f t="shared" si="142"/>
        <v>1.0010410827260351E-2</v>
      </c>
      <c r="AA1120">
        <v>135194</v>
      </c>
      <c r="AB1120">
        <v>24918</v>
      </c>
      <c r="AD1120" t="s">
        <v>6</v>
      </c>
      <c r="AE1120">
        <v>50</v>
      </c>
      <c r="AF1120">
        <v>1</v>
      </c>
      <c r="AH1120" t="s">
        <v>50686</v>
      </c>
      <c r="AI1120" t="s">
        <v>50685</v>
      </c>
      <c r="AK1120" t="s">
        <v>50684</v>
      </c>
      <c r="AL1120">
        <v>2</v>
      </c>
      <c r="AM1120" s="5">
        <f t="shared" si="138"/>
        <v>0.25</v>
      </c>
      <c r="AN1120" s="4">
        <f t="shared" si="143"/>
        <v>3.786444528587656E-4</v>
      </c>
      <c r="AO1120" s="3"/>
      <c r="AP1120">
        <v>0</v>
      </c>
      <c r="AQ1120" t="s">
        <v>101</v>
      </c>
      <c r="AR1120">
        <v>238393</v>
      </c>
      <c r="AS1120" t="s">
        <v>100</v>
      </c>
      <c r="AT1120" s="2">
        <v>1.3140000000000001</v>
      </c>
      <c r="AU1120" s="1">
        <f t="shared" si="139"/>
        <v>0.71208809149398755</v>
      </c>
      <c r="AV1120" s="1">
        <f t="shared" si="140"/>
        <v>0.51945276400595586</v>
      </c>
      <c r="AW1120" s="1">
        <f t="shared" si="141"/>
        <v>0.32681743651792411</v>
      </c>
    </row>
    <row r="1121" spans="1:49" x14ac:dyDescent="0.2">
      <c r="A1121">
        <v>1119</v>
      </c>
      <c r="B1121" t="s">
        <v>50683</v>
      </c>
      <c r="C1121" t="s">
        <v>50682</v>
      </c>
      <c r="F1121" t="s">
        <v>50681</v>
      </c>
      <c r="G1121" t="s">
        <v>17</v>
      </c>
      <c r="H1121" t="s">
        <v>16</v>
      </c>
      <c r="I1121" t="s">
        <v>50680</v>
      </c>
      <c r="J1121">
        <v>60000934</v>
      </c>
      <c r="K1121" t="s">
        <v>18160</v>
      </c>
      <c r="L1121" t="s">
        <v>18159</v>
      </c>
      <c r="M1121" t="s">
        <v>423</v>
      </c>
      <c r="N1121">
        <v>2</v>
      </c>
      <c r="O1121" t="s">
        <v>50679</v>
      </c>
      <c r="P1121" t="s">
        <v>50678</v>
      </c>
      <c r="Q1121" t="s">
        <v>18156</v>
      </c>
      <c r="R1121" s="7">
        <v>41641</v>
      </c>
      <c r="S1121" s="8">
        <f t="shared" si="136"/>
        <v>2014</v>
      </c>
      <c r="T1121" s="8">
        <v>2014</v>
      </c>
      <c r="U1121" s="8">
        <f t="shared" si="137"/>
        <v>8</v>
      </c>
      <c r="V1121" s="7">
        <v>41641</v>
      </c>
      <c r="W1121" t="s">
        <v>38154</v>
      </c>
      <c r="X1121" s="2">
        <v>0.22500000000000001</v>
      </c>
      <c r="Y1121" s="6">
        <f t="shared" si="142"/>
        <v>6.0062464963562111E-3</v>
      </c>
      <c r="AA1121">
        <v>2726343</v>
      </c>
      <c r="AB1121">
        <v>16128</v>
      </c>
      <c r="AC1121" t="s">
        <v>38153</v>
      </c>
      <c r="AD1121" t="s">
        <v>6</v>
      </c>
      <c r="AE1121">
        <v>34</v>
      </c>
      <c r="AF1121">
        <v>1</v>
      </c>
      <c r="AH1121" t="s">
        <v>50677</v>
      </c>
      <c r="AI1121" t="s">
        <v>50676</v>
      </c>
      <c r="AJ1121" t="s">
        <v>50675</v>
      </c>
      <c r="AK1121" t="s">
        <v>50674</v>
      </c>
      <c r="AL1121">
        <v>3</v>
      </c>
      <c r="AM1121" s="5">
        <f t="shared" si="138"/>
        <v>0.375</v>
      </c>
      <c r="AN1121" s="4">
        <f t="shared" si="143"/>
        <v>5.6796667928814845E-4</v>
      </c>
      <c r="AO1121" s="3"/>
      <c r="AP1121">
        <v>0</v>
      </c>
      <c r="AR1121" t="s">
        <v>1</v>
      </c>
      <c r="AT1121" s="2">
        <v>1.099</v>
      </c>
      <c r="AU1121" s="1">
        <f t="shared" si="139"/>
        <v>0.43747625512357924</v>
      </c>
      <c r="AV1121" s="1">
        <f t="shared" si="140"/>
        <v>0.328710658782218</v>
      </c>
      <c r="AW1121" s="1">
        <f t="shared" si="141"/>
        <v>0.21994506244085674</v>
      </c>
    </row>
    <row r="1122" spans="1:49" x14ac:dyDescent="0.2">
      <c r="A1122">
        <v>1120</v>
      </c>
      <c r="B1122" t="s">
        <v>50673</v>
      </c>
      <c r="C1122" t="s">
        <v>50672</v>
      </c>
      <c r="F1122" t="s">
        <v>50671</v>
      </c>
      <c r="G1122" t="s">
        <v>17</v>
      </c>
      <c r="H1122" t="s">
        <v>16</v>
      </c>
      <c r="I1122" t="s">
        <v>50670</v>
      </c>
      <c r="J1122">
        <v>60000906</v>
      </c>
      <c r="K1122" t="s">
        <v>13417</v>
      </c>
      <c r="L1122" t="s">
        <v>13416</v>
      </c>
      <c r="M1122" t="s">
        <v>943</v>
      </c>
      <c r="N1122">
        <v>2</v>
      </c>
      <c r="O1122" t="s">
        <v>50669</v>
      </c>
      <c r="P1122" t="s">
        <v>50668</v>
      </c>
      <c r="Q1122" t="s">
        <v>50667</v>
      </c>
      <c r="R1122" s="7">
        <v>41641</v>
      </c>
      <c r="S1122" s="8">
        <f t="shared" si="136"/>
        <v>2014</v>
      </c>
      <c r="T1122" s="8">
        <v>2014</v>
      </c>
      <c r="U1122" s="8">
        <f t="shared" si="137"/>
        <v>8</v>
      </c>
      <c r="V1122" s="7">
        <v>41641</v>
      </c>
      <c r="W1122" t="s">
        <v>17983</v>
      </c>
      <c r="X1122" s="2">
        <v>0.28599999999999998</v>
      </c>
      <c r="Y1122" s="6">
        <f t="shared" si="142"/>
        <v>7.6346066575905605E-3</v>
      </c>
      <c r="AA1122">
        <v>9205071</v>
      </c>
      <c r="AB1122">
        <v>28139</v>
      </c>
      <c r="AC1122">
        <v>15693937</v>
      </c>
      <c r="AD1122" t="s">
        <v>6</v>
      </c>
      <c r="AE1122">
        <v>28</v>
      </c>
      <c r="AF1122">
        <v>1</v>
      </c>
      <c r="AH1122" s="10">
        <v>44531</v>
      </c>
      <c r="AI1122" t="s">
        <v>50666</v>
      </c>
      <c r="AJ1122" t="s">
        <v>50665</v>
      </c>
      <c r="AK1122" t="s">
        <v>50664</v>
      </c>
      <c r="AL1122">
        <v>6</v>
      </c>
      <c r="AM1122" s="5">
        <f t="shared" si="138"/>
        <v>0.75</v>
      </c>
      <c r="AN1122" s="4">
        <f t="shared" si="143"/>
        <v>1.1359333585762969E-3</v>
      </c>
      <c r="AO1122" s="3"/>
      <c r="AP1122">
        <v>0</v>
      </c>
      <c r="AR1122" t="s">
        <v>50663</v>
      </c>
      <c r="AS1122" t="s">
        <v>13417</v>
      </c>
      <c r="AT1122" s="2" t="s">
        <v>0</v>
      </c>
      <c r="AU1122" s="1">
        <f t="shared" si="139"/>
        <v>0.5685004667886282</v>
      </c>
      <c r="AV1122" s="1">
        <f t="shared" si="140"/>
        <v>0.43852700080834289</v>
      </c>
      <c r="AW1122" s="1">
        <f t="shared" si="141"/>
        <v>0.30855353482805759</v>
      </c>
    </row>
    <row r="1123" spans="1:49" x14ac:dyDescent="0.2">
      <c r="A1123">
        <v>1121</v>
      </c>
      <c r="B1123" t="s">
        <v>50662</v>
      </c>
      <c r="C1123" t="s">
        <v>50661</v>
      </c>
      <c r="F1123" t="s">
        <v>50660</v>
      </c>
      <c r="G1123" t="s">
        <v>17</v>
      </c>
      <c r="H1123" t="s">
        <v>16</v>
      </c>
      <c r="I1123" t="s">
        <v>50659</v>
      </c>
      <c r="J1123">
        <v>60020825</v>
      </c>
      <c r="K1123" t="s">
        <v>41798</v>
      </c>
      <c r="L1123" t="s">
        <v>41797</v>
      </c>
      <c r="M1123" t="s">
        <v>423</v>
      </c>
      <c r="N1123">
        <v>2</v>
      </c>
      <c r="O1123" t="s">
        <v>50658</v>
      </c>
      <c r="P1123" t="s">
        <v>50657</v>
      </c>
      <c r="Q1123" t="s">
        <v>50656</v>
      </c>
      <c r="R1123" s="7">
        <v>41641</v>
      </c>
      <c r="S1123" s="8">
        <f t="shared" si="136"/>
        <v>2014</v>
      </c>
      <c r="T1123" s="8">
        <v>2014</v>
      </c>
      <c r="U1123" s="8">
        <f t="shared" si="137"/>
        <v>8</v>
      </c>
      <c r="V1123" s="7">
        <v>41641</v>
      </c>
      <c r="W1123" t="s">
        <v>17983</v>
      </c>
      <c r="X1123" s="2">
        <v>0.28599999999999998</v>
      </c>
      <c r="Y1123" s="6">
        <f t="shared" si="142"/>
        <v>7.6346066575905605E-3</v>
      </c>
      <c r="AA1123">
        <v>9205071</v>
      </c>
      <c r="AB1123">
        <v>28139</v>
      </c>
      <c r="AC1123">
        <v>15693937</v>
      </c>
      <c r="AD1123" t="s">
        <v>6</v>
      </c>
      <c r="AE1123">
        <v>28</v>
      </c>
      <c r="AF1123">
        <v>1</v>
      </c>
      <c r="AH1123" t="s">
        <v>50655</v>
      </c>
      <c r="AI1123" t="s">
        <v>50654</v>
      </c>
      <c r="AJ1123" t="s">
        <v>50653</v>
      </c>
      <c r="AK1123" t="s">
        <v>50652</v>
      </c>
      <c r="AL1123">
        <v>4</v>
      </c>
      <c r="AM1123" s="5">
        <f t="shared" si="138"/>
        <v>0.5</v>
      </c>
      <c r="AN1123" s="4">
        <f t="shared" si="143"/>
        <v>7.572889057175312E-4</v>
      </c>
      <c r="AO1123" s="3"/>
      <c r="AP1123">
        <v>0</v>
      </c>
      <c r="AR1123" t="s">
        <v>1</v>
      </c>
      <c r="AT1123" s="2" t="s">
        <v>0</v>
      </c>
      <c r="AU1123" s="1">
        <f t="shared" si="139"/>
        <v>0.55714113320286518</v>
      </c>
      <c r="AV1123" s="1">
        <f t="shared" si="140"/>
        <v>0.41959477816540458</v>
      </c>
      <c r="AW1123" s="1">
        <f t="shared" si="141"/>
        <v>0.28204842312794398</v>
      </c>
    </row>
    <row r="1124" spans="1:49" x14ac:dyDescent="0.2">
      <c r="A1124">
        <v>1122</v>
      </c>
      <c r="B1124" t="s">
        <v>50651</v>
      </c>
      <c r="C1124" t="s">
        <v>50650</v>
      </c>
      <c r="F1124" t="s">
        <v>50649</v>
      </c>
      <c r="G1124" t="s">
        <v>17</v>
      </c>
      <c r="H1124" t="s">
        <v>16</v>
      </c>
      <c r="I1124" t="s">
        <v>43004</v>
      </c>
      <c r="J1124" t="s">
        <v>42999</v>
      </c>
      <c r="K1124" t="s">
        <v>43003</v>
      </c>
      <c r="L1124" t="s">
        <v>43002</v>
      </c>
      <c r="M1124" t="s">
        <v>1537</v>
      </c>
      <c r="N1124">
        <v>2</v>
      </c>
      <c r="O1124" t="s">
        <v>43001</v>
      </c>
      <c r="P1124" t="s">
        <v>43000</v>
      </c>
      <c r="Q1124" t="s">
        <v>42999</v>
      </c>
      <c r="R1124" s="7">
        <v>41641</v>
      </c>
      <c r="S1124" s="8">
        <f t="shared" si="136"/>
        <v>2014</v>
      </c>
      <c r="T1124" s="8">
        <v>2014</v>
      </c>
      <c r="U1124" s="8">
        <f t="shared" si="137"/>
        <v>8</v>
      </c>
      <c r="V1124" s="7">
        <v>41641</v>
      </c>
      <c r="W1124" t="s">
        <v>17983</v>
      </c>
      <c r="X1124" s="2">
        <v>0.28599999999999998</v>
      </c>
      <c r="Y1124" s="6">
        <f t="shared" si="142"/>
        <v>7.6346066575905605E-3</v>
      </c>
      <c r="AA1124">
        <v>9205071</v>
      </c>
      <c r="AB1124">
        <v>28139</v>
      </c>
      <c r="AC1124">
        <v>15693937</v>
      </c>
      <c r="AD1124" t="s">
        <v>6</v>
      </c>
      <c r="AE1124">
        <v>28</v>
      </c>
      <c r="AF1124">
        <v>1</v>
      </c>
      <c r="AH1124" t="s">
        <v>50648</v>
      </c>
      <c r="AI1124" t="s">
        <v>50647</v>
      </c>
      <c r="AJ1124" t="s">
        <v>50646</v>
      </c>
      <c r="AK1124" t="s">
        <v>50645</v>
      </c>
      <c r="AL1124">
        <v>7</v>
      </c>
      <c r="AM1124" s="5">
        <f t="shared" si="138"/>
        <v>0.875</v>
      </c>
      <c r="AN1124" s="4">
        <f t="shared" si="143"/>
        <v>1.3252555850056798E-3</v>
      </c>
      <c r="AO1124" s="3"/>
      <c r="AP1124">
        <v>0</v>
      </c>
      <c r="AR1124" t="s">
        <v>1</v>
      </c>
      <c r="AT1124" s="2" t="s">
        <v>0</v>
      </c>
      <c r="AU1124" s="1">
        <f t="shared" si="139"/>
        <v>0.57418013358150966</v>
      </c>
      <c r="AV1124" s="1">
        <f t="shared" si="140"/>
        <v>0.44799311212981202</v>
      </c>
      <c r="AW1124" s="1">
        <f t="shared" si="141"/>
        <v>0.32180609067811439</v>
      </c>
    </row>
    <row r="1125" spans="1:49" x14ac:dyDescent="0.2">
      <c r="A1125">
        <v>1123</v>
      </c>
      <c r="B1125" t="s">
        <v>50644</v>
      </c>
      <c r="C1125" t="s">
        <v>50643</v>
      </c>
      <c r="F1125" t="s">
        <v>50642</v>
      </c>
      <c r="G1125" t="s">
        <v>17</v>
      </c>
      <c r="H1125" t="s">
        <v>16</v>
      </c>
      <c r="I1125" t="s">
        <v>50641</v>
      </c>
      <c r="J1125" t="s">
        <v>50640</v>
      </c>
      <c r="K1125" t="s">
        <v>50639</v>
      </c>
      <c r="L1125" t="s">
        <v>2990</v>
      </c>
      <c r="M1125" t="s">
        <v>2989</v>
      </c>
      <c r="N1125">
        <v>3</v>
      </c>
      <c r="O1125" t="s">
        <v>50638</v>
      </c>
      <c r="P1125" t="s">
        <v>50637</v>
      </c>
      <c r="Q1125" t="s">
        <v>50636</v>
      </c>
      <c r="R1125" s="7">
        <v>41641</v>
      </c>
      <c r="S1125" s="8">
        <f t="shared" ref="S1125:S1188" si="144">YEAR(R1125)</f>
        <v>2014</v>
      </c>
      <c r="T1125" s="8">
        <v>2014</v>
      </c>
      <c r="U1125" s="8">
        <f t="shared" ref="U1125:U1188" si="145">2022-T1125</f>
        <v>8</v>
      </c>
      <c r="V1125" s="7">
        <v>41641</v>
      </c>
      <c r="W1125" t="s">
        <v>17983</v>
      </c>
      <c r="X1125" s="2">
        <v>0.28599999999999998</v>
      </c>
      <c r="Y1125" s="6">
        <f t="shared" si="142"/>
        <v>7.6346066575905605E-3</v>
      </c>
      <c r="AA1125">
        <v>9205071</v>
      </c>
      <c r="AB1125">
        <v>28139</v>
      </c>
      <c r="AC1125">
        <v>15693937</v>
      </c>
      <c r="AD1125" t="s">
        <v>6</v>
      </c>
      <c r="AE1125">
        <v>28</v>
      </c>
      <c r="AF1125">
        <v>1</v>
      </c>
      <c r="AH1125" t="s">
        <v>50635</v>
      </c>
      <c r="AI1125" t="s">
        <v>50634</v>
      </c>
      <c r="AJ1125" t="s">
        <v>50633</v>
      </c>
      <c r="AK1125" t="s">
        <v>50632</v>
      </c>
      <c r="AL1125">
        <v>1</v>
      </c>
      <c r="AM1125" s="5">
        <f t="shared" ref="AM1125:AM1188" si="146">AL1125/U1125</f>
        <v>0.125</v>
      </c>
      <c r="AN1125" s="4">
        <f t="shared" si="143"/>
        <v>1.893222264293828E-4</v>
      </c>
      <c r="AO1125" s="3"/>
      <c r="AP1125">
        <v>0</v>
      </c>
      <c r="AQ1125" t="s">
        <v>50631</v>
      </c>
      <c r="AR1125" t="s">
        <v>50630</v>
      </c>
      <c r="AS1125" t="s">
        <v>50629</v>
      </c>
      <c r="AT1125" s="2" t="s">
        <v>0</v>
      </c>
      <c r="AU1125" s="1">
        <f t="shared" ref="AU1125:AU1188" si="147">(Y1125*0.7+AN1125*0.3)*100</f>
        <v>0.5401021328242207</v>
      </c>
      <c r="AV1125" s="1">
        <f t="shared" ref="AV1125:AV1188" si="148">(Y1125*0.5+AN1125*0.5)*100</f>
        <v>0.39119644420099714</v>
      </c>
      <c r="AW1125" s="1">
        <f t="shared" ref="AW1125:AW1188" si="149">(Y1125*0.3+AN1125*0.7)*100</f>
        <v>0.2422907555777736</v>
      </c>
    </row>
    <row r="1126" spans="1:49" x14ac:dyDescent="0.2">
      <c r="A1126">
        <v>1124</v>
      </c>
      <c r="B1126" t="s">
        <v>50628</v>
      </c>
      <c r="C1126" t="s">
        <v>50627</v>
      </c>
      <c r="F1126" t="s">
        <v>50626</v>
      </c>
      <c r="G1126" t="s">
        <v>17</v>
      </c>
      <c r="H1126" t="s">
        <v>16</v>
      </c>
      <c r="I1126" t="s">
        <v>50625</v>
      </c>
      <c r="J1126">
        <v>60021285</v>
      </c>
      <c r="K1126" t="s">
        <v>18646</v>
      </c>
      <c r="L1126" t="s">
        <v>18645</v>
      </c>
      <c r="M1126" t="s">
        <v>76</v>
      </c>
      <c r="N1126">
        <v>6</v>
      </c>
      <c r="O1126" t="s">
        <v>50624</v>
      </c>
      <c r="P1126" t="s">
        <v>50623</v>
      </c>
      <c r="Q1126" t="s">
        <v>50622</v>
      </c>
      <c r="R1126" s="7">
        <v>41641</v>
      </c>
      <c r="S1126" s="8">
        <f t="shared" si="144"/>
        <v>2014</v>
      </c>
      <c r="T1126" s="8">
        <v>2014</v>
      </c>
      <c r="U1126" s="8">
        <f t="shared" si="145"/>
        <v>8</v>
      </c>
      <c r="V1126" s="7">
        <v>41641</v>
      </c>
      <c r="W1126" t="s">
        <v>17983</v>
      </c>
      <c r="X1126" s="2">
        <v>0.28599999999999998</v>
      </c>
      <c r="Y1126" s="6">
        <f t="shared" si="142"/>
        <v>7.6346066575905605E-3</v>
      </c>
      <c r="AA1126">
        <v>9205071</v>
      </c>
      <c r="AB1126">
        <v>28139</v>
      </c>
      <c r="AC1126">
        <v>15693937</v>
      </c>
      <c r="AD1126" t="s">
        <v>6</v>
      </c>
      <c r="AE1126">
        <v>28</v>
      </c>
      <c r="AF1126">
        <v>1</v>
      </c>
      <c r="AH1126" t="s">
        <v>47096</v>
      </c>
      <c r="AI1126" t="s">
        <v>50621</v>
      </c>
      <c r="AJ1126" t="s">
        <v>50620</v>
      </c>
      <c r="AK1126" t="s">
        <v>50619</v>
      </c>
      <c r="AL1126">
        <v>5</v>
      </c>
      <c r="AM1126" s="5">
        <f t="shared" si="146"/>
        <v>0.625</v>
      </c>
      <c r="AN1126" s="4">
        <f t="shared" si="143"/>
        <v>9.4661113214691405E-4</v>
      </c>
      <c r="AO1126" s="3"/>
      <c r="AP1126">
        <v>0</v>
      </c>
      <c r="AR1126" t="s">
        <v>1</v>
      </c>
      <c r="AT1126" s="2" t="s">
        <v>0</v>
      </c>
      <c r="AU1126" s="1">
        <f t="shared" si="147"/>
        <v>0.56282079999574663</v>
      </c>
      <c r="AV1126" s="1">
        <f t="shared" si="148"/>
        <v>0.42906088948687376</v>
      </c>
      <c r="AW1126" s="1">
        <f t="shared" si="149"/>
        <v>0.29530097897800078</v>
      </c>
    </row>
    <row r="1127" spans="1:49" x14ac:dyDescent="0.2">
      <c r="A1127">
        <v>1125</v>
      </c>
      <c r="B1127" t="s">
        <v>50618</v>
      </c>
      <c r="C1127" t="s">
        <v>50617</v>
      </c>
      <c r="F1127" t="s">
        <v>50616</v>
      </c>
      <c r="G1127" t="s">
        <v>17</v>
      </c>
      <c r="H1127" t="s">
        <v>16</v>
      </c>
      <c r="I1127" t="s">
        <v>50615</v>
      </c>
      <c r="J1127">
        <v>60021243</v>
      </c>
      <c r="K1127" t="s">
        <v>50614</v>
      </c>
      <c r="L1127" t="s">
        <v>2947</v>
      </c>
      <c r="M1127" t="s">
        <v>76</v>
      </c>
      <c r="N1127">
        <v>7</v>
      </c>
      <c r="O1127" t="s">
        <v>50613</v>
      </c>
      <c r="P1127" t="s">
        <v>50612</v>
      </c>
      <c r="Q1127" t="s">
        <v>50611</v>
      </c>
      <c r="R1127" s="7">
        <v>41640</v>
      </c>
      <c r="S1127" s="8">
        <f t="shared" si="144"/>
        <v>2014</v>
      </c>
      <c r="T1127" s="8">
        <v>2014</v>
      </c>
      <c r="U1127" s="8">
        <f t="shared" si="145"/>
        <v>8</v>
      </c>
      <c r="V1127" s="7">
        <v>2014</v>
      </c>
      <c r="W1127" t="s">
        <v>50610</v>
      </c>
      <c r="X1127" s="2">
        <v>0.309</v>
      </c>
      <c r="Y1127" s="6">
        <f t="shared" si="142"/>
        <v>8.2485785216625286E-3</v>
      </c>
      <c r="AA1127">
        <v>21930856</v>
      </c>
      <c r="AB1127">
        <v>21100405022</v>
      </c>
      <c r="AC1127">
        <v>21930864</v>
      </c>
      <c r="AD1127" t="s">
        <v>6</v>
      </c>
      <c r="AE1127">
        <v>3</v>
      </c>
      <c r="AF1127">
        <v>2</v>
      </c>
      <c r="AH1127" t="s">
        <v>50609</v>
      </c>
      <c r="AI1127" t="s">
        <v>50608</v>
      </c>
      <c r="AK1127" t="s">
        <v>50607</v>
      </c>
      <c r="AL1127">
        <v>10</v>
      </c>
      <c r="AM1127" s="5">
        <f t="shared" si="146"/>
        <v>1.25</v>
      </c>
      <c r="AN1127" s="4">
        <f t="shared" si="143"/>
        <v>1.8932222642938281E-3</v>
      </c>
      <c r="AO1127" s="3"/>
      <c r="AP1127">
        <v>1</v>
      </c>
      <c r="AQ1127" t="s">
        <v>671</v>
      </c>
      <c r="AR1127" t="s">
        <v>50606</v>
      </c>
      <c r="AS1127" t="s">
        <v>670</v>
      </c>
      <c r="AT1127" s="2" t="s">
        <v>0</v>
      </c>
      <c r="AU1127" s="1">
        <f t="shared" si="147"/>
        <v>0.63419716444519181</v>
      </c>
      <c r="AV1127" s="1">
        <f t="shared" si="148"/>
        <v>0.50709003929781782</v>
      </c>
      <c r="AW1127" s="1">
        <f t="shared" si="149"/>
        <v>0.37998291415044377</v>
      </c>
    </row>
    <row r="1128" spans="1:49" x14ac:dyDescent="0.2">
      <c r="A1128">
        <v>1126</v>
      </c>
      <c r="B1128" t="s">
        <v>50605</v>
      </c>
      <c r="F1128" t="s">
        <v>50604</v>
      </c>
      <c r="G1128" t="s">
        <v>17</v>
      </c>
      <c r="H1128" t="s">
        <v>16</v>
      </c>
      <c r="I1128" t="s">
        <v>50603</v>
      </c>
      <c r="J1128">
        <v>60104461</v>
      </c>
      <c r="K1128" t="s">
        <v>50602</v>
      </c>
      <c r="L1128" t="s">
        <v>50601</v>
      </c>
      <c r="M1128" t="s">
        <v>8031</v>
      </c>
      <c r="N1128">
        <v>3</v>
      </c>
      <c r="O1128" t="s">
        <v>50600</v>
      </c>
      <c r="P1128" t="s">
        <v>50599</v>
      </c>
      <c r="Q1128" t="s">
        <v>50598</v>
      </c>
      <c r="R1128" s="7">
        <v>41640</v>
      </c>
      <c r="S1128" s="8">
        <f t="shared" si="144"/>
        <v>2014</v>
      </c>
      <c r="T1128" s="8">
        <v>2014</v>
      </c>
      <c r="U1128" s="8">
        <f t="shared" si="145"/>
        <v>8</v>
      </c>
      <c r="V1128" s="7">
        <v>2014</v>
      </c>
      <c r="W1128" t="s">
        <v>50597</v>
      </c>
      <c r="X1128" s="2">
        <v>0.22700000000000001</v>
      </c>
      <c r="Y1128" s="6">
        <f t="shared" si="142"/>
        <v>6.0596353541015995E-3</v>
      </c>
      <c r="AA1128">
        <v>23129794</v>
      </c>
      <c r="AB1128">
        <v>21100893979</v>
      </c>
      <c r="AC1128">
        <v>24153788</v>
      </c>
      <c r="AD1128" t="s">
        <v>6</v>
      </c>
      <c r="AE1128">
        <v>1</v>
      </c>
      <c r="AF1128">
        <v>2</v>
      </c>
      <c r="AH1128" t="s">
        <v>50596</v>
      </c>
      <c r="AI1128" t="s">
        <v>50595</v>
      </c>
      <c r="AJ1128" t="s">
        <v>50594</v>
      </c>
      <c r="AK1128" t="s">
        <v>50593</v>
      </c>
      <c r="AL1128">
        <v>2</v>
      </c>
      <c r="AM1128" s="5">
        <f t="shared" si="146"/>
        <v>0.25</v>
      </c>
      <c r="AN1128" s="4">
        <f t="shared" si="143"/>
        <v>3.786444528587656E-4</v>
      </c>
      <c r="AO1128" s="3"/>
      <c r="AP1128">
        <v>0</v>
      </c>
      <c r="AR1128" t="s">
        <v>1</v>
      </c>
      <c r="AT1128" s="2" t="s">
        <v>0</v>
      </c>
      <c r="AU1128" s="1">
        <f t="shared" si="147"/>
        <v>0.43553380837287492</v>
      </c>
      <c r="AV1128" s="1">
        <f t="shared" si="148"/>
        <v>0.32191399034801826</v>
      </c>
      <c r="AW1128" s="1">
        <f t="shared" si="149"/>
        <v>0.20829417232316158</v>
      </c>
    </row>
    <row r="1129" spans="1:49" x14ac:dyDescent="0.2">
      <c r="A1129">
        <v>1127</v>
      </c>
      <c r="B1129" t="s">
        <v>50592</v>
      </c>
      <c r="C1129" t="s">
        <v>50591</v>
      </c>
      <c r="F1129" t="s">
        <v>50590</v>
      </c>
      <c r="G1129" t="s">
        <v>17</v>
      </c>
      <c r="H1129" t="s">
        <v>16</v>
      </c>
      <c r="I1129" t="s">
        <v>50589</v>
      </c>
      <c r="J1129" t="s">
        <v>50588</v>
      </c>
      <c r="K1129" t="s">
        <v>50587</v>
      </c>
      <c r="L1129" t="s">
        <v>50586</v>
      </c>
      <c r="M1129" t="s">
        <v>1201</v>
      </c>
      <c r="N1129">
        <v>5</v>
      </c>
      <c r="O1129" t="s">
        <v>50585</v>
      </c>
      <c r="P1129" t="s">
        <v>50584</v>
      </c>
      <c r="Q1129" t="s">
        <v>50583</v>
      </c>
      <c r="R1129" s="7">
        <v>41640</v>
      </c>
      <c r="S1129" s="8">
        <f t="shared" si="144"/>
        <v>2014</v>
      </c>
      <c r="T1129" s="8">
        <v>2014</v>
      </c>
      <c r="U1129" s="8">
        <f t="shared" si="145"/>
        <v>8</v>
      </c>
      <c r="V1129" s="7">
        <v>41640</v>
      </c>
      <c r="W1129" t="s">
        <v>38450</v>
      </c>
      <c r="X1129" s="2">
        <v>0.44800000000000001</v>
      </c>
      <c r="Y1129" s="6">
        <f t="shared" si="142"/>
        <v>1.1959104134967032E-2</v>
      </c>
      <c r="AA1129">
        <v>23013850</v>
      </c>
      <c r="AB1129">
        <v>21100827839</v>
      </c>
      <c r="AC1129">
        <v>23013869</v>
      </c>
      <c r="AD1129" t="s">
        <v>6</v>
      </c>
      <c r="AE1129">
        <v>2</v>
      </c>
      <c r="AF1129">
        <v>1</v>
      </c>
      <c r="AH1129" t="s">
        <v>50582</v>
      </c>
      <c r="AI1129" t="s">
        <v>50581</v>
      </c>
      <c r="AJ1129" t="s">
        <v>50580</v>
      </c>
      <c r="AK1129" t="s">
        <v>50579</v>
      </c>
      <c r="AL1129">
        <v>10</v>
      </c>
      <c r="AM1129" s="5">
        <f t="shared" si="146"/>
        <v>1.25</v>
      </c>
      <c r="AN1129" s="4">
        <f t="shared" si="143"/>
        <v>1.8932222642938281E-3</v>
      </c>
      <c r="AO1129" s="3"/>
      <c r="AP1129">
        <v>0</v>
      </c>
      <c r="AR1129" t="s">
        <v>1</v>
      </c>
      <c r="AT1129" s="2" t="s">
        <v>0</v>
      </c>
      <c r="AU1129" s="1">
        <f t="shared" si="147"/>
        <v>0.89393395737650694</v>
      </c>
      <c r="AV1129" s="1">
        <f t="shared" si="148"/>
        <v>0.69261631996304307</v>
      </c>
      <c r="AW1129" s="1">
        <f t="shared" si="149"/>
        <v>0.49129868254957892</v>
      </c>
    </row>
    <row r="1130" spans="1:49" x14ac:dyDescent="0.2">
      <c r="A1130">
        <v>1128</v>
      </c>
      <c r="B1130" t="s">
        <v>50578</v>
      </c>
      <c r="C1130" t="s">
        <v>50577</v>
      </c>
      <c r="F1130" t="s">
        <v>50576</v>
      </c>
      <c r="G1130" t="s">
        <v>17</v>
      </c>
      <c r="H1130" t="s">
        <v>16</v>
      </c>
      <c r="I1130" t="s">
        <v>50575</v>
      </c>
      <c r="J1130">
        <v>60024324</v>
      </c>
      <c r="K1130" t="s">
        <v>50574</v>
      </c>
      <c r="L1130" t="s">
        <v>50573</v>
      </c>
      <c r="M1130" t="s">
        <v>76</v>
      </c>
      <c r="N1130">
        <v>2</v>
      </c>
      <c r="O1130" t="s">
        <v>50572</v>
      </c>
      <c r="P1130" t="s">
        <v>50571</v>
      </c>
      <c r="Q1130" t="s">
        <v>50570</v>
      </c>
      <c r="R1130" s="7">
        <v>41640</v>
      </c>
      <c r="S1130" s="8">
        <f t="shared" si="144"/>
        <v>2014</v>
      </c>
      <c r="T1130" s="8">
        <v>2014</v>
      </c>
      <c r="U1130" s="8">
        <f t="shared" si="145"/>
        <v>8</v>
      </c>
      <c r="V1130" s="7">
        <v>2014</v>
      </c>
      <c r="W1130" t="s">
        <v>49690</v>
      </c>
      <c r="X1130" s="2">
        <v>0.39400000000000002</v>
      </c>
      <c r="Y1130" s="6">
        <f t="shared" si="142"/>
        <v>1.0517604975841543E-2</v>
      </c>
      <c r="AB1130">
        <v>21100928823</v>
      </c>
      <c r="AC1130">
        <v>22913467</v>
      </c>
      <c r="AD1130" t="s">
        <v>6</v>
      </c>
      <c r="AE1130">
        <v>2</v>
      </c>
      <c r="AF1130">
        <v>2</v>
      </c>
      <c r="AH1130" t="s">
        <v>50569</v>
      </c>
      <c r="AI1130" t="s">
        <v>50568</v>
      </c>
      <c r="AJ1130" t="s">
        <v>50567</v>
      </c>
      <c r="AK1130" t="s">
        <v>50566</v>
      </c>
      <c r="AL1130">
        <v>1</v>
      </c>
      <c r="AM1130" s="5">
        <f t="shared" si="146"/>
        <v>0.125</v>
      </c>
      <c r="AN1130" s="4">
        <f t="shared" si="143"/>
        <v>1.893222264293828E-4</v>
      </c>
      <c r="AO1130" s="3"/>
      <c r="AP1130">
        <v>0</v>
      </c>
      <c r="AR1130" t="s">
        <v>1</v>
      </c>
      <c r="AT1130" s="2" t="s">
        <v>0</v>
      </c>
      <c r="AU1130" s="1">
        <f t="shared" si="147"/>
        <v>0.7419120151017895</v>
      </c>
      <c r="AV1130" s="1">
        <f t="shared" si="148"/>
        <v>0.5353463601135463</v>
      </c>
      <c r="AW1130" s="1">
        <f t="shared" si="149"/>
        <v>0.32878070512530305</v>
      </c>
    </row>
    <row r="1131" spans="1:49" x14ac:dyDescent="0.2">
      <c r="A1131">
        <v>1129</v>
      </c>
      <c r="B1131" t="s">
        <v>50565</v>
      </c>
      <c r="C1131" t="s">
        <v>50564</v>
      </c>
      <c r="F1131" t="s">
        <v>50563</v>
      </c>
      <c r="G1131" t="s">
        <v>17</v>
      </c>
      <c r="H1131" t="s">
        <v>16</v>
      </c>
      <c r="I1131" t="s">
        <v>34196</v>
      </c>
      <c r="J1131" t="s">
        <v>50562</v>
      </c>
      <c r="K1131" t="s">
        <v>50561</v>
      </c>
      <c r="L1131" t="s">
        <v>50560</v>
      </c>
      <c r="M1131" t="s">
        <v>549</v>
      </c>
      <c r="N1131">
        <v>3</v>
      </c>
      <c r="O1131" t="s">
        <v>34192</v>
      </c>
      <c r="P1131" t="s">
        <v>34191</v>
      </c>
      <c r="Q1131" t="s">
        <v>50559</v>
      </c>
      <c r="R1131" s="7">
        <v>41640</v>
      </c>
      <c r="S1131" s="8">
        <f t="shared" si="144"/>
        <v>2014</v>
      </c>
      <c r="T1131" s="8">
        <v>2014</v>
      </c>
      <c r="U1131" s="8">
        <f t="shared" si="145"/>
        <v>8</v>
      </c>
      <c r="V1131" s="7">
        <v>2014</v>
      </c>
      <c r="W1131" t="s">
        <v>50558</v>
      </c>
      <c r="X1131" s="2">
        <v>0.27500000000000002</v>
      </c>
      <c r="Y1131" s="6">
        <f t="shared" si="142"/>
        <v>7.3409679399909248E-3</v>
      </c>
      <c r="AA1131">
        <v>20528418</v>
      </c>
      <c r="AB1131">
        <v>21100899217</v>
      </c>
      <c r="AD1131" t="s">
        <v>6</v>
      </c>
      <c r="AE1131">
        <v>1</v>
      </c>
      <c r="AF1131">
        <v>2</v>
      </c>
      <c r="AH1131" t="s">
        <v>3861</v>
      </c>
      <c r="AI1131" t="s">
        <v>50557</v>
      </c>
      <c r="AJ1131" t="s">
        <v>50556</v>
      </c>
      <c r="AK1131" t="s">
        <v>50555</v>
      </c>
      <c r="AL1131">
        <v>6</v>
      </c>
      <c r="AM1131" s="5">
        <f t="shared" si="146"/>
        <v>0.75</v>
      </c>
      <c r="AN1131" s="4">
        <f t="shared" si="143"/>
        <v>1.1359333585762969E-3</v>
      </c>
      <c r="AO1131" s="3"/>
      <c r="AP1131">
        <v>1</v>
      </c>
      <c r="AQ1131" t="s">
        <v>50554</v>
      </c>
      <c r="AR1131" t="s">
        <v>1</v>
      </c>
      <c r="AS1131" t="s">
        <v>50553</v>
      </c>
      <c r="AT1131" s="2" t="s">
        <v>0</v>
      </c>
      <c r="AU1131" s="1">
        <f t="shared" si="147"/>
        <v>0.54794575655665367</v>
      </c>
      <c r="AV1131" s="1">
        <f t="shared" si="148"/>
        <v>0.42384506492836105</v>
      </c>
      <c r="AW1131" s="1">
        <f t="shared" si="149"/>
        <v>0.29974437330006853</v>
      </c>
    </row>
    <row r="1132" spans="1:49" x14ac:dyDescent="0.2">
      <c r="A1132">
        <v>1130</v>
      </c>
      <c r="B1132" t="s">
        <v>50552</v>
      </c>
      <c r="C1132" t="s">
        <v>50551</v>
      </c>
      <c r="E1132">
        <v>25525113</v>
      </c>
      <c r="F1132" t="s">
        <v>50550</v>
      </c>
      <c r="G1132" t="s">
        <v>17</v>
      </c>
      <c r="H1132" t="s">
        <v>16</v>
      </c>
      <c r="I1132" t="s">
        <v>50549</v>
      </c>
      <c r="J1132" t="s">
        <v>50548</v>
      </c>
      <c r="K1132" t="s">
        <v>50547</v>
      </c>
      <c r="L1132" t="s">
        <v>50546</v>
      </c>
      <c r="M1132" t="s">
        <v>50545</v>
      </c>
      <c r="N1132">
        <v>4</v>
      </c>
      <c r="O1132" t="s">
        <v>50544</v>
      </c>
      <c r="P1132" t="s">
        <v>50543</v>
      </c>
      <c r="Q1132" t="s">
        <v>50542</v>
      </c>
      <c r="R1132" s="7">
        <v>41640</v>
      </c>
      <c r="S1132" s="8">
        <f t="shared" si="144"/>
        <v>2014</v>
      </c>
      <c r="T1132" s="8">
        <v>2014</v>
      </c>
      <c r="U1132" s="8">
        <f t="shared" si="145"/>
        <v>8</v>
      </c>
      <c r="V1132" s="7">
        <v>41640</v>
      </c>
      <c r="W1132" t="s">
        <v>35479</v>
      </c>
      <c r="X1132" s="2">
        <v>0.55100000000000005</v>
      </c>
      <c r="Y1132" s="6">
        <f t="shared" si="142"/>
        <v>1.4708630308854545E-2</v>
      </c>
      <c r="AB1132">
        <v>20488</v>
      </c>
      <c r="AC1132">
        <v>15362442</v>
      </c>
      <c r="AD1132" t="s">
        <v>6</v>
      </c>
      <c r="AE1132">
        <v>14</v>
      </c>
      <c r="AF1132">
        <v>1</v>
      </c>
      <c r="AI1132" t="s">
        <v>50541</v>
      </c>
      <c r="AJ1132" t="s">
        <v>50540</v>
      </c>
      <c r="AK1132" t="s">
        <v>50539</v>
      </c>
      <c r="AL1132">
        <v>6</v>
      </c>
      <c r="AM1132" s="5">
        <f t="shared" si="146"/>
        <v>0.75</v>
      </c>
      <c r="AN1132" s="4">
        <f t="shared" si="143"/>
        <v>1.1359333585762969E-3</v>
      </c>
      <c r="AO1132" s="3"/>
      <c r="AP1132">
        <v>1</v>
      </c>
      <c r="AR1132" t="s">
        <v>1</v>
      </c>
      <c r="AT1132" s="2">
        <v>1.857</v>
      </c>
      <c r="AU1132" s="1">
        <f t="shared" si="147"/>
        <v>1.0636821223771071</v>
      </c>
      <c r="AV1132" s="1">
        <f t="shared" si="148"/>
        <v>0.79222818337154211</v>
      </c>
      <c r="AW1132" s="1">
        <f t="shared" si="149"/>
        <v>0.52077424436597708</v>
      </c>
    </row>
    <row r="1133" spans="1:49" x14ac:dyDescent="0.2">
      <c r="A1133">
        <v>1131</v>
      </c>
      <c r="B1133" t="s">
        <v>50538</v>
      </c>
      <c r="C1133" t="s">
        <v>50537</v>
      </c>
      <c r="F1133" t="s">
        <v>50536</v>
      </c>
      <c r="G1133" t="s">
        <v>17</v>
      </c>
      <c r="H1133" t="s">
        <v>16</v>
      </c>
      <c r="I1133" t="s">
        <v>50535</v>
      </c>
      <c r="J1133" t="s">
        <v>50534</v>
      </c>
      <c r="K1133" t="s">
        <v>50533</v>
      </c>
      <c r="L1133" t="s">
        <v>50532</v>
      </c>
      <c r="M1133" t="s">
        <v>50531</v>
      </c>
      <c r="N1133">
        <v>3</v>
      </c>
      <c r="O1133" t="s">
        <v>50530</v>
      </c>
      <c r="P1133" t="s">
        <v>50529</v>
      </c>
      <c r="Q1133" t="s">
        <v>50528</v>
      </c>
      <c r="R1133" s="7">
        <v>41640</v>
      </c>
      <c r="S1133" s="8">
        <f t="shared" si="144"/>
        <v>2014</v>
      </c>
      <c r="T1133" s="8">
        <v>2014</v>
      </c>
      <c r="U1133" s="8">
        <f t="shared" si="145"/>
        <v>8</v>
      </c>
      <c r="V1133" s="7">
        <v>2014</v>
      </c>
      <c r="W1133" t="s">
        <v>2056</v>
      </c>
      <c r="X1133" s="2">
        <v>0.20799999999999999</v>
      </c>
      <c r="Y1133" s="6">
        <f t="shared" si="142"/>
        <v>5.552441205520408E-3</v>
      </c>
      <c r="AA1133">
        <v>19376472</v>
      </c>
      <c r="AB1133">
        <v>16800154725</v>
      </c>
      <c r="AD1133" t="s">
        <v>6</v>
      </c>
      <c r="AF1133">
        <v>57</v>
      </c>
      <c r="AH1133" t="s">
        <v>50527</v>
      </c>
      <c r="AI1133" t="s">
        <v>50526</v>
      </c>
      <c r="AK1133" t="s">
        <v>50525</v>
      </c>
      <c r="AL1133">
        <v>10</v>
      </c>
      <c r="AM1133" s="5">
        <f t="shared" si="146"/>
        <v>1.25</v>
      </c>
      <c r="AN1133" s="4">
        <f t="shared" si="143"/>
        <v>1.8932222642938281E-3</v>
      </c>
      <c r="AO1133" s="3"/>
      <c r="AP1133">
        <v>0</v>
      </c>
      <c r="AR1133" t="s">
        <v>1</v>
      </c>
      <c r="AT1133" s="2" t="s">
        <v>0</v>
      </c>
      <c r="AU1133" s="1">
        <f t="shared" si="147"/>
        <v>0.44546755231524338</v>
      </c>
      <c r="AV1133" s="1">
        <f t="shared" si="148"/>
        <v>0.37228317349071183</v>
      </c>
      <c r="AW1133" s="1">
        <f t="shared" si="149"/>
        <v>0.29909879466618022</v>
      </c>
    </row>
    <row r="1134" spans="1:49" x14ac:dyDescent="0.2">
      <c r="A1134">
        <v>1132</v>
      </c>
      <c r="B1134" t="s">
        <v>50524</v>
      </c>
      <c r="C1134" t="s">
        <v>50523</v>
      </c>
      <c r="F1134" t="s">
        <v>50522</v>
      </c>
      <c r="G1134" t="s">
        <v>17</v>
      </c>
      <c r="H1134" t="s">
        <v>16</v>
      </c>
      <c r="I1134" t="s">
        <v>35629</v>
      </c>
      <c r="J1134">
        <v>60006234</v>
      </c>
      <c r="K1134" t="s">
        <v>27218</v>
      </c>
      <c r="L1134" t="s">
        <v>27217</v>
      </c>
      <c r="M1134" t="s">
        <v>3266</v>
      </c>
      <c r="N1134">
        <v>3</v>
      </c>
      <c r="O1134" t="s">
        <v>35628</v>
      </c>
      <c r="P1134" t="s">
        <v>35627</v>
      </c>
      <c r="Q1134" t="s">
        <v>35626</v>
      </c>
      <c r="R1134" s="7">
        <v>41640</v>
      </c>
      <c r="S1134" s="8">
        <f t="shared" si="144"/>
        <v>2014</v>
      </c>
      <c r="T1134" s="8">
        <v>2014</v>
      </c>
      <c r="U1134" s="8">
        <f t="shared" si="145"/>
        <v>8</v>
      </c>
      <c r="V1134" s="7">
        <v>2014</v>
      </c>
      <c r="W1134" t="s">
        <v>5440</v>
      </c>
      <c r="X1134" s="2">
        <v>0.216</v>
      </c>
      <c r="Y1134" s="6">
        <f t="shared" si="142"/>
        <v>5.765996636501962E-3</v>
      </c>
      <c r="AA1134">
        <v>19378726</v>
      </c>
      <c r="AB1134">
        <v>19700186909</v>
      </c>
      <c r="AC1134">
        <v>10988963</v>
      </c>
      <c r="AD1134" t="s">
        <v>6</v>
      </c>
      <c r="AE1134">
        <v>38</v>
      </c>
      <c r="AH1134" t="s">
        <v>50521</v>
      </c>
      <c r="AI1134" t="s">
        <v>50520</v>
      </c>
      <c r="AK1134" t="s">
        <v>50519</v>
      </c>
      <c r="AL1134">
        <v>5</v>
      </c>
      <c r="AM1134" s="5">
        <f t="shared" si="146"/>
        <v>0.625</v>
      </c>
      <c r="AN1134" s="4">
        <f t="shared" si="143"/>
        <v>9.4661113214691405E-4</v>
      </c>
      <c r="AO1134" s="3"/>
      <c r="AP1134">
        <v>0</v>
      </c>
      <c r="AR1134" t="s">
        <v>1</v>
      </c>
      <c r="AT1134" s="2" t="s">
        <v>0</v>
      </c>
      <c r="AU1134" s="1">
        <f t="shared" si="147"/>
        <v>0.4320180985195447</v>
      </c>
      <c r="AV1134" s="1">
        <f t="shared" si="148"/>
        <v>0.3356303884324438</v>
      </c>
      <c r="AW1134" s="1">
        <f t="shared" si="149"/>
        <v>0.23924267834534285</v>
      </c>
    </row>
    <row r="1135" spans="1:49" x14ac:dyDescent="0.2">
      <c r="A1135">
        <v>1133</v>
      </c>
      <c r="B1135" t="s">
        <v>50518</v>
      </c>
      <c r="C1135" t="s">
        <v>50517</v>
      </c>
      <c r="F1135" t="s">
        <v>50516</v>
      </c>
      <c r="G1135" t="s">
        <v>17</v>
      </c>
      <c r="H1135" t="s">
        <v>16</v>
      </c>
      <c r="I1135" t="s">
        <v>50515</v>
      </c>
      <c r="J1135" t="s">
        <v>50514</v>
      </c>
      <c r="K1135" t="s">
        <v>50513</v>
      </c>
      <c r="L1135" t="s">
        <v>50512</v>
      </c>
      <c r="M1135" t="s">
        <v>17155</v>
      </c>
      <c r="N1135">
        <v>5</v>
      </c>
      <c r="O1135" t="s">
        <v>50511</v>
      </c>
      <c r="P1135" t="s">
        <v>50510</v>
      </c>
      <c r="Q1135" t="s">
        <v>50509</v>
      </c>
      <c r="R1135" s="7">
        <v>41640</v>
      </c>
      <c r="S1135" s="8">
        <f t="shared" si="144"/>
        <v>2014</v>
      </c>
      <c r="T1135" s="8">
        <v>2014</v>
      </c>
      <c r="U1135" s="8">
        <f t="shared" si="145"/>
        <v>8</v>
      </c>
      <c r="V1135" s="7">
        <v>41944</v>
      </c>
      <c r="W1135" t="s">
        <v>50496</v>
      </c>
      <c r="X1135" s="2">
        <v>2.0579999999999998</v>
      </c>
      <c r="Y1135" s="6">
        <f t="shared" si="142"/>
        <v>5.4937134620004803E-2</v>
      </c>
      <c r="AA1135">
        <v>10535888</v>
      </c>
      <c r="AB1135">
        <v>12996</v>
      </c>
      <c r="AD1135" t="s">
        <v>6</v>
      </c>
      <c r="AE1135">
        <v>31</v>
      </c>
      <c r="AF1135">
        <v>6</v>
      </c>
      <c r="AG1135">
        <v>6924853</v>
      </c>
      <c r="AH1135" t="s">
        <v>50508</v>
      </c>
      <c r="AI1135" t="s">
        <v>50507</v>
      </c>
      <c r="AK1135" t="s">
        <v>50506</v>
      </c>
      <c r="AL1135">
        <v>84</v>
      </c>
      <c r="AM1135" s="5">
        <f t="shared" si="146"/>
        <v>10.5</v>
      </c>
      <c r="AN1135" s="4">
        <f t="shared" si="143"/>
        <v>1.5903067020068155E-2</v>
      </c>
      <c r="AO1135" s="3"/>
      <c r="AP1135">
        <v>0</v>
      </c>
      <c r="AQ1135" t="s">
        <v>101</v>
      </c>
      <c r="AR1135">
        <v>286822</v>
      </c>
      <c r="AS1135" t="s">
        <v>100</v>
      </c>
      <c r="AT1135" s="2">
        <v>12.551</v>
      </c>
      <c r="AU1135" s="1">
        <f t="shared" si="147"/>
        <v>4.3226914340023805</v>
      </c>
      <c r="AV1135" s="1">
        <f t="shared" si="148"/>
        <v>3.5420100820036478</v>
      </c>
      <c r="AW1135" s="1">
        <f t="shared" si="149"/>
        <v>2.761328730004915</v>
      </c>
    </row>
    <row r="1136" spans="1:49" x14ac:dyDescent="0.2">
      <c r="A1136">
        <v>1134</v>
      </c>
      <c r="B1136" t="s">
        <v>50505</v>
      </c>
      <c r="C1136" t="s">
        <v>50504</v>
      </c>
      <c r="F1136" t="s">
        <v>50503</v>
      </c>
      <c r="G1136" t="s">
        <v>17</v>
      </c>
      <c r="H1136" t="s">
        <v>16</v>
      </c>
      <c r="I1136" t="s">
        <v>39073</v>
      </c>
      <c r="J1136" t="s">
        <v>50502</v>
      </c>
      <c r="K1136" t="s">
        <v>50501</v>
      </c>
      <c r="L1136" t="s">
        <v>50500</v>
      </c>
      <c r="M1136" t="s">
        <v>10083</v>
      </c>
      <c r="N1136">
        <v>3</v>
      </c>
      <c r="O1136" t="s">
        <v>50499</v>
      </c>
      <c r="P1136" t="s">
        <v>50498</v>
      </c>
      <c r="Q1136" t="s">
        <v>50497</v>
      </c>
      <c r="R1136" s="7">
        <v>41640</v>
      </c>
      <c r="S1136" s="8">
        <f t="shared" si="144"/>
        <v>2014</v>
      </c>
      <c r="T1136" s="8">
        <v>2014</v>
      </c>
      <c r="U1136" s="8">
        <f t="shared" si="145"/>
        <v>8</v>
      </c>
      <c r="V1136" s="7">
        <v>41821</v>
      </c>
      <c r="W1136" t="s">
        <v>50496</v>
      </c>
      <c r="X1136" s="2">
        <v>2.0579999999999998</v>
      </c>
      <c r="Y1136" s="6">
        <f t="shared" si="142"/>
        <v>5.4937134620004803E-2</v>
      </c>
      <c r="AA1136">
        <v>10535888</v>
      </c>
      <c r="AB1136">
        <v>12996</v>
      </c>
      <c r="AD1136" t="s">
        <v>6</v>
      </c>
      <c r="AE1136">
        <v>31</v>
      </c>
      <c r="AF1136">
        <v>4</v>
      </c>
      <c r="AG1136">
        <v>6832894</v>
      </c>
      <c r="AH1136" t="s">
        <v>50495</v>
      </c>
      <c r="AI1136" t="s">
        <v>50494</v>
      </c>
      <c r="AK1136" t="s">
        <v>50493</v>
      </c>
      <c r="AL1136">
        <v>0</v>
      </c>
      <c r="AM1136" s="5">
        <f t="shared" si="146"/>
        <v>0</v>
      </c>
      <c r="AN1136" s="4">
        <f t="shared" si="143"/>
        <v>0</v>
      </c>
      <c r="AO1136" s="3"/>
      <c r="AP1136">
        <v>0</v>
      </c>
      <c r="AQ1136" t="s">
        <v>101</v>
      </c>
      <c r="AR1136">
        <v>228044</v>
      </c>
      <c r="AS1136" t="s">
        <v>100</v>
      </c>
      <c r="AT1136" s="2">
        <v>12.551</v>
      </c>
      <c r="AU1136" s="1">
        <f t="shared" si="147"/>
        <v>3.8455994234003357</v>
      </c>
      <c r="AV1136" s="1">
        <f t="shared" si="148"/>
        <v>2.7468567310002401</v>
      </c>
      <c r="AW1136" s="1">
        <f t="shared" si="149"/>
        <v>1.648114038600144</v>
      </c>
    </row>
    <row r="1137" spans="1:49" x14ac:dyDescent="0.2">
      <c r="A1137">
        <v>1135</v>
      </c>
      <c r="B1137" t="s">
        <v>50492</v>
      </c>
      <c r="C1137" t="s">
        <v>50491</v>
      </c>
      <c r="F1137" t="s">
        <v>50490</v>
      </c>
      <c r="G1137" t="s">
        <v>17</v>
      </c>
      <c r="H1137" t="s">
        <v>16</v>
      </c>
      <c r="I1137" t="s">
        <v>50489</v>
      </c>
      <c r="J1137" t="s">
        <v>50488</v>
      </c>
      <c r="K1137" t="s">
        <v>50487</v>
      </c>
      <c r="L1137" t="s">
        <v>50486</v>
      </c>
      <c r="M1137" t="s">
        <v>7264</v>
      </c>
      <c r="N1137">
        <v>4</v>
      </c>
      <c r="O1137" t="s">
        <v>50485</v>
      </c>
      <c r="P1137" t="s">
        <v>50484</v>
      </c>
      <c r="Q1137" t="s">
        <v>50483</v>
      </c>
      <c r="R1137" s="7">
        <v>41640</v>
      </c>
      <c r="S1137" s="8">
        <f t="shared" si="144"/>
        <v>2014</v>
      </c>
      <c r="T1137" s="8">
        <v>2014</v>
      </c>
      <c r="U1137" s="8">
        <f t="shared" si="145"/>
        <v>8</v>
      </c>
      <c r="V1137" s="7">
        <v>41883</v>
      </c>
      <c r="W1137" t="s">
        <v>50482</v>
      </c>
      <c r="X1137" s="2">
        <v>0.53200000000000003</v>
      </c>
      <c r="Y1137" s="6">
        <f t="shared" si="142"/>
        <v>1.4201436160273351E-2</v>
      </c>
      <c r="AA1137">
        <v>18626300</v>
      </c>
      <c r="AB1137">
        <v>5800179580</v>
      </c>
      <c r="AC1137">
        <v>18626319</v>
      </c>
      <c r="AD1137" t="s">
        <v>6</v>
      </c>
      <c r="AE1137">
        <v>211</v>
      </c>
      <c r="AF1137">
        <v>9</v>
      </c>
      <c r="AH1137" t="s">
        <v>50481</v>
      </c>
      <c r="AI1137" t="s">
        <v>50480</v>
      </c>
      <c r="AJ1137" t="s">
        <v>50479</v>
      </c>
      <c r="AK1137" t="s">
        <v>50478</v>
      </c>
      <c r="AL1137">
        <v>0</v>
      </c>
      <c r="AM1137" s="5">
        <f t="shared" si="146"/>
        <v>0</v>
      </c>
      <c r="AN1137" s="4">
        <f t="shared" si="143"/>
        <v>0</v>
      </c>
      <c r="AO1137" s="3"/>
      <c r="AP1137">
        <v>0</v>
      </c>
      <c r="AR1137" t="s">
        <v>1</v>
      </c>
      <c r="AT1137" s="2" t="s">
        <v>0</v>
      </c>
      <c r="AU1137" s="1">
        <f t="shared" si="147"/>
        <v>0.99410053121913444</v>
      </c>
      <c r="AV1137" s="1">
        <f t="shared" si="148"/>
        <v>0.71007180801366754</v>
      </c>
      <c r="AW1137" s="1">
        <f t="shared" si="149"/>
        <v>0.42604308480820058</v>
      </c>
    </row>
    <row r="1138" spans="1:49" x14ac:dyDescent="0.2">
      <c r="A1138">
        <v>1136</v>
      </c>
      <c r="B1138" t="s">
        <v>50477</v>
      </c>
      <c r="C1138" t="s">
        <v>50476</v>
      </c>
      <c r="F1138" t="s">
        <v>50475</v>
      </c>
      <c r="G1138" t="s">
        <v>17</v>
      </c>
      <c r="H1138" t="s">
        <v>16</v>
      </c>
      <c r="I1138" t="s">
        <v>2471</v>
      </c>
      <c r="J1138">
        <v>60031828</v>
      </c>
      <c r="K1138" t="s">
        <v>2470</v>
      </c>
      <c r="L1138" t="s">
        <v>2469</v>
      </c>
      <c r="M1138" t="s">
        <v>1449</v>
      </c>
      <c r="N1138">
        <v>3</v>
      </c>
      <c r="O1138" t="s">
        <v>50474</v>
      </c>
      <c r="P1138" t="s">
        <v>50473</v>
      </c>
      <c r="Q1138" t="s">
        <v>2466</v>
      </c>
      <c r="R1138" s="7">
        <v>41640</v>
      </c>
      <c r="S1138" s="8">
        <f t="shared" si="144"/>
        <v>2014</v>
      </c>
      <c r="T1138" s="8">
        <v>2014</v>
      </c>
      <c r="U1138" s="8">
        <f t="shared" si="145"/>
        <v>8</v>
      </c>
      <c r="V1138" s="7">
        <v>41913</v>
      </c>
      <c r="W1138" t="s">
        <v>3002</v>
      </c>
      <c r="X1138" s="2">
        <v>1.3720000000000001</v>
      </c>
      <c r="Y1138" s="6">
        <f t="shared" si="142"/>
        <v>3.662475641333654E-2</v>
      </c>
      <c r="AA1138">
        <v>189480</v>
      </c>
      <c r="AB1138">
        <v>17366</v>
      </c>
      <c r="AD1138" t="s">
        <v>6</v>
      </c>
      <c r="AE1138">
        <v>62</v>
      </c>
      <c r="AF1138">
        <v>10</v>
      </c>
      <c r="AG1138">
        <v>6889125</v>
      </c>
      <c r="AH1138" t="s">
        <v>50472</v>
      </c>
      <c r="AI1138" t="s">
        <v>50471</v>
      </c>
      <c r="AJ1138" t="s">
        <v>50470</v>
      </c>
      <c r="AK1138" t="s">
        <v>50469</v>
      </c>
      <c r="AL1138">
        <v>5</v>
      </c>
      <c r="AM1138" s="5">
        <f t="shared" si="146"/>
        <v>0.625</v>
      </c>
      <c r="AN1138" s="4">
        <f t="shared" si="143"/>
        <v>9.4661113214691405E-4</v>
      </c>
      <c r="AO1138" s="3"/>
      <c r="AP1138">
        <v>1</v>
      </c>
      <c r="AR1138" t="s">
        <v>1</v>
      </c>
      <c r="AT1138" s="2" t="s">
        <v>0</v>
      </c>
      <c r="AU1138" s="1">
        <f t="shared" si="147"/>
        <v>2.5921312828979652</v>
      </c>
      <c r="AV1138" s="1">
        <f t="shared" si="148"/>
        <v>1.8785683772741726</v>
      </c>
      <c r="AW1138" s="1">
        <f t="shared" si="149"/>
        <v>1.1650054716503802</v>
      </c>
    </row>
    <row r="1139" spans="1:49" x14ac:dyDescent="0.2">
      <c r="A1139">
        <v>1137</v>
      </c>
      <c r="B1139" t="s">
        <v>50468</v>
      </c>
      <c r="C1139" t="s">
        <v>50467</v>
      </c>
      <c r="F1139" t="s">
        <v>50466</v>
      </c>
      <c r="G1139" t="s">
        <v>17</v>
      </c>
      <c r="H1139" t="s">
        <v>16</v>
      </c>
      <c r="I1139" t="s">
        <v>50465</v>
      </c>
      <c r="J1139">
        <v>60104244</v>
      </c>
      <c r="K1139" t="s">
        <v>28756</v>
      </c>
      <c r="L1139" t="s">
        <v>1450</v>
      </c>
      <c r="M1139" t="s">
        <v>1449</v>
      </c>
      <c r="N1139">
        <v>3</v>
      </c>
      <c r="O1139" t="s">
        <v>50464</v>
      </c>
      <c r="P1139" t="s">
        <v>50463</v>
      </c>
      <c r="Q1139" t="s">
        <v>50462</v>
      </c>
      <c r="R1139" s="7">
        <v>41640</v>
      </c>
      <c r="S1139" s="8">
        <f t="shared" si="144"/>
        <v>2014</v>
      </c>
      <c r="T1139" s="8">
        <v>2014</v>
      </c>
      <c r="U1139" s="8">
        <f t="shared" si="145"/>
        <v>8</v>
      </c>
      <c r="V1139" s="7">
        <v>41974</v>
      </c>
      <c r="W1139" t="s">
        <v>4249</v>
      </c>
      <c r="X1139" s="2">
        <v>0.86099999999999999</v>
      </c>
      <c r="Y1139" s="6">
        <f t="shared" si="142"/>
        <v>2.2983903259389767E-2</v>
      </c>
      <c r="AA1139">
        <v>15498328</v>
      </c>
      <c r="AB1139">
        <v>11000153733</v>
      </c>
      <c r="AC1139">
        <v>15580806</v>
      </c>
      <c r="AD1139" t="s">
        <v>6</v>
      </c>
      <c r="AE1139">
        <v>61</v>
      </c>
      <c r="AF1139">
        <v>12</v>
      </c>
      <c r="AG1139">
        <v>6884868</v>
      </c>
      <c r="AH1139" t="s">
        <v>50461</v>
      </c>
      <c r="AI1139" t="s">
        <v>50460</v>
      </c>
      <c r="AJ1139" t="s">
        <v>50459</v>
      </c>
      <c r="AK1139" t="s">
        <v>50458</v>
      </c>
      <c r="AL1139">
        <v>90</v>
      </c>
      <c r="AM1139" s="5">
        <f t="shared" si="146"/>
        <v>11.25</v>
      </c>
      <c r="AN1139" s="4">
        <f t="shared" si="143"/>
        <v>1.7039000378644451E-2</v>
      </c>
      <c r="AO1139" s="3"/>
      <c r="AP1139">
        <v>0</v>
      </c>
      <c r="AR1139" t="s">
        <v>1</v>
      </c>
      <c r="AT1139" s="2" t="s">
        <v>0</v>
      </c>
      <c r="AU1139" s="1">
        <f t="shared" si="147"/>
        <v>2.1200432395166171</v>
      </c>
      <c r="AV1139" s="1">
        <f t="shared" si="148"/>
        <v>2.0011451819017112</v>
      </c>
      <c r="AW1139" s="1">
        <f t="shared" si="149"/>
        <v>1.8822471242868046</v>
      </c>
    </row>
    <row r="1140" spans="1:49" x14ac:dyDescent="0.2">
      <c r="A1140">
        <v>1138</v>
      </c>
      <c r="B1140" t="s">
        <v>50457</v>
      </c>
      <c r="C1140" t="s">
        <v>50456</v>
      </c>
      <c r="F1140" t="s">
        <v>50455</v>
      </c>
      <c r="G1140" t="s">
        <v>17</v>
      </c>
      <c r="H1140" t="s">
        <v>16</v>
      </c>
      <c r="I1140" t="s">
        <v>50454</v>
      </c>
      <c r="J1140" t="s">
        <v>50453</v>
      </c>
      <c r="K1140" t="s">
        <v>50452</v>
      </c>
      <c r="L1140" t="s">
        <v>50451</v>
      </c>
      <c r="M1140" t="s">
        <v>1201</v>
      </c>
      <c r="N1140">
        <v>3</v>
      </c>
      <c r="O1140" t="s">
        <v>50450</v>
      </c>
      <c r="P1140" t="s">
        <v>50449</v>
      </c>
      <c r="Q1140" t="s">
        <v>50448</v>
      </c>
      <c r="R1140" s="7">
        <v>41640</v>
      </c>
      <c r="S1140" s="8">
        <f t="shared" si="144"/>
        <v>2014</v>
      </c>
      <c r="T1140" s="8">
        <v>2014</v>
      </c>
      <c r="U1140" s="8">
        <f t="shared" si="145"/>
        <v>8</v>
      </c>
      <c r="V1140" s="7">
        <v>41913</v>
      </c>
      <c r="W1140" t="s">
        <v>3002</v>
      </c>
      <c r="X1140" s="2">
        <v>1.3720000000000001</v>
      </c>
      <c r="Y1140" s="6">
        <f t="shared" si="142"/>
        <v>3.662475641333654E-2</v>
      </c>
      <c r="AA1140">
        <v>189480</v>
      </c>
      <c r="AB1140">
        <v>17366</v>
      </c>
      <c r="AD1140" t="s">
        <v>6</v>
      </c>
      <c r="AE1140">
        <v>62</v>
      </c>
      <c r="AF1140">
        <v>10</v>
      </c>
      <c r="AG1140">
        <v>6878484</v>
      </c>
      <c r="AH1140" t="s">
        <v>50447</v>
      </c>
      <c r="AI1140" t="s">
        <v>50446</v>
      </c>
      <c r="AJ1140" t="s">
        <v>50445</v>
      </c>
      <c r="AK1140" t="s">
        <v>50444</v>
      </c>
      <c r="AL1140">
        <v>20</v>
      </c>
      <c r="AM1140" s="5">
        <f t="shared" si="146"/>
        <v>2.5</v>
      </c>
      <c r="AN1140" s="4">
        <f t="shared" si="143"/>
        <v>3.7864445285876562E-3</v>
      </c>
      <c r="AO1140" s="3"/>
      <c r="AP1140">
        <v>1</v>
      </c>
      <c r="AQ1140" t="s">
        <v>671</v>
      </c>
      <c r="AR1140">
        <v>846672</v>
      </c>
      <c r="AS1140" t="s">
        <v>670</v>
      </c>
      <c r="AT1140" s="2" t="s">
        <v>0</v>
      </c>
      <c r="AU1140" s="1">
        <f t="shared" si="147"/>
        <v>2.6773262847911869</v>
      </c>
      <c r="AV1140" s="1">
        <f t="shared" si="148"/>
        <v>2.0205600470962102</v>
      </c>
      <c r="AW1140" s="1">
        <f t="shared" si="149"/>
        <v>1.3637938094012321</v>
      </c>
    </row>
    <row r="1141" spans="1:49" x14ac:dyDescent="0.2">
      <c r="A1141">
        <v>1139</v>
      </c>
      <c r="B1141" t="s">
        <v>50443</v>
      </c>
      <c r="C1141" t="s">
        <v>50442</v>
      </c>
      <c r="D1141" t="s">
        <v>50441</v>
      </c>
      <c r="F1141" t="s">
        <v>50440</v>
      </c>
      <c r="G1141" t="s">
        <v>17</v>
      </c>
      <c r="H1141" t="s">
        <v>16</v>
      </c>
      <c r="I1141" t="s">
        <v>18244</v>
      </c>
      <c r="J1141" t="s">
        <v>18243</v>
      </c>
      <c r="K1141" t="s">
        <v>18242</v>
      </c>
      <c r="L1141" t="s">
        <v>18241</v>
      </c>
      <c r="M1141" t="s">
        <v>18240</v>
      </c>
      <c r="N1141">
        <v>4</v>
      </c>
      <c r="O1141" t="s">
        <v>50439</v>
      </c>
      <c r="P1141" t="s">
        <v>50438</v>
      </c>
      <c r="Q1141" t="s">
        <v>18237</v>
      </c>
      <c r="R1141" s="7">
        <v>41640</v>
      </c>
      <c r="S1141" s="8">
        <f t="shared" si="144"/>
        <v>2014</v>
      </c>
      <c r="T1141" s="8">
        <v>2014</v>
      </c>
      <c r="U1141" s="8">
        <f t="shared" si="145"/>
        <v>8</v>
      </c>
      <c r="V1141" s="7">
        <v>2014</v>
      </c>
      <c r="W1141" t="s">
        <v>323</v>
      </c>
      <c r="X1141" s="2">
        <v>0.48199999999999998</v>
      </c>
      <c r="Y1141" s="6">
        <f t="shared" si="142"/>
        <v>1.2866714716638637E-2</v>
      </c>
      <c r="AA1141">
        <v>304026</v>
      </c>
      <c r="AB1141">
        <v>110152</v>
      </c>
      <c r="AD1141" t="s">
        <v>6</v>
      </c>
      <c r="AE1141">
        <v>125</v>
      </c>
      <c r="AF1141">
        <v>19</v>
      </c>
      <c r="AH1141" t="s">
        <v>50437</v>
      </c>
      <c r="AI1141" t="s">
        <v>50436</v>
      </c>
      <c r="AJ1141" t="s">
        <v>50435</v>
      </c>
      <c r="AK1141" t="s">
        <v>50434</v>
      </c>
      <c r="AL1141">
        <v>81</v>
      </c>
      <c r="AM1141" s="5">
        <f t="shared" si="146"/>
        <v>10.125</v>
      </c>
      <c r="AN1141" s="4">
        <f t="shared" si="143"/>
        <v>1.5335100340780007E-2</v>
      </c>
      <c r="AO1141" s="3"/>
      <c r="AP1141">
        <v>0</v>
      </c>
      <c r="AR1141" t="s">
        <v>1</v>
      </c>
      <c r="AT1141" s="2">
        <v>2.4430000000000001</v>
      </c>
      <c r="AU1141" s="1">
        <f t="shared" si="147"/>
        <v>1.3607230403881048</v>
      </c>
      <c r="AV1141" s="1">
        <f t="shared" si="148"/>
        <v>1.4100907528709321</v>
      </c>
      <c r="AW1141" s="1">
        <f t="shared" si="149"/>
        <v>1.4594584653537597</v>
      </c>
    </row>
    <row r="1142" spans="1:49" x14ac:dyDescent="0.2">
      <c r="A1142">
        <v>1140</v>
      </c>
      <c r="B1142" t="s">
        <v>50433</v>
      </c>
      <c r="C1142" t="s">
        <v>50432</v>
      </c>
      <c r="F1142" t="s">
        <v>50431</v>
      </c>
      <c r="G1142" t="s">
        <v>17</v>
      </c>
      <c r="H1142" t="s">
        <v>16</v>
      </c>
      <c r="I1142" t="s">
        <v>50430</v>
      </c>
      <c r="J1142" t="s">
        <v>50429</v>
      </c>
      <c r="K1142" t="s">
        <v>50428</v>
      </c>
      <c r="L1142" t="s">
        <v>50427</v>
      </c>
      <c r="M1142" t="s">
        <v>1201</v>
      </c>
      <c r="N1142">
        <v>5</v>
      </c>
      <c r="O1142" t="s">
        <v>50426</v>
      </c>
      <c r="P1142" t="s">
        <v>50425</v>
      </c>
      <c r="Q1142" t="s">
        <v>50424</v>
      </c>
      <c r="R1142" s="7">
        <v>41640</v>
      </c>
      <c r="S1142" s="8">
        <f t="shared" si="144"/>
        <v>2014</v>
      </c>
      <c r="T1142" s="8">
        <v>2014</v>
      </c>
      <c r="U1142" s="8">
        <f t="shared" si="145"/>
        <v>8</v>
      </c>
      <c r="V1142" s="7">
        <v>41913</v>
      </c>
      <c r="W1142" t="s">
        <v>3002</v>
      </c>
      <c r="X1142" s="2">
        <v>1.3720000000000001</v>
      </c>
      <c r="Y1142" s="6">
        <f t="shared" si="142"/>
        <v>3.662475641333654E-2</v>
      </c>
      <c r="AA1142">
        <v>189480</v>
      </c>
      <c r="AB1142">
        <v>17366</v>
      </c>
      <c r="AD1142" t="s">
        <v>6</v>
      </c>
      <c r="AE1142">
        <v>62</v>
      </c>
      <c r="AF1142">
        <v>10</v>
      </c>
      <c r="AG1142">
        <v>6867393</v>
      </c>
      <c r="AH1142" t="s">
        <v>50423</v>
      </c>
      <c r="AI1142" t="s">
        <v>50422</v>
      </c>
      <c r="AJ1142" t="s">
        <v>50421</v>
      </c>
      <c r="AK1142" t="s">
        <v>50420</v>
      </c>
      <c r="AL1142">
        <v>61</v>
      </c>
      <c r="AM1142" s="5">
        <f t="shared" si="146"/>
        <v>7.625</v>
      </c>
      <c r="AN1142" s="4">
        <f t="shared" si="143"/>
        <v>1.1548655812192351E-2</v>
      </c>
      <c r="AO1142" s="3"/>
      <c r="AP1142">
        <v>0</v>
      </c>
      <c r="AR1142" t="s">
        <v>1</v>
      </c>
      <c r="AT1142" s="2" t="s">
        <v>0</v>
      </c>
      <c r="AU1142" s="1">
        <f t="shared" si="147"/>
        <v>2.910192623299328</v>
      </c>
      <c r="AV1142" s="1">
        <f t="shared" si="148"/>
        <v>2.4086706112764444</v>
      </c>
      <c r="AW1142" s="1">
        <f t="shared" si="149"/>
        <v>1.9071485992535608</v>
      </c>
    </row>
    <row r="1143" spans="1:49" x14ac:dyDescent="0.2">
      <c r="A1143">
        <v>1141</v>
      </c>
      <c r="B1143" t="s">
        <v>50419</v>
      </c>
      <c r="F1143" t="s">
        <v>50418</v>
      </c>
      <c r="G1143" t="s">
        <v>17</v>
      </c>
      <c r="H1143" t="s">
        <v>16</v>
      </c>
      <c r="I1143" t="s">
        <v>50417</v>
      </c>
      <c r="J1143" t="s">
        <v>50416</v>
      </c>
      <c r="K1143" t="s">
        <v>50415</v>
      </c>
      <c r="L1143" t="s">
        <v>50414</v>
      </c>
      <c r="M1143" t="s">
        <v>29826</v>
      </c>
      <c r="N1143">
        <v>2</v>
      </c>
      <c r="O1143" t="s">
        <v>50413</v>
      </c>
      <c r="P1143" t="s">
        <v>50412</v>
      </c>
      <c r="Q1143" t="s">
        <v>50411</v>
      </c>
      <c r="R1143" s="7">
        <v>41640</v>
      </c>
      <c r="S1143" s="8">
        <f t="shared" si="144"/>
        <v>2014</v>
      </c>
      <c r="T1143" s="8">
        <v>2014</v>
      </c>
      <c r="U1143" s="8">
        <f t="shared" si="145"/>
        <v>8</v>
      </c>
      <c r="V1143" s="7">
        <v>2014</v>
      </c>
      <c r="W1143" t="s">
        <v>50369</v>
      </c>
      <c r="X1143" s="2">
        <v>0.105</v>
      </c>
      <c r="Y1143" s="6">
        <f t="shared" si="142"/>
        <v>2.8029150316328981E-3</v>
      </c>
      <c r="AA1143">
        <v>12404543</v>
      </c>
      <c r="AB1143">
        <v>28044</v>
      </c>
      <c r="AD1143" t="s">
        <v>6</v>
      </c>
      <c r="AE1143">
        <v>57</v>
      </c>
      <c r="AF1143">
        <v>2</v>
      </c>
      <c r="AH1143" t="s">
        <v>50410</v>
      </c>
      <c r="AI1143" t="s">
        <v>50409</v>
      </c>
      <c r="AJ1143" t="s">
        <v>50408</v>
      </c>
      <c r="AK1143" t="s">
        <v>50407</v>
      </c>
      <c r="AL1143">
        <v>0</v>
      </c>
      <c r="AM1143" s="5">
        <f t="shared" si="146"/>
        <v>0</v>
      </c>
      <c r="AN1143" s="4">
        <f t="shared" si="143"/>
        <v>0</v>
      </c>
      <c r="AO1143" s="3"/>
      <c r="AP1143">
        <v>0</v>
      </c>
      <c r="AR1143" t="s">
        <v>1</v>
      </c>
      <c r="AT1143" s="2" t="s">
        <v>0</v>
      </c>
      <c r="AU1143" s="1">
        <f t="shared" si="147"/>
        <v>0.19620405221430284</v>
      </c>
      <c r="AV1143" s="1">
        <f t="shared" si="148"/>
        <v>0.14014575158164491</v>
      </c>
      <c r="AW1143" s="1">
        <f t="shared" si="149"/>
        <v>8.4087450948986939E-2</v>
      </c>
    </row>
    <row r="1144" spans="1:49" x14ac:dyDescent="0.2">
      <c r="A1144">
        <v>1142</v>
      </c>
      <c r="B1144" t="s">
        <v>50406</v>
      </c>
      <c r="F1144" t="s">
        <v>50405</v>
      </c>
      <c r="G1144" t="s">
        <v>17</v>
      </c>
      <c r="H1144" t="s">
        <v>16</v>
      </c>
      <c r="I1144" t="s">
        <v>50404</v>
      </c>
      <c r="J1144">
        <v>60075905</v>
      </c>
      <c r="K1144" t="s">
        <v>50403</v>
      </c>
      <c r="L1144" t="s">
        <v>50373</v>
      </c>
      <c r="M1144" t="s">
        <v>423</v>
      </c>
      <c r="N1144">
        <v>2</v>
      </c>
      <c r="O1144" t="s">
        <v>50402</v>
      </c>
      <c r="P1144" t="s">
        <v>50401</v>
      </c>
      <c r="Q1144" t="s">
        <v>50400</v>
      </c>
      <c r="R1144" s="7">
        <v>41640</v>
      </c>
      <c r="S1144" s="8">
        <f t="shared" si="144"/>
        <v>2014</v>
      </c>
      <c r="T1144" s="8">
        <v>2014</v>
      </c>
      <c r="U1144" s="8">
        <f t="shared" si="145"/>
        <v>8</v>
      </c>
      <c r="V1144" s="7">
        <v>2014</v>
      </c>
      <c r="W1144" t="s">
        <v>50369</v>
      </c>
      <c r="X1144" s="2">
        <v>0.105</v>
      </c>
      <c r="Y1144" s="6">
        <f t="shared" si="142"/>
        <v>2.8029150316328981E-3</v>
      </c>
      <c r="AA1144">
        <v>12404543</v>
      </c>
      <c r="AB1144">
        <v>28044</v>
      </c>
      <c r="AD1144" t="s">
        <v>6</v>
      </c>
      <c r="AE1144">
        <v>57</v>
      </c>
      <c r="AF1144">
        <v>2</v>
      </c>
      <c r="AH1144" t="s">
        <v>50399</v>
      </c>
      <c r="AI1144" t="s">
        <v>50398</v>
      </c>
      <c r="AJ1144" t="s">
        <v>50397</v>
      </c>
      <c r="AK1144" t="s">
        <v>50396</v>
      </c>
      <c r="AL1144">
        <v>3</v>
      </c>
      <c r="AM1144" s="5">
        <f t="shared" si="146"/>
        <v>0.375</v>
      </c>
      <c r="AN1144" s="4">
        <f t="shared" si="143"/>
        <v>5.6796667928814845E-4</v>
      </c>
      <c r="AO1144" s="3"/>
      <c r="AP1144">
        <v>0</v>
      </c>
      <c r="AR1144" t="s">
        <v>1</v>
      </c>
      <c r="AT1144" s="2" t="s">
        <v>0</v>
      </c>
      <c r="AU1144" s="1">
        <f t="shared" si="147"/>
        <v>0.21324305259294729</v>
      </c>
      <c r="AV1144" s="1">
        <f t="shared" si="148"/>
        <v>0.16854408554605232</v>
      </c>
      <c r="AW1144" s="1">
        <f t="shared" si="149"/>
        <v>0.12384511849915733</v>
      </c>
    </row>
    <row r="1145" spans="1:49" x14ac:dyDescent="0.2">
      <c r="A1145">
        <v>1143</v>
      </c>
      <c r="B1145" t="s">
        <v>50395</v>
      </c>
      <c r="F1145" t="s">
        <v>50394</v>
      </c>
      <c r="G1145" t="s">
        <v>17</v>
      </c>
      <c r="H1145" t="s">
        <v>16</v>
      </c>
      <c r="I1145" t="s">
        <v>50393</v>
      </c>
      <c r="N1145">
        <v>1</v>
      </c>
      <c r="O1145" t="s">
        <v>50392</v>
      </c>
      <c r="P1145">
        <v>56514971200</v>
      </c>
      <c r="R1145" s="7">
        <v>41640</v>
      </c>
      <c r="S1145" s="8">
        <f t="shared" si="144"/>
        <v>2014</v>
      </c>
      <c r="T1145" s="8">
        <v>2014</v>
      </c>
      <c r="U1145" s="8">
        <f t="shared" si="145"/>
        <v>8</v>
      </c>
      <c r="V1145" s="7">
        <v>2014</v>
      </c>
      <c r="W1145" t="s">
        <v>50391</v>
      </c>
      <c r="X1145" s="2">
        <v>0.16600000000000001</v>
      </c>
      <c r="Y1145" s="6">
        <f t="shared" si="142"/>
        <v>4.4312751928672492E-3</v>
      </c>
      <c r="AA1145">
        <v>15018415</v>
      </c>
      <c r="AB1145">
        <v>21100794591</v>
      </c>
      <c r="AD1145" t="s">
        <v>6</v>
      </c>
      <c r="AE1145">
        <v>61</v>
      </c>
      <c r="AF1145">
        <v>1</v>
      </c>
      <c r="AH1145" t="s">
        <v>50390</v>
      </c>
      <c r="AI1145" t="s">
        <v>50389</v>
      </c>
      <c r="AJ1145" t="s">
        <v>50388</v>
      </c>
      <c r="AK1145" t="s">
        <v>50387</v>
      </c>
      <c r="AL1145">
        <v>1</v>
      </c>
      <c r="AM1145" s="5">
        <f t="shared" si="146"/>
        <v>0.125</v>
      </c>
      <c r="AN1145" s="4">
        <f t="shared" si="143"/>
        <v>1.893222264293828E-4</v>
      </c>
      <c r="AO1145" s="3"/>
      <c r="AP1145">
        <v>0</v>
      </c>
      <c r="AR1145" t="s">
        <v>1</v>
      </c>
      <c r="AT1145" s="2" t="s">
        <v>0</v>
      </c>
      <c r="AU1145" s="1">
        <f t="shared" si="147"/>
        <v>0.31586893029358892</v>
      </c>
      <c r="AV1145" s="1">
        <f t="shared" si="148"/>
        <v>0.2310298709648316</v>
      </c>
      <c r="AW1145" s="1">
        <f t="shared" si="149"/>
        <v>0.14619081163607428</v>
      </c>
    </row>
    <row r="1146" spans="1:49" x14ac:dyDescent="0.2">
      <c r="A1146">
        <v>1144</v>
      </c>
      <c r="B1146" t="s">
        <v>50386</v>
      </c>
      <c r="C1146" t="s">
        <v>50385</v>
      </c>
      <c r="F1146" t="s">
        <v>50384</v>
      </c>
      <c r="G1146" t="s">
        <v>17</v>
      </c>
      <c r="H1146" t="s">
        <v>16</v>
      </c>
      <c r="I1146" t="s">
        <v>18801</v>
      </c>
      <c r="J1146">
        <v>60016849</v>
      </c>
      <c r="K1146" t="s">
        <v>16930</v>
      </c>
      <c r="L1146" t="s">
        <v>16929</v>
      </c>
      <c r="M1146" t="s">
        <v>1449</v>
      </c>
      <c r="N1146">
        <v>2</v>
      </c>
      <c r="O1146" t="s">
        <v>50383</v>
      </c>
      <c r="P1146" t="s">
        <v>50382</v>
      </c>
      <c r="Q1146" t="s">
        <v>16926</v>
      </c>
      <c r="R1146" s="7">
        <v>41640</v>
      </c>
      <c r="S1146" s="8">
        <f t="shared" si="144"/>
        <v>2014</v>
      </c>
      <c r="T1146" s="8">
        <v>2014</v>
      </c>
      <c r="U1146" s="8">
        <f t="shared" si="145"/>
        <v>8</v>
      </c>
      <c r="V1146" s="7">
        <v>2014</v>
      </c>
      <c r="W1146" t="s">
        <v>50381</v>
      </c>
      <c r="X1146" s="2">
        <v>0.33400000000000002</v>
      </c>
      <c r="Y1146" s="6">
        <f t="shared" si="142"/>
        <v>8.9159392434798868E-3</v>
      </c>
      <c r="AB1146">
        <v>21100897517</v>
      </c>
      <c r="AC1146">
        <v>22722394</v>
      </c>
      <c r="AD1146" t="s">
        <v>6</v>
      </c>
      <c r="AE1146">
        <v>1</v>
      </c>
      <c r="AG1146">
        <v>8</v>
      </c>
      <c r="AI1146" t="s">
        <v>50380</v>
      </c>
      <c r="AJ1146" t="s">
        <v>50379</v>
      </c>
      <c r="AK1146" t="s">
        <v>50378</v>
      </c>
      <c r="AL1146">
        <v>3</v>
      </c>
      <c r="AM1146" s="5">
        <f t="shared" si="146"/>
        <v>0.375</v>
      </c>
      <c r="AN1146" s="4">
        <f t="shared" si="143"/>
        <v>5.6796667928814845E-4</v>
      </c>
      <c r="AO1146" s="3"/>
      <c r="AP1146">
        <v>1</v>
      </c>
      <c r="AR1146" t="s">
        <v>1</v>
      </c>
      <c r="AT1146" s="2" t="s">
        <v>0</v>
      </c>
      <c r="AU1146" s="1">
        <f t="shared" si="147"/>
        <v>0.64115474742223644</v>
      </c>
      <c r="AV1146" s="1">
        <f t="shared" si="148"/>
        <v>0.47419529613840172</v>
      </c>
      <c r="AW1146" s="1">
        <f t="shared" si="149"/>
        <v>0.30723584485456695</v>
      </c>
    </row>
    <row r="1147" spans="1:49" x14ac:dyDescent="0.2">
      <c r="A1147">
        <v>1145</v>
      </c>
      <c r="B1147" t="s">
        <v>50377</v>
      </c>
      <c r="F1147" t="s">
        <v>50376</v>
      </c>
      <c r="G1147" t="s">
        <v>17</v>
      </c>
      <c r="H1147" t="s">
        <v>16</v>
      </c>
      <c r="I1147" t="s">
        <v>50375</v>
      </c>
      <c r="J1147">
        <v>60023544</v>
      </c>
      <c r="K1147" t="s">
        <v>50374</v>
      </c>
      <c r="L1147" t="s">
        <v>50373</v>
      </c>
      <c r="M1147" t="s">
        <v>423</v>
      </c>
      <c r="N1147">
        <v>2</v>
      </c>
      <c r="O1147" t="s">
        <v>50372</v>
      </c>
      <c r="P1147" t="s">
        <v>50371</v>
      </c>
      <c r="Q1147" t="s">
        <v>50370</v>
      </c>
      <c r="R1147" s="7">
        <v>41640</v>
      </c>
      <c r="S1147" s="8">
        <f t="shared" si="144"/>
        <v>2014</v>
      </c>
      <c r="T1147" s="8">
        <v>2014</v>
      </c>
      <c r="U1147" s="8">
        <f t="shared" si="145"/>
        <v>8</v>
      </c>
      <c r="V1147" s="7">
        <v>2014</v>
      </c>
      <c r="W1147" t="s">
        <v>50369</v>
      </c>
      <c r="X1147" s="2">
        <v>0.105</v>
      </c>
      <c r="Y1147" s="6">
        <f t="shared" si="142"/>
        <v>2.8029150316328981E-3</v>
      </c>
      <c r="AA1147">
        <v>12404543</v>
      </c>
      <c r="AB1147">
        <v>28044</v>
      </c>
      <c r="AD1147" t="s">
        <v>6</v>
      </c>
      <c r="AE1147">
        <v>57</v>
      </c>
      <c r="AF1147">
        <v>2</v>
      </c>
      <c r="AH1147" t="s">
        <v>50368</v>
      </c>
      <c r="AI1147" t="s">
        <v>50367</v>
      </c>
      <c r="AJ1147" t="s">
        <v>50366</v>
      </c>
      <c r="AK1147" t="s">
        <v>50365</v>
      </c>
      <c r="AL1147">
        <v>2</v>
      </c>
      <c r="AM1147" s="5">
        <f t="shared" si="146"/>
        <v>0.25</v>
      </c>
      <c r="AN1147" s="4">
        <f t="shared" si="143"/>
        <v>3.786444528587656E-4</v>
      </c>
      <c r="AO1147" s="3"/>
      <c r="AP1147">
        <v>0</v>
      </c>
      <c r="AR1147" t="s">
        <v>1</v>
      </c>
      <c r="AT1147" s="2" t="s">
        <v>0</v>
      </c>
      <c r="AU1147" s="1">
        <f t="shared" si="147"/>
        <v>0.20756338580006584</v>
      </c>
      <c r="AV1147" s="1">
        <f t="shared" si="148"/>
        <v>0.1590779742245832</v>
      </c>
      <c r="AW1147" s="1">
        <f t="shared" si="149"/>
        <v>0.11059256264910053</v>
      </c>
    </row>
    <row r="1148" spans="1:49" x14ac:dyDescent="0.2">
      <c r="A1148">
        <v>1146</v>
      </c>
      <c r="B1148" t="s">
        <v>50364</v>
      </c>
      <c r="C1148" t="s">
        <v>50363</v>
      </c>
      <c r="F1148" t="s">
        <v>50362</v>
      </c>
      <c r="G1148" t="s">
        <v>17</v>
      </c>
      <c r="H1148" t="s">
        <v>16</v>
      </c>
      <c r="I1148" t="s">
        <v>50361</v>
      </c>
      <c r="J1148">
        <v>60033154</v>
      </c>
      <c r="K1148" t="s">
        <v>50360</v>
      </c>
      <c r="L1148" t="s">
        <v>1450</v>
      </c>
      <c r="M1148" t="s">
        <v>1449</v>
      </c>
      <c r="N1148">
        <v>3</v>
      </c>
      <c r="O1148" t="s">
        <v>50359</v>
      </c>
      <c r="P1148" t="s">
        <v>50358</v>
      </c>
      <c r="Q1148" t="s">
        <v>50357</v>
      </c>
      <c r="R1148" s="7">
        <v>41640</v>
      </c>
      <c r="S1148" s="8">
        <f t="shared" si="144"/>
        <v>2014</v>
      </c>
      <c r="T1148" s="8">
        <v>2014</v>
      </c>
      <c r="U1148" s="8">
        <f t="shared" si="145"/>
        <v>8</v>
      </c>
      <c r="V1148" s="7">
        <v>41640</v>
      </c>
      <c r="W1148" t="s">
        <v>38450</v>
      </c>
      <c r="X1148" s="2">
        <v>0.44800000000000001</v>
      </c>
      <c r="Y1148" s="6">
        <f t="shared" si="142"/>
        <v>1.1959104134967032E-2</v>
      </c>
      <c r="AA1148">
        <v>23013850</v>
      </c>
      <c r="AB1148">
        <v>21100827839</v>
      </c>
      <c r="AC1148">
        <v>23013869</v>
      </c>
      <c r="AD1148" t="s">
        <v>6</v>
      </c>
      <c r="AE1148">
        <v>2</v>
      </c>
      <c r="AF1148">
        <v>1</v>
      </c>
      <c r="AH1148" t="s">
        <v>50356</v>
      </c>
      <c r="AI1148" t="s">
        <v>50355</v>
      </c>
      <c r="AJ1148" t="s">
        <v>50354</v>
      </c>
      <c r="AK1148" t="s">
        <v>50353</v>
      </c>
      <c r="AL1148">
        <v>10</v>
      </c>
      <c r="AM1148" s="5">
        <f t="shared" si="146"/>
        <v>1.25</v>
      </c>
      <c r="AN1148" s="4">
        <f t="shared" si="143"/>
        <v>1.8932222642938281E-3</v>
      </c>
      <c r="AO1148" s="3"/>
      <c r="AP1148">
        <v>0</v>
      </c>
      <c r="AQ1148" t="s">
        <v>5120</v>
      </c>
      <c r="AR1148" t="s">
        <v>1</v>
      </c>
      <c r="AS1148" t="s">
        <v>5119</v>
      </c>
      <c r="AT1148" s="2" t="s">
        <v>0</v>
      </c>
      <c r="AU1148" s="1">
        <f t="shared" si="147"/>
        <v>0.89393395737650694</v>
      </c>
      <c r="AV1148" s="1">
        <f t="shared" si="148"/>
        <v>0.69261631996304307</v>
      </c>
      <c r="AW1148" s="1">
        <f t="shared" si="149"/>
        <v>0.49129868254957892</v>
      </c>
    </row>
    <row r="1149" spans="1:49" x14ac:dyDescent="0.2">
      <c r="A1149">
        <v>1147</v>
      </c>
      <c r="B1149" t="s">
        <v>50352</v>
      </c>
      <c r="C1149" t="s">
        <v>50351</v>
      </c>
      <c r="F1149" t="s">
        <v>50350</v>
      </c>
      <c r="G1149" t="s">
        <v>17</v>
      </c>
      <c r="H1149" t="s">
        <v>16</v>
      </c>
      <c r="I1149" t="s">
        <v>50349</v>
      </c>
      <c r="J1149" t="s">
        <v>50348</v>
      </c>
      <c r="K1149" t="s">
        <v>50347</v>
      </c>
      <c r="L1149" t="s">
        <v>50346</v>
      </c>
      <c r="M1149" t="s">
        <v>628</v>
      </c>
      <c r="N1149">
        <v>6</v>
      </c>
      <c r="O1149" t="s">
        <v>50345</v>
      </c>
      <c r="P1149" t="s">
        <v>50344</v>
      </c>
      <c r="Q1149" t="s">
        <v>50343</v>
      </c>
      <c r="R1149" s="7">
        <v>41640</v>
      </c>
      <c r="S1149" s="8">
        <f t="shared" si="144"/>
        <v>2014</v>
      </c>
      <c r="T1149" s="8">
        <v>2014</v>
      </c>
      <c r="U1149" s="8">
        <f t="shared" si="145"/>
        <v>8</v>
      </c>
      <c r="V1149" s="7">
        <v>2014</v>
      </c>
      <c r="W1149" t="s">
        <v>50342</v>
      </c>
      <c r="X1149" s="2">
        <v>0.91800000000000004</v>
      </c>
      <c r="Y1149" s="6">
        <f t="shared" si="142"/>
        <v>2.4505485705133341E-2</v>
      </c>
      <c r="AB1149">
        <v>21100454943</v>
      </c>
      <c r="AC1149" t="s">
        <v>50341</v>
      </c>
      <c r="AD1149" t="s">
        <v>6</v>
      </c>
      <c r="AE1149">
        <v>2</v>
      </c>
      <c r="AF1149">
        <v>8</v>
      </c>
      <c r="AG1149" t="s">
        <v>50340</v>
      </c>
      <c r="AI1149" t="s">
        <v>50339</v>
      </c>
      <c r="AJ1149" t="s">
        <v>50338</v>
      </c>
      <c r="AK1149" t="s">
        <v>50337</v>
      </c>
      <c r="AL1149">
        <v>15</v>
      </c>
      <c r="AM1149" s="5">
        <f t="shared" si="146"/>
        <v>1.875</v>
      </c>
      <c r="AN1149" s="4">
        <f t="shared" si="143"/>
        <v>2.8398333964407422E-3</v>
      </c>
      <c r="AO1149" s="3"/>
      <c r="AP1149">
        <v>1</v>
      </c>
      <c r="AQ1149" t="s">
        <v>15865</v>
      </c>
      <c r="AR1149" t="s">
        <v>50336</v>
      </c>
      <c r="AS1149" t="s">
        <v>15863</v>
      </c>
      <c r="AT1149" s="2" t="s">
        <v>0</v>
      </c>
      <c r="AU1149" s="1">
        <f t="shared" si="147"/>
        <v>1.8005790012525558</v>
      </c>
      <c r="AV1149" s="1">
        <f t="shared" si="148"/>
        <v>1.3672659550787041</v>
      </c>
      <c r="AW1149" s="1">
        <f t="shared" si="149"/>
        <v>0.93395290890485216</v>
      </c>
    </row>
    <row r="1150" spans="1:49" x14ac:dyDescent="0.2">
      <c r="A1150">
        <v>1148</v>
      </c>
      <c r="B1150" t="s">
        <v>50335</v>
      </c>
      <c r="C1150" t="s">
        <v>50334</v>
      </c>
      <c r="F1150" t="s">
        <v>50333</v>
      </c>
      <c r="G1150" t="s">
        <v>17</v>
      </c>
      <c r="H1150" t="s">
        <v>16</v>
      </c>
      <c r="I1150" t="s">
        <v>50332</v>
      </c>
      <c r="J1150">
        <v>60010667</v>
      </c>
      <c r="K1150" t="s">
        <v>5724</v>
      </c>
      <c r="L1150" t="s">
        <v>5723</v>
      </c>
      <c r="M1150" t="s">
        <v>5722</v>
      </c>
      <c r="N1150">
        <v>3</v>
      </c>
      <c r="O1150" t="s">
        <v>50331</v>
      </c>
      <c r="P1150" t="s">
        <v>50330</v>
      </c>
      <c r="Q1150" t="s">
        <v>49390</v>
      </c>
      <c r="R1150" s="7">
        <v>41640</v>
      </c>
      <c r="S1150" s="8">
        <f t="shared" si="144"/>
        <v>2014</v>
      </c>
      <c r="T1150" s="8">
        <v>2014</v>
      </c>
      <c r="U1150" s="8">
        <f t="shared" si="145"/>
        <v>8</v>
      </c>
      <c r="V1150" s="7">
        <v>2014</v>
      </c>
      <c r="W1150" t="s">
        <v>50329</v>
      </c>
      <c r="X1150" s="2">
        <v>0.19800000000000001</v>
      </c>
      <c r="Y1150" s="6">
        <f t="shared" si="142"/>
        <v>5.2854969167934656E-3</v>
      </c>
      <c r="AA1150">
        <v>22451439</v>
      </c>
      <c r="AB1150">
        <v>21100781741</v>
      </c>
      <c r="AC1150">
        <v>22454578</v>
      </c>
      <c r="AD1150" t="s">
        <v>6</v>
      </c>
      <c r="AE1150">
        <v>2</v>
      </c>
      <c r="AF1150" s="10">
        <v>44289</v>
      </c>
      <c r="AH1150" t="s">
        <v>50328</v>
      </c>
      <c r="AI1150" t="s">
        <v>50327</v>
      </c>
      <c r="AJ1150" t="s">
        <v>50326</v>
      </c>
      <c r="AK1150" t="s">
        <v>50325</v>
      </c>
      <c r="AL1150">
        <v>2</v>
      </c>
      <c r="AM1150" s="5">
        <f t="shared" si="146"/>
        <v>0.25</v>
      </c>
      <c r="AN1150" s="4">
        <f t="shared" si="143"/>
        <v>3.786444528587656E-4</v>
      </c>
      <c r="AO1150" s="3"/>
      <c r="AP1150">
        <v>1</v>
      </c>
      <c r="AQ1150" t="s">
        <v>1369</v>
      </c>
      <c r="AR1150" t="s">
        <v>50324</v>
      </c>
      <c r="AS1150" t="s">
        <v>1368</v>
      </c>
      <c r="AT1150" s="2" t="s">
        <v>0</v>
      </c>
      <c r="AU1150" s="1">
        <f t="shared" si="147"/>
        <v>0.38134411776130556</v>
      </c>
      <c r="AV1150" s="1">
        <f t="shared" si="148"/>
        <v>0.28320706848261157</v>
      </c>
      <c r="AW1150" s="1">
        <f t="shared" si="149"/>
        <v>0.18507001920391755</v>
      </c>
    </row>
    <row r="1151" spans="1:49" x14ac:dyDescent="0.2">
      <c r="A1151">
        <v>1149</v>
      </c>
      <c r="B1151" t="s">
        <v>50323</v>
      </c>
      <c r="C1151" t="s">
        <v>50322</v>
      </c>
      <c r="F1151" t="s">
        <v>50321</v>
      </c>
      <c r="G1151" t="s">
        <v>17</v>
      </c>
      <c r="H1151" t="s">
        <v>16</v>
      </c>
      <c r="I1151" t="s">
        <v>50320</v>
      </c>
      <c r="J1151">
        <v>60031707</v>
      </c>
      <c r="K1151" t="s">
        <v>30293</v>
      </c>
      <c r="L1151" t="s">
        <v>30292</v>
      </c>
      <c r="M1151" t="s">
        <v>76</v>
      </c>
      <c r="N1151">
        <v>1</v>
      </c>
      <c r="O1151" t="s">
        <v>50319</v>
      </c>
      <c r="P1151">
        <v>7102502132</v>
      </c>
      <c r="Q1151">
        <v>60031707</v>
      </c>
      <c r="R1151" s="7">
        <v>41640</v>
      </c>
      <c r="S1151" s="8">
        <f t="shared" si="144"/>
        <v>2014</v>
      </c>
      <c r="T1151" s="8">
        <v>2014</v>
      </c>
      <c r="U1151" s="8">
        <f t="shared" si="145"/>
        <v>8</v>
      </c>
      <c r="V1151" s="7">
        <v>2014</v>
      </c>
      <c r="W1151" t="s">
        <v>50318</v>
      </c>
      <c r="X1151" s="2">
        <v>1.081</v>
      </c>
      <c r="Y1151" s="6">
        <f t="shared" si="142"/>
        <v>2.8856677611382504E-2</v>
      </c>
      <c r="AB1151">
        <v>21100835954</v>
      </c>
      <c r="AC1151">
        <v>22964185</v>
      </c>
      <c r="AD1151" t="s">
        <v>6</v>
      </c>
      <c r="AE1151">
        <v>2</v>
      </c>
      <c r="AF1151" t="s">
        <v>50317</v>
      </c>
      <c r="AG1151">
        <v>22</v>
      </c>
      <c r="AI1151" t="s">
        <v>50316</v>
      </c>
      <c r="AJ1151" t="s">
        <v>50315</v>
      </c>
      <c r="AK1151" t="s">
        <v>50314</v>
      </c>
      <c r="AL1151">
        <v>11</v>
      </c>
      <c r="AM1151" s="5">
        <f t="shared" si="146"/>
        <v>1.375</v>
      </c>
      <c r="AN1151" s="4">
        <f t="shared" si="143"/>
        <v>2.0825444907232107E-3</v>
      </c>
      <c r="AO1151" s="3"/>
      <c r="AP1151">
        <v>1</v>
      </c>
      <c r="AQ1151" t="s">
        <v>671</v>
      </c>
      <c r="AR1151">
        <v>1243983</v>
      </c>
      <c r="AS1151" t="s">
        <v>670</v>
      </c>
      <c r="AT1151" s="2">
        <v>5.89</v>
      </c>
      <c r="AU1151" s="1">
        <f t="shared" si="147"/>
        <v>2.0824437675184715</v>
      </c>
      <c r="AV1151" s="1">
        <f t="shared" si="148"/>
        <v>1.5469611051052858</v>
      </c>
      <c r="AW1151" s="1">
        <f t="shared" si="149"/>
        <v>1.0114784426920997</v>
      </c>
    </row>
    <row r="1152" spans="1:49" x14ac:dyDescent="0.2">
      <c r="A1152">
        <v>1150</v>
      </c>
      <c r="B1152" t="s">
        <v>50313</v>
      </c>
      <c r="C1152" t="s">
        <v>50312</v>
      </c>
      <c r="F1152" t="s">
        <v>50311</v>
      </c>
      <c r="G1152" t="s">
        <v>17</v>
      </c>
      <c r="H1152" t="s">
        <v>16</v>
      </c>
      <c r="I1152" t="s">
        <v>50310</v>
      </c>
      <c r="J1152" t="s">
        <v>50309</v>
      </c>
      <c r="K1152" t="s">
        <v>50308</v>
      </c>
      <c r="L1152" t="s">
        <v>50307</v>
      </c>
      <c r="M1152" t="s">
        <v>50306</v>
      </c>
      <c r="N1152">
        <v>7</v>
      </c>
      <c r="O1152" t="s">
        <v>50305</v>
      </c>
      <c r="P1152" t="s">
        <v>50304</v>
      </c>
      <c r="Q1152" t="s">
        <v>50303</v>
      </c>
      <c r="R1152" s="7">
        <v>41640</v>
      </c>
      <c r="S1152" s="8">
        <f t="shared" si="144"/>
        <v>2014</v>
      </c>
      <c r="T1152" s="8">
        <v>2014</v>
      </c>
      <c r="U1152" s="8">
        <f t="shared" si="145"/>
        <v>8</v>
      </c>
      <c r="V1152" s="7">
        <v>2014</v>
      </c>
      <c r="W1152" t="s">
        <v>18919</v>
      </c>
      <c r="X1152" s="2">
        <v>1.2849999999999999</v>
      </c>
      <c r="Y1152" s="6">
        <f t="shared" si="142"/>
        <v>3.4302341101412136E-2</v>
      </c>
      <c r="AB1152">
        <v>86430</v>
      </c>
      <c r="AC1152">
        <v>20724292</v>
      </c>
      <c r="AD1152" t="s">
        <v>6</v>
      </c>
      <c r="AE1152">
        <v>6</v>
      </c>
      <c r="AF1152">
        <v>8</v>
      </c>
      <c r="AH1152" t="s">
        <v>50302</v>
      </c>
      <c r="AI1152" t="s">
        <v>50301</v>
      </c>
      <c r="AJ1152" t="s">
        <v>50300</v>
      </c>
      <c r="AK1152" t="s">
        <v>50299</v>
      </c>
      <c r="AL1152">
        <v>23</v>
      </c>
      <c r="AM1152" s="5">
        <f t="shared" si="146"/>
        <v>2.875</v>
      </c>
      <c r="AN1152" s="4">
        <f t="shared" si="143"/>
        <v>4.354411207875805E-3</v>
      </c>
      <c r="AO1152" s="3"/>
      <c r="AP1152">
        <v>1</v>
      </c>
      <c r="AR1152" t="s">
        <v>1</v>
      </c>
      <c r="AT1152" s="2">
        <v>4.8479999999999999</v>
      </c>
      <c r="AU1152" s="1">
        <f t="shared" si="147"/>
        <v>2.5317962133351237</v>
      </c>
      <c r="AV1152" s="1">
        <f t="shared" si="148"/>
        <v>1.9328376154643969</v>
      </c>
      <c r="AW1152" s="1">
        <f t="shared" si="149"/>
        <v>1.3338790175936703</v>
      </c>
    </row>
    <row r="1153" spans="1:49" x14ac:dyDescent="0.2">
      <c r="A1153">
        <v>1151</v>
      </c>
      <c r="B1153" t="s">
        <v>50298</v>
      </c>
      <c r="C1153" t="s">
        <v>50297</v>
      </c>
      <c r="F1153" t="s">
        <v>50296</v>
      </c>
      <c r="G1153" t="s">
        <v>17</v>
      </c>
      <c r="H1153" t="s">
        <v>16</v>
      </c>
      <c r="I1153" t="s">
        <v>9660</v>
      </c>
      <c r="J1153" t="s">
        <v>46541</v>
      </c>
      <c r="K1153" t="s">
        <v>46540</v>
      </c>
      <c r="L1153" t="s">
        <v>10594</v>
      </c>
      <c r="M1153" t="s">
        <v>167</v>
      </c>
      <c r="N1153">
        <v>5</v>
      </c>
      <c r="O1153" t="s">
        <v>50295</v>
      </c>
      <c r="P1153" t="s">
        <v>50294</v>
      </c>
      <c r="Q1153" t="s">
        <v>50293</v>
      </c>
      <c r="R1153" s="7">
        <v>41640</v>
      </c>
      <c r="S1153" s="8">
        <f t="shared" si="144"/>
        <v>2014</v>
      </c>
      <c r="T1153" s="8">
        <v>2014</v>
      </c>
      <c r="U1153" s="8">
        <f t="shared" si="145"/>
        <v>8</v>
      </c>
      <c r="V1153" s="7">
        <v>2014</v>
      </c>
      <c r="W1153" t="s">
        <v>50292</v>
      </c>
      <c r="X1153" s="2">
        <v>0.251</v>
      </c>
      <c r="Y1153" s="6">
        <f t="shared" si="142"/>
        <v>6.7003016470462617E-3</v>
      </c>
      <c r="AA1153">
        <v>207217</v>
      </c>
      <c r="AB1153">
        <v>26145</v>
      </c>
      <c r="AC1153">
        <v>13623060</v>
      </c>
      <c r="AD1153" t="s">
        <v>6</v>
      </c>
      <c r="AE1153">
        <v>2</v>
      </c>
      <c r="AF1153">
        <v>2</v>
      </c>
      <c r="AH1153" t="s">
        <v>50291</v>
      </c>
      <c r="AI1153" t="s">
        <v>50290</v>
      </c>
      <c r="AJ1153" t="s">
        <v>50289</v>
      </c>
      <c r="AK1153" t="s">
        <v>50288</v>
      </c>
      <c r="AL1153">
        <v>0</v>
      </c>
      <c r="AM1153" s="5">
        <f t="shared" si="146"/>
        <v>0</v>
      </c>
      <c r="AN1153" s="4">
        <f t="shared" si="143"/>
        <v>0</v>
      </c>
      <c r="AO1153" s="3"/>
      <c r="AP1153">
        <v>0</v>
      </c>
      <c r="AQ1153" t="s">
        <v>38</v>
      </c>
      <c r="AR1153">
        <v>61172077</v>
      </c>
      <c r="AS1153" t="s">
        <v>37</v>
      </c>
      <c r="AT1153" s="2">
        <v>1.3360000000000001</v>
      </c>
      <c r="AU1153" s="1">
        <f t="shared" si="147"/>
        <v>0.46902111529323826</v>
      </c>
      <c r="AV1153" s="1">
        <f t="shared" si="148"/>
        <v>0.33501508235231309</v>
      </c>
      <c r="AW1153" s="1">
        <f t="shared" si="149"/>
        <v>0.20100904941138784</v>
      </c>
    </row>
    <row r="1154" spans="1:49" x14ac:dyDescent="0.2">
      <c r="A1154">
        <v>1152</v>
      </c>
      <c r="B1154" t="s">
        <v>50287</v>
      </c>
      <c r="C1154" t="s">
        <v>50286</v>
      </c>
      <c r="F1154" t="s">
        <v>50285</v>
      </c>
      <c r="G1154" t="s">
        <v>17</v>
      </c>
      <c r="H1154" t="s">
        <v>16</v>
      </c>
      <c r="I1154" t="s">
        <v>50284</v>
      </c>
      <c r="J1154" t="s">
        <v>50283</v>
      </c>
      <c r="K1154" t="s">
        <v>50282</v>
      </c>
      <c r="L1154" t="s">
        <v>50281</v>
      </c>
      <c r="M1154" t="s">
        <v>50280</v>
      </c>
      <c r="N1154">
        <v>3</v>
      </c>
      <c r="O1154" t="s">
        <v>50279</v>
      </c>
      <c r="P1154" t="s">
        <v>50278</v>
      </c>
      <c r="Q1154" t="s">
        <v>50277</v>
      </c>
      <c r="R1154" s="7">
        <v>41640</v>
      </c>
      <c r="S1154" s="8">
        <f t="shared" si="144"/>
        <v>2014</v>
      </c>
      <c r="T1154" s="8">
        <v>2014</v>
      </c>
      <c r="U1154" s="8">
        <f t="shared" si="145"/>
        <v>8</v>
      </c>
      <c r="V1154" s="7">
        <v>2014</v>
      </c>
      <c r="W1154" t="s">
        <v>50276</v>
      </c>
      <c r="X1154" s="2">
        <v>0.159</v>
      </c>
      <c r="Y1154" s="6">
        <f t="shared" si="142"/>
        <v>4.2444141907583893E-3</v>
      </c>
      <c r="AA1154">
        <v>19473192</v>
      </c>
      <c r="AB1154">
        <v>21100207605</v>
      </c>
      <c r="AC1154">
        <v>19473206</v>
      </c>
      <c r="AD1154" t="s">
        <v>6</v>
      </c>
      <c r="AE1154">
        <v>5</v>
      </c>
      <c r="AF1154">
        <v>2</v>
      </c>
      <c r="AH1154" t="s">
        <v>50275</v>
      </c>
      <c r="AI1154" t="s">
        <v>50274</v>
      </c>
      <c r="AJ1154" t="s">
        <v>50273</v>
      </c>
      <c r="AK1154" t="s">
        <v>50272</v>
      </c>
      <c r="AL1154">
        <v>5</v>
      </c>
      <c r="AM1154" s="5">
        <f t="shared" si="146"/>
        <v>0.625</v>
      </c>
      <c r="AN1154" s="4">
        <f t="shared" si="143"/>
        <v>9.4661113214691405E-4</v>
      </c>
      <c r="AO1154" s="3"/>
      <c r="AP1154">
        <v>0</v>
      </c>
      <c r="AR1154" t="s">
        <v>1</v>
      </c>
      <c r="AT1154" s="2" t="s">
        <v>0</v>
      </c>
      <c r="AU1154" s="1">
        <f t="shared" si="147"/>
        <v>0.32550732731749471</v>
      </c>
      <c r="AV1154" s="1">
        <f t="shared" si="148"/>
        <v>0.25955126614526519</v>
      </c>
      <c r="AW1154" s="1">
        <f t="shared" si="149"/>
        <v>0.19359520497303565</v>
      </c>
    </row>
    <row r="1155" spans="1:49" x14ac:dyDescent="0.2">
      <c r="A1155">
        <v>1153</v>
      </c>
      <c r="B1155" t="s">
        <v>50271</v>
      </c>
      <c r="C1155" t="s">
        <v>50270</v>
      </c>
      <c r="F1155" t="s">
        <v>50269</v>
      </c>
      <c r="G1155" t="s">
        <v>17</v>
      </c>
      <c r="H1155" t="s">
        <v>16</v>
      </c>
      <c r="I1155" t="s">
        <v>29057</v>
      </c>
      <c r="J1155" t="s">
        <v>50268</v>
      </c>
      <c r="K1155" t="s">
        <v>50267</v>
      </c>
      <c r="L1155" t="s">
        <v>50266</v>
      </c>
      <c r="M1155" t="s">
        <v>1732</v>
      </c>
      <c r="N1155">
        <v>5</v>
      </c>
      <c r="O1155" t="s">
        <v>50265</v>
      </c>
      <c r="P1155" t="s">
        <v>50264</v>
      </c>
      <c r="Q1155" t="s">
        <v>50263</v>
      </c>
      <c r="R1155" s="7">
        <v>41640</v>
      </c>
      <c r="S1155" s="8">
        <f t="shared" si="144"/>
        <v>2014</v>
      </c>
      <c r="T1155" s="8">
        <v>2014</v>
      </c>
      <c r="U1155" s="8">
        <f t="shared" si="145"/>
        <v>8</v>
      </c>
      <c r="V1155" s="7">
        <v>2014</v>
      </c>
      <c r="W1155" t="s">
        <v>1315</v>
      </c>
      <c r="X1155" s="2">
        <v>0.437</v>
      </c>
      <c r="Y1155" s="6">
        <f t="shared" ref="Y1155:Y1218" si="150">(X1155-$Z$3)/($Z$2-$Z$3)</f>
        <v>1.1665465417367396E-2</v>
      </c>
      <c r="AA1155">
        <v>10704698</v>
      </c>
      <c r="AB1155">
        <v>5300152513</v>
      </c>
      <c r="AC1155">
        <v>15598985</v>
      </c>
      <c r="AD1155" t="s">
        <v>6</v>
      </c>
      <c r="AE1155">
        <v>146</v>
      </c>
      <c r="AH1155" t="s">
        <v>50262</v>
      </c>
      <c r="AI1155" t="s">
        <v>50261</v>
      </c>
      <c r="AK1155" t="s">
        <v>50260</v>
      </c>
      <c r="AL1155">
        <v>2</v>
      </c>
      <c r="AM1155" s="5">
        <f t="shared" si="146"/>
        <v>0.25</v>
      </c>
      <c r="AN1155" s="4">
        <f t="shared" ref="AN1155:AN1218" si="151">(AM1155-$AO$3)/($AO$2-$AO$3)</f>
        <v>3.786444528587656E-4</v>
      </c>
      <c r="AO1155" s="3"/>
      <c r="AP1155">
        <v>1</v>
      </c>
      <c r="AQ1155" t="s">
        <v>121</v>
      </c>
      <c r="AR1155" t="s">
        <v>50259</v>
      </c>
      <c r="AS1155" t="s">
        <v>119</v>
      </c>
      <c r="AT1155" s="2" t="s">
        <v>0</v>
      </c>
      <c r="AU1155" s="1">
        <f t="shared" si="147"/>
        <v>0.82794191280148066</v>
      </c>
      <c r="AV1155" s="1">
        <f t="shared" si="148"/>
        <v>0.60220549351130803</v>
      </c>
      <c r="AW1155" s="1">
        <f t="shared" si="149"/>
        <v>0.37646907422113546</v>
      </c>
    </row>
    <row r="1156" spans="1:49" x14ac:dyDescent="0.2">
      <c r="A1156">
        <v>1154</v>
      </c>
      <c r="B1156" t="s">
        <v>50258</v>
      </c>
      <c r="C1156" t="s">
        <v>50257</v>
      </c>
      <c r="E1156">
        <v>25502043</v>
      </c>
      <c r="F1156" t="s">
        <v>50256</v>
      </c>
      <c r="G1156" t="s">
        <v>17</v>
      </c>
      <c r="H1156" t="s">
        <v>16</v>
      </c>
      <c r="I1156" t="s">
        <v>50255</v>
      </c>
      <c r="J1156" t="s">
        <v>50254</v>
      </c>
      <c r="K1156" t="s">
        <v>50253</v>
      </c>
      <c r="L1156" t="s">
        <v>50252</v>
      </c>
      <c r="M1156" t="s">
        <v>6490</v>
      </c>
      <c r="N1156">
        <v>3</v>
      </c>
      <c r="O1156" t="s">
        <v>50251</v>
      </c>
      <c r="P1156" t="s">
        <v>50250</v>
      </c>
      <c r="Q1156" t="s">
        <v>50249</v>
      </c>
      <c r="R1156" s="7">
        <v>41640</v>
      </c>
      <c r="S1156" s="8">
        <f t="shared" si="144"/>
        <v>2014</v>
      </c>
      <c r="T1156" s="8">
        <v>2014</v>
      </c>
      <c r="U1156" s="8">
        <f t="shared" si="145"/>
        <v>8</v>
      </c>
      <c r="V1156" s="7">
        <v>41640</v>
      </c>
      <c r="W1156" t="s">
        <v>35479</v>
      </c>
      <c r="X1156" s="2">
        <v>0.55100000000000005</v>
      </c>
      <c r="Y1156" s="6">
        <f t="shared" si="150"/>
        <v>1.4708630308854545E-2</v>
      </c>
      <c r="AB1156">
        <v>20488</v>
      </c>
      <c r="AC1156">
        <v>15362442</v>
      </c>
      <c r="AD1156" t="s">
        <v>6</v>
      </c>
      <c r="AE1156">
        <v>14</v>
      </c>
      <c r="AF1156">
        <v>1</v>
      </c>
      <c r="AI1156" t="s">
        <v>50248</v>
      </c>
      <c r="AJ1156" t="s">
        <v>50247</v>
      </c>
      <c r="AK1156" t="s">
        <v>50246</v>
      </c>
      <c r="AL1156">
        <v>9</v>
      </c>
      <c r="AM1156" s="5">
        <f t="shared" si="146"/>
        <v>1.125</v>
      </c>
      <c r="AN1156" s="4">
        <f t="shared" si="151"/>
        <v>1.7039000378644452E-3</v>
      </c>
      <c r="AO1156" s="3"/>
      <c r="AP1156">
        <v>1</v>
      </c>
      <c r="AR1156" t="s">
        <v>1</v>
      </c>
      <c r="AT1156" s="2">
        <v>1.857</v>
      </c>
      <c r="AU1156" s="1">
        <f t="shared" si="147"/>
        <v>1.0807211227557516</v>
      </c>
      <c r="AV1156" s="1">
        <f t="shared" si="148"/>
        <v>0.82062651733594938</v>
      </c>
      <c r="AW1156" s="1">
        <f t="shared" si="149"/>
        <v>0.56053191191614749</v>
      </c>
    </row>
    <row r="1157" spans="1:49" x14ac:dyDescent="0.2">
      <c r="A1157">
        <v>1155</v>
      </c>
      <c r="B1157" t="s">
        <v>50245</v>
      </c>
      <c r="C1157" t="s">
        <v>50244</v>
      </c>
      <c r="E1157">
        <v>25310239</v>
      </c>
      <c r="F1157" t="s">
        <v>50243</v>
      </c>
      <c r="G1157" t="s">
        <v>17</v>
      </c>
      <c r="H1157" t="s">
        <v>16</v>
      </c>
      <c r="I1157" t="s">
        <v>50242</v>
      </c>
      <c r="J1157">
        <v>60012708</v>
      </c>
      <c r="K1157" t="s">
        <v>12172</v>
      </c>
      <c r="L1157" t="s">
        <v>19821</v>
      </c>
      <c r="M1157" t="s">
        <v>76</v>
      </c>
      <c r="N1157">
        <v>2</v>
      </c>
      <c r="O1157" t="s">
        <v>50241</v>
      </c>
      <c r="P1157" t="s">
        <v>50240</v>
      </c>
      <c r="Q1157" t="s">
        <v>50239</v>
      </c>
      <c r="R1157" s="7">
        <v>41640</v>
      </c>
      <c r="S1157" s="8">
        <f t="shared" si="144"/>
        <v>2014</v>
      </c>
      <c r="T1157" s="8">
        <v>2014</v>
      </c>
      <c r="U1157" s="8">
        <f t="shared" si="145"/>
        <v>8</v>
      </c>
      <c r="V1157" s="7">
        <v>2014</v>
      </c>
      <c r="W1157" t="s">
        <v>50238</v>
      </c>
      <c r="X1157" s="2">
        <v>5.8789999999999996</v>
      </c>
      <c r="Y1157" s="6">
        <f t="shared" si="150"/>
        <v>0.15693654734256959</v>
      </c>
      <c r="AB1157">
        <v>21100242814</v>
      </c>
      <c r="AC1157" t="s">
        <v>50237</v>
      </c>
      <c r="AD1157" t="s">
        <v>6</v>
      </c>
      <c r="AE1157">
        <v>3</v>
      </c>
      <c r="AG1157" t="s">
        <v>50236</v>
      </c>
      <c r="AH1157" t="s">
        <v>50236</v>
      </c>
      <c r="AI1157" t="s">
        <v>50235</v>
      </c>
      <c r="AJ1157" t="s">
        <v>50234</v>
      </c>
      <c r="AK1157" t="s">
        <v>50233</v>
      </c>
      <c r="AL1157">
        <v>52</v>
      </c>
      <c r="AM1157" s="5">
        <f t="shared" si="146"/>
        <v>6.5</v>
      </c>
      <c r="AN1157" s="4">
        <f t="shared" si="151"/>
        <v>9.8447557743279058E-3</v>
      </c>
      <c r="AO1157" s="3"/>
      <c r="AP1157">
        <v>1</v>
      </c>
      <c r="AQ1157" t="s">
        <v>25875</v>
      </c>
      <c r="AR1157" t="s">
        <v>50232</v>
      </c>
      <c r="AS1157" t="s">
        <v>25873</v>
      </c>
      <c r="AT1157" s="2">
        <v>8.14</v>
      </c>
      <c r="AU1157" s="1">
        <f t="shared" si="147"/>
        <v>11.280900987209709</v>
      </c>
      <c r="AV1157" s="1">
        <f t="shared" si="148"/>
        <v>8.3390651558448763</v>
      </c>
      <c r="AW1157" s="1">
        <f t="shared" si="149"/>
        <v>5.3972293244800413</v>
      </c>
    </row>
    <row r="1158" spans="1:49" x14ac:dyDescent="0.2">
      <c r="A1158">
        <v>1156</v>
      </c>
      <c r="B1158" t="s">
        <v>50231</v>
      </c>
      <c r="C1158" t="s">
        <v>50230</v>
      </c>
      <c r="F1158" t="s">
        <v>50229</v>
      </c>
      <c r="G1158" t="s">
        <v>17</v>
      </c>
      <c r="H1158" t="s">
        <v>16</v>
      </c>
      <c r="I1158" t="s">
        <v>50228</v>
      </c>
      <c r="J1158">
        <v>60013791</v>
      </c>
      <c r="K1158" t="s">
        <v>50227</v>
      </c>
      <c r="L1158" t="s">
        <v>50226</v>
      </c>
      <c r="M1158" t="s">
        <v>76</v>
      </c>
      <c r="N1158">
        <v>6</v>
      </c>
      <c r="O1158" t="s">
        <v>50225</v>
      </c>
      <c r="P1158" t="s">
        <v>50224</v>
      </c>
      <c r="Q1158" t="s">
        <v>50223</v>
      </c>
      <c r="R1158" s="7">
        <v>41640</v>
      </c>
      <c r="S1158" s="8">
        <f t="shared" si="144"/>
        <v>2014</v>
      </c>
      <c r="T1158" s="8">
        <v>2014</v>
      </c>
      <c r="U1158" s="8">
        <f t="shared" si="145"/>
        <v>8</v>
      </c>
      <c r="V1158" s="7">
        <v>2014</v>
      </c>
      <c r="W1158" t="s">
        <v>43698</v>
      </c>
      <c r="X1158" s="2">
        <v>0.58699999999999997</v>
      </c>
      <c r="Y1158" s="6">
        <f t="shared" si="150"/>
        <v>1.5669629748271536E-2</v>
      </c>
      <c r="AB1158">
        <v>21100374601</v>
      </c>
      <c r="AC1158">
        <v>21693536</v>
      </c>
      <c r="AD1158" t="s">
        <v>6</v>
      </c>
      <c r="AE1158">
        <v>2</v>
      </c>
      <c r="AG1158">
        <v>6881663</v>
      </c>
      <c r="AH1158" t="s">
        <v>50222</v>
      </c>
      <c r="AI1158" t="s">
        <v>50221</v>
      </c>
      <c r="AJ1158" t="s">
        <v>50220</v>
      </c>
      <c r="AK1158" t="s">
        <v>50219</v>
      </c>
      <c r="AL1158">
        <v>67</v>
      </c>
      <c r="AM1158" s="5">
        <f t="shared" si="146"/>
        <v>8.375</v>
      </c>
      <c r="AN1158" s="4">
        <f t="shared" si="151"/>
        <v>1.2684589170768649E-2</v>
      </c>
      <c r="AO1158" s="3"/>
      <c r="AP1158">
        <v>1</v>
      </c>
      <c r="AQ1158" t="s">
        <v>671</v>
      </c>
      <c r="AR1158" t="s">
        <v>50218</v>
      </c>
      <c r="AS1158" t="s">
        <v>670</v>
      </c>
      <c r="AT1158" s="2">
        <v>3.367</v>
      </c>
      <c r="AU1158" s="1">
        <f t="shared" si="147"/>
        <v>1.4774117575020669</v>
      </c>
      <c r="AV1158" s="1">
        <f t="shared" si="148"/>
        <v>1.4177109459520092</v>
      </c>
      <c r="AW1158" s="1">
        <f t="shared" si="149"/>
        <v>1.3580101344019513</v>
      </c>
    </row>
    <row r="1159" spans="1:49" x14ac:dyDescent="0.2">
      <c r="A1159">
        <v>1157</v>
      </c>
      <c r="B1159" t="s">
        <v>50217</v>
      </c>
      <c r="C1159" t="s">
        <v>50216</v>
      </c>
      <c r="F1159" t="s">
        <v>50215</v>
      </c>
      <c r="G1159" t="s">
        <v>17</v>
      </c>
      <c r="H1159" t="s">
        <v>16</v>
      </c>
      <c r="I1159" t="s">
        <v>50214</v>
      </c>
      <c r="J1159" t="s">
        <v>50213</v>
      </c>
      <c r="K1159" t="s">
        <v>50212</v>
      </c>
      <c r="L1159" t="s">
        <v>50211</v>
      </c>
      <c r="M1159" t="s">
        <v>50210</v>
      </c>
      <c r="N1159">
        <v>7</v>
      </c>
      <c r="O1159" t="s">
        <v>50209</v>
      </c>
      <c r="P1159" t="s">
        <v>50208</v>
      </c>
      <c r="Q1159" t="s">
        <v>50207</v>
      </c>
      <c r="R1159" s="7">
        <v>41640</v>
      </c>
      <c r="S1159" s="8">
        <f t="shared" si="144"/>
        <v>2014</v>
      </c>
      <c r="T1159" s="8">
        <v>2014</v>
      </c>
      <c r="U1159" s="8">
        <f t="shared" si="145"/>
        <v>8</v>
      </c>
      <c r="V1159" s="7">
        <v>2014</v>
      </c>
      <c r="W1159" t="s">
        <v>50206</v>
      </c>
      <c r="X1159" s="2">
        <v>1.44</v>
      </c>
      <c r="Y1159" s="6">
        <f t="shared" si="150"/>
        <v>3.8439977576679746E-2</v>
      </c>
      <c r="AA1159">
        <v>17546834</v>
      </c>
      <c r="AB1159">
        <v>11700154702</v>
      </c>
      <c r="AD1159" t="s">
        <v>6</v>
      </c>
      <c r="AE1159">
        <v>7</v>
      </c>
      <c r="AF1159">
        <v>1</v>
      </c>
      <c r="AG1159">
        <v>157</v>
      </c>
      <c r="AI1159" t="s">
        <v>50205</v>
      </c>
      <c r="AJ1159" t="s">
        <v>50204</v>
      </c>
      <c r="AK1159" t="s">
        <v>50203</v>
      </c>
      <c r="AL1159">
        <v>82</v>
      </c>
      <c r="AM1159" s="5">
        <f t="shared" si="146"/>
        <v>10.25</v>
      </c>
      <c r="AN1159" s="4">
        <f t="shared" si="151"/>
        <v>1.552442256720939E-2</v>
      </c>
      <c r="AO1159" s="3"/>
      <c r="AP1159">
        <v>1</v>
      </c>
      <c r="AQ1159" t="s">
        <v>101</v>
      </c>
      <c r="AR1159" t="s">
        <v>50202</v>
      </c>
      <c r="AS1159" t="s">
        <v>100</v>
      </c>
      <c r="AT1159" s="2">
        <v>6.04</v>
      </c>
      <c r="AU1159" s="1">
        <f t="shared" si="147"/>
        <v>3.1565311073838633</v>
      </c>
      <c r="AV1159" s="1">
        <f t="shared" si="148"/>
        <v>2.6982200071944566</v>
      </c>
      <c r="AW1159" s="1">
        <f t="shared" si="149"/>
        <v>2.2399089070050495</v>
      </c>
    </row>
    <row r="1160" spans="1:49" x14ac:dyDescent="0.2">
      <c r="A1160">
        <v>1158</v>
      </c>
      <c r="B1160" t="s">
        <v>50201</v>
      </c>
      <c r="C1160" t="s">
        <v>50200</v>
      </c>
      <c r="F1160" t="s">
        <v>50199</v>
      </c>
      <c r="G1160" t="s">
        <v>17</v>
      </c>
      <c r="H1160" t="s">
        <v>16</v>
      </c>
      <c r="I1160" t="s">
        <v>50198</v>
      </c>
      <c r="J1160" t="s">
        <v>50197</v>
      </c>
      <c r="K1160" t="s">
        <v>50196</v>
      </c>
      <c r="L1160" t="s">
        <v>50195</v>
      </c>
      <c r="M1160" t="s">
        <v>50194</v>
      </c>
      <c r="N1160">
        <v>3</v>
      </c>
      <c r="O1160" t="s">
        <v>50193</v>
      </c>
      <c r="P1160" t="s">
        <v>50192</v>
      </c>
      <c r="Q1160" t="s">
        <v>50191</v>
      </c>
      <c r="R1160" s="7">
        <v>41640</v>
      </c>
      <c r="S1160" s="8">
        <f t="shared" si="144"/>
        <v>2014</v>
      </c>
      <c r="T1160" s="8">
        <v>2014</v>
      </c>
      <c r="U1160" s="8">
        <f t="shared" si="145"/>
        <v>8</v>
      </c>
      <c r="V1160" s="7">
        <v>42036</v>
      </c>
      <c r="W1160" t="s">
        <v>3945</v>
      </c>
      <c r="X1160" s="2">
        <v>2.0099999999999998</v>
      </c>
      <c r="Y1160" s="6">
        <f t="shared" si="150"/>
        <v>5.3655802034115477E-2</v>
      </c>
      <c r="AA1160">
        <v>15361276</v>
      </c>
      <c r="AB1160">
        <v>18933</v>
      </c>
      <c r="AD1160" t="s">
        <v>6</v>
      </c>
      <c r="AE1160">
        <v>14</v>
      </c>
      <c r="AF1160">
        <v>2</v>
      </c>
      <c r="AG1160">
        <v>6902790</v>
      </c>
      <c r="AH1160" t="s">
        <v>50190</v>
      </c>
      <c r="AI1160" t="s">
        <v>50189</v>
      </c>
      <c r="AJ1160" t="s">
        <v>50188</v>
      </c>
      <c r="AK1160" t="s">
        <v>50187</v>
      </c>
      <c r="AL1160">
        <v>116</v>
      </c>
      <c r="AM1160" s="5">
        <f t="shared" si="146"/>
        <v>14.5</v>
      </c>
      <c r="AN1160" s="4">
        <f t="shared" si="151"/>
        <v>2.1961378265808407E-2</v>
      </c>
      <c r="AO1160" s="3"/>
      <c r="AP1160">
        <v>0</v>
      </c>
      <c r="AR1160" t="s">
        <v>1</v>
      </c>
      <c r="AT1160" s="2" t="s">
        <v>0</v>
      </c>
      <c r="AU1160" s="1">
        <f t="shared" si="147"/>
        <v>4.4147474903623358</v>
      </c>
      <c r="AV1160" s="1">
        <f t="shared" si="148"/>
        <v>3.780859014996194</v>
      </c>
      <c r="AW1160" s="1">
        <f t="shared" si="149"/>
        <v>3.1469705396300527</v>
      </c>
    </row>
    <row r="1161" spans="1:49" x14ac:dyDescent="0.2">
      <c r="A1161">
        <v>1159</v>
      </c>
      <c r="B1161" t="s">
        <v>50186</v>
      </c>
      <c r="C1161" t="s">
        <v>50185</v>
      </c>
      <c r="F1161" t="s">
        <v>32215</v>
      </c>
      <c r="G1161" t="s">
        <v>17</v>
      </c>
      <c r="H1161" t="s">
        <v>16</v>
      </c>
      <c r="I1161" t="s">
        <v>2034</v>
      </c>
      <c r="J1161" t="s">
        <v>32214</v>
      </c>
      <c r="K1161" t="s">
        <v>32213</v>
      </c>
      <c r="L1161" t="s">
        <v>17793</v>
      </c>
      <c r="M1161" t="s">
        <v>167</v>
      </c>
      <c r="N1161">
        <v>4</v>
      </c>
      <c r="O1161" t="s">
        <v>32212</v>
      </c>
      <c r="P1161" t="s">
        <v>32211</v>
      </c>
      <c r="Q1161" t="s">
        <v>32210</v>
      </c>
      <c r="R1161" s="7">
        <v>41640</v>
      </c>
      <c r="S1161" s="8">
        <f t="shared" si="144"/>
        <v>2014</v>
      </c>
      <c r="T1161" s="8">
        <v>2014</v>
      </c>
      <c r="U1161" s="8">
        <f t="shared" si="145"/>
        <v>8</v>
      </c>
      <c r="V1161" s="7">
        <v>2014</v>
      </c>
      <c r="W1161" t="s">
        <v>2297</v>
      </c>
      <c r="X1161" s="2">
        <v>0.21099999999999999</v>
      </c>
      <c r="Y1161" s="6">
        <f t="shared" si="150"/>
        <v>5.6325244921384904E-3</v>
      </c>
      <c r="AA1161">
        <v>9168516</v>
      </c>
      <c r="AB1161">
        <v>18936</v>
      </c>
      <c r="AC1161">
        <v>17451345</v>
      </c>
      <c r="AD1161" t="s">
        <v>6</v>
      </c>
      <c r="AE1161" t="s">
        <v>50184</v>
      </c>
      <c r="AF1161">
        <v>8</v>
      </c>
      <c r="AH1161" t="s">
        <v>32209</v>
      </c>
      <c r="AI1161" t="s">
        <v>50183</v>
      </c>
      <c r="AJ1161" t="s">
        <v>32207</v>
      </c>
      <c r="AK1161" t="s">
        <v>50182</v>
      </c>
      <c r="AL1161">
        <v>0</v>
      </c>
      <c r="AM1161" s="5">
        <f t="shared" si="146"/>
        <v>0</v>
      </c>
      <c r="AN1161" s="4">
        <f t="shared" si="151"/>
        <v>0</v>
      </c>
      <c r="AO1161" s="3"/>
      <c r="AP1161">
        <v>0</v>
      </c>
      <c r="AR1161" t="s">
        <v>1</v>
      </c>
      <c r="AT1161" s="2">
        <v>0.52500000000000002</v>
      </c>
      <c r="AU1161" s="1">
        <f t="shared" si="147"/>
        <v>0.39427671444969431</v>
      </c>
      <c r="AV1161" s="1">
        <f t="shared" si="148"/>
        <v>0.28162622460692455</v>
      </c>
      <c r="AW1161" s="1">
        <f t="shared" si="149"/>
        <v>0.1689757347641547</v>
      </c>
    </row>
    <row r="1162" spans="1:49" x14ac:dyDescent="0.2">
      <c r="A1162">
        <v>1160</v>
      </c>
      <c r="B1162" t="s">
        <v>50181</v>
      </c>
      <c r="C1162" t="s">
        <v>50180</v>
      </c>
      <c r="F1162" t="s">
        <v>50179</v>
      </c>
      <c r="G1162" t="s">
        <v>17</v>
      </c>
      <c r="H1162" t="s">
        <v>16</v>
      </c>
      <c r="I1162" t="s">
        <v>29057</v>
      </c>
      <c r="J1162" t="s">
        <v>50178</v>
      </c>
      <c r="K1162" t="s">
        <v>50177</v>
      </c>
      <c r="L1162" t="s">
        <v>50176</v>
      </c>
      <c r="M1162" t="s">
        <v>35122</v>
      </c>
      <c r="N1162">
        <v>4</v>
      </c>
      <c r="O1162" t="s">
        <v>50175</v>
      </c>
      <c r="P1162" t="s">
        <v>50174</v>
      </c>
      <c r="Q1162" t="s">
        <v>50173</v>
      </c>
      <c r="R1162" s="7">
        <v>41640</v>
      </c>
      <c r="S1162" s="8">
        <f t="shared" si="144"/>
        <v>2014</v>
      </c>
      <c r="T1162" s="8">
        <v>2014</v>
      </c>
      <c r="U1162" s="8">
        <f t="shared" si="145"/>
        <v>8</v>
      </c>
      <c r="V1162" s="7">
        <v>2014</v>
      </c>
      <c r="W1162" t="s">
        <v>18919</v>
      </c>
      <c r="X1162" s="2">
        <v>1.2849999999999999</v>
      </c>
      <c r="Y1162" s="6">
        <f t="shared" si="150"/>
        <v>3.4302341101412136E-2</v>
      </c>
      <c r="AB1162">
        <v>86430</v>
      </c>
      <c r="AC1162">
        <v>20724292</v>
      </c>
      <c r="AD1162" t="s">
        <v>6</v>
      </c>
      <c r="AE1162">
        <v>6</v>
      </c>
      <c r="AF1162">
        <v>6</v>
      </c>
      <c r="AH1162" t="s">
        <v>50172</v>
      </c>
      <c r="AI1162" t="s">
        <v>50171</v>
      </c>
      <c r="AJ1162" t="s">
        <v>50170</v>
      </c>
      <c r="AK1162" t="s">
        <v>50169</v>
      </c>
      <c r="AL1162">
        <v>37</v>
      </c>
      <c r="AM1162" s="5">
        <f t="shared" si="146"/>
        <v>4.625</v>
      </c>
      <c r="AN1162" s="4">
        <f t="shared" si="151"/>
        <v>7.0049223778871636E-3</v>
      </c>
      <c r="AO1162" s="3"/>
      <c r="AP1162">
        <v>1</v>
      </c>
      <c r="AR1162" t="s">
        <v>1</v>
      </c>
      <c r="AT1162" s="2">
        <v>4.8479999999999999</v>
      </c>
      <c r="AU1162" s="1">
        <f t="shared" si="147"/>
        <v>2.6113115484354643</v>
      </c>
      <c r="AV1162" s="1">
        <f t="shared" si="148"/>
        <v>2.0653631739649647</v>
      </c>
      <c r="AW1162" s="1">
        <f t="shared" si="149"/>
        <v>1.5194147994944653</v>
      </c>
    </row>
    <row r="1163" spans="1:49" x14ac:dyDescent="0.2">
      <c r="A1163">
        <v>1161</v>
      </c>
      <c r="B1163" t="s">
        <v>50168</v>
      </c>
      <c r="C1163" t="s">
        <v>50167</v>
      </c>
      <c r="F1163" t="s">
        <v>50166</v>
      </c>
      <c r="G1163" t="s">
        <v>17</v>
      </c>
      <c r="H1163" t="s">
        <v>16</v>
      </c>
      <c r="I1163" t="s">
        <v>45910</v>
      </c>
      <c r="J1163" t="s">
        <v>45905</v>
      </c>
      <c r="K1163" t="s">
        <v>45909</v>
      </c>
      <c r="L1163" t="s">
        <v>45908</v>
      </c>
      <c r="M1163" t="s">
        <v>857</v>
      </c>
      <c r="N1163">
        <v>2</v>
      </c>
      <c r="O1163" t="s">
        <v>45907</v>
      </c>
      <c r="P1163" t="s">
        <v>45906</v>
      </c>
      <c r="Q1163" t="s">
        <v>45905</v>
      </c>
      <c r="R1163" s="7">
        <v>41640</v>
      </c>
      <c r="S1163" s="8">
        <f t="shared" si="144"/>
        <v>2014</v>
      </c>
      <c r="T1163" s="8">
        <v>2014</v>
      </c>
      <c r="U1163" s="8">
        <f t="shared" si="145"/>
        <v>8</v>
      </c>
      <c r="V1163" s="7">
        <v>41883</v>
      </c>
      <c r="W1163" t="s">
        <v>44054</v>
      </c>
      <c r="X1163" s="2" t="s">
        <v>0</v>
      </c>
      <c r="Y1163" s="6" t="e">
        <f t="shared" si="150"/>
        <v>#VALUE!</v>
      </c>
      <c r="AA1163">
        <v>18961541</v>
      </c>
      <c r="AB1163">
        <v>19700180846</v>
      </c>
      <c r="AC1163">
        <v>20819927</v>
      </c>
      <c r="AD1163" t="s">
        <v>6</v>
      </c>
      <c r="AE1163">
        <v>4</v>
      </c>
      <c r="AF1163">
        <v>3</v>
      </c>
      <c r="AH1163" t="s">
        <v>50165</v>
      </c>
      <c r="AI1163" t="s">
        <v>50164</v>
      </c>
      <c r="AJ1163" t="s">
        <v>50163</v>
      </c>
      <c r="AK1163" t="s">
        <v>50162</v>
      </c>
      <c r="AL1163">
        <v>27</v>
      </c>
      <c r="AM1163" s="5">
        <f t="shared" si="146"/>
        <v>3.375</v>
      </c>
      <c r="AN1163" s="4">
        <f t="shared" si="151"/>
        <v>5.1117001135933355E-3</v>
      </c>
      <c r="AO1163" s="3"/>
      <c r="AP1163">
        <v>0</v>
      </c>
      <c r="AR1163" t="s">
        <v>1</v>
      </c>
      <c r="AT1163" s="2" t="s">
        <v>0</v>
      </c>
      <c r="AU1163" s="1" t="e">
        <f t="shared" si="147"/>
        <v>#VALUE!</v>
      </c>
      <c r="AV1163" s="1" t="e">
        <f t="shared" si="148"/>
        <v>#VALUE!</v>
      </c>
      <c r="AW1163" s="1" t="e">
        <f t="shared" si="149"/>
        <v>#VALUE!</v>
      </c>
    </row>
    <row r="1164" spans="1:49" x14ac:dyDescent="0.2">
      <c r="A1164">
        <v>1162</v>
      </c>
      <c r="B1164" t="s">
        <v>50161</v>
      </c>
      <c r="C1164" t="s">
        <v>50160</v>
      </c>
      <c r="F1164" t="s">
        <v>50159</v>
      </c>
      <c r="G1164" t="s">
        <v>17</v>
      </c>
      <c r="H1164" t="s">
        <v>16</v>
      </c>
      <c r="I1164" t="s">
        <v>50158</v>
      </c>
      <c r="J1164" t="s">
        <v>50157</v>
      </c>
      <c r="K1164" t="s">
        <v>50156</v>
      </c>
      <c r="L1164" t="s">
        <v>13809</v>
      </c>
      <c r="M1164" t="s">
        <v>167</v>
      </c>
      <c r="N1164">
        <v>5</v>
      </c>
      <c r="O1164" t="s">
        <v>50155</v>
      </c>
      <c r="P1164" t="s">
        <v>50154</v>
      </c>
      <c r="Q1164" t="s">
        <v>50153</v>
      </c>
      <c r="R1164" s="7">
        <v>41640</v>
      </c>
      <c r="S1164" s="8">
        <f t="shared" si="144"/>
        <v>2014</v>
      </c>
      <c r="T1164" s="8">
        <v>2014</v>
      </c>
      <c r="U1164" s="8">
        <f t="shared" si="145"/>
        <v>8</v>
      </c>
      <c r="V1164" s="7">
        <v>2014</v>
      </c>
      <c r="W1164" t="s">
        <v>50152</v>
      </c>
      <c r="X1164" s="2">
        <v>0.13600000000000001</v>
      </c>
      <c r="Y1164" s="6">
        <f t="shared" si="150"/>
        <v>3.6304423266864208E-3</v>
      </c>
      <c r="AA1164">
        <v>23520965</v>
      </c>
      <c r="AB1164">
        <v>21100324717</v>
      </c>
      <c r="AC1164">
        <v>23520973</v>
      </c>
      <c r="AD1164" t="s">
        <v>6</v>
      </c>
      <c r="AE1164">
        <v>7</v>
      </c>
      <c r="AF1164">
        <v>2</v>
      </c>
      <c r="AH1164" t="s">
        <v>50151</v>
      </c>
      <c r="AI1164" t="s">
        <v>50150</v>
      </c>
      <c r="AJ1164" t="s">
        <v>50149</v>
      </c>
      <c r="AK1164" t="s">
        <v>50148</v>
      </c>
      <c r="AL1164">
        <v>1</v>
      </c>
      <c r="AM1164" s="5">
        <f t="shared" si="146"/>
        <v>0.125</v>
      </c>
      <c r="AN1164" s="4">
        <f t="shared" si="151"/>
        <v>1.893222264293828E-4</v>
      </c>
      <c r="AO1164" s="3"/>
      <c r="AP1164">
        <v>0</v>
      </c>
      <c r="AR1164" t="s">
        <v>1</v>
      </c>
      <c r="AT1164" s="2" t="s">
        <v>0</v>
      </c>
      <c r="AU1164" s="1">
        <f t="shared" si="147"/>
        <v>0.25981062966093088</v>
      </c>
      <c r="AV1164" s="1">
        <f t="shared" si="148"/>
        <v>0.19098822765579018</v>
      </c>
      <c r="AW1164" s="1">
        <f t="shared" si="149"/>
        <v>0.1221658256506494</v>
      </c>
    </row>
    <row r="1165" spans="1:49" x14ac:dyDescent="0.2">
      <c r="A1165">
        <v>1163</v>
      </c>
      <c r="B1165" t="s">
        <v>50147</v>
      </c>
      <c r="C1165" t="s">
        <v>50146</v>
      </c>
      <c r="F1165" t="s">
        <v>50145</v>
      </c>
      <c r="G1165" t="s">
        <v>17</v>
      </c>
      <c r="H1165" t="s">
        <v>16</v>
      </c>
      <c r="I1165" t="s">
        <v>50144</v>
      </c>
      <c r="J1165">
        <v>60021285</v>
      </c>
      <c r="K1165" t="s">
        <v>18646</v>
      </c>
      <c r="L1165" t="s">
        <v>18645</v>
      </c>
      <c r="M1165" t="s">
        <v>76</v>
      </c>
      <c r="N1165">
        <v>2</v>
      </c>
      <c r="O1165" t="s">
        <v>50143</v>
      </c>
      <c r="P1165" t="s">
        <v>50142</v>
      </c>
      <c r="Q1165" t="s">
        <v>50141</v>
      </c>
      <c r="R1165" s="7">
        <v>41640</v>
      </c>
      <c r="S1165" s="8">
        <f t="shared" si="144"/>
        <v>2014</v>
      </c>
      <c r="T1165" s="8">
        <v>2014</v>
      </c>
      <c r="U1165" s="8">
        <f t="shared" si="145"/>
        <v>8</v>
      </c>
      <c r="V1165" s="7">
        <v>2014</v>
      </c>
      <c r="W1165" t="s">
        <v>1285</v>
      </c>
      <c r="X1165" s="2">
        <v>0.34100000000000003</v>
      </c>
      <c r="Y1165" s="6">
        <f t="shared" si="150"/>
        <v>9.1028002455887467E-3</v>
      </c>
      <c r="AA1165">
        <v>19378718</v>
      </c>
      <c r="AB1165">
        <v>19700186839</v>
      </c>
      <c r="AC1165">
        <v>15309681</v>
      </c>
      <c r="AD1165" t="s">
        <v>6</v>
      </c>
      <c r="AE1165">
        <v>55</v>
      </c>
      <c r="AH1165" t="s">
        <v>50140</v>
      </c>
      <c r="AI1165" t="s">
        <v>50139</v>
      </c>
      <c r="AK1165" t="s">
        <v>50138</v>
      </c>
      <c r="AL1165">
        <v>8</v>
      </c>
      <c r="AM1165" s="5">
        <f t="shared" si="146"/>
        <v>1</v>
      </c>
      <c r="AN1165" s="4">
        <f t="shared" si="151"/>
        <v>1.5145778114350624E-3</v>
      </c>
      <c r="AO1165" s="3"/>
      <c r="AP1165">
        <v>0</v>
      </c>
      <c r="AR1165" t="s">
        <v>1</v>
      </c>
      <c r="AT1165" s="2" t="s">
        <v>0</v>
      </c>
      <c r="AU1165" s="1">
        <f t="shared" si="147"/>
        <v>0.68263335153426408</v>
      </c>
      <c r="AV1165" s="1">
        <f t="shared" si="148"/>
        <v>0.53086890285119048</v>
      </c>
      <c r="AW1165" s="1">
        <f t="shared" si="149"/>
        <v>0.37910445416811672</v>
      </c>
    </row>
    <row r="1166" spans="1:49" x14ac:dyDescent="0.2">
      <c r="A1166">
        <v>1164</v>
      </c>
      <c r="B1166" t="s">
        <v>50137</v>
      </c>
      <c r="C1166" t="s">
        <v>50136</v>
      </c>
      <c r="F1166" t="s">
        <v>50135</v>
      </c>
      <c r="G1166" t="s">
        <v>17</v>
      </c>
      <c r="H1166" t="s">
        <v>16</v>
      </c>
      <c r="I1166" t="s">
        <v>50134</v>
      </c>
      <c r="J1166">
        <v>60005465</v>
      </c>
      <c r="K1166" t="s">
        <v>2652</v>
      </c>
      <c r="L1166" t="s">
        <v>2651</v>
      </c>
      <c r="M1166" t="s">
        <v>46</v>
      </c>
      <c r="N1166">
        <v>5</v>
      </c>
      <c r="O1166" t="s">
        <v>50133</v>
      </c>
      <c r="P1166" t="s">
        <v>50132</v>
      </c>
      <c r="Q1166" t="s">
        <v>5418</v>
      </c>
      <c r="R1166" s="7">
        <v>41640</v>
      </c>
      <c r="S1166" s="8">
        <f t="shared" si="144"/>
        <v>2014</v>
      </c>
      <c r="T1166" s="8">
        <v>2014</v>
      </c>
      <c r="U1166" s="8">
        <f t="shared" si="145"/>
        <v>8</v>
      </c>
      <c r="V1166" s="7">
        <v>2014</v>
      </c>
      <c r="W1166" t="s">
        <v>1285</v>
      </c>
      <c r="X1166" s="2">
        <v>0.34100000000000003</v>
      </c>
      <c r="Y1166" s="6">
        <f t="shared" si="150"/>
        <v>9.1028002455887467E-3</v>
      </c>
      <c r="AA1166">
        <v>19378718</v>
      </c>
      <c r="AB1166">
        <v>19700186839</v>
      </c>
      <c r="AC1166">
        <v>15309681</v>
      </c>
      <c r="AD1166" t="s">
        <v>6</v>
      </c>
      <c r="AE1166">
        <v>55</v>
      </c>
      <c r="AH1166" t="s">
        <v>50131</v>
      </c>
      <c r="AI1166" t="s">
        <v>50130</v>
      </c>
      <c r="AK1166" t="s">
        <v>50129</v>
      </c>
      <c r="AL1166">
        <v>2</v>
      </c>
      <c r="AM1166" s="5">
        <f t="shared" si="146"/>
        <v>0.25</v>
      </c>
      <c r="AN1166" s="4">
        <f t="shared" si="151"/>
        <v>3.786444528587656E-4</v>
      </c>
      <c r="AO1166" s="3"/>
      <c r="AP1166">
        <v>0</v>
      </c>
      <c r="AR1166" t="s">
        <v>1</v>
      </c>
      <c r="AT1166" s="2" t="s">
        <v>0</v>
      </c>
      <c r="AU1166" s="1">
        <f t="shared" si="147"/>
        <v>0.64855535077697513</v>
      </c>
      <c r="AV1166" s="1">
        <f t="shared" si="148"/>
        <v>0.4740722349223756</v>
      </c>
      <c r="AW1166" s="1">
        <f t="shared" si="149"/>
        <v>0.29958911906777597</v>
      </c>
    </row>
    <row r="1167" spans="1:49" x14ac:dyDescent="0.2">
      <c r="A1167">
        <v>1165</v>
      </c>
      <c r="B1167" t="s">
        <v>50128</v>
      </c>
      <c r="C1167" t="s">
        <v>50127</v>
      </c>
      <c r="F1167" t="s">
        <v>50126</v>
      </c>
      <c r="G1167" t="s">
        <v>17</v>
      </c>
      <c r="H1167" t="s">
        <v>16</v>
      </c>
      <c r="I1167" t="s">
        <v>39720</v>
      </c>
      <c r="J1167">
        <v>105992909</v>
      </c>
      <c r="K1167" t="s">
        <v>50125</v>
      </c>
      <c r="L1167" t="s">
        <v>50124</v>
      </c>
      <c r="M1167" t="s">
        <v>46</v>
      </c>
      <c r="N1167">
        <v>5</v>
      </c>
      <c r="O1167" t="s">
        <v>50123</v>
      </c>
      <c r="P1167" t="s">
        <v>50122</v>
      </c>
      <c r="Q1167" t="s">
        <v>50121</v>
      </c>
      <c r="R1167" s="7">
        <v>41640</v>
      </c>
      <c r="S1167" s="8">
        <f t="shared" si="144"/>
        <v>2014</v>
      </c>
      <c r="T1167" s="8">
        <v>2014</v>
      </c>
      <c r="U1167" s="8">
        <f t="shared" si="145"/>
        <v>8</v>
      </c>
      <c r="V1167" s="7">
        <v>2014</v>
      </c>
      <c r="W1167" t="s">
        <v>50120</v>
      </c>
      <c r="X1167" s="2">
        <v>0.34899999999999998</v>
      </c>
      <c r="Y1167" s="6">
        <f t="shared" si="150"/>
        <v>9.3163556765702999E-3</v>
      </c>
      <c r="AA1167">
        <v>2564602</v>
      </c>
      <c r="AB1167">
        <v>18958</v>
      </c>
      <c r="AC1167">
        <v>9745971</v>
      </c>
      <c r="AD1167" t="s">
        <v>6</v>
      </c>
      <c r="AE1167">
        <v>31</v>
      </c>
      <c r="AF1167">
        <v>4</v>
      </c>
      <c r="AH1167" t="s">
        <v>50119</v>
      </c>
      <c r="AI1167" t="s">
        <v>50118</v>
      </c>
      <c r="AJ1167" t="s">
        <v>50117</v>
      </c>
      <c r="AK1167" t="s">
        <v>50116</v>
      </c>
      <c r="AL1167">
        <v>6</v>
      </c>
      <c r="AM1167" s="5">
        <f t="shared" si="146"/>
        <v>0.75</v>
      </c>
      <c r="AN1167" s="4">
        <f t="shared" si="151"/>
        <v>1.1359333585762969E-3</v>
      </c>
      <c r="AO1167" s="3"/>
      <c r="AP1167">
        <v>0</v>
      </c>
      <c r="AR1167" t="s">
        <v>1</v>
      </c>
      <c r="AT1167" s="2" t="s">
        <v>0</v>
      </c>
      <c r="AU1167" s="1">
        <f t="shared" si="147"/>
        <v>0.68622289811720993</v>
      </c>
      <c r="AV1167" s="1">
        <f t="shared" si="148"/>
        <v>0.5226144517573299</v>
      </c>
      <c r="AW1167" s="1">
        <f t="shared" si="149"/>
        <v>0.35900600539744976</v>
      </c>
    </row>
    <row r="1168" spans="1:49" x14ac:dyDescent="0.2">
      <c r="A1168">
        <v>1166</v>
      </c>
      <c r="B1168" t="s">
        <v>50115</v>
      </c>
      <c r="C1168" t="s">
        <v>50114</v>
      </c>
      <c r="F1168" t="s">
        <v>50113</v>
      </c>
      <c r="G1168" t="s">
        <v>17</v>
      </c>
      <c r="H1168" t="s">
        <v>16</v>
      </c>
      <c r="I1168" t="s">
        <v>50112</v>
      </c>
      <c r="J1168">
        <v>60121802</v>
      </c>
      <c r="K1168" t="s">
        <v>50111</v>
      </c>
      <c r="L1168" t="s">
        <v>35354</v>
      </c>
      <c r="M1168" t="s">
        <v>46</v>
      </c>
      <c r="N1168">
        <v>1</v>
      </c>
      <c r="O1168" t="s">
        <v>50110</v>
      </c>
      <c r="P1168">
        <v>57190217881</v>
      </c>
      <c r="Q1168">
        <v>60121802</v>
      </c>
      <c r="R1168" s="7">
        <v>41640</v>
      </c>
      <c r="S1168" s="8">
        <f t="shared" si="144"/>
        <v>2014</v>
      </c>
      <c r="T1168" s="8">
        <v>2014</v>
      </c>
      <c r="U1168" s="8">
        <f t="shared" si="145"/>
        <v>8</v>
      </c>
      <c r="V1168" s="7">
        <v>2014</v>
      </c>
      <c r="W1168" t="s">
        <v>17546</v>
      </c>
      <c r="X1168" s="2" t="s">
        <v>0</v>
      </c>
      <c r="Y1168" s="6" t="e">
        <f t="shared" si="150"/>
        <v>#VALUE!</v>
      </c>
      <c r="AB1168">
        <v>19700186827</v>
      </c>
      <c r="AC1168">
        <v>18741290</v>
      </c>
      <c r="AD1168" t="s">
        <v>6</v>
      </c>
      <c r="AE1168">
        <v>8</v>
      </c>
      <c r="AH1168" t="s">
        <v>21005</v>
      </c>
      <c r="AI1168" t="s">
        <v>50109</v>
      </c>
      <c r="AJ1168" t="s">
        <v>50108</v>
      </c>
      <c r="AK1168" t="s">
        <v>50107</v>
      </c>
      <c r="AL1168">
        <v>0</v>
      </c>
      <c r="AM1168" s="5">
        <f t="shared" si="146"/>
        <v>0</v>
      </c>
      <c r="AN1168" s="4">
        <f t="shared" si="151"/>
        <v>0</v>
      </c>
      <c r="AO1168" s="3"/>
      <c r="AP1168">
        <v>1</v>
      </c>
      <c r="AR1168" t="s">
        <v>1</v>
      </c>
      <c r="AT1168" s="2" t="s">
        <v>0</v>
      </c>
      <c r="AU1168" s="1" t="e">
        <f t="shared" si="147"/>
        <v>#VALUE!</v>
      </c>
      <c r="AV1168" s="1" t="e">
        <f t="shared" si="148"/>
        <v>#VALUE!</v>
      </c>
      <c r="AW1168" s="1" t="e">
        <f t="shared" si="149"/>
        <v>#VALUE!</v>
      </c>
    </row>
    <row r="1169" spans="1:49" x14ac:dyDescent="0.2">
      <c r="A1169">
        <v>1167</v>
      </c>
      <c r="B1169" t="s">
        <v>50106</v>
      </c>
      <c r="C1169" t="s">
        <v>50105</v>
      </c>
      <c r="F1169" t="s">
        <v>50104</v>
      </c>
      <c r="G1169" t="s">
        <v>17</v>
      </c>
      <c r="H1169" t="s">
        <v>16</v>
      </c>
      <c r="I1169" t="s">
        <v>6294</v>
      </c>
      <c r="J1169">
        <v>60000202</v>
      </c>
      <c r="K1169" t="s">
        <v>50103</v>
      </c>
      <c r="L1169" t="s">
        <v>50102</v>
      </c>
      <c r="M1169" t="s">
        <v>309</v>
      </c>
      <c r="N1169">
        <v>3</v>
      </c>
      <c r="O1169" t="s">
        <v>50101</v>
      </c>
      <c r="P1169" t="s">
        <v>50100</v>
      </c>
      <c r="Q1169" t="s">
        <v>50099</v>
      </c>
      <c r="R1169" s="7">
        <v>41640</v>
      </c>
      <c r="S1169" s="8">
        <f t="shared" si="144"/>
        <v>2014</v>
      </c>
      <c r="T1169" s="8">
        <v>2014</v>
      </c>
      <c r="U1169" s="8">
        <f t="shared" si="145"/>
        <v>8</v>
      </c>
      <c r="V1169" s="7">
        <v>41640</v>
      </c>
      <c r="W1169" t="s">
        <v>50098</v>
      </c>
      <c r="X1169" s="2">
        <v>0.28299999999999997</v>
      </c>
      <c r="Y1169" s="6">
        <f t="shared" si="150"/>
        <v>7.5545233709724781E-3</v>
      </c>
      <c r="AA1169">
        <v>8327823</v>
      </c>
      <c r="AB1169">
        <v>18061</v>
      </c>
      <c r="AD1169" t="s">
        <v>6</v>
      </c>
      <c r="AE1169">
        <v>48</v>
      </c>
      <c r="AF1169">
        <v>3</v>
      </c>
      <c r="AH1169" t="s">
        <v>14526</v>
      </c>
      <c r="AI1169" t="s">
        <v>50097</v>
      </c>
      <c r="AJ1169" t="s">
        <v>50096</v>
      </c>
      <c r="AK1169" t="s">
        <v>50095</v>
      </c>
      <c r="AL1169">
        <v>2</v>
      </c>
      <c r="AM1169" s="5">
        <f t="shared" si="146"/>
        <v>0.25</v>
      </c>
      <c r="AN1169" s="4">
        <f t="shared" si="151"/>
        <v>3.786444528587656E-4</v>
      </c>
      <c r="AO1169" s="3"/>
      <c r="AP1169">
        <v>0</v>
      </c>
      <c r="AR1169" t="s">
        <v>1</v>
      </c>
      <c r="AT1169" s="2" t="s">
        <v>0</v>
      </c>
      <c r="AU1169" s="1">
        <f t="shared" si="147"/>
        <v>0.5401759695538364</v>
      </c>
      <c r="AV1169" s="1">
        <f t="shared" si="148"/>
        <v>0.39665839119156221</v>
      </c>
      <c r="AW1169" s="1">
        <f t="shared" si="149"/>
        <v>0.25314081282928791</v>
      </c>
    </row>
    <row r="1170" spans="1:49" x14ac:dyDescent="0.2">
      <c r="A1170">
        <v>1168</v>
      </c>
      <c r="B1170" t="s">
        <v>50094</v>
      </c>
      <c r="C1170" t="s">
        <v>50093</v>
      </c>
      <c r="F1170" t="s">
        <v>50092</v>
      </c>
      <c r="G1170" t="s">
        <v>17</v>
      </c>
      <c r="H1170" t="s">
        <v>16</v>
      </c>
      <c r="I1170" t="s">
        <v>50091</v>
      </c>
      <c r="J1170">
        <v>60079446</v>
      </c>
      <c r="K1170" t="s">
        <v>6416</v>
      </c>
      <c r="L1170" t="s">
        <v>6415</v>
      </c>
      <c r="M1170" t="s">
        <v>423</v>
      </c>
      <c r="N1170">
        <v>6</v>
      </c>
      <c r="O1170" t="s">
        <v>50090</v>
      </c>
      <c r="P1170" t="s">
        <v>50089</v>
      </c>
      <c r="Q1170" t="s">
        <v>6412</v>
      </c>
      <c r="R1170" s="7">
        <v>41640</v>
      </c>
      <c r="S1170" s="8">
        <f t="shared" si="144"/>
        <v>2014</v>
      </c>
      <c r="T1170" s="8">
        <v>2014</v>
      </c>
      <c r="U1170" s="8">
        <f t="shared" si="145"/>
        <v>8</v>
      </c>
      <c r="V1170" s="7">
        <v>2014</v>
      </c>
      <c r="W1170" t="s">
        <v>7687</v>
      </c>
      <c r="X1170" s="2" t="s">
        <v>0</v>
      </c>
      <c r="Y1170" s="6" t="e">
        <f t="shared" si="150"/>
        <v>#VALUE!</v>
      </c>
      <c r="AA1170">
        <v>18184952</v>
      </c>
      <c r="AB1170">
        <v>20500195146</v>
      </c>
      <c r="AC1170">
        <v>19916426</v>
      </c>
      <c r="AD1170" t="s">
        <v>6</v>
      </c>
      <c r="AE1170">
        <v>32</v>
      </c>
      <c r="AF1170">
        <v>8</v>
      </c>
      <c r="AH1170" t="s">
        <v>50088</v>
      </c>
      <c r="AI1170" t="s">
        <v>50087</v>
      </c>
      <c r="AJ1170" t="s">
        <v>50086</v>
      </c>
      <c r="AK1170" t="s">
        <v>50085</v>
      </c>
      <c r="AL1170">
        <v>9</v>
      </c>
      <c r="AM1170" s="5">
        <f t="shared" si="146"/>
        <v>1.125</v>
      </c>
      <c r="AN1170" s="4">
        <f t="shared" si="151"/>
        <v>1.7039000378644452E-3</v>
      </c>
      <c r="AO1170" s="3"/>
      <c r="AP1170">
        <v>0</v>
      </c>
      <c r="AR1170" t="s">
        <v>1</v>
      </c>
      <c r="AT1170" s="2" t="s">
        <v>0</v>
      </c>
      <c r="AU1170" s="1" t="e">
        <f t="shared" si="147"/>
        <v>#VALUE!</v>
      </c>
      <c r="AV1170" s="1" t="e">
        <f t="shared" si="148"/>
        <v>#VALUE!</v>
      </c>
      <c r="AW1170" s="1" t="e">
        <f t="shared" si="149"/>
        <v>#VALUE!</v>
      </c>
    </row>
    <row r="1171" spans="1:49" x14ac:dyDescent="0.2">
      <c r="A1171">
        <v>1169</v>
      </c>
      <c r="B1171" t="s">
        <v>50084</v>
      </c>
      <c r="C1171" t="s">
        <v>50083</v>
      </c>
      <c r="F1171" t="s">
        <v>50082</v>
      </c>
      <c r="G1171" t="s">
        <v>17</v>
      </c>
      <c r="H1171" t="s">
        <v>16</v>
      </c>
      <c r="I1171" t="s">
        <v>50081</v>
      </c>
      <c r="J1171" t="s">
        <v>50080</v>
      </c>
      <c r="K1171" t="s">
        <v>50079</v>
      </c>
      <c r="L1171" t="s">
        <v>13809</v>
      </c>
      <c r="M1171" t="s">
        <v>167</v>
      </c>
      <c r="N1171">
        <v>4</v>
      </c>
      <c r="O1171" t="s">
        <v>50078</v>
      </c>
      <c r="P1171" t="s">
        <v>50077</v>
      </c>
      <c r="Q1171" t="s">
        <v>50076</v>
      </c>
      <c r="R1171" s="7">
        <v>41640</v>
      </c>
      <c r="S1171" s="8">
        <f t="shared" si="144"/>
        <v>2014</v>
      </c>
      <c r="T1171" s="8">
        <v>2014</v>
      </c>
      <c r="U1171" s="8">
        <f t="shared" si="145"/>
        <v>8</v>
      </c>
      <c r="V1171" s="7">
        <v>2014</v>
      </c>
      <c r="W1171" t="s">
        <v>6172</v>
      </c>
      <c r="X1171" s="2">
        <v>0.28199999999999997</v>
      </c>
      <c r="Y1171" s="6">
        <f t="shared" si="150"/>
        <v>7.527828942099783E-3</v>
      </c>
      <c r="AA1171">
        <v>16875869</v>
      </c>
      <c r="AB1171">
        <v>19700186861</v>
      </c>
      <c r="AC1171">
        <v>16875877</v>
      </c>
      <c r="AD1171" t="s">
        <v>6</v>
      </c>
      <c r="AE1171">
        <v>2014</v>
      </c>
      <c r="AG1171">
        <v>898717</v>
      </c>
      <c r="AI1171" t="s">
        <v>50075</v>
      </c>
      <c r="AK1171" t="s">
        <v>50074</v>
      </c>
      <c r="AL1171">
        <v>1</v>
      </c>
      <c r="AM1171" s="5">
        <f t="shared" si="146"/>
        <v>0.125</v>
      </c>
      <c r="AN1171" s="4">
        <f t="shared" si="151"/>
        <v>1.893222264293828E-4</v>
      </c>
      <c r="AO1171" s="3"/>
      <c r="AP1171">
        <v>1</v>
      </c>
      <c r="AR1171" t="s">
        <v>1</v>
      </c>
      <c r="AT1171" s="2">
        <v>1.1739999999999999</v>
      </c>
      <c r="AU1171" s="1">
        <f t="shared" si="147"/>
        <v>0.53262769273986632</v>
      </c>
      <c r="AV1171" s="1">
        <f t="shared" si="148"/>
        <v>0.3858575584264583</v>
      </c>
      <c r="AW1171" s="1">
        <f t="shared" si="149"/>
        <v>0.23908742411305026</v>
      </c>
    </row>
    <row r="1172" spans="1:49" x14ac:dyDescent="0.2">
      <c r="A1172">
        <v>1170</v>
      </c>
      <c r="B1172" t="s">
        <v>50073</v>
      </c>
      <c r="C1172" t="s">
        <v>50072</v>
      </c>
      <c r="F1172" t="s">
        <v>50071</v>
      </c>
      <c r="G1172" t="s">
        <v>17</v>
      </c>
      <c r="H1172" t="s">
        <v>16</v>
      </c>
      <c r="I1172" t="s">
        <v>50070</v>
      </c>
      <c r="J1172" t="s">
        <v>50069</v>
      </c>
      <c r="K1172" t="s">
        <v>50068</v>
      </c>
      <c r="L1172" t="s">
        <v>50067</v>
      </c>
      <c r="M1172" t="s">
        <v>9620</v>
      </c>
      <c r="N1172">
        <v>5</v>
      </c>
      <c r="O1172" t="s">
        <v>50066</v>
      </c>
      <c r="P1172" t="s">
        <v>50065</v>
      </c>
      <c r="Q1172" t="s">
        <v>50064</v>
      </c>
      <c r="R1172" s="7">
        <v>41640</v>
      </c>
      <c r="S1172" s="8">
        <f t="shared" si="144"/>
        <v>2014</v>
      </c>
      <c r="T1172" s="8">
        <v>2014</v>
      </c>
      <c r="U1172" s="8">
        <f t="shared" si="145"/>
        <v>8</v>
      </c>
      <c r="V1172" s="7">
        <v>41883</v>
      </c>
      <c r="W1172" t="s">
        <v>6158</v>
      </c>
      <c r="X1172" s="2">
        <v>1.78</v>
      </c>
      <c r="Y1172" s="6">
        <f t="shared" si="150"/>
        <v>4.7516083393395803E-2</v>
      </c>
      <c r="AA1172">
        <v>9497714</v>
      </c>
      <c r="AB1172">
        <v>28439</v>
      </c>
      <c r="AC1172">
        <v>14321394</v>
      </c>
      <c r="AD1172" t="s">
        <v>6</v>
      </c>
      <c r="AE1172">
        <v>88</v>
      </c>
      <c r="AF1172">
        <v>9</v>
      </c>
      <c r="AH1172" t="s">
        <v>50063</v>
      </c>
      <c r="AI1172" t="s">
        <v>50062</v>
      </c>
      <c r="AJ1172" t="s">
        <v>50061</v>
      </c>
      <c r="AK1172" t="s">
        <v>50060</v>
      </c>
      <c r="AL1172">
        <v>22</v>
      </c>
      <c r="AM1172" s="5">
        <f t="shared" si="146"/>
        <v>2.75</v>
      </c>
      <c r="AN1172" s="4">
        <f t="shared" si="151"/>
        <v>4.1650889814464215E-3</v>
      </c>
      <c r="AO1172" s="3"/>
      <c r="AP1172">
        <v>0</v>
      </c>
      <c r="AQ1172" t="s">
        <v>6153</v>
      </c>
      <c r="AR1172" t="s">
        <v>50059</v>
      </c>
      <c r="AS1172" t="s">
        <v>6152</v>
      </c>
      <c r="AT1172" s="2">
        <v>4.26</v>
      </c>
      <c r="AU1172" s="1">
        <f t="shared" si="147"/>
        <v>3.4510785069810987</v>
      </c>
      <c r="AV1172" s="1">
        <f t="shared" si="148"/>
        <v>2.5840586187421111</v>
      </c>
      <c r="AW1172" s="1">
        <f t="shared" si="149"/>
        <v>1.7170387305031236</v>
      </c>
    </row>
    <row r="1173" spans="1:49" x14ac:dyDescent="0.2">
      <c r="A1173">
        <v>1171</v>
      </c>
      <c r="B1173" t="s">
        <v>50058</v>
      </c>
      <c r="C1173" t="s">
        <v>50057</v>
      </c>
      <c r="E1173">
        <v>25336074</v>
      </c>
      <c r="F1173" t="s">
        <v>50056</v>
      </c>
      <c r="G1173" t="s">
        <v>17</v>
      </c>
      <c r="H1173" t="s">
        <v>16</v>
      </c>
      <c r="I1173" t="s">
        <v>50055</v>
      </c>
      <c r="J1173" t="s">
        <v>50054</v>
      </c>
      <c r="K1173" t="s">
        <v>50053</v>
      </c>
      <c r="L1173" t="s">
        <v>50052</v>
      </c>
      <c r="M1173" t="s">
        <v>5235</v>
      </c>
      <c r="N1173">
        <v>5</v>
      </c>
      <c r="O1173" t="s">
        <v>50051</v>
      </c>
      <c r="P1173" t="s">
        <v>50050</v>
      </c>
      <c r="Q1173" t="s">
        <v>50049</v>
      </c>
      <c r="R1173" s="7">
        <v>41640</v>
      </c>
      <c r="S1173" s="8">
        <f t="shared" si="144"/>
        <v>2014</v>
      </c>
      <c r="T1173" s="8">
        <v>2014</v>
      </c>
      <c r="U1173" s="8">
        <f t="shared" si="145"/>
        <v>8</v>
      </c>
      <c r="V1173" s="7">
        <v>2014</v>
      </c>
      <c r="W1173" t="s">
        <v>50048</v>
      </c>
      <c r="X1173" s="2">
        <v>0.64500000000000002</v>
      </c>
      <c r="Y1173" s="6">
        <f t="shared" si="150"/>
        <v>1.7217906622887805E-2</v>
      </c>
      <c r="AB1173">
        <v>20524</v>
      </c>
      <c r="AC1173">
        <v>14712482</v>
      </c>
      <c r="AD1173" t="s">
        <v>6</v>
      </c>
      <c r="AE1173">
        <v>14</v>
      </c>
      <c r="AF1173">
        <v>1</v>
      </c>
      <c r="AG1173">
        <v>82</v>
      </c>
      <c r="AI1173" t="s">
        <v>50047</v>
      </c>
      <c r="AJ1173" t="s">
        <v>50046</v>
      </c>
      <c r="AK1173" t="s">
        <v>50045</v>
      </c>
      <c r="AL1173">
        <v>8</v>
      </c>
      <c r="AM1173" s="5">
        <f t="shared" si="146"/>
        <v>1</v>
      </c>
      <c r="AN1173" s="4">
        <f t="shared" si="151"/>
        <v>1.5145778114350624E-3</v>
      </c>
      <c r="AO1173" s="3"/>
      <c r="AP1173">
        <v>1</v>
      </c>
      <c r="AR1173" t="s">
        <v>1</v>
      </c>
      <c r="AT1173" s="2">
        <v>2.1019999999999999</v>
      </c>
      <c r="AU1173" s="1">
        <f t="shared" si="147"/>
        <v>1.2506907979451982</v>
      </c>
      <c r="AV1173" s="1">
        <f t="shared" si="148"/>
        <v>0.93662422171614335</v>
      </c>
      <c r="AW1173" s="1">
        <f t="shared" si="149"/>
        <v>0.62255764548708847</v>
      </c>
    </row>
    <row r="1174" spans="1:49" x14ac:dyDescent="0.2">
      <c r="A1174">
        <v>1172</v>
      </c>
      <c r="B1174" t="s">
        <v>50044</v>
      </c>
      <c r="C1174" t="s">
        <v>50043</v>
      </c>
      <c r="F1174" t="s">
        <v>50042</v>
      </c>
      <c r="G1174" t="s">
        <v>17</v>
      </c>
      <c r="H1174" t="s">
        <v>16</v>
      </c>
      <c r="I1174" t="s">
        <v>50041</v>
      </c>
      <c r="J1174" t="s">
        <v>50040</v>
      </c>
      <c r="K1174" t="s">
        <v>50039</v>
      </c>
      <c r="L1174" t="s">
        <v>50038</v>
      </c>
      <c r="M1174" t="s">
        <v>50037</v>
      </c>
      <c r="N1174">
        <v>11</v>
      </c>
      <c r="O1174" t="s">
        <v>50036</v>
      </c>
      <c r="P1174" t="s">
        <v>50035</v>
      </c>
      <c r="Q1174" t="s">
        <v>50034</v>
      </c>
      <c r="R1174" s="7">
        <v>41640</v>
      </c>
      <c r="S1174" s="8">
        <f t="shared" si="144"/>
        <v>2014</v>
      </c>
      <c r="T1174" s="8">
        <v>2014</v>
      </c>
      <c r="U1174" s="8">
        <f t="shared" si="145"/>
        <v>8</v>
      </c>
      <c r="V1174" s="7">
        <v>2014</v>
      </c>
      <c r="W1174" t="s">
        <v>43698</v>
      </c>
      <c r="X1174" s="2">
        <v>0.58699999999999997</v>
      </c>
      <c r="Y1174" s="6">
        <f t="shared" si="150"/>
        <v>1.5669629748271536E-2</v>
      </c>
      <c r="AB1174">
        <v>21100374601</v>
      </c>
      <c r="AC1174">
        <v>21693536</v>
      </c>
      <c r="AD1174" t="s">
        <v>6</v>
      </c>
      <c r="AE1174">
        <v>2</v>
      </c>
      <c r="AG1174">
        <v>6942178</v>
      </c>
      <c r="AH1174" t="s">
        <v>50033</v>
      </c>
      <c r="AI1174" t="s">
        <v>50032</v>
      </c>
      <c r="AJ1174" t="s">
        <v>50031</v>
      </c>
      <c r="AK1174" t="s">
        <v>50030</v>
      </c>
      <c r="AL1174">
        <v>77</v>
      </c>
      <c r="AM1174" s="5">
        <f t="shared" si="146"/>
        <v>9.625</v>
      </c>
      <c r="AN1174" s="4">
        <f t="shared" si="151"/>
        <v>1.4577811435062477E-2</v>
      </c>
      <c r="AO1174" s="3"/>
      <c r="AP1174">
        <v>1</v>
      </c>
      <c r="AR1174" t="s">
        <v>1</v>
      </c>
      <c r="AT1174" s="2">
        <v>3.367</v>
      </c>
      <c r="AU1174" s="1">
        <f t="shared" si="147"/>
        <v>1.5342084254308817</v>
      </c>
      <c r="AV1174" s="1">
        <f t="shared" si="148"/>
        <v>1.5123720591667007</v>
      </c>
      <c r="AW1174" s="1">
        <f t="shared" si="149"/>
        <v>1.4905356929025193</v>
      </c>
    </row>
    <row r="1175" spans="1:49" x14ac:dyDescent="0.2">
      <c r="A1175">
        <v>1173</v>
      </c>
      <c r="B1175" t="s">
        <v>50029</v>
      </c>
      <c r="C1175" t="s">
        <v>50028</v>
      </c>
      <c r="F1175" t="s">
        <v>50027</v>
      </c>
      <c r="G1175" t="s">
        <v>17</v>
      </c>
      <c r="H1175" t="s">
        <v>16</v>
      </c>
      <c r="I1175" t="s">
        <v>50026</v>
      </c>
      <c r="J1175">
        <v>60015913</v>
      </c>
      <c r="K1175" t="s">
        <v>2704</v>
      </c>
      <c r="L1175" t="s">
        <v>2703</v>
      </c>
      <c r="M1175" t="s">
        <v>1449</v>
      </c>
      <c r="N1175">
        <v>3</v>
      </c>
      <c r="O1175" t="s">
        <v>50025</v>
      </c>
      <c r="P1175" t="s">
        <v>50024</v>
      </c>
      <c r="Q1175" t="s">
        <v>2700</v>
      </c>
      <c r="R1175" s="7">
        <v>41640</v>
      </c>
      <c r="S1175" s="8">
        <f t="shared" si="144"/>
        <v>2014</v>
      </c>
      <c r="T1175" s="8">
        <v>2014</v>
      </c>
      <c r="U1175" s="8">
        <f t="shared" si="145"/>
        <v>8</v>
      </c>
      <c r="V1175" s="7">
        <v>2014</v>
      </c>
      <c r="W1175" t="s">
        <v>50023</v>
      </c>
      <c r="X1175" s="2">
        <v>0.42799999999999999</v>
      </c>
      <c r="Y1175" s="6">
        <f t="shared" si="150"/>
        <v>1.1425215557513147E-2</v>
      </c>
      <c r="AA1175" t="s">
        <v>50022</v>
      </c>
      <c r="AB1175">
        <v>19600157902</v>
      </c>
      <c r="AD1175" t="s">
        <v>6</v>
      </c>
      <c r="AE1175">
        <v>5</v>
      </c>
      <c r="AG1175">
        <v>6832558</v>
      </c>
      <c r="AI1175" t="s">
        <v>50021</v>
      </c>
      <c r="AJ1175" t="s">
        <v>50020</v>
      </c>
      <c r="AK1175" t="s">
        <v>50019</v>
      </c>
      <c r="AL1175">
        <v>1</v>
      </c>
      <c r="AM1175" s="5">
        <f t="shared" si="146"/>
        <v>0.125</v>
      </c>
      <c r="AN1175" s="4">
        <f t="shared" si="151"/>
        <v>1.893222264293828E-4</v>
      </c>
      <c r="AO1175" s="3"/>
      <c r="AP1175">
        <v>0</v>
      </c>
      <c r="AR1175" t="s">
        <v>1</v>
      </c>
      <c r="AT1175" s="2">
        <v>1.5489999999999999</v>
      </c>
      <c r="AU1175" s="1">
        <f t="shared" si="147"/>
        <v>0.80544475581880182</v>
      </c>
      <c r="AV1175" s="1">
        <f t="shared" si="148"/>
        <v>0.58072688919712645</v>
      </c>
      <c r="AW1175" s="1">
        <f t="shared" si="149"/>
        <v>0.3560090225754512</v>
      </c>
    </row>
    <row r="1176" spans="1:49" x14ac:dyDescent="0.2">
      <c r="A1176">
        <v>1174</v>
      </c>
      <c r="B1176" t="s">
        <v>50018</v>
      </c>
      <c r="C1176" t="s">
        <v>50017</v>
      </c>
      <c r="F1176" t="s">
        <v>50016</v>
      </c>
      <c r="G1176" t="s">
        <v>17</v>
      </c>
      <c r="H1176" t="s">
        <v>16</v>
      </c>
      <c r="I1176" t="s">
        <v>50015</v>
      </c>
      <c r="J1176">
        <v>60029445</v>
      </c>
      <c r="K1176" t="s">
        <v>50014</v>
      </c>
      <c r="L1176" t="s">
        <v>50013</v>
      </c>
      <c r="M1176" t="s">
        <v>76</v>
      </c>
      <c r="N1176">
        <v>2</v>
      </c>
      <c r="O1176" t="s">
        <v>50012</v>
      </c>
      <c r="P1176" t="s">
        <v>50011</v>
      </c>
      <c r="Q1176" t="s">
        <v>50010</v>
      </c>
      <c r="R1176" s="7">
        <v>41640</v>
      </c>
      <c r="S1176" s="8">
        <f t="shared" si="144"/>
        <v>2014</v>
      </c>
      <c r="T1176" s="8">
        <v>2014</v>
      </c>
      <c r="U1176" s="8">
        <f t="shared" si="145"/>
        <v>8</v>
      </c>
      <c r="V1176" s="7">
        <v>2014</v>
      </c>
      <c r="W1176" t="s">
        <v>8287</v>
      </c>
      <c r="X1176" s="2">
        <v>1.3280000000000001</v>
      </c>
      <c r="Y1176" s="6">
        <f t="shared" si="150"/>
        <v>3.5450201542937994E-2</v>
      </c>
      <c r="AA1176">
        <v>15361225</v>
      </c>
      <c r="AB1176">
        <v>18894</v>
      </c>
      <c r="AD1176" t="s">
        <v>6</v>
      </c>
      <c r="AE1176">
        <v>13</v>
      </c>
      <c r="AG1176">
        <v>6861425</v>
      </c>
      <c r="AH1176" t="s">
        <v>50009</v>
      </c>
      <c r="AI1176" t="s">
        <v>50008</v>
      </c>
      <c r="AJ1176" t="s">
        <v>50007</v>
      </c>
      <c r="AK1176" t="s">
        <v>50006</v>
      </c>
      <c r="AL1176">
        <v>22</v>
      </c>
      <c r="AM1176" s="5">
        <f t="shared" si="146"/>
        <v>2.75</v>
      </c>
      <c r="AN1176" s="4">
        <f t="shared" si="151"/>
        <v>4.1650889814464215E-3</v>
      </c>
      <c r="AO1176" s="3"/>
      <c r="AP1176">
        <v>0</v>
      </c>
      <c r="AQ1176" t="s">
        <v>671</v>
      </c>
      <c r="AR1176">
        <v>1202329</v>
      </c>
      <c r="AS1176" t="s">
        <v>670</v>
      </c>
      <c r="AT1176" s="2">
        <v>3.8340000000000001</v>
      </c>
      <c r="AU1176" s="1">
        <f t="shared" si="147"/>
        <v>2.6064667774490524</v>
      </c>
      <c r="AV1176" s="1">
        <f t="shared" si="148"/>
        <v>1.9807645262192208</v>
      </c>
      <c r="AW1176" s="1">
        <f t="shared" si="149"/>
        <v>1.3550622749893892</v>
      </c>
    </row>
    <row r="1177" spans="1:49" x14ac:dyDescent="0.2">
      <c r="A1177">
        <v>1175</v>
      </c>
      <c r="B1177" t="s">
        <v>50005</v>
      </c>
      <c r="C1177" t="s">
        <v>50004</v>
      </c>
      <c r="F1177" t="s">
        <v>50003</v>
      </c>
      <c r="G1177" t="s">
        <v>17</v>
      </c>
      <c r="H1177" t="s">
        <v>16</v>
      </c>
      <c r="I1177" t="s">
        <v>6693</v>
      </c>
      <c r="J1177">
        <v>60104244</v>
      </c>
      <c r="K1177" t="s">
        <v>28756</v>
      </c>
      <c r="L1177" t="s">
        <v>1450</v>
      </c>
      <c r="M1177" t="s">
        <v>1449</v>
      </c>
      <c r="N1177">
        <v>2</v>
      </c>
      <c r="O1177" t="s">
        <v>49737</v>
      </c>
      <c r="P1177" t="s">
        <v>49736</v>
      </c>
      <c r="Q1177" t="s">
        <v>28753</v>
      </c>
      <c r="R1177" s="7">
        <v>41640</v>
      </c>
      <c r="S1177" s="8">
        <f t="shared" si="144"/>
        <v>2014</v>
      </c>
      <c r="T1177" s="8">
        <v>2014</v>
      </c>
      <c r="U1177" s="8">
        <f t="shared" si="145"/>
        <v>8</v>
      </c>
      <c r="V1177" s="7">
        <v>2014</v>
      </c>
      <c r="W1177" t="s">
        <v>8287</v>
      </c>
      <c r="X1177" s="2">
        <v>1.3280000000000001</v>
      </c>
      <c r="Y1177" s="6">
        <f t="shared" si="150"/>
        <v>3.5450201542937994E-2</v>
      </c>
      <c r="AA1177">
        <v>15361225</v>
      </c>
      <c r="AB1177">
        <v>18894</v>
      </c>
      <c r="AD1177" t="s">
        <v>6</v>
      </c>
      <c r="AE1177">
        <v>13</v>
      </c>
      <c r="AG1177">
        <v>6807676</v>
      </c>
      <c r="AH1177" t="s">
        <v>50002</v>
      </c>
      <c r="AI1177" t="s">
        <v>50001</v>
      </c>
      <c r="AJ1177" t="s">
        <v>50000</v>
      </c>
      <c r="AK1177" t="s">
        <v>49999</v>
      </c>
      <c r="AL1177">
        <v>61</v>
      </c>
      <c r="AM1177" s="5">
        <f t="shared" si="146"/>
        <v>7.625</v>
      </c>
      <c r="AN1177" s="4">
        <f t="shared" si="151"/>
        <v>1.1548655812192351E-2</v>
      </c>
      <c r="AO1177" s="3"/>
      <c r="AP1177">
        <v>0</v>
      </c>
      <c r="AR1177" t="s">
        <v>1</v>
      </c>
      <c r="AT1177" s="2">
        <v>3.8340000000000001</v>
      </c>
      <c r="AU1177" s="1">
        <f t="shared" si="147"/>
        <v>2.8279737823714299</v>
      </c>
      <c r="AV1177" s="1">
        <f t="shared" si="148"/>
        <v>2.3499428677565173</v>
      </c>
      <c r="AW1177" s="1">
        <f t="shared" si="149"/>
        <v>1.8719119531416042</v>
      </c>
    </row>
    <row r="1178" spans="1:49" x14ac:dyDescent="0.2">
      <c r="A1178">
        <v>1176</v>
      </c>
      <c r="B1178" t="s">
        <v>49998</v>
      </c>
      <c r="C1178" t="s">
        <v>49997</v>
      </c>
      <c r="F1178" t="s">
        <v>49996</v>
      </c>
      <c r="G1178" t="s">
        <v>17</v>
      </c>
      <c r="H1178" t="s">
        <v>16</v>
      </c>
      <c r="I1178" t="s">
        <v>49995</v>
      </c>
      <c r="J1178">
        <v>60002306</v>
      </c>
      <c r="K1178" t="s">
        <v>9058</v>
      </c>
      <c r="L1178" t="s">
        <v>9057</v>
      </c>
      <c r="M1178" t="s">
        <v>1449</v>
      </c>
      <c r="N1178">
        <v>2</v>
      </c>
      <c r="O1178" t="s">
        <v>49994</v>
      </c>
      <c r="P1178" t="s">
        <v>49993</v>
      </c>
      <c r="Q1178" t="s">
        <v>9054</v>
      </c>
      <c r="R1178" s="7">
        <v>41640</v>
      </c>
      <c r="S1178" s="8">
        <f t="shared" si="144"/>
        <v>2014</v>
      </c>
      <c r="T1178" s="8">
        <v>2014</v>
      </c>
      <c r="U1178" s="8">
        <f t="shared" si="145"/>
        <v>8</v>
      </c>
      <c r="V1178" s="7">
        <v>2014</v>
      </c>
      <c r="W1178" t="s">
        <v>8287</v>
      </c>
      <c r="X1178" s="2">
        <v>1.3280000000000001</v>
      </c>
      <c r="Y1178" s="6">
        <f t="shared" si="150"/>
        <v>3.5450201542937994E-2</v>
      </c>
      <c r="AA1178">
        <v>15361225</v>
      </c>
      <c r="AB1178">
        <v>18894</v>
      </c>
      <c r="AD1178" t="s">
        <v>6</v>
      </c>
      <c r="AE1178">
        <v>13</v>
      </c>
      <c r="AG1178">
        <v>6866135</v>
      </c>
      <c r="AH1178" t="s">
        <v>49992</v>
      </c>
      <c r="AI1178" t="s">
        <v>49991</v>
      </c>
      <c r="AJ1178" t="s">
        <v>49990</v>
      </c>
      <c r="AK1178" t="s">
        <v>49989</v>
      </c>
      <c r="AL1178">
        <v>16</v>
      </c>
      <c r="AM1178" s="5">
        <f t="shared" si="146"/>
        <v>2</v>
      </c>
      <c r="AN1178" s="4">
        <f t="shared" si="151"/>
        <v>3.0291556228701248E-3</v>
      </c>
      <c r="AO1178" s="3"/>
      <c r="AP1178">
        <v>0</v>
      </c>
      <c r="AQ1178" t="s">
        <v>5120</v>
      </c>
      <c r="AR1178" t="s">
        <v>1</v>
      </c>
      <c r="AS1178" t="s">
        <v>5119</v>
      </c>
      <c r="AT1178" s="2">
        <v>3.8340000000000001</v>
      </c>
      <c r="AU1178" s="1">
        <f t="shared" si="147"/>
        <v>2.5723887766917635</v>
      </c>
      <c r="AV1178" s="1">
        <f t="shared" si="148"/>
        <v>1.9239678582904058</v>
      </c>
      <c r="AW1178" s="1">
        <f t="shared" si="149"/>
        <v>1.2755469398890484</v>
      </c>
    </row>
    <row r="1179" spans="1:49" x14ac:dyDescent="0.2">
      <c r="A1179">
        <v>1177</v>
      </c>
      <c r="B1179" t="s">
        <v>49988</v>
      </c>
      <c r="C1179" t="s">
        <v>49987</v>
      </c>
      <c r="F1179" t="s">
        <v>49986</v>
      </c>
      <c r="G1179" t="s">
        <v>17</v>
      </c>
      <c r="H1179" t="s">
        <v>16</v>
      </c>
      <c r="I1179" t="s">
        <v>49985</v>
      </c>
      <c r="J1179" t="s">
        <v>49979</v>
      </c>
      <c r="K1179" t="s">
        <v>49984</v>
      </c>
      <c r="L1179" t="s">
        <v>49983</v>
      </c>
      <c r="M1179" t="s">
        <v>49982</v>
      </c>
      <c r="N1179">
        <v>2</v>
      </c>
      <c r="O1179" t="s">
        <v>49981</v>
      </c>
      <c r="P1179" t="s">
        <v>49980</v>
      </c>
      <c r="Q1179" t="s">
        <v>49979</v>
      </c>
      <c r="R1179" s="7">
        <v>41640</v>
      </c>
      <c r="S1179" s="8">
        <f t="shared" si="144"/>
        <v>2014</v>
      </c>
      <c r="T1179" s="8">
        <v>2014</v>
      </c>
      <c r="U1179" s="8">
        <f t="shared" si="145"/>
        <v>8</v>
      </c>
      <c r="V1179" s="7">
        <v>2014</v>
      </c>
      <c r="W1179" t="s">
        <v>8287</v>
      </c>
      <c r="X1179" s="2">
        <v>1.3280000000000001</v>
      </c>
      <c r="Y1179" s="6">
        <f t="shared" si="150"/>
        <v>3.5450201542937994E-2</v>
      </c>
      <c r="AA1179">
        <v>15361225</v>
      </c>
      <c r="AB1179">
        <v>18894</v>
      </c>
      <c r="AD1179" t="s">
        <v>6</v>
      </c>
      <c r="AE1179">
        <v>13</v>
      </c>
      <c r="AG1179">
        <v>6857996</v>
      </c>
      <c r="AH1179" t="s">
        <v>49978</v>
      </c>
      <c r="AI1179" t="s">
        <v>49977</v>
      </c>
      <c r="AJ1179" t="s">
        <v>49976</v>
      </c>
      <c r="AK1179" t="s">
        <v>49975</v>
      </c>
      <c r="AL1179">
        <v>9</v>
      </c>
      <c r="AM1179" s="5">
        <f t="shared" si="146"/>
        <v>1.125</v>
      </c>
      <c r="AN1179" s="4">
        <f t="shared" si="151"/>
        <v>1.7039000378644452E-3</v>
      </c>
      <c r="AO1179" s="3"/>
      <c r="AP1179">
        <v>0</v>
      </c>
      <c r="AR1179" t="s">
        <v>1</v>
      </c>
      <c r="AT1179" s="2">
        <v>3.8340000000000001</v>
      </c>
      <c r="AU1179" s="1">
        <f t="shared" si="147"/>
        <v>2.532631109141593</v>
      </c>
      <c r="AV1179" s="1">
        <f t="shared" si="148"/>
        <v>1.8577050790401217</v>
      </c>
      <c r="AW1179" s="1">
        <f t="shared" si="149"/>
        <v>1.1827790489386509</v>
      </c>
    </row>
    <row r="1180" spans="1:49" x14ac:dyDescent="0.2">
      <c r="A1180">
        <v>1178</v>
      </c>
      <c r="B1180" t="s">
        <v>49974</v>
      </c>
      <c r="C1180" t="s">
        <v>49973</v>
      </c>
      <c r="F1180" t="s">
        <v>49972</v>
      </c>
      <c r="G1180" t="s">
        <v>17</v>
      </c>
      <c r="H1180" t="s">
        <v>16</v>
      </c>
      <c r="I1180" t="s">
        <v>16568</v>
      </c>
      <c r="J1180">
        <v>60025084</v>
      </c>
      <c r="K1180" t="s">
        <v>3553</v>
      </c>
      <c r="L1180" t="s">
        <v>3552</v>
      </c>
      <c r="M1180" t="s">
        <v>46</v>
      </c>
      <c r="N1180">
        <v>5</v>
      </c>
      <c r="O1180" t="s">
        <v>49971</v>
      </c>
      <c r="P1180" t="s">
        <v>49970</v>
      </c>
      <c r="Q1180" t="s">
        <v>16151</v>
      </c>
      <c r="R1180" s="7">
        <v>41640</v>
      </c>
      <c r="S1180" s="8">
        <f t="shared" si="144"/>
        <v>2014</v>
      </c>
      <c r="T1180" s="8">
        <v>2014</v>
      </c>
      <c r="U1180" s="8">
        <f t="shared" si="145"/>
        <v>8</v>
      </c>
      <c r="V1180" s="7">
        <v>2014</v>
      </c>
      <c r="W1180" t="s">
        <v>8287</v>
      </c>
      <c r="X1180" s="2">
        <v>1.3280000000000001</v>
      </c>
      <c r="Y1180" s="6">
        <f t="shared" si="150"/>
        <v>3.5450201542937994E-2</v>
      </c>
      <c r="AA1180">
        <v>15361225</v>
      </c>
      <c r="AB1180">
        <v>18894</v>
      </c>
      <c r="AD1180" t="s">
        <v>6</v>
      </c>
      <c r="AE1180">
        <v>13</v>
      </c>
      <c r="AG1180">
        <v>6866866</v>
      </c>
      <c r="AH1180" t="s">
        <v>49969</v>
      </c>
      <c r="AI1180" t="s">
        <v>49968</v>
      </c>
      <c r="AJ1180" t="s">
        <v>49967</v>
      </c>
      <c r="AK1180" t="s">
        <v>49966</v>
      </c>
      <c r="AL1180">
        <v>59</v>
      </c>
      <c r="AM1180" s="5">
        <f t="shared" si="146"/>
        <v>7.375</v>
      </c>
      <c r="AN1180" s="4">
        <f t="shared" si="151"/>
        <v>1.1170011359333586E-2</v>
      </c>
      <c r="AO1180" s="3"/>
      <c r="AP1180">
        <v>0</v>
      </c>
      <c r="AR1180" t="s">
        <v>1</v>
      </c>
      <c r="AT1180" s="2">
        <v>3.8340000000000001</v>
      </c>
      <c r="AU1180" s="1">
        <f t="shared" si="147"/>
        <v>2.8166144487856672</v>
      </c>
      <c r="AV1180" s="1">
        <f t="shared" si="148"/>
        <v>2.331010645113579</v>
      </c>
      <c r="AW1180" s="1">
        <f t="shared" si="149"/>
        <v>1.8454068414414908</v>
      </c>
    </row>
    <row r="1181" spans="1:49" x14ac:dyDescent="0.2">
      <c r="A1181">
        <v>1179</v>
      </c>
      <c r="B1181" t="s">
        <v>49965</v>
      </c>
      <c r="C1181" t="s">
        <v>49964</v>
      </c>
      <c r="F1181" t="s">
        <v>49963</v>
      </c>
      <c r="G1181" t="s">
        <v>17</v>
      </c>
      <c r="H1181" t="s">
        <v>16</v>
      </c>
      <c r="I1181" t="s">
        <v>14942</v>
      </c>
      <c r="J1181" t="s">
        <v>15007</v>
      </c>
      <c r="K1181" t="s">
        <v>15006</v>
      </c>
      <c r="L1181" t="s">
        <v>15005</v>
      </c>
      <c r="M1181" t="s">
        <v>167</v>
      </c>
      <c r="N1181">
        <v>3</v>
      </c>
      <c r="O1181" t="s">
        <v>33112</v>
      </c>
      <c r="P1181" t="s">
        <v>15003</v>
      </c>
      <c r="Q1181" t="s">
        <v>15002</v>
      </c>
      <c r="R1181" s="7">
        <v>41640</v>
      </c>
      <c r="S1181" s="8">
        <f t="shared" si="144"/>
        <v>2014</v>
      </c>
      <c r="T1181" s="8">
        <v>2014</v>
      </c>
      <c r="U1181" s="8">
        <f t="shared" si="145"/>
        <v>8</v>
      </c>
      <c r="V1181" s="7">
        <v>2014</v>
      </c>
      <c r="W1181" t="s">
        <v>8287</v>
      </c>
      <c r="X1181" s="2">
        <v>1.3280000000000001</v>
      </c>
      <c r="Y1181" s="6">
        <f t="shared" si="150"/>
        <v>3.5450201542937994E-2</v>
      </c>
      <c r="AA1181">
        <v>15361225</v>
      </c>
      <c r="AB1181">
        <v>18894</v>
      </c>
      <c r="AD1181" t="s">
        <v>6</v>
      </c>
      <c r="AE1181">
        <v>13</v>
      </c>
      <c r="AG1181">
        <v>6866108</v>
      </c>
      <c r="AH1181" t="s">
        <v>49962</v>
      </c>
      <c r="AI1181" t="s">
        <v>49961</v>
      </c>
      <c r="AJ1181" t="s">
        <v>49960</v>
      </c>
      <c r="AK1181" t="s">
        <v>49959</v>
      </c>
      <c r="AL1181">
        <v>18</v>
      </c>
      <c r="AM1181" s="5">
        <f t="shared" si="146"/>
        <v>2.25</v>
      </c>
      <c r="AN1181" s="4">
        <f t="shared" si="151"/>
        <v>3.4078000757288905E-3</v>
      </c>
      <c r="AO1181" s="3"/>
      <c r="AP1181">
        <v>0</v>
      </c>
      <c r="AQ1181" t="s">
        <v>38</v>
      </c>
      <c r="AR1181">
        <v>61302001</v>
      </c>
      <c r="AS1181" t="s">
        <v>37</v>
      </c>
      <c r="AT1181" s="2">
        <v>3.8340000000000001</v>
      </c>
      <c r="AU1181" s="1">
        <f t="shared" si="147"/>
        <v>2.5837481102775262</v>
      </c>
      <c r="AV1181" s="1">
        <f t="shared" si="148"/>
        <v>1.9429000809333443</v>
      </c>
      <c r="AW1181" s="1">
        <f t="shared" si="149"/>
        <v>1.3020520515891623</v>
      </c>
    </row>
    <row r="1182" spans="1:49" x14ac:dyDescent="0.2">
      <c r="A1182">
        <v>1180</v>
      </c>
      <c r="B1182" t="s">
        <v>49958</v>
      </c>
      <c r="C1182" t="s">
        <v>49957</v>
      </c>
      <c r="F1182" t="s">
        <v>49956</v>
      </c>
      <c r="G1182" t="s">
        <v>17</v>
      </c>
      <c r="H1182" t="s">
        <v>16</v>
      </c>
      <c r="I1182" t="s">
        <v>49955</v>
      </c>
      <c r="J1182">
        <v>60117634</v>
      </c>
      <c r="K1182" t="s">
        <v>49947</v>
      </c>
      <c r="L1182" t="s">
        <v>49954</v>
      </c>
      <c r="M1182" t="s">
        <v>915</v>
      </c>
      <c r="N1182">
        <v>1</v>
      </c>
      <c r="O1182" t="s">
        <v>49953</v>
      </c>
      <c r="P1182">
        <v>7103291404</v>
      </c>
      <c r="Q1182">
        <v>60117634</v>
      </c>
      <c r="R1182" s="7">
        <v>41640</v>
      </c>
      <c r="S1182" s="8">
        <f t="shared" si="144"/>
        <v>2014</v>
      </c>
      <c r="T1182" s="8">
        <v>2014</v>
      </c>
      <c r="U1182" s="8">
        <f t="shared" si="145"/>
        <v>8</v>
      </c>
      <c r="V1182" s="7">
        <v>2014</v>
      </c>
      <c r="W1182" t="s">
        <v>8287</v>
      </c>
      <c r="X1182" s="2">
        <v>1.3280000000000001</v>
      </c>
      <c r="Y1182" s="6">
        <f t="shared" si="150"/>
        <v>3.5450201542937994E-2</v>
      </c>
      <c r="AA1182">
        <v>15361225</v>
      </c>
      <c r="AB1182">
        <v>18894</v>
      </c>
      <c r="AD1182" t="s">
        <v>6</v>
      </c>
      <c r="AE1182">
        <v>13</v>
      </c>
      <c r="AG1182">
        <v>6866130</v>
      </c>
      <c r="AH1182" t="s">
        <v>49952</v>
      </c>
      <c r="AI1182" t="s">
        <v>49951</v>
      </c>
      <c r="AJ1182" t="s">
        <v>49950</v>
      </c>
      <c r="AK1182" t="s">
        <v>49949</v>
      </c>
      <c r="AL1182">
        <v>1</v>
      </c>
      <c r="AM1182" s="5">
        <f t="shared" si="146"/>
        <v>0.125</v>
      </c>
      <c r="AN1182" s="4">
        <f t="shared" si="151"/>
        <v>1.893222264293828E-4</v>
      </c>
      <c r="AO1182" s="3"/>
      <c r="AP1182">
        <v>0</v>
      </c>
      <c r="AQ1182" t="s">
        <v>49948</v>
      </c>
      <c r="AR1182" t="s">
        <v>1</v>
      </c>
      <c r="AS1182" t="s">
        <v>49947</v>
      </c>
      <c r="AT1182" s="2">
        <v>3.8340000000000001</v>
      </c>
      <c r="AU1182" s="1">
        <f t="shared" si="147"/>
        <v>2.4871937747985409</v>
      </c>
      <c r="AV1182" s="1">
        <f t="shared" si="148"/>
        <v>1.7819761884683687</v>
      </c>
      <c r="AW1182" s="1">
        <f t="shared" si="149"/>
        <v>1.0767586021381967</v>
      </c>
    </row>
    <row r="1183" spans="1:49" x14ac:dyDescent="0.2">
      <c r="A1183">
        <v>1181</v>
      </c>
      <c r="B1183" t="s">
        <v>49946</v>
      </c>
      <c r="C1183" t="s">
        <v>49945</v>
      </c>
      <c r="F1183" t="s">
        <v>49944</v>
      </c>
      <c r="G1183" t="s">
        <v>17</v>
      </c>
      <c r="H1183" t="s">
        <v>16</v>
      </c>
      <c r="I1183" t="s">
        <v>49943</v>
      </c>
      <c r="J1183">
        <v>116471927</v>
      </c>
      <c r="K1183" t="s">
        <v>49942</v>
      </c>
      <c r="L1183" t="s">
        <v>4355</v>
      </c>
      <c r="M1183" t="s">
        <v>3266</v>
      </c>
      <c r="N1183">
        <v>1</v>
      </c>
      <c r="O1183" t="s">
        <v>49941</v>
      </c>
      <c r="P1183">
        <v>22958168600</v>
      </c>
      <c r="Q1183">
        <v>116471927</v>
      </c>
      <c r="R1183" s="7">
        <v>41640</v>
      </c>
      <c r="S1183" s="8">
        <f t="shared" si="144"/>
        <v>2014</v>
      </c>
      <c r="T1183" s="8">
        <v>2014</v>
      </c>
      <c r="U1183" s="8">
        <f t="shared" si="145"/>
        <v>8</v>
      </c>
      <c r="V1183" s="7">
        <v>2014</v>
      </c>
      <c r="W1183" t="s">
        <v>8287</v>
      </c>
      <c r="X1183" s="2">
        <v>1.3280000000000001</v>
      </c>
      <c r="Y1183" s="6">
        <f t="shared" si="150"/>
        <v>3.5450201542937994E-2</v>
      </c>
      <c r="AA1183">
        <v>15361225</v>
      </c>
      <c r="AB1183">
        <v>18894</v>
      </c>
      <c r="AD1183" t="s">
        <v>6</v>
      </c>
      <c r="AE1183">
        <v>13</v>
      </c>
      <c r="AG1183">
        <v>6807692</v>
      </c>
      <c r="AH1183" t="s">
        <v>49940</v>
      </c>
      <c r="AI1183" t="s">
        <v>49939</v>
      </c>
      <c r="AJ1183" t="s">
        <v>49938</v>
      </c>
      <c r="AK1183" t="s">
        <v>49937</v>
      </c>
      <c r="AL1183">
        <v>8</v>
      </c>
      <c r="AM1183" s="5">
        <f t="shared" si="146"/>
        <v>1</v>
      </c>
      <c r="AN1183" s="4">
        <f t="shared" si="151"/>
        <v>1.5145778114350624E-3</v>
      </c>
      <c r="AO1183" s="3"/>
      <c r="AP1183">
        <v>0</v>
      </c>
      <c r="AR1183" t="s">
        <v>1</v>
      </c>
      <c r="AT1183" s="2">
        <v>3.8340000000000001</v>
      </c>
      <c r="AU1183" s="1">
        <f t="shared" si="147"/>
        <v>2.5269514423487114</v>
      </c>
      <c r="AV1183" s="1">
        <f t="shared" si="148"/>
        <v>1.8482389677186528</v>
      </c>
      <c r="AW1183" s="1">
        <f t="shared" si="149"/>
        <v>1.1695264930885942</v>
      </c>
    </row>
    <row r="1184" spans="1:49" x14ac:dyDescent="0.2">
      <c r="A1184">
        <v>1182</v>
      </c>
      <c r="B1184" t="s">
        <v>49936</v>
      </c>
      <c r="C1184" t="s">
        <v>49935</v>
      </c>
      <c r="F1184" t="s">
        <v>49934</v>
      </c>
      <c r="G1184" t="s">
        <v>17</v>
      </c>
      <c r="H1184" t="s">
        <v>16</v>
      </c>
      <c r="I1184" t="s">
        <v>49933</v>
      </c>
      <c r="J1184" t="s">
        <v>49932</v>
      </c>
      <c r="K1184" t="s">
        <v>49931</v>
      </c>
      <c r="L1184" t="s">
        <v>49930</v>
      </c>
      <c r="M1184" t="s">
        <v>49929</v>
      </c>
      <c r="N1184">
        <v>5</v>
      </c>
      <c r="O1184" t="s">
        <v>49928</v>
      </c>
      <c r="P1184" t="s">
        <v>49927</v>
      </c>
      <c r="Q1184" t="s">
        <v>49926</v>
      </c>
      <c r="R1184" s="7">
        <v>41640</v>
      </c>
      <c r="S1184" s="8">
        <f t="shared" si="144"/>
        <v>2014</v>
      </c>
      <c r="T1184" s="8">
        <v>2014</v>
      </c>
      <c r="U1184" s="8">
        <f t="shared" si="145"/>
        <v>8</v>
      </c>
      <c r="V1184" s="7">
        <v>2014</v>
      </c>
      <c r="W1184" t="s">
        <v>8287</v>
      </c>
      <c r="X1184" s="2">
        <v>1.3280000000000001</v>
      </c>
      <c r="Y1184" s="6">
        <f t="shared" si="150"/>
        <v>3.5450201542937994E-2</v>
      </c>
      <c r="AA1184">
        <v>15361225</v>
      </c>
      <c r="AB1184">
        <v>18894</v>
      </c>
      <c r="AD1184" t="s">
        <v>6</v>
      </c>
      <c r="AE1184">
        <v>13</v>
      </c>
      <c r="AG1184">
        <v>6866133</v>
      </c>
      <c r="AH1184" t="s">
        <v>49925</v>
      </c>
      <c r="AI1184" t="s">
        <v>49924</v>
      </c>
      <c r="AJ1184" t="s">
        <v>49923</v>
      </c>
      <c r="AK1184" t="s">
        <v>49922</v>
      </c>
      <c r="AL1184">
        <v>19</v>
      </c>
      <c r="AM1184" s="5">
        <f t="shared" si="146"/>
        <v>2.375</v>
      </c>
      <c r="AN1184" s="4">
        <f t="shared" si="151"/>
        <v>3.5971223021582736E-3</v>
      </c>
      <c r="AO1184" s="3"/>
      <c r="AP1184">
        <v>0</v>
      </c>
      <c r="AR1184" t="s">
        <v>1</v>
      </c>
      <c r="AT1184" s="2">
        <v>3.8340000000000001</v>
      </c>
      <c r="AU1184" s="1">
        <f t="shared" si="147"/>
        <v>2.5894277770704077</v>
      </c>
      <c r="AV1184" s="1">
        <f t="shared" si="148"/>
        <v>1.9523661922548132</v>
      </c>
      <c r="AW1184" s="1">
        <f t="shared" si="149"/>
        <v>1.3153046074392187</v>
      </c>
    </row>
    <row r="1185" spans="1:49" x14ac:dyDescent="0.2">
      <c r="A1185">
        <v>1183</v>
      </c>
      <c r="B1185" t="s">
        <v>49921</v>
      </c>
      <c r="C1185" t="s">
        <v>49920</v>
      </c>
      <c r="F1185" t="s">
        <v>49919</v>
      </c>
      <c r="G1185" t="s">
        <v>17</v>
      </c>
      <c r="H1185" t="s">
        <v>16</v>
      </c>
      <c r="I1185" t="s">
        <v>49918</v>
      </c>
      <c r="J1185">
        <v>60021005</v>
      </c>
      <c r="K1185" t="s">
        <v>2194</v>
      </c>
      <c r="L1185" t="s">
        <v>2193</v>
      </c>
      <c r="M1185" t="s">
        <v>943</v>
      </c>
      <c r="N1185">
        <v>3</v>
      </c>
      <c r="O1185" t="s">
        <v>49917</v>
      </c>
      <c r="P1185" t="s">
        <v>49916</v>
      </c>
      <c r="Q1185" t="s">
        <v>12884</v>
      </c>
      <c r="R1185" s="7">
        <v>41640</v>
      </c>
      <c r="S1185" s="8">
        <f t="shared" si="144"/>
        <v>2014</v>
      </c>
      <c r="T1185" s="8">
        <v>2014</v>
      </c>
      <c r="U1185" s="8">
        <f t="shared" si="145"/>
        <v>8</v>
      </c>
      <c r="V1185" s="7">
        <v>2014</v>
      </c>
      <c r="W1185" t="s">
        <v>8287</v>
      </c>
      <c r="X1185" s="2">
        <v>1.3280000000000001</v>
      </c>
      <c r="Y1185" s="6">
        <f t="shared" si="150"/>
        <v>3.5450201542937994E-2</v>
      </c>
      <c r="AA1185">
        <v>15361225</v>
      </c>
      <c r="AB1185">
        <v>18894</v>
      </c>
      <c r="AD1185" t="s">
        <v>6</v>
      </c>
      <c r="AE1185">
        <v>13</v>
      </c>
      <c r="AG1185">
        <v>6878430</v>
      </c>
      <c r="AH1185" t="s">
        <v>49915</v>
      </c>
      <c r="AI1185" t="s">
        <v>49914</v>
      </c>
      <c r="AJ1185" t="s">
        <v>49913</v>
      </c>
      <c r="AK1185" t="s">
        <v>49912</v>
      </c>
      <c r="AL1185">
        <v>67</v>
      </c>
      <c r="AM1185" s="5">
        <f t="shared" si="146"/>
        <v>8.375</v>
      </c>
      <c r="AN1185" s="4">
        <f t="shared" si="151"/>
        <v>1.2684589170768649E-2</v>
      </c>
      <c r="AO1185" s="3"/>
      <c r="AP1185">
        <v>0</v>
      </c>
      <c r="AR1185" t="s">
        <v>1</v>
      </c>
      <c r="AT1185" s="2">
        <v>3.8340000000000001</v>
      </c>
      <c r="AU1185" s="1">
        <f t="shared" si="147"/>
        <v>2.8620517831287189</v>
      </c>
      <c r="AV1185" s="1">
        <f t="shared" si="148"/>
        <v>2.4067395356853325</v>
      </c>
      <c r="AW1185" s="1">
        <f t="shared" si="149"/>
        <v>1.951427288241945</v>
      </c>
    </row>
    <row r="1186" spans="1:49" x14ac:dyDescent="0.2">
      <c r="A1186">
        <v>1184</v>
      </c>
      <c r="B1186" t="s">
        <v>49911</v>
      </c>
      <c r="C1186" t="s">
        <v>49910</v>
      </c>
      <c r="F1186" t="s">
        <v>49909</v>
      </c>
      <c r="G1186" t="s">
        <v>17</v>
      </c>
      <c r="H1186" t="s">
        <v>16</v>
      </c>
      <c r="I1186" t="s">
        <v>34660</v>
      </c>
      <c r="J1186">
        <v>60005429</v>
      </c>
      <c r="K1186" t="s">
        <v>2844</v>
      </c>
      <c r="L1186" t="s">
        <v>803</v>
      </c>
      <c r="M1186" t="s">
        <v>802</v>
      </c>
      <c r="N1186">
        <v>3</v>
      </c>
      <c r="O1186" t="s">
        <v>49908</v>
      </c>
      <c r="P1186" t="s">
        <v>49907</v>
      </c>
      <c r="Q1186" t="s">
        <v>30966</v>
      </c>
      <c r="R1186" s="7">
        <v>41640</v>
      </c>
      <c r="S1186" s="8">
        <f t="shared" si="144"/>
        <v>2014</v>
      </c>
      <c r="T1186" s="8">
        <v>2014</v>
      </c>
      <c r="U1186" s="8">
        <f t="shared" si="145"/>
        <v>8</v>
      </c>
      <c r="V1186" s="7">
        <v>2014</v>
      </c>
      <c r="W1186" t="s">
        <v>8287</v>
      </c>
      <c r="X1186" s="2">
        <v>1.3280000000000001</v>
      </c>
      <c r="Y1186" s="6">
        <f t="shared" si="150"/>
        <v>3.5450201542937994E-2</v>
      </c>
      <c r="AA1186">
        <v>15361225</v>
      </c>
      <c r="AB1186">
        <v>18894</v>
      </c>
      <c r="AD1186" t="s">
        <v>6</v>
      </c>
      <c r="AE1186">
        <v>13</v>
      </c>
      <c r="AG1186">
        <v>6877639</v>
      </c>
      <c r="AH1186" t="s">
        <v>49906</v>
      </c>
      <c r="AI1186" t="s">
        <v>49905</v>
      </c>
      <c r="AJ1186" t="s">
        <v>49904</v>
      </c>
      <c r="AK1186" t="s">
        <v>49903</v>
      </c>
      <c r="AL1186">
        <v>5</v>
      </c>
      <c r="AM1186" s="5">
        <f t="shared" si="146"/>
        <v>0.625</v>
      </c>
      <c r="AN1186" s="4">
        <f t="shared" si="151"/>
        <v>9.4661113214691405E-4</v>
      </c>
      <c r="AO1186" s="3"/>
      <c r="AP1186">
        <v>0</v>
      </c>
      <c r="AR1186" t="s">
        <v>1</v>
      </c>
      <c r="AT1186" s="2">
        <v>3.8340000000000001</v>
      </c>
      <c r="AU1186" s="1">
        <f t="shared" si="147"/>
        <v>2.5099124419700671</v>
      </c>
      <c r="AV1186" s="1">
        <f t="shared" si="148"/>
        <v>1.8198406337542452</v>
      </c>
      <c r="AW1186" s="1">
        <f t="shared" si="149"/>
        <v>1.1297688255384237</v>
      </c>
    </row>
    <row r="1187" spans="1:49" x14ac:dyDescent="0.2">
      <c r="A1187">
        <v>1185</v>
      </c>
      <c r="B1187" t="s">
        <v>49902</v>
      </c>
      <c r="C1187" t="s">
        <v>49901</v>
      </c>
      <c r="F1187" t="s">
        <v>49900</v>
      </c>
      <c r="G1187" t="s">
        <v>17</v>
      </c>
      <c r="H1187" t="s">
        <v>16</v>
      </c>
      <c r="I1187" t="s">
        <v>49899</v>
      </c>
      <c r="J1187" t="s">
        <v>49898</v>
      </c>
      <c r="K1187" t="s">
        <v>49897</v>
      </c>
      <c r="L1187" t="s">
        <v>49896</v>
      </c>
      <c r="M1187" t="s">
        <v>49895</v>
      </c>
      <c r="N1187">
        <v>4</v>
      </c>
      <c r="O1187" t="s">
        <v>49894</v>
      </c>
      <c r="P1187" t="s">
        <v>49893</v>
      </c>
      <c r="Q1187" t="s">
        <v>49892</v>
      </c>
      <c r="R1187" s="7">
        <v>41640</v>
      </c>
      <c r="S1187" s="8">
        <f t="shared" si="144"/>
        <v>2014</v>
      </c>
      <c r="T1187" s="8">
        <v>2014</v>
      </c>
      <c r="U1187" s="8">
        <f t="shared" si="145"/>
        <v>8</v>
      </c>
      <c r="V1187" s="7">
        <v>2014</v>
      </c>
      <c r="W1187" t="s">
        <v>8287</v>
      </c>
      <c r="X1187" s="2">
        <v>1.3280000000000001</v>
      </c>
      <c r="Y1187" s="6">
        <f t="shared" si="150"/>
        <v>3.5450201542937994E-2</v>
      </c>
      <c r="AA1187">
        <v>15361225</v>
      </c>
      <c r="AB1187">
        <v>18894</v>
      </c>
      <c r="AD1187" t="s">
        <v>6</v>
      </c>
      <c r="AE1187">
        <v>13</v>
      </c>
      <c r="AG1187">
        <v>6878474</v>
      </c>
      <c r="AH1187" t="s">
        <v>49891</v>
      </c>
      <c r="AI1187" t="s">
        <v>49890</v>
      </c>
      <c r="AJ1187" t="s">
        <v>49889</v>
      </c>
      <c r="AK1187" t="s">
        <v>49888</v>
      </c>
      <c r="AL1187">
        <v>10</v>
      </c>
      <c r="AM1187" s="5">
        <f t="shared" si="146"/>
        <v>1.25</v>
      </c>
      <c r="AN1187" s="4">
        <f t="shared" si="151"/>
        <v>1.8932222642938281E-3</v>
      </c>
      <c r="AO1187" s="3"/>
      <c r="AP1187">
        <v>0</v>
      </c>
      <c r="AQ1187" t="s">
        <v>38</v>
      </c>
      <c r="AR1187">
        <v>60777014</v>
      </c>
      <c r="AS1187" t="s">
        <v>37</v>
      </c>
      <c r="AT1187" s="2">
        <v>3.8340000000000001</v>
      </c>
      <c r="AU1187" s="1">
        <f t="shared" si="147"/>
        <v>2.5383107759344745</v>
      </c>
      <c r="AV1187" s="1">
        <f t="shared" si="148"/>
        <v>1.8671711903615913</v>
      </c>
      <c r="AW1187" s="1">
        <f t="shared" si="149"/>
        <v>1.1960316047887078</v>
      </c>
    </row>
    <row r="1188" spans="1:49" x14ac:dyDescent="0.2">
      <c r="A1188">
        <v>1186</v>
      </c>
      <c r="B1188" t="s">
        <v>49887</v>
      </c>
      <c r="C1188" t="s">
        <v>49886</v>
      </c>
      <c r="F1188" t="s">
        <v>49885</v>
      </c>
      <c r="G1188" t="s">
        <v>17</v>
      </c>
      <c r="H1188" t="s">
        <v>16</v>
      </c>
      <c r="I1188" t="s">
        <v>6785</v>
      </c>
      <c r="J1188">
        <v>60031004</v>
      </c>
      <c r="K1188" t="s">
        <v>4949</v>
      </c>
      <c r="L1188" t="s">
        <v>4948</v>
      </c>
      <c r="M1188" t="s">
        <v>3266</v>
      </c>
      <c r="N1188">
        <v>2</v>
      </c>
      <c r="O1188" t="s">
        <v>49884</v>
      </c>
      <c r="P1188" t="s">
        <v>49883</v>
      </c>
      <c r="Q1188" t="s">
        <v>15938</v>
      </c>
      <c r="R1188" s="7">
        <v>41640</v>
      </c>
      <c r="S1188" s="8">
        <f t="shared" si="144"/>
        <v>2014</v>
      </c>
      <c r="T1188" s="8">
        <v>2014</v>
      </c>
      <c r="U1188" s="8">
        <f t="shared" si="145"/>
        <v>8</v>
      </c>
      <c r="V1188" s="7">
        <v>2014</v>
      </c>
      <c r="W1188" t="s">
        <v>8287</v>
      </c>
      <c r="X1188" s="2">
        <v>1.3280000000000001</v>
      </c>
      <c r="Y1188" s="6">
        <f t="shared" si="150"/>
        <v>3.5450201542937994E-2</v>
      </c>
      <c r="AA1188">
        <v>15361225</v>
      </c>
      <c r="AB1188">
        <v>18894</v>
      </c>
      <c r="AD1188" t="s">
        <v>6</v>
      </c>
      <c r="AE1188">
        <v>13</v>
      </c>
      <c r="AG1188">
        <v>6808409</v>
      </c>
      <c r="AH1188" t="s">
        <v>49882</v>
      </c>
      <c r="AI1188" t="s">
        <v>49881</v>
      </c>
      <c r="AJ1188" t="s">
        <v>49880</v>
      </c>
      <c r="AK1188" t="s">
        <v>49879</v>
      </c>
      <c r="AL1188">
        <v>30</v>
      </c>
      <c r="AM1188" s="5">
        <f t="shared" si="146"/>
        <v>3.75</v>
      </c>
      <c r="AN1188" s="4">
        <f t="shared" si="151"/>
        <v>5.6796667928814843E-3</v>
      </c>
      <c r="AO1188" s="3"/>
      <c r="AP1188">
        <v>0</v>
      </c>
      <c r="AR1188" t="s">
        <v>1</v>
      </c>
      <c r="AT1188" s="2">
        <v>3.8340000000000001</v>
      </c>
      <c r="AU1188" s="1">
        <f t="shared" si="147"/>
        <v>2.6519041117921041</v>
      </c>
      <c r="AV1188" s="1">
        <f t="shared" si="148"/>
        <v>2.0564934167909739</v>
      </c>
      <c r="AW1188" s="1">
        <f t="shared" si="149"/>
        <v>1.4610827217898437</v>
      </c>
    </row>
    <row r="1189" spans="1:49" x14ac:dyDescent="0.2">
      <c r="A1189">
        <v>1187</v>
      </c>
      <c r="B1189" t="s">
        <v>49878</v>
      </c>
      <c r="C1189" t="s">
        <v>49877</v>
      </c>
      <c r="F1189" t="s">
        <v>49876</v>
      </c>
      <c r="G1189" t="s">
        <v>17</v>
      </c>
      <c r="H1189" t="s">
        <v>16</v>
      </c>
      <c r="I1189" t="s">
        <v>49875</v>
      </c>
      <c r="J1189" t="s">
        <v>49874</v>
      </c>
      <c r="K1189" t="s">
        <v>49873</v>
      </c>
      <c r="L1189" t="s">
        <v>49872</v>
      </c>
      <c r="M1189" t="s">
        <v>857</v>
      </c>
      <c r="N1189">
        <v>4</v>
      </c>
      <c r="O1189" t="s">
        <v>49871</v>
      </c>
      <c r="P1189" t="s">
        <v>49870</v>
      </c>
      <c r="Q1189" t="s">
        <v>49869</v>
      </c>
      <c r="R1189" s="7">
        <v>41640</v>
      </c>
      <c r="S1189" s="8">
        <f t="shared" ref="S1189:S1252" si="152">YEAR(R1189)</f>
        <v>2014</v>
      </c>
      <c r="T1189" s="8">
        <v>2014</v>
      </c>
      <c r="U1189" s="8">
        <f t="shared" ref="U1189:U1252" si="153">2022-T1189</f>
        <v>8</v>
      </c>
      <c r="V1189" s="7">
        <v>2014</v>
      </c>
      <c r="W1189" t="s">
        <v>8287</v>
      </c>
      <c r="X1189" s="2">
        <v>1.3280000000000001</v>
      </c>
      <c r="Y1189" s="6">
        <f t="shared" si="150"/>
        <v>3.5450201542937994E-2</v>
      </c>
      <c r="AA1189">
        <v>15361225</v>
      </c>
      <c r="AB1189">
        <v>18894</v>
      </c>
      <c r="AD1189" t="s">
        <v>6</v>
      </c>
      <c r="AE1189">
        <v>13</v>
      </c>
      <c r="AG1189">
        <v>6807651</v>
      </c>
      <c r="AH1189" t="s">
        <v>49868</v>
      </c>
      <c r="AI1189" t="s">
        <v>49867</v>
      </c>
      <c r="AJ1189" t="s">
        <v>49866</v>
      </c>
      <c r="AK1189" t="s">
        <v>49865</v>
      </c>
      <c r="AL1189">
        <v>43</v>
      </c>
      <c r="AM1189" s="5">
        <f t="shared" ref="AM1189:AM1252" si="154">AL1189/U1189</f>
        <v>5.375</v>
      </c>
      <c r="AN1189" s="4">
        <f t="shared" si="151"/>
        <v>8.1408557364634603E-3</v>
      </c>
      <c r="AO1189" s="3"/>
      <c r="AP1189">
        <v>0</v>
      </c>
      <c r="AR1189" t="s">
        <v>1</v>
      </c>
      <c r="AT1189" s="2">
        <v>3.8340000000000001</v>
      </c>
      <c r="AU1189" s="1">
        <f t="shared" ref="AU1189:AU1252" si="155">(Y1189*0.7+AN1189*0.3)*100</f>
        <v>2.7257397800995635</v>
      </c>
      <c r="AV1189" s="1">
        <f t="shared" ref="AV1189:AV1252" si="156">(Y1189*0.5+AN1189*0.5)*100</f>
        <v>2.179552863970073</v>
      </c>
      <c r="AW1189" s="1">
        <f t="shared" ref="AW1189:AW1252" si="157">(Y1189*0.3+AN1189*0.7)*100</f>
        <v>1.633365947840582</v>
      </c>
    </row>
    <row r="1190" spans="1:49" x14ac:dyDescent="0.2">
      <c r="A1190">
        <v>1188</v>
      </c>
      <c r="B1190" t="s">
        <v>49864</v>
      </c>
      <c r="C1190" t="s">
        <v>49863</v>
      </c>
      <c r="F1190" t="s">
        <v>49862</v>
      </c>
      <c r="G1190" t="s">
        <v>17</v>
      </c>
      <c r="H1190" t="s">
        <v>16</v>
      </c>
      <c r="I1190" t="s">
        <v>36669</v>
      </c>
      <c r="J1190">
        <v>60013789</v>
      </c>
      <c r="K1190" t="s">
        <v>7418</v>
      </c>
      <c r="L1190" t="s">
        <v>1463</v>
      </c>
      <c r="M1190" t="s">
        <v>46</v>
      </c>
      <c r="N1190">
        <v>2</v>
      </c>
      <c r="O1190" t="s">
        <v>49861</v>
      </c>
      <c r="P1190" t="s">
        <v>49860</v>
      </c>
      <c r="Q1190" t="s">
        <v>39746</v>
      </c>
      <c r="R1190" s="7">
        <v>41640</v>
      </c>
      <c r="S1190" s="8">
        <f t="shared" si="152"/>
        <v>2014</v>
      </c>
      <c r="T1190" s="8">
        <v>2014</v>
      </c>
      <c r="U1190" s="8">
        <f t="shared" si="153"/>
        <v>8</v>
      </c>
      <c r="V1190" s="7">
        <v>2014</v>
      </c>
      <c r="W1190" t="s">
        <v>8287</v>
      </c>
      <c r="X1190" s="2">
        <v>1.3280000000000001</v>
      </c>
      <c r="Y1190" s="6">
        <f t="shared" si="150"/>
        <v>3.5450201542937994E-2</v>
      </c>
      <c r="AA1190">
        <v>15361225</v>
      </c>
      <c r="AB1190">
        <v>18894</v>
      </c>
      <c r="AD1190" t="s">
        <v>6</v>
      </c>
      <c r="AE1190">
        <v>13</v>
      </c>
      <c r="AG1190">
        <v>6804645</v>
      </c>
      <c r="AH1190" t="s">
        <v>49859</v>
      </c>
      <c r="AI1190" t="s">
        <v>49858</v>
      </c>
      <c r="AJ1190" t="s">
        <v>49857</v>
      </c>
      <c r="AK1190" t="s">
        <v>49856</v>
      </c>
      <c r="AL1190">
        <v>11</v>
      </c>
      <c r="AM1190" s="5">
        <f t="shared" si="154"/>
        <v>1.375</v>
      </c>
      <c r="AN1190" s="4">
        <f t="shared" si="151"/>
        <v>2.0825444907232107E-3</v>
      </c>
      <c r="AO1190" s="3"/>
      <c r="AP1190">
        <v>0</v>
      </c>
      <c r="AR1190" t="s">
        <v>1</v>
      </c>
      <c r="AT1190" s="2">
        <v>3.8340000000000001</v>
      </c>
      <c r="AU1190" s="1">
        <f t="shared" si="155"/>
        <v>2.5439904427273561</v>
      </c>
      <c r="AV1190" s="1">
        <f t="shared" si="156"/>
        <v>1.8766373016830602</v>
      </c>
      <c r="AW1190" s="1">
        <f t="shared" si="157"/>
        <v>1.2092841606387645</v>
      </c>
    </row>
    <row r="1191" spans="1:49" x14ac:dyDescent="0.2">
      <c r="A1191">
        <v>1189</v>
      </c>
      <c r="B1191" t="s">
        <v>49855</v>
      </c>
      <c r="C1191" t="s">
        <v>49854</v>
      </c>
      <c r="F1191" t="s">
        <v>49853</v>
      </c>
      <c r="G1191" t="s">
        <v>17</v>
      </c>
      <c r="H1191" t="s">
        <v>16</v>
      </c>
      <c r="I1191" t="s">
        <v>30264</v>
      </c>
      <c r="J1191" t="s">
        <v>49852</v>
      </c>
      <c r="K1191" t="s">
        <v>49851</v>
      </c>
      <c r="L1191" t="s">
        <v>49850</v>
      </c>
      <c r="M1191" t="s">
        <v>1154</v>
      </c>
      <c r="N1191">
        <v>3</v>
      </c>
      <c r="O1191" t="s">
        <v>49849</v>
      </c>
      <c r="P1191" t="s">
        <v>49848</v>
      </c>
      <c r="Q1191" t="s">
        <v>49847</v>
      </c>
      <c r="R1191" s="7">
        <v>41640</v>
      </c>
      <c r="S1191" s="8">
        <f t="shared" si="152"/>
        <v>2014</v>
      </c>
      <c r="T1191" s="8">
        <v>2014</v>
      </c>
      <c r="U1191" s="8">
        <f t="shared" si="153"/>
        <v>8</v>
      </c>
      <c r="V1191" s="7">
        <v>2014</v>
      </c>
      <c r="W1191" t="s">
        <v>8287</v>
      </c>
      <c r="X1191" s="2">
        <v>1.3280000000000001</v>
      </c>
      <c r="Y1191" s="6">
        <f t="shared" si="150"/>
        <v>3.5450201542937994E-2</v>
      </c>
      <c r="AA1191">
        <v>15361225</v>
      </c>
      <c r="AB1191">
        <v>18894</v>
      </c>
      <c r="AD1191" t="s">
        <v>6</v>
      </c>
      <c r="AE1191">
        <v>13</v>
      </c>
      <c r="AG1191">
        <v>6860307</v>
      </c>
      <c r="AH1191" t="s">
        <v>49846</v>
      </c>
      <c r="AI1191" t="s">
        <v>49845</v>
      </c>
      <c r="AJ1191" t="s">
        <v>49844</v>
      </c>
      <c r="AK1191" t="s">
        <v>49843</v>
      </c>
      <c r="AL1191">
        <v>6</v>
      </c>
      <c r="AM1191" s="5">
        <f t="shared" si="154"/>
        <v>0.75</v>
      </c>
      <c r="AN1191" s="4">
        <f t="shared" si="151"/>
        <v>1.1359333585762969E-3</v>
      </c>
      <c r="AO1191" s="3"/>
      <c r="AP1191">
        <v>0</v>
      </c>
      <c r="AR1191" t="s">
        <v>1</v>
      </c>
      <c r="AT1191" s="2">
        <v>3.8340000000000001</v>
      </c>
      <c r="AU1191" s="1">
        <f t="shared" si="155"/>
        <v>2.5155921087629487</v>
      </c>
      <c r="AV1191" s="1">
        <f t="shared" si="156"/>
        <v>1.8293067450757146</v>
      </c>
      <c r="AW1191" s="1">
        <f t="shared" si="157"/>
        <v>1.1430213813884806</v>
      </c>
    </row>
    <row r="1192" spans="1:49" x14ac:dyDescent="0.2">
      <c r="A1192">
        <v>1190</v>
      </c>
      <c r="B1192" t="s">
        <v>49842</v>
      </c>
      <c r="C1192" t="s">
        <v>49841</v>
      </c>
      <c r="F1192" t="s">
        <v>49840</v>
      </c>
      <c r="G1192" t="s">
        <v>17</v>
      </c>
      <c r="H1192" t="s">
        <v>16</v>
      </c>
      <c r="I1192" t="s">
        <v>49839</v>
      </c>
      <c r="J1192" t="s">
        <v>49838</v>
      </c>
      <c r="K1192" t="s">
        <v>49837</v>
      </c>
      <c r="L1192" t="s">
        <v>49836</v>
      </c>
      <c r="M1192" t="s">
        <v>1201</v>
      </c>
      <c r="N1192">
        <v>3</v>
      </c>
      <c r="O1192" t="s">
        <v>49835</v>
      </c>
      <c r="P1192" t="s">
        <v>49834</v>
      </c>
      <c r="Q1192" t="s">
        <v>49833</v>
      </c>
      <c r="R1192" s="7">
        <v>41640</v>
      </c>
      <c r="S1192" s="8">
        <f t="shared" si="152"/>
        <v>2014</v>
      </c>
      <c r="T1192" s="8">
        <v>2014</v>
      </c>
      <c r="U1192" s="8">
        <f t="shared" si="153"/>
        <v>8</v>
      </c>
      <c r="V1192" s="7">
        <v>2014</v>
      </c>
      <c r="W1192" t="s">
        <v>49832</v>
      </c>
      <c r="X1192" s="2">
        <v>0.12</v>
      </c>
      <c r="Y1192" s="6">
        <f t="shared" si="150"/>
        <v>3.2033314647233121E-3</v>
      </c>
      <c r="AA1192">
        <v>10897089</v>
      </c>
      <c r="AB1192">
        <v>20786</v>
      </c>
      <c r="AC1192">
        <v>15387305</v>
      </c>
      <c r="AD1192" t="s">
        <v>6</v>
      </c>
      <c r="AE1192">
        <v>19</v>
      </c>
      <c r="AG1192">
        <v>6867027</v>
      </c>
      <c r="AI1192" t="s">
        <v>49831</v>
      </c>
      <c r="AJ1192" t="s">
        <v>49830</v>
      </c>
      <c r="AK1192" t="s">
        <v>49829</v>
      </c>
      <c r="AL1192">
        <v>0</v>
      </c>
      <c r="AM1192" s="5">
        <f t="shared" si="154"/>
        <v>0</v>
      </c>
      <c r="AN1192" s="4">
        <f t="shared" si="151"/>
        <v>0</v>
      </c>
      <c r="AO1192" s="3"/>
      <c r="AP1192">
        <v>0</v>
      </c>
      <c r="AR1192" t="s">
        <v>1</v>
      </c>
      <c r="AT1192" s="2">
        <v>0.33300000000000002</v>
      </c>
      <c r="AU1192" s="1">
        <f t="shared" si="155"/>
        <v>0.22423320253063184</v>
      </c>
      <c r="AV1192" s="1">
        <f t="shared" si="156"/>
        <v>0.16016657323616562</v>
      </c>
      <c r="AW1192" s="1">
        <f t="shared" si="157"/>
        <v>9.6099943941699364E-2</v>
      </c>
    </row>
    <row r="1193" spans="1:49" x14ac:dyDescent="0.2">
      <c r="A1193">
        <v>1191</v>
      </c>
      <c r="B1193" t="s">
        <v>49828</v>
      </c>
      <c r="C1193" t="s">
        <v>49827</v>
      </c>
      <c r="F1193" t="s">
        <v>49826</v>
      </c>
      <c r="G1193" t="s">
        <v>17</v>
      </c>
      <c r="H1193" t="s">
        <v>16</v>
      </c>
      <c r="I1193" t="s">
        <v>49825</v>
      </c>
      <c r="J1193" t="s">
        <v>49824</v>
      </c>
      <c r="K1193" t="s">
        <v>49823</v>
      </c>
      <c r="L1193" t="s">
        <v>49822</v>
      </c>
      <c r="M1193" t="s">
        <v>49821</v>
      </c>
      <c r="N1193">
        <v>8</v>
      </c>
      <c r="O1193" t="s">
        <v>49820</v>
      </c>
      <c r="P1193" t="s">
        <v>49819</v>
      </c>
      <c r="Q1193" t="s">
        <v>49818</v>
      </c>
      <c r="R1193" s="7">
        <v>41640</v>
      </c>
      <c r="S1193" s="8">
        <f t="shared" si="152"/>
        <v>2014</v>
      </c>
      <c r="T1193" s="8">
        <v>2014</v>
      </c>
      <c r="U1193" s="8">
        <f t="shared" si="153"/>
        <v>8</v>
      </c>
      <c r="V1193" s="7">
        <v>2014</v>
      </c>
      <c r="W1193" t="s">
        <v>45984</v>
      </c>
      <c r="X1193" s="2">
        <v>0.65300000000000002</v>
      </c>
      <c r="Y1193" s="6">
        <f t="shared" si="150"/>
        <v>1.7431462053869359E-2</v>
      </c>
      <c r="AB1193">
        <v>21100338307</v>
      </c>
      <c r="AC1193">
        <v>21682372</v>
      </c>
      <c r="AD1193" t="s">
        <v>6</v>
      </c>
      <c r="AE1193">
        <v>2</v>
      </c>
      <c r="AG1193">
        <v>1500113</v>
      </c>
      <c r="AI1193" t="s">
        <v>49817</v>
      </c>
      <c r="AJ1193" t="s">
        <v>49816</v>
      </c>
      <c r="AK1193" t="s">
        <v>49815</v>
      </c>
      <c r="AL1193">
        <v>30</v>
      </c>
      <c r="AM1193" s="5">
        <f t="shared" si="154"/>
        <v>3.75</v>
      </c>
      <c r="AN1193" s="4">
        <f t="shared" si="151"/>
        <v>5.6796667928814843E-3</v>
      </c>
      <c r="AO1193" s="3"/>
      <c r="AP1193">
        <v>1</v>
      </c>
      <c r="AR1193" t="s">
        <v>1</v>
      </c>
      <c r="AT1193" s="2" t="s">
        <v>0</v>
      </c>
      <c r="AU1193" s="1">
        <f t="shared" si="155"/>
        <v>1.3905923475572997</v>
      </c>
      <c r="AV1193" s="1">
        <f t="shared" si="156"/>
        <v>1.1555564423375422</v>
      </c>
      <c r="AW1193" s="1">
        <f t="shared" si="157"/>
        <v>0.9205205371177847</v>
      </c>
    </row>
    <row r="1194" spans="1:49" x14ac:dyDescent="0.2">
      <c r="A1194">
        <v>1192</v>
      </c>
      <c r="B1194" t="s">
        <v>49814</v>
      </c>
      <c r="C1194" t="s">
        <v>49813</v>
      </c>
      <c r="F1194" t="s">
        <v>49812</v>
      </c>
      <c r="G1194" t="s">
        <v>17</v>
      </c>
      <c r="H1194" t="s">
        <v>16</v>
      </c>
      <c r="I1194" t="s">
        <v>49811</v>
      </c>
      <c r="J1194" t="s">
        <v>49810</v>
      </c>
      <c r="K1194" t="s">
        <v>49809</v>
      </c>
      <c r="L1194" t="s">
        <v>49808</v>
      </c>
      <c r="M1194" t="s">
        <v>49807</v>
      </c>
      <c r="N1194">
        <v>5</v>
      </c>
      <c r="O1194" t="s">
        <v>49806</v>
      </c>
      <c r="P1194" t="s">
        <v>49805</v>
      </c>
      <c r="Q1194" t="s">
        <v>49804</v>
      </c>
      <c r="R1194" s="7">
        <v>41640</v>
      </c>
      <c r="S1194" s="8">
        <f t="shared" si="152"/>
        <v>2014</v>
      </c>
      <c r="T1194" s="8">
        <v>2014</v>
      </c>
      <c r="U1194" s="8">
        <f t="shared" si="153"/>
        <v>8</v>
      </c>
      <c r="V1194" s="7">
        <v>2014</v>
      </c>
      <c r="W1194" t="s">
        <v>3793</v>
      </c>
      <c r="X1194" s="2">
        <v>0.44400000000000001</v>
      </c>
      <c r="Y1194" s="6">
        <f t="shared" si="150"/>
        <v>1.1852326419476256E-2</v>
      </c>
      <c r="AA1194">
        <v>15273342</v>
      </c>
      <c r="AB1194">
        <v>17296</v>
      </c>
      <c r="AD1194" t="s">
        <v>6</v>
      </c>
      <c r="AE1194">
        <v>15</v>
      </c>
      <c r="AF1194">
        <v>5</v>
      </c>
      <c r="AG1194">
        <v>6851296</v>
      </c>
      <c r="AH1194" t="s">
        <v>1684</v>
      </c>
      <c r="AI1194" t="s">
        <v>49803</v>
      </c>
      <c r="AK1194" t="s">
        <v>49802</v>
      </c>
      <c r="AL1194">
        <v>0</v>
      </c>
      <c r="AM1194" s="5">
        <f t="shared" si="154"/>
        <v>0</v>
      </c>
      <c r="AN1194" s="4">
        <f t="shared" si="151"/>
        <v>0</v>
      </c>
      <c r="AO1194" s="3"/>
      <c r="AP1194">
        <v>0</v>
      </c>
      <c r="AR1194" t="s">
        <v>1</v>
      </c>
      <c r="AT1194" s="2">
        <v>2.714</v>
      </c>
      <c r="AU1194" s="1">
        <f t="shared" si="155"/>
        <v>0.82966284936333778</v>
      </c>
      <c r="AV1194" s="1">
        <f t="shared" si="156"/>
        <v>0.59261632097381278</v>
      </c>
      <c r="AW1194" s="1">
        <f t="shared" si="157"/>
        <v>0.35556979258428761</v>
      </c>
    </row>
    <row r="1195" spans="1:49" x14ac:dyDescent="0.2">
      <c r="A1195">
        <v>1193</v>
      </c>
      <c r="B1195" t="s">
        <v>49801</v>
      </c>
      <c r="C1195" t="s">
        <v>49800</v>
      </c>
      <c r="F1195" t="s">
        <v>49799</v>
      </c>
      <c r="G1195" t="s">
        <v>17</v>
      </c>
      <c r="H1195" t="s">
        <v>16</v>
      </c>
      <c r="I1195" t="s">
        <v>49798</v>
      </c>
      <c r="J1195">
        <v>60104517</v>
      </c>
      <c r="K1195" t="s">
        <v>49797</v>
      </c>
      <c r="L1195" t="s">
        <v>49796</v>
      </c>
      <c r="M1195" t="s">
        <v>1607</v>
      </c>
      <c r="N1195">
        <v>2</v>
      </c>
      <c r="O1195" t="s">
        <v>49795</v>
      </c>
      <c r="P1195" t="s">
        <v>49794</v>
      </c>
      <c r="Q1195" t="s">
        <v>49793</v>
      </c>
      <c r="R1195" s="7">
        <v>41640</v>
      </c>
      <c r="S1195" s="8">
        <f t="shared" si="152"/>
        <v>2014</v>
      </c>
      <c r="T1195" s="8">
        <v>2014</v>
      </c>
      <c r="U1195" s="8">
        <f t="shared" si="153"/>
        <v>8</v>
      </c>
      <c r="V1195" s="7">
        <v>2014</v>
      </c>
      <c r="W1195" t="s">
        <v>49779</v>
      </c>
      <c r="X1195" s="2">
        <v>0.24199999999999999</v>
      </c>
      <c r="Y1195" s="6">
        <f t="shared" si="150"/>
        <v>6.4600517871920135E-3</v>
      </c>
      <c r="AB1195">
        <v>21100444341</v>
      </c>
      <c r="AC1195">
        <v>21190275</v>
      </c>
      <c r="AD1195" t="s">
        <v>6</v>
      </c>
      <c r="AE1195">
        <v>3</v>
      </c>
      <c r="AF1195">
        <v>1</v>
      </c>
      <c r="AH1195" t="s">
        <v>49792</v>
      </c>
      <c r="AI1195" t="s">
        <v>49791</v>
      </c>
      <c r="AK1195" t="s">
        <v>49790</v>
      </c>
      <c r="AL1195">
        <v>8</v>
      </c>
      <c r="AM1195" s="5">
        <f t="shared" si="154"/>
        <v>1</v>
      </c>
      <c r="AN1195" s="4">
        <f t="shared" si="151"/>
        <v>1.5145778114350624E-3</v>
      </c>
      <c r="AO1195" s="3"/>
      <c r="AP1195">
        <v>1</v>
      </c>
      <c r="AR1195" t="s">
        <v>1</v>
      </c>
      <c r="AT1195" s="2" t="s">
        <v>0</v>
      </c>
      <c r="AU1195" s="1">
        <f t="shared" si="155"/>
        <v>0.49764095944649278</v>
      </c>
      <c r="AV1195" s="1">
        <f t="shared" si="156"/>
        <v>0.39873147993135377</v>
      </c>
      <c r="AW1195" s="1">
        <f t="shared" si="157"/>
        <v>0.29982200041621476</v>
      </c>
    </row>
    <row r="1196" spans="1:49" x14ac:dyDescent="0.2">
      <c r="A1196">
        <v>1194</v>
      </c>
      <c r="B1196" t="s">
        <v>49789</v>
      </c>
      <c r="C1196" t="s">
        <v>49788</v>
      </c>
      <c r="F1196" t="s">
        <v>49787</v>
      </c>
      <c r="G1196" t="s">
        <v>17</v>
      </c>
      <c r="H1196" t="s">
        <v>16</v>
      </c>
      <c r="I1196" t="s">
        <v>49786</v>
      </c>
      <c r="J1196" t="s">
        <v>49785</v>
      </c>
      <c r="K1196" t="s">
        <v>49784</v>
      </c>
      <c r="L1196" t="s">
        <v>49783</v>
      </c>
      <c r="M1196" t="s">
        <v>1592</v>
      </c>
      <c r="N1196">
        <v>2</v>
      </c>
      <c r="O1196" t="s">
        <v>49782</v>
      </c>
      <c r="P1196" t="s">
        <v>49781</v>
      </c>
      <c r="Q1196" t="s">
        <v>49780</v>
      </c>
      <c r="R1196" s="7">
        <v>41640</v>
      </c>
      <c r="S1196" s="8">
        <f t="shared" si="152"/>
        <v>2014</v>
      </c>
      <c r="T1196" s="8">
        <v>2014</v>
      </c>
      <c r="U1196" s="8">
        <f t="shared" si="153"/>
        <v>8</v>
      </c>
      <c r="V1196" s="7">
        <v>2014</v>
      </c>
      <c r="W1196" t="s">
        <v>49779</v>
      </c>
      <c r="X1196" s="2">
        <v>0.24199999999999999</v>
      </c>
      <c r="Y1196" s="6">
        <f t="shared" si="150"/>
        <v>6.4600517871920135E-3</v>
      </c>
      <c r="AB1196">
        <v>21100444341</v>
      </c>
      <c r="AC1196">
        <v>21190275</v>
      </c>
      <c r="AD1196" t="s">
        <v>6</v>
      </c>
      <c r="AE1196">
        <v>3</v>
      </c>
      <c r="AF1196">
        <v>1</v>
      </c>
      <c r="AH1196" t="s">
        <v>49778</v>
      </c>
      <c r="AI1196" t="s">
        <v>49777</v>
      </c>
      <c r="AK1196" t="s">
        <v>49776</v>
      </c>
      <c r="AL1196">
        <v>7</v>
      </c>
      <c r="AM1196" s="5">
        <f t="shared" si="154"/>
        <v>0.875</v>
      </c>
      <c r="AN1196" s="4">
        <f t="shared" si="151"/>
        <v>1.3252555850056798E-3</v>
      </c>
      <c r="AO1196" s="3"/>
      <c r="AP1196">
        <v>1</v>
      </c>
      <c r="AR1196" t="s">
        <v>1</v>
      </c>
      <c r="AT1196" s="2" t="s">
        <v>0</v>
      </c>
      <c r="AU1196" s="1">
        <f t="shared" si="155"/>
        <v>0.49196129265361138</v>
      </c>
      <c r="AV1196" s="1">
        <f t="shared" si="156"/>
        <v>0.38926536860988464</v>
      </c>
      <c r="AW1196" s="1">
        <f t="shared" si="157"/>
        <v>0.28656944456615802</v>
      </c>
    </row>
    <row r="1197" spans="1:49" x14ac:dyDescent="0.2">
      <c r="A1197">
        <v>1195</v>
      </c>
      <c r="B1197" t="s">
        <v>49775</v>
      </c>
      <c r="C1197" t="s">
        <v>49774</v>
      </c>
      <c r="F1197" t="s">
        <v>49773</v>
      </c>
      <c r="G1197" t="s">
        <v>17</v>
      </c>
      <c r="H1197" t="s">
        <v>16</v>
      </c>
      <c r="I1197" t="s">
        <v>49772</v>
      </c>
      <c r="J1197">
        <v>60016896</v>
      </c>
      <c r="K1197" t="s">
        <v>49771</v>
      </c>
      <c r="L1197" t="s">
        <v>3532</v>
      </c>
      <c r="M1197" t="s">
        <v>3531</v>
      </c>
      <c r="N1197">
        <v>1</v>
      </c>
      <c r="O1197" t="s">
        <v>49770</v>
      </c>
      <c r="P1197">
        <v>6603751203</v>
      </c>
      <c r="Q1197">
        <v>60016896</v>
      </c>
      <c r="R1197" s="7">
        <v>41640</v>
      </c>
      <c r="S1197" s="8">
        <f t="shared" si="152"/>
        <v>2014</v>
      </c>
      <c r="T1197" s="8">
        <v>2014</v>
      </c>
      <c r="U1197" s="8">
        <f t="shared" si="153"/>
        <v>8</v>
      </c>
      <c r="V1197" s="7">
        <v>41640</v>
      </c>
      <c r="W1197" t="s">
        <v>49769</v>
      </c>
      <c r="X1197" s="2">
        <v>0.317</v>
      </c>
      <c r="Y1197" s="6">
        <f t="shared" si="150"/>
        <v>8.4621339526440836E-3</v>
      </c>
      <c r="AA1197">
        <v>10648887</v>
      </c>
      <c r="AB1197">
        <v>144737</v>
      </c>
      <c r="AC1197">
        <v>15739228</v>
      </c>
      <c r="AD1197" t="s">
        <v>6</v>
      </c>
      <c r="AE1197">
        <v>56</v>
      </c>
      <c r="AF1197">
        <v>9</v>
      </c>
      <c r="AH1197" t="s">
        <v>49768</v>
      </c>
      <c r="AI1197" t="s">
        <v>49767</v>
      </c>
      <c r="AJ1197" t="s">
        <v>49766</v>
      </c>
      <c r="AK1197" t="s">
        <v>49765</v>
      </c>
      <c r="AL1197">
        <v>0</v>
      </c>
      <c r="AM1197" s="5">
        <f t="shared" si="154"/>
        <v>0</v>
      </c>
      <c r="AN1197" s="4">
        <f t="shared" si="151"/>
        <v>0</v>
      </c>
      <c r="AO1197" s="3"/>
      <c r="AP1197">
        <v>0</v>
      </c>
      <c r="AR1197" t="s">
        <v>1</v>
      </c>
      <c r="AT1197" s="2">
        <v>0.66400000000000003</v>
      </c>
      <c r="AU1197" s="1">
        <f t="shared" si="155"/>
        <v>0.5923493766850858</v>
      </c>
      <c r="AV1197" s="1">
        <f t="shared" si="156"/>
        <v>0.42310669763220415</v>
      </c>
      <c r="AW1197" s="1">
        <f t="shared" si="157"/>
        <v>0.2538640185793225</v>
      </c>
    </row>
    <row r="1198" spans="1:49" x14ac:dyDescent="0.2">
      <c r="A1198">
        <v>1196</v>
      </c>
      <c r="B1198" t="s">
        <v>49764</v>
      </c>
      <c r="F1198" t="s">
        <v>49763</v>
      </c>
      <c r="G1198" t="s">
        <v>17</v>
      </c>
      <c r="H1198" t="s">
        <v>16</v>
      </c>
      <c r="I1198" t="s">
        <v>34435</v>
      </c>
      <c r="J1198">
        <v>60000906</v>
      </c>
      <c r="K1198" t="s">
        <v>13417</v>
      </c>
      <c r="L1198" t="s">
        <v>13416</v>
      </c>
      <c r="M1198" t="s">
        <v>943</v>
      </c>
      <c r="N1198">
        <v>3</v>
      </c>
      <c r="O1198" t="s">
        <v>49762</v>
      </c>
      <c r="P1198" t="s">
        <v>49761</v>
      </c>
      <c r="Q1198" t="s">
        <v>14418</v>
      </c>
      <c r="R1198" s="7">
        <v>41640</v>
      </c>
      <c r="S1198" s="8">
        <f t="shared" si="152"/>
        <v>2014</v>
      </c>
      <c r="T1198" s="8">
        <v>2014</v>
      </c>
      <c r="U1198" s="8">
        <f t="shared" si="153"/>
        <v>8</v>
      </c>
      <c r="V1198" s="7">
        <v>2014</v>
      </c>
      <c r="W1198" t="s">
        <v>5936</v>
      </c>
      <c r="X1198" s="2" t="s">
        <v>0</v>
      </c>
      <c r="Y1198" s="6" t="e">
        <f t="shared" si="150"/>
        <v>#VALUE!</v>
      </c>
      <c r="AB1198">
        <v>15642</v>
      </c>
      <c r="AC1198">
        <v>10893032</v>
      </c>
      <c r="AD1198" t="s">
        <v>6</v>
      </c>
      <c r="AE1198">
        <v>19</v>
      </c>
      <c r="AF1198" t="s">
        <v>49760</v>
      </c>
      <c r="AH1198" t="s">
        <v>49759</v>
      </c>
      <c r="AI1198" t="s">
        <v>49758</v>
      </c>
      <c r="AJ1198" t="s">
        <v>49757</v>
      </c>
      <c r="AK1198" t="s">
        <v>49756</v>
      </c>
      <c r="AL1198">
        <v>1</v>
      </c>
      <c r="AM1198" s="5">
        <f t="shared" si="154"/>
        <v>0.125</v>
      </c>
      <c r="AN1198" s="4">
        <f t="shared" si="151"/>
        <v>1.893222264293828E-4</v>
      </c>
      <c r="AO1198" s="3"/>
      <c r="AP1198">
        <v>0</v>
      </c>
      <c r="AR1198" t="s">
        <v>1</v>
      </c>
      <c r="AT1198" s="2" t="s">
        <v>0</v>
      </c>
      <c r="AU1198" s="1" t="e">
        <f t="shared" si="155"/>
        <v>#VALUE!</v>
      </c>
      <c r="AV1198" s="1" t="e">
        <f t="shared" si="156"/>
        <v>#VALUE!</v>
      </c>
      <c r="AW1198" s="1" t="e">
        <f t="shared" si="157"/>
        <v>#VALUE!</v>
      </c>
    </row>
    <row r="1199" spans="1:49" x14ac:dyDescent="0.2">
      <c r="A1199">
        <v>1197</v>
      </c>
      <c r="B1199" t="s">
        <v>49755</v>
      </c>
      <c r="C1199" t="s">
        <v>49754</v>
      </c>
      <c r="F1199" t="s">
        <v>49753</v>
      </c>
      <c r="G1199" t="s">
        <v>17</v>
      </c>
      <c r="H1199" t="s">
        <v>16</v>
      </c>
      <c r="I1199" t="s">
        <v>13693</v>
      </c>
      <c r="J1199" t="s">
        <v>49752</v>
      </c>
      <c r="K1199" t="s">
        <v>49751</v>
      </c>
      <c r="L1199" t="s">
        <v>49750</v>
      </c>
      <c r="M1199" t="s">
        <v>49749</v>
      </c>
      <c r="N1199">
        <v>5</v>
      </c>
      <c r="O1199" t="s">
        <v>49748</v>
      </c>
      <c r="P1199" t="s">
        <v>49747</v>
      </c>
      <c r="Q1199" t="s">
        <v>49746</v>
      </c>
      <c r="R1199" s="7">
        <v>41640</v>
      </c>
      <c r="S1199" s="8">
        <f t="shared" si="152"/>
        <v>2014</v>
      </c>
      <c r="T1199" s="8">
        <v>2014</v>
      </c>
      <c r="U1199" s="8">
        <f t="shared" si="153"/>
        <v>8</v>
      </c>
      <c r="V1199" s="7">
        <v>2014</v>
      </c>
      <c r="W1199" t="s">
        <v>20300</v>
      </c>
      <c r="X1199" s="2">
        <v>0.317</v>
      </c>
      <c r="Y1199" s="6">
        <f t="shared" si="150"/>
        <v>8.4621339526440836E-3</v>
      </c>
      <c r="AA1199">
        <v>16876172</v>
      </c>
      <c r="AB1199">
        <v>15300154801</v>
      </c>
      <c r="AC1199">
        <v>16876180</v>
      </c>
      <c r="AD1199" t="s">
        <v>6</v>
      </c>
      <c r="AE1199">
        <v>2014</v>
      </c>
      <c r="AF1199">
        <v>1</v>
      </c>
      <c r="AG1199">
        <v>160</v>
      </c>
      <c r="AI1199" t="s">
        <v>49745</v>
      </c>
      <c r="AJ1199" t="s">
        <v>49744</v>
      </c>
      <c r="AK1199" t="s">
        <v>49743</v>
      </c>
      <c r="AL1199">
        <v>7</v>
      </c>
      <c r="AM1199" s="5">
        <f t="shared" si="154"/>
        <v>0.875</v>
      </c>
      <c r="AN1199" s="4">
        <f t="shared" si="151"/>
        <v>1.3252555850056798E-3</v>
      </c>
      <c r="AO1199" s="3"/>
      <c r="AP1199">
        <v>1</v>
      </c>
      <c r="AR1199" t="s">
        <v>49742</v>
      </c>
      <c r="AS1199" t="s">
        <v>49741</v>
      </c>
      <c r="AT1199" s="2">
        <v>1.63</v>
      </c>
      <c r="AU1199" s="1">
        <f t="shared" si="155"/>
        <v>0.63210704423525621</v>
      </c>
      <c r="AV1199" s="1">
        <f t="shared" si="156"/>
        <v>0.48936947688248816</v>
      </c>
      <c r="AW1199" s="1">
        <f t="shared" si="157"/>
        <v>0.34663190952972006</v>
      </c>
    </row>
    <row r="1200" spans="1:49" x14ac:dyDescent="0.2">
      <c r="A1200">
        <v>1198</v>
      </c>
      <c r="B1200" t="s">
        <v>49740</v>
      </c>
      <c r="C1200" t="s">
        <v>49739</v>
      </c>
      <c r="F1200" t="s">
        <v>49738</v>
      </c>
      <c r="G1200" t="s">
        <v>17</v>
      </c>
      <c r="H1200" t="s">
        <v>16</v>
      </c>
      <c r="I1200" t="s">
        <v>6693</v>
      </c>
      <c r="J1200">
        <v>60104244</v>
      </c>
      <c r="K1200" t="s">
        <v>28756</v>
      </c>
      <c r="L1200" t="s">
        <v>1450</v>
      </c>
      <c r="M1200" t="s">
        <v>1449</v>
      </c>
      <c r="N1200">
        <v>2</v>
      </c>
      <c r="O1200" t="s">
        <v>49737</v>
      </c>
      <c r="P1200" t="s">
        <v>49736</v>
      </c>
      <c r="Q1200" t="s">
        <v>28753</v>
      </c>
      <c r="R1200" s="7">
        <v>41640</v>
      </c>
      <c r="S1200" s="8">
        <f t="shared" si="152"/>
        <v>2014</v>
      </c>
      <c r="T1200" s="8">
        <v>2014</v>
      </c>
      <c r="U1200" s="8">
        <f t="shared" si="153"/>
        <v>8</v>
      </c>
      <c r="V1200" s="7">
        <v>2014</v>
      </c>
      <c r="W1200" t="s">
        <v>5460</v>
      </c>
      <c r="X1200" s="2">
        <v>0.55500000000000005</v>
      </c>
      <c r="Y1200" s="6">
        <f t="shared" si="150"/>
        <v>1.4815408024345321E-2</v>
      </c>
      <c r="AA1200">
        <v>17518725</v>
      </c>
      <c r="AB1200">
        <v>6100153023</v>
      </c>
      <c r="AC1200">
        <v>17518733</v>
      </c>
      <c r="AD1200" t="s">
        <v>6</v>
      </c>
      <c r="AE1200">
        <v>8</v>
      </c>
      <c r="AF1200">
        <v>11</v>
      </c>
      <c r="AH1200" t="s">
        <v>49735</v>
      </c>
      <c r="AI1200" t="s">
        <v>49734</v>
      </c>
      <c r="AK1200" t="s">
        <v>49733</v>
      </c>
      <c r="AL1200">
        <v>2</v>
      </c>
      <c r="AM1200" s="5">
        <f t="shared" si="154"/>
        <v>0.25</v>
      </c>
      <c r="AN1200" s="4">
        <f t="shared" si="151"/>
        <v>3.786444528587656E-4</v>
      </c>
      <c r="AO1200" s="3"/>
      <c r="AP1200">
        <v>0</v>
      </c>
      <c r="AR1200" t="s">
        <v>1</v>
      </c>
      <c r="AT1200" s="2" t="s">
        <v>0</v>
      </c>
      <c r="AU1200" s="1">
        <f t="shared" si="155"/>
        <v>1.0484378952899354</v>
      </c>
      <c r="AV1200" s="1">
        <f t="shared" si="156"/>
        <v>0.75970262386020437</v>
      </c>
      <c r="AW1200" s="1">
        <f t="shared" si="157"/>
        <v>0.47096735243047316</v>
      </c>
    </row>
    <row r="1201" spans="1:49" x14ac:dyDescent="0.2">
      <c r="A1201">
        <v>1199</v>
      </c>
      <c r="B1201" t="s">
        <v>49732</v>
      </c>
      <c r="C1201" t="s">
        <v>49731</v>
      </c>
      <c r="F1201" t="s">
        <v>49730</v>
      </c>
      <c r="G1201" t="s">
        <v>17</v>
      </c>
      <c r="H1201" t="s">
        <v>16</v>
      </c>
      <c r="I1201" t="s">
        <v>49729</v>
      </c>
      <c r="J1201">
        <v>60019702</v>
      </c>
      <c r="K1201" t="s">
        <v>5534</v>
      </c>
      <c r="L1201" t="s">
        <v>5533</v>
      </c>
      <c r="M1201" t="s">
        <v>457</v>
      </c>
      <c r="N1201">
        <v>3</v>
      </c>
      <c r="O1201" t="s">
        <v>49728</v>
      </c>
      <c r="P1201" t="s">
        <v>49727</v>
      </c>
      <c r="Q1201" t="s">
        <v>27277</v>
      </c>
      <c r="R1201" s="7">
        <v>41640</v>
      </c>
      <c r="S1201" s="8">
        <f t="shared" si="152"/>
        <v>2014</v>
      </c>
      <c r="T1201" s="8">
        <v>2014</v>
      </c>
      <c r="U1201" s="8">
        <f t="shared" si="153"/>
        <v>8</v>
      </c>
      <c r="V1201" s="7">
        <v>2014</v>
      </c>
      <c r="W1201" t="s">
        <v>5460</v>
      </c>
      <c r="X1201" s="2">
        <v>0.55500000000000005</v>
      </c>
      <c r="Y1201" s="6">
        <f t="shared" si="150"/>
        <v>1.4815408024345321E-2</v>
      </c>
      <c r="AA1201">
        <v>17518725</v>
      </c>
      <c r="AB1201">
        <v>6100153023</v>
      </c>
      <c r="AC1201">
        <v>17518733</v>
      </c>
      <c r="AD1201" t="s">
        <v>6</v>
      </c>
      <c r="AE1201">
        <v>8</v>
      </c>
      <c r="AF1201">
        <v>11</v>
      </c>
      <c r="AH1201" t="s">
        <v>49726</v>
      </c>
      <c r="AI1201" t="s">
        <v>49725</v>
      </c>
      <c r="AK1201" t="s">
        <v>49724</v>
      </c>
      <c r="AL1201">
        <v>8</v>
      </c>
      <c r="AM1201" s="5">
        <f t="shared" si="154"/>
        <v>1</v>
      </c>
      <c r="AN1201" s="4">
        <f t="shared" si="151"/>
        <v>1.5145778114350624E-3</v>
      </c>
      <c r="AO1201" s="3"/>
      <c r="AP1201">
        <v>0</v>
      </c>
      <c r="AR1201" t="s">
        <v>1</v>
      </c>
      <c r="AT1201" s="2" t="s">
        <v>0</v>
      </c>
      <c r="AU1201" s="1">
        <f t="shared" si="155"/>
        <v>1.0825158960472243</v>
      </c>
      <c r="AV1201" s="1">
        <f t="shared" si="156"/>
        <v>0.81649929178901925</v>
      </c>
      <c r="AW1201" s="1">
        <f t="shared" si="157"/>
        <v>0.55048268753081397</v>
      </c>
    </row>
    <row r="1202" spans="1:49" x14ac:dyDescent="0.2">
      <c r="A1202">
        <v>1200</v>
      </c>
      <c r="B1202" t="s">
        <v>49723</v>
      </c>
      <c r="C1202" t="s">
        <v>49722</v>
      </c>
      <c r="F1202" t="s">
        <v>49721</v>
      </c>
      <c r="G1202" t="s">
        <v>17</v>
      </c>
      <c r="H1202" t="s">
        <v>16</v>
      </c>
      <c r="I1202" t="s">
        <v>4843</v>
      </c>
      <c r="J1202" t="s">
        <v>49720</v>
      </c>
      <c r="K1202" t="s">
        <v>49719</v>
      </c>
      <c r="L1202" t="s">
        <v>49718</v>
      </c>
      <c r="M1202" t="s">
        <v>28741</v>
      </c>
      <c r="N1202">
        <v>3</v>
      </c>
      <c r="O1202" t="s">
        <v>49717</v>
      </c>
      <c r="P1202" t="s">
        <v>49716</v>
      </c>
      <c r="Q1202" t="s">
        <v>49715</v>
      </c>
      <c r="R1202" s="7">
        <v>41640</v>
      </c>
      <c r="S1202" s="8">
        <f t="shared" si="152"/>
        <v>2014</v>
      </c>
      <c r="T1202" s="8">
        <v>2014</v>
      </c>
      <c r="U1202" s="8">
        <f t="shared" si="153"/>
        <v>8</v>
      </c>
      <c r="V1202" s="7">
        <v>2014</v>
      </c>
      <c r="W1202" t="s">
        <v>5460</v>
      </c>
      <c r="X1202" s="2">
        <v>0.55500000000000005</v>
      </c>
      <c r="Y1202" s="6">
        <f t="shared" si="150"/>
        <v>1.4815408024345321E-2</v>
      </c>
      <c r="AA1202">
        <v>17518725</v>
      </c>
      <c r="AB1202">
        <v>6100153023</v>
      </c>
      <c r="AC1202">
        <v>17518733</v>
      </c>
      <c r="AD1202" t="s">
        <v>6</v>
      </c>
      <c r="AE1202">
        <v>8</v>
      </c>
      <c r="AF1202">
        <v>11</v>
      </c>
      <c r="AH1202" t="s">
        <v>49714</v>
      </c>
      <c r="AI1202" t="s">
        <v>49713</v>
      </c>
      <c r="AK1202" t="s">
        <v>49712</v>
      </c>
      <c r="AL1202">
        <v>12</v>
      </c>
      <c r="AM1202" s="5">
        <f t="shared" si="154"/>
        <v>1.5</v>
      </c>
      <c r="AN1202" s="4">
        <f t="shared" si="151"/>
        <v>2.2718667171525938E-3</v>
      </c>
      <c r="AO1202" s="3"/>
      <c r="AP1202">
        <v>0</v>
      </c>
      <c r="AR1202" t="s">
        <v>1</v>
      </c>
      <c r="AT1202" s="2" t="s">
        <v>0</v>
      </c>
      <c r="AU1202" s="1">
        <f t="shared" si="155"/>
        <v>1.1052345632187501</v>
      </c>
      <c r="AV1202" s="1">
        <f t="shared" si="156"/>
        <v>0.85436373707489577</v>
      </c>
      <c r="AW1202" s="1">
        <f t="shared" si="157"/>
        <v>0.60349291093104107</v>
      </c>
    </row>
    <row r="1203" spans="1:49" x14ac:dyDescent="0.2">
      <c r="A1203">
        <v>1201</v>
      </c>
      <c r="B1203" t="s">
        <v>49711</v>
      </c>
      <c r="C1203" t="s">
        <v>49710</v>
      </c>
      <c r="F1203" t="s">
        <v>49709</v>
      </c>
      <c r="G1203" t="s">
        <v>17</v>
      </c>
      <c r="H1203" t="s">
        <v>16</v>
      </c>
      <c r="I1203" t="s">
        <v>49708</v>
      </c>
      <c r="J1203" t="s">
        <v>49707</v>
      </c>
      <c r="K1203" t="s">
        <v>49706</v>
      </c>
      <c r="L1203" t="s">
        <v>19224</v>
      </c>
      <c r="M1203" t="s">
        <v>900</v>
      </c>
      <c r="N1203">
        <v>5</v>
      </c>
      <c r="O1203" t="s">
        <v>49705</v>
      </c>
      <c r="P1203" t="s">
        <v>49704</v>
      </c>
      <c r="Q1203" t="s">
        <v>49703</v>
      </c>
      <c r="R1203" s="7">
        <v>41640</v>
      </c>
      <c r="S1203" s="8">
        <f t="shared" si="152"/>
        <v>2014</v>
      </c>
      <c r="T1203" s="8">
        <v>2014</v>
      </c>
      <c r="U1203" s="8">
        <f t="shared" si="153"/>
        <v>8</v>
      </c>
      <c r="V1203" s="7">
        <v>2014</v>
      </c>
      <c r="W1203" t="s">
        <v>21328</v>
      </c>
      <c r="X1203" s="2">
        <v>0.215</v>
      </c>
      <c r="Y1203" s="6">
        <f t="shared" si="150"/>
        <v>5.7393022076292679E-3</v>
      </c>
      <c r="AA1203">
        <v>3744884</v>
      </c>
      <c r="AB1203">
        <v>28637</v>
      </c>
      <c r="AC1203">
        <v>19768524</v>
      </c>
      <c r="AD1203" t="s">
        <v>6</v>
      </c>
      <c r="AE1203">
        <v>65</v>
      </c>
      <c r="AF1203">
        <v>8</v>
      </c>
      <c r="AH1203" t="s">
        <v>49702</v>
      </c>
      <c r="AI1203" t="s">
        <v>49701</v>
      </c>
      <c r="AJ1203" t="s">
        <v>49700</v>
      </c>
      <c r="AK1203" t="s">
        <v>49699</v>
      </c>
      <c r="AL1203">
        <v>0</v>
      </c>
      <c r="AM1203" s="5">
        <f t="shared" si="154"/>
        <v>0</v>
      </c>
      <c r="AN1203" s="4">
        <f t="shared" si="151"/>
        <v>0</v>
      </c>
      <c r="AO1203" s="3"/>
      <c r="AP1203">
        <v>0</v>
      </c>
      <c r="AQ1203" t="s">
        <v>2362</v>
      </c>
      <c r="AR1203" t="s">
        <v>49698</v>
      </c>
      <c r="AS1203" t="s">
        <v>2360</v>
      </c>
      <c r="AT1203" s="2">
        <v>0.64900000000000002</v>
      </c>
      <c r="AU1203" s="1">
        <f t="shared" si="155"/>
        <v>0.40175115453404875</v>
      </c>
      <c r="AV1203" s="1">
        <f t="shared" si="156"/>
        <v>0.28696511038146338</v>
      </c>
      <c r="AW1203" s="1">
        <f t="shared" si="157"/>
        <v>0.17217906622887805</v>
      </c>
    </row>
    <row r="1204" spans="1:49" x14ac:dyDescent="0.2">
      <c r="A1204">
        <v>1202</v>
      </c>
      <c r="B1204" t="s">
        <v>49697</v>
      </c>
      <c r="C1204" t="s">
        <v>49696</v>
      </c>
      <c r="F1204" t="s">
        <v>49695</v>
      </c>
      <c r="G1204" t="s">
        <v>17</v>
      </c>
      <c r="H1204" t="s">
        <v>16</v>
      </c>
      <c r="I1204" t="s">
        <v>49694</v>
      </c>
      <c r="J1204">
        <v>60027090</v>
      </c>
      <c r="K1204" t="s">
        <v>4317</v>
      </c>
      <c r="L1204" t="s">
        <v>4316</v>
      </c>
      <c r="M1204" t="s">
        <v>76</v>
      </c>
      <c r="N1204">
        <v>4</v>
      </c>
      <c r="O1204" t="s">
        <v>49693</v>
      </c>
      <c r="P1204" t="s">
        <v>49692</v>
      </c>
      <c r="Q1204" t="s">
        <v>49691</v>
      </c>
      <c r="R1204" s="7">
        <v>41640</v>
      </c>
      <c r="S1204" s="8">
        <f t="shared" si="152"/>
        <v>2014</v>
      </c>
      <c r="T1204" s="8">
        <v>2014</v>
      </c>
      <c r="U1204" s="8">
        <f t="shared" si="153"/>
        <v>8</v>
      </c>
      <c r="V1204" s="7">
        <v>2014</v>
      </c>
      <c r="W1204" t="s">
        <v>49690</v>
      </c>
      <c r="X1204" s="2">
        <v>0.39400000000000002</v>
      </c>
      <c r="Y1204" s="6">
        <f t="shared" si="150"/>
        <v>1.0517604975841543E-2</v>
      </c>
      <c r="AB1204">
        <v>21100928823</v>
      </c>
      <c r="AC1204">
        <v>22913467</v>
      </c>
      <c r="AD1204" t="s">
        <v>6</v>
      </c>
      <c r="AE1204">
        <v>2</v>
      </c>
      <c r="AF1204">
        <v>4</v>
      </c>
      <c r="AH1204" t="s">
        <v>49689</v>
      </c>
      <c r="AI1204" t="s">
        <v>49688</v>
      </c>
      <c r="AJ1204" t="s">
        <v>49687</v>
      </c>
      <c r="AK1204" t="s">
        <v>49686</v>
      </c>
      <c r="AL1204">
        <v>3</v>
      </c>
      <c r="AM1204" s="5">
        <f t="shared" si="154"/>
        <v>0.375</v>
      </c>
      <c r="AN1204" s="4">
        <f t="shared" si="151"/>
        <v>5.6796667928814845E-4</v>
      </c>
      <c r="AO1204" s="3"/>
      <c r="AP1204">
        <v>0</v>
      </c>
      <c r="AQ1204" t="s">
        <v>49685</v>
      </c>
      <c r="AR1204" t="s">
        <v>1</v>
      </c>
      <c r="AS1204" t="s">
        <v>4317</v>
      </c>
      <c r="AT1204" s="2" t="s">
        <v>0</v>
      </c>
      <c r="AU1204" s="1">
        <f t="shared" si="155"/>
        <v>0.75327134868755241</v>
      </c>
      <c r="AV1204" s="1">
        <f t="shared" si="156"/>
        <v>0.55427858275648456</v>
      </c>
      <c r="AW1204" s="1">
        <f t="shared" si="157"/>
        <v>0.35528581682541666</v>
      </c>
    </row>
    <row r="1205" spans="1:49" x14ac:dyDescent="0.2">
      <c r="A1205">
        <v>1203</v>
      </c>
      <c r="B1205" t="s">
        <v>49684</v>
      </c>
      <c r="C1205" t="s">
        <v>49683</v>
      </c>
      <c r="F1205" t="s">
        <v>49682</v>
      </c>
      <c r="G1205" t="s">
        <v>17</v>
      </c>
      <c r="H1205" t="s">
        <v>16</v>
      </c>
      <c r="I1205" t="s">
        <v>49681</v>
      </c>
      <c r="J1205" t="s">
        <v>49680</v>
      </c>
      <c r="K1205" t="s">
        <v>49679</v>
      </c>
      <c r="L1205" t="s">
        <v>49678</v>
      </c>
      <c r="M1205" t="s">
        <v>34146</v>
      </c>
      <c r="N1205">
        <v>4</v>
      </c>
      <c r="O1205" t="s">
        <v>49677</v>
      </c>
      <c r="P1205" t="s">
        <v>49676</v>
      </c>
      <c r="Q1205" t="s">
        <v>49675</v>
      </c>
      <c r="R1205" s="7">
        <v>41640</v>
      </c>
      <c r="S1205" s="8">
        <f t="shared" si="152"/>
        <v>2014</v>
      </c>
      <c r="T1205" s="8">
        <v>2014</v>
      </c>
      <c r="U1205" s="8">
        <f t="shared" si="153"/>
        <v>8</v>
      </c>
      <c r="V1205" s="7">
        <v>41974</v>
      </c>
      <c r="W1205" t="s">
        <v>49674</v>
      </c>
      <c r="X1205" s="2">
        <v>0.28999999999999998</v>
      </c>
      <c r="Y1205" s="6">
        <f t="shared" si="150"/>
        <v>7.741384373081338E-3</v>
      </c>
      <c r="AA1205">
        <v>9320784</v>
      </c>
      <c r="AB1205">
        <v>12965</v>
      </c>
      <c r="AD1205" t="s">
        <v>6</v>
      </c>
      <c r="AE1205">
        <v>69</v>
      </c>
      <c r="AF1205">
        <v>12</v>
      </c>
      <c r="AH1205" t="s">
        <v>49673</v>
      </c>
      <c r="AI1205" t="s">
        <v>49672</v>
      </c>
      <c r="AJ1205" t="s">
        <v>49671</v>
      </c>
      <c r="AK1205" t="s">
        <v>49670</v>
      </c>
      <c r="AL1205">
        <v>2</v>
      </c>
      <c r="AM1205" s="5">
        <f t="shared" si="154"/>
        <v>0.25</v>
      </c>
      <c r="AN1205" s="4">
        <f t="shared" si="151"/>
        <v>3.786444528587656E-4</v>
      </c>
      <c r="AO1205" s="3"/>
      <c r="AP1205">
        <v>0</v>
      </c>
      <c r="AR1205" t="s">
        <v>1</v>
      </c>
      <c r="AT1205" s="2" t="s">
        <v>0</v>
      </c>
      <c r="AU1205" s="1">
        <f t="shared" si="155"/>
        <v>0.55325623970145654</v>
      </c>
      <c r="AV1205" s="1">
        <f t="shared" si="156"/>
        <v>0.40600144129700522</v>
      </c>
      <c r="AW1205" s="1">
        <f t="shared" si="157"/>
        <v>0.25874664289255372</v>
      </c>
    </row>
    <row r="1206" spans="1:49" x14ac:dyDescent="0.2">
      <c r="A1206">
        <v>1204</v>
      </c>
      <c r="B1206" t="s">
        <v>49669</v>
      </c>
      <c r="C1206" t="s">
        <v>49668</v>
      </c>
      <c r="F1206" t="s">
        <v>49667</v>
      </c>
      <c r="G1206" t="s">
        <v>17</v>
      </c>
      <c r="H1206" t="s">
        <v>16</v>
      </c>
      <c r="I1206" t="s">
        <v>49666</v>
      </c>
      <c r="J1206" t="s">
        <v>49665</v>
      </c>
      <c r="K1206" t="s">
        <v>49664</v>
      </c>
      <c r="L1206" t="s">
        <v>49663</v>
      </c>
      <c r="M1206" t="s">
        <v>49662</v>
      </c>
      <c r="N1206">
        <v>7</v>
      </c>
      <c r="O1206" t="s">
        <v>49661</v>
      </c>
      <c r="P1206" t="s">
        <v>49660</v>
      </c>
      <c r="Q1206" t="s">
        <v>49659</v>
      </c>
      <c r="R1206" s="7">
        <v>41640</v>
      </c>
      <c r="S1206" s="8">
        <f t="shared" si="152"/>
        <v>2014</v>
      </c>
      <c r="T1206" s="8">
        <v>2014</v>
      </c>
      <c r="U1206" s="8">
        <f t="shared" si="153"/>
        <v>8</v>
      </c>
      <c r="V1206" s="7">
        <v>2014</v>
      </c>
      <c r="W1206" t="s">
        <v>49658</v>
      </c>
      <c r="X1206" s="2">
        <v>0.46500000000000002</v>
      </c>
      <c r="Y1206" s="6">
        <f t="shared" si="150"/>
        <v>1.2412909425802835E-2</v>
      </c>
      <c r="AA1206">
        <v>10382097</v>
      </c>
      <c r="AB1206">
        <v>19795</v>
      </c>
      <c r="AC1206">
        <v>22044604</v>
      </c>
      <c r="AD1206" t="s">
        <v>6</v>
      </c>
      <c r="AE1206">
        <v>20</v>
      </c>
      <c r="AF1206">
        <v>4</v>
      </c>
      <c r="AH1206" t="s">
        <v>49657</v>
      </c>
      <c r="AI1206" t="s">
        <v>49656</v>
      </c>
      <c r="AJ1206" t="s">
        <v>49655</v>
      </c>
      <c r="AK1206" t="s">
        <v>49654</v>
      </c>
      <c r="AL1206">
        <v>4</v>
      </c>
      <c r="AM1206" s="5">
        <f t="shared" si="154"/>
        <v>0.5</v>
      </c>
      <c r="AN1206" s="4">
        <f t="shared" si="151"/>
        <v>7.572889057175312E-4</v>
      </c>
      <c r="AO1206" s="3"/>
      <c r="AP1206">
        <v>1</v>
      </c>
      <c r="AR1206" t="s">
        <v>1</v>
      </c>
      <c r="AT1206" s="2" t="s">
        <v>0</v>
      </c>
      <c r="AU1206" s="1">
        <f t="shared" si="155"/>
        <v>0.89162232697772437</v>
      </c>
      <c r="AV1206" s="1">
        <f t="shared" si="156"/>
        <v>0.65850991657601832</v>
      </c>
      <c r="AW1206" s="1">
        <f t="shared" si="157"/>
        <v>0.42539750617431221</v>
      </c>
    </row>
    <row r="1207" spans="1:49" x14ac:dyDescent="0.2">
      <c r="A1207">
        <v>1205</v>
      </c>
      <c r="B1207" t="s">
        <v>49653</v>
      </c>
      <c r="C1207" t="s">
        <v>49652</v>
      </c>
      <c r="D1207" t="s">
        <v>49651</v>
      </c>
      <c r="F1207" t="s">
        <v>49650</v>
      </c>
      <c r="G1207" t="s">
        <v>17</v>
      </c>
      <c r="H1207" t="s">
        <v>16</v>
      </c>
      <c r="I1207" t="s">
        <v>49649</v>
      </c>
      <c r="J1207">
        <v>60022214</v>
      </c>
      <c r="K1207" t="s">
        <v>37802</v>
      </c>
      <c r="L1207" t="s">
        <v>37801</v>
      </c>
      <c r="M1207" t="s">
        <v>816</v>
      </c>
      <c r="N1207">
        <v>2</v>
      </c>
      <c r="O1207" t="s">
        <v>49648</v>
      </c>
      <c r="P1207" t="s">
        <v>49647</v>
      </c>
      <c r="Q1207" t="s">
        <v>37798</v>
      </c>
      <c r="R1207" s="7">
        <v>41640</v>
      </c>
      <c r="S1207" s="8">
        <f t="shared" si="152"/>
        <v>2014</v>
      </c>
      <c r="T1207" s="8">
        <v>2014</v>
      </c>
      <c r="U1207" s="8">
        <f t="shared" si="153"/>
        <v>8</v>
      </c>
      <c r="V1207" s="7">
        <v>41645</v>
      </c>
      <c r="W1207" t="s">
        <v>49646</v>
      </c>
      <c r="X1207" s="2">
        <v>0.221</v>
      </c>
      <c r="Y1207" s="6">
        <f t="shared" si="150"/>
        <v>5.8994687808654337E-3</v>
      </c>
      <c r="AA1207">
        <v>14461811</v>
      </c>
      <c r="AB1207">
        <v>4700152860</v>
      </c>
      <c r="AC1207">
        <v>14468735</v>
      </c>
      <c r="AD1207" t="s">
        <v>6</v>
      </c>
      <c r="AE1207">
        <v>5</v>
      </c>
      <c r="AF1207">
        <v>3</v>
      </c>
      <c r="AI1207" t="s">
        <v>49645</v>
      </c>
      <c r="AJ1207" t="s">
        <v>49644</v>
      </c>
      <c r="AK1207" t="s">
        <v>49643</v>
      </c>
      <c r="AL1207">
        <v>0</v>
      </c>
      <c r="AM1207" s="5">
        <f t="shared" si="154"/>
        <v>0</v>
      </c>
      <c r="AN1207" s="4">
        <f t="shared" si="151"/>
        <v>0</v>
      </c>
      <c r="AO1207" s="3"/>
      <c r="AP1207">
        <v>0</v>
      </c>
      <c r="AR1207" t="s">
        <v>1</v>
      </c>
      <c r="AT1207" s="2">
        <v>0.8</v>
      </c>
      <c r="AU1207" s="1">
        <f t="shared" si="155"/>
        <v>0.41296281466058038</v>
      </c>
      <c r="AV1207" s="1">
        <f t="shared" si="156"/>
        <v>0.29497343904327167</v>
      </c>
      <c r="AW1207" s="1">
        <f t="shared" si="157"/>
        <v>0.17698406342596301</v>
      </c>
    </row>
    <row r="1208" spans="1:49" x14ac:dyDescent="0.2">
      <c r="A1208">
        <v>1206</v>
      </c>
      <c r="B1208" t="s">
        <v>49642</v>
      </c>
      <c r="F1208" t="s">
        <v>49641</v>
      </c>
      <c r="G1208" t="s">
        <v>17</v>
      </c>
      <c r="H1208" t="s">
        <v>16</v>
      </c>
      <c r="I1208" t="s">
        <v>49640</v>
      </c>
      <c r="J1208" t="s">
        <v>49615</v>
      </c>
      <c r="K1208" t="s">
        <v>49614</v>
      </c>
      <c r="L1208" t="s">
        <v>48963</v>
      </c>
      <c r="M1208" t="s">
        <v>857</v>
      </c>
      <c r="N1208">
        <v>2</v>
      </c>
      <c r="O1208" t="s">
        <v>49639</v>
      </c>
      <c r="P1208" t="s">
        <v>49638</v>
      </c>
      <c r="Q1208" t="s">
        <v>49611</v>
      </c>
      <c r="R1208" s="7">
        <v>41640</v>
      </c>
      <c r="S1208" s="8">
        <f t="shared" si="152"/>
        <v>2014</v>
      </c>
      <c r="T1208" s="8">
        <v>2014</v>
      </c>
      <c r="U1208" s="8">
        <f t="shared" si="153"/>
        <v>8</v>
      </c>
      <c r="V1208" s="7">
        <v>2014</v>
      </c>
      <c r="W1208" t="s">
        <v>4338</v>
      </c>
      <c r="X1208" s="2">
        <v>0.17499999999999999</v>
      </c>
      <c r="Y1208" s="6">
        <f t="shared" si="150"/>
        <v>4.6715250527214966E-3</v>
      </c>
      <c r="AA1208">
        <v>9734562</v>
      </c>
      <c r="AB1208">
        <v>21100217234</v>
      </c>
      <c r="AC1208">
        <v>9739769</v>
      </c>
      <c r="AD1208" t="s">
        <v>6</v>
      </c>
      <c r="AE1208">
        <v>9</v>
      </c>
      <c r="AF1208">
        <v>22</v>
      </c>
      <c r="AH1208" t="s">
        <v>49637</v>
      </c>
      <c r="AI1208" t="s">
        <v>49636</v>
      </c>
      <c r="AJ1208" t="s">
        <v>49635</v>
      </c>
      <c r="AK1208" t="s">
        <v>49634</v>
      </c>
      <c r="AL1208">
        <v>0</v>
      </c>
      <c r="AM1208" s="5">
        <f t="shared" si="154"/>
        <v>0</v>
      </c>
      <c r="AN1208" s="4">
        <f t="shared" si="151"/>
        <v>0</v>
      </c>
      <c r="AO1208" s="3"/>
      <c r="AP1208">
        <v>0</v>
      </c>
      <c r="AR1208" t="s">
        <v>1</v>
      </c>
      <c r="AT1208" s="2" t="s">
        <v>0</v>
      </c>
      <c r="AU1208" s="1">
        <f t="shared" si="155"/>
        <v>0.32700675369050475</v>
      </c>
      <c r="AV1208" s="1">
        <f t="shared" si="156"/>
        <v>0.23357625263607484</v>
      </c>
      <c r="AW1208" s="1">
        <f t="shared" si="157"/>
        <v>0.14014575158164488</v>
      </c>
    </row>
    <row r="1209" spans="1:49" x14ac:dyDescent="0.2">
      <c r="A1209">
        <v>1207</v>
      </c>
      <c r="B1209" t="s">
        <v>49633</v>
      </c>
      <c r="C1209" t="s">
        <v>49632</v>
      </c>
      <c r="F1209" t="s">
        <v>49631</v>
      </c>
      <c r="G1209" t="s">
        <v>17</v>
      </c>
      <c r="H1209" t="s">
        <v>16</v>
      </c>
      <c r="I1209" t="s">
        <v>49630</v>
      </c>
      <c r="J1209" t="s">
        <v>49629</v>
      </c>
      <c r="K1209" t="s">
        <v>49628</v>
      </c>
      <c r="L1209" t="s">
        <v>49627</v>
      </c>
      <c r="M1209" t="s">
        <v>1921</v>
      </c>
      <c r="N1209">
        <v>24</v>
      </c>
      <c r="O1209" t="s">
        <v>49626</v>
      </c>
      <c r="P1209" t="s">
        <v>49625</v>
      </c>
      <c r="Q1209" t="s">
        <v>49624</v>
      </c>
      <c r="R1209" s="7">
        <v>41640</v>
      </c>
      <c r="S1209" s="8">
        <f t="shared" si="152"/>
        <v>2014</v>
      </c>
      <c r="T1209" s="8">
        <v>2014</v>
      </c>
      <c r="U1209" s="8">
        <f t="shared" si="153"/>
        <v>8</v>
      </c>
      <c r="V1209" s="7">
        <v>2014</v>
      </c>
      <c r="W1209" t="s">
        <v>13435</v>
      </c>
      <c r="X1209" s="2">
        <v>0.38800000000000001</v>
      </c>
      <c r="Y1209" s="6">
        <f t="shared" si="150"/>
        <v>1.0357438402605376E-2</v>
      </c>
      <c r="AB1209">
        <v>21100201511</v>
      </c>
      <c r="AC1209">
        <v>18806821</v>
      </c>
      <c r="AD1209" t="s">
        <v>6</v>
      </c>
      <c r="AE1209">
        <v>9</v>
      </c>
      <c r="AF1209" t="s">
        <v>49623</v>
      </c>
      <c r="AG1209">
        <v>3402040</v>
      </c>
      <c r="AI1209" t="s">
        <v>49622</v>
      </c>
      <c r="AJ1209" t="s">
        <v>49621</v>
      </c>
      <c r="AK1209" t="s">
        <v>49620</v>
      </c>
      <c r="AL1209">
        <v>2</v>
      </c>
      <c r="AM1209" s="5">
        <f t="shared" si="154"/>
        <v>0.25</v>
      </c>
      <c r="AN1209" s="4">
        <f t="shared" si="151"/>
        <v>3.786444528587656E-4</v>
      </c>
      <c r="AO1209" s="3"/>
      <c r="AP1209">
        <v>1</v>
      </c>
      <c r="AR1209" t="s">
        <v>49619</v>
      </c>
      <c r="AT1209" s="2" t="s">
        <v>0</v>
      </c>
      <c r="AU1209" s="1">
        <f t="shared" si="155"/>
        <v>0.73638002176813921</v>
      </c>
      <c r="AV1209" s="1">
        <f t="shared" si="156"/>
        <v>0.53680414277320709</v>
      </c>
      <c r="AW1209" s="1">
        <f t="shared" si="157"/>
        <v>0.33722826377827486</v>
      </c>
    </row>
    <row r="1210" spans="1:49" x14ac:dyDescent="0.2">
      <c r="A1210">
        <v>1208</v>
      </c>
      <c r="B1210" t="s">
        <v>49618</v>
      </c>
      <c r="F1210" t="s">
        <v>49617</v>
      </c>
      <c r="G1210" t="s">
        <v>17</v>
      </c>
      <c r="H1210" t="s">
        <v>16</v>
      </c>
      <c r="I1210" t="s">
        <v>49616</v>
      </c>
      <c r="J1210" t="s">
        <v>49615</v>
      </c>
      <c r="K1210" t="s">
        <v>49614</v>
      </c>
      <c r="L1210" t="s">
        <v>48963</v>
      </c>
      <c r="M1210" t="s">
        <v>857</v>
      </c>
      <c r="N1210">
        <v>2</v>
      </c>
      <c r="O1210" t="s">
        <v>49613</v>
      </c>
      <c r="P1210" t="s">
        <v>49612</v>
      </c>
      <c r="Q1210" t="s">
        <v>49611</v>
      </c>
      <c r="R1210" s="7">
        <v>41640</v>
      </c>
      <c r="S1210" s="8">
        <f t="shared" si="152"/>
        <v>2014</v>
      </c>
      <c r="T1210" s="8">
        <v>2014</v>
      </c>
      <c r="U1210" s="8">
        <f t="shared" si="153"/>
        <v>8</v>
      </c>
      <c r="V1210" s="7">
        <v>2014</v>
      </c>
      <c r="W1210" t="s">
        <v>4338</v>
      </c>
      <c r="X1210" s="2">
        <v>0.17499999999999999</v>
      </c>
      <c r="Y1210" s="6">
        <f t="shared" si="150"/>
        <v>4.6715250527214966E-3</v>
      </c>
      <c r="AA1210">
        <v>9734562</v>
      </c>
      <c r="AB1210">
        <v>21100217234</v>
      </c>
      <c r="AC1210">
        <v>9739769</v>
      </c>
      <c r="AD1210" t="s">
        <v>6</v>
      </c>
      <c r="AE1210">
        <v>9</v>
      </c>
      <c r="AF1210">
        <v>22</v>
      </c>
      <c r="AH1210" t="s">
        <v>49610</v>
      </c>
      <c r="AI1210" t="s">
        <v>49609</v>
      </c>
      <c r="AJ1210" t="s">
        <v>49608</v>
      </c>
      <c r="AK1210" t="s">
        <v>49607</v>
      </c>
      <c r="AL1210">
        <v>0</v>
      </c>
      <c r="AM1210" s="5">
        <f t="shared" si="154"/>
        <v>0</v>
      </c>
      <c r="AN1210" s="4">
        <f t="shared" si="151"/>
        <v>0</v>
      </c>
      <c r="AO1210" s="3"/>
      <c r="AP1210">
        <v>0</v>
      </c>
      <c r="AR1210" t="s">
        <v>1</v>
      </c>
      <c r="AT1210" s="2" t="s">
        <v>0</v>
      </c>
      <c r="AU1210" s="1">
        <f t="shared" si="155"/>
        <v>0.32700675369050475</v>
      </c>
      <c r="AV1210" s="1">
        <f t="shared" si="156"/>
        <v>0.23357625263607484</v>
      </c>
      <c r="AW1210" s="1">
        <f t="shared" si="157"/>
        <v>0.14014575158164488</v>
      </c>
    </row>
    <row r="1211" spans="1:49" x14ac:dyDescent="0.2">
      <c r="A1211">
        <v>1209</v>
      </c>
      <c r="B1211" t="s">
        <v>49606</v>
      </c>
      <c r="F1211" t="s">
        <v>49605</v>
      </c>
      <c r="G1211" t="s">
        <v>17</v>
      </c>
      <c r="H1211" t="s">
        <v>16</v>
      </c>
      <c r="I1211" t="s">
        <v>49604</v>
      </c>
      <c r="J1211" t="s">
        <v>49603</v>
      </c>
      <c r="K1211" t="s">
        <v>49602</v>
      </c>
      <c r="L1211" t="s">
        <v>49601</v>
      </c>
      <c r="M1211" t="s">
        <v>49600</v>
      </c>
      <c r="N1211">
        <v>15</v>
      </c>
      <c r="O1211" t="s">
        <v>49599</v>
      </c>
      <c r="P1211" t="s">
        <v>49598</v>
      </c>
      <c r="Q1211" t="s">
        <v>49597</v>
      </c>
      <c r="R1211" s="7">
        <v>41640</v>
      </c>
      <c r="S1211" s="8">
        <f t="shared" si="152"/>
        <v>2014</v>
      </c>
      <c r="T1211" s="8">
        <v>2014</v>
      </c>
      <c r="U1211" s="8">
        <f t="shared" si="153"/>
        <v>8</v>
      </c>
      <c r="V1211" s="7">
        <v>2014</v>
      </c>
      <c r="W1211" t="s">
        <v>20250</v>
      </c>
      <c r="X1211" s="2">
        <v>0.63700000000000001</v>
      </c>
      <c r="Y1211" s="6">
        <f t="shared" si="150"/>
        <v>1.7004351191906249E-2</v>
      </c>
      <c r="AA1211">
        <v>261394</v>
      </c>
      <c r="AB1211">
        <v>15443</v>
      </c>
      <c r="AC1211">
        <v>16817575</v>
      </c>
      <c r="AD1211" t="s">
        <v>6</v>
      </c>
      <c r="AE1211">
        <v>51</v>
      </c>
      <c r="AF1211" t="s">
        <v>49596</v>
      </c>
      <c r="AG1211">
        <v>1007</v>
      </c>
      <c r="AI1211" t="s">
        <v>49595</v>
      </c>
      <c r="AK1211" t="s">
        <v>49594</v>
      </c>
      <c r="AL1211">
        <v>0</v>
      </c>
      <c r="AM1211" s="5">
        <f t="shared" si="154"/>
        <v>0</v>
      </c>
      <c r="AN1211" s="4">
        <f t="shared" si="151"/>
        <v>0</v>
      </c>
      <c r="AO1211" s="3"/>
      <c r="AP1211">
        <v>0</v>
      </c>
      <c r="AR1211" t="s">
        <v>1</v>
      </c>
      <c r="AT1211" s="2">
        <v>3.157</v>
      </c>
      <c r="AU1211" s="1">
        <f t="shared" si="155"/>
        <v>1.1903045834334374</v>
      </c>
      <c r="AV1211" s="1">
        <f t="shared" si="156"/>
        <v>0.85021755959531242</v>
      </c>
      <c r="AW1211" s="1">
        <f t="shared" si="157"/>
        <v>0.51013053575718748</v>
      </c>
    </row>
    <row r="1212" spans="1:49" x14ac:dyDescent="0.2">
      <c r="A1212">
        <v>1210</v>
      </c>
      <c r="B1212" t="s">
        <v>49593</v>
      </c>
      <c r="F1212" t="s">
        <v>49592</v>
      </c>
      <c r="G1212" t="s">
        <v>17</v>
      </c>
      <c r="H1212" t="s">
        <v>16</v>
      </c>
      <c r="I1212" t="s">
        <v>49591</v>
      </c>
      <c r="J1212" t="s">
        <v>49590</v>
      </c>
      <c r="K1212" t="s">
        <v>49589</v>
      </c>
      <c r="L1212" t="s">
        <v>49588</v>
      </c>
      <c r="M1212" t="s">
        <v>167</v>
      </c>
      <c r="N1212">
        <v>5</v>
      </c>
      <c r="O1212" t="s">
        <v>49587</v>
      </c>
      <c r="P1212" t="s">
        <v>49586</v>
      </c>
      <c r="Q1212" t="s">
        <v>49585</v>
      </c>
      <c r="R1212" s="7">
        <v>41640</v>
      </c>
      <c r="S1212" s="8">
        <f t="shared" si="152"/>
        <v>2014</v>
      </c>
      <c r="T1212" s="8">
        <v>2014</v>
      </c>
      <c r="U1212" s="8">
        <f t="shared" si="153"/>
        <v>8</v>
      </c>
      <c r="V1212" s="7">
        <v>2014</v>
      </c>
      <c r="W1212" t="s">
        <v>49584</v>
      </c>
      <c r="X1212" s="2">
        <v>0.371</v>
      </c>
      <c r="Y1212" s="6">
        <f t="shared" si="150"/>
        <v>9.9036331117695747E-3</v>
      </c>
      <c r="AA1212">
        <v>13364561</v>
      </c>
      <c r="AB1212">
        <v>110180</v>
      </c>
      <c r="AD1212" t="s">
        <v>6</v>
      </c>
      <c r="AE1212">
        <v>59</v>
      </c>
      <c r="AF1212">
        <v>4</v>
      </c>
      <c r="AH1212" t="s">
        <v>49583</v>
      </c>
      <c r="AI1212" t="s">
        <v>49582</v>
      </c>
      <c r="AJ1212" t="s">
        <v>49581</v>
      </c>
      <c r="AK1212" t="s">
        <v>49580</v>
      </c>
      <c r="AL1212">
        <v>8</v>
      </c>
      <c r="AM1212" s="5">
        <f t="shared" si="154"/>
        <v>1</v>
      </c>
      <c r="AN1212" s="4">
        <f t="shared" si="151"/>
        <v>1.5145778114350624E-3</v>
      </c>
      <c r="AO1212" s="3"/>
      <c r="AP1212">
        <v>0</v>
      </c>
      <c r="AR1212" t="s">
        <v>1</v>
      </c>
      <c r="AT1212" s="2">
        <v>1.139</v>
      </c>
      <c r="AU1212" s="1">
        <f t="shared" si="155"/>
        <v>0.73869165216692201</v>
      </c>
      <c r="AV1212" s="1">
        <f t="shared" si="156"/>
        <v>0.57091054616023185</v>
      </c>
      <c r="AW1212" s="1">
        <f t="shared" si="157"/>
        <v>0.40312944015354163</v>
      </c>
    </row>
    <row r="1213" spans="1:49" x14ac:dyDescent="0.2">
      <c r="A1213">
        <v>1211</v>
      </c>
      <c r="B1213" t="s">
        <v>49579</v>
      </c>
      <c r="C1213" t="s">
        <v>49578</v>
      </c>
      <c r="F1213" t="s">
        <v>49577</v>
      </c>
      <c r="G1213" t="s">
        <v>17</v>
      </c>
      <c r="H1213" t="s">
        <v>16</v>
      </c>
      <c r="I1213" t="s">
        <v>49576</v>
      </c>
      <c r="J1213" t="s">
        <v>49575</v>
      </c>
      <c r="K1213" t="s">
        <v>49574</v>
      </c>
      <c r="L1213" t="s">
        <v>49573</v>
      </c>
      <c r="M1213" t="s">
        <v>49572</v>
      </c>
      <c r="N1213">
        <v>3</v>
      </c>
      <c r="O1213" t="s">
        <v>49571</v>
      </c>
      <c r="P1213" t="s">
        <v>49570</v>
      </c>
      <c r="Q1213" t="s">
        <v>49569</v>
      </c>
      <c r="R1213" s="7">
        <v>41640</v>
      </c>
      <c r="S1213" s="8">
        <f t="shared" si="152"/>
        <v>2014</v>
      </c>
      <c r="T1213" s="8">
        <v>2014</v>
      </c>
      <c r="U1213" s="8">
        <f t="shared" si="153"/>
        <v>8</v>
      </c>
      <c r="V1213" s="7">
        <v>2014</v>
      </c>
      <c r="W1213" t="s">
        <v>49568</v>
      </c>
      <c r="X1213" s="2">
        <v>0.28799999999999998</v>
      </c>
      <c r="Y1213" s="6">
        <f t="shared" si="150"/>
        <v>7.6879955153359488E-3</v>
      </c>
      <c r="AA1213" t="s">
        <v>49567</v>
      </c>
      <c r="AB1213">
        <v>21100203301</v>
      </c>
      <c r="AC1213" t="s">
        <v>49566</v>
      </c>
      <c r="AD1213" t="s">
        <v>6</v>
      </c>
      <c r="AE1213">
        <v>10</v>
      </c>
      <c r="AF1213">
        <v>4</v>
      </c>
      <c r="AH1213" t="s">
        <v>49565</v>
      </c>
      <c r="AI1213" t="s">
        <v>49564</v>
      </c>
      <c r="AJ1213" t="s">
        <v>49563</v>
      </c>
      <c r="AK1213" t="s">
        <v>49562</v>
      </c>
      <c r="AL1213">
        <v>8</v>
      </c>
      <c r="AM1213" s="5">
        <f t="shared" si="154"/>
        <v>1</v>
      </c>
      <c r="AN1213" s="4">
        <f t="shared" si="151"/>
        <v>1.5145778114350624E-3</v>
      </c>
      <c r="AO1213" s="3"/>
      <c r="AP1213">
        <v>1</v>
      </c>
      <c r="AR1213" t="s">
        <v>1</v>
      </c>
      <c r="AT1213" s="2" t="s">
        <v>0</v>
      </c>
      <c r="AU1213" s="1">
        <f t="shared" si="155"/>
        <v>0.58359702041656825</v>
      </c>
      <c r="AV1213" s="1">
        <f t="shared" si="156"/>
        <v>0.4601286663385506</v>
      </c>
      <c r="AW1213" s="1">
        <f t="shared" si="157"/>
        <v>0.33666031226053278</v>
      </c>
    </row>
    <row r="1214" spans="1:49" x14ac:dyDescent="0.2">
      <c r="A1214">
        <v>1212</v>
      </c>
      <c r="B1214" t="s">
        <v>49561</v>
      </c>
      <c r="C1214" t="s">
        <v>49560</v>
      </c>
      <c r="F1214" t="s">
        <v>49559</v>
      </c>
      <c r="G1214" t="s">
        <v>17</v>
      </c>
      <c r="H1214" t="s">
        <v>16</v>
      </c>
      <c r="I1214" t="s">
        <v>49558</v>
      </c>
      <c r="J1214">
        <v>60013323</v>
      </c>
      <c r="K1214" t="s">
        <v>2457</v>
      </c>
      <c r="L1214" t="s">
        <v>2456</v>
      </c>
      <c r="M1214" t="s">
        <v>2455</v>
      </c>
      <c r="N1214">
        <v>4</v>
      </c>
      <c r="O1214" t="s">
        <v>49557</v>
      </c>
      <c r="P1214" t="s">
        <v>49556</v>
      </c>
      <c r="Q1214" t="s">
        <v>2452</v>
      </c>
      <c r="R1214" s="7">
        <v>41640</v>
      </c>
      <c r="S1214" s="8">
        <f t="shared" si="152"/>
        <v>2014</v>
      </c>
      <c r="T1214" s="8">
        <v>2014</v>
      </c>
      <c r="U1214" s="8">
        <f t="shared" si="153"/>
        <v>8</v>
      </c>
      <c r="V1214" s="7">
        <v>41640</v>
      </c>
      <c r="W1214" t="s">
        <v>49555</v>
      </c>
      <c r="X1214" s="2">
        <v>0.22500000000000001</v>
      </c>
      <c r="Y1214" s="6">
        <f t="shared" si="150"/>
        <v>6.0062464963562111E-3</v>
      </c>
      <c r="AA1214">
        <v>13361376</v>
      </c>
      <c r="AB1214">
        <v>60241</v>
      </c>
      <c r="AC1214">
        <v>18043119</v>
      </c>
      <c r="AD1214" t="s">
        <v>6</v>
      </c>
      <c r="AE1214">
        <v>12</v>
      </c>
      <c r="AF1214">
        <v>4</v>
      </c>
      <c r="AH1214" t="s">
        <v>49554</v>
      </c>
      <c r="AI1214" t="s">
        <v>49553</v>
      </c>
      <c r="AJ1214" t="s">
        <v>49552</v>
      </c>
      <c r="AK1214" t="s">
        <v>49551</v>
      </c>
      <c r="AL1214">
        <v>0</v>
      </c>
      <c r="AM1214" s="5">
        <f t="shared" si="154"/>
        <v>0</v>
      </c>
      <c r="AN1214" s="4">
        <f t="shared" si="151"/>
        <v>0</v>
      </c>
      <c r="AO1214" s="3"/>
      <c r="AP1214">
        <v>0</v>
      </c>
      <c r="AR1214" t="s">
        <v>1</v>
      </c>
      <c r="AT1214" s="2" t="s">
        <v>0</v>
      </c>
      <c r="AU1214" s="1">
        <f t="shared" si="155"/>
        <v>0.42043725474493476</v>
      </c>
      <c r="AV1214" s="1">
        <f t="shared" si="156"/>
        <v>0.30031232481781056</v>
      </c>
      <c r="AW1214" s="1">
        <f t="shared" si="157"/>
        <v>0.18018739489068633</v>
      </c>
    </row>
    <row r="1215" spans="1:49" x14ac:dyDescent="0.2">
      <c r="A1215">
        <v>1213</v>
      </c>
      <c r="B1215" t="s">
        <v>49550</v>
      </c>
      <c r="F1215" t="s">
        <v>49549</v>
      </c>
      <c r="G1215" t="s">
        <v>17</v>
      </c>
      <c r="H1215" t="s">
        <v>16</v>
      </c>
      <c r="I1215" t="s">
        <v>6222</v>
      </c>
      <c r="J1215" t="s">
        <v>49548</v>
      </c>
      <c r="K1215" t="s">
        <v>49547</v>
      </c>
      <c r="L1215" t="s">
        <v>49546</v>
      </c>
      <c r="M1215" t="s">
        <v>3238</v>
      </c>
      <c r="N1215">
        <v>5</v>
      </c>
      <c r="O1215" t="s">
        <v>49545</v>
      </c>
      <c r="P1215" t="s">
        <v>49544</v>
      </c>
      <c r="Q1215" t="s">
        <v>49543</v>
      </c>
      <c r="R1215" s="7">
        <v>41640</v>
      </c>
      <c r="S1215" s="8">
        <f t="shared" si="152"/>
        <v>2014</v>
      </c>
      <c r="T1215" s="8">
        <v>2014</v>
      </c>
      <c r="U1215" s="8">
        <f t="shared" si="153"/>
        <v>8</v>
      </c>
      <c r="V1215" s="7">
        <v>2014</v>
      </c>
      <c r="W1215" t="s">
        <v>49542</v>
      </c>
      <c r="X1215" s="2" t="s">
        <v>0</v>
      </c>
      <c r="Y1215" s="6" t="e">
        <f t="shared" si="150"/>
        <v>#VALUE!</v>
      </c>
      <c r="AA1215">
        <v>17043</v>
      </c>
      <c r="AB1215">
        <v>13884</v>
      </c>
      <c r="AD1215" t="s">
        <v>6</v>
      </c>
      <c r="AE1215">
        <v>59</v>
      </c>
      <c r="AF1215">
        <v>4</v>
      </c>
      <c r="AH1215" t="s">
        <v>49541</v>
      </c>
      <c r="AI1215" t="s">
        <v>49540</v>
      </c>
      <c r="AJ1215" t="s">
        <v>49539</v>
      </c>
      <c r="AK1215" t="s">
        <v>49538</v>
      </c>
      <c r="AL1215">
        <v>0</v>
      </c>
      <c r="AM1215" s="5">
        <f t="shared" si="154"/>
        <v>0</v>
      </c>
      <c r="AN1215" s="4">
        <f t="shared" si="151"/>
        <v>0</v>
      </c>
      <c r="AO1215" s="3"/>
      <c r="AP1215">
        <v>0</v>
      </c>
      <c r="AR1215" t="s">
        <v>1</v>
      </c>
      <c r="AT1215" s="2" t="s">
        <v>0</v>
      </c>
      <c r="AU1215" s="1" t="e">
        <f t="shared" si="155"/>
        <v>#VALUE!</v>
      </c>
      <c r="AV1215" s="1" t="e">
        <f t="shared" si="156"/>
        <v>#VALUE!</v>
      </c>
      <c r="AW1215" s="1" t="e">
        <f t="shared" si="157"/>
        <v>#VALUE!</v>
      </c>
    </row>
    <row r="1216" spans="1:49" x14ac:dyDescent="0.2">
      <c r="A1216">
        <v>1214</v>
      </c>
      <c r="B1216" t="s">
        <v>49537</v>
      </c>
      <c r="F1216" t="s">
        <v>49536</v>
      </c>
      <c r="G1216" t="s">
        <v>17</v>
      </c>
      <c r="H1216" t="s">
        <v>16</v>
      </c>
      <c r="I1216" t="s">
        <v>49535</v>
      </c>
      <c r="J1216" t="s">
        <v>49534</v>
      </c>
      <c r="K1216" t="s">
        <v>49533</v>
      </c>
      <c r="L1216" t="s">
        <v>49532</v>
      </c>
      <c r="M1216" t="s">
        <v>49531</v>
      </c>
      <c r="N1216">
        <v>4</v>
      </c>
      <c r="O1216" t="s">
        <v>49530</v>
      </c>
      <c r="P1216" t="s">
        <v>49529</v>
      </c>
      <c r="Q1216" t="s">
        <v>49528</v>
      </c>
      <c r="R1216" s="7">
        <v>41640</v>
      </c>
      <c r="S1216" s="8">
        <f t="shared" si="152"/>
        <v>2014</v>
      </c>
      <c r="T1216" s="8">
        <v>2014</v>
      </c>
      <c r="U1216" s="8">
        <f t="shared" si="153"/>
        <v>8</v>
      </c>
      <c r="V1216" s="7">
        <v>2014</v>
      </c>
      <c r="W1216" t="s">
        <v>49527</v>
      </c>
      <c r="X1216" s="2">
        <v>0.184</v>
      </c>
      <c r="Y1216" s="6">
        <f t="shared" si="150"/>
        <v>4.9117749125757457E-3</v>
      </c>
      <c r="AA1216">
        <v>14538245</v>
      </c>
      <c r="AB1216">
        <v>21100242201</v>
      </c>
      <c r="AD1216" t="s">
        <v>6</v>
      </c>
      <c r="AE1216">
        <v>17</v>
      </c>
      <c r="AF1216">
        <v>4</v>
      </c>
      <c r="AH1216" t="s">
        <v>49526</v>
      </c>
      <c r="AI1216" t="s">
        <v>49525</v>
      </c>
      <c r="AJ1216" t="s">
        <v>49524</v>
      </c>
      <c r="AK1216" t="s">
        <v>49523</v>
      </c>
      <c r="AL1216">
        <v>1</v>
      </c>
      <c r="AM1216" s="5">
        <f t="shared" si="154"/>
        <v>0.125</v>
      </c>
      <c r="AN1216" s="4">
        <f t="shared" si="151"/>
        <v>1.893222264293828E-4</v>
      </c>
      <c r="AO1216" s="3"/>
      <c r="AP1216">
        <v>0</v>
      </c>
      <c r="AR1216" t="s">
        <v>1</v>
      </c>
      <c r="AT1216" s="2" t="s">
        <v>0</v>
      </c>
      <c r="AU1216" s="1">
        <f t="shared" si="155"/>
        <v>0.34950391067318365</v>
      </c>
      <c r="AV1216" s="1">
        <f t="shared" si="156"/>
        <v>0.25505485695025643</v>
      </c>
      <c r="AW1216" s="1">
        <f t="shared" si="157"/>
        <v>0.16060580322732915</v>
      </c>
    </row>
    <row r="1217" spans="1:49" x14ac:dyDescent="0.2">
      <c r="A1217">
        <v>1215</v>
      </c>
      <c r="B1217" t="s">
        <v>49522</v>
      </c>
      <c r="F1217" t="s">
        <v>49521</v>
      </c>
      <c r="G1217" t="s">
        <v>17</v>
      </c>
      <c r="H1217" t="s">
        <v>16</v>
      </c>
      <c r="I1217" t="s">
        <v>49520</v>
      </c>
      <c r="J1217">
        <v>60021005</v>
      </c>
      <c r="K1217" t="s">
        <v>2194</v>
      </c>
      <c r="L1217" t="s">
        <v>2193</v>
      </c>
      <c r="M1217" t="s">
        <v>943</v>
      </c>
      <c r="N1217">
        <v>6</v>
      </c>
      <c r="O1217" t="s">
        <v>49519</v>
      </c>
      <c r="P1217" t="s">
        <v>49518</v>
      </c>
      <c r="Q1217" t="s">
        <v>49517</v>
      </c>
      <c r="R1217" s="7">
        <v>41640</v>
      </c>
      <c r="S1217" s="8">
        <f t="shared" si="152"/>
        <v>2014</v>
      </c>
      <c r="T1217" s="8">
        <v>2014</v>
      </c>
      <c r="U1217" s="8">
        <f t="shared" si="153"/>
        <v>8</v>
      </c>
      <c r="V1217" s="7">
        <v>2014</v>
      </c>
      <c r="W1217" t="s">
        <v>23490</v>
      </c>
      <c r="X1217" s="2">
        <v>0.156</v>
      </c>
      <c r="Y1217" s="6">
        <f t="shared" si="150"/>
        <v>4.164330904140306E-3</v>
      </c>
      <c r="AB1217">
        <v>20000195053</v>
      </c>
      <c r="AC1217">
        <v>19984464</v>
      </c>
      <c r="AD1217" t="s">
        <v>6</v>
      </c>
      <c r="AE1217">
        <v>8</v>
      </c>
      <c r="AH1217" t="s">
        <v>4891</v>
      </c>
      <c r="AI1217" t="s">
        <v>49516</v>
      </c>
      <c r="AJ1217" t="s">
        <v>49515</v>
      </c>
      <c r="AK1217" t="s">
        <v>49514</v>
      </c>
      <c r="AL1217">
        <v>2</v>
      </c>
      <c r="AM1217" s="5">
        <f t="shared" si="154"/>
        <v>0.25</v>
      </c>
      <c r="AN1217" s="4">
        <f t="shared" si="151"/>
        <v>3.786444528587656E-4</v>
      </c>
      <c r="AO1217" s="3"/>
      <c r="AP1217">
        <v>0</v>
      </c>
      <c r="AR1217" t="s">
        <v>1</v>
      </c>
      <c r="AT1217" s="2" t="s">
        <v>0</v>
      </c>
      <c r="AU1217" s="1">
        <f t="shared" si="155"/>
        <v>0.30286249687558442</v>
      </c>
      <c r="AV1217" s="1">
        <f t="shared" si="156"/>
        <v>0.22714876784995355</v>
      </c>
      <c r="AW1217" s="1">
        <f t="shared" si="157"/>
        <v>0.15143503882432274</v>
      </c>
    </row>
    <row r="1218" spans="1:49" x14ac:dyDescent="0.2">
      <c r="A1218">
        <v>1216</v>
      </c>
      <c r="B1218" t="s">
        <v>49513</v>
      </c>
      <c r="C1218" t="s">
        <v>49512</v>
      </c>
      <c r="E1218">
        <v>25975755</v>
      </c>
      <c r="F1218" t="s">
        <v>49511</v>
      </c>
      <c r="G1218" t="s">
        <v>17</v>
      </c>
      <c r="H1218" t="s">
        <v>16</v>
      </c>
      <c r="I1218" t="s">
        <v>49510</v>
      </c>
      <c r="J1218">
        <v>60028671</v>
      </c>
      <c r="K1218" t="s">
        <v>49509</v>
      </c>
      <c r="L1218" t="s">
        <v>6628</v>
      </c>
      <c r="M1218" t="s">
        <v>76</v>
      </c>
      <c r="N1218">
        <v>1</v>
      </c>
      <c r="O1218" t="s">
        <v>49508</v>
      </c>
      <c r="P1218">
        <v>6603928700</v>
      </c>
      <c r="Q1218">
        <v>60028671</v>
      </c>
      <c r="R1218" s="7">
        <v>41640</v>
      </c>
      <c r="S1218" s="8">
        <f t="shared" si="152"/>
        <v>2014</v>
      </c>
      <c r="T1218" s="8">
        <v>2014</v>
      </c>
      <c r="U1218" s="8">
        <f t="shared" si="153"/>
        <v>8</v>
      </c>
      <c r="V1218" s="7">
        <v>41640</v>
      </c>
      <c r="W1218" t="s">
        <v>49507</v>
      </c>
      <c r="X1218" s="2">
        <v>1.0129999999999999</v>
      </c>
      <c r="Y1218" s="6">
        <f t="shared" si="150"/>
        <v>2.7041456448039292E-2</v>
      </c>
      <c r="AA1218">
        <v>19336934</v>
      </c>
      <c r="AB1218">
        <v>6200162323</v>
      </c>
      <c r="AC1218">
        <v>19336942</v>
      </c>
      <c r="AD1218" t="s">
        <v>6</v>
      </c>
      <c r="AE1218">
        <v>8</v>
      </c>
      <c r="AF1218">
        <v>4</v>
      </c>
      <c r="AH1218" t="s">
        <v>49506</v>
      </c>
      <c r="AI1218" t="s">
        <v>49505</v>
      </c>
      <c r="AJ1218" t="s">
        <v>49504</v>
      </c>
      <c r="AK1218" t="s">
        <v>49503</v>
      </c>
      <c r="AL1218">
        <v>1</v>
      </c>
      <c r="AM1218" s="5">
        <f t="shared" si="154"/>
        <v>0.125</v>
      </c>
      <c r="AN1218" s="4">
        <f t="shared" si="151"/>
        <v>1.893222264293828E-4</v>
      </c>
      <c r="AO1218" s="3"/>
      <c r="AP1218">
        <v>1</v>
      </c>
      <c r="AR1218" t="s">
        <v>1</v>
      </c>
      <c r="AT1218" s="2">
        <v>2.16</v>
      </c>
      <c r="AU1218" s="1">
        <f t="shared" si="155"/>
        <v>1.8985816181556319</v>
      </c>
      <c r="AV1218" s="1">
        <f t="shared" si="156"/>
        <v>1.3615389337234338</v>
      </c>
      <c r="AW1218" s="1">
        <f t="shared" si="157"/>
        <v>0.82449624929123544</v>
      </c>
    </row>
    <row r="1219" spans="1:49" x14ac:dyDescent="0.2">
      <c r="A1219">
        <v>1217</v>
      </c>
      <c r="B1219" t="s">
        <v>49502</v>
      </c>
      <c r="C1219" t="s">
        <v>49501</v>
      </c>
      <c r="E1219">
        <v>25404042</v>
      </c>
      <c r="F1219" t="s">
        <v>49500</v>
      </c>
      <c r="G1219" t="s">
        <v>17</v>
      </c>
      <c r="H1219" t="s">
        <v>16</v>
      </c>
      <c r="I1219" t="s">
        <v>49499</v>
      </c>
      <c r="J1219" t="s">
        <v>49498</v>
      </c>
      <c r="K1219" t="s">
        <v>49497</v>
      </c>
      <c r="L1219" t="s">
        <v>49496</v>
      </c>
      <c r="M1219" t="s">
        <v>1921</v>
      </c>
      <c r="N1219">
        <v>7</v>
      </c>
      <c r="O1219" t="s">
        <v>49495</v>
      </c>
      <c r="P1219" t="s">
        <v>49494</v>
      </c>
      <c r="Q1219" t="s">
        <v>49493</v>
      </c>
      <c r="R1219" s="7">
        <v>41640</v>
      </c>
      <c r="S1219" s="8">
        <f t="shared" si="152"/>
        <v>2014</v>
      </c>
      <c r="T1219" s="8">
        <v>2014</v>
      </c>
      <c r="U1219" s="8">
        <f t="shared" si="153"/>
        <v>8</v>
      </c>
      <c r="V1219" s="7">
        <v>2014</v>
      </c>
      <c r="W1219" t="s">
        <v>49492</v>
      </c>
      <c r="X1219" s="2">
        <v>0.83599999999999997</v>
      </c>
      <c r="Y1219" s="6">
        <f t="shared" ref="Y1219:Y1282" si="158">(X1219-$Z$3)/($Z$2-$Z$3)</f>
        <v>2.2316542537572408E-2</v>
      </c>
      <c r="AB1219">
        <v>14988</v>
      </c>
      <c r="AC1219">
        <v>14726750</v>
      </c>
      <c r="AD1219" t="s">
        <v>6</v>
      </c>
      <c r="AE1219">
        <v>14</v>
      </c>
      <c r="AF1219">
        <v>1</v>
      </c>
      <c r="AG1219">
        <v>95</v>
      </c>
      <c r="AH1219" s="10">
        <v>44409</v>
      </c>
      <c r="AI1219" t="s">
        <v>49491</v>
      </c>
      <c r="AJ1219" t="s">
        <v>49490</v>
      </c>
      <c r="AK1219" t="s">
        <v>49489</v>
      </c>
      <c r="AL1219">
        <v>14</v>
      </c>
      <c r="AM1219" s="5">
        <f t="shared" si="154"/>
        <v>1.75</v>
      </c>
      <c r="AN1219" s="4">
        <f t="shared" ref="AN1219:AN1282" si="159">(AM1219-$AO$3)/($AO$2-$AO$3)</f>
        <v>2.6505111700113595E-3</v>
      </c>
      <c r="AO1219" s="3"/>
      <c r="AP1219">
        <v>1</v>
      </c>
      <c r="AQ1219" t="s">
        <v>1237</v>
      </c>
      <c r="AR1219" t="s">
        <v>49488</v>
      </c>
      <c r="AS1219" t="s">
        <v>1236</v>
      </c>
      <c r="AT1219" s="2">
        <v>2.5630000000000002</v>
      </c>
      <c r="AU1219" s="1">
        <f t="shared" si="155"/>
        <v>1.6416733127304093</v>
      </c>
      <c r="AV1219" s="1">
        <f t="shared" si="156"/>
        <v>1.2483526853791884</v>
      </c>
      <c r="AW1219" s="1">
        <f t="shared" si="157"/>
        <v>0.85503205802796733</v>
      </c>
    </row>
    <row r="1220" spans="1:49" x14ac:dyDescent="0.2">
      <c r="A1220">
        <v>1218</v>
      </c>
      <c r="B1220" t="s">
        <v>49487</v>
      </c>
      <c r="F1220" t="s">
        <v>49486</v>
      </c>
      <c r="G1220" t="s">
        <v>17</v>
      </c>
      <c r="H1220" t="s">
        <v>16</v>
      </c>
      <c r="I1220" t="s">
        <v>49485</v>
      </c>
      <c r="J1220" t="s">
        <v>49484</v>
      </c>
      <c r="K1220" t="s">
        <v>49483</v>
      </c>
      <c r="L1220" t="s">
        <v>49482</v>
      </c>
      <c r="M1220" t="s">
        <v>857</v>
      </c>
      <c r="N1220">
        <v>3</v>
      </c>
      <c r="O1220" t="s">
        <v>49481</v>
      </c>
      <c r="P1220" t="s">
        <v>49480</v>
      </c>
      <c r="Q1220" t="s">
        <v>49479</v>
      </c>
      <c r="R1220" s="7">
        <v>41640</v>
      </c>
      <c r="S1220" s="8">
        <f t="shared" si="152"/>
        <v>2014</v>
      </c>
      <c r="T1220" s="8">
        <v>2014</v>
      </c>
      <c r="U1220" s="8">
        <f t="shared" si="153"/>
        <v>8</v>
      </c>
      <c r="V1220" s="7">
        <v>2014</v>
      </c>
      <c r="W1220" t="s">
        <v>4338</v>
      </c>
      <c r="X1220" s="2">
        <v>0.17499999999999999</v>
      </c>
      <c r="Y1220" s="6">
        <f t="shared" si="158"/>
        <v>4.6715250527214966E-3</v>
      </c>
      <c r="AA1220">
        <v>9734562</v>
      </c>
      <c r="AB1220">
        <v>21100217234</v>
      </c>
      <c r="AC1220">
        <v>9739769</v>
      </c>
      <c r="AD1220" t="s">
        <v>6</v>
      </c>
      <c r="AE1220">
        <v>9</v>
      </c>
      <c r="AF1220">
        <v>24</v>
      </c>
      <c r="AH1220" t="s">
        <v>49478</v>
      </c>
      <c r="AI1220" t="s">
        <v>49477</v>
      </c>
      <c r="AJ1220" t="s">
        <v>49476</v>
      </c>
      <c r="AK1220" t="s">
        <v>49475</v>
      </c>
      <c r="AL1220">
        <v>0</v>
      </c>
      <c r="AM1220" s="5">
        <f t="shared" si="154"/>
        <v>0</v>
      </c>
      <c r="AN1220" s="4">
        <f t="shared" si="159"/>
        <v>0</v>
      </c>
      <c r="AO1220" s="3"/>
      <c r="AP1220">
        <v>0</v>
      </c>
      <c r="AR1220" t="s">
        <v>1</v>
      </c>
      <c r="AT1220" s="2" t="s">
        <v>0</v>
      </c>
      <c r="AU1220" s="1">
        <f t="shared" si="155"/>
        <v>0.32700675369050475</v>
      </c>
      <c r="AV1220" s="1">
        <f t="shared" si="156"/>
        <v>0.23357625263607484</v>
      </c>
      <c r="AW1220" s="1">
        <f t="shared" si="157"/>
        <v>0.14014575158164488</v>
      </c>
    </row>
    <row r="1221" spans="1:49" x14ac:dyDescent="0.2">
      <c r="A1221">
        <v>1219</v>
      </c>
      <c r="B1221" t="s">
        <v>49474</v>
      </c>
      <c r="F1221" t="s">
        <v>49473</v>
      </c>
      <c r="G1221" t="s">
        <v>17</v>
      </c>
      <c r="H1221" t="s">
        <v>16</v>
      </c>
      <c r="I1221" t="s">
        <v>49472</v>
      </c>
      <c r="J1221" t="s">
        <v>49471</v>
      </c>
      <c r="K1221" t="s">
        <v>49470</v>
      </c>
      <c r="L1221" t="s">
        <v>49469</v>
      </c>
      <c r="M1221" t="s">
        <v>3238</v>
      </c>
      <c r="N1221">
        <v>5</v>
      </c>
      <c r="O1221" t="s">
        <v>49468</v>
      </c>
      <c r="P1221" t="s">
        <v>49467</v>
      </c>
      <c r="Q1221" t="s">
        <v>49466</v>
      </c>
      <c r="R1221" s="7">
        <v>41640</v>
      </c>
      <c r="S1221" s="8">
        <f t="shared" si="152"/>
        <v>2014</v>
      </c>
      <c r="T1221" s="8">
        <v>2014</v>
      </c>
      <c r="U1221" s="8">
        <f t="shared" si="153"/>
        <v>8</v>
      </c>
      <c r="V1221" s="7">
        <v>2014</v>
      </c>
      <c r="W1221" t="s">
        <v>4338</v>
      </c>
      <c r="X1221" s="2">
        <v>0.17499999999999999</v>
      </c>
      <c r="Y1221" s="6">
        <f t="shared" si="158"/>
        <v>4.6715250527214966E-3</v>
      </c>
      <c r="AA1221">
        <v>9734562</v>
      </c>
      <c r="AB1221">
        <v>21100217234</v>
      </c>
      <c r="AC1221">
        <v>9739769</v>
      </c>
      <c r="AD1221" t="s">
        <v>6</v>
      </c>
      <c r="AE1221">
        <v>9</v>
      </c>
      <c r="AF1221">
        <v>24</v>
      </c>
      <c r="AH1221" t="s">
        <v>49465</v>
      </c>
      <c r="AI1221" t="s">
        <v>49464</v>
      </c>
      <c r="AJ1221" t="s">
        <v>49463</v>
      </c>
      <c r="AK1221" t="s">
        <v>49462</v>
      </c>
      <c r="AL1221">
        <v>1</v>
      </c>
      <c r="AM1221" s="5">
        <f t="shared" si="154"/>
        <v>0.125</v>
      </c>
      <c r="AN1221" s="4">
        <f t="shared" si="159"/>
        <v>1.893222264293828E-4</v>
      </c>
      <c r="AO1221" s="3"/>
      <c r="AP1221">
        <v>0</v>
      </c>
      <c r="AR1221" t="s">
        <v>1</v>
      </c>
      <c r="AT1221" s="2" t="s">
        <v>0</v>
      </c>
      <c r="AU1221" s="1">
        <f t="shared" si="155"/>
        <v>0.3326864204833862</v>
      </c>
      <c r="AV1221" s="1">
        <f t="shared" si="156"/>
        <v>0.24304236395754397</v>
      </c>
      <c r="AW1221" s="1">
        <f t="shared" si="157"/>
        <v>0.15339830743170169</v>
      </c>
    </row>
    <row r="1222" spans="1:49" x14ac:dyDescent="0.2">
      <c r="A1222">
        <v>1220</v>
      </c>
      <c r="B1222" t="s">
        <v>49461</v>
      </c>
      <c r="F1222" t="s">
        <v>49460</v>
      </c>
      <c r="G1222" t="s">
        <v>17</v>
      </c>
      <c r="H1222" t="s">
        <v>16</v>
      </c>
      <c r="I1222" t="s">
        <v>49459</v>
      </c>
      <c r="J1222" t="s">
        <v>49458</v>
      </c>
      <c r="K1222" t="s">
        <v>49457</v>
      </c>
      <c r="L1222" t="s">
        <v>49456</v>
      </c>
      <c r="M1222" t="s">
        <v>857</v>
      </c>
      <c r="N1222">
        <v>4</v>
      </c>
      <c r="O1222" t="s">
        <v>49455</v>
      </c>
      <c r="P1222" t="s">
        <v>49454</v>
      </c>
      <c r="Q1222" t="s">
        <v>49453</v>
      </c>
      <c r="R1222" s="7">
        <v>41640</v>
      </c>
      <c r="S1222" s="8">
        <f t="shared" si="152"/>
        <v>2014</v>
      </c>
      <c r="T1222" s="8">
        <v>2014</v>
      </c>
      <c r="U1222" s="8">
        <f t="shared" si="153"/>
        <v>8</v>
      </c>
      <c r="V1222" s="7">
        <v>2014</v>
      </c>
      <c r="W1222" t="s">
        <v>4338</v>
      </c>
      <c r="X1222" s="2">
        <v>0.17499999999999999</v>
      </c>
      <c r="Y1222" s="6">
        <f t="shared" si="158"/>
        <v>4.6715250527214966E-3</v>
      </c>
      <c r="AA1222">
        <v>9734562</v>
      </c>
      <c r="AB1222">
        <v>21100217234</v>
      </c>
      <c r="AC1222">
        <v>9739769</v>
      </c>
      <c r="AD1222" t="s">
        <v>6</v>
      </c>
      <c r="AE1222">
        <v>9</v>
      </c>
      <c r="AF1222">
        <v>24</v>
      </c>
      <c r="AH1222" t="s">
        <v>49452</v>
      </c>
      <c r="AI1222" t="s">
        <v>49451</v>
      </c>
      <c r="AJ1222" t="s">
        <v>49450</v>
      </c>
      <c r="AK1222" t="s">
        <v>49449</v>
      </c>
      <c r="AL1222">
        <v>1</v>
      </c>
      <c r="AM1222" s="5">
        <f t="shared" si="154"/>
        <v>0.125</v>
      </c>
      <c r="AN1222" s="4">
        <f t="shared" si="159"/>
        <v>1.893222264293828E-4</v>
      </c>
      <c r="AO1222" s="3"/>
      <c r="AP1222">
        <v>0</v>
      </c>
      <c r="AR1222" t="s">
        <v>1</v>
      </c>
      <c r="AT1222" s="2" t="s">
        <v>0</v>
      </c>
      <c r="AU1222" s="1">
        <f t="shared" si="155"/>
        <v>0.3326864204833862</v>
      </c>
      <c r="AV1222" s="1">
        <f t="shared" si="156"/>
        <v>0.24304236395754397</v>
      </c>
      <c r="AW1222" s="1">
        <f t="shared" si="157"/>
        <v>0.15339830743170169</v>
      </c>
    </row>
    <row r="1223" spans="1:49" x14ac:dyDescent="0.2">
      <c r="A1223">
        <v>1221</v>
      </c>
      <c r="B1223" t="s">
        <v>49448</v>
      </c>
      <c r="F1223" t="s">
        <v>49447</v>
      </c>
      <c r="G1223" t="s">
        <v>17</v>
      </c>
      <c r="H1223" t="s">
        <v>16</v>
      </c>
      <c r="I1223" t="s">
        <v>49446</v>
      </c>
      <c r="J1223" t="s">
        <v>49445</v>
      </c>
      <c r="K1223" t="s">
        <v>49444</v>
      </c>
      <c r="L1223" t="s">
        <v>49443</v>
      </c>
      <c r="M1223" t="s">
        <v>857</v>
      </c>
      <c r="N1223">
        <v>2</v>
      </c>
      <c r="O1223" t="s">
        <v>49442</v>
      </c>
      <c r="P1223" t="s">
        <v>49441</v>
      </c>
      <c r="Q1223" t="s">
        <v>49440</v>
      </c>
      <c r="R1223" s="7">
        <v>41640</v>
      </c>
      <c r="S1223" s="8">
        <f t="shared" si="152"/>
        <v>2014</v>
      </c>
      <c r="T1223" s="8">
        <v>2014</v>
      </c>
      <c r="U1223" s="8">
        <f t="shared" si="153"/>
        <v>8</v>
      </c>
      <c r="V1223" s="7">
        <v>2014</v>
      </c>
      <c r="W1223" t="s">
        <v>4338</v>
      </c>
      <c r="X1223" s="2">
        <v>0.17499999999999999</v>
      </c>
      <c r="Y1223" s="6">
        <f t="shared" si="158"/>
        <v>4.6715250527214966E-3</v>
      </c>
      <c r="AA1223">
        <v>9734562</v>
      </c>
      <c r="AB1223">
        <v>21100217234</v>
      </c>
      <c r="AC1223">
        <v>9739769</v>
      </c>
      <c r="AD1223" t="s">
        <v>6</v>
      </c>
      <c r="AE1223">
        <v>9</v>
      </c>
      <c r="AF1223">
        <v>24</v>
      </c>
      <c r="AH1223" t="s">
        <v>49439</v>
      </c>
      <c r="AI1223" t="s">
        <v>49438</v>
      </c>
      <c r="AJ1223" t="s">
        <v>49437</v>
      </c>
      <c r="AK1223" t="s">
        <v>49436</v>
      </c>
      <c r="AL1223">
        <v>0</v>
      </c>
      <c r="AM1223" s="5">
        <f t="shared" si="154"/>
        <v>0</v>
      </c>
      <c r="AN1223" s="4">
        <f t="shared" si="159"/>
        <v>0</v>
      </c>
      <c r="AO1223" s="3"/>
      <c r="AP1223">
        <v>0</v>
      </c>
      <c r="AR1223" t="s">
        <v>1</v>
      </c>
      <c r="AT1223" s="2" t="s">
        <v>0</v>
      </c>
      <c r="AU1223" s="1">
        <f t="shared" si="155"/>
        <v>0.32700675369050475</v>
      </c>
      <c r="AV1223" s="1">
        <f t="shared" si="156"/>
        <v>0.23357625263607484</v>
      </c>
      <c r="AW1223" s="1">
        <f t="shared" si="157"/>
        <v>0.14014575158164488</v>
      </c>
    </row>
    <row r="1224" spans="1:49" x14ac:dyDescent="0.2">
      <c r="A1224">
        <v>1222</v>
      </c>
      <c r="B1224" t="s">
        <v>49435</v>
      </c>
      <c r="F1224" t="s">
        <v>49434</v>
      </c>
      <c r="G1224" t="s">
        <v>17</v>
      </c>
      <c r="H1224" t="s">
        <v>16</v>
      </c>
      <c r="I1224" t="s">
        <v>44207</v>
      </c>
      <c r="J1224">
        <v>60001821</v>
      </c>
      <c r="K1224" t="s">
        <v>945</v>
      </c>
      <c r="L1224" t="s">
        <v>944</v>
      </c>
      <c r="M1224" t="s">
        <v>943</v>
      </c>
      <c r="N1224">
        <v>5</v>
      </c>
      <c r="O1224" t="s">
        <v>49433</v>
      </c>
      <c r="P1224" t="s">
        <v>49432</v>
      </c>
      <c r="Q1224" t="s">
        <v>14024</v>
      </c>
      <c r="R1224" s="7">
        <v>41640</v>
      </c>
      <c r="S1224" s="8">
        <f t="shared" si="152"/>
        <v>2014</v>
      </c>
      <c r="T1224" s="8">
        <v>2014</v>
      </c>
      <c r="U1224" s="8">
        <f t="shared" si="153"/>
        <v>8</v>
      </c>
      <c r="V1224" s="7">
        <v>2014</v>
      </c>
      <c r="W1224" t="s">
        <v>4338</v>
      </c>
      <c r="X1224" s="2">
        <v>0.17499999999999999</v>
      </c>
      <c r="Y1224" s="6">
        <f t="shared" si="158"/>
        <v>4.6715250527214966E-3</v>
      </c>
      <c r="AA1224">
        <v>9734562</v>
      </c>
      <c r="AB1224">
        <v>21100217234</v>
      </c>
      <c r="AC1224">
        <v>9739769</v>
      </c>
      <c r="AD1224" t="s">
        <v>6</v>
      </c>
      <c r="AE1224">
        <v>9</v>
      </c>
      <c r="AF1224">
        <v>24</v>
      </c>
      <c r="AH1224" t="s">
        <v>49431</v>
      </c>
      <c r="AI1224" t="s">
        <v>49430</v>
      </c>
      <c r="AK1224" t="s">
        <v>49429</v>
      </c>
      <c r="AL1224">
        <v>2</v>
      </c>
      <c r="AM1224" s="5">
        <f t="shared" si="154"/>
        <v>0.25</v>
      </c>
      <c r="AN1224" s="4">
        <f t="shared" si="159"/>
        <v>3.786444528587656E-4</v>
      </c>
      <c r="AO1224" s="3"/>
      <c r="AP1224">
        <v>0</v>
      </c>
      <c r="AR1224" t="s">
        <v>1</v>
      </c>
      <c r="AT1224" s="2" t="s">
        <v>0</v>
      </c>
      <c r="AU1224" s="1">
        <f t="shared" si="155"/>
        <v>0.33836608727626771</v>
      </c>
      <c r="AV1224" s="1">
        <f t="shared" si="156"/>
        <v>0.2525084752790131</v>
      </c>
      <c r="AW1224" s="1">
        <f t="shared" si="157"/>
        <v>0.16665086328175846</v>
      </c>
    </row>
    <row r="1225" spans="1:49" x14ac:dyDescent="0.2">
      <c r="A1225">
        <v>1223</v>
      </c>
      <c r="B1225" t="s">
        <v>49428</v>
      </c>
      <c r="C1225" t="s">
        <v>49427</v>
      </c>
      <c r="F1225" t="s">
        <v>49426</v>
      </c>
      <c r="G1225" t="s">
        <v>17</v>
      </c>
      <c r="H1225" t="s">
        <v>16</v>
      </c>
      <c r="I1225" t="s">
        <v>49425</v>
      </c>
      <c r="J1225" t="s">
        <v>49424</v>
      </c>
      <c r="K1225" t="s">
        <v>49423</v>
      </c>
      <c r="L1225" t="s">
        <v>49422</v>
      </c>
      <c r="M1225" t="s">
        <v>34099</v>
      </c>
      <c r="N1225">
        <v>4</v>
      </c>
      <c r="O1225" t="s">
        <v>49421</v>
      </c>
      <c r="P1225" t="s">
        <v>49420</v>
      </c>
      <c r="Q1225" t="s">
        <v>49419</v>
      </c>
      <c r="R1225" s="7">
        <v>41640</v>
      </c>
      <c r="S1225" s="8">
        <f t="shared" si="152"/>
        <v>2014</v>
      </c>
      <c r="T1225" s="8">
        <v>2014</v>
      </c>
      <c r="U1225" s="8">
        <f t="shared" si="153"/>
        <v>8</v>
      </c>
      <c r="V1225" s="7">
        <v>41640</v>
      </c>
      <c r="W1225" t="s">
        <v>3649</v>
      </c>
      <c r="X1225" s="2">
        <v>0.75</v>
      </c>
      <c r="Y1225" s="6">
        <f t="shared" si="158"/>
        <v>2.0020821654520703E-2</v>
      </c>
      <c r="AA1225" t="s">
        <v>3648</v>
      </c>
      <c r="AB1225">
        <v>29221</v>
      </c>
      <c r="AC1225">
        <v>10897674</v>
      </c>
      <c r="AD1225" t="s">
        <v>6</v>
      </c>
      <c r="AE1225">
        <v>21</v>
      </c>
      <c r="AF1225">
        <v>1</v>
      </c>
      <c r="AG1225">
        <v>13108</v>
      </c>
      <c r="AI1225" t="s">
        <v>49418</v>
      </c>
      <c r="AK1225" t="s">
        <v>49417</v>
      </c>
      <c r="AL1225">
        <v>5</v>
      </c>
      <c r="AM1225" s="5">
        <f t="shared" si="154"/>
        <v>0.625</v>
      </c>
      <c r="AN1225" s="4">
        <f t="shared" si="159"/>
        <v>9.4661113214691405E-4</v>
      </c>
      <c r="AO1225" s="3"/>
      <c r="AP1225">
        <v>0</v>
      </c>
      <c r="AR1225" t="s">
        <v>1</v>
      </c>
      <c r="AT1225" s="2">
        <v>2.0230000000000001</v>
      </c>
      <c r="AU1225" s="1">
        <f t="shared" si="155"/>
        <v>1.4298558497808567</v>
      </c>
      <c r="AV1225" s="1">
        <f t="shared" si="156"/>
        <v>1.0483716393333808</v>
      </c>
      <c r="AW1225" s="1">
        <f t="shared" si="157"/>
        <v>0.66688742888590502</v>
      </c>
    </row>
    <row r="1226" spans="1:49" x14ac:dyDescent="0.2">
      <c r="A1226">
        <v>1224</v>
      </c>
      <c r="B1226" t="s">
        <v>49416</v>
      </c>
      <c r="C1226" t="s">
        <v>49415</v>
      </c>
      <c r="F1226" t="s">
        <v>49414</v>
      </c>
      <c r="G1226" t="s">
        <v>17</v>
      </c>
      <c r="H1226" t="s">
        <v>16</v>
      </c>
      <c r="I1226" t="s">
        <v>49413</v>
      </c>
      <c r="J1226">
        <v>60019984</v>
      </c>
      <c r="K1226" t="s">
        <v>42625</v>
      </c>
      <c r="L1226" t="s">
        <v>42624</v>
      </c>
      <c r="M1226" t="s">
        <v>7226</v>
      </c>
      <c r="N1226">
        <v>2</v>
      </c>
      <c r="O1226" t="s">
        <v>49412</v>
      </c>
      <c r="P1226" t="s">
        <v>49411</v>
      </c>
      <c r="Q1226" t="s">
        <v>49410</v>
      </c>
      <c r="R1226" s="7">
        <v>41640</v>
      </c>
      <c r="S1226" s="8">
        <f t="shared" si="152"/>
        <v>2014</v>
      </c>
      <c r="T1226" s="8">
        <v>2014</v>
      </c>
      <c r="U1226" s="8">
        <f t="shared" si="153"/>
        <v>8</v>
      </c>
      <c r="V1226" s="7">
        <v>41821</v>
      </c>
      <c r="W1226" t="s">
        <v>36258</v>
      </c>
      <c r="X1226" s="2">
        <v>0.41799999999999998</v>
      </c>
      <c r="Y1226" s="6">
        <f t="shared" si="158"/>
        <v>1.1158271268786204E-2</v>
      </c>
      <c r="AA1226">
        <v>17518822</v>
      </c>
      <c r="AB1226">
        <v>5300152720</v>
      </c>
      <c r="AD1226" t="s">
        <v>6</v>
      </c>
      <c r="AE1226">
        <v>8</v>
      </c>
      <c r="AF1226">
        <v>4</v>
      </c>
      <c r="AH1226" t="s">
        <v>49409</v>
      </c>
      <c r="AI1226" t="s">
        <v>49408</v>
      </c>
      <c r="AK1226" t="s">
        <v>49407</v>
      </c>
      <c r="AL1226">
        <v>0</v>
      </c>
      <c r="AM1226" s="5">
        <f t="shared" si="154"/>
        <v>0</v>
      </c>
      <c r="AN1226" s="4">
        <f t="shared" si="159"/>
        <v>0</v>
      </c>
      <c r="AO1226" s="3"/>
      <c r="AP1226">
        <v>0</v>
      </c>
      <c r="AR1226" t="s">
        <v>1</v>
      </c>
      <c r="AT1226" s="2" t="s">
        <v>0</v>
      </c>
      <c r="AU1226" s="1">
        <f t="shared" si="155"/>
        <v>0.78107898881503424</v>
      </c>
      <c r="AV1226" s="1">
        <f t="shared" si="156"/>
        <v>0.5579135634393102</v>
      </c>
      <c r="AW1226" s="1">
        <f t="shared" si="157"/>
        <v>0.33474813806358611</v>
      </c>
    </row>
    <row r="1227" spans="1:49" x14ac:dyDescent="0.2">
      <c r="A1227">
        <v>1225</v>
      </c>
      <c r="B1227" t="s">
        <v>49406</v>
      </c>
      <c r="C1227" t="s">
        <v>49405</v>
      </c>
      <c r="F1227" t="s">
        <v>49404</v>
      </c>
      <c r="G1227" t="s">
        <v>17</v>
      </c>
      <c r="H1227" t="s">
        <v>16</v>
      </c>
      <c r="I1227" t="s">
        <v>49403</v>
      </c>
      <c r="J1227">
        <v>60086162</v>
      </c>
      <c r="K1227" t="s">
        <v>49402</v>
      </c>
      <c r="L1227" t="s">
        <v>49401</v>
      </c>
      <c r="M1227" t="s">
        <v>1607</v>
      </c>
      <c r="N1227">
        <v>1</v>
      </c>
      <c r="O1227" t="s">
        <v>49400</v>
      </c>
      <c r="P1227">
        <v>6507879389</v>
      </c>
      <c r="Q1227">
        <v>60086162</v>
      </c>
      <c r="R1227" s="7">
        <v>41640</v>
      </c>
      <c r="S1227" s="8">
        <f t="shared" si="152"/>
        <v>2014</v>
      </c>
      <c r="T1227" s="8">
        <v>2014</v>
      </c>
      <c r="U1227" s="8">
        <f t="shared" si="153"/>
        <v>8</v>
      </c>
      <c r="V1227" s="7">
        <v>41807</v>
      </c>
      <c r="W1227" t="s">
        <v>5460</v>
      </c>
      <c r="X1227" s="2">
        <v>0.55500000000000005</v>
      </c>
      <c r="Y1227" s="6">
        <f t="shared" si="158"/>
        <v>1.4815408024345321E-2</v>
      </c>
      <c r="AA1227">
        <v>17518725</v>
      </c>
      <c r="AB1227">
        <v>6100153023</v>
      </c>
      <c r="AC1227">
        <v>17518733</v>
      </c>
      <c r="AD1227" t="s">
        <v>6</v>
      </c>
      <c r="AE1227">
        <v>8</v>
      </c>
      <c r="AF1227">
        <v>9</v>
      </c>
      <c r="AH1227" t="s">
        <v>49399</v>
      </c>
      <c r="AI1227" t="s">
        <v>49398</v>
      </c>
      <c r="AK1227" t="s">
        <v>49397</v>
      </c>
      <c r="AL1227">
        <v>3</v>
      </c>
      <c r="AM1227" s="5">
        <f t="shared" si="154"/>
        <v>0.375</v>
      </c>
      <c r="AN1227" s="4">
        <f t="shared" si="159"/>
        <v>5.6796667928814845E-4</v>
      </c>
      <c r="AO1227" s="3"/>
      <c r="AP1227">
        <v>0</v>
      </c>
      <c r="AR1227" t="s">
        <v>1</v>
      </c>
      <c r="AT1227" s="2" t="s">
        <v>0</v>
      </c>
      <c r="AU1227" s="1">
        <f t="shared" si="155"/>
        <v>1.0541175620828169</v>
      </c>
      <c r="AV1227" s="1">
        <f t="shared" si="156"/>
        <v>0.7691687351816735</v>
      </c>
      <c r="AW1227" s="1">
        <f t="shared" si="157"/>
        <v>0.48421990828053002</v>
      </c>
    </row>
    <row r="1228" spans="1:49" x14ac:dyDescent="0.2">
      <c r="A1228">
        <v>1226</v>
      </c>
      <c r="B1228" t="s">
        <v>49396</v>
      </c>
      <c r="C1228" t="s">
        <v>49395</v>
      </c>
      <c r="F1228" t="s">
        <v>49394</v>
      </c>
      <c r="G1228" t="s">
        <v>17</v>
      </c>
      <c r="H1228" t="s">
        <v>16</v>
      </c>
      <c r="I1228" t="s">
        <v>49393</v>
      </c>
      <c r="J1228">
        <v>60010667</v>
      </c>
      <c r="K1228" t="s">
        <v>5724</v>
      </c>
      <c r="L1228" t="s">
        <v>5723</v>
      </c>
      <c r="M1228" t="s">
        <v>5722</v>
      </c>
      <c r="N1228">
        <v>3</v>
      </c>
      <c r="O1228" t="s">
        <v>49392</v>
      </c>
      <c r="P1228" t="s">
        <v>49391</v>
      </c>
      <c r="Q1228" t="s">
        <v>49390</v>
      </c>
      <c r="R1228" s="7">
        <v>41640</v>
      </c>
      <c r="S1228" s="8">
        <f t="shared" si="152"/>
        <v>2014</v>
      </c>
      <c r="T1228" s="8">
        <v>2014</v>
      </c>
      <c r="U1228" s="8">
        <f t="shared" si="153"/>
        <v>8</v>
      </c>
      <c r="V1228" s="7">
        <v>41807</v>
      </c>
      <c r="W1228" t="s">
        <v>5460</v>
      </c>
      <c r="X1228" s="2">
        <v>0.55500000000000005</v>
      </c>
      <c r="Y1228" s="6">
        <f t="shared" si="158"/>
        <v>1.4815408024345321E-2</v>
      </c>
      <c r="AA1228">
        <v>17518725</v>
      </c>
      <c r="AB1228">
        <v>6100153023</v>
      </c>
      <c r="AC1228">
        <v>17518733</v>
      </c>
      <c r="AD1228" t="s">
        <v>6</v>
      </c>
      <c r="AE1228">
        <v>8</v>
      </c>
      <c r="AF1228">
        <v>9</v>
      </c>
      <c r="AH1228" t="s">
        <v>49389</v>
      </c>
      <c r="AI1228" t="s">
        <v>49388</v>
      </c>
      <c r="AK1228" t="s">
        <v>49387</v>
      </c>
      <c r="AL1228">
        <v>0</v>
      </c>
      <c r="AM1228" s="5">
        <f t="shared" si="154"/>
        <v>0</v>
      </c>
      <c r="AN1228" s="4">
        <f t="shared" si="159"/>
        <v>0</v>
      </c>
      <c r="AO1228" s="3"/>
      <c r="AP1228">
        <v>0</v>
      </c>
      <c r="AR1228" t="s">
        <v>1</v>
      </c>
      <c r="AT1228" s="2" t="s">
        <v>0</v>
      </c>
      <c r="AU1228" s="1">
        <f t="shared" si="155"/>
        <v>1.0370785617041725</v>
      </c>
      <c r="AV1228" s="1">
        <f t="shared" si="156"/>
        <v>0.74077040121726612</v>
      </c>
      <c r="AW1228" s="1">
        <f t="shared" si="157"/>
        <v>0.44446224073035956</v>
      </c>
    </row>
    <row r="1229" spans="1:49" x14ac:dyDescent="0.2">
      <c r="A1229">
        <v>1227</v>
      </c>
      <c r="B1229" t="s">
        <v>49386</v>
      </c>
      <c r="F1229" t="s">
        <v>49385</v>
      </c>
      <c r="G1229" t="s">
        <v>17</v>
      </c>
      <c r="H1229" t="s">
        <v>16</v>
      </c>
      <c r="I1229" t="s">
        <v>6828</v>
      </c>
      <c r="J1229" t="s">
        <v>49380</v>
      </c>
      <c r="K1229" t="s">
        <v>49384</v>
      </c>
      <c r="L1229" t="s">
        <v>49383</v>
      </c>
      <c r="M1229" t="s">
        <v>33264</v>
      </c>
      <c r="N1229">
        <v>2</v>
      </c>
      <c r="O1229" t="s">
        <v>49382</v>
      </c>
      <c r="P1229" t="s">
        <v>49381</v>
      </c>
      <c r="Q1229" t="s">
        <v>49380</v>
      </c>
      <c r="R1229" s="7">
        <v>41640</v>
      </c>
      <c r="S1229" s="8">
        <f t="shared" si="152"/>
        <v>2014</v>
      </c>
      <c r="T1229" s="8">
        <v>2014</v>
      </c>
      <c r="U1229" s="8">
        <f t="shared" si="153"/>
        <v>8</v>
      </c>
      <c r="V1229" s="7">
        <v>41974</v>
      </c>
      <c r="W1229" t="s">
        <v>42070</v>
      </c>
      <c r="X1229" s="2">
        <v>0.216</v>
      </c>
      <c r="Y1229" s="6">
        <f t="shared" si="158"/>
        <v>5.765996636501962E-3</v>
      </c>
      <c r="AA1229">
        <v>10544887</v>
      </c>
      <c r="AB1229">
        <v>13200</v>
      </c>
      <c r="AD1229" t="s">
        <v>6</v>
      </c>
      <c r="AE1229">
        <v>29</v>
      </c>
      <c r="AF1229">
        <v>12</v>
      </c>
      <c r="AH1229" t="s">
        <v>49379</v>
      </c>
      <c r="AI1229" t="s">
        <v>49378</v>
      </c>
      <c r="AJ1229" t="s">
        <v>49377</v>
      </c>
      <c r="AK1229" t="s">
        <v>49376</v>
      </c>
      <c r="AL1229">
        <v>6</v>
      </c>
      <c r="AM1229" s="5">
        <f t="shared" si="154"/>
        <v>0.75</v>
      </c>
      <c r="AN1229" s="4">
        <f t="shared" si="159"/>
        <v>1.1359333585762969E-3</v>
      </c>
      <c r="AO1229" s="3"/>
      <c r="AP1229">
        <v>0</v>
      </c>
      <c r="AR1229" t="s">
        <v>1</v>
      </c>
      <c r="AT1229" s="2" t="s">
        <v>0</v>
      </c>
      <c r="AU1229" s="1">
        <f t="shared" si="155"/>
        <v>0.43769776531242621</v>
      </c>
      <c r="AV1229" s="1">
        <f t="shared" si="156"/>
        <v>0.34509649975391293</v>
      </c>
      <c r="AW1229" s="1">
        <f t="shared" si="157"/>
        <v>0.25249523419539965</v>
      </c>
    </row>
    <row r="1230" spans="1:49" x14ac:dyDescent="0.2">
      <c r="A1230">
        <v>1228</v>
      </c>
      <c r="B1230" t="s">
        <v>49375</v>
      </c>
      <c r="F1230" t="s">
        <v>49374</v>
      </c>
      <c r="G1230" t="s">
        <v>17</v>
      </c>
      <c r="H1230" t="s">
        <v>16</v>
      </c>
      <c r="I1230" t="s">
        <v>6294</v>
      </c>
      <c r="J1230">
        <v>60003353</v>
      </c>
      <c r="K1230" t="s">
        <v>3329</v>
      </c>
      <c r="L1230" t="s">
        <v>597</v>
      </c>
      <c r="M1230" t="s">
        <v>46</v>
      </c>
      <c r="N1230">
        <v>3</v>
      </c>
      <c r="O1230" t="s">
        <v>49373</v>
      </c>
      <c r="P1230" t="s">
        <v>49372</v>
      </c>
      <c r="Q1230" t="s">
        <v>49371</v>
      </c>
      <c r="R1230" s="7">
        <v>41640</v>
      </c>
      <c r="S1230" s="8">
        <f t="shared" si="152"/>
        <v>2014</v>
      </c>
      <c r="T1230" s="8">
        <v>2014</v>
      </c>
      <c r="U1230" s="8">
        <f t="shared" si="153"/>
        <v>8</v>
      </c>
      <c r="V1230" s="7">
        <v>41974</v>
      </c>
      <c r="W1230" t="s">
        <v>42070</v>
      </c>
      <c r="X1230" s="2">
        <v>0.216</v>
      </c>
      <c r="Y1230" s="6">
        <f t="shared" si="158"/>
        <v>5.765996636501962E-3</v>
      </c>
      <c r="AA1230">
        <v>10544887</v>
      </c>
      <c r="AB1230">
        <v>13200</v>
      </c>
      <c r="AD1230" t="s">
        <v>6</v>
      </c>
      <c r="AE1230">
        <v>29</v>
      </c>
      <c r="AF1230">
        <v>12</v>
      </c>
      <c r="AH1230" t="s">
        <v>49370</v>
      </c>
      <c r="AI1230" t="s">
        <v>49369</v>
      </c>
      <c r="AJ1230" t="s">
        <v>49368</v>
      </c>
      <c r="AK1230" t="s">
        <v>49367</v>
      </c>
      <c r="AL1230">
        <v>3</v>
      </c>
      <c r="AM1230" s="5">
        <f t="shared" si="154"/>
        <v>0.375</v>
      </c>
      <c r="AN1230" s="4">
        <f t="shared" si="159"/>
        <v>5.6796667928814845E-4</v>
      </c>
      <c r="AO1230" s="3"/>
      <c r="AP1230">
        <v>0</v>
      </c>
      <c r="AR1230" t="s">
        <v>1</v>
      </c>
      <c r="AT1230" s="2" t="s">
        <v>0</v>
      </c>
      <c r="AU1230" s="1">
        <f t="shared" si="155"/>
        <v>0.42065876493378174</v>
      </c>
      <c r="AV1230" s="1">
        <f t="shared" si="156"/>
        <v>0.31669816578950555</v>
      </c>
      <c r="AW1230" s="1">
        <f t="shared" si="157"/>
        <v>0.21273756664522925</v>
      </c>
    </row>
    <row r="1231" spans="1:49" x14ac:dyDescent="0.2">
      <c r="A1231">
        <v>1229</v>
      </c>
      <c r="B1231" t="s">
        <v>49366</v>
      </c>
      <c r="F1231" t="s">
        <v>49365</v>
      </c>
      <c r="G1231" t="s">
        <v>17</v>
      </c>
      <c r="H1231" t="s">
        <v>16</v>
      </c>
      <c r="I1231" t="s">
        <v>1495</v>
      </c>
      <c r="J1231">
        <v>60003353</v>
      </c>
      <c r="K1231" t="s">
        <v>3329</v>
      </c>
      <c r="L1231" t="s">
        <v>597</v>
      </c>
      <c r="M1231" t="s">
        <v>46</v>
      </c>
      <c r="N1231">
        <v>3</v>
      </c>
      <c r="O1231" t="s">
        <v>49364</v>
      </c>
      <c r="P1231" t="s">
        <v>49363</v>
      </c>
      <c r="Q1231" t="s">
        <v>29785</v>
      </c>
      <c r="R1231" s="7">
        <v>41640</v>
      </c>
      <c r="S1231" s="8">
        <f t="shared" si="152"/>
        <v>2014</v>
      </c>
      <c r="T1231" s="8">
        <v>2014</v>
      </c>
      <c r="U1231" s="8">
        <f t="shared" si="153"/>
        <v>8</v>
      </c>
      <c r="V1231" s="7">
        <v>41974</v>
      </c>
      <c r="W1231" t="s">
        <v>42070</v>
      </c>
      <c r="X1231" s="2">
        <v>0.216</v>
      </c>
      <c r="Y1231" s="6">
        <f t="shared" si="158"/>
        <v>5.765996636501962E-3</v>
      </c>
      <c r="AA1231">
        <v>10544887</v>
      </c>
      <c r="AB1231">
        <v>13200</v>
      </c>
      <c r="AD1231" t="s">
        <v>6</v>
      </c>
      <c r="AE1231">
        <v>29</v>
      </c>
      <c r="AF1231">
        <v>12</v>
      </c>
      <c r="AH1231" t="s">
        <v>49362</v>
      </c>
      <c r="AI1231" t="s">
        <v>49361</v>
      </c>
      <c r="AJ1231" t="s">
        <v>49360</v>
      </c>
      <c r="AK1231" t="s">
        <v>49359</v>
      </c>
      <c r="AL1231">
        <v>1</v>
      </c>
      <c r="AM1231" s="5">
        <f t="shared" si="154"/>
        <v>0.125</v>
      </c>
      <c r="AN1231" s="4">
        <f t="shared" si="159"/>
        <v>1.893222264293828E-4</v>
      </c>
      <c r="AO1231" s="3"/>
      <c r="AP1231">
        <v>0</v>
      </c>
      <c r="AR1231" t="s">
        <v>1</v>
      </c>
      <c r="AT1231" s="2" t="s">
        <v>0</v>
      </c>
      <c r="AU1231" s="1">
        <f t="shared" si="155"/>
        <v>0.40929943134801877</v>
      </c>
      <c r="AV1231" s="1">
        <f t="shared" si="156"/>
        <v>0.29776594314656724</v>
      </c>
      <c r="AW1231" s="1">
        <f t="shared" si="157"/>
        <v>0.18623245494511564</v>
      </c>
    </row>
    <row r="1232" spans="1:49" x14ac:dyDescent="0.2">
      <c r="A1232">
        <v>1230</v>
      </c>
      <c r="B1232" t="s">
        <v>49358</v>
      </c>
      <c r="F1232" t="s">
        <v>49357</v>
      </c>
      <c r="G1232" t="s">
        <v>17</v>
      </c>
      <c r="H1232" t="s">
        <v>16</v>
      </c>
      <c r="I1232" t="s">
        <v>49356</v>
      </c>
      <c r="J1232">
        <v>60069706</v>
      </c>
      <c r="K1232" t="s">
        <v>49355</v>
      </c>
      <c r="L1232" t="s">
        <v>38815</v>
      </c>
      <c r="M1232" t="s">
        <v>46</v>
      </c>
      <c r="N1232">
        <v>2</v>
      </c>
      <c r="O1232" t="s">
        <v>49354</v>
      </c>
      <c r="P1232" t="s">
        <v>49353</v>
      </c>
      <c r="Q1232" t="s">
        <v>49352</v>
      </c>
      <c r="R1232" s="7">
        <v>41640</v>
      </c>
      <c r="S1232" s="8">
        <f t="shared" si="152"/>
        <v>2014</v>
      </c>
      <c r="T1232" s="8">
        <v>2014</v>
      </c>
      <c r="U1232" s="8">
        <f t="shared" si="153"/>
        <v>8</v>
      </c>
      <c r="V1232" s="7">
        <v>41974</v>
      </c>
      <c r="W1232" t="s">
        <v>42070</v>
      </c>
      <c r="X1232" s="2">
        <v>0.216</v>
      </c>
      <c r="Y1232" s="6">
        <f t="shared" si="158"/>
        <v>5.765996636501962E-3</v>
      </c>
      <c r="AA1232">
        <v>10544887</v>
      </c>
      <c r="AB1232">
        <v>13200</v>
      </c>
      <c r="AD1232" t="s">
        <v>6</v>
      </c>
      <c r="AE1232">
        <v>29</v>
      </c>
      <c r="AF1232">
        <v>12</v>
      </c>
      <c r="AH1232" t="s">
        <v>49351</v>
      </c>
      <c r="AI1232" t="s">
        <v>49350</v>
      </c>
      <c r="AJ1232" t="s">
        <v>49349</v>
      </c>
      <c r="AK1232" t="s">
        <v>49348</v>
      </c>
      <c r="AL1232">
        <v>11</v>
      </c>
      <c r="AM1232" s="5">
        <f t="shared" si="154"/>
        <v>1.375</v>
      </c>
      <c r="AN1232" s="4">
        <f t="shared" si="159"/>
        <v>2.0825444907232107E-3</v>
      </c>
      <c r="AO1232" s="3"/>
      <c r="AP1232">
        <v>0</v>
      </c>
      <c r="AR1232" t="s">
        <v>1</v>
      </c>
      <c r="AT1232" s="2" t="s">
        <v>0</v>
      </c>
      <c r="AU1232" s="1">
        <f t="shared" si="155"/>
        <v>0.4660960992768336</v>
      </c>
      <c r="AV1232" s="1">
        <f t="shared" si="156"/>
        <v>0.39242705636125857</v>
      </c>
      <c r="AW1232" s="1">
        <f t="shared" si="157"/>
        <v>0.31875801344568361</v>
      </c>
    </row>
    <row r="1233" spans="1:49" x14ac:dyDescent="0.2">
      <c r="A1233">
        <v>1231</v>
      </c>
      <c r="B1233" t="s">
        <v>49347</v>
      </c>
      <c r="C1233" t="s">
        <v>49346</v>
      </c>
      <c r="F1233" t="s">
        <v>49345</v>
      </c>
      <c r="G1233" t="s">
        <v>17</v>
      </c>
      <c r="H1233" t="s">
        <v>16</v>
      </c>
      <c r="I1233" t="s">
        <v>49344</v>
      </c>
      <c r="J1233" t="s">
        <v>49343</v>
      </c>
      <c r="K1233" t="s">
        <v>49342</v>
      </c>
      <c r="L1233" t="s">
        <v>49341</v>
      </c>
      <c r="M1233" t="s">
        <v>167</v>
      </c>
      <c r="N1233">
        <v>4</v>
      </c>
      <c r="O1233" t="s">
        <v>49340</v>
      </c>
      <c r="P1233" t="s">
        <v>49339</v>
      </c>
      <c r="Q1233" t="s">
        <v>49338</v>
      </c>
      <c r="R1233" s="7">
        <v>41640</v>
      </c>
      <c r="S1233" s="8">
        <f t="shared" si="152"/>
        <v>2014</v>
      </c>
      <c r="T1233" s="8">
        <v>2014</v>
      </c>
      <c r="U1233" s="8">
        <f t="shared" si="153"/>
        <v>8</v>
      </c>
      <c r="V1233" s="7">
        <v>41640</v>
      </c>
      <c r="W1233" t="s">
        <v>9456</v>
      </c>
      <c r="X1233" s="2">
        <v>0.47099999999999997</v>
      </c>
      <c r="Y1233" s="6">
        <f t="shared" si="158"/>
        <v>1.2573075999039E-2</v>
      </c>
      <c r="AB1233">
        <v>9500154105</v>
      </c>
      <c r="AC1233">
        <v>19313195</v>
      </c>
      <c r="AD1233" t="s">
        <v>6</v>
      </c>
      <c r="AE1233">
        <v>8</v>
      </c>
      <c r="AF1233">
        <v>1</v>
      </c>
      <c r="AG1233">
        <v>83566</v>
      </c>
      <c r="AI1233" t="s">
        <v>49337</v>
      </c>
      <c r="AJ1233" t="s">
        <v>49336</v>
      </c>
      <c r="AK1233" t="s">
        <v>49335</v>
      </c>
      <c r="AL1233">
        <v>5</v>
      </c>
      <c r="AM1233" s="5">
        <f t="shared" si="154"/>
        <v>0.625</v>
      </c>
      <c r="AN1233" s="4">
        <f t="shared" si="159"/>
        <v>9.4661113214691405E-4</v>
      </c>
      <c r="AO1233" s="3"/>
      <c r="AP1233">
        <v>1</v>
      </c>
      <c r="AR1233" t="s">
        <v>1</v>
      </c>
      <c r="AT1233" s="2">
        <v>1.53</v>
      </c>
      <c r="AU1233" s="1">
        <f t="shared" si="155"/>
        <v>0.90851365389713745</v>
      </c>
      <c r="AV1233" s="1">
        <f t="shared" si="156"/>
        <v>0.67598435655929578</v>
      </c>
      <c r="AW1233" s="1">
        <f t="shared" si="157"/>
        <v>0.44345505922145401</v>
      </c>
    </row>
    <row r="1234" spans="1:49" x14ac:dyDescent="0.2">
      <c r="A1234">
        <v>1232</v>
      </c>
      <c r="B1234" t="s">
        <v>49334</v>
      </c>
      <c r="C1234" t="s">
        <v>49333</v>
      </c>
      <c r="F1234" t="s">
        <v>49332</v>
      </c>
      <c r="G1234" t="s">
        <v>17</v>
      </c>
      <c r="H1234" t="s">
        <v>16</v>
      </c>
      <c r="I1234" t="s">
        <v>25553</v>
      </c>
      <c r="J1234">
        <v>60011047</v>
      </c>
      <c r="K1234" t="s">
        <v>1261</v>
      </c>
      <c r="L1234" t="s">
        <v>1260</v>
      </c>
      <c r="M1234" t="s">
        <v>309</v>
      </c>
      <c r="N1234">
        <v>4</v>
      </c>
      <c r="O1234" t="s">
        <v>49331</v>
      </c>
      <c r="P1234" t="s">
        <v>49330</v>
      </c>
      <c r="Q1234" t="s">
        <v>49329</v>
      </c>
      <c r="R1234" s="7">
        <v>41640</v>
      </c>
      <c r="S1234" s="8">
        <f t="shared" si="152"/>
        <v>2014</v>
      </c>
      <c r="T1234" s="8">
        <v>2014</v>
      </c>
      <c r="U1234" s="8">
        <f t="shared" si="153"/>
        <v>8</v>
      </c>
      <c r="V1234" s="7">
        <v>41883</v>
      </c>
      <c r="W1234" t="s">
        <v>3649</v>
      </c>
      <c r="X1234" s="2">
        <v>0.75</v>
      </c>
      <c r="Y1234" s="6">
        <f t="shared" si="158"/>
        <v>2.0020821654520703E-2</v>
      </c>
      <c r="AA1234" t="s">
        <v>3648</v>
      </c>
      <c r="AB1234">
        <v>29221</v>
      </c>
      <c r="AC1234">
        <v>10897674</v>
      </c>
      <c r="AD1234" t="s">
        <v>6</v>
      </c>
      <c r="AE1234">
        <v>21</v>
      </c>
      <c r="AF1234">
        <v>9</v>
      </c>
      <c r="AG1234">
        <v>93502</v>
      </c>
      <c r="AI1234" t="s">
        <v>49328</v>
      </c>
      <c r="AK1234" t="s">
        <v>49327</v>
      </c>
      <c r="AL1234">
        <v>7</v>
      </c>
      <c r="AM1234" s="5">
        <f t="shared" si="154"/>
        <v>0.875</v>
      </c>
      <c r="AN1234" s="4">
        <f t="shared" si="159"/>
        <v>1.3252555850056798E-3</v>
      </c>
      <c r="AO1234" s="3"/>
      <c r="AP1234">
        <v>0</v>
      </c>
      <c r="AR1234" t="s">
        <v>1</v>
      </c>
      <c r="AT1234" s="2">
        <v>2.0230000000000001</v>
      </c>
      <c r="AU1234" s="1">
        <f t="shared" si="155"/>
        <v>1.4412151833666196</v>
      </c>
      <c r="AV1234" s="1">
        <f t="shared" si="156"/>
        <v>1.0673038619763191</v>
      </c>
      <c r="AW1234" s="1">
        <f t="shared" si="157"/>
        <v>0.69339254058601862</v>
      </c>
    </row>
    <row r="1235" spans="1:49" x14ac:dyDescent="0.2">
      <c r="A1235">
        <v>1233</v>
      </c>
      <c r="B1235" t="s">
        <v>49326</v>
      </c>
      <c r="C1235" t="s">
        <v>49325</v>
      </c>
      <c r="F1235" t="s">
        <v>49324</v>
      </c>
      <c r="G1235" t="s">
        <v>17</v>
      </c>
      <c r="H1235" t="s">
        <v>16</v>
      </c>
      <c r="I1235" t="s">
        <v>49323</v>
      </c>
      <c r="J1235" t="s">
        <v>49322</v>
      </c>
      <c r="K1235" t="s">
        <v>49321</v>
      </c>
      <c r="L1235" t="s">
        <v>49320</v>
      </c>
      <c r="M1235" t="s">
        <v>8373</v>
      </c>
      <c r="N1235">
        <v>4</v>
      </c>
      <c r="O1235" t="s">
        <v>49319</v>
      </c>
      <c r="P1235" t="s">
        <v>49318</v>
      </c>
      <c r="Q1235" t="s">
        <v>49317</v>
      </c>
      <c r="R1235" s="7">
        <v>41640</v>
      </c>
      <c r="S1235" s="8">
        <f t="shared" si="152"/>
        <v>2014</v>
      </c>
      <c r="T1235" s="8">
        <v>2014</v>
      </c>
      <c r="U1235" s="8">
        <f t="shared" si="153"/>
        <v>8</v>
      </c>
      <c r="V1235" s="7">
        <v>41640</v>
      </c>
      <c r="W1235" t="s">
        <v>9456</v>
      </c>
      <c r="X1235" s="2">
        <v>0.47099999999999997</v>
      </c>
      <c r="Y1235" s="6">
        <f t="shared" si="158"/>
        <v>1.2573075999039E-2</v>
      </c>
      <c r="AB1235">
        <v>9500154105</v>
      </c>
      <c r="AC1235">
        <v>19313195</v>
      </c>
      <c r="AD1235" t="s">
        <v>6</v>
      </c>
      <c r="AE1235">
        <v>8</v>
      </c>
      <c r="AF1235">
        <v>1</v>
      </c>
      <c r="AG1235">
        <v>85096</v>
      </c>
      <c r="AI1235" t="s">
        <v>49316</v>
      </c>
      <c r="AJ1235" t="s">
        <v>49315</v>
      </c>
      <c r="AK1235" t="s">
        <v>49314</v>
      </c>
      <c r="AL1235">
        <v>9</v>
      </c>
      <c r="AM1235" s="5">
        <f t="shared" si="154"/>
        <v>1.125</v>
      </c>
      <c r="AN1235" s="4">
        <f t="shared" si="159"/>
        <v>1.7039000378644452E-3</v>
      </c>
      <c r="AO1235" s="3"/>
      <c r="AP1235">
        <v>0</v>
      </c>
      <c r="AR1235" t="s">
        <v>1</v>
      </c>
      <c r="AT1235" s="2">
        <v>1.53</v>
      </c>
      <c r="AU1235" s="1">
        <f t="shared" si="155"/>
        <v>0.93123232106866338</v>
      </c>
      <c r="AV1235" s="1">
        <f t="shared" si="156"/>
        <v>0.7138488018451723</v>
      </c>
      <c r="AW1235" s="1">
        <f t="shared" si="157"/>
        <v>0.49646528262168121</v>
      </c>
    </row>
    <row r="1236" spans="1:49" x14ac:dyDescent="0.2">
      <c r="A1236">
        <v>1234</v>
      </c>
      <c r="B1236" t="s">
        <v>49313</v>
      </c>
      <c r="C1236" t="s">
        <v>49312</v>
      </c>
      <c r="F1236" t="s">
        <v>49311</v>
      </c>
      <c r="G1236" t="s">
        <v>17</v>
      </c>
      <c r="H1236" t="s">
        <v>16</v>
      </c>
      <c r="I1236" t="s">
        <v>6294</v>
      </c>
      <c r="J1236">
        <v>60005465</v>
      </c>
      <c r="K1236" t="s">
        <v>2652</v>
      </c>
      <c r="L1236" t="s">
        <v>2651</v>
      </c>
      <c r="M1236" t="s">
        <v>46</v>
      </c>
      <c r="N1236">
        <v>5</v>
      </c>
      <c r="O1236" t="s">
        <v>49310</v>
      </c>
      <c r="P1236" t="s">
        <v>49309</v>
      </c>
      <c r="Q1236" t="s">
        <v>5418</v>
      </c>
      <c r="R1236" s="7">
        <v>41640</v>
      </c>
      <c r="S1236" s="8">
        <f t="shared" si="152"/>
        <v>2014</v>
      </c>
      <c r="T1236" s="8">
        <v>2014</v>
      </c>
      <c r="U1236" s="8">
        <f t="shared" si="153"/>
        <v>8</v>
      </c>
      <c r="V1236" s="7">
        <v>41883</v>
      </c>
      <c r="W1236" t="s">
        <v>5303</v>
      </c>
      <c r="X1236" s="2">
        <v>0.60499999999999998</v>
      </c>
      <c r="Y1236" s="6">
        <f t="shared" si="158"/>
        <v>1.6150129467980032E-2</v>
      </c>
      <c r="AA1236">
        <v>346748</v>
      </c>
      <c r="AB1236">
        <v>15563</v>
      </c>
      <c r="AC1236">
        <v>10897623</v>
      </c>
      <c r="AD1236" t="s">
        <v>6</v>
      </c>
      <c r="AE1236">
        <v>85</v>
      </c>
      <c r="AF1236">
        <v>9</v>
      </c>
      <c r="AG1236">
        <v>94702</v>
      </c>
      <c r="AI1236" t="s">
        <v>49308</v>
      </c>
      <c r="AK1236" t="s">
        <v>49307</v>
      </c>
      <c r="AL1236">
        <v>8</v>
      </c>
      <c r="AM1236" s="5">
        <f t="shared" si="154"/>
        <v>1</v>
      </c>
      <c r="AN1236" s="4">
        <f t="shared" si="159"/>
        <v>1.5145778114350624E-3</v>
      </c>
      <c r="AO1236" s="3"/>
      <c r="AP1236">
        <v>0</v>
      </c>
      <c r="AR1236" t="s">
        <v>1</v>
      </c>
      <c r="AT1236" s="2">
        <v>1.5229999999999999</v>
      </c>
      <c r="AU1236" s="1">
        <f t="shared" si="155"/>
        <v>1.1759463971016542</v>
      </c>
      <c r="AV1236" s="1">
        <f t="shared" si="156"/>
        <v>0.88323536397075464</v>
      </c>
      <c r="AW1236" s="1">
        <f t="shared" si="157"/>
        <v>0.59052433083985534</v>
      </c>
    </row>
    <row r="1237" spans="1:49" x14ac:dyDescent="0.2">
      <c r="A1237">
        <v>1235</v>
      </c>
      <c r="B1237" t="s">
        <v>49306</v>
      </c>
      <c r="C1237" t="s">
        <v>49305</v>
      </c>
      <c r="F1237" t="s">
        <v>49304</v>
      </c>
      <c r="G1237" t="s">
        <v>17</v>
      </c>
      <c r="H1237" t="s">
        <v>16</v>
      </c>
      <c r="I1237" t="s">
        <v>21607</v>
      </c>
      <c r="J1237">
        <v>60031159</v>
      </c>
      <c r="K1237" t="s">
        <v>21606</v>
      </c>
      <c r="L1237" t="s">
        <v>21605</v>
      </c>
      <c r="M1237" t="s">
        <v>7226</v>
      </c>
      <c r="N1237">
        <v>1</v>
      </c>
      <c r="O1237" t="s">
        <v>49303</v>
      </c>
      <c r="P1237">
        <v>15122016500</v>
      </c>
      <c r="Q1237">
        <v>60031159</v>
      </c>
      <c r="R1237" s="7">
        <v>41640</v>
      </c>
      <c r="S1237" s="8">
        <f t="shared" si="152"/>
        <v>2014</v>
      </c>
      <c r="T1237" s="8">
        <v>2014</v>
      </c>
      <c r="U1237" s="8">
        <f t="shared" si="153"/>
        <v>8</v>
      </c>
      <c r="V1237" s="7">
        <v>41730</v>
      </c>
      <c r="W1237" t="s">
        <v>2383</v>
      </c>
      <c r="X1237" s="2">
        <v>1.6519999999999999</v>
      </c>
      <c r="Y1237" s="6">
        <f t="shared" si="158"/>
        <v>4.409919649769093E-2</v>
      </c>
      <c r="AA1237" t="s">
        <v>2382</v>
      </c>
      <c r="AB1237">
        <v>17337</v>
      </c>
      <c r="AD1237" t="s">
        <v>6</v>
      </c>
      <c r="AE1237">
        <v>62</v>
      </c>
      <c r="AF1237">
        <v>4</v>
      </c>
      <c r="AG1237">
        <v>6527296</v>
      </c>
      <c r="AH1237" t="s">
        <v>49302</v>
      </c>
      <c r="AI1237" t="s">
        <v>49301</v>
      </c>
      <c r="AJ1237" t="s">
        <v>49300</v>
      </c>
      <c r="AK1237" t="s">
        <v>49299</v>
      </c>
      <c r="AL1237">
        <v>3</v>
      </c>
      <c r="AM1237" s="5">
        <f t="shared" si="154"/>
        <v>0.375</v>
      </c>
      <c r="AN1237" s="4">
        <f t="shared" si="159"/>
        <v>5.6796667928814845E-4</v>
      </c>
      <c r="AO1237" s="3"/>
      <c r="AP1237">
        <v>0</v>
      </c>
      <c r="AR1237" t="s">
        <v>1</v>
      </c>
      <c r="AT1237" s="2" t="s">
        <v>0</v>
      </c>
      <c r="AU1237" s="1">
        <f t="shared" si="155"/>
        <v>3.1039827552170092</v>
      </c>
      <c r="AV1237" s="1">
        <f t="shared" si="156"/>
        <v>2.2333581588489539</v>
      </c>
      <c r="AW1237" s="1">
        <f t="shared" si="157"/>
        <v>1.3627335624808981</v>
      </c>
    </row>
    <row r="1238" spans="1:49" x14ac:dyDescent="0.2">
      <c r="A1238">
        <v>1236</v>
      </c>
      <c r="B1238" t="s">
        <v>49298</v>
      </c>
      <c r="C1238" t="s">
        <v>49297</v>
      </c>
      <c r="F1238" t="s">
        <v>49296</v>
      </c>
      <c r="G1238" t="s">
        <v>17</v>
      </c>
      <c r="H1238" t="s">
        <v>16</v>
      </c>
      <c r="I1238" t="s">
        <v>49295</v>
      </c>
      <c r="J1238" t="s">
        <v>49294</v>
      </c>
      <c r="K1238" t="s">
        <v>49293</v>
      </c>
      <c r="L1238" t="s">
        <v>49292</v>
      </c>
      <c r="M1238" t="s">
        <v>5695</v>
      </c>
      <c r="N1238">
        <v>1</v>
      </c>
      <c r="O1238" t="s">
        <v>49291</v>
      </c>
      <c r="P1238">
        <v>7004164152</v>
      </c>
      <c r="Q1238" t="s">
        <v>49290</v>
      </c>
      <c r="R1238" s="7">
        <v>41640</v>
      </c>
      <c r="S1238" s="8">
        <f t="shared" si="152"/>
        <v>2014</v>
      </c>
      <c r="T1238" s="8">
        <v>2014</v>
      </c>
      <c r="U1238" s="8">
        <f t="shared" si="153"/>
        <v>8</v>
      </c>
      <c r="V1238" s="7">
        <v>41730</v>
      </c>
      <c r="W1238" t="s">
        <v>2383</v>
      </c>
      <c r="X1238" s="2">
        <v>1.6519999999999999</v>
      </c>
      <c r="Y1238" s="6">
        <f t="shared" si="158"/>
        <v>4.409919649769093E-2</v>
      </c>
      <c r="AA1238" t="s">
        <v>2382</v>
      </c>
      <c r="AB1238">
        <v>17337</v>
      </c>
      <c r="AD1238" t="s">
        <v>6</v>
      </c>
      <c r="AE1238">
        <v>62</v>
      </c>
      <c r="AF1238">
        <v>4</v>
      </c>
      <c r="AG1238">
        <v>6556970</v>
      </c>
      <c r="AH1238" t="s">
        <v>49289</v>
      </c>
      <c r="AI1238" t="s">
        <v>49288</v>
      </c>
      <c r="AJ1238" t="s">
        <v>49287</v>
      </c>
      <c r="AK1238" t="s">
        <v>49286</v>
      </c>
      <c r="AL1238">
        <v>6</v>
      </c>
      <c r="AM1238" s="5">
        <f t="shared" si="154"/>
        <v>0.75</v>
      </c>
      <c r="AN1238" s="4">
        <f t="shared" si="159"/>
        <v>1.1359333585762969E-3</v>
      </c>
      <c r="AO1238" s="3"/>
      <c r="AP1238">
        <v>0</v>
      </c>
      <c r="AR1238" t="s">
        <v>1</v>
      </c>
      <c r="AT1238" s="2" t="s">
        <v>0</v>
      </c>
      <c r="AU1238" s="1">
        <f t="shared" si="155"/>
        <v>3.1210217555956539</v>
      </c>
      <c r="AV1238" s="1">
        <f t="shared" si="156"/>
        <v>2.2617564928133613</v>
      </c>
      <c r="AW1238" s="1">
        <f t="shared" si="157"/>
        <v>1.4024912300310686</v>
      </c>
    </row>
    <row r="1239" spans="1:49" x14ac:dyDescent="0.2">
      <c r="A1239">
        <v>1237</v>
      </c>
      <c r="B1239" t="s">
        <v>49285</v>
      </c>
      <c r="C1239" t="s">
        <v>49284</v>
      </c>
      <c r="F1239" t="s">
        <v>49283</v>
      </c>
      <c r="G1239" t="s">
        <v>17</v>
      </c>
      <c r="H1239" t="s">
        <v>16</v>
      </c>
      <c r="I1239" t="s">
        <v>49282</v>
      </c>
      <c r="J1239" t="s">
        <v>49281</v>
      </c>
      <c r="K1239" t="s">
        <v>49280</v>
      </c>
      <c r="L1239" t="s">
        <v>49279</v>
      </c>
      <c r="M1239" t="s">
        <v>49278</v>
      </c>
      <c r="N1239">
        <v>4</v>
      </c>
      <c r="O1239" t="s">
        <v>49277</v>
      </c>
      <c r="P1239" t="s">
        <v>49276</v>
      </c>
      <c r="Q1239" t="s">
        <v>49275</v>
      </c>
      <c r="R1239" s="7">
        <v>41640</v>
      </c>
      <c r="S1239" s="8">
        <f t="shared" si="152"/>
        <v>2014</v>
      </c>
      <c r="T1239" s="8">
        <v>2014</v>
      </c>
      <c r="U1239" s="8">
        <f t="shared" si="153"/>
        <v>8</v>
      </c>
      <c r="V1239" s="7">
        <v>41730</v>
      </c>
      <c r="W1239" t="s">
        <v>2383</v>
      </c>
      <c r="X1239" s="2">
        <v>1.6519999999999999</v>
      </c>
      <c r="Y1239" s="6">
        <f t="shared" si="158"/>
        <v>4.409919649769093E-2</v>
      </c>
      <c r="AA1239" t="s">
        <v>2382</v>
      </c>
      <c r="AB1239">
        <v>17337</v>
      </c>
      <c r="AD1239" t="s">
        <v>6</v>
      </c>
      <c r="AE1239">
        <v>62</v>
      </c>
      <c r="AF1239">
        <v>4</v>
      </c>
      <c r="AG1239">
        <v>6727456</v>
      </c>
      <c r="AH1239" t="s">
        <v>49274</v>
      </c>
      <c r="AI1239" t="s">
        <v>49273</v>
      </c>
      <c r="AJ1239" t="s">
        <v>49272</v>
      </c>
      <c r="AK1239" t="s">
        <v>49271</v>
      </c>
      <c r="AL1239">
        <v>9</v>
      </c>
      <c r="AM1239" s="5">
        <f t="shared" si="154"/>
        <v>1.125</v>
      </c>
      <c r="AN1239" s="4">
        <f t="shared" si="159"/>
        <v>1.7039000378644452E-3</v>
      </c>
      <c r="AO1239" s="3"/>
      <c r="AP1239">
        <v>0</v>
      </c>
      <c r="AR1239" t="s">
        <v>1</v>
      </c>
      <c r="AT1239" s="2" t="s">
        <v>0</v>
      </c>
      <c r="AU1239" s="1">
        <f t="shared" si="155"/>
        <v>3.1380607559742986</v>
      </c>
      <c r="AV1239" s="1">
        <f t="shared" si="156"/>
        <v>2.2901548267777687</v>
      </c>
      <c r="AW1239" s="1">
        <f t="shared" si="157"/>
        <v>1.4422488975812391</v>
      </c>
    </row>
    <row r="1240" spans="1:49" x14ac:dyDescent="0.2">
      <c r="A1240">
        <v>1238</v>
      </c>
      <c r="B1240" t="s">
        <v>49270</v>
      </c>
      <c r="C1240" t="s">
        <v>49269</v>
      </c>
      <c r="F1240" t="s">
        <v>49268</v>
      </c>
      <c r="G1240" t="s">
        <v>17</v>
      </c>
      <c r="H1240" t="s">
        <v>16</v>
      </c>
      <c r="I1240" t="s">
        <v>49267</v>
      </c>
      <c r="J1240">
        <v>60003771</v>
      </c>
      <c r="K1240" t="s">
        <v>459</v>
      </c>
      <c r="L1240" t="s">
        <v>458</v>
      </c>
      <c r="M1240" t="s">
        <v>457</v>
      </c>
      <c r="N1240">
        <v>3</v>
      </c>
      <c r="O1240" t="s">
        <v>49266</v>
      </c>
      <c r="P1240" t="s">
        <v>49265</v>
      </c>
      <c r="Q1240" t="s">
        <v>49264</v>
      </c>
      <c r="R1240" s="7">
        <v>41640</v>
      </c>
      <c r="S1240" s="8">
        <f t="shared" si="152"/>
        <v>2014</v>
      </c>
      <c r="T1240" s="8">
        <v>2014</v>
      </c>
      <c r="U1240" s="8">
        <f t="shared" si="153"/>
        <v>8</v>
      </c>
      <c r="V1240" s="7">
        <v>41730</v>
      </c>
      <c r="W1240" t="s">
        <v>2383</v>
      </c>
      <c r="X1240" s="2">
        <v>1.6519999999999999</v>
      </c>
      <c r="Y1240" s="6">
        <f t="shared" si="158"/>
        <v>4.409919649769093E-2</v>
      </c>
      <c r="AA1240" t="s">
        <v>2382</v>
      </c>
      <c r="AB1240">
        <v>17337</v>
      </c>
      <c r="AD1240" t="s">
        <v>6</v>
      </c>
      <c r="AE1240">
        <v>62</v>
      </c>
      <c r="AF1240">
        <v>4</v>
      </c>
      <c r="AG1240">
        <v>6556975</v>
      </c>
      <c r="AH1240" t="s">
        <v>49263</v>
      </c>
      <c r="AI1240" t="s">
        <v>49262</v>
      </c>
      <c r="AJ1240" t="s">
        <v>49261</v>
      </c>
      <c r="AK1240" t="s">
        <v>49260</v>
      </c>
      <c r="AL1240">
        <v>17</v>
      </c>
      <c r="AM1240" s="5">
        <f t="shared" si="154"/>
        <v>2.125</v>
      </c>
      <c r="AN1240" s="4">
        <f t="shared" si="159"/>
        <v>3.2184778492995079E-3</v>
      </c>
      <c r="AO1240" s="3"/>
      <c r="AP1240">
        <v>1</v>
      </c>
      <c r="AQ1240" t="s">
        <v>15709</v>
      </c>
      <c r="AR1240" t="s">
        <v>1</v>
      </c>
      <c r="AS1240" t="s">
        <v>15707</v>
      </c>
      <c r="AT1240" s="2" t="s">
        <v>0</v>
      </c>
      <c r="AU1240" s="1">
        <f t="shared" si="155"/>
        <v>3.1834980903173502</v>
      </c>
      <c r="AV1240" s="1">
        <f t="shared" si="156"/>
        <v>2.3658837173495222</v>
      </c>
      <c r="AW1240" s="1">
        <f t="shared" si="157"/>
        <v>1.5482693443816933</v>
      </c>
    </row>
    <row r="1241" spans="1:49" x14ac:dyDescent="0.2">
      <c r="A1241">
        <v>1239</v>
      </c>
      <c r="B1241" t="s">
        <v>49259</v>
      </c>
      <c r="C1241" t="s">
        <v>49258</v>
      </c>
      <c r="F1241" t="s">
        <v>49257</v>
      </c>
      <c r="G1241" t="s">
        <v>17</v>
      </c>
      <c r="H1241" t="s">
        <v>16</v>
      </c>
      <c r="I1241" t="s">
        <v>49256</v>
      </c>
      <c r="J1241">
        <v>60010818</v>
      </c>
      <c r="K1241" t="s">
        <v>4962</v>
      </c>
      <c r="L1241" t="s">
        <v>4961</v>
      </c>
      <c r="M1241" t="s">
        <v>457</v>
      </c>
      <c r="N1241">
        <v>3</v>
      </c>
      <c r="O1241" t="s">
        <v>49255</v>
      </c>
      <c r="P1241" t="s">
        <v>49254</v>
      </c>
      <c r="Q1241" t="s">
        <v>49253</v>
      </c>
      <c r="R1241" s="7">
        <v>41640</v>
      </c>
      <c r="S1241" s="8">
        <f t="shared" si="152"/>
        <v>2014</v>
      </c>
      <c r="T1241" s="8">
        <v>2014</v>
      </c>
      <c r="U1241" s="8">
        <f t="shared" si="153"/>
        <v>8</v>
      </c>
      <c r="V1241" s="7">
        <v>41730</v>
      </c>
      <c r="W1241" t="s">
        <v>2383</v>
      </c>
      <c r="X1241" s="2">
        <v>1.6519999999999999</v>
      </c>
      <c r="Y1241" s="6">
        <f t="shared" si="158"/>
        <v>4.409919649769093E-2</v>
      </c>
      <c r="AA1241" t="s">
        <v>2382</v>
      </c>
      <c r="AB1241">
        <v>17337</v>
      </c>
      <c r="AD1241" t="s">
        <v>6</v>
      </c>
      <c r="AE1241">
        <v>62</v>
      </c>
      <c r="AF1241">
        <v>4</v>
      </c>
      <c r="AG1241">
        <v>6714391</v>
      </c>
      <c r="AH1241" t="s">
        <v>49252</v>
      </c>
      <c r="AI1241" t="s">
        <v>49251</v>
      </c>
      <c r="AJ1241" t="s">
        <v>49250</v>
      </c>
      <c r="AK1241" t="s">
        <v>49249</v>
      </c>
      <c r="AL1241">
        <v>9</v>
      </c>
      <c r="AM1241" s="5">
        <f t="shared" si="154"/>
        <v>1.125</v>
      </c>
      <c r="AN1241" s="4">
        <f t="shared" si="159"/>
        <v>1.7039000378644452E-3</v>
      </c>
      <c r="AO1241" s="3"/>
      <c r="AP1241">
        <v>0</v>
      </c>
      <c r="AQ1241" t="s">
        <v>121</v>
      </c>
      <c r="AR1241" t="s">
        <v>10454</v>
      </c>
      <c r="AS1241" t="s">
        <v>119</v>
      </c>
      <c r="AT1241" s="2" t="s">
        <v>0</v>
      </c>
      <c r="AU1241" s="1">
        <f t="shared" si="155"/>
        <v>3.1380607559742986</v>
      </c>
      <c r="AV1241" s="1">
        <f t="shared" si="156"/>
        <v>2.2901548267777687</v>
      </c>
      <c r="AW1241" s="1">
        <f t="shared" si="157"/>
        <v>1.4422488975812391</v>
      </c>
    </row>
    <row r="1242" spans="1:49" x14ac:dyDescent="0.2">
      <c r="A1242">
        <v>1240</v>
      </c>
      <c r="B1242" t="s">
        <v>49248</v>
      </c>
      <c r="C1242" t="s">
        <v>49247</v>
      </c>
      <c r="F1242" t="s">
        <v>49246</v>
      </c>
      <c r="G1242" t="s">
        <v>17</v>
      </c>
      <c r="H1242" t="s">
        <v>16</v>
      </c>
      <c r="I1242" t="s">
        <v>49245</v>
      </c>
      <c r="J1242">
        <v>60027090</v>
      </c>
      <c r="K1242" t="s">
        <v>4317</v>
      </c>
      <c r="L1242" t="s">
        <v>4316</v>
      </c>
      <c r="M1242" t="s">
        <v>76</v>
      </c>
      <c r="N1242">
        <v>2</v>
      </c>
      <c r="O1242" t="s">
        <v>49244</v>
      </c>
      <c r="P1242" t="s">
        <v>49243</v>
      </c>
      <c r="Q1242" t="s">
        <v>4313</v>
      </c>
      <c r="R1242" s="7">
        <v>41640</v>
      </c>
      <c r="S1242" s="8">
        <f t="shared" si="152"/>
        <v>2014</v>
      </c>
      <c r="T1242" s="8">
        <v>2014</v>
      </c>
      <c r="U1242" s="8">
        <f t="shared" si="153"/>
        <v>8</v>
      </c>
      <c r="V1242" s="7">
        <v>41730</v>
      </c>
      <c r="W1242" t="s">
        <v>2383</v>
      </c>
      <c r="X1242" s="2">
        <v>1.6519999999999999</v>
      </c>
      <c r="Y1242" s="6">
        <f t="shared" si="158"/>
        <v>4.409919649769093E-2</v>
      </c>
      <c r="AA1242" t="s">
        <v>2382</v>
      </c>
      <c r="AB1242">
        <v>17337</v>
      </c>
      <c r="AD1242" t="s">
        <v>6</v>
      </c>
      <c r="AE1242">
        <v>62</v>
      </c>
      <c r="AF1242">
        <v>4</v>
      </c>
      <c r="AG1242">
        <v>6717012</v>
      </c>
      <c r="AH1242" t="s">
        <v>32122</v>
      </c>
      <c r="AI1242" t="s">
        <v>49242</v>
      </c>
      <c r="AJ1242" t="s">
        <v>49241</v>
      </c>
      <c r="AK1242" t="s">
        <v>49240</v>
      </c>
      <c r="AL1242">
        <v>1</v>
      </c>
      <c r="AM1242" s="5">
        <f t="shared" si="154"/>
        <v>0.125</v>
      </c>
      <c r="AN1242" s="4">
        <f t="shared" si="159"/>
        <v>1.893222264293828E-4</v>
      </c>
      <c r="AO1242" s="3"/>
      <c r="AP1242">
        <v>0</v>
      </c>
      <c r="AR1242" t="s">
        <v>1</v>
      </c>
      <c r="AT1242" s="2" t="s">
        <v>0</v>
      </c>
      <c r="AU1242" s="1">
        <f t="shared" si="155"/>
        <v>3.0926234216312465</v>
      </c>
      <c r="AV1242" s="1">
        <f t="shared" si="156"/>
        <v>2.2144259362060157</v>
      </c>
      <c r="AW1242" s="1">
        <f t="shared" si="157"/>
        <v>1.3362284507807847</v>
      </c>
    </row>
    <row r="1243" spans="1:49" x14ac:dyDescent="0.2">
      <c r="A1243">
        <v>1241</v>
      </c>
      <c r="B1243" t="s">
        <v>49239</v>
      </c>
      <c r="C1243" t="s">
        <v>49238</v>
      </c>
      <c r="F1243" t="s">
        <v>49237</v>
      </c>
      <c r="G1243" t="s">
        <v>17</v>
      </c>
      <c r="H1243" t="s">
        <v>16</v>
      </c>
      <c r="I1243" t="s">
        <v>7543</v>
      </c>
      <c r="J1243" t="s">
        <v>49236</v>
      </c>
      <c r="K1243" t="s">
        <v>49235</v>
      </c>
      <c r="L1243" t="s">
        <v>49234</v>
      </c>
      <c r="M1243" t="s">
        <v>19570</v>
      </c>
      <c r="N1243">
        <v>3</v>
      </c>
      <c r="O1243" t="s">
        <v>49233</v>
      </c>
      <c r="P1243" t="s">
        <v>49232</v>
      </c>
      <c r="Q1243" t="s">
        <v>49231</v>
      </c>
      <c r="R1243" s="7">
        <v>41640</v>
      </c>
      <c r="S1243" s="8">
        <f t="shared" si="152"/>
        <v>2014</v>
      </c>
      <c r="T1243" s="8">
        <v>2014</v>
      </c>
      <c r="U1243" s="8">
        <f t="shared" si="153"/>
        <v>8</v>
      </c>
      <c r="V1243" s="7">
        <v>41852</v>
      </c>
      <c r="W1243" t="s">
        <v>2086</v>
      </c>
      <c r="X1243" s="2">
        <v>0.188</v>
      </c>
      <c r="Y1243" s="6">
        <f t="shared" si="158"/>
        <v>5.0185526280665223E-3</v>
      </c>
      <c r="AA1243">
        <v>9168508</v>
      </c>
      <c r="AB1243">
        <v>26076</v>
      </c>
      <c r="AC1243">
        <v>17451337</v>
      </c>
      <c r="AD1243" t="s">
        <v>6</v>
      </c>
      <c r="AE1243" t="s">
        <v>2085</v>
      </c>
      <c r="AF1243">
        <v>8</v>
      </c>
      <c r="AH1243" t="s">
        <v>49230</v>
      </c>
      <c r="AI1243" t="s">
        <v>49229</v>
      </c>
      <c r="AJ1243" t="s">
        <v>49228</v>
      </c>
      <c r="AK1243" t="s">
        <v>49227</v>
      </c>
      <c r="AL1243">
        <v>0</v>
      </c>
      <c r="AM1243" s="5">
        <f t="shared" si="154"/>
        <v>0</v>
      </c>
      <c r="AN1243" s="4">
        <f t="shared" si="159"/>
        <v>0</v>
      </c>
      <c r="AO1243" s="3"/>
      <c r="AP1243">
        <v>0</v>
      </c>
      <c r="AR1243" t="s">
        <v>1</v>
      </c>
      <c r="AT1243" s="2" t="s">
        <v>0</v>
      </c>
      <c r="AU1243" s="1">
        <f t="shared" si="155"/>
        <v>0.35129868396465652</v>
      </c>
      <c r="AV1243" s="1">
        <f t="shared" si="156"/>
        <v>0.25092763140332613</v>
      </c>
      <c r="AW1243" s="1">
        <f t="shared" si="157"/>
        <v>0.15055657884199566</v>
      </c>
    </row>
    <row r="1244" spans="1:49" x14ac:dyDescent="0.2">
      <c r="A1244">
        <v>1242</v>
      </c>
      <c r="B1244" t="s">
        <v>49226</v>
      </c>
      <c r="C1244" t="s">
        <v>49225</v>
      </c>
      <c r="F1244" t="s">
        <v>49224</v>
      </c>
      <c r="G1244" t="s">
        <v>17</v>
      </c>
      <c r="H1244" t="s">
        <v>16</v>
      </c>
      <c r="I1244" t="s">
        <v>49223</v>
      </c>
      <c r="J1244" t="s">
        <v>49222</v>
      </c>
      <c r="K1244" t="s">
        <v>49221</v>
      </c>
      <c r="L1244" t="s">
        <v>49220</v>
      </c>
      <c r="M1244" t="s">
        <v>4342</v>
      </c>
      <c r="N1244">
        <v>3</v>
      </c>
      <c r="O1244" t="s">
        <v>49219</v>
      </c>
      <c r="P1244" t="s">
        <v>49218</v>
      </c>
      <c r="Q1244" t="s">
        <v>49217</v>
      </c>
      <c r="R1244" s="7">
        <v>41640</v>
      </c>
      <c r="S1244" s="8">
        <f t="shared" si="152"/>
        <v>2014</v>
      </c>
      <c r="T1244" s="8">
        <v>2014</v>
      </c>
      <c r="U1244" s="8">
        <f t="shared" si="153"/>
        <v>8</v>
      </c>
      <c r="V1244" s="7">
        <v>2014</v>
      </c>
      <c r="W1244" t="s">
        <v>35580</v>
      </c>
      <c r="X1244" s="2">
        <v>0.183</v>
      </c>
      <c r="Y1244" s="6">
        <f t="shared" si="158"/>
        <v>4.8850804837030515E-3</v>
      </c>
      <c r="AA1244">
        <v>17438225</v>
      </c>
      <c r="AB1244">
        <v>5800179613</v>
      </c>
      <c r="AC1244">
        <v>17438233</v>
      </c>
      <c r="AD1244" t="s">
        <v>6</v>
      </c>
      <c r="AE1244">
        <v>15</v>
      </c>
      <c r="AF1244" s="10">
        <v>44256</v>
      </c>
      <c r="AH1244" t="s">
        <v>49216</v>
      </c>
      <c r="AI1244" t="s">
        <v>49215</v>
      </c>
      <c r="AJ1244" t="s">
        <v>49214</v>
      </c>
      <c r="AK1244" t="s">
        <v>49213</v>
      </c>
      <c r="AL1244">
        <v>4</v>
      </c>
      <c r="AM1244" s="5">
        <f t="shared" si="154"/>
        <v>0.5</v>
      </c>
      <c r="AN1244" s="4">
        <f t="shared" si="159"/>
        <v>7.572889057175312E-4</v>
      </c>
      <c r="AO1244" s="3"/>
      <c r="AP1244">
        <v>0</v>
      </c>
      <c r="AR1244" t="s">
        <v>1</v>
      </c>
      <c r="AT1244" s="2" t="s">
        <v>0</v>
      </c>
      <c r="AU1244" s="1">
        <f t="shared" si="155"/>
        <v>0.3646743010307395</v>
      </c>
      <c r="AV1244" s="1">
        <f t="shared" si="156"/>
        <v>0.28211846947102914</v>
      </c>
      <c r="AW1244" s="1">
        <f t="shared" si="157"/>
        <v>0.19956263791131873</v>
      </c>
    </row>
    <row r="1245" spans="1:49" x14ac:dyDescent="0.2">
      <c r="A1245">
        <v>1243</v>
      </c>
      <c r="B1245" t="s">
        <v>49212</v>
      </c>
      <c r="F1245" t="s">
        <v>49211</v>
      </c>
      <c r="G1245" t="s">
        <v>17</v>
      </c>
      <c r="H1245" t="s">
        <v>16</v>
      </c>
      <c r="I1245" t="s">
        <v>49096</v>
      </c>
      <c r="J1245" t="s">
        <v>49095</v>
      </c>
      <c r="K1245" t="s">
        <v>49094</v>
      </c>
      <c r="L1245" t="s">
        <v>49093</v>
      </c>
      <c r="M1245" t="s">
        <v>49092</v>
      </c>
      <c r="N1245">
        <v>4</v>
      </c>
      <c r="O1245" t="s">
        <v>49210</v>
      </c>
      <c r="P1245" t="s">
        <v>49090</v>
      </c>
      <c r="Q1245" t="s">
        <v>49089</v>
      </c>
      <c r="R1245" s="7">
        <v>41640</v>
      </c>
      <c r="S1245" s="8">
        <f t="shared" si="152"/>
        <v>2014</v>
      </c>
      <c r="T1245" s="8">
        <v>2014</v>
      </c>
      <c r="U1245" s="8">
        <f t="shared" si="153"/>
        <v>8</v>
      </c>
      <c r="V1245" s="7">
        <v>2014</v>
      </c>
      <c r="W1245" t="s">
        <v>4338</v>
      </c>
      <c r="X1245" s="2">
        <v>0.17499999999999999</v>
      </c>
      <c r="Y1245" s="6">
        <f t="shared" si="158"/>
        <v>4.6715250527214966E-3</v>
      </c>
      <c r="AA1245">
        <v>9734562</v>
      </c>
      <c r="AB1245">
        <v>21100217234</v>
      </c>
      <c r="AC1245">
        <v>9739769</v>
      </c>
      <c r="AD1245" t="s">
        <v>6</v>
      </c>
      <c r="AE1245">
        <v>9</v>
      </c>
      <c r="AF1245">
        <v>19</v>
      </c>
      <c r="AH1245" t="s">
        <v>49209</v>
      </c>
      <c r="AI1245" t="s">
        <v>49208</v>
      </c>
      <c r="AJ1245" t="s">
        <v>49207</v>
      </c>
      <c r="AK1245" t="s">
        <v>49206</v>
      </c>
      <c r="AL1245">
        <v>0</v>
      </c>
      <c r="AM1245" s="5">
        <f t="shared" si="154"/>
        <v>0</v>
      </c>
      <c r="AN1245" s="4">
        <f t="shared" si="159"/>
        <v>0</v>
      </c>
      <c r="AO1245" s="3"/>
      <c r="AP1245">
        <v>0</v>
      </c>
      <c r="AR1245" t="s">
        <v>1</v>
      </c>
      <c r="AT1245" s="2" t="s">
        <v>0</v>
      </c>
      <c r="AU1245" s="1">
        <f t="shared" si="155"/>
        <v>0.32700675369050475</v>
      </c>
      <c r="AV1245" s="1">
        <f t="shared" si="156"/>
        <v>0.23357625263607484</v>
      </c>
      <c r="AW1245" s="1">
        <f t="shared" si="157"/>
        <v>0.14014575158164488</v>
      </c>
    </row>
    <row r="1246" spans="1:49" x14ac:dyDescent="0.2">
      <c r="A1246">
        <v>1244</v>
      </c>
      <c r="B1246" t="s">
        <v>49205</v>
      </c>
      <c r="C1246" t="s">
        <v>49204</v>
      </c>
      <c r="F1246" t="s">
        <v>49203</v>
      </c>
      <c r="G1246" t="s">
        <v>17</v>
      </c>
      <c r="H1246" t="s">
        <v>16</v>
      </c>
      <c r="I1246" t="s">
        <v>49202</v>
      </c>
      <c r="J1246" t="s">
        <v>19173</v>
      </c>
      <c r="K1246" t="s">
        <v>19172</v>
      </c>
      <c r="L1246" t="s">
        <v>15005</v>
      </c>
      <c r="M1246" t="s">
        <v>167</v>
      </c>
      <c r="N1246">
        <v>3</v>
      </c>
      <c r="O1246" t="s">
        <v>49201</v>
      </c>
      <c r="P1246" t="s">
        <v>49200</v>
      </c>
      <c r="Q1246" t="s">
        <v>49199</v>
      </c>
      <c r="R1246" s="7">
        <v>41640</v>
      </c>
      <c r="S1246" s="8">
        <f t="shared" si="152"/>
        <v>2014</v>
      </c>
      <c r="T1246" s="8">
        <v>2014</v>
      </c>
      <c r="U1246" s="8">
        <f t="shared" si="153"/>
        <v>8</v>
      </c>
      <c r="V1246" s="7">
        <v>41730</v>
      </c>
      <c r="W1246" t="s">
        <v>2383</v>
      </c>
      <c r="X1246" s="2">
        <v>1.6519999999999999</v>
      </c>
      <c r="Y1246" s="6">
        <f t="shared" si="158"/>
        <v>4.409919649769093E-2</v>
      </c>
      <c r="AA1246" t="s">
        <v>2382</v>
      </c>
      <c r="AB1246">
        <v>17337</v>
      </c>
      <c r="AD1246" t="s">
        <v>6</v>
      </c>
      <c r="AE1246">
        <v>62</v>
      </c>
      <c r="AF1246">
        <v>4</v>
      </c>
      <c r="AG1246">
        <v>6710178</v>
      </c>
      <c r="AH1246" t="s">
        <v>49198</v>
      </c>
      <c r="AI1246" t="s">
        <v>49197</v>
      </c>
      <c r="AJ1246" t="s">
        <v>49196</v>
      </c>
      <c r="AK1246" t="s">
        <v>49195</v>
      </c>
      <c r="AL1246">
        <v>29</v>
      </c>
      <c r="AM1246" s="5">
        <f t="shared" si="154"/>
        <v>3.625</v>
      </c>
      <c r="AN1246" s="4">
        <f t="shared" si="159"/>
        <v>5.4903445664521017E-3</v>
      </c>
      <c r="AO1246" s="3"/>
      <c r="AP1246">
        <v>0</v>
      </c>
      <c r="AR1246" t="s">
        <v>1</v>
      </c>
      <c r="AT1246" s="2" t="s">
        <v>0</v>
      </c>
      <c r="AU1246" s="1">
        <f t="shared" si="155"/>
        <v>3.2516540918319277</v>
      </c>
      <c r="AV1246" s="1">
        <f t="shared" si="156"/>
        <v>2.4794770532071517</v>
      </c>
      <c r="AW1246" s="1">
        <f t="shared" si="157"/>
        <v>1.7073000145823751</v>
      </c>
    </row>
    <row r="1247" spans="1:49" x14ac:dyDescent="0.2">
      <c r="A1247">
        <v>1245</v>
      </c>
      <c r="B1247" t="s">
        <v>49194</v>
      </c>
      <c r="C1247" t="s">
        <v>49193</v>
      </c>
      <c r="F1247" t="s">
        <v>49192</v>
      </c>
      <c r="G1247" t="s">
        <v>17</v>
      </c>
      <c r="H1247" t="s">
        <v>16</v>
      </c>
      <c r="I1247" t="s">
        <v>49191</v>
      </c>
      <c r="J1247">
        <v>60015331</v>
      </c>
      <c r="K1247" t="s">
        <v>10368</v>
      </c>
      <c r="L1247" t="s">
        <v>10367</v>
      </c>
      <c r="M1247" t="s">
        <v>5722</v>
      </c>
      <c r="N1247">
        <v>2</v>
      </c>
      <c r="O1247" t="s">
        <v>49190</v>
      </c>
      <c r="P1247" t="s">
        <v>49189</v>
      </c>
      <c r="Q1247" t="s">
        <v>49188</v>
      </c>
      <c r="R1247" s="7">
        <v>41640</v>
      </c>
      <c r="S1247" s="8">
        <f t="shared" si="152"/>
        <v>2014</v>
      </c>
      <c r="T1247" s="8">
        <v>2014</v>
      </c>
      <c r="U1247" s="8">
        <f t="shared" si="153"/>
        <v>8</v>
      </c>
      <c r="V1247" s="7">
        <v>2014</v>
      </c>
      <c r="W1247" t="s">
        <v>2056</v>
      </c>
      <c r="X1247" s="2">
        <v>0.20799999999999999</v>
      </c>
      <c r="Y1247" s="6">
        <f t="shared" si="158"/>
        <v>5.552441205520408E-3</v>
      </c>
      <c r="AA1247">
        <v>19376472</v>
      </c>
      <c r="AB1247">
        <v>16800154725</v>
      </c>
      <c r="AD1247" t="s">
        <v>6</v>
      </c>
      <c r="AE1247">
        <v>60</v>
      </c>
      <c r="AF1247">
        <v>1</v>
      </c>
      <c r="AH1247" t="s">
        <v>49187</v>
      </c>
      <c r="AI1247" t="s">
        <v>49186</v>
      </c>
      <c r="AK1247" t="s">
        <v>49185</v>
      </c>
      <c r="AL1247">
        <v>1</v>
      </c>
      <c r="AM1247" s="5">
        <f t="shared" si="154"/>
        <v>0.125</v>
      </c>
      <c r="AN1247" s="4">
        <f t="shared" si="159"/>
        <v>1.893222264293828E-4</v>
      </c>
      <c r="AO1247" s="3"/>
      <c r="AP1247">
        <v>0</v>
      </c>
      <c r="AQ1247" t="s">
        <v>10146</v>
      </c>
      <c r="AR1247" t="s">
        <v>1</v>
      </c>
      <c r="AS1247" t="s">
        <v>11905</v>
      </c>
      <c r="AT1247" s="2" t="s">
        <v>0</v>
      </c>
      <c r="AU1247" s="1">
        <f t="shared" si="155"/>
        <v>0.39435055117931</v>
      </c>
      <c r="AV1247" s="1">
        <f t="shared" si="156"/>
        <v>0.28708817159748951</v>
      </c>
      <c r="AW1247" s="1">
        <f t="shared" si="157"/>
        <v>0.17982579201566903</v>
      </c>
    </row>
    <row r="1248" spans="1:49" x14ac:dyDescent="0.2">
      <c r="A1248">
        <v>1246</v>
      </c>
      <c r="B1248" t="s">
        <v>49184</v>
      </c>
      <c r="C1248" t="s">
        <v>49183</v>
      </c>
      <c r="F1248" t="s">
        <v>49182</v>
      </c>
      <c r="G1248" t="s">
        <v>17</v>
      </c>
      <c r="H1248" t="s">
        <v>16</v>
      </c>
      <c r="I1248" t="s">
        <v>49181</v>
      </c>
      <c r="J1248">
        <v>60025757</v>
      </c>
      <c r="K1248" t="s">
        <v>11624</v>
      </c>
      <c r="L1248" t="s">
        <v>8453</v>
      </c>
      <c r="M1248" t="s">
        <v>423</v>
      </c>
      <c r="N1248">
        <v>2</v>
      </c>
      <c r="O1248" t="s">
        <v>49180</v>
      </c>
      <c r="P1248" t="s">
        <v>49179</v>
      </c>
      <c r="Q1248" t="s">
        <v>11621</v>
      </c>
      <c r="R1248" s="7">
        <v>41640</v>
      </c>
      <c r="S1248" s="8">
        <f t="shared" si="152"/>
        <v>2014</v>
      </c>
      <c r="T1248" s="8">
        <v>2014</v>
      </c>
      <c r="U1248" s="8">
        <f t="shared" si="153"/>
        <v>8</v>
      </c>
      <c r="V1248" s="7">
        <v>41791</v>
      </c>
      <c r="W1248" t="s">
        <v>1166</v>
      </c>
      <c r="X1248" s="2">
        <v>0.81499999999999995</v>
      </c>
      <c r="Y1248" s="6">
        <f t="shared" si="158"/>
        <v>2.1755959531245827E-2</v>
      </c>
      <c r="AA1248">
        <v>10709908</v>
      </c>
      <c r="AB1248">
        <v>17316</v>
      </c>
      <c r="AD1248" t="s">
        <v>6</v>
      </c>
      <c r="AE1248">
        <v>21</v>
      </c>
      <c r="AF1248">
        <v>6</v>
      </c>
      <c r="AG1248">
        <v>6778793</v>
      </c>
      <c r="AH1248" t="s">
        <v>49178</v>
      </c>
      <c r="AI1248" t="s">
        <v>49177</v>
      </c>
      <c r="AJ1248" t="s">
        <v>49176</v>
      </c>
      <c r="AK1248" t="s">
        <v>49175</v>
      </c>
      <c r="AL1248">
        <v>3</v>
      </c>
      <c r="AM1248" s="5">
        <f t="shared" si="154"/>
        <v>0.375</v>
      </c>
      <c r="AN1248" s="4">
        <f t="shared" si="159"/>
        <v>5.6796667928814845E-4</v>
      </c>
      <c r="AO1248" s="3"/>
      <c r="AP1248">
        <v>0</v>
      </c>
      <c r="AR1248" t="s">
        <v>1</v>
      </c>
      <c r="AT1248" s="2">
        <v>3.109</v>
      </c>
      <c r="AU1248" s="1">
        <f t="shared" si="155"/>
        <v>1.5399561675658524</v>
      </c>
      <c r="AV1248" s="1">
        <f t="shared" si="156"/>
        <v>1.1161963105266988</v>
      </c>
      <c r="AW1248" s="1">
        <f t="shared" si="157"/>
        <v>0.69243645348754512</v>
      </c>
    </row>
    <row r="1249" spans="1:49" x14ac:dyDescent="0.2">
      <c r="A1249">
        <v>1247</v>
      </c>
      <c r="B1249" t="s">
        <v>49174</v>
      </c>
      <c r="C1249" t="s">
        <v>49173</v>
      </c>
      <c r="F1249" t="s">
        <v>49172</v>
      </c>
      <c r="G1249" t="s">
        <v>17</v>
      </c>
      <c r="H1249" t="s">
        <v>16</v>
      </c>
      <c r="I1249" t="s">
        <v>49171</v>
      </c>
      <c r="J1249" t="s">
        <v>49170</v>
      </c>
      <c r="K1249" t="s">
        <v>49169</v>
      </c>
      <c r="L1249" t="s">
        <v>49168</v>
      </c>
      <c r="M1249" t="s">
        <v>1201</v>
      </c>
      <c r="N1249">
        <v>3</v>
      </c>
      <c r="O1249" t="s">
        <v>49167</v>
      </c>
      <c r="P1249" t="s">
        <v>49166</v>
      </c>
      <c r="Q1249" t="s">
        <v>49165</v>
      </c>
      <c r="R1249" s="7">
        <v>41640</v>
      </c>
      <c r="S1249" s="8">
        <f t="shared" si="152"/>
        <v>2014</v>
      </c>
      <c r="T1249" s="8">
        <v>2014</v>
      </c>
      <c r="U1249" s="8">
        <f t="shared" si="153"/>
        <v>8</v>
      </c>
      <c r="V1249" s="7">
        <v>41730</v>
      </c>
      <c r="W1249" t="s">
        <v>2383</v>
      </c>
      <c r="X1249" s="2">
        <v>1.6519999999999999</v>
      </c>
      <c r="Y1249" s="6">
        <f t="shared" si="158"/>
        <v>4.409919649769093E-2</v>
      </c>
      <c r="AA1249" t="s">
        <v>2382</v>
      </c>
      <c r="AB1249">
        <v>17337</v>
      </c>
      <c r="AD1249" t="s">
        <v>6</v>
      </c>
      <c r="AE1249">
        <v>62</v>
      </c>
      <c r="AF1249">
        <v>4</v>
      </c>
      <c r="AG1249">
        <v>6705587</v>
      </c>
      <c r="AH1249" t="s">
        <v>49164</v>
      </c>
      <c r="AI1249" t="s">
        <v>49163</v>
      </c>
      <c r="AJ1249" t="s">
        <v>49162</v>
      </c>
      <c r="AK1249" t="s">
        <v>49161</v>
      </c>
      <c r="AL1249">
        <v>1</v>
      </c>
      <c r="AM1249" s="5">
        <f t="shared" si="154"/>
        <v>0.125</v>
      </c>
      <c r="AN1249" s="4">
        <f t="shared" si="159"/>
        <v>1.893222264293828E-4</v>
      </c>
      <c r="AO1249" s="3"/>
      <c r="AP1249">
        <v>0</v>
      </c>
      <c r="AR1249" t="s">
        <v>1</v>
      </c>
      <c r="AT1249" s="2" t="s">
        <v>0</v>
      </c>
      <c r="AU1249" s="1">
        <f t="shared" si="155"/>
        <v>3.0926234216312465</v>
      </c>
      <c r="AV1249" s="1">
        <f t="shared" si="156"/>
        <v>2.2144259362060157</v>
      </c>
      <c r="AW1249" s="1">
        <f t="shared" si="157"/>
        <v>1.3362284507807847</v>
      </c>
    </row>
    <row r="1250" spans="1:49" x14ac:dyDescent="0.2">
      <c r="A1250">
        <v>1248</v>
      </c>
      <c r="B1250" t="s">
        <v>49160</v>
      </c>
      <c r="C1250" t="s">
        <v>49159</v>
      </c>
      <c r="F1250" t="s">
        <v>49158</v>
      </c>
      <c r="G1250" t="s">
        <v>17</v>
      </c>
      <c r="H1250" t="s">
        <v>16</v>
      </c>
      <c r="I1250" t="s">
        <v>49157</v>
      </c>
      <c r="J1250">
        <v>60028419</v>
      </c>
      <c r="K1250" t="s">
        <v>49156</v>
      </c>
      <c r="L1250" t="s">
        <v>49155</v>
      </c>
      <c r="M1250" t="s">
        <v>537</v>
      </c>
      <c r="N1250">
        <v>4</v>
      </c>
      <c r="O1250" t="s">
        <v>49154</v>
      </c>
      <c r="P1250" t="s">
        <v>49153</v>
      </c>
      <c r="Q1250" t="s">
        <v>49152</v>
      </c>
      <c r="R1250" s="7">
        <v>41640</v>
      </c>
      <c r="S1250" s="8">
        <f t="shared" si="152"/>
        <v>2014</v>
      </c>
      <c r="T1250" s="8">
        <v>2014</v>
      </c>
      <c r="U1250" s="8">
        <f t="shared" si="153"/>
        <v>8</v>
      </c>
      <c r="V1250" s="7">
        <v>41730</v>
      </c>
      <c r="W1250" t="s">
        <v>2383</v>
      </c>
      <c r="X1250" s="2">
        <v>1.6519999999999999</v>
      </c>
      <c r="Y1250" s="6">
        <f t="shared" si="158"/>
        <v>4.409919649769093E-2</v>
      </c>
      <c r="AA1250" t="s">
        <v>2382</v>
      </c>
      <c r="AB1250">
        <v>17337</v>
      </c>
      <c r="AD1250" t="s">
        <v>6</v>
      </c>
      <c r="AE1250">
        <v>62</v>
      </c>
      <c r="AF1250">
        <v>4</v>
      </c>
      <c r="AG1250">
        <v>6693682</v>
      </c>
      <c r="AH1250" t="s">
        <v>49151</v>
      </c>
      <c r="AI1250" t="s">
        <v>49150</v>
      </c>
      <c r="AJ1250" t="s">
        <v>49149</v>
      </c>
      <c r="AK1250" t="s">
        <v>49148</v>
      </c>
      <c r="AL1250">
        <v>9</v>
      </c>
      <c r="AM1250" s="5">
        <f t="shared" si="154"/>
        <v>1.125</v>
      </c>
      <c r="AN1250" s="4">
        <f t="shared" si="159"/>
        <v>1.7039000378644452E-3</v>
      </c>
      <c r="AO1250" s="3"/>
      <c r="AP1250">
        <v>0</v>
      </c>
      <c r="AR1250" t="s">
        <v>1</v>
      </c>
      <c r="AT1250" s="2" t="s">
        <v>0</v>
      </c>
      <c r="AU1250" s="1">
        <f t="shared" si="155"/>
        <v>3.1380607559742986</v>
      </c>
      <c r="AV1250" s="1">
        <f t="shared" si="156"/>
        <v>2.2901548267777687</v>
      </c>
      <c r="AW1250" s="1">
        <f t="shared" si="157"/>
        <v>1.4422488975812391</v>
      </c>
    </row>
    <row r="1251" spans="1:49" x14ac:dyDescent="0.2">
      <c r="A1251">
        <v>1249</v>
      </c>
      <c r="B1251" t="s">
        <v>49147</v>
      </c>
      <c r="C1251" t="s">
        <v>49146</v>
      </c>
      <c r="F1251" t="s">
        <v>49145</v>
      </c>
      <c r="G1251" t="s">
        <v>17</v>
      </c>
      <c r="H1251" t="s">
        <v>16</v>
      </c>
      <c r="I1251" t="s">
        <v>49144</v>
      </c>
      <c r="J1251" t="s">
        <v>49143</v>
      </c>
      <c r="K1251" t="s">
        <v>49142</v>
      </c>
      <c r="L1251" t="s">
        <v>49141</v>
      </c>
      <c r="M1251" t="s">
        <v>49140</v>
      </c>
      <c r="N1251">
        <v>7</v>
      </c>
      <c r="O1251" t="s">
        <v>49139</v>
      </c>
      <c r="P1251" t="s">
        <v>49138</v>
      </c>
      <c r="Q1251" t="s">
        <v>49137</v>
      </c>
      <c r="R1251" s="7">
        <v>41640</v>
      </c>
      <c r="S1251" s="8">
        <f t="shared" si="152"/>
        <v>2014</v>
      </c>
      <c r="T1251" s="8">
        <v>2014</v>
      </c>
      <c r="U1251" s="8">
        <f t="shared" si="153"/>
        <v>8</v>
      </c>
      <c r="V1251" s="7">
        <v>41730</v>
      </c>
      <c r="W1251" t="s">
        <v>2383</v>
      </c>
      <c r="X1251" s="2">
        <v>1.6519999999999999</v>
      </c>
      <c r="Y1251" s="6">
        <f t="shared" si="158"/>
        <v>4.409919649769093E-2</v>
      </c>
      <c r="AA1251" t="s">
        <v>2382</v>
      </c>
      <c r="AB1251">
        <v>17337</v>
      </c>
      <c r="AD1251" t="s">
        <v>6</v>
      </c>
      <c r="AE1251">
        <v>62</v>
      </c>
      <c r="AF1251">
        <v>4</v>
      </c>
      <c r="AG1251">
        <v>6623095</v>
      </c>
      <c r="AH1251" t="s">
        <v>49136</v>
      </c>
      <c r="AI1251" t="s">
        <v>49135</v>
      </c>
      <c r="AJ1251" t="s">
        <v>49134</v>
      </c>
      <c r="AK1251" t="s">
        <v>49133</v>
      </c>
      <c r="AL1251">
        <v>23</v>
      </c>
      <c r="AM1251" s="5">
        <f t="shared" si="154"/>
        <v>2.875</v>
      </c>
      <c r="AN1251" s="4">
        <f t="shared" si="159"/>
        <v>4.354411207875805E-3</v>
      </c>
      <c r="AO1251" s="3"/>
      <c r="AP1251">
        <v>0</v>
      </c>
      <c r="AQ1251" t="s">
        <v>15709</v>
      </c>
      <c r="AR1251" t="s">
        <v>49132</v>
      </c>
      <c r="AS1251" t="s">
        <v>15707</v>
      </c>
      <c r="AT1251" s="2" t="s">
        <v>0</v>
      </c>
      <c r="AU1251" s="1">
        <f t="shared" si="155"/>
        <v>3.2175760910746392</v>
      </c>
      <c r="AV1251" s="1">
        <f t="shared" si="156"/>
        <v>2.4226803852783365</v>
      </c>
      <c r="AW1251" s="1">
        <f t="shared" si="157"/>
        <v>1.6277846794820341</v>
      </c>
    </row>
    <row r="1252" spans="1:49" x14ac:dyDescent="0.2">
      <c r="A1252">
        <v>1250</v>
      </c>
      <c r="B1252" t="s">
        <v>49131</v>
      </c>
      <c r="C1252" t="s">
        <v>49130</v>
      </c>
      <c r="F1252" t="s">
        <v>49129</v>
      </c>
      <c r="G1252" t="s">
        <v>17</v>
      </c>
      <c r="H1252" t="s">
        <v>16</v>
      </c>
      <c r="I1252" t="s">
        <v>49128</v>
      </c>
      <c r="J1252">
        <v>60024666</v>
      </c>
      <c r="K1252" t="s">
        <v>2678</v>
      </c>
      <c r="L1252" t="s">
        <v>2677</v>
      </c>
      <c r="M1252" t="s">
        <v>802</v>
      </c>
      <c r="N1252">
        <v>4</v>
      </c>
      <c r="O1252" t="s">
        <v>49127</v>
      </c>
      <c r="P1252" t="s">
        <v>49126</v>
      </c>
      <c r="Q1252" t="s">
        <v>49125</v>
      </c>
      <c r="R1252" s="7">
        <v>41640</v>
      </c>
      <c r="S1252" s="8">
        <f t="shared" si="152"/>
        <v>2014</v>
      </c>
      <c r="T1252" s="8">
        <v>2014</v>
      </c>
      <c r="U1252" s="8">
        <f t="shared" si="153"/>
        <v>8</v>
      </c>
      <c r="V1252" s="7">
        <v>2014</v>
      </c>
      <c r="W1252" t="s">
        <v>35580</v>
      </c>
      <c r="X1252" s="2">
        <v>0.183</v>
      </c>
      <c r="Y1252" s="6">
        <f t="shared" si="158"/>
        <v>4.8850804837030515E-3</v>
      </c>
      <c r="AA1252">
        <v>17438225</v>
      </c>
      <c r="AB1252">
        <v>5800179613</v>
      </c>
      <c r="AC1252">
        <v>17438233</v>
      </c>
      <c r="AD1252" t="s">
        <v>6</v>
      </c>
      <c r="AE1252">
        <v>15</v>
      </c>
      <c r="AF1252" s="10">
        <v>44256</v>
      </c>
      <c r="AH1252" t="s">
        <v>49124</v>
      </c>
      <c r="AI1252" t="s">
        <v>49123</v>
      </c>
      <c r="AJ1252" t="s">
        <v>49122</v>
      </c>
      <c r="AK1252" t="s">
        <v>49121</v>
      </c>
      <c r="AL1252">
        <v>2</v>
      </c>
      <c r="AM1252" s="5">
        <f t="shared" si="154"/>
        <v>0.25</v>
      </c>
      <c r="AN1252" s="4">
        <f t="shared" si="159"/>
        <v>3.786444528587656E-4</v>
      </c>
      <c r="AO1252" s="3"/>
      <c r="AP1252">
        <v>0</v>
      </c>
      <c r="AR1252" t="s">
        <v>1</v>
      </c>
      <c r="AT1252" s="2" t="s">
        <v>0</v>
      </c>
      <c r="AU1252" s="1">
        <f t="shared" si="155"/>
        <v>0.35331496744497659</v>
      </c>
      <c r="AV1252" s="1">
        <f t="shared" si="156"/>
        <v>0.26318624682809083</v>
      </c>
      <c r="AW1252" s="1">
        <f t="shared" si="157"/>
        <v>0.17305752621120513</v>
      </c>
    </row>
    <row r="1253" spans="1:49" x14ac:dyDescent="0.2">
      <c r="A1253">
        <v>1251</v>
      </c>
      <c r="B1253" t="s">
        <v>49120</v>
      </c>
      <c r="C1253" t="s">
        <v>49119</v>
      </c>
      <c r="F1253" t="s">
        <v>49118</v>
      </c>
      <c r="G1253" t="s">
        <v>17</v>
      </c>
      <c r="H1253" t="s">
        <v>16</v>
      </c>
      <c r="I1253" t="s">
        <v>49117</v>
      </c>
      <c r="N1253">
        <v>4</v>
      </c>
      <c r="O1253" t="s">
        <v>49116</v>
      </c>
      <c r="P1253" t="s">
        <v>49115</v>
      </c>
      <c r="Q1253" t="s">
        <v>6425</v>
      </c>
      <c r="R1253" s="7">
        <v>41640</v>
      </c>
      <c r="S1253" s="8">
        <f t="shared" ref="S1253:S1316" si="160">YEAR(R1253)</f>
        <v>2014</v>
      </c>
      <c r="T1253" s="8">
        <v>2014</v>
      </c>
      <c r="U1253" s="8">
        <f t="shared" ref="U1253:U1316" si="161">2022-T1253</f>
        <v>8</v>
      </c>
      <c r="V1253" s="7">
        <v>41730</v>
      </c>
      <c r="W1253" t="s">
        <v>2383</v>
      </c>
      <c r="X1253" s="2">
        <v>1.6519999999999999</v>
      </c>
      <c r="Y1253" s="6">
        <f t="shared" si="158"/>
        <v>4.409919649769093E-2</v>
      </c>
      <c r="AA1253" t="s">
        <v>2382</v>
      </c>
      <c r="AB1253">
        <v>17337</v>
      </c>
      <c r="AD1253" t="s">
        <v>6</v>
      </c>
      <c r="AE1253">
        <v>62</v>
      </c>
      <c r="AF1253">
        <v>4</v>
      </c>
      <c r="AG1253">
        <v>6716955</v>
      </c>
      <c r="AH1253" t="s">
        <v>49114</v>
      </c>
      <c r="AI1253" t="s">
        <v>49113</v>
      </c>
      <c r="AJ1253" t="s">
        <v>49112</v>
      </c>
      <c r="AK1253" t="s">
        <v>49111</v>
      </c>
      <c r="AL1253">
        <v>11</v>
      </c>
      <c r="AM1253" s="5">
        <f t="shared" ref="AM1253:AM1316" si="162">AL1253/U1253</f>
        <v>1.375</v>
      </c>
      <c r="AN1253" s="4">
        <f t="shared" si="159"/>
        <v>2.0825444907232107E-3</v>
      </c>
      <c r="AO1253" s="3"/>
      <c r="AP1253">
        <v>0</v>
      </c>
      <c r="AR1253" t="s">
        <v>1</v>
      </c>
      <c r="AT1253" s="2" t="s">
        <v>0</v>
      </c>
      <c r="AU1253" s="1">
        <f t="shared" ref="AU1253:AU1316" si="163">(Y1253*0.7+AN1253*0.3)*100</f>
        <v>3.1494200895600613</v>
      </c>
      <c r="AV1253" s="1">
        <f t="shared" ref="AV1253:AV1316" si="164">(Y1253*0.5+AN1253*0.5)*100</f>
        <v>2.309087049420707</v>
      </c>
      <c r="AW1253" s="1">
        <f t="shared" ref="AW1253:AW1316" si="165">(Y1253*0.3+AN1253*0.7)*100</f>
        <v>1.4687540092813525</v>
      </c>
    </row>
    <row r="1254" spans="1:49" x14ac:dyDescent="0.2">
      <c r="A1254">
        <v>1252</v>
      </c>
      <c r="B1254" t="s">
        <v>49110</v>
      </c>
      <c r="C1254" t="s">
        <v>49109</v>
      </c>
      <c r="F1254" t="s">
        <v>49108</v>
      </c>
      <c r="G1254" t="s">
        <v>17</v>
      </c>
      <c r="H1254" t="s">
        <v>16</v>
      </c>
      <c r="I1254" t="s">
        <v>49107</v>
      </c>
      <c r="J1254">
        <v>60019106</v>
      </c>
      <c r="K1254" t="s">
        <v>34322</v>
      </c>
      <c r="L1254" t="s">
        <v>27909</v>
      </c>
      <c r="M1254" t="s">
        <v>423</v>
      </c>
      <c r="N1254">
        <v>3</v>
      </c>
      <c r="O1254" t="s">
        <v>49106</v>
      </c>
      <c r="P1254" t="s">
        <v>49105</v>
      </c>
      <c r="Q1254" t="s">
        <v>49104</v>
      </c>
      <c r="R1254" s="7">
        <v>41640</v>
      </c>
      <c r="S1254" s="8">
        <f t="shared" si="160"/>
        <v>2014</v>
      </c>
      <c r="T1254" s="8">
        <v>2014</v>
      </c>
      <c r="U1254" s="8">
        <f t="shared" si="161"/>
        <v>8</v>
      </c>
      <c r="V1254" s="7">
        <v>2014</v>
      </c>
      <c r="W1254" t="s">
        <v>49103</v>
      </c>
      <c r="X1254" s="2">
        <v>0.23100000000000001</v>
      </c>
      <c r="Y1254" s="6">
        <f t="shared" si="158"/>
        <v>6.1664130695923769E-3</v>
      </c>
      <c r="AA1254">
        <v>17480698</v>
      </c>
      <c r="AB1254">
        <v>19500157222</v>
      </c>
      <c r="AC1254">
        <v>17480701</v>
      </c>
      <c r="AD1254" t="s">
        <v>6</v>
      </c>
      <c r="AE1254">
        <v>7</v>
      </c>
      <c r="AF1254">
        <v>1</v>
      </c>
      <c r="AH1254" t="s">
        <v>49102</v>
      </c>
      <c r="AI1254" t="s">
        <v>49101</v>
      </c>
      <c r="AJ1254" t="s">
        <v>49100</v>
      </c>
      <c r="AK1254" t="s">
        <v>49099</v>
      </c>
      <c r="AL1254">
        <v>0</v>
      </c>
      <c r="AM1254" s="5">
        <f t="shared" si="162"/>
        <v>0</v>
      </c>
      <c r="AN1254" s="4">
        <f t="shared" si="159"/>
        <v>0</v>
      </c>
      <c r="AO1254" s="3"/>
      <c r="AP1254">
        <v>0</v>
      </c>
      <c r="AR1254" t="s">
        <v>1</v>
      </c>
      <c r="AT1254" s="2" t="s">
        <v>0</v>
      </c>
      <c r="AU1254" s="1">
        <f t="shared" si="163"/>
        <v>0.43164891487146634</v>
      </c>
      <c r="AV1254" s="1">
        <f t="shared" si="164"/>
        <v>0.30832065347961884</v>
      </c>
      <c r="AW1254" s="1">
        <f t="shared" si="165"/>
        <v>0.1849923920877713</v>
      </c>
    </row>
    <row r="1255" spans="1:49" x14ac:dyDescent="0.2">
      <c r="A1255">
        <v>1253</v>
      </c>
      <c r="B1255" t="s">
        <v>49098</v>
      </c>
      <c r="F1255" t="s">
        <v>49097</v>
      </c>
      <c r="G1255" t="s">
        <v>17</v>
      </c>
      <c r="H1255" t="s">
        <v>16</v>
      </c>
      <c r="I1255" t="s">
        <v>49096</v>
      </c>
      <c r="J1255" t="s">
        <v>49095</v>
      </c>
      <c r="K1255" t="s">
        <v>49094</v>
      </c>
      <c r="L1255" t="s">
        <v>49093</v>
      </c>
      <c r="M1255" t="s">
        <v>49092</v>
      </c>
      <c r="N1255">
        <v>4</v>
      </c>
      <c r="O1255" t="s">
        <v>49091</v>
      </c>
      <c r="P1255" t="s">
        <v>49090</v>
      </c>
      <c r="Q1255" t="s">
        <v>49089</v>
      </c>
      <c r="R1255" s="7">
        <v>41640</v>
      </c>
      <c r="S1255" s="8">
        <f t="shared" si="160"/>
        <v>2014</v>
      </c>
      <c r="T1255" s="8">
        <v>2014</v>
      </c>
      <c r="U1255" s="8">
        <f t="shared" si="161"/>
        <v>8</v>
      </c>
      <c r="V1255" s="7">
        <v>2014</v>
      </c>
      <c r="W1255" t="s">
        <v>4338</v>
      </c>
      <c r="X1255" s="2">
        <v>0.17499999999999999</v>
      </c>
      <c r="Y1255" s="6">
        <f t="shared" si="158"/>
        <v>4.6715250527214966E-3</v>
      </c>
      <c r="AA1255">
        <v>9734562</v>
      </c>
      <c r="AB1255">
        <v>21100217234</v>
      </c>
      <c r="AC1255">
        <v>9739769</v>
      </c>
      <c r="AD1255" t="s">
        <v>6</v>
      </c>
      <c r="AE1255">
        <v>9</v>
      </c>
      <c r="AF1255">
        <v>19</v>
      </c>
      <c r="AH1255" t="s">
        <v>49088</v>
      </c>
      <c r="AI1255" t="s">
        <v>49087</v>
      </c>
      <c r="AJ1255" t="s">
        <v>49086</v>
      </c>
      <c r="AK1255" t="s">
        <v>49085</v>
      </c>
      <c r="AL1255">
        <v>6</v>
      </c>
      <c r="AM1255" s="5">
        <f t="shared" si="162"/>
        <v>0.75</v>
      </c>
      <c r="AN1255" s="4">
        <f t="shared" si="159"/>
        <v>1.1359333585762969E-3</v>
      </c>
      <c r="AO1255" s="3"/>
      <c r="AP1255">
        <v>0</v>
      </c>
      <c r="AR1255" t="s">
        <v>1</v>
      </c>
      <c r="AT1255" s="2" t="s">
        <v>0</v>
      </c>
      <c r="AU1255" s="1">
        <f t="shared" si="163"/>
        <v>0.36108475444779364</v>
      </c>
      <c r="AV1255" s="1">
        <f t="shared" si="164"/>
        <v>0.29037292056488967</v>
      </c>
      <c r="AW1255" s="1">
        <f t="shared" si="165"/>
        <v>0.21966108668198567</v>
      </c>
    </row>
    <row r="1256" spans="1:49" x14ac:dyDescent="0.2">
      <c r="A1256">
        <v>1254</v>
      </c>
      <c r="B1256" t="s">
        <v>49084</v>
      </c>
      <c r="F1256" t="s">
        <v>49083</v>
      </c>
      <c r="G1256" t="s">
        <v>17</v>
      </c>
      <c r="H1256" t="s">
        <v>16</v>
      </c>
      <c r="I1256" t="s">
        <v>49082</v>
      </c>
      <c r="J1256" t="s">
        <v>49081</v>
      </c>
      <c r="K1256" t="s">
        <v>49080</v>
      </c>
      <c r="L1256" t="s">
        <v>49079</v>
      </c>
      <c r="M1256" t="s">
        <v>167</v>
      </c>
      <c r="N1256">
        <v>4</v>
      </c>
      <c r="O1256" t="s">
        <v>49078</v>
      </c>
      <c r="P1256" t="s">
        <v>49077</v>
      </c>
      <c r="Q1256" t="s">
        <v>49076</v>
      </c>
      <c r="R1256" s="7">
        <v>41640</v>
      </c>
      <c r="S1256" s="8">
        <f t="shared" si="160"/>
        <v>2014</v>
      </c>
      <c r="T1256" s="8">
        <v>2014</v>
      </c>
      <c r="U1256" s="8">
        <f t="shared" si="161"/>
        <v>8</v>
      </c>
      <c r="V1256" s="7">
        <v>41883</v>
      </c>
      <c r="W1256" t="s">
        <v>1344</v>
      </c>
      <c r="X1256" s="2">
        <v>0.19</v>
      </c>
      <c r="Y1256" s="6">
        <f t="shared" si="158"/>
        <v>5.0719414858119115E-3</v>
      </c>
      <c r="AA1256" t="s">
        <v>1343</v>
      </c>
      <c r="AB1256">
        <v>17300154986</v>
      </c>
      <c r="AD1256" t="s">
        <v>6</v>
      </c>
      <c r="AE1256">
        <v>8</v>
      </c>
      <c r="AF1256">
        <v>9</v>
      </c>
      <c r="AH1256" t="s">
        <v>49075</v>
      </c>
      <c r="AI1256" t="s">
        <v>49074</v>
      </c>
      <c r="AJ1256" t="s">
        <v>49073</v>
      </c>
      <c r="AK1256" t="s">
        <v>49072</v>
      </c>
      <c r="AL1256">
        <v>0</v>
      </c>
      <c r="AM1256" s="5">
        <f t="shared" si="162"/>
        <v>0</v>
      </c>
      <c r="AN1256" s="4">
        <f t="shared" si="159"/>
        <v>0</v>
      </c>
      <c r="AO1256" s="3"/>
      <c r="AP1256">
        <v>0</v>
      </c>
      <c r="AR1256">
        <v>61272043</v>
      </c>
      <c r="AT1256" s="2" t="s">
        <v>0</v>
      </c>
      <c r="AU1256" s="1">
        <f t="shared" si="163"/>
        <v>0.35503590400683377</v>
      </c>
      <c r="AV1256" s="1">
        <f t="shared" si="164"/>
        <v>0.25359707429059558</v>
      </c>
      <c r="AW1256" s="1">
        <f t="shared" si="165"/>
        <v>0.15215824457435734</v>
      </c>
    </row>
    <row r="1257" spans="1:49" x14ac:dyDescent="0.2">
      <c r="A1257">
        <v>1255</v>
      </c>
      <c r="B1257" t="s">
        <v>49071</v>
      </c>
      <c r="C1257" t="s">
        <v>49070</v>
      </c>
      <c r="F1257" t="s">
        <v>49069</v>
      </c>
      <c r="G1257" t="s">
        <v>17</v>
      </c>
      <c r="H1257" t="s">
        <v>16</v>
      </c>
      <c r="I1257" t="s">
        <v>49068</v>
      </c>
      <c r="J1257" t="s">
        <v>11181</v>
      </c>
      <c r="K1257" t="s">
        <v>11180</v>
      </c>
      <c r="L1257" t="s">
        <v>11179</v>
      </c>
      <c r="M1257" t="s">
        <v>1390</v>
      </c>
      <c r="N1257">
        <v>4</v>
      </c>
      <c r="O1257" t="s">
        <v>49067</v>
      </c>
      <c r="P1257" t="s">
        <v>49066</v>
      </c>
      <c r="Q1257" t="s">
        <v>49065</v>
      </c>
      <c r="R1257" s="7">
        <v>41640</v>
      </c>
      <c r="S1257" s="8">
        <f t="shared" si="160"/>
        <v>2014</v>
      </c>
      <c r="T1257" s="8">
        <v>2014</v>
      </c>
      <c r="U1257" s="8">
        <f t="shared" si="161"/>
        <v>8</v>
      </c>
      <c r="V1257" s="7">
        <v>41730</v>
      </c>
      <c r="W1257" t="s">
        <v>2383</v>
      </c>
      <c r="X1257" s="2">
        <v>1.6519999999999999</v>
      </c>
      <c r="Y1257" s="6">
        <f t="shared" si="158"/>
        <v>4.409919649769093E-2</v>
      </c>
      <c r="AA1257" t="s">
        <v>2382</v>
      </c>
      <c r="AB1257">
        <v>17337</v>
      </c>
      <c r="AD1257" t="s">
        <v>6</v>
      </c>
      <c r="AE1257">
        <v>62</v>
      </c>
      <c r="AF1257">
        <v>4</v>
      </c>
      <c r="AG1257">
        <v>6676818</v>
      </c>
      <c r="AH1257" t="s">
        <v>49064</v>
      </c>
      <c r="AI1257" t="s">
        <v>49063</v>
      </c>
      <c r="AJ1257" t="s">
        <v>49062</v>
      </c>
      <c r="AK1257" t="s">
        <v>49061</v>
      </c>
      <c r="AL1257">
        <v>5</v>
      </c>
      <c r="AM1257" s="5">
        <f t="shared" si="162"/>
        <v>0.625</v>
      </c>
      <c r="AN1257" s="4">
        <f t="shared" si="159"/>
        <v>9.4661113214691405E-4</v>
      </c>
      <c r="AO1257" s="3"/>
      <c r="AP1257">
        <v>0</v>
      </c>
      <c r="AR1257" t="s">
        <v>1</v>
      </c>
      <c r="AT1257" s="2" t="s">
        <v>0</v>
      </c>
      <c r="AU1257" s="1">
        <f t="shared" si="163"/>
        <v>3.1153420888027727</v>
      </c>
      <c r="AV1257" s="1">
        <f t="shared" si="164"/>
        <v>2.2522903814918922</v>
      </c>
      <c r="AW1257" s="1">
        <f t="shared" si="165"/>
        <v>1.3892386741810119</v>
      </c>
    </row>
    <row r="1258" spans="1:49" x14ac:dyDescent="0.2">
      <c r="A1258">
        <v>1256</v>
      </c>
      <c r="B1258" t="s">
        <v>49060</v>
      </c>
      <c r="C1258" t="s">
        <v>49059</v>
      </c>
      <c r="F1258" t="s">
        <v>49058</v>
      </c>
      <c r="G1258" t="s">
        <v>17</v>
      </c>
      <c r="H1258" t="s">
        <v>16</v>
      </c>
      <c r="I1258" t="s">
        <v>25869</v>
      </c>
      <c r="J1258">
        <v>60019499</v>
      </c>
      <c r="K1258" t="s">
        <v>10770</v>
      </c>
      <c r="L1258" t="s">
        <v>1463</v>
      </c>
      <c r="M1258" t="s">
        <v>46</v>
      </c>
      <c r="N1258">
        <v>3</v>
      </c>
      <c r="O1258" t="s">
        <v>49057</v>
      </c>
      <c r="P1258" t="s">
        <v>49056</v>
      </c>
      <c r="Q1258" t="s">
        <v>49055</v>
      </c>
      <c r="R1258" s="7">
        <v>41640</v>
      </c>
      <c r="S1258" s="8">
        <f t="shared" si="160"/>
        <v>2014</v>
      </c>
      <c r="T1258" s="8">
        <v>2014</v>
      </c>
      <c r="U1258" s="8">
        <f t="shared" si="161"/>
        <v>8</v>
      </c>
      <c r="V1258" s="7">
        <v>41852</v>
      </c>
      <c r="W1258" t="s">
        <v>49054</v>
      </c>
      <c r="X1258" s="2">
        <v>0.57099999999999995</v>
      </c>
      <c r="Y1258" s="6">
        <f t="shared" si="158"/>
        <v>1.5242518886308426E-2</v>
      </c>
      <c r="AA1258">
        <v>16747321</v>
      </c>
      <c r="AB1258">
        <v>19700167024</v>
      </c>
      <c r="AC1258" t="s">
        <v>49053</v>
      </c>
      <c r="AD1258" t="s">
        <v>6</v>
      </c>
      <c r="AE1258">
        <v>57</v>
      </c>
      <c r="AF1258">
        <v>8</v>
      </c>
      <c r="AH1258" t="s">
        <v>49052</v>
      </c>
      <c r="AI1258" t="s">
        <v>49051</v>
      </c>
      <c r="AJ1258" t="s">
        <v>49050</v>
      </c>
      <c r="AK1258" t="s">
        <v>49049</v>
      </c>
      <c r="AL1258">
        <v>20</v>
      </c>
      <c r="AM1258" s="5">
        <f t="shared" si="162"/>
        <v>2.5</v>
      </c>
      <c r="AN1258" s="4">
        <f t="shared" si="159"/>
        <v>3.7864445285876562E-3</v>
      </c>
      <c r="AO1258" s="3"/>
      <c r="AP1258">
        <v>0</v>
      </c>
      <c r="AQ1258" t="s">
        <v>38</v>
      </c>
      <c r="AR1258" t="s">
        <v>49048</v>
      </c>
      <c r="AS1258" t="s">
        <v>37</v>
      </c>
      <c r="AT1258" s="2" t="s">
        <v>0</v>
      </c>
      <c r="AU1258" s="1">
        <f t="shared" si="163"/>
        <v>1.1805696578992195</v>
      </c>
      <c r="AV1258" s="1">
        <f t="shared" si="164"/>
        <v>0.95144817074480414</v>
      </c>
      <c r="AW1258" s="1">
        <f t="shared" si="165"/>
        <v>0.72232668359038865</v>
      </c>
    </row>
    <row r="1259" spans="1:49" x14ac:dyDescent="0.2">
      <c r="A1259">
        <v>1257</v>
      </c>
      <c r="B1259" t="s">
        <v>49047</v>
      </c>
      <c r="C1259" t="s">
        <v>49046</v>
      </c>
      <c r="F1259" t="s">
        <v>49045</v>
      </c>
      <c r="G1259" t="s">
        <v>17</v>
      </c>
      <c r="H1259" t="s">
        <v>16</v>
      </c>
      <c r="I1259" t="s">
        <v>49044</v>
      </c>
      <c r="J1259" t="s">
        <v>49043</v>
      </c>
      <c r="K1259" t="s">
        <v>49042</v>
      </c>
      <c r="L1259" t="s">
        <v>49041</v>
      </c>
      <c r="M1259" t="s">
        <v>1154</v>
      </c>
      <c r="N1259">
        <v>5</v>
      </c>
      <c r="O1259" t="s">
        <v>49040</v>
      </c>
      <c r="P1259" t="s">
        <v>49039</v>
      </c>
      <c r="Q1259" t="s">
        <v>49038</v>
      </c>
      <c r="R1259" s="7">
        <v>41640</v>
      </c>
      <c r="S1259" s="8">
        <f t="shared" si="160"/>
        <v>2014</v>
      </c>
      <c r="T1259" s="8">
        <v>2014</v>
      </c>
      <c r="U1259" s="8">
        <f t="shared" si="161"/>
        <v>8</v>
      </c>
      <c r="V1259" s="7">
        <v>41730</v>
      </c>
      <c r="W1259" t="s">
        <v>2383</v>
      </c>
      <c r="X1259" s="2">
        <v>1.6519999999999999</v>
      </c>
      <c r="Y1259" s="6">
        <f t="shared" si="158"/>
        <v>4.409919649769093E-2</v>
      </c>
      <c r="AA1259" t="s">
        <v>2382</v>
      </c>
      <c r="AB1259">
        <v>17337</v>
      </c>
      <c r="AD1259" t="s">
        <v>6</v>
      </c>
      <c r="AE1259">
        <v>62</v>
      </c>
      <c r="AF1259">
        <v>4</v>
      </c>
      <c r="AG1259">
        <v>6705639</v>
      </c>
      <c r="AH1259" t="s">
        <v>49037</v>
      </c>
      <c r="AI1259" t="s">
        <v>49036</v>
      </c>
      <c r="AJ1259" t="s">
        <v>49035</v>
      </c>
      <c r="AK1259" t="s">
        <v>49034</v>
      </c>
      <c r="AL1259">
        <v>35</v>
      </c>
      <c r="AM1259" s="5">
        <f t="shared" si="162"/>
        <v>4.375</v>
      </c>
      <c r="AN1259" s="4">
        <f t="shared" si="159"/>
        <v>6.6262779250283984E-3</v>
      </c>
      <c r="AO1259" s="3"/>
      <c r="AP1259">
        <v>0</v>
      </c>
      <c r="AR1259" t="s">
        <v>1</v>
      </c>
      <c r="AT1259" s="2" t="s">
        <v>0</v>
      </c>
      <c r="AU1259" s="1">
        <f t="shared" si="163"/>
        <v>3.2857320925892171</v>
      </c>
      <c r="AV1259" s="1">
        <f t="shared" si="164"/>
        <v>2.5362737211359665</v>
      </c>
      <c r="AW1259" s="1">
        <f t="shared" si="165"/>
        <v>1.7868153496827157</v>
      </c>
    </row>
    <row r="1260" spans="1:49" x14ac:dyDescent="0.2">
      <c r="A1260">
        <v>1258</v>
      </c>
      <c r="B1260" t="s">
        <v>49033</v>
      </c>
      <c r="F1260" t="s">
        <v>49032</v>
      </c>
      <c r="G1260" t="s">
        <v>17</v>
      </c>
      <c r="H1260" t="s">
        <v>16</v>
      </c>
      <c r="I1260" t="s">
        <v>49031</v>
      </c>
      <c r="J1260" t="s">
        <v>49030</v>
      </c>
      <c r="K1260" t="s">
        <v>49029</v>
      </c>
      <c r="L1260" t="s">
        <v>49028</v>
      </c>
      <c r="M1260" t="s">
        <v>2090</v>
      </c>
      <c r="N1260">
        <v>3</v>
      </c>
      <c r="O1260" t="s">
        <v>49027</v>
      </c>
      <c r="P1260" t="s">
        <v>49026</v>
      </c>
      <c r="Q1260" t="s">
        <v>49025</v>
      </c>
      <c r="R1260" s="7">
        <v>41640</v>
      </c>
      <c r="S1260" s="8">
        <f t="shared" si="160"/>
        <v>2014</v>
      </c>
      <c r="T1260" s="8">
        <v>2014</v>
      </c>
      <c r="U1260" s="8">
        <f t="shared" si="161"/>
        <v>8</v>
      </c>
      <c r="V1260" s="7">
        <v>41821</v>
      </c>
      <c r="W1260" t="s">
        <v>49024</v>
      </c>
      <c r="X1260" s="2">
        <v>0.19</v>
      </c>
      <c r="Y1260" s="6">
        <f t="shared" si="158"/>
        <v>5.0719414858119115E-3</v>
      </c>
      <c r="AA1260">
        <v>13483447</v>
      </c>
      <c r="AB1260">
        <v>51658</v>
      </c>
      <c r="AD1260" t="s">
        <v>6</v>
      </c>
      <c r="AE1260">
        <v>12</v>
      </c>
      <c r="AF1260">
        <v>7</v>
      </c>
      <c r="AI1260" t="s">
        <v>49023</v>
      </c>
      <c r="AJ1260" t="s">
        <v>49022</v>
      </c>
      <c r="AK1260" t="s">
        <v>49021</v>
      </c>
      <c r="AL1260">
        <v>0</v>
      </c>
      <c r="AM1260" s="5">
        <f t="shared" si="162"/>
        <v>0</v>
      </c>
      <c r="AN1260" s="4">
        <f t="shared" si="159"/>
        <v>0</v>
      </c>
      <c r="AO1260" s="3"/>
      <c r="AP1260">
        <v>0</v>
      </c>
      <c r="AR1260" t="s">
        <v>1</v>
      </c>
      <c r="AT1260" s="2" t="s">
        <v>0</v>
      </c>
      <c r="AU1260" s="1">
        <f t="shared" si="163"/>
        <v>0.35503590400683377</v>
      </c>
      <c r="AV1260" s="1">
        <f t="shared" si="164"/>
        <v>0.25359707429059558</v>
      </c>
      <c r="AW1260" s="1">
        <f t="shared" si="165"/>
        <v>0.15215824457435734</v>
      </c>
    </row>
    <row r="1261" spans="1:49" x14ac:dyDescent="0.2">
      <c r="A1261">
        <v>1259</v>
      </c>
      <c r="B1261" t="s">
        <v>49020</v>
      </c>
      <c r="C1261" t="s">
        <v>49019</v>
      </c>
      <c r="F1261" t="s">
        <v>49018</v>
      </c>
      <c r="G1261" t="s">
        <v>17</v>
      </c>
      <c r="H1261" t="s">
        <v>16</v>
      </c>
      <c r="I1261" t="s">
        <v>49017</v>
      </c>
      <c r="J1261">
        <v>60014171</v>
      </c>
      <c r="K1261" t="s">
        <v>49016</v>
      </c>
      <c r="L1261" t="s">
        <v>13691</v>
      </c>
      <c r="M1261" t="s">
        <v>1449</v>
      </c>
      <c r="N1261">
        <v>3</v>
      </c>
      <c r="O1261" t="s">
        <v>49015</v>
      </c>
      <c r="P1261" t="s">
        <v>49014</v>
      </c>
      <c r="Q1261" t="s">
        <v>49013</v>
      </c>
      <c r="R1261" s="7">
        <v>41640</v>
      </c>
      <c r="S1261" s="8">
        <f t="shared" si="160"/>
        <v>2014</v>
      </c>
      <c r="T1261" s="8">
        <v>2014</v>
      </c>
      <c r="U1261" s="8">
        <f t="shared" si="161"/>
        <v>8</v>
      </c>
      <c r="V1261" s="7">
        <v>2014</v>
      </c>
      <c r="W1261" t="s">
        <v>2056</v>
      </c>
      <c r="X1261" s="2">
        <v>0.20799999999999999</v>
      </c>
      <c r="Y1261" s="6">
        <f t="shared" si="158"/>
        <v>5.552441205520408E-3</v>
      </c>
      <c r="AA1261">
        <v>19376472</v>
      </c>
      <c r="AB1261">
        <v>16800154725</v>
      </c>
      <c r="AD1261" t="s">
        <v>6</v>
      </c>
      <c r="AE1261">
        <v>60</v>
      </c>
      <c r="AF1261">
        <v>1</v>
      </c>
      <c r="AH1261" t="s">
        <v>49012</v>
      </c>
      <c r="AI1261" t="s">
        <v>49011</v>
      </c>
      <c r="AK1261" t="s">
        <v>49010</v>
      </c>
      <c r="AL1261">
        <v>1</v>
      </c>
      <c r="AM1261" s="5">
        <f t="shared" si="162"/>
        <v>0.125</v>
      </c>
      <c r="AN1261" s="4">
        <f t="shared" si="159"/>
        <v>1.893222264293828E-4</v>
      </c>
      <c r="AO1261" s="3"/>
      <c r="AP1261">
        <v>0</v>
      </c>
      <c r="AQ1261" t="s">
        <v>5120</v>
      </c>
      <c r="AR1261" t="s">
        <v>1</v>
      </c>
      <c r="AS1261" t="s">
        <v>5119</v>
      </c>
      <c r="AT1261" s="2" t="s">
        <v>0</v>
      </c>
      <c r="AU1261" s="1">
        <f t="shared" si="163"/>
        <v>0.39435055117931</v>
      </c>
      <c r="AV1261" s="1">
        <f t="shared" si="164"/>
        <v>0.28708817159748951</v>
      </c>
      <c r="AW1261" s="1">
        <f t="shared" si="165"/>
        <v>0.17982579201566903</v>
      </c>
    </row>
    <row r="1262" spans="1:49" x14ac:dyDescent="0.2">
      <c r="A1262">
        <v>1260</v>
      </c>
      <c r="B1262" t="s">
        <v>49009</v>
      </c>
      <c r="C1262" t="s">
        <v>49008</v>
      </c>
      <c r="F1262" t="s">
        <v>49007</v>
      </c>
      <c r="G1262" t="s">
        <v>17</v>
      </c>
      <c r="H1262" t="s">
        <v>16</v>
      </c>
      <c r="I1262" t="s">
        <v>49006</v>
      </c>
      <c r="J1262">
        <v>60031159</v>
      </c>
      <c r="K1262" t="s">
        <v>21606</v>
      </c>
      <c r="L1262" t="s">
        <v>21605</v>
      </c>
      <c r="M1262" t="s">
        <v>7226</v>
      </c>
      <c r="N1262">
        <v>3</v>
      </c>
      <c r="O1262" t="s">
        <v>49005</v>
      </c>
      <c r="P1262" t="s">
        <v>49004</v>
      </c>
      <c r="Q1262" t="s">
        <v>49003</v>
      </c>
      <c r="R1262" s="7">
        <v>41640</v>
      </c>
      <c r="S1262" s="8">
        <f t="shared" si="160"/>
        <v>2014</v>
      </c>
      <c r="T1262" s="8">
        <v>2014</v>
      </c>
      <c r="U1262" s="8">
        <f t="shared" si="161"/>
        <v>8</v>
      </c>
      <c r="V1262" s="7">
        <v>41730</v>
      </c>
      <c r="W1262" t="s">
        <v>2383</v>
      </c>
      <c r="X1262" s="2">
        <v>1.6519999999999999</v>
      </c>
      <c r="Y1262" s="6">
        <f t="shared" si="158"/>
        <v>4.409919649769093E-2</v>
      </c>
      <c r="AA1262" t="s">
        <v>2382</v>
      </c>
      <c r="AB1262">
        <v>17337</v>
      </c>
      <c r="AD1262" t="s">
        <v>6</v>
      </c>
      <c r="AE1262">
        <v>62</v>
      </c>
      <c r="AF1262">
        <v>4</v>
      </c>
      <c r="AG1262">
        <v>6600856</v>
      </c>
      <c r="AH1262" t="s">
        <v>49002</v>
      </c>
      <c r="AI1262" t="s">
        <v>49001</v>
      </c>
      <c r="AJ1262" t="s">
        <v>49000</v>
      </c>
      <c r="AK1262" t="s">
        <v>48999</v>
      </c>
      <c r="AL1262">
        <v>38</v>
      </c>
      <c r="AM1262" s="5">
        <f t="shared" si="162"/>
        <v>4.75</v>
      </c>
      <c r="AN1262" s="4">
        <f t="shared" si="159"/>
        <v>7.1942446043165471E-3</v>
      </c>
      <c r="AO1262" s="3"/>
      <c r="AP1262">
        <v>0</v>
      </c>
      <c r="AR1262" t="s">
        <v>1</v>
      </c>
      <c r="AT1262" s="2" t="s">
        <v>0</v>
      </c>
      <c r="AU1262" s="1">
        <f t="shared" si="163"/>
        <v>3.3027710929678613</v>
      </c>
      <c r="AV1262" s="1">
        <f t="shared" si="164"/>
        <v>2.5646720551003739</v>
      </c>
      <c r="AW1262" s="1">
        <f t="shared" si="165"/>
        <v>1.826573017232886</v>
      </c>
    </row>
    <row r="1263" spans="1:49" x14ac:dyDescent="0.2">
      <c r="A1263">
        <v>1261</v>
      </c>
      <c r="B1263" t="s">
        <v>48998</v>
      </c>
      <c r="C1263" t="s">
        <v>48997</v>
      </c>
      <c r="F1263" t="s">
        <v>48996</v>
      </c>
      <c r="G1263" t="s">
        <v>17</v>
      </c>
      <c r="H1263" t="s">
        <v>16</v>
      </c>
      <c r="I1263" t="s">
        <v>45558</v>
      </c>
      <c r="J1263">
        <v>60023291</v>
      </c>
      <c r="K1263" t="s">
        <v>42478</v>
      </c>
      <c r="L1263" t="s">
        <v>42477</v>
      </c>
      <c r="M1263" t="s">
        <v>6978</v>
      </c>
      <c r="N1263">
        <v>4</v>
      </c>
      <c r="O1263" t="s">
        <v>48995</v>
      </c>
      <c r="P1263" t="s">
        <v>48994</v>
      </c>
      <c r="Q1263" t="s">
        <v>42474</v>
      </c>
      <c r="R1263" s="7">
        <v>41640</v>
      </c>
      <c r="S1263" s="8">
        <f t="shared" si="160"/>
        <v>2014</v>
      </c>
      <c r="T1263" s="8">
        <v>2014</v>
      </c>
      <c r="U1263" s="8">
        <f t="shared" si="161"/>
        <v>8</v>
      </c>
      <c r="V1263" s="7">
        <v>41913</v>
      </c>
      <c r="W1263" t="s">
        <v>3916</v>
      </c>
      <c r="X1263" s="2">
        <v>0.52600000000000002</v>
      </c>
      <c r="Y1263" s="6">
        <f t="shared" si="158"/>
        <v>1.4041269587037187E-2</v>
      </c>
      <c r="AA1263">
        <v>15571955</v>
      </c>
      <c r="AB1263">
        <v>4700152486</v>
      </c>
      <c r="AC1263">
        <v>15571963</v>
      </c>
      <c r="AD1263" t="s">
        <v>6</v>
      </c>
      <c r="AE1263">
        <v>9</v>
      </c>
      <c r="AF1263">
        <v>5</v>
      </c>
      <c r="AH1263" t="s">
        <v>48993</v>
      </c>
      <c r="AI1263" t="s">
        <v>48992</v>
      </c>
      <c r="AJ1263" t="s">
        <v>48991</v>
      </c>
      <c r="AK1263" t="s">
        <v>48990</v>
      </c>
      <c r="AL1263">
        <v>13</v>
      </c>
      <c r="AM1263" s="5">
        <f t="shared" si="162"/>
        <v>1.625</v>
      </c>
      <c r="AN1263" s="4">
        <f t="shared" si="159"/>
        <v>2.4611889435819764E-3</v>
      </c>
      <c r="AO1263" s="3"/>
      <c r="AP1263">
        <v>0</v>
      </c>
      <c r="AR1263" t="s">
        <v>1</v>
      </c>
      <c r="AT1263" s="2">
        <v>2.4039999999999999</v>
      </c>
      <c r="AU1263" s="1">
        <f t="shared" si="163"/>
        <v>1.0567245394000624</v>
      </c>
      <c r="AV1263" s="1">
        <f t="shared" si="164"/>
        <v>0.8251229265309582</v>
      </c>
      <c r="AW1263" s="1">
        <f t="shared" si="165"/>
        <v>0.5935213136618539</v>
      </c>
    </row>
    <row r="1264" spans="1:49" x14ac:dyDescent="0.2">
      <c r="A1264">
        <v>1262</v>
      </c>
      <c r="B1264" t="s">
        <v>48989</v>
      </c>
      <c r="C1264" t="s">
        <v>48988</v>
      </c>
      <c r="F1264" t="s">
        <v>48987</v>
      </c>
      <c r="G1264" t="s">
        <v>17</v>
      </c>
      <c r="H1264" t="s">
        <v>16</v>
      </c>
      <c r="I1264" t="s">
        <v>6657</v>
      </c>
      <c r="J1264" t="s">
        <v>48986</v>
      </c>
      <c r="K1264" t="s">
        <v>48985</v>
      </c>
      <c r="L1264" t="s">
        <v>48984</v>
      </c>
      <c r="M1264" t="s">
        <v>1154</v>
      </c>
      <c r="N1264">
        <v>5</v>
      </c>
      <c r="O1264" t="s">
        <v>48983</v>
      </c>
      <c r="P1264" t="s">
        <v>48982</v>
      </c>
      <c r="Q1264" t="s">
        <v>48981</v>
      </c>
      <c r="R1264" s="7">
        <v>41640</v>
      </c>
      <c r="S1264" s="8">
        <f t="shared" si="160"/>
        <v>2014</v>
      </c>
      <c r="T1264" s="8">
        <v>2014</v>
      </c>
      <c r="U1264" s="8">
        <f t="shared" si="161"/>
        <v>8</v>
      </c>
      <c r="V1264" s="7">
        <v>2014</v>
      </c>
      <c r="W1264" t="s">
        <v>5460</v>
      </c>
      <c r="X1264" s="2">
        <v>0.55500000000000005</v>
      </c>
      <c r="Y1264" s="6">
        <f t="shared" si="158"/>
        <v>1.4815408024345321E-2</v>
      </c>
      <c r="AA1264">
        <v>17518725</v>
      </c>
      <c r="AB1264">
        <v>6100153023</v>
      </c>
      <c r="AC1264">
        <v>17518733</v>
      </c>
      <c r="AD1264" t="s">
        <v>6</v>
      </c>
      <c r="AE1264">
        <v>8</v>
      </c>
      <c r="AF1264">
        <v>11</v>
      </c>
      <c r="AH1264" t="s">
        <v>48980</v>
      </c>
      <c r="AI1264" t="s">
        <v>48979</v>
      </c>
      <c r="AK1264" t="s">
        <v>48978</v>
      </c>
      <c r="AL1264">
        <v>5</v>
      </c>
      <c r="AM1264" s="5">
        <f t="shared" si="162"/>
        <v>0.625</v>
      </c>
      <c r="AN1264" s="4">
        <f t="shared" si="159"/>
        <v>9.4661113214691405E-4</v>
      </c>
      <c r="AO1264" s="3"/>
      <c r="AP1264">
        <v>0</v>
      </c>
      <c r="AR1264" t="s">
        <v>1</v>
      </c>
      <c r="AT1264" s="2" t="s">
        <v>0</v>
      </c>
      <c r="AU1264" s="1">
        <f t="shared" si="163"/>
        <v>1.0654768956685798</v>
      </c>
      <c r="AV1264" s="1">
        <f t="shared" si="164"/>
        <v>0.78810095782461176</v>
      </c>
      <c r="AW1264" s="1">
        <f t="shared" si="165"/>
        <v>0.51072501998064357</v>
      </c>
    </row>
    <row r="1265" spans="1:49" x14ac:dyDescent="0.2">
      <c r="A1265">
        <v>1263</v>
      </c>
      <c r="B1265" t="s">
        <v>48977</v>
      </c>
      <c r="C1265" t="s">
        <v>48976</v>
      </c>
      <c r="F1265" t="s">
        <v>48975</v>
      </c>
      <c r="G1265" t="s">
        <v>17</v>
      </c>
      <c r="H1265" t="s">
        <v>16</v>
      </c>
      <c r="I1265" t="s">
        <v>30204</v>
      </c>
      <c r="J1265">
        <v>60019616</v>
      </c>
      <c r="K1265" t="s">
        <v>598</v>
      </c>
      <c r="L1265" t="s">
        <v>597</v>
      </c>
      <c r="M1265" t="s">
        <v>46</v>
      </c>
      <c r="N1265">
        <v>4</v>
      </c>
      <c r="O1265" t="s">
        <v>48974</v>
      </c>
      <c r="P1265" t="s">
        <v>48973</v>
      </c>
      <c r="Q1265" t="s">
        <v>594</v>
      </c>
      <c r="R1265" s="7">
        <v>41640</v>
      </c>
      <c r="S1265" s="8">
        <f t="shared" si="160"/>
        <v>2014</v>
      </c>
      <c r="T1265" s="8">
        <v>2014</v>
      </c>
      <c r="U1265" s="8">
        <f t="shared" si="161"/>
        <v>8</v>
      </c>
      <c r="V1265" s="7">
        <v>41998</v>
      </c>
      <c r="W1265" t="s">
        <v>1519</v>
      </c>
      <c r="X1265" s="2">
        <v>0.42</v>
      </c>
      <c r="Y1265" s="6">
        <f t="shared" si="158"/>
        <v>1.1211660126531593E-2</v>
      </c>
      <c r="AA1265">
        <v>15308669</v>
      </c>
      <c r="AB1265">
        <v>17543</v>
      </c>
      <c r="AC1265">
        <v>15308677</v>
      </c>
      <c r="AD1265" t="s">
        <v>6</v>
      </c>
      <c r="AE1265">
        <v>14</v>
      </c>
      <c r="AF1265">
        <v>18</v>
      </c>
      <c r="AH1265" t="s">
        <v>48972</v>
      </c>
      <c r="AI1265" t="s">
        <v>48971</v>
      </c>
      <c r="AJ1265" t="s">
        <v>48970</v>
      </c>
      <c r="AK1265" t="s">
        <v>48969</v>
      </c>
      <c r="AL1265">
        <v>4</v>
      </c>
      <c r="AM1265" s="5">
        <f t="shared" si="162"/>
        <v>0.5</v>
      </c>
      <c r="AN1265" s="4">
        <f t="shared" si="159"/>
        <v>7.572889057175312E-4</v>
      </c>
      <c r="AO1265" s="3"/>
      <c r="AP1265">
        <v>0</v>
      </c>
      <c r="AR1265">
        <v>61201148</v>
      </c>
      <c r="AT1265" s="2" t="s">
        <v>0</v>
      </c>
      <c r="AU1265" s="1">
        <f t="shared" si="163"/>
        <v>0.8075348760287373</v>
      </c>
      <c r="AV1265" s="1">
        <f t="shared" si="164"/>
        <v>0.59844745161245616</v>
      </c>
      <c r="AW1265" s="1">
        <f t="shared" si="165"/>
        <v>0.38936002719617491</v>
      </c>
    </row>
    <row r="1266" spans="1:49" x14ac:dyDescent="0.2">
      <c r="A1266">
        <v>1264</v>
      </c>
      <c r="B1266" t="s">
        <v>48968</v>
      </c>
      <c r="F1266" t="s">
        <v>48967</v>
      </c>
      <c r="G1266" t="s">
        <v>17</v>
      </c>
      <c r="H1266" t="s">
        <v>16</v>
      </c>
      <c r="I1266" t="s">
        <v>48966</v>
      </c>
      <c r="J1266" t="s">
        <v>48965</v>
      </c>
      <c r="K1266" t="s">
        <v>48964</v>
      </c>
      <c r="L1266" t="s">
        <v>48963</v>
      </c>
      <c r="M1266" t="s">
        <v>857</v>
      </c>
      <c r="N1266">
        <v>3</v>
      </c>
      <c r="O1266" t="s">
        <v>48962</v>
      </c>
      <c r="P1266" t="s">
        <v>48961</v>
      </c>
      <c r="Q1266" t="s">
        <v>48960</v>
      </c>
      <c r="R1266" s="7">
        <v>41640</v>
      </c>
      <c r="S1266" s="8">
        <f t="shared" si="160"/>
        <v>2014</v>
      </c>
      <c r="T1266" s="8">
        <v>2014</v>
      </c>
      <c r="U1266" s="8">
        <f t="shared" si="161"/>
        <v>8</v>
      </c>
      <c r="V1266" s="7">
        <v>2014</v>
      </c>
      <c r="W1266" t="s">
        <v>4338</v>
      </c>
      <c r="X1266" s="2">
        <v>0.17499999999999999</v>
      </c>
      <c r="Y1266" s="6">
        <f t="shared" si="158"/>
        <v>4.6715250527214966E-3</v>
      </c>
      <c r="AA1266">
        <v>9734562</v>
      </c>
      <c r="AB1266">
        <v>21100217234</v>
      </c>
      <c r="AC1266">
        <v>9739769</v>
      </c>
      <c r="AD1266" t="s">
        <v>6</v>
      </c>
      <c r="AE1266">
        <v>9</v>
      </c>
      <c r="AF1266">
        <v>21</v>
      </c>
      <c r="AH1266" t="s">
        <v>48959</v>
      </c>
      <c r="AI1266" t="s">
        <v>48958</v>
      </c>
      <c r="AJ1266" t="s">
        <v>48957</v>
      </c>
      <c r="AK1266" t="s">
        <v>48956</v>
      </c>
      <c r="AL1266">
        <v>0</v>
      </c>
      <c r="AM1266" s="5">
        <f t="shared" si="162"/>
        <v>0</v>
      </c>
      <c r="AN1266" s="4">
        <f t="shared" si="159"/>
        <v>0</v>
      </c>
      <c r="AO1266" s="3"/>
      <c r="AP1266">
        <v>0</v>
      </c>
      <c r="AR1266" t="s">
        <v>1</v>
      </c>
      <c r="AT1266" s="2" t="s">
        <v>0</v>
      </c>
      <c r="AU1266" s="1">
        <f t="shared" si="163"/>
        <v>0.32700675369050475</v>
      </c>
      <c r="AV1266" s="1">
        <f t="shared" si="164"/>
        <v>0.23357625263607484</v>
      </c>
      <c r="AW1266" s="1">
        <f t="shared" si="165"/>
        <v>0.14014575158164488</v>
      </c>
    </row>
    <row r="1267" spans="1:49" x14ac:dyDescent="0.2">
      <c r="A1267">
        <v>1265</v>
      </c>
      <c r="B1267" t="s">
        <v>48955</v>
      </c>
      <c r="F1267" t="s">
        <v>48954</v>
      </c>
      <c r="G1267" t="s">
        <v>17</v>
      </c>
      <c r="H1267" t="s">
        <v>16</v>
      </c>
      <c r="I1267" t="s">
        <v>48953</v>
      </c>
      <c r="J1267" t="s">
        <v>48952</v>
      </c>
      <c r="K1267" t="s">
        <v>48951</v>
      </c>
      <c r="L1267" t="s">
        <v>48950</v>
      </c>
      <c r="M1267" t="s">
        <v>857</v>
      </c>
      <c r="N1267">
        <v>2</v>
      </c>
      <c r="O1267" t="s">
        <v>48949</v>
      </c>
      <c r="P1267" t="s">
        <v>48948</v>
      </c>
      <c r="Q1267" t="s">
        <v>48947</v>
      </c>
      <c r="R1267" s="7">
        <v>41640</v>
      </c>
      <c r="S1267" s="8">
        <f t="shared" si="160"/>
        <v>2014</v>
      </c>
      <c r="T1267" s="8">
        <v>2014</v>
      </c>
      <c r="U1267" s="8">
        <f t="shared" si="161"/>
        <v>8</v>
      </c>
      <c r="V1267" s="7">
        <v>2014</v>
      </c>
      <c r="W1267" t="s">
        <v>4338</v>
      </c>
      <c r="X1267" s="2">
        <v>0.17499999999999999</v>
      </c>
      <c r="Y1267" s="6">
        <f t="shared" si="158"/>
        <v>4.6715250527214966E-3</v>
      </c>
      <c r="AA1267">
        <v>9734562</v>
      </c>
      <c r="AB1267">
        <v>21100217234</v>
      </c>
      <c r="AC1267">
        <v>9739769</v>
      </c>
      <c r="AD1267" t="s">
        <v>6</v>
      </c>
      <c r="AE1267">
        <v>9</v>
      </c>
      <c r="AF1267">
        <v>21</v>
      </c>
      <c r="AH1267" t="s">
        <v>48946</v>
      </c>
      <c r="AI1267" t="s">
        <v>48945</v>
      </c>
      <c r="AJ1267" t="s">
        <v>48944</v>
      </c>
      <c r="AK1267" t="s">
        <v>48943</v>
      </c>
      <c r="AL1267">
        <v>0</v>
      </c>
      <c r="AM1267" s="5">
        <f t="shared" si="162"/>
        <v>0</v>
      </c>
      <c r="AN1267" s="4">
        <f t="shared" si="159"/>
        <v>0</v>
      </c>
      <c r="AO1267" s="3"/>
      <c r="AP1267">
        <v>0</v>
      </c>
      <c r="AR1267" t="s">
        <v>1</v>
      </c>
      <c r="AT1267" s="2" t="s">
        <v>0</v>
      </c>
      <c r="AU1267" s="1">
        <f t="shared" si="163"/>
        <v>0.32700675369050475</v>
      </c>
      <c r="AV1267" s="1">
        <f t="shared" si="164"/>
        <v>0.23357625263607484</v>
      </c>
      <c r="AW1267" s="1">
        <f t="shared" si="165"/>
        <v>0.14014575158164488</v>
      </c>
    </row>
    <row r="1268" spans="1:49" x14ac:dyDescent="0.2">
      <c r="A1268">
        <v>1266</v>
      </c>
      <c r="B1268" t="s">
        <v>48942</v>
      </c>
      <c r="C1268" t="s">
        <v>48941</v>
      </c>
      <c r="F1268" t="s">
        <v>48940</v>
      </c>
      <c r="G1268" t="s">
        <v>17</v>
      </c>
      <c r="H1268" t="s">
        <v>16</v>
      </c>
      <c r="I1268" t="s">
        <v>4649</v>
      </c>
      <c r="J1268" t="s">
        <v>48939</v>
      </c>
      <c r="K1268" t="s">
        <v>48938</v>
      </c>
      <c r="L1268" t="s">
        <v>48937</v>
      </c>
      <c r="M1268" t="s">
        <v>3685</v>
      </c>
      <c r="N1268">
        <v>4</v>
      </c>
      <c r="O1268" t="s">
        <v>4645</v>
      </c>
      <c r="P1268" t="s">
        <v>4644</v>
      </c>
      <c r="Q1268" t="s">
        <v>48936</v>
      </c>
      <c r="R1268" s="7">
        <v>41640</v>
      </c>
      <c r="S1268" s="8">
        <f t="shared" si="160"/>
        <v>2014</v>
      </c>
      <c r="T1268" s="8">
        <v>2014</v>
      </c>
      <c r="U1268" s="8">
        <f t="shared" si="161"/>
        <v>8</v>
      </c>
      <c r="V1268" s="7">
        <v>41730</v>
      </c>
      <c r="W1268" t="s">
        <v>2383</v>
      </c>
      <c r="X1268" s="2">
        <v>1.6519999999999999</v>
      </c>
      <c r="Y1268" s="6">
        <f t="shared" si="158"/>
        <v>4.409919649769093E-2</v>
      </c>
      <c r="AA1268" t="s">
        <v>2382</v>
      </c>
      <c r="AB1268">
        <v>17337</v>
      </c>
      <c r="AD1268" t="s">
        <v>6</v>
      </c>
      <c r="AE1268">
        <v>62</v>
      </c>
      <c r="AF1268">
        <v>4</v>
      </c>
      <c r="AG1268">
        <v>6729028</v>
      </c>
      <c r="AH1268" t="s">
        <v>48935</v>
      </c>
      <c r="AI1268" t="s">
        <v>48934</v>
      </c>
      <c r="AJ1268" t="s">
        <v>48933</v>
      </c>
      <c r="AK1268" t="s">
        <v>48932</v>
      </c>
      <c r="AL1268">
        <v>36</v>
      </c>
      <c r="AM1268" s="5">
        <f t="shared" si="162"/>
        <v>4.5</v>
      </c>
      <c r="AN1268" s="4">
        <f t="shared" si="159"/>
        <v>6.815600151457781E-3</v>
      </c>
      <c r="AO1268" s="3"/>
      <c r="AP1268">
        <v>0</v>
      </c>
      <c r="AR1268" t="s">
        <v>1</v>
      </c>
      <c r="AT1268" s="2" t="s">
        <v>0</v>
      </c>
      <c r="AU1268" s="1">
        <f t="shared" si="163"/>
        <v>3.2914117593820986</v>
      </c>
      <c r="AV1268" s="1">
        <f t="shared" si="164"/>
        <v>2.5457398324574356</v>
      </c>
      <c r="AW1268" s="1">
        <f t="shared" si="165"/>
        <v>1.8000679055327724</v>
      </c>
    </row>
    <row r="1269" spans="1:49" x14ac:dyDescent="0.2">
      <c r="A1269">
        <v>1267</v>
      </c>
      <c r="B1269" t="s">
        <v>48931</v>
      </c>
      <c r="C1269" t="s">
        <v>48930</v>
      </c>
      <c r="D1269" t="s">
        <v>48929</v>
      </c>
      <c r="F1269" t="s">
        <v>48928</v>
      </c>
      <c r="G1269" t="s">
        <v>17</v>
      </c>
      <c r="H1269" t="s">
        <v>16</v>
      </c>
      <c r="I1269" t="s">
        <v>48927</v>
      </c>
      <c r="J1269" t="s">
        <v>48926</v>
      </c>
      <c r="K1269" t="s">
        <v>48925</v>
      </c>
      <c r="L1269" t="s">
        <v>48924</v>
      </c>
      <c r="M1269" t="s">
        <v>48923</v>
      </c>
      <c r="N1269">
        <v>4</v>
      </c>
      <c r="O1269" t="s">
        <v>48922</v>
      </c>
      <c r="P1269" t="s">
        <v>48921</v>
      </c>
      <c r="Q1269" t="s">
        <v>48920</v>
      </c>
      <c r="R1269" s="7">
        <v>41640</v>
      </c>
      <c r="S1269" s="8">
        <f t="shared" si="160"/>
        <v>2014</v>
      </c>
      <c r="T1269" s="8">
        <v>2014</v>
      </c>
      <c r="U1269" s="8">
        <f t="shared" si="161"/>
        <v>8</v>
      </c>
      <c r="V1269" s="7">
        <v>2014</v>
      </c>
      <c r="W1269" t="s">
        <v>48919</v>
      </c>
      <c r="X1269" s="2">
        <v>0.91600000000000004</v>
      </c>
      <c r="Y1269" s="6">
        <f t="shared" si="158"/>
        <v>2.4452096847387951E-2</v>
      </c>
      <c r="AA1269">
        <v>9645691</v>
      </c>
      <c r="AB1269">
        <v>28333</v>
      </c>
      <c r="AD1269" t="s">
        <v>6</v>
      </c>
      <c r="AE1269">
        <v>99</v>
      </c>
      <c r="AF1269" t="s">
        <v>48918</v>
      </c>
      <c r="AH1269" t="s">
        <v>48917</v>
      </c>
      <c r="AI1269" t="s">
        <v>48916</v>
      </c>
      <c r="AK1269" t="s">
        <v>48915</v>
      </c>
      <c r="AL1269">
        <v>3</v>
      </c>
      <c r="AM1269" s="5">
        <f t="shared" si="162"/>
        <v>0.375</v>
      </c>
      <c r="AN1269" s="4">
        <f t="shared" si="159"/>
        <v>5.6796667928814845E-4</v>
      </c>
      <c r="AO1269" s="3"/>
      <c r="AP1269">
        <v>0</v>
      </c>
      <c r="AQ1269" t="s">
        <v>6559</v>
      </c>
      <c r="AR1269" t="s">
        <v>48914</v>
      </c>
      <c r="AS1269" t="s">
        <v>6557</v>
      </c>
      <c r="AT1269" s="2" t="s">
        <v>0</v>
      </c>
      <c r="AU1269" s="1">
        <f t="shared" si="163"/>
        <v>1.7286857796958006</v>
      </c>
      <c r="AV1269" s="1">
        <f t="shared" si="164"/>
        <v>1.251003176333805</v>
      </c>
      <c r="AW1269" s="1">
        <f t="shared" si="165"/>
        <v>0.77332057297180889</v>
      </c>
    </row>
    <row r="1270" spans="1:49" x14ac:dyDescent="0.2">
      <c r="A1270">
        <v>1268</v>
      </c>
      <c r="B1270" t="s">
        <v>48913</v>
      </c>
      <c r="C1270" t="s">
        <v>48912</v>
      </c>
      <c r="F1270" t="s">
        <v>48911</v>
      </c>
      <c r="G1270" t="s">
        <v>17</v>
      </c>
      <c r="H1270" t="s">
        <v>16</v>
      </c>
      <c r="I1270" t="s">
        <v>48910</v>
      </c>
      <c r="J1270">
        <v>60015481</v>
      </c>
      <c r="K1270" t="s">
        <v>3654</v>
      </c>
      <c r="L1270" t="s">
        <v>3653</v>
      </c>
      <c r="M1270" t="s">
        <v>76</v>
      </c>
      <c r="N1270">
        <v>1</v>
      </c>
      <c r="O1270" t="s">
        <v>48909</v>
      </c>
      <c r="P1270">
        <v>7005122046</v>
      </c>
      <c r="Q1270">
        <v>60015481</v>
      </c>
      <c r="R1270" s="7">
        <v>41640</v>
      </c>
      <c r="S1270" s="8">
        <f t="shared" si="160"/>
        <v>2014</v>
      </c>
      <c r="T1270" s="8">
        <v>2014</v>
      </c>
      <c r="U1270" s="8">
        <f t="shared" si="161"/>
        <v>8</v>
      </c>
      <c r="V1270" s="7">
        <v>41730</v>
      </c>
      <c r="W1270" t="s">
        <v>2383</v>
      </c>
      <c r="X1270" s="2">
        <v>1.6519999999999999</v>
      </c>
      <c r="Y1270" s="6">
        <f t="shared" si="158"/>
        <v>4.409919649769093E-2</v>
      </c>
      <c r="AA1270" t="s">
        <v>2382</v>
      </c>
      <c r="AB1270">
        <v>17337</v>
      </c>
      <c r="AD1270" t="s">
        <v>6</v>
      </c>
      <c r="AE1270">
        <v>62</v>
      </c>
      <c r="AF1270">
        <v>4</v>
      </c>
      <c r="AG1270">
        <v>6607175</v>
      </c>
      <c r="AH1270" t="s">
        <v>48908</v>
      </c>
      <c r="AI1270" t="s">
        <v>48907</v>
      </c>
      <c r="AJ1270" t="s">
        <v>48906</v>
      </c>
      <c r="AK1270" t="s">
        <v>48905</v>
      </c>
      <c r="AL1270">
        <v>26</v>
      </c>
      <c r="AM1270" s="5">
        <f t="shared" si="162"/>
        <v>3.25</v>
      </c>
      <c r="AN1270" s="4">
        <f t="shared" si="159"/>
        <v>4.9223778871639529E-3</v>
      </c>
      <c r="AO1270" s="3"/>
      <c r="AP1270">
        <v>0</v>
      </c>
      <c r="AR1270" t="s">
        <v>1</v>
      </c>
      <c r="AT1270" s="2" t="s">
        <v>0</v>
      </c>
      <c r="AU1270" s="1">
        <f t="shared" si="163"/>
        <v>3.2346150914532834</v>
      </c>
      <c r="AV1270" s="1">
        <f t="shared" si="164"/>
        <v>2.4510787192427443</v>
      </c>
      <c r="AW1270" s="1">
        <f t="shared" si="165"/>
        <v>1.6675423470322044</v>
      </c>
    </row>
    <row r="1271" spans="1:49" x14ac:dyDescent="0.2">
      <c r="A1271">
        <v>1269</v>
      </c>
      <c r="B1271" t="s">
        <v>48904</v>
      </c>
      <c r="C1271" t="s">
        <v>48903</v>
      </c>
      <c r="F1271" t="s">
        <v>48902</v>
      </c>
      <c r="G1271" t="s">
        <v>17</v>
      </c>
      <c r="H1271" t="s">
        <v>16</v>
      </c>
      <c r="I1271" t="s">
        <v>48901</v>
      </c>
      <c r="J1271">
        <v>60074831</v>
      </c>
      <c r="K1271" t="s">
        <v>48900</v>
      </c>
      <c r="L1271" t="s">
        <v>15701</v>
      </c>
      <c r="M1271" t="s">
        <v>3387</v>
      </c>
      <c r="N1271">
        <v>4</v>
      </c>
      <c r="O1271" t="s">
        <v>48899</v>
      </c>
      <c r="P1271" t="s">
        <v>48898</v>
      </c>
      <c r="Q1271" t="s">
        <v>48897</v>
      </c>
      <c r="R1271" s="7">
        <v>41640</v>
      </c>
      <c r="S1271" s="8">
        <f t="shared" si="160"/>
        <v>2014</v>
      </c>
      <c r="T1271" s="8">
        <v>2014</v>
      </c>
      <c r="U1271" s="8">
        <f t="shared" si="161"/>
        <v>8</v>
      </c>
      <c r="V1271" s="7">
        <v>41913</v>
      </c>
      <c r="W1271" t="s">
        <v>40506</v>
      </c>
      <c r="X1271" s="2">
        <v>2.89</v>
      </c>
      <c r="Y1271" s="6">
        <f t="shared" si="158"/>
        <v>7.7146899442086442E-2</v>
      </c>
      <c r="AB1271">
        <v>21100255548</v>
      </c>
      <c r="AC1271">
        <v>21951071</v>
      </c>
      <c r="AD1271" t="s">
        <v>6</v>
      </c>
      <c r="AE1271">
        <v>2</v>
      </c>
      <c r="AF1271">
        <v>10</v>
      </c>
      <c r="AH1271" t="s">
        <v>48896</v>
      </c>
      <c r="AI1271" t="s">
        <v>48895</v>
      </c>
      <c r="AJ1271" t="s">
        <v>48894</v>
      </c>
      <c r="AK1271" t="s">
        <v>48893</v>
      </c>
      <c r="AL1271">
        <v>6</v>
      </c>
      <c r="AM1271" s="5">
        <f t="shared" si="162"/>
        <v>0.75</v>
      </c>
      <c r="AN1271" s="4">
        <f t="shared" si="159"/>
        <v>1.1359333585762969E-3</v>
      </c>
      <c r="AO1271" s="3"/>
      <c r="AP1271">
        <v>0</v>
      </c>
      <c r="AR1271" t="s">
        <v>1</v>
      </c>
      <c r="AT1271" s="2">
        <v>9.9260000000000002</v>
      </c>
      <c r="AU1271" s="1">
        <f t="shared" si="163"/>
        <v>5.434360961703339</v>
      </c>
      <c r="AV1271" s="1">
        <f t="shared" si="164"/>
        <v>3.914141640033137</v>
      </c>
      <c r="AW1271" s="1">
        <f t="shared" si="165"/>
        <v>2.3939223183629341</v>
      </c>
    </row>
    <row r="1272" spans="1:49" x14ac:dyDescent="0.2">
      <c r="A1272">
        <v>1270</v>
      </c>
      <c r="B1272" t="s">
        <v>48892</v>
      </c>
      <c r="C1272" t="s">
        <v>48891</v>
      </c>
      <c r="F1272" t="s">
        <v>48890</v>
      </c>
      <c r="G1272" t="s">
        <v>17</v>
      </c>
      <c r="H1272" t="s">
        <v>16</v>
      </c>
      <c r="I1272" t="s">
        <v>48889</v>
      </c>
      <c r="J1272">
        <v>60025153</v>
      </c>
      <c r="K1272" t="s">
        <v>48888</v>
      </c>
      <c r="L1272" t="s">
        <v>48887</v>
      </c>
      <c r="M1272" t="s">
        <v>29</v>
      </c>
      <c r="N1272">
        <v>3</v>
      </c>
      <c r="O1272" t="s">
        <v>48886</v>
      </c>
      <c r="P1272" t="s">
        <v>48885</v>
      </c>
      <c r="Q1272" t="s">
        <v>48884</v>
      </c>
      <c r="R1272" s="7">
        <v>41640</v>
      </c>
      <c r="S1272" s="8">
        <f t="shared" si="160"/>
        <v>2014</v>
      </c>
      <c r="T1272" s="8">
        <v>2014</v>
      </c>
      <c r="U1272" s="8">
        <f t="shared" si="161"/>
        <v>8</v>
      </c>
      <c r="V1272" s="7">
        <v>2014</v>
      </c>
      <c r="W1272" t="s">
        <v>48883</v>
      </c>
      <c r="X1272" s="2">
        <v>0.218</v>
      </c>
      <c r="Y1272" s="6">
        <f t="shared" si="158"/>
        <v>5.8193854942473512E-3</v>
      </c>
      <c r="AA1272">
        <v>18268838</v>
      </c>
      <c r="AB1272">
        <v>21100390160</v>
      </c>
      <c r="AD1272" t="s">
        <v>6</v>
      </c>
      <c r="AE1272">
        <v>87</v>
      </c>
      <c r="AF1272">
        <v>2</v>
      </c>
      <c r="AH1272" t="s">
        <v>4192</v>
      </c>
      <c r="AI1272" t="s">
        <v>48882</v>
      </c>
      <c r="AJ1272" t="s">
        <v>48881</v>
      </c>
      <c r="AK1272" t="s">
        <v>48880</v>
      </c>
      <c r="AL1272">
        <v>8</v>
      </c>
      <c r="AM1272" s="5">
        <f t="shared" si="162"/>
        <v>1</v>
      </c>
      <c r="AN1272" s="4">
        <f t="shared" si="159"/>
        <v>1.5145778114350624E-3</v>
      </c>
      <c r="AO1272" s="3"/>
      <c r="AP1272">
        <v>1</v>
      </c>
      <c r="AR1272" t="s">
        <v>1</v>
      </c>
      <c r="AT1272" s="2" t="s">
        <v>0</v>
      </c>
      <c r="AU1272" s="1">
        <f t="shared" si="163"/>
        <v>0.45279431894036642</v>
      </c>
      <c r="AV1272" s="1">
        <f t="shared" si="164"/>
        <v>0.36669816528412069</v>
      </c>
      <c r="AW1272" s="1">
        <f t="shared" si="165"/>
        <v>0.2806020116278749</v>
      </c>
    </row>
    <row r="1273" spans="1:49" x14ac:dyDescent="0.2">
      <c r="A1273">
        <v>1271</v>
      </c>
      <c r="B1273" t="s">
        <v>48879</v>
      </c>
      <c r="C1273" t="s">
        <v>48878</v>
      </c>
      <c r="F1273" t="s">
        <v>48877</v>
      </c>
      <c r="G1273" t="s">
        <v>17</v>
      </c>
      <c r="H1273" t="s">
        <v>16</v>
      </c>
      <c r="I1273" t="s">
        <v>48876</v>
      </c>
      <c r="J1273" t="s">
        <v>48875</v>
      </c>
      <c r="K1273" t="s">
        <v>48874</v>
      </c>
      <c r="L1273" t="s">
        <v>48873</v>
      </c>
      <c r="M1273" t="s">
        <v>1154</v>
      </c>
      <c r="N1273">
        <v>3</v>
      </c>
      <c r="O1273" t="s">
        <v>48872</v>
      </c>
      <c r="P1273" t="s">
        <v>48871</v>
      </c>
      <c r="Q1273" t="s">
        <v>48870</v>
      </c>
      <c r="R1273" s="7">
        <v>41640</v>
      </c>
      <c r="S1273" s="8">
        <f t="shared" si="160"/>
        <v>2014</v>
      </c>
      <c r="T1273" s="8">
        <v>2014</v>
      </c>
      <c r="U1273" s="8">
        <f t="shared" si="161"/>
        <v>8</v>
      </c>
      <c r="V1273" s="7">
        <v>41730</v>
      </c>
      <c r="W1273" t="s">
        <v>2383</v>
      </c>
      <c r="X1273" s="2">
        <v>1.6519999999999999</v>
      </c>
      <c r="Y1273" s="6">
        <f t="shared" si="158"/>
        <v>4.409919649769093E-2</v>
      </c>
      <c r="AA1273" t="s">
        <v>2382</v>
      </c>
      <c r="AB1273">
        <v>17337</v>
      </c>
      <c r="AD1273" t="s">
        <v>6</v>
      </c>
      <c r="AE1273">
        <v>62</v>
      </c>
      <c r="AF1273">
        <v>4</v>
      </c>
      <c r="AG1273">
        <v>6651752</v>
      </c>
      <c r="AH1273" t="s">
        <v>48869</v>
      </c>
      <c r="AI1273" t="s">
        <v>48868</v>
      </c>
      <c r="AJ1273" t="s">
        <v>48867</v>
      </c>
      <c r="AK1273" t="s">
        <v>48866</v>
      </c>
      <c r="AL1273">
        <v>9</v>
      </c>
      <c r="AM1273" s="5">
        <f t="shared" si="162"/>
        <v>1.125</v>
      </c>
      <c r="AN1273" s="4">
        <f t="shared" si="159"/>
        <v>1.7039000378644452E-3</v>
      </c>
      <c r="AO1273" s="3"/>
      <c r="AP1273">
        <v>0</v>
      </c>
      <c r="AR1273" t="s">
        <v>1</v>
      </c>
      <c r="AT1273" s="2" t="s">
        <v>0</v>
      </c>
      <c r="AU1273" s="1">
        <f t="shared" si="163"/>
        <v>3.1380607559742986</v>
      </c>
      <c r="AV1273" s="1">
        <f t="shared" si="164"/>
        <v>2.2901548267777687</v>
      </c>
      <c r="AW1273" s="1">
        <f t="shared" si="165"/>
        <v>1.4422488975812391</v>
      </c>
    </row>
    <row r="1274" spans="1:49" x14ac:dyDescent="0.2">
      <c r="A1274">
        <v>1272</v>
      </c>
      <c r="B1274" t="s">
        <v>48865</v>
      </c>
      <c r="C1274" t="s">
        <v>48864</v>
      </c>
      <c r="F1274" t="s">
        <v>48863</v>
      </c>
      <c r="G1274" t="s">
        <v>17</v>
      </c>
      <c r="H1274" t="s">
        <v>16</v>
      </c>
      <c r="I1274" t="s">
        <v>48862</v>
      </c>
      <c r="J1274" t="s">
        <v>48861</v>
      </c>
      <c r="K1274" t="s">
        <v>48860</v>
      </c>
      <c r="L1274" t="s">
        <v>48859</v>
      </c>
      <c r="M1274" t="s">
        <v>4342</v>
      </c>
      <c r="N1274">
        <v>3</v>
      </c>
      <c r="O1274" t="s">
        <v>48858</v>
      </c>
      <c r="P1274" t="s">
        <v>48857</v>
      </c>
      <c r="Q1274" t="s">
        <v>48856</v>
      </c>
      <c r="R1274" s="7">
        <v>41640</v>
      </c>
      <c r="S1274" s="8">
        <f t="shared" si="160"/>
        <v>2014</v>
      </c>
      <c r="T1274" s="8">
        <v>2014</v>
      </c>
      <c r="U1274" s="8">
        <f t="shared" si="161"/>
        <v>8</v>
      </c>
      <c r="V1274" s="7">
        <v>2014</v>
      </c>
      <c r="W1274" t="s">
        <v>2056</v>
      </c>
      <c r="X1274" s="2">
        <v>0.20799999999999999</v>
      </c>
      <c r="Y1274" s="6">
        <f t="shared" si="158"/>
        <v>5.552441205520408E-3</v>
      </c>
      <c r="AA1274">
        <v>19376472</v>
      </c>
      <c r="AB1274">
        <v>16800154725</v>
      </c>
      <c r="AD1274" t="s">
        <v>6</v>
      </c>
      <c r="AE1274">
        <v>60</v>
      </c>
      <c r="AF1274">
        <v>1</v>
      </c>
      <c r="AH1274" t="s">
        <v>48855</v>
      </c>
      <c r="AI1274" t="s">
        <v>48854</v>
      </c>
      <c r="AK1274" t="s">
        <v>48853</v>
      </c>
      <c r="AL1274">
        <v>17</v>
      </c>
      <c r="AM1274" s="5">
        <f t="shared" si="162"/>
        <v>2.125</v>
      </c>
      <c r="AN1274" s="4">
        <f t="shared" si="159"/>
        <v>3.2184778492995079E-3</v>
      </c>
      <c r="AO1274" s="3"/>
      <c r="AP1274">
        <v>0</v>
      </c>
      <c r="AR1274" t="s">
        <v>1</v>
      </c>
      <c r="AT1274" s="2" t="s">
        <v>0</v>
      </c>
      <c r="AU1274" s="1">
        <f t="shared" si="163"/>
        <v>0.48522521986541378</v>
      </c>
      <c r="AV1274" s="1">
        <f t="shared" si="164"/>
        <v>0.43854595274099584</v>
      </c>
      <c r="AW1274" s="1">
        <f t="shared" si="165"/>
        <v>0.39186668561657773</v>
      </c>
    </row>
    <row r="1275" spans="1:49" x14ac:dyDescent="0.2">
      <c r="A1275">
        <v>1273</v>
      </c>
      <c r="B1275" t="s">
        <v>48852</v>
      </c>
      <c r="C1275" t="s">
        <v>48851</v>
      </c>
      <c r="F1275" t="s">
        <v>48850</v>
      </c>
      <c r="G1275" t="s">
        <v>17</v>
      </c>
      <c r="H1275" t="s">
        <v>16</v>
      </c>
      <c r="I1275" t="s">
        <v>48849</v>
      </c>
      <c r="J1275">
        <v>60025895</v>
      </c>
      <c r="K1275" t="s">
        <v>48848</v>
      </c>
      <c r="L1275" t="s">
        <v>8032</v>
      </c>
      <c r="M1275" t="s">
        <v>8031</v>
      </c>
      <c r="N1275">
        <v>1</v>
      </c>
      <c r="O1275" t="s">
        <v>48847</v>
      </c>
      <c r="P1275">
        <v>55348120800</v>
      </c>
      <c r="Q1275">
        <v>60025895</v>
      </c>
      <c r="R1275" s="7">
        <v>41640</v>
      </c>
      <c r="S1275" s="8">
        <f t="shared" si="160"/>
        <v>2014</v>
      </c>
      <c r="T1275" s="8">
        <v>2014</v>
      </c>
      <c r="U1275" s="8">
        <f t="shared" si="161"/>
        <v>8</v>
      </c>
      <c r="V1275" s="7">
        <v>41883</v>
      </c>
      <c r="W1275" t="s">
        <v>45619</v>
      </c>
      <c r="X1275" s="2">
        <v>0.18099999999999999</v>
      </c>
      <c r="Y1275" s="6">
        <f t="shared" si="158"/>
        <v>4.8316916259576624E-3</v>
      </c>
      <c r="AA1275" t="s">
        <v>45618</v>
      </c>
      <c r="AB1275">
        <v>19400157248</v>
      </c>
      <c r="AC1275">
        <v>20836104</v>
      </c>
      <c r="AD1275" t="s">
        <v>6</v>
      </c>
      <c r="AE1275">
        <v>49</v>
      </c>
      <c r="AF1275">
        <v>3</v>
      </c>
      <c r="AH1275" t="s">
        <v>48846</v>
      </c>
      <c r="AI1275" t="s">
        <v>48845</v>
      </c>
      <c r="AJ1275" t="s">
        <v>48844</v>
      </c>
      <c r="AK1275" t="s">
        <v>48843</v>
      </c>
      <c r="AL1275">
        <v>0</v>
      </c>
      <c r="AM1275" s="5">
        <f t="shared" si="162"/>
        <v>0</v>
      </c>
      <c r="AN1275" s="4">
        <f t="shared" si="159"/>
        <v>0</v>
      </c>
      <c r="AO1275" s="3"/>
      <c r="AP1275">
        <v>1</v>
      </c>
      <c r="AR1275" t="s">
        <v>1</v>
      </c>
      <c r="AT1275" s="2" t="s">
        <v>0</v>
      </c>
      <c r="AU1275" s="1">
        <f t="shared" si="163"/>
        <v>0.33821841381703632</v>
      </c>
      <c r="AV1275" s="1">
        <f t="shared" si="164"/>
        <v>0.24158458129788313</v>
      </c>
      <c r="AW1275" s="1">
        <f t="shared" si="165"/>
        <v>0.14495074877872988</v>
      </c>
    </row>
    <row r="1276" spans="1:49" x14ac:dyDescent="0.2">
      <c r="A1276">
        <v>1274</v>
      </c>
      <c r="B1276" t="s">
        <v>48842</v>
      </c>
      <c r="F1276" t="s">
        <v>48841</v>
      </c>
      <c r="G1276" t="s">
        <v>17</v>
      </c>
      <c r="H1276" t="s">
        <v>16</v>
      </c>
      <c r="I1276" t="s">
        <v>48840</v>
      </c>
      <c r="J1276" t="s">
        <v>48839</v>
      </c>
      <c r="K1276" t="s">
        <v>48838</v>
      </c>
      <c r="L1276" t="s">
        <v>48837</v>
      </c>
      <c r="M1276" t="s">
        <v>48836</v>
      </c>
      <c r="N1276">
        <v>5</v>
      </c>
      <c r="O1276" t="s">
        <v>48835</v>
      </c>
      <c r="P1276" t="s">
        <v>48834</v>
      </c>
      <c r="Q1276" t="s">
        <v>48833</v>
      </c>
      <c r="R1276" s="7">
        <v>41640</v>
      </c>
      <c r="S1276" s="8">
        <f t="shared" si="160"/>
        <v>2014</v>
      </c>
      <c r="T1276" s="8">
        <v>2014</v>
      </c>
      <c r="U1276" s="8">
        <f t="shared" si="161"/>
        <v>8</v>
      </c>
      <c r="V1276" s="7">
        <v>2014</v>
      </c>
      <c r="W1276" t="s">
        <v>47326</v>
      </c>
      <c r="X1276" s="2" t="s">
        <v>0</v>
      </c>
      <c r="Y1276" s="6" t="e">
        <f t="shared" si="158"/>
        <v>#VALUE!</v>
      </c>
      <c r="AA1276">
        <v>9744290</v>
      </c>
      <c r="AB1276">
        <v>19700175055</v>
      </c>
      <c r="AD1276" t="s">
        <v>6</v>
      </c>
      <c r="AE1276">
        <v>6</v>
      </c>
      <c r="AF1276">
        <v>14</v>
      </c>
      <c r="AH1276" t="s">
        <v>48832</v>
      </c>
      <c r="AI1276" t="s">
        <v>48831</v>
      </c>
      <c r="AJ1276" t="s">
        <v>48830</v>
      </c>
      <c r="AK1276" t="s">
        <v>48829</v>
      </c>
      <c r="AL1276">
        <v>3</v>
      </c>
      <c r="AM1276" s="5">
        <f t="shared" si="162"/>
        <v>0.375</v>
      </c>
      <c r="AN1276" s="4">
        <f t="shared" si="159"/>
        <v>5.6796667928814845E-4</v>
      </c>
      <c r="AO1276" s="3"/>
      <c r="AP1276">
        <v>0</v>
      </c>
      <c r="AR1276" t="s">
        <v>1</v>
      </c>
      <c r="AT1276" s="2" t="s">
        <v>0</v>
      </c>
      <c r="AU1276" s="1" t="e">
        <f t="shared" si="163"/>
        <v>#VALUE!</v>
      </c>
      <c r="AV1276" s="1" t="e">
        <f t="shared" si="164"/>
        <v>#VALUE!</v>
      </c>
      <c r="AW1276" s="1" t="e">
        <f t="shared" si="165"/>
        <v>#VALUE!</v>
      </c>
    </row>
    <row r="1277" spans="1:49" x14ac:dyDescent="0.2">
      <c r="A1277">
        <v>1275</v>
      </c>
      <c r="B1277" t="s">
        <v>48828</v>
      </c>
      <c r="C1277" t="s">
        <v>48827</v>
      </c>
      <c r="F1277" t="s">
        <v>48826</v>
      </c>
      <c r="G1277" t="s">
        <v>17</v>
      </c>
      <c r="H1277" t="s">
        <v>16</v>
      </c>
      <c r="I1277" t="s">
        <v>48825</v>
      </c>
      <c r="J1277" t="s">
        <v>48824</v>
      </c>
      <c r="K1277" t="s">
        <v>48823</v>
      </c>
      <c r="L1277" t="s">
        <v>48822</v>
      </c>
      <c r="M1277" t="s">
        <v>6490</v>
      </c>
      <c r="N1277">
        <v>3</v>
      </c>
      <c r="O1277" t="s">
        <v>48821</v>
      </c>
      <c r="P1277" t="s">
        <v>48820</v>
      </c>
      <c r="Q1277" t="s">
        <v>48819</v>
      </c>
      <c r="R1277" s="7">
        <v>41640</v>
      </c>
      <c r="S1277" s="8">
        <f t="shared" si="160"/>
        <v>2014</v>
      </c>
      <c r="T1277" s="8">
        <v>2014</v>
      </c>
      <c r="U1277" s="8">
        <f t="shared" si="161"/>
        <v>8</v>
      </c>
      <c r="V1277" s="7">
        <v>2014</v>
      </c>
      <c r="W1277" t="s">
        <v>5440</v>
      </c>
      <c r="X1277" s="2">
        <v>0.216</v>
      </c>
      <c r="Y1277" s="6">
        <f t="shared" si="158"/>
        <v>5.765996636501962E-3</v>
      </c>
      <c r="AA1277">
        <v>19378726</v>
      </c>
      <c r="AB1277">
        <v>19700186909</v>
      </c>
      <c r="AC1277">
        <v>10988963</v>
      </c>
      <c r="AD1277" t="s">
        <v>6</v>
      </c>
      <c r="AE1277">
        <v>40</v>
      </c>
      <c r="AH1277" t="s">
        <v>48818</v>
      </c>
      <c r="AI1277" t="s">
        <v>48817</v>
      </c>
      <c r="AK1277" t="s">
        <v>48816</v>
      </c>
      <c r="AL1277">
        <v>2</v>
      </c>
      <c r="AM1277" s="5">
        <f t="shared" si="162"/>
        <v>0.25</v>
      </c>
      <c r="AN1277" s="4">
        <f t="shared" si="159"/>
        <v>3.786444528587656E-4</v>
      </c>
      <c r="AO1277" s="3"/>
      <c r="AP1277">
        <v>0</v>
      </c>
      <c r="AR1277" t="s">
        <v>1</v>
      </c>
      <c r="AT1277" s="2" t="s">
        <v>0</v>
      </c>
      <c r="AU1277" s="1">
        <f t="shared" si="163"/>
        <v>0.41497909814090023</v>
      </c>
      <c r="AV1277" s="1">
        <f t="shared" si="164"/>
        <v>0.30723205446803636</v>
      </c>
      <c r="AW1277" s="1">
        <f t="shared" si="165"/>
        <v>0.19948501079517247</v>
      </c>
    </row>
    <row r="1278" spans="1:49" x14ac:dyDescent="0.2">
      <c r="A1278">
        <v>1276</v>
      </c>
      <c r="B1278" t="s">
        <v>48815</v>
      </c>
      <c r="C1278" t="s">
        <v>48814</v>
      </c>
      <c r="F1278" t="s">
        <v>48813</v>
      </c>
      <c r="G1278" t="s">
        <v>17</v>
      </c>
      <c r="H1278" t="s">
        <v>16</v>
      </c>
      <c r="I1278" t="s">
        <v>48812</v>
      </c>
      <c r="J1278">
        <v>60028311</v>
      </c>
      <c r="K1278" t="s">
        <v>48811</v>
      </c>
      <c r="L1278" t="s">
        <v>9894</v>
      </c>
      <c r="M1278" t="s">
        <v>393</v>
      </c>
      <c r="N1278">
        <v>1</v>
      </c>
      <c r="O1278" t="s">
        <v>48810</v>
      </c>
      <c r="P1278">
        <v>56635504900</v>
      </c>
      <c r="Q1278">
        <v>60028311</v>
      </c>
      <c r="R1278" s="7">
        <v>41640</v>
      </c>
      <c r="S1278" s="8">
        <f t="shared" si="160"/>
        <v>2014</v>
      </c>
      <c r="T1278" s="8">
        <v>2014</v>
      </c>
      <c r="U1278" s="8">
        <f t="shared" si="161"/>
        <v>8</v>
      </c>
      <c r="V1278" s="7">
        <v>2014</v>
      </c>
      <c r="W1278" t="s">
        <v>48809</v>
      </c>
      <c r="X1278" s="2">
        <v>0.53100000000000003</v>
      </c>
      <c r="Y1278" s="6">
        <f t="shared" si="158"/>
        <v>1.4174741731400658E-2</v>
      </c>
      <c r="AA1278">
        <v>12809551</v>
      </c>
      <c r="AB1278">
        <v>23211</v>
      </c>
      <c r="AD1278" t="s">
        <v>6</v>
      </c>
      <c r="AE1278">
        <v>36</v>
      </c>
      <c r="AF1278">
        <v>1</v>
      </c>
      <c r="AH1278" t="s">
        <v>6124</v>
      </c>
      <c r="AI1278" t="s">
        <v>48808</v>
      </c>
      <c r="AJ1278" t="s">
        <v>48807</v>
      </c>
      <c r="AK1278" t="s">
        <v>48806</v>
      </c>
      <c r="AL1278">
        <v>4</v>
      </c>
      <c r="AM1278" s="5">
        <f t="shared" si="162"/>
        <v>0.5</v>
      </c>
      <c r="AN1278" s="4">
        <f t="shared" si="159"/>
        <v>7.572889057175312E-4</v>
      </c>
      <c r="AO1278" s="3"/>
      <c r="AP1278">
        <v>0</v>
      </c>
      <c r="AR1278" t="s">
        <v>1</v>
      </c>
      <c r="AT1278" s="2">
        <v>1.0940000000000001</v>
      </c>
      <c r="AU1278" s="1">
        <f t="shared" si="163"/>
        <v>1.014950588369572</v>
      </c>
      <c r="AV1278" s="1">
        <f t="shared" si="164"/>
        <v>0.74660153185590938</v>
      </c>
      <c r="AW1278" s="1">
        <f t="shared" si="165"/>
        <v>0.47825247534224691</v>
      </c>
    </row>
    <row r="1279" spans="1:49" x14ac:dyDescent="0.2">
      <c r="A1279">
        <v>1277</v>
      </c>
      <c r="B1279" t="s">
        <v>48805</v>
      </c>
      <c r="C1279" t="s">
        <v>48804</v>
      </c>
      <c r="E1279">
        <v>25234305</v>
      </c>
      <c r="F1279" t="s">
        <v>48803</v>
      </c>
      <c r="G1279" t="s">
        <v>17</v>
      </c>
      <c r="H1279" t="s">
        <v>16</v>
      </c>
      <c r="I1279" t="s">
        <v>48802</v>
      </c>
      <c r="J1279" t="s">
        <v>48801</v>
      </c>
      <c r="K1279" t="s">
        <v>48800</v>
      </c>
      <c r="L1279" t="s">
        <v>8698</v>
      </c>
      <c r="M1279" t="s">
        <v>3313</v>
      </c>
      <c r="N1279">
        <v>10</v>
      </c>
      <c r="O1279" t="s">
        <v>48799</v>
      </c>
      <c r="P1279" t="s">
        <v>48798</v>
      </c>
      <c r="Q1279" t="s">
        <v>48797</v>
      </c>
      <c r="R1279" s="7">
        <v>41640</v>
      </c>
      <c r="S1279" s="8">
        <f t="shared" si="160"/>
        <v>2014</v>
      </c>
      <c r="T1279" s="8">
        <v>2014</v>
      </c>
      <c r="U1279" s="8">
        <f t="shared" si="161"/>
        <v>8</v>
      </c>
      <c r="V1279" s="7">
        <v>41944</v>
      </c>
      <c r="W1279" t="s">
        <v>48796</v>
      </c>
      <c r="X1279" s="2">
        <v>0.86</v>
      </c>
      <c r="Y1279" s="6">
        <f t="shared" si="158"/>
        <v>2.2957208830517072E-2</v>
      </c>
      <c r="AA1279">
        <v>16182642</v>
      </c>
      <c r="AB1279">
        <v>23913</v>
      </c>
      <c r="AC1279">
        <v>16182650</v>
      </c>
      <c r="AD1279" t="s">
        <v>6</v>
      </c>
      <c r="AE1279">
        <v>406</v>
      </c>
      <c r="AF1279">
        <v>28</v>
      </c>
      <c r="AH1279" t="s">
        <v>48795</v>
      </c>
      <c r="AI1279" t="s">
        <v>48794</v>
      </c>
      <c r="AJ1279" t="s">
        <v>48793</v>
      </c>
      <c r="AK1279" t="s">
        <v>48792</v>
      </c>
      <c r="AL1279">
        <v>27</v>
      </c>
      <c r="AM1279" s="5">
        <f t="shared" si="162"/>
        <v>3.375</v>
      </c>
      <c r="AN1279" s="4">
        <f t="shared" si="159"/>
        <v>5.1117001135933355E-3</v>
      </c>
      <c r="AO1279" s="3"/>
      <c r="AP1279">
        <v>0</v>
      </c>
      <c r="AQ1279" t="s">
        <v>48791</v>
      </c>
      <c r="AR1279" t="s">
        <v>48790</v>
      </c>
      <c r="AS1279" t="s">
        <v>48789</v>
      </c>
      <c r="AT1279" s="2" t="s">
        <v>0</v>
      </c>
      <c r="AU1279" s="1">
        <f t="shared" si="163"/>
        <v>1.7603556215439951</v>
      </c>
      <c r="AV1279" s="1">
        <f t="shared" si="164"/>
        <v>1.4034454472055204</v>
      </c>
      <c r="AW1279" s="1">
        <f t="shared" si="165"/>
        <v>1.0465352728670456</v>
      </c>
    </row>
    <row r="1280" spans="1:49" x14ac:dyDescent="0.2">
      <c r="A1280">
        <v>1278</v>
      </c>
      <c r="B1280" t="s">
        <v>48788</v>
      </c>
      <c r="C1280" t="s">
        <v>48787</v>
      </c>
      <c r="F1280" t="s">
        <v>48786</v>
      </c>
      <c r="G1280" t="s">
        <v>17</v>
      </c>
      <c r="H1280" t="s">
        <v>16</v>
      </c>
      <c r="I1280" t="s">
        <v>5653</v>
      </c>
      <c r="J1280">
        <v>60024542</v>
      </c>
      <c r="K1280" t="s">
        <v>5652</v>
      </c>
      <c r="L1280" t="s">
        <v>5651</v>
      </c>
      <c r="M1280" t="s">
        <v>46</v>
      </c>
      <c r="N1280">
        <v>2</v>
      </c>
      <c r="O1280" t="s">
        <v>48785</v>
      </c>
      <c r="P1280" t="s">
        <v>48784</v>
      </c>
      <c r="Q1280" t="s">
        <v>5648</v>
      </c>
      <c r="R1280" s="7">
        <v>41640</v>
      </c>
      <c r="S1280" s="8">
        <f t="shared" si="160"/>
        <v>2014</v>
      </c>
      <c r="T1280" s="8">
        <v>2014</v>
      </c>
      <c r="U1280" s="8">
        <f t="shared" si="161"/>
        <v>8</v>
      </c>
      <c r="V1280" s="7">
        <v>2014</v>
      </c>
      <c r="W1280" t="s">
        <v>523</v>
      </c>
      <c r="X1280" s="2">
        <v>0.245</v>
      </c>
      <c r="Y1280" s="6">
        <f t="shared" si="158"/>
        <v>6.5401350738100959E-3</v>
      </c>
      <c r="AA1280">
        <v>19376480</v>
      </c>
      <c r="AB1280">
        <v>19700186896</v>
      </c>
      <c r="AD1280" t="s">
        <v>6</v>
      </c>
      <c r="AE1280">
        <v>49</v>
      </c>
      <c r="AH1280" t="s">
        <v>48783</v>
      </c>
      <c r="AI1280" t="s">
        <v>48782</v>
      </c>
      <c r="AK1280" t="s">
        <v>48781</v>
      </c>
      <c r="AL1280">
        <v>9</v>
      </c>
      <c r="AM1280" s="5">
        <f t="shared" si="162"/>
        <v>1.125</v>
      </c>
      <c r="AN1280" s="4">
        <f t="shared" si="159"/>
        <v>1.7039000378644452E-3</v>
      </c>
      <c r="AO1280" s="3"/>
      <c r="AP1280">
        <v>0</v>
      </c>
      <c r="AR1280" t="s">
        <v>1</v>
      </c>
      <c r="AT1280" s="2" t="s">
        <v>0</v>
      </c>
      <c r="AU1280" s="1">
        <f t="shared" si="163"/>
        <v>0.50892645630264</v>
      </c>
      <c r="AV1280" s="1">
        <f t="shared" si="164"/>
        <v>0.41220175558372707</v>
      </c>
      <c r="AW1280" s="1">
        <f t="shared" si="165"/>
        <v>0.31547705486481403</v>
      </c>
    </row>
    <row r="1281" spans="1:49" x14ac:dyDescent="0.2">
      <c r="A1281">
        <v>1279</v>
      </c>
      <c r="B1281" t="s">
        <v>48780</v>
      </c>
      <c r="C1281" t="s">
        <v>48779</v>
      </c>
      <c r="F1281" t="s">
        <v>48778</v>
      </c>
      <c r="G1281" t="s">
        <v>17</v>
      </c>
      <c r="H1281" t="s">
        <v>16</v>
      </c>
      <c r="I1281" t="s">
        <v>48777</v>
      </c>
      <c r="J1281" t="s">
        <v>48776</v>
      </c>
      <c r="K1281" t="s">
        <v>48775</v>
      </c>
      <c r="L1281" t="s">
        <v>48774</v>
      </c>
      <c r="M1281" t="s">
        <v>36639</v>
      </c>
      <c r="N1281">
        <v>5</v>
      </c>
      <c r="O1281" t="s">
        <v>48773</v>
      </c>
      <c r="P1281" t="s">
        <v>48772</v>
      </c>
      <c r="Q1281" t="s">
        <v>48771</v>
      </c>
      <c r="R1281" s="7">
        <v>41640</v>
      </c>
      <c r="S1281" s="8">
        <f t="shared" si="160"/>
        <v>2014</v>
      </c>
      <c r="T1281" s="8">
        <v>2014</v>
      </c>
      <c r="U1281" s="8">
        <f t="shared" si="161"/>
        <v>8</v>
      </c>
      <c r="V1281" s="7">
        <v>2014</v>
      </c>
      <c r="W1281" t="s">
        <v>27958</v>
      </c>
      <c r="X1281" s="2">
        <v>0.39900000000000002</v>
      </c>
      <c r="Y1281" s="6">
        <f t="shared" si="158"/>
        <v>1.0651077120205014E-2</v>
      </c>
      <c r="AA1281" t="s">
        <v>27957</v>
      </c>
      <c r="AB1281">
        <v>17700156304</v>
      </c>
      <c r="AC1281">
        <v>16877268</v>
      </c>
      <c r="AD1281" t="s">
        <v>6</v>
      </c>
      <c r="AE1281">
        <v>2014</v>
      </c>
      <c r="AG1281">
        <v>656972</v>
      </c>
      <c r="AI1281" t="s">
        <v>48770</v>
      </c>
      <c r="AK1281" t="s">
        <v>48769</v>
      </c>
      <c r="AL1281">
        <v>9</v>
      </c>
      <c r="AM1281" s="5">
        <f t="shared" si="162"/>
        <v>1.125</v>
      </c>
      <c r="AN1281" s="4">
        <f t="shared" si="159"/>
        <v>1.7039000378644452E-3</v>
      </c>
      <c r="AO1281" s="3"/>
      <c r="AP1281">
        <v>1</v>
      </c>
      <c r="AR1281" t="s">
        <v>1</v>
      </c>
      <c r="AT1281" s="2">
        <v>2.137</v>
      </c>
      <c r="AU1281" s="1">
        <f t="shared" si="163"/>
        <v>0.79669239955028426</v>
      </c>
      <c r="AV1281" s="1">
        <f t="shared" si="164"/>
        <v>0.617748857903473</v>
      </c>
      <c r="AW1281" s="1">
        <f t="shared" si="165"/>
        <v>0.43880531625666158</v>
      </c>
    </row>
    <row r="1282" spans="1:49" x14ac:dyDescent="0.2">
      <c r="A1282">
        <v>1280</v>
      </c>
      <c r="B1282" t="s">
        <v>48768</v>
      </c>
      <c r="C1282" t="s">
        <v>48767</v>
      </c>
      <c r="F1282" t="s">
        <v>48766</v>
      </c>
      <c r="G1282" t="s">
        <v>17</v>
      </c>
      <c r="H1282" t="s">
        <v>16</v>
      </c>
      <c r="I1282" t="s">
        <v>48765</v>
      </c>
      <c r="J1282" t="s">
        <v>48764</v>
      </c>
      <c r="K1282" t="s">
        <v>48763</v>
      </c>
      <c r="L1282" t="s">
        <v>48762</v>
      </c>
      <c r="M1282" t="s">
        <v>4237</v>
      </c>
      <c r="N1282">
        <v>3</v>
      </c>
      <c r="O1282" t="s">
        <v>48761</v>
      </c>
      <c r="P1282" t="s">
        <v>48760</v>
      </c>
      <c r="Q1282" t="s">
        <v>48759</v>
      </c>
      <c r="R1282" s="7">
        <v>41640</v>
      </c>
      <c r="S1282" s="8">
        <f t="shared" si="160"/>
        <v>2014</v>
      </c>
      <c r="T1282" s="8">
        <v>2014</v>
      </c>
      <c r="U1282" s="8">
        <f t="shared" si="161"/>
        <v>8</v>
      </c>
      <c r="V1282" s="7">
        <v>2014</v>
      </c>
      <c r="W1282" t="s">
        <v>17546</v>
      </c>
      <c r="X1282" s="2" t="s">
        <v>0</v>
      </c>
      <c r="Y1282" s="6" t="e">
        <f t="shared" si="158"/>
        <v>#VALUE!</v>
      </c>
      <c r="AB1282">
        <v>19700186827</v>
      </c>
      <c r="AC1282">
        <v>18741290</v>
      </c>
      <c r="AD1282" t="s">
        <v>6</v>
      </c>
      <c r="AE1282">
        <v>8</v>
      </c>
      <c r="AF1282">
        <v>1</v>
      </c>
      <c r="AH1282" t="s">
        <v>23702</v>
      </c>
      <c r="AI1282" t="s">
        <v>48758</v>
      </c>
      <c r="AJ1282" t="s">
        <v>48757</v>
      </c>
      <c r="AK1282" t="s">
        <v>48756</v>
      </c>
      <c r="AL1282">
        <v>0</v>
      </c>
      <c r="AM1282" s="5">
        <f t="shared" si="162"/>
        <v>0</v>
      </c>
      <c r="AN1282" s="4">
        <f t="shared" si="159"/>
        <v>0</v>
      </c>
      <c r="AO1282" s="3"/>
      <c r="AP1282">
        <v>1</v>
      </c>
      <c r="AR1282" t="s">
        <v>1</v>
      </c>
      <c r="AT1282" s="2" t="s">
        <v>0</v>
      </c>
      <c r="AU1282" s="1" t="e">
        <f t="shared" si="163"/>
        <v>#VALUE!</v>
      </c>
      <c r="AV1282" s="1" t="e">
        <f t="shared" si="164"/>
        <v>#VALUE!</v>
      </c>
      <c r="AW1282" s="1" t="e">
        <f t="shared" si="165"/>
        <v>#VALUE!</v>
      </c>
    </row>
    <row r="1283" spans="1:49" x14ac:dyDescent="0.2">
      <c r="A1283">
        <v>1281</v>
      </c>
      <c r="B1283" t="s">
        <v>48755</v>
      </c>
      <c r="C1283" t="s">
        <v>48754</v>
      </c>
      <c r="F1283" t="s">
        <v>48753</v>
      </c>
      <c r="G1283" t="s">
        <v>17</v>
      </c>
      <c r="H1283" t="s">
        <v>16</v>
      </c>
      <c r="I1283" t="s">
        <v>48752</v>
      </c>
      <c r="J1283" t="s">
        <v>48751</v>
      </c>
      <c r="K1283" t="s">
        <v>48750</v>
      </c>
      <c r="L1283" t="s">
        <v>48749</v>
      </c>
      <c r="M1283" t="s">
        <v>167</v>
      </c>
      <c r="N1283">
        <v>5</v>
      </c>
      <c r="O1283" t="s">
        <v>48748</v>
      </c>
      <c r="P1283" t="s">
        <v>48747</v>
      </c>
      <c r="Q1283" t="s">
        <v>48746</v>
      </c>
      <c r="R1283" s="7">
        <v>41640</v>
      </c>
      <c r="S1283" s="8">
        <f t="shared" si="160"/>
        <v>2014</v>
      </c>
      <c r="T1283" s="8">
        <v>2014</v>
      </c>
      <c r="U1283" s="8">
        <f t="shared" si="161"/>
        <v>8</v>
      </c>
      <c r="V1283" s="7">
        <v>2014</v>
      </c>
      <c r="W1283" t="s">
        <v>17546</v>
      </c>
      <c r="X1283" s="2" t="s">
        <v>0</v>
      </c>
      <c r="Y1283" s="6" t="e">
        <f t="shared" ref="Y1283:Y1346" si="166">(X1283-$Z$3)/($Z$2-$Z$3)</f>
        <v>#VALUE!</v>
      </c>
      <c r="AB1283">
        <v>19700186827</v>
      </c>
      <c r="AC1283">
        <v>18741290</v>
      </c>
      <c r="AD1283" t="s">
        <v>6</v>
      </c>
      <c r="AE1283">
        <v>8</v>
      </c>
      <c r="AF1283">
        <v>1</v>
      </c>
      <c r="AH1283" t="s">
        <v>48745</v>
      </c>
      <c r="AI1283" t="s">
        <v>48744</v>
      </c>
      <c r="AJ1283" t="s">
        <v>48743</v>
      </c>
      <c r="AK1283" t="s">
        <v>48742</v>
      </c>
      <c r="AL1283">
        <v>0</v>
      </c>
      <c r="AM1283" s="5">
        <f t="shared" si="162"/>
        <v>0</v>
      </c>
      <c r="AN1283" s="4">
        <f t="shared" ref="AN1283:AN1346" si="167">(AM1283-$AO$3)/($AO$2-$AO$3)</f>
        <v>0</v>
      </c>
      <c r="AO1283" s="3"/>
      <c r="AP1283">
        <v>1</v>
      </c>
      <c r="AR1283" t="s">
        <v>1</v>
      </c>
      <c r="AT1283" s="2" t="s">
        <v>0</v>
      </c>
      <c r="AU1283" s="1" t="e">
        <f t="shared" si="163"/>
        <v>#VALUE!</v>
      </c>
      <c r="AV1283" s="1" t="e">
        <f t="shared" si="164"/>
        <v>#VALUE!</v>
      </c>
      <c r="AW1283" s="1" t="e">
        <f t="shared" si="165"/>
        <v>#VALUE!</v>
      </c>
    </row>
    <row r="1284" spans="1:49" x14ac:dyDescent="0.2">
      <c r="A1284">
        <v>1282</v>
      </c>
      <c r="B1284" t="s">
        <v>48741</v>
      </c>
      <c r="C1284" t="s">
        <v>48740</v>
      </c>
      <c r="E1284">
        <v>25034014</v>
      </c>
      <c r="F1284" t="s">
        <v>48739</v>
      </c>
      <c r="G1284" t="s">
        <v>17</v>
      </c>
      <c r="H1284" t="s">
        <v>16</v>
      </c>
      <c r="I1284" t="s">
        <v>48738</v>
      </c>
      <c r="J1284" t="s">
        <v>48737</v>
      </c>
      <c r="K1284" t="s">
        <v>48736</v>
      </c>
      <c r="L1284" t="s">
        <v>48735</v>
      </c>
      <c r="M1284" t="s">
        <v>21055</v>
      </c>
      <c r="N1284">
        <v>3</v>
      </c>
      <c r="O1284" t="s">
        <v>48734</v>
      </c>
      <c r="P1284" t="s">
        <v>48733</v>
      </c>
      <c r="Q1284" t="s">
        <v>48732</v>
      </c>
      <c r="R1284" s="7">
        <v>41640</v>
      </c>
      <c r="S1284" s="8">
        <f t="shared" si="160"/>
        <v>2014</v>
      </c>
      <c r="T1284" s="8">
        <v>2014</v>
      </c>
      <c r="U1284" s="8">
        <f t="shared" si="161"/>
        <v>8</v>
      </c>
      <c r="V1284" s="7">
        <v>41944</v>
      </c>
      <c r="W1284" t="s">
        <v>21051</v>
      </c>
      <c r="X1284" s="2">
        <v>1.1579999999999999</v>
      </c>
      <c r="Y1284" s="6">
        <f t="shared" si="166"/>
        <v>3.0912148634579962E-2</v>
      </c>
      <c r="AA1284">
        <v>1668595</v>
      </c>
      <c r="AB1284">
        <v>14223</v>
      </c>
      <c r="AD1284" t="s">
        <v>6</v>
      </c>
      <c r="AE1284">
        <v>122</v>
      </c>
      <c r="AF1284">
        <v>3</v>
      </c>
      <c r="AH1284" t="s">
        <v>48731</v>
      </c>
      <c r="AI1284" t="s">
        <v>48730</v>
      </c>
      <c r="AJ1284" t="s">
        <v>48729</v>
      </c>
      <c r="AK1284" t="s">
        <v>48728</v>
      </c>
      <c r="AL1284">
        <v>12</v>
      </c>
      <c r="AM1284" s="5">
        <f t="shared" si="162"/>
        <v>1.5</v>
      </c>
      <c r="AN1284" s="4">
        <f t="shared" si="167"/>
        <v>2.2718667171525938E-3</v>
      </c>
      <c r="AO1284" s="3"/>
      <c r="AP1284">
        <v>0</v>
      </c>
      <c r="AQ1284" t="s">
        <v>48727</v>
      </c>
      <c r="AR1284" t="s">
        <v>48726</v>
      </c>
      <c r="AS1284" t="s">
        <v>48725</v>
      </c>
      <c r="AT1284" s="2">
        <v>3.573</v>
      </c>
      <c r="AU1284" s="1">
        <f t="shared" si="163"/>
        <v>2.232006405935175</v>
      </c>
      <c r="AV1284" s="1">
        <f t="shared" si="164"/>
        <v>1.6592007675866278</v>
      </c>
      <c r="AW1284" s="1">
        <f t="shared" si="165"/>
        <v>1.0863951292380805</v>
      </c>
    </row>
    <row r="1285" spans="1:49" x14ac:dyDescent="0.2">
      <c r="A1285">
        <v>1283</v>
      </c>
      <c r="B1285" t="s">
        <v>48724</v>
      </c>
      <c r="C1285" t="s">
        <v>48723</v>
      </c>
      <c r="F1285" t="s">
        <v>48722</v>
      </c>
      <c r="G1285" t="s">
        <v>17</v>
      </c>
      <c r="H1285" t="s">
        <v>16</v>
      </c>
      <c r="I1285" t="s">
        <v>48721</v>
      </c>
      <c r="J1285" t="s">
        <v>48720</v>
      </c>
      <c r="K1285" t="s">
        <v>48719</v>
      </c>
      <c r="L1285" t="s">
        <v>48718</v>
      </c>
      <c r="M1285" t="s">
        <v>167</v>
      </c>
      <c r="N1285">
        <v>5</v>
      </c>
      <c r="O1285" t="s">
        <v>48717</v>
      </c>
      <c r="P1285" t="s">
        <v>48716</v>
      </c>
      <c r="Q1285" t="s">
        <v>48715</v>
      </c>
      <c r="R1285" s="7">
        <v>41640</v>
      </c>
      <c r="S1285" s="8">
        <f t="shared" si="160"/>
        <v>2014</v>
      </c>
      <c r="T1285" s="8">
        <v>2014</v>
      </c>
      <c r="U1285" s="8">
        <f t="shared" si="161"/>
        <v>8</v>
      </c>
      <c r="V1285" s="7">
        <v>2014</v>
      </c>
      <c r="W1285" t="s">
        <v>17546</v>
      </c>
      <c r="X1285" s="2" t="s">
        <v>0</v>
      </c>
      <c r="Y1285" s="6" t="e">
        <f t="shared" si="166"/>
        <v>#VALUE!</v>
      </c>
      <c r="AB1285">
        <v>19700186827</v>
      </c>
      <c r="AC1285">
        <v>18741290</v>
      </c>
      <c r="AD1285" t="s">
        <v>6</v>
      </c>
      <c r="AE1285">
        <v>8</v>
      </c>
      <c r="AF1285">
        <v>1</v>
      </c>
      <c r="AH1285" t="s">
        <v>48714</v>
      </c>
      <c r="AI1285" t="s">
        <v>48713</v>
      </c>
      <c r="AJ1285" t="s">
        <v>48712</v>
      </c>
      <c r="AK1285" t="s">
        <v>48711</v>
      </c>
      <c r="AL1285">
        <v>0</v>
      </c>
      <c r="AM1285" s="5">
        <f t="shared" si="162"/>
        <v>0</v>
      </c>
      <c r="AN1285" s="4">
        <f t="shared" si="167"/>
        <v>0</v>
      </c>
      <c r="AO1285" s="3"/>
      <c r="AP1285">
        <v>1</v>
      </c>
      <c r="AR1285">
        <v>61077037</v>
      </c>
      <c r="AT1285" s="2" t="s">
        <v>0</v>
      </c>
      <c r="AU1285" s="1" t="e">
        <f t="shared" si="163"/>
        <v>#VALUE!</v>
      </c>
      <c r="AV1285" s="1" t="e">
        <f t="shared" si="164"/>
        <v>#VALUE!</v>
      </c>
      <c r="AW1285" s="1" t="e">
        <f t="shared" si="165"/>
        <v>#VALUE!</v>
      </c>
    </row>
    <row r="1286" spans="1:49" x14ac:dyDescent="0.2">
      <c r="A1286">
        <v>1284</v>
      </c>
      <c r="B1286" t="s">
        <v>48710</v>
      </c>
      <c r="C1286" t="s">
        <v>48709</v>
      </c>
      <c r="E1286">
        <v>25086626</v>
      </c>
      <c r="F1286" t="s">
        <v>48708</v>
      </c>
      <c r="G1286" t="s">
        <v>17</v>
      </c>
      <c r="H1286" t="s">
        <v>16</v>
      </c>
      <c r="I1286" t="s">
        <v>48707</v>
      </c>
      <c r="J1286" t="s">
        <v>48706</v>
      </c>
      <c r="K1286" t="s">
        <v>48705</v>
      </c>
      <c r="L1286" t="s">
        <v>48704</v>
      </c>
      <c r="M1286" t="s">
        <v>91</v>
      </c>
      <c r="N1286">
        <v>2</v>
      </c>
      <c r="O1286" t="s">
        <v>48703</v>
      </c>
      <c r="P1286" t="s">
        <v>48702</v>
      </c>
      <c r="Q1286" t="s">
        <v>48701</v>
      </c>
      <c r="R1286" s="7">
        <v>41640</v>
      </c>
      <c r="S1286" s="8">
        <f t="shared" si="160"/>
        <v>2014</v>
      </c>
      <c r="T1286" s="8">
        <v>2014</v>
      </c>
      <c r="U1286" s="8">
        <f t="shared" si="161"/>
        <v>8</v>
      </c>
      <c r="V1286" s="7">
        <v>41944</v>
      </c>
      <c r="W1286" t="s">
        <v>21051</v>
      </c>
      <c r="X1286" s="2">
        <v>1.1579999999999999</v>
      </c>
      <c r="Y1286" s="6">
        <f t="shared" si="166"/>
        <v>3.0912148634579962E-2</v>
      </c>
      <c r="AA1286">
        <v>1668595</v>
      </c>
      <c r="AB1286">
        <v>14223</v>
      </c>
      <c r="AD1286" t="s">
        <v>6</v>
      </c>
      <c r="AE1286">
        <v>122</v>
      </c>
      <c r="AF1286">
        <v>3</v>
      </c>
      <c r="AH1286" t="s">
        <v>8277</v>
      </c>
      <c r="AI1286" t="s">
        <v>48700</v>
      </c>
      <c r="AJ1286" t="s">
        <v>48699</v>
      </c>
      <c r="AK1286" t="s">
        <v>48698</v>
      </c>
      <c r="AL1286">
        <v>4</v>
      </c>
      <c r="AM1286" s="5">
        <f t="shared" si="162"/>
        <v>0.5</v>
      </c>
      <c r="AN1286" s="4">
        <f t="shared" si="167"/>
        <v>7.572889057175312E-4</v>
      </c>
      <c r="AO1286" s="3"/>
      <c r="AP1286">
        <v>0</v>
      </c>
      <c r="AQ1286" t="s">
        <v>48697</v>
      </c>
      <c r="AR1286" t="s">
        <v>1</v>
      </c>
      <c r="AS1286" t="s">
        <v>48696</v>
      </c>
      <c r="AT1286" s="2">
        <v>3.573</v>
      </c>
      <c r="AU1286" s="1">
        <f t="shared" si="163"/>
        <v>2.1865690715921233</v>
      </c>
      <c r="AV1286" s="1">
        <f t="shared" si="164"/>
        <v>1.5834718770148748</v>
      </c>
      <c r="AW1286" s="1">
        <f t="shared" si="165"/>
        <v>0.98037468243762604</v>
      </c>
    </row>
    <row r="1287" spans="1:49" x14ac:dyDescent="0.2">
      <c r="A1287">
        <v>1285</v>
      </c>
      <c r="B1287" t="s">
        <v>48695</v>
      </c>
      <c r="C1287" t="s">
        <v>48694</v>
      </c>
      <c r="E1287">
        <v>25123236</v>
      </c>
      <c r="F1287" t="s">
        <v>48693</v>
      </c>
      <c r="G1287" t="s">
        <v>17</v>
      </c>
      <c r="H1287" t="s">
        <v>16</v>
      </c>
      <c r="I1287" t="s">
        <v>48692</v>
      </c>
      <c r="J1287" t="s">
        <v>48691</v>
      </c>
      <c r="K1287" t="s">
        <v>48690</v>
      </c>
      <c r="L1287" t="s">
        <v>48689</v>
      </c>
      <c r="M1287" t="s">
        <v>48688</v>
      </c>
      <c r="N1287">
        <v>10</v>
      </c>
      <c r="O1287" t="s">
        <v>48687</v>
      </c>
      <c r="P1287" t="s">
        <v>48686</v>
      </c>
      <c r="Q1287" t="s">
        <v>48685</v>
      </c>
      <c r="R1287" s="7">
        <v>41640</v>
      </c>
      <c r="S1287" s="8">
        <f t="shared" si="160"/>
        <v>2014</v>
      </c>
      <c r="T1287" s="8">
        <v>2014</v>
      </c>
      <c r="U1287" s="8">
        <f t="shared" si="161"/>
        <v>8</v>
      </c>
      <c r="V1287" s="7">
        <v>41852</v>
      </c>
      <c r="W1287" t="s">
        <v>5839</v>
      </c>
      <c r="X1287" s="2">
        <v>0.85499999999999998</v>
      </c>
      <c r="Y1287" s="6">
        <f t="shared" si="166"/>
        <v>2.28237366861536E-2</v>
      </c>
      <c r="AA1287">
        <v>980331</v>
      </c>
      <c r="AB1287">
        <v>23342</v>
      </c>
      <c r="AC1287">
        <v>15731561</v>
      </c>
      <c r="AD1287" t="s">
        <v>6</v>
      </c>
      <c r="AE1287">
        <v>40</v>
      </c>
      <c r="AF1287">
        <v>8</v>
      </c>
      <c r="AH1287" t="s">
        <v>42380</v>
      </c>
      <c r="AI1287" t="s">
        <v>48684</v>
      </c>
      <c r="AJ1287" t="s">
        <v>48683</v>
      </c>
      <c r="AK1287" t="s">
        <v>48682</v>
      </c>
      <c r="AL1287">
        <v>8</v>
      </c>
      <c r="AM1287" s="5">
        <f t="shared" si="162"/>
        <v>1</v>
      </c>
      <c r="AN1287" s="4">
        <f t="shared" si="167"/>
        <v>1.5145778114350624E-3</v>
      </c>
      <c r="AO1287" s="3"/>
      <c r="AP1287">
        <v>0</v>
      </c>
      <c r="AQ1287" t="s">
        <v>27008</v>
      </c>
      <c r="AR1287" t="s">
        <v>48681</v>
      </c>
      <c r="AS1287" t="s">
        <v>30898</v>
      </c>
      <c r="AT1287" s="2">
        <v>2.6259999999999999</v>
      </c>
      <c r="AU1287" s="1">
        <f t="shared" si="163"/>
        <v>1.6430989023738036</v>
      </c>
      <c r="AV1287" s="1">
        <f t="shared" si="164"/>
        <v>1.2169157248794331</v>
      </c>
      <c r="AW1287" s="1">
        <f t="shared" si="165"/>
        <v>0.79073254738506238</v>
      </c>
    </row>
    <row r="1288" spans="1:49" x14ac:dyDescent="0.2">
      <c r="A1288">
        <v>1286</v>
      </c>
      <c r="B1288" t="s">
        <v>48680</v>
      </c>
      <c r="C1288" t="s">
        <v>48679</v>
      </c>
      <c r="F1288" t="s">
        <v>48678</v>
      </c>
      <c r="G1288" t="s">
        <v>17</v>
      </c>
      <c r="H1288" t="s">
        <v>16</v>
      </c>
      <c r="I1288" t="s">
        <v>3554</v>
      </c>
      <c r="J1288">
        <v>60108758</v>
      </c>
      <c r="K1288" t="s">
        <v>48677</v>
      </c>
      <c r="L1288" t="s">
        <v>48676</v>
      </c>
      <c r="M1288" t="s">
        <v>46</v>
      </c>
      <c r="N1288">
        <v>4</v>
      </c>
      <c r="O1288" t="s">
        <v>48675</v>
      </c>
      <c r="P1288" t="s">
        <v>48674</v>
      </c>
      <c r="Q1288" t="s">
        <v>48673</v>
      </c>
      <c r="R1288" s="7">
        <v>41640</v>
      </c>
      <c r="S1288" s="8">
        <f t="shared" si="160"/>
        <v>2014</v>
      </c>
      <c r="T1288" s="8">
        <v>2014</v>
      </c>
      <c r="U1288" s="8">
        <f t="shared" si="161"/>
        <v>8</v>
      </c>
      <c r="V1288" s="7">
        <v>2014</v>
      </c>
      <c r="W1288" t="s">
        <v>17546</v>
      </c>
      <c r="X1288" s="2" t="s">
        <v>0</v>
      </c>
      <c r="Y1288" s="6" t="e">
        <f t="shared" si="166"/>
        <v>#VALUE!</v>
      </c>
      <c r="AB1288">
        <v>19700186827</v>
      </c>
      <c r="AC1288">
        <v>18741290</v>
      </c>
      <c r="AD1288" t="s">
        <v>6</v>
      </c>
      <c r="AE1288">
        <v>8</v>
      </c>
      <c r="AF1288">
        <v>1</v>
      </c>
      <c r="AH1288" t="s">
        <v>5597</v>
      </c>
      <c r="AI1288" t="s">
        <v>48672</v>
      </c>
      <c r="AJ1288" t="s">
        <v>48671</v>
      </c>
      <c r="AK1288" t="s">
        <v>48670</v>
      </c>
      <c r="AL1288">
        <v>0</v>
      </c>
      <c r="AM1288" s="5">
        <f t="shared" si="162"/>
        <v>0</v>
      </c>
      <c r="AN1288" s="4">
        <f t="shared" si="167"/>
        <v>0</v>
      </c>
      <c r="AO1288" s="3"/>
      <c r="AP1288">
        <v>1</v>
      </c>
      <c r="AR1288" t="s">
        <v>1</v>
      </c>
      <c r="AT1288" s="2" t="s">
        <v>0</v>
      </c>
      <c r="AU1288" s="1" t="e">
        <f t="shared" si="163"/>
        <v>#VALUE!</v>
      </c>
      <c r="AV1288" s="1" t="e">
        <f t="shared" si="164"/>
        <v>#VALUE!</v>
      </c>
      <c r="AW1288" s="1" t="e">
        <f t="shared" si="165"/>
        <v>#VALUE!</v>
      </c>
    </row>
    <row r="1289" spans="1:49" x14ac:dyDescent="0.2">
      <c r="A1289">
        <v>1287</v>
      </c>
      <c r="B1289" t="s">
        <v>48669</v>
      </c>
      <c r="C1289" t="s">
        <v>48668</v>
      </c>
      <c r="E1289">
        <v>25165750</v>
      </c>
      <c r="F1289" t="s">
        <v>48667</v>
      </c>
      <c r="G1289" t="s">
        <v>17</v>
      </c>
      <c r="H1289" t="s">
        <v>16</v>
      </c>
      <c r="I1289" t="s">
        <v>11938</v>
      </c>
      <c r="J1289" t="s">
        <v>48666</v>
      </c>
      <c r="K1289" t="s">
        <v>48665</v>
      </c>
      <c r="L1289" t="s">
        <v>48664</v>
      </c>
      <c r="M1289" t="s">
        <v>3238</v>
      </c>
      <c r="N1289">
        <v>5</v>
      </c>
      <c r="O1289" t="s">
        <v>48663</v>
      </c>
      <c r="P1289" t="s">
        <v>48662</v>
      </c>
      <c r="Q1289" t="s">
        <v>48661</v>
      </c>
      <c r="R1289" s="7">
        <v>41640</v>
      </c>
      <c r="S1289" s="8">
        <f t="shared" si="160"/>
        <v>2014</v>
      </c>
      <c r="T1289" s="8">
        <v>2014</v>
      </c>
      <c r="U1289" s="8">
        <f t="shared" si="161"/>
        <v>8</v>
      </c>
      <c r="V1289" s="7">
        <v>2014</v>
      </c>
      <c r="W1289" t="s">
        <v>20549</v>
      </c>
      <c r="X1289" s="2" t="s">
        <v>0</v>
      </c>
      <c r="Y1289" s="6" t="e">
        <f t="shared" si="166"/>
        <v>#VALUE!</v>
      </c>
      <c r="AA1289">
        <v>23566140</v>
      </c>
      <c r="AB1289">
        <v>24219</v>
      </c>
      <c r="AC1289" t="s">
        <v>6218</v>
      </c>
      <c r="AD1289" t="s">
        <v>6</v>
      </c>
      <c r="AE1289">
        <v>2014</v>
      </c>
      <c r="AG1289">
        <v>909854</v>
      </c>
      <c r="AI1289" t="s">
        <v>48660</v>
      </c>
      <c r="AK1289" t="s">
        <v>48659</v>
      </c>
      <c r="AL1289">
        <v>3</v>
      </c>
      <c r="AM1289" s="5">
        <f t="shared" si="162"/>
        <v>0.375</v>
      </c>
      <c r="AN1289" s="4">
        <f t="shared" si="167"/>
        <v>5.6796667928814845E-4</v>
      </c>
      <c r="AO1289" s="3"/>
      <c r="AP1289">
        <v>1</v>
      </c>
      <c r="AR1289" t="s">
        <v>1</v>
      </c>
      <c r="AT1289" s="2" t="s">
        <v>0</v>
      </c>
      <c r="AU1289" s="1" t="e">
        <f t="shared" si="163"/>
        <v>#VALUE!</v>
      </c>
      <c r="AV1289" s="1" t="e">
        <f t="shared" si="164"/>
        <v>#VALUE!</v>
      </c>
      <c r="AW1289" s="1" t="e">
        <f t="shared" si="165"/>
        <v>#VALUE!</v>
      </c>
    </row>
    <row r="1290" spans="1:49" x14ac:dyDescent="0.2">
      <c r="A1290">
        <v>1288</v>
      </c>
      <c r="B1290" t="s">
        <v>48658</v>
      </c>
      <c r="C1290" t="s">
        <v>48657</v>
      </c>
      <c r="F1290" t="s">
        <v>48656</v>
      </c>
      <c r="G1290" t="s">
        <v>17</v>
      </c>
      <c r="H1290" t="s">
        <v>16</v>
      </c>
      <c r="I1290" t="s">
        <v>48655</v>
      </c>
      <c r="J1290" t="s">
        <v>48654</v>
      </c>
      <c r="K1290" t="s">
        <v>48653</v>
      </c>
      <c r="L1290" t="s">
        <v>6231</v>
      </c>
      <c r="M1290" t="s">
        <v>167</v>
      </c>
      <c r="N1290">
        <v>5</v>
      </c>
      <c r="O1290" t="s">
        <v>48652</v>
      </c>
      <c r="P1290" t="s">
        <v>48651</v>
      </c>
      <c r="Q1290" t="s">
        <v>48650</v>
      </c>
      <c r="R1290" s="7">
        <v>41640</v>
      </c>
      <c r="S1290" s="8">
        <f t="shared" si="160"/>
        <v>2014</v>
      </c>
      <c r="T1290" s="8">
        <v>2014</v>
      </c>
      <c r="U1290" s="8">
        <f t="shared" si="161"/>
        <v>8</v>
      </c>
      <c r="V1290" s="7">
        <v>2014</v>
      </c>
      <c r="W1290" t="s">
        <v>6172</v>
      </c>
      <c r="X1290" s="2">
        <v>0.28199999999999997</v>
      </c>
      <c r="Y1290" s="6">
        <f t="shared" si="166"/>
        <v>7.527828942099783E-3</v>
      </c>
      <c r="AA1290">
        <v>16875869</v>
      </c>
      <c r="AB1290">
        <v>19700186861</v>
      </c>
      <c r="AC1290">
        <v>16875877</v>
      </c>
      <c r="AD1290" t="s">
        <v>6</v>
      </c>
      <c r="AE1290">
        <v>2014</v>
      </c>
      <c r="AG1290">
        <v>985367</v>
      </c>
      <c r="AI1290" t="s">
        <v>48649</v>
      </c>
      <c r="AK1290" t="s">
        <v>48648</v>
      </c>
      <c r="AL1290">
        <v>2</v>
      </c>
      <c r="AM1290" s="5">
        <f t="shared" si="162"/>
        <v>0.25</v>
      </c>
      <c r="AN1290" s="4">
        <f t="shared" si="167"/>
        <v>3.786444528587656E-4</v>
      </c>
      <c r="AO1290" s="3"/>
      <c r="AP1290">
        <v>1</v>
      </c>
      <c r="AR1290" t="s">
        <v>1</v>
      </c>
      <c r="AT1290" s="2">
        <v>1.1739999999999999</v>
      </c>
      <c r="AU1290" s="1">
        <f t="shared" si="163"/>
        <v>0.53830735953274766</v>
      </c>
      <c r="AV1290" s="1">
        <f t="shared" si="164"/>
        <v>0.39532366974792743</v>
      </c>
      <c r="AW1290" s="1">
        <f t="shared" si="165"/>
        <v>0.25233997996310703</v>
      </c>
    </row>
    <row r="1291" spans="1:49" x14ac:dyDescent="0.2">
      <c r="A1291">
        <v>1289</v>
      </c>
      <c r="B1291" t="s">
        <v>48647</v>
      </c>
      <c r="C1291" t="s">
        <v>48646</v>
      </c>
      <c r="F1291" t="s">
        <v>48645</v>
      </c>
      <c r="G1291" t="s">
        <v>17</v>
      </c>
      <c r="H1291" t="s">
        <v>16</v>
      </c>
      <c r="I1291" t="s">
        <v>48644</v>
      </c>
      <c r="J1291">
        <v>60015206</v>
      </c>
      <c r="K1291" t="s">
        <v>17226</v>
      </c>
      <c r="L1291" t="s">
        <v>17225</v>
      </c>
      <c r="M1291" t="s">
        <v>76</v>
      </c>
      <c r="N1291">
        <v>2</v>
      </c>
      <c r="O1291" t="s">
        <v>48643</v>
      </c>
      <c r="P1291" t="s">
        <v>48642</v>
      </c>
      <c r="Q1291" t="s">
        <v>48641</v>
      </c>
      <c r="R1291" s="7">
        <v>41640</v>
      </c>
      <c r="S1291" s="8">
        <f t="shared" si="160"/>
        <v>2014</v>
      </c>
      <c r="T1291" s="8">
        <v>2014</v>
      </c>
      <c r="U1291" s="8">
        <f t="shared" si="161"/>
        <v>8</v>
      </c>
      <c r="V1291" s="7">
        <v>2014</v>
      </c>
      <c r="W1291" t="s">
        <v>6172</v>
      </c>
      <c r="X1291" s="2">
        <v>0.28199999999999997</v>
      </c>
      <c r="Y1291" s="6">
        <f t="shared" si="166"/>
        <v>7.527828942099783E-3</v>
      </c>
      <c r="AA1291">
        <v>16875869</v>
      </c>
      <c r="AB1291">
        <v>19700186861</v>
      </c>
      <c r="AC1291">
        <v>16875877</v>
      </c>
      <c r="AD1291" t="s">
        <v>6</v>
      </c>
      <c r="AE1291">
        <v>2014</v>
      </c>
      <c r="AG1291">
        <v>749043</v>
      </c>
      <c r="AI1291" t="s">
        <v>48640</v>
      </c>
      <c r="AK1291" t="s">
        <v>48639</v>
      </c>
      <c r="AL1291">
        <v>7</v>
      </c>
      <c r="AM1291" s="5">
        <f t="shared" si="162"/>
        <v>0.875</v>
      </c>
      <c r="AN1291" s="4">
        <f t="shared" si="167"/>
        <v>1.3252555850056798E-3</v>
      </c>
      <c r="AO1291" s="3"/>
      <c r="AP1291">
        <v>1</v>
      </c>
      <c r="AR1291" t="s">
        <v>1</v>
      </c>
      <c r="AT1291" s="2">
        <v>1.1739999999999999</v>
      </c>
      <c r="AU1291" s="1">
        <f t="shared" si="163"/>
        <v>0.56670569349715516</v>
      </c>
      <c r="AV1291" s="1">
        <f t="shared" si="164"/>
        <v>0.44265422635527313</v>
      </c>
      <c r="AW1291" s="1">
        <f t="shared" si="165"/>
        <v>0.31860275921339104</v>
      </c>
    </row>
    <row r="1292" spans="1:49" x14ac:dyDescent="0.2">
      <c r="A1292">
        <v>1290</v>
      </c>
      <c r="B1292" t="s">
        <v>48638</v>
      </c>
      <c r="C1292" t="s">
        <v>48637</v>
      </c>
      <c r="F1292" t="s">
        <v>48636</v>
      </c>
      <c r="G1292" t="s">
        <v>17</v>
      </c>
      <c r="H1292" t="s">
        <v>16</v>
      </c>
      <c r="I1292" t="s">
        <v>48635</v>
      </c>
      <c r="J1292">
        <v>60005465</v>
      </c>
      <c r="K1292" t="s">
        <v>2652</v>
      </c>
      <c r="L1292" t="s">
        <v>2651</v>
      </c>
      <c r="M1292" t="s">
        <v>46</v>
      </c>
      <c r="N1292">
        <v>5</v>
      </c>
      <c r="O1292" t="s">
        <v>48634</v>
      </c>
      <c r="P1292" t="s">
        <v>48633</v>
      </c>
      <c r="Q1292" t="s">
        <v>5418</v>
      </c>
      <c r="R1292" s="7">
        <v>41640</v>
      </c>
      <c r="S1292" s="8">
        <f t="shared" si="160"/>
        <v>2014</v>
      </c>
      <c r="T1292" s="8">
        <v>2014</v>
      </c>
      <c r="U1292" s="8">
        <f t="shared" si="161"/>
        <v>8</v>
      </c>
      <c r="V1292" s="7">
        <v>2014</v>
      </c>
      <c r="W1292" t="s">
        <v>6172</v>
      </c>
      <c r="X1292" s="2">
        <v>0.28199999999999997</v>
      </c>
      <c r="Y1292" s="6">
        <f t="shared" si="166"/>
        <v>7.527828942099783E-3</v>
      </c>
      <c r="AA1292">
        <v>16875869</v>
      </c>
      <c r="AB1292">
        <v>19700186861</v>
      </c>
      <c r="AC1292">
        <v>16875877</v>
      </c>
      <c r="AD1292" t="s">
        <v>6</v>
      </c>
      <c r="AE1292">
        <v>2014</v>
      </c>
      <c r="AG1292">
        <v>978258</v>
      </c>
      <c r="AI1292" t="s">
        <v>48632</v>
      </c>
      <c r="AK1292" t="s">
        <v>48631</v>
      </c>
      <c r="AL1292">
        <v>1</v>
      </c>
      <c r="AM1292" s="5">
        <f t="shared" si="162"/>
        <v>0.125</v>
      </c>
      <c r="AN1292" s="4">
        <f t="shared" si="167"/>
        <v>1.893222264293828E-4</v>
      </c>
      <c r="AO1292" s="3"/>
      <c r="AP1292">
        <v>1</v>
      </c>
      <c r="AR1292" t="s">
        <v>1</v>
      </c>
      <c r="AT1292" s="2">
        <v>1.1739999999999999</v>
      </c>
      <c r="AU1292" s="1">
        <f t="shared" si="163"/>
        <v>0.53262769273986632</v>
      </c>
      <c r="AV1292" s="1">
        <f t="shared" si="164"/>
        <v>0.3858575584264583</v>
      </c>
      <c r="AW1292" s="1">
        <f t="shared" si="165"/>
        <v>0.23908742411305026</v>
      </c>
    </row>
    <row r="1293" spans="1:49" x14ac:dyDescent="0.2">
      <c r="A1293">
        <v>1291</v>
      </c>
      <c r="B1293" t="s">
        <v>48630</v>
      </c>
      <c r="C1293" t="s">
        <v>48629</v>
      </c>
      <c r="F1293" t="s">
        <v>48628</v>
      </c>
      <c r="G1293" t="s">
        <v>17</v>
      </c>
      <c r="H1293" t="s">
        <v>16</v>
      </c>
      <c r="I1293" t="s">
        <v>48627</v>
      </c>
      <c r="J1293" t="s">
        <v>48626</v>
      </c>
      <c r="K1293" t="s">
        <v>48625</v>
      </c>
      <c r="L1293" t="s">
        <v>48624</v>
      </c>
      <c r="M1293" t="s">
        <v>6490</v>
      </c>
      <c r="N1293">
        <v>2</v>
      </c>
      <c r="O1293" t="s">
        <v>48623</v>
      </c>
      <c r="P1293" t="s">
        <v>48622</v>
      </c>
      <c r="Q1293" t="s">
        <v>48621</v>
      </c>
      <c r="R1293" s="7">
        <v>41640</v>
      </c>
      <c r="S1293" s="8">
        <f t="shared" si="160"/>
        <v>2014</v>
      </c>
      <c r="T1293" s="8">
        <v>2014</v>
      </c>
      <c r="U1293" s="8">
        <f t="shared" si="161"/>
        <v>8</v>
      </c>
      <c r="V1293" s="7">
        <v>2014</v>
      </c>
      <c r="W1293" t="s">
        <v>15213</v>
      </c>
      <c r="X1293" s="2">
        <v>0.26200000000000001</v>
      </c>
      <c r="Y1293" s="6">
        <f t="shared" si="166"/>
        <v>6.9939403646458991E-3</v>
      </c>
      <c r="AA1293" t="s">
        <v>15212</v>
      </c>
      <c r="AB1293">
        <v>13082</v>
      </c>
      <c r="AC1293">
        <v>15635147</v>
      </c>
      <c r="AD1293" t="s">
        <v>6</v>
      </c>
      <c r="AE1293">
        <v>2014</v>
      </c>
      <c r="AG1293">
        <v>820586</v>
      </c>
      <c r="AI1293" t="s">
        <v>48620</v>
      </c>
      <c r="AK1293" t="s">
        <v>48619</v>
      </c>
      <c r="AL1293">
        <v>9</v>
      </c>
      <c r="AM1293" s="5">
        <f t="shared" si="162"/>
        <v>1.125</v>
      </c>
      <c r="AN1293" s="4">
        <f t="shared" si="167"/>
        <v>1.7039000378644452E-3</v>
      </c>
      <c r="AO1293" s="3"/>
      <c r="AP1293">
        <v>1</v>
      </c>
      <c r="AR1293" t="s">
        <v>1</v>
      </c>
      <c r="AT1293" s="2">
        <v>1.3049999999999999</v>
      </c>
      <c r="AU1293" s="1">
        <f t="shared" si="163"/>
        <v>0.54069282666114626</v>
      </c>
      <c r="AV1293" s="1">
        <f t="shared" si="164"/>
        <v>0.43489202012551725</v>
      </c>
      <c r="AW1293" s="1">
        <f t="shared" si="165"/>
        <v>0.32909121358988813</v>
      </c>
    </row>
    <row r="1294" spans="1:49" x14ac:dyDescent="0.2">
      <c r="A1294">
        <v>1292</v>
      </c>
      <c r="B1294" t="s">
        <v>48618</v>
      </c>
      <c r="C1294" t="s">
        <v>48617</v>
      </c>
      <c r="F1294" t="s">
        <v>48616</v>
      </c>
      <c r="G1294" t="s">
        <v>17</v>
      </c>
      <c r="H1294" t="s">
        <v>16</v>
      </c>
      <c r="I1294" t="s">
        <v>22619</v>
      </c>
      <c r="J1294">
        <v>60024350</v>
      </c>
      <c r="K1294" t="s">
        <v>3898</v>
      </c>
      <c r="L1294" t="s">
        <v>3360</v>
      </c>
      <c r="M1294" t="s">
        <v>46</v>
      </c>
      <c r="N1294">
        <v>4</v>
      </c>
      <c r="O1294" t="s">
        <v>48615</v>
      </c>
      <c r="P1294" t="s">
        <v>48614</v>
      </c>
      <c r="Q1294" t="s">
        <v>11506</v>
      </c>
      <c r="R1294" s="7">
        <v>41640</v>
      </c>
      <c r="S1294" s="8">
        <f t="shared" si="160"/>
        <v>2014</v>
      </c>
      <c r="T1294" s="8">
        <v>2014</v>
      </c>
      <c r="U1294" s="8">
        <f t="shared" si="161"/>
        <v>8</v>
      </c>
      <c r="V1294" s="7">
        <v>2014</v>
      </c>
      <c r="W1294" t="s">
        <v>10415</v>
      </c>
      <c r="X1294" s="2">
        <v>0.32400000000000001</v>
      </c>
      <c r="Y1294" s="6">
        <f t="shared" si="166"/>
        <v>8.6489949547529435E-3</v>
      </c>
      <c r="AA1294">
        <v>15501329</v>
      </c>
      <c r="AB1294">
        <v>5800173381</v>
      </c>
      <c r="AC1294">
        <v>15501477</v>
      </c>
      <c r="AD1294" t="s">
        <v>6</v>
      </c>
      <c r="AE1294">
        <v>2014</v>
      </c>
      <c r="AG1294">
        <v>984812</v>
      </c>
      <c r="AI1294" t="s">
        <v>48613</v>
      </c>
      <c r="AK1294" t="s">
        <v>48612</v>
      </c>
      <c r="AL1294">
        <v>0</v>
      </c>
      <c r="AM1294" s="5">
        <f t="shared" si="162"/>
        <v>0</v>
      </c>
      <c r="AN1294" s="4">
        <f t="shared" si="167"/>
        <v>0</v>
      </c>
      <c r="AO1294" s="3"/>
      <c r="AP1294">
        <v>1</v>
      </c>
      <c r="AR1294">
        <v>61302142</v>
      </c>
      <c r="AT1294" s="2">
        <v>1.64</v>
      </c>
      <c r="AU1294" s="1">
        <f t="shared" si="163"/>
        <v>0.60542964683270606</v>
      </c>
      <c r="AV1294" s="1">
        <f t="shared" si="164"/>
        <v>0.43244974773764716</v>
      </c>
      <c r="AW1294" s="1">
        <f t="shared" si="165"/>
        <v>0.25946984864258832</v>
      </c>
    </row>
    <row r="1295" spans="1:49" x14ac:dyDescent="0.2">
      <c r="A1295">
        <v>1293</v>
      </c>
      <c r="B1295" t="s">
        <v>48611</v>
      </c>
      <c r="C1295" t="s">
        <v>48610</v>
      </c>
      <c r="F1295" t="s">
        <v>48609</v>
      </c>
      <c r="G1295" t="s">
        <v>17</v>
      </c>
      <c r="H1295" t="s">
        <v>16</v>
      </c>
      <c r="I1295" t="s">
        <v>22055</v>
      </c>
      <c r="J1295" t="s">
        <v>48608</v>
      </c>
      <c r="K1295" t="s">
        <v>48607</v>
      </c>
      <c r="L1295" t="s">
        <v>48606</v>
      </c>
      <c r="M1295" t="s">
        <v>91</v>
      </c>
      <c r="N1295">
        <v>4</v>
      </c>
      <c r="O1295" t="s">
        <v>48605</v>
      </c>
      <c r="P1295" t="s">
        <v>48604</v>
      </c>
      <c r="Q1295" t="s">
        <v>48603</v>
      </c>
      <c r="R1295" s="7">
        <v>41640</v>
      </c>
      <c r="S1295" s="8">
        <f t="shared" si="160"/>
        <v>2014</v>
      </c>
      <c r="T1295" s="8">
        <v>2014</v>
      </c>
      <c r="U1295" s="8">
        <f t="shared" si="161"/>
        <v>8</v>
      </c>
      <c r="V1295" s="7">
        <v>2014</v>
      </c>
      <c r="W1295" t="s">
        <v>6172</v>
      </c>
      <c r="X1295" s="2">
        <v>0.28199999999999997</v>
      </c>
      <c r="Y1295" s="6">
        <f t="shared" si="166"/>
        <v>7.527828942099783E-3</v>
      </c>
      <c r="AA1295">
        <v>16875869</v>
      </c>
      <c r="AB1295">
        <v>19700186861</v>
      </c>
      <c r="AC1295">
        <v>16875877</v>
      </c>
      <c r="AD1295" t="s">
        <v>6</v>
      </c>
      <c r="AE1295">
        <v>2014</v>
      </c>
      <c r="AG1295">
        <v>690573</v>
      </c>
      <c r="AI1295" t="s">
        <v>48602</v>
      </c>
      <c r="AK1295" t="s">
        <v>48601</v>
      </c>
      <c r="AL1295">
        <v>0</v>
      </c>
      <c r="AM1295" s="5">
        <f t="shared" si="162"/>
        <v>0</v>
      </c>
      <c r="AN1295" s="4">
        <f t="shared" si="167"/>
        <v>0</v>
      </c>
      <c r="AO1295" s="3"/>
      <c r="AP1295">
        <v>1</v>
      </c>
      <c r="AQ1295" t="s">
        <v>101</v>
      </c>
      <c r="AR1295">
        <v>212352</v>
      </c>
      <c r="AS1295" t="s">
        <v>100</v>
      </c>
      <c r="AT1295" s="2">
        <v>1.1739999999999999</v>
      </c>
      <c r="AU1295" s="1">
        <f t="shared" si="163"/>
        <v>0.52694802594698475</v>
      </c>
      <c r="AV1295" s="1">
        <f t="shared" si="164"/>
        <v>0.37639144710498917</v>
      </c>
      <c r="AW1295" s="1">
        <f t="shared" si="165"/>
        <v>0.22583486826299345</v>
      </c>
    </row>
    <row r="1296" spans="1:49" x14ac:dyDescent="0.2">
      <c r="A1296">
        <v>1294</v>
      </c>
      <c r="B1296" t="s">
        <v>48600</v>
      </c>
      <c r="C1296" t="s">
        <v>48599</v>
      </c>
      <c r="F1296" t="s">
        <v>48598</v>
      </c>
      <c r="G1296" t="s">
        <v>17</v>
      </c>
      <c r="H1296" t="s">
        <v>16</v>
      </c>
      <c r="I1296" t="s">
        <v>5020</v>
      </c>
      <c r="J1296">
        <v>60006106</v>
      </c>
      <c r="K1296" t="s">
        <v>17666</v>
      </c>
      <c r="L1296" t="s">
        <v>17665</v>
      </c>
      <c r="M1296" t="s">
        <v>46</v>
      </c>
      <c r="N1296">
        <v>2</v>
      </c>
      <c r="O1296" t="s">
        <v>48597</v>
      </c>
      <c r="P1296" t="s">
        <v>48596</v>
      </c>
      <c r="Q1296" t="s">
        <v>17662</v>
      </c>
      <c r="R1296" s="7">
        <v>41640</v>
      </c>
      <c r="S1296" s="8">
        <f t="shared" si="160"/>
        <v>2014</v>
      </c>
      <c r="T1296" s="8">
        <v>2014</v>
      </c>
      <c r="U1296" s="8">
        <f t="shared" si="161"/>
        <v>8</v>
      </c>
      <c r="V1296" s="7">
        <v>2014</v>
      </c>
      <c r="W1296" t="s">
        <v>6172</v>
      </c>
      <c r="X1296" s="2">
        <v>0.28199999999999997</v>
      </c>
      <c r="Y1296" s="6">
        <f t="shared" si="166"/>
        <v>7.527828942099783E-3</v>
      </c>
      <c r="AA1296">
        <v>16875869</v>
      </c>
      <c r="AB1296">
        <v>19700186861</v>
      </c>
      <c r="AC1296">
        <v>16875877</v>
      </c>
      <c r="AD1296" t="s">
        <v>6</v>
      </c>
      <c r="AE1296">
        <v>2014</v>
      </c>
      <c r="AG1296">
        <v>960963</v>
      </c>
      <c r="AI1296" t="s">
        <v>48595</v>
      </c>
      <c r="AK1296" t="s">
        <v>48594</v>
      </c>
      <c r="AL1296">
        <v>7</v>
      </c>
      <c r="AM1296" s="5">
        <f t="shared" si="162"/>
        <v>0.875</v>
      </c>
      <c r="AN1296" s="4">
        <f t="shared" si="167"/>
        <v>1.3252555850056798E-3</v>
      </c>
      <c r="AO1296" s="3"/>
      <c r="AP1296">
        <v>1</v>
      </c>
      <c r="AR1296" t="s">
        <v>1</v>
      </c>
      <c r="AT1296" s="2">
        <v>1.1739999999999999</v>
      </c>
      <c r="AU1296" s="1">
        <f t="shared" si="163"/>
        <v>0.56670569349715516</v>
      </c>
      <c r="AV1296" s="1">
        <f t="shared" si="164"/>
        <v>0.44265422635527313</v>
      </c>
      <c r="AW1296" s="1">
        <f t="shared" si="165"/>
        <v>0.31860275921339104</v>
      </c>
    </row>
    <row r="1297" spans="1:49" x14ac:dyDescent="0.2">
      <c r="A1297">
        <v>1295</v>
      </c>
      <c r="B1297" t="s">
        <v>48593</v>
      </c>
      <c r="C1297" t="s">
        <v>48592</v>
      </c>
      <c r="F1297" t="s">
        <v>48591</v>
      </c>
      <c r="G1297" t="s">
        <v>17</v>
      </c>
      <c r="H1297" t="s">
        <v>16</v>
      </c>
      <c r="I1297" t="s">
        <v>48590</v>
      </c>
      <c r="J1297" t="s">
        <v>48589</v>
      </c>
      <c r="K1297" t="s">
        <v>48588</v>
      </c>
      <c r="L1297" t="s">
        <v>48587</v>
      </c>
      <c r="M1297" t="s">
        <v>48586</v>
      </c>
      <c r="N1297">
        <v>3</v>
      </c>
      <c r="O1297" t="s">
        <v>48585</v>
      </c>
      <c r="P1297" t="s">
        <v>48584</v>
      </c>
      <c r="Q1297" t="s">
        <v>48583</v>
      </c>
      <c r="R1297" s="7">
        <v>41640</v>
      </c>
      <c r="S1297" s="8">
        <f t="shared" si="160"/>
        <v>2014</v>
      </c>
      <c r="T1297" s="8">
        <v>2014</v>
      </c>
      <c r="U1297" s="8">
        <f t="shared" si="161"/>
        <v>8</v>
      </c>
      <c r="V1297" s="7">
        <v>2014</v>
      </c>
      <c r="W1297" t="s">
        <v>6172</v>
      </c>
      <c r="X1297" s="2">
        <v>0.28199999999999997</v>
      </c>
      <c r="Y1297" s="6">
        <f t="shared" si="166"/>
        <v>7.527828942099783E-3</v>
      </c>
      <c r="AA1297">
        <v>16875869</v>
      </c>
      <c r="AB1297">
        <v>19700186861</v>
      </c>
      <c r="AC1297">
        <v>16875877</v>
      </c>
      <c r="AD1297" t="s">
        <v>6</v>
      </c>
      <c r="AE1297">
        <v>2014</v>
      </c>
      <c r="AG1297">
        <v>302580</v>
      </c>
      <c r="AI1297" t="s">
        <v>48582</v>
      </c>
      <c r="AK1297" t="s">
        <v>48581</v>
      </c>
      <c r="AL1297">
        <v>11</v>
      </c>
      <c r="AM1297" s="5">
        <f t="shared" si="162"/>
        <v>1.375</v>
      </c>
      <c r="AN1297" s="4">
        <f t="shared" si="167"/>
        <v>2.0825444907232107E-3</v>
      </c>
      <c r="AO1297" s="3"/>
      <c r="AP1297">
        <v>1</v>
      </c>
      <c r="AR1297" t="s">
        <v>1</v>
      </c>
      <c r="AT1297" s="2">
        <v>1.1739999999999999</v>
      </c>
      <c r="AU1297" s="1">
        <f t="shared" si="163"/>
        <v>0.58942436066868109</v>
      </c>
      <c r="AV1297" s="1">
        <f t="shared" si="164"/>
        <v>0.48051867164114975</v>
      </c>
      <c r="AW1297" s="1">
        <f t="shared" si="165"/>
        <v>0.37161298261361825</v>
      </c>
    </row>
    <row r="1298" spans="1:49" x14ac:dyDescent="0.2">
      <c r="A1298">
        <v>1296</v>
      </c>
      <c r="B1298" t="s">
        <v>48580</v>
      </c>
      <c r="C1298" t="s">
        <v>48579</v>
      </c>
      <c r="F1298" t="s">
        <v>48578</v>
      </c>
      <c r="G1298" t="s">
        <v>17</v>
      </c>
      <c r="H1298" t="s">
        <v>16</v>
      </c>
      <c r="I1298" t="s">
        <v>48577</v>
      </c>
      <c r="J1298" t="s">
        <v>48576</v>
      </c>
      <c r="K1298" t="s">
        <v>48575</v>
      </c>
      <c r="L1298" t="s">
        <v>48574</v>
      </c>
      <c r="M1298" t="s">
        <v>12108</v>
      </c>
      <c r="N1298">
        <v>5</v>
      </c>
      <c r="O1298" t="s">
        <v>48573</v>
      </c>
      <c r="P1298" t="s">
        <v>48572</v>
      </c>
      <c r="Q1298" t="s">
        <v>48571</v>
      </c>
      <c r="R1298" s="7">
        <v>41640</v>
      </c>
      <c r="S1298" s="8">
        <f t="shared" si="160"/>
        <v>2014</v>
      </c>
      <c r="T1298" s="8">
        <v>2014</v>
      </c>
      <c r="U1298" s="8">
        <f t="shared" si="161"/>
        <v>8</v>
      </c>
      <c r="V1298" s="7">
        <v>2014</v>
      </c>
      <c r="W1298" t="s">
        <v>6172</v>
      </c>
      <c r="X1298" s="2">
        <v>0.28199999999999997</v>
      </c>
      <c r="Y1298" s="6">
        <f t="shared" si="166"/>
        <v>7.527828942099783E-3</v>
      </c>
      <c r="AA1298">
        <v>16875869</v>
      </c>
      <c r="AB1298">
        <v>19700186861</v>
      </c>
      <c r="AC1298">
        <v>16875877</v>
      </c>
      <c r="AD1298" t="s">
        <v>6</v>
      </c>
      <c r="AE1298">
        <v>2014</v>
      </c>
      <c r="AG1298">
        <v>847169</v>
      </c>
      <c r="AI1298" t="s">
        <v>48570</v>
      </c>
      <c r="AK1298" t="s">
        <v>48569</v>
      </c>
      <c r="AL1298">
        <v>4</v>
      </c>
      <c r="AM1298" s="5">
        <f t="shared" si="162"/>
        <v>0.5</v>
      </c>
      <c r="AN1298" s="4">
        <f t="shared" si="167"/>
        <v>7.572889057175312E-4</v>
      </c>
      <c r="AO1298" s="3"/>
      <c r="AP1298">
        <v>1</v>
      </c>
      <c r="AR1298" t="s">
        <v>1</v>
      </c>
      <c r="AT1298" s="2">
        <v>1.1739999999999999</v>
      </c>
      <c r="AU1298" s="1">
        <f t="shared" si="163"/>
        <v>0.54966669311851069</v>
      </c>
      <c r="AV1298" s="1">
        <f t="shared" si="164"/>
        <v>0.41425589239086574</v>
      </c>
      <c r="AW1298" s="1">
        <f t="shared" si="165"/>
        <v>0.27884509166322063</v>
      </c>
    </row>
    <row r="1299" spans="1:49" x14ac:dyDescent="0.2">
      <c r="A1299">
        <v>1297</v>
      </c>
      <c r="B1299" t="s">
        <v>48568</v>
      </c>
      <c r="C1299" t="s">
        <v>48567</v>
      </c>
      <c r="F1299" t="s">
        <v>48566</v>
      </c>
      <c r="G1299" t="s">
        <v>17</v>
      </c>
      <c r="H1299" t="s">
        <v>16</v>
      </c>
      <c r="I1299" t="s">
        <v>48565</v>
      </c>
      <c r="J1299">
        <v>60022415</v>
      </c>
      <c r="K1299" t="s">
        <v>30409</v>
      </c>
      <c r="L1299" t="s">
        <v>30408</v>
      </c>
      <c r="M1299" t="s">
        <v>537</v>
      </c>
      <c r="N1299">
        <v>3</v>
      </c>
      <c r="O1299" t="s">
        <v>48564</v>
      </c>
      <c r="P1299" t="s">
        <v>48563</v>
      </c>
      <c r="Q1299" t="s">
        <v>48562</v>
      </c>
      <c r="R1299" s="7">
        <v>41640</v>
      </c>
      <c r="S1299" s="8">
        <f t="shared" si="160"/>
        <v>2014</v>
      </c>
      <c r="T1299" s="8">
        <v>2014</v>
      </c>
      <c r="U1299" s="8">
        <f t="shared" si="161"/>
        <v>8</v>
      </c>
      <c r="V1299" s="7">
        <v>2014</v>
      </c>
      <c r="W1299" t="s">
        <v>6172</v>
      </c>
      <c r="X1299" s="2">
        <v>0.28199999999999997</v>
      </c>
      <c r="Y1299" s="6">
        <f t="shared" si="166"/>
        <v>7.527828942099783E-3</v>
      </c>
      <c r="AA1299">
        <v>16875869</v>
      </c>
      <c r="AB1299">
        <v>19700186861</v>
      </c>
      <c r="AC1299">
        <v>16875877</v>
      </c>
      <c r="AD1299" t="s">
        <v>6</v>
      </c>
      <c r="AE1299">
        <v>2014</v>
      </c>
      <c r="AG1299">
        <v>670345</v>
      </c>
      <c r="AI1299" t="s">
        <v>48561</v>
      </c>
      <c r="AK1299" t="s">
        <v>48560</v>
      </c>
      <c r="AL1299">
        <v>27</v>
      </c>
      <c r="AM1299" s="5">
        <f t="shared" si="162"/>
        <v>3.375</v>
      </c>
      <c r="AN1299" s="4">
        <f t="shared" si="167"/>
        <v>5.1117001135933355E-3</v>
      </c>
      <c r="AO1299" s="3"/>
      <c r="AP1299">
        <v>1</v>
      </c>
      <c r="AR1299" t="s">
        <v>1</v>
      </c>
      <c r="AT1299" s="2">
        <v>1.1739999999999999</v>
      </c>
      <c r="AU1299" s="1">
        <f t="shared" si="163"/>
        <v>0.68029902935478481</v>
      </c>
      <c r="AV1299" s="1">
        <f t="shared" si="164"/>
        <v>0.63197645278465597</v>
      </c>
      <c r="AW1299" s="1">
        <f t="shared" si="165"/>
        <v>0.58365387621452691</v>
      </c>
    </row>
    <row r="1300" spans="1:49" x14ac:dyDescent="0.2">
      <c r="A1300">
        <v>1298</v>
      </c>
      <c r="B1300" t="s">
        <v>48559</v>
      </c>
      <c r="C1300" t="s">
        <v>48558</v>
      </c>
      <c r="F1300" t="s">
        <v>48557</v>
      </c>
      <c r="G1300" t="s">
        <v>17</v>
      </c>
      <c r="H1300" t="s">
        <v>16</v>
      </c>
      <c r="I1300" t="s">
        <v>28698</v>
      </c>
      <c r="J1300">
        <v>60009400</v>
      </c>
      <c r="K1300" t="s">
        <v>3836</v>
      </c>
      <c r="L1300" t="s">
        <v>327</v>
      </c>
      <c r="M1300" t="s">
        <v>46</v>
      </c>
      <c r="N1300">
        <v>4</v>
      </c>
      <c r="O1300" t="s">
        <v>48556</v>
      </c>
      <c r="P1300" t="s">
        <v>48555</v>
      </c>
      <c r="Q1300" t="s">
        <v>48554</v>
      </c>
      <c r="R1300" s="7">
        <v>41640</v>
      </c>
      <c r="S1300" s="8">
        <f t="shared" si="160"/>
        <v>2014</v>
      </c>
      <c r="T1300" s="8">
        <v>2014</v>
      </c>
      <c r="U1300" s="8">
        <f t="shared" si="161"/>
        <v>8</v>
      </c>
      <c r="V1300" s="7">
        <v>2014</v>
      </c>
      <c r="W1300" t="s">
        <v>6172</v>
      </c>
      <c r="X1300" s="2">
        <v>0.28199999999999997</v>
      </c>
      <c r="Y1300" s="6">
        <f t="shared" si="166"/>
        <v>7.527828942099783E-3</v>
      </c>
      <c r="AA1300">
        <v>16875869</v>
      </c>
      <c r="AB1300">
        <v>19700186861</v>
      </c>
      <c r="AC1300">
        <v>16875877</v>
      </c>
      <c r="AD1300" t="s">
        <v>6</v>
      </c>
      <c r="AE1300">
        <v>2014</v>
      </c>
      <c r="AG1300">
        <v>482615</v>
      </c>
      <c r="AI1300" t="s">
        <v>48553</v>
      </c>
      <c r="AK1300" t="s">
        <v>48552</v>
      </c>
      <c r="AL1300">
        <v>15</v>
      </c>
      <c r="AM1300" s="5">
        <f t="shared" si="162"/>
        <v>1.875</v>
      </c>
      <c r="AN1300" s="4">
        <f t="shared" si="167"/>
        <v>2.8398333964407422E-3</v>
      </c>
      <c r="AO1300" s="3"/>
      <c r="AP1300">
        <v>1</v>
      </c>
      <c r="AR1300" t="s">
        <v>1</v>
      </c>
      <c r="AT1300" s="2">
        <v>1.1739999999999999</v>
      </c>
      <c r="AU1300" s="1">
        <f t="shared" si="163"/>
        <v>0.61214302784020702</v>
      </c>
      <c r="AV1300" s="1">
        <f t="shared" si="164"/>
        <v>0.51838311692702621</v>
      </c>
      <c r="AW1300" s="1">
        <f t="shared" si="165"/>
        <v>0.4246232060138454</v>
      </c>
    </row>
    <row r="1301" spans="1:49" x14ac:dyDescent="0.2">
      <c r="A1301">
        <v>1299</v>
      </c>
      <c r="B1301" t="s">
        <v>48551</v>
      </c>
      <c r="C1301" t="s">
        <v>48550</v>
      </c>
      <c r="F1301" t="s">
        <v>48549</v>
      </c>
      <c r="G1301" t="s">
        <v>17</v>
      </c>
      <c r="H1301" t="s">
        <v>16</v>
      </c>
      <c r="I1301" t="s">
        <v>8479</v>
      </c>
      <c r="J1301">
        <v>60014982</v>
      </c>
      <c r="K1301" t="s">
        <v>8084</v>
      </c>
      <c r="L1301" t="s">
        <v>5018</v>
      </c>
      <c r="M1301" t="s">
        <v>802</v>
      </c>
      <c r="N1301">
        <v>3</v>
      </c>
      <c r="O1301" t="s">
        <v>48548</v>
      </c>
      <c r="P1301" t="s">
        <v>48547</v>
      </c>
      <c r="Q1301" t="s">
        <v>48546</v>
      </c>
      <c r="R1301" s="7">
        <v>41640</v>
      </c>
      <c r="S1301" s="8">
        <f t="shared" si="160"/>
        <v>2014</v>
      </c>
      <c r="T1301" s="8">
        <v>2014</v>
      </c>
      <c r="U1301" s="8">
        <f t="shared" si="161"/>
        <v>8</v>
      </c>
      <c r="V1301" s="7">
        <v>2014</v>
      </c>
      <c r="W1301" t="s">
        <v>6172</v>
      </c>
      <c r="X1301" s="2">
        <v>0.28199999999999997</v>
      </c>
      <c r="Y1301" s="6">
        <f t="shared" si="166"/>
        <v>7.527828942099783E-3</v>
      </c>
      <c r="AA1301">
        <v>16875869</v>
      </c>
      <c r="AB1301">
        <v>19700186861</v>
      </c>
      <c r="AC1301">
        <v>16875877</v>
      </c>
      <c r="AD1301" t="s">
        <v>6</v>
      </c>
      <c r="AE1301">
        <v>2014</v>
      </c>
      <c r="AG1301">
        <v>741960</v>
      </c>
      <c r="AI1301" t="s">
        <v>48545</v>
      </c>
      <c r="AK1301" t="s">
        <v>48544</v>
      </c>
      <c r="AL1301">
        <v>0</v>
      </c>
      <c r="AM1301" s="5">
        <f t="shared" si="162"/>
        <v>0</v>
      </c>
      <c r="AN1301" s="4">
        <f t="shared" si="167"/>
        <v>0</v>
      </c>
      <c r="AO1301" s="3"/>
      <c r="AP1301">
        <v>1</v>
      </c>
      <c r="AR1301" t="s">
        <v>1</v>
      </c>
      <c r="AT1301" s="2">
        <v>1.1739999999999999</v>
      </c>
      <c r="AU1301" s="1">
        <f t="shared" si="163"/>
        <v>0.52694802594698475</v>
      </c>
      <c r="AV1301" s="1">
        <f t="shared" si="164"/>
        <v>0.37639144710498917</v>
      </c>
      <c r="AW1301" s="1">
        <f t="shared" si="165"/>
        <v>0.22583486826299345</v>
      </c>
    </row>
    <row r="1302" spans="1:49" x14ac:dyDescent="0.2">
      <c r="A1302">
        <v>1300</v>
      </c>
      <c r="B1302" t="s">
        <v>48543</v>
      </c>
      <c r="C1302" t="s">
        <v>48542</v>
      </c>
      <c r="F1302" t="s">
        <v>48541</v>
      </c>
      <c r="G1302" t="s">
        <v>17</v>
      </c>
      <c r="H1302" t="s">
        <v>16</v>
      </c>
      <c r="I1302" t="s">
        <v>5496</v>
      </c>
      <c r="J1302" t="s">
        <v>19173</v>
      </c>
      <c r="K1302" t="s">
        <v>19172</v>
      </c>
      <c r="L1302" t="s">
        <v>15005</v>
      </c>
      <c r="M1302" t="s">
        <v>167</v>
      </c>
      <c r="N1302">
        <v>4</v>
      </c>
      <c r="O1302" t="s">
        <v>48540</v>
      </c>
      <c r="P1302" t="s">
        <v>48539</v>
      </c>
      <c r="Q1302" t="s">
        <v>19908</v>
      </c>
      <c r="R1302" s="7">
        <v>41640</v>
      </c>
      <c r="S1302" s="8">
        <f t="shared" si="160"/>
        <v>2014</v>
      </c>
      <c r="T1302" s="8">
        <v>2014</v>
      </c>
      <c r="U1302" s="8">
        <f t="shared" si="161"/>
        <v>8</v>
      </c>
      <c r="V1302" s="7">
        <v>2014</v>
      </c>
      <c r="W1302" t="s">
        <v>6172</v>
      </c>
      <c r="X1302" s="2">
        <v>0.28199999999999997</v>
      </c>
      <c r="Y1302" s="6">
        <f t="shared" si="166"/>
        <v>7.527828942099783E-3</v>
      </c>
      <c r="AA1302">
        <v>16875869</v>
      </c>
      <c r="AB1302">
        <v>19700186861</v>
      </c>
      <c r="AC1302">
        <v>16875877</v>
      </c>
      <c r="AD1302" t="s">
        <v>6</v>
      </c>
      <c r="AE1302">
        <v>2014</v>
      </c>
      <c r="AG1302">
        <v>102362</v>
      </c>
      <c r="AI1302" t="s">
        <v>48538</v>
      </c>
      <c r="AK1302" t="s">
        <v>48537</v>
      </c>
      <c r="AL1302">
        <v>2</v>
      </c>
      <c r="AM1302" s="5">
        <f t="shared" si="162"/>
        <v>0.25</v>
      </c>
      <c r="AN1302" s="4">
        <f t="shared" si="167"/>
        <v>3.786444528587656E-4</v>
      </c>
      <c r="AO1302" s="3"/>
      <c r="AP1302">
        <v>1</v>
      </c>
      <c r="AR1302" t="s">
        <v>1</v>
      </c>
      <c r="AT1302" s="2">
        <v>1.1739999999999999</v>
      </c>
      <c r="AU1302" s="1">
        <f t="shared" si="163"/>
        <v>0.53830735953274766</v>
      </c>
      <c r="AV1302" s="1">
        <f t="shared" si="164"/>
        <v>0.39532366974792743</v>
      </c>
      <c r="AW1302" s="1">
        <f t="shared" si="165"/>
        <v>0.25233997996310703</v>
      </c>
    </row>
    <row r="1303" spans="1:49" x14ac:dyDescent="0.2">
      <c r="A1303">
        <v>1301</v>
      </c>
      <c r="B1303" t="s">
        <v>48536</v>
      </c>
      <c r="C1303" t="s">
        <v>48535</v>
      </c>
      <c r="F1303" t="s">
        <v>48534</v>
      </c>
      <c r="G1303" t="s">
        <v>17</v>
      </c>
      <c r="H1303" t="s">
        <v>16</v>
      </c>
      <c r="I1303" t="s">
        <v>15356</v>
      </c>
      <c r="J1303">
        <v>60025578</v>
      </c>
      <c r="K1303" t="s">
        <v>845</v>
      </c>
      <c r="L1303" t="s">
        <v>709</v>
      </c>
      <c r="M1303" t="s">
        <v>46</v>
      </c>
      <c r="N1303">
        <v>4</v>
      </c>
      <c r="O1303" t="s">
        <v>48533</v>
      </c>
      <c r="P1303" t="s">
        <v>48532</v>
      </c>
      <c r="Q1303" t="s">
        <v>842</v>
      </c>
      <c r="R1303" s="7">
        <v>41640</v>
      </c>
      <c r="S1303" s="8">
        <f t="shared" si="160"/>
        <v>2014</v>
      </c>
      <c r="T1303" s="8">
        <v>2014</v>
      </c>
      <c r="U1303" s="8">
        <f t="shared" si="161"/>
        <v>8</v>
      </c>
      <c r="V1303" s="7">
        <v>2014</v>
      </c>
      <c r="W1303" t="s">
        <v>6172</v>
      </c>
      <c r="X1303" s="2">
        <v>0.28199999999999997</v>
      </c>
      <c r="Y1303" s="6">
        <f t="shared" si="166"/>
        <v>7.527828942099783E-3</v>
      </c>
      <c r="AA1303">
        <v>16875869</v>
      </c>
      <c r="AB1303">
        <v>19700186861</v>
      </c>
      <c r="AC1303">
        <v>16875877</v>
      </c>
      <c r="AD1303" t="s">
        <v>6</v>
      </c>
      <c r="AE1303">
        <v>2014</v>
      </c>
      <c r="AG1303">
        <v>797930</v>
      </c>
      <c r="AI1303" t="s">
        <v>48531</v>
      </c>
      <c r="AK1303" t="s">
        <v>48530</v>
      </c>
      <c r="AL1303">
        <v>8</v>
      </c>
      <c r="AM1303" s="5">
        <f t="shared" si="162"/>
        <v>1</v>
      </c>
      <c r="AN1303" s="4">
        <f t="shared" si="167"/>
        <v>1.5145778114350624E-3</v>
      </c>
      <c r="AO1303" s="3"/>
      <c r="AP1303">
        <v>1</v>
      </c>
      <c r="AR1303" t="s">
        <v>1</v>
      </c>
      <c r="AT1303" s="2">
        <v>1.1739999999999999</v>
      </c>
      <c r="AU1303" s="1">
        <f t="shared" si="163"/>
        <v>0.57238536029003662</v>
      </c>
      <c r="AV1303" s="1">
        <f t="shared" si="164"/>
        <v>0.45212033767674226</v>
      </c>
      <c r="AW1303" s="1">
        <f t="shared" si="165"/>
        <v>0.33185531506344779</v>
      </c>
    </row>
    <row r="1304" spans="1:49" x14ac:dyDescent="0.2">
      <c r="A1304">
        <v>1302</v>
      </c>
      <c r="B1304" t="s">
        <v>48529</v>
      </c>
      <c r="C1304" t="s">
        <v>48528</v>
      </c>
      <c r="F1304" t="s">
        <v>48527</v>
      </c>
      <c r="G1304" t="s">
        <v>17</v>
      </c>
      <c r="H1304" t="s">
        <v>16</v>
      </c>
      <c r="I1304" t="s">
        <v>43446</v>
      </c>
      <c r="J1304">
        <v>60026338</v>
      </c>
      <c r="K1304" t="s">
        <v>43445</v>
      </c>
      <c r="L1304" t="s">
        <v>43444</v>
      </c>
      <c r="M1304" t="s">
        <v>1449</v>
      </c>
      <c r="N1304">
        <v>1</v>
      </c>
      <c r="O1304" t="s">
        <v>48526</v>
      </c>
      <c r="P1304">
        <v>6602270619</v>
      </c>
      <c r="Q1304">
        <v>60026338</v>
      </c>
      <c r="R1304" s="7">
        <v>41640</v>
      </c>
      <c r="S1304" s="8">
        <f t="shared" si="160"/>
        <v>2014</v>
      </c>
      <c r="T1304" s="8">
        <v>2014</v>
      </c>
      <c r="U1304" s="8">
        <f t="shared" si="161"/>
        <v>8</v>
      </c>
      <c r="V1304" s="7">
        <v>2014</v>
      </c>
      <c r="W1304" t="s">
        <v>6172</v>
      </c>
      <c r="X1304" s="2">
        <v>0.28199999999999997</v>
      </c>
      <c r="Y1304" s="6">
        <f t="shared" si="166"/>
        <v>7.527828942099783E-3</v>
      </c>
      <c r="AA1304">
        <v>16875869</v>
      </c>
      <c r="AB1304">
        <v>19700186861</v>
      </c>
      <c r="AC1304">
        <v>16875877</v>
      </c>
      <c r="AD1304" t="s">
        <v>6</v>
      </c>
      <c r="AE1304">
        <v>2014</v>
      </c>
      <c r="AG1304">
        <v>594282</v>
      </c>
      <c r="AI1304" t="s">
        <v>48525</v>
      </c>
      <c r="AK1304" t="s">
        <v>48524</v>
      </c>
      <c r="AL1304">
        <v>4</v>
      </c>
      <c r="AM1304" s="5">
        <f t="shared" si="162"/>
        <v>0.5</v>
      </c>
      <c r="AN1304" s="4">
        <f t="shared" si="167"/>
        <v>7.572889057175312E-4</v>
      </c>
      <c r="AO1304" s="3"/>
      <c r="AP1304">
        <v>1</v>
      </c>
      <c r="AR1304" t="s">
        <v>1</v>
      </c>
      <c r="AT1304" s="2">
        <v>1.1739999999999999</v>
      </c>
      <c r="AU1304" s="1">
        <f t="shared" si="163"/>
        <v>0.54966669311851069</v>
      </c>
      <c r="AV1304" s="1">
        <f t="shared" si="164"/>
        <v>0.41425589239086574</v>
      </c>
      <c r="AW1304" s="1">
        <f t="shared" si="165"/>
        <v>0.27884509166322063</v>
      </c>
    </row>
    <row r="1305" spans="1:49" x14ac:dyDescent="0.2">
      <c r="A1305">
        <v>1303</v>
      </c>
      <c r="B1305" t="s">
        <v>48523</v>
      </c>
      <c r="C1305" t="s">
        <v>48522</v>
      </c>
      <c r="F1305" t="s">
        <v>48521</v>
      </c>
      <c r="G1305" t="s">
        <v>17</v>
      </c>
      <c r="H1305" t="s">
        <v>16</v>
      </c>
      <c r="I1305" t="s">
        <v>2034</v>
      </c>
      <c r="J1305" t="s">
        <v>48520</v>
      </c>
      <c r="K1305" t="s">
        <v>48519</v>
      </c>
      <c r="L1305" t="s">
        <v>13809</v>
      </c>
      <c r="M1305" t="s">
        <v>167</v>
      </c>
      <c r="N1305">
        <v>3</v>
      </c>
      <c r="O1305" t="s">
        <v>48518</v>
      </c>
      <c r="P1305" t="s">
        <v>48517</v>
      </c>
      <c r="Q1305" t="s">
        <v>48516</v>
      </c>
      <c r="R1305" s="7">
        <v>41640</v>
      </c>
      <c r="S1305" s="8">
        <f t="shared" si="160"/>
        <v>2014</v>
      </c>
      <c r="T1305" s="8">
        <v>2014</v>
      </c>
      <c r="U1305" s="8">
        <f t="shared" si="161"/>
        <v>8</v>
      </c>
      <c r="V1305" s="7">
        <v>2014</v>
      </c>
      <c r="W1305" t="s">
        <v>15213</v>
      </c>
      <c r="X1305" s="2">
        <v>0.26200000000000001</v>
      </c>
      <c r="Y1305" s="6">
        <f t="shared" si="166"/>
        <v>6.9939403646458991E-3</v>
      </c>
      <c r="AA1305" t="s">
        <v>15212</v>
      </c>
      <c r="AB1305">
        <v>13082</v>
      </c>
      <c r="AC1305">
        <v>15635147</v>
      </c>
      <c r="AD1305" t="s">
        <v>6</v>
      </c>
      <c r="AE1305">
        <v>2014</v>
      </c>
      <c r="AG1305">
        <v>942106</v>
      </c>
      <c r="AI1305" t="s">
        <v>48515</v>
      </c>
      <c r="AK1305" t="s">
        <v>48514</v>
      </c>
      <c r="AL1305">
        <v>0</v>
      </c>
      <c r="AM1305" s="5">
        <f t="shared" si="162"/>
        <v>0</v>
      </c>
      <c r="AN1305" s="4">
        <f t="shared" si="167"/>
        <v>0</v>
      </c>
      <c r="AO1305" s="3"/>
      <c r="AP1305">
        <v>1</v>
      </c>
      <c r="AR1305">
        <v>61031001</v>
      </c>
      <c r="AT1305" s="2">
        <v>1.3049999999999999</v>
      </c>
      <c r="AU1305" s="1">
        <f t="shared" si="163"/>
        <v>0.48957582552521295</v>
      </c>
      <c r="AV1305" s="1">
        <f t="shared" si="164"/>
        <v>0.34969701823229493</v>
      </c>
      <c r="AW1305" s="1">
        <f t="shared" si="165"/>
        <v>0.20981821093937697</v>
      </c>
    </row>
    <row r="1306" spans="1:49" x14ac:dyDescent="0.2">
      <c r="A1306">
        <v>1304</v>
      </c>
      <c r="B1306" t="s">
        <v>48513</v>
      </c>
      <c r="C1306" t="s">
        <v>48512</v>
      </c>
      <c r="F1306" t="s">
        <v>48511</v>
      </c>
      <c r="G1306" t="s">
        <v>17</v>
      </c>
      <c r="H1306" t="s">
        <v>16</v>
      </c>
      <c r="I1306" t="s">
        <v>48510</v>
      </c>
      <c r="J1306">
        <v>60013183</v>
      </c>
      <c r="K1306" t="s">
        <v>17867</v>
      </c>
      <c r="L1306" t="s">
        <v>17874</v>
      </c>
      <c r="M1306" t="s">
        <v>6022</v>
      </c>
      <c r="N1306">
        <v>3</v>
      </c>
      <c r="O1306" t="s">
        <v>48509</v>
      </c>
      <c r="P1306" t="s">
        <v>48508</v>
      </c>
      <c r="Q1306" t="s">
        <v>17871</v>
      </c>
      <c r="R1306" s="7">
        <v>41640</v>
      </c>
      <c r="S1306" s="8">
        <f t="shared" si="160"/>
        <v>2014</v>
      </c>
      <c r="T1306" s="8">
        <v>2014</v>
      </c>
      <c r="U1306" s="8">
        <f t="shared" si="161"/>
        <v>8</v>
      </c>
      <c r="V1306" s="7">
        <v>2014</v>
      </c>
      <c r="W1306" t="s">
        <v>6172</v>
      </c>
      <c r="X1306" s="2">
        <v>0.28199999999999997</v>
      </c>
      <c r="Y1306" s="6">
        <f t="shared" si="166"/>
        <v>7.527828942099783E-3</v>
      </c>
      <c r="AA1306">
        <v>16875869</v>
      </c>
      <c r="AB1306">
        <v>19700186861</v>
      </c>
      <c r="AC1306">
        <v>16875877</v>
      </c>
      <c r="AD1306" t="s">
        <v>6</v>
      </c>
      <c r="AE1306">
        <v>2014</v>
      </c>
      <c r="AG1306">
        <v>154261</v>
      </c>
      <c r="AI1306" t="s">
        <v>48507</v>
      </c>
      <c r="AK1306" t="s">
        <v>48506</v>
      </c>
      <c r="AL1306">
        <v>8</v>
      </c>
      <c r="AM1306" s="5">
        <f t="shared" si="162"/>
        <v>1</v>
      </c>
      <c r="AN1306" s="4">
        <f t="shared" si="167"/>
        <v>1.5145778114350624E-3</v>
      </c>
      <c r="AO1306" s="3"/>
      <c r="AP1306">
        <v>1</v>
      </c>
      <c r="AR1306" t="s">
        <v>1</v>
      </c>
      <c r="AT1306" s="2">
        <v>1.1739999999999999</v>
      </c>
      <c r="AU1306" s="1">
        <f t="shared" si="163"/>
        <v>0.57238536029003662</v>
      </c>
      <c r="AV1306" s="1">
        <f t="shared" si="164"/>
        <v>0.45212033767674226</v>
      </c>
      <c r="AW1306" s="1">
        <f t="shared" si="165"/>
        <v>0.33185531506344779</v>
      </c>
    </row>
    <row r="1307" spans="1:49" x14ac:dyDescent="0.2">
      <c r="A1307">
        <v>1305</v>
      </c>
      <c r="B1307" t="s">
        <v>48505</v>
      </c>
      <c r="C1307" t="s">
        <v>48504</v>
      </c>
      <c r="F1307" t="s">
        <v>48503</v>
      </c>
      <c r="G1307" t="s">
        <v>17</v>
      </c>
      <c r="H1307" t="s">
        <v>16</v>
      </c>
      <c r="I1307" t="s">
        <v>48502</v>
      </c>
      <c r="J1307">
        <v>60030883</v>
      </c>
      <c r="K1307" t="s">
        <v>48501</v>
      </c>
      <c r="L1307" t="s">
        <v>48500</v>
      </c>
      <c r="M1307" t="s">
        <v>423</v>
      </c>
      <c r="N1307">
        <v>2</v>
      </c>
      <c r="O1307" t="s">
        <v>48499</v>
      </c>
      <c r="P1307" t="s">
        <v>48498</v>
      </c>
      <c r="Q1307" t="s">
        <v>48497</v>
      </c>
      <c r="R1307" s="7">
        <v>41640</v>
      </c>
      <c r="S1307" s="8">
        <f t="shared" si="160"/>
        <v>2014</v>
      </c>
      <c r="T1307" s="8">
        <v>2014</v>
      </c>
      <c r="U1307" s="8">
        <f t="shared" si="161"/>
        <v>8</v>
      </c>
      <c r="V1307" s="7">
        <v>2014</v>
      </c>
      <c r="W1307" t="s">
        <v>6172</v>
      </c>
      <c r="X1307" s="2">
        <v>0.28199999999999997</v>
      </c>
      <c r="Y1307" s="6">
        <f t="shared" si="166"/>
        <v>7.527828942099783E-3</v>
      </c>
      <c r="AA1307">
        <v>16875869</v>
      </c>
      <c r="AB1307">
        <v>19700186861</v>
      </c>
      <c r="AC1307">
        <v>16875877</v>
      </c>
      <c r="AD1307" t="s">
        <v>6</v>
      </c>
      <c r="AE1307">
        <v>2014</v>
      </c>
      <c r="AG1307">
        <v>716829</v>
      </c>
      <c r="AI1307" t="s">
        <v>48496</v>
      </c>
      <c r="AK1307" t="s">
        <v>48495</v>
      </c>
      <c r="AL1307">
        <v>4</v>
      </c>
      <c r="AM1307" s="5">
        <f t="shared" si="162"/>
        <v>0.5</v>
      </c>
      <c r="AN1307" s="4">
        <f t="shared" si="167"/>
        <v>7.572889057175312E-4</v>
      </c>
      <c r="AO1307" s="3"/>
      <c r="AP1307">
        <v>1</v>
      </c>
      <c r="AR1307" t="s">
        <v>1</v>
      </c>
      <c r="AT1307" s="2">
        <v>1.1739999999999999</v>
      </c>
      <c r="AU1307" s="1">
        <f t="shared" si="163"/>
        <v>0.54966669311851069</v>
      </c>
      <c r="AV1307" s="1">
        <f t="shared" si="164"/>
        <v>0.41425589239086574</v>
      </c>
      <c r="AW1307" s="1">
        <f t="shared" si="165"/>
        <v>0.27884509166322063</v>
      </c>
    </row>
    <row r="1308" spans="1:49" x14ac:dyDescent="0.2">
      <c r="A1308">
        <v>1306</v>
      </c>
      <c r="B1308" t="s">
        <v>48494</v>
      </c>
      <c r="C1308" t="s">
        <v>48493</v>
      </c>
      <c r="F1308" t="s">
        <v>48492</v>
      </c>
      <c r="G1308" t="s">
        <v>17</v>
      </c>
      <c r="H1308" t="s">
        <v>16</v>
      </c>
      <c r="I1308" t="s">
        <v>48491</v>
      </c>
      <c r="J1308" t="s">
        <v>48490</v>
      </c>
      <c r="K1308" t="s">
        <v>48489</v>
      </c>
      <c r="L1308" t="s">
        <v>48488</v>
      </c>
      <c r="M1308" t="s">
        <v>3238</v>
      </c>
      <c r="N1308">
        <v>4</v>
      </c>
      <c r="O1308" t="s">
        <v>48487</v>
      </c>
      <c r="P1308" t="s">
        <v>48486</v>
      </c>
      <c r="Q1308" t="s">
        <v>48485</v>
      </c>
      <c r="R1308" s="7">
        <v>41640</v>
      </c>
      <c r="S1308" s="8">
        <f t="shared" si="160"/>
        <v>2014</v>
      </c>
      <c r="T1308" s="8">
        <v>2014</v>
      </c>
      <c r="U1308" s="8">
        <f t="shared" si="161"/>
        <v>8</v>
      </c>
      <c r="V1308" s="7">
        <v>2014</v>
      </c>
      <c r="W1308" t="s">
        <v>48484</v>
      </c>
      <c r="X1308" s="2" t="s">
        <v>0</v>
      </c>
      <c r="Y1308" s="6" t="e">
        <f t="shared" si="166"/>
        <v>#VALUE!</v>
      </c>
      <c r="AA1308">
        <v>16875702</v>
      </c>
      <c r="AB1308">
        <v>19900193948</v>
      </c>
      <c r="AC1308">
        <v>16875710</v>
      </c>
      <c r="AD1308" t="s">
        <v>6</v>
      </c>
      <c r="AE1308">
        <v>2014</v>
      </c>
      <c r="AG1308">
        <v>971297</v>
      </c>
      <c r="AI1308" t="s">
        <v>48483</v>
      </c>
      <c r="AK1308" t="s">
        <v>48482</v>
      </c>
      <c r="AL1308">
        <v>6</v>
      </c>
      <c r="AM1308" s="5">
        <f t="shared" si="162"/>
        <v>0.75</v>
      </c>
      <c r="AN1308" s="4">
        <f t="shared" si="167"/>
        <v>1.1359333585762969E-3</v>
      </c>
      <c r="AO1308" s="3"/>
      <c r="AP1308">
        <v>1</v>
      </c>
      <c r="AR1308" t="s">
        <v>1</v>
      </c>
      <c r="AT1308" s="2" t="s">
        <v>0</v>
      </c>
      <c r="AU1308" s="1" t="e">
        <f t="shared" si="163"/>
        <v>#VALUE!</v>
      </c>
      <c r="AV1308" s="1" t="e">
        <f t="shared" si="164"/>
        <v>#VALUE!</v>
      </c>
      <c r="AW1308" s="1" t="e">
        <f t="shared" si="165"/>
        <v>#VALUE!</v>
      </c>
    </row>
    <row r="1309" spans="1:49" x14ac:dyDescent="0.2">
      <c r="A1309">
        <v>1307</v>
      </c>
      <c r="B1309" t="s">
        <v>48481</v>
      </c>
      <c r="C1309" t="s">
        <v>48480</v>
      </c>
      <c r="F1309" t="s">
        <v>48479</v>
      </c>
      <c r="G1309" t="s">
        <v>17</v>
      </c>
      <c r="H1309" t="s">
        <v>16</v>
      </c>
      <c r="I1309" t="s">
        <v>48478</v>
      </c>
      <c r="J1309">
        <v>60033284</v>
      </c>
      <c r="K1309" t="s">
        <v>48477</v>
      </c>
      <c r="L1309" t="s">
        <v>48476</v>
      </c>
      <c r="M1309" t="s">
        <v>537</v>
      </c>
      <c r="N1309">
        <v>1</v>
      </c>
      <c r="O1309" t="s">
        <v>48475</v>
      </c>
      <c r="P1309">
        <v>7005465450</v>
      </c>
      <c r="Q1309">
        <v>60033284</v>
      </c>
      <c r="R1309" s="7">
        <v>41640</v>
      </c>
      <c r="S1309" s="8">
        <f t="shared" si="160"/>
        <v>2014</v>
      </c>
      <c r="T1309" s="8">
        <v>2014</v>
      </c>
      <c r="U1309" s="8">
        <f t="shared" si="161"/>
        <v>8</v>
      </c>
      <c r="V1309" s="7">
        <v>2014</v>
      </c>
      <c r="W1309" t="s">
        <v>48474</v>
      </c>
      <c r="X1309" s="2">
        <v>0.50800000000000001</v>
      </c>
      <c r="Y1309" s="6">
        <f t="shared" si="166"/>
        <v>1.356076986732869E-2</v>
      </c>
      <c r="AA1309">
        <v>8000395</v>
      </c>
      <c r="AB1309">
        <v>22310</v>
      </c>
      <c r="AC1309">
        <v>17518369</v>
      </c>
      <c r="AD1309" t="s">
        <v>6</v>
      </c>
      <c r="AE1309">
        <v>33</v>
      </c>
      <c r="AF1309">
        <v>2014</v>
      </c>
      <c r="AG1309">
        <v>24135</v>
      </c>
      <c r="AI1309" t="s">
        <v>48473</v>
      </c>
      <c r="AJ1309" t="s">
        <v>48472</v>
      </c>
      <c r="AK1309" t="s">
        <v>48471</v>
      </c>
      <c r="AL1309">
        <v>2</v>
      </c>
      <c r="AM1309" s="5">
        <f t="shared" si="162"/>
        <v>0.25</v>
      </c>
      <c r="AN1309" s="4">
        <f t="shared" si="167"/>
        <v>3.786444528587656E-4</v>
      </c>
      <c r="AO1309" s="3"/>
      <c r="AP1309">
        <v>1</v>
      </c>
      <c r="AR1309" t="s">
        <v>1</v>
      </c>
      <c r="AT1309" s="2">
        <v>1.6120000000000001</v>
      </c>
      <c r="AU1309" s="1">
        <f t="shared" si="163"/>
        <v>0.96061322429877127</v>
      </c>
      <c r="AV1309" s="1">
        <f t="shared" si="164"/>
        <v>0.69697071600937277</v>
      </c>
      <c r="AW1309" s="1">
        <f t="shared" si="165"/>
        <v>0.43332820771997432</v>
      </c>
    </row>
    <row r="1310" spans="1:49" x14ac:dyDescent="0.2">
      <c r="A1310">
        <v>1308</v>
      </c>
      <c r="B1310" t="s">
        <v>48470</v>
      </c>
      <c r="C1310" t="s">
        <v>48469</v>
      </c>
      <c r="F1310" t="s">
        <v>48468</v>
      </c>
      <c r="G1310" t="s">
        <v>17</v>
      </c>
      <c r="H1310" t="s">
        <v>16</v>
      </c>
      <c r="I1310" t="s">
        <v>48467</v>
      </c>
      <c r="J1310" t="s">
        <v>48466</v>
      </c>
      <c r="K1310" t="s">
        <v>48465</v>
      </c>
      <c r="L1310" t="s">
        <v>48464</v>
      </c>
      <c r="M1310" t="s">
        <v>27394</v>
      </c>
      <c r="N1310">
        <v>3</v>
      </c>
      <c r="O1310" t="s">
        <v>48463</v>
      </c>
      <c r="P1310" t="s">
        <v>48462</v>
      </c>
      <c r="Q1310" t="s">
        <v>48461</v>
      </c>
      <c r="R1310" s="7">
        <v>41640</v>
      </c>
      <c r="S1310" s="8">
        <f t="shared" si="160"/>
        <v>2014</v>
      </c>
      <c r="T1310" s="8">
        <v>2014</v>
      </c>
      <c r="U1310" s="8">
        <f t="shared" si="161"/>
        <v>8</v>
      </c>
      <c r="V1310" s="7">
        <v>2014</v>
      </c>
      <c r="W1310" t="s">
        <v>48460</v>
      </c>
      <c r="X1310" s="2">
        <v>0.41899999999999998</v>
      </c>
      <c r="Y1310" s="6">
        <f t="shared" si="166"/>
        <v>1.1184965697658899E-2</v>
      </c>
      <c r="AA1310">
        <v>480134</v>
      </c>
      <c r="AB1310">
        <v>23028</v>
      </c>
      <c r="AC1310">
        <v>11795395</v>
      </c>
      <c r="AD1310" t="s">
        <v>6</v>
      </c>
      <c r="AE1310">
        <v>44</v>
      </c>
      <c r="AF1310" s="9">
        <v>41913</v>
      </c>
      <c r="AG1310" t="s">
        <v>48459</v>
      </c>
      <c r="AI1310" t="s">
        <v>48458</v>
      </c>
      <c r="AJ1310" t="s">
        <v>48457</v>
      </c>
      <c r="AK1310" t="s">
        <v>48456</v>
      </c>
      <c r="AL1310">
        <v>3</v>
      </c>
      <c r="AM1310" s="5">
        <f t="shared" si="162"/>
        <v>0.375</v>
      </c>
      <c r="AN1310" s="4">
        <f t="shared" si="167"/>
        <v>5.6796667928814845E-4</v>
      </c>
      <c r="AO1310" s="3"/>
      <c r="AP1310">
        <v>1</v>
      </c>
      <c r="AQ1310" t="s">
        <v>48455</v>
      </c>
      <c r="AR1310" t="s">
        <v>48454</v>
      </c>
      <c r="AS1310" t="s">
        <v>48453</v>
      </c>
      <c r="AT1310" s="2" t="s">
        <v>0</v>
      </c>
      <c r="AU1310" s="1">
        <f t="shared" si="163"/>
        <v>0.79998659921476734</v>
      </c>
      <c r="AV1310" s="1">
        <f t="shared" si="164"/>
        <v>0.58764661884735236</v>
      </c>
      <c r="AW1310" s="1">
        <f t="shared" si="165"/>
        <v>0.37530663847993734</v>
      </c>
    </row>
    <row r="1311" spans="1:49" x14ac:dyDescent="0.2">
      <c r="A1311">
        <v>1309</v>
      </c>
      <c r="B1311" t="s">
        <v>48452</v>
      </c>
      <c r="C1311" t="s">
        <v>48451</v>
      </c>
      <c r="F1311" t="s">
        <v>48450</v>
      </c>
      <c r="G1311" t="s">
        <v>17</v>
      </c>
      <c r="H1311" t="s">
        <v>16</v>
      </c>
      <c r="I1311" t="s">
        <v>48449</v>
      </c>
      <c r="J1311" t="s">
        <v>48448</v>
      </c>
      <c r="K1311" t="s">
        <v>48447</v>
      </c>
      <c r="L1311" t="s">
        <v>48446</v>
      </c>
      <c r="M1311" t="s">
        <v>48445</v>
      </c>
      <c r="N1311">
        <v>10</v>
      </c>
      <c r="O1311" t="s">
        <v>48444</v>
      </c>
      <c r="P1311" t="s">
        <v>48443</v>
      </c>
      <c r="Q1311" t="s">
        <v>48442</v>
      </c>
      <c r="R1311" s="7">
        <v>41640</v>
      </c>
      <c r="S1311" s="8">
        <f t="shared" si="160"/>
        <v>2014</v>
      </c>
      <c r="T1311" s="8">
        <v>2014</v>
      </c>
      <c r="U1311" s="8">
        <f t="shared" si="161"/>
        <v>8</v>
      </c>
      <c r="V1311" s="7">
        <v>2014</v>
      </c>
      <c r="W1311" t="s">
        <v>5460</v>
      </c>
      <c r="X1311" s="2">
        <v>0.55500000000000005</v>
      </c>
      <c r="Y1311" s="6">
        <f t="shared" si="166"/>
        <v>1.4815408024345321E-2</v>
      </c>
      <c r="AA1311">
        <v>17518725</v>
      </c>
      <c r="AB1311">
        <v>6100153023</v>
      </c>
      <c r="AC1311">
        <v>17518733</v>
      </c>
      <c r="AD1311" t="s">
        <v>6</v>
      </c>
      <c r="AE1311">
        <v>8</v>
      </c>
      <c r="AF1311">
        <v>11</v>
      </c>
      <c r="AH1311" t="s">
        <v>48441</v>
      </c>
      <c r="AI1311" t="s">
        <v>48440</v>
      </c>
      <c r="AK1311" t="s">
        <v>48439</v>
      </c>
      <c r="AL1311">
        <v>36</v>
      </c>
      <c r="AM1311" s="5">
        <f t="shared" si="162"/>
        <v>4.5</v>
      </c>
      <c r="AN1311" s="4">
        <f t="shared" si="167"/>
        <v>6.815600151457781E-3</v>
      </c>
      <c r="AO1311" s="3"/>
      <c r="AP1311">
        <v>1</v>
      </c>
      <c r="AR1311" t="s">
        <v>1</v>
      </c>
      <c r="AT1311" s="2" t="s">
        <v>0</v>
      </c>
      <c r="AU1311" s="1">
        <f t="shared" si="163"/>
        <v>1.2415465662479059</v>
      </c>
      <c r="AV1311" s="1">
        <f t="shared" si="164"/>
        <v>1.0815504087901551</v>
      </c>
      <c r="AW1311" s="1">
        <f t="shared" si="165"/>
        <v>0.92155425133240432</v>
      </c>
    </row>
    <row r="1312" spans="1:49" x14ac:dyDescent="0.2">
      <c r="A1312">
        <v>1310</v>
      </c>
      <c r="B1312" t="s">
        <v>48438</v>
      </c>
      <c r="C1312" t="s">
        <v>48437</v>
      </c>
      <c r="F1312" t="s">
        <v>48436</v>
      </c>
      <c r="G1312" t="s">
        <v>17</v>
      </c>
      <c r="H1312" t="s">
        <v>16</v>
      </c>
      <c r="I1312" t="s">
        <v>40925</v>
      </c>
      <c r="J1312" t="s">
        <v>48431</v>
      </c>
      <c r="K1312" t="s">
        <v>48435</v>
      </c>
      <c r="L1312" t="s">
        <v>48434</v>
      </c>
      <c r="M1312" t="s">
        <v>167</v>
      </c>
      <c r="N1312">
        <v>2</v>
      </c>
      <c r="O1312" t="s">
        <v>48433</v>
      </c>
      <c r="P1312" t="s">
        <v>48432</v>
      </c>
      <c r="Q1312" t="s">
        <v>48431</v>
      </c>
      <c r="R1312" s="7">
        <v>41640</v>
      </c>
      <c r="S1312" s="8">
        <f t="shared" si="160"/>
        <v>2014</v>
      </c>
      <c r="T1312" s="8">
        <v>2014</v>
      </c>
      <c r="U1312" s="8">
        <f t="shared" si="161"/>
        <v>8</v>
      </c>
      <c r="V1312" s="7">
        <v>2014</v>
      </c>
      <c r="W1312" t="s">
        <v>6172</v>
      </c>
      <c r="X1312" s="2">
        <v>0.28199999999999997</v>
      </c>
      <c r="Y1312" s="6">
        <f t="shared" si="166"/>
        <v>7.527828942099783E-3</v>
      </c>
      <c r="AA1312">
        <v>16875869</v>
      </c>
      <c r="AB1312">
        <v>19700186861</v>
      </c>
      <c r="AC1312">
        <v>16875877</v>
      </c>
      <c r="AD1312" t="s">
        <v>6</v>
      </c>
      <c r="AE1312">
        <v>2014</v>
      </c>
      <c r="AG1312">
        <v>104614</v>
      </c>
      <c r="AI1312" t="s">
        <v>48430</v>
      </c>
      <c r="AK1312" t="s">
        <v>48429</v>
      </c>
      <c r="AL1312">
        <v>4</v>
      </c>
      <c r="AM1312" s="5">
        <f t="shared" si="162"/>
        <v>0.5</v>
      </c>
      <c r="AN1312" s="4">
        <f t="shared" si="167"/>
        <v>7.572889057175312E-4</v>
      </c>
      <c r="AO1312" s="3"/>
      <c r="AP1312">
        <v>1</v>
      </c>
      <c r="AR1312" t="s">
        <v>1</v>
      </c>
      <c r="AT1312" s="2">
        <v>1.1739999999999999</v>
      </c>
      <c r="AU1312" s="1">
        <f t="shared" si="163"/>
        <v>0.54966669311851069</v>
      </c>
      <c r="AV1312" s="1">
        <f t="shared" si="164"/>
        <v>0.41425589239086574</v>
      </c>
      <c r="AW1312" s="1">
        <f t="shared" si="165"/>
        <v>0.27884509166322063</v>
      </c>
    </row>
    <row r="1313" spans="1:49" x14ac:dyDescent="0.2">
      <c r="A1313">
        <v>1311</v>
      </c>
      <c r="B1313" t="s">
        <v>48428</v>
      </c>
      <c r="C1313" t="s">
        <v>48427</v>
      </c>
      <c r="E1313">
        <v>25186382</v>
      </c>
      <c r="F1313" t="s">
        <v>48426</v>
      </c>
      <c r="G1313" t="s">
        <v>17</v>
      </c>
      <c r="H1313" t="s">
        <v>16</v>
      </c>
      <c r="I1313" t="s">
        <v>48425</v>
      </c>
      <c r="J1313" t="s">
        <v>48424</v>
      </c>
      <c r="K1313" t="s">
        <v>48423</v>
      </c>
      <c r="L1313" t="s">
        <v>48422</v>
      </c>
      <c r="M1313" t="s">
        <v>48421</v>
      </c>
      <c r="N1313">
        <v>14</v>
      </c>
      <c r="O1313" t="s">
        <v>48420</v>
      </c>
      <c r="P1313" t="s">
        <v>48419</v>
      </c>
      <c r="Q1313" t="s">
        <v>48418</v>
      </c>
      <c r="R1313" s="7">
        <v>41640</v>
      </c>
      <c r="S1313" s="8">
        <f t="shared" si="160"/>
        <v>2014</v>
      </c>
      <c r="T1313" s="8">
        <v>2014</v>
      </c>
      <c r="U1313" s="8">
        <f t="shared" si="161"/>
        <v>8</v>
      </c>
      <c r="V1313" s="7">
        <v>41883</v>
      </c>
      <c r="W1313" t="s">
        <v>6204</v>
      </c>
      <c r="X1313" s="2">
        <v>1.4730000000000001</v>
      </c>
      <c r="Y1313" s="6">
        <f t="shared" si="166"/>
        <v>3.9320893729478661E-2</v>
      </c>
      <c r="AA1313">
        <v>942405</v>
      </c>
      <c r="AB1313">
        <v>17871</v>
      </c>
      <c r="AD1313" t="s">
        <v>6</v>
      </c>
      <c r="AE1313">
        <v>41</v>
      </c>
      <c r="AF1313">
        <v>9</v>
      </c>
      <c r="AG1313">
        <v>91707</v>
      </c>
      <c r="AI1313" t="s">
        <v>48417</v>
      </c>
      <c r="AJ1313" t="s">
        <v>48416</v>
      </c>
      <c r="AK1313" t="s">
        <v>48415</v>
      </c>
      <c r="AL1313">
        <v>38</v>
      </c>
      <c r="AM1313" s="5">
        <f t="shared" si="162"/>
        <v>4.75</v>
      </c>
      <c r="AN1313" s="4">
        <f t="shared" si="167"/>
        <v>7.1942446043165471E-3</v>
      </c>
      <c r="AO1313" s="3"/>
      <c r="AP1313">
        <v>0</v>
      </c>
      <c r="AR1313" t="s">
        <v>1</v>
      </c>
      <c r="AT1313" s="2">
        <v>4.0709999999999997</v>
      </c>
      <c r="AU1313" s="1">
        <f t="shared" si="163"/>
        <v>2.9682898991930022</v>
      </c>
      <c r="AV1313" s="1">
        <f t="shared" si="164"/>
        <v>2.3257569166897607</v>
      </c>
      <c r="AW1313" s="1">
        <f t="shared" si="165"/>
        <v>1.6832239341865181</v>
      </c>
    </row>
    <row r="1314" spans="1:49" x14ac:dyDescent="0.2">
      <c r="A1314">
        <v>1312</v>
      </c>
      <c r="B1314" t="s">
        <v>48414</v>
      </c>
      <c r="C1314" t="s">
        <v>48413</v>
      </c>
      <c r="F1314" t="s">
        <v>48412</v>
      </c>
      <c r="G1314" t="s">
        <v>17</v>
      </c>
      <c r="H1314" t="s">
        <v>16</v>
      </c>
      <c r="I1314" t="s">
        <v>48411</v>
      </c>
      <c r="J1314" t="s">
        <v>48410</v>
      </c>
      <c r="K1314" t="s">
        <v>48409</v>
      </c>
      <c r="L1314" t="s">
        <v>48408</v>
      </c>
      <c r="M1314" t="s">
        <v>8860</v>
      </c>
      <c r="N1314">
        <v>17</v>
      </c>
      <c r="O1314" t="s">
        <v>48407</v>
      </c>
      <c r="P1314" t="s">
        <v>48406</v>
      </c>
      <c r="Q1314" t="s">
        <v>48405</v>
      </c>
      <c r="R1314" s="7">
        <v>41640</v>
      </c>
      <c r="S1314" s="8">
        <f t="shared" si="160"/>
        <v>2014</v>
      </c>
      <c r="T1314" s="8">
        <v>2014</v>
      </c>
      <c r="U1314" s="8">
        <f t="shared" si="161"/>
        <v>8</v>
      </c>
      <c r="V1314" s="7">
        <v>2014</v>
      </c>
      <c r="W1314" t="s">
        <v>194</v>
      </c>
      <c r="X1314" s="2">
        <v>0.46700000000000003</v>
      </c>
      <c r="Y1314" s="6">
        <f t="shared" si="166"/>
        <v>1.2466298283548225E-2</v>
      </c>
      <c r="AA1314">
        <v>10518223</v>
      </c>
      <c r="AB1314">
        <v>26026</v>
      </c>
      <c r="AD1314" t="s">
        <v>6</v>
      </c>
      <c r="AE1314">
        <v>24</v>
      </c>
      <c r="AF1314">
        <v>3</v>
      </c>
      <c r="AG1314">
        <v>6634238</v>
      </c>
      <c r="AI1314" t="s">
        <v>48404</v>
      </c>
      <c r="AJ1314" t="s">
        <v>48403</v>
      </c>
      <c r="AK1314" t="s">
        <v>48402</v>
      </c>
      <c r="AL1314">
        <v>10</v>
      </c>
      <c r="AM1314" s="5">
        <f t="shared" si="162"/>
        <v>1.25</v>
      </c>
      <c r="AN1314" s="4">
        <f t="shared" si="167"/>
        <v>1.8932222642938281E-3</v>
      </c>
      <c r="AO1314" s="3"/>
      <c r="AP1314">
        <v>0</v>
      </c>
      <c r="AR1314" t="s">
        <v>1</v>
      </c>
      <c r="AT1314" s="2" t="s">
        <v>0</v>
      </c>
      <c r="AU1314" s="1">
        <f t="shared" si="163"/>
        <v>0.92943754777719056</v>
      </c>
      <c r="AV1314" s="1">
        <f t="shared" si="164"/>
        <v>0.71797602739210264</v>
      </c>
      <c r="AW1314" s="1">
        <f t="shared" si="165"/>
        <v>0.50651450700701472</v>
      </c>
    </row>
    <row r="1315" spans="1:49" x14ac:dyDescent="0.2">
      <c r="A1315">
        <v>1313</v>
      </c>
      <c r="B1315" t="s">
        <v>48401</v>
      </c>
      <c r="C1315" t="s">
        <v>48400</v>
      </c>
      <c r="F1315" t="s">
        <v>48399</v>
      </c>
      <c r="G1315" t="s">
        <v>17</v>
      </c>
      <c r="H1315" t="s">
        <v>16</v>
      </c>
      <c r="I1315" t="s">
        <v>48398</v>
      </c>
      <c r="J1315" t="s">
        <v>48397</v>
      </c>
      <c r="K1315" t="s">
        <v>48396</v>
      </c>
      <c r="L1315" t="s">
        <v>48395</v>
      </c>
      <c r="M1315" t="s">
        <v>48394</v>
      </c>
      <c r="N1315">
        <v>3</v>
      </c>
      <c r="O1315" t="s">
        <v>48393</v>
      </c>
      <c r="P1315" t="s">
        <v>48392</v>
      </c>
      <c r="Q1315" t="s">
        <v>48391</v>
      </c>
      <c r="R1315" s="7">
        <v>41640</v>
      </c>
      <c r="S1315" s="8">
        <f t="shared" si="160"/>
        <v>2014</v>
      </c>
      <c r="T1315" s="8">
        <v>2014</v>
      </c>
      <c r="U1315" s="8">
        <f t="shared" si="161"/>
        <v>8</v>
      </c>
      <c r="V1315" s="7">
        <v>2014</v>
      </c>
      <c r="W1315" t="s">
        <v>48390</v>
      </c>
      <c r="X1315" s="2">
        <v>0.33</v>
      </c>
      <c r="Y1315" s="6">
        <f t="shared" si="166"/>
        <v>8.8091615279891101E-3</v>
      </c>
      <c r="AA1315">
        <v>16878027</v>
      </c>
      <c r="AB1315">
        <v>19700182335</v>
      </c>
      <c r="AC1315">
        <v>16878035</v>
      </c>
      <c r="AD1315" t="s">
        <v>6</v>
      </c>
      <c r="AE1315">
        <v>2014</v>
      </c>
      <c r="AG1315">
        <v>797013</v>
      </c>
      <c r="AI1315" t="s">
        <v>48389</v>
      </c>
      <c r="AK1315" t="s">
        <v>48388</v>
      </c>
      <c r="AL1315">
        <v>1</v>
      </c>
      <c r="AM1315" s="5">
        <f t="shared" si="162"/>
        <v>0.125</v>
      </c>
      <c r="AN1315" s="4">
        <f t="shared" si="167"/>
        <v>1.893222264293828E-4</v>
      </c>
      <c r="AO1315" s="3"/>
      <c r="AP1315">
        <v>1</v>
      </c>
      <c r="AR1315" t="s">
        <v>1</v>
      </c>
      <c r="AT1315" s="2" t="s">
        <v>0</v>
      </c>
      <c r="AU1315" s="1">
        <f t="shared" si="163"/>
        <v>0.62232097375211926</v>
      </c>
      <c r="AV1315" s="1">
        <f t="shared" si="164"/>
        <v>0.44992418772092463</v>
      </c>
      <c r="AW1315" s="1">
        <f t="shared" si="165"/>
        <v>0.27752740168973006</v>
      </c>
    </row>
    <row r="1316" spans="1:49" x14ac:dyDescent="0.2">
      <c r="A1316">
        <v>1314</v>
      </c>
      <c r="B1316" t="s">
        <v>48387</v>
      </c>
      <c r="C1316" t="s">
        <v>48386</v>
      </c>
      <c r="E1316">
        <v>25258731</v>
      </c>
      <c r="F1316" t="s">
        <v>48385</v>
      </c>
      <c r="G1316" t="s">
        <v>17</v>
      </c>
      <c r="H1316" t="s">
        <v>16</v>
      </c>
      <c r="I1316" t="s">
        <v>48384</v>
      </c>
      <c r="J1316" t="s">
        <v>48383</v>
      </c>
      <c r="K1316" t="s">
        <v>48382</v>
      </c>
      <c r="L1316" t="s">
        <v>48381</v>
      </c>
      <c r="M1316" t="s">
        <v>15467</v>
      </c>
      <c r="N1316">
        <v>4</v>
      </c>
      <c r="O1316" t="s">
        <v>48380</v>
      </c>
      <c r="P1316" t="s">
        <v>48379</v>
      </c>
      <c r="Q1316" t="s">
        <v>48378</v>
      </c>
      <c r="R1316" s="7">
        <v>41640</v>
      </c>
      <c r="S1316" s="8">
        <f t="shared" si="160"/>
        <v>2014</v>
      </c>
      <c r="T1316" s="8">
        <v>2014</v>
      </c>
      <c r="U1316" s="8">
        <f t="shared" si="161"/>
        <v>8</v>
      </c>
      <c r="V1316" s="7">
        <v>2014</v>
      </c>
      <c r="W1316" t="s">
        <v>20549</v>
      </c>
      <c r="X1316" s="2" t="s">
        <v>0</v>
      </c>
      <c r="Y1316" s="6" t="e">
        <f t="shared" si="166"/>
        <v>#VALUE!</v>
      </c>
      <c r="AA1316">
        <v>23566140</v>
      </c>
      <c r="AB1316">
        <v>24219</v>
      </c>
      <c r="AC1316" t="s">
        <v>6218</v>
      </c>
      <c r="AD1316" t="s">
        <v>6</v>
      </c>
      <c r="AE1316">
        <v>2014</v>
      </c>
      <c r="AG1316">
        <v>678578</v>
      </c>
      <c r="AI1316" t="s">
        <v>48377</v>
      </c>
      <c r="AK1316" t="s">
        <v>48376</v>
      </c>
      <c r="AL1316">
        <v>0</v>
      </c>
      <c r="AM1316" s="5">
        <f t="shared" si="162"/>
        <v>0</v>
      </c>
      <c r="AN1316" s="4">
        <f t="shared" si="167"/>
        <v>0</v>
      </c>
      <c r="AO1316" s="3"/>
      <c r="AP1316">
        <v>1</v>
      </c>
      <c r="AR1316" t="s">
        <v>1</v>
      </c>
      <c r="AT1316" s="2" t="s">
        <v>0</v>
      </c>
      <c r="AU1316" s="1" t="e">
        <f t="shared" si="163"/>
        <v>#VALUE!</v>
      </c>
      <c r="AV1316" s="1" t="e">
        <f t="shared" si="164"/>
        <v>#VALUE!</v>
      </c>
      <c r="AW1316" s="1" t="e">
        <f t="shared" si="165"/>
        <v>#VALUE!</v>
      </c>
    </row>
    <row r="1317" spans="1:49" x14ac:dyDescent="0.2">
      <c r="A1317">
        <v>1315</v>
      </c>
      <c r="B1317" t="s">
        <v>48375</v>
      </c>
      <c r="C1317" t="s">
        <v>48374</v>
      </c>
      <c r="D1317" t="s">
        <v>48373</v>
      </c>
      <c r="E1317">
        <v>24971779</v>
      </c>
      <c r="F1317" t="s">
        <v>48372</v>
      </c>
      <c r="G1317" t="s">
        <v>17</v>
      </c>
      <c r="H1317" t="s">
        <v>16</v>
      </c>
      <c r="I1317" t="s">
        <v>48371</v>
      </c>
      <c r="J1317" t="s">
        <v>48370</v>
      </c>
      <c r="K1317" t="s">
        <v>48369</v>
      </c>
      <c r="L1317" t="s">
        <v>48368</v>
      </c>
      <c r="M1317" t="s">
        <v>48367</v>
      </c>
      <c r="N1317">
        <v>6</v>
      </c>
      <c r="O1317" t="s">
        <v>48366</v>
      </c>
      <c r="P1317" t="s">
        <v>48365</v>
      </c>
      <c r="Q1317" t="s">
        <v>48364</v>
      </c>
      <c r="R1317" s="7">
        <v>41640</v>
      </c>
      <c r="S1317" s="8">
        <f t="shared" ref="S1317:S1380" si="168">YEAR(R1317)</f>
        <v>2014</v>
      </c>
      <c r="T1317" s="8">
        <v>2014</v>
      </c>
      <c r="U1317" s="8">
        <f t="shared" ref="U1317:U1380" si="169">2022-T1317</f>
        <v>8</v>
      </c>
      <c r="V1317" s="7">
        <v>41852</v>
      </c>
      <c r="W1317" t="s">
        <v>9002</v>
      </c>
      <c r="X1317" s="2" t="s">
        <v>0</v>
      </c>
      <c r="Y1317" s="6" t="e">
        <f t="shared" si="166"/>
        <v>#VALUE!</v>
      </c>
      <c r="AA1317">
        <v>9254773</v>
      </c>
      <c r="AB1317">
        <v>18579</v>
      </c>
      <c r="AC1317">
        <v>18726356</v>
      </c>
      <c r="AD1317" t="s">
        <v>6</v>
      </c>
      <c r="AE1317">
        <v>133</v>
      </c>
      <c r="AH1317" t="s">
        <v>48363</v>
      </c>
      <c r="AI1317" t="s">
        <v>48362</v>
      </c>
      <c r="AJ1317" t="s">
        <v>48361</v>
      </c>
      <c r="AK1317" t="s">
        <v>48360</v>
      </c>
      <c r="AL1317">
        <v>3</v>
      </c>
      <c r="AM1317" s="5">
        <f t="shared" ref="AM1317:AM1380" si="170">AL1317/U1317</f>
        <v>0.375</v>
      </c>
      <c r="AN1317" s="4">
        <f t="shared" si="167"/>
        <v>5.6796667928814845E-4</v>
      </c>
      <c r="AO1317" s="3"/>
      <c r="AP1317">
        <v>1</v>
      </c>
      <c r="AQ1317" t="s">
        <v>15865</v>
      </c>
      <c r="AR1317" t="s">
        <v>48359</v>
      </c>
      <c r="AS1317" t="s">
        <v>15863</v>
      </c>
      <c r="AT1317" s="2">
        <v>1.8819999999999999</v>
      </c>
      <c r="AU1317" s="1" t="e">
        <f t="shared" ref="AU1317:AU1380" si="171">(Y1317*0.7+AN1317*0.3)*100</f>
        <v>#VALUE!</v>
      </c>
      <c r="AV1317" s="1" t="e">
        <f t="shared" ref="AV1317:AV1380" si="172">(Y1317*0.5+AN1317*0.5)*100</f>
        <v>#VALUE!</v>
      </c>
      <c r="AW1317" s="1" t="e">
        <f t="shared" ref="AW1317:AW1380" si="173">(Y1317*0.3+AN1317*0.7)*100</f>
        <v>#VALUE!</v>
      </c>
    </row>
    <row r="1318" spans="1:49" x14ac:dyDescent="0.2">
      <c r="A1318">
        <v>1316</v>
      </c>
      <c r="B1318" t="s">
        <v>48358</v>
      </c>
      <c r="C1318" t="s">
        <v>48357</v>
      </c>
      <c r="F1318" t="s">
        <v>48356</v>
      </c>
      <c r="G1318" t="s">
        <v>17</v>
      </c>
      <c r="H1318" t="s">
        <v>16</v>
      </c>
      <c r="I1318" t="s">
        <v>48355</v>
      </c>
      <c r="J1318" t="s">
        <v>48354</v>
      </c>
      <c r="K1318" t="s">
        <v>48353</v>
      </c>
      <c r="L1318" t="s">
        <v>48352</v>
      </c>
      <c r="M1318" t="s">
        <v>48351</v>
      </c>
      <c r="N1318">
        <v>3</v>
      </c>
      <c r="O1318" t="s">
        <v>48350</v>
      </c>
      <c r="P1318" t="s">
        <v>48349</v>
      </c>
      <c r="Q1318" t="s">
        <v>48348</v>
      </c>
      <c r="R1318" s="7">
        <v>41640</v>
      </c>
      <c r="S1318" s="8">
        <f t="shared" si="168"/>
        <v>2014</v>
      </c>
      <c r="T1318" s="8">
        <v>2014</v>
      </c>
      <c r="U1318" s="8">
        <f t="shared" si="169"/>
        <v>8</v>
      </c>
      <c r="V1318" s="7">
        <v>2014</v>
      </c>
      <c r="W1318" t="s">
        <v>48347</v>
      </c>
      <c r="X1318" s="2">
        <v>0.41299999999999998</v>
      </c>
      <c r="Y1318" s="6">
        <f t="shared" si="166"/>
        <v>1.1024799124422733E-2</v>
      </c>
      <c r="AA1318">
        <v>138797</v>
      </c>
      <c r="AB1318">
        <v>19840</v>
      </c>
      <c r="AD1318" t="s">
        <v>6</v>
      </c>
      <c r="AE1318">
        <v>116</v>
      </c>
      <c r="AF1318">
        <v>3</v>
      </c>
      <c r="AH1318" t="s">
        <v>48346</v>
      </c>
      <c r="AI1318" t="s">
        <v>48345</v>
      </c>
      <c r="AJ1318" t="s">
        <v>48344</v>
      </c>
      <c r="AK1318" t="s">
        <v>48343</v>
      </c>
      <c r="AL1318">
        <v>7</v>
      </c>
      <c r="AM1318" s="5">
        <f t="shared" si="170"/>
        <v>0.875</v>
      </c>
      <c r="AN1318" s="4">
        <f t="shared" si="167"/>
        <v>1.3252555850056798E-3</v>
      </c>
      <c r="AO1318" s="3"/>
      <c r="AP1318">
        <v>0</v>
      </c>
      <c r="AR1318" t="s">
        <v>1</v>
      </c>
      <c r="AT1318" s="2" t="s">
        <v>0</v>
      </c>
      <c r="AU1318" s="1">
        <f t="shared" si="171"/>
        <v>0.81149360625976164</v>
      </c>
      <c r="AV1318" s="1">
        <f t="shared" si="172"/>
        <v>0.61750273547142065</v>
      </c>
      <c r="AW1318" s="1">
        <f t="shared" si="173"/>
        <v>0.4235118646830795</v>
      </c>
    </row>
    <row r="1319" spans="1:49" x14ac:dyDescent="0.2">
      <c r="A1319">
        <v>1317</v>
      </c>
      <c r="B1319" t="s">
        <v>48342</v>
      </c>
      <c r="C1319" t="s">
        <v>48341</v>
      </c>
      <c r="F1319" t="s">
        <v>48340</v>
      </c>
      <c r="G1319" t="s">
        <v>17</v>
      </c>
      <c r="H1319" t="s">
        <v>16</v>
      </c>
      <c r="I1319" t="s">
        <v>48339</v>
      </c>
      <c r="J1319" t="s">
        <v>48338</v>
      </c>
      <c r="K1319" t="s">
        <v>48337</v>
      </c>
      <c r="L1319" t="s">
        <v>48336</v>
      </c>
      <c r="M1319" t="s">
        <v>3313</v>
      </c>
      <c r="N1319">
        <v>3</v>
      </c>
      <c r="O1319" t="s">
        <v>48335</v>
      </c>
      <c r="P1319" t="s">
        <v>48334</v>
      </c>
      <c r="Q1319" t="s">
        <v>48333</v>
      </c>
      <c r="R1319" s="7">
        <v>41640</v>
      </c>
      <c r="S1319" s="8">
        <f t="shared" si="168"/>
        <v>2014</v>
      </c>
      <c r="T1319" s="8">
        <v>2014</v>
      </c>
      <c r="U1319" s="8">
        <f t="shared" si="169"/>
        <v>8</v>
      </c>
      <c r="V1319" s="7">
        <v>41640</v>
      </c>
      <c r="W1319" t="s">
        <v>23317</v>
      </c>
      <c r="X1319" s="2">
        <v>1.4950000000000001</v>
      </c>
      <c r="Y1319" s="6">
        <f t="shared" si="166"/>
        <v>3.9908171164677937E-2</v>
      </c>
      <c r="AA1319">
        <v>10805370</v>
      </c>
      <c r="AB1319">
        <v>144827</v>
      </c>
      <c r="AC1319">
        <v>15211886</v>
      </c>
      <c r="AD1319" t="s">
        <v>6</v>
      </c>
      <c r="AE1319">
        <v>18</v>
      </c>
      <c r="AF1319">
        <v>1</v>
      </c>
      <c r="AH1319" t="s">
        <v>48332</v>
      </c>
      <c r="AI1319" t="s">
        <v>48331</v>
      </c>
      <c r="AJ1319" t="s">
        <v>48330</v>
      </c>
      <c r="AK1319" t="s">
        <v>48329</v>
      </c>
      <c r="AL1319">
        <v>36</v>
      </c>
      <c r="AM1319" s="5">
        <f t="shared" si="170"/>
        <v>4.5</v>
      </c>
      <c r="AN1319" s="4">
        <f t="shared" si="167"/>
        <v>6.815600151457781E-3</v>
      </c>
      <c r="AO1319" s="3"/>
      <c r="AP1319">
        <v>0</v>
      </c>
      <c r="AR1319" t="s">
        <v>1</v>
      </c>
      <c r="AT1319" s="2">
        <v>4.0659999999999998</v>
      </c>
      <c r="AU1319" s="1">
        <f t="shared" si="171"/>
        <v>2.998039986071189</v>
      </c>
      <c r="AV1319" s="1">
        <f t="shared" si="172"/>
        <v>2.3361885658067858</v>
      </c>
      <c r="AW1319" s="1">
        <f t="shared" si="173"/>
        <v>1.6743371455423828</v>
      </c>
    </row>
    <row r="1320" spans="1:49" x14ac:dyDescent="0.2">
      <c r="A1320">
        <v>1318</v>
      </c>
      <c r="B1320" t="s">
        <v>48328</v>
      </c>
      <c r="C1320" t="s">
        <v>48327</v>
      </c>
      <c r="F1320" t="s">
        <v>48326</v>
      </c>
      <c r="G1320" t="s">
        <v>17</v>
      </c>
      <c r="H1320" t="s">
        <v>16</v>
      </c>
      <c r="I1320" t="s">
        <v>48325</v>
      </c>
      <c r="J1320">
        <v>60022109</v>
      </c>
      <c r="K1320" t="s">
        <v>31892</v>
      </c>
      <c r="L1320" t="s">
        <v>12606</v>
      </c>
      <c r="M1320" t="s">
        <v>457</v>
      </c>
      <c r="N1320">
        <v>4</v>
      </c>
      <c r="O1320" t="s">
        <v>48324</v>
      </c>
      <c r="P1320" t="s">
        <v>48323</v>
      </c>
      <c r="Q1320" t="s">
        <v>48322</v>
      </c>
      <c r="R1320" s="7">
        <v>41640</v>
      </c>
      <c r="S1320" s="8">
        <f t="shared" si="168"/>
        <v>2014</v>
      </c>
      <c r="T1320" s="8">
        <v>2014</v>
      </c>
      <c r="U1320" s="8">
        <f t="shared" si="169"/>
        <v>8</v>
      </c>
      <c r="V1320" s="7">
        <v>2014</v>
      </c>
      <c r="W1320" t="s">
        <v>5460</v>
      </c>
      <c r="X1320" s="2">
        <v>0.55500000000000005</v>
      </c>
      <c r="Y1320" s="6">
        <f t="shared" si="166"/>
        <v>1.4815408024345321E-2</v>
      </c>
      <c r="AA1320">
        <v>17518725</v>
      </c>
      <c r="AB1320">
        <v>6100153023</v>
      </c>
      <c r="AC1320">
        <v>17518733</v>
      </c>
      <c r="AD1320" t="s">
        <v>6</v>
      </c>
      <c r="AE1320">
        <v>8</v>
      </c>
      <c r="AF1320">
        <v>11</v>
      </c>
      <c r="AH1320" t="s">
        <v>48321</v>
      </c>
      <c r="AI1320" t="s">
        <v>48320</v>
      </c>
      <c r="AK1320" t="s">
        <v>48319</v>
      </c>
      <c r="AL1320">
        <v>15</v>
      </c>
      <c r="AM1320" s="5">
        <f t="shared" si="170"/>
        <v>1.875</v>
      </c>
      <c r="AN1320" s="4">
        <f t="shared" si="167"/>
        <v>2.8398333964407422E-3</v>
      </c>
      <c r="AO1320" s="3"/>
      <c r="AP1320">
        <v>0</v>
      </c>
      <c r="AR1320" t="s">
        <v>1</v>
      </c>
      <c r="AT1320" s="2" t="s">
        <v>0</v>
      </c>
      <c r="AU1320" s="1">
        <f t="shared" si="171"/>
        <v>1.1222735635973946</v>
      </c>
      <c r="AV1320" s="1">
        <f t="shared" si="172"/>
        <v>0.88276207103930326</v>
      </c>
      <c r="AW1320" s="1">
        <f t="shared" si="173"/>
        <v>0.64325057848121148</v>
      </c>
    </row>
    <row r="1321" spans="1:49" x14ac:dyDescent="0.2">
      <c r="A1321">
        <v>1319</v>
      </c>
      <c r="B1321" t="s">
        <v>48318</v>
      </c>
      <c r="C1321" t="s">
        <v>48317</v>
      </c>
      <c r="F1321" t="s">
        <v>48316</v>
      </c>
      <c r="G1321" t="s">
        <v>17</v>
      </c>
      <c r="H1321" t="s">
        <v>16</v>
      </c>
      <c r="I1321" t="s">
        <v>36265</v>
      </c>
      <c r="J1321" t="s">
        <v>48315</v>
      </c>
      <c r="K1321" t="s">
        <v>48314</v>
      </c>
      <c r="L1321" t="s">
        <v>48313</v>
      </c>
      <c r="M1321" t="s">
        <v>167</v>
      </c>
      <c r="N1321">
        <v>5</v>
      </c>
      <c r="O1321" t="s">
        <v>48312</v>
      </c>
      <c r="P1321" t="s">
        <v>48311</v>
      </c>
      <c r="Q1321" t="s">
        <v>48310</v>
      </c>
      <c r="R1321" s="7">
        <v>41640</v>
      </c>
      <c r="S1321" s="8">
        <f t="shared" si="168"/>
        <v>2014</v>
      </c>
      <c r="T1321" s="8">
        <v>2014</v>
      </c>
      <c r="U1321" s="8">
        <f t="shared" si="169"/>
        <v>8</v>
      </c>
      <c r="V1321" s="7">
        <v>2014</v>
      </c>
      <c r="W1321" t="s">
        <v>48309</v>
      </c>
      <c r="X1321" s="2">
        <v>0.14099999999999999</v>
      </c>
      <c r="Y1321" s="6">
        <f t="shared" si="166"/>
        <v>3.7639144710498915E-3</v>
      </c>
      <c r="AA1321" t="s">
        <v>48308</v>
      </c>
      <c r="AB1321">
        <v>82643</v>
      </c>
      <c r="AD1321" t="s">
        <v>6</v>
      </c>
      <c r="AE1321">
        <v>11</v>
      </c>
      <c r="AF1321">
        <v>2</v>
      </c>
      <c r="AH1321" t="s">
        <v>48307</v>
      </c>
      <c r="AI1321" t="s">
        <v>48306</v>
      </c>
      <c r="AJ1321" t="s">
        <v>48305</v>
      </c>
      <c r="AK1321" t="s">
        <v>48304</v>
      </c>
      <c r="AL1321">
        <v>0</v>
      </c>
      <c r="AM1321" s="5">
        <f t="shared" si="170"/>
        <v>0</v>
      </c>
      <c r="AN1321" s="4">
        <f t="shared" si="167"/>
        <v>0</v>
      </c>
      <c r="AO1321" s="3"/>
      <c r="AP1321">
        <v>0</v>
      </c>
      <c r="AR1321" t="s">
        <v>1</v>
      </c>
      <c r="AT1321" s="2" t="s">
        <v>0</v>
      </c>
      <c r="AU1321" s="1">
        <f t="shared" si="171"/>
        <v>0.26347401297349238</v>
      </c>
      <c r="AV1321" s="1">
        <f t="shared" si="172"/>
        <v>0.18819572355249459</v>
      </c>
      <c r="AW1321" s="1">
        <f t="shared" si="173"/>
        <v>0.11291743413149673</v>
      </c>
    </row>
    <row r="1322" spans="1:49" x14ac:dyDescent="0.2">
      <c r="A1322">
        <v>1320</v>
      </c>
      <c r="B1322" t="s">
        <v>48303</v>
      </c>
      <c r="C1322" t="s">
        <v>48302</v>
      </c>
      <c r="F1322" t="s">
        <v>48301</v>
      </c>
      <c r="G1322" t="s">
        <v>17</v>
      </c>
      <c r="H1322" t="s">
        <v>16</v>
      </c>
      <c r="I1322" t="s">
        <v>2845</v>
      </c>
      <c r="J1322">
        <v>60005429</v>
      </c>
      <c r="K1322" t="s">
        <v>2844</v>
      </c>
      <c r="L1322" t="s">
        <v>803</v>
      </c>
      <c r="M1322" t="s">
        <v>802</v>
      </c>
      <c r="N1322">
        <v>2</v>
      </c>
      <c r="O1322" t="s">
        <v>2843</v>
      </c>
      <c r="P1322" t="s">
        <v>2842</v>
      </c>
      <c r="Q1322" t="s">
        <v>2841</v>
      </c>
      <c r="R1322" s="7">
        <v>41640</v>
      </c>
      <c r="S1322" s="8">
        <f t="shared" si="168"/>
        <v>2014</v>
      </c>
      <c r="T1322" s="8">
        <v>2014</v>
      </c>
      <c r="U1322" s="8">
        <f t="shared" si="169"/>
        <v>8</v>
      </c>
      <c r="V1322" s="7">
        <v>41730</v>
      </c>
      <c r="W1322" t="s">
        <v>2383</v>
      </c>
      <c r="X1322" s="2">
        <v>1.6519999999999999</v>
      </c>
      <c r="Y1322" s="6">
        <f t="shared" si="166"/>
        <v>4.409919649769093E-2</v>
      </c>
      <c r="AA1322" t="s">
        <v>2382</v>
      </c>
      <c r="AB1322">
        <v>17337</v>
      </c>
      <c r="AD1322" t="s">
        <v>6</v>
      </c>
      <c r="AE1322">
        <v>62</v>
      </c>
      <c r="AF1322">
        <v>4</v>
      </c>
      <c r="AG1322">
        <v>6722897</v>
      </c>
      <c r="AH1322" t="s">
        <v>48300</v>
      </c>
      <c r="AI1322" t="s">
        <v>48299</v>
      </c>
      <c r="AJ1322" t="s">
        <v>48298</v>
      </c>
      <c r="AK1322" t="s">
        <v>48297</v>
      </c>
      <c r="AL1322">
        <v>10</v>
      </c>
      <c r="AM1322" s="5">
        <f t="shared" si="170"/>
        <v>1.25</v>
      </c>
      <c r="AN1322" s="4">
        <f t="shared" si="167"/>
        <v>1.8932222642938281E-3</v>
      </c>
      <c r="AO1322" s="3"/>
      <c r="AP1322">
        <v>0</v>
      </c>
      <c r="AR1322" t="s">
        <v>1</v>
      </c>
      <c r="AT1322" s="2" t="s">
        <v>0</v>
      </c>
      <c r="AU1322" s="1">
        <f t="shared" si="171"/>
        <v>3.1437404227671801</v>
      </c>
      <c r="AV1322" s="1">
        <f t="shared" si="172"/>
        <v>2.2996209380992378</v>
      </c>
      <c r="AW1322" s="1">
        <f t="shared" si="173"/>
        <v>1.4555014534312958</v>
      </c>
    </row>
    <row r="1323" spans="1:49" x14ac:dyDescent="0.2">
      <c r="A1323">
        <v>1321</v>
      </c>
      <c r="B1323" t="s">
        <v>48296</v>
      </c>
      <c r="C1323" t="s">
        <v>48295</v>
      </c>
      <c r="F1323" t="s">
        <v>48294</v>
      </c>
      <c r="G1323" t="s">
        <v>17</v>
      </c>
      <c r="H1323" t="s">
        <v>16</v>
      </c>
      <c r="I1323" t="s">
        <v>48293</v>
      </c>
      <c r="J1323">
        <v>60032350</v>
      </c>
      <c r="K1323" t="s">
        <v>31</v>
      </c>
      <c r="L1323" t="s">
        <v>30</v>
      </c>
      <c r="M1323" t="s">
        <v>29</v>
      </c>
      <c r="N1323">
        <v>5</v>
      </c>
      <c r="O1323" t="s">
        <v>48292</v>
      </c>
      <c r="P1323" t="s">
        <v>48291</v>
      </c>
      <c r="Q1323" t="s">
        <v>48290</v>
      </c>
      <c r="R1323" s="7">
        <v>41640</v>
      </c>
      <c r="S1323" s="8">
        <f t="shared" si="168"/>
        <v>2014</v>
      </c>
      <c r="T1323" s="8">
        <v>2014</v>
      </c>
      <c r="U1323" s="8">
        <f t="shared" si="169"/>
        <v>8</v>
      </c>
      <c r="V1323" s="7">
        <v>41730</v>
      </c>
      <c r="W1323" t="s">
        <v>2383</v>
      </c>
      <c r="X1323" s="2">
        <v>1.6519999999999999</v>
      </c>
      <c r="Y1323" s="6">
        <f t="shared" si="166"/>
        <v>4.409919649769093E-2</v>
      </c>
      <c r="AA1323" t="s">
        <v>2382</v>
      </c>
      <c r="AB1323">
        <v>17337</v>
      </c>
      <c r="AD1323" t="s">
        <v>6</v>
      </c>
      <c r="AE1323">
        <v>62</v>
      </c>
      <c r="AF1323">
        <v>4</v>
      </c>
      <c r="AG1323">
        <v>6725646</v>
      </c>
      <c r="AH1323" t="s">
        <v>48289</v>
      </c>
      <c r="AI1323" t="s">
        <v>48288</v>
      </c>
      <c r="AJ1323" t="s">
        <v>48287</v>
      </c>
      <c r="AK1323" t="s">
        <v>48286</v>
      </c>
      <c r="AL1323">
        <v>5</v>
      </c>
      <c r="AM1323" s="5">
        <f t="shared" si="170"/>
        <v>0.625</v>
      </c>
      <c r="AN1323" s="4">
        <f t="shared" si="167"/>
        <v>9.4661113214691405E-4</v>
      </c>
      <c r="AO1323" s="3"/>
      <c r="AP1323">
        <v>0</v>
      </c>
      <c r="AR1323" t="s">
        <v>1</v>
      </c>
      <c r="AT1323" s="2" t="s">
        <v>0</v>
      </c>
      <c r="AU1323" s="1">
        <f t="shared" si="171"/>
        <v>3.1153420888027727</v>
      </c>
      <c r="AV1323" s="1">
        <f t="shared" si="172"/>
        <v>2.2522903814918922</v>
      </c>
      <c r="AW1323" s="1">
        <f t="shared" si="173"/>
        <v>1.3892386741810119</v>
      </c>
    </row>
    <row r="1324" spans="1:49" x14ac:dyDescent="0.2">
      <c r="A1324">
        <v>1322</v>
      </c>
      <c r="B1324" t="s">
        <v>48285</v>
      </c>
      <c r="C1324" t="s">
        <v>48284</v>
      </c>
      <c r="E1324">
        <v>25133245</v>
      </c>
      <c r="F1324" t="s">
        <v>48283</v>
      </c>
      <c r="G1324" t="s">
        <v>17</v>
      </c>
      <c r="H1324" t="s">
        <v>16</v>
      </c>
      <c r="I1324" t="s">
        <v>14129</v>
      </c>
      <c r="J1324" t="s">
        <v>48282</v>
      </c>
      <c r="K1324" t="s">
        <v>48281</v>
      </c>
      <c r="L1324" t="s">
        <v>48280</v>
      </c>
      <c r="M1324" t="s">
        <v>48279</v>
      </c>
      <c r="N1324">
        <v>5</v>
      </c>
      <c r="O1324" t="s">
        <v>48278</v>
      </c>
      <c r="P1324" t="s">
        <v>48277</v>
      </c>
      <c r="Q1324" t="s">
        <v>48276</v>
      </c>
      <c r="R1324" s="7">
        <v>41640</v>
      </c>
      <c r="S1324" s="8">
        <f t="shared" si="168"/>
        <v>2014</v>
      </c>
      <c r="T1324" s="8">
        <v>2014</v>
      </c>
      <c r="U1324" s="8">
        <f t="shared" si="169"/>
        <v>8</v>
      </c>
      <c r="V1324" s="7">
        <v>2014</v>
      </c>
      <c r="W1324" t="s">
        <v>20549</v>
      </c>
      <c r="X1324" s="2" t="s">
        <v>0</v>
      </c>
      <c r="Y1324" s="6" t="e">
        <f t="shared" si="166"/>
        <v>#VALUE!</v>
      </c>
      <c r="AA1324">
        <v>23566140</v>
      </c>
      <c r="AB1324">
        <v>24219</v>
      </c>
      <c r="AC1324" t="s">
        <v>6218</v>
      </c>
      <c r="AD1324" t="s">
        <v>6</v>
      </c>
      <c r="AE1324">
        <v>2014</v>
      </c>
      <c r="AG1324">
        <v>563830</v>
      </c>
      <c r="AI1324" t="s">
        <v>48275</v>
      </c>
      <c r="AK1324" t="s">
        <v>48274</v>
      </c>
      <c r="AL1324">
        <v>9</v>
      </c>
      <c r="AM1324" s="5">
        <f t="shared" si="170"/>
        <v>1.125</v>
      </c>
      <c r="AN1324" s="4">
        <f t="shared" si="167"/>
        <v>1.7039000378644452E-3</v>
      </c>
      <c r="AO1324" s="3"/>
      <c r="AP1324">
        <v>1</v>
      </c>
      <c r="AR1324" t="s">
        <v>1</v>
      </c>
      <c r="AT1324" s="2" t="s">
        <v>0</v>
      </c>
      <c r="AU1324" s="1" t="e">
        <f t="shared" si="171"/>
        <v>#VALUE!</v>
      </c>
      <c r="AV1324" s="1" t="e">
        <f t="shared" si="172"/>
        <v>#VALUE!</v>
      </c>
      <c r="AW1324" s="1" t="e">
        <f t="shared" si="173"/>
        <v>#VALUE!</v>
      </c>
    </row>
    <row r="1325" spans="1:49" x14ac:dyDescent="0.2">
      <c r="A1325">
        <v>1323</v>
      </c>
      <c r="B1325" t="s">
        <v>48273</v>
      </c>
      <c r="C1325" t="s">
        <v>48272</v>
      </c>
      <c r="F1325" t="s">
        <v>48271</v>
      </c>
      <c r="G1325" t="s">
        <v>17</v>
      </c>
      <c r="H1325" t="s">
        <v>16</v>
      </c>
      <c r="I1325" t="s">
        <v>18774</v>
      </c>
      <c r="J1325" t="s">
        <v>30824</v>
      </c>
      <c r="K1325" t="s">
        <v>30823</v>
      </c>
      <c r="L1325" t="s">
        <v>30822</v>
      </c>
      <c r="M1325" t="s">
        <v>360</v>
      </c>
      <c r="N1325">
        <v>3</v>
      </c>
      <c r="O1325" t="s">
        <v>48270</v>
      </c>
      <c r="P1325" t="s">
        <v>48269</v>
      </c>
      <c r="Q1325" t="s">
        <v>48268</v>
      </c>
      <c r="R1325" s="7">
        <v>41640</v>
      </c>
      <c r="S1325" s="8">
        <f t="shared" si="168"/>
        <v>2014</v>
      </c>
      <c r="T1325" s="8">
        <v>2014</v>
      </c>
      <c r="U1325" s="8">
        <f t="shared" si="169"/>
        <v>8</v>
      </c>
      <c r="V1325" s="7">
        <v>41821</v>
      </c>
      <c r="W1325" t="s">
        <v>44120</v>
      </c>
      <c r="X1325" s="2">
        <v>0.36599999999999999</v>
      </c>
      <c r="Y1325" s="6">
        <f t="shared" si="166"/>
        <v>9.7701609674061031E-3</v>
      </c>
      <c r="AB1325">
        <v>21100389313</v>
      </c>
      <c r="AC1325">
        <v>21613915</v>
      </c>
      <c r="AD1325" t="s">
        <v>6</v>
      </c>
      <c r="AE1325">
        <v>25</v>
      </c>
      <c r="AF1325">
        <v>7</v>
      </c>
      <c r="AH1325" t="s">
        <v>48267</v>
      </c>
      <c r="AI1325" t="s">
        <v>48266</v>
      </c>
      <c r="AK1325" t="s">
        <v>48265</v>
      </c>
      <c r="AL1325">
        <v>12</v>
      </c>
      <c r="AM1325" s="5">
        <f t="shared" si="170"/>
        <v>1.5</v>
      </c>
      <c r="AN1325" s="4">
        <f t="shared" si="167"/>
        <v>2.2718667171525938E-3</v>
      </c>
      <c r="AO1325" s="3"/>
      <c r="AP1325">
        <v>0</v>
      </c>
      <c r="AR1325" t="s">
        <v>1</v>
      </c>
      <c r="AT1325" s="2" t="s">
        <v>0</v>
      </c>
      <c r="AU1325" s="1">
        <f t="shared" si="171"/>
        <v>0.75206726923300504</v>
      </c>
      <c r="AV1325" s="1">
        <f t="shared" si="172"/>
        <v>0.6021013842279348</v>
      </c>
      <c r="AW1325" s="1">
        <f t="shared" si="173"/>
        <v>0.45213549922286467</v>
      </c>
    </row>
    <row r="1326" spans="1:49" x14ac:dyDescent="0.2">
      <c r="A1326">
        <v>1324</v>
      </c>
      <c r="B1326" t="s">
        <v>48264</v>
      </c>
      <c r="C1326" t="s">
        <v>48263</v>
      </c>
      <c r="F1326" t="s">
        <v>48262</v>
      </c>
      <c r="G1326" t="s">
        <v>17</v>
      </c>
      <c r="H1326" t="s">
        <v>16</v>
      </c>
      <c r="I1326" t="s">
        <v>16481</v>
      </c>
      <c r="J1326">
        <v>60016930</v>
      </c>
      <c r="K1326" t="s">
        <v>3865</v>
      </c>
      <c r="L1326" t="s">
        <v>1463</v>
      </c>
      <c r="M1326" t="s">
        <v>46</v>
      </c>
      <c r="N1326">
        <v>4</v>
      </c>
      <c r="O1326" t="s">
        <v>48261</v>
      </c>
      <c r="P1326" t="s">
        <v>48260</v>
      </c>
      <c r="Q1326" t="s">
        <v>4066</v>
      </c>
      <c r="R1326" s="7">
        <v>41640</v>
      </c>
      <c r="S1326" s="8">
        <f t="shared" si="168"/>
        <v>2014</v>
      </c>
      <c r="T1326" s="8">
        <v>2014</v>
      </c>
      <c r="U1326" s="8">
        <f t="shared" si="169"/>
        <v>8</v>
      </c>
      <c r="V1326" s="7">
        <v>41974</v>
      </c>
      <c r="W1326" t="s">
        <v>44120</v>
      </c>
      <c r="X1326" s="2">
        <v>0.36599999999999999</v>
      </c>
      <c r="Y1326" s="6">
        <f t="shared" si="166"/>
        <v>9.7701609674061031E-3</v>
      </c>
      <c r="AB1326">
        <v>21100389313</v>
      </c>
      <c r="AC1326">
        <v>21613915</v>
      </c>
      <c r="AD1326" t="s">
        <v>6</v>
      </c>
      <c r="AE1326">
        <v>25</v>
      </c>
      <c r="AF1326">
        <v>12</v>
      </c>
      <c r="AH1326" t="s">
        <v>48259</v>
      </c>
      <c r="AI1326" t="s">
        <v>48258</v>
      </c>
      <c r="AK1326" t="s">
        <v>48257</v>
      </c>
      <c r="AL1326">
        <v>31</v>
      </c>
      <c r="AM1326" s="5">
        <f t="shared" si="170"/>
        <v>3.875</v>
      </c>
      <c r="AN1326" s="4">
        <f t="shared" si="167"/>
        <v>5.8689890193108669E-3</v>
      </c>
      <c r="AO1326" s="3"/>
      <c r="AP1326">
        <v>0</v>
      </c>
      <c r="AR1326" t="s">
        <v>1</v>
      </c>
      <c r="AT1326" s="2" t="s">
        <v>0</v>
      </c>
      <c r="AU1326" s="1">
        <f t="shared" si="171"/>
        <v>0.85998093829775313</v>
      </c>
      <c r="AV1326" s="1">
        <f t="shared" si="172"/>
        <v>0.78195749933584846</v>
      </c>
      <c r="AW1326" s="1">
        <f t="shared" si="173"/>
        <v>0.70393406037394368</v>
      </c>
    </row>
    <row r="1327" spans="1:49" x14ac:dyDescent="0.2">
      <c r="A1327">
        <v>1325</v>
      </c>
      <c r="B1327" t="s">
        <v>48256</v>
      </c>
      <c r="C1327" t="s">
        <v>48255</v>
      </c>
      <c r="F1327" t="s">
        <v>48254</v>
      </c>
      <c r="G1327" t="s">
        <v>17</v>
      </c>
      <c r="H1327" t="s">
        <v>16</v>
      </c>
      <c r="I1327" t="s">
        <v>41847</v>
      </c>
      <c r="J1327" t="s">
        <v>48253</v>
      </c>
      <c r="K1327" t="s">
        <v>48252</v>
      </c>
      <c r="L1327" t="s">
        <v>48251</v>
      </c>
      <c r="M1327" t="s">
        <v>48250</v>
      </c>
      <c r="N1327">
        <v>6</v>
      </c>
      <c r="O1327" t="s">
        <v>48249</v>
      </c>
      <c r="P1327" t="s">
        <v>48248</v>
      </c>
      <c r="Q1327" t="s">
        <v>48247</v>
      </c>
      <c r="R1327" s="7">
        <v>41640</v>
      </c>
      <c r="S1327" s="8">
        <f t="shared" si="168"/>
        <v>2014</v>
      </c>
      <c r="T1327" s="8">
        <v>2014</v>
      </c>
      <c r="U1327" s="8">
        <f t="shared" si="169"/>
        <v>8</v>
      </c>
      <c r="V1327" s="7">
        <v>2014</v>
      </c>
      <c r="W1327" t="s">
        <v>5460</v>
      </c>
      <c r="X1327" s="2">
        <v>0.55500000000000005</v>
      </c>
      <c r="Y1327" s="6">
        <f t="shared" si="166"/>
        <v>1.4815408024345321E-2</v>
      </c>
      <c r="AA1327">
        <v>17518725</v>
      </c>
      <c r="AB1327">
        <v>6100153023</v>
      </c>
      <c r="AC1327">
        <v>17518733</v>
      </c>
      <c r="AD1327" t="s">
        <v>6</v>
      </c>
      <c r="AE1327">
        <v>8</v>
      </c>
      <c r="AF1327">
        <v>10</v>
      </c>
      <c r="AH1327" t="s">
        <v>48246</v>
      </c>
      <c r="AI1327" t="s">
        <v>48245</v>
      </c>
      <c r="AK1327" t="s">
        <v>48244</v>
      </c>
      <c r="AL1327">
        <v>66</v>
      </c>
      <c r="AM1327" s="5">
        <f t="shared" si="170"/>
        <v>8.25</v>
      </c>
      <c r="AN1327" s="4">
        <f t="shared" si="167"/>
        <v>1.2495266944339266E-2</v>
      </c>
      <c r="AO1327" s="3"/>
      <c r="AP1327">
        <v>0</v>
      </c>
      <c r="AR1327" t="s">
        <v>1</v>
      </c>
      <c r="AT1327" s="2" t="s">
        <v>0</v>
      </c>
      <c r="AU1327" s="1">
        <f t="shared" si="171"/>
        <v>1.4119365700343505</v>
      </c>
      <c r="AV1327" s="1">
        <f t="shared" si="172"/>
        <v>1.3655337484342294</v>
      </c>
      <c r="AW1327" s="1">
        <f t="shared" si="173"/>
        <v>1.3191309268341083</v>
      </c>
    </row>
    <row r="1328" spans="1:49" x14ac:dyDescent="0.2">
      <c r="A1328">
        <v>1326</v>
      </c>
      <c r="B1328" t="s">
        <v>48243</v>
      </c>
      <c r="C1328" t="s">
        <v>48242</v>
      </c>
      <c r="F1328" t="s">
        <v>48241</v>
      </c>
      <c r="G1328" t="s">
        <v>17</v>
      </c>
      <c r="H1328" t="s">
        <v>16</v>
      </c>
      <c r="I1328" t="s">
        <v>48240</v>
      </c>
      <c r="J1328">
        <v>60070321</v>
      </c>
      <c r="K1328" t="s">
        <v>44700</v>
      </c>
      <c r="L1328" t="s">
        <v>44699</v>
      </c>
      <c r="M1328" t="s">
        <v>10637</v>
      </c>
      <c r="N1328">
        <v>3</v>
      </c>
      <c r="O1328" t="s">
        <v>48239</v>
      </c>
      <c r="P1328" t="s">
        <v>48238</v>
      </c>
      <c r="Q1328" t="s">
        <v>48237</v>
      </c>
      <c r="R1328" s="7">
        <v>41640</v>
      </c>
      <c r="S1328" s="8">
        <f t="shared" si="168"/>
        <v>2014</v>
      </c>
      <c r="T1328" s="8">
        <v>2014</v>
      </c>
      <c r="U1328" s="8">
        <f t="shared" si="169"/>
        <v>8</v>
      </c>
      <c r="V1328" s="7">
        <v>2014</v>
      </c>
      <c r="W1328" t="s">
        <v>29152</v>
      </c>
      <c r="X1328" s="2">
        <v>0.443</v>
      </c>
      <c r="Y1328" s="6">
        <f t="shared" si="166"/>
        <v>1.1825631990603562E-2</v>
      </c>
      <c r="AA1328">
        <v>13807501</v>
      </c>
      <c r="AB1328">
        <v>25627</v>
      </c>
      <c r="AC1328">
        <v>15737721</v>
      </c>
      <c r="AD1328" t="s">
        <v>6</v>
      </c>
      <c r="AE1328">
        <v>69</v>
      </c>
      <c r="AH1328" t="s">
        <v>48236</v>
      </c>
      <c r="AI1328" t="s">
        <v>48235</v>
      </c>
      <c r="AJ1328" t="s">
        <v>48234</v>
      </c>
      <c r="AK1328" t="s">
        <v>48233</v>
      </c>
      <c r="AL1328">
        <v>12</v>
      </c>
      <c r="AM1328" s="5">
        <f t="shared" si="170"/>
        <v>1.5</v>
      </c>
      <c r="AN1328" s="4">
        <f t="shared" si="167"/>
        <v>2.2718667171525938E-3</v>
      </c>
      <c r="AO1328" s="3"/>
      <c r="AP1328">
        <v>0</v>
      </c>
      <c r="AR1328" t="s">
        <v>1</v>
      </c>
      <c r="AT1328" s="2">
        <v>2.7570000000000001</v>
      </c>
      <c r="AU1328" s="1">
        <f t="shared" si="171"/>
        <v>0.89595024085682706</v>
      </c>
      <c r="AV1328" s="1">
        <f t="shared" si="172"/>
        <v>0.70487493538780777</v>
      </c>
      <c r="AW1328" s="1">
        <f t="shared" si="173"/>
        <v>0.51379962991878847</v>
      </c>
    </row>
    <row r="1329" spans="1:49" x14ac:dyDescent="0.2">
      <c r="A1329">
        <v>1327</v>
      </c>
      <c r="B1329" t="s">
        <v>48232</v>
      </c>
      <c r="C1329" t="s">
        <v>48231</v>
      </c>
      <c r="E1329">
        <v>25205442</v>
      </c>
      <c r="F1329" t="s">
        <v>48230</v>
      </c>
      <c r="G1329" t="s">
        <v>17</v>
      </c>
      <c r="H1329" t="s">
        <v>16</v>
      </c>
      <c r="I1329" t="s">
        <v>48229</v>
      </c>
      <c r="J1329">
        <v>60029608</v>
      </c>
      <c r="K1329" t="s">
        <v>48228</v>
      </c>
      <c r="L1329" t="s">
        <v>48227</v>
      </c>
      <c r="M1329" t="s">
        <v>46</v>
      </c>
      <c r="N1329">
        <v>3</v>
      </c>
      <c r="O1329" t="s">
        <v>48226</v>
      </c>
      <c r="P1329" t="s">
        <v>48225</v>
      </c>
      <c r="Q1329" t="s">
        <v>48224</v>
      </c>
      <c r="R1329" s="7">
        <v>41640</v>
      </c>
      <c r="S1329" s="8">
        <f t="shared" si="168"/>
        <v>2014</v>
      </c>
      <c r="T1329" s="8">
        <v>2014</v>
      </c>
      <c r="U1329" s="8">
        <f t="shared" si="169"/>
        <v>8</v>
      </c>
      <c r="V1329" s="7">
        <v>2014</v>
      </c>
      <c r="W1329" t="s">
        <v>35479</v>
      </c>
      <c r="X1329" s="2">
        <v>0.55100000000000005</v>
      </c>
      <c r="Y1329" s="6">
        <f t="shared" si="166"/>
        <v>1.4708630308854545E-2</v>
      </c>
      <c r="AB1329">
        <v>20488</v>
      </c>
      <c r="AC1329">
        <v>15362442</v>
      </c>
      <c r="AD1329" t="s">
        <v>6</v>
      </c>
      <c r="AE1329">
        <v>14</v>
      </c>
      <c r="AG1329">
        <v>99</v>
      </c>
      <c r="AI1329" t="s">
        <v>48223</v>
      </c>
      <c r="AJ1329" t="s">
        <v>48222</v>
      </c>
      <c r="AK1329" t="s">
        <v>48221</v>
      </c>
      <c r="AL1329">
        <v>6</v>
      </c>
      <c r="AM1329" s="5">
        <f t="shared" si="170"/>
        <v>0.75</v>
      </c>
      <c r="AN1329" s="4">
        <f t="shared" si="167"/>
        <v>1.1359333585762969E-3</v>
      </c>
      <c r="AO1329" s="3"/>
      <c r="AP1329">
        <v>1</v>
      </c>
      <c r="AR1329">
        <v>30900145</v>
      </c>
      <c r="AT1329" s="2">
        <v>1.857</v>
      </c>
      <c r="AU1329" s="1">
        <f t="shared" si="171"/>
        <v>1.0636821223771071</v>
      </c>
      <c r="AV1329" s="1">
        <f t="shared" si="172"/>
        <v>0.79222818337154211</v>
      </c>
      <c r="AW1329" s="1">
        <f t="shared" si="173"/>
        <v>0.52077424436597708</v>
      </c>
    </row>
    <row r="1330" spans="1:49" x14ac:dyDescent="0.2">
      <c r="A1330">
        <v>1328</v>
      </c>
      <c r="B1330" t="s">
        <v>48220</v>
      </c>
      <c r="C1330" t="s">
        <v>48219</v>
      </c>
      <c r="F1330" t="s">
        <v>48218</v>
      </c>
      <c r="G1330" t="s">
        <v>17</v>
      </c>
      <c r="H1330" t="s">
        <v>16</v>
      </c>
      <c r="I1330" t="s">
        <v>48217</v>
      </c>
      <c r="J1330">
        <v>60005465</v>
      </c>
      <c r="K1330" t="s">
        <v>2652</v>
      </c>
      <c r="L1330" t="s">
        <v>2651</v>
      </c>
      <c r="M1330" t="s">
        <v>46</v>
      </c>
      <c r="N1330">
        <v>3</v>
      </c>
      <c r="O1330" t="s">
        <v>48216</v>
      </c>
      <c r="P1330" t="s">
        <v>48215</v>
      </c>
      <c r="Q1330" t="s">
        <v>2648</v>
      </c>
      <c r="R1330" s="7">
        <v>41640</v>
      </c>
      <c r="S1330" s="8">
        <f t="shared" si="168"/>
        <v>2014</v>
      </c>
      <c r="T1330" s="8">
        <v>2014</v>
      </c>
      <c r="U1330" s="8">
        <f t="shared" si="169"/>
        <v>8</v>
      </c>
      <c r="V1330" s="7">
        <v>2014</v>
      </c>
      <c r="W1330" t="s">
        <v>6172</v>
      </c>
      <c r="X1330" s="2">
        <v>0.28199999999999997</v>
      </c>
      <c r="Y1330" s="6">
        <f t="shared" si="166"/>
        <v>7.527828942099783E-3</v>
      </c>
      <c r="AA1330">
        <v>16875869</v>
      </c>
      <c r="AB1330">
        <v>19700186861</v>
      </c>
      <c r="AC1330">
        <v>16875877</v>
      </c>
      <c r="AD1330" t="s">
        <v>6</v>
      </c>
      <c r="AE1330">
        <v>2014</v>
      </c>
      <c r="AG1330">
        <v>159375</v>
      </c>
      <c r="AI1330" t="s">
        <v>48214</v>
      </c>
      <c r="AK1330" t="s">
        <v>48213</v>
      </c>
      <c r="AL1330">
        <v>8</v>
      </c>
      <c r="AM1330" s="5">
        <f t="shared" si="170"/>
        <v>1</v>
      </c>
      <c r="AN1330" s="4">
        <f t="shared" si="167"/>
        <v>1.5145778114350624E-3</v>
      </c>
      <c r="AO1330" s="3"/>
      <c r="AP1330">
        <v>1</v>
      </c>
      <c r="AQ1330" t="s">
        <v>38</v>
      </c>
      <c r="AR1330">
        <v>41101317</v>
      </c>
      <c r="AS1330" t="s">
        <v>37</v>
      </c>
      <c r="AT1330" s="2">
        <v>1.1739999999999999</v>
      </c>
      <c r="AU1330" s="1">
        <f t="shared" si="171"/>
        <v>0.57238536029003662</v>
      </c>
      <c r="AV1330" s="1">
        <f t="shared" si="172"/>
        <v>0.45212033767674226</v>
      </c>
      <c r="AW1330" s="1">
        <f t="shared" si="173"/>
        <v>0.33185531506344779</v>
      </c>
    </row>
    <row r="1331" spans="1:49" x14ac:dyDescent="0.2">
      <c r="A1331">
        <v>1329</v>
      </c>
      <c r="B1331" t="s">
        <v>48212</v>
      </c>
      <c r="C1331" t="s">
        <v>48211</v>
      </c>
      <c r="F1331" t="s">
        <v>48210</v>
      </c>
      <c r="G1331" t="s">
        <v>17</v>
      </c>
      <c r="H1331" t="s">
        <v>16</v>
      </c>
      <c r="I1331" t="s">
        <v>21607</v>
      </c>
      <c r="J1331">
        <v>60031159</v>
      </c>
      <c r="K1331" t="s">
        <v>21606</v>
      </c>
      <c r="L1331" t="s">
        <v>21605</v>
      </c>
      <c r="M1331" t="s">
        <v>7226</v>
      </c>
      <c r="N1331">
        <v>2</v>
      </c>
      <c r="O1331" t="s">
        <v>48209</v>
      </c>
      <c r="P1331" t="s">
        <v>48208</v>
      </c>
      <c r="Q1331" t="s">
        <v>21602</v>
      </c>
      <c r="R1331" s="7">
        <v>41640</v>
      </c>
      <c r="S1331" s="8">
        <f t="shared" si="168"/>
        <v>2014</v>
      </c>
      <c r="T1331" s="8">
        <v>2014</v>
      </c>
      <c r="U1331" s="8">
        <f t="shared" si="169"/>
        <v>8</v>
      </c>
      <c r="V1331" s="7">
        <v>41730</v>
      </c>
      <c r="W1331" t="s">
        <v>2383</v>
      </c>
      <c r="X1331" s="2">
        <v>1.6519999999999999</v>
      </c>
      <c r="Y1331" s="6">
        <f t="shared" si="166"/>
        <v>4.409919649769093E-2</v>
      </c>
      <c r="AA1331" t="s">
        <v>2382</v>
      </c>
      <c r="AB1331">
        <v>17337</v>
      </c>
      <c r="AD1331" t="s">
        <v>6</v>
      </c>
      <c r="AE1331">
        <v>62</v>
      </c>
      <c r="AF1331">
        <v>4</v>
      </c>
      <c r="AG1331">
        <v>6600948</v>
      </c>
      <c r="AH1331" t="s">
        <v>48207</v>
      </c>
      <c r="AI1331" t="s">
        <v>48206</v>
      </c>
      <c r="AJ1331" t="s">
        <v>48205</v>
      </c>
      <c r="AK1331" t="s">
        <v>48204</v>
      </c>
      <c r="AL1331">
        <v>28</v>
      </c>
      <c r="AM1331" s="5">
        <f t="shared" si="170"/>
        <v>3.5</v>
      </c>
      <c r="AN1331" s="4">
        <f t="shared" si="167"/>
        <v>5.301022340022719E-3</v>
      </c>
      <c r="AO1331" s="3"/>
      <c r="AP1331">
        <v>0</v>
      </c>
      <c r="AR1331" t="s">
        <v>1</v>
      </c>
      <c r="AT1331" s="2" t="s">
        <v>0</v>
      </c>
      <c r="AU1331" s="1">
        <f t="shared" si="171"/>
        <v>3.2459744250390465</v>
      </c>
      <c r="AV1331" s="1">
        <f t="shared" si="172"/>
        <v>2.4700109418856826</v>
      </c>
      <c r="AW1331" s="1">
        <f t="shared" si="173"/>
        <v>1.694047458732318</v>
      </c>
    </row>
    <row r="1332" spans="1:49" x14ac:dyDescent="0.2">
      <c r="A1332">
        <v>1330</v>
      </c>
      <c r="B1332" t="s">
        <v>48203</v>
      </c>
      <c r="C1332" t="s">
        <v>48202</v>
      </c>
      <c r="F1332" t="s">
        <v>48201</v>
      </c>
      <c r="G1332" t="s">
        <v>17</v>
      </c>
      <c r="H1332" t="s">
        <v>16</v>
      </c>
      <c r="I1332" t="s">
        <v>48163</v>
      </c>
      <c r="J1332" t="s">
        <v>48200</v>
      </c>
      <c r="K1332" t="s">
        <v>48199</v>
      </c>
      <c r="L1332" t="s">
        <v>48198</v>
      </c>
      <c r="M1332" t="s">
        <v>167</v>
      </c>
      <c r="N1332">
        <v>3</v>
      </c>
      <c r="O1332" t="s">
        <v>48197</v>
      </c>
      <c r="P1332" t="s">
        <v>48196</v>
      </c>
      <c r="Q1332" t="s">
        <v>48195</v>
      </c>
      <c r="R1332" s="7">
        <v>41640</v>
      </c>
      <c r="S1332" s="8">
        <f t="shared" si="168"/>
        <v>2014</v>
      </c>
      <c r="T1332" s="8">
        <v>2014</v>
      </c>
      <c r="U1332" s="8">
        <f t="shared" si="169"/>
        <v>8</v>
      </c>
      <c r="V1332" s="7">
        <v>2014</v>
      </c>
      <c r="W1332" t="s">
        <v>22325</v>
      </c>
      <c r="X1332" s="2">
        <v>0.50800000000000001</v>
      </c>
      <c r="Y1332" s="6">
        <f t="shared" si="166"/>
        <v>1.356076986732869E-2</v>
      </c>
      <c r="AA1332">
        <v>16735447</v>
      </c>
      <c r="AB1332">
        <v>19700177325</v>
      </c>
      <c r="AD1332" t="s">
        <v>6</v>
      </c>
      <c r="AE1332">
        <v>11</v>
      </c>
      <c r="AF1332">
        <v>14</v>
      </c>
      <c r="AH1332" t="s">
        <v>3905</v>
      </c>
      <c r="AI1332" t="s">
        <v>48194</v>
      </c>
      <c r="AJ1332" t="s">
        <v>48193</v>
      </c>
      <c r="AK1332" t="s">
        <v>48192</v>
      </c>
      <c r="AL1332">
        <v>0</v>
      </c>
      <c r="AM1332" s="5">
        <f t="shared" si="170"/>
        <v>0</v>
      </c>
      <c r="AN1332" s="4">
        <f t="shared" si="167"/>
        <v>0</v>
      </c>
      <c r="AO1332" s="3"/>
      <c r="AP1332">
        <v>0</v>
      </c>
      <c r="AR1332" t="s">
        <v>1</v>
      </c>
      <c r="AT1332" s="2">
        <v>2.6880000000000002</v>
      </c>
      <c r="AU1332" s="1">
        <f t="shared" si="171"/>
        <v>0.94925389071300825</v>
      </c>
      <c r="AV1332" s="1">
        <f t="shared" si="172"/>
        <v>0.67803849336643451</v>
      </c>
      <c r="AW1332" s="1">
        <f t="shared" si="173"/>
        <v>0.40682309601986072</v>
      </c>
    </row>
    <row r="1333" spans="1:49" x14ac:dyDescent="0.2">
      <c r="A1333">
        <v>1331</v>
      </c>
      <c r="B1333" t="s">
        <v>48191</v>
      </c>
      <c r="C1333" t="s">
        <v>48190</v>
      </c>
      <c r="F1333" t="s">
        <v>48189</v>
      </c>
      <c r="G1333" t="s">
        <v>17</v>
      </c>
      <c r="H1333" t="s">
        <v>16</v>
      </c>
      <c r="I1333" t="s">
        <v>23734</v>
      </c>
      <c r="J1333" t="s">
        <v>48188</v>
      </c>
      <c r="K1333" t="s">
        <v>48187</v>
      </c>
      <c r="L1333" t="s">
        <v>48186</v>
      </c>
      <c r="M1333" t="s">
        <v>18285</v>
      </c>
      <c r="N1333">
        <v>3</v>
      </c>
      <c r="O1333" t="s">
        <v>48185</v>
      </c>
      <c r="P1333" t="s">
        <v>48184</v>
      </c>
      <c r="Q1333" t="s">
        <v>48183</v>
      </c>
      <c r="R1333" s="7">
        <v>41640</v>
      </c>
      <c r="S1333" s="8">
        <f t="shared" si="168"/>
        <v>2014</v>
      </c>
      <c r="T1333" s="8">
        <v>2014</v>
      </c>
      <c r="U1333" s="8">
        <f t="shared" si="169"/>
        <v>8</v>
      </c>
      <c r="V1333" s="7">
        <v>2014</v>
      </c>
      <c r="W1333" t="s">
        <v>6172</v>
      </c>
      <c r="X1333" s="2">
        <v>0.28199999999999997</v>
      </c>
      <c r="Y1333" s="6">
        <f t="shared" si="166"/>
        <v>7.527828942099783E-3</v>
      </c>
      <c r="AA1333">
        <v>16875869</v>
      </c>
      <c r="AB1333">
        <v>19700186861</v>
      </c>
      <c r="AC1333">
        <v>16875877</v>
      </c>
      <c r="AD1333" t="s">
        <v>6</v>
      </c>
      <c r="AE1333">
        <v>2014</v>
      </c>
      <c r="AG1333">
        <v>250841</v>
      </c>
      <c r="AI1333" t="s">
        <v>48182</v>
      </c>
      <c r="AK1333" t="s">
        <v>48181</v>
      </c>
      <c r="AL1333">
        <v>41</v>
      </c>
      <c r="AM1333" s="5">
        <f t="shared" si="170"/>
        <v>5.125</v>
      </c>
      <c r="AN1333" s="4">
        <f t="shared" si="167"/>
        <v>7.762211283604695E-3</v>
      </c>
      <c r="AO1333" s="3"/>
      <c r="AP1333">
        <v>1</v>
      </c>
      <c r="AR1333" t="s">
        <v>1</v>
      </c>
      <c r="AT1333" s="2">
        <v>1.1739999999999999</v>
      </c>
      <c r="AU1333" s="1">
        <f t="shared" si="171"/>
        <v>0.75981436445512562</v>
      </c>
      <c r="AV1333" s="1">
        <f t="shared" si="172"/>
        <v>0.76450201128522388</v>
      </c>
      <c r="AW1333" s="1">
        <f t="shared" si="173"/>
        <v>0.76918965811532214</v>
      </c>
    </row>
    <row r="1334" spans="1:49" x14ac:dyDescent="0.2">
      <c r="A1334">
        <v>1332</v>
      </c>
      <c r="B1334" t="s">
        <v>48180</v>
      </c>
      <c r="F1334" t="s">
        <v>48179</v>
      </c>
      <c r="G1334" t="s">
        <v>17</v>
      </c>
      <c r="H1334" t="s">
        <v>16</v>
      </c>
      <c r="I1334" t="s">
        <v>48178</v>
      </c>
      <c r="J1334" t="s">
        <v>48177</v>
      </c>
      <c r="K1334" t="s">
        <v>48176</v>
      </c>
      <c r="L1334" t="s">
        <v>48175</v>
      </c>
      <c r="M1334" t="s">
        <v>4342</v>
      </c>
      <c r="N1334">
        <v>3</v>
      </c>
      <c r="O1334" t="s">
        <v>48174</v>
      </c>
      <c r="P1334" t="s">
        <v>48173</v>
      </c>
      <c r="Q1334" t="s">
        <v>48172</v>
      </c>
      <c r="R1334" s="7">
        <v>41640</v>
      </c>
      <c r="S1334" s="8">
        <f t="shared" si="168"/>
        <v>2014</v>
      </c>
      <c r="T1334" s="8">
        <v>2014</v>
      </c>
      <c r="U1334" s="8">
        <f t="shared" si="169"/>
        <v>8</v>
      </c>
      <c r="V1334" s="7">
        <v>41730</v>
      </c>
      <c r="W1334" t="s">
        <v>48171</v>
      </c>
      <c r="X1334" s="2">
        <v>0.27700000000000002</v>
      </c>
      <c r="Y1334" s="6">
        <f t="shared" si="166"/>
        <v>7.3943567977363131E-3</v>
      </c>
      <c r="AA1334">
        <v>20888708</v>
      </c>
      <c r="AB1334">
        <v>21100373959</v>
      </c>
      <c r="AD1334" t="s">
        <v>6</v>
      </c>
      <c r="AE1334">
        <v>4</v>
      </c>
      <c r="AF1334">
        <v>2</v>
      </c>
      <c r="AH1334" t="s">
        <v>48170</v>
      </c>
      <c r="AI1334" t="s">
        <v>48169</v>
      </c>
      <c r="AJ1334" t="s">
        <v>48168</v>
      </c>
      <c r="AK1334" t="s">
        <v>48167</v>
      </c>
      <c r="AL1334">
        <v>13</v>
      </c>
      <c r="AM1334" s="5">
        <f t="shared" si="170"/>
        <v>1.625</v>
      </c>
      <c r="AN1334" s="4">
        <f t="shared" si="167"/>
        <v>2.4611889435819764E-3</v>
      </c>
      <c r="AO1334" s="3"/>
      <c r="AP1334">
        <v>0</v>
      </c>
      <c r="AR1334" t="s">
        <v>1</v>
      </c>
      <c r="AT1334" s="2" t="s">
        <v>0</v>
      </c>
      <c r="AU1334" s="1">
        <f t="shared" si="171"/>
        <v>0.59144064414900122</v>
      </c>
      <c r="AV1334" s="1">
        <f t="shared" si="172"/>
        <v>0.4927772870659145</v>
      </c>
      <c r="AW1334" s="1">
        <f t="shared" si="173"/>
        <v>0.39411392998282774</v>
      </c>
    </row>
    <row r="1335" spans="1:49" x14ac:dyDescent="0.2">
      <c r="A1335">
        <v>1333</v>
      </c>
      <c r="B1335" t="s">
        <v>48166</v>
      </c>
      <c r="C1335" t="s">
        <v>48165</v>
      </c>
      <c r="F1335" t="s">
        <v>48164</v>
      </c>
      <c r="G1335" t="s">
        <v>17</v>
      </c>
      <c r="H1335" t="s">
        <v>16</v>
      </c>
      <c r="I1335" t="s">
        <v>48163</v>
      </c>
      <c r="J1335" t="s">
        <v>48162</v>
      </c>
      <c r="K1335" t="s">
        <v>48161</v>
      </c>
      <c r="L1335" t="s">
        <v>48160</v>
      </c>
      <c r="M1335" t="s">
        <v>4237</v>
      </c>
      <c r="N1335">
        <v>4</v>
      </c>
      <c r="O1335" t="s">
        <v>48159</v>
      </c>
      <c r="P1335" t="s">
        <v>48158</v>
      </c>
      <c r="Q1335" t="s">
        <v>48157</v>
      </c>
      <c r="R1335" s="7">
        <v>41640</v>
      </c>
      <c r="S1335" s="8">
        <f t="shared" si="168"/>
        <v>2014</v>
      </c>
      <c r="T1335" s="8">
        <v>2014</v>
      </c>
      <c r="U1335" s="8">
        <f t="shared" si="169"/>
        <v>8</v>
      </c>
      <c r="V1335" s="7">
        <v>2014</v>
      </c>
      <c r="W1335" t="s">
        <v>22325</v>
      </c>
      <c r="X1335" s="2">
        <v>0.50800000000000001</v>
      </c>
      <c r="Y1335" s="6">
        <f t="shared" si="166"/>
        <v>1.356076986732869E-2</v>
      </c>
      <c r="AA1335">
        <v>16735447</v>
      </c>
      <c r="AB1335">
        <v>19700177325</v>
      </c>
      <c r="AD1335" t="s">
        <v>6</v>
      </c>
      <c r="AE1335">
        <v>11</v>
      </c>
      <c r="AF1335">
        <v>14</v>
      </c>
      <c r="AH1335" t="s">
        <v>48156</v>
      </c>
      <c r="AI1335" t="s">
        <v>48155</v>
      </c>
      <c r="AJ1335" t="s">
        <v>48154</v>
      </c>
      <c r="AK1335" t="s">
        <v>48153</v>
      </c>
      <c r="AL1335">
        <v>5</v>
      </c>
      <c r="AM1335" s="5">
        <f t="shared" si="170"/>
        <v>0.625</v>
      </c>
      <c r="AN1335" s="4">
        <f t="shared" si="167"/>
        <v>9.4661113214691405E-4</v>
      </c>
      <c r="AO1335" s="3"/>
      <c r="AP1335">
        <v>0</v>
      </c>
      <c r="AR1335" t="s">
        <v>1</v>
      </c>
      <c r="AT1335" s="2">
        <v>2.6880000000000002</v>
      </c>
      <c r="AU1335" s="1">
        <f t="shared" si="171"/>
        <v>0.97765222467741575</v>
      </c>
      <c r="AV1335" s="1">
        <f t="shared" si="172"/>
        <v>0.72536904997378016</v>
      </c>
      <c r="AW1335" s="1">
        <f t="shared" si="173"/>
        <v>0.47308587527014473</v>
      </c>
    </row>
    <row r="1336" spans="1:49" x14ac:dyDescent="0.2">
      <c r="A1336">
        <v>1334</v>
      </c>
      <c r="B1336" t="s">
        <v>48152</v>
      </c>
      <c r="C1336" t="s">
        <v>48151</v>
      </c>
      <c r="F1336" t="s">
        <v>48150</v>
      </c>
      <c r="G1336" t="s">
        <v>17</v>
      </c>
      <c r="H1336" t="s">
        <v>16</v>
      </c>
      <c r="I1336" t="s">
        <v>48149</v>
      </c>
      <c r="J1336">
        <v>60114940</v>
      </c>
      <c r="K1336" t="s">
        <v>48148</v>
      </c>
      <c r="L1336" t="s">
        <v>48147</v>
      </c>
      <c r="M1336" t="s">
        <v>423</v>
      </c>
      <c r="N1336">
        <v>2</v>
      </c>
      <c r="O1336" t="s">
        <v>48146</v>
      </c>
      <c r="P1336" t="s">
        <v>48145</v>
      </c>
      <c r="Q1336" t="s">
        <v>48144</v>
      </c>
      <c r="R1336" s="7">
        <v>41640</v>
      </c>
      <c r="S1336" s="8">
        <f t="shared" si="168"/>
        <v>2014</v>
      </c>
      <c r="T1336" s="8">
        <v>2014</v>
      </c>
      <c r="U1336" s="8">
        <f t="shared" si="169"/>
        <v>8</v>
      </c>
      <c r="V1336" s="7">
        <v>41998</v>
      </c>
      <c r="W1336" t="s">
        <v>5952</v>
      </c>
      <c r="X1336" s="2">
        <v>0.17100000000000001</v>
      </c>
      <c r="Y1336" s="6">
        <f t="shared" si="166"/>
        <v>4.5647473372307209E-3</v>
      </c>
      <c r="AA1336">
        <v>10162372</v>
      </c>
      <c r="AB1336">
        <v>92049</v>
      </c>
      <c r="AD1336" t="s">
        <v>6</v>
      </c>
      <c r="AE1336">
        <v>26</v>
      </c>
      <c r="AF1336">
        <v>6</v>
      </c>
      <c r="AG1336">
        <v>1450069</v>
      </c>
      <c r="AI1336" t="s">
        <v>48143</v>
      </c>
      <c r="AJ1336" t="s">
        <v>48142</v>
      </c>
      <c r="AK1336" t="s">
        <v>48141</v>
      </c>
      <c r="AL1336">
        <v>2</v>
      </c>
      <c r="AM1336" s="5">
        <f t="shared" si="170"/>
        <v>0.25</v>
      </c>
      <c r="AN1336" s="4">
        <f t="shared" si="167"/>
        <v>3.786444528587656E-4</v>
      </c>
      <c r="AO1336" s="3"/>
      <c r="AP1336">
        <v>0</v>
      </c>
      <c r="AR1336" t="s">
        <v>1</v>
      </c>
      <c r="AT1336" s="2" t="s">
        <v>0</v>
      </c>
      <c r="AU1336" s="1">
        <f t="shared" si="171"/>
        <v>0.33089164719191344</v>
      </c>
      <c r="AV1336" s="1">
        <f t="shared" si="172"/>
        <v>0.24716958950447432</v>
      </c>
      <c r="AW1336" s="1">
        <f t="shared" si="173"/>
        <v>0.1634475318170352</v>
      </c>
    </row>
    <row r="1337" spans="1:49" x14ac:dyDescent="0.2">
      <c r="A1337">
        <v>1335</v>
      </c>
      <c r="B1337" t="s">
        <v>48140</v>
      </c>
      <c r="C1337" t="s">
        <v>48139</v>
      </c>
      <c r="F1337" t="s">
        <v>48138</v>
      </c>
      <c r="G1337" t="s">
        <v>17</v>
      </c>
      <c r="H1337" t="s">
        <v>16</v>
      </c>
      <c r="I1337" t="s">
        <v>4950</v>
      </c>
      <c r="J1337" t="s">
        <v>48137</v>
      </c>
      <c r="K1337" t="s">
        <v>48136</v>
      </c>
      <c r="L1337" t="s">
        <v>48135</v>
      </c>
      <c r="M1337" t="s">
        <v>3313</v>
      </c>
      <c r="N1337">
        <v>5</v>
      </c>
      <c r="O1337" t="s">
        <v>48134</v>
      </c>
      <c r="P1337" t="s">
        <v>48133</v>
      </c>
      <c r="Q1337" t="s">
        <v>48132</v>
      </c>
      <c r="R1337" s="7">
        <v>41640</v>
      </c>
      <c r="S1337" s="8">
        <f t="shared" si="168"/>
        <v>2014</v>
      </c>
      <c r="T1337" s="8">
        <v>2014</v>
      </c>
      <c r="U1337" s="8">
        <f t="shared" si="169"/>
        <v>8</v>
      </c>
      <c r="V1337" s="7">
        <v>2014</v>
      </c>
      <c r="W1337" t="s">
        <v>9850</v>
      </c>
      <c r="X1337" s="2">
        <v>0.255</v>
      </c>
      <c r="Y1337" s="6">
        <f t="shared" si="166"/>
        <v>6.8070793625370392E-3</v>
      </c>
      <c r="AA1337">
        <v>3321649</v>
      </c>
      <c r="AB1337">
        <v>28454</v>
      </c>
      <c r="AD1337" t="s">
        <v>6</v>
      </c>
      <c r="AE1337">
        <v>33</v>
      </c>
      <c r="AF1337">
        <v>6</v>
      </c>
      <c r="AH1337" t="s">
        <v>48131</v>
      </c>
      <c r="AI1337" t="s">
        <v>48130</v>
      </c>
      <c r="AJ1337" t="s">
        <v>48129</v>
      </c>
      <c r="AK1337" t="s">
        <v>48128</v>
      </c>
      <c r="AL1337">
        <v>1</v>
      </c>
      <c r="AM1337" s="5">
        <f t="shared" si="170"/>
        <v>0.125</v>
      </c>
      <c r="AN1337" s="4">
        <f t="shared" si="167"/>
        <v>1.893222264293828E-4</v>
      </c>
      <c r="AO1337" s="3"/>
      <c r="AP1337">
        <v>0</v>
      </c>
      <c r="AR1337" t="s">
        <v>48127</v>
      </c>
      <c r="AT1337" s="2" t="s">
        <v>0</v>
      </c>
      <c r="AU1337" s="1">
        <f t="shared" si="171"/>
        <v>0.48217522217047426</v>
      </c>
      <c r="AV1337" s="1">
        <f t="shared" si="172"/>
        <v>0.34982007944832111</v>
      </c>
      <c r="AW1337" s="1">
        <f t="shared" si="173"/>
        <v>0.21746493672616796</v>
      </c>
    </row>
    <row r="1338" spans="1:49" x14ac:dyDescent="0.2">
      <c r="A1338">
        <v>1336</v>
      </c>
      <c r="B1338" t="s">
        <v>48126</v>
      </c>
      <c r="C1338" t="s">
        <v>48125</v>
      </c>
      <c r="F1338" t="s">
        <v>48124</v>
      </c>
      <c r="G1338" t="s">
        <v>17</v>
      </c>
      <c r="H1338" t="s">
        <v>16</v>
      </c>
      <c r="I1338" t="s">
        <v>11498</v>
      </c>
      <c r="J1338">
        <v>60005244</v>
      </c>
      <c r="K1338" t="s">
        <v>328</v>
      </c>
      <c r="L1338" t="s">
        <v>327</v>
      </c>
      <c r="M1338" t="s">
        <v>46</v>
      </c>
      <c r="N1338">
        <v>4</v>
      </c>
      <c r="O1338" t="s">
        <v>48123</v>
      </c>
      <c r="P1338" t="s">
        <v>48122</v>
      </c>
      <c r="Q1338" t="s">
        <v>20481</v>
      </c>
      <c r="R1338" s="7">
        <v>41640</v>
      </c>
      <c r="S1338" s="8">
        <f t="shared" si="168"/>
        <v>2014</v>
      </c>
      <c r="T1338" s="8">
        <v>2014</v>
      </c>
      <c r="U1338" s="8">
        <f t="shared" si="169"/>
        <v>8</v>
      </c>
      <c r="V1338" s="7">
        <v>2014</v>
      </c>
      <c r="W1338" t="s">
        <v>8772</v>
      </c>
      <c r="X1338" s="2">
        <v>0.35499999999999998</v>
      </c>
      <c r="Y1338" s="6">
        <f t="shared" si="166"/>
        <v>9.4765222498064648E-3</v>
      </c>
      <c r="AA1338">
        <v>17518628</v>
      </c>
      <c r="AB1338">
        <v>5300152202</v>
      </c>
      <c r="AD1338" t="s">
        <v>6</v>
      </c>
      <c r="AE1338">
        <v>8</v>
      </c>
      <c r="AF1338">
        <v>12</v>
      </c>
      <c r="AH1338" t="s">
        <v>48121</v>
      </c>
      <c r="AI1338" t="s">
        <v>48120</v>
      </c>
      <c r="AK1338" t="s">
        <v>48119</v>
      </c>
      <c r="AL1338">
        <v>24</v>
      </c>
      <c r="AM1338" s="5">
        <f t="shared" si="170"/>
        <v>3</v>
      </c>
      <c r="AN1338" s="4">
        <f t="shared" si="167"/>
        <v>4.5437334343051876E-3</v>
      </c>
      <c r="AO1338" s="3"/>
      <c r="AP1338">
        <v>0</v>
      </c>
      <c r="AR1338" t="s">
        <v>1</v>
      </c>
      <c r="AT1338" s="2">
        <v>1.542</v>
      </c>
      <c r="AU1338" s="1">
        <f t="shared" si="171"/>
        <v>0.7996685605156082</v>
      </c>
      <c r="AV1338" s="1">
        <f t="shared" si="172"/>
        <v>0.70101278420558255</v>
      </c>
      <c r="AW1338" s="1">
        <f t="shared" si="173"/>
        <v>0.60235700789555702</v>
      </c>
    </row>
    <row r="1339" spans="1:49" x14ac:dyDescent="0.2">
      <c r="A1339">
        <v>1337</v>
      </c>
      <c r="B1339" t="s">
        <v>48118</v>
      </c>
      <c r="C1339" t="s">
        <v>48117</v>
      </c>
      <c r="F1339" t="s">
        <v>48116</v>
      </c>
      <c r="G1339" t="s">
        <v>17</v>
      </c>
      <c r="H1339" t="s">
        <v>16</v>
      </c>
      <c r="I1339" t="s">
        <v>48115</v>
      </c>
      <c r="J1339" t="s">
        <v>19861</v>
      </c>
      <c r="K1339" t="s">
        <v>19860</v>
      </c>
      <c r="L1339" t="s">
        <v>13809</v>
      </c>
      <c r="M1339" t="s">
        <v>167</v>
      </c>
      <c r="N1339">
        <v>5</v>
      </c>
      <c r="O1339" t="s">
        <v>48114</v>
      </c>
      <c r="P1339" t="s">
        <v>48113</v>
      </c>
      <c r="Q1339" t="s">
        <v>19857</v>
      </c>
      <c r="R1339" s="7">
        <v>41640</v>
      </c>
      <c r="S1339" s="8">
        <f t="shared" si="168"/>
        <v>2014</v>
      </c>
      <c r="T1339" s="8">
        <v>2014</v>
      </c>
      <c r="U1339" s="8">
        <f t="shared" si="169"/>
        <v>8</v>
      </c>
      <c r="V1339" s="7">
        <v>41844</v>
      </c>
      <c r="W1339" t="s">
        <v>8772</v>
      </c>
      <c r="X1339" s="2">
        <v>0.35499999999999998</v>
      </c>
      <c r="Y1339" s="6">
        <f t="shared" si="166"/>
        <v>9.4765222498064648E-3</v>
      </c>
      <c r="AA1339">
        <v>17518628</v>
      </c>
      <c r="AB1339">
        <v>5300152202</v>
      </c>
      <c r="AD1339" t="s">
        <v>6</v>
      </c>
      <c r="AE1339">
        <v>8</v>
      </c>
      <c r="AF1339">
        <v>11</v>
      </c>
      <c r="AH1339" t="s">
        <v>48112</v>
      </c>
      <c r="AI1339" t="s">
        <v>48111</v>
      </c>
      <c r="AK1339" t="s">
        <v>48110</v>
      </c>
      <c r="AL1339">
        <v>11</v>
      </c>
      <c r="AM1339" s="5">
        <f t="shared" si="170"/>
        <v>1.375</v>
      </c>
      <c r="AN1339" s="4">
        <f t="shared" si="167"/>
        <v>2.0825444907232107E-3</v>
      </c>
      <c r="AO1339" s="3"/>
      <c r="AP1339">
        <v>0</v>
      </c>
      <c r="AR1339">
        <v>61101130</v>
      </c>
      <c r="AT1339" s="2">
        <v>1.542</v>
      </c>
      <c r="AU1339" s="1">
        <f t="shared" si="171"/>
        <v>0.72583289220814884</v>
      </c>
      <c r="AV1339" s="1">
        <f t="shared" si="172"/>
        <v>0.57795333702648377</v>
      </c>
      <c r="AW1339" s="1">
        <f t="shared" si="173"/>
        <v>0.43007378184481865</v>
      </c>
    </row>
    <row r="1340" spans="1:49" x14ac:dyDescent="0.2">
      <c r="A1340">
        <v>1338</v>
      </c>
      <c r="B1340" t="s">
        <v>48109</v>
      </c>
      <c r="C1340" t="s">
        <v>48108</v>
      </c>
      <c r="F1340" t="s">
        <v>48107</v>
      </c>
      <c r="G1340" t="s">
        <v>17</v>
      </c>
      <c r="H1340" t="s">
        <v>16</v>
      </c>
      <c r="I1340" t="s">
        <v>48106</v>
      </c>
      <c r="J1340" t="s">
        <v>48105</v>
      </c>
      <c r="K1340" t="s">
        <v>48104</v>
      </c>
      <c r="L1340" t="s">
        <v>48103</v>
      </c>
      <c r="M1340" t="s">
        <v>48102</v>
      </c>
      <c r="N1340">
        <v>5</v>
      </c>
      <c r="O1340" t="s">
        <v>48101</v>
      </c>
      <c r="P1340" t="s">
        <v>48100</v>
      </c>
      <c r="Q1340" t="s">
        <v>48099</v>
      </c>
      <c r="R1340" s="7">
        <v>41640</v>
      </c>
      <c r="S1340" s="8">
        <f t="shared" si="168"/>
        <v>2014</v>
      </c>
      <c r="T1340" s="8">
        <v>2014</v>
      </c>
      <c r="U1340" s="8">
        <f t="shared" si="169"/>
        <v>8</v>
      </c>
      <c r="V1340" s="7">
        <v>2014</v>
      </c>
      <c r="W1340" t="s">
        <v>5460</v>
      </c>
      <c r="X1340" s="2">
        <v>0.55500000000000005</v>
      </c>
      <c r="Y1340" s="6">
        <f t="shared" si="166"/>
        <v>1.4815408024345321E-2</v>
      </c>
      <c r="AA1340">
        <v>17518725</v>
      </c>
      <c r="AB1340">
        <v>6100153023</v>
      </c>
      <c r="AC1340">
        <v>17518733</v>
      </c>
      <c r="AD1340" t="s">
        <v>6</v>
      </c>
      <c r="AE1340">
        <v>8</v>
      </c>
      <c r="AF1340">
        <v>11</v>
      </c>
      <c r="AH1340" t="s">
        <v>48098</v>
      </c>
      <c r="AI1340" t="s">
        <v>48097</v>
      </c>
      <c r="AK1340" t="s">
        <v>48096</v>
      </c>
      <c r="AL1340">
        <v>22</v>
      </c>
      <c r="AM1340" s="5">
        <f t="shared" si="170"/>
        <v>2.75</v>
      </c>
      <c r="AN1340" s="4">
        <f t="shared" si="167"/>
        <v>4.1650889814464215E-3</v>
      </c>
      <c r="AO1340" s="3"/>
      <c r="AP1340">
        <v>0</v>
      </c>
      <c r="AR1340" t="s">
        <v>1</v>
      </c>
      <c r="AT1340" s="2" t="s">
        <v>0</v>
      </c>
      <c r="AU1340" s="1">
        <f t="shared" si="171"/>
        <v>1.1620312311475649</v>
      </c>
      <c r="AV1340" s="1">
        <f t="shared" si="172"/>
        <v>0.94902485028958705</v>
      </c>
      <c r="AW1340" s="1">
        <f t="shared" si="173"/>
        <v>0.73601846943160909</v>
      </c>
    </row>
    <row r="1341" spans="1:49" x14ac:dyDescent="0.2">
      <c r="A1341">
        <v>1339</v>
      </c>
      <c r="B1341" t="s">
        <v>48095</v>
      </c>
      <c r="C1341" t="s">
        <v>48094</v>
      </c>
      <c r="F1341" t="s">
        <v>48093</v>
      </c>
      <c r="G1341" t="s">
        <v>17</v>
      </c>
      <c r="H1341" t="s">
        <v>16</v>
      </c>
      <c r="I1341" t="s">
        <v>5496</v>
      </c>
      <c r="J1341" t="s">
        <v>48092</v>
      </c>
      <c r="K1341" t="s">
        <v>48091</v>
      </c>
      <c r="L1341" t="s">
        <v>13809</v>
      </c>
      <c r="M1341" t="s">
        <v>167</v>
      </c>
      <c r="N1341">
        <v>3</v>
      </c>
      <c r="O1341" t="s">
        <v>48090</v>
      </c>
      <c r="P1341" t="s">
        <v>48089</v>
      </c>
      <c r="Q1341" t="s">
        <v>48088</v>
      </c>
      <c r="R1341" s="7">
        <v>41640</v>
      </c>
      <c r="S1341" s="8">
        <f t="shared" si="168"/>
        <v>2014</v>
      </c>
      <c r="T1341" s="8">
        <v>2014</v>
      </c>
      <c r="U1341" s="8">
        <f t="shared" si="169"/>
        <v>8</v>
      </c>
      <c r="V1341" s="7">
        <v>2014</v>
      </c>
      <c r="W1341" t="s">
        <v>8772</v>
      </c>
      <c r="X1341" s="2">
        <v>0.35499999999999998</v>
      </c>
      <c r="Y1341" s="6">
        <f t="shared" si="166"/>
        <v>9.4765222498064648E-3</v>
      </c>
      <c r="AA1341">
        <v>17518628</v>
      </c>
      <c r="AB1341">
        <v>5300152202</v>
      </c>
      <c r="AD1341" t="s">
        <v>6</v>
      </c>
      <c r="AE1341">
        <v>8</v>
      </c>
      <c r="AF1341">
        <v>12</v>
      </c>
      <c r="AH1341" t="s">
        <v>48087</v>
      </c>
      <c r="AI1341" t="s">
        <v>48086</v>
      </c>
      <c r="AK1341" t="s">
        <v>48085</v>
      </c>
      <c r="AL1341">
        <v>8</v>
      </c>
      <c r="AM1341" s="5">
        <f t="shared" si="170"/>
        <v>1</v>
      </c>
      <c r="AN1341" s="4">
        <f t="shared" si="167"/>
        <v>1.5145778114350624E-3</v>
      </c>
      <c r="AO1341" s="3"/>
      <c r="AP1341">
        <v>0</v>
      </c>
      <c r="AR1341">
        <v>61201187</v>
      </c>
      <c r="AT1341" s="2">
        <v>1.542</v>
      </c>
      <c r="AU1341" s="1">
        <f t="shared" si="171"/>
        <v>0.70879389182950436</v>
      </c>
      <c r="AV1341" s="1">
        <f t="shared" si="172"/>
        <v>0.54955500306207639</v>
      </c>
      <c r="AW1341" s="1">
        <f t="shared" si="173"/>
        <v>0.3903161142946483</v>
      </c>
    </row>
    <row r="1342" spans="1:49" x14ac:dyDescent="0.2">
      <c r="A1342">
        <v>1340</v>
      </c>
      <c r="B1342" t="s">
        <v>48084</v>
      </c>
      <c r="C1342" t="s">
        <v>48083</v>
      </c>
      <c r="F1342" t="s">
        <v>48082</v>
      </c>
      <c r="G1342" t="s">
        <v>17</v>
      </c>
      <c r="H1342" t="s">
        <v>16</v>
      </c>
      <c r="I1342" t="s">
        <v>2547</v>
      </c>
      <c r="J1342">
        <v>60000891</v>
      </c>
      <c r="K1342" t="s">
        <v>18012</v>
      </c>
      <c r="L1342" t="s">
        <v>18011</v>
      </c>
      <c r="M1342" t="s">
        <v>457</v>
      </c>
      <c r="N1342">
        <v>4</v>
      </c>
      <c r="O1342" t="s">
        <v>48081</v>
      </c>
      <c r="P1342" t="s">
        <v>48080</v>
      </c>
      <c r="Q1342" t="s">
        <v>48079</v>
      </c>
      <c r="R1342" s="7">
        <v>41640</v>
      </c>
      <c r="S1342" s="8">
        <f t="shared" si="168"/>
        <v>2014</v>
      </c>
      <c r="T1342" s="8">
        <v>2014</v>
      </c>
      <c r="U1342" s="8">
        <f t="shared" si="169"/>
        <v>8</v>
      </c>
      <c r="V1342" s="7">
        <v>2014</v>
      </c>
      <c r="W1342" t="s">
        <v>8772</v>
      </c>
      <c r="X1342" s="2">
        <v>0.35499999999999998</v>
      </c>
      <c r="Y1342" s="6">
        <f t="shared" si="166"/>
        <v>9.4765222498064648E-3</v>
      </c>
      <c r="AA1342">
        <v>17518628</v>
      </c>
      <c r="AB1342">
        <v>5300152202</v>
      </c>
      <c r="AD1342" t="s">
        <v>6</v>
      </c>
      <c r="AE1342">
        <v>8</v>
      </c>
      <c r="AF1342">
        <v>12</v>
      </c>
      <c r="AH1342" t="s">
        <v>48078</v>
      </c>
      <c r="AI1342" t="s">
        <v>48077</v>
      </c>
      <c r="AK1342" t="s">
        <v>48076</v>
      </c>
      <c r="AL1342">
        <v>0</v>
      </c>
      <c r="AM1342" s="5">
        <f t="shared" si="170"/>
        <v>0</v>
      </c>
      <c r="AN1342" s="4">
        <f t="shared" si="167"/>
        <v>0</v>
      </c>
      <c r="AO1342" s="3"/>
      <c r="AP1342">
        <v>0</v>
      </c>
      <c r="AR1342" t="s">
        <v>1</v>
      </c>
      <c r="AT1342" s="2">
        <v>1.542</v>
      </c>
      <c r="AU1342" s="1">
        <f t="shared" si="171"/>
        <v>0.6633565574864525</v>
      </c>
      <c r="AV1342" s="1">
        <f t="shared" si="172"/>
        <v>0.47382611249032325</v>
      </c>
      <c r="AW1342" s="1">
        <f t="shared" si="173"/>
        <v>0.28429566749419394</v>
      </c>
    </row>
    <row r="1343" spans="1:49" x14ac:dyDescent="0.2">
      <c r="A1343">
        <v>1341</v>
      </c>
      <c r="B1343" t="s">
        <v>48075</v>
      </c>
      <c r="C1343" t="s">
        <v>48074</v>
      </c>
      <c r="F1343" t="s">
        <v>48073</v>
      </c>
      <c r="G1343" t="s">
        <v>17</v>
      </c>
      <c r="H1343" t="s">
        <v>16</v>
      </c>
      <c r="I1343" t="s">
        <v>48072</v>
      </c>
      <c r="J1343">
        <v>60009506</v>
      </c>
      <c r="K1343" t="s">
        <v>10914</v>
      </c>
      <c r="L1343" t="s">
        <v>10913</v>
      </c>
      <c r="M1343" t="s">
        <v>6022</v>
      </c>
      <c r="N1343">
        <v>2</v>
      </c>
      <c r="O1343" t="s">
        <v>48071</v>
      </c>
      <c r="P1343" t="s">
        <v>48070</v>
      </c>
      <c r="Q1343" t="s">
        <v>10910</v>
      </c>
      <c r="R1343" s="7">
        <v>41640</v>
      </c>
      <c r="S1343" s="8">
        <f t="shared" si="168"/>
        <v>2014</v>
      </c>
      <c r="T1343" s="8">
        <v>2014</v>
      </c>
      <c r="U1343" s="8">
        <f t="shared" si="169"/>
        <v>8</v>
      </c>
      <c r="V1343" s="7">
        <v>41823</v>
      </c>
      <c r="W1343" t="s">
        <v>8772</v>
      </c>
      <c r="X1343" s="2">
        <v>0.35499999999999998</v>
      </c>
      <c r="Y1343" s="6">
        <f t="shared" si="166"/>
        <v>9.4765222498064648E-3</v>
      </c>
      <c r="AA1343">
        <v>17518628</v>
      </c>
      <c r="AB1343">
        <v>5300152202</v>
      </c>
      <c r="AD1343" t="s">
        <v>6</v>
      </c>
      <c r="AE1343">
        <v>8</v>
      </c>
      <c r="AF1343">
        <v>10</v>
      </c>
      <c r="AH1343" t="s">
        <v>48069</v>
      </c>
      <c r="AI1343" t="s">
        <v>48068</v>
      </c>
      <c r="AK1343" t="s">
        <v>48067</v>
      </c>
      <c r="AL1343">
        <v>2</v>
      </c>
      <c r="AM1343" s="5">
        <f t="shared" si="170"/>
        <v>0.25</v>
      </c>
      <c r="AN1343" s="4">
        <f t="shared" si="167"/>
        <v>3.786444528587656E-4</v>
      </c>
      <c r="AO1343" s="3"/>
      <c r="AP1343">
        <v>0</v>
      </c>
      <c r="AR1343" t="s">
        <v>1</v>
      </c>
      <c r="AT1343" s="2">
        <v>1.542</v>
      </c>
      <c r="AU1343" s="1">
        <f t="shared" si="171"/>
        <v>0.67471589107221541</v>
      </c>
      <c r="AV1343" s="1">
        <f t="shared" si="172"/>
        <v>0.4927583351332615</v>
      </c>
      <c r="AW1343" s="1">
        <f t="shared" si="173"/>
        <v>0.31080077919430754</v>
      </c>
    </row>
    <row r="1344" spans="1:49" x14ac:dyDescent="0.2">
      <c r="A1344">
        <v>1342</v>
      </c>
      <c r="B1344" t="s">
        <v>48066</v>
      </c>
      <c r="F1344" t="s">
        <v>48065</v>
      </c>
      <c r="G1344" t="s">
        <v>17</v>
      </c>
      <c r="H1344" t="s">
        <v>16</v>
      </c>
      <c r="I1344" t="s">
        <v>12072</v>
      </c>
      <c r="J1344">
        <v>60027666</v>
      </c>
      <c r="K1344" t="s">
        <v>6594</v>
      </c>
      <c r="L1344" t="s">
        <v>747</v>
      </c>
      <c r="M1344" t="s">
        <v>746</v>
      </c>
      <c r="N1344">
        <v>5</v>
      </c>
      <c r="O1344" t="s">
        <v>48064</v>
      </c>
      <c r="P1344" t="s">
        <v>48063</v>
      </c>
      <c r="Q1344" t="s">
        <v>48062</v>
      </c>
      <c r="R1344" s="7">
        <v>41640</v>
      </c>
      <c r="S1344" s="8">
        <f t="shared" si="168"/>
        <v>2014</v>
      </c>
      <c r="T1344" s="8">
        <v>2014</v>
      </c>
      <c r="U1344" s="8">
        <f t="shared" si="169"/>
        <v>8</v>
      </c>
      <c r="V1344" s="7">
        <v>2014</v>
      </c>
      <c r="W1344" t="s">
        <v>33668</v>
      </c>
      <c r="X1344" s="2">
        <v>0.29899999999999999</v>
      </c>
      <c r="Y1344" s="6">
        <f t="shared" si="166"/>
        <v>7.9816342329355871E-3</v>
      </c>
      <c r="AA1344">
        <v>10263098</v>
      </c>
      <c r="AB1344">
        <v>24196</v>
      </c>
      <c r="AC1344">
        <v>23453605</v>
      </c>
      <c r="AD1344" t="s">
        <v>6</v>
      </c>
      <c r="AE1344">
        <v>21</v>
      </c>
      <c r="AF1344">
        <v>6</v>
      </c>
      <c r="AH1344" t="s">
        <v>48061</v>
      </c>
      <c r="AI1344" t="s">
        <v>48060</v>
      </c>
      <c r="AJ1344" t="s">
        <v>48059</v>
      </c>
      <c r="AK1344" t="s">
        <v>48058</v>
      </c>
      <c r="AL1344">
        <v>1</v>
      </c>
      <c r="AM1344" s="5">
        <f t="shared" si="170"/>
        <v>0.125</v>
      </c>
      <c r="AN1344" s="4">
        <f t="shared" si="167"/>
        <v>1.893222264293828E-4</v>
      </c>
      <c r="AO1344" s="3"/>
      <c r="AP1344">
        <v>0</v>
      </c>
      <c r="AR1344" t="s">
        <v>1</v>
      </c>
      <c r="AT1344" s="2">
        <v>1.4350000000000001</v>
      </c>
      <c r="AU1344" s="1">
        <f t="shared" si="171"/>
        <v>0.56439406309837259</v>
      </c>
      <c r="AV1344" s="1">
        <f t="shared" si="172"/>
        <v>0.40854782296824849</v>
      </c>
      <c r="AW1344" s="1">
        <f t="shared" si="173"/>
        <v>0.25270158283812438</v>
      </c>
    </row>
    <row r="1345" spans="1:49" x14ac:dyDescent="0.2">
      <c r="A1345">
        <v>1343</v>
      </c>
      <c r="B1345" t="s">
        <v>48057</v>
      </c>
      <c r="C1345" t="s">
        <v>48056</v>
      </c>
      <c r="F1345" t="s">
        <v>48055</v>
      </c>
      <c r="G1345" t="s">
        <v>17</v>
      </c>
      <c r="H1345" t="s">
        <v>16</v>
      </c>
      <c r="I1345" t="s">
        <v>48054</v>
      </c>
      <c r="J1345" t="s">
        <v>48053</v>
      </c>
      <c r="K1345" t="s">
        <v>48052</v>
      </c>
      <c r="L1345" t="s">
        <v>48051</v>
      </c>
      <c r="M1345" t="s">
        <v>10250</v>
      </c>
      <c r="N1345">
        <v>5</v>
      </c>
      <c r="O1345" t="s">
        <v>48050</v>
      </c>
      <c r="P1345" t="s">
        <v>48049</v>
      </c>
      <c r="Q1345" t="s">
        <v>48048</v>
      </c>
      <c r="R1345" s="7">
        <v>41640</v>
      </c>
      <c r="S1345" s="8">
        <f t="shared" si="168"/>
        <v>2014</v>
      </c>
      <c r="T1345" s="8">
        <v>2014</v>
      </c>
      <c r="U1345" s="8">
        <f t="shared" si="169"/>
        <v>8</v>
      </c>
      <c r="V1345" s="7">
        <v>41823</v>
      </c>
      <c r="W1345" t="s">
        <v>8772</v>
      </c>
      <c r="X1345" s="2">
        <v>0.35499999999999998</v>
      </c>
      <c r="Y1345" s="6">
        <f t="shared" si="166"/>
        <v>9.4765222498064648E-3</v>
      </c>
      <c r="AA1345">
        <v>17518628</v>
      </c>
      <c r="AB1345">
        <v>5300152202</v>
      </c>
      <c r="AD1345" t="s">
        <v>6</v>
      </c>
      <c r="AE1345">
        <v>8</v>
      </c>
      <c r="AF1345">
        <v>10</v>
      </c>
      <c r="AH1345" t="s">
        <v>48047</v>
      </c>
      <c r="AI1345" t="s">
        <v>48046</v>
      </c>
      <c r="AK1345" t="s">
        <v>48045</v>
      </c>
      <c r="AL1345">
        <v>10</v>
      </c>
      <c r="AM1345" s="5">
        <f t="shared" si="170"/>
        <v>1.25</v>
      </c>
      <c r="AN1345" s="4">
        <f t="shared" si="167"/>
        <v>1.8932222642938281E-3</v>
      </c>
      <c r="AO1345" s="3"/>
      <c r="AP1345">
        <v>1</v>
      </c>
      <c r="AR1345" t="s">
        <v>1</v>
      </c>
      <c r="AT1345" s="2">
        <v>1.542</v>
      </c>
      <c r="AU1345" s="1">
        <f t="shared" si="171"/>
        <v>0.72015322541526738</v>
      </c>
      <c r="AV1345" s="1">
        <f t="shared" si="172"/>
        <v>0.56848722570501464</v>
      </c>
      <c r="AW1345" s="1">
        <f t="shared" si="173"/>
        <v>0.4168212259947619</v>
      </c>
    </row>
    <row r="1346" spans="1:49" x14ac:dyDescent="0.2">
      <c r="A1346">
        <v>1344</v>
      </c>
      <c r="B1346" t="s">
        <v>48044</v>
      </c>
      <c r="F1346" t="s">
        <v>48043</v>
      </c>
      <c r="G1346" t="s">
        <v>17</v>
      </c>
      <c r="H1346" t="s">
        <v>16</v>
      </c>
      <c r="I1346" t="s">
        <v>48042</v>
      </c>
      <c r="J1346" t="s">
        <v>48041</v>
      </c>
      <c r="K1346" t="s">
        <v>48040</v>
      </c>
      <c r="L1346" t="s">
        <v>48039</v>
      </c>
      <c r="M1346" t="s">
        <v>857</v>
      </c>
      <c r="N1346">
        <v>2</v>
      </c>
      <c r="O1346" t="s">
        <v>48038</v>
      </c>
      <c r="P1346" t="s">
        <v>48037</v>
      </c>
      <c r="Q1346" t="s">
        <v>48036</v>
      </c>
      <c r="R1346" s="7">
        <v>41640</v>
      </c>
      <c r="S1346" s="8">
        <f t="shared" si="168"/>
        <v>2014</v>
      </c>
      <c r="T1346" s="8">
        <v>2014</v>
      </c>
      <c r="U1346" s="8">
        <f t="shared" si="169"/>
        <v>8</v>
      </c>
      <c r="V1346" s="7">
        <v>2014</v>
      </c>
      <c r="W1346" t="s">
        <v>48035</v>
      </c>
      <c r="X1346" s="2" t="s">
        <v>0</v>
      </c>
      <c r="Y1346" s="6" t="e">
        <f t="shared" si="166"/>
        <v>#VALUE!</v>
      </c>
      <c r="AA1346">
        <v>9745904</v>
      </c>
      <c r="AB1346">
        <v>19700188324</v>
      </c>
      <c r="AD1346" t="s">
        <v>6</v>
      </c>
      <c r="AE1346">
        <v>7</v>
      </c>
      <c r="AF1346">
        <v>4</v>
      </c>
      <c r="AH1346" t="s">
        <v>48034</v>
      </c>
      <c r="AI1346" t="s">
        <v>48033</v>
      </c>
      <c r="AJ1346" t="s">
        <v>48032</v>
      </c>
      <c r="AK1346" t="s">
        <v>48031</v>
      </c>
      <c r="AL1346">
        <v>7</v>
      </c>
      <c r="AM1346" s="5">
        <f t="shared" si="170"/>
        <v>0.875</v>
      </c>
      <c r="AN1346" s="4">
        <f t="shared" si="167"/>
        <v>1.3252555850056798E-3</v>
      </c>
      <c r="AO1346" s="3"/>
      <c r="AP1346">
        <v>0</v>
      </c>
      <c r="AR1346" t="s">
        <v>1</v>
      </c>
      <c r="AT1346" s="2" t="s">
        <v>0</v>
      </c>
      <c r="AU1346" s="1" t="e">
        <f t="shared" si="171"/>
        <v>#VALUE!</v>
      </c>
      <c r="AV1346" s="1" t="e">
        <f t="shared" si="172"/>
        <v>#VALUE!</v>
      </c>
      <c r="AW1346" s="1" t="e">
        <f t="shared" si="173"/>
        <v>#VALUE!</v>
      </c>
    </row>
    <row r="1347" spans="1:49" x14ac:dyDescent="0.2">
      <c r="A1347">
        <v>1345</v>
      </c>
      <c r="B1347" t="s">
        <v>48030</v>
      </c>
      <c r="C1347" t="s">
        <v>48029</v>
      </c>
      <c r="F1347" t="s">
        <v>48028</v>
      </c>
      <c r="G1347" t="s">
        <v>17</v>
      </c>
      <c r="H1347" t="s">
        <v>16</v>
      </c>
      <c r="I1347" t="s">
        <v>48027</v>
      </c>
      <c r="J1347">
        <v>60005710</v>
      </c>
      <c r="K1347" t="s">
        <v>31633</v>
      </c>
      <c r="L1347" t="s">
        <v>747</v>
      </c>
      <c r="M1347" t="s">
        <v>746</v>
      </c>
      <c r="N1347">
        <v>2</v>
      </c>
      <c r="O1347" t="s">
        <v>48026</v>
      </c>
      <c r="P1347" t="s">
        <v>48025</v>
      </c>
      <c r="Q1347" t="s">
        <v>31630</v>
      </c>
      <c r="R1347" s="7">
        <v>41640</v>
      </c>
      <c r="S1347" s="8">
        <f t="shared" si="168"/>
        <v>2014</v>
      </c>
      <c r="T1347" s="8">
        <v>2014</v>
      </c>
      <c r="U1347" s="8">
        <f t="shared" si="169"/>
        <v>8</v>
      </c>
      <c r="V1347" s="7">
        <v>41823</v>
      </c>
      <c r="W1347" t="s">
        <v>8772</v>
      </c>
      <c r="X1347" s="2">
        <v>0.35499999999999998</v>
      </c>
      <c r="Y1347" s="6">
        <f t="shared" ref="Y1347:Y1410" si="174">(X1347-$Z$3)/($Z$2-$Z$3)</f>
        <v>9.4765222498064648E-3</v>
      </c>
      <c r="AA1347">
        <v>17518628</v>
      </c>
      <c r="AB1347">
        <v>5300152202</v>
      </c>
      <c r="AD1347" t="s">
        <v>6</v>
      </c>
      <c r="AE1347">
        <v>8</v>
      </c>
      <c r="AF1347">
        <v>10</v>
      </c>
      <c r="AH1347" t="s">
        <v>48024</v>
      </c>
      <c r="AI1347" t="s">
        <v>48023</v>
      </c>
      <c r="AK1347" t="s">
        <v>48022</v>
      </c>
      <c r="AL1347">
        <v>4</v>
      </c>
      <c r="AM1347" s="5">
        <f t="shared" si="170"/>
        <v>0.5</v>
      </c>
      <c r="AN1347" s="4">
        <f t="shared" ref="AN1347:AN1410" si="175">(AM1347-$AO$3)/($AO$2-$AO$3)</f>
        <v>7.572889057175312E-4</v>
      </c>
      <c r="AO1347" s="3"/>
      <c r="AP1347">
        <v>0</v>
      </c>
      <c r="AR1347" t="s">
        <v>1</v>
      </c>
      <c r="AT1347" s="2">
        <v>1.542</v>
      </c>
      <c r="AU1347" s="1">
        <f t="shared" si="171"/>
        <v>0.68607522465797843</v>
      </c>
      <c r="AV1347" s="1">
        <f t="shared" si="172"/>
        <v>0.51169055777619976</v>
      </c>
      <c r="AW1347" s="1">
        <f t="shared" si="173"/>
        <v>0.33730589089442109</v>
      </c>
    </row>
    <row r="1348" spans="1:49" x14ac:dyDescent="0.2">
      <c r="A1348">
        <v>1346</v>
      </c>
      <c r="B1348" t="s">
        <v>48021</v>
      </c>
      <c r="C1348" t="s">
        <v>48020</v>
      </c>
      <c r="F1348" t="s">
        <v>48019</v>
      </c>
      <c r="G1348" t="s">
        <v>17</v>
      </c>
      <c r="H1348" t="s">
        <v>16</v>
      </c>
      <c r="I1348" t="s">
        <v>11498</v>
      </c>
      <c r="J1348" t="s">
        <v>48018</v>
      </c>
      <c r="K1348" t="s">
        <v>48017</v>
      </c>
      <c r="L1348" t="s">
        <v>48016</v>
      </c>
      <c r="M1348" t="s">
        <v>19570</v>
      </c>
      <c r="N1348">
        <v>4</v>
      </c>
      <c r="O1348" t="s">
        <v>48015</v>
      </c>
      <c r="P1348" t="s">
        <v>48014</v>
      </c>
      <c r="Q1348" t="s">
        <v>48013</v>
      </c>
      <c r="R1348" s="7">
        <v>41640</v>
      </c>
      <c r="S1348" s="8">
        <f t="shared" si="168"/>
        <v>2014</v>
      </c>
      <c r="T1348" s="8">
        <v>2014</v>
      </c>
      <c r="U1348" s="8">
        <f t="shared" si="169"/>
        <v>8</v>
      </c>
      <c r="V1348" s="7">
        <v>41823</v>
      </c>
      <c r="W1348" t="s">
        <v>8772</v>
      </c>
      <c r="X1348" s="2">
        <v>0.35499999999999998</v>
      </c>
      <c r="Y1348" s="6">
        <f t="shared" si="174"/>
        <v>9.4765222498064648E-3</v>
      </c>
      <c r="AA1348">
        <v>17518628</v>
      </c>
      <c r="AB1348">
        <v>5300152202</v>
      </c>
      <c r="AD1348" t="s">
        <v>6</v>
      </c>
      <c r="AE1348">
        <v>8</v>
      </c>
      <c r="AF1348">
        <v>10</v>
      </c>
      <c r="AH1348" t="s">
        <v>48012</v>
      </c>
      <c r="AI1348" t="s">
        <v>48011</v>
      </c>
      <c r="AK1348" t="s">
        <v>48010</v>
      </c>
      <c r="AL1348">
        <v>3</v>
      </c>
      <c r="AM1348" s="5">
        <f t="shared" si="170"/>
        <v>0.375</v>
      </c>
      <c r="AN1348" s="4">
        <f t="shared" si="175"/>
        <v>5.6796667928814845E-4</v>
      </c>
      <c r="AO1348" s="3"/>
      <c r="AP1348">
        <v>0</v>
      </c>
      <c r="AR1348">
        <v>61171081</v>
      </c>
      <c r="AT1348" s="2">
        <v>1.542</v>
      </c>
      <c r="AU1348" s="1">
        <f t="shared" si="171"/>
        <v>0.68039555786509698</v>
      </c>
      <c r="AV1348" s="1">
        <f t="shared" si="172"/>
        <v>0.50222444645473063</v>
      </c>
      <c r="AW1348" s="1">
        <f t="shared" si="173"/>
        <v>0.32405333504436429</v>
      </c>
    </row>
    <row r="1349" spans="1:49" x14ac:dyDescent="0.2">
      <c r="A1349">
        <v>1347</v>
      </c>
      <c r="B1349" t="s">
        <v>48009</v>
      </c>
      <c r="C1349" t="s">
        <v>48008</v>
      </c>
      <c r="F1349" t="s">
        <v>48007</v>
      </c>
      <c r="G1349" t="s">
        <v>17</v>
      </c>
      <c r="H1349" t="s">
        <v>16</v>
      </c>
      <c r="I1349" t="s">
        <v>48006</v>
      </c>
      <c r="J1349" t="s">
        <v>48005</v>
      </c>
      <c r="K1349" t="s">
        <v>48004</v>
      </c>
      <c r="L1349" t="s">
        <v>48003</v>
      </c>
      <c r="M1349" t="s">
        <v>7374</v>
      </c>
      <c r="N1349">
        <v>5</v>
      </c>
      <c r="O1349" t="s">
        <v>48002</v>
      </c>
      <c r="P1349" t="s">
        <v>48001</v>
      </c>
      <c r="Q1349" t="s">
        <v>48000</v>
      </c>
      <c r="R1349" s="7">
        <v>41640</v>
      </c>
      <c r="S1349" s="8">
        <f t="shared" si="168"/>
        <v>2014</v>
      </c>
      <c r="T1349" s="8">
        <v>2014</v>
      </c>
      <c r="U1349" s="8">
        <f t="shared" si="169"/>
        <v>8</v>
      </c>
      <c r="V1349" s="7">
        <v>41970</v>
      </c>
      <c r="W1349" t="s">
        <v>8772</v>
      </c>
      <c r="X1349" s="2">
        <v>0.35499999999999998</v>
      </c>
      <c r="Y1349" s="6">
        <f t="shared" si="174"/>
        <v>9.4765222498064648E-3</v>
      </c>
      <c r="AA1349">
        <v>17518628</v>
      </c>
      <c r="AB1349">
        <v>5300152202</v>
      </c>
      <c r="AD1349" t="s">
        <v>6</v>
      </c>
      <c r="AE1349">
        <v>8</v>
      </c>
      <c r="AF1349">
        <v>17</v>
      </c>
      <c r="AH1349" t="s">
        <v>47999</v>
      </c>
      <c r="AI1349" t="s">
        <v>47998</v>
      </c>
      <c r="AK1349" t="s">
        <v>47997</v>
      </c>
      <c r="AL1349">
        <v>6</v>
      </c>
      <c r="AM1349" s="5">
        <f t="shared" si="170"/>
        <v>0.75</v>
      </c>
      <c r="AN1349" s="4">
        <f t="shared" si="175"/>
        <v>1.1359333585762969E-3</v>
      </c>
      <c r="AO1349" s="3"/>
      <c r="AP1349">
        <v>0</v>
      </c>
      <c r="AR1349" t="s">
        <v>1</v>
      </c>
      <c r="AT1349" s="2">
        <v>1.542</v>
      </c>
      <c r="AU1349" s="1">
        <f t="shared" si="171"/>
        <v>0.69743455824374145</v>
      </c>
      <c r="AV1349" s="1">
        <f t="shared" si="172"/>
        <v>0.53062278041913813</v>
      </c>
      <c r="AW1349" s="1">
        <f t="shared" si="173"/>
        <v>0.36381100259453475</v>
      </c>
    </row>
    <row r="1350" spans="1:49" x14ac:dyDescent="0.2">
      <c r="A1350">
        <v>1348</v>
      </c>
      <c r="B1350" t="s">
        <v>47996</v>
      </c>
      <c r="C1350" t="s">
        <v>47995</v>
      </c>
      <c r="F1350" t="s">
        <v>47994</v>
      </c>
      <c r="G1350" t="s">
        <v>17</v>
      </c>
      <c r="H1350" t="s">
        <v>16</v>
      </c>
      <c r="I1350" t="s">
        <v>47993</v>
      </c>
      <c r="J1350">
        <v>60010499</v>
      </c>
      <c r="K1350" t="s">
        <v>4329</v>
      </c>
      <c r="L1350" t="s">
        <v>4328</v>
      </c>
      <c r="M1350" t="s">
        <v>3151</v>
      </c>
      <c r="N1350">
        <v>2</v>
      </c>
      <c r="O1350" t="s">
        <v>47992</v>
      </c>
      <c r="P1350" t="s">
        <v>47991</v>
      </c>
      <c r="Q1350" t="s">
        <v>4325</v>
      </c>
      <c r="R1350" s="7">
        <v>41640</v>
      </c>
      <c r="S1350" s="8">
        <f t="shared" si="168"/>
        <v>2014</v>
      </c>
      <c r="T1350" s="8">
        <v>2014</v>
      </c>
      <c r="U1350" s="8">
        <f t="shared" si="169"/>
        <v>8</v>
      </c>
      <c r="V1350" s="7">
        <v>41970</v>
      </c>
      <c r="W1350" t="s">
        <v>8772</v>
      </c>
      <c r="X1350" s="2">
        <v>0.35499999999999998</v>
      </c>
      <c r="Y1350" s="6">
        <f t="shared" si="174"/>
        <v>9.4765222498064648E-3</v>
      </c>
      <c r="AA1350">
        <v>17518628</v>
      </c>
      <c r="AB1350">
        <v>5300152202</v>
      </c>
      <c r="AD1350" t="s">
        <v>6</v>
      </c>
      <c r="AE1350">
        <v>8</v>
      </c>
      <c r="AF1350">
        <v>17</v>
      </c>
      <c r="AH1350" t="s">
        <v>47990</v>
      </c>
      <c r="AI1350" t="s">
        <v>47989</v>
      </c>
      <c r="AK1350" t="s">
        <v>47988</v>
      </c>
      <c r="AL1350">
        <v>3</v>
      </c>
      <c r="AM1350" s="5">
        <f t="shared" si="170"/>
        <v>0.375</v>
      </c>
      <c r="AN1350" s="4">
        <f t="shared" si="175"/>
        <v>5.6796667928814845E-4</v>
      </c>
      <c r="AO1350" s="3"/>
      <c r="AP1350">
        <v>0</v>
      </c>
      <c r="AR1350" t="s">
        <v>1</v>
      </c>
      <c r="AT1350" s="2">
        <v>1.542</v>
      </c>
      <c r="AU1350" s="1">
        <f t="shared" si="171"/>
        <v>0.68039555786509698</v>
      </c>
      <c r="AV1350" s="1">
        <f t="shared" si="172"/>
        <v>0.50222444645473063</v>
      </c>
      <c r="AW1350" s="1">
        <f t="shared" si="173"/>
        <v>0.32405333504436429</v>
      </c>
    </row>
    <row r="1351" spans="1:49" x14ac:dyDescent="0.2">
      <c r="A1351">
        <v>1349</v>
      </c>
      <c r="B1351" t="s">
        <v>47987</v>
      </c>
      <c r="C1351" t="s">
        <v>47986</v>
      </c>
      <c r="F1351" t="s">
        <v>47985</v>
      </c>
      <c r="G1351" t="s">
        <v>17</v>
      </c>
      <c r="H1351" t="s">
        <v>16</v>
      </c>
      <c r="I1351" t="s">
        <v>47984</v>
      </c>
      <c r="J1351">
        <v>60009387</v>
      </c>
      <c r="K1351" t="s">
        <v>43129</v>
      </c>
      <c r="L1351" t="s">
        <v>916</v>
      </c>
      <c r="M1351" t="s">
        <v>915</v>
      </c>
      <c r="N1351">
        <v>2</v>
      </c>
      <c r="O1351" t="s">
        <v>47983</v>
      </c>
      <c r="P1351" t="s">
        <v>47982</v>
      </c>
      <c r="Q1351" t="s">
        <v>43126</v>
      </c>
      <c r="R1351" s="7">
        <v>41640</v>
      </c>
      <c r="S1351" s="8">
        <f t="shared" si="168"/>
        <v>2014</v>
      </c>
      <c r="T1351" s="8">
        <v>2014</v>
      </c>
      <c r="U1351" s="8">
        <f t="shared" si="169"/>
        <v>8</v>
      </c>
      <c r="V1351" s="7">
        <v>41977</v>
      </c>
      <c r="W1351" t="s">
        <v>35253</v>
      </c>
      <c r="X1351" s="2">
        <v>0.375</v>
      </c>
      <c r="Y1351" s="6">
        <f t="shared" si="174"/>
        <v>1.0010410827260351E-2</v>
      </c>
      <c r="AA1351">
        <v>135194</v>
      </c>
      <c r="AB1351">
        <v>24918</v>
      </c>
      <c r="AD1351" t="s">
        <v>6</v>
      </c>
      <c r="AE1351">
        <v>50</v>
      </c>
      <c r="AF1351">
        <v>25</v>
      </c>
      <c r="AH1351" t="s">
        <v>47981</v>
      </c>
      <c r="AI1351" t="s">
        <v>47980</v>
      </c>
      <c r="AK1351" t="s">
        <v>47979</v>
      </c>
      <c r="AL1351">
        <v>16</v>
      </c>
      <c r="AM1351" s="5">
        <f t="shared" si="170"/>
        <v>2</v>
      </c>
      <c r="AN1351" s="4">
        <f t="shared" si="175"/>
        <v>3.0291556228701248E-3</v>
      </c>
      <c r="AO1351" s="3"/>
      <c r="AP1351">
        <v>0</v>
      </c>
      <c r="AQ1351" t="s">
        <v>2277</v>
      </c>
      <c r="AR1351" t="s">
        <v>1</v>
      </c>
      <c r="AS1351" t="s">
        <v>2275</v>
      </c>
      <c r="AT1351" s="2">
        <v>1.3140000000000001</v>
      </c>
      <c r="AU1351" s="1">
        <f t="shared" si="171"/>
        <v>0.79160342659432836</v>
      </c>
      <c r="AV1351" s="1">
        <f t="shared" si="172"/>
        <v>0.65197832250652388</v>
      </c>
      <c r="AW1351" s="1">
        <f t="shared" si="173"/>
        <v>0.51235321841871928</v>
      </c>
    </row>
    <row r="1352" spans="1:49" x14ac:dyDescent="0.2">
      <c r="A1352">
        <v>1350</v>
      </c>
      <c r="B1352" t="s">
        <v>47978</v>
      </c>
      <c r="F1352" t="s">
        <v>47977</v>
      </c>
      <c r="G1352" t="s">
        <v>17</v>
      </c>
      <c r="H1352" t="s">
        <v>16</v>
      </c>
      <c r="I1352" t="s">
        <v>47976</v>
      </c>
      <c r="J1352">
        <v>60070272</v>
      </c>
      <c r="K1352" t="s">
        <v>47975</v>
      </c>
      <c r="L1352" t="s">
        <v>47974</v>
      </c>
      <c r="M1352" t="s">
        <v>423</v>
      </c>
      <c r="N1352">
        <v>2</v>
      </c>
      <c r="O1352" t="s">
        <v>47973</v>
      </c>
      <c r="P1352" t="s">
        <v>47972</v>
      </c>
      <c r="Q1352" t="s">
        <v>47971</v>
      </c>
      <c r="R1352" s="7">
        <v>41640</v>
      </c>
      <c r="S1352" s="8">
        <f t="shared" si="168"/>
        <v>2014</v>
      </c>
      <c r="T1352" s="8">
        <v>2014</v>
      </c>
      <c r="U1352" s="8">
        <f t="shared" si="169"/>
        <v>8</v>
      </c>
      <c r="V1352" s="7">
        <v>2014</v>
      </c>
      <c r="W1352" t="s">
        <v>47970</v>
      </c>
      <c r="X1352" s="2">
        <v>0.154</v>
      </c>
      <c r="Y1352" s="6">
        <f t="shared" si="174"/>
        <v>4.1109420463949177E-3</v>
      </c>
      <c r="AA1352">
        <v>9726268</v>
      </c>
      <c r="AB1352">
        <v>19700186863</v>
      </c>
      <c r="AC1352">
        <v>23953454</v>
      </c>
      <c r="AD1352" t="s">
        <v>6</v>
      </c>
      <c r="AE1352">
        <v>13</v>
      </c>
      <c r="AF1352">
        <v>4</v>
      </c>
      <c r="AH1352" t="s">
        <v>47969</v>
      </c>
      <c r="AI1352" t="s">
        <v>47968</v>
      </c>
      <c r="AJ1352" t="s">
        <v>47967</v>
      </c>
      <c r="AK1352" t="s">
        <v>47966</v>
      </c>
      <c r="AL1352">
        <v>1</v>
      </c>
      <c r="AM1352" s="5">
        <f t="shared" si="170"/>
        <v>0.125</v>
      </c>
      <c r="AN1352" s="4">
        <f t="shared" si="175"/>
        <v>1.893222264293828E-4</v>
      </c>
      <c r="AO1352" s="3"/>
      <c r="AP1352">
        <v>0</v>
      </c>
      <c r="AR1352" t="s">
        <v>1</v>
      </c>
      <c r="AT1352" s="2" t="s">
        <v>0</v>
      </c>
      <c r="AU1352" s="1">
        <f t="shared" si="171"/>
        <v>0.29344561004052566</v>
      </c>
      <c r="AV1352" s="1">
        <f t="shared" si="172"/>
        <v>0.21501321364121501</v>
      </c>
      <c r="AW1352" s="1">
        <f t="shared" si="173"/>
        <v>0.13658081724190432</v>
      </c>
    </row>
    <row r="1353" spans="1:49" x14ac:dyDescent="0.2">
      <c r="A1353">
        <v>1351</v>
      </c>
      <c r="B1353" t="s">
        <v>47965</v>
      </c>
      <c r="C1353" t="s">
        <v>47964</v>
      </c>
      <c r="F1353" t="s">
        <v>47963</v>
      </c>
      <c r="G1353" t="s">
        <v>17</v>
      </c>
      <c r="H1353" t="s">
        <v>16</v>
      </c>
      <c r="I1353" t="s">
        <v>47962</v>
      </c>
      <c r="J1353" t="s">
        <v>47961</v>
      </c>
      <c r="K1353" t="s">
        <v>47960</v>
      </c>
      <c r="L1353" t="s">
        <v>47959</v>
      </c>
      <c r="M1353" t="s">
        <v>167</v>
      </c>
      <c r="N1353">
        <v>5</v>
      </c>
      <c r="O1353" t="s">
        <v>47958</v>
      </c>
      <c r="P1353" t="s">
        <v>47957</v>
      </c>
      <c r="Q1353" t="s">
        <v>47956</v>
      </c>
      <c r="R1353" s="7">
        <v>41640</v>
      </c>
      <c r="S1353" s="8">
        <f t="shared" si="168"/>
        <v>2014</v>
      </c>
      <c r="T1353" s="8">
        <v>2014</v>
      </c>
      <c r="U1353" s="8">
        <f t="shared" si="169"/>
        <v>8</v>
      </c>
      <c r="V1353" s="7">
        <v>2014</v>
      </c>
      <c r="W1353" t="s">
        <v>38556</v>
      </c>
      <c r="X1353" s="2" t="s">
        <v>0</v>
      </c>
      <c r="Y1353" s="6" t="e">
        <f t="shared" si="174"/>
        <v>#VALUE!</v>
      </c>
      <c r="AA1353">
        <v>12264776</v>
      </c>
      <c r="AB1353">
        <v>19400158589</v>
      </c>
      <c r="AC1353">
        <v>20936885</v>
      </c>
      <c r="AD1353" t="s">
        <v>6</v>
      </c>
      <c r="AE1353">
        <v>18</v>
      </c>
      <c r="AF1353">
        <v>5</v>
      </c>
      <c r="AH1353" t="s">
        <v>47955</v>
      </c>
      <c r="AI1353" t="s">
        <v>47954</v>
      </c>
      <c r="AJ1353" t="s">
        <v>47953</v>
      </c>
      <c r="AK1353" t="s">
        <v>47952</v>
      </c>
      <c r="AL1353">
        <v>9</v>
      </c>
      <c r="AM1353" s="5">
        <f t="shared" si="170"/>
        <v>1.125</v>
      </c>
      <c r="AN1353" s="4">
        <f t="shared" si="175"/>
        <v>1.7039000378644452E-3</v>
      </c>
      <c r="AO1353" s="3"/>
      <c r="AP1353">
        <v>1</v>
      </c>
      <c r="AR1353">
        <v>61271167</v>
      </c>
      <c r="AT1353" s="2" t="s">
        <v>0</v>
      </c>
      <c r="AU1353" s="1" t="e">
        <f t="shared" si="171"/>
        <v>#VALUE!</v>
      </c>
      <c r="AV1353" s="1" t="e">
        <f t="shared" si="172"/>
        <v>#VALUE!</v>
      </c>
      <c r="AW1353" s="1" t="e">
        <f t="shared" si="173"/>
        <v>#VALUE!</v>
      </c>
    </row>
    <row r="1354" spans="1:49" x14ac:dyDescent="0.2">
      <c r="A1354">
        <v>1352</v>
      </c>
      <c r="B1354" t="s">
        <v>47951</v>
      </c>
      <c r="C1354" t="s">
        <v>47950</v>
      </c>
      <c r="F1354" t="s">
        <v>47949</v>
      </c>
      <c r="G1354" t="s">
        <v>17</v>
      </c>
      <c r="H1354" t="s">
        <v>16</v>
      </c>
      <c r="I1354" t="s">
        <v>47948</v>
      </c>
      <c r="J1354" t="s">
        <v>47947</v>
      </c>
      <c r="K1354" t="s">
        <v>47946</v>
      </c>
      <c r="L1354" t="s">
        <v>47945</v>
      </c>
      <c r="M1354" t="s">
        <v>9389</v>
      </c>
      <c r="N1354">
        <v>4</v>
      </c>
      <c r="O1354" t="s">
        <v>47944</v>
      </c>
      <c r="P1354" t="s">
        <v>47943</v>
      </c>
      <c r="Q1354" t="s">
        <v>47942</v>
      </c>
      <c r="R1354" s="7">
        <v>41640</v>
      </c>
      <c r="S1354" s="8">
        <f t="shared" si="168"/>
        <v>2014</v>
      </c>
      <c r="T1354" s="8">
        <v>2014</v>
      </c>
      <c r="U1354" s="8">
        <f t="shared" si="169"/>
        <v>8</v>
      </c>
      <c r="V1354" s="7">
        <v>41852</v>
      </c>
      <c r="W1354" t="s">
        <v>9526</v>
      </c>
      <c r="X1354" s="2">
        <v>0.379</v>
      </c>
      <c r="Y1354" s="6">
        <f t="shared" si="174"/>
        <v>1.0117188542751128E-2</v>
      </c>
      <c r="AA1354">
        <v>17518768</v>
      </c>
      <c r="AB1354">
        <v>7600153104</v>
      </c>
      <c r="AD1354" t="s">
        <v>6</v>
      </c>
      <c r="AE1354">
        <v>8</v>
      </c>
      <c r="AF1354">
        <v>4</v>
      </c>
      <c r="AH1354" t="s">
        <v>47941</v>
      </c>
      <c r="AI1354" t="s">
        <v>47940</v>
      </c>
      <c r="AK1354" t="s">
        <v>47939</v>
      </c>
      <c r="AL1354">
        <v>40</v>
      </c>
      <c r="AM1354" s="5">
        <f t="shared" si="170"/>
        <v>5</v>
      </c>
      <c r="AN1354" s="4">
        <f t="shared" si="175"/>
        <v>7.5728890571753124E-3</v>
      </c>
      <c r="AO1354" s="3"/>
      <c r="AP1354">
        <v>0</v>
      </c>
      <c r="AR1354" t="s">
        <v>1</v>
      </c>
      <c r="AT1354" s="2">
        <v>1.6359999999999999</v>
      </c>
      <c r="AU1354" s="1">
        <f t="shared" si="171"/>
        <v>0.93538986970783822</v>
      </c>
      <c r="AV1354" s="1">
        <f t="shared" si="172"/>
        <v>0.88450387999632207</v>
      </c>
      <c r="AW1354" s="1">
        <f t="shared" si="173"/>
        <v>0.8336178902848056</v>
      </c>
    </row>
    <row r="1355" spans="1:49" x14ac:dyDescent="0.2">
      <c r="A1355">
        <v>1353</v>
      </c>
      <c r="B1355" t="s">
        <v>47938</v>
      </c>
      <c r="C1355" t="s">
        <v>47937</v>
      </c>
      <c r="D1355" t="s">
        <v>47936</v>
      </c>
      <c r="E1355">
        <v>25467906</v>
      </c>
      <c r="F1355" t="s">
        <v>47935</v>
      </c>
      <c r="G1355" t="s">
        <v>17</v>
      </c>
      <c r="H1355" t="s">
        <v>16</v>
      </c>
      <c r="I1355" t="s">
        <v>47934</v>
      </c>
      <c r="J1355" t="s">
        <v>47933</v>
      </c>
      <c r="K1355" t="s">
        <v>47932</v>
      </c>
      <c r="L1355" t="s">
        <v>47931</v>
      </c>
      <c r="M1355" t="s">
        <v>1154</v>
      </c>
      <c r="N1355">
        <v>3</v>
      </c>
      <c r="O1355" t="s">
        <v>47930</v>
      </c>
      <c r="P1355" t="s">
        <v>47929</v>
      </c>
      <c r="Q1355" t="s">
        <v>47928</v>
      </c>
      <c r="R1355" s="7">
        <v>41640</v>
      </c>
      <c r="S1355" s="8">
        <f t="shared" si="168"/>
        <v>2014</v>
      </c>
      <c r="T1355" s="8">
        <v>2014</v>
      </c>
      <c r="U1355" s="8">
        <f t="shared" si="169"/>
        <v>8</v>
      </c>
      <c r="V1355" s="7">
        <v>41974</v>
      </c>
      <c r="W1355" t="s">
        <v>47927</v>
      </c>
      <c r="X1355" s="2">
        <v>1.022</v>
      </c>
      <c r="Y1355" s="6">
        <f t="shared" si="174"/>
        <v>2.7281706307893543E-2</v>
      </c>
      <c r="AA1355">
        <v>15461440</v>
      </c>
      <c r="AB1355">
        <v>130052</v>
      </c>
      <c r="AC1355" t="s">
        <v>47926</v>
      </c>
      <c r="AD1355" t="s">
        <v>6</v>
      </c>
      <c r="AE1355">
        <v>11</v>
      </c>
      <c r="AF1355">
        <v>12</v>
      </c>
      <c r="AH1355" t="s">
        <v>47925</v>
      </c>
      <c r="AI1355" t="s">
        <v>47924</v>
      </c>
      <c r="AJ1355" t="s">
        <v>47923</v>
      </c>
      <c r="AK1355" t="s">
        <v>47922</v>
      </c>
      <c r="AL1355">
        <v>7</v>
      </c>
      <c r="AM1355" s="5">
        <f t="shared" si="170"/>
        <v>0.875</v>
      </c>
      <c r="AN1355" s="4">
        <f t="shared" si="175"/>
        <v>1.3252555850056798E-3</v>
      </c>
      <c r="AO1355" s="3"/>
      <c r="AP1355">
        <v>0</v>
      </c>
      <c r="AR1355" t="s">
        <v>1</v>
      </c>
      <c r="AT1355" s="2">
        <v>5.532</v>
      </c>
      <c r="AU1355" s="1">
        <f t="shared" si="171"/>
        <v>1.9494771091027183</v>
      </c>
      <c r="AV1355" s="1">
        <f t="shared" si="172"/>
        <v>1.4303480946449612</v>
      </c>
      <c r="AW1355" s="1">
        <f t="shared" si="173"/>
        <v>0.91121908018720388</v>
      </c>
    </row>
    <row r="1356" spans="1:49" x14ac:dyDescent="0.2">
      <c r="A1356">
        <v>1354</v>
      </c>
      <c r="B1356" t="s">
        <v>47921</v>
      </c>
      <c r="C1356" t="s">
        <v>47920</v>
      </c>
      <c r="F1356" t="s">
        <v>47919</v>
      </c>
      <c r="G1356" t="s">
        <v>17</v>
      </c>
      <c r="H1356" t="s">
        <v>16</v>
      </c>
      <c r="I1356" t="s">
        <v>47918</v>
      </c>
      <c r="J1356">
        <v>60009885</v>
      </c>
      <c r="K1356" t="s">
        <v>47917</v>
      </c>
      <c r="L1356" t="s">
        <v>1247</v>
      </c>
      <c r="M1356" t="s">
        <v>309</v>
      </c>
      <c r="N1356">
        <v>1</v>
      </c>
      <c r="O1356" t="s">
        <v>47916</v>
      </c>
      <c r="P1356">
        <v>22034748300</v>
      </c>
      <c r="Q1356">
        <v>60009885</v>
      </c>
      <c r="R1356" s="7">
        <v>41640</v>
      </c>
      <c r="S1356" s="8">
        <f t="shared" si="168"/>
        <v>2014</v>
      </c>
      <c r="T1356" s="8">
        <v>2014</v>
      </c>
      <c r="U1356" s="8">
        <f t="shared" si="169"/>
        <v>8</v>
      </c>
      <c r="V1356" s="7">
        <v>41730</v>
      </c>
      <c r="W1356" t="s">
        <v>47915</v>
      </c>
      <c r="X1356" s="2">
        <v>0.151</v>
      </c>
      <c r="Y1356" s="6">
        <f t="shared" si="174"/>
        <v>4.0308587597768343E-3</v>
      </c>
      <c r="AA1356" t="s">
        <v>47914</v>
      </c>
      <c r="AB1356">
        <v>21100227425</v>
      </c>
      <c r="AC1356">
        <v>19473168</v>
      </c>
      <c r="AD1356" t="s">
        <v>6</v>
      </c>
      <c r="AE1356">
        <v>5</v>
      </c>
      <c r="AF1356">
        <v>2</v>
      </c>
      <c r="AH1356" t="s">
        <v>47913</v>
      </c>
      <c r="AI1356" t="s">
        <v>47912</v>
      </c>
      <c r="AJ1356" t="s">
        <v>47911</v>
      </c>
      <c r="AK1356" t="s">
        <v>47910</v>
      </c>
      <c r="AL1356">
        <v>0</v>
      </c>
      <c r="AM1356" s="5">
        <f t="shared" si="170"/>
        <v>0</v>
      </c>
      <c r="AN1356" s="4">
        <f t="shared" si="175"/>
        <v>0</v>
      </c>
      <c r="AO1356" s="3"/>
      <c r="AP1356">
        <v>0</v>
      </c>
      <c r="AQ1356" t="s">
        <v>47909</v>
      </c>
      <c r="AR1356" t="s">
        <v>1</v>
      </c>
      <c r="AS1356" t="s">
        <v>47908</v>
      </c>
      <c r="AT1356" s="2" t="s">
        <v>0</v>
      </c>
      <c r="AU1356" s="1">
        <f t="shared" si="171"/>
        <v>0.28216011318437839</v>
      </c>
      <c r="AV1356" s="1">
        <f t="shared" si="172"/>
        <v>0.20154293798884171</v>
      </c>
      <c r="AW1356" s="1">
        <f t="shared" si="173"/>
        <v>0.12092576279330502</v>
      </c>
    </row>
    <row r="1357" spans="1:49" x14ac:dyDescent="0.2">
      <c r="A1357">
        <v>1355</v>
      </c>
      <c r="B1357" t="s">
        <v>47907</v>
      </c>
      <c r="C1357" t="s">
        <v>47906</v>
      </c>
      <c r="F1357" t="s">
        <v>47905</v>
      </c>
      <c r="G1357" t="s">
        <v>17</v>
      </c>
      <c r="H1357" t="s">
        <v>16</v>
      </c>
      <c r="I1357" t="s">
        <v>47904</v>
      </c>
      <c r="J1357" t="s">
        <v>47903</v>
      </c>
      <c r="K1357" t="s">
        <v>47902</v>
      </c>
      <c r="L1357" t="s">
        <v>47901</v>
      </c>
      <c r="M1357" t="s">
        <v>47900</v>
      </c>
      <c r="N1357">
        <v>3</v>
      </c>
      <c r="O1357" t="s">
        <v>47899</v>
      </c>
      <c r="P1357" t="s">
        <v>47898</v>
      </c>
      <c r="Q1357" t="s">
        <v>47897</v>
      </c>
      <c r="R1357" s="7">
        <v>41640</v>
      </c>
      <c r="S1357" s="8">
        <f t="shared" si="168"/>
        <v>2014</v>
      </c>
      <c r="T1357" s="8">
        <v>2014</v>
      </c>
      <c r="U1357" s="8">
        <f t="shared" si="169"/>
        <v>8</v>
      </c>
      <c r="V1357" s="7">
        <v>41640</v>
      </c>
      <c r="W1357" t="s">
        <v>47896</v>
      </c>
      <c r="X1357" s="2">
        <v>0.372</v>
      </c>
      <c r="Y1357" s="6">
        <f t="shared" si="174"/>
        <v>9.930327540642268E-3</v>
      </c>
      <c r="AA1357">
        <v>19416237</v>
      </c>
      <c r="AB1357">
        <v>19700186849</v>
      </c>
      <c r="AC1357">
        <v>19416245</v>
      </c>
      <c r="AD1357" t="s">
        <v>6</v>
      </c>
      <c r="AE1357">
        <v>6</v>
      </c>
      <c r="AF1357">
        <v>1</v>
      </c>
      <c r="AH1357" t="s">
        <v>47895</v>
      </c>
      <c r="AI1357" t="s">
        <v>47894</v>
      </c>
      <c r="AJ1357" t="s">
        <v>47893</v>
      </c>
      <c r="AK1357" t="s">
        <v>47892</v>
      </c>
      <c r="AL1357">
        <v>6</v>
      </c>
      <c r="AM1357" s="5">
        <f t="shared" si="170"/>
        <v>0.75</v>
      </c>
      <c r="AN1357" s="4">
        <f t="shared" si="175"/>
        <v>1.1359333585762969E-3</v>
      </c>
      <c r="AO1357" s="3"/>
      <c r="AP1357">
        <v>0</v>
      </c>
      <c r="AQ1357" t="s">
        <v>47386</v>
      </c>
      <c r="AR1357" t="s">
        <v>1</v>
      </c>
      <c r="AS1357" t="s">
        <v>47891</v>
      </c>
      <c r="AT1357" s="2" t="s">
        <v>0</v>
      </c>
      <c r="AU1357" s="1">
        <f t="shared" si="171"/>
        <v>0.72920092860224761</v>
      </c>
      <c r="AV1357" s="1">
        <f t="shared" si="172"/>
        <v>0.55331304496092826</v>
      </c>
      <c r="AW1357" s="1">
        <f t="shared" si="173"/>
        <v>0.37742516131960879</v>
      </c>
    </row>
    <row r="1358" spans="1:49" x14ac:dyDescent="0.2">
      <c r="A1358">
        <v>1356</v>
      </c>
      <c r="B1358" t="s">
        <v>47890</v>
      </c>
      <c r="C1358" t="s">
        <v>47889</v>
      </c>
      <c r="F1358" t="s">
        <v>47888</v>
      </c>
      <c r="G1358" t="s">
        <v>17</v>
      </c>
      <c r="H1358" t="s">
        <v>16</v>
      </c>
      <c r="I1358" t="s">
        <v>47887</v>
      </c>
      <c r="J1358">
        <v>60108686</v>
      </c>
      <c r="K1358" t="s">
        <v>47886</v>
      </c>
      <c r="L1358" t="s">
        <v>1463</v>
      </c>
      <c r="M1358" t="s">
        <v>46</v>
      </c>
      <c r="N1358">
        <v>3</v>
      </c>
      <c r="O1358" t="s">
        <v>47885</v>
      </c>
      <c r="P1358" t="s">
        <v>47884</v>
      </c>
      <c r="Q1358" t="s">
        <v>47883</v>
      </c>
      <c r="R1358" s="7">
        <v>41640</v>
      </c>
      <c r="S1358" s="8">
        <f t="shared" si="168"/>
        <v>2014</v>
      </c>
      <c r="T1358" s="8">
        <v>2014</v>
      </c>
      <c r="U1358" s="8">
        <f t="shared" si="169"/>
        <v>8</v>
      </c>
      <c r="V1358" s="7">
        <v>2014</v>
      </c>
      <c r="W1358" t="s">
        <v>47859</v>
      </c>
      <c r="X1358" s="2">
        <v>0.17100000000000001</v>
      </c>
      <c r="Y1358" s="6">
        <f t="shared" si="174"/>
        <v>4.5647473372307209E-3</v>
      </c>
      <c r="AB1358">
        <v>19700187611</v>
      </c>
      <c r="AC1358">
        <v>11785608</v>
      </c>
      <c r="AD1358" t="s">
        <v>6</v>
      </c>
      <c r="AE1358">
        <v>7</v>
      </c>
      <c r="AF1358">
        <v>3</v>
      </c>
      <c r="AH1358" t="s">
        <v>47882</v>
      </c>
      <c r="AI1358" t="s">
        <v>47881</v>
      </c>
      <c r="AJ1358" t="s">
        <v>47880</v>
      </c>
      <c r="AK1358" t="s">
        <v>47879</v>
      </c>
      <c r="AL1358">
        <v>9</v>
      </c>
      <c r="AM1358" s="5">
        <f t="shared" si="170"/>
        <v>1.125</v>
      </c>
      <c r="AN1358" s="4">
        <f t="shared" si="175"/>
        <v>1.7039000378644452E-3</v>
      </c>
      <c r="AO1358" s="3"/>
      <c r="AP1358">
        <v>1</v>
      </c>
      <c r="AR1358" t="s">
        <v>1</v>
      </c>
      <c r="AT1358" s="2" t="s">
        <v>0</v>
      </c>
      <c r="AU1358" s="1">
        <f t="shared" si="171"/>
        <v>0.37064931474208379</v>
      </c>
      <c r="AV1358" s="1">
        <f t="shared" si="172"/>
        <v>0.31343236875475833</v>
      </c>
      <c r="AW1358" s="1">
        <f t="shared" si="173"/>
        <v>0.25621542276743281</v>
      </c>
    </row>
    <row r="1359" spans="1:49" x14ac:dyDescent="0.2">
      <c r="A1359">
        <v>1357</v>
      </c>
      <c r="B1359" t="s">
        <v>47878</v>
      </c>
      <c r="C1359" t="s">
        <v>47877</v>
      </c>
      <c r="F1359" t="s">
        <v>47876</v>
      </c>
      <c r="G1359" t="s">
        <v>17</v>
      </c>
      <c r="H1359" t="s">
        <v>16</v>
      </c>
      <c r="I1359" t="s">
        <v>21607</v>
      </c>
      <c r="J1359" t="s">
        <v>23830</v>
      </c>
      <c r="K1359" t="s">
        <v>23829</v>
      </c>
      <c r="L1359" t="s">
        <v>23828</v>
      </c>
      <c r="M1359" t="s">
        <v>23827</v>
      </c>
      <c r="N1359">
        <v>3</v>
      </c>
      <c r="O1359" t="s">
        <v>47875</v>
      </c>
      <c r="P1359" t="s">
        <v>47874</v>
      </c>
      <c r="Q1359" t="s">
        <v>47873</v>
      </c>
      <c r="R1359" s="7">
        <v>41640</v>
      </c>
      <c r="S1359" s="8">
        <f t="shared" si="168"/>
        <v>2014</v>
      </c>
      <c r="T1359" s="8">
        <v>2014</v>
      </c>
      <c r="U1359" s="8">
        <f t="shared" si="169"/>
        <v>8</v>
      </c>
      <c r="V1359" s="7">
        <v>41730</v>
      </c>
      <c r="W1359" t="s">
        <v>2383</v>
      </c>
      <c r="X1359" s="2">
        <v>1.6519999999999999</v>
      </c>
      <c r="Y1359" s="6">
        <f t="shared" si="174"/>
        <v>4.409919649769093E-2</v>
      </c>
      <c r="AA1359" t="s">
        <v>2382</v>
      </c>
      <c r="AB1359">
        <v>17337</v>
      </c>
      <c r="AD1359" t="s">
        <v>6</v>
      </c>
      <c r="AE1359">
        <v>62</v>
      </c>
      <c r="AF1359">
        <v>4</v>
      </c>
      <c r="AG1359">
        <v>6595529</v>
      </c>
      <c r="AH1359" t="s">
        <v>47872</v>
      </c>
      <c r="AI1359" t="s">
        <v>47871</v>
      </c>
      <c r="AJ1359" t="s">
        <v>47870</v>
      </c>
      <c r="AK1359" t="s">
        <v>47869</v>
      </c>
      <c r="AL1359">
        <v>40</v>
      </c>
      <c r="AM1359" s="5">
        <f t="shared" si="170"/>
        <v>5</v>
      </c>
      <c r="AN1359" s="4">
        <f t="shared" si="175"/>
        <v>7.5728890571753124E-3</v>
      </c>
      <c r="AO1359" s="3"/>
      <c r="AP1359">
        <v>0</v>
      </c>
      <c r="AR1359" t="s">
        <v>1</v>
      </c>
      <c r="AT1359" s="2" t="s">
        <v>0</v>
      </c>
      <c r="AU1359" s="1">
        <f t="shared" si="171"/>
        <v>3.314130426553624</v>
      </c>
      <c r="AV1359" s="1">
        <f t="shared" si="172"/>
        <v>2.5836042777433121</v>
      </c>
      <c r="AW1359" s="1">
        <f t="shared" si="173"/>
        <v>1.8530781289329996</v>
      </c>
    </row>
    <row r="1360" spans="1:49" x14ac:dyDescent="0.2">
      <c r="A1360">
        <v>1358</v>
      </c>
      <c r="B1360" t="s">
        <v>47868</v>
      </c>
      <c r="C1360" t="s">
        <v>47867</v>
      </c>
      <c r="F1360" t="s">
        <v>47866</v>
      </c>
      <c r="G1360" t="s">
        <v>17</v>
      </c>
      <c r="H1360" t="s">
        <v>16</v>
      </c>
      <c r="I1360" t="s">
        <v>47865</v>
      </c>
      <c r="J1360" t="s">
        <v>47860</v>
      </c>
      <c r="K1360" t="s">
        <v>47864</v>
      </c>
      <c r="L1360" t="s">
        <v>47863</v>
      </c>
      <c r="M1360" t="s">
        <v>857</v>
      </c>
      <c r="N1360">
        <v>2</v>
      </c>
      <c r="O1360" t="s">
        <v>47862</v>
      </c>
      <c r="P1360" t="s">
        <v>47861</v>
      </c>
      <c r="Q1360" t="s">
        <v>47860</v>
      </c>
      <c r="R1360" s="7">
        <v>41640</v>
      </c>
      <c r="S1360" s="8">
        <f t="shared" si="168"/>
        <v>2014</v>
      </c>
      <c r="T1360" s="8">
        <v>2014</v>
      </c>
      <c r="U1360" s="8">
        <f t="shared" si="169"/>
        <v>8</v>
      </c>
      <c r="V1360" s="7">
        <v>2014</v>
      </c>
      <c r="W1360" t="s">
        <v>47859</v>
      </c>
      <c r="X1360" s="2">
        <v>0.17100000000000001</v>
      </c>
      <c r="Y1360" s="6">
        <f t="shared" si="174"/>
        <v>4.5647473372307209E-3</v>
      </c>
      <c r="AB1360">
        <v>19700187611</v>
      </c>
      <c r="AC1360">
        <v>11785608</v>
      </c>
      <c r="AD1360" t="s">
        <v>6</v>
      </c>
      <c r="AE1360">
        <v>7</v>
      </c>
      <c r="AF1360">
        <v>2</v>
      </c>
      <c r="AH1360" t="s">
        <v>47858</v>
      </c>
      <c r="AI1360" t="s">
        <v>47857</v>
      </c>
      <c r="AJ1360" t="s">
        <v>47856</v>
      </c>
      <c r="AK1360" t="s">
        <v>47855</v>
      </c>
      <c r="AL1360">
        <v>0</v>
      </c>
      <c r="AM1360" s="5">
        <f t="shared" si="170"/>
        <v>0</v>
      </c>
      <c r="AN1360" s="4">
        <f t="shared" si="175"/>
        <v>0</v>
      </c>
      <c r="AO1360" s="3"/>
      <c r="AP1360">
        <v>1</v>
      </c>
      <c r="AR1360" t="s">
        <v>1</v>
      </c>
      <c r="AT1360" s="2" t="s">
        <v>0</v>
      </c>
      <c r="AU1360" s="1">
        <f t="shared" si="171"/>
        <v>0.31953231360615042</v>
      </c>
      <c r="AV1360" s="1">
        <f t="shared" si="172"/>
        <v>0.22823736686153603</v>
      </c>
      <c r="AW1360" s="1">
        <f t="shared" si="173"/>
        <v>0.13694242011692162</v>
      </c>
    </row>
    <row r="1361" spans="1:49" x14ac:dyDescent="0.2">
      <c r="A1361">
        <v>1359</v>
      </c>
      <c r="B1361" t="s">
        <v>47854</v>
      </c>
      <c r="C1361" t="s">
        <v>47853</v>
      </c>
      <c r="F1361" t="s">
        <v>47852</v>
      </c>
      <c r="G1361" t="s">
        <v>17</v>
      </c>
      <c r="H1361" t="s">
        <v>16</v>
      </c>
      <c r="I1361" t="s">
        <v>47851</v>
      </c>
      <c r="J1361">
        <v>60032053</v>
      </c>
      <c r="K1361" t="s">
        <v>32790</v>
      </c>
      <c r="L1361" t="s">
        <v>747</v>
      </c>
      <c r="M1361" t="s">
        <v>746</v>
      </c>
      <c r="N1361">
        <v>3</v>
      </c>
      <c r="O1361" t="s">
        <v>47850</v>
      </c>
      <c r="P1361" t="s">
        <v>47849</v>
      </c>
      <c r="Q1361" t="s">
        <v>40798</v>
      </c>
      <c r="R1361" s="7">
        <v>41640</v>
      </c>
      <c r="S1361" s="8">
        <f t="shared" si="168"/>
        <v>2014</v>
      </c>
      <c r="T1361" s="8">
        <v>2014</v>
      </c>
      <c r="U1361" s="8">
        <f t="shared" si="169"/>
        <v>8</v>
      </c>
      <c r="V1361" s="7">
        <v>2014</v>
      </c>
      <c r="W1361" t="s">
        <v>8287</v>
      </c>
      <c r="X1361" s="2">
        <v>1.3280000000000001</v>
      </c>
      <c r="Y1361" s="6">
        <f t="shared" si="174"/>
        <v>3.5450201542937994E-2</v>
      </c>
      <c r="AA1361">
        <v>15361225</v>
      </c>
      <c r="AB1361">
        <v>18894</v>
      </c>
      <c r="AD1361" t="s">
        <v>6</v>
      </c>
      <c r="AE1361">
        <v>13</v>
      </c>
      <c r="AG1361" t="s">
        <v>47848</v>
      </c>
      <c r="AH1361" t="s">
        <v>47847</v>
      </c>
      <c r="AI1361" t="s">
        <v>47846</v>
      </c>
      <c r="AJ1361" t="s">
        <v>47845</v>
      </c>
      <c r="AK1361" t="s">
        <v>47844</v>
      </c>
      <c r="AL1361">
        <v>30</v>
      </c>
      <c r="AM1361" s="5">
        <f t="shared" si="170"/>
        <v>3.75</v>
      </c>
      <c r="AN1361" s="4">
        <f t="shared" si="175"/>
        <v>5.6796667928814843E-3</v>
      </c>
      <c r="AO1361" s="3"/>
      <c r="AP1361">
        <v>0</v>
      </c>
      <c r="AR1361" t="s">
        <v>1</v>
      </c>
      <c r="AT1361" s="2">
        <v>3.8340000000000001</v>
      </c>
      <c r="AU1361" s="1">
        <f t="shared" si="171"/>
        <v>2.6519041117921041</v>
      </c>
      <c r="AV1361" s="1">
        <f t="shared" si="172"/>
        <v>2.0564934167909739</v>
      </c>
      <c r="AW1361" s="1">
        <f t="shared" si="173"/>
        <v>1.4610827217898437</v>
      </c>
    </row>
    <row r="1362" spans="1:49" x14ac:dyDescent="0.2">
      <c r="A1362">
        <v>1360</v>
      </c>
      <c r="B1362" t="s">
        <v>47843</v>
      </c>
      <c r="C1362" t="s">
        <v>47842</v>
      </c>
      <c r="F1362" t="s">
        <v>47841</v>
      </c>
      <c r="G1362" t="s">
        <v>17</v>
      </c>
      <c r="H1362" t="s">
        <v>16</v>
      </c>
      <c r="I1362" t="s">
        <v>46530</v>
      </c>
      <c r="J1362" t="s">
        <v>47840</v>
      </c>
      <c r="K1362" t="s">
        <v>47839</v>
      </c>
      <c r="L1362" t="s">
        <v>47838</v>
      </c>
      <c r="M1362" t="s">
        <v>47837</v>
      </c>
      <c r="N1362">
        <v>4</v>
      </c>
      <c r="O1362" t="s">
        <v>47836</v>
      </c>
      <c r="P1362" t="s">
        <v>47835</v>
      </c>
      <c r="Q1362" t="s">
        <v>47834</v>
      </c>
      <c r="R1362" s="7">
        <v>41640</v>
      </c>
      <c r="S1362" s="8">
        <f t="shared" si="168"/>
        <v>2014</v>
      </c>
      <c r="T1362" s="8">
        <v>2014</v>
      </c>
      <c r="U1362" s="8">
        <f t="shared" si="169"/>
        <v>8</v>
      </c>
      <c r="V1362" s="7">
        <v>41730</v>
      </c>
      <c r="W1362" t="s">
        <v>2383</v>
      </c>
      <c r="X1362" s="2">
        <v>1.6519999999999999</v>
      </c>
      <c r="Y1362" s="6">
        <f t="shared" si="174"/>
        <v>4.409919649769093E-2</v>
      </c>
      <c r="AA1362" t="s">
        <v>2382</v>
      </c>
      <c r="AB1362">
        <v>17337</v>
      </c>
      <c r="AD1362" t="s">
        <v>6</v>
      </c>
      <c r="AE1362">
        <v>62</v>
      </c>
      <c r="AF1362">
        <v>4</v>
      </c>
      <c r="AG1362">
        <v>6651719</v>
      </c>
      <c r="AH1362" t="s">
        <v>47833</v>
      </c>
      <c r="AI1362" t="s">
        <v>47832</v>
      </c>
      <c r="AJ1362" t="s">
        <v>47831</v>
      </c>
      <c r="AK1362" t="s">
        <v>47830</v>
      </c>
      <c r="AL1362">
        <v>31</v>
      </c>
      <c r="AM1362" s="5">
        <f t="shared" si="170"/>
        <v>3.875</v>
      </c>
      <c r="AN1362" s="4">
        <f t="shared" si="175"/>
        <v>5.8689890193108669E-3</v>
      </c>
      <c r="AO1362" s="3"/>
      <c r="AP1362">
        <v>0</v>
      </c>
      <c r="AR1362">
        <v>4000102257</v>
      </c>
      <c r="AT1362" s="2" t="s">
        <v>0</v>
      </c>
      <c r="AU1362" s="1">
        <f t="shared" si="171"/>
        <v>3.2630134254176912</v>
      </c>
      <c r="AV1362" s="1">
        <f t="shared" si="172"/>
        <v>2.49840927585009</v>
      </c>
      <c r="AW1362" s="1">
        <f t="shared" si="173"/>
        <v>1.7338051262824883</v>
      </c>
    </row>
    <row r="1363" spans="1:49" x14ac:dyDescent="0.2">
      <c r="A1363">
        <v>1361</v>
      </c>
      <c r="B1363" t="s">
        <v>47829</v>
      </c>
      <c r="C1363" t="s">
        <v>47828</v>
      </c>
      <c r="D1363" t="s">
        <v>47827</v>
      </c>
      <c r="F1363" t="s">
        <v>47826</v>
      </c>
      <c r="G1363" t="s">
        <v>17</v>
      </c>
      <c r="H1363" t="s">
        <v>16</v>
      </c>
      <c r="I1363" t="s">
        <v>24098</v>
      </c>
      <c r="J1363">
        <v>60023813</v>
      </c>
      <c r="K1363" t="s">
        <v>47825</v>
      </c>
      <c r="L1363" t="s">
        <v>3552</v>
      </c>
      <c r="M1363" t="s">
        <v>46</v>
      </c>
      <c r="N1363">
        <v>4</v>
      </c>
      <c r="O1363" t="s">
        <v>47824</v>
      </c>
      <c r="P1363" t="s">
        <v>47823</v>
      </c>
      <c r="Q1363" t="s">
        <v>47822</v>
      </c>
      <c r="R1363" s="7">
        <v>41640</v>
      </c>
      <c r="S1363" s="8">
        <f t="shared" si="168"/>
        <v>2014</v>
      </c>
      <c r="T1363" s="8">
        <v>2014</v>
      </c>
      <c r="U1363" s="8">
        <f t="shared" si="169"/>
        <v>8</v>
      </c>
      <c r="V1363" s="7">
        <v>41863</v>
      </c>
      <c r="W1363" t="s">
        <v>47821</v>
      </c>
      <c r="X1363" s="2">
        <v>0.47599999999999998</v>
      </c>
      <c r="Y1363" s="6">
        <f t="shared" si="174"/>
        <v>1.2706548143402472E-2</v>
      </c>
      <c r="AA1363">
        <v>2635747</v>
      </c>
      <c r="AB1363">
        <v>18078</v>
      </c>
      <c r="AC1363">
        <v>14698668</v>
      </c>
      <c r="AD1363" t="s">
        <v>6</v>
      </c>
      <c r="AE1363">
        <v>32</v>
      </c>
      <c r="AF1363">
        <v>5</v>
      </c>
      <c r="AH1363" t="s">
        <v>47820</v>
      </c>
      <c r="AI1363" t="s">
        <v>47819</v>
      </c>
      <c r="AJ1363" t="s">
        <v>47818</v>
      </c>
      <c r="AK1363" t="s">
        <v>47817</v>
      </c>
      <c r="AL1363">
        <v>1</v>
      </c>
      <c r="AM1363" s="5">
        <f t="shared" si="170"/>
        <v>0.125</v>
      </c>
      <c r="AN1363" s="4">
        <f t="shared" si="175"/>
        <v>1.893222264293828E-4</v>
      </c>
      <c r="AO1363" s="3"/>
      <c r="AP1363">
        <v>0</v>
      </c>
      <c r="AR1363" t="s">
        <v>1</v>
      </c>
      <c r="AT1363" s="2">
        <v>2.0880000000000001</v>
      </c>
      <c r="AU1363" s="1">
        <f t="shared" si="171"/>
        <v>0.89513803683105442</v>
      </c>
      <c r="AV1363" s="1">
        <f t="shared" si="172"/>
        <v>0.64479351849159272</v>
      </c>
      <c r="AW1363" s="1">
        <f t="shared" si="173"/>
        <v>0.39444900015213091</v>
      </c>
    </row>
    <row r="1364" spans="1:49" x14ac:dyDescent="0.2">
      <c r="A1364">
        <v>1362</v>
      </c>
      <c r="B1364" t="s">
        <v>47816</v>
      </c>
      <c r="C1364" t="s">
        <v>47815</v>
      </c>
      <c r="D1364" t="s">
        <v>47814</v>
      </c>
      <c r="E1364">
        <v>25038233</v>
      </c>
      <c r="F1364" t="s">
        <v>47813</v>
      </c>
      <c r="G1364" t="s">
        <v>17</v>
      </c>
      <c r="H1364" t="s">
        <v>16</v>
      </c>
      <c r="I1364" t="s">
        <v>47812</v>
      </c>
      <c r="J1364" t="s">
        <v>47811</v>
      </c>
      <c r="K1364" t="s">
        <v>47810</v>
      </c>
      <c r="L1364" t="s">
        <v>47809</v>
      </c>
      <c r="M1364" t="s">
        <v>27172</v>
      </c>
      <c r="N1364">
        <v>6</v>
      </c>
      <c r="O1364" t="s">
        <v>47808</v>
      </c>
      <c r="P1364" t="s">
        <v>47807</v>
      </c>
      <c r="Q1364" t="s">
        <v>47806</v>
      </c>
      <c r="R1364" s="7">
        <v>41640</v>
      </c>
      <c r="S1364" s="8">
        <f t="shared" si="168"/>
        <v>2014</v>
      </c>
      <c r="T1364" s="8">
        <v>2014</v>
      </c>
      <c r="U1364" s="8">
        <f t="shared" si="169"/>
        <v>8</v>
      </c>
      <c r="V1364" s="7">
        <v>41913</v>
      </c>
      <c r="W1364" t="s">
        <v>47805</v>
      </c>
      <c r="X1364" s="2">
        <v>4.5880000000000001</v>
      </c>
      <c r="Y1364" s="6">
        <f t="shared" si="174"/>
        <v>0.12247403966792131</v>
      </c>
      <c r="AA1364">
        <v>16742052</v>
      </c>
      <c r="AB1364">
        <v>17600155011</v>
      </c>
      <c r="AC1364">
        <v>17529867</v>
      </c>
      <c r="AD1364" t="s">
        <v>6</v>
      </c>
      <c r="AE1364">
        <v>7</v>
      </c>
      <c r="AF1364">
        <v>10</v>
      </c>
      <c r="AH1364" t="s">
        <v>47804</v>
      </c>
      <c r="AI1364" t="s">
        <v>47803</v>
      </c>
      <c r="AJ1364" t="s">
        <v>47802</v>
      </c>
      <c r="AK1364" t="s">
        <v>47801</v>
      </c>
      <c r="AL1364">
        <v>14</v>
      </c>
      <c r="AM1364" s="5">
        <f t="shared" si="170"/>
        <v>1.75</v>
      </c>
      <c r="AN1364" s="4">
        <f t="shared" si="175"/>
        <v>2.6505111700113595E-3</v>
      </c>
      <c r="AO1364" s="3"/>
      <c r="AP1364">
        <v>1</v>
      </c>
      <c r="AQ1364" t="s">
        <v>1369</v>
      </c>
      <c r="AR1364">
        <v>245070</v>
      </c>
      <c r="AS1364" t="s">
        <v>1368</v>
      </c>
      <c r="AT1364" s="2">
        <v>13.164</v>
      </c>
      <c r="AU1364" s="1">
        <f t="shared" si="171"/>
        <v>8.6526981118548321</v>
      </c>
      <c r="AV1364" s="1">
        <f t="shared" si="172"/>
        <v>6.2562275418966333</v>
      </c>
      <c r="AW1364" s="1">
        <f t="shared" si="173"/>
        <v>3.8597569719384341</v>
      </c>
    </row>
    <row r="1365" spans="1:49" x14ac:dyDescent="0.2">
      <c r="A1365">
        <v>1363</v>
      </c>
      <c r="B1365" t="s">
        <v>47800</v>
      </c>
      <c r="C1365" t="s">
        <v>47799</v>
      </c>
      <c r="F1365" t="s">
        <v>47798</v>
      </c>
      <c r="G1365" t="s">
        <v>17</v>
      </c>
      <c r="H1365" t="s">
        <v>16</v>
      </c>
      <c r="I1365" t="s">
        <v>47797</v>
      </c>
      <c r="J1365" t="s">
        <v>47796</v>
      </c>
      <c r="K1365" t="s">
        <v>47795</v>
      </c>
      <c r="L1365" t="s">
        <v>47794</v>
      </c>
      <c r="M1365" t="s">
        <v>47793</v>
      </c>
      <c r="N1365">
        <v>6</v>
      </c>
      <c r="O1365" t="s">
        <v>47792</v>
      </c>
      <c r="P1365" t="s">
        <v>47791</v>
      </c>
      <c r="Q1365" t="s">
        <v>47790</v>
      </c>
      <c r="R1365" s="7">
        <v>41640</v>
      </c>
      <c r="S1365" s="8">
        <f t="shared" si="168"/>
        <v>2014</v>
      </c>
      <c r="T1365" s="8">
        <v>2014</v>
      </c>
      <c r="U1365" s="8">
        <f t="shared" si="169"/>
        <v>8</v>
      </c>
      <c r="V1365" s="7">
        <v>41974</v>
      </c>
      <c r="W1365" t="s">
        <v>47789</v>
      </c>
      <c r="X1365" s="2">
        <v>1.1990000000000001</v>
      </c>
      <c r="Y1365" s="6">
        <f t="shared" si="174"/>
        <v>3.2006620218360433E-2</v>
      </c>
      <c r="AA1365">
        <v>221430</v>
      </c>
      <c r="AB1365">
        <v>24419</v>
      </c>
      <c r="AD1365" t="s">
        <v>6</v>
      </c>
      <c r="AE1365">
        <v>60</v>
      </c>
      <c r="AF1365">
        <v>224</v>
      </c>
      <c r="AH1365" t="s">
        <v>47788</v>
      </c>
      <c r="AI1365" t="s">
        <v>47787</v>
      </c>
      <c r="AJ1365" t="s">
        <v>47786</v>
      </c>
      <c r="AK1365" t="s">
        <v>47785</v>
      </c>
      <c r="AL1365">
        <v>6</v>
      </c>
      <c r="AM1365" s="5">
        <f t="shared" si="170"/>
        <v>0.75</v>
      </c>
      <c r="AN1365" s="4">
        <f t="shared" si="175"/>
        <v>1.1359333585762969E-3</v>
      </c>
      <c r="AO1365" s="3"/>
      <c r="AP1365">
        <v>1</v>
      </c>
      <c r="AQ1365" t="s">
        <v>6559</v>
      </c>
      <c r="AR1365" t="s">
        <v>47784</v>
      </c>
      <c r="AS1365" t="s">
        <v>6557</v>
      </c>
      <c r="AT1365" s="2">
        <v>3.1419999999999999</v>
      </c>
      <c r="AU1365" s="1">
        <f t="shared" si="171"/>
        <v>2.2745414160425192</v>
      </c>
      <c r="AV1365" s="1">
        <f t="shared" si="172"/>
        <v>1.6571276788468365</v>
      </c>
      <c r="AW1365" s="1">
        <f t="shared" si="173"/>
        <v>1.0397139416511538</v>
      </c>
    </row>
    <row r="1366" spans="1:49" x14ac:dyDescent="0.2">
      <c r="A1366">
        <v>1364</v>
      </c>
      <c r="B1366" t="s">
        <v>47783</v>
      </c>
      <c r="C1366" t="s">
        <v>47782</v>
      </c>
      <c r="F1366" t="s">
        <v>47781</v>
      </c>
      <c r="G1366" t="s">
        <v>17</v>
      </c>
      <c r="H1366" t="s">
        <v>16</v>
      </c>
      <c r="I1366" t="s">
        <v>42748</v>
      </c>
      <c r="J1366">
        <v>60016446</v>
      </c>
      <c r="K1366" t="s">
        <v>34383</v>
      </c>
      <c r="L1366" t="s">
        <v>10166</v>
      </c>
      <c r="M1366" t="s">
        <v>1607</v>
      </c>
      <c r="N1366">
        <v>2</v>
      </c>
      <c r="O1366" t="s">
        <v>47780</v>
      </c>
      <c r="P1366" t="s">
        <v>34381</v>
      </c>
      <c r="Q1366" t="s">
        <v>34380</v>
      </c>
      <c r="R1366" s="7">
        <v>41640</v>
      </c>
      <c r="S1366" s="8">
        <f t="shared" si="168"/>
        <v>2014</v>
      </c>
      <c r="T1366" s="8">
        <v>2014</v>
      </c>
      <c r="U1366" s="8">
        <f t="shared" si="169"/>
        <v>8</v>
      </c>
      <c r="V1366" s="7">
        <v>41730</v>
      </c>
      <c r="W1366" t="s">
        <v>2383</v>
      </c>
      <c r="X1366" s="2">
        <v>1.6519999999999999</v>
      </c>
      <c r="Y1366" s="6">
        <f t="shared" si="174"/>
        <v>4.409919649769093E-2</v>
      </c>
      <c r="AA1366" t="s">
        <v>2382</v>
      </c>
      <c r="AB1366">
        <v>17337</v>
      </c>
      <c r="AD1366" t="s">
        <v>6</v>
      </c>
      <c r="AE1366">
        <v>62</v>
      </c>
      <c r="AF1366">
        <v>4</v>
      </c>
      <c r="AG1366">
        <v>6701368</v>
      </c>
      <c r="AH1366" t="s">
        <v>47779</v>
      </c>
      <c r="AI1366" t="s">
        <v>47778</v>
      </c>
      <c r="AJ1366" t="s">
        <v>47777</v>
      </c>
      <c r="AK1366" t="s">
        <v>47776</v>
      </c>
      <c r="AL1366">
        <v>30</v>
      </c>
      <c r="AM1366" s="5">
        <f t="shared" si="170"/>
        <v>3.75</v>
      </c>
      <c r="AN1366" s="4">
        <f t="shared" si="175"/>
        <v>5.6796667928814843E-3</v>
      </c>
      <c r="AO1366" s="3"/>
      <c r="AP1366">
        <v>0</v>
      </c>
      <c r="AR1366" t="s">
        <v>1</v>
      </c>
      <c r="AT1366" s="2" t="s">
        <v>0</v>
      </c>
      <c r="AU1366" s="1">
        <f t="shared" si="171"/>
        <v>3.2573337586248092</v>
      </c>
      <c r="AV1366" s="1">
        <f t="shared" si="172"/>
        <v>2.4889431645286209</v>
      </c>
      <c r="AW1366" s="1">
        <f t="shared" si="173"/>
        <v>1.7205525704324316</v>
      </c>
    </row>
    <row r="1367" spans="1:49" x14ac:dyDescent="0.2">
      <c r="A1367">
        <v>1365</v>
      </c>
      <c r="B1367" t="s">
        <v>47775</v>
      </c>
      <c r="C1367" t="s">
        <v>47774</v>
      </c>
      <c r="F1367" t="s">
        <v>47773</v>
      </c>
      <c r="G1367" t="s">
        <v>17</v>
      </c>
      <c r="H1367" t="s">
        <v>16</v>
      </c>
      <c r="I1367" t="s">
        <v>22619</v>
      </c>
      <c r="J1367">
        <v>60024350</v>
      </c>
      <c r="K1367" t="s">
        <v>3898</v>
      </c>
      <c r="L1367" t="s">
        <v>3360</v>
      </c>
      <c r="M1367" t="s">
        <v>46</v>
      </c>
      <c r="N1367">
        <v>5</v>
      </c>
      <c r="O1367" t="s">
        <v>47772</v>
      </c>
      <c r="P1367" t="s">
        <v>47771</v>
      </c>
      <c r="Q1367" t="s">
        <v>3895</v>
      </c>
      <c r="R1367" s="7">
        <v>41640</v>
      </c>
      <c r="S1367" s="8">
        <f t="shared" si="168"/>
        <v>2014</v>
      </c>
      <c r="T1367" s="8">
        <v>2014</v>
      </c>
      <c r="U1367" s="8">
        <f t="shared" si="169"/>
        <v>8</v>
      </c>
      <c r="V1367" s="7">
        <v>41852</v>
      </c>
      <c r="W1367" t="s">
        <v>21116</v>
      </c>
      <c r="X1367" s="2">
        <v>0.48899999999999999</v>
      </c>
      <c r="Y1367" s="6">
        <f t="shared" si="174"/>
        <v>1.3053575718747497E-2</v>
      </c>
      <c r="AA1367">
        <v>17518784</v>
      </c>
      <c r="AB1367">
        <v>5700165202</v>
      </c>
      <c r="AD1367" t="s">
        <v>6</v>
      </c>
      <c r="AE1367">
        <v>8</v>
      </c>
      <c r="AF1367">
        <v>7</v>
      </c>
      <c r="AH1367" t="s">
        <v>47770</v>
      </c>
      <c r="AI1367" t="s">
        <v>47769</v>
      </c>
      <c r="AK1367" t="s">
        <v>47768</v>
      </c>
      <c r="AL1367">
        <v>28</v>
      </c>
      <c r="AM1367" s="5">
        <f t="shared" si="170"/>
        <v>3.5</v>
      </c>
      <c r="AN1367" s="4">
        <f t="shared" si="175"/>
        <v>5.301022340022719E-3</v>
      </c>
      <c r="AO1367" s="3"/>
      <c r="AP1367">
        <v>0</v>
      </c>
      <c r="AR1367" t="s">
        <v>1</v>
      </c>
      <c r="AT1367" s="2" t="s">
        <v>0</v>
      </c>
      <c r="AU1367" s="1">
        <f t="shared" si="171"/>
        <v>1.0727809705130062</v>
      </c>
      <c r="AV1367" s="1">
        <f t="shared" si="172"/>
        <v>0.91772990293851087</v>
      </c>
      <c r="AW1367" s="1">
        <f t="shared" si="173"/>
        <v>0.76267883536401515</v>
      </c>
    </row>
    <row r="1368" spans="1:49" x14ac:dyDescent="0.2">
      <c r="A1368">
        <v>1366</v>
      </c>
      <c r="B1368" t="s">
        <v>47767</v>
      </c>
      <c r="F1368" t="s">
        <v>47766</v>
      </c>
      <c r="G1368" t="s">
        <v>17</v>
      </c>
      <c r="H1368" t="s">
        <v>16</v>
      </c>
      <c r="I1368" t="s">
        <v>47765</v>
      </c>
      <c r="J1368" t="s">
        <v>47764</v>
      </c>
      <c r="K1368" t="s">
        <v>47763</v>
      </c>
      <c r="L1368" t="s">
        <v>47762</v>
      </c>
      <c r="M1368" t="s">
        <v>47761</v>
      </c>
      <c r="N1368">
        <v>3</v>
      </c>
      <c r="O1368" t="s">
        <v>47760</v>
      </c>
      <c r="P1368" t="s">
        <v>47759</v>
      </c>
      <c r="Q1368" t="s">
        <v>47758</v>
      </c>
      <c r="R1368" s="7">
        <v>41640</v>
      </c>
      <c r="S1368" s="8">
        <f t="shared" si="168"/>
        <v>2014</v>
      </c>
      <c r="T1368" s="8">
        <v>2014</v>
      </c>
      <c r="U1368" s="8">
        <f t="shared" si="169"/>
        <v>8</v>
      </c>
      <c r="V1368" s="7">
        <v>2014</v>
      </c>
      <c r="W1368" t="s">
        <v>47720</v>
      </c>
      <c r="X1368" s="2">
        <v>0.24</v>
      </c>
      <c r="Y1368" s="6">
        <f t="shared" si="174"/>
        <v>6.4066629294466243E-3</v>
      </c>
      <c r="AA1368">
        <v>12132489</v>
      </c>
      <c r="AB1368">
        <v>21100201938</v>
      </c>
      <c r="AD1368" t="s">
        <v>6</v>
      </c>
      <c r="AE1368">
        <v>14</v>
      </c>
      <c r="AF1368">
        <v>3</v>
      </c>
      <c r="AH1368" t="s">
        <v>47757</v>
      </c>
      <c r="AI1368" t="s">
        <v>47756</v>
      </c>
      <c r="AJ1368" t="s">
        <v>47755</v>
      </c>
      <c r="AK1368" t="s">
        <v>47754</v>
      </c>
      <c r="AL1368">
        <v>20</v>
      </c>
      <c r="AM1368" s="5">
        <f t="shared" si="170"/>
        <v>2.5</v>
      </c>
      <c r="AN1368" s="4">
        <f t="shared" si="175"/>
        <v>3.7864445285876562E-3</v>
      </c>
      <c r="AO1368" s="3"/>
      <c r="AP1368">
        <v>0</v>
      </c>
      <c r="AR1368" t="s">
        <v>1</v>
      </c>
      <c r="AT1368" s="2" t="s">
        <v>0</v>
      </c>
      <c r="AU1368" s="1">
        <f t="shared" si="171"/>
        <v>0.56205974091889332</v>
      </c>
      <c r="AV1368" s="1">
        <f t="shared" si="172"/>
        <v>0.50965537290171403</v>
      </c>
      <c r="AW1368" s="1">
        <f t="shared" si="173"/>
        <v>0.45725100488453463</v>
      </c>
    </row>
    <row r="1369" spans="1:49" x14ac:dyDescent="0.2">
      <c r="A1369">
        <v>1367</v>
      </c>
      <c r="B1369" t="s">
        <v>47753</v>
      </c>
      <c r="F1369" t="s">
        <v>47752</v>
      </c>
      <c r="G1369" t="s">
        <v>17</v>
      </c>
      <c r="H1369" t="s">
        <v>16</v>
      </c>
      <c r="I1369" t="s">
        <v>47751</v>
      </c>
      <c r="J1369">
        <v>60005088</v>
      </c>
      <c r="K1369" t="s">
        <v>4778</v>
      </c>
      <c r="L1369" t="s">
        <v>4777</v>
      </c>
      <c r="M1369" t="s">
        <v>4776</v>
      </c>
      <c r="N1369">
        <v>3</v>
      </c>
      <c r="O1369" t="s">
        <v>47750</v>
      </c>
      <c r="P1369" t="s">
        <v>47749</v>
      </c>
      <c r="Q1369" t="s">
        <v>4773</v>
      </c>
      <c r="R1369" s="7">
        <v>41640</v>
      </c>
      <c r="S1369" s="8">
        <f t="shared" si="168"/>
        <v>2014</v>
      </c>
      <c r="T1369" s="8">
        <v>2014</v>
      </c>
      <c r="U1369" s="8">
        <f t="shared" si="169"/>
        <v>8</v>
      </c>
      <c r="V1369" s="7">
        <v>2014</v>
      </c>
      <c r="W1369" t="s">
        <v>47720</v>
      </c>
      <c r="X1369" s="2">
        <v>0.24</v>
      </c>
      <c r="Y1369" s="6">
        <f t="shared" si="174"/>
        <v>6.4066629294466243E-3</v>
      </c>
      <c r="AA1369">
        <v>12132489</v>
      </c>
      <c r="AB1369">
        <v>21100201938</v>
      </c>
      <c r="AD1369" t="s">
        <v>6</v>
      </c>
      <c r="AE1369">
        <v>14</v>
      </c>
      <c r="AF1369">
        <v>3</v>
      </c>
      <c r="AH1369" t="s">
        <v>47748</v>
      </c>
      <c r="AI1369" t="s">
        <v>47747</v>
      </c>
      <c r="AJ1369" t="s">
        <v>47746</v>
      </c>
      <c r="AK1369" t="s">
        <v>47745</v>
      </c>
      <c r="AL1369">
        <v>17</v>
      </c>
      <c r="AM1369" s="5">
        <f t="shared" si="170"/>
        <v>2.125</v>
      </c>
      <c r="AN1369" s="4">
        <f t="shared" si="175"/>
        <v>3.2184778492995079E-3</v>
      </c>
      <c r="AO1369" s="3"/>
      <c r="AP1369">
        <v>0</v>
      </c>
      <c r="AR1369" t="s">
        <v>1</v>
      </c>
      <c r="AT1369" s="2" t="s">
        <v>0</v>
      </c>
      <c r="AU1369" s="1">
        <f t="shared" si="171"/>
        <v>0.54502074054024885</v>
      </c>
      <c r="AV1369" s="1">
        <f t="shared" si="172"/>
        <v>0.48125703893730665</v>
      </c>
      <c r="AW1369" s="1">
        <f t="shared" si="173"/>
        <v>0.41749333733436428</v>
      </c>
    </row>
    <row r="1370" spans="1:49" x14ac:dyDescent="0.2">
      <c r="A1370">
        <v>1368</v>
      </c>
      <c r="B1370" t="s">
        <v>47744</v>
      </c>
      <c r="C1370" t="s">
        <v>47743</v>
      </c>
      <c r="F1370" t="s">
        <v>47742</v>
      </c>
      <c r="G1370" t="s">
        <v>17</v>
      </c>
      <c r="H1370" t="s">
        <v>16</v>
      </c>
      <c r="I1370" t="s">
        <v>47741</v>
      </c>
      <c r="J1370">
        <v>60016248</v>
      </c>
      <c r="K1370" t="s">
        <v>40381</v>
      </c>
      <c r="L1370" t="s">
        <v>747</v>
      </c>
      <c r="M1370" t="s">
        <v>746</v>
      </c>
      <c r="N1370">
        <v>2</v>
      </c>
      <c r="O1370" t="s">
        <v>47740</v>
      </c>
      <c r="P1370" t="s">
        <v>47739</v>
      </c>
      <c r="Q1370" t="s">
        <v>47738</v>
      </c>
      <c r="R1370" s="7">
        <v>41640</v>
      </c>
      <c r="S1370" s="8">
        <f t="shared" si="168"/>
        <v>2014</v>
      </c>
      <c r="T1370" s="8">
        <v>2014</v>
      </c>
      <c r="U1370" s="8">
        <f t="shared" si="169"/>
        <v>8</v>
      </c>
      <c r="V1370" s="7">
        <v>41821</v>
      </c>
      <c r="W1370" t="s">
        <v>21116</v>
      </c>
      <c r="X1370" s="2">
        <v>0.48899999999999999</v>
      </c>
      <c r="Y1370" s="6">
        <f t="shared" si="174"/>
        <v>1.3053575718747497E-2</v>
      </c>
      <c r="AA1370">
        <v>17518784</v>
      </c>
      <c r="AB1370">
        <v>5700165202</v>
      </c>
      <c r="AD1370" t="s">
        <v>6</v>
      </c>
      <c r="AE1370">
        <v>8</v>
      </c>
      <c r="AF1370">
        <v>6</v>
      </c>
      <c r="AH1370" t="s">
        <v>47737</v>
      </c>
      <c r="AI1370" t="s">
        <v>47736</v>
      </c>
      <c r="AK1370" t="s">
        <v>47735</v>
      </c>
      <c r="AL1370">
        <v>7</v>
      </c>
      <c r="AM1370" s="5">
        <f t="shared" si="170"/>
        <v>0.875</v>
      </c>
      <c r="AN1370" s="4">
        <f t="shared" si="175"/>
        <v>1.3252555850056798E-3</v>
      </c>
      <c r="AO1370" s="3"/>
      <c r="AP1370">
        <v>0</v>
      </c>
      <c r="AR1370" t="s">
        <v>1</v>
      </c>
      <c r="AT1370" s="2" t="s">
        <v>0</v>
      </c>
      <c r="AU1370" s="1">
        <f t="shared" si="171"/>
        <v>0.95350796786249492</v>
      </c>
      <c r="AV1370" s="1">
        <f t="shared" si="172"/>
        <v>0.71894156518765884</v>
      </c>
      <c r="AW1370" s="1">
        <f t="shared" si="173"/>
        <v>0.48437516251282248</v>
      </c>
    </row>
    <row r="1371" spans="1:49" x14ac:dyDescent="0.2">
      <c r="A1371">
        <v>1369</v>
      </c>
      <c r="B1371" t="s">
        <v>47734</v>
      </c>
      <c r="C1371" t="s">
        <v>47733</v>
      </c>
      <c r="D1371" t="s">
        <v>47732</v>
      </c>
      <c r="F1371" t="s">
        <v>47731</v>
      </c>
      <c r="G1371" t="s">
        <v>17</v>
      </c>
      <c r="H1371" t="s">
        <v>16</v>
      </c>
      <c r="I1371" t="s">
        <v>10666</v>
      </c>
      <c r="J1371">
        <v>60016930</v>
      </c>
      <c r="K1371" t="s">
        <v>3865</v>
      </c>
      <c r="L1371" t="s">
        <v>1463</v>
      </c>
      <c r="M1371" t="s">
        <v>46</v>
      </c>
      <c r="N1371">
        <v>2</v>
      </c>
      <c r="O1371" t="s">
        <v>47730</v>
      </c>
      <c r="P1371" t="s">
        <v>47729</v>
      </c>
      <c r="Q1371" t="s">
        <v>29574</v>
      </c>
      <c r="R1371" s="7">
        <v>41640</v>
      </c>
      <c r="S1371" s="8">
        <f t="shared" si="168"/>
        <v>2014</v>
      </c>
      <c r="T1371" s="8">
        <v>2014</v>
      </c>
      <c r="U1371" s="8">
        <f t="shared" si="169"/>
        <v>8</v>
      </c>
      <c r="V1371" s="7">
        <v>2014</v>
      </c>
      <c r="W1371" t="s">
        <v>6286</v>
      </c>
      <c r="X1371" s="2">
        <v>0.13300000000000001</v>
      </c>
      <c r="Y1371" s="6">
        <f t="shared" si="174"/>
        <v>3.5503590400683379E-3</v>
      </c>
      <c r="AA1371">
        <v>10058885</v>
      </c>
      <c r="AB1371">
        <v>4700153604</v>
      </c>
      <c r="AC1371">
        <v>22105123</v>
      </c>
      <c r="AD1371" t="s">
        <v>6</v>
      </c>
      <c r="AE1371">
        <v>21</v>
      </c>
      <c r="AF1371">
        <v>5</v>
      </c>
      <c r="AH1371" t="s">
        <v>26321</v>
      </c>
      <c r="AI1371" t="s">
        <v>47728</v>
      </c>
      <c r="AJ1371" t="s">
        <v>47727</v>
      </c>
      <c r="AK1371" t="s">
        <v>47726</v>
      </c>
      <c r="AL1371">
        <v>4</v>
      </c>
      <c r="AM1371" s="5">
        <f t="shared" si="170"/>
        <v>0.5</v>
      </c>
      <c r="AN1371" s="4">
        <f t="shared" si="175"/>
        <v>7.572889057175312E-4</v>
      </c>
      <c r="AO1371" s="3"/>
      <c r="AP1371">
        <v>0</v>
      </c>
      <c r="AQ1371" t="s">
        <v>38</v>
      </c>
      <c r="AR1371">
        <v>61272516</v>
      </c>
      <c r="AS1371" t="s">
        <v>37</v>
      </c>
      <c r="AT1371" s="2" t="s">
        <v>0</v>
      </c>
      <c r="AU1371" s="1">
        <f t="shared" si="171"/>
        <v>0.27124379997630954</v>
      </c>
      <c r="AV1371" s="1">
        <f t="shared" si="172"/>
        <v>0.21538239728929345</v>
      </c>
      <c r="AW1371" s="1">
        <f t="shared" si="173"/>
        <v>0.15952099460227734</v>
      </c>
    </row>
    <row r="1372" spans="1:49" x14ac:dyDescent="0.2">
      <c r="A1372">
        <v>1370</v>
      </c>
      <c r="B1372" t="s">
        <v>47725</v>
      </c>
      <c r="F1372" t="s">
        <v>47724</v>
      </c>
      <c r="G1372" t="s">
        <v>17</v>
      </c>
      <c r="H1372" t="s">
        <v>16</v>
      </c>
      <c r="I1372" t="s">
        <v>47723</v>
      </c>
      <c r="J1372">
        <v>60005088</v>
      </c>
      <c r="K1372" t="s">
        <v>4778</v>
      </c>
      <c r="L1372" t="s">
        <v>4777</v>
      </c>
      <c r="M1372" t="s">
        <v>4776</v>
      </c>
      <c r="N1372">
        <v>3</v>
      </c>
      <c r="O1372" t="s">
        <v>47722</v>
      </c>
      <c r="P1372" t="s">
        <v>47721</v>
      </c>
      <c r="Q1372" t="s">
        <v>4773</v>
      </c>
      <c r="R1372" s="7">
        <v>41640</v>
      </c>
      <c r="S1372" s="8">
        <f t="shared" si="168"/>
        <v>2014</v>
      </c>
      <c r="T1372" s="8">
        <v>2014</v>
      </c>
      <c r="U1372" s="8">
        <f t="shared" si="169"/>
        <v>8</v>
      </c>
      <c r="V1372" s="7">
        <v>2014</v>
      </c>
      <c r="W1372" t="s">
        <v>47720</v>
      </c>
      <c r="X1372" s="2">
        <v>0.24</v>
      </c>
      <c r="Y1372" s="6">
        <f t="shared" si="174"/>
        <v>6.4066629294466243E-3</v>
      </c>
      <c r="AA1372">
        <v>12132489</v>
      </c>
      <c r="AB1372">
        <v>21100201938</v>
      </c>
      <c r="AD1372" t="s">
        <v>6</v>
      </c>
      <c r="AE1372">
        <v>14</v>
      </c>
      <c r="AF1372">
        <v>3</v>
      </c>
      <c r="AH1372" t="s">
        <v>47719</v>
      </c>
      <c r="AI1372" t="s">
        <v>47718</v>
      </c>
      <c r="AJ1372" t="s">
        <v>47717</v>
      </c>
      <c r="AK1372" t="s">
        <v>47716</v>
      </c>
      <c r="AL1372">
        <v>24</v>
      </c>
      <c r="AM1372" s="5">
        <f t="shared" si="170"/>
        <v>3</v>
      </c>
      <c r="AN1372" s="4">
        <f t="shared" si="175"/>
        <v>4.5437334343051876E-3</v>
      </c>
      <c r="AO1372" s="3"/>
      <c r="AP1372">
        <v>0</v>
      </c>
      <c r="AR1372" t="s">
        <v>1</v>
      </c>
      <c r="AT1372" s="2" t="s">
        <v>0</v>
      </c>
      <c r="AU1372" s="1">
        <f t="shared" si="171"/>
        <v>0.58477840809041925</v>
      </c>
      <c r="AV1372" s="1">
        <f t="shared" si="172"/>
        <v>0.54751981818759055</v>
      </c>
      <c r="AW1372" s="1">
        <f t="shared" si="173"/>
        <v>0.51026122828476184</v>
      </c>
    </row>
    <row r="1373" spans="1:49" x14ac:dyDescent="0.2">
      <c r="A1373">
        <v>1371</v>
      </c>
      <c r="B1373" t="s">
        <v>47715</v>
      </c>
      <c r="C1373" t="s">
        <v>47714</v>
      </c>
      <c r="D1373" t="s">
        <v>47713</v>
      </c>
      <c r="F1373" t="s">
        <v>47712</v>
      </c>
      <c r="G1373" t="s">
        <v>17</v>
      </c>
      <c r="H1373" t="s">
        <v>16</v>
      </c>
      <c r="I1373" t="s">
        <v>45398</v>
      </c>
      <c r="J1373">
        <v>60025881</v>
      </c>
      <c r="K1373" t="s">
        <v>45397</v>
      </c>
      <c r="L1373" t="s">
        <v>45396</v>
      </c>
      <c r="M1373" t="s">
        <v>46</v>
      </c>
      <c r="N1373">
        <v>2</v>
      </c>
      <c r="O1373" t="s">
        <v>47711</v>
      </c>
      <c r="P1373" t="s">
        <v>47710</v>
      </c>
      <c r="Q1373" t="s">
        <v>47709</v>
      </c>
      <c r="R1373" s="7">
        <v>41640</v>
      </c>
      <c r="S1373" s="8">
        <f t="shared" si="168"/>
        <v>2014</v>
      </c>
      <c r="T1373" s="8">
        <v>2014</v>
      </c>
      <c r="U1373" s="8">
        <f t="shared" si="169"/>
        <v>8</v>
      </c>
      <c r="V1373" s="7">
        <v>2014</v>
      </c>
      <c r="W1373" t="s">
        <v>6286</v>
      </c>
      <c r="X1373" s="2">
        <v>0.13300000000000001</v>
      </c>
      <c r="Y1373" s="6">
        <f t="shared" si="174"/>
        <v>3.5503590400683379E-3</v>
      </c>
      <c r="AA1373">
        <v>10058885</v>
      </c>
      <c r="AB1373">
        <v>4700153604</v>
      </c>
      <c r="AC1373">
        <v>22105123</v>
      </c>
      <c r="AD1373" t="s">
        <v>6</v>
      </c>
      <c r="AE1373">
        <v>21</v>
      </c>
      <c r="AF1373">
        <v>5</v>
      </c>
      <c r="AH1373" t="s">
        <v>14785</v>
      </c>
      <c r="AI1373" t="s">
        <v>47708</v>
      </c>
      <c r="AJ1373" t="s">
        <v>47707</v>
      </c>
      <c r="AK1373" t="s">
        <v>47706</v>
      </c>
      <c r="AL1373">
        <v>0</v>
      </c>
      <c r="AM1373" s="5">
        <f t="shared" si="170"/>
        <v>0</v>
      </c>
      <c r="AN1373" s="4">
        <f t="shared" si="175"/>
        <v>0</v>
      </c>
      <c r="AO1373" s="3"/>
      <c r="AP1373">
        <v>0</v>
      </c>
      <c r="AQ1373" t="s">
        <v>38</v>
      </c>
      <c r="AR1373">
        <v>51174263</v>
      </c>
      <c r="AS1373" t="s">
        <v>37</v>
      </c>
      <c r="AT1373" s="2" t="s">
        <v>0</v>
      </c>
      <c r="AU1373" s="1">
        <f t="shared" si="171"/>
        <v>0.24852513280478361</v>
      </c>
      <c r="AV1373" s="1">
        <f t="shared" si="172"/>
        <v>0.17751795200341688</v>
      </c>
      <c r="AW1373" s="1">
        <f t="shared" si="173"/>
        <v>0.10651077120205014</v>
      </c>
    </row>
    <row r="1374" spans="1:49" x14ac:dyDescent="0.2">
      <c r="A1374">
        <v>1372</v>
      </c>
      <c r="B1374" t="s">
        <v>47705</v>
      </c>
      <c r="C1374" t="s">
        <v>47704</v>
      </c>
      <c r="F1374" t="s">
        <v>47703</v>
      </c>
      <c r="G1374" t="s">
        <v>17</v>
      </c>
      <c r="H1374" t="s">
        <v>16</v>
      </c>
      <c r="I1374" t="s">
        <v>47702</v>
      </c>
      <c r="J1374">
        <v>60021918</v>
      </c>
      <c r="K1374" t="s">
        <v>47701</v>
      </c>
      <c r="L1374" t="s">
        <v>47700</v>
      </c>
      <c r="M1374" t="s">
        <v>76</v>
      </c>
      <c r="N1374">
        <v>2</v>
      </c>
      <c r="O1374" t="s">
        <v>47699</v>
      </c>
      <c r="P1374" t="s">
        <v>47698</v>
      </c>
      <c r="Q1374" t="s">
        <v>47697</v>
      </c>
      <c r="R1374" s="7">
        <v>41640</v>
      </c>
      <c r="S1374" s="8">
        <f t="shared" si="168"/>
        <v>2014</v>
      </c>
      <c r="T1374" s="8">
        <v>2014</v>
      </c>
      <c r="U1374" s="8">
        <f t="shared" si="169"/>
        <v>8</v>
      </c>
      <c r="V1374" s="7">
        <v>2014</v>
      </c>
      <c r="W1374" t="s">
        <v>47449</v>
      </c>
      <c r="X1374" s="2">
        <v>0.247</v>
      </c>
      <c r="Y1374" s="6">
        <f t="shared" si="174"/>
        <v>6.5935239315554842E-3</v>
      </c>
      <c r="AB1374">
        <v>21100803572</v>
      </c>
      <c r="AC1374">
        <v>21642583</v>
      </c>
      <c r="AD1374" t="s">
        <v>6</v>
      </c>
      <c r="AE1374">
        <v>2</v>
      </c>
      <c r="AF1374">
        <v>1</v>
      </c>
      <c r="AH1374" t="s">
        <v>47696</v>
      </c>
      <c r="AI1374" t="s">
        <v>47695</v>
      </c>
      <c r="AJ1374" t="s">
        <v>47694</v>
      </c>
      <c r="AK1374" t="s">
        <v>47693</v>
      </c>
      <c r="AL1374">
        <v>16</v>
      </c>
      <c r="AM1374" s="5">
        <f t="shared" si="170"/>
        <v>2</v>
      </c>
      <c r="AN1374" s="4">
        <f t="shared" si="175"/>
        <v>3.0291556228701248E-3</v>
      </c>
      <c r="AO1374" s="3"/>
      <c r="AP1374">
        <v>1</v>
      </c>
      <c r="AR1374" t="s">
        <v>1</v>
      </c>
      <c r="AT1374" s="2" t="s">
        <v>0</v>
      </c>
      <c r="AU1374" s="1">
        <f t="shared" si="171"/>
        <v>0.55242134389498765</v>
      </c>
      <c r="AV1374" s="1">
        <f t="shared" si="172"/>
        <v>0.48113397772128041</v>
      </c>
      <c r="AW1374" s="1">
        <f t="shared" si="173"/>
        <v>0.40984661154757324</v>
      </c>
    </row>
    <row r="1375" spans="1:49" x14ac:dyDescent="0.2">
      <c r="A1375">
        <v>1373</v>
      </c>
      <c r="B1375" t="s">
        <v>47692</v>
      </c>
      <c r="C1375" t="s">
        <v>47691</v>
      </c>
      <c r="F1375" t="s">
        <v>47690</v>
      </c>
      <c r="G1375" t="s">
        <v>17</v>
      </c>
      <c r="H1375" t="s">
        <v>16</v>
      </c>
      <c r="I1375" t="s">
        <v>47689</v>
      </c>
      <c r="J1375">
        <v>60000036</v>
      </c>
      <c r="K1375" t="s">
        <v>47688</v>
      </c>
      <c r="L1375" t="s">
        <v>6365</v>
      </c>
      <c r="M1375" t="s">
        <v>4895</v>
      </c>
      <c r="N1375">
        <v>2</v>
      </c>
      <c r="O1375" t="s">
        <v>47687</v>
      </c>
      <c r="P1375" t="s">
        <v>47686</v>
      </c>
      <c r="Q1375" t="s">
        <v>47685</v>
      </c>
      <c r="R1375" s="7">
        <v>41640</v>
      </c>
      <c r="S1375" s="8">
        <f t="shared" si="168"/>
        <v>2014</v>
      </c>
      <c r="T1375" s="8">
        <v>2014</v>
      </c>
      <c r="U1375" s="8">
        <f t="shared" si="169"/>
        <v>8</v>
      </c>
      <c r="V1375" s="7">
        <v>41938</v>
      </c>
      <c r="W1375" t="s">
        <v>7928</v>
      </c>
      <c r="X1375" s="2">
        <v>0.51100000000000001</v>
      </c>
      <c r="Y1375" s="6">
        <f t="shared" si="174"/>
        <v>1.3640853153946772E-2</v>
      </c>
      <c r="AA1375">
        <v>222933</v>
      </c>
      <c r="AB1375">
        <v>29630</v>
      </c>
      <c r="AC1375">
        <v>14645262</v>
      </c>
      <c r="AD1375" t="s">
        <v>6</v>
      </c>
      <c r="AE1375">
        <v>48</v>
      </c>
      <c r="AF1375" t="s">
        <v>47684</v>
      </c>
      <c r="AH1375" t="s">
        <v>30349</v>
      </c>
      <c r="AI1375" t="s">
        <v>47683</v>
      </c>
      <c r="AJ1375" t="s">
        <v>47682</v>
      </c>
      <c r="AK1375" t="s">
        <v>47681</v>
      </c>
      <c r="AL1375">
        <v>1</v>
      </c>
      <c r="AM1375" s="5">
        <f t="shared" si="170"/>
        <v>0.125</v>
      </c>
      <c r="AN1375" s="4">
        <f t="shared" si="175"/>
        <v>1.893222264293828E-4</v>
      </c>
      <c r="AO1375" s="3"/>
      <c r="AP1375">
        <v>0</v>
      </c>
      <c r="AR1375" t="s">
        <v>1</v>
      </c>
      <c r="AT1375" s="2">
        <v>1.016</v>
      </c>
      <c r="AU1375" s="1">
        <f t="shared" si="171"/>
        <v>0.96053938756915547</v>
      </c>
      <c r="AV1375" s="1">
        <f t="shared" si="172"/>
        <v>0.69150876901880776</v>
      </c>
      <c r="AW1375" s="1">
        <f t="shared" si="173"/>
        <v>0.42247815046845999</v>
      </c>
    </row>
    <row r="1376" spans="1:49" x14ac:dyDescent="0.2">
      <c r="A1376">
        <v>1374</v>
      </c>
      <c r="B1376" t="s">
        <v>47680</v>
      </c>
      <c r="C1376" t="s">
        <v>47679</v>
      </c>
      <c r="F1376" t="s">
        <v>47678</v>
      </c>
      <c r="G1376" t="s">
        <v>17</v>
      </c>
      <c r="H1376" t="s">
        <v>16</v>
      </c>
      <c r="I1376" t="s">
        <v>47677</v>
      </c>
      <c r="J1376" t="s">
        <v>47676</v>
      </c>
      <c r="K1376" t="s">
        <v>47675</v>
      </c>
      <c r="L1376" t="s">
        <v>47674</v>
      </c>
      <c r="M1376" t="s">
        <v>17562</v>
      </c>
      <c r="N1376">
        <v>5</v>
      </c>
      <c r="O1376" t="s">
        <v>47673</v>
      </c>
      <c r="P1376" t="s">
        <v>47672</v>
      </c>
      <c r="Q1376" t="s">
        <v>47671</v>
      </c>
      <c r="R1376" s="7">
        <v>41640</v>
      </c>
      <c r="S1376" s="8">
        <f t="shared" si="168"/>
        <v>2014</v>
      </c>
      <c r="T1376" s="8">
        <v>2014</v>
      </c>
      <c r="U1376" s="8">
        <f t="shared" si="169"/>
        <v>8</v>
      </c>
      <c r="V1376" s="7">
        <v>2014</v>
      </c>
      <c r="W1376" t="s">
        <v>1315</v>
      </c>
      <c r="X1376" s="2">
        <v>0.437</v>
      </c>
      <c r="Y1376" s="6">
        <f t="shared" si="174"/>
        <v>1.1665465417367396E-2</v>
      </c>
      <c r="AA1376">
        <v>10704698</v>
      </c>
      <c r="AB1376">
        <v>5300152513</v>
      </c>
      <c r="AC1376">
        <v>15598985</v>
      </c>
      <c r="AD1376" t="s">
        <v>6</v>
      </c>
      <c r="AE1376">
        <v>147</v>
      </c>
      <c r="AH1376" t="s">
        <v>47670</v>
      </c>
      <c r="AI1376" t="s">
        <v>47669</v>
      </c>
      <c r="AK1376" t="s">
        <v>47668</v>
      </c>
      <c r="AL1376">
        <v>1</v>
      </c>
      <c r="AM1376" s="5">
        <f t="shared" si="170"/>
        <v>0.125</v>
      </c>
      <c r="AN1376" s="4">
        <f t="shared" si="175"/>
        <v>1.893222264293828E-4</v>
      </c>
      <c r="AO1376" s="3"/>
      <c r="AP1376">
        <v>1</v>
      </c>
      <c r="AR1376" t="s">
        <v>1</v>
      </c>
      <c r="AT1376" s="2" t="s">
        <v>0</v>
      </c>
      <c r="AU1376" s="1">
        <f t="shared" si="171"/>
        <v>0.8222622460085991</v>
      </c>
      <c r="AV1376" s="1">
        <f t="shared" si="172"/>
        <v>0.5927393821898389</v>
      </c>
      <c r="AW1376" s="1">
        <f t="shared" si="173"/>
        <v>0.36321651837107866</v>
      </c>
    </row>
    <row r="1377" spans="1:49" x14ac:dyDescent="0.2">
      <c r="A1377">
        <v>1375</v>
      </c>
      <c r="B1377" t="s">
        <v>47667</v>
      </c>
      <c r="C1377" t="s">
        <v>47666</v>
      </c>
      <c r="F1377" t="s">
        <v>47665</v>
      </c>
      <c r="G1377" t="s">
        <v>17</v>
      </c>
      <c r="H1377" t="s">
        <v>16</v>
      </c>
      <c r="I1377" t="s">
        <v>4649</v>
      </c>
      <c r="J1377">
        <v>60005465</v>
      </c>
      <c r="K1377" t="s">
        <v>2652</v>
      </c>
      <c r="L1377" t="s">
        <v>2651</v>
      </c>
      <c r="M1377" t="s">
        <v>46</v>
      </c>
      <c r="N1377">
        <v>4</v>
      </c>
      <c r="O1377" t="s">
        <v>47664</v>
      </c>
      <c r="P1377" t="s">
        <v>47663</v>
      </c>
      <c r="Q1377" t="s">
        <v>4749</v>
      </c>
      <c r="R1377" s="7">
        <v>41640</v>
      </c>
      <c r="S1377" s="8">
        <f t="shared" si="168"/>
        <v>2014</v>
      </c>
      <c r="T1377" s="8">
        <v>2014</v>
      </c>
      <c r="U1377" s="8">
        <f t="shared" si="169"/>
        <v>8</v>
      </c>
      <c r="V1377" s="7">
        <v>41915</v>
      </c>
      <c r="W1377" t="s">
        <v>38154</v>
      </c>
      <c r="X1377" s="2">
        <v>0.22500000000000001</v>
      </c>
      <c r="Y1377" s="6">
        <f t="shared" si="174"/>
        <v>6.0062464963562111E-3</v>
      </c>
      <c r="AA1377">
        <v>2726343</v>
      </c>
      <c r="AB1377">
        <v>16128</v>
      </c>
      <c r="AC1377" t="s">
        <v>38153</v>
      </c>
      <c r="AD1377" t="s">
        <v>6</v>
      </c>
      <c r="AE1377">
        <v>34</v>
      </c>
      <c r="AF1377">
        <v>7</v>
      </c>
      <c r="AH1377" t="s">
        <v>47662</v>
      </c>
      <c r="AI1377" t="s">
        <v>47661</v>
      </c>
      <c r="AJ1377" t="s">
        <v>47660</v>
      </c>
      <c r="AK1377" t="s">
        <v>47659</v>
      </c>
      <c r="AL1377">
        <v>0</v>
      </c>
      <c r="AM1377" s="5">
        <f t="shared" si="170"/>
        <v>0</v>
      </c>
      <c r="AN1377" s="4">
        <f t="shared" si="175"/>
        <v>0</v>
      </c>
      <c r="AO1377" s="3"/>
      <c r="AP1377">
        <v>0</v>
      </c>
      <c r="AQ1377" t="s">
        <v>38</v>
      </c>
      <c r="AR1377">
        <v>11176007</v>
      </c>
      <c r="AS1377" t="s">
        <v>37</v>
      </c>
      <c r="AT1377" s="2">
        <v>1.099</v>
      </c>
      <c r="AU1377" s="1">
        <f t="shared" si="171"/>
        <v>0.42043725474493476</v>
      </c>
      <c r="AV1377" s="1">
        <f t="shared" si="172"/>
        <v>0.30031232481781056</v>
      </c>
      <c r="AW1377" s="1">
        <f t="shared" si="173"/>
        <v>0.18018739489068633</v>
      </c>
    </row>
    <row r="1378" spans="1:49" x14ac:dyDescent="0.2">
      <c r="A1378">
        <v>1376</v>
      </c>
      <c r="B1378" t="s">
        <v>47658</v>
      </c>
      <c r="C1378" t="s">
        <v>47657</v>
      </c>
      <c r="F1378" t="s">
        <v>47656</v>
      </c>
      <c r="G1378" t="s">
        <v>17</v>
      </c>
      <c r="H1378" t="s">
        <v>16</v>
      </c>
      <c r="I1378" t="s">
        <v>47655</v>
      </c>
      <c r="J1378">
        <v>60013991</v>
      </c>
      <c r="K1378" t="s">
        <v>47654</v>
      </c>
      <c r="L1378" t="s">
        <v>47653</v>
      </c>
      <c r="M1378" t="s">
        <v>309</v>
      </c>
      <c r="N1378">
        <v>2</v>
      </c>
      <c r="O1378" t="s">
        <v>47652</v>
      </c>
      <c r="P1378" t="s">
        <v>47651</v>
      </c>
      <c r="Q1378" t="s">
        <v>47650</v>
      </c>
      <c r="R1378" s="7">
        <v>41640</v>
      </c>
      <c r="S1378" s="8">
        <f t="shared" si="168"/>
        <v>2014</v>
      </c>
      <c r="T1378" s="8">
        <v>2014</v>
      </c>
      <c r="U1378" s="8">
        <f t="shared" si="169"/>
        <v>8</v>
      </c>
      <c r="V1378" s="7">
        <v>2014</v>
      </c>
      <c r="W1378" t="s">
        <v>25930</v>
      </c>
      <c r="X1378" s="2">
        <v>0.53600000000000003</v>
      </c>
      <c r="Y1378" s="6">
        <f t="shared" si="174"/>
        <v>1.430821387576413E-2</v>
      </c>
      <c r="AA1378">
        <v>13438786</v>
      </c>
      <c r="AB1378">
        <v>4400151748</v>
      </c>
      <c r="AC1378">
        <v>14798298</v>
      </c>
      <c r="AD1378" t="s">
        <v>6</v>
      </c>
      <c r="AE1378">
        <v>17</v>
      </c>
      <c r="AF1378">
        <v>4</v>
      </c>
      <c r="AH1378" t="s">
        <v>47649</v>
      </c>
      <c r="AI1378" t="s">
        <v>47648</v>
      </c>
      <c r="AJ1378" t="s">
        <v>47647</v>
      </c>
      <c r="AK1378" t="s">
        <v>47646</v>
      </c>
      <c r="AL1378">
        <v>2</v>
      </c>
      <c r="AM1378" s="5">
        <f t="shared" si="170"/>
        <v>0.25</v>
      </c>
      <c r="AN1378" s="4">
        <f t="shared" si="175"/>
        <v>3.786444528587656E-4</v>
      </c>
      <c r="AO1378" s="3"/>
      <c r="AP1378">
        <v>0</v>
      </c>
      <c r="AR1378">
        <v>17380038</v>
      </c>
      <c r="AT1378" s="2">
        <v>1.6020000000000001</v>
      </c>
      <c r="AU1378" s="1">
        <f t="shared" si="171"/>
        <v>1.0129343048892521</v>
      </c>
      <c r="AV1378" s="1">
        <f t="shared" si="172"/>
        <v>0.7343429164311448</v>
      </c>
      <c r="AW1378" s="1">
        <f t="shared" si="173"/>
        <v>0.45575152797303747</v>
      </c>
    </row>
    <row r="1379" spans="1:49" x14ac:dyDescent="0.2">
      <c r="A1379">
        <v>1377</v>
      </c>
      <c r="B1379" t="s">
        <v>47645</v>
      </c>
      <c r="C1379" t="s">
        <v>47644</v>
      </c>
      <c r="F1379" t="s">
        <v>47643</v>
      </c>
      <c r="G1379" t="s">
        <v>17</v>
      </c>
      <c r="H1379" t="s">
        <v>16</v>
      </c>
      <c r="I1379" t="s">
        <v>47642</v>
      </c>
      <c r="J1379">
        <v>60017351</v>
      </c>
      <c r="K1379" t="s">
        <v>2443</v>
      </c>
      <c r="L1379" t="s">
        <v>2442</v>
      </c>
      <c r="M1379" t="s">
        <v>2441</v>
      </c>
      <c r="N1379">
        <v>3</v>
      </c>
      <c r="O1379" t="s">
        <v>47641</v>
      </c>
      <c r="P1379" t="s">
        <v>47640</v>
      </c>
      <c r="Q1379" t="s">
        <v>2438</v>
      </c>
      <c r="R1379" s="7">
        <v>41640</v>
      </c>
      <c r="S1379" s="8">
        <f t="shared" si="168"/>
        <v>2014</v>
      </c>
      <c r="T1379" s="8">
        <v>2014</v>
      </c>
      <c r="U1379" s="8">
        <f t="shared" si="169"/>
        <v>8</v>
      </c>
      <c r="V1379" s="7">
        <v>2014</v>
      </c>
      <c r="W1379" t="s">
        <v>47639</v>
      </c>
      <c r="X1379" s="2">
        <v>0.26200000000000001</v>
      </c>
      <c r="Y1379" s="6">
        <f t="shared" si="174"/>
        <v>6.9939403646458991E-3</v>
      </c>
      <c r="AA1379">
        <v>10906924</v>
      </c>
      <c r="AB1379">
        <v>24415</v>
      </c>
      <c r="AD1379" t="s">
        <v>6</v>
      </c>
      <c r="AE1379">
        <v>76</v>
      </c>
      <c r="AF1379">
        <v>3</v>
      </c>
      <c r="AH1379" t="s">
        <v>9333</v>
      </c>
      <c r="AI1379" t="s">
        <v>47638</v>
      </c>
      <c r="AK1379" t="s">
        <v>47637</v>
      </c>
      <c r="AL1379">
        <v>6</v>
      </c>
      <c r="AM1379" s="5">
        <f t="shared" si="170"/>
        <v>0.75</v>
      </c>
      <c r="AN1379" s="4">
        <f t="shared" si="175"/>
        <v>1.1359333585762969E-3</v>
      </c>
      <c r="AO1379" s="3"/>
      <c r="AP1379">
        <v>1</v>
      </c>
      <c r="AR1379" t="s">
        <v>1</v>
      </c>
      <c r="AT1379" s="2">
        <v>0.65900000000000003</v>
      </c>
      <c r="AU1379" s="1">
        <f t="shared" si="171"/>
        <v>0.5236538262825019</v>
      </c>
      <c r="AV1379" s="1">
        <f t="shared" si="172"/>
        <v>0.40649368616110981</v>
      </c>
      <c r="AW1379" s="1">
        <f t="shared" si="173"/>
        <v>0.28933354603971773</v>
      </c>
    </row>
    <row r="1380" spans="1:49" x14ac:dyDescent="0.2">
      <c r="A1380">
        <v>1378</v>
      </c>
      <c r="B1380" t="s">
        <v>47636</v>
      </c>
      <c r="C1380" t="s">
        <v>47635</v>
      </c>
      <c r="E1380">
        <v>25152927</v>
      </c>
      <c r="F1380" t="s">
        <v>47634</v>
      </c>
      <c r="G1380" t="s">
        <v>17</v>
      </c>
      <c r="H1380" t="s">
        <v>16</v>
      </c>
      <c r="I1380" t="s">
        <v>47633</v>
      </c>
      <c r="J1380" t="s">
        <v>47632</v>
      </c>
      <c r="K1380" t="s">
        <v>47631</v>
      </c>
      <c r="L1380" t="s">
        <v>47630</v>
      </c>
      <c r="M1380" t="s">
        <v>900</v>
      </c>
      <c r="N1380">
        <v>2</v>
      </c>
      <c r="O1380" t="s">
        <v>47629</v>
      </c>
      <c r="P1380" t="s">
        <v>47628</v>
      </c>
      <c r="Q1380" t="s">
        <v>47627</v>
      </c>
      <c r="R1380" s="7">
        <v>41640</v>
      </c>
      <c r="S1380" s="8">
        <f t="shared" si="168"/>
        <v>2014</v>
      </c>
      <c r="T1380" s="8">
        <v>2014</v>
      </c>
      <c r="U1380" s="8">
        <f t="shared" si="169"/>
        <v>8</v>
      </c>
      <c r="V1380" s="7">
        <v>2014</v>
      </c>
      <c r="W1380" t="s">
        <v>20549</v>
      </c>
      <c r="X1380" s="2" t="s">
        <v>0</v>
      </c>
      <c r="Y1380" s="6" t="e">
        <f t="shared" si="174"/>
        <v>#VALUE!</v>
      </c>
      <c r="AA1380">
        <v>23566140</v>
      </c>
      <c r="AB1380">
        <v>24219</v>
      </c>
      <c r="AC1380" t="s">
        <v>6218</v>
      </c>
      <c r="AD1380" t="s">
        <v>6</v>
      </c>
      <c r="AE1380">
        <v>2014</v>
      </c>
      <c r="AG1380">
        <v>920937</v>
      </c>
      <c r="AI1380" t="s">
        <v>47626</v>
      </c>
      <c r="AK1380" t="s">
        <v>47625</v>
      </c>
      <c r="AL1380">
        <v>7</v>
      </c>
      <c r="AM1380" s="5">
        <f t="shared" si="170"/>
        <v>0.875</v>
      </c>
      <c r="AN1380" s="4">
        <f t="shared" si="175"/>
        <v>1.3252555850056798E-3</v>
      </c>
      <c r="AO1380" s="3"/>
      <c r="AP1380">
        <v>1</v>
      </c>
      <c r="AR1380" t="s">
        <v>1</v>
      </c>
      <c r="AT1380" s="2" t="s">
        <v>0</v>
      </c>
      <c r="AU1380" s="1" t="e">
        <f t="shared" si="171"/>
        <v>#VALUE!</v>
      </c>
      <c r="AV1380" s="1" t="e">
        <f t="shared" si="172"/>
        <v>#VALUE!</v>
      </c>
      <c r="AW1380" s="1" t="e">
        <f t="shared" si="173"/>
        <v>#VALUE!</v>
      </c>
    </row>
    <row r="1381" spans="1:49" x14ac:dyDescent="0.2">
      <c r="A1381">
        <v>1379</v>
      </c>
      <c r="B1381" t="s">
        <v>47624</v>
      </c>
      <c r="C1381" t="s">
        <v>47623</v>
      </c>
      <c r="E1381">
        <v>25189371</v>
      </c>
      <c r="F1381" t="s">
        <v>47622</v>
      </c>
      <c r="G1381" t="s">
        <v>17</v>
      </c>
      <c r="H1381" t="s">
        <v>16</v>
      </c>
      <c r="I1381" t="s">
        <v>47621</v>
      </c>
      <c r="J1381" t="s">
        <v>47620</v>
      </c>
      <c r="K1381" t="s">
        <v>47619</v>
      </c>
      <c r="L1381" t="s">
        <v>47618</v>
      </c>
      <c r="M1381" t="s">
        <v>47617</v>
      </c>
      <c r="N1381">
        <v>5</v>
      </c>
      <c r="O1381" t="s">
        <v>47616</v>
      </c>
      <c r="P1381" t="s">
        <v>47615</v>
      </c>
      <c r="Q1381" t="s">
        <v>47614</v>
      </c>
      <c r="R1381" s="7">
        <v>41640</v>
      </c>
      <c r="S1381" s="8">
        <f t="shared" ref="S1381:S1444" si="176">YEAR(R1381)</f>
        <v>2014</v>
      </c>
      <c r="T1381" s="8">
        <v>2014</v>
      </c>
      <c r="U1381" s="8">
        <f t="shared" ref="U1381:U1444" si="177">2022-T1381</f>
        <v>8</v>
      </c>
      <c r="V1381" s="7">
        <v>41913</v>
      </c>
      <c r="W1381" t="s">
        <v>37811</v>
      </c>
      <c r="X1381" s="2">
        <v>1.367</v>
      </c>
      <c r="Y1381" s="6">
        <f t="shared" si="174"/>
        <v>3.6491284268973065E-2</v>
      </c>
      <c r="AA1381">
        <v>220949</v>
      </c>
      <c r="AB1381">
        <v>29605</v>
      </c>
      <c r="AD1381" t="s">
        <v>6</v>
      </c>
      <c r="AE1381">
        <v>217</v>
      </c>
      <c r="AF1381">
        <v>20</v>
      </c>
      <c r="AH1381" t="s">
        <v>47613</v>
      </c>
      <c r="AI1381" t="s">
        <v>47612</v>
      </c>
      <c r="AJ1381" t="s">
        <v>47611</v>
      </c>
      <c r="AK1381" t="s">
        <v>47610</v>
      </c>
      <c r="AL1381">
        <v>28</v>
      </c>
      <c r="AM1381" s="5">
        <f t="shared" ref="AM1381:AM1444" si="178">AL1381/U1381</f>
        <v>3.5</v>
      </c>
      <c r="AN1381" s="4">
        <f t="shared" si="175"/>
        <v>5.301022340022719E-3</v>
      </c>
      <c r="AO1381" s="3"/>
      <c r="AP1381">
        <v>1</v>
      </c>
      <c r="AR1381" t="s">
        <v>47609</v>
      </c>
      <c r="AT1381" s="2">
        <v>3.3119999999999998</v>
      </c>
      <c r="AU1381" s="1">
        <f t="shared" ref="AU1381:AU1444" si="179">(Y1381*0.7+AN1381*0.3)*100</f>
        <v>2.7134205690287958</v>
      </c>
      <c r="AV1381" s="1">
        <f t="shared" ref="AV1381:AV1444" si="180">(Y1381*0.5+AN1381*0.5)*100</f>
        <v>2.0896153304497891</v>
      </c>
      <c r="AW1381" s="1">
        <f t="shared" ref="AW1381:AW1444" si="181">(Y1381*0.3+AN1381*0.7)*100</f>
        <v>1.4658100918707822</v>
      </c>
    </row>
    <row r="1382" spans="1:49" x14ac:dyDescent="0.2">
      <c r="A1382">
        <v>1380</v>
      </c>
      <c r="B1382" t="s">
        <v>47608</v>
      </c>
      <c r="C1382" t="s">
        <v>47607</v>
      </c>
      <c r="D1382" t="s">
        <v>47606</v>
      </c>
      <c r="F1382" t="s">
        <v>47605</v>
      </c>
      <c r="G1382" t="s">
        <v>17</v>
      </c>
      <c r="H1382" t="s">
        <v>16</v>
      </c>
      <c r="I1382" t="s">
        <v>47604</v>
      </c>
      <c r="J1382" t="s">
        <v>47603</v>
      </c>
      <c r="K1382" t="s">
        <v>47602</v>
      </c>
      <c r="L1382" t="s">
        <v>47601</v>
      </c>
      <c r="M1382" t="s">
        <v>6866</v>
      </c>
      <c r="N1382">
        <v>5</v>
      </c>
      <c r="O1382" t="s">
        <v>47600</v>
      </c>
      <c r="P1382" t="s">
        <v>47599</v>
      </c>
      <c r="Q1382" t="s">
        <v>47598</v>
      </c>
      <c r="R1382" s="7">
        <v>41640</v>
      </c>
      <c r="S1382" s="8">
        <f t="shared" si="176"/>
        <v>2014</v>
      </c>
      <c r="T1382" s="8">
        <v>2014</v>
      </c>
      <c r="U1382" s="8">
        <f t="shared" si="177"/>
        <v>8</v>
      </c>
      <c r="V1382" s="7">
        <v>41730</v>
      </c>
      <c r="W1382" t="s">
        <v>47597</v>
      </c>
      <c r="X1382" s="2">
        <v>0.78600000000000003</v>
      </c>
      <c r="Y1382" s="6">
        <f t="shared" si="174"/>
        <v>2.0981821093937696E-2</v>
      </c>
      <c r="AA1382">
        <v>20951779</v>
      </c>
      <c r="AB1382">
        <v>19900192116</v>
      </c>
      <c r="AD1382" t="s">
        <v>6</v>
      </c>
      <c r="AE1382">
        <v>4</v>
      </c>
      <c r="AF1382">
        <v>2</v>
      </c>
      <c r="AH1382" t="s">
        <v>8798</v>
      </c>
      <c r="AI1382" t="s">
        <v>47596</v>
      </c>
      <c r="AJ1382" t="s">
        <v>47595</v>
      </c>
      <c r="AK1382" t="s">
        <v>47594</v>
      </c>
      <c r="AL1382">
        <v>26</v>
      </c>
      <c r="AM1382" s="5">
        <f t="shared" si="178"/>
        <v>3.25</v>
      </c>
      <c r="AN1382" s="4">
        <f t="shared" si="175"/>
        <v>4.9223778871639529E-3</v>
      </c>
      <c r="AO1382" s="3"/>
      <c r="AP1382">
        <v>1</v>
      </c>
      <c r="AQ1382" t="s">
        <v>35166</v>
      </c>
      <c r="AR1382" t="s">
        <v>1</v>
      </c>
      <c r="AS1382" t="s">
        <v>47593</v>
      </c>
      <c r="AT1382" s="2">
        <v>4.7690000000000001</v>
      </c>
      <c r="AU1382" s="1">
        <f t="shared" si="179"/>
        <v>1.6163988131905571</v>
      </c>
      <c r="AV1382" s="1">
        <f t="shared" si="180"/>
        <v>1.2952099490550824</v>
      </c>
      <c r="AW1382" s="1">
        <f t="shared" si="181"/>
        <v>0.97402108491960759</v>
      </c>
    </row>
    <row r="1383" spans="1:49" x14ac:dyDescent="0.2">
      <c r="A1383">
        <v>1381</v>
      </c>
      <c r="B1383" t="s">
        <v>47592</v>
      </c>
      <c r="C1383" t="s">
        <v>47591</v>
      </c>
      <c r="F1383" t="s">
        <v>47590</v>
      </c>
      <c r="G1383" t="s">
        <v>17</v>
      </c>
      <c r="H1383" t="s">
        <v>16</v>
      </c>
      <c r="I1383" t="s">
        <v>47589</v>
      </c>
      <c r="J1383">
        <v>60024989</v>
      </c>
      <c r="K1383" t="s">
        <v>33805</v>
      </c>
      <c r="L1383" t="s">
        <v>33804</v>
      </c>
      <c r="M1383" t="s">
        <v>4895</v>
      </c>
      <c r="N1383">
        <v>3</v>
      </c>
      <c r="O1383" t="s">
        <v>47588</v>
      </c>
      <c r="P1383" t="s">
        <v>47587</v>
      </c>
      <c r="Q1383" t="s">
        <v>47586</v>
      </c>
      <c r="R1383" s="7">
        <v>41640</v>
      </c>
      <c r="S1383" s="8">
        <f t="shared" si="176"/>
        <v>2014</v>
      </c>
      <c r="T1383" s="8">
        <v>2014</v>
      </c>
      <c r="U1383" s="8">
        <f t="shared" si="177"/>
        <v>8</v>
      </c>
      <c r="V1383" s="7">
        <v>2014</v>
      </c>
      <c r="W1383" t="s">
        <v>6172</v>
      </c>
      <c r="X1383" s="2">
        <v>0.28199999999999997</v>
      </c>
      <c r="Y1383" s="6">
        <f t="shared" si="174"/>
        <v>7.527828942099783E-3</v>
      </c>
      <c r="AA1383">
        <v>16875869</v>
      </c>
      <c r="AB1383">
        <v>19700186861</v>
      </c>
      <c r="AC1383">
        <v>16875877</v>
      </c>
      <c r="AD1383" t="s">
        <v>6</v>
      </c>
      <c r="AE1383">
        <v>2014</v>
      </c>
      <c r="AG1383">
        <v>297082</v>
      </c>
      <c r="AI1383" t="s">
        <v>47585</v>
      </c>
      <c r="AK1383" t="s">
        <v>47584</v>
      </c>
      <c r="AL1383">
        <v>7</v>
      </c>
      <c r="AM1383" s="5">
        <f t="shared" si="178"/>
        <v>0.875</v>
      </c>
      <c r="AN1383" s="4">
        <f t="shared" si="175"/>
        <v>1.3252555850056798E-3</v>
      </c>
      <c r="AO1383" s="3"/>
      <c r="AP1383">
        <v>1</v>
      </c>
      <c r="AR1383" t="s">
        <v>1</v>
      </c>
      <c r="AT1383" s="2">
        <v>1.1739999999999999</v>
      </c>
      <c r="AU1383" s="1">
        <f t="shared" si="179"/>
        <v>0.56670569349715516</v>
      </c>
      <c r="AV1383" s="1">
        <f t="shared" si="180"/>
        <v>0.44265422635527313</v>
      </c>
      <c r="AW1383" s="1">
        <f t="shared" si="181"/>
        <v>0.31860275921339104</v>
      </c>
    </row>
    <row r="1384" spans="1:49" x14ac:dyDescent="0.2">
      <c r="A1384">
        <v>1382</v>
      </c>
      <c r="B1384" t="s">
        <v>47583</v>
      </c>
      <c r="C1384" t="s">
        <v>47582</v>
      </c>
      <c r="E1384">
        <v>25345513</v>
      </c>
      <c r="F1384" t="s">
        <v>47581</v>
      </c>
      <c r="G1384" t="s">
        <v>17</v>
      </c>
      <c r="H1384" t="s">
        <v>16</v>
      </c>
      <c r="I1384" t="s">
        <v>47580</v>
      </c>
      <c r="J1384" t="s">
        <v>47579</v>
      </c>
      <c r="K1384" t="s">
        <v>47578</v>
      </c>
      <c r="L1384" t="s">
        <v>47577</v>
      </c>
      <c r="M1384" t="s">
        <v>17057</v>
      </c>
      <c r="N1384">
        <v>8</v>
      </c>
      <c r="O1384" t="s">
        <v>47576</v>
      </c>
      <c r="P1384" t="s">
        <v>47575</v>
      </c>
      <c r="Q1384" t="s">
        <v>47574</v>
      </c>
      <c r="R1384" s="7">
        <v>41640</v>
      </c>
      <c r="S1384" s="8">
        <f t="shared" si="176"/>
        <v>2014</v>
      </c>
      <c r="T1384" s="8">
        <v>2014</v>
      </c>
      <c r="U1384" s="8">
        <f t="shared" si="177"/>
        <v>8</v>
      </c>
      <c r="V1384" s="7">
        <v>41640</v>
      </c>
      <c r="W1384" t="s">
        <v>47573</v>
      </c>
      <c r="X1384" s="2">
        <v>0.92300000000000004</v>
      </c>
      <c r="Y1384" s="6">
        <f t="shared" si="174"/>
        <v>2.4638957849496813E-2</v>
      </c>
      <c r="AA1384">
        <v>18715273</v>
      </c>
      <c r="AB1384">
        <v>4500151409</v>
      </c>
      <c r="AC1384">
        <v>19963181</v>
      </c>
      <c r="AD1384" t="s">
        <v>6</v>
      </c>
      <c r="AE1384">
        <v>13</v>
      </c>
      <c r="AF1384">
        <v>8</v>
      </c>
      <c r="AH1384" t="s">
        <v>47572</v>
      </c>
      <c r="AI1384" t="s">
        <v>47571</v>
      </c>
      <c r="AJ1384" t="s">
        <v>47570</v>
      </c>
      <c r="AK1384" t="s">
        <v>47569</v>
      </c>
      <c r="AL1384">
        <v>4</v>
      </c>
      <c r="AM1384" s="5">
        <f t="shared" si="178"/>
        <v>0.5</v>
      </c>
      <c r="AN1384" s="4">
        <f t="shared" si="175"/>
        <v>7.572889057175312E-4</v>
      </c>
      <c r="AO1384" s="3"/>
      <c r="AP1384">
        <v>0</v>
      </c>
      <c r="AR1384" t="s">
        <v>1</v>
      </c>
      <c r="AT1384" s="2" t="s">
        <v>0</v>
      </c>
      <c r="AU1384" s="1">
        <f t="shared" si="179"/>
        <v>1.7474457166363029</v>
      </c>
      <c r="AV1384" s="1">
        <f t="shared" si="180"/>
        <v>1.2698123377607171</v>
      </c>
      <c r="AW1384" s="1">
        <f t="shared" si="181"/>
        <v>0.79217895888513157</v>
      </c>
    </row>
    <row r="1385" spans="1:49" x14ac:dyDescent="0.2">
      <c r="A1385">
        <v>1383</v>
      </c>
      <c r="B1385" t="s">
        <v>47568</v>
      </c>
      <c r="C1385" t="s">
        <v>47567</v>
      </c>
      <c r="E1385">
        <v>25519944</v>
      </c>
      <c r="F1385" t="s">
        <v>47566</v>
      </c>
      <c r="G1385" t="s">
        <v>17</v>
      </c>
      <c r="H1385" t="s">
        <v>16</v>
      </c>
      <c r="I1385" t="s">
        <v>47565</v>
      </c>
      <c r="J1385">
        <v>60031598</v>
      </c>
      <c r="K1385" t="s">
        <v>47564</v>
      </c>
      <c r="L1385" t="s">
        <v>34395</v>
      </c>
      <c r="M1385" t="s">
        <v>2441</v>
      </c>
      <c r="N1385">
        <v>4</v>
      </c>
      <c r="O1385" t="s">
        <v>47563</v>
      </c>
      <c r="P1385" t="s">
        <v>47562</v>
      </c>
      <c r="Q1385" t="s">
        <v>47561</v>
      </c>
      <c r="R1385" s="7">
        <v>41640</v>
      </c>
      <c r="S1385" s="8">
        <f t="shared" si="176"/>
        <v>2014</v>
      </c>
      <c r="T1385" s="8">
        <v>2014</v>
      </c>
      <c r="U1385" s="8">
        <f t="shared" si="177"/>
        <v>8</v>
      </c>
      <c r="V1385" s="7">
        <v>2014</v>
      </c>
      <c r="W1385" t="s">
        <v>47560</v>
      </c>
      <c r="X1385" s="2">
        <v>0.48499999999999999</v>
      </c>
      <c r="Y1385" s="6">
        <f t="shared" si="174"/>
        <v>1.294679800325672E-2</v>
      </c>
      <c r="AA1385">
        <v>12321087</v>
      </c>
      <c r="AB1385">
        <v>29230</v>
      </c>
      <c r="AC1385" t="s">
        <v>47559</v>
      </c>
      <c r="AD1385" t="s">
        <v>6</v>
      </c>
      <c r="AE1385">
        <v>27</v>
      </c>
      <c r="AF1385">
        <v>6</v>
      </c>
      <c r="AH1385" t="s">
        <v>47558</v>
      </c>
      <c r="AI1385" t="s">
        <v>47557</v>
      </c>
      <c r="AJ1385" t="s">
        <v>47556</v>
      </c>
      <c r="AK1385" t="s">
        <v>47555</v>
      </c>
      <c r="AL1385">
        <v>18</v>
      </c>
      <c r="AM1385" s="5">
        <f t="shared" si="178"/>
        <v>2.25</v>
      </c>
      <c r="AN1385" s="4">
        <f t="shared" si="175"/>
        <v>3.4078000757288905E-3</v>
      </c>
      <c r="AO1385" s="3"/>
      <c r="AP1385">
        <v>1</v>
      </c>
      <c r="AR1385" t="s">
        <v>1</v>
      </c>
      <c r="AT1385" s="2" t="s">
        <v>0</v>
      </c>
      <c r="AU1385" s="1">
        <f t="shared" si="179"/>
        <v>1.0085098624998372</v>
      </c>
      <c r="AV1385" s="1">
        <f t="shared" si="180"/>
        <v>0.81772990394928058</v>
      </c>
      <c r="AW1385" s="1">
        <f t="shared" si="181"/>
        <v>0.62694994539872395</v>
      </c>
    </row>
    <row r="1386" spans="1:49" x14ac:dyDescent="0.2">
      <c r="A1386">
        <v>1384</v>
      </c>
      <c r="B1386" t="s">
        <v>47554</v>
      </c>
      <c r="C1386" t="s">
        <v>47553</v>
      </c>
      <c r="F1386" t="s">
        <v>47552</v>
      </c>
      <c r="G1386" t="s">
        <v>17</v>
      </c>
      <c r="H1386" t="s">
        <v>16</v>
      </c>
      <c r="I1386" t="s">
        <v>47551</v>
      </c>
      <c r="J1386">
        <v>60023478</v>
      </c>
      <c r="K1386" t="s">
        <v>47550</v>
      </c>
      <c r="L1386" t="s">
        <v>47549</v>
      </c>
      <c r="M1386" t="s">
        <v>746</v>
      </c>
      <c r="N1386">
        <v>3</v>
      </c>
      <c r="O1386" t="s">
        <v>47548</v>
      </c>
      <c r="P1386" t="s">
        <v>47547</v>
      </c>
      <c r="Q1386" t="s">
        <v>47546</v>
      </c>
      <c r="R1386" s="7">
        <v>41640</v>
      </c>
      <c r="S1386" s="8">
        <f t="shared" si="176"/>
        <v>2014</v>
      </c>
      <c r="T1386" s="8">
        <v>2014</v>
      </c>
      <c r="U1386" s="8">
        <f t="shared" si="177"/>
        <v>8</v>
      </c>
      <c r="V1386" s="7">
        <v>41913</v>
      </c>
      <c r="W1386" t="s">
        <v>3916</v>
      </c>
      <c r="X1386" s="2">
        <v>0.52600000000000002</v>
      </c>
      <c r="Y1386" s="6">
        <f t="shared" si="174"/>
        <v>1.4041269587037187E-2</v>
      </c>
      <c r="AA1386">
        <v>15571955</v>
      </c>
      <c r="AB1386">
        <v>4700152486</v>
      </c>
      <c r="AC1386">
        <v>15571963</v>
      </c>
      <c r="AD1386" t="s">
        <v>6</v>
      </c>
      <c r="AE1386">
        <v>9</v>
      </c>
      <c r="AF1386">
        <v>5</v>
      </c>
      <c r="AH1386" t="s">
        <v>47545</v>
      </c>
      <c r="AI1386" t="s">
        <v>47544</v>
      </c>
      <c r="AJ1386" t="s">
        <v>47543</v>
      </c>
      <c r="AK1386" t="s">
        <v>47542</v>
      </c>
      <c r="AL1386">
        <v>6</v>
      </c>
      <c r="AM1386" s="5">
        <f t="shared" si="178"/>
        <v>0.75</v>
      </c>
      <c r="AN1386" s="4">
        <f t="shared" si="175"/>
        <v>1.1359333585762969E-3</v>
      </c>
      <c r="AO1386" s="3"/>
      <c r="AP1386">
        <v>0</v>
      </c>
      <c r="AR1386" t="s">
        <v>1</v>
      </c>
      <c r="AT1386" s="2">
        <v>2.4039999999999999</v>
      </c>
      <c r="AU1386" s="1">
        <f t="shared" si="179"/>
        <v>1.0169668718498919</v>
      </c>
      <c r="AV1386" s="1">
        <f t="shared" si="180"/>
        <v>0.75886014728067419</v>
      </c>
      <c r="AW1386" s="1">
        <f t="shared" si="181"/>
        <v>0.50075342271145629</v>
      </c>
    </row>
    <row r="1387" spans="1:49" x14ac:dyDescent="0.2">
      <c r="A1387">
        <v>1385</v>
      </c>
      <c r="B1387" t="s">
        <v>47541</v>
      </c>
      <c r="C1387" t="s">
        <v>47540</v>
      </c>
      <c r="F1387" t="s">
        <v>47539</v>
      </c>
      <c r="G1387" t="s">
        <v>17</v>
      </c>
      <c r="H1387" t="s">
        <v>16</v>
      </c>
      <c r="I1387" t="s">
        <v>47538</v>
      </c>
      <c r="J1387" t="s">
        <v>47537</v>
      </c>
      <c r="K1387" t="s">
        <v>47536</v>
      </c>
      <c r="L1387" t="s">
        <v>47535</v>
      </c>
      <c r="M1387" t="s">
        <v>2090</v>
      </c>
      <c r="N1387">
        <v>5</v>
      </c>
      <c r="O1387" t="s">
        <v>47534</v>
      </c>
      <c r="P1387" t="s">
        <v>47533</v>
      </c>
      <c r="Q1387" t="s">
        <v>47532</v>
      </c>
      <c r="R1387" s="7">
        <v>41640</v>
      </c>
      <c r="S1387" s="8">
        <f t="shared" si="176"/>
        <v>2014</v>
      </c>
      <c r="T1387" s="8">
        <v>2014</v>
      </c>
      <c r="U1387" s="8">
        <f t="shared" si="177"/>
        <v>8</v>
      </c>
      <c r="V1387" s="7">
        <v>41944</v>
      </c>
      <c r="W1387" t="s">
        <v>47531</v>
      </c>
      <c r="X1387" s="2">
        <v>0.42399999999999999</v>
      </c>
      <c r="Y1387" s="6">
        <f t="shared" si="174"/>
        <v>1.1318437842022371E-2</v>
      </c>
      <c r="AA1387">
        <v>9226168</v>
      </c>
      <c r="AB1387">
        <v>21492</v>
      </c>
      <c r="AC1387">
        <v>15685675</v>
      </c>
      <c r="AD1387" t="s">
        <v>6</v>
      </c>
      <c r="AE1387">
        <v>40</v>
      </c>
      <c r="AF1387">
        <v>9</v>
      </c>
      <c r="AH1387" t="s">
        <v>47530</v>
      </c>
      <c r="AI1387" t="s">
        <v>47529</v>
      </c>
      <c r="AJ1387" t="s">
        <v>47528</v>
      </c>
      <c r="AK1387" t="s">
        <v>47527</v>
      </c>
      <c r="AL1387">
        <v>0</v>
      </c>
      <c r="AM1387" s="5">
        <f t="shared" si="178"/>
        <v>0</v>
      </c>
      <c r="AN1387" s="4">
        <f t="shared" si="175"/>
        <v>0</v>
      </c>
      <c r="AO1387" s="3"/>
      <c r="AP1387">
        <v>0</v>
      </c>
      <c r="AQ1387" t="s">
        <v>31760</v>
      </c>
      <c r="AR1387" t="s">
        <v>47526</v>
      </c>
      <c r="AS1387" t="s">
        <v>1236</v>
      </c>
      <c r="AT1387" s="2">
        <v>2.9140000000000001</v>
      </c>
      <c r="AU1387" s="1">
        <f t="shared" si="179"/>
        <v>0.79229064894156598</v>
      </c>
      <c r="AV1387" s="1">
        <f t="shared" si="180"/>
        <v>0.56592189210111854</v>
      </c>
      <c r="AW1387" s="1">
        <f t="shared" si="181"/>
        <v>0.3395531352606711</v>
      </c>
    </row>
    <row r="1388" spans="1:49" x14ac:dyDescent="0.2">
      <c r="A1388">
        <v>1386</v>
      </c>
      <c r="B1388" t="s">
        <v>47525</v>
      </c>
      <c r="F1388" t="s">
        <v>47524</v>
      </c>
      <c r="G1388" t="s">
        <v>17</v>
      </c>
      <c r="H1388" t="s">
        <v>16</v>
      </c>
      <c r="I1388" t="s">
        <v>47523</v>
      </c>
      <c r="J1388" t="s">
        <v>47522</v>
      </c>
      <c r="K1388" t="s">
        <v>47521</v>
      </c>
      <c r="L1388" t="s">
        <v>47520</v>
      </c>
      <c r="M1388" t="s">
        <v>857</v>
      </c>
      <c r="N1388">
        <v>5</v>
      </c>
      <c r="O1388" t="s">
        <v>47519</v>
      </c>
      <c r="P1388" t="s">
        <v>47518</v>
      </c>
      <c r="Q1388" t="s">
        <v>47517</v>
      </c>
      <c r="R1388" s="7">
        <v>41640</v>
      </c>
      <c r="S1388" s="8">
        <f t="shared" si="176"/>
        <v>2014</v>
      </c>
      <c r="T1388" s="8">
        <v>2014</v>
      </c>
      <c r="U1388" s="8">
        <f t="shared" si="177"/>
        <v>8</v>
      </c>
      <c r="V1388" s="7">
        <v>2014</v>
      </c>
      <c r="W1388" t="s">
        <v>4338</v>
      </c>
      <c r="X1388" s="2">
        <v>0.17499999999999999</v>
      </c>
      <c r="Y1388" s="6">
        <f t="shared" si="174"/>
        <v>4.6715250527214966E-3</v>
      </c>
      <c r="AA1388">
        <v>9734562</v>
      </c>
      <c r="AB1388">
        <v>21100217234</v>
      </c>
      <c r="AC1388">
        <v>9739769</v>
      </c>
      <c r="AD1388" t="s">
        <v>6</v>
      </c>
      <c r="AE1388">
        <v>9</v>
      </c>
      <c r="AF1388">
        <v>22</v>
      </c>
      <c r="AH1388" t="s">
        <v>47516</v>
      </c>
      <c r="AI1388" t="s">
        <v>47515</v>
      </c>
      <c r="AJ1388" t="s">
        <v>47514</v>
      </c>
      <c r="AK1388" t="s">
        <v>47513</v>
      </c>
      <c r="AL1388">
        <v>0</v>
      </c>
      <c r="AM1388" s="5">
        <f t="shared" si="178"/>
        <v>0</v>
      </c>
      <c r="AN1388" s="4">
        <f t="shared" si="175"/>
        <v>0</v>
      </c>
      <c r="AO1388" s="3"/>
      <c r="AP1388">
        <v>0</v>
      </c>
      <c r="AR1388" t="s">
        <v>1</v>
      </c>
      <c r="AT1388" s="2" t="s">
        <v>0</v>
      </c>
      <c r="AU1388" s="1">
        <f t="shared" si="179"/>
        <v>0.32700675369050475</v>
      </c>
      <c r="AV1388" s="1">
        <f t="shared" si="180"/>
        <v>0.23357625263607484</v>
      </c>
      <c r="AW1388" s="1">
        <f t="shared" si="181"/>
        <v>0.14014575158164488</v>
      </c>
    </row>
    <row r="1389" spans="1:49" x14ac:dyDescent="0.2">
      <c r="A1389">
        <v>1387</v>
      </c>
      <c r="B1389" t="s">
        <v>47512</v>
      </c>
      <c r="F1389" t="s">
        <v>47511</v>
      </c>
      <c r="G1389" t="s">
        <v>17</v>
      </c>
      <c r="H1389" t="s">
        <v>16</v>
      </c>
      <c r="I1389" t="s">
        <v>22905</v>
      </c>
      <c r="J1389">
        <v>60002445</v>
      </c>
      <c r="K1389" t="s">
        <v>12045</v>
      </c>
      <c r="L1389" t="s">
        <v>12044</v>
      </c>
      <c r="M1389" t="s">
        <v>915</v>
      </c>
      <c r="N1389">
        <v>3</v>
      </c>
      <c r="O1389" t="s">
        <v>47510</v>
      </c>
      <c r="P1389" t="s">
        <v>47509</v>
      </c>
      <c r="Q1389" t="s">
        <v>47508</v>
      </c>
      <c r="R1389" s="7">
        <v>41640</v>
      </c>
      <c r="S1389" s="8">
        <f t="shared" si="176"/>
        <v>2014</v>
      </c>
      <c r="T1389" s="8">
        <v>2014</v>
      </c>
      <c r="U1389" s="8">
        <f t="shared" si="177"/>
        <v>8</v>
      </c>
      <c r="V1389" s="7">
        <v>2014</v>
      </c>
      <c r="W1389" t="s">
        <v>4338</v>
      </c>
      <c r="X1389" s="2">
        <v>0.17499999999999999</v>
      </c>
      <c r="Y1389" s="6">
        <f t="shared" si="174"/>
        <v>4.6715250527214966E-3</v>
      </c>
      <c r="AA1389">
        <v>9734562</v>
      </c>
      <c r="AB1389">
        <v>21100217234</v>
      </c>
      <c r="AC1389">
        <v>9739769</v>
      </c>
      <c r="AD1389" t="s">
        <v>6</v>
      </c>
      <c r="AE1389">
        <v>9</v>
      </c>
      <c r="AF1389">
        <v>22</v>
      </c>
      <c r="AH1389" t="s">
        <v>47507</v>
      </c>
      <c r="AI1389" t="s">
        <v>47506</v>
      </c>
      <c r="AK1389" t="s">
        <v>47505</v>
      </c>
      <c r="AL1389">
        <v>0</v>
      </c>
      <c r="AM1389" s="5">
        <f t="shared" si="178"/>
        <v>0</v>
      </c>
      <c r="AN1389" s="4">
        <f t="shared" si="175"/>
        <v>0</v>
      </c>
      <c r="AO1389" s="3"/>
      <c r="AP1389">
        <v>0</v>
      </c>
      <c r="AR1389" t="s">
        <v>1</v>
      </c>
      <c r="AT1389" s="2" t="s">
        <v>0</v>
      </c>
      <c r="AU1389" s="1">
        <f t="shared" si="179"/>
        <v>0.32700675369050475</v>
      </c>
      <c r="AV1389" s="1">
        <f t="shared" si="180"/>
        <v>0.23357625263607484</v>
      </c>
      <c r="AW1389" s="1">
        <f t="shared" si="181"/>
        <v>0.14014575158164488</v>
      </c>
    </row>
    <row r="1390" spans="1:49" x14ac:dyDescent="0.2">
      <c r="A1390">
        <v>1388</v>
      </c>
      <c r="B1390" t="s">
        <v>47504</v>
      </c>
      <c r="C1390" t="s">
        <v>47503</v>
      </c>
      <c r="F1390" t="s">
        <v>47502</v>
      </c>
      <c r="G1390" t="s">
        <v>17</v>
      </c>
      <c r="H1390" t="s">
        <v>16</v>
      </c>
      <c r="I1390" t="s">
        <v>47501</v>
      </c>
      <c r="J1390" t="s">
        <v>47500</v>
      </c>
      <c r="K1390" t="s">
        <v>47499</v>
      </c>
      <c r="L1390" t="s">
        <v>47498</v>
      </c>
      <c r="M1390" t="s">
        <v>20028</v>
      </c>
      <c r="N1390">
        <v>4</v>
      </c>
      <c r="O1390" t="s">
        <v>47497</v>
      </c>
      <c r="P1390" t="s">
        <v>47496</v>
      </c>
      <c r="Q1390" t="s">
        <v>47495</v>
      </c>
      <c r="R1390" s="7">
        <v>41640</v>
      </c>
      <c r="S1390" s="8">
        <f t="shared" si="176"/>
        <v>2014</v>
      </c>
      <c r="T1390" s="8">
        <v>2014</v>
      </c>
      <c r="U1390" s="8">
        <f t="shared" si="177"/>
        <v>8</v>
      </c>
      <c r="V1390" s="7">
        <v>41886</v>
      </c>
      <c r="W1390" t="s">
        <v>38088</v>
      </c>
      <c r="X1390" s="2">
        <v>2.5630000000000002</v>
      </c>
      <c r="Y1390" s="6">
        <f t="shared" si="174"/>
        <v>6.841782120071542E-2</v>
      </c>
      <c r="AB1390">
        <v>19600166212</v>
      </c>
      <c r="AC1390">
        <v>19487185</v>
      </c>
      <c r="AD1390" t="s">
        <v>6</v>
      </c>
      <c r="AE1390">
        <v>5</v>
      </c>
      <c r="AF1390">
        <v>17</v>
      </c>
      <c r="AH1390" t="s">
        <v>47494</v>
      </c>
      <c r="AI1390" t="s">
        <v>47493</v>
      </c>
      <c r="AK1390" t="s">
        <v>47492</v>
      </c>
      <c r="AL1390">
        <v>25</v>
      </c>
      <c r="AM1390" s="5">
        <f t="shared" si="178"/>
        <v>3.125</v>
      </c>
      <c r="AN1390" s="4">
        <f t="shared" si="175"/>
        <v>4.7330556607345703E-3</v>
      </c>
      <c r="AO1390" s="3"/>
      <c r="AP1390">
        <v>0</v>
      </c>
      <c r="AQ1390" t="s">
        <v>1237</v>
      </c>
      <c r="AR1390" t="s">
        <v>47491</v>
      </c>
      <c r="AS1390" t="s">
        <v>1236</v>
      </c>
      <c r="AT1390" s="2">
        <v>6.4749999999999996</v>
      </c>
      <c r="AU1390" s="1">
        <f t="shared" si="179"/>
        <v>4.9312391538721165</v>
      </c>
      <c r="AV1390" s="1">
        <f t="shared" si="180"/>
        <v>3.6575438430724994</v>
      </c>
      <c r="AW1390" s="1">
        <f t="shared" si="181"/>
        <v>2.3838485322728826</v>
      </c>
    </row>
    <row r="1391" spans="1:49" x14ac:dyDescent="0.2">
      <c r="A1391">
        <v>1389</v>
      </c>
      <c r="B1391" t="s">
        <v>47490</v>
      </c>
      <c r="C1391" t="s">
        <v>47489</v>
      </c>
      <c r="F1391" t="s">
        <v>47488</v>
      </c>
      <c r="G1391" t="s">
        <v>17</v>
      </c>
      <c r="H1391" t="s">
        <v>16</v>
      </c>
      <c r="I1391" t="s">
        <v>47487</v>
      </c>
      <c r="J1391">
        <v>114821142</v>
      </c>
      <c r="K1391" t="s">
        <v>47486</v>
      </c>
      <c r="L1391" t="s">
        <v>6730</v>
      </c>
      <c r="M1391" t="s">
        <v>3531</v>
      </c>
      <c r="N1391">
        <v>1</v>
      </c>
      <c r="O1391" t="s">
        <v>47485</v>
      </c>
      <c r="P1391">
        <v>7006069439</v>
      </c>
      <c r="Q1391">
        <v>114821142</v>
      </c>
      <c r="R1391" s="7">
        <v>41640</v>
      </c>
      <c r="S1391" s="8">
        <f t="shared" si="176"/>
        <v>2014</v>
      </c>
      <c r="T1391" s="8">
        <v>2014</v>
      </c>
      <c r="U1391" s="8">
        <f t="shared" si="177"/>
        <v>8</v>
      </c>
      <c r="V1391" s="7">
        <v>41791</v>
      </c>
      <c r="W1391" t="s">
        <v>47484</v>
      </c>
      <c r="X1391" s="2">
        <v>0.254</v>
      </c>
      <c r="Y1391" s="6">
        <f t="shared" si="174"/>
        <v>6.780384933664345E-3</v>
      </c>
      <c r="AA1391">
        <v>9249265</v>
      </c>
      <c r="AB1391">
        <v>25894</v>
      </c>
      <c r="AD1391" t="s">
        <v>6</v>
      </c>
      <c r="AE1391">
        <v>24</v>
      </c>
      <c r="AF1391">
        <v>3</v>
      </c>
      <c r="AH1391" t="s">
        <v>36758</v>
      </c>
      <c r="AI1391" t="s">
        <v>47483</v>
      </c>
      <c r="AJ1391" t="s">
        <v>47482</v>
      </c>
      <c r="AK1391" t="s">
        <v>47481</v>
      </c>
      <c r="AL1391">
        <v>0</v>
      </c>
      <c r="AM1391" s="5">
        <f t="shared" si="178"/>
        <v>0</v>
      </c>
      <c r="AN1391" s="4">
        <f t="shared" si="175"/>
        <v>0</v>
      </c>
      <c r="AO1391" s="3"/>
      <c r="AP1391">
        <v>0</v>
      </c>
      <c r="AR1391" t="s">
        <v>1</v>
      </c>
      <c r="AT1391" s="2" t="s">
        <v>0</v>
      </c>
      <c r="AU1391" s="1">
        <f t="shared" si="179"/>
        <v>0.47462694535650413</v>
      </c>
      <c r="AV1391" s="1">
        <f t="shared" si="180"/>
        <v>0.33901924668321726</v>
      </c>
      <c r="AW1391" s="1">
        <f t="shared" si="181"/>
        <v>0.20341154800993036</v>
      </c>
    </row>
    <row r="1392" spans="1:49" x14ac:dyDescent="0.2">
      <c r="A1392">
        <v>1390</v>
      </c>
      <c r="B1392" t="s">
        <v>47480</v>
      </c>
      <c r="C1392" t="s">
        <v>47479</v>
      </c>
      <c r="F1392" t="s">
        <v>47478</v>
      </c>
      <c r="G1392" t="s">
        <v>17</v>
      </c>
      <c r="H1392" t="s">
        <v>16</v>
      </c>
      <c r="I1392" t="s">
        <v>47477</v>
      </c>
      <c r="J1392">
        <v>60024350</v>
      </c>
      <c r="K1392" t="s">
        <v>3898</v>
      </c>
      <c r="L1392" t="s">
        <v>3360</v>
      </c>
      <c r="M1392" t="s">
        <v>46</v>
      </c>
      <c r="N1392">
        <v>4</v>
      </c>
      <c r="O1392" t="s">
        <v>47476</v>
      </c>
      <c r="P1392" t="s">
        <v>47475</v>
      </c>
      <c r="Q1392" t="s">
        <v>11506</v>
      </c>
      <c r="R1392" s="7">
        <v>41640</v>
      </c>
      <c r="S1392" s="8">
        <f t="shared" si="176"/>
        <v>2014</v>
      </c>
      <c r="T1392" s="8">
        <v>2014</v>
      </c>
      <c r="U1392" s="8">
        <f t="shared" si="177"/>
        <v>8</v>
      </c>
      <c r="V1392" s="7">
        <v>41730</v>
      </c>
      <c r="W1392" t="s">
        <v>2383</v>
      </c>
      <c r="X1392" s="2">
        <v>1.6519999999999999</v>
      </c>
      <c r="Y1392" s="6">
        <f t="shared" si="174"/>
        <v>4.409919649769093E-2</v>
      </c>
      <c r="AA1392" t="s">
        <v>2382</v>
      </c>
      <c r="AB1392">
        <v>17337</v>
      </c>
      <c r="AD1392" t="s">
        <v>6</v>
      </c>
      <c r="AE1392">
        <v>62</v>
      </c>
      <c r="AF1392">
        <v>4</v>
      </c>
      <c r="AG1392">
        <v>6623102</v>
      </c>
      <c r="AH1392" t="s">
        <v>47474</v>
      </c>
      <c r="AI1392" t="s">
        <v>47473</v>
      </c>
      <c r="AJ1392" t="s">
        <v>47472</v>
      </c>
      <c r="AK1392" t="s">
        <v>47471</v>
      </c>
      <c r="AL1392">
        <v>23</v>
      </c>
      <c r="AM1392" s="5">
        <f t="shared" si="178"/>
        <v>2.875</v>
      </c>
      <c r="AN1392" s="4">
        <f t="shared" si="175"/>
        <v>4.354411207875805E-3</v>
      </c>
      <c r="AO1392" s="3"/>
      <c r="AP1392">
        <v>0</v>
      </c>
      <c r="AR1392">
        <v>41301490</v>
      </c>
      <c r="AT1392" s="2" t="s">
        <v>0</v>
      </c>
      <c r="AU1392" s="1">
        <f t="shared" si="179"/>
        <v>3.2175760910746392</v>
      </c>
      <c r="AV1392" s="1">
        <f t="shared" si="180"/>
        <v>2.4226803852783365</v>
      </c>
      <c r="AW1392" s="1">
        <f t="shared" si="181"/>
        <v>1.6277846794820341</v>
      </c>
    </row>
    <row r="1393" spans="1:49" x14ac:dyDescent="0.2">
      <c r="A1393">
        <v>1391</v>
      </c>
      <c r="B1393" t="s">
        <v>47470</v>
      </c>
      <c r="C1393" t="s">
        <v>47469</v>
      </c>
      <c r="F1393" t="s">
        <v>47468</v>
      </c>
      <c r="G1393" t="s">
        <v>17</v>
      </c>
      <c r="H1393" t="s">
        <v>16</v>
      </c>
      <c r="I1393" t="s">
        <v>47467</v>
      </c>
      <c r="J1393">
        <v>60005244</v>
      </c>
      <c r="K1393" t="s">
        <v>328</v>
      </c>
      <c r="L1393" t="s">
        <v>327</v>
      </c>
      <c r="M1393" t="s">
        <v>46</v>
      </c>
      <c r="N1393">
        <v>6</v>
      </c>
      <c r="O1393" t="s">
        <v>47466</v>
      </c>
      <c r="P1393" t="s">
        <v>47465</v>
      </c>
      <c r="Q1393" t="s">
        <v>47464</v>
      </c>
      <c r="R1393" s="7">
        <v>41640</v>
      </c>
      <c r="S1393" s="8">
        <f t="shared" si="176"/>
        <v>2014</v>
      </c>
      <c r="T1393" s="8">
        <v>2014</v>
      </c>
      <c r="U1393" s="8">
        <f t="shared" si="177"/>
        <v>8</v>
      </c>
      <c r="V1393" s="7">
        <v>41974</v>
      </c>
      <c r="W1393" t="s">
        <v>8513</v>
      </c>
      <c r="X1393" s="2">
        <v>0.26800000000000002</v>
      </c>
      <c r="Y1393" s="6">
        <f t="shared" si="174"/>
        <v>7.1541069378820649E-3</v>
      </c>
      <c r="AA1393">
        <v>10056734</v>
      </c>
      <c r="AB1393">
        <v>19700186905</v>
      </c>
      <c r="AD1393" t="s">
        <v>6</v>
      </c>
      <c r="AE1393">
        <v>22</v>
      </c>
      <c r="AF1393">
        <v>6</v>
      </c>
      <c r="AH1393" t="s">
        <v>47463</v>
      </c>
      <c r="AI1393" t="s">
        <v>47462</v>
      </c>
      <c r="AJ1393" t="s">
        <v>47461</v>
      </c>
      <c r="AK1393" t="s">
        <v>47460</v>
      </c>
      <c r="AL1393">
        <v>1</v>
      </c>
      <c r="AM1393" s="5">
        <f t="shared" si="178"/>
        <v>0.125</v>
      </c>
      <c r="AN1393" s="4">
        <f t="shared" si="175"/>
        <v>1.893222264293828E-4</v>
      </c>
      <c r="AO1393" s="3"/>
      <c r="AP1393">
        <v>0</v>
      </c>
      <c r="AR1393" t="s">
        <v>1</v>
      </c>
      <c r="AT1393" s="2" t="s">
        <v>0</v>
      </c>
      <c r="AU1393" s="1">
        <f t="shared" si="179"/>
        <v>0.50646715244462603</v>
      </c>
      <c r="AV1393" s="1">
        <f t="shared" si="180"/>
        <v>0.3671714582155724</v>
      </c>
      <c r="AW1393" s="1">
        <f t="shared" si="181"/>
        <v>0.22787576398651874</v>
      </c>
    </row>
    <row r="1394" spans="1:49" x14ac:dyDescent="0.2">
      <c r="A1394">
        <v>1392</v>
      </c>
      <c r="B1394" t="s">
        <v>47459</v>
      </c>
      <c r="C1394" t="s">
        <v>47458</v>
      </c>
      <c r="F1394" t="s">
        <v>47457</v>
      </c>
      <c r="G1394" t="s">
        <v>17</v>
      </c>
      <c r="H1394" t="s">
        <v>16</v>
      </c>
      <c r="I1394" t="s">
        <v>47456</v>
      </c>
      <c r="J1394">
        <v>60072753</v>
      </c>
      <c r="K1394" t="s">
        <v>47455</v>
      </c>
      <c r="L1394" t="s">
        <v>47454</v>
      </c>
      <c r="M1394" t="s">
        <v>47453</v>
      </c>
      <c r="N1394">
        <v>2</v>
      </c>
      <c r="O1394" t="s">
        <v>47452</v>
      </c>
      <c r="P1394" t="s">
        <v>47451</v>
      </c>
      <c r="Q1394" t="s">
        <v>47450</v>
      </c>
      <c r="R1394" s="7">
        <v>41640</v>
      </c>
      <c r="S1394" s="8">
        <f t="shared" si="176"/>
        <v>2014</v>
      </c>
      <c r="T1394" s="8">
        <v>2014</v>
      </c>
      <c r="U1394" s="8">
        <f t="shared" si="177"/>
        <v>8</v>
      </c>
      <c r="V1394" s="7">
        <v>2014</v>
      </c>
      <c r="W1394" t="s">
        <v>47449</v>
      </c>
      <c r="X1394" s="2">
        <v>0.247</v>
      </c>
      <c r="Y1394" s="6">
        <f t="shared" si="174"/>
        <v>6.5935239315554842E-3</v>
      </c>
      <c r="AB1394">
        <v>21100803572</v>
      </c>
      <c r="AC1394">
        <v>21642583</v>
      </c>
      <c r="AD1394" t="s">
        <v>6</v>
      </c>
      <c r="AE1394">
        <v>2</v>
      </c>
      <c r="AF1394">
        <v>1</v>
      </c>
      <c r="AH1394" t="s">
        <v>47448</v>
      </c>
      <c r="AI1394" t="s">
        <v>47447</v>
      </c>
      <c r="AJ1394" t="s">
        <v>47446</v>
      </c>
      <c r="AK1394" t="s">
        <v>47445</v>
      </c>
      <c r="AL1394">
        <v>35</v>
      </c>
      <c r="AM1394" s="5">
        <f t="shared" si="178"/>
        <v>4.375</v>
      </c>
      <c r="AN1394" s="4">
        <f t="shared" si="175"/>
        <v>6.6262779250283984E-3</v>
      </c>
      <c r="AO1394" s="3"/>
      <c r="AP1394">
        <v>1</v>
      </c>
      <c r="AR1394" t="s">
        <v>1</v>
      </c>
      <c r="AS1394" t="s">
        <v>47444</v>
      </c>
      <c r="AT1394" s="2" t="s">
        <v>0</v>
      </c>
      <c r="AU1394" s="1">
        <f t="shared" si="179"/>
        <v>0.66033501295973585</v>
      </c>
      <c r="AV1394" s="1">
        <f t="shared" si="180"/>
        <v>0.66099009282919419</v>
      </c>
      <c r="AW1394" s="1">
        <f t="shared" si="181"/>
        <v>0.66164517269865242</v>
      </c>
    </row>
    <row r="1395" spans="1:49" x14ac:dyDescent="0.2">
      <c r="A1395">
        <v>1393</v>
      </c>
      <c r="B1395" t="s">
        <v>47443</v>
      </c>
      <c r="C1395" t="s">
        <v>47442</v>
      </c>
      <c r="F1395" t="s">
        <v>47441</v>
      </c>
      <c r="G1395" t="s">
        <v>17</v>
      </c>
      <c r="H1395" t="s">
        <v>16</v>
      </c>
      <c r="I1395" t="s">
        <v>47440</v>
      </c>
      <c r="J1395" t="s">
        <v>37623</v>
      </c>
      <c r="K1395" t="s">
        <v>37622</v>
      </c>
      <c r="L1395" t="s">
        <v>37621</v>
      </c>
      <c r="M1395" t="s">
        <v>1154</v>
      </c>
      <c r="N1395">
        <v>6</v>
      </c>
      <c r="O1395" t="s">
        <v>47439</v>
      </c>
      <c r="P1395" t="s">
        <v>47438</v>
      </c>
      <c r="Q1395" t="s">
        <v>47437</v>
      </c>
      <c r="R1395" s="7">
        <v>41640</v>
      </c>
      <c r="S1395" s="8">
        <f t="shared" si="176"/>
        <v>2014</v>
      </c>
      <c r="T1395" s="8">
        <v>2014</v>
      </c>
      <c r="U1395" s="8">
        <f t="shared" si="177"/>
        <v>8</v>
      </c>
      <c r="V1395" s="7">
        <v>2014</v>
      </c>
      <c r="W1395" t="s">
        <v>6172</v>
      </c>
      <c r="X1395" s="2">
        <v>0.28199999999999997</v>
      </c>
      <c r="Y1395" s="6">
        <f t="shared" si="174"/>
        <v>7.527828942099783E-3</v>
      </c>
      <c r="AA1395">
        <v>16875869</v>
      </c>
      <c r="AB1395">
        <v>19700186861</v>
      </c>
      <c r="AC1395">
        <v>16875877</v>
      </c>
      <c r="AD1395" t="s">
        <v>6</v>
      </c>
      <c r="AE1395">
        <v>2014</v>
      </c>
      <c r="AG1395">
        <v>439606</v>
      </c>
      <c r="AI1395" t="s">
        <v>47436</v>
      </c>
      <c r="AK1395" t="s">
        <v>47435</v>
      </c>
      <c r="AL1395">
        <v>6</v>
      </c>
      <c r="AM1395" s="5">
        <f t="shared" si="178"/>
        <v>0.75</v>
      </c>
      <c r="AN1395" s="4">
        <f t="shared" si="175"/>
        <v>1.1359333585762969E-3</v>
      </c>
      <c r="AO1395" s="3"/>
      <c r="AP1395">
        <v>1</v>
      </c>
      <c r="AR1395" t="s">
        <v>1</v>
      </c>
      <c r="AT1395" s="2">
        <v>1.1739999999999999</v>
      </c>
      <c r="AU1395" s="1">
        <f t="shared" si="179"/>
        <v>0.56102602670427371</v>
      </c>
      <c r="AV1395" s="1">
        <f t="shared" si="180"/>
        <v>0.433188115033804</v>
      </c>
      <c r="AW1395" s="1">
        <f t="shared" si="181"/>
        <v>0.30535020336333424</v>
      </c>
    </row>
    <row r="1396" spans="1:49" x14ac:dyDescent="0.2">
      <c r="A1396">
        <v>1394</v>
      </c>
      <c r="B1396" t="s">
        <v>47434</v>
      </c>
      <c r="C1396" t="s">
        <v>47433</v>
      </c>
      <c r="F1396" t="s">
        <v>47432</v>
      </c>
      <c r="G1396" t="s">
        <v>17</v>
      </c>
      <c r="H1396" t="s">
        <v>16</v>
      </c>
      <c r="I1396" t="s">
        <v>40120</v>
      </c>
      <c r="J1396" t="s">
        <v>40114</v>
      </c>
      <c r="K1396" t="s">
        <v>40119</v>
      </c>
      <c r="L1396" t="s">
        <v>40118</v>
      </c>
      <c r="M1396" t="s">
        <v>40117</v>
      </c>
      <c r="N1396">
        <v>2</v>
      </c>
      <c r="O1396" t="s">
        <v>40116</v>
      </c>
      <c r="P1396" t="s">
        <v>40115</v>
      </c>
      <c r="Q1396" t="s">
        <v>40114</v>
      </c>
      <c r="R1396" s="7">
        <v>41640</v>
      </c>
      <c r="S1396" s="8">
        <f t="shared" si="176"/>
        <v>2014</v>
      </c>
      <c r="T1396" s="8">
        <v>2014</v>
      </c>
      <c r="U1396" s="8">
        <f t="shared" si="177"/>
        <v>8</v>
      </c>
      <c r="V1396" s="7">
        <v>41883</v>
      </c>
      <c r="W1396" t="s">
        <v>45063</v>
      </c>
      <c r="X1396" s="2">
        <v>0.40500000000000003</v>
      </c>
      <c r="Y1396" s="6">
        <f t="shared" si="174"/>
        <v>1.0811243693441179E-2</v>
      </c>
      <c r="AA1396">
        <v>154040</v>
      </c>
      <c r="AB1396">
        <v>20335</v>
      </c>
      <c r="AD1396" t="s">
        <v>6</v>
      </c>
      <c r="AE1396">
        <v>97</v>
      </c>
      <c r="AF1396">
        <v>3</v>
      </c>
      <c r="AH1396" t="s">
        <v>47431</v>
      </c>
      <c r="AI1396" t="s">
        <v>47430</v>
      </c>
      <c r="AJ1396" t="s">
        <v>47429</v>
      </c>
      <c r="AK1396" t="s">
        <v>47428</v>
      </c>
      <c r="AL1396">
        <v>4</v>
      </c>
      <c r="AM1396" s="5">
        <f t="shared" si="178"/>
        <v>0.5</v>
      </c>
      <c r="AN1396" s="4">
        <f t="shared" si="175"/>
        <v>7.572889057175312E-4</v>
      </c>
      <c r="AO1396" s="3"/>
      <c r="AP1396">
        <v>1</v>
      </c>
      <c r="AR1396" t="s">
        <v>1</v>
      </c>
      <c r="AT1396" s="2">
        <v>1.425</v>
      </c>
      <c r="AU1396" s="1">
        <f t="shared" si="179"/>
        <v>0.77950572571240839</v>
      </c>
      <c r="AV1396" s="1">
        <f t="shared" si="180"/>
        <v>0.57842662995793548</v>
      </c>
      <c r="AW1396" s="1">
        <f t="shared" si="181"/>
        <v>0.37734753420346256</v>
      </c>
    </row>
    <row r="1397" spans="1:49" x14ac:dyDescent="0.2">
      <c r="A1397">
        <v>1395</v>
      </c>
      <c r="B1397" t="s">
        <v>47427</v>
      </c>
      <c r="F1397" t="s">
        <v>47426</v>
      </c>
      <c r="G1397" t="s">
        <v>17</v>
      </c>
      <c r="H1397" t="s">
        <v>16</v>
      </c>
      <c r="I1397" t="s">
        <v>47425</v>
      </c>
      <c r="J1397">
        <v>60025016</v>
      </c>
      <c r="K1397" t="s">
        <v>47424</v>
      </c>
      <c r="L1397" t="s">
        <v>5409</v>
      </c>
      <c r="M1397" t="s">
        <v>457</v>
      </c>
      <c r="N1397">
        <v>4</v>
      </c>
      <c r="O1397" t="s">
        <v>47423</v>
      </c>
      <c r="P1397" t="s">
        <v>47422</v>
      </c>
      <c r="Q1397" t="s">
        <v>47421</v>
      </c>
      <c r="R1397" s="7">
        <v>41640</v>
      </c>
      <c r="S1397" s="8">
        <f t="shared" si="176"/>
        <v>2014</v>
      </c>
      <c r="T1397" s="8">
        <v>2014</v>
      </c>
      <c r="U1397" s="8">
        <f t="shared" si="177"/>
        <v>8</v>
      </c>
      <c r="V1397" s="7">
        <v>41974</v>
      </c>
      <c r="W1397" t="s">
        <v>47420</v>
      </c>
      <c r="X1397" s="2">
        <v>0.61599999999999999</v>
      </c>
      <c r="Y1397" s="6">
        <f t="shared" si="174"/>
        <v>1.6443768185579671E-2</v>
      </c>
      <c r="AA1397">
        <v>11211539</v>
      </c>
      <c r="AB1397">
        <v>19700188351</v>
      </c>
      <c r="AC1397">
        <v>15929566</v>
      </c>
      <c r="AD1397" t="s">
        <v>6</v>
      </c>
      <c r="AE1397">
        <v>27</v>
      </c>
      <c r="AF1397">
        <v>4</v>
      </c>
      <c r="AH1397" t="s">
        <v>47419</v>
      </c>
      <c r="AI1397" t="s">
        <v>47418</v>
      </c>
      <c r="AJ1397" t="s">
        <v>47417</v>
      </c>
      <c r="AK1397" t="s">
        <v>47416</v>
      </c>
      <c r="AL1397">
        <v>10</v>
      </c>
      <c r="AM1397" s="5">
        <f t="shared" si="178"/>
        <v>1.25</v>
      </c>
      <c r="AN1397" s="4">
        <f t="shared" si="175"/>
        <v>1.8932222642938281E-3</v>
      </c>
      <c r="AO1397" s="3"/>
      <c r="AP1397">
        <v>0</v>
      </c>
      <c r="AR1397" t="s">
        <v>1</v>
      </c>
      <c r="AT1397" s="2" t="s">
        <v>0</v>
      </c>
      <c r="AU1397" s="1">
        <f t="shared" si="179"/>
        <v>1.2078604409193916</v>
      </c>
      <c r="AV1397" s="1">
        <f t="shared" si="180"/>
        <v>0.9168495224936748</v>
      </c>
      <c r="AW1397" s="1">
        <f t="shared" si="181"/>
        <v>0.6258386040679581</v>
      </c>
    </row>
    <row r="1398" spans="1:49" x14ac:dyDescent="0.2">
      <c r="A1398">
        <v>1396</v>
      </c>
      <c r="B1398" t="s">
        <v>47415</v>
      </c>
      <c r="C1398" t="s">
        <v>47414</v>
      </c>
      <c r="F1398" t="s">
        <v>47413</v>
      </c>
      <c r="G1398" t="s">
        <v>17</v>
      </c>
      <c r="H1398" t="s">
        <v>16</v>
      </c>
      <c r="I1398" t="s">
        <v>47412</v>
      </c>
      <c r="J1398">
        <v>60007966</v>
      </c>
      <c r="K1398" t="s">
        <v>47411</v>
      </c>
      <c r="L1398" t="s">
        <v>47410</v>
      </c>
      <c r="M1398" t="s">
        <v>6275</v>
      </c>
      <c r="N1398">
        <v>3</v>
      </c>
      <c r="O1398" t="s">
        <v>47409</v>
      </c>
      <c r="P1398" t="s">
        <v>47408</v>
      </c>
      <c r="Q1398" t="s">
        <v>47407</v>
      </c>
      <c r="R1398" s="7">
        <v>41640</v>
      </c>
      <c r="S1398" s="8">
        <f t="shared" si="176"/>
        <v>2014</v>
      </c>
      <c r="T1398" s="8">
        <v>2014</v>
      </c>
      <c r="U1398" s="8">
        <f t="shared" si="177"/>
        <v>8</v>
      </c>
      <c r="V1398" s="7">
        <v>2014</v>
      </c>
      <c r="W1398" t="s">
        <v>4797</v>
      </c>
      <c r="X1398" s="2">
        <v>0.46100000000000002</v>
      </c>
      <c r="Y1398" s="6">
        <f t="shared" si="174"/>
        <v>1.2306131710312059E-2</v>
      </c>
      <c r="AA1398">
        <v>16871472</v>
      </c>
      <c r="AB1398">
        <v>18202</v>
      </c>
      <c r="AC1398">
        <v>16871499</v>
      </c>
      <c r="AD1398" t="s">
        <v>6</v>
      </c>
      <c r="AE1398">
        <v>2014</v>
      </c>
      <c r="AF1398">
        <v>1</v>
      </c>
      <c r="AG1398">
        <v>228</v>
      </c>
      <c r="AI1398" t="s">
        <v>47406</v>
      </c>
      <c r="AJ1398" t="s">
        <v>47405</v>
      </c>
      <c r="AK1398" t="s">
        <v>47404</v>
      </c>
      <c r="AL1398">
        <v>7</v>
      </c>
      <c r="AM1398" s="5">
        <f t="shared" si="178"/>
        <v>0.875</v>
      </c>
      <c r="AN1398" s="4">
        <f t="shared" si="175"/>
        <v>1.3252555850056798E-3</v>
      </c>
      <c r="AO1398" s="3"/>
      <c r="AP1398">
        <v>1</v>
      </c>
      <c r="AQ1398" t="s">
        <v>47403</v>
      </c>
      <c r="AR1398" t="s">
        <v>1</v>
      </c>
      <c r="AS1398" t="s">
        <v>47402</v>
      </c>
      <c r="AT1398" s="2" t="s">
        <v>0</v>
      </c>
      <c r="AU1398" s="1">
        <f t="shared" si="179"/>
        <v>0.90118688727201435</v>
      </c>
      <c r="AV1398" s="1">
        <f t="shared" si="180"/>
        <v>0.68156936476588692</v>
      </c>
      <c r="AW1398" s="1">
        <f t="shared" si="181"/>
        <v>0.46195184225975938</v>
      </c>
    </row>
    <row r="1399" spans="1:49" x14ac:dyDescent="0.2">
      <c r="A1399">
        <v>1397</v>
      </c>
      <c r="B1399" t="s">
        <v>47401</v>
      </c>
      <c r="C1399" t="s">
        <v>47400</v>
      </c>
      <c r="E1399">
        <v>25013115</v>
      </c>
      <c r="F1399" t="s">
        <v>47399</v>
      </c>
      <c r="G1399" t="s">
        <v>17</v>
      </c>
      <c r="H1399" t="s">
        <v>16</v>
      </c>
      <c r="I1399" t="s">
        <v>47398</v>
      </c>
      <c r="J1399" t="s">
        <v>47397</v>
      </c>
      <c r="K1399" t="s">
        <v>47396</v>
      </c>
      <c r="L1399" t="s">
        <v>47395</v>
      </c>
      <c r="M1399" t="s">
        <v>47394</v>
      </c>
      <c r="N1399">
        <v>6</v>
      </c>
      <c r="O1399" t="s">
        <v>47393</v>
      </c>
      <c r="P1399" t="s">
        <v>47392</v>
      </c>
      <c r="Q1399" t="s">
        <v>47391</v>
      </c>
      <c r="R1399" s="7">
        <v>41640</v>
      </c>
      <c r="S1399" s="8">
        <f t="shared" si="176"/>
        <v>2014</v>
      </c>
      <c r="T1399" s="8">
        <v>2014</v>
      </c>
      <c r="U1399" s="8">
        <f t="shared" si="177"/>
        <v>8</v>
      </c>
      <c r="V1399" s="7">
        <v>41883</v>
      </c>
      <c r="W1399" t="s">
        <v>37811</v>
      </c>
      <c r="X1399" s="2">
        <v>1.367</v>
      </c>
      <c r="Y1399" s="6">
        <f t="shared" si="174"/>
        <v>3.6491284268973065E-2</v>
      </c>
      <c r="AA1399">
        <v>220949</v>
      </c>
      <c r="AB1399">
        <v>29605</v>
      </c>
      <c r="AD1399" t="s">
        <v>6</v>
      </c>
      <c r="AE1399">
        <v>217</v>
      </c>
      <c r="AF1399">
        <v>18</v>
      </c>
      <c r="AH1399" t="s">
        <v>47390</v>
      </c>
      <c r="AI1399" t="s">
        <v>47389</v>
      </c>
      <c r="AJ1399" t="s">
        <v>47388</v>
      </c>
      <c r="AK1399" t="s">
        <v>47387</v>
      </c>
      <c r="AL1399">
        <v>10</v>
      </c>
      <c r="AM1399" s="5">
        <f t="shared" si="178"/>
        <v>1.25</v>
      </c>
      <c r="AN1399" s="4">
        <f t="shared" si="175"/>
        <v>1.8932222642938281E-3</v>
      </c>
      <c r="AO1399" s="3"/>
      <c r="AP1399">
        <v>1</v>
      </c>
      <c r="AQ1399" t="s">
        <v>47386</v>
      </c>
      <c r="AR1399" t="s">
        <v>1</v>
      </c>
      <c r="AS1399" t="s">
        <v>47385</v>
      </c>
      <c r="AT1399" s="2">
        <v>3.3119999999999998</v>
      </c>
      <c r="AU1399" s="1">
        <f t="shared" si="179"/>
        <v>2.6111865667569294</v>
      </c>
      <c r="AV1399" s="1">
        <f t="shared" si="180"/>
        <v>1.9192253266633448</v>
      </c>
      <c r="AW1399" s="1">
        <f t="shared" si="181"/>
        <v>1.2272640865697599</v>
      </c>
    </row>
    <row r="1400" spans="1:49" x14ac:dyDescent="0.2">
      <c r="A1400">
        <v>1398</v>
      </c>
      <c r="B1400" t="s">
        <v>47384</v>
      </c>
      <c r="C1400" t="s">
        <v>47383</v>
      </c>
      <c r="F1400" t="s">
        <v>47382</v>
      </c>
      <c r="G1400" t="s">
        <v>17</v>
      </c>
      <c r="H1400" t="s">
        <v>16</v>
      </c>
      <c r="I1400" t="s">
        <v>9424</v>
      </c>
      <c r="J1400">
        <v>60010421</v>
      </c>
      <c r="K1400" t="s">
        <v>4869</v>
      </c>
      <c r="L1400" t="s">
        <v>2651</v>
      </c>
      <c r="M1400" t="s">
        <v>46</v>
      </c>
      <c r="N1400">
        <v>3</v>
      </c>
      <c r="O1400" t="s">
        <v>47381</v>
      </c>
      <c r="P1400" t="s">
        <v>47380</v>
      </c>
      <c r="Q1400" t="s">
        <v>47379</v>
      </c>
      <c r="R1400" s="7">
        <v>41640</v>
      </c>
      <c r="S1400" s="8">
        <f t="shared" si="176"/>
        <v>2014</v>
      </c>
      <c r="T1400" s="8">
        <v>2014</v>
      </c>
      <c r="U1400" s="8">
        <f t="shared" si="177"/>
        <v>8</v>
      </c>
      <c r="V1400" s="7">
        <v>2014</v>
      </c>
      <c r="W1400" t="s">
        <v>1285</v>
      </c>
      <c r="X1400" s="2">
        <v>0.34100000000000003</v>
      </c>
      <c r="Y1400" s="6">
        <f t="shared" si="174"/>
        <v>9.1028002455887467E-3</v>
      </c>
      <c r="AA1400">
        <v>19378718</v>
      </c>
      <c r="AB1400">
        <v>19700186839</v>
      </c>
      <c r="AC1400">
        <v>15309681</v>
      </c>
      <c r="AD1400" t="s">
        <v>6</v>
      </c>
      <c r="AE1400">
        <v>55</v>
      </c>
      <c r="AH1400" t="s">
        <v>18253</v>
      </c>
      <c r="AI1400" t="s">
        <v>47378</v>
      </c>
      <c r="AK1400" t="s">
        <v>47377</v>
      </c>
      <c r="AL1400">
        <v>4</v>
      </c>
      <c r="AM1400" s="5">
        <f t="shared" si="178"/>
        <v>0.5</v>
      </c>
      <c r="AN1400" s="4">
        <f t="shared" si="175"/>
        <v>7.572889057175312E-4</v>
      </c>
      <c r="AO1400" s="3"/>
      <c r="AP1400">
        <v>0</v>
      </c>
      <c r="AR1400" t="s">
        <v>1</v>
      </c>
      <c r="AT1400" s="2" t="s">
        <v>0</v>
      </c>
      <c r="AU1400" s="1">
        <f t="shared" si="179"/>
        <v>0.65991468436273815</v>
      </c>
      <c r="AV1400" s="1">
        <f t="shared" si="180"/>
        <v>0.49300445756531386</v>
      </c>
      <c r="AW1400" s="1">
        <f t="shared" si="181"/>
        <v>0.32609423076788957</v>
      </c>
    </row>
    <row r="1401" spans="1:49" x14ac:dyDescent="0.2">
      <c r="A1401">
        <v>1399</v>
      </c>
      <c r="B1401" t="s">
        <v>47376</v>
      </c>
      <c r="C1401" t="s">
        <v>47375</v>
      </c>
      <c r="F1401" t="s">
        <v>47374</v>
      </c>
      <c r="G1401" t="s">
        <v>17</v>
      </c>
      <c r="H1401" t="s">
        <v>16</v>
      </c>
      <c r="I1401" t="s">
        <v>47373</v>
      </c>
      <c r="J1401" t="s">
        <v>47372</v>
      </c>
      <c r="K1401" t="s">
        <v>47371</v>
      </c>
      <c r="L1401" t="s">
        <v>47370</v>
      </c>
      <c r="M1401" t="s">
        <v>47369</v>
      </c>
      <c r="N1401">
        <v>6</v>
      </c>
      <c r="O1401" t="s">
        <v>47368</v>
      </c>
      <c r="P1401" t="s">
        <v>47367</v>
      </c>
      <c r="Q1401" t="s">
        <v>47366</v>
      </c>
      <c r="R1401" s="7">
        <v>41640</v>
      </c>
      <c r="S1401" s="8">
        <f t="shared" si="176"/>
        <v>2014</v>
      </c>
      <c r="T1401" s="8">
        <v>2014</v>
      </c>
      <c r="U1401" s="8">
        <f t="shared" si="177"/>
        <v>8</v>
      </c>
      <c r="V1401" s="7">
        <v>2014</v>
      </c>
      <c r="W1401" t="s">
        <v>1285</v>
      </c>
      <c r="X1401" s="2">
        <v>0.34100000000000003</v>
      </c>
      <c r="Y1401" s="6">
        <f t="shared" si="174"/>
        <v>9.1028002455887467E-3</v>
      </c>
      <c r="AA1401">
        <v>19378718</v>
      </c>
      <c r="AB1401">
        <v>19700186839</v>
      </c>
      <c r="AC1401">
        <v>15309681</v>
      </c>
      <c r="AD1401" t="s">
        <v>6</v>
      </c>
      <c r="AE1401">
        <v>55</v>
      </c>
      <c r="AH1401" t="s">
        <v>47365</v>
      </c>
      <c r="AI1401" t="s">
        <v>47364</v>
      </c>
      <c r="AK1401" t="s">
        <v>47363</v>
      </c>
      <c r="AL1401">
        <v>74</v>
      </c>
      <c r="AM1401" s="5">
        <f t="shared" si="178"/>
        <v>9.25</v>
      </c>
      <c r="AN1401" s="4">
        <f t="shared" si="175"/>
        <v>1.4009844755774327E-2</v>
      </c>
      <c r="AO1401" s="3"/>
      <c r="AP1401">
        <v>1</v>
      </c>
      <c r="AR1401" t="s">
        <v>1</v>
      </c>
      <c r="AT1401" s="2" t="s">
        <v>0</v>
      </c>
      <c r="AU1401" s="1">
        <f t="shared" si="179"/>
        <v>1.057491359864442</v>
      </c>
      <c r="AV1401" s="1">
        <f t="shared" si="180"/>
        <v>1.1556322500681537</v>
      </c>
      <c r="AW1401" s="1">
        <f t="shared" si="181"/>
        <v>1.2537731402718653</v>
      </c>
    </row>
    <row r="1402" spans="1:49" x14ac:dyDescent="0.2">
      <c r="A1402">
        <v>1400</v>
      </c>
      <c r="B1402" t="s">
        <v>47362</v>
      </c>
      <c r="C1402" t="s">
        <v>47361</v>
      </c>
      <c r="F1402" t="s">
        <v>47360</v>
      </c>
      <c r="G1402" t="s">
        <v>17</v>
      </c>
      <c r="H1402" t="s">
        <v>16</v>
      </c>
      <c r="I1402" t="s">
        <v>9081</v>
      </c>
      <c r="J1402">
        <v>60027090</v>
      </c>
      <c r="K1402" t="s">
        <v>4317</v>
      </c>
      <c r="L1402" t="s">
        <v>4316</v>
      </c>
      <c r="M1402" t="s">
        <v>76</v>
      </c>
      <c r="N1402">
        <v>2</v>
      </c>
      <c r="O1402" t="s">
        <v>9080</v>
      </c>
      <c r="P1402" t="s">
        <v>9079</v>
      </c>
      <c r="Q1402" t="s">
        <v>4313</v>
      </c>
      <c r="R1402" s="7">
        <v>41640</v>
      </c>
      <c r="S1402" s="8">
        <f t="shared" si="176"/>
        <v>2014</v>
      </c>
      <c r="T1402" s="8">
        <v>2014</v>
      </c>
      <c r="U1402" s="8">
        <f t="shared" si="177"/>
        <v>8</v>
      </c>
      <c r="V1402" s="7">
        <v>2014</v>
      </c>
      <c r="W1402" t="s">
        <v>5440</v>
      </c>
      <c r="X1402" s="2">
        <v>0.216</v>
      </c>
      <c r="Y1402" s="6">
        <f t="shared" si="174"/>
        <v>5.765996636501962E-3</v>
      </c>
      <c r="AA1402">
        <v>19378726</v>
      </c>
      <c r="AB1402">
        <v>19700186909</v>
      </c>
      <c r="AC1402">
        <v>10988963</v>
      </c>
      <c r="AD1402" t="s">
        <v>6</v>
      </c>
      <c r="AE1402">
        <v>40</v>
      </c>
      <c r="AH1402" t="s">
        <v>47359</v>
      </c>
      <c r="AI1402" t="s">
        <v>47358</v>
      </c>
      <c r="AK1402" t="s">
        <v>47357</v>
      </c>
      <c r="AL1402">
        <v>2</v>
      </c>
      <c r="AM1402" s="5">
        <f t="shared" si="178"/>
        <v>0.25</v>
      </c>
      <c r="AN1402" s="4">
        <f t="shared" si="175"/>
        <v>3.786444528587656E-4</v>
      </c>
      <c r="AO1402" s="3"/>
      <c r="AP1402">
        <v>0</v>
      </c>
      <c r="AR1402" t="s">
        <v>1</v>
      </c>
      <c r="AT1402" s="2" t="s">
        <v>0</v>
      </c>
      <c r="AU1402" s="1">
        <f t="shared" si="179"/>
        <v>0.41497909814090023</v>
      </c>
      <c r="AV1402" s="1">
        <f t="shared" si="180"/>
        <v>0.30723205446803636</v>
      </c>
      <c r="AW1402" s="1">
        <f t="shared" si="181"/>
        <v>0.19948501079517247</v>
      </c>
    </row>
    <row r="1403" spans="1:49" x14ac:dyDescent="0.2">
      <c r="A1403">
        <v>1401</v>
      </c>
      <c r="B1403" t="s">
        <v>47356</v>
      </c>
      <c r="C1403" t="s">
        <v>47355</v>
      </c>
      <c r="F1403" t="s">
        <v>47354</v>
      </c>
      <c r="G1403" t="s">
        <v>17</v>
      </c>
      <c r="H1403" t="s">
        <v>16</v>
      </c>
      <c r="I1403" t="s">
        <v>47353</v>
      </c>
      <c r="J1403">
        <v>60005088</v>
      </c>
      <c r="K1403" t="s">
        <v>4778</v>
      </c>
      <c r="L1403" t="s">
        <v>4777</v>
      </c>
      <c r="M1403" t="s">
        <v>4776</v>
      </c>
      <c r="N1403">
        <v>1</v>
      </c>
      <c r="O1403" t="s">
        <v>47352</v>
      </c>
      <c r="P1403">
        <v>26321665800</v>
      </c>
      <c r="Q1403">
        <v>60005088</v>
      </c>
      <c r="R1403" s="7">
        <v>41640</v>
      </c>
      <c r="S1403" s="8">
        <f t="shared" si="176"/>
        <v>2014</v>
      </c>
      <c r="T1403" s="8">
        <v>2014</v>
      </c>
      <c r="U1403" s="8">
        <f t="shared" si="177"/>
        <v>8</v>
      </c>
      <c r="V1403" s="7">
        <v>41883</v>
      </c>
      <c r="W1403" t="s">
        <v>47351</v>
      </c>
      <c r="X1403" s="2">
        <v>0.26300000000000001</v>
      </c>
      <c r="Y1403" s="6">
        <f t="shared" si="174"/>
        <v>7.0206347935185933E-3</v>
      </c>
      <c r="AA1403">
        <v>14076160</v>
      </c>
      <c r="AB1403">
        <v>12400154710</v>
      </c>
      <c r="AC1403">
        <v>14076179</v>
      </c>
      <c r="AD1403" t="s">
        <v>6</v>
      </c>
      <c r="AE1403">
        <v>15</v>
      </c>
      <c r="AF1403">
        <v>3</v>
      </c>
      <c r="AH1403" t="s">
        <v>47350</v>
      </c>
      <c r="AI1403" t="s">
        <v>47349</v>
      </c>
      <c r="AJ1403" t="s">
        <v>47348</v>
      </c>
      <c r="AK1403" t="s">
        <v>47347</v>
      </c>
      <c r="AL1403">
        <v>8</v>
      </c>
      <c r="AM1403" s="5">
        <f t="shared" si="178"/>
        <v>1</v>
      </c>
      <c r="AN1403" s="4">
        <f t="shared" si="175"/>
        <v>1.5145778114350624E-3</v>
      </c>
      <c r="AO1403" s="3"/>
      <c r="AP1403">
        <v>1</v>
      </c>
      <c r="AR1403" t="s">
        <v>1</v>
      </c>
      <c r="AT1403" s="2" t="s">
        <v>0</v>
      </c>
      <c r="AU1403" s="1">
        <f t="shared" si="179"/>
        <v>0.53688176988935343</v>
      </c>
      <c r="AV1403" s="1">
        <f t="shared" si="180"/>
        <v>0.42676063024768274</v>
      </c>
      <c r="AW1403" s="1">
        <f t="shared" si="181"/>
        <v>0.31663949060601215</v>
      </c>
    </row>
    <row r="1404" spans="1:49" x14ac:dyDescent="0.2">
      <c r="A1404">
        <v>1402</v>
      </c>
      <c r="B1404" t="s">
        <v>47346</v>
      </c>
      <c r="C1404" t="s">
        <v>47345</v>
      </c>
      <c r="D1404" t="s">
        <v>47344</v>
      </c>
      <c r="E1404">
        <v>25129449</v>
      </c>
      <c r="F1404" t="s">
        <v>47343</v>
      </c>
      <c r="G1404" t="s">
        <v>17</v>
      </c>
      <c r="H1404" t="s">
        <v>16</v>
      </c>
      <c r="I1404" t="s">
        <v>47342</v>
      </c>
      <c r="J1404" t="s">
        <v>47341</v>
      </c>
      <c r="K1404" t="s">
        <v>47340</v>
      </c>
      <c r="L1404" t="s">
        <v>47339</v>
      </c>
      <c r="M1404" t="s">
        <v>47338</v>
      </c>
      <c r="N1404">
        <v>10</v>
      </c>
      <c r="O1404" t="s">
        <v>47337</v>
      </c>
      <c r="P1404" t="s">
        <v>47336</v>
      </c>
      <c r="Q1404" t="s">
        <v>47335</v>
      </c>
      <c r="R1404" s="7">
        <v>41640</v>
      </c>
      <c r="S1404" s="8">
        <f t="shared" si="176"/>
        <v>2014</v>
      </c>
      <c r="T1404" s="8">
        <v>2014</v>
      </c>
      <c r="U1404" s="8">
        <f t="shared" si="177"/>
        <v>8</v>
      </c>
      <c r="V1404" s="7">
        <v>2014</v>
      </c>
      <c r="W1404" t="s">
        <v>47334</v>
      </c>
      <c r="X1404" s="2">
        <v>1.0409999999999999</v>
      </c>
      <c r="Y1404" s="6">
        <f t="shared" si="174"/>
        <v>2.7788900456474731E-2</v>
      </c>
      <c r="AA1404">
        <v>1411136</v>
      </c>
      <c r="AB1404">
        <v>24021</v>
      </c>
      <c r="AC1404">
        <v>18790291</v>
      </c>
      <c r="AD1404" t="s">
        <v>6</v>
      </c>
      <c r="AE1404">
        <v>101</v>
      </c>
      <c r="AF1404">
        <v>1</v>
      </c>
      <c r="AH1404" t="s">
        <v>47333</v>
      </c>
      <c r="AI1404" t="s">
        <v>47332</v>
      </c>
      <c r="AJ1404" t="s">
        <v>47331</v>
      </c>
      <c r="AK1404" t="s">
        <v>47330</v>
      </c>
      <c r="AL1404">
        <v>58</v>
      </c>
      <c r="AM1404" s="5">
        <f t="shared" si="178"/>
        <v>7.25</v>
      </c>
      <c r="AN1404" s="4">
        <f t="shared" si="175"/>
        <v>1.0980689132904203E-2</v>
      </c>
      <c r="AO1404" s="3"/>
      <c r="AP1404">
        <v>0</v>
      </c>
      <c r="AQ1404" t="s">
        <v>207</v>
      </c>
      <c r="AR1404" t="s">
        <v>47329</v>
      </c>
      <c r="AS1404" t="s">
        <v>206</v>
      </c>
      <c r="AT1404" s="2">
        <v>3.13</v>
      </c>
      <c r="AU1404" s="1">
        <f t="shared" si="179"/>
        <v>2.2746437059403575</v>
      </c>
      <c r="AV1404" s="1">
        <f t="shared" si="180"/>
        <v>1.9384794794689468</v>
      </c>
      <c r="AW1404" s="1">
        <f t="shared" si="181"/>
        <v>1.6023152529975362</v>
      </c>
    </row>
    <row r="1405" spans="1:49" x14ac:dyDescent="0.2">
      <c r="A1405">
        <v>1403</v>
      </c>
      <c r="B1405" t="s">
        <v>47328</v>
      </c>
      <c r="F1405" t="s">
        <v>47324</v>
      </c>
      <c r="G1405" t="s">
        <v>17</v>
      </c>
      <c r="H1405" t="s">
        <v>16</v>
      </c>
      <c r="I1405" t="s">
        <v>47323</v>
      </c>
      <c r="J1405" t="s">
        <v>47322</v>
      </c>
      <c r="K1405" t="s">
        <v>47321</v>
      </c>
      <c r="L1405" t="s">
        <v>47320</v>
      </c>
      <c r="M1405" t="s">
        <v>4342</v>
      </c>
      <c r="N1405">
        <v>5</v>
      </c>
      <c r="O1405" t="s">
        <v>47319</v>
      </c>
      <c r="P1405" t="s">
        <v>47327</v>
      </c>
      <c r="Q1405" t="s">
        <v>47317</v>
      </c>
      <c r="R1405" s="7">
        <v>41640</v>
      </c>
      <c r="S1405" s="8">
        <f t="shared" si="176"/>
        <v>2014</v>
      </c>
      <c r="T1405" s="8">
        <v>2014</v>
      </c>
      <c r="U1405" s="8">
        <f t="shared" si="177"/>
        <v>8</v>
      </c>
      <c r="V1405" s="7">
        <v>2014</v>
      </c>
      <c r="W1405" t="s">
        <v>47326</v>
      </c>
      <c r="X1405" s="2" t="s">
        <v>0</v>
      </c>
      <c r="Y1405" s="6" t="e">
        <f t="shared" si="174"/>
        <v>#VALUE!</v>
      </c>
      <c r="AA1405">
        <v>9744290</v>
      </c>
      <c r="AB1405">
        <v>19700175055</v>
      </c>
      <c r="AC1405">
        <v>9744290</v>
      </c>
      <c r="AD1405" t="s">
        <v>6</v>
      </c>
      <c r="AE1405">
        <v>6</v>
      </c>
      <c r="AF1405">
        <v>11</v>
      </c>
      <c r="AH1405" t="s">
        <v>47315</v>
      </c>
      <c r="AI1405" t="s">
        <v>47314</v>
      </c>
      <c r="AJ1405" t="s">
        <v>47313</v>
      </c>
      <c r="AK1405" t="s">
        <v>47312</v>
      </c>
      <c r="AL1405">
        <v>6</v>
      </c>
      <c r="AM1405" s="5">
        <f t="shared" si="178"/>
        <v>0.75</v>
      </c>
      <c r="AN1405" s="4">
        <f t="shared" si="175"/>
        <v>1.1359333585762969E-3</v>
      </c>
      <c r="AO1405" s="3"/>
      <c r="AP1405">
        <v>0</v>
      </c>
      <c r="AR1405" t="s">
        <v>1</v>
      </c>
      <c r="AT1405" s="2" t="s">
        <v>0</v>
      </c>
      <c r="AU1405" s="1" t="e">
        <f t="shared" si="179"/>
        <v>#VALUE!</v>
      </c>
      <c r="AV1405" s="1" t="e">
        <f t="shared" si="180"/>
        <v>#VALUE!</v>
      </c>
      <c r="AW1405" s="1" t="e">
        <f t="shared" si="181"/>
        <v>#VALUE!</v>
      </c>
    </row>
    <row r="1406" spans="1:49" x14ac:dyDescent="0.2">
      <c r="A1406">
        <v>1404</v>
      </c>
      <c r="B1406" t="s">
        <v>47325</v>
      </c>
      <c r="F1406" t="s">
        <v>47324</v>
      </c>
      <c r="G1406" t="s">
        <v>17</v>
      </c>
      <c r="H1406" t="s">
        <v>16</v>
      </c>
      <c r="I1406" t="s">
        <v>47323</v>
      </c>
      <c r="J1406" t="s">
        <v>47322</v>
      </c>
      <c r="K1406" t="s">
        <v>47321</v>
      </c>
      <c r="L1406" t="s">
        <v>47320</v>
      </c>
      <c r="M1406" t="s">
        <v>4342</v>
      </c>
      <c r="N1406">
        <v>5</v>
      </c>
      <c r="O1406" t="s">
        <v>47319</v>
      </c>
      <c r="P1406" t="s">
        <v>47318</v>
      </c>
      <c r="Q1406" t="s">
        <v>47317</v>
      </c>
      <c r="R1406" s="7">
        <v>41640</v>
      </c>
      <c r="S1406" s="8">
        <f t="shared" si="176"/>
        <v>2014</v>
      </c>
      <c r="T1406" s="8">
        <v>2014</v>
      </c>
      <c r="U1406" s="8">
        <f t="shared" si="177"/>
        <v>8</v>
      </c>
      <c r="V1406" s="7">
        <v>2014</v>
      </c>
      <c r="W1406" t="s">
        <v>47316</v>
      </c>
      <c r="X1406" s="2">
        <v>0.108</v>
      </c>
      <c r="Y1406" s="6">
        <f t="shared" si="174"/>
        <v>2.882998318250981E-3</v>
      </c>
      <c r="AA1406">
        <v>12127973</v>
      </c>
      <c r="AB1406">
        <v>19700175098</v>
      </c>
      <c r="AC1406">
        <v>18035353</v>
      </c>
      <c r="AD1406" t="s">
        <v>6</v>
      </c>
      <c r="AE1406">
        <v>28</v>
      </c>
      <c r="AF1406">
        <v>2</v>
      </c>
      <c r="AH1406" t="s">
        <v>47315</v>
      </c>
      <c r="AI1406" t="s">
        <v>47314</v>
      </c>
      <c r="AJ1406" t="s">
        <v>47313</v>
      </c>
      <c r="AK1406" t="s">
        <v>47312</v>
      </c>
      <c r="AL1406">
        <v>0</v>
      </c>
      <c r="AM1406" s="5">
        <f t="shared" si="178"/>
        <v>0</v>
      </c>
      <c r="AN1406" s="4">
        <f t="shared" si="175"/>
        <v>0</v>
      </c>
      <c r="AO1406" s="3"/>
      <c r="AP1406">
        <v>0</v>
      </c>
      <c r="AR1406" t="s">
        <v>1</v>
      </c>
      <c r="AT1406" s="2" t="s">
        <v>0</v>
      </c>
      <c r="AU1406" s="1">
        <f t="shared" si="179"/>
        <v>0.20180988227756863</v>
      </c>
      <c r="AV1406" s="1">
        <f t="shared" si="180"/>
        <v>0.14414991591254905</v>
      </c>
      <c r="AW1406" s="1">
        <f t="shared" si="181"/>
        <v>8.6489949547529435E-2</v>
      </c>
    </row>
    <row r="1407" spans="1:49" x14ac:dyDescent="0.2">
      <c r="A1407">
        <v>1405</v>
      </c>
      <c r="B1407" t="s">
        <v>47311</v>
      </c>
      <c r="C1407" t="s">
        <v>47310</v>
      </c>
      <c r="F1407" t="s">
        <v>47309</v>
      </c>
      <c r="G1407" t="s">
        <v>17</v>
      </c>
      <c r="H1407" t="s">
        <v>16</v>
      </c>
      <c r="I1407" t="s">
        <v>4169</v>
      </c>
      <c r="J1407" t="s">
        <v>47308</v>
      </c>
      <c r="K1407" t="s">
        <v>47307</v>
      </c>
      <c r="L1407" t="s">
        <v>47306</v>
      </c>
      <c r="M1407" t="s">
        <v>47305</v>
      </c>
      <c r="N1407">
        <v>5</v>
      </c>
      <c r="O1407" t="s">
        <v>47304</v>
      </c>
      <c r="P1407" t="s">
        <v>47303</v>
      </c>
      <c r="Q1407" t="s">
        <v>47302</v>
      </c>
      <c r="R1407" s="7">
        <v>41640</v>
      </c>
      <c r="S1407" s="8">
        <f t="shared" si="176"/>
        <v>2014</v>
      </c>
      <c r="T1407" s="8">
        <v>2014</v>
      </c>
      <c r="U1407" s="8">
        <f t="shared" si="177"/>
        <v>8</v>
      </c>
      <c r="V1407" s="7">
        <v>2014</v>
      </c>
      <c r="W1407" t="s">
        <v>11468</v>
      </c>
      <c r="X1407" s="2">
        <v>0.67200000000000004</v>
      </c>
      <c r="Y1407" s="6">
        <f t="shared" si="174"/>
        <v>1.793865620245055E-2</v>
      </c>
      <c r="AA1407">
        <v>13132989</v>
      </c>
      <c r="AB1407">
        <v>19700170477</v>
      </c>
      <c r="AC1407">
        <v>13132970</v>
      </c>
      <c r="AD1407" t="s">
        <v>6</v>
      </c>
      <c r="AF1407">
        <v>448</v>
      </c>
      <c r="AH1407" t="s">
        <v>47301</v>
      </c>
      <c r="AI1407" t="s">
        <v>47300</v>
      </c>
      <c r="AJ1407" t="s">
        <v>47299</v>
      </c>
      <c r="AK1407" t="s">
        <v>47298</v>
      </c>
      <c r="AL1407">
        <v>7</v>
      </c>
      <c r="AM1407" s="5">
        <f t="shared" si="178"/>
        <v>0.875</v>
      </c>
      <c r="AN1407" s="4">
        <f t="shared" si="175"/>
        <v>1.3252555850056798E-3</v>
      </c>
      <c r="AO1407" s="3"/>
      <c r="AP1407">
        <v>1</v>
      </c>
      <c r="AR1407" t="s">
        <v>1</v>
      </c>
      <c r="AT1407" s="2">
        <v>1.546</v>
      </c>
      <c r="AU1407" s="1">
        <f t="shared" si="179"/>
        <v>1.2954636017217087</v>
      </c>
      <c r="AV1407" s="1">
        <f t="shared" si="180"/>
        <v>0.96319558937281147</v>
      </c>
      <c r="AW1407" s="1">
        <f t="shared" si="181"/>
        <v>0.63092757702391411</v>
      </c>
    </row>
    <row r="1408" spans="1:49" x14ac:dyDescent="0.2">
      <c r="A1408">
        <v>1406</v>
      </c>
      <c r="B1408" t="s">
        <v>47297</v>
      </c>
      <c r="C1408" t="s">
        <v>47296</v>
      </c>
      <c r="F1408" t="s">
        <v>47295</v>
      </c>
      <c r="G1408" t="s">
        <v>17</v>
      </c>
      <c r="H1408" t="s">
        <v>16</v>
      </c>
      <c r="I1408" t="s">
        <v>20209</v>
      </c>
      <c r="J1408" t="s">
        <v>47294</v>
      </c>
      <c r="K1408" t="s">
        <v>47293</v>
      </c>
      <c r="L1408" t="s">
        <v>47292</v>
      </c>
      <c r="M1408" t="s">
        <v>47291</v>
      </c>
      <c r="N1408">
        <v>4</v>
      </c>
      <c r="O1408" t="s">
        <v>47290</v>
      </c>
      <c r="P1408" t="s">
        <v>47289</v>
      </c>
      <c r="Q1408" t="s">
        <v>47288</v>
      </c>
      <c r="R1408" s="7">
        <v>41640</v>
      </c>
      <c r="S1408" s="8">
        <f t="shared" si="176"/>
        <v>2014</v>
      </c>
      <c r="T1408" s="8">
        <v>2014</v>
      </c>
      <c r="U1408" s="8">
        <f t="shared" si="177"/>
        <v>8</v>
      </c>
      <c r="V1408" s="7">
        <v>2014</v>
      </c>
      <c r="W1408" t="s">
        <v>20201</v>
      </c>
      <c r="X1408" s="2">
        <v>0.26300000000000001</v>
      </c>
      <c r="Y1408" s="6">
        <f t="shared" si="174"/>
        <v>7.0206347935185933E-3</v>
      </c>
      <c r="AA1408">
        <v>18276660</v>
      </c>
      <c r="AB1408">
        <v>17700154922</v>
      </c>
      <c r="AC1408">
        <v>25332244</v>
      </c>
      <c r="AD1408" t="s">
        <v>6</v>
      </c>
      <c r="AE1408">
        <v>9</v>
      </c>
      <c r="AF1408">
        <v>6</v>
      </c>
      <c r="AH1408" t="s">
        <v>47287</v>
      </c>
      <c r="AI1408" t="s">
        <v>47286</v>
      </c>
      <c r="AJ1408" t="s">
        <v>47285</v>
      </c>
      <c r="AK1408" t="s">
        <v>47284</v>
      </c>
      <c r="AL1408">
        <v>3</v>
      </c>
      <c r="AM1408" s="5">
        <f t="shared" si="178"/>
        <v>0.375</v>
      </c>
      <c r="AN1408" s="4">
        <f t="shared" si="175"/>
        <v>5.6796667928814845E-4</v>
      </c>
      <c r="AO1408" s="3"/>
      <c r="AP1408">
        <v>0</v>
      </c>
      <c r="AR1408" t="s">
        <v>1</v>
      </c>
      <c r="AT1408" s="2" t="s">
        <v>0</v>
      </c>
      <c r="AU1408" s="1">
        <f t="shared" si="179"/>
        <v>0.50848343592494594</v>
      </c>
      <c r="AV1408" s="1">
        <f t="shared" si="180"/>
        <v>0.3794300736403371</v>
      </c>
      <c r="AW1408" s="1">
        <f t="shared" si="181"/>
        <v>0.25037671135572814</v>
      </c>
    </row>
    <row r="1409" spans="1:49" x14ac:dyDescent="0.2">
      <c r="A1409">
        <v>1407</v>
      </c>
      <c r="B1409" t="s">
        <v>47283</v>
      </c>
      <c r="F1409" t="s">
        <v>47282</v>
      </c>
      <c r="G1409" t="s">
        <v>17</v>
      </c>
      <c r="H1409" t="s">
        <v>16</v>
      </c>
      <c r="I1409" t="s">
        <v>47281</v>
      </c>
      <c r="J1409">
        <v>60087293</v>
      </c>
      <c r="K1409" t="s">
        <v>47280</v>
      </c>
      <c r="L1409" t="s">
        <v>47279</v>
      </c>
      <c r="M1409" t="s">
        <v>46</v>
      </c>
      <c r="N1409">
        <v>1</v>
      </c>
      <c r="O1409" t="s">
        <v>47278</v>
      </c>
      <c r="P1409">
        <v>37125069600</v>
      </c>
      <c r="Q1409">
        <v>60087293</v>
      </c>
      <c r="R1409" s="7">
        <v>41640</v>
      </c>
      <c r="S1409" s="8">
        <f t="shared" si="176"/>
        <v>2014</v>
      </c>
      <c r="T1409" s="8">
        <v>2014</v>
      </c>
      <c r="U1409" s="8">
        <f t="shared" si="177"/>
        <v>8</v>
      </c>
      <c r="V1409" s="7">
        <v>2014</v>
      </c>
      <c r="W1409" t="s">
        <v>36318</v>
      </c>
      <c r="X1409" s="2" t="s">
        <v>0</v>
      </c>
      <c r="Y1409" s="6" t="e">
        <f t="shared" si="174"/>
        <v>#VALUE!</v>
      </c>
      <c r="AB1409">
        <v>19700201521</v>
      </c>
      <c r="AC1409">
        <v>9757384</v>
      </c>
      <c r="AD1409" t="s">
        <v>6</v>
      </c>
      <c r="AE1409">
        <v>6</v>
      </c>
      <c r="AF1409">
        <v>6</v>
      </c>
      <c r="AH1409" t="s">
        <v>47277</v>
      </c>
      <c r="AI1409" t="s">
        <v>47276</v>
      </c>
      <c r="AJ1409" t="s">
        <v>47275</v>
      </c>
      <c r="AK1409" t="s">
        <v>47274</v>
      </c>
      <c r="AL1409">
        <v>1</v>
      </c>
      <c r="AM1409" s="5">
        <f t="shared" si="178"/>
        <v>0.125</v>
      </c>
      <c r="AN1409" s="4">
        <f t="shared" si="175"/>
        <v>1.893222264293828E-4</v>
      </c>
      <c r="AO1409" s="3"/>
      <c r="AP1409">
        <v>0</v>
      </c>
      <c r="AR1409" t="s">
        <v>1</v>
      </c>
      <c r="AT1409" s="2" t="s">
        <v>0</v>
      </c>
      <c r="AU1409" s="1" t="e">
        <f t="shared" si="179"/>
        <v>#VALUE!</v>
      </c>
      <c r="AV1409" s="1" t="e">
        <f t="shared" si="180"/>
        <v>#VALUE!</v>
      </c>
      <c r="AW1409" s="1" t="e">
        <f t="shared" si="181"/>
        <v>#VALUE!</v>
      </c>
    </row>
    <row r="1410" spans="1:49" x14ac:dyDescent="0.2">
      <c r="A1410">
        <v>1408</v>
      </c>
      <c r="B1410" t="s">
        <v>47273</v>
      </c>
      <c r="C1410" t="s">
        <v>47272</v>
      </c>
      <c r="F1410" t="s">
        <v>47271</v>
      </c>
      <c r="G1410" t="s">
        <v>17</v>
      </c>
      <c r="H1410" t="s">
        <v>16</v>
      </c>
      <c r="I1410" t="s">
        <v>20209</v>
      </c>
      <c r="J1410" t="s">
        <v>20208</v>
      </c>
      <c r="K1410" t="s">
        <v>20207</v>
      </c>
      <c r="L1410" t="s">
        <v>20206</v>
      </c>
      <c r="M1410" t="s">
        <v>20205</v>
      </c>
      <c r="N1410">
        <v>3</v>
      </c>
      <c r="O1410" t="s">
        <v>47270</v>
      </c>
      <c r="P1410" t="s">
        <v>47269</v>
      </c>
      <c r="Q1410" t="s">
        <v>47268</v>
      </c>
      <c r="R1410" s="7">
        <v>41640</v>
      </c>
      <c r="S1410" s="8">
        <f t="shared" si="176"/>
        <v>2014</v>
      </c>
      <c r="T1410" s="8">
        <v>2014</v>
      </c>
      <c r="U1410" s="8">
        <f t="shared" si="177"/>
        <v>8</v>
      </c>
      <c r="V1410" s="7">
        <v>2014</v>
      </c>
      <c r="W1410" t="s">
        <v>20201</v>
      </c>
      <c r="X1410" s="2">
        <v>0.26300000000000001</v>
      </c>
      <c r="Y1410" s="6">
        <f t="shared" si="174"/>
        <v>7.0206347935185933E-3</v>
      </c>
      <c r="AA1410">
        <v>18276660</v>
      </c>
      <c r="AB1410">
        <v>17700154922</v>
      </c>
      <c r="AC1410">
        <v>25332244</v>
      </c>
      <c r="AD1410" t="s">
        <v>6</v>
      </c>
      <c r="AE1410">
        <v>9</v>
      </c>
      <c r="AF1410">
        <v>6</v>
      </c>
      <c r="AH1410" t="s">
        <v>47267</v>
      </c>
      <c r="AI1410" t="s">
        <v>47266</v>
      </c>
      <c r="AJ1410" t="s">
        <v>47265</v>
      </c>
      <c r="AK1410" t="s">
        <v>47264</v>
      </c>
      <c r="AL1410">
        <v>1</v>
      </c>
      <c r="AM1410" s="5">
        <f t="shared" si="178"/>
        <v>0.125</v>
      </c>
      <c r="AN1410" s="4">
        <f t="shared" si="175"/>
        <v>1.893222264293828E-4</v>
      </c>
      <c r="AO1410" s="3"/>
      <c r="AP1410">
        <v>0</v>
      </c>
      <c r="AR1410" t="s">
        <v>1</v>
      </c>
      <c r="AT1410" s="2" t="s">
        <v>0</v>
      </c>
      <c r="AU1410" s="1">
        <f t="shared" si="179"/>
        <v>0.49712410233918303</v>
      </c>
      <c r="AV1410" s="1">
        <f t="shared" si="180"/>
        <v>0.36049785099739878</v>
      </c>
      <c r="AW1410" s="1">
        <f t="shared" si="181"/>
        <v>0.22387159965561459</v>
      </c>
    </row>
    <row r="1411" spans="1:49" x14ac:dyDescent="0.2">
      <c r="A1411">
        <v>1409</v>
      </c>
      <c r="B1411" t="s">
        <v>47263</v>
      </c>
      <c r="C1411" t="s">
        <v>47262</v>
      </c>
      <c r="F1411" t="s">
        <v>47261</v>
      </c>
      <c r="G1411" t="s">
        <v>17</v>
      </c>
      <c r="H1411" t="s">
        <v>16</v>
      </c>
      <c r="I1411" t="s">
        <v>47260</v>
      </c>
      <c r="J1411">
        <v>60005147</v>
      </c>
      <c r="K1411" t="s">
        <v>17691</v>
      </c>
      <c r="L1411" t="s">
        <v>17690</v>
      </c>
      <c r="M1411" t="s">
        <v>423</v>
      </c>
      <c r="N1411">
        <v>5</v>
      </c>
      <c r="O1411" t="s">
        <v>47259</v>
      </c>
      <c r="P1411" t="s">
        <v>47258</v>
      </c>
      <c r="Q1411" t="s">
        <v>47257</v>
      </c>
      <c r="R1411" s="7">
        <v>41640</v>
      </c>
      <c r="S1411" s="8">
        <f t="shared" si="176"/>
        <v>2014</v>
      </c>
      <c r="T1411" s="8">
        <v>2014</v>
      </c>
      <c r="U1411" s="8">
        <f t="shared" si="177"/>
        <v>8</v>
      </c>
      <c r="V1411" s="7">
        <v>2014</v>
      </c>
      <c r="W1411" t="s">
        <v>45359</v>
      </c>
      <c r="X1411" s="2" t="s">
        <v>0</v>
      </c>
      <c r="Y1411" s="6" t="e">
        <f t="shared" ref="Y1411:Y1474" si="182">(X1411-$Z$3)/($Z$2-$Z$3)</f>
        <v>#VALUE!</v>
      </c>
      <c r="AA1411">
        <v>13136569</v>
      </c>
      <c r="AB1411">
        <v>21100265048</v>
      </c>
      <c r="AC1411">
        <v>13147641</v>
      </c>
      <c r="AD1411" t="s">
        <v>6</v>
      </c>
      <c r="AE1411">
        <v>7</v>
      </c>
      <c r="AF1411" s="10">
        <v>44539</v>
      </c>
      <c r="AH1411" t="s">
        <v>47256</v>
      </c>
      <c r="AI1411" t="s">
        <v>47255</v>
      </c>
      <c r="AJ1411" t="s">
        <v>47254</v>
      </c>
      <c r="AK1411" t="s">
        <v>47253</v>
      </c>
      <c r="AL1411">
        <v>1</v>
      </c>
      <c r="AM1411" s="5">
        <f t="shared" si="178"/>
        <v>0.125</v>
      </c>
      <c r="AN1411" s="4">
        <f t="shared" ref="AN1411:AN1474" si="183">(AM1411-$AO$3)/($AO$2-$AO$3)</f>
        <v>1.893222264293828E-4</v>
      </c>
      <c r="AO1411" s="3"/>
      <c r="AP1411">
        <v>0</v>
      </c>
      <c r="AR1411" t="s">
        <v>1</v>
      </c>
      <c r="AT1411" s="2" t="s">
        <v>0</v>
      </c>
      <c r="AU1411" s="1" t="e">
        <f t="shared" si="179"/>
        <v>#VALUE!</v>
      </c>
      <c r="AV1411" s="1" t="e">
        <f t="shared" si="180"/>
        <v>#VALUE!</v>
      </c>
      <c r="AW1411" s="1" t="e">
        <f t="shared" si="181"/>
        <v>#VALUE!</v>
      </c>
    </row>
    <row r="1412" spans="1:49" x14ac:dyDescent="0.2">
      <c r="A1412">
        <v>1410</v>
      </c>
      <c r="B1412" t="s">
        <v>47252</v>
      </c>
      <c r="C1412" t="s">
        <v>47251</v>
      </c>
      <c r="F1412" t="s">
        <v>47250</v>
      </c>
      <c r="G1412" t="s">
        <v>17</v>
      </c>
      <c r="H1412" t="s">
        <v>16</v>
      </c>
      <c r="I1412" t="s">
        <v>46328</v>
      </c>
      <c r="J1412">
        <v>60021032</v>
      </c>
      <c r="K1412" t="s">
        <v>3022</v>
      </c>
      <c r="L1412" t="s">
        <v>3021</v>
      </c>
      <c r="M1412" t="s">
        <v>76</v>
      </c>
      <c r="N1412">
        <v>2</v>
      </c>
      <c r="O1412" t="s">
        <v>47249</v>
      </c>
      <c r="P1412" t="s">
        <v>47248</v>
      </c>
      <c r="Q1412" t="s">
        <v>12985</v>
      </c>
      <c r="R1412" s="7">
        <v>41640</v>
      </c>
      <c r="S1412" s="8">
        <f t="shared" si="176"/>
        <v>2014</v>
      </c>
      <c r="T1412" s="8">
        <v>2014</v>
      </c>
      <c r="U1412" s="8">
        <f t="shared" si="177"/>
        <v>8</v>
      </c>
      <c r="V1412" s="7">
        <v>2014</v>
      </c>
      <c r="W1412" t="s">
        <v>6172</v>
      </c>
      <c r="X1412" s="2">
        <v>0.28199999999999997</v>
      </c>
      <c r="Y1412" s="6">
        <f t="shared" si="182"/>
        <v>7.527828942099783E-3</v>
      </c>
      <c r="AA1412">
        <v>16875869</v>
      </c>
      <c r="AB1412">
        <v>19700186861</v>
      </c>
      <c r="AC1412">
        <v>16875877</v>
      </c>
      <c r="AD1412" t="s">
        <v>6</v>
      </c>
      <c r="AE1412">
        <v>2014</v>
      </c>
      <c r="AG1412">
        <v>650236</v>
      </c>
      <c r="AI1412" t="s">
        <v>47247</v>
      </c>
      <c r="AK1412" t="s">
        <v>47246</v>
      </c>
      <c r="AL1412">
        <v>4</v>
      </c>
      <c r="AM1412" s="5">
        <f t="shared" si="178"/>
        <v>0.5</v>
      </c>
      <c r="AN1412" s="4">
        <f t="shared" si="183"/>
        <v>7.572889057175312E-4</v>
      </c>
      <c r="AO1412" s="3"/>
      <c r="AP1412">
        <v>1</v>
      </c>
      <c r="AQ1412" t="s">
        <v>671</v>
      </c>
      <c r="AR1412">
        <v>1017984</v>
      </c>
      <c r="AS1412" t="s">
        <v>670</v>
      </c>
      <c r="AT1412" s="2">
        <v>1.1739999999999999</v>
      </c>
      <c r="AU1412" s="1">
        <f t="shared" si="179"/>
        <v>0.54966669311851069</v>
      </c>
      <c r="AV1412" s="1">
        <f t="shared" si="180"/>
        <v>0.41425589239086574</v>
      </c>
      <c r="AW1412" s="1">
        <f t="shared" si="181"/>
        <v>0.27884509166322063</v>
      </c>
    </row>
    <row r="1413" spans="1:49" x14ac:dyDescent="0.2">
      <c r="A1413">
        <v>1411</v>
      </c>
      <c r="B1413" t="s">
        <v>47245</v>
      </c>
      <c r="C1413" t="s">
        <v>47244</v>
      </c>
      <c r="F1413" t="s">
        <v>47243</v>
      </c>
      <c r="G1413" t="s">
        <v>17</v>
      </c>
      <c r="H1413" t="s">
        <v>16</v>
      </c>
      <c r="I1413" t="s">
        <v>18191</v>
      </c>
      <c r="J1413" t="s">
        <v>47242</v>
      </c>
      <c r="K1413" t="s">
        <v>47241</v>
      </c>
      <c r="L1413" t="s">
        <v>13809</v>
      </c>
      <c r="M1413" t="s">
        <v>167</v>
      </c>
      <c r="N1413">
        <v>3</v>
      </c>
      <c r="O1413" t="s">
        <v>47240</v>
      </c>
      <c r="P1413" t="s">
        <v>47239</v>
      </c>
      <c r="Q1413" t="s">
        <v>47238</v>
      </c>
      <c r="R1413" s="7">
        <v>41640</v>
      </c>
      <c r="S1413" s="8">
        <f t="shared" si="176"/>
        <v>2014</v>
      </c>
      <c r="T1413" s="8">
        <v>2014</v>
      </c>
      <c r="U1413" s="8">
        <f t="shared" si="177"/>
        <v>8</v>
      </c>
      <c r="V1413" s="7">
        <v>41730</v>
      </c>
      <c r="W1413" t="s">
        <v>2383</v>
      </c>
      <c r="X1413" s="2">
        <v>1.6519999999999999</v>
      </c>
      <c r="Y1413" s="6">
        <f t="shared" si="182"/>
        <v>4.409919649769093E-2</v>
      </c>
      <c r="AA1413" t="s">
        <v>2382</v>
      </c>
      <c r="AB1413">
        <v>17337</v>
      </c>
      <c r="AD1413" t="s">
        <v>6</v>
      </c>
      <c r="AE1413">
        <v>62</v>
      </c>
      <c r="AF1413">
        <v>4</v>
      </c>
      <c r="AG1413">
        <v>6725614</v>
      </c>
      <c r="AH1413" t="s">
        <v>47237</v>
      </c>
      <c r="AI1413" t="s">
        <v>47236</v>
      </c>
      <c r="AJ1413" t="s">
        <v>47235</v>
      </c>
      <c r="AK1413" t="s">
        <v>47234</v>
      </c>
      <c r="AL1413">
        <v>29</v>
      </c>
      <c r="AM1413" s="5">
        <f t="shared" si="178"/>
        <v>3.625</v>
      </c>
      <c r="AN1413" s="4">
        <f t="shared" si="183"/>
        <v>5.4903445664521017E-3</v>
      </c>
      <c r="AO1413" s="3"/>
      <c r="AP1413">
        <v>0</v>
      </c>
      <c r="AR1413" t="s">
        <v>1</v>
      </c>
      <c r="AT1413" s="2" t="s">
        <v>0</v>
      </c>
      <c r="AU1413" s="1">
        <f t="shared" si="179"/>
        <v>3.2516540918319277</v>
      </c>
      <c r="AV1413" s="1">
        <f t="shared" si="180"/>
        <v>2.4794770532071517</v>
      </c>
      <c r="AW1413" s="1">
        <f t="shared" si="181"/>
        <v>1.7073000145823751</v>
      </c>
    </row>
    <row r="1414" spans="1:49" x14ac:dyDescent="0.2">
      <c r="A1414">
        <v>1412</v>
      </c>
      <c r="B1414" t="s">
        <v>47233</v>
      </c>
      <c r="C1414" t="s">
        <v>47232</v>
      </c>
      <c r="F1414" t="s">
        <v>47231</v>
      </c>
      <c r="G1414" t="s">
        <v>17</v>
      </c>
      <c r="H1414" t="s">
        <v>16</v>
      </c>
      <c r="I1414" t="s">
        <v>47230</v>
      </c>
      <c r="J1414" t="s">
        <v>47229</v>
      </c>
      <c r="K1414" t="s">
        <v>47228</v>
      </c>
      <c r="L1414" t="s">
        <v>47227</v>
      </c>
      <c r="M1414" t="s">
        <v>1154</v>
      </c>
      <c r="N1414">
        <v>3</v>
      </c>
      <c r="O1414" t="s">
        <v>47226</v>
      </c>
      <c r="P1414" t="s">
        <v>47225</v>
      </c>
      <c r="Q1414" t="s">
        <v>47224</v>
      </c>
      <c r="R1414" s="7">
        <v>41640</v>
      </c>
      <c r="S1414" s="8">
        <f t="shared" si="176"/>
        <v>2014</v>
      </c>
      <c r="T1414" s="8">
        <v>2014</v>
      </c>
      <c r="U1414" s="8">
        <f t="shared" si="177"/>
        <v>8</v>
      </c>
      <c r="V1414" s="7">
        <v>41945</v>
      </c>
      <c r="W1414" t="s">
        <v>38012</v>
      </c>
      <c r="X1414" s="2">
        <v>0.58699999999999997</v>
      </c>
      <c r="Y1414" s="6">
        <f t="shared" si="182"/>
        <v>1.5669629748271536E-2</v>
      </c>
      <c r="AA1414">
        <v>2755947</v>
      </c>
      <c r="AB1414">
        <v>17720</v>
      </c>
      <c r="AC1414">
        <v>15488675</v>
      </c>
      <c r="AD1414" t="s">
        <v>6</v>
      </c>
      <c r="AE1414">
        <v>34</v>
      </c>
      <c r="AF1414">
        <v>6</v>
      </c>
      <c r="AH1414" t="s">
        <v>47223</v>
      </c>
      <c r="AI1414" t="s">
        <v>47222</v>
      </c>
      <c r="AK1414" t="s">
        <v>47221</v>
      </c>
      <c r="AL1414">
        <v>12</v>
      </c>
      <c r="AM1414" s="5">
        <f t="shared" si="178"/>
        <v>1.5</v>
      </c>
      <c r="AN1414" s="4">
        <f t="shared" si="183"/>
        <v>2.2718667171525938E-3</v>
      </c>
      <c r="AO1414" s="3"/>
      <c r="AP1414">
        <v>0</v>
      </c>
      <c r="AR1414" t="s">
        <v>1</v>
      </c>
      <c r="AT1414" s="2" t="s">
        <v>0</v>
      </c>
      <c r="AU1414" s="1">
        <f t="shared" si="179"/>
        <v>1.1650300838935852</v>
      </c>
      <c r="AV1414" s="1">
        <f t="shared" si="180"/>
        <v>0.89707482327120658</v>
      </c>
      <c r="AW1414" s="1">
        <f t="shared" si="181"/>
        <v>0.62911956264882751</v>
      </c>
    </row>
    <row r="1415" spans="1:49" x14ac:dyDescent="0.2">
      <c r="A1415">
        <v>1413</v>
      </c>
      <c r="B1415" t="s">
        <v>47220</v>
      </c>
      <c r="C1415" t="s">
        <v>47219</v>
      </c>
      <c r="F1415" t="s">
        <v>47218</v>
      </c>
      <c r="G1415" t="s">
        <v>17</v>
      </c>
      <c r="H1415" t="s">
        <v>16</v>
      </c>
      <c r="I1415" t="s">
        <v>47217</v>
      </c>
      <c r="J1415" t="s">
        <v>47216</v>
      </c>
      <c r="K1415" t="s">
        <v>47215</v>
      </c>
      <c r="L1415" t="s">
        <v>47214</v>
      </c>
      <c r="M1415" t="s">
        <v>47213</v>
      </c>
      <c r="N1415">
        <v>6</v>
      </c>
      <c r="O1415" t="s">
        <v>47212</v>
      </c>
      <c r="P1415" t="s">
        <v>47211</v>
      </c>
      <c r="Q1415" t="s">
        <v>47210</v>
      </c>
      <c r="R1415" s="7">
        <v>41640</v>
      </c>
      <c r="S1415" s="8">
        <f t="shared" si="176"/>
        <v>2014</v>
      </c>
      <c r="T1415" s="8">
        <v>2014</v>
      </c>
      <c r="U1415" s="8">
        <f t="shared" si="177"/>
        <v>8</v>
      </c>
      <c r="V1415" s="7">
        <v>2014</v>
      </c>
      <c r="W1415" t="s">
        <v>6172</v>
      </c>
      <c r="X1415" s="2">
        <v>0.28199999999999997</v>
      </c>
      <c r="Y1415" s="6">
        <f t="shared" si="182"/>
        <v>7.527828942099783E-3</v>
      </c>
      <c r="AA1415">
        <v>16875869</v>
      </c>
      <c r="AB1415">
        <v>19700186861</v>
      </c>
      <c r="AC1415">
        <v>16875877</v>
      </c>
      <c r="AD1415" t="s">
        <v>6</v>
      </c>
      <c r="AE1415">
        <v>2014</v>
      </c>
      <c r="AG1415">
        <v>879127</v>
      </c>
      <c r="AI1415" t="s">
        <v>47209</v>
      </c>
      <c r="AK1415" t="s">
        <v>47208</v>
      </c>
      <c r="AL1415">
        <v>12</v>
      </c>
      <c r="AM1415" s="5">
        <f t="shared" si="178"/>
        <v>1.5</v>
      </c>
      <c r="AN1415" s="4">
        <f t="shared" si="183"/>
        <v>2.2718667171525938E-3</v>
      </c>
      <c r="AO1415" s="3"/>
      <c r="AP1415">
        <v>1</v>
      </c>
      <c r="AQ1415" t="s">
        <v>101</v>
      </c>
      <c r="AR1415">
        <v>238726</v>
      </c>
      <c r="AS1415" t="s">
        <v>100</v>
      </c>
      <c r="AT1415" s="2">
        <v>1.1739999999999999</v>
      </c>
      <c r="AU1415" s="1">
        <f t="shared" si="179"/>
        <v>0.59510402746156255</v>
      </c>
      <c r="AV1415" s="1">
        <f t="shared" si="180"/>
        <v>0.48998478296261888</v>
      </c>
      <c r="AW1415" s="1">
        <f t="shared" si="181"/>
        <v>0.38486553846367505</v>
      </c>
    </row>
    <row r="1416" spans="1:49" x14ac:dyDescent="0.2">
      <c r="A1416">
        <v>1414</v>
      </c>
      <c r="B1416" t="s">
        <v>47207</v>
      </c>
      <c r="C1416" t="s">
        <v>47206</v>
      </c>
      <c r="F1416" t="s">
        <v>47205</v>
      </c>
      <c r="G1416" t="s">
        <v>17</v>
      </c>
      <c r="H1416" t="s">
        <v>16</v>
      </c>
      <c r="I1416" t="s">
        <v>11976</v>
      </c>
      <c r="J1416" t="s">
        <v>47204</v>
      </c>
      <c r="K1416" t="s">
        <v>47203</v>
      </c>
      <c r="L1416" t="s">
        <v>47202</v>
      </c>
      <c r="M1416" t="s">
        <v>47201</v>
      </c>
      <c r="N1416">
        <v>3</v>
      </c>
      <c r="O1416" t="s">
        <v>47200</v>
      </c>
      <c r="P1416" t="s">
        <v>47199</v>
      </c>
      <c r="Q1416" t="s">
        <v>47198</v>
      </c>
      <c r="R1416" s="7">
        <v>41640</v>
      </c>
      <c r="S1416" s="8">
        <f t="shared" si="176"/>
        <v>2014</v>
      </c>
      <c r="T1416" s="8">
        <v>2014</v>
      </c>
      <c r="U1416" s="8">
        <f t="shared" si="177"/>
        <v>8</v>
      </c>
      <c r="V1416" s="7">
        <v>41730</v>
      </c>
      <c r="W1416" t="s">
        <v>2383</v>
      </c>
      <c r="X1416" s="2">
        <v>1.6519999999999999</v>
      </c>
      <c r="Y1416" s="6">
        <f t="shared" si="182"/>
        <v>4.409919649769093E-2</v>
      </c>
      <c r="AA1416" t="s">
        <v>2382</v>
      </c>
      <c r="AB1416">
        <v>17337</v>
      </c>
      <c r="AD1416" t="s">
        <v>6</v>
      </c>
      <c r="AE1416">
        <v>62</v>
      </c>
      <c r="AF1416">
        <v>4</v>
      </c>
      <c r="AG1416">
        <v>6556953</v>
      </c>
      <c r="AH1416" t="s">
        <v>47197</v>
      </c>
      <c r="AI1416" t="s">
        <v>47196</v>
      </c>
      <c r="AJ1416" t="s">
        <v>47195</v>
      </c>
      <c r="AK1416" t="s">
        <v>47194</v>
      </c>
      <c r="AL1416">
        <v>23</v>
      </c>
      <c r="AM1416" s="5">
        <f t="shared" si="178"/>
        <v>2.875</v>
      </c>
      <c r="AN1416" s="4">
        <f t="shared" si="183"/>
        <v>4.354411207875805E-3</v>
      </c>
      <c r="AO1416" s="3"/>
      <c r="AP1416">
        <v>0</v>
      </c>
      <c r="AR1416" t="s">
        <v>1</v>
      </c>
      <c r="AT1416" s="2" t="s">
        <v>0</v>
      </c>
      <c r="AU1416" s="1">
        <f t="shared" si="179"/>
        <v>3.2175760910746392</v>
      </c>
      <c r="AV1416" s="1">
        <f t="shared" si="180"/>
        <v>2.4226803852783365</v>
      </c>
      <c r="AW1416" s="1">
        <f t="shared" si="181"/>
        <v>1.6277846794820341</v>
      </c>
    </row>
    <row r="1417" spans="1:49" x14ac:dyDescent="0.2">
      <c r="A1417">
        <v>1415</v>
      </c>
      <c r="B1417" t="s">
        <v>47193</v>
      </c>
      <c r="C1417" t="s">
        <v>47192</v>
      </c>
      <c r="F1417" t="s">
        <v>47191</v>
      </c>
      <c r="G1417" t="s">
        <v>17</v>
      </c>
      <c r="H1417" t="s">
        <v>16</v>
      </c>
      <c r="I1417" t="s">
        <v>30541</v>
      </c>
      <c r="J1417">
        <v>60103917</v>
      </c>
      <c r="K1417" t="s">
        <v>30540</v>
      </c>
      <c r="L1417" t="s">
        <v>30539</v>
      </c>
      <c r="M1417" t="s">
        <v>423</v>
      </c>
      <c r="N1417">
        <v>1</v>
      </c>
      <c r="O1417" t="s">
        <v>30538</v>
      </c>
      <c r="P1417">
        <v>6506687943</v>
      </c>
      <c r="Q1417">
        <v>60103917</v>
      </c>
      <c r="R1417" s="7">
        <v>41640</v>
      </c>
      <c r="S1417" s="8">
        <f t="shared" si="176"/>
        <v>2014</v>
      </c>
      <c r="T1417" s="8">
        <v>2014</v>
      </c>
      <c r="U1417" s="8">
        <f t="shared" si="177"/>
        <v>8</v>
      </c>
      <c r="V1417" s="7">
        <v>2014</v>
      </c>
      <c r="W1417" t="s">
        <v>4797</v>
      </c>
      <c r="X1417" s="2">
        <v>0.46100000000000002</v>
      </c>
      <c r="Y1417" s="6">
        <f t="shared" si="182"/>
        <v>1.2306131710312059E-2</v>
      </c>
      <c r="AA1417">
        <v>16871472</v>
      </c>
      <c r="AB1417">
        <v>18202</v>
      </c>
      <c r="AC1417">
        <v>16871499</v>
      </c>
      <c r="AD1417" t="s">
        <v>6</v>
      </c>
      <c r="AE1417">
        <v>2014</v>
      </c>
      <c r="AG1417">
        <v>159</v>
      </c>
      <c r="AI1417" t="s">
        <v>47190</v>
      </c>
      <c r="AK1417" t="s">
        <v>47189</v>
      </c>
      <c r="AL1417">
        <v>0</v>
      </c>
      <c r="AM1417" s="5">
        <f t="shared" si="178"/>
        <v>0</v>
      </c>
      <c r="AN1417" s="4">
        <f t="shared" si="183"/>
        <v>0</v>
      </c>
      <c r="AO1417" s="3"/>
      <c r="AP1417">
        <v>1</v>
      </c>
      <c r="AR1417" t="s">
        <v>1</v>
      </c>
      <c r="AT1417" s="2" t="s">
        <v>0</v>
      </c>
      <c r="AU1417" s="1">
        <f t="shared" si="179"/>
        <v>0.86142921972184405</v>
      </c>
      <c r="AV1417" s="1">
        <f t="shared" si="180"/>
        <v>0.61530658551560291</v>
      </c>
      <c r="AW1417" s="1">
        <f t="shared" si="181"/>
        <v>0.36918395130936177</v>
      </c>
    </row>
    <row r="1418" spans="1:49" x14ac:dyDescent="0.2">
      <c r="A1418">
        <v>1416</v>
      </c>
      <c r="B1418" t="s">
        <v>47188</v>
      </c>
      <c r="F1418" t="s">
        <v>47187</v>
      </c>
      <c r="G1418" t="s">
        <v>17</v>
      </c>
      <c r="H1418" t="s">
        <v>16</v>
      </c>
      <c r="I1418" t="s">
        <v>47186</v>
      </c>
      <c r="J1418">
        <v>60032607</v>
      </c>
      <c r="K1418" t="s">
        <v>47185</v>
      </c>
      <c r="L1418" t="s">
        <v>47184</v>
      </c>
      <c r="M1418" t="s">
        <v>3266</v>
      </c>
      <c r="N1418">
        <v>1</v>
      </c>
      <c r="O1418" t="s">
        <v>47183</v>
      </c>
      <c r="P1418">
        <v>55199231600</v>
      </c>
      <c r="Q1418">
        <v>60032607</v>
      </c>
      <c r="R1418" s="7">
        <v>41640</v>
      </c>
      <c r="S1418" s="8">
        <f t="shared" si="176"/>
        <v>2014</v>
      </c>
      <c r="T1418" s="8">
        <v>2014</v>
      </c>
      <c r="U1418" s="8">
        <f t="shared" si="177"/>
        <v>8</v>
      </c>
      <c r="V1418" s="7">
        <v>2014</v>
      </c>
      <c r="W1418" t="s">
        <v>47182</v>
      </c>
      <c r="X1418" s="2">
        <v>1.6839999999999999</v>
      </c>
      <c r="Y1418" s="6">
        <f t="shared" si="182"/>
        <v>4.495341822161715E-2</v>
      </c>
      <c r="AA1418">
        <v>221694</v>
      </c>
      <c r="AB1418">
        <v>50089</v>
      </c>
      <c r="AD1418" t="s">
        <v>6</v>
      </c>
      <c r="AE1418">
        <v>53</v>
      </c>
      <c r="AF1418">
        <v>2</v>
      </c>
      <c r="AH1418" t="s">
        <v>47181</v>
      </c>
      <c r="AI1418" t="s">
        <v>47180</v>
      </c>
      <c r="AJ1418" t="s">
        <v>47179</v>
      </c>
      <c r="AK1418" t="s">
        <v>47178</v>
      </c>
      <c r="AL1418">
        <v>1</v>
      </c>
      <c r="AM1418" s="5">
        <f t="shared" si="178"/>
        <v>0.125</v>
      </c>
      <c r="AN1418" s="4">
        <f t="shared" si="183"/>
        <v>1.893222264293828E-4</v>
      </c>
      <c r="AO1418" s="3"/>
      <c r="AP1418">
        <v>0</v>
      </c>
      <c r="AR1418" t="s">
        <v>1</v>
      </c>
      <c r="AT1418" s="2">
        <v>5.7220000000000004</v>
      </c>
      <c r="AU1418" s="1">
        <f t="shared" si="179"/>
        <v>3.1524189423060816</v>
      </c>
      <c r="AV1418" s="1">
        <f t="shared" si="180"/>
        <v>2.2571370224023264</v>
      </c>
      <c r="AW1418" s="1">
        <f t="shared" si="181"/>
        <v>1.3618551024985712</v>
      </c>
    </row>
    <row r="1419" spans="1:49" x14ac:dyDescent="0.2">
      <c r="A1419">
        <v>1417</v>
      </c>
      <c r="B1419" t="s">
        <v>47177</v>
      </c>
      <c r="C1419" t="s">
        <v>47176</v>
      </c>
      <c r="F1419" t="s">
        <v>47175</v>
      </c>
      <c r="G1419" t="s">
        <v>17</v>
      </c>
      <c r="H1419" t="s">
        <v>16</v>
      </c>
      <c r="I1419" t="s">
        <v>47174</v>
      </c>
      <c r="J1419">
        <v>60022403</v>
      </c>
      <c r="K1419" t="s">
        <v>16389</v>
      </c>
      <c r="L1419" t="s">
        <v>16388</v>
      </c>
      <c r="M1419" t="s">
        <v>3824</v>
      </c>
      <c r="N1419">
        <v>3</v>
      </c>
      <c r="O1419" t="s">
        <v>47173</v>
      </c>
      <c r="P1419" t="s">
        <v>47172</v>
      </c>
      <c r="Q1419" t="s">
        <v>47171</v>
      </c>
      <c r="R1419" s="7">
        <v>41640</v>
      </c>
      <c r="S1419" s="8">
        <f t="shared" si="176"/>
        <v>2014</v>
      </c>
      <c r="T1419" s="8">
        <v>2014</v>
      </c>
      <c r="U1419" s="8">
        <f t="shared" si="177"/>
        <v>8</v>
      </c>
      <c r="V1419" s="7">
        <v>41640</v>
      </c>
      <c r="W1419" t="s">
        <v>38450</v>
      </c>
      <c r="X1419" s="2">
        <v>0.44800000000000001</v>
      </c>
      <c r="Y1419" s="6">
        <f t="shared" si="182"/>
        <v>1.1959104134967032E-2</v>
      </c>
      <c r="AA1419">
        <v>23013850</v>
      </c>
      <c r="AB1419">
        <v>21100827839</v>
      </c>
      <c r="AC1419">
        <v>23013869</v>
      </c>
      <c r="AD1419" t="s">
        <v>6</v>
      </c>
      <c r="AE1419">
        <v>2</v>
      </c>
      <c r="AF1419">
        <v>1</v>
      </c>
      <c r="AH1419" t="s">
        <v>47170</v>
      </c>
      <c r="AI1419" t="s">
        <v>47169</v>
      </c>
      <c r="AJ1419" t="s">
        <v>47168</v>
      </c>
      <c r="AK1419" t="s">
        <v>47167</v>
      </c>
      <c r="AL1419">
        <v>0</v>
      </c>
      <c r="AM1419" s="5">
        <f t="shared" si="178"/>
        <v>0</v>
      </c>
      <c r="AN1419" s="4">
        <f t="shared" si="183"/>
        <v>0</v>
      </c>
      <c r="AO1419" s="3"/>
      <c r="AP1419">
        <v>0</v>
      </c>
      <c r="AQ1419" t="s">
        <v>26237</v>
      </c>
      <c r="AR1419" t="s">
        <v>47166</v>
      </c>
      <c r="AS1419" t="s">
        <v>26235</v>
      </c>
      <c r="AT1419" s="2" t="s">
        <v>0</v>
      </c>
      <c r="AU1419" s="1">
        <f t="shared" si="179"/>
        <v>0.83713728944769217</v>
      </c>
      <c r="AV1419" s="1">
        <f t="shared" si="180"/>
        <v>0.59795520674835156</v>
      </c>
      <c r="AW1419" s="1">
        <f t="shared" si="181"/>
        <v>0.35877312404901096</v>
      </c>
    </row>
    <row r="1420" spans="1:49" x14ac:dyDescent="0.2">
      <c r="A1420">
        <v>1418</v>
      </c>
      <c r="B1420" t="s">
        <v>47165</v>
      </c>
      <c r="C1420" t="s">
        <v>47164</v>
      </c>
      <c r="D1420" t="s">
        <v>47163</v>
      </c>
      <c r="F1420" t="s">
        <v>47162</v>
      </c>
      <c r="G1420" t="s">
        <v>17</v>
      </c>
      <c r="H1420" t="s">
        <v>16</v>
      </c>
      <c r="I1420" t="s">
        <v>47161</v>
      </c>
      <c r="J1420">
        <v>60025028</v>
      </c>
      <c r="K1420" t="s">
        <v>47160</v>
      </c>
      <c r="L1420" t="s">
        <v>47159</v>
      </c>
      <c r="M1420" t="s">
        <v>537</v>
      </c>
      <c r="N1420">
        <v>4</v>
      </c>
      <c r="O1420" t="s">
        <v>47158</v>
      </c>
      <c r="P1420" t="s">
        <v>47157</v>
      </c>
      <c r="Q1420" t="s">
        <v>47156</v>
      </c>
      <c r="R1420" s="7">
        <v>41640</v>
      </c>
      <c r="S1420" s="8">
        <f t="shared" si="176"/>
        <v>2014</v>
      </c>
      <c r="T1420" s="8">
        <v>2014</v>
      </c>
      <c r="U1420" s="8">
        <f t="shared" si="177"/>
        <v>8</v>
      </c>
      <c r="V1420" s="7">
        <v>41974</v>
      </c>
      <c r="W1420" t="s">
        <v>47155</v>
      </c>
      <c r="X1420" s="2">
        <v>1.837</v>
      </c>
      <c r="Y1420" s="6">
        <f t="shared" si="182"/>
        <v>4.903766583913937E-2</v>
      </c>
      <c r="AA1420">
        <v>9265805</v>
      </c>
      <c r="AB1420">
        <v>24931</v>
      </c>
      <c r="AD1420" t="s">
        <v>6</v>
      </c>
      <c r="AE1420">
        <v>48</v>
      </c>
      <c r="AH1420" t="s">
        <v>47154</v>
      </c>
      <c r="AI1420" t="s">
        <v>47153</v>
      </c>
      <c r="AJ1420" t="s">
        <v>47152</v>
      </c>
      <c r="AK1420" t="s">
        <v>47151</v>
      </c>
      <c r="AL1420">
        <v>33</v>
      </c>
      <c r="AM1420" s="5">
        <f t="shared" si="178"/>
        <v>4.125</v>
      </c>
      <c r="AN1420" s="4">
        <f t="shared" si="183"/>
        <v>6.2476334721696331E-3</v>
      </c>
      <c r="AO1420" s="3"/>
      <c r="AP1420">
        <v>0</v>
      </c>
      <c r="AR1420" t="s">
        <v>47150</v>
      </c>
      <c r="AT1420" s="2">
        <v>7.7</v>
      </c>
      <c r="AU1420" s="1">
        <f t="shared" si="179"/>
        <v>3.620065612904845</v>
      </c>
      <c r="AV1420" s="1">
        <f t="shared" si="180"/>
        <v>2.7642649655654501</v>
      </c>
      <c r="AW1420" s="1">
        <f t="shared" si="181"/>
        <v>1.9084643182260552</v>
      </c>
    </row>
    <row r="1421" spans="1:49" x14ac:dyDescent="0.2">
      <c r="A1421">
        <v>1419</v>
      </c>
      <c r="B1421" t="s">
        <v>47149</v>
      </c>
      <c r="C1421" t="s">
        <v>47148</v>
      </c>
      <c r="F1421" t="s">
        <v>47147</v>
      </c>
      <c r="G1421" t="s">
        <v>17</v>
      </c>
      <c r="H1421" t="s">
        <v>16</v>
      </c>
      <c r="I1421" t="s">
        <v>9927</v>
      </c>
      <c r="J1421">
        <v>105855982</v>
      </c>
      <c r="K1421" t="s">
        <v>47146</v>
      </c>
      <c r="L1421" t="s">
        <v>47145</v>
      </c>
      <c r="M1421" t="s">
        <v>802</v>
      </c>
      <c r="N1421">
        <v>1</v>
      </c>
      <c r="O1421" t="s">
        <v>47144</v>
      </c>
      <c r="P1421">
        <v>56535761200</v>
      </c>
      <c r="Q1421">
        <v>105855982</v>
      </c>
      <c r="R1421" s="7">
        <v>41640</v>
      </c>
      <c r="S1421" s="8">
        <f t="shared" si="176"/>
        <v>2014</v>
      </c>
      <c r="T1421" s="8">
        <v>2014</v>
      </c>
      <c r="U1421" s="8">
        <f t="shared" si="177"/>
        <v>8</v>
      </c>
      <c r="V1421" s="7">
        <v>41730</v>
      </c>
      <c r="W1421" t="s">
        <v>47143</v>
      </c>
      <c r="X1421" s="2">
        <v>0.70199999999999996</v>
      </c>
      <c r="Y1421" s="6">
        <f t="shared" si="182"/>
        <v>1.8739489068631376E-2</v>
      </c>
      <c r="AA1421">
        <v>13350552</v>
      </c>
      <c r="AB1421">
        <v>26349</v>
      </c>
      <c r="AC1421">
        <v>13368052</v>
      </c>
      <c r="AD1421" t="s">
        <v>6</v>
      </c>
      <c r="AE1421">
        <v>65</v>
      </c>
      <c r="AF1421">
        <v>4</v>
      </c>
      <c r="AH1421" t="s">
        <v>47142</v>
      </c>
      <c r="AI1421" t="s">
        <v>47141</v>
      </c>
      <c r="AJ1421" t="s">
        <v>47140</v>
      </c>
      <c r="AK1421" t="s">
        <v>47139</v>
      </c>
      <c r="AL1421">
        <v>12</v>
      </c>
      <c r="AM1421" s="5">
        <f t="shared" si="178"/>
        <v>1.5</v>
      </c>
      <c r="AN1421" s="4">
        <f t="shared" si="183"/>
        <v>2.2718667171525938E-3</v>
      </c>
      <c r="AO1421" s="3"/>
      <c r="AP1421">
        <v>1</v>
      </c>
      <c r="AR1421" t="s">
        <v>1</v>
      </c>
      <c r="AT1421" s="2">
        <v>1.875</v>
      </c>
      <c r="AU1421" s="1">
        <f t="shared" si="179"/>
        <v>1.3799202363187741</v>
      </c>
      <c r="AV1421" s="1">
        <f t="shared" si="180"/>
        <v>1.0505677892891985</v>
      </c>
      <c r="AW1421" s="1">
        <f t="shared" si="181"/>
        <v>0.7212153422596228</v>
      </c>
    </row>
    <row r="1422" spans="1:49" x14ac:dyDescent="0.2">
      <c r="A1422">
        <v>1420</v>
      </c>
      <c r="B1422" t="s">
        <v>47138</v>
      </c>
      <c r="F1422" t="s">
        <v>47137</v>
      </c>
      <c r="G1422" t="s">
        <v>17</v>
      </c>
      <c r="H1422" t="s">
        <v>16</v>
      </c>
      <c r="I1422" t="s">
        <v>47136</v>
      </c>
      <c r="J1422">
        <v>60072227</v>
      </c>
      <c r="K1422" t="s">
        <v>24849</v>
      </c>
      <c r="L1422" t="s">
        <v>24848</v>
      </c>
      <c r="M1422" t="s">
        <v>423</v>
      </c>
      <c r="N1422">
        <v>3</v>
      </c>
      <c r="O1422" t="s">
        <v>47135</v>
      </c>
      <c r="P1422" t="s">
        <v>47134</v>
      </c>
      <c r="Q1422" t="s">
        <v>47133</v>
      </c>
      <c r="R1422" s="7">
        <v>41640</v>
      </c>
      <c r="S1422" s="8">
        <f t="shared" si="176"/>
        <v>2014</v>
      </c>
      <c r="T1422" s="8">
        <v>2014</v>
      </c>
      <c r="U1422" s="8">
        <f t="shared" si="177"/>
        <v>8</v>
      </c>
      <c r="V1422" s="7">
        <v>2014</v>
      </c>
      <c r="W1422" t="s">
        <v>47132</v>
      </c>
      <c r="X1422" s="2">
        <v>0.13200000000000001</v>
      </c>
      <c r="Y1422" s="6">
        <f t="shared" si="182"/>
        <v>3.5236646111956437E-3</v>
      </c>
      <c r="AA1422">
        <v>9736263</v>
      </c>
      <c r="AB1422">
        <v>12300154705</v>
      </c>
      <c r="AC1422">
        <v>22784535</v>
      </c>
      <c r="AD1422" t="s">
        <v>6</v>
      </c>
      <c r="AE1422">
        <v>9</v>
      </c>
      <c r="AF1422">
        <v>6</v>
      </c>
      <c r="AH1422" t="s">
        <v>47131</v>
      </c>
      <c r="AI1422" t="s">
        <v>47130</v>
      </c>
      <c r="AJ1422" t="s">
        <v>47129</v>
      </c>
      <c r="AK1422" t="s">
        <v>47128</v>
      </c>
      <c r="AL1422">
        <v>2</v>
      </c>
      <c r="AM1422" s="5">
        <f t="shared" si="178"/>
        <v>0.25</v>
      </c>
      <c r="AN1422" s="4">
        <f t="shared" si="183"/>
        <v>3.786444528587656E-4</v>
      </c>
      <c r="AO1422" s="3"/>
      <c r="AP1422">
        <v>0</v>
      </c>
      <c r="AR1422" t="s">
        <v>1</v>
      </c>
      <c r="AT1422" s="2" t="s">
        <v>0</v>
      </c>
      <c r="AU1422" s="1">
        <f t="shared" si="179"/>
        <v>0.25801585636945801</v>
      </c>
      <c r="AV1422" s="1">
        <f t="shared" si="180"/>
        <v>0.19511545320272047</v>
      </c>
      <c r="AW1422" s="1">
        <f t="shared" si="181"/>
        <v>0.13221505003598288</v>
      </c>
    </row>
    <row r="1423" spans="1:49" x14ac:dyDescent="0.2">
      <c r="A1423">
        <v>1421</v>
      </c>
      <c r="B1423" t="s">
        <v>47127</v>
      </c>
      <c r="C1423" t="s">
        <v>47126</v>
      </c>
      <c r="F1423" t="s">
        <v>47125</v>
      </c>
      <c r="G1423" t="s">
        <v>17</v>
      </c>
      <c r="H1423" t="s">
        <v>16</v>
      </c>
      <c r="I1423" t="s">
        <v>47124</v>
      </c>
      <c r="J1423">
        <v>60024322</v>
      </c>
      <c r="K1423" t="s">
        <v>31870</v>
      </c>
      <c r="L1423" t="s">
        <v>31869</v>
      </c>
      <c r="M1423" t="s">
        <v>309</v>
      </c>
      <c r="N1423">
        <v>3</v>
      </c>
      <c r="O1423" t="s">
        <v>47123</v>
      </c>
      <c r="P1423" t="s">
        <v>47122</v>
      </c>
      <c r="Q1423" t="s">
        <v>47121</v>
      </c>
      <c r="R1423" s="7">
        <v>41640</v>
      </c>
      <c r="S1423" s="8">
        <f t="shared" si="176"/>
        <v>2014</v>
      </c>
      <c r="T1423" s="8">
        <v>2014</v>
      </c>
      <c r="U1423" s="8">
        <f t="shared" si="177"/>
        <v>8</v>
      </c>
      <c r="V1423" s="7">
        <v>2014</v>
      </c>
      <c r="W1423" t="s">
        <v>46619</v>
      </c>
      <c r="X1423" s="2">
        <v>5.0739999999999998</v>
      </c>
      <c r="Y1423" s="6">
        <f t="shared" si="182"/>
        <v>0.13544753210005073</v>
      </c>
      <c r="AA1423">
        <v>23342536</v>
      </c>
      <c r="AB1423">
        <v>21100407195</v>
      </c>
      <c r="AD1423" t="s">
        <v>6</v>
      </c>
      <c r="AE1423">
        <v>1</v>
      </c>
      <c r="AF1423">
        <v>6</v>
      </c>
      <c r="AH1423" t="s">
        <v>47120</v>
      </c>
      <c r="AI1423" t="s">
        <v>47119</v>
      </c>
      <c r="AJ1423" t="s">
        <v>47118</v>
      </c>
      <c r="AK1423" t="s">
        <v>47117</v>
      </c>
      <c r="AL1423">
        <v>34</v>
      </c>
      <c r="AM1423" s="5">
        <f t="shared" si="178"/>
        <v>4.25</v>
      </c>
      <c r="AN1423" s="4">
        <f t="shared" si="183"/>
        <v>6.4369556985990157E-3</v>
      </c>
      <c r="AO1423" s="3"/>
      <c r="AP1423">
        <v>1</v>
      </c>
      <c r="AQ1423" t="s">
        <v>1237</v>
      </c>
      <c r="AR1423">
        <v>25709028</v>
      </c>
      <c r="AS1423" t="s">
        <v>1236</v>
      </c>
      <c r="AT1423" s="2">
        <v>11.103999999999999</v>
      </c>
      <c r="AU1423" s="1">
        <f t="shared" si="179"/>
        <v>9.6744359179615191</v>
      </c>
      <c r="AV1423" s="1">
        <f t="shared" si="180"/>
        <v>7.0942243899324868</v>
      </c>
      <c r="AW1423" s="1">
        <f t="shared" si="181"/>
        <v>4.5140128619034536</v>
      </c>
    </row>
    <row r="1424" spans="1:49" x14ac:dyDescent="0.2">
      <c r="A1424">
        <v>1422</v>
      </c>
      <c r="B1424" t="s">
        <v>47116</v>
      </c>
      <c r="C1424" t="s">
        <v>47115</v>
      </c>
      <c r="F1424" t="s">
        <v>47114</v>
      </c>
      <c r="G1424" t="s">
        <v>17</v>
      </c>
      <c r="H1424" t="s">
        <v>16</v>
      </c>
      <c r="I1424" t="s">
        <v>47113</v>
      </c>
      <c r="J1424" t="s">
        <v>47112</v>
      </c>
      <c r="K1424" t="s">
        <v>47111</v>
      </c>
      <c r="L1424" t="s">
        <v>47110</v>
      </c>
      <c r="M1424" t="s">
        <v>2989</v>
      </c>
      <c r="N1424">
        <v>4</v>
      </c>
      <c r="O1424" t="s">
        <v>47109</v>
      </c>
      <c r="P1424" t="s">
        <v>47108</v>
      </c>
      <c r="Q1424" t="s">
        <v>47107</v>
      </c>
      <c r="R1424" s="7">
        <v>41640</v>
      </c>
      <c r="S1424" s="8">
        <f t="shared" si="176"/>
        <v>2014</v>
      </c>
      <c r="T1424" s="8">
        <v>2014</v>
      </c>
      <c r="U1424" s="8">
        <f t="shared" si="177"/>
        <v>8</v>
      </c>
      <c r="V1424" s="7">
        <v>2014</v>
      </c>
      <c r="W1424" t="s">
        <v>18919</v>
      </c>
      <c r="X1424" s="2">
        <v>1.2849999999999999</v>
      </c>
      <c r="Y1424" s="6">
        <f t="shared" si="182"/>
        <v>3.4302341101412136E-2</v>
      </c>
      <c r="AB1424">
        <v>86430</v>
      </c>
      <c r="AC1424">
        <v>20724292</v>
      </c>
      <c r="AD1424" t="s">
        <v>6</v>
      </c>
      <c r="AE1424">
        <v>6</v>
      </c>
      <c r="AF1424">
        <v>10</v>
      </c>
      <c r="AH1424" t="s">
        <v>47106</v>
      </c>
      <c r="AI1424" t="s">
        <v>47105</v>
      </c>
      <c r="AJ1424" t="s">
        <v>47104</v>
      </c>
      <c r="AK1424" t="s">
        <v>47103</v>
      </c>
      <c r="AL1424">
        <v>47</v>
      </c>
      <c r="AM1424" s="5">
        <f t="shared" si="178"/>
        <v>5.875</v>
      </c>
      <c r="AN1424" s="4">
        <f t="shared" si="183"/>
        <v>8.8981446421809926E-3</v>
      </c>
      <c r="AO1424" s="3"/>
      <c r="AP1424">
        <v>1</v>
      </c>
      <c r="AR1424" t="s">
        <v>1</v>
      </c>
      <c r="AT1424" s="2">
        <v>4.8479999999999999</v>
      </c>
      <c r="AU1424" s="1">
        <f t="shared" si="179"/>
        <v>2.6681082163642791</v>
      </c>
      <c r="AV1424" s="1">
        <f t="shared" si="180"/>
        <v>2.1600242871796564</v>
      </c>
      <c r="AW1424" s="1">
        <f t="shared" si="181"/>
        <v>1.6519403579950334</v>
      </c>
    </row>
    <row r="1425" spans="1:49" x14ac:dyDescent="0.2">
      <c r="A1425">
        <v>1423</v>
      </c>
      <c r="B1425" t="s">
        <v>47102</v>
      </c>
      <c r="F1425" t="s">
        <v>47101</v>
      </c>
      <c r="G1425" t="s">
        <v>17</v>
      </c>
      <c r="H1425" t="s">
        <v>16</v>
      </c>
      <c r="I1425" t="s">
        <v>8776</v>
      </c>
      <c r="J1425">
        <v>60012659</v>
      </c>
      <c r="K1425" t="s">
        <v>47100</v>
      </c>
      <c r="L1425" t="s">
        <v>47099</v>
      </c>
      <c r="M1425" t="s">
        <v>746</v>
      </c>
      <c r="N1425">
        <v>1</v>
      </c>
      <c r="O1425" t="s">
        <v>47098</v>
      </c>
      <c r="P1425">
        <v>24483048300</v>
      </c>
      <c r="Q1425">
        <v>60012659</v>
      </c>
      <c r="R1425" s="7">
        <v>41640</v>
      </c>
      <c r="S1425" s="8">
        <f t="shared" si="176"/>
        <v>2014</v>
      </c>
      <c r="T1425" s="8">
        <v>2014</v>
      </c>
      <c r="U1425" s="8">
        <f t="shared" si="177"/>
        <v>8</v>
      </c>
      <c r="V1425" s="7">
        <v>41791</v>
      </c>
      <c r="W1425" t="s">
        <v>47097</v>
      </c>
      <c r="X1425" s="2" t="s">
        <v>0</v>
      </c>
      <c r="Y1425" s="6" t="e">
        <f t="shared" si="182"/>
        <v>#VALUE!</v>
      </c>
      <c r="AA1425">
        <v>14728915</v>
      </c>
      <c r="AB1425">
        <v>78090</v>
      </c>
      <c r="AD1425" t="s">
        <v>6</v>
      </c>
      <c r="AE1425">
        <v>22</v>
      </c>
      <c r="AF1425">
        <v>2</v>
      </c>
      <c r="AH1425" t="s">
        <v>47096</v>
      </c>
      <c r="AI1425" t="s">
        <v>47095</v>
      </c>
      <c r="AJ1425" t="s">
        <v>47094</v>
      </c>
      <c r="AK1425" t="s">
        <v>47093</v>
      </c>
      <c r="AL1425">
        <v>0</v>
      </c>
      <c r="AM1425" s="5">
        <f t="shared" si="178"/>
        <v>0</v>
      </c>
      <c r="AN1425" s="4">
        <f t="shared" si="183"/>
        <v>0</v>
      </c>
      <c r="AO1425" s="3"/>
      <c r="AP1425">
        <v>0</v>
      </c>
      <c r="AR1425" t="s">
        <v>1</v>
      </c>
      <c r="AT1425" s="2" t="s">
        <v>0</v>
      </c>
      <c r="AU1425" s="1" t="e">
        <f t="shared" si="179"/>
        <v>#VALUE!</v>
      </c>
      <c r="AV1425" s="1" t="e">
        <f t="shared" si="180"/>
        <v>#VALUE!</v>
      </c>
      <c r="AW1425" s="1" t="e">
        <f t="shared" si="181"/>
        <v>#VALUE!</v>
      </c>
    </row>
    <row r="1426" spans="1:49" x14ac:dyDescent="0.2">
      <c r="A1426">
        <v>1424</v>
      </c>
      <c r="B1426" t="s">
        <v>47092</v>
      </c>
      <c r="C1426" t="s">
        <v>47091</v>
      </c>
      <c r="F1426" t="s">
        <v>47090</v>
      </c>
      <c r="G1426" t="s">
        <v>17</v>
      </c>
      <c r="H1426" t="s">
        <v>16</v>
      </c>
      <c r="I1426" t="s">
        <v>6244</v>
      </c>
      <c r="J1426">
        <v>60017482</v>
      </c>
      <c r="K1426" t="s">
        <v>38816</v>
      </c>
      <c r="L1426" t="s">
        <v>38815</v>
      </c>
      <c r="M1426" t="s">
        <v>46</v>
      </c>
      <c r="N1426">
        <v>5</v>
      </c>
      <c r="O1426" t="s">
        <v>47089</v>
      </c>
      <c r="P1426" t="s">
        <v>47088</v>
      </c>
      <c r="Q1426" t="s">
        <v>38812</v>
      </c>
      <c r="R1426" s="7">
        <v>41640</v>
      </c>
      <c r="S1426" s="8">
        <f t="shared" si="176"/>
        <v>2014</v>
      </c>
      <c r="T1426" s="8">
        <v>2014</v>
      </c>
      <c r="U1426" s="8">
        <f t="shared" si="177"/>
        <v>8</v>
      </c>
      <c r="V1426" s="7">
        <v>2014</v>
      </c>
      <c r="W1426" t="s">
        <v>47087</v>
      </c>
      <c r="X1426" s="2">
        <v>0.128</v>
      </c>
      <c r="Y1426" s="6">
        <f t="shared" si="182"/>
        <v>3.4168868957048667E-3</v>
      </c>
      <c r="AA1426">
        <v>14505843</v>
      </c>
      <c r="AB1426">
        <v>21100293800</v>
      </c>
      <c r="AD1426" t="s">
        <v>6</v>
      </c>
      <c r="AE1426">
        <v>18</v>
      </c>
      <c r="AF1426">
        <v>2</v>
      </c>
      <c r="AH1426" t="s">
        <v>47086</v>
      </c>
      <c r="AI1426" t="s">
        <v>47085</v>
      </c>
      <c r="AJ1426" t="s">
        <v>47084</v>
      </c>
      <c r="AK1426" t="s">
        <v>47083</v>
      </c>
      <c r="AL1426">
        <v>0</v>
      </c>
      <c r="AM1426" s="5">
        <f t="shared" si="178"/>
        <v>0</v>
      </c>
      <c r="AN1426" s="4">
        <f t="shared" si="183"/>
        <v>0</v>
      </c>
      <c r="AO1426" s="3"/>
      <c r="AP1426">
        <v>1</v>
      </c>
      <c r="AR1426" t="s">
        <v>1</v>
      </c>
      <c r="AT1426" s="2">
        <v>2.3969999999999998</v>
      </c>
      <c r="AU1426" s="1">
        <f t="shared" si="179"/>
        <v>0.23918208269934066</v>
      </c>
      <c r="AV1426" s="1">
        <f t="shared" si="180"/>
        <v>0.17084434478524332</v>
      </c>
      <c r="AW1426" s="1">
        <f t="shared" si="181"/>
        <v>0.10250660687114599</v>
      </c>
    </row>
    <row r="1427" spans="1:49" x14ac:dyDescent="0.2">
      <c r="A1427">
        <v>1425</v>
      </c>
      <c r="B1427" t="s">
        <v>47082</v>
      </c>
      <c r="C1427" t="s">
        <v>47081</v>
      </c>
      <c r="F1427" t="s">
        <v>47080</v>
      </c>
      <c r="G1427" t="s">
        <v>17</v>
      </c>
      <c r="H1427" t="s">
        <v>16</v>
      </c>
      <c r="I1427" t="s">
        <v>47079</v>
      </c>
      <c r="J1427" t="s">
        <v>47078</v>
      </c>
      <c r="K1427" t="s">
        <v>47077</v>
      </c>
      <c r="L1427" t="s">
        <v>47076</v>
      </c>
      <c r="M1427" t="s">
        <v>47075</v>
      </c>
      <c r="N1427">
        <v>3</v>
      </c>
      <c r="O1427" t="s">
        <v>47074</v>
      </c>
      <c r="P1427" t="s">
        <v>47073</v>
      </c>
      <c r="Q1427" t="s">
        <v>47072</v>
      </c>
      <c r="R1427" s="7">
        <v>41640</v>
      </c>
      <c r="S1427" s="8">
        <f t="shared" si="176"/>
        <v>2014</v>
      </c>
      <c r="T1427" s="8">
        <v>2014</v>
      </c>
      <c r="U1427" s="8">
        <f t="shared" si="177"/>
        <v>8</v>
      </c>
      <c r="V1427" s="7">
        <v>2014</v>
      </c>
      <c r="W1427" t="s">
        <v>18919</v>
      </c>
      <c r="X1427" s="2">
        <v>1.2849999999999999</v>
      </c>
      <c r="Y1427" s="6">
        <f t="shared" si="182"/>
        <v>3.4302341101412136E-2</v>
      </c>
      <c r="AB1427">
        <v>86430</v>
      </c>
      <c r="AC1427">
        <v>20724292</v>
      </c>
      <c r="AD1427" t="s">
        <v>6</v>
      </c>
      <c r="AE1427">
        <v>6</v>
      </c>
      <c r="AF1427">
        <v>10</v>
      </c>
      <c r="AH1427" t="s">
        <v>47071</v>
      </c>
      <c r="AI1427" t="s">
        <v>47070</v>
      </c>
      <c r="AJ1427" t="s">
        <v>47069</v>
      </c>
      <c r="AK1427" t="s">
        <v>47068</v>
      </c>
      <c r="AL1427">
        <v>31</v>
      </c>
      <c r="AM1427" s="5">
        <f t="shared" si="178"/>
        <v>3.875</v>
      </c>
      <c r="AN1427" s="4">
        <f t="shared" si="183"/>
        <v>5.8689890193108669E-3</v>
      </c>
      <c r="AO1427" s="3"/>
      <c r="AP1427">
        <v>1</v>
      </c>
      <c r="AR1427" t="s">
        <v>1</v>
      </c>
      <c r="AT1427" s="2">
        <v>4.8479999999999999</v>
      </c>
      <c r="AU1427" s="1">
        <f t="shared" si="179"/>
        <v>2.5772335476781754</v>
      </c>
      <c r="AV1427" s="1">
        <f t="shared" si="180"/>
        <v>2.0085665060361504</v>
      </c>
      <c r="AW1427" s="1">
        <f t="shared" si="181"/>
        <v>1.4398994643941245</v>
      </c>
    </row>
    <row r="1428" spans="1:49" x14ac:dyDescent="0.2">
      <c r="A1428">
        <v>1426</v>
      </c>
      <c r="B1428" t="s">
        <v>47067</v>
      </c>
      <c r="C1428" t="s">
        <v>47066</v>
      </c>
      <c r="D1428" t="s">
        <v>47065</v>
      </c>
      <c r="F1428" t="s">
        <v>47064</v>
      </c>
      <c r="G1428" t="s">
        <v>17</v>
      </c>
      <c r="H1428" t="s">
        <v>16</v>
      </c>
      <c r="I1428" t="s">
        <v>47063</v>
      </c>
      <c r="J1428" t="s">
        <v>47062</v>
      </c>
      <c r="K1428" t="s">
        <v>47061</v>
      </c>
      <c r="L1428" t="s">
        <v>47060</v>
      </c>
      <c r="M1428" t="s">
        <v>37070</v>
      </c>
      <c r="N1428">
        <v>15</v>
      </c>
      <c r="O1428" t="s">
        <v>47059</v>
      </c>
      <c r="P1428" t="s">
        <v>47058</v>
      </c>
      <c r="Q1428" t="s">
        <v>47057</v>
      </c>
      <c r="R1428" s="7">
        <v>41640</v>
      </c>
      <c r="S1428" s="8">
        <f t="shared" si="176"/>
        <v>2014</v>
      </c>
      <c r="T1428" s="8">
        <v>2014</v>
      </c>
      <c r="U1428" s="8">
        <f t="shared" si="177"/>
        <v>8</v>
      </c>
      <c r="V1428" s="7">
        <v>2014</v>
      </c>
      <c r="W1428" t="s">
        <v>46742</v>
      </c>
      <c r="X1428" s="2">
        <v>1.24</v>
      </c>
      <c r="Y1428" s="6">
        <f t="shared" si="182"/>
        <v>3.3101091802140895E-2</v>
      </c>
      <c r="AB1428">
        <v>21100200805</v>
      </c>
      <c r="AC1428">
        <v>20452322</v>
      </c>
      <c r="AD1428" t="s">
        <v>6</v>
      </c>
      <c r="AE1428">
        <v>4</v>
      </c>
      <c r="AG1428">
        <v>6549</v>
      </c>
      <c r="AI1428" t="s">
        <v>47056</v>
      </c>
      <c r="AK1428" t="s">
        <v>47055</v>
      </c>
      <c r="AL1428">
        <v>32</v>
      </c>
      <c r="AM1428" s="5">
        <f t="shared" si="178"/>
        <v>4</v>
      </c>
      <c r="AN1428" s="4">
        <f t="shared" si="183"/>
        <v>6.0583112457402496E-3</v>
      </c>
      <c r="AO1428" s="3"/>
      <c r="AP1428">
        <v>1</v>
      </c>
      <c r="AQ1428" t="s">
        <v>6724</v>
      </c>
      <c r="AR1428" t="s">
        <v>47054</v>
      </c>
      <c r="AS1428" t="s">
        <v>6722</v>
      </c>
      <c r="AT1428" s="2">
        <v>4.3789999999999996</v>
      </c>
      <c r="AU1428" s="1">
        <f t="shared" si="179"/>
        <v>2.4988257635220701</v>
      </c>
      <c r="AV1428" s="1">
        <f t="shared" si="180"/>
        <v>1.9579701523940574</v>
      </c>
      <c r="AW1428" s="1">
        <f t="shared" si="181"/>
        <v>1.4171145412660444</v>
      </c>
    </row>
    <row r="1429" spans="1:49" x14ac:dyDescent="0.2">
      <c r="A1429">
        <v>1427</v>
      </c>
      <c r="B1429" t="s">
        <v>47053</v>
      </c>
      <c r="C1429" t="s">
        <v>47052</v>
      </c>
      <c r="F1429" t="s">
        <v>47051</v>
      </c>
      <c r="G1429" t="s">
        <v>17</v>
      </c>
      <c r="H1429" t="s">
        <v>16</v>
      </c>
      <c r="I1429" t="s">
        <v>47050</v>
      </c>
      <c r="J1429" t="s">
        <v>47049</v>
      </c>
      <c r="K1429" t="s">
        <v>47048</v>
      </c>
      <c r="L1429" t="s">
        <v>47047</v>
      </c>
      <c r="M1429" t="s">
        <v>17070</v>
      </c>
      <c r="N1429">
        <v>5</v>
      </c>
      <c r="O1429" t="s">
        <v>47046</v>
      </c>
      <c r="P1429" t="s">
        <v>47045</v>
      </c>
      <c r="Q1429" t="s">
        <v>47044</v>
      </c>
      <c r="R1429" s="7">
        <v>41640</v>
      </c>
      <c r="S1429" s="8">
        <f t="shared" si="176"/>
        <v>2014</v>
      </c>
      <c r="T1429" s="8">
        <v>2014</v>
      </c>
      <c r="U1429" s="8">
        <f t="shared" si="177"/>
        <v>8</v>
      </c>
      <c r="V1429" s="7">
        <v>2014</v>
      </c>
      <c r="W1429" t="s">
        <v>47043</v>
      </c>
      <c r="X1429" s="2">
        <v>0.13900000000000001</v>
      </c>
      <c r="Y1429" s="6">
        <f t="shared" si="182"/>
        <v>3.7105256133045036E-3</v>
      </c>
      <c r="AA1429" t="s">
        <v>47042</v>
      </c>
      <c r="AB1429">
        <v>28600</v>
      </c>
      <c r="AC1429">
        <v>18094511</v>
      </c>
      <c r="AD1429" t="s">
        <v>6</v>
      </c>
      <c r="AE1429">
        <v>32</v>
      </c>
      <c r="AF1429">
        <v>2</v>
      </c>
      <c r="AH1429" t="s">
        <v>27806</v>
      </c>
      <c r="AI1429" t="s">
        <v>47041</v>
      </c>
      <c r="AJ1429" t="s">
        <v>47040</v>
      </c>
      <c r="AK1429" t="s">
        <v>47039</v>
      </c>
      <c r="AL1429">
        <v>2</v>
      </c>
      <c r="AM1429" s="5">
        <f t="shared" si="178"/>
        <v>0.25</v>
      </c>
      <c r="AN1429" s="4">
        <f t="shared" si="183"/>
        <v>3.786444528587656E-4</v>
      </c>
      <c r="AO1429" s="3"/>
      <c r="AP1429">
        <v>1</v>
      </c>
      <c r="AR1429" t="s">
        <v>1</v>
      </c>
      <c r="AT1429" s="2" t="s">
        <v>0</v>
      </c>
      <c r="AU1429" s="1">
        <f t="shared" si="179"/>
        <v>0.27109612651707821</v>
      </c>
      <c r="AV1429" s="1">
        <f t="shared" si="180"/>
        <v>0.20445850330816345</v>
      </c>
      <c r="AW1429" s="1">
        <f t="shared" si="181"/>
        <v>0.1378208800992487</v>
      </c>
    </row>
    <row r="1430" spans="1:49" x14ac:dyDescent="0.2">
      <c r="A1430">
        <v>1428</v>
      </c>
      <c r="B1430" t="s">
        <v>47038</v>
      </c>
      <c r="C1430" t="s">
        <v>47037</v>
      </c>
      <c r="F1430" t="s">
        <v>47036</v>
      </c>
      <c r="G1430" t="s">
        <v>17</v>
      </c>
      <c r="H1430" t="s">
        <v>16</v>
      </c>
      <c r="I1430" t="s">
        <v>47035</v>
      </c>
      <c r="J1430" t="s">
        <v>47034</v>
      </c>
      <c r="K1430" t="s">
        <v>47033</v>
      </c>
      <c r="L1430" t="s">
        <v>47032</v>
      </c>
      <c r="M1430" t="s">
        <v>21055</v>
      </c>
      <c r="N1430">
        <v>4</v>
      </c>
      <c r="O1430" t="s">
        <v>47031</v>
      </c>
      <c r="P1430" t="s">
        <v>47030</v>
      </c>
      <c r="Q1430" t="s">
        <v>47029</v>
      </c>
      <c r="R1430" s="7">
        <v>41640</v>
      </c>
      <c r="S1430" s="8">
        <f t="shared" si="176"/>
        <v>2014</v>
      </c>
      <c r="T1430" s="8">
        <v>2014</v>
      </c>
      <c r="U1430" s="8">
        <f t="shared" si="177"/>
        <v>8</v>
      </c>
      <c r="V1430" s="7">
        <v>2014</v>
      </c>
      <c r="W1430" t="s">
        <v>43698</v>
      </c>
      <c r="X1430" s="2">
        <v>0.58699999999999997</v>
      </c>
      <c r="Y1430" s="6">
        <f t="shared" si="182"/>
        <v>1.5669629748271536E-2</v>
      </c>
      <c r="AB1430">
        <v>21100374601</v>
      </c>
      <c r="AC1430">
        <v>21693536</v>
      </c>
      <c r="AD1430" t="s">
        <v>6</v>
      </c>
      <c r="AE1430">
        <v>2</v>
      </c>
      <c r="AG1430">
        <v>6812127</v>
      </c>
      <c r="AH1430" t="s">
        <v>47028</v>
      </c>
      <c r="AI1430" t="s">
        <v>47027</v>
      </c>
      <c r="AJ1430" t="s">
        <v>47026</v>
      </c>
      <c r="AK1430" t="s">
        <v>47025</v>
      </c>
      <c r="AL1430">
        <v>24</v>
      </c>
      <c r="AM1430" s="5">
        <f t="shared" si="178"/>
        <v>3</v>
      </c>
      <c r="AN1430" s="4">
        <f t="shared" si="183"/>
        <v>4.5437334343051876E-3</v>
      </c>
      <c r="AO1430" s="3"/>
      <c r="AP1430">
        <v>1</v>
      </c>
      <c r="AQ1430" t="s">
        <v>121</v>
      </c>
      <c r="AR1430" t="s">
        <v>3965</v>
      </c>
      <c r="AS1430" t="s">
        <v>119</v>
      </c>
      <c r="AT1430" s="2">
        <v>3.367</v>
      </c>
      <c r="AU1430" s="1">
        <f t="shared" si="179"/>
        <v>1.2331860854081631</v>
      </c>
      <c r="AV1430" s="1">
        <f t="shared" si="180"/>
        <v>1.0106681591288362</v>
      </c>
      <c r="AW1430" s="1">
        <f t="shared" si="181"/>
        <v>0.78815023284950914</v>
      </c>
    </row>
    <row r="1431" spans="1:49" x14ac:dyDescent="0.2">
      <c r="A1431">
        <v>1429</v>
      </c>
      <c r="B1431" t="s">
        <v>47024</v>
      </c>
      <c r="C1431" t="s">
        <v>47023</v>
      </c>
      <c r="F1431" t="s">
        <v>47022</v>
      </c>
      <c r="G1431" t="s">
        <v>17</v>
      </c>
      <c r="H1431" t="s">
        <v>16</v>
      </c>
      <c r="I1431" t="s">
        <v>47021</v>
      </c>
      <c r="J1431" t="s">
        <v>47020</v>
      </c>
      <c r="K1431" t="s">
        <v>47019</v>
      </c>
      <c r="L1431" t="s">
        <v>47018</v>
      </c>
      <c r="M1431" t="s">
        <v>47017</v>
      </c>
      <c r="N1431">
        <v>4</v>
      </c>
      <c r="O1431" t="s">
        <v>47016</v>
      </c>
      <c r="P1431" t="s">
        <v>47015</v>
      </c>
      <c r="Q1431" t="s">
        <v>47014</v>
      </c>
      <c r="R1431" s="7">
        <v>41640</v>
      </c>
      <c r="S1431" s="8">
        <f t="shared" si="176"/>
        <v>2014</v>
      </c>
      <c r="T1431" s="8">
        <v>2014</v>
      </c>
      <c r="U1431" s="8">
        <f t="shared" si="177"/>
        <v>8</v>
      </c>
      <c r="V1431" s="7">
        <v>2014</v>
      </c>
      <c r="W1431" t="s">
        <v>43698</v>
      </c>
      <c r="X1431" s="2">
        <v>0.58699999999999997</v>
      </c>
      <c r="Y1431" s="6">
        <f t="shared" si="182"/>
        <v>1.5669629748271536E-2</v>
      </c>
      <c r="AB1431">
        <v>21100374601</v>
      </c>
      <c r="AC1431">
        <v>21693536</v>
      </c>
      <c r="AD1431" t="s">
        <v>6</v>
      </c>
      <c r="AE1431">
        <v>2</v>
      </c>
      <c r="AG1431">
        <v>6887340</v>
      </c>
      <c r="AH1431" t="s">
        <v>47013</v>
      </c>
      <c r="AI1431" t="s">
        <v>47012</v>
      </c>
      <c r="AJ1431" t="s">
        <v>47011</v>
      </c>
      <c r="AK1431" t="s">
        <v>47010</v>
      </c>
      <c r="AL1431">
        <v>107</v>
      </c>
      <c r="AM1431" s="5">
        <f t="shared" si="178"/>
        <v>13.375</v>
      </c>
      <c r="AN1431" s="4">
        <f t="shared" si="183"/>
        <v>2.0257478227943961E-2</v>
      </c>
      <c r="AO1431" s="3"/>
      <c r="AP1431">
        <v>1</v>
      </c>
      <c r="AR1431" t="s">
        <v>1</v>
      </c>
      <c r="AT1431" s="2">
        <v>3.367</v>
      </c>
      <c r="AU1431" s="1">
        <f t="shared" si="179"/>
        <v>1.7045984292173262</v>
      </c>
      <c r="AV1431" s="1">
        <f t="shared" si="180"/>
        <v>1.7963553988107748</v>
      </c>
      <c r="AW1431" s="1">
        <f t="shared" si="181"/>
        <v>1.8881123684042231</v>
      </c>
    </row>
    <row r="1432" spans="1:49" x14ac:dyDescent="0.2">
      <c r="A1432">
        <v>1430</v>
      </c>
      <c r="B1432" t="s">
        <v>47009</v>
      </c>
      <c r="C1432" t="s">
        <v>47008</v>
      </c>
      <c r="F1432" t="s">
        <v>47007</v>
      </c>
      <c r="G1432" t="s">
        <v>17</v>
      </c>
      <c r="H1432" t="s">
        <v>16</v>
      </c>
      <c r="I1432" t="s">
        <v>47006</v>
      </c>
      <c r="J1432">
        <v>60103653</v>
      </c>
      <c r="K1432" t="s">
        <v>818</v>
      </c>
      <c r="L1432" t="s">
        <v>817</v>
      </c>
      <c r="M1432" t="s">
        <v>816</v>
      </c>
      <c r="N1432">
        <v>3</v>
      </c>
      <c r="O1432" t="s">
        <v>47005</v>
      </c>
      <c r="P1432" t="s">
        <v>47004</v>
      </c>
      <c r="Q1432" t="s">
        <v>28523</v>
      </c>
      <c r="R1432" s="7">
        <v>41640</v>
      </c>
      <c r="S1432" s="8">
        <f t="shared" si="176"/>
        <v>2014</v>
      </c>
      <c r="T1432" s="8">
        <v>2014</v>
      </c>
      <c r="U1432" s="8">
        <f t="shared" si="177"/>
        <v>8</v>
      </c>
      <c r="V1432" s="7">
        <v>2014</v>
      </c>
      <c r="W1432" t="s">
        <v>43698</v>
      </c>
      <c r="X1432" s="2">
        <v>0.58699999999999997</v>
      </c>
      <c r="Y1432" s="6">
        <f t="shared" si="182"/>
        <v>1.5669629748271536E-2</v>
      </c>
      <c r="AB1432">
        <v>21100374601</v>
      </c>
      <c r="AC1432">
        <v>21693536</v>
      </c>
      <c r="AD1432" t="s">
        <v>6</v>
      </c>
      <c r="AE1432">
        <v>2</v>
      </c>
      <c r="AG1432">
        <v>6914529</v>
      </c>
      <c r="AH1432" t="s">
        <v>45094</v>
      </c>
      <c r="AI1432" t="s">
        <v>47003</v>
      </c>
      <c r="AJ1432" t="s">
        <v>47002</v>
      </c>
      <c r="AK1432" t="s">
        <v>47001</v>
      </c>
      <c r="AL1432">
        <v>25</v>
      </c>
      <c r="AM1432" s="5">
        <f t="shared" si="178"/>
        <v>3.125</v>
      </c>
      <c r="AN1432" s="4">
        <f t="shared" si="183"/>
        <v>4.7330556607345703E-3</v>
      </c>
      <c r="AO1432" s="3"/>
      <c r="AP1432">
        <v>1</v>
      </c>
      <c r="AR1432" t="s">
        <v>1</v>
      </c>
      <c r="AT1432" s="2">
        <v>3.367</v>
      </c>
      <c r="AU1432" s="1">
        <f t="shared" si="179"/>
        <v>1.2388657522010444</v>
      </c>
      <c r="AV1432" s="1">
        <f t="shared" si="180"/>
        <v>1.0201342704503054</v>
      </c>
      <c r="AW1432" s="1">
        <f t="shared" si="181"/>
        <v>0.80140278869956594</v>
      </c>
    </row>
    <row r="1433" spans="1:49" x14ac:dyDescent="0.2">
      <c r="A1433">
        <v>1431</v>
      </c>
      <c r="B1433" t="s">
        <v>47000</v>
      </c>
      <c r="C1433" t="s">
        <v>46999</v>
      </c>
      <c r="F1433" t="s">
        <v>46998</v>
      </c>
      <c r="G1433" t="s">
        <v>17</v>
      </c>
      <c r="H1433" t="s">
        <v>16</v>
      </c>
      <c r="I1433" t="s">
        <v>46997</v>
      </c>
      <c r="J1433" t="s">
        <v>46996</v>
      </c>
      <c r="K1433" t="s">
        <v>46995</v>
      </c>
      <c r="L1433" t="s">
        <v>46994</v>
      </c>
      <c r="M1433" t="s">
        <v>1201</v>
      </c>
      <c r="N1433">
        <v>2</v>
      </c>
      <c r="O1433" t="s">
        <v>46993</v>
      </c>
      <c r="P1433" t="s">
        <v>46992</v>
      </c>
      <c r="Q1433" t="s">
        <v>46991</v>
      </c>
      <c r="R1433" s="7">
        <v>41640</v>
      </c>
      <c r="S1433" s="8">
        <f t="shared" si="176"/>
        <v>2014</v>
      </c>
      <c r="T1433" s="8">
        <v>2014</v>
      </c>
      <c r="U1433" s="8">
        <f t="shared" si="177"/>
        <v>8</v>
      </c>
      <c r="V1433" s="7">
        <v>2014</v>
      </c>
      <c r="W1433" t="s">
        <v>43698</v>
      </c>
      <c r="X1433" s="2">
        <v>0.58699999999999997</v>
      </c>
      <c r="Y1433" s="6">
        <f t="shared" si="182"/>
        <v>1.5669629748271536E-2</v>
      </c>
      <c r="AB1433">
        <v>21100374601</v>
      </c>
      <c r="AC1433">
        <v>21693536</v>
      </c>
      <c r="AD1433" t="s">
        <v>6</v>
      </c>
      <c r="AE1433">
        <v>2</v>
      </c>
      <c r="AG1433">
        <v>6877656</v>
      </c>
      <c r="AH1433" t="s">
        <v>46990</v>
      </c>
      <c r="AI1433" t="s">
        <v>46989</v>
      </c>
      <c r="AJ1433" t="s">
        <v>46988</v>
      </c>
      <c r="AK1433" t="s">
        <v>46987</v>
      </c>
      <c r="AL1433">
        <v>2</v>
      </c>
      <c r="AM1433" s="5">
        <f t="shared" si="178"/>
        <v>0.25</v>
      </c>
      <c r="AN1433" s="4">
        <f t="shared" si="183"/>
        <v>3.786444528587656E-4</v>
      </c>
      <c r="AO1433" s="3"/>
      <c r="AP1433">
        <v>1</v>
      </c>
      <c r="AR1433" t="s">
        <v>1</v>
      </c>
      <c r="AT1433" s="2">
        <v>3.367</v>
      </c>
      <c r="AU1433" s="1">
        <f t="shared" si="179"/>
        <v>1.1082334159647704</v>
      </c>
      <c r="AV1433" s="1">
        <f t="shared" si="180"/>
        <v>0.80241371005651507</v>
      </c>
      <c r="AW1433" s="1">
        <f t="shared" si="181"/>
        <v>0.4965940041482596</v>
      </c>
    </row>
    <row r="1434" spans="1:49" x14ac:dyDescent="0.2">
      <c r="A1434">
        <v>1432</v>
      </c>
      <c r="B1434" t="s">
        <v>46986</v>
      </c>
      <c r="C1434" t="s">
        <v>46985</v>
      </c>
      <c r="F1434" t="s">
        <v>46984</v>
      </c>
      <c r="G1434" t="s">
        <v>17</v>
      </c>
      <c r="H1434" t="s">
        <v>16</v>
      </c>
      <c r="I1434" t="s">
        <v>46983</v>
      </c>
      <c r="J1434" t="s">
        <v>46982</v>
      </c>
      <c r="K1434" t="s">
        <v>46981</v>
      </c>
      <c r="L1434" t="s">
        <v>46980</v>
      </c>
      <c r="M1434" t="s">
        <v>7251</v>
      </c>
      <c r="N1434">
        <v>4</v>
      </c>
      <c r="O1434" t="s">
        <v>46979</v>
      </c>
      <c r="P1434" t="s">
        <v>46978</v>
      </c>
      <c r="Q1434" t="s">
        <v>46977</v>
      </c>
      <c r="R1434" s="7">
        <v>41640</v>
      </c>
      <c r="S1434" s="8">
        <f t="shared" si="176"/>
        <v>2014</v>
      </c>
      <c r="T1434" s="8">
        <v>2014</v>
      </c>
      <c r="U1434" s="8">
        <f t="shared" si="177"/>
        <v>8</v>
      </c>
      <c r="V1434" s="7">
        <v>41823</v>
      </c>
      <c r="W1434" t="s">
        <v>8772</v>
      </c>
      <c r="X1434" s="2">
        <v>0.35499999999999998</v>
      </c>
      <c r="Y1434" s="6">
        <f t="shared" si="182"/>
        <v>9.4765222498064648E-3</v>
      </c>
      <c r="AA1434">
        <v>17518628</v>
      </c>
      <c r="AB1434">
        <v>5300152202</v>
      </c>
      <c r="AD1434" t="s">
        <v>6</v>
      </c>
      <c r="AE1434">
        <v>8</v>
      </c>
      <c r="AF1434">
        <v>10</v>
      </c>
      <c r="AH1434" t="s">
        <v>46976</v>
      </c>
      <c r="AI1434" t="s">
        <v>46975</v>
      </c>
      <c r="AK1434" t="s">
        <v>46974</v>
      </c>
      <c r="AL1434">
        <v>13</v>
      </c>
      <c r="AM1434" s="5">
        <f t="shared" si="178"/>
        <v>1.625</v>
      </c>
      <c r="AN1434" s="4">
        <f t="shared" si="183"/>
        <v>2.4611889435819764E-3</v>
      </c>
      <c r="AO1434" s="3"/>
      <c r="AP1434">
        <v>0</v>
      </c>
      <c r="AR1434" t="s">
        <v>1</v>
      </c>
      <c r="AT1434" s="2">
        <v>1.542</v>
      </c>
      <c r="AU1434" s="1">
        <f t="shared" si="179"/>
        <v>0.73719222579391175</v>
      </c>
      <c r="AV1434" s="1">
        <f t="shared" si="180"/>
        <v>0.59688555966942203</v>
      </c>
      <c r="AW1434" s="1">
        <f t="shared" si="181"/>
        <v>0.45657889354493225</v>
      </c>
    </row>
    <row r="1435" spans="1:49" x14ac:dyDescent="0.2">
      <c r="A1435">
        <v>1433</v>
      </c>
      <c r="B1435" t="s">
        <v>46973</v>
      </c>
      <c r="C1435" t="s">
        <v>46972</v>
      </c>
      <c r="F1435" t="s">
        <v>46971</v>
      </c>
      <c r="G1435" t="s">
        <v>17</v>
      </c>
      <c r="H1435" t="s">
        <v>16</v>
      </c>
      <c r="I1435" t="s">
        <v>46970</v>
      </c>
      <c r="J1435">
        <v>60013983</v>
      </c>
      <c r="K1435" t="s">
        <v>1320</v>
      </c>
      <c r="L1435" t="s">
        <v>1319</v>
      </c>
      <c r="M1435" t="s">
        <v>790</v>
      </c>
      <c r="N1435">
        <v>4</v>
      </c>
      <c r="O1435" t="s">
        <v>46969</v>
      </c>
      <c r="P1435" t="s">
        <v>46968</v>
      </c>
      <c r="Q1435" t="s">
        <v>46967</v>
      </c>
      <c r="R1435" s="7">
        <v>41640</v>
      </c>
      <c r="S1435" s="8">
        <f t="shared" si="176"/>
        <v>2014</v>
      </c>
      <c r="T1435" s="8">
        <v>2014</v>
      </c>
      <c r="U1435" s="8">
        <f t="shared" si="177"/>
        <v>8</v>
      </c>
      <c r="V1435" s="7">
        <v>2014</v>
      </c>
      <c r="W1435" t="s">
        <v>43698</v>
      </c>
      <c r="X1435" s="2">
        <v>0.58699999999999997</v>
      </c>
      <c r="Y1435" s="6">
        <f t="shared" si="182"/>
        <v>1.5669629748271536E-2</v>
      </c>
      <c r="AB1435">
        <v>21100374601</v>
      </c>
      <c r="AC1435">
        <v>21693536</v>
      </c>
      <c r="AD1435" t="s">
        <v>6</v>
      </c>
      <c r="AE1435">
        <v>2</v>
      </c>
      <c r="AG1435">
        <v>6985762</v>
      </c>
      <c r="AH1435" t="s">
        <v>46966</v>
      </c>
      <c r="AI1435" t="s">
        <v>46965</v>
      </c>
      <c r="AJ1435" t="s">
        <v>46964</v>
      </c>
      <c r="AK1435" t="s">
        <v>46963</v>
      </c>
      <c r="AL1435">
        <v>64</v>
      </c>
      <c r="AM1435" s="5">
        <f t="shared" si="178"/>
        <v>8</v>
      </c>
      <c r="AN1435" s="4">
        <f t="shared" si="183"/>
        <v>1.2116622491480499E-2</v>
      </c>
      <c r="AO1435" s="3"/>
      <c r="AP1435">
        <v>1</v>
      </c>
      <c r="AR1435" t="s">
        <v>1</v>
      </c>
      <c r="AT1435" s="2">
        <v>3.367</v>
      </c>
      <c r="AU1435" s="1">
        <f t="shared" si="179"/>
        <v>1.4603727571234224</v>
      </c>
      <c r="AV1435" s="1">
        <f t="shared" si="180"/>
        <v>1.3893126119876018</v>
      </c>
      <c r="AW1435" s="1">
        <f t="shared" si="181"/>
        <v>1.318252466851781</v>
      </c>
    </row>
    <row r="1436" spans="1:49" x14ac:dyDescent="0.2">
      <c r="A1436">
        <v>1434</v>
      </c>
      <c r="B1436" t="s">
        <v>46962</v>
      </c>
      <c r="C1436" t="s">
        <v>46961</v>
      </c>
      <c r="D1436" t="s">
        <v>46960</v>
      </c>
      <c r="F1436" t="s">
        <v>46959</v>
      </c>
      <c r="G1436" t="s">
        <v>17</v>
      </c>
      <c r="H1436" t="s">
        <v>16</v>
      </c>
      <c r="I1436" t="s">
        <v>46958</v>
      </c>
      <c r="J1436">
        <v>60025225</v>
      </c>
      <c r="K1436" t="s">
        <v>18040</v>
      </c>
      <c r="L1436" t="s">
        <v>18039</v>
      </c>
      <c r="M1436" t="s">
        <v>457</v>
      </c>
      <c r="N1436">
        <v>4</v>
      </c>
      <c r="O1436" t="s">
        <v>46957</v>
      </c>
      <c r="P1436" t="s">
        <v>46956</v>
      </c>
      <c r="Q1436" t="s">
        <v>46955</v>
      </c>
      <c r="R1436" s="7">
        <v>41640</v>
      </c>
      <c r="S1436" s="8">
        <f t="shared" si="176"/>
        <v>2014</v>
      </c>
      <c r="T1436" s="8">
        <v>2014</v>
      </c>
      <c r="U1436" s="8">
        <f t="shared" si="177"/>
        <v>8</v>
      </c>
      <c r="V1436" s="7">
        <v>2014</v>
      </c>
      <c r="W1436" t="s">
        <v>44593</v>
      </c>
      <c r="X1436" s="2">
        <v>5.5590000000000002</v>
      </c>
      <c r="Y1436" s="6">
        <f t="shared" si="182"/>
        <v>0.14839433010330744</v>
      </c>
      <c r="AB1436">
        <v>19700182758</v>
      </c>
      <c r="AC1436">
        <v>20411723</v>
      </c>
      <c r="AD1436" t="s">
        <v>6</v>
      </c>
      <c r="AE1436">
        <v>5</v>
      </c>
      <c r="AG1436">
        <v>4869</v>
      </c>
      <c r="AI1436" t="s">
        <v>46954</v>
      </c>
      <c r="AK1436" t="s">
        <v>46953</v>
      </c>
      <c r="AL1436">
        <v>57</v>
      </c>
      <c r="AM1436" s="5">
        <f t="shared" si="178"/>
        <v>7.125</v>
      </c>
      <c r="AN1436" s="4">
        <f t="shared" si="183"/>
        <v>1.0791366906474821E-2</v>
      </c>
      <c r="AO1436" s="3"/>
      <c r="AP1436">
        <v>1</v>
      </c>
      <c r="AQ1436" t="s">
        <v>121</v>
      </c>
      <c r="AR1436" t="s">
        <v>46952</v>
      </c>
      <c r="AS1436" t="s">
        <v>119</v>
      </c>
      <c r="AT1436" s="2">
        <v>14.919</v>
      </c>
      <c r="AU1436" s="1">
        <f t="shared" si="179"/>
        <v>10.711344114425765</v>
      </c>
      <c r="AV1436" s="1">
        <f t="shared" si="180"/>
        <v>7.9592848504891123</v>
      </c>
      <c r="AW1436" s="1">
        <f t="shared" si="181"/>
        <v>5.2072255865524602</v>
      </c>
    </row>
    <row r="1437" spans="1:49" x14ac:dyDescent="0.2">
      <c r="A1437">
        <v>1435</v>
      </c>
      <c r="B1437" t="s">
        <v>46951</v>
      </c>
      <c r="C1437" t="s">
        <v>46950</v>
      </c>
      <c r="D1437" t="s">
        <v>46949</v>
      </c>
      <c r="F1437" t="s">
        <v>46948</v>
      </c>
      <c r="G1437" t="s">
        <v>17</v>
      </c>
      <c r="H1437" t="s">
        <v>16</v>
      </c>
      <c r="I1437" t="s">
        <v>46947</v>
      </c>
      <c r="J1437" t="s">
        <v>46946</v>
      </c>
      <c r="K1437" t="s">
        <v>46945</v>
      </c>
      <c r="L1437" t="s">
        <v>46944</v>
      </c>
      <c r="M1437" t="s">
        <v>1154</v>
      </c>
      <c r="N1437">
        <v>6</v>
      </c>
      <c r="O1437" t="s">
        <v>46943</v>
      </c>
      <c r="P1437" t="s">
        <v>46942</v>
      </c>
      <c r="Q1437" t="s">
        <v>46941</v>
      </c>
      <c r="R1437" s="7">
        <v>41640</v>
      </c>
      <c r="S1437" s="8">
        <f t="shared" si="176"/>
        <v>2014</v>
      </c>
      <c r="T1437" s="8">
        <v>2014</v>
      </c>
      <c r="U1437" s="8">
        <f t="shared" si="177"/>
        <v>8</v>
      </c>
      <c r="V1437" s="7">
        <v>2014</v>
      </c>
      <c r="W1437" t="s">
        <v>46742</v>
      </c>
      <c r="X1437" s="2">
        <v>1.24</v>
      </c>
      <c r="Y1437" s="6">
        <f t="shared" si="182"/>
        <v>3.3101091802140895E-2</v>
      </c>
      <c r="AB1437">
        <v>21100200805</v>
      </c>
      <c r="AC1437">
        <v>20452322</v>
      </c>
      <c r="AD1437" t="s">
        <v>6</v>
      </c>
      <c r="AE1437">
        <v>4</v>
      </c>
      <c r="AG1437">
        <v>6301</v>
      </c>
      <c r="AI1437" t="s">
        <v>46940</v>
      </c>
      <c r="AK1437" t="s">
        <v>46939</v>
      </c>
      <c r="AL1437">
        <v>17</v>
      </c>
      <c r="AM1437" s="5">
        <f t="shared" si="178"/>
        <v>2.125</v>
      </c>
      <c r="AN1437" s="4">
        <f t="shared" si="183"/>
        <v>3.2184778492995079E-3</v>
      </c>
      <c r="AO1437" s="3"/>
      <c r="AP1437">
        <v>1</v>
      </c>
      <c r="AR1437" t="s">
        <v>1</v>
      </c>
      <c r="AT1437" s="2">
        <v>4.3789999999999996</v>
      </c>
      <c r="AU1437" s="1">
        <f t="shared" si="179"/>
        <v>2.4136307616288479</v>
      </c>
      <c r="AV1437" s="1">
        <f t="shared" si="180"/>
        <v>1.8159784825720202</v>
      </c>
      <c r="AW1437" s="1">
        <f t="shared" si="181"/>
        <v>1.2183262035151923</v>
      </c>
    </row>
    <row r="1438" spans="1:49" x14ac:dyDescent="0.2">
      <c r="A1438">
        <v>1436</v>
      </c>
      <c r="B1438" t="s">
        <v>46938</v>
      </c>
      <c r="C1438" t="s">
        <v>46937</v>
      </c>
      <c r="D1438" t="s">
        <v>46936</v>
      </c>
      <c r="F1438" t="s">
        <v>46935</v>
      </c>
      <c r="G1438" t="s">
        <v>17</v>
      </c>
      <c r="H1438" t="s">
        <v>16</v>
      </c>
      <c r="I1438" t="s">
        <v>46934</v>
      </c>
      <c r="J1438">
        <v>60025488</v>
      </c>
      <c r="K1438" t="s">
        <v>36008</v>
      </c>
      <c r="L1438" t="s">
        <v>29349</v>
      </c>
      <c r="M1438" t="s">
        <v>76</v>
      </c>
      <c r="N1438">
        <v>3</v>
      </c>
      <c r="O1438" t="s">
        <v>46933</v>
      </c>
      <c r="P1438" t="s">
        <v>46932</v>
      </c>
      <c r="Q1438" t="s">
        <v>46931</v>
      </c>
      <c r="R1438" s="7">
        <v>41640</v>
      </c>
      <c r="S1438" s="8">
        <f t="shared" si="176"/>
        <v>2014</v>
      </c>
      <c r="T1438" s="8">
        <v>2014</v>
      </c>
      <c r="U1438" s="8">
        <f t="shared" si="177"/>
        <v>8</v>
      </c>
      <c r="V1438" s="7">
        <v>2014</v>
      </c>
      <c r="W1438" t="s">
        <v>46742</v>
      </c>
      <c r="X1438" s="2">
        <v>1.24</v>
      </c>
      <c r="Y1438" s="6">
        <f t="shared" si="182"/>
        <v>3.3101091802140895E-2</v>
      </c>
      <c r="AB1438">
        <v>21100200805</v>
      </c>
      <c r="AC1438">
        <v>20452322</v>
      </c>
      <c r="AD1438" t="s">
        <v>6</v>
      </c>
      <c r="AE1438">
        <v>4</v>
      </c>
      <c r="AG1438">
        <v>6456</v>
      </c>
      <c r="AI1438" t="s">
        <v>46930</v>
      </c>
      <c r="AK1438" t="s">
        <v>46929</v>
      </c>
      <c r="AL1438">
        <v>6</v>
      </c>
      <c r="AM1438" s="5">
        <f t="shared" si="178"/>
        <v>0.75</v>
      </c>
      <c r="AN1438" s="4">
        <f t="shared" si="183"/>
        <v>1.1359333585762969E-3</v>
      </c>
      <c r="AO1438" s="3"/>
      <c r="AP1438">
        <v>1</v>
      </c>
      <c r="AQ1438" t="s">
        <v>671</v>
      </c>
      <c r="AR1438" t="s">
        <v>46928</v>
      </c>
      <c r="AS1438" t="s">
        <v>670</v>
      </c>
      <c r="AT1438" s="2">
        <v>4.3789999999999996</v>
      </c>
      <c r="AU1438" s="1">
        <f t="shared" si="179"/>
        <v>2.3511544269071516</v>
      </c>
      <c r="AV1438" s="1">
        <f t="shared" si="180"/>
        <v>1.7118512580358596</v>
      </c>
      <c r="AW1438" s="1">
        <f t="shared" si="181"/>
        <v>1.0725480891645676</v>
      </c>
    </row>
    <row r="1439" spans="1:49" x14ac:dyDescent="0.2">
      <c r="A1439">
        <v>1437</v>
      </c>
      <c r="B1439" t="s">
        <v>46927</v>
      </c>
      <c r="F1439" t="s">
        <v>46926</v>
      </c>
      <c r="G1439" t="s">
        <v>17</v>
      </c>
      <c r="H1439" t="s">
        <v>16</v>
      </c>
      <c r="I1439" t="s">
        <v>22093</v>
      </c>
      <c r="J1439" t="s">
        <v>46925</v>
      </c>
      <c r="K1439" t="s">
        <v>46924</v>
      </c>
      <c r="L1439" t="s">
        <v>46923</v>
      </c>
      <c r="M1439" t="s">
        <v>167</v>
      </c>
      <c r="N1439">
        <v>3</v>
      </c>
      <c r="O1439" t="s">
        <v>46922</v>
      </c>
      <c r="P1439" t="s">
        <v>46921</v>
      </c>
      <c r="Q1439" t="s">
        <v>46920</v>
      </c>
      <c r="R1439" s="7">
        <v>41640</v>
      </c>
      <c r="S1439" s="8">
        <f t="shared" si="176"/>
        <v>2014</v>
      </c>
      <c r="T1439" s="8">
        <v>2014</v>
      </c>
      <c r="U1439" s="8">
        <f t="shared" si="177"/>
        <v>8</v>
      </c>
      <c r="V1439" s="7">
        <v>41974</v>
      </c>
      <c r="W1439" t="s">
        <v>18402</v>
      </c>
      <c r="X1439" s="2">
        <v>0.55900000000000005</v>
      </c>
      <c r="Y1439" s="6">
        <f t="shared" si="182"/>
        <v>1.4922185739836098E-2</v>
      </c>
      <c r="AA1439">
        <v>17218861</v>
      </c>
      <c r="AB1439">
        <v>19700173110</v>
      </c>
      <c r="AD1439" t="s">
        <v>6</v>
      </c>
      <c r="AE1439">
        <v>67</v>
      </c>
      <c r="AF1439">
        <v>2</v>
      </c>
      <c r="AH1439" t="s">
        <v>46919</v>
      </c>
      <c r="AI1439" t="s">
        <v>46918</v>
      </c>
      <c r="AJ1439" t="s">
        <v>46917</v>
      </c>
      <c r="AK1439" t="s">
        <v>46916</v>
      </c>
      <c r="AL1439">
        <v>7</v>
      </c>
      <c r="AM1439" s="5">
        <f t="shared" si="178"/>
        <v>0.875</v>
      </c>
      <c r="AN1439" s="4">
        <f t="shared" si="183"/>
        <v>1.3252555850056798E-3</v>
      </c>
      <c r="AO1439" s="3"/>
      <c r="AP1439">
        <v>0</v>
      </c>
      <c r="AR1439">
        <v>31272043</v>
      </c>
      <c r="AT1439" s="2">
        <v>1.7110000000000001</v>
      </c>
      <c r="AU1439" s="1">
        <f t="shared" si="179"/>
        <v>1.084310669338697</v>
      </c>
      <c r="AV1439" s="1">
        <f t="shared" si="180"/>
        <v>0.8123720662420888</v>
      </c>
      <c r="AW1439" s="1">
        <f t="shared" si="181"/>
        <v>0.54043346314548057</v>
      </c>
    </row>
    <row r="1440" spans="1:49" x14ac:dyDescent="0.2">
      <c r="A1440">
        <v>1438</v>
      </c>
      <c r="B1440" t="s">
        <v>46915</v>
      </c>
      <c r="C1440" t="s">
        <v>46914</v>
      </c>
      <c r="D1440" t="s">
        <v>46913</v>
      </c>
      <c r="F1440" t="s">
        <v>46912</v>
      </c>
      <c r="G1440" t="s">
        <v>17</v>
      </c>
      <c r="H1440" t="s">
        <v>16</v>
      </c>
      <c r="I1440" t="s">
        <v>9199</v>
      </c>
      <c r="J1440" t="s">
        <v>9198</v>
      </c>
      <c r="K1440" t="s">
        <v>9197</v>
      </c>
      <c r="L1440" t="s">
        <v>9196</v>
      </c>
      <c r="M1440" t="s">
        <v>9195</v>
      </c>
      <c r="N1440">
        <v>2</v>
      </c>
      <c r="O1440" t="s">
        <v>46911</v>
      </c>
      <c r="P1440" t="s">
        <v>46910</v>
      </c>
      <c r="Q1440" t="s">
        <v>46909</v>
      </c>
      <c r="R1440" s="7">
        <v>41640</v>
      </c>
      <c r="S1440" s="8">
        <f t="shared" si="176"/>
        <v>2014</v>
      </c>
      <c r="T1440" s="8">
        <v>2014</v>
      </c>
      <c r="U1440" s="8">
        <f t="shared" si="177"/>
        <v>8</v>
      </c>
      <c r="V1440" s="7">
        <v>2014</v>
      </c>
      <c r="W1440" t="s">
        <v>46742</v>
      </c>
      <c r="X1440" s="2">
        <v>1.24</v>
      </c>
      <c r="Y1440" s="6">
        <f t="shared" si="182"/>
        <v>3.3101091802140895E-2</v>
      </c>
      <c r="AB1440">
        <v>21100200805</v>
      </c>
      <c r="AC1440">
        <v>20452322</v>
      </c>
      <c r="AD1440" t="s">
        <v>6</v>
      </c>
      <c r="AE1440">
        <v>4</v>
      </c>
      <c r="AG1440">
        <v>6832</v>
      </c>
      <c r="AI1440" t="s">
        <v>46908</v>
      </c>
      <c r="AK1440" t="s">
        <v>46907</v>
      </c>
      <c r="AL1440">
        <v>27</v>
      </c>
      <c r="AM1440" s="5">
        <f t="shared" si="178"/>
        <v>3.375</v>
      </c>
      <c r="AN1440" s="4">
        <f t="shared" si="183"/>
        <v>5.1117001135933355E-3</v>
      </c>
      <c r="AO1440" s="3"/>
      <c r="AP1440">
        <v>1</v>
      </c>
      <c r="AQ1440" t="s">
        <v>38</v>
      </c>
      <c r="AR1440">
        <v>60990322</v>
      </c>
      <c r="AS1440" t="s">
        <v>37</v>
      </c>
      <c r="AT1440" s="2">
        <v>4.3789999999999996</v>
      </c>
      <c r="AU1440" s="1">
        <f t="shared" si="179"/>
        <v>2.4704274295576623</v>
      </c>
      <c r="AV1440" s="1">
        <f t="shared" si="180"/>
        <v>1.9106395957867113</v>
      </c>
      <c r="AW1440" s="1">
        <f t="shared" si="181"/>
        <v>1.3508517620157603</v>
      </c>
    </row>
    <row r="1441" spans="1:49" x14ac:dyDescent="0.2">
      <c r="A1441">
        <v>1439</v>
      </c>
      <c r="B1441" t="s">
        <v>46906</v>
      </c>
      <c r="F1441" t="s">
        <v>46905</v>
      </c>
      <c r="G1441" t="s">
        <v>17</v>
      </c>
      <c r="H1441" t="s">
        <v>16</v>
      </c>
      <c r="I1441" t="s">
        <v>46904</v>
      </c>
      <c r="J1441">
        <v>60013919</v>
      </c>
      <c r="K1441" t="s">
        <v>8568</v>
      </c>
      <c r="L1441" t="s">
        <v>8567</v>
      </c>
      <c r="M1441" t="s">
        <v>423</v>
      </c>
      <c r="N1441">
        <v>2</v>
      </c>
      <c r="O1441" t="s">
        <v>46903</v>
      </c>
      <c r="P1441" t="s">
        <v>29463</v>
      </c>
      <c r="Q1441" t="s">
        <v>8564</v>
      </c>
      <c r="R1441" s="7">
        <v>41640</v>
      </c>
      <c r="S1441" s="8">
        <f t="shared" si="176"/>
        <v>2014</v>
      </c>
      <c r="T1441" s="8">
        <v>2014</v>
      </c>
      <c r="U1441" s="8">
        <f t="shared" si="177"/>
        <v>8</v>
      </c>
      <c r="V1441" s="7">
        <v>2014</v>
      </c>
      <c r="W1441" t="s">
        <v>20455</v>
      </c>
      <c r="X1441" s="2">
        <v>0.127</v>
      </c>
      <c r="Y1441" s="6">
        <f t="shared" si="182"/>
        <v>3.3901924668321725E-3</v>
      </c>
      <c r="AB1441">
        <v>21100200818</v>
      </c>
      <c r="AC1441">
        <v>15530396</v>
      </c>
      <c r="AD1441" t="s">
        <v>6</v>
      </c>
      <c r="AE1441">
        <v>9</v>
      </c>
      <c r="AF1441">
        <v>3</v>
      </c>
      <c r="AH1441" t="s">
        <v>46902</v>
      </c>
      <c r="AI1441" t="s">
        <v>46901</v>
      </c>
      <c r="AJ1441" t="s">
        <v>46900</v>
      </c>
      <c r="AK1441" t="s">
        <v>46899</v>
      </c>
      <c r="AL1441">
        <v>4</v>
      </c>
      <c r="AM1441" s="5">
        <f t="shared" si="178"/>
        <v>0.5</v>
      </c>
      <c r="AN1441" s="4">
        <f t="shared" si="183"/>
        <v>7.572889057175312E-4</v>
      </c>
      <c r="AO1441" s="3"/>
      <c r="AP1441">
        <v>0</v>
      </c>
      <c r="AR1441" t="s">
        <v>1</v>
      </c>
      <c r="AT1441" s="2" t="s">
        <v>0</v>
      </c>
      <c r="AU1441" s="1">
        <f t="shared" si="179"/>
        <v>0.26003213984977802</v>
      </c>
      <c r="AV1441" s="1">
        <f t="shared" si="180"/>
        <v>0.20737406862748517</v>
      </c>
      <c r="AW1441" s="1">
        <f t="shared" si="181"/>
        <v>0.15471599740519235</v>
      </c>
    </row>
    <row r="1442" spans="1:49" x14ac:dyDescent="0.2">
      <c r="A1442">
        <v>1440</v>
      </c>
      <c r="B1442" t="s">
        <v>46898</v>
      </c>
      <c r="F1442" t="s">
        <v>46897</v>
      </c>
      <c r="G1442" t="s">
        <v>17</v>
      </c>
      <c r="H1442" t="s">
        <v>16</v>
      </c>
      <c r="I1442" t="s">
        <v>27625</v>
      </c>
      <c r="J1442">
        <v>60011371</v>
      </c>
      <c r="K1442" t="s">
        <v>27812</v>
      </c>
      <c r="L1442" t="s">
        <v>27811</v>
      </c>
      <c r="M1442" t="s">
        <v>27810</v>
      </c>
      <c r="N1442">
        <v>2</v>
      </c>
      <c r="O1442" t="s">
        <v>46896</v>
      </c>
      <c r="P1442" t="s">
        <v>46895</v>
      </c>
      <c r="Q1442" t="s">
        <v>27807</v>
      </c>
      <c r="R1442" s="7">
        <v>41640</v>
      </c>
      <c r="S1442" s="8">
        <f t="shared" si="176"/>
        <v>2014</v>
      </c>
      <c r="T1442" s="8">
        <v>2014</v>
      </c>
      <c r="U1442" s="8">
        <f t="shared" si="177"/>
        <v>8</v>
      </c>
      <c r="V1442" s="7">
        <v>2014</v>
      </c>
      <c r="W1442" t="s">
        <v>20455</v>
      </c>
      <c r="X1442" s="2">
        <v>0.127</v>
      </c>
      <c r="Y1442" s="6">
        <f t="shared" si="182"/>
        <v>3.3901924668321725E-3</v>
      </c>
      <c r="AB1442">
        <v>21100200818</v>
      </c>
      <c r="AC1442">
        <v>15530396</v>
      </c>
      <c r="AD1442" t="s">
        <v>6</v>
      </c>
      <c r="AE1442">
        <v>9</v>
      </c>
      <c r="AF1442">
        <v>3</v>
      </c>
      <c r="AH1442" t="s">
        <v>46894</v>
      </c>
      <c r="AI1442" t="s">
        <v>46893</v>
      </c>
      <c r="AJ1442" t="s">
        <v>46892</v>
      </c>
      <c r="AK1442" t="s">
        <v>46891</v>
      </c>
      <c r="AL1442">
        <v>10</v>
      </c>
      <c r="AM1442" s="5">
        <f t="shared" si="178"/>
        <v>1.25</v>
      </c>
      <c r="AN1442" s="4">
        <f t="shared" si="183"/>
        <v>1.8932222642938281E-3</v>
      </c>
      <c r="AO1442" s="3"/>
      <c r="AP1442">
        <v>0</v>
      </c>
      <c r="AR1442" t="s">
        <v>1</v>
      </c>
      <c r="AT1442" s="2" t="s">
        <v>0</v>
      </c>
      <c r="AU1442" s="1">
        <f t="shared" si="179"/>
        <v>0.29411014060706692</v>
      </c>
      <c r="AV1442" s="1">
        <f t="shared" si="180"/>
        <v>0.26417073655630002</v>
      </c>
      <c r="AW1442" s="1">
        <f t="shared" si="181"/>
        <v>0.2342313325055331</v>
      </c>
    </row>
    <row r="1443" spans="1:49" x14ac:dyDescent="0.2">
      <c r="A1443">
        <v>1441</v>
      </c>
      <c r="B1443" t="s">
        <v>46890</v>
      </c>
      <c r="F1443" t="s">
        <v>46889</v>
      </c>
      <c r="G1443" t="s">
        <v>17</v>
      </c>
      <c r="H1443" t="s">
        <v>16</v>
      </c>
      <c r="I1443" t="s">
        <v>23335</v>
      </c>
      <c r="J1443">
        <v>60026714</v>
      </c>
      <c r="K1443" t="s">
        <v>515</v>
      </c>
      <c r="L1443" t="s">
        <v>514</v>
      </c>
      <c r="M1443" t="s">
        <v>423</v>
      </c>
      <c r="N1443">
        <v>3</v>
      </c>
      <c r="O1443" t="s">
        <v>23331</v>
      </c>
      <c r="P1443" t="s">
        <v>23330</v>
      </c>
      <c r="Q1443" t="s">
        <v>734</v>
      </c>
      <c r="R1443" s="7">
        <v>41640</v>
      </c>
      <c r="S1443" s="8">
        <f t="shared" si="176"/>
        <v>2014</v>
      </c>
      <c r="T1443" s="8">
        <v>2014</v>
      </c>
      <c r="U1443" s="8">
        <f t="shared" si="177"/>
        <v>8</v>
      </c>
      <c r="V1443" s="7">
        <v>2014</v>
      </c>
      <c r="W1443" t="s">
        <v>20455</v>
      </c>
      <c r="X1443" s="2">
        <v>0.127</v>
      </c>
      <c r="Y1443" s="6">
        <f t="shared" si="182"/>
        <v>3.3901924668321725E-3</v>
      </c>
      <c r="AB1443">
        <v>21100200818</v>
      </c>
      <c r="AC1443">
        <v>15530396</v>
      </c>
      <c r="AD1443" t="s">
        <v>6</v>
      </c>
      <c r="AE1443">
        <v>9</v>
      </c>
      <c r="AF1443">
        <v>3</v>
      </c>
      <c r="AH1443" t="s">
        <v>46888</v>
      </c>
      <c r="AI1443" t="s">
        <v>46887</v>
      </c>
      <c r="AJ1443" t="s">
        <v>46886</v>
      </c>
      <c r="AK1443" t="s">
        <v>46885</v>
      </c>
      <c r="AL1443">
        <v>3</v>
      </c>
      <c r="AM1443" s="5">
        <f t="shared" si="178"/>
        <v>0.375</v>
      </c>
      <c r="AN1443" s="4">
        <f t="shared" si="183"/>
        <v>5.6796667928814845E-4</v>
      </c>
      <c r="AO1443" s="3"/>
      <c r="AP1443">
        <v>0</v>
      </c>
      <c r="AR1443" t="s">
        <v>1</v>
      </c>
      <c r="AT1443" s="2" t="s">
        <v>0</v>
      </c>
      <c r="AU1443" s="1">
        <f t="shared" si="179"/>
        <v>0.25435247305689651</v>
      </c>
      <c r="AV1443" s="1">
        <f t="shared" si="180"/>
        <v>0.19790795730601604</v>
      </c>
      <c r="AW1443" s="1">
        <f t="shared" si="181"/>
        <v>0.14146344155513557</v>
      </c>
    </row>
    <row r="1444" spans="1:49" x14ac:dyDescent="0.2">
      <c r="A1444">
        <v>1442</v>
      </c>
      <c r="B1444" t="s">
        <v>46884</v>
      </c>
      <c r="F1444" t="s">
        <v>46883</v>
      </c>
      <c r="G1444" t="s">
        <v>17</v>
      </c>
      <c r="H1444" t="s">
        <v>16</v>
      </c>
      <c r="I1444" t="s">
        <v>46882</v>
      </c>
      <c r="J1444">
        <v>60114754</v>
      </c>
      <c r="K1444" t="s">
        <v>21008</v>
      </c>
      <c r="L1444" t="s">
        <v>21007</v>
      </c>
      <c r="M1444" t="s">
        <v>423</v>
      </c>
      <c r="N1444">
        <v>4</v>
      </c>
      <c r="O1444" t="s">
        <v>46881</v>
      </c>
      <c r="P1444" t="s">
        <v>46880</v>
      </c>
      <c r="Q1444" t="s">
        <v>46879</v>
      </c>
      <c r="R1444" s="7">
        <v>41640</v>
      </c>
      <c r="S1444" s="8">
        <f t="shared" si="176"/>
        <v>2014</v>
      </c>
      <c r="T1444" s="8">
        <v>2014</v>
      </c>
      <c r="U1444" s="8">
        <f t="shared" si="177"/>
        <v>8</v>
      </c>
      <c r="V1444" s="7">
        <v>2014</v>
      </c>
      <c r="W1444" t="s">
        <v>20455</v>
      </c>
      <c r="X1444" s="2">
        <v>0.127</v>
      </c>
      <c r="Y1444" s="6">
        <f t="shared" si="182"/>
        <v>3.3901924668321725E-3</v>
      </c>
      <c r="AB1444">
        <v>21100200818</v>
      </c>
      <c r="AC1444">
        <v>15530396</v>
      </c>
      <c r="AD1444" t="s">
        <v>6</v>
      </c>
      <c r="AE1444">
        <v>9</v>
      </c>
      <c r="AF1444">
        <v>3</v>
      </c>
      <c r="AH1444" t="s">
        <v>46878</v>
      </c>
      <c r="AI1444" t="s">
        <v>46877</v>
      </c>
      <c r="AJ1444" t="s">
        <v>46876</v>
      </c>
      <c r="AK1444" t="s">
        <v>46875</v>
      </c>
      <c r="AL1444">
        <v>0</v>
      </c>
      <c r="AM1444" s="5">
        <f t="shared" si="178"/>
        <v>0</v>
      </c>
      <c r="AN1444" s="4">
        <f t="shared" si="183"/>
        <v>0</v>
      </c>
      <c r="AO1444" s="3"/>
      <c r="AP1444">
        <v>0</v>
      </c>
      <c r="AR1444" t="s">
        <v>1</v>
      </c>
      <c r="AT1444" s="2" t="s">
        <v>0</v>
      </c>
      <c r="AU1444" s="1">
        <f t="shared" si="179"/>
        <v>0.23731347267825206</v>
      </c>
      <c r="AV1444" s="1">
        <f t="shared" si="180"/>
        <v>0.16950962334160863</v>
      </c>
      <c r="AW1444" s="1">
        <f t="shared" si="181"/>
        <v>0.10170577400496518</v>
      </c>
    </row>
    <row r="1445" spans="1:49" x14ac:dyDescent="0.2">
      <c r="A1445">
        <v>1443</v>
      </c>
      <c r="B1445" t="s">
        <v>46874</v>
      </c>
      <c r="F1445" t="s">
        <v>46873</v>
      </c>
      <c r="G1445" t="s">
        <v>17</v>
      </c>
      <c r="H1445" t="s">
        <v>16</v>
      </c>
      <c r="I1445" t="s">
        <v>46872</v>
      </c>
      <c r="J1445">
        <v>60000912</v>
      </c>
      <c r="K1445" t="s">
        <v>23531</v>
      </c>
      <c r="L1445" t="s">
        <v>23530</v>
      </c>
      <c r="M1445" t="s">
        <v>423</v>
      </c>
      <c r="N1445">
        <v>3</v>
      </c>
      <c r="O1445" t="s">
        <v>46871</v>
      </c>
      <c r="P1445" t="s">
        <v>46870</v>
      </c>
      <c r="Q1445" t="s">
        <v>46869</v>
      </c>
      <c r="R1445" s="7">
        <v>41640</v>
      </c>
      <c r="S1445" s="8">
        <f t="shared" ref="S1445:S1508" si="184">YEAR(R1445)</f>
        <v>2014</v>
      </c>
      <c r="T1445" s="8">
        <v>2014</v>
      </c>
      <c r="U1445" s="8">
        <f t="shared" ref="U1445:U1508" si="185">2022-T1445</f>
        <v>8</v>
      </c>
      <c r="V1445" s="7">
        <v>2014</v>
      </c>
      <c r="W1445" t="s">
        <v>20455</v>
      </c>
      <c r="X1445" s="2">
        <v>0.127</v>
      </c>
      <c r="Y1445" s="6">
        <f t="shared" si="182"/>
        <v>3.3901924668321725E-3</v>
      </c>
      <c r="AB1445">
        <v>21100200818</v>
      </c>
      <c r="AC1445">
        <v>15530396</v>
      </c>
      <c r="AD1445" t="s">
        <v>6</v>
      </c>
      <c r="AE1445">
        <v>9</v>
      </c>
      <c r="AF1445">
        <v>3</v>
      </c>
      <c r="AH1445" t="s">
        <v>46868</v>
      </c>
      <c r="AI1445" t="s">
        <v>46867</v>
      </c>
      <c r="AJ1445" t="s">
        <v>46866</v>
      </c>
      <c r="AK1445" t="s">
        <v>46865</v>
      </c>
      <c r="AL1445">
        <v>0</v>
      </c>
      <c r="AM1445" s="5">
        <f t="shared" ref="AM1445:AM1508" si="186">AL1445/U1445</f>
        <v>0</v>
      </c>
      <c r="AN1445" s="4">
        <f t="shared" si="183"/>
        <v>0</v>
      </c>
      <c r="AO1445" s="3"/>
      <c r="AP1445">
        <v>0</v>
      </c>
      <c r="AR1445" t="s">
        <v>1</v>
      </c>
      <c r="AT1445" s="2" t="s">
        <v>0</v>
      </c>
      <c r="AU1445" s="1">
        <f t="shared" ref="AU1445:AU1508" si="187">(Y1445*0.7+AN1445*0.3)*100</f>
        <v>0.23731347267825206</v>
      </c>
      <c r="AV1445" s="1">
        <f t="shared" ref="AV1445:AV1508" si="188">(Y1445*0.5+AN1445*0.5)*100</f>
        <v>0.16950962334160863</v>
      </c>
      <c r="AW1445" s="1">
        <f t="shared" ref="AW1445:AW1508" si="189">(Y1445*0.3+AN1445*0.7)*100</f>
        <v>0.10170577400496518</v>
      </c>
    </row>
    <row r="1446" spans="1:49" x14ac:dyDescent="0.2">
      <c r="A1446">
        <v>1444</v>
      </c>
      <c r="B1446" t="s">
        <v>46864</v>
      </c>
      <c r="F1446" t="s">
        <v>46863</v>
      </c>
      <c r="G1446" t="s">
        <v>17</v>
      </c>
      <c r="H1446" t="s">
        <v>16</v>
      </c>
      <c r="I1446" t="s">
        <v>11426</v>
      </c>
      <c r="J1446" t="s">
        <v>46862</v>
      </c>
      <c r="K1446" t="s">
        <v>19683</v>
      </c>
      <c r="L1446" t="s">
        <v>19682</v>
      </c>
      <c r="M1446" t="s">
        <v>3238</v>
      </c>
      <c r="N1446">
        <v>5</v>
      </c>
      <c r="O1446" t="s">
        <v>46861</v>
      </c>
      <c r="P1446" t="s">
        <v>46860</v>
      </c>
      <c r="Q1446" t="s">
        <v>46859</v>
      </c>
      <c r="R1446" s="7">
        <v>41640</v>
      </c>
      <c r="S1446" s="8">
        <f t="shared" si="184"/>
        <v>2014</v>
      </c>
      <c r="T1446" s="8">
        <v>2014</v>
      </c>
      <c r="U1446" s="8">
        <f t="shared" si="185"/>
        <v>8</v>
      </c>
      <c r="V1446" s="7">
        <v>2014</v>
      </c>
      <c r="W1446" t="s">
        <v>20455</v>
      </c>
      <c r="X1446" s="2">
        <v>0.127</v>
      </c>
      <c r="Y1446" s="6">
        <f t="shared" si="182"/>
        <v>3.3901924668321725E-3</v>
      </c>
      <c r="AB1446">
        <v>21100200818</v>
      </c>
      <c r="AC1446">
        <v>15530396</v>
      </c>
      <c r="AD1446" t="s">
        <v>6</v>
      </c>
      <c r="AE1446">
        <v>9</v>
      </c>
      <c r="AF1446">
        <v>3</v>
      </c>
      <c r="AH1446" t="s">
        <v>2796</v>
      </c>
      <c r="AI1446" t="s">
        <v>46858</v>
      </c>
      <c r="AJ1446" t="s">
        <v>46857</v>
      </c>
      <c r="AK1446" t="s">
        <v>46856</v>
      </c>
      <c r="AL1446">
        <v>1</v>
      </c>
      <c r="AM1446" s="5">
        <f t="shared" si="186"/>
        <v>0.125</v>
      </c>
      <c r="AN1446" s="4">
        <f t="shared" si="183"/>
        <v>1.893222264293828E-4</v>
      </c>
      <c r="AO1446" s="3"/>
      <c r="AP1446">
        <v>0</v>
      </c>
      <c r="AQ1446" t="s">
        <v>3336</v>
      </c>
      <c r="AR1446" t="s">
        <v>1</v>
      </c>
      <c r="AS1446" t="s">
        <v>3334</v>
      </c>
      <c r="AT1446" s="2" t="s">
        <v>0</v>
      </c>
      <c r="AU1446" s="1">
        <f t="shared" si="187"/>
        <v>0.24299313947113355</v>
      </c>
      <c r="AV1446" s="1">
        <f t="shared" si="188"/>
        <v>0.17897573466307776</v>
      </c>
      <c r="AW1446" s="1">
        <f t="shared" si="189"/>
        <v>0.11495832985502197</v>
      </c>
    </row>
    <row r="1447" spans="1:49" x14ac:dyDescent="0.2">
      <c r="A1447">
        <v>1445</v>
      </c>
      <c r="B1447" t="s">
        <v>46855</v>
      </c>
      <c r="C1447" t="s">
        <v>46854</v>
      </c>
      <c r="D1447" t="s">
        <v>46853</v>
      </c>
      <c r="E1447">
        <v>24768726</v>
      </c>
      <c r="F1447" t="s">
        <v>46852</v>
      </c>
      <c r="G1447" t="s">
        <v>17</v>
      </c>
      <c r="H1447" t="s">
        <v>16</v>
      </c>
      <c r="I1447" t="s">
        <v>46851</v>
      </c>
      <c r="J1447" t="s">
        <v>46850</v>
      </c>
      <c r="K1447" t="s">
        <v>46849</v>
      </c>
      <c r="L1447" t="s">
        <v>46848</v>
      </c>
      <c r="M1447" t="s">
        <v>1552</v>
      </c>
      <c r="N1447">
        <v>3</v>
      </c>
      <c r="O1447" t="s">
        <v>46847</v>
      </c>
      <c r="P1447" t="s">
        <v>46846</v>
      </c>
      <c r="Q1447" t="s">
        <v>46845</v>
      </c>
      <c r="R1447" s="7">
        <v>41640</v>
      </c>
      <c r="S1447" s="8">
        <f t="shared" si="184"/>
        <v>2014</v>
      </c>
      <c r="T1447" s="8">
        <v>2014</v>
      </c>
      <c r="U1447" s="8">
        <f t="shared" si="185"/>
        <v>8</v>
      </c>
      <c r="V1447" s="7">
        <v>2014</v>
      </c>
      <c r="W1447" t="s">
        <v>3309</v>
      </c>
      <c r="X1447" s="2">
        <v>0.998</v>
      </c>
      <c r="Y1447" s="6">
        <f t="shared" si="182"/>
        <v>2.664104001494888E-2</v>
      </c>
      <c r="AA1447">
        <v>14678039</v>
      </c>
      <c r="AB1447">
        <v>19156</v>
      </c>
      <c r="AC1447">
        <v>18735495</v>
      </c>
      <c r="AD1447" t="s">
        <v>6</v>
      </c>
      <c r="AE1447">
        <v>43</v>
      </c>
      <c r="AF1447">
        <v>5</v>
      </c>
      <c r="AH1447" t="s">
        <v>3541</v>
      </c>
      <c r="AI1447" t="s">
        <v>46844</v>
      </c>
      <c r="AJ1447" t="s">
        <v>46843</v>
      </c>
      <c r="AK1447" t="s">
        <v>46842</v>
      </c>
      <c r="AL1447">
        <v>19</v>
      </c>
      <c r="AM1447" s="5">
        <f t="shared" si="186"/>
        <v>2.375</v>
      </c>
      <c r="AN1447" s="4">
        <f t="shared" si="183"/>
        <v>3.5971223021582736E-3</v>
      </c>
      <c r="AO1447" s="3"/>
      <c r="AP1447">
        <v>0</v>
      </c>
      <c r="AQ1447" t="s">
        <v>46841</v>
      </c>
      <c r="AR1447">
        <v>197853</v>
      </c>
      <c r="AS1447" t="s">
        <v>46840</v>
      </c>
      <c r="AT1447" s="2" t="s">
        <v>0</v>
      </c>
      <c r="AU1447" s="1">
        <f t="shared" si="187"/>
        <v>1.9727864701111697</v>
      </c>
      <c r="AV1447" s="1">
        <f t="shared" si="188"/>
        <v>1.5119081158553576</v>
      </c>
      <c r="AW1447" s="1">
        <f t="shared" si="189"/>
        <v>1.0510297615995454</v>
      </c>
    </row>
    <row r="1448" spans="1:49" x14ac:dyDescent="0.2">
      <c r="A1448">
        <v>1446</v>
      </c>
      <c r="B1448" t="s">
        <v>46839</v>
      </c>
      <c r="F1448" t="s">
        <v>46838</v>
      </c>
      <c r="G1448" t="s">
        <v>17</v>
      </c>
      <c r="H1448" t="s">
        <v>16</v>
      </c>
      <c r="I1448" t="s">
        <v>46837</v>
      </c>
      <c r="J1448">
        <v>60010618</v>
      </c>
      <c r="K1448" t="s">
        <v>19369</v>
      </c>
      <c r="L1448" t="s">
        <v>19368</v>
      </c>
      <c r="M1448" t="s">
        <v>423</v>
      </c>
      <c r="N1448">
        <v>2</v>
      </c>
      <c r="O1448" t="s">
        <v>46836</v>
      </c>
      <c r="P1448" t="s">
        <v>46835</v>
      </c>
      <c r="Q1448" t="s">
        <v>19365</v>
      </c>
      <c r="R1448" s="7">
        <v>41640</v>
      </c>
      <c r="S1448" s="8">
        <f t="shared" si="184"/>
        <v>2014</v>
      </c>
      <c r="T1448" s="8">
        <v>2014</v>
      </c>
      <c r="U1448" s="8">
        <f t="shared" si="185"/>
        <v>8</v>
      </c>
      <c r="V1448" s="7">
        <v>2014</v>
      </c>
      <c r="W1448" t="s">
        <v>4338</v>
      </c>
      <c r="X1448" s="2">
        <v>0.17499999999999999</v>
      </c>
      <c r="Y1448" s="6">
        <f t="shared" si="182"/>
        <v>4.6715250527214966E-3</v>
      </c>
      <c r="AA1448">
        <v>9734562</v>
      </c>
      <c r="AB1448">
        <v>21100217234</v>
      </c>
      <c r="AC1448">
        <v>9739769</v>
      </c>
      <c r="AD1448" t="s">
        <v>6</v>
      </c>
      <c r="AE1448">
        <v>9</v>
      </c>
      <c r="AF1448">
        <v>19</v>
      </c>
      <c r="AH1448" t="s">
        <v>46834</v>
      </c>
      <c r="AI1448" t="s">
        <v>46833</v>
      </c>
      <c r="AJ1448" t="s">
        <v>46832</v>
      </c>
      <c r="AK1448" t="s">
        <v>46831</v>
      </c>
      <c r="AL1448">
        <v>1</v>
      </c>
      <c r="AM1448" s="5">
        <f t="shared" si="186"/>
        <v>0.125</v>
      </c>
      <c r="AN1448" s="4">
        <f t="shared" si="183"/>
        <v>1.893222264293828E-4</v>
      </c>
      <c r="AO1448" s="3"/>
      <c r="AP1448">
        <v>0</v>
      </c>
      <c r="AR1448" t="s">
        <v>1</v>
      </c>
      <c r="AT1448" s="2" t="s">
        <v>0</v>
      </c>
      <c r="AU1448" s="1">
        <f t="shared" si="187"/>
        <v>0.3326864204833862</v>
      </c>
      <c r="AV1448" s="1">
        <f t="shared" si="188"/>
        <v>0.24304236395754397</v>
      </c>
      <c r="AW1448" s="1">
        <f t="shared" si="189"/>
        <v>0.15339830743170169</v>
      </c>
    </row>
    <row r="1449" spans="1:49" x14ac:dyDescent="0.2">
      <c r="A1449">
        <v>1447</v>
      </c>
      <c r="B1449" t="s">
        <v>46830</v>
      </c>
      <c r="C1449" t="s">
        <v>46829</v>
      </c>
      <c r="F1449" t="s">
        <v>46828</v>
      </c>
      <c r="G1449" t="s">
        <v>17</v>
      </c>
      <c r="H1449" t="s">
        <v>16</v>
      </c>
      <c r="I1449" t="s">
        <v>46827</v>
      </c>
      <c r="J1449">
        <v>60020675</v>
      </c>
      <c r="K1449" t="s">
        <v>46826</v>
      </c>
      <c r="L1449" t="s">
        <v>46825</v>
      </c>
      <c r="M1449" t="s">
        <v>46</v>
      </c>
      <c r="N1449">
        <v>5</v>
      </c>
      <c r="O1449" t="s">
        <v>46824</v>
      </c>
      <c r="P1449" t="s">
        <v>46823</v>
      </c>
      <c r="Q1449" t="s">
        <v>46822</v>
      </c>
      <c r="R1449" s="7">
        <v>41640</v>
      </c>
      <c r="S1449" s="8">
        <f t="shared" si="184"/>
        <v>2014</v>
      </c>
      <c r="T1449" s="8">
        <v>2014</v>
      </c>
      <c r="U1449" s="8">
        <f t="shared" si="185"/>
        <v>8</v>
      </c>
      <c r="V1449" s="7">
        <v>2014</v>
      </c>
      <c r="W1449" t="s">
        <v>29784</v>
      </c>
      <c r="X1449" s="2">
        <v>0.25800000000000001</v>
      </c>
      <c r="Y1449" s="6">
        <f t="shared" si="182"/>
        <v>6.8871626491551216E-3</v>
      </c>
      <c r="AA1449">
        <v>16936930</v>
      </c>
      <c r="AB1449">
        <v>21100256101</v>
      </c>
      <c r="AC1449">
        <v>23029293</v>
      </c>
      <c r="AD1449" t="s">
        <v>6</v>
      </c>
      <c r="AE1449">
        <v>12</v>
      </c>
      <c r="AF1449">
        <v>4</v>
      </c>
      <c r="AH1449" t="s">
        <v>46821</v>
      </c>
      <c r="AI1449" t="s">
        <v>46820</v>
      </c>
      <c r="AJ1449" t="s">
        <v>46819</v>
      </c>
      <c r="AK1449" t="s">
        <v>46818</v>
      </c>
      <c r="AL1449">
        <v>2</v>
      </c>
      <c r="AM1449" s="5">
        <f t="shared" si="186"/>
        <v>0.25</v>
      </c>
      <c r="AN1449" s="4">
        <f t="shared" si="183"/>
        <v>3.786444528587656E-4</v>
      </c>
      <c r="AO1449" s="3"/>
      <c r="AP1449">
        <v>0</v>
      </c>
      <c r="AR1449" t="s">
        <v>1</v>
      </c>
      <c r="AT1449" s="2" t="s">
        <v>0</v>
      </c>
      <c r="AU1449" s="1">
        <f t="shared" si="187"/>
        <v>0.49346071902662142</v>
      </c>
      <c r="AV1449" s="1">
        <f t="shared" si="188"/>
        <v>0.36329035510069435</v>
      </c>
      <c r="AW1449" s="1">
        <f t="shared" si="189"/>
        <v>0.2331199911747672</v>
      </c>
    </row>
    <row r="1450" spans="1:49" x14ac:dyDescent="0.2">
      <c r="A1450">
        <v>1448</v>
      </c>
      <c r="B1450" t="s">
        <v>46817</v>
      </c>
      <c r="C1450" t="s">
        <v>46816</v>
      </c>
      <c r="D1450" t="s">
        <v>46815</v>
      </c>
      <c r="F1450" t="s">
        <v>46814</v>
      </c>
      <c r="G1450" t="s">
        <v>17</v>
      </c>
      <c r="H1450" t="s">
        <v>16</v>
      </c>
      <c r="I1450" t="s">
        <v>46813</v>
      </c>
      <c r="J1450" t="s">
        <v>46812</v>
      </c>
      <c r="K1450" t="s">
        <v>46811</v>
      </c>
      <c r="L1450" t="s">
        <v>46810</v>
      </c>
      <c r="M1450" t="s">
        <v>46809</v>
      </c>
      <c r="N1450">
        <v>12</v>
      </c>
      <c r="O1450" t="s">
        <v>46808</v>
      </c>
      <c r="P1450" t="s">
        <v>46807</v>
      </c>
      <c r="Q1450" t="s">
        <v>46806</v>
      </c>
      <c r="R1450" s="7">
        <v>41640</v>
      </c>
      <c r="S1450" s="8">
        <f t="shared" si="184"/>
        <v>2014</v>
      </c>
      <c r="T1450" s="8">
        <v>2014</v>
      </c>
      <c r="U1450" s="8">
        <f t="shared" si="185"/>
        <v>8</v>
      </c>
      <c r="V1450" s="7">
        <v>2014</v>
      </c>
      <c r="W1450" t="s">
        <v>46805</v>
      </c>
      <c r="X1450" s="2">
        <v>0.86399999999999999</v>
      </c>
      <c r="Y1450" s="6">
        <f t="shared" si="182"/>
        <v>2.3063986546007848E-2</v>
      </c>
      <c r="AA1450">
        <v>10020071</v>
      </c>
      <c r="AB1450">
        <v>22367</v>
      </c>
      <c r="AD1450" t="s">
        <v>6</v>
      </c>
      <c r="AE1450">
        <v>24</v>
      </c>
      <c r="AF1450">
        <v>4</v>
      </c>
      <c r="AH1450" t="s">
        <v>46804</v>
      </c>
      <c r="AI1450" t="s">
        <v>46803</v>
      </c>
      <c r="AJ1450" t="s">
        <v>46802</v>
      </c>
      <c r="AK1450" t="s">
        <v>46801</v>
      </c>
      <c r="AL1450">
        <v>9</v>
      </c>
      <c r="AM1450" s="5">
        <f t="shared" si="186"/>
        <v>1.125</v>
      </c>
      <c r="AN1450" s="4">
        <f t="shared" si="183"/>
        <v>1.7039000378644452E-3</v>
      </c>
      <c r="AO1450" s="3"/>
      <c r="AP1450">
        <v>1</v>
      </c>
      <c r="AR1450" t="s">
        <v>1</v>
      </c>
      <c r="AT1450" s="2" t="s">
        <v>0</v>
      </c>
      <c r="AU1450" s="1">
        <f t="shared" si="187"/>
        <v>1.6655960593564823</v>
      </c>
      <c r="AV1450" s="1">
        <f t="shared" si="188"/>
        <v>1.2383943291936146</v>
      </c>
      <c r="AW1450" s="1">
        <f t="shared" si="189"/>
        <v>0.81119259903074648</v>
      </c>
    </row>
    <row r="1451" spans="1:49" x14ac:dyDescent="0.2">
      <c r="A1451">
        <v>1449</v>
      </c>
      <c r="B1451" t="s">
        <v>46800</v>
      </c>
      <c r="C1451" t="s">
        <v>46799</v>
      </c>
      <c r="F1451" t="s">
        <v>46798</v>
      </c>
      <c r="G1451" t="s">
        <v>17</v>
      </c>
      <c r="H1451" t="s">
        <v>16</v>
      </c>
      <c r="I1451" t="s">
        <v>46797</v>
      </c>
      <c r="J1451" t="s">
        <v>46796</v>
      </c>
      <c r="K1451" t="s">
        <v>46795</v>
      </c>
      <c r="L1451" t="s">
        <v>46794</v>
      </c>
      <c r="M1451" t="s">
        <v>19284</v>
      </c>
      <c r="N1451">
        <v>4</v>
      </c>
      <c r="O1451" t="s">
        <v>46793</v>
      </c>
      <c r="P1451" t="s">
        <v>46792</v>
      </c>
      <c r="Q1451" t="s">
        <v>46791</v>
      </c>
      <c r="R1451" s="7">
        <v>41640</v>
      </c>
      <c r="S1451" s="8">
        <f t="shared" si="184"/>
        <v>2014</v>
      </c>
      <c r="T1451" s="8">
        <v>2014</v>
      </c>
      <c r="U1451" s="8">
        <f t="shared" si="185"/>
        <v>8</v>
      </c>
      <c r="V1451" s="7">
        <v>2014</v>
      </c>
      <c r="W1451" t="s">
        <v>46790</v>
      </c>
      <c r="X1451" s="2">
        <v>0.123</v>
      </c>
      <c r="Y1451" s="6">
        <f t="shared" si="182"/>
        <v>3.283414751341395E-3</v>
      </c>
      <c r="AA1451">
        <v>17266009</v>
      </c>
      <c r="AB1451">
        <v>17500155001</v>
      </c>
      <c r="AC1451">
        <v>17266742</v>
      </c>
      <c r="AD1451" t="s">
        <v>6</v>
      </c>
      <c r="AE1451">
        <v>11</v>
      </c>
      <c r="AF1451">
        <v>2</v>
      </c>
      <c r="AH1451" t="s">
        <v>15979</v>
      </c>
      <c r="AI1451" t="s">
        <v>46789</v>
      </c>
      <c r="AJ1451" t="s">
        <v>46788</v>
      </c>
      <c r="AK1451" t="s">
        <v>46787</v>
      </c>
      <c r="AL1451">
        <v>1</v>
      </c>
      <c r="AM1451" s="5">
        <f t="shared" si="186"/>
        <v>0.125</v>
      </c>
      <c r="AN1451" s="4">
        <f t="shared" si="183"/>
        <v>1.893222264293828E-4</v>
      </c>
      <c r="AO1451" s="3"/>
      <c r="AP1451">
        <v>1</v>
      </c>
      <c r="AR1451" t="s">
        <v>1</v>
      </c>
      <c r="AT1451" s="2">
        <v>0.62</v>
      </c>
      <c r="AU1451" s="1">
        <f t="shared" si="187"/>
        <v>0.23551869938677911</v>
      </c>
      <c r="AV1451" s="1">
        <f t="shared" si="188"/>
        <v>0.17363684888853889</v>
      </c>
      <c r="AW1451" s="1">
        <f t="shared" si="189"/>
        <v>0.11175499839029865</v>
      </c>
    </row>
    <row r="1452" spans="1:49" x14ac:dyDescent="0.2">
      <c r="A1452">
        <v>1450</v>
      </c>
      <c r="B1452" t="s">
        <v>46786</v>
      </c>
      <c r="C1452" t="s">
        <v>46785</v>
      </c>
      <c r="F1452" t="s">
        <v>46784</v>
      </c>
      <c r="G1452" t="s">
        <v>17</v>
      </c>
      <c r="H1452" t="s">
        <v>16</v>
      </c>
      <c r="I1452" t="s">
        <v>46783</v>
      </c>
      <c r="J1452">
        <v>60010499</v>
      </c>
      <c r="K1452" t="s">
        <v>4329</v>
      </c>
      <c r="L1452" t="s">
        <v>4328</v>
      </c>
      <c r="M1452" t="s">
        <v>3151</v>
      </c>
      <c r="N1452">
        <v>2</v>
      </c>
      <c r="O1452" t="s">
        <v>46782</v>
      </c>
      <c r="P1452" t="s">
        <v>46781</v>
      </c>
      <c r="Q1452" t="s">
        <v>4325</v>
      </c>
      <c r="R1452" s="7">
        <v>41640</v>
      </c>
      <c r="S1452" s="8">
        <f t="shared" si="184"/>
        <v>2014</v>
      </c>
      <c r="T1452" s="8">
        <v>2014</v>
      </c>
      <c r="U1452" s="8">
        <f t="shared" si="185"/>
        <v>8</v>
      </c>
      <c r="V1452" s="7">
        <v>41802</v>
      </c>
      <c r="W1452" t="s">
        <v>8772</v>
      </c>
      <c r="X1452" s="2">
        <v>0.35499999999999998</v>
      </c>
      <c r="Y1452" s="6">
        <f t="shared" si="182"/>
        <v>9.4765222498064648E-3</v>
      </c>
      <c r="AA1452">
        <v>17518628</v>
      </c>
      <c r="AB1452">
        <v>5300152202</v>
      </c>
      <c r="AD1452" t="s">
        <v>6</v>
      </c>
      <c r="AE1452">
        <v>8</v>
      </c>
      <c r="AF1452">
        <v>9</v>
      </c>
      <c r="AH1452" t="s">
        <v>46780</v>
      </c>
      <c r="AI1452" t="s">
        <v>46779</v>
      </c>
      <c r="AK1452" t="s">
        <v>46778</v>
      </c>
      <c r="AL1452">
        <v>16</v>
      </c>
      <c r="AM1452" s="5">
        <f t="shared" si="186"/>
        <v>2</v>
      </c>
      <c r="AN1452" s="4">
        <f t="shared" si="183"/>
        <v>3.0291556228701248E-3</v>
      </c>
      <c r="AO1452" s="3"/>
      <c r="AP1452">
        <v>0</v>
      </c>
      <c r="AR1452" t="s">
        <v>1</v>
      </c>
      <c r="AT1452" s="2">
        <v>1.542</v>
      </c>
      <c r="AU1452" s="1">
        <f t="shared" si="187"/>
        <v>0.75423122617255622</v>
      </c>
      <c r="AV1452" s="1">
        <f t="shared" si="188"/>
        <v>0.62528389363382952</v>
      </c>
      <c r="AW1452" s="1">
        <f t="shared" si="189"/>
        <v>0.49633656109510266</v>
      </c>
    </row>
    <row r="1453" spans="1:49" x14ac:dyDescent="0.2">
      <c r="A1453">
        <v>1451</v>
      </c>
      <c r="B1453" t="s">
        <v>46777</v>
      </c>
      <c r="C1453" t="s">
        <v>46776</v>
      </c>
      <c r="E1453">
        <v>24704943</v>
      </c>
      <c r="F1453" t="s">
        <v>46775</v>
      </c>
      <c r="G1453" t="s">
        <v>17</v>
      </c>
      <c r="H1453" t="s">
        <v>16</v>
      </c>
      <c r="I1453" t="s">
        <v>5445</v>
      </c>
      <c r="J1453">
        <v>60010065</v>
      </c>
      <c r="K1453" t="s">
        <v>3798</v>
      </c>
      <c r="L1453" t="s">
        <v>3797</v>
      </c>
      <c r="M1453" t="s">
        <v>76</v>
      </c>
      <c r="N1453">
        <v>5</v>
      </c>
      <c r="O1453" t="s">
        <v>46774</v>
      </c>
      <c r="P1453" t="s">
        <v>46773</v>
      </c>
      <c r="Q1453" t="s">
        <v>46772</v>
      </c>
      <c r="R1453" s="7">
        <v>41640</v>
      </c>
      <c r="S1453" s="8">
        <f t="shared" si="184"/>
        <v>2014</v>
      </c>
      <c r="T1453" s="8">
        <v>2014</v>
      </c>
      <c r="U1453" s="8">
        <f t="shared" si="185"/>
        <v>8</v>
      </c>
      <c r="V1453" s="7">
        <v>2014</v>
      </c>
      <c r="W1453" t="s">
        <v>46771</v>
      </c>
      <c r="X1453" s="2">
        <v>5.5590000000000002</v>
      </c>
      <c r="Y1453" s="6">
        <f t="shared" si="182"/>
        <v>0.14839433010330744</v>
      </c>
      <c r="AB1453">
        <v>19700182758</v>
      </c>
      <c r="AC1453">
        <v>20411723</v>
      </c>
      <c r="AD1453" t="s">
        <v>6</v>
      </c>
      <c r="AE1453">
        <v>5</v>
      </c>
      <c r="AG1453">
        <v>3560</v>
      </c>
      <c r="AH1453">
        <v>3560</v>
      </c>
      <c r="AI1453" t="s">
        <v>46770</v>
      </c>
      <c r="AK1453" t="s">
        <v>46769</v>
      </c>
      <c r="AL1453">
        <v>29</v>
      </c>
      <c r="AM1453" s="5">
        <f t="shared" si="186"/>
        <v>3.625</v>
      </c>
      <c r="AN1453" s="4">
        <f t="shared" si="183"/>
        <v>5.4903445664521017E-3</v>
      </c>
      <c r="AO1453" s="3"/>
      <c r="AP1453">
        <v>1</v>
      </c>
      <c r="AQ1453" t="s">
        <v>46768</v>
      </c>
      <c r="AR1453" t="s">
        <v>46767</v>
      </c>
      <c r="AS1453" t="s">
        <v>46766</v>
      </c>
      <c r="AT1453" s="2">
        <v>14.919</v>
      </c>
      <c r="AU1453" s="1">
        <f t="shared" si="187"/>
        <v>10.552313444225083</v>
      </c>
      <c r="AV1453" s="1">
        <f t="shared" si="188"/>
        <v>7.6942337334879767</v>
      </c>
      <c r="AW1453" s="1">
        <f t="shared" si="189"/>
        <v>4.8361540227508701</v>
      </c>
    </row>
    <row r="1454" spans="1:49" x14ac:dyDescent="0.2">
      <c r="A1454">
        <v>1452</v>
      </c>
      <c r="B1454" t="s">
        <v>46765</v>
      </c>
      <c r="C1454" t="s">
        <v>46764</v>
      </c>
      <c r="E1454">
        <v>24720521</v>
      </c>
      <c r="F1454" t="s">
        <v>46763</v>
      </c>
      <c r="G1454" t="s">
        <v>17</v>
      </c>
      <c r="H1454" t="s">
        <v>16</v>
      </c>
      <c r="I1454" t="s">
        <v>46762</v>
      </c>
      <c r="J1454">
        <v>60026000</v>
      </c>
      <c r="K1454" t="s">
        <v>46761</v>
      </c>
      <c r="L1454" t="s">
        <v>46760</v>
      </c>
      <c r="M1454" t="s">
        <v>2441</v>
      </c>
      <c r="N1454">
        <v>4</v>
      </c>
      <c r="O1454" t="s">
        <v>46759</v>
      </c>
      <c r="P1454" t="s">
        <v>46758</v>
      </c>
      <c r="Q1454" t="s">
        <v>46757</v>
      </c>
      <c r="R1454" s="7">
        <v>41640</v>
      </c>
      <c r="S1454" s="8">
        <f t="shared" si="184"/>
        <v>2014</v>
      </c>
      <c r="T1454" s="8">
        <v>2014</v>
      </c>
      <c r="U1454" s="8">
        <f t="shared" si="185"/>
        <v>8</v>
      </c>
      <c r="V1454" s="7">
        <v>41974</v>
      </c>
      <c r="W1454" t="s">
        <v>18867</v>
      </c>
      <c r="X1454" s="2">
        <v>1.028</v>
      </c>
      <c r="Y1454" s="6">
        <f t="shared" si="182"/>
        <v>2.744187288112971E-2</v>
      </c>
      <c r="AA1454" t="s">
        <v>18866</v>
      </c>
      <c r="AB1454">
        <v>17778</v>
      </c>
      <c r="AC1454">
        <v>13652915</v>
      </c>
      <c r="AD1454" t="s">
        <v>6</v>
      </c>
      <c r="AE1454">
        <v>28</v>
      </c>
      <c r="AF1454">
        <v>4</v>
      </c>
      <c r="AH1454" t="s">
        <v>46756</v>
      </c>
      <c r="AI1454" t="s">
        <v>46755</v>
      </c>
      <c r="AJ1454" t="s">
        <v>46754</v>
      </c>
      <c r="AK1454" t="s">
        <v>46753</v>
      </c>
      <c r="AL1454">
        <v>17</v>
      </c>
      <c r="AM1454" s="5">
        <f t="shared" si="186"/>
        <v>2.125</v>
      </c>
      <c r="AN1454" s="4">
        <f t="shared" si="183"/>
        <v>3.2184778492995079E-3</v>
      </c>
      <c r="AO1454" s="3"/>
      <c r="AP1454">
        <v>0</v>
      </c>
      <c r="AR1454" t="s">
        <v>1</v>
      </c>
      <c r="AT1454" s="2">
        <v>2.7389999999999999</v>
      </c>
      <c r="AU1454" s="1">
        <f t="shared" si="187"/>
        <v>2.0174854371580646</v>
      </c>
      <c r="AV1454" s="1">
        <f t="shared" si="188"/>
        <v>1.5330175365214609</v>
      </c>
      <c r="AW1454" s="1">
        <f t="shared" si="189"/>
        <v>1.0485496358848567</v>
      </c>
    </row>
    <row r="1455" spans="1:49" x14ac:dyDescent="0.2">
      <c r="A1455">
        <v>1453</v>
      </c>
      <c r="B1455" t="s">
        <v>46752</v>
      </c>
      <c r="C1455" t="s">
        <v>46751</v>
      </c>
      <c r="F1455" t="s">
        <v>46750</v>
      </c>
      <c r="G1455" t="s">
        <v>17</v>
      </c>
      <c r="H1455" t="s">
        <v>16</v>
      </c>
      <c r="I1455" t="s">
        <v>46749</v>
      </c>
      <c r="J1455" t="s">
        <v>46748</v>
      </c>
      <c r="K1455" t="s">
        <v>46747</v>
      </c>
      <c r="L1455" t="s">
        <v>46746</v>
      </c>
      <c r="M1455" t="s">
        <v>1732</v>
      </c>
      <c r="N1455">
        <v>5</v>
      </c>
      <c r="O1455" t="s">
        <v>46745</v>
      </c>
      <c r="P1455" t="s">
        <v>46744</v>
      </c>
      <c r="Q1455" t="s">
        <v>46743</v>
      </c>
      <c r="R1455" s="7">
        <v>41640</v>
      </c>
      <c r="S1455" s="8">
        <f t="shared" si="184"/>
        <v>2014</v>
      </c>
      <c r="T1455" s="8">
        <v>2014</v>
      </c>
      <c r="U1455" s="8">
        <f t="shared" si="185"/>
        <v>8</v>
      </c>
      <c r="V1455" s="7">
        <v>2014</v>
      </c>
      <c r="W1455" t="s">
        <v>46742</v>
      </c>
      <c r="X1455" s="2">
        <v>1.24</v>
      </c>
      <c r="Y1455" s="6">
        <f t="shared" si="182"/>
        <v>3.3101091802140895E-2</v>
      </c>
      <c r="AB1455">
        <v>21100200805</v>
      </c>
      <c r="AC1455">
        <v>20452322</v>
      </c>
      <c r="AD1455" t="s">
        <v>6</v>
      </c>
      <c r="AE1455">
        <v>4</v>
      </c>
      <c r="AG1455">
        <v>7234</v>
      </c>
      <c r="AI1455" t="s">
        <v>46741</v>
      </c>
      <c r="AK1455" t="s">
        <v>46740</v>
      </c>
      <c r="AL1455">
        <v>8</v>
      </c>
      <c r="AM1455" s="5">
        <f t="shared" si="186"/>
        <v>1</v>
      </c>
      <c r="AN1455" s="4">
        <f t="shared" si="183"/>
        <v>1.5145778114350624E-3</v>
      </c>
      <c r="AO1455" s="3"/>
      <c r="AP1455">
        <v>1</v>
      </c>
      <c r="AQ1455" t="s">
        <v>101</v>
      </c>
      <c r="AR1455">
        <v>304179</v>
      </c>
      <c r="AS1455" t="s">
        <v>100</v>
      </c>
      <c r="AT1455" s="2">
        <v>4.3789999999999996</v>
      </c>
      <c r="AU1455" s="1">
        <f t="shared" si="187"/>
        <v>2.3625137604929143</v>
      </c>
      <c r="AV1455" s="1">
        <f t="shared" si="188"/>
        <v>1.7307834806787978</v>
      </c>
      <c r="AW1455" s="1">
        <f t="shared" si="189"/>
        <v>1.0990532008646812</v>
      </c>
    </row>
    <row r="1456" spans="1:49" x14ac:dyDescent="0.2">
      <c r="A1456">
        <v>1454</v>
      </c>
      <c r="B1456" t="s">
        <v>46739</v>
      </c>
      <c r="C1456" t="s">
        <v>46738</v>
      </c>
      <c r="F1456" t="s">
        <v>46737</v>
      </c>
      <c r="G1456" t="s">
        <v>17</v>
      </c>
      <c r="H1456" t="s">
        <v>16</v>
      </c>
      <c r="I1456" t="s">
        <v>8020</v>
      </c>
      <c r="J1456" t="s">
        <v>12154</v>
      </c>
      <c r="K1456" t="s">
        <v>12153</v>
      </c>
      <c r="L1456" t="s">
        <v>10594</v>
      </c>
      <c r="M1456" t="s">
        <v>167</v>
      </c>
      <c r="N1456">
        <v>6</v>
      </c>
      <c r="O1456" t="s">
        <v>46736</v>
      </c>
      <c r="P1456" t="s">
        <v>46735</v>
      </c>
      <c r="Q1456" t="s">
        <v>45608</v>
      </c>
      <c r="R1456" s="7">
        <v>41640</v>
      </c>
      <c r="S1456" s="8">
        <f t="shared" si="184"/>
        <v>2014</v>
      </c>
      <c r="T1456" s="8">
        <v>2014</v>
      </c>
      <c r="U1456" s="8">
        <f t="shared" si="185"/>
        <v>8</v>
      </c>
      <c r="V1456" s="7">
        <v>41730</v>
      </c>
      <c r="W1456" t="s">
        <v>2383</v>
      </c>
      <c r="X1456" s="2">
        <v>1.6519999999999999</v>
      </c>
      <c r="Y1456" s="6">
        <f t="shared" si="182"/>
        <v>4.409919649769093E-2</v>
      </c>
      <c r="AA1456" t="s">
        <v>2382</v>
      </c>
      <c r="AB1456">
        <v>17337</v>
      </c>
      <c r="AD1456" t="s">
        <v>6</v>
      </c>
      <c r="AE1456">
        <v>62</v>
      </c>
      <c r="AF1456">
        <v>4</v>
      </c>
      <c r="AG1456">
        <v>6702426</v>
      </c>
      <c r="AH1456" t="s">
        <v>46734</v>
      </c>
      <c r="AI1456" t="s">
        <v>46733</v>
      </c>
      <c r="AJ1456" t="s">
        <v>46732</v>
      </c>
      <c r="AK1456" t="s">
        <v>46731</v>
      </c>
      <c r="AL1456">
        <v>83</v>
      </c>
      <c r="AM1456" s="5">
        <f t="shared" si="186"/>
        <v>10.375</v>
      </c>
      <c r="AN1456" s="4">
        <f t="shared" si="183"/>
        <v>1.5713744793638774E-2</v>
      </c>
      <c r="AO1456" s="3"/>
      <c r="AP1456">
        <v>0</v>
      </c>
      <c r="AR1456" t="s">
        <v>1</v>
      </c>
      <c r="AT1456" s="2" t="s">
        <v>0</v>
      </c>
      <c r="AU1456" s="1">
        <f t="shared" si="187"/>
        <v>3.5583560986475282</v>
      </c>
      <c r="AV1456" s="1">
        <f t="shared" si="188"/>
        <v>2.9906470645664851</v>
      </c>
      <c r="AW1456" s="1">
        <f t="shared" si="189"/>
        <v>2.422938030485442</v>
      </c>
    </row>
    <row r="1457" spans="1:49" x14ac:dyDescent="0.2">
      <c r="A1457">
        <v>1455</v>
      </c>
      <c r="B1457" t="s">
        <v>46730</v>
      </c>
      <c r="F1457" t="s">
        <v>46729</v>
      </c>
      <c r="G1457" t="s">
        <v>17</v>
      </c>
      <c r="H1457" t="s">
        <v>16</v>
      </c>
      <c r="I1457" t="s">
        <v>6244</v>
      </c>
      <c r="J1457" t="s">
        <v>46728</v>
      </c>
      <c r="K1457" t="s">
        <v>46727</v>
      </c>
      <c r="L1457" t="s">
        <v>41379</v>
      </c>
      <c r="M1457" t="s">
        <v>167</v>
      </c>
      <c r="N1457">
        <v>3</v>
      </c>
      <c r="O1457" t="s">
        <v>46726</v>
      </c>
      <c r="P1457" t="s">
        <v>46725</v>
      </c>
      <c r="Q1457" t="s">
        <v>46724</v>
      </c>
      <c r="R1457" s="7">
        <v>41640</v>
      </c>
      <c r="S1457" s="8">
        <f t="shared" si="184"/>
        <v>2014</v>
      </c>
      <c r="T1457" s="8">
        <v>2014</v>
      </c>
      <c r="U1457" s="8">
        <f t="shared" si="185"/>
        <v>8</v>
      </c>
      <c r="V1457" s="7">
        <v>41944</v>
      </c>
      <c r="W1457" t="s">
        <v>46723</v>
      </c>
      <c r="X1457" s="2" t="s">
        <v>0</v>
      </c>
      <c r="Y1457" s="6" t="e">
        <f t="shared" si="182"/>
        <v>#VALUE!</v>
      </c>
      <c r="AA1457">
        <v>9747435</v>
      </c>
      <c r="AB1457">
        <v>20500195433</v>
      </c>
      <c r="AD1457" t="s">
        <v>6</v>
      </c>
      <c r="AE1457">
        <v>10</v>
      </c>
      <c r="AF1457">
        <v>11</v>
      </c>
      <c r="AH1457" t="s">
        <v>46722</v>
      </c>
      <c r="AI1457" t="s">
        <v>46721</v>
      </c>
      <c r="AJ1457" t="s">
        <v>46720</v>
      </c>
      <c r="AK1457" t="s">
        <v>46719</v>
      </c>
      <c r="AL1457">
        <v>0</v>
      </c>
      <c r="AM1457" s="5">
        <f t="shared" si="186"/>
        <v>0</v>
      </c>
      <c r="AN1457" s="4">
        <f t="shared" si="183"/>
        <v>0</v>
      </c>
      <c r="AO1457" s="3"/>
      <c r="AP1457">
        <v>0</v>
      </c>
      <c r="AR1457" t="s">
        <v>1</v>
      </c>
      <c r="AT1457" s="2" t="s">
        <v>0</v>
      </c>
      <c r="AU1457" s="1" t="e">
        <f t="shared" si="187"/>
        <v>#VALUE!</v>
      </c>
      <c r="AV1457" s="1" t="e">
        <f t="shared" si="188"/>
        <v>#VALUE!</v>
      </c>
      <c r="AW1457" s="1" t="e">
        <f t="shared" si="189"/>
        <v>#VALUE!</v>
      </c>
    </row>
    <row r="1458" spans="1:49" x14ac:dyDescent="0.2">
      <c r="A1458">
        <v>1456</v>
      </c>
      <c r="B1458" t="s">
        <v>46718</v>
      </c>
      <c r="C1458" t="s">
        <v>46717</v>
      </c>
      <c r="D1458" t="s">
        <v>46716</v>
      </c>
      <c r="F1458" t="s">
        <v>46715</v>
      </c>
      <c r="G1458" t="s">
        <v>17</v>
      </c>
      <c r="H1458" t="s">
        <v>16</v>
      </c>
      <c r="I1458" t="s">
        <v>46714</v>
      </c>
      <c r="J1458">
        <v>60016930</v>
      </c>
      <c r="K1458" t="s">
        <v>3865</v>
      </c>
      <c r="L1458" t="s">
        <v>1463</v>
      </c>
      <c r="M1458" t="s">
        <v>46</v>
      </c>
      <c r="N1458">
        <v>6</v>
      </c>
      <c r="O1458" t="s">
        <v>46713</v>
      </c>
      <c r="P1458" t="s">
        <v>46712</v>
      </c>
      <c r="Q1458" t="s">
        <v>36544</v>
      </c>
      <c r="R1458" s="7">
        <v>41640</v>
      </c>
      <c r="S1458" s="8">
        <f t="shared" si="184"/>
        <v>2014</v>
      </c>
      <c r="T1458" s="8">
        <v>2014</v>
      </c>
      <c r="U1458" s="8">
        <f t="shared" si="185"/>
        <v>8</v>
      </c>
      <c r="V1458" s="7">
        <v>2014</v>
      </c>
      <c r="W1458" t="s">
        <v>6286</v>
      </c>
      <c r="X1458" s="2">
        <v>0.13300000000000001</v>
      </c>
      <c r="Y1458" s="6">
        <f t="shared" si="182"/>
        <v>3.5503590400683379E-3</v>
      </c>
      <c r="AA1458">
        <v>10058885</v>
      </c>
      <c r="AB1458">
        <v>4700153604</v>
      </c>
      <c r="AC1458">
        <v>22105123</v>
      </c>
      <c r="AD1458" t="s">
        <v>6</v>
      </c>
      <c r="AE1458">
        <v>21</v>
      </c>
      <c r="AF1458">
        <v>6</v>
      </c>
      <c r="AH1458" s="9">
        <v>42614</v>
      </c>
      <c r="AI1458" t="s">
        <v>46711</v>
      </c>
      <c r="AJ1458" t="s">
        <v>46710</v>
      </c>
      <c r="AK1458" t="s">
        <v>46709</v>
      </c>
      <c r="AL1458">
        <v>1</v>
      </c>
      <c r="AM1458" s="5">
        <f t="shared" si="186"/>
        <v>0.125</v>
      </c>
      <c r="AN1458" s="4">
        <f t="shared" si="183"/>
        <v>1.893222264293828E-4</v>
      </c>
      <c r="AO1458" s="3"/>
      <c r="AP1458">
        <v>0</v>
      </c>
      <c r="AQ1458" t="s">
        <v>38</v>
      </c>
      <c r="AR1458">
        <v>61302083</v>
      </c>
      <c r="AS1458" t="s">
        <v>37</v>
      </c>
      <c r="AT1458" s="2" t="s">
        <v>0</v>
      </c>
      <c r="AU1458" s="1">
        <f t="shared" si="187"/>
        <v>0.25420479959766512</v>
      </c>
      <c r="AV1458" s="1">
        <f t="shared" si="188"/>
        <v>0.18698406332488601</v>
      </c>
      <c r="AW1458" s="1">
        <f t="shared" si="189"/>
        <v>0.11976332705210693</v>
      </c>
    </row>
    <row r="1459" spans="1:49" x14ac:dyDescent="0.2">
      <c r="A1459">
        <v>1457</v>
      </c>
      <c r="B1459" t="s">
        <v>46708</v>
      </c>
      <c r="C1459" t="s">
        <v>46707</v>
      </c>
      <c r="D1459" t="s">
        <v>46706</v>
      </c>
      <c r="F1459" t="s">
        <v>46705</v>
      </c>
      <c r="G1459" t="s">
        <v>17</v>
      </c>
      <c r="H1459" t="s">
        <v>16</v>
      </c>
      <c r="I1459" t="s">
        <v>46704</v>
      </c>
      <c r="J1459" t="s">
        <v>46703</v>
      </c>
      <c r="K1459" t="s">
        <v>46702</v>
      </c>
      <c r="L1459" t="s">
        <v>13809</v>
      </c>
      <c r="M1459" t="s">
        <v>167</v>
      </c>
      <c r="N1459">
        <v>4</v>
      </c>
      <c r="O1459" t="s">
        <v>46701</v>
      </c>
      <c r="P1459" t="s">
        <v>46700</v>
      </c>
      <c r="Q1459" t="s">
        <v>46699</v>
      </c>
      <c r="R1459" s="7">
        <v>41640</v>
      </c>
      <c r="S1459" s="8">
        <f t="shared" si="184"/>
        <v>2014</v>
      </c>
      <c r="T1459" s="8">
        <v>2014</v>
      </c>
      <c r="U1459" s="8">
        <f t="shared" si="185"/>
        <v>8</v>
      </c>
      <c r="V1459" s="7">
        <v>2014</v>
      </c>
      <c r="W1459" t="s">
        <v>6286</v>
      </c>
      <c r="X1459" s="2">
        <v>0.13300000000000001</v>
      </c>
      <c r="Y1459" s="6">
        <f t="shared" si="182"/>
        <v>3.5503590400683379E-3</v>
      </c>
      <c r="AA1459">
        <v>10058885</v>
      </c>
      <c r="AB1459">
        <v>4700153604</v>
      </c>
      <c r="AC1459">
        <v>22105123</v>
      </c>
      <c r="AD1459" t="s">
        <v>6</v>
      </c>
      <c r="AE1459">
        <v>21</v>
      </c>
      <c r="AF1459">
        <v>6</v>
      </c>
      <c r="AH1459" t="s">
        <v>46698</v>
      </c>
      <c r="AI1459" t="s">
        <v>46697</v>
      </c>
      <c r="AJ1459" t="s">
        <v>46696</v>
      </c>
      <c r="AK1459" t="s">
        <v>46695</v>
      </c>
      <c r="AL1459">
        <v>0</v>
      </c>
      <c r="AM1459" s="5">
        <f t="shared" si="186"/>
        <v>0</v>
      </c>
      <c r="AN1459" s="4">
        <f t="shared" si="183"/>
        <v>0</v>
      </c>
      <c r="AO1459" s="3"/>
      <c r="AP1459">
        <v>0</v>
      </c>
      <c r="AQ1459" t="s">
        <v>38</v>
      </c>
      <c r="AR1459">
        <v>61271180</v>
      </c>
      <c r="AS1459" t="s">
        <v>37</v>
      </c>
      <c r="AT1459" s="2" t="s">
        <v>0</v>
      </c>
      <c r="AU1459" s="1">
        <f t="shared" si="187"/>
        <v>0.24852513280478361</v>
      </c>
      <c r="AV1459" s="1">
        <f t="shared" si="188"/>
        <v>0.17751795200341688</v>
      </c>
      <c r="AW1459" s="1">
        <f t="shared" si="189"/>
        <v>0.10651077120205014</v>
      </c>
    </row>
    <row r="1460" spans="1:49" x14ac:dyDescent="0.2">
      <c r="A1460">
        <v>1458</v>
      </c>
      <c r="B1460" t="s">
        <v>46694</v>
      </c>
      <c r="C1460" t="s">
        <v>46693</v>
      </c>
      <c r="D1460" t="s">
        <v>46692</v>
      </c>
      <c r="F1460" t="s">
        <v>46691</v>
      </c>
      <c r="G1460" t="s">
        <v>17</v>
      </c>
      <c r="H1460" t="s">
        <v>16</v>
      </c>
      <c r="I1460" t="s">
        <v>46690</v>
      </c>
      <c r="J1460">
        <v>60016930</v>
      </c>
      <c r="K1460" t="s">
        <v>3865</v>
      </c>
      <c r="L1460" t="s">
        <v>1463</v>
      </c>
      <c r="M1460" t="s">
        <v>46</v>
      </c>
      <c r="N1460">
        <v>5</v>
      </c>
      <c r="O1460" t="s">
        <v>46689</v>
      </c>
      <c r="P1460" t="s">
        <v>46688</v>
      </c>
      <c r="Q1460" t="s">
        <v>3862</v>
      </c>
      <c r="R1460" s="7">
        <v>41640</v>
      </c>
      <c r="S1460" s="8">
        <f t="shared" si="184"/>
        <v>2014</v>
      </c>
      <c r="T1460" s="8">
        <v>2014</v>
      </c>
      <c r="U1460" s="8">
        <f t="shared" si="185"/>
        <v>8</v>
      </c>
      <c r="V1460" s="7">
        <v>2014</v>
      </c>
      <c r="W1460" t="s">
        <v>6286</v>
      </c>
      <c r="X1460" s="2">
        <v>0.13300000000000001</v>
      </c>
      <c r="Y1460" s="6">
        <f t="shared" si="182"/>
        <v>3.5503590400683379E-3</v>
      </c>
      <c r="AA1460">
        <v>10058885</v>
      </c>
      <c r="AB1460">
        <v>4700153604</v>
      </c>
      <c r="AC1460">
        <v>22105123</v>
      </c>
      <c r="AD1460" t="s">
        <v>6</v>
      </c>
      <c r="AE1460">
        <v>21</v>
      </c>
      <c r="AF1460">
        <v>6</v>
      </c>
      <c r="AH1460" s="10">
        <v>44409</v>
      </c>
      <c r="AI1460" t="s">
        <v>46687</v>
      </c>
      <c r="AJ1460" t="s">
        <v>46686</v>
      </c>
      <c r="AK1460" t="s">
        <v>46685</v>
      </c>
      <c r="AL1460">
        <v>12</v>
      </c>
      <c r="AM1460" s="5">
        <f t="shared" si="186"/>
        <v>1.5</v>
      </c>
      <c r="AN1460" s="4">
        <f t="shared" si="183"/>
        <v>2.2718667171525938E-3</v>
      </c>
      <c r="AO1460" s="3"/>
      <c r="AP1460">
        <v>0</v>
      </c>
      <c r="AQ1460" t="s">
        <v>38</v>
      </c>
      <c r="AR1460">
        <v>61302083</v>
      </c>
      <c r="AS1460" t="s">
        <v>37</v>
      </c>
      <c r="AT1460" s="2" t="s">
        <v>0</v>
      </c>
      <c r="AU1460" s="1">
        <f t="shared" si="187"/>
        <v>0.31668113431936146</v>
      </c>
      <c r="AV1460" s="1">
        <f t="shared" si="188"/>
        <v>0.29111128786104662</v>
      </c>
      <c r="AW1460" s="1">
        <f t="shared" si="189"/>
        <v>0.26554144140273167</v>
      </c>
    </row>
    <row r="1461" spans="1:49" x14ac:dyDescent="0.2">
      <c r="A1461">
        <v>1459</v>
      </c>
      <c r="B1461" t="s">
        <v>46684</v>
      </c>
      <c r="C1461" t="s">
        <v>46683</v>
      </c>
      <c r="F1461" t="s">
        <v>46682</v>
      </c>
      <c r="G1461" t="s">
        <v>17</v>
      </c>
      <c r="H1461" t="s">
        <v>16</v>
      </c>
      <c r="I1461" t="s">
        <v>46681</v>
      </c>
      <c r="J1461">
        <v>60104340</v>
      </c>
      <c r="K1461" t="s">
        <v>46680</v>
      </c>
      <c r="L1461" t="s">
        <v>46679</v>
      </c>
      <c r="M1461" t="s">
        <v>423</v>
      </c>
      <c r="N1461">
        <v>4</v>
      </c>
      <c r="O1461" t="s">
        <v>46678</v>
      </c>
      <c r="P1461" t="s">
        <v>46677</v>
      </c>
      <c r="Q1461" t="s">
        <v>46676</v>
      </c>
      <c r="R1461" s="7">
        <v>41640</v>
      </c>
      <c r="S1461" s="8">
        <f t="shared" si="184"/>
        <v>2014</v>
      </c>
      <c r="T1461" s="8">
        <v>2014</v>
      </c>
      <c r="U1461" s="8">
        <f t="shared" si="185"/>
        <v>8</v>
      </c>
      <c r="V1461" s="7">
        <v>41945</v>
      </c>
      <c r="W1461" t="s">
        <v>46675</v>
      </c>
      <c r="X1461" s="2">
        <v>0.29199999999999998</v>
      </c>
      <c r="Y1461" s="6">
        <f t="shared" si="182"/>
        <v>7.7947732308267263E-3</v>
      </c>
      <c r="AA1461">
        <v>17797179</v>
      </c>
      <c r="AB1461">
        <v>20700195034</v>
      </c>
      <c r="AC1461">
        <v>19585829</v>
      </c>
      <c r="AD1461" t="s">
        <v>6</v>
      </c>
      <c r="AE1461">
        <v>23</v>
      </c>
      <c r="AH1461" t="s">
        <v>46674</v>
      </c>
      <c r="AI1461" t="s">
        <v>46673</v>
      </c>
      <c r="AJ1461" t="s">
        <v>46672</v>
      </c>
      <c r="AK1461" t="s">
        <v>46671</v>
      </c>
      <c r="AL1461">
        <v>1</v>
      </c>
      <c r="AM1461" s="5">
        <f t="shared" si="186"/>
        <v>0.125</v>
      </c>
      <c r="AN1461" s="4">
        <f t="shared" si="183"/>
        <v>1.893222264293828E-4</v>
      </c>
      <c r="AO1461" s="3"/>
      <c r="AP1461">
        <v>0</v>
      </c>
      <c r="AQ1461" t="s">
        <v>46670</v>
      </c>
      <c r="AR1461" t="s">
        <v>1</v>
      </c>
      <c r="AS1461" t="s">
        <v>637</v>
      </c>
      <c r="AT1461" s="2" t="s">
        <v>0</v>
      </c>
      <c r="AU1461" s="1">
        <f t="shared" si="187"/>
        <v>0.55131379295075233</v>
      </c>
      <c r="AV1461" s="1">
        <f t="shared" si="188"/>
        <v>0.39920477286280548</v>
      </c>
      <c r="AW1461" s="1">
        <f t="shared" si="189"/>
        <v>0.2470957527748586</v>
      </c>
    </row>
    <row r="1462" spans="1:49" x14ac:dyDescent="0.2">
      <c r="A1462">
        <v>1460</v>
      </c>
      <c r="B1462" t="s">
        <v>46669</v>
      </c>
      <c r="C1462" t="s">
        <v>46668</v>
      </c>
      <c r="F1462" t="s">
        <v>46667</v>
      </c>
      <c r="G1462" t="s">
        <v>17</v>
      </c>
      <c r="H1462" t="s">
        <v>16</v>
      </c>
      <c r="I1462" t="s">
        <v>46666</v>
      </c>
      <c r="J1462">
        <v>60019987</v>
      </c>
      <c r="K1462" t="s">
        <v>46665</v>
      </c>
      <c r="L1462" t="s">
        <v>27570</v>
      </c>
      <c r="M1462" t="s">
        <v>2441</v>
      </c>
      <c r="N1462">
        <v>4</v>
      </c>
      <c r="O1462" t="s">
        <v>46664</v>
      </c>
      <c r="P1462" t="s">
        <v>46663</v>
      </c>
      <c r="Q1462" t="s">
        <v>46662</v>
      </c>
      <c r="R1462" s="7">
        <v>41640</v>
      </c>
      <c r="S1462" s="8">
        <f t="shared" si="184"/>
        <v>2014</v>
      </c>
      <c r="T1462" s="8">
        <v>2014</v>
      </c>
      <c r="U1462" s="8">
        <f t="shared" si="185"/>
        <v>8</v>
      </c>
      <c r="V1462" s="7">
        <v>2014</v>
      </c>
      <c r="W1462" t="s">
        <v>46661</v>
      </c>
      <c r="X1462" s="2">
        <v>0.19900000000000001</v>
      </c>
      <c r="Y1462" s="6">
        <f t="shared" si="182"/>
        <v>5.3121913456661597E-3</v>
      </c>
      <c r="AA1462">
        <v>13565362</v>
      </c>
      <c r="AB1462">
        <v>26697</v>
      </c>
      <c r="AD1462" t="s">
        <v>6</v>
      </c>
      <c r="AE1462">
        <v>31</v>
      </c>
      <c r="AF1462">
        <v>3</v>
      </c>
      <c r="AH1462" t="s">
        <v>953</v>
      </c>
      <c r="AI1462" t="s">
        <v>46660</v>
      </c>
      <c r="AJ1462" t="s">
        <v>46659</v>
      </c>
      <c r="AK1462" t="s">
        <v>46658</v>
      </c>
      <c r="AL1462">
        <v>8</v>
      </c>
      <c r="AM1462" s="5">
        <f t="shared" si="186"/>
        <v>1</v>
      </c>
      <c r="AN1462" s="4">
        <f t="shared" si="183"/>
        <v>1.5145778114350624E-3</v>
      </c>
      <c r="AO1462" s="3"/>
      <c r="AP1462">
        <v>0</v>
      </c>
      <c r="AR1462" t="s">
        <v>1</v>
      </c>
      <c r="AT1462" s="2">
        <v>0.75800000000000001</v>
      </c>
      <c r="AU1462" s="1">
        <f t="shared" si="187"/>
        <v>0.41729072853968302</v>
      </c>
      <c r="AV1462" s="1">
        <f t="shared" si="188"/>
        <v>0.34133845785506112</v>
      </c>
      <c r="AW1462" s="1">
        <f t="shared" si="189"/>
        <v>0.26538618717043916</v>
      </c>
    </row>
    <row r="1463" spans="1:49" x14ac:dyDescent="0.2">
      <c r="A1463">
        <v>1461</v>
      </c>
      <c r="B1463" t="s">
        <v>46657</v>
      </c>
      <c r="F1463" t="s">
        <v>46656</v>
      </c>
      <c r="G1463" t="s">
        <v>17</v>
      </c>
      <c r="H1463" t="s">
        <v>16</v>
      </c>
      <c r="I1463" t="s">
        <v>46655</v>
      </c>
      <c r="J1463">
        <v>60003634</v>
      </c>
      <c r="K1463" t="s">
        <v>46654</v>
      </c>
      <c r="L1463" t="s">
        <v>46653</v>
      </c>
      <c r="M1463" t="s">
        <v>46652</v>
      </c>
      <c r="N1463">
        <v>3</v>
      </c>
      <c r="O1463" t="s">
        <v>46651</v>
      </c>
      <c r="P1463" t="s">
        <v>46650</v>
      </c>
      <c r="Q1463" t="s">
        <v>46649</v>
      </c>
      <c r="R1463" s="7">
        <v>41640</v>
      </c>
      <c r="S1463" s="8">
        <f t="shared" si="184"/>
        <v>2014</v>
      </c>
      <c r="T1463" s="8">
        <v>2014</v>
      </c>
      <c r="U1463" s="8">
        <f t="shared" si="185"/>
        <v>8</v>
      </c>
      <c r="V1463" s="7">
        <v>2014</v>
      </c>
      <c r="W1463" t="s">
        <v>46648</v>
      </c>
      <c r="X1463" s="2">
        <v>0.314</v>
      </c>
      <c r="Y1463" s="6">
        <f t="shared" si="182"/>
        <v>8.3820506660260002E-3</v>
      </c>
      <c r="AA1463">
        <v>3418391</v>
      </c>
      <c r="AB1463">
        <v>19200157112</v>
      </c>
      <c r="AC1463">
        <v>1777424</v>
      </c>
      <c r="AD1463" t="s">
        <v>6</v>
      </c>
      <c r="AE1463">
        <v>37</v>
      </c>
      <c r="AF1463">
        <v>2</v>
      </c>
      <c r="AH1463" t="s">
        <v>46647</v>
      </c>
      <c r="AI1463" t="s">
        <v>46646</v>
      </c>
      <c r="AK1463" t="s">
        <v>46645</v>
      </c>
      <c r="AL1463">
        <v>3</v>
      </c>
      <c r="AM1463" s="5">
        <f t="shared" si="186"/>
        <v>0.375</v>
      </c>
      <c r="AN1463" s="4">
        <f t="shared" si="183"/>
        <v>5.6796667928814845E-4</v>
      </c>
      <c r="AO1463" s="3"/>
      <c r="AP1463">
        <v>0</v>
      </c>
      <c r="AR1463" t="s">
        <v>1</v>
      </c>
      <c r="AT1463" s="2">
        <v>0.79100000000000004</v>
      </c>
      <c r="AU1463" s="1">
        <f t="shared" si="187"/>
        <v>0.60378254700046452</v>
      </c>
      <c r="AV1463" s="1">
        <f t="shared" si="188"/>
        <v>0.44750086726570742</v>
      </c>
      <c r="AW1463" s="1">
        <f t="shared" si="189"/>
        <v>0.29121918753095039</v>
      </c>
    </row>
    <row r="1464" spans="1:49" x14ac:dyDescent="0.2">
      <c r="A1464">
        <v>1462</v>
      </c>
      <c r="B1464" t="s">
        <v>46644</v>
      </c>
      <c r="C1464" t="s">
        <v>46643</v>
      </c>
      <c r="F1464" t="s">
        <v>46642</v>
      </c>
      <c r="G1464" t="s">
        <v>17</v>
      </c>
      <c r="H1464" t="s">
        <v>16</v>
      </c>
      <c r="I1464" t="s">
        <v>46641</v>
      </c>
      <c r="J1464" t="s">
        <v>46640</v>
      </c>
      <c r="K1464" t="s">
        <v>46639</v>
      </c>
      <c r="L1464" t="s">
        <v>13809</v>
      </c>
      <c r="M1464" t="s">
        <v>167</v>
      </c>
      <c r="N1464">
        <v>4</v>
      </c>
      <c r="O1464" t="s">
        <v>46638</v>
      </c>
      <c r="P1464" t="s">
        <v>46637</v>
      </c>
      <c r="Q1464" t="s">
        <v>46636</v>
      </c>
      <c r="R1464" s="7">
        <v>41640</v>
      </c>
      <c r="S1464" s="8">
        <f t="shared" si="184"/>
        <v>2014</v>
      </c>
      <c r="T1464" s="8">
        <v>2014</v>
      </c>
      <c r="U1464" s="8">
        <f t="shared" si="185"/>
        <v>8</v>
      </c>
      <c r="V1464" s="7">
        <v>2014</v>
      </c>
      <c r="W1464" t="s">
        <v>46635</v>
      </c>
      <c r="X1464" s="2">
        <v>2.0659999999999998</v>
      </c>
      <c r="Y1464" s="6">
        <f t="shared" si="182"/>
        <v>5.5150690050986356E-2</v>
      </c>
      <c r="AA1464">
        <v>23279125</v>
      </c>
      <c r="AB1464">
        <v>21100407174</v>
      </c>
      <c r="AD1464" t="s">
        <v>6</v>
      </c>
      <c r="AE1464">
        <v>2</v>
      </c>
      <c r="AF1464">
        <v>4</v>
      </c>
      <c r="AH1464" t="s">
        <v>46634</v>
      </c>
      <c r="AI1464" t="s">
        <v>46633</v>
      </c>
      <c r="AJ1464" t="s">
        <v>46632</v>
      </c>
      <c r="AK1464" t="s">
        <v>46631</v>
      </c>
      <c r="AL1464">
        <v>5</v>
      </c>
      <c r="AM1464" s="5">
        <f t="shared" si="186"/>
        <v>0.625</v>
      </c>
      <c r="AN1464" s="4">
        <f t="shared" si="183"/>
        <v>9.4661113214691405E-4</v>
      </c>
      <c r="AO1464" s="3"/>
      <c r="AP1464">
        <v>0</v>
      </c>
      <c r="AR1464" t="s">
        <v>1</v>
      </c>
      <c r="AT1464" s="2">
        <v>7.08</v>
      </c>
      <c r="AU1464" s="1">
        <f t="shared" si="187"/>
        <v>3.8889466375334516</v>
      </c>
      <c r="AV1464" s="1">
        <f t="shared" si="188"/>
        <v>2.8048650591566635</v>
      </c>
      <c r="AW1464" s="1">
        <f t="shared" si="189"/>
        <v>1.7207834807798745</v>
      </c>
    </row>
    <row r="1465" spans="1:49" x14ac:dyDescent="0.2">
      <c r="A1465">
        <v>1463</v>
      </c>
      <c r="B1465" t="s">
        <v>46630</v>
      </c>
      <c r="C1465" t="s">
        <v>46629</v>
      </c>
      <c r="F1465" t="s">
        <v>46628</v>
      </c>
      <c r="G1465" t="s">
        <v>17</v>
      </c>
      <c r="H1465" t="s">
        <v>16</v>
      </c>
      <c r="I1465" t="s">
        <v>46627</v>
      </c>
      <c r="J1465" t="s">
        <v>46626</v>
      </c>
      <c r="K1465" t="s">
        <v>46625</v>
      </c>
      <c r="L1465" t="s">
        <v>46624</v>
      </c>
      <c r="M1465" t="s">
        <v>46623</v>
      </c>
      <c r="N1465">
        <v>7</v>
      </c>
      <c r="O1465" t="s">
        <v>46622</v>
      </c>
      <c r="P1465" t="s">
        <v>46621</v>
      </c>
      <c r="Q1465" t="s">
        <v>46620</v>
      </c>
      <c r="R1465" s="7">
        <v>41640</v>
      </c>
      <c r="S1465" s="8">
        <f t="shared" si="184"/>
        <v>2014</v>
      </c>
      <c r="T1465" s="8">
        <v>2014</v>
      </c>
      <c r="U1465" s="8">
        <f t="shared" si="185"/>
        <v>8</v>
      </c>
      <c r="V1465" s="7">
        <v>2014</v>
      </c>
      <c r="W1465" t="s">
        <v>46619</v>
      </c>
      <c r="X1465" s="2">
        <v>5.0739999999999998</v>
      </c>
      <c r="Y1465" s="6">
        <f t="shared" si="182"/>
        <v>0.13544753210005073</v>
      </c>
      <c r="AA1465">
        <v>23342536</v>
      </c>
      <c r="AB1465">
        <v>21100407195</v>
      </c>
      <c r="AD1465" t="s">
        <v>6</v>
      </c>
      <c r="AE1465">
        <v>1</v>
      </c>
      <c r="AF1465">
        <v>4</v>
      </c>
      <c r="AH1465" t="s">
        <v>12375</v>
      </c>
      <c r="AI1465" t="s">
        <v>46618</v>
      </c>
      <c r="AJ1465" t="s">
        <v>46617</v>
      </c>
      <c r="AK1465" t="s">
        <v>46616</v>
      </c>
      <c r="AL1465">
        <v>40</v>
      </c>
      <c r="AM1465" s="5">
        <f t="shared" si="186"/>
        <v>5</v>
      </c>
      <c r="AN1465" s="4">
        <f t="shared" si="183"/>
        <v>7.5728890571753124E-3</v>
      </c>
      <c r="AO1465" s="3"/>
      <c r="AP1465">
        <v>1</v>
      </c>
      <c r="AR1465" t="s">
        <v>1</v>
      </c>
      <c r="AT1465" s="2">
        <v>11.103999999999999</v>
      </c>
      <c r="AU1465" s="1">
        <f t="shared" si="187"/>
        <v>9.7085139187188094</v>
      </c>
      <c r="AV1465" s="1">
        <f t="shared" si="188"/>
        <v>7.1510210578613025</v>
      </c>
      <c r="AW1465" s="1">
        <f t="shared" si="189"/>
        <v>4.5935281970037938</v>
      </c>
    </row>
    <row r="1466" spans="1:49" x14ac:dyDescent="0.2">
      <c r="A1466">
        <v>1464</v>
      </c>
      <c r="B1466" t="s">
        <v>46615</v>
      </c>
      <c r="C1466" t="s">
        <v>46614</v>
      </c>
      <c r="D1466" t="s">
        <v>46613</v>
      </c>
      <c r="F1466" t="s">
        <v>46612</v>
      </c>
      <c r="G1466" t="s">
        <v>17</v>
      </c>
      <c r="H1466" t="s">
        <v>16</v>
      </c>
      <c r="I1466" t="s">
        <v>24098</v>
      </c>
      <c r="J1466" t="s">
        <v>46611</v>
      </c>
      <c r="K1466" t="s">
        <v>46610</v>
      </c>
      <c r="L1466" t="s">
        <v>38930</v>
      </c>
      <c r="M1466" t="s">
        <v>167</v>
      </c>
      <c r="N1466">
        <v>5</v>
      </c>
      <c r="O1466" t="s">
        <v>46609</v>
      </c>
      <c r="P1466" t="s">
        <v>46608</v>
      </c>
      <c r="Q1466" t="s">
        <v>46607</v>
      </c>
      <c r="R1466" s="7">
        <v>41640</v>
      </c>
      <c r="S1466" s="8">
        <f t="shared" si="184"/>
        <v>2014</v>
      </c>
      <c r="T1466" s="8">
        <v>2014</v>
      </c>
      <c r="U1466" s="8">
        <f t="shared" si="185"/>
        <v>8</v>
      </c>
      <c r="V1466" s="7">
        <v>41852</v>
      </c>
      <c r="W1466" t="s">
        <v>6286</v>
      </c>
      <c r="X1466" s="2">
        <v>0.13300000000000001</v>
      </c>
      <c r="Y1466" s="6">
        <f t="shared" si="182"/>
        <v>3.5503590400683379E-3</v>
      </c>
      <c r="AA1466">
        <v>10058885</v>
      </c>
      <c r="AB1466">
        <v>4700153604</v>
      </c>
      <c r="AD1466" t="s">
        <v>6</v>
      </c>
      <c r="AE1466">
        <v>21</v>
      </c>
      <c r="AF1466">
        <v>4</v>
      </c>
      <c r="AH1466" t="s">
        <v>11727</v>
      </c>
      <c r="AI1466" t="s">
        <v>46606</v>
      </c>
      <c r="AJ1466" t="s">
        <v>46605</v>
      </c>
      <c r="AK1466" t="s">
        <v>46604</v>
      </c>
      <c r="AL1466">
        <v>3</v>
      </c>
      <c r="AM1466" s="5">
        <f t="shared" si="186"/>
        <v>0.375</v>
      </c>
      <c r="AN1466" s="4">
        <f t="shared" si="183"/>
        <v>5.6796667928814845E-4</v>
      </c>
      <c r="AO1466" s="3"/>
      <c r="AP1466">
        <v>0</v>
      </c>
      <c r="AQ1466" t="s">
        <v>38</v>
      </c>
      <c r="AR1466" t="s">
        <v>1</v>
      </c>
      <c r="AS1466" t="s">
        <v>37</v>
      </c>
      <c r="AT1466" s="2" t="s">
        <v>0</v>
      </c>
      <c r="AU1466" s="1">
        <f t="shared" si="187"/>
        <v>0.26556413318342809</v>
      </c>
      <c r="AV1466" s="1">
        <f t="shared" si="188"/>
        <v>0.20591628596782433</v>
      </c>
      <c r="AW1466" s="1">
        <f t="shared" si="189"/>
        <v>0.14626843875222054</v>
      </c>
    </row>
    <row r="1467" spans="1:49" x14ac:dyDescent="0.2">
      <c r="A1467">
        <v>1465</v>
      </c>
      <c r="B1467" t="s">
        <v>46603</v>
      </c>
      <c r="C1467" t="s">
        <v>46602</v>
      </c>
      <c r="D1467" t="s">
        <v>46601</v>
      </c>
      <c r="E1467">
        <v>25429787</v>
      </c>
      <c r="F1467" t="s">
        <v>46600</v>
      </c>
      <c r="G1467" t="s">
        <v>17</v>
      </c>
      <c r="H1467" t="s">
        <v>16</v>
      </c>
      <c r="I1467" t="s">
        <v>46599</v>
      </c>
      <c r="J1467" t="s">
        <v>46598</v>
      </c>
      <c r="K1467" t="s">
        <v>46597</v>
      </c>
      <c r="L1467" t="s">
        <v>46596</v>
      </c>
      <c r="M1467" t="s">
        <v>46595</v>
      </c>
      <c r="N1467">
        <v>10</v>
      </c>
      <c r="O1467" t="s">
        <v>46594</v>
      </c>
      <c r="P1467" t="s">
        <v>46593</v>
      </c>
      <c r="Q1467" t="s">
        <v>46592</v>
      </c>
      <c r="R1467" s="7">
        <v>41640</v>
      </c>
      <c r="S1467" s="8">
        <f t="shared" si="184"/>
        <v>2014</v>
      </c>
      <c r="T1467" s="8">
        <v>2014</v>
      </c>
      <c r="U1467" s="8">
        <f t="shared" si="185"/>
        <v>8</v>
      </c>
      <c r="V1467" s="7">
        <v>41974</v>
      </c>
      <c r="W1467" t="s">
        <v>44593</v>
      </c>
      <c r="X1467" s="2">
        <v>5.5590000000000002</v>
      </c>
      <c r="Y1467" s="6">
        <f t="shared" si="182"/>
        <v>0.14839433010330744</v>
      </c>
      <c r="AB1467">
        <v>19700182758</v>
      </c>
      <c r="AC1467">
        <v>20411723</v>
      </c>
      <c r="AD1467" t="s">
        <v>6</v>
      </c>
      <c r="AE1467">
        <v>5</v>
      </c>
      <c r="AG1467">
        <v>5561</v>
      </c>
      <c r="AI1467" t="s">
        <v>46591</v>
      </c>
      <c r="AK1467" t="s">
        <v>46590</v>
      </c>
      <c r="AL1467">
        <v>68</v>
      </c>
      <c r="AM1467" s="5">
        <f t="shared" si="186"/>
        <v>8.5</v>
      </c>
      <c r="AN1467" s="4">
        <f t="shared" si="183"/>
        <v>1.2873911397198031E-2</v>
      </c>
      <c r="AO1467" s="3"/>
      <c r="AP1467">
        <v>1</v>
      </c>
      <c r="AQ1467" t="s">
        <v>21046</v>
      </c>
      <c r="AR1467" t="s">
        <v>46589</v>
      </c>
      <c r="AS1467" t="s">
        <v>1825</v>
      </c>
      <c r="AT1467" s="2">
        <v>14.919</v>
      </c>
      <c r="AU1467" s="1">
        <f t="shared" si="187"/>
        <v>10.773820449147461</v>
      </c>
      <c r="AV1467" s="1">
        <f t="shared" si="188"/>
        <v>8.0634120750252745</v>
      </c>
      <c r="AW1467" s="1">
        <f t="shared" si="189"/>
        <v>5.3530037009030851</v>
      </c>
    </row>
    <row r="1468" spans="1:49" x14ac:dyDescent="0.2">
      <c r="A1468">
        <v>1466</v>
      </c>
      <c r="B1468" t="s">
        <v>46588</v>
      </c>
      <c r="C1468" t="s">
        <v>46587</v>
      </c>
      <c r="D1468" t="s">
        <v>46586</v>
      </c>
      <c r="F1468" t="s">
        <v>46585</v>
      </c>
      <c r="G1468" t="s">
        <v>17</v>
      </c>
      <c r="H1468" t="s">
        <v>16</v>
      </c>
      <c r="I1468" t="s">
        <v>46584</v>
      </c>
      <c r="J1468" t="s">
        <v>46583</v>
      </c>
      <c r="K1468" t="s">
        <v>46582</v>
      </c>
      <c r="L1468" t="s">
        <v>46581</v>
      </c>
      <c r="M1468" t="s">
        <v>46580</v>
      </c>
      <c r="N1468">
        <v>18</v>
      </c>
      <c r="O1468" t="s">
        <v>46579</v>
      </c>
      <c r="P1468" t="s">
        <v>46578</v>
      </c>
      <c r="Q1468" t="s">
        <v>46577</v>
      </c>
      <c r="R1468" s="7">
        <v>41640</v>
      </c>
      <c r="S1468" s="8">
        <f t="shared" si="184"/>
        <v>2014</v>
      </c>
      <c r="T1468" s="8">
        <v>2014</v>
      </c>
      <c r="U1468" s="8">
        <f t="shared" si="185"/>
        <v>8</v>
      </c>
      <c r="V1468" s="7">
        <v>41944</v>
      </c>
      <c r="W1468" t="s">
        <v>33479</v>
      </c>
      <c r="X1468" s="2">
        <v>0.65600000000000003</v>
      </c>
      <c r="Y1468" s="6">
        <f t="shared" si="182"/>
        <v>1.751154534048744E-2</v>
      </c>
      <c r="AA1468">
        <v>9203796</v>
      </c>
      <c r="AB1468">
        <v>20344</v>
      </c>
      <c r="AD1468" t="s">
        <v>6</v>
      </c>
      <c r="AE1468">
        <v>89</v>
      </c>
      <c r="AF1468">
        <v>11</v>
      </c>
      <c r="AH1468" t="s">
        <v>46576</v>
      </c>
      <c r="AI1468" t="s">
        <v>46575</v>
      </c>
      <c r="AJ1468" t="s">
        <v>46574</v>
      </c>
      <c r="AK1468" t="s">
        <v>46573</v>
      </c>
      <c r="AL1468">
        <v>33</v>
      </c>
      <c r="AM1468" s="5">
        <f t="shared" si="186"/>
        <v>4.125</v>
      </c>
      <c r="AN1468" s="4">
        <f t="shared" si="183"/>
        <v>6.2476334721696331E-3</v>
      </c>
      <c r="AO1468" s="3"/>
      <c r="AP1468">
        <v>0</v>
      </c>
      <c r="AQ1468" t="s">
        <v>38</v>
      </c>
      <c r="AR1468">
        <v>11105179</v>
      </c>
      <c r="AS1468" t="s">
        <v>37</v>
      </c>
      <c r="AT1468" s="2">
        <v>1.4530000000000001</v>
      </c>
      <c r="AU1468" s="1">
        <f t="shared" si="187"/>
        <v>1.4132371779992099</v>
      </c>
      <c r="AV1468" s="1">
        <f t="shared" si="188"/>
        <v>1.1879589406328537</v>
      </c>
      <c r="AW1468" s="1">
        <f t="shared" si="189"/>
        <v>0.96268070326649757</v>
      </c>
    </row>
    <row r="1469" spans="1:49" x14ac:dyDescent="0.2">
      <c r="A1469">
        <v>1467</v>
      </c>
      <c r="B1469" t="s">
        <v>46572</v>
      </c>
      <c r="C1469" t="s">
        <v>46571</v>
      </c>
      <c r="F1469" t="s">
        <v>46570</v>
      </c>
      <c r="G1469" t="s">
        <v>17</v>
      </c>
      <c r="H1469" t="s">
        <v>16</v>
      </c>
      <c r="I1469" t="s">
        <v>46569</v>
      </c>
      <c r="J1469" t="s">
        <v>46563</v>
      </c>
      <c r="K1469" t="s">
        <v>46568</v>
      </c>
      <c r="L1469" t="s">
        <v>46567</v>
      </c>
      <c r="M1469" t="s">
        <v>46566</v>
      </c>
      <c r="N1469">
        <v>2</v>
      </c>
      <c r="O1469" t="s">
        <v>46565</v>
      </c>
      <c r="P1469" t="s">
        <v>46564</v>
      </c>
      <c r="Q1469" t="s">
        <v>46563</v>
      </c>
      <c r="R1469" s="7">
        <v>41640</v>
      </c>
      <c r="S1469" s="8">
        <f t="shared" si="184"/>
        <v>2014</v>
      </c>
      <c r="T1469" s="8">
        <v>2014</v>
      </c>
      <c r="U1469" s="8">
        <f t="shared" si="185"/>
        <v>8</v>
      </c>
      <c r="V1469" s="7">
        <v>41974</v>
      </c>
      <c r="W1469" t="s">
        <v>46562</v>
      </c>
      <c r="X1469" s="2">
        <v>0.185</v>
      </c>
      <c r="Y1469" s="6">
        <f t="shared" si="182"/>
        <v>4.9384693414484399E-3</v>
      </c>
      <c r="AA1469">
        <v>2381249</v>
      </c>
      <c r="AB1469">
        <v>16645</v>
      </c>
      <c r="AC1469">
        <v>15882691</v>
      </c>
      <c r="AD1469" t="s">
        <v>6</v>
      </c>
      <c r="AE1469">
        <v>49</v>
      </c>
      <c r="AF1469">
        <v>2</v>
      </c>
      <c r="AH1469" t="s">
        <v>46561</v>
      </c>
      <c r="AI1469" t="s">
        <v>46560</v>
      </c>
      <c r="AJ1469" t="s">
        <v>46559</v>
      </c>
      <c r="AK1469" t="s">
        <v>46558</v>
      </c>
      <c r="AL1469">
        <v>3</v>
      </c>
      <c r="AM1469" s="5">
        <f t="shared" si="186"/>
        <v>0.375</v>
      </c>
      <c r="AN1469" s="4">
        <f t="shared" si="183"/>
        <v>5.6796667928814845E-4</v>
      </c>
      <c r="AO1469" s="3"/>
      <c r="AP1469">
        <v>0</v>
      </c>
      <c r="AR1469" t="s">
        <v>1</v>
      </c>
      <c r="AT1469" s="2" t="s">
        <v>0</v>
      </c>
      <c r="AU1469" s="1">
        <f t="shared" si="187"/>
        <v>0.36273185428003518</v>
      </c>
      <c r="AV1469" s="1">
        <f t="shared" si="188"/>
        <v>0.27532180103682941</v>
      </c>
      <c r="AW1469" s="1">
        <f t="shared" si="189"/>
        <v>0.18791174779362357</v>
      </c>
    </row>
    <row r="1470" spans="1:49" x14ac:dyDescent="0.2">
      <c r="A1470">
        <v>1468</v>
      </c>
      <c r="B1470" t="s">
        <v>46557</v>
      </c>
      <c r="C1470" t="s">
        <v>46556</v>
      </c>
      <c r="F1470" t="s">
        <v>46555</v>
      </c>
      <c r="G1470" t="s">
        <v>17</v>
      </c>
      <c r="H1470" t="s">
        <v>16</v>
      </c>
      <c r="I1470" t="s">
        <v>46554</v>
      </c>
      <c r="J1470" t="s">
        <v>46553</v>
      </c>
      <c r="K1470" t="s">
        <v>46552</v>
      </c>
      <c r="L1470" t="s">
        <v>46551</v>
      </c>
      <c r="M1470" t="s">
        <v>167</v>
      </c>
      <c r="N1470">
        <v>4</v>
      </c>
      <c r="O1470" t="s">
        <v>46550</v>
      </c>
      <c r="P1470" t="s">
        <v>46549</v>
      </c>
      <c r="Q1470" t="s">
        <v>46548</v>
      </c>
      <c r="R1470" s="7">
        <v>41640</v>
      </c>
      <c r="S1470" s="8">
        <f t="shared" si="184"/>
        <v>2014</v>
      </c>
      <c r="T1470" s="8">
        <v>2014</v>
      </c>
      <c r="U1470" s="8">
        <f t="shared" si="185"/>
        <v>8</v>
      </c>
      <c r="V1470" s="7">
        <v>2014</v>
      </c>
      <c r="W1470" t="s">
        <v>22325</v>
      </c>
      <c r="X1470" s="2">
        <v>0.50800000000000001</v>
      </c>
      <c r="Y1470" s="6">
        <f t="shared" si="182"/>
        <v>1.356076986732869E-2</v>
      </c>
      <c r="AA1470">
        <v>16735447</v>
      </c>
      <c r="AB1470">
        <v>19700177325</v>
      </c>
      <c r="AD1470" t="s">
        <v>6</v>
      </c>
      <c r="AE1470">
        <v>11</v>
      </c>
      <c r="AF1470">
        <v>13</v>
      </c>
      <c r="AH1470" t="s">
        <v>35492</v>
      </c>
      <c r="AI1470" t="s">
        <v>46547</v>
      </c>
      <c r="AJ1470" t="s">
        <v>46546</v>
      </c>
      <c r="AK1470" t="s">
        <v>46545</v>
      </c>
      <c r="AL1470">
        <v>2</v>
      </c>
      <c r="AM1470" s="5">
        <f t="shared" si="186"/>
        <v>0.25</v>
      </c>
      <c r="AN1470" s="4">
        <f t="shared" si="183"/>
        <v>3.786444528587656E-4</v>
      </c>
      <c r="AO1470" s="3"/>
      <c r="AP1470">
        <v>0</v>
      </c>
      <c r="AR1470" t="s">
        <v>1</v>
      </c>
      <c r="AT1470" s="2">
        <v>2.6880000000000002</v>
      </c>
      <c r="AU1470" s="1">
        <f t="shared" si="187"/>
        <v>0.96061322429877127</v>
      </c>
      <c r="AV1470" s="1">
        <f t="shared" si="188"/>
        <v>0.69697071600937277</v>
      </c>
      <c r="AW1470" s="1">
        <f t="shared" si="189"/>
        <v>0.43332820771997432</v>
      </c>
    </row>
    <row r="1471" spans="1:49" x14ac:dyDescent="0.2">
      <c r="A1471">
        <v>1469</v>
      </c>
      <c r="B1471" t="s">
        <v>46544</v>
      </c>
      <c r="C1471" t="s">
        <v>46543</v>
      </c>
      <c r="F1471" t="s">
        <v>46542</v>
      </c>
      <c r="G1471" t="s">
        <v>17</v>
      </c>
      <c r="H1471" t="s">
        <v>16</v>
      </c>
      <c r="I1471" t="s">
        <v>9660</v>
      </c>
      <c r="J1471" t="s">
        <v>46541</v>
      </c>
      <c r="K1471" t="s">
        <v>46540</v>
      </c>
      <c r="L1471" t="s">
        <v>10594</v>
      </c>
      <c r="M1471" t="s">
        <v>167</v>
      </c>
      <c r="N1471">
        <v>4</v>
      </c>
      <c r="O1471" t="s">
        <v>46539</v>
      </c>
      <c r="P1471" t="s">
        <v>46538</v>
      </c>
      <c r="Q1471" t="s">
        <v>46537</v>
      </c>
      <c r="R1471" s="7">
        <v>41640</v>
      </c>
      <c r="S1471" s="8">
        <f t="shared" si="184"/>
        <v>2014</v>
      </c>
      <c r="T1471" s="8">
        <v>2014</v>
      </c>
      <c r="U1471" s="8">
        <f t="shared" si="185"/>
        <v>8</v>
      </c>
      <c r="V1471" s="7">
        <v>2014</v>
      </c>
      <c r="W1471" t="s">
        <v>22325</v>
      </c>
      <c r="X1471" s="2">
        <v>0.50800000000000001</v>
      </c>
      <c r="Y1471" s="6">
        <f t="shared" si="182"/>
        <v>1.356076986732869E-2</v>
      </c>
      <c r="AA1471">
        <v>16735447</v>
      </c>
      <c r="AB1471">
        <v>19700177325</v>
      </c>
      <c r="AD1471" t="s">
        <v>6</v>
      </c>
      <c r="AE1471">
        <v>11</v>
      </c>
      <c r="AF1471">
        <v>13</v>
      </c>
      <c r="AH1471" t="s">
        <v>1065</v>
      </c>
      <c r="AI1471" t="s">
        <v>46536</v>
      </c>
      <c r="AJ1471" t="s">
        <v>46535</v>
      </c>
      <c r="AK1471" t="s">
        <v>46534</v>
      </c>
      <c r="AL1471">
        <v>6</v>
      </c>
      <c r="AM1471" s="5">
        <f t="shared" si="186"/>
        <v>0.75</v>
      </c>
      <c r="AN1471" s="4">
        <f t="shared" si="183"/>
        <v>1.1359333585762969E-3</v>
      </c>
      <c r="AO1471" s="3"/>
      <c r="AP1471">
        <v>0</v>
      </c>
      <c r="AR1471" t="s">
        <v>1</v>
      </c>
      <c r="AT1471" s="2">
        <v>2.6880000000000002</v>
      </c>
      <c r="AU1471" s="1">
        <f t="shared" si="187"/>
        <v>0.9833318914702972</v>
      </c>
      <c r="AV1471" s="1">
        <f t="shared" si="188"/>
        <v>0.73483516129524939</v>
      </c>
      <c r="AW1471" s="1">
        <f t="shared" si="189"/>
        <v>0.48633843112020148</v>
      </c>
    </row>
    <row r="1472" spans="1:49" x14ac:dyDescent="0.2">
      <c r="A1472">
        <v>1470</v>
      </c>
      <c r="B1472" t="s">
        <v>46533</v>
      </c>
      <c r="C1472" t="s">
        <v>46532</v>
      </c>
      <c r="F1472" t="s">
        <v>46531</v>
      </c>
      <c r="G1472" t="s">
        <v>17</v>
      </c>
      <c r="H1472" t="s">
        <v>16</v>
      </c>
      <c r="I1472" t="s">
        <v>46530</v>
      </c>
      <c r="J1472" t="s">
        <v>46529</v>
      </c>
      <c r="K1472" t="s">
        <v>46528</v>
      </c>
      <c r="L1472" t="s">
        <v>46527</v>
      </c>
      <c r="M1472" t="s">
        <v>16059</v>
      </c>
      <c r="N1472">
        <v>3</v>
      </c>
      <c r="O1472" t="s">
        <v>46526</v>
      </c>
      <c r="P1472" t="s">
        <v>46525</v>
      </c>
      <c r="Q1472" t="s">
        <v>46524</v>
      </c>
      <c r="R1472" s="7">
        <v>41640</v>
      </c>
      <c r="S1472" s="8">
        <f t="shared" si="184"/>
        <v>2014</v>
      </c>
      <c r="T1472" s="8">
        <v>2014</v>
      </c>
      <c r="U1472" s="8">
        <f t="shared" si="185"/>
        <v>8</v>
      </c>
      <c r="V1472" s="7">
        <v>41730</v>
      </c>
      <c r="W1472" t="s">
        <v>2383</v>
      </c>
      <c r="X1472" s="2">
        <v>1.6519999999999999</v>
      </c>
      <c r="Y1472" s="6">
        <f t="shared" si="182"/>
        <v>4.409919649769093E-2</v>
      </c>
      <c r="AA1472" t="s">
        <v>2382</v>
      </c>
      <c r="AB1472">
        <v>17337</v>
      </c>
      <c r="AD1472" t="s">
        <v>6</v>
      </c>
      <c r="AE1472">
        <v>62</v>
      </c>
      <c r="AF1472">
        <v>4</v>
      </c>
      <c r="AG1472">
        <v>6725616</v>
      </c>
      <c r="AH1472" t="s">
        <v>46523</v>
      </c>
      <c r="AI1472" t="s">
        <v>46522</v>
      </c>
      <c r="AJ1472" t="s">
        <v>46521</v>
      </c>
      <c r="AK1472" t="s">
        <v>46520</v>
      </c>
      <c r="AL1472">
        <v>41</v>
      </c>
      <c r="AM1472" s="5">
        <f t="shared" si="186"/>
        <v>5.125</v>
      </c>
      <c r="AN1472" s="4">
        <f t="shared" si="183"/>
        <v>7.762211283604695E-3</v>
      </c>
      <c r="AO1472" s="3"/>
      <c r="AP1472">
        <v>0</v>
      </c>
      <c r="AQ1472" t="s">
        <v>251</v>
      </c>
      <c r="AR1472" t="s">
        <v>1</v>
      </c>
      <c r="AS1472" t="s">
        <v>46519</v>
      </c>
      <c r="AT1472" s="2" t="s">
        <v>0</v>
      </c>
      <c r="AU1472" s="1">
        <f t="shared" si="187"/>
        <v>3.3198100933465056</v>
      </c>
      <c r="AV1472" s="1">
        <f t="shared" si="188"/>
        <v>2.5930703890647813</v>
      </c>
      <c r="AW1472" s="1">
        <f t="shared" si="189"/>
        <v>1.8663306847830563</v>
      </c>
    </row>
    <row r="1473" spans="1:49" x14ac:dyDescent="0.2">
      <c r="A1473">
        <v>1471</v>
      </c>
      <c r="B1473" t="s">
        <v>46518</v>
      </c>
      <c r="F1473" t="s">
        <v>46517</v>
      </c>
      <c r="G1473" t="s">
        <v>17</v>
      </c>
      <c r="H1473" t="s">
        <v>16</v>
      </c>
      <c r="I1473" t="s">
        <v>46516</v>
      </c>
      <c r="J1473">
        <v>60089290</v>
      </c>
      <c r="K1473" t="s">
        <v>13774</v>
      </c>
      <c r="L1473" t="s">
        <v>13773</v>
      </c>
      <c r="M1473" t="s">
        <v>746</v>
      </c>
      <c r="N1473">
        <v>2</v>
      </c>
      <c r="O1473" t="s">
        <v>46515</v>
      </c>
      <c r="P1473" t="s">
        <v>46514</v>
      </c>
      <c r="Q1473" t="s">
        <v>13770</v>
      </c>
      <c r="R1473" s="7">
        <v>41640</v>
      </c>
      <c r="S1473" s="8">
        <f t="shared" si="184"/>
        <v>2014</v>
      </c>
      <c r="T1473" s="8">
        <v>2014</v>
      </c>
      <c r="U1473" s="8">
        <f t="shared" si="185"/>
        <v>8</v>
      </c>
      <c r="V1473" s="7">
        <v>41974</v>
      </c>
      <c r="W1473" t="s">
        <v>24351</v>
      </c>
      <c r="X1473" s="2">
        <v>0.187</v>
      </c>
      <c r="Y1473" s="6">
        <f t="shared" si="182"/>
        <v>4.9918581991938282E-3</v>
      </c>
      <c r="AA1473">
        <v>17352827</v>
      </c>
      <c r="AB1473">
        <v>19700183013</v>
      </c>
      <c r="AD1473" t="s">
        <v>6</v>
      </c>
      <c r="AE1473">
        <v>10</v>
      </c>
      <c r="AF1473">
        <v>4</v>
      </c>
      <c r="AH1473" t="s">
        <v>46513</v>
      </c>
      <c r="AI1473" t="s">
        <v>46512</v>
      </c>
      <c r="AJ1473" t="s">
        <v>46511</v>
      </c>
      <c r="AK1473" t="s">
        <v>46510</v>
      </c>
      <c r="AL1473">
        <v>0</v>
      </c>
      <c r="AM1473" s="5">
        <f t="shared" si="186"/>
        <v>0</v>
      </c>
      <c r="AN1473" s="4">
        <f t="shared" si="183"/>
        <v>0</v>
      </c>
      <c r="AO1473" s="3"/>
      <c r="AP1473">
        <v>0</v>
      </c>
      <c r="AR1473" t="s">
        <v>1</v>
      </c>
      <c r="AT1473" s="2" t="s">
        <v>0</v>
      </c>
      <c r="AU1473" s="1">
        <f t="shared" si="187"/>
        <v>0.34943007394356795</v>
      </c>
      <c r="AV1473" s="1">
        <f t="shared" si="188"/>
        <v>0.24959290995969141</v>
      </c>
      <c r="AW1473" s="1">
        <f t="shared" si="189"/>
        <v>0.14975574597581484</v>
      </c>
    </row>
    <row r="1474" spans="1:49" x14ac:dyDescent="0.2">
      <c r="A1474">
        <v>1472</v>
      </c>
      <c r="B1474" t="s">
        <v>46509</v>
      </c>
      <c r="C1474" t="s">
        <v>46508</v>
      </c>
      <c r="E1474">
        <v>24948635</v>
      </c>
      <c r="F1474" t="s">
        <v>46507</v>
      </c>
      <c r="G1474" t="s">
        <v>17</v>
      </c>
      <c r="H1474" t="s">
        <v>16</v>
      </c>
      <c r="I1474" t="s">
        <v>46506</v>
      </c>
      <c r="J1474">
        <v>60003915</v>
      </c>
      <c r="K1474" t="s">
        <v>78</v>
      </c>
      <c r="L1474" t="s">
        <v>77</v>
      </c>
      <c r="M1474" t="s">
        <v>76</v>
      </c>
      <c r="N1474">
        <v>2</v>
      </c>
      <c r="O1474" t="s">
        <v>46505</v>
      </c>
      <c r="P1474" t="s">
        <v>46504</v>
      </c>
      <c r="Q1474" t="s">
        <v>46503</v>
      </c>
      <c r="R1474" s="7">
        <v>41640</v>
      </c>
      <c r="S1474" s="8">
        <f t="shared" si="184"/>
        <v>2014</v>
      </c>
      <c r="T1474" s="8">
        <v>2014</v>
      </c>
      <c r="U1474" s="8">
        <f t="shared" si="185"/>
        <v>8</v>
      </c>
      <c r="V1474" s="7">
        <v>41883</v>
      </c>
      <c r="W1474" t="s">
        <v>37811</v>
      </c>
      <c r="X1474" s="2">
        <v>1.367</v>
      </c>
      <c r="Y1474" s="6">
        <f t="shared" si="182"/>
        <v>3.6491284268973065E-2</v>
      </c>
      <c r="AA1474">
        <v>220949</v>
      </c>
      <c r="AB1474">
        <v>29605</v>
      </c>
      <c r="AD1474" t="s">
        <v>6</v>
      </c>
      <c r="AE1474">
        <v>217</v>
      </c>
      <c r="AF1474">
        <v>17</v>
      </c>
      <c r="AH1474" t="s">
        <v>46502</v>
      </c>
      <c r="AI1474" t="s">
        <v>46501</v>
      </c>
      <c r="AJ1474" t="s">
        <v>46500</v>
      </c>
      <c r="AK1474" t="s">
        <v>46499</v>
      </c>
      <c r="AL1474">
        <v>17</v>
      </c>
      <c r="AM1474" s="5">
        <f t="shared" si="186"/>
        <v>2.125</v>
      </c>
      <c r="AN1474" s="4">
        <f t="shared" si="183"/>
        <v>3.2184778492995079E-3</v>
      </c>
      <c r="AO1474" s="3"/>
      <c r="AP1474">
        <v>1</v>
      </c>
      <c r="AQ1474" t="s">
        <v>671</v>
      </c>
      <c r="AR1474">
        <v>1051636</v>
      </c>
      <c r="AS1474" t="s">
        <v>670</v>
      </c>
      <c r="AT1474" s="2">
        <v>3.3119999999999998</v>
      </c>
      <c r="AU1474" s="1">
        <f t="shared" si="187"/>
        <v>2.6509442343070995</v>
      </c>
      <c r="AV1474" s="1">
        <f t="shared" si="188"/>
        <v>1.9854881059136287</v>
      </c>
      <c r="AW1474" s="1">
        <f t="shared" si="189"/>
        <v>1.3200319775201574</v>
      </c>
    </row>
    <row r="1475" spans="1:49" x14ac:dyDescent="0.2">
      <c r="A1475">
        <v>1473</v>
      </c>
      <c r="B1475" t="s">
        <v>46498</v>
      </c>
      <c r="C1475" t="s">
        <v>46497</v>
      </c>
      <c r="E1475">
        <v>24816944</v>
      </c>
      <c r="F1475" t="s">
        <v>46496</v>
      </c>
      <c r="G1475" t="s">
        <v>17</v>
      </c>
      <c r="H1475" t="s">
        <v>16</v>
      </c>
      <c r="I1475" t="s">
        <v>46495</v>
      </c>
      <c r="J1475">
        <v>60014439</v>
      </c>
      <c r="K1475" t="s">
        <v>46494</v>
      </c>
      <c r="L1475" t="s">
        <v>46493</v>
      </c>
      <c r="M1475" t="s">
        <v>76</v>
      </c>
      <c r="N1475">
        <v>4</v>
      </c>
      <c r="O1475" t="s">
        <v>46492</v>
      </c>
      <c r="P1475" t="s">
        <v>46491</v>
      </c>
      <c r="Q1475" t="s">
        <v>46490</v>
      </c>
      <c r="R1475" s="7">
        <v>41640</v>
      </c>
      <c r="S1475" s="8">
        <f t="shared" si="184"/>
        <v>2014</v>
      </c>
      <c r="T1475" s="8">
        <v>2014</v>
      </c>
      <c r="U1475" s="8">
        <f t="shared" si="185"/>
        <v>8</v>
      </c>
      <c r="V1475" s="7">
        <v>41974</v>
      </c>
      <c r="W1475" t="s">
        <v>46489</v>
      </c>
      <c r="X1475" s="2">
        <v>2.9279999999999999</v>
      </c>
      <c r="Y1475" s="6">
        <f t="shared" ref="Y1475:Y1538" si="190">(X1475-$Z$3)/($Z$2-$Z$3)</f>
        <v>7.8161287739248825E-2</v>
      </c>
      <c r="AA1475" t="s">
        <v>46488</v>
      </c>
      <c r="AB1475">
        <v>13903</v>
      </c>
      <c r="AC1475">
        <v>14209071</v>
      </c>
      <c r="AD1475" t="s">
        <v>6</v>
      </c>
      <c r="AE1475">
        <v>71</v>
      </c>
      <c r="AF1475">
        <v>23</v>
      </c>
      <c r="AH1475" t="s">
        <v>46487</v>
      </c>
      <c r="AI1475" t="s">
        <v>46486</v>
      </c>
      <c r="AJ1475" t="s">
        <v>46485</v>
      </c>
      <c r="AK1475" t="s">
        <v>46484</v>
      </c>
      <c r="AL1475">
        <v>10</v>
      </c>
      <c r="AM1475" s="5">
        <f t="shared" si="186"/>
        <v>1.25</v>
      </c>
      <c r="AN1475" s="4">
        <f t="shared" ref="AN1475:AN1538" si="191">(AM1475-$AO$3)/($AO$2-$AO$3)</f>
        <v>1.8932222642938281E-3</v>
      </c>
      <c r="AO1475" s="3"/>
      <c r="AP1475">
        <v>0</v>
      </c>
      <c r="AQ1475" t="s">
        <v>15865</v>
      </c>
      <c r="AR1475" t="s">
        <v>46483</v>
      </c>
      <c r="AS1475" t="s">
        <v>15863</v>
      </c>
      <c r="AT1475" s="2">
        <v>9.2609999999999992</v>
      </c>
      <c r="AU1475" s="1">
        <f t="shared" si="187"/>
        <v>5.5280868096762328</v>
      </c>
      <c r="AV1475" s="1">
        <f t="shared" si="188"/>
        <v>4.0027255001771325</v>
      </c>
      <c r="AW1475" s="1">
        <f t="shared" si="189"/>
        <v>2.4773641906780326</v>
      </c>
    </row>
    <row r="1476" spans="1:49" x14ac:dyDescent="0.2">
      <c r="A1476">
        <v>1474</v>
      </c>
      <c r="B1476" t="s">
        <v>46482</v>
      </c>
      <c r="C1476" t="s">
        <v>46481</v>
      </c>
      <c r="F1476" t="s">
        <v>46480</v>
      </c>
      <c r="G1476" t="s">
        <v>17</v>
      </c>
      <c r="H1476" t="s">
        <v>16</v>
      </c>
      <c r="I1476" t="s">
        <v>46479</v>
      </c>
      <c r="J1476">
        <v>60031706</v>
      </c>
      <c r="K1476" t="s">
        <v>46478</v>
      </c>
      <c r="L1476" t="s">
        <v>46477</v>
      </c>
      <c r="M1476" t="s">
        <v>76</v>
      </c>
      <c r="N1476">
        <v>4</v>
      </c>
      <c r="O1476" t="s">
        <v>46476</v>
      </c>
      <c r="P1476" t="s">
        <v>46475</v>
      </c>
      <c r="Q1476" t="s">
        <v>46474</v>
      </c>
      <c r="R1476" s="7">
        <v>41640</v>
      </c>
      <c r="S1476" s="8">
        <f t="shared" si="184"/>
        <v>2014</v>
      </c>
      <c r="T1476" s="8">
        <v>2014</v>
      </c>
      <c r="U1476" s="8">
        <f t="shared" si="185"/>
        <v>8</v>
      </c>
      <c r="V1476" s="7">
        <v>2014</v>
      </c>
      <c r="W1476" t="s">
        <v>46455</v>
      </c>
      <c r="X1476" s="2">
        <v>0.48299999999999998</v>
      </c>
      <c r="Y1476" s="6">
        <f t="shared" si="190"/>
        <v>1.2893409145511332E-2</v>
      </c>
      <c r="AA1476">
        <v>991112</v>
      </c>
      <c r="AB1476">
        <v>12366</v>
      </c>
      <c r="AD1476" t="s">
        <v>6</v>
      </c>
      <c r="AE1476">
        <v>80</v>
      </c>
      <c r="AF1476">
        <v>12</v>
      </c>
      <c r="AH1476" t="s">
        <v>46473</v>
      </c>
      <c r="AI1476" t="s">
        <v>46472</v>
      </c>
      <c r="AK1476" t="s">
        <v>46471</v>
      </c>
      <c r="AL1476">
        <v>15</v>
      </c>
      <c r="AM1476" s="5">
        <f t="shared" si="186"/>
        <v>1.875</v>
      </c>
      <c r="AN1476" s="4">
        <f t="shared" si="191"/>
        <v>2.8398333964407422E-3</v>
      </c>
      <c r="AO1476" s="3"/>
      <c r="AP1476">
        <v>0</v>
      </c>
      <c r="AR1476" t="s">
        <v>1</v>
      </c>
      <c r="AT1476" s="2" t="s">
        <v>0</v>
      </c>
      <c r="AU1476" s="1">
        <f t="shared" si="187"/>
        <v>0.98773364207901548</v>
      </c>
      <c r="AV1476" s="1">
        <f t="shared" si="188"/>
        <v>0.78666212709760375</v>
      </c>
      <c r="AW1476" s="1">
        <f t="shared" si="189"/>
        <v>0.58559061211619179</v>
      </c>
    </row>
    <row r="1477" spans="1:49" x14ac:dyDescent="0.2">
      <c r="A1477">
        <v>1475</v>
      </c>
      <c r="B1477" t="s">
        <v>46470</v>
      </c>
      <c r="C1477" t="s">
        <v>46469</v>
      </c>
      <c r="F1477" t="s">
        <v>46468</v>
      </c>
      <c r="G1477" t="s">
        <v>17</v>
      </c>
      <c r="H1477" t="s">
        <v>16</v>
      </c>
      <c r="I1477" t="s">
        <v>46467</v>
      </c>
      <c r="J1477">
        <v>60033420</v>
      </c>
      <c r="K1477" t="s">
        <v>38944</v>
      </c>
      <c r="L1477" t="s">
        <v>16929</v>
      </c>
      <c r="M1477" t="s">
        <v>1449</v>
      </c>
      <c r="N1477">
        <v>2</v>
      </c>
      <c r="O1477" t="s">
        <v>46466</v>
      </c>
      <c r="P1477" t="s">
        <v>46465</v>
      </c>
      <c r="Q1477" t="s">
        <v>38941</v>
      </c>
      <c r="R1477" s="7">
        <v>41640</v>
      </c>
      <c r="S1477" s="8">
        <f t="shared" si="184"/>
        <v>2014</v>
      </c>
      <c r="T1477" s="8">
        <v>2014</v>
      </c>
      <c r="U1477" s="8">
        <f t="shared" si="185"/>
        <v>8</v>
      </c>
      <c r="V1477" s="7">
        <v>2014</v>
      </c>
      <c r="W1477" t="s">
        <v>46455</v>
      </c>
      <c r="X1477" s="2">
        <v>0.48299999999999998</v>
      </c>
      <c r="Y1477" s="6">
        <f t="shared" si="190"/>
        <v>1.2893409145511332E-2</v>
      </c>
      <c r="AA1477">
        <v>991112</v>
      </c>
      <c r="AB1477">
        <v>12366</v>
      </c>
      <c r="AD1477" t="s">
        <v>6</v>
      </c>
      <c r="AE1477">
        <v>80</v>
      </c>
      <c r="AF1477">
        <v>12</v>
      </c>
      <c r="AH1477" t="s">
        <v>46464</v>
      </c>
      <c r="AI1477" t="s">
        <v>46463</v>
      </c>
      <c r="AK1477" t="s">
        <v>46462</v>
      </c>
      <c r="AL1477">
        <v>3</v>
      </c>
      <c r="AM1477" s="5">
        <f t="shared" si="186"/>
        <v>0.375</v>
      </c>
      <c r="AN1477" s="4">
        <f t="shared" si="191"/>
        <v>5.6796667928814845E-4</v>
      </c>
      <c r="AO1477" s="3"/>
      <c r="AP1477">
        <v>0</v>
      </c>
      <c r="AR1477" t="s">
        <v>1</v>
      </c>
      <c r="AT1477" s="2" t="s">
        <v>0</v>
      </c>
      <c r="AU1477" s="1">
        <f t="shared" si="187"/>
        <v>0.91957764056443769</v>
      </c>
      <c r="AV1477" s="1">
        <f t="shared" si="188"/>
        <v>0.67306879123997398</v>
      </c>
      <c r="AW1477" s="1">
        <f t="shared" si="189"/>
        <v>0.42655994191551033</v>
      </c>
    </row>
    <row r="1478" spans="1:49" x14ac:dyDescent="0.2">
      <c r="A1478">
        <v>1476</v>
      </c>
      <c r="B1478" t="s">
        <v>46461</v>
      </c>
      <c r="C1478" t="s">
        <v>46460</v>
      </c>
      <c r="F1478" t="s">
        <v>46459</v>
      </c>
      <c r="G1478" t="s">
        <v>17</v>
      </c>
      <c r="H1478" t="s">
        <v>16</v>
      </c>
      <c r="I1478" t="s">
        <v>46458</v>
      </c>
      <c r="J1478">
        <v>60017161</v>
      </c>
      <c r="K1478" t="s">
        <v>5085</v>
      </c>
      <c r="L1478" t="s">
        <v>3921</v>
      </c>
      <c r="M1478" t="s">
        <v>3920</v>
      </c>
      <c r="N1478">
        <v>3</v>
      </c>
      <c r="O1478" t="s">
        <v>46457</v>
      </c>
      <c r="P1478" t="s">
        <v>46456</v>
      </c>
      <c r="Q1478" t="s">
        <v>25209</v>
      </c>
      <c r="R1478" s="7">
        <v>41640</v>
      </c>
      <c r="S1478" s="8">
        <f t="shared" si="184"/>
        <v>2014</v>
      </c>
      <c r="T1478" s="8">
        <v>2014</v>
      </c>
      <c r="U1478" s="8">
        <f t="shared" si="185"/>
        <v>8</v>
      </c>
      <c r="V1478" s="7">
        <v>2014</v>
      </c>
      <c r="W1478" t="s">
        <v>46455</v>
      </c>
      <c r="X1478" s="2">
        <v>0.48299999999999998</v>
      </c>
      <c r="Y1478" s="6">
        <f t="shared" si="190"/>
        <v>1.2893409145511332E-2</v>
      </c>
      <c r="AA1478">
        <v>991112</v>
      </c>
      <c r="AB1478">
        <v>12366</v>
      </c>
      <c r="AD1478" t="s">
        <v>6</v>
      </c>
      <c r="AE1478">
        <v>80</v>
      </c>
      <c r="AF1478">
        <v>12</v>
      </c>
      <c r="AH1478" t="s">
        <v>46454</v>
      </c>
      <c r="AI1478" t="s">
        <v>46453</v>
      </c>
      <c r="AK1478" t="s">
        <v>46452</v>
      </c>
      <c r="AL1478">
        <v>5</v>
      </c>
      <c r="AM1478" s="5">
        <f t="shared" si="186"/>
        <v>0.625</v>
      </c>
      <c r="AN1478" s="4">
        <f t="shared" si="191"/>
        <v>9.4661113214691405E-4</v>
      </c>
      <c r="AO1478" s="3"/>
      <c r="AP1478">
        <v>0</v>
      </c>
      <c r="AR1478" t="s">
        <v>1</v>
      </c>
      <c r="AT1478" s="2" t="s">
        <v>0</v>
      </c>
      <c r="AU1478" s="1">
        <f t="shared" si="187"/>
        <v>0.93093697415020071</v>
      </c>
      <c r="AV1478" s="1">
        <f t="shared" si="188"/>
        <v>0.69200101388291224</v>
      </c>
      <c r="AW1478" s="1">
        <f t="shared" si="189"/>
        <v>0.45306505361562388</v>
      </c>
    </row>
    <row r="1479" spans="1:49" x14ac:dyDescent="0.2">
      <c r="A1479">
        <v>1477</v>
      </c>
      <c r="B1479" t="s">
        <v>46451</v>
      </c>
      <c r="C1479" t="s">
        <v>46450</v>
      </c>
      <c r="F1479" t="s">
        <v>46449</v>
      </c>
      <c r="G1479" t="s">
        <v>17</v>
      </c>
      <c r="H1479" t="s">
        <v>16</v>
      </c>
      <c r="I1479" t="s">
        <v>46448</v>
      </c>
      <c r="J1479">
        <v>60105253</v>
      </c>
      <c r="K1479" t="s">
        <v>38793</v>
      </c>
      <c r="L1479" t="s">
        <v>38792</v>
      </c>
      <c r="M1479" t="s">
        <v>3531</v>
      </c>
      <c r="N1479">
        <v>3</v>
      </c>
      <c r="O1479" t="s">
        <v>46447</v>
      </c>
      <c r="P1479" t="s">
        <v>46446</v>
      </c>
      <c r="Q1479" t="s">
        <v>46445</v>
      </c>
      <c r="R1479" s="7">
        <v>41640</v>
      </c>
      <c r="S1479" s="8">
        <f t="shared" si="184"/>
        <v>2014</v>
      </c>
      <c r="T1479" s="8">
        <v>2014</v>
      </c>
      <c r="U1479" s="8">
        <f t="shared" si="185"/>
        <v>8</v>
      </c>
      <c r="V1479" s="7">
        <v>2014</v>
      </c>
      <c r="W1479" t="s">
        <v>8551</v>
      </c>
      <c r="X1479" s="2">
        <v>0.29499999999999998</v>
      </c>
      <c r="Y1479" s="6">
        <f t="shared" si="190"/>
        <v>7.8748565174448087E-3</v>
      </c>
      <c r="AA1479">
        <v>10642269</v>
      </c>
      <c r="AB1479">
        <v>19554</v>
      </c>
      <c r="AD1479" t="s">
        <v>6</v>
      </c>
      <c r="AE1479">
        <v>59</v>
      </c>
      <c r="AF1479">
        <v>11</v>
      </c>
      <c r="AH1479" t="s">
        <v>46444</v>
      </c>
      <c r="AI1479" t="s">
        <v>46443</v>
      </c>
      <c r="AK1479" t="s">
        <v>46442</v>
      </c>
      <c r="AL1479">
        <v>8</v>
      </c>
      <c r="AM1479" s="5">
        <f t="shared" si="186"/>
        <v>1</v>
      </c>
      <c r="AN1479" s="4">
        <f t="shared" si="191"/>
        <v>1.5145778114350624E-3</v>
      </c>
      <c r="AO1479" s="3"/>
      <c r="AP1479">
        <v>0</v>
      </c>
      <c r="AQ1479" t="s">
        <v>6724</v>
      </c>
      <c r="AR1479" t="s">
        <v>46441</v>
      </c>
      <c r="AS1479" t="s">
        <v>6722</v>
      </c>
      <c r="AT1479" s="2" t="s">
        <v>0</v>
      </c>
      <c r="AU1479" s="1">
        <f t="shared" si="187"/>
        <v>0.59667729056418839</v>
      </c>
      <c r="AV1479" s="1">
        <f t="shared" si="188"/>
        <v>0.4694717164439936</v>
      </c>
      <c r="AW1479" s="1">
        <f t="shared" si="189"/>
        <v>0.34226614232379859</v>
      </c>
    </row>
    <row r="1480" spans="1:49" x14ac:dyDescent="0.2">
      <c r="A1480">
        <v>1478</v>
      </c>
      <c r="B1480" t="s">
        <v>46440</v>
      </c>
      <c r="C1480" t="s">
        <v>46439</v>
      </c>
      <c r="E1480">
        <v>25136648</v>
      </c>
      <c r="F1480" t="s">
        <v>46438</v>
      </c>
      <c r="G1480" t="s">
        <v>17</v>
      </c>
      <c r="H1480" t="s">
        <v>16</v>
      </c>
      <c r="I1480" t="s">
        <v>11938</v>
      </c>
      <c r="J1480">
        <v>60001821</v>
      </c>
      <c r="K1480" t="s">
        <v>945</v>
      </c>
      <c r="L1480" t="s">
        <v>944</v>
      </c>
      <c r="M1480" t="s">
        <v>943</v>
      </c>
      <c r="N1480">
        <v>5</v>
      </c>
      <c r="O1480" t="s">
        <v>46437</v>
      </c>
      <c r="P1480" t="s">
        <v>46436</v>
      </c>
      <c r="Q1480" t="s">
        <v>14024</v>
      </c>
      <c r="R1480" s="7">
        <v>41640</v>
      </c>
      <c r="S1480" s="8">
        <f t="shared" si="184"/>
        <v>2014</v>
      </c>
      <c r="T1480" s="8">
        <v>2014</v>
      </c>
      <c r="U1480" s="8">
        <f t="shared" si="185"/>
        <v>8</v>
      </c>
      <c r="V1480" s="7">
        <v>2014</v>
      </c>
      <c r="W1480" t="s">
        <v>20549</v>
      </c>
      <c r="X1480" s="2" t="s">
        <v>0</v>
      </c>
      <c r="Y1480" s="6" t="e">
        <f t="shared" si="190"/>
        <v>#VALUE!</v>
      </c>
      <c r="AA1480">
        <v>23566140</v>
      </c>
      <c r="AB1480">
        <v>24219</v>
      </c>
      <c r="AC1480" t="s">
        <v>6218</v>
      </c>
      <c r="AD1480" t="s">
        <v>6</v>
      </c>
      <c r="AE1480">
        <v>2014</v>
      </c>
      <c r="AG1480">
        <v>183741</v>
      </c>
      <c r="AI1480" t="s">
        <v>46435</v>
      </c>
      <c r="AK1480" t="s">
        <v>46434</v>
      </c>
      <c r="AL1480">
        <v>12</v>
      </c>
      <c r="AM1480" s="5">
        <f t="shared" si="186"/>
        <v>1.5</v>
      </c>
      <c r="AN1480" s="4">
        <f t="shared" si="191"/>
        <v>2.2718667171525938E-3</v>
      </c>
      <c r="AO1480" s="3"/>
      <c r="AP1480">
        <v>1</v>
      </c>
      <c r="AR1480" t="s">
        <v>1</v>
      </c>
      <c r="AT1480" s="2" t="s">
        <v>0</v>
      </c>
      <c r="AU1480" s="1" t="e">
        <f t="shared" si="187"/>
        <v>#VALUE!</v>
      </c>
      <c r="AV1480" s="1" t="e">
        <f t="shared" si="188"/>
        <v>#VALUE!</v>
      </c>
      <c r="AW1480" s="1" t="e">
        <f t="shared" si="189"/>
        <v>#VALUE!</v>
      </c>
    </row>
    <row r="1481" spans="1:49" x14ac:dyDescent="0.2">
      <c r="A1481">
        <v>1479</v>
      </c>
      <c r="B1481" t="s">
        <v>46433</v>
      </c>
      <c r="F1481" t="s">
        <v>46432</v>
      </c>
      <c r="G1481" t="s">
        <v>17</v>
      </c>
      <c r="H1481" t="s">
        <v>16</v>
      </c>
      <c r="I1481" t="s">
        <v>46431</v>
      </c>
      <c r="J1481">
        <v>60218075</v>
      </c>
      <c r="K1481" t="s">
        <v>46430</v>
      </c>
      <c r="L1481" t="s">
        <v>46429</v>
      </c>
      <c r="M1481" t="s">
        <v>943</v>
      </c>
      <c r="N1481">
        <v>7</v>
      </c>
      <c r="O1481" t="s">
        <v>46428</v>
      </c>
      <c r="P1481" t="s">
        <v>46427</v>
      </c>
      <c r="Q1481" t="s">
        <v>46426</v>
      </c>
      <c r="R1481" s="7">
        <v>41640</v>
      </c>
      <c r="S1481" s="8">
        <f t="shared" si="184"/>
        <v>2014</v>
      </c>
      <c r="T1481" s="8">
        <v>2014</v>
      </c>
      <c r="U1481" s="8">
        <f t="shared" si="185"/>
        <v>8</v>
      </c>
      <c r="V1481" s="7">
        <v>2014</v>
      </c>
      <c r="W1481" t="s">
        <v>12054</v>
      </c>
      <c r="X1481" s="2">
        <v>0.22500000000000001</v>
      </c>
      <c r="Y1481" s="6">
        <f t="shared" si="190"/>
        <v>6.0062464963562111E-3</v>
      </c>
      <c r="AA1481">
        <v>12102512</v>
      </c>
      <c r="AB1481">
        <v>17500155108</v>
      </c>
      <c r="AD1481" t="s">
        <v>6</v>
      </c>
      <c r="AE1481">
        <v>23</v>
      </c>
      <c r="AF1481">
        <v>4</v>
      </c>
      <c r="AH1481" t="s">
        <v>46425</v>
      </c>
      <c r="AI1481" t="s">
        <v>46424</v>
      </c>
      <c r="AJ1481" t="s">
        <v>46423</v>
      </c>
      <c r="AK1481" t="s">
        <v>46422</v>
      </c>
      <c r="AL1481">
        <v>7</v>
      </c>
      <c r="AM1481" s="5">
        <f t="shared" si="186"/>
        <v>0.875</v>
      </c>
      <c r="AN1481" s="4">
        <f t="shared" si="191"/>
        <v>1.3252555850056798E-3</v>
      </c>
      <c r="AO1481" s="3"/>
      <c r="AP1481">
        <v>0</v>
      </c>
      <c r="AR1481" t="s">
        <v>1</v>
      </c>
      <c r="AT1481" s="2">
        <v>0.95099999999999996</v>
      </c>
      <c r="AU1481" s="1">
        <f t="shared" si="187"/>
        <v>0.46019492229510517</v>
      </c>
      <c r="AV1481" s="1">
        <f t="shared" si="188"/>
        <v>0.36657510406809457</v>
      </c>
      <c r="AW1481" s="1">
        <f t="shared" si="189"/>
        <v>0.27295528584108392</v>
      </c>
    </row>
    <row r="1482" spans="1:49" x14ac:dyDescent="0.2">
      <c r="A1482">
        <v>1480</v>
      </c>
      <c r="B1482" t="s">
        <v>46421</v>
      </c>
      <c r="C1482" t="s">
        <v>46420</v>
      </c>
      <c r="F1482" t="s">
        <v>46419</v>
      </c>
      <c r="G1482" t="s">
        <v>17</v>
      </c>
      <c r="H1482" t="s">
        <v>16</v>
      </c>
      <c r="I1482" t="s">
        <v>46418</v>
      </c>
      <c r="J1482" t="s">
        <v>12246</v>
      </c>
      <c r="K1482" t="s">
        <v>12245</v>
      </c>
      <c r="L1482" t="s">
        <v>12244</v>
      </c>
      <c r="M1482" t="s">
        <v>4237</v>
      </c>
      <c r="N1482">
        <v>5</v>
      </c>
      <c r="O1482" t="s">
        <v>46417</v>
      </c>
      <c r="P1482" t="s">
        <v>46416</v>
      </c>
      <c r="Q1482" t="s">
        <v>46415</v>
      </c>
      <c r="R1482" s="7">
        <v>41640</v>
      </c>
      <c r="S1482" s="8">
        <f t="shared" si="184"/>
        <v>2014</v>
      </c>
      <c r="T1482" s="8">
        <v>2014</v>
      </c>
      <c r="U1482" s="8">
        <f t="shared" si="185"/>
        <v>8</v>
      </c>
      <c r="V1482" s="7">
        <v>41913</v>
      </c>
      <c r="W1482" t="s">
        <v>44120</v>
      </c>
      <c r="X1482" s="2">
        <v>0.36599999999999999</v>
      </c>
      <c r="Y1482" s="6">
        <f t="shared" si="190"/>
        <v>9.7701609674061031E-3</v>
      </c>
      <c r="AB1482">
        <v>21100389313</v>
      </c>
      <c r="AC1482">
        <v>21613915</v>
      </c>
      <c r="AD1482" t="s">
        <v>6</v>
      </c>
      <c r="AE1482">
        <v>25</v>
      </c>
      <c r="AF1482">
        <v>10</v>
      </c>
      <c r="AH1482" t="s">
        <v>46414</v>
      </c>
      <c r="AI1482" t="s">
        <v>46413</v>
      </c>
      <c r="AK1482" t="s">
        <v>46412</v>
      </c>
      <c r="AL1482">
        <v>3</v>
      </c>
      <c r="AM1482" s="5">
        <f t="shared" si="186"/>
        <v>0.375</v>
      </c>
      <c r="AN1482" s="4">
        <f t="shared" si="191"/>
        <v>5.6796667928814845E-4</v>
      </c>
      <c r="AO1482" s="3"/>
      <c r="AP1482">
        <v>0</v>
      </c>
      <c r="AR1482">
        <v>61271255</v>
      </c>
      <c r="AT1482" s="2" t="s">
        <v>0</v>
      </c>
      <c r="AU1482" s="1">
        <f t="shared" si="187"/>
        <v>0.70095026809707162</v>
      </c>
      <c r="AV1482" s="1">
        <f t="shared" si="188"/>
        <v>0.51690638233471253</v>
      </c>
      <c r="AW1482" s="1">
        <f t="shared" si="189"/>
        <v>0.33286249657235345</v>
      </c>
    </row>
    <row r="1483" spans="1:49" x14ac:dyDescent="0.2">
      <c r="A1483">
        <v>1481</v>
      </c>
      <c r="B1483" t="s">
        <v>46411</v>
      </c>
      <c r="C1483" t="s">
        <v>46410</v>
      </c>
      <c r="F1483" t="s">
        <v>46409</v>
      </c>
      <c r="G1483" t="s">
        <v>17</v>
      </c>
      <c r="H1483" t="s">
        <v>16</v>
      </c>
      <c r="I1483" t="s">
        <v>4649</v>
      </c>
      <c r="J1483">
        <v>60013983</v>
      </c>
      <c r="K1483" t="s">
        <v>1320</v>
      </c>
      <c r="L1483" t="s">
        <v>1319</v>
      </c>
      <c r="M1483" t="s">
        <v>790</v>
      </c>
      <c r="N1483">
        <v>2</v>
      </c>
      <c r="O1483" t="s">
        <v>46408</v>
      </c>
      <c r="P1483" t="s">
        <v>46407</v>
      </c>
      <c r="Q1483" t="s">
        <v>2544</v>
      </c>
      <c r="R1483" s="7">
        <v>41640</v>
      </c>
      <c r="S1483" s="8">
        <f t="shared" si="184"/>
        <v>2014</v>
      </c>
      <c r="T1483" s="8">
        <v>2014</v>
      </c>
      <c r="U1483" s="8">
        <f t="shared" si="185"/>
        <v>8</v>
      </c>
      <c r="V1483" s="7">
        <v>41730</v>
      </c>
      <c r="W1483" t="s">
        <v>2383</v>
      </c>
      <c r="X1483" s="2">
        <v>1.6519999999999999</v>
      </c>
      <c r="Y1483" s="6">
        <f t="shared" si="190"/>
        <v>4.409919649769093E-2</v>
      </c>
      <c r="AA1483" t="s">
        <v>2382</v>
      </c>
      <c r="AB1483">
        <v>17337</v>
      </c>
      <c r="AD1483" t="s">
        <v>6</v>
      </c>
      <c r="AE1483">
        <v>62</v>
      </c>
      <c r="AF1483">
        <v>4</v>
      </c>
      <c r="AG1483">
        <v>6701203</v>
      </c>
      <c r="AH1483" t="s">
        <v>46406</v>
      </c>
      <c r="AI1483" t="s">
        <v>46405</v>
      </c>
      <c r="AJ1483" t="s">
        <v>46404</v>
      </c>
      <c r="AK1483" t="s">
        <v>46403</v>
      </c>
      <c r="AL1483">
        <v>42</v>
      </c>
      <c r="AM1483" s="5">
        <f t="shared" si="186"/>
        <v>5.25</v>
      </c>
      <c r="AN1483" s="4">
        <f t="shared" si="191"/>
        <v>7.9515335100340777E-3</v>
      </c>
      <c r="AO1483" s="3"/>
      <c r="AP1483">
        <v>0</v>
      </c>
      <c r="AQ1483" t="s">
        <v>34231</v>
      </c>
      <c r="AR1483" t="s">
        <v>46402</v>
      </c>
      <c r="AS1483" t="s">
        <v>46401</v>
      </c>
      <c r="AT1483" s="2" t="s">
        <v>0</v>
      </c>
      <c r="AU1483" s="1">
        <f t="shared" si="187"/>
        <v>3.3254897601393871</v>
      </c>
      <c r="AV1483" s="1">
        <f t="shared" si="188"/>
        <v>2.6025365003862504</v>
      </c>
      <c r="AW1483" s="1">
        <f t="shared" si="189"/>
        <v>1.8795832406331134</v>
      </c>
    </row>
    <row r="1484" spans="1:49" x14ac:dyDescent="0.2">
      <c r="A1484">
        <v>1482</v>
      </c>
      <c r="B1484" t="s">
        <v>46400</v>
      </c>
      <c r="F1484" t="s">
        <v>46399</v>
      </c>
      <c r="G1484" t="s">
        <v>17</v>
      </c>
      <c r="H1484" t="s">
        <v>16</v>
      </c>
      <c r="I1484" t="s">
        <v>37761</v>
      </c>
      <c r="J1484" t="s">
        <v>46398</v>
      </c>
      <c r="K1484" t="s">
        <v>46397</v>
      </c>
      <c r="L1484" t="s">
        <v>46396</v>
      </c>
      <c r="M1484" t="s">
        <v>3669</v>
      </c>
      <c r="N1484">
        <v>5</v>
      </c>
      <c r="O1484" t="s">
        <v>46395</v>
      </c>
      <c r="P1484" t="s">
        <v>46394</v>
      </c>
      <c r="Q1484" t="s">
        <v>46393</v>
      </c>
      <c r="R1484" s="7">
        <v>41640</v>
      </c>
      <c r="S1484" s="8">
        <f t="shared" si="184"/>
        <v>2014</v>
      </c>
      <c r="T1484" s="8">
        <v>2014</v>
      </c>
      <c r="U1484" s="8">
        <f t="shared" si="185"/>
        <v>8</v>
      </c>
      <c r="V1484" s="7">
        <v>2014</v>
      </c>
      <c r="W1484" t="s">
        <v>12054</v>
      </c>
      <c r="X1484" s="2">
        <v>0.22500000000000001</v>
      </c>
      <c r="Y1484" s="6">
        <f t="shared" si="190"/>
        <v>6.0062464963562111E-3</v>
      </c>
      <c r="AA1484">
        <v>12102512</v>
      </c>
      <c r="AB1484">
        <v>17500155108</v>
      </c>
      <c r="AD1484" t="s">
        <v>6</v>
      </c>
      <c r="AE1484">
        <v>23</v>
      </c>
      <c r="AF1484">
        <v>4</v>
      </c>
      <c r="AH1484" t="s">
        <v>46392</v>
      </c>
      <c r="AI1484" t="s">
        <v>46391</v>
      </c>
      <c r="AJ1484" t="s">
        <v>46390</v>
      </c>
      <c r="AK1484" t="s">
        <v>46389</v>
      </c>
      <c r="AL1484">
        <v>5</v>
      </c>
      <c r="AM1484" s="5">
        <f t="shared" si="186"/>
        <v>0.625</v>
      </c>
      <c r="AN1484" s="4">
        <f t="shared" si="191"/>
        <v>9.4661113214691405E-4</v>
      </c>
      <c r="AO1484" s="3"/>
      <c r="AP1484">
        <v>0</v>
      </c>
      <c r="AR1484" t="s">
        <v>1</v>
      </c>
      <c r="AT1484" s="2">
        <v>0.95099999999999996</v>
      </c>
      <c r="AU1484" s="1">
        <f t="shared" si="187"/>
        <v>0.44883558870934215</v>
      </c>
      <c r="AV1484" s="1">
        <f t="shared" si="188"/>
        <v>0.34764288142515626</v>
      </c>
      <c r="AW1484" s="1">
        <f t="shared" si="189"/>
        <v>0.24645017414097031</v>
      </c>
    </row>
    <row r="1485" spans="1:49" x14ac:dyDescent="0.2">
      <c r="A1485">
        <v>1483</v>
      </c>
      <c r="B1485" t="s">
        <v>46388</v>
      </c>
      <c r="F1485" t="s">
        <v>46387</v>
      </c>
      <c r="G1485" t="s">
        <v>17</v>
      </c>
      <c r="H1485" t="s">
        <v>16</v>
      </c>
      <c r="I1485" t="s">
        <v>19256</v>
      </c>
      <c r="J1485">
        <v>60027012</v>
      </c>
      <c r="K1485" t="s">
        <v>13324</v>
      </c>
      <c r="L1485" t="s">
        <v>13323</v>
      </c>
      <c r="M1485" t="s">
        <v>2441</v>
      </c>
      <c r="N1485">
        <v>3</v>
      </c>
      <c r="O1485" t="s">
        <v>46386</v>
      </c>
      <c r="P1485" t="s">
        <v>46385</v>
      </c>
      <c r="Q1485" t="s">
        <v>13759</v>
      </c>
      <c r="R1485" s="7">
        <v>41640</v>
      </c>
      <c r="S1485" s="8">
        <f t="shared" si="184"/>
        <v>2014</v>
      </c>
      <c r="T1485" s="8">
        <v>2014</v>
      </c>
      <c r="U1485" s="8">
        <f t="shared" si="185"/>
        <v>8</v>
      </c>
      <c r="V1485" s="7">
        <v>2014</v>
      </c>
      <c r="W1485" t="s">
        <v>12054</v>
      </c>
      <c r="X1485" s="2">
        <v>0.22500000000000001</v>
      </c>
      <c r="Y1485" s="6">
        <f t="shared" si="190"/>
        <v>6.0062464963562111E-3</v>
      </c>
      <c r="AA1485">
        <v>12102512</v>
      </c>
      <c r="AB1485">
        <v>17500155108</v>
      </c>
      <c r="AD1485" t="s">
        <v>6</v>
      </c>
      <c r="AE1485">
        <v>23</v>
      </c>
      <c r="AF1485">
        <v>4</v>
      </c>
      <c r="AH1485" t="s">
        <v>46384</v>
      </c>
      <c r="AI1485" t="s">
        <v>46383</v>
      </c>
      <c r="AJ1485" t="s">
        <v>46382</v>
      </c>
      <c r="AK1485" t="s">
        <v>46381</v>
      </c>
      <c r="AL1485">
        <v>1</v>
      </c>
      <c r="AM1485" s="5">
        <f t="shared" si="186"/>
        <v>0.125</v>
      </c>
      <c r="AN1485" s="4">
        <f t="shared" si="191"/>
        <v>1.893222264293828E-4</v>
      </c>
      <c r="AO1485" s="3"/>
      <c r="AP1485">
        <v>0</v>
      </c>
      <c r="AR1485" t="s">
        <v>1</v>
      </c>
      <c r="AT1485" s="2">
        <v>0.95099999999999996</v>
      </c>
      <c r="AU1485" s="1">
        <f t="shared" si="187"/>
        <v>0.42611692153781627</v>
      </c>
      <c r="AV1485" s="1">
        <f t="shared" si="188"/>
        <v>0.30977843613927969</v>
      </c>
      <c r="AW1485" s="1">
        <f t="shared" si="189"/>
        <v>0.19343995074074313</v>
      </c>
    </row>
    <row r="1486" spans="1:49" x14ac:dyDescent="0.2">
      <c r="A1486">
        <v>1484</v>
      </c>
      <c r="B1486" t="s">
        <v>46380</v>
      </c>
      <c r="F1486" t="s">
        <v>46379</v>
      </c>
      <c r="G1486" t="s">
        <v>17</v>
      </c>
      <c r="H1486" t="s">
        <v>16</v>
      </c>
      <c r="I1486" t="s">
        <v>25183</v>
      </c>
      <c r="J1486" t="s">
        <v>46376</v>
      </c>
      <c r="K1486" t="s">
        <v>46378</v>
      </c>
      <c r="L1486" t="s">
        <v>46377</v>
      </c>
      <c r="M1486" t="s">
        <v>857</v>
      </c>
      <c r="N1486">
        <v>2</v>
      </c>
      <c r="O1486" t="s">
        <v>25179</v>
      </c>
      <c r="P1486" t="s">
        <v>25178</v>
      </c>
      <c r="Q1486" t="s">
        <v>46376</v>
      </c>
      <c r="R1486" s="7">
        <v>41640</v>
      </c>
      <c r="S1486" s="8">
        <f t="shared" si="184"/>
        <v>2014</v>
      </c>
      <c r="T1486" s="8">
        <v>2014</v>
      </c>
      <c r="U1486" s="8">
        <f t="shared" si="185"/>
        <v>8</v>
      </c>
      <c r="V1486" s="7">
        <v>2014</v>
      </c>
      <c r="W1486" t="s">
        <v>12054</v>
      </c>
      <c r="X1486" s="2">
        <v>0.22500000000000001</v>
      </c>
      <c r="Y1486" s="6">
        <f t="shared" si="190"/>
        <v>6.0062464963562111E-3</v>
      </c>
      <c r="AA1486">
        <v>12102512</v>
      </c>
      <c r="AB1486">
        <v>17500155108</v>
      </c>
      <c r="AD1486" t="s">
        <v>6</v>
      </c>
      <c r="AE1486">
        <v>23</v>
      </c>
      <c r="AF1486">
        <v>4</v>
      </c>
      <c r="AH1486" t="s">
        <v>46375</v>
      </c>
      <c r="AI1486" t="s">
        <v>46374</v>
      </c>
      <c r="AJ1486" t="s">
        <v>46373</v>
      </c>
      <c r="AK1486" t="s">
        <v>46372</v>
      </c>
      <c r="AL1486">
        <v>8</v>
      </c>
      <c r="AM1486" s="5">
        <f t="shared" si="186"/>
        <v>1</v>
      </c>
      <c r="AN1486" s="4">
        <f t="shared" si="191"/>
        <v>1.5145778114350624E-3</v>
      </c>
      <c r="AO1486" s="3"/>
      <c r="AP1486">
        <v>0</v>
      </c>
      <c r="AR1486" t="s">
        <v>1</v>
      </c>
      <c r="AT1486" s="2">
        <v>0.95099999999999996</v>
      </c>
      <c r="AU1486" s="1">
        <f t="shared" si="187"/>
        <v>0.46587458908798662</v>
      </c>
      <c r="AV1486" s="1">
        <f t="shared" si="188"/>
        <v>0.3760412153895637</v>
      </c>
      <c r="AW1486" s="1">
        <f t="shared" si="189"/>
        <v>0.28620784169114072</v>
      </c>
    </row>
    <row r="1487" spans="1:49" x14ac:dyDescent="0.2">
      <c r="A1487">
        <v>1485</v>
      </c>
      <c r="B1487" t="s">
        <v>46371</v>
      </c>
      <c r="F1487" t="s">
        <v>46370</v>
      </c>
      <c r="G1487" t="s">
        <v>17</v>
      </c>
      <c r="H1487" t="s">
        <v>16</v>
      </c>
      <c r="I1487" t="s">
        <v>46369</v>
      </c>
      <c r="J1487">
        <v>60027012</v>
      </c>
      <c r="K1487" t="s">
        <v>13324</v>
      </c>
      <c r="L1487" t="s">
        <v>13323</v>
      </c>
      <c r="M1487" t="s">
        <v>2441</v>
      </c>
      <c r="N1487">
        <v>3</v>
      </c>
      <c r="O1487" t="s">
        <v>46368</v>
      </c>
      <c r="P1487" t="s">
        <v>46367</v>
      </c>
      <c r="Q1487" t="s">
        <v>13759</v>
      </c>
      <c r="R1487" s="7">
        <v>41640</v>
      </c>
      <c r="S1487" s="8">
        <f t="shared" si="184"/>
        <v>2014</v>
      </c>
      <c r="T1487" s="8">
        <v>2014</v>
      </c>
      <c r="U1487" s="8">
        <f t="shared" si="185"/>
        <v>8</v>
      </c>
      <c r="V1487" s="7">
        <v>2014</v>
      </c>
      <c r="W1487" t="s">
        <v>12054</v>
      </c>
      <c r="X1487" s="2">
        <v>0.22500000000000001</v>
      </c>
      <c r="Y1487" s="6">
        <f t="shared" si="190"/>
        <v>6.0062464963562111E-3</v>
      </c>
      <c r="AA1487">
        <v>12102512</v>
      </c>
      <c r="AB1487">
        <v>17500155108</v>
      </c>
      <c r="AD1487" t="s">
        <v>6</v>
      </c>
      <c r="AE1487">
        <v>23</v>
      </c>
      <c r="AF1487">
        <v>4</v>
      </c>
      <c r="AH1487" t="s">
        <v>46366</v>
      </c>
      <c r="AI1487" t="s">
        <v>46365</v>
      </c>
      <c r="AJ1487" t="s">
        <v>46364</v>
      </c>
      <c r="AK1487" t="s">
        <v>46363</v>
      </c>
      <c r="AL1487">
        <v>35</v>
      </c>
      <c r="AM1487" s="5">
        <f t="shared" si="186"/>
        <v>4.375</v>
      </c>
      <c r="AN1487" s="4">
        <f t="shared" si="191"/>
        <v>6.6262779250283984E-3</v>
      </c>
      <c r="AO1487" s="3"/>
      <c r="AP1487">
        <v>0</v>
      </c>
      <c r="AQ1487" t="s">
        <v>46362</v>
      </c>
      <c r="AR1487" t="s">
        <v>1</v>
      </c>
      <c r="AS1487" t="s">
        <v>21217</v>
      </c>
      <c r="AT1487" s="2">
        <v>0.95099999999999996</v>
      </c>
      <c r="AU1487" s="1">
        <f t="shared" si="187"/>
        <v>0.61922559249578668</v>
      </c>
      <c r="AV1487" s="1">
        <f t="shared" si="188"/>
        <v>0.6316262210692305</v>
      </c>
      <c r="AW1487" s="1">
        <f t="shared" si="189"/>
        <v>0.6440268496426742</v>
      </c>
    </row>
    <row r="1488" spans="1:49" x14ac:dyDescent="0.2">
      <c r="A1488">
        <v>1486</v>
      </c>
      <c r="B1488" t="s">
        <v>46361</v>
      </c>
      <c r="F1488" t="s">
        <v>46360</v>
      </c>
      <c r="G1488" t="s">
        <v>17</v>
      </c>
      <c r="H1488" t="s">
        <v>16</v>
      </c>
      <c r="I1488" t="s">
        <v>25159</v>
      </c>
      <c r="J1488">
        <v>60005465</v>
      </c>
      <c r="K1488" t="s">
        <v>2652</v>
      </c>
      <c r="L1488" t="s">
        <v>2651</v>
      </c>
      <c r="M1488" t="s">
        <v>46</v>
      </c>
      <c r="N1488">
        <v>4</v>
      </c>
      <c r="O1488" t="s">
        <v>46359</v>
      </c>
      <c r="P1488" t="s">
        <v>46358</v>
      </c>
      <c r="Q1488" t="s">
        <v>4749</v>
      </c>
      <c r="R1488" s="7">
        <v>41640</v>
      </c>
      <c r="S1488" s="8">
        <f t="shared" si="184"/>
        <v>2014</v>
      </c>
      <c r="T1488" s="8">
        <v>2014</v>
      </c>
      <c r="U1488" s="8">
        <f t="shared" si="185"/>
        <v>8</v>
      </c>
      <c r="V1488" s="7">
        <v>2014</v>
      </c>
      <c r="W1488" t="s">
        <v>12054</v>
      </c>
      <c r="X1488" s="2">
        <v>0.22500000000000001</v>
      </c>
      <c r="Y1488" s="6">
        <f t="shared" si="190"/>
        <v>6.0062464963562111E-3</v>
      </c>
      <c r="AA1488">
        <v>12102512</v>
      </c>
      <c r="AB1488">
        <v>17500155108</v>
      </c>
      <c r="AD1488" t="s">
        <v>6</v>
      </c>
      <c r="AE1488">
        <v>23</v>
      </c>
      <c r="AF1488">
        <v>4</v>
      </c>
      <c r="AH1488" t="s">
        <v>46357</v>
      </c>
      <c r="AI1488" t="s">
        <v>46356</v>
      </c>
      <c r="AJ1488" t="s">
        <v>46355</v>
      </c>
      <c r="AK1488" t="s">
        <v>46354</v>
      </c>
      <c r="AL1488">
        <v>5</v>
      </c>
      <c r="AM1488" s="5">
        <f t="shared" si="186"/>
        <v>0.625</v>
      </c>
      <c r="AN1488" s="4">
        <f t="shared" si="191"/>
        <v>9.4661113214691405E-4</v>
      </c>
      <c r="AO1488" s="3"/>
      <c r="AP1488">
        <v>0</v>
      </c>
      <c r="AR1488" t="s">
        <v>1</v>
      </c>
      <c r="AT1488" s="2">
        <v>0.95099999999999996</v>
      </c>
      <c r="AU1488" s="1">
        <f t="shared" si="187"/>
        <v>0.44883558870934215</v>
      </c>
      <c r="AV1488" s="1">
        <f t="shared" si="188"/>
        <v>0.34764288142515626</v>
      </c>
      <c r="AW1488" s="1">
        <f t="shared" si="189"/>
        <v>0.24645017414097031</v>
      </c>
    </row>
    <row r="1489" spans="1:49" x14ac:dyDescent="0.2">
      <c r="A1489">
        <v>1487</v>
      </c>
      <c r="B1489" t="s">
        <v>46353</v>
      </c>
      <c r="F1489" t="s">
        <v>46352</v>
      </c>
      <c r="G1489" t="s">
        <v>17</v>
      </c>
      <c r="H1489" t="s">
        <v>16</v>
      </c>
      <c r="I1489" t="s">
        <v>46351</v>
      </c>
      <c r="J1489" t="s">
        <v>46350</v>
      </c>
      <c r="K1489" t="s">
        <v>46349</v>
      </c>
      <c r="L1489" t="s">
        <v>46348</v>
      </c>
      <c r="M1489" t="s">
        <v>19668</v>
      </c>
      <c r="N1489">
        <v>5</v>
      </c>
      <c r="O1489" t="s">
        <v>46347</v>
      </c>
      <c r="P1489" t="s">
        <v>46346</v>
      </c>
      <c r="Q1489" t="s">
        <v>46345</v>
      </c>
      <c r="R1489" s="7">
        <v>41640</v>
      </c>
      <c r="S1489" s="8">
        <f t="shared" si="184"/>
        <v>2014</v>
      </c>
      <c r="T1489" s="8">
        <v>2014</v>
      </c>
      <c r="U1489" s="8">
        <f t="shared" si="185"/>
        <v>8</v>
      </c>
      <c r="V1489" s="7">
        <v>2014</v>
      </c>
      <c r="W1489" t="s">
        <v>12054</v>
      </c>
      <c r="X1489" s="2">
        <v>0.22500000000000001</v>
      </c>
      <c r="Y1489" s="6">
        <f t="shared" si="190"/>
        <v>6.0062464963562111E-3</v>
      </c>
      <c r="AA1489">
        <v>12102512</v>
      </c>
      <c r="AB1489">
        <v>17500155108</v>
      </c>
      <c r="AD1489" t="s">
        <v>6</v>
      </c>
      <c r="AE1489">
        <v>23</v>
      </c>
      <c r="AF1489">
        <v>4</v>
      </c>
      <c r="AH1489" t="s">
        <v>46344</v>
      </c>
      <c r="AI1489" t="s">
        <v>46343</v>
      </c>
      <c r="AJ1489" t="s">
        <v>46342</v>
      </c>
      <c r="AK1489" t="s">
        <v>46341</v>
      </c>
      <c r="AL1489">
        <v>6</v>
      </c>
      <c r="AM1489" s="5">
        <f t="shared" si="186"/>
        <v>0.75</v>
      </c>
      <c r="AN1489" s="4">
        <f t="shared" si="191"/>
        <v>1.1359333585762969E-3</v>
      </c>
      <c r="AO1489" s="3"/>
      <c r="AP1489">
        <v>0</v>
      </c>
      <c r="AR1489" t="s">
        <v>1</v>
      </c>
      <c r="AT1489" s="2">
        <v>0.95099999999999996</v>
      </c>
      <c r="AU1489" s="1">
        <f t="shared" si="187"/>
        <v>0.45451525550222366</v>
      </c>
      <c r="AV1489" s="1">
        <f t="shared" si="188"/>
        <v>0.35710899274662539</v>
      </c>
      <c r="AW1489" s="1">
        <f t="shared" si="189"/>
        <v>0.25970272999102711</v>
      </c>
    </row>
    <row r="1490" spans="1:49" x14ac:dyDescent="0.2">
      <c r="A1490">
        <v>1488</v>
      </c>
      <c r="B1490" t="s">
        <v>46340</v>
      </c>
      <c r="F1490" t="s">
        <v>46339</v>
      </c>
      <c r="G1490" t="s">
        <v>17</v>
      </c>
      <c r="H1490" t="s">
        <v>16</v>
      </c>
      <c r="I1490" t="s">
        <v>1057</v>
      </c>
      <c r="J1490" t="s">
        <v>23263</v>
      </c>
      <c r="K1490" t="s">
        <v>23262</v>
      </c>
      <c r="L1490" t="s">
        <v>12138</v>
      </c>
      <c r="M1490" t="s">
        <v>167</v>
      </c>
      <c r="N1490">
        <v>4</v>
      </c>
      <c r="O1490" t="s">
        <v>46338</v>
      </c>
      <c r="P1490" t="s">
        <v>46337</v>
      </c>
      <c r="Q1490" t="s">
        <v>46336</v>
      </c>
      <c r="R1490" s="7">
        <v>41640</v>
      </c>
      <c r="S1490" s="8">
        <f t="shared" si="184"/>
        <v>2014</v>
      </c>
      <c r="T1490" s="8">
        <v>2014</v>
      </c>
      <c r="U1490" s="8">
        <f t="shared" si="185"/>
        <v>8</v>
      </c>
      <c r="V1490" s="7">
        <v>2014</v>
      </c>
      <c r="W1490" t="s">
        <v>12054</v>
      </c>
      <c r="X1490" s="2">
        <v>0.22500000000000001</v>
      </c>
      <c r="Y1490" s="6">
        <f t="shared" si="190"/>
        <v>6.0062464963562111E-3</v>
      </c>
      <c r="AA1490">
        <v>12102512</v>
      </c>
      <c r="AB1490">
        <v>17500155108</v>
      </c>
      <c r="AD1490" t="s">
        <v>6</v>
      </c>
      <c r="AE1490">
        <v>23</v>
      </c>
      <c r="AF1490">
        <v>4</v>
      </c>
      <c r="AH1490" t="s">
        <v>46335</v>
      </c>
      <c r="AI1490" t="s">
        <v>46334</v>
      </c>
      <c r="AJ1490" t="s">
        <v>46333</v>
      </c>
      <c r="AK1490" t="s">
        <v>46332</v>
      </c>
      <c r="AL1490">
        <v>4</v>
      </c>
      <c r="AM1490" s="5">
        <f t="shared" si="186"/>
        <v>0.5</v>
      </c>
      <c r="AN1490" s="4">
        <f t="shared" si="191"/>
        <v>7.572889057175312E-4</v>
      </c>
      <c r="AO1490" s="3"/>
      <c r="AP1490">
        <v>0</v>
      </c>
      <c r="AR1490" t="s">
        <v>1</v>
      </c>
      <c r="AT1490" s="2">
        <v>0.95099999999999996</v>
      </c>
      <c r="AU1490" s="1">
        <f t="shared" si="187"/>
        <v>0.44315592191646075</v>
      </c>
      <c r="AV1490" s="1">
        <f t="shared" si="188"/>
        <v>0.33817677010368713</v>
      </c>
      <c r="AW1490" s="1">
        <f t="shared" si="189"/>
        <v>0.23319761829091351</v>
      </c>
    </row>
    <row r="1491" spans="1:49" x14ac:dyDescent="0.2">
      <c r="A1491">
        <v>1489</v>
      </c>
      <c r="B1491" t="s">
        <v>46331</v>
      </c>
      <c r="C1491" t="s">
        <v>46330</v>
      </c>
      <c r="F1491" t="s">
        <v>46329</v>
      </c>
      <c r="G1491" t="s">
        <v>17</v>
      </c>
      <c r="H1491" t="s">
        <v>16</v>
      </c>
      <c r="I1491" t="s">
        <v>46328</v>
      </c>
      <c r="J1491">
        <v>60017776</v>
      </c>
      <c r="K1491" t="s">
        <v>16668</v>
      </c>
      <c r="L1491" t="s">
        <v>916</v>
      </c>
      <c r="M1491" t="s">
        <v>915</v>
      </c>
      <c r="N1491">
        <v>1</v>
      </c>
      <c r="O1491" t="s">
        <v>46327</v>
      </c>
      <c r="P1491">
        <v>7403027890</v>
      </c>
      <c r="Q1491">
        <v>60017776</v>
      </c>
      <c r="R1491" s="7">
        <v>41640</v>
      </c>
      <c r="S1491" s="8">
        <f t="shared" si="184"/>
        <v>2014</v>
      </c>
      <c r="T1491" s="8">
        <v>2014</v>
      </c>
      <c r="U1491" s="8">
        <f t="shared" si="185"/>
        <v>8</v>
      </c>
      <c r="V1491" s="7">
        <v>41974</v>
      </c>
      <c r="W1491" t="s">
        <v>38556</v>
      </c>
      <c r="X1491" s="2" t="s">
        <v>0</v>
      </c>
      <c r="Y1491" s="6" t="e">
        <f t="shared" si="190"/>
        <v>#VALUE!</v>
      </c>
      <c r="AA1491">
        <v>12264776</v>
      </c>
      <c r="AB1491">
        <v>19400158589</v>
      </c>
      <c r="AC1491">
        <v>20936885</v>
      </c>
      <c r="AD1491" t="s">
        <v>6</v>
      </c>
      <c r="AE1491">
        <v>18</v>
      </c>
      <c r="AF1491">
        <v>6</v>
      </c>
      <c r="AH1491" t="s">
        <v>46326</v>
      </c>
      <c r="AI1491" t="s">
        <v>46325</v>
      </c>
      <c r="AJ1491" t="s">
        <v>46324</v>
      </c>
      <c r="AK1491" t="s">
        <v>46323</v>
      </c>
      <c r="AL1491">
        <v>4</v>
      </c>
      <c r="AM1491" s="5">
        <f t="shared" si="186"/>
        <v>0.5</v>
      </c>
      <c r="AN1491" s="4">
        <f t="shared" si="191"/>
        <v>7.572889057175312E-4</v>
      </c>
      <c r="AO1491" s="3"/>
      <c r="AP1491">
        <v>1</v>
      </c>
      <c r="AR1491" t="s">
        <v>1</v>
      </c>
      <c r="AT1491" s="2" t="s">
        <v>0</v>
      </c>
      <c r="AU1491" s="1" t="e">
        <f t="shared" si="187"/>
        <v>#VALUE!</v>
      </c>
      <c r="AV1491" s="1" t="e">
        <f t="shared" si="188"/>
        <v>#VALUE!</v>
      </c>
      <c r="AW1491" s="1" t="e">
        <f t="shared" si="189"/>
        <v>#VALUE!</v>
      </c>
    </row>
    <row r="1492" spans="1:49" x14ac:dyDescent="0.2">
      <c r="A1492">
        <v>1490</v>
      </c>
      <c r="B1492" t="s">
        <v>46322</v>
      </c>
      <c r="C1492" t="s">
        <v>46321</v>
      </c>
      <c r="F1492" t="s">
        <v>46320</v>
      </c>
      <c r="G1492" t="s">
        <v>17</v>
      </c>
      <c r="H1492" t="s">
        <v>16</v>
      </c>
      <c r="I1492" t="s">
        <v>46319</v>
      </c>
      <c r="J1492" t="s">
        <v>46318</v>
      </c>
      <c r="K1492" t="s">
        <v>46317</v>
      </c>
      <c r="L1492" t="s">
        <v>46316</v>
      </c>
      <c r="M1492" t="s">
        <v>167</v>
      </c>
      <c r="N1492">
        <v>2</v>
      </c>
      <c r="O1492" t="s">
        <v>46315</v>
      </c>
      <c r="P1492" t="s">
        <v>46314</v>
      </c>
      <c r="Q1492" t="s">
        <v>46313</v>
      </c>
      <c r="R1492" s="7">
        <v>41640</v>
      </c>
      <c r="S1492" s="8">
        <f t="shared" si="184"/>
        <v>2014</v>
      </c>
      <c r="T1492" s="8">
        <v>2014</v>
      </c>
      <c r="U1492" s="8">
        <f t="shared" si="185"/>
        <v>8</v>
      </c>
      <c r="V1492" s="7">
        <v>2014</v>
      </c>
      <c r="W1492" t="s">
        <v>8287</v>
      </c>
      <c r="X1492" s="2">
        <v>1.3280000000000001</v>
      </c>
      <c r="Y1492" s="6">
        <f t="shared" si="190"/>
        <v>3.5450201542937994E-2</v>
      </c>
      <c r="AA1492">
        <v>15361225</v>
      </c>
      <c r="AB1492">
        <v>18894</v>
      </c>
      <c r="AD1492" t="s">
        <v>6</v>
      </c>
      <c r="AE1492">
        <v>13</v>
      </c>
      <c r="AG1492">
        <v>6824200</v>
      </c>
      <c r="AH1492" t="s">
        <v>22668</v>
      </c>
      <c r="AI1492" t="s">
        <v>46312</v>
      </c>
      <c r="AJ1492" t="s">
        <v>46311</v>
      </c>
      <c r="AK1492" t="s">
        <v>46310</v>
      </c>
      <c r="AL1492">
        <v>28</v>
      </c>
      <c r="AM1492" s="5">
        <f t="shared" si="186"/>
        <v>3.5</v>
      </c>
      <c r="AN1492" s="4">
        <f t="shared" si="191"/>
        <v>5.301022340022719E-3</v>
      </c>
      <c r="AO1492" s="3"/>
      <c r="AP1492">
        <v>0</v>
      </c>
      <c r="AR1492" t="s">
        <v>1</v>
      </c>
      <c r="AT1492" s="2">
        <v>3.8340000000000001</v>
      </c>
      <c r="AU1492" s="1">
        <f t="shared" si="187"/>
        <v>2.6405447782063414</v>
      </c>
      <c r="AV1492" s="1">
        <f t="shared" si="188"/>
        <v>2.0375611941480356</v>
      </c>
      <c r="AW1492" s="1">
        <f t="shared" si="189"/>
        <v>1.4345776100897303</v>
      </c>
    </row>
    <row r="1493" spans="1:49" x14ac:dyDescent="0.2">
      <c r="A1493">
        <v>1491</v>
      </c>
      <c r="B1493" t="s">
        <v>46309</v>
      </c>
      <c r="C1493" t="s">
        <v>46308</v>
      </c>
      <c r="F1493" t="s">
        <v>46307</v>
      </c>
      <c r="G1493" t="s">
        <v>17</v>
      </c>
      <c r="H1493" t="s">
        <v>16</v>
      </c>
      <c r="I1493" t="s">
        <v>46306</v>
      </c>
      <c r="J1493" t="s">
        <v>46305</v>
      </c>
      <c r="K1493" t="s">
        <v>46304</v>
      </c>
      <c r="L1493" t="s">
        <v>46303</v>
      </c>
      <c r="M1493" t="s">
        <v>46302</v>
      </c>
      <c r="N1493">
        <v>5</v>
      </c>
      <c r="O1493" t="s">
        <v>46301</v>
      </c>
      <c r="P1493" t="s">
        <v>46300</v>
      </c>
      <c r="Q1493" t="s">
        <v>46299</v>
      </c>
      <c r="R1493" s="7">
        <v>41640</v>
      </c>
      <c r="S1493" s="8">
        <f t="shared" si="184"/>
        <v>2014</v>
      </c>
      <c r="T1493" s="8">
        <v>2014</v>
      </c>
      <c r="U1493" s="8">
        <f t="shared" si="185"/>
        <v>8</v>
      </c>
      <c r="V1493" s="7">
        <v>2014</v>
      </c>
      <c r="W1493" t="s">
        <v>8287</v>
      </c>
      <c r="X1493" s="2">
        <v>1.3280000000000001</v>
      </c>
      <c r="Y1493" s="6">
        <f t="shared" si="190"/>
        <v>3.5450201542937994E-2</v>
      </c>
      <c r="AA1493">
        <v>15361225</v>
      </c>
      <c r="AB1493">
        <v>18894</v>
      </c>
      <c r="AD1493" t="s">
        <v>6</v>
      </c>
      <c r="AE1493">
        <v>13</v>
      </c>
      <c r="AG1493">
        <v>6823070</v>
      </c>
      <c r="AH1493" t="s">
        <v>22852</v>
      </c>
      <c r="AI1493" t="s">
        <v>46298</v>
      </c>
      <c r="AJ1493" t="s">
        <v>46297</v>
      </c>
      <c r="AK1493" t="s">
        <v>46296</v>
      </c>
      <c r="AL1493">
        <v>3</v>
      </c>
      <c r="AM1493" s="5">
        <f t="shared" si="186"/>
        <v>0.375</v>
      </c>
      <c r="AN1493" s="4">
        <f t="shared" si="191"/>
        <v>5.6796667928814845E-4</v>
      </c>
      <c r="AO1493" s="3"/>
      <c r="AP1493">
        <v>0</v>
      </c>
      <c r="AR1493" t="s">
        <v>1</v>
      </c>
      <c r="AT1493" s="2">
        <v>3.8340000000000001</v>
      </c>
      <c r="AU1493" s="1">
        <f t="shared" si="187"/>
        <v>2.498553108384304</v>
      </c>
      <c r="AV1493" s="1">
        <f t="shared" si="188"/>
        <v>1.8009084111113072</v>
      </c>
      <c r="AW1493" s="1">
        <f t="shared" si="189"/>
        <v>1.1032637138383101</v>
      </c>
    </row>
    <row r="1494" spans="1:49" x14ac:dyDescent="0.2">
      <c r="A1494">
        <v>1492</v>
      </c>
      <c r="B1494" t="s">
        <v>46295</v>
      </c>
      <c r="F1494" t="s">
        <v>46294</v>
      </c>
      <c r="G1494" t="s">
        <v>17</v>
      </c>
      <c r="H1494" t="s">
        <v>16</v>
      </c>
      <c r="I1494" t="s">
        <v>46293</v>
      </c>
      <c r="J1494">
        <v>60004305</v>
      </c>
      <c r="K1494" t="s">
        <v>21147</v>
      </c>
      <c r="L1494" t="s">
        <v>12125</v>
      </c>
      <c r="M1494" t="s">
        <v>1607</v>
      </c>
      <c r="N1494">
        <v>2</v>
      </c>
      <c r="O1494" t="s">
        <v>46292</v>
      </c>
      <c r="P1494" t="s">
        <v>46291</v>
      </c>
      <c r="Q1494" t="s">
        <v>21144</v>
      </c>
      <c r="R1494" s="7">
        <v>41640</v>
      </c>
      <c r="S1494" s="8">
        <f t="shared" si="184"/>
        <v>2014</v>
      </c>
      <c r="T1494" s="8">
        <v>2014</v>
      </c>
      <c r="U1494" s="8">
        <f t="shared" si="185"/>
        <v>8</v>
      </c>
      <c r="V1494" s="7">
        <v>2014</v>
      </c>
      <c r="W1494" t="s">
        <v>12054</v>
      </c>
      <c r="X1494" s="2">
        <v>0.22500000000000001</v>
      </c>
      <c r="Y1494" s="6">
        <f t="shared" si="190"/>
        <v>6.0062464963562111E-3</v>
      </c>
      <c r="AA1494">
        <v>12102512</v>
      </c>
      <c r="AB1494">
        <v>17500155108</v>
      </c>
      <c r="AD1494" t="s">
        <v>6</v>
      </c>
      <c r="AE1494">
        <v>23</v>
      </c>
      <c r="AF1494">
        <v>4</v>
      </c>
      <c r="AH1494" t="s">
        <v>46290</v>
      </c>
      <c r="AI1494" t="s">
        <v>46289</v>
      </c>
      <c r="AJ1494" t="s">
        <v>46288</v>
      </c>
      <c r="AK1494" t="s">
        <v>46287</v>
      </c>
      <c r="AL1494">
        <v>21</v>
      </c>
      <c r="AM1494" s="5">
        <f t="shared" si="186"/>
        <v>2.625</v>
      </c>
      <c r="AN1494" s="4">
        <f t="shared" si="191"/>
        <v>3.9757667550170388E-3</v>
      </c>
      <c r="AO1494" s="3"/>
      <c r="AP1494">
        <v>0</v>
      </c>
      <c r="AR1494" t="s">
        <v>1</v>
      </c>
      <c r="AT1494" s="2">
        <v>0.95099999999999996</v>
      </c>
      <c r="AU1494" s="1">
        <f t="shared" si="187"/>
        <v>0.53971025739544598</v>
      </c>
      <c r="AV1494" s="1">
        <f t="shared" si="188"/>
        <v>0.49910066256866248</v>
      </c>
      <c r="AW1494" s="1">
        <f t="shared" si="189"/>
        <v>0.45849106774187903</v>
      </c>
    </row>
    <row r="1495" spans="1:49" x14ac:dyDescent="0.2">
      <c r="A1495">
        <v>1493</v>
      </c>
      <c r="B1495" t="s">
        <v>46286</v>
      </c>
      <c r="F1495" t="s">
        <v>46285</v>
      </c>
      <c r="G1495" t="s">
        <v>17</v>
      </c>
      <c r="H1495" t="s">
        <v>16</v>
      </c>
      <c r="I1495" t="s">
        <v>1057</v>
      </c>
      <c r="J1495">
        <v>60069720</v>
      </c>
      <c r="K1495" t="s">
        <v>710</v>
      </c>
      <c r="L1495" t="s">
        <v>709</v>
      </c>
      <c r="M1495" t="s">
        <v>46</v>
      </c>
      <c r="N1495">
        <v>6</v>
      </c>
      <c r="O1495" t="s">
        <v>46284</v>
      </c>
      <c r="P1495" t="s">
        <v>46283</v>
      </c>
      <c r="Q1495" t="s">
        <v>46282</v>
      </c>
      <c r="R1495" s="7">
        <v>41640</v>
      </c>
      <c r="S1495" s="8">
        <f t="shared" si="184"/>
        <v>2014</v>
      </c>
      <c r="T1495" s="8">
        <v>2014</v>
      </c>
      <c r="U1495" s="8">
        <f t="shared" si="185"/>
        <v>8</v>
      </c>
      <c r="V1495" s="7">
        <v>2014</v>
      </c>
      <c r="W1495" t="s">
        <v>12054</v>
      </c>
      <c r="X1495" s="2">
        <v>0.22500000000000001</v>
      </c>
      <c r="Y1495" s="6">
        <f t="shared" si="190"/>
        <v>6.0062464963562111E-3</v>
      </c>
      <c r="AA1495">
        <v>12102512</v>
      </c>
      <c r="AB1495">
        <v>17500155108</v>
      </c>
      <c r="AD1495" t="s">
        <v>6</v>
      </c>
      <c r="AE1495">
        <v>23</v>
      </c>
      <c r="AF1495">
        <v>4</v>
      </c>
      <c r="AH1495" t="s">
        <v>46281</v>
      </c>
      <c r="AI1495" t="s">
        <v>46280</v>
      </c>
      <c r="AJ1495" t="s">
        <v>46279</v>
      </c>
      <c r="AK1495" t="s">
        <v>46278</v>
      </c>
      <c r="AL1495">
        <v>5</v>
      </c>
      <c r="AM1495" s="5">
        <f t="shared" si="186"/>
        <v>0.625</v>
      </c>
      <c r="AN1495" s="4">
        <f t="shared" si="191"/>
        <v>9.4661113214691405E-4</v>
      </c>
      <c r="AO1495" s="3"/>
      <c r="AP1495">
        <v>0</v>
      </c>
      <c r="AR1495">
        <v>61271100</v>
      </c>
      <c r="AT1495" s="2">
        <v>0.95099999999999996</v>
      </c>
      <c r="AU1495" s="1">
        <f t="shared" si="187"/>
        <v>0.44883558870934215</v>
      </c>
      <c r="AV1495" s="1">
        <f t="shared" si="188"/>
        <v>0.34764288142515626</v>
      </c>
      <c r="AW1495" s="1">
        <f t="shared" si="189"/>
        <v>0.24645017414097031</v>
      </c>
    </row>
    <row r="1496" spans="1:49" x14ac:dyDescent="0.2">
      <c r="A1496">
        <v>1494</v>
      </c>
      <c r="B1496" t="s">
        <v>46277</v>
      </c>
      <c r="C1496" t="s">
        <v>46276</v>
      </c>
      <c r="F1496" t="s">
        <v>46275</v>
      </c>
      <c r="G1496" t="s">
        <v>17</v>
      </c>
      <c r="H1496" t="s">
        <v>16</v>
      </c>
      <c r="I1496" t="s">
        <v>46274</v>
      </c>
      <c r="J1496">
        <v>60012835</v>
      </c>
      <c r="K1496" t="s">
        <v>3988</v>
      </c>
      <c r="L1496" t="s">
        <v>747</v>
      </c>
      <c r="M1496" t="s">
        <v>746</v>
      </c>
      <c r="N1496">
        <v>2</v>
      </c>
      <c r="O1496" t="s">
        <v>46273</v>
      </c>
      <c r="P1496" t="s">
        <v>46272</v>
      </c>
      <c r="Q1496" t="s">
        <v>3985</v>
      </c>
      <c r="R1496" s="7">
        <v>41640</v>
      </c>
      <c r="S1496" s="8">
        <f t="shared" si="184"/>
        <v>2014</v>
      </c>
      <c r="T1496" s="8">
        <v>2014</v>
      </c>
      <c r="U1496" s="8">
        <f t="shared" si="185"/>
        <v>8</v>
      </c>
      <c r="V1496" s="7">
        <v>41974</v>
      </c>
      <c r="W1496" t="s">
        <v>38556</v>
      </c>
      <c r="X1496" s="2" t="s">
        <v>0</v>
      </c>
      <c r="Y1496" s="6" t="e">
        <f t="shared" si="190"/>
        <v>#VALUE!</v>
      </c>
      <c r="AA1496">
        <v>12264776</v>
      </c>
      <c r="AB1496">
        <v>19400158589</v>
      </c>
      <c r="AC1496">
        <v>20936885</v>
      </c>
      <c r="AD1496" t="s">
        <v>6</v>
      </c>
      <c r="AE1496">
        <v>18</v>
      </c>
      <c r="AF1496">
        <v>6</v>
      </c>
      <c r="AH1496" t="s">
        <v>46271</v>
      </c>
      <c r="AI1496" t="s">
        <v>46270</v>
      </c>
      <c r="AJ1496" t="s">
        <v>46269</v>
      </c>
      <c r="AK1496" t="s">
        <v>46268</v>
      </c>
      <c r="AL1496">
        <v>6</v>
      </c>
      <c r="AM1496" s="5">
        <f t="shared" si="186"/>
        <v>0.75</v>
      </c>
      <c r="AN1496" s="4">
        <f t="shared" si="191"/>
        <v>1.1359333585762969E-3</v>
      </c>
      <c r="AO1496" s="3"/>
      <c r="AP1496">
        <v>1</v>
      </c>
      <c r="AR1496" t="s">
        <v>1</v>
      </c>
      <c r="AT1496" s="2" t="s">
        <v>0</v>
      </c>
      <c r="AU1496" s="1" t="e">
        <f t="shared" si="187"/>
        <v>#VALUE!</v>
      </c>
      <c r="AV1496" s="1" t="e">
        <f t="shared" si="188"/>
        <v>#VALUE!</v>
      </c>
      <c r="AW1496" s="1" t="e">
        <f t="shared" si="189"/>
        <v>#VALUE!</v>
      </c>
    </row>
    <row r="1497" spans="1:49" x14ac:dyDescent="0.2">
      <c r="A1497">
        <v>1495</v>
      </c>
      <c r="B1497" t="s">
        <v>46267</v>
      </c>
      <c r="C1497" t="s">
        <v>46266</v>
      </c>
      <c r="F1497" t="s">
        <v>46265</v>
      </c>
      <c r="G1497" t="s">
        <v>17</v>
      </c>
      <c r="H1497" t="s">
        <v>16</v>
      </c>
      <c r="I1497" t="s">
        <v>46264</v>
      </c>
      <c r="J1497" t="s">
        <v>46263</v>
      </c>
      <c r="K1497" t="s">
        <v>46262</v>
      </c>
      <c r="L1497" t="s">
        <v>46261</v>
      </c>
      <c r="M1497" t="s">
        <v>2090</v>
      </c>
      <c r="N1497">
        <v>4</v>
      </c>
      <c r="O1497" t="s">
        <v>46260</v>
      </c>
      <c r="P1497" t="s">
        <v>46259</v>
      </c>
      <c r="Q1497" t="s">
        <v>46258</v>
      </c>
      <c r="R1497" s="7">
        <v>41640</v>
      </c>
      <c r="S1497" s="8">
        <f t="shared" si="184"/>
        <v>2014</v>
      </c>
      <c r="T1497" s="8">
        <v>2014</v>
      </c>
      <c r="U1497" s="8">
        <f t="shared" si="185"/>
        <v>8</v>
      </c>
      <c r="V1497" s="7">
        <v>2014</v>
      </c>
      <c r="W1497" t="s">
        <v>46257</v>
      </c>
      <c r="X1497" s="2">
        <v>0.34599999999999997</v>
      </c>
      <c r="Y1497" s="6">
        <f t="shared" si="190"/>
        <v>9.2362723899522166E-3</v>
      </c>
      <c r="AA1497" t="s">
        <v>46256</v>
      </c>
      <c r="AB1497">
        <v>19700174653</v>
      </c>
      <c r="AC1497" t="s">
        <v>46255</v>
      </c>
      <c r="AD1497" t="s">
        <v>6</v>
      </c>
      <c r="AE1497">
        <v>10</v>
      </c>
      <c r="AF1497">
        <v>3</v>
      </c>
      <c r="AH1497" t="s">
        <v>46254</v>
      </c>
      <c r="AI1497" t="s">
        <v>46253</v>
      </c>
      <c r="AJ1497" t="s">
        <v>46252</v>
      </c>
      <c r="AK1497" t="s">
        <v>46251</v>
      </c>
      <c r="AL1497">
        <v>0</v>
      </c>
      <c r="AM1497" s="5">
        <f t="shared" si="186"/>
        <v>0</v>
      </c>
      <c r="AN1497" s="4">
        <f t="shared" si="191"/>
        <v>0</v>
      </c>
      <c r="AO1497" s="3"/>
      <c r="AP1497">
        <v>0</v>
      </c>
      <c r="AQ1497" t="s">
        <v>1237</v>
      </c>
      <c r="AR1497">
        <v>24560487</v>
      </c>
      <c r="AS1497" t="s">
        <v>1236</v>
      </c>
      <c r="AT1497" s="2">
        <v>1.802</v>
      </c>
      <c r="AU1497" s="1">
        <f t="shared" si="187"/>
        <v>0.64653906729665511</v>
      </c>
      <c r="AV1497" s="1">
        <f t="shared" si="188"/>
        <v>0.46181361949761085</v>
      </c>
      <c r="AW1497" s="1">
        <f t="shared" si="189"/>
        <v>0.27708817169856653</v>
      </c>
    </row>
    <row r="1498" spans="1:49" x14ac:dyDescent="0.2">
      <c r="A1498">
        <v>1496</v>
      </c>
      <c r="B1498" t="s">
        <v>46250</v>
      </c>
      <c r="C1498" t="s">
        <v>46249</v>
      </c>
      <c r="F1498" t="s">
        <v>46248</v>
      </c>
      <c r="G1498" t="s">
        <v>17</v>
      </c>
      <c r="H1498" t="s">
        <v>16</v>
      </c>
      <c r="I1498" t="s">
        <v>46247</v>
      </c>
      <c r="J1498">
        <v>60005244</v>
      </c>
      <c r="K1498" t="s">
        <v>328</v>
      </c>
      <c r="L1498" t="s">
        <v>327</v>
      </c>
      <c r="M1498" t="s">
        <v>46</v>
      </c>
      <c r="N1498">
        <v>3</v>
      </c>
      <c r="O1498" t="s">
        <v>46246</v>
      </c>
      <c r="P1498" t="s">
        <v>46245</v>
      </c>
      <c r="Q1498" t="s">
        <v>324</v>
      </c>
      <c r="R1498" s="7">
        <v>41640</v>
      </c>
      <c r="S1498" s="8">
        <f t="shared" si="184"/>
        <v>2014</v>
      </c>
      <c r="T1498" s="8">
        <v>2014</v>
      </c>
      <c r="U1498" s="8">
        <f t="shared" si="185"/>
        <v>8</v>
      </c>
      <c r="V1498" s="7">
        <v>2014</v>
      </c>
      <c r="W1498" t="s">
        <v>8287</v>
      </c>
      <c r="X1498" s="2">
        <v>1.3280000000000001</v>
      </c>
      <c r="Y1498" s="6">
        <f t="shared" si="190"/>
        <v>3.5450201542937994E-2</v>
      </c>
      <c r="AA1498">
        <v>15361225</v>
      </c>
      <c r="AB1498">
        <v>18894</v>
      </c>
      <c r="AD1498" t="s">
        <v>6</v>
      </c>
      <c r="AE1498">
        <v>13</v>
      </c>
      <c r="AG1498">
        <v>6926742</v>
      </c>
      <c r="AH1498" t="s">
        <v>46244</v>
      </c>
      <c r="AI1498" t="s">
        <v>46243</v>
      </c>
      <c r="AJ1498" t="s">
        <v>46242</v>
      </c>
      <c r="AK1498" t="s">
        <v>46241</v>
      </c>
      <c r="AL1498">
        <v>1</v>
      </c>
      <c r="AM1498" s="5">
        <f t="shared" si="186"/>
        <v>0.125</v>
      </c>
      <c r="AN1498" s="4">
        <f t="shared" si="191"/>
        <v>1.893222264293828E-4</v>
      </c>
      <c r="AO1498" s="3"/>
      <c r="AP1498">
        <v>0</v>
      </c>
      <c r="AR1498" t="s">
        <v>1</v>
      </c>
      <c r="AT1498" s="2">
        <v>3.8340000000000001</v>
      </c>
      <c r="AU1498" s="1">
        <f t="shared" si="187"/>
        <v>2.4871937747985409</v>
      </c>
      <c r="AV1498" s="1">
        <f t="shared" si="188"/>
        <v>1.7819761884683687</v>
      </c>
      <c r="AW1498" s="1">
        <f t="shared" si="189"/>
        <v>1.0767586021381967</v>
      </c>
    </row>
    <row r="1499" spans="1:49" x14ac:dyDescent="0.2">
      <c r="A1499">
        <v>1497</v>
      </c>
      <c r="B1499" t="s">
        <v>46240</v>
      </c>
      <c r="C1499" t="s">
        <v>46239</v>
      </c>
      <c r="F1499" t="s">
        <v>46238</v>
      </c>
      <c r="G1499" t="s">
        <v>17</v>
      </c>
      <c r="H1499" t="s">
        <v>16</v>
      </c>
      <c r="I1499" t="s">
        <v>44966</v>
      </c>
      <c r="J1499">
        <v>60001439</v>
      </c>
      <c r="K1499" t="s">
        <v>6656</v>
      </c>
      <c r="L1499" t="s">
        <v>6655</v>
      </c>
      <c r="M1499" t="s">
        <v>76</v>
      </c>
      <c r="N1499">
        <v>3</v>
      </c>
      <c r="O1499" t="s">
        <v>46237</v>
      </c>
      <c r="P1499" t="s">
        <v>46236</v>
      </c>
      <c r="Q1499" t="s">
        <v>46235</v>
      </c>
      <c r="R1499" s="7">
        <v>41640</v>
      </c>
      <c r="S1499" s="8">
        <f t="shared" si="184"/>
        <v>2014</v>
      </c>
      <c r="T1499" s="8">
        <v>2014</v>
      </c>
      <c r="U1499" s="8">
        <f t="shared" si="185"/>
        <v>8</v>
      </c>
      <c r="V1499" s="7">
        <v>2014</v>
      </c>
      <c r="W1499" t="s">
        <v>8287</v>
      </c>
      <c r="X1499" s="2">
        <v>1.3280000000000001</v>
      </c>
      <c r="Y1499" s="6">
        <f t="shared" si="190"/>
        <v>3.5450201542937994E-2</v>
      </c>
      <c r="AA1499">
        <v>15361225</v>
      </c>
      <c r="AB1499">
        <v>18894</v>
      </c>
      <c r="AD1499" t="s">
        <v>6</v>
      </c>
      <c r="AE1499">
        <v>13</v>
      </c>
      <c r="AG1499">
        <v>6895135</v>
      </c>
      <c r="AH1499" t="s">
        <v>46234</v>
      </c>
      <c r="AI1499" t="s">
        <v>46233</v>
      </c>
      <c r="AJ1499" t="s">
        <v>46232</v>
      </c>
      <c r="AK1499" t="s">
        <v>46231</v>
      </c>
      <c r="AL1499">
        <v>5</v>
      </c>
      <c r="AM1499" s="5">
        <f t="shared" si="186"/>
        <v>0.625</v>
      </c>
      <c r="AN1499" s="4">
        <f t="shared" si="191"/>
        <v>9.4661113214691405E-4</v>
      </c>
      <c r="AO1499" s="3"/>
      <c r="AP1499">
        <v>0</v>
      </c>
      <c r="AR1499" t="s">
        <v>1</v>
      </c>
      <c r="AT1499" s="2">
        <v>3.8340000000000001</v>
      </c>
      <c r="AU1499" s="1">
        <f t="shared" si="187"/>
        <v>2.5099124419700671</v>
      </c>
      <c r="AV1499" s="1">
        <f t="shared" si="188"/>
        <v>1.8198406337542452</v>
      </c>
      <c r="AW1499" s="1">
        <f t="shared" si="189"/>
        <v>1.1297688255384237</v>
      </c>
    </row>
    <row r="1500" spans="1:49" x14ac:dyDescent="0.2">
      <c r="A1500">
        <v>1498</v>
      </c>
      <c r="B1500" t="s">
        <v>46230</v>
      </c>
      <c r="C1500" t="s">
        <v>46229</v>
      </c>
      <c r="F1500" t="s">
        <v>46228</v>
      </c>
      <c r="G1500" t="s">
        <v>17</v>
      </c>
      <c r="H1500" t="s">
        <v>16</v>
      </c>
      <c r="I1500" t="s">
        <v>46227</v>
      </c>
      <c r="J1500" t="s">
        <v>46226</v>
      </c>
      <c r="K1500" t="s">
        <v>46225</v>
      </c>
      <c r="L1500" t="s">
        <v>46224</v>
      </c>
      <c r="M1500" t="s">
        <v>549</v>
      </c>
      <c r="N1500">
        <v>3</v>
      </c>
      <c r="O1500" t="s">
        <v>46223</v>
      </c>
      <c r="P1500" t="s">
        <v>46222</v>
      </c>
      <c r="Q1500" t="s">
        <v>46221</v>
      </c>
      <c r="R1500" s="7">
        <v>41640</v>
      </c>
      <c r="S1500" s="8">
        <f t="shared" si="184"/>
        <v>2014</v>
      </c>
      <c r="T1500" s="8">
        <v>2014</v>
      </c>
      <c r="U1500" s="8">
        <f t="shared" si="185"/>
        <v>8</v>
      </c>
      <c r="V1500" s="7">
        <v>2014</v>
      </c>
      <c r="W1500" t="s">
        <v>8287</v>
      </c>
      <c r="X1500" s="2">
        <v>1.3280000000000001</v>
      </c>
      <c r="Y1500" s="6">
        <f t="shared" si="190"/>
        <v>3.5450201542937994E-2</v>
      </c>
      <c r="AA1500">
        <v>15361225</v>
      </c>
      <c r="AB1500">
        <v>18894</v>
      </c>
      <c r="AD1500" t="s">
        <v>6</v>
      </c>
      <c r="AE1500">
        <v>13</v>
      </c>
      <c r="AG1500">
        <v>6879443</v>
      </c>
      <c r="AH1500" t="s">
        <v>46220</v>
      </c>
      <c r="AI1500" t="s">
        <v>46219</v>
      </c>
      <c r="AJ1500" t="s">
        <v>46218</v>
      </c>
      <c r="AK1500" t="s">
        <v>46217</v>
      </c>
      <c r="AL1500">
        <v>1</v>
      </c>
      <c r="AM1500" s="5">
        <f t="shared" si="186"/>
        <v>0.125</v>
      </c>
      <c r="AN1500" s="4">
        <f t="shared" si="191"/>
        <v>1.893222264293828E-4</v>
      </c>
      <c r="AO1500" s="3"/>
      <c r="AP1500">
        <v>0</v>
      </c>
      <c r="AR1500" t="s">
        <v>1</v>
      </c>
      <c r="AT1500" s="2">
        <v>3.8340000000000001</v>
      </c>
      <c r="AU1500" s="1">
        <f t="shared" si="187"/>
        <v>2.4871937747985409</v>
      </c>
      <c r="AV1500" s="1">
        <f t="shared" si="188"/>
        <v>1.7819761884683687</v>
      </c>
      <c r="AW1500" s="1">
        <f t="shared" si="189"/>
        <v>1.0767586021381967</v>
      </c>
    </row>
    <row r="1501" spans="1:49" x14ac:dyDescent="0.2">
      <c r="A1501">
        <v>1499</v>
      </c>
      <c r="B1501" t="s">
        <v>46216</v>
      </c>
      <c r="C1501" t="s">
        <v>46215</v>
      </c>
      <c r="F1501" t="s">
        <v>46214</v>
      </c>
      <c r="G1501" t="s">
        <v>17</v>
      </c>
      <c r="H1501" t="s">
        <v>16</v>
      </c>
      <c r="I1501" t="s">
        <v>46213</v>
      </c>
      <c r="J1501">
        <v>60030835</v>
      </c>
      <c r="K1501" t="s">
        <v>4279</v>
      </c>
      <c r="L1501" t="s">
        <v>4278</v>
      </c>
      <c r="M1501" t="s">
        <v>1449</v>
      </c>
      <c r="N1501">
        <v>2</v>
      </c>
      <c r="O1501" t="s">
        <v>46212</v>
      </c>
      <c r="P1501" t="s">
        <v>46211</v>
      </c>
      <c r="Q1501" t="s">
        <v>46210</v>
      </c>
      <c r="R1501" s="7">
        <v>41640</v>
      </c>
      <c r="S1501" s="8">
        <f t="shared" si="184"/>
        <v>2014</v>
      </c>
      <c r="T1501" s="8">
        <v>2014</v>
      </c>
      <c r="U1501" s="8">
        <f t="shared" si="185"/>
        <v>8</v>
      </c>
      <c r="V1501" s="7">
        <v>2014</v>
      </c>
      <c r="W1501" t="s">
        <v>8287</v>
      </c>
      <c r="X1501" s="2">
        <v>1.3280000000000001</v>
      </c>
      <c r="Y1501" s="6">
        <f t="shared" si="190"/>
        <v>3.5450201542937994E-2</v>
      </c>
      <c r="AA1501">
        <v>15361225</v>
      </c>
      <c r="AB1501">
        <v>18894</v>
      </c>
      <c r="AD1501" t="s">
        <v>6</v>
      </c>
      <c r="AE1501">
        <v>13</v>
      </c>
      <c r="AG1501">
        <v>6880311</v>
      </c>
      <c r="AH1501" t="s">
        <v>46209</v>
      </c>
      <c r="AI1501" t="s">
        <v>46208</v>
      </c>
      <c r="AJ1501" t="s">
        <v>46207</v>
      </c>
      <c r="AK1501" t="s">
        <v>46206</v>
      </c>
      <c r="AL1501">
        <v>15</v>
      </c>
      <c r="AM1501" s="5">
        <f t="shared" si="186"/>
        <v>1.875</v>
      </c>
      <c r="AN1501" s="4">
        <f t="shared" si="191"/>
        <v>2.8398333964407422E-3</v>
      </c>
      <c r="AO1501" s="3"/>
      <c r="AP1501">
        <v>0</v>
      </c>
      <c r="AR1501" t="s">
        <v>1</v>
      </c>
      <c r="AT1501" s="2">
        <v>3.8340000000000001</v>
      </c>
      <c r="AU1501" s="1">
        <f t="shared" si="187"/>
        <v>2.5667091098988815</v>
      </c>
      <c r="AV1501" s="1">
        <f t="shared" si="188"/>
        <v>1.9145017469689367</v>
      </c>
      <c r="AW1501" s="1">
        <f t="shared" si="189"/>
        <v>1.2622943840389917</v>
      </c>
    </row>
    <row r="1502" spans="1:49" x14ac:dyDescent="0.2">
      <c r="A1502">
        <v>1500</v>
      </c>
      <c r="B1502" t="s">
        <v>46205</v>
      </c>
      <c r="C1502" t="s">
        <v>46204</v>
      </c>
      <c r="E1502">
        <v>25133214</v>
      </c>
      <c r="F1502" t="s">
        <v>46203</v>
      </c>
      <c r="G1502" t="s">
        <v>17</v>
      </c>
      <c r="H1502" t="s">
        <v>16</v>
      </c>
      <c r="I1502" t="s">
        <v>14027</v>
      </c>
      <c r="J1502">
        <v>60001821</v>
      </c>
      <c r="K1502" t="s">
        <v>945</v>
      </c>
      <c r="L1502" t="s">
        <v>944</v>
      </c>
      <c r="M1502" t="s">
        <v>943</v>
      </c>
      <c r="N1502">
        <v>5</v>
      </c>
      <c r="O1502" t="s">
        <v>46202</v>
      </c>
      <c r="P1502" t="s">
        <v>46201</v>
      </c>
      <c r="Q1502" t="s">
        <v>14024</v>
      </c>
      <c r="R1502" s="7">
        <v>41640</v>
      </c>
      <c r="S1502" s="8">
        <f t="shared" si="184"/>
        <v>2014</v>
      </c>
      <c r="T1502" s="8">
        <v>2014</v>
      </c>
      <c r="U1502" s="8">
        <f t="shared" si="185"/>
        <v>8</v>
      </c>
      <c r="V1502" s="7">
        <v>2014</v>
      </c>
      <c r="W1502" t="s">
        <v>20549</v>
      </c>
      <c r="X1502" s="2" t="s">
        <v>0</v>
      </c>
      <c r="Y1502" s="6" t="e">
        <f t="shared" si="190"/>
        <v>#VALUE!</v>
      </c>
      <c r="AA1502">
        <v>23566140</v>
      </c>
      <c r="AB1502">
        <v>24219</v>
      </c>
      <c r="AC1502" t="s">
        <v>6218</v>
      </c>
      <c r="AD1502" t="s">
        <v>6</v>
      </c>
      <c r="AE1502">
        <v>2014</v>
      </c>
      <c r="AG1502">
        <v>253787</v>
      </c>
      <c r="AI1502" t="s">
        <v>46200</v>
      </c>
      <c r="AK1502" t="s">
        <v>46199</v>
      </c>
      <c r="AL1502">
        <v>2</v>
      </c>
      <c r="AM1502" s="5">
        <f t="shared" si="186"/>
        <v>0.25</v>
      </c>
      <c r="AN1502" s="4">
        <f t="shared" si="191"/>
        <v>3.786444528587656E-4</v>
      </c>
      <c r="AO1502" s="3"/>
      <c r="AP1502">
        <v>1</v>
      </c>
      <c r="AR1502" t="s">
        <v>1</v>
      </c>
      <c r="AT1502" s="2" t="s">
        <v>0</v>
      </c>
      <c r="AU1502" s="1" t="e">
        <f t="shared" si="187"/>
        <v>#VALUE!</v>
      </c>
      <c r="AV1502" s="1" t="e">
        <f t="shared" si="188"/>
        <v>#VALUE!</v>
      </c>
      <c r="AW1502" s="1" t="e">
        <f t="shared" si="189"/>
        <v>#VALUE!</v>
      </c>
    </row>
    <row r="1503" spans="1:49" x14ac:dyDescent="0.2">
      <c r="A1503">
        <v>1501</v>
      </c>
      <c r="B1503" t="s">
        <v>46198</v>
      </c>
      <c r="C1503" t="s">
        <v>46197</v>
      </c>
      <c r="F1503" t="s">
        <v>46196</v>
      </c>
      <c r="G1503" t="s">
        <v>17</v>
      </c>
      <c r="H1503" t="s">
        <v>16</v>
      </c>
      <c r="I1503" t="s">
        <v>46195</v>
      </c>
      <c r="J1503" t="s">
        <v>46194</v>
      </c>
      <c r="K1503" t="s">
        <v>46193</v>
      </c>
      <c r="L1503" t="s">
        <v>46192</v>
      </c>
      <c r="M1503" t="s">
        <v>1154</v>
      </c>
      <c r="N1503">
        <v>6</v>
      </c>
      <c r="O1503" t="s">
        <v>46191</v>
      </c>
      <c r="P1503" t="s">
        <v>46190</v>
      </c>
      <c r="Q1503" t="s">
        <v>46189</v>
      </c>
      <c r="R1503" s="7">
        <v>41640</v>
      </c>
      <c r="S1503" s="8">
        <f t="shared" si="184"/>
        <v>2014</v>
      </c>
      <c r="T1503" s="8">
        <v>2014</v>
      </c>
      <c r="U1503" s="8">
        <f t="shared" si="185"/>
        <v>8</v>
      </c>
      <c r="V1503" s="7">
        <v>41730</v>
      </c>
      <c r="W1503" t="s">
        <v>2383</v>
      </c>
      <c r="X1503" s="2">
        <v>1.6519999999999999</v>
      </c>
      <c r="Y1503" s="6">
        <f t="shared" si="190"/>
        <v>4.409919649769093E-2</v>
      </c>
      <c r="AA1503" t="s">
        <v>2382</v>
      </c>
      <c r="AB1503">
        <v>17337</v>
      </c>
      <c r="AD1503" t="s">
        <v>6</v>
      </c>
      <c r="AE1503">
        <v>62</v>
      </c>
      <c r="AF1503">
        <v>4</v>
      </c>
      <c r="AG1503">
        <v>6725667</v>
      </c>
      <c r="AH1503" t="s">
        <v>46188</v>
      </c>
      <c r="AI1503" t="s">
        <v>46187</v>
      </c>
      <c r="AJ1503" t="s">
        <v>46186</v>
      </c>
      <c r="AK1503" t="s">
        <v>46185</v>
      </c>
      <c r="AL1503">
        <v>35</v>
      </c>
      <c r="AM1503" s="5">
        <f t="shared" si="186"/>
        <v>4.375</v>
      </c>
      <c r="AN1503" s="4">
        <f t="shared" si="191"/>
        <v>6.6262779250283984E-3</v>
      </c>
      <c r="AO1503" s="3"/>
      <c r="AP1503">
        <v>0</v>
      </c>
      <c r="AR1503" t="s">
        <v>1</v>
      </c>
      <c r="AT1503" s="2" t="s">
        <v>0</v>
      </c>
      <c r="AU1503" s="1">
        <f t="shared" si="187"/>
        <v>3.2857320925892171</v>
      </c>
      <c r="AV1503" s="1">
        <f t="shared" si="188"/>
        <v>2.5362737211359665</v>
      </c>
      <c r="AW1503" s="1">
        <f t="shared" si="189"/>
        <v>1.7868153496827157</v>
      </c>
    </row>
    <row r="1504" spans="1:49" x14ac:dyDescent="0.2">
      <c r="A1504">
        <v>1502</v>
      </c>
      <c r="B1504" t="s">
        <v>46184</v>
      </c>
      <c r="C1504" t="s">
        <v>46183</v>
      </c>
      <c r="F1504" t="s">
        <v>46182</v>
      </c>
      <c r="G1504" t="s">
        <v>17</v>
      </c>
      <c r="H1504" t="s">
        <v>16</v>
      </c>
      <c r="I1504" t="s">
        <v>46181</v>
      </c>
      <c r="J1504">
        <v>60033191</v>
      </c>
      <c r="K1504" t="s">
        <v>46180</v>
      </c>
      <c r="L1504" t="s">
        <v>817</v>
      </c>
      <c r="M1504" t="s">
        <v>816</v>
      </c>
      <c r="N1504">
        <v>6</v>
      </c>
      <c r="O1504" t="s">
        <v>46179</v>
      </c>
      <c r="P1504" t="s">
        <v>46178</v>
      </c>
      <c r="Q1504" t="s">
        <v>46177</v>
      </c>
      <c r="R1504" s="7">
        <v>41640</v>
      </c>
      <c r="S1504" s="8">
        <f t="shared" si="184"/>
        <v>2014</v>
      </c>
      <c r="T1504" s="8">
        <v>2014</v>
      </c>
      <c r="U1504" s="8">
        <f t="shared" si="185"/>
        <v>8</v>
      </c>
      <c r="V1504" s="7">
        <v>2014</v>
      </c>
      <c r="W1504" t="s">
        <v>46176</v>
      </c>
      <c r="X1504" s="2">
        <v>0.158</v>
      </c>
      <c r="Y1504" s="6">
        <f t="shared" si="190"/>
        <v>4.2177197618856943E-3</v>
      </c>
      <c r="AA1504">
        <v>17548632</v>
      </c>
      <c r="AB1504">
        <v>20400195011</v>
      </c>
      <c r="AC1504">
        <v>17548640</v>
      </c>
      <c r="AD1504" t="s">
        <v>6</v>
      </c>
      <c r="AE1504">
        <v>7</v>
      </c>
      <c r="AF1504">
        <v>4</v>
      </c>
      <c r="AH1504" t="s">
        <v>46175</v>
      </c>
      <c r="AI1504" t="s">
        <v>46174</v>
      </c>
      <c r="AJ1504" t="s">
        <v>46173</v>
      </c>
      <c r="AK1504" t="s">
        <v>46172</v>
      </c>
      <c r="AL1504">
        <v>1</v>
      </c>
      <c r="AM1504" s="5">
        <f t="shared" si="186"/>
        <v>0.125</v>
      </c>
      <c r="AN1504" s="4">
        <f t="shared" si="191"/>
        <v>1.893222264293828E-4</v>
      </c>
      <c r="AO1504" s="3"/>
      <c r="AP1504">
        <v>0</v>
      </c>
      <c r="AR1504" t="s">
        <v>1</v>
      </c>
      <c r="AT1504" s="2" t="s">
        <v>0</v>
      </c>
      <c r="AU1504" s="1">
        <f t="shared" si="187"/>
        <v>0.30092005012488005</v>
      </c>
      <c r="AV1504" s="1">
        <f t="shared" si="188"/>
        <v>0.22035209941575384</v>
      </c>
      <c r="AW1504" s="1">
        <f t="shared" si="189"/>
        <v>0.13978414870662761</v>
      </c>
    </row>
    <row r="1505" spans="1:49" x14ac:dyDescent="0.2">
      <c r="A1505">
        <v>1503</v>
      </c>
      <c r="B1505" t="s">
        <v>46171</v>
      </c>
      <c r="C1505" t="s">
        <v>46170</v>
      </c>
      <c r="F1505" t="s">
        <v>46169</v>
      </c>
      <c r="G1505" t="s">
        <v>17</v>
      </c>
      <c r="H1505" t="s">
        <v>16</v>
      </c>
      <c r="I1505" t="s">
        <v>46168</v>
      </c>
      <c r="J1505" t="s">
        <v>46167</v>
      </c>
      <c r="K1505" t="s">
        <v>46166</v>
      </c>
      <c r="L1505" t="s">
        <v>46165</v>
      </c>
      <c r="M1505" t="s">
        <v>1998</v>
      </c>
      <c r="N1505">
        <v>3</v>
      </c>
      <c r="O1505" t="s">
        <v>46164</v>
      </c>
      <c r="P1505" t="s">
        <v>46163</v>
      </c>
      <c r="Q1505" t="s">
        <v>46162</v>
      </c>
      <c r="R1505" s="7">
        <v>41640</v>
      </c>
      <c r="S1505" s="8">
        <f t="shared" si="184"/>
        <v>2014</v>
      </c>
      <c r="T1505" s="8">
        <v>2014</v>
      </c>
      <c r="U1505" s="8">
        <f t="shared" si="185"/>
        <v>8</v>
      </c>
      <c r="V1505" s="7">
        <v>2014</v>
      </c>
      <c r="W1505" t="s">
        <v>8287</v>
      </c>
      <c r="X1505" s="2">
        <v>1.3280000000000001</v>
      </c>
      <c r="Y1505" s="6">
        <f t="shared" si="190"/>
        <v>3.5450201542937994E-2</v>
      </c>
      <c r="AA1505">
        <v>15361225</v>
      </c>
      <c r="AB1505">
        <v>18894</v>
      </c>
      <c r="AD1505" t="s">
        <v>6</v>
      </c>
      <c r="AE1505">
        <v>13</v>
      </c>
      <c r="AG1505">
        <v>6882142</v>
      </c>
      <c r="AH1505" t="s">
        <v>46161</v>
      </c>
      <c r="AI1505" t="s">
        <v>46160</v>
      </c>
      <c r="AJ1505" t="s">
        <v>46159</v>
      </c>
      <c r="AK1505" t="s">
        <v>46158</v>
      </c>
      <c r="AL1505">
        <v>5</v>
      </c>
      <c r="AM1505" s="5">
        <f t="shared" si="186"/>
        <v>0.625</v>
      </c>
      <c r="AN1505" s="4">
        <f t="shared" si="191"/>
        <v>9.4661113214691405E-4</v>
      </c>
      <c r="AO1505" s="3"/>
      <c r="AP1505">
        <v>0</v>
      </c>
      <c r="AR1505" t="s">
        <v>1</v>
      </c>
      <c r="AS1505" t="s">
        <v>13493</v>
      </c>
      <c r="AT1505" s="2">
        <v>3.8340000000000001</v>
      </c>
      <c r="AU1505" s="1">
        <f t="shared" si="187"/>
        <v>2.5099124419700671</v>
      </c>
      <c r="AV1505" s="1">
        <f t="shared" si="188"/>
        <v>1.8198406337542452</v>
      </c>
      <c r="AW1505" s="1">
        <f t="shared" si="189"/>
        <v>1.1297688255384237</v>
      </c>
    </row>
    <row r="1506" spans="1:49" x14ac:dyDescent="0.2">
      <c r="A1506">
        <v>1504</v>
      </c>
      <c r="B1506" t="s">
        <v>46157</v>
      </c>
      <c r="C1506" t="s">
        <v>46156</v>
      </c>
      <c r="F1506" t="s">
        <v>46155</v>
      </c>
      <c r="G1506" t="s">
        <v>17</v>
      </c>
      <c r="H1506" t="s">
        <v>16</v>
      </c>
      <c r="I1506" t="s">
        <v>46154</v>
      </c>
      <c r="J1506" t="s">
        <v>46153</v>
      </c>
      <c r="K1506" t="s">
        <v>46152</v>
      </c>
      <c r="L1506" t="s">
        <v>46151</v>
      </c>
      <c r="M1506" t="s">
        <v>549</v>
      </c>
      <c r="N1506">
        <v>4</v>
      </c>
      <c r="O1506" t="s">
        <v>46150</v>
      </c>
      <c r="P1506" t="s">
        <v>46149</v>
      </c>
      <c r="Q1506" t="s">
        <v>46148</v>
      </c>
      <c r="R1506" s="7">
        <v>41640</v>
      </c>
      <c r="S1506" s="8">
        <f t="shared" si="184"/>
        <v>2014</v>
      </c>
      <c r="T1506" s="8">
        <v>2014</v>
      </c>
      <c r="U1506" s="8">
        <f t="shared" si="185"/>
        <v>8</v>
      </c>
      <c r="V1506" s="7">
        <v>2014</v>
      </c>
      <c r="W1506" t="s">
        <v>8287</v>
      </c>
      <c r="X1506" s="2">
        <v>1.3280000000000001</v>
      </c>
      <c r="Y1506" s="6">
        <f t="shared" si="190"/>
        <v>3.5450201542937994E-2</v>
      </c>
      <c r="AA1506">
        <v>15361225</v>
      </c>
      <c r="AB1506">
        <v>18894</v>
      </c>
      <c r="AD1506" t="s">
        <v>6</v>
      </c>
      <c r="AE1506">
        <v>13</v>
      </c>
      <c r="AG1506">
        <v>6922484</v>
      </c>
      <c r="AH1506" t="s">
        <v>46147</v>
      </c>
      <c r="AI1506" t="s">
        <v>46146</v>
      </c>
      <c r="AJ1506" t="s">
        <v>46145</v>
      </c>
      <c r="AK1506" t="s">
        <v>46144</v>
      </c>
      <c r="AL1506">
        <v>14</v>
      </c>
      <c r="AM1506" s="5">
        <f t="shared" si="186"/>
        <v>1.75</v>
      </c>
      <c r="AN1506" s="4">
        <f t="shared" si="191"/>
        <v>2.6505111700113595E-3</v>
      </c>
      <c r="AO1506" s="3"/>
      <c r="AP1506">
        <v>0</v>
      </c>
      <c r="AR1506" t="s">
        <v>1</v>
      </c>
      <c r="AT1506" s="2">
        <v>3.8340000000000001</v>
      </c>
      <c r="AU1506" s="1">
        <f t="shared" si="187"/>
        <v>2.5610294431060003</v>
      </c>
      <c r="AV1506" s="1">
        <f t="shared" si="188"/>
        <v>1.9050356356474678</v>
      </c>
      <c r="AW1506" s="1">
        <f t="shared" si="189"/>
        <v>1.2490418281889351</v>
      </c>
    </row>
    <row r="1507" spans="1:49" x14ac:dyDescent="0.2">
      <c r="A1507">
        <v>1505</v>
      </c>
      <c r="B1507" t="s">
        <v>46143</v>
      </c>
      <c r="C1507" t="s">
        <v>46142</v>
      </c>
      <c r="F1507" t="s">
        <v>46141</v>
      </c>
      <c r="G1507" t="s">
        <v>17</v>
      </c>
      <c r="H1507" t="s">
        <v>16</v>
      </c>
      <c r="I1507" t="s">
        <v>46140</v>
      </c>
      <c r="J1507" t="s">
        <v>46139</v>
      </c>
      <c r="K1507" t="s">
        <v>46138</v>
      </c>
      <c r="L1507" t="s">
        <v>46137</v>
      </c>
      <c r="M1507" t="s">
        <v>14089</v>
      </c>
      <c r="N1507">
        <v>4</v>
      </c>
      <c r="O1507" t="s">
        <v>46136</v>
      </c>
      <c r="P1507" t="s">
        <v>46135</v>
      </c>
      <c r="Q1507" t="s">
        <v>46134</v>
      </c>
      <c r="R1507" s="7">
        <v>41640</v>
      </c>
      <c r="S1507" s="8">
        <f t="shared" si="184"/>
        <v>2014</v>
      </c>
      <c r="T1507" s="8">
        <v>2014</v>
      </c>
      <c r="U1507" s="8">
        <f t="shared" si="185"/>
        <v>8</v>
      </c>
      <c r="V1507" s="7">
        <v>2014</v>
      </c>
      <c r="W1507" t="s">
        <v>8287</v>
      </c>
      <c r="X1507" s="2">
        <v>1.3280000000000001</v>
      </c>
      <c r="Y1507" s="6">
        <f t="shared" si="190"/>
        <v>3.5450201542937994E-2</v>
      </c>
      <c r="AA1507">
        <v>15361225</v>
      </c>
      <c r="AB1507">
        <v>18894</v>
      </c>
      <c r="AD1507" t="s">
        <v>6</v>
      </c>
      <c r="AE1507">
        <v>13</v>
      </c>
      <c r="AG1507">
        <v>6881610</v>
      </c>
      <c r="AH1507" t="s">
        <v>46133</v>
      </c>
      <c r="AI1507" t="s">
        <v>46132</v>
      </c>
      <c r="AJ1507" t="s">
        <v>46131</v>
      </c>
      <c r="AK1507" t="s">
        <v>46130</v>
      </c>
      <c r="AL1507">
        <v>26</v>
      </c>
      <c r="AM1507" s="5">
        <f t="shared" si="186"/>
        <v>3.25</v>
      </c>
      <c r="AN1507" s="4">
        <f t="shared" si="191"/>
        <v>4.9223778871639529E-3</v>
      </c>
      <c r="AO1507" s="3"/>
      <c r="AP1507">
        <v>0</v>
      </c>
      <c r="AQ1507" t="s">
        <v>671</v>
      </c>
      <c r="AR1507" t="s">
        <v>46129</v>
      </c>
      <c r="AS1507" t="s">
        <v>670</v>
      </c>
      <c r="AT1507" s="2">
        <v>3.8340000000000001</v>
      </c>
      <c r="AU1507" s="1">
        <f t="shared" si="187"/>
        <v>2.6291854446205782</v>
      </c>
      <c r="AV1507" s="1">
        <f t="shared" si="188"/>
        <v>2.0186289715050973</v>
      </c>
      <c r="AW1507" s="1">
        <f t="shared" si="189"/>
        <v>1.4080724983896165</v>
      </c>
    </row>
    <row r="1508" spans="1:49" x14ac:dyDescent="0.2">
      <c r="A1508">
        <v>1506</v>
      </c>
      <c r="B1508" t="s">
        <v>46128</v>
      </c>
      <c r="C1508" t="s">
        <v>46127</v>
      </c>
      <c r="F1508" t="s">
        <v>46126</v>
      </c>
      <c r="G1508" t="s">
        <v>17</v>
      </c>
      <c r="H1508" t="s">
        <v>16</v>
      </c>
      <c r="I1508" t="s">
        <v>13850</v>
      </c>
      <c r="J1508">
        <v>60027800</v>
      </c>
      <c r="K1508" t="s">
        <v>13849</v>
      </c>
      <c r="L1508" t="s">
        <v>13848</v>
      </c>
      <c r="M1508" t="s">
        <v>537</v>
      </c>
      <c r="N1508">
        <v>3</v>
      </c>
      <c r="O1508" t="s">
        <v>46125</v>
      </c>
      <c r="P1508" t="s">
        <v>46124</v>
      </c>
      <c r="Q1508" t="s">
        <v>46123</v>
      </c>
      <c r="R1508" s="7">
        <v>41640</v>
      </c>
      <c r="S1508" s="8">
        <f t="shared" si="184"/>
        <v>2014</v>
      </c>
      <c r="T1508" s="8">
        <v>2014</v>
      </c>
      <c r="U1508" s="8">
        <f t="shared" si="185"/>
        <v>8</v>
      </c>
      <c r="V1508" s="7">
        <v>41971</v>
      </c>
      <c r="W1508" t="s">
        <v>11728</v>
      </c>
      <c r="X1508" s="2">
        <v>0.2</v>
      </c>
      <c r="Y1508" s="6">
        <f t="shared" si="190"/>
        <v>5.3388857745388539E-3</v>
      </c>
      <c r="AA1508">
        <v>161136</v>
      </c>
      <c r="AB1508">
        <v>16718</v>
      </c>
      <c r="AC1508">
        <v>21916349</v>
      </c>
      <c r="AD1508" t="s">
        <v>6</v>
      </c>
      <c r="AE1508">
        <v>68</v>
      </c>
      <c r="AF1508" s="10">
        <v>44541</v>
      </c>
      <c r="AH1508" t="s">
        <v>46122</v>
      </c>
      <c r="AI1508" t="s">
        <v>46121</v>
      </c>
      <c r="AJ1508" t="s">
        <v>46120</v>
      </c>
      <c r="AK1508" t="s">
        <v>46119</v>
      </c>
      <c r="AL1508">
        <v>2</v>
      </c>
      <c r="AM1508" s="5">
        <f t="shared" si="186"/>
        <v>0.25</v>
      </c>
      <c r="AN1508" s="4">
        <f t="shared" si="191"/>
        <v>3.786444528587656E-4</v>
      </c>
      <c r="AO1508" s="3"/>
      <c r="AP1508">
        <v>0</v>
      </c>
      <c r="AR1508" t="s">
        <v>1</v>
      </c>
      <c r="AT1508" s="2">
        <v>0.72599999999999998</v>
      </c>
      <c r="AU1508" s="1">
        <f t="shared" si="187"/>
        <v>0.38508133780348275</v>
      </c>
      <c r="AV1508" s="1">
        <f t="shared" si="188"/>
        <v>0.28587651136988096</v>
      </c>
      <c r="AW1508" s="1">
        <f t="shared" si="189"/>
        <v>0.1866716849362792</v>
      </c>
    </row>
    <row r="1509" spans="1:49" x14ac:dyDescent="0.2">
      <c r="A1509">
        <v>1507</v>
      </c>
      <c r="B1509" t="s">
        <v>46118</v>
      </c>
      <c r="F1509" t="s">
        <v>46117</v>
      </c>
      <c r="G1509" t="s">
        <v>17</v>
      </c>
      <c r="H1509" t="s">
        <v>16</v>
      </c>
      <c r="I1509" t="s">
        <v>46116</v>
      </c>
      <c r="J1509" t="s">
        <v>46115</v>
      </c>
      <c r="K1509" t="s">
        <v>46114</v>
      </c>
      <c r="L1509" t="s">
        <v>46113</v>
      </c>
      <c r="M1509" t="s">
        <v>4342</v>
      </c>
      <c r="N1509">
        <v>3</v>
      </c>
      <c r="O1509" t="s">
        <v>46112</v>
      </c>
      <c r="P1509" t="s">
        <v>46111</v>
      </c>
      <c r="Q1509" t="s">
        <v>46110</v>
      </c>
      <c r="R1509" s="7">
        <v>41640</v>
      </c>
      <c r="S1509" s="8">
        <f t="shared" ref="S1509:S1572" si="192">YEAR(R1509)</f>
        <v>2014</v>
      </c>
      <c r="T1509" s="8">
        <v>2014</v>
      </c>
      <c r="U1509" s="8">
        <f t="shared" ref="U1509:U1572" si="193">2022-T1509</f>
        <v>8</v>
      </c>
      <c r="V1509" s="7">
        <v>2014</v>
      </c>
      <c r="W1509" t="s">
        <v>46109</v>
      </c>
      <c r="X1509" s="2" t="s">
        <v>0</v>
      </c>
      <c r="Y1509" s="6" t="e">
        <f t="shared" si="190"/>
        <v>#VALUE!</v>
      </c>
      <c r="AA1509">
        <v>9746846</v>
      </c>
      <c r="AB1509">
        <v>21100201522</v>
      </c>
      <c r="AC1509">
        <v>9745645</v>
      </c>
      <c r="AD1509" t="s">
        <v>6</v>
      </c>
      <c r="AE1509">
        <v>7</v>
      </c>
      <c r="AF1509">
        <v>11</v>
      </c>
      <c r="AH1509" t="s">
        <v>46108</v>
      </c>
      <c r="AI1509" t="s">
        <v>46107</v>
      </c>
      <c r="AJ1509" t="s">
        <v>46106</v>
      </c>
      <c r="AK1509" t="s">
        <v>46105</v>
      </c>
      <c r="AL1509">
        <v>12</v>
      </c>
      <c r="AM1509" s="5">
        <f t="shared" ref="AM1509:AM1572" si="194">AL1509/U1509</f>
        <v>1.5</v>
      </c>
      <c r="AN1509" s="4">
        <f t="shared" si="191"/>
        <v>2.2718667171525938E-3</v>
      </c>
      <c r="AO1509" s="3"/>
      <c r="AP1509">
        <v>0</v>
      </c>
      <c r="AR1509" t="s">
        <v>1</v>
      </c>
      <c r="AT1509" s="2" t="s">
        <v>0</v>
      </c>
      <c r="AU1509" s="1" t="e">
        <f t="shared" ref="AU1509:AU1572" si="195">(Y1509*0.7+AN1509*0.3)*100</f>
        <v>#VALUE!</v>
      </c>
      <c r="AV1509" s="1" t="e">
        <f t="shared" ref="AV1509:AV1572" si="196">(Y1509*0.5+AN1509*0.5)*100</f>
        <v>#VALUE!</v>
      </c>
      <c r="AW1509" s="1" t="e">
        <f t="shared" ref="AW1509:AW1572" si="197">(Y1509*0.3+AN1509*0.7)*100</f>
        <v>#VALUE!</v>
      </c>
    </row>
    <row r="1510" spans="1:49" x14ac:dyDescent="0.2">
      <c r="A1510">
        <v>1508</v>
      </c>
      <c r="B1510" t="s">
        <v>46104</v>
      </c>
      <c r="C1510" t="s">
        <v>46103</v>
      </c>
      <c r="F1510" t="s">
        <v>46102</v>
      </c>
      <c r="G1510" t="s">
        <v>17</v>
      </c>
      <c r="H1510" t="s">
        <v>16</v>
      </c>
      <c r="I1510" t="s">
        <v>4417</v>
      </c>
      <c r="J1510" t="s">
        <v>46101</v>
      </c>
      <c r="K1510" t="s">
        <v>46100</v>
      </c>
      <c r="L1510" t="s">
        <v>46099</v>
      </c>
      <c r="M1510" t="s">
        <v>4237</v>
      </c>
      <c r="N1510">
        <v>5</v>
      </c>
      <c r="O1510" t="s">
        <v>46098</v>
      </c>
      <c r="P1510" t="s">
        <v>46097</v>
      </c>
      <c r="Q1510" t="s">
        <v>46096</v>
      </c>
      <c r="R1510" s="7">
        <v>41640</v>
      </c>
      <c r="S1510" s="8">
        <f t="shared" si="192"/>
        <v>2014</v>
      </c>
      <c r="T1510" s="8">
        <v>2014</v>
      </c>
      <c r="U1510" s="8">
        <f t="shared" si="193"/>
        <v>8</v>
      </c>
      <c r="V1510" s="7">
        <v>2014</v>
      </c>
      <c r="W1510" t="s">
        <v>46095</v>
      </c>
      <c r="X1510" s="2">
        <v>0.17299999999999999</v>
      </c>
      <c r="Y1510" s="6">
        <f t="shared" si="190"/>
        <v>4.6181361949761083E-3</v>
      </c>
      <c r="AA1510">
        <v>7858760</v>
      </c>
      <c r="AB1510">
        <v>19797</v>
      </c>
      <c r="AD1510" t="s">
        <v>6</v>
      </c>
      <c r="AE1510">
        <v>25</v>
      </c>
      <c r="AF1510">
        <v>4</v>
      </c>
      <c r="AH1510" t="s">
        <v>46094</v>
      </c>
      <c r="AI1510" t="s">
        <v>46093</v>
      </c>
      <c r="AK1510" t="s">
        <v>46092</v>
      </c>
      <c r="AL1510">
        <v>7</v>
      </c>
      <c r="AM1510" s="5">
        <f t="shared" si="194"/>
        <v>0.875</v>
      </c>
      <c r="AN1510" s="4">
        <f t="shared" si="191"/>
        <v>1.3252555850056798E-3</v>
      </c>
      <c r="AO1510" s="3"/>
      <c r="AP1510">
        <v>1</v>
      </c>
      <c r="AR1510" t="s">
        <v>1</v>
      </c>
      <c r="AT1510" s="2">
        <v>0.76700000000000002</v>
      </c>
      <c r="AU1510" s="1">
        <f t="shared" si="195"/>
        <v>0.36302720119849796</v>
      </c>
      <c r="AV1510" s="1">
        <f t="shared" si="196"/>
        <v>0.29716958899908941</v>
      </c>
      <c r="AW1510" s="1">
        <f t="shared" si="197"/>
        <v>0.23131197679968082</v>
      </c>
    </row>
    <row r="1511" spans="1:49" x14ac:dyDescent="0.2">
      <c r="A1511">
        <v>1509</v>
      </c>
      <c r="B1511" t="s">
        <v>46091</v>
      </c>
      <c r="F1511" t="s">
        <v>46090</v>
      </c>
      <c r="G1511" t="s">
        <v>17</v>
      </c>
      <c r="H1511" t="s">
        <v>16</v>
      </c>
      <c r="I1511" t="s">
        <v>4346</v>
      </c>
      <c r="J1511">
        <v>60079446</v>
      </c>
      <c r="K1511" t="s">
        <v>6416</v>
      </c>
      <c r="L1511" t="s">
        <v>6415</v>
      </c>
      <c r="M1511" t="s">
        <v>423</v>
      </c>
      <c r="N1511">
        <v>4</v>
      </c>
      <c r="O1511" t="s">
        <v>46089</v>
      </c>
      <c r="P1511" t="s">
        <v>46088</v>
      </c>
      <c r="Q1511" t="s">
        <v>41389</v>
      </c>
      <c r="R1511" s="7">
        <v>41640</v>
      </c>
      <c r="S1511" s="8">
        <f t="shared" si="192"/>
        <v>2014</v>
      </c>
      <c r="T1511" s="8">
        <v>2014</v>
      </c>
      <c r="U1511" s="8">
        <f t="shared" si="193"/>
        <v>8</v>
      </c>
      <c r="V1511" s="7">
        <v>2014</v>
      </c>
      <c r="W1511" t="s">
        <v>4338</v>
      </c>
      <c r="X1511" s="2">
        <v>0.17499999999999999</v>
      </c>
      <c r="Y1511" s="6">
        <f t="shared" si="190"/>
        <v>4.6715250527214966E-3</v>
      </c>
      <c r="AA1511">
        <v>9734562</v>
      </c>
      <c r="AB1511">
        <v>21100217234</v>
      </c>
      <c r="AC1511">
        <v>9739769</v>
      </c>
      <c r="AD1511" t="s">
        <v>6</v>
      </c>
      <c r="AE1511">
        <v>9</v>
      </c>
      <c r="AF1511">
        <v>20</v>
      </c>
      <c r="AH1511" t="s">
        <v>46087</v>
      </c>
      <c r="AI1511" t="s">
        <v>46086</v>
      </c>
      <c r="AJ1511" t="s">
        <v>46085</v>
      </c>
      <c r="AK1511" t="s">
        <v>46084</v>
      </c>
      <c r="AL1511">
        <v>7</v>
      </c>
      <c r="AM1511" s="5">
        <f t="shared" si="194"/>
        <v>0.875</v>
      </c>
      <c r="AN1511" s="4">
        <f t="shared" si="191"/>
        <v>1.3252555850056798E-3</v>
      </c>
      <c r="AO1511" s="3"/>
      <c r="AP1511">
        <v>0</v>
      </c>
      <c r="AR1511" t="s">
        <v>1</v>
      </c>
      <c r="AT1511" s="2" t="s">
        <v>0</v>
      </c>
      <c r="AU1511" s="1">
        <f t="shared" si="195"/>
        <v>0.36676442124067515</v>
      </c>
      <c r="AV1511" s="1">
        <f t="shared" si="196"/>
        <v>0.29983903188635885</v>
      </c>
      <c r="AW1511" s="1">
        <f t="shared" si="197"/>
        <v>0.23291364253204247</v>
      </c>
    </row>
    <row r="1512" spans="1:49" x14ac:dyDescent="0.2">
      <c r="A1512">
        <v>1510</v>
      </c>
      <c r="B1512" t="s">
        <v>46083</v>
      </c>
      <c r="C1512" t="s">
        <v>46082</v>
      </c>
      <c r="F1512" t="s">
        <v>46081</v>
      </c>
      <c r="G1512" t="s">
        <v>17</v>
      </c>
      <c r="H1512" t="s">
        <v>16</v>
      </c>
      <c r="I1512" t="s">
        <v>46080</v>
      </c>
      <c r="J1512">
        <v>60018363</v>
      </c>
      <c r="K1512" t="s">
        <v>38287</v>
      </c>
      <c r="L1512" t="s">
        <v>38286</v>
      </c>
      <c r="M1512" t="s">
        <v>29</v>
      </c>
      <c r="N1512">
        <v>2</v>
      </c>
      <c r="O1512" t="s">
        <v>46079</v>
      </c>
      <c r="P1512" t="s">
        <v>46078</v>
      </c>
      <c r="Q1512" t="s">
        <v>38283</v>
      </c>
      <c r="R1512" s="7">
        <v>41640</v>
      </c>
      <c r="S1512" s="8">
        <f t="shared" si="192"/>
        <v>2014</v>
      </c>
      <c r="T1512" s="8">
        <v>2014</v>
      </c>
      <c r="U1512" s="8">
        <f t="shared" si="193"/>
        <v>8</v>
      </c>
      <c r="V1512" s="7">
        <v>41730</v>
      </c>
      <c r="W1512" t="s">
        <v>2383</v>
      </c>
      <c r="X1512" s="2">
        <v>1.6519999999999999</v>
      </c>
      <c r="Y1512" s="6">
        <f t="shared" si="190"/>
        <v>4.409919649769093E-2</v>
      </c>
      <c r="AA1512" t="s">
        <v>2382</v>
      </c>
      <c r="AB1512">
        <v>17337</v>
      </c>
      <c r="AD1512" t="s">
        <v>6</v>
      </c>
      <c r="AE1512">
        <v>62</v>
      </c>
      <c r="AF1512">
        <v>4</v>
      </c>
      <c r="AG1512">
        <v>6747968</v>
      </c>
      <c r="AH1512" t="s">
        <v>46077</v>
      </c>
      <c r="AI1512" t="s">
        <v>46076</v>
      </c>
      <c r="AJ1512" t="s">
        <v>46075</v>
      </c>
      <c r="AK1512" t="s">
        <v>46074</v>
      </c>
      <c r="AL1512">
        <v>13</v>
      </c>
      <c r="AM1512" s="5">
        <f t="shared" si="194"/>
        <v>1.625</v>
      </c>
      <c r="AN1512" s="4">
        <f t="shared" si="191"/>
        <v>2.4611889435819764E-3</v>
      </c>
      <c r="AO1512" s="3"/>
      <c r="AP1512">
        <v>0</v>
      </c>
      <c r="AR1512" t="s">
        <v>1</v>
      </c>
      <c r="AT1512" s="2" t="s">
        <v>0</v>
      </c>
      <c r="AU1512" s="1">
        <f t="shared" si="195"/>
        <v>3.1607794231458244</v>
      </c>
      <c r="AV1512" s="1">
        <f t="shared" si="196"/>
        <v>2.3280192720636457</v>
      </c>
      <c r="AW1512" s="1">
        <f t="shared" si="197"/>
        <v>1.4952591209814661</v>
      </c>
    </row>
    <row r="1513" spans="1:49" x14ac:dyDescent="0.2">
      <c r="A1513">
        <v>1511</v>
      </c>
      <c r="B1513" t="s">
        <v>46073</v>
      </c>
      <c r="C1513" t="s">
        <v>46072</v>
      </c>
      <c r="F1513" t="s">
        <v>46071</v>
      </c>
      <c r="G1513" t="s">
        <v>17</v>
      </c>
      <c r="H1513" t="s">
        <v>16</v>
      </c>
      <c r="I1513" t="s">
        <v>46070</v>
      </c>
      <c r="J1513" t="s">
        <v>46069</v>
      </c>
      <c r="K1513" t="s">
        <v>46068</v>
      </c>
      <c r="L1513" t="s">
        <v>46067</v>
      </c>
      <c r="M1513" t="s">
        <v>46066</v>
      </c>
      <c r="N1513">
        <v>5</v>
      </c>
      <c r="O1513" t="s">
        <v>46065</v>
      </c>
      <c r="P1513" t="s">
        <v>46064</v>
      </c>
      <c r="Q1513" t="s">
        <v>46063</v>
      </c>
      <c r="R1513" s="7">
        <v>41640</v>
      </c>
      <c r="S1513" s="8">
        <f t="shared" si="192"/>
        <v>2014</v>
      </c>
      <c r="T1513" s="8">
        <v>2014</v>
      </c>
      <c r="U1513" s="8">
        <f t="shared" si="193"/>
        <v>8</v>
      </c>
      <c r="V1513" s="7">
        <v>2014</v>
      </c>
      <c r="W1513" t="s">
        <v>11468</v>
      </c>
      <c r="X1513" s="2">
        <v>0.67200000000000004</v>
      </c>
      <c r="Y1513" s="6">
        <f t="shared" si="190"/>
        <v>1.793865620245055E-2</v>
      </c>
      <c r="AA1513">
        <v>13132989</v>
      </c>
      <c r="AB1513">
        <v>19700170477</v>
      </c>
      <c r="AC1513">
        <v>13132970</v>
      </c>
      <c r="AD1513" t="s">
        <v>6</v>
      </c>
      <c r="AF1513">
        <v>468</v>
      </c>
      <c r="AH1513" s="9">
        <v>30317</v>
      </c>
      <c r="AI1513" t="s">
        <v>46062</v>
      </c>
      <c r="AJ1513" t="s">
        <v>46061</v>
      </c>
      <c r="AK1513" t="s">
        <v>46060</v>
      </c>
      <c r="AL1513">
        <v>12</v>
      </c>
      <c r="AM1513" s="5">
        <f t="shared" si="194"/>
        <v>1.5</v>
      </c>
      <c r="AN1513" s="4">
        <f t="shared" si="191"/>
        <v>2.2718667171525938E-3</v>
      </c>
      <c r="AO1513" s="3"/>
      <c r="AP1513">
        <v>1</v>
      </c>
      <c r="AR1513" t="s">
        <v>1</v>
      </c>
      <c r="AT1513" s="2">
        <v>1.546</v>
      </c>
      <c r="AU1513" s="1">
        <f t="shared" si="195"/>
        <v>1.3238619356861163</v>
      </c>
      <c r="AV1513" s="1">
        <f t="shared" si="196"/>
        <v>1.0105261459801573</v>
      </c>
      <c r="AW1513" s="1">
        <f t="shared" si="197"/>
        <v>0.69719035627419812</v>
      </c>
    </row>
    <row r="1514" spans="1:49" x14ac:dyDescent="0.2">
      <c r="A1514">
        <v>1512</v>
      </c>
      <c r="B1514" t="s">
        <v>46059</v>
      </c>
      <c r="C1514" t="s">
        <v>46058</v>
      </c>
      <c r="F1514" t="s">
        <v>46057</v>
      </c>
      <c r="G1514" t="s">
        <v>17</v>
      </c>
      <c r="H1514" t="s">
        <v>16</v>
      </c>
      <c r="I1514" t="s">
        <v>46056</v>
      </c>
      <c r="J1514">
        <v>60017818</v>
      </c>
      <c r="K1514" t="s">
        <v>25194</v>
      </c>
      <c r="L1514" t="s">
        <v>22523</v>
      </c>
      <c r="M1514" t="s">
        <v>915</v>
      </c>
      <c r="N1514">
        <v>1</v>
      </c>
      <c r="O1514" t="s">
        <v>46055</v>
      </c>
      <c r="P1514">
        <v>55222365500</v>
      </c>
      <c r="Q1514">
        <v>60017818</v>
      </c>
      <c r="R1514" s="7">
        <v>41640</v>
      </c>
      <c r="S1514" s="8">
        <f t="shared" si="192"/>
        <v>2014</v>
      </c>
      <c r="T1514" s="8">
        <v>2014</v>
      </c>
      <c r="U1514" s="8">
        <f t="shared" si="193"/>
        <v>8</v>
      </c>
      <c r="V1514" s="7">
        <v>2014</v>
      </c>
      <c r="W1514" t="s">
        <v>5460</v>
      </c>
      <c r="X1514" s="2">
        <v>0.55500000000000005</v>
      </c>
      <c r="Y1514" s="6">
        <f t="shared" si="190"/>
        <v>1.4815408024345321E-2</v>
      </c>
      <c r="AA1514">
        <v>17518725</v>
      </c>
      <c r="AB1514">
        <v>6100153023</v>
      </c>
      <c r="AC1514">
        <v>17518733</v>
      </c>
      <c r="AD1514" t="s">
        <v>6</v>
      </c>
      <c r="AE1514">
        <v>8</v>
      </c>
      <c r="AF1514">
        <v>11</v>
      </c>
      <c r="AH1514" t="s">
        <v>46054</v>
      </c>
      <c r="AI1514" t="s">
        <v>46053</v>
      </c>
      <c r="AK1514" t="s">
        <v>46052</v>
      </c>
      <c r="AL1514">
        <v>15</v>
      </c>
      <c r="AM1514" s="5">
        <f t="shared" si="194"/>
        <v>1.875</v>
      </c>
      <c r="AN1514" s="4">
        <f t="shared" si="191"/>
        <v>2.8398333964407422E-3</v>
      </c>
      <c r="AO1514" s="3"/>
      <c r="AP1514">
        <v>0</v>
      </c>
      <c r="AR1514" t="s">
        <v>1</v>
      </c>
      <c r="AT1514" s="2" t="s">
        <v>0</v>
      </c>
      <c r="AU1514" s="1">
        <f t="shared" si="195"/>
        <v>1.1222735635973946</v>
      </c>
      <c r="AV1514" s="1">
        <f t="shared" si="196"/>
        <v>0.88276207103930326</v>
      </c>
      <c r="AW1514" s="1">
        <f t="shared" si="197"/>
        <v>0.64325057848121148</v>
      </c>
    </row>
    <row r="1515" spans="1:49" x14ac:dyDescent="0.2">
      <c r="A1515">
        <v>1513</v>
      </c>
      <c r="B1515" t="s">
        <v>46051</v>
      </c>
      <c r="C1515" t="s">
        <v>46050</v>
      </c>
      <c r="F1515" t="s">
        <v>46049</v>
      </c>
      <c r="G1515" t="s">
        <v>17</v>
      </c>
      <c r="H1515" t="s">
        <v>16</v>
      </c>
      <c r="I1515" t="s">
        <v>41847</v>
      </c>
      <c r="J1515">
        <v>60001278</v>
      </c>
      <c r="K1515" t="s">
        <v>46048</v>
      </c>
      <c r="L1515" t="s">
        <v>46047</v>
      </c>
      <c r="M1515" t="s">
        <v>943</v>
      </c>
      <c r="N1515">
        <v>6</v>
      </c>
      <c r="O1515" t="s">
        <v>46046</v>
      </c>
      <c r="P1515" t="s">
        <v>46045</v>
      </c>
      <c r="Q1515" t="s">
        <v>46044</v>
      </c>
      <c r="R1515" s="7">
        <v>41640</v>
      </c>
      <c r="S1515" s="8">
        <f t="shared" si="192"/>
        <v>2014</v>
      </c>
      <c r="T1515" s="8">
        <v>2014</v>
      </c>
      <c r="U1515" s="8">
        <f t="shared" si="193"/>
        <v>8</v>
      </c>
      <c r="V1515" s="7">
        <v>2014</v>
      </c>
      <c r="W1515" t="s">
        <v>1817</v>
      </c>
      <c r="X1515" s="2">
        <v>0.11600000000000001</v>
      </c>
      <c r="Y1515" s="6">
        <f t="shared" si="190"/>
        <v>3.0965537492325355E-3</v>
      </c>
      <c r="AA1515">
        <v>20407459</v>
      </c>
      <c r="AB1515">
        <v>19700187706</v>
      </c>
      <c r="AC1515">
        <v>20407467</v>
      </c>
      <c r="AD1515" t="s">
        <v>6</v>
      </c>
      <c r="AE1515">
        <v>8</v>
      </c>
      <c r="AF1515">
        <v>7</v>
      </c>
      <c r="AH1515" t="s">
        <v>46043</v>
      </c>
      <c r="AI1515" t="s">
        <v>46042</v>
      </c>
      <c r="AJ1515" t="s">
        <v>46041</v>
      </c>
      <c r="AK1515" t="s">
        <v>46040</v>
      </c>
      <c r="AL1515">
        <v>0</v>
      </c>
      <c r="AM1515" s="5">
        <f t="shared" si="194"/>
        <v>0</v>
      </c>
      <c r="AN1515" s="4">
        <f t="shared" si="191"/>
        <v>0</v>
      </c>
      <c r="AO1515" s="3"/>
      <c r="AP1515">
        <v>1</v>
      </c>
      <c r="AR1515" t="s">
        <v>1</v>
      </c>
      <c r="AT1515" s="2" t="s">
        <v>0</v>
      </c>
      <c r="AU1515" s="1">
        <f t="shared" si="195"/>
        <v>0.21675876244627748</v>
      </c>
      <c r="AV1515" s="1">
        <f t="shared" si="196"/>
        <v>0.15482768746162678</v>
      </c>
      <c r="AW1515" s="1">
        <f t="shared" si="197"/>
        <v>9.2896612476976059E-2</v>
      </c>
    </row>
    <row r="1516" spans="1:49" x14ac:dyDescent="0.2">
      <c r="A1516">
        <v>1514</v>
      </c>
      <c r="B1516" t="s">
        <v>46039</v>
      </c>
      <c r="C1516" t="s">
        <v>46038</v>
      </c>
      <c r="F1516" t="s">
        <v>46037</v>
      </c>
      <c r="G1516" t="s">
        <v>17</v>
      </c>
      <c r="H1516" t="s">
        <v>16</v>
      </c>
      <c r="I1516" t="s">
        <v>46036</v>
      </c>
      <c r="J1516">
        <v>60018476</v>
      </c>
      <c r="K1516" t="s">
        <v>2270</v>
      </c>
      <c r="L1516" t="s">
        <v>2269</v>
      </c>
      <c r="M1516" t="s">
        <v>423</v>
      </c>
      <c r="N1516">
        <v>4</v>
      </c>
      <c r="O1516" t="s">
        <v>46035</v>
      </c>
      <c r="P1516" t="s">
        <v>46034</v>
      </c>
      <c r="Q1516" t="s">
        <v>26215</v>
      </c>
      <c r="R1516" s="7">
        <v>41640</v>
      </c>
      <c r="S1516" s="8">
        <f t="shared" si="192"/>
        <v>2014</v>
      </c>
      <c r="T1516" s="8">
        <v>2014</v>
      </c>
      <c r="U1516" s="8">
        <f t="shared" si="193"/>
        <v>8</v>
      </c>
      <c r="V1516" s="7">
        <v>2014</v>
      </c>
      <c r="W1516" t="s">
        <v>523</v>
      </c>
      <c r="X1516" s="2">
        <v>0.245</v>
      </c>
      <c r="Y1516" s="6">
        <f t="shared" si="190"/>
        <v>6.5401350738100959E-3</v>
      </c>
      <c r="AA1516">
        <v>19376480</v>
      </c>
      <c r="AB1516">
        <v>19700186896</v>
      </c>
      <c r="AD1516" t="s">
        <v>6</v>
      </c>
      <c r="AE1516">
        <v>50</v>
      </c>
      <c r="AH1516" t="s">
        <v>4364</v>
      </c>
      <c r="AI1516" t="s">
        <v>46033</v>
      </c>
      <c r="AK1516" t="s">
        <v>46032</v>
      </c>
      <c r="AL1516">
        <v>12</v>
      </c>
      <c r="AM1516" s="5">
        <f t="shared" si="194"/>
        <v>1.5</v>
      </c>
      <c r="AN1516" s="4">
        <f t="shared" si="191"/>
        <v>2.2718667171525938E-3</v>
      </c>
      <c r="AO1516" s="3"/>
      <c r="AP1516">
        <v>0</v>
      </c>
      <c r="AR1516" t="s">
        <v>1</v>
      </c>
      <c r="AT1516" s="2" t="s">
        <v>0</v>
      </c>
      <c r="AU1516" s="1">
        <f t="shared" si="195"/>
        <v>0.52596545668128447</v>
      </c>
      <c r="AV1516" s="1">
        <f t="shared" si="196"/>
        <v>0.44060008954813445</v>
      </c>
      <c r="AW1516" s="1">
        <f t="shared" si="197"/>
        <v>0.35523472241498444</v>
      </c>
    </row>
    <row r="1517" spans="1:49" x14ac:dyDescent="0.2">
      <c r="A1517">
        <v>1515</v>
      </c>
      <c r="B1517" t="s">
        <v>46031</v>
      </c>
      <c r="F1517" t="s">
        <v>46030</v>
      </c>
      <c r="G1517" t="s">
        <v>17</v>
      </c>
      <c r="H1517" t="s">
        <v>16</v>
      </c>
      <c r="I1517" t="s">
        <v>46029</v>
      </c>
      <c r="J1517">
        <v>60090652</v>
      </c>
      <c r="K1517" t="s">
        <v>5281</v>
      </c>
      <c r="L1517" t="s">
        <v>5280</v>
      </c>
      <c r="M1517" t="s">
        <v>943</v>
      </c>
      <c r="N1517">
        <v>3</v>
      </c>
      <c r="O1517" t="s">
        <v>46028</v>
      </c>
      <c r="P1517" t="s">
        <v>46027</v>
      </c>
      <c r="Q1517" t="s">
        <v>46026</v>
      </c>
      <c r="R1517" s="7">
        <v>41640</v>
      </c>
      <c r="S1517" s="8">
        <f t="shared" si="192"/>
        <v>2014</v>
      </c>
      <c r="T1517" s="8">
        <v>2014</v>
      </c>
      <c r="U1517" s="8">
        <f t="shared" si="193"/>
        <v>8</v>
      </c>
      <c r="V1517" s="7">
        <v>41974</v>
      </c>
      <c r="W1517" t="s">
        <v>15330</v>
      </c>
      <c r="X1517" s="2">
        <v>0.10299999999999999</v>
      </c>
      <c r="Y1517" s="6">
        <f t="shared" si="190"/>
        <v>2.7495261738875098E-3</v>
      </c>
      <c r="AA1517">
        <v>23198613</v>
      </c>
      <c r="AB1517">
        <v>21100200832</v>
      </c>
      <c r="AC1517">
        <v>9754024</v>
      </c>
      <c r="AD1517" t="s">
        <v>6</v>
      </c>
      <c r="AE1517">
        <v>6</v>
      </c>
      <c r="AF1517">
        <v>3</v>
      </c>
      <c r="AH1517" t="s">
        <v>46025</v>
      </c>
      <c r="AI1517" t="s">
        <v>46024</v>
      </c>
      <c r="AJ1517" t="s">
        <v>46023</v>
      </c>
      <c r="AK1517" t="s">
        <v>46022</v>
      </c>
      <c r="AL1517">
        <v>1</v>
      </c>
      <c r="AM1517" s="5">
        <f t="shared" si="194"/>
        <v>0.125</v>
      </c>
      <c r="AN1517" s="4">
        <f t="shared" si="191"/>
        <v>1.893222264293828E-4</v>
      </c>
      <c r="AO1517" s="3"/>
      <c r="AP1517">
        <v>0</v>
      </c>
      <c r="AR1517" t="s">
        <v>1</v>
      </c>
      <c r="AT1517" s="2" t="s">
        <v>0</v>
      </c>
      <c r="AU1517" s="1">
        <f t="shared" si="195"/>
        <v>0.19814649896500716</v>
      </c>
      <c r="AV1517" s="1">
        <f t="shared" si="196"/>
        <v>0.14694242001584462</v>
      </c>
      <c r="AW1517" s="1">
        <f t="shared" si="197"/>
        <v>9.5738341066682081E-2</v>
      </c>
    </row>
    <row r="1518" spans="1:49" x14ac:dyDescent="0.2">
      <c r="A1518">
        <v>1516</v>
      </c>
      <c r="B1518" t="s">
        <v>46021</v>
      </c>
      <c r="F1518" t="s">
        <v>46020</v>
      </c>
      <c r="G1518" t="s">
        <v>17</v>
      </c>
      <c r="H1518" t="s">
        <v>16</v>
      </c>
      <c r="I1518" t="s">
        <v>46019</v>
      </c>
      <c r="J1518" t="s">
        <v>46018</v>
      </c>
      <c r="K1518" t="s">
        <v>46017</v>
      </c>
      <c r="L1518" t="s">
        <v>46016</v>
      </c>
      <c r="M1518" t="s">
        <v>3313</v>
      </c>
      <c r="N1518">
        <v>3</v>
      </c>
      <c r="O1518" t="s">
        <v>46015</v>
      </c>
      <c r="P1518" t="s">
        <v>46014</v>
      </c>
      <c r="Q1518" t="s">
        <v>46013</v>
      </c>
      <c r="R1518" s="7">
        <v>41640</v>
      </c>
      <c r="S1518" s="8">
        <f t="shared" si="192"/>
        <v>2014</v>
      </c>
      <c r="T1518" s="8">
        <v>2014</v>
      </c>
      <c r="U1518" s="8">
        <f t="shared" si="193"/>
        <v>8</v>
      </c>
      <c r="V1518" s="7">
        <v>2014</v>
      </c>
      <c r="W1518" t="s">
        <v>46012</v>
      </c>
      <c r="X1518" s="2" t="s">
        <v>0</v>
      </c>
      <c r="Y1518" s="6" t="e">
        <f t="shared" si="190"/>
        <v>#VALUE!</v>
      </c>
      <c r="AA1518">
        <v>16188950</v>
      </c>
      <c r="AB1518">
        <v>65906</v>
      </c>
      <c r="AD1518" t="s">
        <v>6</v>
      </c>
      <c r="AE1518">
        <v>139</v>
      </c>
      <c r="AF1518">
        <v>6</v>
      </c>
      <c r="AH1518" t="s">
        <v>46011</v>
      </c>
      <c r="AI1518" t="s">
        <v>46010</v>
      </c>
      <c r="AK1518" t="s">
        <v>46009</v>
      </c>
      <c r="AL1518">
        <v>2</v>
      </c>
      <c r="AM1518" s="5">
        <f t="shared" si="194"/>
        <v>0.25</v>
      </c>
      <c r="AN1518" s="4">
        <f t="shared" si="191"/>
        <v>3.786444528587656E-4</v>
      </c>
      <c r="AO1518" s="3"/>
      <c r="AP1518">
        <v>0</v>
      </c>
      <c r="AR1518" t="s">
        <v>1</v>
      </c>
      <c r="AT1518" s="2" t="s">
        <v>0</v>
      </c>
      <c r="AU1518" s="1" t="e">
        <f t="shared" si="195"/>
        <v>#VALUE!</v>
      </c>
      <c r="AV1518" s="1" t="e">
        <f t="shared" si="196"/>
        <v>#VALUE!</v>
      </c>
      <c r="AW1518" s="1" t="e">
        <f t="shared" si="197"/>
        <v>#VALUE!</v>
      </c>
    </row>
    <row r="1519" spans="1:49" x14ac:dyDescent="0.2">
      <c r="A1519">
        <v>1517</v>
      </c>
      <c r="B1519" t="s">
        <v>46008</v>
      </c>
      <c r="C1519" t="s">
        <v>46007</v>
      </c>
      <c r="F1519" t="s">
        <v>46006</v>
      </c>
      <c r="G1519" t="s">
        <v>17</v>
      </c>
      <c r="H1519" t="s">
        <v>16</v>
      </c>
      <c r="I1519" t="s">
        <v>46005</v>
      </c>
      <c r="J1519" t="s">
        <v>46004</v>
      </c>
      <c r="K1519" t="s">
        <v>46003</v>
      </c>
      <c r="L1519" t="s">
        <v>46002</v>
      </c>
      <c r="M1519" t="s">
        <v>46001</v>
      </c>
      <c r="N1519">
        <v>7</v>
      </c>
      <c r="O1519" t="s">
        <v>46000</v>
      </c>
      <c r="P1519" t="s">
        <v>45999</v>
      </c>
      <c r="Q1519" t="s">
        <v>45998</v>
      </c>
      <c r="R1519" s="7">
        <v>41640</v>
      </c>
      <c r="S1519" s="8">
        <f t="shared" si="192"/>
        <v>2014</v>
      </c>
      <c r="T1519" s="8">
        <v>2014</v>
      </c>
      <c r="U1519" s="8">
        <f t="shared" si="193"/>
        <v>8</v>
      </c>
      <c r="V1519" s="7">
        <v>41974</v>
      </c>
      <c r="W1519" t="s">
        <v>45997</v>
      </c>
      <c r="X1519" s="2">
        <v>10.08</v>
      </c>
      <c r="Y1519" s="6">
        <f t="shared" si="190"/>
        <v>0.26907984303675825</v>
      </c>
      <c r="AA1519">
        <v>16146832</v>
      </c>
      <c r="AB1519">
        <v>21100199127</v>
      </c>
      <c r="AC1519">
        <v>16146840</v>
      </c>
      <c r="AD1519" t="s">
        <v>6</v>
      </c>
      <c r="AE1519">
        <v>4</v>
      </c>
      <c r="AF1519">
        <v>18</v>
      </c>
      <c r="AG1519">
        <v>1400470</v>
      </c>
      <c r="AI1519" t="s">
        <v>45996</v>
      </c>
      <c r="AJ1519" t="s">
        <v>45995</v>
      </c>
      <c r="AK1519" t="s">
        <v>45994</v>
      </c>
      <c r="AL1519">
        <v>15</v>
      </c>
      <c r="AM1519" s="5">
        <f t="shared" si="194"/>
        <v>1.875</v>
      </c>
      <c r="AN1519" s="4">
        <f t="shared" si="191"/>
        <v>2.8398333964407422E-3</v>
      </c>
      <c r="AO1519" s="3"/>
      <c r="AP1519">
        <v>0</v>
      </c>
      <c r="AR1519" t="s">
        <v>1</v>
      </c>
      <c r="AT1519" s="2">
        <v>29.367999999999999</v>
      </c>
      <c r="AU1519" s="1">
        <f t="shared" si="195"/>
        <v>18.9207840144663</v>
      </c>
      <c r="AV1519" s="1">
        <f t="shared" si="196"/>
        <v>13.595983821659949</v>
      </c>
      <c r="AW1519" s="1">
        <f t="shared" si="197"/>
        <v>8.2711836288535991</v>
      </c>
    </row>
    <row r="1520" spans="1:49" x14ac:dyDescent="0.2">
      <c r="A1520">
        <v>1518</v>
      </c>
      <c r="B1520" t="s">
        <v>45993</v>
      </c>
      <c r="C1520" t="s">
        <v>45992</v>
      </c>
      <c r="F1520" t="s">
        <v>45991</v>
      </c>
      <c r="G1520" t="s">
        <v>17</v>
      </c>
      <c r="H1520" t="s">
        <v>16</v>
      </c>
      <c r="I1520" t="s">
        <v>5653</v>
      </c>
      <c r="J1520" t="s">
        <v>45990</v>
      </c>
      <c r="K1520" t="s">
        <v>45989</v>
      </c>
      <c r="L1520" t="s">
        <v>45988</v>
      </c>
      <c r="M1520" t="s">
        <v>4989</v>
      </c>
      <c r="N1520">
        <v>8</v>
      </c>
      <c r="O1520" t="s">
        <v>45987</v>
      </c>
      <c r="P1520" t="s">
        <v>45986</v>
      </c>
      <c r="Q1520" t="s">
        <v>45985</v>
      </c>
      <c r="R1520" s="7">
        <v>41640</v>
      </c>
      <c r="S1520" s="8">
        <f t="shared" si="192"/>
        <v>2014</v>
      </c>
      <c r="T1520" s="8">
        <v>2014</v>
      </c>
      <c r="U1520" s="8">
        <f t="shared" si="193"/>
        <v>8</v>
      </c>
      <c r="V1520" s="7">
        <v>2014</v>
      </c>
      <c r="W1520" t="s">
        <v>45984</v>
      </c>
      <c r="X1520" s="2">
        <v>0.65300000000000002</v>
      </c>
      <c r="Y1520" s="6">
        <f t="shared" si="190"/>
        <v>1.7431462053869359E-2</v>
      </c>
      <c r="AB1520">
        <v>21100338307</v>
      </c>
      <c r="AC1520">
        <v>21682372</v>
      </c>
      <c r="AD1520" t="s">
        <v>6</v>
      </c>
      <c r="AE1520">
        <v>2</v>
      </c>
      <c r="AF1520">
        <v>1</v>
      </c>
      <c r="AG1520">
        <v>1700108</v>
      </c>
      <c r="AI1520" t="s">
        <v>45983</v>
      </c>
      <c r="AJ1520" t="s">
        <v>45982</v>
      </c>
      <c r="AK1520" t="s">
        <v>45981</v>
      </c>
      <c r="AL1520">
        <v>22</v>
      </c>
      <c r="AM1520" s="5">
        <f t="shared" si="194"/>
        <v>2.75</v>
      </c>
      <c r="AN1520" s="4">
        <f t="shared" si="191"/>
        <v>4.1650889814464215E-3</v>
      </c>
      <c r="AO1520" s="3"/>
      <c r="AP1520">
        <v>1</v>
      </c>
      <c r="AR1520" t="s">
        <v>1</v>
      </c>
      <c r="AT1520" s="2" t="s">
        <v>0</v>
      </c>
      <c r="AU1520" s="1">
        <f t="shared" si="195"/>
        <v>1.3451550132142478</v>
      </c>
      <c r="AV1520" s="1">
        <f t="shared" si="196"/>
        <v>1.0798275517657889</v>
      </c>
      <c r="AW1520" s="1">
        <f t="shared" si="197"/>
        <v>0.81450009031733028</v>
      </c>
    </row>
    <row r="1521" spans="1:49" x14ac:dyDescent="0.2">
      <c r="A1521">
        <v>1519</v>
      </c>
      <c r="B1521" t="s">
        <v>45980</v>
      </c>
      <c r="C1521" t="s">
        <v>45979</v>
      </c>
      <c r="D1521" t="s">
        <v>45978</v>
      </c>
      <c r="E1521">
        <v>25130908</v>
      </c>
      <c r="F1521" t="s">
        <v>45977</v>
      </c>
      <c r="G1521" t="s">
        <v>17</v>
      </c>
      <c r="H1521" t="s">
        <v>16</v>
      </c>
      <c r="I1521" t="s">
        <v>2324</v>
      </c>
      <c r="J1521" t="s">
        <v>13653</v>
      </c>
      <c r="K1521" t="s">
        <v>13652</v>
      </c>
      <c r="L1521" t="s">
        <v>13651</v>
      </c>
      <c r="M1521" t="s">
        <v>167</v>
      </c>
      <c r="N1521">
        <v>6</v>
      </c>
      <c r="O1521" t="s">
        <v>45976</v>
      </c>
      <c r="P1521" t="s">
        <v>45975</v>
      </c>
      <c r="Q1521" t="s">
        <v>45974</v>
      </c>
      <c r="R1521" s="7">
        <v>41640</v>
      </c>
      <c r="S1521" s="8">
        <f t="shared" si="192"/>
        <v>2014</v>
      </c>
      <c r="T1521" s="8">
        <v>2014</v>
      </c>
      <c r="U1521" s="8">
        <f t="shared" si="193"/>
        <v>8</v>
      </c>
      <c r="V1521" s="7">
        <v>2014</v>
      </c>
      <c r="W1521" t="s">
        <v>45973</v>
      </c>
      <c r="X1521" s="2">
        <v>0.91600000000000004</v>
      </c>
      <c r="Y1521" s="6">
        <f t="shared" si="190"/>
        <v>2.4452096847387951E-2</v>
      </c>
      <c r="AA1521">
        <v>3781119</v>
      </c>
      <c r="AB1521">
        <v>15636</v>
      </c>
      <c r="AC1521">
        <v>18790038</v>
      </c>
      <c r="AD1521" t="s">
        <v>6</v>
      </c>
      <c r="AE1521">
        <v>550</v>
      </c>
      <c r="AF1521">
        <v>2</v>
      </c>
      <c r="AH1521" t="s">
        <v>45972</v>
      </c>
      <c r="AI1521" t="s">
        <v>45971</v>
      </c>
      <c r="AJ1521" t="s">
        <v>45970</v>
      </c>
      <c r="AK1521" t="s">
        <v>45969</v>
      </c>
      <c r="AL1521">
        <v>4</v>
      </c>
      <c r="AM1521" s="5">
        <f t="shared" si="194"/>
        <v>0.5</v>
      </c>
      <c r="AN1521" s="4">
        <f t="shared" si="191"/>
        <v>7.572889057175312E-4</v>
      </c>
      <c r="AO1521" s="3"/>
      <c r="AP1521">
        <v>0</v>
      </c>
      <c r="AQ1521" t="s">
        <v>38</v>
      </c>
      <c r="AR1521" t="s">
        <v>45968</v>
      </c>
      <c r="AS1521" t="s">
        <v>13641</v>
      </c>
      <c r="AT1521" s="2">
        <v>3.6880000000000002</v>
      </c>
      <c r="AU1521" s="1">
        <f t="shared" si="195"/>
        <v>1.7343654464886824</v>
      </c>
      <c r="AV1521" s="1">
        <f t="shared" si="196"/>
        <v>1.2604692876552741</v>
      </c>
      <c r="AW1521" s="1">
        <f t="shared" si="197"/>
        <v>0.78657312882186559</v>
      </c>
    </row>
    <row r="1522" spans="1:49" x14ac:dyDescent="0.2">
      <c r="A1522">
        <v>1520</v>
      </c>
      <c r="B1522" t="s">
        <v>45967</v>
      </c>
      <c r="C1522" t="s">
        <v>45966</v>
      </c>
      <c r="F1522" t="s">
        <v>45965</v>
      </c>
      <c r="G1522" t="s">
        <v>17</v>
      </c>
      <c r="H1522" t="s">
        <v>16</v>
      </c>
      <c r="I1522" t="s">
        <v>16718</v>
      </c>
      <c r="J1522" t="s">
        <v>45964</v>
      </c>
      <c r="K1522" t="s">
        <v>45963</v>
      </c>
      <c r="L1522" t="s">
        <v>45962</v>
      </c>
      <c r="M1522" t="s">
        <v>4237</v>
      </c>
      <c r="N1522">
        <v>6</v>
      </c>
      <c r="O1522" t="s">
        <v>45961</v>
      </c>
      <c r="P1522" t="s">
        <v>45960</v>
      </c>
      <c r="Q1522" t="s">
        <v>45959</v>
      </c>
      <c r="R1522" s="7">
        <v>41640</v>
      </c>
      <c r="S1522" s="8">
        <f t="shared" si="192"/>
        <v>2014</v>
      </c>
      <c r="T1522" s="8">
        <v>2014</v>
      </c>
      <c r="U1522" s="8">
        <f t="shared" si="193"/>
        <v>8</v>
      </c>
      <c r="V1522" s="7">
        <v>2014</v>
      </c>
      <c r="W1522" t="s">
        <v>8287</v>
      </c>
      <c r="X1522" s="2">
        <v>1.3280000000000001</v>
      </c>
      <c r="Y1522" s="6">
        <f t="shared" si="190"/>
        <v>3.5450201542937994E-2</v>
      </c>
      <c r="AA1522">
        <v>15361225</v>
      </c>
      <c r="AB1522">
        <v>18894</v>
      </c>
      <c r="AD1522" t="s">
        <v>6</v>
      </c>
      <c r="AE1522">
        <v>13</v>
      </c>
      <c r="AG1522">
        <v>6872793</v>
      </c>
      <c r="AH1522" t="s">
        <v>45441</v>
      </c>
      <c r="AI1522" t="s">
        <v>45958</v>
      </c>
      <c r="AJ1522" t="s">
        <v>45957</v>
      </c>
      <c r="AK1522" t="s">
        <v>45956</v>
      </c>
      <c r="AL1522">
        <v>18</v>
      </c>
      <c r="AM1522" s="5">
        <f t="shared" si="194"/>
        <v>2.25</v>
      </c>
      <c r="AN1522" s="4">
        <f t="shared" si="191"/>
        <v>3.4078000757288905E-3</v>
      </c>
      <c r="AO1522" s="3"/>
      <c r="AP1522">
        <v>0</v>
      </c>
      <c r="AR1522">
        <v>61201042</v>
      </c>
      <c r="AT1522" s="2">
        <v>3.8340000000000001</v>
      </c>
      <c r="AU1522" s="1">
        <f t="shared" si="195"/>
        <v>2.5837481102775262</v>
      </c>
      <c r="AV1522" s="1">
        <f t="shared" si="196"/>
        <v>1.9429000809333443</v>
      </c>
      <c r="AW1522" s="1">
        <f t="shared" si="197"/>
        <v>1.3020520515891623</v>
      </c>
    </row>
    <row r="1523" spans="1:49" x14ac:dyDescent="0.2">
      <c r="A1523">
        <v>1521</v>
      </c>
      <c r="B1523" t="s">
        <v>45955</v>
      </c>
      <c r="C1523" t="s">
        <v>45954</v>
      </c>
      <c r="F1523" t="s">
        <v>45953</v>
      </c>
      <c r="G1523" t="s">
        <v>17</v>
      </c>
      <c r="H1523" t="s">
        <v>16</v>
      </c>
      <c r="I1523" t="s">
        <v>45952</v>
      </c>
      <c r="J1523" t="s">
        <v>45951</v>
      </c>
      <c r="K1523" t="s">
        <v>45950</v>
      </c>
      <c r="L1523" t="s">
        <v>45949</v>
      </c>
      <c r="M1523" t="s">
        <v>167</v>
      </c>
      <c r="N1523">
        <v>3</v>
      </c>
      <c r="O1523" t="s">
        <v>45948</v>
      </c>
      <c r="P1523" t="s">
        <v>45947</v>
      </c>
      <c r="Q1523" t="s">
        <v>45946</v>
      </c>
      <c r="R1523" s="7">
        <v>41640</v>
      </c>
      <c r="S1523" s="8">
        <f t="shared" si="192"/>
        <v>2014</v>
      </c>
      <c r="T1523" s="8">
        <v>2014</v>
      </c>
      <c r="U1523" s="8">
        <f t="shared" si="193"/>
        <v>8</v>
      </c>
      <c r="V1523" s="7">
        <v>2014</v>
      </c>
      <c r="W1523" t="s">
        <v>8287</v>
      </c>
      <c r="X1523" s="2">
        <v>1.3280000000000001</v>
      </c>
      <c r="Y1523" s="6">
        <f t="shared" si="190"/>
        <v>3.5450201542937994E-2</v>
      </c>
      <c r="AA1523">
        <v>15361225</v>
      </c>
      <c r="AB1523">
        <v>18894</v>
      </c>
      <c r="AD1523" t="s">
        <v>6</v>
      </c>
      <c r="AE1523">
        <v>13</v>
      </c>
      <c r="AG1523">
        <v>6888468</v>
      </c>
      <c r="AH1523" t="s">
        <v>45945</v>
      </c>
      <c r="AI1523" t="s">
        <v>45944</v>
      </c>
      <c r="AJ1523" t="s">
        <v>45943</v>
      </c>
      <c r="AK1523" t="s">
        <v>45942</v>
      </c>
      <c r="AL1523">
        <v>41</v>
      </c>
      <c r="AM1523" s="5">
        <f t="shared" si="194"/>
        <v>5.125</v>
      </c>
      <c r="AN1523" s="4">
        <f t="shared" si="191"/>
        <v>7.762211283604695E-3</v>
      </c>
      <c r="AO1523" s="3"/>
      <c r="AP1523">
        <v>0</v>
      </c>
      <c r="AR1523" t="s">
        <v>1</v>
      </c>
      <c r="AT1523" s="2">
        <v>3.8340000000000001</v>
      </c>
      <c r="AU1523" s="1">
        <f t="shared" si="195"/>
        <v>2.7143804465138004</v>
      </c>
      <c r="AV1523" s="1">
        <f t="shared" si="196"/>
        <v>2.1606206413271343</v>
      </c>
      <c r="AW1523" s="1">
        <f t="shared" si="197"/>
        <v>1.6068608361404686</v>
      </c>
    </row>
    <row r="1524" spans="1:49" x14ac:dyDescent="0.2">
      <c r="A1524">
        <v>1522</v>
      </c>
      <c r="B1524" t="s">
        <v>45941</v>
      </c>
      <c r="C1524" t="s">
        <v>45940</v>
      </c>
      <c r="F1524" t="s">
        <v>45939</v>
      </c>
      <c r="G1524" t="s">
        <v>17</v>
      </c>
      <c r="H1524" t="s">
        <v>16</v>
      </c>
      <c r="I1524" t="s">
        <v>45938</v>
      </c>
      <c r="J1524" t="s">
        <v>45937</v>
      </c>
      <c r="K1524" t="s">
        <v>45936</v>
      </c>
      <c r="L1524" t="s">
        <v>45935</v>
      </c>
      <c r="M1524" t="s">
        <v>6490</v>
      </c>
      <c r="N1524">
        <v>3</v>
      </c>
      <c r="O1524" t="s">
        <v>45934</v>
      </c>
      <c r="P1524" t="s">
        <v>45933</v>
      </c>
      <c r="Q1524" t="s">
        <v>45932</v>
      </c>
      <c r="R1524" s="7">
        <v>41640</v>
      </c>
      <c r="S1524" s="8">
        <f t="shared" si="192"/>
        <v>2014</v>
      </c>
      <c r="T1524" s="8">
        <v>2014</v>
      </c>
      <c r="U1524" s="8">
        <f t="shared" si="193"/>
        <v>8</v>
      </c>
      <c r="V1524" s="7">
        <v>41974</v>
      </c>
      <c r="W1524" t="s">
        <v>45931</v>
      </c>
      <c r="X1524" s="2">
        <v>0.378</v>
      </c>
      <c r="Y1524" s="6">
        <f t="shared" si="190"/>
        <v>1.0090494113878435E-2</v>
      </c>
      <c r="AA1524">
        <v>3616525</v>
      </c>
      <c r="AB1524">
        <v>14248</v>
      </c>
      <c r="AD1524" t="s">
        <v>6</v>
      </c>
      <c r="AE1524">
        <v>61</v>
      </c>
      <c r="AF1524">
        <v>4</v>
      </c>
      <c r="AH1524" t="s">
        <v>45930</v>
      </c>
      <c r="AI1524" t="s">
        <v>45929</v>
      </c>
      <c r="AJ1524" t="s">
        <v>45928</v>
      </c>
      <c r="AK1524" t="s">
        <v>45927</v>
      </c>
      <c r="AL1524">
        <v>3</v>
      </c>
      <c r="AM1524" s="5">
        <f t="shared" si="194"/>
        <v>0.375</v>
      </c>
      <c r="AN1524" s="4">
        <f t="shared" si="191"/>
        <v>5.6796667928814845E-4</v>
      </c>
      <c r="AO1524" s="3"/>
      <c r="AP1524">
        <v>0</v>
      </c>
      <c r="AR1524" t="s">
        <v>1</v>
      </c>
      <c r="AT1524" s="2">
        <v>0.98299999999999998</v>
      </c>
      <c r="AU1524" s="1">
        <f t="shared" si="195"/>
        <v>0.72337358835013488</v>
      </c>
      <c r="AV1524" s="1">
        <f t="shared" si="196"/>
        <v>0.5329230396583291</v>
      </c>
      <c r="AW1524" s="1">
        <f t="shared" si="197"/>
        <v>0.34247249096652344</v>
      </c>
    </row>
    <row r="1525" spans="1:49" x14ac:dyDescent="0.2">
      <c r="A1525">
        <v>1523</v>
      </c>
      <c r="B1525" t="s">
        <v>45926</v>
      </c>
      <c r="C1525" t="s">
        <v>45925</v>
      </c>
      <c r="F1525" t="s">
        <v>45924</v>
      </c>
      <c r="G1525" t="s">
        <v>17</v>
      </c>
      <c r="H1525" t="s">
        <v>16</v>
      </c>
      <c r="I1525" t="s">
        <v>45923</v>
      </c>
      <c r="J1525">
        <v>60080732</v>
      </c>
      <c r="K1525" t="s">
        <v>2287</v>
      </c>
      <c r="L1525" t="s">
        <v>2286</v>
      </c>
      <c r="M1525" t="s">
        <v>915</v>
      </c>
      <c r="N1525">
        <v>4</v>
      </c>
      <c r="O1525" t="s">
        <v>45922</v>
      </c>
      <c r="P1525" t="s">
        <v>45921</v>
      </c>
      <c r="Q1525" t="s">
        <v>45920</v>
      </c>
      <c r="R1525" s="7">
        <v>41640</v>
      </c>
      <c r="S1525" s="8">
        <f t="shared" si="192"/>
        <v>2014</v>
      </c>
      <c r="T1525" s="8">
        <v>2014</v>
      </c>
      <c r="U1525" s="8">
        <f t="shared" si="193"/>
        <v>8</v>
      </c>
      <c r="V1525" s="7">
        <v>2014</v>
      </c>
      <c r="W1525" t="s">
        <v>8287</v>
      </c>
      <c r="X1525" s="2">
        <v>1.3280000000000001</v>
      </c>
      <c r="Y1525" s="6">
        <f t="shared" si="190"/>
        <v>3.5450201542937994E-2</v>
      </c>
      <c r="AA1525">
        <v>15361225</v>
      </c>
      <c r="AB1525">
        <v>18894</v>
      </c>
      <c r="AD1525" t="s">
        <v>6</v>
      </c>
      <c r="AE1525">
        <v>13</v>
      </c>
      <c r="AG1525">
        <v>6879248</v>
      </c>
      <c r="AH1525" t="s">
        <v>45919</v>
      </c>
      <c r="AI1525" t="s">
        <v>45918</v>
      </c>
      <c r="AJ1525" t="s">
        <v>45917</v>
      </c>
      <c r="AK1525" t="s">
        <v>45916</v>
      </c>
      <c r="AL1525">
        <v>30</v>
      </c>
      <c r="AM1525" s="5">
        <f t="shared" si="194"/>
        <v>3.75</v>
      </c>
      <c r="AN1525" s="4">
        <f t="shared" si="191"/>
        <v>5.6796667928814843E-3</v>
      </c>
      <c r="AO1525" s="3"/>
      <c r="AP1525">
        <v>0</v>
      </c>
      <c r="AQ1525" t="s">
        <v>45915</v>
      </c>
      <c r="AR1525" t="s">
        <v>1</v>
      </c>
      <c r="AS1525" t="s">
        <v>45914</v>
      </c>
      <c r="AT1525" s="2">
        <v>3.8340000000000001</v>
      </c>
      <c r="AU1525" s="1">
        <f t="shared" si="195"/>
        <v>2.6519041117921041</v>
      </c>
      <c r="AV1525" s="1">
        <f t="shared" si="196"/>
        <v>2.0564934167909739</v>
      </c>
      <c r="AW1525" s="1">
        <f t="shared" si="197"/>
        <v>1.4610827217898437</v>
      </c>
    </row>
    <row r="1526" spans="1:49" x14ac:dyDescent="0.2">
      <c r="A1526">
        <v>1524</v>
      </c>
      <c r="B1526" t="s">
        <v>45913</v>
      </c>
      <c r="C1526" t="s">
        <v>45912</v>
      </c>
      <c r="F1526" t="s">
        <v>45911</v>
      </c>
      <c r="G1526" t="s">
        <v>17</v>
      </c>
      <c r="H1526" t="s">
        <v>16</v>
      </c>
      <c r="I1526" t="s">
        <v>45910</v>
      </c>
      <c r="J1526" t="s">
        <v>45905</v>
      </c>
      <c r="K1526" t="s">
        <v>45909</v>
      </c>
      <c r="L1526" t="s">
        <v>45908</v>
      </c>
      <c r="M1526" t="s">
        <v>857</v>
      </c>
      <c r="N1526">
        <v>2</v>
      </c>
      <c r="O1526" t="s">
        <v>45907</v>
      </c>
      <c r="P1526" t="s">
        <v>45906</v>
      </c>
      <c r="Q1526" t="s">
        <v>45905</v>
      </c>
      <c r="R1526" s="7">
        <v>41640</v>
      </c>
      <c r="S1526" s="8">
        <f t="shared" si="192"/>
        <v>2014</v>
      </c>
      <c r="T1526" s="8">
        <v>2014</v>
      </c>
      <c r="U1526" s="8">
        <f t="shared" si="193"/>
        <v>8</v>
      </c>
      <c r="V1526" s="7">
        <v>41699</v>
      </c>
      <c r="W1526" t="s">
        <v>44054</v>
      </c>
      <c r="X1526" s="2" t="s">
        <v>0</v>
      </c>
      <c r="Y1526" s="6" t="e">
        <f t="shared" si="190"/>
        <v>#VALUE!</v>
      </c>
      <c r="AA1526">
        <v>18961541</v>
      </c>
      <c r="AB1526">
        <v>19700180846</v>
      </c>
      <c r="AC1526">
        <v>20819927</v>
      </c>
      <c r="AD1526" t="s">
        <v>6</v>
      </c>
      <c r="AE1526">
        <v>4</v>
      </c>
      <c r="AF1526">
        <v>1</v>
      </c>
      <c r="AH1526" t="s">
        <v>45904</v>
      </c>
      <c r="AI1526" t="s">
        <v>45903</v>
      </c>
      <c r="AJ1526" t="s">
        <v>45902</v>
      </c>
      <c r="AK1526" t="s">
        <v>45901</v>
      </c>
      <c r="AL1526">
        <v>15</v>
      </c>
      <c r="AM1526" s="5">
        <f t="shared" si="194"/>
        <v>1.875</v>
      </c>
      <c r="AN1526" s="4">
        <f t="shared" si="191"/>
        <v>2.8398333964407422E-3</v>
      </c>
      <c r="AO1526" s="3"/>
      <c r="AP1526">
        <v>0</v>
      </c>
      <c r="AR1526" t="s">
        <v>1</v>
      </c>
      <c r="AT1526" s="2" t="s">
        <v>0</v>
      </c>
      <c r="AU1526" s="1" t="e">
        <f t="shared" si="195"/>
        <v>#VALUE!</v>
      </c>
      <c r="AV1526" s="1" t="e">
        <f t="shared" si="196"/>
        <v>#VALUE!</v>
      </c>
      <c r="AW1526" s="1" t="e">
        <f t="shared" si="197"/>
        <v>#VALUE!</v>
      </c>
    </row>
    <row r="1527" spans="1:49" x14ac:dyDescent="0.2">
      <c r="A1527">
        <v>1525</v>
      </c>
      <c r="B1527" t="s">
        <v>45900</v>
      </c>
      <c r="C1527" t="s">
        <v>45899</v>
      </c>
      <c r="F1527" t="s">
        <v>45898</v>
      </c>
      <c r="G1527" t="s">
        <v>17</v>
      </c>
      <c r="H1527" t="s">
        <v>16</v>
      </c>
      <c r="I1527" t="s">
        <v>6785</v>
      </c>
      <c r="J1527">
        <v>60031004</v>
      </c>
      <c r="K1527" t="s">
        <v>4949</v>
      </c>
      <c r="L1527" t="s">
        <v>4948</v>
      </c>
      <c r="M1527" t="s">
        <v>3266</v>
      </c>
      <c r="N1527">
        <v>3</v>
      </c>
      <c r="O1527" t="s">
        <v>38660</v>
      </c>
      <c r="P1527" t="s">
        <v>38659</v>
      </c>
      <c r="Q1527" t="s">
        <v>6782</v>
      </c>
      <c r="R1527" s="7">
        <v>41640</v>
      </c>
      <c r="S1527" s="8">
        <f t="shared" si="192"/>
        <v>2014</v>
      </c>
      <c r="T1527" s="8">
        <v>2014</v>
      </c>
      <c r="U1527" s="8">
        <f t="shared" si="193"/>
        <v>8</v>
      </c>
      <c r="V1527" s="7">
        <v>2014</v>
      </c>
      <c r="W1527" t="s">
        <v>43698</v>
      </c>
      <c r="X1527" s="2">
        <v>0.58699999999999997</v>
      </c>
      <c r="Y1527" s="6">
        <f t="shared" si="190"/>
        <v>1.5669629748271536E-2</v>
      </c>
      <c r="AB1527">
        <v>21100374601</v>
      </c>
      <c r="AC1527">
        <v>21693536</v>
      </c>
      <c r="AD1527" t="s">
        <v>6</v>
      </c>
      <c r="AE1527">
        <v>2</v>
      </c>
      <c r="AG1527">
        <v>6884768</v>
      </c>
      <c r="AH1527" t="s">
        <v>45897</v>
      </c>
      <c r="AI1527" t="s">
        <v>45896</v>
      </c>
      <c r="AJ1527" t="s">
        <v>45895</v>
      </c>
      <c r="AK1527" t="s">
        <v>45894</v>
      </c>
      <c r="AL1527">
        <v>30</v>
      </c>
      <c r="AM1527" s="5">
        <f t="shared" si="194"/>
        <v>3.75</v>
      </c>
      <c r="AN1527" s="4">
        <f t="shared" si="191"/>
        <v>5.6796667928814843E-3</v>
      </c>
      <c r="AO1527" s="3"/>
      <c r="AP1527">
        <v>1</v>
      </c>
      <c r="AR1527" t="s">
        <v>1</v>
      </c>
      <c r="AT1527" s="2">
        <v>3.367</v>
      </c>
      <c r="AU1527" s="1">
        <f t="shared" si="195"/>
        <v>1.2672640861654518</v>
      </c>
      <c r="AV1527" s="1">
        <f t="shared" si="196"/>
        <v>1.067464827057651</v>
      </c>
      <c r="AW1527" s="1">
        <f t="shared" si="197"/>
        <v>0.86766556794984995</v>
      </c>
    </row>
    <row r="1528" spans="1:49" x14ac:dyDescent="0.2">
      <c r="A1528">
        <v>1526</v>
      </c>
      <c r="B1528" t="s">
        <v>45893</v>
      </c>
      <c r="C1528" t="s">
        <v>45892</v>
      </c>
      <c r="F1528" t="s">
        <v>45891</v>
      </c>
      <c r="G1528" t="s">
        <v>17</v>
      </c>
      <c r="H1528" t="s">
        <v>16</v>
      </c>
      <c r="I1528" t="s">
        <v>45890</v>
      </c>
      <c r="J1528">
        <v>60032315</v>
      </c>
      <c r="K1528" t="s">
        <v>20044</v>
      </c>
      <c r="L1528" t="s">
        <v>20043</v>
      </c>
      <c r="M1528" t="s">
        <v>309</v>
      </c>
      <c r="N1528">
        <v>2</v>
      </c>
      <c r="O1528" t="s">
        <v>45889</v>
      </c>
      <c r="P1528" t="s">
        <v>45888</v>
      </c>
      <c r="Q1528" t="s">
        <v>20040</v>
      </c>
      <c r="R1528" s="7">
        <v>41640</v>
      </c>
      <c r="S1528" s="8">
        <f t="shared" si="192"/>
        <v>2014</v>
      </c>
      <c r="T1528" s="8">
        <v>2014</v>
      </c>
      <c r="U1528" s="8">
        <f t="shared" si="193"/>
        <v>8</v>
      </c>
      <c r="V1528" s="7">
        <v>2014</v>
      </c>
      <c r="W1528" t="s">
        <v>8287</v>
      </c>
      <c r="X1528" s="2">
        <v>1.3280000000000001</v>
      </c>
      <c r="Y1528" s="6">
        <f t="shared" si="190"/>
        <v>3.5450201542937994E-2</v>
      </c>
      <c r="AA1528">
        <v>15361225</v>
      </c>
      <c r="AB1528">
        <v>18894</v>
      </c>
      <c r="AD1528" t="s">
        <v>6</v>
      </c>
      <c r="AE1528">
        <v>13</v>
      </c>
      <c r="AH1528" t="s">
        <v>45887</v>
      </c>
      <c r="AI1528" t="s">
        <v>45886</v>
      </c>
      <c r="AJ1528" t="s">
        <v>45885</v>
      </c>
      <c r="AK1528" t="s">
        <v>45884</v>
      </c>
      <c r="AL1528">
        <v>5</v>
      </c>
      <c r="AM1528" s="5">
        <f t="shared" si="194"/>
        <v>0.625</v>
      </c>
      <c r="AN1528" s="4">
        <f t="shared" si="191"/>
        <v>9.4661113214691405E-4</v>
      </c>
      <c r="AO1528" s="3"/>
      <c r="AP1528">
        <v>1</v>
      </c>
      <c r="AR1528" t="s">
        <v>1</v>
      </c>
      <c r="AT1528" s="2">
        <v>3.8340000000000001</v>
      </c>
      <c r="AU1528" s="1">
        <f t="shared" si="195"/>
        <v>2.5099124419700671</v>
      </c>
      <c r="AV1528" s="1">
        <f t="shared" si="196"/>
        <v>1.8198406337542452</v>
      </c>
      <c r="AW1528" s="1">
        <f t="shared" si="197"/>
        <v>1.1297688255384237</v>
      </c>
    </row>
    <row r="1529" spans="1:49" x14ac:dyDescent="0.2">
      <c r="A1529">
        <v>1527</v>
      </c>
      <c r="B1529" t="s">
        <v>45883</v>
      </c>
      <c r="C1529" t="s">
        <v>45882</v>
      </c>
      <c r="F1529" t="s">
        <v>45881</v>
      </c>
      <c r="G1529" t="s">
        <v>17</v>
      </c>
      <c r="H1529" t="s">
        <v>16</v>
      </c>
      <c r="I1529" t="s">
        <v>19540</v>
      </c>
      <c r="J1529">
        <v>60001738</v>
      </c>
      <c r="K1529" t="s">
        <v>19539</v>
      </c>
      <c r="L1529" t="s">
        <v>1675</v>
      </c>
      <c r="M1529" t="s">
        <v>816</v>
      </c>
      <c r="N1529">
        <v>3</v>
      </c>
      <c r="O1529" t="s">
        <v>45880</v>
      </c>
      <c r="P1529" t="s">
        <v>45879</v>
      </c>
      <c r="Q1529" t="s">
        <v>19536</v>
      </c>
      <c r="R1529" s="7">
        <v>41640</v>
      </c>
      <c r="S1529" s="8">
        <f t="shared" si="192"/>
        <v>2014</v>
      </c>
      <c r="T1529" s="8">
        <v>2014</v>
      </c>
      <c r="U1529" s="8">
        <f t="shared" si="193"/>
        <v>8</v>
      </c>
      <c r="V1529" s="7">
        <v>2014</v>
      </c>
      <c r="W1529" t="s">
        <v>8287</v>
      </c>
      <c r="X1529" s="2">
        <v>1.3280000000000001</v>
      </c>
      <c r="Y1529" s="6">
        <f t="shared" si="190"/>
        <v>3.5450201542937994E-2</v>
      </c>
      <c r="AA1529">
        <v>15361225</v>
      </c>
      <c r="AB1529">
        <v>18894</v>
      </c>
      <c r="AD1529" t="s">
        <v>6</v>
      </c>
      <c r="AE1529">
        <v>13</v>
      </c>
      <c r="AG1529">
        <v>6882173</v>
      </c>
      <c r="AH1529" t="s">
        <v>45878</v>
      </c>
      <c r="AI1529" t="s">
        <v>45877</v>
      </c>
      <c r="AJ1529" t="s">
        <v>45876</v>
      </c>
      <c r="AK1529" t="s">
        <v>45875</v>
      </c>
      <c r="AL1529">
        <v>11</v>
      </c>
      <c r="AM1529" s="5">
        <f t="shared" si="194"/>
        <v>1.375</v>
      </c>
      <c r="AN1529" s="4">
        <f t="shared" si="191"/>
        <v>2.0825444907232107E-3</v>
      </c>
      <c r="AO1529" s="3"/>
      <c r="AP1529">
        <v>0</v>
      </c>
      <c r="AR1529" t="s">
        <v>1</v>
      </c>
      <c r="AS1529" t="s">
        <v>45874</v>
      </c>
      <c r="AT1529" s="2">
        <v>3.8340000000000001</v>
      </c>
      <c r="AU1529" s="1">
        <f t="shared" si="195"/>
        <v>2.5439904427273561</v>
      </c>
      <c r="AV1529" s="1">
        <f t="shared" si="196"/>
        <v>1.8766373016830602</v>
      </c>
      <c r="AW1529" s="1">
        <f t="shared" si="197"/>
        <v>1.2092841606387645</v>
      </c>
    </row>
    <row r="1530" spans="1:49" x14ac:dyDescent="0.2">
      <c r="A1530">
        <v>1528</v>
      </c>
      <c r="B1530" t="s">
        <v>45873</v>
      </c>
      <c r="C1530" t="s">
        <v>45872</v>
      </c>
      <c r="F1530" t="s">
        <v>45871</v>
      </c>
      <c r="G1530" t="s">
        <v>17</v>
      </c>
      <c r="H1530" t="s">
        <v>16</v>
      </c>
      <c r="I1530" t="s">
        <v>8425</v>
      </c>
      <c r="J1530">
        <v>60103561</v>
      </c>
      <c r="K1530" t="s">
        <v>1651</v>
      </c>
      <c r="L1530" t="s">
        <v>1650</v>
      </c>
      <c r="M1530" t="s">
        <v>423</v>
      </c>
      <c r="N1530">
        <v>4</v>
      </c>
      <c r="O1530" t="s">
        <v>8424</v>
      </c>
      <c r="P1530" t="s">
        <v>8423</v>
      </c>
      <c r="Q1530" t="s">
        <v>8422</v>
      </c>
      <c r="R1530" s="7">
        <v>41640</v>
      </c>
      <c r="S1530" s="8">
        <f t="shared" si="192"/>
        <v>2014</v>
      </c>
      <c r="T1530" s="8">
        <v>2014</v>
      </c>
      <c r="U1530" s="8">
        <f t="shared" si="193"/>
        <v>8</v>
      </c>
      <c r="V1530" s="7">
        <v>2014</v>
      </c>
      <c r="W1530" t="s">
        <v>45870</v>
      </c>
      <c r="X1530" s="2">
        <v>0.41099999999999998</v>
      </c>
      <c r="Y1530" s="6">
        <f t="shared" si="190"/>
        <v>1.0971410266677344E-2</v>
      </c>
      <c r="AA1530">
        <v>17580366</v>
      </c>
      <c r="AB1530">
        <v>21100203119</v>
      </c>
      <c r="AC1530">
        <v>17580374</v>
      </c>
      <c r="AD1530" t="s">
        <v>6</v>
      </c>
      <c r="AE1530">
        <v>6</v>
      </c>
      <c r="AF1530">
        <v>6</v>
      </c>
      <c r="AH1530" t="s">
        <v>45869</v>
      </c>
      <c r="AI1530" t="s">
        <v>45868</v>
      </c>
      <c r="AJ1530" t="s">
        <v>45867</v>
      </c>
      <c r="AK1530" t="s">
        <v>45866</v>
      </c>
      <c r="AL1530">
        <v>16</v>
      </c>
      <c r="AM1530" s="5">
        <f t="shared" si="194"/>
        <v>2</v>
      </c>
      <c r="AN1530" s="4">
        <f t="shared" si="191"/>
        <v>3.0291556228701248E-3</v>
      </c>
      <c r="AO1530" s="3"/>
      <c r="AP1530">
        <v>0</v>
      </c>
      <c r="AR1530" t="s">
        <v>1</v>
      </c>
      <c r="AT1530" s="2">
        <v>3.9769999999999999</v>
      </c>
      <c r="AU1530" s="1">
        <f t="shared" si="195"/>
        <v>0.85887338735351781</v>
      </c>
      <c r="AV1530" s="1">
        <f t="shared" si="196"/>
        <v>0.70002829447737347</v>
      </c>
      <c r="AW1530" s="1">
        <f t="shared" si="197"/>
        <v>0.54118320160122901</v>
      </c>
    </row>
    <row r="1531" spans="1:49" x14ac:dyDescent="0.2">
      <c r="A1531">
        <v>1529</v>
      </c>
      <c r="B1531" t="s">
        <v>45865</v>
      </c>
      <c r="C1531" t="s">
        <v>45864</v>
      </c>
      <c r="F1531" t="s">
        <v>45863</v>
      </c>
      <c r="G1531" t="s">
        <v>17</v>
      </c>
      <c r="H1531" t="s">
        <v>16</v>
      </c>
      <c r="I1531" t="s">
        <v>2894</v>
      </c>
      <c r="J1531">
        <v>60019616</v>
      </c>
      <c r="K1531" t="s">
        <v>598</v>
      </c>
      <c r="L1531" t="s">
        <v>597</v>
      </c>
      <c r="M1531" t="s">
        <v>46</v>
      </c>
      <c r="N1531">
        <v>2</v>
      </c>
      <c r="O1531" t="s">
        <v>45862</v>
      </c>
      <c r="P1531" t="s">
        <v>45861</v>
      </c>
      <c r="Q1531" t="s">
        <v>45860</v>
      </c>
      <c r="R1531" s="7">
        <v>41640</v>
      </c>
      <c r="S1531" s="8">
        <f t="shared" si="192"/>
        <v>2014</v>
      </c>
      <c r="T1531" s="8">
        <v>2014</v>
      </c>
      <c r="U1531" s="8">
        <f t="shared" si="193"/>
        <v>8</v>
      </c>
      <c r="V1531" s="7">
        <v>2014</v>
      </c>
      <c r="W1531" t="s">
        <v>8287</v>
      </c>
      <c r="X1531" s="2">
        <v>1.3280000000000001</v>
      </c>
      <c r="Y1531" s="6">
        <f t="shared" si="190"/>
        <v>3.5450201542937994E-2</v>
      </c>
      <c r="AA1531">
        <v>15361225</v>
      </c>
      <c r="AB1531">
        <v>18894</v>
      </c>
      <c r="AD1531" t="s">
        <v>6</v>
      </c>
      <c r="AE1531">
        <v>13</v>
      </c>
      <c r="AG1531">
        <v>6888492</v>
      </c>
      <c r="AH1531" t="s">
        <v>45859</v>
      </c>
      <c r="AI1531" t="s">
        <v>45858</v>
      </c>
      <c r="AJ1531" t="s">
        <v>45857</v>
      </c>
      <c r="AK1531" t="s">
        <v>45856</v>
      </c>
      <c r="AL1531">
        <v>9</v>
      </c>
      <c r="AM1531" s="5">
        <f t="shared" si="194"/>
        <v>1.125</v>
      </c>
      <c r="AN1531" s="4">
        <f t="shared" si="191"/>
        <v>1.7039000378644452E-3</v>
      </c>
      <c r="AO1531" s="3"/>
      <c r="AP1531">
        <v>0</v>
      </c>
      <c r="AR1531" t="s">
        <v>1</v>
      </c>
      <c r="AT1531" s="2">
        <v>3.8340000000000001</v>
      </c>
      <c r="AU1531" s="1">
        <f t="shared" si="195"/>
        <v>2.532631109141593</v>
      </c>
      <c r="AV1531" s="1">
        <f t="shared" si="196"/>
        <v>1.8577050790401217</v>
      </c>
      <c r="AW1531" s="1">
        <f t="shared" si="197"/>
        <v>1.1827790489386509</v>
      </c>
    </row>
    <row r="1532" spans="1:49" x14ac:dyDescent="0.2">
      <c r="A1532">
        <v>1530</v>
      </c>
      <c r="B1532" t="s">
        <v>45855</v>
      </c>
      <c r="C1532" t="s">
        <v>45854</v>
      </c>
      <c r="F1532" t="s">
        <v>45853</v>
      </c>
      <c r="G1532" t="s">
        <v>17</v>
      </c>
      <c r="H1532" t="s">
        <v>16</v>
      </c>
      <c r="I1532" t="s">
        <v>41847</v>
      </c>
      <c r="J1532">
        <v>60006832</v>
      </c>
      <c r="K1532" t="s">
        <v>7280</v>
      </c>
      <c r="L1532" t="s">
        <v>7279</v>
      </c>
      <c r="M1532" t="s">
        <v>76</v>
      </c>
      <c r="N1532">
        <v>3</v>
      </c>
      <c r="O1532" t="s">
        <v>45852</v>
      </c>
      <c r="P1532" t="s">
        <v>45851</v>
      </c>
      <c r="Q1532" t="s">
        <v>45850</v>
      </c>
      <c r="R1532" s="7">
        <v>41640</v>
      </c>
      <c r="S1532" s="8">
        <f t="shared" si="192"/>
        <v>2014</v>
      </c>
      <c r="T1532" s="8">
        <v>2014</v>
      </c>
      <c r="U1532" s="8">
        <f t="shared" si="193"/>
        <v>8</v>
      </c>
      <c r="V1532" s="7">
        <v>2014</v>
      </c>
      <c r="W1532" t="s">
        <v>8287</v>
      </c>
      <c r="X1532" s="2">
        <v>1.3280000000000001</v>
      </c>
      <c r="Y1532" s="6">
        <f t="shared" si="190"/>
        <v>3.5450201542937994E-2</v>
      </c>
      <c r="AA1532">
        <v>15361225</v>
      </c>
      <c r="AB1532">
        <v>18894</v>
      </c>
      <c r="AD1532" t="s">
        <v>6</v>
      </c>
      <c r="AE1532">
        <v>13</v>
      </c>
      <c r="AG1532">
        <v>6873213</v>
      </c>
      <c r="AH1532" t="s">
        <v>45849</v>
      </c>
      <c r="AI1532" t="s">
        <v>45848</v>
      </c>
      <c r="AJ1532" t="s">
        <v>45847</v>
      </c>
      <c r="AK1532" t="s">
        <v>45846</v>
      </c>
      <c r="AL1532">
        <v>15</v>
      </c>
      <c r="AM1532" s="5">
        <f t="shared" si="194"/>
        <v>1.875</v>
      </c>
      <c r="AN1532" s="4">
        <f t="shared" si="191"/>
        <v>2.8398333964407422E-3</v>
      </c>
      <c r="AO1532" s="3"/>
      <c r="AP1532">
        <v>0</v>
      </c>
      <c r="AR1532" t="s">
        <v>1</v>
      </c>
      <c r="AT1532" s="2">
        <v>3.8340000000000001</v>
      </c>
      <c r="AU1532" s="1">
        <f t="shared" si="195"/>
        <v>2.5667091098988815</v>
      </c>
      <c r="AV1532" s="1">
        <f t="shared" si="196"/>
        <v>1.9145017469689367</v>
      </c>
      <c r="AW1532" s="1">
        <f t="shared" si="197"/>
        <v>1.2622943840389917</v>
      </c>
    </row>
    <row r="1533" spans="1:49" x14ac:dyDescent="0.2">
      <c r="A1533">
        <v>1531</v>
      </c>
      <c r="B1533" t="s">
        <v>45845</v>
      </c>
      <c r="C1533" t="s">
        <v>45844</v>
      </c>
      <c r="F1533" t="s">
        <v>45843</v>
      </c>
      <c r="G1533" t="s">
        <v>17</v>
      </c>
      <c r="H1533" t="s">
        <v>16</v>
      </c>
      <c r="I1533" t="s">
        <v>5653</v>
      </c>
      <c r="J1533">
        <v>60025578</v>
      </c>
      <c r="K1533" t="s">
        <v>845</v>
      </c>
      <c r="L1533" t="s">
        <v>709</v>
      </c>
      <c r="M1533" t="s">
        <v>46</v>
      </c>
      <c r="N1533">
        <v>4</v>
      </c>
      <c r="O1533" t="s">
        <v>45842</v>
      </c>
      <c r="P1533" t="s">
        <v>45841</v>
      </c>
      <c r="Q1533" t="s">
        <v>842</v>
      </c>
      <c r="R1533" s="7">
        <v>41640</v>
      </c>
      <c r="S1533" s="8">
        <f t="shared" si="192"/>
        <v>2014</v>
      </c>
      <c r="T1533" s="8">
        <v>2014</v>
      </c>
      <c r="U1533" s="8">
        <f t="shared" si="193"/>
        <v>8</v>
      </c>
      <c r="V1533" s="7">
        <v>2014</v>
      </c>
      <c r="W1533" t="s">
        <v>8287</v>
      </c>
      <c r="X1533" s="2">
        <v>1.3280000000000001</v>
      </c>
      <c r="Y1533" s="6">
        <f t="shared" si="190"/>
        <v>3.5450201542937994E-2</v>
      </c>
      <c r="AA1533">
        <v>15361225</v>
      </c>
      <c r="AB1533">
        <v>18894</v>
      </c>
      <c r="AD1533" t="s">
        <v>6</v>
      </c>
      <c r="AE1533">
        <v>13</v>
      </c>
      <c r="AG1533">
        <v>6891128</v>
      </c>
      <c r="AH1533" t="s">
        <v>45840</v>
      </c>
      <c r="AI1533" t="s">
        <v>45839</v>
      </c>
      <c r="AJ1533" t="s">
        <v>45838</v>
      </c>
      <c r="AK1533" t="s">
        <v>45837</v>
      </c>
      <c r="AL1533">
        <v>12</v>
      </c>
      <c r="AM1533" s="5">
        <f t="shared" si="194"/>
        <v>1.5</v>
      </c>
      <c r="AN1533" s="4">
        <f t="shared" si="191"/>
        <v>2.2718667171525938E-3</v>
      </c>
      <c r="AO1533" s="3"/>
      <c r="AP1533">
        <v>0</v>
      </c>
      <c r="AR1533">
        <v>61372001</v>
      </c>
      <c r="AT1533" s="2">
        <v>3.8340000000000001</v>
      </c>
      <c r="AU1533" s="1">
        <f t="shared" si="195"/>
        <v>2.5496701095202372</v>
      </c>
      <c r="AV1533" s="1">
        <f t="shared" si="196"/>
        <v>1.8861034130045293</v>
      </c>
      <c r="AW1533" s="1">
        <f t="shared" si="197"/>
        <v>1.2225367164888212</v>
      </c>
    </row>
    <row r="1534" spans="1:49" x14ac:dyDescent="0.2">
      <c r="A1534">
        <v>1532</v>
      </c>
      <c r="B1534" t="s">
        <v>45836</v>
      </c>
      <c r="C1534" t="s">
        <v>45835</v>
      </c>
      <c r="F1534" t="s">
        <v>45834</v>
      </c>
      <c r="G1534" t="s">
        <v>17</v>
      </c>
      <c r="H1534" t="s">
        <v>16</v>
      </c>
      <c r="I1534" t="s">
        <v>4649</v>
      </c>
      <c r="J1534">
        <v>60025278</v>
      </c>
      <c r="K1534" t="s">
        <v>1464</v>
      </c>
      <c r="L1534" t="s">
        <v>1463</v>
      </c>
      <c r="M1534" t="s">
        <v>46</v>
      </c>
      <c r="N1534">
        <v>4</v>
      </c>
      <c r="O1534" t="s">
        <v>45833</v>
      </c>
      <c r="P1534" t="s">
        <v>45832</v>
      </c>
      <c r="Q1534" t="s">
        <v>2891</v>
      </c>
      <c r="R1534" s="7">
        <v>41640</v>
      </c>
      <c r="S1534" s="8">
        <f t="shared" si="192"/>
        <v>2014</v>
      </c>
      <c r="T1534" s="8">
        <v>2014</v>
      </c>
      <c r="U1534" s="8">
        <f t="shared" si="193"/>
        <v>8</v>
      </c>
      <c r="V1534" s="7">
        <v>2014</v>
      </c>
      <c r="W1534" t="s">
        <v>8287</v>
      </c>
      <c r="X1534" s="2">
        <v>1.3280000000000001</v>
      </c>
      <c r="Y1534" s="6">
        <f t="shared" si="190"/>
        <v>3.5450201542937994E-2</v>
      </c>
      <c r="AA1534">
        <v>15361225</v>
      </c>
      <c r="AB1534">
        <v>18894</v>
      </c>
      <c r="AD1534" t="s">
        <v>6</v>
      </c>
      <c r="AE1534">
        <v>13</v>
      </c>
      <c r="AG1534">
        <v>6878475</v>
      </c>
      <c r="AH1534" t="s">
        <v>45831</v>
      </c>
      <c r="AI1534" t="s">
        <v>45830</v>
      </c>
      <c r="AJ1534" t="s">
        <v>45829</v>
      </c>
      <c r="AK1534" t="s">
        <v>45828</v>
      </c>
      <c r="AL1534">
        <v>13</v>
      </c>
      <c r="AM1534" s="5">
        <f t="shared" si="194"/>
        <v>1.625</v>
      </c>
      <c r="AN1534" s="4">
        <f t="shared" si="191"/>
        <v>2.4611889435819764E-3</v>
      </c>
      <c r="AO1534" s="3"/>
      <c r="AP1534">
        <v>0</v>
      </c>
      <c r="AQ1534" t="s">
        <v>38</v>
      </c>
      <c r="AR1534" t="s">
        <v>1</v>
      </c>
      <c r="AS1534" t="s">
        <v>37</v>
      </c>
      <c r="AT1534" s="2">
        <v>3.8340000000000001</v>
      </c>
      <c r="AU1534" s="1">
        <f t="shared" si="195"/>
        <v>2.5553497763131188</v>
      </c>
      <c r="AV1534" s="1">
        <f t="shared" si="196"/>
        <v>1.8955695243259987</v>
      </c>
      <c r="AW1534" s="1">
        <f t="shared" si="197"/>
        <v>1.2357892723388781</v>
      </c>
    </row>
    <row r="1535" spans="1:49" x14ac:dyDescent="0.2">
      <c r="A1535">
        <v>1533</v>
      </c>
      <c r="B1535" t="s">
        <v>45827</v>
      </c>
      <c r="C1535" t="s">
        <v>45826</v>
      </c>
      <c r="F1535" t="s">
        <v>45825</v>
      </c>
      <c r="G1535" t="s">
        <v>17</v>
      </c>
      <c r="H1535" t="s">
        <v>16</v>
      </c>
      <c r="I1535" t="s">
        <v>45824</v>
      </c>
      <c r="J1535">
        <v>60022907</v>
      </c>
      <c r="K1535" t="s">
        <v>25169</v>
      </c>
      <c r="L1535" t="s">
        <v>25168</v>
      </c>
      <c r="M1535" t="s">
        <v>802</v>
      </c>
      <c r="N1535">
        <v>2</v>
      </c>
      <c r="O1535" t="s">
        <v>45823</v>
      </c>
      <c r="P1535" t="s">
        <v>45822</v>
      </c>
      <c r="Q1535" t="s">
        <v>45821</v>
      </c>
      <c r="R1535" s="7">
        <v>41640</v>
      </c>
      <c r="S1535" s="8">
        <f t="shared" si="192"/>
        <v>2014</v>
      </c>
      <c r="T1535" s="8">
        <v>2014</v>
      </c>
      <c r="U1535" s="8">
        <f t="shared" si="193"/>
        <v>8</v>
      </c>
      <c r="V1535" s="7">
        <v>2014</v>
      </c>
      <c r="W1535" t="s">
        <v>8287</v>
      </c>
      <c r="X1535" s="2">
        <v>1.3280000000000001</v>
      </c>
      <c r="Y1535" s="6">
        <f t="shared" si="190"/>
        <v>3.5450201542937994E-2</v>
      </c>
      <c r="AA1535">
        <v>15361225</v>
      </c>
      <c r="AB1535">
        <v>18894</v>
      </c>
      <c r="AD1535" t="s">
        <v>6</v>
      </c>
      <c r="AE1535">
        <v>13</v>
      </c>
      <c r="AG1535">
        <v>6882803</v>
      </c>
      <c r="AH1535" t="s">
        <v>45820</v>
      </c>
      <c r="AI1535" t="s">
        <v>45819</v>
      </c>
      <c r="AJ1535" t="s">
        <v>45818</v>
      </c>
      <c r="AK1535" t="s">
        <v>45817</v>
      </c>
      <c r="AL1535">
        <v>44</v>
      </c>
      <c r="AM1535" s="5">
        <f t="shared" si="194"/>
        <v>5.5</v>
      </c>
      <c r="AN1535" s="4">
        <f t="shared" si="191"/>
        <v>8.330177962892843E-3</v>
      </c>
      <c r="AO1535" s="3"/>
      <c r="AP1535">
        <v>0</v>
      </c>
      <c r="AR1535" t="s">
        <v>1</v>
      </c>
      <c r="AT1535" s="2">
        <v>3.8340000000000001</v>
      </c>
      <c r="AU1535" s="1">
        <f t="shared" si="195"/>
        <v>2.7314194468924446</v>
      </c>
      <c r="AV1535" s="1">
        <f t="shared" si="196"/>
        <v>2.1890189752915417</v>
      </c>
      <c r="AW1535" s="1">
        <f t="shared" si="197"/>
        <v>1.6466185036906389</v>
      </c>
    </row>
    <row r="1536" spans="1:49" x14ac:dyDescent="0.2">
      <c r="A1536">
        <v>1534</v>
      </c>
      <c r="B1536" t="s">
        <v>45816</v>
      </c>
      <c r="C1536" t="s">
        <v>45815</v>
      </c>
      <c r="F1536" t="s">
        <v>45814</v>
      </c>
      <c r="G1536" t="s">
        <v>17</v>
      </c>
      <c r="H1536" t="s">
        <v>16</v>
      </c>
      <c r="I1536" t="s">
        <v>27625</v>
      </c>
      <c r="J1536" t="s">
        <v>45813</v>
      </c>
      <c r="K1536" t="s">
        <v>45812</v>
      </c>
      <c r="L1536" t="s">
        <v>45811</v>
      </c>
      <c r="M1536" t="s">
        <v>13217</v>
      </c>
      <c r="N1536">
        <v>3</v>
      </c>
      <c r="O1536" t="s">
        <v>45810</v>
      </c>
      <c r="P1536" t="s">
        <v>45809</v>
      </c>
      <c r="Q1536" t="s">
        <v>45808</v>
      </c>
      <c r="R1536" s="7">
        <v>41640</v>
      </c>
      <c r="S1536" s="8">
        <f t="shared" si="192"/>
        <v>2014</v>
      </c>
      <c r="T1536" s="8">
        <v>2014</v>
      </c>
      <c r="U1536" s="8">
        <f t="shared" si="193"/>
        <v>8</v>
      </c>
      <c r="V1536" s="7">
        <v>41699</v>
      </c>
      <c r="W1536" t="s">
        <v>44054</v>
      </c>
      <c r="X1536" s="2" t="s">
        <v>0</v>
      </c>
      <c r="Y1536" s="6" t="e">
        <f t="shared" si="190"/>
        <v>#VALUE!</v>
      </c>
      <c r="AA1536">
        <v>18961541</v>
      </c>
      <c r="AB1536">
        <v>19700180846</v>
      </c>
      <c r="AC1536">
        <v>20819927</v>
      </c>
      <c r="AD1536" t="s">
        <v>6</v>
      </c>
      <c r="AE1536">
        <v>4</v>
      </c>
      <c r="AF1536">
        <v>1</v>
      </c>
      <c r="AH1536" t="s">
        <v>9100</v>
      </c>
      <c r="AI1536" t="s">
        <v>45807</v>
      </c>
      <c r="AJ1536" t="s">
        <v>45806</v>
      </c>
      <c r="AK1536" t="s">
        <v>45805</v>
      </c>
      <c r="AL1536">
        <v>6</v>
      </c>
      <c r="AM1536" s="5">
        <f t="shared" si="194"/>
        <v>0.75</v>
      </c>
      <c r="AN1536" s="4">
        <f t="shared" si="191"/>
        <v>1.1359333585762969E-3</v>
      </c>
      <c r="AO1536" s="3"/>
      <c r="AP1536">
        <v>0</v>
      </c>
      <c r="AR1536" t="s">
        <v>1</v>
      </c>
      <c r="AT1536" s="2" t="s">
        <v>0</v>
      </c>
      <c r="AU1536" s="1" t="e">
        <f t="shared" si="195"/>
        <v>#VALUE!</v>
      </c>
      <c r="AV1536" s="1" t="e">
        <f t="shared" si="196"/>
        <v>#VALUE!</v>
      </c>
      <c r="AW1536" s="1" t="e">
        <f t="shared" si="197"/>
        <v>#VALUE!</v>
      </c>
    </row>
    <row r="1537" spans="1:49" x14ac:dyDescent="0.2">
      <c r="A1537">
        <v>1535</v>
      </c>
      <c r="B1537" t="s">
        <v>45804</v>
      </c>
      <c r="C1537" t="s">
        <v>45803</v>
      </c>
      <c r="F1537" t="s">
        <v>45802</v>
      </c>
      <c r="G1537" t="s">
        <v>17</v>
      </c>
      <c r="H1537" t="s">
        <v>16</v>
      </c>
      <c r="I1537" t="s">
        <v>2599</v>
      </c>
      <c r="J1537">
        <v>60025578</v>
      </c>
      <c r="K1537" t="s">
        <v>845</v>
      </c>
      <c r="L1537" t="s">
        <v>709</v>
      </c>
      <c r="M1537" t="s">
        <v>46</v>
      </c>
      <c r="N1537">
        <v>4</v>
      </c>
      <c r="O1537" t="s">
        <v>45801</v>
      </c>
      <c r="P1537" t="s">
        <v>45800</v>
      </c>
      <c r="Q1537" t="s">
        <v>842</v>
      </c>
      <c r="R1537" s="7">
        <v>41640</v>
      </c>
      <c r="S1537" s="8">
        <f t="shared" si="192"/>
        <v>2014</v>
      </c>
      <c r="T1537" s="8">
        <v>2014</v>
      </c>
      <c r="U1537" s="8">
        <f t="shared" si="193"/>
        <v>8</v>
      </c>
      <c r="V1537" s="7">
        <v>2014</v>
      </c>
      <c r="W1537" t="s">
        <v>8287</v>
      </c>
      <c r="X1537" s="2">
        <v>1.3280000000000001</v>
      </c>
      <c r="Y1537" s="6">
        <f t="shared" si="190"/>
        <v>3.5450201542937994E-2</v>
      </c>
      <c r="AA1537">
        <v>15361225</v>
      </c>
      <c r="AB1537">
        <v>18894</v>
      </c>
      <c r="AD1537" t="s">
        <v>6</v>
      </c>
      <c r="AE1537">
        <v>13</v>
      </c>
      <c r="AG1537">
        <v>6891142</v>
      </c>
      <c r="AH1537" t="s">
        <v>45799</v>
      </c>
      <c r="AI1537" t="s">
        <v>45798</v>
      </c>
      <c r="AJ1537" t="s">
        <v>45797</v>
      </c>
      <c r="AK1537" t="s">
        <v>45796</v>
      </c>
      <c r="AL1537">
        <v>35</v>
      </c>
      <c r="AM1537" s="5">
        <f t="shared" si="194"/>
        <v>4.375</v>
      </c>
      <c r="AN1537" s="4">
        <f t="shared" si="191"/>
        <v>6.6262779250283984E-3</v>
      </c>
      <c r="AO1537" s="3"/>
      <c r="AP1537">
        <v>0</v>
      </c>
      <c r="AR1537" t="s">
        <v>1</v>
      </c>
      <c r="AT1537" s="2">
        <v>3.8340000000000001</v>
      </c>
      <c r="AU1537" s="1">
        <f t="shared" si="195"/>
        <v>2.6803024457565114</v>
      </c>
      <c r="AV1537" s="1">
        <f t="shared" si="196"/>
        <v>2.1038239733983199</v>
      </c>
      <c r="AW1537" s="1">
        <f t="shared" si="197"/>
        <v>1.5273455010401278</v>
      </c>
    </row>
    <row r="1538" spans="1:49" x14ac:dyDescent="0.2">
      <c r="A1538">
        <v>1536</v>
      </c>
      <c r="B1538" t="s">
        <v>45795</v>
      </c>
      <c r="C1538" t="s">
        <v>45794</v>
      </c>
      <c r="F1538" t="s">
        <v>45793</v>
      </c>
      <c r="G1538" t="s">
        <v>17</v>
      </c>
      <c r="H1538" t="s">
        <v>16</v>
      </c>
      <c r="I1538" t="s">
        <v>45792</v>
      </c>
      <c r="J1538">
        <v>60031004</v>
      </c>
      <c r="K1538" t="s">
        <v>4949</v>
      </c>
      <c r="L1538" t="s">
        <v>4948</v>
      </c>
      <c r="M1538" t="s">
        <v>3266</v>
      </c>
      <c r="N1538">
        <v>3</v>
      </c>
      <c r="O1538" t="s">
        <v>45791</v>
      </c>
      <c r="P1538" t="s">
        <v>38659</v>
      </c>
      <c r="Q1538" t="s">
        <v>6782</v>
      </c>
      <c r="R1538" s="7">
        <v>41640</v>
      </c>
      <c r="S1538" s="8">
        <f t="shared" si="192"/>
        <v>2014</v>
      </c>
      <c r="T1538" s="8">
        <v>2014</v>
      </c>
      <c r="U1538" s="8">
        <f t="shared" si="193"/>
        <v>8</v>
      </c>
      <c r="V1538" s="7">
        <v>2014</v>
      </c>
      <c r="W1538" t="s">
        <v>8287</v>
      </c>
      <c r="X1538" s="2">
        <v>1.3280000000000001</v>
      </c>
      <c r="Y1538" s="6">
        <f t="shared" si="190"/>
        <v>3.5450201542937994E-2</v>
      </c>
      <c r="AA1538">
        <v>15361225</v>
      </c>
      <c r="AB1538">
        <v>18894</v>
      </c>
      <c r="AD1538" t="s">
        <v>6</v>
      </c>
      <c r="AE1538">
        <v>13</v>
      </c>
      <c r="AG1538">
        <v>6891151</v>
      </c>
      <c r="AH1538" t="s">
        <v>45790</v>
      </c>
      <c r="AI1538" t="s">
        <v>45789</v>
      </c>
      <c r="AJ1538" t="s">
        <v>45788</v>
      </c>
      <c r="AK1538" t="s">
        <v>45787</v>
      </c>
      <c r="AL1538">
        <v>12</v>
      </c>
      <c r="AM1538" s="5">
        <f t="shared" si="194"/>
        <v>1.5</v>
      </c>
      <c r="AN1538" s="4">
        <f t="shared" si="191"/>
        <v>2.2718667171525938E-3</v>
      </c>
      <c r="AO1538" s="3"/>
      <c r="AP1538">
        <v>0</v>
      </c>
      <c r="AR1538" t="s">
        <v>1</v>
      </c>
      <c r="AT1538" s="2">
        <v>3.8340000000000001</v>
      </c>
      <c r="AU1538" s="1">
        <f t="shared" si="195"/>
        <v>2.5496701095202372</v>
      </c>
      <c r="AV1538" s="1">
        <f t="shared" si="196"/>
        <v>1.8861034130045293</v>
      </c>
      <c r="AW1538" s="1">
        <f t="shared" si="197"/>
        <v>1.2225367164888212</v>
      </c>
    </row>
    <row r="1539" spans="1:49" x14ac:dyDescent="0.2">
      <c r="A1539">
        <v>1537</v>
      </c>
      <c r="B1539" t="s">
        <v>45786</v>
      </c>
      <c r="C1539" t="s">
        <v>45785</v>
      </c>
      <c r="E1539">
        <v>24948632</v>
      </c>
      <c r="F1539" t="s">
        <v>45784</v>
      </c>
      <c r="G1539" t="s">
        <v>17</v>
      </c>
      <c r="H1539" t="s">
        <v>16</v>
      </c>
      <c r="I1539" t="s">
        <v>45783</v>
      </c>
      <c r="J1539" t="s">
        <v>45782</v>
      </c>
      <c r="K1539" t="s">
        <v>45781</v>
      </c>
      <c r="L1539" t="s">
        <v>45780</v>
      </c>
      <c r="M1539" t="s">
        <v>7251</v>
      </c>
      <c r="N1539">
        <v>3</v>
      </c>
      <c r="O1539" t="s">
        <v>45779</v>
      </c>
      <c r="P1539" t="s">
        <v>45778</v>
      </c>
      <c r="Q1539" t="s">
        <v>45777</v>
      </c>
      <c r="R1539" s="7">
        <v>41640</v>
      </c>
      <c r="S1539" s="8">
        <f t="shared" si="192"/>
        <v>2014</v>
      </c>
      <c r="T1539" s="8">
        <v>2014</v>
      </c>
      <c r="U1539" s="8">
        <f t="shared" si="193"/>
        <v>8</v>
      </c>
      <c r="V1539" s="7">
        <v>41883</v>
      </c>
      <c r="W1539" t="s">
        <v>37811</v>
      </c>
      <c r="X1539" s="2">
        <v>1.367</v>
      </c>
      <c r="Y1539" s="6">
        <f t="shared" ref="Y1539:Y1602" si="198">(X1539-$Z$3)/($Z$2-$Z$3)</f>
        <v>3.6491284268973065E-2</v>
      </c>
      <c r="AA1539">
        <v>220949</v>
      </c>
      <c r="AB1539">
        <v>29605</v>
      </c>
      <c r="AD1539" t="s">
        <v>6</v>
      </c>
      <c r="AE1539">
        <v>217</v>
      </c>
      <c r="AF1539">
        <v>17</v>
      </c>
      <c r="AH1539" t="s">
        <v>45776</v>
      </c>
      <c r="AI1539" t="s">
        <v>45775</v>
      </c>
      <c r="AJ1539" t="s">
        <v>45774</v>
      </c>
      <c r="AK1539" t="s">
        <v>45773</v>
      </c>
      <c r="AL1539">
        <v>14</v>
      </c>
      <c r="AM1539" s="5">
        <f t="shared" si="194"/>
        <v>1.75</v>
      </c>
      <c r="AN1539" s="4">
        <f t="shared" ref="AN1539:AN1602" si="199">(AM1539-$AO$3)/($AO$2-$AO$3)</f>
        <v>2.6505111700113595E-3</v>
      </c>
      <c r="AO1539" s="3"/>
      <c r="AP1539">
        <v>1</v>
      </c>
      <c r="AQ1539" t="s">
        <v>26237</v>
      </c>
      <c r="AR1539" t="s">
        <v>1</v>
      </c>
      <c r="AS1539" t="s">
        <v>26235</v>
      </c>
      <c r="AT1539" s="2">
        <v>3.3119999999999998</v>
      </c>
      <c r="AU1539" s="1">
        <f t="shared" si="195"/>
        <v>2.6339052339284552</v>
      </c>
      <c r="AV1539" s="1">
        <f t="shared" si="196"/>
        <v>1.9570897719492213</v>
      </c>
      <c r="AW1539" s="1">
        <f t="shared" si="197"/>
        <v>1.2802743099699871</v>
      </c>
    </row>
    <row r="1540" spans="1:49" x14ac:dyDescent="0.2">
      <c r="A1540">
        <v>1538</v>
      </c>
      <c r="B1540" t="s">
        <v>45772</v>
      </c>
      <c r="C1540" t="s">
        <v>45771</v>
      </c>
      <c r="F1540" t="s">
        <v>45770</v>
      </c>
      <c r="G1540" t="s">
        <v>17</v>
      </c>
      <c r="H1540" t="s">
        <v>16</v>
      </c>
      <c r="I1540" t="s">
        <v>1309</v>
      </c>
      <c r="J1540">
        <v>60025578</v>
      </c>
      <c r="K1540" t="s">
        <v>845</v>
      </c>
      <c r="L1540" t="s">
        <v>709</v>
      </c>
      <c r="M1540" t="s">
        <v>46</v>
      </c>
      <c r="N1540">
        <v>4</v>
      </c>
      <c r="O1540" t="s">
        <v>45769</v>
      </c>
      <c r="P1540" t="s">
        <v>45768</v>
      </c>
      <c r="Q1540" t="s">
        <v>842</v>
      </c>
      <c r="R1540" s="7">
        <v>41640</v>
      </c>
      <c r="S1540" s="8">
        <f t="shared" si="192"/>
        <v>2014</v>
      </c>
      <c r="T1540" s="8">
        <v>2014</v>
      </c>
      <c r="U1540" s="8">
        <f t="shared" si="193"/>
        <v>8</v>
      </c>
      <c r="V1540" s="7">
        <v>2014</v>
      </c>
      <c r="W1540" t="s">
        <v>8287</v>
      </c>
      <c r="X1540" s="2">
        <v>1.3280000000000001</v>
      </c>
      <c r="Y1540" s="6">
        <f t="shared" si="198"/>
        <v>3.5450201542937994E-2</v>
      </c>
      <c r="AA1540">
        <v>15361225</v>
      </c>
      <c r="AB1540">
        <v>18894</v>
      </c>
      <c r="AD1540" t="s">
        <v>6</v>
      </c>
      <c r="AE1540">
        <v>13</v>
      </c>
      <c r="AG1540">
        <v>6888466</v>
      </c>
      <c r="AH1540" t="s">
        <v>45767</v>
      </c>
      <c r="AI1540" t="s">
        <v>45766</v>
      </c>
      <c r="AJ1540" t="s">
        <v>45765</v>
      </c>
      <c r="AK1540" t="s">
        <v>45764</v>
      </c>
      <c r="AL1540">
        <v>24</v>
      </c>
      <c r="AM1540" s="5">
        <f t="shared" si="194"/>
        <v>3</v>
      </c>
      <c r="AN1540" s="4">
        <f t="shared" si="199"/>
        <v>4.5437334343051876E-3</v>
      </c>
      <c r="AO1540" s="3"/>
      <c r="AP1540">
        <v>0</v>
      </c>
      <c r="AR1540" t="s">
        <v>1</v>
      </c>
      <c r="AT1540" s="2">
        <v>3.8340000000000001</v>
      </c>
      <c r="AU1540" s="1">
        <f t="shared" si="195"/>
        <v>2.6178261110348151</v>
      </c>
      <c r="AV1540" s="1">
        <f t="shared" si="196"/>
        <v>1.9996967488621591</v>
      </c>
      <c r="AW1540" s="1">
        <f t="shared" si="197"/>
        <v>1.3815673866895029</v>
      </c>
    </row>
    <row r="1541" spans="1:49" x14ac:dyDescent="0.2">
      <c r="A1541">
        <v>1539</v>
      </c>
      <c r="B1541" t="s">
        <v>45763</v>
      </c>
      <c r="C1541" t="s">
        <v>45762</v>
      </c>
      <c r="F1541" t="s">
        <v>45761</v>
      </c>
      <c r="G1541" t="s">
        <v>17</v>
      </c>
      <c r="H1541" t="s">
        <v>16</v>
      </c>
      <c r="I1541" t="s">
        <v>6294</v>
      </c>
      <c r="J1541">
        <v>60117933</v>
      </c>
      <c r="K1541" t="s">
        <v>45760</v>
      </c>
      <c r="L1541" t="s">
        <v>1032</v>
      </c>
      <c r="M1541" t="s">
        <v>46</v>
      </c>
      <c r="N1541">
        <v>2</v>
      </c>
      <c r="O1541" t="s">
        <v>45759</v>
      </c>
      <c r="P1541" t="s">
        <v>45758</v>
      </c>
      <c r="Q1541" t="s">
        <v>45757</v>
      </c>
      <c r="R1541" s="7">
        <v>41640</v>
      </c>
      <c r="S1541" s="8">
        <f t="shared" si="192"/>
        <v>2014</v>
      </c>
      <c r="T1541" s="8">
        <v>2014</v>
      </c>
      <c r="U1541" s="8">
        <f t="shared" si="193"/>
        <v>8</v>
      </c>
      <c r="V1541" s="7">
        <v>2014</v>
      </c>
      <c r="W1541" t="s">
        <v>8287</v>
      </c>
      <c r="X1541" s="2">
        <v>1.3280000000000001</v>
      </c>
      <c r="Y1541" s="6">
        <f t="shared" si="198"/>
        <v>3.5450201542937994E-2</v>
      </c>
      <c r="AA1541">
        <v>15361225</v>
      </c>
      <c r="AB1541">
        <v>18894</v>
      </c>
      <c r="AD1541" t="s">
        <v>6</v>
      </c>
      <c r="AE1541">
        <v>13</v>
      </c>
      <c r="AG1541">
        <v>6882798</v>
      </c>
      <c r="AH1541" t="s">
        <v>45756</v>
      </c>
      <c r="AI1541" t="s">
        <v>45755</v>
      </c>
      <c r="AJ1541" t="s">
        <v>45754</v>
      </c>
      <c r="AK1541" t="s">
        <v>45753</v>
      </c>
      <c r="AL1541">
        <v>9</v>
      </c>
      <c r="AM1541" s="5">
        <f t="shared" si="194"/>
        <v>1.125</v>
      </c>
      <c r="AN1541" s="4">
        <f t="shared" si="199"/>
        <v>1.7039000378644452E-3</v>
      </c>
      <c r="AO1541" s="3"/>
      <c r="AP1541">
        <v>0</v>
      </c>
      <c r="AR1541">
        <v>61171035</v>
      </c>
      <c r="AT1541" s="2">
        <v>3.8340000000000001</v>
      </c>
      <c r="AU1541" s="1">
        <f t="shared" si="195"/>
        <v>2.532631109141593</v>
      </c>
      <c r="AV1541" s="1">
        <f t="shared" si="196"/>
        <v>1.8577050790401217</v>
      </c>
      <c r="AW1541" s="1">
        <f t="shared" si="197"/>
        <v>1.1827790489386509</v>
      </c>
    </row>
    <row r="1542" spans="1:49" x14ac:dyDescent="0.2">
      <c r="A1542">
        <v>1540</v>
      </c>
      <c r="B1542" t="s">
        <v>45752</v>
      </c>
      <c r="C1542" t="s">
        <v>45751</v>
      </c>
      <c r="F1542" t="s">
        <v>45750</v>
      </c>
      <c r="G1542" t="s">
        <v>17</v>
      </c>
      <c r="H1542" t="s">
        <v>16</v>
      </c>
      <c r="I1542" t="s">
        <v>45749</v>
      </c>
      <c r="J1542" t="s">
        <v>45748</v>
      </c>
      <c r="K1542" t="s">
        <v>45747</v>
      </c>
      <c r="L1542" t="s">
        <v>45746</v>
      </c>
      <c r="M1542" t="s">
        <v>549</v>
      </c>
      <c r="N1542">
        <v>4</v>
      </c>
      <c r="O1542" t="s">
        <v>45745</v>
      </c>
      <c r="P1542" t="s">
        <v>45744</v>
      </c>
      <c r="Q1542" t="s">
        <v>45743</v>
      </c>
      <c r="R1542" s="7">
        <v>41640</v>
      </c>
      <c r="S1542" s="8">
        <f t="shared" si="192"/>
        <v>2014</v>
      </c>
      <c r="T1542" s="8">
        <v>2014</v>
      </c>
      <c r="U1542" s="8">
        <f t="shared" si="193"/>
        <v>8</v>
      </c>
      <c r="V1542" s="7">
        <v>2014</v>
      </c>
      <c r="W1542" t="s">
        <v>8287</v>
      </c>
      <c r="X1542" s="2">
        <v>1.3280000000000001</v>
      </c>
      <c r="Y1542" s="6">
        <f t="shared" si="198"/>
        <v>3.5450201542937994E-2</v>
      </c>
      <c r="AA1542">
        <v>15361225</v>
      </c>
      <c r="AB1542">
        <v>18894</v>
      </c>
      <c r="AD1542" t="s">
        <v>6</v>
      </c>
      <c r="AE1542">
        <v>13</v>
      </c>
      <c r="AG1542">
        <v>6882767</v>
      </c>
      <c r="AH1542" t="s">
        <v>45742</v>
      </c>
      <c r="AI1542" t="s">
        <v>45741</v>
      </c>
      <c r="AJ1542" t="s">
        <v>45740</v>
      </c>
      <c r="AK1542" t="s">
        <v>45739</v>
      </c>
      <c r="AL1542">
        <v>2</v>
      </c>
      <c r="AM1542" s="5">
        <f t="shared" si="194"/>
        <v>0.25</v>
      </c>
      <c r="AN1542" s="4">
        <f t="shared" si="199"/>
        <v>3.786444528587656E-4</v>
      </c>
      <c r="AO1542" s="3"/>
      <c r="AP1542">
        <v>0</v>
      </c>
      <c r="AR1542" t="s">
        <v>1</v>
      </c>
      <c r="AT1542" s="2">
        <v>3.8340000000000001</v>
      </c>
      <c r="AU1542" s="1">
        <f t="shared" si="195"/>
        <v>2.4928734415914224</v>
      </c>
      <c r="AV1542" s="1">
        <f t="shared" si="196"/>
        <v>1.791442299789838</v>
      </c>
      <c r="AW1542" s="1">
        <f t="shared" si="197"/>
        <v>1.0900111579882534</v>
      </c>
    </row>
    <row r="1543" spans="1:49" x14ac:dyDescent="0.2">
      <c r="A1543">
        <v>1541</v>
      </c>
      <c r="B1543" t="s">
        <v>45738</v>
      </c>
      <c r="C1543" t="s">
        <v>45737</v>
      </c>
      <c r="F1543" t="s">
        <v>45736</v>
      </c>
      <c r="G1543" t="s">
        <v>17</v>
      </c>
      <c r="H1543" t="s">
        <v>16</v>
      </c>
      <c r="I1543" t="s">
        <v>45735</v>
      </c>
      <c r="J1543" t="s">
        <v>45734</v>
      </c>
      <c r="K1543" t="s">
        <v>45733</v>
      </c>
      <c r="L1543" t="s">
        <v>45732</v>
      </c>
      <c r="M1543" t="s">
        <v>549</v>
      </c>
      <c r="N1543">
        <v>6</v>
      </c>
      <c r="O1543" t="s">
        <v>45731</v>
      </c>
      <c r="P1543" t="s">
        <v>45730</v>
      </c>
      <c r="Q1543" t="s">
        <v>45729</v>
      </c>
      <c r="R1543" s="7">
        <v>41640</v>
      </c>
      <c r="S1543" s="8">
        <f t="shared" si="192"/>
        <v>2014</v>
      </c>
      <c r="T1543" s="8">
        <v>2014</v>
      </c>
      <c r="U1543" s="8">
        <f t="shared" si="193"/>
        <v>8</v>
      </c>
      <c r="V1543" s="7">
        <v>2014</v>
      </c>
      <c r="W1543" t="s">
        <v>8287</v>
      </c>
      <c r="X1543" s="2">
        <v>1.3280000000000001</v>
      </c>
      <c r="Y1543" s="6">
        <f t="shared" si="198"/>
        <v>3.5450201542937994E-2</v>
      </c>
      <c r="AA1543">
        <v>15361225</v>
      </c>
      <c r="AB1543">
        <v>18894</v>
      </c>
      <c r="AD1543" t="s">
        <v>6</v>
      </c>
      <c r="AE1543">
        <v>13</v>
      </c>
      <c r="AG1543">
        <v>6893005</v>
      </c>
      <c r="AH1543" t="s">
        <v>45728</v>
      </c>
      <c r="AI1543" t="s">
        <v>45727</v>
      </c>
      <c r="AJ1543" t="s">
        <v>45726</v>
      </c>
      <c r="AK1543" t="s">
        <v>45725</v>
      </c>
      <c r="AL1543">
        <v>7</v>
      </c>
      <c r="AM1543" s="5">
        <f t="shared" si="194"/>
        <v>0.875</v>
      </c>
      <c r="AN1543" s="4">
        <f t="shared" si="199"/>
        <v>1.3252555850056798E-3</v>
      </c>
      <c r="AO1543" s="3"/>
      <c r="AP1543">
        <v>0</v>
      </c>
      <c r="AQ1543" t="s">
        <v>45724</v>
      </c>
      <c r="AR1543" t="s">
        <v>1</v>
      </c>
      <c r="AS1543" t="s">
        <v>45723</v>
      </c>
      <c r="AT1543" s="2">
        <v>3.8340000000000001</v>
      </c>
      <c r="AU1543" s="1">
        <f t="shared" si="195"/>
        <v>2.5212717755558298</v>
      </c>
      <c r="AV1543" s="1">
        <f t="shared" si="196"/>
        <v>1.8387728563971837</v>
      </c>
      <c r="AW1543" s="1">
        <f t="shared" si="197"/>
        <v>1.1562739372385373</v>
      </c>
    </row>
    <row r="1544" spans="1:49" x14ac:dyDescent="0.2">
      <c r="A1544">
        <v>1542</v>
      </c>
      <c r="B1544" t="s">
        <v>45722</v>
      </c>
      <c r="C1544" t="s">
        <v>45721</v>
      </c>
      <c r="F1544" t="s">
        <v>45720</v>
      </c>
      <c r="G1544" t="s">
        <v>17</v>
      </c>
      <c r="H1544" t="s">
        <v>16</v>
      </c>
      <c r="I1544" t="s">
        <v>45719</v>
      </c>
      <c r="J1544" t="s">
        <v>45718</v>
      </c>
      <c r="K1544" t="s">
        <v>45717</v>
      </c>
      <c r="L1544" t="s">
        <v>45716</v>
      </c>
      <c r="M1544" t="s">
        <v>167</v>
      </c>
      <c r="N1544">
        <v>3</v>
      </c>
      <c r="O1544" t="s">
        <v>45715</v>
      </c>
      <c r="P1544" t="s">
        <v>45714</v>
      </c>
      <c r="Q1544" t="s">
        <v>45713</v>
      </c>
      <c r="R1544" s="7">
        <v>41640</v>
      </c>
      <c r="S1544" s="8">
        <f t="shared" si="192"/>
        <v>2014</v>
      </c>
      <c r="T1544" s="8">
        <v>2014</v>
      </c>
      <c r="U1544" s="8">
        <f t="shared" si="193"/>
        <v>8</v>
      </c>
      <c r="V1544" s="7">
        <v>2014</v>
      </c>
      <c r="W1544" t="s">
        <v>8287</v>
      </c>
      <c r="X1544" s="2">
        <v>1.3280000000000001</v>
      </c>
      <c r="Y1544" s="6">
        <f t="shared" si="198"/>
        <v>3.5450201542937994E-2</v>
      </c>
      <c r="AA1544">
        <v>15361225</v>
      </c>
      <c r="AB1544">
        <v>18894</v>
      </c>
      <c r="AD1544" t="s">
        <v>6</v>
      </c>
      <c r="AE1544">
        <v>13</v>
      </c>
      <c r="AG1544">
        <v>6863625</v>
      </c>
      <c r="AH1544" t="s">
        <v>45712</v>
      </c>
      <c r="AI1544" t="s">
        <v>45711</v>
      </c>
      <c r="AJ1544" t="s">
        <v>45710</v>
      </c>
      <c r="AK1544" t="s">
        <v>45709</v>
      </c>
      <c r="AL1544">
        <v>20</v>
      </c>
      <c r="AM1544" s="5">
        <f t="shared" si="194"/>
        <v>2.5</v>
      </c>
      <c r="AN1544" s="4">
        <f t="shared" si="199"/>
        <v>3.7864445285876562E-3</v>
      </c>
      <c r="AO1544" s="3"/>
      <c r="AP1544">
        <v>0</v>
      </c>
      <c r="AR1544">
        <v>61271062</v>
      </c>
      <c r="AT1544" s="2">
        <v>3.8340000000000001</v>
      </c>
      <c r="AU1544" s="1">
        <f t="shared" si="195"/>
        <v>2.5951074438632893</v>
      </c>
      <c r="AV1544" s="1">
        <f t="shared" si="196"/>
        <v>1.9618323035762824</v>
      </c>
      <c r="AW1544" s="1">
        <f t="shared" si="197"/>
        <v>1.3285571632892756</v>
      </c>
    </row>
    <row r="1545" spans="1:49" x14ac:dyDescent="0.2">
      <c r="A1545">
        <v>1543</v>
      </c>
      <c r="B1545" t="s">
        <v>45708</v>
      </c>
      <c r="C1545" t="s">
        <v>45707</v>
      </c>
      <c r="F1545" t="s">
        <v>45706</v>
      </c>
      <c r="G1545" t="s">
        <v>17</v>
      </c>
      <c r="H1545" t="s">
        <v>16</v>
      </c>
      <c r="I1545" t="s">
        <v>45705</v>
      </c>
      <c r="J1545">
        <v>60003977</v>
      </c>
      <c r="K1545" t="s">
        <v>5444</v>
      </c>
      <c r="L1545" t="s">
        <v>709</v>
      </c>
      <c r="M1545" t="s">
        <v>46</v>
      </c>
      <c r="N1545">
        <v>3</v>
      </c>
      <c r="O1545" t="s">
        <v>45704</v>
      </c>
      <c r="P1545" t="s">
        <v>45703</v>
      </c>
      <c r="Q1545" t="s">
        <v>36382</v>
      </c>
      <c r="R1545" s="7">
        <v>41640</v>
      </c>
      <c r="S1545" s="8">
        <f t="shared" si="192"/>
        <v>2014</v>
      </c>
      <c r="T1545" s="8">
        <v>2014</v>
      </c>
      <c r="U1545" s="8">
        <f t="shared" si="193"/>
        <v>8</v>
      </c>
      <c r="V1545" s="7">
        <v>2014</v>
      </c>
      <c r="W1545" t="s">
        <v>8287</v>
      </c>
      <c r="X1545" s="2">
        <v>1.3280000000000001</v>
      </c>
      <c r="Y1545" s="6">
        <f t="shared" si="198"/>
        <v>3.5450201542937994E-2</v>
      </c>
      <c r="AA1545">
        <v>15361225</v>
      </c>
      <c r="AB1545">
        <v>18894</v>
      </c>
      <c r="AD1545" t="s">
        <v>6</v>
      </c>
      <c r="AE1545">
        <v>13</v>
      </c>
      <c r="AG1545">
        <v>6875929</v>
      </c>
      <c r="AH1545" t="s">
        <v>45702</v>
      </c>
      <c r="AI1545" t="s">
        <v>45701</v>
      </c>
      <c r="AJ1545" t="s">
        <v>45700</v>
      </c>
      <c r="AK1545" t="s">
        <v>45699</v>
      </c>
      <c r="AL1545">
        <v>7</v>
      </c>
      <c r="AM1545" s="5">
        <f t="shared" si="194"/>
        <v>0.875</v>
      </c>
      <c r="AN1545" s="4">
        <f t="shared" si="199"/>
        <v>1.3252555850056798E-3</v>
      </c>
      <c r="AO1545" s="3"/>
      <c r="AP1545">
        <v>0</v>
      </c>
      <c r="AR1545">
        <v>11174234</v>
      </c>
      <c r="AT1545" s="2">
        <v>3.8340000000000001</v>
      </c>
      <c r="AU1545" s="1">
        <f t="shared" si="195"/>
        <v>2.5212717755558298</v>
      </c>
      <c r="AV1545" s="1">
        <f t="shared" si="196"/>
        <v>1.8387728563971837</v>
      </c>
      <c r="AW1545" s="1">
        <f t="shared" si="197"/>
        <v>1.1562739372385373</v>
      </c>
    </row>
    <row r="1546" spans="1:49" x14ac:dyDescent="0.2">
      <c r="A1546">
        <v>1544</v>
      </c>
      <c r="B1546" t="s">
        <v>45698</v>
      </c>
      <c r="C1546" t="s">
        <v>45697</v>
      </c>
      <c r="F1546" t="s">
        <v>45696</v>
      </c>
      <c r="G1546" t="s">
        <v>17</v>
      </c>
      <c r="H1546" t="s">
        <v>16</v>
      </c>
      <c r="I1546" t="s">
        <v>39186</v>
      </c>
      <c r="J1546">
        <v>60032144</v>
      </c>
      <c r="K1546" t="s">
        <v>22184</v>
      </c>
      <c r="L1546" t="s">
        <v>1019</v>
      </c>
      <c r="M1546" t="s">
        <v>915</v>
      </c>
      <c r="N1546">
        <v>4</v>
      </c>
      <c r="O1546" t="s">
        <v>45695</v>
      </c>
      <c r="P1546" t="s">
        <v>45694</v>
      </c>
      <c r="Q1546" t="s">
        <v>39183</v>
      </c>
      <c r="R1546" s="7">
        <v>41640</v>
      </c>
      <c r="S1546" s="8">
        <f t="shared" si="192"/>
        <v>2014</v>
      </c>
      <c r="T1546" s="8">
        <v>2014</v>
      </c>
      <c r="U1546" s="8">
        <f t="shared" si="193"/>
        <v>8</v>
      </c>
      <c r="V1546" s="7">
        <v>2014</v>
      </c>
      <c r="W1546" t="s">
        <v>8287</v>
      </c>
      <c r="X1546" s="2">
        <v>1.3280000000000001</v>
      </c>
      <c r="Y1546" s="6">
        <f t="shared" si="198"/>
        <v>3.5450201542937994E-2</v>
      </c>
      <c r="AA1546">
        <v>15361225</v>
      </c>
      <c r="AB1546">
        <v>18894</v>
      </c>
      <c r="AD1546" t="s">
        <v>6</v>
      </c>
      <c r="AE1546">
        <v>13</v>
      </c>
      <c r="AG1546">
        <v>6878461</v>
      </c>
      <c r="AH1546" t="s">
        <v>45693</v>
      </c>
      <c r="AI1546" t="s">
        <v>45692</v>
      </c>
      <c r="AJ1546" t="s">
        <v>45691</v>
      </c>
      <c r="AK1546" t="s">
        <v>45690</v>
      </c>
      <c r="AL1546">
        <v>11</v>
      </c>
      <c r="AM1546" s="5">
        <f t="shared" si="194"/>
        <v>1.375</v>
      </c>
      <c r="AN1546" s="4">
        <f t="shared" si="199"/>
        <v>2.0825444907232107E-3</v>
      </c>
      <c r="AO1546" s="3"/>
      <c r="AP1546">
        <v>0</v>
      </c>
      <c r="AQ1546" t="s">
        <v>2277</v>
      </c>
      <c r="AR1546" t="s">
        <v>1</v>
      </c>
      <c r="AS1546" t="s">
        <v>2275</v>
      </c>
      <c r="AT1546" s="2">
        <v>3.8340000000000001</v>
      </c>
      <c r="AU1546" s="1">
        <f t="shared" si="195"/>
        <v>2.5439904427273561</v>
      </c>
      <c r="AV1546" s="1">
        <f t="shared" si="196"/>
        <v>1.8766373016830602</v>
      </c>
      <c r="AW1546" s="1">
        <f t="shared" si="197"/>
        <v>1.2092841606387645</v>
      </c>
    </row>
    <row r="1547" spans="1:49" x14ac:dyDescent="0.2">
      <c r="A1547">
        <v>1545</v>
      </c>
      <c r="B1547" t="s">
        <v>45689</v>
      </c>
      <c r="C1547" t="s">
        <v>45688</v>
      </c>
      <c r="F1547" t="s">
        <v>45687</v>
      </c>
      <c r="G1547" t="s">
        <v>17</v>
      </c>
      <c r="H1547" t="s">
        <v>16</v>
      </c>
      <c r="I1547" t="s">
        <v>45686</v>
      </c>
      <c r="J1547" t="s">
        <v>45685</v>
      </c>
      <c r="K1547" t="s">
        <v>45684</v>
      </c>
      <c r="L1547" t="s">
        <v>45683</v>
      </c>
      <c r="M1547" t="s">
        <v>45682</v>
      </c>
      <c r="N1547">
        <v>4</v>
      </c>
      <c r="O1547" t="s">
        <v>45681</v>
      </c>
      <c r="P1547" t="s">
        <v>45680</v>
      </c>
      <c r="Q1547" t="s">
        <v>45679</v>
      </c>
      <c r="R1547" s="7">
        <v>41640</v>
      </c>
      <c r="S1547" s="8">
        <f t="shared" si="192"/>
        <v>2014</v>
      </c>
      <c r="T1547" s="8">
        <v>2014</v>
      </c>
      <c r="U1547" s="8">
        <f t="shared" si="193"/>
        <v>8</v>
      </c>
      <c r="V1547" s="7">
        <v>2014</v>
      </c>
      <c r="W1547" t="s">
        <v>8287</v>
      </c>
      <c r="X1547" s="2">
        <v>1.3280000000000001</v>
      </c>
      <c r="Y1547" s="6">
        <f t="shared" si="198"/>
        <v>3.5450201542937994E-2</v>
      </c>
      <c r="AA1547">
        <v>15361225</v>
      </c>
      <c r="AB1547">
        <v>18894</v>
      </c>
      <c r="AD1547" t="s">
        <v>6</v>
      </c>
      <c r="AE1547">
        <v>13</v>
      </c>
      <c r="AG1547">
        <v>6880807</v>
      </c>
      <c r="AH1547" t="s">
        <v>45678</v>
      </c>
      <c r="AI1547" t="s">
        <v>45677</v>
      </c>
      <c r="AJ1547" t="s">
        <v>45676</v>
      </c>
      <c r="AK1547" t="s">
        <v>45675</v>
      </c>
      <c r="AL1547">
        <v>14</v>
      </c>
      <c r="AM1547" s="5">
        <f t="shared" si="194"/>
        <v>1.75</v>
      </c>
      <c r="AN1547" s="4">
        <f t="shared" si="199"/>
        <v>2.6505111700113595E-3</v>
      </c>
      <c r="AO1547" s="3"/>
      <c r="AP1547">
        <v>0</v>
      </c>
      <c r="AR1547" t="s">
        <v>1</v>
      </c>
      <c r="AT1547" s="2">
        <v>3.8340000000000001</v>
      </c>
      <c r="AU1547" s="1">
        <f t="shared" si="195"/>
        <v>2.5610294431060003</v>
      </c>
      <c r="AV1547" s="1">
        <f t="shared" si="196"/>
        <v>1.9050356356474678</v>
      </c>
      <c r="AW1547" s="1">
        <f t="shared" si="197"/>
        <v>1.2490418281889351</v>
      </c>
    </row>
    <row r="1548" spans="1:49" x14ac:dyDescent="0.2">
      <c r="A1548">
        <v>1546</v>
      </c>
      <c r="B1548" t="s">
        <v>45674</v>
      </c>
      <c r="C1548" t="s">
        <v>45673</v>
      </c>
      <c r="F1548" t="s">
        <v>45672</v>
      </c>
      <c r="G1548" t="s">
        <v>17</v>
      </c>
      <c r="H1548" t="s">
        <v>16</v>
      </c>
      <c r="I1548" t="s">
        <v>7173</v>
      </c>
      <c r="J1548">
        <v>60025278</v>
      </c>
      <c r="K1548" t="s">
        <v>1464</v>
      </c>
      <c r="L1548" t="s">
        <v>1463</v>
      </c>
      <c r="M1548" t="s">
        <v>46</v>
      </c>
      <c r="N1548">
        <v>4</v>
      </c>
      <c r="O1548" t="s">
        <v>7172</v>
      </c>
      <c r="P1548" t="s">
        <v>7171</v>
      </c>
      <c r="Q1548" t="s">
        <v>2891</v>
      </c>
      <c r="R1548" s="7">
        <v>41640</v>
      </c>
      <c r="S1548" s="8">
        <f t="shared" si="192"/>
        <v>2014</v>
      </c>
      <c r="T1548" s="8">
        <v>2014</v>
      </c>
      <c r="U1548" s="8">
        <f t="shared" si="193"/>
        <v>8</v>
      </c>
      <c r="V1548" s="7">
        <v>2014</v>
      </c>
      <c r="W1548" t="s">
        <v>8287</v>
      </c>
      <c r="X1548" s="2">
        <v>1.3280000000000001</v>
      </c>
      <c r="Y1548" s="6">
        <f t="shared" si="198"/>
        <v>3.5450201542937994E-2</v>
      </c>
      <c r="AA1548">
        <v>15361225</v>
      </c>
      <c r="AB1548">
        <v>18894</v>
      </c>
      <c r="AD1548" t="s">
        <v>6</v>
      </c>
      <c r="AE1548">
        <v>13</v>
      </c>
      <c r="AG1548">
        <v>6878456</v>
      </c>
      <c r="AH1548" t="s">
        <v>45671</v>
      </c>
      <c r="AI1548" t="s">
        <v>45670</v>
      </c>
      <c r="AJ1548" t="s">
        <v>45669</v>
      </c>
      <c r="AK1548" t="s">
        <v>45668</v>
      </c>
      <c r="AL1548">
        <v>48</v>
      </c>
      <c r="AM1548" s="5">
        <f t="shared" si="194"/>
        <v>6</v>
      </c>
      <c r="AN1548" s="4">
        <f t="shared" si="199"/>
        <v>9.0874668686103752E-3</v>
      </c>
      <c r="AO1548" s="3"/>
      <c r="AP1548">
        <v>0</v>
      </c>
      <c r="AR1548" t="s">
        <v>1</v>
      </c>
      <c r="AT1548" s="2">
        <v>3.8340000000000001</v>
      </c>
      <c r="AU1548" s="1">
        <f t="shared" si="195"/>
        <v>2.7541381140639709</v>
      </c>
      <c r="AV1548" s="1">
        <f t="shared" si="196"/>
        <v>2.2268834205774182</v>
      </c>
      <c r="AW1548" s="1">
        <f t="shared" si="197"/>
        <v>1.6996287270908663</v>
      </c>
    </row>
    <row r="1549" spans="1:49" x14ac:dyDescent="0.2">
      <c r="A1549">
        <v>1547</v>
      </c>
      <c r="B1549" t="s">
        <v>45667</v>
      </c>
      <c r="C1549" t="s">
        <v>45666</v>
      </c>
      <c r="F1549" t="s">
        <v>45665</v>
      </c>
      <c r="G1549" t="s">
        <v>17</v>
      </c>
      <c r="H1549" t="s">
        <v>16</v>
      </c>
      <c r="I1549" t="s">
        <v>45664</v>
      </c>
      <c r="J1549" t="s">
        <v>45663</v>
      </c>
      <c r="K1549" t="s">
        <v>45662</v>
      </c>
      <c r="L1549" t="s">
        <v>45661</v>
      </c>
      <c r="M1549" t="s">
        <v>26508</v>
      </c>
      <c r="N1549">
        <v>2</v>
      </c>
      <c r="O1549" t="s">
        <v>45660</v>
      </c>
      <c r="P1549" t="s">
        <v>45659</v>
      </c>
      <c r="Q1549" t="s">
        <v>45658</v>
      </c>
      <c r="R1549" s="7">
        <v>41640</v>
      </c>
      <c r="S1549" s="8">
        <f t="shared" si="192"/>
        <v>2014</v>
      </c>
      <c r="T1549" s="8">
        <v>2014</v>
      </c>
      <c r="U1549" s="8">
        <f t="shared" si="193"/>
        <v>8</v>
      </c>
      <c r="V1549" s="7">
        <v>2014</v>
      </c>
      <c r="W1549" t="s">
        <v>8287</v>
      </c>
      <c r="X1549" s="2">
        <v>1.3280000000000001</v>
      </c>
      <c r="Y1549" s="6">
        <f t="shared" si="198"/>
        <v>3.5450201542937994E-2</v>
      </c>
      <c r="AA1549">
        <v>15361225</v>
      </c>
      <c r="AB1549">
        <v>18894</v>
      </c>
      <c r="AD1549" t="s">
        <v>6</v>
      </c>
      <c r="AE1549">
        <v>13</v>
      </c>
      <c r="AG1549">
        <v>6887286</v>
      </c>
      <c r="AH1549" t="s">
        <v>45657</v>
      </c>
      <c r="AI1549" t="s">
        <v>45656</v>
      </c>
      <c r="AJ1549" t="s">
        <v>45655</v>
      </c>
      <c r="AK1549" t="s">
        <v>45654</v>
      </c>
      <c r="AL1549">
        <v>29</v>
      </c>
      <c r="AM1549" s="5">
        <f t="shared" si="194"/>
        <v>3.625</v>
      </c>
      <c r="AN1549" s="4">
        <f t="shared" si="199"/>
        <v>5.4903445664521017E-3</v>
      </c>
      <c r="AO1549" s="3"/>
      <c r="AP1549">
        <v>0</v>
      </c>
      <c r="AR1549" t="s">
        <v>1</v>
      </c>
      <c r="AT1549" s="2">
        <v>3.8340000000000001</v>
      </c>
      <c r="AU1549" s="1">
        <f t="shared" si="195"/>
        <v>2.6462244449992225</v>
      </c>
      <c r="AV1549" s="1">
        <f t="shared" si="196"/>
        <v>2.0470273054695047</v>
      </c>
      <c r="AW1549" s="1">
        <f t="shared" si="197"/>
        <v>1.447830165939787</v>
      </c>
    </row>
    <row r="1550" spans="1:49" x14ac:dyDescent="0.2">
      <c r="A1550">
        <v>1548</v>
      </c>
      <c r="B1550" t="s">
        <v>45653</v>
      </c>
      <c r="C1550" t="s">
        <v>45652</v>
      </c>
      <c r="F1550" t="s">
        <v>45651</v>
      </c>
      <c r="G1550" t="s">
        <v>17</v>
      </c>
      <c r="H1550" t="s">
        <v>16</v>
      </c>
      <c r="I1550" t="s">
        <v>45650</v>
      </c>
      <c r="J1550">
        <v>60115295</v>
      </c>
      <c r="K1550" t="s">
        <v>45649</v>
      </c>
      <c r="L1550" t="s">
        <v>45648</v>
      </c>
      <c r="M1550" t="s">
        <v>3387</v>
      </c>
      <c r="N1550">
        <v>2</v>
      </c>
      <c r="O1550" t="s">
        <v>45647</v>
      </c>
      <c r="P1550" t="s">
        <v>45646</v>
      </c>
      <c r="Q1550" t="s">
        <v>45645</v>
      </c>
      <c r="R1550" s="7">
        <v>41640</v>
      </c>
      <c r="S1550" s="8">
        <f t="shared" si="192"/>
        <v>2014</v>
      </c>
      <c r="T1550" s="8">
        <v>2014</v>
      </c>
      <c r="U1550" s="8">
        <f t="shared" si="193"/>
        <v>8</v>
      </c>
      <c r="V1550" s="7">
        <v>2014</v>
      </c>
      <c r="W1550" t="s">
        <v>8287</v>
      </c>
      <c r="X1550" s="2">
        <v>1.3280000000000001</v>
      </c>
      <c r="Y1550" s="6">
        <f t="shared" si="198"/>
        <v>3.5450201542937994E-2</v>
      </c>
      <c r="AA1550">
        <v>15361225</v>
      </c>
      <c r="AB1550">
        <v>18894</v>
      </c>
      <c r="AD1550" t="s">
        <v>6</v>
      </c>
      <c r="AE1550">
        <v>13</v>
      </c>
      <c r="AG1550">
        <v>6888486</v>
      </c>
      <c r="AH1550" t="s">
        <v>45644</v>
      </c>
      <c r="AI1550" t="s">
        <v>45643</v>
      </c>
      <c r="AJ1550" t="s">
        <v>45642</v>
      </c>
      <c r="AK1550" t="s">
        <v>45641</v>
      </c>
      <c r="AL1550">
        <v>3</v>
      </c>
      <c r="AM1550" s="5">
        <f t="shared" si="194"/>
        <v>0.375</v>
      </c>
      <c r="AN1550" s="4">
        <f t="shared" si="199"/>
        <v>5.6796667928814845E-4</v>
      </c>
      <c r="AO1550" s="3"/>
      <c r="AP1550">
        <v>0</v>
      </c>
      <c r="AR1550" t="s">
        <v>1</v>
      </c>
      <c r="AT1550" s="2">
        <v>3.8340000000000001</v>
      </c>
      <c r="AU1550" s="1">
        <f t="shared" si="195"/>
        <v>2.498553108384304</v>
      </c>
      <c r="AV1550" s="1">
        <f t="shared" si="196"/>
        <v>1.8009084111113072</v>
      </c>
      <c r="AW1550" s="1">
        <f t="shared" si="197"/>
        <v>1.1032637138383101</v>
      </c>
    </row>
    <row r="1551" spans="1:49" x14ac:dyDescent="0.2">
      <c r="A1551">
        <v>1549</v>
      </c>
      <c r="B1551" t="s">
        <v>45640</v>
      </c>
      <c r="C1551" t="s">
        <v>45639</v>
      </c>
      <c r="F1551" t="s">
        <v>45638</v>
      </c>
      <c r="G1551" t="s">
        <v>17</v>
      </c>
      <c r="H1551" t="s">
        <v>16</v>
      </c>
      <c r="I1551" t="s">
        <v>45637</v>
      </c>
      <c r="J1551" t="s">
        <v>45636</v>
      </c>
      <c r="K1551" t="s">
        <v>45635</v>
      </c>
      <c r="L1551" t="s">
        <v>45634</v>
      </c>
      <c r="M1551" t="s">
        <v>3565</v>
      </c>
      <c r="N1551">
        <v>4</v>
      </c>
      <c r="O1551" t="s">
        <v>45633</v>
      </c>
      <c r="P1551" t="s">
        <v>45632</v>
      </c>
      <c r="Q1551" t="s">
        <v>45631</v>
      </c>
      <c r="R1551" s="7">
        <v>41640</v>
      </c>
      <c r="S1551" s="8">
        <f t="shared" si="192"/>
        <v>2014</v>
      </c>
      <c r="T1551" s="8">
        <v>2014</v>
      </c>
      <c r="U1551" s="8">
        <f t="shared" si="193"/>
        <v>8</v>
      </c>
      <c r="V1551" s="7">
        <v>41943</v>
      </c>
      <c r="W1551" t="s">
        <v>1802</v>
      </c>
      <c r="X1551" s="2">
        <v>0.42099999999999999</v>
      </c>
      <c r="Y1551" s="6">
        <f t="shared" si="198"/>
        <v>1.1238354555404288E-2</v>
      </c>
      <c r="AA1551">
        <v>10214437</v>
      </c>
      <c r="AB1551">
        <v>17169</v>
      </c>
      <c r="AD1551" t="s">
        <v>6</v>
      </c>
      <c r="AE1551">
        <v>61</v>
      </c>
      <c r="AF1551">
        <v>6</v>
      </c>
      <c r="AH1551" t="s">
        <v>45630</v>
      </c>
      <c r="AI1551" t="s">
        <v>45629</v>
      </c>
      <c r="AJ1551" t="s">
        <v>45628</v>
      </c>
      <c r="AK1551" t="s">
        <v>45627</v>
      </c>
      <c r="AL1551">
        <v>3</v>
      </c>
      <c r="AM1551" s="5">
        <f t="shared" si="194"/>
        <v>0.375</v>
      </c>
      <c r="AN1551" s="4">
        <f t="shared" si="199"/>
        <v>5.6796667928814845E-4</v>
      </c>
      <c r="AO1551" s="3"/>
      <c r="AP1551">
        <v>0</v>
      </c>
      <c r="AR1551" t="s">
        <v>1</v>
      </c>
      <c r="AT1551" s="2">
        <v>1.4810000000000001</v>
      </c>
      <c r="AU1551" s="1">
        <f t="shared" si="195"/>
        <v>0.80372381925694447</v>
      </c>
      <c r="AV1551" s="1">
        <f t="shared" si="196"/>
        <v>0.59031606173462181</v>
      </c>
      <c r="AW1551" s="1">
        <f t="shared" si="197"/>
        <v>0.37690830421229898</v>
      </c>
    </row>
    <row r="1552" spans="1:49" x14ac:dyDescent="0.2">
      <c r="A1552">
        <v>1550</v>
      </c>
      <c r="B1552" t="s">
        <v>45626</v>
      </c>
      <c r="C1552" t="s">
        <v>45625</v>
      </c>
      <c r="F1552" t="s">
        <v>45624</v>
      </c>
      <c r="G1552" t="s">
        <v>17</v>
      </c>
      <c r="H1552" t="s">
        <v>16</v>
      </c>
      <c r="I1552" t="s">
        <v>45623</v>
      </c>
      <c r="J1552">
        <v>60024421</v>
      </c>
      <c r="K1552" t="s">
        <v>45622</v>
      </c>
      <c r="L1552" t="s">
        <v>45621</v>
      </c>
      <c r="M1552" t="s">
        <v>2441</v>
      </c>
      <c r="N1552">
        <v>1</v>
      </c>
      <c r="O1552" t="s">
        <v>45620</v>
      </c>
      <c r="P1552">
        <v>12779852100</v>
      </c>
      <c r="Q1552">
        <v>60024421</v>
      </c>
      <c r="R1552" s="7">
        <v>41640</v>
      </c>
      <c r="S1552" s="8">
        <f t="shared" si="192"/>
        <v>2014</v>
      </c>
      <c r="T1552" s="8">
        <v>2014</v>
      </c>
      <c r="U1552" s="8">
        <f t="shared" si="193"/>
        <v>8</v>
      </c>
      <c r="V1552" s="7">
        <v>41974</v>
      </c>
      <c r="W1552" t="s">
        <v>45619</v>
      </c>
      <c r="X1552" s="2">
        <v>0.18099999999999999</v>
      </c>
      <c r="Y1552" s="6">
        <f t="shared" si="198"/>
        <v>4.8316916259576624E-3</v>
      </c>
      <c r="AA1552" t="s">
        <v>45618</v>
      </c>
      <c r="AB1552">
        <v>19400157248</v>
      </c>
      <c r="AC1552">
        <v>20836104</v>
      </c>
      <c r="AD1552" t="s">
        <v>6</v>
      </c>
      <c r="AE1552">
        <v>49</v>
      </c>
      <c r="AF1552">
        <v>4</v>
      </c>
      <c r="AH1552" t="s">
        <v>45617</v>
      </c>
      <c r="AI1552" t="s">
        <v>45616</v>
      </c>
      <c r="AJ1552" t="s">
        <v>45615</v>
      </c>
      <c r="AK1552" t="s">
        <v>45614</v>
      </c>
      <c r="AL1552">
        <v>1</v>
      </c>
      <c r="AM1552" s="5">
        <f t="shared" si="194"/>
        <v>0.125</v>
      </c>
      <c r="AN1552" s="4">
        <f t="shared" si="199"/>
        <v>1.893222264293828E-4</v>
      </c>
      <c r="AO1552" s="3"/>
      <c r="AP1552">
        <v>1</v>
      </c>
      <c r="AR1552" t="s">
        <v>1</v>
      </c>
      <c r="AT1552" s="2" t="s">
        <v>0</v>
      </c>
      <c r="AU1552" s="1">
        <f t="shared" si="195"/>
        <v>0.34389808060991783</v>
      </c>
      <c r="AV1552" s="1">
        <f t="shared" si="196"/>
        <v>0.25105069261935226</v>
      </c>
      <c r="AW1552" s="1">
        <f t="shared" si="197"/>
        <v>0.15820330462878665</v>
      </c>
    </row>
    <row r="1553" spans="1:49" x14ac:dyDescent="0.2">
      <c r="A1553">
        <v>1551</v>
      </c>
      <c r="B1553" t="s">
        <v>45613</v>
      </c>
      <c r="C1553" t="s">
        <v>45612</v>
      </c>
      <c r="F1553" t="s">
        <v>45611</v>
      </c>
      <c r="G1553" t="s">
        <v>17</v>
      </c>
      <c r="H1553" t="s">
        <v>16</v>
      </c>
      <c r="I1553" t="s">
        <v>1057</v>
      </c>
      <c r="J1553" t="s">
        <v>12154</v>
      </c>
      <c r="K1553" t="s">
        <v>12153</v>
      </c>
      <c r="L1553" t="s">
        <v>10594</v>
      </c>
      <c r="M1553" t="s">
        <v>167</v>
      </c>
      <c r="N1553">
        <v>6</v>
      </c>
      <c r="O1553" t="s">
        <v>45610</v>
      </c>
      <c r="P1553" t="s">
        <v>45609</v>
      </c>
      <c r="Q1553" t="s">
        <v>45608</v>
      </c>
      <c r="R1553" s="7">
        <v>41640</v>
      </c>
      <c r="S1553" s="8">
        <f t="shared" si="192"/>
        <v>2014</v>
      </c>
      <c r="T1553" s="8">
        <v>2014</v>
      </c>
      <c r="U1553" s="8">
        <f t="shared" si="193"/>
        <v>8</v>
      </c>
      <c r="V1553" s="7">
        <v>41730</v>
      </c>
      <c r="W1553" t="s">
        <v>2383</v>
      </c>
      <c r="X1553" s="2">
        <v>1.6519999999999999</v>
      </c>
      <c r="Y1553" s="6">
        <f t="shared" si="198"/>
        <v>4.409919649769093E-2</v>
      </c>
      <c r="AA1553" t="s">
        <v>2382</v>
      </c>
      <c r="AB1553">
        <v>17337</v>
      </c>
      <c r="AD1553" t="s">
        <v>6</v>
      </c>
      <c r="AE1553">
        <v>62</v>
      </c>
      <c r="AF1553">
        <v>4</v>
      </c>
      <c r="AG1553">
        <v>6702480</v>
      </c>
      <c r="AH1553" t="s">
        <v>45607</v>
      </c>
      <c r="AI1553" t="s">
        <v>45606</v>
      </c>
      <c r="AJ1553" t="s">
        <v>45605</v>
      </c>
      <c r="AK1553" t="s">
        <v>45604</v>
      </c>
      <c r="AL1553">
        <v>15</v>
      </c>
      <c r="AM1553" s="5">
        <f t="shared" si="194"/>
        <v>1.875</v>
      </c>
      <c r="AN1553" s="4">
        <f t="shared" si="199"/>
        <v>2.8398333964407422E-3</v>
      </c>
      <c r="AO1553" s="3"/>
      <c r="AP1553">
        <v>0</v>
      </c>
      <c r="AR1553" t="s">
        <v>1</v>
      </c>
      <c r="AT1553" s="2" t="s">
        <v>0</v>
      </c>
      <c r="AU1553" s="1">
        <f t="shared" si="195"/>
        <v>3.1721387567315871</v>
      </c>
      <c r="AV1553" s="1">
        <f t="shared" si="196"/>
        <v>2.3469514947065835</v>
      </c>
      <c r="AW1553" s="1">
        <f t="shared" si="197"/>
        <v>1.5217642326815797</v>
      </c>
    </row>
    <row r="1554" spans="1:49" x14ac:dyDescent="0.2">
      <c r="A1554">
        <v>1552</v>
      </c>
      <c r="B1554" t="s">
        <v>45603</v>
      </c>
      <c r="C1554" t="s">
        <v>45602</v>
      </c>
      <c r="F1554" t="s">
        <v>45601</v>
      </c>
      <c r="G1554" t="s">
        <v>17</v>
      </c>
      <c r="H1554" t="s">
        <v>16</v>
      </c>
      <c r="I1554" t="s">
        <v>45600</v>
      </c>
      <c r="J1554" t="s">
        <v>45599</v>
      </c>
      <c r="K1554" t="s">
        <v>45598</v>
      </c>
      <c r="L1554" t="s">
        <v>45597</v>
      </c>
      <c r="M1554" t="s">
        <v>22778</v>
      </c>
      <c r="N1554">
        <v>3</v>
      </c>
      <c r="O1554" t="s">
        <v>45596</v>
      </c>
      <c r="P1554" t="s">
        <v>45595</v>
      </c>
      <c r="Q1554" t="s">
        <v>45594</v>
      </c>
      <c r="R1554" s="7">
        <v>41640</v>
      </c>
      <c r="S1554" s="8">
        <f t="shared" si="192"/>
        <v>2014</v>
      </c>
      <c r="T1554" s="8">
        <v>2014</v>
      </c>
      <c r="U1554" s="8">
        <f t="shared" si="193"/>
        <v>8</v>
      </c>
      <c r="V1554" s="7">
        <v>41640</v>
      </c>
      <c r="W1554" t="s">
        <v>45593</v>
      </c>
      <c r="X1554" s="2">
        <v>1.2769999999999999</v>
      </c>
      <c r="Y1554" s="6">
        <f t="shared" si="198"/>
        <v>3.4088785670430582E-2</v>
      </c>
      <c r="AA1554">
        <v>23299266</v>
      </c>
      <c r="AB1554">
        <v>21100367773</v>
      </c>
      <c r="AC1554">
        <v>23299274</v>
      </c>
      <c r="AD1554" t="s">
        <v>6</v>
      </c>
      <c r="AE1554">
        <v>1</v>
      </c>
      <c r="AF1554">
        <v>1</v>
      </c>
      <c r="AG1554">
        <v>7004625</v>
      </c>
      <c r="AH1554" t="s">
        <v>27109</v>
      </c>
      <c r="AI1554" t="s">
        <v>45592</v>
      </c>
      <c r="AJ1554" t="s">
        <v>45591</v>
      </c>
      <c r="AK1554" t="s">
        <v>45590</v>
      </c>
      <c r="AL1554">
        <v>9</v>
      </c>
      <c r="AM1554" s="5">
        <f t="shared" si="194"/>
        <v>1.125</v>
      </c>
      <c r="AN1554" s="4">
        <f t="shared" si="199"/>
        <v>1.7039000378644452E-3</v>
      </c>
      <c r="AO1554" s="3"/>
      <c r="AP1554">
        <v>0</v>
      </c>
      <c r="AR1554">
        <v>6107403</v>
      </c>
      <c r="AT1554" s="2" t="s">
        <v>0</v>
      </c>
      <c r="AU1554" s="1">
        <f t="shared" si="195"/>
        <v>2.4373319980660737</v>
      </c>
      <c r="AV1554" s="1">
        <f t="shared" si="196"/>
        <v>1.7896342854147513</v>
      </c>
      <c r="AW1554" s="1">
        <f t="shared" si="197"/>
        <v>1.1419365727634287</v>
      </c>
    </row>
    <row r="1555" spans="1:49" x14ac:dyDescent="0.2">
      <c r="A1555">
        <v>1553</v>
      </c>
      <c r="B1555" t="s">
        <v>45589</v>
      </c>
      <c r="C1555" t="s">
        <v>45588</v>
      </c>
      <c r="F1555" t="s">
        <v>45587</v>
      </c>
      <c r="G1555" t="s">
        <v>17</v>
      </c>
      <c r="H1555" t="s">
        <v>16</v>
      </c>
      <c r="I1555" t="s">
        <v>45586</v>
      </c>
      <c r="J1555" t="s">
        <v>45585</v>
      </c>
      <c r="K1555" t="s">
        <v>45584</v>
      </c>
      <c r="L1555" t="s">
        <v>45583</v>
      </c>
      <c r="M1555" t="s">
        <v>900</v>
      </c>
      <c r="N1555">
        <v>3</v>
      </c>
      <c r="O1555" t="s">
        <v>45582</v>
      </c>
      <c r="P1555" t="s">
        <v>45581</v>
      </c>
      <c r="Q1555" t="s">
        <v>45580</v>
      </c>
      <c r="R1555" s="7">
        <v>41640</v>
      </c>
      <c r="S1555" s="8">
        <f t="shared" si="192"/>
        <v>2014</v>
      </c>
      <c r="T1555" s="8">
        <v>2014</v>
      </c>
      <c r="U1555" s="8">
        <f t="shared" si="193"/>
        <v>8</v>
      </c>
      <c r="V1555" s="7">
        <v>2014</v>
      </c>
      <c r="W1555" t="s">
        <v>23804</v>
      </c>
      <c r="X1555" s="2">
        <v>0.34899999999999998</v>
      </c>
      <c r="Y1555" s="6">
        <f t="shared" si="198"/>
        <v>9.3163556765702999E-3</v>
      </c>
      <c r="AB1555">
        <v>21100223111</v>
      </c>
      <c r="AC1555">
        <v>20782489</v>
      </c>
      <c r="AD1555" t="s">
        <v>6</v>
      </c>
      <c r="AE1555">
        <v>5</v>
      </c>
      <c r="AF1555">
        <v>4</v>
      </c>
      <c r="AH1555" t="s">
        <v>45579</v>
      </c>
      <c r="AI1555" t="s">
        <v>45578</v>
      </c>
      <c r="AJ1555" t="s">
        <v>45577</v>
      </c>
      <c r="AK1555" t="s">
        <v>45576</v>
      </c>
      <c r="AL1555">
        <v>1</v>
      </c>
      <c r="AM1555" s="5">
        <f t="shared" si="194"/>
        <v>0.125</v>
      </c>
      <c r="AN1555" s="4">
        <f t="shared" si="199"/>
        <v>1.893222264293828E-4</v>
      </c>
      <c r="AO1555" s="3"/>
      <c r="AP1555">
        <v>1</v>
      </c>
      <c r="AR1555" t="s">
        <v>1</v>
      </c>
      <c r="AT1555" s="2" t="s">
        <v>0</v>
      </c>
      <c r="AU1555" s="1">
        <f t="shared" si="195"/>
        <v>0.65782456415280255</v>
      </c>
      <c r="AV1555" s="1">
        <f t="shared" si="196"/>
        <v>0.47528389514998415</v>
      </c>
      <c r="AW1555" s="1">
        <f t="shared" si="197"/>
        <v>0.2927432261471658</v>
      </c>
    </row>
    <row r="1556" spans="1:49" x14ac:dyDescent="0.2">
      <c r="A1556">
        <v>1554</v>
      </c>
      <c r="B1556" t="s">
        <v>45575</v>
      </c>
      <c r="C1556" t="s">
        <v>45574</v>
      </c>
      <c r="E1556">
        <v>25196013</v>
      </c>
      <c r="F1556" t="s">
        <v>45573</v>
      </c>
      <c r="G1556" t="s">
        <v>17</v>
      </c>
      <c r="H1556" t="s">
        <v>16</v>
      </c>
      <c r="I1556" t="s">
        <v>45572</v>
      </c>
      <c r="J1556" t="s">
        <v>45571</v>
      </c>
      <c r="K1556" t="s">
        <v>45570</v>
      </c>
      <c r="L1556" t="s">
        <v>29774</v>
      </c>
      <c r="M1556" t="s">
        <v>6490</v>
      </c>
      <c r="N1556">
        <v>3</v>
      </c>
      <c r="O1556" t="s">
        <v>45569</v>
      </c>
      <c r="P1556" t="s">
        <v>45568</v>
      </c>
      <c r="Q1556" t="s">
        <v>45567</v>
      </c>
      <c r="R1556" s="7">
        <v>41640</v>
      </c>
      <c r="S1556" s="8">
        <f t="shared" si="192"/>
        <v>2014</v>
      </c>
      <c r="T1556" s="8">
        <v>2014</v>
      </c>
      <c r="U1556" s="8">
        <f t="shared" si="193"/>
        <v>8</v>
      </c>
      <c r="V1556" s="7">
        <v>2014</v>
      </c>
      <c r="W1556" t="s">
        <v>45566</v>
      </c>
      <c r="X1556" s="2">
        <v>0.63600000000000001</v>
      </c>
      <c r="Y1556" s="6">
        <f t="shared" si="198"/>
        <v>1.6977656763033557E-2</v>
      </c>
      <c r="AA1556">
        <v>14248220</v>
      </c>
      <c r="AB1556">
        <v>130124</v>
      </c>
      <c r="AD1556" t="s">
        <v>6</v>
      </c>
      <c r="AE1556">
        <v>14</v>
      </c>
      <c r="AF1556">
        <v>8</v>
      </c>
      <c r="AH1556" t="s">
        <v>45565</v>
      </c>
      <c r="AI1556" t="s">
        <v>45564</v>
      </c>
      <c r="AJ1556" t="s">
        <v>45563</v>
      </c>
      <c r="AK1556" t="s">
        <v>45562</v>
      </c>
      <c r="AL1556">
        <v>4</v>
      </c>
      <c r="AM1556" s="5">
        <f t="shared" si="194"/>
        <v>0.5</v>
      </c>
      <c r="AN1556" s="4">
        <f t="shared" si="199"/>
        <v>7.572889057175312E-4</v>
      </c>
      <c r="AO1556" s="3"/>
      <c r="AP1556">
        <v>1</v>
      </c>
      <c r="AR1556" t="s">
        <v>1</v>
      </c>
      <c r="AT1556" s="2" t="s">
        <v>0</v>
      </c>
      <c r="AU1556" s="1">
        <f t="shared" si="195"/>
        <v>1.2111546405838749</v>
      </c>
      <c r="AV1556" s="1">
        <f t="shared" si="196"/>
        <v>0.88674728343755438</v>
      </c>
      <c r="AW1556" s="1">
        <f t="shared" si="197"/>
        <v>0.56233992629123386</v>
      </c>
    </row>
    <row r="1557" spans="1:49" x14ac:dyDescent="0.2">
      <c r="A1557">
        <v>1555</v>
      </c>
      <c r="B1557" t="s">
        <v>45561</v>
      </c>
      <c r="C1557" t="s">
        <v>45560</v>
      </c>
      <c r="F1557" t="s">
        <v>45559</v>
      </c>
      <c r="G1557" t="s">
        <v>17</v>
      </c>
      <c r="H1557" t="s">
        <v>16</v>
      </c>
      <c r="I1557" t="s">
        <v>45558</v>
      </c>
      <c r="J1557" t="s">
        <v>45557</v>
      </c>
      <c r="K1557" t="s">
        <v>45556</v>
      </c>
      <c r="L1557" t="s">
        <v>45555</v>
      </c>
      <c r="M1557" t="s">
        <v>1004</v>
      </c>
      <c r="N1557">
        <v>4</v>
      </c>
      <c r="O1557" t="s">
        <v>45554</v>
      </c>
      <c r="P1557" t="s">
        <v>45553</v>
      </c>
      <c r="Q1557" t="s">
        <v>45552</v>
      </c>
      <c r="R1557" s="7">
        <v>41640</v>
      </c>
      <c r="S1557" s="8">
        <f t="shared" si="192"/>
        <v>2014</v>
      </c>
      <c r="T1557" s="8">
        <v>2014</v>
      </c>
      <c r="U1557" s="8">
        <f t="shared" si="193"/>
        <v>8</v>
      </c>
      <c r="V1557" s="7">
        <v>41640</v>
      </c>
      <c r="W1557" t="s">
        <v>3916</v>
      </c>
      <c r="X1557" s="2">
        <v>0.52600000000000002</v>
      </c>
      <c r="Y1557" s="6">
        <f t="shared" si="198"/>
        <v>1.4041269587037187E-2</v>
      </c>
      <c r="AA1557">
        <v>15571955</v>
      </c>
      <c r="AB1557">
        <v>4700152486</v>
      </c>
      <c r="AC1557">
        <v>15571963</v>
      </c>
      <c r="AD1557" t="s">
        <v>6</v>
      </c>
      <c r="AE1557">
        <v>9</v>
      </c>
      <c r="AF1557">
        <v>2</v>
      </c>
      <c r="AH1557" t="s">
        <v>45551</v>
      </c>
      <c r="AI1557" t="s">
        <v>45550</v>
      </c>
      <c r="AJ1557" t="s">
        <v>45549</v>
      </c>
      <c r="AK1557" t="s">
        <v>45548</v>
      </c>
      <c r="AL1557">
        <v>10</v>
      </c>
      <c r="AM1557" s="5">
        <f t="shared" si="194"/>
        <v>1.25</v>
      </c>
      <c r="AN1557" s="4">
        <f t="shared" si="199"/>
        <v>1.8932222642938281E-3</v>
      </c>
      <c r="AO1557" s="3"/>
      <c r="AP1557">
        <v>0</v>
      </c>
      <c r="AR1557" t="s">
        <v>1</v>
      </c>
      <c r="AT1557" s="2">
        <v>2.4039999999999999</v>
      </c>
      <c r="AU1557" s="1">
        <f t="shared" si="195"/>
        <v>1.0396855390214179</v>
      </c>
      <c r="AV1557" s="1">
        <f t="shared" si="196"/>
        <v>0.7967245925665507</v>
      </c>
      <c r="AW1557" s="1">
        <f t="shared" si="197"/>
        <v>0.55376364611168349</v>
      </c>
    </row>
    <row r="1558" spans="1:49" x14ac:dyDescent="0.2">
      <c r="A1558">
        <v>1556</v>
      </c>
      <c r="B1558" t="s">
        <v>45547</v>
      </c>
      <c r="C1558" t="s">
        <v>45546</v>
      </c>
      <c r="F1558" t="s">
        <v>45545</v>
      </c>
      <c r="G1558" t="s">
        <v>17</v>
      </c>
      <c r="H1558" t="s">
        <v>16</v>
      </c>
      <c r="I1558" t="s">
        <v>846</v>
      </c>
      <c r="J1558">
        <v>60025278</v>
      </c>
      <c r="K1558" t="s">
        <v>1464</v>
      </c>
      <c r="L1558" t="s">
        <v>1463</v>
      </c>
      <c r="M1558" t="s">
        <v>46</v>
      </c>
      <c r="N1558">
        <v>3</v>
      </c>
      <c r="O1558" t="s">
        <v>45544</v>
      </c>
      <c r="P1558" t="s">
        <v>45543</v>
      </c>
      <c r="Q1558" t="s">
        <v>3958</v>
      </c>
      <c r="R1558" s="7">
        <v>41640</v>
      </c>
      <c r="S1558" s="8">
        <f t="shared" si="192"/>
        <v>2014</v>
      </c>
      <c r="T1558" s="8">
        <v>2014</v>
      </c>
      <c r="U1558" s="8">
        <f t="shared" si="193"/>
        <v>8</v>
      </c>
      <c r="V1558" s="7">
        <v>41944</v>
      </c>
      <c r="W1558" t="s">
        <v>22325</v>
      </c>
      <c r="X1558" s="2">
        <v>0.50800000000000001</v>
      </c>
      <c r="Y1558" s="6">
        <f t="shared" si="198"/>
        <v>1.356076986732869E-2</v>
      </c>
      <c r="AA1558">
        <v>16735447</v>
      </c>
      <c r="AB1558">
        <v>19700177325</v>
      </c>
      <c r="AD1558" t="s">
        <v>6</v>
      </c>
      <c r="AE1558">
        <v>11</v>
      </c>
      <c r="AF1558">
        <v>11</v>
      </c>
      <c r="AG1558">
        <v>7004518</v>
      </c>
      <c r="AH1558" s="10">
        <v>44348</v>
      </c>
      <c r="AI1558" t="s">
        <v>45542</v>
      </c>
      <c r="AJ1558" t="s">
        <v>45541</v>
      </c>
      <c r="AK1558" t="s">
        <v>45540</v>
      </c>
      <c r="AL1558">
        <v>4</v>
      </c>
      <c r="AM1558" s="5">
        <f t="shared" si="194"/>
        <v>0.5</v>
      </c>
      <c r="AN1558" s="4">
        <f t="shared" si="199"/>
        <v>7.572889057175312E-4</v>
      </c>
      <c r="AO1558" s="3"/>
      <c r="AP1558">
        <v>0</v>
      </c>
      <c r="AR1558">
        <v>61271135</v>
      </c>
      <c r="AT1558" s="2">
        <v>2.6880000000000002</v>
      </c>
      <c r="AU1558" s="1">
        <f t="shared" si="195"/>
        <v>0.97197255788453418</v>
      </c>
      <c r="AV1558" s="1">
        <f t="shared" si="196"/>
        <v>0.71590293865231103</v>
      </c>
      <c r="AW1558" s="1">
        <f t="shared" si="197"/>
        <v>0.45983331942008787</v>
      </c>
    </row>
    <row r="1559" spans="1:49" x14ac:dyDescent="0.2">
      <c r="A1559">
        <v>1557</v>
      </c>
      <c r="B1559" t="s">
        <v>45539</v>
      </c>
      <c r="C1559" t="s">
        <v>45538</v>
      </c>
      <c r="F1559" t="s">
        <v>45537</v>
      </c>
      <c r="G1559" t="s">
        <v>17</v>
      </c>
      <c r="H1559" t="s">
        <v>16</v>
      </c>
      <c r="I1559" t="s">
        <v>19812</v>
      </c>
      <c r="J1559" t="s">
        <v>45536</v>
      </c>
      <c r="K1559" t="s">
        <v>45535</v>
      </c>
      <c r="L1559" t="s">
        <v>45534</v>
      </c>
      <c r="M1559" t="s">
        <v>45533</v>
      </c>
      <c r="N1559">
        <v>6</v>
      </c>
      <c r="O1559" t="s">
        <v>45532</v>
      </c>
      <c r="P1559" t="s">
        <v>45531</v>
      </c>
      <c r="Q1559" t="s">
        <v>45530</v>
      </c>
      <c r="R1559" s="7">
        <v>41640</v>
      </c>
      <c r="S1559" s="8">
        <f t="shared" si="192"/>
        <v>2014</v>
      </c>
      <c r="T1559" s="8">
        <v>2014</v>
      </c>
      <c r="U1559" s="8">
        <f t="shared" si="193"/>
        <v>8</v>
      </c>
      <c r="V1559" s="7">
        <v>41944</v>
      </c>
      <c r="W1559" t="s">
        <v>22325</v>
      </c>
      <c r="X1559" s="2">
        <v>0.50800000000000001</v>
      </c>
      <c r="Y1559" s="6">
        <f t="shared" si="198"/>
        <v>1.356076986732869E-2</v>
      </c>
      <c r="AA1559">
        <v>16735447</v>
      </c>
      <c r="AB1559">
        <v>19700177325</v>
      </c>
      <c r="AD1559" t="s">
        <v>6</v>
      </c>
      <c r="AE1559">
        <v>11</v>
      </c>
      <c r="AF1559">
        <v>11</v>
      </c>
      <c r="AG1559">
        <v>7004519</v>
      </c>
      <c r="AH1559" s="9">
        <v>42186</v>
      </c>
      <c r="AI1559" t="s">
        <v>45529</v>
      </c>
      <c r="AJ1559" t="s">
        <v>45528</v>
      </c>
      <c r="AK1559" t="s">
        <v>45527</v>
      </c>
      <c r="AL1559">
        <v>6</v>
      </c>
      <c r="AM1559" s="5">
        <f t="shared" si="194"/>
        <v>0.75</v>
      </c>
      <c r="AN1559" s="4">
        <f t="shared" si="199"/>
        <v>1.1359333585762969E-3</v>
      </c>
      <c r="AO1559" s="3"/>
      <c r="AP1559">
        <v>0</v>
      </c>
      <c r="AR1559" t="s">
        <v>1</v>
      </c>
      <c r="AT1559" s="2">
        <v>2.6880000000000002</v>
      </c>
      <c r="AU1559" s="1">
        <f t="shared" si="195"/>
        <v>0.9833318914702972</v>
      </c>
      <c r="AV1559" s="1">
        <f t="shared" si="196"/>
        <v>0.73483516129524939</v>
      </c>
      <c r="AW1559" s="1">
        <f t="shared" si="197"/>
        <v>0.48633843112020148</v>
      </c>
    </row>
    <row r="1560" spans="1:49" x14ac:dyDescent="0.2">
      <c r="A1560">
        <v>1558</v>
      </c>
      <c r="B1560" t="s">
        <v>45526</v>
      </c>
      <c r="C1560" t="s">
        <v>45525</v>
      </c>
      <c r="F1560" t="s">
        <v>45524</v>
      </c>
      <c r="G1560" t="s">
        <v>17</v>
      </c>
      <c r="H1560" t="s">
        <v>16</v>
      </c>
      <c r="I1560" t="s">
        <v>45523</v>
      </c>
      <c r="J1560">
        <v>60005244</v>
      </c>
      <c r="K1560" t="s">
        <v>328</v>
      </c>
      <c r="L1560" t="s">
        <v>327</v>
      </c>
      <c r="M1560" t="s">
        <v>46</v>
      </c>
      <c r="N1560">
        <v>4</v>
      </c>
      <c r="O1560" t="s">
        <v>45522</v>
      </c>
      <c r="P1560" t="s">
        <v>45521</v>
      </c>
      <c r="Q1560" t="s">
        <v>20481</v>
      </c>
      <c r="R1560" s="7">
        <v>41640</v>
      </c>
      <c r="S1560" s="8">
        <f t="shared" si="192"/>
        <v>2014</v>
      </c>
      <c r="T1560" s="8">
        <v>2014</v>
      </c>
      <c r="U1560" s="8">
        <f t="shared" si="193"/>
        <v>8</v>
      </c>
      <c r="V1560" s="7">
        <v>41944</v>
      </c>
      <c r="W1560" t="s">
        <v>22325</v>
      </c>
      <c r="X1560" s="2">
        <v>0.50800000000000001</v>
      </c>
      <c r="Y1560" s="6">
        <f t="shared" si="198"/>
        <v>1.356076986732869E-2</v>
      </c>
      <c r="AA1560">
        <v>16735447</v>
      </c>
      <c r="AB1560">
        <v>19700177325</v>
      </c>
      <c r="AD1560" t="s">
        <v>6</v>
      </c>
      <c r="AE1560">
        <v>11</v>
      </c>
      <c r="AF1560">
        <v>11</v>
      </c>
      <c r="AG1560">
        <v>7004520</v>
      </c>
      <c r="AH1560" t="s">
        <v>45520</v>
      </c>
      <c r="AI1560" t="s">
        <v>45519</v>
      </c>
      <c r="AJ1560" t="s">
        <v>45518</v>
      </c>
      <c r="AK1560" t="s">
        <v>45517</v>
      </c>
      <c r="AL1560">
        <v>46</v>
      </c>
      <c r="AM1560" s="5">
        <f t="shared" si="194"/>
        <v>5.75</v>
      </c>
      <c r="AN1560" s="4">
        <f t="shared" si="199"/>
        <v>8.70882241575161E-3</v>
      </c>
      <c r="AO1560" s="3"/>
      <c r="AP1560">
        <v>0</v>
      </c>
      <c r="AR1560" t="s">
        <v>1</v>
      </c>
      <c r="AT1560" s="2">
        <v>2.6880000000000002</v>
      </c>
      <c r="AU1560" s="1">
        <f t="shared" si="195"/>
        <v>1.2105185631855566</v>
      </c>
      <c r="AV1560" s="1">
        <f t="shared" si="196"/>
        <v>1.1134796141540151</v>
      </c>
      <c r="AW1560" s="1">
        <f t="shared" si="197"/>
        <v>1.0164406651224736</v>
      </c>
    </row>
    <row r="1561" spans="1:49" x14ac:dyDescent="0.2">
      <c r="A1561">
        <v>1559</v>
      </c>
      <c r="B1561" t="s">
        <v>45516</v>
      </c>
      <c r="C1561" t="s">
        <v>45515</v>
      </c>
      <c r="F1561" t="s">
        <v>45514</v>
      </c>
      <c r="G1561" t="s">
        <v>17</v>
      </c>
      <c r="H1561" t="s">
        <v>16</v>
      </c>
      <c r="I1561" t="s">
        <v>45513</v>
      </c>
      <c r="J1561" t="s">
        <v>45512</v>
      </c>
      <c r="K1561" t="s">
        <v>45511</v>
      </c>
      <c r="L1561" t="s">
        <v>45510</v>
      </c>
      <c r="M1561" t="s">
        <v>45509</v>
      </c>
      <c r="N1561">
        <v>9</v>
      </c>
      <c r="O1561" t="s">
        <v>45508</v>
      </c>
      <c r="P1561" t="s">
        <v>45507</v>
      </c>
      <c r="Q1561" t="s">
        <v>45506</v>
      </c>
      <c r="R1561" s="7">
        <v>41640</v>
      </c>
      <c r="S1561" s="8">
        <f t="shared" si="192"/>
        <v>2014</v>
      </c>
      <c r="T1561" s="8">
        <v>2014</v>
      </c>
      <c r="U1561" s="8">
        <f t="shared" si="193"/>
        <v>8</v>
      </c>
      <c r="V1561" s="7">
        <v>2014</v>
      </c>
      <c r="W1561" t="s">
        <v>15714</v>
      </c>
      <c r="X1561" s="2">
        <v>0.56799999999999995</v>
      </c>
      <c r="Y1561" s="6">
        <f t="shared" si="198"/>
        <v>1.5162435599690344E-2</v>
      </c>
      <c r="AA1561">
        <v>12254614</v>
      </c>
      <c r="AB1561">
        <v>12100154807</v>
      </c>
      <c r="AD1561" t="s">
        <v>6</v>
      </c>
      <c r="AE1561">
        <v>47</v>
      </c>
      <c r="AF1561">
        <v>6</v>
      </c>
      <c r="AH1561" t="s">
        <v>45505</v>
      </c>
      <c r="AI1561" t="s">
        <v>45504</v>
      </c>
      <c r="AJ1561" t="s">
        <v>45503</v>
      </c>
      <c r="AK1561" t="s">
        <v>45502</v>
      </c>
      <c r="AL1561">
        <v>0</v>
      </c>
      <c r="AM1561" s="5">
        <f t="shared" si="194"/>
        <v>0</v>
      </c>
      <c r="AN1561" s="4">
        <f t="shared" si="199"/>
        <v>0</v>
      </c>
      <c r="AO1561" s="3"/>
      <c r="AP1561">
        <v>1</v>
      </c>
      <c r="AR1561" t="s">
        <v>1</v>
      </c>
      <c r="AT1561" s="2">
        <v>1.39</v>
      </c>
      <c r="AU1561" s="1">
        <f t="shared" si="195"/>
        <v>1.061370491978324</v>
      </c>
      <c r="AV1561" s="1">
        <f t="shared" si="196"/>
        <v>0.75812177998451724</v>
      </c>
      <c r="AW1561" s="1">
        <f t="shared" si="197"/>
        <v>0.45487306799071026</v>
      </c>
    </row>
    <row r="1562" spans="1:49" x14ac:dyDescent="0.2">
      <c r="A1562">
        <v>1560</v>
      </c>
      <c r="B1562" t="s">
        <v>45501</v>
      </c>
      <c r="C1562" t="s">
        <v>45500</v>
      </c>
      <c r="F1562" t="s">
        <v>45499</v>
      </c>
      <c r="G1562" t="s">
        <v>17</v>
      </c>
      <c r="H1562" t="s">
        <v>16</v>
      </c>
      <c r="I1562" t="s">
        <v>45498</v>
      </c>
      <c r="J1562">
        <v>60013183</v>
      </c>
      <c r="K1562" t="s">
        <v>17867</v>
      </c>
      <c r="L1562" t="s">
        <v>17874</v>
      </c>
      <c r="M1562" t="s">
        <v>6022</v>
      </c>
      <c r="N1562">
        <v>5</v>
      </c>
      <c r="O1562" t="s">
        <v>45497</v>
      </c>
      <c r="P1562" t="s">
        <v>45496</v>
      </c>
      <c r="Q1562" t="s">
        <v>45495</v>
      </c>
      <c r="R1562" s="7">
        <v>41640</v>
      </c>
      <c r="S1562" s="8">
        <f t="shared" si="192"/>
        <v>2014</v>
      </c>
      <c r="T1562" s="8">
        <v>2014</v>
      </c>
      <c r="U1562" s="8">
        <f t="shared" si="193"/>
        <v>8</v>
      </c>
      <c r="V1562" s="7">
        <v>41943</v>
      </c>
      <c r="W1562" t="s">
        <v>45494</v>
      </c>
      <c r="X1562" s="2">
        <v>0.84899999999999998</v>
      </c>
      <c r="Y1562" s="6">
        <f t="shared" si="198"/>
        <v>2.2663570112917433E-2</v>
      </c>
      <c r="AA1562" t="s">
        <v>45493</v>
      </c>
      <c r="AB1562">
        <v>19200157056</v>
      </c>
      <c r="AD1562" t="s">
        <v>6</v>
      </c>
      <c r="AE1562">
        <v>25</v>
      </c>
      <c r="AF1562">
        <v>5</v>
      </c>
      <c r="AH1562" t="s">
        <v>45492</v>
      </c>
      <c r="AI1562" t="s">
        <v>45491</v>
      </c>
      <c r="AJ1562" t="s">
        <v>45490</v>
      </c>
      <c r="AK1562" t="s">
        <v>45489</v>
      </c>
      <c r="AL1562">
        <v>2</v>
      </c>
      <c r="AM1562" s="5">
        <f t="shared" si="194"/>
        <v>0.25</v>
      </c>
      <c r="AN1562" s="4">
        <f t="shared" si="199"/>
        <v>3.786444528587656E-4</v>
      </c>
      <c r="AO1562" s="3"/>
      <c r="AP1562">
        <v>0</v>
      </c>
      <c r="AR1562" t="s">
        <v>1</v>
      </c>
      <c r="AS1562" t="s">
        <v>45488</v>
      </c>
      <c r="AT1562" s="2">
        <v>2.907</v>
      </c>
      <c r="AU1562" s="1">
        <f t="shared" si="195"/>
        <v>1.5978092414899832</v>
      </c>
      <c r="AV1562" s="1">
        <f t="shared" si="196"/>
        <v>1.1521107282888099</v>
      </c>
      <c r="AW1562" s="1">
        <f t="shared" si="197"/>
        <v>0.70641221508763663</v>
      </c>
    </row>
    <row r="1563" spans="1:49" x14ac:dyDescent="0.2">
      <c r="A1563">
        <v>1561</v>
      </c>
      <c r="B1563" t="s">
        <v>45487</v>
      </c>
      <c r="C1563" t="s">
        <v>45486</v>
      </c>
      <c r="F1563" t="s">
        <v>45485</v>
      </c>
      <c r="G1563" t="s">
        <v>17</v>
      </c>
      <c r="H1563" t="s">
        <v>16</v>
      </c>
      <c r="I1563" t="s">
        <v>45484</v>
      </c>
      <c r="J1563" t="s">
        <v>45483</v>
      </c>
      <c r="K1563" t="s">
        <v>45482</v>
      </c>
      <c r="L1563" t="s">
        <v>45481</v>
      </c>
      <c r="M1563" t="s">
        <v>10778</v>
      </c>
      <c r="N1563">
        <v>4</v>
      </c>
      <c r="O1563" t="s">
        <v>45480</v>
      </c>
      <c r="P1563" t="s">
        <v>45479</v>
      </c>
      <c r="Q1563" t="s">
        <v>45478</v>
      </c>
      <c r="R1563" s="7">
        <v>41640</v>
      </c>
      <c r="S1563" s="8">
        <f t="shared" si="192"/>
        <v>2014</v>
      </c>
      <c r="T1563" s="8">
        <v>2014</v>
      </c>
      <c r="U1563" s="8">
        <f t="shared" si="193"/>
        <v>8</v>
      </c>
      <c r="V1563" s="7">
        <v>42004</v>
      </c>
      <c r="W1563" t="s">
        <v>9514</v>
      </c>
      <c r="X1563" s="2">
        <v>0.22800000000000001</v>
      </c>
      <c r="Y1563" s="6">
        <f t="shared" si="198"/>
        <v>6.0863297829742936E-3</v>
      </c>
      <c r="AA1563">
        <v>19767277</v>
      </c>
      <c r="AB1563">
        <v>17700155805</v>
      </c>
      <c r="AC1563">
        <v>22881468</v>
      </c>
      <c r="AD1563" t="s">
        <v>6</v>
      </c>
      <c r="AE1563">
        <v>8</v>
      </c>
      <c r="AF1563">
        <v>12</v>
      </c>
      <c r="AH1563" t="s">
        <v>45477</v>
      </c>
      <c r="AI1563" t="s">
        <v>45476</v>
      </c>
      <c r="AJ1563" t="s">
        <v>45475</v>
      </c>
      <c r="AK1563" t="s">
        <v>45474</v>
      </c>
      <c r="AL1563">
        <v>0</v>
      </c>
      <c r="AM1563" s="5">
        <f t="shared" si="194"/>
        <v>0</v>
      </c>
      <c r="AN1563" s="4">
        <f t="shared" si="199"/>
        <v>0</v>
      </c>
      <c r="AO1563" s="3"/>
      <c r="AP1563">
        <v>0</v>
      </c>
      <c r="AR1563">
        <v>61271188</v>
      </c>
      <c r="AT1563" s="2">
        <v>0.85799999999999998</v>
      </c>
      <c r="AU1563" s="1">
        <f t="shared" si="195"/>
        <v>0.42604308480820058</v>
      </c>
      <c r="AV1563" s="1">
        <f t="shared" si="196"/>
        <v>0.30431648914871468</v>
      </c>
      <c r="AW1563" s="1">
        <f t="shared" si="197"/>
        <v>0.1825898934892288</v>
      </c>
    </row>
    <row r="1564" spans="1:49" x14ac:dyDescent="0.2">
      <c r="A1564">
        <v>1562</v>
      </c>
      <c r="B1564" t="s">
        <v>45473</v>
      </c>
      <c r="C1564" t="s">
        <v>45472</v>
      </c>
      <c r="F1564" t="s">
        <v>45471</v>
      </c>
      <c r="G1564" t="s">
        <v>17</v>
      </c>
      <c r="H1564" t="s">
        <v>16</v>
      </c>
      <c r="I1564" t="s">
        <v>45470</v>
      </c>
      <c r="J1564">
        <v>60081106</v>
      </c>
      <c r="K1564" t="s">
        <v>45469</v>
      </c>
      <c r="L1564" t="s">
        <v>1019</v>
      </c>
      <c r="M1564" t="s">
        <v>915</v>
      </c>
      <c r="N1564">
        <v>3</v>
      </c>
      <c r="O1564" t="s">
        <v>45468</v>
      </c>
      <c r="P1564" t="s">
        <v>45467</v>
      </c>
      <c r="Q1564" t="s">
        <v>45466</v>
      </c>
      <c r="R1564" s="7">
        <v>41640</v>
      </c>
      <c r="S1564" s="8">
        <f t="shared" si="192"/>
        <v>2014</v>
      </c>
      <c r="T1564" s="8">
        <v>2014</v>
      </c>
      <c r="U1564" s="8">
        <f t="shared" si="193"/>
        <v>8</v>
      </c>
      <c r="V1564" s="7">
        <v>2014</v>
      </c>
      <c r="W1564" t="s">
        <v>15714</v>
      </c>
      <c r="X1564" s="2">
        <v>0.56799999999999995</v>
      </c>
      <c r="Y1564" s="6">
        <f t="shared" si="198"/>
        <v>1.5162435599690344E-2</v>
      </c>
      <c r="AA1564">
        <v>12254614</v>
      </c>
      <c r="AB1564">
        <v>12100154807</v>
      </c>
      <c r="AD1564" t="s">
        <v>6</v>
      </c>
      <c r="AE1564">
        <v>47</v>
      </c>
      <c r="AF1564">
        <v>6</v>
      </c>
      <c r="AH1564" t="s">
        <v>45465</v>
      </c>
      <c r="AI1564" t="s">
        <v>45464</v>
      </c>
      <c r="AJ1564" t="s">
        <v>45463</v>
      </c>
      <c r="AK1564" t="s">
        <v>45462</v>
      </c>
      <c r="AL1564">
        <v>2</v>
      </c>
      <c r="AM1564" s="5">
        <f t="shared" si="194"/>
        <v>0.25</v>
      </c>
      <c r="AN1564" s="4">
        <f t="shared" si="199"/>
        <v>3.786444528587656E-4</v>
      </c>
      <c r="AO1564" s="3"/>
      <c r="AP1564">
        <v>1</v>
      </c>
      <c r="AR1564" t="s">
        <v>1</v>
      </c>
      <c r="AT1564" s="2">
        <v>1.39</v>
      </c>
      <c r="AU1564" s="1">
        <f t="shared" si="195"/>
        <v>1.0727298255640871</v>
      </c>
      <c r="AV1564" s="1">
        <f t="shared" si="196"/>
        <v>0.7770540026274555</v>
      </c>
      <c r="AW1564" s="1">
        <f t="shared" si="197"/>
        <v>0.48137817969082386</v>
      </c>
    </row>
    <row r="1565" spans="1:49" x14ac:dyDescent="0.2">
      <c r="A1565">
        <v>1563</v>
      </c>
      <c r="B1565" t="s">
        <v>45461</v>
      </c>
      <c r="C1565" t="s">
        <v>45460</v>
      </c>
      <c r="F1565" t="s">
        <v>45459</v>
      </c>
      <c r="G1565" t="s">
        <v>17</v>
      </c>
      <c r="H1565" t="s">
        <v>16</v>
      </c>
      <c r="I1565" t="s">
        <v>45458</v>
      </c>
      <c r="J1565">
        <v>60060524</v>
      </c>
      <c r="K1565" t="s">
        <v>45457</v>
      </c>
      <c r="L1565" t="s">
        <v>13287</v>
      </c>
      <c r="M1565" t="s">
        <v>10637</v>
      </c>
      <c r="N1565">
        <v>2</v>
      </c>
      <c r="O1565" t="s">
        <v>45456</v>
      </c>
      <c r="P1565" t="s">
        <v>45455</v>
      </c>
      <c r="Q1565" t="s">
        <v>45454</v>
      </c>
      <c r="R1565" s="7">
        <v>41640</v>
      </c>
      <c r="S1565" s="8">
        <f t="shared" si="192"/>
        <v>2014</v>
      </c>
      <c r="T1565" s="8">
        <v>2014</v>
      </c>
      <c r="U1565" s="8">
        <f t="shared" si="193"/>
        <v>8</v>
      </c>
      <c r="V1565" s="7">
        <v>2014</v>
      </c>
      <c r="W1565" t="s">
        <v>5440</v>
      </c>
      <c r="X1565" s="2">
        <v>0.216</v>
      </c>
      <c r="Y1565" s="6">
        <f t="shared" si="198"/>
        <v>5.765996636501962E-3</v>
      </c>
      <c r="AA1565">
        <v>19378726</v>
      </c>
      <c r="AB1565">
        <v>19700186909</v>
      </c>
      <c r="AD1565" t="s">
        <v>6</v>
      </c>
      <c r="AE1565">
        <v>40</v>
      </c>
      <c r="AH1565" t="s">
        <v>45453</v>
      </c>
      <c r="AI1565" t="s">
        <v>45452</v>
      </c>
      <c r="AK1565" t="s">
        <v>45451</v>
      </c>
      <c r="AL1565">
        <v>10</v>
      </c>
      <c r="AM1565" s="5">
        <f t="shared" si="194"/>
        <v>1.25</v>
      </c>
      <c r="AN1565" s="4">
        <f t="shared" si="199"/>
        <v>1.8932222642938281E-3</v>
      </c>
      <c r="AO1565" s="3"/>
      <c r="AP1565">
        <v>0</v>
      </c>
      <c r="AR1565" t="s">
        <v>1</v>
      </c>
      <c r="AT1565" s="2" t="s">
        <v>0</v>
      </c>
      <c r="AU1565" s="1">
        <f t="shared" si="195"/>
        <v>0.46041643248395214</v>
      </c>
      <c r="AV1565" s="1">
        <f t="shared" si="196"/>
        <v>0.3829609450397895</v>
      </c>
      <c r="AW1565" s="1">
        <f t="shared" si="197"/>
        <v>0.30550545759562681</v>
      </c>
    </row>
    <row r="1566" spans="1:49" x14ac:dyDescent="0.2">
      <c r="A1566">
        <v>1564</v>
      </c>
      <c r="B1566" t="s">
        <v>45450</v>
      </c>
      <c r="C1566" t="s">
        <v>45449</v>
      </c>
      <c r="F1566" t="s">
        <v>45448</v>
      </c>
      <c r="G1566" t="s">
        <v>17</v>
      </c>
      <c r="H1566" t="s">
        <v>16</v>
      </c>
      <c r="I1566" t="s">
        <v>45447</v>
      </c>
      <c r="J1566">
        <v>60029073</v>
      </c>
      <c r="K1566" t="s">
        <v>45446</v>
      </c>
      <c r="L1566" t="s">
        <v>45445</v>
      </c>
      <c r="M1566" t="s">
        <v>3531</v>
      </c>
      <c r="N1566">
        <v>3</v>
      </c>
      <c r="O1566" t="s">
        <v>45444</v>
      </c>
      <c r="P1566" t="s">
        <v>45443</v>
      </c>
      <c r="Q1566" t="s">
        <v>45442</v>
      </c>
      <c r="R1566" s="7">
        <v>41640</v>
      </c>
      <c r="S1566" s="8">
        <f t="shared" si="192"/>
        <v>2014</v>
      </c>
      <c r="T1566" s="8">
        <v>2014</v>
      </c>
      <c r="U1566" s="8">
        <f t="shared" si="193"/>
        <v>8</v>
      </c>
      <c r="V1566" s="7">
        <v>2014</v>
      </c>
      <c r="W1566" t="s">
        <v>3529</v>
      </c>
      <c r="X1566" s="2">
        <v>0.29699999999999999</v>
      </c>
      <c r="Y1566" s="6">
        <f t="shared" si="198"/>
        <v>7.9282453751901971E-3</v>
      </c>
      <c r="AA1566">
        <v>10637842</v>
      </c>
      <c r="AB1566">
        <v>12310</v>
      </c>
      <c r="AD1566" t="s">
        <v>6</v>
      </c>
      <c r="AE1566">
        <v>59</v>
      </c>
      <c r="AF1566">
        <v>11</v>
      </c>
      <c r="AH1566" t="s">
        <v>45441</v>
      </c>
      <c r="AI1566" t="s">
        <v>45440</v>
      </c>
      <c r="AK1566" t="s">
        <v>45439</v>
      </c>
      <c r="AL1566">
        <v>2</v>
      </c>
      <c r="AM1566" s="5">
        <f t="shared" si="194"/>
        <v>0.25</v>
      </c>
      <c r="AN1566" s="4">
        <f t="shared" si="199"/>
        <v>3.786444528587656E-4</v>
      </c>
      <c r="AO1566" s="3"/>
      <c r="AP1566">
        <v>0</v>
      </c>
      <c r="AR1566" t="s">
        <v>1</v>
      </c>
      <c r="AT1566" s="2">
        <v>0.65400000000000003</v>
      </c>
      <c r="AU1566" s="1">
        <f t="shared" si="195"/>
        <v>0.56633650984907669</v>
      </c>
      <c r="AV1566" s="1">
        <f t="shared" si="196"/>
        <v>0.41534449140244811</v>
      </c>
      <c r="AW1566" s="1">
        <f t="shared" si="197"/>
        <v>0.26435247295581948</v>
      </c>
    </row>
    <row r="1567" spans="1:49" x14ac:dyDescent="0.2">
      <c r="A1567">
        <v>1565</v>
      </c>
      <c r="B1567" t="s">
        <v>45438</v>
      </c>
      <c r="C1567" t="s">
        <v>45437</v>
      </c>
      <c r="F1567" t="s">
        <v>45436</v>
      </c>
      <c r="G1567" t="s">
        <v>17</v>
      </c>
      <c r="H1567" t="s">
        <v>16</v>
      </c>
      <c r="I1567" t="s">
        <v>45435</v>
      </c>
      <c r="J1567" t="s">
        <v>45434</v>
      </c>
      <c r="K1567" t="s">
        <v>45433</v>
      </c>
      <c r="L1567" t="s">
        <v>45432</v>
      </c>
      <c r="M1567" t="s">
        <v>167</v>
      </c>
      <c r="N1567">
        <v>4</v>
      </c>
      <c r="O1567" t="s">
        <v>45431</v>
      </c>
      <c r="P1567" t="s">
        <v>45430</v>
      </c>
      <c r="Q1567" t="s">
        <v>45429</v>
      </c>
      <c r="R1567" s="7">
        <v>41640</v>
      </c>
      <c r="S1567" s="8">
        <f t="shared" si="192"/>
        <v>2014</v>
      </c>
      <c r="T1567" s="8">
        <v>2014</v>
      </c>
      <c r="U1567" s="8">
        <f t="shared" si="193"/>
        <v>8</v>
      </c>
      <c r="V1567" s="7">
        <v>2014</v>
      </c>
      <c r="W1567" t="s">
        <v>45428</v>
      </c>
      <c r="X1567" s="2" t="s">
        <v>0</v>
      </c>
      <c r="Y1567" s="6" t="e">
        <f t="shared" si="198"/>
        <v>#VALUE!</v>
      </c>
      <c r="AA1567">
        <v>18691951</v>
      </c>
      <c r="AB1567">
        <v>19600166322</v>
      </c>
      <c r="AC1567" t="s">
        <v>45427</v>
      </c>
      <c r="AD1567" t="s">
        <v>6</v>
      </c>
      <c r="AE1567">
        <v>15</v>
      </c>
      <c r="AF1567">
        <v>11</v>
      </c>
      <c r="AH1567" t="s">
        <v>45426</v>
      </c>
      <c r="AI1567" t="s">
        <v>45425</v>
      </c>
      <c r="AJ1567" t="s">
        <v>45424</v>
      </c>
      <c r="AK1567" t="s">
        <v>45423</v>
      </c>
      <c r="AL1567">
        <v>0</v>
      </c>
      <c r="AM1567" s="5">
        <f t="shared" si="194"/>
        <v>0</v>
      </c>
      <c r="AN1567" s="4">
        <f t="shared" si="199"/>
        <v>0</v>
      </c>
      <c r="AO1567" s="3"/>
      <c r="AP1567">
        <v>0</v>
      </c>
      <c r="AR1567" t="s">
        <v>45422</v>
      </c>
      <c r="AS1567" t="s">
        <v>12434</v>
      </c>
      <c r="AT1567" s="2" t="s">
        <v>0</v>
      </c>
      <c r="AU1567" s="1" t="e">
        <f t="shared" si="195"/>
        <v>#VALUE!</v>
      </c>
      <c r="AV1567" s="1" t="e">
        <f t="shared" si="196"/>
        <v>#VALUE!</v>
      </c>
      <c r="AW1567" s="1" t="e">
        <f t="shared" si="197"/>
        <v>#VALUE!</v>
      </c>
    </row>
    <row r="1568" spans="1:49" x14ac:dyDescent="0.2">
      <c r="A1568">
        <v>1566</v>
      </c>
      <c r="B1568" t="s">
        <v>45421</v>
      </c>
      <c r="C1568" t="s">
        <v>45420</v>
      </c>
      <c r="F1568" t="s">
        <v>45419</v>
      </c>
      <c r="G1568" t="s">
        <v>17</v>
      </c>
      <c r="H1568" t="s">
        <v>16</v>
      </c>
      <c r="I1568" t="s">
        <v>711</v>
      </c>
      <c r="J1568">
        <v>60001455</v>
      </c>
      <c r="K1568" t="s">
        <v>1864</v>
      </c>
      <c r="L1568" t="s">
        <v>1863</v>
      </c>
      <c r="M1568" t="s">
        <v>46</v>
      </c>
      <c r="N1568">
        <v>4</v>
      </c>
      <c r="O1568" t="s">
        <v>45418</v>
      </c>
      <c r="P1568" t="s">
        <v>45417</v>
      </c>
      <c r="Q1568" t="s">
        <v>1860</v>
      </c>
      <c r="R1568" s="7">
        <v>41640</v>
      </c>
      <c r="S1568" s="8">
        <f t="shared" si="192"/>
        <v>2014</v>
      </c>
      <c r="T1568" s="8">
        <v>2014</v>
      </c>
      <c r="U1568" s="8">
        <f t="shared" si="193"/>
        <v>8</v>
      </c>
      <c r="V1568" s="7">
        <v>41988</v>
      </c>
      <c r="W1568" t="s">
        <v>16285</v>
      </c>
      <c r="X1568" s="2">
        <v>0.113</v>
      </c>
      <c r="Y1568" s="6">
        <f t="shared" si="198"/>
        <v>3.0164704626144527E-3</v>
      </c>
      <c r="AA1568">
        <v>15539105</v>
      </c>
      <c r="AB1568">
        <v>145341</v>
      </c>
      <c r="AD1568" t="s">
        <v>6</v>
      </c>
      <c r="AE1568">
        <v>10</v>
      </c>
      <c r="AF1568">
        <v>24</v>
      </c>
      <c r="AH1568" t="s">
        <v>45416</v>
      </c>
      <c r="AI1568" t="s">
        <v>45415</v>
      </c>
      <c r="AJ1568" t="s">
        <v>45414</v>
      </c>
      <c r="AK1568" t="s">
        <v>45413</v>
      </c>
      <c r="AL1568">
        <v>1</v>
      </c>
      <c r="AM1568" s="5">
        <f t="shared" si="194"/>
        <v>0.125</v>
      </c>
      <c r="AN1568" s="4">
        <f t="shared" si="199"/>
        <v>1.893222264293828E-4</v>
      </c>
      <c r="AO1568" s="3"/>
      <c r="AP1568">
        <v>0</v>
      </c>
      <c r="AR1568" t="s">
        <v>1</v>
      </c>
      <c r="AT1568" s="2" t="s">
        <v>0</v>
      </c>
      <c r="AU1568" s="1">
        <f t="shared" si="195"/>
        <v>0.21683259917589315</v>
      </c>
      <c r="AV1568" s="1">
        <f t="shared" si="196"/>
        <v>0.16028963445219177</v>
      </c>
      <c r="AW1568" s="1">
        <f t="shared" si="197"/>
        <v>0.10374666972849038</v>
      </c>
    </row>
    <row r="1569" spans="1:49" x14ac:dyDescent="0.2">
      <c r="A1569">
        <v>1567</v>
      </c>
      <c r="B1569" t="s">
        <v>45412</v>
      </c>
      <c r="C1569" t="s">
        <v>45411</v>
      </c>
      <c r="F1569" t="s">
        <v>45410</v>
      </c>
      <c r="G1569" t="s">
        <v>17</v>
      </c>
      <c r="H1569" t="s">
        <v>16</v>
      </c>
      <c r="I1569" t="s">
        <v>45409</v>
      </c>
      <c r="J1569">
        <v>114886720</v>
      </c>
      <c r="K1569" t="s">
        <v>45408</v>
      </c>
      <c r="M1569" t="s">
        <v>3531</v>
      </c>
      <c r="N1569">
        <v>2</v>
      </c>
      <c r="O1569" t="s">
        <v>45407</v>
      </c>
      <c r="P1569" t="s">
        <v>45406</v>
      </c>
      <c r="Q1569" t="s">
        <v>45405</v>
      </c>
      <c r="R1569" s="7">
        <v>41640</v>
      </c>
      <c r="S1569" s="8">
        <f t="shared" si="192"/>
        <v>2014</v>
      </c>
      <c r="T1569" s="8">
        <v>2014</v>
      </c>
      <c r="U1569" s="8">
        <f t="shared" si="193"/>
        <v>8</v>
      </c>
      <c r="V1569" s="7">
        <v>2014</v>
      </c>
      <c r="W1569" t="s">
        <v>8551</v>
      </c>
      <c r="X1569" s="2">
        <v>0.29499999999999998</v>
      </c>
      <c r="Y1569" s="6">
        <f t="shared" si="198"/>
        <v>7.8748565174448087E-3</v>
      </c>
      <c r="AA1569">
        <v>10642269</v>
      </c>
      <c r="AB1569">
        <v>19554</v>
      </c>
      <c r="AD1569" t="s">
        <v>6</v>
      </c>
      <c r="AE1569">
        <v>59</v>
      </c>
      <c r="AF1569">
        <v>11</v>
      </c>
      <c r="AH1569" t="s">
        <v>45404</v>
      </c>
      <c r="AI1569" t="s">
        <v>45403</v>
      </c>
      <c r="AK1569" t="s">
        <v>45402</v>
      </c>
      <c r="AL1569">
        <v>0</v>
      </c>
      <c r="AM1569" s="5">
        <f t="shared" si="194"/>
        <v>0</v>
      </c>
      <c r="AN1569" s="4">
        <f t="shared" si="199"/>
        <v>0</v>
      </c>
      <c r="AO1569" s="3"/>
      <c r="AP1569">
        <v>0</v>
      </c>
      <c r="AR1569" t="s">
        <v>1</v>
      </c>
      <c r="AT1569" s="2" t="s">
        <v>0</v>
      </c>
      <c r="AU1569" s="1">
        <f t="shared" si="195"/>
        <v>0.55123995622113653</v>
      </c>
      <c r="AV1569" s="1">
        <f t="shared" si="196"/>
        <v>0.39374282587224041</v>
      </c>
      <c r="AW1569" s="1">
        <f t="shared" si="197"/>
        <v>0.23624569552334423</v>
      </c>
    </row>
    <row r="1570" spans="1:49" x14ac:dyDescent="0.2">
      <c r="A1570">
        <v>1568</v>
      </c>
      <c r="B1570" t="s">
        <v>45401</v>
      </c>
      <c r="C1570" t="s">
        <v>45400</v>
      </c>
      <c r="F1570" t="s">
        <v>45399</v>
      </c>
      <c r="G1570" t="s">
        <v>17</v>
      </c>
      <c r="H1570" t="s">
        <v>16</v>
      </c>
      <c r="I1570" t="s">
        <v>45398</v>
      </c>
      <c r="J1570">
        <v>60025881</v>
      </c>
      <c r="K1570" t="s">
        <v>45397</v>
      </c>
      <c r="L1570" t="s">
        <v>45396</v>
      </c>
      <c r="M1570" t="s">
        <v>46</v>
      </c>
      <c r="N1570">
        <v>3</v>
      </c>
      <c r="O1570" t="s">
        <v>45395</v>
      </c>
      <c r="P1570" t="s">
        <v>45394</v>
      </c>
      <c r="Q1570" t="s">
        <v>45393</v>
      </c>
      <c r="R1570" s="7">
        <v>41640</v>
      </c>
      <c r="S1570" s="8">
        <f t="shared" si="192"/>
        <v>2014</v>
      </c>
      <c r="T1570" s="8">
        <v>2014</v>
      </c>
      <c r="U1570" s="8">
        <f t="shared" si="193"/>
        <v>8</v>
      </c>
      <c r="V1570" s="7">
        <v>41988</v>
      </c>
      <c r="W1570" t="s">
        <v>16285</v>
      </c>
      <c r="X1570" s="2">
        <v>0.113</v>
      </c>
      <c r="Y1570" s="6">
        <f t="shared" si="198"/>
        <v>3.0164704626144527E-3</v>
      </c>
      <c r="AA1570">
        <v>15539105</v>
      </c>
      <c r="AB1570">
        <v>145341</v>
      </c>
      <c r="AD1570" t="s">
        <v>6</v>
      </c>
      <c r="AE1570">
        <v>10</v>
      </c>
      <c r="AF1570">
        <v>24</v>
      </c>
      <c r="AH1570" t="s">
        <v>45392</v>
      </c>
      <c r="AI1570" t="s">
        <v>45391</v>
      </c>
      <c r="AJ1570" t="s">
        <v>45390</v>
      </c>
      <c r="AK1570" t="s">
        <v>45389</v>
      </c>
      <c r="AL1570">
        <v>1</v>
      </c>
      <c r="AM1570" s="5">
        <f t="shared" si="194"/>
        <v>0.125</v>
      </c>
      <c r="AN1570" s="4">
        <f t="shared" si="199"/>
        <v>1.893222264293828E-4</v>
      </c>
      <c r="AO1570" s="3"/>
      <c r="AP1570">
        <v>0</v>
      </c>
      <c r="AR1570">
        <v>51174263</v>
      </c>
      <c r="AT1570" s="2" t="s">
        <v>0</v>
      </c>
      <c r="AU1570" s="1">
        <f t="shared" si="195"/>
        <v>0.21683259917589315</v>
      </c>
      <c r="AV1570" s="1">
        <f t="shared" si="196"/>
        <v>0.16028963445219177</v>
      </c>
      <c r="AW1570" s="1">
        <f t="shared" si="197"/>
        <v>0.10374666972849038</v>
      </c>
    </row>
    <row r="1571" spans="1:49" x14ac:dyDescent="0.2">
      <c r="A1571">
        <v>1569</v>
      </c>
      <c r="B1571" t="s">
        <v>45388</v>
      </c>
      <c r="C1571" t="s">
        <v>45387</v>
      </c>
      <c r="F1571" t="s">
        <v>45386</v>
      </c>
      <c r="G1571" t="s">
        <v>17</v>
      </c>
      <c r="H1571" t="s">
        <v>16</v>
      </c>
      <c r="I1571" t="s">
        <v>6234</v>
      </c>
      <c r="J1571">
        <v>60001455</v>
      </c>
      <c r="K1571" t="s">
        <v>1864</v>
      </c>
      <c r="L1571" t="s">
        <v>1863</v>
      </c>
      <c r="M1571" t="s">
        <v>46</v>
      </c>
      <c r="N1571">
        <v>3</v>
      </c>
      <c r="O1571" t="s">
        <v>45385</v>
      </c>
      <c r="P1571" t="s">
        <v>45384</v>
      </c>
      <c r="Q1571" t="s">
        <v>45383</v>
      </c>
      <c r="R1571" s="7">
        <v>41640</v>
      </c>
      <c r="S1571" s="8">
        <f t="shared" si="192"/>
        <v>2014</v>
      </c>
      <c r="T1571" s="8">
        <v>2014</v>
      </c>
      <c r="U1571" s="8">
        <f t="shared" si="193"/>
        <v>8</v>
      </c>
      <c r="V1571" s="7">
        <v>41944</v>
      </c>
      <c r="W1571" t="s">
        <v>16285</v>
      </c>
      <c r="X1571" s="2">
        <v>0.113</v>
      </c>
      <c r="Y1571" s="6">
        <f t="shared" si="198"/>
        <v>3.0164704626144527E-3</v>
      </c>
      <c r="AA1571">
        <v>15539105</v>
      </c>
      <c r="AB1571">
        <v>145341</v>
      </c>
      <c r="AD1571" t="s">
        <v>6</v>
      </c>
      <c r="AE1571">
        <v>10</v>
      </c>
      <c r="AF1571">
        <v>21</v>
      </c>
      <c r="AH1571" t="s">
        <v>45382</v>
      </c>
      <c r="AI1571" t="s">
        <v>45381</v>
      </c>
      <c r="AJ1571" t="s">
        <v>45380</v>
      </c>
      <c r="AK1571" t="s">
        <v>45379</v>
      </c>
      <c r="AL1571">
        <v>0</v>
      </c>
      <c r="AM1571" s="5">
        <f t="shared" si="194"/>
        <v>0</v>
      </c>
      <c r="AN1571" s="4">
        <f t="shared" si="199"/>
        <v>0</v>
      </c>
      <c r="AO1571" s="3"/>
      <c r="AP1571">
        <v>0</v>
      </c>
      <c r="AR1571" t="s">
        <v>1</v>
      </c>
      <c r="AT1571" s="2" t="s">
        <v>0</v>
      </c>
      <c r="AU1571" s="1">
        <f t="shared" si="195"/>
        <v>0.21115293238301169</v>
      </c>
      <c r="AV1571" s="1">
        <f t="shared" si="196"/>
        <v>0.15082352313072264</v>
      </c>
      <c r="AW1571" s="1">
        <f t="shared" si="197"/>
        <v>9.0494113878433577E-2</v>
      </c>
    </row>
    <row r="1572" spans="1:49" x14ac:dyDescent="0.2">
      <c r="A1572">
        <v>1570</v>
      </c>
      <c r="B1572" t="s">
        <v>45378</v>
      </c>
      <c r="C1572" t="s">
        <v>45377</v>
      </c>
      <c r="F1572" t="s">
        <v>45376</v>
      </c>
      <c r="G1572" t="s">
        <v>17</v>
      </c>
      <c r="H1572" t="s">
        <v>16</v>
      </c>
      <c r="I1572" t="s">
        <v>45375</v>
      </c>
      <c r="J1572">
        <v>60020346</v>
      </c>
      <c r="K1572" t="s">
        <v>45374</v>
      </c>
      <c r="L1572" t="s">
        <v>45373</v>
      </c>
      <c r="M1572" t="s">
        <v>3531</v>
      </c>
      <c r="N1572">
        <v>1</v>
      </c>
      <c r="O1572" t="s">
        <v>45372</v>
      </c>
      <c r="P1572">
        <v>23062370800</v>
      </c>
      <c r="Q1572">
        <v>60020346</v>
      </c>
      <c r="R1572" s="7">
        <v>41640</v>
      </c>
      <c r="S1572" s="8">
        <f t="shared" si="192"/>
        <v>2014</v>
      </c>
      <c r="T1572" s="8">
        <v>2014</v>
      </c>
      <c r="U1572" s="8">
        <f t="shared" si="193"/>
        <v>8</v>
      </c>
      <c r="V1572" s="7">
        <v>2014</v>
      </c>
      <c r="W1572" t="s">
        <v>29371</v>
      </c>
      <c r="X1572" s="2">
        <v>0.19500000000000001</v>
      </c>
      <c r="Y1572" s="6">
        <f t="shared" si="198"/>
        <v>5.2054136301753831E-3</v>
      </c>
      <c r="AA1572">
        <v>138738</v>
      </c>
      <c r="AB1572">
        <v>19809</v>
      </c>
      <c r="AC1572">
        <v>15556689</v>
      </c>
      <c r="AD1572" t="s">
        <v>6</v>
      </c>
      <c r="AE1572">
        <v>94</v>
      </c>
      <c r="AF1572">
        <v>6</v>
      </c>
      <c r="AH1572" t="s">
        <v>45371</v>
      </c>
      <c r="AI1572" t="s">
        <v>45370</v>
      </c>
      <c r="AK1572" t="s">
        <v>45369</v>
      </c>
      <c r="AL1572">
        <v>0</v>
      </c>
      <c r="AM1572" s="5">
        <f t="shared" si="194"/>
        <v>0</v>
      </c>
      <c r="AN1572" s="4">
        <f t="shared" si="199"/>
        <v>0</v>
      </c>
      <c r="AO1572" s="3"/>
      <c r="AP1572">
        <v>0</v>
      </c>
      <c r="AR1572" t="s">
        <v>1</v>
      </c>
      <c r="AT1572" s="2" t="s">
        <v>0</v>
      </c>
      <c r="AU1572" s="1">
        <f t="shared" si="195"/>
        <v>0.36437895411227678</v>
      </c>
      <c r="AV1572" s="1">
        <f t="shared" si="196"/>
        <v>0.26027068150876914</v>
      </c>
      <c r="AW1572" s="1">
        <f t="shared" si="197"/>
        <v>0.15616240890526148</v>
      </c>
    </row>
    <row r="1573" spans="1:49" x14ac:dyDescent="0.2">
      <c r="A1573">
        <v>1571</v>
      </c>
      <c r="B1573" t="s">
        <v>45368</v>
      </c>
      <c r="C1573" t="s">
        <v>45367</v>
      </c>
      <c r="F1573" t="s">
        <v>45366</v>
      </c>
      <c r="G1573" t="s">
        <v>17</v>
      </c>
      <c r="H1573" t="s">
        <v>16</v>
      </c>
      <c r="I1573" t="s">
        <v>10422</v>
      </c>
      <c r="J1573" t="s">
        <v>45365</v>
      </c>
      <c r="K1573" t="s">
        <v>45364</v>
      </c>
      <c r="L1573" t="s">
        <v>45363</v>
      </c>
      <c r="M1573" t="s">
        <v>900</v>
      </c>
      <c r="N1573">
        <v>2</v>
      </c>
      <c r="O1573" t="s">
        <v>45362</v>
      </c>
      <c r="P1573" t="s">
        <v>45361</v>
      </c>
      <c r="Q1573" t="s">
        <v>45360</v>
      </c>
      <c r="R1573" s="7">
        <v>41640</v>
      </c>
      <c r="S1573" s="8">
        <f t="shared" ref="S1573:S1636" si="200">YEAR(R1573)</f>
        <v>2014</v>
      </c>
      <c r="T1573" s="8">
        <v>2014</v>
      </c>
      <c r="U1573" s="8">
        <f t="shared" ref="U1573:U1636" si="201">2022-T1573</f>
        <v>8</v>
      </c>
      <c r="V1573" s="7">
        <v>2014</v>
      </c>
      <c r="W1573" t="s">
        <v>45359</v>
      </c>
      <c r="X1573" s="2" t="s">
        <v>0</v>
      </c>
      <c r="Y1573" s="6" t="e">
        <f t="shared" si="198"/>
        <v>#VALUE!</v>
      </c>
      <c r="AA1573">
        <v>13136569</v>
      </c>
      <c r="AB1573">
        <v>21100265048</v>
      </c>
      <c r="AC1573">
        <v>13147641</v>
      </c>
      <c r="AD1573" t="s">
        <v>6</v>
      </c>
      <c r="AE1573">
        <v>7</v>
      </c>
      <c r="AF1573" t="s">
        <v>45358</v>
      </c>
      <c r="AH1573" t="s">
        <v>45357</v>
      </c>
      <c r="AI1573" t="s">
        <v>45356</v>
      </c>
      <c r="AJ1573" t="s">
        <v>45355</v>
      </c>
      <c r="AK1573" t="s">
        <v>45354</v>
      </c>
      <c r="AL1573">
        <v>0</v>
      </c>
      <c r="AM1573" s="5">
        <f t="shared" ref="AM1573:AM1636" si="202">AL1573/U1573</f>
        <v>0</v>
      </c>
      <c r="AN1573" s="4">
        <f t="shared" si="199"/>
        <v>0</v>
      </c>
      <c r="AO1573" s="3"/>
      <c r="AP1573">
        <v>0</v>
      </c>
      <c r="AR1573" t="s">
        <v>1</v>
      </c>
      <c r="AT1573" s="2" t="s">
        <v>0</v>
      </c>
      <c r="AU1573" s="1" t="e">
        <f t="shared" ref="AU1573:AU1636" si="203">(Y1573*0.7+AN1573*0.3)*100</f>
        <v>#VALUE!</v>
      </c>
      <c r="AV1573" s="1" t="e">
        <f t="shared" ref="AV1573:AV1636" si="204">(Y1573*0.5+AN1573*0.5)*100</f>
        <v>#VALUE!</v>
      </c>
      <c r="AW1573" s="1" t="e">
        <f t="shared" ref="AW1573:AW1636" si="205">(Y1573*0.3+AN1573*0.7)*100</f>
        <v>#VALUE!</v>
      </c>
    </row>
    <row r="1574" spans="1:49" x14ac:dyDescent="0.2">
      <c r="A1574">
        <v>1572</v>
      </c>
      <c r="B1574" t="s">
        <v>45353</v>
      </c>
      <c r="C1574" t="s">
        <v>45352</v>
      </c>
      <c r="F1574" t="s">
        <v>45351</v>
      </c>
      <c r="G1574" t="s">
        <v>17</v>
      </c>
      <c r="H1574" t="s">
        <v>16</v>
      </c>
      <c r="I1574" t="s">
        <v>45350</v>
      </c>
      <c r="J1574">
        <v>60011846</v>
      </c>
      <c r="K1574" t="s">
        <v>45349</v>
      </c>
      <c r="L1574" t="s">
        <v>45348</v>
      </c>
      <c r="M1574" t="s">
        <v>309</v>
      </c>
      <c r="N1574">
        <v>2</v>
      </c>
      <c r="O1574" t="s">
        <v>45347</v>
      </c>
      <c r="P1574" t="s">
        <v>45346</v>
      </c>
      <c r="Q1574" t="s">
        <v>45345</v>
      </c>
      <c r="R1574" s="7">
        <v>41640</v>
      </c>
      <c r="S1574" s="8">
        <f t="shared" si="200"/>
        <v>2014</v>
      </c>
      <c r="T1574" s="8">
        <v>2014</v>
      </c>
      <c r="U1574" s="8">
        <f t="shared" si="201"/>
        <v>8</v>
      </c>
      <c r="V1574" s="7">
        <v>41807</v>
      </c>
      <c r="W1574" t="s">
        <v>5460</v>
      </c>
      <c r="X1574" s="2">
        <v>0.55500000000000005</v>
      </c>
      <c r="Y1574" s="6">
        <f t="shared" si="198"/>
        <v>1.4815408024345321E-2</v>
      </c>
      <c r="AA1574">
        <v>17518725</v>
      </c>
      <c r="AB1574">
        <v>6100153023</v>
      </c>
      <c r="AC1574">
        <v>17518733</v>
      </c>
      <c r="AD1574" t="s">
        <v>6</v>
      </c>
      <c r="AE1574">
        <v>8</v>
      </c>
      <c r="AF1574">
        <v>9</v>
      </c>
      <c r="AH1574" t="s">
        <v>45344</v>
      </c>
      <c r="AI1574" t="s">
        <v>45343</v>
      </c>
      <c r="AK1574" t="s">
        <v>45342</v>
      </c>
      <c r="AL1574">
        <v>28</v>
      </c>
      <c r="AM1574" s="5">
        <f t="shared" si="202"/>
        <v>3.5</v>
      </c>
      <c r="AN1574" s="4">
        <f t="shared" si="199"/>
        <v>5.301022340022719E-3</v>
      </c>
      <c r="AO1574" s="3"/>
      <c r="AP1574">
        <v>0</v>
      </c>
      <c r="AR1574" t="s">
        <v>1</v>
      </c>
      <c r="AT1574" s="2" t="s">
        <v>0</v>
      </c>
      <c r="AU1574" s="1">
        <f t="shared" si="203"/>
        <v>1.1961092319048539</v>
      </c>
      <c r="AV1574" s="1">
        <f t="shared" si="204"/>
        <v>1.005821518218402</v>
      </c>
      <c r="AW1574" s="1">
        <f t="shared" si="205"/>
        <v>0.81553380453195001</v>
      </c>
    </row>
    <row r="1575" spans="1:49" x14ac:dyDescent="0.2">
      <c r="A1575">
        <v>1573</v>
      </c>
      <c r="B1575" t="s">
        <v>45341</v>
      </c>
      <c r="C1575" t="s">
        <v>45340</v>
      </c>
      <c r="F1575" t="s">
        <v>45339</v>
      </c>
      <c r="G1575" t="s">
        <v>17</v>
      </c>
      <c r="H1575" t="s">
        <v>16</v>
      </c>
      <c r="I1575" t="s">
        <v>45338</v>
      </c>
      <c r="J1575" t="s">
        <v>45337</v>
      </c>
      <c r="K1575" t="s">
        <v>45336</v>
      </c>
      <c r="L1575" t="s">
        <v>45335</v>
      </c>
      <c r="M1575" t="s">
        <v>1748</v>
      </c>
      <c r="N1575">
        <v>5</v>
      </c>
      <c r="O1575" t="s">
        <v>45334</v>
      </c>
      <c r="P1575" t="s">
        <v>45333</v>
      </c>
      <c r="Q1575" t="s">
        <v>45332</v>
      </c>
      <c r="R1575" s="7">
        <v>41640</v>
      </c>
      <c r="S1575" s="8">
        <f t="shared" si="200"/>
        <v>2014</v>
      </c>
      <c r="T1575" s="8">
        <v>2014</v>
      </c>
      <c r="U1575" s="8">
        <f t="shared" si="201"/>
        <v>8</v>
      </c>
      <c r="V1575" s="7">
        <v>41816</v>
      </c>
      <c r="W1575" t="s">
        <v>40019</v>
      </c>
      <c r="X1575" s="2">
        <v>1.401</v>
      </c>
      <c r="Y1575" s="6">
        <f t="shared" si="198"/>
        <v>3.7398894850644675E-2</v>
      </c>
      <c r="AA1575">
        <v>19327447</v>
      </c>
      <c r="AB1575">
        <v>5200153123</v>
      </c>
      <c r="AC1575">
        <v>19327455</v>
      </c>
      <c r="AD1575" t="s">
        <v>6</v>
      </c>
      <c r="AE1575">
        <v>118</v>
      </c>
      <c r="AF1575">
        <v>25</v>
      </c>
      <c r="AH1575" t="s">
        <v>45331</v>
      </c>
      <c r="AI1575" t="s">
        <v>45330</v>
      </c>
      <c r="AK1575" t="s">
        <v>45329</v>
      </c>
      <c r="AL1575">
        <v>18</v>
      </c>
      <c r="AM1575" s="5">
        <f t="shared" si="202"/>
        <v>2.25</v>
      </c>
      <c r="AN1575" s="4">
        <f t="shared" si="199"/>
        <v>3.4078000757288905E-3</v>
      </c>
      <c r="AO1575" s="3"/>
      <c r="AP1575">
        <v>0</v>
      </c>
      <c r="AR1575" t="s">
        <v>45328</v>
      </c>
      <c r="AT1575" s="2">
        <v>4.1260000000000003</v>
      </c>
      <c r="AU1575" s="1">
        <f t="shared" si="203"/>
        <v>2.720156641816994</v>
      </c>
      <c r="AV1575" s="1">
        <f t="shared" si="204"/>
        <v>2.0403347463186785</v>
      </c>
      <c r="AW1575" s="1">
        <f t="shared" si="205"/>
        <v>1.3605128508203626</v>
      </c>
    </row>
    <row r="1576" spans="1:49" x14ac:dyDescent="0.2">
      <c r="A1576">
        <v>1574</v>
      </c>
      <c r="B1576" t="s">
        <v>45327</v>
      </c>
      <c r="C1576" t="s">
        <v>45326</v>
      </c>
      <c r="F1576" t="s">
        <v>45325</v>
      </c>
      <c r="G1576" t="s">
        <v>17</v>
      </c>
      <c r="H1576" t="s">
        <v>16</v>
      </c>
      <c r="I1576" t="s">
        <v>45324</v>
      </c>
      <c r="J1576" t="s">
        <v>45323</v>
      </c>
      <c r="K1576" t="s">
        <v>45322</v>
      </c>
      <c r="L1576" t="s">
        <v>45321</v>
      </c>
      <c r="M1576" t="s">
        <v>5519</v>
      </c>
      <c r="N1576">
        <v>3</v>
      </c>
      <c r="O1576" t="s">
        <v>45320</v>
      </c>
      <c r="P1576" t="s">
        <v>45319</v>
      </c>
      <c r="Q1576" t="s">
        <v>45318</v>
      </c>
      <c r="R1576" s="7">
        <v>41640</v>
      </c>
      <c r="S1576" s="8">
        <f t="shared" si="200"/>
        <v>2014</v>
      </c>
      <c r="T1576" s="8">
        <v>2014</v>
      </c>
      <c r="U1576" s="8">
        <f t="shared" si="201"/>
        <v>8</v>
      </c>
      <c r="V1576" s="7">
        <v>41974</v>
      </c>
      <c r="W1576" t="s">
        <v>1166</v>
      </c>
      <c r="X1576" s="2">
        <v>0.81499999999999995</v>
      </c>
      <c r="Y1576" s="6">
        <f t="shared" si="198"/>
        <v>2.1755959531245827E-2</v>
      </c>
      <c r="AA1576">
        <v>10709908</v>
      </c>
      <c r="AB1576">
        <v>17316</v>
      </c>
      <c r="AD1576" t="s">
        <v>6</v>
      </c>
      <c r="AE1576">
        <v>21</v>
      </c>
      <c r="AF1576">
        <v>12</v>
      </c>
      <c r="AG1576">
        <v>6868982</v>
      </c>
      <c r="AH1576" t="s">
        <v>45317</v>
      </c>
      <c r="AI1576" t="s">
        <v>45316</v>
      </c>
      <c r="AJ1576" t="s">
        <v>45315</v>
      </c>
      <c r="AK1576" t="s">
        <v>45314</v>
      </c>
      <c r="AL1576">
        <v>5</v>
      </c>
      <c r="AM1576" s="5">
        <f t="shared" si="202"/>
        <v>0.625</v>
      </c>
      <c r="AN1576" s="4">
        <f t="shared" si="199"/>
        <v>9.4661113214691405E-4</v>
      </c>
      <c r="AO1576" s="3"/>
      <c r="AP1576">
        <v>0</v>
      </c>
      <c r="AR1576" t="s">
        <v>1</v>
      </c>
      <c r="AT1576" s="2">
        <v>3.109</v>
      </c>
      <c r="AU1576" s="1">
        <f t="shared" si="203"/>
        <v>1.5513155011516153</v>
      </c>
      <c r="AV1576" s="1">
        <f t="shared" si="204"/>
        <v>1.135128533169637</v>
      </c>
      <c r="AW1576" s="1">
        <f t="shared" si="205"/>
        <v>0.71894156518765873</v>
      </c>
    </row>
    <row r="1577" spans="1:49" x14ac:dyDescent="0.2">
      <c r="A1577">
        <v>1575</v>
      </c>
      <c r="B1577" t="s">
        <v>45313</v>
      </c>
      <c r="F1577" t="s">
        <v>45312</v>
      </c>
      <c r="G1577" t="s">
        <v>17</v>
      </c>
      <c r="H1577" t="s">
        <v>16</v>
      </c>
      <c r="I1577" t="s">
        <v>45311</v>
      </c>
      <c r="J1577" t="s">
        <v>45306</v>
      </c>
      <c r="K1577" t="s">
        <v>45310</v>
      </c>
      <c r="L1577" t="s">
        <v>45309</v>
      </c>
      <c r="M1577" t="s">
        <v>857</v>
      </c>
      <c r="N1577">
        <v>2</v>
      </c>
      <c r="O1577" t="s">
        <v>45308</v>
      </c>
      <c r="P1577" t="s">
        <v>45307</v>
      </c>
      <c r="Q1577" t="s">
        <v>45306</v>
      </c>
      <c r="R1577" s="7">
        <v>41640</v>
      </c>
      <c r="S1577" s="8">
        <f t="shared" si="200"/>
        <v>2014</v>
      </c>
      <c r="T1577" s="8">
        <v>2014</v>
      </c>
      <c r="U1577" s="8">
        <f t="shared" si="201"/>
        <v>8</v>
      </c>
      <c r="V1577" s="7">
        <v>41944</v>
      </c>
      <c r="W1577" t="s">
        <v>15330</v>
      </c>
      <c r="X1577" s="2">
        <v>0.10299999999999999</v>
      </c>
      <c r="Y1577" s="6">
        <f t="shared" si="198"/>
        <v>2.7495261738875098E-3</v>
      </c>
      <c r="AA1577">
        <v>23198613</v>
      </c>
      <c r="AB1577">
        <v>21100200832</v>
      </c>
      <c r="AC1577">
        <v>9754024</v>
      </c>
      <c r="AD1577" t="s">
        <v>6</v>
      </c>
      <c r="AE1577">
        <v>6</v>
      </c>
      <c r="AF1577">
        <v>5</v>
      </c>
      <c r="AH1577" t="s">
        <v>45305</v>
      </c>
      <c r="AI1577" t="s">
        <v>45304</v>
      </c>
      <c r="AJ1577" t="s">
        <v>45303</v>
      </c>
      <c r="AK1577" t="s">
        <v>45302</v>
      </c>
      <c r="AL1577">
        <v>0</v>
      </c>
      <c r="AM1577" s="5">
        <f t="shared" si="202"/>
        <v>0</v>
      </c>
      <c r="AN1577" s="4">
        <f t="shared" si="199"/>
        <v>0</v>
      </c>
      <c r="AO1577" s="3"/>
      <c r="AP1577">
        <v>0</v>
      </c>
      <c r="AR1577" t="s">
        <v>1</v>
      </c>
      <c r="AT1577" s="2" t="s">
        <v>0</v>
      </c>
      <c r="AU1577" s="1">
        <f t="shared" si="203"/>
        <v>0.19246683217212568</v>
      </c>
      <c r="AV1577" s="1">
        <f t="shared" si="204"/>
        <v>0.13747630869437549</v>
      </c>
      <c r="AW1577" s="1">
        <f t="shared" si="205"/>
        <v>8.2485785216625293E-2</v>
      </c>
    </row>
    <row r="1578" spans="1:49" x14ac:dyDescent="0.2">
      <c r="A1578">
        <v>1576</v>
      </c>
      <c r="B1578" t="s">
        <v>45301</v>
      </c>
      <c r="C1578" t="s">
        <v>45300</v>
      </c>
      <c r="F1578" t="s">
        <v>45299</v>
      </c>
      <c r="G1578" t="s">
        <v>17</v>
      </c>
      <c r="H1578" t="s">
        <v>16</v>
      </c>
      <c r="I1578" t="s">
        <v>45298</v>
      </c>
      <c r="J1578" t="s">
        <v>45297</v>
      </c>
      <c r="K1578" t="s">
        <v>45296</v>
      </c>
      <c r="L1578" t="s">
        <v>9166</v>
      </c>
      <c r="M1578" t="s">
        <v>1592</v>
      </c>
      <c r="N1578">
        <v>3</v>
      </c>
      <c r="O1578" t="s">
        <v>45295</v>
      </c>
      <c r="P1578" t="s">
        <v>45294</v>
      </c>
      <c r="Q1578" t="s">
        <v>45293</v>
      </c>
      <c r="R1578" s="7">
        <v>41640</v>
      </c>
      <c r="S1578" s="8">
        <f t="shared" si="200"/>
        <v>2014</v>
      </c>
      <c r="T1578" s="8">
        <v>2014</v>
      </c>
      <c r="U1578" s="8">
        <f t="shared" si="201"/>
        <v>8</v>
      </c>
      <c r="V1578" s="7">
        <v>41823</v>
      </c>
      <c r="W1578" t="s">
        <v>8772</v>
      </c>
      <c r="X1578" s="2">
        <v>0.35499999999999998</v>
      </c>
      <c r="Y1578" s="6">
        <f t="shared" si="198"/>
        <v>9.4765222498064648E-3</v>
      </c>
      <c r="AA1578">
        <v>17518628</v>
      </c>
      <c r="AB1578">
        <v>5300152202</v>
      </c>
      <c r="AD1578" t="s">
        <v>6</v>
      </c>
      <c r="AE1578">
        <v>8</v>
      </c>
      <c r="AF1578">
        <v>10</v>
      </c>
      <c r="AH1578" t="s">
        <v>45292</v>
      </c>
      <c r="AI1578" t="s">
        <v>45291</v>
      </c>
      <c r="AK1578" t="s">
        <v>45290</v>
      </c>
      <c r="AL1578">
        <v>5</v>
      </c>
      <c r="AM1578" s="5">
        <f t="shared" si="202"/>
        <v>0.625</v>
      </c>
      <c r="AN1578" s="4">
        <f t="shared" si="199"/>
        <v>9.4661113214691405E-4</v>
      </c>
      <c r="AO1578" s="3"/>
      <c r="AP1578">
        <v>0</v>
      </c>
      <c r="AR1578" t="s">
        <v>1</v>
      </c>
      <c r="AT1578" s="2">
        <v>1.542</v>
      </c>
      <c r="AU1578" s="1">
        <f t="shared" si="203"/>
        <v>0.69175489145085989</v>
      </c>
      <c r="AV1578" s="1">
        <f t="shared" si="204"/>
        <v>0.521156669097669</v>
      </c>
      <c r="AW1578" s="1">
        <f t="shared" si="205"/>
        <v>0.35055844674447789</v>
      </c>
    </row>
    <row r="1579" spans="1:49" x14ac:dyDescent="0.2">
      <c r="A1579">
        <v>1577</v>
      </c>
      <c r="B1579" t="s">
        <v>45289</v>
      </c>
      <c r="F1579" t="s">
        <v>45288</v>
      </c>
      <c r="G1579" t="s">
        <v>17</v>
      </c>
      <c r="H1579" t="s">
        <v>16</v>
      </c>
      <c r="I1579" t="s">
        <v>45287</v>
      </c>
      <c r="J1579" t="s">
        <v>45236</v>
      </c>
      <c r="K1579" t="s">
        <v>45235</v>
      </c>
      <c r="L1579" t="s">
        <v>45234</v>
      </c>
      <c r="M1579" t="s">
        <v>45233</v>
      </c>
      <c r="N1579">
        <v>5</v>
      </c>
      <c r="O1579" t="s">
        <v>45286</v>
      </c>
      <c r="P1579" t="s">
        <v>45285</v>
      </c>
      <c r="Q1579" t="s">
        <v>45284</v>
      </c>
      <c r="R1579" s="7">
        <v>41640</v>
      </c>
      <c r="S1579" s="8">
        <f t="shared" si="200"/>
        <v>2014</v>
      </c>
      <c r="T1579" s="8">
        <v>2014</v>
      </c>
      <c r="U1579" s="8">
        <f t="shared" si="201"/>
        <v>8</v>
      </c>
      <c r="V1579" s="7">
        <v>41974</v>
      </c>
      <c r="W1579" t="s">
        <v>45229</v>
      </c>
      <c r="X1579" s="2">
        <v>0.11</v>
      </c>
      <c r="Y1579" s="6">
        <f t="shared" si="198"/>
        <v>2.9363871759963698E-3</v>
      </c>
      <c r="AA1579">
        <v>13493205</v>
      </c>
      <c r="AB1579">
        <v>72149</v>
      </c>
      <c r="AD1579" t="s">
        <v>6</v>
      </c>
      <c r="AE1579">
        <v>61</v>
      </c>
      <c r="AF1579">
        <v>1</v>
      </c>
      <c r="AH1579" t="s">
        <v>4091</v>
      </c>
      <c r="AI1579" t="s">
        <v>45283</v>
      </c>
      <c r="AK1579" t="s">
        <v>45282</v>
      </c>
      <c r="AL1579">
        <v>2</v>
      </c>
      <c r="AM1579" s="5">
        <f t="shared" si="202"/>
        <v>0.25</v>
      </c>
      <c r="AN1579" s="4">
        <f t="shared" si="199"/>
        <v>3.786444528587656E-4</v>
      </c>
      <c r="AO1579" s="3"/>
      <c r="AP1579">
        <v>0</v>
      </c>
      <c r="AR1579" t="s">
        <v>1</v>
      </c>
      <c r="AT1579" s="2" t="s">
        <v>0</v>
      </c>
      <c r="AU1579" s="1">
        <f t="shared" si="203"/>
        <v>0.21690643590550887</v>
      </c>
      <c r="AV1579" s="1">
        <f t="shared" si="204"/>
        <v>0.16575158144275678</v>
      </c>
      <c r="AW1579" s="1">
        <f t="shared" si="205"/>
        <v>0.11459672698000468</v>
      </c>
    </row>
    <row r="1580" spans="1:49" x14ac:dyDescent="0.2">
      <c r="A1580">
        <v>1578</v>
      </c>
      <c r="B1580" t="s">
        <v>45281</v>
      </c>
      <c r="C1580" t="s">
        <v>45280</v>
      </c>
      <c r="F1580" t="s">
        <v>45279</v>
      </c>
      <c r="G1580" t="s">
        <v>17</v>
      </c>
      <c r="H1580" t="s">
        <v>16</v>
      </c>
      <c r="I1580" t="s">
        <v>49</v>
      </c>
      <c r="J1580">
        <v>60024350</v>
      </c>
      <c r="K1580" t="s">
        <v>3898</v>
      </c>
      <c r="L1580" t="s">
        <v>3360</v>
      </c>
      <c r="M1580" t="s">
        <v>46</v>
      </c>
      <c r="N1580">
        <v>4</v>
      </c>
      <c r="O1580" t="s">
        <v>45278</v>
      </c>
      <c r="P1580" t="s">
        <v>45277</v>
      </c>
      <c r="Q1580" t="s">
        <v>11506</v>
      </c>
      <c r="R1580" s="7">
        <v>41640</v>
      </c>
      <c r="S1580" s="8">
        <f t="shared" si="200"/>
        <v>2014</v>
      </c>
      <c r="T1580" s="8">
        <v>2014</v>
      </c>
      <c r="U1580" s="8">
        <f t="shared" si="201"/>
        <v>8</v>
      </c>
      <c r="V1580" s="7">
        <v>41640</v>
      </c>
      <c r="W1580" t="s">
        <v>9456</v>
      </c>
      <c r="X1580" s="2">
        <v>0.47099999999999997</v>
      </c>
      <c r="Y1580" s="6">
        <f t="shared" si="198"/>
        <v>1.2573075999039E-2</v>
      </c>
      <c r="AB1580">
        <v>9500154105</v>
      </c>
      <c r="AC1580">
        <v>19313195</v>
      </c>
      <c r="AD1580" t="s">
        <v>6</v>
      </c>
      <c r="AE1580">
        <v>8</v>
      </c>
      <c r="AF1580">
        <v>1</v>
      </c>
      <c r="AG1580">
        <v>14323</v>
      </c>
      <c r="AI1580" t="s">
        <v>45276</v>
      </c>
      <c r="AJ1580" t="s">
        <v>45275</v>
      </c>
      <c r="AK1580" t="s">
        <v>45274</v>
      </c>
      <c r="AL1580">
        <v>2</v>
      </c>
      <c r="AM1580" s="5">
        <f t="shared" si="202"/>
        <v>0.25</v>
      </c>
      <c r="AN1580" s="4">
        <f t="shared" si="199"/>
        <v>3.786444528587656E-4</v>
      </c>
      <c r="AO1580" s="3"/>
      <c r="AP1580">
        <v>0</v>
      </c>
      <c r="AR1580" t="s">
        <v>1</v>
      </c>
      <c r="AT1580" s="2">
        <v>1.53</v>
      </c>
      <c r="AU1580" s="1">
        <f t="shared" si="203"/>
        <v>0.89147465351849309</v>
      </c>
      <c r="AV1580" s="1">
        <f t="shared" si="204"/>
        <v>0.64758602259488829</v>
      </c>
      <c r="AW1580" s="1">
        <f t="shared" si="205"/>
        <v>0.4036973916712836</v>
      </c>
    </row>
    <row r="1581" spans="1:49" x14ac:dyDescent="0.2">
      <c r="A1581">
        <v>1579</v>
      </c>
      <c r="B1581" t="s">
        <v>45273</v>
      </c>
      <c r="F1581" t="s">
        <v>45272</v>
      </c>
      <c r="G1581" t="s">
        <v>17</v>
      </c>
      <c r="H1581" t="s">
        <v>16</v>
      </c>
      <c r="I1581" t="s">
        <v>45260</v>
      </c>
      <c r="J1581" t="s">
        <v>45271</v>
      </c>
      <c r="K1581" t="s">
        <v>45270</v>
      </c>
      <c r="L1581" t="s">
        <v>45269</v>
      </c>
      <c r="M1581" t="s">
        <v>2090</v>
      </c>
      <c r="N1581">
        <v>3</v>
      </c>
      <c r="O1581" t="s">
        <v>45268</v>
      </c>
      <c r="P1581" t="s">
        <v>45267</v>
      </c>
      <c r="Q1581" t="s">
        <v>45266</v>
      </c>
      <c r="R1581" s="7">
        <v>41640</v>
      </c>
      <c r="S1581" s="8">
        <f t="shared" si="200"/>
        <v>2014</v>
      </c>
      <c r="T1581" s="8">
        <v>2014</v>
      </c>
      <c r="U1581" s="8">
        <f t="shared" si="201"/>
        <v>8</v>
      </c>
      <c r="V1581" s="7">
        <v>41974</v>
      </c>
      <c r="W1581" t="s">
        <v>45229</v>
      </c>
      <c r="X1581" s="2">
        <v>0.11</v>
      </c>
      <c r="Y1581" s="6">
        <f t="shared" si="198"/>
        <v>2.9363871759963698E-3</v>
      </c>
      <c r="AA1581">
        <v>13493205</v>
      </c>
      <c r="AB1581">
        <v>72149</v>
      </c>
      <c r="AD1581" t="s">
        <v>6</v>
      </c>
      <c r="AE1581">
        <v>61</v>
      </c>
      <c r="AF1581">
        <v>1</v>
      </c>
      <c r="AH1581" t="s">
        <v>45265</v>
      </c>
      <c r="AI1581" t="s">
        <v>45264</v>
      </c>
      <c r="AK1581" t="s">
        <v>45263</v>
      </c>
      <c r="AL1581">
        <v>0</v>
      </c>
      <c r="AM1581" s="5">
        <f t="shared" si="202"/>
        <v>0</v>
      </c>
      <c r="AN1581" s="4">
        <f t="shared" si="199"/>
        <v>0</v>
      </c>
      <c r="AO1581" s="3"/>
      <c r="AP1581">
        <v>0</v>
      </c>
      <c r="AR1581" t="s">
        <v>1</v>
      </c>
      <c r="AT1581" s="2" t="s">
        <v>0</v>
      </c>
      <c r="AU1581" s="1">
        <f t="shared" si="203"/>
        <v>0.20554710231974588</v>
      </c>
      <c r="AV1581" s="1">
        <f t="shared" si="204"/>
        <v>0.1468193587998185</v>
      </c>
      <c r="AW1581" s="1">
        <f t="shared" si="205"/>
        <v>8.8091615279891095E-2</v>
      </c>
    </row>
    <row r="1582" spans="1:49" x14ac:dyDescent="0.2">
      <c r="A1582">
        <v>1580</v>
      </c>
      <c r="B1582" t="s">
        <v>45262</v>
      </c>
      <c r="F1582" t="s">
        <v>45261</v>
      </c>
      <c r="G1582" t="s">
        <v>17</v>
      </c>
      <c r="H1582" t="s">
        <v>16</v>
      </c>
      <c r="I1582" t="s">
        <v>45260</v>
      </c>
      <c r="J1582">
        <v>112735882</v>
      </c>
      <c r="K1582" t="s">
        <v>45259</v>
      </c>
      <c r="L1582" t="s">
        <v>45258</v>
      </c>
      <c r="M1582" t="s">
        <v>309</v>
      </c>
      <c r="N1582">
        <v>2</v>
      </c>
      <c r="O1582" t="s">
        <v>45257</v>
      </c>
      <c r="P1582" t="s">
        <v>45256</v>
      </c>
      <c r="Q1582" t="s">
        <v>45255</v>
      </c>
      <c r="R1582" s="7">
        <v>41640</v>
      </c>
      <c r="S1582" s="8">
        <f t="shared" si="200"/>
        <v>2014</v>
      </c>
      <c r="T1582" s="8">
        <v>2014</v>
      </c>
      <c r="U1582" s="8">
        <f t="shared" si="201"/>
        <v>8</v>
      </c>
      <c r="V1582" s="7">
        <v>41974</v>
      </c>
      <c r="W1582" t="s">
        <v>45229</v>
      </c>
      <c r="X1582" s="2">
        <v>0.11</v>
      </c>
      <c r="Y1582" s="6">
        <f t="shared" si="198"/>
        <v>2.9363871759963698E-3</v>
      </c>
      <c r="AA1582">
        <v>13493205</v>
      </c>
      <c r="AB1582">
        <v>72149</v>
      </c>
      <c r="AD1582" t="s">
        <v>6</v>
      </c>
      <c r="AE1582">
        <v>61</v>
      </c>
      <c r="AF1582">
        <v>1</v>
      </c>
      <c r="AH1582" t="s">
        <v>45254</v>
      </c>
      <c r="AI1582" t="s">
        <v>45253</v>
      </c>
      <c r="AK1582" t="s">
        <v>45252</v>
      </c>
      <c r="AL1582">
        <v>0</v>
      </c>
      <c r="AM1582" s="5">
        <f t="shared" si="202"/>
        <v>0</v>
      </c>
      <c r="AN1582" s="4">
        <f t="shared" si="199"/>
        <v>0</v>
      </c>
      <c r="AO1582" s="3"/>
      <c r="AP1582">
        <v>0</v>
      </c>
      <c r="AR1582" t="s">
        <v>1</v>
      </c>
      <c r="AT1582" s="2" t="s">
        <v>0</v>
      </c>
      <c r="AU1582" s="1">
        <f t="shared" si="203"/>
        <v>0.20554710231974588</v>
      </c>
      <c r="AV1582" s="1">
        <f t="shared" si="204"/>
        <v>0.1468193587998185</v>
      </c>
      <c r="AW1582" s="1">
        <f t="shared" si="205"/>
        <v>8.8091615279891095E-2</v>
      </c>
    </row>
    <row r="1583" spans="1:49" x14ac:dyDescent="0.2">
      <c r="A1583">
        <v>1581</v>
      </c>
      <c r="B1583" t="s">
        <v>45251</v>
      </c>
      <c r="F1583" t="s">
        <v>45250</v>
      </c>
      <c r="G1583" t="s">
        <v>17</v>
      </c>
      <c r="H1583" t="s">
        <v>16</v>
      </c>
      <c r="I1583" t="s">
        <v>45249</v>
      </c>
      <c r="J1583" t="s">
        <v>45248</v>
      </c>
      <c r="K1583" t="s">
        <v>45247</v>
      </c>
      <c r="L1583" t="s">
        <v>45246</v>
      </c>
      <c r="M1583" t="s">
        <v>2090</v>
      </c>
      <c r="N1583">
        <v>2</v>
      </c>
      <c r="O1583" t="s">
        <v>45245</v>
      </c>
      <c r="P1583" t="s">
        <v>45244</v>
      </c>
      <c r="Q1583" t="s">
        <v>45243</v>
      </c>
      <c r="R1583" s="7">
        <v>41640</v>
      </c>
      <c r="S1583" s="8">
        <f t="shared" si="200"/>
        <v>2014</v>
      </c>
      <c r="T1583" s="8">
        <v>2014</v>
      </c>
      <c r="U1583" s="8">
        <f t="shared" si="201"/>
        <v>8</v>
      </c>
      <c r="V1583" s="7">
        <v>41974</v>
      </c>
      <c r="W1583" t="s">
        <v>45229</v>
      </c>
      <c r="X1583" s="2">
        <v>0.11</v>
      </c>
      <c r="Y1583" s="6">
        <f t="shared" si="198"/>
        <v>2.9363871759963698E-3</v>
      </c>
      <c r="AA1583">
        <v>13493205</v>
      </c>
      <c r="AB1583">
        <v>72149</v>
      </c>
      <c r="AD1583" t="s">
        <v>6</v>
      </c>
      <c r="AE1583">
        <v>61</v>
      </c>
      <c r="AF1583">
        <v>1</v>
      </c>
      <c r="AH1583" t="s">
        <v>45242</v>
      </c>
      <c r="AI1583" t="s">
        <v>45241</v>
      </c>
      <c r="AK1583" t="s">
        <v>45240</v>
      </c>
      <c r="AL1583">
        <v>0</v>
      </c>
      <c r="AM1583" s="5">
        <f t="shared" si="202"/>
        <v>0</v>
      </c>
      <c r="AN1583" s="4">
        <f t="shared" si="199"/>
        <v>0</v>
      </c>
      <c r="AO1583" s="3"/>
      <c r="AP1583">
        <v>0</v>
      </c>
      <c r="AR1583" t="s">
        <v>1</v>
      </c>
      <c r="AT1583" s="2" t="s">
        <v>0</v>
      </c>
      <c r="AU1583" s="1">
        <f t="shared" si="203"/>
        <v>0.20554710231974588</v>
      </c>
      <c r="AV1583" s="1">
        <f t="shared" si="204"/>
        <v>0.1468193587998185</v>
      </c>
      <c r="AW1583" s="1">
        <f t="shared" si="205"/>
        <v>8.8091615279891095E-2</v>
      </c>
    </row>
    <row r="1584" spans="1:49" x14ac:dyDescent="0.2">
      <c r="A1584">
        <v>1582</v>
      </c>
      <c r="B1584" t="s">
        <v>45239</v>
      </c>
      <c r="F1584" t="s">
        <v>45238</v>
      </c>
      <c r="G1584" t="s">
        <v>17</v>
      </c>
      <c r="H1584" t="s">
        <v>16</v>
      </c>
      <c r="I1584" t="s">
        <v>45237</v>
      </c>
      <c r="J1584" t="s">
        <v>45236</v>
      </c>
      <c r="K1584" t="s">
        <v>45235</v>
      </c>
      <c r="L1584" t="s">
        <v>45234</v>
      </c>
      <c r="M1584" t="s">
        <v>45233</v>
      </c>
      <c r="N1584">
        <v>3</v>
      </c>
      <c r="O1584" t="s">
        <v>45232</v>
      </c>
      <c r="P1584" t="s">
        <v>45231</v>
      </c>
      <c r="Q1584" t="s">
        <v>45230</v>
      </c>
      <c r="R1584" s="7">
        <v>41640</v>
      </c>
      <c r="S1584" s="8">
        <f t="shared" si="200"/>
        <v>2014</v>
      </c>
      <c r="T1584" s="8">
        <v>2014</v>
      </c>
      <c r="U1584" s="8">
        <f t="shared" si="201"/>
        <v>8</v>
      </c>
      <c r="V1584" s="7">
        <v>41974</v>
      </c>
      <c r="W1584" t="s">
        <v>45229</v>
      </c>
      <c r="X1584" s="2">
        <v>0.11</v>
      </c>
      <c r="Y1584" s="6">
        <f t="shared" si="198"/>
        <v>2.9363871759963698E-3</v>
      </c>
      <c r="AA1584">
        <v>13493205</v>
      </c>
      <c r="AB1584">
        <v>72149</v>
      </c>
      <c r="AD1584" t="s">
        <v>6</v>
      </c>
      <c r="AE1584">
        <v>61</v>
      </c>
      <c r="AF1584">
        <v>1</v>
      </c>
      <c r="AH1584" s="9">
        <v>42248</v>
      </c>
      <c r="AI1584" t="s">
        <v>45228</v>
      </c>
      <c r="AK1584" t="s">
        <v>45227</v>
      </c>
      <c r="AL1584">
        <v>0</v>
      </c>
      <c r="AM1584" s="5">
        <f t="shared" si="202"/>
        <v>0</v>
      </c>
      <c r="AN1584" s="4">
        <f t="shared" si="199"/>
        <v>0</v>
      </c>
      <c r="AO1584" s="3"/>
      <c r="AP1584">
        <v>0</v>
      </c>
      <c r="AR1584" t="s">
        <v>1</v>
      </c>
      <c r="AT1584" s="2" t="s">
        <v>0</v>
      </c>
      <c r="AU1584" s="1">
        <f t="shared" si="203"/>
        <v>0.20554710231974588</v>
      </c>
      <c r="AV1584" s="1">
        <f t="shared" si="204"/>
        <v>0.1468193587998185</v>
      </c>
      <c r="AW1584" s="1">
        <f t="shared" si="205"/>
        <v>8.8091615279891095E-2</v>
      </c>
    </row>
    <row r="1585" spans="1:49" x14ac:dyDescent="0.2">
      <c r="A1585">
        <v>1583</v>
      </c>
      <c r="B1585" t="s">
        <v>45226</v>
      </c>
      <c r="C1585" t="s">
        <v>45225</v>
      </c>
      <c r="D1585" t="s">
        <v>45224</v>
      </c>
      <c r="F1585" t="s">
        <v>45223</v>
      </c>
      <c r="G1585" t="s">
        <v>17</v>
      </c>
      <c r="H1585" t="s">
        <v>16</v>
      </c>
      <c r="I1585" t="s">
        <v>23576</v>
      </c>
      <c r="J1585" t="s">
        <v>45222</v>
      </c>
      <c r="K1585" t="s">
        <v>45221</v>
      </c>
      <c r="L1585" t="s">
        <v>45220</v>
      </c>
      <c r="M1585" t="s">
        <v>11291</v>
      </c>
      <c r="N1585">
        <v>4</v>
      </c>
      <c r="O1585" t="s">
        <v>45219</v>
      </c>
      <c r="P1585" t="s">
        <v>45218</v>
      </c>
      <c r="Q1585" t="s">
        <v>45217</v>
      </c>
      <c r="R1585" s="7">
        <v>41640</v>
      </c>
      <c r="S1585" s="8">
        <f t="shared" si="200"/>
        <v>2014</v>
      </c>
      <c r="T1585" s="8">
        <v>2014</v>
      </c>
      <c r="U1585" s="8">
        <f t="shared" si="201"/>
        <v>8</v>
      </c>
      <c r="V1585" s="7">
        <v>41883</v>
      </c>
      <c r="W1585" t="s">
        <v>45216</v>
      </c>
      <c r="X1585" s="2">
        <v>0.63100000000000001</v>
      </c>
      <c r="Y1585" s="6">
        <f t="shared" si="198"/>
        <v>1.6844184618670086E-2</v>
      </c>
      <c r="AA1585" t="s">
        <v>45215</v>
      </c>
      <c r="AB1585">
        <v>4700151602</v>
      </c>
      <c r="AD1585" t="s">
        <v>6</v>
      </c>
      <c r="AE1585">
        <v>23</v>
      </c>
      <c r="AF1585" s="10">
        <v>44289</v>
      </c>
      <c r="AH1585" t="s">
        <v>45214</v>
      </c>
      <c r="AI1585" t="s">
        <v>45213</v>
      </c>
      <c r="AJ1585" t="s">
        <v>45212</v>
      </c>
      <c r="AK1585" t="s">
        <v>45211</v>
      </c>
      <c r="AL1585">
        <v>3</v>
      </c>
      <c r="AM1585" s="5">
        <f t="shared" si="202"/>
        <v>0.375</v>
      </c>
      <c r="AN1585" s="4">
        <f t="shared" si="199"/>
        <v>5.6796667928814845E-4</v>
      </c>
      <c r="AO1585" s="3"/>
      <c r="AP1585">
        <v>0</v>
      </c>
      <c r="AQ1585" t="s">
        <v>38</v>
      </c>
      <c r="AR1585">
        <v>91114201</v>
      </c>
      <c r="AS1585" t="s">
        <v>37</v>
      </c>
      <c r="AT1585" s="2">
        <v>1.841</v>
      </c>
      <c r="AU1585" s="1">
        <f t="shared" si="203"/>
        <v>1.1961319236855503</v>
      </c>
      <c r="AV1585" s="1">
        <f t="shared" si="204"/>
        <v>0.8706075648979118</v>
      </c>
      <c r="AW1585" s="1">
        <f t="shared" si="205"/>
        <v>0.54508320611027294</v>
      </c>
    </row>
    <row r="1586" spans="1:49" x14ac:dyDescent="0.2">
      <c r="A1586">
        <v>1584</v>
      </c>
      <c r="B1586" t="s">
        <v>45210</v>
      </c>
      <c r="C1586" t="s">
        <v>45209</v>
      </c>
      <c r="F1586" t="s">
        <v>45208</v>
      </c>
      <c r="G1586" t="s">
        <v>17</v>
      </c>
      <c r="H1586" t="s">
        <v>16</v>
      </c>
      <c r="I1586" t="s">
        <v>45207</v>
      </c>
      <c r="J1586" t="s">
        <v>45206</v>
      </c>
      <c r="K1586" t="s">
        <v>45205</v>
      </c>
      <c r="L1586" t="s">
        <v>45204</v>
      </c>
      <c r="M1586" t="s">
        <v>45203</v>
      </c>
      <c r="N1586">
        <v>4</v>
      </c>
      <c r="O1586" t="s">
        <v>45202</v>
      </c>
      <c r="P1586" t="s">
        <v>45201</v>
      </c>
      <c r="Q1586" t="s">
        <v>45200</v>
      </c>
      <c r="R1586" s="7">
        <v>41640</v>
      </c>
      <c r="S1586" s="8">
        <f t="shared" si="200"/>
        <v>2014</v>
      </c>
      <c r="T1586" s="8">
        <v>2014</v>
      </c>
      <c r="U1586" s="8">
        <f t="shared" si="201"/>
        <v>8</v>
      </c>
      <c r="V1586" s="7">
        <v>2014</v>
      </c>
      <c r="W1586" t="s">
        <v>27422</v>
      </c>
      <c r="X1586" s="2">
        <v>0.19</v>
      </c>
      <c r="Y1586" s="6">
        <f t="shared" si="198"/>
        <v>5.0719414858119115E-3</v>
      </c>
      <c r="AA1586">
        <v>332097</v>
      </c>
      <c r="AB1586">
        <v>18700</v>
      </c>
      <c r="AD1586" t="s">
        <v>6</v>
      </c>
      <c r="AE1586">
        <v>90</v>
      </c>
      <c r="AF1586">
        <v>4</v>
      </c>
      <c r="AH1586" t="s">
        <v>45199</v>
      </c>
      <c r="AI1586" t="s">
        <v>45198</v>
      </c>
      <c r="AJ1586" t="s">
        <v>45197</v>
      </c>
      <c r="AK1586" t="s">
        <v>45196</v>
      </c>
      <c r="AL1586">
        <v>0</v>
      </c>
      <c r="AM1586" s="5">
        <f t="shared" si="202"/>
        <v>0</v>
      </c>
      <c r="AN1586" s="4">
        <f t="shared" si="199"/>
        <v>0</v>
      </c>
      <c r="AO1586" s="3"/>
      <c r="AP1586">
        <v>0</v>
      </c>
      <c r="AR1586" t="s">
        <v>1</v>
      </c>
      <c r="AT1586" s="2" t="s">
        <v>0</v>
      </c>
      <c r="AU1586" s="1">
        <f t="shared" si="203"/>
        <v>0.35503590400683377</v>
      </c>
      <c r="AV1586" s="1">
        <f t="shared" si="204"/>
        <v>0.25359707429059558</v>
      </c>
      <c r="AW1586" s="1">
        <f t="shared" si="205"/>
        <v>0.15215824457435734</v>
      </c>
    </row>
    <row r="1587" spans="1:49" x14ac:dyDescent="0.2">
      <c r="A1587">
        <v>1585</v>
      </c>
      <c r="B1587" t="s">
        <v>45195</v>
      </c>
      <c r="C1587" t="s">
        <v>45194</v>
      </c>
      <c r="F1587" t="s">
        <v>45193</v>
      </c>
      <c r="G1587" t="s">
        <v>17</v>
      </c>
      <c r="H1587" t="s">
        <v>16</v>
      </c>
      <c r="I1587" t="s">
        <v>45192</v>
      </c>
      <c r="J1587" t="s">
        <v>45191</v>
      </c>
      <c r="K1587" t="s">
        <v>45190</v>
      </c>
      <c r="L1587" t="s">
        <v>45189</v>
      </c>
      <c r="M1587" t="s">
        <v>13105</v>
      </c>
      <c r="N1587">
        <v>4</v>
      </c>
      <c r="O1587" t="s">
        <v>45188</v>
      </c>
      <c r="P1587" t="s">
        <v>45187</v>
      </c>
      <c r="Q1587" t="s">
        <v>45186</v>
      </c>
      <c r="R1587" s="7">
        <v>41640</v>
      </c>
      <c r="S1587" s="8">
        <f t="shared" si="200"/>
        <v>2014</v>
      </c>
      <c r="T1587" s="8">
        <v>2014</v>
      </c>
      <c r="U1587" s="8">
        <f t="shared" si="201"/>
        <v>8</v>
      </c>
      <c r="V1587" s="7">
        <v>2014</v>
      </c>
      <c r="W1587" t="s">
        <v>27422</v>
      </c>
      <c r="X1587" s="2">
        <v>0.19</v>
      </c>
      <c r="Y1587" s="6">
        <f t="shared" si="198"/>
        <v>5.0719414858119115E-3</v>
      </c>
      <c r="AA1587">
        <v>332097</v>
      </c>
      <c r="AB1587">
        <v>18700</v>
      </c>
      <c r="AD1587" t="s">
        <v>6</v>
      </c>
      <c r="AE1587">
        <v>90</v>
      </c>
      <c r="AF1587">
        <v>5</v>
      </c>
      <c r="AH1587" t="s">
        <v>35876</v>
      </c>
      <c r="AI1587" t="s">
        <v>45185</v>
      </c>
      <c r="AJ1587" t="s">
        <v>45184</v>
      </c>
      <c r="AK1587" t="s">
        <v>45183</v>
      </c>
      <c r="AL1587">
        <v>5</v>
      </c>
      <c r="AM1587" s="5">
        <f t="shared" si="202"/>
        <v>0.625</v>
      </c>
      <c r="AN1587" s="4">
        <f t="shared" si="199"/>
        <v>9.4661113214691405E-4</v>
      </c>
      <c r="AO1587" s="3"/>
      <c r="AP1587">
        <v>0</v>
      </c>
      <c r="AR1587" t="s">
        <v>1</v>
      </c>
      <c r="AT1587" s="2" t="s">
        <v>0</v>
      </c>
      <c r="AU1587" s="1">
        <f t="shared" si="203"/>
        <v>0.38343423797124121</v>
      </c>
      <c r="AV1587" s="1">
        <f t="shared" si="204"/>
        <v>0.30092763089794128</v>
      </c>
      <c r="AW1587" s="1">
        <f t="shared" si="205"/>
        <v>0.21842102382464132</v>
      </c>
    </row>
    <row r="1588" spans="1:49" x14ac:dyDescent="0.2">
      <c r="A1588">
        <v>1586</v>
      </c>
      <c r="B1588" t="s">
        <v>45182</v>
      </c>
      <c r="C1588" t="s">
        <v>45181</v>
      </c>
      <c r="F1588" t="s">
        <v>45180</v>
      </c>
      <c r="G1588" t="s">
        <v>17</v>
      </c>
      <c r="H1588" t="s">
        <v>16</v>
      </c>
      <c r="I1588" t="s">
        <v>45179</v>
      </c>
      <c r="J1588">
        <v>60072485</v>
      </c>
      <c r="K1588" t="s">
        <v>45178</v>
      </c>
      <c r="L1588" t="s">
        <v>42709</v>
      </c>
      <c r="M1588" t="s">
        <v>3531</v>
      </c>
      <c r="N1588">
        <v>3</v>
      </c>
      <c r="O1588" t="s">
        <v>45177</v>
      </c>
      <c r="P1588" t="s">
        <v>45176</v>
      </c>
      <c r="Q1588" t="s">
        <v>45175</v>
      </c>
      <c r="R1588" s="7">
        <v>41640</v>
      </c>
      <c r="S1588" s="8">
        <f t="shared" si="200"/>
        <v>2014</v>
      </c>
      <c r="T1588" s="8">
        <v>2014</v>
      </c>
      <c r="U1588" s="8">
        <f t="shared" si="201"/>
        <v>8</v>
      </c>
      <c r="V1588" s="7">
        <v>2014</v>
      </c>
      <c r="W1588" t="s">
        <v>13673</v>
      </c>
      <c r="X1588" s="2">
        <v>0.41799999999999998</v>
      </c>
      <c r="Y1588" s="6">
        <f t="shared" si="198"/>
        <v>1.1158271268786204E-2</v>
      </c>
      <c r="AA1588">
        <v>10637818</v>
      </c>
      <c r="AB1588">
        <v>29653</v>
      </c>
      <c r="AC1588">
        <v>14684799</v>
      </c>
      <c r="AD1588" t="s">
        <v>6</v>
      </c>
      <c r="AE1588">
        <v>44</v>
      </c>
      <c r="AF1588">
        <v>12</v>
      </c>
      <c r="AH1588" t="s">
        <v>45174</v>
      </c>
      <c r="AI1588" t="s">
        <v>45173</v>
      </c>
      <c r="AJ1588" t="s">
        <v>45172</v>
      </c>
      <c r="AK1588" t="s">
        <v>45171</v>
      </c>
      <c r="AL1588">
        <v>6</v>
      </c>
      <c r="AM1588" s="5">
        <f t="shared" si="202"/>
        <v>0.75</v>
      </c>
      <c r="AN1588" s="4">
        <f t="shared" si="199"/>
        <v>1.1359333585762969E-3</v>
      </c>
      <c r="AO1588" s="3"/>
      <c r="AP1588">
        <v>0</v>
      </c>
      <c r="AR1588" t="s">
        <v>1</v>
      </c>
      <c r="AT1588" s="2">
        <v>1.022</v>
      </c>
      <c r="AU1588" s="1">
        <f t="shared" si="203"/>
        <v>0.81515698957232308</v>
      </c>
      <c r="AV1588" s="1">
        <f t="shared" si="204"/>
        <v>0.61471023136812508</v>
      </c>
      <c r="AW1588" s="1">
        <f t="shared" si="205"/>
        <v>0.41426347316392692</v>
      </c>
    </row>
    <row r="1589" spans="1:49" x14ac:dyDescent="0.2">
      <c r="A1589">
        <v>1587</v>
      </c>
      <c r="B1589" t="s">
        <v>45170</v>
      </c>
      <c r="C1589" t="s">
        <v>45169</v>
      </c>
      <c r="E1589">
        <v>25587568</v>
      </c>
      <c r="F1589" t="s">
        <v>45168</v>
      </c>
      <c r="G1589" t="s">
        <v>17</v>
      </c>
      <c r="H1589" t="s">
        <v>16</v>
      </c>
      <c r="I1589" t="s">
        <v>33281</v>
      </c>
      <c r="J1589" t="s">
        <v>45167</v>
      </c>
      <c r="K1589" t="s">
        <v>45166</v>
      </c>
      <c r="L1589" t="s">
        <v>45165</v>
      </c>
      <c r="M1589" t="s">
        <v>167</v>
      </c>
      <c r="N1589">
        <v>7</v>
      </c>
      <c r="O1589" t="s">
        <v>45164</v>
      </c>
      <c r="P1589" t="s">
        <v>45163</v>
      </c>
      <c r="Q1589" t="s">
        <v>45162</v>
      </c>
      <c r="R1589" s="7">
        <v>41640</v>
      </c>
      <c r="S1589" s="8">
        <f t="shared" si="200"/>
        <v>2014</v>
      </c>
      <c r="T1589" s="8">
        <v>2014</v>
      </c>
      <c r="U1589" s="8">
        <f t="shared" si="201"/>
        <v>8</v>
      </c>
      <c r="V1589" s="7">
        <v>2014</v>
      </c>
      <c r="W1589" t="s">
        <v>20549</v>
      </c>
      <c r="X1589" s="2" t="s">
        <v>0</v>
      </c>
      <c r="Y1589" s="6" t="e">
        <f t="shared" si="198"/>
        <v>#VALUE!</v>
      </c>
      <c r="AA1589">
        <v>23566140</v>
      </c>
      <c r="AB1589">
        <v>24219</v>
      </c>
      <c r="AC1589" t="s">
        <v>6218</v>
      </c>
      <c r="AD1589" t="s">
        <v>6</v>
      </c>
      <c r="AE1589">
        <v>2014</v>
      </c>
      <c r="AG1589">
        <v>594579</v>
      </c>
      <c r="AI1589" t="s">
        <v>45161</v>
      </c>
      <c r="AK1589" t="s">
        <v>45160</v>
      </c>
      <c r="AL1589">
        <v>7</v>
      </c>
      <c r="AM1589" s="5">
        <f t="shared" si="202"/>
        <v>0.875</v>
      </c>
      <c r="AN1589" s="4">
        <f t="shared" si="199"/>
        <v>1.3252555850056798E-3</v>
      </c>
      <c r="AO1589" s="3"/>
      <c r="AP1589">
        <v>1</v>
      </c>
      <c r="AR1589" t="s">
        <v>1</v>
      </c>
      <c r="AT1589" s="2" t="s">
        <v>0</v>
      </c>
      <c r="AU1589" s="1" t="e">
        <f t="shared" si="203"/>
        <v>#VALUE!</v>
      </c>
      <c r="AV1589" s="1" t="e">
        <f t="shared" si="204"/>
        <v>#VALUE!</v>
      </c>
      <c r="AW1589" s="1" t="e">
        <f t="shared" si="205"/>
        <v>#VALUE!</v>
      </c>
    </row>
    <row r="1590" spans="1:49" x14ac:dyDescent="0.2">
      <c r="A1590">
        <v>1588</v>
      </c>
      <c r="B1590" t="s">
        <v>45159</v>
      </c>
      <c r="C1590" t="s">
        <v>45158</v>
      </c>
      <c r="F1590" t="s">
        <v>45157</v>
      </c>
      <c r="G1590" t="s">
        <v>17</v>
      </c>
      <c r="H1590" t="s">
        <v>16</v>
      </c>
      <c r="I1590" t="s">
        <v>45156</v>
      </c>
      <c r="J1590">
        <v>60017351</v>
      </c>
      <c r="K1590" t="s">
        <v>2443</v>
      </c>
      <c r="L1590" t="s">
        <v>2442</v>
      </c>
      <c r="M1590" t="s">
        <v>2441</v>
      </c>
      <c r="N1590">
        <v>2</v>
      </c>
      <c r="O1590" t="s">
        <v>45155</v>
      </c>
      <c r="P1590" t="s">
        <v>45154</v>
      </c>
      <c r="Q1590" t="s">
        <v>45153</v>
      </c>
      <c r="R1590" s="7">
        <v>41640</v>
      </c>
      <c r="S1590" s="8">
        <f t="shared" si="200"/>
        <v>2014</v>
      </c>
      <c r="T1590" s="8">
        <v>2014</v>
      </c>
      <c r="U1590" s="8">
        <f t="shared" si="201"/>
        <v>8</v>
      </c>
      <c r="V1590" s="7">
        <v>2014</v>
      </c>
      <c r="W1590" t="s">
        <v>27422</v>
      </c>
      <c r="X1590" s="2">
        <v>0.19</v>
      </c>
      <c r="Y1590" s="6">
        <f t="shared" si="198"/>
        <v>5.0719414858119115E-3</v>
      </c>
      <c r="AA1590">
        <v>332097</v>
      </c>
      <c r="AB1590">
        <v>18700</v>
      </c>
      <c r="AD1590" t="s">
        <v>6</v>
      </c>
      <c r="AE1590">
        <v>90</v>
      </c>
      <c r="AF1590">
        <v>5</v>
      </c>
      <c r="AH1590" t="s">
        <v>45152</v>
      </c>
      <c r="AI1590" t="s">
        <v>45151</v>
      </c>
      <c r="AJ1590" t="s">
        <v>45150</v>
      </c>
      <c r="AK1590" t="s">
        <v>45149</v>
      </c>
      <c r="AL1590">
        <v>0</v>
      </c>
      <c r="AM1590" s="5">
        <f t="shared" si="202"/>
        <v>0</v>
      </c>
      <c r="AN1590" s="4">
        <f t="shared" si="199"/>
        <v>0</v>
      </c>
      <c r="AO1590" s="3"/>
      <c r="AP1590">
        <v>0</v>
      </c>
      <c r="AR1590" t="s">
        <v>1</v>
      </c>
      <c r="AT1590" s="2" t="s">
        <v>0</v>
      </c>
      <c r="AU1590" s="1">
        <f t="shared" si="203"/>
        <v>0.35503590400683377</v>
      </c>
      <c r="AV1590" s="1">
        <f t="shared" si="204"/>
        <v>0.25359707429059558</v>
      </c>
      <c r="AW1590" s="1">
        <f t="shared" si="205"/>
        <v>0.15215824457435734</v>
      </c>
    </row>
    <row r="1591" spans="1:49" x14ac:dyDescent="0.2">
      <c r="A1591">
        <v>1589</v>
      </c>
      <c r="B1591" t="s">
        <v>45148</v>
      </c>
      <c r="C1591" t="s">
        <v>45147</v>
      </c>
      <c r="E1591">
        <v>25236383</v>
      </c>
      <c r="F1591" t="s">
        <v>45146</v>
      </c>
      <c r="G1591" t="s">
        <v>17</v>
      </c>
      <c r="H1591" t="s">
        <v>16</v>
      </c>
      <c r="I1591" t="s">
        <v>45145</v>
      </c>
      <c r="J1591" t="s">
        <v>45144</v>
      </c>
      <c r="K1591" t="s">
        <v>45143</v>
      </c>
      <c r="L1591" t="s">
        <v>45142</v>
      </c>
      <c r="M1591" t="s">
        <v>45141</v>
      </c>
      <c r="N1591">
        <v>5</v>
      </c>
      <c r="O1591" t="s">
        <v>45140</v>
      </c>
      <c r="P1591" t="s">
        <v>45139</v>
      </c>
      <c r="Q1591" t="s">
        <v>45138</v>
      </c>
      <c r="R1591" s="7">
        <v>41640</v>
      </c>
      <c r="S1591" s="8">
        <f t="shared" si="200"/>
        <v>2014</v>
      </c>
      <c r="T1591" s="8">
        <v>2014</v>
      </c>
      <c r="U1591" s="8">
        <f t="shared" si="201"/>
        <v>8</v>
      </c>
      <c r="V1591" s="7">
        <v>41943</v>
      </c>
      <c r="W1591" t="s">
        <v>5839</v>
      </c>
      <c r="X1591" s="2">
        <v>0.85499999999999998</v>
      </c>
      <c r="Y1591" s="6">
        <f t="shared" si="198"/>
        <v>2.28237366861536E-2</v>
      </c>
      <c r="AA1591">
        <v>980331</v>
      </c>
      <c r="AB1591">
        <v>23342</v>
      </c>
      <c r="AC1591">
        <v>15731561</v>
      </c>
      <c r="AD1591" t="s">
        <v>6</v>
      </c>
      <c r="AE1591">
        <v>40</v>
      </c>
      <c r="AF1591">
        <v>9</v>
      </c>
      <c r="AH1591" t="s">
        <v>45137</v>
      </c>
      <c r="AI1591" t="s">
        <v>45136</v>
      </c>
      <c r="AJ1591" t="s">
        <v>45135</v>
      </c>
      <c r="AK1591" t="s">
        <v>45134</v>
      </c>
      <c r="AL1591">
        <v>27</v>
      </c>
      <c r="AM1591" s="5">
        <f t="shared" si="202"/>
        <v>3.375</v>
      </c>
      <c r="AN1591" s="4">
        <f t="shared" si="199"/>
        <v>5.1117001135933355E-3</v>
      </c>
      <c r="AO1591" s="3"/>
      <c r="AP1591">
        <v>0</v>
      </c>
      <c r="AQ1591" t="s">
        <v>45133</v>
      </c>
      <c r="AR1591" t="s">
        <v>45132</v>
      </c>
      <c r="AS1591" t="s">
        <v>45131</v>
      </c>
      <c r="AT1591" s="2">
        <v>2.6259999999999999</v>
      </c>
      <c r="AU1591" s="1">
        <f t="shared" si="203"/>
        <v>1.7510125714385518</v>
      </c>
      <c r="AV1591" s="1">
        <f t="shared" si="204"/>
        <v>1.3967718399873468</v>
      </c>
      <c r="AW1591" s="1">
        <f t="shared" si="205"/>
        <v>1.0425311085361415</v>
      </c>
    </row>
    <row r="1592" spans="1:49" x14ac:dyDescent="0.2">
      <c r="A1592">
        <v>1590</v>
      </c>
      <c r="B1592" t="s">
        <v>45130</v>
      </c>
      <c r="C1592" t="s">
        <v>45129</v>
      </c>
      <c r="F1592" t="s">
        <v>45128</v>
      </c>
      <c r="G1592" t="s">
        <v>17</v>
      </c>
      <c r="H1592" t="s">
        <v>16</v>
      </c>
      <c r="I1592" t="s">
        <v>18774</v>
      </c>
      <c r="J1592">
        <v>60024350</v>
      </c>
      <c r="K1592" t="s">
        <v>3898</v>
      </c>
      <c r="L1592" t="s">
        <v>3360</v>
      </c>
      <c r="M1592" t="s">
        <v>46</v>
      </c>
      <c r="N1592">
        <v>4</v>
      </c>
      <c r="O1592" t="s">
        <v>45127</v>
      </c>
      <c r="P1592" t="s">
        <v>45126</v>
      </c>
      <c r="Q1592" t="s">
        <v>11506</v>
      </c>
      <c r="R1592" s="7">
        <v>41640</v>
      </c>
      <c r="S1592" s="8">
        <f t="shared" si="200"/>
        <v>2014</v>
      </c>
      <c r="T1592" s="8">
        <v>2014</v>
      </c>
      <c r="U1592" s="8">
        <f t="shared" si="201"/>
        <v>8</v>
      </c>
      <c r="V1592" s="7">
        <v>2014</v>
      </c>
      <c r="W1592" t="s">
        <v>6172</v>
      </c>
      <c r="X1592" s="2">
        <v>0.28199999999999997</v>
      </c>
      <c r="Y1592" s="6">
        <f t="shared" si="198"/>
        <v>7.527828942099783E-3</v>
      </c>
      <c r="AA1592">
        <v>16875869</v>
      </c>
      <c r="AB1592">
        <v>19700186861</v>
      </c>
      <c r="AC1592">
        <v>16875877</v>
      </c>
      <c r="AD1592" t="s">
        <v>6</v>
      </c>
      <c r="AE1592">
        <v>2014</v>
      </c>
      <c r="AG1592">
        <v>567954</v>
      </c>
      <c r="AI1592" t="s">
        <v>45125</v>
      </c>
      <c r="AK1592" t="s">
        <v>45124</v>
      </c>
      <c r="AL1592">
        <v>0</v>
      </c>
      <c r="AM1592" s="5">
        <f t="shared" si="202"/>
        <v>0</v>
      </c>
      <c r="AN1592" s="4">
        <f t="shared" si="199"/>
        <v>0</v>
      </c>
      <c r="AO1592" s="3"/>
      <c r="AP1592">
        <v>1</v>
      </c>
      <c r="AR1592">
        <v>61201336</v>
      </c>
      <c r="AT1592" s="2">
        <v>1.1739999999999999</v>
      </c>
      <c r="AU1592" s="1">
        <f t="shared" si="203"/>
        <v>0.52694802594698475</v>
      </c>
      <c r="AV1592" s="1">
        <f t="shared" si="204"/>
        <v>0.37639144710498917</v>
      </c>
      <c r="AW1592" s="1">
        <f t="shared" si="205"/>
        <v>0.22583486826299345</v>
      </c>
    </row>
    <row r="1593" spans="1:49" x14ac:dyDescent="0.2">
      <c r="A1593">
        <v>1591</v>
      </c>
      <c r="B1593" t="s">
        <v>45123</v>
      </c>
      <c r="F1593" t="s">
        <v>45122</v>
      </c>
      <c r="G1593" t="s">
        <v>17</v>
      </c>
      <c r="H1593" t="s">
        <v>16</v>
      </c>
      <c r="I1593" t="s">
        <v>38601</v>
      </c>
      <c r="J1593" t="s">
        <v>45118</v>
      </c>
      <c r="K1593" t="s">
        <v>45121</v>
      </c>
      <c r="L1593" t="s">
        <v>45120</v>
      </c>
      <c r="M1593" t="s">
        <v>857</v>
      </c>
      <c r="N1593">
        <v>2</v>
      </c>
      <c r="O1593" t="s">
        <v>45119</v>
      </c>
      <c r="P1593" t="s">
        <v>38599</v>
      </c>
      <c r="Q1593" t="s">
        <v>45118</v>
      </c>
      <c r="R1593" s="7">
        <v>41640</v>
      </c>
      <c r="S1593" s="8">
        <f t="shared" si="200"/>
        <v>2014</v>
      </c>
      <c r="T1593" s="8">
        <v>2014</v>
      </c>
      <c r="U1593" s="8">
        <f t="shared" si="201"/>
        <v>8</v>
      </c>
      <c r="V1593" s="7">
        <v>2014</v>
      </c>
      <c r="W1593" t="s">
        <v>45117</v>
      </c>
      <c r="X1593" s="2">
        <v>0.27700000000000002</v>
      </c>
      <c r="Y1593" s="6">
        <f t="shared" si="198"/>
        <v>7.3943567977363131E-3</v>
      </c>
      <c r="AA1593">
        <v>17858860</v>
      </c>
      <c r="AB1593">
        <v>19700173166</v>
      </c>
      <c r="AD1593" t="s">
        <v>6</v>
      </c>
      <c r="AE1593">
        <v>11</v>
      </c>
      <c r="AF1593">
        <v>10</v>
      </c>
      <c r="AH1593" t="s">
        <v>45116</v>
      </c>
      <c r="AI1593" t="s">
        <v>45115</v>
      </c>
      <c r="AJ1593" t="s">
        <v>45114</v>
      </c>
      <c r="AK1593" t="s">
        <v>45113</v>
      </c>
      <c r="AL1593">
        <v>12</v>
      </c>
      <c r="AM1593" s="5">
        <f t="shared" si="202"/>
        <v>1.5</v>
      </c>
      <c r="AN1593" s="4">
        <f t="shared" si="199"/>
        <v>2.2718667171525938E-3</v>
      </c>
      <c r="AO1593" s="3"/>
      <c r="AP1593">
        <v>0</v>
      </c>
      <c r="AR1593" t="s">
        <v>1</v>
      </c>
      <c r="AT1593" s="2">
        <v>1.806</v>
      </c>
      <c r="AU1593" s="1">
        <f t="shared" si="203"/>
        <v>0.58576097735611976</v>
      </c>
      <c r="AV1593" s="1">
        <f t="shared" si="204"/>
        <v>0.48331117574444538</v>
      </c>
      <c r="AW1593" s="1">
        <f t="shared" si="205"/>
        <v>0.38086137413277094</v>
      </c>
    </row>
    <row r="1594" spans="1:49" x14ac:dyDescent="0.2">
      <c r="A1594">
        <v>1592</v>
      </c>
      <c r="B1594" t="s">
        <v>45112</v>
      </c>
      <c r="F1594" t="s">
        <v>45111</v>
      </c>
      <c r="G1594" t="s">
        <v>17</v>
      </c>
      <c r="H1594" t="s">
        <v>16</v>
      </c>
      <c r="I1594" t="s">
        <v>45110</v>
      </c>
      <c r="J1594" t="s">
        <v>45109</v>
      </c>
      <c r="K1594" t="s">
        <v>45108</v>
      </c>
      <c r="L1594" t="s">
        <v>45107</v>
      </c>
      <c r="M1594" t="s">
        <v>857</v>
      </c>
      <c r="N1594">
        <v>2</v>
      </c>
      <c r="O1594" t="s">
        <v>45106</v>
      </c>
      <c r="P1594" t="s">
        <v>45105</v>
      </c>
      <c r="Q1594" t="s">
        <v>45104</v>
      </c>
      <c r="R1594" s="7">
        <v>41640</v>
      </c>
      <c r="S1594" s="8">
        <f t="shared" si="200"/>
        <v>2014</v>
      </c>
      <c r="T1594" s="8">
        <v>2014</v>
      </c>
      <c r="U1594" s="8">
        <f t="shared" si="201"/>
        <v>8</v>
      </c>
      <c r="V1594" s="7">
        <v>2014</v>
      </c>
      <c r="W1594" t="s">
        <v>13063</v>
      </c>
      <c r="X1594" s="2">
        <v>0.151</v>
      </c>
      <c r="Y1594" s="6">
        <f t="shared" si="198"/>
        <v>4.0308587597768343E-3</v>
      </c>
      <c r="AA1594">
        <v>15094553</v>
      </c>
      <c r="AB1594">
        <v>21100229111</v>
      </c>
      <c r="AC1594">
        <v>18998852</v>
      </c>
      <c r="AD1594" t="s">
        <v>6</v>
      </c>
      <c r="AE1594">
        <v>2014</v>
      </c>
      <c r="AF1594">
        <v>4</v>
      </c>
      <c r="AH1594" t="s">
        <v>45103</v>
      </c>
      <c r="AI1594" t="s">
        <v>45102</v>
      </c>
      <c r="AJ1594" t="s">
        <v>45101</v>
      </c>
      <c r="AK1594" t="s">
        <v>45100</v>
      </c>
      <c r="AL1594">
        <v>1</v>
      </c>
      <c r="AM1594" s="5">
        <f t="shared" si="202"/>
        <v>0.125</v>
      </c>
      <c r="AN1594" s="4">
        <f t="shared" si="199"/>
        <v>1.893222264293828E-4</v>
      </c>
      <c r="AO1594" s="3"/>
      <c r="AP1594">
        <v>0</v>
      </c>
      <c r="AR1594" t="s">
        <v>1</v>
      </c>
      <c r="AT1594" s="2" t="s">
        <v>0</v>
      </c>
      <c r="AU1594" s="1">
        <f t="shared" si="203"/>
        <v>0.28783977997725985</v>
      </c>
      <c r="AV1594" s="1">
        <f t="shared" si="204"/>
        <v>0.21100904931031084</v>
      </c>
      <c r="AW1594" s="1">
        <f t="shared" si="205"/>
        <v>0.13417831864336183</v>
      </c>
    </row>
    <row r="1595" spans="1:49" x14ac:dyDescent="0.2">
      <c r="A1595">
        <v>1593</v>
      </c>
      <c r="B1595" t="s">
        <v>45099</v>
      </c>
      <c r="F1595" t="s">
        <v>45098</v>
      </c>
      <c r="G1595" t="s">
        <v>17</v>
      </c>
      <c r="H1595" t="s">
        <v>16</v>
      </c>
      <c r="I1595" t="s">
        <v>45097</v>
      </c>
      <c r="J1595">
        <v>60104498</v>
      </c>
      <c r="K1595" t="s">
        <v>45096</v>
      </c>
      <c r="L1595" t="s">
        <v>41414</v>
      </c>
      <c r="M1595" t="s">
        <v>1607</v>
      </c>
      <c r="N1595">
        <v>1</v>
      </c>
      <c r="O1595" t="s">
        <v>45095</v>
      </c>
      <c r="P1595">
        <v>23467040000</v>
      </c>
      <c r="Q1595">
        <v>60104498</v>
      </c>
      <c r="R1595" s="7">
        <v>41640</v>
      </c>
      <c r="S1595" s="8">
        <f t="shared" si="200"/>
        <v>2014</v>
      </c>
      <c r="T1595" s="8">
        <v>2014</v>
      </c>
      <c r="U1595" s="8">
        <f t="shared" si="201"/>
        <v>8</v>
      </c>
      <c r="V1595" s="7">
        <v>2014</v>
      </c>
      <c r="W1595" t="s">
        <v>5880</v>
      </c>
      <c r="X1595" s="2">
        <v>0.19900000000000001</v>
      </c>
      <c r="Y1595" s="6">
        <f t="shared" si="198"/>
        <v>5.3121913456661597E-3</v>
      </c>
      <c r="AA1595">
        <v>18426573</v>
      </c>
      <c r="AB1595">
        <v>18800156712</v>
      </c>
      <c r="AC1595">
        <v>20653824</v>
      </c>
      <c r="AD1595" t="s">
        <v>6</v>
      </c>
      <c r="AE1595">
        <v>8</v>
      </c>
      <c r="AF1595" s="10">
        <v>44541</v>
      </c>
      <c r="AH1595" t="s">
        <v>45094</v>
      </c>
      <c r="AI1595" t="s">
        <v>45093</v>
      </c>
      <c r="AJ1595" t="s">
        <v>45092</v>
      </c>
      <c r="AK1595" t="s">
        <v>45091</v>
      </c>
      <c r="AL1595">
        <v>2</v>
      </c>
      <c r="AM1595" s="5">
        <f t="shared" si="202"/>
        <v>0.25</v>
      </c>
      <c r="AN1595" s="4">
        <f t="shared" si="199"/>
        <v>3.786444528587656E-4</v>
      </c>
      <c r="AO1595" s="3"/>
      <c r="AP1595">
        <v>0</v>
      </c>
      <c r="AR1595" t="s">
        <v>1</v>
      </c>
      <c r="AT1595" s="2" t="s">
        <v>0</v>
      </c>
      <c r="AU1595" s="1">
        <f t="shared" si="203"/>
        <v>0.38321272778239412</v>
      </c>
      <c r="AV1595" s="1">
        <f t="shared" si="204"/>
        <v>0.28454178992624624</v>
      </c>
      <c r="AW1595" s="1">
        <f t="shared" si="205"/>
        <v>0.18587085207009837</v>
      </c>
    </row>
    <row r="1596" spans="1:49" x14ac:dyDescent="0.2">
      <c r="A1596">
        <v>1594</v>
      </c>
      <c r="B1596" t="s">
        <v>45090</v>
      </c>
      <c r="C1596" t="s">
        <v>45089</v>
      </c>
      <c r="E1596">
        <v>24737754</v>
      </c>
      <c r="F1596" t="s">
        <v>45088</v>
      </c>
      <c r="G1596" t="s">
        <v>17</v>
      </c>
      <c r="H1596" t="s">
        <v>16</v>
      </c>
      <c r="I1596" t="s">
        <v>45087</v>
      </c>
      <c r="J1596" t="s">
        <v>45086</v>
      </c>
      <c r="K1596" t="s">
        <v>45085</v>
      </c>
      <c r="L1596" t="s">
        <v>45084</v>
      </c>
      <c r="M1596" t="s">
        <v>1154</v>
      </c>
      <c r="N1596">
        <v>3</v>
      </c>
      <c r="O1596" t="s">
        <v>45083</v>
      </c>
      <c r="P1596" t="s">
        <v>45082</v>
      </c>
      <c r="Q1596" t="s">
        <v>45081</v>
      </c>
      <c r="R1596" s="7">
        <v>41640</v>
      </c>
      <c r="S1596" s="8">
        <f t="shared" si="200"/>
        <v>2014</v>
      </c>
      <c r="T1596" s="8">
        <v>2014</v>
      </c>
      <c r="U1596" s="8">
        <f t="shared" si="201"/>
        <v>8</v>
      </c>
      <c r="V1596" s="7">
        <v>41821</v>
      </c>
      <c r="W1596" t="s">
        <v>37811</v>
      </c>
      <c r="X1596" s="2">
        <v>1.367</v>
      </c>
      <c r="Y1596" s="6">
        <f t="shared" si="198"/>
        <v>3.6491284268973065E-2</v>
      </c>
      <c r="AA1596">
        <v>220949</v>
      </c>
      <c r="AB1596">
        <v>29605</v>
      </c>
      <c r="AD1596" t="s">
        <v>6</v>
      </c>
      <c r="AE1596">
        <v>217</v>
      </c>
      <c r="AF1596">
        <v>13</v>
      </c>
      <c r="AH1596" t="s">
        <v>45080</v>
      </c>
      <c r="AI1596" t="s">
        <v>45079</v>
      </c>
      <c r="AJ1596" t="s">
        <v>45078</v>
      </c>
      <c r="AK1596" t="s">
        <v>45077</v>
      </c>
      <c r="AL1596">
        <v>54</v>
      </c>
      <c r="AM1596" s="5">
        <f t="shared" si="202"/>
        <v>6.75</v>
      </c>
      <c r="AN1596" s="4">
        <f t="shared" si="199"/>
        <v>1.0223400227186671E-2</v>
      </c>
      <c r="AO1596" s="3"/>
      <c r="AP1596">
        <v>1</v>
      </c>
      <c r="AR1596" t="s">
        <v>45076</v>
      </c>
      <c r="AT1596" s="2">
        <v>3.3119999999999998</v>
      </c>
      <c r="AU1596" s="1">
        <f t="shared" si="203"/>
        <v>2.8610919056437147</v>
      </c>
      <c r="AV1596" s="1">
        <f t="shared" si="204"/>
        <v>2.3357342248079869</v>
      </c>
      <c r="AW1596" s="1">
        <f t="shared" si="205"/>
        <v>1.810376543972259</v>
      </c>
    </row>
    <row r="1597" spans="1:49" x14ac:dyDescent="0.2">
      <c r="A1597">
        <v>1595</v>
      </c>
      <c r="B1597" t="s">
        <v>45075</v>
      </c>
      <c r="F1597" t="s">
        <v>45074</v>
      </c>
      <c r="G1597" t="s">
        <v>17</v>
      </c>
      <c r="H1597" t="s">
        <v>16</v>
      </c>
      <c r="I1597" t="s">
        <v>42121</v>
      </c>
      <c r="J1597">
        <v>60031777</v>
      </c>
      <c r="K1597" t="s">
        <v>748</v>
      </c>
      <c r="L1597" t="s">
        <v>747</v>
      </c>
      <c r="M1597" t="s">
        <v>746</v>
      </c>
      <c r="N1597">
        <v>4</v>
      </c>
      <c r="O1597" t="s">
        <v>45073</v>
      </c>
      <c r="P1597" t="s">
        <v>45072</v>
      </c>
      <c r="Q1597" t="s">
        <v>45071</v>
      </c>
      <c r="R1597" s="7">
        <v>41640</v>
      </c>
      <c r="S1597" s="8">
        <f t="shared" si="200"/>
        <v>2014</v>
      </c>
      <c r="T1597" s="8">
        <v>2014</v>
      </c>
      <c r="U1597" s="8">
        <f t="shared" si="201"/>
        <v>8</v>
      </c>
      <c r="V1597" s="7">
        <v>41821</v>
      </c>
      <c r="W1597" t="s">
        <v>42070</v>
      </c>
      <c r="X1597" s="2">
        <v>0.216</v>
      </c>
      <c r="Y1597" s="6">
        <f t="shared" si="198"/>
        <v>5.765996636501962E-3</v>
      </c>
      <c r="AA1597">
        <v>10544887</v>
      </c>
      <c r="AB1597">
        <v>13200</v>
      </c>
      <c r="AD1597" t="s">
        <v>6</v>
      </c>
      <c r="AE1597">
        <v>29</v>
      </c>
      <c r="AF1597">
        <v>7</v>
      </c>
      <c r="AH1597" t="s">
        <v>45070</v>
      </c>
      <c r="AI1597" t="s">
        <v>45069</v>
      </c>
      <c r="AJ1597" t="s">
        <v>45068</v>
      </c>
      <c r="AK1597" t="s">
        <v>45067</v>
      </c>
      <c r="AL1597">
        <v>4</v>
      </c>
      <c r="AM1597" s="5">
        <f t="shared" si="202"/>
        <v>0.5</v>
      </c>
      <c r="AN1597" s="4">
        <f t="shared" si="199"/>
        <v>7.572889057175312E-4</v>
      </c>
      <c r="AO1597" s="3"/>
      <c r="AP1597">
        <v>0</v>
      </c>
      <c r="AR1597" t="s">
        <v>1</v>
      </c>
      <c r="AT1597" s="2" t="s">
        <v>0</v>
      </c>
      <c r="AU1597" s="1">
        <f t="shared" si="203"/>
        <v>0.42633843172666325</v>
      </c>
      <c r="AV1597" s="1">
        <f t="shared" si="204"/>
        <v>0.32616427711097468</v>
      </c>
      <c r="AW1597" s="1">
        <f t="shared" si="205"/>
        <v>0.22599012249528605</v>
      </c>
    </row>
    <row r="1598" spans="1:49" x14ac:dyDescent="0.2">
      <c r="A1598">
        <v>1596</v>
      </c>
      <c r="B1598" t="s">
        <v>45066</v>
      </c>
      <c r="C1598" t="s">
        <v>45065</v>
      </c>
      <c r="F1598" t="s">
        <v>45064</v>
      </c>
      <c r="G1598" t="s">
        <v>17</v>
      </c>
      <c r="H1598" t="s">
        <v>16</v>
      </c>
      <c r="I1598" t="s">
        <v>40120</v>
      </c>
      <c r="J1598" t="s">
        <v>40114</v>
      </c>
      <c r="K1598" t="s">
        <v>40119</v>
      </c>
      <c r="L1598" t="s">
        <v>40118</v>
      </c>
      <c r="M1598" t="s">
        <v>40117</v>
      </c>
      <c r="N1598">
        <v>2</v>
      </c>
      <c r="O1598" t="s">
        <v>40116</v>
      </c>
      <c r="P1598" t="s">
        <v>40115</v>
      </c>
      <c r="Q1598" t="s">
        <v>40114</v>
      </c>
      <c r="R1598" s="7">
        <v>41640</v>
      </c>
      <c r="S1598" s="8">
        <f t="shared" si="200"/>
        <v>2014</v>
      </c>
      <c r="T1598" s="8">
        <v>2014</v>
      </c>
      <c r="U1598" s="8">
        <f t="shared" si="201"/>
        <v>8</v>
      </c>
      <c r="V1598" s="7">
        <v>41974</v>
      </c>
      <c r="W1598" t="s">
        <v>45063</v>
      </c>
      <c r="X1598" s="2">
        <v>0.40500000000000003</v>
      </c>
      <c r="Y1598" s="6">
        <f t="shared" si="198"/>
        <v>1.0811243693441179E-2</v>
      </c>
      <c r="AA1598">
        <v>154040</v>
      </c>
      <c r="AB1598">
        <v>20335</v>
      </c>
      <c r="AD1598" t="s">
        <v>6</v>
      </c>
      <c r="AE1598">
        <v>97</v>
      </c>
      <c r="AF1598">
        <v>4</v>
      </c>
      <c r="AH1598" t="s">
        <v>45062</v>
      </c>
      <c r="AI1598" t="s">
        <v>45061</v>
      </c>
      <c r="AJ1598" t="s">
        <v>45060</v>
      </c>
      <c r="AK1598" t="s">
        <v>45059</v>
      </c>
      <c r="AL1598">
        <v>4</v>
      </c>
      <c r="AM1598" s="5">
        <f t="shared" si="202"/>
        <v>0.5</v>
      </c>
      <c r="AN1598" s="4">
        <f t="shared" si="199"/>
        <v>7.572889057175312E-4</v>
      </c>
      <c r="AO1598" s="3"/>
      <c r="AP1598">
        <v>1</v>
      </c>
      <c r="AR1598" t="s">
        <v>1</v>
      </c>
      <c r="AT1598" s="2">
        <v>1.425</v>
      </c>
      <c r="AU1598" s="1">
        <f t="shared" si="203"/>
        <v>0.77950572571240839</v>
      </c>
      <c r="AV1598" s="1">
        <f t="shared" si="204"/>
        <v>0.57842662995793548</v>
      </c>
      <c r="AW1598" s="1">
        <f t="shared" si="205"/>
        <v>0.37734753420346256</v>
      </c>
    </row>
    <row r="1599" spans="1:49" x14ac:dyDescent="0.2">
      <c r="A1599">
        <v>1597</v>
      </c>
      <c r="B1599" t="s">
        <v>45058</v>
      </c>
      <c r="F1599" t="s">
        <v>45057</v>
      </c>
      <c r="G1599" t="s">
        <v>17</v>
      </c>
      <c r="H1599" t="s">
        <v>16</v>
      </c>
      <c r="I1599" t="s">
        <v>42350</v>
      </c>
      <c r="J1599" t="s">
        <v>45056</v>
      </c>
      <c r="K1599" t="s">
        <v>45055</v>
      </c>
      <c r="L1599" t="s">
        <v>45054</v>
      </c>
      <c r="M1599" t="s">
        <v>42204</v>
      </c>
      <c r="N1599">
        <v>4</v>
      </c>
      <c r="O1599" t="s">
        <v>45053</v>
      </c>
      <c r="P1599" t="s">
        <v>45052</v>
      </c>
      <c r="Q1599" t="s">
        <v>45051</v>
      </c>
      <c r="R1599" s="7">
        <v>41640</v>
      </c>
      <c r="S1599" s="8">
        <f t="shared" si="200"/>
        <v>2014</v>
      </c>
      <c r="T1599" s="8">
        <v>2014</v>
      </c>
      <c r="U1599" s="8">
        <f t="shared" si="201"/>
        <v>8</v>
      </c>
      <c r="V1599" s="7">
        <v>41821</v>
      </c>
      <c r="W1599" t="s">
        <v>42070</v>
      </c>
      <c r="X1599" s="2">
        <v>0.216</v>
      </c>
      <c r="Y1599" s="6">
        <f t="shared" si="198"/>
        <v>5.765996636501962E-3</v>
      </c>
      <c r="AA1599">
        <v>10544887</v>
      </c>
      <c r="AB1599">
        <v>13200</v>
      </c>
      <c r="AD1599" t="s">
        <v>6</v>
      </c>
      <c r="AE1599">
        <v>29</v>
      </c>
      <c r="AF1599">
        <v>7</v>
      </c>
      <c r="AH1599" t="s">
        <v>45050</v>
      </c>
      <c r="AI1599" t="s">
        <v>45049</v>
      </c>
      <c r="AJ1599" t="s">
        <v>45048</v>
      </c>
      <c r="AK1599" t="s">
        <v>45047</v>
      </c>
      <c r="AL1599">
        <v>0</v>
      </c>
      <c r="AM1599" s="5">
        <f t="shared" si="202"/>
        <v>0</v>
      </c>
      <c r="AN1599" s="4">
        <f t="shared" si="199"/>
        <v>0</v>
      </c>
      <c r="AO1599" s="3"/>
      <c r="AP1599">
        <v>0</v>
      </c>
      <c r="AR1599" t="s">
        <v>1</v>
      </c>
      <c r="AT1599" s="2" t="s">
        <v>0</v>
      </c>
      <c r="AU1599" s="1">
        <f t="shared" si="203"/>
        <v>0.40361976455513726</v>
      </c>
      <c r="AV1599" s="1">
        <f t="shared" si="204"/>
        <v>0.28829983182509811</v>
      </c>
      <c r="AW1599" s="1">
        <f t="shared" si="205"/>
        <v>0.17297989909505887</v>
      </c>
    </row>
    <row r="1600" spans="1:49" x14ac:dyDescent="0.2">
      <c r="A1600">
        <v>1598</v>
      </c>
      <c r="B1600" t="s">
        <v>45046</v>
      </c>
      <c r="F1600" t="s">
        <v>45045</v>
      </c>
      <c r="G1600" t="s">
        <v>17</v>
      </c>
      <c r="H1600" t="s">
        <v>16</v>
      </c>
      <c r="I1600" t="s">
        <v>42489</v>
      </c>
      <c r="J1600" t="s">
        <v>45044</v>
      </c>
      <c r="K1600" t="s">
        <v>45043</v>
      </c>
      <c r="L1600" t="s">
        <v>45042</v>
      </c>
      <c r="M1600" t="s">
        <v>45041</v>
      </c>
      <c r="N1600">
        <v>6</v>
      </c>
      <c r="O1600" t="s">
        <v>45040</v>
      </c>
      <c r="P1600" t="s">
        <v>45039</v>
      </c>
      <c r="Q1600" t="s">
        <v>45038</v>
      </c>
      <c r="R1600" s="7">
        <v>41640</v>
      </c>
      <c r="S1600" s="8">
        <f t="shared" si="200"/>
        <v>2014</v>
      </c>
      <c r="T1600" s="8">
        <v>2014</v>
      </c>
      <c r="U1600" s="8">
        <f t="shared" si="201"/>
        <v>8</v>
      </c>
      <c r="V1600" s="7">
        <v>41821</v>
      </c>
      <c r="W1600" t="s">
        <v>42070</v>
      </c>
      <c r="X1600" s="2">
        <v>0.216</v>
      </c>
      <c r="Y1600" s="6">
        <f t="shared" si="198"/>
        <v>5.765996636501962E-3</v>
      </c>
      <c r="AA1600">
        <v>10544887</v>
      </c>
      <c r="AB1600">
        <v>13200</v>
      </c>
      <c r="AD1600" t="s">
        <v>6</v>
      </c>
      <c r="AE1600">
        <v>29</v>
      </c>
      <c r="AF1600">
        <v>7</v>
      </c>
      <c r="AH1600" t="s">
        <v>45037</v>
      </c>
      <c r="AI1600" t="s">
        <v>45036</v>
      </c>
      <c r="AJ1600" t="s">
        <v>45035</v>
      </c>
      <c r="AK1600" t="s">
        <v>45034</v>
      </c>
      <c r="AL1600">
        <v>1</v>
      </c>
      <c r="AM1600" s="5">
        <f t="shared" si="202"/>
        <v>0.125</v>
      </c>
      <c r="AN1600" s="4">
        <f t="shared" si="199"/>
        <v>1.893222264293828E-4</v>
      </c>
      <c r="AO1600" s="3"/>
      <c r="AP1600">
        <v>0</v>
      </c>
      <c r="AR1600" t="s">
        <v>1</v>
      </c>
      <c r="AT1600" s="2" t="s">
        <v>0</v>
      </c>
      <c r="AU1600" s="1">
        <f t="shared" si="203"/>
        <v>0.40929943134801877</v>
      </c>
      <c r="AV1600" s="1">
        <f t="shared" si="204"/>
        <v>0.29776594314656724</v>
      </c>
      <c r="AW1600" s="1">
        <f t="shared" si="205"/>
        <v>0.18623245494511564</v>
      </c>
    </row>
    <row r="1601" spans="1:49" x14ac:dyDescent="0.2">
      <c r="A1601">
        <v>1599</v>
      </c>
      <c r="B1601" t="s">
        <v>45033</v>
      </c>
      <c r="F1601" t="s">
        <v>45032</v>
      </c>
      <c r="G1601" t="s">
        <v>17</v>
      </c>
      <c r="H1601" t="s">
        <v>16</v>
      </c>
      <c r="I1601" t="s">
        <v>29424</v>
      </c>
      <c r="J1601">
        <v>60032259</v>
      </c>
      <c r="K1601" t="s">
        <v>29423</v>
      </c>
      <c r="L1601" t="s">
        <v>29422</v>
      </c>
      <c r="M1601" t="s">
        <v>29</v>
      </c>
      <c r="N1601">
        <v>5</v>
      </c>
      <c r="O1601" t="s">
        <v>42185</v>
      </c>
      <c r="P1601" t="s">
        <v>42184</v>
      </c>
      <c r="Q1601" t="s">
        <v>42183</v>
      </c>
      <c r="R1601" s="7">
        <v>41640</v>
      </c>
      <c r="S1601" s="8">
        <f t="shared" si="200"/>
        <v>2014</v>
      </c>
      <c r="T1601" s="8">
        <v>2014</v>
      </c>
      <c r="U1601" s="8">
        <f t="shared" si="201"/>
        <v>8</v>
      </c>
      <c r="V1601" s="7">
        <v>41821</v>
      </c>
      <c r="W1601" t="s">
        <v>42070</v>
      </c>
      <c r="X1601" s="2">
        <v>0.216</v>
      </c>
      <c r="Y1601" s="6">
        <f t="shared" si="198"/>
        <v>5.765996636501962E-3</v>
      </c>
      <c r="AA1601">
        <v>10544887</v>
      </c>
      <c r="AB1601">
        <v>13200</v>
      </c>
      <c r="AD1601" t="s">
        <v>6</v>
      </c>
      <c r="AE1601">
        <v>29</v>
      </c>
      <c r="AF1601">
        <v>7</v>
      </c>
      <c r="AH1601" t="s">
        <v>45031</v>
      </c>
      <c r="AI1601" t="s">
        <v>45030</v>
      </c>
      <c r="AJ1601" t="s">
        <v>45029</v>
      </c>
      <c r="AK1601" t="s">
        <v>45028</v>
      </c>
      <c r="AL1601">
        <v>1</v>
      </c>
      <c r="AM1601" s="5">
        <f t="shared" si="202"/>
        <v>0.125</v>
      </c>
      <c r="AN1601" s="4">
        <f t="shared" si="199"/>
        <v>1.893222264293828E-4</v>
      </c>
      <c r="AO1601" s="3"/>
      <c r="AP1601">
        <v>0</v>
      </c>
      <c r="AR1601" t="s">
        <v>1</v>
      </c>
      <c r="AT1601" s="2" t="s">
        <v>0</v>
      </c>
      <c r="AU1601" s="1">
        <f t="shared" si="203"/>
        <v>0.40929943134801877</v>
      </c>
      <c r="AV1601" s="1">
        <f t="shared" si="204"/>
        <v>0.29776594314656724</v>
      </c>
      <c r="AW1601" s="1">
        <f t="shared" si="205"/>
        <v>0.18623245494511564</v>
      </c>
    </row>
    <row r="1602" spans="1:49" x14ac:dyDescent="0.2">
      <c r="A1602">
        <v>1600</v>
      </c>
      <c r="B1602" t="s">
        <v>45027</v>
      </c>
      <c r="F1602" t="s">
        <v>45026</v>
      </c>
      <c r="G1602" t="s">
        <v>17</v>
      </c>
      <c r="H1602" t="s">
        <v>16</v>
      </c>
      <c r="I1602" t="s">
        <v>749</v>
      </c>
      <c r="J1602">
        <v>60031777</v>
      </c>
      <c r="K1602" t="s">
        <v>748</v>
      </c>
      <c r="L1602" t="s">
        <v>747</v>
      </c>
      <c r="M1602" t="s">
        <v>746</v>
      </c>
      <c r="N1602">
        <v>5</v>
      </c>
      <c r="O1602" t="s">
        <v>45025</v>
      </c>
      <c r="P1602" t="s">
        <v>45024</v>
      </c>
      <c r="Q1602" t="s">
        <v>45023</v>
      </c>
      <c r="R1602" s="7">
        <v>41640</v>
      </c>
      <c r="S1602" s="8">
        <f t="shared" si="200"/>
        <v>2014</v>
      </c>
      <c r="T1602" s="8">
        <v>2014</v>
      </c>
      <c r="U1602" s="8">
        <f t="shared" si="201"/>
        <v>8</v>
      </c>
      <c r="V1602" s="7">
        <v>41821</v>
      </c>
      <c r="W1602" t="s">
        <v>42070</v>
      </c>
      <c r="X1602" s="2">
        <v>0.216</v>
      </c>
      <c r="Y1602" s="6">
        <f t="shared" si="198"/>
        <v>5.765996636501962E-3</v>
      </c>
      <c r="AA1602">
        <v>10544887</v>
      </c>
      <c r="AB1602">
        <v>13200</v>
      </c>
      <c r="AD1602" t="s">
        <v>6</v>
      </c>
      <c r="AE1602">
        <v>29</v>
      </c>
      <c r="AF1602">
        <v>7</v>
      </c>
      <c r="AH1602" t="s">
        <v>45022</v>
      </c>
      <c r="AI1602" t="s">
        <v>45021</v>
      </c>
      <c r="AJ1602" t="s">
        <v>45020</v>
      </c>
      <c r="AK1602" t="s">
        <v>45019</v>
      </c>
      <c r="AL1602">
        <v>3</v>
      </c>
      <c r="AM1602" s="5">
        <f t="shared" si="202"/>
        <v>0.375</v>
      </c>
      <c r="AN1602" s="4">
        <f t="shared" si="199"/>
        <v>5.6796667928814845E-4</v>
      </c>
      <c r="AO1602" s="3"/>
      <c r="AP1602">
        <v>0</v>
      </c>
      <c r="AR1602" t="s">
        <v>1</v>
      </c>
      <c r="AT1602" s="2" t="s">
        <v>0</v>
      </c>
      <c r="AU1602" s="1">
        <f t="shared" si="203"/>
        <v>0.42065876493378174</v>
      </c>
      <c r="AV1602" s="1">
        <f t="shared" si="204"/>
        <v>0.31669816578950555</v>
      </c>
      <c r="AW1602" s="1">
        <f t="shared" si="205"/>
        <v>0.21273756664522925</v>
      </c>
    </row>
    <row r="1603" spans="1:49" x14ac:dyDescent="0.2">
      <c r="A1603">
        <v>1601</v>
      </c>
      <c r="B1603" t="s">
        <v>45018</v>
      </c>
      <c r="C1603" t="s">
        <v>45017</v>
      </c>
      <c r="F1603" t="s">
        <v>45016</v>
      </c>
      <c r="G1603" t="s">
        <v>17</v>
      </c>
      <c r="H1603" t="s">
        <v>16</v>
      </c>
      <c r="I1603" t="s">
        <v>45015</v>
      </c>
      <c r="J1603">
        <v>60016972</v>
      </c>
      <c r="K1603" t="s">
        <v>14544</v>
      </c>
      <c r="L1603" t="s">
        <v>747</v>
      </c>
      <c r="M1603" t="s">
        <v>746</v>
      </c>
      <c r="N1603">
        <v>2</v>
      </c>
      <c r="O1603" t="s">
        <v>45014</v>
      </c>
      <c r="P1603" t="s">
        <v>45013</v>
      </c>
      <c r="Q1603" t="s">
        <v>14541</v>
      </c>
      <c r="R1603" s="7">
        <v>41640</v>
      </c>
      <c r="S1603" s="8">
        <f t="shared" si="200"/>
        <v>2014</v>
      </c>
      <c r="T1603" s="8">
        <v>2014</v>
      </c>
      <c r="U1603" s="8">
        <f t="shared" si="201"/>
        <v>8</v>
      </c>
      <c r="V1603" s="7">
        <v>2014</v>
      </c>
      <c r="W1603" t="s">
        <v>1285</v>
      </c>
      <c r="X1603" s="2">
        <v>0.34100000000000003</v>
      </c>
      <c r="Y1603" s="6">
        <f t="shared" ref="Y1603:Y1666" si="206">(X1603-$Z$3)/($Z$2-$Z$3)</f>
        <v>9.1028002455887467E-3</v>
      </c>
      <c r="AA1603">
        <v>19378718</v>
      </c>
      <c r="AB1603">
        <v>19700186839</v>
      </c>
      <c r="AC1603">
        <v>15309681</v>
      </c>
      <c r="AD1603" t="s">
        <v>6</v>
      </c>
      <c r="AE1603">
        <v>55</v>
      </c>
      <c r="AH1603" t="s">
        <v>8383</v>
      </c>
      <c r="AI1603" t="s">
        <v>45012</v>
      </c>
      <c r="AK1603" t="s">
        <v>45011</v>
      </c>
      <c r="AL1603">
        <v>0</v>
      </c>
      <c r="AM1603" s="5">
        <f t="shared" si="202"/>
        <v>0</v>
      </c>
      <c r="AN1603" s="4">
        <f t="shared" ref="AN1603:AN1666" si="207">(AM1603-$AO$3)/($AO$2-$AO$3)</f>
        <v>0</v>
      </c>
      <c r="AO1603" s="3"/>
      <c r="AP1603">
        <v>0</v>
      </c>
      <c r="AR1603" t="s">
        <v>1</v>
      </c>
      <c r="AT1603" s="2" t="s">
        <v>0</v>
      </c>
      <c r="AU1603" s="1">
        <f t="shared" si="203"/>
        <v>0.63719601719121222</v>
      </c>
      <c r="AV1603" s="1">
        <f t="shared" si="204"/>
        <v>0.45514001227943734</v>
      </c>
      <c r="AW1603" s="1">
        <f t="shared" si="205"/>
        <v>0.27308400736766236</v>
      </c>
    </row>
    <row r="1604" spans="1:49" x14ac:dyDescent="0.2">
      <c r="A1604">
        <v>1602</v>
      </c>
      <c r="B1604" t="s">
        <v>45010</v>
      </c>
      <c r="F1604" t="s">
        <v>45009</v>
      </c>
      <c r="G1604" t="s">
        <v>17</v>
      </c>
      <c r="H1604" t="s">
        <v>16</v>
      </c>
      <c r="I1604" t="s">
        <v>4346</v>
      </c>
      <c r="J1604">
        <v>60079446</v>
      </c>
      <c r="K1604" t="s">
        <v>6416</v>
      </c>
      <c r="L1604" t="s">
        <v>6415</v>
      </c>
      <c r="M1604" t="s">
        <v>423</v>
      </c>
      <c r="N1604">
        <v>3</v>
      </c>
      <c r="O1604" t="s">
        <v>45008</v>
      </c>
      <c r="P1604" t="s">
        <v>45007</v>
      </c>
      <c r="Q1604" t="s">
        <v>39773</v>
      </c>
      <c r="R1604" s="7">
        <v>41640</v>
      </c>
      <c r="S1604" s="8">
        <f t="shared" si="200"/>
        <v>2014</v>
      </c>
      <c r="T1604" s="8">
        <v>2014</v>
      </c>
      <c r="U1604" s="8">
        <f t="shared" si="201"/>
        <v>8</v>
      </c>
      <c r="V1604" s="7">
        <v>2014</v>
      </c>
      <c r="W1604" t="s">
        <v>4338</v>
      </c>
      <c r="X1604" s="2">
        <v>0.17499999999999999</v>
      </c>
      <c r="Y1604" s="6">
        <f t="shared" si="206"/>
        <v>4.6715250527214966E-3</v>
      </c>
      <c r="AA1604">
        <v>9734562</v>
      </c>
      <c r="AB1604">
        <v>21100217234</v>
      </c>
      <c r="AC1604">
        <v>9739769</v>
      </c>
      <c r="AD1604" t="s">
        <v>6</v>
      </c>
      <c r="AE1604">
        <v>9</v>
      </c>
      <c r="AF1604">
        <v>15</v>
      </c>
      <c r="AH1604" t="s">
        <v>45006</v>
      </c>
      <c r="AI1604" t="s">
        <v>45005</v>
      </c>
      <c r="AJ1604" t="s">
        <v>45004</v>
      </c>
      <c r="AK1604" t="s">
        <v>45003</v>
      </c>
      <c r="AL1604">
        <v>4</v>
      </c>
      <c r="AM1604" s="5">
        <f t="shared" si="202"/>
        <v>0.5</v>
      </c>
      <c r="AN1604" s="4">
        <f t="shared" si="207"/>
        <v>7.572889057175312E-4</v>
      </c>
      <c r="AO1604" s="3"/>
      <c r="AP1604">
        <v>0</v>
      </c>
      <c r="AR1604" t="s">
        <v>1</v>
      </c>
      <c r="AT1604" s="2" t="s">
        <v>0</v>
      </c>
      <c r="AU1604" s="1">
        <f t="shared" si="203"/>
        <v>0.34972542086203068</v>
      </c>
      <c r="AV1604" s="1">
        <f t="shared" si="204"/>
        <v>0.27144069792195141</v>
      </c>
      <c r="AW1604" s="1">
        <f t="shared" si="205"/>
        <v>0.19315597498187209</v>
      </c>
    </row>
    <row r="1605" spans="1:49" x14ac:dyDescent="0.2">
      <c r="A1605">
        <v>1603</v>
      </c>
      <c r="B1605" t="s">
        <v>45002</v>
      </c>
      <c r="C1605" t="s">
        <v>45001</v>
      </c>
      <c r="F1605" t="s">
        <v>45000</v>
      </c>
      <c r="G1605" t="s">
        <v>17</v>
      </c>
      <c r="H1605" t="s">
        <v>16</v>
      </c>
      <c r="I1605" t="s">
        <v>44899</v>
      </c>
      <c r="J1605">
        <v>60020943</v>
      </c>
      <c r="K1605" t="s">
        <v>44898</v>
      </c>
      <c r="L1605" t="s">
        <v>6730</v>
      </c>
      <c r="M1605" t="s">
        <v>3531</v>
      </c>
      <c r="N1605">
        <v>1</v>
      </c>
      <c r="O1605" t="s">
        <v>44897</v>
      </c>
      <c r="P1605">
        <v>55248448400</v>
      </c>
      <c r="Q1605">
        <v>60020943</v>
      </c>
      <c r="R1605" s="7">
        <v>41640</v>
      </c>
      <c r="S1605" s="8">
        <f t="shared" si="200"/>
        <v>2014</v>
      </c>
      <c r="T1605" s="8">
        <v>2014</v>
      </c>
      <c r="U1605" s="8">
        <f t="shared" si="201"/>
        <v>8</v>
      </c>
      <c r="V1605" s="7">
        <v>2014</v>
      </c>
      <c r="W1605" t="s">
        <v>32336</v>
      </c>
      <c r="X1605" s="2">
        <v>0.33300000000000002</v>
      </c>
      <c r="Y1605" s="6">
        <f t="shared" si="206"/>
        <v>8.8892448146071917E-3</v>
      </c>
      <c r="AA1605" t="s">
        <v>32335</v>
      </c>
      <c r="AB1605">
        <v>29252</v>
      </c>
      <c r="AD1605" t="s">
        <v>6</v>
      </c>
      <c r="AE1605">
        <v>40</v>
      </c>
      <c r="AF1605">
        <v>11</v>
      </c>
      <c r="AH1605" t="s">
        <v>44999</v>
      </c>
      <c r="AI1605" t="s">
        <v>44998</v>
      </c>
      <c r="AK1605" t="s">
        <v>44997</v>
      </c>
      <c r="AL1605">
        <v>0</v>
      </c>
      <c r="AM1605" s="5">
        <f t="shared" si="202"/>
        <v>0</v>
      </c>
      <c r="AN1605" s="4">
        <f t="shared" si="207"/>
        <v>0</v>
      </c>
      <c r="AO1605" s="3"/>
      <c r="AP1605">
        <v>0</v>
      </c>
      <c r="AR1605" t="s">
        <v>1</v>
      </c>
      <c r="AT1605" s="2">
        <v>0.97699999999999998</v>
      </c>
      <c r="AU1605" s="1">
        <f t="shared" si="203"/>
        <v>0.62224713702250345</v>
      </c>
      <c r="AV1605" s="1">
        <f t="shared" si="204"/>
        <v>0.44446224073035956</v>
      </c>
      <c r="AW1605" s="1">
        <f t="shared" si="205"/>
        <v>0.26667734443821572</v>
      </c>
    </row>
    <row r="1606" spans="1:49" x14ac:dyDescent="0.2">
      <c r="A1606">
        <v>1604</v>
      </c>
      <c r="B1606" t="s">
        <v>44996</v>
      </c>
      <c r="C1606" t="s">
        <v>44995</v>
      </c>
      <c r="F1606" t="s">
        <v>44994</v>
      </c>
      <c r="G1606" t="s">
        <v>17</v>
      </c>
      <c r="H1606" t="s">
        <v>16</v>
      </c>
      <c r="I1606" t="s">
        <v>44993</v>
      </c>
      <c r="J1606">
        <v>60071046</v>
      </c>
      <c r="K1606" t="s">
        <v>44992</v>
      </c>
      <c r="L1606" t="s">
        <v>44991</v>
      </c>
      <c r="M1606" t="s">
        <v>44990</v>
      </c>
      <c r="N1606">
        <v>3</v>
      </c>
      <c r="O1606" t="s">
        <v>44989</v>
      </c>
      <c r="P1606" t="s">
        <v>44988</v>
      </c>
      <c r="Q1606" t="s">
        <v>44987</v>
      </c>
      <c r="R1606" s="7">
        <v>41640</v>
      </c>
      <c r="S1606" s="8">
        <f t="shared" si="200"/>
        <v>2014</v>
      </c>
      <c r="T1606" s="8">
        <v>2014</v>
      </c>
      <c r="U1606" s="8">
        <f t="shared" si="201"/>
        <v>8</v>
      </c>
      <c r="V1606" s="7">
        <v>2014</v>
      </c>
      <c r="W1606" t="s">
        <v>44986</v>
      </c>
      <c r="X1606" s="2">
        <v>0.29899999999999999</v>
      </c>
      <c r="Y1606" s="6">
        <f t="shared" si="206"/>
        <v>7.9816342329355871E-3</v>
      </c>
      <c r="AA1606">
        <v>1464116</v>
      </c>
      <c r="AB1606">
        <v>24906</v>
      </c>
      <c r="AC1606" t="s">
        <v>44985</v>
      </c>
      <c r="AD1606" t="s">
        <v>6</v>
      </c>
      <c r="AE1606">
        <v>48</v>
      </c>
      <c r="AF1606">
        <v>6</v>
      </c>
      <c r="AH1606" t="s">
        <v>44984</v>
      </c>
      <c r="AI1606" t="s">
        <v>44983</v>
      </c>
      <c r="AJ1606" t="s">
        <v>44982</v>
      </c>
      <c r="AK1606" t="s">
        <v>44981</v>
      </c>
      <c r="AL1606">
        <v>0</v>
      </c>
      <c r="AM1606" s="5">
        <f t="shared" si="202"/>
        <v>0</v>
      </c>
      <c r="AN1606" s="4">
        <f t="shared" si="207"/>
        <v>0</v>
      </c>
      <c r="AO1606" s="3"/>
      <c r="AP1606">
        <v>0</v>
      </c>
      <c r="AR1606" t="s">
        <v>44980</v>
      </c>
      <c r="AT1606" s="2" t="s">
        <v>0</v>
      </c>
      <c r="AU1606" s="1">
        <f t="shared" si="203"/>
        <v>0.55871439630549102</v>
      </c>
      <c r="AV1606" s="1">
        <f t="shared" si="204"/>
        <v>0.39908171164677936</v>
      </c>
      <c r="AW1606" s="1">
        <f t="shared" si="205"/>
        <v>0.23944902698806758</v>
      </c>
    </row>
    <row r="1607" spans="1:49" x14ac:dyDescent="0.2">
      <c r="A1607">
        <v>1605</v>
      </c>
      <c r="B1607" t="s">
        <v>44979</v>
      </c>
      <c r="C1607" t="s">
        <v>44978</v>
      </c>
      <c r="F1607" t="s">
        <v>44977</v>
      </c>
      <c r="G1607" t="s">
        <v>17</v>
      </c>
      <c r="H1607" t="s">
        <v>16</v>
      </c>
      <c r="I1607" t="s">
        <v>44976</v>
      </c>
      <c r="J1607">
        <v>60029225</v>
      </c>
      <c r="K1607" t="s">
        <v>30396</v>
      </c>
      <c r="L1607" t="s">
        <v>6730</v>
      </c>
      <c r="M1607" t="s">
        <v>3531</v>
      </c>
      <c r="N1607">
        <v>2</v>
      </c>
      <c r="O1607" t="s">
        <v>44975</v>
      </c>
      <c r="P1607" t="s">
        <v>44974</v>
      </c>
      <c r="Q1607" t="s">
        <v>44973</v>
      </c>
      <c r="R1607" s="7">
        <v>41640</v>
      </c>
      <c r="S1607" s="8">
        <f t="shared" si="200"/>
        <v>2014</v>
      </c>
      <c r="T1607" s="8">
        <v>2014</v>
      </c>
      <c r="U1607" s="8">
        <f t="shared" si="201"/>
        <v>8</v>
      </c>
      <c r="V1607" s="7">
        <v>2014</v>
      </c>
      <c r="W1607" t="s">
        <v>8551</v>
      </c>
      <c r="X1607" s="2">
        <v>0.29499999999999998</v>
      </c>
      <c r="Y1607" s="6">
        <f t="shared" si="206"/>
        <v>7.8748565174448087E-3</v>
      </c>
      <c r="AA1607">
        <v>10642269</v>
      </c>
      <c r="AB1607">
        <v>19554</v>
      </c>
      <c r="AD1607" t="s">
        <v>6</v>
      </c>
      <c r="AE1607">
        <v>59</v>
      </c>
      <c r="AF1607">
        <v>11</v>
      </c>
      <c r="AH1607" t="s">
        <v>44972</v>
      </c>
      <c r="AI1607" t="s">
        <v>44971</v>
      </c>
      <c r="AK1607" t="s">
        <v>44970</v>
      </c>
      <c r="AL1607">
        <v>4</v>
      </c>
      <c r="AM1607" s="5">
        <f t="shared" si="202"/>
        <v>0.5</v>
      </c>
      <c r="AN1607" s="4">
        <f t="shared" si="207"/>
        <v>7.572889057175312E-4</v>
      </c>
      <c r="AO1607" s="3"/>
      <c r="AP1607">
        <v>0</v>
      </c>
      <c r="AR1607" t="s">
        <v>1</v>
      </c>
      <c r="AT1607" s="2" t="s">
        <v>0</v>
      </c>
      <c r="AU1607" s="1">
        <f t="shared" si="203"/>
        <v>0.57395862339266246</v>
      </c>
      <c r="AV1607" s="1">
        <f t="shared" si="204"/>
        <v>0.43160727115811698</v>
      </c>
      <c r="AW1607" s="1">
        <f t="shared" si="205"/>
        <v>0.28925591892357144</v>
      </c>
    </row>
    <row r="1608" spans="1:49" x14ac:dyDescent="0.2">
      <c r="A1608">
        <v>1606</v>
      </c>
      <c r="B1608" t="s">
        <v>44969</v>
      </c>
      <c r="C1608" t="s">
        <v>44968</v>
      </c>
      <c r="F1608" t="s">
        <v>44967</v>
      </c>
      <c r="G1608" t="s">
        <v>17</v>
      </c>
      <c r="H1608" t="s">
        <v>16</v>
      </c>
      <c r="I1608" t="s">
        <v>44966</v>
      </c>
      <c r="J1608">
        <v>60024350</v>
      </c>
      <c r="K1608" t="s">
        <v>3898</v>
      </c>
      <c r="L1608" t="s">
        <v>3360</v>
      </c>
      <c r="M1608" t="s">
        <v>46</v>
      </c>
      <c r="N1608">
        <v>4</v>
      </c>
      <c r="O1608" t="s">
        <v>44965</v>
      </c>
      <c r="P1608" t="s">
        <v>44964</v>
      </c>
      <c r="Q1608" t="s">
        <v>11506</v>
      </c>
      <c r="R1608" s="7">
        <v>41640</v>
      </c>
      <c r="S1608" s="8">
        <f t="shared" si="200"/>
        <v>2014</v>
      </c>
      <c r="T1608" s="8">
        <v>2014</v>
      </c>
      <c r="U1608" s="8">
        <f t="shared" si="201"/>
        <v>8</v>
      </c>
      <c r="V1608" s="7">
        <v>2014</v>
      </c>
      <c r="W1608" t="s">
        <v>6172</v>
      </c>
      <c r="X1608" s="2">
        <v>0.28199999999999997</v>
      </c>
      <c r="Y1608" s="6">
        <f t="shared" si="206"/>
        <v>7.527828942099783E-3</v>
      </c>
      <c r="AA1608">
        <v>16875869</v>
      </c>
      <c r="AB1608">
        <v>19700186861</v>
      </c>
      <c r="AC1608">
        <v>16875877</v>
      </c>
      <c r="AD1608" t="s">
        <v>6</v>
      </c>
      <c r="AE1608">
        <v>2014</v>
      </c>
      <c r="AG1608">
        <v>825403</v>
      </c>
      <c r="AI1608" t="s">
        <v>44963</v>
      </c>
      <c r="AK1608" t="s">
        <v>44962</v>
      </c>
      <c r="AL1608">
        <v>4</v>
      </c>
      <c r="AM1608" s="5">
        <f t="shared" si="202"/>
        <v>0.5</v>
      </c>
      <c r="AN1608" s="4">
        <f t="shared" si="207"/>
        <v>7.572889057175312E-4</v>
      </c>
      <c r="AO1608" s="3"/>
      <c r="AP1608">
        <v>1</v>
      </c>
      <c r="AR1608" t="s">
        <v>1</v>
      </c>
      <c r="AT1608" s="2">
        <v>1.1739999999999999</v>
      </c>
      <c r="AU1608" s="1">
        <f t="shared" si="203"/>
        <v>0.54966669311851069</v>
      </c>
      <c r="AV1608" s="1">
        <f t="shared" si="204"/>
        <v>0.41425589239086574</v>
      </c>
      <c r="AW1608" s="1">
        <f t="shared" si="205"/>
        <v>0.27884509166322063</v>
      </c>
    </row>
    <row r="1609" spans="1:49" x14ac:dyDescent="0.2">
      <c r="A1609">
        <v>1607</v>
      </c>
      <c r="B1609" t="s">
        <v>44961</v>
      </c>
      <c r="C1609" t="s">
        <v>44960</v>
      </c>
      <c r="F1609" t="s">
        <v>44959</v>
      </c>
      <c r="G1609" t="s">
        <v>17</v>
      </c>
      <c r="H1609" t="s">
        <v>16</v>
      </c>
      <c r="I1609" t="s">
        <v>44958</v>
      </c>
      <c r="J1609">
        <v>60009754</v>
      </c>
      <c r="K1609" t="s">
        <v>44957</v>
      </c>
      <c r="L1609" t="s">
        <v>1019</v>
      </c>
      <c r="M1609" t="s">
        <v>915</v>
      </c>
      <c r="N1609">
        <v>6</v>
      </c>
      <c r="O1609" t="s">
        <v>44956</v>
      </c>
      <c r="P1609" t="s">
        <v>44955</v>
      </c>
      <c r="Q1609" t="s">
        <v>44954</v>
      </c>
      <c r="R1609" s="7">
        <v>41640</v>
      </c>
      <c r="S1609" s="8">
        <f t="shared" si="200"/>
        <v>2014</v>
      </c>
      <c r="T1609" s="8">
        <v>2014</v>
      </c>
      <c r="U1609" s="8">
        <f t="shared" si="201"/>
        <v>8</v>
      </c>
      <c r="V1609" s="7">
        <v>2014</v>
      </c>
      <c r="W1609" t="s">
        <v>21328</v>
      </c>
      <c r="X1609" s="2">
        <v>0.215</v>
      </c>
      <c r="Y1609" s="6">
        <f t="shared" si="206"/>
        <v>5.7393022076292679E-3</v>
      </c>
      <c r="AA1609">
        <v>3744884</v>
      </c>
      <c r="AB1609">
        <v>28637</v>
      </c>
      <c r="AC1609">
        <v>19768524</v>
      </c>
      <c r="AD1609" t="s">
        <v>6</v>
      </c>
      <c r="AE1609">
        <v>65</v>
      </c>
      <c r="AF1609">
        <v>8</v>
      </c>
      <c r="AH1609" t="s">
        <v>44953</v>
      </c>
      <c r="AI1609" t="s">
        <v>44952</v>
      </c>
      <c r="AJ1609" t="s">
        <v>44951</v>
      </c>
      <c r="AK1609" t="s">
        <v>44950</v>
      </c>
      <c r="AL1609">
        <v>2</v>
      </c>
      <c r="AM1609" s="5">
        <f t="shared" si="202"/>
        <v>0.25</v>
      </c>
      <c r="AN1609" s="4">
        <f t="shared" si="207"/>
        <v>3.786444528587656E-4</v>
      </c>
      <c r="AO1609" s="3"/>
      <c r="AP1609">
        <v>0</v>
      </c>
      <c r="AQ1609" t="s">
        <v>44949</v>
      </c>
      <c r="AR1609" t="s">
        <v>1</v>
      </c>
      <c r="AS1609" t="s">
        <v>44948</v>
      </c>
      <c r="AT1609" s="2">
        <v>0.64900000000000002</v>
      </c>
      <c r="AU1609" s="1">
        <f t="shared" si="203"/>
        <v>0.41311048811981171</v>
      </c>
      <c r="AV1609" s="1">
        <f t="shared" si="204"/>
        <v>0.30589733302440164</v>
      </c>
      <c r="AW1609" s="1">
        <f t="shared" si="205"/>
        <v>0.19868417792899165</v>
      </c>
    </row>
    <row r="1610" spans="1:49" x14ac:dyDescent="0.2">
      <c r="A1610">
        <v>1608</v>
      </c>
      <c r="B1610" t="s">
        <v>44947</v>
      </c>
      <c r="C1610" t="s">
        <v>44946</v>
      </c>
      <c r="F1610" t="s">
        <v>44945</v>
      </c>
      <c r="G1610" t="s">
        <v>17</v>
      </c>
      <c r="H1610" t="s">
        <v>16</v>
      </c>
      <c r="I1610" t="s">
        <v>44944</v>
      </c>
      <c r="J1610" t="s">
        <v>44943</v>
      </c>
      <c r="K1610" t="s">
        <v>44942</v>
      </c>
      <c r="L1610" t="s">
        <v>44941</v>
      </c>
      <c r="M1610" t="s">
        <v>5609</v>
      </c>
      <c r="N1610">
        <v>4</v>
      </c>
      <c r="O1610" t="s">
        <v>44940</v>
      </c>
      <c r="P1610" t="s">
        <v>44939</v>
      </c>
      <c r="Q1610" t="s">
        <v>44938</v>
      </c>
      <c r="R1610" s="7">
        <v>41640</v>
      </c>
      <c r="S1610" s="8">
        <f t="shared" si="200"/>
        <v>2014</v>
      </c>
      <c r="T1610" s="8">
        <v>2014</v>
      </c>
      <c r="U1610" s="8">
        <f t="shared" si="201"/>
        <v>8</v>
      </c>
      <c r="V1610" s="7">
        <v>2014</v>
      </c>
      <c r="W1610" t="s">
        <v>1285</v>
      </c>
      <c r="X1610" s="2">
        <v>0.34100000000000003</v>
      </c>
      <c r="Y1610" s="6">
        <f t="shared" si="206"/>
        <v>9.1028002455887467E-3</v>
      </c>
      <c r="AA1610">
        <v>19378718</v>
      </c>
      <c r="AB1610">
        <v>19700186839</v>
      </c>
      <c r="AC1610">
        <v>15309681</v>
      </c>
      <c r="AD1610" t="s">
        <v>6</v>
      </c>
      <c r="AE1610">
        <v>55</v>
      </c>
      <c r="AH1610" t="s">
        <v>14071</v>
      </c>
      <c r="AI1610" t="s">
        <v>44937</v>
      </c>
      <c r="AK1610" t="s">
        <v>44936</v>
      </c>
      <c r="AL1610">
        <v>7</v>
      </c>
      <c r="AM1610" s="5">
        <f t="shared" si="202"/>
        <v>0.875</v>
      </c>
      <c r="AN1610" s="4">
        <f t="shared" si="207"/>
        <v>1.3252555850056798E-3</v>
      </c>
      <c r="AO1610" s="3"/>
      <c r="AP1610">
        <v>0</v>
      </c>
      <c r="AR1610" t="s">
        <v>1</v>
      </c>
      <c r="AT1610" s="2" t="s">
        <v>0</v>
      </c>
      <c r="AU1610" s="1">
        <f t="shared" si="203"/>
        <v>0.67695368474138262</v>
      </c>
      <c r="AV1610" s="1">
        <f t="shared" si="204"/>
        <v>0.52140279152972135</v>
      </c>
      <c r="AW1610" s="1">
        <f t="shared" si="205"/>
        <v>0.36585189831805998</v>
      </c>
    </row>
    <row r="1611" spans="1:49" x14ac:dyDescent="0.2">
      <c r="A1611">
        <v>1609</v>
      </c>
      <c r="B1611" t="s">
        <v>44935</v>
      </c>
      <c r="C1611" t="s">
        <v>44934</v>
      </c>
      <c r="F1611" t="s">
        <v>44933</v>
      </c>
      <c r="G1611" t="s">
        <v>17</v>
      </c>
      <c r="H1611" t="s">
        <v>16</v>
      </c>
      <c r="I1611" t="s">
        <v>44932</v>
      </c>
      <c r="J1611">
        <v>60003500</v>
      </c>
      <c r="K1611" t="s">
        <v>11460</v>
      </c>
      <c r="L1611" t="s">
        <v>6853</v>
      </c>
      <c r="M1611" t="s">
        <v>76</v>
      </c>
      <c r="N1611">
        <v>2</v>
      </c>
      <c r="O1611" t="s">
        <v>44931</v>
      </c>
      <c r="P1611" t="s">
        <v>44930</v>
      </c>
      <c r="Q1611" t="s">
        <v>11457</v>
      </c>
      <c r="R1611" s="7">
        <v>41640</v>
      </c>
      <c r="S1611" s="8">
        <f t="shared" si="200"/>
        <v>2014</v>
      </c>
      <c r="T1611" s="8">
        <v>2014</v>
      </c>
      <c r="U1611" s="8">
        <f t="shared" si="201"/>
        <v>8</v>
      </c>
      <c r="V1611" s="7">
        <v>41974</v>
      </c>
      <c r="W1611" t="s">
        <v>44919</v>
      </c>
      <c r="X1611" s="2">
        <v>0.84699999999999998</v>
      </c>
      <c r="Y1611" s="6">
        <f t="shared" si="206"/>
        <v>2.2610181255172047E-2</v>
      </c>
      <c r="AA1611">
        <v>281522</v>
      </c>
      <c r="AB1611">
        <v>12174</v>
      </c>
      <c r="AD1611" t="s">
        <v>6</v>
      </c>
      <c r="AE1611">
        <v>61</v>
      </c>
      <c r="AF1611">
        <v>4</v>
      </c>
      <c r="AH1611" t="s">
        <v>44929</v>
      </c>
      <c r="AI1611" t="s">
        <v>44928</v>
      </c>
      <c r="AK1611" t="s">
        <v>44927</v>
      </c>
      <c r="AL1611">
        <v>7</v>
      </c>
      <c r="AM1611" s="5">
        <f t="shared" si="202"/>
        <v>0.875</v>
      </c>
      <c r="AN1611" s="4">
        <f t="shared" si="207"/>
        <v>1.3252555850056798E-3</v>
      </c>
      <c r="AO1611" s="3"/>
      <c r="AP1611">
        <v>0</v>
      </c>
      <c r="AR1611" t="s">
        <v>1</v>
      </c>
      <c r="AT1611" s="2" t="s">
        <v>0</v>
      </c>
      <c r="AU1611" s="1">
        <f t="shared" si="203"/>
        <v>1.6224703554122133</v>
      </c>
      <c r="AV1611" s="1">
        <f t="shared" si="204"/>
        <v>1.1967718420088864</v>
      </c>
      <c r="AW1611" s="1">
        <f t="shared" si="205"/>
        <v>0.77107332860555899</v>
      </c>
    </row>
    <row r="1612" spans="1:49" x14ac:dyDescent="0.2">
      <c r="A1612">
        <v>1610</v>
      </c>
      <c r="B1612" t="s">
        <v>44926</v>
      </c>
      <c r="C1612" t="s">
        <v>44925</v>
      </c>
      <c r="F1612" t="s">
        <v>44924</v>
      </c>
      <c r="G1612" t="s">
        <v>17</v>
      </c>
      <c r="H1612" t="s">
        <v>16</v>
      </c>
      <c r="I1612" t="s">
        <v>44923</v>
      </c>
      <c r="J1612">
        <v>60013372</v>
      </c>
      <c r="K1612" t="s">
        <v>5432</v>
      </c>
      <c r="L1612" t="s">
        <v>5431</v>
      </c>
      <c r="M1612" t="s">
        <v>76</v>
      </c>
      <c r="N1612">
        <v>4</v>
      </c>
      <c r="O1612" t="s">
        <v>44922</v>
      </c>
      <c r="P1612" t="s">
        <v>44921</v>
      </c>
      <c r="Q1612" t="s">
        <v>44920</v>
      </c>
      <c r="R1612" s="7">
        <v>41640</v>
      </c>
      <c r="S1612" s="8">
        <f t="shared" si="200"/>
        <v>2014</v>
      </c>
      <c r="T1612" s="8">
        <v>2014</v>
      </c>
      <c r="U1612" s="8">
        <f t="shared" si="201"/>
        <v>8</v>
      </c>
      <c r="V1612" s="7">
        <v>41974</v>
      </c>
      <c r="W1612" t="s">
        <v>44919</v>
      </c>
      <c r="X1612" s="2">
        <v>0.84699999999999998</v>
      </c>
      <c r="Y1612" s="6">
        <f t="shared" si="206"/>
        <v>2.2610181255172047E-2</v>
      </c>
      <c r="AA1612">
        <v>281522</v>
      </c>
      <c r="AB1612">
        <v>12174</v>
      </c>
      <c r="AD1612" t="s">
        <v>6</v>
      </c>
      <c r="AE1612">
        <v>61</v>
      </c>
      <c r="AF1612">
        <v>4</v>
      </c>
      <c r="AH1612" t="s">
        <v>44918</v>
      </c>
      <c r="AI1612" t="s">
        <v>44917</v>
      </c>
      <c r="AK1612" t="s">
        <v>44916</v>
      </c>
      <c r="AL1612">
        <v>1</v>
      </c>
      <c r="AM1612" s="5">
        <f t="shared" si="202"/>
        <v>0.125</v>
      </c>
      <c r="AN1612" s="4">
        <f t="shared" si="207"/>
        <v>1.893222264293828E-4</v>
      </c>
      <c r="AO1612" s="3"/>
      <c r="AP1612">
        <v>0</v>
      </c>
      <c r="AR1612" t="s">
        <v>1</v>
      </c>
      <c r="AT1612" s="2" t="s">
        <v>0</v>
      </c>
      <c r="AU1612" s="1">
        <f t="shared" si="203"/>
        <v>1.5883923546549243</v>
      </c>
      <c r="AV1612" s="1">
        <f t="shared" si="204"/>
        <v>1.1399751740800717</v>
      </c>
      <c r="AW1612" s="1">
        <f t="shared" si="205"/>
        <v>0.69155799350521818</v>
      </c>
    </row>
    <row r="1613" spans="1:49" x14ac:dyDescent="0.2">
      <c r="A1613">
        <v>1611</v>
      </c>
      <c r="B1613" t="s">
        <v>44915</v>
      </c>
      <c r="C1613" t="s">
        <v>44914</v>
      </c>
      <c r="F1613" t="s">
        <v>44913</v>
      </c>
      <c r="G1613" t="s">
        <v>17</v>
      </c>
      <c r="H1613" t="s">
        <v>16</v>
      </c>
      <c r="I1613" t="s">
        <v>44912</v>
      </c>
      <c r="J1613" t="s">
        <v>44911</v>
      </c>
      <c r="K1613" t="s">
        <v>44910</v>
      </c>
      <c r="L1613" t="s">
        <v>44909</v>
      </c>
      <c r="M1613" t="s">
        <v>3137</v>
      </c>
      <c r="N1613">
        <v>5</v>
      </c>
      <c r="O1613" t="s">
        <v>44908</v>
      </c>
      <c r="P1613" t="s">
        <v>44907</v>
      </c>
      <c r="Q1613" t="s">
        <v>44906</v>
      </c>
      <c r="R1613" s="7">
        <v>41640</v>
      </c>
      <c r="S1613" s="8">
        <f t="shared" si="200"/>
        <v>2014</v>
      </c>
      <c r="T1613" s="8">
        <v>2014</v>
      </c>
      <c r="U1613" s="8">
        <f t="shared" si="201"/>
        <v>8</v>
      </c>
      <c r="V1613" s="7">
        <v>2014</v>
      </c>
      <c r="W1613" t="s">
        <v>8591</v>
      </c>
      <c r="X1613" s="2">
        <v>1.3939999999999999</v>
      </c>
      <c r="Y1613" s="6">
        <f t="shared" si="206"/>
        <v>3.721203384853581E-2</v>
      </c>
      <c r="AB1613">
        <v>12862</v>
      </c>
      <c r="AC1613">
        <v>10944087</v>
      </c>
      <c r="AD1613" t="s">
        <v>6</v>
      </c>
      <c r="AE1613">
        <v>22</v>
      </c>
      <c r="AF1613">
        <v>22</v>
      </c>
      <c r="AH1613" t="s">
        <v>44905</v>
      </c>
      <c r="AI1613" t="s">
        <v>44904</v>
      </c>
      <c r="AK1613" t="s">
        <v>44903</v>
      </c>
      <c r="AL1613">
        <v>31</v>
      </c>
      <c r="AM1613" s="5">
        <f t="shared" si="202"/>
        <v>3.875</v>
      </c>
      <c r="AN1613" s="4">
        <f t="shared" si="207"/>
        <v>5.8689890193108669E-3</v>
      </c>
      <c r="AO1613" s="3"/>
      <c r="AP1613">
        <v>1</v>
      </c>
      <c r="AR1613">
        <v>259727</v>
      </c>
      <c r="AT1613" s="2">
        <v>3.8940000000000001</v>
      </c>
      <c r="AU1613" s="1">
        <f t="shared" si="203"/>
        <v>2.7809120399768328</v>
      </c>
      <c r="AV1613" s="1">
        <f t="shared" si="204"/>
        <v>2.1540511433923339</v>
      </c>
      <c r="AW1613" s="1">
        <f t="shared" si="205"/>
        <v>1.5271902468078347</v>
      </c>
    </row>
    <row r="1614" spans="1:49" x14ac:dyDescent="0.2">
      <c r="A1614">
        <v>1612</v>
      </c>
      <c r="B1614" t="s">
        <v>44902</v>
      </c>
      <c r="C1614" t="s">
        <v>44901</v>
      </c>
      <c r="F1614" t="s">
        <v>44900</v>
      </c>
      <c r="G1614" t="s">
        <v>17</v>
      </c>
      <c r="H1614" t="s">
        <v>16</v>
      </c>
      <c r="I1614" t="s">
        <v>44899</v>
      </c>
      <c r="J1614">
        <v>60020943</v>
      </c>
      <c r="K1614" t="s">
        <v>44898</v>
      </c>
      <c r="L1614" t="s">
        <v>6730</v>
      </c>
      <c r="M1614" t="s">
        <v>3531</v>
      </c>
      <c r="N1614">
        <v>1</v>
      </c>
      <c r="O1614" t="s">
        <v>44897</v>
      </c>
      <c r="P1614">
        <v>55248448400</v>
      </c>
      <c r="Q1614">
        <v>60020943</v>
      </c>
      <c r="R1614" s="7">
        <v>41640</v>
      </c>
      <c r="S1614" s="8">
        <f t="shared" si="200"/>
        <v>2014</v>
      </c>
      <c r="T1614" s="8">
        <v>2014</v>
      </c>
      <c r="U1614" s="8">
        <f t="shared" si="201"/>
        <v>8</v>
      </c>
      <c r="V1614" s="7">
        <v>2014</v>
      </c>
      <c r="W1614" t="s">
        <v>44896</v>
      </c>
      <c r="X1614" s="2">
        <v>0.81200000000000006</v>
      </c>
      <c r="Y1614" s="6">
        <f t="shared" si="206"/>
        <v>2.1675876244627749E-2</v>
      </c>
      <c r="AA1614">
        <v>10637869</v>
      </c>
      <c r="AB1614">
        <v>29244</v>
      </c>
      <c r="AC1614">
        <v>14684780</v>
      </c>
      <c r="AD1614" t="s">
        <v>6</v>
      </c>
      <c r="AE1614">
        <v>57</v>
      </c>
      <c r="AF1614">
        <v>10</v>
      </c>
      <c r="AH1614" t="s">
        <v>44895</v>
      </c>
      <c r="AI1614" t="s">
        <v>44894</v>
      </c>
      <c r="AK1614" t="s">
        <v>44893</v>
      </c>
      <c r="AL1614">
        <v>24</v>
      </c>
      <c r="AM1614" s="5">
        <f t="shared" si="202"/>
        <v>3</v>
      </c>
      <c r="AN1614" s="4">
        <f t="shared" si="207"/>
        <v>4.5437334343051876E-3</v>
      </c>
      <c r="AO1614" s="3"/>
      <c r="AP1614">
        <v>0</v>
      </c>
      <c r="AR1614" t="s">
        <v>1</v>
      </c>
      <c r="AT1614" s="2">
        <v>3.3610000000000002</v>
      </c>
      <c r="AU1614" s="1">
        <f t="shared" si="203"/>
        <v>1.653623340153098</v>
      </c>
      <c r="AV1614" s="1">
        <f t="shared" si="204"/>
        <v>1.3109804839466468</v>
      </c>
      <c r="AW1614" s="1">
        <f t="shared" si="205"/>
        <v>0.96833762774019561</v>
      </c>
    </row>
    <row r="1615" spans="1:49" x14ac:dyDescent="0.2">
      <c r="A1615">
        <v>1613</v>
      </c>
      <c r="B1615" t="s">
        <v>44892</v>
      </c>
      <c r="C1615" t="s">
        <v>44891</v>
      </c>
      <c r="F1615" t="s">
        <v>44890</v>
      </c>
      <c r="G1615" t="s">
        <v>17</v>
      </c>
      <c r="H1615" t="s">
        <v>16</v>
      </c>
      <c r="I1615" t="s">
        <v>25538</v>
      </c>
      <c r="J1615" t="s">
        <v>44889</v>
      </c>
      <c r="K1615" t="s">
        <v>44888</v>
      </c>
      <c r="L1615" t="s">
        <v>13809</v>
      </c>
      <c r="M1615" t="s">
        <v>167</v>
      </c>
      <c r="N1615">
        <v>2</v>
      </c>
      <c r="O1615" t="s">
        <v>44887</v>
      </c>
      <c r="P1615" t="s">
        <v>44886</v>
      </c>
      <c r="Q1615" t="s">
        <v>44885</v>
      </c>
      <c r="R1615" s="7">
        <v>41640</v>
      </c>
      <c r="S1615" s="8">
        <f t="shared" si="200"/>
        <v>2014</v>
      </c>
      <c r="T1615" s="8">
        <v>2014</v>
      </c>
      <c r="U1615" s="8">
        <f t="shared" si="201"/>
        <v>8</v>
      </c>
      <c r="V1615" s="7">
        <v>2014</v>
      </c>
      <c r="W1615" t="s">
        <v>44884</v>
      </c>
      <c r="X1615" s="2">
        <v>0.56999999999999995</v>
      </c>
      <c r="Y1615" s="6">
        <f t="shared" si="206"/>
        <v>1.5215824457435733E-2</v>
      </c>
      <c r="AA1615">
        <v>19346344</v>
      </c>
      <c r="AB1615">
        <v>19700183006</v>
      </c>
      <c r="AC1615">
        <v>19346352</v>
      </c>
      <c r="AD1615" t="s">
        <v>6</v>
      </c>
      <c r="AE1615">
        <v>7</v>
      </c>
      <c r="AF1615">
        <v>6</v>
      </c>
      <c r="AH1615" t="s">
        <v>3886</v>
      </c>
      <c r="AI1615" t="s">
        <v>44883</v>
      </c>
      <c r="AJ1615" t="s">
        <v>44882</v>
      </c>
      <c r="AK1615" t="s">
        <v>44881</v>
      </c>
      <c r="AL1615">
        <v>7</v>
      </c>
      <c r="AM1615" s="5">
        <f t="shared" si="202"/>
        <v>0.875</v>
      </c>
      <c r="AN1615" s="4">
        <f t="shared" si="207"/>
        <v>1.3252555850056798E-3</v>
      </c>
      <c r="AO1615" s="3"/>
      <c r="AP1615">
        <v>0</v>
      </c>
      <c r="AR1615" t="s">
        <v>1</v>
      </c>
      <c r="AT1615" s="2" t="s">
        <v>0</v>
      </c>
      <c r="AU1615" s="1">
        <f t="shared" si="203"/>
        <v>1.1048653795706715</v>
      </c>
      <c r="AV1615" s="1">
        <f t="shared" si="204"/>
        <v>0.82705400212207059</v>
      </c>
      <c r="AW1615" s="1">
        <f t="shared" si="205"/>
        <v>0.54924262467346963</v>
      </c>
    </row>
    <row r="1616" spans="1:49" x14ac:dyDescent="0.2">
      <c r="A1616">
        <v>1614</v>
      </c>
      <c r="B1616" t="s">
        <v>44880</v>
      </c>
      <c r="C1616" t="s">
        <v>44879</v>
      </c>
      <c r="F1616" t="s">
        <v>44878</v>
      </c>
      <c r="G1616" t="s">
        <v>17</v>
      </c>
      <c r="H1616" t="s">
        <v>16</v>
      </c>
      <c r="I1616" t="s">
        <v>44877</v>
      </c>
      <c r="J1616" t="s">
        <v>44871</v>
      </c>
      <c r="K1616" t="s">
        <v>44876</v>
      </c>
      <c r="L1616" t="s">
        <v>44875</v>
      </c>
      <c r="M1616" t="s">
        <v>44874</v>
      </c>
      <c r="N1616">
        <v>3</v>
      </c>
      <c r="O1616" t="s">
        <v>44873</v>
      </c>
      <c r="P1616" t="s">
        <v>44872</v>
      </c>
      <c r="Q1616" t="s">
        <v>44871</v>
      </c>
      <c r="R1616" s="7">
        <v>41640</v>
      </c>
      <c r="S1616" s="8">
        <f t="shared" si="200"/>
        <v>2014</v>
      </c>
      <c r="T1616" s="8">
        <v>2014</v>
      </c>
      <c r="U1616" s="8">
        <f t="shared" si="201"/>
        <v>8</v>
      </c>
      <c r="V1616" s="7">
        <v>2014</v>
      </c>
      <c r="W1616" t="s">
        <v>4797</v>
      </c>
      <c r="X1616" s="2">
        <v>0.46100000000000002</v>
      </c>
      <c r="Y1616" s="6">
        <f t="shared" si="206"/>
        <v>1.2306131710312059E-2</v>
      </c>
      <c r="AA1616">
        <v>16871472</v>
      </c>
      <c r="AB1616">
        <v>18202</v>
      </c>
      <c r="AC1616">
        <v>16871499</v>
      </c>
      <c r="AD1616" t="s">
        <v>6</v>
      </c>
      <c r="AE1616">
        <v>2014</v>
      </c>
      <c r="AF1616">
        <v>1</v>
      </c>
      <c r="AG1616">
        <v>125</v>
      </c>
      <c r="AI1616" t="s">
        <v>44870</v>
      </c>
      <c r="AJ1616" t="s">
        <v>44869</v>
      </c>
      <c r="AK1616" t="s">
        <v>44868</v>
      </c>
      <c r="AL1616">
        <v>22</v>
      </c>
      <c r="AM1616" s="5">
        <f t="shared" si="202"/>
        <v>2.75</v>
      </c>
      <c r="AN1616" s="4">
        <f t="shared" si="207"/>
        <v>4.1650889814464215E-3</v>
      </c>
      <c r="AO1616" s="3"/>
      <c r="AP1616">
        <v>1</v>
      </c>
      <c r="AQ1616" t="s">
        <v>101</v>
      </c>
      <c r="AR1616" t="s">
        <v>44842</v>
      </c>
      <c r="AS1616" t="s">
        <v>100</v>
      </c>
      <c r="AT1616" s="2" t="s">
        <v>0</v>
      </c>
      <c r="AU1616" s="1">
        <f t="shared" si="203"/>
        <v>0.98638188916523661</v>
      </c>
      <c r="AV1616" s="1">
        <f t="shared" si="204"/>
        <v>0.82356103458792396</v>
      </c>
      <c r="AW1616" s="1">
        <f t="shared" si="205"/>
        <v>0.66074018001061119</v>
      </c>
    </row>
    <row r="1617" spans="1:49" x14ac:dyDescent="0.2">
      <c r="A1617">
        <v>1615</v>
      </c>
      <c r="B1617" t="s">
        <v>44867</v>
      </c>
      <c r="C1617" t="s">
        <v>44866</v>
      </c>
      <c r="E1617">
        <v>25543841</v>
      </c>
      <c r="F1617" t="s">
        <v>44865</v>
      </c>
      <c r="G1617" t="s">
        <v>17</v>
      </c>
      <c r="H1617" t="s">
        <v>16</v>
      </c>
      <c r="I1617" t="s">
        <v>44864</v>
      </c>
      <c r="J1617" t="s">
        <v>44863</v>
      </c>
      <c r="K1617" t="s">
        <v>44862</v>
      </c>
      <c r="L1617" t="s">
        <v>44861</v>
      </c>
      <c r="M1617" t="s">
        <v>21580</v>
      </c>
      <c r="N1617">
        <v>2</v>
      </c>
      <c r="O1617" t="s">
        <v>44860</v>
      </c>
      <c r="P1617" t="s">
        <v>44859</v>
      </c>
      <c r="Q1617" t="s">
        <v>44858</v>
      </c>
      <c r="R1617" s="7">
        <v>41640</v>
      </c>
      <c r="S1617" s="8">
        <f t="shared" si="200"/>
        <v>2014</v>
      </c>
      <c r="T1617" s="8">
        <v>2014</v>
      </c>
      <c r="U1617" s="8">
        <f t="shared" si="201"/>
        <v>8</v>
      </c>
      <c r="V1617" s="7">
        <v>41997</v>
      </c>
      <c r="W1617" t="s">
        <v>13021</v>
      </c>
      <c r="X1617" s="2">
        <v>0.621</v>
      </c>
      <c r="Y1617" s="6">
        <f t="shared" si="206"/>
        <v>1.6577240329943142E-2</v>
      </c>
      <c r="AA1617">
        <v>11755326</v>
      </c>
      <c r="AB1617">
        <v>4700151916</v>
      </c>
      <c r="AC1617">
        <v>11755334</v>
      </c>
      <c r="AD1617" t="s">
        <v>6</v>
      </c>
      <c r="AE1617">
        <v>3903</v>
      </c>
      <c r="AF1617">
        <v>1</v>
      </c>
      <c r="AH1617" s="9">
        <v>22647</v>
      </c>
      <c r="AI1617" t="s">
        <v>44857</v>
      </c>
      <c r="AJ1617" t="s">
        <v>44856</v>
      </c>
      <c r="AK1617" t="s">
        <v>44855</v>
      </c>
      <c r="AL1617">
        <v>3</v>
      </c>
      <c r="AM1617" s="5">
        <f t="shared" si="202"/>
        <v>0.375</v>
      </c>
      <c r="AN1617" s="4">
        <f t="shared" si="207"/>
        <v>5.6796667928814845E-4</v>
      </c>
      <c r="AO1617" s="3"/>
      <c r="AP1617">
        <v>0</v>
      </c>
      <c r="AR1617" t="s">
        <v>1</v>
      </c>
      <c r="AT1617" s="2">
        <v>1.091</v>
      </c>
      <c r="AU1617" s="1">
        <f t="shared" si="203"/>
        <v>1.1774458234746643</v>
      </c>
      <c r="AV1617" s="1">
        <f t="shared" si="204"/>
        <v>0.85726035046156457</v>
      </c>
      <c r="AW1617" s="1">
        <f t="shared" si="205"/>
        <v>0.5370748774484646</v>
      </c>
    </row>
    <row r="1618" spans="1:49" x14ac:dyDescent="0.2">
      <c r="A1618">
        <v>1616</v>
      </c>
      <c r="B1618" t="s">
        <v>44854</v>
      </c>
      <c r="C1618" t="s">
        <v>44853</v>
      </c>
      <c r="F1618" t="s">
        <v>44852</v>
      </c>
      <c r="G1618" t="s">
        <v>17</v>
      </c>
      <c r="H1618" t="s">
        <v>16</v>
      </c>
      <c r="I1618" t="s">
        <v>44851</v>
      </c>
      <c r="J1618">
        <v>60117547</v>
      </c>
      <c r="K1618" t="s">
        <v>44850</v>
      </c>
      <c r="L1618" t="s">
        <v>44849</v>
      </c>
      <c r="M1618" t="s">
        <v>537</v>
      </c>
      <c r="N1618">
        <v>4</v>
      </c>
      <c r="O1618" t="s">
        <v>44848</v>
      </c>
      <c r="P1618" t="s">
        <v>44847</v>
      </c>
      <c r="Q1618" t="s">
        <v>44846</v>
      </c>
      <c r="R1618" s="7">
        <v>41640</v>
      </c>
      <c r="S1618" s="8">
        <f t="shared" si="200"/>
        <v>2014</v>
      </c>
      <c r="T1618" s="8">
        <v>2014</v>
      </c>
      <c r="U1618" s="8">
        <f t="shared" si="201"/>
        <v>8</v>
      </c>
      <c r="V1618" s="7">
        <v>2014</v>
      </c>
      <c r="W1618" t="s">
        <v>20300</v>
      </c>
      <c r="X1618" s="2">
        <v>0.317</v>
      </c>
      <c r="Y1618" s="6">
        <f t="shared" si="206"/>
        <v>8.4621339526440836E-3</v>
      </c>
      <c r="AA1618">
        <v>16876172</v>
      </c>
      <c r="AB1618">
        <v>15300154801</v>
      </c>
      <c r="AC1618">
        <v>16876180</v>
      </c>
      <c r="AD1618" t="s">
        <v>6</v>
      </c>
      <c r="AE1618">
        <v>2014</v>
      </c>
      <c r="AF1618">
        <v>1</v>
      </c>
      <c r="AG1618">
        <v>165</v>
      </c>
      <c r="AH1618" s="10">
        <v>44440</v>
      </c>
      <c r="AI1618" t="s">
        <v>44845</v>
      </c>
      <c r="AJ1618" t="s">
        <v>44844</v>
      </c>
      <c r="AK1618" t="s">
        <v>44843</v>
      </c>
      <c r="AL1618">
        <v>3</v>
      </c>
      <c r="AM1618" s="5">
        <f t="shared" si="202"/>
        <v>0.375</v>
      </c>
      <c r="AN1618" s="4">
        <f t="shared" si="207"/>
        <v>5.6796667928814845E-4</v>
      </c>
      <c r="AO1618" s="3"/>
      <c r="AP1618">
        <v>1</v>
      </c>
      <c r="AQ1618" t="s">
        <v>101</v>
      </c>
      <c r="AR1618" t="s">
        <v>44842</v>
      </c>
      <c r="AS1618" t="s">
        <v>100</v>
      </c>
      <c r="AT1618" s="2">
        <v>1.63</v>
      </c>
      <c r="AU1618" s="1">
        <f t="shared" si="203"/>
        <v>0.60938837706373028</v>
      </c>
      <c r="AV1618" s="1">
        <f t="shared" si="204"/>
        <v>0.45150503159661159</v>
      </c>
      <c r="AW1618" s="1">
        <f t="shared" si="205"/>
        <v>0.29362168612949285</v>
      </c>
    </row>
    <row r="1619" spans="1:49" x14ac:dyDescent="0.2">
      <c r="A1619">
        <v>1617</v>
      </c>
      <c r="B1619" t="s">
        <v>44841</v>
      </c>
      <c r="F1619" t="s">
        <v>44840</v>
      </c>
      <c r="G1619" t="s">
        <v>17</v>
      </c>
      <c r="H1619" t="s">
        <v>16</v>
      </c>
      <c r="I1619" t="s">
        <v>23687</v>
      </c>
      <c r="J1619">
        <v>60011023</v>
      </c>
      <c r="K1619" t="s">
        <v>23686</v>
      </c>
      <c r="L1619" t="s">
        <v>23685</v>
      </c>
      <c r="M1619" t="s">
        <v>423</v>
      </c>
      <c r="N1619">
        <v>2</v>
      </c>
      <c r="O1619" t="s">
        <v>44839</v>
      </c>
      <c r="P1619" t="s">
        <v>23683</v>
      </c>
      <c r="Q1619" t="s">
        <v>23682</v>
      </c>
      <c r="R1619" s="7">
        <v>41640</v>
      </c>
      <c r="S1619" s="8">
        <f t="shared" si="200"/>
        <v>2014</v>
      </c>
      <c r="T1619" s="8">
        <v>2014</v>
      </c>
      <c r="U1619" s="8">
        <f t="shared" si="201"/>
        <v>8</v>
      </c>
      <c r="V1619" s="7">
        <v>41974</v>
      </c>
      <c r="W1619" t="s">
        <v>44838</v>
      </c>
      <c r="X1619" s="2">
        <v>0.20100000000000001</v>
      </c>
      <c r="Y1619" s="6">
        <f t="shared" si="206"/>
        <v>5.3655802034115489E-3</v>
      </c>
      <c r="AA1619">
        <v>195596</v>
      </c>
      <c r="AB1619">
        <v>28036</v>
      </c>
      <c r="AD1619" t="s">
        <v>6</v>
      </c>
      <c r="AE1619">
        <v>52</v>
      </c>
      <c r="AF1619">
        <v>12</v>
      </c>
      <c r="AH1619" t="s">
        <v>44837</v>
      </c>
      <c r="AI1619" t="s">
        <v>44836</v>
      </c>
      <c r="AJ1619" t="s">
        <v>44835</v>
      </c>
      <c r="AK1619" t="s">
        <v>44834</v>
      </c>
      <c r="AL1619">
        <v>1</v>
      </c>
      <c r="AM1619" s="5">
        <f t="shared" si="202"/>
        <v>0.125</v>
      </c>
      <c r="AN1619" s="4">
        <f t="shared" si="207"/>
        <v>1.893222264293828E-4</v>
      </c>
      <c r="AO1619" s="3"/>
      <c r="AP1619">
        <v>0</v>
      </c>
      <c r="AR1619" t="s">
        <v>1</v>
      </c>
      <c r="AT1619" s="2" t="s">
        <v>0</v>
      </c>
      <c r="AU1619" s="1">
        <f t="shared" si="203"/>
        <v>0.38127028103168986</v>
      </c>
      <c r="AV1619" s="1">
        <f t="shared" si="204"/>
        <v>0.27774512149204655</v>
      </c>
      <c r="AW1619" s="1">
        <f t="shared" si="205"/>
        <v>0.17421996195240325</v>
      </c>
    </row>
    <row r="1620" spans="1:49" x14ac:dyDescent="0.2">
      <c r="A1620">
        <v>1618</v>
      </c>
      <c r="B1620" t="s">
        <v>44833</v>
      </c>
      <c r="C1620" t="s">
        <v>44832</v>
      </c>
      <c r="F1620" t="s">
        <v>44831</v>
      </c>
      <c r="G1620" t="s">
        <v>17</v>
      </c>
      <c r="H1620" t="s">
        <v>16</v>
      </c>
      <c r="I1620" t="s">
        <v>44830</v>
      </c>
      <c r="J1620" t="s">
        <v>44825</v>
      </c>
      <c r="K1620" t="s">
        <v>44829</v>
      </c>
      <c r="L1620" t="s">
        <v>44828</v>
      </c>
      <c r="M1620" t="s">
        <v>1154</v>
      </c>
      <c r="N1620">
        <v>2</v>
      </c>
      <c r="O1620" t="s">
        <v>44827</v>
      </c>
      <c r="P1620" t="s">
        <v>44826</v>
      </c>
      <c r="Q1620" t="s">
        <v>44825</v>
      </c>
      <c r="R1620" s="7">
        <v>41640</v>
      </c>
      <c r="S1620" s="8">
        <f t="shared" si="200"/>
        <v>2014</v>
      </c>
      <c r="T1620" s="8">
        <v>2014</v>
      </c>
      <c r="U1620" s="8">
        <f t="shared" si="201"/>
        <v>8</v>
      </c>
      <c r="V1620" s="7">
        <v>41640</v>
      </c>
      <c r="W1620" t="s">
        <v>44824</v>
      </c>
      <c r="X1620" s="2">
        <v>0.65</v>
      </c>
      <c r="Y1620" s="6">
        <f t="shared" si="206"/>
        <v>1.7351378767251277E-2</v>
      </c>
      <c r="AB1620">
        <v>21100201754</v>
      </c>
      <c r="AC1620">
        <v>21905444</v>
      </c>
      <c r="AD1620" t="s">
        <v>6</v>
      </c>
      <c r="AE1620">
        <v>129</v>
      </c>
      <c r="AF1620">
        <v>1</v>
      </c>
      <c r="AG1620">
        <v>16</v>
      </c>
      <c r="AH1620" s="10">
        <v>44287</v>
      </c>
      <c r="AI1620" t="s">
        <v>44823</v>
      </c>
      <c r="AK1620" t="s">
        <v>44822</v>
      </c>
      <c r="AL1620">
        <v>2</v>
      </c>
      <c r="AM1620" s="5">
        <f t="shared" si="202"/>
        <v>0.25</v>
      </c>
      <c r="AN1620" s="4">
        <f t="shared" si="207"/>
        <v>3.786444528587656E-4</v>
      </c>
      <c r="AO1620" s="3"/>
      <c r="AP1620">
        <v>0</v>
      </c>
      <c r="AR1620" t="s">
        <v>1</v>
      </c>
      <c r="AT1620" s="2">
        <v>3.911</v>
      </c>
      <c r="AU1620" s="1">
        <f t="shared" si="203"/>
        <v>1.2259558472933525</v>
      </c>
      <c r="AV1620" s="1">
        <f t="shared" si="204"/>
        <v>0.88650116100550214</v>
      </c>
      <c r="AW1620" s="1">
        <f t="shared" si="205"/>
        <v>0.54704647471765189</v>
      </c>
    </row>
    <row r="1621" spans="1:49" x14ac:dyDescent="0.2">
      <c r="A1621">
        <v>1619</v>
      </c>
      <c r="B1621" t="s">
        <v>44821</v>
      </c>
      <c r="C1621" t="s">
        <v>44820</v>
      </c>
      <c r="F1621" t="s">
        <v>44819</v>
      </c>
      <c r="G1621" t="s">
        <v>17</v>
      </c>
      <c r="H1621" t="s">
        <v>16</v>
      </c>
      <c r="I1621" t="s">
        <v>44818</v>
      </c>
      <c r="J1621" t="s">
        <v>43704</v>
      </c>
      <c r="K1621" t="s">
        <v>43703</v>
      </c>
      <c r="L1621" t="s">
        <v>43702</v>
      </c>
      <c r="M1621" t="s">
        <v>17057</v>
      </c>
      <c r="N1621">
        <v>2</v>
      </c>
      <c r="O1621" t="s">
        <v>44817</v>
      </c>
      <c r="P1621" t="s">
        <v>44816</v>
      </c>
      <c r="Q1621" t="s">
        <v>44815</v>
      </c>
      <c r="R1621" s="7">
        <v>41640</v>
      </c>
      <c r="S1621" s="8">
        <f t="shared" si="200"/>
        <v>2014</v>
      </c>
      <c r="T1621" s="8">
        <v>2014</v>
      </c>
      <c r="U1621" s="8">
        <f t="shared" si="201"/>
        <v>8</v>
      </c>
      <c r="V1621" s="7">
        <v>2014</v>
      </c>
      <c r="W1621" t="s">
        <v>20300</v>
      </c>
      <c r="X1621" s="2">
        <v>0.317</v>
      </c>
      <c r="Y1621" s="6">
        <f t="shared" si="206"/>
        <v>8.4621339526440836E-3</v>
      </c>
      <c r="AA1621">
        <v>16876172</v>
      </c>
      <c r="AB1621">
        <v>15300154801</v>
      </c>
      <c r="AC1621">
        <v>16876180</v>
      </c>
      <c r="AD1621" t="s">
        <v>6</v>
      </c>
      <c r="AE1621">
        <v>2014</v>
      </c>
      <c r="AF1621">
        <v>1</v>
      </c>
      <c r="AG1621">
        <v>131</v>
      </c>
      <c r="AH1621" s="9">
        <v>41640</v>
      </c>
      <c r="AI1621" t="s">
        <v>44814</v>
      </c>
      <c r="AJ1621" t="s">
        <v>44813</v>
      </c>
      <c r="AK1621" t="s">
        <v>44812</v>
      </c>
      <c r="AL1621">
        <v>0</v>
      </c>
      <c r="AM1621" s="5">
        <f t="shared" si="202"/>
        <v>0</v>
      </c>
      <c r="AN1621" s="4">
        <f t="shared" si="207"/>
        <v>0</v>
      </c>
      <c r="AO1621" s="3"/>
      <c r="AP1621">
        <v>1</v>
      </c>
      <c r="AQ1621" t="s">
        <v>40584</v>
      </c>
      <c r="AR1621" t="s">
        <v>44811</v>
      </c>
      <c r="AS1621" t="s">
        <v>10914</v>
      </c>
      <c r="AT1621" s="2">
        <v>1.63</v>
      </c>
      <c r="AU1621" s="1">
        <f t="shared" si="203"/>
        <v>0.5923493766850858</v>
      </c>
      <c r="AV1621" s="1">
        <f t="shared" si="204"/>
        <v>0.42310669763220415</v>
      </c>
      <c r="AW1621" s="1">
        <f t="shared" si="205"/>
        <v>0.2538640185793225</v>
      </c>
    </row>
    <row r="1622" spans="1:49" x14ac:dyDescent="0.2">
      <c r="A1622">
        <v>1620</v>
      </c>
      <c r="B1622" t="s">
        <v>44810</v>
      </c>
      <c r="C1622" t="s">
        <v>44809</v>
      </c>
      <c r="F1622" t="s">
        <v>44808</v>
      </c>
      <c r="G1622" t="s">
        <v>17</v>
      </c>
      <c r="H1622" t="s">
        <v>16</v>
      </c>
      <c r="I1622" t="s">
        <v>846</v>
      </c>
      <c r="J1622" t="s">
        <v>44807</v>
      </c>
      <c r="K1622" t="s">
        <v>44806</v>
      </c>
      <c r="L1622" t="s">
        <v>23308</v>
      </c>
      <c r="M1622" t="s">
        <v>167</v>
      </c>
      <c r="N1622">
        <v>2</v>
      </c>
      <c r="O1622" t="s">
        <v>44805</v>
      </c>
      <c r="P1622" t="s">
        <v>44804</v>
      </c>
      <c r="Q1622" t="s">
        <v>44803</v>
      </c>
      <c r="R1622" s="7">
        <v>41640</v>
      </c>
      <c r="S1622" s="8">
        <f t="shared" si="200"/>
        <v>2014</v>
      </c>
      <c r="T1622" s="8">
        <v>2014</v>
      </c>
      <c r="U1622" s="8">
        <f t="shared" si="201"/>
        <v>8</v>
      </c>
      <c r="V1622" s="7">
        <v>2014</v>
      </c>
      <c r="W1622" t="s">
        <v>20300</v>
      </c>
      <c r="X1622" s="2">
        <v>0.317</v>
      </c>
      <c r="Y1622" s="6">
        <f t="shared" si="206"/>
        <v>8.4621339526440836E-3</v>
      </c>
      <c r="AA1622">
        <v>16876172</v>
      </c>
      <c r="AB1622">
        <v>15300154801</v>
      </c>
      <c r="AC1622">
        <v>16876180</v>
      </c>
      <c r="AD1622" t="s">
        <v>6</v>
      </c>
      <c r="AE1622">
        <v>2014</v>
      </c>
      <c r="AF1622">
        <v>1</v>
      </c>
      <c r="AG1622">
        <v>114</v>
      </c>
      <c r="AH1622" s="10">
        <v>44440</v>
      </c>
      <c r="AI1622" t="s">
        <v>44802</v>
      </c>
      <c r="AJ1622" t="s">
        <v>44801</v>
      </c>
      <c r="AK1622" t="s">
        <v>44800</v>
      </c>
      <c r="AL1622">
        <v>1</v>
      </c>
      <c r="AM1622" s="5">
        <f t="shared" si="202"/>
        <v>0.125</v>
      </c>
      <c r="AN1622" s="4">
        <f t="shared" si="207"/>
        <v>1.893222264293828E-4</v>
      </c>
      <c r="AO1622" s="3"/>
      <c r="AP1622">
        <v>1</v>
      </c>
      <c r="AR1622" t="s">
        <v>1</v>
      </c>
      <c r="AT1622" s="2">
        <v>1.63</v>
      </c>
      <c r="AU1622" s="1">
        <f t="shared" si="203"/>
        <v>0.59802904347796737</v>
      </c>
      <c r="AV1622" s="1">
        <f t="shared" si="204"/>
        <v>0.43257280895367334</v>
      </c>
      <c r="AW1622" s="1">
        <f t="shared" si="205"/>
        <v>0.26711657442937931</v>
      </c>
    </row>
    <row r="1623" spans="1:49" x14ac:dyDescent="0.2">
      <c r="A1623">
        <v>1621</v>
      </c>
      <c r="B1623" t="s">
        <v>44799</v>
      </c>
      <c r="C1623" t="s">
        <v>44798</v>
      </c>
      <c r="F1623" t="s">
        <v>44797</v>
      </c>
      <c r="G1623" t="s">
        <v>17</v>
      </c>
      <c r="H1623" t="s">
        <v>16</v>
      </c>
      <c r="I1623" t="s">
        <v>41847</v>
      </c>
      <c r="J1623">
        <v>60004923</v>
      </c>
      <c r="K1623" t="s">
        <v>40729</v>
      </c>
      <c r="L1623" t="s">
        <v>40728</v>
      </c>
      <c r="M1623" t="s">
        <v>76</v>
      </c>
      <c r="N1623">
        <v>5</v>
      </c>
      <c r="O1623" t="s">
        <v>44796</v>
      </c>
      <c r="P1623" t="s">
        <v>44795</v>
      </c>
      <c r="Q1623" t="s">
        <v>44794</v>
      </c>
      <c r="R1623" s="7">
        <v>41640</v>
      </c>
      <c r="S1623" s="8">
        <f t="shared" si="200"/>
        <v>2014</v>
      </c>
      <c r="T1623" s="8">
        <v>2014</v>
      </c>
      <c r="U1623" s="8">
        <f t="shared" si="201"/>
        <v>8</v>
      </c>
      <c r="V1623" s="7">
        <v>41997</v>
      </c>
      <c r="W1623" t="s">
        <v>40726</v>
      </c>
      <c r="X1623" s="2">
        <v>2.5350000000000001</v>
      </c>
      <c r="Y1623" s="6">
        <f t="shared" si="206"/>
        <v>6.7670377192279973E-2</v>
      </c>
      <c r="AA1623">
        <v>19448244</v>
      </c>
      <c r="AB1623">
        <v>19700171101</v>
      </c>
      <c r="AC1623">
        <v>19448252</v>
      </c>
      <c r="AD1623" t="s">
        <v>6</v>
      </c>
      <c r="AE1623">
        <v>6</v>
      </c>
      <c r="AF1623">
        <v>24</v>
      </c>
      <c r="AH1623" t="s">
        <v>44793</v>
      </c>
      <c r="AI1623" t="s">
        <v>44792</v>
      </c>
      <c r="AJ1623" t="s">
        <v>44791</v>
      </c>
      <c r="AK1623" t="s">
        <v>44790</v>
      </c>
      <c r="AL1623">
        <v>106</v>
      </c>
      <c r="AM1623" s="5">
        <f t="shared" si="202"/>
        <v>13.25</v>
      </c>
      <c r="AN1623" s="4">
        <f t="shared" si="207"/>
        <v>2.0068156001514577E-2</v>
      </c>
      <c r="AO1623" s="3"/>
      <c r="AP1623">
        <v>0</v>
      </c>
      <c r="AR1623" t="s">
        <v>1</v>
      </c>
      <c r="AT1623" s="2" t="s">
        <v>0</v>
      </c>
      <c r="AU1623" s="1">
        <f t="shared" si="203"/>
        <v>5.3389710835050357</v>
      </c>
      <c r="AV1623" s="1">
        <f t="shared" si="204"/>
        <v>4.3869266596897276</v>
      </c>
      <c r="AW1623" s="1">
        <f t="shared" si="205"/>
        <v>3.4348822358744195</v>
      </c>
    </row>
    <row r="1624" spans="1:49" x14ac:dyDescent="0.2">
      <c r="A1624">
        <v>1622</v>
      </c>
      <c r="B1624" t="s">
        <v>44789</v>
      </c>
      <c r="C1624" t="s">
        <v>44788</v>
      </c>
      <c r="F1624" t="s">
        <v>44787</v>
      </c>
      <c r="G1624" t="s">
        <v>17</v>
      </c>
      <c r="H1624" t="s">
        <v>16</v>
      </c>
      <c r="I1624" t="s">
        <v>27185</v>
      </c>
      <c r="J1624">
        <v>112832007</v>
      </c>
      <c r="K1624" t="s">
        <v>27184</v>
      </c>
      <c r="L1624" t="s">
        <v>6730</v>
      </c>
      <c r="M1624" t="s">
        <v>3531</v>
      </c>
      <c r="N1624">
        <v>1</v>
      </c>
      <c r="O1624" t="s">
        <v>27129</v>
      </c>
      <c r="P1624">
        <v>7004569698</v>
      </c>
      <c r="Q1624">
        <v>112832007</v>
      </c>
      <c r="R1624" s="7">
        <v>41640</v>
      </c>
      <c r="S1624" s="8">
        <f t="shared" si="200"/>
        <v>2014</v>
      </c>
      <c r="T1624" s="8">
        <v>2014</v>
      </c>
      <c r="U1624" s="8">
        <f t="shared" si="201"/>
        <v>8</v>
      </c>
      <c r="V1624" s="7">
        <v>2014</v>
      </c>
      <c r="W1624" t="s">
        <v>15791</v>
      </c>
      <c r="X1624" s="2">
        <v>0.371</v>
      </c>
      <c r="Y1624" s="6">
        <f t="shared" si="206"/>
        <v>9.9036331117695747E-3</v>
      </c>
      <c r="AA1624">
        <v>10618309</v>
      </c>
      <c r="AB1624">
        <v>17903</v>
      </c>
      <c r="AC1624">
        <v>16083385</v>
      </c>
      <c r="AD1624" t="s">
        <v>6</v>
      </c>
      <c r="AE1624">
        <v>50</v>
      </c>
      <c r="AF1624">
        <v>9</v>
      </c>
      <c r="AH1624" t="s">
        <v>44786</v>
      </c>
      <c r="AI1624" t="s">
        <v>44785</v>
      </c>
      <c r="AJ1624" t="s">
        <v>44784</v>
      </c>
      <c r="AK1624" t="s">
        <v>44783</v>
      </c>
      <c r="AL1624">
        <v>3</v>
      </c>
      <c r="AM1624" s="5">
        <f t="shared" si="202"/>
        <v>0.375</v>
      </c>
      <c r="AN1624" s="4">
        <f t="shared" si="207"/>
        <v>5.6796667928814845E-4</v>
      </c>
      <c r="AO1624" s="3"/>
      <c r="AP1624">
        <v>0</v>
      </c>
      <c r="AR1624" t="s">
        <v>1</v>
      </c>
      <c r="AT1624" s="2" t="s">
        <v>0</v>
      </c>
      <c r="AU1624" s="1">
        <f t="shared" si="203"/>
        <v>0.71029331820251462</v>
      </c>
      <c r="AV1624" s="1">
        <f t="shared" si="204"/>
        <v>0.52357998955288609</v>
      </c>
      <c r="AW1624" s="1">
        <f t="shared" si="205"/>
        <v>0.33686666090325762</v>
      </c>
    </row>
    <row r="1625" spans="1:49" x14ac:dyDescent="0.2">
      <c r="A1625">
        <v>1623</v>
      </c>
      <c r="B1625" t="s">
        <v>44782</v>
      </c>
      <c r="C1625" t="s">
        <v>44781</v>
      </c>
      <c r="D1625" t="s">
        <v>44780</v>
      </c>
      <c r="E1625">
        <v>25533349</v>
      </c>
      <c r="F1625" t="s">
        <v>44779</v>
      </c>
      <c r="G1625" t="s">
        <v>17</v>
      </c>
      <c r="H1625" t="s">
        <v>16</v>
      </c>
      <c r="I1625" t="s">
        <v>44778</v>
      </c>
      <c r="J1625" t="s">
        <v>44777</v>
      </c>
      <c r="K1625" t="s">
        <v>44776</v>
      </c>
      <c r="L1625" t="s">
        <v>44775</v>
      </c>
      <c r="M1625" t="s">
        <v>44774</v>
      </c>
      <c r="N1625">
        <v>11</v>
      </c>
      <c r="O1625" t="s">
        <v>44773</v>
      </c>
      <c r="P1625" t="s">
        <v>44772</v>
      </c>
      <c r="Q1625" t="s">
        <v>44771</v>
      </c>
      <c r="R1625" s="7">
        <v>41640</v>
      </c>
      <c r="S1625" s="8">
        <f t="shared" si="200"/>
        <v>2014</v>
      </c>
      <c r="T1625" s="8">
        <v>2014</v>
      </c>
      <c r="U1625" s="8">
        <f t="shared" si="201"/>
        <v>8</v>
      </c>
      <c r="V1625" s="7">
        <v>41997</v>
      </c>
      <c r="W1625" t="s">
        <v>15230</v>
      </c>
      <c r="X1625" s="2">
        <v>6.2640000000000002</v>
      </c>
      <c r="Y1625" s="6">
        <f t="shared" si="206"/>
        <v>0.16721390245855691</v>
      </c>
      <c r="AB1625">
        <v>21100201068</v>
      </c>
      <c r="AC1625">
        <v>22111247</v>
      </c>
      <c r="AD1625" t="s">
        <v>6</v>
      </c>
      <c r="AE1625">
        <v>9</v>
      </c>
      <c r="AF1625">
        <v>6</v>
      </c>
      <c r="AH1625" t="s">
        <v>44770</v>
      </c>
      <c r="AI1625" t="s">
        <v>44769</v>
      </c>
      <c r="AK1625" t="s">
        <v>44768</v>
      </c>
      <c r="AL1625">
        <v>41</v>
      </c>
      <c r="AM1625" s="5">
        <f t="shared" si="202"/>
        <v>5.125</v>
      </c>
      <c r="AN1625" s="4">
        <f t="shared" si="207"/>
        <v>7.762211283604695E-3</v>
      </c>
      <c r="AO1625" s="3"/>
      <c r="AP1625">
        <v>1</v>
      </c>
      <c r="AQ1625" t="s">
        <v>23026</v>
      </c>
      <c r="AR1625" t="s">
        <v>44767</v>
      </c>
      <c r="AS1625" t="s">
        <v>23025</v>
      </c>
      <c r="AT1625" s="2">
        <v>9.423</v>
      </c>
      <c r="AU1625" s="1">
        <f t="shared" si="203"/>
        <v>11.937839510607123</v>
      </c>
      <c r="AV1625" s="1">
        <f t="shared" si="204"/>
        <v>8.7488056871080797</v>
      </c>
      <c r="AW1625" s="1">
        <f t="shared" si="205"/>
        <v>5.5597718636090354</v>
      </c>
    </row>
    <row r="1626" spans="1:49" x14ac:dyDescent="0.2">
      <c r="A1626">
        <v>1624</v>
      </c>
      <c r="B1626" t="s">
        <v>44766</v>
      </c>
      <c r="C1626" t="s">
        <v>44765</v>
      </c>
      <c r="D1626" t="s">
        <v>44764</v>
      </c>
      <c r="E1626">
        <v>25310977</v>
      </c>
      <c r="F1626" t="s">
        <v>44763</v>
      </c>
      <c r="G1626" t="s">
        <v>17</v>
      </c>
      <c r="H1626" t="s">
        <v>16</v>
      </c>
      <c r="I1626" t="s">
        <v>44762</v>
      </c>
      <c r="J1626" t="s">
        <v>44761</v>
      </c>
      <c r="K1626" t="s">
        <v>44760</v>
      </c>
      <c r="L1626" t="s">
        <v>44759</v>
      </c>
      <c r="M1626" t="s">
        <v>44758</v>
      </c>
      <c r="N1626">
        <v>9</v>
      </c>
      <c r="O1626" t="s">
        <v>44757</v>
      </c>
      <c r="P1626" t="s">
        <v>44756</v>
      </c>
      <c r="Q1626" t="s">
        <v>44755</v>
      </c>
      <c r="R1626" s="7">
        <v>41640</v>
      </c>
      <c r="S1626" s="8">
        <f t="shared" si="200"/>
        <v>2014</v>
      </c>
      <c r="T1626" s="8">
        <v>2014</v>
      </c>
      <c r="U1626" s="8">
        <f t="shared" si="201"/>
        <v>8</v>
      </c>
      <c r="V1626" s="7">
        <v>2014</v>
      </c>
      <c r="W1626" t="s">
        <v>15230</v>
      </c>
      <c r="X1626" s="2">
        <v>6.2640000000000002</v>
      </c>
      <c r="Y1626" s="6">
        <f t="shared" si="206"/>
        <v>0.16721390245855691</v>
      </c>
      <c r="AB1626">
        <v>21100201068</v>
      </c>
      <c r="AC1626">
        <v>22111247</v>
      </c>
      <c r="AD1626" t="s">
        <v>6</v>
      </c>
      <c r="AE1626">
        <v>9</v>
      </c>
      <c r="AF1626">
        <v>2</v>
      </c>
      <c r="AH1626" t="s">
        <v>44754</v>
      </c>
      <c r="AI1626" t="s">
        <v>44753</v>
      </c>
      <c r="AK1626" t="s">
        <v>44752</v>
      </c>
      <c r="AL1626">
        <v>117</v>
      </c>
      <c r="AM1626" s="5">
        <f t="shared" si="202"/>
        <v>14.625</v>
      </c>
      <c r="AN1626" s="4">
        <f t="shared" si="207"/>
        <v>2.2150700492237788E-2</v>
      </c>
      <c r="AO1626" s="3"/>
      <c r="AP1626">
        <v>1</v>
      </c>
      <c r="AQ1626" t="s">
        <v>44751</v>
      </c>
      <c r="AR1626">
        <v>241426</v>
      </c>
      <c r="AS1626" t="s">
        <v>44750</v>
      </c>
      <c r="AT1626" s="2">
        <v>9.423</v>
      </c>
      <c r="AU1626" s="1">
        <f t="shared" si="203"/>
        <v>12.369494186866117</v>
      </c>
      <c r="AV1626" s="1">
        <f t="shared" si="204"/>
        <v>9.4682301475397352</v>
      </c>
      <c r="AW1626" s="1">
        <f t="shared" si="205"/>
        <v>6.5669661082133528</v>
      </c>
    </row>
    <row r="1627" spans="1:49" x14ac:dyDescent="0.2">
      <c r="A1627">
        <v>1625</v>
      </c>
      <c r="B1627" t="s">
        <v>44749</v>
      </c>
      <c r="C1627" t="s">
        <v>44748</v>
      </c>
      <c r="F1627" t="s">
        <v>44747</v>
      </c>
      <c r="G1627" t="s">
        <v>17</v>
      </c>
      <c r="H1627" t="s">
        <v>16</v>
      </c>
      <c r="I1627" t="s">
        <v>44746</v>
      </c>
      <c r="J1627">
        <v>60005465</v>
      </c>
      <c r="K1627" t="s">
        <v>2652</v>
      </c>
      <c r="L1627" t="s">
        <v>2651</v>
      </c>
      <c r="M1627" t="s">
        <v>46</v>
      </c>
      <c r="N1627">
        <v>4</v>
      </c>
      <c r="O1627" t="s">
        <v>44745</v>
      </c>
      <c r="P1627" t="s">
        <v>44744</v>
      </c>
      <c r="Q1627" t="s">
        <v>4749</v>
      </c>
      <c r="R1627" s="7">
        <v>41640</v>
      </c>
      <c r="S1627" s="8">
        <f t="shared" si="200"/>
        <v>2014</v>
      </c>
      <c r="T1627" s="8">
        <v>2014</v>
      </c>
      <c r="U1627" s="8">
        <f t="shared" si="201"/>
        <v>8</v>
      </c>
      <c r="V1627" s="7">
        <v>41973</v>
      </c>
      <c r="W1627" t="s">
        <v>44743</v>
      </c>
      <c r="X1627" s="2">
        <v>0.13900000000000001</v>
      </c>
      <c r="Y1627" s="6">
        <f t="shared" si="206"/>
        <v>3.7105256133045036E-3</v>
      </c>
      <c r="AA1627">
        <v>10010548</v>
      </c>
      <c r="AB1627">
        <v>24283</v>
      </c>
      <c r="AD1627" t="s">
        <v>6</v>
      </c>
      <c r="AE1627">
        <v>43</v>
      </c>
      <c r="AF1627">
        <v>6</v>
      </c>
      <c r="AH1627" t="s">
        <v>44742</v>
      </c>
      <c r="AI1627" t="s">
        <v>44741</v>
      </c>
      <c r="AJ1627" t="s">
        <v>44740</v>
      </c>
      <c r="AK1627" t="s">
        <v>44739</v>
      </c>
      <c r="AL1627">
        <v>0</v>
      </c>
      <c r="AM1627" s="5">
        <f t="shared" si="202"/>
        <v>0</v>
      </c>
      <c r="AN1627" s="4">
        <f t="shared" si="207"/>
        <v>0</v>
      </c>
      <c r="AO1627" s="3"/>
      <c r="AP1627">
        <v>0</v>
      </c>
      <c r="AR1627" t="s">
        <v>1</v>
      </c>
      <c r="AT1627" s="2" t="s">
        <v>0</v>
      </c>
      <c r="AU1627" s="1">
        <f t="shared" si="203"/>
        <v>0.25973679293131524</v>
      </c>
      <c r="AV1627" s="1">
        <f t="shared" si="204"/>
        <v>0.1855262806652252</v>
      </c>
      <c r="AW1627" s="1">
        <f t="shared" si="205"/>
        <v>0.1113157683991351</v>
      </c>
    </row>
    <row r="1628" spans="1:49" x14ac:dyDescent="0.2">
      <c r="A1628">
        <v>1626</v>
      </c>
      <c r="B1628" t="s">
        <v>44738</v>
      </c>
      <c r="F1628" t="s">
        <v>44737</v>
      </c>
      <c r="G1628" t="s">
        <v>17</v>
      </c>
      <c r="H1628" t="s">
        <v>16</v>
      </c>
      <c r="I1628" t="s">
        <v>44736</v>
      </c>
      <c r="J1628">
        <v>60021005</v>
      </c>
      <c r="K1628" t="s">
        <v>2194</v>
      </c>
      <c r="L1628" t="s">
        <v>2193</v>
      </c>
      <c r="M1628" t="s">
        <v>943</v>
      </c>
      <c r="N1628">
        <v>3</v>
      </c>
      <c r="O1628" t="s">
        <v>44735</v>
      </c>
      <c r="P1628" t="s">
        <v>44734</v>
      </c>
      <c r="Q1628" t="s">
        <v>12884</v>
      </c>
      <c r="R1628" s="7">
        <v>41640</v>
      </c>
      <c r="S1628" s="8">
        <f t="shared" si="200"/>
        <v>2014</v>
      </c>
      <c r="T1628" s="8">
        <v>2014</v>
      </c>
      <c r="U1628" s="8">
        <f t="shared" si="201"/>
        <v>8</v>
      </c>
      <c r="V1628" s="7">
        <v>2014</v>
      </c>
      <c r="W1628" t="s">
        <v>4338</v>
      </c>
      <c r="X1628" s="2">
        <v>0.17499999999999999</v>
      </c>
      <c r="Y1628" s="6">
        <f t="shared" si="206"/>
        <v>4.6715250527214966E-3</v>
      </c>
      <c r="AA1628">
        <v>9734562</v>
      </c>
      <c r="AB1628">
        <v>21100217234</v>
      </c>
      <c r="AC1628">
        <v>9739769</v>
      </c>
      <c r="AD1628" t="s">
        <v>6</v>
      </c>
      <c r="AE1628">
        <v>9</v>
      </c>
      <c r="AF1628">
        <v>23</v>
      </c>
      <c r="AH1628" t="s">
        <v>44733</v>
      </c>
      <c r="AI1628" t="s">
        <v>44732</v>
      </c>
      <c r="AJ1628" t="s">
        <v>44731</v>
      </c>
      <c r="AK1628" t="s">
        <v>44730</v>
      </c>
      <c r="AL1628">
        <v>0</v>
      </c>
      <c r="AM1628" s="5">
        <f t="shared" si="202"/>
        <v>0</v>
      </c>
      <c r="AN1628" s="4">
        <f t="shared" si="207"/>
        <v>0</v>
      </c>
      <c r="AO1628" s="3"/>
      <c r="AP1628">
        <v>0</v>
      </c>
      <c r="AR1628" t="s">
        <v>1</v>
      </c>
      <c r="AT1628" s="2" t="s">
        <v>0</v>
      </c>
      <c r="AU1628" s="1">
        <f t="shared" si="203"/>
        <v>0.32700675369050475</v>
      </c>
      <c r="AV1628" s="1">
        <f t="shared" si="204"/>
        <v>0.23357625263607484</v>
      </c>
      <c r="AW1628" s="1">
        <f t="shared" si="205"/>
        <v>0.14014575158164488</v>
      </c>
    </row>
    <row r="1629" spans="1:49" x14ac:dyDescent="0.2">
      <c r="A1629">
        <v>1627</v>
      </c>
      <c r="B1629" t="s">
        <v>44729</v>
      </c>
      <c r="C1629" t="s">
        <v>44728</v>
      </c>
      <c r="E1629">
        <v>25415976</v>
      </c>
      <c r="F1629" t="s">
        <v>44727</v>
      </c>
      <c r="G1629" t="s">
        <v>17</v>
      </c>
      <c r="H1629" t="s">
        <v>16</v>
      </c>
      <c r="I1629" t="s">
        <v>44726</v>
      </c>
      <c r="J1629" t="s">
        <v>44725</v>
      </c>
      <c r="K1629" t="s">
        <v>44724</v>
      </c>
      <c r="L1629" t="s">
        <v>44723</v>
      </c>
      <c r="M1629" t="s">
        <v>39158</v>
      </c>
      <c r="N1629">
        <v>14</v>
      </c>
      <c r="O1629" t="s">
        <v>44722</v>
      </c>
      <c r="P1629" t="s">
        <v>44721</v>
      </c>
      <c r="Q1629" t="s">
        <v>44720</v>
      </c>
      <c r="R1629" s="7">
        <v>41640</v>
      </c>
      <c r="S1629" s="8">
        <f t="shared" si="200"/>
        <v>2014</v>
      </c>
      <c r="T1629" s="8">
        <v>2014</v>
      </c>
      <c r="U1629" s="8">
        <f t="shared" si="201"/>
        <v>8</v>
      </c>
      <c r="V1629" s="7">
        <v>2014</v>
      </c>
      <c r="W1629" t="s">
        <v>44719</v>
      </c>
      <c r="X1629" s="2">
        <v>5.3239999999999998</v>
      </c>
      <c r="Y1629" s="6">
        <f t="shared" si="206"/>
        <v>0.14212113931822429</v>
      </c>
      <c r="AA1629">
        <v>10404651</v>
      </c>
      <c r="AB1629">
        <v>16594</v>
      </c>
      <c r="AC1629" t="s">
        <v>44718</v>
      </c>
      <c r="AD1629" t="s">
        <v>6</v>
      </c>
      <c r="AE1629">
        <v>26</v>
      </c>
      <c r="AF1629">
        <v>11</v>
      </c>
      <c r="AH1629" t="s">
        <v>44717</v>
      </c>
      <c r="AI1629" t="s">
        <v>44716</v>
      </c>
      <c r="AK1629" t="s">
        <v>44715</v>
      </c>
      <c r="AL1629">
        <v>60</v>
      </c>
      <c r="AM1629" s="5">
        <f t="shared" si="202"/>
        <v>7.5</v>
      </c>
      <c r="AN1629" s="4">
        <f t="shared" si="207"/>
        <v>1.1359333585762969E-2</v>
      </c>
      <c r="AO1629" s="3"/>
      <c r="AP1629">
        <v>1</v>
      </c>
      <c r="AR1629" t="s">
        <v>1</v>
      </c>
      <c r="AT1629" s="2">
        <v>11.276999999999999</v>
      </c>
      <c r="AU1629" s="1">
        <f t="shared" si="203"/>
        <v>10.289259759848587</v>
      </c>
      <c r="AV1629" s="1">
        <f t="shared" si="204"/>
        <v>7.6740236451993624</v>
      </c>
      <c r="AW1629" s="1">
        <f t="shared" si="205"/>
        <v>5.0587875305501369</v>
      </c>
    </row>
    <row r="1630" spans="1:49" x14ac:dyDescent="0.2">
      <c r="A1630">
        <v>1628</v>
      </c>
      <c r="B1630" t="s">
        <v>44714</v>
      </c>
      <c r="F1630" t="s">
        <v>44713</v>
      </c>
      <c r="G1630" t="s">
        <v>17</v>
      </c>
      <c r="H1630" t="s">
        <v>16</v>
      </c>
      <c r="I1630" t="s">
        <v>2373</v>
      </c>
      <c r="J1630">
        <v>60080750</v>
      </c>
      <c r="K1630" t="s">
        <v>44712</v>
      </c>
      <c r="L1630" t="s">
        <v>44711</v>
      </c>
      <c r="M1630" t="s">
        <v>915</v>
      </c>
      <c r="N1630">
        <v>3</v>
      </c>
      <c r="O1630" t="s">
        <v>44710</v>
      </c>
      <c r="P1630" t="s">
        <v>44709</v>
      </c>
      <c r="Q1630" t="s">
        <v>44708</v>
      </c>
      <c r="R1630" s="7">
        <v>41640</v>
      </c>
      <c r="S1630" s="8">
        <f t="shared" si="200"/>
        <v>2014</v>
      </c>
      <c r="T1630" s="8">
        <v>2014</v>
      </c>
      <c r="U1630" s="8">
        <f t="shared" si="201"/>
        <v>8</v>
      </c>
      <c r="V1630" s="7">
        <v>2014</v>
      </c>
      <c r="W1630" t="s">
        <v>4338</v>
      </c>
      <c r="X1630" s="2">
        <v>0.17499999999999999</v>
      </c>
      <c r="Y1630" s="6">
        <f t="shared" si="206"/>
        <v>4.6715250527214966E-3</v>
      </c>
      <c r="AA1630">
        <v>9734562</v>
      </c>
      <c r="AB1630">
        <v>21100217234</v>
      </c>
      <c r="AC1630">
        <v>9739769</v>
      </c>
      <c r="AD1630" t="s">
        <v>6</v>
      </c>
      <c r="AE1630">
        <v>9</v>
      </c>
      <c r="AF1630">
        <v>23</v>
      </c>
      <c r="AH1630" t="s">
        <v>44707</v>
      </c>
      <c r="AI1630" t="s">
        <v>44706</v>
      </c>
      <c r="AJ1630" t="s">
        <v>44705</v>
      </c>
      <c r="AK1630" t="s">
        <v>44704</v>
      </c>
      <c r="AL1630">
        <v>0</v>
      </c>
      <c r="AM1630" s="5">
        <f t="shared" si="202"/>
        <v>0</v>
      </c>
      <c r="AN1630" s="4">
        <f t="shared" si="207"/>
        <v>0</v>
      </c>
      <c r="AO1630" s="3"/>
      <c r="AP1630">
        <v>0</v>
      </c>
      <c r="AR1630" t="s">
        <v>1</v>
      </c>
      <c r="AT1630" s="2" t="s">
        <v>0</v>
      </c>
      <c r="AU1630" s="1">
        <f t="shared" si="203"/>
        <v>0.32700675369050475</v>
      </c>
      <c r="AV1630" s="1">
        <f t="shared" si="204"/>
        <v>0.23357625263607484</v>
      </c>
      <c r="AW1630" s="1">
        <f t="shared" si="205"/>
        <v>0.14014575158164488</v>
      </c>
    </row>
    <row r="1631" spans="1:49" x14ac:dyDescent="0.2">
      <c r="A1631">
        <v>1629</v>
      </c>
      <c r="B1631" t="s">
        <v>44703</v>
      </c>
      <c r="F1631" t="s">
        <v>44702</v>
      </c>
      <c r="G1631" t="s">
        <v>17</v>
      </c>
      <c r="H1631" t="s">
        <v>16</v>
      </c>
      <c r="I1631" t="s">
        <v>44701</v>
      </c>
      <c r="J1631">
        <v>60070321</v>
      </c>
      <c r="K1631" t="s">
        <v>44700</v>
      </c>
      <c r="L1631" t="s">
        <v>44699</v>
      </c>
      <c r="M1631" t="s">
        <v>10637</v>
      </c>
      <c r="N1631">
        <v>1</v>
      </c>
      <c r="O1631" t="s">
        <v>44698</v>
      </c>
      <c r="P1631">
        <v>56461441200</v>
      </c>
      <c r="Q1631">
        <v>60070321</v>
      </c>
      <c r="R1631" s="7">
        <v>41640</v>
      </c>
      <c r="S1631" s="8">
        <f t="shared" si="200"/>
        <v>2014</v>
      </c>
      <c r="T1631" s="8">
        <v>2014</v>
      </c>
      <c r="U1631" s="8">
        <f t="shared" si="201"/>
        <v>8</v>
      </c>
      <c r="V1631" s="7">
        <v>2014</v>
      </c>
      <c r="W1631" t="s">
        <v>4338</v>
      </c>
      <c r="X1631" s="2">
        <v>0.17499999999999999</v>
      </c>
      <c r="Y1631" s="6">
        <f t="shared" si="206"/>
        <v>4.6715250527214966E-3</v>
      </c>
      <c r="AA1631">
        <v>9734562</v>
      </c>
      <c r="AB1631">
        <v>21100217234</v>
      </c>
      <c r="AC1631">
        <v>9739769</v>
      </c>
      <c r="AD1631" t="s">
        <v>6</v>
      </c>
      <c r="AE1631">
        <v>9</v>
      </c>
      <c r="AF1631">
        <v>23</v>
      </c>
      <c r="AH1631" t="s">
        <v>44697</v>
      </c>
      <c r="AI1631" t="s">
        <v>44696</v>
      </c>
      <c r="AJ1631" t="s">
        <v>44695</v>
      </c>
      <c r="AK1631" t="s">
        <v>44694</v>
      </c>
      <c r="AL1631">
        <v>0</v>
      </c>
      <c r="AM1631" s="5">
        <f t="shared" si="202"/>
        <v>0</v>
      </c>
      <c r="AN1631" s="4">
        <f t="shared" si="207"/>
        <v>0</v>
      </c>
      <c r="AO1631" s="3"/>
      <c r="AP1631">
        <v>0</v>
      </c>
      <c r="AR1631" t="s">
        <v>1</v>
      </c>
      <c r="AT1631" s="2" t="s">
        <v>0</v>
      </c>
      <c r="AU1631" s="1">
        <f t="shared" si="203"/>
        <v>0.32700675369050475</v>
      </c>
      <c r="AV1631" s="1">
        <f t="shared" si="204"/>
        <v>0.23357625263607484</v>
      </c>
      <c r="AW1631" s="1">
        <f t="shared" si="205"/>
        <v>0.14014575158164488</v>
      </c>
    </row>
    <row r="1632" spans="1:49" x14ac:dyDescent="0.2">
      <c r="A1632">
        <v>1630</v>
      </c>
      <c r="B1632" t="s">
        <v>44693</v>
      </c>
      <c r="F1632" t="s">
        <v>44692</v>
      </c>
      <c r="G1632" t="s">
        <v>17</v>
      </c>
      <c r="H1632" t="s">
        <v>16</v>
      </c>
      <c r="I1632" t="s">
        <v>44691</v>
      </c>
      <c r="J1632" t="s">
        <v>44690</v>
      </c>
      <c r="K1632" t="s">
        <v>44689</v>
      </c>
      <c r="L1632" t="s">
        <v>44688</v>
      </c>
      <c r="M1632" t="s">
        <v>857</v>
      </c>
      <c r="N1632">
        <v>2</v>
      </c>
      <c r="O1632" t="s">
        <v>44687</v>
      </c>
      <c r="P1632" t="s">
        <v>44686</v>
      </c>
      <c r="Q1632" t="s">
        <v>44685</v>
      </c>
      <c r="R1632" s="7">
        <v>41640</v>
      </c>
      <c r="S1632" s="8">
        <f t="shared" si="200"/>
        <v>2014</v>
      </c>
      <c r="T1632" s="8">
        <v>2014</v>
      </c>
      <c r="U1632" s="8">
        <f t="shared" si="201"/>
        <v>8</v>
      </c>
      <c r="V1632" s="7">
        <v>2014</v>
      </c>
      <c r="W1632" t="s">
        <v>4338</v>
      </c>
      <c r="X1632" s="2">
        <v>0.17499999999999999</v>
      </c>
      <c r="Y1632" s="6">
        <f t="shared" si="206"/>
        <v>4.6715250527214966E-3</v>
      </c>
      <c r="AA1632">
        <v>9734562</v>
      </c>
      <c r="AB1632">
        <v>21100217234</v>
      </c>
      <c r="AC1632">
        <v>9739769</v>
      </c>
      <c r="AD1632" t="s">
        <v>6</v>
      </c>
      <c r="AE1632">
        <v>9</v>
      </c>
      <c r="AF1632">
        <v>23</v>
      </c>
      <c r="AH1632" t="s">
        <v>44684</v>
      </c>
      <c r="AI1632" t="s">
        <v>44683</v>
      </c>
      <c r="AJ1632" t="s">
        <v>44682</v>
      </c>
      <c r="AK1632" t="s">
        <v>44681</v>
      </c>
      <c r="AL1632">
        <v>0</v>
      </c>
      <c r="AM1632" s="5">
        <f t="shared" si="202"/>
        <v>0</v>
      </c>
      <c r="AN1632" s="4">
        <f t="shared" si="207"/>
        <v>0</v>
      </c>
      <c r="AO1632" s="3"/>
      <c r="AP1632">
        <v>0</v>
      </c>
      <c r="AR1632" t="s">
        <v>1</v>
      </c>
      <c r="AT1632" s="2" t="s">
        <v>0</v>
      </c>
      <c r="AU1632" s="1">
        <f t="shared" si="203"/>
        <v>0.32700675369050475</v>
      </c>
      <c r="AV1632" s="1">
        <f t="shared" si="204"/>
        <v>0.23357625263607484</v>
      </c>
      <c r="AW1632" s="1">
        <f t="shared" si="205"/>
        <v>0.14014575158164488</v>
      </c>
    </row>
    <row r="1633" spans="1:49" x14ac:dyDescent="0.2">
      <c r="A1633">
        <v>1631</v>
      </c>
      <c r="B1633" t="s">
        <v>44680</v>
      </c>
      <c r="C1633" t="s">
        <v>44679</v>
      </c>
      <c r="F1633" t="s">
        <v>44678</v>
      </c>
      <c r="G1633" t="s">
        <v>17</v>
      </c>
      <c r="H1633" t="s">
        <v>16</v>
      </c>
      <c r="I1633" t="s">
        <v>44677</v>
      </c>
      <c r="J1633" t="s">
        <v>44676</v>
      </c>
      <c r="K1633" t="s">
        <v>44675</v>
      </c>
      <c r="L1633" t="s">
        <v>44674</v>
      </c>
      <c r="M1633" t="s">
        <v>167</v>
      </c>
      <c r="N1633">
        <v>4</v>
      </c>
      <c r="O1633" t="s">
        <v>44673</v>
      </c>
      <c r="P1633" t="s">
        <v>44672</v>
      </c>
      <c r="Q1633" t="s">
        <v>44671</v>
      </c>
      <c r="R1633" s="7">
        <v>41640</v>
      </c>
      <c r="S1633" s="8">
        <f t="shared" si="200"/>
        <v>2014</v>
      </c>
      <c r="T1633" s="8">
        <v>2014</v>
      </c>
      <c r="U1633" s="8">
        <f t="shared" si="201"/>
        <v>8</v>
      </c>
      <c r="V1633" s="7">
        <v>41990</v>
      </c>
      <c r="W1633" t="s">
        <v>44670</v>
      </c>
      <c r="X1633" s="2">
        <v>0.46600000000000003</v>
      </c>
      <c r="Y1633" s="6">
        <f t="shared" si="206"/>
        <v>1.243960385467553E-2</v>
      </c>
      <c r="AA1633">
        <v>1691864</v>
      </c>
      <c r="AB1633">
        <v>18003</v>
      </c>
      <c r="AC1633">
        <v>15685535</v>
      </c>
      <c r="AD1633" t="s">
        <v>6</v>
      </c>
      <c r="AE1633">
        <v>28</v>
      </c>
      <c r="AF1633">
        <v>24</v>
      </c>
      <c r="AH1633" t="s">
        <v>26957</v>
      </c>
      <c r="AI1633" t="s">
        <v>44669</v>
      </c>
      <c r="AJ1633" t="s">
        <v>44668</v>
      </c>
      <c r="AK1633" t="s">
        <v>44667</v>
      </c>
      <c r="AL1633">
        <v>8</v>
      </c>
      <c r="AM1633" s="5">
        <f t="shared" si="202"/>
        <v>1</v>
      </c>
      <c r="AN1633" s="4">
        <f t="shared" si="207"/>
        <v>1.5145778114350624E-3</v>
      </c>
      <c r="AO1633" s="3"/>
      <c r="AP1633">
        <v>0</v>
      </c>
      <c r="AR1633">
        <v>61105033</v>
      </c>
      <c r="AS1633" t="s">
        <v>44666</v>
      </c>
      <c r="AT1633" s="2">
        <v>1.6990000000000001</v>
      </c>
      <c r="AU1633" s="1">
        <f t="shared" si="203"/>
        <v>0.91620960417033903</v>
      </c>
      <c r="AV1633" s="1">
        <f t="shared" si="204"/>
        <v>0.69770908330552972</v>
      </c>
      <c r="AW1633" s="1">
        <f t="shared" si="205"/>
        <v>0.4792085624407203</v>
      </c>
    </row>
    <row r="1634" spans="1:49" x14ac:dyDescent="0.2">
      <c r="A1634">
        <v>1632</v>
      </c>
      <c r="B1634" t="s">
        <v>44665</v>
      </c>
      <c r="C1634" t="s">
        <v>44664</v>
      </c>
      <c r="F1634" t="s">
        <v>44663</v>
      </c>
      <c r="G1634" t="s">
        <v>17</v>
      </c>
      <c r="H1634" t="s">
        <v>16</v>
      </c>
      <c r="I1634" t="s">
        <v>9952</v>
      </c>
      <c r="J1634" t="s">
        <v>44662</v>
      </c>
      <c r="K1634" t="s">
        <v>44661</v>
      </c>
      <c r="L1634" t="s">
        <v>44660</v>
      </c>
      <c r="M1634" t="s">
        <v>167</v>
      </c>
      <c r="N1634">
        <v>4</v>
      </c>
      <c r="O1634" t="s">
        <v>44659</v>
      </c>
      <c r="P1634" t="s">
        <v>44658</v>
      </c>
      <c r="Q1634" t="s">
        <v>44657</v>
      </c>
      <c r="R1634" s="7">
        <v>41640</v>
      </c>
      <c r="S1634" s="8">
        <f t="shared" si="200"/>
        <v>2014</v>
      </c>
      <c r="T1634" s="8">
        <v>2014</v>
      </c>
      <c r="U1634" s="8">
        <f t="shared" si="201"/>
        <v>8</v>
      </c>
      <c r="V1634" s="7">
        <v>2014</v>
      </c>
      <c r="W1634" t="s">
        <v>33692</v>
      </c>
      <c r="X1634" s="2">
        <v>1.524</v>
      </c>
      <c r="Y1634" s="6">
        <f t="shared" si="206"/>
        <v>4.0682309601986065E-2</v>
      </c>
      <c r="AA1634">
        <v>1469592</v>
      </c>
      <c r="AB1634">
        <v>12863</v>
      </c>
      <c r="AC1634">
        <v>15394794</v>
      </c>
      <c r="AD1634" t="s">
        <v>6</v>
      </c>
      <c r="AE1634">
        <v>39</v>
      </c>
      <c r="AF1634">
        <v>21</v>
      </c>
      <c r="AH1634" t="s">
        <v>44656</v>
      </c>
      <c r="AI1634" t="s">
        <v>44655</v>
      </c>
      <c r="AK1634" t="s">
        <v>44654</v>
      </c>
      <c r="AL1634">
        <v>3</v>
      </c>
      <c r="AM1634" s="5">
        <f t="shared" si="202"/>
        <v>0.375</v>
      </c>
      <c r="AN1634" s="4">
        <f t="shared" si="207"/>
        <v>5.6796667928814845E-4</v>
      </c>
      <c r="AO1634" s="3"/>
      <c r="AP1634">
        <v>0</v>
      </c>
      <c r="AR1634">
        <v>61201151</v>
      </c>
      <c r="AT1634" s="2">
        <v>3.7759999999999998</v>
      </c>
      <c r="AU1634" s="1">
        <f t="shared" si="203"/>
        <v>2.8648006725176685</v>
      </c>
      <c r="AV1634" s="1">
        <f t="shared" si="204"/>
        <v>2.0625138140637107</v>
      </c>
      <c r="AW1634" s="1">
        <f t="shared" si="205"/>
        <v>1.2602269556097523</v>
      </c>
    </row>
    <row r="1635" spans="1:49" x14ac:dyDescent="0.2">
      <c r="A1635">
        <v>1633</v>
      </c>
      <c r="B1635" t="s">
        <v>44653</v>
      </c>
      <c r="F1635" t="s">
        <v>44652</v>
      </c>
      <c r="G1635" t="s">
        <v>17</v>
      </c>
      <c r="H1635" t="s">
        <v>16</v>
      </c>
      <c r="I1635" t="s">
        <v>44651</v>
      </c>
      <c r="J1635">
        <v>60103933</v>
      </c>
      <c r="K1635" t="s">
        <v>32656</v>
      </c>
      <c r="L1635" t="s">
        <v>6677</v>
      </c>
      <c r="M1635" t="s">
        <v>423</v>
      </c>
      <c r="N1635">
        <v>2</v>
      </c>
      <c r="O1635" t="s">
        <v>44650</v>
      </c>
      <c r="P1635" t="s">
        <v>44649</v>
      </c>
      <c r="Q1635" t="s">
        <v>44648</v>
      </c>
      <c r="R1635" s="7">
        <v>41640</v>
      </c>
      <c r="S1635" s="8">
        <f t="shared" si="200"/>
        <v>2014</v>
      </c>
      <c r="T1635" s="8">
        <v>2014</v>
      </c>
      <c r="U1635" s="8">
        <f t="shared" si="201"/>
        <v>8</v>
      </c>
      <c r="V1635" s="7">
        <v>2014</v>
      </c>
      <c r="W1635" t="s">
        <v>4338</v>
      </c>
      <c r="X1635" s="2">
        <v>0.17499999999999999</v>
      </c>
      <c r="Y1635" s="6">
        <f t="shared" si="206"/>
        <v>4.6715250527214966E-3</v>
      </c>
      <c r="AA1635">
        <v>9734562</v>
      </c>
      <c r="AB1635">
        <v>21100217234</v>
      </c>
      <c r="AC1635">
        <v>9739769</v>
      </c>
      <c r="AD1635" t="s">
        <v>6</v>
      </c>
      <c r="AE1635">
        <v>9</v>
      </c>
      <c r="AF1635">
        <v>20</v>
      </c>
      <c r="AH1635" t="s">
        <v>44647</v>
      </c>
      <c r="AI1635" t="s">
        <v>44646</v>
      </c>
      <c r="AJ1635" t="s">
        <v>44645</v>
      </c>
      <c r="AK1635" t="s">
        <v>44644</v>
      </c>
      <c r="AL1635">
        <v>0</v>
      </c>
      <c r="AM1635" s="5">
        <f t="shared" si="202"/>
        <v>0</v>
      </c>
      <c r="AN1635" s="4">
        <f t="shared" si="207"/>
        <v>0</v>
      </c>
      <c r="AO1635" s="3"/>
      <c r="AP1635">
        <v>0</v>
      </c>
      <c r="AR1635" t="s">
        <v>1</v>
      </c>
      <c r="AT1635" s="2" t="s">
        <v>0</v>
      </c>
      <c r="AU1635" s="1">
        <f t="shared" si="203"/>
        <v>0.32700675369050475</v>
      </c>
      <c r="AV1635" s="1">
        <f t="shared" si="204"/>
        <v>0.23357625263607484</v>
      </c>
      <c r="AW1635" s="1">
        <f t="shared" si="205"/>
        <v>0.14014575158164488</v>
      </c>
    </row>
    <row r="1636" spans="1:49" x14ac:dyDescent="0.2">
      <c r="A1636">
        <v>1634</v>
      </c>
      <c r="B1636" t="s">
        <v>44643</v>
      </c>
      <c r="C1636" t="s">
        <v>44642</v>
      </c>
      <c r="F1636" t="s">
        <v>44641</v>
      </c>
      <c r="G1636" t="s">
        <v>17</v>
      </c>
      <c r="H1636" t="s">
        <v>16</v>
      </c>
      <c r="I1636" t="s">
        <v>44640</v>
      </c>
      <c r="J1636" t="s">
        <v>27964</v>
      </c>
      <c r="K1636" t="s">
        <v>27963</v>
      </c>
      <c r="L1636" t="s">
        <v>27962</v>
      </c>
      <c r="M1636" t="s">
        <v>167</v>
      </c>
      <c r="N1636">
        <v>7</v>
      </c>
      <c r="O1636" t="s">
        <v>44639</v>
      </c>
      <c r="P1636" t="s">
        <v>44638</v>
      </c>
      <c r="Q1636" t="s">
        <v>44637</v>
      </c>
      <c r="R1636" s="7">
        <v>41640</v>
      </c>
      <c r="S1636" s="8">
        <f t="shared" si="200"/>
        <v>2014</v>
      </c>
      <c r="T1636" s="8">
        <v>2014</v>
      </c>
      <c r="U1636" s="8">
        <f t="shared" si="201"/>
        <v>8</v>
      </c>
      <c r="V1636" s="7">
        <v>2014</v>
      </c>
      <c r="W1636" t="s">
        <v>44636</v>
      </c>
      <c r="X1636" s="2">
        <v>0.57499999999999996</v>
      </c>
      <c r="Y1636" s="6">
        <f t="shared" si="206"/>
        <v>1.5349296601799204E-2</v>
      </c>
      <c r="AB1636">
        <v>21100229176</v>
      </c>
      <c r="AC1636" t="s">
        <v>44635</v>
      </c>
      <c r="AD1636" t="s">
        <v>6</v>
      </c>
      <c r="AE1636">
        <v>5</v>
      </c>
      <c r="AF1636">
        <v>4</v>
      </c>
      <c r="AH1636" t="s">
        <v>44634</v>
      </c>
      <c r="AI1636" t="s">
        <v>44633</v>
      </c>
      <c r="AJ1636" t="s">
        <v>44632</v>
      </c>
      <c r="AK1636" t="s">
        <v>44631</v>
      </c>
      <c r="AL1636">
        <v>7</v>
      </c>
      <c r="AM1636" s="5">
        <f t="shared" si="202"/>
        <v>0.875</v>
      </c>
      <c r="AN1636" s="4">
        <f t="shared" si="207"/>
        <v>1.3252555850056798E-3</v>
      </c>
      <c r="AO1636" s="3"/>
      <c r="AP1636">
        <v>1</v>
      </c>
      <c r="AR1636">
        <v>51205373</v>
      </c>
      <c r="AT1636" s="2">
        <v>2.891</v>
      </c>
      <c r="AU1636" s="1">
        <f t="shared" si="203"/>
        <v>1.1142084296761146</v>
      </c>
      <c r="AV1636" s="1">
        <f t="shared" si="204"/>
        <v>0.83372760934024415</v>
      </c>
      <c r="AW1636" s="1">
        <f t="shared" si="205"/>
        <v>0.55324678900437363</v>
      </c>
    </row>
    <row r="1637" spans="1:49" x14ac:dyDescent="0.2">
      <c r="A1637">
        <v>1635</v>
      </c>
      <c r="B1637" t="s">
        <v>44630</v>
      </c>
      <c r="C1637" t="s">
        <v>44629</v>
      </c>
      <c r="F1637" t="s">
        <v>44628</v>
      </c>
      <c r="G1637" t="s">
        <v>17</v>
      </c>
      <c r="H1637" t="s">
        <v>16</v>
      </c>
      <c r="I1637" t="s">
        <v>35597</v>
      </c>
      <c r="J1637">
        <v>60019533</v>
      </c>
      <c r="K1637" t="s">
        <v>43675</v>
      </c>
      <c r="L1637" t="s">
        <v>43674</v>
      </c>
      <c r="M1637" t="s">
        <v>46</v>
      </c>
      <c r="N1637">
        <v>2</v>
      </c>
      <c r="O1637" t="s">
        <v>44627</v>
      </c>
      <c r="P1637" t="s">
        <v>44626</v>
      </c>
      <c r="Q1637" t="s">
        <v>44625</v>
      </c>
      <c r="R1637" s="7">
        <v>41640</v>
      </c>
      <c r="S1637" s="8">
        <f t="shared" ref="S1637:S1700" si="208">YEAR(R1637)</f>
        <v>2014</v>
      </c>
      <c r="T1637" s="8">
        <v>2014</v>
      </c>
      <c r="U1637" s="8">
        <f t="shared" ref="U1637:U1700" si="209">2022-T1637</f>
        <v>8</v>
      </c>
      <c r="V1637" s="7">
        <v>41924</v>
      </c>
      <c r="W1637" t="s">
        <v>44567</v>
      </c>
      <c r="X1637" s="2">
        <v>0.19900000000000001</v>
      </c>
      <c r="Y1637" s="6">
        <f t="shared" si="206"/>
        <v>5.3121913456661597E-3</v>
      </c>
      <c r="AA1637">
        <v>10064982</v>
      </c>
      <c r="AB1637">
        <v>25451</v>
      </c>
      <c r="AC1637">
        <v>19958196</v>
      </c>
      <c r="AD1637" t="s">
        <v>6</v>
      </c>
      <c r="AE1637">
        <v>20</v>
      </c>
      <c r="AF1637">
        <v>5</v>
      </c>
      <c r="AH1637" t="s">
        <v>44624</v>
      </c>
      <c r="AI1637" t="s">
        <v>44623</v>
      </c>
      <c r="AJ1637" t="s">
        <v>44622</v>
      </c>
      <c r="AK1637" t="s">
        <v>44621</v>
      </c>
      <c r="AL1637">
        <v>0</v>
      </c>
      <c r="AM1637" s="5">
        <f t="shared" ref="AM1637:AM1700" si="210">AL1637/U1637</f>
        <v>0</v>
      </c>
      <c r="AN1637" s="4">
        <f t="shared" si="207"/>
        <v>0</v>
      </c>
      <c r="AO1637" s="3"/>
      <c r="AP1637">
        <v>0</v>
      </c>
      <c r="AQ1637" t="s">
        <v>38</v>
      </c>
      <c r="AR1637">
        <v>60777014</v>
      </c>
      <c r="AS1637" t="s">
        <v>37</v>
      </c>
      <c r="AT1637" s="2" t="s">
        <v>0</v>
      </c>
      <c r="AU1637" s="1">
        <f t="shared" ref="AU1637:AU1700" si="211">(Y1637*0.7+AN1637*0.3)*100</f>
        <v>0.37185339419663116</v>
      </c>
      <c r="AV1637" s="1">
        <f t="shared" ref="AV1637:AV1700" si="212">(Y1637*0.5+AN1637*0.5)*100</f>
        <v>0.26560956728330798</v>
      </c>
      <c r="AW1637" s="1">
        <f t="shared" ref="AW1637:AW1700" si="213">(Y1637*0.3+AN1637*0.7)*100</f>
        <v>0.1593657403699848</v>
      </c>
    </row>
    <row r="1638" spans="1:49" x14ac:dyDescent="0.2">
      <c r="A1638">
        <v>1636</v>
      </c>
      <c r="B1638" t="s">
        <v>44620</v>
      </c>
      <c r="C1638" t="s">
        <v>44619</v>
      </c>
      <c r="E1638">
        <v>25375246</v>
      </c>
      <c r="F1638" t="s">
        <v>44618</v>
      </c>
      <c r="G1638" t="s">
        <v>17</v>
      </c>
      <c r="H1638" t="s">
        <v>16</v>
      </c>
      <c r="I1638" t="s">
        <v>44617</v>
      </c>
      <c r="J1638" t="s">
        <v>44616</v>
      </c>
      <c r="K1638" t="s">
        <v>44615</v>
      </c>
      <c r="L1638" t="s">
        <v>44614</v>
      </c>
      <c r="M1638" t="s">
        <v>4040</v>
      </c>
      <c r="N1638">
        <v>9</v>
      </c>
      <c r="O1638" t="s">
        <v>44613</v>
      </c>
      <c r="P1638" t="s">
        <v>44612</v>
      </c>
      <c r="Q1638" t="s">
        <v>44611</v>
      </c>
      <c r="R1638" s="7">
        <v>41640</v>
      </c>
      <c r="S1638" s="8">
        <f t="shared" si="208"/>
        <v>2014</v>
      </c>
      <c r="T1638" s="8">
        <v>2014</v>
      </c>
      <c r="U1638" s="8">
        <f t="shared" si="209"/>
        <v>8</v>
      </c>
      <c r="V1638" s="7">
        <v>41996</v>
      </c>
      <c r="W1638" t="s">
        <v>41890</v>
      </c>
      <c r="X1638" s="2">
        <v>5.5540000000000003</v>
      </c>
      <c r="Y1638" s="6">
        <f t="shared" si="206"/>
        <v>0.14826085795894398</v>
      </c>
      <c r="AA1638">
        <v>19360851</v>
      </c>
      <c r="AB1638">
        <v>11500153511</v>
      </c>
      <c r="AC1638" t="s">
        <v>41889</v>
      </c>
      <c r="AD1638" t="s">
        <v>6</v>
      </c>
      <c r="AE1638">
        <v>8</v>
      </c>
      <c r="AF1638">
        <v>12</v>
      </c>
      <c r="AH1638" t="s">
        <v>44610</v>
      </c>
      <c r="AI1638" t="s">
        <v>44609</v>
      </c>
      <c r="AJ1638" t="s">
        <v>44608</v>
      </c>
      <c r="AK1638" t="s">
        <v>44607</v>
      </c>
      <c r="AL1638">
        <v>111</v>
      </c>
      <c r="AM1638" s="5">
        <f t="shared" si="210"/>
        <v>13.875</v>
      </c>
      <c r="AN1638" s="4">
        <f t="shared" si="207"/>
        <v>2.1014767133661492E-2</v>
      </c>
      <c r="AO1638" s="3"/>
      <c r="AP1638">
        <v>1</v>
      </c>
      <c r="AQ1638" t="s">
        <v>17318</v>
      </c>
      <c r="AR1638" t="s">
        <v>44606</v>
      </c>
      <c r="AS1638" t="s">
        <v>17316</v>
      </c>
      <c r="AT1638" s="2">
        <v>15.881</v>
      </c>
      <c r="AU1638" s="1">
        <f t="shared" si="211"/>
        <v>11.008703071135923</v>
      </c>
      <c r="AV1638" s="1">
        <f t="shared" si="212"/>
        <v>8.4637812546302733</v>
      </c>
      <c r="AW1638" s="1">
        <f t="shared" si="213"/>
        <v>5.9188594381246231</v>
      </c>
    </row>
    <row r="1639" spans="1:49" x14ac:dyDescent="0.2">
      <c r="A1639">
        <v>1637</v>
      </c>
      <c r="B1639" t="s">
        <v>44605</v>
      </c>
      <c r="C1639" t="s">
        <v>44604</v>
      </c>
      <c r="D1639" t="s">
        <v>44603</v>
      </c>
      <c r="F1639" t="s">
        <v>44602</v>
      </c>
      <c r="G1639" t="s">
        <v>17</v>
      </c>
      <c r="H1639" t="s">
        <v>16</v>
      </c>
      <c r="I1639" t="s">
        <v>44601</v>
      </c>
      <c r="J1639" t="s">
        <v>44600</v>
      </c>
      <c r="K1639" t="s">
        <v>44599</v>
      </c>
      <c r="L1639" t="s">
        <v>44598</v>
      </c>
      <c r="M1639" t="s">
        <v>44597</v>
      </c>
      <c r="N1639">
        <v>21</v>
      </c>
      <c r="O1639" t="s">
        <v>44596</v>
      </c>
      <c r="P1639" t="s">
        <v>44595</v>
      </c>
      <c r="Q1639" t="s">
        <v>44594</v>
      </c>
      <c r="R1639" s="7">
        <v>41640</v>
      </c>
      <c r="S1639" s="8">
        <f t="shared" si="208"/>
        <v>2014</v>
      </c>
      <c r="T1639" s="8">
        <v>2014</v>
      </c>
      <c r="U1639" s="8">
        <f t="shared" si="209"/>
        <v>8</v>
      </c>
      <c r="V1639" s="7">
        <v>2014</v>
      </c>
      <c r="W1639" t="s">
        <v>44593</v>
      </c>
      <c r="X1639" s="2">
        <v>5.5590000000000002</v>
      </c>
      <c r="Y1639" s="6">
        <f t="shared" si="206"/>
        <v>0.14839433010330744</v>
      </c>
      <c r="AB1639">
        <v>19700182758</v>
      </c>
      <c r="AC1639">
        <v>20411723</v>
      </c>
      <c r="AD1639" t="s">
        <v>6</v>
      </c>
      <c r="AE1639">
        <v>5</v>
      </c>
      <c r="AG1639">
        <v>5332</v>
      </c>
      <c r="AI1639" t="s">
        <v>44592</v>
      </c>
      <c r="AK1639" t="s">
        <v>44591</v>
      </c>
      <c r="AL1639">
        <v>34</v>
      </c>
      <c r="AM1639" s="5">
        <f t="shared" si="210"/>
        <v>4.25</v>
      </c>
      <c r="AN1639" s="4">
        <f t="shared" si="207"/>
        <v>6.4369556985990157E-3</v>
      </c>
      <c r="AO1639" s="3"/>
      <c r="AP1639">
        <v>1</v>
      </c>
      <c r="AQ1639" t="s">
        <v>671</v>
      </c>
      <c r="AR1639">
        <v>1227020</v>
      </c>
      <c r="AS1639" t="s">
        <v>670</v>
      </c>
      <c r="AT1639" s="2">
        <v>14.919</v>
      </c>
      <c r="AU1639" s="1">
        <f t="shared" si="211"/>
        <v>10.580711778189491</v>
      </c>
      <c r="AV1639" s="1">
        <f t="shared" si="212"/>
        <v>7.7415642900953223</v>
      </c>
      <c r="AW1639" s="1">
        <f t="shared" si="213"/>
        <v>4.902416802001154</v>
      </c>
    </row>
    <row r="1640" spans="1:49" x14ac:dyDescent="0.2">
      <c r="A1640">
        <v>1638</v>
      </c>
      <c r="B1640" t="s">
        <v>44590</v>
      </c>
      <c r="C1640" t="s">
        <v>44589</v>
      </c>
      <c r="F1640" t="s">
        <v>44588</v>
      </c>
      <c r="G1640" t="s">
        <v>17</v>
      </c>
      <c r="H1640" t="s">
        <v>16</v>
      </c>
      <c r="I1640" t="s">
        <v>44587</v>
      </c>
      <c r="J1640" t="s">
        <v>44586</v>
      </c>
      <c r="K1640" t="s">
        <v>44585</v>
      </c>
      <c r="L1640" t="s">
        <v>44584</v>
      </c>
      <c r="M1640" t="s">
        <v>22066</v>
      </c>
      <c r="N1640">
        <v>4</v>
      </c>
      <c r="O1640" t="s">
        <v>44583</v>
      </c>
      <c r="P1640" t="s">
        <v>44582</v>
      </c>
      <c r="Q1640" t="s">
        <v>44581</v>
      </c>
      <c r="R1640" s="7">
        <v>41640</v>
      </c>
      <c r="S1640" s="8">
        <f t="shared" si="208"/>
        <v>2014</v>
      </c>
      <c r="T1640" s="8">
        <v>2014</v>
      </c>
      <c r="U1640" s="8">
        <f t="shared" si="209"/>
        <v>8</v>
      </c>
      <c r="V1640" s="7">
        <v>2014</v>
      </c>
      <c r="W1640" t="s">
        <v>43698</v>
      </c>
      <c r="X1640" s="2">
        <v>0.58699999999999997</v>
      </c>
      <c r="Y1640" s="6">
        <f t="shared" si="206"/>
        <v>1.5669629748271536E-2</v>
      </c>
      <c r="AB1640">
        <v>21100374601</v>
      </c>
      <c r="AC1640">
        <v>21693536</v>
      </c>
      <c r="AD1640" t="s">
        <v>6</v>
      </c>
      <c r="AE1640">
        <v>2</v>
      </c>
      <c r="AG1640">
        <v>6705689</v>
      </c>
      <c r="AH1640" t="s">
        <v>44580</v>
      </c>
      <c r="AI1640" t="s">
        <v>44579</v>
      </c>
      <c r="AJ1640" t="s">
        <v>44578</v>
      </c>
      <c r="AK1640" t="s">
        <v>44577</v>
      </c>
      <c r="AL1640">
        <v>27</v>
      </c>
      <c r="AM1640" s="5">
        <f t="shared" si="210"/>
        <v>3.375</v>
      </c>
      <c r="AN1640" s="4">
        <f t="shared" si="207"/>
        <v>5.1117001135933355E-3</v>
      </c>
      <c r="AO1640" s="3"/>
      <c r="AP1640">
        <v>1</v>
      </c>
      <c r="AR1640" t="s">
        <v>1</v>
      </c>
      <c r="AT1640" s="2">
        <v>3.367</v>
      </c>
      <c r="AU1640" s="1">
        <f t="shared" si="211"/>
        <v>1.2502250857868074</v>
      </c>
      <c r="AV1640" s="1">
        <f t="shared" si="212"/>
        <v>1.0390664930932436</v>
      </c>
      <c r="AW1640" s="1">
        <f t="shared" si="213"/>
        <v>0.82790790039967943</v>
      </c>
    </row>
    <row r="1641" spans="1:49" x14ac:dyDescent="0.2">
      <c r="A1641">
        <v>1639</v>
      </c>
      <c r="B1641" t="s">
        <v>44576</v>
      </c>
      <c r="C1641" t="s">
        <v>44575</v>
      </c>
      <c r="F1641" t="s">
        <v>44574</v>
      </c>
      <c r="G1641" t="s">
        <v>17</v>
      </c>
      <c r="H1641" t="s">
        <v>16</v>
      </c>
      <c r="I1641" t="s">
        <v>2894</v>
      </c>
      <c r="J1641" t="s">
        <v>44573</v>
      </c>
      <c r="K1641" t="s">
        <v>44572</v>
      </c>
      <c r="L1641" t="s">
        <v>44571</v>
      </c>
      <c r="M1641" t="s">
        <v>167</v>
      </c>
      <c r="N1641">
        <v>3</v>
      </c>
      <c r="O1641" t="s">
        <v>44570</v>
      </c>
      <c r="P1641" t="s">
        <v>44569</v>
      </c>
      <c r="Q1641" t="s">
        <v>44568</v>
      </c>
      <c r="R1641" s="7">
        <v>41640</v>
      </c>
      <c r="S1641" s="8">
        <f t="shared" si="208"/>
        <v>2014</v>
      </c>
      <c r="T1641" s="8">
        <v>2014</v>
      </c>
      <c r="U1641" s="8">
        <f t="shared" si="209"/>
        <v>8</v>
      </c>
      <c r="V1641" s="7">
        <v>41924</v>
      </c>
      <c r="W1641" t="s">
        <v>44567</v>
      </c>
      <c r="X1641" s="2">
        <v>0.19900000000000001</v>
      </c>
      <c r="Y1641" s="6">
        <f t="shared" si="206"/>
        <v>5.3121913456661597E-3</v>
      </c>
      <c r="AA1641">
        <v>10064982</v>
      </c>
      <c r="AB1641">
        <v>25451</v>
      </c>
      <c r="AC1641">
        <v>19958196</v>
      </c>
      <c r="AD1641" t="s">
        <v>6</v>
      </c>
      <c r="AE1641">
        <v>20</v>
      </c>
      <c r="AF1641">
        <v>5</v>
      </c>
      <c r="AH1641" t="s">
        <v>44566</v>
      </c>
      <c r="AI1641" t="s">
        <v>44565</v>
      </c>
      <c r="AJ1641" t="s">
        <v>44564</v>
      </c>
      <c r="AK1641" t="s">
        <v>44563</v>
      </c>
      <c r="AL1641">
        <v>2</v>
      </c>
      <c r="AM1641" s="5">
        <f t="shared" si="210"/>
        <v>0.25</v>
      </c>
      <c r="AN1641" s="4">
        <f t="shared" si="207"/>
        <v>3.786444528587656E-4</v>
      </c>
      <c r="AO1641" s="3"/>
      <c r="AP1641">
        <v>0</v>
      </c>
      <c r="AQ1641" t="s">
        <v>38</v>
      </c>
      <c r="AR1641">
        <v>61302080</v>
      </c>
      <c r="AS1641" t="s">
        <v>37</v>
      </c>
      <c r="AT1641" s="2" t="s">
        <v>0</v>
      </c>
      <c r="AU1641" s="1">
        <f t="shared" si="211"/>
        <v>0.38321272778239412</v>
      </c>
      <c r="AV1641" s="1">
        <f t="shared" si="212"/>
        <v>0.28454178992624624</v>
      </c>
      <c r="AW1641" s="1">
        <f t="shared" si="213"/>
        <v>0.18587085207009837</v>
      </c>
    </row>
    <row r="1642" spans="1:49" x14ac:dyDescent="0.2">
      <c r="A1642">
        <v>1640</v>
      </c>
      <c r="B1642" t="s">
        <v>44562</v>
      </c>
      <c r="F1642" t="s">
        <v>44561</v>
      </c>
      <c r="G1642" t="s">
        <v>17</v>
      </c>
      <c r="H1642" t="s">
        <v>16</v>
      </c>
      <c r="I1642" t="s">
        <v>44560</v>
      </c>
      <c r="J1642">
        <v>60023330</v>
      </c>
      <c r="K1642" t="s">
        <v>42048</v>
      </c>
      <c r="L1642" t="s">
        <v>8453</v>
      </c>
      <c r="M1642" t="s">
        <v>423</v>
      </c>
      <c r="N1642">
        <v>2</v>
      </c>
      <c r="O1642" t="s">
        <v>44559</v>
      </c>
      <c r="P1642" t="s">
        <v>44558</v>
      </c>
      <c r="Q1642" t="s">
        <v>44557</v>
      </c>
      <c r="R1642" s="7">
        <v>41640</v>
      </c>
      <c r="S1642" s="8">
        <f t="shared" si="208"/>
        <v>2014</v>
      </c>
      <c r="T1642" s="8">
        <v>2014</v>
      </c>
      <c r="U1642" s="8">
        <f t="shared" si="209"/>
        <v>8</v>
      </c>
      <c r="V1642" s="7">
        <v>2014</v>
      </c>
      <c r="W1642" t="s">
        <v>4338</v>
      </c>
      <c r="X1642" s="2">
        <v>0.17499999999999999</v>
      </c>
      <c r="Y1642" s="6">
        <f t="shared" si="206"/>
        <v>4.6715250527214966E-3</v>
      </c>
      <c r="AA1642">
        <v>9734562</v>
      </c>
      <c r="AB1642">
        <v>21100217234</v>
      </c>
      <c r="AC1642">
        <v>9739769</v>
      </c>
      <c r="AD1642" t="s">
        <v>6</v>
      </c>
      <c r="AE1642">
        <v>9</v>
      </c>
      <c r="AF1642">
        <v>20</v>
      </c>
      <c r="AH1642" t="s">
        <v>44556</v>
      </c>
      <c r="AI1642" t="s">
        <v>44555</v>
      </c>
      <c r="AJ1642" t="s">
        <v>44554</v>
      </c>
      <c r="AK1642" t="s">
        <v>44553</v>
      </c>
      <c r="AL1642">
        <v>0</v>
      </c>
      <c r="AM1642" s="5">
        <f t="shared" si="210"/>
        <v>0</v>
      </c>
      <c r="AN1642" s="4">
        <f t="shared" si="207"/>
        <v>0</v>
      </c>
      <c r="AO1642" s="3"/>
      <c r="AP1642">
        <v>0</v>
      </c>
      <c r="AR1642" t="s">
        <v>1</v>
      </c>
      <c r="AT1642" s="2" t="s">
        <v>0</v>
      </c>
      <c r="AU1642" s="1">
        <f t="shared" si="211"/>
        <v>0.32700675369050475</v>
      </c>
      <c r="AV1642" s="1">
        <f t="shared" si="212"/>
        <v>0.23357625263607484</v>
      </c>
      <c r="AW1642" s="1">
        <f t="shared" si="213"/>
        <v>0.14014575158164488</v>
      </c>
    </row>
    <row r="1643" spans="1:49" x14ac:dyDescent="0.2">
      <c r="A1643">
        <v>1641</v>
      </c>
      <c r="B1643" t="s">
        <v>44552</v>
      </c>
      <c r="C1643" t="s">
        <v>44551</v>
      </c>
      <c r="F1643" t="s">
        <v>44550</v>
      </c>
      <c r="G1643" t="s">
        <v>17</v>
      </c>
      <c r="H1643" t="s">
        <v>16</v>
      </c>
      <c r="I1643" t="s">
        <v>44549</v>
      </c>
      <c r="J1643">
        <v>60090654</v>
      </c>
      <c r="K1643" t="s">
        <v>44548</v>
      </c>
      <c r="L1643" t="s">
        <v>44547</v>
      </c>
      <c r="M1643" t="s">
        <v>943</v>
      </c>
      <c r="N1643">
        <v>3</v>
      </c>
      <c r="O1643" t="s">
        <v>44546</v>
      </c>
      <c r="P1643" t="s">
        <v>44545</v>
      </c>
      <c r="Q1643" t="s">
        <v>44544</v>
      </c>
      <c r="R1643" s="7">
        <v>41640</v>
      </c>
      <c r="S1643" s="8">
        <f t="shared" si="208"/>
        <v>2014</v>
      </c>
      <c r="T1643" s="8">
        <v>2014</v>
      </c>
      <c r="U1643" s="8">
        <f t="shared" si="209"/>
        <v>8</v>
      </c>
      <c r="V1643" s="7">
        <v>2014</v>
      </c>
      <c r="W1643" t="s">
        <v>44543</v>
      </c>
      <c r="X1643" s="2" t="s">
        <v>0</v>
      </c>
      <c r="Y1643" s="6" t="e">
        <f t="shared" si="206"/>
        <v>#VALUE!</v>
      </c>
      <c r="AA1643">
        <v>19754094</v>
      </c>
      <c r="AB1643">
        <v>20200195004</v>
      </c>
      <c r="AD1643" t="s">
        <v>6</v>
      </c>
      <c r="AE1643">
        <v>8</v>
      </c>
      <c r="AF1643">
        <v>6</v>
      </c>
      <c r="AH1643" t="s">
        <v>44542</v>
      </c>
      <c r="AI1643" t="s">
        <v>44541</v>
      </c>
      <c r="AJ1643" t="s">
        <v>44540</v>
      </c>
      <c r="AK1643" t="s">
        <v>44539</v>
      </c>
      <c r="AL1643">
        <v>0</v>
      </c>
      <c r="AM1643" s="5">
        <f t="shared" si="210"/>
        <v>0</v>
      </c>
      <c r="AN1643" s="4">
        <f t="shared" si="207"/>
        <v>0</v>
      </c>
      <c r="AO1643" s="3"/>
      <c r="AP1643">
        <v>1</v>
      </c>
      <c r="AR1643" t="s">
        <v>1</v>
      </c>
      <c r="AT1643" s="2" t="s">
        <v>0</v>
      </c>
      <c r="AU1643" s="1" t="e">
        <f t="shared" si="211"/>
        <v>#VALUE!</v>
      </c>
      <c r="AV1643" s="1" t="e">
        <f t="shared" si="212"/>
        <v>#VALUE!</v>
      </c>
      <c r="AW1643" s="1" t="e">
        <f t="shared" si="213"/>
        <v>#VALUE!</v>
      </c>
    </row>
    <row r="1644" spans="1:49" x14ac:dyDescent="0.2">
      <c r="A1644">
        <v>1642</v>
      </c>
      <c r="B1644" t="s">
        <v>44538</v>
      </c>
      <c r="C1644" t="s">
        <v>44537</v>
      </c>
      <c r="F1644" t="s">
        <v>44536</v>
      </c>
      <c r="G1644" t="s">
        <v>17</v>
      </c>
      <c r="H1644" t="s">
        <v>16</v>
      </c>
      <c r="I1644" t="s">
        <v>44535</v>
      </c>
      <c r="J1644" t="s">
        <v>44534</v>
      </c>
      <c r="K1644" t="s">
        <v>44533</v>
      </c>
      <c r="L1644" t="s">
        <v>44532</v>
      </c>
      <c r="M1644" t="s">
        <v>44531</v>
      </c>
      <c r="N1644">
        <v>8</v>
      </c>
      <c r="O1644" t="s">
        <v>44530</v>
      </c>
      <c r="P1644" t="s">
        <v>44529</v>
      </c>
      <c r="Q1644" t="s">
        <v>44528</v>
      </c>
      <c r="R1644" s="7">
        <v>41640</v>
      </c>
      <c r="S1644" s="8">
        <f t="shared" si="208"/>
        <v>2014</v>
      </c>
      <c r="T1644" s="8">
        <v>2014</v>
      </c>
      <c r="U1644" s="8">
        <f t="shared" si="209"/>
        <v>8</v>
      </c>
      <c r="V1644" s="7">
        <v>41974</v>
      </c>
      <c r="W1644" t="s">
        <v>8041</v>
      </c>
      <c r="X1644" s="2">
        <v>2.823</v>
      </c>
      <c r="Y1644" s="6">
        <f t="shared" si="206"/>
        <v>7.5358372707615917E-2</v>
      </c>
      <c r="AA1644">
        <v>1636804</v>
      </c>
      <c r="AB1644">
        <v>17249</v>
      </c>
      <c r="AC1644">
        <v>15581896</v>
      </c>
      <c r="AD1644" t="s">
        <v>6</v>
      </c>
      <c r="AE1644">
        <v>52</v>
      </c>
      <c r="AF1644">
        <v>12</v>
      </c>
      <c r="AG1644">
        <v>6979956</v>
      </c>
      <c r="AH1644" t="s">
        <v>44527</v>
      </c>
      <c r="AI1644" t="s">
        <v>44526</v>
      </c>
      <c r="AK1644" t="s">
        <v>44525</v>
      </c>
      <c r="AL1644">
        <v>31</v>
      </c>
      <c r="AM1644" s="5">
        <f t="shared" si="210"/>
        <v>3.875</v>
      </c>
      <c r="AN1644" s="4">
        <f t="shared" si="207"/>
        <v>5.8689890193108669E-3</v>
      </c>
      <c r="AO1644" s="3"/>
      <c r="AP1644">
        <v>0</v>
      </c>
      <c r="AR1644" t="s">
        <v>1</v>
      </c>
      <c r="AT1644" s="2">
        <v>9.6189999999999998</v>
      </c>
      <c r="AU1644" s="1">
        <f t="shared" si="211"/>
        <v>5.4511557601124405</v>
      </c>
      <c r="AV1644" s="1">
        <f t="shared" si="212"/>
        <v>4.0613680863463388</v>
      </c>
      <c r="AW1644" s="1">
        <f t="shared" si="213"/>
        <v>2.671580412580238</v>
      </c>
    </row>
    <row r="1645" spans="1:49" x14ac:dyDescent="0.2">
      <c r="A1645">
        <v>1643</v>
      </c>
      <c r="B1645" t="s">
        <v>44524</v>
      </c>
      <c r="C1645" t="s">
        <v>44523</v>
      </c>
      <c r="F1645" t="s">
        <v>44522</v>
      </c>
      <c r="G1645" t="s">
        <v>17</v>
      </c>
      <c r="H1645" t="s">
        <v>16</v>
      </c>
      <c r="I1645" t="s">
        <v>44521</v>
      </c>
      <c r="J1645" t="s">
        <v>44520</v>
      </c>
      <c r="K1645" t="s">
        <v>44519</v>
      </c>
      <c r="L1645" t="s">
        <v>44518</v>
      </c>
      <c r="M1645" t="s">
        <v>12108</v>
      </c>
      <c r="N1645">
        <v>2</v>
      </c>
      <c r="O1645" t="s">
        <v>44517</v>
      </c>
      <c r="P1645" t="s">
        <v>44516</v>
      </c>
      <c r="Q1645" t="s">
        <v>44515</v>
      </c>
      <c r="R1645" s="7">
        <v>41640</v>
      </c>
      <c r="S1645" s="8">
        <f t="shared" si="208"/>
        <v>2014</v>
      </c>
      <c r="T1645" s="8">
        <v>2014</v>
      </c>
      <c r="U1645" s="8">
        <f t="shared" si="209"/>
        <v>8</v>
      </c>
      <c r="V1645" s="7">
        <v>41988</v>
      </c>
      <c r="W1645" t="s">
        <v>33692</v>
      </c>
      <c r="X1645" s="2">
        <v>1.524</v>
      </c>
      <c r="Y1645" s="6">
        <f t="shared" si="206"/>
        <v>4.0682309601986065E-2</v>
      </c>
      <c r="AA1645">
        <v>1469592</v>
      </c>
      <c r="AB1645">
        <v>12863</v>
      </c>
      <c r="AC1645">
        <v>15394794</v>
      </c>
      <c r="AD1645" t="s">
        <v>6</v>
      </c>
      <c r="AE1645">
        <v>39</v>
      </c>
      <c r="AF1645">
        <v>24</v>
      </c>
      <c r="AH1645" t="s">
        <v>44514</v>
      </c>
      <c r="AI1645" t="s">
        <v>44513</v>
      </c>
      <c r="AK1645" t="s">
        <v>44512</v>
      </c>
      <c r="AL1645">
        <v>6</v>
      </c>
      <c r="AM1645" s="5">
        <f t="shared" si="210"/>
        <v>0.75</v>
      </c>
      <c r="AN1645" s="4">
        <f t="shared" si="207"/>
        <v>1.1359333585762969E-3</v>
      </c>
      <c r="AO1645" s="3"/>
      <c r="AP1645">
        <v>0</v>
      </c>
      <c r="AR1645" t="s">
        <v>1</v>
      </c>
      <c r="AT1645" s="2">
        <v>3.7759999999999998</v>
      </c>
      <c r="AU1645" s="1">
        <f t="shared" si="211"/>
        <v>2.8818396728963132</v>
      </c>
      <c r="AV1645" s="1">
        <f t="shared" si="212"/>
        <v>2.0909121480281181</v>
      </c>
      <c r="AW1645" s="1">
        <f t="shared" si="213"/>
        <v>1.2999846231599228</v>
      </c>
    </row>
    <row r="1646" spans="1:49" x14ac:dyDescent="0.2">
      <c r="A1646">
        <v>1644</v>
      </c>
      <c r="B1646" t="s">
        <v>44511</v>
      </c>
      <c r="C1646" t="s">
        <v>44510</v>
      </c>
      <c r="E1646">
        <v>25527917</v>
      </c>
      <c r="F1646" t="s">
        <v>44509</v>
      </c>
      <c r="G1646" t="s">
        <v>17</v>
      </c>
      <c r="H1646" t="s">
        <v>16</v>
      </c>
      <c r="I1646" t="s">
        <v>44508</v>
      </c>
      <c r="J1646" t="s">
        <v>44507</v>
      </c>
      <c r="K1646" t="s">
        <v>44506</v>
      </c>
      <c r="L1646" t="s">
        <v>44505</v>
      </c>
      <c r="M1646" t="s">
        <v>44504</v>
      </c>
      <c r="N1646">
        <v>2</v>
      </c>
      <c r="O1646" t="s">
        <v>44503</v>
      </c>
      <c r="P1646" t="s">
        <v>44502</v>
      </c>
      <c r="Q1646" t="s">
        <v>44501</v>
      </c>
      <c r="R1646" s="7">
        <v>41640</v>
      </c>
      <c r="S1646" s="8">
        <f t="shared" si="208"/>
        <v>2014</v>
      </c>
      <c r="T1646" s="8">
        <v>2014</v>
      </c>
      <c r="U1646" s="8">
        <f t="shared" si="209"/>
        <v>8</v>
      </c>
      <c r="V1646" s="7">
        <v>41994</v>
      </c>
      <c r="W1646" t="s">
        <v>41290</v>
      </c>
      <c r="X1646" s="2">
        <v>1.071</v>
      </c>
      <c r="Y1646" s="6">
        <f t="shared" si="206"/>
        <v>2.8589733322655561E-2</v>
      </c>
      <c r="AA1646">
        <v>219606</v>
      </c>
      <c r="AB1646">
        <v>28134</v>
      </c>
      <c r="AD1646" t="s">
        <v>6</v>
      </c>
      <c r="AE1646">
        <v>141</v>
      </c>
      <c r="AF1646">
        <v>23</v>
      </c>
      <c r="AG1646">
        <v>234105</v>
      </c>
      <c r="AI1646" t="s">
        <v>44500</v>
      </c>
      <c r="AK1646" t="s">
        <v>44499</v>
      </c>
      <c r="AL1646">
        <v>7</v>
      </c>
      <c r="AM1646" s="5">
        <f t="shared" si="210"/>
        <v>0.875</v>
      </c>
      <c r="AN1646" s="4">
        <f t="shared" si="207"/>
        <v>1.3252555850056798E-3</v>
      </c>
      <c r="AO1646" s="3"/>
      <c r="AP1646">
        <v>0</v>
      </c>
      <c r="AQ1646" t="s">
        <v>671</v>
      </c>
      <c r="AR1646">
        <v>1037992</v>
      </c>
      <c r="AS1646" t="s">
        <v>670</v>
      </c>
      <c r="AT1646" s="2">
        <v>3.488</v>
      </c>
      <c r="AU1646" s="1">
        <f t="shared" si="211"/>
        <v>2.0410390001360597</v>
      </c>
      <c r="AV1646" s="1">
        <f t="shared" si="212"/>
        <v>1.495749445383062</v>
      </c>
      <c r="AW1646" s="1">
        <f t="shared" si="213"/>
        <v>0.95045989063006431</v>
      </c>
    </row>
    <row r="1647" spans="1:49" x14ac:dyDescent="0.2">
      <c r="A1647">
        <v>1645</v>
      </c>
      <c r="B1647" t="s">
        <v>44498</v>
      </c>
      <c r="C1647" t="s">
        <v>44497</v>
      </c>
      <c r="D1647" t="s">
        <v>44496</v>
      </c>
      <c r="F1647" t="s">
        <v>44495</v>
      </c>
      <c r="G1647" t="s">
        <v>17</v>
      </c>
      <c r="H1647" t="s">
        <v>16</v>
      </c>
      <c r="I1647" t="s">
        <v>44494</v>
      </c>
      <c r="J1647" t="s">
        <v>44493</v>
      </c>
      <c r="K1647" t="s">
        <v>44492</v>
      </c>
      <c r="L1647" t="s">
        <v>44491</v>
      </c>
      <c r="M1647" t="s">
        <v>44490</v>
      </c>
      <c r="N1647">
        <v>7</v>
      </c>
      <c r="O1647" t="s">
        <v>44489</v>
      </c>
      <c r="P1647" t="s">
        <v>44488</v>
      </c>
      <c r="Q1647" t="s">
        <v>44487</v>
      </c>
      <c r="R1647" s="7">
        <v>41640</v>
      </c>
      <c r="S1647" s="8">
        <f t="shared" si="208"/>
        <v>2014</v>
      </c>
      <c r="T1647" s="8">
        <v>2014</v>
      </c>
      <c r="U1647" s="8">
        <f t="shared" si="209"/>
        <v>8</v>
      </c>
      <c r="V1647" s="7">
        <v>41971</v>
      </c>
      <c r="W1647" t="s">
        <v>44486</v>
      </c>
      <c r="X1647" s="2">
        <v>0.54400000000000004</v>
      </c>
      <c r="Y1647" s="6">
        <f t="shared" si="206"/>
        <v>1.4521769306745683E-2</v>
      </c>
      <c r="AA1647">
        <v>406090</v>
      </c>
      <c r="AB1647">
        <v>12347</v>
      </c>
      <c r="AD1647" t="s">
        <v>6</v>
      </c>
      <c r="AE1647">
        <v>571</v>
      </c>
      <c r="AF1647" t="s">
        <v>44485</v>
      </c>
      <c r="AH1647" t="s">
        <v>44484</v>
      </c>
      <c r="AI1647" t="s">
        <v>44483</v>
      </c>
      <c r="AJ1647" t="s">
        <v>44482</v>
      </c>
      <c r="AK1647" t="s">
        <v>44481</v>
      </c>
      <c r="AL1647">
        <v>7</v>
      </c>
      <c r="AM1647" s="5">
        <f t="shared" si="210"/>
        <v>0.875</v>
      </c>
      <c r="AN1647" s="4">
        <f t="shared" si="207"/>
        <v>1.3252555850056798E-3</v>
      </c>
      <c r="AO1647" s="3"/>
      <c r="AP1647">
        <v>0</v>
      </c>
      <c r="AQ1647" t="s">
        <v>19690</v>
      </c>
      <c r="AR1647" t="s">
        <v>21335</v>
      </c>
      <c r="AS1647" t="s">
        <v>19689</v>
      </c>
      <c r="AT1647" s="2">
        <v>2.1829999999999998</v>
      </c>
      <c r="AU1647" s="1">
        <f t="shared" si="211"/>
        <v>1.056281519022368</v>
      </c>
      <c r="AV1647" s="1">
        <f t="shared" si="212"/>
        <v>0.79235124458756812</v>
      </c>
      <c r="AW1647" s="1">
        <f t="shared" si="213"/>
        <v>0.52842097015276801</v>
      </c>
    </row>
    <row r="1648" spans="1:49" x14ac:dyDescent="0.2">
      <c r="A1648">
        <v>1646</v>
      </c>
      <c r="B1648" t="s">
        <v>44480</v>
      </c>
      <c r="F1648" t="s">
        <v>44479</v>
      </c>
      <c r="G1648" t="s">
        <v>17</v>
      </c>
      <c r="H1648" t="s">
        <v>16</v>
      </c>
      <c r="I1648" t="s">
        <v>44478</v>
      </c>
      <c r="J1648">
        <v>60104476</v>
      </c>
      <c r="K1648" t="s">
        <v>44477</v>
      </c>
      <c r="L1648" t="s">
        <v>8453</v>
      </c>
      <c r="M1648" t="s">
        <v>423</v>
      </c>
      <c r="N1648">
        <v>2</v>
      </c>
      <c r="O1648" t="s">
        <v>44476</v>
      </c>
      <c r="P1648" t="s">
        <v>44475</v>
      </c>
      <c r="Q1648" t="s">
        <v>44474</v>
      </c>
      <c r="R1648" s="7">
        <v>41640</v>
      </c>
      <c r="S1648" s="8">
        <f t="shared" si="208"/>
        <v>2014</v>
      </c>
      <c r="T1648" s="8">
        <v>2014</v>
      </c>
      <c r="U1648" s="8">
        <f t="shared" si="209"/>
        <v>8</v>
      </c>
      <c r="V1648" s="7">
        <v>2014</v>
      </c>
      <c r="W1648" t="s">
        <v>4338</v>
      </c>
      <c r="X1648" s="2">
        <v>0.17499999999999999</v>
      </c>
      <c r="Y1648" s="6">
        <f t="shared" si="206"/>
        <v>4.6715250527214966E-3</v>
      </c>
      <c r="AA1648">
        <v>9734562</v>
      </c>
      <c r="AB1648">
        <v>21100217234</v>
      </c>
      <c r="AC1648">
        <v>9739769</v>
      </c>
      <c r="AD1648" t="s">
        <v>6</v>
      </c>
      <c r="AE1648">
        <v>9</v>
      </c>
      <c r="AF1648">
        <v>21</v>
      </c>
      <c r="AH1648" t="s">
        <v>44473</v>
      </c>
      <c r="AI1648" t="s">
        <v>44472</v>
      </c>
      <c r="AJ1648" t="s">
        <v>44471</v>
      </c>
      <c r="AK1648" t="s">
        <v>44470</v>
      </c>
      <c r="AL1648">
        <v>0</v>
      </c>
      <c r="AM1648" s="5">
        <f t="shared" si="210"/>
        <v>0</v>
      </c>
      <c r="AN1648" s="4">
        <f t="shared" si="207"/>
        <v>0</v>
      </c>
      <c r="AO1648" s="3"/>
      <c r="AP1648">
        <v>0</v>
      </c>
      <c r="AR1648" t="s">
        <v>1</v>
      </c>
      <c r="AT1648" s="2" t="s">
        <v>0</v>
      </c>
      <c r="AU1648" s="1">
        <f t="shared" si="211"/>
        <v>0.32700675369050475</v>
      </c>
      <c r="AV1648" s="1">
        <f t="shared" si="212"/>
        <v>0.23357625263607484</v>
      </c>
      <c r="AW1648" s="1">
        <f t="shared" si="213"/>
        <v>0.14014575158164488</v>
      </c>
    </row>
    <row r="1649" spans="1:49" x14ac:dyDescent="0.2">
      <c r="A1649">
        <v>1647</v>
      </c>
      <c r="B1649" t="s">
        <v>44469</v>
      </c>
      <c r="C1649" t="s">
        <v>44468</v>
      </c>
      <c r="F1649" t="s">
        <v>44467</v>
      </c>
      <c r="G1649" t="s">
        <v>17</v>
      </c>
      <c r="H1649" t="s">
        <v>16</v>
      </c>
      <c r="I1649" t="s">
        <v>44466</v>
      </c>
      <c r="J1649" t="s">
        <v>44465</v>
      </c>
      <c r="K1649" t="s">
        <v>44464</v>
      </c>
      <c r="L1649" t="s">
        <v>44463</v>
      </c>
      <c r="M1649" t="s">
        <v>1732</v>
      </c>
      <c r="N1649">
        <v>6</v>
      </c>
      <c r="O1649" t="s">
        <v>44462</v>
      </c>
      <c r="P1649" t="s">
        <v>44461</v>
      </c>
      <c r="Q1649" t="s">
        <v>44460</v>
      </c>
      <c r="R1649" s="7">
        <v>41640</v>
      </c>
      <c r="S1649" s="8">
        <f t="shared" si="208"/>
        <v>2014</v>
      </c>
      <c r="T1649" s="8">
        <v>2014</v>
      </c>
      <c r="U1649" s="8">
        <f t="shared" si="209"/>
        <v>8</v>
      </c>
      <c r="V1649" s="7">
        <v>41988</v>
      </c>
      <c r="W1649" t="s">
        <v>8591</v>
      </c>
      <c r="X1649" s="2">
        <v>1.3939999999999999</v>
      </c>
      <c r="Y1649" s="6">
        <f t="shared" si="206"/>
        <v>3.721203384853581E-2</v>
      </c>
      <c r="AB1649">
        <v>12862</v>
      </c>
      <c r="AC1649">
        <v>10944087</v>
      </c>
      <c r="AD1649" t="s">
        <v>6</v>
      </c>
      <c r="AE1649">
        <v>22</v>
      </c>
      <c r="AF1649">
        <v>25</v>
      </c>
      <c r="AH1649" t="s">
        <v>44459</v>
      </c>
      <c r="AI1649" t="s">
        <v>44458</v>
      </c>
      <c r="AK1649" t="s">
        <v>44457</v>
      </c>
      <c r="AL1649">
        <v>6</v>
      </c>
      <c r="AM1649" s="5">
        <f t="shared" si="210"/>
        <v>0.75</v>
      </c>
      <c r="AN1649" s="4">
        <f t="shared" si="207"/>
        <v>1.1359333585762969E-3</v>
      </c>
      <c r="AO1649" s="3"/>
      <c r="AP1649">
        <v>1</v>
      </c>
      <c r="AQ1649" t="s">
        <v>121</v>
      </c>
      <c r="AR1649" t="s">
        <v>44456</v>
      </c>
      <c r="AS1649" t="s">
        <v>119</v>
      </c>
      <c r="AT1649" s="2">
        <v>3.8940000000000001</v>
      </c>
      <c r="AU1649" s="1">
        <f t="shared" si="211"/>
        <v>2.6389203701547954</v>
      </c>
      <c r="AV1649" s="1">
        <f t="shared" si="212"/>
        <v>1.9173983603556055</v>
      </c>
      <c r="AW1649" s="1">
        <f t="shared" si="213"/>
        <v>1.1958763505564149</v>
      </c>
    </row>
    <row r="1650" spans="1:49" x14ac:dyDescent="0.2">
      <c r="A1650">
        <v>1648</v>
      </c>
      <c r="B1650" t="s">
        <v>44455</v>
      </c>
      <c r="C1650" t="s">
        <v>44454</v>
      </c>
      <c r="F1650" t="s">
        <v>44453</v>
      </c>
      <c r="G1650" t="s">
        <v>17</v>
      </c>
      <c r="H1650" t="s">
        <v>16</v>
      </c>
      <c r="I1650" t="s">
        <v>44452</v>
      </c>
      <c r="J1650" t="s">
        <v>44451</v>
      </c>
      <c r="K1650" t="s">
        <v>44450</v>
      </c>
      <c r="L1650" t="s">
        <v>44449</v>
      </c>
      <c r="M1650" t="s">
        <v>44448</v>
      </c>
      <c r="N1650">
        <v>3</v>
      </c>
      <c r="O1650" t="s">
        <v>44447</v>
      </c>
      <c r="P1650" t="s">
        <v>44446</v>
      </c>
      <c r="Q1650" t="s">
        <v>44445</v>
      </c>
      <c r="R1650" s="7">
        <v>41640</v>
      </c>
      <c r="S1650" s="8">
        <f t="shared" si="208"/>
        <v>2014</v>
      </c>
      <c r="T1650" s="8">
        <v>2014</v>
      </c>
      <c r="U1650" s="8">
        <f t="shared" si="209"/>
        <v>8</v>
      </c>
      <c r="V1650" s="7">
        <v>41974</v>
      </c>
      <c r="W1650" t="s">
        <v>44444</v>
      </c>
      <c r="X1650" s="2">
        <v>0.77400000000000002</v>
      </c>
      <c r="Y1650" s="6">
        <f t="shared" si="206"/>
        <v>2.0661487947465366E-2</v>
      </c>
      <c r="AA1650">
        <v>5677920</v>
      </c>
      <c r="AB1650">
        <v>13337</v>
      </c>
      <c r="AC1650">
        <v>17322421</v>
      </c>
      <c r="AD1650" t="s">
        <v>6</v>
      </c>
      <c r="AE1650">
        <v>59</v>
      </c>
      <c r="AF1650">
        <v>4</v>
      </c>
      <c r="AH1650" t="s">
        <v>44443</v>
      </c>
      <c r="AI1650" t="s">
        <v>44442</v>
      </c>
      <c r="AJ1650" t="s">
        <v>44441</v>
      </c>
      <c r="AK1650" t="s">
        <v>44440</v>
      </c>
      <c r="AL1650">
        <v>9</v>
      </c>
      <c r="AM1650" s="5">
        <f t="shared" si="210"/>
        <v>1.125</v>
      </c>
      <c r="AN1650" s="4">
        <f t="shared" si="207"/>
        <v>1.7039000378644452E-3</v>
      </c>
      <c r="AO1650" s="3"/>
      <c r="AP1650">
        <v>1</v>
      </c>
      <c r="AR1650" t="s">
        <v>1</v>
      </c>
      <c r="AT1650" s="2">
        <v>2.0609999999999999</v>
      </c>
      <c r="AU1650" s="1">
        <f t="shared" si="211"/>
        <v>1.497421157458509</v>
      </c>
      <c r="AV1650" s="1">
        <f t="shared" si="212"/>
        <v>1.1182693992664905</v>
      </c>
      <c r="AW1650" s="1">
        <f t="shared" si="213"/>
        <v>0.73911764107447209</v>
      </c>
    </row>
    <row r="1651" spans="1:49" x14ac:dyDescent="0.2">
      <c r="A1651">
        <v>1649</v>
      </c>
      <c r="B1651" t="s">
        <v>44439</v>
      </c>
      <c r="C1651" t="s">
        <v>44438</v>
      </c>
      <c r="F1651" t="s">
        <v>44437</v>
      </c>
      <c r="G1651" t="s">
        <v>17</v>
      </c>
      <c r="H1651" t="s">
        <v>16</v>
      </c>
      <c r="I1651" t="s">
        <v>31072</v>
      </c>
      <c r="J1651" t="s">
        <v>44436</v>
      </c>
      <c r="K1651" t="s">
        <v>44435</v>
      </c>
      <c r="L1651" t="s">
        <v>44434</v>
      </c>
      <c r="M1651" t="s">
        <v>1732</v>
      </c>
      <c r="N1651">
        <v>3</v>
      </c>
      <c r="O1651" t="s">
        <v>44433</v>
      </c>
      <c r="P1651" t="s">
        <v>44432</v>
      </c>
      <c r="Q1651" t="s">
        <v>44431</v>
      </c>
      <c r="R1651" s="7">
        <v>41640</v>
      </c>
      <c r="S1651" s="8">
        <f t="shared" si="208"/>
        <v>2014</v>
      </c>
      <c r="T1651" s="8">
        <v>2014</v>
      </c>
      <c r="U1651" s="8">
        <f t="shared" si="209"/>
        <v>8</v>
      </c>
      <c r="V1651" s="7">
        <v>41974</v>
      </c>
      <c r="W1651" t="s">
        <v>44415</v>
      </c>
      <c r="X1651" s="2">
        <v>0.433</v>
      </c>
      <c r="Y1651" s="6">
        <f t="shared" si="206"/>
        <v>1.1558687701876619E-2</v>
      </c>
      <c r="AA1651">
        <v>20436386</v>
      </c>
      <c r="AB1651">
        <v>19900192119</v>
      </c>
      <c r="AC1651">
        <v>20436394</v>
      </c>
      <c r="AD1651" t="s">
        <v>6</v>
      </c>
      <c r="AE1651">
        <v>4</v>
      </c>
      <c r="AF1651">
        <v>4</v>
      </c>
      <c r="AH1651" t="s">
        <v>28283</v>
      </c>
      <c r="AI1651" t="s">
        <v>44430</v>
      </c>
      <c r="AK1651" t="s">
        <v>44429</v>
      </c>
      <c r="AL1651">
        <v>4</v>
      </c>
      <c r="AM1651" s="5">
        <f t="shared" si="210"/>
        <v>0.5</v>
      </c>
      <c r="AN1651" s="4">
        <f t="shared" si="207"/>
        <v>7.572889057175312E-4</v>
      </c>
      <c r="AO1651" s="3"/>
      <c r="AP1651">
        <v>0</v>
      </c>
      <c r="AQ1651" t="s">
        <v>44428</v>
      </c>
      <c r="AR1651" t="s">
        <v>1</v>
      </c>
      <c r="AS1651" t="s">
        <v>44427</v>
      </c>
      <c r="AT1651" s="2" t="s">
        <v>0</v>
      </c>
      <c r="AU1651" s="1">
        <f t="shared" si="211"/>
        <v>0.83182680630288908</v>
      </c>
      <c r="AV1651" s="1">
        <f t="shared" si="212"/>
        <v>0.61579883037970751</v>
      </c>
      <c r="AW1651" s="1">
        <f t="shared" si="213"/>
        <v>0.39977085445652577</v>
      </c>
    </row>
    <row r="1652" spans="1:49" x14ac:dyDescent="0.2">
      <c r="A1652">
        <v>1650</v>
      </c>
      <c r="B1652" t="s">
        <v>44426</v>
      </c>
      <c r="C1652" t="s">
        <v>44425</v>
      </c>
      <c r="F1652" t="s">
        <v>44424</v>
      </c>
      <c r="G1652" t="s">
        <v>17</v>
      </c>
      <c r="H1652" t="s">
        <v>16</v>
      </c>
      <c r="I1652" t="s">
        <v>44423</v>
      </c>
      <c r="J1652" t="s">
        <v>44422</v>
      </c>
      <c r="K1652" t="s">
        <v>44421</v>
      </c>
      <c r="L1652" t="s">
        <v>44420</v>
      </c>
      <c r="M1652" t="s">
        <v>44419</v>
      </c>
      <c r="N1652">
        <v>4</v>
      </c>
      <c r="O1652" t="s">
        <v>44418</v>
      </c>
      <c r="P1652" t="s">
        <v>44417</v>
      </c>
      <c r="Q1652" t="s">
        <v>44416</v>
      </c>
      <c r="R1652" s="7">
        <v>41640</v>
      </c>
      <c r="S1652" s="8">
        <f t="shared" si="208"/>
        <v>2014</v>
      </c>
      <c r="T1652" s="8">
        <v>2014</v>
      </c>
      <c r="U1652" s="8">
        <f t="shared" si="209"/>
        <v>8</v>
      </c>
      <c r="V1652" s="7">
        <v>41974</v>
      </c>
      <c r="W1652" t="s">
        <v>44415</v>
      </c>
      <c r="X1652" s="2">
        <v>0.433</v>
      </c>
      <c r="Y1652" s="6">
        <f t="shared" si="206"/>
        <v>1.1558687701876619E-2</v>
      </c>
      <c r="AA1652">
        <v>20436386</v>
      </c>
      <c r="AB1652">
        <v>19900192119</v>
      </c>
      <c r="AC1652">
        <v>20436394</v>
      </c>
      <c r="AD1652" t="s">
        <v>6</v>
      </c>
      <c r="AE1652">
        <v>4</v>
      </c>
      <c r="AF1652">
        <v>4</v>
      </c>
      <c r="AH1652" t="s">
        <v>44414</v>
      </c>
      <c r="AI1652" t="s">
        <v>44413</v>
      </c>
      <c r="AK1652" t="s">
        <v>44412</v>
      </c>
      <c r="AL1652">
        <v>5</v>
      </c>
      <c r="AM1652" s="5">
        <f t="shared" si="210"/>
        <v>0.625</v>
      </c>
      <c r="AN1652" s="4">
        <f t="shared" si="207"/>
        <v>9.4661113214691405E-4</v>
      </c>
      <c r="AO1652" s="3"/>
      <c r="AP1652">
        <v>0</v>
      </c>
      <c r="AR1652">
        <v>116774</v>
      </c>
      <c r="AT1652" s="2" t="s">
        <v>0</v>
      </c>
      <c r="AU1652" s="1">
        <f t="shared" si="211"/>
        <v>0.83750647309577075</v>
      </c>
      <c r="AV1652" s="1">
        <f t="shared" si="212"/>
        <v>0.62526494170117664</v>
      </c>
      <c r="AW1652" s="1">
        <f t="shared" si="213"/>
        <v>0.41302341030658257</v>
      </c>
    </row>
    <row r="1653" spans="1:49" x14ac:dyDescent="0.2">
      <c r="A1653">
        <v>1651</v>
      </c>
      <c r="B1653" t="s">
        <v>44411</v>
      </c>
      <c r="C1653" t="s">
        <v>44410</v>
      </c>
      <c r="F1653" t="s">
        <v>44409</v>
      </c>
      <c r="G1653" t="s">
        <v>17</v>
      </c>
      <c r="H1653" t="s">
        <v>16</v>
      </c>
      <c r="I1653" t="s">
        <v>8060</v>
      </c>
      <c r="J1653" t="s">
        <v>44408</v>
      </c>
      <c r="K1653" t="s">
        <v>44407</v>
      </c>
      <c r="L1653" t="s">
        <v>44406</v>
      </c>
      <c r="M1653" t="s">
        <v>4237</v>
      </c>
      <c r="N1653">
        <v>3</v>
      </c>
      <c r="O1653" t="s">
        <v>8058</v>
      </c>
      <c r="P1653" t="s">
        <v>8057</v>
      </c>
      <c r="Q1653" t="s">
        <v>44405</v>
      </c>
      <c r="R1653" s="7">
        <v>41640</v>
      </c>
      <c r="S1653" s="8">
        <f t="shared" si="208"/>
        <v>2014</v>
      </c>
      <c r="T1653" s="8">
        <v>2014</v>
      </c>
      <c r="U1653" s="8">
        <f t="shared" si="209"/>
        <v>8</v>
      </c>
      <c r="V1653" s="7">
        <v>2014</v>
      </c>
      <c r="W1653" t="s">
        <v>523</v>
      </c>
      <c r="X1653" s="2">
        <v>0.245</v>
      </c>
      <c r="Y1653" s="6">
        <f t="shared" si="206"/>
        <v>6.5401350738100959E-3</v>
      </c>
      <c r="AA1653">
        <v>19376480</v>
      </c>
      <c r="AB1653">
        <v>19700186896</v>
      </c>
      <c r="AD1653" t="s">
        <v>6</v>
      </c>
      <c r="AE1653">
        <v>50</v>
      </c>
      <c r="AH1653" t="s">
        <v>1563</v>
      </c>
      <c r="AI1653" t="s">
        <v>44404</v>
      </c>
      <c r="AK1653" t="s">
        <v>44403</v>
      </c>
      <c r="AL1653">
        <v>20</v>
      </c>
      <c r="AM1653" s="5">
        <f t="shared" si="210"/>
        <v>2.5</v>
      </c>
      <c r="AN1653" s="4">
        <f t="shared" si="207"/>
        <v>3.7864445285876562E-3</v>
      </c>
      <c r="AO1653" s="3"/>
      <c r="AP1653">
        <v>1</v>
      </c>
      <c r="AR1653" t="s">
        <v>1</v>
      </c>
      <c r="AT1653" s="2" t="s">
        <v>0</v>
      </c>
      <c r="AU1653" s="1">
        <f t="shared" si="211"/>
        <v>0.57140279102433633</v>
      </c>
      <c r="AV1653" s="1">
        <f t="shared" si="212"/>
        <v>0.51632898011988759</v>
      </c>
      <c r="AW1653" s="1">
        <f t="shared" si="213"/>
        <v>0.4612551692154388</v>
      </c>
    </row>
    <row r="1654" spans="1:49" x14ac:dyDescent="0.2">
      <c r="A1654">
        <v>1652</v>
      </c>
      <c r="B1654" t="s">
        <v>44402</v>
      </c>
      <c r="C1654" t="s">
        <v>44401</v>
      </c>
      <c r="F1654" t="s">
        <v>44400</v>
      </c>
      <c r="G1654" t="s">
        <v>17</v>
      </c>
      <c r="H1654" t="s">
        <v>16</v>
      </c>
      <c r="I1654" t="s">
        <v>44399</v>
      </c>
      <c r="J1654" t="s">
        <v>44394</v>
      </c>
      <c r="K1654" t="s">
        <v>44398</v>
      </c>
      <c r="L1654" t="s">
        <v>44397</v>
      </c>
      <c r="M1654" t="s">
        <v>10083</v>
      </c>
      <c r="N1654">
        <v>2</v>
      </c>
      <c r="O1654" t="s">
        <v>44396</v>
      </c>
      <c r="P1654" t="s">
        <v>44395</v>
      </c>
      <c r="Q1654" t="s">
        <v>44394</v>
      </c>
      <c r="R1654" s="7">
        <v>41640</v>
      </c>
      <c r="S1654" s="8">
        <f t="shared" si="208"/>
        <v>2014</v>
      </c>
      <c r="T1654" s="8">
        <v>2014</v>
      </c>
      <c r="U1654" s="8">
        <f t="shared" si="209"/>
        <v>8</v>
      </c>
      <c r="V1654" s="7">
        <v>2014</v>
      </c>
      <c r="W1654" t="s">
        <v>1315</v>
      </c>
      <c r="X1654" s="2">
        <v>0.437</v>
      </c>
      <c r="Y1654" s="6">
        <f t="shared" si="206"/>
        <v>1.1665465417367396E-2</v>
      </c>
      <c r="AA1654">
        <v>10704698</v>
      </c>
      <c r="AB1654">
        <v>5300152513</v>
      </c>
      <c r="AC1654">
        <v>15598985</v>
      </c>
      <c r="AD1654" t="s">
        <v>6</v>
      </c>
      <c r="AE1654">
        <v>150</v>
      </c>
      <c r="AH1654" t="s">
        <v>9001</v>
      </c>
      <c r="AI1654" t="s">
        <v>44393</v>
      </c>
      <c r="AK1654" t="s">
        <v>44392</v>
      </c>
      <c r="AL1654">
        <v>29</v>
      </c>
      <c r="AM1654" s="5">
        <f t="shared" si="210"/>
        <v>3.625</v>
      </c>
      <c r="AN1654" s="4">
        <f t="shared" si="207"/>
        <v>5.4903445664521017E-3</v>
      </c>
      <c r="AO1654" s="3"/>
      <c r="AP1654">
        <v>1</v>
      </c>
      <c r="AR1654" t="s">
        <v>1</v>
      </c>
      <c r="AT1654" s="2" t="s">
        <v>0</v>
      </c>
      <c r="AU1654" s="1">
        <f t="shared" si="211"/>
        <v>0.98129291620928072</v>
      </c>
      <c r="AV1654" s="1">
        <f t="shared" si="212"/>
        <v>0.85779049919097494</v>
      </c>
      <c r="AW1654" s="1">
        <f t="shared" si="213"/>
        <v>0.73428808217266894</v>
      </c>
    </row>
    <row r="1655" spans="1:49" x14ac:dyDescent="0.2">
      <c r="A1655">
        <v>1653</v>
      </c>
      <c r="B1655" t="s">
        <v>44391</v>
      </c>
      <c r="C1655" t="s">
        <v>44390</v>
      </c>
      <c r="E1655">
        <v>25606992</v>
      </c>
      <c r="F1655" t="s">
        <v>44389</v>
      </c>
      <c r="G1655" t="s">
        <v>17</v>
      </c>
      <c r="H1655" t="s">
        <v>16</v>
      </c>
      <c r="I1655" t="s">
        <v>44388</v>
      </c>
      <c r="J1655">
        <v>60002445</v>
      </c>
      <c r="K1655" t="s">
        <v>12045</v>
      </c>
      <c r="L1655" t="s">
        <v>12044</v>
      </c>
      <c r="M1655" t="s">
        <v>915</v>
      </c>
      <c r="N1655">
        <v>5</v>
      </c>
      <c r="O1655" t="s">
        <v>44387</v>
      </c>
      <c r="P1655" t="s">
        <v>44386</v>
      </c>
      <c r="Q1655" t="s">
        <v>44385</v>
      </c>
      <c r="R1655" s="7">
        <v>41640</v>
      </c>
      <c r="S1655" s="8">
        <f t="shared" si="208"/>
        <v>2014</v>
      </c>
      <c r="T1655" s="8">
        <v>2014</v>
      </c>
      <c r="U1655" s="8">
        <f t="shared" si="209"/>
        <v>8</v>
      </c>
      <c r="V1655" s="7">
        <v>41988</v>
      </c>
      <c r="W1655" t="s">
        <v>8591</v>
      </c>
      <c r="X1655" s="2">
        <v>1.3939999999999999</v>
      </c>
      <c r="Y1655" s="6">
        <f t="shared" si="206"/>
        <v>3.721203384853581E-2</v>
      </c>
      <c r="AB1655">
        <v>12862</v>
      </c>
      <c r="AC1655">
        <v>10944087</v>
      </c>
      <c r="AD1655" t="s">
        <v>6</v>
      </c>
      <c r="AE1655">
        <v>22</v>
      </c>
      <c r="AF1655">
        <v>25</v>
      </c>
      <c r="AH1655" t="s">
        <v>44384</v>
      </c>
      <c r="AI1655" t="s">
        <v>44383</v>
      </c>
      <c r="AK1655" t="s">
        <v>44382</v>
      </c>
      <c r="AL1655">
        <v>47</v>
      </c>
      <c r="AM1655" s="5">
        <f t="shared" si="210"/>
        <v>5.875</v>
      </c>
      <c r="AN1655" s="4">
        <f t="shared" si="207"/>
        <v>8.8981446421809926E-3</v>
      </c>
      <c r="AO1655" s="3"/>
      <c r="AP1655">
        <v>1</v>
      </c>
      <c r="AR1655" t="s">
        <v>1</v>
      </c>
      <c r="AT1655" s="2">
        <v>3.8940000000000001</v>
      </c>
      <c r="AU1655" s="1">
        <f t="shared" si="211"/>
        <v>2.8717867086629365</v>
      </c>
      <c r="AV1655" s="1">
        <f t="shared" si="212"/>
        <v>2.30550892453584</v>
      </c>
      <c r="AW1655" s="1">
        <f t="shared" si="213"/>
        <v>1.7392311404087437</v>
      </c>
    </row>
    <row r="1656" spans="1:49" x14ac:dyDescent="0.2">
      <c r="A1656">
        <v>1654</v>
      </c>
      <c r="B1656" t="s">
        <v>44381</v>
      </c>
      <c r="F1656" t="s">
        <v>44380</v>
      </c>
      <c r="G1656" t="s">
        <v>17</v>
      </c>
      <c r="H1656" t="s">
        <v>16</v>
      </c>
      <c r="I1656" t="s">
        <v>44379</v>
      </c>
      <c r="J1656" t="s">
        <v>44378</v>
      </c>
      <c r="K1656" t="s">
        <v>44377</v>
      </c>
      <c r="L1656" t="s">
        <v>44376</v>
      </c>
      <c r="M1656" t="s">
        <v>3238</v>
      </c>
      <c r="N1656">
        <v>5</v>
      </c>
      <c r="O1656" t="s">
        <v>44375</v>
      </c>
      <c r="P1656" t="s">
        <v>44374</v>
      </c>
      <c r="Q1656" t="s">
        <v>44373</v>
      </c>
      <c r="R1656" s="7">
        <v>41640</v>
      </c>
      <c r="S1656" s="8">
        <f t="shared" si="208"/>
        <v>2014</v>
      </c>
      <c r="T1656" s="8">
        <v>2014</v>
      </c>
      <c r="U1656" s="8">
        <f t="shared" si="209"/>
        <v>8</v>
      </c>
      <c r="V1656" s="7">
        <v>2014</v>
      </c>
      <c r="W1656" t="s">
        <v>4338</v>
      </c>
      <c r="X1656" s="2">
        <v>0.17499999999999999</v>
      </c>
      <c r="Y1656" s="6">
        <f t="shared" si="206"/>
        <v>4.6715250527214966E-3</v>
      </c>
      <c r="AA1656">
        <v>9734562</v>
      </c>
      <c r="AB1656">
        <v>21100217234</v>
      </c>
      <c r="AC1656">
        <v>9739769</v>
      </c>
      <c r="AD1656" t="s">
        <v>6</v>
      </c>
      <c r="AE1656">
        <v>9</v>
      </c>
      <c r="AF1656">
        <v>21</v>
      </c>
      <c r="AH1656" t="s">
        <v>44372</v>
      </c>
      <c r="AI1656" t="s">
        <v>44371</v>
      </c>
      <c r="AJ1656" t="s">
        <v>44370</v>
      </c>
      <c r="AK1656" t="s">
        <v>44369</v>
      </c>
      <c r="AL1656">
        <v>1</v>
      </c>
      <c r="AM1656" s="5">
        <f t="shared" si="210"/>
        <v>0.125</v>
      </c>
      <c r="AN1656" s="4">
        <f t="shared" si="207"/>
        <v>1.893222264293828E-4</v>
      </c>
      <c r="AO1656" s="3"/>
      <c r="AP1656">
        <v>0</v>
      </c>
      <c r="AR1656" t="s">
        <v>1</v>
      </c>
      <c r="AT1656" s="2" t="s">
        <v>0</v>
      </c>
      <c r="AU1656" s="1">
        <f t="shared" si="211"/>
        <v>0.3326864204833862</v>
      </c>
      <c r="AV1656" s="1">
        <f t="shared" si="212"/>
        <v>0.24304236395754397</v>
      </c>
      <c r="AW1656" s="1">
        <f t="shared" si="213"/>
        <v>0.15339830743170169</v>
      </c>
    </row>
    <row r="1657" spans="1:49" x14ac:dyDescent="0.2">
      <c r="A1657">
        <v>1655</v>
      </c>
      <c r="B1657" t="s">
        <v>44368</v>
      </c>
      <c r="C1657" t="s">
        <v>44367</v>
      </c>
      <c r="F1657" t="s">
        <v>44366</v>
      </c>
      <c r="G1657" t="s">
        <v>17</v>
      </c>
      <c r="H1657" t="s">
        <v>16</v>
      </c>
      <c r="I1657" t="s">
        <v>44365</v>
      </c>
      <c r="J1657">
        <v>60085173</v>
      </c>
      <c r="K1657" t="s">
        <v>36628</v>
      </c>
      <c r="L1657" t="s">
        <v>34395</v>
      </c>
      <c r="M1657" t="s">
        <v>2441</v>
      </c>
      <c r="N1657">
        <v>5</v>
      </c>
      <c r="O1657" t="s">
        <v>44364</v>
      </c>
      <c r="P1657" t="s">
        <v>44363</v>
      </c>
      <c r="Q1657" t="s">
        <v>44362</v>
      </c>
      <c r="R1657" s="7">
        <v>41640</v>
      </c>
      <c r="S1657" s="8">
        <f t="shared" si="208"/>
        <v>2014</v>
      </c>
      <c r="T1657" s="8">
        <v>2014</v>
      </c>
      <c r="U1657" s="8">
        <f t="shared" si="209"/>
        <v>8</v>
      </c>
      <c r="V1657" s="7">
        <v>41974</v>
      </c>
      <c r="W1657" t="s">
        <v>44361</v>
      </c>
      <c r="X1657" s="2">
        <v>0.255</v>
      </c>
      <c r="Y1657" s="6">
        <f t="shared" si="206"/>
        <v>6.8070793625370392E-3</v>
      </c>
      <c r="AA1657">
        <v>16434439</v>
      </c>
      <c r="AB1657">
        <v>19200157026</v>
      </c>
      <c r="AD1657" t="s">
        <v>6</v>
      </c>
      <c r="AE1657">
        <v>58</v>
      </c>
      <c r="AF1657">
        <v>2</v>
      </c>
      <c r="AH1657" t="s">
        <v>2412</v>
      </c>
      <c r="AI1657" t="s">
        <v>44360</v>
      </c>
      <c r="AJ1657" t="s">
        <v>44359</v>
      </c>
      <c r="AK1657" t="s">
        <v>44358</v>
      </c>
      <c r="AL1657">
        <v>1</v>
      </c>
      <c r="AM1657" s="5">
        <f t="shared" si="210"/>
        <v>0.125</v>
      </c>
      <c r="AN1657" s="4">
        <f t="shared" si="207"/>
        <v>1.893222264293828E-4</v>
      </c>
      <c r="AO1657" s="3"/>
      <c r="AP1657">
        <v>1</v>
      </c>
      <c r="AR1657" t="s">
        <v>1</v>
      </c>
      <c r="AT1657" s="2">
        <v>0.78800000000000003</v>
      </c>
      <c r="AU1657" s="1">
        <f t="shared" si="211"/>
        <v>0.48217522217047426</v>
      </c>
      <c r="AV1657" s="1">
        <f t="shared" si="212"/>
        <v>0.34982007944832111</v>
      </c>
      <c r="AW1657" s="1">
        <f t="shared" si="213"/>
        <v>0.21746493672616796</v>
      </c>
    </row>
    <row r="1658" spans="1:49" x14ac:dyDescent="0.2">
      <c r="A1658">
        <v>1656</v>
      </c>
      <c r="B1658" t="s">
        <v>44357</v>
      </c>
      <c r="C1658" t="s">
        <v>44356</v>
      </c>
      <c r="E1658">
        <v>25540003</v>
      </c>
      <c r="F1658" t="s">
        <v>44355</v>
      </c>
      <c r="G1658" t="s">
        <v>17</v>
      </c>
      <c r="H1658" t="s">
        <v>16</v>
      </c>
      <c r="I1658" t="s">
        <v>44354</v>
      </c>
      <c r="J1658" t="s">
        <v>44353</v>
      </c>
      <c r="K1658" t="s">
        <v>44352</v>
      </c>
      <c r="L1658" t="s">
        <v>44351</v>
      </c>
      <c r="M1658" t="s">
        <v>44350</v>
      </c>
      <c r="N1658">
        <v>8</v>
      </c>
      <c r="O1658" t="s">
        <v>44349</v>
      </c>
      <c r="P1658" t="s">
        <v>44348</v>
      </c>
      <c r="Q1658" t="s">
        <v>44347</v>
      </c>
      <c r="R1658" s="7">
        <v>41640</v>
      </c>
      <c r="S1658" s="8">
        <f t="shared" si="208"/>
        <v>2014</v>
      </c>
      <c r="T1658" s="8">
        <v>2014</v>
      </c>
      <c r="U1658" s="8">
        <f t="shared" si="209"/>
        <v>8</v>
      </c>
      <c r="V1658" s="7">
        <v>41944</v>
      </c>
      <c r="W1658" t="s">
        <v>8318</v>
      </c>
      <c r="X1658" s="2">
        <v>0.747</v>
      </c>
      <c r="Y1658" s="6">
        <f t="shared" si="206"/>
        <v>1.9940738367902621E-2</v>
      </c>
      <c r="AA1658">
        <v>62979</v>
      </c>
      <c r="AB1658">
        <v>16869</v>
      </c>
      <c r="AC1658">
        <v>16083040</v>
      </c>
      <c r="AD1658" t="s">
        <v>6</v>
      </c>
      <c r="AE1658">
        <v>79</v>
      </c>
      <c r="AF1658">
        <v>11</v>
      </c>
      <c r="AH1658" t="s">
        <v>44346</v>
      </c>
      <c r="AI1658" t="s">
        <v>44345</v>
      </c>
      <c r="AJ1658" t="s">
        <v>44344</v>
      </c>
      <c r="AK1658" t="s">
        <v>44343</v>
      </c>
      <c r="AL1658">
        <v>6</v>
      </c>
      <c r="AM1658" s="5">
        <f t="shared" si="210"/>
        <v>0.75</v>
      </c>
      <c r="AN1658" s="4">
        <f t="shared" si="207"/>
        <v>1.1359333585762969E-3</v>
      </c>
      <c r="AO1658" s="3"/>
      <c r="AP1658">
        <v>0</v>
      </c>
      <c r="AQ1658" t="s">
        <v>8313</v>
      </c>
      <c r="AR1658" t="s">
        <v>44342</v>
      </c>
      <c r="AS1658" t="s">
        <v>6722</v>
      </c>
      <c r="AT1658" s="2" t="s">
        <v>0</v>
      </c>
      <c r="AU1658" s="1">
        <f t="shared" si="211"/>
        <v>1.4299296865104723</v>
      </c>
      <c r="AV1658" s="1">
        <f t="shared" si="212"/>
        <v>1.0538335863239459</v>
      </c>
      <c r="AW1658" s="1">
        <f t="shared" si="213"/>
        <v>0.67773748613741935</v>
      </c>
    </row>
    <row r="1659" spans="1:49" x14ac:dyDescent="0.2">
      <c r="A1659">
        <v>1657</v>
      </c>
      <c r="B1659" t="s">
        <v>44341</v>
      </c>
      <c r="C1659" t="s">
        <v>44340</v>
      </c>
      <c r="F1659" t="s">
        <v>44339</v>
      </c>
      <c r="G1659" t="s">
        <v>17</v>
      </c>
      <c r="H1659" t="s">
        <v>16</v>
      </c>
      <c r="I1659" t="s">
        <v>44338</v>
      </c>
      <c r="J1659" t="s">
        <v>44337</v>
      </c>
      <c r="K1659" t="s">
        <v>44336</v>
      </c>
      <c r="L1659" t="s">
        <v>44335</v>
      </c>
      <c r="M1659" t="s">
        <v>44334</v>
      </c>
      <c r="N1659">
        <v>5</v>
      </c>
      <c r="O1659" t="s">
        <v>44333</v>
      </c>
      <c r="P1659" t="s">
        <v>44332</v>
      </c>
      <c r="Q1659" t="s">
        <v>44331</v>
      </c>
      <c r="R1659" s="7">
        <v>41640</v>
      </c>
      <c r="S1659" s="8">
        <f t="shared" si="208"/>
        <v>2014</v>
      </c>
      <c r="T1659" s="8">
        <v>2014</v>
      </c>
      <c r="U1659" s="8">
        <f t="shared" si="209"/>
        <v>8</v>
      </c>
      <c r="V1659" s="7">
        <v>41974</v>
      </c>
      <c r="W1659" t="s">
        <v>8041</v>
      </c>
      <c r="X1659" s="2">
        <v>2.823</v>
      </c>
      <c r="Y1659" s="6">
        <f t="shared" si="206"/>
        <v>7.5358372707615917E-2</v>
      </c>
      <c r="AA1659">
        <v>1636804</v>
      </c>
      <c r="AB1659">
        <v>17249</v>
      </c>
      <c r="AD1659" t="s">
        <v>6</v>
      </c>
      <c r="AE1659">
        <v>52</v>
      </c>
      <c r="AF1659">
        <v>12</v>
      </c>
      <c r="AG1659">
        <v>6979962</v>
      </c>
      <c r="AH1659" t="s">
        <v>44330</v>
      </c>
      <c r="AI1659" t="s">
        <v>44329</v>
      </c>
      <c r="AJ1659" t="s">
        <v>44328</v>
      </c>
      <c r="AK1659" t="s">
        <v>44327</v>
      </c>
      <c r="AL1659">
        <v>400</v>
      </c>
      <c r="AM1659" s="5">
        <f t="shared" si="210"/>
        <v>50</v>
      </c>
      <c r="AN1659" s="4">
        <f t="shared" si="207"/>
        <v>7.5728890571753124E-2</v>
      </c>
      <c r="AO1659" s="3"/>
      <c r="AP1659">
        <v>0</v>
      </c>
      <c r="AR1659" t="s">
        <v>1</v>
      </c>
      <c r="AT1659" s="2">
        <v>9.6189999999999998</v>
      </c>
      <c r="AU1659" s="1">
        <f t="shared" si="211"/>
        <v>7.5469528066857086</v>
      </c>
      <c r="AV1659" s="1">
        <f t="shared" si="212"/>
        <v>7.5543631639684525</v>
      </c>
      <c r="AW1659" s="1">
        <f t="shared" si="213"/>
        <v>7.5617735212511956</v>
      </c>
    </row>
    <row r="1660" spans="1:49" x14ac:dyDescent="0.2">
      <c r="A1660">
        <v>1658</v>
      </c>
      <c r="B1660" t="s">
        <v>44326</v>
      </c>
      <c r="C1660" t="s">
        <v>44325</v>
      </c>
      <c r="E1660">
        <v>25432666</v>
      </c>
      <c r="F1660" t="s">
        <v>44324</v>
      </c>
      <c r="G1660" t="s">
        <v>17</v>
      </c>
      <c r="H1660" t="s">
        <v>16</v>
      </c>
      <c r="I1660" t="s">
        <v>44323</v>
      </c>
      <c r="J1660">
        <v>60091302</v>
      </c>
      <c r="K1660" t="s">
        <v>44322</v>
      </c>
      <c r="L1660" t="s">
        <v>44321</v>
      </c>
      <c r="M1660" t="s">
        <v>76</v>
      </c>
      <c r="N1660">
        <v>3</v>
      </c>
      <c r="O1660" t="s">
        <v>44320</v>
      </c>
      <c r="P1660" t="s">
        <v>44319</v>
      </c>
      <c r="Q1660" t="s">
        <v>44318</v>
      </c>
      <c r="R1660" s="7">
        <v>41640</v>
      </c>
      <c r="S1660" s="8">
        <f t="shared" si="208"/>
        <v>2014</v>
      </c>
      <c r="T1660" s="8">
        <v>2014</v>
      </c>
      <c r="U1660" s="8">
        <f t="shared" si="209"/>
        <v>8</v>
      </c>
      <c r="V1660" s="7">
        <v>41992</v>
      </c>
      <c r="W1660" t="s">
        <v>5839</v>
      </c>
      <c r="X1660" s="2">
        <v>0.85499999999999998</v>
      </c>
      <c r="Y1660" s="6">
        <f t="shared" si="206"/>
        <v>2.28237366861536E-2</v>
      </c>
      <c r="AA1660">
        <v>980331</v>
      </c>
      <c r="AB1660">
        <v>23342</v>
      </c>
      <c r="AC1660">
        <v>15731561</v>
      </c>
      <c r="AD1660" t="s">
        <v>6</v>
      </c>
      <c r="AE1660">
        <v>40</v>
      </c>
      <c r="AF1660" s="10">
        <v>44541</v>
      </c>
      <c r="AH1660" t="s">
        <v>44317</v>
      </c>
      <c r="AI1660" t="s">
        <v>44316</v>
      </c>
      <c r="AJ1660" t="s">
        <v>44315</v>
      </c>
      <c r="AK1660" t="s">
        <v>44314</v>
      </c>
      <c r="AL1660">
        <v>23</v>
      </c>
      <c r="AM1660" s="5">
        <f t="shared" si="210"/>
        <v>2.875</v>
      </c>
      <c r="AN1660" s="4">
        <f t="shared" si="207"/>
        <v>4.354411207875805E-3</v>
      </c>
      <c r="AO1660" s="3"/>
      <c r="AP1660">
        <v>1</v>
      </c>
      <c r="AQ1660" t="s">
        <v>44313</v>
      </c>
      <c r="AR1660" t="s">
        <v>1</v>
      </c>
      <c r="AS1660" t="s">
        <v>44312</v>
      </c>
      <c r="AT1660" s="2">
        <v>2.6259999999999999</v>
      </c>
      <c r="AU1660" s="1">
        <f t="shared" si="211"/>
        <v>1.728293904267026</v>
      </c>
      <c r="AV1660" s="1">
        <f t="shared" si="212"/>
        <v>1.3589073947014703</v>
      </c>
      <c r="AW1660" s="1">
        <f t="shared" si="213"/>
        <v>0.98952088513591441</v>
      </c>
    </row>
    <row r="1661" spans="1:49" x14ac:dyDescent="0.2">
      <c r="A1661">
        <v>1659</v>
      </c>
      <c r="B1661" t="s">
        <v>44311</v>
      </c>
      <c r="C1661" t="s">
        <v>44310</v>
      </c>
      <c r="F1661" t="s">
        <v>44309</v>
      </c>
      <c r="G1661" t="s">
        <v>17</v>
      </c>
      <c r="H1661" t="s">
        <v>16</v>
      </c>
      <c r="I1661" t="s">
        <v>30264</v>
      </c>
      <c r="J1661">
        <v>60025578</v>
      </c>
      <c r="K1661" t="s">
        <v>845</v>
      </c>
      <c r="L1661" t="s">
        <v>709</v>
      </c>
      <c r="M1661" t="s">
        <v>46</v>
      </c>
      <c r="N1661">
        <v>4</v>
      </c>
      <c r="O1661" t="s">
        <v>44308</v>
      </c>
      <c r="P1661" t="s">
        <v>44307</v>
      </c>
      <c r="Q1661" t="s">
        <v>842</v>
      </c>
      <c r="R1661" s="7">
        <v>41640</v>
      </c>
      <c r="S1661" s="8">
        <f t="shared" si="208"/>
        <v>2014</v>
      </c>
      <c r="T1661" s="8">
        <v>2014</v>
      </c>
      <c r="U1661" s="8">
        <f t="shared" si="209"/>
        <v>8</v>
      </c>
      <c r="V1661" s="7">
        <v>2014</v>
      </c>
      <c r="W1661" t="s">
        <v>523</v>
      </c>
      <c r="X1661" s="2">
        <v>0.245</v>
      </c>
      <c r="Y1661" s="6">
        <f t="shared" si="206"/>
        <v>6.5401350738100959E-3</v>
      </c>
      <c r="AA1661">
        <v>19376480</v>
      </c>
      <c r="AB1661">
        <v>19700186896</v>
      </c>
      <c r="AD1661" t="s">
        <v>6</v>
      </c>
      <c r="AE1661">
        <v>50</v>
      </c>
      <c r="AH1661" t="s">
        <v>10952</v>
      </c>
      <c r="AI1661" t="s">
        <v>44306</v>
      </c>
      <c r="AK1661" t="s">
        <v>44305</v>
      </c>
      <c r="AL1661">
        <v>6</v>
      </c>
      <c r="AM1661" s="5">
        <f t="shared" si="210"/>
        <v>0.75</v>
      </c>
      <c r="AN1661" s="4">
        <f t="shared" si="207"/>
        <v>1.1359333585762969E-3</v>
      </c>
      <c r="AO1661" s="3"/>
      <c r="AP1661">
        <v>0</v>
      </c>
      <c r="AR1661" t="s">
        <v>1</v>
      </c>
      <c r="AT1661" s="2" t="s">
        <v>0</v>
      </c>
      <c r="AU1661" s="1">
        <f t="shared" si="211"/>
        <v>0.49188745592399558</v>
      </c>
      <c r="AV1661" s="1">
        <f t="shared" si="212"/>
        <v>0.38380342161931963</v>
      </c>
      <c r="AW1661" s="1">
        <f t="shared" si="213"/>
        <v>0.27571938731464368</v>
      </c>
    </row>
    <row r="1662" spans="1:49" x14ac:dyDescent="0.2">
      <c r="A1662">
        <v>1660</v>
      </c>
      <c r="B1662" t="s">
        <v>44304</v>
      </c>
      <c r="C1662" t="s">
        <v>44303</v>
      </c>
      <c r="D1662" t="s">
        <v>44302</v>
      </c>
      <c r="E1662">
        <v>25307296</v>
      </c>
      <c r="F1662" t="s">
        <v>44301</v>
      </c>
      <c r="G1662" t="s">
        <v>17</v>
      </c>
      <c r="H1662" t="s">
        <v>16</v>
      </c>
      <c r="I1662" t="s">
        <v>44300</v>
      </c>
      <c r="J1662">
        <v>60019868</v>
      </c>
      <c r="K1662" t="s">
        <v>44299</v>
      </c>
      <c r="L1662" t="s">
        <v>10530</v>
      </c>
      <c r="M1662" t="s">
        <v>76</v>
      </c>
      <c r="N1662">
        <v>8</v>
      </c>
      <c r="O1662" t="s">
        <v>44298</v>
      </c>
      <c r="P1662" t="s">
        <v>44297</v>
      </c>
      <c r="Q1662" t="s">
        <v>44296</v>
      </c>
      <c r="R1662" s="7">
        <v>41640</v>
      </c>
      <c r="S1662" s="8">
        <f t="shared" si="208"/>
        <v>2014</v>
      </c>
      <c r="T1662" s="8">
        <v>2014</v>
      </c>
      <c r="U1662" s="8">
        <f t="shared" si="209"/>
        <v>8</v>
      </c>
      <c r="V1662" s="7">
        <v>41974</v>
      </c>
      <c r="W1662" t="s">
        <v>44166</v>
      </c>
      <c r="X1662" s="2">
        <v>0.97899999999999998</v>
      </c>
      <c r="Y1662" s="6">
        <f t="shared" si="206"/>
        <v>2.6133845866367689E-2</v>
      </c>
      <c r="AA1662">
        <v>10510443</v>
      </c>
      <c r="AB1662">
        <v>17243</v>
      </c>
      <c r="AC1662">
        <v>15357732</v>
      </c>
      <c r="AD1662" t="s">
        <v>6</v>
      </c>
      <c r="AE1662">
        <v>25</v>
      </c>
      <c r="AF1662">
        <v>12</v>
      </c>
      <c r="AH1662" t="s">
        <v>44295</v>
      </c>
      <c r="AI1662" t="s">
        <v>44294</v>
      </c>
      <c r="AK1662" t="s">
        <v>8024</v>
      </c>
      <c r="AL1662">
        <v>21</v>
      </c>
      <c r="AM1662" s="5">
        <f t="shared" si="210"/>
        <v>2.625</v>
      </c>
      <c r="AN1662" s="4">
        <f t="shared" si="207"/>
        <v>3.9757667550170388E-3</v>
      </c>
      <c r="AO1662" s="3"/>
      <c r="AP1662">
        <v>0</v>
      </c>
      <c r="AR1662" t="s">
        <v>1</v>
      </c>
      <c r="AT1662" s="2" t="s">
        <v>0</v>
      </c>
      <c r="AU1662" s="1">
        <f t="shared" si="211"/>
        <v>1.9486422132962491</v>
      </c>
      <c r="AV1662" s="1">
        <f t="shared" si="212"/>
        <v>1.5054806310692364</v>
      </c>
      <c r="AW1662" s="1">
        <f t="shared" si="213"/>
        <v>1.0623190488422232</v>
      </c>
    </row>
    <row r="1663" spans="1:49" x14ac:dyDescent="0.2">
      <c r="A1663">
        <v>1661</v>
      </c>
      <c r="B1663" t="s">
        <v>44293</v>
      </c>
      <c r="C1663" t="s">
        <v>44292</v>
      </c>
      <c r="F1663" t="s">
        <v>44291</v>
      </c>
      <c r="G1663" t="s">
        <v>17</v>
      </c>
      <c r="H1663" t="s">
        <v>16</v>
      </c>
      <c r="I1663" t="s">
        <v>30264</v>
      </c>
      <c r="J1663">
        <v>60025578</v>
      </c>
      <c r="K1663" t="s">
        <v>845</v>
      </c>
      <c r="L1663" t="s">
        <v>709</v>
      </c>
      <c r="M1663" t="s">
        <v>46</v>
      </c>
      <c r="N1663">
        <v>4</v>
      </c>
      <c r="O1663" t="s">
        <v>44290</v>
      </c>
      <c r="P1663" t="s">
        <v>44289</v>
      </c>
      <c r="Q1663" t="s">
        <v>842</v>
      </c>
      <c r="R1663" s="7">
        <v>41640</v>
      </c>
      <c r="S1663" s="8">
        <f t="shared" si="208"/>
        <v>2014</v>
      </c>
      <c r="T1663" s="8">
        <v>2014</v>
      </c>
      <c r="U1663" s="8">
        <f t="shared" si="209"/>
        <v>8</v>
      </c>
      <c r="V1663" s="7">
        <v>2014</v>
      </c>
      <c r="W1663" t="s">
        <v>5440</v>
      </c>
      <c r="X1663" s="2">
        <v>0.216</v>
      </c>
      <c r="Y1663" s="6">
        <f t="shared" si="206"/>
        <v>5.765996636501962E-3</v>
      </c>
      <c r="AA1663">
        <v>19378726</v>
      </c>
      <c r="AB1663">
        <v>19700186909</v>
      </c>
      <c r="AC1663">
        <v>10988963</v>
      </c>
      <c r="AD1663" t="s">
        <v>6</v>
      </c>
      <c r="AE1663">
        <v>40</v>
      </c>
      <c r="AH1663" t="s">
        <v>15291</v>
      </c>
      <c r="AI1663" t="s">
        <v>44288</v>
      </c>
      <c r="AK1663" t="s">
        <v>44287</v>
      </c>
      <c r="AL1663">
        <v>2</v>
      </c>
      <c r="AM1663" s="5">
        <f t="shared" si="210"/>
        <v>0.25</v>
      </c>
      <c r="AN1663" s="4">
        <f t="shared" si="207"/>
        <v>3.786444528587656E-4</v>
      </c>
      <c r="AO1663" s="3"/>
      <c r="AP1663">
        <v>0</v>
      </c>
      <c r="AR1663" t="s">
        <v>1</v>
      </c>
      <c r="AT1663" s="2" t="s">
        <v>0</v>
      </c>
      <c r="AU1663" s="1">
        <f t="shared" si="211"/>
        <v>0.41497909814090023</v>
      </c>
      <c r="AV1663" s="1">
        <f t="shared" si="212"/>
        <v>0.30723205446803636</v>
      </c>
      <c r="AW1663" s="1">
        <f t="shared" si="213"/>
        <v>0.19948501079517247</v>
      </c>
    </row>
    <row r="1664" spans="1:49" x14ac:dyDescent="0.2">
      <c r="A1664">
        <v>1662</v>
      </c>
      <c r="B1664" t="s">
        <v>44286</v>
      </c>
      <c r="F1664" t="s">
        <v>44285</v>
      </c>
      <c r="G1664" t="s">
        <v>17</v>
      </c>
      <c r="H1664" t="s">
        <v>16</v>
      </c>
      <c r="I1664" t="s">
        <v>1865</v>
      </c>
      <c r="J1664">
        <v>60030501</v>
      </c>
      <c r="K1664" t="s">
        <v>44284</v>
      </c>
      <c r="L1664" t="s">
        <v>527</v>
      </c>
      <c r="M1664" t="s">
        <v>46</v>
      </c>
      <c r="N1664">
        <v>3</v>
      </c>
      <c r="O1664" t="s">
        <v>44283</v>
      </c>
      <c r="P1664" t="s">
        <v>44282</v>
      </c>
      <c r="Q1664" t="s">
        <v>44281</v>
      </c>
      <c r="R1664" s="7">
        <v>41640</v>
      </c>
      <c r="S1664" s="8">
        <f t="shared" si="208"/>
        <v>2014</v>
      </c>
      <c r="T1664" s="8">
        <v>2014</v>
      </c>
      <c r="U1664" s="8">
        <f t="shared" si="209"/>
        <v>8</v>
      </c>
      <c r="V1664" s="7">
        <v>41974</v>
      </c>
      <c r="W1664" t="s">
        <v>1344</v>
      </c>
      <c r="X1664" s="2">
        <v>0.19</v>
      </c>
      <c r="Y1664" s="6">
        <f t="shared" si="206"/>
        <v>5.0719414858119115E-3</v>
      </c>
      <c r="AA1664" t="s">
        <v>1343</v>
      </c>
      <c r="AB1664">
        <v>17300154986</v>
      </c>
      <c r="AD1664" t="s">
        <v>6</v>
      </c>
      <c r="AE1664">
        <v>8</v>
      </c>
      <c r="AF1664">
        <v>11</v>
      </c>
      <c r="AH1664" t="s">
        <v>44280</v>
      </c>
      <c r="AI1664" t="s">
        <v>44279</v>
      </c>
      <c r="AJ1664" t="s">
        <v>44278</v>
      </c>
      <c r="AK1664" t="s">
        <v>44277</v>
      </c>
      <c r="AL1664">
        <v>0</v>
      </c>
      <c r="AM1664" s="5">
        <f t="shared" si="210"/>
        <v>0</v>
      </c>
      <c r="AN1664" s="4">
        <f t="shared" si="207"/>
        <v>0</v>
      </c>
      <c r="AO1664" s="3"/>
      <c r="AP1664">
        <v>0</v>
      </c>
      <c r="AR1664" t="s">
        <v>1</v>
      </c>
      <c r="AT1664" s="2" t="s">
        <v>0</v>
      </c>
      <c r="AU1664" s="1">
        <f t="shared" si="211"/>
        <v>0.35503590400683377</v>
      </c>
      <c r="AV1664" s="1">
        <f t="shared" si="212"/>
        <v>0.25359707429059558</v>
      </c>
      <c r="AW1664" s="1">
        <f t="shared" si="213"/>
        <v>0.15215824457435734</v>
      </c>
    </row>
    <row r="1665" spans="1:49" x14ac:dyDescent="0.2">
      <c r="A1665">
        <v>1663</v>
      </c>
      <c r="B1665" t="s">
        <v>44276</v>
      </c>
      <c r="C1665" t="s">
        <v>44275</v>
      </c>
      <c r="F1665" t="s">
        <v>44274</v>
      </c>
      <c r="G1665" t="s">
        <v>17</v>
      </c>
      <c r="H1665" t="s">
        <v>16</v>
      </c>
      <c r="I1665" t="s">
        <v>44273</v>
      </c>
      <c r="J1665" t="s">
        <v>44272</v>
      </c>
      <c r="K1665" t="s">
        <v>44271</v>
      </c>
      <c r="L1665" t="s">
        <v>44270</v>
      </c>
      <c r="M1665" t="s">
        <v>549</v>
      </c>
      <c r="N1665">
        <v>7</v>
      </c>
      <c r="O1665" t="s">
        <v>44269</v>
      </c>
      <c r="P1665" t="s">
        <v>44268</v>
      </c>
      <c r="Q1665" t="s">
        <v>44267</v>
      </c>
      <c r="R1665" s="7">
        <v>41640</v>
      </c>
      <c r="S1665" s="8">
        <f t="shared" si="208"/>
        <v>2014</v>
      </c>
      <c r="T1665" s="8">
        <v>2014</v>
      </c>
      <c r="U1665" s="8">
        <f t="shared" si="209"/>
        <v>8</v>
      </c>
      <c r="V1665" s="7">
        <v>2014</v>
      </c>
      <c r="W1665" t="s">
        <v>1285</v>
      </c>
      <c r="X1665" s="2">
        <v>0.34100000000000003</v>
      </c>
      <c r="Y1665" s="6">
        <f t="shared" si="206"/>
        <v>9.1028002455887467E-3</v>
      </c>
      <c r="AA1665">
        <v>19378718</v>
      </c>
      <c r="AB1665">
        <v>19700186839</v>
      </c>
      <c r="AC1665">
        <v>15309681</v>
      </c>
      <c r="AD1665" t="s">
        <v>6</v>
      </c>
      <c r="AE1665">
        <v>55</v>
      </c>
      <c r="AH1665" t="s">
        <v>44266</v>
      </c>
      <c r="AI1665" t="s">
        <v>44265</v>
      </c>
      <c r="AK1665" t="s">
        <v>44264</v>
      </c>
      <c r="AL1665">
        <v>13</v>
      </c>
      <c r="AM1665" s="5">
        <f t="shared" si="210"/>
        <v>1.625</v>
      </c>
      <c r="AN1665" s="4">
        <f t="shared" si="207"/>
        <v>2.4611889435819764E-3</v>
      </c>
      <c r="AO1665" s="3"/>
      <c r="AP1665">
        <v>0</v>
      </c>
      <c r="AR1665" t="s">
        <v>1</v>
      </c>
      <c r="AT1665" s="2" t="s">
        <v>0</v>
      </c>
      <c r="AU1665" s="1">
        <f t="shared" si="211"/>
        <v>0.71103168549867157</v>
      </c>
      <c r="AV1665" s="1">
        <f t="shared" si="212"/>
        <v>0.57819945945853612</v>
      </c>
      <c r="AW1665" s="1">
        <f t="shared" si="213"/>
        <v>0.44536723341840073</v>
      </c>
    </row>
    <row r="1666" spans="1:49" x14ac:dyDescent="0.2">
      <c r="A1666">
        <v>1664</v>
      </c>
      <c r="B1666" t="s">
        <v>44263</v>
      </c>
      <c r="C1666" t="s">
        <v>44262</v>
      </c>
      <c r="F1666" t="s">
        <v>44261</v>
      </c>
      <c r="G1666" t="s">
        <v>17</v>
      </c>
      <c r="H1666" t="s">
        <v>16</v>
      </c>
      <c r="I1666" t="s">
        <v>44260</v>
      </c>
      <c r="J1666" t="s">
        <v>44259</v>
      </c>
      <c r="K1666" t="s">
        <v>44258</v>
      </c>
      <c r="L1666" t="s">
        <v>44257</v>
      </c>
      <c r="M1666" t="s">
        <v>44256</v>
      </c>
      <c r="N1666">
        <v>5</v>
      </c>
      <c r="O1666" t="s">
        <v>44255</v>
      </c>
      <c r="P1666" t="s">
        <v>44254</v>
      </c>
      <c r="Q1666" t="s">
        <v>44253</v>
      </c>
      <c r="R1666" s="7">
        <v>41640</v>
      </c>
      <c r="S1666" s="8">
        <f t="shared" si="208"/>
        <v>2014</v>
      </c>
      <c r="T1666" s="8">
        <v>2014</v>
      </c>
      <c r="U1666" s="8">
        <f t="shared" si="209"/>
        <v>8</v>
      </c>
      <c r="V1666" s="7">
        <v>2014</v>
      </c>
      <c r="W1666" t="s">
        <v>8287</v>
      </c>
      <c r="X1666" s="2">
        <v>1.3280000000000001</v>
      </c>
      <c r="Y1666" s="6">
        <f t="shared" si="206"/>
        <v>3.5450201542937994E-2</v>
      </c>
      <c r="AA1666">
        <v>15361225</v>
      </c>
      <c r="AB1666">
        <v>18894</v>
      </c>
      <c r="AD1666" t="s">
        <v>6</v>
      </c>
      <c r="AE1666">
        <v>13</v>
      </c>
      <c r="AG1666">
        <v>6807515</v>
      </c>
      <c r="AH1666" t="s">
        <v>44252</v>
      </c>
      <c r="AI1666" t="s">
        <v>44251</v>
      </c>
      <c r="AJ1666" t="s">
        <v>44250</v>
      </c>
      <c r="AK1666" t="s">
        <v>44249</v>
      </c>
      <c r="AL1666">
        <v>88</v>
      </c>
      <c r="AM1666" s="5">
        <f t="shared" si="210"/>
        <v>11</v>
      </c>
      <c r="AN1666" s="4">
        <f t="shared" si="207"/>
        <v>1.6660355925785686E-2</v>
      </c>
      <c r="AO1666" s="3"/>
      <c r="AP1666">
        <v>0</v>
      </c>
      <c r="AR1666" t="s">
        <v>1</v>
      </c>
      <c r="AT1666" s="2">
        <v>3.8340000000000001</v>
      </c>
      <c r="AU1666" s="1">
        <f t="shared" si="211"/>
        <v>2.98132478577923</v>
      </c>
      <c r="AV1666" s="1">
        <f t="shared" si="212"/>
        <v>2.6055278734361842</v>
      </c>
      <c r="AW1666" s="1">
        <f t="shared" si="213"/>
        <v>2.2297309610931375</v>
      </c>
    </row>
    <row r="1667" spans="1:49" x14ac:dyDescent="0.2">
      <c r="A1667">
        <v>1665</v>
      </c>
      <c r="B1667" t="s">
        <v>44248</v>
      </c>
      <c r="C1667" t="s">
        <v>44247</v>
      </c>
      <c r="F1667" t="s">
        <v>44246</v>
      </c>
      <c r="G1667" t="s">
        <v>17</v>
      </c>
      <c r="H1667" t="s">
        <v>16</v>
      </c>
      <c r="I1667" t="s">
        <v>4649</v>
      </c>
      <c r="J1667">
        <v>60025578</v>
      </c>
      <c r="K1667" t="s">
        <v>845</v>
      </c>
      <c r="L1667" t="s">
        <v>709</v>
      </c>
      <c r="M1667" t="s">
        <v>46</v>
      </c>
      <c r="N1667">
        <v>6</v>
      </c>
      <c r="O1667" t="s">
        <v>44245</v>
      </c>
      <c r="P1667" t="s">
        <v>44244</v>
      </c>
      <c r="Q1667" t="s">
        <v>12824</v>
      </c>
      <c r="R1667" s="7">
        <v>41640</v>
      </c>
      <c r="S1667" s="8">
        <f t="shared" si="208"/>
        <v>2014</v>
      </c>
      <c r="T1667" s="8">
        <v>2014</v>
      </c>
      <c r="U1667" s="8">
        <f t="shared" si="209"/>
        <v>8</v>
      </c>
      <c r="V1667" s="7">
        <v>2014</v>
      </c>
      <c r="W1667" t="s">
        <v>6172</v>
      </c>
      <c r="X1667" s="2">
        <v>0.28199999999999997</v>
      </c>
      <c r="Y1667" s="6">
        <f t="shared" ref="Y1667:Y1730" si="214">(X1667-$Z$3)/($Z$2-$Z$3)</f>
        <v>7.527828942099783E-3</v>
      </c>
      <c r="AA1667">
        <v>16875869</v>
      </c>
      <c r="AB1667">
        <v>19700186861</v>
      </c>
      <c r="AC1667">
        <v>16875877</v>
      </c>
      <c r="AD1667" t="s">
        <v>6</v>
      </c>
      <c r="AE1667">
        <v>2014</v>
      </c>
      <c r="AG1667">
        <v>235847</v>
      </c>
      <c r="AI1667" t="s">
        <v>44243</v>
      </c>
      <c r="AK1667" t="s">
        <v>44242</v>
      </c>
      <c r="AL1667">
        <v>12</v>
      </c>
      <c r="AM1667" s="5">
        <f t="shared" si="210"/>
        <v>1.5</v>
      </c>
      <c r="AN1667" s="4">
        <f t="shared" ref="AN1667:AN1730" si="215">(AM1667-$AO$3)/($AO$2-$AO$3)</f>
        <v>2.2718667171525938E-3</v>
      </c>
      <c r="AO1667" s="3"/>
      <c r="AP1667">
        <v>1</v>
      </c>
      <c r="AR1667">
        <v>51477126</v>
      </c>
      <c r="AT1667" s="2">
        <v>1.1739999999999999</v>
      </c>
      <c r="AU1667" s="1">
        <f t="shared" si="211"/>
        <v>0.59510402746156255</v>
      </c>
      <c r="AV1667" s="1">
        <f t="shared" si="212"/>
        <v>0.48998478296261888</v>
      </c>
      <c r="AW1667" s="1">
        <f t="shared" si="213"/>
        <v>0.38486553846367505</v>
      </c>
    </row>
    <row r="1668" spans="1:49" x14ac:dyDescent="0.2">
      <c r="A1668">
        <v>1666</v>
      </c>
      <c r="B1668" t="s">
        <v>44241</v>
      </c>
      <c r="C1668" t="s">
        <v>44240</v>
      </c>
      <c r="F1668" t="s">
        <v>44239</v>
      </c>
      <c r="G1668" t="s">
        <v>17</v>
      </c>
      <c r="H1668" t="s">
        <v>16</v>
      </c>
      <c r="I1668" t="s">
        <v>44238</v>
      </c>
      <c r="J1668">
        <v>60078086</v>
      </c>
      <c r="K1668" t="s">
        <v>5222</v>
      </c>
      <c r="L1668" t="s">
        <v>5221</v>
      </c>
      <c r="M1668" t="s">
        <v>943</v>
      </c>
      <c r="N1668">
        <v>8</v>
      </c>
      <c r="O1668" t="s">
        <v>44237</v>
      </c>
      <c r="P1668" t="s">
        <v>44236</v>
      </c>
      <c r="Q1668" t="s">
        <v>31727</v>
      </c>
      <c r="R1668" s="7">
        <v>41640</v>
      </c>
      <c r="S1668" s="8">
        <f t="shared" si="208"/>
        <v>2014</v>
      </c>
      <c r="T1668" s="8">
        <v>2014</v>
      </c>
      <c r="U1668" s="8">
        <f t="shared" si="209"/>
        <v>8</v>
      </c>
      <c r="V1668" s="7">
        <v>2014</v>
      </c>
      <c r="W1668" t="s">
        <v>494</v>
      </c>
      <c r="X1668" s="2">
        <v>0.126</v>
      </c>
      <c r="Y1668" s="6">
        <f t="shared" si="214"/>
        <v>3.3634980379594779E-3</v>
      </c>
      <c r="AA1668">
        <v>19366612</v>
      </c>
      <c r="AB1668">
        <v>19700181106</v>
      </c>
      <c r="AC1668">
        <v>19367317</v>
      </c>
      <c r="AD1668" t="s">
        <v>6</v>
      </c>
      <c r="AE1668">
        <v>20</v>
      </c>
      <c r="AF1668" s="10">
        <v>44540</v>
      </c>
      <c r="AH1668" t="s">
        <v>19084</v>
      </c>
      <c r="AI1668" t="s">
        <v>44235</v>
      </c>
      <c r="AJ1668" t="s">
        <v>44234</v>
      </c>
      <c r="AK1668" t="s">
        <v>44233</v>
      </c>
      <c r="AL1668">
        <v>0</v>
      </c>
      <c r="AM1668" s="5">
        <f t="shared" si="210"/>
        <v>0</v>
      </c>
      <c r="AN1668" s="4">
        <f t="shared" si="215"/>
        <v>0</v>
      </c>
      <c r="AO1668" s="3"/>
      <c r="AP1668">
        <v>0</v>
      </c>
      <c r="AR1668" t="s">
        <v>1</v>
      </c>
      <c r="AT1668" s="2" t="s">
        <v>0</v>
      </c>
      <c r="AU1668" s="1">
        <f t="shared" si="211"/>
        <v>0.23544486265716344</v>
      </c>
      <c r="AV1668" s="1">
        <f t="shared" si="212"/>
        <v>0.16817490189797391</v>
      </c>
      <c r="AW1668" s="1">
        <f t="shared" si="213"/>
        <v>0.10090494113878434</v>
      </c>
    </row>
    <row r="1669" spans="1:49" x14ac:dyDescent="0.2">
      <c r="A1669">
        <v>1667</v>
      </c>
      <c r="B1669" t="s">
        <v>44232</v>
      </c>
      <c r="C1669" t="s">
        <v>44231</v>
      </c>
      <c r="F1669" t="s">
        <v>44230</v>
      </c>
      <c r="G1669" t="s">
        <v>17</v>
      </c>
      <c r="H1669" t="s">
        <v>16</v>
      </c>
      <c r="I1669" t="s">
        <v>19087</v>
      </c>
      <c r="J1669">
        <v>60000221</v>
      </c>
      <c r="K1669" t="s">
        <v>2948</v>
      </c>
      <c r="L1669" t="s">
        <v>2947</v>
      </c>
      <c r="M1669" t="s">
        <v>76</v>
      </c>
      <c r="N1669">
        <v>3</v>
      </c>
      <c r="O1669" t="s">
        <v>44229</v>
      </c>
      <c r="P1669" t="s">
        <v>44228</v>
      </c>
      <c r="Q1669" t="s">
        <v>6877</v>
      </c>
      <c r="R1669" s="7">
        <v>41640</v>
      </c>
      <c r="S1669" s="8">
        <f t="shared" si="208"/>
        <v>2014</v>
      </c>
      <c r="T1669" s="8">
        <v>2014</v>
      </c>
      <c r="U1669" s="8">
        <f t="shared" si="209"/>
        <v>8</v>
      </c>
      <c r="V1669" s="7">
        <v>2014</v>
      </c>
      <c r="W1669" t="s">
        <v>20300</v>
      </c>
      <c r="X1669" s="2">
        <v>0.317</v>
      </c>
      <c r="Y1669" s="6">
        <f t="shared" si="214"/>
        <v>8.4621339526440836E-3</v>
      </c>
      <c r="AA1669">
        <v>16876172</v>
      </c>
      <c r="AB1669">
        <v>15300154801</v>
      </c>
      <c r="AC1669">
        <v>16876180</v>
      </c>
      <c r="AD1669" t="s">
        <v>6</v>
      </c>
      <c r="AE1669">
        <v>2014</v>
      </c>
      <c r="AF1669">
        <v>1</v>
      </c>
      <c r="AG1669">
        <v>106</v>
      </c>
      <c r="AH1669" s="10">
        <v>44470</v>
      </c>
      <c r="AI1669" t="s">
        <v>44227</v>
      </c>
      <c r="AJ1669" t="s">
        <v>44226</v>
      </c>
      <c r="AK1669" t="s">
        <v>44225</v>
      </c>
      <c r="AL1669">
        <v>18</v>
      </c>
      <c r="AM1669" s="5">
        <f t="shared" si="210"/>
        <v>2.25</v>
      </c>
      <c r="AN1669" s="4">
        <f t="shared" si="215"/>
        <v>3.4078000757288905E-3</v>
      </c>
      <c r="AO1669" s="3"/>
      <c r="AP1669">
        <v>1</v>
      </c>
      <c r="AR1669" t="s">
        <v>1</v>
      </c>
      <c r="AT1669" s="2">
        <v>1.63</v>
      </c>
      <c r="AU1669" s="1">
        <f t="shared" si="211"/>
        <v>0.69458337895695255</v>
      </c>
      <c r="AV1669" s="1">
        <f t="shared" si="212"/>
        <v>0.59349670141864874</v>
      </c>
      <c r="AW1669" s="1">
        <f t="shared" si="213"/>
        <v>0.49241002388034483</v>
      </c>
    </row>
    <row r="1670" spans="1:49" x14ac:dyDescent="0.2">
      <c r="A1670">
        <v>1668</v>
      </c>
      <c r="B1670" t="s">
        <v>44224</v>
      </c>
      <c r="F1670" t="s">
        <v>44223</v>
      </c>
      <c r="G1670" t="s">
        <v>17</v>
      </c>
      <c r="H1670" t="s">
        <v>16</v>
      </c>
      <c r="I1670" t="s">
        <v>44222</v>
      </c>
      <c r="J1670">
        <v>60026134</v>
      </c>
      <c r="K1670" t="s">
        <v>44221</v>
      </c>
      <c r="L1670" t="s">
        <v>44220</v>
      </c>
      <c r="M1670" t="s">
        <v>537</v>
      </c>
      <c r="N1670">
        <v>4</v>
      </c>
      <c r="O1670" t="s">
        <v>44219</v>
      </c>
      <c r="P1670" t="s">
        <v>44218</v>
      </c>
      <c r="Q1670" t="s">
        <v>44217</v>
      </c>
      <c r="R1670" s="7">
        <v>41640</v>
      </c>
      <c r="S1670" s="8">
        <f t="shared" si="208"/>
        <v>2014</v>
      </c>
      <c r="T1670" s="8">
        <v>2014</v>
      </c>
      <c r="U1670" s="8">
        <f t="shared" si="209"/>
        <v>8</v>
      </c>
      <c r="V1670" s="7">
        <v>2014</v>
      </c>
      <c r="W1670" t="s">
        <v>44216</v>
      </c>
      <c r="X1670" s="2">
        <v>0.28399999999999997</v>
      </c>
      <c r="Y1670" s="6">
        <f t="shared" si="214"/>
        <v>7.5812177998451722E-3</v>
      </c>
      <c r="AA1670" t="s">
        <v>44215</v>
      </c>
      <c r="AB1670">
        <v>145537</v>
      </c>
      <c r="AC1670">
        <v>9486968</v>
      </c>
      <c r="AD1670" t="s">
        <v>6</v>
      </c>
      <c r="AE1670">
        <v>20</v>
      </c>
      <c r="AF1670">
        <v>11</v>
      </c>
      <c r="AH1670" t="s">
        <v>44214</v>
      </c>
      <c r="AI1670" t="s">
        <v>44213</v>
      </c>
      <c r="AJ1670" t="s">
        <v>44212</v>
      </c>
      <c r="AK1670" t="s">
        <v>44211</v>
      </c>
      <c r="AL1670">
        <v>2</v>
      </c>
      <c r="AM1670" s="5">
        <f t="shared" si="210"/>
        <v>0.25</v>
      </c>
      <c r="AN1670" s="4">
        <f t="shared" si="215"/>
        <v>3.786444528587656E-4</v>
      </c>
      <c r="AO1670" s="3"/>
      <c r="AP1670">
        <v>0</v>
      </c>
      <c r="AR1670" t="s">
        <v>1</v>
      </c>
      <c r="AT1670" s="2">
        <v>1.139</v>
      </c>
      <c r="AU1670" s="1">
        <f t="shared" si="211"/>
        <v>0.54204457957492502</v>
      </c>
      <c r="AV1670" s="1">
        <f t="shared" si="212"/>
        <v>0.39799311263519688</v>
      </c>
      <c r="AW1670" s="1">
        <f t="shared" si="213"/>
        <v>0.25394164569546873</v>
      </c>
    </row>
    <row r="1671" spans="1:49" x14ac:dyDescent="0.2">
      <c r="A1671">
        <v>1669</v>
      </c>
      <c r="B1671" t="s">
        <v>44210</v>
      </c>
      <c r="C1671" t="s">
        <v>44209</v>
      </c>
      <c r="F1671" t="s">
        <v>44208</v>
      </c>
      <c r="G1671" t="s">
        <v>17</v>
      </c>
      <c r="H1671" t="s">
        <v>16</v>
      </c>
      <c r="I1671" t="s">
        <v>44207</v>
      </c>
      <c r="J1671">
        <v>60078086</v>
      </c>
      <c r="K1671" t="s">
        <v>5222</v>
      </c>
      <c r="L1671" t="s">
        <v>5221</v>
      </c>
      <c r="M1671" t="s">
        <v>943</v>
      </c>
      <c r="N1671">
        <v>4</v>
      </c>
      <c r="O1671" t="s">
        <v>44206</v>
      </c>
      <c r="P1671" t="s">
        <v>44205</v>
      </c>
      <c r="Q1671" t="s">
        <v>44204</v>
      </c>
      <c r="R1671" s="7">
        <v>41640</v>
      </c>
      <c r="S1671" s="8">
        <f t="shared" si="208"/>
        <v>2014</v>
      </c>
      <c r="T1671" s="8">
        <v>2014</v>
      </c>
      <c r="U1671" s="8">
        <f t="shared" si="209"/>
        <v>8</v>
      </c>
      <c r="V1671" s="7">
        <v>2014</v>
      </c>
      <c r="W1671" t="s">
        <v>494</v>
      </c>
      <c r="X1671" s="2">
        <v>0.126</v>
      </c>
      <c r="Y1671" s="6">
        <f t="shared" si="214"/>
        <v>3.3634980379594779E-3</v>
      </c>
      <c r="AA1671">
        <v>19366612</v>
      </c>
      <c r="AB1671">
        <v>19700181106</v>
      </c>
      <c r="AC1671">
        <v>19367317</v>
      </c>
      <c r="AD1671" t="s">
        <v>6</v>
      </c>
      <c r="AE1671">
        <v>20</v>
      </c>
      <c r="AF1671" s="10">
        <v>44540</v>
      </c>
      <c r="AH1671" t="s">
        <v>44203</v>
      </c>
      <c r="AI1671" t="s">
        <v>44202</v>
      </c>
      <c r="AJ1671" t="s">
        <v>44201</v>
      </c>
      <c r="AK1671" t="s">
        <v>44200</v>
      </c>
      <c r="AL1671">
        <v>1</v>
      </c>
      <c r="AM1671" s="5">
        <f t="shared" si="210"/>
        <v>0.125</v>
      </c>
      <c r="AN1671" s="4">
        <f t="shared" si="215"/>
        <v>1.893222264293828E-4</v>
      </c>
      <c r="AO1671" s="3"/>
      <c r="AP1671">
        <v>0</v>
      </c>
      <c r="AR1671" t="s">
        <v>1</v>
      </c>
      <c r="AT1671" s="2" t="s">
        <v>0</v>
      </c>
      <c r="AU1671" s="1">
        <f t="shared" si="211"/>
        <v>0.24112452945004489</v>
      </c>
      <c r="AV1671" s="1">
        <f t="shared" si="212"/>
        <v>0.17764101321944303</v>
      </c>
      <c r="AW1671" s="1">
        <f t="shared" si="213"/>
        <v>0.11415749698884113</v>
      </c>
    </row>
    <row r="1672" spans="1:49" x14ac:dyDescent="0.2">
      <c r="A1672">
        <v>1670</v>
      </c>
      <c r="B1672" t="s">
        <v>44199</v>
      </c>
      <c r="C1672" t="s">
        <v>44198</v>
      </c>
      <c r="F1672" t="s">
        <v>44197</v>
      </c>
      <c r="G1672" t="s">
        <v>17</v>
      </c>
      <c r="H1672" t="s">
        <v>16</v>
      </c>
      <c r="I1672" t="s">
        <v>44196</v>
      </c>
      <c r="J1672" t="s">
        <v>44084</v>
      </c>
      <c r="K1672" t="s">
        <v>44083</v>
      </c>
      <c r="L1672" t="s">
        <v>44082</v>
      </c>
      <c r="M1672" t="s">
        <v>3238</v>
      </c>
      <c r="N1672">
        <v>4</v>
      </c>
      <c r="O1672" t="s">
        <v>44195</v>
      </c>
      <c r="P1672" t="s">
        <v>44194</v>
      </c>
      <c r="Q1672" t="s">
        <v>44079</v>
      </c>
      <c r="R1672" s="7">
        <v>41640</v>
      </c>
      <c r="S1672" s="8">
        <f t="shared" si="208"/>
        <v>2014</v>
      </c>
      <c r="T1672" s="8">
        <v>2014</v>
      </c>
      <c r="U1672" s="8">
        <f t="shared" si="209"/>
        <v>8</v>
      </c>
      <c r="V1672" s="7">
        <v>2014</v>
      </c>
      <c r="W1672" t="s">
        <v>494</v>
      </c>
      <c r="X1672" s="2">
        <v>0.126</v>
      </c>
      <c r="Y1672" s="6">
        <f t="shared" si="214"/>
        <v>3.3634980379594779E-3</v>
      </c>
      <c r="AA1672">
        <v>19366612</v>
      </c>
      <c r="AB1672">
        <v>19700181106</v>
      </c>
      <c r="AC1672">
        <v>19367317</v>
      </c>
      <c r="AD1672" t="s">
        <v>6</v>
      </c>
      <c r="AE1672">
        <v>20</v>
      </c>
      <c r="AF1672" s="10">
        <v>44540</v>
      </c>
      <c r="AH1672" t="s">
        <v>44193</v>
      </c>
      <c r="AI1672" t="s">
        <v>44192</v>
      </c>
      <c r="AJ1672" t="s">
        <v>44191</v>
      </c>
      <c r="AK1672" t="s">
        <v>44190</v>
      </c>
      <c r="AL1672">
        <v>0</v>
      </c>
      <c r="AM1672" s="5">
        <f t="shared" si="210"/>
        <v>0</v>
      </c>
      <c r="AN1672" s="4">
        <f t="shared" si="215"/>
        <v>0</v>
      </c>
      <c r="AO1672" s="3"/>
      <c r="AP1672">
        <v>0</v>
      </c>
      <c r="AR1672" t="s">
        <v>1</v>
      </c>
      <c r="AT1672" s="2" t="s">
        <v>0</v>
      </c>
      <c r="AU1672" s="1">
        <f t="shared" si="211"/>
        <v>0.23544486265716344</v>
      </c>
      <c r="AV1672" s="1">
        <f t="shared" si="212"/>
        <v>0.16817490189797391</v>
      </c>
      <c r="AW1672" s="1">
        <f t="shared" si="213"/>
        <v>0.10090494113878434</v>
      </c>
    </row>
    <row r="1673" spans="1:49" x14ac:dyDescent="0.2">
      <c r="A1673">
        <v>1671</v>
      </c>
      <c r="B1673" t="s">
        <v>44189</v>
      </c>
      <c r="C1673" t="s">
        <v>44188</v>
      </c>
      <c r="F1673" t="s">
        <v>44187</v>
      </c>
      <c r="G1673" t="s">
        <v>17</v>
      </c>
      <c r="H1673" t="s">
        <v>16</v>
      </c>
      <c r="I1673" t="s">
        <v>37624</v>
      </c>
      <c r="J1673" t="s">
        <v>44186</v>
      </c>
      <c r="K1673" t="s">
        <v>44185</v>
      </c>
      <c r="L1673" t="s">
        <v>44184</v>
      </c>
      <c r="M1673" t="s">
        <v>44183</v>
      </c>
      <c r="N1673">
        <v>6</v>
      </c>
      <c r="O1673" t="s">
        <v>44182</v>
      </c>
      <c r="P1673" t="s">
        <v>44181</v>
      </c>
      <c r="Q1673" t="s">
        <v>44180</v>
      </c>
      <c r="R1673" s="7">
        <v>41640</v>
      </c>
      <c r="S1673" s="8">
        <f t="shared" si="208"/>
        <v>2014</v>
      </c>
      <c r="T1673" s="8">
        <v>2014</v>
      </c>
      <c r="U1673" s="8">
        <f t="shared" si="209"/>
        <v>8</v>
      </c>
      <c r="V1673" s="7">
        <v>2014</v>
      </c>
      <c r="W1673" t="s">
        <v>22887</v>
      </c>
      <c r="X1673" s="2">
        <v>0.77400000000000002</v>
      </c>
      <c r="Y1673" s="6">
        <f t="shared" si="214"/>
        <v>2.0661487947465366E-2</v>
      </c>
      <c r="AA1673">
        <v>7390572</v>
      </c>
      <c r="AB1673">
        <v>13549</v>
      </c>
      <c r="AC1673">
        <v>15200426</v>
      </c>
      <c r="AD1673" t="s">
        <v>6</v>
      </c>
      <c r="AE1673">
        <v>31</v>
      </c>
      <c r="AF1673">
        <v>12</v>
      </c>
      <c r="AH1673" t="s">
        <v>44179</v>
      </c>
      <c r="AI1673" t="s">
        <v>44178</v>
      </c>
      <c r="AJ1673" t="s">
        <v>44177</v>
      </c>
      <c r="AK1673" t="s">
        <v>44176</v>
      </c>
      <c r="AL1673">
        <v>4</v>
      </c>
      <c r="AM1673" s="5">
        <f t="shared" si="210"/>
        <v>0.5</v>
      </c>
      <c r="AN1673" s="4">
        <f t="shared" si="215"/>
        <v>7.572889057175312E-4</v>
      </c>
      <c r="AO1673" s="3"/>
      <c r="AP1673">
        <v>1</v>
      </c>
      <c r="AR1673" t="s">
        <v>44175</v>
      </c>
      <c r="AT1673" s="2" t="s">
        <v>0</v>
      </c>
      <c r="AU1673" s="1">
        <f t="shared" si="211"/>
        <v>1.4690228234941014</v>
      </c>
      <c r="AV1673" s="1">
        <f t="shared" si="212"/>
        <v>1.0709388426591449</v>
      </c>
      <c r="AW1673" s="1">
        <f t="shared" si="213"/>
        <v>0.67285486182418808</v>
      </c>
    </row>
    <row r="1674" spans="1:49" x14ac:dyDescent="0.2">
      <c r="A1674">
        <v>1672</v>
      </c>
      <c r="B1674" t="s">
        <v>44174</v>
      </c>
      <c r="C1674" t="s">
        <v>44173</v>
      </c>
      <c r="D1674" t="s">
        <v>44172</v>
      </c>
      <c r="E1674">
        <v>25255704</v>
      </c>
      <c r="F1674" t="s">
        <v>44171</v>
      </c>
      <c r="G1674" t="s">
        <v>17</v>
      </c>
      <c r="H1674" t="s">
        <v>16</v>
      </c>
      <c r="I1674" t="s">
        <v>44170</v>
      </c>
      <c r="J1674">
        <v>60032179</v>
      </c>
      <c r="K1674" t="s">
        <v>14993</v>
      </c>
      <c r="L1674" t="s">
        <v>14992</v>
      </c>
      <c r="M1674" t="s">
        <v>76</v>
      </c>
      <c r="N1674">
        <v>6</v>
      </c>
      <c r="O1674" t="s">
        <v>44169</v>
      </c>
      <c r="P1674" t="s">
        <v>44168</v>
      </c>
      <c r="Q1674" t="s">
        <v>44167</v>
      </c>
      <c r="R1674" s="7">
        <v>41640</v>
      </c>
      <c r="S1674" s="8">
        <f t="shared" si="208"/>
        <v>2014</v>
      </c>
      <c r="T1674" s="8">
        <v>2014</v>
      </c>
      <c r="U1674" s="8">
        <f t="shared" si="209"/>
        <v>8</v>
      </c>
      <c r="V1674" s="7">
        <v>41974</v>
      </c>
      <c r="W1674" t="s">
        <v>44166</v>
      </c>
      <c r="X1674" s="2">
        <v>0.97899999999999998</v>
      </c>
      <c r="Y1674" s="6">
        <f t="shared" si="214"/>
        <v>2.6133845866367689E-2</v>
      </c>
      <c r="AA1674">
        <v>10510443</v>
      </c>
      <c r="AB1674">
        <v>17243</v>
      </c>
      <c r="AC1674">
        <v>15357732</v>
      </c>
      <c r="AD1674" t="s">
        <v>6</v>
      </c>
      <c r="AE1674">
        <v>25</v>
      </c>
      <c r="AF1674">
        <v>12</v>
      </c>
      <c r="AH1674" t="s">
        <v>44165</v>
      </c>
      <c r="AI1674" t="s">
        <v>44164</v>
      </c>
      <c r="AK1674" t="s">
        <v>44163</v>
      </c>
      <c r="AL1674">
        <v>17</v>
      </c>
      <c r="AM1674" s="5">
        <f t="shared" si="210"/>
        <v>2.125</v>
      </c>
      <c r="AN1674" s="4">
        <f t="shared" si="215"/>
        <v>3.2184778492995079E-3</v>
      </c>
      <c r="AO1674" s="3"/>
      <c r="AP1674">
        <v>0</v>
      </c>
      <c r="AQ1674" t="s">
        <v>15865</v>
      </c>
      <c r="AR1674" t="s">
        <v>44162</v>
      </c>
      <c r="AS1674" t="s">
        <v>15863</v>
      </c>
      <c r="AT1674" s="2" t="s">
        <v>0</v>
      </c>
      <c r="AU1674" s="1">
        <f t="shared" si="211"/>
        <v>1.9259235461247235</v>
      </c>
      <c r="AV1674" s="1">
        <f t="shared" si="212"/>
        <v>1.4676161857833598</v>
      </c>
      <c r="AW1674" s="1">
        <f t="shared" si="213"/>
        <v>1.0093088254419962</v>
      </c>
    </row>
    <row r="1675" spans="1:49" x14ac:dyDescent="0.2">
      <c r="A1675">
        <v>1673</v>
      </c>
      <c r="B1675" t="s">
        <v>44161</v>
      </c>
      <c r="C1675" t="s">
        <v>44160</v>
      </c>
      <c r="F1675" t="s">
        <v>44159</v>
      </c>
      <c r="G1675" t="s">
        <v>17</v>
      </c>
      <c r="H1675" t="s">
        <v>16</v>
      </c>
      <c r="I1675" t="s">
        <v>40443</v>
      </c>
      <c r="J1675">
        <v>60025578</v>
      </c>
      <c r="K1675" t="s">
        <v>845</v>
      </c>
      <c r="L1675" t="s">
        <v>709</v>
      </c>
      <c r="M1675" t="s">
        <v>46</v>
      </c>
      <c r="N1675">
        <v>4</v>
      </c>
      <c r="O1675" t="s">
        <v>44158</v>
      </c>
      <c r="P1675" t="s">
        <v>44157</v>
      </c>
      <c r="Q1675" t="s">
        <v>842</v>
      </c>
      <c r="R1675" s="7">
        <v>41640</v>
      </c>
      <c r="S1675" s="8">
        <f t="shared" si="208"/>
        <v>2014</v>
      </c>
      <c r="T1675" s="8">
        <v>2014</v>
      </c>
      <c r="U1675" s="8">
        <f t="shared" si="209"/>
        <v>8</v>
      </c>
      <c r="V1675" s="7">
        <v>2014</v>
      </c>
      <c r="W1675" t="s">
        <v>1285</v>
      </c>
      <c r="X1675" s="2">
        <v>0.34100000000000003</v>
      </c>
      <c r="Y1675" s="6">
        <f t="shared" si="214"/>
        <v>9.1028002455887467E-3</v>
      </c>
      <c r="AA1675">
        <v>19378718</v>
      </c>
      <c r="AB1675">
        <v>19700186839</v>
      </c>
      <c r="AC1675">
        <v>15309681</v>
      </c>
      <c r="AD1675" t="s">
        <v>6</v>
      </c>
      <c r="AE1675">
        <v>55</v>
      </c>
      <c r="AH1675" t="s">
        <v>44156</v>
      </c>
      <c r="AI1675" t="s">
        <v>44155</v>
      </c>
      <c r="AK1675" t="s">
        <v>44154</v>
      </c>
      <c r="AL1675">
        <v>1</v>
      </c>
      <c r="AM1675" s="5">
        <f t="shared" si="210"/>
        <v>0.125</v>
      </c>
      <c r="AN1675" s="4">
        <f t="shared" si="215"/>
        <v>1.893222264293828E-4</v>
      </c>
      <c r="AO1675" s="3"/>
      <c r="AP1675">
        <v>0</v>
      </c>
      <c r="AR1675" t="s">
        <v>1</v>
      </c>
      <c r="AT1675" s="2" t="s">
        <v>0</v>
      </c>
      <c r="AU1675" s="1">
        <f t="shared" si="211"/>
        <v>0.64287568398409367</v>
      </c>
      <c r="AV1675" s="1">
        <f t="shared" si="212"/>
        <v>0.46460612360090647</v>
      </c>
      <c r="AW1675" s="1">
        <f t="shared" si="213"/>
        <v>0.28633656321771916</v>
      </c>
    </row>
    <row r="1676" spans="1:49" x14ac:dyDescent="0.2">
      <c r="A1676">
        <v>1674</v>
      </c>
      <c r="B1676" t="s">
        <v>44153</v>
      </c>
      <c r="C1676" t="s">
        <v>44152</v>
      </c>
      <c r="F1676" t="s">
        <v>44151</v>
      </c>
      <c r="G1676" t="s">
        <v>17</v>
      </c>
      <c r="H1676" t="s">
        <v>16</v>
      </c>
      <c r="I1676" t="s">
        <v>39811</v>
      </c>
      <c r="J1676">
        <v>60069392</v>
      </c>
      <c r="K1676" t="s">
        <v>39810</v>
      </c>
      <c r="L1676" t="s">
        <v>39809</v>
      </c>
      <c r="M1676" t="s">
        <v>498</v>
      </c>
      <c r="N1676">
        <v>4</v>
      </c>
      <c r="O1676" t="s">
        <v>44150</v>
      </c>
      <c r="P1676" t="s">
        <v>44149</v>
      </c>
      <c r="Q1676" t="s">
        <v>39806</v>
      </c>
      <c r="R1676" s="7">
        <v>41640</v>
      </c>
      <c r="S1676" s="8">
        <f t="shared" si="208"/>
        <v>2014</v>
      </c>
      <c r="T1676" s="8">
        <v>2014</v>
      </c>
      <c r="U1676" s="8">
        <f t="shared" si="209"/>
        <v>8</v>
      </c>
      <c r="V1676" s="7">
        <v>2014</v>
      </c>
      <c r="W1676" t="s">
        <v>494</v>
      </c>
      <c r="X1676" s="2">
        <v>0.126</v>
      </c>
      <c r="Y1676" s="6">
        <f t="shared" si="214"/>
        <v>3.3634980379594779E-3</v>
      </c>
      <c r="AA1676">
        <v>19366612</v>
      </c>
      <c r="AB1676">
        <v>19700181106</v>
      </c>
      <c r="AC1676">
        <v>19367317</v>
      </c>
      <c r="AD1676" t="s">
        <v>6</v>
      </c>
      <c r="AE1676">
        <v>20</v>
      </c>
      <c r="AF1676" s="10">
        <v>44540</v>
      </c>
      <c r="AH1676" t="s">
        <v>44148</v>
      </c>
      <c r="AI1676" t="s">
        <v>44147</v>
      </c>
      <c r="AJ1676" t="s">
        <v>44146</v>
      </c>
      <c r="AK1676" t="s">
        <v>44145</v>
      </c>
      <c r="AL1676">
        <v>9</v>
      </c>
      <c r="AM1676" s="5">
        <f t="shared" si="210"/>
        <v>1.125</v>
      </c>
      <c r="AN1676" s="4">
        <f t="shared" si="215"/>
        <v>1.7039000378644452E-3</v>
      </c>
      <c r="AO1676" s="3"/>
      <c r="AP1676">
        <v>0</v>
      </c>
      <c r="AR1676" t="s">
        <v>1</v>
      </c>
      <c r="AT1676" s="2" t="s">
        <v>0</v>
      </c>
      <c r="AU1676" s="1">
        <f t="shared" si="211"/>
        <v>0.28656186379309678</v>
      </c>
      <c r="AV1676" s="1">
        <f t="shared" si="212"/>
        <v>0.25336990379119617</v>
      </c>
      <c r="AW1676" s="1">
        <f t="shared" si="213"/>
        <v>0.2201779437892955</v>
      </c>
    </row>
    <row r="1677" spans="1:49" x14ac:dyDescent="0.2">
      <c r="A1677">
        <v>1675</v>
      </c>
      <c r="B1677" t="s">
        <v>44144</v>
      </c>
      <c r="C1677" t="s">
        <v>44143</v>
      </c>
      <c r="E1677">
        <v>25543727</v>
      </c>
      <c r="F1677" t="s">
        <v>44142</v>
      </c>
      <c r="G1677" t="s">
        <v>17</v>
      </c>
      <c r="H1677" t="s">
        <v>16</v>
      </c>
      <c r="I1677" t="s">
        <v>44141</v>
      </c>
      <c r="J1677" t="s">
        <v>44140</v>
      </c>
      <c r="K1677" t="s">
        <v>44139</v>
      </c>
      <c r="L1677" t="s">
        <v>44138</v>
      </c>
      <c r="M1677" t="s">
        <v>44137</v>
      </c>
      <c r="N1677">
        <v>2</v>
      </c>
      <c r="O1677" t="s">
        <v>44136</v>
      </c>
      <c r="P1677" t="s">
        <v>44135</v>
      </c>
      <c r="Q1677" t="s">
        <v>44134</v>
      </c>
      <c r="R1677" s="7">
        <v>41640</v>
      </c>
      <c r="S1677" s="8">
        <f t="shared" si="208"/>
        <v>2014</v>
      </c>
      <c r="T1677" s="8">
        <v>2014</v>
      </c>
      <c r="U1677" s="8">
        <f t="shared" si="209"/>
        <v>8</v>
      </c>
      <c r="V1677" s="7">
        <v>41992</v>
      </c>
      <c r="W1677" t="s">
        <v>13021</v>
      </c>
      <c r="X1677" s="2">
        <v>0.621</v>
      </c>
      <c r="Y1677" s="6">
        <f t="shared" si="214"/>
        <v>1.6577240329943142E-2</v>
      </c>
      <c r="AA1677">
        <v>11755326</v>
      </c>
      <c r="AB1677">
        <v>4700151916</v>
      </c>
      <c r="AC1677">
        <v>11755334</v>
      </c>
      <c r="AD1677" t="s">
        <v>6</v>
      </c>
      <c r="AE1677">
        <v>3900</v>
      </c>
      <c r="AF1677">
        <v>1</v>
      </c>
      <c r="AH1677" t="s">
        <v>31641</v>
      </c>
      <c r="AI1677" t="s">
        <v>44133</v>
      </c>
      <c r="AJ1677" t="s">
        <v>44132</v>
      </c>
      <c r="AK1677" t="s">
        <v>44131</v>
      </c>
      <c r="AL1677">
        <v>4</v>
      </c>
      <c r="AM1677" s="5">
        <f t="shared" si="210"/>
        <v>0.5</v>
      </c>
      <c r="AN1677" s="4">
        <f t="shared" si="215"/>
        <v>7.572889057175312E-4</v>
      </c>
      <c r="AO1677" s="3"/>
      <c r="AP1677">
        <v>0</v>
      </c>
      <c r="AR1677" t="s">
        <v>1</v>
      </c>
      <c r="AT1677" s="2">
        <v>1.091</v>
      </c>
      <c r="AU1677" s="1">
        <f t="shared" si="211"/>
        <v>1.1831254902675459</v>
      </c>
      <c r="AV1677" s="1">
        <f t="shared" si="212"/>
        <v>0.8667264617830337</v>
      </c>
      <c r="AW1677" s="1">
        <f t="shared" si="213"/>
        <v>0.55032743329852141</v>
      </c>
    </row>
    <row r="1678" spans="1:49" x14ac:dyDescent="0.2">
      <c r="A1678">
        <v>1676</v>
      </c>
      <c r="B1678" t="s">
        <v>44130</v>
      </c>
      <c r="C1678" t="s">
        <v>44129</v>
      </c>
      <c r="F1678" t="s">
        <v>44128</v>
      </c>
      <c r="G1678" t="s">
        <v>17</v>
      </c>
      <c r="H1678" t="s">
        <v>16</v>
      </c>
      <c r="I1678" t="s">
        <v>12155</v>
      </c>
      <c r="J1678" t="s">
        <v>44127</v>
      </c>
      <c r="K1678" t="s">
        <v>44126</v>
      </c>
      <c r="L1678" t="s">
        <v>44125</v>
      </c>
      <c r="M1678" t="s">
        <v>44124</v>
      </c>
      <c r="N1678">
        <v>5</v>
      </c>
      <c r="O1678" t="s">
        <v>44123</v>
      </c>
      <c r="P1678" t="s">
        <v>44122</v>
      </c>
      <c r="Q1678" t="s">
        <v>44121</v>
      </c>
      <c r="R1678" s="7">
        <v>41640</v>
      </c>
      <c r="S1678" s="8">
        <f t="shared" si="208"/>
        <v>2014</v>
      </c>
      <c r="T1678" s="8">
        <v>2014</v>
      </c>
      <c r="U1678" s="8">
        <f t="shared" si="209"/>
        <v>8</v>
      </c>
      <c r="V1678" s="7">
        <v>41821</v>
      </c>
      <c r="W1678" t="s">
        <v>44120</v>
      </c>
      <c r="X1678" s="2">
        <v>0.36599999999999999</v>
      </c>
      <c r="Y1678" s="6">
        <f t="shared" si="214"/>
        <v>9.7701609674061031E-3</v>
      </c>
      <c r="AB1678">
        <v>21100389313</v>
      </c>
      <c r="AC1678">
        <v>21613915</v>
      </c>
      <c r="AD1678" t="s">
        <v>6</v>
      </c>
      <c r="AE1678">
        <v>25</v>
      </c>
      <c r="AF1678">
        <v>7</v>
      </c>
      <c r="AH1678" t="s">
        <v>44119</v>
      </c>
      <c r="AI1678" t="s">
        <v>44118</v>
      </c>
      <c r="AJ1678" t="s">
        <v>44117</v>
      </c>
      <c r="AK1678" t="s">
        <v>44116</v>
      </c>
      <c r="AL1678">
        <v>10</v>
      </c>
      <c r="AM1678" s="5">
        <f t="shared" si="210"/>
        <v>1.25</v>
      </c>
      <c r="AN1678" s="4">
        <f t="shared" si="215"/>
        <v>1.8932222642938281E-3</v>
      </c>
      <c r="AO1678" s="3"/>
      <c r="AP1678">
        <v>0</v>
      </c>
      <c r="AR1678" t="s">
        <v>1</v>
      </c>
      <c r="AT1678" s="2" t="s">
        <v>0</v>
      </c>
      <c r="AU1678" s="1">
        <f t="shared" si="211"/>
        <v>0.74070793564724202</v>
      </c>
      <c r="AV1678" s="1">
        <f t="shared" si="212"/>
        <v>0.58316916158499654</v>
      </c>
      <c r="AW1678" s="1">
        <f t="shared" si="213"/>
        <v>0.42563038752275106</v>
      </c>
    </row>
    <row r="1679" spans="1:49" x14ac:dyDescent="0.2">
      <c r="A1679">
        <v>1677</v>
      </c>
      <c r="B1679" t="s">
        <v>44115</v>
      </c>
      <c r="C1679" t="s">
        <v>44114</v>
      </c>
      <c r="F1679" t="s">
        <v>44113</v>
      </c>
      <c r="G1679" t="s">
        <v>17</v>
      </c>
      <c r="H1679" t="s">
        <v>16</v>
      </c>
      <c r="I1679" t="s">
        <v>24428</v>
      </c>
      <c r="J1679" t="s">
        <v>44112</v>
      </c>
      <c r="K1679" t="s">
        <v>44111</v>
      </c>
      <c r="L1679" t="s">
        <v>44110</v>
      </c>
      <c r="M1679" t="s">
        <v>1154</v>
      </c>
      <c r="N1679">
        <v>3</v>
      </c>
      <c r="O1679" t="s">
        <v>44109</v>
      </c>
      <c r="P1679" t="s">
        <v>44108</v>
      </c>
      <c r="Q1679" t="s">
        <v>44107</v>
      </c>
      <c r="R1679" s="7">
        <v>41640</v>
      </c>
      <c r="S1679" s="8">
        <f t="shared" si="208"/>
        <v>2014</v>
      </c>
      <c r="T1679" s="8">
        <v>2014</v>
      </c>
      <c r="U1679" s="8">
        <f t="shared" si="209"/>
        <v>8</v>
      </c>
      <c r="V1679" s="7">
        <v>2014</v>
      </c>
      <c r="W1679" t="s">
        <v>22887</v>
      </c>
      <c r="X1679" s="2">
        <v>0.77400000000000002</v>
      </c>
      <c r="Y1679" s="6">
        <f t="shared" si="214"/>
        <v>2.0661487947465366E-2</v>
      </c>
      <c r="AA1679">
        <v>7390572</v>
      </c>
      <c r="AB1679">
        <v>13549</v>
      </c>
      <c r="AC1679">
        <v>15200426</v>
      </c>
      <c r="AD1679" t="s">
        <v>6</v>
      </c>
      <c r="AE1679">
        <v>31</v>
      </c>
      <c r="AF1679">
        <v>12</v>
      </c>
      <c r="AH1679" t="s">
        <v>44106</v>
      </c>
      <c r="AI1679" t="s">
        <v>44105</v>
      </c>
      <c r="AJ1679" t="s">
        <v>44104</v>
      </c>
      <c r="AK1679" t="s">
        <v>44103</v>
      </c>
      <c r="AL1679">
        <v>16</v>
      </c>
      <c r="AM1679" s="5">
        <f t="shared" si="210"/>
        <v>2</v>
      </c>
      <c r="AN1679" s="4">
        <f t="shared" si="215"/>
        <v>3.0291556228701248E-3</v>
      </c>
      <c r="AO1679" s="3"/>
      <c r="AP1679">
        <v>1</v>
      </c>
      <c r="AQ1679" t="s">
        <v>70</v>
      </c>
      <c r="AR1679" t="s">
        <v>1</v>
      </c>
      <c r="AS1679" t="s">
        <v>69</v>
      </c>
      <c r="AT1679" s="2" t="s">
        <v>0</v>
      </c>
      <c r="AU1679" s="1">
        <f t="shared" si="211"/>
        <v>1.5371788250086793</v>
      </c>
      <c r="AV1679" s="1">
        <f t="shared" si="212"/>
        <v>1.1845321785167746</v>
      </c>
      <c r="AW1679" s="1">
        <f t="shared" si="213"/>
        <v>0.8318855320248697</v>
      </c>
    </row>
    <row r="1680" spans="1:49" x14ac:dyDescent="0.2">
      <c r="A1680">
        <v>1678</v>
      </c>
      <c r="B1680" t="s">
        <v>44102</v>
      </c>
      <c r="C1680" t="s">
        <v>44101</v>
      </c>
      <c r="F1680" t="s">
        <v>44100</v>
      </c>
      <c r="G1680" t="s">
        <v>17</v>
      </c>
      <c r="H1680" t="s">
        <v>16</v>
      </c>
      <c r="I1680" t="s">
        <v>6166</v>
      </c>
      <c r="J1680" t="s">
        <v>44099</v>
      </c>
      <c r="K1680" t="s">
        <v>44098</v>
      </c>
      <c r="L1680" t="s">
        <v>44097</v>
      </c>
      <c r="M1680" t="s">
        <v>1537</v>
      </c>
      <c r="N1680">
        <v>4</v>
      </c>
      <c r="O1680" t="s">
        <v>44096</v>
      </c>
      <c r="P1680" t="s">
        <v>44095</v>
      </c>
      <c r="Q1680" t="s">
        <v>44094</v>
      </c>
      <c r="R1680" s="7">
        <v>41640</v>
      </c>
      <c r="S1680" s="8">
        <f t="shared" si="208"/>
        <v>2014</v>
      </c>
      <c r="T1680" s="8">
        <v>2014</v>
      </c>
      <c r="U1680" s="8">
        <f t="shared" si="209"/>
        <v>8</v>
      </c>
      <c r="V1680" s="7">
        <v>2014</v>
      </c>
      <c r="W1680" t="s">
        <v>44093</v>
      </c>
      <c r="X1680" s="2">
        <v>0.35299999999999998</v>
      </c>
      <c r="Y1680" s="6">
        <f t="shared" si="214"/>
        <v>9.4231333920610765E-3</v>
      </c>
      <c r="AA1680">
        <v>18820743</v>
      </c>
      <c r="AB1680">
        <v>22042</v>
      </c>
      <c r="AC1680">
        <v>13486535</v>
      </c>
      <c r="AD1680" t="s">
        <v>6</v>
      </c>
      <c r="AE1680">
        <v>122</v>
      </c>
      <c r="AF1680">
        <v>1432</v>
      </c>
      <c r="AH1680" t="s">
        <v>44092</v>
      </c>
      <c r="AI1680" t="s">
        <v>44091</v>
      </c>
      <c r="AJ1680" t="s">
        <v>44090</v>
      </c>
      <c r="AK1680" t="s">
        <v>44089</v>
      </c>
      <c r="AL1680">
        <v>0</v>
      </c>
      <c r="AM1680" s="5">
        <f t="shared" si="210"/>
        <v>0</v>
      </c>
      <c r="AN1680" s="4">
        <f t="shared" si="215"/>
        <v>0</v>
      </c>
      <c r="AO1680" s="3"/>
      <c r="AP1680">
        <v>1</v>
      </c>
      <c r="AR1680" t="s">
        <v>1</v>
      </c>
      <c r="AT1680" s="2">
        <v>1.224</v>
      </c>
      <c r="AU1680" s="1">
        <f t="shared" si="211"/>
        <v>0.65961933744427526</v>
      </c>
      <c r="AV1680" s="1">
        <f t="shared" si="212"/>
        <v>0.4711566696030538</v>
      </c>
      <c r="AW1680" s="1">
        <f t="shared" si="213"/>
        <v>0.28269400176183229</v>
      </c>
    </row>
    <row r="1681" spans="1:49" x14ac:dyDescent="0.2">
      <c r="A1681">
        <v>1679</v>
      </c>
      <c r="B1681" t="s">
        <v>44088</v>
      </c>
      <c r="C1681" t="s">
        <v>44087</v>
      </c>
      <c r="F1681" t="s">
        <v>44086</v>
      </c>
      <c r="G1681" t="s">
        <v>17</v>
      </c>
      <c r="H1681" t="s">
        <v>16</v>
      </c>
      <c r="I1681" t="s">
        <v>44085</v>
      </c>
      <c r="J1681" t="s">
        <v>44084</v>
      </c>
      <c r="K1681" t="s">
        <v>44083</v>
      </c>
      <c r="L1681" t="s">
        <v>44082</v>
      </c>
      <c r="M1681" t="s">
        <v>3238</v>
      </c>
      <c r="N1681">
        <v>4</v>
      </c>
      <c r="O1681" t="s">
        <v>44081</v>
      </c>
      <c r="P1681" t="s">
        <v>44080</v>
      </c>
      <c r="Q1681" t="s">
        <v>44079</v>
      </c>
      <c r="R1681" s="7">
        <v>41640</v>
      </c>
      <c r="S1681" s="8">
        <f t="shared" si="208"/>
        <v>2014</v>
      </c>
      <c r="T1681" s="8">
        <v>2014</v>
      </c>
      <c r="U1681" s="8">
        <f t="shared" si="209"/>
        <v>8</v>
      </c>
      <c r="V1681" s="7">
        <v>2014</v>
      </c>
      <c r="W1681" t="s">
        <v>494</v>
      </c>
      <c r="X1681" s="2">
        <v>0.126</v>
      </c>
      <c r="Y1681" s="6">
        <f t="shared" si="214"/>
        <v>3.3634980379594779E-3</v>
      </c>
      <c r="AA1681">
        <v>19366612</v>
      </c>
      <c r="AB1681">
        <v>19700181106</v>
      </c>
      <c r="AC1681">
        <v>19367317</v>
      </c>
      <c r="AD1681" t="s">
        <v>6</v>
      </c>
      <c r="AE1681">
        <v>20</v>
      </c>
      <c r="AF1681" s="10">
        <v>44540</v>
      </c>
      <c r="AH1681" t="s">
        <v>44078</v>
      </c>
      <c r="AI1681" t="s">
        <v>44077</v>
      </c>
      <c r="AJ1681" t="s">
        <v>44076</v>
      </c>
      <c r="AK1681" t="s">
        <v>44075</v>
      </c>
      <c r="AL1681">
        <v>0</v>
      </c>
      <c r="AM1681" s="5">
        <f t="shared" si="210"/>
        <v>0</v>
      </c>
      <c r="AN1681" s="4">
        <f t="shared" si="215"/>
        <v>0</v>
      </c>
      <c r="AO1681" s="3"/>
      <c r="AP1681">
        <v>0</v>
      </c>
      <c r="AR1681" t="s">
        <v>1</v>
      </c>
      <c r="AT1681" s="2" t="s">
        <v>0</v>
      </c>
      <c r="AU1681" s="1">
        <f t="shared" si="211"/>
        <v>0.23544486265716344</v>
      </c>
      <c r="AV1681" s="1">
        <f t="shared" si="212"/>
        <v>0.16817490189797391</v>
      </c>
      <c r="AW1681" s="1">
        <f t="shared" si="213"/>
        <v>0.10090494113878434</v>
      </c>
    </row>
    <row r="1682" spans="1:49" x14ac:dyDescent="0.2">
      <c r="A1682">
        <v>1680</v>
      </c>
      <c r="B1682" t="s">
        <v>44074</v>
      </c>
      <c r="C1682" t="s">
        <v>44073</v>
      </c>
      <c r="F1682" t="s">
        <v>44072</v>
      </c>
      <c r="G1682" t="s">
        <v>17</v>
      </c>
      <c r="H1682" t="s">
        <v>16</v>
      </c>
      <c r="I1682" t="s">
        <v>44071</v>
      </c>
      <c r="J1682">
        <v>60012162</v>
      </c>
      <c r="K1682" t="s">
        <v>25001</v>
      </c>
      <c r="L1682" t="s">
        <v>566</v>
      </c>
      <c r="M1682" t="s">
        <v>29</v>
      </c>
      <c r="N1682">
        <v>5</v>
      </c>
      <c r="O1682" t="s">
        <v>44070</v>
      </c>
      <c r="P1682" t="s">
        <v>44069</v>
      </c>
      <c r="Q1682" t="s">
        <v>44068</v>
      </c>
      <c r="R1682" s="7">
        <v>41640</v>
      </c>
      <c r="S1682" s="8">
        <f t="shared" si="208"/>
        <v>2014</v>
      </c>
      <c r="T1682" s="8">
        <v>2014</v>
      </c>
      <c r="U1682" s="8">
        <f t="shared" si="209"/>
        <v>8</v>
      </c>
      <c r="V1682" s="7">
        <v>2014</v>
      </c>
      <c r="W1682" t="s">
        <v>20300</v>
      </c>
      <c r="X1682" s="2">
        <v>0.317</v>
      </c>
      <c r="Y1682" s="6">
        <f t="shared" si="214"/>
        <v>8.4621339526440836E-3</v>
      </c>
      <c r="AA1682">
        <v>16876172</v>
      </c>
      <c r="AB1682">
        <v>15300154801</v>
      </c>
      <c r="AC1682">
        <v>16876180</v>
      </c>
      <c r="AD1682" t="s">
        <v>6</v>
      </c>
      <c r="AE1682">
        <v>2014</v>
      </c>
      <c r="AF1682">
        <v>1</v>
      </c>
      <c r="AG1682">
        <v>132</v>
      </c>
      <c r="AH1682" s="9">
        <v>41275</v>
      </c>
      <c r="AI1682" t="s">
        <v>44067</v>
      </c>
      <c r="AJ1682" t="s">
        <v>44066</v>
      </c>
      <c r="AK1682" t="s">
        <v>44065</v>
      </c>
      <c r="AL1682">
        <v>9</v>
      </c>
      <c r="AM1682" s="5">
        <f t="shared" si="210"/>
        <v>1.125</v>
      </c>
      <c r="AN1682" s="4">
        <f t="shared" si="215"/>
        <v>1.7039000378644452E-3</v>
      </c>
      <c r="AO1682" s="3"/>
      <c r="AP1682">
        <v>1</v>
      </c>
      <c r="AR1682" t="s">
        <v>1</v>
      </c>
      <c r="AT1682" s="2">
        <v>1.63</v>
      </c>
      <c r="AU1682" s="1">
        <f t="shared" si="211"/>
        <v>0.64346637782101923</v>
      </c>
      <c r="AV1682" s="1">
        <f t="shared" si="212"/>
        <v>0.50830169952542648</v>
      </c>
      <c r="AW1682" s="1">
        <f t="shared" si="213"/>
        <v>0.37313702122983361</v>
      </c>
    </row>
    <row r="1683" spans="1:49" x14ac:dyDescent="0.2">
      <c r="A1683">
        <v>1681</v>
      </c>
      <c r="B1683" t="s">
        <v>44064</v>
      </c>
      <c r="C1683" t="s">
        <v>44063</v>
      </c>
      <c r="F1683" t="s">
        <v>44062</v>
      </c>
      <c r="G1683" t="s">
        <v>17</v>
      </c>
      <c r="H1683" t="s">
        <v>16</v>
      </c>
      <c r="I1683" t="s">
        <v>44061</v>
      </c>
      <c r="J1683" t="s">
        <v>44060</v>
      </c>
      <c r="K1683" t="s">
        <v>44059</v>
      </c>
      <c r="L1683" t="s">
        <v>44058</v>
      </c>
      <c r="M1683" t="s">
        <v>3876</v>
      </c>
      <c r="N1683">
        <v>4</v>
      </c>
      <c r="O1683" t="s">
        <v>44057</v>
      </c>
      <c r="P1683" t="s">
        <v>44056</v>
      </c>
      <c r="Q1683" t="s">
        <v>44055</v>
      </c>
      <c r="R1683" s="7">
        <v>41640</v>
      </c>
      <c r="S1683" s="8">
        <f t="shared" si="208"/>
        <v>2014</v>
      </c>
      <c r="T1683" s="8">
        <v>2014</v>
      </c>
      <c r="U1683" s="8">
        <f t="shared" si="209"/>
        <v>8</v>
      </c>
      <c r="V1683" s="7">
        <v>41883</v>
      </c>
      <c r="W1683" t="s">
        <v>44054</v>
      </c>
      <c r="X1683" s="2" t="s">
        <v>0</v>
      </c>
      <c r="Y1683" s="6" t="e">
        <f t="shared" si="214"/>
        <v>#VALUE!</v>
      </c>
      <c r="AA1683">
        <v>18961541</v>
      </c>
      <c r="AB1683">
        <v>19700180846</v>
      </c>
      <c r="AC1683">
        <v>20819927</v>
      </c>
      <c r="AD1683" t="s">
        <v>6</v>
      </c>
      <c r="AE1683">
        <v>4</v>
      </c>
      <c r="AF1683">
        <v>3</v>
      </c>
      <c r="AH1683" t="s">
        <v>44053</v>
      </c>
      <c r="AI1683" t="s">
        <v>44052</v>
      </c>
      <c r="AJ1683" t="s">
        <v>44051</v>
      </c>
      <c r="AK1683" t="s">
        <v>44050</v>
      </c>
      <c r="AL1683">
        <v>20</v>
      </c>
      <c r="AM1683" s="5">
        <f t="shared" si="210"/>
        <v>2.5</v>
      </c>
      <c r="AN1683" s="4">
        <f t="shared" si="215"/>
        <v>3.7864445285876562E-3</v>
      </c>
      <c r="AO1683" s="3"/>
      <c r="AP1683">
        <v>0</v>
      </c>
      <c r="AR1683" t="s">
        <v>1</v>
      </c>
      <c r="AT1683" s="2" t="s">
        <v>0</v>
      </c>
      <c r="AU1683" s="1" t="e">
        <f t="shared" si="211"/>
        <v>#VALUE!</v>
      </c>
      <c r="AV1683" s="1" t="e">
        <f t="shared" si="212"/>
        <v>#VALUE!</v>
      </c>
      <c r="AW1683" s="1" t="e">
        <f t="shared" si="213"/>
        <v>#VALUE!</v>
      </c>
    </row>
    <row r="1684" spans="1:49" x14ac:dyDescent="0.2">
      <c r="A1684">
        <v>1682</v>
      </c>
      <c r="B1684" t="s">
        <v>44049</v>
      </c>
      <c r="C1684" t="s">
        <v>44048</v>
      </c>
      <c r="F1684" t="s">
        <v>44047</v>
      </c>
      <c r="G1684" t="s">
        <v>17</v>
      </c>
      <c r="H1684" t="s">
        <v>16</v>
      </c>
      <c r="I1684" t="s">
        <v>6294</v>
      </c>
      <c r="J1684">
        <v>60017482</v>
      </c>
      <c r="K1684" t="s">
        <v>38816</v>
      </c>
      <c r="L1684" t="s">
        <v>38815</v>
      </c>
      <c r="M1684" t="s">
        <v>46</v>
      </c>
      <c r="N1684">
        <v>4</v>
      </c>
      <c r="O1684" t="s">
        <v>44046</v>
      </c>
      <c r="P1684" t="s">
        <v>44045</v>
      </c>
      <c r="Q1684" t="s">
        <v>41237</v>
      </c>
      <c r="R1684" s="7">
        <v>41640</v>
      </c>
      <c r="S1684" s="8">
        <f t="shared" si="208"/>
        <v>2014</v>
      </c>
      <c r="T1684" s="8">
        <v>2014</v>
      </c>
      <c r="U1684" s="8">
        <f t="shared" si="209"/>
        <v>8</v>
      </c>
      <c r="V1684" s="7">
        <v>41901</v>
      </c>
      <c r="W1684" t="s">
        <v>44044</v>
      </c>
      <c r="X1684" s="2">
        <v>0.27900000000000003</v>
      </c>
      <c r="Y1684" s="6">
        <f t="shared" si="214"/>
        <v>7.4477456554817023E-3</v>
      </c>
      <c r="AA1684">
        <v>10420150</v>
      </c>
      <c r="AB1684">
        <v>29511</v>
      </c>
      <c r="AC1684">
        <v>10294953</v>
      </c>
      <c r="AD1684" t="s">
        <v>6</v>
      </c>
      <c r="AE1684">
        <v>169</v>
      </c>
      <c r="AF1684">
        <v>9</v>
      </c>
      <c r="AH1684" t="s">
        <v>44043</v>
      </c>
      <c r="AI1684" t="s">
        <v>44042</v>
      </c>
      <c r="AJ1684" t="s">
        <v>44041</v>
      </c>
      <c r="AK1684" t="s">
        <v>44040</v>
      </c>
      <c r="AL1684">
        <v>0</v>
      </c>
      <c r="AM1684" s="5">
        <f t="shared" si="210"/>
        <v>0</v>
      </c>
      <c r="AN1684" s="4">
        <f t="shared" si="215"/>
        <v>0</v>
      </c>
      <c r="AO1684" s="3"/>
      <c r="AP1684">
        <v>0</v>
      </c>
      <c r="AR1684" t="s">
        <v>1</v>
      </c>
      <c r="AT1684" s="2">
        <v>1.141</v>
      </c>
      <c r="AU1684" s="1">
        <f t="shared" si="211"/>
        <v>0.52134219588371911</v>
      </c>
      <c r="AV1684" s="1">
        <f t="shared" si="212"/>
        <v>0.37238728277408512</v>
      </c>
      <c r="AW1684" s="1">
        <f t="shared" si="213"/>
        <v>0.22343236966445107</v>
      </c>
    </row>
    <row r="1685" spans="1:49" x14ac:dyDescent="0.2">
      <c r="A1685">
        <v>1683</v>
      </c>
      <c r="B1685" t="s">
        <v>44039</v>
      </c>
      <c r="C1685" t="s">
        <v>44038</v>
      </c>
      <c r="F1685" t="s">
        <v>44037</v>
      </c>
      <c r="G1685" t="s">
        <v>17</v>
      </c>
      <c r="H1685" t="s">
        <v>16</v>
      </c>
      <c r="I1685" t="s">
        <v>44036</v>
      </c>
      <c r="J1685">
        <v>60001865</v>
      </c>
      <c r="K1685" t="s">
        <v>44035</v>
      </c>
      <c r="L1685" t="s">
        <v>44034</v>
      </c>
      <c r="M1685" t="s">
        <v>4895</v>
      </c>
      <c r="N1685">
        <v>2</v>
      </c>
      <c r="O1685" t="s">
        <v>44033</v>
      </c>
      <c r="P1685" t="s">
        <v>44032</v>
      </c>
      <c r="Q1685" t="s">
        <v>44031</v>
      </c>
      <c r="R1685" s="7">
        <v>41640</v>
      </c>
      <c r="S1685" s="8">
        <f t="shared" si="208"/>
        <v>2014</v>
      </c>
      <c r="T1685" s="8">
        <v>2014</v>
      </c>
      <c r="U1685" s="8">
        <f t="shared" si="209"/>
        <v>8</v>
      </c>
      <c r="V1685" s="7">
        <v>2014</v>
      </c>
      <c r="W1685" t="s">
        <v>43937</v>
      </c>
      <c r="X1685" s="2">
        <v>0.624</v>
      </c>
      <c r="Y1685" s="6">
        <f t="shared" si="214"/>
        <v>1.6657323616561224E-2</v>
      </c>
      <c r="AA1685">
        <v>14472546</v>
      </c>
      <c r="AB1685">
        <v>19400157530</v>
      </c>
      <c r="AC1685">
        <v>14472554</v>
      </c>
      <c r="AD1685" t="s">
        <v>6</v>
      </c>
      <c r="AE1685">
        <v>71</v>
      </c>
      <c r="AH1685" t="s">
        <v>36738</v>
      </c>
      <c r="AI1685" t="s">
        <v>44030</v>
      </c>
      <c r="AJ1685" t="s">
        <v>44029</v>
      </c>
      <c r="AK1685" t="s">
        <v>44028</v>
      </c>
      <c r="AL1685">
        <v>3</v>
      </c>
      <c r="AM1685" s="5">
        <f t="shared" si="210"/>
        <v>0.375</v>
      </c>
      <c r="AN1685" s="4">
        <f t="shared" si="215"/>
        <v>5.6796667928814845E-4</v>
      </c>
      <c r="AO1685" s="3"/>
      <c r="AP1685">
        <v>1</v>
      </c>
      <c r="AR1685" t="s">
        <v>1</v>
      </c>
      <c r="AT1685" s="2" t="s">
        <v>0</v>
      </c>
      <c r="AU1685" s="1">
        <f t="shared" si="211"/>
        <v>1.1830516535379301</v>
      </c>
      <c r="AV1685" s="1">
        <f t="shared" si="212"/>
        <v>0.86126451479246868</v>
      </c>
      <c r="AW1685" s="1">
        <f t="shared" si="213"/>
        <v>0.53947737604700707</v>
      </c>
    </row>
    <row r="1686" spans="1:49" x14ac:dyDescent="0.2">
      <c r="A1686">
        <v>1684</v>
      </c>
      <c r="B1686" t="s">
        <v>44027</v>
      </c>
      <c r="C1686" t="s">
        <v>44026</v>
      </c>
      <c r="F1686" t="s">
        <v>44025</v>
      </c>
      <c r="G1686" t="s">
        <v>17</v>
      </c>
      <c r="H1686" t="s">
        <v>16</v>
      </c>
      <c r="I1686" t="s">
        <v>44024</v>
      </c>
      <c r="J1686">
        <v>60018273</v>
      </c>
      <c r="K1686" t="s">
        <v>44023</v>
      </c>
      <c r="L1686" t="s">
        <v>1463</v>
      </c>
      <c r="M1686" t="s">
        <v>46</v>
      </c>
      <c r="N1686">
        <v>3</v>
      </c>
      <c r="O1686" t="s">
        <v>44022</v>
      </c>
      <c r="P1686" t="s">
        <v>44021</v>
      </c>
      <c r="Q1686" t="s">
        <v>44020</v>
      </c>
      <c r="R1686" s="7">
        <v>41640</v>
      </c>
      <c r="S1686" s="8">
        <f t="shared" si="208"/>
        <v>2014</v>
      </c>
      <c r="T1686" s="8">
        <v>2014</v>
      </c>
      <c r="U1686" s="8">
        <f t="shared" si="209"/>
        <v>8</v>
      </c>
      <c r="V1686" s="7">
        <v>41983</v>
      </c>
      <c r="W1686" t="s">
        <v>29621</v>
      </c>
      <c r="X1686" s="2">
        <v>0.55700000000000005</v>
      </c>
      <c r="Y1686" s="6">
        <f t="shared" si="214"/>
        <v>1.486879688209071E-2</v>
      </c>
      <c r="AA1686" t="s">
        <v>29620</v>
      </c>
      <c r="AB1686">
        <v>19600161832</v>
      </c>
      <c r="AD1686" t="s">
        <v>6</v>
      </c>
      <c r="AE1686">
        <v>57</v>
      </c>
      <c r="AF1686">
        <v>12</v>
      </c>
      <c r="AH1686" s="10">
        <v>44501</v>
      </c>
      <c r="AI1686" t="s">
        <v>44019</v>
      </c>
      <c r="AJ1686" t="s">
        <v>44018</v>
      </c>
      <c r="AK1686" t="s">
        <v>44017</v>
      </c>
      <c r="AL1686">
        <v>17</v>
      </c>
      <c r="AM1686" s="5">
        <f t="shared" si="210"/>
        <v>2.125</v>
      </c>
      <c r="AN1686" s="4">
        <f t="shared" si="215"/>
        <v>3.2184778492995079E-3</v>
      </c>
      <c r="AO1686" s="3"/>
      <c r="AP1686">
        <v>0</v>
      </c>
      <c r="AQ1686" t="s">
        <v>38</v>
      </c>
      <c r="AR1686">
        <v>61173150</v>
      </c>
      <c r="AS1686" t="s">
        <v>37</v>
      </c>
      <c r="AT1686" s="2" t="s">
        <v>0</v>
      </c>
      <c r="AU1686" s="1">
        <f t="shared" si="211"/>
        <v>1.1373701172253348</v>
      </c>
      <c r="AV1686" s="1">
        <f t="shared" si="212"/>
        <v>0.90436373656951086</v>
      </c>
      <c r="AW1686" s="1">
        <f t="shared" si="213"/>
        <v>0.67135735591368684</v>
      </c>
    </row>
    <row r="1687" spans="1:49" x14ac:dyDescent="0.2">
      <c r="A1687">
        <v>1685</v>
      </c>
      <c r="B1687" t="s">
        <v>44016</v>
      </c>
      <c r="C1687" t="s">
        <v>44015</v>
      </c>
      <c r="F1687" t="s">
        <v>44014</v>
      </c>
      <c r="G1687" t="s">
        <v>17</v>
      </c>
      <c r="H1687" t="s">
        <v>16</v>
      </c>
      <c r="I1687" t="s">
        <v>44013</v>
      </c>
      <c r="J1687">
        <v>60018476</v>
      </c>
      <c r="K1687" t="s">
        <v>2270</v>
      </c>
      <c r="L1687" t="s">
        <v>2269</v>
      </c>
      <c r="M1687" t="s">
        <v>423</v>
      </c>
      <c r="N1687">
        <v>3</v>
      </c>
      <c r="O1687" t="s">
        <v>44012</v>
      </c>
      <c r="P1687" t="s">
        <v>44011</v>
      </c>
      <c r="Q1687" t="s">
        <v>44010</v>
      </c>
      <c r="R1687" s="7">
        <v>41640</v>
      </c>
      <c r="S1687" s="8">
        <f t="shared" si="208"/>
        <v>2014</v>
      </c>
      <c r="T1687" s="8">
        <v>2014</v>
      </c>
      <c r="U1687" s="8">
        <f t="shared" si="209"/>
        <v>8</v>
      </c>
      <c r="V1687" s="7">
        <v>2014</v>
      </c>
      <c r="W1687" t="s">
        <v>20401</v>
      </c>
      <c r="X1687" s="2" t="s">
        <v>0</v>
      </c>
      <c r="Y1687" s="6" t="e">
        <f t="shared" si="214"/>
        <v>#VALUE!</v>
      </c>
      <c r="AA1687">
        <v>16875826</v>
      </c>
      <c r="AB1687">
        <v>19900193584</v>
      </c>
      <c r="AC1687">
        <v>16875834</v>
      </c>
      <c r="AD1687" t="s">
        <v>6</v>
      </c>
      <c r="AE1687">
        <v>2014</v>
      </c>
      <c r="AG1687">
        <v>504363</v>
      </c>
      <c r="AI1687" t="s">
        <v>44009</v>
      </c>
      <c r="AK1687" t="s">
        <v>44008</v>
      </c>
      <c r="AL1687">
        <v>4</v>
      </c>
      <c r="AM1687" s="5">
        <f t="shared" si="210"/>
        <v>0.5</v>
      </c>
      <c r="AN1687" s="4">
        <f t="shared" si="215"/>
        <v>7.572889057175312E-4</v>
      </c>
      <c r="AO1687" s="3"/>
      <c r="AP1687">
        <v>1</v>
      </c>
      <c r="AR1687" t="s">
        <v>1</v>
      </c>
      <c r="AT1687" s="2" t="s">
        <v>0</v>
      </c>
      <c r="AU1687" s="1" t="e">
        <f t="shared" si="211"/>
        <v>#VALUE!</v>
      </c>
      <c r="AV1687" s="1" t="e">
        <f t="shared" si="212"/>
        <v>#VALUE!</v>
      </c>
      <c r="AW1687" s="1" t="e">
        <f t="shared" si="213"/>
        <v>#VALUE!</v>
      </c>
    </row>
    <row r="1688" spans="1:49" x14ac:dyDescent="0.2">
      <c r="A1688">
        <v>1686</v>
      </c>
      <c r="B1688" t="s">
        <v>44007</v>
      </c>
      <c r="C1688" t="s">
        <v>44006</v>
      </c>
      <c r="F1688" t="s">
        <v>44005</v>
      </c>
      <c r="G1688" t="s">
        <v>17</v>
      </c>
      <c r="H1688" t="s">
        <v>16</v>
      </c>
      <c r="I1688" t="s">
        <v>12382</v>
      </c>
      <c r="J1688">
        <v>60031544</v>
      </c>
      <c r="K1688" t="s">
        <v>8111</v>
      </c>
      <c r="L1688" t="s">
        <v>8110</v>
      </c>
      <c r="M1688" t="s">
        <v>423</v>
      </c>
      <c r="N1688">
        <v>5</v>
      </c>
      <c r="O1688" t="s">
        <v>44004</v>
      </c>
      <c r="P1688" t="s">
        <v>44003</v>
      </c>
      <c r="Q1688" t="s">
        <v>8107</v>
      </c>
      <c r="R1688" s="7">
        <v>41640</v>
      </c>
      <c r="S1688" s="8">
        <f t="shared" si="208"/>
        <v>2014</v>
      </c>
      <c r="T1688" s="8">
        <v>2014</v>
      </c>
      <c r="U1688" s="8">
        <f t="shared" si="209"/>
        <v>8</v>
      </c>
      <c r="V1688" s="7">
        <v>41985</v>
      </c>
      <c r="W1688" t="s">
        <v>17983</v>
      </c>
      <c r="X1688" s="2">
        <v>0.28599999999999998</v>
      </c>
      <c r="Y1688" s="6">
        <f t="shared" si="214"/>
        <v>7.6346066575905605E-3</v>
      </c>
      <c r="AA1688">
        <v>9205071</v>
      </c>
      <c r="AB1688">
        <v>28139</v>
      </c>
      <c r="AC1688">
        <v>15693937</v>
      </c>
      <c r="AD1688" t="s">
        <v>6</v>
      </c>
      <c r="AE1688">
        <v>28</v>
      </c>
      <c r="AF1688">
        <v>18</v>
      </c>
      <c r="AH1688" t="s">
        <v>44002</v>
      </c>
      <c r="AI1688" t="s">
        <v>44001</v>
      </c>
      <c r="AJ1688" t="s">
        <v>44000</v>
      </c>
      <c r="AK1688" t="s">
        <v>43999</v>
      </c>
      <c r="AL1688">
        <v>2</v>
      </c>
      <c r="AM1688" s="5">
        <f t="shared" si="210"/>
        <v>0.25</v>
      </c>
      <c r="AN1688" s="4">
        <f t="shared" si="215"/>
        <v>3.786444528587656E-4</v>
      </c>
      <c r="AO1688" s="3"/>
      <c r="AP1688">
        <v>0</v>
      </c>
      <c r="AR1688" t="s">
        <v>1</v>
      </c>
      <c r="AT1688" s="2" t="s">
        <v>0</v>
      </c>
      <c r="AU1688" s="1">
        <f t="shared" si="211"/>
        <v>0.54578179961710216</v>
      </c>
      <c r="AV1688" s="1">
        <f t="shared" si="212"/>
        <v>0.40066255552246627</v>
      </c>
      <c r="AW1688" s="1">
        <f t="shared" si="213"/>
        <v>0.25554331142783038</v>
      </c>
    </row>
    <row r="1689" spans="1:49" x14ac:dyDescent="0.2">
      <c r="A1689">
        <v>1687</v>
      </c>
      <c r="B1689" t="s">
        <v>43998</v>
      </c>
      <c r="C1689" t="s">
        <v>43997</v>
      </c>
      <c r="F1689" t="s">
        <v>43996</v>
      </c>
      <c r="G1689" t="s">
        <v>17</v>
      </c>
      <c r="H1689" t="s">
        <v>16</v>
      </c>
      <c r="I1689" t="s">
        <v>43995</v>
      </c>
      <c r="J1689">
        <v>60023380</v>
      </c>
      <c r="K1689" t="s">
        <v>35355</v>
      </c>
      <c r="L1689" t="s">
        <v>35354</v>
      </c>
      <c r="M1689" t="s">
        <v>46</v>
      </c>
      <c r="N1689">
        <v>3</v>
      </c>
      <c r="O1689" t="s">
        <v>43994</v>
      </c>
      <c r="P1689" t="s">
        <v>43993</v>
      </c>
      <c r="Q1689" t="s">
        <v>35351</v>
      </c>
      <c r="R1689" s="7">
        <v>41640</v>
      </c>
      <c r="S1689" s="8">
        <f t="shared" si="208"/>
        <v>2014</v>
      </c>
      <c r="T1689" s="8">
        <v>2014</v>
      </c>
      <c r="U1689" s="8">
        <f t="shared" si="209"/>
        <v>8</v>
      </c>
      <c r="V1689" s="7">
        <v>2014</v>
      </c>
      <c r="W1689" t="s">
        <v>6172</v>
      </c>
      <c r="X1689" s="2">
        <v>0.28199999999999997</v>
      </c>
      <c r="Y1689" s="6">
        <f t="shared" si="214"/>
        <v>7.527828942099783E-3</v>
      </c>
      <c r="AA1689">
        <v>16875869</v>
      </c>
      <c r="AB1689">
        <v>19700186861</v>
      </c>
      <c r="AC1689">
        <v>16875877</v>
      </c>
      <c r="AD1689" t="s">
        <v>6</v>
      </c>
      <c r="AE1689">
        <v>2014</v>
      </c>
      <c r="AG1689">
        <v>473063</v>
      </c>
      <c r="AI1689" t="s">
        <v>43992</v>
      </c>
      <c r="AK1689" t="s">
        <v>43991</v>
      </c>
      <c r="AL1689">
        <v>8</v>
      </c>
      <c r="AM1689" s="5">
        <f t="shared" si="210"/>
        <v>1</v>
      </c>
      <c r="AN1689" s="4">
        <f t="shared" si="215"/>
        <v>1.5145778114350624E-3</v>
      </c>
      <c r="AO1689" s="3"/>
      <c r="AP1689">
        <v>1</v>
      </c>
      <c r="AR1689">
        <v>61101024</v>
      </c>
      <c r="AT1689" s="2">
        <v>1.1739999999999999</v>
      </c>
      <c r="AU1689" s="1">
        <f t="shared" si="211"/>
        <v>0.57238536029003662</v>
      </c>
      <c r="AV1689" s="1">
        <f t="shared" si="212"/>
        <v>0.45212033767674226</v>
      </c>
      <c r="AW1689" s="1">
        <f t="shared" si="213"/>
        <v>0.33185531506344779</v>
      </c>
    </row>
    <row r="1690" spans="1:49" x14ac:dyDescent="0.2">
      <c r="A1690">
        <v>1688</v>
      </c>
      <c r="B1690" t="s">
        <v>43990</v>
      </c>
      <c r="C1690" t="s">
        <v>43989</v>
      </c>
      <c r="F1690" t="s">
        <v>43988</v>
      </c>
      <c r="G1690" t="s">
        <v>17</v>
      </c>
      <c r="H1690" t="s">
        <v>16</v>
      </c>
      <c r="I1690" t="s">
        <v>43987</v>
      </c>
      <c r="J1690" t="s">
        <v>43986</v>
      </c>
      <c r="K1690" t="s">
        <v>43985</v>
      </c>
      <c r="L1690" t="s">
        <v>43984</v>
      </c>
      <c r="M1690" t="s">
        <v>167</v>
      </c>
      <c r="N1690">
        <v>4</v>
      </c>
      <c r="O1690" t="s">
        <v>43983</v>
      </c>
      <c r="P1690" t="s">
        <v>43982</v>
      </c>
      <c r="Q1690" t="s">
        <v>43981</v>
      </c>
      <c r="R1690" s="7">
        <v>41640</v>
      </c>
      <c r="S1690" s="8">
        <f t="shared" si="208"/>
        <v>2014</v>
      </c>
      <c r="T1690" s="8">
        <v>2014</v>
      </c>
      <c r="U1690" s="8">
        <f t="shared" si="209"/>
        <v>8</v>
      </c>
      <c r="V1690" s="7">
        <v>2014</v>
      </c>
      <c r="W1690" t="s">
        <v>6172</v>
      </c>
      <c r="X1690" s="2">
        <v>0.28199999999999997</v>
      </c>
      <c r="Y1690" s="6">
        <f t="shared" si="214"/>
        <v>7.527828942099783E-3</v>
      </c>
      <c r="AA1690">
        <v>16875869</v>
      </c>
      <c r="AB1690">
        <v>19700186861</v>
      </c>
      <c r="AC1690">
        <v>16875877</v>
      </c>
      <c r="AD1690" t="s">
        <v>6</v>
      </c>
      <c r="AE1690">
        <v>2014</v>
      </c>
      <c r="AG1690">
        <v>201914</v>
      </c>
      <c r="AI1690" t="s">
        <v>43980</v>
      </c>
      <c r="AK1690" t="s">
        <v>43979</v>
      </c>
      <c r="AL1690">
        <v>5</v>
      </c>
      <c r="AM1690" s="5">
        <f t="shared" si="210"/>
        <v>0.625</v>
      </c>
      <c r="AN1690" s="4">
        <f t="shared" si="215"/>
        <v>9.4661113214691405E-4</v>
      </c>
      <c r="AO1690" s="3"/>
      <c r="AP1690">
        <v>1</v>
      </c>
      <c r="AR1690" t="s">
        <v>1</v>
      </c>
      <c r="AT1690" s="2">
        <v>1.1739999999999999</v>
      </c>
      <c r="AU1690" s="1">
        <f t="shared" si="211"/>
        <v>0.55534635991139214</v>
      </c>
      <c r="AV1690" s="1">
        <f t="shared" si="212"/>
        <v>0.42372200371233487</v>
      </c>
      <c r="AW1690" s="1">
        <f t="shared" si="213"/>
        <v>0.29209764751327744</v>
      </c>
    </row>
    <row r="1691" spans="1:49" x14ac:dyDescent="0.2">
      <c r="A1691">
        <v>1689</v>
      </c>
      <c r="B1691" t="s">
        <v>43978</v>
      </c>
      <c r="C1691" t="s">
        <v>43977</v>
      </c>
      <c r="F1691" t="s">
        <v>43976</v>
      </c>
      <c r="G1691" t="s">
        <v>17</v>
      </c>
      <c r="H1691" t="s">
        <v>16</v>
      </c>
      <c r="I1691" t="s">
        <v>3554</v>
      </c>
      <c r="J1691" t="s">
        <v>43975</v>
      </c>
      <c r="K1691" t="s">
        <v>43974</v>
      </c>
      <c r="L1691" t="s">
        <v>43973</v>
      </c>
      <c r="M1691" t="s">
        <v>167</v>
      </c>
      <c r="N1691">
        <v>2</v>
      </c>
      <c r="O1691" t="s">
        <v>43972</v>
      </c>
      <c r="P1691" t="s">
        <v>43971</v>
      </c>
      <c r="Q1691" t="s">
        <v>43970</v>
      </c>
      <c r="R1691" s="7">
        <v>41640</v>
      </c>
      <c r="S1691" s="8">
        <f t="shared" si="208"/>
        <v>2014</v>
      </c>
      <c r="T1691" s="8">
        <v>2014</v>
      </c>
      <c r="U1691" s="8">
        <f t="shared" si="209"/>
        <v>8</v>
      </c>
      <c r="V1691" s="7">
        <v>2014</v>
      </c>
      <c r="W1691" t="s">
        <v>6172</v>
      </c>
      <c r="X1691" s="2">
        <v>0.28199999999999997</v>
      </c>
      <c r="Y1691" s="6">
        <f t="shared" si="214"/>
        <v>7.527828942099783E-3</v>
      </c>
      <c r="AA1691">
        <v>16875869</v>
      </c>
      <c r="AB1691">
        <v>19700186861</v>
      </c>
      <c r="AC1691">
        <v>16875877</v>
      </c>
      <c r="AD1691" t="s">
        <v>6</v>
      </c>
      <c r="AE1691">
        <v>2014</v>
      </c>
      <c r="AG1691">
        <v>546064</v>
      </c>
      <c r="AI1691" t="s">
        <v>43969</v>
      </c>
      <c r="AK1691" t="s">
        <v>43968</v>
      </c>
      <c r="AL1691">
        <v>3</v>
      </c>
      <c r="AM1691" s="5">
        <f t="shared" si="210"/>
        <v>0.375</v>
      </c>
      <c r="AN1691" s="4">
        <f t="shared" si="215"/>
        <v>5.6796667928814845E-4</v>
      </c>
      <c r="AO1691" s="3"/>
      <c r="AP1691">
        <v>1</v>
      </c>
      <c r="AR1691">
        <v>61061002</v>
      </c>
      <c r="AT1691" s="2">
        <v>1.1739999999999999</v>
      </c>
      <c r="AU1691" s="1">
        <f t="shared" si="211"/>
        <v>0.54398702632562923</v>
      </c>
      <c r="AV1691" s="1">
        <f t="shared" si="212"/>
        <v>0.40478978106939661</v>
      </c>
      <c r="AW1691" s="1">
        <f t="shared" si="213"/>
        <v>0.26559253581316383</v>
      </c>
    </row>
    <row r="1692" spans="1:49" x14ac:dyDescent="0.2">
      <c r="A1692">
        <v>1690</v>
      </c>
      <c r="B1692" t="s">
        <v>43967</v>
      </c>
      <c r="C1692" t="s">
        <v>43966</v>
      </c>
      <c r="E1692">
        <v>25049052</v>
      </c>
      <c r="F1692" t="s">
        <v>43965</v>
      </c>
      <c r="G1692" t="s">
        <v>17</v>
      </c>
      <c r="H1692" t="s">
        <v>16</v>
      </c>
      <c r="I1692" t="s">
        <v>43964</v>
      </c>
      <c r="J1692" t="s">
        <v>43963</v>
      </c>
      <c r="K1692" t="s">
        <v>43962</v>
      </c>
      <c r="L1692" t="s">
        <v>43961</v>
      </c>
      <c r="M1692" t="s">
        <v>857</v>
      </c>
      <c r="N1692">
        <v>5</v>
      </c>
      <c r="O1692" t="s">
        <v>43960</v>
      </c>
      <c r="P1692" t="s">
        <v>43959</v>
      </c>
      <c r="Q1692" t="s">
        <v>43958</v>
      </c>
      <c r="R1692" s="7">
        <v>41640</v>
      </c>
      <c r="S1692" s="8">
        <f t="shared" si="208"/>
        <v>2014</v>
      </c>
      <c r="T1692" s="8">
        <v>2014</v>
      </c>
      <c r="U1692" s="8">
        <f t="shared" si="209"/>
        <v>8</v>
      </c>
      <c r="V1692" s="7">
        <v>41907</v>
      </c>
      <c r="W1692" t="s">
        <v>18756</v>
      </c>
      <c r="X1692" s="2">
        <v>0.71599999999999997</v>
      </c>
      <c r="Y1692" s="6">
        <f t="shared" si="214"/>
        <v>1.9113211072849096E-2</v>
      </c>
      <c r="AA1692">
        <v>9320113</v>
      </c>
      <c r="AB1692">
        <v>20340</v>
      </c>
      <c r="AC1692">
        <v>14321955</v>
      </c>
      <c r="AD1692" t="s">
        <v>6</v>
      </c>
      <c r="AE1692">
        <v>113</v>
      </c>
      <c r="AF1692">
        <v>10</v>
      </c>
      <c r="AH1692" t="s">
        <v>43957</v>
      </c>
      <c r="AI1692" t="s">
        <v>43956</v>
      </c>
      <c r="AJ1692" t="s">
        <v>43955</v>
      </c>
      <c r="AK1692" t="s">
        <v>43954</v>
      </c>
      <c r="AL1692">
        <v>10</v>
      </c>
      <c r="AM1692" s="5">
        <f t="shared" si="210"/>
        <v>1.25</v>
      </c>
      <c r="AN1692" s="4">
        <f t="shared" si="215"/>
        <v>1.8932222642938281E-3</v>
      </c>
      <c r="AO1692" s="3"/>
      <c r="AP1692">
        <v>0</v>
      </c>
      <c r="AR1692" t="s">
        <v>1</v>
      </c>
      <c r="AT1692" s="2">
        <v>2.2890000000000001</v>
      </c>
      <c r="AU1692" s="1">
        <f t="shared" si="211"/>
        <v>1.3947214430282513</v>
      </c>
      <c r="AV1692" s="1">
        <f t="shared" si="212"/>
        <v>1.0503216668571462</v>
      </c>
      <c r="AW1692" s="1">
        <f t="shared" si="213"/>
        <v>0.70592189068604083</v>
      </c>
    </row>
    <row r="1693" spans="1:49" x14ac:dyDescent="0.2">
      <c r="A1693">
        <v>1691</v>
      </c>
      <c r="B1693" t="s">
        <v>43953</v>
      </c>
      <c r="C1693" t="s">
        <v>43952</v>
      </c>
      <c r="F1693" t="s">
        <v>43951</v>
      </c>
      <c r="G1693" t="s">
        <v>17</v>
      </c>
      <c r="H1693" t="s">
        <v>16</v>
      </c>
      <c r="I1693" t="s">
        <v>43950</v>
      </c>
      <c r="J1693">
        <v>60005465</v>
      </c>
      <c r="K1693" t="s">
        <v>2652</v>
      </c>
      <c r="L1693" t="s">
        <v>2651</v>
      </c>
      <c r="M1693" t="s">
        <v>46</v>
      </c>
      <c r="N1693">
        <v>4</v>
      </c>
      <c r="O1693" t="s">
        <v>43949</v>
      </c>
      <c r="P1693" t="s">
        <v>43948</v>
      </c>
      <c r="Q1693" t="s">
        <v>4749</v>
      </c>
      <c r="R1693" s="7">
        <v>41640</v>
      </c>
      <c r="S1693" s="8">
        <f t="shared" si="208"/>
        <v>2014</v>
      </c>
      <c r="T1693" s="8">
        <v>2014</v>
      </c>
      <c r="U1693" s="8">
        <f t="shared" si="209"/>
        <v>8</v>
      </c>
      <c r="V1693" s="7">
        <v>41985</v>
      </c>
      <c r="W1693" t="s">
        <v>17983</v>
      </c>
      <c r="X1693" s="2">
        <v>0.28599999999999998</v>
      </c>
      <c r="Y1693" s="6">
        <f t="shared" si="214"/>
        <v>7.6346066575905605E-3</v>
      </c>
      <c r="AA1693">
        <v>9205071</v>
      </c>
      <c r="AB1693">
        <v>28139</v>
      </c>
      <c r="AC1693">
        <v>15693937</v>
      </c>
      <c r="AD1693" t="s">
        <v>6</v>
      </c>
      <c r="AE1693">
        <v>28</v>
      </c>
      <c r="AF1693">
        <v>18</v>
      </c>
      <c r="AH1693" t="s">
        <v>43947</v>
      </c>
      <c r="AI1693" t="s">
        <v>43946</v>
      </c>
      <c r="AJ1693" t="s">
        <v>43945</v>
      </c>
      <c r="AK1693" t="s">
        <v>43944</v>
      </c>
      <c r="AL1693">
        <v>3</v>
      </c>
      <c r="AM1693" s="5">
        <f t="shared" si="210"/>
        <v>0.375</v>
      </c>
      <c r="AN1693" s="4">
        <f t="shared" si="215"/>
        <v>5.6796667928814845E-4</v>
      </c>
      <c r="AO1693" s="3"/>
      <c r="AP1693">
        <v>0</v>
      </c>
      <c r="AR1693" t="s">
        <v>1</v>
      </c>
      <c r="AT1693" s="2" t="s">
        <v>0</v>
      </c>
      <c r="AU1693" s="1">
        <f t="shared" si="211"/>
        <v>0.55146146640998372</v>
      </c>
      <c r="AV1693" s="1">
        <f t="shared" si="212"/>
        <v>0.4101286668439354</v>
      </c>
      <c r="AW1693" s="1">
        <f t="shared" si="213"/>
        <v>0.26879586727788718</v>
      </c>
    </row>
    <row r="1694" spans="1:49" x14ac:dyDescent="0.2">
      <c r="A1694">
        <v>1692</v>
      </c>
      <c r="B1694" t="s">
        <v>43943</v>
      </c>
      <c r="C1694" t="s">
        <v>43942</v>
      </c>
      <c r="F1694" t="s">
        <v>43941</v>
      </c>
      <c r="G1694" t="s">
        <v>17</v>
      </c>
      <c r="H1694" t="s">
        <v>16</v>
      </c>
      <c r="I1694" t="s">
        <v>43940</v>
      </c>
      <c r="J1694">
        <v>60008088</v>
      </c>
      <c r="K1694" t="s">
        <v>4897</v>
      </c>
      <c r="L1694" t="s">
        <v>4896</v>
      </c>
      <c r="M1694" t="s">
        <v>4895</v>
      </c>
      <c r="N1694">
        <v>2</v>
      </c>
      <c r="O1694" t="s">
        <v>43939</v>
      </c>
      <c r="P1694" t="s">
        <v>43938</v>
      </c>
      <c r="Q1694" t="s">
        <v>4892</v>
      </c>
      <c r="R1694" s="7">
        <v>41640</v>
      </c>
      <c r="S1694" s="8">
        <f t="shared" si="208"/>
        <v>2014</v>
      </c>
      <c r="T1694" s="8">
        <v>2014</v>
      </c>
      <c r="U1694" s="8">
        <f t="shared" si="209"/>
        <v>8</v>
      </c>
      <c r="V1694" s="7">
        <v>2014</v>
      </c>
      <c r="W1694" t="s">
        <v>43937</v>
      </c>
      <c r="X1694" s="2">
        <v>0.624</v>
      </c>
      <c r="Y1694" s="6">
        <f t="shared" si="214"/>
        <v>1.6657323616561224E-2</v>
      </c>
      <c r="AA1694">
        <v>14472546</v>
      </c>
      <c r="AB1694">
        <v>19400157530</v>
      </c>
      <c r="AC1694">
        <v>14472554</v>
      </c>
      <c r="AD1694" t="s">
        <v>6</v>
      </c>
      <c r="AE1694">
        <v>71</v>
      </c>
      <c r="AH1694" t="s">
        <v>43936</v>
      </c>
      <c r="AI1694" t="s">
        <v>43935</v>
      </c>
      <c r="AJ1694" t="s">
        <v>43934</v>
      </c>
      <c r="AK1694" t="s">
        <v>43933</v>
      </c>
      <c r="AL1694">
        <v>3</v>
      </c>
      <c r="AM1694" s="5">
        <f t="shared" si="210"/>
        <v>0.375</v>
      </c>
      <c r="AN1694" s="4">
        <f t="shared" si="215"/>
        <v>5.6796667928814845E-4</v>
      </c>
      <c r="AO1694" s="3"/>
      <c r="AP1694">
        <v>1</v>
      </c>
      <c r="AR1694" t="s">
        <v>1</v>
      </c>
      <c r="AT1694" s="2" t="s">
        <v>0</v>
      </c>
      <c r="AU1694" s="1">
        <f t="shared" si="211"/>
        <v>1.1830516535379301</v>
      </c>
      <c r="AV1694" s="1">
        <f t="shared" si="212"/>
        <v>0.86126451479246868</v>
      </c>
      <c r="AW1694" s="1">
        <f t="shared" si="213"/>
        <v>0.53947737604700707</v>
      </c>
    </row>
    <row r="1695" spans="1:49" x14ac:dyDescent="0.2">
      <c r="A1695">
        <v>1693</v>
      </c>
      <c r="B1695" t="s">
        <v>43932</v>
      </c>
      <c r="C1695" t="s">
        <v>43931</v>
      </c>
      <c r="F1695" t="s">
        <v>43930</v>
      </c>
      <c r="G1695" t="s">
        <v>17</v>
      </c>
      <c r="H1695" t="s">
        <v>16</v>
      </c>
      <c r="I1695" t="s">
        <v>30121</v>
      </c>
      <c r="J1695" t="s">
        <v>43929</v>
      </c>
      <c r="K1695" t="s">
        <v>43928</v>
      </c>
      <c r="L1695" t="s">
        <v>43927</v>
      </c>
      <c r="M1695" t="s">
        <v>1732</v>
      </c>
      <c r="N1695">
        <v>4</v>
      </c>
      <c r="O1695" t="s">
        <v>43926</v>
      </c>
      <c r="P1695" t="s">
        <v>43925</v>
      </c>
      <c r="Q1695" t="s">
        <v>43924</v>
      </c>
      <c r="R1695" s="7">
        <v>41640</v>
      </c>
      <c r="S1695" s="8">
        <f t="shared" si="208"/>
        <v>2014</v>
      </c>
      <c r="T1695" s="8">
        <v>2014</v>
      </c>
      <c r="U1695" s="8">
        <f t="shared" si="209"/>
        <v>8</v>
      </c>
      <c r="V1695" s="7">
        <v>41944</v>
      </c>
      <c r="W1695" t="s">
        <v>36258</v>
      </c>
      <c r="X1695" s="2">
        <v>0.41799999999999998</v>
      </c>
      <c r="Y1695" s="6">
        <f t="shared" si="214"/>
        <v>1.1158271268786204E-2</v>
      </c>
      <c r="AA1695">
        <v>17518822</v>
      </c>
      <c r="AB1695">
        <v>5300152720</v>
      </c>
      <c r="AD1695" t="s">
        <v>6</v>
      </c>
      <c r="AE1695">
        <v>8</v>
      </c>
      <c r="AF1695">
        <v>6</v>
      </c>
      <c r="AH1695" t="s">
        <v>43923</v>
      </c>
      <c r="AI1695" t="s">
        <v>43922</v>
      </c>
      <c r="AK1695" t="s">
        <v>43921</v>
      </c>
      <c r="AL1695">
        <v>4</v>
      </c>
      <c r="AM1695" s="5">
        <f t="shared" si="210"/>
        <v>0.5</v>
      </c>
      <c r="AN1695" s="4">
        <f t="shared" si="215"/>
        <v>7.572889057175312E-4</v>
      </c>
      <c r="AO1695" s="3"/>
      <c r="AP1695">
        <v>0</v>
      </c>
      <c r="AR1695" t="s">
        <v>1</v>
      </c>
      <c r="AT1695" s="2" t="s">
        <v>0</v>
      </c>
      <c r="AU1695" s="1">
        <f t="shared" si="211"/>
        <v>0.80379765598656028</v>
      </c>
      <c r="AV1695" s="1">
        <f t="shared" si="212"/>
        <v>0.59577800872518671</v>
      </c>
      <c r="AW1695" s="1">
        <f t="shared" si="213"/>
        <v>0.38775836146381332</v>
      </c>
    </row>
    <row r="1696" spans="1:49" x14ac:dyDescent="0.2">
      <c r="A1696">
        <v>1694</v>
      </c>
      <c r="B1696" t="s">
        <v>43920</v>
      </c>
      <c r="C1696" t="s">
        <v>43919</v>
      </c>
      <c r="F1696" t="s">
        <v>43918</v>
      </c>
      <c r="G1696" t="s">
        <v>17</v>
      </c>
      <c r="H1696" t="s">
        <v>16</v>
      </c>
      <c r="I1696" t="s">
        <v>43917</v>
      </c>
      <c r="J1696">
        <v>60003003</v>
      </c>
      <c r="K1696" t="s">
        <v>12167</v>
      </c>
      <c r="L1696" t="s">
        <v>12166</v>
      </c>
      <c r="M1696" t="s">
        <v>29</v>
      </c>
      <c r="N1696">
        <v>7</v>
      </c>
      <c r="O1696" t="s">
        <v>43916</v>
      </c>
      <c r="P1696" t="s">
        <v>43915</v>
      </c>
      <c r="Q1696" t="s">
        <v>43914</v>
      </c>
      <c r="R1696" s="7">
        <v>41640</v>
      </c>
      <c r="S1696" s="8">
        <f t="shared" si="208"/>
        <v>2014</v>
      </c>
      <c r="T1696" s="8">
        <v>2014</v>
      </c>
      <c r="U1696" s="8">
        <f t="shared" si="209"/>
        <v>8</v>
      </c>
      <c r="V1696" s="7">
        <v>41944</v>
      </c>
      <c r="W1696" t="s">
        <v>36258</v>
      </c>
      <c r="X1696" s="2">
        <v>0.41799999999999998</v>
      </c>
      <c r="Y1696" s="6">
        <f t="shared" si="214"/>
        <v>1.1158271268786204E-2</v>
      </c>
      <c r="AA1696">
        <v>17518822</v>
      </c>
      <c r="AB1696">
        <v>5300152720</v>
      </c>
      <c r="AD1696" t="s">
        <v>6</v>
      </c>
      <c r="AE1696">
        <v>8</v>
      </c>
      <c r="AF1696">
        <v>6</v>
      </c>
      <c r="AH1696" t="s">
        <v>43913</v>
      </c>
      <c r="AI1696" t="s">
        <v>43912</v>
      </c>
      <c r="AK1696" t="s">
        <v>43911</v>
      </c>
      <c r="AL1696">
        <v>18</v>
      </c>
      <c r="AM1696" s="5">
        <f t="shared" si="210"/>
        <v>2.25</v>
      </c>
      <c r="AN1696" s="4">
        <f t="shared" si="215"/>
        <v>3.4078000757288905E-3</v>
      </c>
      <c r="AO1696" s="3"/>
      <c r="AP1696">
        <v>0</v>
      </c>
      <c r="AR1696" t="s">
        <v>1</v>
      </c>
      <c r="AT1696" s="2" t="s">
        <v>0</v>
      </c>
      <c r="AU1696" s="1">
        <f t="shared" si="211"/>
        <v>0.88331299108690087</v>
      </c>
      <c r="AV1696" s="1">
        <f t="shared" si="212"/>
        <v>0.72830356722575473</v>
      </c>
      <c r="AW1696" s="1">
        <f t="shared" si="213"/>
        <v>0.57329414336460849</v>
      </c>
    </row>
    <row r="1697" spans="1:49" x14ac:dyDescent="0.2">
      <c r="A1697">
        <v>1695</v>
      </c>
      <c r="B1697" t="s">
        <v>43910</v>
      </c>
      <c r="F1697" t="s">
        <v>43909</v>
      </c>
      <c r="G1697" t="s">
        <v>17</v>
      </c>
      <c r="H1697" t="s">
        <v>16</v>
      </c>
      <c r="I1697" t="s">
        <v>43908</v>
      </c>
      <c r="J1697">
        <v>60005722</v>
      </c>
      <c r="K1697" t="s">
        <v>43858</v>
      </c>
      <c r="L1697" t="s">
        <v>8032</v>
      </c>
      <c r="M1697" t="s">
        <v>8031</v>
      </c>
      <c r="N1697">
        <v>5</v>
      </c>
      <c r="O1697" t="s">
        <v>43907</v>
      </c>
      <c r="P1697" t="s">
        <v>43906</v>
      </c>
      <c r="Q1697" t="s">
        <v>43905</v>
      </c>
      <c r="R1697" s="7">
        <v>41640</v>
      </c>
      <c r="S1697" s="8">
        <f t="shared" si="208"/>
        <v>2014</v>
      </c>
      <c r="T1697" s="8">
        <v>2014</v>
      </c>
      <c r="U1697" s="8">
        <f t="shared" si="209"/>
        <v>8</v>
      </c>
      <c r="V1697" s="7">
        <v>2014</v>
      </c>
      <c r="W1697" t="s">
        <v>43711</v>
      </c>
      <c r="X1697" s="2">
        <v>0.216</v>
      </c>
      <c r="Y1697" s="6">
        <f t="shared" si="214"/>
        <v>5.765996636501962E-3</v>
      </c>
      <c r="AA1697">
        <v>16829344</v>
      </c>
      <c r="AB1697">
        <v>19700182270</v>
      </c>
      <c r="AD1697" t="s">
        <v>6</v>
      </c>
      <c r="AE1697">
        <v>94</v>
      </c>
      <c r="AF1697">
        <v>6</v>
      </c>
      <c r="AH1697" t="s">
        <v>17038</v>
      </c>
      <c r="AI1697" t="s">
        <v>43904</v>
      </c>
      <c r="AK1697" t="s">
        <v>43903</v>
      </c>
      <c r="AL1697">
        <v>0</v>
      </c>
      <c r="AM1697" s="5">
        <f t="shared" si="210"/>
        <v>0</v>
      </c>
      <c r="AN1697" s="4">
        <f t="shared" si="215"/>
        <v>0</v>
      </c>
      <c r="AO1697" s="3"/>
      <c r="AP1697">
        <v>0</v>
      </c>
      <c r="AR1697" t="s">
        <v>1</v>
      </c>
      <c r="AT1697" s="2" t="s">
        <v>0</v>
      </c>
      <c r="AU1697" s="1">
        <f t="shared" si="211"/>
        <v>0.40361976455513726</v>
      </c>
      <c r="AV1697" s="1">
        <f t="shared" si="212"/>
        <v>0.28829983182509811</v>
      </c>
      <c r="AW1697" s="1">
        <f t="shared" si="213"/>
        <v>0.17297989909505887</v>
      </c>
    </row>
    <row r="1698" spans="1:49" x14ac:dyDescent="0.2">
      <c r="A1698">
        <v>1696</v>
      </c>
      <c r="B1698" t="s">
        <v>43902</v>
      </c>
      <c r="C1698" t="s">
        <v>43901</v>
      </c>
      <c r="F1698" t="s">
        <v>43900</v>
      </c>
      <c r="G1698" t="s">
        <v>17</v>
      </c>
      <c r="H1698" t="s">
        <v>16</v>
      </c>
      <c r="I1698" t="s">
        <v>43899</v>
      </c>
      <c r="J1698">
        <v>60023053</v>
      </c>
      <c r="K1698" t="s">
        <v>19885</v>
      </c>
      <c r="L1698" t="s">
        <v>19884</v>
      </c>
      <c r="M1698" t="s">
        <v>76</v>
      </c>
      <c r="N1698">
        <v>2</v>
      </c>
      <c r="O1698" t="s">
        <v>43898</v>
      </c>
      <c r="P1698" t="s">
        <v>43897</v>
      </c>
      <c r="Q1698" t="s">
        <v>19881</v>
      </c>
      <c r="R1698" s="7">
        <v>41640</v>
      </c>
      <c r="S1698" s="8">
        <f t="shared" si="208"/>
        <v>2014</v>
      </c>
      <c r="T1698" s="8">
        <v>2014</v>
      </c>
      <c r="U1698" s="8">
        <f t="shared" si="209"/>
        <v>8</v>
      </c>
      <c r="V1698" s="7">
        <v>2014</v>
      </c>
      <c r="W1698" t="s">
        <v>6172</v>
      </c>
      <c r="X1698" s="2">
        <v>0.28199999999999997</v>
      </c>
      <c r="Y1698" s="6">
        <f t="shared" si="214"/>
        <v>7.527828942099783E-3</v>
      </c>
      <c r="AA1698">
        <v>16875869</v>
      </c>
      <c r="AB1698">
        <v>19700186861</v>
      </c>
      <c r="AC1698">
        <v>16875877</v>
      </c>
      <c r="AD1698" t="s">
        <v>6</v>
      </c>
      <c r="AE1698">
        <v>2014</v>
      </c>
      <c r="AG1698">
        <v>587874</v>
      </c>
      <c r="AI1698" t="s">
        <v>43896</v>
      </c>
      <c r="AK1698" t="s">
        <v>43895</v>
      </c>
      <c r="AL1698">
        <v>0</v>
      </c>
      <c r="AM1698" s="5">
        <f t="shared" si="210"/>
        <v>0</v>
      </c>
      <c r="AN1698" s="4">
        <f t="shared" si="215"/>
        <v>0</v>
      </c>
      <c r="AO1698" s="3"/>
      <c r="AP1698">
        <v>1</v>
      </c>
      <c r="AR1698" t="s">
        <v>1</v>
      </c>
      <c r="AT1698" s="2">
        <v>1.1739999999999999</v>
      </c>
      <c r="AU1698" s="1">
        <f t="shared" si="211"/>
        <v>0.52694802594698475</v>
      </c>
      <c r="AV1698" s="1">
        <f t="shared" si="212"/>
        <v>0.37639144710498917</v>
      </c>
      <c r="AW1698" s="1">
        <f t="shared" si="213"/>
        <v>0.22583486826299345</v>
      </c>
    </row>
    <row r="1699" spans="1:49" x14ac:dyDescent="0.2">
      <c r="A1699">
        <v>1697</v>
      </c>
      <c r="B1699" t="s">
        <v>43894</v>
      </c>
      <c r="C1699" t="s">
        <v>43893</v>
      </c>
      <c r="F1699" t="s">
        <v>43892</v>
      </c>
      <c r="G1699" t="s">
        <v>17</v>
      </c>
      <c r="H1699" t="s">
        <v>16</v>
      </c>
      <c r="I1699" t="s">
        <v>22905</v>
      </c>
      <c r="J1699">
        <v>60016849</v>
      </c>
      <c r="K1699" t="s">
        <v>16930</v>
      </c>
      <c r="L1699" t="s">
        <v>16929</v>
      </c>
      <c r="M1699" t="s">
        <v>1449</v>
      </c>
      <c r="N1699">
        <v>3</v>
      </c>
      <c r="O1699" t="s">
        <v>43891</v>
      </c>
      <c r="P1699" t="s">
        <v>43890</v>
      </c>
      <c r="Q1699" t="s">
        <v>26958</v>
      </c>
      <c r="R1699" s="7">
        <v>41640</v>
      </c>
      <c r="S1699" s="8">
        <f t="shared" si="208"/>
        <v>2014</v>
      </c>
      <c r="T1699" s="8">
        <v>2014</v>
      </c>
      <c r="U1699" s="8">
        <f t="shared" si="209"/>
        <v>8</v>
      </c>
      <c r="V1699" s="7">
        <v>2014</v>
      </c>
      <c r="W1699" t="s">
        <v>37905</v>
      </c>
      <c r="X1699" s="2">
        <v>7.94</v>
      </c>
      <c r="Y1699" s="6">
        <f t="shared" si="214"/>
        <v>0.21195376524919252</v>
      </c>
      <c r="AB1699">
        <v>21100201772</v>
      </c>
      <c r="AC1699">
        <v>21603308</v>
      </c>
      <c r="AD1699" t="s">
        <v>6</v>
      </c>
      <c r="AE1699">
        <v>4</v>
      </c>
      <c r="AF1699">
        <v>4</v>
      </c>
      <c r="AG1699">
        <v>41042</v>
      </c>
      <c r="AI1699" t="s">
        <v>43889</v>
      </c>
      <c r="AJ1699" t="s">
        <v>43888</v>
      </c>
      <c r="AK1699" t="s">
        <v>43887</v>
      </c>
      <c r="AL1699">
        <v>149</v>
      </c>
      <c r="AM1699" s="5">
        <f t="shared" si="210"/>
        <v>18.625</v>
      </c>
      <c r="AN1699" s="4">
        <f t="shared" si="215"/>
        <v>2.8209011737978039E-2</v>
      </c>
      <c r="AO1699" s="3"/>
      <c r="AP1699">
        <v>1</v>
      </c>
      <c r="AR1699" t="s">
        <v>1</v>
      </c>
      <c r="AT1699" s="2">
        <v>15.762</v>
      </c>
      <c r="AU1699" s="1">
        <f t="shared" si="211"/>
        <v>15.683033919582817</v>
      </c>
      <c r="AV1699" s="1">
        <f t="shared" si="212"/>
        <v>12.008138849358527</v>
      </c>
      <c r="AW1699" s="1">
        <f t="shared" si="213"/>
        <v>8.3332437791342375</v>
      </c>
    </row>
    <row r="1700" spans="1:49" x14ac:dyDescent="0.2">
      <c r="A1700">
        <v>1698</v>
      </c>
      <c r="B1700" t="s">
        <v>43886</v>
      </c>
      <c r="C1700" t="s">
        <v>43885</v>
      </c>
      <c r="F1700" t="s">
        <v>43884</v>
      </c>
      <c r="G1700" t="s">
        <v>17</v>
      </c>
      <c r="H1700" t="s">
        <v>16</v>
      </c>
      <c r="I1700" t="s">
        <v>43883</v>
      </c>
      <c r="J1700" t="s">
        <v>43882</v>
      </c>
      <c r="K1700" t="s">
        <v>43881</v>
      </c>
      <c r="L1700" t="s">
        <v>43880</v>
      </c>
      <c r="M1700" t="s">
        <v>43879</v>
      </c>
      <c r="N1700">
        <v>8</v>
      </c>
      <c r="O1700" t="s">
        <v>43878</v>
      </c>
      <c r="P1700" t="s">
        <v>43877</v>
      </c>
      <c r="Q1700" t="s">
        <v>43876</v>
      </c>
      <c r="R1700" s="7">
        <v>41640</v>
      </c>
      <c r="S1700" s="8">
        <f t="shared" si="208"/>
        <v>2014</v>
      </c>
      <c r="T1700" s="8">
        <v>2014</v>
      </c>
      <c r="U1700" s="8">
        <f t="shared" si="209"/>
        <v>8</v>
      </c>
      <c r="V1700" s="7">
        <v>41944</v>
      </c>
      <c r="W1700" t="s">
        <v>36258</v>
      </c>
      <c r="X1700" s="2">
        <v>0.41799999999999998</v>
      </c>
      <c r="Y1700" s="6">
        <f t="shared" si="214"/>
        <v>1.1158271268786204E-2</v>
      </c>
      <c r="AA1700">
        <v>17518822</v>
      </c>
      <c r="AB1700">
        <v>5300152720</v>
      </c>
      <c r="AD1700" t="s">
        <v>6</v>
      </c>
      <c r="AE1700">
        <v>8</v>
      </c>
      <c r="AF1700">
        <v>6</v>
      </c>
      <c r="AH1700" t="s">
        <v>43875</v>
      </c>
      <c r="AI1700" t="s">
        <v>43874</v>
      </c>
      <c r="AK1700" t="s">
        <v>43873</v>
      </c>
      <c r="AL1700">
        <v>4</v>
      </c>
      <c r="AM1700" s="5">
        <f t="shared" si="210"/>
        <v>0.5</v>
      </c>
      <c r="AN1700" s="4">
        <f t="shared" si="215"/>
        <v>7.572889057175312E-4</v>
      </c>
      <c r="AO1700" s="3"/>
      <c r="AP1700">
        <v>0</v>
      </c>
      <c r="AR1700" t="s">
        <v>1</v>
      </c>
      <c r="AT1700" s="2" t="s">
        <v>0</v>
      </c>
      <c r="AU1700" s="1">
        <f t="shared" si="211"/>
        <v>0.80379765598656028</v>
      </c>
      <c r="AV1700" s="1">
        <f t="shared" si="212"/>
        <v>0.59577800872518671</v>
      </c>
      <c r="AW1700" s="1">
        <f t="shared" si="213"/>
        <v>0.38775836146381332</v>
      </c>
    </row>
    <row r="1701" spans="1:49" x14ac:dyDescent="0.2">
      <c r="A1701">
        <v>1699</v>
      </c>
      <c r="B1701" t="s">
        <v>43872</v>
      </c>
      <c r="C1701" t="s">
        <v>43871</v>
      </c>
      <c r="F1701" t="s">
        <v>43870</v>
      </c>
      <c r="G1701" t="s">
        <v>17</v>
      </c>
      <c r="H1701" t="s">
        <v>16</v>
      </c>
      <c r="I1701" t="s">
        <v>43869</v>
      </c>
      <c r="J1701">
        <v>60025404</v>
      </c>
      <c r="K1701" t="s">
        <v>43868</v>
      </c>
      <c r="L1701" t="s">
        <v>6730</v>
      </c>
      <c r="M1701" t="s">
        <v>3531</v>
      </c>
      <c r="N1701">
        <v>2</v>
      </c>
      <c r="O1701" t="s">
        <v>43867</v>
      </c>
      <c r="P1701" t="s">
        <v>43866</v>
      </c>
      <c r="Q1701" t="s">
        <v>43865</v>
      </c>
      <c r="R1701" s="7">
        <v>41640</v>
      </c>
      <c r="S1701" s="8">
        <f t="shared" ref="S1701:S1764" si="216">YEAR(R1701)</f>
        <v>2014</v>
      </c>
      <c r="T1701" s="8">
        <v>2014</v>
      </c>
      <c r="U1701" s="8">
        <f t="shared" ref="U1701:U1764" si="217">2022-T1701</f>
        <v>8</v>
      </c>
      <c r="V1701" s="7">
        <v>41986</v>
      </c>
      <c r="W1701" t="s">
        <v>8551</v>
      </c>
      <c r="X1701" s="2">
        <v>0.29499999999999998</v>
      </c>
      <c r="Y1701" s="6">
        <f t="shared" si="214"/>
        <v>7.8748565174448087E-3</v>
      </c>
      <c r="AA1701">
        <v>10642269</v>
      </c>
      <c r="AB1701">
        <v>19554</v>
      </c>
      <c r="AD1701" t="s">
        <v>6</v>
      </c>
      <c r="AE1701">
        <v>59</v>
      </c>
      <c r="AF1701">
        <v>12</v>
      </c>
      <c r="AH1701" t="s">
        <v>43864</v>
      </c>
      <c r="AI1701" t="s">
        <v>43863</v>
      </c>
      <c r="AK1701" t="s">
        <v>43862</v>
      </c>
      <c r="AL1701">
        <v>4</v>
      </c>
      <c r="AM1701" s="5">
        <f t="shared" ref="AM1701:AM1764" si="218">AL1701/U1701</f>
        <v>0.5</v>
      </c>
      <c r="AN1701" s="4">
        <f t="shared" si="215"/>
        <v>7.572889057175312E-4</v>
      </c>
      <c r="AO1701" s="3"/>
      <c r="AP1701">
        <v>0</v>
      </c>
      <c r="AR1701" t="s">
        <v>1</v>
      </c>
      <c r="AT1701" s="2" t="s">
        <v>0</v>
      </c>
      <c r="AU1701" s="1">
        <f t="shared" ref="AU1701:AU1764" si="219">(Y1701*0.7+AN1701*0.3)*100</f>
        <v>0.57395862339266246</v>
      </c>
      <c r="AV1701" s="1">
        <f t="shared" ref="AV1701:AV1764" si="220">(Y1701*0.5+AN1701*0.5)*100</f>
        <v>0.43160727115811698</v>
      </c>
      <c r="AW1701" s="1">
        <f t="shared" ref="AW1701:AW1764" si="221">(Y1701*0.3+AN1701*0.7)*100</f>
        <v>0.28925591892357144</v>
      </c>
    </row>
    <row r="1702" spans="1:49" x14ac:dyDescent="0.2">
      <c r="A1702">
        <v>1700</v>
      </c>
      <c r="B1702" t="s">
        <v>43861</v>
      </c>
      <c r="F1702" t="s">
        <v>43860</v>
      </c>
      <c r="G1702" t="s">
        <v>17</v>
      </c>
      <c r="H1702" t="s">
        <v>16</v>
      </c>
      <c r="I1702" t="s">
        <v>43859</v>
      </c>
      <c r="J1702">
        <v>60005722</v>
      </c>
      <c r="K1702" t="s">
        <v>43858</v>
      </c>
      <c r="L1702" t="s">
        <v>8032</v>
      </c>
      <c r="M1702" t="s">
        <v>8031</v>
      </c>
      <c r="N1702">
        <v>4</v>
      </c>
      <c r="O1702" t="s">
        <v>43857</v>
      </c>
      <c r="P1702" t="s">
        <v>43856</v>
      </c>
      <c r="Q1702" t="s">
        <v>43855</v>
      </c>
      <c r="R1702" s="7">
        <v>41640</v>
      </c>
      <c r="S1702" s="8">
        <f t="shared" si="216"/>
        <v>2014</v>
      </c>
      <c r="T1702" s="8">
        <v>2014</v>
      </c>
      <c r="U1702" s="8">
        <f t="shared" si="217"/>
        <v>8</v>
      </c>
      <c r="V1702" s="7">
        <v>2014</v>
      </c>
      <c r="W1702" t="s">
        <v>43711</v>
      </c>
      <c r="X1702" s="2">
        <v>0.216</v>
      </c>
      <c r="Y1702" s="6">
        <f t="shared" si="214"/>
        <v>5.765996636501962E-3</v>
      </c>
      <c r="AA1702">
        <v>16829344</v>
      </c>
      <c r="AB1702">
        <v>19700182270</v>
      </c>
      <c r="AD1702" t="s">
        <v>6</v>
      </c>
      <c r="AE1702">
        <v>94</v>
      </c>
      <c r="AF1702">
        <v>6</v>
      </c>
      <c r="AH1702" t="s">
        <v>43854</v>
      </c>
      <c r="AI1702" t="s">
        <v>43853</v>
      </c>
      <c r="AK1702" t="s">
        <v>43852</v>
      </c>
      <c r="AL1702">
        <v>3</v>
      </c>
      <c r="AM1702" s="5">
        <f t="shared" si="218"/>
        <v>0.375</v>
      </c>
      <c r="AN1702" s="4">
        <f t="shared" si="215"/>
        <v>5.6796667928814845E-4</v>
      </c>
      <c r="AO1702" s="3"/>
      <c r="AP1702">
        <v>0</v>
      </c>
      <c r="AR1702" t="s">
        <v>1</v>
      </c>
      <c r="AT1702" s="2" t="s">
        <v>0</v>
      </c>
      <c r="AU1702" s="1">
        <f t="shared" si="219"/>
        <v>0.42065876493378174</v>
      </c>
      <c r="AV1702" s="1">
        <f t="shared" si="220"/>
        <v>0.31669816578950555</v>
      </c>
      <c r="AW1702" s="1">
        <f t="shared" si="221"/>
        <v>0.21273756664522925</v>
      </c>
    </row>
    <row r="1703" spans="1:49" x14ac:dyDescent="0.2">
      <c r="A1703">
        <v>1701</v>
      </c>
      <c r="B1703" t="s">
        <v>43851</v>
      </c>
      <c r="C1703" t="s">
        <v>43850</v>
      </c>
      <c r="F1703" t="s">
        <v>43849</v>
      </c>
      <c r="G1703" t="s">
        <v>17</v>
      </c>
      <c r="H1703" t="s">
        <v>16</v>
      </c>
      <c r="I1703" t="s">
        <v>43848</v>
      </c>
      <c r="J1703" t="s">
        <v>21635</v>
      </c>
      <c r="K1703" t="s">
        <v>21634</v>
      </c>
      <c r="L1703" t="s">
        <v>21633</v>
      </c>
      <c r="M1703" t="s">
        <v>8541</v>
      </c>
      <c r="N1703">
        <v>4</v>
      </c>
      <c r="O1703" t="s">
        <v>43847</v>
      </c>
      <c r="P1703" t="s">
        <v>43846</v>
      </c>
      <c r="Q1703" t="s">
        <v>43845</v>
      </c>
      <c r="R1703" s="7">
        <v>41640</v>
      </c>
      <c r="S1703" s="8">
        <f t="shared" si="216"/>
        <v>2014</v>
      </c>
      <c r="T1703" s="8">
        <v>2014</v>
      </c>
      <c r="U1703" s="8">
        <f t="shared" si="217"/>
        <v>8</v>
      </c>
      <c r="V1703" s="7">
        <v>41944</v>
      </c>
      <c r="W1703" t="s">
        <v>36258</v>
      </c>
      <c r="X1703" s="2">
        <v>0.41799999999999998</v>
      </c>
      <c r="Y1703" s="6">
        <f t="shared" si="214"/>
        <v>1.1158271268786204E-2</v>
      </c>
      <c r="AA1703">
        <v>17518822</v>
      </c>
      <c r="AB1703">
        <v>5300152720</v>
      </c>
      <c r="AD1703" t="s">
        <v>6</v>
      </c>
      <c r="AE1703">
        <v>8</v>
      </c>
      <c r="AF1703">
        <v>6</v>
      </c>
      <c r="AH1703" t="s">
        <v>43844</v>
      </c>
      <c r="AI1703" t="s">
        <v>43843</v>
      </c>
      <c r="AK1703" t="s">
        <v>43842</v>
      </c>
      <c r="AL1703">
        <v>3</v>
      </c>
      <c r="AM1703" s="5">
        <f t="shared" si="218"/>
        <v>0.375</v>
      </c>
      <c r="AN1703" s="4">
        <f t="shared" si="215"/>
        <v>5.6796667928814845E-4</v>
      </c>
      <c r="AO1703" s="3"/>
      <c r="AP1703">
        <v>0</v>
      </c>
      <c r="AR1703" t="s">
        <v>1</v>
      </c>
      <c r="AT1703" s="2" t="s">
        <v>0</v>
      </c>
      <c r="AU1703" s="1">
        <f t="shared" si="219"/>
        <v>0.7981179891936786</v>
      </c>
      <c r="AV1703" s="1">
        <f t="shared" si="220"/>
        <v>0.58631189740371759</v>
      </c>
      <c r="AW1703" s="1">
        <f t="shared" si="221"/>
        <v>0.37450580561375652</v>
      </c>
    </row>
    <row r="1704" spans="1:49" x14ac:dyDescent="0.2">
      <c r="A1704">
        <v>1702</v>
      </c>
      <c r="B1704" t="s">
        <v>43841</v>
      </c>
      <c r="C1704" t="s">
        <v>43840</v>
      </c>
      <c r="F1704" t="s">
        <v>43839</v>
      </c>
      <c r="G1704" t="s">
        <v>17</v>
      </c>
      <c r="H1704" t="s">
        <v>16</v>
      </c>
      <c r="I1704" t="s">
        <v>43838</v>
      </c>
      <c r="J1704">
        <v>60104671</v>
      </c>
      <c r="K1704" t="s">
        <v>43837</v>
      </c>
      <c r="L1704" t="s">
        <v>43836</v>
      </c>
      <c r="M1704" t="s">
        <v>6022</v>
      </c>
      <c r="N1704">
        <v>1</v>
      </c>
      <c r="O1704" t="s">
        <v>43835</v>
      </c>
      <c r="P1704">
        <v>7003872856</v>
      </c>
      <c r="Q1704">
        <v>60104671</v>
      </c>
      <c r="R1704" s="7">
        <v>41640</v>
      </c>
      <c r="S1704" s="8">
        <f t="shared" si="216"/>
        <v>2014</v>
      </c>
      <c r="T1704" s="8">
        <v>2014</v>
      </c>
      <c r="U1704" s="8">
        <f t="shared" si="217"/>
        <v>8</v>
      </c>
      <c r="V1704" s="7">
        <v>41944</v>
      </c>
      <c r="W1704" t="s">
        <v>36258</v>
      </c>
      <c r="X1704" s="2">
        <v>0.41799999999999998</v>
      </c>
      <c r="Y1704" s="6">
        <f t="shared" si="214"/>
        <v>1.1158271268786204E-2</v>
      </c>
      <c r="AA1704">
        <v>17518822</v>
      </c>
      <c r="AB1704">
        <v>5300152720</v>
      </c>
      <c r="AD1704" t="s">
        <v>6</v>
      </c>
      <c r="AE1704">
        <v>8</v>
      </c>
      <c r="AF1704">
        <v>6</v>
      </c>
      <c r="AH1704" t="s">
        <v>43834</v>
      </c>
      <c r="AI1704" t="s">
        <v>43833</v>
      </c>
      <c r="AK1704" t="s">
        <v>43832</v>
      </c>
      <c r="AL1704">
        <v>1</v>
      </c>
      <c r="AM1704" s="5">
        <f t="shared" si="218"/>
        <v>0.125</v>
      </c>
      <c r="AN1704" s="4">
        <f t="shared" si="215"/>
        <v>1.893222264293828E-4</v>
      </c>
      <c r="AO1704" s="3"/>
      <c r="AP1704">
        <v>0</v>
      </c>
      <c r="AR1704" t="s">
        <v>1</v>
      </c>
      <c r="AT1704" s="2" t="s">
        <v>0</v>
      </c>
      <c r="AU1704" s="1">
        <f t="shared" si="219"/>
        <v>0.7867586556079158</v>
      </c>
      <c r="AV1704" s="1">
        <f t="shared" si="220"/>
        <v>0.56737967476077933</v>
      </c>
      <c r="AW1704" s="1">
        <f t="shared" si="221"/>
        <v>0.34800069391364291</v>
      </c>
    </row>
    <row r="1705" spans="1:49" x14ac:dyDescent="0.2">
      <c r="A1705">
        <v>1703</v>
      </c>
      <c r="B1705" t="s">
        <v>43831</v>
      </c>
      <c r="F1705" t="s">
        <v>43830</v>
      </c>
      <c r="G1705" t="s">
        <v>17</v>
      </c>
      <c r="H1705" t="s">
        <v>16</v>
      </c>
      <c r="I1705" t="s">
        <v>43829</v>
      </c>
      <c r="J1705">
        <v>60068524</v>
      </c>
      <c r="K1705" t="s">
        <v>32340</v>
      </c>
      <c r="L1705" t="s">
        <v>8748</v>
      </c>
      <c r="M1705" t="s">
        <v>8031</v>
      </c>
      <c r="N1705">
        <v>3</v>
      </c>
      <c r="O1705" t="s">
        <v>43828</v>
      </c>
      <c r="P1705" t="s">
        <v>43827</v>
      </c>
      <c r="Q1705" t="s">
        <v>43826</v>
      </c>
      <c r="R1705" s="7">
        <v>41640</v>
      </c>
      <c r="S1705" s="8">
        <f t="shared" si="216"/>
        <v>2014</v>
      </c>
      <c r="T1705" s="8">
        <v>2014</v>
      </c>
      <c r="U1705" s="8">
        <f t="shared" si="217"/>
        <v>8</v>
      </c>
      <c r="V1705" s="7">
        <v>2014</v>
      </c>
      <c r="W1705" t="s">
        <v>43711</v>
      </c>
      <c r="X1705" s="2">
        <v>0.216</v>
      </c>
      <c r="Y1705" s="6">
        <f t="shared" si="214"/>
        <v>5.765996636501962E-3</v>
      </c>
      <c r="AA1705">
        <v>16829344</v>
      </c>
      <c r="AB1705">
        <v>19700182270</v>
      </c>
      <c r="AD1705" t="s">
        <v>6</v>
      </c>
      <c r="AE1705">
        <v>94</v>
      </c>
      <c r="AF1705">
        <v>6</v>
      </c>
      <c r="AH1705" s="10">
        <v>44508</v>
      </c>
      <c r="AI1705" t="s">
        <v>43825</v>
      </c>
      <c r="AK1705" t="s">
        <v>43824</v>
      </c>
      <c r="AL1705">
        <v>1</v>
      </c>
      <c r="AM1705" s="5">
        <f t="shared" si="218"/>
        <v>0.125</v>
      </c>
      <c r="AN1705" s="4">
        <f t="shared" si="215"/>
        <v>1.893222264293828E-4</v>
      </c>
      <c r="AO1705" s="3"/>
      <c r="AP1705">
        <v>0</v>
      </c>
      <c r="AR1705" t="s">
        <v>1</v>
      </c>
      <c r="AT1705" s="2" t="s">
        <v>0</v>
      </c>
      <c r="AU1705" s="1">
        <f t="shared" si="219"/>
        <v>0.40929943134801877</v>
      </c>
      <c r="AV1705" s="1">
        <f t="shared" si="220"/>
        <v>0.29776594314656724</v>
      </c>
      <c r="AW1705" s="1">
        <f t="shared" si="221"/>
        <v>0.18623245494511564</v>
      </c>
    </row>
    <row r="1706" spans="1:49" x14ac:dyDescent="0.2">
      <c r="A1706">
        <v>1704</v>
      </c>
      <c r="B1706" t="s">
        <v>43823</v>
      </c>
      <c r="C1706" t="s">
        <v>43822</v>
      </c>
      <c r="F1706" t="s">
        <v>43821</v>
      </c>
      <c r="G1706" t="s">
        <v>17</v>
      </c>
      <c r="H1706" t="s">
        <v>16</v>
      </c>
      <c r="I1706" t="s">
        <v>43820</v>
      </c>
      <c r="J1706">
        <v>60027251</v>
      </c>
      <c r="K1706" t="s">
        <v>43819</v>
      </c>
      <c r="L1706" t="s">
        <v>8748</v>
      </c>
      <c r="M1706" t="s">
        <v>8031</v>
      </c>
      <c r="N1706">
        <v>2</v>
      </c>
      <c r="O1706" t="s">
        <v>43818</v>
      </c>
      <c r="P1706" t="s">
        <v>43817</v>
      </c>
      <c r="Q1706" t="s">
        <v>43816</v>
      </c>
      <c r="R1706" s="7">
        <v>41640</v>
      </c>
      <c r="S1706" s="8">
        <f t="shared" si="216"/>
        <v>2014</v>
      </c>
      <c r="T1706" s="8">
        <v>2014</v>
      </c>
      <c r="U1706" s="8">
        <f t="shared" si="217"/>
        <v>8</v>
      </c>
      <c r="V1706" s="7">
        <v>2014</v>
      </c>
      <c r="W1706" t="s">
        <v>18523</v>
      </c>
      <c r="X1706" s="2">
        <v>0.14099999999999999</v>
      </c>
      <c r="Y1706" s="6">
        <f t="shared" si="214"/>
        <v>3.7639144710498915E-3</v>
      </c>
      <c r="AA1706">
        <v>402508</v>
      </c>
      <c r="AB1706">
        <v>20868</v>
      </c>
      <c r="AC1706">
        <v>19436009</v>
      </c>
      <c r="AD1706" t="s">
        <v>6</v>
      </c>
      <c r="AE1706">
        <v>73</v>
      </c>
      <c r="AF1706">
        <v>19</v>
      </c>
      <c r="AH1706" t="s">
        <v>43815</v>
      </c>
      <c r="AI1706" t="s">
        <v>43814</v>
      </c>
      <c r="AJ1706" t="s">
        <v>43813</v>
      </c>
      <c r="AK1706" t="s">
        <v>43812</v>
      </c>
      <c r="AL1706">
        <v>15</v>
      </c>
      <c r="AM1706" s="5">
        <f t="shared" si="218"/>
        <v>1.875</v>
      </c>
      <c r="AN1706" s="4">
        <f t="shared" si="215"/>
        <v>2.8398333964407422E-3</v>
      </c>
      <c r="AO1706" s="3"/>
      <c r="AP1706">
        <v>0</v>
      </c>
      <c r="AR1706" t="s">
        <v>1</v>
      </c>
      <c r="AT1706" s="2" t="s">
        <v>0</v>
      </c>
      <c r="AU1706" s="1">
        <f t="shared" si="219"/>
        <v>0.34866901486671464</v>
      </c>
      <c r="AV1706" s="1">
        <f t="shared" si="220"/>
        <v>0.33018739337453168</v>
      </c>
      <c r="AW1706" s="1">
        <f t="shared" si="221"/>
        <v>0.31170577188234866</v>
      </c>
    </row>
    <row r="1707" spans="1:49" x14ac:dyDescent="0.2">
      <c r="A1707">
        <v>1705</v>
      </c>
      <c r="B1707" t="s">
        <v>43811</v>
      </c>
      <c r="C1707" t="s">
        <v>43810</v>
      </c>
      <c r="E1707">
        <v>24898670</v>
      </c>
      <c r="F1707" t="s">
        <v>43809</v>
      </c>
      <c r="G1707" t="s">
        <v>17</v>
      </c>
      <c r="H1707" t="s">
        <v>16</v>
      </c>
      <c r="I1707" t="s">
        <v>43808</v>
      </c>
      <c r="J1707">
        <v>60033100</v>
      </c>
      <c r="K1707" t="s">
        <v>9460</v>
      </c>
      <c r="L1707" t="s">
        <v>327</v>
      </c>
      <c r="M1707" t="s">
        <v>46</v>
      </c>
      <c r="N1707">
        <v>7</v>
      </c>
      <c r="O1707" t="s">
        <v>43807</v>
      </c>
      <c r="P1707" t="s">
        <v>43806</v>
      </c>
      <c r="Q1707" t="s">
        <v>43805</v>
      </c>
      <c r="R1707" s="7">
        <v>41640</v>
      </c>
      <c r="S1707" s="8">
        <f t="shared" si="216"/>
        <v>2014</v>
      </c>
      <c r="T1707" s="8">
        <v>2014</v>
      </c>
      <c r="U1707" s="8">
        <f t="shared" si="217"/>
        <v>8</v>
      </c>
      <c r="V1707" s="7">
        <v>41974</v>
      </c>
      <c r="W1707" t="s">
        <v>43804</v>
      </c>
      <c r="X1707" s="2">
        <v>0.42799999999999999</v>
      </c>
      <c r="Y1707" s="6">
        <f t="shared" si="214"/>
        <v>1.1425215557513147E-2</v>
      </c>
      <c r="AA1707">
        <v>15227235</v>
      </c>
      <c r="AB1707">
        <v>26988</v>
      </c>
      <c r="AC1707">
        <v>15227243</v>
      </c>
      <c r="AD1707" t="s">
        <v>6</v>
      </c>
      <c r="AE1707">
        <v>29</v>
      </c>
      <c r="AF1707">
        <v>8</v>
      </c>
      <c r="AH1707" t="s">
        <v>43803</v>
      </c>
      <c r="AI1707" t="s">
        <v>43802</v>
      </c>
      <c r="AJ1707" t="s">
        <v>43801</v>
      </c>
      <c r="AK1707" t="s">
        <v>43800</v>
      </c>
      <c r="AL1707">
        <v>3</v>
      </c>
      <c r="AM1707" s="5">
        <f t="shared" si="218"/>
        <v>0.375</v>
      </c>
      <c r="AN1707" s="4">
        <f t="shared" si="215"/>
        <v>5.6796667928814845E-4</v>
      </c>
      <c r="AO1707" s="3"/>
      <c r="AP1707">
        <v>0</v>
      </c>
      <c r="AR1707" t="s">
        <v>1</v>
      </c>
      <c r="AT1707" s="2">
        <v>2.464</v>
      </c>
      <c r="AU1707" s="1">
        <f t="shared" si="219"/>
        <v>0.81680408940456484</v>
      </c>
      <c r="AV1707" s="1">
        <f t="shared" si="220"/>
        <v>0.59965911184006482</v>
      </c>
      <c r="AW1707" s="1">
        <f t="shared" si="221"/>
        <v>0.3825141342755648</v>
      </c>
    </row>
    <row r="1708" spans="1:49" x14ac:dyDescent="0.2">
      <c r="A1708">
        <v>1706</v>
      </c>
      <c r="B1708" t="s">
        <v>43799</v>
      </c>
      <c r="C1708" t="s">
        <v>43798</v>
      </c>
      <c r="F1708" t="s">
        <v>43797</v>
      </c>
      <c r="G1708" t="s">
        <v>17</v>
      </c>
      <c r="H1708" t="s">
        <v>16</v>
      </c>
      <c r="I1708" t="s">
        <v>18801</v>
      </c>
      <c r="J1708">
        <v>60006288</v>
      </c>
      <c r="K1708" t="s">
        <v>7228</v>
      </c>
      <c r="L1708" t="s">
        <v>7227</v>
      </c>
      <c r="M1708" t="s">
        <v>7226</v>
      </c>
      <c r="N1708">
        <v>4</v>
      </c>
      <c r="O1708" t="s">
        <v>43796</v>
      </c>
      <c r="P1708" t="s">
        <v>43795</v>
      </c>
      <c r="Q1708" t="s">
        <v>16427</v>
      </c>
      <c r="R1708" s="7">
        <v>41640</v>
      </c>
      <c r="S1708" s="8">
        <f t="shared" si="216"/>
        <v>2014</v>
      </c>
      <c r="T1708" s="8">
        <v>2014</v>
      </c>
      <c r="U1708" s="8">
        <f t="shared" si="217"/>
        <v>8</v>
      </c>
      <c r="V1708" s="7">
        <v>41974</v>
      </c>
      <c r="W1708" t="s">
        <v>21116</v>
      </c>
      <c r="X1708" s="2">
        <v>0.48899999999999999</v>
      </c>
      <c r="Y1708" s="6">
        <f t="shared" si="214"/>
        <v>1.3053575718747497E-2</v>
      </c>
      <c r="AA1708">
        <v>17518784</v>
      </c>
      <c r="AB1708">
        <v>5700165202</v>
      </c>
      <c r="AD1708" t="s">
        <v>6</v>
      </c>
      <c r="AE1708">
        <v>8</v>
      </c>
      <c r="AF1708">
        <v>9</v>
      </c>
      <c r="AH1708" t="s">
        <v>12162</v>
      </c>
      <c r="AI1708" t="s">
        <v>43794</v>
      </c>
      <c r="AK1708" t="s">
        <v>43793</v>
      </c>
      <c r="AL1708">
        <v>14</v>
      </c>
      <c r="AM1708" s="5">
        <f t="shared" si="218"/>
        <v>1.75</v>
      </c>
      <c r="AN1708" s="4">
        <f t="shared" si="215"/>
        <v>2.6505111700113595E-3</v>
      </c>
      <c r="AO1708" s="3"/>
      <c r="AP1708">
        <v>0</v>
      </c>
      <c r="AR1708" t="s">
        <v>1</v>
      </c>
      <c r="AT1708" s="2" t="s">
        <v>0</v>
      </c>
      <c r="AU1708" s="1">
        <f t="shared" si="219"/>
        <v>0.99326563541266544</v>
      </c>
      <c r="AV1708" s="1">
        <f t="shared" si="220"/>
        <v>0.78520434443794285</v>
      </c>
      <c r="AW1708" s="1">
        <f t="shared" si="221"/>
        <v>0.57714305346322003</v>
      </c>
    </row>
    <row r="1709" spans="1:49" x14ac:dyDescent="0.2">
      <c r="A1709">
        <v>1707</v>
      </c>
      <c r="B1709" t="s">
        <v>43792</v>
      </c>
      <c r="F1709" t="s">
        <v>43791</v>
      </c>
      <c r="G1709" t="s">
        <v>17</v>
      </c>
      <c r="H1709" t="s">
        <v>16</v>
      </c>
      <c r="I1709" t="s">
        <v>43790</v>
      </c>
      <c r="J1709" t="s">
        <v>43789</v>
      </c>
      <c r="K1709" t="s">
        <v>43788</v>
      </c>
      <c r="L1709" t="s">
        <v>43787</v>
      </c>
      <c r="M1709" t="s">
        <v>43786</v>
      </c>
      <c r="N1709">
        <v>4</v>
      </c>
      <c r="O1709" t="s">
        <v>43785</v>
      </c>
      <c r="P1709" t="s">
        <v>43784</v>
      </c>
      <c r="Q1709" t="s">
        <v>43783</v>
      </c>
      <c r="R1709" s="7">
        <v>41640</v>
      </c>
      <c r="S1709" s="8">
        <f t="shared" si="216"/>
        <v>2014</v>
      </c>
      <c r="T1709" s="8">
        <v>2014</v>
      </c>
      <c r="U1709" s="8">
        <f t="shared" si="217"/>
        <v>8</v>
      </c>
      <c r="V1709" s="7">
        <v>2014</v>
      </c>
      <c r="W1709" t="s">
        <v>43711</v>
      </c>
      <c r="X1709" s="2">
        <v>0.216</v>
      </c>
      <c r="Y1709" s="6">
        <f t="shared" si="214"/>
        <v>5.765996636501962E-3</v>
      </c>
      <c r="AA1709">
        <v>16829344</v>
      </c>
      <c r="AB1709">
        <v>19700182270</v>
      </c>
      <c r="AD1709" t="s">
        <v>6</v>
      </c>
      <c r="AE1709">
        <v>94</v>
      </c>
      <c r="AF1709">
        <v>6</v>
      </c>
      <c r="AH1709" t="s">
        <v>6018</v>
      </c>
      <c r="AI1709" t="s">
        <v>43782</v>
      </c>
      <c r="AK1709" t="s">
        <v>43781</v>
      </c>
      <c r="AL1709">
        <v>0</v>
      </c>
      <c r="AM1709" s="5">
        <f t="shared" si="218"/>
        <v>0</v>
      </c>
      <c r="AN1709" s="4">
        <f t="shared" si="215"/>
        <v>0</v>
      </c>
      <c r="AO1709" s="3"/>
      <c r="AP1709">
        <v>0</v>
      </c>
      <c r="AR1709" t="s">
        <v>1</v>
      </c>
      <c r="AT1709" s="2" t="s">
        <v>0</v>
      </c>
      <c r="AU1709" s="1">
        <f t="shared" si="219"/>
        <v>0.40361976455513726</v>
      </c>
      <c r="AV1709" s="1">
        <f t="shared" si="220"/>
        <v>0.28829983182509811</v>
      </c>
      <c r="AW1709" s="1">
        <f t="shared" si="221"/>
        <v>0.17297989909505887</v>
      </c>
    </row>
    <row r="1710" spans="1:49" x14ac:dyDescent="0.2">
      <c r="A1710">
        <v>1708</v>
      </c>
      <c r="B1710" t="s">
        <v>43780</v>
      </c>
      <c r="C1710" t="s">
        <v>43779</v>
      </c>
      <c r="F1710" t="s">
        <v>43778</v>
      </c>
      <c r="G1710" t="s">
        <v>17</v>
      </c>
      <c r="H1710" t="s">
        <v>16</v>
      </c>
      <c r="I1710" t="s">
        <v>6667</v>
      </c>
      <c r="J1710">
        <v>60013983</v>
      </c>
      <c r="K1710" t="s">
        <v>1320</v>
      </c>
      <c r="L1710" t="s">
        <v>1319</v>
      </c>
      <c r="M1710" t="s">
        <v>790</v>
      </c>
      <c r="N1710">
        <v>2</v>
      </c>
      <c r="O1710" t="s">
        <v>6666</v>
      </c>
      <c r="P1710" t="s">
        <v>6665</v>
      </c>
      <c r="Q1710" t="s">
        <v>2544</v>
      </c>
      <c r="R1710" s="7">
        <v>41640</v>
      </c>
      <c r="S1710" s="8">
        <f t="shared" si="216"/>
        <v>2014</v>
      </c>
      <c r="T1710" s="8">
        <v>2014</v>
      </c>
      <c r="U1710" s="8">
        <f t="shared" si="217"/>
        <v>8</v>
      </c>
      <c r="V1710" s="7">
        <v>41730</v>
      </c>
      <c r="W1710" t="s">
        <v>2383</v>
      </c>
      <c r="X1710" s="2">
        <v>1.6519999999999999</v>
      </c>
      <c r="Y1710" s="6">
        <f t="shared" si="214"/>
        <v>4.409919649769093E-2</v>
      </c>
      <c r="AA1710" t="s">
        <v>2382</v>
      </c>
      <c r="AB1710">
        <v>17337</v>
      </c>
      <c r="AD1710" t="s">
        <v>6</v>
      </c>
      <c r="AE1710">
        <v>62</v>
      </c>
      <c r="AF1710">
        <v>4</v>
      </c>
      <c r="AG1710">
        <v>6704310</v>
      </c>
      <c r="AH1710" t="s">
        <v>43777</v>
      </c>
      <c r="AI1710" t="s">
        <v>43776</v>
      </c>
      <c r="AJ1710" t="s">
        <v>43775</v>
      </c>
      <c r="AK1710" t="s">
        <v>43774</v>
      </c>
      <c r="AL1710">
        <v>69</v>
      </c>
      <c r="AM1710" s="5">
        <f t="shared" si="218"/>
        <v>8.625</v>
      </c>
      <c r="AN1710" s="4">
        <f t="shared" si="215"/>
        <v>1.3063233623627414E-2</v>
      </c>
      <c r="AO1710" s="3"/>
      <c r="AP1710">
        <v>0</v>
      </c>
      <c r="AR1710" t="s">
        <v>1</v>
      </c>
      <c r="AT1710" s="2" t="s">
        <v>0</v>
      </c>
      <c r="AU1710" s="1">
        <f t="shared" si="219"/>
        <v>3.4788407635471876</v>
      </c>
      <c r="AV1710" s="1">
        <f t="shared" si="220"/>
        <v>2.8581215060659173</v>
      </c>
      <c r="AW1710" s="1">
        <f t="shared" si="221"/>
        <v>2.2374022485846465</v>
      </c>
    </row>
    <row r="1711" spans="1:49" x14ac:dyDescent="0.2">
      <c r="A1711">
        <v>1709</v>
      </c>
      <c r="B1711" t="s">
        <v>43773</v>
      </c>
      <c r="C1711" t="s">
        <v>43772</v>
      </c>
      <c r="F1711" t="s">
        <v>43771</v>
      </c>
      <c r="G1711" t="s">
        <v>17</v>
      </c>
      <c r="H1711" t="s">
        <v>16</v>
      </c>
      <c r="I1711" t="s">
        <v>43341</v>
      </c>
      <c r="J1711">
        <v>60020615</v>
      </c>
      <c r="K1711" t="s">
        <v>20577</v>
      </c>
      <c r="L1711" t="s">
        <v>8748</v>
      </c>
      <c r="M1711" t="s">
        <v>8031</v>
      </c>
      <c r="N1711">
        <v>2</v>
      </c>
      <c r="O1711" t="s">
        <v>43340</v>
      </c>
      <c r="P1711" t="s">
        <v>43339</v>
      </c>
      <c r="Q1711" t="s">
        <v>43338</v>
      </c>
      <c r="R1711" s="7">
        <v>41640</v>
      </c>
      <c r="S1711" s="8">
        <f t="shared" si="216"/>
        <v>2014</v>
      </c>
      <c r="T1711" s="8">
        <v>2014</v>
      </c>
      <c r="U1711" s="8">
        <f t="shared" si="217"/>
        <v>8</v>
      </c>
      <c r="V1711" s="7">
        <v>2014</v>
      </c>
      <c r="W1711" t="s">
        <v>18523</v>
      </c>
      <c r="X1711" s="2">
        <v>0.14099999999999999</v>
      </c>
      <c r="Y1711" s="6">
        <f t="shared" si="214"/>
        <v>3.7639144710498915E-3</v>
      </c>
      <c r="AA1711">
        <v>402508</v>
      </c>
      <c r="AB1711">
        <v>20868</v>
      </c>
      <c r="AC1711">
        <v>19436009</v>
      </c>
      <c r="AD1711" t="s">
        <v>6</v>
      </c>
      <c r="AE1711">
        <v>73</v>
      </c>
      <c r="AF1711">
        <v>18</v>
      </c>
      <c r="AH1711" t="s">
        <v>43770</v>
      </c>
      <c r="AI1711" t="s">
        <v>43769</v>
      </c>
      <c r="AJ1711" t="s">
        <v>43768</v>
      </c>
      <c r="AK1711" t="s">
        <v>43767</v>
      </c>
      <c r="AL1711">
        <v>0</v>
      </c>
      <c r="AM1711" s="5">
        <f t="shared" si="218"/>
        <v>0</v>
      </c>
      <c r="AN1711" s="4">
        <f t="shared" si="215"/>
        <v>0</v>
      </c>
      <c r="AO1711" s="3"/>
      <c r="AP1711">
        <v>0</v>
      </c>
      <c r="AR1711" t="s">
        <v>1</v>
      </c>
      <c r="AT1711" s="2" t="s">
        <v>0</v>
      </c>
      <c r="AU1711" s="1">
        <f t="shared" si="219"/>
        <v>0.26347401297349238</v>
      </c>
      <c r="AV1711" s="1">
        <f t="shared" si="220"/>
        <v>0.18819572355249459</v>
      </c>
      <c r="AW1711" s="1">
        <f t="shared" si="221"/>
        <v>0.11291743413149673</v>
      </c>
    </row>
    <row r="1712" spans="1:49" x14ac:dyDescent="0.2">
      <c r="A1712">
        <v>1710</v>
      </c>
      <c r="B1712" t="s">
        <v>43766</v>
      </c>
      <c r="F1712" t="s">
        <v>43765</v>
      </c>
      <c r="G1712" t="s">
        <v>17</v>
      </c>
      <c r="H1712" t="s">
        <v>16</v>
      </c>
      <c r="I1712" t="s">
        <v>43764</v>
      </c>
      <c r="J1712">
        <v>60008794</v>
      </c>
      <c r="K1712" t="s">
        <v>8749</v>
      </c>
      <c r="L1712" t="s">
        <v>8748</v>
      </c>
      <c r="M1712" t="s">
        <v>8031</v>
      </c>
      <c r="N1712">
        <v>4</v>
      </c>
      <c r="O1712" t="s">
        <v>43763</v>
      </c>
      <c r="P1712" t="s">
        <v>43762</v>
      </c>
      <c r="Q1712" t="s">
        <v>43761</v>
      </c>
      <c r="R1712" s="7">
        <v>41640</v>
      </c>
      <c r="S1712" s="8">
        <f t="shared" si="216"/>
        <v>2014</v>
      </c>
      <c r="T1712" s="8">
        <v>2014</v>
      </c>
      <c r="U1712" s="8">
        <f t="shared" si="217"/>
        <v>8</v>
      </c>
      <c r="V1712" s="7">
        <v>2014</v>
      </c>
      <c r="W1712" t="s">
        <v>43711</v>
      </c>
      <c r="X1712" s="2">
        <v>0.216</v>
      </c>
      <c r="Y1712" s="6">
        <f t="shared" si="214"/>
        <v>5.765996636501962E-3</v>
      </c>
      <c r="AA1712">
        <v>16829344</v>
      </c>
      <c r="AB1712">
        <v>19700182270</v>
      </c>
      <c r="AD1712" t="s">
        <v>6</v>
      </c>
      <c r="AE1712">
        <v>94</v>
      </c>
      <c r="AF1712">
        <v>6</v>
      </c>
      <c r="AH1712" t="s">
        <v>43760</v>
      </c>
      <c r="AI1712" t="s">
        <v>43759</v>
      </c>
      <c r="AK1712" t="s">
        <v>43758</v>
      </c>
      <c r="AL1712">
        <v>0</v>
      </c>
      <c r="AM1712" s="5">
        <f t="shared" si="218"/>
        <v>0</v>
      </c>
      <c r="AN1712" s="4">
        <f t="shared" si="215"/>
        <v>0</v>
      </c>
      <c r="AO1712" s="3"/>
      <c r="AP1712">
        <v>0</v>
      </c>
      <c r="AR1712" t="s">
        <v>1</v>
      </c>
      <c r="AT1712" s="2" t="s">
        <v>0</v>
      </c>
      <c r="AU1712" s="1">
        <f t="shared" si="219"/>
        <v>0.40361976455513726</v>
      </c>
      <c r="AV1712" s="1">
        <f t="shared" si="220"/>
        <v>0.28829983182509811</v>
      </c>
      <c r="AW1712" s="1">
        <f t="shared" si="221"/>
        <v>0.17297989909505887</v>
      </c>
    </row>
    <row r="1713" spans="1:49" x14ac:dyDescent="0.2">
      <c r="A1713">
        <v>1711</v>
      </c>
      <c r="B1713" t="s">
        <v>43757</v>
      </c>
      <c r="C1713" t="s">
        <v>43756</v>
      </c>
      <c r="F1713" t="s">
        <v>43755</v>
      </c>
      <c r="G1713" t="s">
        <v>17</v>
      </c>
      <c r="H1713" t="s">
        <v>16</v>
      </c>
      <c r="I1713" t="s">
        <v>43754</v>
      </c>
      <c r="J1713">
        <v>60026714</v>
      </c>
      <c r="K1713" t="s">
        <v>515</v>
      </c>
      <c r="L1713" t="s">
        <v>514</v>
      </c>
      <c r="M1713" t="s">
        <v>423</v>
      </c>
      <c r="N1713">
        <v>2</v>
      </c>
      <c r="O1713" t="s">
        <v>43753</v>
      </c>
      <c r="P1713" t="s">
        <v>43752</v>
      </c>
      <c r="Q1713" t="s">
        <v>41785</v>
      </c>
      <c r="R1713" s="7">
        <v>41640</v>
      </c>
      <c r="S1713" s="8">
        <f t="shared" si="216"/>
        <v>2014</v>
      </c>
      <c r="T1713" s="8">
        <v>2014</v>
      </c>
      <c r="U1713" s="8">
        <f t="shared" si="217"/>
        <v>8</v>
      </c>
      <c r="V1713" s="7">
        <v>2014</v>
      </c>
      <c r="W1713" t="s">
        <v>20401</v>
      </c>
      <c r="X1713" s="2" t="s">
        <v>0</v>
      </c>
      <c r="Y1713" s="6" t="e">
        <f t="shared" si="214"/>
        <v>#VALUE!</v>
      </c>
      <c r="AA1713">
        <v>16875826</v>
      </c>
      <c r="AB1713">
        <v>19900193584</v>
      </c>
      <c r="AC1713">
        <v>16875834</v>
      </c>
      <c r="AD1713" t="s">
        <v>6</v>
      </c>
      <c r="AE1713">
        <v>2014</v>
      </c>
      <c r="AG1713">
        <v>675891</v>
      </c>
      <c r="AI1713" t="s">
        <v>43751</v>
      </c>
      <c r="AK1713" t="s">
        <v>43750</v>
      </c>
      <c r="AL1713">
        <v>7</v>
      </c>
      <c r="AM1713" s="5">
        <f t="shared" si="218"/>
        <v>0.875</v>
      </c>
      <c r="AN1713" s="4">
        <f t="shared" si="215"/>
        <v>1.3252555850056798E-3</v>
      </c>
      <c r="AO1713" s="3"/>
      <c r="AP1713">
        <v>1</v>
      </c>
      <c r="AR1713" t="s">
        <v>1</v>
      </c>
      <c r="AT1713" s="2" t="s">
        <v>0</v>
      </c>
      <c r="AU1713" s="1" t="e">
        <f t="shared" si="219"/>
        <v>#VALUE!</v>
      </c>
      <c r="AV1713" s="1" t="e">
        <f t="shared" si="220"/>
        <v>#VALUE!</v>
      </c>
      <c r="AW1713" s="1" t="e">
        <f t="shared" si="221"/>
        <v>#VALUE!</v>
      </c>
    </row>
    <row r="1714" spans="1:49" x14ac:dyDescent="0.2">
      <c r="A1714">
        <v>1712</v>
      </c>
      <c r="B1714" t="s">
        <v>43749</v>
      </c>
      <c r="C1714" t="s">
        <v>43748</v>
      </c>
      <c r="F1714" t="s">
        <v>43747</v>
      </c>
      <c r="G1714" t="s">
        <v>17</v>
      </c>
      <c r="H1714" t="s">
        <v>16</v>
      </c>
      <c r="I1714" t="s">
        <v>43341</v>
      </c>
      <c r="J1714">
        <v>60020615</v>
      </c>
      <c r="K1714" t="s">
        <v>20577</v>
      </c>
      <c r="L1714" t="s">
        <v>8748</v>
      </c>
      <c r="M1714" t="s">
        <v>8031</v>
      </c>
      <c r="N1714">
        <v>1</v>
      </c>
      <c r="O1714" t="s">
        <v>43746</v>
      </c>
      <c r="P1714">
        <v>6601974180</v>
      </c>
      <c r="Q1714">
        <v>60020615</v>
      </c>
      <c r="R1714" s="7">
        <v>41640</v>
      </c>
      <c r="S1714" s="8">
        <f t="shared" si="216"/>
        <v>2014</v>
      </c>
      <c r="T1714" s="8">
        <v>2014</v>
      </c>
      <c r="U1714" s="8">
        <f t="shared" si="217"/>
        <v>8</v>
      </c>
      <c r="V1714" s="7">
        <v>2014</v>
      </c>
      <c r="W1714" t="s">
        <v>18523</v>
      </c>
      <c r="X1714" s="2">
        <v>0.14099999999999999</v>
      </c>
      <c r="Y1714" s="6">
        <f t="shared" si="214"/>
        <v>3.7639144710498915E-3</v>
      </c>
      <c r="AA1714">
        <v>402508</v>
      </c>
      <c r="AB1714">
        <v>20868</v>
      </c>
      <c r="AC1714">
        <v>19436009</v>
      </c>
      <c r="AD1714" t="s">
        <v>6</v>
      </c>
      <c r="AE1714">
        <v>73</v>
      </c>
      <c r="AF1714">
        <v>19</v>
      </c>
      <c r="AH1714" t="s">
        <v>43745</v>
      </c>
      <c r="AI1714" t="s">
        <v>43744</v>
      </c>
      <c r="AJ1714" t="s">
        <v>43743</v>
      </c>
      <c r="AK1714" t="s">
        <v>43742</v>
      </c>
      <c r="AL1714">
        <v>0</v>
      </c>
      <c r="AM1714" s="5">
        <f t="shared" si="218"/>
        <v>0</v>
      </c>
      <c r="AN1714" s="4">
        <f t="shared" si="215"/>
        <v>0</v>
      </c>
      <c r="AO1714" s="3"/>
      <c r="AP1714">
        <v>0</v>
      </c>
      <c r="AR1714" t="s">
        <v>1</v>
      </c>
      <c r="AT1714" s="2" t="s">
        <v>0</v>
      </c>
      <c r="AU1714" s="1">
        <f t="shared" si="219"/>
        <v>0.26347401297349238</v>
      </c>
      <c r="AV1714" s="1">
        <f t="shared" si="220"/>
        <v>0.18819572355249459</v>
      </c>
      <c r="AW1714" s="1">
        <f t="shared" si="221"/>
        <v>0.11291743413149673</v>
      </c>
    </row>
    <row r="1715" spans="1:49" x14ac:dyDescent="0.2">
      <c r="A1715">
        <v>1713</v>
      </c>
      <c r="B1715" t="s">
        <v>43741</v>
      </c>
      <c r="F1715" t="s">
        <v>43740</v>
      </c>
      <c r="G1715" t="s">
        <v>17</v>
      </c>
      <c r="H1715" t="s">
        <v>16</v>
      </c>
      <c r="I1715" t="s">
        <v>43739</v>
      </c>
      <c r="J1715">
        <v>60068524</v>
      </c>
      <c r="K1715" t="s">
        <v>32340</v>
      </c>
      <c r="L1715" t="s">
        <v>8748</v>
      </c>
      <c r="M1715" t="s">
        <v>8031</v>
      </c>
      <c r="N1715">
        <v>5</v>
      </c>
      <c r="O1715" t="s">
        <v>43738</v>
      </c>
      <c r="P1715" t="s">
        <v>43737</v>
      </c>
      <c r="Q1715" t="s">
        <v>43736</v>
      </c>
      <c r="R1715" s="7">
        <v>41640</v>
      </c>
      <c r="S1715" s="8">
        <f t="shared" si="216"/>
        <v>2014</v>
      </c>
      <c r="T1715" s="8">
        <v>2014</v>
      </c>
      <c r="U1715" s="8">
        <f t="shared" si="217"/>
        <v>8</v>
      </c>
      <c r="V1715" s="7">
        <v>2014</v>
      </c>
      <c r="W1715" t="s">
        <v>43711</v>
      </c>
      <c r="X1715" s="2">
        <v>0.216</v>
      </c>
      <c r="Y1715" s="6">
        <f t="shared" si="214"/>
        <v>5.765996636501962E-3</v>
      </c>
      <c r="AA1715">
        <v>16829344</v>
      </c>
      <c r="AB1715">
        <v>19700182270</v>
      </c>
      <c r="AD1715" t="s">
        <v>6</v>
      </c>
      <c r="AE1715">
        <v>94</v>
      </c>
      <c r="AF1715">
        <v>6</v>
      </c>
      <c r="AH1715" t="s">
        <v>43735</v>
      </c>
      <c r="AI1715" t="s">
        <v>43734</v>
      </c>
      <c r="AK1715" t="s">
        <v>43733</v>
      </c>
      <c r="AL1715">
        <v>1</v>
      </c>
      <c r="AM1715" s="5">
        <f t="shared" si="218"/>
        <v>0.125</v>
      </c>
      <c r="AN1715" s="4">
        <f t="shared" si="215"/>
        <v>1.893222264293828E-4</v>
      </c>
      <c r="AO1715" s="3"/>
      <c r="AP1715">
        <v>0</v>
      </c>
      <c r="AR1715" t="s">
        <v>1</v>
      </c>
      <c r="AT1715" s="2" t="s">
        <v>0</v>
      </c>
      <c r="AU1715" s="1">
        <f t="shared" si="219"/>
        <v>0.40929943134801877</v>
      </c>
      <c r="AV1715" s="1">
        <f t="shared" si="220"/>
        <v>0.29776594314656724</v>
      </c>
      <c r="AW1715" s="1">
        <f t="shared" si="221"/>
        <v>0.18623245494511564</v>
      </c>
    </row>
    <row r="1716" spans="1:49" x14ac:dyDescent="0.2">
      <c r="A1716">
        <v>1714</v>
      </c>
      <c r="B1716" t="s">
        <v>43732</v>
      </c>
      <c r="F1716" t="s">
        <v>43731</v>
      </c>
      <c r="G1716" t="s">
        <v>17</v>
      </c>
      <c r="H1716" t="s">
        <v>16</v>
      </c>
      <c r="I1716" t="s">
        <v>43730</v>
      </c>
      <c r="J1716">
        <v>60068524</v>
      </c>
      <c r="K1716" t="s">
        <v>32340</v>
      </c>
      <c r="L1716" t="s">
        <v>8748</v>
      </c>
      <c r="M1716" t="s">
        <v>8031</v>
      </c>
      <c r="N1716">
        <v>1</v>
      </c>
      <c r="O1716" t="s">
        <v>43729</v>
      </c>
      <c r="P1716">
        <v>6603760688</v>
      </c>
      <c r="Q1716">
        <v>60068524</v>
      </c>
      <c r="R1716" s="7">
        <v>41640</v>
      </c>
      <c r="S1716" s="8">
        <f t="shared" si="216"/>
        <v>2014</v>
      </c>
      <c r="T1716" s="8">
        <v>2014</v>
      </c>
      <c r="U1716" s="8">
        <f t="shared" si="217"/>
        <v>8</v>
      </c>
      <c r="V1716" s="7">
        <v>2014</v>
      </c>
      <c r="W1716" t="s">
        <v>43711</v>
      </c>
      <c r="X1716" s="2">
        <v>0.216</v>
      </c>
      <c r="Y1716" s="6">
        <f t="shared" si="214"/>
        <v>5.765996636501962E-3</v>
      </c>
      <c r="AA1716">
        <v>16829344</v>
      </c>
      <c r="AB1716">
        <v>19700182270</v>
      </c>
      <c r="AD1716" t="s">
        <v>6</v>
      </c>
      <c r="AE1716">
        <v>94</v>
      </c>
      <c r="AF1716">
        <v>6</v>
      </c>
      <c r="AH1716" t="s">
        <v>43728</v>
      </c>
      <c r="AI1716" t="s">
        <v>43727</v>
      </c>
      <c r="AK1716" t="s">
        <v>43726</v>
      </c>
      <c r="AL1716">
        <v>0</v>
      </c>
      <c r="AM1716" s="5">
        <f t="shared" si="218"/>
        <v>0</v>
      </c>
      <c r="AN1716" s="4">
        <f t="shared" si="215"/>
        <v>0</v>
      </c>
      <c r="AO1716" s="3"/>
      <c r="AP1716">
        <v>0</v>
      </c>
      <c r="AR1716" t="s">
        <v>1</v>
      </c>
      <c r="AT1716" s="2" t="s">
        <v>0</v>
      </c>
      <c r="AU1716" s="1">
        <f t="shared" si="219"/>
        <v>0.40361976455513726</v>
      </c>
      <c r="AV1716" s="1">
        <f t="shared" si="220"/>
        <v>0.28829983182509811</v>
      </c>
      <c r="AW1716" s="1">
        <f t="shared" si="221"/>
        <v>0.17297989909505887</v>
      </c>
    </row>
    <row r="1717" spans="1:49" x14ac:dyDescent="0.2">
      <c r="A1717">
        <v>1715</v>
      </c>
      <c r="B1717" t="s">
        <v>43725</v>
      </c>
      <c r="F1717" t="s">
        <v>43724</v>
      </c>
      <c r="G1717" t="s">
        <v>17</v>
      </c>
      <c r="H1717" t="s">
        <v>16</v>
      </c>
      <c r="I1717" t="s">
        <v>43723</v>
      </c>
      <c r="J1717">
        <v>60068524</v>
      </c>
      <c r="K1717" t="s">
        <v>32340</v>
      </c>
      <c r="L1717" t="s">
        <v>8748</v>
      </c>
      <c r="M1717" t="s">
        <v>8031</v>
      </c>
      <c r="N1717">
        <v>14</v>
      </c>
      <c r="O1717" t="s">
        <v>43722</v>
      </c>
      <c r="P1717" t="s">
        <v>43721</v>
      </c>
      <c r="Q1717" t="s">
        <v>43720</v>
      </c>
      <c r="R1717" s="7">
        <v>41640</v>
      </c>
      <c r="S1717" s="8">
        <f t="shared" si="216"/>
        <v>2014</v>
      </c>
      <c r="T1717" s="8">
        <v>2014</v>
      </c>
      <c r="U1717" s="8">
        <f t="shared" si="217"/>
        <v>8</v>
      </c>
      <c r="V1717" s="7">
        <v>2014</v>
      </c>
      <c r="W1717" t="s">
        <v>43711</v>
      </c>
      <c r="X1717" s="2">
        <v>0.216</v>
      </c>
      <c r="Y1717" s="6">
        <f t="shared" si="214"/>
        <v>5.765996636501962E-3</v>
      </c>
      <c r="AA1717">
        <v>16829344</v>
      </c>
      <c r="AB1717">
        <v>19700182270</v>
      </c>
      <c r="AD1717" t="s">
        <v>6</v>
      </c>
      <c r="AE1717">
        <v>94</v>
      </c>
      <c r="AF1717">
        <v>6</v>
      </c>
      <c r="AH1717" s="10">
        <v>44380</v>
      </c>
      <c r="AI1717" t="s">
        <v>43719</v>
      </c>
      <c r="AK1717" t="s">
        <v>43718</v>
      </c>
      <c r="AL1717">
        <v>0</v>
      </c>
      <c r="AM1717" s="5">
        <f t="shared" si="218"/>
        <v>0</v>
      </c>
      <c r="AN1717" s="4">
        <f t="shared" si="215"/>
        <v>0</v>
      </c>
      <c r="AO1717" s="3"/>
      <c r="AP1717">
        <v>0</v>
      </c>
      <c r="AR1717" t="s">
        <v>1</v>
      </c>
      <c r="AT1717" s="2" t="s">
        <v>0</v>
      </c>
      <c r="AU1717" s="1">
        <f t="shared" si="219"/>
        <v>0.40361976455513726</v>
      </c>
      <c r="AV1717" s="1">
        <f t="shared" si="220"/>
        <v>0.28829983182509811</v>
      </c>
      <c r="AW1717" s="1">
        <f t="shared" si="221"/>
        <v>0.17297989909505887</v>
      </c>
    </row>
    <row r="1718" spans="1:49" x14ac:dyDescent="0.2">
      <c r="A1718">
        <v>1716</v>
      </c>
      <c r="B1718" t="s">
        <v>43717</v>
      </c>
      <c r="F1718" t="s">
        <v>43716</v>
      </c>
      <c r="G1718" t="s">
        <v>17</v>
      </c>
      <c r="H1718" t="s">
        <v>16</v>
      </c>
      <c r="I1718" t="s">
        <v>43715</v>
      </c>
      <c r="J1718">
        <v>60068524</v>
      </c>
      <c r="K1718" t="s">
        <v>32340</v>
      </c>
      <c r="L1718" t="s">
        <v>8748</v>
      </c>
      <c r="M1718" t="s">
        <v>8031</v>
      </c>
      <c r="N1718">
        <v>4</v>
      </c>
      <c r="O1718" t="s">
        <v>43714</v>
      </c>
      <c r="P1718" t="s">
        <v>43713</v>
      </c>
      <c r="Q1718" t="s">
        <v>43712</v>
      </c>
      <c r="R1718" s="7">
        <v>41640</v>
      </c>
      <c r="S1718" s="8">
        <f t="shared" si="216"/>
        <v>2014</v>
      </c>
      <c r="T1718" s="8">
        <v>2014</v>
      </c>
      <c r="U1718" s="8">
        <f t="shared" si="217"/>
        <v>8</v>
      </c>
      <c r="V1718" s="7">
        <v>2014</v>
      </c>
      <c r="W1718" t="s">
        <v>43711</v>
      </c>
      <c r="X1718" s="2">
        <v>0.216</v>
      </c>
      <c r="Y1718" s="6">
        <f t="shared" si="214"/>
        <v>5.765996636501962E-3</v>
      </c>
      <c r="AA1718">
        <v>16829344</v>
      </c>
      <c r="AB1718">
        <v>19700182270</v>
      </c>
      <c r="AD1718" t="s">
        <v>6</v>
      </c>
      <c r="AE1718">
        <v>94</v>
      </c>
      <c r="AF1718">
        <v>6</v>
      </c>
      <c r="AH1718" t="s">
        <v>43710</v>
      </c>
      <c r="AI1718" t="s">
        <v>43709</v>
      </c>
      <c r="AK1718" t="s">
        <v>43708</v>
      </c>
      <c r="AL1718">
        <v>3</v>
      </c>
      <c r="AM1718" s="5">
        <f t="shared" si="218"/>
        <v>0.375</v>
      </c>
      <c r="AN1718" s="4">
        <f t="shared" si="215"/>
        <v>5.6796667928814845E-4</v>
      </c>
      <c r="AO1718" s="3"/>
      <c r="AP1718">
        <v>0</v>
      </c>
      <c r="AR1718" t="s">
        <v>1</v>
      </c>
      <c r="AT1718" s="2" t="s">
        <v>0</v>
      </c>
      <c r="AU1718" s="1">
        <f t="shared" si="219"/>
        <v>0.42065876493378174</v>
      </c>
      <c r="AV1718" s="1">
        <f t="shared" si="220"/>
        <v>0.31669816578950555</v>
      </c>
      <c r="AW1718" s="1">
        <f t="shared" si="221"/>
        <v>0.21273756664522925</v>
      </c>
    </row>
    <row r="1719" spans="1:49" x14ac:dyDescent="0.2">
      <c r="A1719">
        <v>1717</v>
      </c>
      <c r="B1719" t="s">
        <v>43707</v>
      </c>
      <c r="C1719" t="s">
        <v>43706</v>
      </c>
      <c r="F1719" t="s">
        <v>43705</v>
      </c>
      <c r="G1719" t="s">
        <v>17</v>
      </c>
      <c r="H1719" t="s">
        <v>16</v>
      </c>
      <c r="I1719" t="s">
        <v>3330</v>
      </c>
      <c r="J1719" t="s">
        <v>43704</v>
      </c>
      <c r="K1719" t="s">
        <v>43703</v>
      </c>
      <c r="L1719" t="s">
        <v>43702</v>
      </c>
      <c r="M1719" t="s">
        <v>17057</v>
      </c>
      <c r="N1719">
        <v>4</v>
      </c>
      <c r="O1719" t="s">
        <v>43701</v>
      </c>
      <c r="P1719" t="s">
        <v>43700</v>
      </c>
      <c r="Q1719" t="s">
        <v>43699</v>
      </c>
      <c r="R1719" s="7">
        <v>41640</v>
      </c>
      <c r="S1719" s="8">
        <f t="shared" si="216"/>
        <v>2014</v>
      </c>
      <c r="T1719" s="8">
        <v>2014</v>
      </c>
      <c r="U1719" s="8">
        <f t="shared" si="217"/>
        <v>8</v>
      </c>
      <c r="V1719" s="7">
        <v>2014</v>
      </c>
      <c r="W1719" t="s">
        <v>43698</v>
      </c>
      <c r="X1719" s="2">
        <v>0.58699999999999997</v>
      </c>
      <c r="Y1719" s="6">
        <f t="shared" si="214"/>
        <v>1.5669629748271536E-2</v>
      </c>
      <c r="AB1719">
        <v>21100374601</v>
      </c>
      <c r="AC1719">
        <v>21693536</v>
      </c>
      <c r="AD1719" t="s">
        <v>6</v>
      </c>
      <c r="AE1719">
        <v>2</v>
      </c>
      <c r="AG1719">
        <v>6919993</v>
      </c>
      <c r="AH1719" t="s">
        <v>43697</v>
      </c>
      <c r="AI1719" t="s">
        <v>43696</v>
      </c>
      <c r="AJ1719" t="s">
        <v>43695</v>
      </c>
      <c r="AK1719" t="s">
        <v>43694</v>
      </c>
      <c r="AL1719">
        <v>17</v>
      </c>
      <c r="AM1719" s="5">
        <f t="shared" si="218"/>
        <v>2.125</v>
      </c>
      <c r="AN1719" s="4">
        <f t="shared" si="215"/>
        <v>3.2184778492995079E-3</v>
      </c>
      <c r="AO1719" s="3"/>
      <c r="AP1719">
        <v>1</v>
      </c>
      <c r="AR1719" t="s">
        <v>1</v>
      </c>
      <c r="AT1719" s="2">
        <v>3.367</v>
      </c>
      <c r="AU1719" s="1">
        <f t="shared" si="219"/>
        <v>1.1934284178579926</v>
      </c>
      <c r="AV1719" s="1">
        <f t="shared" si="220"/>
        <v>0.94440537987855211</v>
      </c>
      <c r="AW1719" s="1">
        <f t="shared" si="221"/>
        <v>0.69538234189911152</v>
      </c>
    </row>
    <row r="1720" spans="1:49" x14ac:dyDescent="0.2">
      <c r="A1720">
        <v>1718</v>
      </c>
      <c r="B1720" t="s">
        <v>43693</v>
      </c>
      <c r="F1720" t="s">
        <v>43692</v>
      </c>
      <c r="G1720" t="s">
        <v>17</v>
      </c>
      <c r="H1720" t="s">
        <v>16</v>
      </c>
      <c r="I1720" t="s">
        <v>43691</v>
      </c>
      <c r="J1720" t="s">
        <v>43690</v>
      </c>
      <c r="K1720" t="s">
        <v>43689</v>
      </c>
      <c r="L1720" t="s">
        <v>43688</v>
      </c>
      <c r="M1720" t="s">
        <v>43687</v>
      </c>
      <c r="N1720">
        <v>6</v>
      </c>
      <c r="O1720" t="s">
        <v>43686</v>
      </c>
      <c r="P1720" t="s">
        <v>43685</v>
      </c>
      <c r="Q1720" t="s">
        <v>43684</v>
      </c>
      <c r="R1720" s="7">
        <v>41640</v>
      </c>
      <c r="S1720" s="8">
        <f t="shared" si="216"/>
        <v>2014</v>
      </c>
      <c r="T1720" s="8">
        <v>2014</v>
      </c>
      <c r="U1720" s="8">
        <f t="shared" si="217"/>
        <v>8</v>
      </c>
      <c r="V1720" s="7">
        <v>2014</v>
      </c>
      <c r="W1720" t="s">
        <v>43683</v>
      </c>
      <c r="X1720" s="2">
        <v>0.192</v>
      </c>
      <c r="Y1720" s="6">
        <f t="shared" si="214"/>
        <v>5.1253303435572998E-3</v>
      </c>
      <c r="AA1720">
        <v>238082</v>
      </c>
      <c r="AB1720">
        <v>35613</v>
      </c>
      <c r="AD1720" t="s">
        <v>6</v>
      </c>
      <c r="AE1720">
        <v>69</v>
      </c>
      <c r="AF1720">
        <v>6</v>
      </c>
      <c r="AH1720" t="s">
        <v>43682</v>
      </c>
      <c r="AI1720" t="s">
        <v>43681</v>
      </c>
      <c r="AJ1720" t="s">
        <v>43680</v>
      </c>
      <c r="AK1720" t="s">
        <v>43679</v>
      </c>
      <c r="AL1720">
        <v>11</v>
      </c>
      <c r="AM1720" s="5">
        <f t="shared" si="218"/>
        <v>1.375</v>
      </c>
      <c r="AN1720" s="4">
        <f t="shared" si="215"/>
        <v>2.0825444907232107E-3</v>
      </c>
      <c r="AO1720" s="3"/>
      <c r="AP1720">
        <v>0</v>
      </c>
      <c r="AR1720" t="s">
        <v>1</v>
      </c>
      <c r="AT1720" s="2" t="s">
        <v>0</v>
      </c>
      <c r="AU1720" s="1">
        <f t="shared" si="219"/>
        <v>0.4212494587707073</v>
      </c>
      <c r="AV1720" s="1">
        <f t="shared" si="220"/>
        <v>0.36039374171402555</v>
      </c>
      <c r="AW1720" s="1">
        <f t="shared" si="221"/>
        <v>0.29953802465734375</v>
      </c>
    </row>
    <row r="1721" spans="1:49" x14ac:dyDescent="0.2">
      <c r="A1721">
        <v>1719</v>
      </c>
      <c r="B1721" t="s">
        <v>43678</v>
      </c>
      <c r="C1721" t="s">
        <v>43677</v>
      </c>
      <c r="F1721" t="s">
        <v>43676</v>
      </c>
      <c r="G1721" t="s">
        <v>17</v>
      </c>
      <c r="H1721" t="s">
        <v>16</v>
      </c>
      <c r="I1721" t="s">
        <v>2894</v>
      </c>
      <c r="J1721">
        <v>60019533</v>
      </c>
      <c r="K1721" t="s">
        <v>43675</v>
      </c>
      <c r="L1721" t="s">
        <v>43674</v>
      </c>
      <c r="M1721" t="s">
        <v>46</v>
      </c>
      <c r="N1721">
        <v>4</v>
      </c>
      <c r="O1721" t="s">
        <v>43673</v>
      </c>
      <c r="P1721" t="s">
        <v>43672</v>
      </c>
      <c r="Q1721" t="s">
        <v>43671</v>
      </c>
      <c r="R1721" s="7">
        <v>41640</v>
      </c>
      <c r="S1721" s="8">
        <f t="shared" si="216"/>
        <v>2014</v>
      </c>
      <c r="T1721" s="8">
        <v>2014</v>
      </c>
      <c r="U1721" s="8">
        <f t="shared" si="217"/>
        <v>8</v>
      </c>
      <c r="V1721" s="7">
        <v>2014</v>
      </c>
      <c r="W1721" t="s">
        <v>4797</v>
      </c>
      <c r="X1721" s="2">
        <v>0.46100000000000002</v>
      </c>
      <c r="Y1721" s="6">
        <f t="shared" si="214"/>
        <v>1.2306131710312059E-2</v>
      </c>
      <c r="AA1721">
        <v>16871472</v>
      </c>
      <c r="AB1721">
        <v>18202</v>
      </c>
      <c r="AC1721">
        <v>16871499</v>
      </c>
      <c r="AD1721" t="s">
        <v>6</v>
      </c>
      <c r="AE1721">
        <v>2014</v>
      </c>
      <c r="AF1721">
        <v>1</v>
      </c>
      <c r="AG1721">
        <v>208</v>
      </c>
      <c r="AI1721" t="s">
        <v>43670</v>
      </c>
      <c r="AJ1721" t="s">
        <v>43669</v>
      </c>
      <c r="AK1721" t="s">
        <v>43668</v>
      </c>
      <c r="AL1721">
        <v>15</v>
      </c>
      <c r="AM1721" s="5">
        <f t="shared" si="218"/>
        <v>1.875</v>
      </c>
      <c r="AN1721" s="4">
        <f t="shared" si="215"/>
        <v>2.8398333964407422E-3</v>
      </c>
      <c r="AO1721" s="3"/>
      <c r="AP1721">
        <v>1</v>
      </c>
      <c r="AR1721">
        <v>61401301</v>
      </c>
      <c r="AT1721" s="2" t="s">
        <v>0</v>
      </c>
      <c r="AU1721" s="1">
        <f t="shared" si="219"/>
        <v>0.94662422161506632</v>
      </c>
      <c r="AV1721" s="1">
        <f t="shared" si="220"/>
        <v>0.75729825533764006</v>
      </c>
      <c r="AW1721" s="1">
        <f t="shared" si="221"/>
        <v>0.56797228906021369</v>
      </c>
    </row>
    <row r="1722" spans="1:49" x14ac:dyDescent="0.2">
      <c r="A1722">
        <v>1720</v>
      </c>
      <c r="B1722" t="s">
        <v>43667</v>
      </c>
      <c r="C1722" t="s">
        <v>43666</v>
      </c>
      <c r="F1722" t="s">
        <v>43665</v>
      </c>
      <c r="G1722" t="s">
        <v>17</v>
      </c>
      <c r="H1722" t="s">
        <v>16</v>
      </c>
      <c r="I1722" t="s">
        <v>43664</v>
      </c>
      <c r="J1722">
        <v>60022927</v>
      </c>
      <c r="K1722" t="s">
        <v>5827</v>
      </c>
      <c r="L1722" t="s">
        <v>747</v>
      </c>
      <c r="M1722" t="s">
        <v>746</v>
      </c>
      <c r="N1722">
        <v>1</v>
      </c>
      <c r="O1722" t="s">
        <v>43663</v>
      </c>
      <c r="P1722">
        <v>17436619300</v>
      </c>
      <c r="Q1722">
        <v>60022927</v>
      </c>
      <c r="R1722" s="7">
        <v>41640</v>
      </c>
      <c r="S1722" s="8">
        <f t="shared" si="216"/>
        <v>2014</v>
      </c>
      <c r="T1722" s="8">
        <v>2014</v>
      </c>
      <c r="U1722" s="8">
        <f t="shared" si="217"/>
        <v>8</v>
      </c>
      <c r="V1722" s="7">
        <v>2014</v>
      </c>
      <c r="W1722" t="s">
        <v>523</v>
      </c>
      <c r="X1722" s="2">
        <v>0.245</v>
      </c>
      <c r="Y1722" s="6">
        <f t="shared" si="214"/>
        <v>6.5401350738100959E-3</v>
      </c>
      <c r="AA1722">
        <v>19376480</v>
      </c>
      <c r="AB1722">
        <v>19700186896</v>
      </c>
      <c r="AD1722" t="s">
        <v>6</v>
      </c>
      <c r="AE1722">
        <v>50</v>
      </c>
      <c r="AH1722" t="s">
        <v>43662</v>
      </c>
      <c r="AI1722" t="s">
        <v>43661</v>
      </c>
      <c r="AK1722" t="s">
        <v>43660</v>
      </c>
      <c r="AL1722">
        <v>20</v>
      </c>
      <c r="AM1722" s="5">
        <f t="shared" si="218"/>
        <v>2.5</v>
      </c>
      <c r="AN1722" s="4">
        <f t="shared" si="215"/>
        <v>3.7864445285876562E-3</v>
      </c>
      <c r="AO1722" s="3"/>
      <c r="AP1722">
        <v>0</v>
      </c>
      <c r="AR1722" t="s">
        <v>1</v>
      </c>
      <c r="AT1722" s="2" t="s">
        <v>0</v>
      </c>
      <c r="AU1722" s="1">
        <f t="shared" si="219"/>
        <v>0.57140279102433633</v>
      </c>
      <c r="AV1722" s="1">
        <f t="shared" si="220"/>
        <v>0.51632898011988759</v>
      </c>
      <c r="AW1722" s="1">
        <f t="shared" si="221"/>
        <v>0.4612551692154388</v>
      </c>
    </row>
    <row r="1723" spans="1:49" x14ac:dyDescent="0.2">
      <c r="A1723">
        <v>1721</v>
      </c>
      <c r="B1723" t="s">
        <v>43659</v>
      </c>
      <c r="C1723" t="s">
        <v>43658</v>
      </c>
      <c r="F1723" t="s">
        <v>43657</v>
      </c>
      <c r="G1723" t="s">
        <v>17</v>
      </c>
      <c r="H1723" t="s">
        <v>16</v>
      </c>
      <c r="I1723" t="s">
        <v>43656</v>
      </c>
      <c r="J1723" t="s">
        <v>43655</v>
      </c>
      <c r="K1723" t="s">
        <v>43654</v>
      </c>
      <c r="L1723" t="s">
        <v>43653</v>
      </c>
      <c r="M1723" t="s">
        <v>4237</v>
      </c>
      <c r="N1723">
        <v>7</v>
      </c>
      <c r="O1723" t="s">
        <v>43652</v>
      </c>
      <c r="P1723" t="s">
        <v>43651</v>
      </c>
      <c r="Q1723" t="s">
        <v>43650</v>
      </c>
      <c r="R1723" s="7">
        <v>41640</v>
      </c>
      <c r="S1723" s="8">
        <f t="shared" si="216"/>
        <v>2014</v>
      </c>
      <c r="T1723" s="8">
        <v>2014</v>
      </c>
      <c r="U1723" s="8">
        <f t="shared" si="217"/>
        <v>8</v>
      </c>
      <c r="V1723" s="7">
        <v>41913</v>
      </c>
      <c r="W1723" t="s">
        <v>16285</v>
      </c>
      <c r="X1723" s="2">
        <v>0.113</v>
      </c>
      <c r="Y1723" s="6">
        <f t="shared" si="214"/>
        <v>3.0164704626144527E-3</v>
      </c>
      <c r="AA1723">
        <v>15539105</v>
      </c>
      <c r="AB1723">
        <v>145341</v>
      </c>
      <c r="AD1723" t="s">
        <v>6</v>
      </c>
      <c r="AE1723">
        <v>10</v>
      </c>
      <c r="AF1723">
        <v>19</v>
      </c>
      <c r="AH1723" t="s">
        <v>43649</v>
      </c>
      <c r="AI1723" t="s">
        <v>43648</v>
      </c>
      <c r="AJ1723" t="s">
        <v>43647</v>
      </c>
      <c r="AK1723" t="s">
        <v>43646</v>
      </c>
      <c r="AL1723">
        <v>0</v>
      </c>
      <c r="AM1723" s="5">
        <f t="shared" si="218"/>
        <v>0</v>
      </c>
      <c r="AN1723" s="4">
        <f t="shared" si="215"/>
        <v>0</v>
      </c>
      <c r="AO1723" s="3"/>
      <c r="AP1723">
        <v>0</v>
      </c>
      <c r="AR1723" t="s">
        <v>1</v>
      </c>
      <c r="AT1723" s="2" t="s">
        <v>0</v>
      </c>
      <c r="AU1723" s="1">
        <f t="shared" si="219"/>
        <v>0.21115293238301169</v>
      </c>
      <c r="AV1723" s="1">
        <f t="shared" si="220"/>
        <v>0.15082352313072264</v>
      </c>
      <c r="AW1723" s="1">
        <f t="shared" si="221"/>
        <v>9.0494113878433577E-2</v>
      </c>
    </row>
    <row r="1724" spans="1:49" x14ac:dyDescent="0.2">
      <c r="A1724">
        <v>1722</v>
      </c>
      <c r="B1724" t="s">
        <v>43645</v>
      </c>
      <c r="C1724" t="s">
        <v>43644</v>
      </c>
      <c r="F1724" t="s">
        <v>43643</v>
      </c>
      <c r="G1724" t="s">
        <v>17</v>
      </c>
      <c r="H1724" t="s">
        <v>16</v>
      </c>
      <c r="I1724" t="s">
        <v>43642</v>
      </c>
      <c r="J1724" t="s">
        <v>43641</v>
      </c>
      <c r="K1724" t="s">
        <v>43640</v>
      </c>
      <c r="L1724" t="s">
        <v>43639</v>
      </c>
      <c r="M1724" t="s">
        <v>857</v>
      </c>
      <c r="N1724">
        <v>3</v>
      </c>
      <c r="O1724" t="s">
        <v>43638</v>
      </c>
      <c r="P1724" t="s">
        <v>43637</v>
      </c>
      <c r="Q1724" t="s">
        <v>43636</v>
      </c>
      <c r="R1724" s="7">
        <v>41640</v>
      </c>
      <c r="S1724" s="8">
        <f t="shared" si="216"/>
        <v>2014</v>
      </c>
      <c r="T1724" s="8">
        <v>2014</v>
      </c>
      <c r="U1724" s="8">
        <f t="shared" si="217"/>
        <v>8</v>
      </c>
      <c r="V1724" s="7">
        <v>2014</v>
      </c>
      <c r="W1724" t="s">
        <v>1285</v>
      </c>
      <c r="X1724" s="2">
        <v>0.34100000000000003</v>
      </c>
      <c r="Y1724" s="6">
        <f t="shared" si="214"/>
        <v>9.1028002455887467E-3</v>
      </c>
      <c r="AA1724">
        <v>19378718</v>
      </c>
      <c r="AB1724">
        <v>19700186839</v>
      </c>
      <c r="AC1724">
        <v>15309681</v>
      </c>
      <c r="AD1724" t="s">
        <v>6</v>
      </c>
      <c r="AE1724">
        <v>55</v>
      </c>
      <c r="AH1724" t="s">
        <v>2308</v>
      </c>
      <c r="AI1724" t="s">
        <v>43635</v>
      </c>
      <c r="AK1724" t="s">
        <v>43634</v>
      </c>
      <c r="AL1724">
        <v>1</v>
      </c>
      <c r="AM1724" s="5">
        <f t="shared" si="218"/>
        <v>0.125</v>
      </c>
      <c r="AN1724" s="4">
        <f t="shared" si="215"/>
        <v>1.893222264293828E-4</v>
      </c>
      <c r="AO1724" s="3"/>
      <c r="AP1724">
        <v>0</v>
      </c>
      <c r="AR1724" t="s">
        <v>1</v>
      </c>
      <c r="AT1724" s="2" t="s">
        <v>0</v>
      </c>
      <c r="AU1724" s="1">
        <f t="shared" si="219"/>
        <v>0.64287568398409367</v>
      </c>
      <c r="AV1724" s="1">
        <f t="shared" si="220"/>
        <v>0.46460612360090647</v>
      </c>
      <c r="AW1724" s="1">
        <f t="shared" si="221"/>
        <v>0.28633656321771916</v>
      </c>
    </row>
    <row r="1725" spans="1:49" x14ac:dyDescent="0.2">
      <c r="A1725">
        <v>1723</v>
      </c>
      <c r="B1725" t="s">
        <v>43633</v>
      </c>
      <c r="F1725" t="s">
        <v>43632</v>
      </c>
      <c r="G1725" t="s">
        <v>17</v>
      </c>
      <c r="H1725" t="s">
        <v>16</v>
      </c>
      <c r="I1725" t="s">
        <v>43631</v>
      </c>
      <c r="J1725">
        <v>60001705</v>
      </c>
      <c r="K1725" t="s">
        <v>43630</v>
      </c>
      <c r="L1725" t="s">
        <v>43629</v>
      </c>
      <c r="M1725" t="s">
        <v>36458</v>
      </c>
      <c r="N1725">
        <v>1</v>
      </c>
      <c r="O1725" t="s">
        <v>43628</v>
      </c>
      <c r="P1725">
        <v>6602344298</v>
      </c>
      <c r="Q1725">
        <v>60001705</v>
      </c>
      <c r="R1725" s="7">
        <v>41640</v>
      </c>
      <c r="S1725" s="8">
        <f t="shared" si="216"/>
        <v>2014</v>
      </c>
      <c r="T1725" s="8">
        <v>2014</v>
      </c>
      <c r="U1725" s="8">
        <f t="shared" si="217"/>
        <v>8</v>
      </c>
      <c r="V1725" s="7">
        <v>41913</v>
      </c>
      <c r="W1725" t="s">
        <v>43627</v>
      </c>
      <c r="X1725" s="2">
        <v>0.39200000000000002</v>
      </c>
      <c r="Y1725" s="6">
        <f t="shared" si="214"/>
        <v>1.0464216118096155E-2</v>
      </c>
      <c r="AA1725">
        <v>14549069</v>
      </c>
      <c r="AB1725">
        <v>21100241779</v>
      </c>
      <c r="AD1725" t="s">
        <v>6</v>
      </c>
      <c r="AE1725">
        <v>15</v>
      </c>
      <c r="AF1725">
        <v>4</v>
      </c>
      <c r="AH1725" t="s">
        <v>37170</v>
      </c>
      <c r="AI1725" t="s">
        <v>43626</v>
      </c>
      <c r="AJ1725" t="s">
        <v>43625</v>
      </c>
      <c r="AK1725" t="s">
        <v>43624</v>
      </c>
      <c r="AL1725">
        <v>8</v>
      </c>
      <c r="AM1725" s="5">
        <f t="shared" si="218"/>
        <v>1</v>
      </c>
      <c r="AN1725" s="4">
        <f t="shared" si="215"/>
        <v>1.5145778114350624E-3</v>
      </c>
      <c r="AO1725" s="3"/>
      <c r="AP1725">
        <v>0</v>
      </c>
      <c r="AR1725" t="s">
        <v>1</v>
      </c>
      <c r="AT1725" s="2" t="s">
        <v>0</v>
      </c>
      <c r="AU1725" s="1">
        <f t="shared" si="219"/>
        <v>0.77793246260978266</v>
      </c>
      <c r="AV1725" s="1">
        <f t="shared" si="220"/>
        <v>0.59893969647656087</v>
      </c>
      <c r="AW1725" s="1">
        <f t="shared" si="221"/>
        <v>0.41994693034333902</v>
      </c>
    </row>
    <row r="1726" spans="1:49" x14ac:dyDescent="0.2">
      <c r="A1726">
        <v>1724</v>
      </c>
      <c r="B1726" t="s">
        <v>43623</v>
      </c>
      <c r="C1726" t="s">
        <v>43622</v>
      </c>
      <c r="F1726" t="s">
        <v>43621</v>
      </c>
      <c r="G1726" t="s">
        <v>17</v>
      </c>
      <c r="H1726" t="s">
        <v>16</v>
      </c>
      <c r="I1726" t="s">
        <v>3170</v>
      </c>
      <c r="J1726">
        <v>60107839</v>
      </c>
      <c r="K1726" t="s">
        <v>43620</v>
      </c>
      <c r="L1726" t="s">
        <v>22990</v>
      </c>
      <c r="M1726" t="s">
        <v>393</v>
      </c>
      <c r="N1726">
        <v>4</v>
      </c>
      <c r="O1726" t="s">
        <v>43619</v>
      </c>
      <c r="P1726" t="s">
        <v>43618</v>
      </c>
      <c r="Q1726" t="s">
        <v>43617</v>
      </c>
      <c r="R1726" s="7">
        <v>41640</v>
      </c>
      <c r="S1726" s="8">
        <f t="shared" si="216"/>
        <v>2014</v>
      </c>
      <c r="T1726" s="8">
        <v>2014</v>
      </c>
      <c r="U1726" s="8">
        <f t="shared" si="217"/>
        <v>8</v>
      </c>
      <c r="V1726" s="7">
        <v>41944</v>
      </c>
      <c r="W1726" t="s">
        <v>43616</v>
      </c>
      <c r="X1726" s="2">
        <v>0.25600000000000001</v>
      </c>
      <c r="Y1726" s="6">
        <f t="shared" si="214"/>
        <v>6.8337737914097333E-3</v>
      </c>
      <c r="AA1726">
        <v>22577777</v>
      </c>
      <c r="AB1726">
        <v>21100236602</v>
      </c>
      <c r="AC1726">
        <v>22577750</v>
      </c>
      <c r="AD1726" t="s">
        <v>6</v>
      </c>
      <c r="AE1726">
        <v>15</v>
      </c>
      <c r="AF1726">
        <v>6</v>
      </c>
      <c r="AH1726" t="s">
        <v>23671</v>
      </c>
      <c r="AI1726" t="s">
        <v>43615</v>
      </c>
      <c r="AJ1726" t="s">
        <v>43614</v>
      </c>
      <c r="AK1726" t="s">
        <v>43613</v>
      </c>
      <c r="AL1726">
        <v>5</v>
      </c>
      <c r="AM1726" s="5">
        <f t="shared" si="218"/>
        <v>0.625</v>
      </c>
      <c r="AN1726" s="4">
        <f t="shared" si="215"/>
        <v>9.4661113214691405E-4</v>
      </c>
      <c r="AO1726" s="3"/>
      <c r="AP1726">
        <v>0</v>
      </c>
      <c r="AR1726" t="s">
        <v>1</v>
      </c>
      <c r="AT1726" s="2" t="s">
        <v>0</v>
      </c>
      <c r="AU1726" s="1">
        <f t="shared" si="219"/>
        <v>0.5067624993630887</v>
      </c>
      <c r="AV1726" s="1">
        <f t="shared" si="220"/>
        <v>0.38901924617783235</v>
      </c>
      <c r="AW1726" s="1">
        <f t="shared" si="221"/>
        <v>0.27127599299257593</v>
      </c>
    </row>
    <row r="1727" spans="1:49" x14ac:dyDescent="0.2">
      <c r="A1727">
        <v>1725</v>
      </c>
      <c r="B1727" t="s">
        <v>43612</v>
      </c>
      <c r="C1727" t="s">
        <v>43611</v>
      </c>
      <c r="F1727" t="s">
        <v>43610</v>
      </c>
      <c r="G1727" t="s">
        <v>17</v>
      </c>
      <c r="H1727" t="s">
        <v>16</v>
      </c>
      <c r="I1727" t="s">
        <v>43609</v>
      </c>
      <c r="J1727">
        <v>60027272</v>
      </c>
      <c r="K1727" t="s">
        <v>43608</v>
      </c>
      <c r="L1727" t="s">
        <v>43607</v>
      </c>
      <c r="M1727" t="s">
        <v>457</v>
      </c>
      <c r="N1727">
        <v>3</v>
      </c>
      <c r="O1727" t="s">
        <v>43606</v>
      </c>
      <c r="P1727" t="s">
        <v>43605</v>
      </c>
      <c r="Q1727" t="s">
        <v>43604</v>
      </c>
      <c r="R1727" s="7">
        <v>41640</v>
      </c>
      <c r="S1727" s="8">
        <f t="shared" si="216"/>
        <v>2014</v>
      </c>
      <c r="T1727" s="8">
        <v>2014</v>
      </c>
      <c r="U1727" s="8">
        <f t="shared" si="217"/>
        <v>8</v>
      </c>
      <c r="V1727" s="7">
        <v>41944</v>
      </c>
      <c r="W1727" t="s">
        <v>2043</v>
      </c>
      <c r="X1727" s="2">
        <v>0.371</v>
      </c>
      <c r="Y1727" s="6">
        <f t="shared" si="214"/>
        <v>9.9036331117695747E-3</v>
      </c>
      <c r="AA1727">
        <v>486604</v>
      </c>
      <c r="AB1727">
        <v>28580</v>
      </c>
      <c r="AC1727" t="s">
        <v>2042</v>
      </c>
      <c r="AD1727" t="s">
        <v>6</v>
      </c>
      <c r="AE1727">
        <v>49</v>
      </c>
      <c r="AF1727">
        <v>11</v>
      </c>
      <c r="AH1727" t="s">
        <v>43603</v>
      </c>
      <c r="AI1727" t="s">
        <v>43602</v>
      </c>
      <c r="AJ1727" t="s">
        <v>43601</v>
      </c>
      <c r="AK1727" t="s">
        <v>43600</v>
      </c>
      <c r="AL1727">
        <v>2</v>
      </c>
      <c r="AM1727" s="5">
        <f t="shared" si="218"/>
        <v>0.25</v>
      </c>
      <c r="AN1727" s="4">
        <f t="shared" si="215"/>
        <v>3.786444528587656E-4</v>
      </c>
      <c r="AO1727" s="3"/>
      <c r="AP1727">
        <v>1</v>
      </c>
      <c r="AR1727" t="s">
        <v>1</v>
      </c>
      <c r="AT1727" s="2">
        <v>1.431</v>
      </c>
      <c r="AU1727" s="1">
        <f t="shared" si="219"/>
        <v>0.70461365140963317</v>
      </c>
      <c r="AV1727" s="1">
        <f t="shared" si="220"/>
        <v>0.51411387823141697</v>
      </c>
      <c r="AW1727" s="1">
        <f t="shared" si="221"/>
        <v>0.32361410505320082</v>
      </c>
    </row>
    <row r="1728" spans="1:49" x14ac:dyDescent="0.2">
      <c r="A1728">
        <v>1726</v>
      </c>
      <c r="B1728" t="s">
        <v>43599</v>
      </c>
      <c r="C1728" t="s">
        <v>43598</v>
      </c>
      <c r="F1728" t="s">
        <v>43597</v>
      </c>
      <c r="G1728" t="s">
        <v>17</v>
      </c>
      <c r="H1728" t="s">
        <v>16</v>
      </c>
      <c r="I1728" t="s">
        <v>43596</v>
      </c>
      <c r="J1728" t="s">
        <v>43595</v>
      </c>
      <c r="K1728" t="s">
        <v>43594</v>
      </c>
      <c r="L1728" t="s">
        <v>43593</v>
      </c>
      <c r="M1728" t="s">
        <v>5170</v>
      </c>
      <c r="N1728">
        <v>3</v>
      </c>
      <c r="O1728" t="s">
        <v>43592</v>
      </c>
      <c r="P1728" t="s">
        <v>43591</v>
      </c>
      <c r="Q1728" t="s">
        <v>43590</v>
      </c>
      <c r="R1728" s="7">
        <v>41640</v>
      </c>
      <c r="S1728" s="8">
        <f t="shared" si="216"/>
        <v>2014</v>
      </c>
      <c r="T1728" s="8">
        <v>2014</v>
      </c>
      <c r="U1728" s="8">
        <f t="shared" si="217"/>
        <v>8</v>
      </c>
      <c r="V1728" s="7">
        <v>2014</v>
      </c>
      <c r="W1728" t="s">
        <v>3190</v>
      </c>
      <c r="X1728" s="2">
        <v>1.294</v>
      </c>
      <c r="Y1728" s="6">
        <f t="shared" si="214"/>
        <v>3.4542590961266384E-2</v>
      </c>
      <c r="AA1728">
        <v>1979337</v>
      </c>
      <c r="AB1728">
        <v>25751</v>
      </c>
      <c r="AC1728">
        <v>10969837</v>
      </c>
      <c r="AD1728" t="s">
        <v>6</v>
      </c>
      <c r="AE1728">
        <v>39</v>
      </c>
      <c r="AF1728">
        <v>12</v>
      </c>
      <c r="AH1728" t="s">
        <v>43589</v>
      </c>
      <c r="AI1728" t="s">
        <v>43588</v>
      </c>
      <c r="AJ1728" t="s">
        <v>43587</v>
      </c>
      <c r="AK1728" t="s">
        <v>43586</v>
      </c>
      <c r="AL1728">
        <v>26</v>
      </c>
      <c r="AM1728" s="5">
        <f t="shared" si="218"/>
        <v>3.25</v>
      </c>
      <c r="AN1728" s="4">
        <f t="shared" si="215"/>
        <v>4.9223778871639529E-3</v>
      </c>
      <c r="AO1728" s="3"/>
      <c r="AP1728">
        <v>0</v>
      </c>
      <c r="AR1728" t="s">
        <v>1</v>
      </c>
      <c r="AT1728" s="2">
        <v>4.133</v>
      </c>
      <c r="AU1728" s="1">
        <f t="shared" si="219"/>
        <v>2.5656527039035653</v>
      </c>
      <c r="AV1728" s="1">
        <f t="shared" si="220"/>
        <v>1.9732484424215169</v>
      </c>
      <c r="AW1728" s="1">
        <f t="shared" si="221"/>
        <v>1.3808441809394683</v>
      </c>
    </row>
    <row r="1729" spans="1:49" x14ac:dyDescent="0.2">
      <c r="A1729">
        <v>1727</v>
      </c>
      <c r="B1729" t="s">
        <v>43585</v>
      </c>
      <c r="C1729" t="s">
        <v>43584</v>
      </c>
      <c r="F1729" t="s">
        <v>43583</v>
      </c>
      <c r="G1729" t="s">
        <v>17</v>
      </c>
      <c r="H1729" t="s">
        <v>16</v>
      </c>
      <c r="I1729" t="s">
        <v>43582</v>
      </c>
      <c r="J1729" t="s">
        <v>43581</v>
      </c>
      <c r="K1729" t="s">
        <v>43580</v>
      </c>
      <c r="L1729" t="s">
        <v>43579</v>
      </c>
      <c r="M1729" t="s">
        <v>3238</v>
      </c>
      <c r="N1729">
        <v>2</v>
      </c>
      <c r="O1729" t="s">
        <v>43578</v>
      </c>
      <c r="P1729" t="s">
        <v>43577</v>
      </c>
      <c r="Q1729" t="s">
        <v>43576</v>
      </c>
      <c r="R1729" s="7">
        <v>41640</v>
      </c>
      <c r="S1729" s="8">
        <f t="shared" si="216"/>
        <v>2014</v>
      </c>
      <c r="T1729" s="8">
        <v>2014</v>
      </c>
      <c r="U1729" s="8">
        <f t="shared" si="217"/>
        <v>8</v>
      </c>
      <c r="V1729" s="7">
        <v>2014</v>
      </c>
      <c r="W1729" t="s">
        <v>43575</v>
      </c>
      <c r="X1729" s="2" t="s">
        <v>0</v>
      </c>
      <c r="Y1729" s="6" t="e">
        <f t="shared" si="214"/>
        <v>#VALUE!</v>
      </c>
      <c r="AA1729">
        <v>19131844</v>
      </c>
      <c r="AB1729">
        <v>19900191611</v>
      </c>
      <c r="AC1729">
        <v>19131852</v>
      </c>
      <c r="AD1729" t="s">
        <v>6</v>
      </c>
      <c r="AE1729">
        <v>8</v>
      </c>
      <c r="AF1729">
        <v>6</v>
      </c>
      <c r="AH1729" t="s">
        <v>30450</v>
      </c>
      <c r="AI1729" t="s">
        <v>43574</v>
      </c>
      <c r="AJ1729" t="s">
        <v>43573</v>
      </c>
      <c r="AK1729" t="s">
        <v>43572</v>
      </c>
      <c r="AL1729">
        <v>2</v>
      </c>
      <c r="AM1729" s="5">
        <f t="shared" si="218"/>
        <v>0.25</v>
      </c>
      <c r="AN1729" s="4">
        <f t="shared" si="215"/>
        <v>3.786444528587656E-4</v>
      </c>
      <c r="AO1729" s="3"/>
      <c r="AP1729">
        <v>1</v>
      </c>
      <c r="AR1729" t="s">
        <v>1</v>
      </c>
      <c r="AT1729" s="2" t="s">
        <v>0</v>
      </c>
      <c r="AU1729" s="1" t="e">
        <f t="shared" si="219"/>
        <v>#VALUE!</v>
      </c>
      <c r="AV1729" s="1" t="e">
        <f t="shared" si="220"/>
        <v>#VALUE!</v>
      </c>
      <c r="AW1729" s="1" t="e">
        <f t="shared" si="221"/>
        <v>#VALUE!</v>
      </c>
    </row>
    <row r="1730" spans="1:49" x14ac:dyDescent="0.2">
      <c r="A1730">
        <v>1728</v>
      </c>
      <c r="B1730" t="s">
        <v>43571</v>
      </c>
      <c r="C1730" t="s">
        <v>43570</v>
      </c>
      <c r="F1730" t="s">
        <v>43569</v>
      </c>
      <c r="G1730" t="s">
        <v>17</v>
      </c>
      <c r="H1730" t="s">
        <v>16</v>
      </c>
      <c r="I1730" t="s">
        <v>43568</v>
      </c>
      <c r="J1730" t="s">
        <v>43567</v>
      </c>
      <c r="K1730" t="s">
        <v>43566</v>
      </c>
      <c r="L1730" t="s">
        <v>43565</v>
      </c>
      <c r="M1730" t="s">
        <v>1201</v>
      </c>
      <c r="N1730">
        <v>9</v>
      </c>
      <c r="O1730" t="s">
        <v>43564</v>
      </c>
      <c r="P1730" t="s">
        <v>43563</v>
      </c>
      <c r="Q1730" t="s">
        <v>43562</v>
      </c>
      <c r="R1730" s="7">
        <v>41640</v>
      </c>
      <c r="S1730" s="8">
        <f t="shared" si="216"/>
        <v>2014</v>
      </c>
      <c r="T1730" s="8">
        <v>2014</v>
      </c>
      <c r="U1730" s="8">
        <f t="shared" si="217"/>
        <v>8</v>
      </c>
      <c r="V1730" s="7">
        <v>41984</v>
      </c>
      <c r="W1730" t="s">
        <v>40019</v>
      </c>
      <c r="X1730" s="2">
        <v>1.401</v>
      </c>
      <c r="Y1730" s="6">
        <f t="shared" si="214"/>
        <v>3.7398894850644675E-2</v>
      </c>
      <c r="AA1730">
        <v>19327447</v>
      </c>
      <c r="AB1730">
        <v>5200153123</v>
      </c>
      <c r="AC1730">
        <v>19327455</v>
      </c>
      <c r="AD1730" t="s">
        <v>6</v>
      </c>
      <c r="AE1730">
        <v>118</v>
      </c>
      <c r="AF1730">
        <v>49</v>
      </c>
      <c r="AH1730" t="s">
        <v>43561</v>
      </c>
      <c r="AI1730" t="s">
        <v>43560</v>
      </c>
      <c r="AK1730" t="s">
        <v>43559</v>
      </c>
      <c r="AL1730">
        <v>24</v>
      </c>
      <c r="AM1730" s="5">
        <f t="shared" si="218"/>
        <v>3</v>
      </c>
      <c r="AN1730" s="4">
        <f t="shared" si="215"/>
        <v>4.5437334343051876E-3</v>
      </c>
      <c r="AO1730" s="3"/>
      <c r="AP1730">
        <v>0</v>
      </c>
      <c r="AQ1730" t="s">
        <v>1827</v>
      </c>
      <c r="AR1730" t="s">
        <v>1</v>
      </c>
      <c r="AS1730" t="s">
        <v>1825</v>
      </c>
      <c r="AT1730" s="2">
        <v>4.1260000000000003</v>
      </c>
      <c r="AU1730" s="1">
        <f t="shared" si="219"/>
        <v>2.754234642574283</v>
      </c>
      <c r="AV1730" s="1">
        <f t="shared" si="220"/>
        <v>2.0971314142474933</v>
      </c>
      <c r="AW1730" s="1">
        <f t="shared" si="221"/>
        <v>1.4400281859207034</v>
      </c>
    </row>
    <row r="1731" spans="1:49" x14ac:dyDescent="0.2">
      <c r="A1731">
        <v>1729</v>
      </c>
      <c r="B1731" t="s">
        <v>43558</v>
      </c>
      <c r="C1731" t="s">
        <v>43557</v>
      </c>
      <c r="F1731" t="s">
        <v>43556</v>
      </c>
      <c r="G1731" t="s">
        <v>17</v>
      </c>
      <c r="H1731" t="s">
        <v>16</v>
      </c>
      <c r="I1731" t="s">
        <v>33268</v>
      </c>
      <c r="J1731">
        <v>60015986</v>
      </c>
      <c r="K1731" t="s">
        <v>23345</v>
      </c>
      <c r="L1731" t="s">
        <v>23344</v>
      </c>
      <c r="M1731" t="s">
        <v>29</v>
      </c>
      <c r="N1731">
        <v>3</v>
      </c>
      <c r="O1731" t="s">
        <v>43555</v>
      </c>
      <c r="P1731" t="s">
        <v>43554</v>
      </c>
      <c r="Q1731" t="s">
        <v>28859</v>
      </c>
      <c r="R1731" s="7">
        <v>41640</v>
      </c>
      <c r="S1731" s="8">
        <f t="shared" si="216"/>
        <v>2014</v>
      </c>
      <c r="T1731" s="8">
        <v>2014</v>
      </c>
      <c r="U1731" s="8">
        <f t="shared" si="217"/>
        <v>8</v>
      </c>
      <c r="V1731" s="7">
        <v>2014</v>
      </c>
      <c r="W1731" t="s">
        <v>5460</v>
      </c>
      <c r="X1731" s="2">
        <v>0.55500000000000005</v>
      </c>
      <c r="Y1731" s="6">
        <f t="shared" ref="Y1731:Y1794" si="222">(X1731-$Z$3)/($Z$2-$Z$3)</f>
        <v>1.4815408024345321E-2</v>
      </c>
      <c r="AA1731">
        <v>17518725</v>
      </c>
      <c r="AB1731">
        <v>6100153023</v>
      </c>
      <c r="AC1731">
        <v>17518733</v>
      </c>
      <c r="AD1731" t="s">
        <v>6</v>
      </c>
      <c r="AE1731">
        <v>8</v>
      </c>
      <c r="AF1731">
        <v>10</v>
      </c>
      <c r="AH1731" t="s">
        <v>43553</v>
      </c>
      <c r="AI1731" t="s">
        <v>43552</v>
      </c>
      <c r="AK1731" t="s">
        <v>43551</v>
      </c>
      <c r="AL1731">
        <v>9</v>
      </c>
      <c r="AM1731" s="5">
        <f t="shared" si="218"/>
        <v>1.125</v>
      </c>
      <c r="AN1731" s="4">
        <f t="shared" ref="AN1731:AN1794" si="223">(AM1731-$AO$3)/($AO$2-$AO$3)</f>
        <v>1.7039000378644452E-3</v>
      </c>
      <c r="AO1731" s="3"/>
      <c r="AP1731">
        <v>0</v>
      </c>
      <c r="AR1731" t="s">
        <v>1</v>
      </c>
      <c r="AT1731" s="2" t="s">
        <v>0</v>
      </c>
      <c r="AU1731" s="1">
        <f t="shared" si="219"/>
        <v>1.0881955628401057</v>
      </c>
      <c r="AV1731" s="1">
        <f t="shared" si="220"/>
        <v>0.82596540311048827</v>
      </c>
      <c r="AW1731" s="1">
        <f t="shared" si="221"/>
        <v>0.56373524338087078</v>
      </c>
    </row>
    <row r="1732" spans="1:49" x14ac:dyDescent="0.2">
      <c r="A1732">
        <v>1730</v>
      </c>
      <c r="B1732" t="s">
        <v>43550</v>
      </c>
      <c r="C1732" t="s">
        <v>43549</v>
      </c>
      <c r="F1732" t="s">
        <v>43548</v>
      </c>
      <c r="G1732" t="s">
        <v>17</v>
      </c>
      <c r="H1732" t="s">
        <v>16</v>
      </c>
      <c r="I1732" t="s">
        <v>5496</v>
      </c>
      <c r="J1732" t="s">
        <v>43547</v>
      </c>
      <c r="K1732" t="s">
        <v>43546</v>
      </c>
      <c r="L1732" t="s">
        <v>13809</v>
      </c>
      <c r="M1732" t="s">
        <v>167</v>
      </c>
      <c r="N1732">
        <v>7</v>
      </c>
      <c r="O1732" t="s">
        <v>43545</v>
      </c>
      <c r="P1732" t="s">
        <v>43544</v>
      </c>
      <c r="Q1732" t="s">
        <v>43543</v>
      </c>
      <c r="R1732" s="7">
        <v>41640</v>
      </c>
      <c r="S1732" s="8">
        <f t="shared" si="216"/>
        <v>2014</v>
      </c>
      <c r="T1732" s="8">
        <v>2014</v>
      </c>
      <c r="U1732" s="8">
        <f t="shared" si="217"/>
        <v>8</v>
      </c>
      <c r="V1732" s="7">
        <v>41974</v>
      </c>
      <c r="W1732" t="s">
        <v>43542</v>
      </c>
      <c r="X1732" s="2">
        <v>0.64400000000000002</v>
      </c>
      <c r="Y1732" s="6">
        <f t="shared" si="222"/>
        <v>1.719121219401511E-2</v>
      </c>
      <c r="AA1732">
        <v>16128850</v>
      </c>
      <c r="AB1732">
        <v>130075</v>
      </c>
      <c r="AC1732">
        <v>16128869</v>
      </c>
      <c r="AD1732" t="s">
        <v>6</v>
      </c>
      <c r="AE1732">
        <v>11</v>
      </c>
      <c r="AF1732">
        <v>12</v>
      </c>
      <c r="AH1732" t="s">
        <v>43541</v>
      </c>
      <c r="AI1732" t="s">
        <v>43540</v>
      </c>
      <c r="AJ1732" t="s">
        <v>43539</v>
      </c>
      <c r="AK1732" t="s">
        <v>43538</v>
      </c>
      <c r="AL1732">
        <v>4</v>
      </c>
      <c r="AM1732" s="5">
        <f t="shared" si="218"/>
        <v>0.5</v>
      </c>
      <c r="AN1732" s="4">
        <f t="shared" si="223"/>
        <v>7.572889057175312E-4</v>
      </c>
      <c r="AO1732" s="3"/>
      <c r="AP1732">
        <v>0</v>
      </c>
      <c r="AR1732" t="s">
        <v>1</v>
      </c>
      <c r="AT1732" s="2">
        <v>3.8719999999999999</v>
      </c>
      <c r="AU1732" s="1">
        <f t="shared" si="219"/>
        <v>1.2261035207525834</v>
      </c>
      <c r="AV1732" s="1">
        <f t="shared" si="220"/>
        <v>0.89742505498663205</v>
      </c>
      <c r="AW1732" s="1">
        <f t="shared" si="221"/>
        <v>0.56874658922068055</v>
      </c>
    </row>
    <row r="1733" spans="1:49" x14ac:dyDescent="0.2">
      <c r="A1733">
        <v>1731</v>
      </c>
      <c r="B1733" t="s">
        <v>43537</v>
      </c>
      <c r="F1733" t="s">
        <v>43536</v>
      </c>
      <c r="G1733" t="s">
        <v>17</v>
      </c>
      <c r="H1733" t="s">
        <v>16</v>
      </c>
      <c r="I1733" t="s">
        <v>43535</v>
      </c>
      <c r="J1733" t="s">
        <v>43534</v>
      </c>
      <c r="K1733" t="s">
        <v>43533</v>
      </c>
      <c r="L1733" t="s">
        <v>43532</v>
      </c>
      <c r="M1733" t="s">
        <v>22778</v>
      </c>
      <c r="N1733">
        <v>3</v>
      </c>
      <c r="O1733" t="s">
        <v>43531</v>
      </c>
      <c r="P1733" t="s">
        <v>43530</v>
      </c>
      <c r="Q1733" t="s">
        <v>43529</v>
      </c>
      <c r="R1733" s="7">
        <v>41640</v>
      </c>
      <c r="S1733" s="8">
        <f t="shared" si="216"/>
        <v>2014</v>
      </c>
      <c r="T1733" s="8">
        <v>2014</v>
      </c>
      <c r="U1733" s="8">
        <f t="shared" si="217"/>
        <v>8</v>
      </c>
      <c r="V1733" s="7">
        <v>41760</v>
      </c>
      <c r="W1733" t="s">
        <v>42070</v>
      </c>
      <c r="X1733" s="2">
        <v>0.216</v>
      </c>
      <c r="Y1733" s="6">
        <f t="shared" si="222"/>
        <v>5.765996636501962E-3</v>
      </c>
      <c r="AA1733">
        <v>10544887</v>
      </c>
      <c r="AB1733">
        <v>13200</v>
      </c>
      <c r="AD1733" t="s">
        <v>6</v>
      </c>
      <c r="AE1733">
        <v>29</v>
      </c>
      <c r="AF1733">
        <v>5</v>
      </c>
      <c r="AH1733" t="s">
        <v>43528</v>
      </c>
      <c r="AI1733" t="s">
        <v>43527</v>
      </c>
      <c r="AJ1733" t="s">
        <v>43526</v>
      </c>
      <c r="AK1733" t="s">
        <v>43525</v>
      </c>
      <c r="AL1733">
        <v>1</v>
      </c>
      <c r="AM1733" s="5">
        <f t="shared" si="218"/>
        <v>0.125</v>
      </c>
      <c r="AN1733" s="4">
        <f t="shared" si="223"/>
        <v>1.893222264293828E-4</v>
      </c>
      <c r="AO1733" s="3"/>
      <c r="AP1733">
        <v>0</v>
      </c>
      <c r="AR1733">
        <v>60971037</v>
      </c>
      <c r="AT1733" s="2" t="s">
        <v>0</v>
      </c>
      <c r="AU1733" s="1">
        <f t="shared" si="219"/>
        <v>0.40929943134801877</v>
      </c>
      <c r="AV1733" s="1">
        <f t="shared" si="220"/>
        <v>0.29776594314656724</v>
      </c>
      <c r="AW1733" s="1">
        <f t="shared" si="221"/>
        <v>0.18623245494511564</v>
      </c>
    </row>
    <row r="1734" spans="1:49" x14ac:dyDescent="0.2">
      <c r="A1734">
        <v>1732</v>
      </c>
      <c r="B1734" t="s">
        <v>43524</v>
      </c>
      <c r="F1734" t="s">
        <v>43523</v>
      </c>
      <c r="G1734" t="s">
        <v>17</v>
      </c>
      <c r="H1734" t="s">
        <v>16</v>
      </c>
      <c r="I1734" t="s">
        <v>21379</v>
      </c>
      <c r="J1734" t="s">
        <v>43522</v>
      </c>
      <c r="K1734" t="s">
        <v>43521</v>
      </c>
      <c r="L1734" t="s">
        <v>43520</v>
      </c>
      <c r="M1734" t="s">
        <v>5519</v>
      </c>
      <c r="N1734">
        <v>4</v>
      </c>
      <c r="O1734" t="s">
        <v>43519</v>
      </c>
      <c r="P1734" t="s">
        <v>43518</v>
      </c>
      <c r="Q1734" t="s">
        <v>43517</v>
      </c>
      <c r="R1734" s="7">
        <v>41640</v>
      </c>
      <c r="S1734" s="8">
        <f t="shared" si="216"/>
        <v>2014</v>
      </c>
      <c r="T1734" s="8">
        <v>2014</v>
      </c>
      <c r="U1734" s="8">
        <f t="shared" si="217"/>
        <v>8</v>
      </c>
      <c r="V1734" s="7">
        <v>41760</v>
      </c>
      <c r="W1734" t="s">
        <v>42070</v>
      </c>
      <c r="X1734" s="2">
        <v>0.216</v>
      </c>
      <c r="Y1734" s="6">
        <f t="shared" si="222"/>
        <v>5.765996636501962E-3</v>
      </c>
      <c r="AA1734">
        <v>10544887</v>
      </c>
      <c r="AB1734">
        <v>13200</v>
      </c>
      <c r="AD1734" t="s">
        <v>6</v>
      </c>
      <c r="AE1734">
        <v>29</v>
      </c>
      <c r="AF1734">
        <v>5</v>
      </c>
      <c r="AH1734" t="s">
        <v>43516</v>
      </c>
      <c r="AI1734" t="s">
        <v>43515</v>
      </c>
      <c r="AJ1734" t="s">
        <v>43514</v>
      </c>
      <c r="AK1734" t="s">
        <v>43513</v>
      </c>
      <c r="AL1734">
        <v>20</v>
      </c>
      <c r="AM1734" s="5">
        <f t="shared" si="218"/>
        <v>2.5</v>
      </c>
      <c r="AN1734" s="4">
        <f t="shared" si="223"/>
        <v>3.7864445285876562E-3</v>
      </c>
      <c r="AO1734" s="3"/>
      <c r="AP1734">
        <v>0</v>
      </c>
      <c r="AR1734" t="s">
        <v>1</v>
      </c>
      <c r="AT1734" s="2" t="s">
        <v>0</v>
      </c>
      <c r="AU1734" s="1">
        <f t="shared" si="219"/>
        <v>0.51721310041276691</v>
      </c>
      <c r="AV1734" s="1">
        <f t="shared" si="220"/>
        <v>0.4776220582544809</v>
      </c>
      <c r="AW1734" s="1">
        <f t="shared" si="221"/>
        <v>0.43803101609619477</v>
      </c>
    </row>
    <row r="1735" spans="1:49" x14ac:dyDescent="0.2">
      <c r="A1735">
        <v>1733</v>
      </c>
      <c r="B1735" t="s">
        <v>43512</v>
      </c>
      <c r="F1735" t="s">
        <v>43511</v>
      </c>
      <c r="G1735" t="s">
        <v>17</v>
      </c>
      <c r="H1735" t="s">
        <v>16</v>
      </c>
      <c r="I1735" t="s">
        <v>6842</v>
      </c>
      <c r="J1735" t="s">
        <v>43510</v>
      </c>
      <c r="K1735" t="s">
        <v>43509</v>
      </c>
      <c r="L1735" t="s">
        <v>43508</v>
      </c>
      <c r="M1735" t="s">
        <v>6866</v>
      </c>
      <c r="N1735">
        <v>5</v>
      </c>
      <c r="O1735" t="s">
        <v>43507</v>
      </c>
      <c r="P1735" t="s">
        <v>43506</v>
      </c>
      <c r="Q1735" t="s">
        <v>43505</v>
      </c>
      <c r="R1735" s="7">
        <v>41640</v>
      </c>
      <c r="S1735" s="8">
        <f t="shared" si="216"/>
        <v>2014</v>
      </c>
      <c r="T1735" s="8">
        <v>2014</v>
      </c>
      <c r="U1735" s="8">
        <f t="shared" si="217"/>
        <v>8</v>
      </c>
      <c r="V1735" s="7">
        <v>41760</v>
      </c>
      <c r="W1735" t="s">
        <v>42070</v>
      </c>
      <c r="X1735" s="2">
        <v>0.216</v>
      </c>
      <c r="Y1735" s="6">
        <f t="shared" si="222"/>
        <v>5.765996636501962E-3</v>
      </c>
      <c r="AA1735">
        <v>10544887</v>
      </c>
      <c r="AB1735">
        <v>13200</v>
      </c>
      <c r="AD1735" t="s">
        <v>6</v>
      </c>
      <c r="AE1735">
        <v>29</v>
      </c>
      <c r="AF1735">
        <v>5</v>
      </c>
      <c r="AH1735" t="s">
        <v>43427</v>
      </c>
      <c r="AI1735" t="s">
        <v>43504</v>
      </c>
      <c r="AJ1735" t="s">
        <v>43503</v>
      </c>
      <c r="AK1735" t="s">
        <v>43502</v>
      </c>
      <c r="AL1735">
        <v>0</v>
      </c>
      <c r="AM1735" s="5">
        <f t="shared" si="218"/>
        <v>0</v>
      </c>
      <c r="AN1735" s="4">
        <f t="shared" si="223"/>
        <v>0</v>
      </c>
      <c r="AO1735" s="3"/>
      <c r="AP1735">
        <v>0</v>
      </c>
      <c r="AR1735" t="s">
        <v>1</v>
      </c>
      <c r="AT1735" s="2" t="s">
        <v>0</v>
      </c>
      <c r="AU1735" s="1">
        <f t="shared" si="219"/>
        <v>0.40361976455513726</v>
      </c>
      <c r="AV1735" s="1">
        <f t="shared" si="220"/>
        <v>0.28829983182509811</v>
      </c>
      <c r="AW1735" s="1">
        <f t="shared" si="221"/>
        <v>0.17297989909505887</v>
      </c>
    </row>
    <row r="1736" spans="1:49" x14ac:dyDescent="0.2">
      <c r="A1736">
        <v>1734</v>
      </c>
      <c r="B1736" t="s">
        <v>43501</v>
      </c>
      <c r="F1736" t="s">
        <v>43500</v>
      </c>
      <c r="G1736" t="s">
        <v>17</v>
      </c>
      <c r="H1736" t="s">
        <v>16</v>
      </c>
      <c r="I1736" t="s">
        <v>43499</v>
      </c>
      <c r="J1736" t="s">
        <v>43498</v>
      </c>
      <c r="K1736" t="s">
        <v>43497</v>
      </c>
      <c r="L1736" t="s">
        <v>43496</v>
      </c>
      <c r="M1736" t="s">
        <v>1154</v>
      </c>
      <c r="N1736">
        <v>3</v>
      </c>
      <c r="O1736" t="s">
        <v>43495</v>
      </c>
      <c r="P1736" t="s">
        <v>43494</v>
      </c>
      <c r="Q1736" t="s">
        <v>43493</v>
      </c>
      <c r="R1736" s="7">
        <v>41640</v>
      </c>
      <c r="S1736" s="8">
        <f t="shared" si="216"/>
        <v>2014</v>
      </c>
      <c r="T1736" s="8">
        <v>2014</v>
      </c>
      <c r="U1736" s="8">
        <f t="shared" si="217"/>
        <v>8</v>
      </c>
      <c r="V1736" s="7">
        <v>41760</v>
      </c>
      <c r="W1736" t="s">
        <v>42070</v>
      </c>
      <c r="X1736" s="2">
        <v>0.216</v>
      </c>
      <c r="Y1736" s="6">
        <f t="shared" si="222"/>
        <v>5.765996636501962E-3</v>
      </c>
      <c r="AA1736">
        <v>10544887</v>
      </c>
      <c r="AB1736">
        <v>13200</v>
      </c>
      <c r="AD1736" t="s">
        <v>6</v>
      </c>
      <c r="AE1736">
        <v>29</v>
      </c>
      <c r="AF1736">
        <v>5</v>
      </c>
      <c r="AH1736" t="s">
        <v>43492</v>
      </c>
      <c r="AI1736" t="s">
        <v>43491</v>
      </c>
      <c r="AJ1736" t="s">
        <v>43490</v>
      </c>
      <c r="AK1736" t="s">
        <v>43489</v>
      </c>
      <c r="AL1736">
        <v>0</v>
      </c>
      <c r="AM1736" s="5">
        <f t="shared" si="218"/>
        <v>0</v>
      </c>
      <c r="AN1736" s="4">
        <f t="shared" si="223"/>
        <v>0</v>
      </c>
      <c r="AO1736" s="3"/>
      <c r="AP1736">
        <v>0</v>
      </c>
      <c r="AR1736" t="s">
        <v>1</v>
      </c>
      <c r="AT1736" s="2" t="s">
        <v>0</v>
      </c>
      <c r="AU1736" s="1">
        <f t="shared" si="219"/>
        <v>0.40361976455513726</v>
      </c>
      <c r="AV1736" s="1">
        <f t="shared" si="220"/>
        <v>0.28829983182509811</v>
      </c>
      <c r="AW1736" s="1">
        <f t="shared" si="221"/>
        <v>0.17297989909505887</v>
      </c>
    </row>
    <row r="1737" spans="1:49" x14ac:dyDescent="0.2">
      <c r="A1737">
        <v>1735</v>
      </c>
      <c r="B1737" t="s">
        <v>43488</v>
      </c>
      <c r="F1737" t="s">
        <v>43487</v>
      </c>
      <c r="G1737" t="s">
        <v>17</v>
      </c>
      <c r="H1737" t="s">
        <v>16</v>
      </c>
      <c r="I1737" t="s">
        <v>43486</v>
      </c>
      <c r="J1737" t="s">
        <v>43485</v>
      </c>
      <c r="K1737" t="s">
        <v>43484</v>
      </c>
      <c r="L1737" t="s">
        <v>43483</v>
      </c>
      <c r="M1737" t="s">
        <v>43482</v>
      </c>
      <c r="N1737">
        <v>4</v>
      </c>
      <c r="O1737" t="s">
        <v>43481</v>
      </c>
      <c r="P1737" t="s">
        <v>43480</v>
      </c>
      <c r="Q1737" t="s">
        <v>43479</v>
      </c>
      <c r="R1737" s="7">
        <v>41640</v>
      </c>
      <c r="S1737" s="8">
        <f t="shared" si="216"/>
        <v>2014</v>
      </c>
      <c r="T1737" s="8">
        <v>2014</v>
      </c>
      <c r="U1737" s="8">
        <f t="shared" si="217"/>
        <v>8</v>
      </c>
      <c r="V1737" s="7">
        <v>2014</v>
      </c>
      <c r="W1737" t="s">
        <v>20455</v>
      </c>
      <c r="X1737" s="2">
        <v>0.127</v>
      </c>
      <c r="Y1737" s="6">
        <f t="shared" si="222"/>
        <v>3.3901924668321725E-3</v>
      </c>
      <c r="AB1737">
        <v>21100200818</v>
      </c>
      <c r="AC1737">
        <v>15530396</v>
      </c>
      <c r="AD1737" t="s">
        <v>6</v>
      </c>
      <c r="AE1737">
        <v>9</v>
      </c>
      <c r="AF1737">
        <v>6</v>
      </c>
      <c r="AH1737" t="s">
        <v>14012</v>
      </c>
      <c r="AI1737" t="s">
        <v>43478</v>
      </c>
      <c r="AJ1737" t="s">
        <v>43477</v>
      </c>
      <c r="AK1737" t="s">
        <v>43476</v>
      </c>
      <c r="AL1737">
        <v>6</v>
      </c>
      <c r="AM1737" s="5">
        <f t="shared" si="218"/>
        <v>0.75</v>
      </c>
      <c r="AN1737" s="4">
        <f t="shared" si="223"/>
        <v>1.1359333585762969E-3</v>
      </c>
      <c r="AO1737" s="3"/>
      <c r="AP1737">
        <v>0</v>
      </c>
      <c r="AQ1737" t="s">
        <v>43475</v>
      </c>
      <c r="AR1737" t="s">
        <v>1</v>
      </c>
      <c r="AS1737" t="s">
        <v>43474</v>
      </c>
      <c r="AT1737" s="2" t="s">
        <v>0</v>
      </c>
      <c r="AU1737" s="1">
        <f t="shared" si="219"/>
        <v>0.27139147343554099</v>
      </c>
      <c r="AV1737" s="1">
        <f t="shared" si="220"/>
        <v>0.22630629127042348</v>
      </c>
      <c r="AW1737" s="1">
        <f t="shared" si="221"/>
        <v>0.18122110910530595</v>
      </c>
    </row>
    <row r="1738" spans="1:49" x14ac:dyDescent="0.2">
      <c r="A1738">
        <v>1736</v>
      </c>
      <c r="B1738" t="s">
        <v>43473</v>
      </c>
      <c r="C1738" t="s">
        <v>43472</v>
      </c>
      <c r="F1738" t="s">
        <v>43471</v>
      </c>
      <c r="G1738" t="s">
        <v>17</v>
      </c>
      <c r="H1738" t="s">
        <v>16</v>
      </c>
      <c r="I1738" t="s">
        <v>43470</v>
      </c>
      <c r="J1738">
        <v>112731671</v>
      </c>
      <c r="K1738" t="s">
        <v>43469</v>
      </c>
      <c r="L1738" t="s">
        <v>43468</v>
      </c>
      <c r="M1738" t="s">
        <v>76</v>
      </c>
      <c r="N1738">
        <v>4</v>
      </c>
      <c r="O1738" t="s">
        <v>43467</v>
      </c>
      <c r="P1738" t="s">
        <v>43466</v>
      </c>
      <c r="Q1738" t="s">
        <v>43465</v>
      </c>
      <c r="R1738" s="7">
        <v>41640</v>
      </c>
      <c r="S1738" s="8">
        <f t="shared" si="216"/>
        <v>2014</v>
      </c>
      <c r="T1738" s="8">
        <v>2014</v>
      </c>
      <c r="U1738" s="8">
        <f t="shared" si="217"/>
        <v>8</v>
      </c>
      <c r="V1738" s="7">
        <v>2014</v>
      </c>
      <c r="W1738" t="s">
        <v>43464</v>
      </c>
      <c r="X1738" s="2">
        <v>0.34699999999999998</v>
      </c>
      <c r="Y1738" s="6">
        <f t="shared" si="222"/>
        <v>9.2629668188249116E-3</v>
      </c>
      <c r="AA1738">
        <v>16879503</v>
      </c>
      <c r="AB1738">
        <v>19700201603</v>
      </c>
      <c r="AC1738">
        <v>16879511</v>
      </c>
      <c r="AD1738" t="s">
        <v>6</v>
      </c>
      <c r="AE1738">
        <v>2014</v>
      </c>
      <c r="AG1738">
        <v>538163</v>
      </c>
      <c r="AI1738" t="s">
        <v>43463</v>
      </c>
      <c r="AK1738" t="s">
        <v>43462</v>
      </c>
      <c r="AL1738">
        <v>3</v>
      </c>
      <c r="AM1738" s="5">
        <f t="shared" si="218"/>
        <v>0.375</v>
      </c>
      <c r="AN1738" s="4">
        <f t="shared" si="223"/>
        <v>5.6796667928814845E-4</v>
      </c>
      <c r="AO1738" s="3"/>
      <c r="AP1738">
        <v>1</v>
      </c>
      <c r="AR1738" t="s">
        <v>1</v>
      </c>
      <c r="AT1738" s="2" t="s">
        <v>0</v>
      </c>
      <c r="AU1738" s="1">
        <f t="shared" si="219"/>
        <v>0.66544667769638821</v>
      </c>
      <c r="AV1738" s="1">
        <f t="shared" si="220"/>
        <v>0.49154667490565296</v>
      </c>
      <c r="AW1738" s="1">
        <f t="shared" si="221"/>
        <v>0.31764667211491771</v>
      </c>
    </row>
    <row r="1739" spans="1:49" x14ac:dyDescent="0.2">
      <c r="A1739">
        <v>1737</v>
      </c>
      <c r="B1739" t="s">
        <v>43461</v>
      </c>
      <c r="C1739" t="s">
        <v>43460</v>
      </c>
      <c r="E1739">
        <v>25056639</v>
      </c>
      <c r="F1739" t="s">
        <v>43459</v>
      </c>
      <c r="G1739" t="s">
        <v>17</v>
      </c>
      <c r="H1739" t="s">
        <v>16</v>
      </c>
      <c r="I1739" t="s">
        <v>43458</v>
      </c>
      <c r="J1739">
        <v>60023251</v>
      </c>
      <c r="K1739" t="s">
        <v>43457</v>
      </c>
      <c r="L1739" t="s">
        <v>11061</v>
      </c>
      <c r="M1739" t="s">
        <v>3387</v>
      </c>
      <c r="N1739">
        <v>3</v>
      </c>
      <c r="O1739" t="s">
        <v>43456</v>
      </c>
      <c r="P1739" t="s">
        <v>43455</v>
      </c>
      <c r="Q1739" t="s">
        <v>43454</v>
      </c>
      <c r="R1739" s="7">
        <v>41640</v>
      </c>
      <c r="S1739" s="8">
        <f t="shared" si="216"/>
        <v>2014</v>
      </c>
      <c r="T1739" s="8">
        <v>2014</v>
      </c>
      <c r="U1739" s="8">
        <f t="shared" si="217"/>
        <v>8</v>
      </c>
      <c r="V1739" s="7">
        <v>2014</v>
      </c>
      <c r="W1739" t="s">
        <v>43453</v>
      </c>
      <c r="X1739" s="2" t="s">
        <v>0</v>
      </c>
      <c r="Y1739" s="6" t="e">
        <f t="shared" si="222"/>
        <v>#VALUE!</v>
      </c>
      <c r="AA1739">
        <v>295566</v>
      </c>
      <c r="AB1739">
        <v>17328</v>
      </c>
      <c r="AD1739" t="s">
        <v>6</v>
      </c>
      <c r="AE1739">
        <v>53</v>
      </c>
      <c r="AF1739">
        <v>6</v>
      </c>
      <c r="AH1739" t="s">
        <v>43452</v>
      </c>
      <c r="AI1739" t="s">
        <v>43451</v>
      </c>
      <c r="AJ1739" t="s">
        <v>43450</v>
      </c>
      <c r="AK1739" t="s">
        <v>43449</v>
      </c>
      <c r="AL1739">
        <v>6</v>
      </c>
      <c r="AM1739" s="5">
        <f t="shared" si="218"/>
        <v>0.75</v>
      </c>
      <c r="AN1739" s="4">
        <f t="shared" si="223"/>
        <v>1.1359333585762969E-3</v>
      </c>
      <c r="AO1739" s="3"/>
      <c r="AP1739">
        <v>0</v>
      </c>
      <c r="AR1739" t="s">
        <v>1</v>
      </c>
      <c r="AT1739" s="2" t="s">
        <v>0</v>
      </c>
      <c r="AU1739" s="1" t="e">
        <f t="shared" si="219"/>
        <v>#VALUE!</v>
      </c>
      <c r="AV1739" s="1" t="e">
        <f t="shared" si="220"/>
        <v>#VALUE!</v>
      </c>
      <c r="AW1739" s="1" t="e">
        <f t="shared" si="221"/>
        <v>#VALUE!</v>
      </c>
    </row>
    <row r="1740" spans="1:49" x14ac:dyDescent="0.2">
      <c r="A1740">
        <v>1738</v>
      </c>
      <c r="B1740" t="s">
        <v>43448</v>
      </c>
      <c r="F1740" t="s">
        <v>43447</v>
      </c>
      <c r="G1740" t="s">
        <v>17</v>
      </c>
      <c r="H1740" t="s">
        <v>16</v>
      </c>
      <c r="I1740" t="s">
        <v>43446</v>
      </c>
      <c r="J1740">
        <v>60026338</v>
      </c>
      <c r="K1740" t="s">
        <v>43445</v>
      </c>
      <c r="L1740" t="s">
        <v>43444</v>
      </c>
      <c r="M1740" t="s">
        <v>1449</v>
      </c>
      <c r="N1740">
        <v>2</v>
      </c>
      <c r="O1740" t="s">
        <v>43443</v>
      </c>
      <c r="P1740" t="s">
        <v>43442</v>
      </c>
      <c r="Q1740" t="s">
        <v>43441</v>
      </c>
      <c r="R1740" s="7">
        <v>41640</v>
      </c>
      <c r="S1740" s="8">
        <f t="shared" si="216"/>
        <v>2014</v>
      </c>
      <c r="T1740" s="8">
        <v>2014</v>
      </c>
      <c r="U1740" s="8">
        <f t="shared" si="217"/>
        <v>8</v>
      </c>
      <c r="V1740" s="7">
        <v>2014</v>
      </c>
      <c r="W1740" t="s">
        <v>20455</v>
      </c>
      <c r="X1740" s="2">
        <v>0.127</v>
      </c>
      <c r="Y1740" s="6">
        <f t="shared" si="222"/>
        <v>3.3901924668321725E-3</v>
      </c>
      <c r="AB1740">
        <v>21100200818</v>
      </c>
      <c r="AC1740">
        <v>15530396</v>
      </c>
      <c r="AD1740" t="s">
        <v>6</v>
      </c>
      <c r="AE1740">
        <v>9</v>
      </c>
      <c r="AF1740">
        <v>6</v>
      </c>
      <c r="AH1740" t="s">
        <v>43440</v>
      </c>
      <c r="AI1740" t="s">
        <v>43439</v>
      </c>
      <c r="AJ1740" t="s">
        <v>43438</v>
      </c>
      <c r="AK1740" t="s">
        <v>43437</v>
      </c>
      <c r="AL1740">
        <v>4</v>
      </c>
      <c r="AM1740" s="5">
        <f t="shared" si="218"/>
        <v>0.5</v>
      </c>
      <c r="AN1740" s="4">
        <f t="shared" si="223"/>
        <v>7.572889057175312E-4</v>
      </c>
      <c r="AO1740" s="3"/>
      <c r="AP1740">
        <v>0</v>
      </c>
      <c r="AR1740" t="s">
        <v>1</v>
      </c>
      <c r="AT1740" s="2" t="s">
        <v>0</v>
      </c>
      <c r="AU1740" s="1">
        <f t="shared" si="219"/>
        <v>0.26003213984977802</v>
      </c>
      <c r="AV1740" s="1">
        <f t="shared" si="220"/>
        <v>0.20737406862748517</v>
      </c>
      <c r="AW1740" s="1">
        <f t="shared" si="221"/>
        <v>0.15471599740519235</v>
      </c>
    </row>
    <row r="1741" spans="1:49" x14ac:dyDescent="0.2">
      <c r="A1741">
        <v>1739</v>
      </c>
      <c r="B1741" t="s">
        <v>43436</v>
      </c>
      <c r="F1741" t="s">
        <v>43435</v>
      </c>
      <c r="G1741" t="s">
        <v>17</v>
      </c>
      <c r="H1741" t="s">
        <v>16</v>
      </c>
      <c r="I1741" t="s">
        <v>37047</v>
      </c>
      <c r="J1741" t="s">
        <v>43434</v>
      </c>
      <c r="K1741" t="s">
        <v>43433</v>
      </c>
      <c r="L1741" t="s">
        <v>43432</v>
      </c>
      <c r="M1741" t="s">
        <v>43431</v>
      </c>
      <c r="N1741">
        <v>6</v>
      </c>
      <c r="O1741" t="s">
        <v>43430</v>
      </c>
      <c r="P1741" t="s">
        <v>43429</v>
      </c>
      <c r="Q1741" t="s">
        <v>43428</v>
      </c>
      <c r="R1741" s="7">
        <v>41640</v>
      </c>
      <c r="S1741" s="8">
        <f t="shared" si="216"/>
        <v>2014</v>
      </c>
      <c r="T1741" s="8">
        <v>2014</v>
      </c>
      <c r="U1741" s="8">
        <f t="shared" si="217"/>
        <v>8</v>
      </c>
      <c r="V1741" s="7">
        <v>2014</v>
      </c>
      <c r="W1741" t="s">
        <v>20455</v>
      </c>
      <c r="X1741" s="2">
        <v>0.127</v>
      </c>
      <c r="Y1741" s="6">
        <f t="shared" si="222"/>
        <v>3.3901924668321725E-3</v>
      </c>
      <c r="AB1741">
        <v>21100200818</v>
      </c>
      <c r="AC1741">
        <v>15530396</v>
      </c>
      <c r="AD1741" t="s">
        <v>6</v>
      </c>
      <c r="AE1741">
        <v>9</v>
      </c>
      <c r="AF1741">
        <v>6</v>
      </c>
      <c r="AH1741" t="s">
        <v>43427</v>
      </c>
      <c r="AI1741" t="s">
        <v>43426</v>
      </c>
      <c r="AJ1741" t="s">
        <v>43425</v>
      </c>
      <c r="AK1741" t="s">
        <v>43424</v>
      </c>
      <c r="AL1741">
        <v>2</v>
      </c>
      <c r="AM1741" s="5">
        <f t="shared" si="218"/>
        <v>0.25</v>
      </c>
      <c r="AN1741" s="4">
        <f t="shared" si="223"/>
        <v>3.786444528587656E-4</v>
      </c>
      <c r="AO1741" s="3"/>
      <c r="AP1741">
        <v>0</v>
      </c>
      <c r="AR1741" t="s">
        <v>1</v>
      </c>
      <c r="AT1741" s="2" t="s">
        <v>0</v>
      </c>
      <c r="AU1741" s="1">
        <f t="shared" si="219"/>
        <v>0.24867280626401506</v>
      </c>
      <c r="AV1741" s="1">
        <f t="shared" si="220"/>
        <v>0.18844184598454691</v>
      </c>
      <c r="AW1741" s="1">
        <f t="shared" si="221"/>
        <v>0.12821088570507877</v>
      </c>
    </row>
    <row r="1742" spans="1:49" x14ac:dyDescent="0.2">
      <c r="A1742">
        <v>1740</v>
      </c>
      <c r="B1742" t="s">
        <v>43423</v>
      </c>
      <c r="C1742" t="s">
        <v>43422</v>
      </c>
      <c r="F1742" t="s">
        <v>43421</v>
      </c>
      <c r="G1742" t="s">
        <v>17</v>
      </c>
      <c r="H1742" t="s">
        <v>16</v>
      </c>
      <c r="I1742" t="s">
        <v>42722</v>
      </c>
      <c r="J1742">
        <v>60012704</v>
      </c>
      <c r="K1742" t="s">
        <v>30097</v>
      </c>
      <c r="L1742" t="s">
        <v>12620</v>
      </c>
      <c r="M1742" t="s">
        <v>915</v>
      </c>
      <c r="N1742">
        <v>3</v>
      </c>
      <c r="O1742" t="s">
        <v>42721</v>
      </c>
      <c r="P1742" t="s">
        <v>42720</v>
      </c>
      <c r="Q1742" t="s">
        <v>30103</v>
      </c>
      <c r="R1742" s="7">
        <v>41640</v>
      </c>
      <c r="S1742" s="8">
        <f t="shared" si="216"/>
        <v>2014</v>
      </c>
      <c r="T1742" s="8">
        <v>2014</v>
      </c>
      <c r="U1742" s="8">
        <f t="shared" si="217"/>
        <v>8</v>
      </c>
      <c r="V1742" s="7">
        <v>2014</v>
      </c>
      <c r="W1742" t="s">
        <v>6172</v>
      </c>
      <c r="X1742" s="2">
        <v>0.28199999999999997</v>
      </c>
      <c r="Y1742" s="6">
        <f t="shared" si="222"/>
        <v>7.527828942099783E-3</v>
      </c>
      <c r="AA1742">
        <v>16875869</v>
      </c>
      <c r="AB1742">
        <v>19700186861</v>
      </c>
      <c r="AC1742">
        <v>16875877</v>
      </c>
      <c r="AD1742" t="s">
        <v>6</v>
      </c>
      <c r="AE1742">
        <v>2014</v>
      </c>
      <c r="AG1742">
        <v>378527</v>
      </c>
      <c r="AI1742" t="s">
        <v>43420</v>
      </c>
      <c r="AK1742" t="s">
        <v>43419</v>
      </c>
      <c r="AL1742">
        <v>5</v>
      </c>
      <c r="AM1742" s="5">
        <f t="shared" si="218"/>
        <v>0.625</v>
      </c>
      <c r="AN1742" s="4">
        <f t="shared" si="223"/>
        <v>9.4661113214691405E-4</v>
      </c>
      <c r="AO1742" s="3"/>
      <c r="AP1742">
        <v>1</v>
      </c>
      <c r="AR1742" t="s">
        <v>1</v>
      </c>
      <c r="AT1742" s="2">
        <v>1.1739999999999999</v>
      </c>
      <c r="AU1742" s="1">
        <f t="shared" si="219"/>
        <v>0.55534635991139214</v>
      </c>
      <c r="AV1742" s="1">
        <f t="shared" si="220"/>
        <v>0.42372200371233487</v>
      </c>
      <c r="AW1742" s="1">
        <f t="shared" si="221"/>
        <v>0.29209764751327744</v>
      </c>
    </row>
    <row r="1743" spans="1:49" x14ac:dyDescent="0.2">
      <c r="A1743">
        <v>1741</v>
      </c>
      <c r="B1743" t="s">
        <v>43418</v>
      </c>
      <c r="C1743" t="s">
        <v>43417</v>
      </c>
      <c r="D1743" t="s">
        <v>43416</v>
      </c>
      <c r="F1743" t="s">
        <v>43415</v>
      </c>
      <c r="G1743" t="s">
        <v>17</v>
      </c>
      <c r="H1743" t="s">
        <v>16</v>
      </c>
      <c r="I1743" t="s">
        <v>43414</v>
      </c>
      <c r="J1743" t="s">
        <v>43413</v>
      </c>
      <c r="K1743" t="s">
        <v>43412</v>
      </c>
      <c r="L1743" t="s">
        <v>43411</v>
      </c>
      <c r="M1743" t="s">
        <v>18285</v>
      </c>
      <c r="N1743">
        <v>6</v>
      </c>
      <c r="O1743" t="s">
        <v>43410</v>
      </c>
      <c r="P1743" t="s">
        <v>43409</v>
      </c>
      <c r="Q1743" t="s">
        <v>43408</v>
      </c>
      <c r="R1743" s="7">
        <v>41640</v>
      </c>
      <c r="S1743" s="8">
        <f t="shared" si="216"/>
        <v>2014</v>
      </c>
      <c r="T1743" s="8">
        <v>2014</v>
      </c>
      <c r="U1743" s="8">
        <f t="shared" si="217"/>
        <v>8</v>
      </c>
      <c r="V1743" s="7">
        <v>41980</v>
      </c>
      <c r="W1743" t="s">
        <v>8421</v>
      </c>
      <c r="X1743" s="2">
        <v>0.26</v>
      </c>
      <c r="Y1743" s="6">
        <f t="shared" si="222"/>
        <v>6.9405515069005099E-3</v>
      </c>
      <c r="AA1743">
        <v>17590787</v>
      </c>
      <c r="AB1743">
        <v>19700186823</v>
      </c>
      <c r="AC1743">
        <v>17590795</v>
      </c>
      <c r="AD1743" t="s">
        <v>6</v>
      </c>
      <c r="AE1743">
        <v>6</v>
      </c>
      <c r="AF1743">
        <v>6</v>
      </c>
      <c r="AH1743" t="s">
        <v>43407</v>
      </c>
      <c r="AI1743" t="s">
        <v>43406</v>
      </c>
      <c r="AJ1743" t="s">
        <v>43405</v>
      </c>
      <c r="AK1743" t="s">
        <v>43404</v>
      </c>
      <c r="AL1743">
        <v>0</v>
      </c>
      <c r="AM1743" s="5">
        <f t="shared" si="218"/>
        <v>0</v>
      </c>
      <c r="AN1743" s="4">
        <f t="shared" si="223"/>
        <v>0</v>
      </c>
      <c r="AO1743" s="3"/>
      <c r="AP1743">
        <v>0</v>
      </c>
      <c r="AR1743" t="s">
        <v>1</v>
      </c>
      <c r="AT1743" s="2" t="s">
        <v>0</v>
      </c>
      <c r="AU1743" s="1">
        <f t="shared" si="219"/>
        <v>0.48583860548303565</v>
      </c>
      <c r="AV1743" s="1">
        <f t="shared" si="220"/>
        <v>0.34702757534502549</v>
      </c>
      <c r="AW1743" s="1">
        <f t="shared" si="221"/>
        <v>0.2082165452070153</v>
      </c>
    </row>
    <row r="1744" spans="1:49" x14ac:dyDescent="0.2">
      <c r="A1744">
        <v>1742</v>
      </c>
      <c r="B1744" t="s">
        <v>43403</v>
      </c>
      <c r="C1744" t="s">
        <v>43402</v>
      </c>
      <c r="D1744" t="s">
        <v>43401</v>
      </c>
      <c r="F1744" t="s">
        <v>43400</v>
      </c>
      <c r="G1744" t="s">
        <v>17</v>
      </c>
      <c r="H1744" t="s">
        <v>16</v>
      </c>
      <c r="I1744" t="s">
        <v>22093</v>
      </c>
      <c r="J1744" t="s">
        <v>43399</v>
      </c>
      <c r="K1744" t="s">
        <v>43398</v>
      </c>
      <c r="L1744" t="s">
        <v>43397</v>
      </c>
      <c r="M1744" t="s">
        <v>4237</v>
      </c>
      <c r="N1744">
        <v>4</v>
      </c>
      <c r="O1744" t="s">
        <v>43396</v>
      </c>
      <c r="P1744" t="s">
        <v>43395</v>
      </c>
      <c r="Q1744" t="s">
        <v>43394</v>
      </c>
      <c r="R1744" s="7">
        <v>41640</v>
      </c>
      <c r="S1744" s="8">
        <f t="shared" si="216"/>
        <v>2014</v>
      </c>
      <c r="T1744" s="8">
        <v>2014</v>
      </c>
      <c r="U1744" s="8">
        <f t="shared" si="217"/>
        <v>8</v>
      </c>
      <c r="V1744" s="7">
        <v>41974</v>
      </c>
      <c r="W1744" t="s">
        <v>22436</v>
      </c>
      <c r="X1744" s="2">
        <v>0.78400000000000003</v>
      </c>
      <c r="Y1744" s="6">
        <f t="shared" si="222"/>
        <v>2.0928432236192309E-2</v>
      </c>
      <c r="AA1744">
        <v>20953119</v>
      </c>
      <c r="AB1744">
        <v>21100203903</v>
      </c>
      <c r="AD1744" t="s">
        <v>6</v>
      </c>
      <c r="AE1744">
        <v>13</v>
      </c>
      <c r="AF1744">
        <v>12</v>
      </c>
      <c r="AH1744" t="s">
        <v>43393</v>
      </c>
      <c r="AI1744" t="s">
        <v>43392</v>
      </c>
      <c r="AJ1744" t="s">
        <v>43391</v>
      </c>
      <c r="AK1744" t="s">
        <v>43390</v>
      </c>
      <c r="AL1744">
        <v>24</v>
      </c>
      <c r="AM1744" s="5">
        <f t="shared" si="218"/>
        <v>3</v>
      </c>
      <c r="AN1744" s="4">
        <f t="shared" si="223"/>
        <v>4.5437334343051876E-3</v>
      </c>
      <c r="AO1744" s="3"/>
      <c r="AP1744">
        <v>1</v>
      </c>
      <c r="AQ1744" t="s">
        <v>38</v>
      </c>
      <c r="AR1744">
        <v>31272043</v>
      </c>
      <c r="AS1744" t="s">
        <v>37</v>
      </c>
      <c r="AT1744" s="2">
        <v>2.8479999999999999</v>
      </c>
      <c r="AU1744" s="1">
        <f t="shared" si="219"/>
        <v>1.6013022595626172</v>
      </c>
      <c r="AV1744" s="1">
        <f t="shared" si="220"/>
        <v>1.2736082835248748</v>
      </c>
      <c r="AW1744" s="1">
        <f t="shared" si="221"/>
        <v>0.94591430748713246</v>
      </c>
    </row>
    <row r="1745" spans="1:49" x14ac:dyDescent="0.2">
      <c r="A1745">
        <v>1743</v>
      </c>
      <c r="B1745" t="s">
        <v>43389</v>
      </c>
      <c r="F1745" t="s">
        <v>43388</v>
      </c>
      <c r="G1745" t="s">
        <v>17</v>
      </c>
      <c r="H1745" t="s">
        <v>16</v>
      </c>
      <c r="I1745" t="s">
        <v>43387</v>
      </c>
      <c r="J1745">
        <v>60015179</v>
      </c>
      <c r="K1745" t="s">
        <v>43386</v>
      </c>
      <c r="L1745" t="s">
        <v>43385</v>
      </c>
      <c r="M1745" t="s">
        <v>537</v>
      </c>
      <c r="N1745">
        <v>7</v>
      </c>
      <c r="O1745" t="s">
        <v>43384</v>
      </c>
      <c r="P1745" t="s">
        <v>43383</v>
      </c>
      <c r="Q1745" t="s">
        <v>43382</v>
      </c>
      <c r="R1745" s="7">
        <v>41640</v>
      </c>
      <c r="S1745" s="8">
        <f t="shared" si="216"/>
        <v>2014</v>
      </c>
      <c r="T1745" s="8">
        <v>2014</v>
      </c>
      <c r="U1745" s="8">
        <f t="shared" si="217"/>
        <v>8</v>
      </c>
      <c r="V1745" s="7">
        <v>2014</v>
      </c>
      <c r="W1745" t="s">
        <v>20455</v>
      </c>
      <c r="X1745" s="2">
        <v>0.127</v>
      </c>
      <c r="Y1745" s="6">
        <f t="shared" si="222"/>
        <v>3.3901924668321725E-3</v>
      </c>
      <c r="AB1745">
        <v>21100200818</v>
      </c>
      <c r="AC1745">
        <v>15530396</v>
      </c>
      <c r="AD1745" t="s">
        <v>6</v>
      </c>
      <c r="AE1745">
        <v>9</v>
      </c>
      <c r="AF1745">
        <v>6</v>
      </c>
      <c r="AH1745" t="s">
        <v>43381</v>
      </c>
      <c r="AI1745" t="s">
        <v>43380</v>
      </c>
      <c r="AJ1745" t="s">
        <v>43379</v>
      </c>
      <c r="AK1745" t="s">
        <v>43378</v>
      </c>
      <c r="AL1745">
        <v>2</v>
      </c>
      <c r="AM1745" s="5">
        <f t="shared" si="218"/>
        <v>0.25</v>
      </c>
      <c r="AN1745" s="4">
        <f t="shared" si="223"/>
        <v>3.786444528587656E-4</v>
      </c>
      <c r="AO1745" s="3"/>
      <c r="AP1745">
        <v>0</v>
      </c>
      <c r="AQ1745" t="s">
        <v>43377</v>
      </c>
      <c r="AR1745" t="s">
        <v>43376</v>
      </c>
      <c r="AS1745" t="s">
        <v>43375</v>
      </c>
      <c r="AT1745" s="2" t="s">
        <v>0</v>
      </c>
      <c r="AU1745" s="1">
        <f t="shared" si="219"/>
        <v>0.24867280626401506</v>
      </c>
      <c r="AV1745" s="1">
        <f t="shared" si="220"/>
        <v>0.18844184598454691</v>
      </c>
      <c r="AW1745" s="1">
        <f t="shared" si="221"/>
        <v>0.12821088570507877</v>
      </c>
    </row>
    <row r="1746" spans="1:49" x14ac:dyDescent="0.2">
      <c r="A1746">
        <v>1744</v>
      </c>
      <c r="B1746" t="s">
        <v>43374</v>
      </c>
      <c r="C1746" t="s">
        <v>43373</v>
      </c>
      <c r="F1746" t="s">
        <v>43372</v>
      </c>
      <c r="G1746" t="s">
        <v>17</v>
      </c>
      <c r="H1746" t="s">
        <v>16</v>
      </c>
      <c r="I1746" t="s">
        <v>412</v>
      </c>
      <c r="J1746">
        <v>60025578</v>
      </c>
      <c r="K1746" t="s">
        <v>845</v>
      </c>
      <c r="L1746" t="s">
        <v>709</v>
      </c>
      <c r="M1746" t="s">
        <v>46</v>
      </c>
      <c r="N1746">
        <v>6</v>
      </c>
      <c r="O1746" t="s">
        <v>43371</v>
      </c>
      <c r="P1746" t="s">
        <v>43370</v>
      </c>
      <c r="Q1746" t="s">
        <v>12824</v>
      </c>
      <c r="R1746" s="7">
        <v>41640</v>
      </c>
      <c r="S1746" s="8">
        <f t="shared" si="216"/>
        <v>2014</v>
      </c>
      <c r="T1746" s="8">
        <v>2014</v>
      </c>
      <c r="U1746" s="8">
        <f t="shared" si="217"/>
        <v>8</v>
      </c>
      <c r="V1746" s="7">
        <v>2014</v>
      </c>
      <c r="W1746" t="s">
        <v>6172</v>
      </c>
      <c r="X1746" s="2">
        <v>0.28199999999999997</v>
      </c>
      <c r="Y1746" s="6">
        <f t="shared" si="222"/>
        <v>7.527828942099783E-3</v>
      </c>
      <c r="AA1746">
        <v>16875869</v>
      </c>
      <c r="AB1746">
        <v>19700186861</v>
      </c>
      <c r="AC1746">
        <v>16875877</v>
      </c>
      <c r="AD1746" t="s">
        <v>6</v>
      </c>
      <c r="AE1746">
        <v>2014</v>
      </c>
      <c r="AG1746">
        <v>349516</v>
      </c>
      <c r="AI1746" t="s">
        <v>43369</v>
      </c>
      <c r="AK1746" t="s">
        <v>43368</v>
      </c>
      <c r="AL1746">
        <v>5</v>
      </c>
      <c r="AM1746" s="5">
        <f t="shared" si="218"/>
        <v>0.625</v>
      </c>
      <c r="AN1746" s="4">
        <f t="shared" si="223"/>
        <v>9.4661113214691405E-4</v>
      </c>
      <c r="AO1746" s="3"/>
      <c r="AP1746">
        <v>1</v>
      </c>
      <c r="AR1746" t="s">
        <v>1</v>
      </c>
      <c r="AT1746" s="2">
        <v>1.1739999999999999</v>
      </c>
      <c r="AU1746" s="1">
        <f t="shared" si="219"/>
        <v>0.55534635991139214</v>
      </c>
      <c r="AV1746" s="1">
        <f t="shared" si="220"/>
        <v>0.42372200371233487</v>
      </c>
      <c r="AW1746" s="1">
        <f t="shared" si="221"/>
        <v>0.29209764751327744</v>
      </c>
    </row>
    <row r="1747" spans="1:49" x14ac:dyDescent="0.2">
      <c r="A1747">
        <v>1745</v>
      </c>
      <c r="B1747" t="s">
        <v>43367</v>
      </c>
      <c r="C1747" t="s">
        <v>43366</v>
      </c>
      <c r="D1747" t="s">
        <v>43365</v>
      </c>
      <c r="F1747" t="s">
        <v>43364</v>
      </c>
      <c r="G1747" t="s">
        <v>17</v>
      </c>
      <c r="H1747" t="s">
        <v>16</v>
      </c>
      <c r="I1747" t="s">
        <v>19658</v>
      </c>
      <c r="J1747" t="s">
        <v>33230</v>
      </c>
      <c r="K1747" t="s">
        <v>33229</v>
      </c>
      <c r="L1747" t="s">
        <v>1005</v>
      </c>
      <c r="M1747" t="s">
        <v>1004</v>
      </c>
      <c r="N1747">
        <v>2</v>
      </c>
      <c r="O1747" t="s">
        <v>33228</v>
      </c>
      <c r="P1747" t="s">
        <v>33227</v>
      </c>
      <c r="Q1747" t="s">
        <v>33226</v>
      </c>
      <c r="R1747" s="7">
        <v>41640</v>
      </c>
      <c r="S1747" s="8">
        <f t="shared" si="216"/>
        <v>2014</v>
      </c>
      <c r="T1747" s="8">
        <v>2014</v>
      </c>
      <c r="U1747" s="8">
        <f t="shared" si="217"/>
        <v>8</v>
      </c>
      <c r="V1747" s="7">
        <v>41980</v>
      </c>
      <c r="W1747" t="s">
        <v>8421</v>
      </c>
      <c r="X1747" s="2">
        <v>0.26</v>
      </c>
      <c r="Y1747" s="6">
        <f t="shared" si="222"/>
        <v>6.9405515069005099E-3</v>
      </c>
      <c r="AA1747">
        <v>17590787</v>
      </c>
      <c r="AB1747">
        <v>19700186823</v>
      </c>
      <c r="AC1747">
        <v>17590795</v>
      </c>
      <c r="AD1747" t="s">
        <v>6</v>
      </c>
      <c r="AE1747">
        <v>6</v>
      </c>
      <c r="AF1747">
        <v>6</v>
      </c>
      <c r="AH1747" t="s">
        <v>43363</v>
      </c>
      <c r="AI1747" t="s">
        <v>43362</v>
      </c>
      <c r="AJ1747" t="s">
        <v>43361</v>
      </c>
      <c r="AK1747" t="s">
        <v>43360</v>
      </c>
      <c r="AL1747">
        <v>4</v>
      </c>
      <c r="AM1747" s="5">
        <f t="shared" si="218"/>
        <v>0.5</v>
      </c>
      <c r="AN1747" s="4">
        <f t="shared" si="223"/>
        <v>7.572889057175312E-4</v>
      </c>
      <c r="AO1747" s="3"/>
      <c r="AP1747">
        <v>0</v>
      </c>
      <c r="AR1747" t="s">
        <v>1</v>
      </c>
      <c r="AT1747" s="2" t="s">
        <v>0</v>
      </c>
      <c r="AU1747" s="1">
        <f t="shared" si="219"/>
        <v>0.50855727265456163</v>
      </c>
      <c r="AV1747" s="1">
        <f t="shared" si="220"/>
        <v>0.38489202063090205</v>
      </c>
      <c r="AW1747" s="1">
        <f t="shared" si="221"/>
        <v>0.26122676860724248</v>
      </c>
    </row>
    <row r="1748" spans="1:49" x14ac:dyDescent="0.2">
      <c r="A1748">
        <v>1746</v>
      </c>
      <c r="B1748" t="s">
        <v>43359</v>
      </c>
      <c r="C1748" t="s">
        <v>43358</v>
      </c>
      <c r="F1748" t="s">
        <v>43357</v>
      </c>
      <c r="G1748" t="s">
        <v>17</v>
      </c>
      <c r="H1748" t="s">
        <v>16</v>
      </c>
      <c r="I1748" t="s">
        <v>43356</v>
      </c>
      <c r="J1748" t="s">
        <v>43355</v>
      </c>
      <c r="K1748" t="s">
        <v>43354</v>
      </c>
      <c r="L1748" t="s">
        <v>43353</v>
      </c>
      <c r="M1748" t="s">
        <v>1201</v>
      </c>
      <c r="N1748">
        <v>3</v>
      </c>
      <c r="O1748" t="s">
        <v>43352</v>
      </c>
      <c r="P1748" t="s">
        <v>43351</v>
      </c>
      <c r="Q1748" t="s">
        <v>43350</v>
      </c>
      <c r="R1748" s="7">
        <v>41640</v>
      </c>
      <c r="S1748" s="8">
        <f t="shared" si="216"/>
        <v>2014</v>
      </c>
      <c r="T1748" s="8">
        <v>2014</v>
      </c>
      <c r="U1748" s="8">
        <f t="shared" si="217"/>
        <v>8</v>
      </c>
      <c r="V1748" s="7">
        <v>2014</v>
      </c>
      <c r="W1748" t="s">
        <v>43349</v>
      </c>
      <c r="X1748" s="2">
        <v>0.92700000000000005</v>
      </c>
      <c r="Y1748" s="6">
        <f t="shared" si="222"/>
        <v>2.4745735564987589E-2</v>
      </c>
      <c r="AB1748">
        <v>21100239256</v>
      </c>
      <c r="AC1748">
        <v>21678359</v>
      </c>
      <c r="AD1748" t="s">
        <v>6</v>
      </c>
      <c r="AE1748">
        <v>2014</v>
      </c>
      <c r="AF1748">
        <v>1</v>
      </c>
      <c r="AG1748" t="s">
        <v>43348</v>
      </c>
      <c r="AI1748" t="s">
        <v>43347</v>
      </c>
      <c r="AJ1748" t="s">
        <v>43346</v>
      </c>
      <c r="AK1748" t="s">
        <v>43345</v>
      </c>
      <c r="AL1748">
        <v>7</v>
      </c>
      <c r="AM1748" s="5">
        <f t="shared" si="218"/>
        <v>0.875</v>
      </c>
      <c r="AN1748" s="4">
        <f t="shared" si="223"/>
        <v>1.3252555850056798E-3</v>
      </c>
      <c r="AO1748" s="3"/>
      <c r="AP1748">
        <v>1</v>
      </c>
      <c r="AQ1748" t="s">
        <v>671</v>
      </c>
      <c r="AR1748">
        <v>903711</v>
      </c>
      <c r="AS1748" t="s">
        <v>670</v>
      </c>
      <c r="AT1748" s="2">
        <v>2.984</v>
      </c>
      <c r="AU1748" s="1">
        <f t="shared" si="219"/>
        <v>1.7719591570993014</v>
      </c>
      <c r="AV1748" s="1">
        <f t="shared" si="220"/>
        <v>1.3035495574996634</v>
      </c>
      <c r="AW1748" s="1">
        <f t="shared" si="221"/>
        <v>0.83513995790002515</v>
      </c>
    </row>
    <row r="1749" spans="1:49" x14ac:dyDescent="0.2">
      <c r="A1749">
        <v>1747</v>
      </c>
      <c r="B1749" t="s">
        <v>43344</v>
      </c>
      <c r="C1749" t="s">
        <v>43343</v>
      </c>
      <c r="F1749" t="s">
        <v>43342</v>
      </c>
      <c r="G1749" t="s">
        <v>17</v>
      </c>
      <c r="H1749" t="s">
        <v>16</v>
      </c>
      <c r="I1749" t="s">
        <v>43341</v>
      </c>
      <c r="J1749">
        <v>60020615</v>
      </c>
      <c r="K1749" t="s">
        <v>20577</v>
      </c>
      <c r="L1749" t="s">
        <v>8748</v>
      </c>
      <c r="M1749" t="s">
        <v>8031</v>
      </c>
      <c r="N1749">
        <v>2</v>
      </c>
      <c r="O1749" t="s">
        <v>43340</v>
      </c>
      <c r="P1749" t="s">
        <v>43339</v>
      </c>
      <c r="Q1749" t="s">
        <v>43338</v>
      </c>
      <c r="R1749" s="7">
        <v>41640</v>
      </c>
      <c r="S1749" s="8">
        <f t="shared" si="216"/>
        <v>2014</v>
      </c>
      <c r="T1749" s="8">
        <v>2014</v>
      </c>
      <c r="U1749" s="8">
        <f t="shared" si="217"/>
        <v>8</v>
      </c>
      <c r="V1749" s="7">
        <v>2014</v>
      </c>
      <c r="W1749" t="s">
        <v>18523</v>
      </c>
      <c r="X1749" s="2">
        <v>0.14099999999999999</v>
      </c>
      <c r="Y1749" s="6">
        <f t="shared" si="222"/>
        <v>3.7639144710498915E-3</v>
      </c>
      <c r="AA1749">
        <v>402508</v>
      </c>
      <c r="AB1749">
        <v>20868</v>
      </c>
      <c r="AC1749">
        <v>19436009</v>
      </c>
      <c r="AD1749" t="s">
        <v>6</v>
      </c>
      <c r="AE1749">
        <v>73</v>
      </c>
      <c r="AF1749">
        <v>17</v>
      </c>
      <c r="AH1749" t="s">
        <v>43337</v>
      </c>
      <c r="AI1749" t="s">
        <v>43336</v>
      </c>
      <c r="AJ1749" t="s">
        <v>43335</v>
      </c>
      <c r="AK1749" t="s">
        <v>43334</v>
      </c>
      <c r="AL1749">
        <v>1</v>
      </c>
      <c r="AM1749" s="5">
        <f t="shared" si="218"/>
        <v>0.125</v>
      </c>
      <c r="AN1749" s="4">
        <f t="shared" si="223"/>
        <v>1.893222264293828E-4</v>
      </c>
      <c r="AO1749" s="3"/>
      <c r="AP1749">
        <v>0</v>
      </c>
      <c r="AR1749" t="s">
        <v>1</v>
      </c>
      <c r="AT1749" s="2" t="s">
        <v>0</v>
      </c>
      <c r="AU1749" s="1">
        <f t="shared" si="219"/>
        <v>0.26915367976637383</v>
      </c>
      <c r="AV1749" s="1">
        <f t="shared" si="220"/>
        <v>0.19766183487396372</v>
      </c>
      <c r="AW1749" s="1">
        <f t="shared" si="221"/>
        <v>0.12616998998155352</v>
      </c>
    </row>
    <row r="1750" spans="1:49" x14ac:dyDescent="0.2">
      <c r="A1750">
        <v>1748</v>
      </c>
      <c r="B1750" t="s">
        <v>43333</v>
      </c>
      <c r="C1750" t="s">
        <v>43332</v>
      </c>
      <c r="F1750" t="s">
        <v>43331</v>
      </c>
      <c r="G1750" t="s">
        <v>17</v>
      </c>
      <c r="H1750" t="s">
        <v>16</v>
      </c>
      <c r="I1750" t="s">
        <v>43330</v>
      </c>
      <c r="J1750" t="s">
        <v>43329</v>
      </c>
      <c r="K1750" t="s">
        <v>43328</v>
      </c>
      <c r="L1750" t="s">
        <v>43327</v>
      </c>
      <c r="M1750" t="s">
        <v>43326</v>
      </c>
      <c r="N1750">
        <v>17</v>
      </c>
      <c r="O1750" t="s">
        <v>43325</v>
      </c>
      <c r="P1750" t="s">
        <v>43324</v>
      </c>
      <c r="Q1750" t="s">
        <v>43323</v>
      </c>
      <c r="R1750" s="7">
        <v>41640</v>
      </c>
      <c r="S1750" s="8">
        <f t="shared" si="216"/>
        <v>2014</v>
      </c>
      <c r="T1750" s="8">
        <v>2014</v>
      </c>
      <c r="U1750" s="8">
        <f t="shared" si="217"/>
        <v>8</v>
      </c>
      <c r="V1750" s="7">
        <v>41699</v>
      </c>
      <c r="W1750" t="s">
        <v>4851</v>
      </c>
      <c r="X1750" s="2">
        <v>0.83499999999999996</v>
      </c>
      <c r="Y1750" s="6">
        <f t="shared" si="222"/>
        <v>2.2289848108699713E-2</v>
      </c>
      <c r="AA1750">
        <v>19430620</v>
      </c>
      <c r="AB1750">
        <v>17900156735</v>
      </c>
      <c r="AD1750" t="s">
        <v>6</v>
      </c>
      <c r="AE1750">
        <v>6</v>
      </c>
      <c r="AF1750">
        <v>3</v>
      </c>
      <c r="AG1750">
        <v>6782758</v>
      </c>
      <c r="AH1750" t="s">
        <v>43322</v>
      </c>
      <c r="AI1750" t="s">
        <v>43321</v>
      </c>
      <c r="AJ1750" t="s">
        <v>43320</v>
      </c>
      <c r="AK1750" t="s">
        <v>43319</v>
      </c>
      <c r="AL1750">
        <v>23</v>
      </c>
      <c r="AM1750" s="5">
        <f t="shared" si="218"/>
        <v>2.875</v>
      </c>
      <c r="AN1750" s="4">
        <f t="shared" si="223"/>
        <v>4.354411207875805E-3</v>
      </c>
      <c r="AO1750" s="3"/>
      <c r="AP1750">
        <v>0</v>
      </c>
      <c r="AR1750" t="s">
        <v>1</v>
      </c>
      <c r="AT1750" s="2">
        <v>3.984</v>
      </c>
      <c r="AU1750" s="1">
        <f t="shared" si="219"/>
        <v>1.690921703845254</v>
      </c>
      <c r="AV1750" s="1">
        <f t="shared" si="220"/>
        <v>1.332212965828776</v>
      </c>
      <c r="AW1750" s="1">
        <f t="shared" si="221"/>
        <v>0.97350422781229773</v>
      </c>
    </row>
    <row r="1751" spans="1:49" x14ac:dyDescent="0.2">
      <c r="A1751">
        <v>1749</v>
      </c>
      <c r="B1751" t="s">
        <v>43318</v>
      </c>
      <c r="C1751" t="s">
        <v>43317</v>
      </c>
      <c r="E1751">
        <v>25544511</v>
      </c>
      <c r="F1751" t="s">
        <v>43316</v>
      </c>
      <c r="G1751" t="s">
        <v>17</v>
      </c>
      <c r="H1751" t="s">
        <v>16</v>
      </c>
      <c r="I1751" t="s">
        <v>43315</v>
      </c>
      <c r="J1751">
        <v>60005980</v>
      </c>
      <c r="K1751" t="s">
        <v>43314</v>
      </c>
      <c r="L1751" t="s">
        <v>43313</v>
      </c>
      <c r="M1751" t="s">
        <v>2716</v>
      </c>
      <c r="N1751">
        <v>2</v>
      </c>
      <c r="O1751" t="s">
        <v>43312</v>
      </c>
      <c r="P1751" t="s">
        <v>43311</v>
      </c>
      <c r="Q1751" t="s">
        <v>43310</v>
      </c>
      <c r="R1751" s="7">
        <v>41640</v>
      </c>
      <c r="S1751" s="8">
        <f t="shared" si="216"/>
        <v>2014</v>
      </c>
      <c r="T1751" s="8">
        <v>2014</v>
      </c>
      <c r="U1751" s="8">
        <f t="shared" si="217"/>
        <v>8</v>
      </c>
      <c r="V1751" s="7">
        <v>41978</v>
      </c>
      <c r="W1751" t="s">
        <v>13021</v>
      </c>
      <c r="X1751" s="2">
        <v>0.621</v>
      </c>
      <c r="Y1751" s="6">
        <f t="shared" si="222"/>
        <v>1.6577240329943142E-2</v>
      </c>
      <c r="AA1751">
        <v>11755326</v>
      </c>
      <c r="AB1751">
        <v>4700151916</v>
      </c>
      <c r="AC1751">
        <v>11755334</v>
      </c>
      <c r="AD1751" t="s">
        <v>6</v>
      </c>
      <c r="AE1751">
        <v>3893</v>
      </c>
      <c r="AF1751">
        <v>1</v>
      </c>
      <c r="AH1751" t="s">
        <v>43309</v>
      </c>
      <c r="AI1751" t="s">
        <v>43308</v>
      </c>
      <c r="AJ1751" t="s">
        <v>43307</v>
      </c>
      <c r="AK1751" t="s">
        <v>43306</v>
      </c>
      <c r="AL1751">
        <v>7</v>
      </c>
      <c r="AM1751" s="5">
        <f t="shared" si="218"/>
        <v>0.875</v>
      </c>
      <c r="AN1751" s="4">
        <f t="shared" si="223"/>
        <v>1.3252555850056798E-3</v>
      </c>
      <c r="AO1751" s="3"/>
      <c r="AP1751">
        <v>0</v>
      </c>
      <c r="AR1751" t="s">
        <v>1</v>
      </c>
      <c r="AT1751" s="2">
        <v>1.091</v>
      </c>
      <c r="AU1751" s="1">
        <f t="shared" si="219"/>
        <v>1.2001644906461904</v>
      </c>
      <c r="AV1751" s="1">
        <f t="shared" si="220"/>
        <v>0.89512479574744108</v>
      </c>
      <c r="AW1751" s="1">
        <f t="shared" si="221"/>
        <v>0.59008510084869181</v>
      </c>
    </row>
    <row r="1752" spans="1:49" x14ac:dyDescent="0.2">
      <c r="A1752">
        <v>1750</v>
      </c>
      <c r="B1752" t="s">
        <v>43305</v>
      </c>
      <c r="C1752" t="s">
        <v>43304</v>
      </c>
      <c r="E1752">
        <v>25131457</v>
      </c>
      <c r="F1752" t="s">
        <v>43303</v>
      </c>
      <c r="G1752" t="s">
        <v>17</v>
      </c>
      <c r="H1752" t="s">
        <v>16</v>
      </c>
      <c r="I1752" t="s">
        <v>43302</v>
      </c>
      <c r="J1752">
        <v>60105159</v>
      </c>
      <c r="K1752" t="s">
        <v>43301</v>
      </c>
      <c r="L1752" t="s">
        <v>43300</v>
      </c>
      <c r="M1752" t="s">
        <v>309</v>
      </c>
      <c r="N1752">
        <v>3</v>
      </c>
      <c r="O1752" t="s">
        <v>43299</v>
      </c>
      <c r="P1752" t="s">
        <v>43298</v>
      </c>
      <c r="Q1752" t="s">
        <v>43297</v>
      </c>
      <c r="R1752" s="7">
        <v>41640</v>
      </c>
      <c r="S1752" s="8">
        <f t="shared" si="216"/>
        <v>2014</v>
      </c>
      <c r="T1752" s="8">
        <v>2014</v>
      </c>
      <c r="U1752" s="8">
        <f t="shared" si="217"/>
        <v>8</v>
      </c>
      <c r="V1752" s="7">
        <v>41944</v>
      </c>
      <c r="W1752" t="s">
        <v>15159</v>
      </c>
      <c r="X1752" s="2">
        <v>0.81799999999999995</v>
      </c>
      <c r="Y1752" s="6">
        <f t="shared" si="222"/>
        <v>2.1836042817863912E-2</v>
      </c>
      <c r="AA1752">
        <v>318655</v>
      </c>
      <c r="AB1752">
        <v>27010</v>
      </c>
      <c r="AC1752">
        <v>17511097</v>
      </c>
      <c r="AD1752" t="s">
        <v>6</v>
      </c>
      <c r="AE1752">
        <v>90</v>
      </c>
      <c r="AF1752">
        <v>6</v>
      </c>
      <c r="AH1752" t="s">
        <v>43296</v>
      </c>
      <c r="AI1752" t="s">
        <v>43295</v>
      </c>
      <c r="AK1752" t="s">
        <v>43294</v>
      </c>
      <c r="AL1752">
        <v>10</v>
      </c>
      <c r="AM1752" s="5">
        <f t="shared" si="218"/>
        <v>1.25</v>
      </c>
      <c r="AN1752" s="4">
        <f t="shared" si="223"/>
        <v>1.8932222642938281E-3</v>
      </c>
      <c r="AO1752" s="3"/>
      <c r="AP1752">
        <v>0</v>
      </c>
      <c r="AQ1752" t="s">
        <v>1237</v>
      </c>
      <c r="AR1752">
        <v>22245030</v>
      </c>
      <c r="AS1752" t="s">
        <v>1236</v>
      </c>
      <c r="AT1752" s="2">
        <v>3.4209999999999998</v>
      </c>
      <c r="AU1752" s="1">
        <f t="shared" si="219"/>
        <v>1.5853196651792887</v>
      </c>
      <c r="AV1752" s="1">
        <f t="shared" si="220"/>
        <v>1.186463254107887</v>
      </c>
      <c r="AW1752" s="1">
        <f t="shared" si="221"/>
        <v>0.78760684303648532</v>
      </c>
    </row>
    <row r="1753" spans="1:49" x14ac:dyDescent="0.2">
      <c r="A1753">
        <v>1751</v>
      </c>
      <c r="B1753" t="s">
        <v>43293</v>
      </c>
      <c r="C1753" t="s">
        <v>43292</v>
      </c>
      <c r="E1753">
        <v>25039896</v>
      </c>
      <c r="F1753" t="s">
        <v>43291</v>
      </c>
      <c r="G1753" t="s">
        <v>17</v>
      </c>
      <c r="H1753" t="s">
        <v>16</v>
      </c>
      <c r="I1753" t="s">
        <v>23053</v>
      </c>
      <c r="J1753" t="s">
        <v>23052</v>
      </c>
      <c r="K1753" t="s">
        <v>23051</v>
      </c>
      <c r="L1753" t="s">
        <v>23050</v>
      </c>
      <c r="M1753" t="s">
        <v>628</v>
      </c>
      <c r="N1753">
        <v>11</v>
      </c>
      <c r="O1753" t="s">
        <v>43290</v>
      </c>
      <c r="P1753" t="s">
        <v>43289</v>
      </c>
      <c r="Q1753" t="s">
        <v>43288</v>
      </c>
      <c r="R1753" s="7">
        <v>41640</v>
      </c>
      <c r="S1753" s="8">
        <f t="shared" si="216"/>
        <v>2014</v>
      </c>
      <c r="T1753" s="8">
        <v>2014</v>
      </c>
      <c r="U1753" s="8">
        <f t="shared" si="217"/>
        <v>8</v>
      </c>
      <c r="V1753" s="7">
        <v>41944</v>
      </c>
      <c r="W1753" t="s">
        <v>15159</v>
      </c>
      <c r="X1753" s="2">
        <v>0.81799999999999995</v>
      </c>
      <c r="Y1753" s="6">
        <f t="shared" si="222"/>
        <v>2.1836042817863912E-2</v>
      </c>
      <c r="AA1753">
        <v>318655</v>
      </c>
      <c r="AB1753">
        <v>27010</v>
      </c>
      <c r="AC1753">
        <v>17511097</v>
      </c>
      <c r="AD1753" t="s">
        <v>6</v>
      </c>
      <c r="AE1753">
        <v>90</v>
      </c>
      <c r="AF1753">
        <v>6</v>
      </c>
      <c r="AH1753" t="s">
        <v>43287</v>
      </c>
      <c r="AI1753" t="s">
        <v>43286</v>
      </c>
      <c r="AK1753" t="s">
        <v>43285</v>
      </c>
      <c r="AL1753">
        <v>11</v>
      </c>
      <c r="AM1753" s="5">
        <f t="shared" si="218"/>
        <v>1.375</v>
      </c>
      <c r="AN1753" s="4">
        <f t="shared" si="223"/>
        <v>2.0825444907232107E-3</v>
      </c>
      <c r="AO1753" s="3"/>
      <c r="AP1753">
        <v>0</v>
      </c>
      <c r="AR1753" t="s">
        <v>1</v>
      </c>
      <c r="AT1753" s="2">
        <v>3.4209999999999998</v>
      </c>
      <c r="AU1753" s="1">
        <f t="shared" si="219"/>
        <v>1.59099933197217</v>
      </c>
      <c r="AV1753" s="1">
        <f t="shared" si="220"/>
        <v>1.1959293654293561</v>
      </c>
      <c r="AW1753" s="1">
        <f t="shared" si="221"/>
        <v>0.80085939888654212</v>
      </c>
    </row>
    <row r="1754" spans="1:49" x14ac:dyDescent="0.2">
      <c r="A1754">
        <v>1752</v>
      </c>
      <c r="B1754" t="s">
        <v>43284</v>
      </c>
      <c r="C1754" t="s">
        <v>43283</v>
      </c>
      <c r="F1754" t="s">
        <v>43282</v>
      </c>
      <c r="G1754" t="s">
        <v>17</v>
      </c>
      <c r="H1754" t="s">
        <v>16</v>
      </c>
      <c r="I1754" t="s">
        <v>30264</v>
      </c>
      <c r="J1754" t="s">
        <v>43281</v>
      </c>
      <c r="K1754" t="s">
        <v>43280</v>
      </c>
      <c r="L1754" t="s">
        <v>43279</v>
      </c>
      <c r="M1754" t="s">
        <v>4181</v>
      </c>
      <c r="N1754">
        <v>4</v>
      </c>
      <c r="O1754" t="s">
        <v>43278</v>
      </c>
      <c r="P1754" t="s">
        <v>43277</v>
      </c>
      <c r="Q1754" t="s">
        <v>43276</v>
      </c>
      <c r="R1754" s="7">
        <v>41640</v>
      </c>
      <c r="S1754" s="8">
        <f t="shared" si="216"/>
        <v>2014</v>
      </c>
      <c r="T1754" s="8">
        <v>2014</v>
      </c>
      <c r="U1754" s="8">
        <f t="shared" si="217"/>
        <v>8</v>
      </c>
      <c r="V1754" s="7">
        <v>2014</v>
      </c>
      <c r="W1754" t="s">
        <v>9514</v>
      </c>
      <c r="X1754" s="2">
        <v>0.22800000000000001</v>
      </c>
      <c r="Y1754" s="6">
        <f t="shared" si="222"/>
        <v>6.0863297829742936E-3</v>
      </c>
      <c r="AA1754">
        <v>19767277</v>
      </c>
      <c r="AB1754">
        <v>17700155805</v>
      </c>
      <c r="AC1754">
        <v>22881468</v>
      </c>
      <c r="AD1754" t="s">
        <v>6</v>
      </c>
      <c r="AE1754">
        <v>8</v>
      </c>
      <c r="AF1754">
        <v>11</v>
      </c>
      <c r="AH1754" t="s">
        <v>43275</v>
      </c>
      <c r="AI1754" t="s">
        <v>43274</v>
      </c>
      <c r="AJ1754" t="s">
        <v>43273</v>
      </c>
      <c r="AK1754" t="s">
        <v>43272</v>
      </c>
      <c r="AL1754">
        <v>1</v>
      </c>
      <c r="AM1754" s="5">
        <f t="shared" si="218"/>
        <v>0.125</v>
      </c>
      <c r="AN1754" s="4">
        <f t="shared" si="223"/>
        <v>1.893222264293828E-4</v>
      </c>
      <c r="AO1754" s="3"/>
      <c r="AP1754">
        <v>0</v>
      </c>
      <c r="AR1754" t="s">
        <v>1</v>
      </c>
      <c r="AT1754" s="2">
        <v>0.85799999999999998</v>
      </c>
      <c r="AU1754" s="1">
        <f t="shared" si="219"/>
        <v>0.43172275160108209</v>
      </c>
      <c r="AV1754" s="1">
        <f t="shared" si="220"/>
        <v>0.3137826004701838</v>
      </c>
      <c r="AW1754" s="1">
        <f t="shared" si="221"/>
        <v>0.1958424493392856</v>
      </c>
    </row>
    <row r="1755" spans="1:49" x14ac:dyDescent="0.2">
      <c r="A1755">
        <v>1753</v>
      </c>
      <c r="B1755" t="s">
        <v>43271</v>
      </c>
      <c r="C1755" t="s">
        <v>43270</v>
      </c>
      <c r="F1755" t="s">
        <v>43269</v>
      </c>
      <c r="G1755" t="s">
        <v>17</v>
      </c>
      <c r="H1755" t="s">
        <v>16</v>
      </c>
      <c r="I1755" t="s">
        <v>43268</v>
      </c>
      <c r="J1755" t="s">
        <v>43267</v>
      </c>
      <c r="K1755" t="s">
        <v>43266</v>
      </c>
      <c r="L1755" t="s">
        <v>43265</v>
      </c>
      <c r="M1755" t="s">
        <v>360</v>
      </c>
      <c r="N1755">
        <v>10</v>
      </c>
      <c r="O1755" t="s">
        <v>43264</v>
      </c>
      <c r="P1755" t="s">
        <v>43263</v>
      </c>
      <c r="Q1755" t="s">
        <v>43262</v>
      </c>
      <c r="R1755" s="7">
        <v>41640</v>
      </c>
      <c r="S1755" s="8">
        <f t="shared" si="216"/>
        <v>2014</v>
      </c>
      <c r="T1755" s="8">
        <v>2014</v>
      </c>
      <c r="U1755" s="8">
        <f t="shared" si="217"/>
        <v>8</v>
      </c>
      <c r="V1755" s="7">
        <v>41944</v>
      </c>
      <c r="W1755" t="s">
        <v>35253</v>
      </c>
      <c r="X1755" s="2">
        <v>0.375</v>
      </c>
      <c r="Y1755" s="6">
        <f t="shared" si="222"/>
        <v>1.0010410827260351E-2</v>
      </c>
      <c r="AA1755">
        <v>135194</v>
      </c>
      <c r="AB1755">
        <v>24918</v>
      </c>
      <c r="AD1755" t="s">
        <v>6</v>
      </c>
      <c r="AE1755">
        <v>50</v>
      </c>
      <c r="AF1755">
        <v>24</v>
      </c>
      <c r="AH1755" t="s">
        <v>43261</v>
      </c>
      <c r="AI1755" t="s">
        <v>43260</v>
      </c>
      <c r="AK1755" t="s">
        <v>43259</v>
      </c>
      <c r="AL1755">
        <v>27</v>
      </c>
      <c r="AM1755" s="5">
        <f t="shared" si="218"/>
        <v>3.375</v>
      </c>
      <c r="AN1755" s="4">
        <f t="shared" si="223"/>
        <v>5.1117001135933355E-3</v>
      </c>
      <c r="AO1755" s="3"/>
      <c r="AP1755">
        <v>0</v>
      </c>
      <c r="AR1755" t="s">
        <v>43258</v>
      </c>
      <c r="AT1755" s="2">
        <v>1.3140000000000001</v>
      </c>
      <c r="AU1755" s="1">
        <f t="shared" si="219"/>
        <v>0.85407976131602459</v>
      </c>
      <c r="AV1755" s="1">
        <f t="shared" si="220"/>
        <v>0.7561055470426844</v>
      </c>
      <c r="AW1755" s="1">
        <f t="shared" si="221"/>
        <v>0.65813133276934399</v>
      </c>
    </row>
    <row r="1756" spans="1:49" x14ac:dyDescent="0.2">
      <c r="A1756">
        <v>1754</v>
      </c>
      <c r="B1756" t="s">
        <v>43257</v>
      </c>
      <c r="C1756" t="s">
        <v>43256</v>
      </c>
      <c r="E1756">
        <v>24997120</v>
      </c>
      <c r="F1756" t="s">
        <v>43255</v>
      </c>
      <c r="G1756" t="s">
        <v>17</v>
      </c>
      <c r="H1756" t="s">
        <v>16</v>
      </c>
      <c r="I1756" t="s">
        <v>24098</v>
      </c>
      <c r="J1756" t="s">
        <v>23052</v>
      </c>
      <c r="K1756" t="s">
        <v>23051</v>
      </c>
      <c r="L1756" t="s">
        <v>23050</v>
      </c>
      <c r="M1756" t="s">
        <v>628</v>
      </c>
      <c r="N1756">
        <v>13</v>
      </c>
      <c r="O1756" t="s">
        <v>43254</v>
      </c>
      <c r="P1756" t="s">
        <v>43253</v>
      </c>
      <c r="Q1756" t="s">
        <v>43252</v>
      </c>
      <c r="R1756" s="7">
        <v>41640</v>
      </c>
      <c r="S1756" s="8">
        <f t="shared" si="216"/>
        <v>2014</v>
      </c>
      <c r="T1756" s="8">
        <v>2014</v>
      </c>
      <c r="U1756" s="8">
        <f t="shared" si="217"/>
        <v>8</v>
      </c>
      <c r="V1756" s="7">
        <v>41944</v>
      </c>
      <c r="W1756" t="s">
        <v>21051</v>
      </c>
      <c r="X1756" s="2">
        <v>1.1579999999999999</v>
      </c>
      <c r="Y1756" s="6">
        <f t="shared" si="222"/>
        <v>3.0912148634579962E-2</v>
      </c>
      <c r="AA1756">
        <v>1668595</v>
      </c>
      <c r="AB1756">
        <v>14223</v>
      </c>
      <c r="AD1756" t="s">
        <v>6</v>
      </c>
      <c r="AE1756">
        <v>122</v>
      </c>
      <c r="AF1756">
        <v>2</v>
      </c>
      <c r="AH1756" t="s">
        <v>43251</v>
      </c>
      <c r="AI1756" t="s">
        <v>43250</v>
      </c>
      <c r="AJ1756" t="s">
        <v>43249</v>
      </c>
      <c r="AK1756" t="s">
        <v>43248</v>
      </c>
      <c r="AL1756">
        <v>9</v>
      </c>
      <c r="AM1756" s="5">
        <f t="shared" si="218"/>
        <v>1.125</v>
      </c>
      <c r="AN1756" s="4">
        <f t="shared" si="223"/>
        <v>1.7039000378644452E-3</v>
      </c>
      <c r="AO1756" s="3"/>
      <c r="AP1756">
        <v>0</v>
      </c>
      <c r="AQ1756" t="s">
        <v>671</v>
      </c>
      <c r="AR1756" t="s">
        <v>23042</v>
      </c>
      <c r="AS1756" t="s">
        <v>670</v>
      </c>
      <c r="AT1756" s="2">
        <v>3.573</v>
      </c>
      <c r="AU1756" s="1">
        <f t="shared" si="219"/>
        <v>2.2149674055565303</v>
      </c>
      <c r="AV1756" s="1">
        <f t="shared" si="220"/>
        <v>1.6308024336222204</v>
      </c>
      <c r="AW1756" s="1">
        <f t="shared" si="221"/>
        <v>1.0466374616879099</v>
      </c>
    </row>
    <row r="1757" spans="1:49" x14ac:dyDescent="0.2">
      <c r="A1757">
        <v>1755</v>
      </c>
      <c r="B1757" t="s">
        <v>43247</v>
      </c>
      <c r="C1757" t="s">
        <v>43246</v>
      </c>
      <c r="F1757" t="s">
        <v>43245</v>
      </c>
      <c r="G1757" t="s">
        <v>17</v>
      </c>
      <c r="H1757" t="s">
        <v>16</v>
      </c>
      <c r="I1757" t="s">
        <v>43244</v>
      </c>
      <c r="J1757" t="s">
        <v>43243</v>
      </c>
      <c r="K1757" t="s">
        <v>43242</v>
      </c>
      <c r="L1757" t="s">
        <v>43241</v>
      </c>
      <c r="M1757" t="s">
        <v>43240</v>
      </c>
      <c r="N1757">
        <v>6</v>
      </c>
      <c r="O1757" t="s">
        <v>43239</v>
      </c>
      <c r="P1757" t="s">
        <v>43238</v>
      </c>
      <c r="Q1757" t="s">
        <v>43237</v>
      </c>
      <c r="R1757" s="7">
        <v>41640</v>
      </c>
      <c r="S1757" s="8">
        <f t="shared" si="216"/>
        <v>2014</v>
      </c>
      <c r="T1757" s="8">
        <v>2014</v>
      </c>
      <c r="U1757" s="8">
        <f t="shared" si="217"/>
        <v>8</v>
      </c>
      <c r="V1757" s="7">
        <v>41944</v>
      </c>
      <c r="W1757" t="s">
        <v>35253</v>
      </c>
      <c r="X1757" s="2">
        <v>0.375</v>
      </c>
      <c r="Y1757" s="6">
        <f t="shared" si="222"/>
        <v>1.0010410827260351E-2</v>
      </c>
      <c r="AA1757">
        <v>135194</v>
      </c>
      <c r="AB1757">
        <v>24918</v>
      </c>
      <c r="AD1757" t="s">
        <v>6</v>
      </c>
      <c r="AE1757">
        <v>50</v>
      </c>
      <c r="AF1757">
        <v>24</v>
      </c>
      <c r="AH1757" t="s">
        <v>43236</v>
      </c>
      <c r="AI1757" t="s">
        <v>43235</v>
      </c>
      <c r="AK1757" t="s">
        <v>43234</v>
      </c>
      <c r="AL1757">
        <v>11</v>
      </c>
      <c r="AM1757" s="5">
        <f t="shared" si="218"/>
        <v>1.375</v>
      </c>
      <c r="AN1757" s="4">
        <f t="shared" si="223"/>
        <v>2.0825444907232107E-3</v>
      </c>
      <c r="AO1757" s="3"/>
      <c r="AP1757">
        <v>0</v>
      </c>
      <c r="AQ1757" t="s">
        <v>43233</v>
      </c>
      <c r="AR1757" t="s">
        <v>1</v>
      </c>
      <c r="AS1757" t="s">
        <v>43232</v>
      </c>
      <c r="AT1757" s="2">
        <v>1.3140000000000001</v>
      </c>
      <c r="AU1757" s="1">
        <f t="shared" si="219"/>
        <v>0.76320509262992087</v>
      </c>
      <c r="AV1757" s="1">
        <f t="shared" si="220"/>
        <v>0.60464776589917812</v>
      </c>
      <c r="AW1757" s="1">
        <f t="shared" si="221"/>
        <v>0.44609043916843522</v>
      </c>
    </row>
    <row r="1758" spans="1:49" x14ac:dyDescent="0.2">
      <c r="A1758">
        <v>1756</v>
      </c>
      <c r="B1758" t="s">
        <v>43231</v>
      </c>
      <c r="C1758" t="s">
        <v>43230</v>
      </c>
      <c r="F1758" t="s">
        <v>43229</v>
      </c>
      <c r="G1758" t="s">
        <v>17</v>
      </c>
      <c r="H1758" t="s">
        <v>16</v>
      </c>
      <c r="I1758" t="s">
        <v>23696</v>
      </c>
      <c r="J1758">
        <v>60010080</v>
      </c>
      <c r="K1758" t="s">
        <v>8059</v>
      </c>
      <c r="L1758" t="s">
        <v>327</v>
      </c>
      <c r="M1758" t="s">
        <v>46</v>
      </c>
      <c r="N1758">
        <v>3</v>
      </c>
      <c r="O1758" t="s">
        <v>43228</v>
      </c>
      <c r="P1758" t="s">
        <v>43227</v>
      </c>
      <c r="Q1758" t="s">
        <v>8056</v>
      </c>
      <c r="R1758" s="7">
        <v>41640</v>
      </c>
      <c r="S1758" s="8">
        <f t="shared" si="216"/>
        <v>2014</v>
      </c>
      <c r="T1758" s="8">
        <v>2014</v>
      </c>
      <c r="U1758" s="8">
        <f t="shared" si="217"/>
        <v>8</v>
      </c>
      <c r="V1758" s="7">
        <v>41944</v>
      </c>
      <c r="W1758" t="s">
        <v>35253</v>
      </c>
      <c r="X1758" s="2">
        <v>0.375</v>
      </c>
      <c r="Y1758" s="6">
        <f t="shared" si="222"/>
        <v>1.0010410827260351E-2</v>
      </c>
      <c r="AA1758">
        <v>135194</v>
      </c>
      <c r="AB1758">
        <v>24918</v>
      </c>
      <c r="AD1758" t="s">
        <v>6</v>
      </c>
      <c r="AE1758">
        <v>50</v>
      </c>
      <c r="AF1758">
        <v>24</v>
      </c>
      <c r="AH1758" t="s">
        <v>43226</v>
      </c>
      <c r="AI1758" t="s">
        <v>43225</v>
      </c>
      <c r="AK1758" t="s">
        <v>43224</v>
      </c>
      <c r="AL1758">
        <v>15</v>
      </c>
      <c r="AM1758" s="5">
        <f t="shared" si="218"/>
        <v>1.875</v>
      </c>
      <c r="AN1758" s="4">
        <f t="shared" si="223"/>
        <v>2.8398333964407422E-3</v>
      </c>
      <c r="AO1758" s="3"/>
      <c r="AP1758">
        <v>0</v>
      </c>
      <c r="AR1758" t="s">
        <v>1</v>
      </c>
      <c r="AT1758" s="2">
        <v>1.3140000000000001</v>
      </c>
      <c r="AU1758" s="1">
        <f t="shared" si="219"/>
        <v>0.7859237598014468</v>
      </c>
      <c r="AV1758" s="1">
        <f t="shared" si="220"/>
        <v>0.64251221118505464</v>
      </c>
      <c r="AW1758" s="1">
        <f t="shared" si="221"/>
        <v>0.49910066256866248</v>
      </c>
    </row>
    <row r="1759" spans="1:49" x14ac:dyDescent="0.2">
      <c r="A1759">
        <v>1757</v>
      </c>
      <c r="B1759" t="s">
        <v>43223</v>
      </c>
      <c r="C1759" t="s">
        <v>41906</v>
      </c>
      <c r="D1759" t="s">
        <v>41905</v>
      </c>
      <c r="F1759" t="s">
        <v>41904</v>
      </c>
      <c r="G1759" t="s">
        <v>17</v>
      </c>
      <c r="H1759" t="s">
        <v>16</v>
      </c>
      <c r="I1759" t="s">
        <v>13365</v>
      </c>
      <c r="J1759">
        <v>60028333</v>
      </c>
      <c r="K1759" t="s">
        <v>10665</v>
      </c>
      <c r="L1759" t="s">
        <v>4196</v>
      </c>
      <c r="M1759" t="s">
        <v>3266</v>
      </c>
      <c r="N1759">
        <v>3</v>
      </c>
      <c r="O1759" t="s">
        <v>43222</v>
      </c>
      <c r="P1759" t="s">
        <v>41902</v>
      </c>
      <c r="Q1759" t="s">
        <v>40752</v>
      </c>
      <c r="R1759" s="7">
        <v>41640</v>
      </c>
      <c r="S1759" s="8">
        <f t="shared" si="216"/>
        <v>2014</v>
      </c>
      <c r="T1759" s="8">
        <v>2014</v>
      </c>
      <c r="U1759" s="8">
        <f t="shared" si="217"/>
        <v>8</v>
      </c>
      <c r="V1759" s="7">
        <v>41980</v>
      </c>
      <c r="W1759" t="s">
        <v>8421</v>
      </c>
      <c r="X1759" s="2">
        <v>0.26</v>
      </c>
      <c r="Y1759" s="6">
        <f t="shared" si="222"/>
        <v>6.9405515069005099E-3</v>
      </c>
      <c r="AA1759">
        <v>17590787</v>
      </c>
      <c r="AB1759">
        <v>19700186823</v>
      </c>
      <c r="AC1759">
        <v>17590795</v>
      </c>
      <c r="AD1759" t="s">
        <v>6</v>
      </c>
      <c r="AE1759">
        <v>6</v>
      </c>
      <c r="AF1759">
        <v>6</v>
      </c>
      <c r="AH1759" t="s">
        <v>43221</v>
      </c>
      <c r="AI1759" t="s">
        <v>41901</v>
      </c>
      <c r="AJ1759" t="s">
        <v>41900</v>
      </c>
      <c r="AK1759" t="s">
        <v>41899</v>
      </c>
      <c r="AL1759">
        <v>5</v>
      </c>
      <c r="AM1759" s="5">
        <f t="shared" si="218"/>
        <v>0.625</v>
      </c>
      <c r="AN1759" s="4">
        <f t="shared" si="223"/>
        <v>9.4661113214691405E-4</v>
      </c>
      <c r="AO1759" s="3"/>
      <c r="AP1759">
        <v>0</v>
      </c>
      <c r="AR1759" t="s">
        <v>1</v>
      </c>
      <c r="AT1759" s="2" t="s">
        <v>0</v>
      </c>
      <c r="AU1759" s="1">
        <f t="shared" si="219"/>
        <v>0.51423693944744309</v>
      </c>
      <c r="AV1759" s="1">
        <f t="shared" si="220"/>
        <v>0.39435813195237118</v>
      </c>
      <c r="AW1759" s="1">
        <f t="shared" si="221"/>
        <v>0.27447932445729928</v>
      </c>
    </row>
    <row r="1760" spans="1:49" x14ac:dyDescent="0.2">
      <c r="A1760">
        <v>1758</v>
      </c>
      <c r="B1760" t="s">
        <v>43220</v>
      </c>
      <c r="C1760" t="s">
        <v>43219</v>
      </c>
      <c r="F1760" t="s">
        <v>43218</v>
      </c>
      <c r="G1760" t="s">
        <v>17</v>
      </c>
      <c r="H1760" t="s">
        <v>16</v>
      </c>
      <c r="I1760" t="s">
        <v>43217</v>
      </c>
      <c r="J1760" t="s">
        <v>18273</v>
      </c>
      <c r="K1760" t="s">
        <v>18272</v>
      </c>
      <c r="L1760" t="s">
        <v>4974</v>
      </c>
      <c r="M1760" t="s">
        <v>3137</v>
      </c>
      <c r="N1760">
        <v>4</v>
      </c>
      <c r="O1760" t="s">
        <v>43216</v>
      </c>
      <c r="P1760" t="s">
        <v>43215</v>
      </c>
      <c r="Q1760" t="s">
        <v>43214</v>
      </c>
      <c r="R1760" s="7">
        <v>41640</v>
      </c>
      <c r="S1760" s="8">
        <f t="shared" si="216"/>
        <v>2014</v>
      </c>
      <c r="T1760" s="8">
        <v>2014</v>
      </c>
      <c r="U1760" s="8">
        <f t="shared" si="217"/>
        <v>8</v>
      </c>
      <c r="V1760" s="7">
        <v>41974</v>
      </c>
      <c r="W1760" t="s">
        <v>43213</v>
      </c>
      <c r="X1760" s="2">
        <v>1.2549999999999999</v>
      </c>
      <c r="Y1760" s="6">
        <f t="shared" si="222"/>
        <v>3.3501508235231306E-2</v>
      </c>
      <c r="AA1760">
        <v>13596640</v>
      </c>
      <c r="AB1760">
        <v>26898</v>
      </c>
      <c r="AC1760">
        <v>13645498</v>
      </c>
      <c r="AD1760" t="s">
        <v>6</v>
      </c>
      <c r="AE1760">
        <v>173</v>
      </c>
      <c r="AH1760" t="s">
        <v>43212</v>
      </c>
      <c r="AI1760" t="s">
        <v>43211</v>
      </c>
      <c r="AK1760" t="s">
        <v>43210</v>
      </c>
      <c r="AL1760">
        <v>45</v>
      </c>
      <c r="AM1760" s="5">
        <f t="shared" si="218"/>
        <v>5.625</v>
      </c>
      <c r="AN1760" s="4">
        <f t="shared" si="223"/>
        <v>8.5195001893222256E-3</v>
      </c>
      <c r="AO1760" s="3"/>
      <c r="AP1760">
        <v>0</v>
      </c>
      <c r="AR1760" t="s">
        <v>1</v>
      </c>
      <c r="AT1760" s="2">
        <v>4.008</v>
      </c>
      <c r="AU1760" s="1">
        <f t="shared" si="219"/>
        <v>2.6006905821458579</v>
      </c>
      <c r="AV1760" s="1">
        <f t="shared" si="220"/>
        <v>2.1010504212276766</v>
      </c>
      <c r="AW1760" s="1">
        <f t="shared" si="221"/>
        <v>1.6014102603094951</v>
      </c>
    </row>
    <row r="1761" spans="1:49" x14ac:dyDescent="0.2">
      <c r="A1761">
        <v>1759</v>
      </c>
      <c r="B1761" t="s">
        <v>43209</v>
      </c>
      <c r="C1761" t="s">
        <v>43208</v>
      </c>
      <c r="F1761" t="s">
        <v>43207</v>
      </c>
      <c r="G1761" t="s">
        <v>17</v>
      </c>
      <c r="H1761" t="s">
        <v>16</v>
      </c>
      <c r="I1761" t="s">
        <v>38997</v>
      </c>
      <c r="J1761">
        <v>60005465</v>
      </c>
      <c r="K1761" t="s">
        <v>2652</v>
      </c>
      <c r="L1761" t="s">
        <v>2651</v>
      </c>
      <c r="M1761" t="s">
        <v>46</v>
      </c>
      <c r="N1761">
        <v>4</v>
      </c>
      <c r="O1761" t="s">
        <v>43206</v>
      </c>
      <c r="P1761" t="s">
        <v>38995</v>
      </c>
      <c r="Q1761" t="s">
        <v>4749</v>
      </c>
      <c r="R1761" s="7">
        <v>41640</v>
      </c>
      <c r="S1761" s="8">
        <f t="shared" si="216"/>
        <v>2014</v>
      </c>
      <c r="T1761" s="8">
        <v>2014</v>
      </c>
      <c r="U1761" s="8">
        <f t="shared" si="217"/>
        <v>8</v>
      </c>
      <c r="V1761" s="7">
        <v>41944</v>
      </c>
      <c r="W1761" t="s">
        <v>35253</v>
      </c>
      <c r="X1761" s="2">
        <v>0.375</v>
      </c>
      <c r="Y1761" s="6">
        <f t="shared" si="222"/>
        <v>1.0010410827260351E-2</v>
      </c>
      <c r="AA1761">
        <v>135194</v>
      </c>
      <c r="AB1761">
        <v>24918</v>
      </c>
      <c r="AD1761" t="s">
        <v>6</v>
      </c>
      <c r="AE1761">
        <v>50</v>
      </c>
      <c r="AF1761">
        <v>24</v>
      </c>
      <c r="AH1761" t="s">
        <v>43205</v>
      </c>
      <c r="AI1761" t="s">
        <v>43204</v>
      </c>
      <c r="AK1761" t="s">
        <v>43203</v>
      </c>
      <c r="AL1761">
        <v>5</v>
      </c>
      <c r="AM1761" s="5">
        <f t="shared" si="218"/>
        <v>0.625</v>
      </c>
      <c r="AN1761" s="4">
        <f t="shared" si="223"/>
        <v>9.4661113214691405E-4</v>
      </c>
      <c r="AO1761" s="3"/>
      <c r="AP1761">
        <v>0</v>
      </c>
      <c r="AR1761" t="s">
        <v>1</v>
      </c>
      <c r="AT1761" s="2">
        <v>1.3140000000000001</v>
      </c>
      <c r="AU1761" s="1">
        <f t="shared" si="219"/>
        <v>0.72912709187263203</v>
      </c>
      <c r="AV1761" s="1">
        <f t="shared" si="220"/>
        <v>0.54785109797036335</v>
      </c>
      <c r="AW1761" s="1">
        <f t="shared" si="221"/>
        <v>0.36657510406809446</v>
      </c>
    </row>
    <row r="1762" spans="1:49" x14ac:dyDescent="0.2">
      <c r="A1762">
        <v>1760</v>
      </c>
      <c r="B1762" t="s">
        <v>43202</v>
      </c>
      <c r="C1762" t="s">
        <v>43201</v>
      </c>
      <c r="F1762" t="s">
        <v>43200</v>
      </c>
      <c r="G1762" t="s">
        <v>17</v>
      </c>
      <c r="H1762" t="s">
        <v>16</v>
      </c>
      <c r="I1762" t="s">
        <v>43199</v>
      </c>
      <c r="J1762" t="s">
        <v>43198</v>
      </c>
      <c r="K1762" t="s">
        <v>43197</v>
      </c>
      <c r="L1762" t="s">
        <v>43196</v>
      </c>
      <c r="M1762" t="s">
        <v>43195</v>
      </c>
      <c r="N1762">
        <v>5</v>
      </c>
      <c r="O1762" t="s">
        <v>43194</v>
      </c>
      <c r="P1762" t="s">
        <v>43193</v>
      </c>
      <c r="Q1762" t="s">
        <v>43192</v>
      </c>
      <c r="R1762" s="7">
        <v>41640</v>
      </c>
      <c r="S1762" s="8">
        <f t="shared" si="216"/>
        <v>2014</v>
      </c>
      <c r="T1762" s="8">
        <v>2014</v>
      </c>
      <c r="U1762" s="8">
        <f t="shared" si="217"/>
        <v>8</v>
      </c>
      <c r="V1762" s="7">
        <v>41944</v>
      </c>
      <c r="W1762" t="s">
        <v>14574</v>
      </c>
      <c r="X1762" s="2">
        <v>0.50900000000000001</v>
      </c>
      <c r="Y1762" s="6">
        <f t="shared" si="222"/>
        <v>1.3587464296201383E-2</v>
      </c>
      <c r="AA1762">
        <v>7308000</v>
      </c>
      <c r="AB1762">
        <v>22586</v>
      </c>
      <c r="AD1762" t="s">
        <v>6</v>
      </c>
      <c r="AE1762">
        <v>33</v>
      </c>
      <c r="AF1762">
        <v>3</v>
      </c>
      <c r="AH1762" t="s">
        <v>43191</v>
      </c>
      <c r="AI1762" t="s">
        <v>43190</v>
      </c>
      <c r="AJ1762" t="s">
        <v>43189</v>
      </c>
      <c r="AK1762" t="s">
        <v>43188</v>
      </c>
      <c r="AL1762">
        <v>4</v>
      </c>
      <c r="AM1762" s="5">
        <f t="shared" si="218"/>
        <v>0.5</v>
      </c>
      <c r="AN1762" s="4">
        <f t="shared" si="223"/>
        <v>7.572889057175312E-4</v>
      </c>
      <c r="AO1762" s="3"/>
      <c r="AP1762">
        <v>0</v>
      </c>
      <c r="AR1762" t="s">
        <v>1</v>
      </c>
      <c r="AT1762" s="2">
        <v>1.3959999999999999</v>
      </c>
      <c r="AU1762" s="1">
        <f t="shared" si="219"/>
        <v>0.9738411679056227</v>
      </c>
      <c r="AV1762" s="1">
        <f t="shared" si="220"/>
        <v>0.71723766009594569</v>
      </c>
      <c r="AW1762" s="1">
        <f t="shared" si="221"/>
        <v>0.46063415228626864</v>
      </c>
    </row>
    <row r="1763" spans="1:49" x14ac:dyDescent="0.2">
      <c r="A1763">
        <v>1761</v>
      </c>
      <c r="B1763" t="s">
        <v>43187</v>
      </c>
      <c r="C1763" t="s">
        <v>43186</v>
      </c>
      <c r="D1763" t="s">
        <v>43185</v>
      </c>
      <c r="F1763" t="s">
        <v>43184</v>
      </c>
      <c r="G1763" t="s">
        <v>17</v>
      </c>
      <c r="H1763" t="s">
        <v>16</v>
      </c>
      <c r="I1763" t="s">
        <v>43183</v>
      </c>
      <c r="J1763">
        <v>114799644</v>
      </c>
      <c r="K1763" t="s">
        <v>43182</v>
      </c>
      <c r="L1763" t="s">
        <v>43181</v>
      </c>
      <c r="M1763" t="s">
        <v>746</v>
      </c>
      <c r="N1763">
        <v>1</v>
      </c>
      <c r="O1763" t="s">
        <v>43180</v>
      </c>
      <c r="P1763">
        <v>56048312500</v>
      </c>
      <c r="Q1763">
        <v>114799644</v>
      </c>
      <c r="R1763" s="7">
        <v>41640</v>
      </c>
      <c r="S1763" s="8">
        <f t="shared" si="216"/>
        <v>2014</v>
      </c>
      <c r="T1763" s="8">
        <v>2014</v>
      </c>
      <c r="U1763" s="8">
        <f t="shared" si="217"/>
        <v>8</v>
      </c>
      <c r="V1763" s="7">
        <v>41980</v>
      </c>
      <c r="W1763" t="s">
        <v>8421</v>
      </c>
      <c r="X1763" s="2">
        <v>0.26</v>
      </c>
      <c r="Y1763" s="6">
        <f t="shared" si="222"/>
        <v>6.9405515069005099E-3</v>
      </c>
      <c r="AA1763">
        <v>17590787</v>
      </c>
      <c r="AB1763">
        <v>19700186823</v>
      </c>
      <c r="AC1763">
        <v>17590795</v>
      </c>
      <c r="AD1763" t="s">
        <v>6</v>
      </c>
      <c r="AE1763">
        <v>6</v>
      </c>
      <c r="AF1763">
        <v>6</v>
      </c>
      <c r="AH1763" t="s">
        <v>43179</v>
      </c>
      <c r="AI1763" t="s">
        <v>43178</v>
      </c>
      <c r="AJ1763" t="s">
        <v>43177</v>
      </c>
      <c r="AK1763" t="s">
        <v>43176</v>
      </c>
      <c r="AL1763">
        <v>15</v>
      </c>
      <c r="AM1763" s="5">
        <f t="shared" si="218"/>
        <v>1.875</v>
      </c>
      <c r="AN1763" s="4">
        <f t="shared" si="223"/>
        <v>2.8398333964407422E-3</v>
      </c>
      <c r="AO1763" s="3"/>
      <c r="AP1763">
        <v>0</v>
      </c>
      <c r="AR1763" t="s">
        <v>1</v>
      </c>
      <c r="AT1763" s="2" t="s">
        <v>0</v>
      </c>
      <c r="AU1763" s="1">
        <f t="shared" si="219"/>
        <v>0.57103360737625797</v>
      </c>
      <c r="AV1763" s="1">
        <f t="shared" si="220"/>
        <v>0.48901924516706263</v>
      </c>
      <c r="AW1763" s="1">
        <f t="shared" si="221"/>
        <v>0.4070048829578673</v>
      </c>
    </row>
    <row r="1764" spans="1:49" x14ac:dyDescent="0.2">
      <c r="A1764">
        <v>1762</v>
      </c>
      <c r="B1764" t="s">
        <v>43175</v>
      </c>
      <c r="C1764" t="s">
        <v>43174</v>
      </c>
      <c r="F1764" t="s">
        <v>43173</v>
      </c>
      <c r="G1764" t="s">
        <v>17</v>
      </c>
      <c r="H1764" t="s">
        <v>16</v>
      </c>
      <c r="I1764" t="s">
        <v>42489</v>
      </c>
      <c r="J1764" t="s">
        <v>43172</v>
      </c>
      <c r="K1764" t="s">
        <v>43171</v>
      </c>
      <c r="L1764" t="s">
        <v>43170</v>
      </c>
      <c r="M1764" t="s">
        <v>43169</v>
      </c>
      <c r="N1764">
        <v>5</v>
      </c>
      <c r="O1764" t="s">
        <v>43168</v>
      </c>
      <c r="P1764" t="s">
        <v>43167</v>
      </c>
      <c r="Q1764" t="s">
        <v>43166</v>
      </c>
      <c r="R1764" s="7">
        <v>41640</v>
      </c>
      <c r="S1764" s="8">
        <f t="shared" si="216"/>
        <v>2014</v>
      </c>
      <c r="T1764" s="8">
        <v>2014</v>
      </c>
      <c r="U1764" s="8">
        <f t="shared" si="217"/>
        <v>8</v>
      </c>
      <c r="V1764" s="7">
        <v>41944</v>
      </c>
      <c r="W1764" t="s">
        <v>35253</v>
      </c>
      <c r="X1764" s="2">
        <v>0.375</v>
      </c>
      <c r="Y1764" s="6">
        <f t="shared" si="222"/>
        <v>1.0010410827260351E-2</v>
      </c>
      <c r="AA1764">
        <v>135194</v>
      </c>
      <c r="AB1764">
        <v>24918</v>
      </c>
      <c r="AD1764" t="s">
        <v>6</v>
      </c>
      <c r="AE1764">
        <v>50</v>
      </c>
      <c r="AF1764">
        <v>24</v>
      </c>
      <c r="AH1764" t="s">
        <v>43165</v>
      </c>
      <c r="AI1764" t="s">
        <v>43164</v>
      </c>
      <c r="AK1764" t="s">
        <v>43163</v>
      </c>
      <c r="AL1764">
        <v>42</v>
      </c>
      <c r="AM1764" s="5">
        <f t="shared" si="218"/>
        <v>5.25</v>
      </c>
      <c r="AN1764" s="4">
        <f t="shared" si="223"/>
        <v>7.9515335100340777E-3</v>
      </c>
      <c r="AO1764" s="3"/>
      <c r="AP1764">
        <v>0</v>
      </c>
      <c r="AR1764" t="s">
        <v>1</v>
      </c>
      <c r="AT1764" s="2">
        <v>1.3140000000000001</v>
      </c>
      <c r="AU1764" s="1">
        <f t="shared" si="219"/>
        <v>0.93927476320924685</v>
      </c>
      <c r="AV1764" s="1">
        <f t="shared" si="220"/>
        <v>0.89809721686472144</v>
      </c>
      <c r="AW1764" s="1">
        <f t="shared" si="221"/>
        <v>0.85691967052019591</v>
      </c>
    </row>
    <row r="1765" spans="1:49" x14ac:dyDescent="0.2">
      <c r="A1765">
        <v>1763</v>
      </c>
      <c r="B1765" t="s">
        <v>43162</v>
      </c>
      <c r="C1765" t="s">
        <v>43161</v>
      </c>
      <c r="F1765" t="s">
        <v>43160</v>
      </c>
      <c r="G1765" t="s">
        <v>17</v>
      </c>
      <c r="H1765" t="s">
        <v>16</v>
      </c>
      <c r="I1765" t="s">
        <v>43159</v>
      </c>
      <c r="J1765" t="s">
        <v>43158</v>
      </c>
      <c r="K1765" t="s">
        <v>43157</v>
      </c>
      <c r="L1765" t="s">
        <v>43156</v>
      </c>
      <c r="M1765" t="s">
        <v>43155</v>
      </c>
      <c r="N1765">
        <v>7</v>
      </c>
      <c r="O1765" t="s">
        <v>43154</v>
      </c>
      <c r="P1765" t="s">
        <v>43153</v>
      </c>
      <c r="Q1765" t="s">
        <v>43152</v>
      </c>
      <c r="R1765" s="7">
        <v>41640</v>
      </c>
      <c r="S1765" s="8">
        <f t="shared" ref="S1765:S1828" si="224">YEAR(R1765)</f>
        <v>2014</v>
      </c>
      <c r="T1765" s="8">
        <v>2014</v>
      </c>
      <c r="U1765" s="8">
        <f t="shared" ref="U1765:U1828" si="225">2022-T1765</f>
        <v>8</v>
      </c>
      <c r="V1765" s="7">
        <v>41913</v>
      </c>
      <c r="W1765" t="s">
        <v>43137</v>
      </c>
      <c r="X1765" s="2">
        <v>0</v>
      </c>
      <c r="Y1765" s="6">
        <f t="shared" si="222"/>
        <v>0</v>
      </c>
      <c r="AA1765">
        <v>21699275</v>
      </c>
      <c r="AB1765">
        <v>21101038511</v>
      </c>
      <c r="AC1765">
        <v>21699291</v>
      </c>
      <c r="AD1765" t="s">
        <v>6</v>
      </c>
      <c r="AE1765">
        <v>119</v>
      </c>
      <c r="AF1765">
        <v>10</v>
      </c>
      <c r="AH1765" t="s">
        <v>43151</v>
      </c>
      <c r="AI1765" t="s">
        <v>43150</v>
      </c>
      <c r="AK1765" t="s">
        <v>43149</v>
      </c>
      <c r="AL1765">
        <v>11</v>
      </c>
      <c r="AM1765" s="5">
        <f t="shared" ref="AM1765:AM1828" si="226">AL1765/U1765</f>
        <v>1.375</v>
      </c>
      <c r="AN1765" s="4">
        <f t="shared" si="223"/>
        <v>2.0825444907232107E-3</v>
      </c>
      <c r="AO1765" s="3"/>
      <c r="AP1765">
        <v>1</v>
      </c>
      <c r="AR1765" t="s">
        <v>1</v>
      </c>
      <c r="AT1765" s="2" t="s">
        <v>0</v>
      </c>
      <c r="AU1765" s="1">
        <f t="shared" ref="AU1765:AU1828" si="227">(Y1765*0.7+AN1765*0.3)*100</f>
        <v>6.2476334721696315E-2</v>
      </c>
      <c r="AV1765" s="1">
        <f t="shared" ref="AV1765:AV1828" si="228">(Y1765*0.5+AN1765*0.5)*100</f>
        <v>0.10412722453616054</v>
      </c>
      <c r="AW1765" s="1">
        <f t="shared" ref="AW1765:AW1828" si="229">(Y1765*0.3+AN1765*0.7)*100</f>
        <v>0.14577811435062474</v>
      </c>
    </row>
    <row r="1766" spans="1:49" x14ac:dyDescent="0.2">
      <c r="A1766">
        <v>1764</v>
      </c>
      <c r="B1766" t="s">
        <v>43148</v>
      </c>
      <c r="C1766" t="s">
        <v>43147</v>
      </c>
      <c r="F1766" t="s">
        <v>43146</v>
      </c>
      <c r="G1766" t="s">
        <v>17</v>
      </c>
      <c r="H1766" t="s">
        <v>16</v>
      </c>
      <c r="I1766" t="s">
        <v>43145</v>
      </c>
      <c r="J1766" t="s">
        <v>43144</v>
      </c>
      <c r="K1766" t="s">
        <v>43143</v>
      </c>
      <c r="L1766" t="s">
        <v>43142</v>
      </c>
      <c r="M1766" t="s">
        <v>43141</v>
      </c>
      <c r="N1766">
        <v>6</v>
      </c>
      <c r="O1766" t="s">
        <v>43140</v>
      </c>
      <c r="P1766" t="s">
        <v>43139</v>
      </c>
      <c r="Q1766" t="s">
        <v>43138</v>
      </c>
      <c r="R1766" s="7">
        <v>41640</v>
      </c>
      <c r="S1766" s="8">
        <f t="shared" si="224"/>
        <v>2014</v>
      </c>
      <c r="T1766" s="8">
        <v>2014</v>
      </c>
      <c r="U1766" s="8">
        <f t="shared" si="225"/>
        <v>8</v>
      </c>
      <c r="V1766" s="7">
        <v>41913</v>
      </c>
      <c r="W1766" t="s">
        <v>43137</v>
      </c>
      <c r="X1766" s="2">
        <v>0</v>
      </c>
      <c r="Y1766" s="6">
        <f t="shared" si="222"/>
        <v>0</v>
      </c>
      <c r="AA1766">
        <v>21699275</v>
      </c>
      <c r="AB1766">
        <v>21101038511</v>
      </c>
      <c r="AC1766">
        <v>21699291</v>
      </c>
      <c r="AD1766" t="s">
        <v>6</v>
      </c>
      <c r="AE1766">
        <v>119</v>
      </c>
      <c r="AF1766">
        <v>10</v>
      </c>
      <c r="AH1766" t="s">
        <v>43136</v>
      </c>
      <c r="AI1766" t="s">
        <v>43135</v>
      </c>
      <c r="AK1766" t="s">
        <v>43134</v>
      </c>
      <c r="AL1766">
        <v>12</v>
      </c>
      <c r="AM1766" s="5">
        <f t="shared" si="226"/>
        <v>1.5</v>
      </c>
      <c r="AN1766" s="4">
        <f t="shared" si="223"/>
        <v>2.2718667171525938E-3</v>
      </c>
      <c r="AO1766" s="3"/>
      <c r="AP1766">
        <v>1</v>
      </c>
      <c r="AR1766" t="s">
        <v>1</v>
      </c>
      <c r="AT1766" s="2" t="s">
        <v>0</v>
      </c>
      <c r="AU1766" s="1">
        <f t="shared" si="227"/>
        <v>6.8156001514577805E-2</v>
      </c>
      <c r="AV1766" s="1">
        <f t="shared" si="228"/>
        <v>0.11359333585762969</v>
      </c>
      <c r="AW1766" s="1">
        <f t="shared" si="229"/>
        <v>0.15903067020068157</v>
      </c>
    </row>
    <row r="1767" spans="1:49" x14ac:dyDescent="0.2">
      <c r="A1767">
        <v>1765</v>
      </c>
      <c r="B1767" t="s">
        <v>43133</v>
      </c>
      <c r="C1767" t="s">
        <v>43132</v>
      </c>
      <c r="F1767" t="s">
        <v>43131</v>
      </c>
      <c r="G1767" t="s">
        <v>17</v>
      </c>
      <c r="H1767" t="s">
        <v>16</v>
      </c>
      <c r="I1767" t="s">
        <v>43130</v>
      </c>
      <c r="J1767">
        <v>60009387</v>
      </c>
      <c r="K1767" t="s">
        <v>43129</v>
      </c>
      <c r="L1767" t="s">
        <v>916</v>
      </c>
      <c r="M1767" t="s">
        <v>915</v>
      </c>
      <c r="N1767">
        <v>2</v>
      </c>
      <c r="O1767" t="s">
        <v>43128</v>
      </c>
      <c r="P1767" t="s">
        <v>43127</v>
      </c>
      <c r="Q1767" t="s">
        <v>43126</v>
      </c>
      <c r="R1767" s="7">
        <v>41640</v>
      </c>
      <c r="S1767" s="8">
        <f t="shared" si="224"/>
        <v>2014</v>
      </c>
      <c r="T1767" s="8">
        <v>2014</v>
      </c>
      <c r="U1767" s="8">
        <f t="shared" si="225"/>
        <v>8</v>
      </c>
      <c r="V1767" s="7">
        <v>41944</v>
      </c>
      <c r="W1767" t="s">
        <v>35253</v>
      </c>
      <c r="X1767" s="2">
        <v>0.375</v>
      </c>
      <c r="Y1767" s="6">
        <f t="shared" si="222"/>
        <v>1.0010410827260351E-2</v>
      </c>
      <c r="AA1767">
        <v>135194</v>
      </c>
      <c r="AB1767">
        <v>24918</v>
      </c>
      <c r="AD1767" t="s">
        <v>6</v>
      </c>
      <c r="AE1767">
        <v>50</v>
      </c>
      <c r="AF1767">
        <v>24</v>
      </c>
      <c r="AH1767" t="s">
        <v>43125</v>
      </c>
      <c r="AI1767" t="s">
        <v>43124</v>
      </c>
      <c r="AK1767" t="s">
        <v>43123</v>
      </c>
      <c r="AL1767">
        <v>38</v>
      </c>
      <c r="AM1767" s="5">
        <f t="shared" si="226"/>
        <v>4.75</v>
      </c>
      <c r="AN1767" s="4">
        <f t="shared" si="223"/>
        <v>7.1942446043165471E-3</v>
      </c>
      <c r="AO1767" s="3"/>
      <c r="AP1767">
        <v>0</v>
      </c>
      <c r="AQ1767" t="s">
        <v>2277</v>
      </c>
      <c r="AR1767" t="s">
        <v>1</v>
      </c>
      <c r="AS1767" t="s">
        <v>2275</v>
      </c>
      <c r="AT1767" s="2">
        <v>1.3140000000000001</v>
      </c>
      <c r="AU1767" s="1">
        <f t="shared" si="227"/>
        <v>0.91655609603772092</v>
      </c>
      <c r="AV1767" s="1">
        <f t="shared" si="228"/>
        <v>0.86023277157884492</v>
      </c>
      <c r="AW1767" s="1">
        <f t="shared" si="229"/>
        <v>0.8039094471199687</v>
      </c>
    </row>
    <row r="1768" spans="1:49" x14ac:dyDescent="0.2">
      <c r="A1768">
        <v>1766</v>
      </c>
      <c r="B1768" t="s">
        <v>43122</v>
      </c>
      <c r="C1768" t="s">
        <v>43121</v>
      </c>
      <c r="F1768" t="s">
        <v>43120</v>
      </c>
      <c r="G1768" t="s">
        <v>17</v>
      </c>
      <c r="H1768" t="s">
        <v>16</v>
      </c>
      <c r="I1768" t="s">
        <v>14363</v>
      </c>
      <c r="J1768" t="s">
        <v>14362</v>
      </c>
      <c r="K1768" t="s">
        <v>14361</v>
      </c>
      <c r="L1768" t="s">
        <v>14360</v>
      </c>
      <c r="M1768" t="s">
        <v>14359</v>
      </c>
      <c r="N1768">
        <v>2</v>
      </c>
      <c r="O1768" t="s">
        <v>43119</v>
      </c>
      <c r="P1768" t="s">
        <v>43118</v>
      </c>
      <c r="Q1768" t="s">
        <v>43117</v>
      </c>
      <c r="R1768" s="7">
        <v>41640</v>
      </c>
      <c r="S1768" s="8">
        <f t="shared" si="224"/>
        <v>2014</v>
      </c>
      <c r="T1768" s="8">
        <v>2014</v>
      </c>
      <c r="U1768" s="8">
        <f t="shared" si="225"/>
        <v>8</v>
      </c>
      <c r="V1768" s="7">
        <v>2014</v>
      </c>
      <c r="W1768" t="s">
        <v>4797</v>
      </c>
      <c r="X1768" s="2">
        <v>0.46100000000000002</v>
      </c>
      <c r="Y1768" s="6">
        <f t="shared" si="222"/>
        <v>1.2306131710312059E-2</v>
      </c>
      <c r="AA1768">
        <v>16871472</v>
      </c>
      <c r="AB1768">
        <v>18202</v>
      </c>
      <c r="AC1768">
        <v>16871499</v>
      </c>
      <c r="AD1768" t="s">
        <v>6</v>
      </c>
      <c r="AE1768">
        <v>2014</v>
      </c>
      <c r="AF1768">
        <v>1</v>
      </c>
      <c r="AG1768">
        <v>193</v>
      </c>
      <c r="AI1768" t="s">
        <v>43116</v>
      </c>
      <c r="AK1768" t="s">
        <v>43115</v>
      </c>
      <c r="AL1768">
        <v>9</v>
      </c>
      <c r="AM1768" s="5">
        <f t="shared" si="226"/>
        <v>1.125</v>
      </c>
      <c r="AN1768" s="4">
        <f t="shared" si="223"/>
        <v>1.7039000378644452E-3</v>
      </c>
      <c r="AO1768" s="3"/>
      <c r="AP1768">
        <v>1</v>
      </c>
      <c r="AQ1768" t="s">
        <v>101</v>
      </c>
      <c r="AR1768">
        <v>255128</v>
      </c>
      <c r="AS1768" t="s">
        <v>100</v>
      </c>
      <c r="AT1768" s="2" t="s">
        <v>0</v>
      </c>
      <c r="AU1768" s="1">
        <f t="shared" si="227"/>
        <v>0.91254622085777737</v>
      </c>
      <c r="AV1768" s="1">
        <f t="shared" si="228"/>
        <v>0.70050158740882518</v>
      </c>
      <c r="AW1768" s="1">
        <f t="shared" si="229"/>
        <v>0.48845695395987293</v>
      </c>
    </row>
    <row r="1769" spans="1:49" x14ac:dyDescent="0.2">
      <c r="A1769">
        <v>1767</v>
      </c>
      <c r="B1769" t="s">
        <v>43114</v>
      </c>
      <c r="C1769" t="s">
        <v>43113</v>
      </c>
      <c r="F1769" t="s">
        <v>43112</v>
      </c>
      <c r="G1769" t="s">
        <v>17</v>
      </c>
      <c r="H1769" t="s">
        <v>16</v>
      </c>
      <c r="I1769" t="s">
        <v>36732</v>
      </c>
      <c r="J1769" t="s">
        <v>43111</v>
      </c>
      <c r="K1769" t="s">
        <v>43110</v>
      </c>
      <c r="L1769" t="s">
        <v>43109</v>
      </c>
      <c r="M1769" t="s">
        <v>857</v>
      </c>
      <c r="N1769">
        <v>4</v>
      </c>
      <c r="O1769" t="s">
        <v>43108</v>
      </c>
      <c r="P1769" t="s">
        <v>43107</v>
      </c>
      <c r="Q1769" t="s">
        <v>43106</v>
      </c>
      <c r="R1769" s="7">
        <v>41640</v>
      </c>
      <c r="S1769" s="8">
        <f t="shared" si="224"/>
        <v>2014</v>
      </c>
      <c r="T1769" s="8">
        <v>2014</v>
      </c>
      <c r="U1769" s="8">
        <f t="shared" si="225"/>
        <v>8</v>
      </c>
      <c r="V1769" s="7">
        <v>41944</v>
      </c>
      <c r="W1769" t="s">
        <v>35253</v>
      </c>
      <c r="X1769" s="2">
        <v>0.375</v>
      </c>
      <c r="Y1769" s="6">
        <f t="shared" si="222"/>
        <v>1.0010410827260351E-2</v>
      </c>
      <c r="AA1769">
        <v>135194</v>
      </c>
      <c r="AB1769">
        <v>24918</v>
      </c>
      <c r="AD1769" t="s">
        <v>6</v>
      </c>
      <c r="AE1769">
        <v>50</v>
      </c>
      <c r="AF1769">
        <v>24</v>
      </c>
      <c r="AH1769" t="s">
        <v>43105</v>
      </c>
      <c r="AI1769" t="s">
        <v>43104</v>
      </c>
      <c r="AK1769" t="s">
        <v>43103</v>
      </c>
      <c r="AL1769">
        <v>48</v>
      </c>
      <c r="AM1769" s="5">
        <f t="shared" si="226"/>
        <v>6</v>
      </c>
      <c r="AN1769" s="4">
        <f t="shared" si="223"/>
        <v>9.0874668686103752E-3</v>
      </c>
      <c r="AO1769" s="3"/>
      <c r="AP1769">
        <v>0</v>
      </c>
      <c r="AQ1769" t="s">
        <v>15373</v>
      </c>
      <c r="AR1769" t="s">
        <v>1</v>
      </c>
      <c r="AS1769" t="s">
        <v>15372</v>
      </c>
      <c r="AT1769" s="2">
        <v>1.3140000000000001</v>
      </c>
      <c r="AU1769" s="1">
        <f t="shared" si="227"/>
        <v>0.97335276396653581</v>
      </c>
      <c r="AV1769" s="1">
        <f t="shared" si="228"/>
        <v>0.95489388479353643</v>
      </c>
      <c r="AW1769" s="1">
        <f t="shared" si="229"/>
        <v>0.93643500562053672</v>
      </c>
    </row>
    <row r="1770" spans="1:49" x14ac:dyDescent="0.2">
      <c r="A1770">
        <v>1768</v>
      </c>
      <c r="B1770" t="s">
        <v>43102</v>
      </c>
      <c r="C1770" t="s">
        <v>43101</v>
      </c>
      <c r="F1770" t="s">
        <v>43100</v>
      </c>
      <c r="G1770" t="s">
        <v>17</v>
      </c>
      <c r="H1770" t="s">
        <v>16</v>
      </c>
      <c r="I1770" t="s">
        <v>43099</v>
      </c>
      <c r="J1770">
        <v>60001821</v>
      </c>
      <c r="K1770" t="s">
        <v>945</v>
      </c>
      <c r="L1770" t="s">
        <v>944</v>
      </c>
      <c r="M1770" t="s">
        <v>943</v>
      </c>
      <c r="N1770">
        <v>4</v>
      </c>
      <c r="O1770" t="s">
        <v>43098</v>
      </c>
      <c r="P1770" t="s">
        <v>43097</v>
      </c>
      <c r="Q1770" t="s">
        <v>940</v>
      </c>
      <c r="R1770" s="7">
        <v>41640</v>
      </c>
      <c r="S1770" s="8">
        <f t="shared" si="224"/>
        <v>2014</v>
      </c>
      <c r="T1770" s="8">
        <v>2014</v>
      </c>
      <c r="U1770" s="8">
        <f t="shared" si="225"/>
        <v>8</v>
      </c>
      <c r="V1770" s="7">
        <v>41791</v>
      </c>
      <c r="W1770" t="s">
        <v>11742</v>
      </c>
      <c r="X1770" s="2">
        <v>0.28699999999999998</v>
      </c>
      <c r="Y1770" s="6">
        <f t="shared" si="222"/>
        <v>7.6613010864632547E-3</v>
      </c>
      <c r="AA1770" t="s">
        <v>11741</v>
      </c>
      <c r="AB1770">
        <v>84222</v>
      </c>
      <c r="AD1770" t="s">
        <v>6</v>
      </c>
      <c r="AE1770">
        <v>21</v>
      </c>
      <c r="AF1770">
        <v>3</v>
      </c>
      <c r="AH1770" t="s">
        <v>30071</v>
      </c>
      <c r="AI1770" t="s">
        <v>43096</v>
      </c>
      <c r="AJ1770" t="s">
        <v>43095</v>
      </c>
      <c r="AK1770" t="s">
        <v>43094</v>
      </c>
      <c r="AL1770">
        <v>5</v>
      </c>
      <c r="AM1770" s="5">
        <f t="shared" si="226"/>
        <v>0.625</v>
      </c>
      <c r="AN1770" s="4">
        <f t="shared" si="223"/>
        <v>9.4661113214691405E-4</v>
      </c>
      <c r="AO1770" s="3"/>
      <c r="AP1770">
        <v>1</v>
      </c>
      <c r="AR1770" t="s">
        <v>1</v>
      </c>
      <c r="AT1770" s="2" t="s">
        <v>0</v>
      </c>
      <c r="AU1770" s="1">
        <f t="shared" si="227"/>
        <v>0.56468941001683526</v>
      </c>
      <c r="AV1770" s="1">
        <f t="shared" si="228"/>
        <v>0.43039561093050843</v>
      </c>
      <c r="AW1770" s="1">
        <f t="shared" si="229"/>
        <v>0.29610181184418161</v>
      </c>
    </row>
    <row r="1771" spans="1:49" x14ac:dyDescent="0.2">
      <c r="A1771">
        <v>1769</v>
      </c>
      <c r="B1771" t="s">
        <v>43093</v>
      </c>
      <c r="C1771" t="s">
        <v>43092</v>
      </c>
      <c r="F1771" t="s">
        <v>43091</v>
      </c>
      <c r="G1771" t="s">
        <v>17</v>
      </c>
      <c r="H1771" t="s">
        <v>16</v>
      </c>
      <c r="I1771" t="s">
        <v>7728</v>
      </c>
      <c r="J1771">
        <v>60025578</v>
      </c>
      <c r="K1771" t="s">
        <v>845</v>
      </c>
      <c r="L1771" t="s">
        <v>709</v>
      </c>
      <c r="M1771" t="s">
        <v>46</v>
      </c>
      <c r="N1771">
        <v>4</v>
      </c>
      <c r="O1771" t="s">
        <v>43090</v>
      </c>
      <c r="P1771" t="s">
        <v>43089</v>
      </c>
      <c r="Q1771" t="s">
        <v>842</v>
      </c>
      <c r="R1771" s="7">
        <v>41640</v>
      </c>
      <c r="S1771" s="8">
        <f t="shared" si="224"/>
        <v>2014</v>
      </c>
      <c r="T1771" s="8">
        <v>2014</v>
      </c>
      <c r="U1771" s="8">
        <f t="shared" si="225"/>
        <v>8</v>
      </c>
      <c r="V1771" s="7">
        <v>41974</v>
      </c>
      <c r="W1771" t="s">
        <v>5460</v>
      </c>
      <c r="X1771" s="2">
        <v>0.55500000000000005</v>
      </c>
      <c r="Y1771" s="6">
        <f t="shared" si="222"/>
        <v>1.4815408024345321E-2</v>
      </c>
      <c r="AA1771">
        <v>17518725</v>
      </c>
      <c r="AB1771">
        <v>6100153023</v>
      </c>
      <c r="AC1771">
        <v>17518733</v>
      </c>
      <c r="AD1771" t="s">
        <v>6</v>
      </c>
      <c r="AE1771">
        <v>8</v>
      </c>
      <c r="AF1771">
        <v>15</v>
      </c>
      <c r="AH1771" t="s">
        <v>43088</v>
      </c>
      <c r="AI1771" t="s">
        <v>43087</v>
      </c>
      <c r="AK1771" t="s">
        <v>43086</v>
      </c>
      <c r="AL1771">
        <v>0</v>
      </c>
      <c r="AM1771" s="5">
        <f t="shared" si="226"/>
        <v>0</v>
      </c>
      <c r="AN1771" s="4">
        <f t="shared" si="223"/>
        <v>0</v>
      </c>
      <c r="AO1771" s="3"/>
      <c r="AP1771">
        <v>0</v>
      </c>
      <c r="AR1771">
        <v>51035006</v>
      </c>
      <c r="AT1771" s="2" t="s">
        <v>0</v>
      </c>
      <c r="AU1771" s="1">
        <f t="shared" si="227"/>
        <v>1.0370785617041725</v>
      </c>
      <c r="AV1771" s="1">
        <f t="shared" si="228"/>
        <v>0.74077040121726612</v>
      </c>
      <c r="AW1771" s="1">
        <f t="shared" si="229"/>
        <v>0.44446224073035956</v>
      </c>
    </row>
    <row r="1772" spans="1:49" x14ac:dyDescent="0.2">
      <c r="A1772">
        <v>1770</v>
      </c>
      <c r="B1772" t="s">
        <v>43085</v>
      </c>
      <c r="C1772" t="s">
        <v>43084</v>
      </c>
      <c r="F1772" t="s">
        <v>43083</v>
      </c>
      <c r="G1772" t="s">
        <v>17</v>
      </c>
      <c r="H1772" t="s">
        <v>16</v>
      </c>
      <c r="I1772" t="s">
        <v>43082</v>
      </c>
      <c r="J1772">
        <v>60020615</v>
      </c>
      <c r="K1772" t="s">
        <v>20577</v>
      </c>
      <c r="L1772" t="s">
        <v>8748</v>
      </c>
      <c r="M1772" t="s">
        <v>8031</v>
      </c>
      <c r="N1772">
        <v>3</v>
      </c>
      <c r="O1772" t="s">
        <v>43081</v>
      </c>
      <c r="P1772" t="s">
        <v>43080</v>
      </c>
      <c r="Q1772" t="s">
        <v>36416</v>
      </c>
      <c r="R1772" s="7">
        <v>41640</v>
      </c>
      <c r="S1772" s="8">
        <f t="shared" si="224"/>
        <v>2014</v>
      </c>
      <c r="T1772" s="8">
        <v>2014</v>
      </c>
      <c r="U1772" s="8">
        <f t="shared" si="225"/>
        <v>8</v>
      </c>
      <c r="V1772" s="7">
        <v>2014</v>
      </c>
      <c r="W1772" t="s">
        <v>18523</v>
      </c>
      <c r="X1772" s="2">
        <v>0.14099999999999999</v>
      </c>
      <c r="Y1772" s="6">
        <f t="shared" si="222"/>
        <v>3.7639144710498915E-3</v>
      </c>
      <c r="AA1772">
        <v>402508</v>
      </c>
      <c r="AB1772">
        <v>20868</v>
      </c>
      <c r="AC1772">
        <v>19436009</v>
      </c>
      <c r="AD1772" t="s">
        <v>6</v>
      </c>
      <c r="AE1772">
        <v>73</v>
      </c>
      <c r="AF1772">
        <v>16</v>
      </c>
      <c r="AH1772" t="s">
        <v>10813</v>
      </c>
      <c r="AI1772" t="s">
        <v>43079</v>
      </c>
      <c r="AJ1772" t="s">
        <v>43078</v>
      </c>
      <c r="AK1772" t="s">
        <v>43077</v>
      </c>
      <c r="AL1772">
        <v>0</v>
      </c>
      <c r="AM1772" s="5">
        <f t="shared" si="226"/>
        <v>0</v>
      </c>
      <c r="AN1772" s="4">
        <f t="shared" si="223"/>
        <v>0</v>
      </c>
      <c r="AO1772" s="3"/>
      <c r="AP1772">
        <v>0</v>
      </c>
      <c r="AR1772" t="s">
        <v>1</v>
      </c>
      <c r="AT1772" s="2" t="s">
        <v>0</v>
      </c>
      <c r="AU1772" s="1">
        <f t="shared" si="227"/>
        <v>0.26347401297349238</v>
      </c>
      <c r="AV1772" s="1">
        <f t="shared" si="228"/>
        <v>0.18819572355249459</v>
      </c>
      <c r="AW1772" s="1">
        <f t="shared" si="229"/>
        <v>0.11291743413149673</v>
      </c>
    </row>
    <row r="1773" spans="1:49" x14ac:dyDescent="0.2">
      <c r="A1773">
        <v>1771</v>
      </c>
      <c r="B1773" t="s">
        <v>43076</v>
      </c>
      <c r="C1773" t="s">
        <v>43075</v>
      </c>
      <c r="F1773" t="s">
        <v>43074</v>
      </c>
      <c r="G1773" t="s">
        <v>17</v>
      </c>
      <c r="H1773" t="s">
        <v>16</v>
      </c>
      <c r="I1773" t="s">
        <v>412</v>
      </c>
      <c r="J1773">
        <v>60025578</v>
      </c>
      <c r="K1773" t="s">
        <v>845</v>
      </c>
      <c r="L1773" t="s">
        <v>709</v>
      </c>
      <c r="M1773" t="s">
        <v>46</v>
      </c>
      <c r="N1773">
        <v>4</v>
      </c>
      <c r="O1773" t="s">
        <v>43073</v>
      </c>
      <c r="P1773" t="s">
        <v>43072</v>
      </c>
      <c r="Q1773" t="s">
        <v>842</v>
      </c>
      <c r="R1773" s="7">
        <v>41640</v>
      </c>
      <c r="S1773" s="8">
        <f t="shared" si="224"/>
        <v>2014</v>
      </c>
      <c r="T1773" s="8">
        <v>2014</v>
      </c>
      <c r="U1773" s="8">
        <f t="shared" si="225"/>
        <v>8</v>
      </c>
      <c r="V1773" s="7">
        <v>41974</v>
      </c>
      <c r="W1773" t="s">
        <v>5460</v>
      </c>
      <c r="X1773" s="2">
        <v>0.55500000000000005</v>
      </c>
      <c r="Y1773" s="6">
        <f t="shared" si="222"/>
        <v>1.4815408024345321E-2</v>
      </c>
      <c r="AA1773">
        <v>17518725</v>
      </c>
      <c r="AB1773">
        <v>6100153023</v>
      </c>
      <c r="AC1773">
        <v>17518733</v>
      </c>
      <c r="AD1773" t="s">
        <v>6</v>
      </c>
      <c r="AE1773">
        <v>8</v>
      </c>
      <c r="AF1773">
        <v>15</v>
      </c>
      <c r="AH1773" t="s">
        <v>43071</v>
      </c>
      <c r="AI1773" t="s">
        <v>43070</v>
      </c>
      <c r="AK1773" t="s">
        <v>43069</v>
      </c>
      <c r="AL1773">
        <v>12</v>
      </c>
      <c r="AM1773" s="5">
        <f t="shared" si="226"/>
        <v>1.5</v>
      </c>
      <c r="AN1773" s="4">
        <f t="shared" si="223"/>
        <v>2.2718667171525938E-3</v>
      </c>
      <c r="AO1773" s="3"/>
      <c r="AP1773">
        <v>0</v>
      </c>
      <c r="AR1773" t="s">
        <v>1</v>
      </c>
      <c r="AT1773" s="2" t="s">
        <v>0</v>
      </c>
      <c r="AU1773" s="1">
        <f t="shared" si="227"/>
        <v>1.1052345632187501</v>
      </c>
      <c r="AV1773" s="1">
        <f t="shared" si="228"/>
        <v>0.85436373707489577</v>
      </c>
      <c r="AW1773" s="1">
        <f t="shared" si="229"/>
        <v>0.60349291093104107</v>
      </c>
    </row>
    <row r="1774" spans="1:49" x14ac:dyDescent="0.2">
      <c r="A1774">
        <v>1772</v>
      </c>
      <c r="B1774" t="s">
        <v>43068</v>
      </c>
      <c r="C1774" t="s">
        <v>43067</v>
      </c>
      <c r="F1774" t="s">
        <v>43066</v>
      </c>
      <c r="G1774" t="s">
        <v>17</v>
      </c>
      <c r="H1774" t="s">
        <v>16</v>
      </c>
      <c r="I1774" t="s">
        <v>10666</v>
      </c>
      <c r="J1774">
        <v>60025063</v>
      </c>
      <c r="K1774" t="s">
        <v>2559</v>
      </c>
      <c r="L1774" t="s">
        <v>2558</v>
      </c>
      <c r="M1774" t="s">
        <v>183</v>
      </c>
      <c r="N1774">
        <v>2</v>
      </c>
      <c r="O1774" t="s">
        <v>40190</v>
      </c>
      <c r="P1774" t="s">
        <v>40189</v>
      </c>
      <c r="Q1774" t="s">
        <v>2555</v>
      </c>
      <c r="R1774" s="7">
        <v>41640</v>
      </c>
      <c r="S1774" s="8">
        <f t="shared" si="224"/>
        <v>2014</v>
      </c>
      <c r="T1774" s="8">
        <v>2014</v>
      </c>
      <c r="U1774" s="8">
        <f t="shared" si="225"/>
        <v>8</v>
      </c>
      <c r="V1774" s="7">
        <v>41974</v>
      </c>
      <c r="W1774" t="s">
        <v>5460</v>
      </c>
      <c r="X1774" s="2">
        <v>0.55500000000000005</v>
      </c>
      <c r="Y1774" s="6">
        <f t="shared" si="222"/>
        <v>1.4815408024345321E-2</v>
      </c>
      <c r="AA1774">
        <v>17518725</v>
      </c>
      <c r="AB1774">
        <v>6100153023</v>
      </c>
      <c r="AC1774">
        <v>17518733</v>
      </c>
      <c r="AD1774" t="s">
        <v>6</v>
      </c>
      <c r="AE1774">
        <v>8</v>
      </c>
      <c r="AF1774">
        <v>15</v>
      </c>
      <c r="AH1774" t="s">
        <v>43065</v>
      </c>
      <c r="AI1774" t="s">
        <v>43064</v>
      </c>
      <c r="AK1774" t="s">
        <v>43063</v>
      </c>
      <c r="AL1774">
        <v>20</v>
      </c>
      <c r="AM1774" s="5">
        <f t="shared" si="226"/>
        <v>2.5</v>
      </c>
      <c r="AN1774" s="4">
        <f t="shared" si="223"/>
        <v>3.7864445285876562E-3</v>
      </c>
      <c r="AO1774" s="3"/>
      <c r="AP1774">
        <v>0</v>
      </c>
      <c r="AR1774" t="s">
        <v>1</v>
      </c>
      <c r="AT1774" s="2" t="s">
        <v>0</v>
      </c>
      <c r="AU1774" s="1">
        <f t="shared" si="227"/>
        <v>1.1506718975618022</v>
      </c>
      <c r="AV1774" s="1">
        <f t="shared" si="228"/>
        <v>0.93009262764664902</v>
      </c>
      <c r="AW1774" s="1">
        <f t="shared" si="229"/>
        <v>0.70951335773149549</v>
      </c>
    </row>
    <row r="1775" spans="1:49" x14ac:dyDescent="0.2">
      <c r="A1775">
        <v>1773</v>
      </c>
      <c r="B1775" t="s">
        <v>43062</v>
      </c>
      <c r="C1775" t="s">
        <v>43061</v>
      </c>
      <c r="F1775" t="s">
        <v>43060</v>
      </c>
      <c r="G1775" t="s">
        <v>17</v>
      </c>
      <c r="H1775" t="s">
        <v>16</v>
      </c>
      <c r="I1775" t="s">
        <v>43059</v>
      </c>
      <c r="J1775" t="s">
        <v>43058</v>
      </c>
      <c r="K1775" t="s">
        <v>43057</v>
      </c>
      <c r="L1775" t="s">
        <v>43056</v>
      </c>
      <c r="M1775" t="s">
        <v>1732</v>
      </c>
      <c r="N1775">
        <v>2</v>
      </c>
      <c r="O1775" t="s">
        <v>43055</v>
      </c>
      <c r="P1775" t="s">
        <v>43054</v>
      </c>
      <c r="Q1775" t="s">
        <v>43053</v>
      </c>
      <c r="R1775" s="7">
        <v>41640</v>
      </c>
      <c r="S1775" s="8">
        <f t="shared" si="224"/>
        <v>2014</v>
      </c>
      <c r="T1775" s="8">
        <v>2014</v>
      </c>
      <c r="U1775" s="8">
        <f t="shared" si="225"/>
        <v>8</v>
      </c>
      <c r="V1775" s="7">
        <v>41974</v>
      </c>
      <c r="W1775" t="s">
        <v>5460</v>
      </c>
      <c r="X1775" s="2">
        <v>0.55500000000000005</v>
      </c>
      <c r="Y1775" s="6">
        <f t="shared" si="222"/>
        <v>1.4815408024345321E-2</v>
      </c>
      <c r="AA1775">
        <v>17518725</v>
      </c>
      <c r="AB1775">
        <v>6100153023</v>
      </c>
      <c r="AC1775">
        <v>17518733</v>
      </c>
      <c r="AD1775" t="s">
        <v>6</v>
      </c>
      <c r="AE1775">
        <v>8</v>
      </c>
      <c r="AF1775">
        <v>15</v>
      </c>
      <c r="AH1775" t="s">
        <v>43052</v>
      </c>
      <c r="AI1775" t="s">
        <v>43051</v>
      </c>
      <c r="AK1775" t="s">
        <v>43050</v>
      </c>
      <c r="AL1775">
        <v>5</v>
      </c>
      <c r="AM1775" s="5">
        <f t="shared" si="226"/>
        <v>0.625</v>
      </c>
      <c r="AN1775" s="4">
        <f t="shared" si="223"/>
        <v>9.4661113214691405E-4</v>
      </c>
      <c r="AO1775" s="3"/>
      <c r="AP1775">
        <v>0</v>
      </c>
      <c r="AR1775" t="s">
        <v>1</v>
      </c>
      <c r="AT1775" s="2" t="s">
        <v>0</v>
      </c>
      <c r="AU1775" s="1">
        <f t="shared" si="227"/>
        <v>1.0654768956685798</v>
      </c>
      <c r="AV1775" s="1">
        <f t="shared" si="228"/>
        <v>0.78810095782461176</v>
      </c>
      <c r="AW1775" s="1">
        <f t="shared" si="229"/>
        <v>0.51072501998064357</v>
      </c>
    </row>
    <row r="1776" spans="1:49" x14ac:dyDescent="0.2">
      <c r="A1776">
        <v>1774</v>
      </c>
      <c r="B1776" t="s">
        <v>43049</v>
      </c>
      <c r="C1776" t="s">
        <v>43048</v>
      </c>
      <c r="F1776" t="s">
        <v>43047</v>
      </c>
      <c r="G1776" t="s">
        <v>17</v>
      </c>
      <c r="H1776" t="s">
        <v>16</v>
      </c>
      <c r="I1776" t="s">
        <v>6828</v>
      </c>
      <c r="J1776">
        <v>60015986</v>
      </c>
      <c r="K1776" t="s">
        <v>23345</v>
      </c>
      <c r="L1776" t="s">
        <v>23344</v>
      </c>
      <c r="M1776" t="s">
        <v>29</v>
      </c>
      <c r="N1776">
        <v>3</v>
      </c>
      <c r="O1776" t="s">
        <v>43046</v>
      </c>
      <c r="P1776" t="s">
        <v>43045</v>
      </c>
      <c r="Q1776" t="s">
        <v>28859</v>
      </c>
      <c r="R1776" s="7">
        <v>41640</v>
      </c>
      <c r="S1776" s="8">
        <f t="shared" si="224"/>
        <v>2014</v>
      </c>
      <c r="T1776" s="8">
        <v>2014</v>
      </c>
      <c r="U1776" s="8">
        <f t="shared" si="225"/>
        <v>8</v>
      </c>
      <c r="V1776" s="7">
        <v>41974</v>
      </c>
      <c r="W1776" t="s">
        <v>5460</v>
      </c>
      <c r="X1776" s="2">
        <v>0.55500000000000005</v>
      </c>
      <c r="Y1776" s="6">
        <f t="shared" si="222"/>
        <v>1.4815408024345321E-2</v>
      </c>
      <c r="AA1776">
        <v>17518725</v>
      </c>
      <c r="AB1776">
        <v>6100153023</v>
      </c>
      <c r="AC1776">
        <v>17518733</v>
      </c>
      <c r="AD1776" t="s">
        <v>6</v>
      </c>
      <c r="AE1776">
        <v>8</v>
      </c>
      <c r="AF1776">
        <v>15</v>
      </c>
      <c r="AH1776" t="s">
        <v>43044</v>
      </c>
      <c r="AI1776" t="s">
        <v>43043</v>
      </c>
      <c r="AK1776" t="s">
        <v>43042</v>
      </c>
      <c r="AL1776">
        <v>27</v>
      </c>
      <c r="AM1776" s="5">
        <f t="shared" si="226"/>
        <v>3.375</v>
      </c>
      <c r="AN1776" s="4">
        <f t="shared" si="223"/>
        <v>5.1117001135933355E-3</v>
      </c>
      <c r="AO1776" s="3"/>
      <c r="AP1776">
        <v>0</v>
      </c>
      <c r="AR1776" t="s">
        <v>1</v>
      </c>
      <c r="AT1776" s="2" t="s">
        <v>0</v>
      </c>
      <c r="AU1776" s="1">
        <f t="shared" si="227"/>
        <v>1.1904295651119725</v>
      </c>
      <c r="AV1776" s="1">
        <f t="shared" si="228"/>
        <v>0.9963554068969328</v>
      </c>
      <c r="AW1776" s="1">
        <f t="shared" si="229"/>
        <v>0.80228124868189299</v>
      </c>
    </row>
    <row r="1777" spans="1:49" x14ac:dyDescent="0.2">
      <c r="A1777">
        <v>1775</v>
      </c>
      <c r="B1777" t="s">
        <v>43041</v>
      </c>
      <c r="C1777" t="s">
        <v>43040</v>
      </c>
      <c r="F1777" t="s">
        <v>43039</v>
      </c>
      <c r="G1777" t="s">
        <v>17</v>
      </c>
      <c r="H1777" t="s">
        <v>16</v>
      </c>
      <c r="I1777" t="s">
        <v>19077</v>
      </c>
      <c r="J1777" t="s">
        <v>43038</v>
      </c>
      <c r="K1777" t="s">
        <v>43037</v>
      </c>
      <c r="L1777" t="s">
        <v>43036</v>
      </c>
      <c r="M1777" t="s">
        <v>43035</v>
      </c>
      <c r="N1777">
        <v>6</v>
      </c>
      <c r="O1777" t="s">
        <v>43034</v>
      </c>
      <c r="P1777" t="s">
        <v>43033</v>
      </c>
      <c r="Q1777" t="s">
        <v>43032</v>
      </c>
      <c r="R1777" s="7">
        <v>41640</v>
      </c>
      <c r="S1777" s="8">
        <f t="shared" si="224"/>
        <v>2014</v>
      </c>
      <c r="T1777" s="8">
        <v>2014</v>
      </c>
      <c r="U1777" s="8">
        <f t="shared" si="225"/>
        <v>8</v>
      </c>
      <c r="V1777" s="7">
        <v>41640</v>
      </c>
      <c r="W1777" t="s">
        <v>8041</v>
      </c>
      <c r="X1777" s="2">
        <v>2.823</v>
      </c>
      <c r="Y1777" s="6">
        <f t="shared" si="222"/>
        <v>7.5358372707615917E-2</v>
      </c>
      <c r="AA1777">
        <v>1636804</v>
      </c>
      <c r="AB1777">
        <v>17249</v>
      </c>
      <c r="AD1777" t="s">
        <v>6</v>
      </c>
      <c r="AE1777">
        <v>52</v>
      </c>
      <c r="AF1777">
        <v>11</v>
      </c>
      <c r="AG1777">
        <v>6957150</v>
      </c>
      <c r="AH1777" t="s">
        <v>43031</v>
      </c>
      <c r="AI1777" t="s">
        <v>43030</v>
      </c>
      <c r="AJ1777" t="s">
        <v>43029</v>
      </c>
      <c r="AK1777" t="s">
        <v>43028</v>
      </c>
      <c r="AL1777">
        <v>585</v>
      </c>
      <c r="AM1777" s="5">
        <f t="shared" si="226"/>
        <v>73.125</v>
      </c>
      <c r="AN1777" s="4">
        <f t="shared" si="223"/>
        <v>0.11075350246118894</v>
      </c>
      <c r="AO1777" s="3"/>
      <c r="AP1777">
        <v>0</v>
      </c>
      <c r="AR1777" t="s">
        <v>1</v>
      </c>
      <c r="AT1777" s="2">
        <v>9.6189999999999998</v>
      </c>
      <c r="AU1777" s="1">
        <f t="shared" si="227"/>
        <v>8.5976911633687809</v>
      </c>
      <c r="AV1777" s="1">
        <f t="shared" si="228"/>
        <v>9.3055937584402422</v>
      </c>
      <c r="AW1777" s="1">
        <f t="shared" si="229"/>
        <v>10.013496353511703</v>
      </c>
    </row>
    <row r="1778" spans="1:49" x14ac:dyDescent="0.2">
      <c r="A1778">
        <v>1776</v>
      </c>
      <c r="B1778" t="s">
        <v>43027</v>
      </c>
      <c r="C1778" t="s">
        <v>43026</v>
      </c>
      <c r="F1778" t="s">
        <v>43025</v>
      </c>
      <c r="G1778" t="s">
        <v>17</v>
      </c>
      <c r="H1778" t="s">
        <v>16</v>
      </c>
      <c r="I1778" t="s">
        <v>43024</v>
      </c>
      <c r="J1778">
        <v>60010785</v>
      </c>
      <c r="K1778" t="s">
        <v>43023</v>
      </c>
      <c r="L1778" t="s">
        <v>43022</v>
      </c>
      <c r="M1778" t="s">
        <v>457</v>
      </c>
      <c r="N1778">
        <v>2</v>
      </c>
      <c r="O1778" t="s">
        <v>43021</v>
      </c>
      <c r="P1778" t="s">
        <v>43020</v>
      </c>
      <c r="Q1778" t="s">
        <v>43019</v>
      </c>
      <c r="R1778" s="7">
        <v>41640</v>
      </c>
      <c r="S1778" s="8">
        <f t="shared" si="224"/>
        <v>2014</v>
      </c>
      <c r="T1778" s="8">
        <v>2014</v>
      </c>
      <c r="U1778" s="8">
        <f t="shared" si="225"/>
        <v>8</v>
      </c>
      <c r="V1778" s="7">
        <v>41974</v>
      </c>
      <c r="W1778" t="s">
        <v>5460</v>
      </c>
      <c r="X1778" s="2">
        <v>0.55500000000000005</v>
      </c>
      <c r="Y1778" s="6">
        <f t="shared" si="222"/>
        <v>1.4815408024345321E-2</v>
      </c>
      <c r="AA1778">
        <v>17518725</v>
      </c>
      <c r="AB1778">
        <v>6100153023</v>
      </c>
      <c r="AC1778">
        <v>17518733</v>
      </c>
      <c r="AD1778" t="s">
        <v>6</v>
      </c>
      <c r="AE1778">
        <v>8</v>
      </c>
      <c r="AF1778">
        <v>15</v>
      </c>
      <c r="AH1778" t="s">
        <v>43018</v>
      </c>
      <c r="AI1778" t="s">
        <v>43017</v>
      </c>
      <c r="AK1778" t="s">
        <v>43016</v>
      </c>
      <c r="AL1778">
        <v>0</v>
      </c>
      <c r="AM1778" s="5">
        <f t="shared" si="226"/>
        <v>0</v>
      </c>
      <c r="AN1778" s="4">
        <f t="shared" si="223"/>
        <v>0</v>
      </c>
      <c r="AO1778" s="3"/>
      <c r="AP1778">
        <v>0</v>
      </c>
      <c r="AR1778" t="s">
        <v>1</v>
      </c>
      <c r="AT1778" s="2" t="s">
        <v>0</v>
      </c>
      <c r="AU1778" s="1">
        <f t="shared" si="227"/>
        <v>1.0370785617041725</v>
      </c>
      <c r="AV1778" s="1">
        <f t="shared" si="228"/>
        <v>0.74077040121726612</v>
      </c>
      <c r="AW1778" s="1">
        <f t="shared" si="229"/>
        <v>0.44446224073035956</v>
      </c>
    </row>
    <row r="1779" spans="1:49" x14ac:dyDescent="0.2">
      <c r="A1779">
        <v>1777</v>
      </c>
      <c r="B1779" t="s">
        <v>43015</v>
      </c>
      <c r="C1779" t="s">
        <v>43014</v>
      </c>
      <c r="F1779" t="s">
        <v>43013</v>
      </c>
      <c r="G1779" t="s">
        <v>17</v>
      </c>
      <c r="H1779" t="s">
        <v>16</v>
      </c>
      <c r="I1779" t="s">
        <v>43012</v>
      </c>
      <c r="J1779">
        <v>60006541</v>
      </c>
      <c r="K1779" t="s">
        <v>792</v>
      </c>
      <c r="L1779" t="s">
        <v>791</v>
      </c>
      <c r="M1779" t="s">
        <v>790</v>
      </c>
      <c r="N1779">
        <v>3</v>
      </c>
      <c r="O1779" t="s">
        <v>43011</v>
      </c>
      <c r="P1779" t="s">
        <v>43010</v>
      </c>
      <c r="Q1779" t="s">
        <v>787</v>
      </c>
      <c r="R1779" s="7">
        <v>41640</v>
      </c>
      <c r="S1779" s="8">
        <f t="shared" si="224"/>
        <v>2014</v>
      </c>
      <c r="T1779" s="8">
        <v>2014</v>
      </c>
      <c r="U1779" s="8">
        <f t="shared" si="225"/>
        <v>8</v>
      </c>
      <c r="V1779" s="7">
        <v>41974</v>
      </c>
      <c r="W1779" t="s">
        <v>5460</v>
      </c>
      <c r="X1779" s="2">
        <v>0.55500000000000005</v>
      </c>
      <c r="Y1779" s="6">
        <f t="shared" si="222"/>
        <v>1.4815408024345321E-2</v>
      </c>
      <c r="AA1779">
        <v>17518725</v>
      </c>
      <c r="AB1779">
        <v>6100153023</v>
      </c>
      <c r="AC1779">
        <v>17518733</v>
      </c>
      <c r="AD1779" t="s">
        <v>6</v>
      </c>
      <c r="AE1779">
        <v>8</v>
      </c>
      <c r="AF1779">
        <v>15</v>
      </c>
      <c r="AH1779" t="s">
        <v>26171</v>
      </c>
      <c r="AI1779" t="s">
        <v>43009</v>
      </c>
      <c r="AK1779" t="s">
        <v>43008</v>
      </c>
      <c r="AL1779">
        <v>35</v>
      </c>
      <c r="AM1779" s="5">
        <f t="shared" si="226"/>
        <v>4.375</v>
      </c>
      <c r="AN1779" s="4">
        <f t="shared" si="223"/>
        <v>6.6262779250283984E-3</v>
      </c>
      <c r="AO1779" s="3"/>
      <c r="AP1779">
        <v>0</v>
      </c>
      <c r="AR1779" t="s">
        <v>1</v>
      </c>
      <c r="AT1779" s="2" t="s">
        <v>0</v>
      </c>
      <c r="AU1779" s="1">
        <f t="shared" si="227"/>
        <v>1.2358668994550244</v>
      </c>
      <c r="AV1779" s="1">
        <f t="shared" si="228"/>
        <v>1.0720842974686859</v>
      </c>
      <c r="AW1779" s="1">
        <f t="shared" si="229"/>
        <v>0.90830169548234752</v>
      </c>
    </row>
    <row r="1780" spans="1:49" x14ac:dyDescent="0.2">
      <c r="A1780">
        <v>1778</v>
      </c>
      <c r="B1780" t="s">
        <v>43007</v>
      </c>
      <c r="C1780" t="s">
        <v>43006</v>
      </c>
      <c r="F1780" t="s">
        <v>43005</v>
      </c>
      <c r="G1780" t="s">
        <v>17</v>
      </c>
      <c r="H1780" t="s">
        <v>16</v>
      </c>
      <c r="I1780" t="s">
        <v>43004</v>
      </c>
      <c r="J1780" t="s">
        <v>42999</v>
      </c>
      <c r="K1780" t="s">
        <v>43003</v>
      </c>
      <c r="L1780" t="s">
        <v>43002</v>
      </c>
      <c r="M1780" t="s">
        <v>1537</v>
      </c>
      <c r="N1780">
        <v>2</v>
      </c>
      <c r="O1780" t="s">
        <v>43001</v>
      </c>
      <c r="P1780" t="s">
        <v>43000</v>
      </c>
      <c r="Q1780" t="s">
        <v>42999</v>
      </c>
      <c r="R1780" s="7">
        <v>41640</v>
      </c>
      <c r="S1780" s="8">
        <f t="shared" si="224"/>
        <v>2014</v>
      </c>
      <c r="T1780" s="8">
        <v>2014</v>
      </c>
      <c r="U1780" s="8">
        <f t="shared" si="225"/>
        <v>8</v>
      </c>
      <c r="V1780" s="7">
        <v>41974</v>
      </c>
      <c r="W1780" t="s">
        <v>5460</v>
      </c>
      <c r="X1780" s="2">
        <v>0.55500000000000005</v>
      </c>
      <c r="Y1780" s="6">
        <f t="shared" si="222"/>
        <v>1.4815408024345321E-2</v>
      </c>
      <c r="AA1780">
        <v>17518725</v>
      </c>
      <c r="AB1780">
        <v>6100153023</v>
      </c>
      <c r="AC1780">
        <v>17518733</v>
      </c>
      <c r="AD1780" t="s">
        <v>6</v>
      </c>
      <c r="AE1780">
        <v>8</v>
      </c>
      <c r="AF1780">
        <v>15</v>
      </c>
      <c r="AH1780">
        <v>1423</v>
      </c>
      <c r="AI1780" t="s">
        <v>42998</v>
      </c>
      <c r="AJ1780" t="s">
        <v>42997</v>
      </c>
      <c r="AK1780" t="s">
        <v>42996</v>
      </c>
      <c r="AL1780">
        <v>8</v>
      </c>
      <c r="AM1780" s="5">
        <f t="shared" si="226"/>
        <v>1</v>
      </c>
      <c r="AN1780" s="4">
        <f t="shared" si="223"/>
        <v>1.5145778114350624E-3</v>
      </c>
      <c r="AO1780" s="3"/>
      <c r="AP1780">
        <v>0</v>
      </c>
      <c r="AR1780" t="s">
        <v>1</v>
      </c>
      <c r="AT1780" s="2" t="s">
        <v>0</v>
      </c>
      <c r="AU1780" s="1">
        <f t="shared" si="227"/>
        <v>1.0825158960472243</v>
      </c>
      <c r="AV1780" s="1">
        <f t="shared" si="228"/>
        <v>0.81649929178901925</v>
      </c>
      <c r="AW1780" s="1">
        <f t="shared" si="229"/>
        <v>0.55048268753081397</v>
      </c>
    </row>
    <row r="1781" spans="1:49" x14ac:dyDescent="0.2">
      <c r="A1781">
        <v>1779</v>
      </c>
      <c r="B1781" t="s">
        <v>42995</v>
      </c>
      <c r="C1781" t="s">
        <v>42994</v>
      </c>
      <c r="F1781" t="s">
        <v>42993</v>
      </c>
      <c r="G1781" t="s">
        <v>17</v>
      </c>
      <c r="H1781" t="s">
        <v>16</v>
      </c>
      <c r="I1781" t="s">
        <v>42992</v>
      </c>
      <c r="J1781" t="s">
        <v>42991</v>
      </c>
      <c r="K1781" t="s">
        <v>42990</v>
      </c>
      <c r="L1781" t="s">
        <v>42989</v>
      </c>
      <c r="M1781" t="s">
        <v>2989</v>
      </c>
      <c r="N1781">
        <v>4</v>
      </c>
      <c r="O1781" t="s">
        <v>42988</v>
      </c>
      <c r="P1781" t="s">
        <v>42987</v>
      </c>
      <c r="Q1781" t="s">
        <v>42986</v>
      </c>
      <c r="R1781" s="7">
        <v>41640</v>
      </c>
      <c r="S1781" s="8">
        <f t="shared" si="224"/>
        <v>2014</v>
      </c>
      <c r="T1781" s="8">
        <v>2014</v>
      </c>
      <c r="U1781" s="8">
        <f t="shared" si="225"/>
        <v>8</v>
      </c>
      <c r="V1781" s="7">
        <v>41974</v>
      </c>
      <c r="W1781" t="s">
        <v>5460</v>
      </c>
      <c r="X1781" s="2">
        <v>0.55500000000000005</v>
      </c>
      <c r="Y1781" s="6">
        <f t="shared" si="222"/>
        <v>1.4815408024345321E-2</v>
      </c>
      <c r="AA1781">
        <v>17518725</v>
      </c>
      <c r="AB1781">
        <v>6100153023</v>
      </c>
      <c r="AC1781">
        <v>17518733</v>
      </c>
      <c r="AD1781" t="s">
        <v>6</v>
      </c>
      <c r="AE1781">
        <v>8</v>
      </c>
      <c r="AF1781">
        <v>15</v>
      </c>
      <c r="AH1781" t="s">
        <v>42985</v>
      </c>
      <c r="AI1781" t="s">
        <v>42984</v>
      </c>
      <c r="AK1781" t="s">
        <v>42983</v>
      </c>
      <c r="AL1781">
        <v>29</v>
      </c>
      <c r="AM1781" s="5">
        <f t="shared" si="226"/>
        <v>3.625</v>
      </c>
      <c r="AN1781" s="4">
        <f t="shared" si="223"/>
        <v>5.4903445664521017E-3</v>
      </c>
      <c r="AO1781" s="3"/>
      <c r="AP1781">
        <v>0</v>
      </c>
      <c r="AR1781" t="s">
        <v>1</v>
      </c>
      <c r="AT1781" s="2" t="s">
        <v>0</v>
      </c>
      <c r="AU1781" s="1">
        <f t="shared" si="227"/>
        <v>1.2017888986977354</v>
      </c>
      <c r="AV1781" s="1">
        <f t="shared" si="228"/>
        <v>1.0152876295398712</v>
      </c>
      <c r="AW1781" s="1">
        <f t="shared" si="229"/>
        <v>0.82878636038200659</v>
      </c>
    </row>
    <row r="1782" spans="1:49" x14ac:dyDescent="0.2">
      <c r="A1782">
        <v>1780</v>
      </c>
      <c r="B1782" t="s">
        <v>42982</v>
      </c>
      <c r="C1782" t="s">
        <v>42981</v>
      </c>
      <c r="F1782" t="s">
        <v>42980</v>
      </c>
      <c r="G1782" t="s">
        <v>17</v>
      </c>
      <c r="H1782" t="s">
        <v>16</v>
      </c>
      <c r="I1782" t="s">
        <v>5996</v>
      </c>
      <c r="J1782" t="s">
        <v>42979</v>
      </c>
      <c r="K1782" t="s">
        <v>42978</v>
      </c>
      <c r="L1782" t="s">
        <v>42977</v>
      </c>
      <c r="M1782" t="s">
        <v>42976</v>
      </c>
      <c r="N1782">
        <v>7</v>
      </c>
      <c r="O1782" t="s">
        <v>42975</v>
      </c>
      <c r="P1782" t="s">
        <v>42974</v>
      </c>
      <c r="Q1782" t="s">
        <v>42973</v>
      </c>
      <c r="R1782" s="7">
        <v>41640</v>
      </c>
      <c r="S1782" s="8">
        <f t="shared" si="224"/>
        <v>2014</v>
      </c>
      <c r="T1782" s="8">
        <v>2014</v>
      </c>
      <c r="U1782" s="8">
        <f t="shared" si="225"/>
        <v>8</v>
      </c>
      <c r="V1782" s="7">
        <v>41730</v>
      </c>
      <c r="W1782" t="s">
        <v>2383</v>
      </c>
      <c r="X1782" s="2">
        <v>1.6519999999999999</v>
      </c>
      <c r="Y1782" s="6">
        <f t="shared" si="222"/>
        <v>4.409919649769093E-2</v>
      </c>
      <c r="AA1782" t="s">
        <v>2382</v>
      </c>
      <c r="AB1782">
        <v>17337</v>
      </c>
      <c r="AD1782" t="s">
        <v>6</v>
      </c>
      <c r="AE1782">
        <v>62</v>
      </c>
      <c r="AF1782">
        <v>4</v>
      </c>
      <c r="AG1782">
        <v>6484915</v>
      </c>
      <c r="AH1782" t="s">
        <v>42972</v>
      </c>
      <c r="AI1782" t="s">
        <v>42971</v>
      </c>
      <c r="AJ1782" t="s">
        <v>42970</v>
      </c>
      <c r="AK1782" t="s">
        <v>42969</v>
      </c>
      <c r="AL1782">
        <v>34</v>
      </c>
      <c r="AM1782" s="5">
        <f t="shared" si="226"/>
        <v>4.25</v>
      </c>
      <c r="AN1782" s="4">
        <f t="shared" si="223"/>
        <v>6.4369556985990157E-3</v>
      </c>
      <c r="AO1782" s="3"/>
      <c r="AP1782">
        <v>0</v>
      </c>
      <c r="AR1782">
        <v>4000101041</v>
      </c>
      <c r="AT1782" s="2" t="s">
        <v>0</v>
      </c>
      <c r="AU1782" s="1">
        <f t="shared" si="227"/>
        <v>3.2800524257963355</v>
      </c>
      <c r="AV1782" s="1">
        <f t="shared" si="228"/>
        <v>2.5268076098144974</v>
      </c>
      <c r="AW1782" s="1">
        <f t="shared" si="229"/>
        <v>1.7735627938326588</v>
      </c>
    </row>
    <row r="1783" spans="1:49" x14ac:dyDescent="0.2">
      <c r="A1783">
        <v>1781</v>
      </c>
      <c r="B1783" t="s">
        <v>42968</v>
      </c>
      <c r="C1783" t="s">
        <v>42967</v>
      </c>
      <c r="F1783" t="s">
        <v>42966</v>
      </c>
      <c r="G1783" t="s">
        <v>17</v>
      </c>
      <c r="H1783" t="s">
        <v>16</v>
      </c>
      <c r="I1783" t="s">
        <v>42965</v>
      </c>
      <c r="J1783" t="s">
        <v>42964</v>
      </c>
      <c r="K1783" t="s">
        <v>42963</v>
      </c>
      <c r="L1783" t="s">
        <v>42962</v>
      </c>
      <c r="M1783" t="s">
        <v>42961</v>
      </c>
      <c r="N1783">
        <v>7</v>
      </c>
      <c r="O1783" t="s">
        <v>42960</v>
      </c>
      <c r="P1783" t="s">
        <v>42959</v>
      </c>
      <c r="Q1783" t="s">
        <v>42958</v>
      </c>
      <c r="R1783" s="7">
        <v>41640</v>
      </c>
      <c r="S1783" s="8">
        <f t="shared" si="224"/>
        <v>2014</v>
      </c>
      <c r="T1783" s="8">
        <v>2014</v>
      </c>
      <c r="U1783" s="8">
        <f t="shared" si="225"/>
        <v>8</v>
      </c>
      <c r="V1783" s="7">
        <v>41730</v>
      </c>
      <c r="W1783" t="s">
        <v>2383</v>
      </c>
      <c r="X1783" s="2">
        <v>1.6519999999999999</v>
      </c>
      <c r="Y1783" s="6">
        <f t="shared" si="222"/>
        <v>4.409919649769093E-2</v>
      </c>
      <c r="AA1783" t="s">
        <v>2382</v>
      </c>
      <c r="AB1783">
        <v>17337</v>
      </c>
      <c r="AD1783" t="s">
        <v>6</v>
      </c>
      <c r="AE1783">
        <v>62</v>
      </c>
      <c r="AF1783">
        <v>4</v>
      </c>
      <c r="AG1783">
        <v>6717014</v>
      </c>
      <c r="AH1783" t="s">
        <v>42957</v>
      </c>
      <c r="AI1783" t="s">
        <v>42956</v>
      </c>
      <c r="AJ1783" t="s">
        <v>42955</v>
      </c>
      <c r="AK1783" t="s">
        <v>42954</v>
      </c>
      <c r="AL1783">
        <v>29</v>
      </c>
      <c r="AM1783" s="5">
        <f t="shared" si="226"/>
        <v>3.625</v>
      </c>
      <c r="AN1783" s="4">
        <f t="shared" si="223"/>
        <v>5.4903445664521017E-3</v>
      </c>
      <c r="AO1783" s="3"/>
      <c r="AP1783">
        <v>1</v>
      </c>
      <c r="AR1783" t="s">
        <v>1</v>
      </c>
      <c r="AT1783" s="2" t="s">
        <v>0</v>
      </c>
      <c r="AU1783" s="1">
        <f t="shared" si="227"/>
        <v>3.2516540918319277</v>
      </c>
      <c r="AV1783" s="1">
        <f t="shared" si="228"/>
        <v>2.4794770532071517</v>
      </c>
      <c r="AW1783" s="1">
        <f t="shared" si="229"/>
        <v>1.7073000145823751</v>
      </c>
    </row>
    <row r="1784" spans="1:49" x14ac:dyDescent="0.2">
      <c r="A1784">
        <v>1782</v>
      </c>
      <c r="B1784" t="s">
        <v>42953</v>
      </c>
      <c r="C1784" t="s">
        <v>42952</v>
      </c>
      <c r="F1784" t="s">
        <v>42951</v>
      </c>
      <c r="G1784" t="s">
        <v>17</v>
      </c>
      <c r="H1784" t="s">
        <v>16</v>
      </c>
      <c r="I1784" t="s">
        <v>711</v>
      </c>
      <c r="J1784" t="s">
        <v>42950</v>
      </c>
      <c r="K1784" t="s">
        <v>42949</v>
      </c>
      <c r="L1784" t="s">
        <v>13809</v>
      </c>
      <c r="M1784" t="s">
        <v>167</v>
      </c>
      <c r="N1784">
        <v>13</v>
      </c>
      <c r="O1784" t="s">
        <v>42948</v>
      </c>
      <c r="P1784" t="s">
        <v>42947</v>
      </c>
      <c r="Q1784" t="s">
        <v>42946</v>
      </c>
      <c r="R1784" s="7">
        <v>41640</v>
      </c>
      <c r="S1784" s="8">
        <f t="shared" si="224"/>
        <v>2014</v>
      </c>
      <c r="T1784" s="8">
        <v>2014</v>
      </c>
      <c r="U1784" s="8">
        <f t="shared" si="225"/>
        <v>8</v>
      </c>
      <c r="V1784" s="7">
        <v>41974</v>
      </c>
      <c r="W1784" t="s">
        <v>19794</v>
      </c>
      <c r="X1784" s="2">
        <v>0.51600000000000001</v>
      </c>
      <c r="Y1784" s="6">
        <f t="shared" si="222"/>
        <v>1.3774325298310243E-2</v>
      </c>
      <c r="AA1784">
        <v>16744527</v>
      </c>
      <c r="AB1784">
        <v>17800156777</v>
      </c>
      <c r="AD1784" t="s">
        <v>6</v>
      </c>
      <c r="AE1784">
        <v>14</v>
      </c>
      <c r="AF1784">
        <v>12</v>
      </c>
      <c r="AG1784">
        <v>11</v>
      </c>
      <c r="AH1784" t="s">
        <v>42945</v>
      </c>
      <c r="AI1784" t="s">
        <v>42944</v>
      </c>
      <c r="AJ1784" t="s">
        <v>42943</v>
      </c>
      <c r="AK1784" t="s">
        <v>42942</v>
      </c>
      <c r="AL1784">
        <v>16</v>
      </c>
      <c r="AM1784" s="5">
        <f t="shared" si="226"/>
        <v>2</v>
      </c>
      <c r="AN1784" s="4">
        <f t="shared" si="223"/>
        <v>3.0291556228701248E-3</v>
      </c>
      <c r="AO1784" s="3"/>
      <c r="AP1784">
        <v>0</v>
      </c>
      <c r="AQ1784" t="s">
        <v>38</v>
      </c>
      <c r="AR1784" t="s">
        <v>1</v>
      </c>
      <c r="AS1784" t="s">
        <v>37</v>
      </c>
      <c r="AT1784" s="2">
        <v>1.4690000000000001</v>
      </c>
      <c r="AU1784" s="1">
        <f t="shared" si="227"/>
        <v>1.0550774395678206</v>
      </c>
      <c r="AV1784" s="1">
        <f t="shared" si="228"/>
        <v>0.84017404605901835</v>
      </c>
      <c r="AW1784" s="1">
        <f t="shared" si="229"/>
        <v>0.62527065255021597</v>
      </c>
    </row>
    <row r="1785" spans="1:49" x14ac:dyDescent="0.2">
      <c r="A1785">
        <v>1783</v>
      </c>
      <c r="B1785" t="s">
        <v>42941</v>
      </c>
      <c r="C1785" t="s">
        <v>42940</v>
      </c>
      <c r="F1785" t="s">
        <v>42939</v>
      </c>
      <c r="G1785" t="s">
        <v>17</v>
      </c>
      <c r="H1785" t="s">
        <v>16</v>
      </c>
      <c r="I1785" t="s">
        <v>30530</v>
      </c>
      <c r="J1785" t="s">
        <v>30529</v>
      </c>
      <c r="K1785" t="s">
        <v>30528</v>
      </c>
      <c r="L1785" t="s">
        <v>30527</v>
      </c>
      <c r="M1785" t="s">
        <v>857</v>
      </c>
      <c r="N1785">
        <v>3</v>
      </c>
      <c r="O1785" t="s">
        <v>30526</v>
      </c>
      <c r="P1785" t="s">
        <v>30525</v>
      </c>
      <c r="Q1785" t="s">
        <v>30524</v>
      </c>
      <c r="R1785" s="7">
        <v>41640</v>
      </c>
      <c r="S1785" s="8">
        <f t="shared" si="224"/>
        <v>2014</v>
      </c>
      <c r="T1785" s="8">
        <v>2014</v>
      </c>
      <c r="U1785" s="8">
        <f t="shared" si="225"/>
        <v>8</v>
      </c>
      <c r="V1785" s="7">
        <v>41974</v>
      </c>
      <c r="W1785" t="s">
        <v>5460</v>
      </c>
      <c r="X1785" s="2">
        <v>0.55500000000000005</v>
      </c>
      <c r="Y1785" s="6">
        <f t="shared" si="222"/>
        <v>1.4815408024345321E-2</v>
      </c>
      <c r="AA1785">
        <v>17518725</v>
      </c>
      <c r="AB1785">
        <v>6100153023</v>
      </c>
      <c r="AC1785">
        <v>17518733</v>
      </c>
      <c r="AD1785" t="s">
        <v>6</v>
      </c>
      <c r="AE1785">
        <v>8</v>
      </c>
      <c r="AF1785">
        <v>15</v>
      </c>
      <c r="AH1785" t="s">
        <v>19989</v>
      </c>
      <c r="AI1785" t="s">
        <v>42938</v>
      </c>
      <c r="AK1785" t="s">
        <v>42937</v>
      </c>
      <c r="AL1785">
        <v>67</v>
      </c>
      <c r="AM1785" s="5">
        <f t="shared" si="226"/>
        <v>8.375</v>
      </c>
      <c r="AN1785" s="4">
        <f t="shared" si="223"/>
        <v>1.2684589170768649E-2</v>
      </c>
      <c r="AO1785" s="3"/>
      <c r="AP1785">
        <v>0</v>
      </c>
      <c r="AR1785" t="s">
        <v>1</v>
      </c>
      <c r="AT1785" s="2" t="s">
        <v>0</v>
      </c>
      <c r="AU1785" s="1">
        <f t="shared" si="227"/>
        <v>1.4176162368272318</v>
      </c>
      <c r="AV1785" s="1">
        <f t="shared" si="228"/>
        <v>1.3749998597556985</v>
      </c>
      <c r="AW1785" s="1">
        <f t="shared" si="229"/>
        <v>1.332383482684165</v>
      </c>
    </row>
    <row r="1786" spans="1:49" x14ac:dyDescent="0.2">
      <c r="A1786">
        <v>1784</v>
      </c>
      <c r="B1786" t="s">
        <v>42936</v>
      </c>
      <c r="C1786" t="s">
        <v>42935</v>
      </c>
      <c r="F1786" t="s">
        <v>42934</v>
      </c>
      <c r="G1786" t="s">
        <v>17</v>
      </c>
      <c r="H1786" t="s">
        <v>16</v>
      </c>
      <c r="I1786" t="s">
        <v>42933</v>
      </c>
      <c r="J1786">
        <v>60013395</v>
      </c>
      <c r="K1786" t="s">
        <v>1349</v>
      </c>
      <c r="L1786" t="s">
        <v>1348</v>
      </c>
      <c r="M1786" t="s">
        <v>802</v>
      </c>
      <c r="N1786">
        <v>3</v>
      </c>
      <c r="O1786" t="s">
        <v>42932</v>
      </c>
      <c r="P1786" t="s">
        <v>42931</v>
      </c>
      <c r="Q1786" t="s">
        <v>42930</v>
      </c>
      <c r="R1786" s="7">
        <v>41640</v>
      </c>
      <c r="S1786" s="8">
        <f t="shared" si="224"/>
        <v>2014</v>
      </c>
      <c r="T1786" s="8">
        <v>2014</v>
      </c>
      <c r="U1786" s="8">
        <f t="shared" si="225"/>
        <v>8</v>
      </c>
      <c r="V1786" s="7">
        <v>41974</v>
      </c>
      <c r="W1786" t="s">
        <v>5460</v>
      </c>
      <c r="X1786" s="2">
        <v>0.55500000000000005</v>
      </c>
      <c r="Y1786" s="6">
        <f t="shared" si="222"/>
        <v>1.4815408024345321E-2</v>
      </c>
      <c r="AA1786">
        <v>17518725</v>
      </c>
      <c r="AB1786">
        <v>6100153023</v>
      </c>
      <c r="AC1786">
        <v>17518733</v>
      </c>
      <c r="AD1786" t="s">
        <v>6</v>
      </c>
      <c r="AE1786">
        <v>8</v>
      </c>
      <c r="AF1786">
        <v>15</v>
      </c>
      <c r="AH1786" t="s">
        <v>42929</v>
      </c>
      <c r="AI1786" t="s">
        <v>42928</v>
      </c>
      <c r="AK1786" t="s">
        <v>42927</v>
      </c>
      <c r="AL1786">
        <v>1</v>
      </c>
      <c r="AM1786" s="5">
        <f t="shared" si="226"/>
        <v>0.125</v>
      </c>
      <c r="AN1786" s="4">
        <f t="shared" si="223"/>
        <v>1.893222264293828E-4</v>
      </c>
      <c r="AO1786" s="3"/>
      <c r="AP1786">
        <v>0</v>
      </c>
      <c r="AR1786" t="s">
        <v>1</v>
      </c>
      <c r="AT1786" s="2" t="s">
        <v>0</v>
      </c>
      <c r="AU1786" s="1">
        <f t="shared" si="227"/>
        <v>1.0427582284970538</v>
      </c>
      <c r="AV1786" s="1">
        <f t="shared" si="228"/>
        <v>0.75023651253873525</v>
      </c>
      <c r="AW1786" s="1">
        <f t="shared" si="229"/>
        <v>0.45771479658041642</v>
      </c>
    </row>
    <row r="1787" spans="1:49" x14ac:dyDescent="0.2">
      <c r="A1787">
        <v>1785</v>
      </c>
      <c r="B1787" t="s">
        <v>42926</v>
      </c>
      <c r="C1787" t="s">
        <v>42925</v>
      </c>
      <c r="F1787" t="s">
        <v>42924</v>
      </c>
      <c r="G1787" t="s">
        <v>17</v>
      </c>
      <c r="H1787" t="s">
        <v>16</v>
      </c>
      <c r="I1787" t="s">
        <v>12567</v>
      </c>
      <c r="J1787">
        <v>60014237</v>
      </c>
      <c r="K1787" t="s">
        <v>12566</v>
      </c>
      <c r="L1787" t="s">
        <v>916</v>
      </c>
      <c r="M1787" t="s">
        <v>915</v>
      </c>
      <c r="N1787">
        <v>2</v>
      </c>
      <c r="O1787" t="s">
        <v>12565</v>
      </c>
      <c r="P1787" t="s">
        <v>12564</v>
      </c>
      <c r="Q1787" t="s">
        <v>12563</v>
      </c>
      <c r="R1787" s="7">
        <v>41640</v>
      </c>
      <c r="S1787" s="8">
        <f t="shared" si="224"/>
        <v>2014</v>
      </c>
      <c r="T1787" s="8">
        <v>2014</v>
      </c>
      <c r="U1787" s="8">
        <f t="shared" si="225"/>
        <v>8</v>
      </c>
      <c r="V1787" s="7">
        <v>41974</v>
      </c>
      <c r="W1787" t="s">
        <v>5460</v>
      </c>
      <c r="X1787" s="2">
        <v>0.55500000000000005</v>
      </c>
      <c r="Y1787" s="6">
        <f t="shared" si="222"/>
        <v>1.4815408024345321E-2</v>
      </c>
      <c r="AA1787">
        <v>17518725</v>
      </c>
      <c r="AB1787">
        <v>6100153023</v>
      </c>
      <c r="AC1787">
        <v>17518733</v>
      </c>
      <c r="AD1787" t="s">
        <v>6</v>
      </c>
      <c r="AE1787">
        <v>8</v>
      </c>
      <c r="AF1787">
        <v>15</v>
      </c>
      <c r="AH1787" t="s">
        <v>42923</v>
      </c>
      <c r="AI1787" t="s">
        <v>42922</v>
      </c>
      <c r="AK1787" t="s">
        <v>42921</v>
      </c>
      <c r="AL1787">
        <v>1</v>
      </c>
      <c r="AM1787" s="5">
        <f t="shared" si="226"/>
        <v>0.125</v>
      </c>
      <c r="AN1787" s="4">
        <f t="shared" si="223"/>
        <v>1.893222264293828E-4</v>
      </c>
      <c r="AO1787" s="3"/>
      <c r="AP1787">
        <v>0</v>
      </c>
      <c r="AR1787" t="s">
        <v>1</v>
      </c>
      <c r="AT1787" s="2" t="s">
        <v>0</v>
      </c>
      <c r="AU1787" s="1">
        <f t="shared" si="227"/>
        <v>1.0427582284970538</v>
      </c>
      <c r="AV1787" s="1">
        <f t="shared" si="228"/>
        <v>0.75023651253873525</v>
      </c>
      <c r="AW1787" s="1">
        <f t="shared" si="229"/>
        <v>0.45771479658041642</v>
      </c>
    </row>
    <row r="1788" spans="1:49" x14ac:dyDescent="0.2">
      <c r="A1788">
        <v>1786</v>
      </c>
      <c r="B1788" t="s">
        <v>42920</v>
      </c>
      <c r="F1788" t="s">
        <v>42919</v>
      </c>
      <c r="G1788" t="s">
        <v>17</v>
      </c>
      <c r="H1788" t="s">
        <v>16</v>
      </c>
      <c r="I1788" t="s">
        <v>42918</v>
      </c>
      <c r="J1788">
        <v>60001587</v>
      </c>
      <c r="K1788" t="s">
        <v>42917</v>
      </c>
      <c r="L1788" t="s">
        <v>42916</v>
      </c>
      <c r="M1788" t="s">
        <v>3387</v>
      </c>
      <c r="N1788">
        <v>1</v>
      </c>
      <c r="O1788" t="s">
        <v>42915</v>
      </c>
      <c r="P1788">
        <v>36547520900</v>
      </c>
      <c r="Q1788">
        <v>60001587</v>
      </c>
      <c r="R1788" s="7">
        <v>41640</v>
      </c>
      <c r="S1788" s="8">
        <f t="shared" si="224"/>
        <v>2014</v>
      </c>
      <c r="T1788" s="8">
        <v>2014</v>
      </c>
      <c r="U1788" s="8">
        <f t="shared" si="225"/>
        <v>8</v>
      </c>
      <c r="V1788" s="7">
        <v>2014</v>
      </c>
      <c r="W1788" t="s">
        <v>42914</v>
      </c>
      <c r="X1788" s="2">
        <v>0.21099999999999999</v>
      </c>
      <c r="Y1788" s="6">
        <f t="shared" si="222"/>
        <v>5.6325244921384904E-3</v>
      </c>
      <c r="AA1788">
        <v>16849965</v>
      </c>
      <c r="AB1788">
        <v>4800152315</v>
      </c>
      <c r="AC1788">
        <v>16849973</v>
      </c>
      <c r="AD1788" t="s">
        <v>6</v>
      </c>
      <c r="AE1788">
        <v>12</v>
      </c>
      <c r="AH1788" t="s">
        <v>42913</v>
      </c>
      <c r="AI1788" t="s">
        <v>42912</v>
      </c>
      <c r="AK1788" t="s">
        <v>42911</v>
      </c>
      <c r="AL1788">
        <v>0</v>
      </c>
      <c r="AM1788" s="5">
        <f t="shared" si="226"/>
        <v>0</v>
      </c>
      <c r="AN1788" s="4">
        <f t="shared" si="223"/>
        <v>0</v>
      </c>
      <c r="AO1788" s="3"/>
      <c r="AP1788">
        <v>0</v>
      </c>
      <c r="AR1788" t="s">
        <v>1</v>
      </c>
      <c r="AT1788" s="2" t="s">
        <v>0</v>
      </c>
      <c r="AU1788" s="1">
        <f t="shared" si="227"/>
        <v>0.39427671444969431</v>
      </c>
      <c r="AV1788" s="1">
        <f t="shared" si="228"/>
        <v>0.28162622460692455</v>
      </c>
      <c r="AW1788" s="1">
        <f t="shared" si="229"/>
        <v>0.1689757347641547</v>
      </c>
    </row>
    <row r="1789" spans="1:49" x14ac:dyDescent="0.2">
      <c r="A1789">
        <v>1787</v>
      </c>
      <c r="B1789" t="s">
        <v>42910</v>
      </c>
      <c r="C1789" t="s">
        <v>42909</v>
      </c>
      <c r="F1789" t="s">
        <v>42908</v>
      </c>
      <c r="G1789" t="s">
        <v>17</v>
      </c>
      <c r="H1789" t="s">
        <v>16</v>
      </c>
      <c r="I1789" t="s">
        <v>294</v>
      </c>
      <c r="J1789">
        <v>60073587</v>
      </c>
      <c r="K1789" t="s">
        <v>42907</v>
      </c>
      <c r="L1789" t="s">
        <v>42906</v>
      </c>
      <c r="M1789" t="s">
        <v>46</v>
      </c>
      <c r="N1789">
        <v>2</v>
      </c>
      <c r="O1789" t="s">
        <v>42905</v>
      </c>
      <c r="P1789" t="s">
        <v>42904</v>
      </c>
      <c r="Q1789" t="s">
        <v>42903</v>
      </c>
      <c r="R1789" s="7">
        <v>41640</v>
      </c>
      <c r="S1789" s="8">
        <f t="shared" si="224"/>
        <v>2014</v>
      </c>
      <c r="T1789" s="8">
        <v>2014</v>
      </c>
      <c r="U1789" s="8">
        <f t="shared" si="225"/>
        <v>8</v>
      </c>
      <c r="V1789" s="7">
        <v>41974</v>
      </c>
      <c r="W1789" t="s">
        <v>12480</v>
      </c>
      <c r="X1789" s="2">
        <v>0.34399999999999997</v>
      </c>
      <c r="Y1789" s="6">
        <f t="shared" si="222"/>
        <v>9.1828835322068283E-3</v>
      </c>
      <c r="AA1789">
        <v>10745351</v>
      </c>
      <c r="AB1789">
        <v>17964</v>
      </c>
      <c r="AC1789">
        <v>10991131</v>
      </c>
      <c r="AD1789" t="s">
        <v>6</v>
      </c>
      <c r="AE1789">
        <v>27</v>
      </c>
      <c r="AF1789">
        <v>12</v>
      </c>
      <c r="AH1789" t="s">
        <v>42902</v>
      </c>
      <c r="AI1789" t="s">
        <v>42901</v>
      </c>
      <c r="AJ1789" t="s">
        <v>42900</v>
      </c>
      <c r="AK1789" t="s">
        <v>42899</v>
      </c>
      <c r="AL1789">
        <v>0</v>
      </c>
      <c r="AM1789" s="5">
        <f t="shared" si="226"/>
        <v>0</v>
      </c>
      <c r="AN1789" s="4">
        <f t="shared" si="223"/>
        <v>0</v>
      </c>
      <c r="AO1789" s="3"/>
      <c r="AP1789">
        <v>0</v>
      </c>
      <c r="AR1789">
        <v>61101167</v>
      </c>
      <c r="AT1789" s="2" t="s">
        <v>0</v>
      </c>
      <c r="AU1789" s="1">
        <f t="shared" si="227"/>
        <v>0.64280184725447786</v>
      </c>
      <c r="AV1789" s="1">
        <f t="shared" si="228"/>
        <v>0.4591441766103414</v>
      </c>
      <c r="AW1789" s="1">
        <f t="shared" si="229"/>
        <v>0.27548650596620483</v>
      </c>
    </row>
    <row r="1790" spans="1:49" x14ac:dyDescent="0.2">
      <c r="A1790">
        <v>1788</v>
      </c>
      <c r="B1790" t="s">
        <v>42898</v>
      </c>
      <c r="C1790" t="s">
        <v>42897</v>
      </c>
      <c r="F1790" t="s">
        <v>42896</v>
      </c>
      <c r="G1790" t="s">
        <v>17</v>
      </c>
      <c r="H1790" t="s">
        <v>16</v>
      </c>
      <c r="I1790" t="s">
        <v>42895</v>
      </c>
      <c r="J1790" t="s">
        <v>42894</v>
      </c>
      <c r="K1790" t="s">
        <v>42893</v>
      </c>
      <c r="L1790" t="s">
        <v>33437</v>
      </c>
      <c r="M1790" t="s">
        <v>33436</v>
      </c>
      <c r="N1790">
        <v>4</v>
      </c>
      <c r="O1790" t="s">
        <v>42892</v>
      </c>
      <c r="P1790" t="s">
        <v>42891</v>
      </c>
      <c r="Q1790" t="s">
        <v>42890</v>
      </c>
      <c r="R1790" s="7">
        <v>41640</v>
      </c>
      <c r="S1790" s="8">
        <f t="shared" si="224"/>
        <v>2014</v>
      </c>
      <c r="T1790" s="8">
        <v>2014</v>
      </c>
      <c r="U1790" s="8">
        <f t="shared" si="225"/>
        <v>8</v>
      </c>
      <c r="V1790" s="7">
        <v>41974</v>
      </c>
      <c r="W1790" t="s">
        <v>12480</v>
      </c>
      <c r="X1790" s="2">
        <v>0.34399999999999997</v>
      </c>
      <c r="Y1790" s="6">
        <f t="shared" si="222"/>
        <v>9.1828835322068283E-3</v>
      </c>
      <c r="AA1790">
        <v>10745351</v>
      </c>
      <c r="AB1790">
        <v>17964</v>
      </c>
      <c r="AC1790">
        <v>10991131</v>
      </c>
      <c r="AD1790" t="s">
        <v>6</v>
      </c>
      <c r="AE1790">
        <v>27</v>
      </c>
      <c r="AF1790">
        <v>12</v>
      </c>
      <c r="AH1790" t="s">
        <v>42889</v>
      </c>
      <c r="AI1790" t="s">
        <v>42888</v>
      </c>
      <c r="AJ1790" t="s">
        <v>42887</v>
      </c>
      <c r="AK1790" t="s">
        <v>42886</v>
      </c>
      <c r="AL1790">
        <v>2</v>
      </c>
      <c r="AM1790" s="5">
        <f t="shared" si="226"/>
        <v>0.25</v>
      </c>
      <c r="AN1790" s="4">
        <f t="shared" si="223"/>
        <v>3.786444528587656E-4</v>
      </c>
      <c r="AO1790" s="3"/>
      <c r="AP1790">
        <v>0</v>
      </c>
      <c r="AR1790" t="s">
        <v>1</v>
      </c>
      <c r="AT1790" s="2" t="s">
        <v>0</v>
      </c>
      <c r="AU1790" s="1">
        <f t="shared" si="227"/>
        <v>0.65416118084024089</v>
      </c>
      <c r="AV1790" s="1">
        <f t="shared" si="228"/>
        <v>0.47807639925327966</v>
      </c>
      <c r="AW1790" s="1">
        <f t="shared" si="229"/>
        <v>0.30199161766631843</v>
      </c>
    </row>
    <row r="1791" spans="1:49" x14ac:dyDescent="0.2">
      <c r="A1791">
        <v>1789</v>
      </c>
      <c r="B1791" t="s">
        <v>42885</v>
      </c>
      <c r="C1791" t="s">
        <v>42884</v>
      </c>
      <c r="F1791" t="s">
        <v>42883</v>
      </c>
      <c r="G1791" t="s">
        <v>17</v>
      </c>
      <c r="H1791" t="s">
        <v>16</v>
      </c>
      <c r="I1791" t="s">
        <v>20209</v>
      </c>
      <c r="J1791" t="s">
        <v>42882</v>
      </c>
      <c r="K1791" t="s">
        <v>42881</v>
      </c>
      <c r="L1791" t="s">
        <v>42880</v>
      </c>
      <c r="M1791" t="s">
        <v>42879</v>
      </c>
      <c r="N1791">
        <v>4</v>
      </c>
      <c r="O1791" t="s">
        <v>20204</v>
      </c>
      <c r="P1791" t="s">
        <v>20203</v>
      </c>
      <c r="Q1791" t="s">
        <v>42878</v>
      </c>
      <c r="R1791" s="7">
        <v>41640</v>
      </c>
      <c r="S1791" s="8">
        <f t="shared" si="224"/>
        <v>2014</v>
      </c>
      <c r="T1791" s="8">
        <v>2014</v>
      </c>
      <c r="U1791" s="8">
        <f t="shared" si="225"/>
        <v>8</v>
      </c>
      <c r="V1791" s="7">
        <v>2014</v>
      </c>
      <c r="W1791" t="s">
        <v>20201</v>
      </c>
      <c r="X1791" s="2">
        <v>0.26300000000000001</v>
      </c>
      <c r="Y1791" s="6">
        <f t="shared" si="222"/>
        <v>7.0206347935185933E-3</v>
      </c>
      <c r="AA1791">
        <v>18276660</v>
      </c>
      <c r="AB1791">
        <v>17700154922</v>
      </c>
      <c r="AC1791">
        <v>25332244</v>
      </c>
      <c r="AD1791" t="s">
        <v>6</v>
      </c>
      <c r="AE1791">
        <v>9</v>
      </c>
      <c r="AF1791">
        <v>4</v>
      </c>
      <c r="AH1791" t="s">
        <v>42877</v>
      </c>
      <c r="AI1791" t="s">
        <v>42876</v>
      </c>
      <c r="AJ1791" t="s">
        <v>42875</v>
      </c>
      <c r="AK1791" t="s">
        <v>42874</v>
      </c>
      <c r="AL1791">
        <v>6</v>
      </c>
      <c r="AM1791" s="5">
        <f t="shared" si="226"/>
        <v>0.75</v>
      </c>
      <c r="AN1791" s="4">
        <f t="shared" si="223"/>
        <v>1.1359333585762969E-3</v>
      </c>
      <c r="AO1791" s="3"/>
      <c r="AP1791">
        <v>0</v>
      </c>
      <c r="AR1791" t="s">
        <v>1</v>
      </c>
      <c r="AT1791" s="2" t="s">
        <v>0</v>
      </c>
      <c r="AU1791" s="1">
        <f t="shared" si="227"/>
        <v>0.52552243630359041</v>
      </c>
      <c r="AV1791" s="1">
        <f t="shared" si="228"/>
        <v>0.40782840760474448</v>
      </c>
      <c r="AW1791" s="1">
        <f t="shared" si="229"/>
        <v>0.29013437890589855</v>
      </c>
    </row>
    <row r="1792" spans="1:49" x14ac:dyDescent="0.2">
      <c r="A1792">
        <v>1790</v>
      </c>
      <c r="B1792" t="s">
        <v>42873</v>
      </c>
      <c r="C1792" t="s">
        <v>42872</v>
      </c>
      <c r="F1792" t="s">
        <v>42871</v>
      </c>
      <c r="G1792" t="s">
        <v>17</v>
      </c>
      <c r="H1792" t="s">
        <v>16</v>
      </c>
      <c r="I1792" t="s">
        <v>42870</v>
      </c>
      <c r="J1792">
        <v>60007751</v>
      </c>
      <c r="K1792" t="s">
        <v>5737</v>
      </c>
      <c r="L1792" t="s">
        <v>747</v>
      </c>
      <c r="M1792" t="s">
        <v>746</v>
      </c>
      <c r="N1792">
        <v>4</v>
      </c>
      <c r="O1792" t="s">
        <v>42869</v>
      </c>
      <c r="P1792" t="s">
        <v>42868</v>
      </c>
      <c r="Q1792" t="s">
        <v>5734</v>
      </c>
      <c r="R1792" s="7">
        <v>41640</v>
      </c>
      <c r="S1792" s="8">
        <f t="shared" si="224"/>
        <v>2014</v>
      </c>
      <c r="T1792" s="8">
        <v>2014</v>
      </c>
      <c r="U1792" s="8">
        <f t="shared" si="225"/>
        <v>8</v>
      </c>
      <c r="V1792" s="7">
        <v>41975</v>
      </c>
      <c r="W1792" t="s">
        <v>6424</v>
      </c>
      <c r="X1792" s="2">
        <v>0.24</v>
      </c>
      <c r="Y1792" s="6">
        <f t="shared" si="222"/>
        <v>6.4066629294466243E-3</v>
      </c>
      <c r="AA1792">
        <v>9251030</v>
      </c>
      <c r="AB1792">
        <v>25569</v>
      </c>
      <c r="AC1792">
        <v>15731979</v>
      </c>
      <c r="AD1792" t="s">
        <v>6</v>
      </c>
      <c r="AE1792">
        <v>81</v>
      </c>
      <c r="AF1792">
        <v>3</v>
      </c>
      <c r="AH1792" t="s">
        <v>42867</v>
      </c>
      <c r="AI1792" t="s">
        <v>42866</v>
      </c>
      <c r="AJ1792" t="s">
        <v>42865</v>
      </c>
      <c r="AK1792" t="s">
        <v>42864</v>
      </c>
      <c r="AL1792">
        <v>1</v>
      </c>
      <c r="AM1792" s="5">
        <f t="shared" si="226"/>
        <v>0.125</v>
      </c>
      <c r="AN1792" s="4">
        <f t="shared" si="223"/>
        <v>1.893222264293828E-4</v>
      </c>
      <c r="AO1792" s="3"/>
      <c r="AP1792">
        <v>0</v>
      </c>
      <c r="AQ1792" t="s">
        <v>42863</v>
      </c>
      <c r="AR1792" t="s">
        <v>1</v>
      </c>
      <c r="AS1792" t="s">
        <v>42862</v>
      </c>
      <c r="AT1792" s="2" t="s">
        <v>0</v>
      </c>
      <c r="AU1792" s="1">
        <f t="shared" si="227"/>
        <v>0.45414607185414518</v>
      </c>
      <c r="AV1792" s="1">
        <f t="shared" si="228"/>
        <v>0.32979925779380037</v>
      </c>
      <c r="AW1792" s="1">
        <f t="shared" si="229"/>
        <v>0.2054524437334555</v>
      </c>
    </row>
    <row r="1793" spans="1:49" x14ac:dyDescent="0.2">
      <c r="A1793">
        <v>1791</v>
      </c>
      <c r="B1793" t="s">
        <v>42861</v>
      </c>
      <c r="F1793" t="s">
        <v>42860</v>
      </c>
      <c r="G1793" t="s">
        <v>17</v>
      </c>
      <c r="H1793" t="s">
        <v>16</v>
      </c>
      <c r="I1793" t="s">
        <v>42859</v>
      </c>
      <c r="J1793">
        <v>60000627</v>
      </c>
      <c r="K1793" t="s">
        <v>22653</v>
      </c>
      <c r="L1793" t="s">
        <v>22652</v>
      </c>
      <c r="M1793" t="s">
        <v>746</v>
      </c>
      <c r="N1793">
        <v>2</v>
      </c>
      <c r="O1793" t="s">
        <v>42858</v>
      </c>
      <c r="P1793" t="s">
        <v>42857</v>
      </c>
      <c r="Q1793" t="s">
        <v>42856</v>
      </c>
      <c r="R1793" s="7">
        <v>41640</v>
      </c>
      <c r="S1793" s="8">
        <f t="shared" si="224"/>
        <v>2014</v>
      </c>
      <c r="T1793" s="8">
        <v>2014</v>
      </c>
      <c r="U1793" s="8">
        <f t="shared" si="225"/>
        <v>8</v>
      </c>
      <c r="V1793" s="7">
        <v>41852</v>
      </c>
      <c r="W1793" t="s">
        <v>42070</v>
      </c>
      <c r="X1793" s="2">
        <v>0.216</v>
      </c>
      <c r="Y1793" s="6">
        <f t="shared" si="222"/>
        <v>5.765996636501962E-3</v>
      </c>
      <c r="AA1793">
        <v>10544887</v>
      </c>
      <c r="AB1793">
        <v>13200</v>
      </c>
      <c r="AD1793" t="s">
        <v>6</v>
      </c>
      <c r="AE1793">
        <v>29</v>
      </c>
      <c r="AF1793">
        <v>8</v>
      </c>
      <c r="AH1793" t="s">
        <v>42855</v>
      </c>
      <c r="AI1793" t="s">
        <v>42854</v>
      </c>
      <c r="AJ1793" t="s">
        <v>42853</v>
      </c>
      <c r="AK1793" t="s">
        <v>42852</v>
      </c>
      <c r="AL1793">
        <v>1</v>
      </c>
      <c r="AM1793" s="5">
        <f t="shared" si="226"/>
        <v>0.125</v>
      </c>
      <c r="AN1793" s="4">
        <f t="shared" si="223"/>
        <v>1.893222264293828E-4</v>
      </c>
      <c r="AO1793" s="3"/>
      <c r="AP1793">
        <v>0</v>
      </c>
      <c r="AR1793" t="s">
        <v>1</v>
      </c>
      <c r="AT1793" s="2" t="s">
        <v>0</v>
      </c>
      <c r="AU1793" s="1">
        <f t="shared" si="227"/>
        <v>0.40929943134801877</v>
      </c>
      <c r="AV1793" s="1">
        <f t="shared" si="228"/>
        <v>0.29776594314656724</v>
      </c>
      <c r="AW1793" s="1">
        <f t="shared" si="229"/>
        <v>0.18623245494511564</v>
      </c>
    </row>
    <row r="1794" spans="1:49" x14ac:dyDescent="0.2">
      <c r="A1794">
        <v>1792</v>
      </c>
      <c r="B1794" t="s">
        <v>42851</v>
      </c>
      <c r="F1794" t="s">
        <v>42850</v>
      </c>
      <c r="G1794" t="s">
        <v>17</v>
      </c>
      <c r="H1794" t="s">
        <v>16</v>
      </c>
      <c r="I1794" t="s">
        <v>42439</v>
      </c>
      <c r="J1794" t="s">
        <v>2817</v>
      </c>
      <c r="K1794" t="s">
        <v>2816</v>
      </c>
      <c r="L1794" t="s">
        <v>2815</v>
      </c>
      <c r="M1794" t="s">
        <v>1592</v>
      </c>
      <c r="N1794">
        <v>4</v>
      </c>
      <c r="O1794" t="s">
        <v>42849</v>
      </c>
      <c r="P1794" t="s">
        <v>42848</v>
      </c>
      <c r="Q1794" t="s">
        <v>42847</v>
      </c>
      <c r="R1794" s="7">
        <v>41640</v>
      </c>
      <c r="S1794" s="8">
        <f t="shared" si="224"/>
        <v>2014</v>
      </c>
      <c r="T1794" s="8">
        <v>2014</v>
      </c>
      <c r="U1794" s="8">
        <f t="shared" si="225"/>
        <v>8</v>
      </c>
      <c r="V1794" s="7">
        <v>41852</v>
      </c>
      <c r="W1794" t="s">
        <v>42070</v>
      </c>
      <c r="X1794" s="2">
        <v>0.216</v>
      </c>
      <c r="Y1794" s="6">
        <f t="shared" si="222"/>
        <v>5.765996636501962E-3</v>
      </c>
      <c r="AA1794">
        <v>10544887</v>
      </c>
      <c r="AB1794">
        <v>13200</v>
      </c>
      <c r="AD1794" t="s">
        <v>6</v>
      </c>
      <c r="AE1794">
        <v>29</v>
      </c>
      <c r="AF1794">
        <v>8</v>
      </c>
      <c r="AH1794" t="s">
        <v>42846</v>
      </c>
      <c r="AI1794" t="s">
        <v>42845</v>
      </c>
      <c r="AJ1794" t="s">
        <v>42844</v>
      </c>
      <c r="AK1794" t="s">
        <v>42843</v>
      </c>
      <c r="AL1794">
        <v>1</v>
      </c>
      <c r="AM1794" s="5">
        <f t="shared" si="226"/>
        <v>0.125</v>
      </c>
      <c r="AN1794" s="4">
        <f t="shared" si="223"/>
        <v>1.893222264293828E-4</v>
      </c>
      <c r="AO1794" s="3"/>
      <c r="AP1794">
        <v>0</v>
      </c>
      <c r="AR1794" t="s">
        <v>1</v>
      </c>
      <c r="AT1794" s="2" t="s">
        <v>0</v>
      </c>
      <c r="AU1794" s="1">
        <f t="shared" si="227"/>
        <v>0.40929943134801877</v>
      </c>
      <c r="AV1794" s="1">
        <f t="shared" si="228"/>
        <v>0.29776594314656724</v>
      </c>
      <c r="AW1794" s="1">
        <f t="shared" si="229"/>
        <v>0.18623245494511564</v>
      </c>
    </row>
    <row r="1795" spans="1:49" x14ac:dyDescent="0.2">
      <c r="A1795">
        <v>1793</v>
      </c>
      <c r="B1795" t="s">
        <v>42842</v>
      </c>
      <c r="C1795" t="s">
        <v>42841</v>
      </c>
      <c r="F1795" t="s">
        <v>42840</v>
      </c>
      <c r="G1795" t="s">
        <v>17</v>
      </c>
      <c r="H1795" t="s">
        <v>16</v>
      </c>
      <c r="I1795" t="s">
        <v>42839</v>
      </c>
      <c r="J1795" t="s">
        <v>42838</v>
      </c>
      <c r="K1795" t="s">
        <v>42837</v>
      </c>
      <c r="L1795" t="s">
        <v>42836</v>
      </c>
      <c r="M1795" t="s">
        <v>42835</v>
      </c>
      <c r="N1795">
        <v>3</v>
      </c>
      <c r="O1795" t="s">
        <v>42834</v>
      </c>
      <c r="P1795" t="s">
        <v>42833</v>
      </c>
      <c r="Q1795" t="s">
        <v>42832</v>
      </c>
      <c r="R1795" s="7">
        <v>41640</v>
      </c>
      <c r="S1795" s="8">
        <f t="shared" si="224"/>
        <v>2014</v>
      </c>
      <c r="T1795" s="8">
        <v>2014</v>
      </c>
      <c r="U1795" s="8">
        <f t="shared" si="225"/>
        <v>8</v>
      </c>
      <c r="V1795" s="7">
        <v>41730</v>
      </c>
      <c r="W1795" t="s">
        <v>2383</v>
      </c>
      <c r="X1795" s="2">
        <v>1.6519999999999999</v>
      </c>
      <c r="Y1795" s="6">
        <f t="shared" ref="Y1795:Y1858" si="230">(X1795-$Z$3)/($Z$2-$Z$3)</f>
        <v>4.409919649769093E-2</v>
      </c>
      <c r="AA1795" t="s">
        <v>2382</v>
      </c>
      <c r="AB1795">
        <v>17337</v>
      </c>
      <c r="AD1795" t="s">
        <v>6</v>
      </c>
      <c r="AE1795">
        <v>62</v>
      </c>
      <c r="AF1795">
        <v>4</v>
      </c>
      <c r="AG1795">
        <v>6651690</v>
      </c>
      <c r="AH1795" t="s">
        <v>42831</v>
      </c>
      <c r="AI1795" t="s">
        <v>42830</v>
      </c>
      <c r="AJ1795" t="s">
        <v>42829</v>
      </c>
      <c r="AK1795" t="s">
        <v>42828</v>
      </c>
      <c r="AL1795">
        <v>22</v>
      </c>
      <c r="AM1795" s="5">
        <f t="shared" si="226"/>
        <v>2.75</v>
      </c>
      <c r="AN1795" s="4">
        <f t="shared" ref="AN1795:AN1858" si="231">(AM1795-$AO$3)/($AO$2-$AO$3)</f>
        <v>4.1650889814464215E-3</v>
      </c>
      <c r="AO1795" s="3"/>
      <c r="AP1795">
        <v>0</v>
      </c>
      <c r="AR1795" t="s">
        <v>42827</v>
      </c>
      <c r="AT1795" s="2" t="s">
        <v>0</v>
      </c>
      <c r="AU1795" s="1">
        <f t="shared" si="227"/>
        <v>3.211896424281758</v>
      </c>
      <c r="AV1795" s="1">
        <f t="shared" si="228"/>
        <v>2.4132142739568674</v>
      </c>
      <c r="AW1795" s="1">
        <f t="shared" si="229"/>
        <v>1.6145321236319774</v>
      </c>
    </row>
    <row r="1796" spans="1:49" x14ac:dyDescent="0.2">
      <c r="A1796">
        <v>1794</v>
      </c>
      <c r="B1796" t="s">
        <v>42826</v>
      </c>
      <c r="C1796" t="s">
        <v>42825</v>
      </c>
      <c r="F1796" t="s">
        <v>42824</v>
      </c>
      <c r="G1796" t="s">
        <v>17</v>
      </c>
      <c r="H1796" t="s">
        <v>16</v>
      </c>
      <c r="I1796" t="s">
        <v>42823</v>
      </c>
      <c r="J1796" t="s">
        <v>42822</v>
      </c>
      <c r="K1796" t="s">
        <v>42821</v>
      </c>
      <c r="L1796" t="s">
        <v>42820</v>
      </c>
      <c r="M1796" t="s">
        <v>3685</v>
      </c>
      <c r="N1796">
        <v>5</v>
      </c>
      <c r="O1796" t="s">
        <v>42819</v>
      </c>
      <c r="P1796" t="s">
        <v>42818</v>
      </c>
      <c r="Q1796" t="s">
        <v>42817</v>
      </c>
      <c r="R1796" s="7">
        <v>41640</v>
      </c>
      <c r="S1796" s="8">
        <f t="shared" si="224"/>
        <v>2014</v>
      </c>
      <c r="T1796" s="8">
        <v>2014</v>
      </c>
      <c r="U1796" s="8">
        <f t="shared" si="225"/>
        <v>8</v>
      </c>
      <c r="V1796" s="7">
        <v>41974</v>
      </c>
      <c r="W1796" t="s">
        <v>12480</v>
      </c>
      <c r="X1796" s="2">
        <v>0.34399999999999997</v>
      </c>
      <c r="Y1796" s="6">
        <f t="shared" si="230"/>
        <v>9.1828835322068283E-3</v>
      </c>
      <c r="AA1796">
        <v>10745351</v>
      </c>
      <c r="AB1796">
        <v>17964</v>
      </c>
      <c r="AC1796">
        <v>10991131</v>
      </c>
      <c r="AD1796" t="s">
        <v>6</v>
      </c>
      <c r="AE1796">
        <v>27</v>
      </c>
      <c r="AF1796">
        <v>12</v>
      </c>
      <c r="AH1796" t="s">
        <v>42816</v>
      </c>
      <c r="AI1796" t="s">
        <v>42815</v>
      </c>
      <c r="AJ1796" t="s">
        <v>42814</v>
      </c>
      <c r="AK1796" t="s">
        <v>42813</v>
      </c>
      <c r="AL1796">
        <v>6</v>
      </c>
      <c r="AM1796" s="5">
        <f t="shared" si="226"/>
        <v>0.75</v>
      </c>
      <c r="AN1796" s="4">
        <f t="shared" si="231"/>
        <v>1.1359333585762969E-3</v>
      </c>
      <c r="AO1796" s="3"/>
      <c r="AP1796">
        <v>0</v>
      </c>
      <c r="AR1796" t="s">
        <v>1</v>
      </c>
      <c r="AT1796" s="2" t="s">
        <v>0</v>
      </c>
      <c r="AU1796" s="1">
        <f t="shared" si="227"/>
        <v>0.67687984801176682</v>
      </c>
      <c r="AV1796" s="1">
        <f t="shared" si="228"/>
        <v>0.51594084453915634</v>
      </c>
      <c r="AW1796" s="1">
        <f t="shared" si="229"/>
        <v>0.35500184106654559</v>
      </c>
    </row>
    <row r="1797" spans="1:49" x14ac:dyDescent="0.2">
      <c r="A1797">
        <v>1795</v>
      </c>
      <c r="B1797" t="s">
        <v>42812</v>
      </c>
      <c r="C1797" t="s">
        <v>42811</v>
      </c>
      <c r="F1797" t="s">
        <v>42810</v>
      </c>
      <c r="G1797" t="s">
        <v>17</v>
      </c>
      <c r="H1797" t="s">
        <v>16</v>
      </c>
      <c r="I1797" t="s">
        <v>42809</v>
      </c>
      <c r="J1797" t="s">
        <v>42808</v>
      </c>
      <c r="K1797" t="s">
        <v>42807</v>
      </c>
      <c r="L1797" t="s">
        <v>33437</v>
      </c>
      <c r="M1797" t="s">
        <v>33436</v>
      </c>
      <c r="N1797">
        <v>6</v>
      </c>
      <c r="O1797" t="s">
        <v>42806</v>
      </c>
      <c r="P1797" t="s">
        <v>42805</v>
      </c>
      <c r="Q1797" t="s">
        <v>42804</v>
      </c>
      <c r="R1797" s="7">
        <v>41640</v>
      </c>
      <c r="S1797" s="8">
        <f t="shared" si="224"/>
        <v>2014</v>
      </c>
      <c r="T1797" s="8">
        <v>2014</v>
      </c>
      <c r="U1797" s="8">
        <f t="shared" si="225"/>
        <v>8</v>
      </c>
      <c r="V1797" s="7">
        <v>41974</v>
      </c>
      <c r="W1797" t="s">
        <v>12480</v>
      </c>
      <c r="X1797" s="2">
        <v>0.34399999999999997</v>
      </c>
      <c r="Y1797" s="6">
        <f t="shared" si="230"/>
        <v>9.1828835322068283E-3</v>
      </c>
      <c r="AA1797">
        <v>10745351</v>
      </c>
      <c r="AB1797">
        <v>17964</v>
      </c>
      <c r="AC1797">
        <v>10991131</v>
      </c>
      <c r="AD1797" t="s">
        <v>6</v>
      </c>
      <c r="AE1797">
        <v>27</v>
      </c>
      <c r="AF1797">
        <v>12</v>
      </c>
      <c r="AH1797" t="s">
        <v>42803</v>
      </c>
      <c r="AI1797" t="s">
        <v>42802</v>
      </c>
      <c r="AJ1797" t="s">
        <v>42801</v>
      </c>
      <c r="AK1797" t="s">
        <v>42800</v>
      </c>
      <c r="AL1797">
        <v>4</v>
      </c>
      <c r="AM1797" s="5">
        <f t="shared" si="226"/>
        <v>0.5</v>
      </c>
      <c r="AN1797" s="4">
        <f t="shared" si="231"/>
        <v>7.572889057175312E-4</v>
      </c>
      <c r="AO1797" s="3"/>
      <c r="AP1797">
        <v>0</v>
      </c>
      <c r="AR1797" t="s">
        <v>1</v>
      </c>
      <c r="AT1797" s="2" t="s">
        <v>0</v>
      </c>
      <c r="AU1797" s="1">
        <f t="shared" si="227"/>
        <v>0.66552051442600391</v>
      </c>
      <c r="AV1797" s="1">
        <f t="shared" si="228"/>
        <v>0.49700862189621792</v>
      </c>
      <c r="AW1797" s="1">
        <f t="shared" si="229"/>
        <v>0.32849672936643198</v>
      </c>
    </row>
    <row r="1798" spans="1:49" x14ac:dyDescent="0.2">
      <c r="A1798">
        <v>1796</v>
      </c>
      <c r="B1798" t="s">
        <v>42799</v>
      </c>
      <c r="C1798" t="s">
        <v>42798</v>
      </c>
      <c r="F1798" t="s">
        <v>42797</v>
      </c>
      <c r="G1798" t="s">
        <v>17</v>
      </c>
      <c r="H1798" t="s">
        <v>16</v>
      </c>
      <c r="I1798" t="s">
        <v>3908</v>
      </c>
      <c r="J1798" t="s">
        <v>42796</v>
      </c>
      <c r="K1798" t="s">
        <v>42795</v>
      </c>
      <c r="L1798" t="s">
        <v>42794</v>
      </c>
      <c r="M1798" t="s">
        <v>42793</v>
      </c>
      <c r="N1798">
        <v>5</v>
      </c>
      <c r="O1798" t="s">
        <v>42792</v>
      </c>
      <c r="P1798" t="s">
        <v>42791</v>
      </c>
      <c r="Q1798" t="s">
        <v>42790</v>
      </c>
      <c r="R1798" s="7">
        <v>41640</v>
      </c>
      <c r="S1798" s="8">
        <f t="shared" si="224"/>
        <v>2014</v>
      </c>
      <c r="T1798" s="8">
        <v>2014</v>
      </c>
      <c r="U1798" s="8">
        <f t="shared" si="225"/>
        <v>8</v>
      </c>
      <c r="V1798" s="7">
        <v>41974</v>
      </c>
      <c r="W1798" t="s">
        <v>12480</v>
      </c>
      <c r="X1798" s="2">
        <v>0.34399999999999997</v>
      </c>
      <c r="Y1798" s="6">
        <f t="shared" si="230"/>
        <v>9.1828835322068283E-3</v>
      </c>
      <c r="AA1798">
        <v>10745351</v>
      </c>
      <c r="AB1798">
        <v>17964</v>
      </c>
      <c r="AC1798">
        <v>10991131</v>
      </c>
      <c r="AD1798" t="s">
        <v>6</v>
      </c>
      <c r="AE1798">
        <v>27</v>
      </c>
      <c r="AF1798">
        <v>12</v>
      </c>
      <c r="AH1798" t="s">
        <v>42789</v>
      </c>
      <c r="AI1798" t="s">
        <v>42788</v>
      </c>
      <c r="AJ1798" t="s">
        <v>42787</v>
      </c>
      <c r="AK1798" t="s">
        <v>42786</v>
      </c>
      <c r="AL1798">
        <v>3</v>
      </c>
      <c r="AM1798" s="5">
        <f t="shared" si="226"/>
        <v>0.375</v>
      </c>
      <c r="AN1798" s="4">
        <f t="shared" si="231"/>
        <v>5.6796667928814845E-4</v>
      </c>
      <c r="AO1798" s="3"/>
      <c r="AP1798">
        <v>0</v>
      </c>
      <c r="AR1798">
        <v>60872024</v>
      </c>
      <c r="AT1798" s="2" t="s">
        <v>0</v>
      </c>
      <c r="AU1798" s="1">
        <f t="shared" si="227"/>
        <v>0.65984084763312234</v>
      </c>
      <c r="AV1798" s="1">
        <f t="shared" si="228"/>
        <v>0.48754251057474879</v>
      </c>
      <c r="AW1798" s="1">
        <f t="shared" si="229"/>
        <v>0.31524417351637524</v>
      </c>
    </row>
    <row r="1799" spans="1:49" x14ac:dyDescent="0.2">
      <c r="A1799">
        <v>1797</v>
      </c>
      <c r="B1799" t="s">
        <v>42785</v>
      </c>
      <c r="C1799" t="s">
        <v>42784</v>
      </c>
      <c r="F1799" t="s">
        <v>42783</v>
      </c>
      <c r="G1799" t="s">
        <v>17</v>
      </c>
      <c r="H1799" t="s">
        <v>16</v>
      </c>
      <c r="I1799" t="s">
        <v>26465</v>
      </c>
      <c r="J1799" t="s">
        <v>26460</v>
      </c>
      <c r="K1799" t="s">
        <v>26464</v>
      </c>
      <c r="L1799" t="s">
        <v>26463</v>
      </c>
      <c r="M1799" t="s">
        <v>857</v>
      </c>
      <c r="N1799">
        <v>2</v>
      </c>
      <c r="O1799" t="s">
        <v>26462</v>
      </c>
      <c r="P1799" t="s">
        <v>26461</v>
      </c>
      <c r="Q1799" t="s">
        <v>26460</v>
      </c>
      <c r="R1799" s="7">
        <v>41640</v>
      </c>
      <c r="S1799" s="8">
        <f t="shared" si="224"/>
        <v>2014</v>
      </c>
      <c r="T1799" s="8">
        <v>2014</v>
      </c>
      <c r="U1799" s="8">
        <f t="shared" si="225"/>
        <v>8</v>
      </c>
      <c r="V1799" s="7">
        <v>41974</v>
      </c>
      <c r="W1799" t="s">
        <v>12480</v>
      </c>
      <c r="X1799" s="2">
        <v>0.34399999999999997</v>
      </c>
      <c r="Y1799" s="6">
        <f t="shared" si="230"/>
        <v>9.1828835322068283E-3</v>
      </c>
      <c r="AA1799">
        <v>10745351</v>
      </c>
      <c r="AB1799">
        <v>17964</v>
      </c>
      <c r="AC1799">
        <v>10991131</v>
      </c>
      <c r="AD1799" t="s">
        <v>6</v>
      </c>
      <c r="AE1799">
        <v>27</v>
      </c>
      <c r="AF1799">
        <v>12</v>
      </c>
      <c r="AH1799" t="s">
        <v>42782</v>
      </c>
      <c r="AI1799" t="s">
        <v>42781</v>
      </c>
      <c r="AJ1799" t="s">
        <v>42780</v>
      </c>
      <c r="AK1799" t="s">
        <v>42779</v>
      </c>
      <c r="AL1799">
        <v>11</v>
      </c>
      <c r="AM1799" s="5">
        <f t="shared" si="226"/>
        <v>1.375</v>
      </c>
      <c r="AN1799" s="4">
        <f t="shared" si="231"/>
        <v>2.0825444907232107E-3</v>
      </c>
      <c r="AO1799" s="3"/>
      <c r="AP1799">
        <v>0</v>
      </c>
      <c r="AR1799" t="s">
        <v>1</v>
      </c>
      <c r="AT1799" s="2" t="s">
        <v>0</v>
      </c>
      <c r="AU1799" s="1">
        <f t="shared" si="227"/>
        <v>0.7052781819761742</v>
      </c>
      <c r="AV1799" s="1">
        <f t="shared" si="228"/>
        <v>0.56327140114650198</v>
      </c>
      <c r="AW1799" s="1">
        <f t="shared" si="229"/>
        <v>0.4212646203168296</v>
      </c>
    </row>
    <row r="1800" spans="1:49" x14ac:dyDescent="0.2">
      <c r="A1800">
        <v>1798</v>
      </c>
      <c r="B1800" t="s">
        <v>42778</v>
      </c>
      <c r="C1800" t="s">
        <v>42777</v>
      </c>
      <c r="F1800" t="s">
        <v>42776</v>
      </c>
      <c r="G1800" t="s">
        <v>17</v>
      </c>
      <c r="H1800" t="s">
        <v>16</v>
      </c>
      <c r="I1800" t="s">
        <v>42775</v>
      </c>
      <c r="J1800">
        <v>60022633</v>
      </c>
      <c r="K1800" t="s">
        <v>42710</v>
      </c>
      <c r="L1800" t="s">
        <v>42709</v>
      </c>
      <c r="M1800" t="s">
        <v>3531</v>
      </c>
      <c r="N1800">
        <v>3</v>
      </c>
      <c r="O1800" t="s">
        <v>42774</v>
      </c>
      <c r="P1800" t="s">
        <v>42773</v>
      </c>
      <c r="Q1800" t="s">
        <v>42706</v>
      </c>
      <c r="R1800" s="7">
        <v>41640</v>
      </c>
      <c r="S1800" s="8">
        <f t="shared" si="224"/>
        <v>2014</v>
      </c>
      <c r="T1800" s="8">
        <v>2014</v>
      </c>
      <c r="U1800" s="8">
        <f t="shared" si="225"/>
        <v>8</v>
      </c>
      <c r="V1800" s="7">
        <v>41978</v>
      </c>
      <c r="W1800" t="s">
        <v>8027</v>
      </c>
      <c r="X1800" s="2">
        <v>0.185</v>
      </c>
      <c r="Y1800" s="6">
        <f t="shared" si="230"/>
        <v>4.9384693414484399E-3</v>
      </c>
      <c r="AA1800">
        <v>7352727</v>
      </c>
      <c r="AB1800">
        <v>32478</v>
      </c>
      <c r="AD1800" t="s">
        <v>6</v>
      </c>
      <c r="AE1800">
        <v>57</v>
      </c>
      <c r="AF1800">
        <v>11</v>
      </c>
      <c r="AH1800" t="s">
        <v>42772</v>
      </c>
      <c r="AI1800" t="s">
        <v>42771</v>
      </c>
      <c r="AK1800" t="s">
        <v>42770</v>
      </c>
      <c r="AL1800">
        <v>3</v>
      </c>
      <c r="AM1800" s="5">
        <f t="shared" si="226"/>
        <v>0.375</v>
      </c>
      <c r="AN1800" s="4">
        <f t="shared" si="231"/>
        <v>5.6796667928814845E-4</v>
      </c>
      <c r="AO1800" s="3"/>
      <c r="AP1800">
        <v>0</v>
      </c>
      <c r="AR1800" t="s">
        <v>1</v>
      </c>
      <c r="AT1800" s="2" t="s">
        <v>0</v>
      </c>
      <c r="AU1800" s="1">
        <f t="shared" si="227"/>
        <v>0.36273185428003518</v>
      </c>
      <c r="AV1800" s="1">
        <f t="shared" si="228"/>
        <v>0.27532180103682941</v>
      </c>
      <c r="AW1800" s="1">
        <f t="shared" si="229"/>
        <v>0.18791174779362357</v>
      </c>
    </row>
    <row r="1801" spans="1:49" x14ac:dyDescent="0.2">
      <c r="A1801">
        <v>1799</v>
      </c>
      <c r="B1801" t="s">
        <v>42769</v>
      </c>
      <c r="C1801" t="s">
        <v>42768</v>
      </c>
      <c r="F1801" t="s">
        <v>42767</v>
      </c>
      <c r="G1801" t="s">
        <v>17</v>
      </c>
      <c r="H1801" t="s">
        <v>16</v>
      </c>
      <c r="I1801" t="s">
        <v>2804</v>
      </c>
      <c r="J1801">
        <v>60005465</v>
      </c>
      <c r="K1801" t="s">
        <v>2652</v>
      </c>
      <c r="L1801" t="s">
        <v>2651</v>
      </c>
      <c r="M1801" t="s">
        <v>46</v>
      </c>
      <c r="N1801">
        <v>4</v>
      </c>
      <c r="O1801" t="s">
        <v>42766</v>
      </c>
      <c r="P1801" t="s">
        <v>42765</v>
      </c>
      <c r="Q1801" t="s">
        <v>4749</v>
      </c>
      <c r="R1801" s="7">
        <v>41640</v>
      </c>
      <c r="S1801" s="8">
        <f t="shared" si="224"/>
        <v>2014</v>
      </c>
      <c r="T1801" s="8">
        <v>2014</v>
      </c>
      <c r="U1801" s="8">
        <f t="shared" si="225"/>
        <v>8</v>
      </c>
      <c r="V1801" s="7">
        <v>41730</v>
      </c>
      <c r="W1801" t="s">
        <v>2383</v>
      </c>
      <c r="X1801" s="2">
        <v>1.6519999999999999</v>
      </c>
      <c r="Y1801" s="6">
        <f t="shared" si="230"/>
        <v>4.409919649769093E-2</v>
      </c>
      <c r="AA1801" t="s">
        <v>2382</v>
      </c>
      <c r="AB1801">
        <v>17337</v>
      </c>
      <c r="AD1801" t="s">
        <v>6</v>
      </c>
      <c r="AE1801">
        <v>62</v>
      </c>
      <c r="AF1801">
        <v>4</v>
      </c>
      <c r="AG1801">
        <v>6514480</v>
      </c>
      <c r="AH1801" t="s">
        <v>42764</v>
      </c>
      <c r="AI1801" t="s">
        <v>42763</v>
      </c>
      <c r="AJ1801" t="s">
        <v>42762</v>
      </c>
      <c r="AK1801" t="s">
        <v>42761</v>
      </c>
      <c r="AL1801">
        <v>25</v>
      </c>
      <c r="AM1801" s="5">
        <f t="shared" si="226"/>
        <v>3.125</v>
      </c>
      <c r="AN1801" s="4">
        <f t="shared" si="231"/>
        <v>4.7330556607345703E-3</v>
      </c>
      <c r="AO1801" s="3"/>
      <c r="AP1801">
        <v>0</v>
      </c>
      <c r="AR1801" t="s">
        <v>1</v>
      </c>
      <c r="AT1801" s="2" t="s">
        <v>0</v>
      </c>
      <c r="AU1801" s="1">
        <f t="shared" si="227"/>
        <v>3.2289354246604023</v>
      </c>
      <c r="AV1801" s="1">
        <f t="shared" si="228"/>
        <v>2.4416126079212752</v>
      </c>
      <c r="AW1801" s="1">
        <f t="shared" si="229"/>
        <v>1.6542897911821477</v>
      </c>
    </row>
    <row r="1802" spans="1:49" x14ac:dyDescent="0.2">
      <c r="A1802">
        <v>1800</v>
      </c>
      <c r="B1802" t="s">
        <v>42760</v>
      </c>
      <c r="C1802" t="s">
        <v>42759</v>
      </c>
      <c r="F1802" t="s">
        <v>42758</v>
      </c>
      <c r="G1802" t="s">
        <v>17</v>
      </c>
      <c r="H1802" t="s">
        <v>16</v>
      </c>
      <c r="I1802" t="s">
        <v>42757</v>
      </c>
      <c r="J1802">
        <v>60072227</v>
      </c>
      <c r="K1802" t="s">
        <v>24849</v>
      </c>
      <c r="L1802" t="s">
        <v>24848</v>
      </c>
      <c r="M1802" t="s">
        <v>423</v>
      </c>
      <c r="N1802">
        <v>2</v>
      </c>
      <c r="O1802" t="s">
        <v>42756</v>
      </c>
      <c r="P1802" t="s">
        <v>42755</v>
      </c>
      <c r="Q1802" t="s">
        <v>24845</v>
      </c>
      <c r="R1802" s="7">
        <v>41640</v>
      </c>
      <c r="S1802" s="8">
        <f t="shared" si="224"/>
        <v>2014</v>
      </c>
      <c r="T1802" s="8">
        <v>2014</v>
      </c>
      <c r="U1802" s="8">
        <f t="shared" si="225"/>
        <v>8</v>
      </c>
      <c r="V1802" s="7">
        <v>41974</v>
      </c>
      <c r="W1802" t="s">
        <v>12480</v>
      </c>
      <c r="X1802" s="2">
        <v>0.34399999999999997</v>
      </c>
      <c r="Y1802" s="6">
        <f t="shared" si="230"/>
        <v>9.1828835322068283E-3</v>
      </c>
      <c r="AA1802">
        <v>10745351</v>
      </c>
      <c r="AB1802">
        <v>17964</v>
      </c>
      <c r="AC1802">
        <v>10991131</v>
      </c>
      <c r="AD1802" t="s">
        <v>6</v>
      </c>
      <c r="AE1802">
        <v>27</v>
      </c>
      <c r="AF1802">
        <v>12</v>
      </c>
      <c r="AH1802" t="s">
        <v>42754</v>
      </c>
      <c r="AI1802" t="s">
        <v>42753</v>
      </c>
      <c r="AJ1802" t="s">
        <v>42752</v>
      </c>
      <c r="AK1802" t="s">
        <v>42751</v>
      </c>
      <c r="AL1802">
        <v>3</v>
      </c>
      <c r="AM1802" s="5">
        <f t="shared" si="226"/>
        <v>0.375</v>
      </c>
      <c r="AN1802" s="4">
        <f t="shared" si="231"/>
        <v>5.6796667928814845E-4</v>
      </c>
      <c r="AO1802" s="3"/>
      <c r="AP1802">
        <v>0</v>
      </c>
      <c r="AR1802" t="s">
        <v>1</v>
      </c>
      <c r="AT1802" s="2" t="s">
        <v>0</v>
      </c>
      <c r="AU1802" s="1">
        <f t="shared" si="227"/>
        <v>0.65984084763312234</v>
      </c>
      <c r="AV1802" s="1">
        <f t="shared" si="228"/>
        <v>0.48754251057474879</v>
      </c>
      <c r="AW1802" s="1">
        <f t="shared" si="229"/>
        <v>0.31524417351637524</v>
      </c>
    </row>
    <row r="1803" spans="1:49" x14ac:dyDescent="0.2">
      <c r="A1803">
        <v>1801</v>
      </c>
      <c r="B1803" t="s">
        <v>42750</v>
      </c>
      <c r="F1803" t="s">
        <v>42749</v>
      </c>
      <c r="G1803" t="s">
        <v>17</v>
      </c>
      <c r="H1803" t="s">
        <v>16</v>
      </c>
      <c r="I1803" t="s">
        <v>42748</v>
      </c>
      <c r="J1803" t="s">
        <v>42747</v>
      </c>
      <c r="K1803" t="s">
        <v>42746</v>
      </c>
      <c r="L1803" t="s">
        <v>42745</v>
      </c>
      <c r="M1803" t="s">
        <v>12108</v>
      </c>
      <c r="N1803">
        <v>2</v>
      </c>
      <c r="O1803" t="s">
        <v>42744</v>
      </c>
      <c r="P1803" t="s">
        <v>34381</v>
      </c>
      <c r="Q1803" t="s">
        <v>42743</v>
      </c>
      <c r="R1803" s="7">
        <v>41640</v>
      </c>
      <c r="S1803" s="8">
        <f t="shared" si="224"/>
        <v>2014</v>
      </c>
      <c r="T1803" s="8">
        <v>2014</v>
      </c>
      <c r="U1803" s="8">
        <f t="shared" si="225"/>
        <v>8</v>
      </c>
      <c r="V1803" s="7">
        <v>41852</v>
      </c>
      <c r="W1803" t="s">
        <v>42070</v>
      </c>
      <c r="X1803" s="2">
        <v>0.216</v>
      </c>
      <c r="Y1803" s="6">
        <f t="shared" si="230"/>
        <v>5.765996636501962E-3</v>
      </c>
      <c r="AA1803">
        <v>10544887</v>
      </c>
      <c r="AB1803">
        <v>13200</v>
      </c>
      <c r="AD1803" t="s">
        <v>6</v>
      </c>
      <c r="AE1803">
        <v>29</v>
      </c>
      <c r="AF1803">
        <v>8</v>
      </c>
      <c r="AH1803" t="s">
        <v>27725</v>
      </c>
      <c r="AI1803" t="s">
        <v>42742</v>
      </c>
      <c r="AJ1803" t="s">
        <v>42741</v>
      </c>
      <c r="AK1803" t="s">
        <v>42740</v>
      </c>
      <c r="AL1803">
        <v>5</v>
      </c>
      <c r="AM1803" s="5">
        <f t="shared" si="226"/>
        <v>0.625</v>
      </c>
      <c r="AN1803" s="4">
        <f t="shared" si="231"/>
        <v>9.4661113214691405E-4</v>
      </c>
      <c r="AO1803" s="3"/>
      <c r="AP1803">
        <v>0</v>
      </c>
      <c r="AR1803" t="s">
        <v>1</v>
      </c>
      <c r="AT1803" s="2" t="s">
        <v>0</v>
      </c>
      <c r="AU1803" s="1">
        <f t="shared" si="227"/>
        <v>0.4320180985195447</v>
      </c>
      <c r="AV1803" s="1">
        <f t="shared" si="228"/>
        <v>0.3356303884324438</v>
      </c>
      <c r="AW1803" s="1">
        <f t="shared" si="229"/>
        <v>0.23924267834534285</v>
      </c>
    </row>
    <row r="1804" spans="1:49" x14ac:dyDescent="0.2">
      <c r="A1804">
        <v>1802</v>
      </c>
      <c r="B1804" t="s">
        <v>42739</v>
      </c>
      <c r="C1804" t="s">
        <v>42738</v>
      </c>
      <c r="F1804" t="s">
        <v>42737</v>
      </c>
      <c r="G1804" t="s">
        <v>17</v>
      </c>
      <c r="H1804" t="s">
        <v>16</v>
      </c>
      <c r="I1804" t="s">
        <v>42736</v>
      </c>
      <c r="J1804" t="s">
        <v>42735</v>
      </c>
      <c r="K1804" t="s">
        <v>42734</v>
      </c>
      <c r="L1804" t="s">
        <v>42733</v>
      </c>
      <c r="M1804" t="s">
        <v>32728</v>
      </c>
      <c r="N1804">
        <v>3</v>
      </c>
      <c r="O1804" t="s">
        <v>42732</v>
      </c>
      <c r="P1804" t="s">
        <v>42731</v>
      </c>
      <c r="Q1804" t="s">
        <v>42730</v>
      </c>
      <c r="R1804" s="7">
        <v>41640</v>
      </c>
      <c r="S1804" s="8">
        <f t="shared" si="224"/>
        <v>2014</v>
      </c>
      <c r="T1804" s="8">
        <v>2014</v>
      </c>
      <c r="U1804" s="8">
        <f t="shared" si="225"/>
        <v>8</v>
      </c>
      <c r="V1804" s="7">
        <v>41640</v>
      </c>
      <c r="W1804" t="s">
        <v>42729</v>
      </c>
      <c r="X1804" s="2">
        <v>0.16700000000000001</v>
      </c>
      <c r="Y1804" s="6">
        <f t="shared" si="230"/>
        <v>4.4579696217399434E-3</v>
      </c>
      <c r="AA1804">
        <v>9574352</v>
      </c>
      <c r="AB1804">
        <v>23996</v>
      </c>
      <c r="AC1804">
        <v>17415101</v>
      </c>
      <c r="AD1804" t="s">
        <v>6</v>
      </c>
      <c r="AE1804">
        <v>55</v>
      </c>
      <c r="AF1804" s="10">
        <v>44287</v>
      </c>
      <c r="AH1804" t="s">
        <v>27699</v>
      </c>
      <c r="AI1804" t="s">
        <v>42728</v>
      </c>
      <c r="AJ1804" t="s">
        <v>42727</v>
      </c>
      <c r="AK1804" t="s">
        <v>42726</v>
      </c>
      <c r="AL1804">
        <v>5</v>
      </c>
      <c r="AM1804" s="5">
        <f t="shared" si="226"/>
        <v>0.625</v>
      </c>
      <c r="AN1804" s="4">
        <f t="shared" si="231"/>
        <v>9.4661113214691405E-4</v>
      </c>
      <c r="AO1804" s="3"/>
      <c r="AP1804">
        <v>0</v>
      </c>
      <c r="AR1804" t="s">
        <v>1</v>
      </c>
      <c r="AT1804" s="2" t="s">
        <v>0</v>
      </c>
      <c r="AU1804" s="1">
        <f t="shared" si="227"/>
        <v>0.34045620748620342</v>
      </c>
      <c r="AV1804" s="1">
        <f t="shared" si="228"/>
        <v>0.27022903769434287</v>
      </c>
      <c r="AW1804" s="1">
        <f t="shared" si="229"/>
        <v>0.20000186790248226</v>
      </c>
    </row>
    <row r="1805" spans="1:49" x14ac:dyDescent="0.2">
      <c r="A1805">
        <v>1803</v>
      </c>
      <c r="B1805" t="s">
        <v>42725</v>
      </c>
      <c r="C1805" t="s">
        <v>42724</v>
      </c>
      <c r="F1805" t="s">
        <v>42723</v>
      </c>
      <c r="G1805" t="s">
        <v>17</v>
      </c>
      <c r="H1805" t="s">
        <v>16</v>
      </c>
      <c r="I1805" t="s">
        <v>42722</v>
      </c>
      <c r="J1805">
        <v>60012704</v>
      </c>
      <c r="K1805" t="s">
        <v>30097</v>
      </c>
      <c r="L1805" t="s">
        <v>12620</v>
      </c>
      <c r="M1805" t="s">
        <v>915</v>
      </c>
      <c r="N1805">
        <v>3</v>
      </c>
      <c r="O1805" t="s">
        <v>42721</v>
      </c>
      <c r="P1805" t="s">
        <v>42720</v>
      </c>
      <c r="Q1805" t="s">
        <v>30103</v>
      </c>
      <c r="R1805" s="7">
        <v>41640</v>
      </c>
      <c r="S1805" s="8">
        <f t="shared" si="224"/>
        <v>2014</v>
      </c>
      <c r="T1805" s="8">
        <v>2014</v>
      </c>
      <c r="U1805" s="8">
        <f t="shared" si="225"/>
        <v>8</v>
      </c>
      <c r="V1805" s="7">
        <v>41979</v>
      </c>
      <c r="W1805" t="s">
        <v>21328</v>
      </c>
      <c r="X1805" s="2">
        <v>0.215</v>
      </c>
      <c r="Y1805" s="6">
        <f t="shared" si="230"/>
        <v>5.7393022076292679E-3</v>
      </c>
      <c r="AA1805">
        <v>3744884</v>
      </c>
      <c r="AB1805">
        <v>28637</v>
      </c>
      <c r="AC1805">
        <v>19768524</v>
      </c>
      <c r="AD1805" t="s">
        <v>6</v>
      </c>
      <c r="AE1805">
        <v>65</v>
      </c>
      <c r="AF1805">
        <v>10</v>
      </c>
      <c r="AH1805" t="s">
        <v>42719</v>
      </c>
      <c r="AI1805" t="s">
        <v>42718</v>
      </c>
      <c r="AJ1805" t="s">
        <v>42717</v>
      </c>
      <c r="AK1805" t="s">
        <v>42716</v>
      </c>
      <c r="AL1805">
        <v>0</v>
      </c>
      <c r="AM1805" s="5">
        <f t="shared" si="226"/>
        <v>0</v>
      </c>
      <c r="AN1805" s="4">
        <f t="shared" si="231"/>
        <v>0</v>
      </c>
      <c r="AO1805" s="3"/>
      <c r="AP1805">
        <v>0</v>
      </c>
      <c r="AQ1805" t="s">
        <v>2362</v>
      </c>
      <c r="AR1805" t="s">
        <v>42715</v>
      </c>
      <c r="AS1805" t="s">
        <v>2360</v>
      </c>
      <c r="AT1805" s="2">
        <v>0.64900000000000002</v>
      </c>
      <c r="AU1805" s="1">
        <f t="shared" si="227"/>
        <v>0.40175115453404875</v>
      </c>
      <c r="AV1805" s="1">
        <f t="shared" si="228"/>
        <v>0.28696511038146338</v>
      </c>
      <c r="AW1805" s="1">
        <f t="shared" si="229"/>
        <v>0.17217906622887805</v>
      </c>
    </row>
    <row r="1806" spans="1:49" x14ac:dyDescent="0.2">
      <c r="A1806">
        <v>1804</v>
      </c>
      <c r="B1806" t="s">
        <v>42714</v>
      </c>
      <c r="C1806" t="s">
        <v>42713</v>
      </c>
      <c r="F1806" t="s">
        <v>42712</v>
      </c>
      <c r="G1806" t="s">
        <v>17</v>
      </c>
      <c r="H1806" t="s">
        <v>16</v>
      </c>
      <c r="I1806" t="s">
        <v>42711</v>
      </c>
      <c r="J1806">
        <v>60022633</v>
      </c>
      <c r="K1806" t="s">
        <v>42710</v>
      </c>
      <c r="L1806" t="s">
        <v>42709</v>
      </c>
      <c r="M1806" t="s">
        <v>3531</v>
      </c>
      <c r="N1806">
        <v>3</v>
      </c>
      <c r="O1806" t="s">
        <v>42708</v>
      </c>
      <c r="P1806" t="s">
        <v>42707</v>
      </c>
      <c r="Q1806" t="s">
        <v>42706</v>
      </c>
      <c r="R1806" s="7">
        <v>41640</v>
      </c>
      <c r="S1806" s="8">
        <f t="shared" si="224"/>
        <v>2014</v>
      </c>
      <c r="T1806" s="8">
        <v>2014</v>
      </c>
      <c r="U1806" s="8">
        <f t="shared" si="225"/>
        <v>8</v>
      </c>
      <c r="V1806" s="7">
        <v>41978</v>
      </c>
      <c r="W1806" t="s">
        <v>8027</v>
      </c>
      <c r="X1806" s="2">
        <v>0.185</v>
      </c>
      <c r="Y1806" s="6">
        <f t="shared" si="230"/>
        <v>4.9384693414484399E-3</v>
      </c>
      <c r="AA1806">
        <v>7352727</v>
      </c>
      <c r="AB1806">
        <v>32478</v>
      </c>
      <c r="AD1806" t="s">
        <v>6</v>
      </c>
      <c r="AE1806">
        <v>57</v>
      </c>
      <c r="AF1806">
        <v>11</v>
      </c>
      <c r="AH1806" t="s">
        <v>42705</v>
      </c>
      <c r="AI1806" t="s">
        <v>42704</v>
      </c>
      <c r="AK1806" t="s">
        <v>42703</v>
      </c>
      <c r="AL1806">
        <v>0</v>
      </c>
      <c r="AM1806" s="5">
        <f t="shared" si="226"/>
        <v>0</v>
      </c>
      <c r="AN1806" s="4">
        <f t="shared" si="231"/>
        <v>0</v>
      </c>
      <c r="AO1806" s="3"/>
      <c r="AP1806">
        <v>0</v>
      </c>
      <c r="AR1806" t="s">
        <v>1</v>
      </c>
      <c r="AT1806" s="2" t="s">
        <v>0</v>
      </c>
      <c r="AU1806" s="1">
        <f t="shared" si="227"/>
        <v>0.34569285390139076</v>
      </c>
      <c r="AV1806" s="1">
        <f t="shared" si="228"/>
        <v>0.24692346707242199</v>
      </c>
      <c r="AW1806" s="1">
        <f t="shared" si="229"/>
        <v>0.1481540802434532</v>
      </c>
    </row>
    <row r="1807" spans="1:49" x14ac:dyDescent="0.2">
      <c r="A1807">
        <v>1805</v>
      </c>
      <c r="B1807" t="s">
        <v>42702</v>
      </c>
      <c r="C1807" t="s">
        <v>42701</v>
      </c>
      <c r="F1807" t="s">
        <v>42700</v>
      </c>
      <c r="G1807" t="s">
        <v>17</v>
      </c>
      <c r="H1807" t="s">
        <v>16</v>
      </c>
      <c r="I1807" t="s">
        <v>42699</v>
      </c>
      <c r="J1807">
        <v>60031544</v>
      </c>
      <c r="K1807" t="s">
        <v>8111</v>
      </c>
      <c r="L1807" t="s">
        <v>8110</v>
      </c>
      <c r="M1807" t="s">
        <v>423</v>
      </c>
      <c r="N1807">
        <v>6</v>
      </c>
      <c r="O1807" t="s">
        <v>42698</v>
      </c>
      <c r="P1807" t="s">
        <v>42697</v>
      </c>
      <c r="Q1807" t="s">
        <v>42696</v>
      </c>
      <c r="R1807" s="7">
        <v>41640</v>
      </c>
      <c r="S1807" s="8">
        <f t="shared" si="224"/>
        <v>2014</v>
      </c>
      <c r="T1807" s="8">
        <v>2014</v>
      </c>
      <c r="U1807" s="8">
        <f t="shared" si="225"/>
        <v>8</v>
      </c>
      <c r="V1807" s="7">
        <v>41730</v>
      </c>
      <c r="W1807" t="s">
        <v>2383</v>
      </c>
      <c r="X1807" s="2">
        <v>1.6519999999999999</v>
      </c>
      <c r="Y1807" s="6">
        <f t="shared" si="230"/>
        <v>4.409919649769093E-2</v>
      </c>
      <c r="AA1807" t="s">
        <v>2382</v>
      </c>
      <c r="AB1807">
        <v>17337</v>
      </c>
      <c r="AD1807" t="s">
        <v>6</v>
      </c>
      <c r="AE1807">
        <v>62</v>
      </c>
      <c r="AF1807">
        <v>4</v>
      </c>
      <c r="AG1807">
        <v>6716037</v>
      </c>
      <c r="AH1807" t="s">
        <v>42695</v>
      </c>
      <c r="AI1807" t="s">
        <v>42694</v>
      </c>
      <c r="AJ1807" t="s">
        <v>42693</v>
      </c>
      <c r="AK1807" t="s">
        <v>42692</v>
      </c>
      <c r="AL1807">
        <v>14</v>
      </c>
      <c r="AM1807" s="5">
        <f t="shared" si="226"/>
        <v>1.75</v>
      </c>
      <c r="AN1807" s="4">
        <f t="shared" si="231"/>
        <v>2.6505111700113595E-3</v>
      </c>
      <c r="AO1807" s="3"/>
      <c r="AP1807">
        <v>0</v>
      </c>
      <c r="AQ1807" t="s">
        <v>15373</v>
      </c>
      <c r="AR1807" t="s">
        <v>1</v>
      </c>
      <c r="AS1807" t="s">
        <v>15372</v>
      </c>
      <c r="AT1807" s="2" t="s">
        <v>0</v>
      </c>
      <c r="AU1807" s="1">
        <f t="shared" si="227"/>
        <v>3.166459089938706</v>
      </c>
      <c r="AV1807" s="1">
        <f t="shared" si="228"/>
        <v>2.3374853833851144</v>
      </c>
      <c r="AW1807" s="1">
        <f t="shared" si="229"/>
        <v>1.508511676831523</v>
      </c>
    </row>
    <row r="1808" spans="1:49" x14ac:dyDescent="0.2">
      <c r="A1808">
        <v>1806</v>
      </c>
      <c r="B1808" t="s">
        <v>42691</v>
      </c>
      <c r="F1808" t="s">
        <v>42690</v>
      </c>
      <c r="G1808" t="s">
        <v>17</v>
      </c>
      <c r="H1808" t="s">
        <v>16</v>
      </c>
      <c r="I1808" t="s">
        <v>19237</v>
      </c>
      <c r="J1808" t="s">
        <v>42686</v>
      </c>
      <c r="K1808" t="s">
        <v>42689</v>
      </c>
      <c r="L1808" t="s">
        <v>17200</v>
      </c>
      <c r="M1808" t="s">
        <v>167</v>
      </c>
      <c r="N1808">
        <v>2</v>
      </c>
      <c r="O1808" t="s">
        <v>42688</v>
      </c>
      <c r="P1808" t="s">
        <v>42687</v>
      </c>
      <c r="Q1808" t="s">
        <v>42686</v>
      </c>
      <c r="R1808" s="7">
        <v>41640</v>
      </c>
      <c r="S1808" s="8">
        <f t="shared" si="224"/>
        <v>2014</v>
      </c>
      <c r="T1808" s="8">
        <v>2014</v>
      </c>
      <c r="U1808" s="8">
        <f t="shared" si="225"/>
        <v>8</v>
      </c>
      <c r="V1808" s="7">
        <v>41852</v>
      </c>
      <c r="W1808" t="s">
        <v>42070</v>
      </c>
      <c r="X1808" s="2">
        <v>0.216</v>
      </c>
      <c r="Y1808" s="6">
        <f t="shared" si="230"/>
        <v>5.765996636501962E-3</v>
      </c>
      <c r="AA1808">
        <v>10544887</v>
      </c>
      <c r="AB1808">
        <v>13200</v>
      </c>
      <c r="AD1808" t="s">
        <v>6</v>
      </c>
      <c r="AE1808">
        <v>29</v>
      </c>
      <c r="AF1808">
        <v>8</v>
      </c>
      <c r="AH1808" t="s">
        <v>42685</v>
      </c>
      <c r="AI1808" t="s">
        <v>42684</v>
      </c>
      <c r="AJ1808" t="s">
        <v>42683</v>
      </c>
      <c r="AK1808" t="s">
        <v>42682</v>
      </c>
      <c r="AL1808">
        <v>0</v>
      </c>
      <c r="AM1808" s="5">
        <f t="shared" si="226"/>
        <v>0</v>
      </c>
      <c r="AN1808" s="4">
        <f t="shared" si="231"/>
        <v>0</v>
      </c>
      <c r="AO1808" s="3"/>
      <c r="AP1808">
        <v>0</v>
      </c>
      <c r="AR1808">
        <v>61327806</v>
      </c>
      <c r="AT1808" s="2" t="s">
        <v>0</v>
      </c>
      <c r="AU1808" s="1">
        <f t="shared" si="227"/>
        <v>0.40361976455513726</v>
      </c>
      <c r="AV1808" s="1">
        <f t="shared" si="228"/>
        <v>0.28829983182509811</v>
      </c>
      <c r="AW1808" s="1">
        <f t="shared" si="229"/>
        <v>0.17297989909505887</v>
      </c>
    </row>
    <row r="1809" spans="1:49" x14ac:dyDescent="0.2">
      <c r="A1809">
        <v>1807</v>
      </c>
      <c r="B1809" t="s">
        <v>42681</v>
      </c>
      <c r="C1809" t="s">
        <v>42680</v>
      </c>
      <c r="F1809" t="s">
        <v>42679</v>
      </c>
      <c r="G1809" t="s">
        <v>17</v>
      </c>
      <c r="H1809" t="s">
        <v>16</v>
      </c>
      <c r="I1809" t="s">
        <v>42678</v>
      </c>
      <c r="J1809">
        <v>60104195</v>
      </c>
      <c r="K1809" t="s">
        <v>42677</v>
      </c>
      <c r="L1809" t="s">
        <v>42676</v>
      </c>
      <c r="M1809" t="s">
        <v>46</v>
      </c>
      <c r="N1809">
        <v>4</v>
      </c>
      <c r="O1809" t="s">
        <v>42675</v>
      </c>
      <c r="P1809" t="s">
        <v>42674</v>
      </c>
      <c r="Q1809" t="s">
        <v>42673</v>
      </c>
      <c r="R1809" s="7">
        <v>41640</v>
      </c>
      <c r="S1809" s="8">
        <f t="shared" si="224"/>
        <v>2014</v>
      </c>
      <c r="T1809" s="8">
        <v>2014</v>
      </c>
      <c r="U1809" s="8">
        <f t="shared" si="225"/>
        <v>8</v>
      </c>
      <c r="V1809" s="7">
        <v>2014</v>
      </c>
      <c r="W1809" t="s">
        <v>11468</v>
      </c>
      <c r="X1809" s="2">
        <v>0.67200000000000004</v>
      </c>
      <c r="Y1809" s="6">
        <f t="shared" si="230"/>
        <v>1.793865620245055E-2</v>
      </c>
      <c r="AA1809">
        <v>13132989</v>
      </c>
      <c r="AB1809">
        <v>19700170477</v>
      </c>
      <c r="AC1809">
        <v>13132970</v>
      </c>
      <c r="AD1809" t="s">
        <v>6</v>
      </c>
      <c r="AF1809">
        <v>459</v>
      </c>
      <c r="AH1809" s="10">
        <v>44470</v>
      </c>
      <c r="AI1809" t="s">
        <v>42672</v>
      </c>
      <c r="AJ1809" t="s">
        <v>42671</v>
      </c>
      <c r="AK1809" t="s">
        <v>42670</v>
      </c>
      <c r="AL1809">
        <v>12</v>
      </c>
      <c r="AM1809" s="5">
        <f t="shared" si="226"/>
        <v>1.5</v>
      </c>
      <c r="AN1809" s="4">
        <f t="shared" si="231"/>
        <v>2.2718667171525938E-3</v>
      </c>
      <c r="AO1809" s="3"/>
      <c r="AP1809">
        <v>1</v>
      </c>
      <c r="AR1809">
        <v>30900131</v>
      </c>
      <c r="AT1809" s="2">
        <v>1.546</v>
      </c>
      <c r="AU1809" s="1">
        <f t="shared" si="227"/>
        <v>1.3238619356861163</v>
      </c>
      <c r="AV1809" s="1">
        <f t="shared" si="228"/>
        <v>1.0105261459801573</v>
      </c>
      <c r="AW1809" s="1">
        <f t="shared" si="229"/>
        <v>0.69719035627419812</v>
      </c>
    </row>
    <row r="1810" spans="1:49" x14ac:dyDescent="0.2">
      <c r="A1810">
        <v>1808</v>
      </c>
      <c r="B1810" t="s">
        <v>42669</v>
      </c>
      <c r="F1810" t="s">
        <v>42668</v>
      </c>
      <c r="G1810" t="s">
        <v>17</v>
      </c>
      <c r="H1810" t="s">
        <v>16</v>
      </c>
      <c r="I1810" t="s">
        <v>42667</v>
      </c>
      <c r="J1810">
        <v>60005465</v>
      </c>
      <c r="K1810" t="s">
        <v>2652</v>
      </c>
      <c r="L1810" t="s">
        <v>2651</v>
      </c>
      <c r="M1810" t="s">
        <v>46</v>
      </c>
      <c r="N1810">
        <v>3</v>
      </c>
      <c r="O1810" t="s">
        <v>42666</v>
      </c>
      <c r="P1810" t="s">
        <v>42665</v>
      </c>
      <c r="Q1810" t="s">
        <v>2648</v>
      </c>
      <c r="R1810" s="7">
        <v>41640</v>
      </c>
      <c r="S1810" s="8">
        <f t="shared" si="224"/>
        <v>2014</v>
      </c>
      <c r="T1810" s="8">
        <v>2014</v>
      </c>
      <c r="U1810" s="8">
        <f t="shared" si="225"/>
        <v>8</v>
      </c>
      <c r="V1810" s="7">
        <v>41852</v>
      </c>
      <c r="W1810" t="s">
        <v>42070</v>
      </c>
      <c r="X1810" s="2">
        <v>0.216</v>
      </c>
      <c r="Y1810" s="6">
        <f t="shared" si="230"/>
        <v>5.765996636501962E-3</v>
      </c>
      <c r="AA1810">
        <v>10544887</v>
      </c>
      <c r="AB1810">
        <v>13200</v>
      </c>
      <c r="AD1810" t="s">
        <v>6</v>
      </c>
      <c r="AE1810">
        <v>29</v>
      </c>
      <c r="AF1810">
        <v>8</v>
      </c>
      <c r="AH1810" t="s">
        <v>42664</v>
      </c>
      <c r="AI1810" t="s">
        <v>42663</v>
      </c>
      <c r="AJ1810" t="s">
        <v>42662</v>
      </c>
      <c r="AK1810" t="s">
        <v>42661</v>
      </c>
      <c r="AL1810">
        <v>0</v>
      </c>
      <c r="AM1810" s="5">
        <f t="shared" si="226"/>
        <v>0</v>
      </c>
      <c r="AN1810" s="4">
        <f t="shared" si="231"/>
        <v>0</v>
      </c>
      <c r="AO1810" s="3"/>
      <c r="AP1810">
        <v>0</v>
      </c>
      <c r="AR1810" t="s">
        <v>1</v>
      </c>
      <c r="AT1810" s="2" t="s">
        <v>0</v>
      </c>
      <c r="AU1810" s="1">
        <f t="shared" si="227"/>
        <v>0.40361976455513726</v>
      </c>
      <c r="AV1810" s="1">
        <f t="shared" si="228"/>
        <v>0.28829983182509811</v>
      </c>
      <c r="AW1810" s="1">
        <f t="shared" si="229"/>
        <v>0.17297989909505887</v>
      </c>
    </row>
    <row r="1811" spans="1:49" x14ac:dyDescent="0.2">
      <c r="A1811">
        <v>1809</v>
      </c>
      <c r="B1811" t="s">
        <v>42660</v>
      </c>
      <c r="C1811" t="s">
        <v>42659</v>
      </c>
      <c r="F1811" t="s">
        <v>42658</v>
      </c>
      <c r="G1811" t="s">
        <v>17</v>
      </c>
      <c r="H1811" t="s">
        <v>16</v>
      </c>
      <c r="I1811" t="s">
        <v>42657</v>
      </c>
      <c r="J1811" t="s">
        <v>42656</v>
      </c>
      <c r="K1811" t="s">
        <v>42655</v>
      </c>
      <c r="L1811" t="s">
        <v>42654</v>
      </c>
      <c r="M1811" t="s">
        <v>900</v>
      </c>
      <c r="N1811">
        <v>5</v>
      </c>
      <c r="O1811" t="s">
        <v>42653</v>
      </c>
      <c r="P1811" t="s">
        <v>42652</v>
      </c>
      <c r="Q1811" t="s">
        <v>42651</v>
      </c>
      <c r="R1811" s="7">
        <v>41640</v>
      </c>
      <c r="S1811" s="8">
        <f t="shared" si="224"/>
        <v>2014</v>
      </c>
      <c r="T1811" s="8">
        <v>2014</v>
      </c>
      <c r="U1811" s="8">
        <f t="shared" si="225"/>
        <v>8</v>
      </c>
      <c r="V1811" s="7">
        <v>41974</v>
      </c>
      <c r="W1811" t="s">
        <v>12480</v>
      </c>
      <c r="X1811" s="2">
        <v>0.34399999999999997</v>
      </c>
      <c r="Y1811" s="6">
        <f t="shared" si="230"/>
        <v>9.1828835322068283E-3</v>
      </c>
      <c r="AA1811">
        <v>10745351</v>
      </c>
      <c r="AB1811">
        <v>17964</v>
      </c>
      <c r="AC1811">
        <v>10991131</v>
      </c>
      <c r="AD1811" t="s">
        <v>6</v>
      </c>
      <c r="AE1811">
        <v>27</v>
      </c>
      <c r="AF1811">
        <v>12</v>
      </c>
      <c r="AH1811" t="s">
        <v>42650</v>
      </c>
      <c r="AI1811" t="s">
        <v>42649</v>
      </c>
      <c r="AJ1811" t="s">
        <v>42648</v>
      </c>
      <c r="AK1811" t="s">
        <v>42647</v>
      </c>
      <c r="AL1811">
        <v>4</v>
      </c>
      <c r="AM1811" s="5">
        <f t="shared" si="226"/>
        <v>0.5</v>
      </c>
      <c r="AN1811" s="4">
        <f t="shared" si="231"/>
        <v>7.572889057175312E-4</v>
      </c>
      <c r="AO1811" s="3"/>
      <c r="AP1811">
        <v>0</v>
      </c>
      <c r="AQ1811" t="s">
        <v>2277</v>
      </c>
      <c r="AR1811" t="s">
        <v>1</v>
      </c>
      <c r="AS1811" t="s">
        <v>2275</v>
      </c>
      <c r="AT1811" s="2" t="s">
        <v>0</v>
      </c>
      <c r="AU1811" s="1">
        <f t="shared" si="227"/>
        <v>0.66552051442600391</v>
      </c>
      <c r="AV1811" s="1">
        <f t="shared" si="228"/>
        <v>0.49700862189621792</v>
      </c>
      <c r="AW1811" s="1">
        <f t="shared" si="229"/>
        <v>0.32849672936643198</v>
      </c>
    </row>
    <row r="1812" spans="1:49" x14ac:dyDescent="0.2">
      <c r="A1812">
        <v>1810</v>
      </c>
      <c r="B1812" t="s">
        <v>42646</v>
      </c>
      <c r="C1812" t="s">
        <v>42645</v>
      </c>
      <c r="F1812" t="s">
        <v>42644</v>
      </c>
      <c r="G1812" t="s">
        <v>17</v>
      </c>
      <c r="H1812" t="s">
        <v>16</v>
      </c>
      <c r="I1812" t="s">
        <v>42643</v>
      </c>
      <c r="J1812">
        <v>60003780</v>
      </c>
      <c r="K1812" t="s">
        <v>22524</v>
      </c>
      <c r="L1812" t="s">
        <v>22523</v>
      </c>
      <c r="M1812" t="s">
        <v>915</v>
      </c>
      <c r="N1812">
        <v>7</v>
      </c>
      <c r="O1812" t="s">
        <v>42642</v>
      </c>
      <c r="P1812" t="s">
        <v>42641</v>
      </c>
      <c r="Q1812" t="s">
        <v>42640</v>
      </c>
      <c r="R1812" s="7">
        <v>41640</v>
      </c>
      <c r="S1812" s="8">
        <f t="shared" si="224"/>
        <v>2014</v>
      </c>
      <c r="T1812" s="8">
        <v>2014</v>
      </c>
      <c r="U1812" s="8">
        <f t="shared" si="225"/>
        <v>8</v>
      </c>
      <c r="V1812" s="7">
        <v>2014</v>
      </c>
      <c r="W1812" t="s">
        <v>8041</v>
      </c>
      <c r="X1812" s="2">
        <v>2.823</v>
      </c>
      <c r="Y1812" s="6">
        <f t="shared" si="230"/>
        <v>7.5358372707615917E-2</v>
      </c>
      <c r="AA1812">
        <v>1636804</v>
      </c>
      <c r="AB1812">
        <v>17249</v>
      </c>
      <c r="AD1812" t="s">
        <v>6</v>
      </c>
      <c r="AE1812">
        <v>52</v>
      </c>
      <c r="AF1812">
        <v>11</v>
      </c>
      <c r="AG1812">
        <v>6957140</v>
      </c>
      <c r="AH1812" t="s">
        <v>1588</v>
      </c>
      <c r="AI1812" t="s">
        <v>42639</v>
      </c>
      <c r="AJ1812" t="s">
        <v>42638</v>
      </c>
      <c r="AK1812" t="s">
        <v>42637</v>
      </c>
      <c r="AL1812">
        <v>12</v>
      </c>
      <c r="AM1812" s="5">
        <f t="shared" si="226"/>
        <v>1.5</v>
      </c>
      <c r="AN1812" s="4">
        <f t="shared" si="231"/>
        <v>2.2718667171525938E-3</v>
      </c>
      <c r="AO1812" s="3"/>
      <c r="AP1812">
        <v>0</v>
      </c>
      <c r="AR1812" t="s">
        <v>1</v>
      </c>
      <c r="AT1812" s="2">
        <v>9.6189999999999998</v>
      </c>
      <c r="AU1812" s="1">
        <f t="shared" si="227"/>
        <v>5.3432420910476921</v>
      </c>
      <c r="AV1812" s="1">
        <f t="shared" si="228"/>
        <v>3.8815119712384258</v>
      </c>
      <c r="AW1812" s="1">
        <f t="shared" si="229"/>
        <v>2.4197818514291591</v>
      </c>
    </row>
    <row r="1813" spans="1:49" x14ac:dyDescent="0.2">
      <c r="A1813">
        <v>1811</v>
      </c>
      <c r="B1813" t="s">
        <v>42636</v>
      </c>
      <c r="F1813" t="s">
        <v>42635</v>
      </c>
      <c r="G1813" t="s">
        <v>17</v>
      </c>
      <c r="H1813" t="s">
        <v>16</v>
      </c>
      <c r="I1813" t="s">
        <v>749</v>
      </c>
      <c r="J1813" t="s">
        <v>2817</v>
      </c>
      <c r="K1813" t="s">
        <v>2816</v>
      </c>
      <c r="L1813" t="s">
        <v>2815</v>
      </c>
      <c r="M1813" t="s">
        <v>1592</v>
      </c>
      <c r="N1813">
        <v>4</v>
      </c>
      <c r="O1813" t="s">
        <v>42634</v>
      </c>
      <c r="P1813" t="s">
        <v>35981</v>
      </c>
      <c r="Q1813" t="s">
        <v>35980</v>
      </c>
      <c r="R1813" s="7">
        <v>41640</v>
      </c>
      <c r="S1813" s="8">
        <f t="shared" si="224"/>
        <v>2014</v>
      </c>
      <c r="T1813" s="8">
        <v>2014</v>
      </c>
      <c r="U1813" s="8">
        <f t="shared" si="225"/>
        <v>8</v>
      </c>
      <c r="V1813" s="7">
        <v>41852</v>
      </c>
      <c r="W1813" t="s">
        <v>42070</v>
      </c>
      <c r="X1813" s="2">
        <v>0.216</v>
      </c>
      <c r="Y1813" s="6">
        <f t="shared" si="230"/>
        <v>5.765996636501962E-3</v>
      </c>
      <c r="AA1813">
        <v>10544887</v>
      </c>
      <c r="AB1813">
        <v>13200</v>
      </c>
      <c r="AD1813" t="s">
        <v>6</v>
      </c>
      <c r="AE1813">
        <v>29</v>
      </c>
      <c r="AF1813">
        <v>8</v>
      </c>
      <c r="AH1813" t="s">
        <v>42633</v>
      </c>
      <c r="AI1813" t="s">
        <v>42632</v>
      </c>
      <c r="AJ1813" t="s">
        <v>42631</v>
      </c>
      <c r="AK1813" t="s">
        <v>42630</v>
      </c>
      <c r="AL1813">
        <v>3</v>
      </c>
      <c r="AM1813" s="5">
        <f t="shared" si="226"/>
        <v>0.375</v>
      </c>
      <c r="AN1813" s="4">
        <f t="shared" si="231"/>
        <v>5.6796667928814845E-4</v>
      </c>
      <c r="AO1813" s="3"/>
      <c r="AP1813">
        <v>0</v>
      </c>
      <c r="AR1813" t="s">
        <v>1</v>
      </c>
      <c r="AT1813" s="2" t="s">
        <v>0</v>
      </c>
      <c r="AU1813" s="1">
        <f t="shared" si="227"/>
        <v>0.42065876493378174</v>
      </c>
      <c r="AV1813" s="1">
        <f t="shared" si="228"/>
        <v>0.31669816578950555</v>
      </c>
      <c r="AW1813" s="1">
        <f t="shared" si="229"/>
        <v>0.21273756664522925</v>
      </c>
    </row>
    <row r="1814" spans="1:49" x14ac:dyDescent="0.2">
      <c r="A1814">
        <v>1812</v>
      </c>
      <c r="B1814" t="s">
        <v>42629</v>
      </c>
      <c r="C1814" t="s">
        <v>42628</v>
      </c>
      <c r="F1814" t="s">
        <v>42627</v>
      </c>
      <c r="G1814" t="s">
        <v>17</v>
      </c>
      <c r="H1814" t="s">
        <v>16</v>
      </c>
      <c r="I1814" t="s">
        <v>42626</v>
      </c>
      <c r="J1814">
        <v>60019984</v>
      </c>
      <c r="K1814" t="s">
        <v>42625</v>
      </c>
      <c r="L1814" t="s">
        <v>42624</v>
      </c>
      <c r="M1814" t="s">
        <v>7226</v>
      </c>
      <c r="N1814">
        <v>1</v>
      </c>
      <c r="O1814" t="s">
        <v>42623</v>
      </c>
      <c r="P1814">
        <v>16177809100</v>
      </c>
      <c r="Q1814">
        <v>60019984</v>
      </c>
      <c r="R1814" s="7">
        <v>41640</v>
      </c>
      <c r="S1814" s="8">
        <f t="shared" si="224"/>
        <v>2014</v>
      </c>
      <c r="T1814" s="8">
        <v>2014</v>
      </c>
      <c r="U1814" s="8">
        <f t="shared" si="225"/>
        <v>8</v>
      </c>
      <c r="V1814" s="7">
        <v>41730</v>
      </c>
      <c r="W1814" t="s">
        <v>2383</v>
      </c>
      <c r="X1814" s="2">
        <v>1.6519999999999999</v>
      </c>
      <c r="Y1814" s="6">
        <f t="shared" si="230"/>
        <v>4.409919649769093E-2</v>
      </c>
      <c r="AA1814" t="s">
        <v>2382</v>
      </c>
      <c r="AB1814">
        <v>17337</v>
      </c>
      <c r="AD1814" t="s">
        <v>6</v>
      </c>
      <c r="AE1814">
        <v>62</v>
      </c>
      <c r="AF1814">
        <v>4</v>
      </c>
      <c r="AG1814">
        <v>6527342</v>
      </c>
      <c r="AH1814" t="s">
        <v>42622</v>
      </c>
      <c r="AI1814" t="s">
        <v>42621</v>
      </c>
      <c r="AJ1814" t="s">
        <v>42620</v>
      </c>
      <c r="AK1814" t="s">
        <v>42619</v>
      </c>
      <c r="AL1814">
        <v>55</v>
      </c>
      <c r="AM1814" s="5">
        <f t="shared" si="226"/>
        <v>6.875</v>
      </c>
      <c r="AN1814" s="4">
        <f t="shared" si="231"/>
        <v>1.0412722453616054E-2</v>
      </c>
      <c r="AO1814" s="3"/>
      <c r="AP1814">
        <v>0</v>
      </c>
      <c r="AR1814" t="s">
        <v>1</v>
      </c>
      <c r="AT1814" s="2" t="s">
        <v>0</v>
      </c>
      <c r="AU1814" s="1">
        <f t="shared" si="227"/>
        <v>3.3993254284468462</v>
      </c>
      <c r="AV1814" s="1">
        <f t="shared" si="228"/>
        <v>2.7255959475653491</v>
      </c>
      <c r="AW1814" s="1">
        <f t="shared" si="229"/>
        <v>2.0518664666838515</v>
      </c>
    </row>
    <row r="1815" spans="1:49" x14ac:dyDescent="0.2">
      <c r="A1815">
        <v>1813</v>
      </c>
      <c r="B1815" t="s">
        <v>42618</v>
      </c>
      <c r="F1815" t="s">
        <v>42617</v>
      </c>
      <c r="G1815" t="s">
        <v>17</v>
      </c>
      <c r="H1815" t="s">
        <v>16</v>
      </c>
      <c r="I1815" t="s">
        <v>42616</v>
      </c>
      <c r="J1815" t="s">
        <v>42615</v>
      </c>
      <c r="K1815" t="s">
        <v>42614</v>
      </c>
      <c r="L1815" t="s">
        <v>42613</v>
      </c>
      <c r="M1815" t="s">
        <v>1201</v>
      </c>
      <c r="N1815">
        <v>5</v>
      </c>
      <c r="O1815" t="s">
        <v>42612</v>
      </c>
      <c r="P1815" t="s">
        <v>42611</v>
      </c>
      <c r="Q1815" t="s">
        <v>42610</v>
      </c>
      <c r="R1815" s="7">
        <v>41640</v>
      </c>
      <c r="S1815" s="8">
        <f t="shared" si="224"/>
        <v>2014</v>
      </c>
      <c r="T1815" s="8">
        <v>2014</v>
      </c>
      <c r="U1815" s="8">
        <f t="shared" si="225"/>
        <v>8</v>
      </c>
      <c r="V1815" s="7">
        <v>41791</v>
      </c>
      <c r="W1815" t="s">
        <v>42070</v>
      </c>
      <c r="X1815" s="2">
        <v>0.216</v>
      </c>
      <c r="Y1815" s="6">
        <f t="shared" si="230"/>
        <v>5.765996636501962E-3</v>
      </c>
      <c r="AA1815">
        <v>10544887</v>
      </c>
      <c r="AB1815">
        <v>13200</v>
      </c>
      <c r="AD1815" t="s">
        <v>6</v>
      </c>
      <c r="AE1815">
        <v>29</v>
      </c>
      <c r="AF1815">
        <v>6</v>
      </c>
      <c r="AH1815" t="s">
        <v>42609</v>
      </c>
      <c r="AI1815" t="s">
        <v>42608</v>
      </c>
      <c r="AJ1815" t="s">
        <v>42607</v>
      </c>
      <c r="AK1815" t="s">
        <v>42606</v>
      </c>
      <c r="AL1815">
        <v>1</v>
      </c>
      <c r="AM1815" s="5">
        <f t="shared" si="226"/>
        <v>0.125</v>
      </c>
      <c r="AN1815" s="4">
        <f t="shared" si="231"/>
        <v>1.893222264293828E-4</v>
      </c>
      <c r="AO1815" s="3"/>
      <c r="AP1815">
        <v>0</v>
      </c>
      <c r="AR1815" t="s">
        <v>1</v>
      </c>
      <c r="AT1815" s="2" t="s">
        <v>0</v>
      </c>
      <c r="AU1815" s="1">
        <f t="shared" si="227"/>
        <v>0.40929943134801877</v>
      </c>
      <c r="AV1815" s="1">
        <f t="shared" si="228"/>
        <v>0.29776594314656724</v>
      </c>
      <c r="AW1815" s="1">
        <f t="shared" si="229"/>
        <v>0.18623245494511564</v>
      </c>
    </row>
    <row r="1816" spans="1:49" x14ac:dyDescent="0.2">
      <c r="A1816">
        <v>1814</v>
      </c>
      <c r="B1816" t="s">
        <v>42605</v>
      </c>
      <c r="F1816" t="s">
        <v>42604</v>
      </c>
      <c r="G1816" t="s">
        <v>17</v>
      </c>
      <c r="H1816" t="s">
        <v>16</v>
      </c>
      <c r="I1816" t="s">
        <v>42603</v>
      </c>
      <c r="J1816" t="s">
        <v>42602</v>
      </c>
      <c r="K1816" t="s">
        <v>42601</v>
      </c>
      <c r="L1816" t="s">
        <v>42600</v>
      </c>
      <c r="M1816" t="s">
        <v>12108</v>
      </c>
      <c r="N1816">
        <v>5</v>
      </c>
      <c r="O1816" t="s">
        <v>42599</v>
      </c>
      <c r="P1816" t="s">
        <v>42598</v>
      </c>
      <c r="Q1816" t="s">
        <v>42597</v>
      </c>
      <c r="R1816" s="7">
        <v>41640</v>
      </c>
      <c r="S1816" s="8">
        <f t="shared" si="224"/>
        <v>2014</v>
      </c>
      <c r="T1816" s="8">
        <v>2014</v>
      </c>
      <c r="U1816" s="8">
        <f t="shared" si="225"/>
        <v>8</v>
      </c>
      <c r="V1816" s="7">
        <v>41671</v>
      </c>
      <c r="W1816" t="s">
        <v>42070</v>
      </c>
      <c r="X1816" s="2">
        <v>0.216</v>
      </c>
      <c r="Y1816" s="6">
        <f t="shared" si="230"/>
        <v>5.765996636501962E-3</v>
      </c>
      <c r="AA1816">
        <v>10544887</v>
      </c>
      <c r="AB1816">
        <v>13200</v>
      </c>
      <c r="AD1816" t="s">
        <v>6</v>
      </c>
      <c r="AE1816">
        <v>29</v>
      </c>
      <c r="AF1816">
        <v>2</v>
      </c>
      <c r="AH1816" t="s">
        <v>42596</v>
      </c>
      <c r="AI1816" t="s">
        <v>42595</v>
      </c>
      <c r="AJ1816" t="s">
        <v>42594</v>
      </c>
      <c r="AK1816" t="s">
        <v>42593</v>
      </c>
      <c r="AL1816">
        <v>4</v>
      </c>
      <c r="AM1816" s="5">
        <f t="shared" si="226"/>
        <v>0.5</v>
      </c>
      <c r="AN1816" s="4">
        <f t="shared" si="231"/>
        <v>7.572889057175312E-4</v>
      </c>
      <c r="AO1816" s="3"/>
      <c r="AP1816">
        <v>0</v>
      </c>
      <c r="AR1816" t="s">
        <v>1</v>
      </c>
      <c r="AT1816" s="2" t="s">
        <v>0</v>
      </c>
      <c r="AU1816" s="1">
        <f t="shared" si="227"/>
        <v>0.42633843172666325</v>
      </c>
      <c r="AV1816" s="1">
        <f t="shared" si="228"/>
        <v>0.32616427711097468</v>
      </c>
      <c r="AW1816" s="1">
        <f t="shared" si="229"/>
        <v>0.22599012249528605</v>
      </c>
    </row>
    <row r="1817" spans="1:49" x14ac:dyDescent="0.2">
      <c r="A1817">
        <v>1815</v>
      </c>
      <c r="B1817" t="s">
        <v>42592</v>
      </c>
      <c r="F1817" t="s">
        <v>42591</v>
      </c>
      <c r="G1817" t="s">
        <v>17</v>
      </c>
      <c r="H1817" t="s">
        <v>16</v>
      </c>
      <c r="I1817" t="s">
        <v>42590</v>
      </c>
      <c r="J1817" t="s">
        <v>42589</v>
      </c>
      <c r="K1817" t="s">
        <v>42588</v>
      </c>
      <c r="L1817" t="s">
        <v>42587</v>
      </c>
      <c r="M1817" t="s">
        <v>42586</v>
      </c>
      <c r="N1817">
        <v>4</v>
      </c>
      <c r="O1817" t="s">
        <v>42585</v>
      </c>
      <c r="P1817" t="s">
        <v>42584</v>
      </c>
      <c r="Q1817" t="s">
        <v>42583</v>
      </c>
      <c r="R1817" s="7">
        <v>41640</v>
      </c>
      <c r="S1817" s="8">
        <f t="shared" si="224"/>
        <v>2014</v>
      </c>
      <c r="T1817" s="8">
        <v>2014</v>
      </c>
      <c r="U1817" s="8">
        <f t="shared" si="225"/>
        <v>8</v>
      </c>
      <c r="V1817" s="7">
        <v>41944</v>
      </c>
      <c r="W1817" t="s">
        <v>42070</v>
      </c>
      <c r="X1817" s="2">
        <v>0.216</v>
      </c>
      <c r="Y1817" s="6">
        <f t="shared" si="230"/>
        <v>5.765996636501962E-3</v>
      </c>
      <c r="AA1817">
        <v>10544887</v>
      </c>
      <c r="AB1817">
        <v>13200</v>
      </c>
      <c r="AD1817" t="s">
        <v>6</v>
      </c>
      <c r="AE1817">
        <v>29</v>
      </c>
      <c r="AF1817">
        <v>11</v>
      </c>
      <c r="AH1817" t="s">
        <v>42582</v>
      </c>
      <c r="AI1817" t="s">
        <v>42581</v>
      </c>
      <c r="AJ1817" t="s">
        <v>42580</v>
      </c>
      <c r="AK1817" t="s">
        <v>42579</v>
      </c>
      <c r="AL1817">
        <v>4</v>
      </c>
      <c r="AM1817" s="5">
        <f t="shared" si="226"/>
        <v>0.5</v>
      </c>
      <c r="AN1817" s="4">
        <f t="shared" si="231"/>
        <v>7.572889057175312E-4</v>
      </c>
      <c r="AO1817" s="3"/>
      <c r="AP1817">
        <v>0</v>
      </c>
      <c r="AR1817" t="s">
        <v>1</v>
      </c>
      <c r="AT1817" s="2" t="s">
        <v>0</v>
      </c>
      <c r="AU1817" s="1">
        <f t="shared" si="227"/>
        <v>0.42633843172666325</v>
      </c>
      <c r="AV1817" s="1">
        <f t="shared" si="228"/>
        <v>0.32616427711097468</v>
      </c>
      <c r="AW1817" s="1">
        <f t="shared" si="229"/>
        <v>0.22599012249528605</v>
      </c>
    </row>
    <row r="1818" spans="1:49" x14ac:dyDescent="0.2">
      <c r="A1818">
        <v>1816</v>
      </c>
      <c r="B1818" t="s">
        <v>42578</v>
      </c>
      <c r="F1818" t="s">
        <v>42577</v>
      </c>
      <c r="G1818" t="s">
        <v>17</v>
      </c>
      <c r="H1818" t="s">
        <v>16</v>
      </c>
      <c r="I1818" t="s">
        <v>15066</v>
      </c>
      <c r="J1818">
        <v>60003977</v>
      </c>
      <c r="K1818" t="s">
        <v>5444</v>
      </c>
      <c r="L1818" t="s">
        <v>709</v>
      </c>
      <c r="M1818" t="s">
        <v>46</v>
      </c>
      <c r="N1818">
        <v>3</v>
      </c>
      <c r="O1818" t="s">
        <v>42576</v>
      </c>
      <c r="P1818" t="s">
        <v>36383</v>
      </c>
      <c r="Q1818" t="s">
        <v>36382</v>
      </c>
      <c r="R1818" s="7">
        <v>41640</v>
      </c>
      <c r="S1818" s="8">
        <f t="shared" si="224"/>
        <v>2014</v>
      </c>
      <c r="T1818" s="8">
        <v>2014</v>
      </c>
      <c r="U1818" s="8">
        <f t="shared" si="225"/>
        <v>8</v>
      </c>
      <c r="V1818" s="7">
        <v>41913</v>
      </c>
      <c r="W1818" t="s">
        <v>42070</v>
      </c>
      <c r="X1818" s="2">
        <v>0.216</v>
      </c>
      <c r="Y1818" s="6">
        <f t="shared" si="230"/>
        <v>5.765996636501962E-3</v>
      </c>
      <c r="AA1818">
        <v>10544887</v>
      </c>
      <c r="AB1818">
        <v>13200</v>
      </c>
      <c r="AD1818" t="s">
        <v>6</v>
      </c>
      <c r="AE1818">
        <v>29</v>
      </c>
      <c r="AF1818">
        <v>10</v>
      </c>
      <c r="AH1818" t="s">
        <v>42575</v>
      </c>
      <c r="AI1818" t="s">
        <v>42574</v>
      </c>
      <c r="AJ1818" t="s">
        <v>42573</v>
      </c>
      <c r="AK1818" t="s">
        <v>42572</v>
      </c>
      <c r="AL1818">
        <v>0</v>
      </c>
      <c r="AM1818" s="5">
        <f t="shared" si="226"/>
        <v>0</v>
      </c>
      <c r="AN1818" s="4">
        <f t="shared" si="231"/>
        <v>0</v>
      </c>
      <c r="AO1818" s="3"/>
      <c r="AP1818">
        <v>0</v>
      </c>
      <c r="AR1818" t="s">
        <v>1</v>
      </c>
      <c r="AT1818" s="2" t="s">
        <v>0</v>
      </c>
      <c r="AU1818" s="1">
        <f t="shared" si="227"/>
        <v>0.40361976455513726</v>
      </c>
      <c r="AV1818" s="1">
        <f t="shared" si="228"/>
        <v>0.28829983182509811</v>
      </c>
      <c r="AW1818" s="1">
        <f t="shared" si="229"/>
        <v>0.17297989909505887</v>
      </c>
    </row>
    <row r="1819" spans="1:49" x14ac:dyDescent="0.2">
      <c r="A1819">
        <v>1817</v>
      </c>
      <c r="B1819" t="s">
        <v>42571</v>
      </c>
      <c r="F1819" t="s">
        <v>42570</v>
      </c>
      <c r="G1819" t="s">
        <v>17</v>
      </c>
      <c r="H1819" t="s">
        <v>16</v>
      </c>
      <c r="I1819" t="s">
        <v>42569</v>
      </c>
      <c r="J1819">
        <v>60022134</v>
      </c>
      <c r="K1819" t="s">
        <v>6705</v>
      </c>
      <c r="L1819" t="s">
        <v>6704</v>
      </c>
      <c r="M1819" t="s">
        <v>2716</v>
      </c>
      <c r="N1819">
        <v>3</v>
      </c>
      <c r="O1819" t="s">
        <v>42568</v>
      </c>
      <c r="P1819" t="s">
        <v>42567</v>
      </c>
      <c r="Q1819" t="s">
        <v>11264</v>
      </c>
      <c r="R1819" s="7">
        <v>41640</v>
      </c>
      <c r="S1819" s="8">
        <f t="shared" si="224"/>
        <v>2014</v>
      </c>
      <c r="T1819" s="8">
        <v>2014</v>
      </c>
      <c r="U1819" s="8">
        <f t="shared" si="225"/>
        <v>8</v>
      </c>
      <c r="V1819" s="7">
        <v>41791</v>
      </c>
      <c r="W1819" t="s">
        <v>42070</v>
      </c>
      <c r="X1819" s="2">
        <v>0.216</v>
      </c>
      <c r="Y1819" s="6">
        <f t="shared" si="230"/>
        <v>5.765996636501962E-3</v>
      </c>
      <c r="AA1819">
        <v>10544887</v>
      </c>
      <c r="AB1819">
        <v>13200</v>
      </c>
      <c r="AD1819" t="s">
        <v>6</v>
      </c>
      <c r="AE1819">
        <v>29</v>
      </c>
      <c r="AF1819">
        <v>6</v>
      </c>
      <c r="AH1819" t="s">
        <v>42566</v>
      </c>
      <c r="AI1819" t="s">
        <v>42565</v>
      </c>
      <c r="AJ1819" t="s">
        <v>42564</v>
      </c>
      <c r="AK1819" t="s">
        <v>42563</v>
      </c>
      <c r="AL1819">
        <v>2</v>
      </c>
      <c r="AM1819" s="5">
        <f t="shared" si="226"/>
        <v>0.25</v>
      </c>
      <c r="AN1819" s="4">
        <f t="shared" si="231"/>
        <v>3.786444528587656E-4</v>
      </c>
      <c r="AO1819" s="3"/>
      <c r="AP1819">
        <v>0</v>
      </c>
      <c r="AR1819" t="s">
        <v>1</v>
      </c>
      <c r="AT1819" s="2" t="s">
        <v>0</v>
      </c>
      <c r="AU1819" s="1">
        <f t="shared" si="227"/>
        <v>0.41497909814090023</v>
      </c>
      <c r="AV1819" s="1">
        <f t="shared" si="228"/>
        <v>0.30723205446803636</v>
      </c>
      <c r="AW1819" s="1">
        <f t="shared" si="229"/>
        <v>0.19948501079517247</v>
      </c>
    </row>
    <row r="1820" spans="1:49" x14ac:dyDescent="0.2">
      <c r="A1820">
        <v>1818</v>
      </c>
      <c r="B1820" t="s">
        <v>42562</v>
      </c>
      <c r="F1820" t="s">
        <v>42561</v>
      </c>
      <c r="G1820" t="s">
        <v>17</v>
      </c>
      <c r="H1820" t="s">
        <v>16</v>
      </c>
      <c r="I1820" t="s">
        <v>749</v>
      </c>
      <c r="J1820" t="s">
        <v>2817</v>
      </c>
      <c r="K1820" t="s">
        <v>2816</v>
      </c>
      <c r="L1820" t="s">
        <v>2815</v>
      </c>
      <c r="M1820" t="s">
        <v>1592</v>
      </c>
      <c r="N1820">
        <v>4</v>
      </c>
      <c r="O1820" t="s">
        <v>42429</v>
      </c>
      <c r="P1820" t="s">
        <v>42428</v>
      </c>
      <c r="Q1820" t="s">
        <v>35980</v>
      </c>
      <c r="R1820" s="7">
        <v>41640</v>
      </c>
      <c r="S1820" s="8">
        <f t="shared" si="224"/>
        <v>2014</v>
      </c>
      <c r="T1820" s="8">
        <v>2014</v>
      </c>
      <c r="U1820" s="8">
        <f t="shared" si="225"/>
        <v>8</v>
      </c>
      <c r="V1820" s="7">
        <v>41699</v>
      </c>
      <c r="W1820" t="s">
        <v>42070</v>
      </c>
      <c r="X1820" s="2">
        <v>0.216</v>
      </c>
      <c r="Y1820" s="6">
        <f t="shared" si="230"/>
        <v>5.765996636501962E-3</v>
      </c>
      <c r="AA1820">
        <v>10544887</v>
      </c>
      <c r="AB1820">
        <v>13200</v>
      </c>
      <c r="AD1820" t="s">
        <v>6</v>
      </c>
      <c r="AE1820">
        <v>29</v>
      </c>
      <c r="AF1820">
        <v>3</v>
      </c>
      <c r="AH1820" t="s">
        <v>42560</v>
      </c>
      <c r="AI1820" t="s">
        <v>42559</v>
      </c>
      <c r="AJ1820" t="s">
        <v>42558</v>
      </c>
      <c r="AK1820" t="s">
        <v>42557</v>
      </c>
      <c r="AL1820">
        <v>6</v>
      </c>
      <c r="AM1820" s="5">
        <f t="shared" si="226"/>
        <v>0.75</v>
      </c>
      <c r="AN1820" s="4">
        <f t="shared" si="231"/>
        <v>1.1359333585762969E-3</v>
      </c>
      <c r="AO1820" s="3"/>
      <c r="AP1820">
        <v>0</v>
      </c>
      <c r="AR1820" t="s">
        <v>1</v>
      </c>
      <c r="AT1820" s="2" t="s">
        <v>0</v>
      </c>
      <c r="AU1820" s="1">
        <f t="shared" si="227"/>
        <v>0.43769776531242621</v>
      </c>
      <c r="AV1820" s="1">
        <f t="shared" si="228"/>
        <v>0.34509649975391293</v>
      </c>
      <c r="AW1820" s="1">
        <f t="shared" si="229"/>
        <v>0.25249523419539965</v>
      </c>
    </row>
    <row r="1821" spans="1:49" x14ac:dyDescent="0.2">
      <c r="A1821">
        <v>1819</v>
      </c>
      <c r="B1821" t="s">
        <v>42556</v>
      </c>
      <c r="C1821" t="s">
        <v>42555</v>
      </c>
      <c r="F1821" t="s">
        <v>42554</v>
      </c>
      <c r="G1821" t="s">
        <v>17</v>
      </c>
      <c r="H1821" t="s">
        <v>16</v>
      </c>
      <c r="I1821" t="s">
        <v>19801</v>
      </c>
      <c r="J1821" t="s">
        <v>42553</v>
      </c>
      <c r="K1821" t="s">
        <v>42552</v>
      </c>
      <c r="L1821" t="s">
        <v>13809</v>
      </c>
      <c r="M1821" t="s">
        <v>167</v>
      </c>
      <c r="N1821">
        <v>2</v>
      </c>
      <c r="O1821" t="s">
        <v>42551</v>
      </c>
      <c r="P1821" t="s">
        <v>42550</v>
      </c>
      <c r="Q1821" t="s">
        <v>42549</v>
      </c>
      <c r="R1821" s="7">
        <v>41640</v>
      </c>
      <c r="S1821" s="8">
        <f t="shared" si="224"/>
        <v>2014</v>
      </c>
      <c r="T1821" s="8">
        <v>2014</v>
      </c>
      <c r="U1821" s="8">
        <f t="shared" si="225"/>
        <v>8</v>
      </c>
      <c r="V1821" s="7">
        <v>41944</v>
      </c>
      <c r="W1821" t="s">
        <v>3325</v>
      </c>
      <c r="X1821" s="2">
        <v>0.185</v>
      </c>
      <c r="Y1821" s="6">
        <f t="shared" si="230"/>
        <v>4.9384693414484399E-3</v>
      </c>
      <c r="AA1821">
        <v>17962021</v>
      </c>
      <c r="AB1821">
        <v>21100230800</v>
      </c>
      <c r="AD1821" t="s">
        <v>6</v>
      </c>
      <c r="AE1821">
        <v>9</v>
      </c>
      <c r="AF1821">
        <v>11</v>
      </c>
      <c r="AH1821" t="s">
        <v>42548</v>
      </c>
      <c r="AI1821" t="s">
        <v>42547</v>
      </c>
      <c r="AJ1821" t="s">
        <v>42546</v>
      </c>
      <c r="AK1821" t="s">
        <v>42545</v>
      </c>
      <c r="AL1821">
        <v>0</v>
      </c>
      <c r="AM1821" s="5">
        <f t="shared" si="226"/>
        <v>0</v>
      </c>
      <c r="AN1821" s="4">
        <f t="shared" si="231"/>
        <v>0</v>
      </c>
      <c r="AO1821" s="3"/>
      <c r="AP1821">
        <v>0</v>
      </c>
      <c r="AR1821" t="s">
        <v>1</v>
      </c>
      <c r="AT1821" s="2" t="s">
        <v>0</v>
      </c>
      <c r="AU1821" s="1">
        <f t="shared" si="227"/>
        <v>0.34569285390139076</v>
      </c>
      <c r="AV1821" s="1">
        <f t="shared" si="228"/>
        <v>0.24692346707242199</v>
      </c>
      <c r="AW1821" s="1">
        <f t="shared" si="229"/>
        <v>0.1481540802434532</v>
      </c>
    </row>
    <row r="1822" spans="1:49" x14ac:dyDescent="0.2">
      <c r="A1822">
        <v>1820</v>
      </c>
      <c r="B1822" t="s">
        <v>42544</v>
      </c>
      <c r="C1822" t="s">
        <v>42543</v>
      </c>
      <c r="D1822" t="s">
        <v>42542</v>
      </c>
      <c r="F1822" t="s">
        <v>42541</v>
      </c>
      <c r="G1822" t="s">
        <v>17</v>
      </c>
      <c r="H1822" t="s">
        <v>16</v>
      </c>
      <c r="I1822" t="s">
        <v>4490</v>
      </c>
      <c r="J1822">
        <v>60024350</v>
      </c>
      <c r="K1822" t="s">
        <v>3898</v>
      </c>
      <c r="L1822" t="s">
        <v>3360</v>
      </c>
      <c r="M1822" t="s">
        <v>46</v>
      </c>
      <c r="N1822">
        <v>3</v>
      </c>
      <c r="O1822" t="s">
        <v>42540</v>
      </c>
      <c r="P1822" t="s">
        <v>42539</v>
      </c>
      <c r="Q1822" t="s">
        <v>12440</v>
      </c>
      <c r="R1822" s="7">
        <v>41640</v>
      </c>
      <c r="S1822" s="8">
        <f t="shared" si="224"/>
        <v>2014</v>
      </c>
      <c r="T1822" s="8">
        <v>2014</v>
      </c>
      <c r="U1822" s="8">
        <f t="shared" si="225"/>
        <v>8</v>
      </c>
      <c r="V1822" s="7">
        <v>41724</v>
      </c>
      <c r="W1822" t="s">
        <v>1431</v>
      </c>
      <c r="X1822" s="2">
        <v>0.56200000000000006</v>
      </c>
      <c r="Y1822" s="6">
        <f t="shared" si="230"/>
        <v>1.5002269026454181E-2</v>
      </c>
      <c r="AA1822">
        <v>3734633</v>
      </c>
      <c r="AB1822">
        <v>25659</v>
      </c>
      <c r="AC1822">
        <v>14697785</v>
      </c>
      <c r="AD1822" t="s">
        <v>6</v>
      </c>
      <c r="AE1822">
        <v>72</v>
      </c>
      <c r="AI1822" t="s">
        <v>42538</v>
      </c>
      <c r="AJ1822" t="s">
        <v>42537</v>
      </c>
      <c r="AK1822" t="s">
        <v>42536</v>
      </c>
      <c r="AL1822">
        <v>0</v>
      </c>
      <c r="AM1822" s="5">
        <f t="shared" si="226"/>
        <v>0</v>
      </c>
      <c r="AN1822" s="4">
        <f t="shared" si="231"/>
        <v>0</v>
      </c>
      <c r="AO1822" s="3"/>
      <c r="AP1822">
        <v>0</v>
      </c>
      <c r="AR1822" t="s">
        <v>1</v>
      </c>
      <c r="AT1822" s="2">
        <v>1.9950000000000001</v>
      </c>
      <c r="AU1822" s="1">
        <f t="shared" si="227"/>
        <v>1.0501588318517927</v>
      </c>
      <c r="AV1822" s="1">
        <f t="shared" si="228"/>
        <v>0.75011345132270901</v>
      </c>
      <c r="AW1822" s="1">
        <f t="shared" si="229"/>
        <v>0.45006807079362537</v>
      </c>
    </row>
    <row r="1823" spans="1:49" x14ac:dyDescent="0.2">
      <c r="A1823">
        <v>1821</v>
      </c>
      <c r="B1823" t="s">
        <v>42535</v>
      </c>
      <c r="F1823" t="s">
        <v>42534</v>
      </c>
      <c r="G1823" t="s">
        <v>17</v>
      </c>
      <c r="H1823" t="s">
        <v>16</v>
      </c>
      <c r="I1823" t="s">
        <v>42533</v>
      </c>
      <c r="J1823">
        <v>60001800</v>
      </c>
      <c r="K1823" t="s">
        <v>9268</v>
      </c>
      <c r="L1823" t="s">
        <v>9267</v>
      </c>
      <c r="M1823" t="s">
        <v>746</v>
      </c>
      <c r="N1823">
        <v>2</v>
      </c>
      <c r="O1823" t="s">
        <v>42532</v>
      </c>
      <c r="P1823" t="s">
        <v>42531</v>
      </c>
      <c r="Q1823" t="s">
        <v>10486</v>
      </c>
      <c r="R1823" s="7">
        <v>41640</v>
      </c>
      <c r="S1823" s="8">
        <f t="shared" si="224"/>
        <v>2014</v>
      </c>
      <c r="T1823" s="8">
        <v>2014</v>
      </c>
      <c r="U1823" s="8">
        <f t="shared" si="225"/>
        <v>8</v>
      </c>
      <c r="V1823" s="7">
        <v>41944</v>
      </c>
      <c r="W1823" t="s">
        <v>42070</v>
      </c>
      <c r="X1823" s="2">
        <v>0.216</v>
      </c>
      <c r="Y1823" s="6">
        <f t="shared" si="230"/>
        <v>5.765996636501962E-3</v>
      </c>
      <c r="AA1823">
        <v>10544887</v>
      </c>
      <c r="AB1823">
        <v>13200</v>
      </c>
      <c r="AD1823" t="s">
        <v>6</v>
      </c>
      <c r="AE1823">
        <v>29</v>
      </c>
      <c r="AF1823">
        <v>11</v>
      </c>
      <c r="AH1823" t="s">
        <v>42530</v>
      </c>
      <c r="AI1823" t="s">
        <v>42529</v>
      </c>
      <c r="AJ1823" t="s">
        <v>42528</v>
      </c>
      <c r="AK1823" t="s">
        <v>42527</v>
      </c>
      <c r="AL1823">
        <v>5</v>
      </c>
      <c r="AM1823" s="5">
        <f t="shared" si="226"/>
        <v>0.625</v>
      </c>
      <c r="AN1823" s="4">
        <f t="shared" si="231"/>
        <v>9.4661113214691405E-4</v>
      </c>
      <c r="AO1823" s="3"/>
      <c r="AP1823">
        <v>0</v>
      </c>
      <c r="AR1823" t="s">
        <v>1</v>
      </c>
      <c r="AT1823" s="2" t="s">
        <v>0</v>
      </c>
      <c r="AU1823" s="1">
        <f t="shared" si="227"/>
        <v>0.4320180985195447</v>
      </c>
      <c r="AV1823" s="1">
        <f t="shared" si="228"/>
        <v>0.3356303884324438</v>
      </c>
      <c r="AW1823" s="1">
        <f t="shared" si="229"/>
        <v>0.23924267834534285</v>
      </c>
    </row>
    <row r="1824" spans="1:49" x14ac:dyDescent="0.2">
      <c r="A1824">
        <v>1822</v>
      </c>
      <c r="B1824" t="s">
        <v>42526</v>
      </c>
      <c r="F1824" t="s">
        <v>42525</v>
      </c>
      <c r="G1824" t="s">
        <v>17</v>
      </c>
      <c r="H1824" t="s">
        <v>16</v>
      </c>
      <c r="I1824" t="s">
        <v>36694</v>
      </c>
      <c r="J1824">
        <v>60105242</v>
      </c>
      <c r="K1824" t="s">
        <v>42524</v>
      </c>
      <c r="L1824" t="s">
        <v>747</v>
      </c>
      <c r="M1824" t="s">
        <v>746</v>
      </c>
      <c r="N1824">
        <v>2</v>
      </c>
      <c r="O1824" t="s">
        <v>42523</v>
      </c>
      <c r="P1824" t="s">
        <v>42522</v>
      </c>
      <c r="Q1824" t="s">
        <v>42521</v>
      </c>
      <c r="R1824" s="7">
        <v>41640</v>
      </c>
      <c r="S1824" s="8">
        <f t="shared" si="224"/>
        <v>2014</v>
      </c>
      <c r="T1824" s="8">
        <v>2014</v>
      </c>
      <c r="U1824" s="8">
        <f t="shared" si="225"/>
        <v>8</v>
      </c>
      <c r="V1824" s="7">
        <v>41913</v>
      </c>
      <c r="W1824" t="s">
        <v>42070</v>
      </c>
      <c r="X1824" s="2">
        <v>0.216</v>
      </c>
      <c r="Y1824" s="6">
        <f t="shared" si="230"/>
        <v>5.765996636501962E-3</v>
      </c>
      <c r="AA1824">
        <v>10544887</v>
      </c>
      <c r="AB1824">
        <v>13200</v>
      </c>
      <c r="AD1824" t="s">
        <v>6</v>
      </c>
      <c r="AE1824">
        <v>29</v>
      </c>
      <c r="AF1824">
        <v>10</v>
      </c>
      <c r="AH1824" t="s">
        <v>42520</v>
      </c>
      <c r="AI1824" t="s">
        <v>42519</v>
      </c>
      <c r="AJ1824" t="s">
        <v>42518</v>
      </c>
      <c r="AK1824" t="s">
        <v>42517</v>
      </c>
      <c r="AL1824">
        <v>1</v>
      </c>
      <c r="AM1824" s="5">
        <f t="shared" si="226"/>
        <v>0.125</v>
      </c>
      <c r="AN1824" s="4">
        <f t="shared" si="231"/>
        <v>1.893222264293828E-4</v>
      </c>
      <c r="AO1824" s="3"/>
      <c r="AP1824">
        <v>0</v>
      </c>
      <c r="AR1824" t="s">
        <v>1</v>
      </c>
      <c r="AT1824" s="2" t="s">
        <v>0</v>
      </c>
      <c r="AU1824" s="1">
        <f t="shared" si="227"/>
        <v>0.40929943134801877</v>
      </c>
      <c r="AV1824" s="1">
        <f t="shared" si="228"/>
        <v>0.29776594314656724</v>
      </c>
      <c r="AW1824" s="1">
        <f t="shared" si="229"/>
        <v>0.18623245494511564</v>
      </c>
    </row>
    <row r="1825" spans="1:49" x14ac:dyDescent="0.2">
      <c r="A1825">
        <v>1823</v>
      </c>
      <c r="B1825" t="s">
        <v>42516</v>
      </c>
      <c r="F1825" t="s">
        <v>42515</v>
      </c>
      <c r="G1825" t="s">
        <v>17</v>
      </c>
      <c r="H1825" t="s">
        <v>16</v>
      </c>
      <c r="I1825" t="s">
        <v>42514</v>
      </c>
      <c r="J1825">
        <v>60032873</v>
      </c>
      <c r="K1825" t="s">
        <v>40683</v>
      </c>
      <c r="L1825" t="s">
        <v>747</v>
      </c>
      <c r="M1825" t="s">
        <v>746</v>
      </c>
      <c r="N1825">
        <v>2</v>
      </c>
      <c r="O1825" t="s">
        <v>42513</v>
      </c>
      <c r="P1825" t="s">
        <v>42512</v>
      </c>
      <c r="Q1825" t="s">
        <v>42502</v>
      </c>
      <c r="R1825" s="7">
        <v>41640</v>
      </c>
      <c r="S1825" s="8">
        <f t="shared" si="224"/>
        <v>2014</v>
      </c>
      <c r="T1825" s="8">
        <v>2014</v>
      </c>
      <c r="U1825" s="8">
        <f t="shared" si="225"/>
        <v>8</v>
      </c>
      <c r="V1825" s="7">
        <v>41640</v>
      </c>
      <c r="W1825" t="s">
        <v>42070</v>
      </c>
      <c r="X1825" s="2">
        <v>0.216</v>
      </c>
      <c r="Y1825" s="6">
        <f t="shared" si="230"/>
        <v>5.765996636501962E-3</v>
      </c>
      <c r="AA1825">
        <v>10544887</v>
      </c>
      <c r="AB1825">
        <v>13200</v>
      </c>
      <c r="AD1825" t="s">
        <v>6</v>
      </c>
      <c r="AE1825">
        <v>29</v>
      </c>
      <c r="AF1825">
        <v>1</v>
      </c>
      <c r="AH1825" t="s">
        <v>42511</v>
      </c>
      <c r="AI1825" t="s">
        <v>42510</v>
      </c>
      <c r="AJ1825" t="s">
        <v>42509</v>
      </c>
      <c r="AK1825" t="s">
        <v>42508</v>
      </c>
      <c r="AL1825">
        <v>3</v>
      </c>
      <c r="AM1825" s="5">
        <f t="shared" si="226"/>
        <v>0.375</v>
      </c>
      <c r="AN1825" s="4">
        <f t="shared" si="231"/>
        <v>5.6796667928814845E-4</v>
      </c>
      <c r="AO1825" s="3"/>
      <c r="AP1825">
        <v>0</v>
      </c>
      <c r="AR1825" t="s">
        <v>1</v>
      </c>
      <c r="AT1825" s="2" t="s">
        <v>0</v>
      </c>
      <c r="AU1825" s="1">
        <f t="shared" si="227"/>
        <v>0.42065876493378174</v>
      </c>
      <c r="AV1825" s="1">
        <f t="shared" si="228"/>
        <v>0.31669816578950555</v>
      </c>
      <c r="AW1825" s="1">
        <f t="shared" si="229"/>
        <v>0.21273756664522925</v>
      </c>
    </row>
    <row r="1826" spans="1:49" x14ac:dyDescent="0.2">
      <c r="A1826">
        <v>1824</v>
      </c>
      <c r="B1826" t="s">
        <v>42507</v>
      </c>
      <c r="F1826" t="s">
        <v>42506</v>
      </c>
      <c r="G1826" t="s">
        <v>17</v>
      </c>
      <c r="H1826" t="s">
        <v>16</v>
      </c>
      <c r="I1826" t="s">
        <v>42505</v>
      </c>
      <c r="J1826">
        <v>60032873</v>
      </c>
      <c r="K1826" t="s">
        <v>40683</v>
      </c>
      <c r="L1826" t="s">
        <v>747</v>
      </c>
      <c r="M1826" t="s">
        <v>746</v>
      </c>
      <c r="N1826">
        <v>2</v>
      </c>
      <c r="O1826" t="s">
        <v>42504</v>
      </c>
      <c r="P1826" t="s">
        <v>42503</v>
      </c>
      <c r="Q1826" t="s">
        <v>42502</v>
      </c>
      <c r="R1826" s="7">
        <v>41640</v>
      </c>
      <c r="S1826" s="8">
        <f t="shared" si="224"/>
        <v>2014</v>
      </c>
      <c r="T1826" s="8">
        <v>2014</v>
      </c>
      <c r="U1826" s="8">
        <f t="shared" si="225"/>
        <v>8</v>
      </c>
      <c r="V1826" s="7">
        <v>41699</v>
      </c>
      <c r="W1826" t="s">
        <v>42070</v>
      </c>
      <c r="X1826" s="2">
        <v>0.216</v>
      </c>
      <c r="Y1826" s="6">
        <f t="shared" si="230"/>
        <v>5.765996636501962E-3</v>
      </c>
      <c r="AA1826">
        <v>10544887</v>
      </c>
      <c r="AB1826">
        <v>13200</v>
      </c>
      <c r="AD1826" t="s">
        <v>6</v>
      </c>
      <c r="AE1826">
        <v>29</v>
      </c>
      <c r="AF1826">
        <v>3</v>
      </c>
      <c r="AH1826" t="s">
        <v>42501</v>
      </c>
      <c r="AI1826" t="s">
        <v>42500</v>
      </c>
      <c r="AJ1826" t="s">
        <v>42499</v>
      </c>
      <c r="AK1826" t="s">
        <v>42498</v>
      </c>
      <c r="AL1826">
        <v>0</v>
      </c>
      <c r="AM1826" s="5">
        <f t="shared" si="226"/>
        <v>0</v>
      </c>
      <c r="AN1826" s="4">
        <f t="shared" si="231"/>
        <v>0</v>
      </c>
      <c r="AO1826" s="3"/>
      <c r="AP1826">
        <v>0</v>
      </c>
      <c r="AR1826" t="s">
        <v>1</v>
      </c>
      <c r="AT1826" s="2" t="s">
        <v>0</v>
      </c>
      <c r="AU1826" s="1">
        <f t="shared" si="227"/>
        <v>0.40361976455513726</v>
      </c>
      <c r="AV1826" s="1">
        <f t="shared" si="228"/>
        <v>0.28829983182509811</v>
      </c>
      <c r="AW1826" s="1">
        <f t="shared" si="229"/>
        <v>0.17297989909505887</v>
      </c>
    </row>
    <row r="1827" spans="1:49" x14ac:dyDescent="0.2">
      <c r="A1827">
        <v>1825</v>
      </c>
      <c r="B1827" t="s">
        <v>42497</v>
      </c>
      <c r="F1827" t="s">
        <v>42496</v>
      </c>
      <c r="G1827" t="s">
        <v>17</v>
      </c>
      <c r="H1827" t="s">
        <v>16</v>
      </c>
      <c r="I1827" t="s">
        <v>749</v>
      </c>
      <c r="J1827" t="s">
        <v>2817</v>
      </c>
      <c r="K1827" t="s">
        <v>2816</v>
      </c>
      <c r="L1827" t="s">
        <v>2815</v>
      </c>
      <c r="M1827" t="s">
        <v>1592</v>
      </c>
      <c r="N1827">
        <v>3</v>
      </c>
      <c r="O1827" t="s">
        <v>42240</v>
      </c>
      <c r="P1827" t="s">
        <v>42239</v>
      </c>
      <c r="Q1827" t="s">
        <v>42238</v>
      </c>
      <c r="R1827" s="7">
        <v>41640</v>
      </c>
      <c r="S1827" s="8">
        <f t="shared" si="224"/>
        <v>2014</v>
      </c>
      <c r="T1827" s="8">
        <v>2014</v>
      </c>
      <c r="U1827" s="8">
        <f t="shared" si="225"/>
        <v>8</v>
      </c>
      <c r="V1827" s="7">
        <v>41791</v>
      </c>
      <c r="W1827" t="s">
        <v>42070</v>
      </c>
      <c r="X1827" s="2">
        <v>0.216</v>
      </c>
      <c r="Y1827" s="6">
        <f t="shared" si="230"/>
        <v>5.765996636501962E-3</v>
      </c>
      <c r="AA1827">
        <v>10544887</v>
      </c>
      <c r="AB1827">
        <v>13200</v>
      </c>
      <c r="AD1827" t="s">
        <v>6</v>
      </c>
      <c r="AE1827">
        <v>29</v>
      </c>
      <c r="AF1827">
        <v>6</v>
      </c>
      <c r="AH1827" t="s">
        <v>42495</v>
      </c>
      <c r="AI1827" t="s">
        <v>42494</v>
      </c>
      <c r="AJ1827" t="s">
        <v>42493</v>
      </c>
      <c r="AK1827" t="s">
        <v>42492</v>
      </c>
      <c r="AL1827">
        <v>4</v>
      </c>
      <c r="AM1827" s="5">
        <f t="shared" si="226"/>
        <v>0.5</v>
      </c>
      <c r="AN1827" s="4">
        <f t="shared" si="231"/>
        <v>7.572889057175312E-4</v>
      </c>
      <c r="AO1827" s="3"/>
      <c r="AP1827">
        <v>0</v>
      </c>
      <c r="AR1827" t="s">
        <v>1</v>
      </c>
      <c r="AT1827" s="2" t="s">
        <v>0</v>
      </c>
      <c r="AU1827" s="1">
        <f t="shared" si="227"/>
        <v>0.42633843172666325</v>
      </c>
      <c r="AV1827" s="1">
        <f t="shared" si="228"/>
        <v>0.32616427711097468</v>
      </c>
      <c r="AW1827" s="1">
        <f t="shared" si="229"/>
        <v>0.22599012249528605</v>
      </c>
    </row>
    <row r="1828" spans="1:49" x14ac:dyDescent="0.2">
      <c r="A1828">
        <v>1826</v>
      </c>
      <c r="B1828" t="s">
        <v>42491</v>
      </c>
      <c r="F1828" t="s">
        <v>42490</v>
      </c>
      <c r="G1828" t="s">
        <v>17</v>
      </c>
      <c r="H1828" t="s">
        <v>16</v>
      </c>
      <c r="I1828" t="s">
        <v>42489</v>
      </c>
      <c r="J1828" t="s">
        <v>763</v>
      </c>
      <c r="K1828" t="s">
        <v>762</v>
      </c>
      <c r="L1828" t="s">
        <v>761</v>
      </c>
      <c r="M1828" t="s">
        <v>760</v>
      </c>
      <c r="N1828">
        <v>4</v>
      </c>
      <c r="O1828" t="s">
        <v>42488</v>
      </c>
      <c r="P1828" t="s">
        <v>42487</v>
      </c>
      <c r="Q1828" t="s">
        <v>42486</v>
      </c>
      <c r="R1828" s="7">
        <v>41640</v>
      </c>
      <c r="S1828" s="8">
        <f t="shared" si="224"/>
        <v>2014</v>
      </c>
      <c r="T1828" s="8">
        <v>2014</v>
      </c>
      <c r="U1828" s="8">
        <f t="shared" si="225"/>
        <v>8</v>
      </c>
      <c r="V1828" s="7">
        <v>41944</v>
      </c>
      <c r="W1828" t="s">
        <v>42070</v>
      </c>
      <c r="X1828" s="2">
        <v>0.216</v>
      </c>
      <c r="Y1828" s="6">
        <f t="shared" si="230"/>
        <v>5.765996636501962E-3</v>
      </c>
      <c r="AA1828">
        <v>10544887</v>
      </c>
      <c r="AB1828">
        <v>13200</v>
      </c>
      <c r="AD1828" t="s">
        <v>6</v>
      </c>
      <c r="AE1828">
        <v>29</v>
      </c>
      <c r="AF1828">
        <v>11</v>
      </c>
      <c r="AH1828" t="s">
        <v>42485</v>
      </c>
      <c r="AI1828" t="s">
        <v>42484</v>
      </c>
      <c r="AJ1828" t="s">
        <v>42483</v>
      </c>
      <c r="AK1828" t="s">
        <v>42482</v>
      </c>
      <c r="AL1828">
        <v>2</v>
      </c>
      <c r="AM1828" s="5">
        <f t="shared" si="226"/>
        <v>0.25</v>
      </c>
      <c r="AN1828" s="4">
        <f t="shared" si="231"/>
        <v>3.786444528587656E-4</v>
      </c>
      <c r="AO1828" s="3"/>
      <c r="AP1828">
        <v>0</v>
      </c>
      <c r="AR1828" t="s">
        <v>1</v>
      </c>
      <c r="AT1828" s="2" t="s">
        <v>0</v>
      </c>
      <c r="AU1828" s="1">
        <f t="shared" si="227"/>
        <v>0.41497909814090023</v>
      </c>
      <c r="AV1828" s="1">
        <f t="shared" si="228"/>
        <v>0.30723205446803636</v>
      </c>
      <c r="AW1828" s="1">
        <f t="shared" si="229"/>
        <v>0.19948501079517247</v>
      </c>
    </row>
    <row r="1829" spans="1:49" x14ac:dyDescent="0.2">
      <c r="A1829">
        <v>1827</v>
      </c>
      <c r="B1829" t="s">
        <v>42481</v>
      </c>
      <c r="F1829" t="s">
        <v>42480</v>
      </c>
      <c r="G1829" t="s">
        <v>17</v>
      </c>
      <c r="H1829" t="s">
        <v>16</v>
      </c>
      <c r="I1829" t="s">
        <v>42479</v>
      </c>
      <c r="J1829">
        <v>60023291</v>
      </c>
      <c r="K1829" t="s">
        <v>42478</v>
      </c>
      <c r="L1829" t="s">
        <v>42477</v>
      </c>
      <c r="M1829" t="s">
        <v>6978</v>
      </c>
      <c r="N1829">
        <v>4</v>
      </c>
      <c r="O1829" t="s">
        <v>42476</v>
      </c>
      <c r="P1829" t="s">
        <v>42475</v>
      </c>
      <c r="Q1829" t="s">
        <v>42474</v>
      </c>
      <c r="R1829" s="7">
        <v>41640</v>
      </c>
      <c r="S1829" s="8">
        <f t="shared" ref="S1829:S1892" si="232">YEAR(R1829)</f>
        <v>2014</v>
      </c>
      <c r="T1829" s="8">
        <v>2014</v>
      </c>
      <c r="U1829" s="8">
        <f t="shared" ref="U1829:U1892" si="233">2022-T1829</f>
        <v>8</v>
      </c>
      <c r="V1829" s="7">
        <v>41671</v>
      </c>
      <c r="W1829" t="s">
        <v>42070</v>
      </c>
      <c r="X1829" s="2">
        <v>0.216</v>
      </c>
      <c r="Y1829" s="6">
        <f t="shared" si="230"/>
        <v>5.765996636501962E-3</v>
      </c>
      <c r="AA1829">
        <v>10544887</v>
      </c>
      <c r="AB1829">
        <v>13200</v>
      </c>
      <c r="AD1829" t="s">
        <v>6</v>
      </c>
      <c r="AE1829">
        <v>29</v>
      </c>
      <c r="AF1829">
        <v>2</v>
      </c>
      <c r="AH1829" t="s">
        <v>42473</v>
      </c>
      <c r="AI1829" t="s">
        <v>42472</v>
      </c>
      <c r="AJ1829" t="s">
        <v>42471</v>
      </c>
      <c r="AK1829" t="s">
        <v>42470</v>
      </c>
      <c r="AL1829">
        <v>2</v>
      </c>
      <c r="AM1829" s="5">
        <f t="shared" ref="AM1829:AM1892" si="234">AL1829/U1829</f>
        <v>0.25</v>
      </c>
      <c r="AN1829" s="4">
        <f t="shared" si="231"/>
        <v>3.786444528587656E-4</v>
      </c>
      <c r="AO1829" s="3"/>
      <c r="AP1829">
        <v>0</v>
      </c>
      <c r="AR1829" t="s">
        <v>1</v>
      </c>
      <c r="AT1829" s="2" t="s">
        <v>0</v>
      </c>
      <c r="AU1829" s="1">
        <f t="shared" ref="AU1829:AU1892" si="235">(Y1829*0.7+AN1829*0.3)*100</f>
        <v>0.41497909814090023</v>
      </c>
      <c r="AV1829" s="1">
        <f t="shared" ref="AV1829:AV1892" si="236">(Y1829*0.5+AN1829*0.5)*100</f>
        <v>0.30723205446803636</v>
      </c>
      <c r="AW1829" s="1">
        <f t="shared" ref="AW1829:AW1892" si="237">(Y1829*0.3+AN1829*0.7)*100</f>
        <v>0.19948501079517247</v>
      </c>
    </row>
    <row r="1830" spans="1:49" x14ac:dyDescent="0.2">
      <c r="A1830">
        <v>1828</v>
      </c>
      <c r="B1830" t="s">
        <v>42469</v>
      </c>
      <c r="F1830" t="s">
        <v>42468</v>
      </c>
      <c r="G1830" t="s">
        <v>17</v>
      </c>
      <c r="H1830" t="s">
        <v>16</v>
      </c>
      <c r="I1830" t="s">
        <v>749</v>
      </c>
      <c r="J1830" t="s">
        <v>2817</v>
      </c>
      <c r="K1830" t="s">
        <v>2816</v>
      </c>
      <c r="L1830" t="s">
        <v>2815</v>
      </c>
      <c r="M1830" t="s">
        <v>1592</v>
      </c>
      <c r="N1830">
        <v>3</v>
      </c>
      <c r="O1830" t="s">
        <v>42467</v>
      </c>
      <c r="P1830" t="s">
        <v>42466</v>
      </c>
      <c r="Q1830" t="s">
        <v>42436</v>
      </c>
      <c r="R1830" s="7">
        <v>41640</v>
      </c>
      <c r="S1830" s="8">
        <f t="shared" si="232"/>
        <v>2014</v>
      </c>
      <c r="T1830" s="8">
        <v>2014</v>
      </c>
      <c r="U1830" s="8">
        <f t="shared" si="233"/>
        <v>8</v>
      </c>
      <c r="V1830" s="7">
        <v>41640</v>
      </c>
      <c r="W1830" t="s">
        <v>42070</v>
      </c>
      <c r="X1830" s="2">
        <v>0.216</v>
      </c>
      <c r="Y1830" s="6">
        <f t="shared" si="230"/>
        <v>5.765996636501962E-3</v>
      </c>
      <c r="AA1830">
        <v>10544887</v>
      </c>
      <c r="AB1830">
        <v>13200</v>
      </c>
      <c r="AD1830" t="s">
        <v>6</v>
      </c>
      <c r="AE1830">
        <v>29</v>
      </c>
      <c r="AF1830">
        <v>1</v>
      </c>
      <c r="AH1830" t="s">
        <v>42465</v>
      </c>
      <c r="AI1830" t="s">
        <v>42464</v>
      </c>
      <c r="AJ1830" t="s">
        <v>42463</v>
      </c>
      <c r="AK1830" t="s">
        <v>42462</v>
      </c>
      <c r="AL1830">
        <v>2</v>
      </c>
      <c r="AM1830" s="5">
        <f t="shared" si="234"/>
        <v>0.25</v>
      </c>
      <c r="AN1830" s="4">
        <f t="shared" si="231"/>
        <v>3.786444528587656E-4</v>
      </c>
      <c r="AO1830" s="3"/>
      <c r="AP1830">
        <v>0</v>
      </c>
      <c r="AR1830" t="s">
        <v>1</v>
      </c>
      <c r="AT1830" s="2" t="s">
        <v>0</v>
      </c>
      <c r="AU1830" s="1">
        <f t="shared" si="235"/>
        <v>0.41497909814090023</v>
      </c>
      <c r="AV1830" s="1">
        <f t="shared" si="236"/>
        <v>0.30723205446803636</v>
      </c>
      <c r="AW1830" s="1">
        <f t="shared" si="237"/>
        <v>0.19948501079517247</v>
      </c>
    </row>
    <row r="1831" spans="1:49" x14ac:dyDescent="0.2">
      <c r="A1831">
        <v>1829</v>
      </c>
      <c r="B1831" t="s">
        <v>42461</v>
      </c>
      <c r="C1831" t="s">
        <v>42460</v>
      </c>
      <c r="F1831" t="s">
        <v>42459</v>
      </c>
      <c r="G1831" t="s">
        <v>17</v>
      </c>
      <c r="H1831" t="s">
        <v>16</v>
      </c>
      <c r="I1831" t="s">
        <v>3600</v>
      </c>
      <c r="J1831">
        <v>60025084</v>
      </c>
      <c r="K1831" t="s">
        <v>3553</v>
      </c>
      <c r="L1831" t="s">
        <v>3552</v>
      </c>
      <c r="M1831" t="s">
        <v>46</v>
      </c>
      <c r="N1831">
        <v>5</v>
      </c>
      <c r="O1831" t="s">
        <v>42458</v>
      </c>
      <c r="P1831" t="s">
        <v>42457</v>
      </c>
      <c r="Q1831" t="s">
        <v>16151</v>
      </c>
      <c r="R1831" s="7">
        <v>41640</v>
      </c>
      <c r="S1831" s="8">
        <f t="shared" si="232"/>
        <v>2014</v>
      </c>
      <c r="T1831" s="8">
        <v>2014</v>
      </c>
      <c r="U1831" s="8">
        <f t="shared" si="233"/>
        <v>8</v>
      </c>
      <c r="V1831" s="7">
        <v>2014</v>
      </c>
      <c r="W1831" t="s">
        <v>37783</v>
      </c>
      <c r="X1831" s="2" t="s">
        <v>0</v>
      </c>
      <c r="Y1831" s="6" t="e">
        <f t="shared" si="230"/>
        <v>#VALUE!</v>
      </c>
      <c r="AA1831">
        <v>19750080</v>
      </c>
      <c r="AB1831">
        <v>21100197523</v>
      </c>
      <c r="AD1831" t="s">
        <v>6</v>
      </c>
      <c r="AE1831">
        <v>9</v>
      </c>
      <c r="AF1831">
        <v>11</v>
      </c>
      <c r="AH1831" t="s">
        <v>5417</v>
      </c>
      <c r="AI1831" t="s">
        <v>42456</v>
      </c>
      <c r="AJ1831" t="s">
        <v>42455</v>
      </c>
      <c r="AK1831" t="s">
        <v>42454</v>
      </c>
      <c r="AL1831">
        <v>0</v>
      </c>
      <c r="AM1831" s="5">
        <f t="shared" si="234"/>
        <v>0</v>
      </c>
      <c r="AN1831" s="4">
        <f t="shared" si="231"/>
        <v>0</v>
      </c>
      <c r="AO1831" s="3"/>
      <c r="AP1831">
        <v>1</v>
      </c>
      <c r="AR1831" t="s">
        <v>1</v>
      </c>
      <c r="AT1831" s="2" t="s">
        <v>0</v>
      </c>
      <c r="AU1831" s="1" t="e">
        <f t="shared" si="235"/>
        <v>#VALUE!</v>
      </c>
      <c r="AV1831" s="1" t="e">
        <f t="shared" si="236"/>
        <v>#VALUE!</v>
      </c>
      <c r="AW1831" s="1" t="e">
        <f t="shared" si="237"/>
        <v>#VALUE!</v>
      </c>
    </row>
    <row r="1832" spans="1:49" x14ac:dyDescent="0.2">
      <c r="A1832">
        <v>1830</v>
      </c>
      <c r="B1832" t="s">
        <v>42453</v>
      </c>
      <c r="C1832" t="s">
        <v>42452</v>
      </c>
      <c r="F1832" t="s">
        <v>42451</v>
      </c>
      <c r="G1832" t="s">
        <v>17</v>
      </c>
      <c r="H1832" t="s">
        <v>16</v>
      </c>
      <c r="I1832" t="s">
        <v>14968</v>
      </c>
      <c r="J1832">
        <v>60015481</v>
      </c>
      <c r="K1832" t="s">
        <v>3654</v>
      </c>
      <c r="L1832" t="s">
        <v>3653</v>
      </c>
      <c r="M1832" t="s">
        <v>76</v>
      </c>
      <c r="N1832">
        <v>4</v>
      </c>
      <c r="O1832" t="s">
        <v>42450</v>
      </c>
      <c r="P1832" t="s">
        <v>42449</v>
      </c>
      <c r="Q1832" t="s">
        <v>42448</v>
      </c>
      <c r="R1832" s="7">
        <v>41640</v>
      </c>
      <c r="S1832" s="8">
        <f t="shared" si="232"/>
        <v>2014</v>
      </c>
      <c r="T1832" s="8">
        <v>2014</v>
      </c>
      <c r="U1832" s="8">
        <f t="shared" si="233"/>
        <v>8</v>
      </c>
      <c r="V1832" s="7">
        <v>41913</v>
      </c>
      <c r="W1832" t="s">
        <v>42447</v>
      </c>
      <c r="X1832" s="2">
        <v>3.4359999999999999</v>
      </c>
      <c r="Y1832" s="6">
        <f t="shared" si="230"/>
        <v>9.1722057606577506E-2</v>
      </c>
      <c r="AA1832">
        <v>189286</v>
      </c>
      <c r="AB1832">
        <v>17339</v>
      </c>
      <c r="AD1832" t="s">
        <v>6</v>
      </c>
      <c r="AE1832">
        <v>59</v>
      </c>
      <c r="AF1832">
        <v>12</v>
      </c>
      <c r="AG1832">
        <v>6882790</v>
      </c>
      <c r="AH1832" t="s">
        <v>42446</v>
      </c>
      <c r="AI1832" t="s">
        <v>42445</v>
      </c>
      <c r="AJ1832" t="s">
        <v>42444</v>
      </c>
      <c r="AK1832" t="s">
        <v>42443</v>
      </c>
      <c r="AL1832">
        <v>61</v>
      </c>
      <c r="AM1832" s="5">
        <f t="shared" si="234"/>
        <v>7.625</v>
      </c>
      <c r="AN1832" s="4">
        <f t="shared" si="231"/>
        <v>1.1548655812192351E-2</v>
      </c>
      <c r="AO1832" s="3"/>
      <c r="AP1832">
        <v>0</v>
      </c>
      <c r="AQ1832" t="s">
        <v>671</v>
      </c>
      <c r="AR1832" t="s">
        <v>42442</v>
      </c>
      <c r="AS1832" t="s">
        <v>670</v>
      </c>
      <c r="AT1832" s="2" t="s">
        <v>0</v>
      </c>
      <c r="AU1832" s="1">
        <f t="shared" si="235"/>
        <v>6.7670037068261957</v>
      </c>
      <c r="AV1832" s="1">
        <f t="shared" si="236"/>
        <v>5.1635356709384927</v>
      </c>
      <c r="AW1832" s="1">
        <f t="shared" si="237"/>
        <v>3.5600676350507898</v>
      </c>
    </row>
    <row r="1833" spans="1:49" x14ac:dyDescent="0.2">
      <c r="A1833">
        <v>1831</v>
      </c>
      <c r="B1833" t="s">
        <v>42441</v>
      </c>
      <c r="F1833" t="s">
        <v>42440</v>
      </c>
      <c r="G1833" t="s">
        <v>17</v>
      </c>
      <c r="H1833" t="s">
        <v>16</v>
      </c>
      <c r="I1833" t="s">
        <v>42439</v>
      </c>
      <c r="J1833" t="s">
        <v>2817</v>
      </c>
      <c r="K1833" t="s">
        <v>2816</v>
      </c>
      <c r="L1833" t="s">
        <v>2815</v>
      </c>
      <c r="M1833" t="s">
        <v>1592</v>
      </c>
      <c r="N1833">
        <v>3</v>
      </c>
      <c r="O1833" t="s">
        <v>42438</v>
      </c>
      <c r="P1833" t="s">
        <v>42437</v>
      </c>
      <c r="Q1833" t="s">
        <v>42436</v>
      </c>
      <c r="R1833" s="7">
        <v>41640</v>
      </c>
      <c r="S1833" s="8">
        <f t="shared" si="232"/>
        <v>2014</v>
      </c>
      <c r="T1833" s="8">
        <v>2014</v>
      </c>
      <c r="U1833" s="8">
        <f t="shared" si="233"/>
        <v>8</v>
      </c>
      <c r="V1833" s="7">
        <v>41883</v>
      </c>
      <c r="W1833" t="s">
        <v>42070</v>
      </c>
      <c r="X1833" s="2">
        <v>0.216</v>
      </c>
      <c r="Y1833" s="6">
        <f t="shared" si="230"/>
        <v>5.765996636501962E-3</v>
      </c>
      <c r="AA1833">
        <v>10544887</v>
      </c>
      <c r="AB1833">
        <v>13200</v>
      </c>
      <c r="AD1833" t="s">
        <v>6</v>
      </c>
      <c r="AE1833">
        <v>29</v>
      </c>
      <c r="AF1833">
        <v>9</v>
      </c>
      <c r="AH1833" t="s">
        <v>42435</v>
      </c>
      <c r="AI1833" t="s">
        <v>42434</v>
      </c>
      <c r="AJ1833" t="s">
        <v>42433</v>
      </c>
      <c r="AK1833" t="s">
        <v>42432</v>
      </c>
      <c r="AL1833">
        <v>1</v>
      </c>
      <c r="AM1833" s="5">
        <f t="shared" si="234"/>
        <v>0.125</v>
      </c>
      <c r="AN1833" s="4">
        <f t="shared" si="231"/>
        <v>1.893222264293828E-4</v>
      </c>
      <c r="AO1833" s="3"/>
      <c r="AP1833">
        <v>0</v>
      </c>
      <c r="AR1833" t="s">
        <v>1</v>
      </c>
      <c r="AT1833" s="2" t="s">
        <v>0</v>
      </c>
      <c r="AU1833" s="1">
        <f t="shared" si="235"/>
        <v>0.40929943134801877</v>
      </c>
      <c r="AV1833" s="1">
        <f t="shared" si="236"/>
        <v>0.29776594314656724</v>
      </c>
      <c r="AW1833" s="1">
        <f t="shared" si="237"/>
        <v>0.18623245494511564</v>
      </c>
    </row>
    <row r="1834" spans="1:49" x14ac:dyDescent="0.2">
      <c r="A1834">
        <v>1832</v>
      </c>
      <c r="B1834" t="s">
        <v>42431</v>
      </c>
      <c r="F1834" t="s">
        <v>42430</v>
      </c>
      <c r="G1834" t="s">
        <v>17</v>
      </c>
      <c r="H1834" t="s">
        <v>16</v>
      </c>
      <c r="I1834" t="s">
        <v>749</v>
      </c>
      <c r="J1834" t="s">
        <v>2817</v>
      </c>
      <c r="K1834" t="s">
        <v>2816</v>
      </c>
      <c r="L1834" t="s">
        <v>2815</v>
      </c>
      <c r="M1834" t="s">
        <v>1592</v>
      </c>
      <c r="N1834">
        <v>4</v>
      </c>
      <c r="O1834" t="s">
        <v>42429</v>
      </c>
      <c r="P1834" t="s">
        <v>42428</v>
      </c>
      <c r="Q1834" t="s">
        <v>35980</v>
      </c>
      <c r="R1834" s="7">
        <v>41640</v>
      </c>
      <c r="S1834" s="8">
        <f t="shared" si="232"/>
        <v>2014</v>
      </c>
      <c r="T1834" s="8">
        <v>2014</v>
      </c>
      <c r="U1834" s="8">
        <f t="shared" si="233"/>
        <v>8</v>
      </c>
      <c r="V1834" s="7">
        <v>41671</v>
      </c>
      <c r="W1834" t="s">
        <v>42070</v>
      </c>
      <c r="X1834" s="2">
        <v>0.216</v>
      </c>
      <c r="Y1834" s="6">
        <f t="shared" si="230"/>
        <v>5.765996636501962E-3</v>
      </c>
      <c r="AA1834">
        <v>10544887</v>
      </c>
      <c r="AB1834">
        <v>13200</v>
      </c>
      <c r="AD1834" t="s">
        <v>6</v>
      </c>
      <c r="AE1834">
        <v>29</v>
      </c>
      <c r="AF1834">
        <v>2</v>
      </c>
      <c r="AH1834" t="s">
        <v>42427</v>
      </c>
      <c r="AI1834" t="s">
        <v>42426</v>
      </c>
      <c r="AJ1834" t="s">
        <v>42425</v>
      </c>
      <c r="AK1834" t="s">
        <v>42424</v>
      </c>
      <c r="AL1834">
        <v>8</v>
      </c>
      <c r="AM1834" s="5">
        <f t="shared" si="234"/>
        <v>1</v>
      </c>
      <c r="AN1834" s="4">
        <f t="shared" si="231"/>
        <v>1.5145778114350624E-3</v>
      </c>
      <c r="AO1834" s="3"/>
      <c r="AP1834">
        <v>0</v>
      </c>
      <c r="AR1834" t="s">
        <v>1</v>
      </c>
      <c r="AT1834" s="2" t="s">
        <v>0</v>
      </c>
      <c r="AU1834" s="1">
        <f t="shared" si="235"/>
        <v>0.44905709889818912</v>
      </c>
      <c r="AV1834" s="1">
        <f t="shared" si="236"/>
        <v>0.36402872239685119</v>
      </c>
      <c r="AW1834" s="1">
        <f t="shared" si="237"/>
        <v>0.2790003458955132</v>
      </c>
    </row>
    <row r="1835" spans="1:49" x14ac:dyDescent="0.2">
      <c r="A1835">
        <v>1833</v>
      </c>
      <c r="B1835" t="s">
        <v>42423</v>
      </c>
      <c r="F1835" t="s">
        <v>42422</v>
      </c>
      <c r="G1835" t="s">
        <v>17</v>
      </c>
      <c r="H1835" t="s">
        <v>16</v>
      </c>
      <c r="I1835" t="s">
        <v>749</v>
      </c>
      <c r="J1835" t="s">
        <v>2817</v>
      </c>
      <c r="K1835" t="s">
        <v>2816</v>
      </c>
      <c r="L1835" t="s">
        <v>2815</v>
      </c>
      <c r="M1835" t="s">
        <v>1592</v>
      </c>
      <c r="N1835">
        <v>3</v>
      </c>
      <c r="O1835" t="s">
        <v>42240</v>
      </c>
      <c r="P1835" t="s">
        <v>42239</v>
      </c>
      <c r="Q1835" t="s">
        <v>42238</v>
      </c>
      <c r="R1835" s="7">
        <v>41640</v>
      </c>
      <c r="S1835" s="8">
        <f t="shared" si="232"/>
        <v>2014</v>
      </c>
      <c r="T1835" s="8">
        <v>2014</v>
      </c>
      <c r="U1835" s="8">
        <f t="shared" si="233"/>
        <v>8</v>
      </c>
      <c r="V1835" s="7">
        <v>41730</v>
      </c>
      <c r="W1835" t="s">
        <v>42070</v>
      </c>
      <c r="X1835" s="2">
        <v>0.216</v>
      </c>
      <c r="Y1835" s="6">
        <f t="shared" si="230"/>
        <v>5.765996636501962E-3</v>
      </c>
      <c r="AA1835">
        <v>10544887</v>
      </c>
      <c r="AB1835">
        <v>13200</v>
      </c>
      <c r="AD1835" t="s">
        <v>6</v>
      </c>
      <c r="AE1835">
        <v>29</v>
      </c>
      <c r="AF1835">
        <v>4</v>
      </c>
      <c r="AH1835" t="s">
        <v>42421</v>
      </c>
      <c r="AI1835" t="s">
        <v>42420</v>
      </c>
      <c r="AJ1835" t="s">
        <v>42419</v>
      </c>
      <c r="AK1835" t="s">
        <v>42418</v>
      </c>
      <c r="AL1835">
        <v>2</v>
      </c>
      <c r="AM1835" s="5">
        <f t="shared" si="234"/>
        <v>0.25</v>
      </c>
      <c r="AN1835" s="4">
        <f t="shared" si="231"/>
        <v>3.786444528587656E-4</v>
      </c>
      <c r="AO1835" s="3"/>
      <c r="AP1835">
        <v>0</v>
      </c>
      <c r="AR1835" t="s">
        <v>1</v>
      </c>
      <c r="AT1835" s="2" t="s">
        <v>0</v>
      </c>
      <c r="AU1835" s="1">
        <f t="shared" si="235"/>
        <v>0.41497909814090023</v>
      </c>
      <c r="AV1835" s="1">
        <f t="shared" si="236"/>
        <v>0.30723205446803636</v>
      </c>
      <c r="AW1835" s="1">
        <f t="shared" si="237"/>
        <v>0.19948501079517247</v>
      </c>
    </row>
    <row r="1836" spans="1:49" x14ac:dyDescent="0.2">
      <c r="A1836">
        <v>1834</v>
      </c>
      <c r="B1836" t="s">
        <v>42417</v>
      </c>
      <c r="F1836" t="s">
        <v>42416</v>
      </c>
      <c r="G1836" t="s">
        <v>17</v>
      </c>
      <c r="H1836" t="s">
        <v>16</v>
      </c>
      <c r="I1836" t="s">
        <v>42415</v>
      </c>
      <c r="J1836">
        <v>60072431</v>
      </c>
      <c r="K1836" t="s">
        <v>1851</v>
      </c>
      <c r="L1836" t="s">
        <v>1850</v>
      </c>
      <c r="M1836" t="s">
        <v>746</v>
      </c>
      <c r="N1836">
        <v>3</v>
      </c>
      <c r="O1836" t="s">
        <v>42414</v>
      </c>
      <c r="P1836" t="s">
        <v>42413</v>
      </c>
      <c r="Q1836" t="s">
        <v>42412</v>
      </c>
      <c r="R1836" s="7">
        <v>41640</v>
      </c>
      <c r="S1836" s="8">
        <f t="shared" si="232"/>
        <v>2014</v>
      </c>
      <c r="T1836" s="8">
        <v>2014</v>
      </c>
      <c r="U1836" s="8">
        <f t="shared" si="233"/>
        <v>8</v>
      </c>
      <c r="V1836" s="7">
        <v>2014</v>
      </c>
      <c r="W1836" t="s">
        <v>5880</v>
      </c>
      <c r="X1836" s="2">
        <v>0.19900000000000001</v>
      </c>
      <c r="Y1836" s="6">
        <f t="shared" si="230"/>
        <v>5.3121913456661597E-3</v>
      </c>
      <c r="AA1836">
        <v>18426573</v>
      </c>
      <c r="AB1836">
        <v>18800156712</v>
      </c>
      <c r="AC1836">
        <v>20653824</v>
      </c>
      <c r="AD1836" t="s">
        <v>6</v>
      </c>
      <c r="AE1836">
        <v>8</v>
      </c>
      <c r="AF1836" s="10">
        <v>44478</v>
      </c>
      <c r="AH1836" t="s">
        <v>42411</v>
      </c>
      <c r="AI1836" t="s">
        <v>42410</v>
      </c>
      <c r="AJ1836" t="s">
        <v>42409</v>
      </c>
      <c r="AK1836" t="s">
        <v>42408</v>
      </c>
      <c r="AL1836">
        <v>11</v>
      </c>
      <c r="AM1836" s="5">
        <f t="shared" si="234"/>
        <v>1.375</v>
      </c>
      <c r="AN1836" s="4">
        <f t="shared" si="231"/>
        <v>2.0825444907232107E-3</v>
      </c>
      <c r="AO1836" s="3"/>
      <c r="AP1836">
        <v>0</v>
      </c>
      <c r="AR1836" t="s">
        <v>1</v>
      </c>
      <c r="AT1836" s="2" t="s">
        <v>0</v>
      </c>
      <c r="AU1836" s="1">
        <f t="shared" si="235"/>
        <v>0.4343297289183275</v>
      </c>
      <c r="AV1836" s="1">
        <f t="shared" si="236"/>
        <v>0.3697367918194685</v>
      </c>
      <c r="AW1836" s="1">
        <f t="shared" si="237"/>
        <v>0.30514385472060956</v>
      </c>
    </row>
    <row r="1837" spans="1:49" x14ac:dyDescent="0.2">
      <c r="A1837">
        <v>1835</v>
      </c>
      <c r="B1837" t="s">
        <v>42407</v>
      </c>
      <c r="F1837" t="s">
        <v>42406</v>
      </c>
      <c r="G1837" t="s">
        <v>17</v>
      </c>
      <c r="H1837" t="s">
        <v>16</v>
      </c>
      <c r="I1837" t="s">
        <v>42405</v>
      </c>
      <c r="J1837" t="s">
        <v>42404</v>
      </c>
      <c r="K1837" t="s">
        <v>42403</v>
      </c>
      <c r="L1837" t="s">
        <v>42402</v>
      </c>
      <c r="M1837" t="s">
        <v>18285</v>
      </c>
      <c r="N1837">
        <v>3</v>
      </c>
      <c r="O1837" t="s">
        <v>42401</v>
      </c>
      <c r="P1837" t="s">
        <v>42400</v>
      </c>
      <c r="Q1837" t="s">
        <v>42399</v>
      </c>
      <c r="R1837" s="7">
        <v>41640</v>
      </c>
      <c r="S1837" s="8">
        <f t="shared" si="232"/>
        <v>2014</v>
      </c>
      <c r="T1837" s="8">
        <v>2014</v>
      </c>
      <c r="U1837" s="8">
        <f t="shared" si="233"/>
        <v>8</v>
      </c>
      <c r="V1837" s="7">
        <v>41671</v>
      </c>
      <c r="W1837" t="s">
        <v>42070</v>
      </c>
      <c r="X1837" s="2">
        <v>0.216</v>
      </c>
      <c r="Y1837" s="6">
        <f t="shared" si="230"/>
        <v>5.765996636501962E-3</v>
      </c>
      <c r="AA1837">
        <v>10544887</v>
      </c>
      <c r="AB1837">
        <v>13200</v>
      </c>
      <c r="AD1837" t="s">
        <v>6</v>
      </c>
      <c r="AE1837">
        <v>29</v>
      </c>
      <c r="AF1837">
        <v>2</v>
      </c>
      <c r="AH1837" t="s">
        <v>42398</v>
      </c>
      <c r="AI1837" t="s">
        <v>42397</v>
      </c>
      <c r="AJ1837" t="s">
        <v>42396</v>
      </c>
      <c r="AK1837" t="s">
        <v>42395</v>
      </c>
      <c r="AL1837">
        <v>8</v>
      </c>
      <c r="AM1837" s="5">
        <f t="shared" si="234"/>
        <v>1</v>
      </c>
      <c r="AN1837" s="4">
        <f t="shared" si="231"/>
        <v>1.5145778114350624E-3</v>
      </c>
      <c r="AO1837" s="3"/>
      <c r="AP1837">
        <v>0</v>
      </c>
      <c r="AR1837" t="s">
        <v>1</v>
      </c>
      <c r="AT1837" s="2" t="s">
        <v>0</v>
      </c>
      <c r="AU1837" s="1">
        <f t="shared" si="235"/>
        <v>0.44905709889818912</v>
      </c>
      <c r="AV1837" s="1">
        <f t="shared" si="236"/>
        <v>0.36402872239685119</v>
      </c>
      <c r="AW1837" s="1">
        <f t="shared" si="237"/>
        <v>0.2790003458955132</v>
      </c>
    </row>
    <row r="1838" spans="1:49" x14ac:dyDescent="0.2">
      <c r="A1838">
        <v>1836</v>
      </c>
      <c r="B1838" t="s">
        <v>42394</v>
      </c>
      <c r="F1838" t="s">
        <v>42393</v>
      </c>
      <c r="G1838" t="s">
        <v>17</v>
      </c>
      <c r="H1838" t="s">
        <v>16</v>
      </c>
      <c r="I1838" t="s">
        <v>25159</v>
      </c>
      <c r="J1838">
        <v>60005465</v>
      </c>
      <c r="K1838" t="s">
        <v>2652</v>
      </c>
      <c r="L1838" t="s">
        <v>2651</v>
      </c>
      <c r="M1838" t="s">
        <v>46</v>
      </c>
      <c r="N1838">
        <v>3</v>
      </c>
      <c r="O1838" t="s">
        <v>42392</v>
      </c>
      <c r="P1838" t="s">
        <v>42391</v>
      </c>
      <c r="Q1838" t="s">
        <v>2648</v>
      </c>
      <c r="R1838" s="7">
        <v>41640</v>
      </c>
      <c r="S1838" s="8">
        <f t="shared" si="232"/>
        <v>2014</v>
      </c>
      <c r="T1838" s="8">
        <v>2014</v>
      </c>
      <c r="U1838" s="8">
        <f t="shared" si="233"/>
        <v>8</v>
      </c>
      <c r="V1838" s="7">
        <v>41699</v>
      </c>
      <c r="W1838" t="s">
        <v>42070</v>
      </c>
      <c r="X1838" s="2">
        <v>0.216</v>
      </c>
      <c r="Y1838" s="6">
        <f t="shared" si="230"/>
        <v>5.765996636501962E-3</v>
      </c>
      <c r="AA1838">
        <v>10544887</v>
      </c>
      <c r="AB1838">
        <v>13200</v>
      </c>
      <c r="AD1838" t="s">
        <v>6</v>
      </c>
      <c r="AE1838">
        <v>29</v>
      </c>
      <c r="AF1838">
        <v>3</v>
      </c>
      <c r="AH1838" t="s">
        <v>42390</v>
      </c>
      <c r="AI1838" t="s">
        <v>42389</v>
      </c>
      <c r="AJ1838" t="s">
        <v>42388</v>
      </c>
      <c r="AK1838" t="s">
        <v>42387</v>
      </c>
      <c r="AL1838">
        <v>0</v>
      </c>
      <c r="AM1838" s="5">
        <f t="shared" si="234"/>
        <v>0</v>
      </c>
      <c r="AN1838" s="4">
        <f t="shared" si="231"/>
        <v>0</v>
      </c>
      <c r="AO1838" s="3"/>
      <c r="AP1838">
        <v>0</v>
      </c>
      <c r="AR1838" t="s">
        <v>1</v>
      </c>
      <c r="AT1838" s="2" t="s">
        <v>0</v>
      </c>
      <c r="AU1838" s="1">
        <f t="shared" si="235"/>
        <v>0.40361976455513726</v>
      </c>
      <c r="AV1838" s="1">
        <f t="shared" si="236"/>
        <v>0.28829983182509811</v>
      </c>
      <c r="AW1838" s="1">
        <f t="shared" si="237"/>
        <v>0.17297989909505887</v>
      </c>
    </row>
    <row r="1839" spans="1:49" x14ac:dyDescent="0.2">
      <c r="A1839">
        <v>1837</v>
      </c>
      <c r="B1839" t="s">
        <v>42386</v>
      </c>
      <c r="F1839" t="s">
        <v>42385</v>
      </c>
      <c r="G1839" t="s">
        <v>17</v>
      </c>
      <c r="H1839" t="s">
        <v>16</v>
      </c>
      <c r="I1839" t="s">
        <v>42384</v>
      </c>
      <c r="J1839" t="s">
        <v>42173</v>
      </c>
      <c r="K1839" t="s">
        <v>42176</v>
      </c>
      <c r="L1839" t="s">
        <v>12192</v>
      </c>
      <c r="M1839" t="s">
        <v>1592</v>
      </c>
      <c r="N1839">
        <v>4</v>
      </c>
      <c r="O1839" t="s">
        <v>42383</v>
      </c>
      <c r="P1839" t="s">
        <v>42382</v>
      </c>
      <c r="Q1839" t="s">
        <v>42381</v>
      </c>
      <c r="R1839" s="7">
        <v>41640</v>
      </c>
      <c r="S1839" s="8">
        <f t="shared" si="232"/>
        <v>2014</v>
      </c>
      <c r="T1839" s="8">
        <v>2014</v>
      </c>
      <c r="U1839" s="8">
        <f t="shared" si="233"/>
        <v>8</v>
      </c>
      <c r="V1839" s="7">
        <v>41944</v>
      </c>
      <c r="W1839" t="s">
        <v>42070</v>
      </c>
      <c r="X1839" s="2">
        <v>0.216</v>
      </c>
      <c r="Y1839" s="6">
        <f t="shared" si="230"/>
        <v>5.765996636501962E-3</v>
      </c>
      <c r="AA1839">
        <v>10544887</v>
      </c>
      <c r="AB1839">
        <v>13200</v>
      </c>
      <c r="AD1839" t="s">
        <v>6</v>
      </c>
      <c r="AE1839">
        <v>29</v>
      </c>
      <c r="AF1839">
        <v>11</v>
      </c>
      <c r="AH1839" t="s">
        <v>42380</v>
      </c>
      <c r="AI1839" t="s">
        <v>42379</v>
      </c>
      <c r="AJ1839" t="s">
        <v>42378</v>
      </c>
      <c r="AK1839" t="s">
        <v>42377</v>
      </c>
      <c r="AL1839">
        <v>4</v>
      </c>
      <c r="AM1839" s="5">
        <f t="shared" si="234"/>
        <v>0.5</v>
      </c>
      <c r="AN1839" s="4">
        <f t="shared" si="231"/>
        <v>7.572889057175312E-4</v>
      </c>
      <c r="AO1839" s="3"/>
      <c r="AP1839">
        <v>0</v>
      </c>
      <c r="AR1839" t="s">
        <v>1</v>
      </c>
      <c r="AT1839" s="2" t="s">
        <v>0</v>
      </c>
      <c r="AU1839" s="1">
        <f t="shared" si="235"/>
        <v>0.42633843172666325</v>
      </c>
      <c r="AV1839" s="1">
        <f t="shared" si="236"/>
        <v>0.32616427711097468</v>
      </c>
      <c r="AW1839" s="1">
        <f t="shared" si="237"/>
        <v>0.22599012249528605</v>
      </c>
    </row>
    <row r="1840" spans="1:49" x14ac:dyDescent="0.2">
      <c r="A1840">
        <v>1838</v>
      </c>
      <c r="B1840" t="s">
        <v>42376</v>
      </c>
      <c r="F1840" t="s">
        <v>42375</v>
      </c>
      <c r="G1840" t="s">
        <v>17</v>
      </c>
      <c r="H1840" t="s">
        <v>16</v>
      </c>
      <c r="I1840" t="s">
        <v>749</v>
      </c>
      <c r="J1840" t="s">
        <v>2817</v>
      </c>
      <c r="K1840" t="s">
        <v>2816</v>
      </c>
      <c r="L1840" t="s">
        <v>2815</v>
      </c>
      <c r="M1840" t="s">
        <v>1592</v>
      </c>
      <c r="N1840">
        <v>3</v>
      </c>
      <c r="O1840" t="s">
        <v>42240</v>
      </c>
      <c r="P1840" t="s">
        <v>42239</v>
      </c>
      <c r="Q1840" t="s">
        <v>42238</v>
      </c>
      <c r="R1840" s="7">
        <v>41640</v>
      </c>
      <c r="S1840" s="8">
        <f t="shared" si="232"/>
        <v>2014</v>
      </c>
      <c r="T1840" s="8">
        <v>2014</v>
      </c>
      <c r="U1840" s="8">
        <f t="shared" si="233"/>
        <v>8</v>
      </c>
      <c r="V1840" s="7">
        <v>41699</v>
      </c>
      <c r="W1840" t="s">
        <v>42070</v>
      </c>
      <c r="X1840" s="2">
        <v>0.216</v>
      </c>
      <c r="Y1840" s="6">
        <f t="shared" si="230"/>
        <v>5.765996636501962E-3</v>
      </c>
      <c r="AA1840">
        <v>10544887</v>
      </c>
      <c r="AB1840">
        <v>13200</v>
      </c>
      <c r="AD1840" t="s">
        <v>6</v>
      </c>
      <c r="AE1840">
        <v>29</v>
      </c>
      <c r="AF1840">
        <v>3</v>
      </c>
      <c r="AH1840" t="s">
        <v>42374</v>
      </c>
      <c r="AI1840" t="s">
        <v>42373</v>
      </c>
      <c r="AJ1840" t="s">
        <v>42372</v>
      </c>
      <c r="AK1840" t="s">
        <v>42371</v>
      </c>
      <c r="AL1840">
        <v>1</v>
      </c>
      <c r="AM1840" s="5">
        <f t="shared" si="234"/>
        <v>0.125</v>
      </c>
      <c r="AN1840" s="4">
        <f t="shared" si="231"/>
        <v>1.893222264293828E-4</v>
      </c>
      <c r="AO1840" s="3"/>
      <c r="AP1840">
        <v>0</v>
      </c>
      <c r="AR1840" t="s">
        <v>1</v>
      </c>
      <c r="AT1840" s="2" t="s">
        <v>0</v>
      </c>
      <c r="AU1840" s="1">
        <f t="shared" si="235"/>
        <v>0.40929943134801877</v>
      </c>
      <c r="AV1840" s="1">
        <f t="shared" si="236"/>
        <v>0.29776594314656724</v>
      </c>
      <c r="AW1840" s="1">
        <f t="shared" si="237"/>
        <v>0.18623245494511564</v>
      </c>
    </row>
    <row r="1841" spans="1:49" x14ac:dyDescent="0.2">
      <c r="A1841">
        <v>1839</v>
      </c>
      <c r="B1841" t="s">
        <v>42370</v>
      </c>
      <c r="F1841" t="s">
        <v>42369</v>
      </c>
      <c r="G1841" t="s">
        <v>17</v>
      </c>
      <c r="H1841" t="s">
        <v>16</v>
      </c>
      <c r="I1841" t="s">
        <v>42368</v>
      </c>
      <c r="J1841">
        <v>60107357</v>
      </c>
      <c r="K1841" t="s">
        <v>23853</v>
      </c>
      <c r="L1841" t="s">
        <v>22652</v>
      </c>
      <c r="M1841" t="s">
        <v>746</v>
      </c>
      <c r="N1841">
        <v>3</v>
      </c>
      <c r="O1841" t="s">
        <v>42367</v>
      </c>
      <c r="P1841" t="s">
        <v>42366</v>
      </c>
      <c r="Q1841" t="s">
        <v>36140</v>
      </c>
      <c r="R1841" s="7">
        <v>41640</v>
      </c>
      <c r="S1841" s="8">
        <f t="shared" si="232"/>
        <v>2014</v>
      </c>
      <c r="T1841" s="8">
        <v>2014</v>
      </c>
      <c r="U1841" s="8">
        <f t="shared" si="233"/>
        <v>8</v>
      </c>
      <c r="V1841" s="7">
        <v>41640</v>
      </c>
      <c r="W1841" t="s">
        <v>42070</v>
      </c>
      <c r="X1841" s="2">
        <v>0.216</v>
      </c>
      <c r="Y1841" s="6">
        <f t="shared" si="230"/>
        <v>5.765996636501962E-3</v>
      </c>
      <c r="AA1841">
        <v>10544887</v>
      </c>
      <c r="AB1841">
        <v>13200</v>
      </c>
      <c r="AD1841" t="s">
        <v>6</v>
      </c>
      <c r="AE1841">
        <v>29</v>
      </c>
      <c r="AF1841">
        <v>1</v>
      </c>
      <c r="AH1841" t="s">
        <v>42365</v>
      </c>
      <c r="AI1841" t="s">
        <v>42364</v>
      </c>
      <c r="AJ1841" t="s">
        <v>42363</v>
      </c>
      <c r="AK1841" t="s">
        <v>42362</v>
      </c>
      <c r="AL1841">
        <v>5</v>
      </c>
      <c r="AM1841" s="5">
        <f t="shared" si="234"/>
        <v>0.625</v>
      </c>
      <c r="AN1841" s="4">
        <f t="shared" si="231"/>
        <v>9.4661113214691405E-4</v>
      </c>
      <c r="AO1841" s="3"/>
      <c r="AP1841">
        <v>0</v>
      </c>
      <c r="AR1841" t="s">
        <v>1</v>
      </c>
      <c r="AT1841" s="2" t="s">
        <v>0</v>
      </c>
      <c r="AU1841" s="1">
        <f t="shared" si="235"/>
        <v>0.4320180985195447</v>
      </c>
      <c r="AV1841" s="1">
        <f t="shared" si="236"/>
        <v>0.3356303884324438</v>
      </c>
      <c r="AW1841" s="1">
        <f t="shared" si="237"/>
        <v>0.23924267834534285</v>
      </c>
    </row>
    <row r="1842" spans="1:49" x14ac:dyDescent="0.2">
      <c r="A1842">
        <v>1840</v>
      </c>
      <c r="B1842" t="s">
        <v>42361</v>
      </c>
      <c r="F1842" t="s">
        <v>42360</v>
      </c>
      <c r="G1842" t="s">
        <v>17</v>
      </c>
      <c r="H1842" t="s">
        <v>16</v>
      </c>
      <c r="I1842" t="s">
        <v>42121</v>
      </c>
      <c r="J1842" t="s">
        <v>2817</v>
      </c>
      <c r="K1842" t="s">
        <v>2816</v>
      </c>
      <c r="L1842" t="s">
        <v>2815</v>
      </c>
      <c r="M1842" t="s">
        <v>1592</v>
      </c>
      <c r="N1842">
        <v>3</v>
      </c>
      <c r="O1842" t="s">
        <v>42359</v>
      </c>
      <c r="P1842" t="s">
        <v>42358</v>
      </c>
      <c r="Q1842" t="s">
        <v>42357</v>
      </c>
      <c r="R1842" s="7">
        <v>41640</v>
      </c>
      <c r="S1842" s="8">
        <f t="shared" si="232"/>
        <v>2014</v>
      </c>
      <c r="T1842" s="8">
        <v>2014</v>
      </c>
      <c r="U1842" s="8">
        <f t="shared" si="233"/>
        <v>8</v>
      </c>
      <c r="V1842" s="7">
        <v>41883</v>
      </c>
      <c r="W1842" t="s">
        <v>42070</v>
      </c>
      <c r="X1842" s="2">
        <v>0.216</v>
      </c>
      <c r="Y1842" s="6">
        <f t="shared" si="230"/>
        <v>5.765996636501962E-3</v>
      </c>
      <c r="AA1842">
        <v>10544887</v>
      </c>
      <c r="AB1842">
        <v>13200</v>
      </c>
      <c r="AD1842" t="s">
        <v>6</v>
      </c>
      <c r="AE1842">
        <v>29</v>
      </c>
      <c r="AF1842">
        <v>9</v>
      </c>
      <c r="AH1842" t="s">
        <v>42356</v>
      </c>
      <c r="AI1842" t="s">
        <v>42355</v>
      </c>
      <c r="AJ1842" t="s">
        <v>42354</v>
      </c>
      <c r="AK1842" t="s">
        <v>42353</v>
      </c>
      <c r="AL1842">
        <v>1</v>
      </c>
      <c r="AM1842" s="5">
        <f t="shared" si="234"/>
        <v>0.125</v>
      </c>
      <c r="AN1842" s="4">
        <f t="shared" si="231"/>
        <v>1.893222264293828E-4</v>
      </c>
      <c r="AO1842" s="3"/>
      <c r="AP1842">
        <v>0</v>
      </c>
      <c r="AR1842" t="s">
        <v>1</v>
      </c>
      <c r="AT1842" s="2" t="s">
        <v>0</v>
      </c>
      <c r="AU1842" s="1">
        <f t="shared" si="235"/>
        <v>0.40929943134801877</v>
      </c>
      <c r="AV1842" s="1">
        <f t="shared" si="236"/>
        <v>0.29776594314656724</v>
      </c>
      <c r="AW1842" s="1">
        <f t="shared" si="237"/>
        <v>0.18623245494511564</v>
      </c>
    </row>
    <row r="1843" spans="1:49" x14ac:dyDescent="0.2">
      <c r="A1843">
        <v>1841</v>
      </c>
      <c r="B1843" t="s">
        <v>42352</v>
      </c>
      <c r="F1843" t="s">
        <v>42351</v>
      </c>
      <c r="G1843" t="s">
        <v>17</v>
      </c>
      <c r="H1843" t="s">
        <v>16</v>
      </c>
      <c r="I1843" t="s">
        <v>42350</v>
      </c>
      <c r="J1843" t="s">
        <v>42349</v>
      </c>
      <c r="K1843" t="s">
        <v>42348</v>
      </c>
      <c r="L1843" t="s">
        <v>42347</v>
      </c>
      <c r="M1843" t="s">
        <v>37923</v>
      </c>
      <c r="N1843">
        <v>3</v>
      </c>
      <c r="O1843" t="s">
        <v>42346</v>
      </c>
      <c r="P1843" t="s">
        <v>42345</v>
      </c>
      <c r="Q1843" t="s">
        <v>42344</v>
      </c>
      <c r="R1843" s="7">
        <v>41640</v>
      </c>
      <c r="S1843" s="8">
        <f t="shared" si="232"/>
        <v>2014</v>
      </c>
      <c r="T1843" s="8">
        <v>2014</v>
      </c>
      <c r="U1843" s="8">
        <f t="shared" si="233"/>
        <v>8</v>
      </c>
      <c r="V1843" s="7">
        <v>41791</v>
      </c>
      <c r="W1843" t="s">
        <v>42070</v>
      </c>
      <c r="X1843" s="2">
        <v>0.216</v>
      </c>
      <c r="Y1843" s="6">
        <f t="shared" si="230"/>
        <v>5.765996636501962E-3</v>
      </c>
      <c r="AA1843">
        <v>10544887</v>
      </c>
      <c r="AB1843">
        <v>13200</v>
      </c>
      <c r="AD1843" t="s">
        <v>6</v>
      </c>
      <c r="AE1843">
        <v>29</v>
      </c>
      <c r="AF1843">
        <v>6</v>
      </c>
      <c r="AH1843" t="s">
        <v>42343</v>
      </c>
      <c r="AI1843" t="s">
        <v>42342</v>
      </c>
      <c r="AJ1843" t="s">
        <v>42341</v>
      </c>
      <c r="AK1843" t="s">
        <v>42340</v>
      </c>
      <c r="AL1843">
        <v>0</v>
      </c>
      <c r="AM1843" s="5">
        <f t="shared" si="234"/>
        <v>0</v>
      </c>
      <c r="AN1843" s="4">
        <f t="shared" si="231"/>
        <v>0</v>
      </c>
      <c r="AO1843" s="3"/>
      <c r="AP1843">
        <v>0</v>
      </c>
      <c r="AR1843" t="s">
        <v>1</v>
      </c>
      <c r="AT1843" s="2" t="s">
        <v>0</v>
      </c>
      <c r="AU1843" s="1">
        <f t="shared" si="235"/>
        <v>0.40361976455513726</v>
      </c>
      <c r="AV1843" s="1">
        <f t="shared" si="236"/>
        <v>0.28829983182509811</v>
      </c>
      <c r="AW1843" s="1">
        <f t="shared" si="237"/>
        <v>0.17297989909505887</v>
      </c>
    </row>
    <row r="1844" spans="1:49" x14ac:dyDescent="0.2">
      <c r="A1844">
        <v>1842</v>
      </c>
      <c r="B1844" t="s">
        <v>42339</v>
      </c>
      <c r="F1844" t="s">
        <v>42338</v>
      </c>
      <c r="G1844" t="s">
        <v>17</v>
      </c>
      <c r="H1844" t="s">
        <v>16</v>
      </c>
      <c r="I1844" t="s">
        <v>42337</v>
      </c>
      <c r="J1844" t="s">
        <v>42336</v>
      </c>
      <c r="K1844" t="s">
        <v>42335</v>
      </c>
      <c r="L1844" t="s">
        <v>42334</v>
      </c>
      <c r="M1844" t="s">
        <v>1634</v>
      </c>
      <c r="N1844">
        <v>6</v>
      </c>
      <c r="O1844" t="s">
        <v>42333</v>
      </c>
      <c r="P1844" t="s">
        <v>42332</v>
      </c>
      <c r="Q1844" t="s">
        <v>42331</v>
      </c>
      <c r="R1844" s="7">
        <v>41640</v>
      </c>
      <c r="S1844" s="8">
        <f t="shared" si="232"/>
        <v>2014</v>
      </c>
      <c r="T1844" s="8">
        <v>2014</v>
      </c>
      <c r="U1844" s="8">
        <f t="shared" si="233"/>
        <v>8</v>
      </c>
      <c r="V1844" s="7">
        <v>41671</v>
      </c>
      <c r="W1844" t="s">
        <v>42070</v>
      </c>
      <c r="X1844" s="2">
        <v>0.216</v>
      </c>
      <c r="Y1844" s="6">
        <f t="shared" si="230"/>
        <v>5.765996636501962E-3</v>
      </c>
      <c r="AA1844">
        <v>10544887</v>
      </c>
      <c r="AB1844">
        <v>13200</v>
      </c>
      <c r="AD1844" t="s">
        <v>6</v>
      </c>
      <c r="AE1844">
        <v>29</v>
      </c>
      <c r="AF1844">
        <v>2</v>
      </c>
      <c r="AH1844" t="s">
        <v>42330</v>
      </c>
      <c r="AI1844" t="s">
        <v>42329</v>
      </c>
      <c r="AJ1844" t="s">
        <v>42328</v>
      </c>
      <c r="AK1844" t="s">
        <v>42327</v>
      </c>
      <c r="AL1844">
        <v>2</v>
      </c>
      <c r="AM1844" s="5">
        <f t="shared" si="234"/>
        <v>0.25</v>
      </c>
      <c r="AN1844" s="4">
        <f t="shared" si="231"/>
        <v>3.786444528587656E-4</v>
      </c>
      <c r="AO1844" s="3"/>
      <c r="AP1844">
        <v>0</v>
      </c>
      <c r="AR1844" t="s">
        <v>1</v>
      </c>
      <c r="AT1844" s="2" t="s">
        <v>0</v>
      </c>
      <c r="AU1844" s="1">
        <f t="shared" si="235"/>
        <v>0.41497909814090023</v>
      </c>
      <c r="AV1844" s="1">
        <f t="shared" si="236"/>
        <v>0.30723205446803636</v>
      </c>
      <c r="AW1844" s="1">
        <f t="shared" si="237"/>
        <v>0.19948501079517247</v>
      </c>
    </row>
    <row r="1845" spans="1:49" x14ac:dyDescent="0.2">
      <c r="A1845">
        <v>1843</v>
      </c>
      <c r="B1845" t="s">
        <v>42326</v>
      </c>
      <c r="F1845" t="s">
        <v>42325</v>
      </c>
      <c r="G1845" t="s">
        <v>17</v>
      </c>
      <c r="H1845" t="s">
        <v>16</v>
      </c>
      <c r="I1845" t="s">
        <v>42324</v>
      </c>
      <c r="J1845" t="s">
        <v>42323</v>
      </c>
      <c r="K1845" t="s">
        <v>42322</v>
      </c>
      <c r="L1845" t="s">
        <v>42321</v>
      </c>
      <c r="M1845" t="s">
        <v>1762</v>
      </c>
      <c r="N1845">
        <v>3</v>
      </c>
      <c r="O1845" t="s">
        <v>42320</v>
      </c>
      <c r="P1845" t="s">
        <v>42319</v>
      </c>
      <c r="Q1845" t="s">
        <v>42318</v>
      </c>
      <c r="R1845" s="7">
        <v>41640</v>
      </c>
      <c r="S1845" s="8">
        <f t="shared" si="232"/>
        <v>2014</v>
      </c>
      <c r="T1845" s="8">
        <v>2014</v>
      </c>
      <c r="U1845" s="8">
        <f t="shared" si="233"/>
        <v>8</v>
      </c>
      <c r="V1845" s="7">
        <v>2014</v>
      </c>
      <c r="W1845" t="s">
        <v>5880</v>
      </c>
      <c r="X1845" s="2">
        <v>0.19900000000000001</v>
      </c>
      <c r="Y1845" s="6">
        <f t="shared" si="230"/>
        <v>5.3121913456661597E-3</v>
      </c>
      <c r="AA1845">
        <v>18426573</v>
      </c>
      <c r="AB1845">
        <v>18800156712</v>
      </c>
      <c r="AC1845">
        <v>20653824</v>
      </c>
      <c r="AD1845" t="s">
        <v>6</v>
      </c>
      <c r="AE1845">
        <v>8</v>
      </c>
      <c r="AF1845" s="10">
        <v>44478</v>
      </c>
      <c r="AH1845" t="s">
        <v>42317</v>
      </c>
      <c r="AI1845" t="s">
        <v>42316</v>
      </c>
      <c r="AJ1845" t="s">
        <v>42315</v>
      </c>
      <c r="AK1845" t="s">
        <v>42314</v>
      </c>
      <c r="AL1845">
        <v>15</v>
      </c>
      <c r="AM1845" s="5">
        <f t="shared" si="234"/>
        <v>1.875</v>
      </c>
      <c r="AN1845" s="4">
        <f t="shared" si="231"/>
        <v>2.8398333964407422E-3</v>
      </c>
      <c r="AO1845" s="3"/>
      <c r="AP1845">
        <v>0</v>
      </c>
      <c r="AR1845" t="s">
        <v>1</v>
      </c>
      <c r="AT1845" s="2" t="s">
        <v>0</v>
      </c>
      <c r="AU1845" s="1">
        <f t="shared" si="235"/>
        <v>0.45704839608985337</v>
      </c>
      <c r="AV1845" s="1">
        <f t="shared" si="236"/>
        <v>0.40760123710534507</v>
      </c>
      <c r="AW1845" s="1">
        <f t="shared" si="237"/>
        <v>0.35815407812083672</v>
      </c>
    </row>
    <row r="1846" spans="1:49" x14ac:dyDescent="0.2">
      <c r="A1846">
        <v>1844</v>
      </c>
      <c r="B1846" t="s">
        <v>42313</v>
      </c>
      <c r="F1846" t="s">
        <v>42312</v>
      </c>
      <c r="G1846" t="s">
        <v>17</v>
      </c>
      <c r="H1846" t="s">
        <v>16</v>
      </c>
      <c r="I1846" t="s">
        <v>42311</v>
      </c>
      <c r="J1846" t="s">
        <v>42310</v>
      </c>
      <c r="K1846" t="s">
        <v>42309</v>
      </c>
      <c r="L1846" t="s">
        <v>42308</v>
      </c>
      <c r="M1846" t="s">
        <v>5519</v>
      </c>
      <c r="N1846">
        <v>6</v>
      </c>
      <c r="O1846" t="s">
        <v>42307</v>
      </c>
      <c r="P1846" t="s">
        <v>42306</v>
      </c>
      <c r="Q1846" t="s">
        <v>42305</v>
      </c>
      <c r="R1846" s="7">
        <v>41640</v>
      </c>
      <c r="S1846" s="8">
        <f t="shared" si="232"/>
        <v>2014</v>
      </c>
      <c r="T1846" s="8">
        <v>2014</v>
      </c>
      <c r="U1846" s="8">
        <f t="shared" si="233"/>
        <v>8</v>
      </c>
      <c r="V1846" s="7">
        <v>41640</v>
      </c>
      <c r="W1846" t="s">
        <v>42070</v>
      </c>
      <c r="X1846" s="2">
        <v>0.216</v>
      </c>
      <c r="Y1846" s="6">
        <f t="shared" si="230"/>
        <v>5.765996636501962E-3</v>
      </c>
      <c r="AA1846">
        <v>10544887</v>
      </c>
      <c r="AB1846">
        <v>13200</v>
      </c>
      <c r="AD1846" t="s">
        <v>6</v>
      </c>
      <c r="AE1846">
        <v>29</v>
      </c>
      <c r="AF1846">
        <v>1</v>
      </c>
      <c r="AH1846" t="s">
        <v>42304</v>
      </c>
      <c r="AI1846" t="s">
        <v>42303</v>
      </c>
      <c r="AJ1846" t="s">
        <v>42302</v>
      </c>
      <c r="AK1846" t="s">
        <v>42301</v>
      </c>
      <c r="AL1846">
        <v>12</v>
      </c>
      <c r="AM1846" s="5">
        <f t="shared" si="234"/>
        <v>1.5</v>
      </c>
      <c r="AN1846" s="4">
        <f t="shared" si="231"/>
        <v>2.2718667171525938E-3</v>
      </c>
      <c r="AO1846" s="3"/>
      <c r="AP1846">
        <v>0</v>
      </c>
      <c r="AR1846" t="s">
        <v>1</v>
      </c>
      <c r="AT1846" s="2" t="s">
        <v>0</v>
      </c>
      <c r="AU1846" s="1">
        <f t="shared" si="235"/>
        <v>0.47177576606971511</v>
      </c>
      <c r="AV1846" s="1">
        <f t="shared" si="236"/>
        <v>0.40189316768272781</v>
      </c>
      <c r="AW1846" s="1">
        <f t="shared" si="237"/>
        <v>0.33201056929574047</v>
      </c>
    </row>
    <row r="1847" spans="1:49" x14ac:dyDescent="0.2">
      <c r="A1847">
        <v>1845</v>
      </c>
      <c r="B1847" t="s">
        <v>42300</v>
      </c>
      <c r="C1847" t="s">
        <v>42299</v>
      </c>
      <c r="F1847" t="s">
        <v>42298</v>
      </c>
      <c r="G1847" t="s">
        <v>17</v>
      </c>
      <c r="H1847" t="s">
        <v>16</v>
      </c>
      <c r="I1847" t="s">
        <v>42297</v>
      </c>
      <c r="J1847" t="s">
        <v>42296</v>
      </c>
      <c r="K1847" t="s">
        <v>42295</v>
      </c>
      <c r="L1847" t="s">
        <v>42294</v>
      </c>
      <c r="M1847" t="s">
        <v>10083</v>
      </c>
      <c r="N1847">
        <v>6</v>
      </c>
      <c r="O1847" t="s">
        <v>42293</v>
      </c>
      <c r="P1847" t="s">
        <v>42292</v>
      </c>
      <c r="Q1847" t="s">
        <v>42291</v>
      </c>
      <c r="R1847" s="7">
        <v>41640</v>
      </c>
      <c r="S1847" s="8">
        <f t="shared" si="232"/>
        <v>2014</v>
      </c>
      <c r="T1847" s="8">
        <v>2014</v>
      </c>
      <c r="U1847" s="8">
        <f t="shared" si="233"/>
        <v>8</v>
      </c>
      <c r="V1847" s="7">
        <v>41893</v>
      </c>
      <c r="W1847" t="s">
        <v>40019</v>
      </c>
      <c r="X1847" s="2">
        <v>1.401</v>
      </c>
      <c r="Y1847" s="6">
        <f t="shared" si="230"/>
        <v>3.7398894850644675E-2</v>
      </c>
      <c r="AA1847">
        <v>19327447</v>
      </c>
      <c r="AB1847">
        <v>5200153123</v>
      </c>
      <c r="AC1847">
        <v>19327455</v>
      </c>
      <c r="AD1847" t="s">
        <v>6</v>
      </c>
      <c r="AE1847">
        <v>118</v>
      </c>
      <c r="AF1847">
        <v>36</v>
      </c>
      <c r="AH1847" t="s">
        <v>42290</v>
      </c>
      <c r="AI1847" t="s">
        <v>42289</v>
      </c>
      <c r="AK1847" t="s">
        <v>42288</v>
      </c>
      <c r="AL1847">
        <v>15</v>
      </c>
      <c r="AM1847" s="5">
        <f t="shared" si="234"/>
        <v>1.875</v>
      </c>
      <c r="AN1847" s="4">
        <f t="shared" si="231"/>
        <v>2.8398333964407422E-3</v>
      </c>
      <c r="AO1847" s="3"/>
      <c r="AP1847">
        <v>0</v>
      </c>
      <c r="AR1847" t="s">
        <v>1</v>
      </c>
      <c r="AT1847" s="2">
        <v>4.1260000000000003</v>
      </c>
      <c r="AU1847" s="1">
        <f t="shared" si="235"/>
        <v>2.7031176414383493</v>
      </c>
      <c r="AV1847" s="1">
        <f t="shared" si="236"/>
        <v>2.0119364123542707</v>
      </c>
      <c r="AW1847" s="1">
        <f t="shared" si="237"/>
        <v>1.3207551832701923</v>
      </c>
    </row>
    <row r="1848" spans="1:49" x14ac:dyDescent="0.2">
      <c r="A1848">
        <v>1846</v>
      </c>
      <c r="B1848" t="s">
        <v>42287</v>
      </c>
      <c r="C1848" t="s">
        <v>42286</v>
      </c>
      <c r="F1848" t="s">
        <v>42285</v>
      </c>
      <c r="G1848" t="s">
        <v>17</v>
      </c>
      <c r="H1848" t="s">
        <v>16</v>
      </c>
      <c r="I1848" t="s">
        <v>10134</v>
      </c>
      <c r="J1848">
        <v>60000745</v>
      </c>
      <c r="K1848" t="s">
        <v>1046</v>
      </c>
      <c r="L1848" t="s">
        <v>1045</v>
      </c>
      <c r="M1848" t="s">
        <v>76</v>
      </c>
      <c r="N1848">
        <v>5</v>
      </c>
      <c r="O1848" t="s">
        <v>42284</v>
      </c>
      <c r="P1848" t="s">
        <v>42283</v>
      </c>
      <c r="Q1848" t="s">
        <v>42282</v>
      </c>
      <c r="R1848" s="7">
        <v>41640</v>
      </c>
      <c r="S1848" s="8">
        <f t="shared" si="232"/>
        <v>2014</v>
      </c>
      <c r="T1848" s="8">
        <v>2014</v>
      </c>
      <c r="U1848" s="8">
        <f t="shared" si="233"/>
        <v>8</v>
      </c>
      <c r="V1848" s="7">
        <v>41886</v>
      </c>
      <c r="W1848" t="s">
        <v>40019</v>
      </c>
      <c r="X1848" s="2">
        <v>1.401</v>
      </c>
      <c r="Y1848" s="6">
        <f t="shared" si="230"/>
        <v>3.7398894850644675E-2</v>
      </c>
      <c r="AA1848">
        <v>19327447</v>
      </c>
      <c r="AB1848">
        <v>5200153123</v>
      </c>
      <c r="AC1848">
        <v>19327455</v>
      </c>
      <c r="AD1848" t="s">
        <v>6</v>
      </c>
      <c r="AE1848">
        <v>118</v>
      </c>
      <c r="AF1848">
        <v>35</v>
      </c>
      <c r="AH1848" t="s">
        <v>42281</v>
      </c>
      <c r="AI1848" t="s">
        <v>42280</v>
      </c>
      <c r="AK1848" t="s">
        <v>42279</v>
      </c>
      <c r="AL1848">
        <v>40</v>
      </c>
      <c r="AM1848" s="5">
        <f t="shared" si="234"/>
        <v>5</v>
      </c>
      <c r="AN1848" s="4">
        <f t="shared" si="231"/>
        <v>7.5728890571753124E-3</v>
      </c>
      <c r="AO1848" s="3"/>
      <c r="AP1848">
        <v>0</v>
      </c>
      <c r="AQ1848" t="s">
        <v>671</v>
      </c>
      <c r="AR1848" t="s">
        <v>42278</v>
      </c>
      <c r="AS1848" t="s">
        <v>670</v>
      </c>
      <c r="AT1848" s="2">
        <v>4.1260000000000003</v>
      </c>
      <c r="AU1848" s="1">
        <f t="shared" si="235"/>
        <v>2.8451093112603867</v>
      </c>
      <c r="AV1848" s="1">
        <f t="shared" si="236"/>
        <v>2.2485891953909993</v>
      </c>
      <c r="AW1848" s="1">
        <f t="shared" si="237"/>
        <v>1.652069079521612</v>
      </c>
    </row>
    <row r="1849" spans="1:49" x14ac:dyDescent="0.2">
      <c r="A1849">
        <v>1847</v>
      </c>
      <c r="B1849" t="s">
        <v>42277</v>
      </c>
      <c r="C1849" t="s">
        <v>42276</v>
      </c>
      <c r="F1849" t="s">
        <v>42275</v>
      </c>
      <c r="G1849" t="s">
        <v>17</v>
      </c>
      <c r="H1849" t="s">
        <v>16</v>
      </c>
      <c r="I1849" t="s">
        <v>42274</v>
      </c>
      <c r="J1849" t="s">
        <v>42273</v>
      </c>
      <c r="K1849" t="s">
        <v>42272</v>
      </c>
      <c r="L1849" t="s">
        <v>42271</v>
      </c>
      <c r="M1849" t="s">
        <v>29195</v>
      </c>
      <c r="N1849">
        <v>3</v>
      </c>
      <c r="O1849" t="s">
        <v>42270</v>
      </c>
      <c r="P1849" t="s">
        <v>42269</v>
      </c>
      <c r="Q1849" t="s">
        <v>42268</v>
      </c>
      <c r="R1849" s="7">
        <v>41640</v>
      </c>
      <c r="S1849" s="8">
        <f t="shared" si="232"/>
        <v>2014</v>
      </c>
      <c r="T1849" s="8">
        <v>2014</v>
      </c>
      <c r="U1849" s="8">
        <f t="shared" si="233"/>
        <v>8</v>
      </c>
      <c r="V1849" s="7">
        <v>41730</v>
      </c>
      <c r="W1849" t="s">
        <v>2383</v>
      </c>
      <c r="X1849" s="2">
        <v>1.6519999999999999</v>
      </c>
      <c r="Y1849" s="6">
        <f t="shared" si="230"/>
        <v>4.409919649769093E-2</v>
      </c>
      <c r="AA1849" t="s">
        <v>2382</v>
      </c>
      <c r="AB1849">
        <v>17337</v>
      </c>
      <c r="AD1849" t="s">
        <v>6</v>
      </c>
      <c r="AE1849">
        <v>62</v>
      </c>
      <c r="AF1849">
        <v>4</v>
      </c>
      <c r="AG1849">
        <v>6710127</v>
      </c>
      <c r="AH1849" t="s">
        <v>42267</v>
      </c>
      <c r="AI1849" t="s">
        <v>42266</v>
      </c>
      <c r="AJ1849" t="s">
        <v>42265</v>
      </c>
      <c r="AK1849" t="s">
        <v>42264</v>
      </c>
      <c r="AL1849">
        <v>3</v>
      </c>
      <c r="AM1849" s="5">
        <f t="shared" si="234"/>
        <v>0.375</v>
      </c>
      <c r="AN1849" s="4">
        <f t="shared" si="231"/>
        <v>5.6796667928814845E-4</v>
      </c>
      <c r="AO1849" s="3"/>
      <c r="AP1849">
        <v>0</v>
      </c>
      <c r="AR1849" t="s">
        <v>42263</v>
      </c>
      <c r="AT1849" s="2" t="s">
        <v>0</v>
      </c>
      <c r="AU1849" s="1">
        <f t="shared" si="235"/>
        <v>3.1039827552170092</v>
      </c>
      <c r="AV1849" s="1">
        <f t="shared" si="236"/>
        <v>2.2333581588489539</v>
      </c>
      <c r="AW1849" s="1">
        <f t="shared" si="237"/>
        <v>1.3627335624808981</v>
      </c>
    </row>
    <row r="1850" spans="1:49" x14ac:dyDescent="0.2">
      <c r="A1850">
        <v>1848</v>
      </c>
      <c r="B1850" t="s">
        <v>42262</v>
      </c>
      <c r="F1850" t="s">
        <v>42261</v>
      </c>
      <c r="G1850" t="s">
        <v>17</v>
      </c>
      <c r="H1850" t="s">
        <v>16</v>
      </c>
      <c r="I1850" t="s">
        <v>42260</v>
      </c>
      <c r="J1850">
        <v>60005465</v>
      </c>
      <c r="K1850" t="s">
        <v>2652</v>
      </c>
      <c r="L1850" t="s">
        <v>2651</v>
      </c>
      <c r="M1850" t="s">
        <v>46</v>
      </c>
      <c r="N1850">
        <v>5</v>
      </c>
      <c r="O1850" t="s">
        <v>42259</v>
      </c>
      <c r="P1850" t="s">
        <v>42258</v>
      </c>
      <c r="Q1850" t="s">
        <v>5418</v>
      </c>
      <c r="R1850" s="7">
        <v>41640</v>
      </c>
      <c r="S1850" s="8">
        <f t="shared" si="232"/>
        <v>2014</v>
      </c>
      <c r="T1850" s="8">
        <v>2014</v>
      </c>
      <c r="U1850" s="8">
        <f t="shared" si="233"/>
        <v>8</v>
      </c>
      <c r="V1850" s="7">
        <v>41640</v>
      </c>
      <c r="W1850" t="s">
        <v>42070</v>
      </c>
      <c r="X1850" s="2">
        <v>0.216</v>
      </c>
      <c r="Y1850" s="6">
        <f t="shared" si="230"/>
        <v>5.765996636501962E-3</v>
      </c>
      <c r="AA1850">
        <v>10544887</v>
      </c>
      <c r="AB1850">
        <v>13200</v>
      </c>
      <c r="AD1850" t="s">
        <v>6</v>
      </c>
      <c r="AE1850">
        <v>29</v>
      </c>
      <c r="AF1850">
        <v>1</v>
      </c>
      <c r="AH1850" t="s">
        <v>3886</v>
      </c>
      <c r="AI1850" t="s">
        <v>42257</v>
      </c>
      <c r="AJ1850" t="s">
        <v>42256</v>
      </c>
      <c r="AK1850" t="s">
        <v>42255</v>
      </c>
      <c r="AL1850">
        <v>4</v>
      </c>
      <c r="AM1850" s="5">
        <f t="shared" si="234"/>
        <v>0.5</v>
      </c>
      <c r="AN1850" s="4">
        <f t="shared" si="231"/>
        <v>7.572889057175312E-4</v>
      </c>
      <c r="AO1850" s="3"/>
      <c r="AP1850">
        <v>0</v>
      </c>
      <c r="AR1850">
        <v>60872029</v>
      </c>
      <c r="AT1850" s="2" t="s">
        <v>0</v>
      </c>
      <c r="AU1850" s="1">
        <f t="shared" si="235"/>
        <v>0.42633843172666325</v>
      </c>
      <c r="AV1850" s="1">
        <f t="shared" si="236"/>
        <v>0.32616427711097468</v>
      </c>
      <c r="AW1850" s="1">
        <f t="shared" si="237"/>
        <v>0.22599012249528605</v>
      </c>
    </row>
    <row r="1851" spans="1:49" x14ac:dyDescent="0.2">
      <c r="A1851">
        <v>1849</v>
      </c>
      <c r="B1851" t="s">
        <v>42254</v>
      </c>
      <c r="F1851" t="s">
        <v>42253</v>
      </c>
      <c r="G1851" t="s">
        <v>17</v>
      </c>
      <c r="H1851" t="s">
        <v>16</v>
      </c>
      <c r="I1851" t="s">
        <v>28541</v>
      </c>
      <c r="J1851" t="s">
        <v>42252</v>
      </c>
      <c r="K1851" t="s">
        <v>42251</v>
      </c>
      <c r="L1851" t="s">
        <v>42250</v>
      </c>
      <c r="M1851" t="s">
        <v>4237</v>
      </c>
      <c r="N1851">
        <v>4</v>
      </c>
      <c r="O1851" t="s">
        <v>42249</v>
      </c>
      <c r="P1851" t="s">
        <v>42248</v>
      </c>
      <c r="Q1851" t="s">
        <v>42247</v>
      </c>
      <c r="R1851" s="7">
        <v>41640</v>
      </c>
      <c r="S1851" s="8">
        <f t="shared" si="232"/>
        <v>2014</v>
      </c>
      <c r="T1851" s="8">
        <v>2014</v>
      </c>
      <c r="U1851" s="8">
        <f t="shared" si="233"/>
        <v>8</v>
      </c>
      <c r="V1851" s="7">
        <v>41883</v>
      </c>
      <c r="W1851" t="s">
        <v>42070</v>
      </c>
      <c r="X1851" s="2">
        <v>0.216</v>
      </c>
      <c r="Y1851" s="6">
        <f t="shared" si="230"/>
        <v>5.765996636501962E-3</v>
      </c>
      <c r="AA1851">
        <v>10544887</v>
      </c>
      <c r="AB1851">
        <v>13200</v>
      </c>
      <c r="AD1851" t="s">
        <v>6</v>
      </c>
      <c r="AE1851">
        <v>29</v>
      </c>
      <c r="AF1851">
        <v>9</v>
      </c>
      <c r="AH1851" t="s">
        <v>42246</v>
      </c>
      <c r="AI1851" t="s">
        <v>42245</v>
      </c>
      <c r="AJ1851" t="s">
        <v>42244</v>
      </c>
      <c r="AK1851" t="s">
        <v>42243</v>
      </c>
      <c r="AL1851">
        <v>0</v>
      </c>
      <c r="AM1851" s="5">
        <f t="shared" si="234"/>
        <v>0</v>
      </c>
      <c r="AN1851" s="4">
        <f t="shared" si="231"/>
        <v>0</v>
      </c>
      <c r="AO1851" s="3"/>
      <c r="AP1851">
        <v>0</v>
      </c>
      <c r="AR1851" t="s">
        <v>1</v>
      </c>
      <c r="AT1851" s="2" t="s">
        <v>0</v>
      </c>
      <c r="AU1851" s="1">
        <f t="shared" si="235"/>
        <v>0.40361976455513726</v>
      </c>
      <c r="AV1851" s="1">
        <f t="shared" si="236"/>
        <v>0.28829983182509811</v>
      </c>
      <c r="AW1851" s="1">
        <f t="shared" si="237"/>
        <v>0.17297989909505887</v>
      </c>
    </row>
    <row r="1852" spans="1:49" x14ac:dyDescent="0.2">
      <c r="A1852">
        <v>1850</v>
      </c>
      <c r="B1852" t="s">
        <v>42242</v>
      </c>
      <c r="F1852" t="s">
        <v>42241</v>
      </c>
      <c r="G1852" t="s">
        <v>17</v>
      </c>
      <c r="H1852" t="s">
        <v>16</v>
      </c>
      <c r="I1852" t="s">
        <v>749</v>
      </c>
      <c r="J1852" t="s">
        <v>2817</v>
      </c>
      <c r="K1852" t="s">
        <v>2816</v>
      </c>
      <c r="L1852" t="s">
        <v>2815</v>
      </c>
      <c r="M1852" t="s">
        <v>1592</v>
      </c>
      <c r="N1852">
        <v>3</v>
      </c>
      <c r="O1852" t="s">
        <v>42240</v>
      </c>
      <c r="P1852" t="s">
        <v>42239</v>
      </c>
      <c r="Q1852" t="s">
        <v>42238</v>
      </c>
      <c r="R1852" s="7">
        <v>41640</v>
      </c>
      <c r="S1852" s="8">
        <f t="shared" si="232"/>
        <v>2014</v>
      </c>
      <c r="T1852" s="8">
        <v>2014</v>
      </c>
      <c r="U1852" s="8">
        <f t="shared" si="233"/>
        <v>8</v>
      </c>
      <c r="V1852" s="7">
        <v>41699</v>
      </c>
      <c r="W1852" t="s">
        <v>42070</v>
      </c>
      <c r="X1852" s="2">
        <v>0.216</v>
      </c>
      <c r="Y1852" s="6">
        <f t="shared" si="230"/>
        <v>5.765996636501962E-3</v>
      </c>
      <c r="AA1852">
        <v>10544887</v>
      </c>
      <c r="AB1852">
        <v>13200</v>
      </c>
      <c r="AD1852" t="s">
        <v>6</v>
      </c>
      <c r="AE1852">
        <v>29</v>
      </c>
      <c r="AF1852">
        <v>3</v>
      </c>
      <c r="AH1852" t="s">
        <v>42237</v>
      </c>
      <c r="AI1852" t="s">
        <v>42236</v>
      </c>
      <c r="AJ1852" t="s">
        <v>42235</v>
      </c>
      <c r="AK1852" t="s">
        <v>42234</v>
      </c>
      <c r="AL1852">
        <v>1</v>
      </c>
      <c r="AM1852" s="5">
        <f t="shared" si="234"/>
        <v>0.125</v>
      </c>
      <c r="AN1852" s="4">
        <f t="shared" si="231"/>
        <v>1.893222264293828E-4</v>
      </c>
      <c r="AO1852" s="3"/>
      <c r="AP1852">
        <v>0</v>
      </c>
      <c r="AR1852" t="s">
        <v>1</v>
      </c>
      <c r="AT1852" s="2" t="s">
        <v>0</v>
      </c>
      <c r="AU1852" s="1">
        <f t="shared" si="235"/>
        <v>0.40929943134801877</v>
      </c>
      <c r="AV1852" s="1">
        <f t="shared" si="236"/>
        <v>0.29776594314656724</v>
      </c>
      <c r="AW1852" s="1">
        <f t="shared" si="237"/>
        <v>0.18623245494511564</v>
      </c>
    </row>
    <row r="1853" spans="1:49" x14ac:dyDescent="0.2">
      <c r="A1853">
        <v>1851</v>
      </c>
      <c r="B1853" t="s">
        <v>42233</v>
      </c>
      <c r="F1853" t="s">
        <v>42232</v>
      </c>
      <c r="G1853" t="s">
        <v>17</v>
      </c>
      <c r="H1853" t="s">
        <v>16</v>
      </c>
      <c r="I1853" t="s">
        <v>42231</v>
      </c>
      <c r="J1853">
        <v>60028583</v>
      </c>
      <c r="K1853" t="s">
        <v>21108</v>
      </c>
      <c r="L1853" t="s">
        <v>1608</v>
      </c>
      <c r="M1853" t="s">
        <v>1607</v>
      </c>
      <c r="N1853">
        <v>2</v>
      </c>
      <c r="O1853" t="s">
        <v>42230</v>
      </c>
      <c r="P1853" t="s">
        <v>42229</v>
      </c>
      <c r="Q1853" t="s">
        <v>42228</v>
      </c>
      <c r="R1853" s="7">
        <v>41640</v>
      </c>
      <c r="S1853" s="8">
        <f t="shared" si="232"/>
        <v>2014</v>
      </c>
      <c r="T1853" s="8">
        <v>2014</v>
      </c>
      <c r="U1853" s="8">
        <f t="shared" si="233"/>
        <v>8</v>
      </c>
      <c r="V1853" s="7">
        <v>41913</v>
      </c>
      <c r="W1853" t="s">
        <v>42070</v>
      </c>
      <c r="X1853" s="2">
        <v>0.216</v>
      </c>
      <c r="Y1853" s="6">
        <f t="shared" si="230"/>
        <v>5.765996636501962E-3</v>
      </c>
      <c r="AA1853">
        <v>10544887</v>
      </c>
      <c r="AB1853">
        <v>13200</v>
      </c>
      <c r="AD1853" t="s">
        <v>6</v>
      </c>
      <c r="AE1853">
        <v>29</v>
      </c>
      <c r="AF1853">
        <v>10</v>
      </c>
      <c r="AH1853" t="s">
        <v>42227</v>
      </c>
      <c r="AI1853" t="s">
        <v>42226</v>
      </c>
      <c r="AJ1853" t="s">
        <v>42225</v>
      </c>
      <c r="AK1853" t="s">
        <v>42224</v>
      </c>
      <c r="AL1853">
        <v>9</v>
      </c>
      <c r="AM1853" s="5">
        <f t="shared" si="234"/>
        <v>1.125</v>
      </c>
      <c r="AN1853" s="4">
        <f t="shared" si="231"/>
        <v>1.7039000378644452E-3</v>
      </c>
      <c r="AO1853" s="3"/>
      <c r="AP1853">
        <v>0</v>
      </c>
      <c r="AR1853" t="s">
        <v>1</v>
      </c>
      <c r="AT1853" s="2" t="s">
        <v>0</v>
      </c>
      <c r="AU1853" s="1">
        <f t="shared" si="235"/>
        <v>0.45473676569107063</v>
      </c>
      <c r="AV1853" s="1">
        <f t="shared" si="236"/>
        <v>0.37349483371832037</v>
      </c>
      <c r="AW1853" s="1">
        <f t="shared" si="237"/>
        <v>0.29225290174557</v>
      </c>
    </row>
    <row r="1854" spans="1:49" x14ac:dyDescent="0.2">
      <c r="A1854">
        <v>1852</v>
      </c>
      <c r="B1854" t="s">
        <v>42223</v>
      </c>
      <c r="F1854" t="s">
        <v>42222</v>
      </c>
      <c r="G1854" t="s">
        <v>17</v>
      </c>
      <c r="H1854" t="s">
        <v>16</v>
      </c>
      <c r="I1854" t="s">
        <v>42221</v>
      </c>
      <c r="J1854" t="s">
        <v>42220</v>
      </c>
      <c r="K1854" t="s">
        <v>42219</v>
      </c>
      <c r="L1854" t="s">
        <v>42218</v>
      </c>
      <c r="M1854" t="s">
        <v>167</v>
      </c>
      <c r="N1854">
        <v>4</v>
      </c>
      <c r="O1854" t="s">
        <v>42217</v>
      </c>
      <c r="P1854" t="s">
        <v>42216</v>
      </c>
      <c r="Q1854" t="s">
        <v>42215</v>
      </c>
      <c r="R1854" s="7">
        <v>41640</v>
      </c>
      <c r="S1854" s="8">
        <f t="shared" si="232"/>
        <v>2014</v>
      </c>
      <c r="T1854" s="8">
        <v>2014</v>
      </c>
      <c r="U1854" s="8">
        <f t="shared" si="233"/>
        <v>8</v>
      </c>
      <c r="V1854" s="7">
        <v>41730</v>
      </c>
      <c r="W1854" t="s">
        <v>42070</v>
      </c>
      <c r="X1854" s="2">
        <v>0.216</v>
      </c>
      <c r="Y1854" s="6">
        <f t="shared" si="230"/>
        <v>5.765996636501962E-3</v>
      </c>
      <c r="AA1854">
        <v>10544887</v>
      </c>
      <c r="AB1854">
        <v>13200</v>
      </c>
      <c r="AD1854" t="s">
        <v>6</v>
      </c>
      <c r="AE1854">
        <v>29</v>
      </c>
      <c r="AF1854">
        <v>4</v>
      </c>
      <c r="AH1854" t="s">
        <v>42214</v>
      </c>
      <c r="AI1854" t="s">
        <v>42213</v>
      </c>
      <c r="AJ1854" t="s">
        <v>42212</v>
      </c>
      <c r="AK1854" t="s">
        <v>42211</v>
      </c>
      <c r="AL1854">
        <v>8</v>
      </c>
      <c r="AM1854" s="5">
        <f t="shared" si="234"/>
        <v>1</v>
      </c>
      <c r="AN1854" s="4">
        <f t="shared" si="231"/>
        <v>1.5145778114350624E-3</v>
      </c>
      <c r="AO1854" s="3"/>
      <c r="AP1854">
        <v>0</v>
      </c>
      <c r="AR1854" t="s">
        <v>1</v>
      </c>
      <c r="AT1854" s="2" t="s">
        <v>0</v>
      </c>
      <c r="AU1854" s="1">
        <f t="shared" si="235"/>
        <v>0.44905709889818912</v>
      </c>
      <c r="AV1854" s="1">
        <f t="shared" si="236"/>
        <v>0.36402872239685119</v>
      </c>
      <c r="AW1854" s="1">
        <f t="shared" si="237"/>
        <v>0.2790003458955132</v>
      </c>
    </row>
    <row r="1855" spans="1:49" x14ac:dyDescent="0.2">
      <c r="A1855">
        <v>1853</v>
      </c>
      <c r="B1855" t="s">
        <v>42210</v>
      </c>
      <c r="F1855" t="s">
        <v>42209</v>
      </c>
      <c r="G1855" t="s">
        <v>17</v>
      </c>
      <c r="H1855" t="s">
        <v>16</v>
      </c>
      <c r="I1855" t="s">
        <v>42208</v>
      </c>
      <c r="J1855" t="s">
        <v>42207</v>
      </c>
      <c r="K1855" t="s">
        <v>42206</v>
      </c>
      <c r="L1855" t="s">
        <v>42205</v>
      </c>
      <c r="M1855" t="s">
        <v>42204</v>
      </c>
      <c r="N1855">
        <v>3</v>
      </c>
      <c r="O1855" t="s">
        <v>42203</v>
      </c>
      <c r="P1855" t="s">
        <v>42202</v>
      </c>
      <c r="Q1855" t="s">
        <v>42201</v>
      </c>
      <c r="R1855" s="7">
        <v>41640</v>
      </c>
      <c r="S1855" s="8">
        <f t="shared" si="232"/>
        <v>2014</v>
      </c>
      <c r="T1855" s="8">
        <v>2014</v>
      </c>
      <c r="U1855" s="8">
        <f t="shared" si="233"/>
        <v>8</v>
      </c>
      <c r="V1855" s="7">
        <v>41640</v>
      </c>
      <c r="W1855" t="s">
        <v>42070</v>
      </c>
      <c r="X1855" s="2">
        <v>0.216</v>
      </c>
      <c r="Y1855" s="6">
        <f t="shared" si="230"/>
        <v>5.765996636501962E-3</v>
      </c>
      <c r="AA1855">
        <v>10544887</v>
      </c>
      <c r="AB1855">
        <v>13200</v>
      </c>
      <c r="AD1855" t="s">
        <v>6</v>
      </c>
      <c r="AE1855">
        <v>29</v>
      </c>
      <c r="AF1855">
        <v>1</v>
      </c>
      <c r="AH1855" t="s">
        <v>42200</v>
      </c>
      <c r="AI1855" t="s">
        <v>42199</v>
      </c>
      <c r="AJ1855" t="s">
        <v>42198</v>
      </c>
      <c r="AK1855" t="s">
        <v>42197</v>
      </c>
      <c r="AL1855">
        <v>0</v>
      </c>
      <c r="AM1855" s="5">
        <f t="shared" si="234"/>
        <v>0</v>
      </c>
      <c r="AN1855" s="4">
        <f t="shared" si="231"/>
        <v>0</v>
      </c>
      <c r="AO1855" s="3"/>
      <c r="AP1855">
        <v>0</v>
      </c>
      <c r="AR1855" t="s">
        <v>1</v>
      </c>
      <c r="AS1855" t="s">
        <v>6594</v>
      </c>
      <c r="AT1855" s="2" t="s">
        <v>0</v>
      </c>
      <c r="AU1855" s="1">
        <f t="shared" si="235"/>
        <v>0.40361976455513726</v>
      </c>
      <c r="AV1855" s="1">
        <f t="shared" si="236"/>
        <v>0.28829983182509811</v>
      </c>
      <c r="AW1855" s="1">
        <f t="shared" si="237"/>
        <v>0.17297989909505887</v>
      </c>
    </row>
    <row r="1856" spans="1:49" x14ac:dyDescent="0.2">
      <c r="A1856">
        <v>1854</v>
      </c>
      <c r="B1856" t="s">
        <v>42196</v>
      </c>
      <c r="F1856" t="s">
        <v>42195</v>
      </c>
      <c r="G1856" t="s">
        <v>17</v>
      </c>
      <c r="H1856" t="s">
        <v>16</v>
      </c>
      <c r="I1856" t="s">
        <v>42194</v>
      </c>
      <c r="J1856">
        <v>60107357</v>
      </c>
      <c r="K1856" t="s">
        <v>23853</v>
      </c>
      <c r="L1856" t="s">
        <v>22652</v>
      </c>
      <c r="M1856" t="s">
        <v>746</v>
      </c>
      <c r="N1856">
        <v>2</v>
      </c>
      <c r="O1856" t="s">
        <v>42193</v>
      </c>
      <c r="P1856" t="s">
        <v>42192</v>
      </c>
      <c r="Q1856" t="s">
        <v>23850</v>
      </c>
      <c r="R1856" s="7">
        <v>41640</v>
      </c>
      <c r="S1856" s="8">
        <f t="shared" si="232"/>
        <v>2014</v>
      </c>
      <c r="T1856" s="8">
        <v>2014</v>
      </c>
      <c r="U1856" s="8">
        <f t="shared" si="233"/>
        <v>8</v>
      </c>
      <c r="V1856" s="7">
        <v>41699</v>
      </c>
      <c r="W1856" t="s">
        <v>42070</v>
      </c>
      <c r="X1856" s="2">
        <v>0.216</v>
      </c>
      <c r="Y1856" s="6">
        <f t="shared" si="230"/>
        <v>5.765996636501962E-3</v>
      </c>
      <c r="AA1856">
        <v>10544887</v>
      </c>
      <c r="AB1856">
        <v>13200</v>
      </c>
      <c r="AD1856" t="s">
        <v>6</v>
      </c>
      <c r="AE1856">
        <v>29</v>
      </c>
      <c r="AF1856">
        <v>3</v>
      </c>
      <c r="AH1856" t="s">
        <v>42191</v>
      </c>
      <c r="AI1856" t="s">
        <v>42190</v>
      </c>
      <c r="AJ1856" t="s">
        <v>42189</v>
      </c>
      <c r="AK1856" t="s">
        <v>42188</v>
      </c>
      <c r="AL1856">
        <v>3</v>
      </c>
      <c r="AM1856" s="5">
        <f t="shared" si="234"/>
        <v>0.375</v>
      </c>
      <c r="AN1856" s="4">
        <f t="shared" si="231"/>
        <v>5.6796667928814845E-4</v>
      </c>
      <c r="AO1856" s="3"/>
      <c r="AP1856">
        <v>0</v>
      </c>
      <c r="AR1856" t="s">
        <v>1</v>
      </c>
      <c r="AT1856" s="2" t="s">
        <v>0</v>
      </c>
      <c r="AU1856" s="1">
        <f t="shared" si="235"/>
        <v>0.42065876493378174</v>
      </c>
      <c r="AV1856" s="1">
        <f t="shared" si="236"/>
        <v>0.31669816578950555</v>
      </c>
      <c r="AW1856" s="1">
        <f t="shared" si="237"/>
        <v>0.21273756664522925</v>
      </c>
    </row>
    <row r="1857" spans="1:49" x14ac:dyDescent="0.2">
      <c r="A1857">
        <v>1855</v>
      </c>
      <c r="B1857" t="s">
        <v>42187</v>
      </c>
      <c r="F1857" t="s">
        <v>42186</v>
      </c>
      <c r="G1857" t="s">
        <v>17</v>
      </c>
      <c r="H1857" t="s">
        <v>16</v>
      </c>
      <c r="I1857" t="s">
        <v>29424</v>
      </c>
      <c r="J1857">
        <v>60032259</v>
      </c>
      <c r="K1857" t="s">
        <v>29423</v>
      </c>
      <c r="L1857" t="s">
        <v>29422</v>
      </c>
      <c r="M1857" t="s">
        <v>29</v>
      </c>
      <c r="N1857">
        <v>5</v>
      </c>
      <c r="O1857" t="s">
        <v>42185</v>
      </c>
      <c r="P1857" t="s">
        <v>42184</v>
      </c>
      <c r="Q1857" t="s">
        <v>42183</v>
      </c>
      <c r="R1857" s="7">
        <v>41640</v>
      </c>
      <c r="S1857" s="8">
        <f t="shared" si="232"/>
        <v>2014</v>
      </c>
      <c r="T1857" s="8">
        <v>2014</v>
      </c>
      <c r="U1857" s="8">
        <f t="shared" si="233"/>
        <v>8</v>
      </c>
      <c r="V1857" s="7">
        <v>41699</v>
      </c>
      <c r="W1857" t="s">
        <v>42070</v>
      </c>
      <c r="X1857" s="2">
        <v>0.216</v>
      </c>
      <c r="Y1857" s="6">
        <f t="shared" si="230"/>
        <v>5.765996636501962E-3</v>
      </c>
      <c r="AA1857">
        <v>10544887</v>
      </c>
      <c r="AB1857">
        <v>13200</v>
      </c>
      <c r="AD1857" t="s">
        <v>6</v>
      </c>
      <c r="AE1857">
        <v>29</v>
      </c>
      <c r="AF1857">
        <v>3</v>
      </c>
      <c r="AH1857" t="s">
        <v>800</v>
      </c>
      <c r="AI1857" t="s">
        <v>42182</v>
      </c>
      <c r="AJ1857" t="s">
        <v>42181</v>
      </c>
      <c r="AK1857" t="s">
        <v>42180</v>
      </c>
      <c r="AL1857">
        <v>0</v>
      </c>
      <c r="AM1857" s="5">
        <f t="shared" si="234"/>
        <v>0</v>
      </c>
      <c r="AN1857" s="4">
        <f t="shared" si="231"/>
        <v>0</v>
      </c>
      <c r="AO1857" s="3"/>
      <c r="AP1857">
        <v>0</v>
      </c>
      <c r="AR1857" t="s">
        <v>1</v>
      </c>
      <c r="AT1857" s="2" t="s">
        <v>0</v>
      </c>
      <c r="AU1857" s="1">
        <f t="shared" si="235"/>
        <v>0.40361976455513726</v>
      </c>
      <c r="AV1857" s="1">
        <f t="shared" si="236"/>
        <v>0.28829983182509811</v>
      </c>
      <c r="AW1857" s="1">
        <f t="shared" si="237"/>
        <v>0.17297989909505887</v>
      </c>
    </row>
    <row r="1858" spans="1:49" x14ac:dyDescent="0.2">
      <c r="A1858">
        <v>1856</v>
      </c>
      <c r="B1858" t="s">
        <v>42179</v>
      </c>
      <c r="F1858" t="s">
        <v>42178</v>
      </c>
      <c r="G1858" t="s">
        <v>17</v>
      </c>
      <c r="H1858" t="s">
        <v>16</v>
      </c>
      <c r="I1858" t="s">
        <v>42177</v>
      </c>
      <c r="J1858" t="s">
        <v>42173</v>
      </c>
      <c r="K1858" t="s">
        <v>42176</v>
      </c>
      <c r="L1858" t="s">
        <v>12192</v>
      </c>
      <c r="M1858" t="s">
        <v>1592</v>
      </c>
      <c r="N1858">
        <v>2</v>
      </c>
      <c r="O1858" t="s">
        <v>42175</v>
      </c>
      <c r="P1858" t="s">
        <v>42174</v>
      </c>
      <c r="Q1858" t="s">
        <v>42173</v>
      </c>
      <c r="R1858" s="7">
        <v>41640</v>
      </c>
      <c r="S1858" s="8">
        <f t="shared" si="232"/>
        <v>2014</v>
      </c>
      <c r="T1858" s="8">
        <v>2014</v>
      </c>
      <c r="U1858" s="8">
        <f t="shared" si="233"/>
        <v>8</v>
      </c>
      <c r="V1858" s="7">
        <v>41883</v>
      </c>
      <c r="W1858" t="s">
        <v>42070</v>
      </c>
      <c r="X1858" s="2">
        <v>0.216</v>
      </c>
      <c r="Y1858" s="6">
        <f t="shared" si="230"/>
        <v>5.765996636501962E-3</v>
      </c>
      <c r="AA1858">
        <v>10544887</v>
      </c>
      <c r="AB1858">
        <v>13200</v>
      </c>
      <c r="AD1858" t="s">
        <v>6</v>
      </c>
      <c r="AE1858">
        <v>29</v>
      </c>
      <c r="AF1858">
        <v>9</v>
      </c>
      <c r="AH1858" t="s">
        <v>42172</v>
      </c>
      <c r="AI1858" t="s">
        <v>42171</v>
      </c>
      <c r="AJ1858" t="s">
        <v>42170</v>
      </c>
      <c r="AK1858" t="s">
        <v>42169</v>
      </c>
      <c r="AL1858">
        <v>4</v>
      </c>
      <c r="AM1858" s="5">
        <f t="shared" si="234"/>
        <v>0.5</v>
      </c>
      <c r="AN1858" s="4">
        <f t="shared" si="231"/>
        <v>7.572889057175312E-4</v>
      </c>
      <c r="AO1858" s="3"/>
      <c r="AP1858">
        <v>0</v>
      </c>
      <c r="AR1858" t="s">
        <v>1</v>
      </c>
      <c r="AT1858" s="2" t="s">
        <v>0</v>
      </c>
      <c r="AU1858" s="1">
        <f t="shared" si="235"/>
        <v>0.42633843172666325</v>
      </c>
      <c r="AV1858" s="1">
        <f t="shared" si="236"/>
        <v>0.32616427711097468</v>
      </c>
      <c r="AW1858" s="1">
        <f t="shared" si="237"/>
        <v>0.22599012249528605</v>
      </c>
    </row>
    <row r="1859" spans="1:49" x14ac:dyDescent="0.2">
      <c r="A1859">
        <v>1857</v>
      </c>
      <c r="B1859" t="s">
        <v>42168</v>
      </c>
      <c r="F1859" t="s">
        <v>42167</v>
      </c>
      <c r="G1859" t="s">
        <v>17</v>
      </c>
      <c r="H1859" t="s">
        <v>16</v>
      </c>
      <c r="I1859" t="s">
        <v>584</v>
      </c>
      <c r="J1859" t="s">
        <v>42166</v>
      </c>
      <c r="K1859" t="s">
        <v>42165</v>
      </c>
      <c r="L1859" t="s">
        <v>42164</v>
      </c>
      <c r="M1859" t="s">
        <v>4237</v>
      </c>
      <c r="N1859">
        <v>5</v>
      </c>
      <c r="O1859" t="s">
        <v>42163</v>
      </c>
      <c r="P1859" t="s">
        <v>42162</v>
      </c>
      <c r="Q1859" t="s">
        <v>42161</v>
      </c>
      <c r="R1859" s="7">
        <v>41640</v>
      </c>
      <c r="S1859" s="8">
        <f t="shared" si="232"/>
        <v>2014</v>
      </c>
      <c r="T1859" s="8">
        <v>2014</v>
      </c>
      <c r="U1859" s="8">
        <f t="shared" si="233"/>
        <v>8</v>
      </c>
      <c r="V1859" s="7">
        <v>41791</v>
      </c>
      <c r="W1859" t="s">
        <v>42070</v>
      </c>
      <c r="X1859" s="2">
        <v>0.216</v>
      </c>
      <c r="Y1859" s="6">
        <f t="shared" ref="Y1859:Y1922" si="238">(X1859-$Z$3)/($Z$2-$Z$3)</f>
        <v>5.765996636501962E-3</v>
      </c>
      <c r="AA1859">
        <v>10544887</v>
      </c>
      <c r="AB1859">
        <v>13200</v>
      </c>
      <c r="AD1859" t="s">
        <v>6</v>
      </c>
      <c r="AE1859">
        <v>29</v>
      </c>
      <c r="AF1859">
        <v>6</v>
      </c>
      <c r="AH1859" t="s">
        <v>42160</v>
      </c>
      <c r="AI1859" t="s">
        <v>42159</v>
      </c>
      <c r="AJ1859" t="s">
        <v>42158</v>
      </c>
      <c r="AK1859" t="s">
        <v>42157</v>
      </c>
      <c r="AL1859">
        <v>2</v>
      </c>
      <c r="AM1859" s="5">
        <f t="shared" si="234"/>
        <v>0.25</v>
      </c>
      <c r="AN1859" s="4">
        <f t="shared" ref="AN1859:AN1922" si="239">(AM1859-$AO$3)/($AO$2-$AO$3)</f>
        <v>3.786444528587656E-4</v>
      </c>
      <c r="AO1859" s="3"/>
      <c r="AP1859">
        <v>0</v>
      </c>
      <c r="AR1859" t="s">
        <v>42156</v>
      </c>
      <c r="AT1859" s="2" t="s">
        <v>0</v>
      </c>
      <c r="AU1859" s="1">
        <f t="shared" si="235"/>
        <v>0.41497909814090023</v>
      </c>
      <c r="AV1859" s="1">
        <f t="shared" si="236"/>
        <v>0.30723205446803636</v>
      </c>
      <c r="AW1859" s="1">
        <f t="shared" si="237"/>
        <v>0.19948501079517247</v>
      </c>
    </row>
    <row r="1860" spans="1:49" x14ac:dyDescent="0.2">
      <c r="A1860">
        <v>1858</v>
      </c>
      <c r="B1860" t="s">
        <v>42155</v>
      </c>
      <c r="F1860" t="s">
        <v>42154</v>
      </c>
      <c r="G1860" t="s">
        <v>17</v>
      </c>
      <c r="H1860" t="s">
        <v>16</v>
      </c>
      <c r="I1860" t="s">
        <v>25159</v>
      </c>
      <c r="J1860">
        <v>60005465</v>
      </c>
      <c r="K1860" t="s">
        <v>2652</v>
      </c>
      <c r="L1860" t="s">
        <v>2651</v>
      </c>
      <c r="M1860" t="s">
        <v>46</v>
      </c>
      <c r="N1860">
        <v>3</v>
      </c>
      <c r="O1860" t="s">
        <v>42153</v>
      </c>
      <c r="P1860" t="s">
        <v>42152</v>
      </c>
      <c r="Q1860" t="s">
        <v>2648</v>
      </c>
      <c r="R1860" s="7">
        <v>41640</v>
      </c>
      <c r="S1860" s="8">
        <f t="shared" si="232"/>
        <v>2014</v>
      </c>
      <c r="T1860" s="8">
        <v>2014</v>
      </c>
      <c r="U1860" s="8">
        <f t="shared" si="233"/>
        <v>8</v>
      </c>
      <c r="V1860" s="7">
        <v>41640</v>
      </c>
      <c r="W1860" t="s">
        <v>42070</v>
      </c>
      <c r="X1860" s="2">
        <v>0.216</v>
      </c>
      <c r="Y1860" s="6">
        <f t="shared" si="238"/>
        <v>5.765996636501962E-3</v>
      </c>
      <c r="AA1860">
        <v>10544887</v>
      </c>
      <c r="AB1860">
        <v>13200</v>
      </c>
      <c r="AD1860" t="s">
        <v>6</v>
      </c>
      <c r="AE1860">
        <v>29</v>
      </c>
      <c r="AF1860">
        <v>1</v>
      </c>
      <c r="AH1860" t="s">
        <v>10556</v>
      </c>
      <c r="AI1860" t="s">
        <v>42151</v>
      </c>
      <c r="AJ1860" t="s">
        <v>42150</v>
      </c>
      <c r="AK1860" t="s">
        <v>42149</v>
      </c>
      <c r="AL1860">
        <v>3</v>
      </c>
      <c r="AM1860" s="5">
        <f t="shared" si="234"/>
        <v>0.375</v>
      </c>
      <c r="AN1860" s="4">
        <f t="shared" si="239"/>
        <v>5.6796667928814845E-4</v>
      </c>
      <c r="AO1860" s="3"/>
      <c r="AP1860">
        <v>0</v>
      </c>
      <c r="AR1860" t="s">
        <v>1</v>
      </c>
      <c r="AT1860" s="2" t="s">
        <v>0</v>
      </c>
      <c r="AU1860" s="1">
        <f t="shared" si="235"/>
        <v>0.42065876493378174</v>
      </c>
      <c r="AV1860" s="1">
        <f t="shared" si="236"/>
        <v>0.31669816578950555</v>
      </c>
      <c r="AW1860" s="1">
        <f t="shared" si="237"/>
        <v>0.21273756664522925</v>
      </c>
    </row>
    <row r="1861" spans="1:49" x14ac:dyDescent="0.2">
      <c r="A1861">
        <v>1859</v>
      </c>
      <c r="B1861" t="s">
        <v>42148</v>
      </c>
      <c r="C1861" t="s">
        <v>42147</v>
      </c>
      <c r="F1861" t="s">
        <v>42146</v>
      </c>
      <c r="G1861" t="s">
        <v>17</v>
      </c>
      <c r="H1861" t="s">
        <v>16</v>
      </c>
      <c r="I1861" t="s">
        <v>42145</v>
      </c>
      <c r="J1861" t="s">
        <v>40114</v>
      </c>
      <c r="K1861" t="s">
        <v>40119</v>
      </c>
      <c r="L1861" t="s">
        <v>40118</v>
      </c>
      <c r="M1861" t="s">
        <v>40117</v>
      </c>
      <c r="N1861">
        <v>2</v>
      </c>
      <c r="O1861" t="s">
        <v>42144</v>
      </c>
      <c r="P1861" t="s">
        <v>42143</v>
      </c>
      <c r="Q1861" t="s">
        <v>42142</v>
      </c>
      <c r="R1861" s="7">
        <v>41640</v>
      </c>
      <c r="S1861" s="8">
        <f t="shared" si="232"/>
        <v>2014</v>
      </c>
      <c r="T1861" s="8">
        <v>2014</v>
      </c>
      <c r="U1861" s="8">
        <f t="shared" si="233"/>
        <v>8</v>
      </c>
      <c r="V1861" s="7">
        <v>41914</v>
      </c>
      <c r="W1861" t="s">
        <v>42141</v>
      </c>
      <c r="X1861" s="2">
        <v>0.46</v>
      </c>
      <c r="Y1861" s="6">
        <f t="shared" si="238"/>
        <v>1.2279437281439364E-2</v>
      </c>
      <c r="AA1861">
        <v>3014223</v>
      </c>
      <c r="AB1861">
        <v>23257</v>
      </c>
      <c r="AD1861" t="s">
        <v>6</v>
      </c>
      <c r="AE1861">
        <v>41</v>
      </c>
      <c r="AF1861">
        <v>4</v>
      </c>
      <c r="AH1861" t="s">
        <v>42140</v>
      </c>
      <c r="AI1861" t="s">
        <v>42139</v>
      </c>
      <c r="AJ1861" t="s">
        <v>42138</v>
      </c>
      <c r="AK1861" t="s">
        <v>42137</v>
      </c>
      <c r="AL1861">
        <v>4</v>
      </c>
      <c r="AM1861" s="5">
        <f t="shared" si="234"/>
        <v>0.5</v>
      </c>
      <c r="AN1861" s="4">
        <f t="shared" si="239"/>
        <v>7.572889057175312E-4</v>
      </c>
      <c r="AO1861" s="3"/>
      <c r="AP1861">
        <v>0</v>
      </c>
      <c r="AR1861" t="s">
        <v>1</v>
      </c>
      <c r="AT1861" s="2">
        <v>1.115</v>
      </c>
      <c r="AU1861" s="1">
        <f t="shared" si="235"/>
        <v>0.88227927687228125</v>
      </c>
      <c r="AV1861" s="1">
        <f t="shared" si="236"/>
        <v>0.65183630935784476</v>
      </c>
      <c r="AW1861" s="1">
        <f t="shared" si="237"/>
        <v>0.4213933418434081</v>
      </c>
    </row>
    <row r="1862" spans="1:49" x14ac:dyDescent="0.2">
      <c r="A1862">
        <v>1860</v>
      </c>
      <c r="B1862" t="s">
        <v>42136</v>
      </c>
      <c r="F1862" t="s">
        <v>42135</v>
      </c>
      <c r="G1862" t="s">
        <v>17</v>
      </c>
      <c r="H1862" t="s">
        <v>16</v>
      </c>
      <c r="I1862" t="s">
        <v>42134</v>
      </c>
      <c r="J1862" t="s">
        <v>42133</v>
      </c>
      <c r="K1862" t="s">
        <v>42132</v>
      </c>
      <c r="L1862" t="s">
        <v>42131</v>
      </c>
      <c r="M1862" t="s">
        <v>857</v>
      </c>
      <c r="N1862">
        <v>3</v>
      </c>
      <c r="O1862" t="s">
        <v>42130</v>
      </c>
      <c r="P1862" t="s">
        <v>42129</v>
      </c>
      <c r="Q1862" t="s">
        <v>42128</v>
      </c>
      <c r="R1862" s="7">
        <v>41640</v>
      </c>
      <c r="S1862" s="8">
        <f t="shared" si="232"/>
        <v>2014</v>
      </c>
      <c r="T1862" s="8">
        <v>2014</v>
      </c>
      <c r="U1862" s="8">
        <f t="shared" si="233"/>
        <v>8</v>
      </c>
      <c r="V1862" s="7">
        <v>41913</v>
      </c>
      <c r="W1862" t="s">
        <v>42070</v>
      </c>
      <c r="X1862" s="2">
        <v>0.216</v>
      </c>
      <c r="Y1862" s="6">
        <f t="shared" si="238"/>
        <v>5.765996636501962E-3</v>
      </c>
      <c r="AA1862">
        <v>10544887</v>
      </c>
      <c r="AB1862">
        <v>13200</v>
      </c>
      <c r="AD1862" t="s">
        <v>6</v>
      </c>
      <c r="AE1862">
        <v>29</v>
      </c>
      <c r="AF1862">
        <v>10</v>
      </c>
      <c r="AH1862" t="s">
        <v>42127</v>
      </c>
      <c r="AI1862" t="s">
        <v>42126</v>
      </c>
      <c r="AJ1862" t="s">
        <v>42125</v>
      </c>
      <c r="AK1862" t="s">
        <v>42124</v>
      </c>
      <c r="AL1862">
        <v>12</v>
      </c>
      <c r="AM1862" s="5">
        <f t="shared" si="234"/>
        <v>1.5</v>
      </c>
      <c r="AN1862" s="4">
        <f t="shared" si="239"/>
        <v>2.2718667171525938E-3</v>
      </c>
      <c r="AO1862" s="3"/>
      <c r="AP1862">
        <v>0</v>
      </c>
      <c r="AR1862" t="s">
        <v>1</v>
      </c>
      <c r="AT1862" s="2" t="s">
        <v>0</v>
      </c>
      <c r="AU1862" s="1">
        <f t="shared" si="235"/>
        <v>0.47177576606971511</v>
      </c>
      <c r="AV1862" s="1">
        <f t="shared" si="236"/>
        <v>0.40189316768272781</v>
      </c>
      <c r="AW1862" s="1">
        <f t="shared" si="237"/>
        <v>0.33201056929574047</v>
      </c>
    </row>
    <row r="1863" spans="1:49" x14ac:dyDescent="0.2">
      <c r="A1863">
        <v>1861</v>
      </c>
      <c r="B1863" t="s">
        <v>42123</v>
      </c>
      <c r="F1863" t="s">
        <v>42122</v>
      </c>
      <c r="G1863" t="s">
        <v>17</v>
      </c>
      <c r="H1863" t="s">
        <v>16</v>
      </c>
      <c r="I1863" t="s">
        <v>42121</v>
      </c>
      <c r="J1863" t="s">
        <v>2817</v>
      </c>
      <c r="K1863" t="s">
        <v>2816</v>
      </c>
      <c r="L1863" t="s">
        <v>2815</v>
      </c>
      <c r="M1863" t="s">
        <v>1592</v>
      </c>
      <c r="N1863">
        <v>4</v>
      </c>
      <c r="O1863" t="s">
        <v>42120</v>
      </c>
      <c r="P1863" t="s">
        <v>42119</v>
      </c>
      <c r="Q1863" t="s">
        <v>42118</v>
      </c>
      <c r="R1863" s="7">
        <v>41640</v>
      </c>
      <c r="S1863" s="8">
        <f t="shared" si="232"/>
        <v>2014</v>
      </c>
      <c r="T1863" s="8">
        <v>2014</v>
      </c>
      <c r="U1863" s="8">
        <f t="shared" si="233"/>
        <v>8</v>
      </c>
      <c r="V1863" s="7">
        <v>41913</v>
      </c>
      <c r="W1863" t="s">
        <v>42070</v>
      </c>
      <c r="X1863" s="2">
        <v>0.216</v>
      </c>
      <c r="Y1863" s="6">
        <f t="shared" si="238"/>
        <v>5.765996636501962E-3</v>
      </c>
      <c r="AA1863">
        <v>10544887</v>
      </c>
      <c r="AB1863">
        <v>13200</v>
      </c>
      <c r="AD1863" t="s">
        <v>6</v>
      </c>
      <c r="AE1863">
        <v>29</v>
      </c>
      <c r="AF1863">
        <v>10</v>
      </c>
      <c r="AH1863" t="s">
        <v>42117</v>
      </c>
      <c r="AI1863" t="s">
        <v>42116</v>
      </c>
      <c r="AJ1863" t="s">
        <v>42115</v>
      </c>
      <c r="AK1863" t="s">
        <v>42114</v>
      </c>
      <c r="AL1863">
        <v>2</v>
      </c>
      <c r="AM1863" s="5">
        <f t="shared" si="234"/>
        <v>0.25</v>
      </c>
      <c r="AN1863" s="4">
        <f t="shared" si="239"/>
        <v>3.786444528587656E-4</v>
      </c>
      <c r="AO1863" s="3"/>
      <c r="AP1863">
        <v>0</v>
      </c>
      <c r="AR1863" t="s">
        <v>1</v>
      </c>
      <c r="AT1863" s="2" t="s">
        <v>0</v>
      </c>
      <c r="AU1863" s="1">
        <f t="shared" si="235"/>
        <v>0.41497909814090023</v>
      </c>
      <c r="AV1863" s="1">
        <f t="shared" si="236"/>
        <v>0.30723205446803636</v>
      </c>
      <c r="AW1863" s="1">
        <f t="shared" si="237"/>
        <v>0.19948501079517247</v>
      </c>
    </row>
    <row r="1864" spans="1:49" x14ac:dyDescent="0.2">
      <c r="A1864">
        <v>1862</v>
      </c>
      <c r="B1864" t="s">
        <v>42113</v>
      </c>
      <c r="F1864" t="s">
        <v>42112</v>
      </c>
      <c r="G1864" t="s">
        <v>17</v>
      </c>
      <c r="H1864" t="s">
        <v>16</v>
      </c>
      <c r="I1864" t="s">
        <v>42111</v>
      </c>
      <c r="J1864" t="s">
        <v>37774</v>
      </c>
      <c r="K1864" t="s">
        <v>37773</v>
      </c>
      <c r="L1864" t="s">
        <v>37772</v>
      </c>
      <c r="M1864" t="s">
        <v>12108</v>
      </c>
      <c r="N1864">
        <v>5</v>
      </c>
      <c r="O1864" t="s">
        <v>42110</v>
      </c>
      <c r="P1864" t="s">
        <v>42109</v>
      </c>
      <c r="Q1864" t="s">
        <v>42108</v>
      </c>
      <c r="R1864" s="7">
        <v>41640</v>
      </c>
      <c r="S1864" s="8">
        <f t="shared" si="232"/>
        <v>2014</v>
      </c>
      <c r="T1864" s="8">
        <v>2014</v>
      </c>
      <c r="U1864" s="8">
        <f t="shared" si="233"/>
        <v>8</v>
      </c>
      <c r="V1864" s="7">
        <v>41791</v>
      </c>
      <c r="W1864" t="s">
        <v>42070</v>
      </c>
      <c r="X1864" s="2">
        <v>0.216</v>
      </c>
      <c r="Y1864" s="6">
        <f t="shared" si="238"/>
        <v>5.765996636501962E-3</v>
      </c>
      <c r="AA1864">
        <v>10544887</v>
      </c>
      <c r="AB1864">
        <v>13200</v>
      </c>
      <c r="AD1864" t="s">
        <v>6</v>
      </c>
      <c r="AE1864">
        <v>29</v>
      </c>
      <c r="AF1864">
        <v>6</v>
      </c>
      <c r="AH1864" t="s">
        <v>42107</v>
      </c>
      <c r="AI1864" t="s">
        <v>42106</v>
      </c>
      <c r="AJ1864" t="s">
        <v>42105</v>
      </c>
      <c r="AK1864" t="s">
        <v>42104</v>
      </c>
      <c r="AL1864">
        <v>9</v>
      </c>
      <c r="AM1864" s="5">
        <f t="shared" si="234"/>
        <v>1.125</v>
      </c>
      <c r="AN1864" s="4">
        <f t="shared" si="239"/>
        <v>1.7039000378644452E-3</v>
      </c>
      <c r="AO1864" s="3"/>
      <c r="AP1864">
        <v>0</v>
      </c>
      <c r="AR1864" t="s">
        <v>1</v>
      </c>
      <c r="AT1864" s="2" t="s">
        <v>0</v>
      </c>
      <c r="AU1864" s="1">
        <f t="shared" si="235"/>
        <v>0.45473676569107063</v>
      </c>
      <c r="AV1864" s="1">
        <f t="shared" si="236"/>
        <v>0.37349483371832037</v>
      </c>
      <c r="AW1864" s="1">
        <f t="shared" si="237"/>
        <v>0.29225290174557</v>
      </c>
    </row>
    <row r="1865" spans="1:49" x14ac:dyDescent="0.2">
      <c r="A1865">
        <v>1863</v>
      </c>
      <c r="B1865" t="s">
        <v>42103</v>
      </c>
      <c r="F1865" t="s">
        <v>42102</v>
      </c>
      <c r="G1865" t="s">
        <v>17</v>
      </c>
      <c r="H1865" t="s">
        <v>16</v>
      </c>
      <c r="I1865" t="s">
        <v>749</v>
      </c>
      <c r="J1865" t="s">
        <v>2817</v>
      </c>
      <c r="K1865" t="s">
        <v>2816</v>
      </c>
      <c r="L1865" t="s">
        <v>2815</v>
      </c>
      <c r="M1865" t="s">
        <v>1592</v>
      </c>
      <c r="N1865">
        <v>4</v>
      </c>
      <c r="O1865" t="s">
        <v>42101</v>
      </c>
      <c r="P1865" t="s">
        <v>42100</v>
      </c>
      <c r="Q1865" t="s">
        <v>35980</v>
      </c>
      <c r="R1865" s="7">
        <v>41640</v>
      </c>
      <c r="S1865" s="8">
        <f t="shared" si="232"/>
        <v>2014</v>
      </c>
      <c r="T1865" s="8">
        <v>2014</v>
      </c>
      <c r="U1865" s="8">
        <f t="shared" si="233"/>
        <v>8</v>
      </c>
      <c r="V1865" s="7">
        <v>41913</v>
      </c>
      <c r="W1865" t="s">
        <v>42070</v>
      </c>
      <c r="X1865" s="2">
        <v>0.216</v>
      </c>
      <c r="Y1865" s="6">
        <f t="shared" si="238"/>
        <v>5.765996636501962E-3</v>
      </c>
      <c r="AA1865">
        <v>10544887</v>
      </c>
      <c r="AB1865">
        <v>13200</v>
      </c>
      <c r="AD1865" t="s">
        <v>6</v>
      </c>
      <c r="AE1865">
        <v>29</v>
      </c>
      <c r="AF1865">
        <v>10</v>
      </c>
      <c r="AH1865" t="s">
        <v>42099</v>
      </c>
      <c r="AI1865" t="s">
        <v>42098</v>
      </c>
      <c r="AJ1865" t="s">
        <v>42097</v>
      </c>
      <c r="AK1865" t="s">
        <v>42096</v>
      </c>
      <c r="AL1865">
        <v>1</v>
      </c>
      <c r="AM1865" s="5">
        <f t="shared" si="234"/>
        <v>0.125</v>
      </c>
      <c r="AN1865" s="4">
        <f t="shared" si="239"/>
        <v>1.893222264293828E-4</v>
      </c>
      <c r="AO1865" s="3"/>
      <c r="AP1865">
        <v>0</v>
      </c>
      <c r="AR1865" t="s">
        <v>1</v>
      </c>
      <c r="AT1865" s="2" t="s">
        <v>0</v>
      </c>
      <c r="AU1865" s="1">
        <f t="shared" si="235"/>
        <v>0.40929943134801877</v>
      </c>
      <c r="AV1865" s="1">
        <f t="shared" si="236"/>
        <v>0.29776594314656724</v>
      </c>
      <c r="AW1865" s="1">
        <f t="shared" si="237"/>
        <v>0.18623245494511564</v>
      </c>
    </row>
    <row r="1866" spans="1:49" x14ac:dyDescent="0.2">
      <c r="A1866">
        <v>1864</v>
      </c>
      <c r="B1866" t="s">
        <v>42095</v>
      </c>
      <c r="C1866" t="s">
        <v>42094</v>
      </c>
      <c r="F1866" t="s">
        <v>42093</v>
      </c>
      <c r="G1866" t="s">
        <v>17</v>
      </c>
      <c r="H1866" t="s">
        <v>16</v>
      </c>
      <c r="I1866" t="s">
        <v>42092</v>
      </c>
      <c r="J1866">
        <v>60117285</v>
      </c>
      <c r="K1866" t="s">
        <v>40424</v>
      </c>
      <c r="L1866" t="s">
        <v>8453</v>
      </c>
      <c r="M1866" t="s">
        <v>423</v>
      </c>
      <c r="N1866">
        <v>4</v>
      </c>
      <c r="O1866" t="s">
        <v>42091</v>
      </c>
      <c r="P1866" t="s">
        <v>42090</v>
      </c>
      <c r="Q1866" t="s">
        <v>42089</v>
      </c>
      <c r="R1866" s="7">
        <v>41640</v>
      </c>
      <c r="S1866" s="8">
        <f t="shared" si="232"/>
        <v>2014</v>
      </c>
      <c r="T1866" s="8">
        <v>2014</v>
      </c>
      <c r="U1866" s="8">
        <f t="shared" si="233"/>
        <v>8</v>
      </c>
      <c r="V1866" s="7">
        <v>2014</v>
      </c>
      <c r="W1866" t="s">
        <v>1817</v>
      </c>
      <c r="X1866" s="2">
        <v>0.11600000000000001</v>
      </c>
      <c r="Y1866" s="6">
        <f t="shared" si="238"/>
        <v>3.0965537492325355E-3</v>
      </c>
      <c r="AA1866">
        <v>20407459</v>
      </c>
      <c r="AB1866">
        <v>19700187706</v>
      </c>
      <c r="AC1866">
        <v>20407467</v>
      </c>
      <c r="AD1866" t="s">
        <v>6</v>
      </c>
      <c r="AE1866">
        <v>8</v>
      </c>
      <c r="AF1866">
        <v>5</v>
      </c>
      <c r="AH1866" t="s">
        <v>14216</v>
      </c>
      <c r="AI1866" t="s">
        <v>42088</v>
      </c>
      <c r="AJ1866" t="s">
        <v>42087</v>
      </c>
      <c r="AK1866" t="s">
        <v>42086</v>
      </c>
      <c r="AL1866">
        <v>0</v>
      </c>
      <c r="AM1866" s="5">
        <f t="shared" si="234"/>
        <v>0</v>
      </c>
      <c r="AN1866" s="4">
        <f t="shared" si="239"/>
        <v>0</v>
      </c>
      <c r="AO1866" s="3"/>
      <c r="AP1866">
        <v>1</v>
      </c>
      <c r="AR1866" t="s">
        <v>1</v>
      </c>
      <c r="AT1866" s="2" t="s">
        <v>0</v>
      </c>
      <c r="AU1866" s="1">
        <f t="shared" si="235"/>
        <v>0.21675876244627748</v>
      </c>
      <c r="AV1866" s="1">
        <f t="shared" si="236"/>
        <v>0.15482768746162678</v>
      </c>
      <c r="AW1866" s="1">
        <f t="shared" si="237"/>
        <v>9.2896612476976059E-2</v>
      </c>
    </row>
    <row r="1867" spans="1:49" x14ac:dyDescent="0.2">
      <c r="A1867">
        <v>1865</v>
      </c>
      <c r="B1867" t="s">
        <v>42085</v>
      </c>
      <c r="C1867" t="s">
        <v>42084</v>
      </c>
      <c r="F1867" t="s">
        <v>42083</v>
      </c>
      <c r="G1867" t="s">
        <v>17</v>
      </c>
      <c r="H1867" t="s">
        <v>16</v>
      </c>
      <c r="I1867" t="s">
        <v>42082</v>
      </c>
      <c r="J1867">
        <v>60014273</v>
      </c>
      <c r="K1867" t="s">
        <v>42081</v>
      </c>
      <c r="L1867" t="s">
        <v>8453</v>
      </c>
      <c r="M1867" t="s">
        <v>423</v>
      </c>
      <c r="N1867">
        <v>2</v>
      </c>
      <c r="O1867" t="s">
        <v>42080</v>
      </c>
      <c r="P1867" t="s">
        <v>42079</v>
      </c>
      <c r="Q1867" t="s">
        <v>42078</v>
      </c>
      <c r="R1867" s="7">
        <v>41640</v>
      </c>
      <c r="S1867" s="8">
        <f t="shared" si="232"/>
        <v>2014</v>
      </c>
      <c r="T1867" s="8">
        <v>2014</v>
      </c>
      <c r="U1867" s="8">
        <f t="shared" si="233"/>
        <v>8</v>
      </c>
      <c r="V1867" s="7">
        <v>2014</v>
      </c>
      <c r="W1867" t="s">
        <v>1817</v>
      </c>
      <c r="X1867" s="2">
        <v>0.11600000000000001</v>
      </c>
      <c r="Y1867" s="6">
        <f t="shared" si="238"/>
        <v>3.0965537492325355E-3</v>
      </c>
      <c r="AA1867">
        <v>20407459</v>
      </c>
      <c r="AB1867">
        <v>19700187706</v>
      </c>
      <c r="AC1867">
        <v>20407467</v>
      </c>
      <c r="AD1867" t="s">
        <v>6</v>
      </c>
      <c r="AE1867">
        <v>8</v>
      </c>
      <c r="AF1867">
        <v>5</v>
      </c>
      <c r="AH1867" t="s">
        <v>42077</v>
      </c>
      <c r="AI1867" t="s">
        <v>42076</v>
      </c>
      <c r="AJ1867" t="s">
        <v>42075</v>
      </c>
      <c r="AK1867" t="s">
        <v>42074</v>
      </c>
      <c r="AL1867">
        <v>0</v>
      </c>
      <c r="AM1867" s="5">
        <f t="shared" si="234"/>
        <v>0</v>
      </c>
      <c r="AN1867" s="4">
        <f t="shared" si="239"/>
        <v>0</v>
      </c>
      <c r="AO1867" s="3"/>
      <c r="AP1867">
        <v>1</v>
      </c>
      <c r="AR1867" t="s">
        <v>1</v>
      </c>
      <c r="AT1867" s="2" t="s">
        <v>0</v>
      </c>
      <c r="AU1867" s="1">
        <f t="shared" si="235"/>
        <v>0.21675876244627748</v>
      </c>
      <c r="AV1867" s="1">
        <f t="shared" si="236"/>
        <v>0.15482768746162678</v>
      </c>
      <c r="AW1867" s="1">
        <f t="shared" si="237"/>
        <v>9.2896612476976059E-2</v>
      </c>
    </row>
    <row r="1868" spans="1:49" x14ac:dyDescent="0.2">
      <c r="A1868">
        <v>1866</v>
      </c>
      <c r="B1868" t="s">
        <v>42073</v>
      </c>
      <c r="F1868" t="s">
        <v>42072</v>
      </c>
      <c r="G1868" t="s">
        <v>17</v>
      </c>
      <c r="H1868" t="s">
        <v>16</v>
      </c>
      <c r="I1868" t="s">
        <v>22210</v>
      </c>
      <c r="J1868">
        <v>60019963</v>
      </c>
      <c r="K1868" t="s">
        <v>10167</v>
      </c>
      <c r="L1868" t="s">
        <v>10166</v>
      </c>
      <c r="M1868" t="s">
        <v>1607</v>
      </c>
      <c r="N1868">
        <v>1</v>
      </c>
      <c r="O1868" t="s">
        <v>42071</v>
      </c>
      <c r="P1868">
        <v>14919868900</v>
      </c>
      <c r="Q1868">
        <v>60019963</v>
      </c>
      <c r="R1868" s="7">
        <v>41640</v>
      </c>
      <c r="S1868" s="8">
        <f t="shared" si="232"/>
        <v>2014</v>
      </c>
      <c r="T1868" s="8">
        <v>2014</v>
      </c>
      <c r="U1868" s="8">
        <f t="shared" si="233"/>
        <v>8</v>
      </c>
      <c r="V1868" s="7">
        <v>41791</v>
      </c>
      <c r="W1868" t="s">
        <v>42070</v>
      </c>
      <c r="X1868" s="2">
        <v>0.216</v>
      </c>
      <c r="Y1868" s="6">
        <f t="shared" si="238"/>
        <v>5.765996636501962E-3</v>
      </c>
      <c r="AA1868">
        <v>10544887</v>
      </c>
      <c r="AB1868">
        <v>13200</v>
      </c>
      <c r="AD1868" t="s">
        <v>6</v>
      </c>
      <c r="AE1868">
        <v>29</v>
      </c>
      <c r="AF1868">
        <v>6</v>
      </c>
      <c r="AH1868" t="s">
        <v>42069</v>
      </c>
      <c r="AI1868" t="s">
        <v>42068</v>
      </c>
      <c r="AJ1868" t="s">
        <v>42067</v>
      </c>
      <c r="AK1868" t="s">
        <v>42066</v>
      </c>
      <c r="AL1868">
        <v>9</v>
      </c>
      <c r="AM1868" s="5">
        <f t="shared" si="234"/>
        <v>1.125</v>
      </c>
      <c r="AN1868" s="4">
        <f t="shared" si="239"/>
        <v>1.7039000378644452E-3</v>
      </c>
      <c r="AO1868" s="3"/>
      <c r="AP1868">
        <v>0</v>
      </c>
      <c r="AR1868" t="s">
        <v>1</v>
      </c>
      <c r="AT1868" s="2" t="s">
        <v>0</v>
      </c>
      <c r="AU1868" s="1">
        <f t="shared" si="235"/>
        <v>0.45473676569107063</v>
      </c>
      <c r="AV1868" s="1">
        <f t="shared" si="236"/>
        <v>0.37349483371832037</v>
      </c>
      <c r="AW1868" s="1">
        <f t="shared" si="237"/>
        <v>0.29225290174557</v>
      </c>
    </row>
    <row r="1869" spans="1:49" x14ac:dyDescent="0.2">
      <c r="A1869">
        <v>1867</v>
      </c>
      <c r="B1869" t="s">
        <v>42065</v>
      </c>
      <c r="C1869" t="s">
        <v>42064</v>
      </c>
      <c r="F1869" t="s">
        <v>42063</v>
      </c>
      <c r="G1869" t="s">
        <v>17</v>
      </c>
      <c r="H1869" t="s">
        <v>16</v>
      </c>
      <c r="I1869" t="s">
        <v>42062</v>
      </c>
      <c r="J1869" t="s">
        <v>42061</v>
      </c>
      <c r="K1869" t="s">
        <v>42060</v>
      </c>
      <c r="L1869" t="s">
        <v>42059</v>
      </c>
      <c r="M1869" t="s">
        <v>900</v>
      </c>
      <c r="N1869">
        <v>5</v>
      </c>
      <c r="O1869" t="s">
        <v>42058</v>
      </c>
      <c r="P1869" t="s">
        <v>42057</v>
      </c>
      <c r="Q1869" t="s">
        <v>42056</v>
      </c>
      <c r="R1869" s="7">
        <v>41640</v>
      </c>
      <c r="S1869" s="8">
        <f t="shared" si="232"/>
        <v>2014</v>
      </c>
      <c r="T1869" s="8">
        <v>2014</v>
      </c>
      <c r="U1869" s="8">
        <f t="shared" si="233"/>
        <v>8</v>
      </c>
      <c r="V1869" s="7">
        <v>41974</v>
      </c>
      <c r="W1869" t="s">
        <v>9685</v>
      </c>
      <c r="X1869" s="2">
        <v>0.29499999999999998</v>
      </c>
      <c r="Y1869" s="6">
        <f t="shared" si="238"/>
        <v>7.8748565174448087E-3</v>
      </c>
      <c r="AA1869">
        <v>12256463</v>
      </c>
      <c r="AB1869">
        <v>24783</v>
      </c>
      <c r="AC1869">
        <v>22337326</v>
      </c>
      <c r="AD1869" t="s">
        <v>6</v>
      </c>
      <c r="AE1869">
        <v>36</v>
      </c>
      <c r="AF1869">
        <v>6</v>
      </c>
      <c r="AH1869" t="s">
        <v>42055</v>
      </c>
      <c r="AI1869" t="s">
        <v>42054</v>
      </c>
      <c r="AJ1869" t="s">
        <v>42053</v>
      </c>
      <c r="AK1869" t="s">
        <v>42052</v>
      </c>
      <c r="AL1869">
        <v>3</v>
      </c>
      <c r="AM1869" s="5">
        <f t="shared" si="234"/>
        <v>0.375</v>
      </c>
      <c r="AN1869" s="4">
        <f t="shared" si="239"/>
        <v>5.6796667928814845E-4</v>
      </c>
      <c r="AO1869" s="3"/>
      <c r="AP1869">
        <v>0</v>
      </c>
      <c r="AR1869" t="s">
        <v>1</v>
      </c>
      <c r="AT1869" s="2">
        <v>1.347</v>
      </c>
      <c r="AU1869" s="1">
        <f t="shared" si="235"/>
        <v>0.568278956599781</v>
      </c>
      <c r="AV1869" s="1">
        <f t="shared" si="236"/>
        <v>0.42214115983664785</v>
      </c>
      <c r="AW1869" s="1">
        <f t="shared" si="237"/>
        <v>0.27600336307351464</v>
      </c>
    </row>
    <row r="1870" spans="1:49" x14ac:dyDescent="0.2">
      <c r="A1870">
        <v>1868</v>
      </c>
      <c r="B1870" t="s">
        <v>42051</v>
      </c>
      <c r="F1870" t="s">
        <v>42050</v>
      </c>
      <c r="G1870" t="s">
        <v>17</v>
      </c>
      <c r="H1870" t="s">
        <v>16</v>
      </c>
      <c r="I1870" t="s">
        <v>42049</v>
      </c>
      <c r="J1870">
        <v>60023330</v>
      </c>
      <c r="K1870" t="s">
        <v>42048</v>
      </c>
      <c r="L1870" t="s">
        <v>8453</v>
      </c>
      <c r="M1870" t="s">
        <v>423</v>
      </c>
      <c r="N1870">
        <v>1</v>
      </c>
      <c r="O1870" t="s">
        <v>42047</v>
      </c>
      <c r="P1870">
        <v>55189813300</v>
      </c>
      <c r="Q1870">
        <v>60023330</v>
      </c>
      <c r="R1870" s="7">
        <v>41640</v>
      </c>
      <c r="S1870" s="8">
        <f t="shared" si="232"/>
        <v>2014</v>
      </c>
      <c r="T1870" s="8">
        <v>2014</v>
      </c>
      <c r="U1870" s="8">
        <f t="shared" si="233"/>
        <v>8</v>
      </c>
      <c r="V1870" s="7">
        <v>2014</v>
      </c>
      <c r="W1870" t="s">
        <v>4338</v>
      </c>
      <c r="X1870" s="2">
        <v>0.17499999999999999</v>
      </c>
      <c r="Y1870" s="6">
        <f t="shared" si="238"/>
        <v>4.6715250527214966E-3</v>
      </c>
      <c r="AA1870">
        <v>9734562</v>
      </c>
      <c r="AB1870">
        <v>21100217234</v>
      </c>
      <c r="AC1870">
        <v>9739769</v>
      </c>
      <c r="AD1870" t="s">
        <v>6</v>
      </c>
      <c r="AE1870">
        <v>9</v>
      </c>
      <c r="AF1870">
        <v>22</v>
      </c>
      <c r="AH1870" t="s">
        <v>42046</v>
      </c>
      <c r="AI1870" t="s">
        <v>42045</v>
      </c>
      <c r="AJ1870" t="s">
        <v>42044</v>
      </c>
      <c r="AK1870" t="s">
        <v>42043</v>
      </c>
      <c r="AL1870">
        <v>0</v>
      </c>
      <c r="AM1870" s="5">
        <f t="shared" si="234"/>
        <v>0</v>
      </c>
      <c r="AN1870" s="4">
        <f t="shared" si="239"/>
        <v>0</v>
      </c>
      <c r="AO1870" s="3"/>
      <c r="AP1870">
        <v>0</v>
      </c>
      <c r="AR1870" t="s">
        <v>1</v>
      </c>
      <c r="AT1870" s="2" t="s">
        <v>0</v>
      </c>
      <c r="AU1870" s="1">
        <f t="shared" si="235"/>
        <v>0.32700675369050475</v>
      </c>
      <c r="AV1870" s="1">
        <f t="shared" si="236"/>
        <v>0.23357625263607484</v>
      </c>
      <c r="AW1870" s="1">
        <f t="shared" si="237"/>
        <v>0.14014575158164488</v>
      </c>
    </row>
    <row r="1871" spans="1:49" x14ac:dyDescent="0.2">
      <c r="A1871">
        <v>1869</v>
      </c>
      <c r="B1871" t="s">
        <v>42042</v>
      </c>
      <c r="C1871" t="s">
        <v>42041</v>
      </c>
      <c r="F1871" t="s">
        <v>42040</v>
      </c>
      <c r="G1871" t="s">
        <v>17</v>
      </c>
      <c r="H1871" t="s">
        <v>16</v>
      </c>
      <c r="I1871" t="s">
        <v>42039</v>
      </c>
      <c r="J1871" t="s">
        <v>42038</v>
      </c>
      <c r="K1871" t="s">
        <v>42037</v>
      </c>
      <c r="L1871" t="s">
        <v>42036</v>
      </c>
      <c r="M1871" t="s">
        <v>42035</v>
      </c>
      <c r="N1871">
        <v>8</v>
      </c>
      <c r="O1871" t="s">
        <v>42034</v>
      </c>
      <c r="P1871" t="s">
        <v>42033</v>
      </c>
      <c r="Q1871" t="s">
        <v>42032</v>
      </c>
      <c r="R1871" s="7">
        <v>41640</v>
      </c>
      <c r="S1871" s="8">
        <f t="shared" si="232"/>
        <v>2014</v>
      </c>
      <c r="T1871" s="8">
        <v>2014</v>
      </c>
      <c r="U1871" s="8">
        <f t="shared" si="233"/>
        <v>8</v>
      </c>
      <c r="V1871" s="7">
        <v>41974</v>
      </c>
      <c r="W1871" t="s">
        <v>9905</v>
      </c>
      <c r="X1871" s="2">
        <v>2.5710000000000002</v>
      </c>
      <c r="Y1871" s="6">
        <f t="shared" si="238"/>
        <v>6.8631376631696966E-2</v>
      </c>
      <c r="AA1871">
        <v>189200</v>
      </c>
      <c r="AB1871">
        <v>17278</v>
      </c>
      <c r="AD1871" t="s">
        <v>6</v>
      </c>
      <c r="AE1871">
        <v>49</v>
      </c>
      <c r="AF1871">
        <v>12</v>
      </c>
      <c r="AG1871">
        <v>6917068</v>
      </c>
      <c r="AH1871" t="s">
        <v>42031</v>
      </c>
      <c r="AI1871" t="s">
        <v>42030</v>
      </c>
      <c r="AJ1871" t="s">
        <v>42029</v>
      </c>
      <c r="AK1871" t="s">
        <v>42028</v>
      </c>
      <c r="AL1871">
        <v>71</v>
      </c>
      <c r="AM1871" s="5">
        <f t="shared" si="234"/>
        <v>8.875</v>
      </c>
      <c r="AN1871" s="4">
        <f t="shared" si="239"/>
        <v>1.3441878076486179E-2</v>
      </c>
      <c r="AO1871" s="3"/>
      <c r="AP1871">
        <v>0</v>
      </c>
      <c r="AR1871" t="s">
        <v>1</v>
      </c>
      <c r="AT1871" s="2">
        <v>5.0129999999999999</v>
      </c>
      <c r="AU1871" s="1">
        <f t="shared" si="235"/>
        <v>5.2074527065133731</v>
      </c>
      <c r="AV1871" s="1">
        <f t="shared" si="236"/>
        <v>4.1036627354091575</v>
      </c>
      <c r="AW1871" s="1">
        <f t="shared" si="237"/>
        <v>2.9998727643049414</v>
      </c>
    </row>
    <row r="1872" spans="1:49" x14ac:dyDescent="0.2">
      <c r="A1872">
        <v>1870</v>
      </c>
      <c r="B1872" t="s">
        <v>42027</v>
      </c>
      <c r="C1872" t="s">
        <v>42026</v>
      </c>
      <c r="D1872" t="s">
        <v>42025</v>
      </c>
      <c r="F1872" t="s">
        <v>42024</v>
      </c>
      <c r="G1872" t="s">
        <v>17</v>
      </c>
      <c r="H1872" t="s">
        <v>16</v>
      </c>
      <c r="I1872" t="s">
        <v>42023</v>
      </c>
      <c r="J1872" t="s">
        <v>42022</v>
      </c>
      <c r="K1872" t="s">
        <v>42021</v>
      </c>
      <c r="L1872" t="s">
        <v>42020</v>
      </c>
      <c r="M1872" t="s">
        <v>2989</v>
      </c>
      <c r="N1872">
        <v>4</v>
      </c>
      <c r="O1872" t="s">
        <v>42019</v>
      </c>
      <c r="P1872" t="s">
        <v>42018</v>
      </c>
      <c r="Q1872" t="s">
        <v>42017</v>
      </c>
      <c r="R1872" s="7">
        <v>41640</v>
      </c>
      <c r="S1872" s="8">
        <f t="shared" si="232"/>
        <v>2014</v>
      </c>
      <c r="T1872" s="8">
        <v>2014</v>
      </c>
      <c r="U1872" s="8">
        <f t="shared" si="233"/>
        <v>8</v>
      </c>
      <c r="V1872" s="7">
        <v>41646</v>
      </c>
      <c r="W1872" t="s">
        <v>42016</v>
      </c>
      <c r="X1872" s="2">
        <v>0.254</v>
      </c>
      <c r="Y1872" s="6">
        <f t="shared" si="238"/>
        <v>6.780384933664345E-3</v>
      </c>
      <c r="AA1872">
        <v>3325865</v>
      </c>
      <c r="AB1872">
        <v>5800207749</v>
      </c>
      <c r="AC1872">
        <v>15024717</v>
      </c>
      <c r="AD1872" t="s">
        <v>6</v>
      </c>
      <c r="AE1872">
        <v>1627</v>
      </c>
      <c r="AF1872">
        <v>1</v>
      </c>
      <c r="AI1872" t="s">
        <v>42015</v>
      </c>
      <c r="AJ1872" t="s">
        <v>42014</v>
      </c>
      <c r="AK1872" t="s">
        <v>42013</v>
      </c>
      <c r="AL1872">
        <v>0</v>
      </c>
      <c r="AM1872" s="5">
        <f t="shared" si="234"/>
        <v>0</v>
      </c>
      <c r="AN1872" s="4">
        <f t="shared" si="239"/>
        <v>0</v>
      </c>
      <c r="AO1872" s="3"/>
      <c r="AP1872">
        <v>0</v>
      </c>
      <c r="AR1872" t="s">
        <v>1</v>
      </c>
      <c r="AT1872" s="2">
        <v>0.192</v>
      </c>
      <c r="AU1872" s="1">
        <f t="shared" si="235"/>
        <v>0.47462694535650413</v>
      </c>
      <c r="AV1872" s="1">
        <f t="shared" si="236"/>
        <v>0.33901924668321726</v>
      </c>
      <c r="AW1872" s="1">
        <f t="shared" si="237"/>
        <v>0.20341154800993036</v>
      </c>
    </row>
    <row r="1873" spans="1:49" x14ac:dyDescent="0.2">
      <c r="A1873">
        <v>1871</v>
      </c>
      <c r="B1873" t="s">
        <v>42012</v>
      </c>
      <c r="C1873" t="s">
        <v>42011</v>
      </c>
      <c r="F1873" t="s">
        <v>42010</v>
      </c>
      <c r="G1873" t="s">
        <v>17</v>
      </c>
      <c r="H1873" t="s">
        <v>16</v>
      </c>
      <c r="I1873" t="s">
        <v>42009</v>
      </c>
      <c r="J1873">
        <v>60020261</v>
      </c>
      <c r="K1873" t="s">
        <v>42008</v>
      </c>
      <c r="L1873" t="s">
        <v>42007</v>
      </c>
      <c r="M1873" t="s">
        <v>29</v>
      </c>
      <c r="N1873">
        <v>2</v>
      </c>
      <c r="O1873" t="s">
        <v>42006</v>
      </c>
      <c r="P1873" t="s">
        <v>42005</v>
      </c>
      <c r="Q1873" t="s">
        <v>42004</v>
      </c>
      <c r="R1873" s="7">
        <v>41640</v>
      </c>
      <c r="S1873" s="8">
        <f t="shared" si="232"/>
        <v>2014</v>
      </c>
      <c r="T1873" s="8">
        <v>2014</v>
      </c>
      <c r="U1873" s="8">
        <f t="shared" si="233"/>
        <v>8</v>
      </c>
      <c r="V1873" s="7">
        <v>2014</v>
      </c>
      <c r="W1873" t="s">
        <v>8287</v>
      </c>
      <c r="X1873" s="2">
        <v>1.3280000000000001</v>
      </c>
      <c r="Y1873" s="6">
        <f t="shared" si="238"/>
        <v>3.5450201542937994E-2</v>
      </c>
      <c r="AA1873">
        <v>15361225</v>
      </c>
      <c r="AB1873">
        <v>18894</v>
      </c>
      <c r="AD1873" t="s">
        <v>6</v>
      </c>
      <c r="AE1873">
        <v>13</v>
      </c>
      <c r="AG1873">
        <v>2341032</v>
      </c>
      <c r="AH1873" t="s">
        <v>42003</v>
      </c>
      <c r="AI1873" t="s">
        <v>42002</v>
      </c>
      <c r="AJ1873" t="s">
        <v>42001</v>
      </c>
      <c r="AK1873" t="s">
        <v>42000</v>
      </c>
      <c r="AL1873">
        <v>37</v>
      </c>
      <c r="AM1873" s="5">
        <f t="shared" si="234"/>
        <v>4.625</v>
      </c>
      <c r="AN1873" s="4">
        <f t="shared" si="239"/>
        <v>7.0049223778871636E-3</v>
      </c>
      <c r="AO1873" s="3"/>
      <c r="AP1873">
        <v>0</v>
      </c>
      <c r="AR1873" t="s">
        <v>1</v>
      </c>
      <c r="AT1873" s="2">
        <v>3.8340000000000001</v>
      </c>
      <c r="AU1873" s="1">
        <f t="shared" si="235"/>
        <v>2.6916617793422746</v>
      </c>
      <c r="AV1873" s="1">
        <f t="shared" si="236"/>
        <v>2.1227561960412578</v>
      </c>
      <c r="AW1873" s="1">
        <f t="shared" si="237"/>
        <v>1.5538506127402412</v>
      </c>
    </row>
    <row r="1874" spans="1:49" x14ac:dyDescent="0.2">
      <c r="A1874">
        <v>1872</v>
      </c>
      <c r="B1874" t="s">
        <v>41999</v>
      </c>
      <c r="C1874" t="s">
        <v>41998</v>
      </c>
      <c r="F1874" t="s">
        <v>41997</v>
      </c>
      <c r="G1874" t="s">
        <v>17</v>
      </c>
      <c r="H1874" t="s">
        <v>16</v>
      </c>
      <c r="I1874" t="s">
        <v>41996</v>
      </c>
      <c r="J1874">
        <v>60005465</v>
      </c>
      <c r="K1874" t="s">
        <v>2652</v>
      </c>
      <c r="L1874" t="s">
        <v>2651</v>
      </c>
      <c r="M1874" t="s">
        <v>46</v>
      </c>
      <c r="N1874">
        <v>6</v>
      </c>
      <c r="O1874" t="s">
        <v>41995</v>
      </c>
      <c r="P1874" t="s">
        <v>41994</v>
      </c>
      <c r="Q1874" t="s">
        <v>29403</v>
      </c>
      <c r="R1874" s="7">
        <v>41640</v>
      </c>
      <c r="S1874" s="8">
        <f t="shared" si="232"/>
        <v>2014</v>
      </c>
      <c r="T1874" s="8">
        <v>2014</v>
      </c>
      <c r="U1874" s="8">
        <f t="shared" si="233"/>
        <v>8</v>
      </c>
      <c r="V1874" s="7">
        <v>2014</v>
      </c>
      <c r="W1874" t="s">
        <v>41955</v>
      </c>
      <c r="X1874" s="2">
        <v>0.20399999999999999</v>
      </c>
      <c r="Y1874" s="6">
        <f t="shared" si="238"/>
        <v>5.4456634900296305E-3</v>
      </c>
      <c r="AA1874">
        <v>785466</v>
      </c>
      <c r="AB1874">
        <v>12289</v>
      </c>
      <c r="AC1874">
        <v>18997015</v>
      </c>
      <c r="AD1874" t="s">
        <v>6</v>
      </c>
      <c r="AE1874">
        <v>44</v>
      </c>
      <c r="AF1874">
        <v>3</v>
      </c>
      <c r="AH1874" t="s">
        <v>41993</v>
      </c>
      <c r="AI1874" t="s">
        <v>41992</v>
      </c>
      <c r="AJ1874" t="s">
        <v>41991</v>
      </c>
      <c r="AK1874" t="s">
        <v>41990</v>
      </c>
      <c r="AL1874">
        <v>7</v>
      </c>
      <c r="AM1874" s="5">
        <f t="shared" si="234"/>
        <v>0.875</v>
      </c>
      <c r="AN1874" s="4">
        <f t="shared" si="239"/>
        <v>1.3252555850056798E-3</v>
      </c>
      <c r="AO1874" s="3"/>
      <c r="AP1874">
        <v>0</v>
      </c>
      <c r="AR1874" t="s">
        <v>1</v>
      </c>
      <c r="AT1874" s="2">
        <v>0.51800000000000002</v>
      </c>
      <c r="AU1874" s="1">
        <f t="shared" si="235"/>
        <v>0.42095411185224452</v>
      </c>
      <c r="AV1874" s="1">
        <f t="shared" si="236"/>
        <v>0.33854595375176549</v>
      </c>
      <c r="AW1874" s="1">
        <f t="shared" si="237"/>
        <v>0.25613779565128647</v>
      </c>
    </row>
    <row r="1875" spans="1:49" x14ac:dyDescent="0.2">
      <c r="A1875">
        <v>1873</v>
      </c>
      <c r="B1875" t="s">
        <v>41989</v>
      </c>
      <c r="C1875" t="s">
        <v>41988</v>
      </c>
      <c r="F1875" t="s">
        <v>41987</v>
      </c>
      <c r="G1875" t="s">
        <v>17</v>
      </c>
      <c r="H1875" t="s">
        <v>16</v>
      </c>
      <c r="I1875" t="s">
        <v>11170</v>
      </c>
      <c r="J1875">
        <v>60012370</v>
      </c>
      <c r="K1875" t="s">
        <v>4728</v>
      </c>
      <c r="L1875" t="s">
        <v>4727</v>
      </c>
      <c r="M1875" t="s">
        <v>802</v>
      </c>
      <c r="N1875">
        <v>3</v>
      </c>
      <c r="O1875" t="s">
        <v>41986</v>
      </c>
      <c r="P1875" t="s">
        <v>41985</v>
      </c>
      <c r="Q1875" t="s">
        <v>27650</v>
      </c>
      <c r="R1875" s="7">
        <v>41640</v>
      </c>
      <c r="S1875" s="8">
        <f t="shared" si="232"/>
        <v>2014</v>
      </c>
      <c r="T1875" s="8">
        <v>2014</v>
      </c>
      <c r="U1875" s="8">
        <f t="shared" si="233"/>
        <v>8</v>
      </c>
      <c r="V1875" s="7">
        <v>41671</v>
      </c>
      <c r="W1875" t="s">
        <v>41984</v>
      </c>
      <c r="X1875" s="2">
        <v>0.10299999999999999</v>
      </c>
      <c r="Y1875" s="6">
        <f t="shared" si="238"/>
        <v>2.7495261738875098E-3</v>
      </c>
      <c r="AA1875">
        <v>18123031</v>
      </c>
      <c r="AB1875">
        <v>145378</v>
      </c>
      <c r="AD1875" t="s">
        <v>6</v>
      </c>
      <c r="AE1875">
        <v>21</v>
      </c>
      <c r="AF1875">
        <v>1</v>
      </c>
      <c r="AH1875" t="s">
        <v>41983</v>
      </c>
      <c r="AI1875" t="s">
        <v>41982</v>
      </c>
      <c r="AJ1875" t="s">
        <v>41981</v>
      </c>
      <c r="AK1875" t="s">
        <v>41980</v>
      </c>
      <c r="AL1875">
        <v>0</v>
      </c>
      <c r="AM1875" s="5">
        <f t="shared" si="234"/>
        <v>0</v>
      </c>
      <c r="AN1875" s="4">
        <f t="shared" si="239"/>
        <v>0</v>
      </c>
      <c r="AO1875" s="3"/>
      <c r="AP1875">
        <v>0</v>
      </c>
      <c r="AR1875" t="s">
        <v>41979</v>
      </c>
      <c r="AT1875" s="2" t="s">
        <v>0</v>
      </c>
      <c r="AU1875" s="1">
        <f t="shared" si="235"/>
        <v>0.19246683217212568</v>
      </c>
      <c r="AV1875" s="1">
        <f t="shared" si="236"/>
        <v>0.13747630869437549</v>
      </c>
      <c r="AW1875" s="1">
        <f t="shared" si="237"/>
        <v>8.2485785216625293E-2</v>
      </c>
    </row>
    <row r="1876" spans="1:49" x14ac:dyDescent="0.2">
      <c r="A1876">
        <v>1874</v>
      </c>
      <c r="B1876" t="s">
        <v>41978</v>
      </c>
      <c r="C1876" t="s">
        <v>41977</v>
      </c>
      <c r="F1876" t="s">
        <v>41976</v>
      </c>
      <c r="G1876" t="s">
        <v>17</v>
      </c>
      <c r="H1876" t="s">
        <v>16</v>
      </c>
      <c r="I1876" t="s">
        <v>41122</v>
      </c>
      <c r="J1876">
        <v>60025578</v>
      </c>
      <c r="K1876" t="s">
        <v>845</v>
      </c>
      <c r="L1876" t="s">
        <v>709</v>
      </c>
      <c r="M1876" t="s">
        <v>46</v>
      </c>
      <c r="N1876">
        <v>3</v>
      </c>
      <c r="O1876" t="s">
        <v>41121</v>
      </c>
      <c r="P1876" t="s">
        <v>41120</v>
      </c>
      <c r="Q1876" t="s">
        <v>3179</v>
      </c>
      <c r="R1876" s="7">
        <v>41640</v>
      </c>
      <c r="S1876" s="8">
        <f t="shared" si="232"/>
        <v>2014</v>
      </c>
      <c r="T1876" s="8">
        <v>2014</v>
      </c>
      <c r="U1876" s="8">
        <f t="shared" si="233"/>
        <v>8</v>
      </c>
      <c r="V1876" s="7">
        <v>2014</v>
      </c>
      <c r="W1876" t="s">
        <v>523</v>
      </c>
      <c r="X1876" s="2">
        <v>0.245</v>
      </c>
      <c r="Y1876" s="6">
        <f t="shared" si="238"/>
        <v>6.5401350738100959E-3</v>
      </c>
      <c r="AA1876">
        <v>19376480</v>
      </c>
      <c r="AB1876">
        <v>19700186896</v>
      </c>
      <c r="AD1876" t="s">
        <v>6</v>
      </c>
      <c r="AE1876">
        <v>50</v>
      </c>
      <c r="AH1876" t="s">
        <v>24401</v>
      </c>
      <c r="AI1876" t="s">
        <v>41975</v>
      </c>
      <c r="AK1876" t="s">
        <v>41974</v>
      </c>
      <c r="AL1876">
        <v>9</v>
      </c>
      <c r="AM1876" s="5">
        <f t="shared" si="234"/>
        <v>1.125</v>
      </c>
      <c r="AN1876" s="4">
        <f t="shared" si="239"/>
        <v>1.7039000378644452E-3</v>
      </c>
      <c r="AO1876" s="3"/>
      <c r="AP1876">
        <v>1</v>
      </c>
      <c r="AR1876" t="s">
        <v>1</v>
      </c>
      <c r="AT1876" s="2" t="s">
        <v>0</v>
      </c>
      <c r="AU1876" s="1">
        <f t="shared" si="235"/>
        <v>0.50892645630264</v>
      </c>
      <c r="AV1876" s="1">
        <f t="shared" si="236"/>
        <v>0.41220175558372707</v>
      </c>
      <c r="AW1876" s="1">
        <f t="shared" si="237"/>
        <v>0.31547705486481403</v>
      </c>
    </row>
    <row r="1877" spans="1:49" x14ac:dyDescent="0.2">
      <c r="A1877">
        <v>1875</v>
      </c>
      <c r="B1877" t="s">
        <v>41973</v>
      </c>
      <c r="C1877" t="s">
        <v>41972</v>
      </c>
      <c r="E1877">
        <v>25402040</v>
      </c>
      <c r="F1877" t="s">
        <v>41971</v>
      </c>
      <c r="G1877" t="s">
        <v>17</v>
      </c>
      <c r="H1877" t="s">
        <v>16</v>
      </c>
      <c r="I1877" t="s">
        <v>41970</v>
      </c>
      <c r="J1877" t="s">
        <v>41969</v>
      </c>
      <c r="K1877" t="s">
        <v>41968</v>
      </c>
      <c r="L1877" t="s">
        <v>41967</v>
      </c>
      <c r="M1877" t="s">
        <v>1552</v>
      </c>
      <c r="N1877">
        <v>7</v>
      </c>
      <c r="O1877" t="s">
        <v>41966</v>
      </c>
      <c r="P1877" t="s">
        <v>41965</v>
      </c>
      <c r="Q1877" t="s">
        <v>41964</v>
      </c>
      <c r="R1877" s="7">
        <v>41640</v>
      </c>
      <c r="S1877" s="8">
        <f t="shared" si="232"/>
        <v>2014</v>
      </c>
      <c r="T1877" s="8">
        <v>2014</v>
      </c>
      <c r="U1877" s="8">
        <f t="shared" si="233"/>
        <v>8</v>
      </c>
      <c r="V1877" s="7">
        <v>41960</v>
      </c>
      <c r="W1877" t="s">
        <v>8591</v>
      </c>
      <c r="X1877" s="2">
        <v>1.3939999999999999</v>
      </c>
      <c r="Y1877" s="6">
        <f t="shared" si="238"/>
        <v>3.721203384853581E-2</v>
      </c>
      <c r="AB1877">
        <v>12862</v>
      </c>
      <c r="AC1877">
        <v>10944087</v>
      </c>
      <c r="AD1877" t="s">
        <v>6</v>
      </c>
      <c r="AE1877">
        <v>22</v>
      </c>
      <c r="AF1877">
        <v>23</v>
      </c>
      <c r="AH1877" t="s">
        <v>41963</v>
      </c>
      <c r="AI1877" t="s">
        <v>41962</v>
      </c>
      <c r="AK1877" t="s">
        <v>41961</v>
      </c>
      <c r="AL1877">
        <v>35</v>
      </c>
      <c r="AM1877" s="5">
        <f t="shared" si="234"/>
        <v>4.375</v>
      </c>
      <c r="AN1877" s="4">
        <f t="shared" si="239"/>
        <v>6.6262779250283984E-3</v>
      </c>
      <c r="AO1877" s="3"/>
      <c r="AP1877">
        <v>1</v>
      </c>
      <c r="AQ1877" t="s">
        <v>5120</v>
      </c>
      <c r="AR1877" t="s">
        <v>1</v>
      </c>
      <c r="AS1877" t="s">
        <v>5119</v>
      </c>
      <c r="AT1877" s="2">
        <v>3.8940000000000001</v>
      </c>
      <c r="AU1877" s="1">
        <f t="shared" si="235"/>
        <v>2.8036307071483586</v>
      </c>
      <c r="AV1877" s="1">
        <f t="shared" si="236"/>
        <v>2.1919155886782105</v>
      </c>
      <c r="AW1877" s="1">
        <f t="shared" si="237"/>
        <v>1.5802004702080621</v>
      </c>
    </row>
    <row r="1878" spans="1:49" x14ac:dyDescent="0.2">
      <c r="A1878">
        <v>1876</v>
      </c>
      <c r="B1878" t="s">
        <v>41960</v>
      </c>
      <c r="C1878" t="s">
        <v>41959</v>
      </c>
      <c r="F1878" t="s">
        <v>41958</v>
      </c>
      <c r="G1878" t="s">
        <v>17</v>
      </c>
      <c r="H1878" t="s">
        <v>16</v>
      </c>
      <c r="I1878" t="s">
        <v>4084</v>
      </c>
      <c r="J1878">
        <v>60005465</v>
      </c>
      <c r="K1878" t="s">
        <v>2652</v>
      </c>
      <c r="L1878" t="s">
        <v>2651</v>
      </c>
      <c r="M1878" t="s">
        <v>46</v>
      </c>
      <c r="N1878">
        <v>4</v>
      </c>
      <c r="O1878" t="s">
        <v>41957</v>
      </c>
      <c r="P1878" t="s">
        <v>41956</v>
      </c>
      <c r="Q1878" t="s">
        <v>4749</v>
      </c>
      <c r="R1878" s="7">
        <v>41640</v>
      </c>
      <c r="S1878" s="8">
        <f t="shared" si="232"/>
        <v>2014</v>
      </c>
      <c r="T1878" s="8">
        <v>2014</v>
      </c>
      <c r="U1878" s="8">
        <f t="shared" si="233"/>
        <v>8</v>
      </c>
      <c r="V1878" s="7">
        <v>2014</v>
      </c>
      <c r="W1878" t="s">
        <v>41955</v>
      </c>
      <c r="X1878" s="2">
        <v>0.20399999999999999</v>
      </c>
      <c r="Y1878" s="6">
        <f t="shared" si="238"/>
        <v>5.4456634900296305E-3</v>
      </c>
      <c r="AA1878">
        <v>785466</v>
      </c>
      <c r="AB1878">
        <v>12289</v>
      </c>
      <c r="AC1878">
        <v>18997015</v>
      </c>
      <c r="AD1878" t="s">
        <v>6</v>
      </c>
      <c r="AE1878">
        <v>44</v>
      </c>
      <c r="AF1878">
        <v>3</v>
      </c>
      <c r="AH1878" t="s">
        <v>41954</v>
      </c>
      <c r="AI1878" t="s">
        <v>41953</v>
      </c>
      <c r="AJ1878" t="s">
        <v>41952</v>
      </c>
      <c r="AK1878" t="s">
        <v>41951</v>
      </c>
      <c r="AL1878">
        <v>1</v>
      </c>
      <c r="AM1878" s="5">
        <f t="shared" si="234"/>
        <v>0.125</v>
      </c>
      <c r="AN1878" s="4">
        <f t="shared" si="239"/>
        <v>1.893222264293828E-4</v>
      </c>
      <c r="AO1878" s="3"/>
      <c r="AP1878">
        <v>0</v>
      </c>
      <c r="AR1878" t="s">
        <v>1</v>
      </c>
      <c r="AT1878" s="2">
        <v>0.51800000000000002</v>
      </c>
      <c r="AU1878" s="1">
        <f t="shared" si="235"/>
        <v>0.38687611109495557</v>
      </c>
      <c r="AV1878" s="1">
        <f t="shared" si="236"/>
        <v>0.28174928582295067</v>
      </c>
      <c r="AW1878" s="1">
        <f t="shared" si="237"/>
        <v>0.17662246055094571</v>
      </c>
    </row>
    <row r="1879" spans="1:49" x14ac:dyDescent="0.2">
      <c r="A1879">
        <v>1877</v>
      </c>
      <c r="B1879" t="s">
        <v>41950</v>
      </c>
      <c r="C1879" t="s">
        <v>41949</v>
      </c>
      <c r="F1879" t="s">
        <v>41948</v>
      </c>
      <c r="G1879" t="s">
        <v>17</v>
      </c>
      <c r="H1879" t="s">
        <v>16</v>
      </c>
      <c r="I1879" t="s">
        <v>12233</v>
      </c>
      <c r="J1879" t="s">
        <v>41947</v>
      </c>
      <c r="K1879" t="s">
        <v>41946</v>
      </c>
      <c r="L1879" t="s">
        <v>41945</v>
      </c>
      <c r="M1879" t="s">
        <v>900</v>
      </c>
      <c r="N1879">
        <v>7</v>
      </c>
      <c r="O1879" t="s">
        <v>41944</v>
      </c>
      <c r="P1879" t="s">
        <v>41943</v>
      </c>
      <c r="Q1879" t="s">
        <v>41942</v>
      </c>
      <c r="R1879" s="7">
        <v>41640</v>
      </c>
      <c r="S1879" s="8">
        <f t="shared" si="232"/>
        <v>2014</v>
      </c>
      <c r="T1879" s="8">
        <v>2014</v>
      </c>
      <c r="U1879" s="8">
        <f t="shared" si="233"/>
        <v>8</v>
      </c>
      <c r="V1879" s="7">
        <v>41974</v>
      </c>
      <c r="W1879" t="s">
        <v>9685</v>
      </c>
      <c r="X1879" s="2">
        <v>0.29499999999999998</v>
      </c>
      <c r="Y1879" s="6">
        <f t="shared" si="238"/>
        <v>7.8748565174448087E-3</v>
      </c>
      <c r="AA1879">
        <v>12256463</v>
      </c>
      <c r="AB1879">
        <v>24783</v>
      </c>
      <c r="AC1879">
        <v>22337326</v>
      </c>
      <c r="AD1879" t="s">
        <v>6</v>
      </c>
      <c r="AE1879">
        <v>36</v>
      </c>
      <c r="AF1879">
        <v>6</v>
      </c>
      <c r="AH1879" t="s">
        <v>41941</v>
      </c>
      <c r="AI1879" t="s">
        <v>41940</v>
      </c>
      <c r="AJ1879" t="s">
        <v>41939</v>
      </c>
      <c r="AK1879" t="s">
        <v>41938</v>
      </c>
      <c r="AL1879">
        <v>6</v>
      </c>
      <c r="AM1879" s="5">
        <f t="shared" si="234"/>
        <v>0.75</v>
      </c>
      <c r="AN1879" s="4">
        <f t="shared" si="239"/>
        <v>1.1359333585762969E-3</v>
      </c>
      <c r="AO1879" s="3"/>
      <c r="AP1879">
        <v>1</v>
      </c>
      <c r="AR1879" t="s">
        <v>1</v>
      </c>
      <c r="AT1879" s="2">
        <v>1.347</v>
      </c>
      <c r="AU1879" s="1">
        <f t="shared" si="235"/>
        <v>0.58531795697842548</v>
      </c>
      <c r="AV1879" s="1">
        <f t="shared" si="236"/>
        <v>0.45053949380105529</v>
      </c>
      <c r="AW1879" s="1">
        <f t="shared" si="237"/>
        <v>0.31576103062368499</v>
      </c>
    </row>
    <row r="1880" spans="1:49" x14ac:dyDescent="0.2">
      <c r="A1880">
        <v>1878</v>
      </c>
      <c r="B1880" t="s">
        <v>41937</v>
      </c>
      <c r="C1880" t="s">
        <v>41936</v>
      </c>
      <c r="F1880" t="s">
        <v>41935</v>
      </c>
      <c r="G1880" t="s">
        <v>17</v>
      </c>
      <c r="H1880" t="s">
        <v>16</v>
      </c>
      <c r="I1880" t="s">
        <v>16593</v>
      </c>
      <c r="J1880">
        <v>60014237</v>
      </c>
      <c r="K1880" t="s">
        <v>12566</v>
      </c>
      <c r="L1880" t="s">
        <v>916</v>
      </c>
      <c r="M1880" t="s">
        <v>915</v>
      </c>
      <c r="N1880">
        <v>2</v>
      </c>
      <c r="O1880" t="s">
        <v>16592</v>
      </c>
      <c r="P1880" t="s">
        <v>16591</v>
      </c>
      <c r="Q1880" t="s">
        <v>12563</v>
      </c>
      <c r="R1880" s="7">
        <v>41640</v>
      </c>
      <c r="S1880" s="8">
        <f t="shared" si="232"/>
        <v>2014</v>
      </c>
      <c r="T1880" s="8">
        <v>2014</v>
      </c>
      <c r="U1880" s="8">
        <f t="shared" si="233"/>
        <v>8</v>
      </c>
      <c r="V1880" s="7">
        <v>41974</v>
      </c>
      <c r="W1880" t="s">
        <v>9685</v>
      </c>
      <c r="X1880" s="2">
        <v>0.29499999999999998</v>
      </c>
      <c r="Y1880" s="6">
        <f t="shared" si="238"/>
        <v>7.8748565174448087E-3</v>
      </c>
      <c r="AA1880">
        <v>12256463</v>
      </c>
      <c r="AB1880">
        <v>24783</v>
      </c>
      <c r="AC1880">
        <v>22337326</v>
      </c>
      <c r="AD1880" t="s">
        <v>6</v>
      </c>
      <c r="AE1880">
        <v>36</v>
      </c>
      <c r="AF1880">
        <v>6</v>
      </c>
      <c r="AH1880" t="s">
        <v>41934</v>
      </c>
      <c r="AI1880" t="s">
        <v>41933</v>
      </c>
      <c r="AJ1880" t="s">
        <v>41932</v>
      </c>
      <c r="AK1880" t="s">
        <v>41931</v>
      </c>
      <c r="AL1880">
        <v>3</v>
      </c>
      <c r="AM1880" s="5">
        <f t="shared" si="234"/>
        <v>0.375</v>
      </c>
      <c r="AN1880" s="4">
        <f t="shared" si="239"/>
        <v>5.6796667928814845E-4</v>
      </c>
      <c r="AO1880" s="3"/>
      <c r="AP1880">
        <v>1</v>
      </c>
      <c r="AR1880" t="s">
        <v>1</v>
      </c>
      <c r="AT1880" s="2">
        <v>1.347</v>
      </c>
      <c r="AU1880" s="1">
        <f t="shared" si="235"/>
        <v>0.568278956599781</v>
      </c>
      <c r="AV1880" s="1">
        <f t="shared" si="236"/>
        <v>0.42214115983664785</v>
      </c>
      <c r="AW1880" s="1">
        <f t="shared" si="237"/>
        <v>0.27600336307351464</v>
      </c>
    </row>
    <row r="1881" spans="1:49" x14ac:dyDescent="0.2">
      <c r="A1881">
        <v>1879</v>
      </c>
      <c r="B1881" t="s">
        <v>41930</v>
      </c>
      <c r="C1881" t="s">
        <v>41929</v>
      </c>
      <c r="F1881" t="s">
        <v>41928</v>
      </c>
      <c r="G1881" t="s">
        <v>17</v>
      </c>
      <c r="H1881" t="s">
        <v>16</v>
      </c>
      <c r="I1881" t="s">
        <v>41927</v>
      </c>
      <c r="J1881" t="s">
        <v>41926</v>
      </c>
      <c r="K1881" t="s">
        <v>41925</v>
      </c>
      <c r="L1881" t="s">
        <v>41924</v>
      </c>
      <c r="M1881" t="s">
        <v>41923</v>
      </c>
      <c r="N1881">
        <v>2</v>
      </c>
      <c r="O1881" t="s">
        <v>41922</v>
      </c>
      <c r="P1881" t="s">
        <v>41921</v>
      </c>
      <c r="Q1881" t="s">
        <v>41920</v>
      </c>
      <c r="R1881" s="7">
        <v>41640</v>
      </c>
      <c r="S1881" s="8">
        <f t="shared" si="232"/>
        <v>2014</v>
      </c>
      <c r="T1881" s="8">
        <v>2014</v>
      </c>
      <c r="U1881" s="8">
        <f t="shared" si="233"/>
        <v>8</v>
      </c>
      <c r="V1881" s="7">
        <v>41730</v>
      </c>
      <c r="W1881" t="s">
        <v>2383</v>
      </c>
      <c r="X1881" s="2">
        <v>1.6519999999999999</v>
      </c>
      <c r="Y1881" s="6">
        <f t="shared" si="238"/>
        <v>4.409919649769093E-2</v>
      </c>
      <c r="AA1881" t="s">
        <v>2382</v>
      </c>
      <c r="AB1881">
        <v>17337</v>
      </c>
      <c r="AD1881" t="s">
        <v>6</v>
      </c>
      <c r="AE1881">
        <v>62</v>
      </c>
      <c r="AF1881">
        <v>4</v>
      </c>
      <c r="AG1881">
        <v>6705635</v>
      </c>
      <c r="AH1881" t="s">
        <v>41919</v>
      </c>
      <c r="AI1881" t="s">
        <v>41918</v>
      </c>
      <c r="AJ1881" t="s">
        <v>41917</v>
      </c>
      <c r="AK1881" t="s">
        <v>41916</v>
      </c>
      <c r="AL1881">
        <v>31</v>
      </c>
      <c r="AM1881" s="5">
        <f t="shared" si="234"/>
        <v>3.875</v>
      </c>
      <c r="AN1881" s="4">
        <f t="shared" si="239"/>
        <v>5.8689890193108669E-3</v>
      </c>
      <c r="AO1881" s="3"/>
      <c r="AP1881">
        <v>0</v>
      </c>
      <c r="AR1881" t="s">
        <v>1</v>
      </c>
      <c r="AT1881" s="2" t="s">
        <v>0</v>
      </c>
      <c r="AU1881" s="1">
        <f t="shared" si="235"/>
        <v>3.2630134254176912</v>
      </c>
      <c r="AV1881" s="1">
        <f t="shared" si="236"/>
        <v>2.49840927585009</v>
      </c>
      <c r="AW1881" s="1">
        <f t="shared" si="237"/>
        <v>1.7338051262824883</v>
      </c>
    </row>
    <row r="1882" spans="1:49" x14ac:dyDescent="0.2">
      <c r="A1882">
        <v>1880</v>
      </c>
      <c r="B1882" t="s">
        <v>41915</v>
      </c>
      <c r="C1882" t="s">
        <v>41914</v>
      </c>
      <c r="F1882" t="s">
        <v>41913</v>
      </c>
      <c r="G1882" t="s">
        <v>17</v>
      </c>
      <c r="H1882" t="s">
        <v>16</v>
      </c>
      <c r="I1882" t="s">
        <v>41912</v>
      </c>
      <c r="J1882">
        <v>60032350</v>
      </c>
      <c r="K1882" t="s">
        <v>31</v>
      </c>
      <c r="L1882" t="s">
        <v>30</v>
      </c>
      <c r="M1882" t="s">
        <v>29</v>
      </c>
      <c r="N1882">
        <v>4</v>
      </c>
      <c r="O1882" t="s">
        <v>41911</v>
      </c>
      <c r="P1882" t="s">
        <v>41910</v>
      </c>
      <c r="Q1882" t="s">
        <v>229</v>
      </c>
      <c r="R1882" s="7">
        <v>41640</v>
      </c>
      <c r="S1882" s="8">
        <f t="shared" si="232"/>
        <v>2014</v>
      </c>
      <c r="T1882" s="8">
        <v>2014</v>
      </c>
      <c r="U1882" s="8">
        <f t="shared" si="233"/>
        <v>8</v>
      </c>
      <c r="V1882" s="7">
        <v>2014</v>
      </c>
      <c r="W1882" t="s">
        <v>6172</v>
      </c>
      <c r="X1882" s="2">
        <v>0.28199999999999997</v>
      </c>
      <c r="Y1882" s="6">
        <f t="shared" si="238"/>
        <v>7.527828942099783E-3</v>
      </c>
      <c r="AA1882">
        <v>16875869</v>
      </c>
      <c r="AB1882">
        <v>19700186861</v>
      </c>
      <c r="AC1882">
        <v>16875877</v>
      </c>
      <c r="AD1882" t="s">
        <v>6</v>
      </c>
      <c r="AE1882">
        <v>2014</v>
      </c>
      <c r="AG1882">
        <v>193690</v>
      </c>
      <c r="AI1882" t="s">
        <v>41909</v>
      </c>
      <c r="AK1882" t="s">
        <v>41908</v>
      </c>
      <c r="AL1882">
        <v>0</v>
      </c>
      <c r="AM1882" s="5">
        <f t="shared" si="234"/>
        <v>0</v>
      </c>
      <c r="AN1882" s="4">
        <f t="shared" si="239"/>
        <v>0</v>
      </c>
      <c r="AO1882" s="3"/>
      <c r="AP1882">
        <v>1</v>
      </c>
      <c r="AR1882" t="s">
        <v>1</v>
      </c>
      <c r="AT1882" s="2">
        <v>1.1739999999999999</v>
      </c>
      <c r="AU1882" s="1">
        <f t="shared" si="235"/>
        <v>0.52694802594698475</v>
      </c>
      <c r="AV1882" s="1">
        <f t="shared" si="236"/>
        <v>0.37639144710498917</v>
      </c>
      <c r="AW1882" s="1">
        <f t="shared" si="237"/>
        <v>0.22583486826299345</v>
      </c>
    </row>
    <row r="1883" spans="1:49" x14ac:dyDescent="0.2">
      <c r="A1883">
        <v>1881</v>
      </c>
      <c r="B1883" t="s">
        <v>41907</v>
      </c>
      <c r="C1883" t="s">
        <v>41906</v>
      </c>
      <c r="D1883" t="s">
        <v>41905</v>
      </c>
      <c r="F1883" t="s">
        <v>41904</v>
      </c>
      <c r="G1883" t="s">
        <v>17</v>
      </c>
      <c r="H1883" t="s">
        <v>16</v>
      </c>
      <c r="I1883" t="s">
        <v>13365</v>
      </c>
      <c r="J1883">
        <v>60028333</v>
      </c>
      <c r="K1883" t="s">
        <v>10665</v>
      </c>
      <c r="L1883" t="s">
        <v>4196</v>
      </c>
      <c r="M1883" t="s">
        <v>3266</v>
      </c>
      <c r="N1883">
        <v>3</v>
      </c>
      <c r="O1883" t="s">
        <v>41903</v>
      </c>
      <c r="P1883" t="s">
        <v>41902</v>
      </c>
      <c r="Q1883" t="s">
        <v>40752</v>
      </c>
      <c r="R1883" s="7">
        <v>41640</v>
      </c>
      <c r="S1883" s="8">
        <f t="shared" si="232"/>
        <v>2014</v>
      </c>
      <c r="T1883" s="8">
        <v>2014</v>
      </c>
      <c r="U1883" s="8">
        <f t="shared" si="233"/>
        <v>8</v>
      </c>
      <c r="V1883" s="7">
        <v>41695</v>
      </c>
      <c r="W1883" t="s">
        <v>8421</v>
      </c>
      <c r="X1883" s="2">
        <v>0.26</v>
      </c>
      <c r="Y1883" s="6">
        <f t="shared" si="238"/>
        <v>6.9405515069005099E-3</v>
      </c>
      <c r="AA1883">
        <v>17590787</v>
      </c>
      <c r="AB1883">
        <v>19700186823</v>
      </c>
      <c r="AC1883">
        <v>17590795</v>
      </c>
      <c r="AD1883" t="s">
        <v>6</v>
      </c>
      <c r="AE1883">
        <v>7</v>
      </c>
      <c r="AI1883" t="s">
        <v>41901</v>
      </c>
      <c r="AJ1883" t="s">
        <v>41900</v>
      </c>
      <c r="AK1883" t="s">
        <v>41899</v>
      </c>
      <c r="AL1883">
        <v>2</v>
      </c>
      <c r="AM1883" s="5">
        <f t="shared" si="234"/>
        <v>0.25</v>
      </c>
      <c r="AN1883" s="4">
        <f t="shared" si="239"/>
        <v>3.786444528587656E-4</v>
      </c>
      <c r="AO1883" s="3"/>
      <c r="AP1883">
        <v>0</v>
      </c>
      <c r="AR1883" t="s">
        <v>1</v>
      </c>
      <c r="AT1883" s="2" t="s">
        <v>0</v>
      </c>
      <c r="AU1883" s="1">
        <f t="shared" si="235"/>
        <v>0.49719793906879861</v>
      </c>
      <c r="AV1883" s="1">
        <f t="shared" si="236"/>
        <v>0.36595979798796374</v>
      </c>
      <c r="AW1883" s="1">
        <f t="shared" si="237"/>
        <v>0.23472165690712887</v>
      </c>
    </row>
    <row r="1884" spans="1:49" x14ac:dyDescent="0.2">
      <c r="A1884">
        <v>1882</v>
      </c>
      <c r="B1884" t="s">
        <v>41898</v>
      </c>
      <c r="C1884" t="s">
        <v>41897</v>
      </c>
      <c r="E1884">
        <v>25209062</v>
      </c>
      <c r="F1884" t="s">
        <v>41896</v>
      </c>
      <c r="G1884" t="s">
        <v>17</v>
      </c>
      <c r="H1884" t="s">
        <v>16</v>
      </c>
      <c r="I1884" t="s">
        <v>41895</v>
      </c>
      <c r="J1884">
        <v>60009982</v>
      </c>
      <c r="K1884" t="s">
        <v>41894</v>
      </c>
      <c r="L1884" t="s">
        <v>4934</v>
      </c>
      <c r="M1884" t="s">
        <v>76</v>
      </c>
      <c r="N1884">
        <v>6</v>
      </c>
      <c r="O1884" t="s">
        <v>41893</v>
      </c>
      <c r="P1884" t="s">
        <v>41892</v>
      </c>
      <c r="Q1884" t="s">
        <v>41891</v>
      </c>
      <c r="R1884" s="7">
        <v>41640</v>
      </c>
      <c r="S1884" s="8">
        <f t="shared" si="232"/>
        <v>2014</v>
      </c>
      <c r="T1884" s="8">
        <v>2014</v>
      </c>
      <c r="U1884" s="8">
        <f t="shared" si="233"/>
        <v>8</v>
      </c>
      <c r="V1884" s="7">
        <v>41968</v>
      </c>
      <c r="W1884" t="s">
        <v>41890</v>
      </c>
      <c r="X1884" s="2">
        <v>5.5540000000000003</v>
      </c>
      <c r="Y1884" s="6">
        <f t="shared" si="238"/>
        <v>0.14826085795894398</v>
      </c>
      <c r="AA1884">
        <v>19360851</v>
      </c>
      <c r="AB1884">
        <v>11500153511</v>
      </c>
      <c r="AC1884" t="s">
        <v>41889</v>
      </c>
      <c r="AD1884" t="s">
        <v>6</v>
      </c>
      <c r="AE1884">
        <v>8</v>
      </c>
      <c r="AF1884">
        <v>11</v>
      </c>
      <c r="AH1884" t="s">
        <v>41888</v>
      </c>
      <c r="AI1884" t="s">
        <v>41887</v>
      </c>
      <c r="AJ1884" t="s">
        <v>41886</v>
      </c>
      <c r="AK1884" t="s">
        <v>41885</v>
      </c>
      <c r="AL1884">
        <v>68</v>
      </c>
      <c r="AM1884" s="5">
        <f t="shared" si="234"/>
        <v>8.5</v>
      </c>
      <c r="AN1884" s="4">
        <f t="shared" si="239"/>
        <v>1.2873911397198031E-2</v>
      </c>
      <c r="AO1884" s="3"/>
      <c r="AP1884">
        <v>1</v>
      </c>
      <c r="AQ1884" t="s">
        <v>671</v>
      </c>
      <c r="AR1884" t="s">
        <v>41884</v>
      </c>
      <c r="AS1884" t="s">
        <v>670</v>
      </c>
      <c r="AT1884" s="2">
        <v>15.881</v>
      </c>
      <c r="AU1884" s="1">
        <f t="shared" si="235"/>
        <v>10.764477399042018</v>
      </c>
      <c r="AV1884" s="1">
        <f t="shared" si="236"/>
        <v>8.0567384678071008</v>
      </c>
      <c r="AW1884" s="1">
        <f t="shared" si="237"/>
        <v>5.3489995365721814</v>
      </c>
    </row>
    <row r="1885" spans="1:49" x14ac:dyDescent="0.2">
      <c r="A1885">
        <v>1883</v>
      </c>
      <c r="B1885" t="s">
        <v>41883</v>
      </c>
      <c r="C1885" t="s">
        <v>41882</v>
      </c>
      <c r="D1885" t="s">
        <v>41881</v>
      </c>
      <c r="F1885" t="s">
        <v>41880</v>
      </c>
      <c r="G1885" t="s">
        <v>17</v>
      </c>
      <c r="H1885" t="s">
        <v>16</v>
      </c>
      <c r="I1885" t="s">
        <v>29854</v>
      </c>
      <c r="J1885">
        <v>60005916</v>
      </c>
      <c r="K1885" t="s">
        <v>6980</v>
      </c>
      <c r="L1885" t="s">
        <v>6979</v>
      </c>
      <c r="M1885" t="s">
        <v>6978</v>
      </c>
      <c r="N1885">
        <v>3</v>
      </c>
      <c r="O1885" t="s">
        <v>41879</v>
      </c>
      <c r="P1885" t="s">
        <v>41878</v>
      </c>
      <c r="Q1885" t="s">
        <v>6975</v>
      </c>
      <c r="R1885" s="7">
        <v>41640</v>
      </c>
      <c r="S1885" s="8">
        <f t="shared" si="232"/>
        <v>2014</v>
      </c>
      <c r="T1885" s="8">
        <v>2014</v>
      </c>
      <c r="U1885" s="8">
        <f t="shared" si="233"/>
        <v>8</v>
      </c>
      <c r="V1885" s="7">
        <v>41695</v>
      </c>
      <c r="W1885" t="s">
        <v>8421</v>
      </c>
      <c r="X1885" s="2">
        <v>0.26</v>
      </c>
      <c r="Y1885" s="6">
        <f t="shared" si="238"/>
        <v>6.9405515069005099E-3</v>
      </c>
      <c r="AA1885">
        <v>17590787</v>
      </c>
      <c r="AB1885">
        <v>19700186823</v>
      </c>
      <c r="AC1885">
        <v>17590795</v>
      </c>
      <c r="AD1885" t="s">
        <v>6</v>
      </c>
      <c r="AE1885">
        <v>7</v>
      </c>
      <c r="AI1885" t="s">
        <v>41877</v>
      </c>
      <c r="AJ1885" t="s">
        <v>41876</v>
      </c>
      <c r="AK1885" t="s">
        <v>41875</v>
      </c>
      <c r="AL1885">
        <v>0</v>
      </c>
      <c r="AM1885" s="5">
        <f t="shared" si="234"/>
        <v>0</v>
      </c>
      <c r="AN1885" s="4">
        <f t="shared" si="239"/>
        <v>0</v>
      </c>
      <c r="AO1885" s="3"/>
      <c r="AP1885">
        <v>0</v>
      </c>
      <c r="AR1885" t="s">
        <v>1</v>
      </c>
      <c r="AT1885" s="2" t="s">
        <v>0</v>
      </c>
      <c r="AU1885" s="1">
        <f t="shared" si="235"/>
        <v>0.48583860548303565</v>
      </c>
      <c r="AV1885" s="1">
        <f t="shared" si="236"/>
        <v>0.34702757534502549</v>
      </c>
      <c r="AW1885" s="1">
        <f t="shared" si="237"/>
        <v>0.2082165452070153</v>
      </c>
    </row>
    <row r="1886" spans="1:49" x14ac:dyDescent="0.2">
      <c r="A1886">
        <v>1884</v>
      </c>
      <c r="B1886" t="s">
        <v>41874</v>
      </c>
      <c r="C1886" t="s">
        <v>41873</v>
      </c>
      <c r="F1886" t="s">
        <v>41872</v>
      </c>
      <c r="G1886" t="s">
        <v>17</v>
      </c>
      <c r="H1886" t="s">
        <v>16</v>
      </c>
      <c r="I1886" t="s">
        <v>39139</v>
      </c>
      <c r="J1886" t="s">
        <v>39135</v>
      </c>
      <c r="K1886" t="s">
        <v>39138</v>
      </c>
      <c r="L1886" t="s">
        <v>12726</v>
      </c>
      <c r="M1886" t="s">
        <v>857</v>
      </c>
      <c r="N1886">
        <v>2</v>
      </c>
      <c r="O1886" t="s">
        <v>39137</v>
      </c>
      <c r="P1886" t="s">
        <v>39136</v>
      </c>
      <c r="Q1886" t="s">
        <v>39135</v>
      </c>
      <c r="R1886" s="7">
        <v>41640</v>
      </c>
      <c r="S1886" s="8">
        <f t="shared" si="232"/>
        <v>2014</v>
      </c>
      <c r="T1886" s="8">
        <v>2014</v>
      </c>
      <c r="U1886" s="8">
        <f t="shared" si="233"/>
        <v>8</v>
      </c>
      <c r="V1886" s="7">
        <v>2014</v>
      </c>
      <c r="W1886" t="s">
        <v>1285</v>
      </c>
      <c r="X1886" s="2">
        <v>0.34100000000000003</v>
      </c>
      <c r="Y1886" s="6">
        <f t="shared" si="238"/>
        <v>9.1028002455887467E-3</v>
      </c>
      <c r="AA1886">
        <v>19378718</v>
      </c>
      <c r="AB1886">
        <v>19700186839</v>
      </c>
      <c r="AC1886">
        <v>15309681</v>
      </c>
      <c r="AD1886" t="s">
        <v>6</v>
      </c>
      <c r="AE1886">
        <v>55</v>
      </c>
      <c r="AH1886" t="s">
        <v>105</v>
      </c>
      <c r="AI1886" t="s">
        <v>41871</v>
      </c>
      <c r="AK1886" t="s">
        <v>41870</v>
      </c>
      <c r="AL1886">
        <v>36</v>
      </c>
      <c r="AM1886" s="5">
        <f t="shared" si="234"/>
        <v>4.5</v>
      </c>
      <c r="AN1886" s="4">
        <f t="shared" si="239"/>
        <v>6.815600151457781E-3</v>
      </c>
      <c r="AO1886" s="3"/>
      <c r="AP1886">
        <v>0</v>
      </c>
      <c r="AR1886" t="s">
        <v>1</v>
      </c>
      <c r="AT1886" s="2" t="s">
        <v>0</v>
      </c>
      <c r="AU1886" s="1">
        <f t="shared" si="235"/>
        <v>0.84166402173494559</v>
      </c>
      <c r="AV1886" s="1">
        <f t="shared" si="236"/>
        <v>0.7959200198523263</v>
      </c>
      <c r="AW1886" s="1">
        <f t="shared" si="237"/>
        <v>0.75017601796970701</v>
      </c>
    </row>
    <row r="1887" spans="1:49" x14ac:dyDescent="0.2">
      <c r="A1887">
        <v>1885</v>
      </c>
      <c r="B1887" t="s">
        <v>41869</v>
      </c>
      <c r="C1887" t="s">
        <v>41868</v>
      </c>
      <c r="D1887" t="s">
        <v>41867</v>
      </c>
      <c r="F1887" t="s">
        <v>41866</v>
      </c>
      <c r="G1887" t="s">
        <v>17</v>
      </c>
      <c r="H1887" t="s">
        <v>16</v>
      </c>
      <c r="I1887" t="s">
        <v>41865</v>
      </c>
      <c r="J1887">
        <v>60097583</v>
      </c>
      <c r="K1887" t="s">
        <v>20760</v>
      </c>
      <c r="L1887" t="s">
        <v>20759</v>
      </c>
      <c r="M1887" t="s">
        <v>423</v>
      </c>
      <c r="N1887">
        <v>3</v>
      </c>
      <c r="O1887" t="s">
        <v>41864</v>
      </c>
      <c r="P1887" t="s">
        <v>41863</v>
      </c>
      <c r="Q1887" t="s">
        <v>40450</v>
      </c>
      <c r="R1887" s="7">
        <v>41640</v>
      </c>
      <c r="S1887" s="8">
        <f t="shared" si="232"/>
        <v>2014</v>
      </c>
      <c r="T1887" s="8">
        <v>2014</v>
      </c>
      <c r="U1887" s="8">
        <f t="shared" si="233"/>
        <v>8</v>
      </c>
      <c r="V1887" s="7">
        <v>41695</v>
      </c>
      <c r="W1887" t="s">
        <v>8421</v>
      </c>
      <c r="X1887" s="2">
        <v>0.26</v>
      </c>
      <c r="Y1887" s="6">
        <f t="shared" si="238"/>
        <v>6.9405515069005099E-3</v>
      </c>
      <c r="AA1887">
        <v>17590787</v>
      </c>
      <c r="AB1887">
        <v>19700186823</v>
      </c>
      <c r="AC1887">
        <v>17590795</v>
      </c>
      <c r="AD1887" t="s">
        <v>6</v>
      </c>
      <c r="AE1887">
        <v>7</v>
      </c>
      <c r="AI1887" t="s">
        <v>41862</v>
      </c>
      <c r="AJ1887" t="s">
        <v>41077</v>
      </c>
      <c r="AK1887" t="s">
        <v>41861</v>
      </c>
      <c r="AL1887">
        <v>0</v>
      </c>
      <c r="AM1887" s="5">
        <f t="shared" si="234"/>
        <v>0</v>
      </c>
      <c r="AN1887" s="4">
        <f t="shared" si="239"/>
        <v>0</v>
      </c>
      <c r="AO1887" s="3"/>
      <c r="AP1887">
        <v>0</v>
      </c>
      <c r="AR1887" t="s">
        <v>1</v>
      </c>
      <c r="AT1887" s="2" t="s">
        <v>0</v>
      </c>
      <c r="AU1887" s="1">
        <f t="shared" si="235"/>
        <v>0.48583860548303565</v>
      </c>
      <c r="AV1887" s="1">
        <f t="shared" si="236"/>
        <v>0.34702757534502549</v>
      </c>
      <c r="AW1887" s="1">
        <f t="shared" si="237"/>
        <v>0.2082165452070153</v>
      </c>
    </row>
    <row r="1888" spans="1:49" x14ac:dyDescent="0.2">
      <c r="A1888">
        <v>1886</v>
      </c>
      <c r="B1888" t="s">
        <v>41860</v>
      </c>
      <c r="C1888" t="s">
        <v>41859</v>
      </c>
      <c r="D1888" t="s">
        <v>41858</v>
      </c>
      <c r="F1888" t="s">
        <v>41857</v>
      </c>
      <c r="G1888" t="s">
        <v>17</v>
      </c>
      <c r="H1888" t="s">
        <v>16</v>
      </c>
      <c r="I1888" t="s">
        <v>41856</v>
      </c>
      <c r="J1888">
        <v>60001166</v>
      </c>
      <c r="K1888" t="s">
        <v>5772</v>
      </c>
      <c r="L1888" t="s">
        <v>5771</v>
      </c>
      <c r="M1888" t="s">
        <v>423</v>
      </c>
      <c r="N1888">
        <v>2</v>
      </c>
      <c r="O1888" t="s">
        <v>41855</v>
      </c>
      <c r="P1888" t="s">
        <v>41854</v>
      </c>
      <c r="Q1888" t="s">
        <v>5768</v>
      </c>
      <c r="R1888" s="7">
        <v>41640</v>
      </c>
      <c r="S1888" s="8">
        <f t="shared" si="232"/>
        <v>2014</v>
      </c>
      <c r="T1888" s="8">
        <v>2014</v>
      </c>
      <c r="U1888" s="8">
        <f t="shared" si="233"/>
        <v>8</v>
      </c>
      <c r="V1888" s="7">
        <v>41695</v>
      </c>
      <c r="W1888" t="s">
        <v>8421</v>
      </c>
      <c r="X1888" s="2">
        <v>0.26</v>
      </c>
      <c r="Y1888" s="6">
        <f t="shared" si="238"/>
        <v>6.9405515069005099E-3</v>
      </c>
      <c r="AA1888">
        <v>17590787</v>
      </c>
      <c r="AB1888">
        <v>19700186823</v>
      </c>
      <c r="AC1888">
        <v>17590795</v>
      </c>
      <c r="AD1888" t="s">
        <v>6</v>
      </c>
      <c r="AE1888">
        <v>7</v>
      </c>
      <c r="AI1888" t="s">
        <v>41853</v>
      </c>
      <c r="AJ1888" t="s">
        <v>41852</v>
      </c>
      <c r="AK1888" t="s">
        <v>41851</v>
      </c>
      <c r="AL1888">
        <v>1</v>
      </c>
      <c r="AM1888" s="5">
        <f t="shared" si="234"/>
        <v>0.125</v>
      </c>
      <c r="AN1888" s="4">
        <f t="shared" si="239"/>
        <v>1.893222264293828E-4</v>
      </c>
      <c r="AO1888" s="3"/>
      <c r="AP1888">
        <v>0</v>
      </c>
      <c r="AR1888" t="s">
        <v>1</v>
      </c>
      <c r="AT1888" s="2" t="s">
        <v>0</v>
      </c>
      <c r="AU1888" s="1">
        <f t="shared" si="235"/>
        <v>0.49151827227591716</v>
      </c>
      <c r="AV1888" s="1">
        <f t="shared" si="236"/>
        <v>0.35649368666649461</v>
      </c>
      <c r="AW1888" s="1">
        <f t="shared" si="237"/>
        <v>0.2214691010570721</v>
      </c>
    </row>
    <row r="1889" spans="1:49" x14ac:dyDescent="0.2">
      <c r="A1889">
        <v>1887</v>
      </c>
      <c r="B1889" t="s">
        <v>41850</v>
      </c>
      <c r="C1889" t="s">
        <v>41849</v>
      </c>
      <c r="F1889" t="s">
        <v>41848</v>
      </c>
      <c r="G1889" t="s">
        <v>17</v>
      </c>
      <c r="H1889" t="s">
        <v>16</v>
      </c>
      <c r="I1889" t="s">
        <v>41847</v>
      </c>
      <c r="J1889">
        <v>60006832</v>
      </c>
      <c r="K1889" t="s">
        <v>7280</v>
      </c>
      <c r="L1889" t="s">
        <v>7279</v>
      </c>
      <c r="M1889" t="s">
        <v>76</v>
      </c>
      <c r="N1889">
        <v>2</v>
      </c>
      <c r="O1889" t="s">
        <v>41846</v>
      </c>
      <c r="P1889" t="s">
        <v>41845</v>
      </c>
      <c r="Q1889" t="s">
        <v>7276</v>
      </c>
      <c r="R1889" s="7">
        <v>41640</v>
      </c>
      <c r="S1889" s="8">
        <f t="shared" si="232"/>
        <v>2014</v>
      </c>
      <c r="T1889" s="8">
        <v>2014</v>
      </c>
      <c r="U1889" s="8">
        <f t="shared" si="233"/>
        <v>8</v>
      </c>
      <c r="V1889" s="7">
        <v>41949</v>
      </c>
      <c r="W1889" t="s">
        <v>35253</v>
      </c>
      <c r="X1889" s="2">
        <v>0.375</v>
      </c>
      <c r="Y1889" s="6">
        <f t="shared" si="238"/>
        <v>1.0010410827260351E-2</v>
      </c>
      <c r="AA1889">
        <v>135194</v>
      </c>
      <c r="AB1889">
        <v>24918</v>
      </c>
      <c r="AD1889" t="s">
        <v>6</v>
      </c>
      <c r="AE1889">
        <v>50</v>
      </c>
      <c r="AF1889">
        <v>23</v>
      </c>
      <c r="AH1889" t="s">
        <v>41844</v>
      </c>
      <c r="AI1889" t="s">
        <v>41843</v>
      </c>
      <c r="AK1889" t="s">
        <v>41842</v>
      </c>
      <c r="AL1889">
        <v>5</v>
      </c>
      <c r="AM1889" s="5">
        <f t="shared" si="234"/>
        <v>0.625</v>
      </c>
      <c r="AN1889" s="4">
        <f t="shared" si="239"/>
        <v>9.4661113214691405E-4</v>
      </c>
      <c r="AO1889" s="3"/>
      <c r="AP1889">
        <v>0</v>
      </c>
      <c r="AR1889" t="s">
        <v>1</v>
      </c>
      <c r="AT1889" s="2">
        <v>1.3140000000000001</v>
      </c>
      <c r="AU1889" s="1">
        <f t="shared" si="235"/>
        <v>0.72912709187263203</v>
      </c>
      <c r="AV1889" s="1">
        <f t="shared" si="236"/>
        <v>0.54785109797036335</v>
      </c>
      <c r="AW1889" s="1">
        <f t="shared" si="237"/>
        <v>0.36657510406809446</v>
      </c>
    </row>
    <row r="1890" spans="1:49" x14ac:dyDescent="0.2">
      <c r="A1890">
        <v>1888</v>
      </c>
      <c r="B1890" t="s">
        <v>41841</v>
      </c>
      <c r="C1890" t="s">
        <v>41840</v>
      </c>
      <c r="F1890" t="s">
        <v>41839</v>
      </c>
      <c r="G1890" t="s">
        <v>17</v>
      </c>
      <c r="H1890" t="s">
        <v>16</v>
      </c>
      <c r="I1890" t="s">
        <v>10134</v>
      </c>
      <c r="J1890">
        <v>60024350</v>
      </c>
      <c r="K1890" t="s">
        <v>3898</v>
      </c>
      <c r="L1890" t="s">
        <v>3360</v>
      </c>
      <c r="M1890" t="s">
        <v>46</v>
      </c>
      <c r="N1890">
        <v>4</v>
      </c>
      <c r="O1890" t="s">
        <v>41838</v>
      </c>
      <c r="P1890" t="s">
        <v>41837</v>
      </c>
      <c r="Q1890" t="s">
        <v>11506</v>
      </c>
      <c r="R1890" s="7">
        <v>41640</v>
      </c>
      <c r="S1890" s="8">
        <f t="shared" si="232"/>
        <v>2014</v>
      </c>
      <c r="T1890" s="8">
        <v>2014</v>
      </c>
      <c r="U1890" s="8">
        <f t="shared" si="233"/>
        <v>8</v>
      </c>
      <c r="V1890" s="7">
        <v>2014</v>
      </c>
      <c r="W1890" t="s">
        <v>6172</v>
      </c>
      <c r="X1890" s="2">
        <v>0.28199999999999997</v>
      </c>
      <c r="Y1890" s="6">
        <f t="shared" si="238"/>
        <v>7.527828942099783E-3</v>
      </c>
      <c r="AA1890">
        <v>16875869</v>
      </c>
      <c r="AB1890">
        <v>19700186861</v>
      </c>
      <c r="AC1890">
        <v>16875877</v>
      </c>
      <c r="AD1890" t="s">
        <v>6</v>
      </c>
      <c r="AE1890">
        <v>2014</v>
      </c>
      <c r="AG1890">
        <v>769019</v>
      </c>
      <c r="AI1890" t="s">
        <v>41836</v>
      </c>
      <c r="AK1890" t="s">
        <v>41835</v>
      </c>
      <c r="AL1890">
        <v>0</v>
      </c>
      <c r="AM1890" s="5">
        <f t="shared" si="234"/>
        <v>0</v>
      </c>
      <c r="AN1890" s="4">
        <f t="shared" si="239"/>
        <v>0</v>
      </c>
      <c r="AO1890" s="3"/>
      <c r="AP1890">
        <v>1</v>
      </c>
      <c r="AR1890" t="s">
        <v>1</v>
      </c>
      <c r="AT1890" s="2">
        <v>1.1739999999999999</v>
      </c>
      <c r="AU1890" s="1">
        <f t="shared" si="235"/>
        <v>0.52694802594698475</v>
      </c>
      <c r="AV1890" s="1">
        <f t="shared" si="236"/>
        <v>0.37639144710498917</v>
      </c>
      <c r="AW1890" s="1">
        <f t="shared" si="237"/>
        <v>0.22583486826299345</v>
      </c>
    </row>
    <row r="1891" spans="1:49" x14ac:dyDescent="0.2">
      <c r="A1891">
        <v>1889</v>
      </c>
      <c r="B1891" t="s">
        <v>41834</v>
      </c>
      <c r="C1891" t="s">
        <v>41833</v>
      </c>
      <c r="F1891" t="s">
        <v>41832</v>
      </c>
      <c r="G1891" t="s">
        <v>17</v>
      </c>
      <c r="H1891" t="s">
        <v>16</v>
      </c>
      <c r="I1891" t="s">
        <v>41831</v>
      </c>
      <c r="J1891">
        <v>60012873</v>
      </c>
      <c r="K1891" t="s">
        <v>41830</v>
      </c>
      <c r="L1891" t="s">
        <v>22609</v>
      </c>
      <c r="M1891" t="s">
        <v>22608</v>
      </c>
      <c r="N1891">
        <v>2</v>
      </c>
      <c r="O1891" t="s">
        <v>41829</v>
      </c>
      <c r="P1891" t="s">
        <v>41828</v>
      </c>
      <c r="Q1891" t="s">
        <v>41827</v>
      </c>
      <c r="R1891" s="7">
        <v>41640</v>
      </c>
      <c r="S1891" s="8">
        <f t="shared" si="232"/>
        <v>2014</v>
      </c>
      <c r="T1891" s="8">
        <v>2014</v>
      </c>
      <c r="U1891" s="8">
        <f t="shared" si="233"/>
        <v>8</v>
      </c>
      <c r="V1891" s="7">
        <v>41949</v>
      </c>
      <c r="W1891" t="s">
        <v>35253</v>
      </c>
      <c r="X1891" s="2">
        <v>0.375</v>
      </c>
      <c r="Y1891" s="6">
        <f t="shared" si="238"/>
        <v>1.0010410827260351E-2</v>
      </c>
      <c r="AA1891">
        <v>135194</v>
      </c>
      <c r="AB1891">
        <v>24918</v>
      </c>
      <c r="AD1891" t="s">
        <v>6</v>
      </c>
      <c r="AE1891">
        <v>50</v>
      </c>
      <c r="AF1891">
        <v>23</v>
      </c>
      <c r="AH1891" t="s">
        <v>41826</v>
      </c>
      <c r="AI1891" t="s">
        <v>41825</v>
      </c>
      <c r="AK1891" t="s">
        <v>41824</v>
      </c>
      <c r="AL1891">
        <v>23</v>
      </c>
      <c r="AM1891" s="5">
        <f t="shared" si="234"/>
        <v>2.875</v>
      </c>
      <c r="AN1891" s="4">
        <f t="shared" si="239"/>
        <v>4.354411207875805E-3</v>
      </c>
      <c r="AO1891" s="3"/>
      <c r="AP1891">
        <v>0</v>
      </c>
      <c r="AR1891" t="s">
        <v>1</v>
      </c>
      <c r="AT1891" s="2">
        <v>1.3140000000000001</v>
      </c>
      <c r="AU1891" s="1">
        <f t="shared" si="235"/>
        <v>0.83136109414449866</v>
      </c>
      <c r="AV1891" s="1">
        <f t="shared" si="236"/>
        <v>0.71824110175680789</v>
      </c>
      <c r="AW1891" s="1">
        <f t="shared" si="237"/>
        <v>0.60512110936911689</v>
      </c>
    </row>
    <row r="1892" spans="1:49" x14ac:dyDescent="0.2">
      <c r="A1892">
        <v>1890</v>
      </c>
      <c r="B1892" t="s">
        <v>41823</v>
      </c>
      <c r="C1892" t="s">
        <v>41822</v>
      </c>
      <c r="E1892">
        <v>25145554</v>
      </c>
      <c r="F1892" t="s">
        <v>41821</v>
      </c>
      <c r="G1892" t="s">
        <v>17</v>
      </c>
      <c r="H1892" t="s">
        <v>16</v>
      </c>
      <c r="I1892" t="s">
        <v>41820</v>
      </c>
      <c r="J1892" t="s">
        <v>41819</v>
      </c>
      <c r="K1892" t="s">
        <v>41818</v>
      </c>
      <c r="L1892" t="s">
        <v>41817</v>
      </c>
      <c r="M1892" t="s">
        <v>4237</v>
      </c>
      <c r="N1892">
        <v>8</v>
      </c>
      <c r="O1892" t="s">
        <v>41816</v>
      </c>
      <c r="P1892" t="s">
        <v>41815</v>
      </c>
      <c r="Q1892" t="s">
        <v>41814</v>
      </c>
      <c r="R1892" s="7">
        <v>41640</v>
      </c>
      <c r="S1892" s="8">
        <f t="shared" si="232"/>
        <v>2014</v>
      </c>
      <c r="T1892" s="8">
        <v>2014</v>
      </c>
      <c r="U1892" s="8">
        <f t="shared" si="233"/>
        <v>8</v>
      </c>
      <c r="V1892" s="7">
        <v>41944</v>
      </c>
      <c r="W1892" t="s">
        <v>21051</v>
      </c>
      <c r="X1892" s="2">
        <v>1.1579999999999999</v>
      </c>
      <c r="Y1892" s="6">
        <f t="shared" si="238"/>
        <v>3.0912148634579962E-2</v>
      </c>
      <c r="AA1892">
        <v>1668595</v>
      </c>
      <c r="AB1892">
        <v>14223</v>
      </c>
      <c r="AC1892">
        <v>15735079</v>
      </c>
      <c r="AD1892" t="s">
        <v>6</v>
      </c>
      <c r="AE1892">
        <v>122</v>
      </c>
      <c r="AF1892">
        <v>3</v>
      </c>
      <c r="AH1892" t="s">
        <v>41813</v>
      </c>
      <c r="AI1892" t="s">
        <v>41812</v>
      </c>
      <c r="AJ1892" t="s">
        <v>41811</v>
      </c>
      <c r="AK1892" t="s">
        <v>41810</v>
      </c>
      <c r="AL1892">
        <v>29</v>
      </c>
      <c r="AM1892" s="5">
        <f t="shared" si="234"/>
        <v>3.625</v>
      </c>
      <c r="AN1892" s="4">
        <f t="shared" si="239"/>
        <v>5.4903445664521017E-3</v>
      </c>
      <c r="AO1892" s="3"/>
      <c r="AP1892">
        <v>0</v>
      </c>
      <c r="AQ1892" t="s">
        <v>38</v>
      </c>
      <c r="AR1892">
        <v>31071822</v>
      </c>
      <c r="AS1892" t="s">
        <v>37</v>
      </c>
      <c r="AT1892" s="2">
        <v>3.573</v>
      </c>
      <c r="AU1892" s="1">
        <f t="shared" si="235"/>
        <v>2.3285607414141603</v>
      </c>
      <c r="AV1892" s="1">
        <f t="shared" si="236"/>
        <v>1.820124660051603</v>
      </c>
      <c r="AW1892" s="1">
        <f t="shared" si="237"/>
        <v>1.311688578689046</v>
      </c>
    </row>
    <row r="1893" spans="1:49" x14ac:dyDescent="0.2">
      <c r="A1893">
        <v>1891</v>
      </c>
      <c r="B1893" t="s">
        <v>41809</v>
      </c>
      <c r="C1893" t="s">
        <v>41808</v>
      </c>
      <c r="F1893" t="s">
        <v>41807</v>
      </c>
      <c r="G1893" t="s">
        <v>17</v>
      </c>
      <c r="H1893" t="s">
        <v>16</v>
      </c>
      <c r="I1893" t="s">
        <v>711</v>
      </c>
      <c r="J1893">
        <v>60025578</v>
      </c>
      <c r="K1893" t="s">
        <v>845</v>
      </c>
      <c r="L1893" t="s">
        <v>709</v>
      </c>
      <c r="M1893" t="s">
        <v>46</v>
      </c>
      <c r="N1893">
        <v>4</v>
      </c>
      <c r="O1893" t="s">
        <v>41806</v>
      </c>
      <c r="P1893" t="s">
        <v>41805</v>
      </c>
      <c r="Q1893" t="s">
        <v>842</v>
      </c>
      <c r="R1893" s="7">
        <v>41640</v>
      </c>
      <c r="S1893" s="8">
        <f t="shared" ref="S1893:S1956" si="240">YEAR(R1893)</f>
        <v>2014</v>
      </c>
      <c r="T1893" s="8">
        <v>2014</v>
      </c>
      <c r="U1893" s="8">
        <f t="shared" ref="U1893:U1956" si="241">2022-T1893</f>
        <v>8</v>
      </c>
      <c r="V1893" s="7">
        <v>41949</v>
      </c>
      <c r="W1893" t="s">
        <v>35253</v>
      </c>
      <c r="X1893" s="2">
        <v>0.375</v>
      </c>
      <c r="Y1893" s="6">
        <f t="shared" si="238"/>
        <v>1.0010410827260351E-2</v>
      </c>
      <c r="AA1893">
        <v>135194</v>
      </c>
      <c r="AB1893">
        <v>24918</v>
      </c>
      <c r="AD1893" t="s">
        <v>6</v>
      </c>
      <c r="AE1893">
        <v>50</v>
      </c>
      <c r="AF1893">
        <v>23</v>
      </c>
      <c r="AH1893" t="s">
        <v>41804</v>
      </c>
      <c r="AI1893" t="s">
        <v>41803</v>
      </c>
      <c r="AK1893" t="s">
        <v>41802</v>
      </c>
      <c r="AL1893">
        <v>10</v>
      </c>
      <c r="AM1893" s="5">
        <f t="shared" ref="AM1893:AM1956" si="242">AL1893/U1893</f>
        <v>1.25</v>
      </c>
      <c r="AN1893" s="4">
        <f t="shared" si="239"/>
        <v>1.8932222642938281E-3</v>
      </c>
      <c r="AO1893" s="3"/>
      <c r="AP1893">
        <v>0</v>
      </c>
      <c r="AR1893" t="s">
        <v>1</v>
      </c>
      <c r="AT1893" s="2">
        <v>1.3140000000000001</v>
      </c>
      <c r="AU1893" s="1">
        <f t="shared" ref="AU1893:AU1956" si="243">(Y1893*0.7+AN1893*0.3)*100</f>
        <v>0.75752542583703941</v>
      </c>
      <c r="AV1893" s="1">
        <f t="shared" ref="AV1893:AV1956" si="244">(Y1893*0.5+AN1893*0.5)*100</f>
        <v>0.595181654577709</v>
      </c>
      <c r="AW1893" s="1">
        <f t="shared" ref="AW1893:AW1956" si="245">(Y1893*0.3+AN1893*0.7)*100</f>
        <v>0.43283788331837847</v>
      </c>
    </row>
    <row r="1894" spans="1:49" x14ac:dyDescent="0.2">
      <c r="A1894">
        <v>1892</v>
      </c>
      <c r="B1894" t="s">
        <v>41801</v>
      </c>
      <c r="F1894" t="s">
        <v>41800</v>
      </c>
      <c r="G1894" t="s">
        <v>17</v>
      </c>
      <c r="H1894" t="s">
        <v>16</v>
      </c>
      <c r="I1894" t="s">
        <v>41799</v>
      </c>
      <c r="J1894">
        <v>60020825</v>
      </c>
      <c r="K1894" t="s">
        <v>41798</v>
      </c>
      <c r="L1894" t="s">
        <v>41797</v>
      </c>
      <c r="M1894" t="s">
        <v>423</v>
      </c>
      <c r="N1894">
        <v>3</v>
      </c>
      <c r="O1894" t="s">
        <v>41796</v>
      </c>
      <c r="P1894" t="s">
        <v>41795</v>
      </c>
      <c r="Q1894" t="s">
        <v>41794</v>
      </c>
      <c r="R1894" s="7">
        <v>41640</v>
      </c>
      <c r="S1894" s="8">
        <f t="shared" si="240"/>
        <v>2014</v>
      </c>
      <c r="T1894" s="8">
        <v>2014</v>
      </c>
      <c r="U1894" s="8">
        <f t="shared" si="241"/>
        <v>8</v>
      </c>
      <c r="V1894" s="7">
        <v>2014</v>
      </c>
      <c r="W1894" t="s">
        <v>41678</v>
      </c>
      <c r="X1894" s="2">
        <v>0.13400000000000001</v>
      </c>
      <c r="Y1894" s="6">
        <f t="shared" si="238"/>
        <v>3.5770534689410324E-3</v>
      </c>
      <c r="AA1894">
        <v>14505835</v>
      </c>
      <c r="AB1894">
        <v>21100218075</v>
      </c>
      <c r="AD1894" t="s">
        <v>6</v>
      </c>
      <c r="AE1894">
        <v>20</v>
      </c>
      <c r="AF1894">
        <v>1</v>
      </c>
      <c r="AH1894" s="10">
        <v>44502</v>
      </c>
      <c r="AI1894" t="s">
        <v>41793</v>
      </c>
      <c r="AJ1894" t="s">
        <v>41792</v>
      </c>
      <c r="AK1894" t="s">
        <v>41791</v>
      </c>
      <c r="AL1894">
        <v>5</v>
      </c>
      <c r="AM1894" s="5">
        <f t="shared" si="242"/>
        <v>0.625</v>
      </c>
      <c r="AN1894" s="4">
        <f t="shared" si="239"/>
        <v>9.4661113214691405E-4</v>
      </c>
      <c r="AO1894" s="3"/>
      <c r="AP1894">
        <v>0</v>
      </c>
      <c r="AR1894" t="s">
        <v>1</v>
      </c>
      <c r="AT1894" s="2" t="s">
        <v>0</v>
      </c>
      <c r="AU1894" s="1">
        <f t="shared" si="243"/>
        <v>0.27879207679027973</v>
      </c>
      <c r="AV1894" s="1">
        <f t="shared" si="244"/>
        <v>0.22618323005439733</v>
      </c>
      <c r="AW1894" s="1">
        <f t="shared" si="245"/>
        <v>0.17357438331851494</v>
      </c>
    </row>
    <row r="1895" spans="1:49" x14ac:dyDescent="0.2">
      <c r="A1895">
        <v>1893</v>
      </c>
      <c r="B1895" t="s">
        <v>41790</v>
      </c>
      <c r="F1895" t="s">
        <v>41789</v>
      </c>
      <c r="G1895" t="s">
        <v>17</v>
      </c>
      <c r="H1895" t="s">
        <v>16</v>
      </c>
      <c r="I1895" t="s">
        <v>41788</v>
      </c>
      <c r="J1895">
        <v>60026714</v>
      </c>
      <c r="K1895" t="s">
        <v>515</v>
      </c>
      <c r="L1895" t="s">
        <v>514</v>
      </c>
      <c r="M1895" t="s">
        <v>423</v>
      </c>
      <c r="N1895">
        <v>2</v>
      </c>
      <c r="O1895" t="s">
        <v>41787</v>
      </c>
      <c r="P1895" t="s">
        <v>41786</v>
      </c>
      <c r="Q1895" t="s">
        <v>41785</v>
      </c>
      <c r="R1895" s="7">
        <v>41640</v>
      </c>
      <c r="S1895" s="8">
        <f t="shared" si="240"/>
        <v>2014</v>
      </c>
      <c r="T1895" s="8">
        <v>2014</v>
      </c>
      <c r="U1895" s="8">
        <f t="shared" si="241"/>
        <v>8</v>
      </c>
      <c r="V1895" s="7">
        <v>2014</v>
      </c>
      <c r="W1895" t="s">
        <v>41678</v>
      </c>
      <c r="X1895" s="2">
        <v>0.13400000000000001</v>
      </c>
      <c r="Y1895" s="6">
        <f t="shared" si="238"/>
        <v>3.5770534689410324E-3</v>
      </c>
      <c r="AA1895">
        <v>14505835</v>
      </c>
      <c r="AB1895">
        <v>21100218075</v>
      </c>
      <c r="AD1895" t="s">
        <v>6</v>
      </c>
      <c r="AE1895">
        <v>20</v>
      </c>
      <c r="AF1895">
        <v>1</v>
      </c>
      <c r="AH1895" t="s">
        <v>7017</v>
      </c>
      <c r="AI1895" t="s">
        <v>41784</v>
      </c>
      <c r="AJ1895" t="s">
        <v>41783</v>
      </c>
      <c r="AK1895" t="s">
        <v>41782</v>
      </c>
      <c r="AL1895">
        <v>0</v>
      </c>
      <c r="AM1895" s="5">
        <f t="shared" si="242"/>
        <v>0</v>
      </c>
      <c r="AN1895" s="4">
        <f t="shared" si="239"/>
        <v>0</v>
      </c>
      <c r="AO1895" s="3"/>
      <c r="AP1895">
        <v>0</v>
      </c>
      <c r="AR1895" t="s">
        <v>1</v>
      </c>
      <c r="AT1895" s="2" t="s">
        <v>0</v>
      </c>
      <c r="AU1895" s="1">
        <f t="shared" si="243"/>
        <v>0.25039374282587229</v>
      </c>
      <c r="AV1895" s="1">
        <f t="shared" si="244"/>
        <v>0.17885267344705164</v>
      </c>
      <c r="AW1895" s="1">
        <f t="shared" si="245"/>
        <v>0.10731160406823098</v>
      </c>
    </row>
    <row r="1896" spans="1:49" x14ac:dyDescent="0.2">
      <c r="A1896">
        <v>1894</v>
      </c>
      <c r="B1896" t="s">
        <v>41781</v>
      </c>
      <c r="C1896" t="s">
        <v>41780</v>
      </c>
      <c r="F1896" t="s">
        <v>41779</v>
      </c>
      <c r="G1896" t="s">
        <v>17</v>
      </c>
      <c r="H1896" t="s">
        <v>16</v>
      </c>
      <c r="I1896" t="s">
        <v>1495</v>
      </c>
      <c r="J1896">
        <v>60018205</v>
      </c>
      <c r="K1896" t="s">
        <v>41778</v>
      </c>
      <c r="L1896" t="s">
        <v>41777</v>
      </c>
      <c r="M1896" t="s">
        <v>46</v>
      </c>
      <c r="N1896">
        <v>5</v>
      </c>
      <c r="O1896" t="s">
        <v>41776</v>
      </c>
      <c r="P1896" t="s">
        <v>41775</v>
      </c>
      <c r="Q1896" t="s">
        <v>41774</v>
      </c>
      <c r="R1896" s="7">
        <v>41640</v>
      </c>
      <c r="S1896" s="8">
        <f t="shared" si="240"/>
        <v>2014</v>
      </c>
      <c r="T1896" s="8">
        <v>2014</v>
      </c>
      <c r="U1896" s="8">
        <f t="shared" si="241"/>
        <v>8</v>
      </c>
      <c r="V1896" s="7">
        <v>41949</v>
      </c>
      <c r="W1896" t="s">
        <v>35253</v>
      </c>
      <c r="X1896" s="2">
        <v>0.375</v>
      </c>
      <c r="Y1896" s="6">
        <f t="shared" si="238"/>
        <v>1.0010410827260351E-2</v>
      </c>
      <c r="AA1896">
        <v>135194</v>
      </c>
      <c r="AB1896">
        <v>24918</v>
      </c>
      <c r="AD1896" t="s">
        <v>6</v>
      </c>
      <c r="AE1896">
        <v>50</v>
      </c>
      <c r="AF1896">
        <v>23</v>
      </c>
      <c r="AH1896" t="s">
        <v>41773</v>
      </c>
      <c r="AI1896" t="s">
        <v>41772</v>
      </c>
      <c r="AK1896" t="s">
        <v>41771</v>
      </c>
      <c r="AL1896">
        <v>5</v>
      </c>
      <c r="AM1896" s="5">
        <f t="shared" si="242"/>
        <v>0.625</v>
      </c>
      <c r="AN1896" s="4">
        <f t="shared" si="239"/>
        <v>9.4661113214691405E-4</v>
      </c>
      <c r="AO1896" s="3"/>
      <c r="AP1896">
        <v>0</v>
      </c>
      <c r="AR1896" t="s">
        <v>1</v>
      </c>
      <c r="AT1896" s="2">
        <v>1.3140000000000001</v>
      </c>
      <c r="AU1896" s="1">
        <f t="shared" si="243"/>
        <v>0.72912709187263203</v>
      </c>
      <c r="AV1896" s="1">
        <f t="shared" si="244"/>
        <v>0.54785109797036335</v>
      </c>
      <c r="AW1896" s="1">
        <f t="shared" si="245"/>
        <v>0.36657510406809446</v>
      </c>
    </row>
    <row r="1897" spans="1:49" x14ac:dyDescent="0.2">
      <c r="A1897">
        <v>1895</v>
      </c>
      <c r="B1897" t="s">
        <v>41770</v>
      </c>
      <c r="C1897" t="s">
        <v>41769</v>
      </c>
      <c r="F1897" t="s">
        <v>41768</v>
      </c>
      <c r="G1897" t="s">
        <v>17</v>
      </c>
      <c r="H1897" t="s">
        <v>16</v>
      </c>
      <c r="I1897" t="s">
        <v>37539</v>
      </c>
      <c r="J1897" t="s">
        <v>41767</v>
      </c>
      <c r="K1897" t="s">
        <v>41766</v>
      </c>
      <c r="L1897" t="s">
        <v>41765</v>
      </c>
      <c r="M1897" t="s">
        <v>41764</v>
      </c>
      <c r="N1897">
        <v>5</v>
      </c>
      <c r="O1897" t="s">
        <v>41763</v>
      </c>
      <c r="P1897" t="s">
        <v>41762</v>
      </c>
      <c r="Q1897" t="s">
        <v>41761</v>
      </c>
      <c r="R1897" s="7">
        <v>41640</v>
      </c>
      <c r="S1897" s="8">
        <f t="shared" si="240"/>
        <v>2014</v>
      </c>
      <c r="T1897" s="8">
        <v>2014</v>
      </c>
      <c r="U1897" s="8">
        <f t="shared" si="241"/>
        <v>8</v>
      </c>
      <c r="V1897" s="7">
        <v>41949</v>
      </c>
      <c r="W1897" t="s">
        <v>35253</v>
      </c>
      <c r="X1897" s="2">
        <v>0.375</v>
      </c>
      <c r="Y1897" s="6">
        <f t="shared" si="238"/>
        <v>1.0010410827260351E-2</v>
      </c>
      <c r="AA1897">
        <v>135194</v>
      </c>
      <c r="AB1897">
        <v>24918</v>
      </c>
      <c r="AD1897" t="s">
        <v>6</v>
      </c>
      <c r="AE1897">
        <v>50</v>
      </c>
      <c r="AF1897">
        <v>23</v>
      </c>
      <c r="AH1897" t="s">
        <v>41760</v>
      </c>
      <c r="AI1897" t="s">
        <v>41759</v>
      </c>
      <c r="AK1897" t="s">
        <v>41758</v>
      </c>
      <c r="AL1897">
        <v>3</v>
      </c>
      <c r="AM1897" s="5">
        <f t="shared" si="242"/>
        <v>0.375</v>
      </c>
      <c r="AN1897" s="4">
        <f t="shared" si="239"/>
        <v>5.6796667928814845E-4</v>
      </c>
      <c r="AO1897" s="3"/>
      <c r="AP1897">
        <v>0</v>
      </c>
      <c r="AR1897" t="s">
        <v>1</v>
      </c>
      <c r="AT1897" s="2">
        <v>1.3140000000000001</v>
      </c>
      <c r="AU1897" s="1">
        <f t="shared" si="243"/>
        <v>0.71776775828686901</v>
      </c>
      <c r="AV1897" s="1">
        <f t="shared" si="244"/>
        <v>0.52891887532742499</v>
      </c>
      <c r="AW1897" s="1">
        <f t="shared" si="245"/>
        <v>0.34006999236798091</v>
      </c>
    </row>
    <row r="1898" spans="1:49" x14ac:dyDescent="0.2">
      <c r="A1898">
        <v>1896</v>
      </c>
      <c r="B1898" t="s">
        <v>41757</v>
      </c>
      <c r="C1898" t="s">
        <v>41756</v>
      </c>
      <c r="F1898" t="s">
        <v>41755</v>
      </c>
      <c r="G1898" t="s">
        <v>17</v>
      </c>
      <c r="H1898" t="s">
        <v>16</v>
      </c>
      <c r="I1898" t="s">
        <v>41754</v>
      </c>
      <c r="J1898">
        <v>60025578</v>
      </c>
      <c r="K1898" t="s">
        <v>845</v>
      </c>
      <c r="L1898" t="s">
        <v>709</v>
      </c>
      <c r="M1898" t="s">
        <v>46</v>
      </c>
      <c r="N1898">
        <v>3</v>
      </c>
      <c r="O1898" t="s">
        <v>41753</v>
      </c>
      <c r="P1898" t="s">
        <v>41752</v>
      </c>
      <c r="Q1898" t="s">
        <v>3179</v>
      </c>
      <c r="R1898" s="7">
        <v>41640</v>
      </c>
      <c r="S1898" s="8">
        <f t="shared" si="240"/>
        <v>2014</v>
      </c>
      <c r="T1898" s="8">
        <v>2014</v>
      </c>
      <c r="U1898" s="8">
        <f t="shared" si="241"/>
        <v>8</v>
      </c>
      <c r="V1898" s="7">
        <v>2014</v>
      </c>
      <c r="W1898" t="s">
        <v>523</v>
      </c>
      <c r="X1898" s="2">
        <v>0.245</v>
      </c>
      <c r="Y1898" s="6">
        <f t="shared" si="238"/>
        <v>6.5401350738100959E-3</v>
      </c>
      <c r="AA1898">
        <v>19376480</v>
      </c>
      <c r="AB1898">
        <v>19700186896</v>
      </c>
      <c r="AD1898" t="s">
        <v>6</v>
      </c>
      <c r="AE1898">
        <v>50</v>
      </c>
      <c r="AH1898" t="s">
        <v>31856</v>
      </c>
      <c r="AI1898" t="s">
        <v>41751</v>
      </c>
      <c r="AK1898" t="s">
        <v>41750</v>
      </c>
      <c r="AL1898">
        <v>1</v>
      </c>
      <c r="AM1898" s="5">
        <f t="shared" si="242"/>
        <v>0.125</v>
      </c>
      <c r="AN1898" s="4">
        <f t="shared" si="239"/>
        <v>1.893222264293828E-4</v>
      </c>
      <c r="AO1898" s="3"/>
      <c r="AP1898">
        <v>0</v>
      </c>
      <c r="AR1898" t="s">
        <v>1</v>
      </c>
      <c r="AT1898" s="2" t="s">
        <v>0</v>
      </c>
      <c r="AU1898" s="1">
        <f t="shared" si="243"/>
        <v>0.46348912195958819</v>
      </c>
      <c r="AV1898" s="1">
        <f t="shared" si="244"/>
        <v>0.33647286501197393</v>
      </c>
      <c r="AW1898" s="1">
        <f t="shared" si="245"/>
        <v>0.20945660806435967</v>
      </c>
    </row>
    <row r="1899" spans="1:49" x14ac:dyDescent="0.2">
      <c r="A1899">
        <v>1897</v>
      </c>
      <c r="B1899" t="s">
        <v>41749</v>
      </c>
      <c r="C1899" t="s">
        <v>41748</v>
      </c>
      <c r="F1899" t="s">
        <v>41747</v>
      </c>
      <c r="G1899" t="s">
        <v>17</v>
      </c>
      <c r="H1899" t="s">
        <v>16</v>
      </c>
      <c r="I1899" t="s">
        <v>41746</v>
      </c>
      <c r="J1899">
        <v>60069377</v>
      </c>
      <c r="K1899" t="s">
        <v>41745</v>
      </c>
      <c r="L1899" t="s">
        <v>41744</v>
      </c>
      <c r="M1899" t="s">
        <v>498</v>
      </c>
      <c r="N1899">
        <v>3</v>
      </c>
      <c r="O1899" t="s">
        <v>41743</v>
      </c>
      <c r="P1899" t="s">
        <v>41742</v>
      </c>
      <c r="Q1899" t="s">
        <v>41741</v>
      </c>
      <c r="R1899" s="7">
        <v>41640</v>
      </c>
      <c r="S1899" s="8">
        <f t="shared" si="240"/>
        <v>2014</v>
      </c>
      <c r="T1899" s="8">
        <v>2014</v>
      </c>
      <c r="U1899" s="8">
        <f t="shared" si="241"/>
        <v>8</v>
      </c>
      <c r="V1899" s="7">
        <v>2014</v>
      </c>
      <c r="W1899" t="s">
        <v>20401</v>
      </c>
      <c r="X1899" s="2" t="s">
        <v>0</v>
      </c>
      <c r="Y1899" s="6" t="e">
        <f t="shared" si="238"/>
        <v>#VALUE!</v>
      </c>
      <c r="AA1899">
        <v>16875826</v>
      </c>
      <c r="AB1899">
        <v>19900193584</v>
      </c>
      <c r="AC1899">
        <v>16875834</v>
      </c>
      <c r="AD1899" t="s">
        <v>6</v>
      </c>
      <c r="AE1899">
        <v>2014</v>
      </c>
      <c r="AG1899">
        <v>303581</v>
      </c>
      <c r="AI1899" t="s">
        <v>41740</v>
      </c>
      <c r="AK1899" t="s">
        <v>41739</v>
      </c>
      <c r="AL1899">
        <v>2</v>
      </c>
      <c r="AM1899" s="5">
        <f t="shared" si="242"/>
        <v>0.25</v>
      </c>
      <c r="AN1899" s="4">
        <f t="shared" si="239"/>
        <v>3.786444528587656E-4</v>
      </c>
      <c r="AO1899" s="3"/>
      <c r="AP1899">
        <v>1</v>
      </c>
      <c r="AR1899" t="s">
        <v>1</v>
      </c>
      <c r="AT1899" s="2" t="s">
        <v>0</v>
      </c>
      <c r="AU1899" s="1" t="e">
        <f t="shared" si="243"/>
        <v>#VALUE!</v>
      </c>
      <c r="AV1899" s="1" t="e">
        <f t="shared" si="244"/>
        <v>#VALUE!</v>
      </c>
      <c r="AW1899" s="1" t="e">
        <f t="shared" si="245"/>
        <v>#VALUE!</v>
      </c>
    </row>
    <row r="1900" spans="1:49" x14ac:dyDescent="0.2">
      <c r="A1900">
        <v>1898</v>
      </c>
      <c r="B1900" t="s">
        <v>41738</v>
      </c>
      <c r="C1900" t="s">
        <v>41737</v>
      </c>
      <c r="F1900" t="s">
        <v>41736</v>
      </c>
      <c r="G1900" t="s">
        <v>17</v>
      </c>
      <c r="H1900" t="s">
        <v>16</v>
      </c>
      <c r="I1900" t="s">
        <v>41735</v>
      </c>
      <c r="J1900">
        <v>60005244</v>
      </c>
      <c r="K1900" t="s">
        <v>328</v>
      </c>
      <c r="L1900" t="s">
        <v>327</v>
      </c>
      <c r="M1900" t="s">
        <v>46</v>
      </c>
      <c r="N1900">
        <v>2</v>
      </c>
      <c r="O1900" t="s">
        <v>41734</v>
      </c>
      <c r="P1900" t="s">
        <v>41733</v>
      </c>
      <c r="Q1900" t="s">
        <v>6263</v>
      </c>
      <c r="R1900" s="7">
        <v>41640</v>
      </c>
      <c r="S1900" s="8">
        <f t="shared" si="240"/>
        <v>2014</v>
      </c>
      <c r="T1900" s="8">
        <v>2014</v>
      </c>
      <c r="U1900" s="8">
        <f t="shared" si="241"/>
        <v>8</v>
      </c>
      <c r="V1900" s="7">
        <v>41949</v>
      </c>
      <c r="W1900" t="s">
        <v>35253</v>
      </c>
      <c r="X1900" s="2">
        <v>0.375</v>
      </c>
      <c r="Y1900" s="6">
        <f t="shared" si="238"/>
        <v>1.0010410827260351E-2</v>
      </c>
      <c r="AA1900">
        <v>135194</v>
      </c>
      <c r="AB1900">
        <v>24918</v>
      </c>
      <c r="AD1900" t="s">
        <v>6</v>
      </c>
      <c r="AE1900">
        <v>50</v>
      </c>
      <c r="AF1900">
        <v>23</v>
      </c>
      <c r="AH1900" t="s">
        <v>41732</v>
      </c>
      <c r="AI1900" t="s">
        <v>41731</v>
      </c>
      <c r="AK1900" t="s">
        <v>41730</v>
      </c>
      <c r="AL1900">
        <v>39</v>
      </c>
      <c r="AM1900" s="5">
        <f t="shared" si="242"/>
        <v>4.875</v>
      </c>
      <c r="AN1900" s="4">
        <f t="shared" si="239"/>
        <v>7.3835668307459298E-3</v>
      </c>
      <c r="AO1900" s="3"/>
      <c r="AP1900">
        <v>0</v>
      </c>
      <c r="AR1900">
        <v>61302097</v>
      </c>
      <c r="AT1900" s="2">
        <v>1.3140000000000001</v>
      </c>
      <c r="AU1900" s="1">
        <f t="shared" si="243"/>
        <v>0.92223576283060238</v>
      </c>
      <c r="AV1900" s="1">
        <f t="shared" si="244"/>
        <v>0.86969888290031394</v>
      </c>
      <c r="AW1900" s="1">
        <f t="shared" si="245"/>
        <v>0.8171620029700255</v>
      </c>
    </row>
    <row r="1901" spans="1:49" x14ac:dyDescent="0.2">
      <c r="A1901">
        <v>1899</v>
      </c>
      <c r="B1901" t="s">
        <v>41729</v>
      </c>
      <c r="F1901" t="s">
        <v>41728</v>
      </c>
      <c r="G1901" t="s">
        <v>17</v>
      </c>
      <c r="H1901" t="s">
        <v>16</v>
      </c>
      <c r="I1901" t="s">
        <v>25627</v>
      </c>
      <c r="J1901">
        <v>113848840</v>
      </c>
      <c r="K1901" t="s">
        <v>41727</v>
      </c>
      <c r="L1901" t="s">
        <v>23685</v>
      </c>
      <c r="M1901" t="s">
        <v>423</v>
      </c>
      <c r="N1901">
        <v>2</v>
      </c>
      <c r="O1901" t="s">
        <v>25626</v>
      </c>
      <c r="P1901" t="s">
        <v>25625</v>
      </c>
      <c r="Q1901" t="s">
        <v>41726</v>
      </c>
      <c r="R1901" s="7">
        <v>41640</v>
      </c>
      <c r="S1901" s="8">
        <f t="shared" si="240"/>
        <v>2014</v>
      </c>
      <c r="T1901" s="8">
        <v>2014</v>
      </c>
      <c r="U1901" s="8">
        <f t="shared" si="241"/>
        <v>8</v>
      </c>
      <c r="V1901" s="7">
        <v>2014</v>
      </c>
      <c r="W1901" t="s">
        <v>41678</v>
      </c>
      <c r="X1901" s="2">
        <v>0.13400000000000001</v>
      </c>
      <c r="Y1901" s="6">
        <f t="shared" si="238"/>
        <v>3.5770534689410324E-3</v>
      </c>
      <c r="AA1901">
        <v>14505835</v>
      </c>
      <c r="AB1901">
        <v>21100218075</v>
      </c>
      <c r="AD1901" t="s">
        <v>6</v>
      </c>
      <c r="AE1901">
        <v>20</v>
      </c>
      <c r="AF1901">
        <v>1</v>
      </c>
      <c r="AH1901" t="s">
        <v>41725</v>
      </c>
      <c r="AI1901" t="s">
        <v>41724</v>
      </c>
      <c r="AJ1901" t="s">
        <v>41723</v>
      </c>
      <c r="AK1901" t="s">
        <v>41722</v>
      </c>
      <c r="AL1901">
        <v>7</v>
      </c>
      <c r="AM1901" s="5">
        <f t="shared" si="242"/>
        <v>0.875</v>
      </c>
      <c r="AN1901" s="4">
        <f t="shared" si="239"/>
        <v>1.3252555850056798E-3</v>
      </c>
      <c r="AO1901" s="3"/>
      <c r="AP1901">
        <v>0</v>
      </c>
      <c r="AR1901" t="s">
        <v>1</v>
      </c>
      <c r="AT1901" s="2" t="s">
        <v>0</v>
      </c>
      <c r="AU1901" s="1">
        <f t="shared" si="243"/>
        <v>0.29015141037604264</v>
      </c>
      <c r="AV1901" s="1">
        <f t="shared" si="244"/>
        <v>0.24511545269733562</v>
      </c>
      <c r="AW1901" s="1">
        <f t="shared" si="245"/>
        <v>0.20007949501862857</v>
      </c>
    </row>
    <row r="1902" spans="1:49" x14ac:dyDescent="0.2">
      <c r="A1902">
        <v>1900</v>
      </c>
      <c r="B1902" t="s">
        <v>41721</v>
      </c>
      <c r="C1902" t="s">
        <v>41720</v>
      </c>
      <c r="E1902">
        <v>25412082</v>
      </c>
      <c r="F1902" t="s">
        <v>41719</v>
      </c>
      <c r="G1902" t="s">
        <v>17</v>
      </c>
      <c r="H1902" t="s">
        <v>16</v>
      </c>
      <c r="I1902" t="s">
        <v>41718</v>
      </c>
      <c r="J1902">
        <v>60005455</v>
      </c>
      <c r="K1902" t="s">
        <v>41717</v>
      </c>
      <c r="L1902" t="s">
        <v>41716</v>
      </c>
      <c r="M1902" t="s">
        <v>76</v>
      </c>
      <c r="N1902">
        <v>4</v>
      </c>
      <c r="O1902" t="s">
        <v>41715</v>
      </c>
      <c r="P1902" t="s">
        <v>41714</v>
      </c>
      <c r="Q1902" t="s">
        <v>41713</v>
      </c>
      <c r="R1902" s="7">
        <v>41640</v>
      </c>
      <c r="S1902" s="8">
        <f t="shared" si="240"/>
        <v>2014</v>
      </c>
      <c r="T1902" s="8">
        <v>2014</v>
      </c>
      <c r="U1902" s="8">
        <f t="shared" si="241"/>
        <v>8</v>
      </c>
      <c r="V1902" s="7">
        <v>41944</v>
      </c>
      <c r="W1902" t="s">
        <v>25879</v>
      </c>
      <c r="X1902" s="2">
        <v>3.5870000000000002</v>
      </c>
      <c r="Y1902" s="6">
        <f t="shared" si="238"/>
        <v>9.5752916366354357E-2</v>
      </c>
      <c r="AA1902">
        <v>15537390</v>
      </c>
      <c r="AB1902">
        <v>4000151808</v>
      </c>
      <c r="AC1902">
        <v>15537404</v>
      </c>
      <c r="AD1902" t="s">
        <v>6</v>
      </c>
      <c r="AE1902">
        <v>10</v>
      </c>
      <c r="AF1902">
        <v>11</v>
      </c>
      <c r="AI1902" t="s">
        <v>41712</v>
      </c>
      <c r="AK1902" t="s">
        <v>41711</v>
      </c>
      <c r="AL1902">
        <v>63</v>
      </c>
      <c r="AM1902" s="5">
        <f t="shared" si="242"/>
        <v>7.875</v>
      </c>
      <c r="AN1902" s="4">
        <f t="shared" si="239"/>
        <v>1.1927300265051117E-2</v>
      </c>
      <c r="AO1902" s="3"/>
      <c r="AP1902">
        <v>1</v>
      </c>
      <c r="AQ1902" t="s">
        <v>25875</v>
      </c>
      <c r="AR1902" t="s">
        <v>41710</v>
      </c>
      <c r="AS1902" t="s">
        <v>25873</v>
      </c>
      <c r="AT1902" s="2">
        <v>5.9169999999999998</v>
      </c>
      <c r="AU1902" s="1">
        <f t="shared" si="243"/>
        <v>7.0605231535963373</v>
      </c>
      <c r="AV1902" s="1">
        <f t="shared" si="244"/>
        <v>5.3840108315702739</v>
      </c>
      <c r="AW1902" s="1">
        <f t="shared" si="245"/>
        <v>3.7074985095442088</v>
      </c>
    </row>
    <row r="1903" spans="1:49" x14ac:dyDescent="0.2">
      <c r="A1903">
        <v>1901</v>
      </c>
      <c r="B1903" t="s">
        <v>41709</v>
      </c>
      <c r="C1903" t="s">
        <v>41708</v>
      </c>
      <c r="F1903" t="s">
        <v>41707</v>
      </c>
      <c r="G1903" t="s">
        <v>17</v>
      </c>
      <c r="H1903" t="s">
        <v>16</v>
      </c>
      <c r="I1903" t="s">
        <v>41706</v>
      </c>
      <c r="J1903" t="s">
        <v>41705</v>
      </c>
      <c r="K1903" t="s">
        <v>41704</v>
      </c>
      <c r="L1903" t="s">
        <v>3507</v>
      </c>
      <c r="M1903" t="s">
        <v>167</v>
      </c>
      <c r="N1903">
        <v>2</v>
      </c>
      <c r="O1903" t="s">
        <v>41703</v>
      </c>
      <c r="P1903" t="s">
        <v>41702</v>
      </c>
      <c r="Q1903" t="s">
        <v>41701</v>
      </c>
      <c r="R1903" s="7">
        <v>41640</v>
      </c>
      <c r="S1903" s="8">
        <f t="shared" si="240"/>
        <v>2014</v>
      </c>
      <c r="T1903" s="8">
        <v>2014</v>
      </c>
      <c r="U1903" s="8">
        <f t="shared" si="241"/>
        <v>8</v>
      </c>
      <c r="V1903" s="7">
        <v>41949</v>
      </c>
      <c r="W1903" t="s">
        <v>35253</v>
      </c>
      <c r="X1903" s="2">
        <v>0.375</v>
      </c>
      <c r="Y1903" s="6">
        <f t="shared" si="238"/>
        <v>1.0010410827260351E-2</v>
      </c>
      <c r="AA1903">
        <v>135194</v>
      </c>
      <c r="AB1903">
        <v>24918</v>
      </c>
      <c r="AD1903" t="s">
        <v>6</v>
      </c>
      <c r="AE1903">
        <v>50</v>
      </c>
      <c r="AF1903">
        <v>23</v>
      </c>
      <c r="AH1903" t="s">
        <v>41700</v>
      </c>
      <c r="AI1903" t="s">
        <v>41699</v>
      </c>
      <c r="AK1903" t="s">
        <v>41698</v>
      </c>
      <c r="AL1903">
        <v>18</v>
      </c>
      <c r="AM1903" s="5">
        <f t="shared" si="242"/>
        <v>2.25</v>
      </c>
      <c r="AN1903" s="4">
        <f t="shared" si="239"/>
        <v>3.4078000757288905E-3</v>
      </c>
      <c r="AO1903" s="3"/>
      <c r="AP1903">
        <v>0</v>
      </c>
      <c r="AR1903">
        <v>61271028</v>
      </c>
      <c r="AT1903" s="2">
        <v>1.3140000000000001</v>
      </c>
      <c r="AU1903" s="1">
        <f t="shared" si="243"/>
        <v>0.80296276018009127</v>
      </c>
      <c r="AV1903" s="1">
        <f t="shared" si="244"/>
        <v>0.67091054514946213</v>
      </c>
      <c r="AW1903" s="1">
        <f t="shared" si="245"/>
        <v>0.53885833011883288</v>
      </c>
    </row>
    <row r="1904" spans="1:49" x14ac:dyDescent="0.2">
      <c r="A1904">
        <v>1902</v>
      </c>
      <c r="B1904" t="s">
        <v>41697</v>
      </c>
      <c r="C1904" t="s">
        <v>41696</v>
      </c>
      <c r="F1904" t="s">
        <v>41695</v>
      </c>
      <c r="G1904" t="s">
        <v>17</v>
      </c>
      <c r="H1904" t="s">
        <v>16</v>
      </c>
      <c r="I1904" t="s">
        <v>41694</v>
      </c>
      <c r="J1904" t="s">
        <v>41693</v>
      </c>
      <c r="K1904" t="s">
        <v>41692</v>
      </c>
      <c r="L1904" t="s">
        <v>41691</v>
      </c>
      <c r="M1904" t="s">
        <v>41690</v>
      </c>
      <c r="N1904">
        <v>5</v>
      </c>
      <c r="O1904" t="s">
        <v>41689</v>
      </c>
      <c r="P1904" t="s">
        <v>41688</v>
      </c>
      <c r="Q1904" t="s">
        <v>41687</v>
      </c>
      <c r="R1904" s="7">
        <v>41640</v>
      </c>
      <c r="S1904" s="8">
        <f t="shared" si="240"/>
        <v>2014</v>
      </c>
      <c r="T1904" s="8">
        <v>2014</v>
      </c>
      <c r="U1904" s="8">
        <f t="shared" si="241"/>
        <v>8</v>
      </c>
      <c r="V1904" s="7">
        <v>2014</v>
      </c>
      <c r="W1904" t="s">
        <v>6172</v>
      </c>
      <c r="X1904" s="2">
        <v>0.28199999999999997</v>
      </c>
      <c r="Y1904" s="6">
        <f t="shared" si="238"/>
        <v>7.527828942099783E-3</v>
      </c>
      <c r="AA1904">
        <v>16875869</v>
      </c>
      <c r="AB1904">
        <v>19700186861</v>
      </c>
      <c r="AC1904">
        <v>16875877</v>
      </c>
      <c r="AD1904" t="s">
        <v>6</v>
      </c>
      <c r="AE1904">
        <v>2014</v>
      </c>
      <c r="AG1904">
        <v>769816</v>
      </c>
      <c r="AI1904" t="s">
        <v>41686</v>
      </c>
      <c r="AK1904" t="s">
        <v>41685</v>
      </c>
      <c r="AL1904">
        <v>1</v>
      </c>
      <c r="AM1904" s="5">
        <f t="shared" si="242"/>
        <v>0.125</v>
      </c>
      <c r="AN1904" s="4">
        <f t="shared" si="239"/>
        <v>1.893222264293828E-4</v>
      </c>
      <c r="AO1904" s="3"/>
      <c r="AP1904">
        <v>1</v>
      </c>
      <c r="AR1904" t="s">
        <v>1</v>
      </c>
      <c r="AT1904" s="2">
        <v>1.1739999999999999</v>
      </c>
      <c r="AU1904" s="1">
        <f t="shared" si="243"/>
        <v>0.53262769273986632</v>
      </c>
      <c r="AV1904" s="1">
        <f t="shared" si="244"/>
        <v>0.3858575584264583</v>
      </c>
      <c r="AW1904" s="1">
        <f t="shared" si="245"/>
        <v>0.23908742411305026</v>
      </c>
    </row>
    <row r="1905" spans="1:49" x14ac:dyDescent="0.2">
      <c r="A1905">
        <v>1903</v>
      </c>
      <c r="B1905" t="s">
        <v>41684</v>
      </c>
      <c r="F1905" t="s">
        <v>41683</v>
      </c>
      <c r="G1905" t="s">
        <v>17</v>
      </c>
      <c r="H1905" t="s">
        <v>16</v>
      </c>
      <c r="I1905" t="s">
        <v>41682</v>
      </c>
      <c r="J1905">
        <v>60068815</v>
      </c>
      <c r="K1905" t="s">
        <v>26916</v>
      </c>
      <c r="L1905" t="s">
        <v>26915</v>
      </c>
      <c r="M1905" t="s">
        <v>26914</v>
      </c>
      <c r="N1905">
        <v>3</v>
      </c>
      <c r="O1905" t="s">
        <v>41681</v>
      </c>
      <c r="P1905" t="s">
        <v>41680</v>
      </c>
      <c r="Q1905" t="s">
        <v>41679</v>
      </c>
      <c r="R1905" s="7">
        <v>41640</v>
      </c>
      <c r="S1905" s="8">
        <f t="shared" si="240"/>
        <v>2014</v>
      </c>
      <c r="T1905" s="8">
        <v>2014</v>
      </c>
      <c r="U1905" s="8">
        <f t="shared" si="241"/>
        <v>8</v>
      </c>
      <c r="V1905" s="7">
        <v>2014</v>
      </c>
      <c r="W1905" t="s">
        <v>41678</v>
      </c>
      <c r="X1905" s="2">
        <v>0.13400000000000001</v>
      </c>
      <c r="Y1905" s="6">
        <f t="shared" si="238"/>
        <v>3.5770534689410324E-3</v>
      </c>
      <c r="AA1905">
        <v>14505835</v>
      </c>
      <c r="AB1905">
        <v>21100218075</v>
      </c>
      <c r="AD1905" t="s">
        <v>6</v>
      </c>
      <c r="AE1905">
        <v>20</v>
      </c>
      <c r="AF1905">
        <v>1</v>
      </c>
      <c r="AH1905" t="s">
        <v>41677</v>
      </c>
      <c r="AI1905" t="s">
        <v>41676</v>
      </c>
      <c r="AJ1905" t="s">
        <v>41675</v>
      </c>
      <c r="AK1905" t="s">
        <v>41674</v>
      </c>
      <c r="AL1905">
        <v>0</v>
      </c>
      <c r="AM1905" s="5">
        <f t="shared" si="242"/>
        <v>0</v>
      </c>
      <c r="AN1905" s="4">
        <f t="shared" si="239"/>
        <v>0</v>
      </c>
      <c r="AO1905" s="3"/>
      <c r="AP1905">
        <v>0</v>
      </c>
      <c r="AR1905" t="s">
        <v>1</v>
      </c>
      <c r="AT1905" s="2" t="s">
        <v>0</v>
      </c>
      <c r="AU1905" s="1">
        <f t="shared" si="243"/>
        <v>0.25039374282587229</v>
      </c>
      <c r="AV1905" s="1">
        <f t="shared" si="244"/>
        <v>0.17885267344705164</v>
      </c>
      <c r="AW1905" s="1">
        <f t="shared" si="245"/>
        <v>0.10731160406823098</v>
      </c>
    </row>
    <row r="1906" spans="1:49" x14ac:dyDescent="0.2">
      <c r="A1906">
        <v>1904</v>
      </c>
      <c r="B1906" t="s">
        <v>41673</v>
      </c>
      <c r="C1906" t="s">
        <v>41672</v>
      </c>
      <c r="F1906" t="s">
        <v>41671</v>
      </c>
      <c r="G1906" t="s">
        <v>17</v>
      </c>
      <c r="H1906" t="s">
        <v>16</v>
      </c>
      <c r="I1906" t="s">
        <v>41670</v>
      </c>
      <c r="J1906">
        <v>60003780</v>
      </c>
      <c r="K1906" t="s">
        <v>22524</v>
      </c>
      <c r="L1906" t="s">
        <v>22523</v>
      </c>
      <c r="M1906" t="s">
        <v>915</v>
      </c>
      <c r="N1906">
        <v>5</v>
      </c>
      <c r="O1906" t="s">
        <v>41669</v>
      </c>
      <c r="P1906" t="s">
        <v>41668</v>
      </c>
      <c r="Q1906" t="s">
        <v>41667</v>
      </c>
      <c r="R1906" s="7">
        <v>41640</v>
      </c>
      <c r="S1906" s="8">
        <f t="shared" si="240"/>
        <v>2014</v>
      </c>
      <c r="T1906" s="8">
        <v>2014</v>
      </c>
      <c r="U1906" s="8">
        <f t="shared" si="241"/>
        <v>8</v>
      </c>
      <c r="V1906" s="7">
        <v>41949</v>
      </c>
      <c r="W1906" t="s">
        <v>35253</v>
      </c>
      <c r="X1906" s="2">
        <v>0.375</v>
      </c>
      <c r="Y1906" s="6">
        <f t="shared" si="238"/>
        <v>1.0010410827260351E-2</v>
      </c>
      <c r="AA1906">
        <v>135194</v>
      </c>
      <c r="AB1906">
        <v>24918</v>
      </c>
      <c r="AD1906" t="s">
        <v>6</v>
      </c>
      <c r="AE1906">
        <v>50</v>
      </c>
      <c r="AF1906">
        <v>23</v>
      </c>
      <c r="AH1906" t="s">
        <v>41666</v>
      </c>
      <c r="AI1906" t="s">
        <v>41665</v>
      </c>
      <c r="AK1906" t="s">
        <v>41664</v>
      </c>
      <c r="AL1906">
        <v>3</v>
      </c>
      <c r="AM1906" s="5">
        <f t="shared" si="242"/>
        <v>0.375</v>
      </c>
      <c r="AN1906" s="4">
        <f t="shared" si="239"/>
        <v>5.6796667928814845E-4</v>
      </c>
      <c r="AO1906" s="3"/>
      <c r="AP1906">
        <v>0</v>
      </c>
      <c r="AR1906" t="s">
        <v>1</v>
      </c>
      <c r="AT1906" s="2">
        <v>1.3140000000000001</v>
      </c>
      <c r="AU1906" s="1">
        <f t="shared" si="243"/>
        <v>0.71776775828686901</v>
      </c>
      <c r="AV1906" s="1">
        <f t="shared" si="244"/>
        <v>0.52891887532742499</v>
      </c>
      <c r="AW1906" s="1">
        <f t="shared" si="245"/>
        <v>0.34006999236798091</v>
      </c>
    </row>
    <row r="1907" spans="1:49" x14ac:dyDescent="0.2">
      <c r="A1907">
        <v>1905</v>
      </c>
      <c r="B1907" t="s">
        <v>41663</v>
      </c>
      <c r="C1907" t="s">
        <v>41662</v>
      </c>
      <c r="F1907" t="s">
        <v>41661</v>
      </c>
      <c r="G1907" t="s">
        <v>17</v>
      </c>
      <c r="H1907" t="s">
        <v>16</v>
      </c>
      <c r="I1907" t="s">
        <v>41660</v>
      </c>
      <c r="J1907">
        <v>60027271</v>
      </c>
      <c r="K1907" t="s">
        <v>244</v>
      </c>
      <c r="L1907" t="s">
        <v>243</v>
      </c>
      <c r="M1907" t="s">
        <v>76</v>
      </c>
      <c r="N1907">
        <v>2</v>
      </c>
      <c r="O1907" t="s">
        <v>41659</v>
      </c>
      <c r="P1907" t="s">
        <v>41658</v>
      </c>
      <c r="Q1907" t="s">
        <v>31380</v>
      </c>
      <c r="R1907" s="7">
        <v>41640</v>
      </c>
      <c r="S1907" s="8">
        <f t="shared" si="240"/>
        <v>2014</v>
      </c>
      <c r="T1907" s="8">
        <v>2014</v>
      </c>
      <c r="U1907" s="8">
        <f t="shared" si="241"/>
        <v>8</v>
      </c>
      <c r="V1907" s="7">
        <v>2014</v>
      </c>
      <c r="W1907" t="s">
        <v>41657</v>
      </c>
      <c r="X1907" s="2">
        <v>0.377</v>
      </c>
      <c r="Y1907" s="6">
        <f t="shared" si="238"/>
        <v>1.006379968500574E-2</v>
      </c>
      <c r="AB1907">
        <v>19800188069</v>
      </c>
      <c r="AC1907">
        <v>18800688</v>
      </c>
      <c r="AD1907" t="s">
        <v>6</v>
      </c>
      <c r="AE1907">
        <v>9</v>
      </c>
      <c r="AF1907">
        <v>3</v>
      </c>
      <c r="AH1907" t="s">
        <v>41656</v>
      </c>
      <c r="AI1907" t="s">
        <v>41655</v>
      </c>
      <c r="AJ1907" t="s">
        <v>41654</v>
      </c>
      <c r="AK1907" t="s">
        <v>41653</v>
      </c>
      <c r="AL1907">
        <v>12</v>
      </c>
      <c r="AM1907" s="5">
        <f t="shared" si="242"/>
        <v>1.5</v>
      </c>
      <c r="AN1907" s="4">
        <f t="shared" si="239"/>
        <v>2.2718667171525938E-3</v>
      </c>
      <c r="AO1907" s="3"/>
      <c r="AP1907">
        <v>1</v>
      </c>
      <c r="AQ1907" t="s">
        <v>2232</v>
      </c>
      <c r="AR1907" t="s">
        <v>1</v>
      </c>
      <c r="AS1907" t="s">
        <v>2230</v>
      </c>
      <c r="AT1907" s="2">
        <v>1.2769999999999999</v>
      </c>
      <c r="AU1907" s="1">
        <f t="shared" si="243"/>
        <v>0.77262197946497946</v>
      </c>
      <c r="AV1907" s="1">
        <f t="shared" si="244"/>
        <v>0.6167833201079167</v>
      </c>
      <c r="AW1907" s="1">
        <f t="shared" si="245"/>
        <v>0.46094466075085377</v>
      </c>
    </row>
    <row r="1908" spans="1:49" x14ac:dyDescent="0.2">
      <c r="A1908">
        <v>1906</v>
      </c>
      <c r="B1908" t="s">
        <v>41652</v>
      </c>
      <c r="C1908" t="s">
        <v>41651</v>
      </c>
      <c r="F1908" t="s">
        <v>41650</v>
      </c>
      <c r="G1908" t="s">
        <v>17</v>
      </c>
      <c r="H1908" t="s">
        <v>16</v>
      </c>
      <c r="I1908" t="s">
        <v>23483</v>
      </c>
      <c r="J1908">
        <v>60073711</v>
      </c>
      <c r="K1908" t="s">
        <v>41649</v>
      </c>
      <c r="L1908" t="s">
        <v>709</v>
      </c>
      <c r="M1908" t="s">
        <v>46</v>
      </c>
      <c r="N1908">
        <v>4</v>
      </c>
      <c r="O1908" t="s">
        <v>41648</v>
      </c>
      <c r="P1908" t="s">
        <v>41647</v>
      </c>
      <c r="Q1908" t="s">
        <v>41646</v>
      </c>
      <c r="R1908" s="7">
        <v>41640</v>
      </c>
      <c r="S1908" s="8">
        <f t="shared" si="240"/>
        <v>2014</v>
      </c>
      <c r="T1908" s="8">
        <v>2014</v>
      </c>
      <c r="U1908" s="8">
        <f t="shared" si="241"/>
        <v>8</v>
      </c>
      <c r="V1908" s="7">
        <v>2014</v>
      </c>
      <c r="W1908" t="s">
        <v>15213</v>
      </c>
      <c r="X1908" s="2">
        <v>0.26200000000000001</v>
      </c>
      <c r="Y1908" s="6">
        <f t="shared" si="238"/>
        <v>6.9939403646458991E-3</v>
      </c>
      <c r="AA1908" t="s">
        <v>15212</v>
      </c>
      <c r="AB1908">
        <v>13082</v>
      </c>
      <c r="AC1908">
        <v>15635147</v>
      </c>
      <c r="AD1908" t="s">
        <v>6</v>
      </c>
      <c r="AE1908">
        <v>2014</v>
      </c>
      <c r="AG1908">
        <v>925914</v>
      </c>
      <c r="AI1908" t="s">
        <v>41645</v>
      </c>
      <c r="AK1908" t="s">
        <v>41644</v>
      </c>
      <c r="AL1908">
        <v>6</v>
      </c>
      <c r="AM1908" s="5">
        <f t="shared" si="242"/>
        <v>0.75</v>
      </c>
      <c r="AN1908" s="4">
        <f t="shared" si="239"/>
        <v>1.1359333585762969E-3</v>
      </c>
      <c r="AO1908" s="3"/>
      <c r="AP1908">
        <v>1</v>
      </c>
      <c r="AR1908" t="s">
        <v>1</v>
      </c>
      <c r="AT1908" s="2">
        <v>1.3049999999999999</v>
      </c>
      <c r="AU1908" s="1">
        <f t="shared" si="243"/>
        <v>0.5236538262825019</v>
      </c>
      <c r="AV1908" s="1">
        <f t="shared" si="244"/>
        <v>0.40649368616110981</v>
      </c>
      <c r="AW1908" s="1">
        <f t="shared" si="245"/>
        <v>0.28933354603971773</v>
      </c>
    </row>
    <row r="1909" spans="1:49" x14ac:dyDescent="0.2">
      <c r="A1909">
        <v>1907</v>
      </c>
      <c r="B1909" t="s">
        <v>41643</v>
      </c>
      <c r="C1909" t="s">
        <v>41642</v>
      </c>
      <c r="F1909" t="s">
        <v>41641</v>
      </c>
      <c r="G1909" t="s">
        <v>17</v>
      </c>
      <c r="H1909" t="s">
        <v>16</v>
      </c>
      <c r="I1909" t="s">
        <v>41640</v>
      </c>
      <c r="J1909">
        <v>60026340</v>
      </c>
      <c r="K1909" t="s">
        <v>41639</v>
      </c>
      <c r="L1909" t="s">
        <v>16388</v>
      </c>
      <c r="M1909" t="s">
        <v>3824</v>
      </c>
      <c r="N1909">
        <v>1</v>
      </c>
      <c r="O1909" t="s">
        <v>41638</v>
      </c>
      <c r="P1909">
        <v>7202768634</v>
      </c>
      <c r="Q1909">
        <v>60026340</v>
      </c>
      <c r="R1909" s="7">
        <v>41640</v>
      </c>
      <c r="S1909" s="8">
        <f t="shared" si="240"/>
        <v>2014</v>
      </c>
      <c r="T1909" s="8">
        <v>2014</v>
      </c>
      <c r="U1909" s="8">
        <f t="shared" si="241"/>
        <v>8</v>
      </c>
      <c r="V1909" s="7">
        <v>41965</v>
      </c>
      <c r="W1909" t="s">
        <v>17983</v>
      </c>
      <c r="X1909" s="2">
        <v>0.28599999999999998</v>
      </c>
      <c r="Y1909" s="6">
        <f t="shared" si="238"/>
        <v>7.6346066575905605E-3</v>
      </c>
      <c r="AA1909">
        <v>9205071</v>
      </c>
      <c r="AB1909">
        <v>28139</v>
      </c>
      <c r="AC1909">
        <v>15693937</v>
      </c>
      <c r="AD1909" t="s">
        <v>6</v>
      </c>
      <c r="AE1909">
        <v>28</v>
      </c>
      <c r="AF1909">
        <v>17</v>
      </c>
      <c r="AH1909" t="s">
        <v>41637</v>
      </c>
      <c r="AI1909" t="s">
        <v>41636</v>
      </c>
      <c r="AJ1909" t="s">
        <v>41635</v>
      </c>
      <c r="AK1909" t="s">
        <v>41634</v>
      </c>
      <c r="AL1909">
        <v>0</v>
      </c>
      <c r="AM1909" s="5">
        <f t="shared" si="242"/>
        <v>0</v>
      </c>
      <c r="AN1909" s="4">
        <f t="shared" si="239"/>
        <v>0</v>
      </c>
      <c r="AO1909" s="3"/>
      <c r="AP1909">
        <v>0</v>
      </c>
      <c r="AR1909" t="s">
        <v>1</v>
      </c>
      <c r="AT1909" s="2" t="s">
        <v>0</v>
      </c>
      <c r="AU1909" s="1">
        <f t="shared" si="243"/>
        <v>0.53442246603133925</v>
      </c>
      <c r="AV1909" s="1">
        <f t="shared" si="244"/>
        <v>0.38173033287952801</v>
      </c>
      <c r="AW1909" s="1">
        <f t="shared" si="245"/>
        <v>0.22903819972771683</v>
      </c>
    </row>
    <row r="1910" spans="1:49" x14ac:dyDescent="0.2">
      <c r="A1910">
        <v>1908</v>
      </c>
      <c r="B1910" t="s">
        <v>41633</v>
      </c>
      <c r="C1910" t="s">
        <v>41632</v>
      </c>
      <c r="F1910" t="s">
        <v>41631</v>
      </c>
      <c r="G1910" t="s">
        <v>17</v>
      </c>
      <c r="H1910" t="s">
        <v>16</v>
      </c>
      <c r="I1910" t="s">
        <v>41630</v>
      </c>
      <c r="J1910">
        <v>60012954</v>
      </c>
      <c r="K1910" t="s">
        <v>1676</v>
      </c>
      <c r="L1910" t="s">
        <v>1675</v>
      </c>
      <c r="M1910" t="s">
        <v>816</v>
      </c>
      <c r="N1910">
        <v>1</v>
      </c>
      <c r="O1910" t="s">
        <v>41629</v>
      </c>
      <c r="P1910">
        <v>55894394800</v>
      </c>
      <c r="Q1910">
        <v>60012954</v>
      </c>
      <c r="R1910" s="7">
        <v>41640</v>
      </c>
      <c r="S1910" s="8">
        <f t="shared" si="240"/>
        <v>2014</v>
      </c>
      <c r="T1910" s="8">
        <v>2014</v>
      </c>
      <c r="U1910" s="8">
        <f t="shared" si="241"/>
        <v>8</v>
      </c>
      <c r="V1910" s="7">
        <v>2014</v>
      </c>
      <c r="W1910" t="s">
        <v>41628</v>
      </c>
      <c r="X1910" s="2">
        <v>0.87</v>
      </c>
      <c r="Y1910" s="6">
        <f t="shared" si="238"/>
        <v>2.3224153119244015E-2</v>
      </c>
      <c r="AA1910">
        <v>19317573</v>
      </c>
      <c r="AB1910">
        <v>5200152801</v>
      </c>
      <c r="AC1910" t="s">
        <v>41627</v>
      </c>
      <c r="AD1910" t="s">
        <v>6</v>
      </c>
      <c r="AE1910">
        <v>2014</v>
      </c>
      <c r="AF1910">
        <v>1</v>
      </c>
      <c r="AG1910">
        <v>183</v>
      </c>
      <c r="AI1910" t="s">
        <v>41626</v>
      </c>
      <c r="AJ1910" t="s">
        <v>41625</v>
      </c>
      <c r="AK1910" t="s">
        <v>41624</v>
      </c>
      <c r="AL1910">
        <v>0</v>
      </c>
      <c r="AM1910" s="5">
        <f t="shared" si="242"/>
        <v>0</v>
      </c>
      <c r="AN1910" s="4">
        <f t="shared" si="239"/>
        <v>0</v>
      </c>
      <c r="AO1910" s="3"/>
      <c r="AP1910">
        <v>1</v>
      </c>
      <c r="AR1910" t="s">
        <v>1</v>
      </c>
      <c r="AT1910" s="2">
        <v>4.7030000000000003</v>
      </c>
      <c r="AU1910" s="1">
        <f t="shared" si="243"/>
        <v>1.625690718347081</v>
      </c>
      <c r="AV1910" s="1">
        <f t="shared" si="244"/>
        <v>1.1612076559622007</v>
      </c>
      <c r="AW1910" s="1">
        <f t="shared" si="245"/>
        <v>0.69672459357732042</v>
      </c>
    </row>
    <row r="1911" spans="1:49" x14ac:dyDescent="0.2">
      <c r="A1911">
        <v>1909</v>
      </c>
      <c r="B1911" t="s">
        <v>41623</v>
      </c>
      <c r="C1911" t="s">
        <v>41622</v>
      </c>
      <c r="F1911" t="s">
        <v>41621</v>
      </c>
      <c r="G1911" t="s">
        <v>17</v>
      </c>
      <c r="H1911" t="s">
        <v>16</v>
      </c>
      <c r="I1911" t="s">
        <v>4649</v>
      </c>
      <c r="J1911" t="s">
        <v>41620</v>
      </c>
      <c r="K1911" t="s">
        <v>41619</v>
      </c>
      <c r="L1911" t="s">
        <v>41618</v>
      </c>
      <c r="M1911" t="s">
        <v>167</v>
      </c>
      <c r="N1911">
        <v>4</v>
      </c>
      <c r="O1911" t="s">
        <v>41617</v>
      </c>
      <c r="P1911" t="s">
        <v>41616</v>
      </c>
      <c r="Q1911" t="s">
        <v>41615</v>
      </c>
      <c r="R1911" s="7">
        <v>41640</v>
      </c>
      <c r="S1911" s="8">
        <f t="shared" si="240"/>
        <v>2014</v>
      </c>
      <c r="T1911" s="8">
        <v>2014</v>
      </c>
      <c r="U1911" s="8">
        <f t="shared" si="241"/>
        <v>8</v>
      </c>
      <c r="V1911" s="7">
        <v>2014</v>
      </c>
      <c r="W1911" t="s">
        <v>15213</v>
      </c>
      <c r="X1911" s="2">
        <v>0.26200000000000001</v>
      </c>
      <c r="Y1911" s="6">
        <f t="shared" si="238"/>
        <v>6.9939403646458991E-3</v>
      </c>
      <c r="AA1911" t="s">
        <v>15212</v>
      </c>
      <c r="AB1911">
        <v>13082</v>
      </c>
      <c r="AC1911">
        <v>15635147</v>
      </c>
      <c r="AD1911" t="s">
        <v>6</v>
      </c>
      <c r="AE1911">
        <v>2014</v>
      </c>
      <c r="AG1911">
        <v>957071</v>
      </c>
      <c r="AI1911" t="s">
        <v>41614</v>
      </c>
      <c r="AK1911" t="s">
        <v>41613</v>
      </c>
      <c r="AL1911">
        <v>0</v>
      </c>
      <c r="AM1911" s="5">
        <f t="shared" si="242"/>
        <v>0</v>
      </c>
      <c r="AN1911" s="4">
        <f t="shared" si="239"/>
        <v>0</v>
      </c>
      <c r="AO1911" s="3"/>
      <c r="AP1911">
        <v>1</v>
      </c>
      <c r="AR1911" t="s">
        <v>1</v>
      </c>
      <c r="AT1911" s="2">
        <v>1.3049999999999999</v>
      </c>
      <c r="AU1911" s="1">
        <f t="shared" si="243"/>
        <v>0.48957582552521295</v>
      </c>
      <c r="AV1911" s="1">
        <f t="shared" si="244"/>
        <v>0.34969701823229493</v>
      </c>
      <c r="AW1911" s="1">
        <f t="shared" si="245"/>
        <v>0.20981821093937697</v>
      </c>
    </row>
    <row r="1912" spans="1:49" x14ac:dyDescent="0.2">
      <c r="A1912">
        <v>1910</v>
      </c>
      <c r="B1912" t="s">
        <v>41612</v>
      </c>
      <c r="C1912" t="s">
        <v>41611</v>
      </c>
      <c r="F1912" t="s">
        <v>41610</v>
      </c>
      <c r="G1912" t="s">
        <v>17</v>
      </c>
      <c r="H1912" t="s">
        <v>16</v>
      </c>
      <c r="I1912" t="s">
        <v>41609</v>
      </c>
      <c r="J1912" t="s">
        <v>41608</v>
      </c>
      <c r="K1912" t="s">
        <v>41607</v>
      </c>
      <c r="L1912" t="s">
        <v>41606</v>
      </c>
      <c r="M1912" t="s">
        <v>1537</v>
      </c>
      <c r="N1912">
        <v>5</v>
      </c>
      <c r="O1912" t="s">
        <v>41605</v>
      </c>
      <c r="P1912" t="s">
        <v>41604</v>
      </c>
      <c r="Q1912" t="s">
        <v>41603</v>
      </c>
      <c r="R1912" s="7">
        <v>41640</v>
      </c>
      <c r="S1912" s="8">
        <f t="shared" si="240"/>
        <v>2014</v>
      </c>
      <c r="T1912" s="8">
        <v>2014</v>
      </c>
      <c r="U1912" s="8">
        <f t="shared" si="241"/>
        <v>8</v>
      </c>
      <c r="V1912" s="7">
        <v>2014</v>
      </c>
      <c r="W1912" t="s">
        <v>15213</v>
      </c>
      <c r="X1912" s="2">
        <v>0.26200000000000001</v>
      </c>
      <c r="Y1912" s="6">
        <f t="shared" si="238"/>
        <v>6.9939403646458991E-3</v>
      </c>
      <c r="AA1912" t="s">
        <v>15212</v>
      </c>
      <c r="AB1912">
        <v>13082</v>
      </c>
      <c r="AC1912">
        <v>15635147</v>
      </c>
      <c r="AD1912" t="s">
        <v>6</v>
      </c>
      <c r="AE1912">
        <v>2014</v>
      </c>
      <c r="AG1912">
        <v>869489</v>
      </c>
      <c r="AI1912" t="s">
        <v>41602</v>
      </c>
      <c r="AK1912" t="s">
        <v>41601</v>
      </c>
      <c r="AL1912">
        <v>5</v>
      </c>
      <c r="AM1912" s="5">
        <f t="shared" si="242"/>
        <v>0.625</v>
      </c>
      <c r="AN1912" s="4">
        <f t="shared" si="239"/>
        <v>9.4661113214691405E-4</v>
      </c>
      <c r="AO1912" s="3"/>
      <c r="AP1912">
        <v>1</v>
      </c>
      <c r="AR1912" t="s">
        <v>41600</v>
      </c>
      <c r="AT1912" s="2">
        <v>1.3049999999999999</v>
      </c>
      <c r="AU1912" s="1">
        <f t="shared" si="243"/>
        <v>0.51797415948962033</v>
      </c>
      <c r="AV1912" s="1">
        <f t="shared" si="244"/>
        <v>0.39702757483964063</v>
      </c>
      <c r="AW1912" s="1">
        <f t="shared" si="245"/>
        <v>0.27608099018966092</v>
      </c>
    </row>
    <row r="1913" spans="1:49" x14ac:dyDescent="0.2">
      <c r="A1913">
        <v>1911</v>
      </c>
      <c r="B1913" t="s">
        <v>41599</v>
      </c>
      <c r="C1913" t="s">
        <v>41598</v>
      </c>
      <c r="F1913" t="s">
        <v>41597</v>
      </c>
      <c r="G1913" t="s">
        <v>17</v>
      </c>
      <c r="H1913" t="s">
        <v>16</v>
      </c>
      <c r="I1913" t="s">
        <v>22291</v>
      </c>
      <c r="J1913">
        <v>60027716</v>
      </c>
      <c r="K1913" t="s">
        <v>8937</v>
      </c>
      <c r="L1913" t="s">
        <v>243</v>
      </c>
      <c r="M1913" t="s">
        <v>76</v>
      </c>
      <c r="N1913">
        <v>5</v>
      </c>
      <c r="O1913" t="s">
        <v>41596</v>
      </c>
      <c r="P1913" t="s">
        <v>41595</v>
      </c>
      <c r="Q1913" t="s">
        <v>41594</v>
      </c>
      <c r="R1913" s="7">
        <v>41640</v>
      </c>
      <c r="S1913" s="8">
        <f t="shared" si="240"/>
        <v>2014</v>
      </c>
      <c r="T1913" s="8">
        <v>2014</v>
      </c>
      <c r="U1913" s="8">
        <f t="shared" si="241"/>
        <v>8</v>
      </c>
      <c r="V1913" s="7">
        <v>41944</v>
      </c>
      <c r="W1913" t="s">
        <v>29861</v>
      </c>
      <c r="X1913" s="2">
        <v>0.58799999999999997</v>
      </c>
      <c r="Y1913" s="6">
        <f t="shared" si="238"/>
        <v>1.5696324177144231E-2</v>
      </c>
      <c r="AA1913">
        <v>7339453</v>
      </c>
      <c r="AB1913">
        <v>16307</v>
      </c>
      <c r="AD1913" t="s">
        <v>6</v>
      </c>
      <c r="AE1913">
        <v>140</v>
      </c>
      <c r="AF1913">
        <v>4</v>
      </c>
      <c r="AG1913">
        <v>5014003</v>
      </c>
      <c r="AI1913" t="s">
        <v>41593</v>
      </c>
      <c r="AJ1913" t="s">
        <v>41592</v>
      </c>
      <c r="AK1913" t="s">
        <v>41591</v>
      </c>
      <c r="AL1913">
        <v>5</v>
      </c>
      <c r="AM1913" s="5">
        <f t="shared" si="242"/>
        <v>0.625</v>
      </c>
      <c r="AN1913" s="4">
        <f t="shared" si="239"/>
        <v>9.4661113214691405E-4</v>
      </c>
      <c r="AO1913" s="3"/>
      <c r="AP1913">
        <v>0</v>
      </c>
      <c r="AR1913" t="s">
        <v>1</v>
      </c>
      <c r="AT1913" s="2">
        <v>2.1840000000000002</v>
      </c>
      <c r="AU1913" s="1">
        <f t="shared" si="243"/>
        <v>1.1271410263645036</v>
      </c>
      <c r="AV1913" s="1">
        <f t="shared" si="244"/>
        <v>0.83214676546455735</v>
      </c>
      <c r="AW1913" s="1">
        <f t="shared" si="245"/>
        <v>0.53715250456461094</v>
      </c>
    </row>
    <row r="1914" spans="1:49" x14ac:dyDescent="0.2">
      <c r="A1914">
        <v>1912</v>
      </c>
      <c r="B1914" t="s">
        <v>41590</v>
      </c>
      <c r="C1914" t="s">
        <v>41589</v>
      </c>
      <c r="F1914" t="s">
        <v>41588</v>
      </c>
      <c r="G1914" t="s">
        <v>17</v>
      </c>
      <c r="H1914" t="s">
        <v>16</v>
      </c>
      <c r="I1914" t="s">
        <v>41587</v>
      </c>
      <c r="J1914">
        <v>60110415</v>
      </c>
      <c r="K1914" t="s">
        <v>41586</v>
      </c>
      <c r="L1914" t="s">
        <v>9894</v>
      </c>
      <c r="M1914" t="s">
        <v>393</v>
      </c>
      <c r="N1914">
        <v>2</v>
      </c>
      <c r="O1914" t="s">
        <v>41585</v>
      </c>
      <c r="P1914" t="s">
        <v>41584</v>
      </c>
      <c r="Q1914" t="s">
        <v>41583</v>
      </c>
      <c r="R1914" s="7">
        <v>41640</v>
      </c>
      <c r="S1914" s="8">
        <f t="shared" si="240"/>
        <v>2014</v>
      </c>
      <c r="T1914" s="8">
        <v>2014</v>
      </c>
      <c r="U1914" s="8">
        <f t="shared" si="241"/>
        <v>8</v>
      </c>
      <c r="V1914" s="7">
        <v>41959</v>
      </c>
      <c r="W1914" t="s">
        <v>10939</v>
      </c>
      <c r="X1914" s="2">
        <v>0.33800000000000002</v>
      </c>
      <c r="Y1914" s="6">
        <f t="shared" si="238"/>
        <v>9.0227169589706634E-3</v>
      </c>
      <c r="AA1914">
        <v>34347</v>
      </c>
      <c r="AB1914">
        <v>17722</v>
      </c>
      <c r="AC1914">
        <v>19589395</v>
      </c>
      <c r="AD1914" t="s">
        <v>6</v>
      </c>
      <c r="AE1914">
        <v>69</v>
      </c>
      <c r="AF1914" s="10">
        <v>44541</v>
      </c>
      <c r="AH1914" t="s">
        <v>41582</v>
      </c>
      <c r="AI1914" t="s">
        <v>41581</v>
      </c>
      <c r="AJ1914" t="s">
        <v>41580</v>
      </c>
      <c r="AK1914" t="s">
        <v>41579</v>
      </c>
      <c r="AL1914">
        <v>6</v>
      </c>
      <c r="AM1914" s="5">
        <f t="shared" si="242"/>
        <v>0.75</v>
      </c>
      <c r="AN1914" s="4">
        <f t="shared" si="239"/>
        <v>1.1359333585762969E-3</v>
      </c>
      <c r="AO1914" s="3"/>
      <c r="AP1914">
        <v>0</v>
      </c>
      <c r="AR1914" t="s">
        <v>1</v>
      </c>
      <c r="AT1914" s="2" t="s">
        <v>0</v>
      </c>
      <c r="AU1914" s="1">
        <f t="shared" si="243"/>
        <v>0.6656681878852353</v>
      </c>
      <c r="AV1914" s="1">
        <f t="shared" si="244"/>
        <v>0.507932515877348</v>
      </c>
      <c r="AW1914" s="1">
        <f t="shared" si="245"/>
        <v>0.35019684386946071</v>
      </c>
    </row>
    <row r="1915" spans="1:49" x14ac:dyDescent="0.2">
      <c r="A1915">
        <v>1913</v>
      </c>
      <c r="B1915" t="s">
        <v>41578</v>
      </c>
      <c r="C1915" t="s">
        <v>41577</v>
      </c>
      <c r="F1915" t="s">
        <v>41576</v>
      </c>
      <c r="G1915" t="s">
        <v>17</v>
      </c>
      <c r="H1915" t="s">
        <v>16</v>
      </c>
      <c r="I1915" t="s">
        <v>41575</v>
      </c>
      <c r="J1915">
        <v>60016248</v>
      </c>
      <c r="K1915" t="s">
        <v>40381</v>
      </c>
      <c r="L1915" t="s">
        <v>747</v>
      </c>
      <c r="M1915" t="s">
        <v>746</v>
      </c>
      <c r="N1915">
        <v>3</v>
      </c>
      <c r="O1915" t="s">
        <v>41574</v>
      </c>
      <c r="P1915" t="s">
        <v>41573</v>
      </c>
      <c r="Q1915" t="s">
        <v>41572</v>
      </c>
      <c r="R1915" s="7">
        <v>41640</v>
      </c>
      <c r="S1915" s="8">
        <f t="shared" si="240"/>
        <v>2014</v>
      </c>
      <c r="T1915" s="8">
        <v>2014</v>
      </c>
      <c r="U1915" s="8">
        <f t="shared" si="241"/>
        <v>8</v>
      </c>
      <c r="V1915" s="7">
        <v>41961</v>
      </c>
      <c r="W1915" t="s">
        <v>41571</v>
      </c>
      <c r="X1915" s="2">
        <v>0.59099999999999997</v>
      </c>
      <c r="Y1915" s="6">
        <f t="shared" si="238"/>
        <v>1.5776407463762313E-2</v>
      </c>
      <c r="AA1915">
        <v>9462171</v>
      </c>
      <c r="AB1915">
        <v>27029</v>
      </c>
      <c r="AD1915" t="s">
        <v>6</v>
      </c>
      <c r="AE1915">
        <v>117</v>
      </c>
      <c r="AF1915">
        <v>3</v>
      </c>
      <c r="AH1915" t="s">
        <v>41570</v>
      </c>
      <c r="AI1915" t="s">
        <v>41569</v>
      </c>
      <c r="AK1915" t="s">
        <v>41568</v>
      </c>
      <c r="AL1915">
        <v>0</v>
      </c>
      <c r="AM1915" s="5">
        <f t="shared" si="242"/>
        <v>0</v>
      </c>
      <c r="AN1915" s="4">
        <f t="shared" si="239"/>
        <v>0</v>
      </c>
      <c r="AO1915" s="3"/>
      <c r="AP1915">
        <v>0</v>
      </c>
      <c r="AR1915" t="s">
        <v>1</v>
      </c>
      <c r="AT1915" s="2" t="s">
        <v>0</v>
      </c>
      <c r="AU1915" s="1">
        <f t="shared" si="243"/>
        <v>1.1043485224633618</v>
      </c>
      <c r="AV1915" s="1">
        <f t="shared" si="244"/>
        <v>0.7888203731881156</v>
      </c>
      <c r="AW1915" s="1">
        <f t="shared" si="245"/>
        <v>0.4732922239128694</v>
      </c>
    </row>
    <row r="1916" spans="1:49" x14ac:dyDescent="0.2">
      <c r="A1916">
        <v>1914</v>
      </c>
      <c r="B1916" t="s">
        <v>41567</v>
      </c>
      <c r="C1916" t="s">
        <v>41566</v>
      </c>
      <c r="F1916" t="s">
        <v>41565</v>
      </c>
      <c r="G1916" t="s">
        <v>17</v>
      </c>
      <c r="H1916" t="s">
        <v>16</v>
      </c>
      <c r="I1916" t="s">
        <v>41564</v>
      </c>
      <c r="J1916" t="s">
        <v>41559</v>
      </c>
      <c r="K1916" t="s">
        <v>41563</v>
      </c>
      <c r="L1916" t="s">
        <v>41562</v>
      </c>
      <c r="M1916" t="s">
        <v>25451</v>
      </c>
      <c r="N1916">
        <v>2</v>
      </c>
      <c r="O1916" t="s">
        <v>41561</v>
      </c>
      <c r="P1916" t="s">
        <v>41560</v>
      </c>
      <c r="Q1916" t="s">
        <v>41559</v>
      </c>
      <c r="R1916" s="7">
        <v>41640</v>
      </c>
      <c r="S1916" s="8">
        <f t="shared" si="240"/>
        <v>2014</v>
      </c>
      <c r="T1916" s="8">
        <v>2014</v>
      </c>
      <c r="U1916" s="8">
        <f t="shared" si="241"/>
        <v>8</v>
      </c>
      <c r="V1916" s="7">
        <v>41929</v>
      </c>
      <c r="W1916" t="s">
        <v>41558</v>
      </c>
      <c r="X1916" s="2">
        <v>0.39600000000000002</v>
      </c>
      <c r="Y1916" s="6">
        <f t="shared" si="238"/>
        <v>1.0570993833586931E-2</v>
      </c>
      <c r="AA1916" t="s">
        <v>41557</v>
      </c>
      <c r="AB1916">
        <v>29089</v>
      </c>
      <c r="AD1916" t="s">
        <v>6</v>
      </c>
      <c r="AE1916">
        <v>28</v>
      </c>
      <c r="AF1916">
        <v>3</v>
      </c>
      <c r="AH1916" t="s">
        <v>41556</v>
      </c>
      <c r="AI1916" t="s">
        <v>41555</v>
      </c>
      <c r="AJ1916" t="s">
        <v>41554</v>
      </c>
      <c r="AK1916" t="s">
        <v>41553</v>
      </c>
      <c r="AL1916">
        <v>0</v>
      </c>
      <c r="AM1916" s="5">
        <f t="shared" si="242"/>
        <v>0</v>
      </c>
      <c r="AN1916" s="4">
        <f t="shared" si="239"/>
        <v>0</v>
      </c>
      <c r="AO1916" s="3"/>
      <c r="AP1916">
        <v>0</v>
      </c>
      <c r="AR1916" t="s">
        <v>1</v>
      </c>
      <c r="AT1916" s="2">
        <v>2.028</v>
      </c>
      <c r="AU1916" s="1">
        <f t="shared" si="243"/>
        <v>0.73996956835108518</v>
      </c>
      <c r="AV1916" s="1">
        <f t="shared" si="244"/>
        <v>0.52854969167934651</v>
      </c>
      <c r="AW1916" s="1">
        <f t="shared" si="245"/>
        <v>0.3171298150076079</v>
      </c>
    </row>
    <row r="1917" spans="1:49" x14ac:dyDescent="0.2">
      <c r="A1917">
        <v>1915</v>
      </c>
      <c r="B1917" t="s">
        <v>41552</v>
      </c>
      <c r="C1917" t="s">
        <v>41551</v>
      </c>
      <c r="F1917" t="s">
        <v>41550</v>
      </c>
      <c r="G1917" t="s">
        <v>17</v>
      </c>
      <c r="H1917" t="s">
        <v>16</v>
      </c>
      <c r="I1917" t="s">
        <v>41549</v>
      </c>
      <c r="J1917" t="s">
        <v>41548</v>
      </c>
      <c r="K1917" t="s">
        <v>41547</v>
      </c>
      <c r="L1917" t="s">
        <v>41546</v>
      </c>
      <c r="M1917" t="s">
        <v>41545</v>
      </c>
      <c r="N1917">
        <v>5</v>
      </c>
      <c r="O1917" t="s">
        <v>41544</v>
      </c>
      <c r="P1917" t="s">
        <v>41543</v>
      </c>
      <c r="Q1917" t="s">
        <v>41542</v>
      </c>
      <c r="R1917" s="7">
        <v>41640</v>
      </c>
      <c r="S1917" s="8">
        <f t="shared" si="240"/>
        <v>2014</v>
      </c>
      <c r="T1917" s="8">
        <v>2014</v>
      </c>
      <c r="U1917" s="8">
        <f t="shared" si="241"/>
        <v>8</v>
      </c>
      <c r="V1917" s="7">
        <v>41913</v>
      </c>
      <c r="W1917" t="s">
        <v>12480</v>
      </c>
      <c r="X1917" s="2">
        <v>0.34399999999999997</v>
      </c>
      <c r="Y1917" s="6">
        <f t="shared" si="238"/>
        <v>9.1828835322068283E-3</v>
      </c>
      <c r="AA1917">
        <v>10745351</v>
      </c>
      <c r="AB1917">
        <v>17964</v>
      </c>
      <c r="AC1917">
        <v>10991131</v>
      </c>
      <c r="AD1917" t="s">
        <v>6</v>
      </c>
      <c r="AE1917">
        <v>27</v>
      </c>
      <c r="AF1917">
        <v>10</v>
      </c>
      <c r="AH1917" t="s">
        <v>41541</v>
      </c>
      <c r="AI1917" t="s">
        <v>41540</v>
      </c>
      <c r="AJ1917" t="s">
        <v>41539</v>
      </c>
      <c r="AK1917" t="s">
        <v>41538</v>
      </c>
      <c r="AL1917">
        <v>3</v>
      </c>
      <c r="AM1917" s="5">
        <f t="shared" si="242"/>
        <v>0.375</v>
      </c>
      <c r="AN1917" s="4">
        <f t="shared" si="239"/>
        <v>5.6796667928814845E-4</v>
      </c>
      <c r="AO1917" s="3"/>
      <c r="AP1917">
        <v>0</v>
      </c>
      <c r="AR1917" t="s">
        <v>1</v>
      </c>
      <c r="AT1917" s="2" t="s">
        <v>0</v>
      </c>
      <c r="AU1917" s="1">
        <f t="shared" si="243"/>
        <v>0.65984084763312234</v>
      </c>
      <c r="AV1917" s="1">
        <f t="shared" si="244"/>
        <v>0.48754251057474879</v>
      </c>
      <c r="AW1917" s="1">
        <f t="shared" si="245"/>
        <v>0.31524417351637524</v>
      </c>
    </row>
    <row r="1918" spans="1:49" x14ac:dyDescent="0.2">
      <c r="A1918">
        <v>1916</v>
      </c>
      <c r="B1918" t="s">
        <v>41537</v>
      </c>
      <c r="C1918" t="s">
        <v>41536</v>
      </c>
      <c r="F1918" t="s">
        <v>41535</v>
      </c>
      <c r="G1918" t="s">
        <v>17</v>
      </c>
      <c r="H1918" t="s">
        <v>16</v>
      </c>
      <c r="I1918" t="s">
        <v>1692</v>
      </c>
      <c r="J1918" t="s">
        <v>41534</v>
      </c>
      <c r="K1918" t="s">
        <v>41533</v>
      </c>
      <c r="L1918" t="s">
        <v>15005</v>
      </c>
      <c r="M1918" t="s">
        <v>167</v>
      </c>
      <c r="N1918">
        <v>4</v>
      </c>
      <c r="O1918" t="s">
        <v>41532</v>
      </c>
      <c r="P1918" t="s">
        <v>41531</v>
      </c>
      <c r="Q1918" t="s">
        <v>41530</v>
      </c>
      <c r="R1918" s="7">
        <v>41640</v>
      </c>
      <c r="S1918" s="8">
        <f t="shared" si="240"/>
        <v>2014</v>
      </c>
      <c r="T1918" s="8">
        <v>2014</v>
      </c>
      <c r="U1918" s="8">
        <f t="shared" si="241"/>
        <v>8</v>
      </c>
      <c r="V1918" s="7">
        <v>41913</v>
      </c>
      <c r="W1918" t="s">
        <v>12480</v>
      </c>
      <c r="X1918" s="2">
        <v>0.34399999999999997</v>
      </c>
      <c r="Y1918" s="6">
        <f t="shared" si="238"/>
        <v>9.1828835322068283E-3</v>
      </c>
      <c r="AA1918">
        <v>10745351</v>
      </c>
      <c r="AB1918">
        <v>17964</v>
      </c>
      <c r="AC1918">
        <v>10991131</v>
      </c>
      <c r="AD1918" t="s">
        <v>6</v>
      </c>
      <c r="AE1918">
        <v>27</v>
      </c>
      <c r="AF1918">
        <v>10</v>
      </c>
      <c r="AH1918" t="s">
        <v>41529</v>
      </c>
      <c r="AI1918" t="s">
        <v>41528</v>
      </c>
      <c r="AJ1918" t="s">
        <v>41527</v>
      </c>
      <c r="AK1918" t="s">
        <v>41526</v>
      </c>
      <c r="AL1918">
        <v>1</v>
      </c>
      <c r="AM1918" s="5">
        <f t="shared" si="242"/>
        <v>0.125</v>
      </c>
      <c r="AN1918" s="4">
        <f t="shared" si="239"/>
        <v>1.893222264293828E-4</v>
      </c>
      <c r="AO1918" s="3"/>
      <c r="AP1918">
        <v>0</v>
      </c>
      <c r="AR1918" t="s">
        <v>41525</v>
      </c>
      <c r="AT1918" s="2" t="s">
        <v>0</v>
      </c>
      <c r="AU1918" s="1">
        <f t="shared" si="243"/>
        <v>0.64848151404735943</v>
      </c>
      <c r="AV1918" s="1">
        <f t="shared" si="244"/>
        <v>0.46861028793181053</v>
      </c>
      <c r="AW1918" s="1">
        <f t="shared" si="245"/>
        <v>0.28873906181626163</v>
      </c>
    </row>
    <row r="1919" spans="1:49" x14ac:dyDescent="0.2">
      <c r="A1919">
        <v>1917</v>
      </c>
      <c r="B1919" t="s">
        <v>41524</v>
      </c>
      <c r="C1919" t="s">
        <v>41523</v>
      </c>
      <c r="F1919" t="s">
        <v>41522</v>
      </c>
      <c r="G1919" t="s">
        <v>17</v>
      </c>
      <c r="H1919" t="s">
        <v>16</v>
      </c>
      <c r="I1919" t="s">
        <v>41521</v>
      </c>
      <c r="J1919">
        <v>60027550</v>
      </c>
      <c r="K1919" t="s">
        <v>6054</v>
      </c>
      <c r="L1919" t="s">
        <v>6053</v>
      </c>
      <c r="M1919" t="s">
        <v>76</v>
      </c>
      <c r="N1919">
        <v>1</v>
      </c>
      <c r="O1919" t="s">
        <v>41520</v>
      </c>
      <c r="P1919">
        <v>55459164300</v>
      </c>
      <c r="Q1919">
        <v>60027550</v>
      </c>
      <c r="R1919" s="7">
        <v>41640</v>
      </c>
      <c r="S1919" s="8">
        <f t="shared" si="240"/>
        <v>2014</v>
      </c>
      <c r="T1919" s="8">
        <v>2014</v>
      </c>
      <c r="U1919" s="8">
        <f t="shared" si="241"/>
        <v>8</v>
      </c>
      <c r="V1919" s="7">
        <v>41913</v>
      </c>
      <c r="W1919" t="s">
        <v>12480</v>
      </c>
      <c r="X1919" s="2">
        <v>0.34399999999999997</v>
      </c>
      <c r="Y1919" s="6">
        <f t="shared" si="238"/>
        <v>9.1828835322068283E-3</v>
      </c>
      <c r="AA1919">
        <v>10745351</v>
      </c>
      <c r="AB1919">
        <v>17964</v>
      </c>
      <c r="AC1919">
        <v>10991131</v>
      </c>
      <c r="AD1919" t="s">
        <v>6</v>
      </c>
      <c r="AE1919">
        <v>27</v>
      </c>
      <c r="AF1919">
        <v>10</v>
      </c>
      <c r="AH1919" t="s">
        <v>41519</v>
      </c>
      <c r="AI1919" t="s">
        <v>41518</v>
      </c>
      <c r="AJ1919" t="s">
        <v>41517</v>
      </c>
      <c r="AK1919" t="s">
        <v>41516</v>
      </c>
      <c r="AL1919">
        <v>1</v>
      </c>
      <c r="AM1919" s="5">
        <f t="shared" si="242"/>
        <v>0.125</v>
      </c>
      <c r="AN1919" s="4">
        <f t="shared" si="239"/>
        <v>1.893222264293828E-4</v>
      </c>
      <c r="AO1919" s="3"/>
      <c r="AP1919">
        <v>0</v>
      </c>
      <c r="AR1919" t="s">
        <v>1</v>
      </c>
      <c r="AT1919" s="2" t="s">
        <v>0</v>
      </c>
      <c r="AU1919" s="1">
        <f t="shared" si="243"/>
        <v>0.64848151404735943</v>
      </c>
      <c r="AV1919" s="1">
        <f t="shared" si="244"/>
        <v>0.46861028793181053</v>
      </c>
      <c r="AW1919" s="1">
        <f t="shared" si="245"/>
        <v>0.28873906181626163</v>
      </c>
    </row>
    <row r="1920" spans="1:49" x14ac:dyDescent="0.2">
      <c r="A1920">
        <v>1918</v>
      </c>
      <c r="B1920" t="s">
        <v>41515</v>
      </c>
      <c r="C1920" t="s">
        <v>41514</v>
      </c>
      <c r="F1920" t="s">
        <v>41513</v>
      </c>
      <c r="G1920" t="s">
        <v>17</v>
      </c>
      <c r="H1920" t="s">
        <v>16</v>
      </c>
      <c r="I1920" t="s">
        <v>14728</v>
      </c>
      <c r="J1920">
        <v>60117397</v>
      </c>
      <c r="K1920" t="s">
        <v>41512</v>
      </c>
      <c r="L1920" t="s">
        <v>3552</v>
      </c>
      <c r="M1920" t="s">
        <v>46</v>
      </c>
      <c r="N1920">
        <v>3</v>
      </c>
      <c r="O1920" t="s">
        <v>41511</v>
      </c>
      <c r="P1920" t="s">
        <v>41510</v>
      </c>
      <c r="Q1920" t="s">
        <v>41509</v>
      </c>
      <c r="R1920" s="7">
        <v>41640</v>
      </c>
      <c r="S1920" s="8">
        <f t="shared" si="240"/>
        <v>2014</v>
      </c>
      <c r="T1920" s="8">
        <v>2014</v>
      </c>
      <c r="U1920" s="8">
        <f t="shared" si="241"/>
        <v>8</v>
      </c>
      <c r="V1920" s="7">
        <v>41913</v>
      </c>
      <c r="W1920" t="s">
        <v>12480</v>
      </c>
      <c r="X1920" s="2">
        <v>0.34399999999999997</v>
      </c>
      <c r="Y1920" s="6">
        <f t="shared" si="238"/>
        <v>9.1828835322068283E-3</v>
      </c>
      <c r="AA1920">
        <v>10745351</v>
      </c>
      <c r="AB1920">
        <v>17964</v>
      </c>
      <c r="AC1920">
        <v>10991131</v>
      </c>
      <c r="AD1920" t="s">
        <v>6</v>
      </c>
      <c r="AE1920">
        <v>27</v>
      </c>
      <c r="AF1920">
        <v>10</v>
      </c>
      <c r="AH1920" t="s">
        <v>41508</v>
      </c>
      <c r="AI1920" t="s">
        <v>41507</v>
      </c>
      <c r="AJ1920" t="s">
        <v>41506</v>
      </c>
      <c r="AK1920" t="s">
        <v>41505</v>
      </c>
      <c r="AL1920">
        <v>1</v>
      </c>
      <c r="AM1920" s="5">
        <f t="shared" si="242"/>
        <v>0.125</v>
      </c>
      <c r="AN1920" s="4">
        <f t="shared" si="239"/>
        <v>1.893222264293828E-4</v>
      </c>
      <c r="AO1920" s="3"/>
      <c r="AP1920">
        <v>0</v>
      </c>
      <c r="AR1920" t="s">
        <v>1</v>
      </c>
      <c r="AT1920" s="2" t="s">
        <v>0</v>
      </c>
      <c r="AU1920" s="1">
        <f t="shared" si="243"/>
        <v>0.64848151404735943</v>
      </c>
      <c r="AV1920" s="1">
        <f t="shared" si="244"/>
        <v>0.46861028793181053</v>
      </c>
      <c r="AW1920" s="1">
        <f t="shared" si="245"/>
        <v>0.28873906181626163</v>
      </c>
    </row>
    <row r="1921" spans="1:49" x14ac:dyDescent="0.2">
      <c r="A1921">
        <v>1919</v>
      </c>
      <c r="B1921" t="s">
        <v>41504</v>
      </c>
      <c r="C1921" t="s">
        <v>41503</v>
      </c>
      <c r="F1921" t="s">
        <v>41502</v>
      </c>
      <c r="G1921" t="s">
        <v>17</v>
      </c>
      <c r="H1921" t="s">
        <v>16</v>
      </c>
      <c r="I1921" t="s">
        <v>41501</v>
      </c>
      <c r="J1921" t="s">
        <v>41500</v>
      </c>
      <c r="K1921" t="s">
        <v>41499</v>
      </c>
      <c r="L1921" t="s">
        <v>12109</v>
      </c>
      <c r="M1921" t="s">
        <v>12108</v>
      </c>
      <c r="N1921">
        <v>2</v>
      </c>
      <c r="O1921" t="s">
        <v>41498</v>
      </c>
      <c r="P1921" t="s">
        <v>41497</v>
      </c>
      <c r="Q1921" t="s">
        <v>41496</v>
      </c>
      <c r="R1921" s="7">
        <v>41640</v>
      </c>
      <c r="S1921" s="8">
        <f t="shared" si="240"/>
        <v>2014</v>
      </c>
      <c r="T1921" s="8">
        <v>2014</v>
      </c>
      <c r="U1921" s="8">
        <f t="shared" si="241"/>
        <v>8</v>
      </c>
      <c r="V1921" s="7">
        <v>41944</v>
      </c>
      <c r="W1921" t="s">
        <v>12480</v>
      </c>
      <c r="X1921" s="2">
        <v>0.34399999999999997</v>
      </c>
      <c r="Y1921" s="6">
        <f t="shared" si="238"/>
        <v>9.1828835322068283E-3</v>
      </c>
      <c r="AA1921">
        <v>10745351</v>
      </c>
      <c r="AB1921">
        <v>17964</v>
      </c>
      <c r="AC1921">
        <v>10991131</v>
      </c>
      <c r="AD1921" t="s">
        <v>6</v>
      </c>
      <c r="AE1921">
        <v>27</v>
      </c>
      <c r="AF1921">
        <v>11</v>
      </c>
      <c r="AH1921" t="s">
        <v>41495</v>
      </c>
      <c r="AI1921" t="s">
        <v>41494</v>
      </c>
      <c r="AJ1921" t="s">
        <v>41493</v>
      </c>
      <c r="AK1921" t="s">
        <v>41492</v>
      </c>
      <c r="AL1921">
        <v>3</v>
      </c>
      <c r="AM1921" s="5">
        <f t="shared" si="242"/>
        <v>0.375</v>
      </c>
      <c r="AN1921" s="4">
        <f t="shared" si="239"/>
        <v>5.6796667928814845E-4</v>
      </c>
      <c r="AO1921" s="3"/>
      <c r="AP1921">
        <v>0</v>
      </c>
      <c r="AR1921" t="s">
        <v>1</v>
      </c>
      <c r="AT1921" s="2" t="s">
        <v>0</v>
      </c>
      <c r="AU1921" s="1">
        <f t="shared" si="243"/>
        <v>0.65984084763312234</v>
      </c>
      <c r="AV1921" s="1">
        <f t="shared" si="244"/>
        <v>0.48754251057474879</v>
      </c>
      <c r="AW1921" s="1">
        <f t="shared" si="245"/>
        <v>0.31524417351637524</v>
      </c>
    </row>
    <row r="1922" spans="1:49" x14ac:dyDescent="0.2">
      <c r="A1922">
        <v>1920</v>
      </c>
      <c r="B1922" t="s">
        <v>41491</v>
      </c>
      <c r="C1922" t="s">
        <v>41490</v>
      </c>
      <c r="F1922" t="s">
        <v>41489</v>
      </c>
      <c r="G1922" t="s">
        <v>17</v>
      </c>
      <c r="H1922" t="s">
        <v>16</v>
      </c>
      <c r="I1922" t="s">
        <v>41488</v>
      </c>
      <c r="J1922">
        <v>60022281</v>
      </c>
      <c r="K1922" t="s">
        <v>41487</v>
      </c>
      <c r="L1922" t="s">
        <v>1463</v>
      </c>
      <c r="M1922" t="s">
        <v>46</v>
      </c>
      <c r="N1922">
        <v>2</v>
      </c>
      <c r="O1922" t="s">
        <v>41486</v>
      </c>
      <c r="P1922" t="s">
        <v>41485</v>
      </c>
      <c r="Q1922" t="s">
        <v>41484</v>
      </c>
      <c r="R1922" s="7">
        <v>41640</v>
      </c>
      <c r="S1922" s="8">
        <f t="shared" si="240"/>
        <v>2014</v>
      </c>
      <c r="T1922" s="8">
        <v>2014</v>
      </c>
      <c r="U1922" s="8">
        <f t="shared" si="241"/>
        <v>8</v>
      </c>
      <c r="V1922" s="7">
        <v>41944</v>
      </c>
      <c r="W1922" t="s">
        <v>12480</v>
      </c>
      <c r="X1922" s="2">
        <v>0.34399999999999997</v>
      </c>
      <c r="Y1922" s="6">
        <f t="shared" si="238"/>
        <v>9.1828835322068283E-3</v>
      </c>
      <c r="AA1922">
        <v>10745351</v>
      </c>
      <c r="AB1922">
        <v>17964</v>
      </c>
      <c r="AC1922">
        <v>10991131</v>
      </c>
      <c r="AD1922" t="s">
        <v>6</v>
      </c>
      <c r="AE1922">
        <v>27</v>
      </c>
      <c r="AF1922">
        <v>11</v>
      </c>
      <c r="AH1922" t="s">
        <v>41483</v>
      </c>
      <c r="AI1922" t="s">
        <v>41482</v>
      </c>
      <c r="AJ1922" t="s">
        <v>41481</v>
      </c>
      <c r="AK1922" t="s">
        <v>41480</v>
      </c>
      <c r="AL1922">
        <v>0</v>
      </c>
      <c r="AM1922" s="5">
        <f t="shared" si="242"/>
        <v>0</v>
      </c>
      <c r="AN1922" s="4">
        <f t="shared" si="239"/>
        <v>0</v>
      </c>
      <c r="AO1922" s="3"/>
      <c r="AP1922">
        <v>0</v>
      </c>
      <c r="AR1922" t="s">
        <v>1</v>
      </c>
      <c r="AT1922" s="2" t="s">
        <v>0</v>
      </c>
      <c r="AU1922" s="1">
        <f t="shared" si="243"/>
        <v>0.64280184725447786</v>
      </c>
      <c r="AV1922" s="1">
        <f t="shared" si="244"/>
        <v>0.4591441766103414</v>
      </c>
      <c r="AW1922" s="1">
        <f t="shared" si="245"/>
        <v>0.27548650596620483</v>
      </c>
    </row>
    <row r="1923" spans="1:49" x14ac:dyDescent="0.2">
      <c r="A1923">
        <v>1921</v>
      </c>
      <c r="B1923" t="s">
        <v>41479</v>
      </c>
      <c r="C1923" t="s">
        <v>41478</v>
      </c>
      <c r="F1923" t="s">
        <v>41477</v>
      </c>
      <c r="G1923" t="s">
        <v>17</v>
      </c>
      <c r="H1923" t="s">
        <v>16</v>
      </c>
      <c r="I1923" t="s">
        <v>41476</v>
      </c>
      <c r="J1923">
        <v>60016930</v>
      </c>
      <c r="K1923" t="s">
        <v>3865</v>
      </c>
      <c r="L1923" t="s">
        <v>1463</v>
      </c>
      <c r="M1923" t="s">
        <v>46</v>
      </c>
      <c r="N1923">
        <v>3</v>
      </c>
      <c r="O1923" t="s">
        <v>41475</v>
      </c>
      <c r="P1923" t="s">
        <v>41474</v>
      </c>
      <c r="Q1923" t="s">
        <v>10341</v>
      </c>
      <c r="R1923" s="7">
        <v>41640</v>
      </c>
      <c r="S1923" s="8">
        <f t="shared" si="240"/>
        <v>2014</v>
      </c>
      <c r="T1923" s="8">
        <v>2014</v>
      </c>
      <c r="U1923" s="8">
        <f t="shared" si="241"/>
        <v>8</v>
      </c>
      <c r="V1923" s="7">
        <v>41944</v>
      </c>
      <c r="W1923" t="s">
        <v>12480</v>
      </c>
      <c r="X1923" s="2">
        <v>0.34399999999999997</v>
      </c>
      <c r="Y1923" s="6">
        <f t="shared" ref="Y1923:Y1986" si="246">(X1923-$Z$3)/($Z$2-$Z$3)</f>
        <v>9.1828835322068283E-3</v>
      </c>
      <c r="AA1923">
        <v>10745351</v>
      </c>
      <c r="AB1923">
        <v>17964</v>
      </c>
      <c r="AC1923">
        <v>10991131</v>
      </c>
      <c r="AD1923" t="s">
        <v>6</v>
      </c>
      <c r="AE1923">
        <v>27</v>
      </c>
      <c r="AF1923">
        <v>11</v>
      </c>
      <c r="AH1923" t="s">
        <v>41473</v>
      </c>
      <c r="AI1923" t="s">
        <v>41472</v>
      </c>
      <c r="AJ1923" t="s">
        <v>41471</v>
      </c>
      <c r="AK1923" t="s">
        <v>41470</v>
      </c>
      <c r="AL1923">
        <v>7</v>
      </c>
      <c r="AM1923" s="5">
        <f t="shared" si="242"/>
        <v>0.875</v>
      </c>
      <c r="AN1923" s="4">
        <f t="shared" ref="AN1923:AN1986" si="247">(AM1923-$AO$3)/($AO$2-$AO$3)</f>
        <v>1.3252555850056798E-3</v>
      </c>
      <c r="AO1923" s="3"/>
      <c r="AP1923">
        <v>0</v>
      </c>
      <c r="AR1923" t="s">
        <v>1</v>
      </c>
      <c r="AT1923" s="2" t="s">
        <v>0</v>
      </c>
      <c r="AU1923" s="1">
        <f t="shared" si="243"/>
        <v>0.68255951480464838</v>
      </c>
      <c r="AV1923" s="1">
        <f t="shared" si="244"/>
        <v>0.52540695586062547</v>
      </c>
      <c r="AW1923" s="1">
        <f t="shared" si="245"/>
        <v>0.36825439691660244</v>
      </c>
    </row>
    <row r="1924" spans="1:49" x14ac:dyDescent="0.2">
      <c r="A1924">
        <v>1922</v>
      </c>
      <c r="B1924" t="s">
        <v>41469</v>
      </c>
      <c r="C1924" t="s">
        <v>41468</v>
      </c>
      <c r="F1924" t="s">
        <v>41467</v>
      </c>
      <c r="G1924" t="s">
        <v>17</v>
      </c>
      <c r="H1924" t="s">
        <v>16</v>
      </c>
      <c r="I1924" t="s">
        <v>41466</v>
      </c>
      <c r="J1924">
        <v>60018405</v>
      </c>
      <c r="K1924" t="s">
        <v>40696</v>
      </c>
      <c r="L1924" t="s">
        <v>40695</v>
      </c>
      <c r="M1924" t="s">
        <v>802</v>
      </c>
      <c r="N1924">
        <v>3</v>
      </c>
      <c r="O1924" t="s">
        <v>41465</v>
      </c>
      <c r="P1924" t="s">
        <v>41464</v>
      </c>
      <c r="Q1924" t="s">
        <v>41463</v>
      </c>
      <c r="R1924" s="7">
        <v>41640</v>
      </c>
      <c r="S1924" s="8">
        <f t="shared" si="240"/>
        <v>2014</v>
      </c>
      <c r="T1924" s="8">
        <v>2014</v>
      </c>
      <c r="U1924" s="8">
        <f t="shared" si="241"/>
        <v>8</v>
      </c>
      <c r="V1924" s="7">
        <v>41944</v>
      </c>
      <c r="W1924" t="s">
        <v>12480</v>
      </c>
      <c r="X1924" s="2">
        <v>0.34399999999999997</v>
      </c>
      <c r="Y1924" s="6">
        <f t="shared" si="246"/>
        <v>9.1828835322068283E-3</v>
      </c>
      <c r="AA1924">
        <v>10745351</v>
      </c>
      <c r="AB1924">
        <v>17964</v>
      </c>
      <c r="AC1924">
        <v>10991131</v>
      </c>
      <c r="AD1924" t="s">
        <v>6</v>
      </c>
      <c r="AE1924">
        <v>27</v>
      </c>
      <c r="AF1924">
        <v>11</v>
      </c>
      <c r="AH1924" t="s">
        <v>41462</v>
      </c>
      <c r="AI1924" t="s">
        <v>41461</v>
      </c>
      <c r="AJ1924" t="s">
        <v>41460</v>
      </c>
      <c r="AK1924" t="s">
        <v>41459</v>
      </c>
      <c r="AL1924">
        <v>1</v>
      </c>
      <c r="AM1924" s="5">
        <f t="shared" si="242"/>
        <v>0.125</v>
      </c>
      <c r="AN1924" s="4">
        <f t="shared" si="247"/>
        <v>1.893222264293828E-4</v>
      </c>
      <c r="AO1924" s="3"/>
      <c r="AP1924">
        <v>0</v>
      </c>
      <c r="AR1924" t="s">
        <v>1</v>
      </c>
      <c r="AT1924" s="2" t="s">
        <v>0</v>
      </c>
      <c r="AU1924" s="1">
        <f t="shared" si="243"/>
        <v>0.64848151404735943</v>
      </c>
      <c r="AV1924" s="1">
        <f t="shared" si="244"/>
        <v>0.46861028793181053</v>
      </c>
      <c r="AW1924" s="1">
        <f t="shared" si="245"/>
        <v>0.28873906181626163</v>
      </c>
    </row>
    <row r="1925" spans="1:49" x14ac:dyDescent="0.2">
      <c r="A1925">
        <v>1923</v>
      </c>
      <c r="B1925" t="s">
        <v>41458</v>
      </c>
      <c r="C1925" t="s">
        <v>41457</v>
      </c>
      <c r="F1925" t="s">
        <v>41456</v>
      </c>
      <c r="G1925" t="s">
        <v>17</v>
      </c>
      <c r="H1925" t="s">
        <v>16</v>
      </c>
      <c r="I1925" t="s">
        <v>8271</v>
      </c>
      <c r="J1925">
        <v>60005244</v>
      </c>
      <c r="K1925" t="s">
        <v>328</v>
      </c>
      <c r="L1925" t="s">
        <v>327</v>
      </c>
      <c r="M1925" t="s">
        <v>46</v>
      </c>
      <c r="N1925">
        <v>3</v>
      </c>
      <c r="O1925" t="s">
        <v>41455</v>
      </c>
      <c r="P1925" t="s">
        <v>41454</v>
      </c>
      <c r="Q1925" t="s">
        <v>324</v>
      </c>
      <c r="R1925" s="7">
        <v>41640</v>
      </c>
      <c r="S1925" s="8">
        <f t="shared" si="240"/>
        <v>2014</v>
      </c>
      <c r="T1925" s="8">
        <v>2014</v>
      </c>
      <c r="U1925" s="8">
        <f t="shared" si="241"/>
        <v>8</v>
      </c>
      <c r="V1925" s="7">
        <v>41944</v>
      </c>
      <c r="W1925" t="s">
        <v>12480</v>
      </c>
      <c r="X1925" s="2">
        <v>0.34399999999999997</v>
      </c>
      <c r="Y1925" s="6">
        <f t="shared" si="246"/>
        <v>9.1828835322068283E-3</v>
      </c>
      <c r="AA1925">
        <v>10745351</v>
      </c>
      <c r="AB1925">
        <v>17964</v>
      </c>
      <c r="AC1925">
        <v>10991131</v>
      </c>
      <c r="AD1925" t="s">
        <v>6</v>
      </c>
      <c r="AE1925">
        <v>27</v>
      </c>
      <c r="AF1925">
        <v>11</v>
      </c>
      <c r="AH1925" t="s">
        <v>41453</v>
      </c>
      <c r="AI1925" t="s">
        <v>41452</v>
      </c>
      <c r="AJ1925" t="s">
        <v>41451</v>
      </c>
      <c r="AK1925" t="s">
        <v>41450</v>
      </c>
      <c r="AL1925">
        <v>3</v>
      </c>
      <c r="AM1925" s="5">
        <f t="shared" si="242"/>
        <v>0.375</v>
      </c>
      <c r="AN1925" s="4">
        <f t="shared" si="247"/>
        <v>5.6796667928814845E-4</v>
      </c>
      <c r="AO1925" s="3"/>
      <c r="AP1925">
        <v>0</v>
      </c>
      <c r="AR1925" t="s">
        <v>1</v>
      </c>
      <c r="AT1925" s="2" t="s">
        <v>0</v>
      </c>
      <c r="AU1925" s="1">
        <f t="shared" si="243"/>
        <v>0.65984084763312234</v>
      </c>
      <c r="AV1925" s="1">
        <f t="shared" si="244"/>
        <v>0.48754251057474879</v>
      </c>
      <c r="AW1925" s="1">
        <f t="shared" si="245"/>
        <v>0.31524417351637524</v>
      </c>
    </row>
    <row r="1926" spans="1:49" x14ac:dyDescent="0.2">
      <c r="A1926">
        <v>1924</v>
      </c>
      <c r="B1926" t="s">
        <v>41449</v>
      </c>
      <c r="C1926" t="s">
        <v>41448</v>
      </c>
      <c r="E1926">
        <v>25543923</v>
      </c>
      <c r="F1926" t="s">
        <v>41447</v>
      </c>
      <c r="G1926" t="s">
        <v>17</v>
      </c>
      <c r="H1926" t="s">
        <v>16</v>
      </c>
      <c r="I1926" t="s">
        <v>41446</v>
      </c>
      <c r="J1926" t="s">
        <v>41445</v>
      </c>
      <c r="K1926" t="s">
        <v>41444</v>
      </c>
      <c r="L1926" t="s">
        <v>41443</v>
      </c>
      <c r="M1926" t="s">
        <v>41442</v>
      </c>
      <c r="N1926">
        <v>4</v>
      </c>
      <c r="O1926" t="s">
        <v>41441</v>
      </c>
      <c r="P1926" t="s">
        <v>41440</v>
      </c>
      <c r="Q1926" t="s">
        <v>41439</v>
      </c>
      <c r="R1926" s="7">
        <v>41640</v>
      </c>
      <c r="S1926" s="8">
        <f t="shared" si="240"/>
        <v>2014</v>
      </c>
      <c r="T1926" s="8">
        <v>2014</v>
      </c>
      <c r="U1926" s="8">
        <f t="shared" si="241"/>
        <v>8</v>
      </c>
      <c r="V1926" s="7">
        <v>41964</v>
      </c>
      <c r="W1926" t="s">
        <v>13021</v>
      </c>
      <c r="X1926" s="2">
        <v>0.621</v>
      </c>
      <c r="Y1926" s="6">
        <f t="shared" si="246"/>
        <v>1.6577240329943142E-2</v>
      </c>
      <c r="AA1926">
        <v>11755326</v>
      </c>
      <c r="AB1926">
        <v>4700151916</v>
      </c>
      <c r="AC1926">
        <v>11755334</v>
      </c>
      <c r="AD1926" t="s">
        <v>6</v>
      </c>
      <c r="AE1926">
        <v>3887</v>
      </c>
      <c r="AF1926">
        <v>1</v>
      </c>
      <c r="AH1926" t="s">
        <v>41438</v>
      </c>
      <c r="AI1926" t="s">
        <v>41437</v>
      </c>
      <c r="AJ1926" t="s">
        <v>41436</v>
      </c>
      <c r="AK1926" t="s">
        <v>41435</v>
      </c>
      <c r="AL1926">
        <v>5</v>
      </c>
      <c r="AM1926" s="5">
        <f t="shared" si="242"/>
        <v>0.625</v>
      </c>
      <c r="AN1926" s="4">
        <f t="shared" si="247"/>
        <v>9.4661113214691405E-4</v>
      </c>
      <c r="AO1926" s="3"/>
      <c r="AP1926">
        <v>0</v>
      </c>
      <c r="AQ1926" t="s">
        <v>31562</v>
      </c>
      <c r="AR1926" t="s">
        <v>1</v>
      </c>
      <c r="AS1926" t="s">
        <v>31561</v>
      </c>
      <c r="AT1926" s="2">
        <v>1.091</v>
      </c>
      <c r="AU1926" s="1">
        <f t="shared" si="243"/>
        <v>1.1888051570604274</v>
      </c>
      <c r="AV1926" s="1">
        <f t="shared" si="244"/>
        <v>0.87619257310450283</v>
      </c>
      <c r="AW1926" s="1">
        <f t="shared" si="245"/>
        <v>0.56357998914857821</v>
      </c>
    </row>
    <row r="1927" spans="1:49" x14ac:dyDescent="0.2">
      <c r="A1927">
        <v>1925</v>
      </c>
      <c r="B1927" t="s">
        <v>41434</v>
      </c>
      <c r="C1927" t="s">
        <v>41433</v>
      </c>
      <c r="F1927" t="s">
        <v>41432</v>
      </c>
      <c r="G1927" t="s">
        <v>17</v>
      </c>
      <c r="H1927" t="s">
        <v>16</v>
      </c>
      <c r="I1927" t="s">
        <v>41431</v>
      </c>
      <c r="J1927" t="s">
        <v>41430</v>
      </c>
      <c r="K1927" t="s">
        <v>41429</v>
      </c>
      <c r="L1927" t="s">
        <v>41428</v>
      </c>
      <c r="M1927" t="s">
        <v>17070</v>
      </c>
      <c r="N1927">
        <v>8</v>
      </c>
      <c r="O1927" t="s">
        <v>41427</v>
      </c>
      <c r="P1927" t="s">
        <v>41426</v>
      </c>
      <c r="Q1927" t="s">
        <v>41425</v>
      </c>
      <c r="R1927" s="7">
        <v>41640</v>
      </c>
      <c r="S1927" s="8">
        <f t="shared" si="240"/>
        <v>2014</v>
      </c>
      <c r="T1927" s="8">
        <v>2014</v>
      </c>
      <c r="U1927" s="8">
        <f t="shared" si="241"/>
        <v>8</v>
      </c>
      <c r="V1927" s="7">
        <v>41956</v>
      </c>
      <c r="W1927" t="s">
        <v>41424</v>
      </c>
      <c r="X1927" s="2">
        <v>0.34699999999999998</v>
      </c>
      <c r="Y1927" s="6">
        <f t="shared" si="246"/>
        <v>9.2629668188249116E-3</v>
      </c>
      <c r="AA1927">
        <v>15707555</v>
      </c>
      <c r="AB1927">
        <v>24582</v>
      </c>
      <c r="AC1927">
        <v>15707563</v>
      </c>
      <c r="AD1927" t="s">
        <v>6</v>
      </c>
      <c r="AE1927">
        <v>64</v>
      </c>
      <c r="AF1927">
        <v>4</v>
      </c>
      <c r="AH1927" t="s">
        <v>41423</v>
      </c>
      <c r="AI1927" t="s">
        <v>41422</v>
      </c>
      <c r="AJ1927" t="s">
        <v>41421</v>
      </c>
      <c r="AK1927" t="s">
        <v>41420</v>
      </c>
      <c r="AL1927">
        <v>4</v>
      </c>
      <c r="AM1927" s="5">
        <f t="shared" si="242"/>
        <v>0.5</v>
      </c>
      <c r="AN1927" s="4">
        <f t="shared" si="247"/>
        <v>7.572889057175312E-4</v>
      </c>
      <c r="AO1927" s="3"/>
      <c r="AP1927">
        <v>0</v>
      </c>
      <c r="AR1927" t="s">
        <v>1</v>
      </c>
      <c r="AT1927" s="2">
        <v>1.4750000000000001</v>
      </c>
      <c r="AU1927" s="1">
        <f t="shared" si="243"/>
        <v>0.67112634448926978</v>
      </c>
      <c r="AV1927" s="1">
        <f t="shared" si="244"/>
        <v>0.50101278622712209</v>
      </c>
      <c r="AW1927" s="1">
        <f t="shared" si="245"/>
        <v>0.33089922796497451</v>
      </c>
    </row>
    <row r="1928" spans="1:49" x14ac:dyDescent="0.2">
      <c r="A1928">
        <v>1926</v>
      </c>
      <c r="B1928" t="s">
        <v>41419</v>
      </c>
      <c r="C1928" t="s">
        <v>41418</v>
      </c>
      <c r="F1928" t="s">
        <v>41417</v>
      </c>
      <c r="G1928" t="s">
        <v>17</v>
      </c>
      <c r="H1928" t="s">
        <v>16</v>
      </c>
      <c r="I1928" t="s">
        <v>41416</v>
      </c>
      <c r="J1928">
        <v>100384156</v>
      </c>
      <c r="K1928" t="s">
        <v>41415</v>
      </c>
      <c r="L1928" t="s">
        <v>41414</v>
      </c>
      <c r="M1928" t="s">
        <v>1607</v>
      </c>
      <c r="N1928">
        <v>3</v>
      </c>
      <c r="O1928" t="s">
        <v>41413</v>
      </c>
      <c r="P1928" t="s">
        <v>41412</v>
      </c>
      <c r="Q1928" t="s">
        <v>41411</v>
      </c>
      <c r="R1928" s="7">
        <v>41640</v>
      </c>
      <c r="S1928" s="8">
        <f t="shared" si="240"/>
        <v>2014</v>
      </c>
      <c r="T1928" s="8">
        <v>2014</v>
      </c>
      <c r="U1928" s="8">
        <f t="shared" si="241"/>
        <v>8</v>
      </c>
      <c r="V1928" s="7">
        <v>2014</v>
      </c>
      <c r="W1928" t="s">
        <v>15213</v>
      </c>
      <c r="X1928" s="2">
        <v>0.26200000000000001</v>
      </c>
      <c r="Y1928" s="6">
        <f t="shared" si="246"/>
        <v>6.9939403646458991E-3</v>
      </c>
      <c r="AA1928" t="s">
        <v>15212</v>
      </c>
      <c r="AB1928">
        <v>13082</v>
      </c>
      <c r="AC1928">
        <v>15635147</v>
      </c>
      <c r="AD1928" t="s">
        <v>6</v>
      </c>
      <c r="AE1928">
        <v>2014</v>
      </c>
      <c r="AG1928">
        <v>686730</v>
      </c>
      <c r="AI1928" t="s">
        <v>41410</v>
      </c>
      <c r="AK1928" t="s">
        <v>41409</v>
      </c>
      <c r="AL1928">
        <v>1</v>
      </c>
      <c r="AM1928" s="5">
        <f t="shared" si="242"/>
        <v>0.125</v>
      </c>
      <c r="AN1928" s="4">
        <f t="shared" si="247"/>
        <v>1.893222264293828E-4</v>
      </c>
      <c r="AO1928" s="3"/>
      <c r="AP1928">
        <v>1</v>
      </c>
      <c r="AR1928" t="s">
        <v>1</v>
      </c>
      <c r="AT1928" s="2">
        <v>1.3049999999999999</v>
      </c>
      <c r="AU1928" s="1">
        <f t="shared" si="243"/>
        <v>0.49525549231809446</v>
      </c>
      <c r="AV1928" s="1">
        <f t="shared" si="244"/>
        <v>0.35916312955376406</v>
      </c>
      <c r="AW1928" s="1">
        <f t="shared" si="245"/>
        <v>0.22307076678943377</v>
      </c>
    </row>
    <row r="1929" spans="1:49" x14ac:dyDescent="0.2">
      <c r="A1929">
        <v>1927</v>
      </c>
      <c r="B1929" t="s">
        <v>41408</v>
      </c>
      <c r="C1929" t="s">
        <v>41407</v>
      </c>
      <c r="E1929">
        <v>25543924</v>
      </c>
      <c r="F1929" t="s">
        <v>41406</v>
      </c>
      <c r="G1929" t="s">
        <v>17</v>
      </c>
      <c r="H1929" t="s">
        <v>16</v>
      </c>
      <c r="I1929" t="s">
        <v>41405</v>
      </c>
      <c r="J1929" t="s">
        <v>41404</v>
      </c>
      <c r="K1929" t="s">
        <v>41403</v>
      </c>
      <c r="L1929" t="s">
        <v>41402</v>
      </c>
      <c r="M1929" t="s">
        <v>41401</v>
      </c>
      <c r="N1929">
        <v>2</v>
      </c>
      <c r="O1929" t="s">
        <v>41400</v>
      </c>
      <c r="P1929" t="s">
        <v>41399</v>
      </c>
      <c r="Q1929" t="s">
        <v>41398</v>
      </c>
      <c r="R1929" s="7">
        <v>41640</v>
      </c>
      <c r="S1929" s="8">
        <f t="shared" si="240"/>
        <v>2014</v>
      </c>
      <c r="T1929" s="8">
        <v>2014</v>
      </c>
      <c r="U1929" s="8">
        <f t="shared" si="241"/>
        <v>8</v>
      </c>
      <c r="V1929" s="7">
        <v>41964</v>
      </c>
      <c r="W1929" t="s">
        <v>13021</v>
      </c>
      <c r="X1929" s="2">
        <v>0.621</v>
      </c>
      <c r="Y1929" s="6">
        <f t="shared" si="246"/>
        <v>1.6577240329943142E-2</v>
      </c>
      <c r="AA1929">
        <v>11755326</v>
      </c>
      <c r="AB1929">
        <v>4700151916</v>
      </c>
      <c r="AC1929">
        <v>11755334</v>
      </c>
      <c r="AD1929" t="s">
        <v>6</v>
      </c>
      <c r="AE1929">
        <v>3887</v>
      </c>
      <c r="AF1929">
        <v>1</v>
      </c>
      <c r="AH1929" t="s">
        <v>41397</v>
      </c>
      <c r="AI1929" t="s">
        <v>41396</v>
      </c>
      <c r="AJ1929" t="s">
        <v>41395</v>
      </c>
      <c r="AK1929" t="s">
        <v>41394</v>
      </c>
      <c r="AL1929">
        <v>4</v>
      </c>
      <c r="AM1929" s="5">
        <f t="shared" si="242"/>
        <v>0.5</v>
      </c>
      <c r="AN1929" s="4">
        <f t="shared" si="247"/>
        <v>7.572889057175312E-4</v>
      </c>
      <c r="AO1929" s="3"/>
      <c r="AP1929">
        <v>0</v>
      </c>
      <c r="AR1929" t="s">
        <v>1</v>
      </c>
      <c r="AT1929" s="2">
        <v>1.091</v>
      </c>
      <c r="AU1929" s="1">
        <f t="shared" si="243"/>
        <v>1.1831254902675459</v>
      </c>
      <c r="AV1929" s="1">
        <f t="shared" si="244"/>
        <v>0.8667264617830337</v>
      </c>
      <c r="AW1929" s="1">
        <f t="shared" si="245"/>
        <v>0.55032743329852141</v>
      </c>
    </row>
    <row r="1930" spans="1:49" x14ac:dyDescent="0.2">
      <c r="A1930">
        <v>1928</v>
      </c>
      <c r="B1930" t="s">
        <v>41393</v>
      </c>
      <c r="F1930" t="s">
        <v>41392</v>
      </c>
      <c r="G1930" t="s">
        <v>17</v>
      </c>
      <c r="H1930" t="s">
        <v>16</v>
      </c>
      <c r="I1930" t="s">
        <v>4346</v>
      </c>
      <c r="J1930">
        <v>60079446</v>
      </c>
      <c r="K1930" t="s">
        <v>6416</v>
      </c>
      <c r="L1930" t="s">
        <v>6415</v>
      </c>
      <c r="M1930" t="s">
        <v>423</v>
      </c>
      <c r="N1930">
        <v>4</v>
      </c>
      <c r="O1930" t="s">
        <v>41391</v>
      </c>
      <c r="P1930" t="s">
        <v>41390</v>
      </c>
      <c r="Q1930" t="s">
        <v>41389</v>
      </c>
      <c r="R1930" s="7">
        <v>41640</v>
      </c>
      <c r="S1930" s="8">
        <f t="shared" si="240"/>
        <v>2014</v>
      </c>
      <c r="T1930" s="8">
        <v>2014</v>
      </c>
      <c r="U1930" s="8">
        <f t="shared" si="241"/>
        <v>8</v>
      </c>
      <c r="V1930" s="7">
        <v>41821</v>
      </c>
      <c r="W1930" t="s">
        <v>41321</v>
      </c>
      <c r="X1930" s="2" t="s">
        <v>0</v>
      </c>
      <c r="Y1930" s="6" t="e">
        <f t="shared" si="246"/>
        <v>#VALUE!</v>
      </c>
      <c r="AA1930">
        <v>15831078</v>
      </c>
      <c r="AB1930">
        <v>13800154702</v>
      </c>
      <c r="AD1930" t="s">
        <v>6</v>
      </c>
      <c r="AE1930">
        <v>13</v>
      </c>
      <c r="AF1930">
        <v>25</v>
      </c>
      <c r="AH1930" t="s">
        <v>41388</v>
      </c>
      <c r="AI1930" t="s">
        <v>41387</v>
      </c>
      <c r="AJ1930" t="s">
        <v>41386</v>
      </c>
      <c r="AK1930" t="s">
        <v>41385</v>
      </c>
      <c r="AL1930">
        <v>58</v>
      </c>
      <c r="AM1930" s="5">
        <f t="shared" si="242"/>
        <v>7.25</v>
      </c>
      <c r="AN1930" s="4">
        <f t="shared" si="247"/>
        <v>1.0980689132904203E-2</v>
      </c>
      <c r="AO1930" s="3"/>
      <c r="AP1930">
        <v>0</v>
      </c>
      <c r="AR1930" t="s">
        <v>1</v>
      </c>
      <c r="AT1930" s="2" t="s">
        <v>0</v>
      </c>
      <c r="AU1930" s="1" t="e">
        <f t="shared" si="243"/>
        <v>#VALUE!</v>
      </c>
      <c r="AV1930" s="1" t="e">
        <f t="shared" si="244"/>
        <v>#VALUE!</v>
      </c>
      <c r="AW1930" s="1" t="e">
        <f t="shared" si="245"/>
        <v>#VALUE!</v>
      </c>
    </row>
    <row r="1931" spans="1:49" x14ac:dyDescent="0.2">
      <c r="A1931">
        <v>1929</v>
      </c>
      <c r="B1931" t="s">
        <v>41384</v>
      </c>
      <c r="C1931" t="s">
        <v>41383</v>
      </c>
      <c r="F1931" t="s">
        <v>41382</v>
      </c>
      <c r="G1931" t="s">
        <v>17</v>
      </c>
      <c r="H1931" t="s">
        <v>16</v>
      </c>
      <c r="I1931" t="s">
        <v>32862</v>
      </c>
      <c r="J1931" t="s">
        <v>41381</v>
      </c>
      <c r="K1931" t="s">
        <v>41380</v>
      </c>
      <c r="L1931" t="s">
        <v>41379</v>
      </c>
      <c r="M1931" t="s">
        <v>167</v>
      </c>
      <c r="N1931">
        <v>5</v>
      </c>
      <c r="O1931" t="s">
        <v>41378</v>
      </c>
      <c r="P1931" t="s">
        <v>41377</v>
      </c>
      <c r="Q1931" t="s">
        <v>41376</v>
      </c>
      <c r="R1931" s="7">
        <v>41640</v>
      </c>
      <c r="S1931" s="8">
        <f t="shared" si="240"/>
        <v>2014</v>
      </c>
      <c r="T1931" s="8">
        <v>2014</v>
      </c>
      <c r="U1931" s="8">
        <f t="shared" si="241"/>
        <v>8</v>
      </c>
      <c r="V1931" s="7">
        <v>41965</v>
      </c>
      <c r="W1931" t="s">
        <v>17983</v>
      </c>
      <c r="X1931" s="2">
        <v>0.28599999999999998</v>
      </c>
      <c r="Y1931" s="6">
        <f t="shared" si="246"/>
        <v>7.6346066575905605E-3</v>
      </c>
      <c r="AA1931">
        <v>9205071</v>
      </c>
      <c r="AB1931">
        <v>28139</v>
      </c>
      <c r="AC1931">
        <v>15693937</v>
      </c>
      <c r="AD1931" t="s">
        <v>6</v>
      </c>
      <c r="AE1931">
        <v>28</v>
      </c>
      <c r="AF1931">
        <v>17</v>
      </c>
      <c r="AH1931" t="s">
        <v>41375</v>
      </c>
      <c r="AI1931" t="s">
        <v>41374</v>
      </c>
      <c r="AJ1931" t="s">
        <v>41373</v>
      </c>
      <c r="AK1931" t="s">
        <v>41372</v>
      </c>
      <c r="AL1931">
        <v>5</v>
      </c>
      <c r="AM1931" s="5">
        <f t="shared" si="242"/>
        <v>0.625</v>
      </c>
      <c r="AN1931" s="4">
        <f t="shared" si="247"/>
        <v>9.4661113214691405E-4</v>
      </c>
      <c r="AO1931" s="3"/>
      <c r="AP1931">
        <v>0</v>
      </c>
      <c r="AR1931" t="s">
        <v>32856</v>
      </c>
      <c r="AS1931" t="s">
        <v>41371</v>
      </c>
      <c r="AT1931" s="2" t="s">
        <v>0</v>
      </c>
      <c r="AU1931" s="1">
        <f t="shared" si="243"/>
        <v>0.56282079999574663</v>
      </c>
      <c r="AV1931" s="1">
        <f t="shared" si="244"/>
        <v>0.42906088948687376</v>
      </c>
      <c r="AW1931" s="1">
        <f t="shared" si="245"/>
        <v>0.29530097897800078</v>
      </c>
    </row>
    <row r="1932" spans="1:49" x14ac:dyDescent="0.2">
      <c r="A1932">
        <v>1930</v>
      </c>
      <c r="B1932" t="s">
        <v>41370</v>
      </c>
      <c r="C1932" t="s">
        <v>41369</v>
      </c>
      <c r="D1932" t="s">
        <v>41368</v>
      </c>
      <c r="F1932" t="s">
        <v>41367</v>
      </c>
      <c r="G1932" t="s">
        <v>17</v>
      </c>
      <c r="H1932" t="s">
        <v>16</v>
      </c>
      <c r="I1932" t="s">
        <v>41366</v>
      </c>
      <c r="J1932" t="s">
        <v>41365</v>
      </c>
      <c r="K1932" t="s">
        <v>41364</v>
      </c>
      <c r="L1932" t="s">
        <v>41363</v>
      </c>
      <c r="M1932" t="s">
        <v>2989</v>
      </c>
      <c r="N1932">
        <v>3</v>
      </c>
      <c r="O1932" t="s">
        <v>41362</v>
      </c>
      <c r="P1932" t="s">
        <v>41361</v>
      </c>
      <c r="Q1932" t="s">
        <v>41360</v>
      </c>
      <c r="R1932" s="7">
        <v>41640</v>
      </c>
      <c r="S1932" s="8">
        <f t="shared" si="240"/>
        <v>2014</v>
      </c>
      <c r="T1932" s="8">
        <v>2014</v>
      </c>
      <c r="U1932" s="8">
        <f t="shared" si="241"/>
        <v>8</v>
      </c>
      <c r="V1932" s="7">
        <v>41974</v>
      </c>
      <c r="W1932" t="s">
        <v>3087</v>
      </c>
      <c r="X1932" s="2">
        <v>1.2769999999999999</v>
      </c>
      <c r="Y1932" s="6">
        <f t="shared" si="246"/>
        <v>3.4088785670430582E-2</v>
      </c>
      <c r="AA1932">
        <v>12709638</v>
      </c>
      <c r="AB1932">
        <v>12507</v>
      </c>
      <c r="AD1932" t="s">
        <v>6</v>
      </c>
      <c r="AE1932">
        <v>39</v>
      </c>
      <c r="AH1932" t="s">
        <v>41359</v>
      </c>
      <c r="AI1932" t="s">
        <v>41358</v>
      </c>
      <c r="AJ1932" t="s">
        <v>41357</v>
      </c>
      <c r="AK1932" t="s">
        <v>41356</v>
      </c>
      <c r="AL1932">
        <v>11</v>
      </c>
      <c r="AM1932" s="5">
        <f t="shared" si="242"/>
        <v>1.375</v>
      </c>
      <c r="AN1932" s="4">
        <f t="shared" si="247"/>
        <v>2.0825444907232107E-3</v>
      </c>
      <c r="AO1932" s="3"/>
      <c r="AP1932">
        <v>0</v>
      </c>
      <c r="AQ1932" t="s">
        <v>41355</v>
      </c>
      <c r="AR1932" t="s">
        <v>41354</v>
      </c>
      <c r="AS1932" t="s">
        <v>41353</v>
      </c>
      <c r="AT1932" s="2">
        <v>5.1070000000000002</v>
      </c>
      <c r="AU1932" s="1">
        <f t="shared" si="243"/>
        <v>2.4486913316518368</v>
      </c>
      <c r="AV1932" s="1">
        <f t="shared" si="244"/>
        <v>1.8085665080576896</v>
      </c>
      <c r="AW1932" s="1">
        <f t="shared" si="245"/>
        <v>1.1684416844635421</v>
      </c>
    </row>
    <row r="1933" spans="1:49" x14ac:dyDescent="0.2">
      <c r="A1933">
        <v>1931</v>
      </c>
      <c r="B1933" t="s">
        <v>41352</v>
      </c>
      <c r="C1933" t="s">
        <v>41351</v>
      </c>
      <c r="F1933" t="s">
        <v>41350</v>
      </c>
      <c r="G1933" t="s">
        <v>17</v>
      </c>
      <c r="H1933" t="s">
        <v>16</v>
      </c>
      <c r="I1933" t="s">
        <v>41349</v>
      </c>
      <c r="J1933">
        <v>60012370</v>
      </c>
      <c r="K1933" t="s">
        <v>4728</v>
      </c>
      <c r="L1933" t="s">
        <v>4727</v>
      </c>
      <c r="M1933" t="s">
        <v>802</v>
      </c>
      <c r="N1933">
        <v>3</v>
      </c>
      <c r="O1933" t="s">
        <v>41348</v>
      </c>
      <c r="P1933" t="s">
        <v>41347</v>
      </c>
      <c r="Q1933" t="s">
        <v>27650</v>
      </c>
      <c r="R1933" s="7">
        <v>41640</v>
      </c>
      <c r="S1933" s="8">
        <f t="shared" si="240"/>
        <v>2014</v>
      </c>
      <c r="T1933" s="8">
        <v>2014</v>
      </c>
      <c r="U1933" s="8">
        <f t="shared" si="241"/>
        <v>8</v>
      </c>
      <c r="V1933" s="7">
        <v>2014</v>
      </c>
      <c r="W1933" t="s">
        <v>523</v>
      </c>
      <c r="X1933" s="2">
        <v>0.245</v>
      </c>
      <c r="Y1933" s="6">
        <f t="shared" si="246"/>
        <v>6.5401350738100959E-3</v>
      </c>
      <c r="AA1933">
        <v>19376480</v>
      </c>
      <c r="AB1933">
        <v>19700186896</v>
      </c>
      <c r="AD1933" t="s">
        <v>6</v>
      </c>
      <c r="AE1933">
        <v>50</v>
      </c>
      <c r="AH1933" t="s">
        <v>41346</v>
      </c>
      <c r="AI1933" t="s">
        <v>41345</v>
      </c>
      <c r="AK1933" t="s">
        <v>41344</v>
      </c>
      <c r="AL1933">
        <v>3</v>
      </c>
      <c r="AM1933" s="5">
        <f t="shared" si="242"/>
        <v>0.375</v>
      </c>
      <c r="AN1933" s="4">
        <f t="shared" si="247"/>
        <v>5.6796667928814845E-4</v>
      </c>
      <c r="AO1933" s="3"/>
      <c r="AP1933">
        <v>0</v>
      </c>
      <c r="AR1933" t="s">
        <v>1</v>
      </c>
      <c r="AT1933" s="2" t="s">
        <v>0</v>
      </c>
      <c r="AU1933" s="1">
        <f t="shared" si="243"/>
        <v>0.4748484555453511</v>
      </c>
      <c r="AV1933" s="1">
        <f t="shared" si="244"/>
        <v>0.35540508765491224</v>
      </c>
      <c r="AW1933" s="1">
        <f t="shared" si="245"/>
        <v>0.23596171976447328</v>
      </c>
    </row>
    <row r="1934" spans="1:49" x14ac:dyDescent="0.2">
      <c r="A1934">
        <v>1932</v>
      </c>
      <c r="B1934" t="s">
        <v>41343</v>
      </c>
      <c r="C1934" t="s">
        <v>41342</v>
      </c>
      <c r="F1934" t="s">
        <v>41341</v>
      </c>
      <c r="G1934" t="s">
        <v>17</v>
      </c>
      <c r="H1934" t="s">
        <v>16</v>
      </c>
      <c r="I1934" t="s">
        <v>41340</v>
      </c>
      <c r="J1934">
        <v>60068680</v>
      </c>
      <c r="K1934" t="s">
        <v>41271</v>
      </c>
      <c r="L1934" t="s">
        <v>6730</v>
      </c>
      <c r="M1934" t="s">
        <v>3531</v>
      </c>
      <c r="N1934">
        <v>2</v>
      </c>
      <c r="O1934" t="s">
        <v>41339</v>
      </c>
      <c r="P1934" t="s">
        <v>41338</v>
      </c>
      <c r="Q1934" t="s">
        <v>41337</v>
      </c>
      <c r="R1934" s="7">
        <v>41640</v>
      </c>
      <c r="S1934" s="8">
        <f t="shared" si="240"/>
        <v>2014</v>
      </c>
      <c r="T1934" s="8">
        <v>2014</v>
      </c>
      <c r="U1934" s="8">
        <f t="shared" si="241"/>
        <v>8</v>
      </c>
      <c r="V1934" s="7">
        <v>41968</v>
      </c>
      <c r="W1934" t="s">
        <v>41267</v>
      </c>
      <c r="X1934" s="2">
        <v>0.308</v>
      </c>
      <c r="Y1934" s="6">
        <f t="shared" si="246"/>
        <v>8.2218840927898353E-3</v>
      </c>
      <c r="AA1934" t="s">
        <v>41266</v>
      </c>
      <c r="AB1934">
        <v>19700173018</v>
      </c>
      <c r="AC1934" t="s">
        <v>41265</v>
      </c>
      <c r="AD1934" t="s">
        <v>6</v>
      </c>
      <c r="AE1934">
        <v>22</v>
      </c>
      <c r="AF1934">
        <v>4</v>
      </c>
      <c r="AH1934" t="s">
        <v>41336</v>
      </c>
      <c r="AI1934" t="s">
        <v>41335</v>
      </c>
      <c r="AK1934" t="s">
        <v>41334</v>
      </c>
      <c r="AL1934">
        <v>0</v>
      </c>
      <c r="AM1934" s="5">
        <f t="shared" si="242"/>
        <v>0</v>
      </c>
      <c r="AN1934" s="4">
        <f t="shared" si="247"/>
        <v>0</v>
      </c>
      <c r="AO1934" s="3"/>
      <c r="AP1934">
        <v>0</v>
      </c>
      <c r="AR1934" t="s">
        <v>1</v>
      </c>
      <c r="AT1934" s="2">
        <v>1.075</v>
      </c>
      <c r="AU1934" s="1">
        <f t="shared" si="243"/>
        <v>0.57553188649528841</v>
      </c>
      <c r="AV1934" s="1">
        <f t="shared" si="244"/>
        <v>0.41109420463949176</v>
      </c>
      <c r="AW1934" s="1">
        <f t="shared" si="245"/>
        <v>0.24665652278369507</v>
      </c>
    </row>
    <row r="1935" spans="1:49" x14ac:dyDescent="0.2">
      <c r="A1935">
        <v>1933</v>
      </c>
      <c r="B1935" t="s">
        <v>41333</v>
      </c>
      <c r="C1935" t="s">
        <v>41332</v>
      </c>
      <c r="F1935" t="s">
        <v>41331</v>
      </c>
      <c r="G1935" t="s">
        <v>17</v>
      </c>
      <c r="H1935" t="s">
        <v>16</v>
      </c>
      <c r="I1935" t="s">
        <v>26218</v>
      </c>
      <c r="J1935">
        <v>60018476</v>
      </c>
      <c r="K1935" t="s">
        <v>2270</v>
      </c>
      <c r="L1935" t="s">
        <v>2269</v>
      </c>
      <c r="M1935" t="s">
        <v>423</v>
      </c>
      <c r="N1935">
        <v>4</v>
      </c>
      <c r="O1935" t="s">
        <v>41330</v>
      </c>
      <c r="P1935" t="s">
        <v>41329</v>
      </c>
      <c r="Q1935" t="s">
        <v>26215</v>
      </c>
      <c r="R1935" s="7">
        <v>41640</v>
      </c>
      <c r="S1935" s="8">
        <f t="shared" si="240"/>
        <v>2014</v>
      </c>
      <c r="T1935" s="8">
        <v>2014</v>
      </c>
      <c r="U1935" s="8">
        <f t="shared" si="241"/>
        <v>8</v>
      </c>
      <c r="V1935" s="7">
        <v>2014</v>
      </c>
      <c r="W1935" t="s">
        <v>20401</v>
      </c>
      <c r="X1935" s="2" t="s">
        <v>0</v>
      </c>
      <c r="Y1935" s="6" t="e">
        <f t="shared" si="246"/>
        <v>#VALUE!</v>
      </c>
      <c r="AA1935">
        <v>16875826</v>
      </c>
      <c r="AB1935">
        <v>19900193584</v>
      </c>
      <c r="AC1935">
        <v>16875834</v>
      </c>
      <c r="AD1935" t="s">
        <v>6</v>
      </c>
      <c r="AE1935">
        <v>2014</v>
      </c>
      <c r="AG1935">
        <v>659592</v>
      </c>
      <c r="AI1935" t="s">
        <v>41328</v>
      </c>
      <c r="AK1935" t="s">
        <v>41327</v>
      </c>
      <c r="AL1935">
        <v>14</v>
      </c>
      <c r="AM1935" s="5">
        <f t="shared" si="242"/>
        <v>1.75</v>
      </c>
      <c r="AN1935" s="4">
        <f t="shared" si="247"/>
        <v>2.6505111700113595E-3</v>
      </c>
      <c r="AO1935" s="3"/>
      <c r="AP1935">
        <v>1</v>
      </c>
      <c r="AR1935" t="s">
        <v>1</v>
      </c>
      <c r="AT1935" s="2" t="s">
        <v>0</v>
      </c>
      <c r="AU1935" s="1" t="e">
        <f t="shared" si="243"/>
        <v>#VALUE!</v>
      </c>
      <c r="AV1935" s="1" t="e">
        <f t="shared" si="244"/>
        <v>#VALUE!</v>
      </c>
      <c r="AW1935" s="1" t="e">
        <f t="shared" si="245"/>
        <v>#VALUE!</v>
      </c>
    </row>
    <row r="1936" spans="1:49" x14ac:dyDescent="0.2">
      <c r="A1936">
        <v>1934</v>
      </c>
      <c r="B1936" t="s">
        <v>41326</v>
      </c>
      <c r="F1936" t="s">
        <v>41325</v>
      </c>
      <c r="G1936" t="s">
        <v>17</v>
      </c>
      <c r="H1936" t="s">
        <v>16</v>
      </c>
      <c r="I1936" t="s">
        <v>41324</v>
      </c>
      <c r="J1936">
        <v>60079446</v>
      </c>
      <c r="K1936" t="s">
        <v>6416</v>
      </c>
      <c r="L1936" t="s">
        <v>6415</v>
      </c>
      <c r="M1936" t="s">
        <v>423</v>
      </c>
      <c r="N1936">
        <v>6</v>
      </c>
      <c r="O1936" t="s">
        <v>41323</v>
      </c>
      <c r="P1936" t="s">
        <v>41322</v>
      </c>
      <c r="Q1936" t="s">
        <v>6412</v>
      </c>
      <c r="R1936" s="7">
        <v>41640</v>
      </c>
      <c r="S1936" s="8">
        <f t="shared" si="240"/>
        <v>2014</v>
      </c>
      <c r="T1936" s="8">
        <v>2014</v>
      </c>
      <c r="U1936" s="8">
        <f t="shared" si="241"/>
        <v>8</v>
      </c>
      <c r="V1936" s="7">
        <v>41821</v>
      </c>
      <c r="W1936" t="s">
        <v>41321</v>
      </c>
      <c r="X1936" s="2" t="s">
        <v>0</v>
      </c>
      <c r="Y1936" s="6" t="e">
        <f t="shared" si="246"/>
        <v>#VALUE!</v>
      </c>
      <c r="AA1936">
        <v>15831078</v>
      </c>
      <c r="AB1936">
        <v>13800154702</v>
      </c>
      <c r="AD1936" t="s">
        <v>6</v>
      </c>
      <c r="AE1936">
        <v>13</v>
      </c>
      <c r="AF1936">
        <v>25</v>
      </c>
      <c r="AH1936" t="s">
        <v>41320</v>
      </c>
      <c r="AI1936" t="s">
        <v>41319</v>
      </c>
      <c r="AJ1936" t="s">
        <v>41318</v>
      </c>
      <c r="AK1936" t="s">
        <v>41317</v>
      </c>
      <c r="AL1936">
        <v>34</v>
      </c>
      <c r="AM1936" s="5">
        <f t="shared" si="242"/>
        <v>4.25</v>
      </c>
      <c r="AN1936" s="4">
        <f t="shared" si="247"/>
        <v>6.4369556985990157E-3</v>
      </c>
      <c r="AO1936" s="3"/>
      <c r="AP1936">
        <v>0</v>
      </c>
      <c r="AR1936" t="s">
        <v>1</v>
      </c>
      <c r="AT1936" s="2" t="s">
        <v>0</v>
      </c>
      <c r="AU1936" s="1" t="e">
        <f t="shared" si="243"/>
        <v>#VALUE!</v>
      </c>
      <c r="AV1936" s="1" t="e">
        <f t="shared" si="244"/>
        <v>#VALUE!</v>
      </c>
      <c r="AW1936" s="1" t="e">
        <f t="shared" si="245"/>
        <v>#VALUE!</v>
      </c>
    </row>
    <row r="1937" spans="1:49" x14ac:dyDescent="0.2">
      <c r="A1937">
        <v>1935</v>
      </c>
      <c r="B1937" t="s">
        <v>41316</v>
      </c>
      <c r="C1937" t="s">
        <v>41315</v>
      </c>
      <c r="F1937" t="s">
        <v>41314</v>
      </c>
      <c r="G1937" t="s">
        <v>17</v>
      </c>
      <c r="H1937" t="s">
        <v>16</v>
      </c>
      <c r="I1937" t="s">
        <v>41313</v>
      </c>
      <c r="J1937" t="s">
        <v>41312</v>
      </c>
      <c r="K1937" t="s">
        <v>41311</v>
      </c>
      <c r="L1937" t="s">
        <v>41310</v>
      </c>
      <c r="M1937" t="s">
        <v>5695</v>
      </c>
      <c r="N1937">
        <v>3</v>
      </c>
      <c r="O1937" t="s">
        <v>41309</v>
      </c>
      <c r="P1937" t="s">
        <v>41308</v>
      </c>
      <c r="Q1937" t="s">
        <v>41307</v>
      </c>
      <c r="R1937" s="7">
        <v>41640</v>
      </c>
      <c r="S1937" s="8">
        <f t="shared" si="240"/>
        <v>2014</v>
      </c>
      <c r="T1937" s="8">
        <v>2014</v>
      </c>
      <c r="U1937" s="8">
        <f t="shared" si="241"/>
        <v>8</v>
      </c>
      <c r="V1937" s="7">
        <v>41968</v>
      </c>
      <c r="W1937" t="s">
        <v>41267</v>
      </c>
      <c r="X1937" s="2">
        <v>0.308</v>
      </c>
      <c r="Y1937" s="6">
        <f t="shared" si="246"/>
        <v>8.2218840927898353E-3</v>
      </c>
      <c r="AA1937" t="s">
        <v>41266</v>
      </c>
      <c r="AB1937">
        <v>19700173018</v>
      </c>
      <c r="AC1937" t="s">
        <v>41265</v>
      </c>
      <c r="AD1937" t="s">
        <v>6</v>
      </c>
      <c r="AE1937">
        <v>22</v>
      </c>
      <c r="AF1937">
        <v>4</v>
      </c>
      <c r="AH1937" t="s">
        <v>41306</v>
      </c>
      <c r="AI1937" t="s">
        <v>41305</v>
      </c>
      <c r="AK1937" t="s">
        <v>41304</v>
      </c>
      <c r="AL1937">
        <v>4</v>
      </c>
      <c r="AM1937" s="5">
        <f t="shared" si="242"/>
        <v>0.5</v>
      </c>
      <c r="AN1937" s="4">
        <f t="shared" si="247"/>
        <v>7.572889057175312E-4</v>
      </c>
      <c r="AO1937" s="3"/>
      <c r="AP1937">
        <v>0</v>
      </c>
      <c r="AQ1937" t="s">
        <v>41303</v>
      </c>
      <c r="AR1937" t="s">
        <v>41302</v>
      </c>
      <c r="AS1937" t="s">
        <v>41301</v>
      </c>
      <c r="AT1937" s="2">
        <v>1.075</v>
      </c>
      <c r="AU1937" s="1">
        <f t="shared" si="243"/>
        <v>0.59825055366681434</v>
      </c>
      <c r="AV1937" s="1">
        <f t="shared" si="244"/>
        <v>0.44895864992536827</v>
      </c>
      <c r="AW1937" s="1">
        <f t="shared" si="245"/>
        <v>0.29966674618392225</v>
      </c>
    </row>
    <row r="1938" spans="1:49" x14ac:dyDescent="0.2">
      <c r="A1938">
        <v>1936</v>
      </c>
      <c r="B1938" t="s">
        <v>41300</v>
      </c>
      <c r="C1938" t="s">
        <v>41299</v>
      </c>
      <c r="E1938">
        <v>25416877</v>
      </c>
      <c r="F1938" t="s">
        <v>41298</v>
      </c>
      <c r="G1938" t="s">
        <v>17</v>
      </c>
      <c r="H1938" t="s">
        <v>16</v>
      </c>
      <c r="I1938" t="s">
        <v>41297</v>
      </c>
      <c r="J1938" t="s">
        <v>41296</v>
      </c>
      <c r="K1938" t="s">
        <v>41295</v>
      </c>
      <c r="L1938" t="s">
        <v>41294</v>
      </c>
      <c r="M1938" t="s">
        <v>2090</v>
      </c>
      <c r="N1938">
        <v>2</v>
      </c>
      <c r="O1938" t="s">
        <v>41293</v>
      </c>
      <c r="P1938" t="s">
        <v>41292</v>
      </c>
      <c r="Q1938" t="s">
        <v>41291</v>
      </c>
      <c r="R1938" s="7">
        <v>41640</v>
      </c>
      <c r="S1938" s="8">
        <f t="shared" si="240"/>
        <v>2014</v>
      </c>
      <c r="T1938" s="8">
        <v>2014</v>
      </c>
      <c r="U1938" s="8">
        <f t="shared" si="241"/>
        <v>8</v>
      </c>
      <c r="V1938" s="7">
        <v>41964</v>
      </c>
      <c r="W1938" t="s">
        <v>41290</v>
      </c>
      <c r="X1938" s="2">
        <v>1.071</v>
      </c>
      <c r="Y1938" s="6">
        <f t="shared" si="246"/>
        <v>2.8589733322655561E-2</v>
      </c>
      <c r="AA1938">
        <v>219606</v>
      </c>
      <c r="AB1938">
        <v>28134</v>
      </c>
      <c r="AD1938" t="s">
        <v>6</v>
      </c>
      <c r="AE1938">
        <v>141</v>
      </c>
      <c r="AF1938">
        <v>19</v>
      </c>
      <c r="AG1938">
        <v>194110</v>
      </c>
      <c r="AI1938" t="s">
        <v>41289</v>
      </c>
      <c r="AK1938" t="s">
        <v>41288</v>
      </c>
      <c r="AL1938">
        <v>3</v>
      </c>
      <c r="AM1938" s="5">
        <f t="shared" si="242"/>
        <v>0.375</v>
      </c>
      <c r="AN1938" s="4">
        <f t="shared" si="247"/>
        <v>5.6796667928814845E-4</v>
      </c>
      <c r="AO1938" s="3"/>
      <c r="AP1938">
        <v>0</v>
      </c>
      <c r="AQ1938" t="s">
        <v>1237</v>
      </c>
      <c r="AR1938">
        <v>25708003</v>
      </c>
      <c r="AS1938" t="s">
        <v>1236</v>
      </c>
      <c r="AT1938" s="2">
        <v>3.488</v>
      </c>
      <c r="AU1938" s="1">
        <f t="shared" si="243"/>
        <v>2.0183203329645334</v>
      </c>
      <c r="AV1938" s="1">
        <f t="shared" si="244"/>
        <v>1.4578850000971855</v>
      </c>
      <c r="AW1938" s="1">
        <f t="shared" si="245"/>
        <v>0.89744966722983721</v>
      </c>
    </row>
    <row r="1939" spans="1:49" x14ac:dyDescent="0.2">
      <c r="A1939">
        <v>1937</v>
      </c>
      <c r="B1939" t="s">
        <v>41287</v>
      </c>
      <c r="C1939" t="s">
        <v>41286</v>
      </c>
      <c r="F1939" t="s">
        <v>41285</v>
      </c>
      <c r="G1939" t="s">
        <v>17</v>
      </c>
      <c r="H1939" t="s">
        <v>16</v>
      </c>
      <c r="I1939" t="s">
        <v>41284</v>
      </c>
      <c r="J1939">
        <v>60004354</v>
      </c>
      <c r="K1939" t="s">
        <v>25115</v>
      </c>
      <c r="L1939" t="s">
        <v>25114</v>
      </c>
      <c r="M1939" t="s">
        <v>76</v>
      </c>
      <c r="N1939">
        <v>3</v>
      </c>
      <c r="O1939" t="s">
        <v>41283</v>
      </c>
      <c r="P1939" t="s">
        <v>41282</v>
      </c>
      <c r="Q1939" t="s">
        <v>41281</v>
      </c>
      <c r="R1939" s="7">
        <v>41640</v>
      </c>
      <c r="S1939" s="8">
        <f t="shared" si="240"/>
        <v>2014</v>
      </c>
      <c r="T1939" s="8">
        <v>2014</v>
      </c>
      <c r="U1939" s="8">
        <f t="shared" si="241"/>
        <v>8</v>
      </c>
      <c r="V1939" s="7">
        <v>2014</v>
      </c>
      <c r="W1939" t="s">
        <v>41280</v>
      </c>
      <c r="X1939" s="2">
        <v>0.39600000000000002</v>
      </c>
      <c r="Y1939" s="6">
        <f t="shared" si="246"/>
        <v>1.0570993833586931E-2</v>
      </c>
      <c r="AA1939">
        <v>21510032</v>
      </c>
      <c r="AB1939">
        <v>21100230300</v>
      </c>
      <c r="AD1939" t="s">
        <v>6</v>
      </c>
      <c r="AE1939">
        <v>57</v>
      </c>
      <c r="AF1939">
        <v>5</v>
      </c>
      <c r="AH1939" t="s">
        <v>41279</v>
      </c>
      <c r="AI1939" t="s">
        <v>41278</v>
      </c>
      <c r="AJ1939" t="s">
        <v>41277</v>
      </c>
      <c r="AK1939" t="s">
        <v>41276</v>
      </c>
      <c r="AL1939">
        <v>33</v>
      </c>
      <c r="AM1939" s="5">
        <f t="shared" si="242"/>
        <v>4.125</v>
      </c>
      <c r="AN1939" s="4">
        <f t="shared" si="247"/>
        <v>6.2476334721696331E-3</v>
      </c>
      <c r="AO1939" s="3"/>
      <c r="AP1939">
        <v>0</v>
      </c>
      <c r="AR1939" t="s">
        <v>1</v>
      </c>
      <c r="AT1939" s="2">
        <v>1.1879999999999999</v>
      </c>
      <c r="AU1939" s="1">
        <f t="shared" si="243"/>
        <v>0.92739857251617419</v>
      </c>
      <c r="AV1939" s="1">
        <f t="shared" si="244"/>
        <v>0.8409313652878283</v>
      </c>
      <c r="AW1939" s="1">
        <f t="shared" si="245"/>
        <v>0.75446415805948219</v>
      </c>
    </row>
    <row r="1940" spans="1:49" x14ac:dyDescent="0.2">
      <c r="A1940">
        <v>1938</v>
      </c>
      <c r="B1940" t="s">
        <v>41275</v>
      </c>
      <c r="C1940" t="s">
        <v>41274</v>
      </c>
      <c r="F1940" t="s">
        <v>41273</v>
      </c>
      <c r="G1940" t="s">
        <v>17</v>
      </c>
      <c r="H1940" t="s">
        <v>16</v>
      </c>
      <c r="I1940" t="s">
        <v>41272</v>
      </c>
      <c r="J1940">
        <v>60068680</v>
      </c>
      <c r="K1940" t="s">
        <v>41271</v>
      </c>
      <c r="L1940" t="s">
        <v>6730</v>
      </c>
      <c r="M1940" t="s">
        <v>3531</v>
      </c>
      <c r="N1940">
        <v>4</v>
      </c>
      <c r="O1940" t="s">
        <v>41270</v>
      </c>
      <c r="P1940" t="s">
        <v>41269</v>
      </c>
      <c r="Q1940" t="s">
        <v>41268</v>
      </c>
      <c r="R1940" s="7">
        <v>41640</v>
      </c>
      <c r="S1940" s="8">
        <f t="shared" si="240"/>
        <v>2014</v>
      </c>
      <c r="T1940" s="8">
        <v>2014</v>
      </c>
      <c r="U1940" s="8">
        <f t="shared" si="241"/>
        <v>8</v>
      </c>
      <c r="V1940" s="7">
        <v>41968</v>
      </c>
      <c r="W1940" t="s">
        <v>41267</v>
      </c>
      <c r="X1940" s="2">
        <v>0.308</v>
      </c>
      <c r="Y1940" s="6">
        <f t="shared" si="246"/>
        <v>8.2218840927898353E-3</v>
      </c>
      <c r="AA1940" t="s">
        <v>41266</v>
      </c>
      <c r="AB1940">
        <v>19700173018</v>
      </c>
      <c r="AC1940" t="s">
        <v>41265</v>
      </c>
      <c r="AD1940" t="s">
        <v>6</v>
      </c>
      <c r="AE1940">
        <v>22</v>
      </c>
      <c r="AF1940">
        <v>4</v>
      </c>
      <c r="AH1940" t="s">
        <v>41264</v>
      </c>
      <c r="AI1940" t="s">
        <v>41263</v>
      </c>
      <c r="AK1940" t="s">
        <v>41262</v>
      </c>
      <c r="AL1940">
        <v>0</v>
      </c>
      <c r="AM1940" s="5">
        <f t="shared" si="242"/>
        <v>0</v>
      </c>
      <c r="AN1940" s="4">
        <f t="shared" si="247"/>
        <v>0</v>
      </c>
      <c r="AO1940" s="3"/>
      <c r="AP1940">
        <v>0</v>
      </c>
      <c r="AR1940" t="s">
        <v>1</v>
      </c>
      <c r="AT1940" s="2">
        <v>1.075</v>
      </c>
      <c r="AU1940" s="1">
        <f t="shared" si="243"/>
        <v>0.57553188649528841</v>
      </c>
      <c r="AV1940" s="1">
        <f t="shared" si="244"/>
        <v>0.41109420463949176</v>
      </c>
      <c r="AW1940" s="1">
        <f t="shared" si="245"/>
        <v>0.24665652278369507</v>
      </c>
    </row>
    <row r="1941" spans="1:49" x14ac:dyDescent="0.2">
      <c r="A1941">
        <v>1939</v>
      </c>
      <c r="B1941" t="s">
        <v>41261</v>
      </c>
      <c r="F1941" t="s">
        <v>41260</v>
      </c>
      <c r="G1941" t="s">
        <v>17</v>
      </c>
      <c r="H1941" t="s">
        <v>16</v>
      </c>
      <c r="I1941" t="s">
        <v>41259</v>
      </c>
      <c r="J1941">
        <v>60026326</v>
      </c>
      <c r="K1941" t="s">
        <v>17272</v>
      </c>
      <c r="L1941" t="s">
        <v>17271</v>
      </c>
      <c r="M1941" t="s">
        <v>10581</v>
      </c>
      <c r="N1941">
        <v>2</v>
      </c>
      <c r="O1941" t="s">
        <v>41258</v>
      </c>
      <c r="P1941" t="s">
        <v>41257</v>
      </c>
      <c r="Q1941" t="s">
        <v>17268</v>
      </c>
      <c r="R1941" s="7">
        <v>41640</v>
      </c>
      <c r="S1941" s="8">
        <f t="shared" si="240"/>
        <v>2014</v>
      </c>
      <c r="T1941" s="8">
        <v>2014</v>
      </c>
      <c r="U1941" s="8">
        <f t="shared" si="241"/>
        <v>8</v>
      </c>
      <c r="V1941" s="7">
        <v>2014</v>
      </c>
      <c r="W1941" t="s">
        <v>8684</v>
      </c>
      <c r="X1941" s="2">
        <v>0.11</v>
      </c>
      <c r="Y1941" s="6">
        <f t="shared" si="246"/>
        <v>2.9363871759963698E-3</v>
      </c>
      <c r="AA1941">
        <v>11092742</v>
      </c>
      <c r="AB1941">
        <v>1900147401</v>
      </c>
      <c r="AC1941">
        <v>22242864</v>
      </c>
      <c r="AD1941" t="s">
        <v>6</v>
      </c>
      <c r="AE1941">
        <v>13</v>
      </c>
      <c r="AH1941" t="s">
        <v>41256</v>
      </c>
      <c r="AI1941" t="s">
        <v>41255</v>
      </c>
      <c r="AJ1941" t="s">
        <v>41254</v>
      </c>
      <c r="AK1941" t="s">
        <v>41253</v>
      </c>
      <c r="AL1941">
        <v>0</v>
      </c>
      <c r="AM1941" s="5">
        <f t="shared" si="242"/>
        <v>0</v>
      </c>
      <c r="AN1941" s="4">
        <f t="shared" si="247"/>
        <v>0</v>
      </c>
      <c r="AO1941" s="3"/>
      <c r="AP1941">
        <v>0</v>
      </c>
      <c r="AR1941" t="s">
        <v>1</v>
      </c>
      <c r="AT1941" s="2" t="s">
        <v>0</v>
      </c>
      <c r="AU1941" s="1">
        <f t="shared" si="243"/>
        <v>0.20554710231974588</v>
      </c>
      <c r="AV1941" s="1">
        <f t="shared" si="244"/>
        <v>0.1468193587998185</v>
      </c>
      <c r="AW1941" s="1">
        <f t="shared" si="245"/>
        <v>8.8091615279891095E-2</v>
      </c>
    </row>
    <row r="1942" spans="1:49" x14ac:dyDescent="0.2">
      <c r="A1942">
        <v>1940</v>
      </c>
      <c r="B1942" t="s">
        <v>41252</v>
      </c>
      <c r="C1942" t="s">
        <v>41251</v>
      </c>
      <c r="F1942" t="s">
        <v>41250</v>
      </c>
      <c r="G1942" t="s">
        <v>17</v>
      </c>
      <c r="H1942" t="s">
        <v>16</v>
      </c>
      <c r="I1942" t="s">
        <v>11146</v>
      </c>
      <c r="J1942" t="s">
        <v>11145</v>
      </c>
      <c r="K1942" t="s">
        <v>11144</v>
      </c>
      <c r="L1942" t="s">
        <v>11143</v>
      </c>
      <c r="M1942" t="s">
        <v>11142</v>
      </c>
      <c r="N1942">
        <v>4</v>
      </c>
      <c r="O1942" t="s">
        <v>41249</v>
      </c>
      <c r="P1942" t="s">
        <v>41248</v>
      </c>
      <c r="Q1942" t="s">
        <v>41247</v>
      </c>
      <c r="R1942" s="7">
        <v>41640</v>
      </c>
      <c r="S1942" s="8">
        <f t="shared" si="240"/>
        <v>2014</v>
      </c>
      <c r="T1942" s="8">
        <v>2014</v>
      </c>
      <c r="U1942" s="8">
        <f t="shared" si="241"/>
        <v>8</v>
      </c>
      <c r="V1942" s="7">
        <v>41730</v>
      </c>
      <c r="W1942" t="s">
        <v>2383</v>
      </c>
      <c r="X1942" s="2">
        <v>1.6519999999999999</v>
      </c>
      <c r="Y1942" s="6">
        <f t="shared" si="246"/>
        <v>4.409919649769093E-2</v>
      </c>
      <c r="AA1942" t="s">
        <v>2382</v>
      </c>
      <c r="AB1942">
        <v>17337</v>
      </c>
      <c r="AD1942" t="s">
        <v>6</v>
      </c>
      <c r="AE1942">
        <v>62</v>
      </c>
      <c r="AF1942">
        <v>4</v>
      </c>
      <c r="AG1942">
        <v>6705620</v>
      </c>
      <c r="AH1942" t="s">
        <v>41246</v>
      </c>
      <c r="AI1942" t="s">
        <v>41245</v>
      </c>
      <c r="AJ1942" t="s">
        <v>41244</v>
      </c>
      <c r="AK1942" t="s">
        <v>41243</v>
      </c>
      <c r="AL1942">
        <v>92</v>
      </c>
      <c r="AM1942" s="5">
        <f t="shared" si="242"/>
        <v>11.5</v>
      </c>
      <c r="AN1942" s="4">
        <f t="shared" si="247"/>
        <v>1.741764483150322E-2</v>
      </c>
      <c r="AO1942" s="3"/>
      <c r="AP1942">
        <v>0</v>
      </c>
      <c r="AR1942" t="s">
        <v>1</v>
      </c>
      <c r="AT1942" s="2" t="s">
        <v>0</v>
      </c>
      <c r="AU1942" s="1">
        <f t="shared" si="243"/>
        <v>3.6094730997834619</v>
      </c>
      <c r="AV1942" s="1">
        <f t="shared" si="244"/>
        <v>3.0758420664597073</v>
      </c>
      <c r="AW1942" s="1">
        <f t="shared" si="245"/>
        <v>2.5422110331359531</v>
      </c>
    </row>
    <row r="1943" spans="1:49" x14ac:dyDescent="0.2">
      <c r="A1943">
        <v>1941</v>
      </c>
      <c r="B1943" t="s">
        <v>41242</v>
      </c>
      <c r="C1943" t="s">
        <v>41241</v>
      </c>
      <c r="F1943" t="s">
        <v>41240</v>
      </c>
      <c r="G1943" t="s">
        <v>17</v>
      </c>
      <c r="H1943" t="s">
        <v>16</v>
      </c>
      <c r="I1943" t="s">
        <v>13365</v>
      </c>
      <c r="J1943">
        <v>60017482</v>
      </c>
      <c r="K1943" t="s">
        <v>38816</v>
      </c>
      <c r="L1943" t="s">
        <v>38815</v>
      </c>
      <c r="M1943" t="s">
        <v>46</v>
      </c>
      <c r="N1943">
        <v>4</v>
      </c>
      <c r="O1943" t="s">
        <v>41239</v>
      </c>
      <c r="P1943" t="s">
        <v>41238</v>
      </c>
      <c r="Q1943" t="s">
        <v>41237</v>
      </c>
      <c r="R1943" s="7">
        <v>41640</v>
      </c>
      <c r="S1943" s="8">
        <f t="shared" si="240"/>
        <v>2014</v>
      </c>
      <c r="T1943" s="8">
        <v>2014</v>
      </c>
      <c r="U1943" s="8">
        <f t="shared" si="241"/>
        <v>8</v>
      </c>
      <c r="V1943" s="7">
        <v>41959</v>
      </c>
      <c r="W1943" t="s">
        <v>41236</v>
      </c>
      <c r="X1943" s="2">
        <v>0.20899999999999999</v>
      </c>
      <c r="Y1943" s="6">
        <f t="shared" si="246"/>
        <v>5.5791356343931021E-3</v>
      </c>
      <c r="AA1943">
        <v>9728821</v>
      </c>
      <c r="AB1943">
        <v>12185</v>
      </c>
      <c r="AC1943">
        <v>9746900</v>
      </c>
      <c r="AD1943" t="s">
        <v>6</v>
      </c>
      <c r="AE1943">
        <v>43</v>
      </c>
      <c r="AF1943">
        <v>4</v>
      </c>
      <c r="AH1943" t="s">
        <v>41235</v>
      </c>
      <c r="AI1943" t="s">
        <v>41234</v>
      </c>
      <c r="AJ1943" t="s">
        <v>41233</v>
      </c>
      <c r="AK1943" t="s">
        <v>41232</v>
      </c>
      <c r="AL1943">
        <v>0</v>
      </c>
      <c r="AM1943" s="5">
        <f t="shared" si="242"/>
        <v>0</v>
      </c>
      <c r="AN1943" s="4">
        <f t="shared" si="247"/>
        <v>0</v>
      </c>
      <c r="AO1943" s="3"/>
      <c r="AP1943">
        <v>0</v>
      </c>
      <c r="AQ1943" t="s">
        <v>38</v>
      </c>
      <c r="AR1943">
        <v>61273142</v>
      </c>
      <c r="AS1943" t="s">
        <v>37</v>
      </c>
      <c r="AT1943" s="2" t="s">
        <v>0</v>
      </c>
      <c r="AU1943" s="1">
        <f t="shared" si="243"/>
        <v>0.39053949440751712</v>
      </c>
      <c r="AV1943" s="1">
        <f t="shared" si="244"/>
        <v>0.2789567817196551</v>
      </c>
      <c r="AW1943" s="1">
        <f t="shared" si="245"/>
        <v>0.16737406903179305</v>
      </c>
    </row>
    <row r="1944" spans="1:49" x14ac:dyDescent="0.2">
      <c r="A1944">
        <v>1942</v>
      </c>
      <c r="B1944" t="s">
        <v>41231</v>
      </c>
      <c r="C1944" t="s">
        <v>41230</v>
      </c>
      <c r="F1944" t="s">
        <v>41229</v>
      </c>
      <c r="G1944" t="s">
        <v>17</v>
      </c>
      <c r="H1944" t="s">
        <v>16</v>
      </c>
      <c r="I1944" t="s">
        <v>41228</v>
      </c>
      <c r="J1944" t="s">
        <v>41227</v>
      </c>
      <c r="K1944" t="s">
        <v>41226</v>
      </c>
      <c r="L1944" t="s">
        <v>41225</v>
      </c>
      <c r="M1944" t="s">
        <v>11081</v>
      </c>
      <c r="N1944">
        <v>2</v>
      </c>
      <c r="O1944" t="s">
        <v>41224</v>
      </c>
      <c r="P1944" t="s">
        <v>41223</v>
      </c>
      <c r="Q1944" t="s">
        <v>41222</v>
      </c>
      <c r="R1944" s="7">
        <v>41640</v>
      </c>
      <c r="S1944" s="8">
        <f t="shared" si="240"/>
        <v>2014</v>
      </c>
      <c r="T1944" s="8">
        <v>2014</v>
      </c>
      <c r="U1944" s="8">
        <f t="shared" si="241"/>
        <v>8</v>
      </c>
      <c r="V1944" s="7">
        <v>41944</v>
      </c>
      <c r="W1944" t="s">
        <v>12480</v>
      </c>
      <c r="X1944" s="2">
        <v>0.34399999999999997</v>
      </c>
      <c r="Y1944" s="6">
        <f t="shared" si="246"/>
        <v>9.1828835322068283E-3</v>
      </c>
      <c r="AA1944">
        <v>10745351</v>
      </c>
      <c r="AB1944">
        <v>17964</v>
      </c>
      <c r="AC1944">
        <v>10991131</v>
      </c>
      <c r="AD1944" t="s">
        <v>6</v>
      </c>
      <c r="AE1944">
        <v>27</v>
      </c>
      <c r="AF1944">
        <v>11</v>
      </c>
      <c r="AH1944" t="s">
        <v>41221</v>
      </c>
      <c r="AI1944" t="s">
        <v>41220</v>
      </c>
      <c r="AJ1944" t="s">
        <v>41219</v>
      </c>
      <c r="AK1944" t="s">
        <v>41218</v>
      </c>
      <c r="AL1944">
        <v>2</v>
      </c>
      <c r="AM1944" s="5">
        <f t="shared" si="242"/>
        <v>0.25</v>
      </c>
      <c r="AN1944" s="4">
        <f t="shared" si="247"/>
        <v>3.786444528587656E-4</v>
      </c>
      <c r="AO1944" s="3"/>
      <c r="AP1944">
        <v>0</v>
      </c>
      <c r="AR1944" t="s">
        <v>1</v>
      </c>
      <c r="AT1944" s="2" t="s">
        <v>0</v>
      </c>
      <c r="AU1944" s="1">
        <f t="shared" si="243"/>
        <v>0.65416118084024089</v>
      </c>
      <c r="AV1944" s="1">
        <f t="shared" si="244"/>
        <v>0.47807639925327966</v>
      </c>
      <c r="AW1944" s="1">
        <f t="shared" si="245"/>
        <v>0.30199161766631843</v>
      </c>
    </row>
    <row r="1945" spans="1:49" x14ac:dyDescent="0.2">
      <c r="A1945">
        <v>1943</v>
      </c>
      <c r="B1945" t="s">
        <v>41217</v>
      </c>
      <c r="C1945" t="s">
        <v>41216</v>
      </c>
      <c r="F1945" t="s">
        <v>41215</v>
      </c>
      <c r="G1945" t="s">
        <v>17</v>
      </c>
      <c r="H1945" t="s">
        <v>16</v>
      </c>
      <c r="I1945" t="s">
        <v>4305</v>
      </c>
      <c r="J1945" t="s">
        <v>38877</v>
      </c>
      <c r="K1945" t="s">
        <v>38876</v>
      </c>
      <c r="L1945" t="s">
        <v>38875</v>
      </c>
      <c r="M1945" t="s">
        <v>167</v>
      </c>
      <c r="N1945">
        <v>3</v>
      </c>
      <c r="O1945" t="s">
        <v>38874</v>
      </c>
      <c r="P1945" t="s">
        <v>38873</v>
      </c>
      <c r="Q1945" t="s">
        <v>38872</v>
      </c>
      <c r="R1945" s="7">
        <v>41640</v>
      </c>
      <c r="S1945" s="8">
        <f t="shared" si="240"/>
        <v>2014</v>
      </c>
      <c r="T1945" s="8">
        <v>2014</v>
      </c>
      <c r="U1945" s="8">
        <f t="shared" si="241"/>
        <v>8</v>
      </c>
      <c r="V1945" s="7">
        <v>2014</v>
      </c>
      <c r="W1945" t="s">
        <v>11468</v>
      </c>
      <c r="X1945" s="2">
        <v>0.67200000000000004</v>
      </c>
      <c r="Y1945" s="6">
        <f t="shared" si="246"/>
        <v>1.793865620245055E-2</v>
      </c>
      <c r="AA1945">
        <v>13132989</v>
      </c>
      <c r="AB1945">
        <v>19700170477</v>
      </c>
      <c r="AC1945">
        <v>13132970</v>
      </c>
      <c r="AD1945" t="s">
        <v>6</v>
      </c>
      <c r="AF1945">
        <v>456</v>
      </c>
      <c r="AH1945" t="s">
        <v>41214</v>
      </c>
      <c r="AI1945" t="s">
        <v>41213</v>
      </c>
      <c r="AJ1945" t="s">
        <v>41212</v>
      </c>
      <c r="AK1945" t="s">
        <v>41211</v>
      </c>
      <c r="AL1945">
        <v>5</v>
      </c>
      <c r="AM1945" s="5">
        <f t="shared" si="242"/>
        <v>0.625</v>
      </c>
      <c r="AN1945" s="4">
        <f t="shared" si="247"/>
        <v>9.4661113214691405E-4</v>
      </c>
      <c r="AO1945" s="3"/>
      <c r="AP1945">
        <v>1</v>
      </c>
      <c r="AR1945" t="s">
        <v>1</v>
      </c>
      <c r="AT1945" s="2">
        <v>1.546</v>
      </c>
      <c r="AU1945" s="1">
        <f t="shared" si="243"/>
        <v>1.2841042681359458</v>
      </c>
      <c r="AV1945" s="1">
        <f t="shared" si="244"/>
        <v>0.94426336672987321</v>
      </c>
      <c r="AW1945" s="1">
        <f t="shared" si="245"/>
        <v>0.60442246532380051</v>
      </c>
    </row>
    <row r="1946" spans="1:49" x14ac:dyDescent="0.2">
      <c r="A1946">
        <v>1944</v>
      </c>
      <c r="B1946" t="s">
        <v>41210</v>
      </c>
      <c r="C1946" t="s">
        <v>41209</v>
      </c>
      <c r="F1946" t="s">
        <v>41208</v>
      </c>
      <c r="G1946" t="s">
        <v>17</v>
      </c>
      <c r="H1946" t="s">
        <v>16</v>
      </c>
      <c r="I1946" t="s">
        <v>13040</v>
      </c>
      <c r="J1946">
        <v>60014237</v>
      </c>
      <c r="K1946" t="s">
        <v>12566</v>
      </c>
      <c r="L1946" t="s">
        <v>916</v>
      </c>
      <c r="M1946" t="s">
        <v>915</v>
      </c>
      <c r="N1946">
        <v>1</v>
      </c>
      <c r="O1946" t="s">
        <v>41207</v>
      </c>
      <c r="P1946">
        <v>7006069851</v>
      </c>
      <c r="Q1946">
        <v>60014237</v>
      </c>
      <c r="R1946" s="7">
        <v>41640</v>
      </c>
      <c r="S1946" s="8">
        <f t="shared" si="240"/>
        <v>2014</v>
      </c>
      <c r="T1946" s="8">
        <v>2014</v>
      </c>
      <c r="U1946" s="8">
        <f t="shared" si="241"/>
        <v>8</v>
      </c>
      <c r="V1946" s="7">
        <v>41962</v>
      </c>
      <c r="W1946" t="s">
        <v>41206</v>
      </c>
      <c r="X1946" s="2">
        <v>0.55000000000000004</v>
      </c>
      <c r="Y1946" s="6">
        <f t="shared" si="246"/>
        <v>1.468193587998185E-2</v>
      </c>
      <c r="AA1946">
        <v>17388090</v>
      </c>
      <c r="AB1946">
        <v>13300154705</v>
      </c>
      <c r="AC1946">
        <v>20936788</v>
      </c>
      <c r="AD1946" t="s">
        <v>6</v>
      </c>
      <c r="AE1946">
        <v>10</v>
      </c>
      <c r="AF1946">
        <v>6</v>
      </c>
      <c r="AH1946" t="s">
        <v>41205</v>
      </c>
      <c r="AI1946" t="s">
        <v>41204</v>
      </c>
      <c r="AJ1946" t="s">
        <v>41203</v>
      </c>
      <c r="AK1946" t="s">
        <v>41202</v>
      </c>
      <c r="AL1946">
        <v>2</v>
      </c>
      <c r="AM1946" s="5">
        <f t="shared" si="242"/>
        <v>0.25</v>
      </c>
      <c r="AN1946" s="4">
        <f t="shared" si="247"/>
        <v>3.786444528587656E-4</v>
      </c>
      <c r="AO1946" s="3"/>
      <c r="AP1946">
        <v>0</v>
      </c>
      <c r="AR1946" t="s">
        <v>1</v>
      </c>
      <c r="AT1946" s="2">
        <v>3.0169999999999999</v>
      </c>
      <c r="AU1946" s="1">
        <f t="shared" si="243"/>
        <v>1.0390948451844926</v>
      </c>
      <c r="AV1946" s="1">
        <f t="shared" si="244"/>
        <v>0.7530290166420307</v>
      </c>
      <c r="AW1946" s="1">
        <f t="shared" si="245"/>
        <v>0.4669631880995691</v>
      </c>
    </row>
    <row r="1947" spans="1:49" x14ac:dyDescent="0.2">
      <c r="A1947">
        <v>1945</v>
      </c>
      <c r="B1947" t="s">
        <v>41201</v>
      </c>
      <c r="C1947" t="s">
        <v>41200</v>
      </c>
      <c r="F1947" t="s">
        <v>41199</v>
      </c>
      <c r="G1947" t="s">
        <v>17</v>
      </c>
      <c r="H1947" t="s">
        <v>16</v>
      </c>
      <c r="I1947" t="s">
        <v>41198</v>
      </c>
      <c r="J1947" t="s">
        <v>41197</v>
      </c>
      <c r="K1947" t="s">
        <v>41196</v>
      </c>
      <c r="L1947" t="s">
        <v>41195</v>
      </c>
      <c r="M1947" t="s">
        <v>628</v>
      </c>
      <c r="N1947">
        <v>7</v>
      </c>
      <c r="O1947" t="s">
        <v>41194</v>
      </c>
      <c r="P1947" t="s">
        <v>41193</v>
      </c>
      <c r="Q1947" t="s">
        <v>41192</v>
      </c>
      <c r="R1947" s="7">
        <v>41640</v>
      </c>
      <c r="S1947" s="8">
        <f t="shared" si="240"/>
        <v>2014</v>
      </c>
      <c r="T1947" s="8">
        <v>2014</v>
      </c>
      <c r="U1947" s="8">
        <f t="shared" si="241"/>
        <v>8</v>
      </c>
      <c r="V1947" s="7">
        <v>2014</v>
      </c>
      <c r="W1947" t="s">
        <v>22887</v>
      </c>
      <c r="X1947" s="2">
        <v>0.77400000000000002</v>
      </c>
      <c r="Y1947" s="6">
        <f t="shared" si="246"/>
        <v>2.0661487947465366E-2</v>
      </c>
      <c r="AA1947">
        <v>7390572</v>
      </c>
      <c r="AB1947">
        <v>13549</v>
      </c>
      <c r="AC1947">
        <v>15200426</v>
      </c>
      <c r="AD1947" t="s">
        <v>6</v>
      </c>
      <c r="AE1947">
        <v>31</v>
      </c>
      <c r="AF1947">
        <v>11</v>
      </c>
      <c r="AH1947" t="s">
        <v>41191</v>
      </c>
      <c r="AI1947" t="s">
        <v>41190</v>
      </c>
      <c r="AJ1947" t="s">
        <v>41189</v>
      </c>
      <c r="AK1947" t="s">
        <v>41188</v>
      </c>
      <c r="AL1947">
        <v>14</v>
      </c>
      <c r="AM1947" s="5">
        <f t="shared" si="242"/>
        <v>1.75</v>
      </c>
      <c r="AN1947" s="4">
        <f t="shared" si="247"/>
        <v>2.6505111700113595E-3</v>
      </c>
      <c r="AO1947" s="3"/>
      <c r="AP1947">
        <v>0</v>
      </c>
      <c r="AR1947" t="s">
        <v>1</v>
      </c>
      <c r="AT1947" s="2" t="s">
        <v>0</v>
      </c>
      <c r="AU1947" s="1">
        <f t="shared" si="243"/>
        <v>1.5258194914229164</v>
      </c>
      <c r="AV1947" s="1">
        <f t="shared" si="244"/>
        <v>1.1655999558738364</v>
      </c>
      <c r="AW1947" s="1">
        <f t="shared" si="245"/>
        <v>0.8053804203247561</v>
      </c>
    </row>
    <row r="1948" spans="1:49" x14ac:dyDescent="0.2">
      <c r="A1948">
        <v>1946</v>
      </c>
      <c r="B1948" t="s">
        <v>41187</v>
      </c>
      <c r="C1948" t="s">
        <v>41186</v>
      </c>
      <c r="F1948" t="s">
        <v>41185</v>
      </c>
      <c r="G1948" t="s">
        <v>17</v>
      </c>
      <c r="H1948" t="s">
        <v>16</v>
      </c>
      <c r="I1948" t="s">
        <v>41184</v>
      </c>
      <c r="J1948">
        <v>60006514</v>
      </c>
      <c r="K1948" t="s">
        <v>41183</v>
      </c>
      <c r="L1948" t="s">
        <v>41182</v>
      </c>
      <c r="M1948" t="s">
        <v>76</v>
      </c>
      <c r="N1948">
        <v>1</v>
      </c>
      <c r="O1948" t="s">
        <v>41181</v>
      </c>
      <c r="P1948">
        <v>55074549500</v>
      </c>
      <c r="Q1948">
        <v>60006514</v>
      </c>
      <c r="R1948" s="7">
        <v>41640</v>
      </c>
      <c r="S1948" s="8">
        <f t="shared" si="240"/>
        <v>2014</v>
      </c>
      <c r="T1948" s="8">
        <v>2014</v>
      </c>
      <c r="U1948" s="8">
        <f t="shared" si="241"/>
        <v>8</v>
      </c>
      <c r="V1948" s="7">
        <v>41640</v>
      </c>
      <c r="W1948" t="s">
        <v>9456</v>
      </c>
      <c r="X1948" s="2">
        <v>0.47099999999999997</v>
      </c>
      <c r="Y1948" s="6">
        <f t="shared" si="246"/>
        <v>1.2573075999039E-2</v>
      </c>
      <c r="AB1948">
        <v>9500154105</v>
      </c>
      <c r="AC1948">
        <v>19313195</v>
      </c>
      <c r="AD1948" t="s">
        <v>6</v>
      </c>
      <c r="AE1948">
        <v>8</v>
      </c>
      <c r="AF1948">
        <v>1</v>
      </c>
      <c r="AG1948">
        <v>85199</v>
      </c>
      <c r="AI1948" t="s">
        <v>41180</v>
      </c>
      <c r="AJ1948" t="s">
        <v>41179</v>
      </c>
      <c r="AK1948" t="s">
        <v>41178</v>
      </c>
      <c r="AL1948">
        <v>20</v>
      </c>
      <c r="AM1948" s="5">
        <f t="shared" si="242"/>
        <v>2.5</v>
      </c>
      <c r="AN1948" s="4">
        <f t="shared" si="247"/>
        <v>3.7864445285876562E-3</v>
      </c>
      <c r="AO1948" s="3"/>
      <c r="AP1948">
        <v>0</v>
      </c>
      <c r="AR1948" t="s">
        <v>1</v>
      </c>
      <c r="AT1948" s="2">
        <v>1.53</v>
      </c>
      <c r="AU1948" s="1">
        <f t="shared" si="243"/>
        <v>0.99370865579035983</v>
      </c>
      <c r="AV1948" s="1">
        <f t="shared" si="244"/>
        <v>0.81797602638133282</v>
      </c>
      <c r="AW1948" s="1">
        <f t="shared" si="245"/>
        <v>0.64224339697230592</v>
      </c>
    </row>
    <row r="1949" spans="1:49" x14ac:dyDescent="0.2">
      <c r="A1949">
        <v>1947</v>
      </c>
      <c r="B1949" t="s">
        <v>41177</v>
      </c>
      <c r="C1949" t="s">
        <v>41176</v>
      </c>
      <c r="F1949" t="s">
        <v>41175</v>
      </c>
      <c r="G1949" t="s">
        <v>17</v>
      </c>
      <c r="H1949" t="s">
        <v>16</v>
      </c>
      <c r="I1949" t="s">
        <v>41174</v>
      </c>
      <c r="J1949">
        <v>60012392</v>
      </c>
      <c r="K1949" t="s">
        <v>12539</v>
      </c>
      <c r="L1949" t="s">
        <v>803</v>
      </c>
      <c r="M1949" t="s">
        <v>802</v>
      </c>
      <c r="N1949">
        <v>4</v>
      </c>
      <c r="O1949" t="s">
        <v>41173</v>
      </c>
      <c r="P1949" t="s">
        <v>41172</v>
      </c>
      <c r="Q1949" t="s">
        <v>41171</v>
      </c>
      <c r="R1949" s="7">
        <v>41640</v>
      </c>
      <c r="S1949" s="8">
        <f t="shared" si="240"/>
        <v>2014</v>
      </c>
      <c r="T1949" s="8">
        <v>2014</v>
      </c>
      <c r="U1949" s="8">
        <f t="shared" si="241"/>
        <v>8</v>
      </c>
      <c r="V1949" s="7">
        <v>41933</v>
      </c>
      <c r="W1949" t="s">
        <v>5460</v>
      </c>
      <c r="X1949" s="2">
        <v>0.55500000000000005</v>
      </c>
      <c r="Y1949" s="6">
        <f t="shared" si="246"/>
        <v>1.4815408024345321E-2</v>
      </c>
      <c r="AA1949">
        <v>17518725</v>
      </c>
      <c r="AB1949">
        <v>6100153023</v>
      </c>
      <c r="AC1949">
        <v>17518733</v>
      </c>
      <c r="AD1949" t="s">
        <v>6</v>
      </c>
      <c r="AE1949">
        <v>8</v>
      </c>
      <c r="AF1949">
        <v>13</v>
      </c>
      <c r="AH1949" t="s">
        <v>41170</v>
      </c>
      <c r="AI1949" t="s">
        <v>41169</v>
      </c>
      <c r="AK1949" t="s">
        <v>41168</v>
      </c>
      <c r="AL1949">
        <v>3</v>
      </c>
      <c r="AM1949" s="5">
        <f t="shared" si="242"/>
        <v>0.375</v>
      </c>
      <c r="AN1949" s="4">
        <f t="shared" si="247"/>
        <v>5.6796667928814845E-4</v>
      </c>
      <c r="AO1949" s="3"/>
      <c r="AP1949">
        <v>0</v>
      </c>
      <c r="AR1949" t="s">
        <v>1</v>
      </c>
      <c r="AT1949" s="2" t="s">
        <v>0</v>
      </c>
      <c r="AU1949" s="1">
        <f t="shared" si="243"/>
        <v>1.0541175620828169</v>
      </c>
      <c r="AV1949" s="1">
        <f t="shared" si="244"/>
        <v>0.7691687351816735</v>
      </c>
      <c r="AW1949" s="1">
        <f t="shared" si="245"/>
        <v>0.48421990828053002</v>
      </c>
    </row>
    <row r="1950" spans="1:49" x14ac:dyDescent="0.2">
      <c r="A1950">
        <v>1948</v>
      </c>
      <c r="B1950" t="s">
        <v>41167</v>
      </c>
      <c r="C1950" t="s">
        <v>41166</v>
      </c>
      <c r="F1950" t="s">
        <v>41165</v>
      </c>
      <c r="G1950" t="s">
        <v>17</v>
      </c>
      <c r="H1950" t="s">
        <v>16</v>
      </c>
      <c r="I1950" t="s">
        <v>41164</v>
      </c>
      <c r="J1950">
        <v>60011873</v>
      </c>
      <c r="K1950" t="s">
        <v>41163</v>
      </c>
      <c r="L1950" t="s">
        <v>41162</v>
      </c>
      <c r="M1950" t="s">
        <v>76</v>
      </c>
      <c r="N1950">
        <v>2</v>
      </c>
      <c r="O1950" t="s">
        <v>41161</v>
      </c>
      <c r="P1950" t="s">
        <v>41160</v>
      </c>
      <c r="Q1950" t="s">
        <v>41159</v>
      </c>
      <c r="R1950" s="7">
        <v>41640</v>
      </c>
      <c r="S1950" s="8">
        <f t="shared" si="240"/>
        <v>2014</v>
      </c>
      <c r="T1950" s="8">
        <v>2014</v>
      </c>
      <c r="U1950" s="8">
        <f t="shared" si="241"/>
        <v>8</v>
      </c>
      <c r="V1950" s="7">
        <v>41933</v>
      </c>
      <c r="W1950" t="s">
        <v>5460</v>
      </c>
      <c r="X1950" s="2">
        <v>0.55500000000000005</v>
      </c>
      <c r="Y1950" s="6">
        <f t="shared" si="246"/>
        <v>1.4815408024345321E-2</v>
      </c>
      <c r="AA1950">
        <v>17518725</v>
      </c>
      <c r="AB1950">
        <v>6100153023</v>
      </c>
      <c r="AC1950">
        <v>17518733</v>
      </c>
      <c r="AD1950" t="s">
        <v>6</v>
      </c>
      <c r="AE1950">
        <v>8</v>
      </c>
      <c r="AF1950">
        <v>13</v>
      </c>
      <c r="AH1950" t="s">
        <v>41158</v>
      </c>
      <c r="AI1950" t="s">
        <v>41157</v>
      </c>
      <c r="AK1950" t="s">
        <v>41156</v>
      </c>
      <c r="AL1950">
        <v>13</v>
      </c>
      <c r="AM1950" s="5">
        <f t="shared" si="242"/>
        <v>1.625</v>
      </c>
      <c r="AN1950" s="4">
        <f t="shared" si="247"/>
        <v>2.4611889435819764E-3</v>
      </c>
      <c r="AO1950" s="3"/>
      <c r="AP1950">
        <v>0</v>
      </c>
      <c r="AR1950" t="s">
        <v>1</v>
      </c>
      <c r="AT1950" s="2" t="s">
        <v>0</v>
      </c>
      <c r="AU1950" s="1">
        <f t="shared" si="243"/>
        <v>1.1109142300116317</v>
      </c>
      <c r="AV1950" s="1">
        <f t="shared" si="244"/>
        <v>0.8638298483963649</v>
      </c>
      <c r="AW1950" s="1">
        <f t="shared" si="245"/>
        <v>0.61674546678109798</v>
      </c>
    </row>
    <row r="1951" spans="1:49" x14ac:dyDescent="0.2">
      <c r="A1951">
        <v>1949</v>
      </c>
      <c r="B1951" t="s">
        <v>41155</v>
      </c>
      <c r="C1951" t="s">
        <v>41154</v>
      </c>
      <c r="F1951" t="s">
        <v>41153</v>
      </c>
      <c r="G1951" t="s">
        <v>17</v>
      </c>
      <c r="H1951" t="s">
        <v>16</v>
      </c>
      <c r="I1951" t="s">
        <v>41152</v>
      </c>
      <c r="J1951" t="s">
        <v>41151</v>
      </c>
      <c r="K1951" t="s">
        <v>41150</v>
      </c>
      <c r="L1951" t="s">
        <v>41149</v>
      </c>
      <c r="M1951" t="s">
        <v>41148</v>
      </c>
      <c r="N1951">
        <v>3</v>
      </c>
      <c r="O1951" t="s">
        <v>41147</v>
      </c>
      <c r="P1951" t="s">
        <v>41146</v>
      </c>
      <c r="Q1951" t="s">
        <v>41145</v>
      </c>
      <c r="R1951" s="7">
        <v>41640</v>
      </c>
      <c r="S1951" s="8">
        <f t="shared" si="240"/>
        <v>2014</v>
      </c>
      <c r="T1951" s="8">
        <v>2014</v>
      </c>
      <c r="U1951" s="8">
        <f t="shared" si="241"/>
        <v>8</v>
      </c>
      <c r="V1951" s="7">
        <v>41933</v>
      </c>
      <c r="W1951" t="s">
        <v>5460</v>
      </c>
      <c r="X1951" s="2">
        <v>0.55500000000000005</v>
      </c>
      <c r="Y1951" s="6">
        <f t="shared" si="246"/>
        <v>1.4815408024345321E-2</v>
      </c>
      <c r="AA1951">
        <v>17518725</v>
      </c>
      <c r="AB1951">
        <v>6100153023</v>
      </c>
      <c r="AC1951">
        <v>17518733</v>
      </c>
      <c r="AD1951" t="s">
        <v>6</v>
      </c>
      <c r="AE1951">
        <v>8</v>
      </c>
      <c r="AF1951">
        <v>13</v>
      </c>
      <c r="AH1951" t="s">
        <v>41144</v>
      </c>
      <c r="AI1951" t="s">
        <v>41143</v>
      </c>
      <c r="AK1951" t="s">
        <v>41142</v>
      </c>
      <c r="AL1951">
        <v>56</v>
      </c>
      <c r="AM1951" s="5">
        <f t="shared" si="242"/>
        <v>7</v>
      </c>
      <c r="AN1951" s="4">
        <f t="shared" si="247"/>
        <v>1.0602044680045438E-2</v>
      </c>
      <c r="AO1951" s="3"/>
      <c r="AP1951">
        <v>0</v>
      </c>
      <c r="AR1951" t="s">
        <v>1</v>
      </c>
      <c r="AT1951" s="2" t="s">
        <v>0</v>
      </c>
      <c r="AU1951" s="1">
        <f t="shared" si="243"/>
        <v>1.3551399021055355</v>
      </c>
      <c r="AV1951" s="1">
        <f t="shared" si="244"/>
        <v>1.2708726352195381</v>
      </c>
      <c r="AW1951" s="1">
        <f t="shared" si="245"/>
        <v>1.1866053683335402</v>
      </c>
    </row>
    <row r="1952" spans="1:49" x14ac:dyDescent="0.2">
      <c r="A1952">
        <v>1950</v>
      </c>
      <c r="B1952" t="s">
        <v>41141</v>
      </c>
      <c r="C1952" t="s">
        <v>41140</v>
      </c>
      <c r="F1952" t="s">
        <v>41139</v>
      </c>
      <c r="G1952" t="s">
        <v>17</v>
      </c>
      <c r="H1952" t="s">
        <v>16</v>
      </c>
      <c r="I1952" t="s">
        <v>41138</v>
      </c>
      <c r="J1952" t="s">
        <v>41137</v>
      </c>
      <c r="K1952" t="s">
        <v>41136</v>
      </c>
      <c r="L1952" t="s">
        <v>41135</v>
      </c>
      <c r="M1952" t="s">
        <v>41134</v>
      </c>
      <c r="N1952">
        <v>6</v>
      </c>
      <c r="O1952" t="s">
        <v>41133</v>
      </c>
      <c r="P1952" t="s">
        <v>41132</v>
      </c>
      <c r="Q1952" t="s">
        <v>41131</v>
      </c>
      <c r="R1952" s="7">
        <v>41640</v>
      </c>
      <c r="S1952" s="8">
        <f t="shared" si="240"/>
        <v>2014</v>
      </c>
      <c r="T1952" s="8">
        <v>2014</v>
      </c>
      <c r="U1952" s="8">
        <f t="shared" si="241"/>
        <v>8</v>
      </c>
      <c r="V1952" s="7">
        <v>41974</v>
      </c>
      <c r="W1952" t="s">
        <v>41130</v>
      </c>
      <c r="X1952" s="2" t="s">
        <v>0</v>
      </c>
      <c r="Y1952" s="6" t="e">
        <f t="shared" si="246"/>
        <v>#VALUE!</v>
      </c>
      <c r="AA1952" t="s">
        <v>41129</v>
      </c>
      <c r="AB1952">
        <v>18908</v>
      </c>
      <c r="AD1952" t="s">
        <v>6</v>
      </c>
      <c r="AE1952">
        <v>140</v>
      </c>
      <c r="AF1952">
        <v>12</v>
      </c>
      <c r="AG1952">
        <v>4014061</v>
      </c>
      <c r="AI1952" t="s">
        <v>41128</v>
      </c>
      <c r="AJ1952" t="s">
        <v>41127</v>
      </c>
      <c r="AK1952" t="s">
        <v>41126</v>
      </c>
      <c r="AL1952">
        <v>0</v>
      </c>
      <c r="AM1952" s="5">
        <f t="shared" si="242"/>
        <v>0</v>
      </c>
      <c r="AN1952" s="4">
        <f t="shared" si="247"/>
        <v>0</v>
      </c>
      <c r="AO1952" s="3"/>
      <c r="AP1952">
        <v>0</v>
      </c>
      <c r="AR1952" t="s">
        <v>1</v>
      </c>
      <c r="AT1952" s="2" t="s">
        <v>0</v>
      </c>
      <c r="AU1952" s="1" t="e">
        <f t="shared" si="243"/>
        <v>#VALUE!</v>
      </c>
      <c r="AV1952" s="1" t="e">
        <f t="shared" si="244"/>
        <v>#VALUE!</v>
      </c>
      <c r="AW1952" s="1" t="e">
        <f t="shared" si="245"/>
        <v>#VALUE!</v>
      </c>
    </row>
    <row r="1953" spans="1:49" x14ac:dyDescent="0.2">
      <c r="A1953">
        <v>1951</v>
      </c>
      <c r="B1953" t="s">
        <v>41125</v>
      </c>
      <c r="C1953" t="s">
        <v>41124</v>
      </c>
      <c r="F1953" t="s">
        <v>41123</v>
      </c>
      <c r="G1953" t="s">
        <v>17</v>
      </c>
      <c r="H1953" t="s">
        <v>16</v>
      </c>
      <c r="I1953" t="s">
        <v>41122</v>
      </c>
      <c r="J1953">
        <v>60025578</v>
      </c>
      <c r="K1953" t="s">
        <v>845</v>
      </c>
      <c r="L1953" t="s">
        <v>709</v>
      </c>
      <c r="M1953" t="s">
        <v>46</v>
      </c>
      <c r="N1953">
        <v>3</v>
      </c>
      <c r="O1953" t="s">
        <v>41121</v>
      </c>
      <c r="P1953" t="s">
        <v>41120</v>
      </c>
      <c r="Q1953" t="s">
        <v>3179</v>
      </c>
      <c r="R1953" s="7">
        <v>41640</v>
      </c>
      <c r="S1953" s="8">
        <f t="shared" si="240"/>
        <v>2014</v>
      </c>
      <c r="T1953" s="8">
        <v>2014</v>
      </c>
      <c r="U1953" s="8">
        <f t="shared" si="241"/>
        <v>8</v>
      </c>
      <c r="V1953" s="7">
        <v>2014</v>
      </c>
      <c r="W1953" t="s">
        <v>523</v>
      </c>
      <c r="X1953" s="2">
        <v>0.245</v>
      </c>
      <c r="Y1953" s="6">
        <f t="shared" si="246"/>
        <v>6.5401350738100959E-3</v>
      </c>
      <c r="AA1953">
        <v>19376480</v>
      </c>
      <c r="AB1953">
        <v>19700186896</v>
      </c>
      <c r="AD1953" t="s">
        <v>6</v>
      </c>
      <c r="AE1953">
        <v>50</v>
      </c>
      <c r="AH1953" t="s">
        <v>41119</v>
      </c>
      <c r="AI1953" t="s">
        <v>41118</v>
      </c>
      <c r="AK1953" t="s">
        <v>41117</v>
      </c>
      <c r="AL1953">
        <v>4</v>
      </c>
      <c r="AM1953" s="5">
        <f t="shared" si="242"/>
        <v>0.5</v>
      </c>
      <c r="AN1953" s="4">
        <f t="shared" si="247"/>
        <v>7.572889057175312E-4</v>
      </c>
      <c r="AO1953" s="3"/>
      <c r="AP1953">
        <v>0</v>
      </c>
      <c r="AR1953" t="s">
        <v>1</v>
      </c>
      <c r="AT1953" s="2" t="s">
        <v>0</v>
      </c>
      <c r="AU1953" s="1">
        <f t="shared" si="243"/>
        <v>0.48052812233823261</v>
      </c>
      <c r="AV1953" s="1">
        <f t="shared" si="244"/>
        <v>0.36487119897638137</v>
      </c>
      <c r="AW1953" s="1">
        <f t="shared" si="245"/>
        <v>0.24921427561453005</v>
      </c>
    </row>
    <row r="1954" spans="1:49" x14ac:dyDescent="0.2">
      <c r="A1954">
        <v>1952</v>
      </c>
      <c r="B1954" t="s">
        <v>41116</v>
      </c>
      <c r="C1954" t="s">
        <v>41115</v>
      </c>
      <c r="F1954" t="s">
        <v>41114</v>
      </c>
      <c r="G1954" t="s">
        <v>17</v>
      </c>
      <c r="H1954" t="s">
        <v>16</v>
      </c>
      <c r="I1954" t="s">
        <v>10835</v>
      </c>
      <c r="J1954">
        <v>60022381</v>
      </c>
      <c r="K1954" t="s">
        <v>41113</v>
      </c>
      <c r="L1954" t="s">
        <v>1463</v>
      </c>
      <c r="M1954" t="s">
        <v>46</v>
      </c>
      <c r="N1954">
        <v>5</v>
      </c>
      <c r="O1954" t="s">
        <v>41112</v>
      </c>
      <c r="P1954" t="s">
        <v>41111</v>
      </c>
      <c r="Q1954" t="s">
        <v>41110</v>
      </c>
      <c r="R1954" s="7">
        <v>41640</v>
      </c>
      <c r="S1954" s="8">
        <f t="shared" si="240"/>
        <v>2014</v>
      </c>
      <c r="T1954" s="8">
        <v>2014</v>
      </c>
      <c r="U1954" s="8">
        <f t="shared" si="241"/>
        <v>8</v>
      </c>
      <c r="V1954" s="7">
        <v>2014</v>
      </c>
      <c r="W1954" t="s">
        <v>6172</v>
      </c>
      <c r="X1954" s="2">
        <v>0.28199999999999997</v>
      </c>
      <c r="Y1954" s="6">
        <f t="shared" si="246"/>
        <v>7.527828942099783E-3</v>
      </c>
      <c r="AA1954">
        <v>16875869</v>
      </c>
      <c r="AB1954">
        <v>19700186861</v>
      </c>
      <c r="AC1954">
        <v>16875877</v>
      </c>
      <c r="AD1954" t="s">
        <v>6</v>
      </c>
      <c r="AE1954">
        <v>2014</v>
      </c>
      <c r="AG1954">
        <v>383716</v>
      </c>
      <c r="AI1954" t="s">
        <v>41109</v>
      </c>
      <c r="AK1954" t="s">
        <v>41108</v>
      </c>
      <c r="AL1954">
        <v>1</v>
      </c>
      <c r="AM1954" s="5">
        <f t="shared" si="242"/>
        <v>0.125</v>
      </c>
      <c r="AN1954" s="4">
        <f t="shared" si="247"/>
        <v>1.893222264293828E-4</v>
      </c>
      <c r="AO1954" s="3"/>
      <c r="AP1954">
        <v>1</v>
      </c>
      <c r="AR1954">
        <v>61101062</v>
      </c>
      <c r="AT1954" s="2">
        <v>1.1739999999999999</v>
      </c>
      <c r="AU1954" s="1">
        <f t="shared" si="243"/>
        <v>0.53262769273986632</v>
      </c>
      <c r="AV1954" s="1">
        <f t="shared" si="244"/>
        <v>0.3858575584264583</v>
      </c>
      <c r="AW1954" s="1">
        <f t="shared" si="245"/>
        <v>0.23908742411305026</v>
      </c>
    </row>
    <row r="1955" spans="1:49" x14ac:dyDescent="0.2">
      <c r="A1955">
        <v>1953</v>
      </c>
      <c r="B1955" t="s">
        <v>41107</v>
      </c>
      <c r="C1955" t="s">
        <v>41106</v>
      </c>
      <c r="F1955" t="s">
        <v>41105</v>
      </c>
      <c r="G1955" t="s">
        <v>17</v>
      </c>
      <c r="H1955" t="s">
        <v>16</v>
      </c>
      <c r="I1955" t="s">
        <v>41104</v>
      </c>
      <c r="J1955">
        <v>60022600</v>
      </c>
      <c r="K1955" t="s">
        <v>41103</v>
      </c>
      <c r="L1955" t="s">
        <v>41102</v>
      </c>
      <c r="M1955" t="s">
        <v>76</v>
      </c>
      <c r="N1955">
        <v>3</v>
      </c>
      <c r="O1955" t="s">
        <v>41101</v>
      </c>
      <c r="P1955" t="s">
        <v>41100</v>
      </c>
      <c r="Q1955" t="s">
        <v>41099</v>
      </c>
      <c r="R1955" s="7">
        <v>41640</v>
      </c>
      <c r="S1955" s="8">
        <f t="shared" si="240"/>
        <v>2014</v>
      </c>
      <c r="T1955" s="8">
        <v>2014</v>
      </c>
      <c r="U1955" s="8">
        <f t="shared" si="241"/>
        <v>8</v>
      </c>
      <c r="V1955" s="7">
        <v>41974</v>
      </c>
      <c r="W1955" t="s">
        <v>12452</v>
      </c>
      <c r="X1955" s="2">
        <v>0.76500000000000001</v>
      </c>
      <c r="Y1955" s="6">
        <f t="shared" si="246"/>
        <v>2.0421238087611118E-2</v>
      </c>
      <c r="AA1955">
        <v>138703</v>
      </c>
      <c r="AB1955">
        <v>19793</v>
      </c>
      <c r="AC1955">
        <v>15707458</v>
      </c>
      <c r="AD1955" t="s">
        <v>6</v>
      </c>
      <c r="AE1955">
        <v>153</v>
      </c>
      <c r="AF1955">
        <v>3</v>
      </c>
      <c r="AH1955" t="s">
        <v>41098</v>
      </c>
      <c r="AI1955" t="s">
        <v>41097</v>
      </c>
      <c r="AJ1955" t="s">
        <v>41096</v>
      </c>
      <c r="AK1955" t="s">
        <v>41095</v>
      </c>
      <c r="AL1955">
        <v>18</v>
      </c>
      <c r="AM1955" s="5">
        <f t="shared" si="242"/>
        <v>2.25</v>
      </c>
      <c r="AN1955" s="4">
        <f t="shared" si="247"/>
        <v>3.4078000757288905E-3</v>
      </c>
      <c r="AO1955" s="3"/>
      <c r="AP1955">
        <v>0</v>
      </c>
      <c r="AR1955" t="s">
        <v>41094</v>
      </c>
      <c r="AT1955" s="2" t="s">
        <v>0</v>
      </c>
      <c r="AU1955" s="1">
        <f t="shared" si="243"/>
        <v>1.5317206684046447</v>
      </c>
      <c r="AV1955" s="1">
        <f t="shared" si="244"/>
        <v>1.1914519081670005</v>
      </c>
      <c r="AW1955" s="1">
        <f t="shared" si="245"/>
        <v>0.8511831479293559</v>
      </c>
    </row>
    <row r="1956" spans="1:49" x14ac:dyDescent="0.2">
      <c r="A1956">
        <v>1954</v>
      </c>
      <c r="B1956" t="s">
        <v>41093</v>
      </c>
      <c r="C1956" t="s">
        <v>41092</v>
      </c>
      <c r="F1956" t="s">
        <v>41091</v>
      </c>
      <c r="G1956" t="s">
        <v>17</v>
      </c>
      <c r="H1956" t="s">
        <v>16</v>
      </c>
      <c r="I1956" t="s">
        <v>41090</v>
      </c>
      <c r="J1956">
        <v>60088583</v>
      </c>
      <c r="K1956" t="s">
        <v>11732</v>
      </c>
      <c r="L1956" t="s">
        <v>327</v>
      </c>
      <c r="M1956" t="s">
        <v>46</v>
      </c>
      <c r="N1956">
        <v>3</v>
      </c>
      <c r="O1956" t="s">
        <v>41089</v>
      </c>
      <c r="P1956" t="s">
        <v>41088</v>
      </c>
      <c r="Q1956" t="s">
        <v>37689</v>
      </c>
      <c r="R1956" s="7">
        <v>41640</v>
      </c>
      <c r="S1956" s="8">
        <f t="shared" si="240"/>
        <v>2014</v>
      </c>
      <c r="T1956" s="8">
        <v>2014</v>
      </c>
      <c r="U1956" s="8">
        <f t="shared" si="241"/>
        <v>8</v>
      </c>
      <c r="V1956" s="7">
        <v>2014</v>
      </c>
      <c r="W1956" t="s">
        <v>1285</v>
      </c>
      <c r="X1956" s="2">
        <v>0.34100000000000003</v>
      </c>
      <c r="Y1956" s="6">
        <f t="shared" si="246"/>
        <v>9.1028002455887467E-3</v>
      </c>
      <c r="AA1956">
        <v>19378718</v>
      </c>
      <c r="AB1956">
        <v>19700186839</v>
      </c>
      <c r="AC1956">
        <v>15309681</v>
      </c>
      <c r="AD1956" t="s">
        <v>6</v>
      </c>
      <c r="AE1956">
        <v>55</v>
      </c>
      <c r="AH1956" t="s">
        <v>41087</v>
      </c>
      <c r="AI1956" t="s">
        <v>41086</v>
      </c>
      <c r="AK1956" t="s">
        <v>41085</v>
      </c>
      <c r="AL1956">
        <v>7</v>
      </c>
      <c r="AM1956" s="5">
        <f t="shared" si="242"/>
        <v>0.875</v>
      </c>
      <c r="AN1956" s="4">
        <f t="shared" si="247"/>
        <v>1.3252555850056798E-3</v>
      </c>
      <c r="AO1956" s="3"/>
      <c r="AP1956">
        <v>0</v>
      </c>
      <c r="AR1956" t="s">
        <v>1</v>
      </c>
      <c r="AT1956" s="2" t="s">
        <v>0</v>
      </c>
      <c r="AU1956" s="1">
        <f t="shared" si="243"/>
        <v>0.67695368474138262</v>
      </c>
      <c r="AV1956" s="1">
        <f t="shared" si="244"/>
        <v>0.52140279152972135</v>
      </c>
      <c r="AW1956" s="1">
        <f t="shared" si="245"/>
        <v>0.36585189831805998</v>
      </c>
    </row>
    <row r="1957" spans="1:49" x14ac:dyDescent="0.2">
      <c r="A1957">
        <v>1955</v>
      </c>
      <c r="B1957" t="s">
        <v>41084</v>
      </c>
      <c r="C1957" t="s">
        <v>41083</v>
      </c>
      <c r="D1957" t="s">
        <v>41082</v>
      </c>
      <c r="F1957" t="s">
        <v>41081</v>
      </c>
      <c r="G1957" t="s">
        <v>17</v>
      </c>
      <c r="H1957" t="s">
        <v>16</v>
      </c>
      <c r="I1957" t="s">
        <v>29889</v>
      </c>
      <c r="J1957">
        <v>60093232</v>
      </c>
      <c r="K1957" t="s">
        <v>29888</v>
      </c>
      <c r="L1957" t="s">
        <v>29887</v>
      </c>
      <c r="M1957" t="s">
        <v>423</v>
      </c>
      <c r="N1957">
        <v>2</v>
      </c>
      <c r="O1957" t="s">
        <v>41080</v>
      </c>
      <c r="P1957" t="s">
        <v>41079</v>
      </c>
      <c r="Q1957" t="s">
        <v>29884</v>
      </c>
      <c r="R1957" s="7">
        <v>41640</v>
      </c>
      <c r="S1957" s="8">
        <f t="shared" ref="S1957:S2020" si="248">YEAR(R1957)</f>
        <v>2014</v>
      </c>
      <c r="T1957" s="8">
        <v>2014</v>
      </c>
      <c r="U1957" s="8">
        <f t="shared" ref="U1957:U2020" si="249">2022-T1957</f>
        <v>8</v>
      </c>
      <c r="V1957" s="7">
        <v>41953</v>
      </c>
      <c r="W1957" t="s">
        <v>8421</v>
      </c>
      <c r="X1957" s="2">
        <v>0.26</v>
      </c>
      <c r="Y1957" s="6">
        <f t="shared" si="246"/>
        <v>6.9405515069005099E-3</v>
      </c>
      <c r="AA1957">
        <v>17590787</v>
      </c>
      <c r="AB1957">
        <v>19700186823</v>
      </c>
      <c r="AC1957">
        <v>17590795</v>
      </c>
      <c r="AD1957" t="s">
        <v>6</v>
      </c>
      <c r="AE1957">
        <v>10</v>
      </c>
      <c r="AF1957">
        <v>4</v>
      </c>
      <c r="AI1957" t="s">
        <v>41078</v>
      </c>
      <c r="AJ1957" t="s">
        <v>41077</v>
      </c>
      <c r="AK1957" t="s">
        <v>41076</v>
      </c>
      <c r="AL1957">
        <v>13</v>
      </c>
      <c r="AM1957" s="5">
        <f t="shared" ref="AM1957:AM2020" si="250">AL1957/U1957</f>
        <v>1.625</v>
      </c>
      <c r="AN1957" s="4">
        <f t="shared" si="247"/>
        <v>2.4611889435819764E-3</v>
      </c>
      <c r="AO1957" s="3"/>
      <c r="AP1957">
        <v>0</v>
      </c>
      <c r="AR1957" t="s">
        <v>1</v>
      </c>
      <c r="AT1957" s="2" t="s">
        <v>0</v>
      </c>
      <c r="AU1957" s="1">
        <f t="shared" ref="AU1957:AU2020" si="251">(Y1957*0.7+AN1957*0.3)*100</f>
        <v>0.55967427379049495</v>
      </c>
      <c r="AV1957" s="1">
        <f t="shared" ref="AV1957:AV2020" si="252">(Y1957*0.5+AN1957*0.5)*100</f>
        <v>0.47008702252412432</v>
      </c>
      <c r="AW1957" s="1">
        <f t="shared" ref="AW1957:AW2020" si="253">(Y1957*0.3+AN1957*0.7)*100</f>
        <v>0.38049977125775358</v>
      </c>
    </row>
    <row r="1958" spans="1:49" x14ac:dyDescent="0.2">
      <c r="A1958">
        <v>1956</v>
      </c>
      <c r="B1958" t="s">
        <v>41075</v>
      </c>
      <c r="C1958" t="s">
        <v>41074</v>
      </c>
      <c r="F1958" t="s">
        <v>41073</v>
      </c>
      <c r="G1958" t="s">
        <v>17</v>
      </c>
      <c r="H1958" t="s">
        <v>16</v>
      </c>
      <c r="I1958" t="s">
        <v>3908</v>
      </c>
      <c r="J1958" t="s">
        <v>41072</v>
      </c>
      <c r="K1958" t="s">
        <v>41071</v>
      </c>
      <c r="L1958" t="s">
        <v>41070</v>
      </c>
      <c r="M1958" t="s">
        <v>4237</v>
      </c>
      <c r="N1958">
        <v>4</v>
      </c>
      <c r="O1958" t="s">
        <v>41069</v>
      </c>
      <c r="P1958" t="s">
        <v>41068</v>
      </c>
      <c r="Q1958" t="s">
        <v>41067</v>
      </c>
      <c r="R1958" s="7">
        <v>41640</v>
      </c>
      <c r="S1958" s="8">
        <f t="shared" si="248"/>
        <v>2014</v>
      </c>
      <c r="T1958" s="8">
        <v>2014</v>
      </c>
      <c r="U1958" s="8">
        <f t="shared" si="249"/>
        <v>8</v>
      </c>
      <c r="V1958" s="7">
        <v>2014</v>
      </c>
      <c r="W1958" t="s">
        <v>6172</v>
      </c>
      <c r="X1958" s="2">
        <v>0.28199999999999997</v>
      </c>
      <c r="Y1958" s="6">
        <f t="shared" si="246"/>
        <v>7.527828942099783E-3</v>
      </c>
      <c r="AA1958">
        <v>16875869</v>
      </c>
      <c r="AB1958">
        <v>19700186861</v>
      </c>
      <c r="AC1958">
        <v>16875877</v>
      </c>
      <c r="AD1958" t="s">
        <v>6</v>
      </c>
      <c r="AE1958">
        <v>2014</v>
      </c>
      <c r="AG1958">
        <v>630529</v>
      </c>
      <c r="AI1958" t="s">
        <v>41066</v>
      </c>
      <c r="AK1958" t="s">
        <v>41065</v>
      </c>
      <c r="AL1958">
        <v>22</v>
      </c>
      <c r="AM1958" s="5">
        <f t="shared" si="250"/>
        <v>2.75</v>
      </c>
      <c r="AN1958" s="4">
        <f t="shared" si="247"/>
        <v>4.1650889814464215E-3</v>
      </c>
      <c r="AO1958" s="3"/>
      <c r="AP1958">
        <v>1</v>
      </c>
      <c r="AR1958">
        <v>61201022</v>
      </c>
      <c r="AT1958" s="2">
        <v>1.1739999999999999</v>
      </c>
      <c r="AU1958" s="1">
        <f t="shared" si="251"/>
        <v>0.65190069539037732</v>
      </c>
      <c r="AV1958" s="1">
        <f t="shared" si="252"/>
        <v>0.58464589617731022</v>
      </c>
      <c r="AW1958" s="1">
        <f t="shared" si="253"/>
        <v>0.5173910969642429</v>
      </c>
    </row>
    <row r="1959" spans="1:49" x14ac:dyDescent="0.2">
      <c r="A1959">
        <v>1957</v>
      </c>
      <c r="B1959" t="s">
        <v>41064</v>
      </c>
      <c r="C1959" t="s">
        <v>41063</v>
      </c>
      <c r="F1959" t="s">
        <v>41062</v>
      </c>
      <c r="G1959" t="s">
        <v>17</v>
      </c>
      <c r="H1959" t="s">
        <v>16</v>
      </c>
      <c r="I1959" t="s">
        <v>41061</v>
      </c>
      <c r="J1959" t="s">
        <v>41060</v>
      </c>
      <c r="K1959" t="s">
        <v>41059</v>
      </c>
      <c r="L1959" t="s">
        <v>41058</v>
      </c>
      <c r="M1959" t="s">
        <v>41057</v>
      </c>
      <c r="N1959">
        <v>5</v>
      </c>
      <c r="O1959" t="s">
        <v>41056</v>
      </c>
      <c r="P1959" t="s">
        <v>41055</v>
      </c>
      <c r="Q1959" t="s">
        <v>41054</v>
      </c>
      <c r="R1959" s="7">
        <v>41640</v>
      </c>
      <c r="S1959" s="8">
        <f t="shared" si="248"/>
        <v>2014</v>
      </c>
      <c r="T1959" s="8">
        <v>2014</v>
      </c>
      <c r="U1959" s="8">
        <f t="shared" si="249"/>
        <v>8</v>
      </c>
      <c r="V1959" s="7">
        <v>2014</v>
      </c>
      <c r="W1959" t="s">
        <v>41053</v>
      </c>
      <c r="X1959" s="2">
        <v>0.29499999999999998</v>
      </c>
      <c r="Y1959" s="6">
        <f t="shared" si="246"/>
        <v>7.8748565174448087E-3</v>
      </c>
      <c r="AA1959">
        <v>16415558</v>
      </c>
      <c r="AB1959">
        <v>26828</v>
      </c>
      <c r="AD1959" t="s">
        <v>6</v>
      </c>
      <c r="AE1959">
        <v>31</v>
      </c>
      <c r="AF1959">
        <v>2</v>
      </c>
      <c r="AH1959" t="s">
        <v>41052</v>
      </c>
      <c r="AI1959" t="s">
        <v>41051</v>
      </c>
      <c r="AJ1959" t="s">
        <v>41050</v>
      </c>
      <c r="AK1959" t="s">
        <v>41049</v>
      </c>
      <c r="AL1959">
        <v>4</v>
      </c>
      <c r="AM1959" s="5">
        <f t="shared" si="250"/>
        <v>0.5</v>
      </c>
      <c r="AN1959" s="4">
        <f t="shared" si="247"/>
        <v>7.572889057175312E-4</v>
      </c>
      <c r="AO1959" s="3"/>
      <c r="AP1959">
        <v>1</v>
      </c>
      <c r="AR1959" t="s">
        <v>1</v>
      </c>
      <c r="AT1959" s="2" t="s">
        <v>0</v>
      </c>
      <c r="AU1959" s="1">
        <f t="shared" si="251"/>
        <v>0.57395862339266246</v>
      </c>
      <c r="AV1959" s="1">
        <f t="shared" si="252"/>
        <v>0.43160727115811698</v>
      </c>
      <c r="AW1959" s="1">
        <f t="shared" si="253"/>
        <v>0.28925591892357144</v>
      </c>
    </row>
    <row r="1960" spans="1:49" x14ac:dyDescent="0.2">
      <c r="A1960">
        <v>1958</v>
      </c>
      <c r="B1960" t="s">
        <v>41048</v>
      </c>
      <c r="C1960" t="s">
        <v>41047</v>
      </c>
      <c r="F1960" t="s">
        <v>41046</v>
      </c>
      <c r="G1960" t="s">
        <v>17</v>
      </c>
      <c r="H1960" t="s">
        <v>16</v>
      </c>
      <c r="I1960" t="s">
        <v>41045</v>
      </c>
      <c r="J1960" t="s">
        <v>41044</v>
      </c>
      <c r="K1960" t="s">
        <v>41043</v>
      </c>
      <c r="L1960" t="s">
        <v>41042</v>
      </c>
      <c r="M1960" t="s">
        <v>41041</v>
      </c>
      <c r="N1960">
        <v>4</v>
      </c>
      <c r="O1960" t="s">
        <v>41040</v>
      </c>
      <c r="P1960" t="s">
        <v>41039</v>
      </c>
      <c r="Q1960" t="s">
        <v>41038</v>
      </c>
      <c r="R1960" s="7">
        <v>41640</v>
      </c>
      <c r="S1960" s="8">
        <f t="shared" si="248"/>
        <v>2014</v>
      </c>
      <c r="T1960" s="8">
        <v>2014</v>
      </c>
      <c r="U1960" s="8">
        <f t="shared" si="249"/>
        <v>8</v>
      </c>
      <c r="V1960" s="7">
        <v>2014</v>
      </c>
      <c r="W1960" t="s">
        <v>6172</v>
      </c>
      <c r="X1960" s="2">
        <v>0.28199999999999997</v>
      </c>
      <c r="Y1960" s="6">
        <f t="shared" si="246"/>
        <v>7.527828942099783E-3</v>
      </c>
      <c r="AA1960">
        <v>16875869</v>
      </c>
      <c r="AB1960">
        <v>19700186861</v>
      </c>
      <c r="AC1960">
        <v>16875877</v>
      </c>
      <c r="AD1960" t="s">
        <v>6</v>
      </c>
      <c r="AE1960">
        <v>2014</v>
      </c>
      <c r="AI1960" t="s">
        <v>41037</v>
      </c>
      <c r="AK1960" t="s">
        <v>41036</v>
      </c>
      <c r="AL1960">
        <v>0</v>
      </c>
      <c r="AM1960" s="5">
        <f t="shared" si="250"/>
        <v>0</v>
      </c>
      <c r="AN1960" s="4">
        <f t="shared" si="247"/>
        <v>0</v>
      </c>
      <c r="AO1960" s="3"/>
      <c r="AP1960">
        <v>1</v>
      </c>
      <c r="AR1960" t="s">
        <v>1</v>
      </c>
      <c r="AT1960" s="2">
        <v>1.1739999999999999</v>
      </c>
      <c r="AU1960" s="1">
        <f t="shared" si="251"/>
        <v>0.52694802594698475</v>
      </c>
      <c r="AV1960" s="1">
        <f t="shared" si="252"/>
        <v>0.37639144710498917</v>
      </c>
      <c r="AW1960" s="1">
        <f t="shared" si="253"/>
        <v>0.22583486826299345</v>
      </c>
    </row>
    <row r="1961" spans="1:49" x14ac:dyDescent="0.2">
      <c r="A1961">
        <v>1959</v>
      </c>
      <c r="B1961" t="s">
        <v>41035</v>
      </c>
      <c r="C1961" t="s">
        <v>41034</v>
      </c>
      <c r="F1961" t="s">
        <v>41033</v>
      </c>
      <c r="G1961" t="s">
        <v>17</v>
      </c>
      <c r="H1961" t="s">
        <v>16</v>
      </c>
      <c r="I1961" t="s">
        <v>24428</v>
      </c>
      <c r="J1961" t="s">
        <v>41032</v>
      </c>
      <c r="K1961" t="s">
        <v>24426</v>
      </c>
      <c r="L1961" t="s">
        <v>4762</v>
      </c>
      <c r="M1961" t="s">
        <v>167</v>
      </c>
      <c r="N1961">
        <v>5</v>
      </c>
      <c r="O1961" t="s">
        <v>41031</v>
      </c>
      <c r="P1961" t="s">
        <v>41030</v>
      </c>
      <c r="Q1961" t="s">
        <v>41029</v>
      </c>
      <c r="R1961" s="7">
        <v>41640</v>
      </c>
      <c r="S1961" s="8">
        <f t="shared" si="248"/>
        <v>2014</v>
      </c>
      <c r="T1961" s="8">
        <v>2014</v>
      </c>
      <c r="U1961" s="8">
        <f t="shared" si="249"/>
        <v>8</v>
      </c>
      <c r="V1961" s="7">
        <v>41933</v>
      </c>
      <c r="W1961" t="s">
        <v>5460</v>
      </c>
      <c r="X1961" s="2">
        <v>0.55500000000000005</v>
      </c>
      <c r="Y1961" s="6">
        <f t="shared" si="246"/>
        <v>1.4815408024345321E-2</v>
      </c>
      <c r="AA1961">
        <v>17518725</v>
      </c>
      <c r="AB1961">
        <v>6100153023</v>
      </c>
      <c r="AC1961">
        <v>17518733</v>
      </c>
      <c r="AD1961" t="s">
        <v>6</v>
      </c>
      <c r="AE1961">
        <v>8</v>
      </c>
      <c r="AF1961">
        <v>13</v>
      </c>
      <c r="AH1961" t="s">
        <v>41028</v>
      </c>
      <c r="AI1961" t="s">
        <v>41027</v>
      </c>
      <c r="AK1961" t="s">
        <v>41026</v>
      </c>
      <c r="AL1961">
        <v>5</v>
      </c>
      <c r="AM1961" s="5">
        <f t="shared" si="250"/>
        <v>0.625</v>
      </c>
      <c r="AN1961" s="4">
        <f t="shared" si="247"/>
        <v>9.4661113214691405E-4</v>
      </c>
      <c r="AO1961" s="3"/>
      <c r="AP1961">
        <v>0</v>
      </c>
      <c r="AR1961" t="s">
        <v>1</v>
      </c>
      <c r="AT1961" s="2" t="s">
        <v>0</v>
      </c>
      <c r="AU1961" s="1">
        <f t="shared" si="251"/>
        <v>1.0654768956685798</v>
      </c>
      <c r="AV1961" s="1">
        <f t="shared" si="252"/>
        <v>0.78810095782461176</v>
      </c>
      <c r="AW1961" s="1">
        <f t="shared" si="253"/>
        <v>0.51072501998064357</v>
      </c>
    </row>
    <row r="1962" spans="1:49" x14ac:dyDescent="0.2">
      <c r="A1962">
        <v>1960</v>
      </c>
      <c r="B1962" t="s">
        <v>41025</v>
      </c>
      <c r="C1962" t="s">
        <v>41024</v>
      </c>
      <c r="F1962" t="s">
        <v>41023</v>
      </c>
      <c r="G1962" t="s">
        <v>17</v>
      </c>
      <c r="H1962" t="s">
        <v>16</v>
      </c>
      <c r="I1962" t="s">
        <v>41022</v>
      </c>
      <c r="J1962" t="s">
        <v>37551</v>
      </c>
      <c r="K1962" t="s">
        <v>37550</v>
      </c>
      <c r="L1962" t="s">
        <v>37549</v>
      </c>
      <c r="M1962" t="s">
        <v>37548</v>
      </c>
      <c r="N1962">
        <v>5</v>
      </c>
      <c r="O1962" t="s">
        <v>41021</v>
      </c>
      <c r="P1962" t="s">
        <v>41020</v>
      </c>
      <c r="Q1962" t="s">
        <v>37545</v>
      </c>
      <c r="R1962" s="7">
        <v>41640</v>
      </c>
      <c r="S1962" s="8">
        <f t="shared" si="248"/>
        <v>2014</v>
      </c>
      <c r="T1962" s="8">
        <v>2014</v>
      </c>
      <c r="U1962" s="8">
        <f t="shared" si="249"/>
        <v>8</v>
      </c>
      <c r="V1962" s="7">
        <v>2014</v>
      </c>
      <c r="W1962" t="s">
        <v>39860</v>
      </c>
      <c r="X1962" s="2">
        <v>0.224</v>
      </c>
      <c r="Y1962" s="6">
        <f t="shared" si="246"/>
        <v>5.9795520674835161E-3</v>
      </c>
      <c r="AA1962">
        <v>13921215</v>
      </c>
      <c r="AB1962">
        <v>19900193212</v>
      </c>
      <c r="AD1962" t="s">
        <v>6</v>
      </c>
      <c r="AE1962">
        <v>20</v>
      </c>
      <c r="AF1962">
        <v>9</v>
      </c>
      <c r="AH1962" t="s">
        <v>5668</v>
      </c>
      <c r="AI1962" t="s">
        <v>41019</v>
      </c>
      <c r="AJ1962" t="s">
        <v>41018</v>
      </c>
      <c r="AK1962" t="s">
        <v>41017</v>
      </c>
      <c r="AL1962">
        <v>3</v>
      </c>
      <c r="AM1962" s="5">
        <f t="shared" si="250"/>
        <v>0.375</v>
      </c>
      <c r="AN1962" s="4">
        <f t="shared" si="247"/>
        <v>5.6796667928814845E-4</v>
      </c>
      <c r="AO1962" s="3"/>
      <c r="AP1962">
        <v>1</v>
      </c>
      <c r="AR1962" t="s">
        <v>1</v>
      </c>
      <c r="AT1962" s="2">
        <v>1.1279999999999999</v>
      </c>
      <c r="AU1962" s="1">
        <f t="shared" si="251"/>
        <v>0.4356076451024905</v>
      </c>
      <c r="AV1962" s="1">
        <f t="shared" si="252"/>
        <v>0.32737593733858322</v>
      </c>
      <c r="AW1962" s="1">
        <f t="shared" si="253"/>
        <v>0.21914422957467589</v>
      </c>
    </row>
    <row r="1963" spans="1:49" x14ac:dyDescent="0.2">
      <c r="A1963">
        <v>1961</v>
      </c>
      <c r="B1963" t="s">
        <v>41016</v>
      </c>
      <c r="C1963" t="s">
        <v>41015</v>
      </c>
      <c r="F1963" t="s">
        <v>41014</v>
      </c>
      <c r="G1963" t="s">
        <v>17</v>
      </c>
      <c r="H1963" t="s">
        <v>16</v>
      </c>
      <c r="I1963" t="s">
        <v>41013</v>
      </c>
      <c r="J1963" t="s">
        <v>41012</v>
      </c>
      <c r="K1963" t="s">
        <v>41011</v>
      </c>
      <c r="L1963" t="s">
        <v>41010</v>
      </c>
      <c r="M1963" t="s">
        <v>5128</v>
      </c>
      <c r="N1963">
        <v>4</v>
      </c>
      <c r="O1963" t="s">
        <v>41009</v>
      </c>
      <c r="P1963" t="s">
        <v>41008</v>
      </c>
      <c r="Q1963" t="s">
        <v>41007</v>
      </c>
      <c r="R1963" s="7">
        <v>41640</v>
      </c>
      <c r="S1963" s="8">
        <f t="shared" si="248"/>
        <v>2014</v>
      </c>
      <c r="T1963" s="8">
        <v>2014</v>
      </c>
      <c r="U1963" s="8">
        <f t="shared" si="249"/>
        <v>8</v>
      </c>
      <c r="V1963" s="7">
        <v>41933</v>
      </c>
      <c r="W1963" t="s">
        <v>5460</v>
      </c>
      <c r="X1963" s="2">
        <v>0.55500000000000005</v>
      </c>
      <c r="Y1963" s="6">
        <f t="shared" si="246"/>
        <v>1.4815408024345321E-2</v>
      </c>
      <c r="AA1963">
        <v>17518725</v>
      </c>
      <c r="AB1963">
        <v>6100153023</v>
      </c>
      <c r="AC1963">
        <v>17518733</v>
      </c>
      <c r="AD1963" t="s">
        <v>6</v>
      </c>
      <c r="AE1963">
        <v>8</v>
      </c>
      <c r="AF1963">
        <v>13</v>
      </c>
      <c r="AH1963" t="s">
        <v>41006</v>
      </c>
      <c r="AI1963" t="s">
        <v>41005</v>
      </c>
      <c r="AK1963" t="s">
        <v>41004</v>
      </c>
      <c r="AL1963">
        <v>19</v>
      </c>
      <c r="AM1963" s="5">
        <f t="shared" si="250"/>
        <v>2.375</v>
      </c>
      <c r="AN1963" s="4">
        <f t="shared" si="247"/>
        <v>3.5971223021582736E-3</v>
      </c>
      <c r="AO1963" s="3"/>
      <c r="AP1963">
        <v>0</v>
      </c>
      <c r="AR1963" t="s">
        <v>1</v>
      </c>
      <c r="AT1963" s="2" t="s">
        <v>0</v>
      </c>
      <c r="AU1963" s="1">
        <f t="shared" si="251"/>
        <v>1.1449922307689204</v>
      </c>
      <c r="AV1963" s="1">
        <f t="shared" si="252"/>
        <v>0.92062651632517978</v>
      </c>
      <c r="AW1963" s="1">
        <f t="shared" si="253"/>
        <v>0.69626080188143868</v>
      </c>
    </row>
    <row r="1964" spans="1:49" x14ac:dyDescent="0.2">
      <c r="A1964">
        <v>1962</v>
      </c>
      <c r="B1964" t="s">
        <v>41003</v>
      </c>
      <c r="C1964" t="s">
        <v>41002</v>
      </c>
      <c r="F1964" t="s">
        <v>41001</v>
      </c>
      <c r="G1964" t="s">
        <v>17</v>
      </c>
      <c r="H1964" t="s">
        <v>16</v>
      </c>
      <c r="I1964" t="s">
        <v>4029</v>
      </c>
      <c r="J1964">
        <v>60006541</v>
      </c>
      <c r="K1964" t="s">
        <v>792</v>
      </c>
      <c r="L1964" t="s">
        <v>791</v>
      </c>
      <c r="M1964" t="s">
        <v>790</v>
      </c>
      <c r="N1964">
        <v>3</v>
      </c>
      <c r="O1964" t="s">
        <v>41000</v>
      </c>
      <c r="P1964" t="s">
        <v>40999</v>
      </c>
      <c r="Q1964" t="s">
        <v>787</v>
      </c>
      <c r="R1964" s="7">
        <v>41640</v>
      </c>
      <c r="S1964" s="8">
        <f t="shared" si="248"/>
        <v>2014</v>
      </c>
      <c r="T1964" s="8">
        <v>2014</v>
      </c>
      <c r="U1964" s="8">
        <f t="shared" si="249"/>
        <v>8</v>
      </c>
      <c r="V1964" s="7">
        <v>41933</v>
      </c>
      <c r="W1964" t="s">
        <v>5460</v>
      </c>
      <c r="X1964" s="2">
        <v>0.55500000000000005</v>
      </c>
      <c r="Y1964" s="6">
        <f t="shared" si="246"/>
        <v>1.4815408024345321E-2</v>
      </c>
      <c r="AA1964">
        <v>17518725</v>
      </c>
      <c r="AB1964">
        <v>6100153023</v>
      </c>
      <c r="AC1964">
        <v>17518733</v>
      </c>
      <c r="AD1964" t="s">
        <v>6</v>
      </c>
      <c r="AE1964">
        <v>8</v>
      </c>
      <c r="AF1964">
        <v>13</v>
      </c>
      <c r="AH1964" t="s">
        <v>40998</v>
      </c>
      <c r="AI1964" t="s">
        <v>40997</v>
      </c>
      <c r="AK1964" t="s">
        <v>40996</v>
      </c>
      <c r="AL1964">
        <v>42</v>
      </c>
      <c r="AM1964" s="5">
        <f t="shared" si="250"/>
        <v>5.25</v>
      </c>
      <c r="AN1964" s="4">
        <f t="shared" si="247"/>
        <v>7.9515335100340777E-3</v>
      </c>
      <c r="AO1964" s="3"/>
      <c r="AP1964">
        <v>0</v>
      </c>
      <c r="AR1964" t="s">
        <v>1</v>
      </c>
      <c r="AT1964" s="2" t="s">
        <v>0</v>
      </c>
      <c r="AU1964" s="1">
        <f t="shared" si="251"/>
        <v>1.2756245670051947</v>
      </c>
      <c r="AV1964" s="1">
        <f t="shared" si="252"/>
        <v>1.1383470767189701</v>
      </c>
      <c r="AW1964" s="1">
        <f t="shared" si="253"/>
        <v>1.001069586432745</v>
      </c>
    </row>
    <row r="1965" spans="1:49" x14ac:dyDescent="0.2">
      <c r="A1965">
        <v>1963</v>
      </c>
      <c r="B1965" t="s">
        <v>40995</v>
      </c>
      <c r="C1965" t="s">
        <v>40994</v>
      </c>
      <c r="F1965" t="s">
        <v>40993</v>
      </c>
      <c r="G1965" t="s">
        <v>17</v>
      </c>
      <c r="H1965" t="s">
        <v>16</v>
      </c>
      <c r="I1965" t="s">
        <v>40992</v>
      </c>
      <c r="J1965">
        <v>60024542</v>
      </c>
      <c r="K1965" t="s">
        <v>5652</v>
      </c>
      <c r="L1965" t="s">
        <v>5651</v>
      </c>
      <c r="M1965" t="s">
        <v>46</v>
      </c>
      <c r="N1965">
        <v>2</v>
      </c>
      <c r="O1965" t="s">
        <v>40991</v>
      </c>
      <c r="P1965" t="s">
        <v>40990</v>
      </c>
      <c r="Q1965" t="s">
        <v>5648</v>
      </c>
      <c r="R1965" s="7">
        <v>41640</v>
      </c>
      <c r="S1965" s="8">
        <f t="shared" si="248"/>
        <v>2014</v>
      </c>
      <c r="T1965" s="8">
        <v>2014</v>
      </c>
      <c r="U1965" s="8">
        <f t="shared" si="249"/>
        <v>8</v>
      </c>
      <c r="V1965" s="7">
        <v>41933</v>
      </c>
      <c r="W1965" t="s">
        <v>5460</v>
      </c>
      <c r="X1965" s="2">
        <v>0.55500000000000005</v>
      </c>
      <c r="Y1965" s="6">
        <f t="shared" si="246"/>
        <v>1.4815408024345321E-2</v>
      </c>
      <c r="AA1965">
        <v>17518725</v>
      </c>
      <c r="AB1965">
        <v>6100153023</v>
      </c>
      <c r="AC1965">
        <v>17518733</v>
      </c>
      <c r="AD1965" t="s">
        <v>6</v>
      </c>
      <c r="AE1965">
        <v>8</v>
      </c>
      <c r="AF1965">
        <v>13</v>
      </c>
      <c r="AH1965" t="s">
        <v>40989</v>
      </c>
      <c r="AI1965" t="s">
        <v>40988</v>
      </c>
      <c r="AK1965" t="s">
        <v>40987</v>
      </c>
      <c r="AL1965">
        <v>33</v>
      </c>
      <c r="AM1965" s="5">
        <f t="shared" si="250"/>
        <v>4.125</v>
      </c>
      <c r="AN1965" s="4">
        <f t="shared" si="247"/>
        <v>6.2476334721696331E-3</v>
      </c>
      <c r="AO1965" s="3"/>
      <c r="AP1965">
        <v>0</v>
      </c>
      <c r="AR1965">
        <v>61171029</v>
      </c>
      <c r="AT1965" s="2" t="s">
        <v>0</v>
      </c>
      <c r="AU1965" s="1">
        <f t="shared" si="251"/>
        <v>1.2245075658692615</v>
      </c>
      <c r="AV1965" s="1">
        <f t="shared" si="252"/>
        <v>1.0531520748257477</v>
      </c>
      <c r="AW1965" s="1">
        <f t="shared" si="253"/>
        <v>0.88179658378223402</v>
      </c>
    </row>
    <row r="1966" spans="1:49" x14ac:dyDescent="0.2">
      <c r="A1966">
        <v>1964</v>
      </c>
      <c r="B1966" t="s">
        <v>40986</v>
      </c>
      <c r="C1966" t="s">
        <v>40985</v>
      </c>
      <c r="F1966" t="s">
        <v>40984</v>
      </c>
      <c r="G1966" t="s">
        <v>17</v>
      </c>
      <c r="H1966" t="s">
        <v>16</v>
      </c>
      <c r="I1966" t="s">
        <v>31634</v>
      </c>
      <c r="J1966">
        <v>60005710</v>
      </c>
      <c r="K1966" t="s">
        <v>31633</v>
      </c>
      <c r="L1966" t="s">
        <v>747</v>
      </c>
      <c r="M1966" t="s">
        <v>746</v>
      </c>
      <c r="N1966">
        <v>2</v>
      </c>
      <c r="O1966" t="s">
        <v>40983</v>
      </c>
      <c r="P1966" t="s">
        <v>40982</v>
      </c>
      <c r="Q1966" t="s">
        <v>31630</v>
      </c>
      <c r="R1966" s="7">
        <v>41640</v>
      </c>
      <c r="S1966" s="8">
        <f t="shared" si="248"/>
        <v>2014</v>
      </c>
      <c r="T1966" s="8">
        <v>2014</v>
      </c>
      <c r="U1966" s="8">
        <f t="shared" si="249"/>
        <v>8</v>
      </c>
      <c r="V1966" s="7">
        <v>2014</v>
      </c>
      <c r="W1966" t="s">
        <v>1285</v>
      </c>
      <c r="X1966" s="2">
        <v>0.34100000000000003</v>
      </c>
      <c r="Y1966" s="6">
        <f t="shared" si="246"/>
        <v>9.1028002455887467E-3</v>
      </c>
      <c r="AA1966">
        <v>19378718</v>
      </c>
      <c r="AB1966">
        <v>19700186839</v>
      </c>
      <c r="AC1966">
        <v>15309681</v>
      </c>
      <c r="AD1966" t="s">
        <v>6</v>
      </c>
      <c r="AE1966">
        <v>55</v>
      </c>
      <c r="AH1966" t="s">
        <v>39966</v>
      </c>
      <c r="AI1966" t="s">
        <v>40981</v>
      </c>
      <c r="AK1966" t="s">
        <v>40980</v>
      </c>
      <c r="AL1966">
        <v>11</v>
      </c>
      <c r="AM1966" s="5">
        <f t="shared" si="250"/>
        <v>1.375</v>
      </c>
      <c r="AN1966" s="4">
        <f t="shared" si="247"/>
        <v>2.0825444907232107E-3</v>
      </c>
      <c r="AO1966" s="3"/>
      <c r="AP1966">
        <v>0</v>
      </c>
      <c r="AR1966" t="s">
        <v>1</v>
      </c>
      <c r="AT1966" s="2" t="s">
        <v>0</v>
      </c>
      <c r="AU1966" s="1">
        <f t="shared" si="251"/>
        <v>0.69967235191290855</v>
      </c>
      <c r="AV1966" s="1">
        <f t="shared" si="252"/>
        <v>0.55926723681559787</v>
      </c>
      <c r="AW1966" s="1">
        <f t="shared" si="253"/>
        <v>0.41886212171828713</v>
      </c>
    </row>
    <row r="1967" spans="1:49" x14ac:dyDescent="0.2">
      <c r="A1967">
        <v>1965</v>
      </c>
      <c r="B1967" t="s">
        <v>40979</v>
      </c>
      <c r="C1967" t="s">
        <v>40978</v>
      </c>
      <c r="F1967" t="s">
        <v>40977</v>
      </c>
      <c r="G1967" t="s">
        <v>17</v>
      </c>
      <c r="H1967" t="s">
        <v>16</v>
      </c>
      <c r="I1967" t="s">
        <v>38498</v>
      </c>
      <c r="J1967">
        <v>60038812</v>
      </c>
      <c r="K1967" t="s">
        <v>38497</v>
      </c>
      <c r="L1967" t="s">
        <v>38496</v>
      </c>
      <c r="M1967" t="s">
        <v>38495</v>
      </c>
      <c r="N1967">
        <v>3</v>
      </c>
      <c r="O1967" t="s">
        <v>40976</v>
      </c>
      <c r="P1967" t="s">
        <v>40975</v>
      </c>
      <c r="Q1967" t="s">
        <v>40974</v>
      </c>
      <c r="R1967" s="7">
        <v>41640</v>
      </c>
      <c r="S1967" s="8">
        <f t="shared" si="248"/>
        <v>2014</v>
      </c>
      <c r="T1967" s="8">
        <v>2014</v>
      </c>
      <c r="U1967" s="8">
        <f t="shared" si="249"/>
        <v>8</v>
      </c>
      <c r="V1967" s="7">
        <v>41933</v>
      </c>
      <c r="W1967" t="s">
        <v>5460</v>
      </c>
      <c r="X1967" s="2">
        <v>0.55500000000000005</v>
      </c>
      <c r="Y1967" s="6">
        <f t="shared" si="246"/>
        <v>1.4815408024345321E-2</v>
      </c>
      <c r="AA1967">
        <v>17518725</v>
      </c>
      <c r="AB1967">
        <v>6100153023</v>
      </c>
      <c r="AC1967">
        <v>17518733</v>
      </c>
      <c r="AD1967" t="s">
        <v>6</v>
      </c>
      <c r="AE1967">
        <v>8</v>
      </c>
      <c r="AF1967">
        <v>13</v>
      </c>
      <c r="AH1967" t="s">
        <v>40973</v>
      </c>
      <c r="AI1967" t="s">
        <v>40972</v>
      </c>
      <c r="AK1967" t="s">
        <v>40971</v>
      </c>
      <c r="AL1967">
        <v>18</v>
      </c>
      <c r="AM1967" s="5">
        <f t="shared" si="250"/>
        <v>2.25</v>
      </c>
      <c r="AN1967" s="4">
        <f t="shared" si="247"/>
        <v>3.4078000757288905E-3</v>
      </c>
      <c r="AO1967" s="3"/>
      <c r="AP1967">
        <v>0</v>
      </c>
      <c r="AR1967" t="s">
        <v>1</v>
      </c>
      <c r="AT1967" s="2" t="s">
        <v>0</v>
      </c>
      <c r="AU1967" s="1">
        <f t="shared" si="251"/>
        <v>1.1393125639760391</v>
      </c>
      <c r="AV1967" s="1">
        <f t="shared" si="252"/>
        <v>0.91116040500371054</v>
      </c>
      <c r="AW1967" s="1">
        <f t="shared" si="253"/>
        <v>0.68300824603138199</v>
      </c>
    </row>
    <row r="1968" spans="1:49" x14ac:dyDescent="0.2">
      <c r="A1968">
        <v>1966</v>
      </c>
      <c r="B1968" t="s">
        <v>40970</v>
      </c>
      <c r="C1968" t="s">
        <v>40969</v>
      </c>
      <c r="F1968" t="s">
        <v>40968</v>
      </c>
      <c r="G1968" t="s">
        <v>17</v>
      </c>
      <c r="H1968" t="s">
        <v>16</v>
      </c>
      <c r="I1968" t="s">
        <v>40967</v>
      </c>
      <c r="J1968">
        <v>60019616</v>
      </c>
      <c r="K1968" t="s">
        <v>598</v>
      </c>
      <c r="L1968" t="s">
        <v>597</v>
      </c>
      <c r="M1968" t="s">
        <v>46</v>
      </c>
      <c r="N1968">
        <v>4</v>
      </c>
      <c r="O1968" t="s">
        <v>40966</v>
      </c>
      <c r="P1968" t="s">
        <v>40965</v>
      </c>
      <c r="Q1968" t="s">
        <v>594</v>
      </c>
      <c r="R1968" s="7">
        <v>41640</v>
      </c>
      <c r="S1968" s="8">
        <f t="shared" si="248"/>
        <v>2014</v>
      </c>
      <c r="T1968" s="8">
        <v>2014</v>
      </c>
      <c r="U1968" s="8">
        <f t="shared" si="249"/>
        <v>8</v>
      </c>
      <c r="V1968" s="7">
        <v>2014</v>
      </c>
      <c r="W1968" t="s">
        <v>37740</v>
      </c>
      <c r="X1968" s="2">
        <v>0.23899999999999999</v>
      </c>
      <c r="Y1968" s="6">
        <f t="shared" si="246"/>
        <v>6.3799685005739301E-3</v>
      </c>
      <c r="AA1968">
        <v>13835416</v>
      </c>
      <c r="AB1968">
        <v>17961</v>
      </c>
      <c r="AD1968" t="s">
        <v>6</v>
      </c>
      <c r="AE1968">
        <v>46</v>
      </c>
      <c r="AF1968">
        <v>4</v>
      </c>
      <c r="AH1968" t="s">
        <v>40964</v>
      </c>
      <c r="AI1968" t="s">
        <v>40963</v>
      </c>
      <c r="AJ1968" t="s">
        <v>40962</v>
      </c>
      <c r="AK1968" t="s">
        <v>40961</v>
      </c>
      <c r="AL1968">
        <v>3</v>
      </c>
      <c r="AM1968" s="5">
        <f t="shared" si="250"/>
        <v>0.375</v>
      </c>
      <c r="AN1968" s="4">
        <f t="shared" si="247"/>
        <v>5.6796667928814845E-4</v>
      </c>
      <c r="AO1968" s="3"/>
      <c r="AP1968">
        <v>0</v>
      </c>
      <c r="AR1968" t="s">
        <v>1</v>
      </c>
      <c r="AT1968" s="2" t="s">
        <v>0</v>
      </c>
      <c r="AU1968" s="1">
        <f t="shared" si="251"/>
        <v>0.46363679541881953</v>
      </c>
      <c r="AV1968" s="1">
        <f t="shared" si="252"/>
        <v>0.34739675899310396</v>
      </c>
      <c r="AW1968" s="1">
        <f t="shared" si="253"/>
        <v>0.23115672256738828</v>
      </c>
    </row>
    <row r="1969" spans="1:49" x14ac:dyDescent="0.2">
      <c r="A1969">
        <v>1967</v>
      </c>
      <c r="B1969" t="s">
        <v>40960</v>
      </c>
      <c r="C1969" t="s">
        <v>40959</v>
      </c>
      <c r="F1969" t="s">
        <v>40958</v>
      </c>
      <c r="G1969" t="s">
        <v>17</v>
      </c>
      <c r="H1969" t="s">
        <v>16</v>
      </c>
      <c r="I1969" t="s">
        <v>40957</v>
      </c>
      <c r="J1969">
        <v>60000414</v>
      </c>
      <c r="K1969" t="s">
        <v>12301</v>
      </c>
      <c r="L1969" t="s">
        <v>12300</v>
      </c>
      <c r="M1969" t="s">
        <v>423</v>
      </c>
      <c r="N1969">
        <v>2</v>
      </c>
      <c r="O1969" t="s">
        <v>40956</v>
      </c>
      <c r="P1969" t="s">
        <v>40955</v>
      </c>
      <c r="Q1969" t="s">
        <v>12297</v>
      </c>
      <c r="R1969" s="7">
        <v>41640</v>
      </c>
      <c r="S1969" s="8">
        <f t="shared" si="248"/>
        <v>2014</v>
      </c>
      <c r="T1969" s="8">
        <v>2014</v>
      </c>
      <c r="U1969" s="8">
        <f t="shared" si="249"/>
        <v>8</v>
      </c>
      <c r="V1969" s="7">
        <v>2014</v>
      </c>
      <c r="W1969" t="s">
        <v>20401</v>
      </c>
      <c r="X1969" s="2" t="s">
        <v>0</v>
      </c>
      <c r="Y1969" s="6" t="e">
        <f t="shared" si="246"/>
        <v>#VALUE!</v>
      </c>
      <c r="AA1969">
        <v>16875826</v>
      </c>
      <c r="AB1969">
        <v>19900193584</v>
      </c>
      <c r="AC1969">
        <v>16875834</v>
      </c>
      <c r="AD1969" t="s">
        <v>6</v>
      </c>
      <c r="AE1969">
        <v>2014</v>
      </c>
      <c r="AG1969">
        <v>703181</v>
      </c>
      <c r="AI1969" t="s">
        <v>40954</v>
      </c>
      <c r="AK1969" t="s">
        <v>40953</v>
      </c>
      <c r="AL1969">
        <v>1</v>
      </c>
      <c r="AM1969" s="5">
        <f t="shared" si="250"/>
        <v>0.125</v>
      </c>
      <c r="AN1969" s="4">
        <f t="shared" si="247"/>
        <v>1.893222264293828E-4</v>
      </c>
      <c r="AO1969" s="3"/>
      <c r="AP1969">
        <v>1</v>
      </c>
      <c r="AR1969" t="s">
        <v>1</v>
      </c>
      <c r="AT1969" s="2" t="s">
        <v>0</v>
      </c>
      <c r="AU1969" s="1" t="e">
        <f t="shared" si="251"/>
        <v>#VALUE!</v>
      </c>
      <c r="AV1969" s="1" t="e">
        <f t="shared" si="252"/>
        <v>#VALUE!</v>
      </c>
      <c r="AW1969" s="1" t="e">
        <f t="shared" si="253"/>
        <v>#VALUE!</v>
      </c>
    </row>
    <row r="1970" spans="1:49" x14ac:dyDescent="0.2">
      <c r="A1970">
        <v>1968</v>
      </c>
      <c r="B1970" t="s">
        <v>40952</v>
      </c>
      <c r="C1970" t="s">
        <v>40951</v>
      </c>
      <c r="F1970" t="s">
        <v>40950</v>
      </c>
      <c r="G1970" t="s">
        <v>17</v>
      </c>
      <c r="H1970" t="s">
        <v>16</v>
      </c>
      <c r="I1970" t="s">
        <v>12817</v>
      </c>
      <c r="J1970" t="s">
        <v>40949</v>
      </c>
      <c r="K1970" t="s">
        <v>40948</v>
      </c>
      <c r="L1970" t="s">
        <v>40947</v>
      </c>
      <c r="M1970" t="s">
        <v>40946</v>
      </c>
      <c r="N1970">
        <v>5</v>
      </c>
      <c r="O1970" t="s">
        <v>40945</v>
      </c>
      <c r="P1970" t="s">
        <v>12811</v>
      </c>
      <c r="Q1970" t="s">
        <v>40944</v>
      </c>
      <c r="R1970" s="7">
        <v>41640</v>
      </c>
      <c r="S1970" s="8">
        <f t="shared" si="248"/>
        <v>2014</v>
      </c>
      <c r="T1970" s="8">
        <v>2014</v>
      </c>
      <c r="U1970" s="8">
        <f t="shared" si="249"/>
        <v>8</v>
      </c>
      <c r="V1970" s="7">
        <v>2014</v>
      </c>
      <c r="W1970" t="s">
        <v>6172</v>
      </c>
      <c r="X1970" s="2">
        <v>0.28199999999999997</v>
      </c>
      <c r="Y1970" s="6">
        <f t="shared" si="246"/>
        <v>7.527828942099783E-3</v>
      </c>
      <c r="AA1970">
        <v>16875869</v>
      </c>
      <c r="AB1970">
        <v>19700186861</v>
      </c>
      <c r="AC1970">
        <v>16875877</v>
      </c>
      <c r="AD1970" t="s">
        <v>6</v>
      </c>
      <c r="AE1970">
        <v>2014</v>
      </c>
      <c r="AG1970">
        <v>806379</v>
      </c>
      <c r="AI1970" t="s">
        <v>40943</v>
      </c>
      <c r="AK1970" t="s">
        <v>40942</v>
      </c>
      <c r="AL1970">
        <v>2</v>
      </c>
      <c r="AM1970" s="5">
        <f t="shared" si="250"/>
        <v>0.25</v>
      </c>
      <c r="AN1970" s="4">
        <f t="shared" si="247"/>
        <v>3.786444528587656E-4</v>
      </c>
      <c r="AO1970" s="3"/>
      <c r="AP1970">
        <v>1</v>
      </c>
      <c r="AR1970" t="s">
        <v>1</v>
      </c>
      <c r="AT1970" s="2">
        <v>1.1739999999999999</v>
      </c>
      <c r="AU1970" s="1">
        <f t="shared" si="251"/>
        <v>0.53830735953274766</v>
      </c>
      <c r="AV1970" s="1">
        <f t="shared" si="252"/>
        <v>0.39532366974792743</v>
      </c>
      <c r="AW1970" s="1">
        <f t="shared" si="253"/>
        <v>0.25233997996310703</v>
      </c>
    </row>
    <row r="1971" spans="1:49" x14ac:dyDescent="0.2">
      <c r="A1971">
        <v>1969</v>
      </c>
      <c r="B1971" t="s">
        <v>40941</v>
      </c>
      <c r="C1971" t="s">
        <v>40940</v>
      </c>
      <c r="F1971" t="s">
        <v>40939</v>
      </c>
      <c r="G1971" t="s">
        <v>17</v>
      </c>
      <c r="H1971" t="s">
        <v>16</v>
      </c>
      <c r="I1971" t="s">
        <v>40938</v>
      </c>
      <c r="J1971" t="s">
        <v>40937</v>
      </c>
      <c r="K1971" t="s">
        <v>40936</v>
      </c>
      <c r="L1971" t="s">
        <v>40935</v>
      </c>
      <c r="M1971" t="s">
        <v>10778</v>
      </c>
      <c r="N1971">
        <v>4</v>
      </c>
      <c r="O1971" t="s">
        <v>40934</v>
      </c>
      <c r="P1971" t="s">
        <v>40933</v>
      </c>
      <c r="Q1971" t="s">
        <v>40932</v>
      </c>
      <c r="R1971" s="7">
        <v>41640</v>
      </c>
      <c r="S1971" s="8">
        <f t="shared" si="248"/>
        <v>2014</v>
      </c>
      <c r="T1971" s="8">
        <v>2014</v>
      </c>
      <c r="U1971" s="8">
        <f t="shared" si="249"/>
        <v>8</v>
      </c>
      <c r="V1971" s="7">
        <v>41933</v>
      </c>
      <c r="W1971" t="s">
        <v>5460</v>
      </c>
      <c r="X1971" s="2">
        <v>0.55500000000000005</v>
      </c>
      <c r="Y1971" s="6">
        <f t="shared" si="246"/>
        <v>1.4815408024345321E-2</v>
      </c>
      <c r="AA1971">
        <v>17518725</v>
      </c>
      <c r="AB1971">
        <v>6100153023</v>
      </c>
      <c r="AC1971">
        <v>17518733</v>
      </c>
      <c r="AD1971" t="s">
        <v>6</v>
      </c>
      <c r="AE1971">
        <v>8</v>
      </c>
      <c r="AF1971">
        <v>13</v>
      </c>
      <c r="AH1971" t="s">
        <v>40931</v>
      </c>
      <c r="AI1971" t="s">
        <v>40930</v>
      </c>
      <c r="AK1971" t="s">
        <v>40929</v>
      </c>
      <c r="AL1971">
        <v>30</v>
      </c>
      <c r="AM1971" s="5">
        <f t="shared" si="250"/>
        <v>3.75</v>
      </c>
      <c r="AN1971" s="4">
        <f t="shared" si="247"/>
        <v>5.6796667928814843E-3</v>
      </c>
      <c r="AO1971" s="3"/>
      <c r="AP1971">
        <v>0</v>
      </c>
      <c r="AR1971" t="s">
        <v>1</v>
      </c>
      <c r="AT1971" s="2" t="s">
        <v>0</v>
      </c>
      <c r="AU1971" s="1">
        <f t="shared" si="251"/>
        <v>1.207468565490617</v>
      </c>
      <c r="AV1971" s="1">
        <f t="shared" si="252"/>
        <v>1.0247537408613403</v>
      </c>
      <c r="AW1971" s="1">
        <f t="shared" si="253"/>
        <v>0.84203891623206351</v>
      </c>
    </row>
    <row r="1972" spans="1:49" x14ac:dyDescent="0.2">
      <c r="A1972">
        <v>1970</v>
      </c>
      <c r="B1972" t="s">
        <v>40928</v>
      </c>
      <c r="C1972" t="s">
        <v>40927</v>
      </c>
      <c r="F1972" t="s">
        <v>40926</v>
      </c>
      <c r="G1972" t="s">
        <v>17</v>
      </c>
      <c r="H1972" t="s">
        <v>16</v>
      </c>
      <c r="I1972" t="s">
        <v>40925</v>
      </c>
      <c r="J1972" t="s">
        <v>40924</v>
      </c>
      <c r="K1972" t="s">
        <v>40923</v>
      </c>
      <c r="L1972" t="s">
        <v>13809</v>
      </c>
      <c r="M1972" t="s">
        <v>167</v>
      </c>
      <c r="N1972">
        <v>3</v>
      </c>
      <c r="O1972" t="s">
        <v>40922</v>
      </c>
      <c r="P1972" t="s">
        <v>40921</v>
      </c>
      <c r="Q1972" t="s">
        <v>40920</v>
      </c>
      <c r="R1972" s="7">
        <v>41640</v>
      </c>
      <c r="S1972" s="8">
        <f t="shared" si="248"/>
        <v>2014</v>
      </c>
      <c r="T1972" s="8">
        <v>2014</v>
      </c>
      <c r="U1972" s="8">
        <f t="shared" si="249"/>
        <v>8</v>
      </c>
      <c r="V1972" s="7">
        <v>2014</v>
      </c>
      <c r="W1972" t="s">
        <v>6172</v>
      </c>
      <c r="X1972" s="2">
        <v>0.28199999999999997</v>
      </c>
      <c r="Y1972" s="6">
        <f t="shared" si="246"/>
        <v>7.527828942099783E-3</v>
      </c>
      <c r="AA1972">
        <v>16875869</v>
      </c>
      <c r="AB1972">
        <v>19700186861</v>
      </c>
      <c r="AC1972">
        <v>16875877</v>
      </c>
      <c r="AD1972" t="s">
        <v>6</v>
      </c>
      <c r="AE1972">
        <v>2014</v>
      </c>
      <c r="AG1972">
        <v>370684</v>
      </c>
      <c r="AI1972" t="s">
        <v>40919</v>
      </c>
      <c r="AK1972" t="s">
        <v>40918</v>
      </c>
      <c r="AL1972">
        <v>5</v>
      </c>
      <c r="AM1972" s="5">
        <f t="shared" si="250"/>
        <v>0.625</v>
      </c>
      <c r="AN1972" s="4">
        <f t="shared" si="247"/>
        <v>9.4661113214691405E-4</v>
      </c>
      <c r="AO1972" s="3"/>
      <c r="AP1972">
        <v>1</v>
      </c>
      <c r="AR1972" t="s">
        <v>40917</v>
      </c>
      <c r="AT1972" s="2">
        <v>1.1739999999999999</v>
      </c>
      <c r="AU1972" s="1">
        <f t="shared" si="251"/>
        <v>0.55534635991139214</v>
      </c>
      <c r="AV1972" s="1">
        <f t="shared" si="252"/>
        <v>0.42372200371233487</v>
      </c>
      <c r="AW1972" s="1">
        <f t="shared" si="253"/>
        <v>0.29209764751327744</v>
      </c>
    </row>
    <row r="1973" spans="1:49" x14ac:dyDescent="0.2">
      <c r="A1973">
        <v>1971</v>
      </c>
      <c r="B1973" t="s">
        <v>40916</v>
      </c>
      <c r="C1973" t="s">
        <v>40915</v>
      </c>
      <c r="F1973" t="s">
        <v>40914</v>
      </c>
      <c r="G1973" t="s">
        <v>17</v>
      </c>
      <c r="H1973" t="s">
        <v>16</v>
      </c>
      <c r="I1973" t="s">
        <v>40913</v>
      </c>
      <c r="J1973">
        <v>60010499</v>
      </c>
      <c r="K1973" t="s">
        <v>4329</v>
      </c>
      <c r="L1973" t="s">
        <v>4328</v>
      </c>
      <c r="M1973" t="s">
        <v>3151</v>
      </c>
      <c r="N1973">
        <v>2</v>
      </c>
      <c r="O1973" t="s">
        <v>40912</v>
      </c>
      <c r="P1973" t="s">
        <v>40911</v>
      </c>
      <c r="Q1973" t="s">
        <v>4325</v>
      </c>
      <c r="R1973" s="7">
        <v>41640</v>
      </c>
      <c r="S1973" s="8">
        <f t="shared" si="248"/>
        <v>2014</v>
      </c>
      <c r="T1973" s="8">
        <v>2014</v>
      </c>
      <c r="U1973" s="8">
        <f t="shared" si="249"/>
        <v>8</v>
      </c>
      <c r="V1973" s="7">
        <v>2014</v>
      </c>
      <c r="W1973" t="s">
        <v>6172</v>
      </c>
      <c r="X1973" s="2">
        <v>0.28199999999999997</v>
      </c>
      <c r="Y1973" s="6">
        <f t="shared" si="246"/>
        <v>7.527828942099783E-3</v>
      </c>
      <c r="AA1973">
        <v>16875869</v>
      </c>
      <c r="AB1973">
        <v>19700186861</v>
      </c>
      <c r="AC1973">
        <v>16875877</v>
      </c>
      <c r="AD1973" t="s">
        <v>6</v>
      </c>
      <c r="AE1973">
        <v>2014</v>
      </c>
      <c r="AG1973">
        <v>150761</v>
      </c>
      <c r="AI1973" t="s">
        <v>40910</v>
      </c>
      <c r="AK1973" t="s">
        <v>40909</v>
      </c>
      <c r="AL1973">
        <v>0</v>
      </c>
      <c r="AM1973" s="5">
        <f t="shared" si="250"/>
        <v>0</v>
      </c>
      <c r="AN1973" s="4">
        <f t="shared" si="247"/>
        <v>0</v>
      </c>
      <c r="AO1973" s="3"/>
      <c r="AP1973">
        <v>1</v>
      </c>
      <c r="AR1973" t="s">
        <v>1</v>
      </c>
      <c r="AT1973" s="2">
        <v>1.1739999999999999</v>
      </c>
      <c r="AU1973" s="1">
        <f t="shared" si="251"/>
        <v>0.52694802594698475</v>
      </c>
      <c r="AV1973" s="1">
        <f t="shared" si="252"/>
        <v>0.37639144710498917</v>
      </c>
      <c r="AW1973" s="1">
        <f t="shared" si="253"/>
        <v>0.22583486826299345</v>
      </c>
    </row>
    <row r="1974" spans="1:49" x14ac:dyDescent="0.2">
      <c r="A1974">
        <v>1972</v>
      </c>
      <c r="B1974" t="s">
        <v>40908</v>
      </c>
      <c r="C1974" t="s">
        <v>40907</v>
      </c>
      <c r="F1974" t="s">
        <v>40906</v>
      </c>
      <c r="G1974" t="s">
        <v>17</v>
      </c>
      <c r="H1974" t="s">
        <v>16</v>
      </c>
      <c r="I1974" t="s">
        <v>19237</v>
      </c>
      <c r="J1974" t="s">
        <v>40905</v>
      </c>
      <c r="K1974" t="s">
        <v>40904</v>
      </c>
      <c r="L1974" t="s">
        <v>40903</v>
      </c>
      <c r="M1974" t="s">
        <v>4237</v>
      </c>
      <c r="N1974">
        <v>4</v>
      </c>
      <c r="O1974" t="s">
        <v>40902</v>
      </c>
      <c r="P1974" t="s">
        <v>40901</v>
      </c>
      <c r="Q1974" t="s">
        <v>40900</v>
      </c>
      <c r="R1974" s="7">
        <v>41640</v>
      </c>
      <c r="S1974" s="8">
        <f t="shared" si="248"/>
        <v>2014</v>
      </c>
      <c r="T1974" s="8">
        <v>2014</v>
      </c>
      <c r="U1974" s="8">
        <f t="shared" si="249"/>
        <v>8</v>
      </c>
      <c r="V1974" s="7">
        <v>2014</v>
      </c>
      <c r="W1974" t="s">
        <v>10415</v>
      </c>
      <c r="X1974" s="2">
        <v>0.32400000000000001</v>
      </c>
      <c r="Y1974" s="6">
        <f t="shared" si="246"/>
        <v>8.6489949547529435E-3</v>
      </c>
      <c r="AA1974">
        <v>15501329</v>
      </c>
      <c r="AB1974">
        <v>5800173381</v>
      </c>
      <c r="AC1974">
        <v>15501477</v>
      </c>
      <c r="AD1974" t="s">
        <v>6</v>
      </c>
      <c r="AE1974">
        <v>2014</v>
      </c>
      <c r="AG1974">
        <v>460196</v>
      </c>
      <c r="AI1974" t="s">
        <v>40899</v>
      </c>
      <c r="AK1974" t="s">
        <v>40898</v>
      </c>
      <c r="AL1974">
        <v>0</v>
      </c>
      <c r="AM1974" s="5">
        <f t="shared" si="250"/>
        <v>0</v>
      </c>
      <c r="AN1974" s="4">
        <f t="shared" si="247"/>
        <v>0</v>
      </c>
      <c r="AO1974" s="3"/>
      <c r="AP1974">
        <v>1</v>
      </c>
      <c r="AR1974">
        <v>61231010</v>
      </c>
      <c r="AT1974" s="2">
        <v>1.64</v>
      </c>
      <c r="AU1974" s="1">
        <f t="shared" si="251"/>
        <v>0.60542964683270606</v>
      </c>
      <c r="AV1974" s="1">
        <f t="shared" si="252"/>
        <v>0.43244974773764716</v>
      </c>
      <c r="AW1974" s="1">
        <f t="shared" si="253"/>
        <v>0.25946984864258832</v>
      </c>
    </row>
    <row r="1975" spans="1:49" x14ac:dyDescent="0.2">
      <c r="A1975">
        <v>1973</v>
      </c>
      <c r="B1975" t="s">
        <v>40897</v>
      </c>
      <c r="C1975" t="s">
        <v>40896</v>
      </c>
      <c r="F1975" t="s">
        <v>40895</v>
      </c>
      <c r="G1975" t="s">
        <v>17</v>
      </c>
      <c r="H1975" t="s">
        <v>16</v>
      </c>
      <c r="I1975" t="s">
        <v>40894</v>
      </c>
      <c r="J1975" t="s">
        <v>40893</v>
      </c>
      <c r="K1975" t="s">
        <v>40892</v>
      </c>
      <c r="L1975" t="s">
        <v>40891</v>
      </c>
      <c r="M1975" t="s">
        <v>40890</v>
      </c>
      <c r="N1975">
        <v>3</v>
      </c>
      <c r="O1975" t="s">
        <v>40889</v>
      </c>
      <c r="P1975" t="s">
        <v>40888</v>
      </c>
      <c r="Q1975" t="s">
        <v>40887</v>
      </c>
      <c r="R1975" s="7">
        <v>41640</v>
      </c>
      <c r="S1975" s="8">
        <f t="shared" si="248"/>
        <v>2014</v>
      </c>
      <c r="T1975" s="8">
        <v>2014</v>
      </c>
      <c r="U1975" s="8">
        <f t="shared" si="249"/>
        <v>8</v>
      </c>
      <c r="V1975" s="7">
        <v>41730</v>
      </c>
      <c r="W1975" t="s">
        <v>2383</v>
      </c>
      <c r="X1975" s="2">
        <v>1.6519999999999999</v>
      </c>
      <c r="Y1975" s="6">
        <f t="shared" si="246"/>
        <v>4.409919649769093E-2</v>
      </c>
      <c r="AA1975" t="s">
        <v>2382</v>
      </c>
      <c r="AB1975">
        <v>17337</v>
      </c>
      <c r="AD1975" t="s">
        <v>6</v>
      </c>
      <c r="AE1975">
        <v>62</v>
      </c>
      <c r="AF1975">
        <v>4</v>
      </c>
      <c r="AG1975">
        <v>6710114</v>
      </c>
      <c r="AH1975" t="s">
        <v>40886</v>
      </c>
      <c r="AI1975" t="s">
        <v>40885</v>
      </c>
      <c r="AJ1975" t="s">
        <v>40884</v>
      </c>
      <c r="AK1975" t="s">
        <v>40883</v>
      </c>
      <c r="AL1975">
        <v>57</v>
      </c>
      <c r="AM1975" s="5">
        <f t="shared" si="250"/>
        <v>7.125</v>
      </c>
      <c r="AN1975" s="4">
        <f t="shared" si="247"/>
        <v>1.0791366906474821E-2</v>
      </c>
      <c r="AO1975" s="3"/>
      <c r="AP1975">
        <v>0</v>
      </c>
      <c r="AR1975" t="s">
        <v>1</v>
      </c>
      <c r="AT1975" s="2" t="s">
        <v>0</v>
      </c>
      <c r="AU1975" s="1">
        <f t="shared" si="251"/>
        <v>3.4106847620326097</v>
      </c>
      <c r="AV1975" s="1">
        <f t="shared" si="252"/>
        <v>2.7445281702082878</v>
      </c>
      <c r="AW1975" s="1">
        <f t="shared" si="253"/>
        <v>2.0783715783839654</v>
      </c>
    </row>
    <row r="1976" spans="1:49" x14ac:dyDescent="0.2">
      <c r="A1976">
        <v>1974</v>
      </c>
      <c r="B1976" t="s">
        <v>40882</v>
      </c>
      <c r="C1976" t="s">
        <v>40881</v>
      </c>
      <c r="D1976" t="s">
        <v>40880</v>
      </c>
      <c r="F1976" t="s">
        <v>40879</v>
      </c>
      <c r="G1976" t="s">
        <v>17</v>
      </c>
      <c r="H1976" t="s">
        <v>16</v>
      </c>
      <c r="I1976" t="s">
        <v>40878</v>
      </c>
      <c r="J1976">
        <v>100452174</v>
      </c>
      <c r="K1976" t="s">
        <v>40877</v>
      </c>
      <c r="L1976" t="s">
        <v>30469</v>
      </c>
      <c r="M1976" t="s">
        <v>30468</v>
      </c>
      <c r="N1976">
        <v>8</v>
      </c>
      <c r="O1976" t="s">
        <v>40876</v>
      </c>
      <c r="P1976" t="s">
        <v>40875</v>
      </c>
      <c r="Q1976" t="s">
        <v>40874</v>
      </c>
      <c r="R1976" s="7">
        <v>41640</v>
      </c>
      <c r="S1976" s="8">
        <f t="shared" si="248"/>
        <v>2014</v>
      </c>
      <c r="T1976" s="8">
        <v>2014</v>
      </c>
      <c r="U1976" s="8">
        <f t="shared" si="249"/>
        <v>8</v>
      </c>
      <c r="V1976" s="7">
        <v>41842</v>
      </c>
      <c r="W1976" t="s">
        <v>19935</v>
      </c>
      <c r="X1976" s="2">
        <v>1.3420000000000001</v>
      </c>
      <c r="Y1976" s="6">
        <f t="shared" si="246"/>
        <v>3.582392354715571E-2</v>
      </c>
      <c r="AA1976">
        <v>13233580</v>
      </c>
      <c r="AB1976">
        <v>81697</v>
      </c>
      <c r="AC1976">
        <v>14486083</v>
      </c>
      <c r="AD1976" t="s">
        <v>6</v>
      </c>
      <c r="AE1976">
        <v>31</v>
      </c>
      <c r="AG1976" t="s">
        <v>40873</v>
      </c>
      <c r="AI1976" t="s">
        <v>40872</v>
      </c>
      <c r="AJ1976" t="s">
        <v>40871</v>
      </c>
      <c r="AK1976" t="s">
        <v>40870</v>
      </c>
      <c r="AL1976">
        <v>0</v>
      </c>
      <c r="AM1976" s="5">
        <f t="shared" si="250"/>
        <v>0</v>
      </c>
      <c r="AN1976" s="4">
        <f t="shared" si="247"/>
        <v>0</v>
      </c>
      <c r="AO1976" s="3"/>
      <c r="AP1976">
        <v>1</v>
      </c>
      <c r="AR1976" t="s">
        <v>1</v>
      </c>
      <c r="AT1976" s="2" t="s">
        <v>0</v>
      </c>
      <c r="AU1976" s="1">
        <f t="shared" si="251"/>
        <v>2.5076746483008994</v>
      </c>
      <c r="AV1976" s="1">
        <f t="shared" si="252"/>
        <v>1.7911961773577856</v>
      </c>
      <c r="AW1976" s="1">
        <f t="shared" si="253"/>
        <v>1.0747177064146713</v>
      </c>
    </row>
    <row r="1977" spans="1:49" x14ac:dyDescent="0.2">
      <c r="A1977">
        <v>1975</v>
      </c>
      <c r="B1977" t="s">
        <v>40869</v>
      </c>
      <c r="C1977" t="s">
        <v>40868</v>
      </c>
      <c r="D1977" t="s">
        <v>40867</v>
      </c>
      <c r="F1977" t="s">
        <v>40866</v>
      </c>
      <c r="G1977" t="s">
        <v>17</v>
      </c>
      <c r="H1977" t="s">
        <v>16</v>
      </c>
      <c r="I1977" t="s">
        <v>40865</v>
      </c>
      <c r="J1977" t="s">
        <v>13364</v>
      </c>
      <c r="K1977" t="s">
        <v>13363</v>
      </c>
      <c r="L1977" t="s">
        <v>13362</v>
      </c>
      <c r="M1977" t="s">
        <v>5170</v>
      </c>
      <c r="N1977">
        <v>2</v>
      </c>
      <c r="O1977" t="s">
        <v>40864</v>
      </c>
      <c r="P1977" t="s">
        <v>40863</v>
      </c>
      <c r="Q1977" t="s">
        <v>13364</v>
      </c>
      <c r="R1977" s="7">
        <v>41640</v>
      </c>
      <c r="S1977" s="8">
        <f t="shared" si="248"/>
        <v>2014</v>
      </c>
      <c r="T1977" s="8">
        <v>2014</v>
      </c>
      <c r="U1977" s="8">
        <f t="shared" si="249"/>
        <v>8</v>
      </c>
      <c r="V1977" s="7">
        <v>41842</v>
      </c>
      <c r="W1977" t="s">
        <v>19935</v>
      </c>
      <c r="X1977" s="2">
        <v>1.3420000000000001</v>
      </c>
      <c r="Y1977" s="6">
        <f t="shared" si="246"/>
        <v>3.582392354715571E-2</v>
      </c>
      <c r="AA1977">
        <v>13233580</v>
      </c>
      <c r="AB1977">
        <v>81697</v>
      </c>
      <c r="AC1977">
        <v>14486083</v>
      </c>
      <c r="AD1977" t="s">
        <v>6</v>
      </c>
      <c r="AE1977">
        <v>31</v>
      </c>
      <c r="AG1977" t="s">
        <v>40862</v>
      </c>
      <c r="AI1977" t="s">
        <v>40861</v>
      </c>
      <c r="AJ1977" t="s">
        <v>40860</v>
      </c>
      <c r="AK1977" t="s">
        <v>40859</v>
      </c>
      <c r="AL1977">
        <v>2</v>
      </c>
      <c r="AM1977" s="5">
        <f t="shared" si="250"/>
        <v>0.25</v>
      </c>
      <c r="AN1977" s="4">
        <f t="shared" si="247"/>
        <v>3.786444528587656E-4</v>
      </c>
      <c r="AO1977" s="3"/>
      <c r="AP1977">
        <v>1</v>
      </c>
      <c r="AR1977" t="s">
        <v>40858</v>
      </c>
      <c r="AT1977" s="2" t="s">
        <v>0</v>
      </c>
      <c r="AU1977" s="1">
        <f t="shared" si="251"/>
        <v>2.5190339818866625</v>
      </c>
      <c r="AV1977" s="1">
        <f t="shared" si="252"/>
        <v>1.8101284000007238</v>
      </c>
      <c r="AW1977" s="1">
        <f t="shared" si="253"/>
        <v>1.101222818114785</v>
      </c>
    </row>
    <row r="1978" spans="1:49" x14ac:dyDescent="0.2">
      <c r="A1978">
        <v>1976</v>
      </c>
      <c r="B1978" t="s">
        <v>40857</v>
      </c>
      <c r="C1978" t="s">
        <v>40856</v>
      </c>
      <c r="F1978" t="s">
        <v>40855</v>
      </c>
      <c r="G1978" t="s">
        <v>17</v>
      </c>
      <c r="H1978" t="s">
        <v>16</v>
      </c>
      <c r="I1978" t="s">
        <v>1309</v>
      </c>
      <c r="J1978">
        <v>60025578</v>
      </c>
      <c r="K1978" t="s">
        <v>845</v>
      </c>
      <c r="L1978" t="s">
        <v>709</v>
      </c>
      <c r="M1978" t="s">
        <v>46</v>
      </c>
      <c r="N1978">
        <v>3</v>
      </c>
      <c r="O1978" t="s">
        <v>40854</v>
      </c>
      <c r="P1978" t="s">
        <v>40853</v>
      </c>
      <c r="Q1978" t="s">
        <v>3179</v>
      </c>
      <c r="R1978" s="7">
        <v>41640</v>
      </c>
      <c r="S1978" s="8">
        <f t="shared" si="248"/>
        <v>2014</v>
      </c>
      <c r="T1978" s="8">
        <v>2014</v>
      </c>
      <c r="U1978" s="8">
        <f t="shared" si="249"/>
        <v>8</v>
      </c>
      <c r="V1978" s="7">
        <v>41919</v>
      </c>
      <c r="W1978" t="s">
        <v>40852</v>
      </c>
      <c r="X1978" s="2">
        <v>1.252</v>
      </c>
      <c r="Y1978" s="6">
        <f t="shared" si="246"/>
        <v>3.3421424948613228E-2</v>
      </c>
      <c r="AA1978" t="s">
        <v>40851</v>
      </c>
      <c r="AB1978">
        <v>21576</v>
      </c>
      <c r="AD1978" t="s">
        <v>6</v>
      </c>
      <c r="AE1978">
        <v>78</v>
      </c>
      <c r="AF1978">
        <v>2</v>
      </c>
      <c r="AH1978" t="s">
        <v>40850</v>
      </c>
      <c r="AI1978" t="s">
        <v>40849</v>
      </c>
      <c r="AJ1978" t="s">
        <v>40848</v>
      </c>
      <c r="AK1978" t="s">
        <v>40847</v>
      </c>
      <c r="AL1978">
        <v>7</v>
      </c>
      <c r="AM1978" s="5">
        <f t="shared" si="250"/>
        <v>0.875</v>
      </c>
      <c r="AN1978" s="4">
        <f t="shared" si="247"/>
        <v>1.3252555850056798E-3</v>
      </c>
      <c r="AO1978" s="3"/>
      <c r="AP1978">
        <v>0</v>
      </c>
      <c r="AQ1978" t="s">
        <v>38</v>
      </c>
      <c r="AR1978">
        <v>51375360</v>
      </c>
      <c r="AS1978" t="s">
        <v>37</v>
      </c>
      <c r="AT1978" s="2">
        <v>5.0220000000000002</v>
      </c>
      <c r="AU1978" s="1">
        <f t="shared" si="251"/>
        <v>2.3792574139530962</v>
      </c>
      <c r="AV1978" s="1">
        <f t="shared" si="252"/>
        <v>1.7373340266809454</v>
      </c>
      <c r="AW1978" s="1">
        <f t="shared" si="253"/>
        <v>1.0954106394087944</v>
      </c>
    </row>
    <row r="1979" spans="1:49" x14ac:dyDescent="0.2">
      <c r="A1979">
        <v>1977</v>
      </c>
      <c r="B1979" t="s">
        <v>40846</v>
      </c>
      <c r="C1979" t="s">
        <v>40845</v>
      </c>
      <c r="E1979">
        <v>25107304</v>
      </c>
      <c r="F1979" t="s">
        <v>40844</v>
      </c>
      <c r="G1979" t="s">
        <v>17</v>
      </c>
      <c r="H1979" t="s">
        <v>16</v>
      </c>
      <c r="I1979" t="s">
        <v>40843</v>
      </c>
      <c r="J1979" t="s">
        <v>40842</v>
      </c>
      <c r="K1979" t="s">
        <v>40841</v>
      </c>
      <c r="L1979" t="s">
        <v>40840</v>
      </c>
      <c r="M1979" t="s">
        <v>40839</v>
      </c>
      <c r="N1979">
        <v>5</v>
      </c>
      <c r="O1979" t="s">
        <v>40838</v>
      </c>
      <c r="P1979" t="s">
        <v>40837</v>
      </c>
      <c r="Q1979" t="s">
        <v>40836</v>
      </c>
      <c r="R1979" s="7">
        <v>41640</v>
      </c>
      <c r="S1979" s="8">
        <f t="shared" si="248"/>
        <v>2014</v>
      </c>
      <c r="T1979" s="8">
        <v>2014</v>
      </c>
      <c r="U1979" s="8">
        <f t="shared" si="249"/>
        <v>8</v>
      </c>
      <c r="V1979" s="7">
        <v>41926</v>
      </c>
      <c r="W1979" t="s">
        <v>40835</v>
      </c>
      <c r="X1979" s="2">
        <v>0.59099999999999997</v>
      </c>
      <c r="Y1979" s="6">
        <f t="shared" si="246"/>
        <v>1.5776407463762313E-2</v>
      </c>
      <c r="AA1979">
        <v>222631</v>
      </c>
      <c r="AB1979">
        <v>18569</v>
      </c>
      <c r="AC1979">
        <v>14321424</v>
      </c>
      <c r="AD1979" t="s">
        <v>6</v>
      </c>
      <c r="AE1979">
        <v>247</v>
      </c>
      <c r="AF1979" s="10">
        <v>44478</v>
      </c>
      <c r="AH1979" t="s">
        <v>40834</v>
      </c>
      <c r="AI1979" t="s">
        <v>40833</v>
      </c>
      <c r="AJ1979" t="s">
        <v>40832</v>
      </c>
      <c r="AK1979" t="s">
        <v>40831</v>
      </c>
      <c r="AL1979">
        <v>3</v>
      </c>
      <c r="AM1979" s="5">
        <f t="shared" si="250"/>
        <v>0.375</v>
      </c>
      <c r="AN1979" s="4">
        <f t="shared" si="247"/>
        <v>5.6796667928814845E-4</v>
      </c>
      <c r="AO1979" s="3"/>
      <c r="AP1979">
        <v>0</v>
      </c>
      <c r="AQ1979" t="s">
        <v>40830</v>
      </c>
      <c r="AR1979" t="s">
        <v>40829</v>
      </c>
      <c r="AS1979" t="s">
        <v>40828</v>
      </c>
      <c r="AT1979" s="2">
        <v>1.843</v>
      </c>
      <c r="AU1979" s="1">
        <f t="shared" si="251"/>
        <v>1.1213875228420063</v>
      </c>
      <c r="AV1979" s="1">
        <f t="shared" si="252"/>
        <v>0.81721870715252309</v>
      </c>
      <c r="AW1979" s="1">
        <f t="shared" si="253"/>
        <v>0.51304989146303981</v>
      </c>
    </row>
    <row r="1980" spans="1:49" x14ac:dyDescent="0.2">
      <c r="A1980">
        <v>1978</v>
      </c>
      <c r="B1980" t="s">
        <v>40827</v>
      </c>
      <c r="C1980" t="s">
        <v>40826</v>
      </c>
      <c r="D1980" t="s">
        <v>40825</v>
      </c>
      <c r="E1980">
        <v>24871255</v>
      </c>
      <c r="F1980" t="s">
        <v>40824</v>
      </c>
      <c r="G1980" t="s">
        <v>17</v>
      </c>
      <c r="H1980" t="s">
        <v>16</v>
      </c>
      <c r="I1980" t="s">
        <v>32315</v>
      </c>
      <c r="J1980" t="s">
        <v>32314</v>
      </c>
      <c r="K1980" t="s">
        <v>32313</v>
      </c>
      <c r="L1980" t="s">
        <v>32312</v>
      </c>
      <c r="M1980" t="s">
        <v>167</v>
      </c>
      <c r="N1980">
        <v>4</v>
      </c>
      <c r="O1980" t="s">
        <v>40823</v>
      </c>
      <c r="P1980" t="s">
        <v>40822</v>
      </c>
      <c r="Q1980" t="s">
        <v>40821</v>
      </c>
      <c r="R1980" s="7">
        <v>41640</v>
      </c>
      <c r="S1980" s="8">
        <f t="shared" si="248"/>
        <v>2014</v>
      </c>
      <c r="T1980" s="8">
        <v>2014</v>
      </c>
      <c r="U1980" s="8">
        <f t="shared" si="249"/>
        <v>8</v>
      </c>
      <c r="V1980" s="7">
        <v>41927</v>
      </c>
      <c r="W1980" t="s">
        <v>40820</v>
      </c>
      <c r="X1980" s="2">
        <v>0.52900000000000003</v>
      </c>
      <c r="Y1980" s="6">
        <f t="shared" si="246"/>
        <v>1.412135287365527E-2</v>
      </c>
      <c r="AA1980">
        <v>74853</v>
      </c>
      <c r="AB1980">
        <v>19704</v>
      </c>
      <c r="AC1980">
        <v>14752670</v>
      </c>
      <c r="AD1980" t="s">
        <v>6</v>
      </c>
      <c r="AE1980">
        <v>104</v>
      </c>
      <c r="AF1980">
        <v>5</v>
      </c>
      <c r="AH1980" t="s">
        <v>40819</v>
      </c>
      <c r="AI1980" t="s">
        <v>40818</v>
      </c>
      <c r="AJ1980" t="s">
        <v>40817</v>
      </c>
      <c r="AK1980" t="s">
        <v>40816</v>
      </c>
      <c r="AL1980">
        <v>3</v>
      </c>
      <c r="AM1980" s="5">
        <f t="shared" si="250"/>
        <v>0.375</v>
      </c>
      <c r="AN1980" s="4">
        <f t="shared" si="247"/>
        <v>5.6796667928814845E-4</v>
      </c>
      <c r="AO1980" s="3"/>
      <c r="AP1980">
        <v>0</v>
      </c>
      <c r="AR1980" t="s">
        <v>1</v>
      </c>
      <c r="AT1980" s="2">
        <v>1.75</v>
      </c>
      <c r="AU1980" s="1">
        <f t="shared" si="251"/>
        <v>1.0055337015345132</v>
      </c>
      <c r="AV1980" s="1">
        <f t="shared" si="252"/>
        <v>0.73446597764717092</v>
      </c>
      <c r="AW1980" s="1">
        <f t="shared" si="253"/>
        <v>0.46339825375982852</v>
      </c>
    </row>
    <row r="1981" spans="1:49" x14ac:dyDescent="0.2">
      <c r="A1981">
        <v>1979</v>
      </c>
      <c r="B1981" t="s">
        <v>40815</v>
      </c>
      <c r="C1981" t="s">
        <v>40814</v>
      </c>
      <c r="F1981" t="s">
        <v>40813</v>
      </c>
      <c r="G1981" t="s">
        <v>17</v>
      </c>
      <c r="H1981" t="s">
        <v>16</v>
      </c>
      <c r="I1981" t="s">
        <v>6657</v>
      </c>
      <c r="J1981">
        <v>60022148</v>
      </c>
      <c r="K1981" t="s">
        <v>19811</v>
      </c>
      <c r="L1981" t="s">
        <v>12606</v>
      </c>
      <c r="M1981" t="s">
        <v>457</v>
      </c>
      <c r="N1981">
        <v>2</v>
      </c>
      <c r="O1981" t="s">
        <v>40812</v>
      </c>
      <c r="P1981" t="s">
        <v>40811</v>
      </c>
      <c r="Q1981" t="s">
        <v>40810</v>
      </c>
      <c r="R1981" s="7">
        <v>41640</v>
      </c>
      <c r="S1981" s="8">
        <f t="shared" si="248"/>
        <v>2014</v>
      </c>
      <c r="T1981" s="8">
        <v>2014</v>
      </c>
      <c r="U1981" s="8">
        <f t="shared" si="249"/>
        <v>8</v>
      </c>
      <c r="V1981" s="7">
        <v>41640</v>
      </c>
      <c r="W1981" t="s">
        <v>23317</v>
      </c>
      <c r="X1981" s="2">
        <v>1.4950000000000001</v>
      </c>
      <c r="Y1981" s="6">
        <f t="shared" si="246"/>
        <v>3.9908171164677937E-2</v>
      </c>
      <c r="AA1981">
        <v>10805370</v>
      </c>
      <c r="AB1981">
        <v>144827</v>
      </c>
      <c r="AC1981">
        <v>15211886</v>
      </c>
      <c r="AD1981" t="s">
        <v>6</v>
      </c>
      <c r="AE1981">
        <v>18</v>
      </c>
      <c r="AF1981">
        <v>1</v>
      </c>
      <c r="AH1981" t="s">
        <v>40809</v>
      </c>
      <c r="AI1981" t="s">
        <v>40808</v>
      </c>
      <c r="AJ1981" t="s">
        <v>40807</v>
      </c>
      <c r="AK1981" t="s">
        <v>40806</v>
      </c>
      <c r="AL1981">
        <v>73</v>
      </c>
      <c r="AM1981" s="5">
        <f t="shared" si="250"/>
        <v>9.125</v>
      </c>
      <c r="AN1981" s="4">
        <f t="shared" si="247"/>
        <v>1.3820522529344945E-2</v>
      </c>
      <c r="AO1981" s="3"/>
      <c r="AP1981">
        <v>0</v>
      </c>
      <c r="AQ1981" t="s">
        <v>121</v>
      </c>
      <c r="AR1981" t="s">
        <v>1</v>
      </c>
      <c r="AS1981" t="s">
        <v>119</v>
      </c>
      <c r="AT1981" s="2">
        <v>4.0659999999999998</v>
      </c>
      <c r="AU1981" s="1">
        <f t="shared" si="251"/>
        <v>3.2081876574078039</v>
      </c>
      <c r="AV1981" s="1">
        <f t="shared" si="252"/>
        <v>2.686434684701144</v>
      </c>
      <c r="AW1981" s="1">
        <f t="shared" si="253"/>
        <v>2.1646817119944846</v>
      </c>
    </row>
    <row r="1982" spans="1:49" x14ac:dyDescent="0.2">
      <c r="A1982">
        <v>1980</v>
      </c>
      <c r="B1982" t="s">
        <v>40805</v>
      </c>
      <c r="C1982" t="s">
        <v>40804</v>
      </c>
      <c r="D1982" t="s">
        <v>40803</v>
      </c>
      <c r="F1982" t="s">
        <v>40802</v>
      </c>
      <c r="G1982" t="s">
        <v>17</v>
      </c>
      <c r="H1982" t="s">
        <v>16</v>
      </c>
      <c r="I1982" t="s">
        <v>40801</v>
      </c>
      <c r="J1982">
        <v>60032053</v>
      </c>
      <c r="K1982" t="s">
        <v>32790</v>
      </c>
      <c r="L1982" t="s">
        <v>747</v>
      </c>
      <c r="M1982" t="s">
        <v>746</v>
      </c>
      <c r="N1982">
        <v>3</v>
      </c>
      <c r="O1982" t="s">
        <v>40800</v>
      </c>
      <c r="P1982" t="s">
        <v>40799</v>
      </c>
      <c r="Q1982" t="s">
        <v>40798</v>
      </c>
      <c r="R1982" s="7">
        <v>41640</v>
      </c>
      <c r="S1982" s="8">
        <f t="shared" si="248"/>
        <v>2014</v>
      </c>
      <c r="T1982" s="8">
        <v>2014</v>
      </c>
      <c r="U1982" s="8">
        <f t="shared" si="249"/>
        <v>8</v>
      </c>
      <c r="V1982" s="7">
        <v>41891</v>
      </c>
      <c r="W1982" t="s">
        <v>8421</v>
      </c>
      <c r="X1982" s="2">
        <v>0.26</v>
      </c>
      <c r="Y1982" s="6">
        <f t="shared" si="246"/>
        <v>6.9405515069005099E-3</v>
      </c>
      <c r="AA1982">
        <v>17590787</v>
      </c>
      <c r="AB1982">
        <v>19700186823</v>
      </c>
      <c r="AC1982">
        <v>17590795</v>
      </c>
      <c r="AD1982" t="s">
        <v>6</v>
      </c>
      <c r="AE1982">
        <v>7</v>
      </c>
      <c r="AF1982">
        <v>4</v>
      </c>
      <c r="AI1982" t="s">
        <v>40797</v>
      </c>
      <c r="AJ1982" t="s">
        <v>40796</v>
      </c>
      <c r="AK1982" t="s">
        <v>40795</v>
      </c>
      <c r="AL1982">
        <v>4</v>
      </c>
      <c r="AM1982" s="5">
        <f t="shared" si="250"/>
        <v>0.5</v>
      </c>
      <c r="AN1982" s="4">
        <f t="shared" si="247"/>
        <v>7.572889057175312E-4</v>
      </c>
      <c r="AO1982" s="3"/>
      <c r="AP1982">
        <v>0</v>
      </c>
      <c r="AR1982" t="s">
        <v>1</v>
      </c>
      <c r="AT1982" s="2" t="s">
        <v>0</v>
      </c>
      <c r="AU1982" s="1">
        <f t="shared" si="251"/>
        <v>0.50855727265456163</v>
      </c>
      <c r="AV1982" s="1">
        <f t="shared" si="252"/>
        <v>0.38489202063090205</v>
      </c>
      <c r="AW1982" s="1">
        <f t="shared" si="253"/>
        <v>0.26122676860724248</v>
      </c>
    </row>
    <row r="1983" spans="1:49" x14ac:dyDescent="0.2">
      <c r="A1983">
        <v>1981</v>
      </c>
      <c r="B1983" t="s">
        <v>40794</v>
      </c>
      <c r="F1983" t="s">
        <v>40793</v>
      </c>
      <c r="G1983" t="s">
        <v>17</v>
      </c>
      <c r="H1983" t="s">
        <v>16</v>
      </c>
      <c r="I1983" t="s">
        <v>40784</v>
      </c>
      <c r="J1983">
        <v>60090652</v>
      </c>
      <c r="K1983" t="s">
        <v>5281</v>
      </c>
      <c r="L1983" t="s">
        <v>5280</v>
      </c>
      <c r="M1983" t="s">
        <v>943</v>
      </c>
      <c r="N1983">
        <v>10</v>
      </c>
      <c r="O1983" t="s">
        <v>40792</v>
      </c>
      <c r="P1983" t="s">
        <v>40791</v>
      </c>
      <c r="Q1983" t="s">
        <v>40790</v>
      </c>
      <c r="R1983" s="7">
        <v>41640</v>
      </c>
      <c r="S1983" s="8">
        <f t="shared" si="248"/>
        <v>2014</v>
      </c>
      <c r="T1983" s="8">
        <v>2014</v>
      </c>
      <c r="U1983" s="8">
        <f t="shared" si="249"/>
        <v>8</v>
      </c>
      <c r="V1983" s="7">
        <v>2014</v>
      </c>
      <c r="W1983" t="s">
        <v>40776</v>
      </c>
      <c r="X1983" s="2" t="s">
        <v>0</v>
      </c>
      <c r="Y1983" s="6" t="e">
        <f t="shared" si="246"/>
        <v>#VALUE!</v>
      </c>
      <c r="AA1983">
        <v>22272771</v>
      </c>
      <c r="AB1983">
        <v>21100199803</v>
      </c>
      <c r="AC1983" t="s">
        <v>40775</v>
      </c>
      <c r="AD1983" t="s">
        <v>6</v>
      </c>
      <c r="AE1983">
        <v>14</v>
      </c>
      <c r="AF1983">
        <v>5</v>
      </c>
      <c r="AH1983" t="s">
        <v>14785</v>
      </c>
      <c r="AI1983" t="s">
        <v>40789</v>
      </c>
      <c r="AJ1983" t="s">
        <v>40788</v>
      </c>
      <c r="AK1983" t="s">
        <v>40787</v>
      </c>
      <c r="AL1983">
        <v>12</v>
      </c>
      <c r="AM1983" s="5">
        <f t="shared" si="250"/>
        <v>1.5</v>
      </c>
      <c r="AN1983" s="4">
        <f t="shared" si="247"/>
        <v>2.2718667171525938E-3</v>
      </c>
      <c r="AO1983" s="3"/>
      <c r="AP1983">
        <v>0</v>
      </c>
      <c r="AR1983" t="s">
        <v>1</v>
      </c>
      <c r="AT1983" s="2" t="s">
        <v>0</v>
      </c>
      <c r="AU1983" s="1" t="e">
        <f t="shared" si="251"/>
        <v>#VALUE!</v>
      </c>
      <c r="AV1983" s="1" t="e">
        <f t="shared" si="252"/>
        <v>#VALUE!</v>
      </c>
      <c r="AW1983" s="1" t="e">
        <f t="shared" si="253"/>
        <v>#VALUE!</v>
      </c>
    </row>
    <row r="1984" spans="1:49" x14ac:dyDescent="0.2">
      <c r="A1984">
        <v>1982</v>
      </c>
      <c r="B1984" t="s">
        <v>40786</v>
      </c>
      <c r="F1984" t="s">
        <v>40785</v>
      </c>
      <c r="G1984" t="s">
        <v>17</v>
      </c>
      <c r="H1984" t="s">
        <v>16</v>
      </c>
      <c r="I1984" t="s">
        <v>40784</v>
      </c>
      <c r="J1984" t="s">
        <v>40783</v>
      </c>
      <c r="K1984" t="s">
        <v>40782</v>
      </c>
      <c r="L1984" t="s">
        <v>40781</v>
      </c>
      <c r="M1984" t="s">
        <v>40780</v>
      </c>
      <c r="N1984">
        <v>8</v>
      </c>
      <c r="O1984" t="s">
        <v>40779</v>
      </c>
      <c r="P1984" t="s">
        <v>40778</v>
      </c>
      <c r="Q1984" t="s">
        <v>40777</v>
      </c>
      <c r="R1984" s="7">
        <v>41640</v>
      </c>
      <c r="S1984" s="8">
        <f t="shared" si="248"/>
        <v>2014</v>
      </c>
      <c r="T1984" s="8">
        <v>2014</v>
      </c>
      <c r="U1984" s="8">
        <f t="shared" si="249"/>
        <v>8</v>
      </c>
      <c r="V1984" s="7">
        <v>2014</v>
      </c>
      <c r="W1984" t="s">
        <v>40776</v>
      </c>
      <c r="X1984" s="2" t="s">
        <v>0</v>
      </c>
      <c r="Y1984" s="6" t="e">
        <f t="shared" si="246"/>
        <v>#VALUE!</v>
      </c>
      <c r="AA1984">
        <v>22272771</v>
      </c>
      <c r="AB1984">
        <v>21100199803</v>
      </c>
      <c r="AC1984" t="s">
        <v>40775</v>
      </c>
      <c r="AD1984" t="s">
        <v>6</v>
      </c>
      <c r="AE1984">
        <v>14</v>
      </c>
      <c r="AF1984">
        <v>5</v>
      </c>
      <c r="AH1984" s="9">
        <v>42005</v>
      </c>
      <c r="AI1984" t="s">
        <v>40774</v>
      </c>
      <c r="AK1984" t="s">
        <v>40773</v>
      </c>
      <c r="AL1984">
        <v>1</v>
      </c>
      <c r="AM1984" s="5">
        <f t="shared" si="250"/>
        <v>0.125</v>
      </c>
      <c r="AN1984" s="4">
        <f t="shared" si="247"/>
        <v>1.893222264293828E-4</v>
      </c>
      <c r="AO1984" s="3"/>
      <c r="AP1984">
        <v>0</v>
      </c>
      <c r="AR1984" t="s">
        <v>1</v>
      </c>
      <c r="AT1984" s="2" t="s">
        <v>0</v>
      </c>
      <c r="AU1984" s="1" t="e">
        <f t="shared" si="251"/>
        <v>#VALUE!</v>
      </c>
      <c r="AV1984" s="1" t="e">
        <f t="shared" si="252"/>
        <v>#VALUE!</v>
      </c>
      <c r="AW1984" s="1" t="e">
        <f t="shared" si="253"/>
        <v>#VALUE!</v>
      </c>
    </row>
    <row r="1985" spans="1:49" x14ac:dyDescent="0.2">
      <c r="A1985">
        <v>1983</v>
      </c>
      <c r="B1985" t="s">
        <v>40772</v>
      </c>
      <c r="C1985" t="s">
        <v>40771</v>
      </c>
      <c r="F1985" t="s">
        <v>40770</v>
      </c>
      <c r="G1985" t="s">
        <v>17</v>
      </c>
      <c r="H1985" t="s">
        <v>16</v>
      </c>
      <c r="I1985" t="s">
        <v>40769</v>
      </c>
      <c r="J1985" t="s">
        <v>40768</v>
      </c>
      <c r="K1985" t="s">
        <v>40767</v>
      </c>
      <c r="L1985" t="s">
        <v>40766</v>
      </c>
      <c r="M1985" t="s">
        <v>40765</v>
      </c>
      <c r="N1985">
        <v>3</v>
      </c>
      <c r="O1985" t="s">
        <v>40764</v>
      </c>
      <c r="P1985" t="s">
        <v>40763</v>
      </c>
      <c r="Q1985" t="s">
        <v>40762</v>
      </c>
      <c r="R1985" s="7">
        <v>41640</v>
      </c>
      <c r="S1985" s="8">
        <f t="shared" si="248"/>
        <v>2014</v>
      </c>
      <c r="T1985" s="8">
        <v>2014</v>
      </c>
      <c r="U1985" s="8">
        <f t="shared" si="249"/>
        <v>8</v>
      </c>
      <c r="V1985" s="7">
        <v>41640</v>
      </c>
      <c r="W1985" t="s">
        <v>9456</v>
      </c>
      <c r="X1985" s="2">
        <v>0.47099999999999997</v>
      </c>
      <c r="Y1985" s="6">
        <f t="shared" si="246"/>
        <v>1.2573075999039E-2</v>
      </c>
      <c r="AB1985">
        <v>9500154105</v>
      </c>
      <c r="AC1985">
        <v>19313195</v>
      </c>
      <c r="AD1985" t="s">
        <v>6</v>
      </c>
      <c r="AE1985">
        <v>8</v>
      </c>
      <c r="AF1985">
        <v>1</v>
      </c>
      <c r="AG1985">
        <v>14259</v>
      </c>
      <c r="AI1985" t="s">
        <v>40761</v>
      </c>
      <c r="AJ1985" t="s">
        <v>40760</v>
      </c>
      <c r="AK1985" t="s">
        <v>40759</v>
      </c>
      <c r="AL1985">
        <v>4</v>
      </c>
      <c r="AM1985" s="5">
        <f t="shared" si="250"/>
        <v>0.5</v>
      </c>
      <c r="AN1985" s="4">
        <f t="shared" si="247"/>
        <v>7.572889057175312E-4</v>
      </c>
      <c r="AO1985" s="3"/>
      <c r="AP1985">
        <v>0</v>
      </c>
      <c r="AR1985" t="s">
        <v>1</v>
      </c>
      <c r="AT1985" s="2">
        <v>1.53</v>
      </c>
      <c r="AU1985" s="1">
        <f t="shared" si="251"/>
        <v>0.90283398710425589</v>
      </c>
      <c r="AV1985" s="1">
        <f t="shared" si="252"/>
        <v>0.66651824523782655</v>
      </c>
      <c r="AW1985" s="1">
        <f t="shared" si="253"/>
        <v>0.4302025033713972</v>
      </c>
    </row>
    <row r="1986" spans="1:49" x14ac:dyDescent="0.2">
      <c r="A1986">
        <v>1984</v>
      </c>
      <c r="B1986" t="s">
        <v>40758</v>
      </c>
      <c r="C1986" t="s">
        <v>40757</v>
      </c>
      <c r="D1986" t="s">
        <v>40756</v>
      </c>
      <c r="F1986" t="s">
        <v>40755</v>
      </c>
      <c r="G1986" t="s">
        <v>17</v>
      </c>
      <c r="H1986" t="s">
        <v>16</v>
      </c>
      <c r="I1986" t="s">
        <v>40443</v>
      </c>
      <c r="J1986">
        <v>60028333</v>
      </c>
      <c r="K1986" t="s">
        <v>10665</v>
      </c>
      <c r="L1986" t="s">
        <v>4196</v>
      </c>
      <c r="M1986" t="s">
        <v>3266</v>
      </c>
      <c r="N1986">
        <v>3</v>
      </c>
      <c r="O1986" t="s">
        <v>40754</v>
      </c>
      <c r="P1986" t="s">
        <v>40753</v>
      </c>
      <c r="Q1986" t="s">
        <v>40752</v>
      </c>
      <c r="R1986" s="7">
        <v>41640</v>
      </c>
      <c r="S1986" s="8">
        <f t="shared" si="248"/>
        <v>2014</v>
      </c>
      <c r="T1986" s="8">
        <v>2014</v>
      </c>
      <c r="U1986" s="8">
        <f t="shared" si="249"/>
        <v>8</v>
      </c>
      <c r="V1986" s="7">
        <v>41908</v>
      </c>
      <c r="W1986" t="s">
        <v>1431</v>
      </c>
      <c r="X1986" s="2">
        <v>0.56200000000000006</v>
      </c>
      <c r="Y1986" s="6">
        <f t="shared" si="246"/>
        <v>1.5002269026454181E-2</v>
      </c>
      <c r="AA1986">
        <v>3734633</v>
      </c>
      <c r="AB1986">
        <v>25659</v>
      </c>
      <c r="AC1986">
        <v>14697785</v>
      </c>
      <c r="AD1986" t="s">
        <v>6</v>
      </c>
      <c r="AE1986">
        <v>34</v>
      </c>
      <c r="AF1986">
        <v>3</v>
      </c>
      <c r="AI1986" t="s">
        <v>40751</v>
      </c>
      <c r="AJ1986" t="s">
        <v>40750</v>
      </c>
      <c r="AK1986" t="s">
        <v>40749</v>
      </c>
      <c r="AL1986">
        <v>2</v>
      </c>
      <c r="AM1986" s="5">
        <f t="shared" si="250"/>
        <v>0.25</v>
      </c>
      <c r="AN1986" s="4">
        <f t="shared" si="247"/>
        <v>3.786444528587656E-4</v>
      </c>
      <c r="AO1986" s="3"/>
      <c r="AP1986">
        <v>1</v>
      </c>
      <c r="AR1986" t="s">
        <v>1</v>
      </c>
      <c r="AT1986" s="2">
        <v>1.9950000000000001</v>
      </c>
      <c r="AU1986" s="1">
        <f t="shared" si="251"/>
        <v>1.0615181654375556</v>
      </c>
      <c r="AV1986" s="1">
        <f t="shared" si="252"/>
        <v>0.76904567396564727</v>
      </c>
      <c r="AW1986" s="1">
        <f t="shared" si="253"/>
        <v>0.47657318249373898</v>
      </c>
    </row>
    <row r="1987" spans="1:49" x14ac:dyDescent="0.2">
      <c r="A1987">
        <v>1985</v>
      </c>
      <c r="B1987" t="s">
        <v>40748</v>
      </c>
      <c r="C1987" t="s">
        <v>40747</v>
      </c>
      <c r="F1987" t="s">
        <v>40746</v>
      </c>
      <c r="G1987" t="s">
        <v>17</v>
      </c>
      <c r="H1987" t="s">
        <v>16</v>
      </c>
      <c r="I1987" t="s">
        <v>4069</v>
      </c>
      <c r="J1987" t="s">
        <v>40745</v>
      </c>
      <c r="K1987" t="s">
        <v>40744</v>
      </c>
      <c r="L1987" t="s">
        <v>40743</v>
      </c>
      <c r="M1987" t="s">
        <v>4237</v>
      </c>
      <c r="N1987">
        <v>6</v>
      </c>
      <c r="O1987" t="s">
        <v>40742</v>
      </c>
      <c r="P1987" t="s">
        <v>40741</v>
      </c>
      <c r="Q1987" t="s">
        <v>40740</v>
      </c>
      <c r="R1987" s="7">
        <v>41640</v>
      </c>
      <c r="S1987" s="8">
        <f t="shared" si="248"/>
        <v>2014</v>
      </c>
      <c r="T1987" s="8">
        <v>2014</v>
      </c>
      <c r="U1987" s="8">
        <f t="shared" si="249"/>
        <v>8</v>
      </c>
      <c r="V1987" s="7">
        <v>41934</v>
      </c>
      <c r="W1987" t="s">
        <v>5718</v>
      </c>
      <c r="X1987" s="2">
        <v>0.30199999999999999</v>
      </c>
      <c r="Y1987" s="6">
        <f t="shared" ref="Y1987:Y2050" si="254">(X1987-$Z$3)/($Z$2-$Z$3)</f>
        <v>8.0617175195536687E-3</v>
      </c>
      <c r="AA1987">
        <v>9296212</v>
      </c>
      <c r="AB1987">
        <v>20725</v>
      </c>
      <c r="AD1987" t="s">
        <v>6</v>
      </c>
      <c r="AE1987">
        <v>79</v>
      </c>
      <c r="AF1987">
        <v>2</v>
      </c>
      <c r="AH1987" t="s">
        <v>40739</v>
      </c>
      <c r="AI1987" t="s">
        <v>40738</v>
      </c>
      <c r="AJ1987" t="s">
        <v>40737</v>
      </c>
      <c r="AK1987" t="s">
        <v>40736</v>
      </c>
      <c r="AL1987">
        <v>3</v>
      </c>
      <c r="AM1987" s="5">
        <f t="shared" si="250"/>
        <v>0.375</v>
      </c>
      <c r="AN1987" s="4">
        <f t="shared" ref="AN1987:AN2050" si="255">(AM1987-$AO$3)/($AO$2-$AO$3)</f>
        <v>5.6796667928814845E-4</v>
      </c>
      <c r="AO1987" s="3"/>
      <c r="AP1987">
        <v>0</v>
      </c>
      <c r="AQ1987" t="s">
        <v>40735</v>
      </c>
      <c r="AR1987" t="s">
        <v>40543</v>
      </c>
      <c r="AS1987" t="s">
        <v>40734</v>
      </c>
      <c r="AT1987" s="2">
        <v>1.671</v>
      </c>
      <c r="AU1987" s="1">
        <f t="shared" si="251"/>
        <v>0.58135922674740115</v>
      </c>
      <c r="AV1987" s="1">
        <f t="shared" si="252"/>
        <v>0.4314842099420908</v>
      </c>
      <c r="AW1987" s="1">
        <f t="shared" si="253"/>
        <v>0.2816091931367804</v>
      </c>
    </row>
    <row r="1988" spans="1:49" x14ac:dyDescent="0.2">
      <c r="A1988">
        <v>1986</v>
      </c>
      <c r="B1988" t="s">
        <v>40733</v>
      </c>
      <c r="C1988" t="s">
        <v>40732</v>
      </c>
      <c r="F1988" t="s">
        <v>40731</v>
      </c>
      <c r="G1988" t="s">
        <v>17</v>
      </c>
      <c r="H1988" t="s">
        <v>16</v>
      </c>
      <c r="I1988" t="s">
        <v>40730</v>
      </c>
      <c r="J1988">
        <v>60004923</v>
      </c>
      <c r="K1988" t="s">
        <v>40729</v>
      </c>
      <c r="L1988" t="s">
        <v>40728</v>
      </c>
      <c r="M1988" t="s">
        <v>76</v>
      </c>
      <c r="N1988">
        <v>1</v>
      </c>
      <c r="O1988" t="s">
        <v>40727</v>
      </c>
      <c r="P1988">
        <v>6701464806</v>
      </c>
      <c r="Q1988">
        <v>60004923</v>
      </c>
      <c r="R1988" s="7">
        <v>41640</v>
      </c>
      <c r="S1988" s="8">
        <f t="shared" si="248"/>
        <v>2014</v>
      </c>
      <c r="T1988" s="8">
        <v>2014</v>
      </c>
      <c r="U1988" s="8">
        <f t="shared" si="249"/>
        <v>8</v>
      </c>
      <c r="V1988" s="7">
        <v>41955</v>
      </c>
      <c r="W1988" t="s">
        <v>40726</v>
      </c>
      <c r="X1988" s="2">
        <v>2.5350000000000001</v>
      </c>
      <c r="Y1988" s="6">
        <f t="shared" si="254"/>
        <v>6.7670377192279973E-2</v>
      </c>
      <c r="AA1988">
        <v>19448244</v>
      </c>
      <c r="AB1988">
        <v>19700171101</v>
      </c>
      <c r="AC1988">
        <v>19448252</v>
      </c>
      <c r="AD1988" t="s">
        <v>6</v>
      </c>
      <c r="AE1988">
        <v>6</v>
      </c>
      <c r="AF1988">
        <v>21</v>
      </c>
      <c r="AH1988" t="s">
        <v>40725</v>
      </c>
      <c r="AI1988" t="s">
        <v>40724</v>
      </c>
      <c r="AJ1988" t="s">
        <v>40723</v>
      </c>
      <c r="AK1988" t="s">
        <v>40722</v>
      </c>
      <c r="AL1988">
        <v>331</v>
      </c>
      <c r="AM1988" s="5">
        <f t="shared" si="250"/>
        <v>41.375</v>
      </c>
      <c r="AN1988" s="4">
        <f t="shared" si="255"/>
        <v>6.2665656948125703E-2</v>
      </c>
      <c r="AO1988" s="3"/>
      <c r="AP1988">
        <v>1</v>
      </c>
      <c r="AQ1988" t="s">
        <v>671</v>
      </c>
      <c r="AR1988">
        <v>925797</v>
      </c>
      <c r="AS1988" t="s">
        <v>670</v>
      </c>
      <c r="AT1988" s="2" t="s">
        <v>0</v>
      </c>
      <c r="AU1988" s="1">
        <f t="shared" si="251"/>
        <v>6.6168961119033698</v>
      </c>
      <c r="AV1988" s="1">
        <f t="shared" si="252"/>
        <v>6.5168017070202842</v>
      </c>
      <c r="AW1988" s="1">
        <f t="shared" si="253"/>
        <v>6.4167073021371976</v>
      </c>
    </row>
    <row r="1989" spans="1:49" x14ac:dyDescent="0.2">
      <c r="A1989">
        <v>1987</v>
      </c>
      <c r="B1989" t="s">
        <v>40721</v>
      </c>
      <c r="F1989" t="s">
        <v>40720</v>
      </c>
      <c r="G1989" t="s">
        <v>17</v>
      </c>
      <c r="H1989" t="s">
        <v>16</v>
      </c>
      <c r="I1989" t="s">
        <v>40719</v>
      </c>
      <c r="J1989">
        <v>60025578</v>
      </c>
      <c r="K1989" t="s">
        <v>845</v>
      </c>
      <c r="L1989" t="s">
        <v>709</v>
      </c>
      <c r="M1989" t="s">
        <v>46</v>
      </c>
      <c r="N1989">
        <v>3</v>
      </c>
      <c r="O1989" t="s">
        <v>40718</v>
      </c>
      <c r="P1989" t="s">
        <v>40717</v>
      </c>
      <c r="Q1989" t="s">
        <v>3179</v>
      </c>
      <c r="R1989" s="7">
        <v>41640</v>
      </c>
      <c r="S1989" s="8">
        <f t="shared" si="248"/>
        <v>2014</v>
      </c>
      <c r="T1989" s="8">
        <v>2014</v>
      </c>
      <c r="U1989" s="8">
        <f t="shared" si="249"/>
        <v>8</v>
      </c>
      <c r="V1989" s="7">
        <v>41974</v>
      </c>
      <c r="W1989" t="s">
        <v>25895</v>
      </c>
      <c r="X1989" s="2">
        <v>0.17100000000000001</v>
      </c>
      <c r="Y1989" s="6">
        <f t="shared" si="254"/>
        <v>4.5647473372307209E-3</v>
      </c>
      <c r="AA1989">
        <v>21852766</v>
      </c>
      <c r="AB1989">
        <v>19700181115</v>
      </c>
      <c r="AD1989" t="s">
        <v>6</v>
      </c>
      <c r="AE1989">
        <v>5</v>
      </c>
      <c r="AF1989">
        <v>6</v>
      </c>
      <c r="AH1989" t="s">
        <v>40716</v>
      </c>
      <c r="AI1989" t="s">
        <v>40715</v>
      </c>
      <c r="AJ1989" t="s">
        <v>40714</v>
      </c>
      <c r="AK1989" t="s">
        <v>40713</v>
      </c>
      <c r="AL1989">
        <v>0</v>
      </c>
      <c r="AM1989" s="5">
        <f t="shared" si="250"/>
        <v>0</v>
      </c>
      <c r="AN1989" s="4">
        <f t="shared" si="255"/>
        <v>0</v>
      </c>
      <c r="AO1989" s="3"/>
      <c r="AP1989">
        <v>0</v>
      </c>
      <c r="AR1989" t="s">
        <v>1</v>
      </c>
      <c r="AT1989" s="2" t="s">
        <v>0</v>
      </c>
      <c r="AU1989" s="1">
        <f t="shared" si="251"/>
        <v>0.31953231360615042</v>
      </c>
      <c r="AV1989" s="1">
        <f t="shared" si="252"/>
        <v>0.22823736686153603</v>
      </c>
      <c r="AW1989" s="1">
        <f t="shared" si="253"/>
        <v>0.13694242011692162</v>
      </c>
    </row>
    <row r="1990" spans="1:49" x14ac:dyDescent="0.2">
      <c r="A1990">
        <v>1988</v>
      </c>
      <c r="B1990" t="s">
        <v>40712</v>
      </c>
      <c r="C1990" t="s">
        <v>40711</v>
      </c>
      <c r="F1990" t="s">
        <v>40710</v>
      </c>
      <c r="G1990" t="s">
        <v>17</v>
      </c>
      <c r="H1990" t="s">
        <v>16</v>
      </c>
      <c r="I1990" t="s">
        <v>40709</v>
      </c>
      <c r="J1990" t="s">
        <v>40708</v>
      </c>
      <c r="K1990" t="s">
        <v>40707</v>
      </c>
      <c r="L1990" t="s">
        <v>40706</v>
      </c>
      <c r="M1990" t="s">
        <v>3313</v>
      </c>
      <c r="N1990">
        <v>8</v>
      </c>
      <c r="O1990" t="s">
        <v>40705</v>
      </c>
      <c r="P1990" t="s">
        <v>40704</v>
      </c>
      <c r="Q1990" t="s">
        <v>40703</v>
      </c>
      <c r="R1990" s="7">
        <v>41640</v>
      </c>
      <c r="S1990" s="8">
        <f t="shared" si="248"/>
        <v>2014</v>
      </c>
      <c r="T1990" s="8">
        <v>2014</v>
      </c>
      <c r="U1990" s="8">
        <f t="shared" si="249"/>
        <v>8</v>
      </c>
      <c r="V1990" s="7">
        <v>41958</v>
      </c>
      <c r="W1990" t="s">
        <v>33692</v>
      </c>
      <c r="X1990" s="2">
        <v>1.524</v>
      </c>
      <c r="Y1990" s="6">
        <f t="shared" si="254"/>
        <v>4.0682309601986065E-2</v>
      </c>
      <c r="AA1990">
        <v>1469592</v>
      </c>
      <c r="AB1990">
        <v>12863</v>
      </c>
      <c r="AC1990">
        <v>15394794</v>
      </c>
      <c r="AD1990" t="s">
        <v>6</v>
      </c>
      <c r="AE1990">
        <v>39</v>
      </c>
      <c r="AF1990">
        <v>22</v>
      </c>
      <c r="AH1990" t="s">
        <v>40702</v>
      </c>
      <c r="AI1990" t="s">
        <v>40701</v>
      </c>
      <c r="AK1990" t="s">
        <v>40700</v>
      </c>
      <c r="AL1990">
        <v>47</v>
      </c>
      <c r="AM1990" s="5">
        <f t="shared" si="250"/>
        <v>5.875</v>
      </c>
      <c r="AN1990" s="4">
        <f t="shared" si="255"/>
        <v>8.8981446421809926E-3</v>
      </c>
      <c r="AO1990" s="3"/>
      <c r="AP1990">
        <v>0</v>
      </c>
      <c r="AR1990" t="s">
        <v>1</v>
      </c>
      <c r="AT1990" s="2">
        <v>3.7759999999999998</v>
      </c>
      <c r="AU1990" s="1">
        <f t="shared" si="251"/>
        <v>3.1147060114044542</v>
      </c>
      <c r="AV1990" s="1">
        <f t="shared" si="252"/>
        <v>2.4790227122083528</v>
      </c>
      <c r="AW1990" s="1">
        <f t="shared" si="253"/>
        <v>1.8433394130122516</v>
      </c>
    </row>
    <row r="1991" spans="1:49" x14ac:dyDescent="0.2">
      <c r="A1991">
        <v>1989</v>
      </c>
      <c r="B1991" t="s">
        <v>40699</v>
      </c>
      <c r="C1991" t="s">
        <v>40698</v>
      </c>
      <c r="F1991" t="s">
        <v>40697</v>
      </c>
      <c r="G1991" t="s">
        <v>17</v>
      </c>
      <c r="H1991" t="s">
        <v>16</v>
      </c>
      <c r="I1991" t="s">
        <v>10320</v>
      </c>
      <c r="J1991">
        <v>60018405</v>
      </c>
      <c r="K1991" t="s">
        <v>40696</v>
      </c>
      <c r="L1991" t="s">
        <v>40695</v>
      </c>
      <c r="M1991" t="s">
        <v>802</v>
      </c>
      <c r="N1991">
        <v>2</v>
      </c>
      <c r="O1991" t="s">
        <v>40694</v>
      </c>
      <c r="P1991" t="s">
        <v>40693</v>
      </c>
      <c r="Q1991" t="s">
        <v>40692</v>
      </c>
      <c r="R1991" s="7">
        <v>41640</v>
      </c>
      <c r="S1991" s="8">
        <f t="shared" si="248"/>
        <v>2014</v>
      </c>
      <c r="T1991" s="8">
        <v>2014</v>
      </c>
      <c r="U1991" s="8">
        <f t="shared" si="249"/>
        <v>8</v>
      </c>
      <c r="V1991" s="7">
        <v>41934</v>
      </c>
      <c r="W1991" t="s">
        <v>5718</v>
      </c>
      <c r="X1991" s="2">
        <v>0.30199999999999999</v>
      </c>
      <c r="Y1991" s="6">
        <f t="shared" si="254"/>
        <v>8.0617175195536687E-3</v>
      </c>
      <c r="AA1991">
        <v>9296212</v>
      </c>
      <c r="AB1991">
        <v>20725</v>
      </c>
      <c r="AD1991" t="s">
        <v>6</v>
      </c>
      <c r="AE1991">
        <v>79</v>
      </c>
      <c r="AF1991">
        <v>2</v>
      </c>
      <c r="AH1991" t="s">
        <v>40691</v>
      </c>
      <c r="AI1991" t="s">
        <v>40690</v>
      </c>
      <c r="AJ1991" t="s">
        <v>40689</v>
      </c>
      <c r="AK1991" t="s">
        <v>40688</v>
      </c>
      <c r="AL1991">
        <v>0</v>
      </c>
      <c r="AM1991" s="5">
        <f t="shared" si="250"/>
        <v>0</v>
      </c>
      <c r="AN1991" s="4">
        <f t="shared" si="255"/>
        <v>0</v>
      </c>
      <c r="AO1991" s="3"/>
      <c r="AP1991">
        <v>0</v>
      </c>
      <c r="AR1991" t="s">
        <v>1</v>
      </c>
      <c r="AT1991" s="2">
        <v>1.671</v>
      </c>
      <c r="AU1991" s="1">
        <f t="shared" si="251"/>
        <v>0.56432022636875678</v>
      </c>
      <c r="AV1991" s="1">
        <f t="shared" si="252"/>
        <v>0.40308587597768342</v>
      </c>
      <c r="AW1991" s="1">
        <f t="shared" si="253"/>
        <v>0.24185152558661005</v>
      </c>
    </row>
    <row r="1992" spans="1:49" x14ac:dyDescent="0.2">
      <c r="A1992">
        <v>1990</v>
      </c>
      <c r="B1992" t="s">
        <v>40687</v>
      </c>
      <c r="C1992" t="s">
        <v>40686</v>
      </c>
      <c r="F1992" t="s">
        <v>40685</v>
      </c>
      <c r="G1992" t="s">
        <v>17</v>
      </c>
      <c r="H1992" t="s">
        <v>16</v>
      </c>
      <c r="I1992" t="s">
        <v>40684</v>
      </c>
      <c r="J1992">
        <v>60032873</v>
      </c>
      <c r="K1992" t="s">
        <v>40683</v>
      </c>
      <c r="L1992" t="s">
        <v>747</v>
      </c>
      <c r="M1992" t="s">
        <v>746</v>
      </c>
      <c r="N1992">
        <v>3</v>
      </c>
      <c r="O1992" t="s">
        <v>40682</v>
      </c>
      <c r="P1992" t="s">
        <v>40681</v>
      </c>
      <c r="Q1992" t="s">
        <v>40680</v>
      </c>
      <c r="R1992" s="7">
        <v>41640</v>
      </c>
      <c r="S1992" s="8">
        <f t="shared" si="248"/>
        <v>2014</v>
      </c>
      <c r="T1992" s="8">
        <v>2014</v>
      </c>
      <c r="U1992" s="8">
        <f t="shared" si="249"/>
        <v>8</v>
      </c>
      <c r="V1992" s="7">
        <v>41934</v>
      </c>
      <c r="W1992" t="s">
        <v>5718</v>
      </c>
      <c r="X1992" s="2">
        <v>0.30199999999999999</v>
      </c>
      <c r="Y1992" s="6">
        <f t="shared" si="254"/>
        <v>8.0617175195536687E-3</v>
      </c>
      <c r="AA1992">
        <v>9296212</v>
      </c>
      <c r="AB1992">
        <v>20725</v>
      </c>
      <c r="AD1992" t="s">
        <v>6</v>
      </c>
      <c r="AE1992">
        <v>79</v>
      </c>
      <c r="AF1992">
        <v>2</v>
      </c>
      <c r="AH1992" t="s">
        <v>40679</v>
      </c>
      <c r="AI1992" t="s">
        <v>40678</v>
      </c>
      <c r="AJ1992" t="s">
        <v>40677</v>
      </c>
      <c r="AK1992" t="s">
        <v>40676</v>
      </c>
      <c r="AL1992">
        <v>2</v>
      </c>
      <c r="AM1992" s="5">
        <f t="shared" si="250"/>
        <v>0.25</v>
      </c>
      <c r="AN1992" s="4">
        <f t="shared" si="255"/>
        <v>3.786444528587656E-4</v>
      </c>
      <c r="AO1992" s="3"/>
      <c r="AP1992">
        <v>0</v>
      </c>
      <c r="AR1992" t="s">
        <v>40675</v>
      </c>
      <c r="AT1992" s="2">
        <v>1.671</v>
      </c>
      <c r="AU1992" s="1">
        <f t="shared" si="251"/>
        <v>0.57567955995451969</v>
      </c>
      <c r="AV1992" s="1">
        <f t="shared" si="252"/>
        <v>0.42201809862062167</v>
      </c>
      <c r="AW1992" s="1">
        <f t="shared" si="253"/>
        <v>0.26835663728672365</v>
      </c>
    </row>
    <row r="1993" spans="1:49" x14ac:dyDescent="0.2">
      <c r="A1993">
        <v>1991</v>
      </c>
      <c r="B1993" t="s">
        <v>40674</v>
      </c>
      <c r="C1993" t="s">
        <v>40673</v>
      </c>
      <c r="F1993" t="s">
        <v>40672</v>
      </c>
      <c r="G1993" t="s">
        <v>17</v>
      </c>
      <c r="H1993" t="s">
        <v>16</v>
      </c>
      <c r="I1993" t="s">
        <v>34336</v>
      </c>
      <c r="J1993">
        <v>60018491</v>
      </c>
      <c r="K1993" t="s">
        <v>34335</v>
      </c>
      <c r="L1993" t="s">
        <v>34334</v>
      </c>
      <c r="M1993" t="s">
        <v>1449</v>
      </c>
      <c r="N1993">
        <v>2</v>
      </c>
      <c r="O1993" t="s">
        <v>34333</v>
      </c>
      <c r="P1993" t="s">
        <v>34332</v>
      </c>
      <c r="Q1993" t="s">
        <v>34331</v>
      </c>
      <c r="R1993" s="7">
        <v>41640</v>
      </c>
      <c r="S1993" s="8">
        <f t="shared" si="248"/>
        <v>2014</v>
      </c>
      <c r="T1993" s="8">
        <v>2014</v>
      </c>
      <c r="U1993" s="8">
        <f t="shared" si="249"/>
        <v>8</v>
      </c>
      <c r="V1993" s="7">
        <v>41934</v>
      </c>
      <c r="W1993" t="s">
        <v>5718</v>
      </c>
      <c r="X1993" s="2">
        <v>0.30199999999999999</v>
      </c>
      <c r="Y1993" s="6">
        <f t="shared" si="254"/>
        <v>8.0617175195536687E-3</v>
      </c>
      <c r="AA1993">
        <v>9296212</v>
      </c>
      <c r="AB1993">
        <v>20725</v>
      </c>
      <c r="AD1993" t="s">
        <v>6</v>
      </c>
      <c r="AE1993">
        <v>79</v>
      </c>
      <c r="AF1993">
        <v>2</v>
      </c>
      <c r="AH1993" t="s">
        <v>40671</v>
      </c>
      <c r="AI1993" t="s">
        <v>40670</v>
      </c>
      <c r="AJ1993" t="s">
        <v>40669</v>
      </c>
      <c r="AK1993" t="s">
        <v>40668</v>
      </c>
      <c r="AL1993">
        <v>0</v>
      </c>
      <c r="AM1993" s="5">
        <f t="shared" si="250"/>
        <v>0</v>
      </c>
      <c r="AN1993" s="4">
        <f t="shared" si="255"/>
        <v>0</v>
      </c>
      <c r="AO1993" s="3"/>
      <c r="AP1993">
        <v>0</v>
      </c>
      <c r="AR1993" t="s">
        <v>1</v>
      </c>
      <c r="AT1993" s="2">
        <v>1.671</v>
      </c>
      <c r="AU1993" s="1">
        <f t="shared" si="251"/>
        <v>0.56432022636875678</v>
      </c>
      <c r="AV1993" s="1">
        <f t="shared" si="252"/>
        <v>0.40308587597768342</v>
      </c>
      <c r="AW1993" s="1">
        <f t="shared" si="253"/>
        <v>0.24185152558661005</v>
      </c>
    </row>
    <row r="1994" spans="1:49" x14ac:dyDescent="0.2">
      <c r="A1994">
        <v>1992</v>
      </c>
      <c r="B1994" t="s">
        <v>40667</v>
      </c>
      <c r="C1994" t="s">
        <v>40666</v>
      </c>
      <c r="F1994" t="s">
        <v>40665</v>
      </c>
      <c r="G1994" t="s">
        <v>17</v>
      </c>
      <c r="H1994" t="s">
        <v>16</v>
      </c>
      <c r="I1994" t="s">
        <v>40664</v>
      </c>
      <c r="J1994">
        <v>60087623</v>
      </c>
      <c r="K1994" t="s">
        <v>40663</v>
      </c>
      <c r="L1994" t="s">
        <v>40662</v>
      </c>
      <c r="M1994" t="s">
        <v>21903</v>
      </c>
      <c r="N1994">
        <v>1</v>
      </c>
      <c r="O1994" t="s">
        <v>40661</v>
      </c>
      <c r="P1994">
        <v>26664295700</v>
      </c>
      <c r="Q1994">
        <v>60087623</v>
      </c>
      <c r="R1994" s="7">
        <v>41640</v>
      </c>
      <c r="S1994" s="8">
        <f t="shared" si="248"/>
        <v>2014</v>
      </c>
      <c r="T1994" s="8">
        <v>2014</v>
      </c>
      <c r="U1994" s="8">
        <f t="shared" si="249"/>
        <v>8</v>
      </c>
      <c r="V1994" s="7">
        <v>41929</v>
      </c>
      <c r="W1994" t="s">
        <v>2265</v>
      </c>
      <c r="X1994" s="2">
        <v>0.41699999999999998</v>
      </c>
      <c r="Y1994" s="6">
        <f t="shared" si="254"/>
        <v>1.1131576839913509E-2</v>
      </c>
      <c r="AA1994">
        <v>10220038</v>
      </c>
      <c r="AB1994">
        <v>17569</v>
      </c>
      <c r="AD1994" t="s">
        <v>6</v>
      </c>
      <c r="AE1994">
        <v>20</v>
      </c>
      <c r="AF1994">
        <v>8</v>
      </c>
      <c r="AH1994" t="s">
        <v>40660</v>
      </c>
      <c r="AI1994" t="s">
        <v>40659</v>
      </c>
      <c r="AJ1994" t="s">
        <v>40658</v>
      </c>
      <c r="AK1994" t="s">
        <v>40657</v>
      </c>
      <c r="AL1994">
        <v>2</v>
      </c>
      <c r="AM1994" s="5">
        <f t="shared" si="250"/>
        <v>0.25</v>
      </c>
      <c r="AN1994" s="4">
        <f t="shared" si="255"/>
        <v>3.786444528587656E-4</v>
      </c>
      <c r="AO1994" s="3"/>
      <c r="AP1994">
        <v>0</v>
      </c>
      <c r="AR1994" t="s">
        <v>1</v>
      </c>
      <c r="AT1994" s="2">
        <v>2.6019999999999999</v>
      </c>
      <c r="AU1994" s="1">
        <f t="shared" si="251"/>
        <v>0.79056971237970852</v>
      </c>
      <c r="AV1994" s="1">
        <f t="shared" si="252"/>
        <v>0.57551106463861368</v>
      </c>
      <c r="AW1994" s="1">
        <f t="shared" si="253"/>
        <v>0.36045241689751883</v>
      </c>
    </row>
    <row r="1995" spans="1:49" x14ac:dyDescent="0.2">
      <c r="A1995">
        <v>1993</v>
      </c>
      <c r="B1995" t="s">
        <v>40656</v>
      </c>
      <c r="C1995" t="s">
        <v>40655</v>
      </c>
      <c r="F1995" t="s">
        <v>40654</v>
      </c>
      <c r="G1995" t="s">
        <v>17</v>
      </c>
      <c r="H1995" t="s">
        <v>16</v>
      </c>
      <c r="I1995" t="s">
        <v>9952</v>
      </c>
      <c r="J1995">
        <v>60021182</v>
      </c>
      <c r="K1995" t="s">
        <v>17018</v>
      </c>
      <c r="L1995" t="s">
        <v>5651</v>
      </c>
      <c r="M1995" t="s">
        <v>46</v>
      </c>
      <c r="N1995">
        <v>2</v>
      </c>
      <c r="O1995" t="s">
        <v>40653</v>
      </c>
      <c r="P1995" t="s">
        <v>40652</v>
      </c>
      <c r="Q1995" t="s">
        <v>40651</v>
      </c>
      <c r="R1995" s="7">
        <v>41640</v>
      </c>
      <c r="S1995" s="8">
        <f t="shared" si="248"/>
        <v>2014</v>
      </c>
      <c r="T1995" s="8">
        <v>2014</v>
      </c>
      <c r="U1995" s="8">
        <f t="shared" si="249"/>
        <v>8</v>
      </c>
      <c r="V1995" s="7">
        <v>41934</v>
      </c>
      <c r="W1995" t="s">
        <v>5718</v>
      </c>
      <c r="X1995" s="2">
        <v>0.30199999999999999</v>
      </c>
      <c r="Y1995" s="6">
        <f t="shared" si="254"/>
        <v>8.0617175195536687E-3</v>
      </c>
      <c r="AA1995">
        <v>9296212</v>
      </c>
      <c r="AB1995">
        <v>20725</v>
      </c>
      <c r="AD1995" t="s">
        <v>6</v>
      </c>
      <c r="AE1995">
        <v>79</v>
      </c>
      <c r="AF1995">
        <v>2</v>
      </c>
      <c r="AH1995" t="s">
        <v>40650</v>
      </c>
      <c r="AI1995" t="s">
        <v>40649</v>
      </c>
      <c r="AJ1995" t="s">
        <v>40648</v>
      </c>
      <c r="AK1995" t="s">
        <v>40647</v>
      </c>
      <c r="AL1995">
        <v>1</v>
      </c>
      <c r="AM1995" s="5">
        <f t="shared" si="250"/>
        <v>0.125</v>
      </c>
      <c r="AN1995" s="4">
        <f t="shared" si="255"/>
        <v>1.893222264293828E-4</v>
      </c>
      <c r="AO1995" s="3"/>
      <c r="AP1995">
        <v>0</v>
      </c>
      <c r="AQ1995" t="s">
        <v>38</v>
      </c>
      <c r="AR1995" t="s">
        <v>40646</v>
      </c>
      <c r="AS1995" t="s">
        <v>12320</v>
      </c>
      <c r="AT1995" s="2">
        <v>1.671</v>
      </c>
      <c r="AU1995" s="1">
        <f t="shared" si="251"/>
        <v>0.56999989316163824</v>
      </c>
      <c r="AV1995" s="1">
        <f t="shared" si="252"/>
        <v>0.41255198729915254</v>
      </c>
      <c r="AW1995" s="1">
        <f t="shared" si="253"/>
        <v>0.25510408143666685</v>
      </c>
    </row>
    <row r="1996" spans="1:49" x14ac:dyDescent="0.2">
      <c r="A1996">
        <v>1994</v>
      </c>
      <c r="B1996" t="s">
        <v>40645</v>
      </c>
      <c r="C1996" t="s">
        <v>40644</v>
      </c>
      <c r="F1996" t="s">
        <v>40643</v>
      </c>
      <c r="G1996" t="s">
        <v>17</v>
      </c>
      <c r="H1996" t="s">
        <v>16</v>
      </c>
      <c r="I1996" t="s">
        <v>749</v>
      </c>
      <c r="J1996">
        <v>60000994</v>
      </c>
      <c r="K1996" t="s">
        <v>5599</v>
      </c>
      <c r="L1996" t="s">
        <v>5598</v>
      </c>
      <c r="M1996" t="s">
        <v>746</v>
      </c>
      <c r="N1996">
        <v>2</v>
      </c>
      <c r="O1996" t="s">
        <v>13075</v>
      </c>
      <c r="P1996" t="s">
        <v>13074</v>
      </c>
      <c r="Q1996" t="s">
        <v>19760</v>
      </c>
      <c r="R1996" s="7">
        <v>41640</v>
      </c>
      <c r="S1996" s="8">
        <f t="shared" si="248"/>
        <v>2014</v>
      </c>
      <c r="T1996" s="8">
        <v>2014</v>
      </c>
      <c r="U1996" s="8">
        <f t="shared" si="249"/>
        <v>8</v>
      </c>
      <c r="V1996" s="7">
        <v>41934</v>
      </c>
      <c r="W1996" t="s">
        <v>5718</v>
      </c>
      <c r="X1996" s="2">
        <v>0.30199999999999999</v>
      </c>
      <c r="Y1996" s="6">
        <f t="shared" si="254"/>
        <v>8.0617175195536687E-3</v>
      </c>
      <c r="AA1996">
        <v>9296212</v>
      </c>
      <c r="AB1996">
        <v>20725</v>
      </c>
      <c r="AD1996" t="s">
        <v>6</v>
      </c>
      <c r="AE1996">
        <v>79</v>
      </c>
      <c r="AF1996">
        <v>2</v>
      </c>
      <c r="AH1996" t="s">
        <v>40642</v>
      </c>
      <c r="AI1996" t="s">
        <v>40641</v>
      </c>
      <c r="AJ1996" t="s">
        <v>40640</v>
      </c>
      <c r="AK1996" t="s">
        <v>40639</v>
      </c>
      <c r="AL1996">
        <v>3</v>
      </c>
      <c r="AM1996" s="5">
        <f t="shared" si="250"/>
        <v>0.375</v>
      </c>
      <c r="AN1996" s="4">
        <f t="shared" si="255"/>
        <v>5.6796667928814845E-4</v>
      </c>
      <c r="AO1996" s="3"/>
      <c r="AP1996">
        <v>0</v>
      </c>
      <c r="AR1996" t="s">
        <v>1</v>
      </c>
      <c r="AT1996" s="2">
        <v>1.671</v>
      </c>
      <c r="AU1996" s="1">
        <f t="shared" si="251"/>
        <v>0.58135922674740115</v>
      </c>
      <c r="AV1996" s="1">
        <f t="shared" si="252"/>
        <v>0.4314842099420908</v>
      </c>
      <c r="AW1996" s="1">
        <f t="shared" si="253"/>
        <v>0.2816091931367804</v>
      </c>
    </row>
    <row r="1997" spans="1:49" x14ac:dyDescent="0.2">
      <c r="A1997">
        <v>1995</v>
      </c>
      <c r="B1997" t="s">
        <v>40638</v>
      </c>
      <c r="C1997" t="s">
        <v>40637</v>
      </c>
      <c r="F1997" t="s">
        <v>40636</v>
      </c>
      <c r="G1997" t="s">
        <v>17</v>
      </c>
      <c r="H1997" t="s">
        <v>16</v>
      </c>
      <c r="I1997" t="s">
        <v>40635</v>
      </c>
      <c r="J1997">
        <v>60009400</v>
      </c>
      <c r="K1997" t="s">
        <v>3836</v>
      </c>
      <c r="L1997" t="s">
        <v>327</v>
      </c>
      <c r="M1997" t="s">
        <v>46</v>
      </c>
      <c r="N1997">
        <v>2</v>
      </c>
      <c r="O1997" t="s">
        <v>40634</v>
      </c>
      <c r="P1997" t="s">
        <v>40633</v>
      </c>
      <c r="Q1997" t="s">
        <v>40613</v>
      </c>
      <c r="R1997" s="7">
        <v>41640</v>
      </c>
      <c r="S1997" s="8">
        <f t="shared" si="248"/>
        <v>2014</v>
      </c>
      <c r="T1997" s="8">
        <v>2014</v>
      </c>
      <c r="U1997" s="8">
        <f t="shared" si="249"/>
        <v>8</v>
      </c>
      <c r="V1997" s="7">
        <v>41852</v>
      </c>
      <c r="W1997" t="s">
        <v>16285</v>
      </c>
      <c r="X1997" s="2">
        <v>0.113</v>
      </c>
      <c r="Y1997" s="6">
        <f t="shared" si="254"/>
        <v>3.0164704626144527E-3</v>
      </c>
      <c r="AA1997">
        <v>15539105</v>
      </c>
      <c r="AB1997">
        <v>145341</v>
      </c>
      <c r="AD1997" t="s">
        <v>6</v>
      </c>
      <c r="AE1997">
        <v>10</v>
      </c>
      <c r="AF1997">
        <v>15</v>
      </c>
      <c r="AH1997" t="s">
        <v>40632</v>
      </c>
      <c r="AI1997" t="s">
        <v>40631</v>
      </c>
      <c r="AJ1997" t="s">
        <v>40630</v>
      </c>
      <c r="AK1997" t="s">
        <v>40629</v>
      </c>
      <c r="AL1997">
        <v>0</v>
      </c>
      <c r="AM1997" s="5">
        <f t="shared" si="250"/>
        <v>0</v>
      </c>
      <c r="AN1997" s="4">
        <f t="shared" si="255"/>
        <v>0</v>
      </c>
      <c r="AO1997" s="3"/>
      <c r="AP1997">
        <v>0</v>
      </c>
      <c r="AR1997" t="s">
        <v>1</v>
      </c>
      <c r="AT1997" s="2" t="s">
        <v>0</v>
      </c>
      <c r="AU1997" s="1">
        <f t="shared" si="251"/>
        <v>0.21115293238301169</v>
      </c>
      <c r="AV1997" s="1">
        <f t="shared" si="252"/>
        <v>0.15082352313072264</v>
      </c>
      <c r="AW1997" s="1">
        <f t="shared" si="253"/>
        <v>9.0494113878433577E-2</v>
      </c>
    </row>
    <row r="1998" spans="1:49" x14ac:dyDescent="0.2">
      <c r="A1998">
        <v>1996</v>
      </c>
      <c r="B1998" t="s">
        <v>40628</v>
      </c>
      <c r="C1998" t="s">
        <v>40627</v>
      </c>
      <c r="F1998" t="s">
        <v>40626</v>
      </c>
      <c r="G1998" t="s">
        <v>17</v>
      </c>
      <c r="H1998" t="s">
        <v>16</v>
      </c>
      <c r="I1998" t="s">
        <v>40625</v>
      </c>
      <c r="J1998">
        <v>60017605</v>
      </c>
      <c r="K1998" t="s">
        <v>32717</v>
      </c>
      <c r="L1998" t="s">
        <v>32716</v>
      </c>
      <c r="M1998" t="s">
        <v>46</v>
      </c>
      <c r="N1998">
        <v>5</v>
      </c>
      <c r="O1998" t="s">
        <v>40624</v>
      </c>
      <c r="P1998" t="s">
        <v>40623</v>
      </c>
      <c r="Q1998" t="s">
        <v>40622</v>
      </c>
      <c r="R1998" s="7">
        <v>41640</v>
      </c>
      <c r="S1998" s="8">
        <f t="shared" si="248"/>
        <v>2014</v>
      </c>
      <c r="T1998" s="8">
        <v>2014</v>
      </c>
      <c r="U1998" s="8">
        <f t="shared" si="249"/>
        <v>8</v>
      </c>
      <c r="V1998" s="7">
        <v>2014</v>
      </c>
      <c r="W1998" t="s">
        <v>523</v>
      </c>
      <c r="X1998" s="2">
        <v>0.245</v>
      </c>
      <c r="Y1998" s="6">
        <f t="shared" si="254"/>
        <v>6.5401350738100959E-3</v>
      </c>
      <c r="AA1998">
        <v>19376480</v>
      </c>
      <c r="AB1998">
        <v>19700186896</v>
      </c>
      <c r="AD1998" t="s">
        <v>6</v>
      </c>
      <c r="AE1998">
        <v>49</v>
      </c>
      <c r="AH1998" t="s">
        <v>40621</v>
      </c>
      <c r="AI1998" t="s">
        <v>40620</v>
      </c>
      <c r="AK1998" t="s">
        <v>40619</v>
      </c>
      <c r="AL1998">
        <v>3</v>
      </c>
      <c r="AM1998" s="5">
        <f t="shared" si="250"/>
        <v>0.375</v>
      </c>
      <c r="AN1998" s="4">
        <f t="shared" si="255"/>
        <v>5.6796667928814845E-4</v>
      </c>
      <c r="AO1998" s="3"/>
      <c r="AP1998">
        <v>0</v>
      </c>
      <c r="AR1998" t="s">
        <v>1</v>
      </c>
      <c r="AT1998" s="2" t="s">
        <v>0</v>
      </c>
      <c r="AU1998" s="1">
        <f t="shared" si="251"/>
        <v>0.4748484555453511</v>
      </c>
      <c r="AV1998" s="1">
        <f t="shared" si="252"/>
        <v>0.35540508765491224</v>
      </c>
      <c r="AW1998" s="1">
        <f t="shared" si="253"/>
        <v>0.23596171976447328</v>
      </c>
    </row>
    <row r="1999" spans="1:49" x14ac:dyDescent="0.2">
      <c r="A1999">
        <v>1997</v>
      </c>
      <c r="B1999" t="s">
        <v>40618</v>
      </c>
      <c r="C1999" t="s">
        <v>40617</v>
      </c>
      <c r="F1999" t="s">
        <v>40616</v>
      </c>
      <c r="G1999" t="s">
        <v>17</v>
      </c>
      <c r="H1999" t="s">
        <v>16</v>
      </c>
      <c r="I1999" t="s">
        <v>16568</v>
      </c>
      <c r="J1999">
        <v>60009400</v>
      </c>
      <c r="K1999" t="s">
        <v>3836</v>
      </c>
      <c r="L1999" t="s">
        <v>327</v>
      </c>
      <c r="M1999" t="s">
        <v>46</v>
      </c>
      <c r="N1999">
        <v>2</v>
      </c>
      <c r="O1999" t="s">
        <v>40615</v>
      </c>
      <c r="P1999" t="s">
        <v>40614</v>
      </c>
      <c r="Q1999" t="s">
        <v>40613</v>
      </c>
      <c r="R1999" s="7">
        <v>41640</v>
      </c>
      <c r="S1999" s="8">
        <f t="shared" si="248"/>
        <v>2014</v>
      </c>
      <c r="T1999" s="8">
        <v>2014</v>
      </c>
      <c r="U1999" s="8">
        <f t="shared" si="249"/>
        <v>8</v>
      </c>
      <c r="V1999" s="7">
        <v>41852</v>
      </c>
      <c r="W1999" t="s">
        <v>16285</v>
      </c>
      <c r="X1999" s="2">
        <v>0.113</v>
      </c>
      <c r="Y1999" s="6">
        <f t="shared" si="254"/>
        <v>3.0164704626144527E-3</v>
      </c>
      <c r="AA1999">
        <v>15539105</v>
      </c>
      <c r="AB1999">
        <v>145341</v>
      </c>
      <c r="AD1999" t="s">
        <v>6</v>
      </c>
      <c r="AE1999">
        <v>10</v>
      </c>
      <c r="AF1999">
        <v>15</v>
      </c>
      <c r="AH1999" t="s">
        <v>40612</v>
      </c>
      <c r="AI1999" t="s">
        <v>40611</v>
      </c>
      <c r="AJ1999" t="s">
        <v>40610</v>
      </c>
      <c r="AK1999" t="s">
        <v>40609</v>
      </c>
      <c r="AL1999">
        <v>2</v>
      </c>
      <c r="AM1999" s="5">
        <f t="shared" si="250"/>
        <v>0.25</v>
      </c>
      <c r="AN1999" s="4">
        <f t="shared" si="255"/>
        <v>3.786444528587656E-4</v>
      </c>
      <c r="AO1999" s="3"/>
      <c r="AP1999">
        <v>0</v>
      </c>
      <c r="AR1999">
        <v>61471202</v>
      </c>
      <c r="AT1999" s="2" t="s">
        <v>0</v>
      </c>
      <c r="AU1999" s="1">
        <f t="shared" si="251"/>
        <v>0.22251226596877466</v>
      </c>
      <c r="AV1999" s="1">
        <f t="shared" si="252"/>
        <v>0.16975574577366093</v>
      </c>
      <c r="AW1999" s="1">
        <f t="shared" si="253"/>
        <v>0.11699922557854717</v>
      </c>
    </row>
    <row r="2000" spans="1:49" x14ac:dyDescent="0.2">
      <c r="A2000">
        <v>1998</v>
      </c>
      <c r="B2000" t="s">
        <v>40608</v>
      </c>
      <c r="C2000" t="s">
        <v>40607</v>
      </c>
      <c r="F2000" t="s">
        <v>40606</v>
      </c>
      <c r="G2000" t="s">
        <v>17</v>
      </c>
      <c r="H2000" t="s">
        <v>16</v>
      </c>
      <c r="I2000" t="s">
        <v>40605</v>
      </c>
      <c r="J2000" t="s">
        <v>40604</v>
      </c>
      <c r="K2000" t="s">
        <v>40603</v>
      </c>
      <c r="L2000" t="s">
        <v>2933</v>
      </c>
      <c r="M2000" t="s">
        <v>360</v>
      </c>
      <c r="N2000">
        <v>2</v>
      </c>
      <c r="O2000" t="s">
        <v>40602</v>
      </c>
      <c r="P2000" t="s">
        <v>40601</v>
      </c>
      <c r="Q2000" t="s">
        <v>40600</v>
      </c>
      <c r="R2000" s="7">
        <v>41640</v>
      </c>
      <c r="S2000" s="8">
        <f t="shared" si="248"/>
        <v>2014</v>
      </c>
      <c r="T2000" s="8">
        <v>2014</v>
      </c>
      <c r="U2000" s="8">
        <f t="shared" si="249"/>
        <v>8</v>
      </c>
      <c r="V2000" s="7">
        <v>41947</v>
      </c>
      <c r="W2000" t="s">
        <v>40599</v>
      </c>
      <c r="X2000" s="2">
        <v>0.27800000000000002</v>
      </c>
      <c r="Y2000" s="6">
        <f t="shared" si="254"/>
        <v>7.4210512266090073E-3</v>
      </c>
      <c r="AA2000" t="s">
        <v>40598</v>
      </c>
      <c r="AB2000">
        <v>21402</v>
      </c>
      <c r="AC2000">
        <v>15685403</v>
      </c>
      <c r="AD2000" t="s">
        <v>6</v>
      </c>
      <c r="AE2000">
        <v>87</v>
      </c>
      <c r="AF2000" s="10">
        <v>44541</v>
      </c>
      <c r="AH2000" t="s">
        <v>40597</v>
      </c>
      <c r="AI2000" t="s">
        <v>40596</v>
      </c>
      <c r="AK2000" t="s">
        <v>40595</v>
      </c>
      <c r="AL2000">
        <v>2</v>
      </c>
      <c r="AM2000" s="5">
        <f t="shared" si="250"/>
        <v>0.25</v>
      </c>
      <c r="AN2000" s="4">
        <f t="shared" si="255"/>
        <v>3.786444528587656E-4</v>
      </c>
      <c r="AO2000" s="3"/>
      <c r="AP2000">
        <v>0</v>
      </c>
      <c r="AR2000" t="s">
        <v>40594</v>
      </c>
      <c r="AT2000" s="2">
        <v>0.52900000000000003</v>
      </c>
      <c r="AU2000" s="1">
        <f t="shared" si="251"/>
        <v>0.53083291944839339</v>
      </c>
      <c r="AV2000" s="1">
        <f t="shared" si="252"/>
        <v>0.38998478397338865</v>
      </c>
      <c r="AW2000" s="1">
        <f t="shared" si="253"/>
        <v>0.24913664849838379</v>
      </c>
    </row>
    <row r="2001" spans="1:49" x14ac:dyDescent="0.2">
      <c r="A2001">
        <v>1999</v>
      </c>
      <c r="B2001" t="s">
        <v>40593</v>
      </c>
      <c r="C2001" t="s">
        <v>40592</v>
      </c>
      <c r="F2001" t="s">
        <v>40591</v>
      </c>
      <c r="G2001" t="s">
        <v>17</v>
      </c>
      <c r="H2001" t="s">
        <v>16</v>
      </c>
      <c r="I2001" t="s">
        <v>40590</v>
      </c>
      <c r="J2001">
        <v>60009506</v>
      </c>
      <c r="K2001" t="s">
        <v>10914</v>
      </c>
      <c r="L2001" t="s">
        <v>10913</v>
      </c>
      <c r="M2001" t="s">
        <v>6022</v>
      </c>
      <c r="N2001">
        <v>1</v>
      </c>
      <c r="O2001" t="s">
        <v>40589</v>
      </c>
      <c r="P2001">
        <v>55882025700</v>
      </c>
      <c r="Q2001">
        <v>60009506</v>
      </c>
      <c r="R2001" s="7">
        <v>41640</v>
      </c>
      <c r="S2001" s="8">
        <f t="shared" si="248"/>
        <v>2014</v>
      </c>
      <c r="T2001" s="8">
        <v>2014</v>
      </c>
      <c r="U2001" s="8">
        <f t="shared" si="249"/>
        <v>8</v>
      </c>
      <c r="V2001" s="7">
        <v>41934</v>
      </c>
      <c r="W2001" t="s">
        <v>5718</v>
      </c>
      <c r="X2001" s="2">
        <v>0.30199999999999999</v>
      </c>
      <c r="Y2001" s="6">
        <f t="shared" si="254"/>
        <v>8.0617175195536687E-3</v>
      </c>
      <c r="AA2001">
        <v>9296212</v>
      </c>
      <c r="AB2001">
        <v>20725</v>
      </c>
      <c r="AD2001" t="s">
        <v>6</v>
      </c>
      <c r="AE2001">
        <v>79</v>
      </c>
      <c r="AF2001">
        <v>1</v>
      </c>
      <c r="AH2001" t="s">
        <v>40588</v>
      </c>
      <c r="AI2001" t="s">
        <v>40587</v>
      </c>
      <c r="AJ2001" t="s">
        <v>40586</v>
      </c>
      <c r="AK2001" t="s">
        <v>40585</v>
      </c>
      <c r="AL2001">
        <v>0</v>
      </c>
      <c r="AM2001" s="5">
        <f t="shared" si="250"/>
        <v>0</v>
      </c>
      <c r="AN2001" s="4">
        <f t="shared" si="255"/>
        <v>0</v>
      </c>
      <c r="AO2001" s="3"/>
      <c r="AP2001">
        <v>0</v>
      </c>
      <c r="AQ2001" t="s">
        <v>40584</v>
      </c>
      <c r="AR2001" t="s">
        <v>40583</v>
      </c>
      <c r="AS2001" t="s">
        <v>10914</v>
      </c>
      <c r="AT2001" s="2">
        <v>1.671</v>
      </c>
      <c r="AU2001" s="1">
        <f t="shared" si="251"/>
        <v>0.56432022636875678</v>
      </c>
      <c r="AV2001" s="1">
        <f t="shared" si="252"/>
        <v>0.40308587597768342</v>
      </c>
      <c r="AW2001" s="1">
        <f t="shared" si="253"/>
        <v>0.24185152558661005</v>
      </c>
    </row>
    <row r="2002" spans="1:49" x14ac:dyDescent="0.2">
      <c r="A2002">
        <v>2000</v>
      </c>
      <c r="B2002" t="s">
        <v>40582</v>
      </c>
      <c r="C2002" t="s">
        <v>40581</v>
      </c>
      <c r="F2002" t="s">
        <v>40580</v>
      </c>
      <c r="G2002" t="s">
        <v>17</v>
      </c>
      <c r="H2002" t="s">
        <v>16</v>
      </c>
      <c r="I2002" t="s">
        <v>40579</v>
      </c>
      <c r="J2002" t="s">
        <v>40578</v>
      </c>
      <c r="K2002" t="s">
        <v>40577</v>
      </c>
      <c r="L2002" t="s">
        <v>40576</v>
      </c>
      <c r="M2002" t="s">
        <v>40575</v>
      </c>
      <c r="N2002">
        <v>3</v>
      </c>
      <c r="O2002" t="s">
        <v>40574</v>
      </c>
      <c r="P2002" t="s">
        <v>40573</v>
      </c>
      <c r="Q2002" t="s">
        <v>40572</v>
      </c>
      <c r="R2002" s="7">
        <v>41640</v>
      </c>
      <c r="S2002" s="8">
        <f t="shared" si="248"/>
        <v>2014</v>
      </c>
      <c r="T2002" s="8">
        <v>2014</v>
      </c>
      <c r="U2002" s="8">
        <f t="shared" si="249"/>
        <v>8</v>
      </c>
      <c r="V2002" s="7">
        <v>41947</v>
      </c>
      <c r="W2002" t="s">
        <v>40482</v>
      </c>
      <c r="X2002" s="2">
        <v>0.50900000000000001</v>
      </c>
      <c r="Y2002" s="6">
        <f t="shared" si="254"/>
        <v>1.3587464296201383E-2</v>
      </c>
      <c r="AA2002">
        <v>2780372</v>
      </c>
      <c r="AB2002">
        <v>22543</v>
      </c>
      <c r="AC2002" t="s">
        <v>40481</v>
      </c>
      <c r="AD2002" t="s">
        <v>6</v>
      </c>
      <c r="AE2002">
        <v>34</v>
      </c>
      <c r="AF2002">
        <v>6</v>
      </c>
      <c r="AH2002" t="s">
        <v>40571</v>
      </c>
      <c r="AI2002" t="s">
        <v>40570</v>
      </c>
      <c r="AJ2002" t="s">
        <v>40569</v>
      </c>
      <c r="AK2002" t="s">
        <v>40568</v>
      </c>
      <c r="AL2002">
        <v>6</v>
      </c>
      <c r="AM2002" s="5">
        <f t="shared" si="250"/>
        <v>0.75</v>
      </c>
      <c r="AN2002" s="4">
        <f t="shared" si="255"/>
        <v>1.1359333585762969E-3</v>
      </c>
      <c r="AO2002" s="3"/>
      <c r="AP2002">
        <v>1</v>
      </c>
      <c r="AR2002" t="s">
        <v>1</v>
      </c>
      <c r="AT2002" s="2">
        <v>1.43</v>
      </c>
      <c r="AU2002" s="1">
        <f t="shared" si="251"/>
        <v>0.98520050149138572</v>
      </c>
      <c r="AV2002" s="1">
        <f t="shared" si="252"/>
        <v>0.73616988273888406</v>
      </c>
      <c r="AW2002" s="1">
        <f t="shared" si="253"/>
        <v>0.48713926398638219</v>
      </c>
    </row>
    <row r="2003" spans="1:49" x14ac:dyDescent="0.2">
      <c r="A2003">
        <v>2001</v>
      </c>
      <c r="B2003" t="s">
        <v>40567</v>
      </c>
      <c r="C2003" t="s">
        <v>40566</v>
      </c>
      <c r="F2003" t="s">
        <v>40565</v>
      </c>
      <c r="G2003" t="s">
        <v>17</v>
      </c>
      <c r="H2003" t="s">
        <v>16</v>
      </c>
      <c r="I2003" t="s">
        <v>40564</v>
      </c>
      <c r="J2003" t="s">
        <v>40563</v>
      </c>
      <c r="K2003" t="s">
        <v>40562</v>
      </c>
      <c r="L2003" t="s">
        <v>40561</v>
      </c>
      <c r="M2003" t="s">
        <v>3669</v>
      </c>
      <c r="N2003">
        <v>3</v>
      </c>
      <c r="O2003" t="s">
        <v>40560</v>
      </c>
      <c r="P2003" t="s">
        <v>40559</v>
      </c>
      <c r="Q2003" t="s">
        <v>40558</v>
      </c>
      <c r="R2003" s="7">
        <v>41640</v>
      </c>
      <c r="S2003" s="8">
        <f t="shared" si="248"/>
        <v>2014</v>
      </c>
      <c r="T2003" s="8">
        <v>2014</v>
      </c>
      <c r="U2003" s="8">
        <f t="shared" si="249"/>
        <v>8</v>
      </c>
      <c r="V2003" s="7">
        <v>41934</v>
      </c>
      <c r="W2003" t="s">
        <v>5718</v>
      </c>
      <c r="X2003" s="2">
        <v>0.30199999999999999</v>
      </c>
      <c r="Y2003" s="6">
        <f t="shared" si="254"/>
        <v>8.0617175195536687E-3</v>
      </c>
      <c r="AA2003">
        <v>9296212</v>
      </c>
      <c r="AB2003">
        <v>20725</v>
      </c>
      <c r="AD2003" t="s">
        <v>6</v>
      </c>
      <c r="AE2003">
        <v>79</v>
      </c>
      <c r="AF2003">
        <v>1</v>
      </c>
      <c r="AH2003" t="s">
        <v>40557</v>
      </c>
      <c r="AI2003" t="s">
        <v>40556</v>
      </c>
      <c r="AJ2003" t="s">
        <v>40555</v>
      </c>
      <c r="AK2003" t="s">
        <v>40554</v>
      </c>
      <c r="AL2003">
        <v>1</v>
      </c>
      <c r="AM2003" s="5">
        <f t="shared" si="250"/>
        <v>0.125</v>
      </c>
      <c r="AN2003" s="4">
        <f t="shared" si="255"/>
        <v>1.893222264293828E-4</v>
      </c>
      <c r="AO2003" s="3"/>
      <c r="AP2003">
        <v>0</v>
      </c>
      <c r="AR2003" t="s">
        <v>1</v>
      </c>
      <c r="AT2003" s="2">
        <v>1.671</v>
      </c>
      <c r="AU2003" s="1">
        <f t="shared" si="251"/>
        <v>0.56999989316163824</v>
      </c>
      <c r="AV2003" s="1">
        <f t="shared" si="252"/>
        <v>0.41255198729915254</v>
      </c>
      <c r="AW2003" s="1">
        <f t="shared" si="253"/>
        <v>0.25510408143666685</v>
      </c>
    </row>
    <row r="2004" spans="1:49" x14ac:dyDescent="0.2">
      <c r="A2004">
        <v>2002</v>
      </c>
      <c r="B2004" t="s">
        <v>40553</v>
      </c>
      <c r="C2004" t="s">
        <v>40552</v>
      </c>
      <c r="F2004" t="s">
        <v>40551</v>
      </c>
      <c r="G2004" t="s">
        <v>17</v>
      </c>
      <c r="H2004" t="s">
        <v>16</v>
      </c>
      <c r="I2004" t="s">
        <v>40550</v>
      </c>
      <c r="J2004">
        <v>60005244</v>
      </c>
      <c r="K2004" t="s">
        <v>328</v>
      </c>
      <c r="L2004" t="s">
        <v>327</v>
      </c>
      <c r="M2004" t="s">
        <v>46</v>
      </c>
      <c r="N2004">
        <v>2</v>
      </c>
      <c r="O2004" t="s">
        <v>40549</v>
      </c>
      <c r="P2004" t="s">
        <v>40548</v>
      </c>
      <c r="Q2004" t="s">
        <v>6263</v>
      </c>
      <c r="R2004" s="7">
        <v>41640</v>
      </c>
      <c r="S2004" s="8">
        <f t="shared" si="248"/>
        <v>2014</v>
      </c>
      <c r="T2004" s="8">
        <v>2014</v>
      </c>
      <c r="U2004" s="8">
        <f t="shared" si="249"/>
        <v>8</v>
      </c>
      <c r="V2004" s="7">
        <v>41934</v>
      </c>
      <c r="W2004" t="s">
        <v>5718</v>
      </c>
      <c r="X2004" s="2">
        <v>0.30199999999999999</v>
      </c>
      <c r="Y2004" s="6">
        <f t="shared" si="254"/>
        <v>8.0617175195536687E-3</v>
      </c>
      <c r="AA2004">
        <v>9296212</v>
      </c>
      <c r="AB2004">
        <v>20725</v>
      </c>
      <c r="AD2004" t="s">
        <v>6</v>
      </c>
      <c r="AE2004">
        <v>79</v>
      </c>
      <c r="AF2004">
        <v>1</v>
      </c>
      <c r="AH2004" t="s">
        <v>40547</v>
      </c>
      <c r="AI2004" t="s">
        <v>40546</v>
      </c>
      <c r="AJ2004" t="s">
        <v>40545</v>
      </c>
      <c r="AK2004" t="s">
        <v>40544</v>
      </c>
      <c r="AL2004">
        <v>0</v>
      </c>
      <c r="AM2004" s="5">
        <f t="shared" si="250"/>
        <v>0</v>
      </c>
      <c r="AN2004" s="4">
        <f t="shared" si="255"/>
        <v>0</v>
      </c>
      <c r="AO2004" s="3"/>
      <c r="AP2004">
        <v>0</v>
      </c>
      <c r="AQ2004" t="s">
        <v>38</v>
      </c>
      <c r="AR2004" t="s">
        <v>40543</v>
      </c>
      <c r="AS2004" t="s">
        <v>37</v>
      </c>
      <c r="AT2004" s="2">
        <v>1.671</v>
      </c>
      <c r="AU2004" s="1">
        <f t="shared" si="251"/>
        <v>0.56432022636875678</v>
      </c>
      <c r="AV2004" s="1">
        <f t="shared" si="252"/>
        <v>0.40308587597768342</v>
      </c>
      <c r="AW2004" s="1">
        <f t="shared" si="253"/>
        <v>0.24185152558661005</v>
      </c>
    </row>
    <row r="2005" spans="1:49" x14ac:dyDescent="0.2">
      <c r="A2005">
        <v>2003</v>
      </c>
      <c r="B2005" t="s">
        <v>40542</v>
      </c>
      <c r="C2005" t="s">
        <v>40541</v>
      </c>
      <c r="F2005" t="s">
        <v>40540</v>
      </c>
      <c r="G2005" t="s">
        <v>17</v>
      </c>
      <c r="H2005" t="s">
        <v>16</v>
      </c>
      <c r="I2005" t="s">
        <v>15796</v>
      </c>
      <c r="J2005">
        <v>100538473</v>
      </c>
      <c r="K2005" t="s">
        <v>40539</v>
      </c>
      <c r="L2005" t="s">
        <v>6730</v>
      </c>
      <c r="M2005" t="s">
        <v>3531</v>
      </c>
      <c r="N2005">
        <v>2</v>
      </c>
      <c r="O2005" t="s">
        <v>40538</v>
      </c>
      <c r="P2005" t="s">
        <v>40537</v>
      </c>
      <c r="Q2005" t="s">
        <v>40536</v>
      </c>
      <c r="R2005" s="7">
        <v>41640</v>
      </c>
      <c r="S2005" s="8">
        <f t="shared" si="248"/>
        <v>2014</v>
      </c>
      <c r="T2005" s="8">
        <v>2014</v>
      </c>
      <c r="U2005" s="8">
        <f t="shared" si="249"/>
        <v>8</v>
      </c>
      <c r="V2005" s="7">
        <v>41924</v>
      </c>
      <c r="W2005" t="s">
        <v>15791</v>
      </c>
      <c r="X2005" s="2">
        <v>0.371</v>
      </c>
      <c r="Y2005" s="6">
        <f t="shared" si="254"/>
        <v>9.9036331117695747E-3</v>
      </c>
      <c r="AA2005">
        <v>10618309</v>
      </c>
      <c r="AB2005">
        <v>17903</v>
      </c>
      <c r="AC2005">
        <v>16083385</v>
      </c>
      <c r="AD2005" t="s">
        <v>6</v>
      </c>
      <c r="AE2005">
        <v>50</v>
      </c>
      <c r="AF2005">
        <v>7</v>
      </c>
      <c r="AH2005" t="s">
        <v>40535</v>
      </c>
      <c r="AI2005" t="s">
        <v>40534</v>
      </c>
      <c r="AJ2005" t="s">
        <v>40533</v>
      </c>
      <c r="AK2005" t="s">
        <v>40532</v>
      </c>
      <c r="AL2005">
        <v>4</v>
      </c>
      <c r="AM2005" s="5">
        <f t="shared" si="250"/>
        <v>0.5</v>
      </c>
      <c r="AN2005" s="4">
        <f t="shared" si="255"/>
        <v>7.572889057175312E-4</v>
      </c>
      <c r="AO2005" s="3"/>
      <c r="AP2005">
        <v>0</v>
      </c>
      <c r="AR2005" t="s">
        <v>1</v>
      </c>
      <c r="AT2005" s="2" t="s">
        <v>0</v>
      </c>
      <c r="AU2005" s="1">
        <f t="shared" si="251"/>
        <v>0.71597298499539619</v>
      </c>
      <c r="AV2005" s="1">
        <f t="shared" si="252"/>
        <v>0.53304610087435522</v>
      </c>
      <c r="AW2005" s="1">
        <f t="shared" si="253"/>
        <v>0.35011921675331442</v>
      </c>
    </row>
    <row r="2006" spans="1:49" x14ac:dyDescent="0.2">
      <c r="A2006">
        <v>2004</v>
      </c>
      <c r="B2006" t="s">
        <v>40531</v>
      </c>
      <c r="C2006" t="s">
        <v>40530</v>
      </c>
      <c r="F2006" t="s">
        <v>40529</v>
      </c>
      <c r="G2006" t="s">
        <v>17</v>
      </c>
      <c r="H2006" t="s">
        <v>16</v>
      </c>
      <c r="I2006" t="s">
        <v>40528</v>
      </c>
      <c r="J2006">
        <v>60029225</v>
      </c>
      <c r="K2006" t="s">
        <v>30396</v>
      </c>
      <c r="L2006" t="s">
        <v>6730</v>
      </c>
      <c r="M2006" t="s">
        <v>3531</v>
      </c>
      <c r="N2006">
        <v>3</v>
      </c>
      <c r="O2006" t="s">
        <v>40527</v>
      </c>
      <c r="P2006" t="s">
        <v>40526</v>
      </c>
      <c r="Q2006" t="s">
        <v>40525</v>
      </c>
      <c r="R2006" s="7">
        <v>41640</v>
      </c>
      <c r="S2006" s="8">
        <f t="shared" si="248"/>
        <v>2014</v>
      </c>
      <c r="T2006" s="8">
        <v>2014</v>
      </c>
      <c r="U2006" s="8">
        <f t="shared" si="249"/>
        <v>8</v>
      </c>
      <c r="V2006" s="7">
        <v>41922</v>
      </c>
      <c r="W2006" t="s">
        <v>8551</v>
      </c>
      <c r="X2006" s="2">
        <v>0.29499999999999998</v>
      </c>
      <c r="Y2006" s="6">
        <f t="shared" si="254"/>
        <v>7.8748565174448087E-3</v>
      </c>
      <c r="AA2006">
        <v>10642269</v>
      </c>
      <c r="AB2006">
        <v>19554</v>
      </c>
      <c r="AD2006" t="s">
        <v>6</v>
      </c>
      <c r="AE2006">
        <v>59</v>
      </c>
      <c r="AF2006">
        <v>10</v>
      </c>
      <c r="AH2006" t="s">
        <v>40524</v>
      </c>
      <c r="AI2006" t="s">
        <v>40523</v>
      </c>
      <c r="AK2006" t="s">
        <v>40522</v>
      </c>
      <c r="AL2006">
        <v>1</v>
      </c>
      <c r="AM2006" s="5">
        <f t="shared" si="250"/>
        <v>0.125</v>
      </c>
      <c r="AN2006" s="4">
        <f t="shared" si="255"/>
        <v>1.893222264293828E-4</v>
      </c>
      <c r="AO2006" s="3"/>
      <c r="AP2006">
        <v>0</v>
      </c>
      <c r="AQ2006" t="s">
        <v>6724</v>
      </c>
      <c r="AR2006" t="s">
        <v>30389</v>
      </c>
      <c r="AS2006" t="s">
        <v>6722</v>
      </c>
      <c r="AT2006" s="2" t="s">
        <v>0</v>
      </c>
      <c r="AU2006" s="1">
        <f t="shared" si="251"/>
        <v>0.55691962301401809</v>
      </c>
      <c r="AV2006" s="1">
        <f t="shared" si="252"/>
        <v>0.40320893719370959</v>
      </c>
      <c r="AW2006" s="1">
        <f t="shared" si="253"/>
        <v>0.24949825137340104</v>
      </c>
    </row>
    <row r="2007" spans="1:49" x14ac:dyDescent="0.2">
      <c r="A2007">
        <v>2005</v>
      </c>
      <c r="B2007" t="s">
        <v>40521</v>
      </c>
      <c r="C2007" t="s">
        <v>40520</v>
      </c>
      <c r="F2007" t="s">
        <v>40519</v>
      </c>
      <c r="G2007" t="s">
        <v>17</v>
      </c>
      <c r="H2007" t="s">
        <v>16</v>
      </c>
      <c r="I2007" t="s">
        <v>6956</v>
      </c>
      <c r="J2007">
        <v>60031818</v>
      </c>
      <c r="K2007" t="s">
        <v>28673</v>
      </c>
      <c r="L2007" t="s">
        <v>28672</v>
      </c>
      <c r="M2007" t="s">
        <v>423</v>
      </c>
      <c r="N2007">
        <v>2</v>
      </c>
      <c r="O2007" t="s">
        <v>40518</v>
      </c>
      <c r="P2007" t="s">
        <v>40517</v>
      </c>
      <c r="Q2007" t="s">
        <v>36234</v>
      </c>
      <c r="R2007" s="7">
        <v>41640</v>
      </c>
      <c r="S2007" s="8">
        <f t="shared" si="248"/>
        <v>2014</v>
      </c>
      <c r="T2007" s="8">
        <v>2014</v>
      </c>
      <c r="U2007" s="8">
        <f t="shared" si="249"/>
        <v>8</v>
      </c>
      <c r="V2007" s="7">
        <v>41934</v>
      </c>
      <c r="W2007" t="s">
        <v>5718</v>
      </c>
      <c r="X2007" s="2">
        <v>0.30199999999999999</v>
      </c>
      <c r="Y2007" s="6">
        <f t="shared" si="254"/>
        <v>8.0617175195536687E-3</v>
      </c>
      <c r="AA2007">
        <v>9296212</v>
      </c>
      <c r="AB2007">
        <v>20725</v>
      </c>
      <c r="AD2007" t="s">
        <v>6</v>
      </c>
      <c r="AE2007">
        <v>79</v>
      </c>
      <c r="AF2007">
        <v>1</v>
      </c>
      <c r="AH2007" t="s">
        <v>40516</v>
      </c>
      <c r="AI2007" t="s">
        <v>40515</v>
      </c>
      <c r="AJ2007" t="s">
        <v>40514</v>
      </c>
      <c r="AK2007" t="s">
        <v>40513</v>
      </c>
      <c r="AL2007">
        <v>5</v>
      </c>
      <c r="AM2007" s="5">
        <f t="shared" si="250"/>
        <v>0.625</v>
      </c>
      <c r="AN2007" s="4">
        <f t="shared" si="255"/>
        <v>9.4661113214691405E-4</v>
      </c>
      <c r="AO2007" s="3"/>
      <c r="AP2007">
        <v>0</v>
      </c>
      <c r="AR2007" t="s">
        <v>1</v>
      </c>
      <c r="AT2007" s="2">
        <v>1.671</v>
      </c>
      <c r="AU2007" s="1">
        <f t="shared" si="251"/>
        <v>0.59271856033316417</v>
      </c>
      <c r="AV2007" s="1">
        <f t="shared" si="252"/>
        <v>0.45041643258502911</v>
      </c>
      <c r="AW2007" s="1">
        <f t="shared" si="253"/>
        <v>0.308114304836894</v>
      </c>
    </row>
    <row r="2008" spans="1:49" x14ac:dyDescent="0.2">
      <c r="A2008">
        <v>2006</v>
      </c>
      <c r="B2008" t="s">
        <v>40512</v>
      </c>
      <c r="C2008" t="s">
        <v>40511</v>
      </c>
      <c r="F2008" t="s">
        <v>40510</v>
      </c>
      <c r="G2008" t="s">
        <v>17</v>
      </c>
      <c r="H2008" t="s">
        <v>16</v>
      </c>
      <c r="I2008" t="s">
        <v>40509</v>
      </c>
      <c r="J2008">
        <v>60015815</v>
      </c>
      <c r="K2008" t="s">
        <v>20590</v>
      </c>
      <c r="L2008" t="s">
        <v>20589</v>
      </c>
      <c r="M2008" t="s">
        <v>3387</v>
      </c>
      <c r="N2008">
        <v>3</v>
      </c>
      <c r="O2008" t="s">
        <v>40508</v>
      </c>
      <c r="P2008" t="s">
        <v>40507</v>
      </c>
      <c r="Q2008" t="s">
        <v>20586</v>
      </c>
      <c r="R2008" s="7">
        <v>41640</v>
      </c>
      <c r="S2008" s="8">
        <f t="shared" si="248"/>
        <v>2014</v>
      </c>
      <c r="T2008" s="8">
        <v>2014</v>
      </c>
      <c r="U2008" s="8">
        <f t="shared" si="249"/>
        <v>8</v>
      </c>
      <c r="V2008" s="7">
        <v>41944</v>
      </c>
      <c r="W2008" t="s">
        <v>40506</v>
      </c>
      <c r="X2008" s="2">
        <v>2.89</v>
      </c>
      <c r="Y2008" s="6">
        <f t="shared" si="254"/>
        <v>7.7146899442086442E-2</v>
      </c>
      <c r="AB2008">
        <v>21100255548</v>
      </c>
      <c r="AC2008">
        <v>21951071</v>
      </c>
      <c r="AD2008" t="s">
        <v>6</v>
      </c>
      <c r="AE2008">
        <v>2</v>
      </c>
      <c r="AF2008">
        <v>11</v>
      </c>
      <c r="AH2008" t="s">
        <v>40505</v>
      </c>
      <c r="AI2008" t="s">
        <v>40504</v>
      </c>
      <c r="AJ2008" t="s">
        <v>40503</v>
      </c>
      <c r="AK2008" t="s">
        <v>40502</v>
      </c>
      <c r="AL2008">
        <v>42</v>
      </c>
      <c r="AM2008" s="5">
        <f t="shared" si="250"/>
        <v>5.25</v>
      </c>
      <c r="AN2008" s="4">
        <f t="shared" si="255"/>
        <v>7.9515335100340777E-3</v>
      </c>
      <c r="AO2008" s="3"/>
      <c r="AP2008">
        <v>0</v>
      </c>
      <c r="AQ2008" t="s">
        <v>101</v>
      </c>
      <c r="AR2008">
        <v>321331</v>
      </c>
      <c r="AS2008" t="s">
        <v>100</v>
      </c>
      <c r="AT2008" s="2">
        <v>9.9260000000000002</v>
      </c>
      <c r="AU2008" s="1">
        <f t="shared" si="251"/>
        <v>5.6388289662470727</v>
      </c>
      <c r="AV2008" s="1">
        <f t="shared" si="252"/>
        <v>4.2549216476060261</v>
      </c>
      <c r="AW2008" s="1">
        <f t="shared" si="253"/>
        <v>2.8710143289649785</v>
      </c>
    </row>
    <row r="2009" spans="1:49" x14ac:dyDescent="0.2">
      <c r="A2009">
        <v>2007</v>
      </c>
      <c r="B2009" t="s">
        <v>40501</v>
      </c>
      <c r="C2009" t="s">
        <v>40500</v>
      </c>
      <c r="F2009" t="s">
        <v>40499</v>
      </c>
      <c r="G2009" t="s">
        <v>17</v>
      </c>
      <c r="H2009" t="s">
        <v>16</v>
      </c>
      <c r="I2009" t="s">
        <v>4870</v>
      </c>
      <c r="J2009">
        <v>60087294</v>
      </c>
      <c r="K2009" t="s">
        <v>39034</v>
      </c>
      <c r="L2009" t="s">
        <v>3107</v>
      </c>
      <c r="M2009" t="s">
        <v>46</v>
      </c>
      <c r="N2009">
        <v>5</v>
      </c>
      <c r="O2009" t="s">
        <v>40498</v>
      </c>
      <c r="P2009" t="s">
        <v>40497</v>
      </c>
      <c r="Q2009" t="s">
        <v>40496</v>
      </c>
      <c r="R2009" s="7">
        <v>41640</v>
      </c>
      <c r="S2009" s="8">
        <f t="shared" si="248"/>
        <v>2014</v>
      </c>
      <c r="T2009" s="8">
        <v>2014</v>
      </c>
      <c r="U2009" s="8">
        <f t="shared" si="249"/>
        <v>8</v>
      </c>
      <c r="V2009" s="7">
        <v>41944</v>
      </c>
      <c r="W2009" t="s">
        <v>29936</v>
      </c>
      <c r="X2009" s="2">
        <v>0.91100000000000003</v>
      </c>
      <c r="Y2009" s="6">
        <f t="shared" si="254"/>
        <v>2.4318624703024479E-2</v>
      </c>
      <c r="AA2009">
        <v>18820778</v>
      </c>
      <c r="AB2009">
        <v>13300154702</v>
      </c>
      <c r="AC2009">
        <v>18820786</v>
      </c>
      <c r="AD2009" t="s">
        <v>6</v>
      </c>
      <c r="AE2009">
        <v>7</v>
      </c>
      <c r="AF2009">
        <v>11</v>
      </c>
      <c r="AH2009">
        <v>112001</v>
      </c>
      <c r="AI2009" t="s">
        <v>40495</v>
      </c>
      <c r="AK2009" t="s">
        <v>40494</v>
      </c>
      <c r="AL2009">
        <v>48</v>
      </c>
      <c r="AM2009" s="5">
        <f t="shared" si="250"/>
        <v>6</v>
      </c>
      <c r="AN2009" s="4">
        <f t="shared" si="255"/>
        <v>9.0874668686103752E-3</v>
      </c>
      <c r="AO2009" s="3"/>
      <c r="AP2009">
        <v>0</v>
      </c>
      <c r="AR2009" t="s">
        <v>40493</v>
      </c>
      <c r="AT2009" s="2">
        <v>2.895</v>
      </c>
      <c r="AU2009" s="1">
        <f t="shared" si="251"/>
        <v>1.9749277352700247</v>
      </c>
      <c r="AV2009" s="1">
        <f t="shared" si="252"/>
        <v>1.6703045785817427</v>
      </c>
      <c r="AW2009" s="1">
        <f t="shared" si="253"/>
        <v>1.3656814218934605</v>
      </c>
    </row>
    <row r="2010" spans="1:49" x14ac:dyDescent="0.2">
      <c r="A2010">
        <v>2008</v>
      </c>
      <c r="B2010" t="s">
        <v>40492</v>
      </c>
      <c r="C2010" t="s">
        <v>40491</v>
      </c>
      <c r="F2010" t="s">
        <v>40490</v>
      </c>
      <c r="G2010" t="s">
        <v>17</v>
      </c>
      <c r="H2010" t="s">
        <v>16</v>
      </c>
      <c r="I2010" t="s">
        <v>40489</v>
      </c>
      <c r="J2010" t="s">
        <v>40488</v>
      </c>
      <c r="K2010" t="s">
        <v>40487</v>
      </c>
      <c r="L2010" t="s">
        <v>40486</v>
      </c>
      <c r="M2010" t="s">
        <v>40485</v>
      </c>
      <c r="N2010">
        <v>1</v>
      </c>
      <c r="O2010" t="s">
        <v>40484</v>
      </c>
      <c r="P2010">
        <v>7402048722</v>
      </c>
      <c r="Q2010" t="s">
        <v>40483</v>
      </c>
      <c r="R2010" s="7">
        <v>41640</v>
      </c>
      <c r="S2010" s="8">
        <f t="shared" si="248"/>
        <v>2014</v>
      </c>
      <c r="T2010" s="8">
        <v>2014</v>
      </c>
      <c r="U2010" s="8">
        <f t="shared" si="249"/>
        <v>8</v>
      </c>
      <c r="V2010" s="7">
        <v>41947</v>
      </c>
      <c r="W2010" t="s">
        <v>40482</v>
      </c>
      <c r="X2010" s="2">
        <v>0.50900000000000001</v>
      </c>
      <c r="Y2010" s="6">
        <f t="shared" si="254"/>
        <v>1.3587464296201383E-2</v>
      </c>
      <c r="AA2010">
        <v>2780372</v>
      </c>
      <c r="AB2010">
        <v>22543</v>
      </c>
      <c r="AC2010" t="s">
        <v>40481</v>
      </c>
      <c r="AD2010" t="s">
        <v>6</v>
      </c>
      <c r="AE2010">
        <v>34</v>
      </c>
      <c r="AF2010">
        <v>6</v>
      </c>
      <c r="AH2010" t="s">
        <v>40480</v>
      </c>
      <c r="AI2010" t="s">
        <v>40479</v>
      </c>
      <c r="AJ2010" t="s">
        <v>40478</v>
      </c>
      <c r="AK2010" t="s">
        <v>40477</v>
      </c>
      <c r="AL2010">
        <v>7</v>
      </c>
      <c r="AM2010" s="5">
        <f t="shared" si="250"/>
        <v>0.875</v>
      </c>
      <c r="AN2010" s="4">
        <f t="shared" si="255"/>
        <v>1.3252555850056798E-3</v>
      </c>
      <c r="AO2010" s="3"/>
      <c r="AP2010">
        <v>1</v>
      </c>
      <c r="AR2010" t="s">
        <v>1</v>
      </c>
      <c r="AT2010" s="2">
        <v>1.43</v>
      </c>
      <c r="AU2010" s="1">
        <f t="shared" si="251"/>
        <v>0.99088016828426717</v>
      </c>
      <c r="AV2010" s="1">
        <f t="shared" si="252"/>
        <v>0.74563599406035319</v>
      </c>
      <c r="AW2010" s="1">
        <f t="shared" si="253"/>
        <v>0.50039181983643899</v>
      </c>
    </row>
    <row r="2011" spans="1:49" x14ac:dyDescent="0.2">
      <c r="A2011">
        <v>2009</v>
      </c>
      <c r="B2011" t="s">
        <v>40476</v>
      </c>
      <c r="C2011" t="s">
        <v>40475</v>
      </c>
      <c r="F2011" t="s">
        <v>40474</v>
      </c>
      <c r="G2011" t="s">
        <v>17</v>
      </c>
      <c r="H2011" t="s">
        <v>16</v>
      </c>
      <c r="I2011" t="s">
        <v>40473</v>
      </c>
      <c r="J2011">
        <v>60019722</v>
      </c>
      <c r="K2011" t="s">
        <v>33072</v>
      </c>
      <c r="L2011" t="s">
        <v>33071</v>
      </c>
      <c r="M2011" t="s">
        <v>3387</v>
      </c>
      <c r="N2011">
        <v>2</v>
      </c>
      <c r="O2011" t="s">
        <v>40472</v>
      </c>
      <c r="P2011" t="s">
        <v>40471</v>
      </c>
      <c r="Q2011" t="s">
        <v>37029</v>
      </c>
      <c r="R2011" s="7">
        <v>41640</v>
      </c>
      <c r="S2011" s="8">
        <f t="shared" si="248"/>
        <v>2014</v>
      </c>
      <c r="T2011" s="8">
        <v>2014</v>
      </c>
      <c r="U2011" s="8">
        <f t="shared" si="249"/>
        <v>8</v>
      </c>
      <c r="V2011" s="7">
        <v>41974</v>
      </c>
      <c r="W2011" t="s">
        <v>21116</v>
      </c>
      <c r="X2011" s="2">
        <v>0.48899999999999999</v>
      </c>
      <c r="Y2011" s="6">
        <f t="shared" si="254"/>
        <v>1.3053575718747497E-2</v>
      </c>
      <c r="AA2011">
        <v>17518784</v>
      </c>
      <c r="AB2011">
        <v>5700165202</v>
      </c>
      <c r="AD2011" t="s">
        <v>6</v>
      </c>
      <c r="AE2011">
        <v>8</v>
      </c>
      <c r="AF2011">
        <v>9</v>
      </c>
      <c r="AH2011" t="s">
        <v>40470</v>
      </c>
      <c r="AI2011" t="s">
        <v>40469</v>
      </c>
      <c r="AK2011" t="s">
        <v>40468</v>
      </c>
      <c r="AL2011">
        <v>39</v>
      </c>
      <c r="AM2011" s="5">
        <f t="shared" si="250"/>
        <v>4.875</v>
      </c>
      <c r="AN2011" s="4">
        <f t="shared" si="255"/>
        <v>7.3835668307459298E-3</v>
      </c>
      <c r="AO2011" s="3"/>
      <c r="AP2011">
        <v>0</v>
      </c>
      <c r="AR2011" t="s">
        <v>1</v>
      </c>
      <c r="AT2011" s="2" t="s">
        <v>0</v>
      </c>
      <c r="AU2011" s="1">
        <f t="shared" si="251"/>
        <v>1.1352573052347026</v>
      </c>
      <c r="AV2011" s="1">
        <f t="shared" si="252"/>
        <v>1.0218571274746715</v>
      </c>
      <c r="AW2011" s="1">
        <f t="shared" si="253"/>
        <v>0.90845694971463997</v>
      </c>
    </row>
    <row r="2012" spans="1:49" x14ac:dyDescent="0.2">
      <c r="A2012">
        <v>2010</v>
      </c>
      <c r="B2012" t="s">
        <v>40467</v>
      </c>
      <c r="C2012" t="s">
        <v>40466</v>
      </c>
      <c r="F2012" t="s">
        <v>40465</v>
      </c>
      <c r="G2012" t="s">
        <v>17</v>
      </c>
      <c r="H2012" t="s">
        <v>16</v>
      </c>
      <c r="I2012" t="s">
        <v>40464</v>
      </c>
      <c r="J2012" t="s">
        <v>40463</v>
      </c>
      <c r="K2012" t="s">
        <v>40462</v>
      </c>
      <c r="L2012" t="s">
        <v>10594</v>
      </c>
      <c r="M2012" t="s">
        <v>167</v>
      </c>
      <c r="N2012">
        <v>6</v>
      </c>
      <c r="O2012" t="s">
        <v>40461</v>
      </c>
      <c r="P2012" t="s">
        <v>40460</v>
      </c>
      <c r="Q2012" t="s">
        <v>40459</v>
      </c>
      <c r="R2012" s="7">
        <v>41640</v>
      </c>
      <c r="S2012" s="8">
        <f t="shared" si="248"/>
        <v>2014</v>
      </c>
      <c r="T2012" s="8">
        <v>2014</v>
      </c>
      <c r="U2012" s="8">
        <f t="shared" si="249"/>
        <v>8</v>
      </c>
      <c r="V2012" s="7">
        <v>2014</v>
      </c>
      <c r="W2012" t="s">
        <v>13904</v>
      </c>
      <c r="X2012" s="2">
        <v>0.746</v>
      </c>
      <c r="Y2012" s="6">
        <f t="shared" si="254"/>
        <v>1.9914043939029926E-2</v>
      </c>
      <c r="AB2012">
        <v>21100199840</v>
      </c>
      <c r="AC2012">
        <v>20462069</v>
      </c>
      <c r="AD2012" t="s">
        <v>6</v>
      </c>
      <c r="AE2012">
        <v>4</v>
      </c>
      <c r="AF2012">
        <v>101</v>
      </c>
      <c r="AH2012" t="s">
        <v>40458</v>
      </c>
      <c r="AI2012" t="s">
        <v>40457</v>
      </c>
      <c r="AK2012" t="s">
        <v>40456</v>
      </c>
      <c r="AL2012">
        <v>51</v>
      </c>
      <c r="AM2012" s="5">
        <f t="shared" si="250"/>
        <v>6.375</v>
      </c>
      <c r="AN2012" s="4">
        <f t="shared" si="255"/>
        <v>9.6554335478985232E-3</v>
      </c>
      <c r="AO2012" s="3"/>
      <c r="AP2012">
        <v>0</v>
      </c>
      <c r="AR2012" t="s">
        <v>1</v>
      </c>
      <c r="AT2012" s="2">
        <v>3.3610000000000002</v>
      </c>
      <c r="AU2012" s="1">
        <f t="shared" si="251"/>
        <v>1.6836460821690504</v>
      </c>
      <c r="AV2012" s="1">
        <f t="shared" si="252"/>
        <v>1.4784738743464225</v>
      </c>
      <c r="AW2012" s="1">
        <f t="shared" si="253"/>
        <v>1.2733016665237944</v>
      </c>
    </row>
    <row r="2013" spans="1:49" x14ac:dyDescent="0.2">
      <c r="A2013">
        <v>2011</v>
      </c>
      <c r="B2013" t="s">
        <v>40455</v>
      </c>
      <c r="C2013" t="s">
        <v>40454</v>
      </c>
      <c r="F2013" t="s">
        <v>40453</v>
      </c>
      <c r="G2013" t="s">
        <v>17</v>
      </c>
      <c r="H2013" t="s">
        <v>16</v>
      </c>
      <c r="I2013" t="s">
        <v>6956</v>
      </c>
      <c r="J2013">
        <v>60097583</v>
      </c>
      <c r="K2013" t="s">
        <v>20760</v>
      </c>
      <c r="L2013" t="s">
        <v>20759</v>
      </c>
      <c r="M2013" t="s">
        <v>423</v>
      </c>
      <c r="N2013">
        <v>3</v>
      </c>
      <c r="O2013" t="s">
        <v>40452</v>
      </c>
      <c r="P2013" t="s">
        <v>40451</v>
      </c>
      <c r="Q2013" t="s">
        <v>40450</v>
      </c>
      <c r="R2013" s="7">
        <v>41640</v>
      </c>
      <c r="S2013" s="8">
        <f t="shared" si="248"/>
        <v>2014</v>
      </c>
      <c r="T2013" s="8">
        <v>2014</v>
      </c>
      <c r="U2013" s="8">
        <f t="shared" si="249"/>
        <v>8</v>
      </c>
      <c r="V2013" s="7">
        <v>41945</v>
      </c>
      <c r="W2013" t="s">
        <v>17983</v>
      </c>
      <c r="X2013" s="2">
        <v>0.28599999999999998</v>
      </c>
      <c r="Y2013" s="6">
        <f t="shared" si="254"/>
        <v>7.6346066575905605E-3</v>
      </c>
      <c r="AA2013">
        <v>9205071</v>
      </c>
      <c r="AB2013">
        <v>28139</v>
      </c>
      <c r="AC2013">
        <v>15693937</v>
      </c>
      <c r="AD2013" t="s">
        <v>6</v>
      </c>
      <c r="AE2013">
        <v>28</v>
      </c>
      <c r="AF2013">
        <v>16</v>
      </c>
      <c r="AH2013" t="s">
        <v>40449</v>
      </c>
      <c r="AI2013" t="s">
        <v>40448</v>
      </c>
      <c r="AK2013" t="s">
        <v>40447</v>
      </c>
      <c r="AL2013">
        <v>9</v>
      </c>
      <c r="AM2013" s="5">
        <f t="shared" si="250"/>
        <v>1.125</v>
      </c>
      <c r="AN2013" s="4">
        <f t="shared" si="255"/>
        <v>1.7039000378644452E-3</v>
      </c>
      <c r="AO2013" s="3"/>
      <c r="AP2013">
        <v>0</v>
      </c>
      <c r="AR2013" t="s">
        <v>1</v>
      </c>
      <c r="AT2013" s="2" t="s">
        <v>0</v>
      </c>
      <c r="AU2013" s="1">
        <f t="shared" si="251"/>
        <v>0.58553946716727256</v>
      </c>
      <c r="AV2013" s="1">
        <f t="shared" si="252"/>
        <v>0.46692533477275028</v>
      </c>
      <c r="AW2013" s="1">
        <f t="shared" si="253"/>
        <v>0.34831120237822799</v>
      </c>
    </row>
    <row r="2014" spans="1:49" x14ac:dyDescent="0.2">
      <c r="A2014">
        <v>2012</v>
      </c>
      <c r="B2014" t="s">
        <v>40446</v>
      </c>
      <c r="C2014" t="s">
        <v>40445</v>
      </c>
      <c r="F2014" t="s">
        <v>40444</v>
      </c>
      <c r="G2014" t="s">
        <v>17</v>
      </c>
      <c r="H2014" t="s">
        <v>16</v>
      </c>
      <c r="I2014" t="s">
        <v>40443</v>
      </c>
      <c r="J2014">
        <v>60005244</v>
      </c>
      <c r="K2014" t="s">
        <v>328</v>
      </c>
      <c r="L2014" t="s">
        <v>327</v>
      </c>
      <c r="M2014" t="s">
        <v>46</v>
      </c>
      <c r="N2014">
        <v>3</v>
      </c>
      <c r="O2014" t="s">
        <v>40442</v>
      </c>
      <c r="P2014" t="s">
        <v>40441</v>
      </c>
      <c r="Q2014" t="s">
        <v>324</v>
      </c>
      <c r="R2014" s="7">
        <v>41640</v>
      </c>
      <c r="S2014" s="8">
        <f t="shared" si="248"/>
        <v>2014</v>
      </c>
      <c r="T2014" s="8">
        <v>2014</v>
      </c>
      <c r="U2014" s="8">
        <f t="shared" si="249"/>
        <v>8</v>
      </c>
      <c r="V2014" s="7">
        <v>2014</v>
      </c>
      <c r="W2014" t="s">
        <v>1315</v>
      </c>
      <c r="X2014" s="2">
        <v>0.437</v>
      </c>
      <c r="Y2014" s="6">
        <f t="shared" si="254"/>
        <v>1.1665465417367396E-2</v>
      </c>
      <c r="AA2014">
        <v>10704698</v>
      </c>
      <c r="AB2014">
        <v>5300152513</v>
      </c>
      <c r="AC2014">
        <v>15598985</v>
      </c>
      <c r="AD2014" t="s">
        <v>6</v>
      </c>
      <c r="AE2014">
        <v>149</v>
      </c>
      <c r="AH2014" t="s">
        <v>40440</v>
      </c>
      <c r="AI2014" t="s">
        <v>40439</v>
      </c>
      <c r="AK2014" t="s">
        <v>40438</v>
      </c>
      <c r="AL2014">
        <v>8</v>
      </c>
      <c r="AM2014" s="5">
        <f t="shared" si="250"/>
        <v>1</v>
      </c>
      <c r="AN2014" s="4">
        <f t="shared" si="255"/>
        <v>1.5145778114350624E-3</v>
      </c>
      <c r="AO2014" s="3"/>
      <c r="AP2014">
        <v>1</v>
      </c>
      <c r="AR2014" t="s">
        <v>1</v>
      </c>
      <c r="AT2014" s="2" t="s">
        <v>0</v>
      </c>
      <c r="AU2014" s="1">
        <f t="shared" si="251"/>
        <v>0.86201991355876961</v>
      </c>
      <c r="AV2014" s="1">
        <f t="shared" si="252"/>
        <v>0.65900216144012291</v>
      </c>
      <c r="AW2014" s="1">
        <f t="shared" si="253"/>
        <v>0.45598440932147627</v>
      </c>
    </row>
    <row r="2015" spans="1:49" x14ac:dyDescent="0.2">
      <c r="A2015">
        <v>2013</v>
      </c>
      <c r="B2015" t="s">
        <v>40437</v>
      </c>
      <c r="C2015" t="s">
        <v>40436</v>
      </c>
      <c r="F2015" t="s">
        <v>40435</v>
      </c>
      <c r="G2015" t="s">
        <v>17</v>
      </c>
      <c r="H2015" t="s">
        <v>16</v>
      </c>
      <c r="I2015" t="s">
        <v>40434</v>
      </c>
      <c r="J2015">
        <v>60006173</v>
      </c>
      <c r="K2015" t="s">
        <v>34612</v>
      </c>
      <c r="L2015" t="s">
        <v>13335</v>
      </c>
      <c r="M2015" t="s">
        <v>76</v>
      </c>
      <c r="N2015">
        <v>2</v>
      </c>
      <c r="O2015" t="s">
        <v>40433</v>
      </c>
      <c r="P2015" t="s">
        <v>40432</v>
      </c>
      <c r="Q2015" t="s">
        <v>40431</v>
      </c>
      <c r="R2015" s="7">
        <v>41640</v>
      </c>
      <c r="S2015" s="8">
        <f t="shared" si="248"/>
        <v>2014</v>
      </c>
      <c r="T2015" s="8">
        <v>2014</v>
      </c>
      <c r="U2015" s="8">
        <f t="shared" si="249"/>
        <v>8</v>
      </c>
      <c r="V2015" s="7">
        <v>2014</v>
      </c>
      <c r="W2015" t="s">
        <v>1285</v>
      </c>
      <c r="X2015" s="2">
        <v>0.34100000000000003</v>
      </c>
      <c r="Y2015" s="6">
        <f t="shared" si="254"/>
        <v>9.1028002455887467E-3</v>
      </c>
      <c r="AA2015">
        <v>19378718</v>
      </c>
      <c r="AB2015">
        <v>19700186839</v>
      </c>
      <c r="AC2015">
        <v>15309681</v>
      </c>
      <c r="AD2015" t="s">
        <v>6</v>
      </c>
      <c r="AE2015">
        <v>54</v>
      </c>
      <c r="AH2015" t="s">
        <v>14601</v>
      </c>
      <c r="AI2015" t="s">
        <v>40430</v>
      </c>
      <c r="AK2015" t="s">
        <v>40429</v>
      </c>
      <c r="AL2015">
        <v>4</v>
      </c>
      <c r="AM2015" s="5">
        <f t="shared" si="250"/>
        <v>0.5</v>
      </c>
      <c r="AN2015" s="4">
        <f t="shared" si="255"/>
        <v>7.572889057175312E-4</v>
      </c>
      <c r="AO2015" s="3"/>
      <c r="AP2015">
        <v>0</v>
      </c>
      <c r="AR2015" t="s">
        <v>1</v>
      </c>
      <c r="AT2015" s="2" t="s">
        <v>0</v>
      </c>
      <c r="AU2015" s="1">
        <f t="shared" si="251"/>
        <v>0.65991468436273815</v>
      </c>
      <c r="AV2015" s="1">
        <f t="shared" si="252"/>
        <v>0.49300445756531386</v>
      </c>
      <c r="AW2015" s="1">
        <f t="shared" si="253"/>
        <v>0.32609423076788957</v>
      </c>
    </row>
    <row r="2016" spans="1:49" x14ac:dyDescent="0.2">
      <c r="A2016">
        <v>2014</v>
      </c>
      <c r="B2016" t="s">
        <v>40428</v>
      </c>
      <c r="C2016" t="s">
        <v>40427</v>
      </c>
      <c r="F2016" t="s">
        <v>40426</v>
      </c>
      <c r="G2016" t="s">
        <v>17</v>
      </c>
      <c r="H2016" t="s">
        <v>16</v>
      </c>
      <c r="I2016" t="s">
        <v>40425</v>
      </c>
      <c r="J2016">
        <v>60117285</v>
      </c>
      <c r="K2016" t="s">
        <v>40424</v>
      </c>
      <c r="L2016" t="s">
        <v>8453</v>
      </c>
      <c r="M2016" t="s">
        <v>423</v>
      </c>
      <c r="N2016">
        <v>3</v>
      </c>
      <c r="O2016" t="s">
        <v>40423</v>
      </c>
      <c r="P2016" t="s">
        <v>40422</v>
      </c>
      <c r="Q2016" t="s">
        <v>40421</v>
      </c>
      <c r="R2016" s="7">
        <v>41640</v>
      </c>
      <c r="S2016" s="8">
        <f t="shared" si="248"/>
        <v>2014</v>
      </c>
      <c r="T2016" s="8">
        <v>2014</v>
      </c>
      <c r="U2016" s="8">
        <f t="shared" si="249"/>
        <v>8</v>
      </c>
      <c r="V2016" s="7">
        <v>2014</v>
      </c>
      <c r="W2016" t="s">
        <v>1285</v>
      </c>
      <c r="X2016" s="2">
        <v>0.34100000000000003</v>
      </c>
      <c r="Y2016" s="6">
        <f t="shared" si="254"/>
        <v>9.1028002455887467E-3</v>
      </c>
      <c r="AA2016">
        <v>19378718</v>
      </c>
      <c r="AB2016">
        <v>19700186839</v>
      </c>
      <c r="AC2016">
        <v>15309681</v>
      </c>
      <c r="AD2016" t="s">
        <v>6</v>
      </c>
      <c r="AE2016">
        <v>54</v>
      </c>
      <c r="AH2016" t="s">
        <v>14540</v>
      </c>
      <c r="AI2016" t="s">
        <v>40420</v>
      </c>
      <c r="AK2016" t="s">
        <v>40419</v>
      </c>
      <c r="AL2016">
        <v>8</v>
      </c>
      <c r="AM2016" s="5">
        <f t="shared" si="250"/>
        <v>1</v>
      </c>
      <c r="AN2016" s="4">
        <f t="shared" si="255"/>
        <v>1.5145778114350624E-3</v>
      </c>
      <c r="AO2016" s="3"/>
      <c r="AP2016">
        <v>0</v>
      </c>
      <c r="AR2016" t="s">
        <v>1</v>
      </c>
      <c r="AT2016" s="2" t="s">
        <v>0</v>
      </c>
      <c r="AU2016" s="1">
        <f t="shared" si="251"/>
        <v>0.68263335153426408</v>
      </c>
      <c r="AV2016" s="1">
        <f t="shared" si="252"/>
        <v>0.53086890285119048</v>
      </c>
      <c r="AW2016" s="1">
        <f t="shared" si="253"/>
        <v>0.37910445416811672</v>
      </c>
    </row>
    <row r="2017" spans="1:49" x14ac:dyDescent="0.2">
      <c r="A2017">
        <v>2015</v>
      </c>
      <c r="B2017" t="s">
        <v>40418</v>
      </c>
      <c r="C2017" t="s">
        <v>40417</v>
      </c>
      <c r="F2017" t="s">
        <v>40416</v>
      </c>
      <c r="G2017" t="s">
        <v>17</v>
      </c>
      <c r="H2017" t="s">
        <v>16</v>
      </c>
      <c r="I2017" t="s">
        <v>36918</v>
      </c>
      <c r="J2017" t="s">
        <v>36913</v>
      </c>
      <c r="K2017" t="s">
        <v>36917</v>
      </c>
      <c r="L2017" t="s">
        <v>36916</v>
      </c>
      <c r="M2017" t="s">
        <v>4342</v>
      </c>
      <c r="N2017">
        <v>3</v>
      </c>
      <c r="O2017" t="s">
        <v>40415</v>
      </c>
      <c r="P2017" t="s">
        <v>36914</v>
      </c>
      <c r="Q2017" t="s">
        <v>36913</v>
      </c>
      <c r="R2017" s="7">
        <v>41640</v>
      </c>
      <c r="S2017" s="8">
        <f t="shared" si="248"/>
        <v>2014</v>
      </c>
      <c r="T2017" s="8">
        <v>2014</v>
      </c>
      <c r="U2017" s="8">
        <f t="shared" si="249"/>
        <v>8</v>
      </c>
      <c r="V2017" s="7">
        <v>41925</v>
      </c>
      <c r="W2017" t="s">
        <v>40414</v>
      </c>
      <c r="X2017" s="2">
        <v>0.59399999999999997</v>
      </c>
      <c r="Y2017" s="6">
        <f t="shared" si="254"/>
        <v>1.5856490750380394E-2</v>
      </c>
      <c r="AA2017">
        <v>17455030</v>
      </c>
      <c r="AB2017">
        <v>145515</v>
      </c>
      <c r="AC2017">
        <v>17455049</v>
      </c>
      <c r="AD2017" t="s">
        <v>6</v>
      </c>
      <c r="AE2017">
        <v>24</v>
      </c>
      <c r="AF2017">
        <v>4</v>
      </c>
      <c r="AH2017" t="s">
        <v>40413</v>
      </c>
      <c r="AI2017" t="s">
        <v>40412</v>
      </c>
      <c r="AK2017" t="s">
        <v>40411</v>
      </c>
      <c r="AL2017">
        <v>0</v>
      </c>
      <c r="AM2017" s="5">
        <f t="shared" si="250"/>
        <v>0</v>
      </c>
      <c r="AN2017" s="4">
        <f t="shared" si="255"/>
        <v>0</v>
      </c>
      <c r="AO2017" s="3"/>
      <c r="AP2017">
        <v>0</v>
      </c>
      <c r="AR2017" t="s">
        <v>1</v>
      </c>
      <c r="AT2017" s="2">
        <v>4.8529999999999998</v>
      </c>
      <c r="AU2017" s="1">
        <f t="shared" si="251"/>
        <v>1.1099543525266276</v>
      </c>
      <c r="AV2017" s="1">
        <f t="shared" si="252"/>
        <v>0.79282453751901971</v>
      </c>
      <c r="AW2017" s="1">
        <f t="shared" si="253"/>
        <v>0.47569472251141182</v>
      </c>
    </row>
    <row r="2018" spans="1:49" x14ac:dyDescent="0.2">
      <c r="A2018">
        <v>2016</v>
      </c>
      <c r="B2018" t="s">
        <v>40410</v>
      </c>
      <c r="C2018" t="s">
        <v>40409</v>
      </c>
      <c r="F2018" t="s">
        <v>40408</v>
      </c>
      <c r="G2018" t="s">
        <v>17</v>
      </c>
      <c r="H2018" t="s">
        <v>16</v>
      </c>
      <c r="I2018" t="s">
        <v>2599</v>
      </c>
      <c r="J2018">
        <v>60025578</v>
      </c>
      <c r="K2018" t="s">
        <v>845</v>
      </c>
      <c r="L2018" t="s">
        <v>709</v>
      </c>
      <c r="M2018" t="s">
        <v>46</v>
      </c>
      <c r="N2018">
        <v>3</v>
      </c>
      <c r="O2018" t="s">
        <v>40407</v>
      </c>
      <c r="P2018" t="s">
        <v>40406</v>
      </c>
      <c r="Q2018" t="s">
        <v>3179</v>
      </c>
      <c r="R2018" s="7">
        <v>41640</v>
      </c>
      <c r="S2018" s="8">
        <f t="shared" si="248"/>
        <v>2014</v>
      </c>
      <c r="T2018" s="8">
        <v>2014</v>
      </c>
      <c r="U2018" s="8">
        <f t="shared" si="249"/>
        <v>8</v>
      </c>
      <c r="V2018" s="7">
        <v>2014</v>
      </c>
      <c r="W2018" t="s">
        <v>1285</v>
      </c>
      <c r="X2018" s="2">
        <v>0.34100000000000003</v>
      </c>
      <c r="Y2018" s="6">
        <f t="shared" si="254"/>
        <v>9.1028002455887467E-3</v>
      </c>
      <c r="AA2018">
        <v>19378718</v>
      </c>
      <c r="AB2018">
        <v>19700186839</v>
      </c>
      <c r="AC2018">
        <v>15309681</v>
      </c>
      <c r="AD2018" t="s">
        <v>6</v>
      </c>
      <c r="AE2018">
        <v>55</v>
      </c>
      <c r="AH2018" s="9">
        <v>42614</v>
      </c>
      <c r="AI2018" t="s">
        <v>40405</v>
      </c>
      <c r="AK2018" t="s">
        <v>40404</v>
      </c>
      <c r="AL2018">
        <v>5</v>
      </c>
      <c r="AM2018" s="5">
        <f t="shared" si="250"/>
        <v>0.625</v>
      </c>
      <c r="AN2018" s="4">
        <f t="shared" si="255"/>
        <v>9.4661113214691405E-4</v>
      </c>
      <c r="AO2018" s="3"/>
      <c r="AP2018">
        <v>0</v>
      </c>
      <c r="AR2018" t="s">
        <v>1</v>
      </c>
      <c r="AT2018" s="2" t="s">
        <v>0</v>
      </c>
      <c r="AU2018" s="1">
        <f t="shared" si="251"/>
        <v>0.6655943511556196</v>
      </c>
      <c r="AV2018" s="1">
        <f t="shared" si="252"/>
        <v>0.50247056888678299</v>
      </c>
      <c r="AW2018" s="1">
        <f t="shared" si="253"/>
        <v>0.33934678661794637</v>
      </c>
    </row>
    <row r="2019" spans="1:49" x14ac:dyDescent="0.2">
      <c r="A2019">
        <v>2017</v>
      </c>
      <c r="B2019" t="s">
        <v>40403</v>
      </c>
      <c r="C2019" t="s">
        <v>40402</v>
      </c>
      <c r="F2019" t="s">
        <v>40401</v>
      </c>
      <c r="G2019" t="s">
        <v>17</v>
      </c>
      <c r="H2019" t="s">
        <v>16</v>
      </c>
      <c r="I2019" t="s">
        <v>10626</v>
      </c>
      <c r="J2019">
        <v>60025578</v>
      </c>
      <c r="K2019" t="s">
        <v>845</v>
      </c>
      <c r="L2019" t="s">
        <v>709</v>
      </c>
      <c r="M2019" t="s">
        <v>46</v>
      </c>
      <c r="N2019">
        <v>6</v>
      </c>
      <c r="O2019" t="s">
        <v>40400</v>
      </c>
      <c r="P2019" t="s">
        <v>40399</v>
      </c>
      <c r="Q2019" t="s">
        <v>12824</v>
      </c>
      <c r="R2019" s="7">
        <v>41640</v>
      </c>
      <c r="S2019" s="8">
        <f t="shared" si="248"/>
        <v>2014</v>
      </c>
      <c r="T2019" s="8">
        <v>2014</v>
      </c>
      <c r="U2019" s="8">
        <f t="shared" si="249"/>
        <v>8</v>
      </c>
      <c r="V2019" s="7">
        <v>41945</v>
      </c>
      <c r="W2019" t="s">
        <v>17983</v>
      </c>
      <c r="X2019" s="2">
        <v>0.28599999999999998</v>
      </c>
      <c r="Y2019" s="6">
        <f t="shared" si="254"/>
        <v>7.6346066575905605E-3</v>
      </c>
      <c r="AA2019">
        <v>9205071</v>
      </c>
      <c r="AB2019">
        <v>28139</v>
      </c>
      <c r="AC2019">
        <v>15693937</v>
      </c>
      <c r="AD2019" t="s">
        <v>6</v>
      </c>
      <c r="AE2019">
        <v>28</v>
      </c>
      <c r="AF2019">
        <v>16</v>
      </c>
      <c r="AH2019" t="s">
        <v>40398</v>
      </c>
      <c r="AI2019" t="s">
        <v>40397</v>
      </c>
      <c r="AK2019" t="s">
        <v>40396</v>
      </c>
      <c r="AL2019">
        <v>4</v>
      </c>
      <c r="AM2019" s="5">
        <f t="shared" si="250"/>
        <v>0.5</v>
      </c>
      <c r="AN2019" s="4">
        <f t="shared" si="255"/>
        <v>7.572889057175312E-4</v>
      </c>
      <c r="AO2019" s="3"/>
      <c r="AP2019">
        <v>0</v>
      </c>
      <c r="AR2019" t="s">
        <v>1</v>
      </c>
      <c r="AT2019" s="2" t="s">
        <v>0</v>
      </c>
      <c r="AU2019" s="1">
        <f t="shared" si="251"/>
        <v>0.55714113320286518</v>
      </c>
      <c r="AV2019" s="1">
        <f t="shared" si="252"/>
        <v>0.41959477816540458</v>
      </c>
      <c r="AW2019" s="1">
        <f t="shared" si="253"/>
        <v>0.28204842312794398</v>
      </c>
    </row>
    <row r="2020" spans="1:49" x14ac:dyDescent="0.2">
      <c r="A2020">
        <v>2018</v>
      </c>
      <c r="B2020" t="s">
        <v>40395</v>
      </c>
      <c r="C2020" t="s">
        <v>40394</v>
      </c>
      <c r="F2020" t="s">
        <v>40393</v>
      </c>
      <c r="G2020" t="s">
        <v>17</v>
      </c>
      <c r="H2020" t="s">
        <v>16</v>
      </c>
      <c r="I2020" t="s">
        <v>40392</v>
      </c>
      <c r="J2020">
        <v>60027021</v>
      </c>
      <c r="K2020" t="s">
        <v>7542</v>
      </c>
      <c r="L2020" t="s">
        <v>1463</v>
      </c>
      <c r="M2020" t="s">
        <v>46</v>
      </c>
      <c r="N2020">
        <v>4</v>
      </c>
      <c r="O2020" t="s">
        <v>40391</v>
      </c>
      <c r="P2020" t="s">
        <v>40390</v>
      </c>
      <c r="Q2020" t="s">
        <v>9348</v>
      </c>
      <c r="R2020" s="7">
        <v>41640</v>
      </c>
      <c r="S2020" s="8">
        <f t="shared" si="248"/>
        <v>2014</v>
      </c>
      <c r="T2020" s="8">
        <v>2014</v>
      </c>
      <c r="U2020" s="8">
        <f t="shared" si="249"/>
        <v>8</v>
      </c>
      <c r="V2020" s="7">
        <v>41945</v>
      </c>
      <c r="W2020" t="s">
        <v>17983</v>
      </c>
      <c r="X2020" s="2">
        <v>0.28599999999999998</v>
      </c>
      <c r="Y2020" s="6">
        <f t="shared" si="254"/>
        <v>7.6346066575905605E-3</v>
      </c>
      <c r="AA2020">
        <v>9205071</v>
      </c>
      <c r="AB2020">
        <v>28139</v>
      </c>
      <c r="AC2020">
        <v>15693937</v>
      </c>
      <c r="AD2020" t="s">
        <v>6</v>
      </c>
      <c r="AE2020">
        <v>28</v>
      </c>
      <c r="AF2020">
        <v>16</v>
      </c>
      <c r="AH2020" t="s">
        <v>40389</v>
      </c>
      <c r="AI2020" t="s">
        <v>40388</v>
      </c>
      <c r="AK2020" t="s">
        <v>40387</v>
      </c>
      <c r="AL2020">
        <v>2</v>
      </c>
      <c r="AM2020" s="5">
        <f t="shared" si="250"/>
        <v>0.25</v>
      </c>
      <c r="AN2020" s="4">
        <f t="shared" si="255"/>
        <v>3.786444528587656E-4</v>
      </c>
      <c r="AO2020" s="3"/>
      <c r="AP2020">
        <v>0</v>
      </c>
      <c r="AR2020" t="s">
        <v>40386</v>
      </c>
      <c r="AS2020" t="s">
        <v>30220</v>
      </c>
      <c r="AT2020" s="2" t="s">
        <v>0</v>
      </c>
      <c r="AU2020" s="1">
        <f t="shared" si="251"/>
        <v>0.54578179961710216</v>
      </c>
      <c r="AV2020" s="1">
        <f t="shared" si="252"/>
        <v>0.40066255552246627</v>
      </c>
      <c r="AW2020" s="1">
        <f t="shared" si="253"/>
        <v>0.25554331142783038</v>
      </c>
    </row>
    <row r="2021" spans="1:49" x14ac:dyDescent="0.2">
      <c r="A2021">
        <v>2019</v>
      </c>
      <c r="B2021" t="s">
        <v>40385</v>
      </c>
      <c r="C2021" t="s">
        <v>40384</v>
      </c>
      <c r="F2021" t="s">
        <v>40383</v>
      </c>
      <c r="G2021" t="s">
        <v>17</v>
      </c>
      <c r="H2021" t="s">
        <v>16</v>
      </c>
      <c r="I2021" t="s">
        <v>40382</v>
      </c>
      <c r="J2021">
        <v>60016248</v>
      </c>
      <c r="K2021" t="s">
        <v>40381</v>
      </c>
      <c r="L2021" t="s">
        <v>747</v>
      </c>
      <c r="M2021" t="s">
        <v>746</v>
      </c>
      <c r="N2021">
        <v>4</v>
      </c>
      <c r="O2021" t="s">
        <v>40380</v>
      </c>
      <c r="P2021" t="s">
        <v>40379</v>
      </c>
      <c r="Q2021" t="s">
        <v>40378</v>
      </c>
      <c r="R2021" s="7">
        <v>41640</v>
      </c>
      <c r="S2021" s="8">
        <f t="shared" ref="S2021:S2084" si="256">YEAR(R2021)</f>
        <v>2014</v>
      </c>
      <c r="T2021" s="8">
        <v>2014</v>
      </c>
      <c r="U2021" s="8">
        <f t="shared" ref="U2021:U2084" si="257">2022-T2021</f>
        <v>8</v>
      </c>
      <c r="V2021" s="7">
        <v>41774</v>
      </c>
      <c r="W2021" t="s">
        <v>5460</v>
      </c>
      <c r="X2021" s="2">
        <v>0.55500000000000005</v>
      </c>
      <c r="Y2021" s="6">
        <f t="shared" si="254"/>
        <v>1.4815408024345321E-2</v>
      </c>
      <c r="AA2021">
        <v>17518725</v>
      </c>
      <c r="AB2021">
        <v>6100153023</v>
      </c>
      <c r="AC2021">
        <v>17518733</v>
      </c>
      <c r="AD2021" t="s">
        <v>6</v>
      </c>
      <c r="AE2021">
        <v>8</v>
      </c>
      <c r="AF2021">
        <v>14</v>
      </c>
      <c r="AH2021" t="s">
        <v>40377</v>
      </c>
      <c r="AI2021" t="s">
        <v>40376</v>
      </c>
      <c r="AK2021" t="s">
        <v>40375</v>
      </c>
      <c r="AL2021">
        <v>56</v>
      </c>
      <c r="AM2021" s="5">
        <f t="shared" ref="AM2021:AM2084" si="258">AL2021/U2021</f>
        <v>7</v>
      </c>
      <c r="AN2021" s="4">
        <f t="shared" si="255"/>
        <v>1.0602044680045438E-2</v>
      </c>
      <c r="AO2021" s="3"/>
      <c r="AP2021">
        <v>0</v>
      </c>
      <c r="AR2021" t="s">
        <v>1</v>
      </c>
      <c r="AT2021" s="2" t="s">
        <v>0</v>
      </c>
      <c r="AU2021" s="1">
        <f t="shared" ref="AU2021:AU2084" si="259">(Y2021*0.7+AN2021*0.3)*100</f>
        <v>1.3551399021055355</v>
      </c>
      <c r="AV2021" s="1">
        <f t="shared" ref="AV2021:AV2084" si="260">(Y2021*0.5+AN2021*0.5)*100</f>
        <v>1.2708726352195381</v>
      </c>
      <c r="AW2021" s="1">
        <f t="shared" ref="AW2021:AW2084" si="261">(Y2021*0.3+AN2021*0.7)*100</f>
        <v>1.1866053683335402</v>
      </c>
    </row>
    <row r="2022" spans="1:49" x14ac:dyDescent="0.2">
      <c r="A2022">
        <v>2020</v>
      </c>
      <c r="B2022" t="s">
        <v>40374</v>
      </c>
      <c r="C2022" t="s">
        <v>40373</v>
      </c>
      <c r="F2022" t="s">
        <v>40372</v>
      </c>
      <c r="G2022" t="s">
        <v>17</v>
      </c>
      <c r="H2022" t="s">
        <v>16</v>
      </c>
      <c r="I2022" t="s">
        <v>40371</v>
      </c>
      <c r="J2022" t="s">
        <v>6692</v>
      </c>
      <c r="K2022" t="s">
        <v>6691</v>
      </c>
      <c r="L2022" t="s">
        <v>6690</v>
      </c>
      <c r="M2022" t="s">
        <v>1552</v>
      </c>
      <c r="N2022">
        <v>4</v>
      </c>
      <c r="O2022" t="s">
        <v>40370</v>
      </c>
      <c r="P2022" t="s">
        <v>40369</v>
      </c>
      <c r="Q2022" t="s">
        <v>40368</v>
      </c>
      <c r="R2022" s="7">
        <v>41640</v>
      </c>
      <c r="S2022" s="8">
        <f t="shared" si="256"/>
        <v>2014</v>
      </c>
      <c r="T2022" s="8">
        <v>2014</v>
      </c>
      <c r="U2022" s="8">
        <f t="shared" si="257"/>
        <v>8</v>
      </c>
      <c r="V2022" s="7">
        <v>41774</v>
      </c>
      <c r="W2022" t="s">
        <v>5460</v>
      </c>
      <c r="X2022" s="2">
        <v>0.55500000000000005</v>
      </c>
      <c r="Y2022" s="6">
        <f t="shared" si="254"/>
        <v>1.4815408024345321E-2</v>
      </c>
      <c r="AA2022">
        <v>17518725</v>
      </c>
      <c r="AB2022">
        <v>6100153023</v>
      </c>
      <c r="AC2022">
        <v>17518733</v>
      </c>
      <c r="AD2022" t="s">
        <v>6</v>
      </c>
      <c r="AE2022">
        <v>8</v>
      </c>
      <c r="AF2022">
        <v>14</v>
      </c>
      <c r="AH2022" t="s">
        <v>40367</v>
      </c>
      <c r="AI2022" t="s">
        <v>40366</v>
      </c>
      <c r="AK2022" t="s">
        <v>40365</v>
      </c>
      <c r="AL2022">
        <v>4</v>
      </c>
      <c r="AM2022" s="5">
        <f t="shared" si="258"/>
        <v>0.5</v>
      </c>
      <c r="AN2022" s="4">
        <f t="shared" si="255"/>
        <v>7.572889057175312E-4</v>
      </c>
      <c r="AO2022" s="3"/>
      <c r="AP2022">
        <v>0</v>
      </c>
      <c r="AR2022" t="s">
        <v>1</v>
      </c>
      <c r="AT2022" s="2" t="s">
        <v>0</v>
      </c>
      <c r="AU2022" s="1">
        <f t="shared" si="259"/>
        <v>1.0597972288756983</v>
      </c>
      <c r="AV2022" s="1">
        <f t="shared" si="260"/>
        <v>0.77863484650314263</v>
      </c>
      <c r="AW2022" s="1">
        <f t="shared" si="261"/>
        <v>0.49747246413058677</v>
      </c>
    </row>
    <row r="2023" spans="1:49" x14ac:dyDescent="0.2">
      <c r="A2023">
        <v>2021</v>
      </c>
      <c r="B2023" t="s">
        <v>40364</v>
      </c>
      <c r="C2023" t="s">
        <v>40363</v>
      </c>
      <c r="F2023" t="s">
        <v>40362</v>
      </c>
      <c r="G2023" t="s">
        <v>17</v>
      </c>
      <c r="H2023" t="s">
        <v>16</v>
      </c>
      <c r="I2023" t="s">
        <v>40361</v>
      </c>
      <c r="J2023" t="s">
        <v>40356</v>
      </c>
      <c r="K2023" t="s">
        <v>40360</v>
      </c>
      <c r="L2023" t="s">
        <v>40359</v>
      </c>
      <c r="M2023" t="s">
        <v>1154</v>
      </c>
      <c r="N2023">
        <v>2</v>
      </c>
      <c r="O2023" t="s">
        <v>40358</v>
      </c>
      <c r="P2023" t="s">
        <v>40357</v>
      </c>
      <c r="Q2023" t="s">
        <v>40356</v>
      </c>
      <c r="R2023" s="7">
        <v>41640</v>
      </c>
      <c r="S2023" s="8">
        <f t="shared" si="256"/>
        <v>2014</v>
      </c>
      <c r="T2023" s="8">
        <v>2014</v>
      </c>
      <c r="U2023" s="8">
        <f t="shared" si="257"/>
        <v>8</v>
      </c>
      <c r="V2023" s="7">
        <v>41774</v>
      </c>
      <c r="W2023" t="s">
        <v>5460</v>
      </c>
      <c r="X2023" s="2">
        <v>0.55500000000000005</v>
      </c>
      <c r="Y2023" s="6">
        <f t="shared" si="254"/>
        <v>1.4815408024345321E-2</v>
      </c>
      <c r="AA2023">
        <v>17518725</v>
      </c>
      <c r="AB2023">
        <v>6100153023</v>
      </c>
      <c r="AC2023">
        <v>17518733</v>
      </c>
      <c r="AD2023" t="s">
        <v>6</v>
      </c>
      <c r="AE2023">
        <v>8</v>
      </c>
      <c r="AF2023">
        <v>14</v>
      </c>
      <c r="AH2023" t="s">
        <v>40355</v>
      </c>
      <c r="AI2023" t="s">
        <v>40354</v>
      </c>
      <c r="AK2023" t="s">
        <v>40353</v>
      </c>
      <c r="AL2023">
        <v>1</v>
      </c>
      <c r="AM2023" s="5">
        <f t="shared" si="258"/>
        <v>0.125</v>
      </c>
      <c r="AN2023" s="4">
        <f t="shared" si="255"/>
        <v>1.893222264293828E-4</v>
      </c>
      <c r="AO2023" s="3"/>
      <c r="AP2023">
        <v>1</v>
      </c>
      <c r="AR2023" t="s">
        <v>1</v>
      </c>
      <c r="AT2023" s="2" t="s">
        <v>0</v>
      </c>
      <c r="AU2023" s="1">
        <f t="shared" si="259"/>
        <v>1.0427582284970538</v>
      </c>
      <c r="AV2023" s="1">
        <f t="shared" si="260"/>
        <v>0.75023651253873525</v>
      </c>
      <c r="AW2023" s="1">
        <f t="shared" si="261"/>
        <v>0.45771479658041642</v>
      </c>
    </row>
    <row r="2024" spans="1:49" x14ac:dyDescent="0.2">
      <c r="A2024">
        <v>2022</v>
      </c>
      <c r="B2024" t="s">
        <v>40352</v>
      </c>
      <c r="C2024" t="s">
        <v>40351</v>
      </c>
      <c r="F2024" t="s">
        <v>40350</v>
      </c>
      <c r="G2024" t="s">
        <v>17</v>
      </c>
      <c r="H2024" t="s">
        <v>16</v>
      </c>
      <c r="I2024" t="s">
        <v>7728</v>
      </c>
      <c r="J2024">
        <v>60025578</v>
      </c>
      <c r="K2024" t="s">
        <v>845</v>
      </c>
      <c r="L2024" t="s">
        <v>709</v>
      </c>
      <c r="M2024" t="s">
        <v>46</v>
      </c>
      <c r="N2024">
        <v>3</v>
      </c>
      <c r="O2024" t="s">
        <v>40349</v>
      </c>
      <c r="P2024" t="s">
        <v>40348</v>
      </c>
      <c r="Q2024" t="s">
        <v>3179</v>
      </c>
      <c r="R2024" s="7">
        <v>41640</v>
      </c>
      <c r="S2024" s="8">
        <f t="shared" si="256"/>
        <v>2014</v>
      </c>
      <c r="T2024" s="8">
        <v>2014</v>
      </c>
      <c r="U2024" s="8">
        <f t="shared" si="257"/>
        <v>8</v>
      </c>
      <c r="V2024" s="7">
        <v>41774</v>
      </c>
      <c r="W2024" t="s">
        <v>5460</v>
      </c>
      <c r="X2024" s="2">
        <v>0.55500000000000005</v>
      </c>
      <c r="Y2024" s="6">
        <f t="shared" si="254"/>
        <v>1.4815408024345321E-2</v>
      </c>
      <c r="AA2024">
        <v>17518725</v>
      </c>
      <c r="AB2024">
        <v>6100153023</v>
      </c>
      <c r="AC2024">
        <v>17518733</v>
      </c>
      <c r="AD2024" t="s">
        <v>6</v>
      </c>
      <c r="AE2024">
        <v>8</v>
      </c>
      <c r="AF2024">
        <v>14</v>
      </c>
      <c r="AH2024" t="s">
        <v>40347</v>
      </c>
      <c r="AI2024" t="s">
        <v>40346</v>
      </c>
      <c r="AK2024" t="s">
        <v>40345</v>
      </c>
      <c r="AL2024">
        <v>6</v>
      </c>
      <c r="AM2024" s="5">
        <f t="shared" si="258"/>
        <v>0.75</v>
      </c>
      <c r="AN2024" s="4">
        <f t="shared" si="255"/>
        <v>1.1359333585762969E-3</v>
      </c>
      <c r="AO2024" s="3"/>
      <c r="AP2024">
        <v>0</v>
      </c>
      <c r="AR2024">
        <v>51035006</v>
      </c>
      <c r="AT2024" s="2" t="s">
        <v>0</v>
      </c>
      <c r="AU2024" s="1">
        <f t="shared" si="259"/>
        <v>1.0711565624614612</v>
      </c>
      <c r="AV2024" s="1">
        <f t="shared" si="260"/>
        <v>0.797567069146081</v>
      </c>
      <c r="AW2024" s="1">
        <f t="shared" si="261"/>
        <v>0.52397757583070037</v>
      </c>
    </row>
    <row r="2025" spans="1:49" x14ac:dyDescent="0.2">
      <c r="A2025">
        <v>2023</v>
      </c>
      <c r="B2025" t="s">
        <v>40344</v>
      </c>
      <c r="C2025" t="s">
        <v>40343</v>
      </c>
      <c r="F2025" t="s">
        <v>40342</v>
      </c>
      <c r="G2025" t="s">
        <v>17</v>
      </c>
      <c r="H2025" t="s">
        <v>16</v>
      </c>
      <c r="I2025" t="s">
        <v>6244</v>
      </c>
      <c r="J2025">
        <v>60025578</v>
      </c>
      <c r="K2025" t="s">
        <v>845</v>
      </c>
      <c r="L2025" t="s">
        <v>709</v>
      </c>
      <c r="M2025" t="s">
        <v>46</v>
      </c>
      <c r="N2025">
        <v>3</v>
      </c>
      <c r="O2025" t="s">
        <v>40341</v>
      </c>
      <c r="P2025" t="s">
        <v>40340</v>
      </c>
      <c r="Q2025" t="s">
        <v>3179</v>
      </c>
      <c r="R2025" s="7">
        <v>41640</v>
      </c>
      <c r="S2025" s="8">
        <f t="shared" si="256"/>
        <v>2014</v>
      </c>
      <c r="T2025" s="8">
        <v>2014</v>
      </c>
      <c r="U2025" s="8">
        <f t="shared" si="257"/>
        <v>8</v>
      </c>
      <c r="V2025" s="7">
        <v>41774</v>
      </c>
      <c r="W2025" t="s">
        <v>5460</v>
      </c>
      <c r="X2025" s="2">
        <v>0.55500000000000005</v>
      </c>
      <c r="Y2025" s="6">
        <f t="shared" si="254"/>
        <v>1.4815408024345321E-2</v>
      </c>
      <c r="AA2025">
        <v>17518725</v>
      </c>
      <c r="AB2025">
        <v>6100153023</v>
      </c>
      <c r="AC2025">
        <v>17518733</v>
      </c>
      <c r="AD2025" t="s">
        <v>6</v>
      </c>
      <c r="AE2025">
        <v>8</v>
      </c>
      <c r="AF2025">
        <v>14</v>
      </c>
      <c r="AH2025" t="s">
        <v>40339</v>
      </c>
      <c r="AI2025" t="s">
        <v>40338</v>
      </c>
      <c r="AK2025" t="s">
        <v>40337</v>
      </c>
      <c r="AL2025">
        <v>15</v>
      </c>
      <c r="AM2025" s="5">
        <f t="shared" si="258"/>
        <v>1.875</v>
      </c>
      <c r="AN2025" s="4">
        <f t="shared" si="255"/>
        <v>2.8398333964407422E-3</v>
      </c>
      <c r="AO2025" s="3"/>
      <c r="AP2025">
        <v>0</v>
      </c>
      <c r="AR2025" t="s">
        <v>1</v>
      </c>
      <c r="AT2025" s="2" t="s">
        <v>0</v>
      </c>
      <c r="AU2025" s="1">
        <f t="shared" si="259"/>
        <v>1.1222735635973946</v>
      </c>
      <c r="AV2025" s="1">
        <f t="shared" si="260"/>
        <v>0.88276207103930326</v>
      </c>
      <c r="AW2025" s="1">
        <f t="shared" si="261"/>
        <v>0.64325057848121148</v>
      </c>
    </row>
    <row r="2026" spans="1:49" x14ac:dyDescent="0.2">
      <c r="A2026">
        <v>2024</v>
      </c>
      <c r="B2026" t="s">
        <v>40336</v>
      </c>
      <c r="C2026" t="s">
        <v>40335</v>
      </c>
      <c r="F2026" t="s">
        <v>40334</v>
      </c>
      <c r="G2026" t="s">
        <v>17</v>
      </c>
      <c r="H2026" t="s">
        <v>16</v>
      </c>
      <c r="I2026" t="s">
        <v>40333</v>
      </c>
      <c r="J2026" t="s">
        <v>40332</v>
      </c>
      <c r="K2026" t="s">
        <v>40331</v>
      </c>
      <c r="L2026" t="s">
        <v>40330</v>
      </c>
      <c r="M2026" t="s">
        <v>40329</v>
      </c>
      <c r="N2026">
        <v>2</v>
      </c>
      <c r="O2026" t="s">
        <v>40328</v>
      </c>
      <c r="P2026" t="s">
        <v>40327</v>
      </c>
      <c r="Q2026" t="s">
        <v>40326</v>
      </c>
      <c r="R2026" s="7">
        <v>41640</v>
      </c>
      <c r="S2026" s="8">
        <f t="shared" si="256"/>
        <v>2014</v>
      </c>
      <c r="T2026" s="8">
        <v>2014</v>
      </c>
      <c r="U2026" s="8">
        <f t="shared" si="257"/>
        <v>8</v>
      </c>
      <c r="V2026" s="7">
        <v>41944</v>
      </c>
      <c r="W2026" t="s">
        <v>40325</v>
      </c>
      <c r="X2026" s="2">
        <v>1.036</v>
      </c>
      <c r="Y2026" s="6">
        <f t="shared" si="254"/>
        <v>2.7655428312111263E-2</v>
      </c>
      <c r="AB2026">
        <v>7200153151</v>
      </c>
      <c r="AC2026">
        <v>15391663</v>
      </c>
      <c r="AD2026" t="s">
        <v>6</v>
      </c>
      <c r="AE2026">
        <v>13</v>
      </c>
      <c r="AF2026">
        <v>11</v>
      </c>
      <c r="AI2026" t="s">
        <v>40324</v>
      </c>
      <c r="AK2026" t="s">
        <v>40323</v>
      </c>
      <c r="AL2026">
        <v>16</v>
      </c>
      <c r="AM2026" s="5">
        <f t="shared" si="258"/>
        <v>2</v>
      </c>
      <c r="AN2026" s="4">
        <f t="shared" si="255"/>
        <v>3.0291556228701248E-3</v>
      </c>
      <c r="AO2026" s="3"/>
      <c r="AP2026">
        <v>0</v>
      </c>
      <c r="AR2026" t="s">
        <v>1</v>
      </c>
      <c r="AT2026" s="2">
        <v>3.2890000000000001</v>
      </c>
      <c r="AU2026" s="1">
        <f t="shared" si="259"/>
        <v>2.026754650533892</v>
      </c>
      <c r="AV2026" s="1">
        <f t="shared" si="260"/>
        <v>1.5342291967490695</v>
      </c>
      <c r="AW2026" s="1">
        <f t="shared" si="261"/>
        <v>1.0417037429642466</v>
      </c>
    </row>
    <row r="2027" spans="1:49" x14ac:dyDescent="0.2">
      <c r="A2027">
        <v>2025</v>
      </c>
      <c r="B2027" t="s">
        <v>40322</v>
      </c>
      <c r="C2027" t="s">
        <v>40321</v>
      </c>
      <c r="F2027" t="s">
        <v>40320</v>
      </c>
      <c r="G2027" t="s">
        <v>17</v>
      </c>
      <c r="H2027" t="s">
        <v>16</v>
      </c>
      <c r="I2027" t="s">
        <v>2599</v>
      </c>
      <c r="J2027" t="s">
        <v>363</v>
      </c>
      <c r="K2027" t="s">
        <v>362</v>
      </c>
      <c r="L2027" t="s">
        <v>361</v>
      </c>
      <c r="M2027" t="s">
        <v>360</v>
      </c>
      <c r="N2027">
        <v>5</v>
      </c>
      <c r="O2027" t="s">
        <v>18132</v>
      </c>
      <c r="P2027" t="s">
        <v>18131</v>
      </c>
      <c r="Q2027" t="s">
        <v>18130</v>
      </c>
      <c r="R2027" s="7">
        <v>41640</v>
      </c>
      <c r="S2027" s="8">
        <f t="shared" si="256"/>
        <v>2014</v>
      </c>
      <c r="T2027" s="8">
        <v>2014</v>
      </c>
      <c r="U2027" s="8">
        <f t="shared" si="257"/>
        <v>8</v>
      </c>
      <c r="V2027" s="7">
        <v>41774</v>
      </c>
      <c r="W2027" t="s">
        <v>5460</v>
      </c>
      <c r="X2027" s="2">
        <v>0.55500000000000005</v>
      </c>
      <c r="Y2027" s="6">
        <f t="shared" si="254"/>
        <v>1.4815408024345321E-2</v>
      </c>
      <c r="AA2027">
        <v>17518725</v>
      </c>
      <c r="AB2027">
        <v>6100153023</v>
      </c>
      <c r="AC2027">
        <v>17518733</v>
      </c>
      <c r="AD2027" t="s">
        <v>6</v>
      </c>
      <c r="AE2027">
        <v>8</v>
      </c>
      <c r="AF2027">
        <v>14</v>
      </c>
      <c r="AH2027" t="s">
        <v>40319</v>
      </c>
      <c r="AI2027" t="s">
        <v>40318</v>
      </c>
      <c r="AK2027" t="s">
        <v>40317</v>
      </c>
      <c r="AL2027">
        <v>5</v>
      </c>
      <c r="AM2027" s="5">
        <f t="shared" si="258"/>
        <v>0.625</v>
      </c>
      <c r="AN2027" s="4">
        <f t="shared" si="255"/>
        <v>9.4661113214691405E-4</v>
      </c>
      <c r="AO2027" s="3"/>
      <c r="AP2027">
        <v>0</v>
      </c>
      <c r="AR2027">
        <v>61171044</v>
      </c>
      <c r="AT2027" s="2" t="s">
        <v>0</v>
      </c>
      <c r="AU2027" s="1">
        <f t="shared" si="259"/>
        <v>1.0654768956685798</v>
      </c>
      <c r="AV2027" s="1">
        <f t="shared" si="260"/>
        <v>0.78810095782461176</v>
      </c>
      <c r="AW2027" s="1">
        <f t="shared" si="261"/>
        <v>0.51072501998064357</v>
      </c>
    </row>
    <row r="2028" spans="1:49" x14ac:dyDescent="0.2">
      <c r="A2028">
        <v>2026</v>
      </c>
      <c r="B2028" t="s">
        <v>40316</v>
      </c>
      <c r="C2028" t="s">
        <v>40315</v>
      </c>
      <c r="F2028" t="s">
        <v>40314</v>
      </c>
      <c r="G2028" t="s">
        <v>17</v>
      </c>
      <c r="H2028" t="s">
        <v>16</v>
      </c>
      <c r="I2028" t="s">
        <v>40313</v>
      </c>
      <c r="J2028" t="s">
        <v>40312</v>
      </c>
      <c r="K2028" t="s">
        <v>40311</v>
      </c>
      <c r="L2028" t="s">
        <v>40310</v>
      </c>
      <c r="M2028" t="s">
        <v>40309</v>
      </c>
      <c r="N2028">
        <v>7</v>
      </c>
      <c r="O2028" t="s">
        <v>40308</v>
      </c>
      <c r="P2028" t="s">
        <v>40307</v>
      </c>
      <c r="Q2028" t="s">
        <v>40306</v>
      </c>
      <c r="R2028" s="7">
        <v>41640</v>
      </c>
      <c r="S2028" s="8">
        <f t="shared" si="256"/>
        <v>2014</v>
      </c>
      <c r="T2028" s="8">
        <v>2014</v>
      </c>
      <c r="U2028" s="8">
        <f t="shared" si="257"/>
        <v>8</v>
      </c>
      <c r="V2028" s="7">
        <v>41774</v>
      </c>
      <c r="W2028" t="s">
        <v>5460</v>
      </c>
      <c r="X2028" s="2">
        <v>0.55500000000000005</v>
      </c>
      <c r="Y2028" s="6">
        <f t="shared" si="254"/>
        <v>1.4815408024345321E-2</v>
      </c>
      <c r="AA2028">
        <v>17518725</v>
      </c>
      <c r="AB2028">
        <v>6100153023</v>
      </c>
      <c r="AC2028">
        <v>17518733</v>
      </c>
      <c r="AD2028" t="s">
        <v>6</v>
      </c>
      <c r="AE2028">
        <v>8</v>
      </c>
      <c r="AF2028">
        <v>14</v>
      </c>
      <c r="AH2028" t="s">
        <v>40305</v>
      </c>
      <c r="AI2028" t="s">
        <v>40304</v>
      </c>
      <c r="AK2028" t="s">
        <v>40303</v>
      </c>
      <c r="AL2028">
        <v>11</v>
      </c>
      <c r="AM2028" s="5">
        <f t="shared" si="258"/>
        <v>1.375</v>
      </c>
      <c r="AN2028" s="4">
        <f t="shared" si="255"/>
        <v>2.0825444907232107E-3</v>
      </c>
      <c r="AO2028" s="3"/>
      <c r="AP2028">
        <v>0</v>
      </c>
      <c r="AR2028" t="s">
        <v>1</v>
      </c>
      <c r="AT2028" s="2" t="s">
        <v>0</v>
      </c>
      <c r="AU2028" s="1">
        <f t="shared" si="259"/>
        <v>1.0995548964258688</v>
      </c>
      <c r="AV2028" s="1">
        <f t="shared" si="260"/>
        <v>0.84489762575342653</v>
      </c>
      <c r="AW2028" s="1">
        <f t="shared" si="261"/>
        <v>0.59024035508098438</v>
      </c>
    </row>
    <row r="2029" spans="1:49" x14ac:dyDescent="0.2">
      <c r="A2029">
        <v>2027</v>
      </c>
      <c r="B2029" t="s">
        <v>40302</v>
      </c>
      <c r="C2029" t="s">
        <v>40301</v>
      </c>
      <c r="F2029" t="s">
        <v>40300</v>
      </c>
      <c r="G2029" t="s">
        <v>17</v>
      </c>
      <c r="H2029" t="s">
        <v>16</v>
      </c>
      <c r="I2029" t="s">
        <v>40299</v>
      </c>
      <c r="J2029" t="s">
        <v>40298</v>
      </c>
      <c r="K2029" t="s">
        <v>40297</v>
      </c>
      <c r="L2029" t="s">
        <v>40296</v>
      </c>
      <c r="M2029" t="s">
        <v>40295</v>
      </c>
      <c r="N2029">
        <v>6</v>
      </c>
      <c r="O2029" t="s">
        <v>40294</v>
      </c>
      <c r="P2029" t="s">
        <v>40293</v>
      </c>
      <c r="Q2029" t="s">
        <v>40292</v>
      </c>
      <c r="R2029" s="7">
        <v>41640</v>
      </c>
      <c r="S2029" s="8">
        <f t="shared" si="256"/>
        <v>2014</v>
      </c>
      <c r="T2029" s="8">
        <v>2014</v>
      </c>
      <c r="U2029" s="8">
        <f t="shared" si="257"/>
        <v>8</v>
      </c>
      <c r="V2029" s="7">
        <v>41774</v>
      </c>
      <c r="W2029" t="s">
        <v>5460</v>
      </c>
      <c r="X2029" s="2">
        <v>0.55500000000000005</v>
      </c>
      <c r="Y2029" s="6">
        <f t="shared" si="254"/>
        <v>1.4815408024345321E-2</v>
      </c>
      <c r="AA2029">
        <v>17518725</v>
      </c>
      <c r="AB2029">
        <v>6100153023</v>
      </c>
      <c r="AC2029">
        <v>17518733</v>
      </c>
      <c r="AD2029" t="s">
        <v>6</v>
      </c>
      <c r="AE2029">
        <v>8</v>
      </c>
      <c r="AF2029">
        <v>14</v>
      </c>
      <c r="AH2029" t="s">
        <v>40291</v>
      </c>
      <c r="AI2029" t="s">
        <v>40290</v>
      </c>
      <c r="AK2029" t="s">
        <v>40289</v>
      </c>
      <c r="AL2029">
        <v>8</v>
      </c>
      <c r="AM2029" s="5">
        <f t="shared" si="258"/>
        <v>1</v>
      </c>
      <c r="AN2029" s="4">
        <f t="shared" si="255"/>
        <v>1.5145778114350624E-3</v>
      </c>
      <c r="AO2029" s="3"/>
      <c r="AP2029">
        <v>0</v>
      </c>
      <c r="AR2029" t="s">
        <v>1</v>
      </c>
      <c r="AT2029" s="2" t="s">
        <v>0</v>
      </c>
      <c r="AU2029" s="1">
        <f t="shared" si="259"/>
        <v>1.0825158960472243</v>
      </c>
      <c r="AV2029" s="1">
        <f t="shared" si="260"/>
        <v>0.81649929178901925</v>
      </c>
      <c r="AW2029" s="1">
        <f t="shared" si="261"/>
        <v>0.55048268753081397</v>
      </c>
    </row>
    <row r="2030" spans="1:49" x14ac:dyDescent="0.2">
      <c r="A2030">
        <v>2028</v>
      </c>
      <c r="B2030" t="s">
        <v>40288</v>
      </c>
      <c r="C2030" t="s">
        <v>40287</v>
      </c>
      <c r="F2030" t="s">
        <v>40286</v>
      </c>
      <c r="G2030" t="s">
        <v>17</v>
      </c>
      <c r="H2030" t="s">
        <v>16</v>
      </c>
      <c r="I2030" t="s">
        <v>40285</v>
      </c>
      <c r="J2030" t="s">
        <v>40284</v>
      </c>
      <c r="K2030" t="s">
        <v>40283</v>
      </c>
      <c r="L2030" t="s">
        <v>40282</v>
      </c>
      <c r="M2030" t="s">
        <v>2989</v>
      </c>
      <c r="N2030">
        <v>4</v>
      </c>
      <c r="O2030" t="s">
        <v>40281</v>
      </c>
      <c r="P2030" t="s">
        <v>40280</v>
      </c>
      <c r="Q2030" t="s">
        <v>40279</v>
      </c>
      <c r="R2030" s="7">
        <v>41640</v>
      </c>
      <c r="S2030" s="8">
        <f t="shared" si="256"/>
        <v>2014</v>
      </c>
      <c r="T2030" s="8">
        <v>2014</v>
      </c>
      <c r="U2030" s="8">
        <f t="shared" si="257"/>
        <v>8</v>
      </c>
      <c r="V2030" s="7">
        <v>2014</v>
      </c>
      <c r="W2030" t="s">
        <v>40278</v>
      </c>
      <c r="X2030" s="2">
        <v>0.55700000000000005</v>
      </c>
      <c r="Y2030" s="6">
        <f t="shared" si="254"/>
        <v>1.486879688209071E-2</v>
      </c>
      <c r="AA2030" t="s">
        <v>40277</v>
      </c>
      <c r="AB2030">
        <v>19900191609</v>
      </c>
      <c r="AC2030">
        <v>17558778</v>
      </c>
      <c r="AD2030" t="s">
        <v>6</v>
      </c>
      <c r="AE2030">
        <v>7</v>
      </c>
      <c r="AF2030">
        <v>2</v>
      </c>
      <c r="AH2030" t="s">
        <v>4076</v>
      </c>
      <c r="AI2030" t="s">
        <v>40276</v>
      </c>
      <c r="AK2030" t="s">
        <v>40275</v>
      </c>
      <c r="AL2030">
        <v>33</v>
      </c>
      <c r="AM2030" s="5">
        <f t="shared" si="258"/>
        <v>4.125</v>
      </c>
      <c r="AN2030" s="4">
        <f t="shared" si="255"/>
        <v>6.2476334721696331E-3</v>
      </c>
      <c r="AO2030" s="3"/>
      <c r="AP2030">
        <v>1</v>
      </c>
      <c r="AQ2030" t="s">
        <v>32320</v>
      </c>
      <c r="AR2030" t="s">
        <v>1</v>
      </c>
      <c r="AS2030" t="s">
        <v>32319</v>
      </c>
      <c r="AT2030" s="2">
        <v>3.4710000000000001</v>
      </c>
      <c r="AU2030" s="1">
        <f t="shared" si="259"/>
        <v>1.2282447859114385</v>
      </c>
      <c r="AV2030" s="1">
        <f t="shared" si="260"/>
        <v>1.055821517713017</v>
      </c>
      <c r="AW2030" s="1">
        <f t="shared" si="261"/>
        <v>0.88339824951459556</v>
      </c>
    </row>
    <row r="2031" spans="1:49" x14ac:dyDescent="0.2">
      <c r="A2031">
        <v>2029</v>
      </c>
      <c r="B2031" t="s">
        <v>40274</v>
      </c>
      <c r="C2031" t="s">
        <v>40273</v>
      </c>
      <c r="F2031" t="s">
        <v>40272</v>
      </c>
      <c r="G2031" t="s">
        <v>17</v>
      </c>
      <c r="H2031" t="s">
        <v>16</v>
      </c>
      <c r="I2031" t="s">
        <v>40271</v>
      </c>
      <c r="J2031">
        <v>60026796</v>
      </c>
      <c r="K2031" t="s">
        <v>20384</v>
      </c>
      <c r="L2031" t="s">
        <v>20383</v>
      </c>
      <c r="M2031" t="s">
        <v>537</v>
      </c>
      <c r="N2031">
        <v>3</v>
      </c>
      <c r="O2031" t="s">
        <v>40270</v>
      </c>
      <c r="P2031" t="s">
        <v>40269</v>
      </c>
      <c r="Q2031" t="s">
        <v>34344</v>
      </c>
      <c r="R2031" s="7">
        <v>41640</v>
      </c>
      <c r="S2031" s="8">
        <f t="shared" si="256"/>
        <v>2014</v>
      </c>
      <c r="T2031" s="8">
        <v>2014</v>
      </c>
      <c r="U2031" s="8">
        <f t="shared" si="257"/>
        <v>8</v>
      </c>
      <c r="V2031" s="7">
        <v>41774</v>
      </c>
      <c r="W2031" t="s">
        <v>5460</v>
      </c>
      <c r="X2031" s="2">
        <v>0.55500000000000005</v>
      </c>
      <c r="Y2031" s="6">
        <f t="shared" si="254"/>
        <v>1.4815408024345321E-2</v>
      </c>
      <c r="AA2031">
        <v>17518725</v>
      </c>
      <c r="AB2031">
        <v>6100153023</v>
      </c>
      <c r="AC2031">
        <v>17518733</v>
      </c>
      <c r="AD2031" t="s">
        <v>6</v>
      </c>
      <c r="AE2031">
        <v>8</v>
      </c>
      <c r="AF2031">
        <v>14</v>
      </c>
      <c r="AH2031" t="s">
        <v>40268</v>
      </c>
      <c r="AI2031" t="s">
        <v>40267</v>
      </c>
      <c r="AK2031" t="s">
        <v>40266</v>
      </c>
      <c r="AL2031">
        <v>4</v>
      </c>
      <c r="AM2031" s="5">
        <f t="shared" si="258"/>
        <v>0.5</v>
      </c>
      <c r="AN2031" s="4">
        <f t="shared" si="255"/>
        <v>7.572889057175312E-4</v>
      </c>
      <c r="AO2031" s="3"/>
      <c r="AP2031">
        <v>0</v>
      </c>
      <c r="AR2031" t="s">
        <v>1</v>
      </c>
      <c r="AT2031" s="2" t="s">
        <v>0</v>
      </c>
      <c r="AU2031" s="1">
        <f t="shared" si="259"/>
        <v>1.0597972288756983</v>
      </c>
      <c r="AV2031" s="1">
        <f t="shared" si="260"/>
        <v>0.77863484650314263</v>
      </c>
      <c r="AW2031" s="1">
        <f t="shared" si="261"/>
        <v>0.49747246413058677</v>
      </c>
    </row>
    <row r="2032" spans="1:49" x14ac:dyDescent="0.2">
      <c r="A2032">
        <v>2030</v>
      </c>
      <c r="B2032" t="s">
        <v>40265</v>
      </c>
      <c r="F2032" t="s">
        <v>40264</v>
      </c>
      <c r="G2032" t="s">
        <v>17</v>
      </c>
      <c r="H2032" t="s">
        <v>16</v>
      </c>
      <c r="I2032" t="s">
        <v>40263</v>
      </c>
      <c r="J2032">
        <v>60033058</v>
      </c>
      <c r="K2032" t="s">
        <v>40216</v>
      </c>
      <c r="L2032" t="s">
        <v>40215</v>
      </c>
      <c r="M2032" t="s">
        <v>423</v>
      </c>
      <c r="N2032">
        <v>3</v>
      </c>
      <c r="O2032" t="s">
        <v>40262</v>
      </c>
      <c r="P2032" t="s">
        <v>40261</v>
      </c>
      <c r="Q2032" t="s">
        <v>40260</v>
      </c>
      <c r="R2032" s="7">
        <v>41640</v>
      </c>
      <c r="S2032" s="8">
        <f t="shared" si="256"/>
        <v>2014</v>
      </c>
      <c r="T2032" s="8">
        <v>2014</v>
      </c>
      <c r="U2032" s="8">
        <f t="shared" si="257"/>
        <v>8</v>
      </c>
      <c r="V2032" s="7">
        <v>41852</v>
      </c>
      <c r="W2032" t="s">
        <v>15330</v>
      </c>
      <c r="X2032" s="2">
        <v>0.10299999999999999</v>
      </c>
      <c r="Y2032" s="6">
        <f t="shared" si="254"/>
        <v>2.7495261738875098E-3</v>
      </c>
      <c r="AA2032">
        <v>23198613</v>
      </c>
      <c r="AB2032">
        <v>21100200832</v>
      </c>
      <c r="AC2032">
        <v>9754024</v>
      </c>
      <c r="AD2032" t="s">
        <v>6</v>
      </c>
      <c r="AE2032">
        <v>6</v>
      </c>
      <c r="AF2032">
        <v>4</v>
      </c>
      <c r="AH2032" t="s">
        <v>40259</v>
      </c>
      <c r="AI2032" t="s">
        <v>40258</v>
      </c>
      <c r="AJ2032" t="s">
        <v>40257</v>
      </c>
      <c r="AK2032" t="s">
        <v>40256</v>
      </c>
      <c r="AL2032">
        <v>0</v>
      </c>
      <c r="AM2032" s="5">
        <f t="shared" si="258"/>
        <v>0</v>
      </c>
      <c r="AN2032" s="4">
        <f t="shared" si="255"/>
        <v>0</v>
      </c>
      <c r="AO2032" s="3"/>
      <c r="AP2032">
        <v>0</v>
      </c>
      <c r="AR2032" t="s">
        <v>1</v>
      </c>
      <c r="AT2032" s="2" t="s">
        <v>0</v>
      </c>
      <c r="AU2032" s="1">
        <f t="shared" si="259"/>
        <v>0.19246683217212568</v>
      </c>
      <c r="AV2032" s="1">
        <f t="shared" si="260"/>
        <v>0.13747630869437549</v>
      </c>
      <c r="AW2032" s="1">
        <f t="shared" si="261"/>
        <v>8.2485785216625293E-2</v>
      </c>
    </row>
    <row r="2033" spans="1:49" x14ac:dyDescent="0.2">
      <c r="A2033">
        <v>2031</v>
      </c>
      <c r="B2033" t="s">
        <v>40255</v>
      </c>
      <c r="C2033" t="s">
        <v>40254</v>
      </c>
      <c r="F2033" t="s">
        <v>40253</v>
      </c>
      <c r="G2033" t="s">
        <v>17</v>
      </c>
      <c r="H2033" t="s">
        <v>16</v>
      </c>
      <c r="I2033" t="s">
        <v>40252</v>
      </c>
      <c r="J2033">
        <v>60014340</v>
      </c>
      <c r="K2033" t="s">
        <v>40251</v>
      </c>
      <c r="L2033" t="s">
        <v>8453</v>
      </c>
      <c r="M2033" t="s">
        <v>423</v>
      </c>
      <c r="N2033">
        <v>2</v>
      </c>
      <c r="O2033" t="s">
        <v>40250</v>
      </c>
      <c r="P2033" t="s">
        <v>40249</v>
      </c>
      <c r="Q2033" t="s">
        <v>40248</v>
      </c>
      <c r="R2033" s="7">
        <v>41640</v>
      </c>
      <c r="S2033" s="8">
        <f t="shared" si="256"/>
        <v>2014</v>
      </c>
      <c r="T2033" s="8">
        <v>2014</v>
      </c>
      <c r="U2033" s="8">
        <f t="shared" si="257"/>
        <v>8</v>
      </c>
      <c r="V2033" s="7">
        <v>41949</v>
      </c>
      <c r="W2033" t="s">
        <v>8772</v>
      </c>
      <c r="X2033" s="2">
        <v>0.35499999999999998</v>
      </c>
      <c r="Y2033" s="6">
        <f t="shared" si="254"/>
        <v>9.4765222498064648E-3</v>
      </c>
      <c r="AA2033">
        <v>17518628</v>
      </c>
      <c r="AB2033">
        <v>5300152202</v>
      </c>
      <c r="AD2033" t="s">
        <v>6</v>
      </c>
      <c r="AE2033">
        <v>8</v>
      </c>
      <c r="AF2033">
        <v>16</v>
      </c>
      <c r="AH2033" t="s">
        <v>40247</v>
      </c>
      <c r="AI2033" t="s">
        <v>40246</v>
      </c>
      <c r="AK2033" t="s">
        <v>40245</v>
      </c>
      <c r="AL2033">
        <v>2</v>
      </c>
      <c r="AM2033" s="5">
        <f t="shared" si="258"/>
        <v>0.25</v>
      </c>
      <c r="AN2033" s="4">
        <f t="shared" si="255"/>
        <v>3.786444528587656E-4</v>
      </c>
      <c r="AO2033" s="3"/>
      <c r="AP2033">
        <v>0</v>
      </c>
      <c r="AR2033" t="s">
        <v>1</v>
      </c>
      <c r="AT2033" s="2">
        <v>1.542</v>
      </c>
      <c r="AU2033" s="1">
        <f t="shared" si="259"/>
        <v>0.67471589107221541</v>
      </c>
      <c r="AV2033" s="1">
        <f t="shared" si="260"/>
        <v>0.4927583351332615</v>
      </c>
      <c r="AW2033" s="1">
        <f t="shared" si="261"/>
        <v>0.31080077919430754</v>
      </c>
    </row>
    <row r="2034" spans="1:49" x14ac:dyDescent="0.2">
      <c r="A2034">
        <v>2032</v>
      </c>
      <c r="B2034" t="s">
        <v>40244</v>
      </c>
      <c r="C2034" t="s">
        <v>40243</v>
      </c>
      <c r="F2034" t="s">
        <v>40242</v>
      </c>
      <c r="G2034" t="s">
        <v>17</v>
      </c>
      <c r="H2034" t="s">
        <v>16</v>
      </c>
      <c r="I2034" t="s">
        <v>40241</v>
      </c>
      <c r="J2034" t="s">
        <v>40240</v>
      </c>
      <c r="K2034" t="s">
        <v>40239</v>
      </c>
      <c r="L2034" t="s">
        <v>40238</v>
      </c>
      <c r="M2034" t="s">
        <v>40237</v>
      </c>
      <c r="N2034">
        <v>4</v>
      </c>
      <c r="O2034" t="s">
        <v>40236</v>
      </c>
      <c r="P2034" t="s">
        <v>40235</v>
      </c>
      <c r="Q2034" t="s">
        <v>40234</v>
      </c>
      <c r="R2034" s="7">
        <v>41640</v>
      </c>
      <c r="S2034" s="8">
        <f t="shared" si="256"/>
        <v>2014</v>
      </c>
      <c r="T2034" s="8">
        <v>2014</v>
      </c>
      <c r="U2034" s="8">
        <f t="shared" si="257"/>
        <v>8</v>
      </c>
      <c r="V2034" s="7">
        <v>41949</v>
      </c>
      <c r="W2034" t="s">
        <v>8772</v>
      </c>
      <c r="X2034" s="2">
        <v>0.35499999999999998</v>
      </c>
      <c r="Y2034" s="6">
        <f t="shared" si="254"/>
        <v>9.4765222498064648E-3</v>
      </c>
      <c r="AA2034">
        <v>17518628</v>
      </c>
      <c r="AB2034">
        <v>5300152202</v>
      </c>
      <c r="AD2034" t="s">
        <v>6</v>
      </c>
      <c r="AE2034">
        <v>8</v>
      </c>
      <c r="AF2034">
        <v>16</v>
      </c>
      <c r="AH2034" t="s">
        <v>22202</v>
      </c>
      <c r="AI2034" t="s">
        <v>40233</v>
      </c>
      <c r="AK2034" t="s">
        <v>40232</v>
      </c>
      <c r="AL2034">
        <v>4</v>
      </c>
      <c r="AM2034" s="5">
        <f t="shared" si="258"/>
        <v>0.5</v>
      </c>
      <c r="AN2034" s="4">
        <f t="shared" si="255"/>
        <v>7.572889057175312E-4</v>
      </c>
      <c r="AO2034" s="3"/>
      <c r="AP2034">
        <v>0</v>
      </c>
      <c r="AR2034" t="s">
        <v>1</v>
      </c>
      <c r="AT2034" s="2">
        <v>1.542</v>
      </c>
      <c r="AU2034" s="1">
        <f t="shared" si="259"/>
        <v>0.68607522465797843</v>
      </c>
      <c r="AV2034" s="1">
        <f t="shared" si="260"/>
        <v>0.51169055777619976</v>
      </c>
      <c r="AW2034" s="1">
        <f t="shared" si="261"/>
        <v>0.33730589089442109</v>
      </c>
    </row>
    <row r="2035" spans="1:49" x14ac:dyDescent="0.2">
      <c r="A2035">
        <v>2033</v>
      </c>
      <c r="B2035" t="s">
        <v>40231</v>
      </c>
      <c r="C2035" t="s">
        <v>40230</v>
      </c>
      <c r="F2035" t="s">
        <v>40229</v>
      </c>
      <c r="G2035" t="s">
        <v>17</v>
      </c>
      <c r="H2035" t="s">
        <v>16</v>
      </c>
      <c r="I2035" t="s">
        <v>40228</v>
      </c>
      <c r="J2035">
        <v>60008555</v>
      </c>
      <c r="K2035" t="s">
        <v>40227</v>
      </c>
      <c r="L2035" t="s">
        <v>40226</v>
      </c>
      <c r="M2035" t="s">
        <v>2441</v>
      </c>
      <c r="N2035">
        <v>1</v>
      </c>
      <c r="O2035" t="s">
        <v>40225</v>
      </c>
      <c r="P2035">
        <v>6507139709</v>
      </c>
      <c r="Q2035">
        <v>60008555</v>
      </c>
      <c r="R2035" s="7">
        <v>41640</v>
      </c>
      <c r="S2035" s="8">
        <f t="shared" si="256"/>
        <v>2014</v>
      </c>
      <c r="T2035" s="8">
        <v>2014</v>
      </c>
      <c r="U2035" s="8">
        <f t="shared" si="257"/>
        <v>8</v>
      </c>
      <c r="V2035" s="7">
        <v>41883</v>
      </c>
      <c r="W2035" t="s">
        <v>40224</v>
      </c>
      <c r="X2035" s="2">
        <v>0.251</v>
      </c>
      <c r="Y2035" s="6">
        <f t="shared" si="254"/>
        <v>6.7003016470462617E-3</v>
      </c>
      <c r="AA2035" t="s">
        <v>40223</v>
      </c>
      <c r="AB2035">
        <v>5400152712</v>
      </c>
      <c r="AD2035" t="s">
        <v>6</v>
      </c>
      <c r="AE2035">
        <v>8</v>
      </c>
      <c r="AF2035">
        <v>5</v>
      </c>
      <c r="AH2035" t="s">
        <v>40222</v>
      </c>
      <c r="AI2035" t="s">
        <v>40221</v>
      </c>
      <c r="AK2035" t="s">
        <v>40220</v>
      </c>
      <c r="AL2035">
        <v>7</v>
      </c>
      <c r="AM2035" s="5">
        <f t="shared" si="258"/>
        <v>0.875</v>
      </c>
      <c r="AN2035" s="4">
        <f t="shared" si="255"/>
        <v>1.3252555850056798E-3</v>
      </c>
      <c r="AO2035" s="3"/>
      <c r="AP2035">
        <v>0</v>
      </c>
      <c r="AR2035" t="s">
        <v>1</v>
      </c>
      <c r="AT2035" s="2" t="s">
        <v>0</v>
      </c>
      <c r="AU2035" s="1">
        <f t="shared" si="259"/>
        <v>0.50877878284340872</v>
      </c>
      <c r="AV2035" s="1">
        <f t="shared" si="260"/>
        <v>0.40127786160259704</v>
      </c>
      <c r="AW2035" s="1">
        <f t="shared" si="261"/>
        <v>0.29377694036178542</v>
      </c>
    </row>
    <row r="2036" spans="1:49" x14ac:dyDescent="0.2">
      <c r="A2036">
        <v>2034</v>
      </c>
      <c r="B2036" t="s">
        <v>40219</v>
      </c>
      <c r="F2036" t="s">
        <v>40218</v>
      </c>
      <c r="G2036" t="s">
        <v>17</v>
      </c>
      <c r="H2036" t="s">
        <v>16</v>
      </c>
      <c r="I2036" t="s">
        <v>40217</v>
      </c>
      <c r="J2036">
        <v>60033058</v>
      </c>
      <c r="K2036" t="s">
        <v>40216</v>
      </c>
      <c r="L2036" t="s">
        <v>40215</v>
      </c>
      <c r="M2036" t="s">
        <v>423</v>
      </c>
      <c r="N2036">
        <v>4</v>
      </c>
      <c r="O2036" t="s">
        <v>40214</v>
      </c>
      <c r="P2036" t="s">
        <v>40213</v>
      </c>
      <c r="Q2036" t="s">
        <v>40212</v>
      </c>
      <c r="R2036" s="7">
        <v>41640</v>
      </c>
      <c r="S2036" s="8">
        <f t="shared" si="256"/>
        <v>2014</v>
      </c>
      <c r="T2036" s="8">
        <v>2014</v>
      </c>
      <c r="U2036" s="8">
        <f t="shared" si="257"/>
        <v>8</v>
      </c>
      <c r="V2036" s="7">
        <v>41852</v>
      </c>
      <c r="W2036" t="s">
        <v>15330</v>
      </c>
      <c r="X2036" s="2">
        <v>0.10299999999999999</v>
      </c>
      <c r="Y2036" s="6">
        <f t="shared" si="254"/>
        <v>2.7495261738875098E-3</v>
      </c>
      <c r="AA2036">
        <v>23198613</v>
      </c>
      <c r="AB2036">
        <v>21100200832</v>
      </c>
      <c r="AC2036">
        <v>9754024</v>
      </c>
      <c r="AD2036" t="s">
        <v>6</v>
      </c>
      <c r="AE2036">
        <v>6</v>
      </c>
      <c r="AF2036">
        <v>4</v>
      </c>
      <c r="AH2036" t="s">
        <v>40211</v>
      </c>
      <c r="AI2036" t="s">
        <v>40210</v>
      </c>
      <c r="AJ2036" t="s">
        <v>40209</v>
      </c>
      <c r="AK2036" t="s">
        <v>40208</v>
      </c>
      <c r="AL2036">
        <v>0</v>
      </c>
      <c r="AM2036" s="5">
        <f t="shared" si="258"/>
        <v>0</v>
      </c>
      <c r="AN2036" s="4">
        <f t="shared" si="255"/>
        <v>0</v>
      </c>
      <c r="AO2036" s="3"/>
      <c r="AP2036">
        <v>0</v>
      </c>
      <c r="AR2036" t="s">
        <v>1</v>
      </c>
      <c r="AT2036" s="2" t="s">
        <v>0</v>
      </c>
      <c r="AU2036" s="1">
        <f t="shared" si="259"/>
        <v>0.19246683217212568</v>
      </c>
      <c r="AV2036" s="1">
        <f t="shared" si="260"/>
        <v>0.13747630869437549</v>
      </c>
      <c r="AW2036" s="1">
        <f t="shared" si="261"/>
        <v>8.2485785216625293E-2</v>
      </c>
    </row>
    <row r="2037" spans="1:49" x14ac:dyDescent="0.2">
      <c r="A2037">
        <v>2035</v>
      </c>
      <c r="B2037" t="s">
        <v>40207</v>
      </c>
      <c r="C2037" t="s">
        <v>40206</v>
      </c>
      <c r="E2037">
        <v>25052817</v>
      </c>
      <c r="F2037" t="s">
        <v>40205</v>
      </c>
      <c r="G2037" t="s">
        <v>17</v>
      </c>
      <c r="H2037" t="s">
        <v>16</v>
      </c>
      <c r="I2037" t="s">
        <v>40204</v>
      </c>
      <c r="J2037" t="s">
        <v>40203</v>
      </c>
      <c r="K2037" t="s">
        <v>40202</v>
      </c>
      <c r="L2037" t="s">
        <v>40201</v>
      </c>
      <c r="M2037" t="s">
        <v>13618</v>
      </c>
      <c r="N2037">
        <v>6</v>
      </c>
      <c r="O2037" t="s">
        <v>40200</v>
      </c>
      <c r="P2037" t="s">
        <v>40199</v>
      </c>
      <c r="Q2037" t="s">
        <v>40198</v>
      </c>
      <c r="R2037" s="7">
        <v>41640</v>
      </c>
      <c r="S2037" s="8">
        <f t="shared" si="256"/>
        <v>2014</v>
      </c>
      <c r="T2037" s="8">
        <v>2014</v>
      </c>
      <c r="U2037" s="8">
        <f t="shared" si="257"/>
        <v>8</v>
      </c>
      <c r="V2037" s="7">
        <v>41913</v>
      </c>
      <c r="W2037" t="s">
        <v>31549</v>
      </c>
      <c r="X2037" s="2">
        <v>0.67200000000000004</v>
      </c>
      <c r="Y2037" s="6">
        <f t="shared" si="254"/>
        <v>1.793865620245055E-2</v>
      </c>
      <c r="AA2037">
        <v>221112</v>
      </c>
      <c r="AB2037">
        <v>22560</v>
      </c>
      <c r="AC2037">
        <v>10958649</v>
      </c>
      <c r="AD2037" t="s">
        <v>6</v>
      </c>
      <c r="AE2037">
        <v>85</v>
      </c>
      <c r="AF2037">
        <v>4</v>
      </c>
      <c r="AH2037" t="s">
        <v>40197</v>
      </c>
      <c r="AI2037" t="s">
        <v>40196</v>
      </c>
      <c r="AJ2037" t="s">
        <v>40195</v>
      </c>
      <c r="AK2037" t="s">
        <v>40194</v>
      </c>
      <c r="AL2037">
        <v>12</v>
      </c>
      <c r="AM2037" s="5">
        <f t="shared" si="258"/>
        <v>1.5</v>
      </c>
      <c r="AN2037" s="4">
        <f t="shared" si="255"/>
        <v>2.2718667171525938E-3</v>
      </c>
      <c r="AO2037" s="3"/>
      <c r="AP2037">
        <v>0</v>
      </c>
      <c r="AR2037" t="s">
        <v>1</v>
      </c>
      <c r="AT2037" s="2">
        <v>2.0510000000000002</v>
      </c>
      <c r="AU2037" s="1">
        <f t="shared" si="259"/>
        <v>1.3238619356861163</v>
      </c>
      <c r="AV2037" s="1">
        <f t="shared" si="260"/>
        <v>1.0105261459801573</v>
      </c>
      <c r="AW2037" s="1">
        <f t="shared" si="261"/>
        <v>0.69719035627419812</v>
      </c>
    </row>
    <row r="2038" spans="1:49" x14ac:dyDescent="0.2">
      <c r="A2038">
        <v>2036</v>
      </c>
      <c r="B2038" t="s">
        <v>40193</v>
      </c>
      <c r="C2038" t="s">
        <v>40192</v>
      </c>
      <c r="F2038" t="s">
        <v>40191</v>
      </c>
      <c r="G2038" t="s">
        <v>17</v>
      </c>
      <c r="H2038" t="s">
        <v>16</v>
      </c>
      <c r="I2038" t="s">
        <v>10666</v>
      </c>
      <c r="J2038">
        <v>60025063</v>
      </c>
      <c r="K2038" t="s">
        <v>2559</v>
      </c>
      <c r="L2038" t="s">
        <v>2558</v>
      </c>
      <c r="M2038" t="s">
        <v>183</v>
      </c>
      <c r="N2038">
        <v>2</v>
      </c>
      <c r="O2038" t="s">
        <v>40190</v>
      </c>
      <c r="P2038" t="s">
        <v>40189</v>
      </c>
      <c r="Q2038" t="s">
        <v>2555</v>
      </c>
      <c r="R2038" s="7">
        <v>41640</v>
      </c>
      <c r="S2038" s="8">
        <f t="shared" si="256"/>
        <v>2014</v>
      </c>
      <c r="T2038" s="8">
        <v>2014</v>
      </c>
      <c r="U2038" s="8">
        <f t="shared" si="257"/>
        <v>8</v>
      </c>
      <c r="V2038" s="7">
        <v>2014</v>
      </c>
      <c r="W2038" t="s">
        <v>1285</v>
      </c>
      <c r="X2038" s="2">
        <v>0.34100000000000003</v>
      </c>
      <c r="Y2038" s="6">
        <f t="shared" si="254"/>
        <v>9.1028002455887467E-3</v>
      </c>
      <c r="AA2038">
        <v>19378718</v>
      </c>
      <c r="AB2038">
        <v>19700186839</v>
      </c>
      <c r="AC2038">
        <v>15309681</v>
      </c>
      <c r="AD2038" t="s">
        <v>6</v>
      </c>
      <c r="AE2038">
        <v>54</v>
      </c>
      <c r="AH2038" t="s">
        <v>40188</v>
      </c>
      <c r="AI2038" t="s">
        <v>40187</v>
      </c>
      <c r="AK2038" t="s">
        <v>40186</v>
      </c>
      <c r="AL2038">
        <v>0</v>
      </c>
      <c r="AM2038" s="5">
        <f t="shared" si="258"/>
        <v>0</v>
      </c>
      <c r="AN2038" s="4">
        <f t="shared" si="255"/>
        <v>0</v>
      </c>
      <c r="AO2038" s="3"/>
      <c r="AP2038">
        <v>0</v>
      </c>
      <c r="AR2038" t="s">
        <v>1</v>
      </c>
      <c r="AT2038" s="2" t="s">
        <v>0</v>
      </c>
      <c r="AU2038" s="1">
        <f t="shared" si="259"/>
        <v>0.63719601719121222</v>
      </c>
      <c r="AV2038" s="1">
        <f t="shared" si="260"/>
        <v>0.45514001227943734</v>
      </c>
      <c r="AW2038" s="1">
        <f t="shared" si="261"/>
        <v>0.27308400736766236</v>
      </c>
    </row>
    <row r="2039" spans="1:49" x14ac:dyDescent="0.2">
      <c r="A2039">
        <v>2037</v>
      </c>
      <c r="B2039" t="s">
        <v>40185</v>
      </c>
      <c r="C2039" t="s">
        <v>40184</v>
      </c>
      <c r="F2039" t="s">
        <v>40183</v>
      </c>
      <c r="G2039" t="s">
        <v>17</v>
      </c>
      <c r="H2039" t="s">
        <v>16</v>
      </c>
      <c r="I2039" t="s">
        <v>29722</v>
      </c>
      <c r="J2039" t="s">
        <v>40182</v>
      </c>
      <c r="K2039" t="s">
        <v>40181</v>
      </c>
      <c r="L2039" t="s">
        <v>32089</v>
      </c>
      <c r="M2039" t="s">
        <v>167</v>
      </c>
      <c r="N2039">
        <v>2</v>
      </c>
      <c r="O2039" t="s">
        <v>40180</v>
      </c>
      <c r="P2039" t="s">
        <v>40179</v>
      </c>
      <c r="Q2039" t="s">
        <v>40178</v>
      </c>
      <c r="R2039" s="7">
        <v>41640</v>
      </c>
      <c r="S2039" s="8">
        <f t="shared" si="256"/>
        <v>2014</v>
      </c>
      <c r="T2039" s="8">
        <v>2014</v>
      </c>
      <c r="U2039" s="8">
        <f t="shared" si="257"/>
        <v>8</v>
      </c>
      <c r="V2039" s="7">
        <v>2014</v>
      </c>
      <c r="W2039" t="s">
        <v>523</v>
      </c>
      <c r="X2039" s="2">
        <v>0.245</v>
      </c>
      <c r="Y2039" s="6">
        <f t="shared" si="254"/>
        <v>6.5401350738100959E-3</v>
      </c>
      <c r="AA2039">
        <v>19376480</v>
      </c>
      <c r="AB2039">
        <v>19700186896</v>
      </c>
      <c r="AD2039" t="s">
        <v>6</v>
      </c>
      <c r="AE2039">
        <v>49</v>
      </c>
      <c r="AH2039" t="s">
        <v>40177</v>
      </c>
      <c r="AI2039" t="s">
        <v>40176</v>
      </c>
      <c r="AK2039" t="s">
        <v>40175</v>
      </c>
      <c r="AL2039">
        <v>0</v>
      </c>
      <c r="AM2039" s="5">
        <f t="shared" si="258"/>
        <v>0</v>
      </c>
      <c r="AN2039" s="4">
        <f t="shared" si="255"/>
        <v>0</v>
      </c>
      <c r="AO2039" s="3"/>
      <c r="AP2039">
        <v>0</v>
      </c>
      <c r="AR2039">
        <v>61171181</v>
      </c>
      <c r="AT2039" s="2" t="s">
        <v>0</v>
      </c>
      <c r="AU2039" s="1">
        <f t="shared" si="259"/>
        <v>0.45780945516670668</v>
      </c>
      <c r="AV2039" s="1">
        <f t="shared" si="260"/>
        <v>0.3270067536905048</v>
      </c>
      <c r="AW2039" s="1">
        <f t="shared" si="261"/>
        <v>0.1962040522143029</v>
      </c>
    </row>
    <row r="2040" spans="1:49" x14ac:dyDescent="0.2">
      <c r="A2040">
        <v>2038</v>
      </c>
      <c r="B2040" t="s">
        <v>40174</v>
      </c>
      <c r="C2040" t="s">
        <v>40173</v>
      </c>
      <c r="F2040" t="s">
        <v>40172</v>
      </c>
      <c r="G2040" t="s">
        <v>17</v>
      </c>
      <c r="H2040" t="s">
        <v>16</v>
      </c>
      <c r="I2040" t="s">
        <v>40171</v>
      </c>
      <c r="J2040" t="s">
        <v>40170</v>
      </c>
      <c r="K2040" t="s">
        <v>40169</v>
      </c>
      <c r="L2040" t="s">
        <v>40168</v>
      </c>
      <c r="M2040" t="s">
        <v>1154</v>
      </c>
      <c r="N2040">
        <v>3</v>
      </c>
      <c r="O2040" t="s">
        <v>40167</v>
      </c>
      <c r="P2040" t="s">
        <v>40166</v>
      </c>
      <c r="Q2040" t="s">
        <v>40165</v>
      </c>
      <c r="R2040" s="7">
        <v>41640</v>
      </c>
      <c r="S2040" s="8">
        <f t="shared" si="256"/>
        <v>2014</v>
      </c>
      <c r="T2040" s="8">
        <v>2014</v>
      </c>
      <c r="U2040" s="8">
        <f t="shared" si="257"/>
        <v>8</v>
      </c>
      <c r="V2040" s="7">
        <v>2014</v>
      </c>
      <c r="W2040" t="s">
        <v>40164</v>
      </c>
      <c r="X2040" s="2" t="s">
        <v>0</v>
      </c>
      <c r="Y2040" s="6" t="e">
        <f t="shared" si="254"/>
        <v>#VALUE!</v>
      </c>
      <c r="AA2040">
        <v>1718630</v>
      </c>
      <c r="AB2040">
        <v>12169</v>
      </c>
      <c r="AD2040" t="s">
        <v>6</v>
      </c>
      <c r="AE2040">
        <v>514</v>
      </c>
      <c r="AH2040" t="s">
        <v>40163</v>
      </c>
      <c r="AI2040" t="s">
        <v>40162</v>
      </c>
      <c r="AJ2040" t="s">
        <v>40161</v>
      </c>
      <c r="AK2040" t="s">
        <v>40160</v>
      </c>
      <c r="AL2040">
        <v>5</v>
      </c>
      <c r="AM2040" s="5">
        <f t="shared" si="258"/>
        <v>0.625</v>
      </c>
      <c r="AN2040" s="4">
        <f t="shared" si="255"/>
        <v>9.4661113214691405E-4</v>
      </c>
      <c r="AO2040" s="3"/>
      <c r="AP2040">
        <v>0</v>
      </c>
      <c r="AR2040" t="s">
        <v>1</v>
      </c>
      <c r="AT2040" s="2">
        <v>2.8239999999999998</v>
      </c>
      <c r="AU2040" s="1" t="e">
        <f t="shared" si="259"/>
        <v>#VALUE!</v>
      </c>
      <c r="AV2040" s="1" t="e">
        <f t="shared" si="260"/>
        <v>#VALUE!</v>
      </c>
      <c r="AW2040" s="1" t="e">
        <f t="shared" si="261"/>
        <v>#VALUE!</v>
      </c>
    </row>
    <row r="2041" spans="1:49" x14ac:dyDescent="0.2">
      <c r="A2041">
        <v>2039</v>
      </c>
      <c r="B2041" t="s">
        <v>40159</v>
      </c>
      <c r="C2041" t="s">
        <v>40158</v>
      </c>
      <c r="E2041">
        <v>25543635</v>
      </c>
      <c r="F2041" t="s">
        <v>40157</v>
      </c>
      <c r="G2041" t="s">
        <v>17</v>
      </c>
      <c r="H2041" t="s">
        <v>16</v>
      </c>
      <c r="I2041" t="s">
        <v>40156</v>
      </c>
      <c r="J2041">
        <v>60017841</v>
      </c>
      <c r="K2041" t="s">
        <v>40155</v>
      </c>
      <c r="L2041" t="s">
        <v>40154</v>
      </c>
      <c r="M2041" t="s">
        <v>4895</v>
      </c>
      <c r="N2041">
        <v>2</v>
      </c>
      <c r="O2041" t="s">
        <v>40153</v>
      </c>
      <c r="P2041" t="s">
        <v>40152</v>
      </c>
      <c r="Q2041" t="s">
        <v>40151</v>
      </c>
      <c r="R2041" s="7">
        <v>41640</v>
      </c>
      <c r="S2041" s="8">
        <f t="shared" si="256"/>
        <v>2014</v>
      </c>
      <c r="T2041" s="8">
        <v>2014</v>
      </c>
      <c r="U2041" s="8">
        <f t="shared" si="257"/>
        <v>8</v>
      </c>
      <c r="V2041" s="7">
        <v>41948</v>
      </c>
      <c r="W2041" t="s">
        <v>13021</v>
      </c>
      <c r="X2041" s="2">
        <v>0.621</v>
      </c>
      <c r="Y2041" s="6">
        <f t="shared" si="254"/>
        <v>1.6577240329943142E-2</v>
      </c>
      <c r="AA2041">
        <v>11755326</v>
      </c>
      <c r="AB2041">
        <v>4700151916</v>
      </c>
      <c r="AC2041">
        <v>11755334</v>
      </c>
      <c r="AD2041" t="s">
        <v>6</v>
      </c>
      <c r="AE2041">
        <v>3881</v>
      </c>
      <c r="AF2041">
        <v>3</v>
      </c>
      <c r="AH2041" t="s">
        <v>40150</v>
      </c>
      <c r="AI2041" t="s">
        <v>40149</v>
      </c>
      <c r="AJ2041" t="s">
        <v>40148</v>
      </c>
      <c r="AK2041" t="s">
        <v>40147</v>
      </c>
      <c r="AL2041">
        <v>7</v>
      </c>
      <c r="AM2041" s="5">
        <f t="shared" si="258"/>
        <v>0.875</v>
      </c>
      <c r="AN2041" s="4">
        <f t="shared" si="255"/>
        <v>1.3252555850056798E-3</v>
      </c>
      <c r="AO2041" s="3"/>
      <c r="AP2041">
        <v>0</v>
      </c>
      <c r="AQ2041" t="s">
        <v>31562</v>
      </c>
      <c r="AR2041" t="s">
        <v>1</v>
      </c>
      <c r="AS2041" t="s">
        <v>31561</v>
      </c>
      <c r="AT2041" s="2">
        <v>1.091</v>
      </c>
      <c r="AU2041" s="1">
        <f t="shared" si="259"/>
        <v>1.2001644906461904</v>
      </c>
      <c r="AV2041" s="1">
        <f t="shared" si="260"/>
        <v>0.89512479574744108</v>
      </c>
      <c r="AW2041" s="1">
        <f t="shared" si="261"/>
        <v>0.59008510084869181</v>
      </c>
    </row>
    <row r="2042" spans="1:49" x14ac:dyDescent="0.2">
      <c r="A2042">
        <v>2040</v>
      </c>
      <c r="B2042" t="s">
        <v>40146</v>
      </c>
      <c r="C2042" t="s">
        <v>40145</v>
      </c>
      <c r="F2042" t="s">
        <v>40144</v>
      </c>
      <c r="G2042" t="s">
        <v>17</v>
      </c>
      <c r="H2042" t="s">
        <v>16</v>
      </c>
      <c r="I2042" t="s">
        <v>40143</v>
      </c>
      <c r="J2042" t="s">
        <v>40142</v>
      </c>
      <c r="K2042" t="s">
        <v>40141</v>
      </c>
      <c r="L2042" t="s">
        <v>40140</v>
      </c>
      <c r="M2042" t="s">
        <v>4237</v>
      </c>
      <c r="N2042">
        <v>5</v>
      </c>
      <c r="O2042" t="s">
        <v>40139</v>
      </c>
      <c r="P2042" t="s">
        <v>40138</v>
      </c>
      <c r="Q2042" t="s">
        <v>40137</v>
      </c>
      <c r="R2042" s="7">
        <v>41640</v>
      </c>
      <c r="S2042" s="8">
        <f t="shared" si="256"/>
        <v>2014</v>
      </c>
      <c r="T2042" s="8">
        <v>2014</v>
      </c>
      <c r="U2042" s="8">
        <f t="shared" si="257"/>
        <v>8</v>
      </c>
      <c r="V2042" s="7">
        <v>41951</v>
      </c>
      <c r="W2042" t="s">
        <v>13176</v>
      </c>
      <c r="X2042" s="2">
        <v>0.39</v>
      </c>
      <c r="Y2042" s="6">
        <f t="shared" si="254"/>
        <v>1.0410827260350766E-2</v>
      </c>
      <c r="AA2042">
        <v>9544100</v>
      </c>
      <c r="AB2042">
        <v>29080</v>
      </c>
      <c r="AC2042">
        <v>20413025</v>
      </c>
      <c r="AD2042" t="s">
        <v>6</v>
      </c>
      <c r="AE2042">
        <v>228</v>
      </c>
      <c r="AF2042">
        <v>13</v>
      </c>
      <c r="AH2042" t="s">
        <v>40136</v>
      </c>
      <c r="AI2042" t="s">
        <v>40135</v>
      </c>
      <c r="AJ2042" t="s">
        <v>40134</v>
      </c>
      <c r="AK2042" t="s">
        <v>40133</v>
      </c>
      <c r="AL2042">
        <v>4</v>
      </c>
      <c r="AM2042" s="5">
        <f t="shared" si="258"/>
        <v>0.5</v>
      </c>
      <c r="AN2042" s="4">
        <f t="shared" si="255"/>
        <v>7.572889057175312E-4</v>
      </c>
      <c r="AO2042" s="3"/>
      <c r="AP2042">
        <v>0</v>
      </c>
      <c r="AQ2042" t="s">
        <v>38</v>
      </c>
      <c r="AR2042" t="s">
        <v>40132</v>
      </c>
      <c r="AS2042" t="s">
        <v>37</v>
      </c>
      <c r="AT2042" s="2" t="s">
        <v>0</v>
      </c>
      <c r="AU2042" s="1">
        <f t="shared" si="259"/>
        <v>0.75147657539607948</v>
      </c>
      <c r="AV2042" s="1">
        <f t="shared" si="260"/>
        <v>0.5584058083034148</v>
      </c>
      <c r="AW2042" s="1">
        <f t="shared" si="261"/>
        <v>0.36533504121075017</v>
      </c>
    </row>
    <row r="2043" spans="1:49" x14ac:dyDescent="0.2">
      <c r="A2043">
        <v>2041</v>
      </c>
      <c r="B2043" t="s">
        <v>40131</v>
      </c>
      <c r="C2043" t="s">
        <v>40130</v>
      </c>
      <c r="F2043" t="s">
        <v>40129</v>
      </c>
      <c r="G2043" t="s">
        <v>17</v>
      </c>
      <c r="H2043" t="s">
        <v>16</v>
      </c>
      <c r="I2043" t="s">
        <v>3600</v>
      </c>
      <c r="J2043">
        <v>60000990</v>
      </c>
      <c r="K2043" t="s">
        <v>6391</v>
      </c>
      <c r="L2043" t="s">
        <v>6390</v>
      </c>
      <c r="M2043" t="s">
        <v>6389</v>
      </c>
      <c r="N2043">
        <v>1</v>
      </c>
      <c r="O2043" t="s">
        <v>6388</v>
      </c>
      <c r="P2043">
        <v>54784056100</v>
      </c>
      <c r="Q2043">
        <v>60000990</v>
      </c>
      <c r="R2043" s="7">
        <v>41640</v>
      </c>
      <c r="S2043" s="8">
        <f t="shared" si="256"/>
        <v>2014</v>
      </c>
      <c r="T2043" s="8">
        <v>2014</v>
      </c>
      <c r="U2043" s="8">
        <f t="shared" si="257"/>
        <v>8</v>
      </c>
      <c r="V2043" s="7">
        <v>41730</v>
      </c>
      <c r="W2043" t="s">
        <v>2383</v>
      </c>
      <c r="X2043" s="2">
        <v>1.6519999999999999</v>
      </c>
      <c r="Y2043" s="6">
        <f t="shared" si="254"/>
        <v>4.409919649769093E-2</v>
      </c>
      <c r="AA2043" t="s">
        <v>2382</v>
      </c>
      <c r="AB2043">
        <v>17337</v>
      </c>
      <c r="AD2043" t="s">
        <v>6</v>
      </c>
      <c r="AE2043">
        <v>62</v>
      </c>
      <c r="AF2043">
        <v>4</v>
      </c>
      <c r="AG2043">
        <v>6718070</v>
      </c>
      <c r="AH2043" t="s">
        <v>40128</v>
      </c>
      <c r="AI2043" t="s">
        <v>40127</v>
      </c>
      <c r="AJ2043" t="s">
        <v>40126</v>
      </c>
      <c r="AK2043" t="s">
        <v>40125</v>
      </c>
      <c r="AL2043">
        <v>44</v>
      </c>
      <c r="AM2043" s="5">
        <f t="shared" si="258"/>
        <v>5.5</v>
      </c>
      <c r="AN2043" s="4">
        <f t="shared" si="255"/>
        <v>8.330177962892843E-3</v>
      </c>
      <c r="AO2043" s="3"/>
      <c r="AP2043">
        <v>0</v>
      </c>
      <c r="AR2043" t="s">
        <v>1</v>
      </c>
      <c r="AT2043" s="2" t="s">
        <v>0</v>
      </c>
      <c r="AU2043" s="1">
        <f t="shared" si="259"/>
        <v>3.3368490937251507</v>
      </c>
      <c r="AV2043" s="1">
        <f t="shared" si="260"/>
        <v>2.6214687230291887</v>
      </c>
      <c r="AW2043" s="1">
        <f t="shared" si="261"/>
        <v>1.9060883523332266</v>
      </c>
    </row>
    <row r="2044" spans="1:49" x14ac:dyDescent="0.2">
      <c r="A2044">
        <v>2042</v>
      </c>
      <c r="B2044" t="s">
        <v>40124</v>
      </c>
      <c r="C2044" t="s">
        <v>40123</v>
      </c>
      <c r="D2044" t="s">
        <v>40122</v>
      </c>
      <c r="F2044" t="s">
        <v>40121</v>
      </c>
      <c r="G2044" t="s">
        <v>17</v>
      </c>
      <c r="H2044" t="s">
        <v>16</v>
      </c>
      <c r="I2044" t="s">
        <v>40120</v>
      </c>
      <c r="J2044" t="s">
        <v>40114</v>
      </c>
      <c r="K2044" t="s">
        <v>40119</v>
      </c>
      <c r="L2044" t="s">
        <v>40118</v>
      </c>
      <c r="M2044" t="s">
        <v>40117</v>
      </c>
      <c r="N2044">
        <v>2</v>
      </c>
      <c r="O2044" t="s">
        <v>40116</v>
      </c>
      <c r="P2044" t="s">
        <v>40115</v>
      </c>
      <c r="Q2044" t="s">
        <v>40114</v>
      </c>
      <c r="R2044" s="7">
        <v>41640</v>
      </c>
      <c r="S2044" s="8">
        <f t="shared" si="256"/>
        <v>2014</v>
      </c>
      <c r="T2044" s="8">
        <v>2014</v>
      </c>
      <c r="U2044" s="8">
        <f t="shared" si="257"/>
        <v>8</v>
      </c>
      <c r="V2044" s="7">
        <v>41974</v>
      </c>
      <c r="W2044" t="s">
        <v>27726</v>
      </c>
      <c r="X2044" s="2">
        <v>0.436</v>
      </c>
      <c r="Y2044" s="6">
        <f t="shared" si="254"/>
        <v>1.1638770988494702E-2</v>
      </c>
      <c r="AA2044">
        <v>12268615</v>
      </c>
      <c r="AB2044">
        <v>11700154717</v>
      </c>
      <c r="AD2044" t="s">
        <v>6</v>
      </c>
      <c r="AE2044">
        <v>17</v>
      </c>
      <c r="AF2044">
        <v>4</v>
      </c>
      <c r="AH2044" t="s">
        <v>40113</v>
      </c>
      <c r="AI2044" t="s">
        <v>40112</v>
      </c>
      <c r="AJ2044" t="s">
        <v>40111</v>
      </c>
      <c r="AK2044" t="s">
        <v>40110</v>
      </c>
      <c r="AL2044">
        <v>3</v>
      </c>
      <c r="AM2044" s="5">
        <f t="shared" si="258"/>
        <v>0.375</v>
      </c>
      <c r="AN2044" s="4">
        <f t="shared" si="255"/>
        <v>5.6796667928814845E-4</v>
      </c>
      <c r="AO2044" s="3"/>
      <c r="AP2044">
        <v>0</v>
      </c>
      <c r="AR2044" t="s">
        <v>1</v>
      </c>
      <c r="AT2044" s="2">
        <v>1.3029999999999999</v>
      </c>
      <c r="AU2044" s="1">
        <f t="shared" si="259"/>
        <v>0.8317529695732736</v>
      </c>
      <c r="AV2044" s="1">
        <f t="shared" si="260"/>
        <v>0.61033688338914249</v>
      </c>
      <c r="AW2044" s="1">
        <f t="shared" si="261"/>
        <v>0.38892079720501144</v>
      </c>
    </row>
    <row r="2045" spans="1:49" x14ac:dyDescent="0.2">
      <c r="A2045">
        <v>2043</v>
      </c>
      <c r="B2045" t="s">
        <v>40109</v>
      </c>
      <c r="F2045" t="s">
        <v>40108</v>
      </c>
      <c r="G2045" t="s">
        <v>17</v>
      </c>
      <c r="H2045" t="s">
        <v>16</v>
      </c>
      <c r="I2045" t="s">
        <v>40107</v>
      </c>
      <c r="J2045">
        <v>60026714</v>
      </c>
      <c r="K2045" t="s">
        <v>515</v>
      </c>
      <c r="L2045" t="s">
        <v>514</v>
      </c>
      <c r="M2045" t="s">
        <v>423</v>
      </c>
      <c r="N2045">
        <v>5</v>
      </c>
      <c r="O2045" t="s">
        <v>40106</v>
      </c>
      <c r="P2045" t="s">
        <v>40105</v>
      </c>
      <c r="Q2045" t="s">
        <v>40104</v>
      </c>
      <c r="R2045" s="7">
        <v>41640</v>
      </c>
      <c r="S2045" s="8">
        <f t="shared" si="256"/>
        <v>2014</v>
      </c>
      <c r="T2045" s="8">
        <v>2014</v>
      </c>
      <c r="U2045" s="8">
        <f t="shared" si="257"/>
        <v>8</v>
      </c>
      <c r="V2045" s="7">
        <v>41974</v>
      </c>
      <c r="W2045" t="s">
        <v>26424</v>
      </c>
      <c r="X2045" s="2">
        <v>0.214</v>
      </c>
      <c r="Y2045" s="6">
        <f t="shared" si="254"/>
        <v>5.7126077787565737E-3</v>
      </c>
      <c r="AA2045">
        <v>21791074</v>
      </c>
      <c r="AB2045">
        <v>20500195068</v>
      </c>
      <c r="AD2045" t="s">
        <v>6</v>
      </c>
      <c r="AE2045">
        <v>13</v>
      </c>
      <c r="AF2045">
        <v>2</v>
      </c>
      <c r="AH2045" t="s">
        <v>40103</v>
      </c>
      <c r="AI2045" t="s">
        <v>40102</v>
      </c>
      <c r="AJ2045" t="s">
        <v>40101</v>
      </c>
      <c r="AK2045" t="s">
        <v>40100</v>
      </c>
      <c r="AL2045">
        <v>1</v>
      </c>
      <c r="AM2045" s="5">
        <f t="shared" si="258"/>
        <v>0.125</v>
      </c>
      <c r="AN2045" s="4">
        <f t="shared" si="255"/>
        <v>1.893222264293828E-4</v>
      </c>
      <c r="AO2045" s="3"/>
      <c r="AP2045">
        <v>0</v>
      </c>
      <c r="AR2045" t="s">
        <v>1</v>
      </c>
      <c r="AT2045" s="2" t="s">
        <v>0</v>
      </c>
      <c r="AU2045" s="1">
        <f t="shared" si="259"/>
        <v>0.40556221130584169</v>
      </c>
      <c r="AV2045" s="1">
        <f t="shared" si="260"/>
        <v>0.29509650025929784</v>
      </c>
      <c r="AW2045" s="1">
        <f t="shared" si="261"/>
        <v>0.184630789212754</v>
      </c>
    </row>
    <row r="2046" spans="1:49" x14ac:dyDescent="0.2">
      <c r="A2046">
        <v>2044</v>
      </c>
      <c r="B2046" t="s">
        <v>40099</v>
      </c>
      <c r="C2046" t="s">
        <v>40098</v>
      </c>
      <c r="F2046" t="s">
        <v>40097</v>
      </c>
      <c r="G2046" t="s">
        <v>17</v>
      </c>
      <c r="H2046" t="s">
        <v>16</v>
      </c>
      <c r="I2046" t="s">
        <v>40096</v>
      </c>
      <c r="J2046" t="s">
        <v>40095</v>
      </c>
      <c r="K2046" t="s">
        <v>40094</v>
      </c>
      <c r="L2046" t="s">
        <v>40093</v>
      </c>
      <c r="M2046" t="s">
        <v>40092</v>
      </c>
      <c r="N2046">
        <v>6</v>
      </c>
      <c r="O2046" t="s">
        <v>40091</v>
      </c>
      <c r="P2046" t="s">
        <v>40090</v>
      </c>
      <c r="Q2046" t="s">
        <v>40089</v>
      </c>
      <c r="R2046" s="7">
        <v>41640</v>
      </c>
      <c r="S2046" s="8">
        <f t="shared" si="256"/>
        <v>2014</v>
      </c>
      <c r="T2046" s="8">
        <v>2014</v>
      </c>
      <c r="U2046" s="8">
        <f t="shared" si="257"/>
        <v>8</v>
      </c>
      <c r="V2046" s="7">
        <v>41730</v>
      </c>
      <c r="W2046" t="s">
        <v>2383</v>
      </c>
      <c r="X2046" s="2">
        <v>1.6519999999999999</v>
      </c>
      <c r="Y2046" s="6">
        <f t="shared" si="254"/>
        <v>4.409919649769093E-2</v>
      </c>
      <c r="AA2046" t="s">
        <v>2382</v>
      </c>
      <c r="AB2046">
        <v>17337</v>
      </c>
      <c r="AD2046" t="s">
        <v>6</v>
      </c>
      <c r="AE2046">
        <v>62</v>
      </c>
      <c r="AF2046">
        <v>4</v>
      </c>
      <c r="AG2046">
        <v>6710134</v>
      </c>
      <c r="AH2046" t="s">
        <v>40088</v>
      </c>
      <c r="AI2046" t="s">
        <v>40087</v>
      </c>
      <c r="AJ2046" t="s">
        <v>40086</v>
      </c>
      <c r="AK2046" t="s">
        <v>40085</v>
      </c>
      <c r="AL2046">
        <v>36</v>
      </c>
      <c r="AM2046" s="5">
        <f t="shared" si="258"/>
        <v>4.5</v>
      </c>
      <c r="AN2046" s="4">
        <f t="shared" si="255"/>
        <v>6.815600151457781E-3</v>
      </c>
      <c r="AO2046" s="3"/>
      <c r="AP2046">
        <v>0</v>
      </c>
      <c r="AR2046" t="s">
        <v>1</v>
      </c>
      <c r="AS2046" t="s">
        <v>2021</v>
      </c>
      <c r="AT2046" s="2" t="s">
        <v>0</v>
      </c>
      <c r="AU2046" s="1">
        <f t="shared" si="259"/>
        <v>3.2914117593820986</v>
      </c>
      <c r="AV2046" s="1">
        <f t="shared" si="260"/>
        <v>2.5457398324574356</v>
      </c>
      <c r="AW2046" s="1">
        <f t="shared" si="261"/>
        <v>1.8000679055327724</v>
      </c>
    </row>
    <row r="2047" spans="1:49" x14ac:dyDescent="0.2">
      <c r="A2047">
        <v>2045</v>
      </c>
      <c r="B2047" t="s">
        <v>40084</v>
      </c>
      <c r="C2047" t="s">
        <v>40083</v>
      </c>
      <c r="F2047" t="s">
        <v>40082</v>
      </c>
      <c r="G2047" t="s">
        <v>17</v>
      </c>
      <c r="H2047" t="s">
        <v>16</v>
      </c>
      <c r="I2047" t="s">
        <v>40081</v>
      </c>
      <c r="J2047" t="s">
        <v>40080</v>
      </c>
      <c r="K2047" t="s">
        <v>40079</v>
      </c>
      <c r="L2047" t="s">
        <v>40078</v>
      </c>
      <c r="M2047" t="s">
        <v>40077</v>
      </c>
      <c r="N2047">
        <v>5</v>
      </c>
      <c r="O2047" t="s">
        <v>40076</v>
      </c>
      <c r="P2047" t="s">
        <v>40075</v>
      </c>
      <c r="Q2047" t="s">
        <v>40074</v>
      </c>
      <c r="R2047" s="7">
        <v>41640</v>
      </c>
      <c r="S2047" s="8">
        <f t="shared" si="256"/>
        <v>2014</v>
      </c>
      <c r="T2047" s="8">
        <v>2014</v>
      </c>
      <c r="U2047" s="8">
        <f t="shared" si="257"/>
        <v>8</v>
      </c>
      <c r="V2047" s="7">
        <v>41944</v>
      </c>
      <c r="W2047" t="s">
        <v>3356</v>
      </c>
      <c r="X2047" s="2">
        <v>0.67100000000000004</v>
      </c>
      <c r="Y2047" s="6">
        <f t="shared" si="254"/>
        <v>1.7911961773577855E-2</v>
      </c>
      <c r="AA2047">
        <v>138746</v>
      </c>
      <c r="AB2047">
        <v>19811</v>
      </c>
      <c r="AD2047" t="s">
        <v>6</v>
      </c>
      <c r="AE2047">
        <v>107</v>
      </c>
      <c r="AF2047">
        <v>6</v>
      </c>
      <c r="AH2047" t="s">
        <v>40073</v>
      </c>
      <c r="AI2047" t="s">
        <v>40072</v>
      </c>
      <c r="AJ2047" t="s">
        <v>40071</v>
      </c>
      <c r="AK2047" t="s">
        <v>40070</v>
      </c>
      <c r="AL2047">
        <v>13</v>
      </c>
      <c r="AM2047" s="5">
        <f t="shared" si="258"/>
        <v>1.625</v>
      </c>
      <c r="AN2047" s="4">
        <f t="shared" si="255"/>
        <v>2.4611889435819764E-3</v>
      </c>
      <c r="AO2047" s="3"/>
      <c r="AP2047">
        <v>0</v>
      </c>
      <c r="AR2047" t="s">
        <v>1</v>
      </c>
      <c r="AT2047" s="2" t="s">
        <v>0</v>
      </c>
      <c r="AU2047" s="1">
        <f t="shared" si="259"/>
        <v>1.3276729924579089</v>
      </c>
      <c r="AV2047" s="1">
        <f t="shared" si="260"/>
        <v>1.0186575358579915</v>
      </c>
      <c r="AW2047" s="1">
        <f t="shared" si="261"/>
        <v>0.70964207925807399</v>
      </c>
    </row>
    <row r="2048" spans="1:49" x14ac:dyDescent="0.2">
      <c r="A2048">
        <v>2046</v>
      </c>
      <c r="B2048" t="s">
        <v>40069</v>
      </c>
      <c r="C2048" t="s">
        <v>40068</v>
      </c>
      <c r="F2048" t="s">
        <v>40067</v>
      </c>
      <c r="G2048" t="s">
        <v>17</v>
      </c>
      <c r="H2048" t="s">
        <v>16</v>
      </c>
      <c r="I2048" t="s">
        <v>40066</v>
      </c>
      <c r="J2048" t="s">
        <v>40065</v>
      </c>
      <c r="K2048" t="s">
        <v>40064</v>
      </c>
      <c r="L2048" t="s">
        <v>40063</v>
      </c>
      <c r="M2048" t="s">
        <v>857</v>
      </c>
      <c r="N2048">
        <v>4</v>
      </c>
      <c r="O2048" t="s">
        <v>40062</v>
      </c>
      <c r="P2048" t="s">
        <v>40061</v>
      </c>
      <c r="Q2048" t="s">
        <v>40060</v>
      </c>
      <c r="R2048" s="7">
        <v>41640</v>
      </c>
      <c r="S2048" s="8">
        <f t="shared" si="256"/>
        <v>2014</v>
      </c>
      <c r="T2048" s="8">
        <v>2014</v>
      </c>
      <c r="U2048" s="8">
        <f t="shared" si="257"/>
        <v>8</v>
      </c>
      <c r="V2048" s="7">
        <v>41883</v>
      </c>
      <c r="W2048" t="s">
        <v>11597</v>
      </c>
      <c r="X2048" s="2">
        <v>0.372</v>
      </c>
      <c r="Y2048" s="6">
        <f t="shared" si="254"/>
        <v>9.930327540642268E-3</v>
      </c>
      <c r="AA2048">
        <v>10213589</v>
      </c>
      <c r="AB2048">
        <v>19103</v>
      </c>
      <c r="AD2048" t="s">
        <v>6</v>
      </c>
      <c r="AE2048">
        <v>22</v>
      </c>
      <c r="AF2048">
        <v>3</v>
      </c>
      <c r="AH2048" t="s">
        <v>40059</v>
      </c>
      <c r="AI2048" t="s">
        <v>40058</v>
      </c>
      <c r="AJ2048" t="s">
        <v>40057</v>
      </c>
      <c r="AK2048" t="s">
        <v>40056</v>
      </c>
      <c r="AL2048">
        <v>1</v>
      </c>
      <c r="AM2048" s="5">
        <f t="shared" si="258"/>
        <v>0.125</v>
      </c>
      <c r="AN2048" s="4">
        <f t="shared" si="255"/>
        <v>1.893222264293828E-4</v>
      </c>
      <c r="AO2048" s="3"/>
      <c r="AP2048">
        <v>0</v>
      </c>
      <c r="AR2048" t="s">
        <v>1</v>
      </c>
      <c r="AT2048" s="2">
        <v>1.1879999999999999</v>
      </c>
      <c r="AU2048" s="1">
        <f t="shared" si="259"/>
        <v>0.70080259463784023</v>
      </c>
      <c r="AV2048" s="1">
        <f t="shared" si="260"/>
        <v>0.5059824883535825</v>
      </c>
      <c r="AW2048" s="1">
        <f t="shared" si="261"/>
        <v>0.31116238206932484</v>
      </c>
    </row>
    <row r="2049" spans="1:49" x14ac:dyDescent="0.2">
      <c r="A2049">
        <v>2047</v>
      </c>
      <c r="B2049" t="s">
        <v>40055</v>
      </c>
      <c r="C2049" t="s">
        <v>40054</v>
      </c>
      <c r="F2049" t="s">
        <v>40053</v>
      </c>
      <c r="G2049" t="s">
        <v>17</v>
      </c>
      <c r="H2049" t="s">
        <v>16</v>
      </c>
      <c r="I2049" t="s">
        <v>40052</v>
      </c>
      <c r="J2049">
        <v>60030270</v>
      </c>
      <c r="K2049" t="s">
        <v>40051</v>
      </c>
      <c r="L2049" t="s">
        <v>40050</v>
      </c>
      <c r="M2049" t="s">
        <v>46</v>
      </c>
      <c r="N2049">
        <v>9</v>
      </c>
      <c r="O2049" t="s">
        <v>40049</v>
      </c>
      <c r="P2049" t="s">
        <v>40048</v>
      </c>
      <c r="Q2049" t="s">
        <v>40047</v>
      </c>
      <c r="R2049" s="7">
        <v>41640</v>
      </c>
      <c r="S2049" s="8">
        <f t="shared" si="256"/>
        <v>2014</v>
      </c>
      <c r="T2049" s="8">
        <v>2014</v>
      </c>
      <c r="U2049" s="8">
        <f t="shared" si="257"/>
        <v>8</v>
      </c>
      <c r="V2049" s="7">
        <v>41883</v>
      </c>
      <c r="W2049" t="s">
        <v>11597</v>
      </c>
      <c r="X2049" s="2">
        <v>0.372</v>
      </c>
      <c r="Y2049" s="6">
        <f t="shared" si="254"/>
        <v>9.930327540642268E-3</v>
      </c>
      <c r="AA2049">
        <v>10213589</v>
      </c>
      <c r="AB2049">
        <v>19103</v>
      </c>
      <c r="AD2049" t="s">
        <v>6</v>
      </c>
      <c r="AE2049">
        <v>22</v>
      </c>
      <c r="AF2049">
        <v>3</v>
      </c>
      <c r="AH2049" t="s">
        <v>40046</v>
      </c>
      <c r="AI2049" t="s">
        <v>40045</v>
      </c>
      <c r="AJ2049" t="s">
        <v>40044</v>
      </c>
      <c r="AK2049" t="s">
        <v>40043</v>
      </c>
      <c r="AL2049">
        <v>9</v>
      </c>
      <c r="AM2049" s="5">
        <f t="shared" si="258"/>
        <v>1.125</v>
      </c>
      <c r="AN2049" s="4">
        <f t="shared" si="255"/>
        <v>1.7039000378644452E-3</v>
      </c>
      <c r="AO2049" s="3"/>
      <c r="AP2049">
        <v>0</v>
      </c>
      <c r="AR2049">
        <v>31160165</v>
      </c>
      <c r="AT2049" s="2">
        <v>1.1879999999999999</v>
      </c>
      <c r="AU2049" s="1">
        <f t="shared" si="259"/>
        <v>0.74623992898089209</v>
      </c>
      <c r="AV2049" s="1">
        <f t="shared" si="260"/>
        <v>0.58171137892533564</v>
      </c>
      <c r="AW2049" s="1">
        <f t="shared" si="261"/>
        <v>0.4171828288697792</v>
      </c>
    </row>
    <row r="2050" spans="1:49" x14ac:dyDescent="0.2">
      <c r="A2050">
        <v>2048</v>
      </c>
      <c r="B2050" t="s">
        <v>40042</v>
      </c>
      <c r="C2050" t="s">
        <v>40041</v>
      </c>
      <c r="F2050" t="s">
        <v>40040</v>
      </c>
      <c r="G2050" t="s">
        <v>17</v>
      </c>
      <c r="H2050" t="s">
        <v>16</v>
      </c>
      <c r="I2050" t="s">
        <v>34311</v>
      </c>
      <c r="J2050" t="s">
        <v>40039</v>
      </c>
      <c r="K2050" t="s">
        <v>40038</v>
      </c>
      <c r="L2050" t="s">
        <v>40037</v>
      </c>
      <c r="M2050" t="s">
        <v>40036</v>
      </c>
      <c r="N2050">
        <v>8</v>
      </c>
      <c r="O2050" t="s">
        <v>40035</v>
      </c>
      <c r="P2050" t="s">
        <v>40034</v>
      </c>
      <c r="Q2050" t="s">
        <v>40033</v>
      </c>
      <c r="R2050" s="7">
        <v>41640</v>
      </c>
      <c r="S2050" s="8">
        <f t="shared" si="256"/>
        <v>2014</v>
      </c>
      <c r="T2050" s="8">
        <v>2014</v>
      </c>
      <c r="U2050" s="8">
        <f t="shared" si="257"/>
        <v>8</v>
      </c>
      <c r="V2050" s="7">
        <v>41942</v>
      </c>
      <c r="W2050" t="s">
        <v>40019</v>
      </c>
      <c r="X2050" s="2">
        <v>1.401</v>
      </c>
      <c r="Y2050" s="6">
        <f t="shared" si="254"/>
        <v>3.7398894850644675E-2</v>
      </c>
      <c r="AA2050">
        <v>19327447</v>
      </c>
      <c r="AB2050">
        <v>5200153123</v>
      </c>
      <c r="AC2050">
        <v>19327455</v>
      </c>
      <c r="AD2050" t="s">
        <v>6</v>
      </c>
      <c r="AE2050">
        <v>118</v>
      </c>
      <c r="AF2050">
        <v>43</v>
      </c>
      <c r="AH2050" t="s">
        <v>40032</v>
      </c>
      <c r="AI2050" t="s">
        <v>40031</v>
      </c>
      <c r="AK2050" t="s">
        <v>40030</v>
      </c>
      <c r="AL2050">
        <v>30</v>
      </c>
      <c r="AM2050" s="5">
        <f t="shared" si="258"/>
        <v>3.75</v>
      </c>
      <c r="AN2050" s="4">
        <f t="shared" si="255"/>
        <v>5.6796667928814843E-3</v>
      </c>
      <c r="AO2050" s="3"/>
      <c r="AP2050">
        <v>0</v>
      </c>
      <c r="AR2050" t="s">
        <v>40029</v>
      </c>
      <c r="AT2050" s="2">
        <v>4.1260000000000003</v>
      </c>
      <c r="AU2050" s="1">
        <f t="shared" si="259"/>
        <v>2.7883126433315719</v>
      </c>
      <c r="AV2050" s="1">
        <f t="shared" si="260"/>
        <v>2.153928082176308</v>
      </c>
      <c r="AW2050" s="1">
        <f t="shared" si="261"/>
        <v>1.5195435210210442</v>
      </c>
    </row>
    <row r="2051" spans="1:49" x14ac:dyDescent="0.2">
      <c r="A2051">
        <v>2049</v>
      </c>
      <c r="B2051" t="s">
        <v>40028</v>
      </c>
      <c r="C2051" t="s">
        <v>40027</v>
      </c>
      <c r="F2051" t="s">
        <v>40026</v>
      </c>
      <c r="G2051" t="s">
        <v>17</v>
      </c>
      <c r="H2051" t="s">
        <v>16</v>
      </c>
      <c r="I2051" t="s">
        <v>22619</v>
      </c>
      <c r="J2051" t="s">
        <v>40025</v>
      </c>
      <c r="K2051" t="s">
        <v>40024</v>
      </c>
      <c r="L2051" t="s">
        <v>40023</v>
      </c>
      <c r="M2051" t="s">
        <v>4237</v>
      </c>
      <c r="N2051">
        <v>7</v>
      </c>
      <c r="O2051" t="s">
        <v>40022</v>
      </c>
      <c r="P2051" t="s">
        <v>40021</v>
      </c>
      <c r="Q2051" t="s">
        <v>40020</v>
      </c>
      <c r="R2051" s="7">
        <v>41640</v>
      </c>
      <c r="S2051" s="8">
        <f t="shared" si="256"/>
        <v>2014</v>
      </c>
      <c r="T2051" s="8">
        <v>2014</v>
      </c>
      <c r="U2051" s="8">
        <f t="shared" si="257"/>
        <v>8</v>
      </c>
      <c r="V2051" s="7">
        <v>41942</v>
      </c>
      <c r="W2051" t="s">
        <v>40019</v>
      </c>
      <c r="X2051" s="2">
        <v>1.401</v>
      </c>
      <c r="Y2051" s="6">
        <f t="shared" ref="Y2051:Y2114" si="262">(X2051-$Z$3)/($Z$2-$Z$3)</f>
        <v>3.7398894850644675E-2</v>
      </c>
      <c r="AA2051">
        <v>19327447</v>
      </c>
      <c r="AB2051">
        <v>5200153123</v>
      </c>
      <c r="AC2051">
        <v>19327455</v>
      </c>
      <c r="AD2051" t="s">
        <v>6</v>
      </c>
      <c r="AE2051">
        <v>118</v>
      </c>
      <c r="AF2051">
        <v>43</v>
      </c>
      <c r="AH2051" t="s">
        <v>40018</v>
      </c>
      <c r="AI2051" t="s">
        <v>40017</v>
      </c>
      <c r="AK2051" t="s">
        <v>40016</v>
      </c>
      <c r="AL2051">
        <v>32</v>
      </c>
      <c r="AM2051" s="5">
        <f t="shared" si="258"/>
        <v>4</v>
      </c>
      <c r="AN2051" s="4">
        <f t="shared" ref="AN2051:AN2114" si="263">(AM2051-$AO$3)/($AO$2-$AO$3)</f>
        <v>6.0583112457402496E-3</v>
      </c>
      <c r="AO2051" s="3"/>
      <c r="AP2051">
        <v>0</v>
      </c>
      <c r="AR2051" t="s">
        <v>1</v>
      </c>
      <c r="AT2051" s="2">
        <v>4.1260000000000003</v>
      </c>
      <c r="AU2051" s="1">
        <f t="shared" si="259"/>
        <v>2.7996719769173346</v>
      </c>
      <c r="AV2051" s="1">
        <f t="shared" si="260"/>
        <v>2.1728603048192463</v>
      </c>
      <c r="AW2051" s="1">
        <f t="shared" si="261"/>
        <v>1.5460486327211576</v>
      </c>
    </row>
    <row r="2052" spans="1:49" x14ac:dyDescent="0.2">
      <c r="A2052">
        <v>2050</v>
      </c>
      <c r="B2052" t="s">
        <v>40015</v>
      </c>
      <c r="C2052" t="s">
        <v>40014</v>
      </c>
      <c r="F2052" t="s">
        <v>40013</v>
      </c>
      <c r="G2052" t="s">
        <v>17</v>
      </c>
      <c r="H2052" t="s">
        <v>16</v>
      </c>
      <c r="I2052" t="s">
        <v>40012</v>
      </c>
      <c r="J2052">
        <v>60079446</v>
      </c>
      <c r="K2052" t="s">
        <v>6416</v>
      </c>
      <c r="L2052" t="s">
        <v>6415</v>
      </c>
      <c r="M2052" t="s">
        <v>423</v>
      </c>
      <c r="N2052">
        <v>6</v>
      </c>
      <c r="O2052" t="s">
        <v>40011</v>
      </c>
      <c r="P2052" t="s">
        <v>40010</v>
      </c>
      <c r="Q2052" t="s">
        <v>6412</v>
      </c>
      <c r="R2052" s="7">
        <v>41640</v>
      </c>
      <c r="S2052" s="8">
        <f t="shared" si="256"/>
        <v>2014</v>
      </c>
      <c r="T2052" s="8">
        <v>2014</v>
      </c>
      <c r="U2052" s="8">
        <f t="shared" si="257"/>
        <v>8</v>
      </c>
      <c r="V2052" s="7">
        <v>2014</v>
      </c>
      <c r="W2052" t="s">
        <v>1817</v>
      </c>
      <c r="X2052" s="2">
        <v>0.11600000000000001</v>
      </c>
      <c r="Y2052" s="6">
        <f t="shared" si="262"/>
        <v>3.0965537492325355E-3</v>
      </c>
      <c r="AA2052">
        <v>20407459</v>
      </c>
      <c r="AB2052">
        <v>19700187706</v>
      </c>
      <c r="AC2052">
        <v>20407467</v>
      </c>
      <c r="AD2052" t="s">
        <v>6</v>
      </c>
      <c r="AE2052">
        <v>8</v>
      </c>
      <c r="AF2052">
        <v>3</v>
      </c>
      <c r="AH2052" t="s">
        <v>40009</v>
      </c>
      <c r="AI2052" t="s">
        <v>40008</v>
      </c>
      <c r="AJ2052" t="s">
        <v>40007</v>
      </c>
      <c r="AK2052" t="s">
        <v>40006</v>
      </c>
      <c r="AL2052">
        <v>13</v>
      </c>
      <c r="AM2052" s="5">
        <f t="shared" si="258"/>
        <v>1.625</v>
      </c>
      <c r="AN2052" s="4">
        <f t="shared" si="263"/>
        <v>2.4611889435819764E-3</v>
      </c>
      <c r="AO2052" s="3"/>
      <c r="AP2052">
        <v>1</v>
      </c>
      <c r="AR2052" t="s">
        <v>1</v>
      </c>
      <c r="AT2052" s="2" t="s">
        <v>0</v>
      </c>
      <c r="AU2052" s="1">
        <f t="shared" si="259"/>
        <v>0.29059443075373675</v>
      </c>
      <c r="AV2052" s="1">
        <f t="shared" si="260"/>
        <v>0.27788713464072556</v>
      </c>
      <c r="AW2052" s="1">
        <f t="shared" si="261"/>
        <v>0.26517983852771437</v>
      </c>
    </row>
    <row r="2053" spans="1:49" x14ac:dyDescent="0.2">
      <c r="A2053">
        <v>2051</v>
      </c>
      <c r="B2053" t="s">
        <v>40005</v>
      </c>
      <c r="C2053" t="s">
        <v>40004</v>
      </c>
      <c r="D2053" t="s">
        <v>40003</v>
      </c>
      <c r="F2053" t="s">
        <v>40002</v>
      </c>
      <c r="G2053" t="s">
        <v>17</v>
      </c>
      <c r="H2053" t="s">
        <v>16</v>
      </c>
      <c r="I2053" t="s">
        <v>40001</v>
      </c>
      <c r="J2053" t="s">
        <v>40000</v>
      </c>
      <c r="K2053" t="s">
        <v>39999</v>
      </c>
      <c r="L2053" t="s">
        <v>39998</v>
      </c>
      <c r="M2053" t="s">
        <v>39997</v>
      </c>
      <c r="N2053">
        <v>8</v>
      </c>
      <c r="O2053" t="s">
        <v>39996</v>
      </c>
      <c r="P2053" t="s">
        <v>39995</v>
      </c>
      <c r="Q2053" t="s">
        <v>39994</v>
      </c>
      <c r="R2053" s="7">
        <v>41640</v>
      </c>
      <c r="S2053" s="8">
        <f t="shared" si="256"/>
        <v>2014</v>
      </c>
      <c r="T2053" s="8">
        <v>2014</v>
      </c>
      <c r="U2053" s="8">
        <f t="shared" si="257"/>
        <v>8</v>
      </c>
      <c r="V2053" s="7">
        <v>41883</v>
      </c>
      <c r="W2053" t="s">
        <v>14658</v>
      </c>
      <c r="X2053" s="2">
        <v>0.28899999999999998</v>
      </c>
      <c r="Y2053" s="6">
        <f t="shared" si="262"/>
        <v>7.7146899442086438E-3</v>
      </c>
      <c r="AA2053">
        <v>262692</v>
      </c>
      <c r="AB2053">
        <v>9500153939</v>
      </c>
      <c r="AD2053" t="s">
        <v>6</v>
      </c>
      <c r="AE2053">
        <v>45</v>
      </c>
      <c r="AF2053">
        <v>9</v>
      </c>
      <c r="AH2053" t="s">
        <v>39993</v>
      </c>
      <c r="AI2053" t="s">
        <v>39992</v>
      </c>
      <c r="AJ2053" t="s">
        <v>39991</v>
      </c>
      <c r="AK2053" t="s">
        <v>39990</v>
      </c>
      <c r="AL2053">
        <v>14</v>
      </c>
      <c r="AM2053" s="5">
        <f t="shared" si="258"/>
        <v>1.75</v>
      </c>
      <c r="AN2053" s="4">
        <f t="shared" si="263"/>
        <v>2.6505111700113595E-3</v>
      </c>
      <c r="AO2053" s="3"/>
      <c r="AP2053">
        <v>0</v>
      </c>
      <c r="AR2053" t="s">
        <v>1</v>
      </c>
      <c r="AT2053" s="2">
        <v>1.605</v>
      </c>
      <c r="AU2053" s="1">
        <f t="shared" si="259"/>
        <v>0.61954363119494582</v>
      </c>
      <c r="AV2053" s="1">
        <f t="shared" si="260"/>
        <v>0.51826005571100009</v>
      </c>
      <c r="AW2053" s="1">
        <f t="shared" si="261"/>
        <v>0.41697648022705447</v>
      </c>
    </row>
    <row r="2054" spans="1:49" x14ac:dyDescent="0.2">
      <c r="A2054">
        <v>2052</v>
      </c>
      <c r="B2054" t="s">
        <v>39989</v>
      </c>
      <c r="C2054" t="s">
        <v>39988</v>
      </c>
      <c r="F2054" t="s">
        <v>39987</v>
      </c>
      <c r="G2054" t="s">
        <v>17</v>
      </c>
      <c r="H2054" t="s">
        <v>16</v>
      </c>
      <c r="I2054" t="s">
        <v>39986</v>
      </c>
      <c r="J2054">
        <v>60000221</v>
      </c>
      <c r="K2054" t="s">
        <v>2948</v>
      </c>
      <c r="L2054" t="s">
        <v>2947</v>
      </c>
      <c r="M2054" t="s">
        <v>76</v>
      </c>
      <c r="N2054">
        <v>2</v>
      </c>
      <c r="O2054" t="s">
        <v>39985</v>
      </c>
      <c r="P2054" t="s">
        <v>39984</v>
      </c>
      <c r="Q2054" t="s">
        <v>2944</v>
      </c>
      <c r="R2054" s="7">
        <v>41640</v>
      </c>
      <c r="S2054" s="8">
        <f t="shared" si="256"/>
        <v>2014</v>
      </c>
      <c r="T2054" s="8">
        <v>2014</v>
      </c>
      <c r="U2054" s="8">
        <f t="shared" si="257"/>
        <v>8</v>
      </c>
      <c r="V2054" s="7">
        <v>41730</v>
      </c>
      <c r="W2054" t="s">
        <v>2383</v>
      </c>
      <c r="X2054" s="2">
        <v>1.6519999999999999</v>
      </c>
      <c r="Y2054" s="6">
        <f t="shared" si="262"/>
        <v>4.409919649769093E-2</v>
      </c>
      <c r="AA2054" t="s">
        <v>2382</v>
      </c>
      <c r="AB2054">
        <v>17337</v>
      </c>
      <c r="AD2054" t="s">
        <v>6</v>
      </c>
      <c r="AE2054">
        <v>62</v>
      </c>
      <c r="AF2054">
        <v>4</v>
      </c>
      <c r="AG2054">
        <v>6719564</v>
      </c>
      <c r="AH2054" t="s">
        <v>39983</v>
      </c>
      <c r="AI2054" t="s">
        <v>39982</v>
      </c>
      <c r="AJ2054" t="s">
        <v>39981</v>
      </c>
      <c r="AK2054" t="s">
        <v>39980</v>
      </c>
      <c r="AL2054">
        <v>12</v>
      </c>
      <c r="AM2054" s="5">
        <f t="shared" si="258"/>
        <v>1.5</v>
      </c>
      <c r="AN2054" s="4">
        <f t="shared" si="263"/>
        <v>2.2718667171525938E-3</v>
      </c>
      <c r="AO2054" s="3"/>
      <c r="AP2054">
        <v>0</v>
      </c>
      <c r="AR2054" t="s">
        <v>39979</v>
      </c>
      <c r="AT2054" s="2" t="s">
        <v>0</v>
      </c>
      <c r="AU2054" s="1">
        <f t="shared" si="259"/>
        <v>3.1550997563529428</v>
      </c>
      <c r="AV2054" s="1">
        <f t="shared" si="260"/>
        <v>2.3185531607421761</v>
      </c>
      <c r="AW2054" s="1">
        <f t="shared" si="261"/>
        <v>1.4820065651314094</v>
      </c>
    </row>
    <row r="2055" spans="1:49" x14ac:dyDescent="0.2">
      <c r="A2055">
        <v>2053</v>
      </c>
      <c r="B2055" t="s">
        <v>39978</v>
      </c>
      <c r="C2055" t="s">
        <v>39977</v>
      </c>
      <c r="D2055" t="s">
        <v>39976</v>
      </c>
      <c r="F2055" t="s">
        <v>39975</v>
      </c>
      <c r="G2055" t="s">
        <v>17</v>
      </c>
      <c r="H2055" t="s">
        <v>16</v>
      </c>
      <c r="I2055" t="s">
        <v>39974</v>
      </c>
      <c r="J2055" t="s">
        <v>39973</v>
      </c>
      <c r="K2055" t="s">
        <v>39972</v>
      </c>
      <c r="L2055" t="s">
        <v>39971</v>
      </c>
      <c r="M2055" t="s">
        <v>39970</v>
      </c>
      <c r="N2055">
        <v>4</v>
      </c>
      <c r="O2055" t="s">
        <v>39969</v>
      </c>
      <c r="P2055" t="s">
        <v>39968</v>
      </c>
      <c r="Q2055" t="s">
        <v>39967</v>
      </c>
      <c r="R2055" s="7">
        <v>41640</v>
      </c>
      <c r="S2055" s="8">
        <f t="shared" si="256"/>
        <v>2014</v>
      </c>
      <c r="T2055" s="8">
        <v>2014</v>
      </c>
      <c r="U2055" s="8">
        <f t="shared" si="257"/>
        <v>8</v>
      </c>
      <c r="V2055" s="7">
        <v>41974</v>
      </c>
      <c r="W2055" t="s">
        <v>3162</v>
      </c>
      <c r="X2055" s="2">
        <v>1.23</v>
      </c>
      <c r="Y2055" s="6">
        <f t="shared" si="262"/>
        <v>3.2834147513413951E-2</v>
      </c>
      <c r="AA2055">
        <v>9638695</v>
      </c>
      <c r="AB2055">
        <v>17852</v>
      </c>
      <c r="AD2055" t="s">
        <v>6</v>
      </c>
      <c r="AE2055">
        <v>68</v>
      </c>
      <c r="AH2055" t="s">
        <v>39966</v>
      </c>
      <c r="AI2055" t="s">
        <v>39965</v>
      </c>
      <c r="AJ2055" t="s">
        <v>39964</v>
      </c>
      <c r="AK2055" t="s">
        <v>39963</v>
      </c>
      <c r="AL2055">
        <v>16</v>
      </c>
      <c r="AM2055" s="5">
        <f t="shared" si="258"/>
        <v>2</v>
      </c>
      <c r="AN2055" s="4">
        <f t="shared" si="263"/>
        <v>3.0291556228701248E-3</v>
      </c>
      <c r="AO2055" s="3"/>
      <c r="AP2055">
        <v>1</v>
      </c>
      <c r="AQ2055" t="s">
        <v>121</v>
      </c>
      <c r="AR2055" t="s">
        <v>39962</v>
      </c>
      <c r="AS2055" t="s">
        <v>119</v>
      </c>
      <c r="AT2055" s="2" t="s">
        <v>0</v>
      </c>
      <c r="AU2055" s="1">
        <f t="shared" si="259"/>
        <v>2.3892649946250804</v>
      </c>
      <c r="AV2055" s="1">
        <f t="shared" si="260"/>
        <v>1.7931651568142037</v>
      </c>
      <c r="AW2055" s="1">
        <f t="shared" si="261"/>
        <v>1.1970653190033271</v>
      </c>
    </row>
    <row r="2056" spans="1:49" x14ac:dyDescent="0.2">
      <c r="A2056">
        <v>2054</v>
      </c>
      <c r="B2056" t="s">
        <v>39961</v>
      </c>
      <c r="C2056" t="s">
        <v>39960</v>
      </c>
      <c r="F2056" t="s">
        <v>39959</v>
      </c>
      <c r="G2056" t="s">
        <v>17</v>
      </c>
      <c r="H2056" t="s">
        <v>16</v>
      </c>
      <c r="I2056" t="s">
        <v>39958</v>
      </c>
      <c r="J2056" t="s">
        <v>39957</v>
      </c>
      <c r="K2056" t="s">
        <v>39956</v>
      </c>
      <c r="L2056" t="s">
        <v>39955</v>
      </c>
      <c r="M2056" t="s">
        <v>3685</v>
      </c>
      <c r="N2056">
        <v>3</v>
      </c>
      <c r="O2056" t="s">
        <v>39954</v>
      </c>
      <c r="P2056" t="s">
        <v>39953</v>
      </c>
      <c r="Q2056" t="s">
        <v>39952</v>
      </c>
      <c r="R2056" s="7">
        <v>41640</v>
      </c>
      <c r="S2056" s="8">
        <f t="shared" si="256"/>
        <v>2014</v>
      </c>
      <c r="T2056" s="8">
        <v>2014</v>
      </c>
      <c r="U2056" s="8">
        <f t="shared" si="257"/>
        <v>8</v>
      </c>
      <c r="V2056" s="7">
        <v>41944</v>
      </c>
      <c r="W2056" t="s">
        <v>39951</v>
      </c>
      <c r="X2056" s="2" t="s">
        <v>0</v>
      </c>
      <c r="Y2056" s="6" t="e">
        <f t="shared" si="262"/>
        <v>#VALUE!</v>
      </c>
      <c r="AA2056">
        <v>405175</v>
      </c>
      <c r="AB2056">
        <v>17159</v>
      </c>
      <c r="AC2056">
        <v>17467748</v>
      </c>
      <c r="AD2056" t="s">
        <v>6</v>
      </c>
      <c r="AE2056">
        <v>84</v>
      </c>
      <c r="AF2056">
        <v>19</v>
      </c>
      <c r="AH2056" t="s">
        <v>39950</v>
      </c>
      <c r="AI2056" t="s">
        <v>39949</v>
      </c>
      <c r="AJ2056" t="s">
        <v>39948</v>
      </c>
      <c r="AK2056" t="s">
        <v>39947</v>
      </c>
      <c r="AL2056">
        <v>17</v>
      </c>
      <c r="AM2056" s="5">
        <f t="shared" si="258"/>
        <v>2.125</v>
      </c>
      <c r="AN2056" s="4">
        <f t="shared" si="263"/>
        <v>3.2184778492995079E-3</v>
      </c>
      <c r="AO2056" s="3"/>
      <c r="AP2056">
        <v>0</v>
      </c>
      <c r="AR2056" t="s">
        <v>1</v>
      </c>
      <c r="AT2056" s="2">
        <v>1.82</v>
      </c>
      <c r="AU2056" s="1" t="e">
        <f t="shared" si="259"/>
        <v>#VALUE!</v>
      </c>
      <c r="AV2056" s="1" t="e">
        <f t="shared" si="260"/>
        <v>#VALUE!</v>
      </c>
      <c r="AW2056" s="1" t="e">
        <f t="shared" si="261"/>
        <v>#VALUE!</v>
      </c>
    </row>
    <row r="2057" spans="1:49" x14ac:dyDescent="0.2">
      <c r="A2057">
        <v>2055</v>
      </c>
      <c r="B2057" t="s">
        <v>39946</v>
      </c>
      <c r="C2057" t="s">
        <v>39945</v>
      </c>
      <c r="F2057" t="s">
        <v>39944</v>
      </c>
      <c r="G2057" t="s">
        <v>17</v>
      </c>
      <c r="H2057" t="s">
        <v>16</v>
      </c>
      <c r="I2057" t="s">
        <v>39943</v>
      </c>
      <c r="J2057">
        <v>60033316</v>
      </c>
      <c r="K2057" t="s">
        <v>4802</v>
      </c>
      <c r="L2057" t="s">
        <v>4801</v>
      </c>
      <c r="M2057" t="s">
        <v>183</v>
      </c>
      <c r="N2057">
        <v>5</v>
      </c>
      <c r="O2057" t="s">
        <v>39942</v>
      </c>
      <c r="P2057" t="s">
        <v>39941</v>
      </c>
      <c r="Q2057" t="s">
        <v>4798</v>
      </c>
      <c r="R2057" s="7">
        <v>41640</v>
      </c>
      <c r="S2057" s="8">
        <f t="shared" si="256"/>
        <v>2014</v>
      </c>
      <c r="T2057" s="8">
        <v>2014</v>
      </c>
      <c r="U2057" s="8">
        <f t="shared" si="257"/>
        <v>8</v>
      </c>
      <c r="V2057" s="7">
        <v>41944</v>
      </c>
      <c r="W2057" t="s">
        <v>36258</v>
      </c>
      <c r="X2057" s="2">
        <v>0.41799999999999998</v>
      </c>
      <c r="Y2057" s="6">
        <f t="shared" si="262"/>
        <v>1.1158271268786204E-2</v>
      </c>
      <c r="AA2057">
        <v>17518822</v>
      </c>
      <c r="AB2057">
        <v>5300152720</v>
      </c>
      <c r="AD2057" t="s">
        <v>6</v>
      </c>
      <c r="AE2057">
        <v>8</v>
      </c>
      <c r="AF2057">
        <v>6</v>
      </c>
      <c r="AH2057" t="s">
        <v>33677</v>
      </c>
      <c r="AI2057" t="s">
        <v>39940</v>
      </c>
      <c r="AK2057" t="s">
        <v>39939</v>
      </c>
      <c r="AL2057">
        <v>11</v>
      </c>
      <c r="AM2057" s="5">
        <f t="shared" si="258"/>
        <v>1.375</v>
      </c>
      <c r="AN2057" s="4">
        <f t="shared" si="263"/>
        <v>2.0825444907232107E-3</v>
      </c>
      <c r="AO2057" s="3"/>
      <c r="AP2057">
        <v>0</v>
      </c>
      <c r="AR2057" t="s">
        <v>1</v>
      </c>
      <c r="AT2057" s="2" t="s">
        <v>0</v>
      </c>
      <c r="AU2057" s="1">
        <f t="shared" si="259"/>
        <v>0.84355532353673057</v>
      </c>
      <c r="AV2057" s="1">
        <f t="shared" si="260"/>
        <v>0.66204078797547072</v>
      </c>
      <c r="AW2057" s="1">
        <f t="shared" si="261"/>
        <v>0.48052625241421082</v>
      </c>
    </row>
    <row r="2058" spans="1:49" x14ac:dyDescent="0.2">
      <c r="A2058">
        <v>2056</v>
      </c>
      <c r="B2058" t="s">
        <v>39938</v>
      </c>
      <c r="F2058" t="s">
        <v>39937</v>
      </c>
      <c r="G2058" t="s">
        <v>17</v>
      </c>
      <c r="H2058" t="s">
        <v>16</v>
      </c>
      <c r="I2058" t="s">
        <v>39936</v>
      </c>
      <c r="J2058">
        <v>60079446</v>
      </c>
      <c r="K2058" t="s">
        <v>6416</v>
      </c>
      <c r="L2058" t="s">
        <v>6415</v>
      </c>
      <c r="M2058" t="s">
        <v>423</v>
      </c>
      <c r="N2058">
        <v>8</v>
      </c>
      <c r="O2058" t="s">
        <v>39935</v>
      </c>
      <c r="P2058" t="s">
        <v>39934</v>
      </c>
      <c r="Q2058" t="s">
        <v>39933</v>
      </c>
      <c r="R2058" s="7">
        <v>41640</v>
      </c>
      <c r="S2058" s="8">
        <f t="shared" si="256"/>
        <v>2014</v>
      </c>
      <c r="T2058" s="8">
        <v>2014</v>
      </c>
      <c r="U2058" s="8">
        <f t="shared" si="257"/>
        <v>8</v>
      </c>
      <c r="V2058" s="7">
        <v>2014</v>
      </c>
      <c r="W2058" t="s">
        <v>4338</v>
      </c>
      <c r="X2058" s="2">
        <v>0.17499999999999999</v>
      </c>
      <c r="Y2058" s="6">
        <f t="shared" si="262"/>
        <v>4.6715250527214966E-3</v>
      </c>
      <c r="AA2058">
        <v>9734562</v>
      </c>
      <c r="AB2058">
        <v>21100217234</v>
      </c>
      <c r="AC2058">
        <v>9739769</v>
      </c>
      <c r="AD2058" t="s">
        <v>6</v>
      </c>
      <c r="AE2058">
        <v>9</v>
      </c>
      <c r="AF2058">
        <v>22</v>
      </c>
      <c r="AH2058" t="s">
        <v>39932</v>
      </c>
      <c r="AI2058" t="s">
        <v>39931</v>
      </c>
      <c r="AJ2058" t="s">
        <v>39930</v>
      </c>
      <c r="AK2058" t="s">
        <v>39929</v>
      </c>
      <c r="AL2058">
        <v>2</v>
      </c>
      <c r="AM2058" s="5">
        <f t="shared" si="258"/>
        <v>0.25</v>
      </c>
      <c r="AN2058" s="4">
        <f t="shared" si="263"/>
        <v>3.786444528587656E-4</v>
      </c>
      <c r="AO2058" s="3"/>
      <c r="AP2058">
        <v>0</v>
      </c>
      <c r="AR2058" t="s">
        <v>1</v>
      </c>
      <c r="AT2058" s="2" t="s">
        <v>0</v>
      </c>
      <c r="AU2058" s="1">
        <f t="shared" si="259"/>
        <v>0.33836608727626771</v>
      </c>
      <c r="AV2058" s="1">
        <f t="shared" si="260"/>
        <v>0.2525084752790131</v>
      </c>
      <c r="AW2058" s="1">
        <f t="shared" si="261"/>
        <v>0.16665086328175846</v>
      </c>
    </row>
    <row r="2059" spans="1:49" x14ac:dyDescent="0.2">
      <c r="A2059">
        <v>2057</v>
      </c>
      <c r="B2059" t="s">
        <v>39928</v>
      </c>
      <c r="C2059" t="s">
        <v>39927</v>
      </c>
      <c r="D2059" t="s">
        <v>39926</v>
      </c>
      <c r="E2059">
        <v>25102426</v>
      </c>
      <c r="F2059" t="s">
        <v>39925</v>
      </c>
      <c r="G2059" t="s">
        <v>17</v>
      </c>
      <c r="H2059" t="s">
        <v>16</v>
      </c>
      <c r="I2059" t="s">
        <v>39924</v>
      </c>
      <c r="J2059">
        <v>60159889</v>
      </c>
      <c r="K2059" t="s">
        <v>39923</v>
      </c>
      <c r="L2059" t="s">
        <v>9644</v>
      </c>
      <c r="M2059" t="s">
        <v>3266</v>
      </c>
      <c r="N2059">
        <v>3</v>
      </c>
      <c r="O2059" t="s">
        <v>39922</v>
      </c>
      <c r="P2059" t="s">
        <v>39921</v>
      </c>
      <c r="Q2059" t="s">
        <v>39920</v>
      </c>
      <c r="R2059" s="7">
        <v>41640</v>
      </c>
      <c r="S2059" s="8">
        <f t="shared" si="256"/>
        <v>2014</v>
      </c>
      <c r="T2059" s="8">
        <v>2014</v>
      </c>
      <c r="U2059" s="8">
        <f t="shared" si="257"/>
        <v>8</v>
      </c>
      <c r="V2059" s="7">
        <v>41944</v>
      </c>
      <c r="W2059" t="s">
        <v>3309</v>
      </c>
      <c r="X2059" s="2">
        <v>0.998</v>
      </c>
      <c r="Y2059" s="6">
        <f t="shared" si="262"/>
        <v>2.664104001494888E-2</v>
      </c>
      <c r="AA2059">
        <v>14678039</v>
      </c>
      <c r="AB2059">
        <v>19156</v>
      </c>
      <c r="AC2059">
        <v>18735495</v>
      </c>
      <c r="AD2059" t="s">
        <v>6</v>
      </c>
      <c r="AE2059">
        <v>43</v>
      </c>
      <c r="AF2059">
        <v>6</v>
      </c>
      <c r="AH2059" t="s">
        <v>39919</v>
      </c>
      <c r="AI2059" t="s">
        <v>39918</v>
      </c>
      <c r="AJ2059" t="s">
        <v>39917</v>
      </c>
      <c r="AK2059" t="s">
        <v>39916</v>
      </c>
      <c r="AL2059">
        <v>13</v>
      </c>
      <c r="AM2059" s="5">
        <f t="shared" si="258"/>
        <v>1.625</v>
      </c>
      <c r="AN2059" s="4">
        <f t="shared" si="263"/>
        <v>2.4611889435819764E-3</v>
      </c>
      <c r="AO2059" s="3"/>
      <c r="AP2059">
        <v>0</v>
      </c>
      <c r="AQ2059" t="s">
        <v>6153</v>
      </c>
      <c r="AR2059" t="s">
        <v>39915</v>
      </c>
      <c r="AS2059" t="s">
        <v>6152</v>
      </c>
      <c r="AT2059" s="2" t="s">
        <v>0</v>
      </c>
      <c r="AU2059" s="1">
        <f t="shared" si="259"/>
        <v>1.9387084693538807</v>
      </c>
      <c r="AV2059" s="1">
        <f t="shared" si="260"/>
        <v>1.4551114479265428</v>
      </c>
      <c r="AW2059" s="1">
        <f t="shared" si="261"/>
        <v>0.97151442649920472</v>
      </c>
    </row>
    <row r="2060" spans="1:49" x14ac:dyDescent="0.2">
      <c r="A2060">
        <v>2058</v>
      </c>
      <c r="B2060" t="s">
        <v>39914</v>
      </c>
      <c r="C2060" t="s">
        <v>39913</v>
      </c>
      <c r="F2060" t="s">
        <v>39912</v>
      </c>
      <c r="G2060" t="s">
        <v>17</v>
      </c>
      <c r="H2060" t="s">
        <v>16</v>
      </c>
      <c r="I2060" t="s">
        <v>3756</v>
      </c>
      <c r="J2060">
        <v>60014237</v>
      </c>
      <c r="K2060" t="s">
        <v>12566</v>
      </c>
      <c r="L2060" t="s">
        <v>916</v>
      </c>
      <c r="M2060" t="s">
        <v>915</v>
      </c>
      <c r="N2060">
        <v>3</v>
      </c>
      <c r="O2060" t="s">
        <v>39911</v>
      </c>
      <c r="P2060" t="s">
        <v>39910</v>
      </c>
      <c r="Q2060" t="s">
        <v>36989</v>
      </c>
      <c r="R2060" s="7">
        <v>41640</v>
      </c>
      <c r="S2060" s="8">
        <f t="shared" si="256"/>
        <v>2014</v>
      </c>
      <c r="T2060" s="8">
        <v>2014</v>
      </c>
      <c r="U2060" s="8">
        <f t="shared" si="257"/>
        <v>8</v>
      </c>
      <c r="V2060" s="7">
        <v>41944</v>
      </c>
      <c r="W2060" t="s">
        <v>1788</v>
      </c>
      <c r="X2060" s="2">
        <v>0.22600000000000001</v>
      </c>
      <c r="Y2060" s="6">
        <f t="shared" si="262"/>
        <v>6.0329409252289053E-3</v>
      </c>
      <c r="AA2060">
        <v>19750102</v>
      </c>
      <c r="AB2060">
        <v>17200154707</v>
      </c>
      <c r="AD2060" t="s">
        <v>6</v>
      </c>
      <c r="AE2060">
        <v>9</v>
      </c>
      <c r="AF2060">
        <v>6</v>
      </c>
      <c r="AH2060" t="s">
        <v>39909</v>
      </c>
      <c r="AI2060" t="s">
        <v>39908</v>
      </c>
      <c r="AJ2060" t="s">
        <v>39907</v>
      </c>
      <c r="AK2060" t="s">
        <v>39906</v>
      </c>
      <c r="AL2060">
        <v>1</v>
      </c>
      <c r="AM2060" s="5">
        <f t="shared" si="258"/>
        <v>0.125</v>
      </c>
      <c r="AN2060" s="4">
        <f t="shared" si="263"/>
        <v>1.893222264293828E-4</v>
      </c>
      <c r="AO2060" s="3"/>
      <c r="AP2060">
        <v>1</v>
      </c>
      <c r="AR2060" t="s">
        <v>1</v>
      </c>
      <c r="AT2060" s="2" t="s">
        <v>0</v>
      </c>
      <c r="AU2060" s="1">
        <f t="shared" si="259"/>
        <v>0.4279855315589049</v>
      </c>
      <c r="AV2060" s="1">
        <f t="shared" si="260"/>
        <v>0.31111315758291441</v>
      </c>
      <c r="AW2060" s="1">
        <f t="shared" si="261"/>
        <v>0.19424078360692393</v>
      </c>
    </row>
    <row r="2061" spans="1:49" x14ac:dyDescent="0.2">
      <c r="A2061">
        <v>2059</v>
      </c>
      <c r="B2061" t="s">
        <v>39905</v>
      </c>
      <c r="C2061" t="s">
        <v>39904</v>
      </c>
      <c r="F2061" t="s">
        <v>39903</v>
      </c>
      <c r="G2061" t="s">
        <v>17</v>
      </c>
      <c r="H2061" t="s">
        <v>16</v>
      </c>
      <c r="I2061" t="s">
        <v>39902</v>
      </c>
      <c r="J2061" t="s">
        <v>39901</v>
      </c>
      <c r="K2061" t="s">
        <v>39900</v>
      </c>
      <c r="L2061" t="s">
        <v>13809</v>
      </c>
      <c r="M2061" t="s">
        <v>167</v>
      </c>
      <c r="N2061">
        <v>4</v>
      </c>
      <c r="O2061" t="s">
        <v>39899</v>
      </c>
      <c r="P2061" t="s">
        <v>39898</v>
      </c>
      <c r="Q2061" t="s">
        <v>39897</v>
      </c>
      <c r="R2061" s="7">
        <v>41640</v>
      </c>
      <c r="S2061" s="8">
        <f t="shared" si="256"/>
        <v>2014</v>
      </c>
      <c r="T2061" s="8">
        <v>2014</v>
      </c>
      <c r="U2061" s="8">
        <f t="shared" si="257"/>
        <v>8</v>
      </c>
      <c r="V2061" s="7">
        <v>41944</v>
      </c>
      <c r="W2061" t="s">
        <v>17306</v>
      </c>
      <c r="X2061" s="2">
        <v>0.39100000000000001</v>
      </c>
      <c r="Y2061" s="6">
        <f t="shared" si="262"/>
        <v>1.043752168922346E-2</v>
      </c>
      <c r="AA2061">
        <v>10090630</v>
      </c>
      <c r="AB2061">
        <v>145343</v>
      </c>
      <c r="AD2061" t="s">
        <v>6</v>
      </c>
      <c r="AE2061">
        <v>16</v>
      </c>
      <c r="AF2061">
        <v>11</v>
      </c>
      <c r="AH2061" t="s">
        <v>39896</v>
      </c>
      <c r="AI2061" t="s">
        <v>39895</v>
      </c>
      <c r="AJ2061" t="s">
        <v>39894</v>
      </c>
      <c r="AK2061" t="s">
        <v>39893</v>
      </c>
      <c r="AL2061">
        <v>1</v>
      </c>
      <c r="AM2061" s="5">
        <f t="shared" si="258"/>
        <v>0.125</v>
      </c>
      <c r="AN2061" s="4">
        <f t="shared" si="263"/>
        <v>1.893222264293828E-4</v>
      </c>
      <c r="AO2061" s="3"/>
      <c r="AP2061">
        <v>0</v>
      </c>
      <c r="AR2061" t="s">
        <v>1</v>
      </c>
      <c r="AT2061" s="2" t="s">
        <v>0</v>
      </c>
      <c r="AU2061" s="1">
        <f t="shared" si="259"/>
        <v>0.73630618503852363</v>
      </c>
      <c r="AV2061" s="1">
        <f t="shared" si="260"/>
        <v>0.53134219578264208</v>
      </c>
      <c r="AW2061" s="1">
        <f t="shared" si="261"/>
        <v>0.32637820652676058</v>
      </c>
    </row>
    <row r="2062" spans="1:49" x14ac:dyDescent="0.2">
      <c r="A2062">
        <v>2060</v>
      </c>
      <c r="B2062" t="s">
        <v>39892</v>
      </c>
      <c r="C2062" t="s">
        <v>39891</v>
      </c>
      <c r="F2062" t="s">
        <v>39890</v>
      </c>
      <c r="G2062" t="s">
        <v>17</v>
      </c>
      <c r="H2062" t="s">
        <v>16</v>
      </c>
      <c r="I2062" t="s">
        <v>25779</v>
      </c>
      <c r="J2062">
        <v>60029157</v>
      </c>
      <c r="K2062" t="s">
        <v>25778</v>
      </c>
      <c r="L2062" t="s">
        <v>13133</v>
      </c>
      <c r="M2062" t="s">
        <v>943</v>
      </c>
      <c r="N2062">
        <v>3</v>
      </c>
      <c r="O2062" t="s">
        <v>39889</v>
      </c>
      <c r="P2062" t="s">
        <v>39888</v>
      </c>
      <c r="Q2062" t="s">
        <v>39887</v>
      </c>
      <c r="R2062" s="7">
        <v>41640</v>
      </c>
      <c r="S2062" s="8">
        <f t="shared" si="256"/>
        <v>2014</v>
      </c>
      <c r="T2062" s="8">
        <v>2014</v>
      </c>
      <c r="U2062" s="8">
        <f t="shared" si="257"/>
        <v>8</v>
      </c>
      <c r="V2062" s="7">
        <v>2014</v>
      </c>
      <c r="W2062" t="s">
        <v>39860</v>
      </c>
      <c r="X2062" s="2">
        <v>0.224</v>
      </c>
      <c r="Y2062" s="6">
        <f t="shared" si="262"/>
        <v>5.9795520674835161E-3</v>
      </c>
      <c r="AA2062">
        <v>13921215</v>
      </c>
      <c r="AB2062">
        <v>19900193212</v>
      </c>
      <c r="AD2062" t="s">
        <v>6</v>
      </c>
      <c r="AE2062">
        <v>20</v>
      </c>
      <c r="AF2062">
        <v>8</v>
      </c>
      <c r="AH2062" t="s">
        <v>6018</v>
      </c>
      <c r="AI2062" t="s">
        <v>39886</v>
      </c>
      <c r="AJ2062" t="s">
        <v>39885</v>
      </c>
      <c r="AK2062" t="s">
        <v>39884</v>
      </c>
      <c r="AL2062">
        <v>0</v>
      </c>
      <c r="AM2062" s="5">
        <f t="shared" si="258"/>
        <v>0</v>
      </c>
      <c r="AN2062" s="4">
        <f t="shared" si="263"/>
        <v>0</v>
      </c>
      <c r="AO2062" s="3"/>
      <c r="AP2062">
        <v>1</v>
      </c>
      <c r="AR2062" t="s">
        <v>1</v>
      </c>
      <c r="AT2062" s="2">
        <v>1.1279999999999999</v>
      </c>
      <c r="AU2062" s="1">
        <f t="shared" si="259"/>
        <v>0.41856864472384608</v>
      </c>
      <c r="AV2062" s="1">
        <f t="shared" si="260"/>
        <v>0.29897760337417578</v>
      </c>
      <c r="AW2062" s="1">
        <f t="shared" si="261"/>
        <v>0.17938656202450548</v>
      </c>
    </row>
    <row r="2063" spans="1:49" x14ac:dyDescent="0.2">
      <c r="A2063">
        <v>2061</v>
      </c>
      <c r="B2063" t="s">
        <v>39883</v>
      </c>
      <c r="C2063" t="s">
        <v>39882</v>
      </c>
      <c r="D2063" t="s">
        <v>39881</v>
      </c>
      <c r="F2063" t="s">
        <v>39880</v>
      </c>
      <c r="G2063" t="s">
        <v>17</v>
      </c>
      <c r="H2063" t="s">
        <v>16</v>
      </c>
      <c r="I2063" t="s">
        <v>39879</v>
      </c>
      <c r="J2063" t="s">
        <v>39878</v>
      </c>
      <c r="K2063" t="s">
        <v>39877</v>
      </c>
      <c r="L2063" t="s">
        <v>39876</v>
      </c>
      <c r="M2063" t="s">
        <v>39875</v>
      </c>
      <c r="N2063">
        <v>7</v>
      </c>
      <c r="O2063" t="s">
        <v>39874</v>
      </c>
      <c r="P2063" t="s">
        <v>39873</v>
      </c>
      <c r="Q2063" t="s">
        <v>39872</v>
      </c>
      <c r="R2063" s="7">
        <v>41640</v>
      </c>
      <c r="S2063" s="8">
        <f t="shared" si="256"/>
        <v>2014</v>
      </c>
      <c r="T2063" s="8">
        <v>2014</v>
      </c>
      <c r="U2063" s="8">
        <f t="shared" si="257"/>
        <v>8</v>
      </c>
      <c r="V2063" s="7">
        <v>41944</v>
      </c>
      <c r="W2063" t="s">
        <v>39871</v>
      </c>
      <c r="X2063" s="2">
        <v>1.587</v>
      </c>
      <c r="Y2063" s="6">
        <f t="shared" si="262"/>
        <v>4.2364058620965803E-2</v>
      </c>
      <c r="AA2063">
        <v>9507051</v>
      </c>
      <c r="AB2063">
        <v>24772</v>
      </c>
      <c r="AD2063" t="s">
        <v>6</v>
      </c>
      <c r="AE2063">
        <v>70</v>
      </c>
      <c r="AH2063" t="s">
        <v>39870</v>
      </c>
      <c r="AI2063" t="s">
        <v>39869</v>
      </c>
      <c r="AJ2063" t="s">
        <v>39868</v>
      </c>
      <c r="AK2063" t="s">
        <v>39867</v>
      </c>
      <c r="AL2063">
        <v>10</v>
      </c>
      <c r="AM2063" s="5">
        <f t="shared" si="258"/>
        <v>1.25</v>
      </c>
      <c r="AN2063" s="4">
        <f t="shared" si="263"/>
        <v>1.8932222642938281E-3</v>
      </c>
      <c r="AO2063" s="3"/>
      <c r="AP2063">
        <v>0</v>
      </c>
      <c r="AQ2063" t="s">
        <v>5120</v>
      </c>
      <c r="AR2063">
        <v>185986</v>
      </c>
      <c r="AS2063" t="s">
        <v>5119</v>
      </c>
      <c r="AT2063" s="2">
        <v>8.0380000000000003</v>
      </c>
      <c r="AU2063" s="1">
        <f t="shared" si="259"/>
        <v>3.0222807713964208</v>
      </c>
      <c r="AV2063" s="1">
        <f t="shared" si="260"/>
        <v>2.2128640442629814</v>
      </c>
      <c r="AW2063" s="1">
        <f t="shared" si="261"/>
        <v>1.4034473171295421</v>
      </c>
    </row>
    <row r="2064" spans="1:49" x14ac:dyDescent="0.2">
      <c r="A2064">
        <v>2062</v>
      </c>
      <c r="B2064" t="s">
        <v>39866</v>
      </c>
      <c r="C2064" t="s">
        <v>39865</v>
      </c>
      <c r="F2064" t="s">
        <v>39864</v>
      </c>
      <c r="G2064" t="s">
        <v>17</v>
      </c>
      <c r="H2064" t="s">
        <v>16</v>
      </c>
      <c r="I2064" t="s">
        <v>39863</v>
      </c>
      <c r="J2064">
        <v>60013323</v>
      </c>
      <c r="K2064" t="s">
        <v>2457</v>
      </c>
      <c r="L2064" t="s">
        <v>2456</v>
      </c>
      <c r="M2064" t="s">
        <v>2455</v>
      </c>
      <c r="N2064">
        <v>2</v>
      </c>
      <c r="O2064" t="s">
        <v>39862</v>
      </c>
      <c r="P2064" t="s">
        <v>39861</v>
      </c>
      <c r="Q2064" t="s">
        <v>15174</v>
      </c>
      <c r="R2064" s="7">
        <v>41640</v>
      </c>
      <c r="S2064" s="8">
        <f t="shared" si="256"/>
        <v>2014</v>
      </c>
      <c r="T2064" s="8">
        <v>2014</v>
      </c>
      <c r="U2064" s="8">
        <f t="shared" si="257"/>
        <v>8</v>
      </c>
      <c r="V2064" s="7">
        <v>2014</v>
      </c>
      <c r="W2064" t="s">
        <v>39860</v>
      </c>
      <c r="X2064" s="2">
        <v>0.224</v>
      </c>
      <c r="Y2064" s="6">
        <f t="shared" si="262"/>
        <v>5.9795520674835161E-3</v>
      </c>
      <c r="AA2064">
        <v>13921215</v>
      </c>
      <c r="AB2064">
        <v>19900193212</v>
      </c>
      <c r="AD2064" t="s">
        <v>6</v>
      </c>
      <c r="AE2064">
        <v>20</v>
      </c>
      <c r="AF2064">
        <v>8</v>
      </c>
      <c r="AH2064" t="s">
        <v>10131</v>
      </c>
      <c r="AI2064" t="s">
        <v>39859</v>
      </c>
      <c r="AJ2064" t="s">
        <v>39858</v>
      </c>
      <c r="AK2064" t="s">
        <v>39857</v>
      </c>
      <c r="AL2064">
        <v>1</v>
      </c>
      <c r="AM2064" s="5">
        <f t="shared" si="258"/>
        <v>0.125</v>
      </c>
      <c r="AN2064" s="4">
        <f t="shared" si="263"/>
        <v>1.893222264293828E-4</v>
      </c>
      <c r="AO2064" s="3"/>
      <c r="AP2064">
        <v>1</v>
      </c>
      <c r="AR2064" t="s">
        <v>1</v>
      </c>
      <c r="AT2064" s="2">
        <v>1.1279999999999999</v>
      </c>
      <c r="AU2064" s="1">
        <f t="shared" si="259"/>
        <v>0.42424831151672759</v>
      </c>
      <c r="AV2064" s="1">
        <f t="shared" si="260"/>
        <v>0.30844371469564491</v>
      </c>
      <c r="AW2064" s="1">
        <f t="shared" si="261"/>
        <v>0.19263911787456225</v>
      </c>
    </row>
    <row r="2065" spans="1:49" x14ac:dyDescent="0.2">
      <c r="A2065">
        <v>2063</v>
      </c>
      <c r="B2065" t="s">
        <v>39856</v>
      </c>
      <c r="C2065" t="s">
        <v>39855</v>
      </c>
      <c r="F2065" t="s">
        <v>39854</v>
      </c>
      <c r="G2065" t="s">
        <v>17</v>
      </c>
      <c r="H2065" t="s">
        <v>16</v>
      </c>
      <c r="I2065" t="s">
        <v>10134</v>
      </c>
      <c r="J2065">
        <v>60018748</v>
      </c>
      <c r="K2065" t="s">
        <v>39853</v>
      </c>
      <c r="L2065" t="s">
        <v>8477</v>
      </c>
      <c r="M2065" t="s">
        <v>802</v>
      </c>
      <c r="N2065">
        <v>3</v>
      </c>
      <c r="O2065" t="s">
        <v>39852</v>
      </c>
      <c r="P2065" t="s">
        <v>39851</v>
      </c>
      <c r="Q2065" t="s">
        <v>39850</v>
      </c>
      <c r="R2065" s="7">
        <v>41640</v>
      </c>
      <c r="S2065" s="8">
        <f t="shared" si="256"/>
        <v>2014</v>
      </c>
      <c r="T2065" s="8">
        <v>2014</v>
      </c>
      <c r="U2065" s="8">
        <f t="shared" si="257"/>
        <v>8</v>
      </c>
      <c r="V2065" s="7">
        <v>2014</v>
      </c>
      <c r="W2065" t="s">
        <v>39849</v>
      </c>
      <c r="X2065" s="2">
        <v>0.46800000000000003</v>
      </c>
      <c r="Y2065" s="6">
        <f t="shared" si="262"/>
        <v>1.2492992712420919E-2</v>
      </c>
      <c r="AB2065">
        <v>13715</v>
      </c>
      <c r="AC2065">
        <v>10994300</v>
      </c>
      <c r="AD2065" t="s">
        <v>6</v>
      </c>
      <c r="AE2065">
        <v>16</v>
      </c>
      <c r="AF2065">
        <v>8</v>
      </c>
      <c r="AH2065" t="s">
        <v>39848</v>
      </c>
      <c r="AI2065" t="s">
        <v>39847</v>
      </c>
      <c r="AJ2065" t="s">
        <v>39846</v>
      </c>
      <c r="AK2065" t="s">
        <v>39845</v>
      </c>
      <c r="AL2065">
        <v>10</v>
      </c>
      <c r="AM2065" s="5">
        <f t="shared" si="258"/>
        <v>1.25</v>
      </c>
      <c r="AN2065" s="4">
        <f t="shared" si="263"/>
        <v>1.8932222642938281E-3</v>
      </c>
      <c r="AO2065" s="3"/>
      <c r="AP2065">
        <v>1</v>
      </c>
      <c r="AR2065" t="s">
        <v>39844</v>
      </c>
      <c r="AT2065" s="2">
        <v>2.524</v>
      </c>
      <c r="AU2065" s="1">
        <f t="shared" si="259"/>
        <v>0.93130615779827908</v>
      </c>
      <c r="AV2065" s="1">
        <f t="shared" si="260"/>
        <v>0.71931074883573731</v>
      </c>
      <c r="AW2065" s="1">
        <f t="shared" si="261"/>
        <v>0.50731533987319555</v>
      </c>
    </row>
    <row r="2066" spans="1:49" x14ac:dyDescent="0.2">
      <c r="A2066">
        <v>2064</v>
      </c>
      <c r="B2066" t="s">
        <v>39843</v>
      </c>
      <c r="C2066" t="s">
        <v>39842</v>
      </c>
      <c r="F2066" t="s">
        <v>39841</v>
      </c>
      <c r="G2066" t="s">
        <v>17</v>
      </c>
      <c r="H2066" t="s">
        <v>16</v>
      </c>
      <c r="I2066" t="s">
        <v>39840</v>
      </c>
      <c r="J2066">
        <v>60019578</v>
      </c>
      <c r="K2066" t="s">
        <v>39839</v>
      </c>
      <c r="L2066" t="s">
        <v>4355</v>
      </c>
      <c r="M2066" t="s">
        <v>3266</v>
      </c>
      <c r="N2066">
        <v>2</v>
      </c>
      <c r="O2066" t="s">
        <v>39838</v>
      </c>
      <c r="P2066" t="s">
        <v>39837</v>
      </c>
      <c r="Q2066" t="s">
        <v>39836</v>
      </c>
      <c r="R2066" s="7">
        <v>41640</v>
      </c>
      <c r="S2066" s="8">
        <f t="shared" si="256"/>
        <v>2014</v>
      </c>
      <c r="T2066" s="8">
        <v>2014</v>
      </c>
      <c r="U2066" s="8">
        <f t="shared" si="257"/>
        <v>8</v>
      </c>
      <c r="V2066" s="7">
        <v>2014</v>
      </c>
      <c r="W2066" t="s">
        <v>1285</v>
      </c>
      <c r="X2066" s="2">
        <v>0.34100000000000003</v>
      </c>
      <c r="Y2066" s="6">
        <f t="shared" si="262"/>
        <v>9.1028002455887467E-3</v>
      </c>
      <c r="AA2066">
        <v>19378718</v>
      </c>
      <c r="AB2066">
        <v>19700186839</v>
      </c>
      <c r="AC2066">
        <v>15309681</v>
      </c>
      <c r="AD2066" t="s">
        <v>6</v>
      </c>
      <c r="AE2066">
        <v>54</v>
      </c>
      <c r="AH2066" t="s">
        <v>36664</v>
      </c>
      <c r="AI2066" t="s">
        <v>39835</v>
      </c>
      <c r="AK2066" t="s">
        <v>39834</v>
      </c>
      <c r="AL2066">
        <v>9</v>
      </c>
      <c r="AM2066" s="5">
        <f t="shared" si="258"/>
        <v>1.125</v>
      </c>
      <c r="AN2066" s="4">
        <f t="shared" si="263"/>
        <v>1.7039000378644452E-3</v>
      </c>
      <c r="AO2066" s="3"/>
      <c r="AP2066">
        <v>0</v>
      </c>
      <c r="AR2066" t="s">
        <v>1</v>
      </c>
      <c r="AT2066" s="2" t="s">
        <v>0</v>
      </c>
      <c r="AU2066" s="1">
        <f t="shared" si="259"/>
        <v>0.68831301832714553</v>
      </c>
      <c r="AV2066" s="1">
        <f t="shared" si="260"/>
        <v>0.54033501417265961</v>
      </c>
      <c r="AW2066" s="1">
        <f t="shared" si="261"/>
        <v>0.39235701001817358</v>
      </c>
    </row>
    <row r="2067" spans="1:49" x14ac:dyDescent="0.2">
      <c r="A2067">
        <v>2065</v>
      </c>
      <c r="B2067" t="s">
        <v>39833</v>
      </c>
      <c r="F2067" t="s">
        <v>39832</v>
      </c>
      <c r="G2067" t="s">
        <v>17</v>
      </c>
      <c r="H2067" t="s">
        <v>16</v>
      </c>
      <c r="I2067" t="s">
        <v>39811</v>
      </c>
      <c r="J2067">
        <v>60069392</v>
      </c>
      <c r="K2067" t="s">
        <v>39810</v>
      </c>
      <c r="L2067" t="s">
        <v>39809</v>
      </c>
      <c r="M2067" t="s">
        <v>498</v>
      </c>
      <c r="N2067">
        <v>3</v>
      </c>
      <c r="O2067" t="s">
        <v>39831</v>
      </c>
      <c r="P2067" t="s">
        <v>39830</v>
      </c>
      <c r="Q2067" t="s">
        <v>39829</v>
      </c>
      <c r="R2067" s="7">
        <v>41640</v>
      </c>
      <c r="S2067" s="8">
        <f t="shared" si="256"/>
        <v>2014</v>
      </c>
      <c r="T2067" s="8">
        <v>2014</v>
      </c>
      <c r="U2067" s="8">
        <f t="shared" si="257"/>
        <v>8</v>
      </c>
      <c r="V2067" s="7">
        <v>2014</v>
      </c>
      <c r="W2067" t="s">
        <v>5276</v>
      </c>
      <c r="X2067" s="2">
        <v>0.23799999999999999</v>
      </c>
      <c r="Y2067" s="6">
        <f t="shared" si="262"/>
        <v>6.353274071701236E-3</v>
      </c>
      <c r="AB2067">
        <v>21100200825</v>
      </c>
      <c r="AC2067">
        <v>18196608</v>
      </c>
      <c r="AD2067" t="s">
        <v>6</v>
      </c>
      <c r="AE2067">
        <v>9</v>
      </c>
      <c r="AF2067">
        <v>10</v>
      </c>
      <c r="AH2067" t="s">
        <v>39828</v>
      </c>
      <c r="AI2067" t="s">
        <v>39827</v>
      </c>
      <c r="AJ2067" t="s">
        <v>39826</v>
      </c>
      <c r="AK2067" t="s">
        <v>39825</v>
      </c>
      <c r="AL2067">
        <v>10</v>
      </c>
      <c r="AM2067" s="5">
        <f t="shared" si="258"/>
        <v>1.25</v>
      </c>
      <c r="AN2067" s="4">
        <f t="shared" si="263"/>
        <v>1.8932222642938281E-3</v>
      </c>
      <c r="AO2067" s="3"/>
      <c r="AP2067">
        <v>0</v>
      </c>
      <c r="AR2067" t="s">
        <v>1</v>
      </c>
      <c r="AT2067" s="2" t="s">
        <v>0</v>
      </c>
      <c r="AU2067" s="1">
        <f t="shared" si="259"/>
        <v>0.50152585294790131</v>
      </c>
      <c r="AV2067" s="1">
        <f t="shared" si="260"/>
        <v>0.41232481679975319</v>
      </c>
      <c r="AW2067" s="1">
        <f t="shared" si="261"/>
        <v>0.32312378065160502</v>
      </c>
    </row>
    <row r="2068" spans="1:49" x14ac:dyDescent="0.2">
      <c r="A2068">
        <v>2066</v>
      </c>
      <c r="B2068" t="s">
        <v>39824</v>
      </c>
      <c r="C2068" t="s">
        <v>39823</v>
      </c>
      <c r="F2068" t="s">
        <v>39822</v>
      </c>
      <c r="G2068" t="s">
        <v>17</v>
      </c>
      <c r="H2068" t="s">
        <v>16</v>
      </c>
      <c r="I2068" t="s">
        <v>39821</v>
      </c>
      <c r="J2068" t="s">
        <v>21040</v>
      </c>
      <c r="K2068" t="s">
        <v>21039</v>
      </c>
      <c r="L2068" t="s">
        <v>21038</v>
      </c>
      <c r="M2068" t="s">
        <v>5695</v>
      </c>
      <c r="N2068">
        <v>3</v>
      </c>
      <c r="O2068" t="s">
        <v>39820</v>
      </c>
      <c r="P2068" t="s">
        <v>39819</v>
      </c>
      <c r="Q2068" t="s">
        <v>39818</v>
      </c>
      <c r="R2068" s="7">
        <v>41640</v>
      </c>
      <c r="S2068" s="8">
        <f t="shared" si="256"/>
        <v>2014</v>
      </c>
      <c r="T2068" s="8">
        <v>2014</v>
      </c>
      <c r="U2068" s="8">
        <f t="shared" si="257"/>
        <v>8</v>
      </c>
      <c r="V2068" s="7">
        <v>2014</v>
      </c>
      <c r="W2068" t="s">
        <v>13673</v>
      </c>
      <c r="X2068" s="2">
        <v>0.41799999999999998</v>
      </c>
      <c r="Y2068" s="6">
        <f t="shared" si="262"/>
        <v>1.1158271268786204E-2</v>
      </c>
      <c r="AA2068">
        <v>10637818</v>
      </c>
      <c r="AB2068">
        <v>29653</v>
      </c>
      <c r="AC2068">
        <v>14684799</v>
      </c>
      <c r="AD2068" t="s">
        <v>6</v>
      </c>
      <c r="AE2068">
        <v>44</v>
      </c>
      <c r="AF2068">
        <v>10</v>
      </c>
      <c r="AH2068" t="s">
        <v>39817</v>
      </c>
      <c r="AI2068" t="s">
        <v>39816</v>
      </c>
      <c r="AJ2068" t="s">
        <v>39815</v>
      </c>
      <c r="AK2068" t="s">
        <v>39814</v>
      </c>
      <c r="AL2068">
        <v>0</v>
      </c>
      <c r="AM2068" s="5">
        <f t="shared" si="258"/>
        <v>0</v>
      </c>
      <c r="AN2068" s="4">
        <f t="shared" si="263"/>
        <v>0</v>
      </c>
      <c r="AO2068" s="3"/>
      <c r="AP2068">
        <v>0</v>
      </c>
      <c r="AR2068" t="s">
        <v>1</v>
      </c>
      <c r="AT2068" s="2">
        <v>1.022</v>
      </c>
      <c r="AU2068" s="1">
        <f t="shared" si="259"/>
        <v>0.78107898881503424</v>
      </c>
      <c r="AV2068" s="1">
        <f t="shared" si="260"/>
        <v>0.5579135634393102</v>
      </c>
      <c r="AW2068" s="1">
        <f t="shared" si="261"/>
        <v>0.33474813806358611</v>
      </c>
    </row>
    <row r="2069" spans="1:49" x14ac:dyDescent="0.2">
      <c r="A2069">
        <v>2067</v>
      </c>
      <c r="B2069" t="s">
        <v>39813</v>
      </c>
      <c r="F2069" t="s">
        <v>39812</v>
      </c>
      <c r="G2069" t="s">
        <v>17</v>
      </c>
      <c r="H2069" t="s">
        <v>16</v>
      </c>
      <c r="I2069" t="s">
        <v>39811</v>
      </c>
      <c r="J2069">
        <v>60069392</v>
      </c>
      <c r="K2069" t="s">
        <v>39810</v>
      </c>
      <c r="L2069" t="s">
        <v>39809</v>
      </c>
      <c r="M2069" t="s">
        <v>498</v>
      </c>
      <c r="N2069">
        <v>4</v>
      </c>
      <c r="O2069" t="s">
        <v>39808</v>
      </c>
      <c r="P2069" t="s">
        <v>39807</v>
      </c>
      <c r="Q2069" t="s">
        <v>39806</v>
      </c>
      <c r="R2069" s="7">
        <v>41640</v>
      </c>
      <c r="S2069" s="8">
        <f t="shared" si="256"/>
        <v>2014</v>
      </c>
      <c r="T2069" s="8">
        <v>2014</v>
      </c>
      <c r="U2069" s="8">
        <f t="shared" si="257"/>
        <v>8</v>
      </c>
      <c r="V2069" s="7">
        <v>2014</v>
      </c>
      <c r="W2069" t="s">
        <v>5276</v>
      </c>
      <c r="X2069" s="2">
        <v>0.23799999999999999</v>
      </c>
      <c r="Y2069" s="6">
        <f t="shared" si="262"/>
        <v>6.353274071701236E-3</v>
      </c>
      <c r="AB2069">
        <v>21100200825</v>
      </c>
      <c r="AC2069">
        <v>18196608</v>
      </c>
      <c r="AD2069" t="s">
        <v>6</v>
      </c>
      <c r="AE2069">
        <v>9</v>
      </c>
      <c r="AF2069">
        <v>10</v>
      </c>
      <c r="AH2069" t="s">
        <v>39805</v>
      </c>
      <c r="AI2069" t="s">
        <v>39804</v>
      </c>
      <c r="AJ2069" t="s">
        <v>39803</v>
      </c>
      <c r="AK2069" t="s">
        <v>39802</v>
      </c>
      <c r="AL2069">
        <v>9</v>
      </c>
      <c r="AM2069" s="5">
        <f t="shared" si="258"/>
        <v>1.125</v>
      </c>
      <c r="AN2069" s="4">
        <f t="shared" si="263"/>
        <v>1.7039000378644452E-3</v>
      </c>
      <c r="AO2069" s="3"/>
      <c r="AP2069">
        <v>0</v>
      </c>
      <c r="AR2069" t="s">
        <v>1</v>
      </c>
      <c r="AT2069" s="2" t="s">
        <v>0</v>
      </c>
      <c r="AU2069" s="1">
        <f t="shared" si="259"/>
        <v>0.49584618615501985</v>
      </c>
      <c r="AV2069" s="1">
        <f t="shared" si="260"/>
        <v>0.40285870547828406</v>
      </c>
      <c r="AW2069" s="1">
        <f t="shared" si="261"/>
        <v>0.30987122480154822</v>
      </c>
    </row>
    <row r="2070" spans="1:49" x14ac:dyDescent="0.2">
      <c r="A2070">
        <v>2068</v>
      </c>
      <c r="B2070" t="s">
        <v>39801</v>
      </c>
      <c r="F2070" t="s">
        <v>39800</v>
      </c>
      <c r="G2070" t="s">
        <v>17</v>
      </c>
      <c r="H2070" t="s">
        <v>16</v>
      </c>
      <c r="I2070" t="s">
        <v>39799</v>
      </c>
      <c r="J2070">
        <v>60078086</v>
      </c>
      <c r="K2070" t="s">
        <v>5222</v>
      </c>
      <c r="L2070" t="s">
        <v>5221</v>
      </c>
      <c r="M2070" t="s">
        <v>943</v>
      </c>
      <c r="N2070">
        <v>8</v>
      </c>
      <c r="O2070" t="s">
        <v>39798</v>
      </c>
      <c r="P2070" t="s">
        <v>39797</v>
      </c>
      <c r="Q2070" t="s">
        <v>31727</v>
      </c>
      <c r="R2070" s="7">
        <v>41640</v>
      </c>
      <c r="S2070" s="8">
        <f t="shared" si="256"/>
        <v>2014</v>
      </c>
      <c r="T2070" s="8">
        <v>2014</v>
      </c>
      <c r="U2070" s="8">
        <f t="shared" si="257"/>
        <v>8</v>
      </c>
      <c r="V2070" s="7">
        <v>2014</v>
      </c>
      <c r="W2070" t="s">
        <v>5276</v>
      </c>
      <c r="X2070" s="2">
        <v>0.23799999999999999</v>
      </c>
      <c r="Y2070" s="6">
        <f t="shared" si="262"/>
        <v>6.353274071701236E-3</v>
      </c>
      <c r="AB2070">
        <v>21100200825</v>
      </c>
      <c r="AC2070">
        <v>18196608</v>
      </c>
      <c r="AD2070" t="s">
        <v>6</v>
      </c>
      <c r="AE2070">
        <v>9</v>
      </c>
      <c r="AF2070">
        <v>10</v>
      </c>
      <c r="AH2070" t="s">
        <v>39796</v>
      </c>
      <c r="AI2070" t="s">
        <v>39795</v>
      </c>
      <c r="AJ2070" t="s">
        <v>39794</v>
      </c>
      <c r="AK2070" t="s">
        <v>39793</v>
      </c>
      <c r="AL2070">
        <v>0</v>
      </c>
      <c r="AM2070" s="5">
        <f t="shared" si="258"/>
        <v>0</v>
      </c>
      <c r="AN2070" s="4">
        <f t="shared" si="263"/>
        <v>0</v>
      </c>
      <c r="AO2070" s="3"/>
      <c r="AP2070">
        <v>0</v>
      </c>
      <c r="AR2070" t="s">
        <v>1</v>
      </c>
      <c r="AT2070" s="2" t="s">
        <v>0</v>
      </c>
      <c r="AU2070" s="1">
        <f t="shared" si="259"/>
        <v>0.44472918501908648</v>
      </c>
      <c r="AV2070" s="1">
        <f t="shared" si="260"/>
        <v>0.3176637035850618</v>
      </c>
      <c r="AW2070" s="1">
        <f t="shared" si="261"/>
        <v>0.19059822215103706</v>
      </c>
    </row>
    <row r="2071" spans="1:49" x14ac:dyDescent="0.2">
      <c r="A2071">
        <v>2069</v>
      </c>
      <c r="B2071" t="s">
        <v>39792</v>
      </c>
      <c r="C2071" t="s">
        <v>39791</v>
      </c>
      <c r="E2071">
        <v>25266732</v>
      </c>
      <c r="F2071" t="s">
        <v>39790</v>
      </c>
      <c r="G2071" t="s">
        <v>17</v>
      </c>
      <c r="H2071" t="s">
        <v>16</v>
      </c>
      <c r="I2071" t="s">
        <v>39789</v>
      </c>
      <c r="J2071" t="s">
        <v>39788</v>
      </c>
      <c r="K2071" t="s">
        <v>39787</v>
      </c>
      <c r="L2071" t="s">
        <v>39786</v>
      </c>
      <c r="M2071" t="s">
        <v>3313</v>
      </c>
      <c r="N2071">
        <v>3</v>
      </c>
      <c r="O2071" t="s">
        <v>39785</v>
      </c>
      <c r="P2071" t="s">
        <v>39784</v>
      </c>
      <c r="Q2071" t="s">
        <v>39783</v>
      </c>
      <c r="R2071" s="7">
        <v>41640</v>
      </c>
      <c r="S2071" s="8">
        <f t="shared" si="256"/>
        <v>2014</v>
      </c>
      <c r="T2071" s="8">
        <v>2014</v>
      </c>
      <c r="U2071" s="8">
        <f t="shared" si="257"/>
        <v>8</v>
      </c>
      <c r="V2071" s="7">
        <v>2014</v>
      </c>
      <c r="W2071" t="s">
        <v>39782</v>
      </c>
      <c r="X2071" s="2">
        <v>1.1080000000000001</v>
      </c>
      <c r="Y2071" s="6">
        <f t="shared" si="262"/>
        <v>2.9577427190945253E-2</v>
      </c>
      <c r="AB2071">
        <v>19633</v>
      </c>
      <c r="AC2071">
        <v>14712180</v>
      </c>
      <c r="AD2071" t="s">
        <v>6</v>
      </c>
      <c r="AE2071">
        <v>14</v>
      </c>
      <c r="AF2071">
        <v>1</v>
      </c>
      <c r="AG2071">
        <v>202</v>
      </c>
      <c r="AI2071" t="s">
        <v>39781</v>
      </c>
      <c r="AJ2071" t="s">
        <v>39780</v>
      </c>
      <c r="AK2071" t="s">
        <v>39779</v>
      </c>
      <c r="AL2071">
        <v>9</v>
      </c>
      <c r="AM2071" s="5">
        <f t="shared" si="258"/>
        <v>1.125</v>
      </c>
      <c r="AN2071" s="4">
        <f t="shared" si="263"/>
        <v>1.7039000378644452E-3</v>
      </c>
      <c r="AO2071" s="3"/>
      <c r="AP2071">
        <v>1</v>
      </c>
      <c r="AR2071" t="s">
        <v>1</v>
      </c>
      <c r="AT2071" s="2">
        <v>3.605</v>
      </c>
      <c r="AU2071" s="1">
        <f t="shared" si="259"/>
        <v>2.1215369045021011</v>
      </c>
      <c r="AV2071" s="1">
        <f t="shared" si="260"/>
        <v>1.5640663614404848</v>
      </c>
      <c r="AW2071" s="1">
        <f t="shared" si="261"/>
        <v>1.0065958183788688</v>
      </c>
    </row>
    <row r="2072" spans="1:49" x14ac:dyDescent="0.2">
      <c r="A2072">
        <v>2070</v>
      </c>
      <c r="B2072" t="s">
        <v>39778</v>
      </c>
      <c r="F2072" t="s">
        <v>39777</v>
      </c>
      <c r="G2072" t="s">
        <v>17</v>
      </c>
      <c r="H2072" t="s">
        <v>16</v>
      </c>
      <c r="I2072" t="s">
        <v>39776</v>
      </c>
      <c r="J2072">
        <v>60079446</v>
      </c>
      <c r="K2072" t="s">
        <v>6416</v>
      </c>
      <c r="L2072" t="s">
        <v>6415</v>
      </c>
      <c r="M2072" t="s">
        <v>423</v>
      </c>
      <c r="N2072">
        <v>3</v>
      </c>
      <c r="O2072" t="s">
        <v>39775</v>
      </c>
      <c r="P2072" t="s">
        <v>39774</v>
      </c>
      <c r="Q2072" t="s">
        <v>39773</v>
      </c>
      <c r="R2072" s="7">
        <v>41640</v>
      </c>
      <c r="S2072" s="8">
        <f t="shared" si="256"/>
        <v>2014</v>
      </c>
      <c r="T2072" s="8">
        <v>2014</v>
      </c>
      <c r="U2072" s="8">
        <f t="shared" si="257"/>
        <v>8</v>
      </c>
      <c r="V2072" s="7">
        <v>2014</v>
      </c>
      <c r="W2072" t="s">
        <v>5276</v>
      </c>
      <c r="X2072" s="2">
        <v>0.23799999999999999</v>
      </c>
      <c r="Y2072" s="6">
        <f t="shared" si="262"/>
        <v>6.353274071701236E-3</v>
      </c>
      <c r="AB2072">
        <v>21100200825</v>
      </c>
      <c r="AC2072">
        <v>18196608</v>
      </c>
      <c r="AD2072" t="s">
        <v>6</v>
      </c>
      <c r="AE2072">
        <v>9</v>
      </c>
      <c r="AF2072">
        <v>10</v>
      </c>
      <c r="AH2072" t="s">
        <v>39772</v>
      </c>
      <c r="AI2072" t="s">
        <v>39771</v>
      </c>
      <c r="AJ2072" t="s">
        <v>39770</v>
      </c>
      <c r="AK2072" t="s">
        <v>39769</v>
      </c>
      <c r="AL2072">
        <v>2</v>
      </c>
      <c r="AM2072" s="5">
        <f t="shared" si="258"/>
        <v>0.25</v>
      </c>
      <c r="AN2072" s="4">
        <f t="shared" si="263"/>
        <v>3.786444528587656E-4</v>
      </c>
      <c r="AO2072" s="3"/>
      <c r="AP2072">
        <v>0</v>
      </c>
      <c r="AR2072" t="s">
        <v>1</v>
      </c>
      <c r="AT2072" s="2" t="s">
        <v>0</v>
      </c>
      <c r="AU2072" s="1">
        <f t="shared" si="259"/>
        <v>0.45608851860484939</v>
      </c>
      <c r="AV2072" s="1">
        <f t="shared" si="260"/>
        <v>0.33659592622800005</v>
      </c>
      <c r="AW2072" s="1">
        <f t="shared" si="261"/>
        <v>0.21710333385115069</v>
      </c>
    </row>
    <row r="2073" spans="1:49" x14ac:dyDescent="0.2">
      <c r="A2073">
        <v>2071</v>
      </c>
      <c r="B2073" t="s">
        <v>39768</v>
      </c>
      <c r="C2073" t="s">
        <v>39767</v>
      </c>
      <c r="F2073" t="s">
        <v>39766</v>
      </c>
      <c r="G2073" t="s">
        <v>17</v>
      </c>
      <c r="H2073" t="s">
        <v>16</v>
      </c>
      <c r="I2073" t="s">
        <v>39765</v>
      </c>
      <c r="J2073" t="s">
        <v>39764</v>
      </c>
      <c r="K2073" t="s">
        <v>39763</v>
      </c>
      <c r="L2073" t="s">
        <v>39762</v>
      </c>
      <c r="M2073" t="s">
        <v>39761</v>
      </c>
      <c r="N2073">
        <v>7</v>
      </c>
      <c r="O2073" t="s">
        <v>39760</v>
      </c>
      <c r="P2073" t="s">
        <v>39759</v>
      </c>
      <c r="Q2073" t="s">
        <v>39758</v>
      </c>
      <c r="R2073" s="7">
        <v>41640</v>
      </c>
      <c r="S2073" s="8">
        <f t="shared" si="256"/>
        <v>2014</v>
      </c>
      <c r="T2073" s="8">
        <v>2014</v>
      </c>
      <c r="U2073" s="8">
        <f t="shared" si="257"/>
        <v>8</v>
      </c>
      <c r="V2073" s="7">
        <v>2014</v>
      </c>
      <c r="W2073" t="s">
        <v>13904</v>
      </c>
      <c r="X2073" s="2">
        <v>0.746</v>
      </c>
      <c r="Y2073" s="6">
        <f t="shared" si="262"/>
        <v>1.9914043939029926E-2</v>
      </c>
      <c r="AB2073">
        <v>21100199840</v>
      </c>
      <c r="AC2073">
        <v>20462069</v>
      </c>
      <c r="AD2073" t="s">
        <v>6</v>
      </c>
      <c r="AE2073">
        <v>4</v>
      </c>
      <c r="AF2073">
        <v>95</v>
      </c>
      <c r="AH2073" t="s">
        <v>39757</v>
      </c>
      <c r="AI2073" t="s">
        <v>39756</v>
      </c>
      <c r="AK2073" t="s">
        <v>39755</v>
      </c>
      <c r="AL2073">
        <v>3</v>
      </c>
      <c r="AM2073" s="5">
        <f t="shared" si="258"/>
        <v>0.375</v>
      </c>
      <c r="AN2073" s="4">
        <f t="shared" si="263"/>
        <v>5.6796667928814845E-4</v>
      </c>
      <c r="AO2073" s="3"/>
      <c r="AP2073">
        <v>0</v>
      </c>
      <c r="AR2073" t="s">
        <v>39754</v>
      </c>
      <c r="AT2073" s="2">
        <v>3.3610000000000002</v>
      </c>
      <c r="AU2073" s="1">
        <f t="shared" si="259"/>
        <v>1.4110220761107393</v>
      </c>
      <c r="AV2073" s="1">
        <f t="shared" si="260"/>
        <v>1.0241005309159037</v>
      </c>
      <c r="AW2073" s="1">
        <f t="shared" si="261"/>
        <v>0.63717898572106824</v>
      </c>
    </row>
    <row r="2074" spans="1:49" x14ac:dyDescent="0.2">
      <c r="A2074">
        <v>2072</v>
      </c>
      <c r="B2074" t="s">
        <v>39753</v>
      </c>
      <c r="C2074" t="s">
        <v>39752</v>
      </c>
      <c r="D2074" t="s">
        <v>39751</v>
      </c>
      <c r="F2074" t="s">
        <v>39750</v>
      </c>
      <c r="G2074" t="s">
        <v>17</v>
      </c>
      <c r="H2074" t="s">
        <v>16</v>
      </c>
      <c r="I2074" t="s">
        <v>39749</v>
      </c>
      <c r="J2074">
        <v>60013789</v>
      </c>
      <c r="K2074" t="s">
        <v>7418</v>
      </c>
      <c r="L2074" t="s">
        <v>1463</v>
      </c>
      <c r="M2074" t="s">
        <v>46</v>
      </c>
      <c r="N2074">
        <v>2</v>
      </c>
      <c r="O2074" t="s">
        <v>39748</v>
      </c>
      <c r="P2074" t="s">
        <v>39747</v>
      </c>
      <c r="Q2074" t="s">
        <v>39746</v>
      </c>
      <c r="R2074" s="7">
        <v>41640</v>
      </c>
      <c r="S2074" s="8">
        <f t="shared" si="256"/>
        <v>2014</v>
      </c>
      <c r="T2074" s="8">
        <v>2014</v>
      </c>
      <c r="U2074" s="8">
        <f t="shared" si="257"/>
        <v>8</v>
      </c>
      <c r="V2074" s="7">
        <v>41974</v>
      </c>
      <c r="W2074" t="s">
        <v>3087</v>
      </c>
      <c r="X2074" s="2">
        <v>1.2769999999999999</v>
      </c>
      <c r="Y2074" s="6">
        <f t="shared" si="262"/>
        <v>3.4088785670430582E-2</v>
      </c>
      <c r="AA2074">
        <v>12709638</v>
      </c>
      <c r="AB2074">
        <v>12507</v>
      </c>
      <c r="AD2074" t="s">
        <v>6</v>
      </c>
      <c r="AE2074">
        <v>39</v>
      </c>
      <c r="AH2074" t="s">
        <v>21643</v>
      </c>
      <c r="AI2074" t="s">
        <v>39745</v>
      </c>
      <c r="AJ2074" t="s">
        <v>39744</v>
      </c>
      <c r="AK2074" t="s">
        <v>39743</v>
      </c>
      <c r="AL2074">
        <v>0</v>
      </c>
      <c r="AM2074" s="5">
        <f t="shared" si="258"/>
        <v>0</v>
      </c>
      <c r="AN2074" s="4">
        <f t="shared" si="263"/>
        <v>0</v>
      </c>
      <c r="AO2074" s="3"/>
      <c r="AP2074">
        <v>0</v>
      </c>
      <c r="AQ2074" t="s">
        <v>38</v>
      </c>
      <c r="AR2074" t="s">
        <v>39742</v>
      </c>
      <c r="AS2074" t="s">
        <v>37</v>
      </c>
      <c r="AT2074" s="2">
        <v>5.1070000000000002</v>
      </c>
      <c r="AU2074" s="1">
        <f t="shared" si="259"/>
        <v>2.3862149969301405</v>
      </c>
      <c r="AV2074" s="1">
        <f t="shared" si="260"/>
        <v>1.7044392835215292</v>
      </c>
      <c r="AW2074" s="1">
        <f t="shared" si="261"/>
        <v>1.0226635701129174</v>
      </c>
    </row>
    <row r="2075" spans="1:49" x14ac:dyDescent="0.2">
      <c r="A2075">
        <v>2073</v>
      </c>
      <c r="B2075" t="s">
        <v>39741</v>
      </c>
      <c r="F2075" t="s">
        <v>39740</v>
      </c>
      <c r="G2075" t="s">
        <v>17</v>
      </c>
      <c r="H2075" t="s">
        <v>16</v>
      </c>
      <c r="I2075" t="s">
        <v>4346</v>
      </c>
      <c r="J2075">
        <v>60079446</v>
      </c>
      <c r="K2075" t="s">
        <v>6416</v>
      </c>
      <c r="L2075" t="s">
        <v>6415</v>
      </c>
      <c r="M2075" t="s">
        <v>423</v>
      </c>
      <c r="N2075">
        <v>6</v>
      </c>
      <c r="O2075" t="s">
        <v>39739</v>
      </c>
      <c r="P2075" t="s">
        <v>39738</v>
      </c>
      <c r="Q2075" t="s">
        <v>6412</v>
      </c>
      <c r="R2075" s="7">
        <v>41640</v>
      </c>
      <c r="S2075" s="8">
        <f t="shared" si="256"/>
        <v>2014</v>
      </c>
      <c r="T2075" s="8">
        <v>2014</v>
      </c>
      <c r="U2075" s="8">
        <f t="shared" si="257"/>
        <v>8</v>
      </c>
      <c r="V2075" s="7">
        <v>2014</v>
      </c>
      <c r="W2075" t="s">
        <v>5276</v>
      </c>
      <c r="X2075" s="2">
        <v>0.23799999999999999</v>
      </c>
      <c r="Y2075" s="6">
        <f t="shared" si="262"/>
        <v>6.353274071701236E-3</v>
      </c>
      <c r="AB2075">
        <v>21100200825</v>
      </c>
      <c r="AC2075">
        <v>18196608</v>
      </c>
      <c r="AD2075" t="s">
        <v>6</v>
      </c>
      <c r="AE2075">
        <v>9</v>
      </c>
      <c r="AF2075">
        <v>10</v>
      </c>
      <c r="AH2075" t="s">
        <v>39737</v>
      </c>
      <c r="AI2075" t="s">
        <v>39736</v>
      </c>
      <c r="AJ2075" t="s">
        <v>39735</v>
      </c>
      <c r="AK2075" t="s">
        <v>39734</v>
      </c>
      <c r="AL2075">
        <v>39</v>
      </c>
      <c r="AM2075" s="5">
        <f t="shared" si="258"/>
        <v>4.875</v>
      </c>
      <c r="AN2075" s="4">
        <f t="shared" si="263"/>
        <v>7.3835668307459298E-3</v>
      </c>
      <c r="AO2075" s="3"/>
      <c r="AP2075">
        <v>0</v>
      </c>
      <c r="AR2075" t="s">
        <v>1</v>
      </c>
      <c r="AT2075" s="2" t="s">
        <v>0</v>
      </c>
      <c r="AU2075" s="1">
        <f t="shared" si="259"/>
        <v>0.66623618994146439</v>
      </c>
      <c r="AV2075" s="1">
        <f t="shared" si="260"/>
        <v>0.68684204512235825</v>
      </c>
      <c r="AW2075" s="1">
        <f t="shared" si="261"/>
        <v>0.70744790030325211</v>
      </c>
    </row>
    <row r="2076" spans="1:49" x14ac:dyDescent="0.2">
      <c r="A2076">
        <v>2074</v>
      </c>
      <c r="B2076" t="s">
        <v>39733</v>
      </c>
      <c r="C2076" t="s">
        <v>39732</v>
      </c>
      <c r="F2076" t="s">
        <v>39731</v>
      </c>
      <c r="G2076" t="s">
        <v>17</v>
      </c>
      <c r="H2076" t="s">
        <v>16</v>
      </c>
      <c r="I2076" t="s">
        <v>39730</v>
      </c>
      <c r="J2076">
        <v>60093232</v>
      </c>
      <c r="K2076" t="s">
        <v>29888</v>
      </c>
      <c r="L2076" t="s">
        <v>29887</v>
      </c>
      <c r="M2076" t="s">
        <v>423</v>
      </c>
      <c r="N2076">
        <v>2</v>
      </c>
      <c r="O2076" t="s">
        <v>39729</v>
      </c>
      <c r="P2076" t="s">
        <v>39728</v>
      </c>
      <c r="Q2076" t="s">
        <v>29884</v>
      </c>
      <c r="R2076" s="7">
        <v>41640</v>
      </c>
      <c r="S2076" s="8">
        <f t="shared" si="256"/>
        <v>2014</v>
      </c>
      <c r="T2076" s="8">
        <v>2014</v>
      </c>
      <c r="U2076" s="8">
        <f t="shared" si="257"/>
        <v>8</v>
      </c>
      <c r="V2076" s="7">
        <v>41974</v>
      </c>
      <c r="W2076" t="s">
        <v>719</v>
      </c>
      <c r="X2076" s="2">
        <v>0.30399999999999999</v>
      </c>
      <c r="Y2076" s="6">
        <f t="shared" si="262"/>
        <v>8.115106377299057E-3</v>
      </c>
      <c r="AA2076">
        <v>8952477</v>
      </c>
      <c r="AB2076">
        <v>12250</v>
      </c>
      <c r="AC2076">
        <v>10982760</v>
      </c>
      <c r="AD2076" t="s">
        <v>6</v>
      </c>
      <c r="AE2076">
        <v>56</v>
      </c>
      <c r="AF2076">
        <v>12</v>
      </c>
      <c r="AH2076" t="s">
        <v>39727</v>
      </c>
      <c r="AI2076" t="s">
        <v>39726</v>
      </c>
      <c r="AJ2076" t="s">
        <v>39725</v>
      </c>
      <c r="AK2076" t="s">
        <v>39724</v>
      </c>
      <c r="AL2076">
        <v>3</v>
      </c>
      <c r="AM2076" s="5">
        <f t="shared" si="258"/>
        <v>0.375</v>
      </c>
      <c r="AN2076" s="4">
        <f t="shared" si="263"/>
        <v>5.6796667928814845E-4</v>
      </c>
      <c r="AO2076" s="3"/>
      <c r="AP2076">
        <v>0</v>
      </c>
      <c r="AR2076" t="s">
        <v>1</v>
      </c>
      <c r="AT2076" s="2" t="s">
        <v>0</v>
      </c>
      <c r="AU2076" s="1">
        <f t="shared" si="259"/>
        <v>0.58509644678957839</v>
      </c>
      <c r="AV2076" s="1">
        <f t="shared" si="260"/>
        <v>0.43415365282936025</v>
      </c>
      <c r="AW2076" s="1">
        <f t="shared" si="261"/>
        <v>0.2832108588691421</v>
      </c>
    </row>
    <row r="2077" spans="1:49" x14ac:dyDescent="0.2">
      <c r="A2077">
        <v>2075</v>
      </c>
      <c r="B2077" t="s">
        <v>39723</v>
      </c>
      <c r="C2077" t="s">
        <v>39722</v>
      </c>
      <c r="F2077" t="s">
        <v>39721</v>
      </c>
      <c r="G2077" t="s">
        <v>17</v>
      </c>
      <c r="H2077" t="s">
        <v>16</v>
      </c>
      <c r="I2077" t="s">
        <v>39720</v>
      </c>
      <c r="J2077">
        <v>60025278</v>
      </c>
      <c r="K2077" t="s">
        <v>1464</v>
      </c>
      <c r="L2077" t="s">
        <v>1463</v>
      </c>
      <c r="M2077" t="s">
        <v>46</v>
      </c>
      <c r="N2077">
        <v>4</v>
      </c>
      <c r="O2077" t="s">
        <v>39719</v>
      </c>
      <c r="P2077" t="s">
        <v>39718</v>
      </c>
      <c r="Q2077" t="s">
        <v>2891</v>
      </c>
      <c r="R2077" s="7">
        <v>41640</v>
      </c>
      <c r="S2077" s="8">
        <f t="shared" si="256"/>
        <v>2014</v>
      </c>
      <c r="T2077" s="8">
        <v>2014</v>
      </c>
      <c r="U2077" s="8">
        <f t="shared" si="257"/>
        <v>8</v>
      </c>
      <c r="V2077" s="7">
        <v>41974</v>
      </c>
      <c r="W2077" t="s">
        <v>719</v>
      </c>
      <c r="X2077" s="2">
        <v>0.30399999999999999</v>
      </c>
      <c r="Y2077" s="6">
        <f t="shared" si="262"/>
        <v>8.115106377299057E-3</v>
      </c>
      <c r="AA2077">
        <v>8952477</v>
      </c>
      <c r="AB2077">
        <v>12250</v>
      </c>
      <c r="AC2077">
        <v>10982760</v>
      </c>
      <c r="AD2077" t="s">
        <v>6</v>
      </c>
      <c r="AE2077">
        <v>56</v>
      </c>
      <c r="AF2077">
        <v>12</v>
      </c>
      <c r="AH2077" t="s">
        <v>39717</v>
      </c>
      <c r="AI2077" t="s">
        <v>39716</v>
      </c>
      <c r="AJ2077" t="s">
        <v>39715</v>
      </c>
      <c r="AK2077" t="s">
        <v>39714</v>
      </c>
      <c r="AL2077">
        <v>1</v>
      </c>
      <c r="AM2077" s="5">
        <f t="shared" si="258"/>
        <v>0.125</v>
      </c>
      <c r="AN2077" s="4">
        <f t="shared" si="263"/>
        <v>1.893222264293828E-4</v>
      </c>
      <c r="AO2077" s="3"/>
      <c r="AP2077">
        <v>0</v>
      </c>
      <c r="AR2077" t="s">
        <v>1</v>
      </c>
      <c r="AT2077" s="2" t="s">
        <v>0</v>
      </c>
      <c r="AU2077" s="1">
        <f t="shared" si="259"/>
        <v>0.57373711320381549</v>
      </c>
      <c r="AV2077" s="1">
        <f t="shared" si="260"/>
        <v>0.41522143018642199</v>
      </c>
      <c r="AW2077" s="1">
        <f t="shared" si="261"/>
        <v>0.2567057471690285</v>
      </c>
    </row>
    <row r="2078" spans="1:49" x14ac:dyDescent="0.2">
      <c r="A2078">
        <v>2076</v>
      </c>
      <c r="B2078" t="s">
        <v>39713</v>
      </c>
      <c r="C2078" t="s">
        <v>39712</v>
      </c>
      <c r="F2078" t="s">
        <v>39711</v>
      </c>
      <c r="G2078" t="s">
        <v>17</v>
      </c>
      <c r="H2078" t="s">
        <v>16</v>
      </c>
      <c r="I2078" t="s">
        <v>749</v>
      </c>
      <c r="J2078" t="s">
        <v>2817</v>
      </c>
      <c r="K2078" t="s">
        <v>2816</v>
      </c>
      <c r="L2078" t="s">
        <v>2815</v>
      </c>
      <c r="M2078" t="s">
        <v>1592</v>
      </c>
      <c r="N2078">
        <v>4</v>
      </c>
      <c r="O2078" t="s">
        <v>35982</v>
      </c>
      <c r="P2078" t="s">
        <v>35981</v>
      </c>
      <c r="Q2078" t="s">
        <v>35980</v>
      </c>
      <c r="R2078" s="7">
        <v>41640</v>
      </c>
      <c r="S2078" s="8">
        <f t="shared" si="256"/>
        <v>2014</v>
      </c>
      <c r="T2078" s="8">
        <v>2014</v>
      </c>
      <c r="U2078" s="8">
        <f t="shared" si="257"/>
        <v>8</v>
      </c>
      <c r="V2078" s="7">
        <v>41974</v>
      </c>
      <c r="W2078" t="s">
        <v>719</v>
      </c>
      <c r="X2078" s="2">
        <v>0.30399999999999999</v>
      </c>
      <c r="Y2078" s="6">
        <f t="shared" si="262"/>
        <v>8.115106377299057E-3</v>
      </c>
      <c r="AA2078">
        <v>8952477</v>
      </c>
      <c r="AB2078">
        <v>12250</v>
      </c>
      <c r="AC2078">
        <v>10982760</v>
      </c>
      <c r="AD2078" t="s">
        <v>6</v>
      </c>
      <c r="AE2078">
        <v>56</v>
      </c>
      <c r="AF2078">
        <v>12</v>
      </c>
      <c r="AH2078" t="s">
        <v>39710</v>
      </c>
      <c r="AI2078" t="s">
        <v>39709</v>
      </c>
      <c r="AJ2078" t="s">
        <v>39708</v>
      </c>
      <c r="AK2078" t="s">
        <v>39707</v>
      </c>
      <c r="AL2078">
        <v>17</v>
      </c>
      <c r="AM2078" s="5">
        <f t="shared" si="258"/>
        <v>2.125</v>
      </c>
      <c r="AN2078" s="4">
        <f t="shared" si="263"/>
        <v>3.2184778492995079E-3</v>
      </c>
      <c r="AO2078" s="3"/>
      <c r="AP2078">
        <v>0</v>
      </c>
      <c r="AR2078" t="s">
        <v>1</v>
      </c>
      <c r="AT2078" s="2" t="s">
        <v>0</v>
      </c>
      <c r="AU2078" s="1">
        <f t="shared" si="259"/>
        <v>0.6646117818899191</v>
      </c>
      <c r="AV2078" s="1">
        <f t="shared" si="260"/>
        <v>0.56667921132992827</v>
      </c>
      <c r="AW2078" s="1">
        <f t="shared" si="261"/>
        <v>0.46874664076993722</v>
      </c>
    </row>
    <row r="2079" spans="1:49" x14ac:dyDescent="0.2">
      <c r="A2079">
        <v>2077</v>
      </c>
      <c r="B2079" t="s">
        <v>39706</v>
      </c>
      <c r="C2079" t="s">
        <v>39705</v>
      </c>
      <c r="F2079" t="s">
        <v>39704</v>
      </c>
      <c r="G2079" t="s">
        <v>17</v>
      </c>
      <c r="H2079" t="s">
        <v>16</v>
      </c>
      <c r="I2079" t="s">
        <v>39703</v>
      </c>
      <c r="J2079">
        <v>101825774</v>
      </c>
      <c r="K2079" t="s">
        <v>39702</v>
      </c>
      <c r="L2079" t="s">
        <v>803</v>
      </c>
      <c r="M2079" t="s">
        <v>802</v>
      </c>
      <c r="N2079">
        <v>2</v>
      </c>
      <c r="O2079" t="s">
        <v>39701</v>
      </c>
      <c r="P2079" t="s">
        <v>39700</v>
      </c>
      <c r="Q2079" t="s">
        <v>39699</v>
      </c>
      <c r="R2079" s="7">
        <v>41640</v>
      </c>
      <c r="S2079" s="8">
        <f t="shared" si="256"/>
        <v>2014</v>
      </c>
      <c r="T2079" s="8">
        <v>2014</v>
      </c>
      <c r="U2079" s="8">
        <f t="shared" si="257"/>
        <v>8</v>
      </c>
      <c r="V2079" s="7">
        <v>41974</v>
      </c>
      <c r="W2079" t="s">
        <v>719</v>
      </c>
      <c r="X2079" s="2">
        <v>0.30399999999999999</v>
      </c>
      <c r="Y2079" s="6">
        <f t="shared" si="262"/>
        <v>8.115106377299057E-3</v>
      </c>
      <c r="AA2079">
        <v>8952477</v>
      </c>
      <c r="AB2079">
        <v>12250</v>
      </c>
      <c r="AC2079">
        <v>10982760</v>
      </c>
      <c r="AD2079" t="s">
        <v>6</v>
      </c>
      <c r="AE2079">
        <v>56</v>
      </c>
      <c r="AF2079">
        <v>12</v>
      </c>
      <c r="AH2079" t="s">
        <v>39698</v>
      </c>
      <c r="AI2079" t="s">
        <v>39697</v>
      </c>
      <c r="AJ2079" t="s">
        <v>39696</v>
      </c>
      <c r="AK2079" t="s">
        <v>39695</v>
      </c>
      <c r="AL2079">
        <v>0</v>
      </c>
      <c r="AM2079" s="5">
        <f t="shared" si="258"/>
        <v>0</v>
      </c>
      <c r="AN2079" s="4">
        <f t="shared" si="263"/>
        <v>0</v>
      </c>
      <c r="AO2079" s="3"/>
      <c r="AP2079">
        <v>0</v>
      </c>
      <c r="AR2079" t="s">
        <v>1</v>
      </c>
      <c r="AT2079" s="2" t="s">
        <v>0</v>
      </c>
      <c r="AU2079" s="1">
        <f t="shared" si="259"/>
        <v>0.56805744641093392</v>
      </c>
      <c r="AV2079" s="1">
        <f t="shared" si="260"/>
        <v>0.40575531886495286</v>
      </c>
      <c r="AW2079" s="1">
        <f t="shared" si="261"/>
        <v>0.24345319131897172</v>
      </c>
    </row>
    <row r="2080" spans="1:49" x14ac:dyDescent="0.2">
      <c r="A2080">
        <v>2078</v>
      </c>
      <c r="B2080" t="s">
        <v>39694</v>
      </c>
      <c r="C2080" t="s">
        <v>39693</v>
      </c>
      <c r="F2080" t="s">
        <v>39692</v>
      </c>
      <c r="G2080" t="s">
        <v>17</v>
      </c>
      <c r="H2080" t="s">
        <v>16</v>
      </c>
      <c r="I2080" t="s">
        <v>18433</v>
      </c>
      <c r="J2080">
        <v>60011357</v>
      </c>
      <c r="K2080" t="s">
        <v>9978</v>
      </c>
      <c r="L2080" t="s">
        <v>9977</v>
      </c>
      <c r="M2080" t="s">
        <v>802</v>
      </c>
      <c r="N2080">
        <v>2</v>
      </c>
      <c r="O2080" t="s">
        <v>39691</v>
      </c>
      <c r="P2080" t="s">
        <v>39690</v>
      </c>
      <c r="Q2080" t="s">
        <v>9974</v>
      </c>
      <c r="R2080" s="7">
        <v>41640</v>
      </c>
      <c r="S2080" s="8">
        <f t="shared" si="256"/>
        <v>2014</v>
      </c>
      <c r="T2080" s="8">
        <v>2014</v>
      </c>
      <c r="U2080" s="8">
        <f t="shared" si="257"/>
        <v>8</v>
      </c>
      <c r="V2080" s="7">
        <v>41974</v>
      </c>
      <c r="W2080" t="s">
        <v>719</v>
      </c>
      <c r="X2080" s="2">
        <v>0.30399999999999999</v>
      </c>
      <c r="Y2080" s="6">
        <f t="shared" si="262"/>
        <v>8.115106377299057E-3</v>
      </c>
      <c r="AA2080">
        <v>8952477</v>
      </c>
      <c r="AB2080">
        <v>12250</v>
      </c>
      <c r="AC2080">
        <v>10982760</v>
      </c>
      <c r="AD2080" t="s">
        <v>6</v>
      </c>
      <c r="AE2080">
        <v>56</v>
      </c>
      <c r="AF2080">
        <v>12</v>
      </c>
      <c r="AH2080" t="s">
        <v>39689</v>
      </c>
      <c r="AI2080" t="s">
        <v>39688</v>
      </c>
      <c r="AJ2080" t="s">
        <v>39687</v>
      </c>
      <c r="AK2080" t="s">
        <v>39686</v>
      </c>
      <c r="AL2080">
        <v>8</v>
      </c>
      <c r="AM2080" s="5">
        <f t="shared" si="258"/>
        <v>1</v>
      </c>
      <c r="AN2080" s="4">
        <f t="shared" si="263"/>
        <v>1.5145778114350624E-3</v>
      </c>
      <c r="AO2080" s="3"/>
      <c r="AP2080">
        <v>0</v>
      </c>
      <c r="AR2080" t="s">
        <v>1</v>
      </c>
      <c r="AT2080" s="2" t="s">
        <v>0</v>
      </c>
      <c r="AU2080" s="1">
        <f t="shared" si="259"/>
        <v>0.61349478075398578</v>
      </c>
      <c r="AV2080" s="1">
        <f t="shared" si="260"/>
        <v>0.481484209436706</v>
      </c>
      <c r="AW2080" s="1">
        <f t="shared" si="261"/>
        <v>0.34947363811942611</v>
      </c>
    </row>
    <row r="2081" spans="1:49" x14ac:dyDescent="0.2">
      <c r="A2081">
        <v>2079</v>
      </c>
      <c r="B2081" t="s">
        <v>39685</v>
      </c>
      <c r="C2081" t="s">
        <v>39684</v>
      </c>
      <c r="F2081" t="s">
        <v>39683</v>
      </c>
      <c r="G2081" t="s">
        <v>17</v>
      </c>
      <c r="H2081" t="s">
        <v>16</v>
      </c>
      <c r="I2081" t="s">
        <v>2419</v>
      </c>
      <c r="J2081" t="s">
        <v>39682</v>
      </c>
      <c r="K2081" t="s">
        <v>39681</v>
      </c>
      <c r="L2081" t="s">
        <v>901</v>
      </c>
      <c r="M2081" t="s">
        <v>900</v>
      </c>
      <c r="N2081">
        <v>5</v>
      </c>
      <c r="O2081" t="s">
        <v>39680</v>
      </c>
      <c r="P2081" t="s">
        <v>39679</v>
      </c>
      <c r="Q2081" t="s">
        <v>39678</v>
      </c>
      <c r="R2081" s="7">
        <v>41640</v>
      </c>
      <c r="S2081" s="8">
        <f t="shared" si="256"/>
        <v>2014</v>
      </c>
      <c r="T2081" s="8">
        <v>2014</v>
      </c>
      <c r="U2081" s="8">
        <f t="shared" si="257"/>
        <v>8</v>
      </c>
      <c r="V2081" s="7">
        <v>41974</v>
      </c>
      <c r="W2081" t="s">
        <v>719</v>
      </c>
      <c r="X2081" s="2">
        <v>0.30399999999999999</v>
      </c>
      <c r="Y2081" s="6">
        <f t="shared" si="262"/>
        <v>8.115106377299057E-3</v>
      </c>
      <c r="AA2081">
        <v>8952477</v>
      </c>
      <c r="AB2081">
        <v>12250</v>
      </c>
      <c r="AC2081">
        <v>10982760</v>
      </c>
      <c r="AD2081" t="s">
        <v>6</v>
      </c>
      <c r="AE2081">
        <v>56</v>
      </c>
      <c r="AF2081">
        <v>12</v>
      </c>
      <c r="AH2081" t="s">
        <v>39677</v>
      </c>
      <c r="AI2081" t="s">
        <v>39676</v>
      </c>
      <c r="AJ2081" t="s">
        <v>39675</v>
      </c>
      <c r="AK2081" t="s">
        <v>39674</v>
      </c>
      <c r="AL2081">
        <v>0</v>
      </c>
      <c r="AM2081" s="5">
        <f t="shared" si="258"/>
        <v>0</v>
      </c>
      <c r="AN2081" s="4">
        <f t="shared" si="263"/>
        <v>0</v>
      </c>
      <c r="AO2081" s="3"/>
      <c r="AP2081">
        <v>0</v>
      </c>
      <c r="AR2081" t="s">
        <v>39673</v>
      </c>
      <c r="AT2081" s="2" t="s">
        <v>0</v>
      </c>
      <c r="AU2081" s="1">
        <f t="shared" si="259"/>
        <v>0.56805744641093392</v>
      </c>
      <c r="AV2081" s="1">
        <f t="shared" si="260"/>
        <v>0.40575531886495286</v>
      </c>
      <c r="AW2081" s="1">
        <f t="shared" si="261"/>
        <v>0.24345319131897172</v>
      </c>
    </row>
    <row r="2082" spans="1:49" x14ac:dyDescent="0.2">
      <c r="A2082">
        <v>2080</v>
      </c>
      <c r="B2082" t="s">
        <v>39672</v>
      </c>
      <c r="C2082" t="s">
        <v>39671</v>
      </c>
      <c r="F2082" t="s">
        <v>39670</v>
      </c>
      <c r="G2082" t="s">
        <v>17</v>
      </c>
      <c r="H2082" t="s">
        <v>16</v>
      </c>
      <c r="I2082" t="s">
        <v>39669</v>
      </c>
      <c r="J2082">
        <v>60022429</v>
      </c>
      <c r="K2082" t="s">
        <v>39668</v>
      </c>
      <c r="L2082" t="s">
        <v>21007</v>
      </c>
      <c r="M2082" t="s">
        <v>423</v>
      </c>
      <c r="N2082">
        <v>3</v>
      </c>
      <c r="O2082" t="s">
        <v>39667</v>
      </c>
      <c r="P2082" t="s">
        <v>39666</v>
      </c>
      <c r="Q2082" t="s">
        <v>39665</v>
      </c>
      <c r="R2082" s="7">
        <v>41640</v>
      </c>
      <c r="S2082" s="8">
        <f t="shared" si="256"/>
        <v>2014</v>
      </c>
      <c r="T2082" s="8">
        <v>2014</v>
      </c>
      <c r="U2082" s="8">
        <f t="shared" si="257"/>
        <v>8</v>
      </c>
      <c r="V2082" s="7">
        <v>41974</v>
      </c>
      <c r="W2082" t="s">
        <v>719</v>
      </c>
      <c r="X2082" s="2">
        <v>0.30399999999999999</v>
      </c>
      <c r="Y2082" s="6">
        <f t="shared" si="262"/>
        <v>8.115106377299057E-3</v>
      </c>
      <c r="AA2082">
        <v>8952477</v>
      </c>
      <c r="AB2082">
        <v>12250</v>
      </c>
      <c r="AC2082">
        <v>10982760</v>
      </c>
      <c r="AD2082" t="s">
        <v>6</v>
      </c>
      <c r="AE2082">
        <v>56</v>
      </c>
      <c r="AF2082">
        <v>12</v>
      </c>
      <c r="AH2082" t="s">
        <v>39664</v>
      </c>
      <c r="AI2082" t="s">
        <v>39663</v>
      </c>
      <c r="AJ2082" t="s">
        <v>39662</v>
      </c>
      <c r="AK2082" t="s">
        <v>39661</v>
      </c>
      <c r="AL2082">
        <v>4</v>
      </c>
      <c r="AM2082" s="5">
        <f t="shared" si="258"/>
        <v>0.5</v>
      </c>
      <c r="AN2082" s="4">
        <f t="shared" si="263"/>
        <v>7.572889057175312E-4</v>
      </c>
      <c r="AO2082" s="3"/>
      <c r="AP2082">
        <v>0</v>
      </c>
      <c r="AR2082" t="s">
        <v>1</v>
      </c>
      <c r="AT2082" s="2" t="s">
        <v>0</v>
      </c>
      <c r="AU2082" s="1">
        <f t="shared" si="259"/>
        <v>0.59077611358245985</v>
      </c>
      <c r="AV2082" s="1">
        <f t="shared" si="260"/>
        <v>0.44361976415082938</v>
      </c>
      <c r="AW2082" s="1">
        <f t="shared" si="261"/>
        <v>0.2964634147191989</v>
      </c>
    </row>
    <row r="2083" spans="1:49" x14ac:dyDescent="0.2">
      <c r="A2083">
        <v>2081</v>
      </c>
      <c r="B2083" t="s">
        <v>39660</v>
      </c>
      <c r="C2083" t="s">
        <v>39659</v>
      </c>
      <c r="F2083" t="s">
        <v>39658</v>
      </c>
      <c r="G2083" t="s">
        <v>17</v>
      </c>
      <c r="H2083" t="s">
        <v>16</v>
      </c>
      <c r="I2083" t="s">
        <v>13289</v>
      </c>
      <c r="J2083">
        <v>60091645</v>
      </c>
      <c r="K2083" t="s">
        <v>13288</v>
      </c>
      <c r="L2083" t="s">
        <v>13287</v>
      </c>
      <c r="M2083" t="s">
        <v>10637</v>
      </c>
      <c r="N2083">
        <v>3</v>
      </c>
      <c r="O2083" t="s">
        <v>13286</v>
      </c>
      <c r="P2083" t="s">
        <v>13285</v>
      </c>
      <c r="Q2083" t="s">
        <v>13284</v>
      </c>
      <c r="R2083" s="7">
        <v>41640</v>
      </c>
      <c r="S2083" s="8">
        <f t="shared" si="256"/>
        <v>2014</v>
      </c>
      <c r="T2083" s="8">
        <v>2014</v>
      </c>
      <c r="U2083" s="8">
        <f t="shared" si="257"/>
        <v>8</v>
      </c>
      <c r="V2083" s="7">
        <v>41974</v>
      </c>
      <c r="W2083" t="s">
        <v>719</v>
      </c>
      <c r="X2083" s="2">
        <v>0.30399999999999999</v>
      </c>
      <c r="Y2083" s="6">
        <f t="shared" si="262"/>
        <v>8.115106377299057E-3</v>
      </c>
      <c r="AA2083">
        <v>8952477</v>
      </c>
      <c r="AB2083">
        <v>12250</v>
      </c>
      <c r="AC2083">
        <v>10982760</v>
      </c>
      <c r="AD2083" t="s">
        <v>6</v>
      </c>
      <c r="AE2083">
        <v>56</v>
      </c>
      <c r="AF2083">
        <v>12</v>
      </c>
      <c r="AH2083" t="s">
        <v>39657</v>
      </c>
      <c r="AI2083" t="s">
        <v>39656</v>
      </c>
      <c r="AJ2083" t="s">
        <v>39655</v>
      </c>
      <c r="AK2083" t="s">
        <v>39654</v>
      </c>
      <c r="AL2083">
        <v>14</v>
      </c>
      <c r="AM2083" s="5">
        <f t="shared" si="258"/>
        <v>1.75</v>
      </c>
      <c r="AN2083" s="4">
        <f t="shared" si="263"/>
        <v>2.6505111700113595E-3</v>
      </c>
      <c r="AO2083" s="3"/>
      <c r="AP2083">
        <v>0</v>
      </c>
      <c r="AR2083" t="s">
        <v>1</v>
      </c>
      <c r="AT2083" s="2" t="s">
        <v>0</v>
      </c>
      <c r="AU2083" s="1">
        <f t="shared" si="259"/>
        <v>0.64757278151127473</v>
      </c>
      <c r="AV2083" s="1">
        <f t="shared" si="260"/>
        <v>0.53828087736552088</v>
      </c>
      <c r="AW2083" s="1">
        <f t="shared" si="261"/>
        <v>0.42898897321976687</v>
      </c>
    </row>
    <row r="2084" spans="1:49" x14ac:dyDescent="0.2">
      <c r="A2084">
        <v>2082</v>
      </c>
      <c r="B2084" t="s">
        <v>39653</v>
      </c>
      <c r="C2084" t="s">
        <v>39652</v>
      </c>
      <c r="F2084" t="s">
        <v>39651</v>
      </c>
      <c r="G2084" t="s">
        <v>17</v>
      </c>
      <c r="H2084" t="s">
        <v>16</v>
      </c>
      <c r="I2084" t="s">
        <v>39650</v>
      </c>
      <c r="J2084">
        <v>60033019</v>
      </c>
      <c r="K2084" t="s">
        <v>23630</v>
      </c>
      <c r="L2084" t="s">
        <v>23629</v>
      </c>
      <c r="M2084" t="s">
        <v>537</v>
      </c>
      <c r="N2084">
        <v>4</v>
      </c>
      <c r="O2084" t="s">
        <v>39649</v>
      </c>
      <c r="P2084" t="s">
        <v>39648</v>
      </c>
      <c r="Q2084" t="s">
        <v>39647</v>
      </c>
      <c r="R2084" s="7">
        <v>41640</v>
      </c>
      <c r="S2084" s="8">
        <f t="shared" si="256"/>
        <v>2014</v>
      </c>
      <c r="T2084" s="8">
        <v>2014</v>
      </c>
      <c r="U2084" s="8">
        <f t="shared" si="257"/>
        <v>8</v>
      </c>
      <c r="V2084" s="7">
        <v>41974</v>
      </c>
      <c r="W2084" t="s">
        <v>719</v>
      </c>
      <c r="X2084" s="2">
        <v>0.30399999999999999</v>
      </c>
      <c r="Y2084" s="6">
        <f t="shared" si="262"/>
        <v>8.115106377299057E-3</v>
      </c>
      <c r="AA2084">
        <v>8952477</v>
      </c>
      <c r="AB2084">
        <v>12250</v>
      </c>
      <c r="AC2084">
        <v>10982760</v>
      </c>
      <c r="AD2084" t="s">
        <v>6</v>
      </c>
      <c r="AE2084">
        <v>56</v>
      </c>
      <c r="AF2084">
        <v>12</v>
      </c>
      <c r="AH2084" t="s">
        <v>39646</v>
      </c>
      <c r="AI2084" t="s">
        <v>39645</v>
      </c>
      <c r="AJ2084" t="s">
        <v>39644</v>
      </c>
      <c r="AK2084" t="s">
        <v>39643</v>
      </c>
      <c r="AL2084">
        <v>2</v>
      </c>
      <c r="AM2084" s="5">
        <f t="shared" si="258"/>
        <v>0.25</v>
      </c>
      <c r="AN2084" s="4">
        <f t="shared" si="263"/>
        <v>3.786444528587656E-4</v>
      </c>
      <c r="AO2084" s="3"/>
      <c r="AP2084">
        <v>0</v>
      </c>
      <c r="AR2084" t="s">
        <v>1</v>
      </c>
      <c r="AT2084" s="2" t="s">
        <v>0</v>
      </c>
      <c r="AU2084" s="1">
        <f t="shared" si="259"/>
        <v>0.57941677999669683</v>
      </c>
      <c r="AV2084" s="1">
        <f t="shared" si="260"/>
        <v>0.42468754150789112</v>
      </c>
      <c r="AW2084" s="1">
        <f t="shared" si="261"/>
        <v>0.2699583030190853</v>
      </c>
    </row>
    <row r="2085" spans="1:49" x14ac:dyDescent="0.2">
      <c r="A2085">
        <v>2083</v>
      </c>
      <c r="B2085" t="s">
        <v>39642</v>
      </c>
      <c r="C2085" t="s">
        <v>39641</v>
      </c>
      <c r="F2085" t="s">
        <v>39640</v>
      </c>
      <c r="G2085" t="s">
        <v>17</v>
      </c>
      <c r="H2085" t="s">
        <v>16</v>
      </c>
      <c r="I2085" t="s">
        <v>39639</v>
      </c>
      <c r="J2085" t="s">
        <v>39638</v>
      </c>
      <c r="K2085" t="s">
        <v>39637</v>
      </c>
      <c r="L2085" t="s">
        <v>39636</v>
      </c>
      <c r="M2085" t="s">
        <v>3238</v>
      </c>
      <c r="N2085">
        <v>4</v>
      </c>
      <c r="O2085" t="s">
        <v>39635</v>
      </c>
      <c r="P2085" t="s">
        <v>39634</v>
      </c>
      <c r="Q2085" t="s">
        <v>39633</v>
      </c>
      <c r="R2085" s="7">
        <v>41640</v>
      </c>
      <c r="S2085" s="8">
        <f t="shared" ref="S2085:S2148" si="264">YEAR(R2085)</f>
        <v>2014</v>
      </c>
      <c r="T2085" s="8">
        <v>2014</v>
      </c>
      <c r="U2085" s="8">
        <f t="shared" ref="U2085:U2148" si="265">2022-T2085</f>
        <v>8</v>
      </c>
      <c r="V2085" s="7">
        <v>41974</v>
      </c>
      <c r="W2085" t="s">
        <v>719</v>
      </c>
      <c r="X2085" s="2">
        <v>0.30399999999999999</v>
      </c>
      <c r="Y2085" s="6">
        <f t="shared" si="262"/>
        <v>8.115106377299057E-3</v>
      </c>
      <c r="AA2085">
        <v>8952477</v>
      </c>
      <c r="AB2085">
        <v>12250</v>
      </c>
      <c r="AC2085">
        <v>10982760</v>
      </c>
      <c r="AD2085" t="s">
        <v>6</v>
      </c>
      <c r="AE2085">
        <v>56</v>
      </c>
      <c r="AF2085">
        <v>12</v>
      </c>
      <c r="AH2085" t="s">
        <v>39632</v>
      </c>
      <c r="AI2085" t="s">
        <v>39631</v>
      </c>
      <c r="AJ2085" t="s">
        <v>39630</v>
      </c>
      <c r="AK2085" t="s">
        <v>39629</v>
      </c>
      <c r="AL2085">
        <v>5</v>
      </c>
      <c r="AM2085" s="5">
        <f t="shared" ref="AM2085:AM2148" si="266">AL2085/U2085</f>
        <v>0.625</v>
      </c>
      <c r="AN2085" s="4">
        <f t="shared" si="263"/>
        <v>9.4661113214691405E-4</v>
      </c>
      <c r="AO2085" s="3"/>
      <c r="AP2085">
        <v>0</v>
      </c>
      <c r="AR2085" t="s">
        <v>1</v>
      </c>
      <c r="AT2085" s="2" t="s">
        <v>0</v>
      </c>
      <c r="AU2085" s="1">
        <f t="shared" ref="AU2085:AU2148" si="267">(Y2085*0.7+AN2085*0.3)*100</f>
        <v>0.5964557803753413</v>
      </c>
      <c r="AV2085" s="1">
        <f t="shared" ref="AV2085:AV2148" si="268">(Y2085*0.5+AN2085*0.5)*100</f>
        <v>0.45308587547229862</v>
      </c>
      <c r="AW2085" s="1">
        <f t="shared" ref="AW2085:AW2148" si="269">(Y2085*0.3+AN2085*0.7)*100</f>
        <v>0.30971597056925571</v>
      </c>
    </row>
    <row r="2086" spans="1:49" x14ac:dyDescent="0.2">
      <c r="A2086">
        <v>2084</v>
      </c>
      <c r="B2086" t="s">
        <v>39628</v>
      </c>
      <c r="C2086" t="s">
        <v>39627</v>
      </c>
      <c r="F2086" t="s">
        <v>39626</v>
      </c>
      <c r="G2086" t="s">
        <v>17</v>
      </c>
      <c r="H2086" t="s">
        <v>16</v>
      </c>
      <c r="I2086" t="s">
        <v>4950</v>
      </c>
      <c r="J2086">
        <v>60023380</v>
      </c>
      <c r="K2086" t="s">
        <v>35355</v>
      </c>
      <c r="L2086" t="s">
        <v>35354</v>
      </c>
      <c r="M2086" t="s">
        <v>46</v>
      </c>
      <c r="N2086">
        <v>4</v>
      </c>
      <c r="O2086" t="s">
        <v>39625</v>
      </c>
      <c r="P2086" t="s">
        <v>39624</v>
      </c>
      <c r="Q2086" t="s">
        <v>39623</v>
      </c>
      <c r="R2086" s="7">
        <v>41640</v>
      </c>
      <c r="S2086" s="8">
        <f t="shared" si="264"/>
        <v>2014</v>
      </c>
      <c r="T2086" s="8">
        <v>2014</v>
      </c>
      <c r="U2086" s="8">
        <f t="shared" si="265"/>
        <v>8</v>
      </c>
      <c r="V2086" s="7">
        <v>2014</v>
      </c>
      <c r="W2086" t="s">
        <v>27958</v>
      </c>
      <c r="X2086" s="2">
        <v>0.39900000000000002</v>
      </c>
      <c r="Y2086" s="6">
        <f t="shared" si="262"/>
        <v>1.0651077120205014E-2</v>
      </c>
      <c r="AA2086" t="s">
        <v>27957</v>
      </c>
      <c r="AB2086">
        <v>17700156304</v>
      </c>
      <c r="AC2086">
        <v>16877268</v>
      </c>
      <c r="AD2086" t="s">
        <v>6</v>
      </c>
      <c r="AE2086">
        <v>2014</v>
      </c>
      <c r="AG2086">
        <v>839386</v>
      </c>
      <c r="AI2086" t="s">
        <v>39622</v>
      </c>
      <c r="AK2086" t="s">
        <v>39621</v>
      </c>
      <c r="AL2086">
        <v>12</v>
      </c>
      <c r="AM2086" s="5">
        <f t="shared" si="266"/>
        <v>1.5</v>
      </c>
      <c r="AN2086" s="4">
        <f t="shared" si="263"/>
        <v>2.2718667171525938E-3</v>
      </c>
      <c r="AO2086" s="3"/>
      <c r="AP2086">
        <v>1</v>
      </c>
      <c r="AR2086" t="s">
        <v>1</v>
      </c>
      <c r="AT2086" s="2">
        <v>2.137</v>
      </c>
      <c r="AU2086" s="1">
        <f t="shared" si="267"/>
        <v>0.81373139992892873</v>
      </c>
      <c r="AV2086" s="1">
        <f t="shared" si="268"/>
        <v>0.64614719186788039</v>
      </c>
      <c r="AW2086" s="1">
        <f t="shared" si="269"/>
        <v>0.47856298380683199</v>
      </c>
    </row>
    <row r="2087" spans="1:49" x14ac:dyDescent="0.2">
      <c r="A2087">
        <v>2085</v>
      </c>
      <c r="B2087" t="s">
        <v>39620</v>
      </c>
      <c r="C2087" t="s">
        <v>39619</v>
      </c>
      <c r="F2087" t="s">
        <v>39618</v>
      </c>
      <c r="G2087" t="s">
        <v>17</v>
      </c>
      <c r="H2087" t="s">
        <v>16</v>
      </c>
      <c r="I2087" t="s">
        <v>819</v>
      </c>
      <c r="J2087" t="s">
        <v>21073</v>
      </c>
      <c r="K2087" t="s">
        <v>21072</v>
      </c>
      <c r="L2087" t="s">
        <v>21071</v>
      </c>
      <c r="M2087" t="s">
        <v>21070</v>
      </c>
      <c r="N2087">
        <v>3</v>
      </c>
      <c r="O2087" t="s">
        <v>39617</v>
      </c>
      <c r="P2087" t="s">
        <v>39616</v>
      </c>
      <c r="Q2087" t="s">
        <v>21082</v>
      </c>
      <c r="R2087" s="7">
        <v>41640</v>
      </c>
      <c r="S2087" s="8">
        <f t="shared" si="264"/>
        <v>2014</v>
      </c>
      <c r="T2087" s="8">
        <v>2014</v>
      </c>
      <c r="U2087" s="8">
        <f t="shared" si="265"/>
        <v>8</v>
      </c>
      <c r="V2087" s="7">
        <v>41974</v>
      </c>
      <c r="W2087" t="s">
        <v>719</v>
      </c>
      <c r="X2087" s="2">
        <v>0.30399999999999999</v>
      </c>
      <c r="Y2087" s="6">
        <f t="shared" si="262"/>
        <v>8.115106377299057E-3</v>
      </c>
      <c r="AA2087">
        <v>8952477</v>
      </c>
      <c r="AB2087">
        <v>12250</v>
      </c>
      <c r="AC2087">
        <v>10982760</v>
      </c>
      <c r="AD2087" t="s">
        <v>6</v>
      </c>
      <c r="AE2087">
        <v>56</v>
      </c>
      <c r="AF2087">
        <v>12</v>
      </c>
      <c r="AH2087" t="s">
        <v>39615</v>
      </c>
      <c r="AI2087" t="s">
        <v>39614</v>
      </c>
      <c r="AJ2087" t="s">
        <v>39613</v>
      </c>
      <c r="AK2087" t="s">
        <v>39612</v>
      </c>
      <c r="AL2087">
        <v>2</v>
      </c>
      <c r="AM2087" s="5">
        <f t="shared" si="266"/>
        <v>0.25</v>
      </c>
      <c r="AN2087" s="4">
        <f t="shared" si="263"/>
        <v>3.786444528587656E-4</v>
      </c>
      <c r="AO2087" s="3"/>
      <c r="AP2087">
        <v>0</v>
      </c>
      <c r="AR2087" t="s">
        <v>1</v>
      </c>
      <c r="AT2087" s="2" t="s">
        <v>0</v>
      </c>
      <c r="AU2087" s="1">
        <f t="shared" si="267"/>
        <v>0.57941677999669683</v>
      </c>
      <c r="AV2087" s="1">
        <f t="shared" si="268"/>
        <v>0.42468754150789112</v>
      </c>
      <c r="AW2087" s="1">
        <f t="shared" si="269"/>
        <v>0.2699583030190853</v>
      </c>
    </row>
    <row r="2088" spans="1:49" x14ac:dyDescent="0.2">
      <c r="A2088">
        <v>2086</v>
      </c>
      <c r="B2088" t="s">
        <v>39611</v>
      </c>
      <c r="C2088" t="s">
        <v>39610</v>
      </c>
      <c r="F2088" t="s">
        <v>39609</v>
      </c>
      <c r="G2088" t="s">
        <v>17</v>
      </c>
      <c r="H2088" t="s">
        <v>16</v>
      </c>
      <c r="I2088" t="s">
        <v>12939</v>
      </c>
      <c r="J2088">
        <v>60024872</v>
      </c>
      <c r="K2088" t="s">
        <v>917</v>
      </c>
      <c r="L2088" t="s">
        <v>916</v>
      </c>
      <c r="M2088" t="s">
        <v>915</v>
      </c>
      <c r="N2088">
        <v>3</v>
      </c>
      <c r="O2088" t="s">
        <v>39608</v>
      </c>
      <c r="P2088" t="s">
        <v>39607</v>
      </c>
      <c r="Q2088" t="s">
        <v>5747</v>
      </c>
      <c r="R2088" s="7">
        <v>41640</v>
      </c>
      <c r="S2088" s="8">
        <f t="shared" si="264"/>
        <v>2014</v>
      </c>
      <c r="T2088" s="8">
        <v>2014</v>
      </c>
      <c r="U2088" s="8">
        <f t="shared" si="265"/>
        <v>8</v>
      </c>
      <c r="V2088" s="7">
        <v>41974</v>
      </c>
      <c r="W2088" t="s">
        <v>719</v>
      </c>
      <c r="X2088" s="2">
        <v>0.30399999999999999</v>
      </c>
      <c r="Y2088" s="6">
        <f t="shared" si="262"/>
        <v>8.115106377299057E-3</v>
      </c>
      <c r="AA2088">
        <v>8952477</v>
      </c>
      <c r="AB2088">
        <v>12250</v>
      </c>
      <c r="AC2088">
        <v>10982760</v>
      </c>
      <c r="AD2088" t="s">
        <v>6</v>
      </c>
      <c r="AE2088">
        <v>56</v>
      </c>
      <c r="AF2088">
        <v>12</v>
      </c>
      <c r="AH2088" t="s">
        <v>39606</v>
      </c>
      <c r="AI2088" t="s">
        <v>39605</v>
      </c>
      <c r="AJ2088" t="s">
        <v>39604</v>
      </c>
      <c r="AK2088" t="s">
        <v>39603</v>
      </c>
      <c r="AL2088">
        <v>6</v>
      </c>
      <c r="AM2088" s="5">
        <f t="shared" si="266"/>
        <v>0.75</v>
      </c>
      <c r="AN2088" s="4">
        <f t="shared" si="263"/>
        <v>1.1359333585762969E-3</v>
      </c>
      <c r="AO2088" s="3"/>
      <c r="AP2088">
        <v>0</v>
      </c>
      <c r="AQ2088" t="s">
        <v>39602</v>
      </c>
      <c r="AR2088" t="s">
        <v>1</v>
      </c>
      <c r="AS2088" t="s">
        <v>39601</v>
      </c>
      <c r="AT2088" s="2" t="s">
        <v>0</v>
      </c>
      <c r="AU2088" s="1">
        <f t="shared" si="267"/>
        <v>0.60213544716822287</v>
      </c>
      <c r="AV2088" s="1">
        <f t="shared" si="268"/>
        <v>0.46255198679376774</v>
      </c>
      <c r="AW2088" s="1">
        <f t="shared" si="269"/>
        <v>0.32296852641931251</v>
      </c>
    </row>
    <row r="2089" spans="1:49" x14ac:dyDescent="0.2">
      <c r="A2089">
        <v>2087</v>
      </c>
      <c r="B2089" t="s">
        <v>39600</v>
      </c>
      <c r="C2089" t="s">
        <v>39599</v>
      </c>
      <c r="F2089" t="s">
        <v>39598</v>
      </c>
      <c r="G2089" t="s">
        <v>17</v>
      </c>
      <c r="H2089" t="s">
        <v>16</v>
      </c>
      <c r="I2089" t="s">
        <v>39597</v>
      </c>
      <c r="J2089" t="s">
        <v>39596</v>
      </c>
      <c r="K2089" t="s">
        <v>39595</v>
      </c>
      <c r="L2089" t="s">
        <v>39594</v>
      </c>
      <c r="M2089" t="s">
        <v>13037</v>
      </c>
      <c r="N2089">
        <v>4</v>
      </c>
      <c r="O2089" t="s">
        <v>39593</v>
      </c>
      <c r="P2089" t="s">
        <v>39592</v>
      </c>
      <c r="Q2089" t="s">
        <v>39591</v>
      </c>
      <c r="R2089" s="7">
        <v>41640</v>
      </c>
      <c r="S2089" s="8">
        <f t="shared" si="264"/>
        <v>2014</v>
      </c>
      <c r="T2089" s="8">
        <v>2014</v>
      </c>
      <c r="U2089" s="8">
        <f t="shared" si="265"/>
        <v>8</v>
      </c>
      <c r="V2089" s="7">
        <v>41974</v>
      </c>
      <c r="W2089" t="s">
        <v>719</v>
      </c>
      <c r="X2089" s="2">
        <v>0.30399999999999999</v>
      </c>
      <c r="Y2089" s="6">
        <f t="shared" si="262"/>
        <v>8.115106377299057E-3</v>
      </c>
      <c r="AA2089">
        <v>8952477</v>
      </c>
      <c r="AB2089">
        <v>12250</v>
      </c>
      <c r="AC2089">
        <v>10982760</v>
      </c>
      <c r="AD2089" t="s">
        <v>6</v>
      </c>
      <c r="AE2089">
        <v>56</v>
      </c>
      <c r="AF2089">
        <v>12</v>
      </c>
      <c r="AH2089" t="s">
        <v>39590</v>
      </c>
      <c r="AI2089" t="s">
        <v>39589</v>
      </c>
      <c r="AJ2089" t="s">
        <v>39588</v>
      </c>
      <c r="AK2089" t="s">
        <v>39587</v>
      </c>
      <c r="AL2089">
        <v>2</v>
      </c>
      <c r="AM2089" s="5">
        <f t="shared" si="266"/>
        <v>0.25</v>
      </c>
      <c r="AN2089" s="4">
        <f t="shared" si="263"/>
        <v>3.786444528587656E-4</v>
      </c>
      <c r="AO2089" s="3"/>
      <c r="AP2089">
        <v>0</v>
      </c>
      <c r="AR2089" t="s">
        <v>1</v>
      </c>
      <c r="AT2089" s="2" t="s">
        <v>0</v>
      </c>
      <c r="AU2089" s="1">
        <f t="shared" si="267"/>
        <v>0.57941677999669683</v>
      </c>
      <c r="AV2089" s="1">
        <f t="shared" si="268"/>
        <v>0.42468754150789112</v>
      </c>
      <c r="AW2089" s="1">
        <f t="shared" si="269"/>
        <v>0.2699583030190853</v>
      </c>
    </row>
    <row r="2090" spans="1:49" x14ac:dyDescent="0.2">
      <c r="A2090">
        <v>2088</v>
      </c>
      <c r="B2090" t="s">
        <v>39586</v>
      </c>
      <c r="C2090" t="s">
        <v>39585</v>
      </c>
      <c r="F2090" t="s">
        <v>39584</v>
      </c>
      <c r="G2090" t="s">
        <v>17</v>
      </c>
      <c r="H2090" t="s">
        <v>16</v>
      </c>
      <c r="I2090" t="s">
        <v>39583</v>
      </c>
      <c r="J2090" t="s">
        <v>39582</v>
      </c>
      <c r="K2090" t="s">
        <v>39581</v>
      </c>
      <c r="L2090" t="s">
        <v>39580</v>
      </c>
      <c r="M2090" t="s">
        <v>39579</v>
      </c>
      <c r="N2090">
        <v>4</v>
      </c>
      <c r="O2090" t="s">
        <v>39578</v>
      </c>
      <c r="P2090" t="s">
        <v>39577</v>
      </c>
      <c r="Q2090" t="s">
        <v>39576</v>
      </c>
      <c r="R2090" s="7">
        <v>41640</v>
      </c>
      <c r="S2090" s="8">
        <f t="shared" si="264"/>
        <v>2014</v>
      </c>
      <c r="T2090" s="8">
        <v>2014</v>
      </c>
      <c r="U2090" s="8">
        <f t="shared" si="265"/>
        <v>8</v>
      </c>
      <c r="V2090" s="7">
        <v>2014</v>
      </c>
      <c r="W2090" t="s">
        <v>39575</v>
      </c>
      <c r="X2090" s="2">
        <v>0.20899999999999999</v>
      </c>
      <c r="Y2090" s="6">
        <f t="shared" si="262"/>
        <v>5.5791356343931021E-3</v>
      </c>
      <c r="AA2090">
        <v>15965996</v>
      </c>
      <c r="AB2090">
        <v>18800156708</v>
      </c>
      <c r="AC2090">
        <v>15969827</v>
      </c>
      <c r="AD2090" t="s">
        <v>6</v>
      </c>
      <c r="AE2090">
        <v>13</v>
      </c>
      <c r="AF2090">
        <v>10</v>
      </c>
      <c r="AH2090" t="s">
        <v>39574</v>
      </c>
      <c r="AI2090" t="s">
        <v>39573</v>
      </c>
      <c r="AJ2090" t="s">
        <v>39572</v>
      </c>
      <c r="AK2090" t="s">
        <v>39571</v>
      </c>
      <c r="AL2090">
        <v>8</v>
      </c>
      <c r="AM2090" s="5">
        <f t="shared" si="266"/>
        <v>1</v>
      </c>
      <c r="AN2090" s="4">
        <f t="shared" si="263"/>
        <v>1.5145778114350624E-3</v>
      </c>
      <c r="AO2090" s="3"/>
      <c r="AP2090">
        <v>1</v>
      </c>
      <c r="AR2090" t="s">
        <v>1</v>
      </c>
      <c r="AT2090" s="2" t="s">
        <v>0</v>
      </c>
      <c r="AU2090" s="1">
        <f t="shared" si="267"/>
        <v>0.43597682875056903</v>
      </c>
      <c r="AV2090" s="1">
        <f t="shared" si="268"/>
        <v>0.35468567229140818</v>
      </c>
      <c r="AW2090" s="1">
        <f t="shared" si="269"/>
        <v>0.27339451583224744</v>
      </c>
    </row>
    <row r="2091" spans="1:49" x14ac:dyDescent="0.2">
      <c r="A2091">
        <v>2089</v>
      </c>
      <c r="B2091" t="s">
        <v>39570</v>
      </c>
      <c r="C2091" t="s">
        <v>39569</v>
      </c>
      <c r="F2091" t="s">
        <v>39568</v>
      </c>
      <c r="G2091" t="s">
        <v>17</v>
      </c>
      <c r="H2091" t="s">
        <v>16</v>
      </c>
      <c r="I2091" t="s">
        <v>39567</v>
      </c>
      <c r="J2091" t="s">
        <v>39566</v>
      </c>
      <c r="K2091" t="s">
        <v>39565</v>
      </c>
      <c r="L2091" t="s">
        <v>39564</v>
      </c>
      <c r="M2091" t="s">
        <v>857</v>
      </c>
      <c r="N2091">
        <v>3</v>
      </c>
      <c r="O2091" t="s">
        <v>39563</v>
      </c>
      <c r="P2091" t="s">
        <v>39562</v>
      </c>
      <c r="Q2091" t="s">
        <v>39561</v>
      </c>
      <c r="R2091" s="7">
        <v>41640</v>
      </c>
      <c r="S2091" s="8">
        <f t="shared" si="264"/>
        <v>2014</v>
      </c>
      <c r="T2091" s="8">
        <v>2014</v>
      </c>
      <c r="U2091" s="8">
        <f t="shared" si="265"/>
        <v>8</v>
      </c>
      <c r="V2091" s="7">
        <v>41974</v>
      </c>
      <c r="W2091" t="s">
        <v>719</v>
      </c>
      <c r="X2091" s="2">
        <v>0.30399999999999999</v>
      </c>
      <c r="Y2091" s="6">
        <f t="shared" si="262"/>
        <v>8.115106377299057E-3</v>
      </c>
      <c r="AA2091">
        <v>8952477</v>
      </c>
      <c r="AB2091">
        <v>12250</v>
      </c>
      <c r="AC2091">
        <v>10982760</v>
      </c>
      <c r="AD2091" t="s">
        <v>6</v>
      </c>
      <c r="AE2091">
        <v>56</v>
      </c>
      <c r="AF2091">
        <v>12</v>
      </c>
      <c r="AH2091" t="s">
        <v>39560</v>
      </c>
      <c r="AI2091" t="s">
        <v>39559</v>
      </c>
      <c r="AJ2091" t="s">
        <v>39558</v>
      </c>
      <c r="AK2091" t="s">
        <v>39557</v>
      </c>
      <c r="AL2091">
        <v>6</v>
      </c>
      <c r="AM2091" s="5">
        <f t="shared" si="266"/>
        <v>0.75</v>
      </c>
      <c r="AN2091" s="4">
        <f t="shared" si="263"/>
        <v>1.1359333585762969E-3</v>
      </c>
      <c r="AO2091" s="3"/>
      <c r="AP2091">
        <v>0</v>
      </c>
      <c r="AR2091" t="s">
        <v>1</v>
      </c>
      <c r="AT2091" s="2" t="s">
        <v>0</v>
      </c>
      <c r="AU2091" s="1">
        <f t="shared" si="267"/>
        <v>0.60213544716822287</v>
      </c>
      <c r="AV2091" s="1">
        <f t="shared" si="268"/>
        <v>0.46255198679376774</v>
      </c>
      <c r="AW2091" s="1">
        <f t="shared" si="269"/>
        <v>0.32296852641931251</v>
      </c>
    </row>
    <row r="2092" spans="1:49" x14ac:dyDescent="0.2">
      <c r="A2092">
        <v>2090</v>
      </c>
      <c r="B2092" t="s">
        <v>39556</v>
      </c>
      <c r="C2092" t="s">
        <v>39555</v>
      </c>
      <c r="F2092" t="s">
        <v>39554</v>
      </c>
      <c r="G2092" t="s">
        <v>17</v>
      </c>
      <c r="H2092" t="s">
        <v>16</v>
      </c>
      <c r="I2092" t="s">
        <v>39553</v>
      </c>
      <c r="J2092">
        <v>60068734</v>
      </c>
      <c r="K2092" t="s">
        <v>39552</v>
      </c>
      <c r="L2092" t="s">
        <v>39551</v>
      </c>
      <c r="M2092" t="s">
        <v>3399</v>
      </c>
      <c r="N2092">
        <v>1</v>
      </c>
      <c r="O2092" t="s">
        <v>39550</v>
      </c>
      <c r="P2092">
        <v>42861896300</v>
      </c>
      <c r="Q2092">
        <v>60068734</v>
      </c>
      <c r="R2092" s="7">
        <v>41640</v>
      </c>
      <c r="S2092" s="8">
        <f t="shared" si="264"/>
        <v>2014</v>
      </c>
      <c r="T2092" s="8">
        <v>2014</v>
      </c>
      <c r="U2092" s="8">
        <f t="shared" si="265"/>
        <v>8</v>
      </c>
      <c r="V2092" s="7">
        <v>41974</v>
      </c>
      <c r="W2092" t="s">
        <v>719</v>
      </c>
      <c r="X2092" s="2">
        <v>0.30399999999999999</v>
      </c>
      <c r="Y2092" s="6">
        <f t="shared" si="262"/>
        <v>8.115106377299057E-3</v>
      </c>
      <c r="AA2092">
        <v>8952477</v>
      </c>
      <c r="AB2092">
        <v>12250</v>
      </c>
      <c r="AC2092">
        <v>10982760</v>
      </c>
      <c r="AD2092" t="s">
        <v>6</v>
      </c>
      <c r="AE2092">
        <v>56</v>
      </c>
      <c r="AF2092">
        <v>12</v>
      </c>
      <c r="AH2092" t="s">
        <v>39549</v>
      </c>
      <c r="AI2092" t="s">
        <v>39548</v>
      </c>
      <c r="AJ2092" t="s">
        <v>39547</v>
      </c>
      <c r="AK2092" t="s">
        <v>39546</v>
      </c>
      <c r="AL2092">
        <v>2</v>
      </c>
      <c r="AM2092" s="5">
        <f t="shared" si="266"/>
        <v>0.25</v>
      </c>
      <c r="AN2092" s="4">
        <f t="shared" si="263"/>
        <v>3.786444528587656E-4</v>
      </c>
      <c r="AO2092" s="3"/>
      <c r="AP2092">
        <v>0</v>
      </c>
      <c r="AR2092" t="s">
        <v>1</v>
      </c>
      <c r="AT2092" s="2" t="s">
        <v>0</v>
      </c>
      <c r="AU2092" s="1">
        <f t="shared" si="267"/>
        <v>0.57941677999669683</v>
      </c>
      <c r="AV2092" s="1">
        <f t="shared" si="268"/>
        <v>0.42468754150789112</v>
      </c>
      <c r="AW2092" s="1">
        <f t="shared" si="269"/>
        <v>0.2699583030190853</v>
      </c>
    </row>
    <row r="2093" spans="1:49" x14ac:dyDescent="0.2">
      <c r="A2093">
        <v>2091</v>
      </c>
      <c r="B2093" t="s">
        <v>39545</v>
      </c>
      <c r="C2093" t="s">
        <v>39544</v>
      </c>
      <c r="F2093" t="s">
        <v>39543</v>
      </c>
      <c r="G2093" t="s">
        <v>17</v>
      </c>
      <c r="H2093" t="s">
        <v>16</v>
      </c>
      <c r="I2093" t="s">
        <v>39542</v>
      </c>
      <c r="J2093">
        <v>60025578</v>
      </c>
      <c r="K2093" t="s">
        <v>845</v>
      </c>
      <c r="L2093" t="s">
        <v>709</v>
      </c>
      <c r="M2093" t="s">
        <v>46</v>
      </c>
      <c r="N2093">
        <v>4</v>
      </c>
      <c r="O2093" t="s">
        <v>39541</v>
      </c>
      <c r="P2093" t="s">
        <v>39540</v>
      </c>
      <c r="Q2093" t="s">
        <v>842</v>
      </c>
      <c r="R2093" s="7">
        <v>41640</v>
      </c>
      <c r="S2093" s="8">
        <f t="shared" si="264"/>
        <v>2014</v>
      </c>
      <c r="T2093" s="8">
        <v>2014</v>
      </c>
      <c r="U2093" s="8">
        <f t="shared" si="265"/>
        <v>8</v>
      </c>
      <c r="V2093" s="7">
        <v>41974</v>
      </c>
      <c r="W2093" t="s">
        <v>719</v>
      </c>
      <c r="X2093" s="2">
        <v>0.30399999999999999</v>
      </c>
      <c r="Y2093" s="6">
        <f t="shared" si="262"/>
        <v>8.115106377299057E-3</v>
      </c>
      <c r="AA2093">
        <v>8952477</v>
      </c>
      <c r="AB2093">
        <v>12250</v>
      </c>
      <c r="AC2093">
        <v>10982760</v>
      </c>
      <c r="AD2093" t="s">
        <v>6</v>
      </c>
      <c r="AE2093">
        <v>56</v>
      </c>
      <c r="AF2093">
        <v>12</v>
      </c>
      <c r="AH2093" t="s">
        <v>39539</v>
      </c>
      <c r="AI2093" t="s">
        <v>39538</v>
      </c>
      <c r="AJ2093" t="s">
        <v>39537</v>
      </c>
      <c r="AK2093" t="s">
        <v>39536</v>
      </c>
      <c r="AL2093">
        <v>2</v>
      </c>
      <c r="AM2093" s="5">
        <f t="shared" si="266"/>
        <v>0.25</v>
      </c>
      <c r="AN2093" s="4">
        <f t="shared" si="263"/>
        <v>3.786444528587656E-4</v>
      </c>
      <c r="AO2093" s="3"/>
      <c r="AP2093">
        <v>0</v>
      </c>
      <c r="AR2093" t="s">
        <v>1</v>
      </c>
      <c r="AT2093" s="2" t="s">
        <v>0</v>
      </c>
      <c r="AU2093" s="1">
        <f t="shared" si="267"/>
        <v>0.57941677999669683</v>
      </c>
      <c r="AV2093" s="1">
        <f t="shared" si="268"/>
        <v>0.42468754150789112</v>
      </c>
      <c r="AW2093" s="1">
        <f t="shared" si="269"/>
        <v>0.2699583030190853</v>
      </c>
    </row>
    <row r="2094" spans="1:49" x14ac:dyDescent="0.2">
      <c r="A2094">
        <v>2092</v>
      </c>
      <c r="B2094" t="s">
        <v>39535</v>
      </c>
      <c r="C2094" t="s">
        <v>39534</v>
      </c>
      <c r="F2094" t="s">
        <v>39533</v>
      </c>
      <c r="G2094" t="s">
        <v>17</v>
      </c>
      <c r="H2094" t="s">
        <v>16</v>
      </c>
      <c r="I2094" t="s">
        <v>39532</v>
      </c>
      <c r="J2094" t="s">
        <v>18486</v>
      </c>
      <c r="K2094" t="s">
        <v>18485</v>
      </c>
      <c r="L2094" t="s">
        <v>9166</v>
      </c>
      <c r="M2094" t="s">
        <v>1592</v>
      </c>
      <c r="N2094">
        <v>3</v>
      </c>
      <c r="O2094" t="s">
        <v>39531</v>
      </c>
      <c r="P2094" t="s">
        <v>39530</v>
      </c>
      <c r="Q2094" t="s">
        <v>39529</v>
      </c>
      <c r="R2094" s="7">
        <v>41640</v>
      </c>
      <c r="S2094" s="8">
        <f t="shared" si="264"/>
        <v>2014</v>
      </c>
      <c r="T2094" s="8">
        <v>2014</v>
      </c>
      <c r="U2094" s="8">
        <f t="shared" si="265"/>
        <v>8</v>
      </c>
      <c r="V2094" s="7">
        <v>41974</v>
      </c>
      <c r="W2094" t="s">
        <v>719</v>
      </c>
      <c r="X2094" s="2">
        <v>0.30399999999999999</v>
      </c>
      <c r="Y2094" s="6">
        <f t="shared" si="262"/>
        <v>8.115106377299057E-3</v>
      </c>
      <c r="AA2094">
        <v>8952477</v>
      </c>
      <c r="AB2094">
        <v>12250</v>
      </c>
      <c r="AC2094">
        <v>10982760</v>
      </c>
      <c r="AD2094" t="s">
        <v>6</v>
      </c>
      <c r="AE2094">
        <v>56</v>
      </c>
      <c r="AF2094">
        <v>12</v>
      </c>
      <c r="AH2094" t="s">
        <v>39528</v>
      </c>
      <c r="AI2094" t="s">
        <v>39527</v>
      </c>
      <c r="AJ2094" t="s">
        <v>39526</v>
      </c>
      <c r="AK2094" t="s">
        <v>39525</v>
      </c>
      <c r="AL2094">
        <v>10</v>
      </c>
      <c r="AM2094" s="5">
        <f t="shared" si="266"/>
        <v>1.25</v>
      </c>
      <c r="AN2094" s="4">
        <f t="shared" si="263"/>
        <v>1.8932222642938281E-3</v>
      </c>
      <c r="AO2094" s="3"/>
      <c r="AP2094">
        <v>0</v>
      </c>
      <c r="AR2094" t="s">
        <v>1</v>
      </c>
      <c r="AT2094" s="2" t="s">
        <v>0</v>
      </c>
      <c r="AU2094" s="1">
        <f t="shared" si="267"/>
        <v>0.6248541143397488</v>
      </c>
      <c r="AV2094" s="1">
        <f t="shared" si="268"/>
        <v>0.50041643207964426</v>
      </c>
      <c r="AW2094" s="1">
        <f t="shared" si="269"/>
        <v>0.37597874981953971</v>
      </c>
    </row>
    <row r="2095" spans="1:49" x14ac:dyDescent="0.2">
      <c r="A2095">
        <v>2093</v>
      </c>
      <c r="B2095" t="s">
        <v>39524</v>
      </c>
      <c r="C2095" t="s">
        <v>39523</v>
      </c>
      <c r="F2095" t="s">
        <v>39522</v>
      </c>
      <c r="G2095" t="s">
        <v>17</v>
      </c>
      <c r="H2095" t="s">
        <v>16</v>
      </c>
      <c r="I2095" t="s">
        <v>39521</v>
      </c>
      <c r="J2095">
        <v>60017818</v>
      </c>
      <c r="K2095" t="s">
        <v>25194</v>
      </c>
      <c r="L2095" t="s">
        <v>22523</v>
      </c>
      <c r="M2095" t="s">
        <v>915</v>
      </c>
      <c r="N2095">
        <v>2</v>
      </c>
      <c r="O2095" t="s">
        <v>39520</v>
      </c>
      <c r="P2095" t="s">
        <v>39519</v>
      </c>
      <c r="Q2095" t="s">
        <v>25191</v>
      </c>
      <c r="R2095" s="7">
        <v>41640</v>
      </c>
      <c r="S2095" s="8">
        <f t="shared" si="264"/>
        <v>2014</v>
      </c>
      <c r="T2095" s="8">
        <v>2014</v>
      </c>
      <c r="U2095" s="8">
        <f t="shared" si="265"/>
        <v>8</v>
      </c>
      <c r="V2095" s="7">
        <v>41974</v>
      </c>
      <c r="W2095" t="s">
        <v>719</v>
      </c>
      <c r="X2095" s="2">
        <v>0.30399999999999999</v>
      </c>
      <c r="Y2095" s="6">
        <f t="shared" si="262"/>
        <v>8.115106377299057E-3</v>
      </c>
      <c r="AA2095">
        <v>8952477</v>
      </c>
      <c r="AB2095">
        <v>12250</v>
      </c>
      <c r="AC2095">
        <v>10982760</v>
      </c>
      <c r="AD2095" t="s">
        <v>6</v>
      </c>
      <c r="AE2095">
        <v>56</v>
      </c>
      <c r="AF2095">
        <v>12</v>
      </c>
      <c r="AH2095" t="s">
        <v>39518</v>
      </c>
      <c r="AI2095" t="s">
        <v>39517</v>
      </c>
      <c r="AJ2095" t="s">
        <v>39516</v>
      </c>
      <c r="AK2095" t="s">
        <v>39515</v>
      </c>
      <c r="AL2095">
        <v>2</v>
      </c>
      <c r="AM2095" s="5">
        <f t="shared" si="266"/>
        <v>0.25</v>
      </c>
      <c r="AN2095" s="4">
        <f t="shared" si="263"/>
        <v>3.786444528587656E-4</v>
      </c>
      <c r="AO2095" s="3"/>
      <c r="AP2095">
        <v>0</v>
      </c>
      <c r="AR2095" t="s">
        <v>1</v>
      </c>
      <c r="AT2095" s="2" t="s">
        <v>0</v>
      </c>
      <c r="AU2095" s="1">
        <f t="shared" si="267"/>
        <v>0.57941677999669683</v>
      </c>
      <c r="AV2095" s="1">
        <f t="shared" si="268"/>
        <v>0.42468754150789112</v>
      </c>
      <c r="AW2095" s="1">
        <f t="shared" si="269"/>
        <v>0.2699583030190853</v>
      </c>
    </row>
    <row r="2096" spans="1:49" x14ac:dyDescent="0.2">
      <c r="A2096">
        <v>2094</v>
      </c>
      <c r="B2096" t="s">
        <v>39514</v>
      </c>
      <c r="C2096" t="s">
        <v>39513</v>
      </c>
      <c r="F2096" t="s">
        <v>39512</v>
      </c>
      <c r="G2096" t="s">
        <v>17</v>
      </c>
      <c r="H2096" t="s">
        <v>16</v>
      </c>
      <c r="I2096" t="s">
        <v>39511</v>
      </c>
      <c r="J2096" t="s">
        <v>39510</v>
      </c>
      <c r="K2096" t="s">
        <v>39509</v>
      </c>
      <c r="L2096" t="s">
        <v>39508</v>
      </c>
      <c r="M2096" t="s">
        <v>1154</v>
      </c>
      <c r="N2096">
        <v>3</v>
      </c>
      <c r="O2096" t="s">
        <v>39507</v>
      </c>
      <c r="P2096" t="s">
        <v>39506</v>
      </c>
      <c r="Q2096" t="s">
        <v>39505</v>
      </c>
      <c r="R2096" s="7">
        <v>41640</v>
      </c>
      <c r="S2096" s="8">
        <f t="shared" si="264"/>
        <v>2014</v>
      </c>
      <c r="T2096" s="8">
        <v>2014</v>
      </c>
      <c r="U2096" s="8">
        <f t="shared" si="265"/>
        <v>8</v>
      </c>
      <c r="V2096" s="7">
        <v>41974</v>
      </c>
      <c r="W2096" t="s">
        <v>719</v>
      </c>
      <c r="X2096" s="2">
        <v>0.30399999999999999</v>
      </c>
      <c r="Y2096" s="6">
        <f t="shared" si="262"/>
        <v>8.115106377299057E-3</v>
      </c>
      <c r="AA2096">
        <v>8952477</v>
      </c>
      <c r="AB2096">
        <v>12250</v>
      </c>
      <c r="AC2096">
        <v>10982760</v>
      </c>
      <c r="AD2096" t="s">
        <v>6</v>
      </c>
      <c r="AE2096">
        <v>56</v>
      </c>
      <c r="AF2096">
        <v>12</v>
      </c>
      <c r="AH2096" t="s">
        <v>39504</v>
      </c>
      <c r="AI2096" t="s">
        <v>39503</v>
      </c>
      <c r="AJ2096" t="s">
        <v>39502</v>
      </c>
      <c r="AK2096" t="s">
        <v>39501</v>
      </c>
      <c r="AL2096">
        <v>1</v>
      </c>
      <c r="AM2096" s="5">
        <f t="shared" si="266"/>
        <v>0.125</v>
      </c>
      <c r="AN2096" s="4">
        <f t="shared" si="263"/>
        <v>1.893222264293828E-4</v>
      </c>
      <c r="AO2096" s="3"/>
      <c r="AP2096">
        <v>0</v>
      </c>
      <c r="AR2096" t="s">
        <v>1</v>
      </c>
      <c r="AT2096" s="2" t="s">
        <v>0</v>
      </c>
      <c r="AU2096" s="1">
        <f t="shared" si="267"/>
        <v>0.57373711320381549</v>
      </c>
      <c r="AV2096" s="1">
        <f t="shared" si="268"/>
        <v>0.41522143018642199</v>
      </c>
      <c r="AW2096" s="1">
        <f t="shared" si="269"/>
        <v>0.2567057471690285</v>
      </c>
    </row>
    <row r="2097" spans="1:49" x14ac:dyDescent="0.2">
      <c r="A2097">
        <v>2095</v>
      </c>
      <c r="B2097" t="s">
        <v>39500</v>
      </c>
      <c r="C2097" t="s">
        <v>39499</v>
      </c>
      <c r="F2097" t="s">
        <v>39498</v>
      </c>
      <c r="G2097" t="s">
        <v>17</v>
      </c>
      <c r="H2097" t="s">
        <v>16</v>
      </c>
      <c r="I2097" t="s">
        <v>39497</v>
      </c>
      <c r="J2097" t="s">
        <v>39492</v>
      </c>
      <c r="K2097" t="s">
        <v>39496</v>
      </c>
      <c r="L2097" t="s">
        <v>39495</v>
      </c>
      <c r="M2097" t="s">
        <v>857</v>
      </c>
      <c r="N2097">
        <v>2</v>
      </c>
      <c r="O2097" t="s">
        <v>39494</v>
      </c>
      <c r="P2097" t="s">
        <v>39493</v>
      </c>
      <c r="Q2097" t="s">
        <v>39492</v>
      </c>
      <c r="R2097" s="7">
        <v>41640</v>
      </c>
      <c r="S2097" s="8">
        <f t="shared" si="264"/>
        <v>2014</v>
      </c>
      <c r="T2097" s="8">
        <v>2014</v>
      </c>
      <c r="U2097" s="8">
        <f t="shared" si="265"/>
        <v>8</v>
      </c>
      <c r="V2097" s="7">
        <v>41974</v>
      </c>
      <c r="W2097" t="s">
        <v>719</v>
      </c>
      <c r="X2097" s="2">
        <v>0.30399999999999999</v>
      </c>
      <c r="Y2097" s="6">
        <f t="shared" si="262"/>
        <v>8.115106377299057E-3</v>
      </c>
      <c r="AA2097">
        <v>8952477</v>
      </c>
      <c r="AB2097">
        <v>12250</v>
      </c>
      <c r="AC2097">
        <v>10982760</v>
      </c>
      <c r="AD2097" t="s">
        <v>6</v>
      </c>
      <c r="AE2097">
        <v>56</v>
      </c>
      <c r="AF2097">
        <v>12</v>
      </c>
      <c r="AH2097" t="s">
        <v>39491</v>
      </c>
      <c r="AI2097" t="s">
        <v>39490</v>
      </c>
      <c r="AJ2097" t="s">
        <v>39489</v>
      </c>
      <c r="AK2097" t="s">
        <v>39488</v>
      </c>
      <c r="AL2097">
        <v>3</v>
      </c>
      <c r="AM2097" s="5">
        <f t="shared" si="266"/>
        <v>0.375</v>
      </c>
      <c r="AN2097" s="4">
        <f t="shared" si="263"/>
        <v>5.6796667928814845E-4</v>
      </c>
      <c r="AO2097" s="3"/>
      <c r="AP2097">
        <v>0</v>
      </c>
      <c r="AR2097" t="s">
        <v>1</v>
      </c>
      <c r="AT2097" s="2" t="s">
        <v>0</v>
      </c>
      <c r="AU2097" s="1">
        <f t="shared" si="267"/>
        <v>0.58509644678957839</v>
      </c>
      <c r="AV2097" s="1">
        <f t="shared" si="268"/>
        <v>0.43415365282936025</v>
      </c>
      <c r="AW2097" s="1">
        <f t="shared" si="269"/>
        <v>0.2832108588691421</v>
      </c>
    </row>
    <row r="2098" spans="1:49" x14ac:dyDescent="0.2">
      <c r="A2098">
        <v>2096</v>
      </c>
      <c r="B2098" t="s">
        <v>39487</v>
      </c>
      <c r="C2098" t="s">
        <v>39486</v>
      </c>
      <c r="F2098" t="s">
        <v>39485</v>
      </c>
      <c r="G2098" t="s">
        <v>17</v>
      </c>
      <c r="H2098" t="s">
        <v>16</v>
      </c>
      <c r="I2098" t="s">
        <v>39186</v>
      </c>
      <c r="J2098">
        <v>60026263</v>
      </c>
      <c r="K2098" t="s">
        <v>39484</v>
      </c>
      <c r="L2098" t="s">
        <v>916</v>
      </c>
      <c r="M2098" t="s">
        <v>915</v>
      </c>
      <c r="N2098">
        <v>2</v>
      </c>
      <c r="O2098" t="s">
        <v>39483</v>
      </c>
      <c r="P2098" t="s">
        <v>39482</v>
      </c>
      <c r="Q2098" t="s">
        <v>39481</v>
      </c>
      <c r="R2098" s="7">
        <v>41640</v>
      </c>
      <c r="S2098" s="8">
        <f t="shared" si="264"/>
        <v>2014</v>
      </c>
      <c r="T2098" s="8">
        <v>2014</v>
      </c>
      <c r="U2098" s="8">
        <f t="shared" si="265"/>
        <v>8</v>
      </c>
      <c r="V2098" s="7">
        <v>2014</v>
      </c>
      <c r="W2098" t="s">
        <v>6172</v>
      </c>
      <c r="X2098" s="2">
        <v>0.28199999999999997</v>
      </c>
      <c r="Y2098" s="6">
        <f t="shared" si="262"/>
        <v>7.527828942099783E-3</v>
      </c>
      <c r="AA2098">
        <v>16875869</v>
      </c>
      <c r="AB2098">
        <v>19700186861</v>
      </c>
      <c r="AC2098">
        <v>16875877</v>
      </c>
      <c r="AD2098" t="s">
        <v>6</v>
      </c>
      <c r="AE2098">
        <v>2014</v>
      </c>
      <c r="AG2098">
        <v>758139</v>
      </c>
      <c r="AI2098" t="s">
        <v>39480</v>
      </c>
      <c r="AK2098" t="s">
        <v>39479</v>
      </c>
      <c r="AL2098">
        <v>7</v>
      </c>
      <c r="AM2098" s="5">
        <f t="shared" si="266"/>
        <v>0.875</v>
      </c>
      <c r="AN2098" s="4">
        <f t="shared" si="263"/>
        <v>1.3252555850056798E-3</v>
      </c>
      <c r="AO2098" s="3"/>
      <c r="AP2098">
        <v>1</v>
      </c>
      <c r="AR2098" t="s">
        <v>1</v>
      </c>
      <c r="AT2098" s="2">
        <v>1.1739999999999999</v>
      </c>
      <c r="AU2098" s="1">
        <f t="shared" si="267"/>
        <v>0.56670569349715516</v>
      </c>
      <c r="AV2098" s="1">
        <f t="shared" si="268"/>
        <v>0.44265422635527313</v>
      </c>
      <c r="AW2098" s="1">
        <f t="shared" si="269"/>
        <v>0.31860275921339104</v>
      </c>
    </row>
    <row r="2099" spans="1:49" x14ac:dyDescent="0.2">
      <c r="A2099">
        <v>2097</v>
      </c>
      <c r="B2099" t="s">
        <v>39478</v>
      </c>
      <c r="F2099" t="s">
        <v>39477</v>
      </c>
      <c r="G2099" t="s">
        <v>17</v>
      </c>
      <c r="H2099" t="s">
        <v>16</v>
      </c>
      <c r="I2099" t="s">
        <v>39476</v>
      </c>
      <c r="J2099" t="s">
        <v>39475</v>
      </c>
      <c r="K2099" t="s">
        <v>39474</v>
      </c>
      <c r="L2099" t="s">
        <v>39473</v>
      </c>
      <c r="M2099" t="s">
        <v>857</v>
      </c>
      <c r="N2099">
        <v>2</v>
      </c>
      <c r="O2099" t="s">
        <v>39472</v>
      </c>
      <c r="P2099" t="s">
        <v>39471</v>
      </c>
      <c r="Q2099" t="s">
        <v>39470</v>
      </c>
      <c r="R2099" s="7">
        <v>41640</v>
      </c>
      <c r="S2099" s="8">
        <f t="shared" si="264"/>
        <v>2014</v>
      </c>
      <c r="T2099" s="8">
        <v>2014</v>
      </c>
      <c r="U2099" s="8">
        <f t="shared" si="265"/>
        <v>8</v>
      </c>
      <c r="V2099" s="7">
        <v>41913</v>
      </c>
      <c r="W2099" t="s">
        <v>3206</v>
      </c>
      <c r="X2099" s="2">
        <v>0.153</v>
      </c>
      <c r="Y2099" s="6">
        <f t="shared" si="262"/>
        <v>4.0842476175222235E-3</v>
      </c>
      <c r="AA2099">
        <v>19928645</v>
      </c>
      <c r="AB2099">
        <v>19700182903</v>
      </c>
      <c r="AC2099">
        <v>18173195</v>
      </c>
      <c r="AD2099" t="s">
        <v>6</v>
      </c>
      <c r="AE2099">
        <v>68</v>
      </c>
      <c r="AF2099">
        <v>3</v>
      </c>
      <c r="AH2099" t="s">
        <v>39469</v>
      </c>
      <c r="AI2099" t="s">
        <v>39468</v>
      </c>
      <c r="AJ2099" t="s">
        <v>39467</v>
      </c>
      <c r="AK2099" t="s">
        <v>39466</v>
      </c>
      <c r="AL2099">
        <v>2</v>
      </c>
      <c r="AM2099" s="5">
        <f t="shared" si="266"/>
        <v>0.25</v>
      </c>
      <c r="AN2099" s="4">
        <f t="shared" si="263"/>
        <v>3.786444528587656E-4</v>
      </c>
      <c r="AO2099" s="3"/>
      <c r="AP2099">
        <v>0</v>
      </c>
      <c r="AR2099" t="s">
        <v>1</v>
      </c>
      <c r="AT2099" s="2" t="s">
        <v>0</v>
      </c>
      <c r="AU2099" s="1">
        <f t="shared" si="267"/>
        <v>0.2972566668123186</v>
      </c>
      <c r="AV2099" s="1">
        <f t="shared" si="268"/>
        <v>0.22314460351904944</v>
      </c>
      <c r="AW2099" s="1">
        <f t="shared" si="269"/>
        <v>0.14903254022578027</v>
      </c>
    </row>
    <row r="2100" spans="1:49" x14ac:dyDescent="0.2">
      <c r="A2100">
        <v>2098</v>
      </c>
      <c r="B2100" t="s">
        <v>39465</v>
      </c>
      <c r="C2100" t="s">
        <v>39464</v>
      </c>
      <c r="F2100" t="s">
        <v>39463</v>
      </c>
      <c r="G2100" t="s">
        <v>17</v>
      </c>
      <c r="H2100" t="s">
        <v>16</v>
      </c>
      <c r="I2100" t="s">
        <v>39462</v>
      </c>
      <c r="J2100">
        <v>60007196</v>
      </c>
      <c r="K2100" t="s">
        <v>39461</v>
      </c>
      <c r="L2100" t="s">
        <v>747</v>
      </c>
      <c r="M2100" t="s">
        <v>746</v>
      </c>
      <c r="N2100">
        <v>1</v>
      </c>
      <c r="O2100" t="s">
        <v>39460</v>
      </c>
      <c r="P2100">
        <v>55869992200</v>
      </c>
      <c r="Q2100">
        <v>60007196</v>
      </c>
      <c r="R2100" s="7">
        <v>41640</v>
      </c>
      <c r="S2100" s="8">
        <f t="shared" si="264"/>
        <v>2014</v>
      </c>
      <c r="T2100" s="8">
        <v>2014</v>
      </c>
      <c r="U2100" s="8">
        <f t="shared" si="265"/>
        <v>8</v>
      </c>
      <c r="V2100" s="7">
        <v>2014</v>
      </c>
      <c r="W2100" t="s">
        <v>6172</v>
      </c>
      <c r="X2100" s="2">
        <v>0.28199999999999997</v>
      </c>
      <c r="Y2100" s="6">
        <f t="shared" si="262"/>
        <v>7.527828942099783E-3</v>
      </c>
      <c r="AA2100">
        <v>16875869</v>
      </c>
      <c r="AB2100">
        <v>19700186861</v>
      </c>
      <c r="AC2100">
        <v>16875877</v>
      </c>
      <c r="AD2100" t="s">
        <v>6</v>
      </c>
      <c r="AE2100">
        <v>2014</v>
      </c>
      <c r="AG2100">
        <v>321287</v>
      </c>
      <c r="AI2100" t="s">
        <v>39459</v>
      </c>
      <c r="AK2100" t="s">
        <v>39458</v>
      </c>
      <c r="AL2100">
        <v>5</v>
      </c>
      <c r="AM2100" s="5">
        <f t="shared" si="266"/>
        <v>0.625</v>
      </c>
      <c r="AN2100" s="4">
        <f t="shared" si="263"/>
        <v>9.4661113214691405E-4</v>
      </c>
      <c r="AO2100" s="3"/>
      <c r="AP2100">
        <v>1</v>
      </c>
      <c r="AR2100" t="s">
        <v>1</v>
      </c>
      <c r="AT2100" s="2">
        <v>1.1739999999999999</v>
      </c>
      <c r="AU2100" s="1">
        <f t="shared" si="267"/>
        <v>0.55534635991139214</v>
      </c>
      <c r="AV2100" s="1">
        <f t="shared" si="268"/>
        <v>0.42372200371233487</v>
      </c>
      <c r="AW2100" s="1">
        <f t="shared" si="269"/>
        <v>0.29209764751327744</v>
      </c>
    </row>
    <row r="2101" spans="1:49" x14ac:dyDescent="0.2">
      <c r="A2101">
        <v>2099</v>
      </c>
      <c r="B2101" t="s">
        <v>39457</v>
      </c>
      <c r="C2101" t="s">
        <v>39456</v>
      </c>
      <c r="D2101" t="s">
        <v>39455</v>
      </c>
      <c r="F2101" t="s">
        <v>39454</v>
      </c>
      <c r="G2101" t="s">
        <v>17</v>
      </c>
      <c r="H2101" t="s">
        <v>16</v>
      </c>
      <c r="I2101" t="s">
        <v>16593</v>
      </c>
      <c r="J2101" t="s">
        <v>39453</v>
      </c>
      <c r="K2101" t="s">
        <v>39452</v>
      </c>
      <c r="L2101" t="s">
        <v>39451</v>
      </c>
      <c r="M2101" t="s">
        <v>13037</v>
      </c>
      <c r="N2101">
        <v>3</v>
      </c>
      <c r="O2101" t="s">
        <v>39450</v>
      </c>
      <c r="P2101" t="s">
        <v>39449</v>
      </c>
      <c r="Q2101" t="s">
        <v>39448</v>
      </c>
      <c r="R2101" s="7">
        <v>41640</v>
      </c>
      <c r="S2101" s="8">
        <f t="shared" si="264"/>
        <v>2014</v>
      </c>
      <c r="T2101" s="8">
        <v>2014</v>
      </c>
      <c r="U2101" s="8">
        <f t="shared" si="265"/>
        <v>8</v>
      </c>
      <c r="V2101" s="7">
        <v>41883</v>
      </c>
      <c r="W2101" t="s">
        <v>39447</v>
      </c>
      <c r="X2101" s="2">
        <v>0.66900000000000004</v>
      </c>
      <c r="Y2101" s="6">
        <f t="shared" si="262"/>
        <v>1.7858572915832469E-2</v>
      </c>
      <c r="AA2101">
        <v>112275</v>
      </c>
      <c r="AB2101">
        <v>13713</v>
      </c>
      <c r="AD2101" t="s">
        <v>6</v>
      </c>
      <c r="AE2101">
        <v>63</v>
      </c>
      <c r="AH2101" t="s">
        <v>39446</v>
      </c>
      <c r="AI2101" t="s">
        <v>39445</v>
      </c>
      <c r="AJ2101" t="s">
        <v>39444</v>
      </c>
      <c r="AK2101" t="s">
        <v>39443</v>
      </c>
      <c r="AL2101">
        <v>7</v>
      </c>
      <c r="AM2101" s="5">
        <f t="shared" si="266"/>
        <v>0.875</v>
      </c>
      <c r="AN2101" s="4">
        <f t="shared" si="263"/>
        <v>1.3252555850056798E-3</v>
      </c>
      <c r="AO2101" s="3"/>
      <c r="AP2101">
        <v>0</v>
      </c>
      <c r="AR2101" t="s">
        <v>39442</v>
      </c>
      <c r="AT2101" s="2">
        <v>2.226</v>
      </c>
      <c r="AU2101" s="1">
        <f t="shared" si="267"/>
        <v>1.289857771658443</v>
      </c>
      <c r="AV2101" s="1">
        <f t="shared" si="268"/>
        <v>0.95919142504190746</v>
      </c>
      <c r="AW2101" s="1">
        <f t="shared" si="269"/>
        <v>0.62852507842537164</v>
      </c>
    </row>
    <row r="2102" spans="1:49" x14ac:dyDescent="0.2">
      <c r="A2102">
        <v>2100</v>
      </c>
      <c r="B2102" t="s">
        <v>39441</v>
      </c>
      <c r="C2102" t="s">
        <v>39440</v>
      </c>
      <c r="F2102" t="s">
        <v>39439</v>
      </c>
      <c r="G2102" t="s">
        <v>17</v>
      </c>
      <c r="H2102" t="s">
        <v>16</v>
      </c>
      <c r="I2102" t="s">
        <v>11498</v>
      </c>
      <c r="J2102" t="s">
        <v>39438</v>
      </c>
      <c r="K2102" t="s">
        <v>39437</v>
      </c>
      <c r="L2102" t="s">
        <v>14662</v>
      </c>
      <c r="M2102" t="s">
        <v>167</v>
      </c>
      <c r="N2102">
        <v>5</v>
      </c>
      <c r="O2102" t="s">
        <v>39436</v>
      </c>
      <c r="P2102" t="s">
        <v>39435</v>
      </c>
      <c r="Q2102" t="s">
        <v>39434</v>
      </c>
      <c r="R2102" s="7">
        <v>41640</v>
      </c>
      <c r="S2102" s="8">
        <f t="shared" si="264"/>
        <v>2014</v>
      </c>
      <c r="T2102" s="8">
        <v>2014</v>
      </c>
      <c r="U2102" s="8">
        <f t="shared" si="265"/>
        <v>8</v>
      </c>
      <c r="V2102" s="7">
        <v>2014</v>
      </c>
      <c r="W2102" t="s">
        <v>6172</v>
      </c>
      <c r="X2102" s="2">
        <v>0.28199999999999997</v>
      </c>
      <c r="Y2102" s="6">
        <f t="shared" si="262"/>
        <v>7.527828942099783E-3</v>
      </c>
      <c r="AA2102">
        <v>16875869</v>
      </c>
      <c r="AB2102">
        <v>19700186861</v>
      </c>
      <c r="AC2102">
        <v>16875877</v>
      </c>
      <c r="AD2102" t="s">
        <v>6</v>
      </c>
      <c r="AE2102">
        <v>2014</v>
      </c>
      <c r="AG2102">
        <v>847475</v>
      </c>
      <c r="AI2102" t="s">
        <v>39433</v>
      </c>
      <c r="AK2102" t="s">
        <v>39432</v>
      </c>
      <c r="AL2102">
        <v>0</v>
      </c>
      <c r="AM2102" s="5">
        <f t="shared" si="266"/>
        <v>0</v>
      </c>
      <c r="AN2102" s="4">
        <f t="shared" si="263"/>
        <v>0</v>
      </c>
      <c r="AO2102" s="3"/>
      <c r="AP2102">
        <v>1</v>
      </c>
      <c r="AR2102">
        <v>61331003</v>
      </c>
      <c r="AT2102" s="2">
        <v>1.1739999999999999</v>
      </c>
      <c r="AU2102" s="1">
        <f t="shared" si="267"/>
        <v>0.52694802594698475</v>
      </c>
      <c r="AV2102" s="1">
        <f t="shared" si="268"/>
        <v>0.37639144710498917</v>
      </c>
      <c r="AW2102" s="1">
        <f t="shared" si="269"/>
        <v>0.22583486826299345</v>
      </c>
    </row>
    <row r="2103" spans="1:49" x14ac:dyDescent="0.2">
      <c r="A2103">
        <v>2101</v>
      </c>
      <c r="B2103" t="s">
        <v>39431</v>
      </c>
      <c r="C2103" t="s">
        <v>39430</v>
      </c>
      <c r="E2103">
        <v>25330317</v>
      </c>
      <c r="F2103" t="s">
        <v>39429</v>
      </c>
      <c r="G2103" t="s">
        <v>17</v>
      </c>
      <c r="H2103" t="s">
        <v>16</v>
      </c>
      <c r="I2103" t="s">
        <v>39428</v>
      </c>
      <c r="J2103" t="s">
        <v>39427</v>
      </c>
      <c r="K2103" t="s">
        <v>39426</v>
      </c>
      <c r="L2103" t="s">
        <v>39425</v>
      </c>
      <c r="M2103" t="s">
        <v>39424</v>
      </c>
      <c r="N2103">
        <v>4</v>
      </c>
      <c r="O2103" t="s">
        <v>39423</v>
      </c>
      <c r="P2103" t="s">
        <v>39422</v>
      </c>
      <c r="Q2103" t="s">
        <v>39421</v>
      </c>
      <c r="R2103" s="7">
        <v>41640</v>
      </c>
      <c r="S2103" s="8">
        <f t="shared" si="264"/>
        <v>2014</v>
      </c>
      <c r="T2103" s="8">
        <v>2014</v>
      </c>
      <c r="U2103" s="8">
        <f t="shared" si="265"/>
        <v>8</v>
      </c>
      <c r="V2103" s="7">
        <v>41913</v>
      </c>
      <c r="W2103" t="s">
        <v>39420</v>
      </c>
      <c r="X2103" s="2">
        <v>2.6280000000000001</v>
      </c>
      <c r="Y2103" s="6">
        <f t="shared" si="262"/>
        <v>7.0152959077440541E-2</v>
      </c>
      <c r="AA2103" t="s">
        <v>39419</v>
      </c>
      <c r="AB2103">
        <v>4000151810</v>
      </c>
      <c r="AC2103">
        <v>15537358</v>
      </c>
      <c r="AD2103" t="s">
        <v>6</v>
      </c>
      <c r="AE2103">
        <v>10</v>
      </c>
      <c r="AF2103">
        <v>10</v>
      </c>
      <c r="AI2103" t="s">
        <v>39418</v>
      </c>
      <c r="AK2103" t="s">
        <v>39417</v>
      </c>
      <c r="AL2103">
        <v>39</v>
      </c>
      <c r="AM2103" s="5">
        <f t="shared" si="266"/>
        <v>4.875</v>
      </c>
      <c r="AN2103" s="4">
        <f t="shared" si="263"/>
        <v>7.3835668307459298E-3</v>
      </c>
      <c r="AO2103" s="3"/>
      <c r="AP2103">
        <v>1</v>
      </c>
      <c r="AR2103" t="s">
        <v>1</v>
      </c>
      <c r="AT2103" s="2">
        <v>4.4749999999999996</v>
      </c>
      <c r="AU2103" s="1">
        <f t="shared" si="267"/>
        <v>5.1322141403432147</v>
      </c>
      <c r="AV2103" s="1">
        <f t="shared" si="268"/>
        <v>3.8768262954093231</v>
      </c>
      <c r="AW2103" s="1">
        <f t="shared" si="269"/>
        <v>2.6214384504754311</v>
      </c>
    </row>
    <row r="2104" spans="1:49" x14ac:dyDescent="0.2">
      <c r="A2104">
        <v>2102</v>
      </c>
      <c r="B2104" t="s">
        <v>39416</v>
      </c>
      <c r="C2104" t="s">
        <v>39415</v>
      </c>
      <c r="F2104" t="s">
        <v>39414</v>
      </c>
      <c r="G2104" t="s">
        <v>17</v>
      </c>
      <c r="H2104" t="s">
        <v>16</v>
      </c>
      <c r="I2104" t="s">
        <v>39413</v>
      </c>
      <c r="J2104" t="s">
        <v>39412</v>
      </c>
      <c r="K2104" t="s">
        <v>39411</v>
      </c>
      <c r="L2104" t="s">
        <v>39410</v>
      </c>
      <c r="M2104" t="s">
        <v>19570</v>
      </c>
      <c r="N2104">
        <v>3</v>
      </c>
      <c r="O2104" t="s">
        <v>39409</v>
      </c>
      <c r="P2104" t="s">
        <v>39408</v>
      </c>
      <c r="Q2104" t="s">
        <v>39407</v>
      </c>
      <c r="R2104" s="7">
        <v>41640</v>
      </c>
      <c r="S2104" s="8">
        <f t="shared" si="264"/>
        <v>2014</v>
      </c>
      <c r="T2104" s="8">
        <v>2014</v>
      </c>
      <c r="U2104" s="8">
        <f t="shared" si="265"/>
        <v>8</v>
      </c>
      <c r="V2104" s="7">
        <v>2014</v>
      </c>
      <c r="W2104" t="s">
        <v>6172</v>
      </c>
      <c r="X2104" s="2">
        <v>0.28199999999999997</v>
      </c>
      <c r="Y2104" s="6">
        <f t="shared" si="262"/>
        <v>7.527828942099783E-3</v>
      </c>
      <c r="AA2104">
        <v>16875869</v>
      </c>
      <c r="AB2104">
        <v>19700186861</v>
      </c>
      <c r="AC2104">
        <v>16875877</v>
      </c>
      <c r="AD2104" t="s">
        <v>6</v>
      </c>
      <c r="AE2104">
        <v>2014</v>
      </c>
      <c r="AG2104">
        <v>802815</v>
      </c>
      <c r="AI2104" t="s">
        <v>39406</v>
      </c>
      <c r="AK2104" t="s">
        <v>39405</v>
      </c>
      <c r="AL2104">
        <v>0</v>
      </c>
      <c r="AM2104" s="5">
        <f t="shared" si="266"/>
        <v>0</v>
      </c>
      <c r="AN2104" s="4">
        <f t="shared" si="263"/>
        <v>0</v>
      </c>
      <c r="AO2104" s="3"/>
      <c r="AP2104">
        <v>1</v>
      </c>
      <c r="AR2104" t="s">
        <v>1</v>
      </c>
      <c r="AT2104" s="2">
        <v>1.1739999999999999</v>
      </c>
      <c r="AU2104" s="1">
        <f t="shared" si="267"/>
        <v>0.52694802594698475</v>
      </c>
      <c r="AV2104" s="1">
        <f t="shared" si="268"/>
        <v>0.37639144710498917</v>
      </c>
      <c r="AW2104" s="1">
        <f t="shared" si="269"/>
        <v>0.22583486826299345</v>
      </c>
    </row>
    <row r="2105" spans="1:49" x14ac:dyDescent="0.2">
      <c r="A2105">
        <v>2103</v>
      </c>
      <c r="B2105" t="s">
        <v>39404</v>
      </c>
      <c r="C2105" t="s">
        <v>39403</v>
      </c>
      <c r="F2105" t="s">
        <v>39402</v>
      </c>
      <c r="G2105" t="s">
        <v>17</v>
      </c>
      <c r="H2105" t="s">
        <v>16</v>
      </c>
      <c r="I2105" t="s">
        <v>13230</v>
      </c>
      <c r="J2105" t="s">
        <v>39401</v>
      </c>
      <c r="K2105" t="s">
        <v>39400</v>
      </c>
      <c r="L2105" t="s">
        <v>38916</v>
      </c>
      <c r="M2105" t="s">
        <v>167</v>
      </c>
      <c r="N2105">
        <v>6</v>
      </c>
      <c r="O2105" t="s">
        <v>39399</v>
      </c>
      <c r="P2105" t="s">
        <v>39398</v>
      </c>
      <c r="Q2105" t="s">
        <v>39397</v>
      </c>
      <c r="R2105" s="7">
        <v>41640</v>
      </c>
      <c r="S2105" s="8">
        <f t="shared" si="264"/>
        <v>2014</v>
      </c>
      <c r="T2105" s="8">
        <v>2014</v>
      </c>
      <c r="U2105" s="8">
        <f t="shared" si="265"/>
        <v>8</v>
      </c>
      <c r="V2105" s="7">
        <v>41913</v>
      </c>
      <c r="W2105" t="s">
        <v>39374</v>
      </c>
      <c r="X2105" s="2">
        <v>0.30099999999999999</v>
      </c>
      <c r="Y2105" s="6">
        <f t="shared" si="262"/>
        <v>8.0350230906809754E-3</v>
      </c>
      <c r="AA2105">
        <v>10044132</v>
      </c>
      <c r="AB2105">
        <v>58655</v>
      </c>
      <c r="AD2105" t="s">
        <v>6</v>
      </c>
      <c r="AE2105">
        <v>25</v>
      </c>
      <c r="AF2105">
        <v>5</v>
      </c>
      <c r="AH2105" t="s">
        <v>39396</v>
      </c>
      <c r="AI2105" t="s">
        <v>39395</v>
      </c>
      <c r="AJ2105" t="s">
        <v>39394</v>
      </c>
      <c r="AK2105" t="s">
        <v>39393</v>
      </c>
      <c r="AL2105">
        <v>23</v>
      </c>
      <c r="AM2105" s="5">
        <f t="shared" si="266"/>
        <v>2.875</v>
      </c>
      <c r="AN2105" s="4">
        <f t="shared" si="263"/>
        <v>4.354411207875805E-3</v>
      </c>
      <c r="AO2105" s="3"/>
      <c r="AP2105">
        <v>0</v>
      </c>
      <c r="AR2105">
        <v>61132002</v>
      </c>
      <c r="AT2105" s="2">
        <v>1.1859999999999999</v>
      </c>
      <c r="AU2105" s="1">
        <f t="shared" si="267"/>
        <v>0.6930839525839424</v>
      </c>
      <c r="AV2105" s="1">
        <f t="shared" si="268"/>
        <v>0.61947171492783903</v>
      </c>
      <c r="AW2105" s="1">
        <f t="shared" si="269"/>
        <v>0.54585947727173556</v>
      </c>
    </row>
    <row r="2106" spans="1:49" x14ac:dyDescent="0.2">
      <c r="A2106">
        <v>2104</v>
      </c>
      <c r="B2106" t="s">
        <v>39392</v>
      </c>
      <c r="C2106" t="s">
        <v>39391</v>
      </c>
      <c r="F2106" t="s">
        <v>39390</v>
      </c>
      <c r="G2106" t="s">
        <v>17</v>
      </c>
      <c r="H2106" t="s">
        <v>16</v>
      </c>
      <c r="I2106" t="s">
        <v>8060</v>
      </c>
      <c r="J2106">
        <v>60010080</v>
      </c>
      <c r="K2106" t="s">
        <v>8059</v>
      </c>
      <c r="L2106" t="s">
        <v>327</v>
      </c>
      <c r="M2106" t="s">
        <v>46</v>
      </c>
      <c r="N2106">
        <v>3</v>
      </c>
      <c r="O2106" t="s">
        <v>39389</v>
      </c>
      <c r="P2106" t="s">
        <v>8057</v>
      </c>
      <c r="Q2106" t="s">
        <v>8056</v>
      </c>
      <c r="R2106" s="7">
        <v>41640</v>
      </c>
      <c r="S2106" s="8">
        <f t="shared" si="264"/>
        <v>2014</v>
      </c>
      <c r="T2106" s="8">
        <v>2014</v>
      </c>
      <c r="U2106" s="8">
        <f t="shared" si="265"/>
        <v>8</v>
      </c>
      <c r="V2106" s="7">
        <v>2014</v>
      </c>
      <c r="W2106" t="s">
        <v>37574</v>
      </c>
      <c r="X2106" s="2">
        <v>0.35499999999999998</v>
      </c>
      <c r="Y2106" s="6">
        <f t="shared" si="262"/>
        <v>9.4765222498064648E-3</v>
      </c>
      <c r="AA2106">
        <v>20907141</v>
      </c>
      <c r="AB2106">
        <v>21100203114</v>
      </c>
      <c r="AC2106" t="s">
        <v>37573</v>
      </c>
      <c r="AD2106" t="s">
        <v>6</v>
      </c>
      <c r="AE2106">
        <v>2014</v>
      </c>
      <c r="AG2106">
        <v>419642</v>
      </c>
      <c r="AI2106" t="s">
        <v>39388</v>
      </c>
      <c r="AK2106" t="s">
        <v>39387</v>
      </c>
      <c r="AL2106">
        <v>4</v>
      </c>
      <c r="AM2106" s="5">
        <f t="shared" si="266"/>
        <v>0.5</v>
      </c>
      <c r="AN2106" s="4">
        <f t="shared" si="263"/>
        <v>7.572889057175312E-4</v>
      </c>
      <c r="AO2106" s="3"/>
      <c r="AP2106">
        <v>1</v>
      </c>
      <c r="AR2106" t="s">
        <v>1</v>
      </c>
      <c r="AT2106" s="2" t="s">
        <v>0</v>
      </c>
      <c r="AU2106" s="1">
        <f t="shared" si="267"/>
        <v>0.68607522465797843</v>
      </c>
      <c r="AV2106" s="1">
        <f t="shared" si="268"/>
        <v>0.51169055777619976</v>
      </c>
      <c r="AW2106" s="1">
        <f t="shared" si="269"/>
        <v>0.33730589089442109</v>
      </c>
    </row>
    <row r="2107" spans="1:49" x14ac:dyDescent="0.2">
      <c r="A2107">
        <v>2105</v>
      </c>
      <c r="B2107" t="s">
        <v>39386</v>
      </c>
      <c r="C2107" t="s">
        <v>39385</v>
      </c>
      <c r="F2107" t="s">
        <v>39384</v>
      </c>
      <c r="G2107" t="s">
        <v>17</v>
      </c>
      <c r="H2107" t="s">
        <v>16</v>
      </c>
      <c r="I2107" t="s">
        <v>39383</v>
      </c>
      <c r="J2107">
        <v>60005916</v>
      </c>
      <c r="K2107" t="s">
        <v>6980</v>
      </c>
      <c r="L2107" t="s">
        <v>6979</v>
      </c>
      <c r="M2107" t="s">
        <v>6978</v>
      </c>
      <c r="N2107">
        <v>1</v>
      </c>
      <c r="O2107" t="s">
        <v>39382</v>
      </c>
      <c r="P2107">
        <v>7005081532</v>
      </c>
      <c r="Q2107">
        <v>60005916</v>
      </c>
      <c r="R2107" s="7">
        <v>41640</v>
      </c>
      <c r="S2107" s="8">
        <f t="shared" si="264"/>
        <v>2014</v>
      </c>
      <c r="T2107" s="8">
        <v>2014</v>
      </c>
      <c r="U2107" s="8">
        <f t="shared" si="265"/>
        <v>8</v>
      </c>
      <c r="V2107" s="7">
        <v>2014</v>
      </c>
      <c r="W2107" t="s">
        <v>6172</v>
      </c>
      <c r="X2107" s="2">
        <v>0.28199999999999997</v>
      </c>
      <c r="Y2107" s="6">
        <f t="shared" si="262"/>
        <v>7.527828942099783E-3</v>
      </c>
      <c r="AA2107">
        <v>16875869</v>
      </c>
      <c r="AB2107">
        <v>19700186861</v>
      </c>
      <c r="AC2107">
        <v>16875877</v>
      </c>
      <c r="AD2107" t="s">
        <v>6</v>
      </c>
      <c r="AE2107">
        <v>2014</v>
      </c>
      <c r="AG2107">
        <v>748216</v>
      </c>
      <c r="AI2107" t="s">
        <v>39381</v>
      </c>
      <c r="AK2107" t="s">
        <v>39380</v>
      </c>
      <c r="AL2107">
        <v>2</v>
      </c>
      <c r="AM2107" s="5">
        <f t="shared" si="266"/>
        <v>0.25</v>
      </c>
      <c r="AN2107" s="4">
        <f t="shared" si="263"/>
        <v>3.786444528587656E-4</v>
      </c>
      <c r="AO2107" s="3"/>
      <c r="AP2107">
        <v>1</v>
      </c>
      <c r="AR2107" t="s">
        <v>1</v>
      </c>
      <c r="AT2107" s="2">
        <v>1.1739999999999999</v>
      </c>
      <c r="AU2107" s="1">
        <f t="shared" si="267"/>
        <v>0.53830735953274766</v>
      </c>
      <c r="AV2107" s="1">
        <f t="shared" si="268"/>
        <v>0.39532366974792743</v>
      </c>
      <c r="AW2107" s="1">
        <f t="shared" si="269"/>
        <v>0.25233997996310703</v>
      </c>
    </row>
    <row r="2108" spans="1:49" x14ac:dyDescent="0.2">
      <c r="A2108">
        <v>2106</v>
      </c>
      <c r="B2108" t="s">
        <v>39379</v>
      </c>
      <c r="C2108" t="s">
        <v>39378</v>
      </c>
      <c r="F2108" t="s">
        <v>39377</v>
      </c>
      <c r="G2108" t="s">
        <v>17</v>
      </c>
      <c r="H2108" t="s">
        <v>16</v>
      </c>
      <c r="I2108" t="s">
        <v>3554</v>
      </c>
      <c r="J2108">
        <v>60021666</v>
      </c>
      <c r="K2108" t="s">
        <v>12288</v>
      </c>
      <c r="L2108" t="s">
        <v>327</v>
      </c>
      <c r="M2108" t="s">
        <v>46</v>
      </c>
      <c r="N2108">
        <v>2</v>
      </c>
      <c r="O2108" t="s">
        <v>39376</v>
      </c>
      <c r="P2108" t="s">
        <v>39375</v>
      </c>
      <c r="Q2108" t="s">
        <v>22708</v>
      </c>
      <c r="R2108" s="7">
        <v>41640</v>
      </c>
      <c r="S2108" s="8">
        <f t="shared" si="264"/>
        <v>2014</v>
      </c>
      <c r="T2108" s="8">
        <v>2014</v>
      </c>
      <c r="U2108" s="8">
        <f t="shared" si="265"/>
        <v>8</v>
      </c>
      <c r="V2108" s="7">
        <v>41913</v>
      </c>
      <c r="W2108" t="s">
        <v>39374</v>
      </c>
      <c r="X2108" s="2">
        <v>0.30099999999999999</v>
      </c>
      <c r="Y2108" s="6">
        <f t="shared" si="262"/>
        <v>8.0350230906809754E-3</v>
      </c>
      <c r="AA2108">
        <v>10044132</v>
      </c>
      <c r="AB2108">
        <v>58655</v>
      </c>
      <c r="AD2108" t="s">
        <v>6</v>
      </c>
      <c r="AE2108">
        <v>25</v>
      </c>
      <c r="AF2108">
        <v>5</v>
      </c>
      <c r="AH2108" t="s">
        <v>39373</v>
      </c>
      <c r="AI2108" t="s">
        <v>39372</v>
      </c>
      <c r="AJ2108" t="s">
        <v>39371</v>
      </c>
      <c r="AK2108" t="s">
        <v>39370</v>
      </c>
      <c r="AL2108">
        <v>4</v>
      </c>
      <c r="AM2108" s="5">
        <f t="shared" si="266"/>
        <v>0.5</v>
      </c>
      <c r="AN2108" s="4">
        <f t="shared" si="263"/>
        <v>7.572889057175312E-4</v>
      </c>
      <c r="AO2108" s="3"/>
      <c r="AP2108">
        <v>0</v>
      </c>
      <c r="AR2108">
        <v>61071164</v>
      </c>
      <c r="AT2108" s="2">
        <v>1.1859999999999999</v>
      </c>
      <c r="AU2108" s="1">
        <f t="shared" si="267"/>
        <v>0.5851702835191942</v>
      </c>
      <c r="AV2108" s="1">
        <f t="shared" si="268"/>
        <v>0.43961559981992532</v>
      </c>
      <c r="AW2108" s="1">
        <f t="shared" si="269"/>
        <v>0.29406091612065643</v>
      </c>
    </row>
    <row r="2109" spans="1:49" x14ac:dyDescent="0.2">
      <c r="A2109">
        <v>2107</v>
      </c>
      <c r="B2109" t="s">
        <v>39369</v>
      </c>
      <c r="C2109" t="s">
        <v>39368</v>
      </c>
      <c r="F2109" t="s">
        <v>39367</v>
      </c>
      <c r="G2109" t="s">
        <v>17</v>
      </c>
      <c r="H2109" t="s">
        <v>16</v>
      </c>
      <c r="I2109" t="s">
        <v>711</v>
      </c>
      <c r="J2109">
        <v>60025578</v>
      </c>
      <c r="K2109" t="s">
        <v>845</v>
      </c>
      <c r="L2109" t="s">
        <v>709</v>
      </c>
      <c r="M2109" t="s">
        <v>46</v>
      </c>
      <c r="N2109">
        <v>4</v>
      </c>
      <c r="O2109" t="s">
        <v>39366</v>
      </c>
      <c r="P2109" t="s">
        <v>39365</v>
      </c>
      <c r="Q2109" t="s">
        <v>842</v>
      </c>
      <c r="R2109" s="7">
        <v>41640</v>
      </c>
      <c r="S2109" s="8">
        <f t="shared" si="264"/>
        <v>2014</v>
      </c>
      <c r="T2109" s="8">
        <v>2014</v>
      </c>
      <c r="U2109" s="8">
        <f t="shared" si="265"/>
        <v>8</v>
      </c>
      <c r="V2109" s="7">
        <v>2014</v>
      </c>
      <c r="W2109" t="s">
        <v>1285</v>
      </c>
      <c r="X2109" s="2">
        <v>0.34100000000000003</v>
      </c>
      <c r="Y2109" s="6">
        <f t="shared" si="262"/>
        <v>9.1028002455887467E-3</v>
      </c>
      <c r="AA2109">
        <v>19378718</v>
      </c>
      <c r="AB2109">
        <v>19700186839</v>
      </c>
      <c r="AC2109">
        <v>15309681</v>
      </c>
      <c r="AD2109" t="s">
        <v>6</v>
      </c>
      <c r="AE2109">
        <v>54</v>
      </c>
      <c r="AH2109" t="s">
        <v>4337</v>
      </c>
      <c r="AI2109" t="s">
        <v>39364</v>
      </c>
      <c r="AK2109" t="s">
        <v>39363</v>
      </c>
      <c r="AL2109">
        <v>1</v>
      </c>
      <c r="AM2109" s="5">
        <f t="shared" si="266"/>
        <v>0.125</v>
      </c>
      <c r="AN2109" s="4">
        <f t="shared" si="263"/>
        <v>1.893222264293828E-4</v>
      </c>
      <c r="AO2109" s="3"/>
      <c r="AP2109">
        <v>0</v>
      </c>
      <c r="AR2109" t="s">
        <v>1</v>
      </c>
      <c r="AT2109" s="2" t="s">
        <v>0</v>
      </c>
      <c r="AU2109" s="1">
        <f t="shared" si="267"/>
        <v>0.64287568398409367</v>
      </c>
      <c r="AV2109" s="1">
        <f t="shared" si="268"/>
        <v>0.46460612360090647</v>
      </c>
      <c r="AW2109" s="1">
        <f t="shared" si="269"/>
        <v>0.28633656321771916</v>
      </c>
    </row>
    <row r="2110" spans="1:49" x14ac:dyDescent="0.2">
      <c r="A2110">
        <v>2108</v>
      </c>
      <c r="B2110" t="s">
        <v>39362</v>
      </c>
      <c r="C2110" t="s">
        <v>39361</v>
      </c>
      <c r="F2110" t="s">
        <v>39360</v>
      </c>
      <c r="G2110" t="s">
        <v>17</v>
      </c>
      <c r="H2110" t="s">
        <v>16</v>
      </c>
      <c r="I2110" t="s">
        <v>25592</v>
      </c>
      <c r="J2110" t="s">
        <v>39359</v>
      </c>
      <c r="K2110" t="s">
        <v>39358</v>
      </c>
      <c r="L2110" t="s">
        <v>39357</v>
      </c>
      <c r="M2110" t="s">
        <v>857</v>
      </c>
      <c r="N2110">
        <v>3</v>
      </c>
      <c r="O2110" t="s">
        <v>39356</v>
      </c>
      <c r="P2110" t="s">
        <v>39355</v>
      </c>
      <c r="Q2110" t="s">
        <v>39354</v>
      </c>
      <c r="R2110" s="7">
        <v>41640</v>
      </c>
      <c r="S2110" s="8">
        <f t="shared" si="264"/>
        <v>2014</v>
      </c>
      <c r="T2110" s="8">
        <v>2014</v>
      </c>
      <c r="U2110" s="8">
        <f t="shared" si="265"/>
        <v>8</v>
      </c>
      <c r="V2110" s="7">
        <v>2014</v>
      </c>
      <c r="W2110" t="s">
        <v>5440</v>
      </c>
      <c r="X2110" s="2">
        <v>0.216</v>
      </c>
      <c r="Y2110" s="6">
        <f t="shared" si="262"/>
        <v>5.765996636501962E-3</v>
      </c>
      <c r="AA2110">
        <v>19378726</v>
      </c>
      <c r="AB2110">
        <v>19700186909</v>
      </c>
      <c r="AC2110">
        <v>10988963</v>
      </c>
      <c r="AD2110" t="s">
        <v>6</v>
      </c>
      <c r="AE2110">
        <v>39</v>
      </c>
      <c r="AH2110" t="s">
        <v>39353</v>
      </c>
      <c r="AI2110" t="s">
        <v>39352</v>
      </c>
      <c r="AK2110" t="s">
        <v>39351</v>
      </c>
      <c r="AL2110">
        <v>0</v>
      </c>
      <c r="AM2110" s="5">
        <f t="shared" si="266"/>
        <v>0</v>
      </c>
      <c r="AN2110" s="4">
        <f t="shared" si="263"/>
        <v>0</v>
      </c>
      <c r="AO2110" s="3"/>
      <c r="AP2110">
        <v>0</v>
      </c>
      <c r="AR2110" t="s">
        <v>1</v>
      </c>
      <c r="AT2110" s="2" t="s">
        <v>0</v>
      </c>
      <c r="AU2110" s="1">
        <f t="shared" si="267"/>
        <v>0.40361976455513726</v>
      </c>
      <c r="AV2110" s="1">
        <f t="shared" si="268"/>
        <v>0.28829983182509811</v>
      </c>
      <c r="AW2110" s="1">
        <f t="shared" si="269"/>
        <v>0.17297989909505887</v>
      </c>
    </row>
    <row r="2111" spans="1:49" x14ac:dyDescent="0.2">
      <c r="A2111">
        <v>2109</v>
      </c>
      <c r="B2111" t="s">
        <v>39350</v>
      </c>
      <c r="C2111" t="s">
        <v>39349</v>
      </c>
      <c r="F2111" t="s">
        <v>39348</v>
      </c>
      <c r="G2111" t="s">
        <v>17</v>
      </c>
      <c r="H2111" t="s">
        <v>16</v>
      </c>
      <c r="I2111" t="s">
        <v>39347</v>
      </c>
      <c r="J2111" t="s">
        <v>39346</v>
      </c>
      <c r="K2111" t="s">
        <v>39345</v>
      </c>
      <c r="L2111" t="s">
        <v>39344</v>
      </c>
      <c r="M2111" t="s">
        <v>900</v>
      </c>
      <c r="N2111">
        <v>3</v>
      </c>
      <c r="O2111" t="s">
        <v>39343</v>
      </c>
      <c r="P2111" t="s">
        <v>39342</v>
      </c>
      <c r="Q2111" t="s">
        <v>39341</v>
      </c>
      <c r="R2111" s="7">
        <v>41640</v>
      </c>
      <c r="S2111" s="8">
        <f t="shared" si="264"/>
        <v>2014</v>
      </c>
      <c r="T2111" s="8">
        <v>2014</v>
      </c>
      <c r="U2111" s="8">
        <f t="shared" si="265"/>
        <v>8</v>
      </c>
      <c r="V2111" s="7">
        <v>2014</v>
      </c>
      <c r="W2111" t="s">
        <v>37783</v>
      </c>
      <c r="X2111" s="2" t="s">
        <v>0</v>
      </c>
      <c r="Y2111" s="6" t="e">
        <f t="shared" si="262"/>
        <v>#VALUE!</v>
      </c>
      <c r="AA2111">
        <v>19750080</v>
      </c>
      <c r="AB2111">
        <v>21100197523</v>
      </c>
      <c r="AD2111" t="s">
        <v>6</v>
      </c>
      <c r="AE2111">
        <v>9</v>
      </c>
      <c r="AF2111">
        <v>10</v>
      </c>
      <c r="AH2111" t="s">
        <v>2295</v>
      </c>
      <c r="AI2111" t="s">
        <v>39340</v>
      </c>
      <c r="AJ2111" t="s">
        <v>39339</v>
      </c>
      <c r="AK2111" t="s">
        <v>39338</v>
      </c>
      <c r="AL2111">
        <v>3</v>
      </c>
      <c r="AM2111" s="5">
        <f t="shared" si="266"/>
        <v>0.375</v>
      </c>
      <c r="AN2111" s="4">
        <f t="shared" si="263"/>
        <v>5.6796667928814845E-4</v>
      </c>
      <c r="AO2111" s="3"/>
      <c r="AP2111">
        <v>0</v>
      </c>
      <c r="AR2111" t="s">
        <v>1</v>
      </c>
      <c r="AT2111" s="2" t="s">
        <v>0</v>
      </c>
      <c r="AU2111" s="1" t="e">
        <f t="shared" si="267"/>
        <v>#VALUE!</v>
      </c>
      <c r="AV2111" s="1" t="e">
        <f t="shared" si="268"/>
        <v>#VALUE!</v>
      </c>
      <c r="AW2111" s="1" t="e">
        <f t="shared" si="269"/>
        <v>#VALUE!</v>
      </c>
    </row>
    <row r="2112" spans="1:49" x14ac:dyDescent="0.2">
      <c r="A2112">
        <v>2110</v>
      </c>
      <c r="B2112" t="s">
        <v>39337</v>
      </c>
      <c r="C2112" t="s">
        <v>39336</v>
      </c>
      <c r="D2112" t="s">
        <v>39335</v>
      </c>
      <c r="F2112" t="s">
        <v>39334</v>
      </c>
      <c r="G2112" t="s">
        <v>17</v>
      </c>
      <c r="H2112" t="s">
        <v>16</v>
      </c>
      <c r="I2112" t="s">
        <v>39333</v>
      </c>
      <c r="J2112">
        <v>60009697</v>
      </c>
      <c r="K2112" t="s">
        <v>4429</v>
      </c>
      <c r="L2112" t="s">
        <v>4428</v>
      </c>
      <c r="M2112" t="s">
        <v>1449</v>
      </c>
      <c r="N2112">
        <v>8</v>
      </c>
      <c r="O2112" t="s">
        <v>39332</v>
      </c>
      <c r="P2112" t="s">
        <v>39331</v>
      </c>
      <c r="Q2112" t="s">
        <v>39330</v>
      </c>
      <c r="R2112" s="7">
        <v>41640</v>
      </c>
      <c r="S2112" s="8">
        <f t="shared" si="264"/>
        <v>2014</v>
      </c>
      <c r="T2112" s="8">
        <v>2014</v>
      </c>
      <c r="U2112" s="8">
        <f t="shared" si="265"/>
        <v>8</v>
      </c>
      <c r="V2112" s="7">
        <v>41944</v>
      </c>
      <c r="W2112" t="s">
        <v>39329</v>
      </c>
      <c r="X2112" s="2">
        <v>0.42899999999999999</v>
      </c>
      <c r="Y2112" s="6">
        <f t="shared" si="262"/>
        <v>1.1451909986385841E-2</v>
      </c>
      <c r="AA2112">
        <v>381098</v>
      </c>
      <c r="AB2112">
        <v>29886</v>
      </c>
      <c r="AD2112" t="s">
        <v>6</v>
      </c>
      <c r="AE2112">
        <v>198</v>
      </c>
      <c r="AH2112" t="s">
        <v>36738</v>
      </c>
      <c r="AI2112" t="s">
        <v>39328</v>
      </c>
      <c r="AJ2112" t="s">
        <v>39327</v>
      </c>
      <c r="AK2112" t="s">
        <v>39326</v>
      </c>
      <c r="AL2112">
        <v>5</v>
      </c>
      <c r="AM2112" s="5">
        <f t="shared" si="266"/>
        <v>0.625</v>
      </c>
      <c r="AN2112" s="4">
        <f t="shared" si="263"/>
        <v>9.4661113214691405E-4</v>
      </c>
      <c r="AO2112" s="3"/>
      <c r="AP2112">
        <v>0</v>
      </c>
      <c r="AQ2112" t="s">
        <v>39325</v>
      </c>
      <c r="AR2112" t="s">
        <v>1</v>
      </c>
      <c r="AS2112" t="s">
        <v>39324</v>
      </c>
      <c r="AT2112" s="2">
        <v>1.804</v>
      </c>
      <c r="AU2112" s="1">
        <f t="shared" si="267"/>
        <v>0.83003203301141637</v>
      </c>
      <c r="AV2112" s="1">
        <f t="shared" si="268"/>
        <v>0.61992605592663774</v>
      </c>
      <c r="AW2112" s="1">
        <f t="shared" si="269"/>
        <v>0.40982007884185923</v>
      </c>
    </row>
    <row r="2113" spans="1:49" x14ac:dyDescent="0.2">
      <c r="A2113">
        <v>2111</v>
      </c>
      <c r="B2113" t="s">
        <v>39323</v>
      </c>
      <c r="C2113" t="s">
        <v>39322</v>
      </c>
      <c r="E2113">
        <v>25544438</v>
      </c>
      <c r="F2113" t="s">
        <v>39321</v>
      </c>
      <c r="G2113" t="s">
        <v>17</v>
      </c>
      <c r="H2113" t="s">
        <v>16</v>
      </c>
      <c r="I2113" t="s">
        <v>39320</v>
      </c>
      <c r="J2113" t="s">
        <v>39319</v>
      </c>
      <c r="K2113" t="s">
        <v>39318</v>
      </c>
      <c r="L2113" t="s">
        <v>39317</v>
      </c>
      <c r="M2113" t="s">
        <v>39316</v>
      </c>
      <c r="N2113">
        <v>5</v>
      </c>
      <c r="O2113" t="s">
        <v>39315</v>
      </c>
      <c r="P2113" t="s">
        <v>39314</v>
      </c>
      <c r="Q2113" t="s">
        <v>39313</v>
      </c>
      <c r="R2113" s="7">
        <v>41640</v>
      </c>
      <c r="S2113" s="8">
        <f t="shared" si="264"/>
        <v>2014</v>
      </c>
      <c r="T2113" s="8">
        <v>2014</v>
      </c>
      <c r="U2113" s="8">
        <f t="shared" si="265"/>
        <v>8</v>
      </c>
      <c r="V2113" s="7">
        <v>41935</v>
      </c>
      <c r="W2113" t="s">
        <v>13021</v>
      </c>
      <c r="X2113" s="2">
        <v>0.621</v>
      </c>
      <c r="Y2113" s="6">
        <f t="shared" si="262"/>
        <v>1.6577240329943142E-2</v>
      </c>
      <c r="AA2113">
        <v>11755326</v>
      </c>
      <c r="AB2113">
        <v>4700151916</v>
      </c>
      <c r="AC2113">
        <v>11755334</v>
      </c>
      <c r="AD2113" t="s">
        <v>6</v>
      </c>
      <c r="AE2113">
        <v>3878</v>
      </c>
      <c r="AF2113">
        <v>2</v>
      </c>
      <c r="AH2113" t="s">
        <v>39312</v>
      </c>
      <c r="AI2113" t="s">
        <v>39311</v>
      </c>
      <c r="AJ2113" t="s">
        <v>39310</v>
      </c>
      <c r="AK2113" t="s">
        <v>39309</v>
      </c>
      <c r="AL2113">
        <v>3</v>
      </c>
      <c r="AM2113" s="5">
        <f t="shared" si="266"/>
        <v>0.375</v>
      </c>
      <c r="AN2113" s="4">
        <f t="shared" si="263"/>
        <v>5.6796667928814845E-4</v>
      </c>
      <c r="AO2113" s="3"/>
      <c r="AP2113">
        <v>0</v>
      </c>
      <c r="AR2113" t="s">
        <v>39308</v>
      </c>
      <c r="AT2113" s="2">
        <v>1.091</v>
      </c>
      <c r="AU2113" s="1">
        <f t="shared" si="267"/>
        <v>1.1774458234746643</v>
      </c>
      <c r="AV2113" s="1">
        <f t="shared" si="268"/>
        <v>0.85726035046156457</v>
      </c>
      <c r="AW2113" s="1">
        <f t="shared" si="269"/>
        <v>0.5370748774484646</v>
      </c>
    </row>
    <row r="2114" spans="1:49" x14ac:dyDescent="0.2">
      <c r="A2114">
        <v>2112</v>
      </c>
      <c r="B2114" t="s">
        <v>39307</v>
      </c>
      <c r="C2114" t="s">
        <v>39306</v>
      </c>
      <c r="F2114" t="s">
        <v>39305</v>
      </c>
      <c r="G2114" t="s">
        <v>17</v>
      </c>
      <c r="H2114" t="s">
        <v>16</v>
      </c>
      <c r="I2114" t="s">
        <v>39304</v>
      </c>
      <c r="J2114" t="s">
        <v>39303</v>
      </c>
      <c r="K2114" t="s">
        <v>39302</v>
      </c>
      <c r="L2114" t="s">
        <v>39301</v>
      </c>
      <c r="M2114" t="s">
        <v>39300</v>
      </c>
      <c r="N2114">
        <v>3</v>
      </c>
      <c r="O2114" t="s">
        <v>39299</v>
      </c>
      <c r="P2114" t="s">
        <v>39298</v>
      </c>
      <c r="Q2114" t="s">
        <v>39297</v>
      </c>
      <c r="R2114" s="7">
        <v>41640</v>
      </c>
      <c r="S2114" s="8">
        <f t="shared" si="264"/>
        <v>2014</v>
      </c>
      <c r="T2114" s="8">
        <v>2014</v>
      </c>
      <c r="U2114" s="8">
        <f t="shared" si="265"/>
        <v>8</v>
      </c>
      <c r="V2114" s="7">
        <v>41913</v>
      </c>
      <c r="W2114" t="s">
        <v>17618</v>
      </c>
      <c r="X2114" s="2">
        <v>0.26900000000000002</v>
      </c>
      <c r="Y2114" s="6">
        <f t="shared" si="262"/>
        <v>7.1808013667547591E-3</v>
      </c>
      <c r="AA2114" t="s">
        <v>17617</v>
      </c>
      <c r="AB2114">
        <v>13669</v>
      </c>
      <c r="AD2114" t="s">
        <v>6</v>
      </c>
      <c r="AE2114">
        <v>127</v>
      </c>
      <c r="AF2114">
        <v>3</v>
      </c>
      <c r="AH2114" t="s">
        <v>39296</v>
      </c>
      <c r="AI2114" t="s">
        <v>39295</v>
      </c>
      <c r="AJ2114" t="s">
        <v>39294</v>
      </c>
      <c r="AK2114" t="s">
        <v>39293</v>
      </c>
      <c r="AL2114">
        <v>6</v>
      </c>
      <c r="AM2114" s="5">
        <f t="shared" si="266"/>
        <v>0.75</v>
      </c>
      <c r="AN2114" s="4">
        <f t="shared" si="263"/>
        <v>1.1359333585762969E-3</v>
      </c>
      <c r="AO2114" s="3"/>
      <c r="AP2114">
        <v>0</v>
      </c>
      <c r="AR2114" t="s">
        <v>1</v>
      </c>
      <c r="AS2114" t="s">
        <v>39292</v>
      </c>
      <c r="AT2114" s="2" t="s">
        <v>0</v>
      </c>
      <c r="AU2114" s="1">
        <f t="shared" si="267"/>
        <v>0.53673409643012204</v>
      </c>
      <c r="AV2114" s="1">
        <f t="shared" si="268"/>
        <v>0.41583673626655282</v>
      </c>
      <c r="AW2114" s="1">
        <f t="shared" si="269"/>
        <v>0.29493937610298354</v>
      </c>
    </row>
    <row r="2115" spans="1:49" x14ac:dyDescent="0.2">
      <c r="A2115">
        <v>2113</v>
      </c>
      <c r="B2115" t="s">
        <v>39291</v>
      </c>
      <c r="C2115" t="s">
        <v>39290</v>
      </c>
      <c r="F2115" t="s">
        <v>39289</v>
      </c>
      <c r="G2115" t="s">
        <v>17</v>
      </c>
      <c r="H2115" t="s">
        <v>16</v>
      </c>
      <c r="I2115" t="s">
        <v>39148</v>
      </c>
      <c r="J2115" t="s">
        <v>39288</v>
      </c>
      <c r="K2115" t="s">
        <v>39287</v>
      </c>
      <c r="L2115" t="s">
        <v>39286</v>
      </c>
      <c r="M2115" t="s">
        <v>7124</v>
      </c>
      <c r="N2115">
        <v>5</v>
      </c>
      <c r="O2115" t="s">
        <v>39285</v>
      </c>
      <c r="P2115" t="s">
        <v>39284</v>
      </c>
      <c r="Q2115" t="s">
        <v>39283</v>
      </c>
      <c r="R2115" s="7">
        <v>41640</v>
      </c>
      <c r="S2115" s="8">
        <f t="shared" si="264"/>
        <v>2014</v>
      </c>
      <c r="T2115" s="8">
        <v>2014</v>
      </c>
      <c r="U2115" s="8">
        <f t="shared" si="265"/>
        <v>8</v>
      </c>
      <c r="V2115" s="7">
        <v>2014</v>
      </c>
      <c r="W2115" t="s">
        <v>523</v>
      </c>
      <c r="X2115" s="2">
        <v>0.245</v>
      </c>
      <c r="Y2115" s="6">
        <f t="shared" ref="Y2115:Y2178" si="270">(X2115-$Z$3)/($Z$2-$Z$3)</f>
        <v>6.5401350738100959E-3</v>
      </c>
      <c r="AA2115">
        <v>19376480</v>
      </c>
      <c r="AB2115">
        <v>19700186896</v>
      </c>
      <c r="AD2115" t="s">
        <v>6</v>
      </c>
      <c r="AE2115">
        <v>49</v>
      </c>
      <c r="AH2115" t="s">
        <v>39282</v>
      </c>
      <c r="AI2115" t="s">
        <v>39281</v>
      </c>
      <c r="AK2115" t="s">
        <v>39280</v>
      </c>
      <c r="AL2115">
        <v>10</v>
      </c>
      <c r="AM2115" s="5">
        <f t="shared" si="266"/>
        <v>1.25</v>
      </c>
      <c r="AN2115" s="4">
        <f t="shared" ref="AN2115:AN2178" si="271">(AM2115-$AO$3)/($AO$2-$AO$3)</f>
        <v>1.8932222642938281E-3</v>
      </c>
      <c r="AO2115" s="3"/>
      <c r="AP2115">
        <v>1</v>
      </c>
      <c r="AR2115" t="s">
        <v>1</v>
      </c>
      <c r="AT2115" s="2" t="s">
        <v>0</v>
      </c>
      <c r="AU2115" s="1">
        <f t="shared" si="267"/>
        <v>0.51460612309552156</v>
      </c>
      <c r="AV2115" s="1">
        <f t="shared" si="268"/>
        <v>0.4216678669051962</v>
      </c>
      <c r="AW2115" s="1">
        <f t="shared" si="269"/>
        <v>0.32872961071487083</v>
      </c>
    </row>
    <row r="2116" spans="1:49" x14ac:dyDescent="0.2">
      <c r="A2116">
        <v>2114</v>
      </c>
      <c r="B2116" t="s">
        <v>39279</v>
      </c>
      <c r="C2116" t="s">
        <v>39278</v>
      </c>
      <c r="F2116" t="s">
        <v>39277</v>
      </c>
      <c r="G2116" t="s">
        <v>17</v>
      </c>
      <c r="H2116" t="s">
        <v>16</v>
      </c>
      <c r="I2116" t="s">
        <v>39276</v>
      </c>
      <c r="J2116">
        <v>60021005</v>
      </c>
      <c r="K2116" t="s">
        <v>2194</v>
      </c>
      <c r="L2116" t="s">
        <v>2193</v>
      </c>
      <c r="M2116" t="s">
        <v>943</v>
      </c>
      <c r="N2116">
        <v>7</v>
      </c>
      <c r="O2116" t="s">
        <v>39275</v>
      </c>
      <c r="P2116" t="s">
        <v>39274</v>
      </c>
      <c r="Q2116" t="s">
        <v>39273</v>
      </c>
      <c r="R2116" s="7">
        <v>41640</v>
      </c>
      <c r="S2116" s="8">
        <f t="shared" si="264"/>
        <v>2014</v>
      </c>
      <c r="T2116" s="8">
        <v>2014</v>
      </c>
      <c r="U2116" s="8">
        <f t="shared" si="265"/>
        <v>8</v>
      </c>
      <c r="V2116" s="7">
        <v>2014</v>
      </c>
      <c r="W2116" t="s">
        <v>1285</v>
      </c>
      <c r="X2116" s="2">
        <v>0.34100000000000003</v>
      </c>
      <c r="Y2116" s="6">
        <f t="shared" si="270"/>
        <v>9.1028002455887467E-3</v>
      </c>
      <c r="AA2116">
        <v>19378718</v>
      </c>
      <c r="AB2116">
        <v>19700186839</v>
      </c>
      <c r="AC2116">
        <v>15309681</v>
      </c>
      <c r="AD2116" t="s">
        <v>6</v>
      </c>
      <c r="AE2116">
        <v>54</v>
      </c>
      <c r="AH2116" t="s">
        <v>39272</v>
      </c>
      <c r="AI2116" t="s">
        <v>39271</v>
      </c>
      <c r="AK2116" t="s">
        <v>39270</v>
      </c>
      <c r="AL2116">
        <v>3</v>
      </c>
      <c r="AM2116" s="5">
        <f t="shared" si="266"/>
        <v>0.375</v>
      </c>
      <c r="AN2116" s="4">
        <f t="shared" si="271"/>
        <v>5.6796667928814845E-4</v>
      </c>
      <c r="AO2116" s="3"/>
      <c r="AP2116">
        <v>0</v>
      </c>
      <c r="AR2116" t="s">
        <v>1</v>
      </c>
      <c r="AT2116" s="2" t="s">
        <v>0</v>
      </c>
      <c r="AU2116" s="1">
        <f t="shared" si="267"/>
        <v>0.65423501756985669</v>
      </c>
      <c r="AV2116" s="1">
        <f t="shared" si="268"/>
        <v>0.48353834624384473</v>
      </c>
      <c r="AW2116" s="1">
        <f t="shared" si="269"/>
        <v>0.31284167491783277</v>
      </c>
    </row>
    <row r="2117" spans="1:49" x14ac:dyDescent="0.2">
      <c r="A2117">
        <v>2115</v>
      </c>
      <c r="B2117" t="s">
        <v>39269</v>
      </c>
      <c r="C2117" t="s">
        <v>39268</v>
      </c>
      <c r="F2117" t="s">
        <v>39267</v>
      </c>
      <c r="G2117" t="s">
        <v>17</v>
      </c>
      <c r="H2117" t="s">
        <v>16</v>
      </c>
      <c r="I2117" t="s">
        <v>39266</v>
      </c>
      <c r="J2117" t="s">
        <v>39265</v>
      </c>
      <c r="K2117" t="s">
        <v>39264</v>
      </c>
      <c r="L2117" t="s">
        <v>39263</v>
      </c>
      <c r="M2117" t="s">
        <v>39262</v>
      </c>
      <c r="N2117">
        <v>2</v>
      </c>
      <c r="O2117" t="s">
        <v>39261</v>
      </c>
      <c r="P2117" t="s">
        <v>39260</v>
      </c>
      <c r="Q2117" t="s">
        <v>39259</v>
      </c>
      <c r="R2117" s="7">
        <v>41640</v>
      </c>
      <c r="S2117" s="8">
        <f t="shared" si="264"/>
        <v>2014</v>
      </c>
      <c r="T2117" s="8">
        <v>2014</v>
      </c>
      <c r="U2117" s="8">
        <f t="shared" si="265"/>
        <v>8</v>
      </c>
      <c r="V2117" s="7">
        <v>41944</v>
      </c>
      <c r="W2117" t="s">
        <v>1888</v>
      </c>
      <c r="X2117" s="2">
        <v>1.218</v>
      </c>
      <c r="Y2117" s="6">
        <f t="shared" si="270"/>
        <v>3.2513814366941618E-2</v>
      </c>
      <c r="AA2117">
        <v>189448</v>
      </c>
      <c r="AB2117">
        <v>15107</v>
      </c>
      <c r="AD2117" t="s">
        <v>6</v>
      </c>
      <c r="AE2117">
        <v>60</v>
      </c>
      <c r="AF2117">
        <v>11</v>
      </c>
      <c r="AG2117">
        <v>6895172</v>
      </c>
      <c r="AH2117" t="s">
        <v>39258</v>
      </c>
      <c r="AI2117" t="s">
        <v>39257</v>
      </c>
      <c r="AJ2117" t="s">
        <v>39256</v>
      </c>
      <c r="AK2117" t="s">
        <v>39255</v>
      </c>
      <c r="AL2117">
        <v>10</v>
      </c>
      <c r="AM2117" s="5">
        <f t="shared" si="266"/>
        <v>1.25</v>
      </c>
      <c r="AN2117" s="4">
        <f t="shared" si="271"/>
        <v>1.8932222642938281E-3</v>
      </c>
      <c r="AO2117" s="3"/>
      <c r="AP2117">
        <v>0</v>
      </c>
      <c r="AQ2117" t="s">
        <v>101</v>
      </c>
      <c r="AR2117">
        <v>259663</v>
      </c>
      <c r="AS2117" t="s">
        <v>100</v>
      </c>
      <c r="AT2117" s="2" t="s">
        <v>0</v>
      </c>
      <c r="AU2117" s="1">
        <f t="shared" si="267"/>
        <v>2.3327636736147279</v>
      </c>
      <c r="AV2117" s="1">
        <f t="shared" si="268"/>
        <v>1.7203518315617723</v>
      </c>
      <c r="AW2117" s="1">
        <f t="shared" si="269"/>
        <v>1.1079399895088164</v>
      </c>
    </row>
    <row r="2118" spans="1:49" x14ac:dyDescent="0.2">
      <c r="A2118">
        <v>2116</v>
      </c>
      <c r="B2118" t="s">
        <v>39254</v>
      </c>
      <c r="C2118" t="s">
        <v>39253</v>
      </c>
      <c r="F2118" t="s">
        <v>39252</v>
      </c>
      <c r="G2118" t="s">
        <v>17</v>
      </c>
      <c r="H2118" t="s">
        <v>16</v>
      </c>
      <c r="I2118" t="s">
        <v>27692</v>
      </c>
      <c r="J2118">
        <v>60025578</v>
      </c>
      <c r="K2118" t="s">
        <v>845</v>
      </c>
      <c r="L2118" t="s">
        <v>709</v>
      </c>
      <c r="M2118" t="s">
        <v>46</v>
      </c>
      <c r="N2118">
        <v>4</v>
      </c>
      <c r="O2118" t="s">
        <v>39251</v>
      </c>
      <c r="P2118" t="s">
        <v>39250</v>
      </c>
      <c r="Q2118" t="s">
        <v>842</v>
      </c>
      <c r="R2118" s="7">
        <v>41640</v>
      </c>
      <c r="S2118" s="8">
        <f t="shared" si="264"/>
        <v>2014</v>
      </c>
      <c r="T2118" s="8">
        <v>2014</v>
      </c>
      <c r="U2118" s="8">
        <f t="shared" si="265"/>
        <v>8</v>
      </c>
      <c r="V2118" s="7">
        <v>2014</v>
      </c>
      <c r="W2118" t="s">
        <v>1285</v>
      </c>
      <c r="X2118" s="2">
        <v>0.34100000000000003</v>
      </c>
      <c r="Y2118" s="6">
        <f t="shared" si="270"/>
        <v>9.1028002455887467E-3</v>
      </c>
      <c r="AA2118">
        <v>19378718</v>
      </c>
      <c r="AB2118">
        <v>19700186839</v>
      </c>
      <c r="AC2118">
        <v>15309681</v>
      </c>
      <c r="AD2118" t="s">
        <v>6</v>
      </c>
      <c r="AE2118">
        <v>54</v>
      </c>
      <c r="AH2118" s="10">
        <v>44378</v>
      </c>
      <c r="AI2118" t="s">
        <v>39249</v>
      </c>
      <c r="AK2118" t="s">
        <v>39248</v>
      </c>
      <c r="AL2118">
        <v>5</v>
      </c>
      <c r="AM2118" s="5">
        <f t="shared" si="266"/>
        <v>0.625</v>
      </c>
      <c r="AN2118" s="4">
        <f t="shared" si="271"/>
        <v>9.4661113214691405E-4</v>
      </c>
      <c r="AO2118" s="3"/>
      <c r="AP2118">
        <v>0</v>
      </c>
      <c r="AR2118" t="s">
        <v>1</v>
      </c>
      <c r="AT2118" s="2" t="s">
        <v>0</v>
      </c>
      <c r="AU2118" s="1">
        <f t="shared" si="267"/>
        <v>0.6655943511556196</v>
      </c>
      <c r="AV2118" s="1">
        <f t="shared" si="268"/>
        <v>0.50247056888678299</v>
      </c>
      <c r="AW2118" s="1">
        <f t="shared" si="269"/>
        <v>0.33934678661794637</v>
      </c>
    </row>
    <row r="2119" spans="1:49" x14ac:dyDescent="0.2">
      <c r="A2119">
        <v>2117</v>
      </c>
      <c r="B2119" t="s">
        <v>39247</v>
      </c>
      <c r="C2119" t="s">
        <v>39246</v>
      </c>
      <c r="F2119" t="s">
        <v>39245</v>
      </c>
      <c r="G2119" t="s">
        <v>17</v>
      </c>
      <c r="H2119" t="s">
        <v>16</v>
      </c>
      <c r="I2119" t="s">
        <v>39244</v>
      </c>
      <c r="J2119" t="s">
        <v>39243</v>
      </c>
      <c r="K2119" t="s">
        <v>39242</v>
      </c>
      <c r="L2119" t="s">
        <v>39241</v>
      </c>
      <c r="M2119" t="s">
        <v>39240</v>
      </c>
      <c r="N2119">
        <v>3</v>
      </c>
      <c r="O2119" t="s">
        <v>39239</v>
      </c>
      <c r="P2119" t="s">
        <v>39238</v>
      </c>
      <c r="Q2119" t="s">
        <v>39237</v>
      </c>
      <c r="R2119" s="7">
        <v>41640</v>
      </c>
      <c r="S2119" s="8">
        <f t="shared" si="264"/>
        <v>2014</v>
      </c>
      <c r="T2119" s="8">
        <v>2014</v>
      </c>
      <c r="U2119" s="8">
        <f t="shared" si="265"/>
        <v>8</v>
      </c>
      <c r="V2119" s="7">
        <v>41944</v>
      </c>
      <c r="W2119" t="s">
        <v>39236</v>
      </c>
      <c r="X2119" s="2">
        <v>1.0229999999999999</v>
      </c>
      <c r="Y2119" s="6">
        <f t="shared" si="270"/>
        <v>2.7308400736766235E-2</v>
      </c>
      <c r="AA2119">
        <v>21563381</v>
      </c>
      <c r="AB2119">
        <v>19900193578</v>
      </c>
      <c r="AD2119" t="s">
        <v>6</v>
      </c>
      <c r="AE2119">
        <v>4</v>
      </c>
      <c r="AF2119">
        <v>6</v>
      </c>
      <c r="AG2119">
        <v>6907963</v>
      </c>
      <c r="AH2119" t="s">
        <v>39235</v>
      </c>
      <c r="AI2119" t="s">
        <v>39234</v>
      </c>
      <c r="AJ2119" t="s">
        <v>39233</v>
      </c>
      <c r="AK2119" t="s">
        <v>39232</v>
      </c>
      <c r="AL2119">
        <v>1</v>
      </c>
      <c r="AM2119" s="5">
        <f t="shared" si="266"/>
        <v>0.125</v>
      </c>
      <c r="AN2119" s="4">
        <f t="shared" si="271"/>
        <v>1.893222264293828E-4</v>
      </c>
      <c r="AO2119" s="3"/>
      <c r="AP2119">
        <v>0</v>
      </c>
      <c r="AR2119" t="s">
        <v>1</v>
      </c>
      <c r="AT2119" s="2">
        <v>3.887</v>
      </c>
      <c r="AU2119" s="1">
        <f t="shared" si="267"/>
        <v>1.9172677183665177</v>
      </c>
      <c r="AV2119" s="1">
        <f t="shared" si="268"/>
        <v>1.3748861481597809</v>
      </c>
      <c r="AW2119" s="1">
        <f t="shared" si="269"/>
        <v>0.83250457795304378</v>
      </c>
    </row>
    <row r="2120" spans="1:49" x14ac:dyDescent="0.2">
      <c r="A2120">
        <v>2118</v>
      </c>
      <c r="B2120" t="s">
        <v>39231</v>
      </c>
      <c r="C2120" t="s">
        <v>39230</v>
      </c>
      <c r="F2120" t="s">
        <v>39229</v>
      </c>
      <c r="G2120" t="s">
        <v>17</v>
      </c>
      <c r="H2120" t="s">
        <v>16</v>
      </c>
      <c r="I2120" t="s">
        <v>10626</v>
      </c>
      <c r="J2120" t="s">
        <v>39228</v>
      </c>
      <c r="K2120" t="s">
        <v>39227</v>
      </c>
      <c r="L2120" t="s">
        <v>18307</v>
      </c>
      <c r="M2120" t="s">
        <v>167</v>
      </c>
      <c r="N2120">
        <v>5</v>
      </c>
      <c r="O2120" t="s">
        <v>39226</v>
      </c>
      <c r="P2120" t="s">
        <v>39225</v>
      </c>
      <c r="Q2120" t="s">
        <v>39224</v>
      </c>
      <c r="R2120" s="7">
        <v>41640</v>
      </c>
      <c r="S2120" s="8">
        <f t="shared" si="264"/>
        <v>2014</v>
      </c>
      <c r="T2120" s="8">
        <v>2014</v>
      </c>
      <c r="U2120" s="8">
        <f t="shared" si="265"/>
        <v>8</v>
      </c>
      <c r="V2120" s="7">
        <v>2014</v>
      </c>
      <c r="W2120" t="s">
        <v>1285</v>
      </c>
      <c r="X2120" s="2">
        <v>0.34100000000000003</v>
      </c>
      <c r="Y2120" s="6">
        <f t="shared" si="270"/>
        <v>9.1028002455887467E-3</v>
      </c>
      <c r="AA2120">
        <v>19378718</v>
      </c>
      <c r="AB2120">
        <v>19700186839</v>
      </c>
      <c r="AC2120">
        <v>15309681</v>
      </c>
      <c r="AD2120" t="s">
        <v>6</v>
      </c>
      <c r="AE2120">
        <v>54</v>
      </c>
      <c r="AH2120" t="s">
        <v>24917</v>
      </c>
      <c r="AI2120" t="s">
        <v>39223</v>
      </c>
      <c r="AK2120" t="s">
        <v>39222</v>
      </c>
      <c r="AL2120">
        <v>5</v>
      </c>
      <c r="AM2120" s="5">
        <f t="shared" si="266"/>
        <v>0.625</v>
      </c>
      <c r="AN2120" s="4">
        <f t="shared" si="271"/>
        <v>9.4661113214691405E-4</v>
      </c>
      <c r="AO2120" s="3"/>
      <c r="AP2120">
        <v>0</v>
      </c>
      <c r="AR2120" t="s">
        <v>1</v>
      </c>
      <c r="AT2120" s="2" t="s">
        <v>0</v>
      </c>
      <c r="AU2120" s="1">
        <f t="shared" si="267"/>
        <v>0.6655943511556196</v>
      </c>
      <c r="AV2120" s="1">
        <f t="shared" si="268"/>
        <v>0.50247056888678299</v>
      </c>
      <c r="AW2120" s="1">
        <f t="shared" si="269"/>
        <v>0.33934678661794637</v>
      </c>
    </row>
    <row r="2121" spans="1:49" x14ac:dyDescent="0.2">
      <c r="A2121">
        <v>2119</v>
      </c>
      <c r="B2121" t="s">
        <v>39221</v>
      </c>
      <c r="C2121" t="s">
        <v>39220</v>
      </c>
      <c r="F2121" t="s">
        <v>39219</v>
      </c>
      <c r="G2121" t="s">
        <v>17</v>
      </c>
      <c r="H2121" t="s">
        <v>16</v>
      </c>
      <c r="I2121" t="s">
        <v>4044</v>
      </c>
      <c r="J2121" t="s">
        <v>39218</v>
      </c>
      <c r="K2121" t="s">
        <v>39217</v>
      </c>
      <c r="L2121" t="s">
        <v>39216</v>
      </c>
      <c r="M2121" t="s">
        <v>1154</v>
      </c>
      <c r="N2121">
        <v>2</v>
      </c>
      <c r="O2121" t="s">
        <v>39215</v>
      </c>
      <c r="P2121" t="s">
        <v>39214</v>
      </c>
      <c r="Q2121" t="s">
        <v>39213</v>
      </c>
      <c r="R2121" s="7">
        <v>41640</v>
      </c>
      <c r="S2121" s="8">
        <f t="shared" si="264"/>
        <v>2014</v>
      </c>
      <c r="T2121" s="8">
        <v>2014</v>
      </c>
      <c r="U2121" s="8">
        <f t="shared" si="265"/>
        <v>8</v>
      </c>
      <c r="V2121" s="7">
        <v>41944</v>
      </c>
      <c r="W2121" t="s">
        <v>1888</v>
      </c>
      <c r="X2121" s="2">
        <v>1.218</v>
      </c>
      <c r="Y2121" s="6">
        <f t="shared" si="270"/>
        <v>3.2513814366941618E-2</v>
      </c>
      <c r="AA2121">
        <v>189448</v>
      </c>
      <c r="AB2121">
        <v>15107</v>
      </c>
      <c r="AD2121" t="s">
        <v>6</v>
      </c>
      <c r="AE2121">
        <v>60</v>
      </c>
      <c r="AF2121">
        <v>11</v>
      </c>
      <c r="AG2121">
        <v>6914604</v>
      </c>
      <c r="AH2121" t="s">
        <v>39212</v>
      </c>
      <c r="AI2121" t="s">
        <v>39211</v>
      </c>
      <c r="AJ2121" t="s">
        <v>39210</v>
      </c>
      <c r="AK2121" t="s">
        <v>39209</v>
      </c>
      <c r="AL2121">
        <v>37</v>
      </c>
      <c r="AM2121" s="5">
        <f t="shared" si="266"/>
        <v>4.625</v>
      </c>
      <c r="AN2121" s="4">
        <f t="shared" si="271"/>
        <v>7.0049223778871636E-3</v>
      </c>
      <c r="AO2121" s="3"/>
      <c r="AP2121">
        <v>0</v>
      </c>
      <c r="AR2121" t="s">
        <v>39208</v>
      </c>
      <c r="AT2121" s="2" t="s">
        <v>0</v>
      </c>
      <c r="AU2121" s="1">
        <f t="shared" si="267"/>
        <v>2.486114677022528</v>
      </c>
      <c r="AV2121" s="1">
        <f t="shared" si="268"/>
        <v>1.975936837241439</v>
      </c>
      <c r="AW2121" s="1">
        <f t="shared" si="269"/>
        <v>1.46575899746035</v>
      </c>
    </row>
    <row r="2122" spans="1:49" x14ac:dyDescent="0.2">
      <c r="A2122">
        <v>2120</v>
      </c>
      <c r="B2122" t="s">
        <v>39207</v>
      </c>
      <c r="C2122" t="s">
        <v>39206</v>
      </c>
      <c r="F2122" t="s">
        <v>39205</v>
      </c>
      <c r="G2122" t="s">
        <v>17</v>
      </c>
      <c r="H2122" t="s">
        <v>16</v>
      </c>
      <c r="I2122" t="s">
        <v>39204</v>
      </c>
      <c r="J2122">
        <v>60007278</v>
      </c>
      <c r="K2122" t="s">
        <v>11651</v>
      </c>
      <c r="L2122" t="s">
        <v>11650</v>
      </c>
      <c r="M2122" t="s">
        <v>76</v>
      </c>
      <c r="N2122">
        <v>2</v>
      </c>
      <c r="O2122" t="s">
        <v>39203</v>
      </c>
      <c r="P2122" t="s">
        <v>39202</v>
      </c>
      <c r="Q2122" t="s">
        <v>39201</v>
      </c>
      <c r="R2122" s="7">
        <v>41640</v>
      </c>
      <c r="S2122" s="8">
        <f t="shared" si="264"/>
        <v>2014</v>
      </c>
      <c r="T2122" s="8">
        <v>2014</v>
      </c>
      <c r="U2122" s="8">
        <f t="shared" si="265"/>
        <v>8</v>
      </c>
      <c r="V2122" s="7">
        <v>41944</v>
      </c>
      <c r="W2122" t="s">
        <v>1888</v>
      </c>
      <c r="X2122" s="2">
        <v>1.218</v>
      </c>
      <c r="Y2122" s="6">
        <f t="shared" si="270"/>
        <v>3.2513814366941618E-2</v>
      </c>
      <c r="AA2122">
        <v>189448</v>
      </c>
      <c r="AB2122">
        <v>15107</v>
      </c>
      <c r="AD2122" t="s">
        <v>6</v>
      </c>
      <c r="AE2122">
        <v>60</v>
      </c>
      <c r="AF2122">
        <v>11</v>
      </c>
      <c r="AG2122">
        <v>6897978</v>
      </c>
      <c r="AH2122" t="s">
        <v>39200</v>
      </c>
      <c r="AI2122" t="s">
        <v>39199</v>
      </c>
      <c r="AJ2122" t="s">
        <v>39198</v>
      </c>
      <c r="AK2122" t="s">
        <v>39197</v>
      </c>
      <c r="AL2122">
        <v>14</v>
      </c>
      <c r="AM2122" s="5">
        <f t="shared" si="266"/>
        <v>1.75</v>
      </c>
      <c r="AN2122" s="4">
        <f t="shared" si="271"/>
        <v>2.6505111700113595E-3</v>
      </c>
      <c r="AO2122" s="3"/>
      <c r="AP2122">
        <v>0</v>
      </c>
      <c r="AQ2122" t="s">
        <v>671</v>
      </c>
      <c r="AR2122" t="s">
        <v>1</v>
      </c>
      <c r="AS2122" t="s">
        <v>670</v>
      </c>
      <c r="AT2122" s="2" t="s">
        <v>0</v>
      </c>
      <c r="AU2122" s="1">
        <f t="shared" si="267"/>
        <v>2.3554823407862537</v>
      </c>
      <c r="AV2122" s="1">
        <f t="shared" si="268"/>
        <v>1.7582162768476488</v>
      </c>
      <c r="AW2122" s="1">
        <f t="shared" si="269"/>
        <v>1.1609502129090437</v>
      </c>
    </row>
    <row r="2123" spans="1:49" x14ac:dyDescent="0.2">
      <c r="A2123">
        <v>2121</v>
      </c>
      <c r="B2123" t="s">
        <v>39196</v>
      </c>
      <c r="C2123" t="s">
        <v>39195</v>
      </c>
      <c r="F2123" t="s">
        <v>39194</v>
      </c>
      <c r="G2123" t="s">
        <v>17</v>
      </c>
      <c r="H2123" t="s">
        <v>16</v>
      </c>
      <c r="I2123" t="s">
        <v>5653</v>
      </c>
      <c r="J2123">
        <v>60024542</v>
      </c>
      <c r="K2123" t="s">
        <v>5652</v>
      </c>
      <c r="L2123" t="s">
        <v>5651</v>
      </c>
      <c r="M2123" t="s">
        <v>46</v>
      </c>
      <c r="N2123">
        <v>2</v>
      </c>
      <c r="O2123" t="s">
        <v>39193</v>
      </c>
      <c r="P2123" t="s">
        <v>39192</v>
      </c>
      <c r="Q2123" t="s">
        <v>5648</v>
      </c>
      <c r="R2123" s="7">
        <v>41640</v>
      </c>
      <c r="S2123" s="8">
        <f t="shared" si="264"/>
        <v>2014</v>
      </c>
      <c r="T2123" s="8">
        <v>2014</v>
      </c>
      <c r="U2123" s="8">
        <f t="shared" si="265"/>
        <v>8</v>
      </c>
      <c r="V2123" s="7">
        <v>2014</v>
      </c>
      <c r="W2123" t="s">
        <v>523</v>
      </c>
      <c r="X2123" s="2">
        <v>0.245</v>
      </c>
      <c r="Y2123" s="6">
        <f t="shared" si="270"/>
        <v>6.5401350738100959E-3</v>
      </c>
      <c r="AA2123">
        <v>19376480</v>
      </c>
      <c r="AB2123">
        <v>19700186896</v>
      </c>
      <c r="AD2123" t="s">
        <v>6</v>
      </c>
      <c r="AE2123">
        <v>49</v>
      </c>
      <c r="AH2123" t="s">
        <v>12735</v>
      </c>
      <c r="AI2123" t="s">
        <v>39191</v>
      </c>
      <c r="AK2123" t="s">
        <v>39190</v>
      </c>
      <c r="AL2123">
        <v>5</v>
      </c>
      <c r="AM2123" s="5">
        <f t="shared" si="266"/>
        <v>0.625</v>
      </c>
      <c r="AN2123" s="4">
        <f t="shared" si="271"/>
        <v>9.4661113214691405E-4</v>
      </c>
      <c r="AO2123" s="3"/>
      <c r="AP2123">
        <v>0</v>
      </c>
      <c r="AR2123" t="s">
        <v>1</v>
      </c>
      <c r="AT2123" s="2" t="s">
        <v>0</v>
      </c>
      <c r="AU2123" s="1">
        <f t="shared" si="267"/>
        <v>0.48620778913111407</v>
      </c>
      <c r="AV2123" s="1">
        <f t="shared" si="268"/>
        <v>0.3743373102978505</v>
      </c>
      <c r="AW2123" s="1">
        <f t="shared" si="269"/>
        <v>0.26246683146458683</v>
      </c>
    </row>
    <row r="2124" spans="1:49" x14ac:dyDescent="0.2">
      <c r="A2124">
        <v>2122</v>
      </c>
      <c r="B2124" t="s">
        <v>39189</v>
      </c>
      <c r="C2124" t="s">
        <v>39188</v>
      </c>
      <c r="F2124" t="s">
        <v>39187</v>
      </c>
      <c r="G2124" t="s">
        <v>17</v>
      </c>
      <c r="H2124" t="s">
        <v>16</v>
      </c>
      <c r="I2124" t="s">
        <v>39186</v>
      </c>
      <c r="J2124">
        <v>60032144</v>
      </c>
      <c r="K2124" t="s">
        <v>22184</v>
      </c>
      <c r="L2124" t="s">
        <v>1019</v>
      </c>
      <c r="M2124" t="s">
        <v>915</v>
      </c>
      <c r="N2124">
        <v>4</v>
      </c>
      <c r="O2124" t="s">
        <v>39185</v>
      </c>
      <c r="P2124" t="s">
        <v>39184</v>
      </c>
      <c r="Q2124" t="s">
        <v>39183</v>
      </c>
      <c r="R2124" s="7">
        <v>41640</v>
      </c>
      <c r="S2124" s="8">
        <f t="shared" si="264"/>
        <v>2014</v>
      </c>
      <c r="T2124" s="8">
        <v>2014</v>
      </c>
      <c r="U2124" s="8">
        <f t="shared" si="265"/>
        <v>8</v>
      </c>
      <c r="V2124" s="7">
        <v>2014</v>
      </c>
      <c r="W2124" t="s">
        <v>1315</v>
      </c>
      <c r="X2124" s="2">
        <v>0.437</v>
      </c>
      <c r="Y2124" s="6">
        <f t="shared" si="270"/>
        <v>1.1665465417367396E-2</v>
      </c>
      <c r="AA2124">
        <v>10704698</v>
      </c>
      <c r="AB2124">
        <v>5300152513</v>
      </c>
      <c r="AC2124">
        <v>15598985</v>
      </c>
      <c r="AD2124" t="s">
        <v>6</v>
      </c>
      <c r="AE2124">
        <v>149</v>
      </c>
      <c r="AH2124" t="s">
        <v>39182</v>
      </c>
      <c r="AI2124" t="s">
        <v>39181</v>
      </c>
      <c r="AK2124" t="s">
        <v>39180</v>
      </c>
      <c r="AL2124">
        <v>5</v>
      </c>
      <c r="AM2124" s="5">
        <f t="shared" si="266"/>
        <v>0.625</v>
      </c>
      <c r="AN2124" s="4">
        <f t="shared" si="271"/>
        <v>9.4661113214691405E-4</v>
      </c>
      <c r="AO2124" s="3"/>
      <c r="AP2124">
        <v>1</v>
      </c>
      <c r="AR2124" t="s">
        <v>1</v>
      </c>
      <c r="AT2124" s="2" t="s">
        <v>0</v>
      </c>
      <c r="AU2124" s="1">
        <f t="shared" si="267"/>
        <v>0.84498091318012514</v>
      </c>
      <c r="AV2124" s="1">
        <f t="shared" si="268"/>
        <v>0.63060382747571542</v>
      </c>
      <c r="AW2124" s="1">
        <f t="shared" si="269"/>
        <v>0.41622674177130586</v>
      </c>
    </row>
    <row r="2125" spans="1:49" x14ac:dyDescent="0.2">
      <c r="A2125">
        <v>2123</v>
      </c>
      <c r="B2125" t="s">
        <v>39179</v>
      </c>
      <c r="C2125" t="s">
        <v>39178</v>
      </c>
      <c r="F2125" t="s">
        <v>39177</v>
      </c>
      <c r="G2125" t="s">
        <v>17</v>
      </c>
      <c r="H2125" t="s">
        <v>16</v>
      </c>
      <c r="I2125" t="s">
        <v>31216</v>
      </c>
      <c r="J2125" t="s">
        <v>14077</v>
      </c>
      <c r="K2125" t="s">
        <v>14076</v>
      </c>
      <c r="L2125" t="s">
        <v>14075</v>
      </c>
      <c r="M2125" t="s">
        <v>857</v>
      </c>
      <c r="N2125">
        <v>2</v>
      </c>
      <c r="O2125" t="s">
        <v>39176</v>
      </c>
      <c r="P2125" t="s">
        <v>14073</v>
      </c>
      <c r="Q2125" t="s">
        <v>14072</v>
      </c>
      <c r="R2125" s="7">
        <v>41640</v>
      </c>
      <c r="S2125" s="8">
        <f t="shared" si="264"/>
        <v>2014</v>
      </c>
      <c r="T2125" s="8">
        <v>2014</v>
      </c>
      <c r="U2125" s="8">
        <f t="shared" si="265"/>
        <v>8</v>
      </c>
      <c r="V2125" s="7">
        <v>2014</v>
      </c>
      <c r="W2125" t="s">
        <v>5440</v>
      </c>
      <c r="X2125" s="2">
        <v>0.216</v>
      </c>
      <c r="Y2125" s="6">
        <f t="shared" si="270"/>
        <v>5.765996636501962E-3</v>
      </c>
      <c r="AA2125">
        <v>19378726</v>
      </c>
      <c r="AB2125">
        <v>19700186909</v>
      </c>
      <c r="AC2125">
        <v>10988963</v>
      </c>
      <c r="AD2125" t="s">
        <v>6</v>
      </c>
      <c r="AE2125">
        <v>39</v>
      </c>
      <c r="AH2125" t="s">
        <v>2581</v>
      </c>
      <c r="AI2125" t="s">
        <v>39175</v>
      </c>
      <c r="AK2125" t="s">
        <v>39174</v>
      </c>
      <c r="AL2125">
        <v>1</v>
      </c>
      <c r="AM2125" s="5">
        <f t="shared" si="266"/>
        <v>0.125</v>
      </c>
      <c r="AN2125" s="4">
        <f t="shared" si="271"/>
        <v>1.893222264293828E-4</v>
      </c>
      <c r="AO2125" s="3"/>
      <c r="AP2125">
        <v>0</v>
      </c>
      <c r="AR2125" t="s">
        <v>1</v>
      </c>
      <c r="AT2125" s="2" t="s">
        <v>0</v>
      </c>
      <c r="AU2125" s="1">
        <f t="shared" si="267"/>
        <v>0.40929943134801877</v>
      </c>
      <c r="AV2125" s="1">
        <f t="shared" si="268"/>
        <v>0.29776594314656724</v>
      </c>
      <c r="AW2125" s="1">
        <f t="shared" si="269"/>
        <v>0.18623245494511564</v>
      </c>
    </row>
    <row r="2126" spans="1:49" x14ac:dyDescent="0.2">
      <c r="A2126">
        <v>2124</v>
      </c>
      <c r="B2126" t="s">
        <v>39173</v>
      </c>
      <c r="C2126" t="s">
        <v>39172</v>
      </c>
      <c r="F2126" t="s">
        <v>39171</v>
      </c>
      <c r="G2126" t="s">
        <v>17</v>
      </c>
      <c r="H2126" t="s">
        <v>16</v>
      </c>
      <c r="I2126" t="s">
        <v>5388</v>
      </c>
      <c r="J2126">
        <v>60005916</v>
      </c>
      <c r="K2126" t="s">
        <v>6980</v>
      </c>
      <c r="L2126" t="s">
        <v>6979</v>
      </c>
      <c r="M2126" t="s">
        <v>6978</v>
      </c>
      <c r="N2126">
        <v>2</v>
      </c>
      <c r="O2126" t="s">
        <v>39170</v>
      </c>
      <c r="P2126" t="s">
        <v>39169</v>
      </c>
      <c r="Q2126" t="s">
        <v>19655</v>
      </c>
      <c r="R2126" s="7">
        <v>41640</v>
      </c>
      <c r="S2126" s="8">
        <f t="shared" si="264"/>
        <v>2014</v>
      </c>
      <c r="T2126" s="8">
        <v>2014</v>
      </c>
      <c r="U2126" s="8">
        <f t="shared" si="265"/>
        <v>8</v>
      </c>
      <c r="V2126" s="7">
        <v>2014</v>
      </c>
      <c r="W2126" t="s">
        <v>523</v>
      </c>
      <c r="X2126" s="2">
        <v>0.245</v>
      </c>
      <c r="Y2126" s="6">
        <f t="shared" si="270"/>
        <v>6.5401350738100959E-3</v>
      </c>
      <c r="AA2126">
        <v>19376480</v>
      </c>
      <c r="AB2126">
        <v>19700186896</v>
      </c>
      <c r="AD2126" t="s">
        <v>6</v>
      </c>
      <c r="AE2126">
        <v>49</v>
      </c>
      <c r="AH2126" t="s">
        <v>39168</v>
      </c>
      <c r="AI2126" t="s">
        <v>39167</v>
      </c>
      <c r="AK2126" t="s">
        <v>39166</v>
      </c>
      <c r="AL2126">
        <v>7</v>
      </c>
      <c r="AM2126" s="5">
        <f t="shared" si="266"/>
        <v>0.875</v>
      </c>
      <c r="AN2126" s="4">
        <f t="shared" si="271"/>
        <v>1.3252555850056798E-3</v>
      </c>
      <c r="AO2126" s="3"/>
      <c r="AP2126">
        <v>0</v>
      </c>
      <c r="AR2126" t="s">
        <v>1</v>
      </c>
      <c r="AT2126" s="2" t="s">
        <v>0</v>
      </c>
      <c r="AU2126" s="1">
        <f t="shared" si="267"/>
        <v>0.49756712271687709</v>
      </c>
      <c r="AV2126" s="1">
        <f t="shared" si="268"/>
        <v>0.39326953294078881</v>
      </c>
      <c r="AW2126" s="1">
        <f t="shared" si="269"/>
        <v>0.28897194316470043</v>
      </c>
    </row>
    <row r="2127" spans="1:49" x14ac:dyDescent="0.2">
      <c r="A2127">
        <v>2125</v>
      </c>
      <c r="B2127" t="s">
        <v>39165</v>
      </c>
      <c r="C2127" t="s">
        <v>39164</v>
      </c>
      <c r="F2127" t="s">
        <v>39163</v>
      </c>
      <c r="G2127" t="s">
        <v>17</v>
      </c>
      <c r="H2127" t="s">
        <v>16</v>
      </c>
      <c r="I2127" t="s">
        <v>39162</v>
      </c>
      <c r="J2127" t="s">
        <v>39161</v>
      </c>
      <c r="K2127" t="s">
        <v>39160</v>
      </c>
      <c r="L2127" t="s">
        <v>39159</v>
      </c>
      <c r="M2127" t="s">
        <v>39158</v>
      </c>
      <c r="N2127">
        <v>8</v>
      </c>
      <c r="O2127" t="s">
        <v>39157</v>
      </c>
      <c r="P2127" t="s">
        <v>39156</v>
      </c>
      <c r="Q2127" t="s">
        <v>39155</v>
      </c>
      <c r="R2127" s="7">
        <v>41640</v>
      </c>
      <c r="S2127" s="8">
        <f t="shared" si="264"/>
        <v>2014</v>
      </c>
      <c r="T2127" s="8">
        <v>2014</v>
      </c>
      <c r="U2127" s="8">
        <f t="shared" si="265"/>
        <v>8</v>
      </c>
      <c r="V2127" s="7">
        <v>2014</v>
      </c>
      <c r="W2127" t="s">
        <v>1315</v>
      </c>
      <c r="X2127" s="2">
        <v>0.437</v>
      </c>
      <c r="Y2127" s="6">
        <f t="shared" si="270"/>
        <v>1.1665465417367396E-2</v>
      </c>
      <c r="AA2127">
        <v>10704698</v>
      </c>
      <c r="AB2127">
        <v>5300152513</v>
      </c>
      <c r="AC2127">
        <v>15598985</v>
      </c>
      <c r="AD2127" t="s">
        <v>6</v>
      </c>
      <c r="AE2127">
        <v>149</v>
      </c>
      <c r="AH2127" t="s">
        <v>39154</v>
      </c>
      <c r="AI2127" t="s">
        <v>39153</v>
      </c>
      <c r="AK2127" t="s">
        <v>39152</v>
      </c>
      <c r="AL2127">
        <v>4</v>
      </c>
      <c r="AM2127" s="5">
        <f t="shared" si="266"/>
        <v>0.5</v>
      </c>
      <c r="AN2127" s="4">
        <f t="shared" si="271"/>
        <v>7.572889057175312E-4</v>
      </c>
      <c r="AO2127" s="3"/>
      <c r="AP2127">
        <v>1</v>
      </c>
      <c r="AR2127" t="s">
        <v>1</v>
      </c>
      <c r="AT2127" s="2" t="s">
        <v>0</v>
      </c>
      <c r="AU2127" s="1">
        <f t="shared" si="267"/>
        <v>0.83930124638724357</v>
      </c>
      <c r="AV2127" s="1">
        <f t="shared" si="268"/>
        <v>0.62113771615424629</v>
      </c>
      <c r="AW2127" s="1">
        <f t="shared" si="269"/>
        <v>0.40297418592124912</v>
      </c>
    </row>
    <row r="2128" spans="1:49" x14ac:dyDescent="0.2">
      <c r="A2128">
        <v>2126</v>
      </c>
      <c r="B2128" t="s">
        <v>39151</v>
      </c>
      <c r="C2128" t="s">
        <v>39150</v>
      </c>
      <c r="F2128" t="s">
        <v>39149</v>
      </c>
      <c r="G2128" t="s">
        <v>17</v>
      </c>
      <c r="H2128" t="s">
        <v>16</v>
      </c>
      <c r="I2128" t="s">
        <v>39148</v>
      </c>
      <c r="J2128">
        <v>60002494</v>
      </c>
      <c r="K2128" t="s">
        <v>1451</v>
      </c>
      <c r="L2128" t="s">
        <v>1450</v>
      </c>
      <c r="M2128" t="s">
        <v>1449</v>
      </c>
      <c r="N2128">
        <v>3</v>
      </c>
      <c r="O2128" t="s">
        <v>39147</v>
      </c>
      <c r="P2128" t="s">
        <v>39146</v>
      </c>
      <c r="Q2128" t="s">
        <v>33029</v>
      </c>
      <c r="R2128" s="7">
        <v>41640</v>
      </c>
      <c r="S2128" s="8">
        <f t="shared" si="264"/>
        <v>2014</v>
      </c>
      <c r="T2128" s="8">
        <v>2014</v>
      </c>
      <c r="U2128" s="8">
        <f t="shared" si="265"/>
        <v>8</v>
      </c>
      <c r="V2128" s="7">
        <v>2014</v>
      </c>
      <c r="W2128" t="s">
        <v>1315</v>
      </c>
      <c r="X2128" s="2">
        <v>0.437</v>
      </c>
      <c r="Y2128" s="6">
        <f t="shared" si="270"/>
        <v>1.1665465417367396E-2</v>
      </c>
      <c r="AA2128">
        <v>10704698</v>
      </c>
      <c r="AB2128">
        <v>5300152513</v>
      </c>
      <c r="AC2128">
        <v>15598985</v>
      </c>
      <c r="AD2128" t="s">
        <v>6</v>
      </c>
      <c r="AE2128">
        <v>149</v>
      </c>
      <c r="AH2128" t="s">
        <v>39145</v>
      </c>
      <c r="AI2128" t="s">
        <v>39144</v>
      </c>
      <c r="AK2128" t="s">
        <v>39143</v>
      </c>
      <c r="AL2128">
        <v>18</v>
      </c>
      <c r="AM2128" s="5">
        <f t="shared" si="266"/>
        <v>2.25</v>
      </c>
      <c r="AN2128" s="4">
        <f t="shared" si="271"/>
        <v>3.4078000757288905E-3</v>
      </c>
      <c r="AO2128" s="3"/>
      <c r="AP2128">
        <v>1</v>
      </c>
      <c r="AR2128" t="s">
        <v>1</v>
      </c>
      <c r="AT2128" s="2" t="s">
        <v>0</v>
      </c>
      <c r="AU2128" s="1">
        <f t="shared" si="267"/>
        <v>0.91881658148758438</v>
      </c>
      <c r="AV2128" s="1">
        <f t="shared" si="268"/>
        <v>0.75366327465481431</v>
      </c>
      <c r="AW2128" s="1">
        <f t="shared" si="269"/>
        <v>0.58850996782204423</v>
      </c>
    </row>
    <row r="2129" spans="1:49" x14ac:dyDescent="0.2">
      <c r="A2129">
        <v>2127</v>
      </c>
      <c r="B2129" t="s">
        <v>39142</v>
      </c>
      <c r="C2129" t="s">
        <v>39141</v>
      </c>
      <c r="F2129" t="s">
        <v>39140</v>
      </c>
      <c r="G2129" t="s">
        <v>17</v>
      </c>
      <c r="H2129" t="s">
        <v>16</v>
      </c>
      <c r="I2129" t="s">
        <v>39139</v>
      </c>
      <c r="J2129" t="s">
        <v>39135</v>
      </c>
      <c r="K2129" t="s">
        <v>39138</v>
      </c>
      <c r="L2129" t="s">
        <v>12726</v>
      </c>
      <c r="M2129" t="s">
        <v>857</v>
      </c>
      <c r="N2129">
        <v>2</v>
      </c>
      <c r="O2129" t="s">
        <v>39137</v>
      </c>
      <c r="P2129" t="s">
        <v>39136</v>
      </c>
      <c r="Q2129" t="s">
        <v>39135</v>
      </c>
      <c r="R2129" s="7">
        <v>41640</v>
      </c>
      <c r="S2129" s="8">
        <f t="shared" si="264"/>
        <v>2014</v>
      </c>
      <c r="T2129" s="8">
        <v>2014</v>
      </c>
      <c r="U2129" s="8">
        <f t="shared" si="265"/>
        <v>8</v>
      </c>
      <c r="V2129" s="7">
        <v>2014</v>
      </c>
      <c r="W2129" t="s">
        <v>1285</v>
      </c>
      <c r="X2129" s="2">
        <v>0.34100000000000003</v>
      </c>
      <c r="Y2129" s="6">
        <f t="shared" si="270"/>
        <v>9.1028002455887467E-3</v>
      </c>
      <c r="AA2129">
        <v>19378718</v>
      </c>
      <c r="AB2129">
        <v>19700186839</v>
      </c>
      <c r="AC2129">
        <v>15309681</v>
      </c>
      <c r="AD2129" t="s">
        <v>6</v>
      </c>
      <c r="AE2129">
        <v>54</v>
      </c>
      <c r="AH2129" t="s">
        <v>39134</v>
      </c>
      <c r="AI2129" t="s">
        <v>39133</v>
      </c>
      <c r="AK2129" t="s">
        <v>39132</v>
      </c>
      <c r="AL2129">
        <v>18</v>
      </c>
      <c r="AM2129" s="5">
        <f t="shared" si="266"/>
        <v>2.25</v>
      </c>
      <c r="AN2129" s="4">
        <f t="shared" si="271"/>
        <v>3.4078000757288905E-3</v>
      </c>
      <c r="AO2129" s="3"/>
      <c r="AP2129">
        <v>0</v>
      </c>
      <c r="AR2129" t="s">
        <v>1</v>
      </c>
      <c r="AT2129" s="2" t="s">
        <v>0</v>
      </c>
      <c r="AU2129" s="1">
        <f t="shared" si="267"/>
        <v>0.73943001946307896</v>
      </c>
      <c r="AV2129" s="1">
        <f t="shared" si="268"/>
        <v>0.62553001606588188</v>
      </c>
      <c r="AW2129" s="1">
        <f t="shared" si="269"/>
        <v>0.5116300126686848</v>
      </c>
    </row>
    <row r="2130" spans="1:49" x14ac:dyDescent="0.2">
      <c r="A2130">
        <v>2128</v>
      </c>
      <c r="B2130" t="s">
        <v>39131</v>
      </c>
      <c r="C2130" t="s">
        <v>39130</v>
      </c>
      <c r="F2130" t="s">
        <v>39129</v>
      </c>
      <c r="G2130" t="s">
        <v>17</v>
      </c>
      <c r="H2130" t="s">
        <v>16</v>
      </c>
      <c r="I2130" t="s">
        <v>6294</v>
      </c>
      <c r="J2130" t="s">
        <v>39128</v>
      </c>
      <c r="K2130" t="s">
        <v>39127</v>
      </c>
      <c r="L2130" t="s">
        <v>39126</v>
      </c>
      <c r="M2130" t="s">
        <v>4237</v>
      </c>
      <c r="N2130">
        <v>2</v>
      </c>
      <c r="O2130" t="s">
        <v>39125</v>
      </c>
      <c r="P2130" t="s">
        <v>39124</v>
      </c>
      <c r="Q2130" t="s">
        <v>39123</v>
      </c>
      <c r="R2130" s="7">
        <v>41640</v>
      </c>
      <c r="S2130" s="8">
        <f t="shared" si="264"/>
        <v>2014</v>
      </c>
      <c r="T2130" s="8">
        <v>2014</v>
      </c>
      <c r="U2130" s="8">
        <f t="shared" si="265"/>
        <v>8</v>
      </c>
      <c r="V2130" s="7">
        <v>2014</v>
      </c>
      <c r="W2130" t="s">
        <v>1285</v>
      </c>
      <c r="X2130" s="2">
        <v>0.34100000000000003</v>
      </c>
      <c r="Y2130" s="6">
        <f t="shared" si="270"/>
        <v>9.1028002455887467E-3</v>
      </c>
      <c r="AA2130">
        <v>19378718</v>
      </c>
      <c r="AB2130">
        <v>19700186839</v>
      </c>
      <c r="AC2130">
        <v>15309681</v>
      </c>
      <c r="AD2130" t="s">
        <v>6</v>
      </c>
      <c r="AE2130">
        <v>54</v>
      </c>
      <c r="AH2130" s="9">
        <v>42614</v>
      </c>
      <c r="AI2130" t="s">
        <v>39122</v>
      </c>
      <c r="AK2130" t="s">
        <v>39121</v>
      </c>
      <c r="AL2130">
        <v>16</v>
      </c>
      <c r="AM2130" s="5">
        <f t="shared" si="266"/>
        <v>2</v>
      </c>
      <c r="AN2130" s="4">
        <f t="shared" si="271"/>
        <v>3.0291556228701248E-3</v>
      </c>
      <c r="AO2130" s="3"/>
      <c r="AP2130">
        <v>0</v>
      </c>
      <c r="AR2130" t="s">
        <v>1</v>
      </c>
      <c r="AT2130" s="2" t="s">
        <v>0</v>
      </c>
      <c r="AU2130" s="1">
        <f t="shared" si="267"/>
        <v>0.72807068587731594</v>
      </c>
      <c r="AV2130" s="1">
        <f t="shared" si="268"/>
        <v>0.60659779342294351</v>
      </c>
      <c r="AW2130" s="1">
        <f t="shared" si="269"/>
        <v>0.48512490096857108</v>
      </c>
    </row>
    <row r="2131" spans="1:49" x14ac:dyDescent="0.2">
      <c r="A2131">
        <v>2129</v>
      </c>
      <c r="B2131" t="s">
        <v>39120</v>
      </c>
      <c r="C2131" t="s">
        <v>39119</v>
      </c>
      <c r="F2131" t="s">
        <v>39118</v>
      </c>
      <c r="G2131" t="s">
        <v>17</v>
      </c>
      <c r="H2131" t="s">
        <v>16</v>
      </c>
      <c r="I2131" t="s">
        <v>31603</v>
      </c>
      <c r="J2131">
        <v>60025578</v>
      </c>
      <c r="K2131" t="s">
        <v>845</v>
      </c>
      <c r="L2131" t="s">
        <v>709</v>
      </c>
      <c r="M2131" t="s">
        <v>46</v>
      </c>
      <c r="N2131">
        <v>3</v>
      </c>
      <c r="O2131" t="s">
        <v>31602</v>
      </c>
      <c r="P2131" t="s">
        <v>31601</v>
      </c>
      <c r="Q2131" t="s">
        <v>3179</v>
      </c>
      <c r="R2131" s="7">
        <v>41640</v>
      </c>
      <c r="S2131" s="8">
        <f t="shared" si="264"/>
        <v>2014</v>
      </c>
      <c r="T2131" s="8">
        <v>2014</v>
      </c>
      <c r="U2131" s="8">
        <f t="shared" si="265"/>
        <v>8</v>
      </c>
      <c r="V2131" s="7">
        <v>2014</v>
      </c>
      <c r="W2131" t="s">
        <v>5440</v>
      </c>
      <c r="X2131" s="2">
        <v>0.216</v>
      </c>
      <c r="Y2131" s="6">
        <f t="shared" si="270"/>
        <v>5.765996636501962E-3</v>
      </c>
      <c r="AA2131">
        <v>19378726</v>
      </c>
      <c r="AB2131">
        <v>19700186909</v>
      </c>
      <c r="AC2131">
        <v>10988963</v>
      </c>
      <c r="AD2131" t="s">
        <v>6</v>
      </c>
      <c r="AE2131">
        <v>39</v>
      </c>
      <c r="AH2131" t="s">
        <v>39117</v>
      </c>
      <c r="AI2131" t="s">
        <v>39116</v>
      </c>
      <c r="AK2131" t="s">
        <v>39115</v>
      </c>
      <c r="AL2131">
        <v>2</v>
      </c>
      <c r="AM2131" s="5">
        <f t="shared" si="266"/>
        <v>0.25</v>
      </c>
      <c r="AN2131" s="4">
        <f t="shared" si="271"/>
        <v>3.786444528587656E-4</v>
      </c>
      <c r="AO2131" s="3"/>
      <c r="AP2131">
        <v>0</v>
      </c>
      <c r="AR2131" t="s">
        <v>1</v>
      </c>
      <c r="AT2131" s="2" t="s">
        <v>0</v>
      </c>
      <c r="AU2131" s="1">
        <f t="shared" si="267"/>
        <v>0.41497909814090023</v>
      </c>
      <c r="AV2131" s="1">
        <f t="shared" si="268"/>
        <v>0.30723205446803636</v>
      </c>
      <c r="AW2131" s="1">
        <f t="shared" si="269"/>
        <v>0.19948501079517247</v>
      </c>
    </row>
    <row r="2132" spans="1:49" x14ac:dyDescent="0.2">
      <c r="A2132">
        <v>2130</v>
      </c>
      <c r="B2132" t="s">
        <v>39114</v>
      </c>
      <c r="C2132" t="s">
        <v>39113</v>
      </c>
      <c r="F2132" t="s">
        <v>39112</v>
      </c>
      <c r="G2132" t="s">
        <v>17</v>
      </c>
      <c r="H2132" t="s">
        <v>16</v>
      </c>
      <c r="I2132" t="s">
        <v>29144</v>
      </c>
      <c r="J2132" t="s">
        <v>17795</v>
      </c>
      <c r="K2132" t="s">
        <v>17794</v>
      </c>
      <c r="L2132" t="s">
        <v>17793</v>
      </c>
      <c r="M2132" t="s">
        <v>167</v>
      </c>
      <c r="N2132">
        <v>3</v>
      </c>
      <c r="O2132" t="s">
        <v>39111</v>
      </c>
      <c r="P2132" t="s">
        <v>39110</v>
      </c>
      <c r="Q2132" t="s">
        <v>39109</v>
      </c>
      <c r="R2132" s="7">
        <v>41640</v>
      </c>
      <c r="S2132" s="8">
        <f t="shared" si="264"/>
        <v>2014</v>
      </c>
      <c r="T2132" s="8">
        <v>2014</v>
      </c>
      <c r="U2132" s="8">
        <f t="shared" si="265"/>
        <v>8</v>
      </c>
      <c r="V2132" s="7">
        <v>41913</v>
      </c>
      <c r="W2132" t="s">
        <v>19476</v>
      </c>
      <c r="X2132" s="2">
        <v>0.41799999999999998</v>
      </c>
      <c r="Y2132" s="6">
        <f t="shared" si="270"/>
        <v>1.1158271268786204E-2</v>
      </c>
      <c r="AA2132">
        <v>16744926</v>
      </c>
      <c r="AB2132">
        <v>17300154920</v>
      </c>
      <c r="AD2132" t="s">
        <v>6</v>
      </c>
      <c r="AE2132">
        <v>35</v>
      </c>
      <c r="AF2132">
        <v>10</v>
      </c>
      <c r="AG2132">
        <v>105014</v>
      </c>
      <c r="AI2132" t="s">
        <v>39108</v>
      </c>
      <c r="AJ2132" t="s">
        <v>39107</v>
      </c>
      <c r="AK2132" t="s">
        <v>39106</v>
      </c>
      <c r="AL2132">
        <v>2</v>
      </c>
      <c r="AM2132" s="5">
        <f t="shared" si="266"/>
        <v>0.25</v>
      </c>
      <c r="AN2132" s="4">
        <f t="shared" si="271"/>
        <v>3.786444528587656E-4</v>
      </c>
      <c r="AO2132" s="3"/>
      <c r="AP2132">
        <v>0</v>
      </c>
      <c r="AR2132" t="s">
        <v>39105</v>
      </c>
      <c r="AT2132" s="2" t="s">
        <v>0</v>
      </c>
      <c r="AU2132" s="1">
        <f t="shared" si="267"/>
        <v>0.79243832240079715</v>
      </c>
      <c r="AV2132" s="1">
        <f t="shared" si="268"/>
        <v>0.57684578608224846</v>
      </c>
      <c r="AW2132" s="1">
        <f t="shared" si="269"/>
        <v>0.36125324976369971</v>
      </c>
    </row>
    <row r="2133" spans="1:49" x14ac:dyDescent="0.2">
      <c r="A2133">
        <v>2131</v>
      </c>
      <c r="B2133" t="s">
        <v>39104</v>
      </c>
      <c r="C2133" t="s">
        <v>39103</v>
      </c>
      <c r="F2133" t="s">
        <v>39102</v>
      </c>
      <c r="G2133" t="s">
        <v>17</v>
      </c>
      <c r="H2133" t="s">
        <v>16</v>
      </c>
      <c r="I2133" t="s">
        <v>29465</v>
      </c>
      <c r="J2133">
        <v>60013919</v>
      </c>
      <c r="K2133" t="s">
        <v>8568</v>
      </c>
      <c r="L2133" t="s">
        <v>8567</v>
      </c>
      <c r="M2133" t="s">
        <v>423</v>
      </c>
      <c r="N2133">
        <v>2</v>
      </c>
      <c r="O2133" t="s">
        <v>39101</v>
      </c>
      <c r="P2133" t="s">
        <v>29463</v>
      </c>
      <c r="Q2133" t="s">
        <v>8564</v>
      </c>
      <c r="R2133" s="7">
        <v>41640</v>
      </c>
      <c r="S2133" s="8">
        <f t="shared" si="264"/>
        <v>2014</v>
      </c>
      <c r="T2133" s="8">
        <v>2014</v>
      </c>
      <c r="U2133" s="8">
        <f t="shared" si="265"/>
        <v>8</v>
      </c>
      <c r="V2133" s="7">
        <v>2014</v>
      </c>
      <c r="W2133" t="s">
        <v>523</v>
      </c>
      <c r="X2133" s="2">
        <v>0.245</v>
      </c>
      <c r="Y2133" s="6">
        <f t="shared" si="270"/>
        <v>6.5401350738100959E-3</v>
      </c>
      <c r="AA2133">
        <v>19376480</v>
      </c>
      <c r="AB2133">
        <v>19700186896</v>
      </c>
      <c r="AD2133" t="s">
        <v>6</v>
      </c>
      <c r="AE2133">
        <v>49</v>
      </c>
      <c r="AH2133" t="s">
        <v>39100</v>
      </c>
      <c r="AI2133" t="s">
        <v>39099</v>
      </c>
      <c r="AK2133" t="s">
        <v>39098</v>
      </c>
      <c r="AL2133">
        <v>11</v>
      </c>
      <c r="AM2133" s="5">
        <f t="shared" si="266"/>
        <v>1.375</v>
      </c>
      <c r="AN2133" s="4">
        <f t="shared" si="271"/>
        <v>2.0825444907232107E-3</v>
      </c>
      <c r="AO2133" s="3"/>
      <c r="AP2133">
        <v>0</v>
      </c>
      <c r="AR2133" t="s">
        <v>1</v>
      </c>
      <c r="AT2133" s="2" t="s">
        <v>0</v>
      </c>
      <c r="AU2133" s="1">
        <f t="shared" si="267"/>
        <v>0.52028578988840302</v>
      </c>
      <c r="AV2133" s="1">
        <f t="shared" si="268"/>
        <v>0.43113397822666533</v>
      </c>
      <c r="AW2133" s="1">
        <f t="shared" si="269"/>
        <v>0.34198216656492764</v>
      </c>
    </row>
    <row r="2134" spans="1:49" x14ac:dyDescent="0.2">
      <c r="A2134">
        <v>2132</v>
      </c>
      <c r="B2134" t="s">
        <v>39097</v>
      </c>
      <c r="C2134" t="s">
        <v>39096</v>
      </c>
      <c r="F2134" t="s">
        <v>39095</v>
      </c>
      <c r="G2134" t="s">
        <v>17</v>
      </c>
      <c r="H2134" t="s">
        <v>16</v>
      </c>
      <c r="I2134" t="s">
        <v>39094</v>
      </c>
      <c r="J2134" t="s">
        <v>39093</v>
      </c>
      <c r="K2134" t="s">
        <v>39092</v>
      </c>
      <c r="L2134" t="s">
        <v>13809</v>
      </c>
      <c r="M2134" t="s">
        <v>167</v>
      </c>
      <c r="N2134">
        <v>4</v>
      </c>
      <c r="O2134" t="s">
        <v>39091</v>
      </c>
      <c r="P2134" t="s">
        <v>39090</v>
      </c>
      <c r="Q2134" t="s">
        <v>39089</v>
      </c>
      <c r="R2134" s="7">
        <v>41640</v>
      </c>
      <c r="S2134" s="8">
        <f t="shared" si="264"/>
        <v>2014</v>
      </c>
      <c r="T2134" s="8">
        <v>2014</v>
      </c>
      <c r="U2134" s="8">
        <f t="shared" si="265"/>
        <v>8</v>
      </c>
      <c r="V2134" s="7">
        <v>2014</v>
      </c>
      <c r="W2134" t="s">
        <v>1285</v>
      </c>
      <c r="X2134" s="2">
        <v>0.34100000000000003</v>
      </c>
      <c r="Y2134" s="6">
        <f t="shared" si="270"/>
        <v>9.1028002455887467E-3</v>
      </c>
      <c r="AA2134">
        <v>19378718</v>
      </c>
      <c r="AB2134">
        <v>19700186839</v>
      </c>
      <c r="AC2134">
        <v>15309681</v>
      </c>
      <c r="AD2134" t="s">
        <v>6</v>
      </c>
      <c r="AE2134">
        <v>54</v>
      </c>
      <c r="AH2134" t="s">
        <v>39088</v>
      </c>
      <c r="AI2134" t="s">
        <v>39087</v>
      </c>
      <c r="AK2134" t="s">
        <v>39086</v>
      </c>
      <c r="AL2134">
        <v>9</v>
      </c>
      <c r="AM2134" s="5">
        <f t="shared" si="266"/>
        <v>1.125</v>
      </c>
      <c r="AN2134" s="4">
        <f t="shared" si="271"/>
        <v>1.7039000378644452E-3</v>
      </c>
      <c r="AO2134" s="3"/>
      <c r="AP2134">
        <v>0</v>
      </c>
      <c r="AR2134" t="s">
        <v>1</v>
      </c>
      <c r="AT2134" s="2" t="s">
        <v>0</v>
      </c>
      <c r="AU2134" s="1">
        <f t="shared" si="267"/>
        <v>0.68831301832714553</v>
      </c>
      <c r="AV2134" s="1">
        <f t="shared" si="268"/>
        <v>0.54033501417265961</v>
      </c>
      <c r="AW2134" s="1">
        <f t="shared" si="269"/>
        <v>0.39235701001817358</v>
      </c>
    </row>
    <row r="2135" spans="1:49" x14ac:dyDescent="0.2">
      <c r="A2135">
        <v>2133</v>
      </c>
      <c r="B2135" t="s">
        <v>39085</v>
      </c>
      <c r="C2135" t="s">
        <v>39084</v>
      </c>
      <c r="F2135" t="s">
        <v>39083</v>
      </c>
      <c r="G2135" t="s">
        <v>17</v>
      </c>
      <c r="H2135" t="s">
        <v>16</v>
      </c>
      <c r="I2135" t="s">
        <v>39082</v>
      </c>
      <c r="J2135">
        <v>60021427</v>
      </c>
      <c r="K2135" t="s">
        <v>12803</v>
      </c>
      <c r="L2135" t="s">
        <v>1463</v>
      </c>
      <c r="M2135" t="s">
        <v>46</v>
      </c>
      <c r="N2135">
        <v>2</v>
      </c>
      <c r="O2135" t="s">
        <v>39081</v>
      </c>
      <c r="P2135" t="s">
        <v>39080</v>
      </c>
      <c r="Q2135" t="s">
        <v>39079</v>
      </c>
      <c r="R2135" s="7">
        <v>41640</v>
      </c>
      <c r="S2135" s="8">
        <f t="shared" si="264"/>
        <v>2014</v>
      </c>
      <c r="T2135" s="8">
        <v>2014</v>
      </c>
      <c r="U2135" s="8">
        <f t="shared" si="265"/>
        <v>8</v>
      </c>
      <c r="V2135" s="7">
        <v>2014</v>
      </c>
      <c r="W2135" t="s">
        <v>1285</v>
      </c>
      <c r="X2135" s="2">
        <v>0.34100000000000003</v>
      </c>
      <c r="Y2135" s="6">
        <f t="shared" si="270"/>
        <v>9.1028002455887467E-3</v>
      </c>
      <c r="AA2135">
        <v>19378718</v>
      </c>
      <c r="AB2135">
        <v>19700186839</v>
      </c>
      <c r="AC2135">
        <v>15309681</v>
      </c>
      <c r="AD2135" t="s">
        <v>6</v>
      </c>
      <c r="AE2135">
        <v>54</v>
      </c>
      <c r="AH2135" t="s">
        <v>13062</v>
      </c>
      <c r="AI2135" t="s">
        <v>39078</v>
      </c>
      <c r="AK2135" t="s">
        <v>39077</v>
      </c>
      <c r="AL2135">
        <v>5</v>
      </c>
      <c r="AM2135" s="5">
        <f t="shared" si="266"/>
        <v>0.625</v>
      </c>
      <c r="AN2135" s="4">
        <f t="shared" si="271"/>
        <v>9.4661113214691405E-4</v>
      </c>
      <c r="AO2135" s="3"/>
      <c r="AP2135">
        <v>0</v>
      </c>
      <c r="AR2135" t="s">
        <v>1</v>
      </c>
      <c r="AT2135" s="2" t="s">
        <v>0</v>
      </c>
      <c r="AU2135" s="1">
        <f t="shared" si="267"/>
        <v>0.6655943511556196</v>
      </c>
      <c r="AV2135" s="1">
        <f t="shared" si="268"/>
        <v>0.50247056888678299</v>
      </c>
      <c r="AW2135" s="1">
        <f t="shared" si="269"/>
        <v>0.33934678661794637</v>
      </c>
    </row>
    <row r="2136" spans="1:49" x14ac:dyDescent="0.2">
      <c r="A2136">
        <v>2134</v>
      </c>
      <c r="B2136" t="s">
        <v>39076</v>
      </c>
      <c r="C2136" t="s">
        <v>39075</v>
      </c>
      <c r="F2136" t="s">
        <v>39074</v>
      </c>
      <c r="G2136" t="s">
        <v>17</v>
      </c>
      <c r="H2136" t="s">
        <v>16</v>
      </c>
      <c r="I2136" t="s">
        <v>39073</v>
      </c>
      <c r="J2136" t="s">
        <v>39072</v>
      </c>
      <c r="K2136" t="s">
        <v>39071</v>
      </c>
      <c r="L2136" t="s">
        <v>39070</v>
      </c>
      <c r="M2136" t="s">
        <v>39069</v>
      </c>
      <c r="N2136">
        <v>4</v>
      </c>
      <c r="O2136" t="s">
        <v>39068</v>
      </c>
      <c r="P2136" t="s">
        <v>39067</v>
      </c>
      <c r="Q2136" t="s">
        <v>39066</v>
      </c>
      <c r="R2136" s="7">
        <v>41640</v>
      </c>
      <c r="S2136" s="8">
        <f t="shared" si="264"/>
        <v>2014</v>
      </c>
      <c r="T2136" s="8">
        <v>2014</v>
      </c>
      <c r="U2136" s="8">
        <f t="shared" si="265"/>
        <v>8</v>
      </c>
      <c r="V2136" s="7">
        <v>41944</v>
      </c>
      <c r="W2136" t="s">
        <v>1888</v>
      </c>
      <c r="X2136" s="2">
        <v>1.218</v>
      </c>
      <c r="Y2136" s="6">
        <f t="shared" si="270"/>
        <v>3.2513814366941618E-2</v>
      </c>
      <c r="AA2136">
        <v>189448</v>
      </c>
      <c r="AB2136">
        <v>15107</v>
      </c>
      <c r="AD2136" t="s">
        <v>6</v>
      </c>
      <c r="AE2136">
        <v>60</v>
      </c>
      <c r="AF2136">
        <v>11</v>
      </c>
      <c r="AG2136">
        <v>6891254</v>
      </c>
      <c r="AH2136" t="s">
        <v>39065</v>
      </c>
      <c r="AI2136" t="s">
        <v>39064</v>
      </c>
      <c r="AJ2136" t="s">
        <v>39063</v>
      </c>
      <c r="AK2136" t="s">
        <v>39062</v>
      </c>
      <c r="AL2136">
        <v>523</v>
      </c>
      <c r="AM2136" s="5">
        <f t="shared" si="266"/>
        <v>65.375</v>
      </c>
      <c r="AN2136" s="4">
        <f t="shared" si="271"/>
        <v>9.9015524422567211E-2</v>
      </c>
      <c r="AO2136" s="3"/>
      <c r="AP2136">
        <v>0</v>
      </c>
      <c r="AQ2136" t="s">
        <v>101</v>
      </c>
      <c r="AR2136">
        <v>247733</v>
      </c>
      <c r="AS2136" t="s">
        <v>100</v>
      </c>
      <c r="AT2136" s="2" t="s">
        <v>0</v>
      </c>
      <c r="AU2136" s="1">
        <f t="shared" si="267"/>
        <v>5.2464327383629294</v>
      </c>
      <c r="AV2136" s="1">
        <f t="shared" si="268"/>
        <v>6.5764669394754423</v>
      </c>
      <c r="AW2136" s="1">
        <f t="shared" si="269"/>
        <v>7.9065011405879533</v>
      </c>
    </row>
    <row r="2137" spans="1:49" x14ac:dyDescent="0.2">
      <c r="A2137">
        <v>2135</v>
      </c>
      <c r="B2137" t="s">
        <v>39061</v>
      </c>
      <c r="C2137" t="s">
        <v>39060</v>
      </c>
      <c r="E2137">
        <v>25607310</v>
      </c>
      <c r="F2137" t="s">
        <v>39059</v>
      </c>
      <c r="G2137" t="s">
        <v>17</v>
      </c>
      <c r="H2137" t="s">
        <v>16</v>
      </c>
      <c r="I2137" t="s">
        <v>39058</v>
      </c>
      <c r="J2137" t="s">
        <v>39057</v>
      </c>
      <c r="K2137" t="s">
        <v>39056</v>
      </c>
      <c r="L2137" t="s">
        <v>39055</v>
      </c>
      <c r="M2137" t="s">
        <v>39054</v>
      </c>
      <c r="N2137">
        <v>10</v>
      </c>
      <c r="O2137" t="s">
        <v>39053</v>
      </c>
      <c r="P2137" t="s">
        <v>39052</v>
      </c>
      <c r="Q2137" t="s">
        <v>39051</v>
      </c>
      <c r="R2137" s="7">
        <v>41640</v>
      </c>
      <c r="S2137" s="8">
        <f t="shared" si="264"/>
        <v>2014</v>
      </c>
      <c r="T2137" s="8">
        <v>2014</v>
      </c>
      <c r="U2137" s="8">
        <f t="shared" si="265"/>
        <v>8</v>
      </c>
      <c r="V2137" s="7">
        <v>41932</v>
      </c>
      <c r="W2137" t="s">
        <v>8591</v>
      </c>
      <c r="X2137" s="2">
        <v>1.3939999999999999</v>
      </c>
      <c r="Y2137" s="6">
        <f t="shared" si="270"/>
        <v>3.721203384853581E-2</v>
      </c>
      <c r="AB2137">
        <v>12862</v>
      </c>
      <c r="AC2137">
        <v>10944087</v>
      </c>
      <c r="AD2137" t="s">
        <v>6</v>
      </c>
      <c r="AE2137">
        <v>22</v>
      </c>
      <c r="AF2137">
        <v>21</v>
      </c>
      <c r="AH2137" t="s">
        <v>39050</v>
      </c>
      <c r="AI2137" t="s">
        <v>39049</v>
      </c>
      <c r="AK2137" t="s">
        <v>39048</v>
      </c>
      <c r="AL2137">
        <v>19</v>
      </c>
      <c r="AM2137" s="5">
        <f t="shared" si="266"/>
        <v>2.375</v>
      </c>
      <c r="AN2137" s="4">
        <f t="shared" si="271"/>
        <v>3.5971223021582736E-3</v>
      </c>
      <c r="AO2137" s="3"/>
      <c r="AP2137">
        <v>1</v>
      </c>
      <c r="AR2137" t="s">
        <v>1</v>
      </c>
      <c r="AT2137" s="2">
        <v>3.8940000000000001</v>
      </c>
      <c r="AU2137" s="1">
        <f t="shared" si="267"/>
        <v>2.7127560384622549</v>
      </c>
      <c r="AV2137" s="1">
        <f t="shared" si="268"/>
        <v>2.040457807534704</v>
      </c>
      <c r="AW2137" s="1">
        <f t="shared" si="269"/>
        <v>1.3681595766071535</v>
      </c>
    </row>
    <row r="2138" spans="1:49" x14ac:dyDescent="0.2">
      <c r="A2138">
        <v>2136</v>
      </c>
      <c r="B2138" t="s">
        <v>39047</v>
      </c>
      <c r="C2138" t="s">
        <v>39046</v>
      </c>
      <c r="F2138" t="s">
        <v>39045</v>
      </c>
      <c r="G2138" t="s">
        <v>17</v>
      </c>
      <c r="H2138" t="s">
        <v>16</v>
      </c>
      <c r="I2138" t="s">
        <v>8020</v>
      </c>
      <c r="J2138">
        <v>60025578</v>
      </c>
      <c r="K2138" t="s">
        <v>845</v>
      </c>
      <c r="L2138" t="s">
        <v>709</v>
      </c>
      <c r="M2138" t="s">
        <v>46</v>
      </c>
      <c r="N2138">
        <v>3</v>
      </c>
      <c r="O2138" t="s">
        <v>39044</v>
      </c>
      <c r="P2138" t="s">
        <v>39043</v>
      </c>
      <c r="Q2138" t="s">
        <v>3179</v>
      </c>
      <c r="R2138" s="7">
        <v>41640</v>
      </c>
      <c r="S2138" s="8">
        <f t="shared" si="264"/>
        <v>2014</v>
      </c>
      <c r="T2138" s="8">
        <v>2014</v>
      </c>
      <c r="U2138" s="8">
        <f t="shared" si="265"/>
        <v>8</v>
      </c>
      <c r="V2138" s="7">
        <v>41913</v>
      </c>
      <c r="W2138" t="s">
        <v>3325</v>
      </c>
      <c r="X2138" s="2">
        <v>0.185</v>
      </c>
      <c r="Y2138" s="6">
        <f t="shared" si="270"/>
        <v>4.9384693414484399E-3</v>
      </c>
      <c r="AA2138">
        <v>17962021</v>
      </c>
      <c r="AB2138">
        <v>21100230800</v>
      </c>
      <c r="AD2138" t="s">
        <v>6</v>
      </c>
      <c r="AE2138">
        <v>9</v>
      </c>
      <c r="AF2138">
        <v>10</v>
      </c>
      <c r="AH2138" t="s">
        <v>39042</v>
      </c>
      <c r="AI2138" t="s">
        <v>39041</v>
      </c>
      <c r="AJ2138" t="s">
        <v>39040</v>
      </c>
      <c r="AK2138" t="s">
        <v>39039</v>
      </c>
      <c r="AL2138">
        <v>3</v>
      </c>
      <c r="AM2138" s="5">
        <f t="shared" si="266"/>
        <v>0.375</v>
      </c>
      <c r="AN2138" s="4">
        <f t="shared" si="271"/>
        <v>5.6796667928814845E-4</v>
      </c>
      <c r="AO2138" s="3"/>
      <c r="AP2138">
        <v>0</v>
      </c>
      <c r="AR2138" t="s">
        <v>1</v>
      </c>
      <c r="AT2138" s="2" t="s">
        <v>0</v>
      </c>
      <c r="AU2138" s="1">
        <f t="shared" si="267"/>
        <v>0.36273185428003518</v>
      </c>
      <c r="AV2138" s="1">
        <f t="shared" si="268"/>
        <v>0.27532180103682941</v>
      </c>
      <c r="AW2138" s="1">
        <f t="shared" si="269"/>
        <v>0.18791174779362357</v>
      </c>
    </row>
    <row r="2139" spans="1:49" x14ac:dyDescent="0.2">
      <c r="A2139">
        <v>2137</v>
      </c>
      <c r="B2139" t="s">
        <v>39038</v>
      </c>
      <c r="C2139" t="s">
        <v>39037</v>
      </c>
      <c r="F2139" t="s">
        <v>39036</v>
      </c>
      <c r="G2139" t="s">
        <v>17</v>
      </c>
      <c r="H2139" t="s">
        <v>16</v>
      </c>
      <c r="I2139" t="s">
        <v>39035</v>
      </c>
      <c r="J2139">
        <v>60087294</v>
      </c>
      <c r="K2139" t="s">
        <v>39034</v>
      </c>
      <c r="L2139" t="s">
        <v>3107</v>
      </c>
      <c r="M2139" t="s">
        <v>46</v>
      </c>
      <c r="N2139">
        <v>3</v>
      </c>
      <c r="O2139" t="s">
        <v>39033</v>
      </c>
      <c r="P2139" t="s">
        <v>39032</v>
      </c>
      <c r="Q2139" t="s">
        <v>39031</v>
      </c>
      <c r="R2139" s="7">
        <v>41640</v>
      </c>
      <c r="S2139" s="8">
        <f t="shared" si="264"/>
        <v>2014</v>
      </c>
      <c r="T2139" s="8">
        <v>2014</v>
      </c>
      <c r="U2139" s="8">
        <f t="shared" si="265"/>
        <v>8</v>
      </c>
      <c r="V2139" s="7">
        <v>41913</v>
      </c>
      <c r="W2139" t="s">
        <v>3325</v>
      </c>
      <c r="X2139" s="2">
        <v>0.185</v>
      </c>
      <c r="Y2139" s="6">
        <f t="shared" si="270"/>
        <v>4.9384693414484399E-3</v>
      </c>
      <c r="AA2139">
        <v>17962021</v>
      </c>
      <c r="AB2139">
        <v>21100230800</v>
      </c>
      <c r="AD2139" t="s">
        <v>6</v>
      </c>
      <c r="AE2139">
        <v>9</v>
      </c>
      <c r="AF2139">
        <v>10</v>
      </c>
      <c r="AH2139" t="s">
        <v>39030</v>
      </c>
      <c r="AI2139" t="s">
        <v>39029</v>
      </c>
      <c r="AJ2139" t="s">
        <v>39028</v>
      </c>
      <c r="AK2139" t="s">
        <v>39027</v>
      </c>
      <c r="AL2139">
        <v>0</v>
      </c>
      <c r="AM2139" s="5">
        <f t="shared" si="266"/>
        <v>0</v>
      </c>
      <c r="AN2139" s="4">
        <f t="shared" si="271"/>
        <v>0</v>
      </c>
      <c r="AO2139" s="3"/>
      <c r="AP2139">
        <v>0</v>
      </c>
      <c r="AR2139" t="s">
        <v>1</v>
      </c>
      <c r="AT2139" s="2" t="s">
        <v>0</v>
      </c>
      <c r="AU2139" s="1">
        <f t="shared" si="267"/>
        <v>0.34569285390139076</v>
      </c>
      <c r="AV2139" s="1">
        <f t="shared" si="268"/>
        <v>0.24692346707242199</v>
      </c>
      <c r="AW2139" s="1">
        <f t="shared" si="269"/>
        <v>0.1481540802434532</v>
      </c>
    </row>
    <row r="2140" spans="1:49" x14ac:dyDescent="0.2">
      <c r="A2140">
        <v>2138</v>
      </c>
      <c r="B2140" t="s">
        <v>39026</v>
      </c>
      <c r="C2140" t="s">
        <v>39025</v>
      </c>
      <c r="D2140" t="s">
        <v>39024</v>
      </c>
      <c r="F2140" t="s">
        <v>39023</v>
      </c>
      <c r="G2140" t="s">
        <v>17</v>
      </c>
      <c r="H2140" t="s">
        <v>16</v>
      </c>
      <c r="I2140" t="s">
        <v>39022</v>
      </c>
      <c r="J2140">
        <v>60025858</v>
      </c>
      <c r="K2140" t="s">
        <v>3255</v>
      </c>
      <c r="L2140" t="s">
        <v>3254</v>
      </c>
      <c r="M2140" t="s">
        <v>2484</v>
      </c>
      <c r="N2140">
        <v>3</v>
      </c>
      <c r="O2140" t="s">
        <v>39021</v>
      </c>
      <c r="P2140" t="s">
        <v>39020</v>
      </c>
      <c r="Q2140" t="s">
        <v>39019</v>
      </c>
      <c r="R2140" s="7">
        <v>41640</v>
      </c>
      <c r="S2140" s="8">
        <f t="shared" si="264"/>
        <v>2014</v>
      </c>
      <c r="T2140" s="8">
        <v>2014</v>
      </c>
      <c r="U2140" s="8">
        <f t="shared" si="265"/>
        <v>8</v>
      </c>
      <c r="V2140" s="7">
        <v>2014</v>
      </c>
      <c r="W2140" t="s">
        <v>39018</v>
      </c>
      <c r="X2140" s="2">
        <v>1.175</v>
      </c>
      <c r="Y2140" s="6">
        <f t="shared" si="270"/>
        <v>3.1365953925415767E-2</v>
      </c>
      <c r="AA2140">
        <v>9670661</v>
      </c>
      <c r="AB2140">
        <v>18174</v>
      </c>
      <c r="AD2140" t="s">
        <v>6</v>
      </c>
      <c r="AE2140">
        <v>32</v>
      </c>
      <c r="AH2140" t="s">
        <v>39017</v>
      </c>
      <c r="AI2140" t="s">
        <v>39016</v>
      </c>
      <c r="AJ2140" t="s">
        <v>39015</v>
      </c>
      <c r="AK2140" t="s">
        <v>39014</v>
      </c>
      <c r="AL2140">
        <v>20</v>
      </c>
      <c r="AM2140" s="5">
        <f t="shared" si="266"/>
        <v>2.5</v>
      </c>
      <c r="AN2140" s="4">
        <f t="shared" si="271"/>
        <v>3.7864445285876562E-3</v>
      </c>
      <c r="AO2140" s="3"/>
      <c r="AP2140">
        <v>0</v>
      </c>
      <c r="AR2140" t="s">
        <v>1</v>
      </c>
      <c r="AT2140" s="2">
        <v>3.4750000000000001</v>
      </c>
      <c r="AU2140" s="1">
        <f t="shared" si="267"/>
        <v>2.3092101106367333</v>
      </c>
      <c r="AV2140" s="1">
        <f t="shared" si="268"/>
        <v>1.757619922700171</v>
      </c>
      <c r="AW2140" s="1">
        <f t="shared" si="269"/>
        <v>1.2060297347636089</v>
      </c>
    </row>
    <row r="2141" spans="1:49" x14ac:dyDescent="0.2">
      <c r="A2141">
        <v>2139</v>
      </c>
      <c r="B2141" t="s">
        <v>39013</v>
      </c>
      <c r="C2141" t="s">
        <v>39012</v>
      </c>
      <c r="F2141" t="s">
        <v>39011</v>
      </c>
      <c r="G2141" t="s">
        <v>17</v>
      </c>
      <c r="H2141" t="s">
        <v>16</v>
      </c>
      <c r="I2141" t="s">
        <v>39010</v>
      </c>
      <c r="J2141" t="s">
        <v>39009</v>
      </c>
      <c r="K2141" t="s">
        <v>39008</v>
      </c>
      <c r="L2141" t="s">
        <v>39007</v>
      </c>
      <c r="M2141" t="s">
        <v>4342</v>
      </c>
      <c r="N2141">
        <v>4</v>
      </c>
      <c r="O2141" t="s">
        <v>39006</v>
      </c>
      <c r="P2141" t="s">
        <v>39005</v>
      </c>
      <c r="Q2141" t="s">
        <v>39004</v>
      </c>
      <c r="R2141" s="7">
        <v>41640</v>
      </c>
      <c r="S2141" s="8">
        <f t="shared" si="264"/>
        <v>2014</v>
      </c>
      <c r="T2141" s="8">
        <v>2014</v>
      </c>
      <c r="U2141" s="8">
        <f t="shared" si="265"/>
        <v>8</v>
      </c>
      <c r="V2141" s="7">
        <v>2014</v>
      </c>
      <c r="W2141" t="s">
        <v>1285</v>
      </c>
      <c r="X2141" s="2">
        <v>0.34100000000000003</v>
      </c>
      <c r="Y2141" s="6">
        <f t="shared" si="270"/>
        <v>9.1028002455887467E-3</v>
      </c>
      <c r="AA2141">
        <v>19378718</v>
      </c>
      <c r="AB2141">
        <v>19700186839</v>
      </c>
      <c r="AC2141">
        <v>15309681</v>
      </c>
      <c r="AD2141" t="s">
        <v>6</v>
      </c>
      <c r="AE2141">
        <v>53</v>
      </c>
      <c r="AH2141" t="s">
        <v>39003</v>
      </c>
      <c r="AI2141" t="s">
        <v>39002</v>
      </c>
      <c r="AK2141" t="s">
        <v>39001</v>
      </c>
      <c r="AL2141">
        <v>14</v>
      </c>
      <c r="AM2141" s="5">
        <f t="shared" si="266"/>
        <v>1.75</v>
      </c>
      <c r="AN2141" s="4">
        <f t="shared" si="271"/>
        <v>2.6505111700113595E-3</v>
      </c>
      <c r="AO2141" s="3"/>
      <c r="AP2141">
        <v>0</v>
      </c>
      <c r="AR2141" t="s">
        <v>1</v>
      </c>
      <c r="AT2141" s="2" t="s">
        <v>0</v>
      </c>
      <c r="AU2141" s="1">
        <f t="shared" si="267"/>
        <v>0.71671135229155292</v>
      </c>
      <c r="AV2141" s="1">
        <f t="shared" si="268"/>
        <v>0.58766557078000525</v>
      </c>
      <c r="AW2141" s="1">
        <f t="shared" si="269"/>
        <v>0.45861978926845759</v>
      </c>
    </row>
    <row r="2142" spans="1:49" x14ac:dyDescent="0.2">
      <c r="A2142">
        <v>2140</v>
      </c>
      <c r="B2142" t="s">
        <v>39000</v>
      </c>
      <c r="C2142" t="s">
        <v>38999</v>
      </c>
      <c r="F2142" t="s">
        <v>38998</v>
      </c>
      <c r="G2142" t="s">
        <v>17</v>
      </c>
      <c r="H2142" t="s">
        <v>16</v>
      </c>
      <c r="I2142" t="s">
        <v>38997</v>
      </c>
      <c r="J2142">
        <v>60005465</v>
      </c>
      <c r="K2142" t="s">
        <v>2652</v>
      </c>
      <c r="L2142" t="s">
        <v>2651</v>
      </c>
      <c r="M2142" t="s">
        <v>46</v>
      </c>
      <c r="N2142">
        <v>4</v>
      </c>
      <c r="O2142" t="s">
        <v>38996</v>
      </c>
      <c r="P2142" t="s">
        <v>38995</v>
      </c>
      <c r="Q2142" t="s">
        <v>4749</v>
      </c>
      <c r="R2142" s="7">
        <v>41640</v>
      </c>
      <c r="S2142" s="8">
        <f t="shared" si="264"/>
        <v>2014</v>
      </c>
      <c r="T2142" s="8">
        <v>2014</v>
      </c>
      <c r="U2142" s="8">
        <f t="shared" si="265"/>
        <v>8</v>
      </c>
      <c r="V2142" s="7">
        <v>2014</v>
      </c>
      <c r="W2142" t="s">
        <v>1285</v>
      </c>
      <c r="X2142" s="2">
        <v>0.34100000000000003</v>
      </c>
      <c r="Y2142" s="6">
        <f t="shared" si="270"/>
        <v>9.1028002455887467E-3</v>
      </c>
      <c r="AA2142">
        <v>19378718</v>
      </c>
      <c r="AB2142">
        <v>19700186839</v>
      </c>
      <c r="AC2142">
        <v>15309681</v>
      </c>
      <c r="AD2142" t="s">
        <v>6</v>
      </c>
      <c r="AE2142">
        <v>53</v>
      </c>
      <c r="AH2142" t="s">
        <v>1000</v>
      </c>
      <c r="AI2142" t="s">
        <v>38994</v>
      </c>
      <c r="AK2142" t="s">
        <v>38993</v>
      </c>
      <c r="AL2142">
        <v>10</v>
      </c>
      <c r="AM2142" s="5">
        <f t="shared" si="266"/>
        <v>1.25</v>
      </c>
      <c r="AN2142" s="4">
        <f t="shared" si="271"/>
        <v>1.8932222642938281E-3</v>
      </c>
      <c r="AO2142" s="3"/>
      <c r="AP2142">
        <v>0</v>
      </c>
      <c r="AR2142" t="s">
        <v>1</v>
      </c>
      <c r="AT2142" s="2" t="s">
        <v>0</v>
      </c>
      <c r="AU2142" s="1">
        <f t="shared" si="267"/>
        <v>0.6939926851200271</v>
      </c>
      <c r="AV2142" s="1">
        <f t="shared" si="268"/>
        <v>0.54980112549412874</v>
      </c>
      <c r="AW2142" s="1">
        <f t="shared" si="269"/>
        <v>0.40560956586823033</v>
      </c>
    </row>
    <row r="2143" spans="1:49" x14ac:dyDescent="0.2">
      <c r="A2143">
        <v>2141</v>
      </c>
      <c r="B2143" t="s">
        <v>38992</v>
      </c>
      <c r="C2143" t="s">
        <v>38991</v>
      </c>
      <c r="E2143">
        <v>25401660</v>
      </c>
      <c r="F2143" t="s">
        <v>38990</v>
      </c>
      <c r="G2143" t="s">
        <v>17</v>
      </c>
      <c r="H2143" t="s">
        <v>16</v>
      </c>
      <c r="I2143" t="s">
        <v>38989</v>
      </c>
      <c r="J2143" t="s">
        <v>38988</v>
      </c>
      <c r="K2143" t="s">
        <v>38987</v>
      </c>
      <c r="L2143" t="s">
        <v>3507</v>
      </c>
      <c r="M2143" t="s">
        <v>167</v>
      </c>
      <c r="N2143">
        <v>6</v>
      </c>
      <c r="O2143" t="s">
        <v>38986</v>
      </c>
      <c r="P2143" t="s">
        <v>38985</v>
      </c>
      <c r="Q2143" t="s">
        <v>38984</v>
      </c>
      <c r="R2143" s="7">
        <v>41640</v>
      </c>
      <c r="S2143" s="8">
        <f t="shared" si="264"/>
        <v>2014</v>
      </c>
      <c r="T2143" s="8">
        <v>2014</v>
      </c>
      <c r="U2143" s="8">
        <f t="shared" si="265"/>
        <v>8</v>
      </c>
      <c r="V2143" s="7">
        <v>41932</v>
      </c>
      <c r="W2143" t="s">
        <v>8591</v>
      </c>
      <c r="X2143" s="2">
        <v>1.3939999999999999</v>
      </c>
      <c r="Y2143" s="6">
        <f t="shared" si="270"/>
        <v>3.721203384853581E-2</v>
      </c>
      <c r="AB2143">
        <v>12862</v>
      </c>
      <c r="AC2143">
        <v>10944087</v>
      </c>
      <c r="AD2143" t="s">
        <v>6</v>
      </c>
      <c r="AE2143">
        <v>22</v>
      </c>
      <c r="AF2143">
        <v>21</v>
      </c>
      <c r="AH2143" t="s">
        <v>38983</v>
      </c>
      <c r="AI2143" t="s">
        <v>38982</v>
      </c>
      <c r="AK2143" t="s">
        <v>38981</v>
      </c>
      <c r="AL2143">
        <v>11</v>
      </c>
      <c r="AM2143" s="5">
        <f t="shared" si="266"/>
        <v>1.375</v>
      </c>
      <c r="AN2143" s="4">
        <f t="shared" si="271"/>
        <v>2.0825444907232107E-3</v>
      </c>
      <c r="AO2143" s="3"/>
      <c r="AP2143">
        <v>1</v>
      </c>
      <c r="AR2143" t="s">
        <v>1</v>
      </c>
      <c r="AT2143" s="2">
        <v>3.8940000000000001</v>
      </c>
      <c r="AU2143" s="1">
        <f t="shared" si="267"/>
        <v>2.6673187041192028</v>
      </c>
      <c r="AV2143" s="1">
        <f t="shared" si="268"/>
        <v>1.9647289169629509</v>
      </c>
      <c r="AW2143" s="1">
        <f t="shared" si="269"/>
        <v>1.2621391298066988</v>
      </c>
    </row>
    <row r="2144" spans="1:49" x14ac:dyDescent="0.2">
      <c r="A2144">
        <v>2142</v>
      </c>
      <c r="B2144" t="s">
        <v>38980</v>
      </c>
      <c r="C2144" t="s">
        <v>38979</v>
      </c>
      <c r="E2144">
        <v>25401668</v>
      </c>
      <c r="F2144" t="s">
        <v>38978</v>
      </c>
      <c r="G2144" t="s">
        <v>17</v>
      </c>
      <c r="H2144" t="s">
        <v>16</v>
      </c>
      <c r="I2144" t="s">
        <v>38977</v>
      </c>
      <c r="J2144" t="s">
        <v>38976</v>
      </c>
      <c r="K2144" t="s">
        <v>38975</v>
      </c>
      <c r="L2144" t="s">
        <v>38974</v>
      </c>
      <c r="M2144" t="s">
        <v>38973</v>
      </c>
      <c r="N2144">
        <v>7</v>
      </c>
      <c r="O2144" t="s">
        <v>38972</v>
      </c>
      <c r="P2144" t="s">
        <v>38971</v>
      </c>
      <c r="Q2144" t="s">
        <v>38970</v>
      </c>
      <c r="R2144" s="7">
        <v>41640</v>
      </c>
      <c r="S2144" s="8">
        <f t="shared" si="264"/>
        <v>2014</v>
      </c>
      <c r="T2144" s="8">
        <v>2014</v>
      </c>
      <c r="U2144" s="8">
        <f t="shared" si="265"/>
        <v>8</v>
      </c>
      <c r="V2144" s="7">
        <v>41932</v>
      </c>
      <c r="W2144" t="s">
        <v>8591</v>
      </c>
      <c r="X2144" s="2">
        <v>1.3939999999999999</v>
      </c>
      <c r="Y2144" s="6">
        <f t="shared" si="270"/>
        <v>3.721203384853581E-2</v>
      </c>
      <c r="AB2144">
        <v>12862</v>
      </c>
      <c r="AC2144">
        <v>10944087</v>
      </c>
      <c r="AD2144" t="s">
        <v>6</v>
      </c>
      <c r="AE2144">
        <v>22</v>
      </c>
      <c r="AF2144">
        <v>21</v>
      </c>
      <c r="AH2144" t="s">
        <v>38969</v>
      </c>
      <c r="AI2144" t="s">
        <v>38968</v>
      </c>
      <c r="AK2144" t="s">
        <v>38967</v>
      </c>
      <c r="AL2144">
        <v>47</v>
      </c>
      <c r="AM2144" s="5">
        <f t="shared" si="266"/>
        <v>5.875</v>
      </c>
      <c r="AN2144" s="4">
        <f t="shared" si="271"/>
        <v>8.8981446421809926E-3</v>
      </c>
      <c r="AO2144" s="3"/>
      <c r="AP2144">
        <v>1</v>
      </c>
      <c r="AR2144" t="s">
        <v>1</v>
      </c>
      <c r="AT2144" s="2">
        <v>3.8940000000000001</v>
      </c>
      <c r="AU2144" s="1">
        <f t="shared" si="267"/>
        <v>2.8717867086629365</v>
      </c>
      <c r="AV2144" s="1">
        <f t="shared" si="268"/>
        <v>2.30550892453584</v>
      </c>
      <c r="AW2144" s="1">
        <f t="shared" si="269"/>
        <v>1.7392311404087437</v>
      </c>
    </row>
    <row r="2145" spans="1:49" x14ac:dyDescent="0.2">
      <c r="A2145">
        <v>2143</v>
      </c>
      <c r="B2145" t="s">
        <v>38966</v>
      </c>
      <c r="C2145" t="s">
        <v>38965</v>
      </c>
      <c r="E2145">
        <v>25401620</v>
      </c>
      <c r="F2145" t="s">
        <v>38964</v>
      </c>
      <c r="G2145" t="s">
        <v>17</v>
      </c>
      <c r="H2145" t="s">
        <v>16</v>
      </c>
      <c r="I2145" t="s">
        <v>38963</v>
      </c>
      <c r="J2145">
        <v>60011373</v>
      </c>
      <c r="K2145" t="s">
        <v>2718</v>
      </c>
      <c r="L2145" t="s">
        <v>2717</v>
      </c>
      <c r="M2145" t="s">
        <v>2716</v>
      </c>
      <c r="N2145">
        <v>3</v>
      </c>
      <c r="O2145" t="s">
        <v>38962</v>
      </c>
      <c r="P2145" t="s">
        <v>38961</v>
      </c>
      <c r="Q2145" t="s">
        <v>2713</v>
      </c>
      <c r="R2145" s="7">
        <v>41640</v>
      </c>
      <c r="S2145" s="8">
        <f t="shared" si="264"/>
        <v>2014</v>
      </c>
      <c r="T2145" s="8">
        <v>2014</v>
      </c>
      <c r="U2145" s="8">
        <f t="shared" si="265"/>
        <v>8</v>
      </c>
      <c r="V2145" s="7">
        <v>41932</v>
      </c>
      <c r="W2145" t="s">
        <v>8591</v>
      </c>
      <c r="X2145" s="2">
        <v>1.3939999999999999</v>
      </c>
      <c r="Y2145" s="6">
        <f t="shared" si="270"/>
        <v>3.721203384853581E-2</v>
      </c>
      <c r="AB2145">
        <v>12862</v>
      </c>
      <c r="AC2145">
        <v>10944087</v>
      </c>
      <c r="AD2145" t="s">
        <v>6</v>
      </c>
      <c r="AE2145">
        <v>22</v>
      </c>
      <c r="AF2145">
        <v>21</v>
      </c>
      <c r="AH2145" t="s">
        <v>38960</v>
      </c>
      <c r="AI2145" t="s">
        <v>38959</v>
      </c>
      <c r="AK2145" t="s">
        <v>38958</v>
      </c>
      <c r="AL2145">
        <v>31</v>
      </c>
      <c r="AM2145" s="5">
        <f t="shared" si="266"/>
        <v>3.875</v>
      </c>
      <c r="AN2145" s="4">
        <f t="shared" si="271"/>
        <v>5.8689890193108669E-3</v>
      </c>
      <c r="AO2145" s="3"/>
      <c r="AP2145">
        <v>1</v>
      </c>
      <c r="AR2145" t="s">
        <v>1</v>
      </c>
      <c r="AT2145" s="2">
        <v>3.8940000000000001</v>
      </c>
      <c r="AU2145" s="1">
        <f t="shared" si="267"/>
        <v>2.7809120399768328</v>
      </c>
      <c r="AV2145" s="1">
        <f t="shared" si="268"/>
        <v>2.1540511433923339</v>
      </c>
      <c r="AW2145" s="1">
        <f t="shared" si="269"/>
        <v>1.5271902468078347</v>
      </c>
    </row>
    <row r="2146" spans="1:49" x14ac:dyDescent="0.2">
      <c r="A2146">
        <v>2144</v>
      </c>
      <c r="B2146" t="s">
        <v>38957</v>
      </c>
      <c r="C2146" t="s">
        <v>38956</v>
      </c>
      <c r="E2146">
        <v>25401587</v>
      </c>
      <c r="F2146" t="s">
        <v>38955</v>
      </c>
      <c r="G2146" t="s">
        <v>17</v>
      </c>
      <c r="H2146" t="s">
        <v>16</v>
      </c>
      <c r="I2146" t="s">
        <v>16683</v>
      </c>
      <c r="J2146" t="s">
        <v>14664</v>
      </c>
      <c r="K2146" t="s">
        <v>14663</v>
      </c>
      <c r="L2146" t="s">
        <v>14662</v>
      </c>
      <c r="M2146" t="s">
        <v>167</v>
      </c>
      <c r="N2146">
        <v>3</v>
      </c>
      <c r="O2146" t="s">
        <v>38954</v>
      </c>
      <c r="P2146" t="s">
        <v>38953</v>
      </c>
      <c r="Q2146" t="s">
        <v>38952</v>
      </c>
      <c r="R2146" s="7">
        <v>41640</v>
      </c>
      <c r="S2146" s="8">
        <f t="shared" si="264"/>
        <v>2014</v>
      </c>
      <c r="T2146" s="8">
        <v>2014</v>
      </c>
      <c r="U2146" s="8">
        <f t="shared" si="265"/>
        <v>8</v>
      </c>
      <c r="V2146" s="7">
        <v>41932</v>
      </c>
      <c r="W2146" t="s">
        <v>8591</v>
      </c>
      <c r="X2146" s="2">
        <v>1.3939999999999999</v>
      </c>
      <c r="Y2146" s="6">
        <f t="shared" si="270"/>
        <v>3.721203384853581E-2</v>
      </c>
      <c r="AB2146">
        <v>12862</v>
      </c>
      <c r="AC2146">
        <v>10944087</v>
      </c>
      <c r="AD2146" t="s">
        <v>6</v>
      </c>
      <c r="AE2146">
        <v>22</v>
      </c>
      <c r="AF2146">
        <v>21</v>
      </c>
      <c r="AH2146" t="s">
        <v>38951</v>
      </c>
      <c r="AI2146" t="s">
        <v>38950</v>
      </c>
      <c r="AK2146" t="s">
        <v>38949</v>
      </c>
      <c r="AL2146">
        <v>5</v>
      </c>
      <c r="AM2146" s="5">
        <f t="shared" si="266"/>
        <v>0.625</v>
      </c>
      <c r="AN2146" s="4">
        <f t="shared" si="271"/>
        <v>9.4661113214691405E-4</v>
      </c>
      <c r="AO2146" s="3"/>
      <c r="AP2146">
        <v>1</v>
      </c>
      <c r="AR2146" t="s">
        <v>1</v>
      </c>
      <c r="AT2146" s="2">
        <v>3.8940000000000001</v>
      </c>
      <c r="AU2146" s="1">
        <f t="shared" si="267"/>
        <v>2.6332407033619143</v>
      </c>
      <c r="AV2146" s="1">
        <f t="shared" si="268"/>
        <v>1.9079322490341362</v>
      </c>
      <c r="AW2146" s="1">
        <f t="shared" si="269"/>
        <v>1.1826237947063583</v>
      </c>
    </row>
    <row r="2147" spans="1:49" x14ac:dyDescent="0.2">
      <c r="A2147">
        <v>2145</v>
      </c>
      <c r="B2147" t="s">
        <v>38948</v>
      </c>
      <c r="C2147" t="s">
        <v>38947</v>
      </c>
      <c r="F2147" t="s">
        <v>38946</v>
      </c>
      <c r="G2147" t="s">
        <v>17</v>
      </c>
      <c r="H2147" t="s">
        <v>16</v>
      </c>
      <c r="I2147" t="s">
        <v>38945</v>
      </c>
      <c r="J2147">
        <v>60033420</v>
      </c>
      <c r="K2147" t="s">
        <v>38944</v>
      </c>
      <c r="L2147" t="s">
        <v>16929</v>
      </c>
      <c r="M2147" t="s">
        <v>1449</v>
      </c>
      <c r="N2147">
        <v>2</v>
      </c>
      <c r="O2147" t="s">
        <v>38943</v>
      </c>
      <c r="P2147" t="s">
        <v>38942</v>
      </c>
      <c r="Q2147" t="s">
        <v>38941</v>
      </c>
      <c r="R2147" s="7">
        <v>41640</v>
      </c>
      <c r="S2147" s="8">
        <f t="shared" si="264"/>
        <v>2014</v>
      </c>
      <c r="T2147" s="8">
        <v>2014</v>
      </c>
      <c r="U2147" s="8">
        <f t="shared" si="265"/>
        <v>8</v>
      </c>
      <c r="V2147" s="7">
        <v>41883</v>
      </c>
      <c r="W2147" t="s">
        <v>38940</v>
      </c>
      <c r="X2147" s="2">
        <v>0.32500000000000001</v>
      </c>
      <c r="Y2147" s="6">
        <f t="shared" si="270"/>
        <v>8.6756893836256385E-3</v>
      </c>
      <c r="AA2147">
        <v>18629016</v>
      </c>
      <c r="AB2147">
        <v>21100274252</v>
      </c>
      <c r="AC2147">
        <v>18629024</v>
      </c>
      <c r="AD2147" t="s">
        <v>6</v>
      </c>
      <c r="AE2147">
        <v>8</v>
      </c>
      <c r="AF2147">
        <v>3</v>
      </c>
      <c r="AH2147" t="s">
        <v>38939</v>
      </c>
      <c r="AI2147" t="s">
        <v>38938</v>
      </c>
      <c r="AJ2147" t="s">
        <v>38937</v>
      </c>
      <c r="AK2147" t="s">
        <v>38936</v>
      </c>
      <c r="AL2147">
        <v>20</v>
      </c>
      <c r="AM2147" s="5">
        <f t="shared" si="266"/>
        <v>2.5</v>
      </c>
      <c r="AN2147" s="4">
        <f t="shared" si="271"/>
        <v>3.7864445285876562E-3</v>
      </c>
      <c r="AO2147" s="3"/>
      <c r="AP2147">
        <v>0</v>
      </c>
      <c r="AQ2147" t="s">
        <v>5120</v>
      </c>
      <c r="AR2147" t="s">
        <v>1</v>
      </c>
      <c r="AS2147" t="s">
        <v>5119</v>
      </c>
      <c r="AT2147" s="2" t="s">
        <v>0</v>
      </c>
      <c r="AU2147" s="1">
        <f t="shared" si="267"/>
        <v>0.72089159271142433</v>
      </c>
      <c r="AV2147" s="1">
        <f t="shared" si="268"/>
        <v>0.62310669561066478</v>
      </c>
      <c r="AW2147" s="1">
        <f t="shared" si="269"/>
        <v>0.52532179850990501</v>
      </c>
    </row>
    <row r="2148" spans="1:49" x14ac:dyDescent="0.2">
      <c r="A2148">
        <v>2146</v>
      </c>
      <c r="B2148" t="s">
        <v>38935</v>
      </c>
      <c r="C2148" t="s">
        <v>38934</v>
      </c>
      <c r="F2148" t="s">
        <v>38933</v>
      </c>
      <c r="G2148" t="s">
        <v>17</v>
      </c>
      <c r="H2148" t="s">
        <v>16</v>
      </c>
      <c r="I2148" t="s">
        <v>35019</v>
      </c>
      <c r="J2148" t="s">
        <v>38932</v>
      </c>
      <c r="K2148" t="s">
        <v>38931</v>
      </c>
      <c r="L2148" t="s">
        <v>38930</v>
      </c>
      <c r="M2148" t="s">
        <v>167</v>
      </c>
      <c r="N2148">
        <v>5</v>
      </c>
      <c r="O2148" t="s">
        <v>38929</v>
      </c>
      <c r="P2148" t="s">
        <v>38928</v>
      </c>
      <c r="Q2148" t="s">
        <v>38927</v>
      </c>
      <c r="R2148" s="7">
        <v>41640</v>
      </c>
      <c r="S2148" s="8">
        <f t="shared" si="264"/>
        <v>2014</v>
      </c>
      <c r="T2148" s="8">
        <v>2014</v>
      </c>
      <c r="U2148" s="8">
        <f t="shared" si="265"/>
        <v>8</v>
      </c>
      <c r="V2148" s="7">
        <v>2014</v>
      </c>
      <c r="W2148" t="s">
        <v>1285</v>
      </c>
      <c r="X2148" s="2">
        <v>0.34100000000000003</v>
      </c>
      <c r="Y2148" s="6">
        <f t="shared" si="270"/>
        <v>9.1028002455887467E-3</v>
      </c>
      <c r="AA2148">
        <v>19378718</v>
      </c>
      <c r="AB2148">
        <v>19700186839</v>
      </c>
      <c r="AC2148">
        <v>15309681</v>
      </c>
      <c r="AD2148" t="s">
        <v>6</v>
      </c>
      <c r="AE2148">
        <v>53</v>
      </c>
      <c r="AH2148" t="s">
        <v>38926</v>
      </c>
      <c r="AI2148" t="s">
        <v>38925</v>
      </c>
      <c r="AK2148" t="s">
        <v>38924</v>
      </c>
      <c r="AL2148">
        <v>1</v>
      </c>
      <c r="AM2148" s="5">
        <f t="shared" si="266"/>
        <v>0.125</v>
      </c>
      <c r="AN2148" s="4">
        <f t="shared" si="271"/>
        <v>1.893222264293828E-4</v>
      </c>
      <c r="AO2148" s="3"/>
      <c r="AP2148">
        <v>0</v>
      </c>
      <c r="AR2148" t="s">
        <v>1</v>
      </c>
      <c r="AT2148" s="2" t="s">
        <v>0</v>
      </c>
      <c r="AU2148" s="1">
        <f t="shared" si="267"/>
        <v>0.64287568398409367</v>
      </c>
      <c r="AV2148" s="1">
        <f t="shared" si="268"/>
        <v>0.46460612360090647</v>
      </c>
      <c r="AW2148" s="1">
        <f t="shared" si="269"/>
        <v>0.28633656321771916</v>
      </c>
    </row>
    <row r="2149" spans="1:49" x14ac:dyDescent="0.2">
      <c r="A2149">
        <v>2147</v>
      </c>
      <c r="B2149" t="s">
        <v>38923</v>
      </c>
      <c r="C2149" t="s">
        <v>38922</v>
      </c>
      <c r="D2149" t="s">
        <v>38921</v>
      </c>
      <c r="F2149" t="s">
        <v>38920</v>
      </c>
      <c r="G2149" t="s">
        <v>17</v>
      </c>
      <c r="H2149" t="s">
        <v>16</v>
      </c>
      <c r="I2149" t="s">
        <v>38919</v>
      </c>
      <c r="J2149" t="s">
        <v>38918</v>
      </c>
      <c r="K2149" t="s">
        <v>38917</v>
      </c>
      <c r="L2149" t="s">
        <v>38916</v>
      </c>
      <c r="M2149" t="s">
        <v>167</v>
      </c>
      <c r="N2149">
        <v>2</v>
      </c>
      <c r="O2149" t="s">
        <v>38915</v>
      </c>
      <c r="P2149" t="s">
        <v>38914</v>
      </c>
      <c r="Q2149" t="s">
        <v>38913</v>
      </c>
      <c r="R2149" s="7">
        <v>41640</v>
      </c>
      <c r="S2149" s="8">
        <f t="shared" ref="S2149:S2212" si="272">YEAR(R2149)</f>
        <v>2014</v>
      </c>
      <c r="T2149" s="8">
        <v>2014</v>
      </c>
      <c r="U2149" s="8">
        <f t="shared" ref="U2149:U2212" si="273">2022-T2149</f>
        <v>8</v>
      </c>
      <c r="V2149" s="7">
        <v>41883</v>
      </c>
      <c r="W2149" t="s">
        <v>323</v>
      </c>
      <c r="X2149" s="2">
        <v>0.48199999999999998</v>
      </c>
      <c r="Y2149" s="6">
        <f t="shared" si="270"/>
        <v>1.2866714716638637E-2</v>
      </c>
      <c r="AA2149">
        <v>304026</v>
      </c>
      <c r="AB2149">
        <v>110152</v>
      </c>
      <c r="AD2149" t="s">
        <v>6</v>
      </c>
      <c r="AE2149">
        <v>125</v>
      </c>
      <c r="AF2149">
        <v>18</v>
      </c>
      <c r="AH2149" t="s">
        <v>38912</v>
      </c>
      <c r="AI2149" t="s">
        <v>38911</v>
      </c>
      <c r="AJ2149" t="s">
        <v>38910</v>
      </c>
      <c r="AK2149" t="s">
        <v>38909</v>
      </c>
      <c r="AL2149">
        <v>14</v>
      </c>
      <c r="AM2149" s="5">
        <f t="shared" ref="AM2149:AM2212" si="274">AL2149/U2149</f>
        <v>1.75</v>
      </c>
      <c r="AN2149" s="4">
        <f t="shared" si="271"/>
        <v>2.6505111700113595E-3</v>
      </c>
      <c r="AO2149" s="3"/>
      <c r="AP2149">
        <v>0</v>
      </c>
      <c r="AR2149" t="s">
        <v>1</v>
      </c>
      <c r="AT2149" s="2">
        <v>2.4430000000000001</v>
      </c>
      <c r="AU2149" s="1">
        <f t="shared" ref="AU2149:AU2212" si="275">(Y2149*0.7+AN2149*0.3)*100</f>
        <v>0.98018536526504541</v>
      </c>
      <c r="AV2149" s="1">
        <f t="shared" ref="AV2149:AV2212" si="276">(Y2149*0.5+AN2149*0.5)*100</f>
        <v>0.77586129433249973</v>
      </c>
      <c r="AW2149" s="1">
        <f t="shared" ref="AW2149:AW2212" si="277">(Y2149*0.3+AN2149*0.7)*100</f>
        <v>0.57153722339995416</v>
      </c>
    </row>
    <row r="2150" spans="1:49" x14ac:dyDescent="0.2">
      <c r="A2150">
        <v>2148</v>
      </c>
      <c r="B2150" t="s">
        <v>38908</v>
      </c>
      <c r="C2150" t="s">
        <v>38907</v>
      </c>
      <c r="F2150" t="s">
        <v>38906</v>
      </c>
      <c r="G2150" t="s">
        <v>17</v>
      </c>
      <c r="H2150" t="s">
        <v>16</v>
      </c>
      <c r="I2150" t="s">
        <v>38905</v>
      </c>
      <c r="J2150">
        <v>60069481</v>
      </c>
      <c r="K2150" t="s">
        <v>38904</v>
      </c>
      <c r="L2150" t="s">
        <v>38903</v>
      </c>
      <c r="M2150" t="s">
        <v>423</v>
      </c>
      <c r="N2150">
        <v>3</v>
      </c>
      <c r="O2150" t="s">
        <v>38902</v>
      </c>
      <c r="P2150" t="s">
        <v>38901</v>
      </c>
      <c r="Q2150" t="s">
        <v>38900</v>
      </c>
      <c r="R2150" s="7">
        <v>41640</v>
      </c>
      <c r="S2150" s="8">
        <f t="shared" si="272"/>
        <v>2014</v>
      </c>
      <c r="T2150" s="8">
        <v>2014</v>
      </c>
      <c r="U2150" s="8">
        <f t="shared" si="273"/>
        <v>8</v>
      </c>
      <c r="V2150" s="7">
        <v>41935</v>
      </c>
      <c r="W2150" t="s">
        <v>35253</v>
      </c>
      <c r="X2150" s="2">
        <v>0.375</v>
      </c>
      <c r="Y2150" s="6">
        <f t="shared" si="270"/>
        <v>1.0010410827260351E-2</v>
      </c>
      <c r="AA2150">
        <v>135194</v>
      </c>
      <c r="AB2150">
        <v>24918</v>
      </c>
      <c r="AD2150" t="s">
        <v>6</v>
      </c>
      <c r="AE2150">
        <v>50</v>
      </c>
      <c r="AF2150">
        <v>22</v>
      </c>
      <c r="AH2150" t="s">
        <v>38899</v>
      </c>
      <c r="AI2150" t="s">
        <v>38898</v>
      </c>
      <c r="AK2150" t="s">
        <v>38897</v>
      </c>
      <c r="AL2150">
        <v>11</v>
      </c>
      <c r="AM2150" s="5">
        <f t="shared" si="274"/>
        <v>1.375</v>
      </c>
      <c r="AN2150" s="4">
        <f t="shared" si="271"/>
        <v>2.0825444907232107E-3</v>
      </c>
      <c r="AO2150" s="3"/>
      <c r="AP2150">
        <v>0</v>
      </c>
      <c r="AR2150" t="s">
        <v>1</v>
      </c>
      <c r="AT2150" s="2">
        <v>1.3140000000000001</v>
      </c>
      <c r="AU2150" s="1">
        <f t="shared" si="275"/>
        <v>0.76320509262992087</v>
      </c>
      <c r="AV2150" s="1">
        <f t="shared" si="276"/>
        <v>0.60464776589917812</v>
      </c>
      <c r="AW2150" s="1">
        <f t="shared" si="277"/>
        <v>0.44609043916843522</v>
      </c>
    </row>
    <row r="2151" spans="1:49" x14ac:dyDescent="0.2">
      <c r="A2151">
        <v>2149</v>
      </c>
      <c r="B2151" t="s">
        <v>38896</v>
      </c>
      <c r="C2151" t="s">
        <v>38895</v>
      </c>
      <c r="D2151" t="s">
        <v>38894</v>
      </c>
      <c r="E2151">
        <v>25291424</v>
      </c>
      <c r="F2151" t="s">
        <v>38893</v>
      </c>
      <c r="G2151" t="s">
        <v>17</v>
      </c>
      <c r="H2151" t="s">
        <v>16</v>
      </c>
      <c r="I2151" t="s">
        <v>38892</v>
      </c>
      <c r="J2151" t="s">
        <v>38891</v>
      </c>
      <c r="K2151" t="s">
        <v>38890</v>
      </c>
      <c r="L2151" t="s">
        <v>38889</v>
      </c>
      <c r="M2151" t="s">
        <v>23827</v>
      </c>
      <c r="N2151">
        <v>4</v>
      </c>
      <c r="O2151" t="s">
        <v>38888</v>
      </c>
      <c r="P2151" t="s">
        <v>38887</v>
      </c>
      <c r="Q2151" t="s">
        <v>38886</v>
      </c>
      <c r="R2151" s="7">
        <v>41640</v>
      </c>
      <c r="S2151" s="8">
        <f t="shared" si="272"/>
        <v>2014</v>
      </c>
      <c r="T2151" s="8">
        <v>2014</v>
      </c>
      <c r="U2151" s="8">
        <f t="shared" si="273"/>
        <v>8</v>
      </c>
      <c r="V2151" s="7">
        <v>41974</v>
      </c>
      <c r="W2151" t="s">
        <v>106</v>
      </c>
      <c r="X2151" s="2">
        <v>1.59</v>
      </c>
      <c r="Y2151" s="6">
        <f t="shared" si="270"/>
        <v>4.2444141907583888E-2</v>
      </c>
      <c r="AA2151">
        <v>52728</v>
      </c>
      <c r="AB2151">
        <v>16791</v>
      </c>
      <c r="AC2151">
        <v>18792650</v>
      </c>
      <c r="AD2151" t="s">
        <v>6</v>
      </c>
      <c r="AE2151">
        <v>1837</v>
      </c>
      <c r="AF2151">
        <v>12</v>
      </c>
      <c r="AH2151" t="s">
        <v>38885</v>
      </c>
      <c r="AI2151" t="s">
        <v>38884</v>
      </c>
      <c r="AJ2151" t="s">
        <v>38883</v>
      </c>
      <c r="AK2151" t="s">
        <v>38882</v>
      </c>
      <c r="AL2151">
        <v>25</v>
      </c>
      <c r="AM2151" s="5">
        <f t="shared" si="274"/>
        <v>3.125</v>
      </c>
      <c r="AN2151" s="4">
        <f t="shared" si="271"/>
        <v>4.7330556607345703E-3</v>
      </c>
      <c r="AO2151" s="3"/>
      <c r="AP2151">
        <v>1</v>
      </c>
      <c r="AQ2151" t="s">
        <v>34264</v>
      </c>
      <c r="AR2151" t="s">
        <v>38881</v>
      </c>
      <c r="AS2151" t="s">
        <v>34263</v>
      </c>
      <c r="AT2151" s="2" t="s">
        <v>0</v>
      </c>
      <c r="AU2151" s="1">
        <f t="shared" si="275"/>
        <v>3.1130816033529092</v>
      </c>
      <c r="AV2151" s="1">
        <f t="shared" si="276"/>
        <v>2.3588598784159229</v>
      </c>
      <c r="AW2151" s="1">
        <f t="shared" si="277"/>
        <v>1.6046381534789365</v>
      </c>
    </row>
    <row r="2152" spans="1:49" x14ac:dyDescent="0.2">
      <c r="A2152">
        <v>2150</v>
      </c>
      <c r="B2152" t="s">
        <v>38880</v>
      </c>
      <c r="C2152" t="s">
        <v>38879</v>
      </c>
      <c r="F2152" t="s">
        <v>38878</v>
      </c>
      <c r="G2152" t="s">
        <v>17</v>
      </c>
      <c r="H2152" t="s">
        <v>16</v>
      </c>
      <c r="I2152" t="s">
        <v>4305</v>
      </c>
      <c r="J2152" t="s">
        <v>38877</v>
      </c>
      <c r="K2152" t="s">
        <v>38876</v>
      </c>
      <c r="L2152" t="s">
        <v>38875</v>
      </c>
      <c r="M2152" t="s">
        <v>167</v>
      </c>
      <c r="N2152">
        <v>3</v>
      </c>
      <c r="O2152" t="s">
        <v>38874</v>
      </c>
      <c r="P2152" t="s">
        <v>38873</v>
      </c>
      <c r="Q2152" t="s">
        <v>38872</v>
      </c>
      <c r="R2152" s="7">
        <v>41640</v>
      </c>
      <c r="S2152" s="8">
        <f t="shared" si="272"/>
        <v>2014</v>
      </c>
      <c r="T2152" s="8">
        <v>2014</v>
      </c>
      <c r="U2152" s="8">
        <f t="shared" si="273"/>
        <v>8</v>
      </c>
      <c r="V2152" s="7">
        <v>2014</v>
      </c>
      <c r="W2152" t="s">
        <v>11468</v>
      </c>
      <c r="X2152" s="2">
        <v>0.67200000000000004</v>
      </c>
      <c r="Y2152" s="6">
        <f t="shared" si="270"/>
        <v>1.793865620245055E-2</v>
      </c>
      <c r="AA2152">
        <v>13132989</v>
      </c>
      <c r="AB2152">
        <v>19700170477</v>
      </c>
      <c r="AC2152">
        <v>13132970</v>
      </c>
      <c r="AD2152" t="s">
        <v>6</v>
      </c>
      <c r="AF2152">
        <v>443</v>
      </c>
      <c r="AH2152" t="s">
        <v>38871</v>
      </c>
      <c r="AI2152" t="s">
        <v>38870</v>
      </c>
      <c r="AJ2152" t="s">
        <v>38869</v>
      </c>
      <c r="AK2152" t="s">
        <v>38868</v>
      </c>
      <c r="AL2152">
        <v>4</v>
      </c>
      <c r="AM2152" s="5">
        <f t="shared" si="274"/>
        <v>0.5</v>
      </c>
      <c r="AN2152" s="4">
        <f t="shared" si="271"/>
        <v>7.572889057175312E-4</v>
      </c>
      <c r="AO2152" s="3"/>
      <c r="AP2152">
        <v>1</v>
      </c>
      <c r="AR2152">
        <v>31172135</v>
      </c>
      <c r="AT2152" s="2">
        <v>1.546</v>
      </c>
      <c r="AU2152" s="1">
        <f t="shared" si="275"/>
        <v>1.2784246013430642</v>
      </c>
      <c r="AV2152" s="1">
        <f t="shared" si="276"/>
        <v>0.93479725540840408</v>
      </c>
      <c r="AW2152" s="1">
        <f t="shared" si="277"/>
        <v>0.5911699094737437</v>
      </c>
    </row>
    <row r="2153" spans="1:49" x14ac:dyDescent="0.2">
      <c r="A2153">
        <v>2151</v>
      </c>
      <c r="B2153" t="s">
        <v>38867</v>
      </c>
      <c r="C2153" t="s">
        <v>38866</v>
      </c>
      <c r="F2153" t="s">
        <v>38865</v>
      </c>
      <c r="G2153" t="s">
        <v>17</v>
      </c>
      <c r="H2153" t="s">
        <v>16</v>
      </c>
      <c r="I2153" t="s">
        <v>38864</v>
      </c>
      <c r="J2153" t="s">
        <v>38863</v>
      </c>
      <c r="K2153" t="s">
        <v>38862</v>
      </c>
      <c r="L2153" t="s">
        <v>38861</v>
      </c>
      <c r="M2153" t="s">
        <v>1201</v>
      </c>
      <c r="N2153">
        <v>3</v>
      </c>
      <c r="O2153" t="s">
        <v>38860</v>
      </c>
      <c r="P2153" t="s">
        <v>38859</v>
      </c>
      <c r="Q2153" t="s">
        <v>38858</v>
      </c>
      <c r="R2153" s="7">
        <v>41640</v>
      </c>
      <c r="S2153" s="8">
        <f t="shared" si="272"/>
        <v>2014</v>
      </c>
      <c r="T2153" s="8">
        <v>2014</v>
      </c>
      <c r="U2153" s="8">
        <f t="shared" si="273"/>
        <v>8</v>
      </c>
      <c r="V2153" s="7">
        <v>41935</v>
      </c>
      <c r="W2153" t="s">
        <v>35253</v>
      </c>
      <c r="X2153" s="2">
        <v>0.375</v>
      </c>
      <c r="Y2153" s="6">
        <f t="shared" si="270"/>
        <v>1.0010410827260351E-2</v>
      </c>
      <c r="AA2153">
        <v>135194</v>
      </c>
      <c r="AB2153">
        <v>24918</v>
      </c>
      <c r="AD2153" t="s">
        <v>6</v>
      </c>
      <c r="AE2153">
        <v>50</v>
      </c>
      <c r="AF2153">
        <v>22</v>
      </c>
      <c r="AH2153" t="s">
        <v>38857</v>
      </c>
      <c r="AI2153" t="s">
        <v>38856</v>
      </c>
      <c r="AK2153" t="s">
        <v>38855</v>
      </c>
      <c r="AL2153">
        <v>8</v>
      </c>
      <c r="AM2153" s="5">
        <f t="shared" si="274"/>
        <v>1</v>
      </c>
      <c r="AN2153" s="4">
        <f t="shared" si="271"/>
        <v>1.5145778114350624E-3</v>
      </c>
      <c r="AO2153" s="3"/>
      <c r="AP2153">
        <v>0</v>
      </c>
      <c r="AR2153" t="s">
        <v>1</v>
      </c>
      <c r="AT2153" s="2">
        <v>1.3140000000000001</v>
      </c>
      <c r="AU2153" s="1">
        <f t="shared" si="275"/>
        <v>0.74616609225127639</v>
      </c>
      <c r="AV2153" s="1">
        <f t="shared" si="276"/>
        <v>0.57624943193477074</v>
      </c>
      <c r="AW2153" s="1">
        <f t="shared" si="277"/>
        <v>0.40633277161826492</v>
      </c>
    </row>
    <row r="2154" spans="1:49" x14ac:dyDescent="0.2">
      <c r="A2154">
        <v>2152</v>
      </c>
      <c r="B2154" t="s">
        <v>38854</v>
      </c>
      <c r="C2154" t="s">
        <v>38853</v>
      </c>
      <c r="F2154" t="s">
        <v>38852</v>
      </c>
      <c r="G2154" t="s">
        <v>17</v>
      </c>
      <c r="H2154" t="s">
        <v>16</v>
      </c>
      <c r="I2154" t="s">
        <v>38851</v>
      </c>
      <c r="J2154">
        <v>60002952</v>
      </c>
      <c r="K2154" t="s">
        <v>38850</v>
      </c>
      <c r="L2154" t="s">
        <v>37801</v>
      </c>
      <c r="M2154" t="s">
        <v>816</v>
      </c>
      <c r="N2154">
        <v>3</v>
      </c>
      <c r="O2154" t="s">
        <v>38849</v>
      </c>
      <c r="P2154" t="s">
        <v>38848</v>
      </c>
      <c r="Q2154" t="s">
        <v>38847</v>
      </c>
      <c r="R2154" s="7">
        <v>41640</v>
      </c>
      <c r="S2154" s="8">
        <f t="shared" si="272"/>
        <v>2014</v>
      </c>
      <c r="T2154" s="8">
        <v>2014</v>
      </c>
      <c r="U2154" s="8">
        <f t="shared" si="273"/>
        <v>8</v>
      </c>
      <c r="V2154" s="7">
        <v>2014</v>
      </c>
      <c r="W2154" t="s">
        <v>38846</v>
      </c>
      <c r="X2154" s="2">
        <v>0.45100000000000001</v>
      </c>
      <c r="Y2154" s="6">
        <f t="shared" si="270"/>
        <v>1.2039187421585116E-2</v>
      </c>
      <c r="AA2154">
        <v>14346028</v>
      </c>
      <c r="AB2154">
        <v>27542</v>
      </c>
      <c r="AC2154">
        <v>14346036</v>
      </c>
      <c r="AD2154" t="s">
        <v>6</v>
      </c>
      <c r="AE2154">
        <v>87</v>
      </c>
      <c r="AF2154">
        <v>10</v>
      </c>
      <c r="AG2154">
        <v>242</v>
      </c>
      <c r="AI2154" t="s">
        <v>38845</v>
      </c>
      <c r="AK2154" t="s">
        <v>38844</v>
      </c>
      <c r="AL2154">
        <v>11</v>
      </c>
      <c r="AM2154" s="5">
        <f t="shared" si="274"/>
        <v>1.375</v>
      </c>
      <c r="AN2154" s="4">
        <f t="shared" si="271"/>
        <v>2.0825444907232107E-3</v>
      </c>
      <c r="AO2154" s="3"/>
      <c r="AP2154">
        <v>0</v>
      </c>
      <c r="AR2154" t="s">
        <v>1</v>
      </c>
      <c r="AT2154" s="2">
        <v>1.5</v>
      </c>
      <c r="AU2154" s="1">
        <f t="shared" si="275"/>
        <v>0.90521945423265437</v>
      </c>
      <c r="AV2154" s="1">
        <f t="shared" si="276"/>
        <v>0.70608659561541631</v>
      </c>
      <c r="AW2154" s="1">
        <f t="shared" si="277"/>
        <v>0.50695373699817825</v>
      </c>
    </row>
    <row r="2155" spans="1:49" x14ac:dyDescent="0.2">
      <c r="A2155">
        <v>2153</v>
      </c>
      <c r="B2155" t="s">
        <v>38843</v>
      </c>
      <c r="C2155" t="s">
        <v>38842</v>
      </c>
      <c r="F2155" t="s">
        <v>38841</v>
      </c>
      <c r="G2155" t="s">
        <v>17</v>
      </c>
      <c r="H2155" t="s">
        <v>16</v>
      </c>
      <c r="I2155" t="s">
        <v>16718</v>
      </c>
      <c r="J2155">
        <v>60029170</v>
      </c>
      <c r="K2155" t="s">
        <v>6403</v>
      </c>
      <c r="L2155" t="s">
        <v>6402</v>
      </c>
      <c r="M2155" t="s">
        <v>6389</v>
      </c>
      <c r="N2155">
        <v>2</v>
      </c>
      <c r="O2155" t="s">
        <v>38840</v>
      </c>
      <c r="P2155" t="s">
        <v>38839</v>
      </c>
      <c r="Q2155" t="s">
        <v>6399</v>
      </c>
      <c r="R2155" s="7">
        <v>41640</v>
      </c>
      <c r="S2155" s="8">
        <f t="shared" si="272"/>
        <v>2014</v>
      </c>
      <c r="T2155" s="8">
        <v>2014</v>
      </c>
      <c r="U2155" s="8">
        <f t="shared" si="273"/>
        <v>8</v>
      </c>
      <c r="V2155" s="7">
        <v>41935</v>
      </c>
      <c r="W2155" t="s">
        <v>35253</v>
      </c>
      <c r="X2155" s="2">
        <v>0.375</v>
      </c>
      <c r="Y2155" s="6">
        <f t="shared" si="270"/>
        <v>1.0010410827260351E-2</v>
      </c>
      <c r="AA2155">
        <v>135194</v>
      </c>
      <c r="AB2155">
        <v>24918</v>
      </c>
      <c r="AD2155" t="s">
        <v>6</v>
      </c>
      <c r="AE2155">
        <v>50</v>
      </c>
      <c r="AF2155">
        <v>22</v>
      </c>
      <c r="AH2155" t="s">
        <v>38838</v>
      </c>
      <c r="AI2155" t="s">
        <v>38837</v>
      </c>
      <c r="AK2155" t="s">
        <v>38836</v>
      </c>
      <c r="AL2155">
        <v>5</v>
      </c>
      <c r="AM2155" s="5">
        <f t="shared" si="274"/>
        <v>0.625</v>
      </c>
      <c r="AN2155" s="4">
        <f t="shared" si="271"/>
        <v>9.4661113214691405E-4</v>
      </c>
      <c r="AO2155" s="3"/>
      <c r="AP2155">
        <v>0</v>
      </c>
      <c r="AR2155" t="s">
        <v>38835</v>
      </c>
      <c r="AT2155" s="2">
        <v>1.3140000000000001</v>
      </c>
      <c r="AU2155" s="1">
        <f t="shared" si="275"/>
        <v>0.72912709187263203</v>
      </c>
      <c r="AV2155" s="1">
        <f t="shared" si="276"/>
        <v>0.54785109797036335</v>
      </c>
      <c r="AW2155" s="1">
        <f t="shared" si="277"/>
        <v>0.36657510406809446</v>
      </c>
    </row>
    <row r="2156" spans="1:49" x14ac:dyDescent="0.2">
      <c r="A2156">
        <v>2154</v>
      </c>
      <c r="B2156" t="s">
        <v>38834</v>
      </c>
      <c r="C2156" t="s">
        <v>38833</v>
      </c>
      <c r="F2156" t="s">
        <v>38832</v>
      </c>
      <c r="G2156" t="s">
        <v>17</v>
      </c>
      <c r="H2156" t="s">
        <v>16</v>
      </c>
      <c r="I2156" t="s">
        <v>6800</v>
      </c>
      <c r="J2156" t="s">
        <v>38831</v>
      </c>
      <c r="K2156" t="s">
        <v>38830</v>
      </c>
      <c r="L2156" t="s">
        <v>38829</v>
      </c>
      <c r="M2156" t="s">
        <v>38828</v>
      </c>
      <c r="N2156">
        <v>6</v>
      </c>
      <c r="O2156" t="s">
        <v>38827</v>
      </c>
      <c r="P2156" t="s">
        <v>38826</v>
      </c>
      <c r="Q2156" t="s">
        <v>38825</v>
      </c>
      <c r="R2156" s="7">
        <v>41640</v>
      </c>
      <c r="S2156" s="8">
        <f t="shared" si="272"/>
        <v>2014</v>
      </c>
      <c r="T2156" s="8">
        <v>2014</v>
      </c>
      <c r="U2156" s="8">
        <f t="shared" si="273"/>
        <v>8</v>
      </c>
      <c r="V2156" s="7">
        <v>41935</v>
      </c>
      <c r="W2156" t="s">
        <v>35253</v>
      </c>
      <c r="X2156" s="2">
        <v>0.375</v>
      </c>
      <c r="Y2156" s="6">
        <f t="shared" si="270"/>
        <v>1.0010410827260351E-2</v>
      </c>
      <c r="AA2156">
        <v>135194</v>
      </c>
      <c r="AB2156">
        <v>24918</v>
      </c>
      <c r="AD2156" t="s">
        <v>6</v>
      </c>
      <c r="AE2156">
        <v>50</v>
      </c>
      <c r="AF2156">
        <v>22</v>
      </c>
      <c r="AH2156" t="s">
        <v>38824</v>
      </c>
      <c r="AI2156" t="s">
        <v>38823</v>
      </c>
      <c r="AK2156" t="s">
        <v>38822</v>
      </c>
      <c r="AL2156">
        <v>10</v>
      </c>
      <c r="AM2156" s="5">
        <f t="shared" si="274"/>
        <v>1.25</v>
      </c>
      <c r="AN2156" s="4">
        <f t="shared" si="271"/>
        <v>1.8932222642938281E-3</v>
      </c>
      <c r="AO2156" s="3"/>
      <c r="AP2156">
        <v>0</v>
      </c>
      <c r="AR2156" t="s">
        <v>1</v>
      </c>
      <c r="AT2156" s="2">
        <v>1.3140000000000001</v>
      </c>
      <c r="AU2156" s="1">
        <f t="shared" si="275"/>
        <v>0.75752542583703941</v>
      </c>
      <c r="AV2156" s="1">
        <f t="shared" si="276"/>
        <v>0.595181654577709</v>
      </c>
      <c r="AW2156" s="1">
        <f t="shared" si="277"/>
        <v>0.43283788331837847</v>
      </c>
    </row>
    <row r="2157" spans="1:49" x14ac:dyDescent="0.2">
      <c r="A2157">
        <v>2155</v>
      </c>
      <c r="B2157" t="s">
        <v>38821</v>
      </c>
      <c r="C2157" t="s">
        <v>38820</v>
      </c>
      <c r="D2157" t="s">
        <v>38819</v>
      </c>
      <c r="F2157" t="s">
        <v>38818</v>
      </c>
      <c r="G2157" t="s">
        <v>17</v>
      </c>
      <c r="H2157" t="s">
        <v>16</v>
      </c>
      <c r="I2157" t="s">
        <v>38817</v>
      </c>
      <c r="J2157">
        <v>60017482</v>
      </c>
      <c r="K2157" t="s">
        <v>38816</v>
      </c>
      <c r="L2157" t="s">
        <v>38815</v>
      </c>
      <c r="M2157" t="s">
        <v>46</v>
      </c>
      <c r="N2157">
        <v>5</v>
      </c>
      <c r="O2157" t="s">
        <v>38814</v>
      </c>
      <c r="P2157" t="s">
        <v>38813</v>
      </c>
      <c r="Q2157" t="s">
        <v>38812</v>
      </c>
      <c r="R2157" s="7">
        <v>41640</v>
      </c>
      <c r="S2157" s="8">
        <f t="shared" si="272"/>
        <v>2014</v>
      </c>
      <c r="T2157" s="8">
        <v>2014</v>
      </c>
      <c r="U2157" s="8">
        <f t="shared" si="273"/>
        <v>8</v>
      </c>
      <c r="V2157" s="7">
        <v>41944</v>
      </c>
      <c r="W2157" t="s">
        <v>323</v>
      </c>
      <c r="X2157" s="2">
        <v>0.48199999999999998</v>
      </c>
      <c r="Y2157" s="6">
        <f t="shared" si="270"/>
        <v>1.2866714716638637E-2</v>
      </c>
      <c r="AA2157">
        <v>304026</v>
      </c>
      <c r="AB2157">
        <v>110152</v>
      </c>
      <c r="AD2157" t="s">
        <v>6</v>
      </c>
      <c r="AE2157">
        <v>125</v>
      </c>
      <c r="AF2157">
        <v>21</v>
      </c>
      <c r="AH2157" t="s">
        <v>38811</v>
      </c>
      <c r="AI2157" t="s">
        <v>38810</v>
      </c>
      <c r="AJ2157" t="s">
        <v>38809</v>
      </c>
      <c r="AK2157" t="s">
        <v>38808</v>
      </c>
      <c r="AL2157">
        <v>10</v>
      </c>
      <c r="AM2157" s="5">
        <f t="shared" si="274"/>
        <v>1.25</v>
      </c>
      <c r="AN2157" s="4">
        <f t="shared" si="271"/>
        <v>1.8932222642938281E-3</v>
      </c>
      <c r="AO2157" s="3"/>
      <c r="AP2157">
        <v>0</v>
      </c>
      <c r="AR2157" t="s">
        <v>1</v>
      </c>
      <c r="AT2157" s="2">
        <v>2.4430000000000001</v>
      </c>
      <c r="AU2157" s="1">
        <f t="shared" si="275"/>
        <v>0.95746669809351936</v>
      </c>
      <c r="AV2157" s="1">
        <f t="shared" si="276"/>
        <v>0.73799684904662322</v>
      </c>
      <c r="AW2157" s="1">
        <f t="shared" si="277"/>
        <v>0.51852699999972696</v>
      </c>
    </row>
    <row r="2158" spans="1:49" x14ac:dyDescent="0.2">
      <c r="A2158">
        <v>2156</v>
      </c>
      <c r="B2158" t="s">
        <v>38807</v>
      </c>
      <c r="C2158" t="s">
        <v>38806</v>
      </c>
      <c r="F2158" t="s">
        <v>38805</v>
      </c>
      <c r="G2158" t="s">
        <v>17</v>
      </c>
      <c r="H2158" t="s">
        <v>16</v>
      </c>
      <c r="I2158" t="s">
        <v>38804</v>
      </c>
      <c r="J2158" t="s">
        <v>38735</v>
      </c>
      <c r="K2158" t="s">
        <v>38734</v>
      </c>
      <c r="L2158" t="s">
        <v>38733</v>
      </c>
      <c r="M2158" t="s">
        <v>5695</v>
      </c>
      <c r="N2158">
        <v>2</v>
      </c>
      <c r="O2158" t="s">
        <v>38803</v>
      </c>
      <c r="P2158" t="s">
        <v>38802</v>
      </c>
      <c r="Q2158" t="s">
        <v>38801</v>
      </c>
      <c r="R2158" s="7">
        <v>41640</v>
      </c>
      <c r="S2158" s="8">
        <f t="shared" si="272"/>
        <v>2014</v>
      </c>
      <c r="T2158" s="8">
        <v>2014</v>
      </c>
      <c r="U2158" s="8">
        <f t="shared" si="273"/>
        <v>8</v>
      </c>
      <c r="V2158" s="7">
        <v>41883</v>
      </c>
      <c r="W2158" t="s">
        <v>38716</v>
      </c>
      <c r="X2158" s="2">
        <v>0.39900000000000002</v>
      </c>
      <c r="Y2158" s="6">
        <f t="shared" si="270"/>
        <v>1.0651077120205014E-2</v>
      </c>
      <c r="AA2158">
        <v>109525</v>
      </c>
      <c r="AB2158">
        <v>13876</v>
      </c>
      <c r="AD2158" t="s">
        <v>6</v>
      </c>
      <c r="AE2158">
        <v>52</v>
      </c>
      <c r="AF2158">
        <v>5</v>
      </c>
      <c r="AH2158" t="s">
        <v>38800</v>
      </c>
      <c r="AI2158" t="s">
        <v>38799</v>
      </c>
      <c r="AK2158" t="s">
        <v>38798</v>
      </c>
      <c r="AL2158">
        <v>0</v>
      </c>
      <c r="AM2158" s="5">
        <f t="shared" si="274"/>
        <v>0</v>
      </c>
      <c r="AN2158" s="4">
        <f t="shared" si="271"/>
        <v>0</v>
      </c>
      <c r="AO2158" s="3"/>
      <c r="AP2158">
        <v>0</v>
      </c>
      <c r="AR2158" t="s">
        <v>1</v>
      </c>
      <c r="AT2158" s="2">
        <v>0.41899999999999998</v>
      </c>
      <c r="AU2158" s="1">
        <f t="shared" si="275"/>
        <v>0.74557539841435094</v>
      </c>
      <c r="AV2158" s="1">
        <f t="shared" si="276"/>
        <v>0.53255385601025074</v>
      </c>
      <c r="AW2158" s="1">
        <f t="shared" si="277"/>
        <v>0.31953231360615042</v>
      </c>
    </row>
    <row r="2159" spans="1:49" x14ac:dyDescent="0.2">
      <c r="A2159">
        <v>2157</v>
      </c>
      <c r="B2159" t="s">
        <v>38797</v>
      </c>
      <c r="C2159" t="s">
        <v>38796</v>
      </c>
      <c r="F2159" t="s">
        <v>38795</v>
      </c>
      <c r="G2159" t="s">
        <v>17</v>
      </c>
      <c r="H2159" t="s">
        <v>16</v>
      </c>
      <c r="I2159" t="s">
        <v>38794</v>
      </c>
      <c r="J2159">
        <v>60105253</v>
      </c>
      <c r="K2159" t="s">
        <v>38793</v>
      </c>
      <c r="L2159" t="s">
        <v>38792</v>
      </c>
      <c r="M2159" t="s">
        <v>3531</v>
      </c>
      <c r="N2159">
        <v>1</v>
      </c>
      <c r="O2159" t="s">
        <v>38791</v>
      </c>
      <c r="P2159">
        <v>55619982900</v>
      </c>
      <c r="Q2159">
        <v>60105253</v>
      </c>
      <c r="R2159" s="7">
        <v>41640</v>
      </c>
      <c r="S2159" s="8">
        <f t="shared" si="272"/>
        <v>2014</v>
      </c>
      <c r="T2159" s="8">
        <v>2014</v>
      </c>
      <c r="U2159" s="8">
        <f t="shared" si="273"/>
        <v>8</v>
      </c>
      <c r="V2159" s="7">
        <v>41883</v>
      </c>
      <c r="W2159" t="s">
        <v>38716</v>
      </c>
      <c r="X2159" s="2">
        <v>0.39900000000000002</v>
      </c>
      <c r="Y2159" s="6">
        <f t="shared" si="270"/>
        <v>1.0651077120205014E-2</v>
      </c>
      <c r="AA2159">
        <v>109525</v>
      </c>
      <c r="AB2159">
        <v>13876</v>
      </c>
      <c r="AD2159" t="s">
        <v>6</v>
      </c>
      <c r="AE2159">
        <v>52</v>
      </c>
      <c r="AF2159">
        <v>5</v>
      </c>
      <c r="AH2159" t="s">
        <v>38790</v>
      </c>
      <c r="AI2159" t="s">
        <v>38789</v>
      </c>
      <c r="AK2159" t="s">
        <v>38788</v>
      </c>
      <c r="AL2159">
        <v>2</v>
      </c>
      <c r="AM2159" s="5">
        <f t="shared" si="274"/>
        <v>0.25</v>
      </c>
      <c r="AN2159" s="4">
        <f t="shared" si="271"/>
        <v>3.786444528587656E-4</v>
      </c>
      <c r="AO2159" s="3"/>
      <c r="AP2159">
        <v>0</v>
      </c>
      <c r="AR2159" t="s">
        <v>1</v>
      </c>
      <c r="AT2159" s="2">
        <v>0.41899999999999998</v>
      </c>
      <c r="AU2159" s="1">
        <f t="shared" si="275"/>
        <v>0.75693473200011385</v>
      </c>
      <c r="AV2159" s="1">
        <f t="shared" si="276"/>
        <v>0.55148607865318899</v>
      </c>
      <c r="AW2159" s="1">
        <f t="shared" si="277"/>
        <v>0.34603742530626402</v>
      </c>
    </row>
    <row r="2160" spans="1:49" x14ac:dyDescent="0.2">
      <c r="A2160">
        <v>2158</v>
      </c>
      <c r="B2160" t="s">
        <v>38787</v>
      </c>
      <c r="C2160" t="s">
        <v>38786</v>
      </c>
      <c r="E2160">
        <v>24698447</v>
      </c>
      <c r="F2160" t="s">
        <v>38785</v>
      </c>
      <c r="G2160" t="s">
        <v>17</v>
      </c>
      <c r="H2160" t="s">
        <v>16</v>
      </c>
      <c r="I2160" t="s">
        <v>38784</v>
      </c>
      <c r="J2160">
        <v>60112048</v>
      </c>
      <c r="K2160" t="s">
        <v>38783</v>
      </c>
      <c r="L2160" t="s">
        <v>9894</v>
      </c>
      <c r="M2160" t="s">
        <v>393</v>
      </c>
      <c r="N2160">
        <v>7</v>
      </c>
      <c r="O2160" t="s">
        <v>38782</v>
      </c>
      <c r="P2160" t="s">
        <v>38781</v>
      </c>
      <c r="Q2160" t="s">
        <v>38780</v>
      </c>
      <c r="R2160" s="7">
        <v>41640</v>
      </c>
      <c r="S2160" s="8">
        <f t="shared" si="272"/>
        <v>2014</v>
      </c>
      <c r="T2160" s="8">
        <v>2014</v>
      </c>
      <c r="U2160" s="8">
        <f t="shared" si="273"/>
        <v>8</v>
      </c>
      <c r="V2160" s="7">
        <v>2014</v>
      </c>
      <c r="W2160" t="s">
        <v>15185</v>
      </c>
      <c r="X2160" s="2">
        <v>0.95499999999999996</v>
      </c>
      <c r="Y2160" s="6">
        <f t="shared" si="270"/>
        <v>2.5493179573423026E-2</v>
      </c>
      <c r="AA2160">
        <v>9621075</v>
      </c>
      <c r="AB2160">
        <v>20386</v>
      </c>
      <c r="AC2160">
        <v>13652583</v>
      </c>
      <c r="AD2160" t="s">
        <v>6</v>
      </c>
      <c r="AE2160">
        <v>23</v>
      </c>
      <c r="AF2160">
        <v>5</v>
      </c>
      <c r="AH2160" t="s">
        <v>6075</v>
      </c>
      <c r="AI2160" t="s">
        <v>38779</v>
      </c>
      <c r="AJ2160" t="s">
        <v>38778</v>
      </c>
      <c r="AK2160" t="s">
        <v>38777</v>
      </c>
      <c r="AL2160">
        <v>46</v>
      </c>
      <c r="AM2160" s="5">
        <f t="shared" si="274"/>
        <v>5.75</v>
      </c>
      <c r="AN2160" s="4">
        <f t="shared" si="271"/>
        <v>8.70882241575161E-3</v>
      </c>
      <c r="AO2160" s="3"/>
      <c r="AP2160">
        <v>0</v>
      </c>
      <c r="AR2160" t="s">
        <v>1</v>
      </c>
      <c r="AT2160" s="2">
        <v>3.585</v>
      </c>
      <c r="AU2160" s="1">
        <f t="shared" si="275"/>
        <v>2.0457872426121604</v>
      </c>
      <c r="AV2160" s="1">
        <f t="shared" si="276"/>
        <v>1.7101000994587316</v>
      </c>
      <c r="AW2160" s="1">
        <f t="shared" si="277"/>
        <v>1.3744129563053034</v>
      </c>
    </row>
    <row r="2161" spans="1:49" x14ac:dyDescent="0.2">
      <c r="A2161">
        <v>2159</v>
      </c>
      <c r="B2161" t="s">
        <v>38776</v>
      </c>
      <c r="C2161" t="s">
        <v>38775</v>
      </c>
      <c r="F2161" t="s">
        <v>38774</v>
      </c>
      <c r="G2161" t="s">
        <v>17</v>
      </c>
      <c r="H2161" t="s">
        <v>16</v>
      </c>
      <c r="I2161" t="s">
        <v>38773</v>
      </c>
      <c r="J2161" t="s">
        <v>38772</v>
      </c>
      <c r="K2161" t="s">
        <v>38771</v>
      </c>
      <c r="L2161" t="s">
        <v>10594</v>
      </c>
      <c r="M2161" t="s">
        <v>167</v>
      </c>
      <c r="N2161">
        <v>4</v>
      </c>
      <c r="O2161" t="s">
        <v>38770</v>
      </c>
      <c r="P2161" t="s">
        <v>38769</v>
      </c>
      <c r="Q2161" t="s">
        <v>38768</v>
      </c>
      <c r="R2161" s="7">
        <v>41640</v>
      </c>
      <c r="S2161" s="8">
        <f t="shared" si="272"/>
        <v>2014</v>
      </c>
      <c r="T2161" s="8">
        <v>2014</v>
      </c>
      <c r="U2161" s="8">
        <f t="shared" si="273"/>
        <v>8</v>
      </c>
      <c r="V2161" s="7">
        <v>41913</v>
      </c>
      <c r="W2161" t="s">
        <v>29621</v>
      </c>
      <c r="X2161" s="2">
        <v>0.55700000000000005</v>
      </c>
      <c r="Y2161" s="6">
        <f t="shared" si="270"/>
        <v>1.486879688209071E-2</v>
      </c>
      <c r="AA2161" t="s">
        <v>29620</v>
      </c>
      <c r="AB2161">
        <v>19600161832</v>
      </c>
      <c r="AD2161" t="s">
        <v>6</v>
      </c>
      <c r="AE2161">
        <v>57</v>
      </c>
      <c r="AF2161">
        <v>10</v>
      </c>
      <c r="AH2161" s="10">
        <v>44470</v>
      </c>
      <c r="AI2161" t="s">
        <v>38767</v>
      </c>
      <c r="AJ2161" t="s">
        <v>38766</v>
      </c>
      <c r="AK2161" t="s">
        <v>38765</v>
      </c>
      <c r="AL2161">
        <v>12</v>
      </c>
      <c r="AM2161" s="5">
        <f t="shared" si="274"/>
        <v>1.5</v>
      </c>
      <c r="AN2161" s="4">
        <f t="shared" si="271"/>
        <v>2.2718667171525938E-3</v>
      </c>
      <c r="AO2161" s="3"/>
      <c r="AP2161">
        <v>0</v>
      </c>
      <c r="AQ2161" t="s">
        <v>38</v>
      </c>
      <c r="AR2161">
        <v>61271230</v>
      </c>
      <c r="AS2161" t="s">
        <v>37</v>
      </c>
      <c r="AT2161" s="2" t="s">
        <v>0</v>
      </c>
      <c r="AU2161" s="1">
        <f t="shared" si="275"/>
        <v>1.1089717832609274</v>
      </c>
      <c r="AV2161" s="1">
        <f t="shared" si="276"/>
        <v>0.85703317996216521</v>
      </c>
      <c r="AW2161" s="1">
        <f t="shared" si="277"/>
        <v>0.60509457666340294</v>
      </c>
    </row>
    <row r="2162" spans="1:49" x14ac:dyDescent="0.2">
      <c r="A2162">
        <v>2160</v>
      </c>
      <c r="B2162" t="s">
        <v>38764</v>
      </c>
      <c r="C2162" t="s">
        <v>38763</v>
      </c>
      <c r="D2162" t="s">
        <v>38762</v>
      </c>
      <c r="F2162" t="s">
        <v>38761</v>
      </c>
      <c r="G2162" t="s">
        <v>17</v>
      </c>
      <c r="H2162" t="s">
        <v>16</v>
      </c>
      <c r="I2162" t="s">
        <v>24098</v>
      </c>
      <c r="J2162" t="s">
        <v>38760</v>
      </c>
      <c r="K2162" t="s">
        <v>38759</v>
      </c>
      <c r="L2162" t="s">
        <v>12138</v>
      </c>
      <c r="M2162" t="s">
        <v>167</v>
      </c>
      <c r="N2162">
        <v>4</v>
      </c>
      <c r="O2162" t="s">
        <v>38758</v>
      </c>
      <c r="P2162" t="s">
        <v>38757</v>
      </c>
      <c r="Q2162" t="s">
        <v>38756</v>
      </c>
      <c r="R2162" s="7">
        <v>41640</v>
      </c>
      <c r="S2162" s="8">
        <f t="shared" si="272"/>
        <v>2014</v>
      </c>
      <c r="T2162" s="8">
        <v>2014</v>
      </c>
      <c r="U2162" s="8">
        <f t="shared" si="273"/>
        <v>8</v>
      </c>
      <c r="V2162" s="7">
        <v>41852</v>
      </c>
      <c r="W2162" t="s">
        <v>12203</v>
      </c>
      <c r="X2162" s="2">
        <v>0.71899999999999997</v>
      </c>
      <c r="Y2162" s="6">
        <f t="shared" si="270"/>
        <v>1.9193294359467178E-2</v>
      </c>
      <c r="AA2162">
        <v>10009361</v>
      </c>
      <c r="AB2162">
        <v>13831</v>
      </c>
      <c r="AD2162" t="s">
        <v>6</v>
      </c>
      <c r="AE2162">
        <v>27</v>
      </c>
      <c r="AF2162">
        <v>4</v>
      </c>
      <c r="AH2162" t="s">
        <v>38755</v>
      </c>
      <c r="AI2162" t="s">
        <v>38754</v>
      </c>
      <c r="AJ2162" t="s">
        <v>38753</v>
      </c>
      <c r="AK2162" t="s">
        <v>38752</v>
      </c>
      <c r="AL2162">
        <v>20</v>
      </c>
      <c r="AM2162" s="5">
        <f t="shared" si="274"/>
        <v>2.5</v>
      </c>
      <c r="AN2162" s="4">
        <f t="shared" si="271"/>
        <v>3.7864445285876562E-3</v>
      </c>
      <c r="AO2162" s="3"/>
      <c r="AP2162">
        <v>1</v>
      </c>
      <c r="AR2162" t="s">
        <v>1</v>
      </c>
      <c r="AT2162" s="2">
        <v>2.7690000000000001</v>
      </c>
      <c r="AU2162" s="1">
        <f t="shared" si="275"/>
        <v>1.457123941020332</v>
      </c>
      <c r="AV2162" s="1">
        <f t="shared" si="276"/>
        <v>1.1489869444027416</v>
      </c>
      <c r="AW2162" s="1">
        <f t="shared" si="277"/>
        <v>0.84084994778515121</v>
      </c>
    </row>
    <row r="2163" spans="1:49" x14ac:dyDescent="0.2">
      <c r="A2163">
        <v>2161</v>
      </c>
      <c r="B2163" t="s">
        <v>38751</v>
      </c>
      <c r="C2163" t="s">
        <v>38750</v>
      </c>
      <c r="F2163" t="s">
        <v>38749</v>
      </c>
      <c r="G2163" t="s">
        <v>17</v>
      </c>
      <c r="H2163" t="s">
        <v>16</v>
      </c>
      <c r="I2163" t="s">
        <v>38748</v>
      </c>
      <c r="J2163">
        <v>60101980</v>
      </c>
      <c r="K2163" t="s">
        <v>38747</v>
      </c>
      <c r="L2163" t="s">
        <v>38746</v>
      </c>
      <c r="M2163" t="s">
        <v>3531</v>
      </c>
      <c r="N2163">
        <v>2</v>
      </c>
      <c r="O2163" t="s">
        <v>38745</v>
      </c>
      <c r="P2163" t="s">
        <v>38744</v>
      </c>
      <c r="Q2163" t="s">
        <v>38743</v>
      </c>
      <c r="R2163" s="7">
        <v>41640</v>
      </c>
      <c r="S2163" s="8">
        <f t="shared" si="272"/>
        <v>2014</v>
      </c>
      <c r="T2163" s="8">
        <v>2014</v>
      </c>
      <c r="U2163" s="8">
        <f t="shared" si="273"/>
        <v>8</v>
      </c>
      <c r="V2163" s="7">
        <v>41883</v>
      </c>
      <c r="W2163" t="s">
        <v>3529</v>
      </c>
      <c r="X2163" s="2">
        <v>0.29699999999999999</v>
      </c>
      <c r="Y2163" s="6">
        <f t="shared" si="270"/>
        <v>7.9282453751901971E-3</v>
      </c>
      <c r="AA2163">
        <v>10637842</v>
      </c>
      <c r="AB2163">
        <v>12310</v>
      </c>
      <c r="AD2163" t="s">
        <v>6</v>
      </c>
      <c r="AE2163">
        <v>59</v>
      </c>
      <c r="AF2163">
        <v>9</v>
      </c>
      <c r="AH2163" t="s">
        <v>38742</v>
      </c>
      <c r="AI2163" t="s">
        <v>38741</v>
      </c>
      <c r="AK2163" t="s">
        <v>38740</v>
      </c>
      <c r="AL2163">
        <v>0</v>
      </c>
      <c r="AM2163" s="5">
        <f t="shared" si="274"/>
        <v>0</v>
      </c>
      <c r="AN2163" s="4">
        <f t="shared" si="271"/>
        <v>0</v>
      </c>
      <c r="AO2163" s="3"/>
      <c r="AP2163">
        <v>0</v>
      </c>
      <c r="AR2163" t="s">
        <v>1</v>
      </c>
      <c r="AT2163" s="2">
        <v>0.65400000000000003</v>
      </c>
      <c r="AU2163" s="1">
        <f t="shared" si="275"/>
        <v>0.55497717626331378</v>
      </c>
      <c r="AV2163" s="1">
        <f t="shared" si="276"/>
        <v>0.39641226875950986</v>
      </c>
      <c r="AW2163" s="1">
        <f t="shared" si="277"/>
        <v>0.23784736125570591</v>
      </c>
    </row>
    <row r="2164" spans="1:49" x14ac:dyDescent="0.2">
      <c r="A2164">
        <v>2162</v>
      </c>
      <c r="B2164" t="s">
        <v>38739</v>
      </c>
      <c r="C2164" t="s">
        <v>38738</v>
      </c>
      <c r="F2164" t="s">
        <v>38737</v>
      </c>
      <c r="G2164" t="s">
        <v>17</v>
      </c>
      <c r="H2164" t="s">
        <v>16</v>
      </c>
      <c r="I2164" t="s">
        <v>38736</v>
      </c>
      <c r="J2164" t="s">
        <v>38735</v>
      </c>
      <c r="K2164" t="s">
        <v>38734</v>
      </c>
      <c r="L2164" t="s">
        <v>38733</v>
      </c>
      <c r="M2164" t="s">
        <v>5695</v>
      </c>
      <c r="N2164">
        <v>4</v>
      </c>
      <c r="O2164" t="s">
        <v>38732</v>
      </c>
      <c r="P2164" t="s">
        <v>38731</v>
      </c>
      <c r="Q2164" t="s">
        <v>38730</v>
      </c>
      <c r="R2164" s="7">
        <v>41640</v>
      </c>
      <c r="S2164" s="8">
        <f t="shared" si="272"/>
        <v>2014</v>
      </c>
      <c r="T2164" s="8">
        <v>2014</v>
      </c>
      <c r="U2164" s="8">
        <f t="shared" si="273"/>
        <v>8</v>
      </c>
      <c r="V2164" s="7">
        <v>41883</v>
      </c>
      <c r="W2164" t="s">
        <v>38716</v>
      </c>
      <c r="X2164" s="2">
        <v>0.39900000000000002</v>
      </c>
      <c r="Y2164" s="6">
        <f t="shared" si="270"/>
        <v>1.0651077120205014E-2</v>
      </c>
      <c r="AA2164">
        <v>109525</v>
      </c>
      <c r="AB2164">
        <v>13876</v>
      </c>
      <c r="AD2164" t="s">
        <v>6</v>
      </c>
      <c r="AE2164">
        <v>52</v>
      </c>
      <c r="AF2164">
        <v>5</v>
      </c>
      <c r="AH2164" t="s">
        <v>38729</v>
      </c>
      <c r="AI2164" t="s">
        <v>38728</v>
      </c>
      <c r="AK2164" t="s">
        <v>38727</v>
      </c>
      <c r="AL2164">
        <v>0</v>
      </c>
      <c r="AM2164" s="5">
        <f t="shared" si="274"/>
        <v>0</v>
      </c>
      <c r="AN2164" s="4">
        <f t="shared" si="271"/>
        <v>0</v>
      </c>
      <c r="AO2164" s="3"/>
      <c r="AP2164">
        <v>0</v>
      </c>
      <c r="AR2164" t="s">
        <v>1</v>
      </c>
      <c r="AT2164" s="2">
        <v>0.41899999999999998</v>
      </c>
      <c r="AU2164" s="1">
        <f t="shared" si="275"/>
        <v>0.74557539841435094</v>
      </c>
      <c r="AV2164" s="1">
        <f t="shared" si="276"/>
        <v>0.53255385601025074</v>
      </c>
      <c r="AW2164" s="1">
        <f t="shared" si="277"/>
        <v>0.31953231360615042</v>
      </c>
    </row>
    <row r="2165" spans="1:49" x14ac:dyDescent="0.2">
      <c r="A2165">
        <v>2163</v>
      </c>
      <c r="B2165" t="s">
        <v>38726</v>
      </c>
      <c r="C2165" t="s">
        <v>38725</v>
      </c>
      <c r="F2165" t="s">
        <v>38724</v>
      </c>
      <c r="G2165" t="s">
        <v>17</v>
      </c>
      <c r="H2165" t="s">
        <v>16</v>
      </c>
      <c r="I2165" t="s">
        <v>38723</v>
      </c>
      <c r="J2165" t="s">
        <v>38722</v>
      </c>
      <c r="K2165" t="s">
        <v>38721</v>
      </c>
      <c r="L2165" t="s">
        <v>38720</v>
      </c>
      <c r="M2165" t="s">
        <v>5695</v>
      </c>
      <c r="N2165">
        <v>11</v>
      </c>
      <c r="O2165" t="s">
        <v>38719</v>
      </c>
      <c r="P2165" t="s">
        <v>38718</v>
      </c>
      <c r="Q2165" t="s">
        <v>38717</v>
      </c>
      <c r="R2165" s="7">
        <v>41640</v>
      </c>
      <c r="S2165" s="8">
        <f t="shared" si="272"/>
        <v>2014</v>
      </c>
      <c r="T2165" s="8">
        <v>2014</v>
      </c>
      <c r="U2165" s="8">
        <f t="shared" si="273"/>
        <v>8</v>
      </c>
      <c r="V2165" s="7">
        <v>41883</v>
      </c>
      <c r="W2165" t="s">
        <v>38716</v>
      </c>
      <c r="X2165" s="2">
        <v>0.39900000000000002</v>
      </c>
      <c r="Y2165" s="6">
        <f t="shared" si="270"/>
        <v>1.0651077120205014E-2</v>
      </c>
      <c r="AA2165">
        <v>109525</v>
      </c>
      <c r="AB2165">
        <v>13876</v>
      </c>
      <c r="AD2165" t="s">
        <v>6</v>
      </c>
      <c r="AE2165">
        <v>52</v>
      </c>
      <c r="AF2165">
        <v>5</v>
      </c>
      <c r="AH2165" t="s">
        <v>38715</v>
      </c>
      <c r="AI2165" t="s">
        <v>38714</v>
      </c>
      <c r="AK2165" t="s">
        <v>38713</v>
      </c>
      <c r="AL2165">
        <v>15</v>
      </c>
      <c r="AM2165" s="5">
        <f t="shared" si="274"/>
        <v>1.875</v>
      </c>
      <c r="AN2165" s="4">
        <f t="shared" si="271"/>
        <v>2.8398333964407422E-3</v>
      </c>
      <c r="AO2165" s="3"/>
      <c r="AP2165">
        <v>0</v>
      </c>
      <c r="AQ2165" t="s">
        <v>8313</v>
      </c>
      <c r="AR2165" t="s">
        <v>38712</v>
      </c>
      <c r="AS2165" t="s">
        <v>6722</v>
      </c>
      <c r="AT2165" s="2">
        <v>0.41899999999999998</v>
      </c>
      <c r="AU2165" s="1">
        <f t="shared" si="275"/>
        <v>0.8307704003075731</v>
      </c>
      <c r="AV2165" s="1">
        <f t="shared" si="276"/>
        <v>0.67454552583228777</v>
      </c>
      <c r="AW2165" s="1">
        <f t="shared" si="277"/>
        <v>0.51832065135700245</v>
      </c>
    </row>
    <row r="2166" spans="1:49" x14ac:dyDescent="0.2">
      <c r="A2166">
        <v>2164</v>
      </c>
      <c r="B2166" t="s">
        <v>38711</v>
      </c>
      <c r="C2166" t="s">
        <v>38710</v>
      </c>
      <c r="E2166">
        <v>25039606</v>
      </c>
      <c r="F2166" t="s">
        <v>38709</v>
      </c>
      <c r="G2166" t="s">
        <v>17</v>
      </c>
      <c r="H2166" t="s">
        <v>16</v>
      </c>
      <c r="I2166" t="s">
        <v>38708</v>
      </c>
      <c r="J2166" t="s">
        <v>38707</v>
      </c>
      <c r="K2166" t="s">
        <v>38706</v>
      </c>
      <c r="L2166" t="s">
        <v>38705</v>
      </c>
      <c r="M2166" t="s">
        <v>4237</v>
      </c>
      <c r="N2166">
        <v>7</v>
      </c>
      <c r="O2166" t="s">
        <v>38704</v>
      </c>
      <c r="P2166" t="s">
        <v>38703</v>
      </c>
      <c r="Q2166" t="s">
        <v>38702</v>
      </c>
      <c r="R2166" s="7">
        <v>41640</v>
      </c>
      <c r="S2166" s="8">
        <f t="shared" si="272"/>
        <v>2014</v>
      </c>
      <c r="T2166" s="8">
        <v>2014</v>
      </c>
      <c r="U2166" s="8">
        <f t="shared" si="273"/>
        <v>8</v>
      </c>
      <c r="V2166" s="7">
        <v>2014</v>
      </c>
      <c r="W2166" t="s">
        <v>15185</v>
      </c>
      <c r="X2166" s="2">
        <v>0.95499999999999996</v>
      </c>
      <c r="Y2166" s="6">
        <f t="shared" si="270"/>
        <v>2.5493179573423026E-2</v>
      </c>
      <c r="AA2166">
        <v>9621075</v>
      </c>
      <c r="AB2166">
        <v>20386</v>
      </c>
      <c r="AC2166">
        <v>13652583</v>
      </c>
      <c r="AD2166" t="s">
        <v>6</v>
      </c>
      <c r="AE2166">
        <v>23</v>
      </c>
      <c r="AF2166">
        <v>5</v>
      </c>
      <c r="AH2166" t="s">
        <v>21258</v>
      </c>
      <c r="AI2166" t="s">
        <v>38701</v>
      </c>
      <c r="AJ2166" t="s">
        <v>38700</v>
      </c>
      <c r="AK2166" t="s">
        <v>38699</v>
      </c>
      <c r="AL2166">
        <v>21</v>
      </c>
      <c r="AM2166" s="5">
        <f t="shared" si="274"/>
        <v>2.625</v>
      </c>
      <c r="AN2166" s="4">
        <f t="shared" si="271"/>
        <v>3.9757667550170388E-3</v>
      </c>
      <c r="AO2166" s="3"/>
      <c r="AP2166">
        <v>0</v>
      </c>
      <c r="AR2166">
        <v>31372264</v>
      </c>
      <c r="AT2166" s="2">
        <v>3.585</v>
      </c>
      <c r="AU2166" s="1">
        <f t="shared" si="275"/>
        <v>1.9037955727901228</v>
      </c>
      <c r="AV2166" s="1">
        <f t="shared" si="276"/>
        <v>1.4734473164220032</v>
      </c>
      <c r="AW2166" s="1">
        <f t="shared" si="277"/>
        <v>1.0430990600538834</v>
      </c>
    </row>
    <row r="2167" spans="1:49" x14ac:dyDescent="0.2">
      <c r="A2167">
        <v>2165</v>
      </c>
      <c r="B2167" t="s">
        <v>38698</v>
      </c>
      <c r="C2167" t="s">
        <v>38697</v>
      </c>
      <c r="F2167" t="s">
        <v>38696</v>
      </c>
      <c r="G2167" t="s">
        <v>17</v>
      </c>
      <c r="H2167" t="s">
        <v>16</v>
      </c>
      <c r="I2167" t="s">
        <v>38695</v>
      </c>
      <c r="J2167">
        <v>60010432</v>
      </c>
      <c r="K2167" t="s">
        <v>38694</v>
      </c>
      <c r="L2167" t="s">
        <v>38693</v>
      </c>
      <c r="M2167" t="s">
        <v>46</v>
      </c>
      <c r="N2167">
        <v>6</v>
      </c>
      <c r="O2167" t="s">
        <v>38692</v>
      </c>
      <c r="P2167" t="s">
        <v>38691</v>
      </c>
      <c r="Q2167" t="s">
        <v>38690</v>
      </c>
      <c r="R2167" s="7">
        <v>41640</v>
      </c>
      <c r="S2167" s="8">
        <f t="shared" si="272"/>
        <v>2014</v>
      </c>
      <c r="T2167" s="8">
        <v>2014</v>
      </c>
      <c r="U2167" s="8">
        <f t="shared" si="273"/>
        <v>8</v>
      </c>
      <c r="V2167" s="7">
        <v>41913</v>
      </c>
      <c r="W2167" t="s">
        <v>33692</v>
      </c>
      <c r="X2167" s="2">
        <v>1.524</v>
      </c>
      <c r="Y2167" s="6">
        <f t="shared" si="270"/>
        <v>4.0682309601986065E-2</v>
      </c>
      <c r="AA2167">
        <v>1469592</v>
      </c>
      <c r="AB2167">
        <v>12863</v>
      </c>
      <c r="AC2167">
        <v>15394794</v>
      </c>
      <c r="AD2167" t="s">
        <v>6</v>
      </c>
      <c r="AE2167">
        <v>39</v>
      </c>
      <c r="AF2167">
        <v>19</v>
      </c>
      <c r="AH2167" t="s">
        <v>38689</v>
      </c>
      <c r="AI2167" t="s">
        <v>38688</v>
      </c>
      <c r="AK2167" t="s">
        <v>38687</v>
      </c>
      <c r="AL2167">
        <v>14</v>
      </c>
      <c r="AM2167" s="5">
        <f t="shared" si="274"/>
        <v>1.75</v>
      </c>
      <c r="AN2167" s="4">
        <f t="shared" si="271"/>
        <v>2.6505111700113595E-3</v>
      </c>
      <c r="AO2167" s="3"/>
      <c r="AP2167">
        <v>0</v>
      </c>
      <c r="AR2167">
        <v>61204066</v>
      </c>
      <c r="AT2167" s="2">
        <v>3.7759999999999998</v>
      </c>
      <c r="AU2167" s="1">
        <f t="shared" si="275"/>
        <v>2.9272770072393648</v>
      </c>
      <c r="AV2167" s="1">
        <f t="shared" si="276"/>
        <v>2.1666410385998711</v>
      </c>
      <c r="AW2167" s="1">
        <f t="shared" si="277"/>
        <v>1.4060050699603772</v>
      </c>
    </row>
    <row r="2168" spans="1:49" x14ac:dyDescent="0.2">
      <c r="A2168">
        <v>2166</v>
      </c>
      <c r="B2168" t="s">
        <v>38686</v>
      </c>
      <c r="C2168" t="s">
        <v>38685</v>
      </c>
      <c r="F2168" t="s">
        <v>38684</v>
      </c>
      <c r="G2168" t="s">
        <v>17</v>
      </c>
      <c r="H2168" t="s">
        <v>16</v>
      </c>
      <c r="I2168" t="s">
        <v>9660</v>
      </c>
      <c r="J2168" t="s">
        <v>38683</v>
      </c>
      <c r="K2168" t="s">
        <v>38682</v>
      </c>
      <c r="L2168" t="s">
        <v>38681</v>
      </c>
      <c r="M2168" t="s">
        <v>4237</v>
      </c>
      <c r="N2168">
        <v>6</v>
      </c>
      <c r="O2168" t="s">
        <v>38680</v>
      </c>
      <c r="P2168" t="s">
        <v>38679</v>
      </c>
      <c r="Q2168" t="s">
        <v>38678</v>
      </c>
      <c r="R2168" s="7">
        <v>41640</v>
      </c>
      <c r="S2168" s="8">
        <f t="shared" si="272"/>
        <v>2014</v>
      </c>
      <c r="T2168" s="8">
        <v>2014</v>
      </c>
      <c r="U2168" s="8">
        <f t="shared" si="273"/>
        <v>8</v>
      </c>
      <c r="V2168" s="7">
        <v>41912</v>
      </c>
      <c r="W2168" t="s">
        <v>9514</v>
      </c>
      <c r="X2168" s="2">
        <v>0.22800000000000001</v>
      </c>
      <c r="Y2168" s="6">
        <f t="shared" si="270"/>
        <v>6.0863297829742936E-3</v>
      </c>
      <c r="AA2168">
        <v>19767277</v>
      </c>
      <c r="AB2168">
        <v>17700155805</v>
      </c>
      <c r="AC2168">
        <v>22881468</v>
      </c>
      <c r="AD2168" t="s">
        <v>6</v>
      </c>
      <c r="AE2168">
        <v>8</v>
      </c>
      <c r="AF2168">
        <v>9</v>
      </c>
      <c r="AH2168" t="s">
        <v>38677</v>
      </c>
      <c r="AI2168" t="s">
        <v>38676</v>
      </c>
      <c r="AJ2168" t="s">
        <v>38675</v>
      </c>
      <c r="AK2168" t="s">
        <v>38674</v>
      </c>
      <c r="AL2168">
        <v>1</v>
      </c>
      <c r="AM2168" s="5">
        <f t="shared" si="274"/>
        <v>0.125</v>
      </c>
      <c r="AN2168" s="4">
        <f t="shared" si="271"/>
        <v>1.893222264293828E-4</v>
      </c>
      <c r="AO2168" s="3"/>
      <c r="AP2168">
        <v>0</v>
      </c>
      <c r="AR2168" t="s">
        <v>1</v>
      </c>
      <c r="AT2168" s="2">
        <v>0.85799999999999998</v>
      </c>
      <c r="AU2168" s="1">
        <f t="shared" si="275"/>
        <v>0.43172275160108209</v>
      </c>
      <c r="AV2168" s="1">
        <f t="shared" si="276"/>
        <v>0.3137826004701838</v>
      </c>
      <c r="AW2168" s="1">
        <f t="shared" si="277"/>
        <v>0.1958424493392856</v>
      </c>
    </row>
    <row r="2169" spans="1:49" x14ac:dyDescent="0.2">
      <c r="A2169">
        <v>2167</v>
      </c>
      <c r="B2169" t="s">
        <v>38673</v>
      </c>
      <c r="F2169" t="s">
        <v>38672</v>
      </c>
      <c r="G2169" t="s">
        <v>17</v>
      </c>
      <c r="H2169" t="s">
        <v>16</v>
      </c>
      <c r="I2169" t="s">
        <v>38671</v>
      </c>
      <c r="J2169">
        <v>60000906</v>
      </c>
      <c r="K2169" t="s">
        <v>13417</v>
      </c>
      <c r="L2169" t="s">
        <v>13416</v>
      </c>
      <c r="M2169" t="s">
        <v>943</v>
      </c>
      <c r="N2169">
        <v>5</v>
      </c>
      <c r="O2169" t="s">
        <v>38670</v>
      </c>
      <c r="P2169" t="s">
        <v>38669</v>
      </c>
      <c r="Q2169" t="s">
        <v>13425</v>
      </c>
      <c r="R2169" s="7">
        <v>41640</v>
      </c>
      <c r="S2169" s="8">
        <f t="shared" si="272"/>
        <v>2014</v>
      </c>
      <c r="T2169" s="8">
        <v>2014</v>
      </c>
      <c r="U2169" s="8">
        <f t="shared" si="273"/>
        <v>8</v>
      </c>
      <c r="V2169" s="7">
        <v>2014</v>
      </c>
      <c r="W2169" t="s">
        <v>5936</v>
      </c>
      <c r="X2169" s="2" t="s">
        <v>0</v>
      </c>
      <c r="Y2169" s="6" t="e">
        <f t="shared" si="270"/>
        <v>#VALUE!</v>
      </c>
      <c r="AB2169">
        <v>15642</v>
      </c>
      <c r="AC2169">
        <v>10893032</v>
      </c>
      <c r="AD2169" t="s">
        <v>6</v>
      </c>
      <c r="AE2169">
        <v>19</v>
      </c>
      <c r="AF2169" t="s">
        <v>38668</v>
      </c>
      <c r="AH2169" t="s">
        <v>38667</v>
      </c>
      <c r="AI2169" t="s">
        <v>38666</v>
      </c>
      <c r="AJ2169" t="s">
        <v>38665</v>
      </c>
      <c r="AK2169" t="s">
        <v>38664</v>
      </c>
      <c r="AL2169">
        <v>1</v>
      </c>
      <c r="AM2169" s="5">
        <f t="shared" si="274"/>
        <v>0.125</v>
      </c>
      <c r="AN2169" s="4">
        <f t="shared" si="271"/>
        <v>1.893222264293828E-4</v>
      </c>
      <c r="AO2169" s="3"/>
      <c r="AP2169">
        <v>0</v>
      </c>
      <c r="AR2169" t="s">
        <v>1</v>
      </c>
      <c r="AT2169" s="2" t="s">
        <v>0</v>
      </c>
      <c r="AU2169" s="1" t="e">
        <f t="shared" si="275"/>
        <v>#VALUE!</v>
      </c>
      <c r="AV2169" s="1" t="e">
        <f t="shared" si="276"/>
        <v>#VALUE!</v>
      </c>
      <c r="AW2169" s="1" t="e">
        <f t="shared" si="277"/>
        <v>#VALUE!</v>
      </c>
    </row>
    <row r="2170" spans="1:49" x14ac:dyDescent="0.2">
      <c r="A2170">
        <v>2168</v>
      </c>
      <c r="B2170" t="s">
        <v>38663</v>
      </c>
      <c r="C2170" t="s">
        <v>38662</v>
      </c>
      <c r="F2170" t="s">
        <v>38661</v>
      </c>
      <c r="G2170" t="s">
        <v>17</v>
      </c>
      <c r="H2170" t="s">
        <v>16</v>
      </c>
      <c r="I2170" t="s">
        <v>6785</v>
      </c>
      <c r="J2170">
        <v>60031004</v>
      </c>
      <c r="K2170" t="s">
        <v>4949</v>
      </c>
      <c r="L2170" t="s">
        <v>4948</v>
      </c>
      <c r="M2170" t="s">
        <v>3266</v>
      </c>
      <c r="N2170">
        <v>3</v>
      </c>
      <c r="O2170" t="s">
        <v>38660</v>
      </c>
      <c r="P2170" t="s">
        <v>38659</v>
      </c>
      <c r="Q2170" t="s">
        <v>6782</v>
      </c>
      <c r="R2170" s="7">
        <v>41640</v>
      </c>
      <c r="S2170" s="8">
        <f t="shared" si="272"/>
        <v>2014</v>
      </c>
      <c r="T2170" s="8">
        <v>2014</v>
      </c>
      <c r="U2170" s="8">
        <f t="shared" si="273"/>
        <v>8</v>
      </c>
      <c r="V2170" s="7">
        <v>41774</v>
      </c>
      <c r="W2170" t="s">
        <v>5460</v>
      </c>
      <c r="X2170" s="2">
        <v>0.55500000000000005</v>
      </c>
      <c r="Y2170" s="6">
        <f t="shared" si="270"/>
        <v>1.4815408024345321E-2</v>
      </c>
      <c r="AA2170">
        <v>17518725</v>
      </c>
      <c r="AB2170">
        <v>6100153023</v>
      </c>
      <c r="AC2170">
        <v>17518733</v>
      </c>
      <c r="AD2170" t="s">
        <v>6</v>
      </c>
      <c r="AE2170">
        <v>8</v>
      </c>
      <c r="AF2170">
        <v>14</v>
      </c>
      <c r="AH2170" t="s">
        <v>38658</v>
      </c>
      <c r="AI2170" t="s">
        <v>38657</v>
      </c>
      <c r="AK2170" t="s">
        <v>38656</v>
      </c>
      <c r="AL2170">
        <v>13</v>
      </c>
      <c r="AM2170" s="5">
        <f t="shared" si="274"/>
        <v>1.625</v>
      </c>
      <c r="AN2170" s="4">
        <f t="shared" si="271"/>
        <v>2.4611889435819764E-3</v>
      </c>
      <c r="AO2170" s="3"/>
      <c r="AP2170">
        <v>0</v>
      </c>
      <c r="AR2170" t="s">
        <v>1</v>
      </c>
      <c r="AT2170" s="2" t="s">
        <v>0</v>
      </c>
      <c r="AU2170" s="1">
        <f t="shared" si="275"/>
        <v>1.1109142300116317</v>
      </c>
      <c r="AV2170" s="1">
        <f t="shared" si="276"/>
        <v>0.8638298483963649</v>
      </c>
      <c r="AW2170" s="1">
        <f t="shared" si="277"/>
        <v>0.61674546678109798</v>
      </c>
    </row>
    <row r="2171" spans="1:49" x14ac:dyDescent="0.2">
      <c r="A2171">
        <v>2169</v>
      </c>
      <c r="B2171" t="s">
        <v>38655</v>
      </c>
      <c r="C2171" t="s">
        <v>38654</v>
      </c>
      <c r="D2171" t="s">
        <v>38653</v>
      </c>
      <c r="E2171">
        <v>25240757</v>
      </c>
      <c r="F2171" t="s">
        <v>38652</v>
      </c>
      <c r="G2171" t="s">
        <v>17</v>
      </c>
      <c r="H2171" t="s">
        <v>16</v>
      </c>
      <c r="I2171" t="s">
        <v>38651</v>
      </c>
      <c r="J2171" t="s">
        <v>38650</v>
      </c>
      <c r="K2171" t="s">
        <v>38649</v>
      </c>
      <c r="L2171" t="s">
        <v>38648</v>
      </c>
      <c r="M2171" t="s">
        <v>1552</v>
      </c>
      <c r="N2171">
        <v>8</v>
      </c>
      <c r="O2171" t="s">
        <v>38647</v>
      </c>
      <c r="P2171" t="s">
        <v>38646</v>
      </c>
      <c r="Q2171" t="s">
        <v>38645</v>
      </c>
      <c r="R2171" s="7">
        <v>41640</v>
      </c>
      <c r="S2171" s="8">
        <f t="shared" si="272"/>
        <v>2014</v>
      </c>
      <c r="T2171" s="8">
        <v>2014</v>
      </c>
      <c r="U2171" s="8">
        <f t="shared" si="273"/>
        <v>8</v>
      </c>
      <c r="V2171" s="7">
        <v>41933</v>
      </c>
      <c r="W2171" t="s">
        <v>38644</v>
      </c>
      <c r="X2171" s="2">
        <v>1.585</v>
      </c>
      <c r="Y2171" s="6">
        <f t="shared" si="270"/>
        <v>4.231066976322042E-2</v>
      </c>
      <c r="AA2171" t="s">
        <v>38643</v>
      </c>
      <c r="AB2171">
        <v>21376</v>
      </c>
      <c r="AC2171">
        <v>18732518</v>
      </c>
      <c r="AD2171" t="s">
        <v>6</v>
      </c>
      <c r="AE2171">
        <v>32</v>
      </c>
      <c r="AF2171">
        <v>46</v>
      </c>
      <c r="AH2171" t="s">
        <v>38642</v>
      </c>
      <c r="AI2171" t="s">
        <v>38641</v>
      </c>
      <c r="AJ2171" t="s">
        <v>38640</v>
      </c>
      <c r="AK2171" t="s">
        <v>38639</v>
      </c>
      <c r="AL2171">
        <v>58</v>
      </c>
      <c r="AM2171" s="5">
        <f t="shared" si="274"/>
        <v>7.25</v>
      </c>
      <c r="AN2171" s="4">
        <f t="shared" si="271"/>
        <v>1.0980689132904203E-2</v>
      </c>
      <c r="AO2171" s="3"/>
      <c r="AP2171">
        <v>0</v>
      </c>
      <c r="AR2171" t="s">
        <v>1</v>
      </c>
      <c r="AT2171" s="2">
        <v>3.641</v>
      </c>
      <c r="AU2171" s="1">
        <f t="shared" si="275"/>
        <v>3.2911675574125554</v>
      </c>
      <c r="AV2171" s="1">
        <f t="shared" si="276"/>
        <v>2.6645679448062309</v>
      </c>
      <c r="AW2171" s="1">
        <f t="shared" si="277"/>
        <v>2.0379683321999069</v>
      </c>
    </row>
    <row r="2172" spans="1:49" x14ac:dyDescent="0.2">
      <c r="A2172">
        <v>2170</v>
      </c>
      <c r="B2172" t="s">
        <v>38638</v>
      </c>
      <c r="C2172" t="s">
        <v>38637</v>
      </c>
      <c r="F2172" t="s">
        <v>38636</v>
      </c>
      <c r="G2172" t="s">
        <v>17</v>
      </c>
      <c r="H2172" t="s">
        <v>16</v>
      </c>
      <c r="I2172" t="s">
        <v>38635</v>
      </c>
      <c r="J2172" t="s">
        <v>38634</v>
      </c>
      <c r="K2172" t="s">
        <v>38633</v>
      </c>
      <c r="L2172" t="s">
        <v>38632</v>
      </c>
      <c r="M2172" t="s">
        <v>38631</v>
      </c>
      <c r="N2172">
        <v>6</v>
      </c>
      <c r="O2172" t="s">
        <v>38630</v>
      </c>
      <c r="P2172" t="s">
        <v>38629</v>
      </c>
      <c r="Q2172" t="s">
        <v>38628</v>
      </c>
      <c r="R2172" s="7">
        <v>41640</v>
      </c>
      <c r="S2172" s="8">
        <f t="shared" si="272"/>
        <v>2014</v>
      </c>
      <c r="T2172" s="8">
        <v>2014</v>
      </c>
      <c r="U2172" s="8">
        <f t="shared" si="273"/>
        <v>8</v>
      </c>
      <c r="V2172" s="7">
        <v>41730</v>
      </c>
      <c r="W2172" t="s">
        <v>2383</v>
      </c>
      <c r="X2172" s="2">
        <v>1.6519999999999999</v>
      </c>
      <c r="Y2172" s="6">
        <f t="shared" si="270"/>
        <v>4.409919649769093E-2</v>
      </c>
      <c r="AA2172" t="s">
        <v>2382</v>
      </c>
      <c r="AB2172">
        <v>17337</v>
      </c>
      <c r="AD2172" t="s">
        <v>6</v>
      </c>
      <c r="AE2172">
        <v>62</v>
      </c>
      <c r="AF2172">
        <v>4</v>
      </c>
      <c r="AG2172">
        <v>6701153</v>
      </c>
      <c r="AH2172" t="s">
        <v>38627</v>
      </c>
      <c r="AI2172" t="s">
        <v>38626</v>
      </c>
      <c r="AJ2172" t="s">
        <v>38625</v>
      </c>
      <c r="AK2172" t="s">
        <v>38624</v>
      </c>
      <c r="AL2172">
        <v>54</v>
      </c>
      <c r="AM2172" s="5">
        <f t="shared" si="274"/>
        <v>6.75</v>
      </c>
      <c r="AN2172" s="4">
        <f t="shared" si="271"/>
        <v>1.0223400227186671E-2</v>
      </c>
      <c r="AO2172" s="3"/>
      <c r="AP2172">
        <v>0</v>
      </c>
      <c r="AR2172" t="s">
        <v>1</v>
      </c>
      <c r="AT2172" s="2" t="s">
        <v>0</v>
      </c>
      <c r="AU2172" s="1">
        <f t="shared" si="275"/>
        <v>3.393645761653965</v>
      </c>
      <c r="AV2172" s="1">
        <f t="shared" si="276"/>
        <v>2.7161298362438799</v>
      </c>
      <c r="AW2172" s="1">
        <f t="shared" si="277"/>
        <v>2.0386139108337948</v>
      </c>
    </row>
    <row r="2173" spans="1:49" x14ac:dyDescent="0.2">
      <c r="A2173">
        <v>2171</v>
      </c>
      <c r="B2173" t="s">
        <v>38623</v>
      </c>
      <c r="C2173" t="s">
        <v>38622</v>
      </c>
      <c r="F2173" t="s">
        <v>38621</v>
      </c>
      <c r="G2173" t="s">
        <v>17</v>
      </c>
      <c r="H2173" t="s">
        <v>16</v>
      </c>
      <c r="I2173" t="s">
        <v>7543</v>
      </c>
      <c r="J2173">
        <v>60025778</v>
      </c>
      <c r="K2173" t="s">
        <v>4699</v>
      </c>
      <c r="L2173" t="s">
        <v>4698</v>
      </c>
      <c r="M2173" t="s">
        <v>76</v>
      </c>
      <c r="N2173">
        <v>3</v>
      </c>
      <c r="O2173" t="s">
        <v>38620</v>
      </c>
      <c r="P2173" t="s">
        <v>38619</v>
      </c>
      <c r="Q2173" t="s">
        <v>24857</v>
      </c>
      <c r="R2173" s="7">
        <v>41640</v>
      </c>
      <c r="S2173" s="8">
        <f t="shared" si="272"/>
        <v>2014</v>
      </c>
      <c r="T2173" s="8">
        <v>2014</v>
      </c>
      <c r="U2173" s="8">
        <f t="shared" si="273"/>
        <v>8</v>
      </c>
      <c r="V2173" s="7">
        <v>2014</v>
      </c>
      <c r="W2173" t="s">
        <v>22887</v>
      </c>
      <c r="X2173" s="2">
        <v>0.77400000000000002</v>
      </c>
      <c r="Y2173" s="6">
        <f t="shared" si="270"/>
        <v>2.0661487947465366E-2</v>
      </c>
      <c r="AA2173">
        <v>7390572</v>
      </c>
      <c r="AB2173">
        <v>13549</v>
      </c>
      <c r="AC2173">
        <v>15200426</v>
      </c>
      <c r="AD2173" t="s">
        <v>6</v>
      </c>
      <c r="AE2173">
        <v>31</v>
      </c>
      <c r="AF2173">
        <v>10</v>
      </c>
      <c r="AH2173" t="s">
        <v>38618</v>
      </c>
      <c r="AI2173" t="s">
        <v>38617</v>
      </c>
      <c r="AK2173" t="s">
        <v>38616</v>
      </c>
      <c r="AL2173">
        <v>11</v>
      </c>
      <c r="AM2173" s="5">
        <f t="shared" si="274"/>
        <v>1.375</v>
      </c>
      <c r="AN2173" s="4">
        <f t="shared" si="271"/>
        <v>2.0825444907232107E-3</v>
      </c>
      <c r="AO2173" s="3"/>
      <c r="AP2173">
        <v>0</v>
      </c>
      <c r="AR2173" t="s">
        <v>1</v>
      </c>
      <c r="AT2173" s="2" t="s">
        <v>0</v>
      </c>
      <c r="AU2173" s="1">
        <f t="shared" si="275"/>
        <v>1.5087804910442719</v>
      </c>
      <c r="AV2173" s="1">
        <f t="shared" si="276"/>
        <v>1.1372016219094288</v>
      </c>
      <c r="AW2173" s="1">
        <f t="shared" si="277"/>
        <v>0.76562275277458569</v>
      </c>
    </row>
    <row r="2174" spans="1:49" x14ac:dyDescent="0.2">
      <c r="A2174">
        <v>2172</v>
      </c>
      <c r="B2174" t="s">
        <v>38615</v>
      </c>
      <c r="C2174" t="s">
        <v>38614</v>
      </c>
      <c r="F2174" t="s">
        <v>38613</v>
      </c>
      <c r="G2174" t="s">
        <v>17</v>
      </c>
      <c r="H2174" t="s">
        <v>16</v>
      </c>
      <c r="I2174" t="s">
        <v>24098</v>
      </c>
      <c r="J2174">
        <v>60073708</v>
      </c>
      <c r="K2174" t="s">
        <v>38612</v>
      </c>
      <c r="L2174" t="s">
        <v>709</v>
      </c>
      <c r="M2174" t="s">
        <v>46</v>
      </c>
      <c r="N2174">
        <v>2</v>
      </c>
      <c r="O2174" t="s">
        <v>38611</v>
      </c>
      <c r="P2174" t="s">
        <v>38610</v>
      </c>
      <c r="Q2174" t="s">
        <v>38609</v>
      </c>
      <c r="R2174" s="7">
        <v>41640</v>
      </c>
      <c r="S2174" s="8">
        <f t="shared" si="272"/>
        <v>2014</v>
      </c>
      <c r="T2174" s="8">
        <v>2014</v>
      </c>
      <c r="U2174" s="8">
        <f t="shared" si="273"/>
        <v>8</v>
      </c>
      <c r="V2174" s="7">
        <v>2014</v>
      </c>
      <c r="W2174" t="s">
        <v>38608</v>
      </c>
      <c r="X2174" s="2">
        <v>0.27200000000000002</v>
      </c>
      <c r="Y2174" s="6">
        <f t="shared" si="270"/>
        <v>7.2608846533728415E-3</v>
      </c>
      <c r="AA2174">
        <v>13119702</v>
      </c>
      <c r="AB2174">
        <v>21100199814</v>
      </c>
      <c r="AC2174">
        <v>13144081</v>
      </c>
      <c r="AD2174" t="s">
        <v>6</v>
      </c>
      <c r="AE2174">
        <v>14</v>
      </c>
      <c r="AF2174">
        <v>3</v>
      </c>
      <c r="AH2174" t="s">
        <v>20066</v>
      </c>
      <c r="AI2174" t="s">
        <v>38607</v>
      </c>
      <c r="AJ2174" t="s">
        <v>38606</v>
      </c>
      <c r="AK2174" t="s">
        <v>38605</v>
      </c>
      <c r="AL2174">
        <v>1</v>
      </c>
      <c r="AM2174" s="5">
        <f t="shared" si="274"/>
        <v>0.125</v>
      </c>
      <c r="AN2174" s="4">
        <f t="shared" si="271"/>
        <v>1.893222264293828E-4</v>
      </c>
      <c r="AO2174" s="3"/>
      <c r="AP2174">
        <v>1</v>
      </c>
      <c r="AQ2174" t="s">
        <v>38</v>
      </c>
      <c r="AR2174">
        <v>61102047</v>
      </c>
      <c r="AS2174" t="s">
        <v>37</v>
      </c>
      <c r="AT2174" s="2" t="s">
        <v>0</v>
      </c>
      <c r="AU2174" s="1">
        <f t="shared" si="275"/>
        <v>0.51394159252898031</v>
      </c>
      <c r="AV2174" s="1">
        <f t="shared" si="276"/>
        <v>0.37251034399011118</v>
      </c>
      <c r="AW2174" s="1">
        <f t="shared" si="277"/>
        <v>0.231079095451242</v>
      </c>
    </row>
    <row r="2175" spans="1:49" x14ac:dyDescent="0.2">
      <c r="A2175">
        <v>2173</v>
      </c>
      <c r="B2175" t="s">
        <v>38604</v>
      </c>
      <c r="C2175" t="s">
        <v>38603</v>
      </c>
      <c r="F2175" t="s">
        <v>38602</v>
      </c>
      <c r="G2175" t="s">
        <v>17</v>
      </c>
      <c r="H2175" t="s">
        <v>16</v>
      </c>
      <c r="I2175" t="s">
        <v>38601</v>
      </c>
      <c r="J2175">
        <v>60001166</v>
      </c>
      <c r="K2175" t="s">
        <v>5772</v>
      </c>
      <c r="L2175" t="s">
        <v>5771</v>
      </c>
      <c r="M2175" t="s">
        <v>423</v>
      </c>
      <c r="N2175">
        <v>2</v>
      </c>
      <c r="O2175" t="s">
        <v>38600</v>
      </c>
      <c r="P2175" t="s">
        <v>38599</v>
      </c>
      <c r="Q2175" t="s">
        <v>5768</v>
      </c>
      <c r="R2175" s="7">
        <v>41640</v>
      </c>
      <c r="S2175" s="8">
        <f t="shared" si="272"/>
        <v>2014</v>
      </c>
      <c r="T2175" s="8">
        <v>2014</v>
      </c>
      <c r="U2175" s="8">
        <f t="shared" si="273"/>
        <v>8</v>
      </c>
      <c r="V2175" s="7">
        <v>2014</v>
      </c>
      <c r="W2175" t="s">
        <v>38598</v>
      </c>
      <c r="X2175" s="2">
        <v>0.151</v>
      </c>
      <c r="Y2175" s="6">
        <f t="shared" si="270"/>
        <v>4.0308587597768343E-3</v>
      </c>
      <c r="AA2175">
        <v>13914588</v>
      </c>
      <c r="AB2175">
        <v>5800207374</v>
      </c>
      <c r="AD2175" t="s">
        <v>6</v>
      </c>
      <c r="AE2175">
        <v>42</v>
      </c>
      <c r="AF2175">
        <v>3</v>
      </c>
      <c r="AH2175" t="s">
        <v>38597</v>
      </c>
      <c r="AI2175" t="s">
        <v>38596</v>
      </c>
      <c r="AJ2175" t="s">
        <v>38595</v>
      </c>
      <c r="AK2175" t="s">
        <v>38594</v>
      </c>
      <c r="AL2175">
        <v>1</v>
      </c>
      <c r="AM2175" s="5">
        <f t="shared" si="274"/>
        <v>0.125</v>
      </c>
      <c r="AN2175" s="4">
        <f t="shared" si="271"/>
        <v>1.893222264293828E-4</v>
      </c>
      <c r="AO2175" s="3"/>
      <c r="AP2175">
        <v>1</v>
      </c>
      <c r="AR2175" t="s">
        <v>1</v>
      </c>
      <c r="AT2175" s="2" t="s">
        <v>0</v>
      </c>
      <c r="AU2175" s="1">
        <f t="shared" si="275"/>
        <v>0.28783977997725985</v>
      </c>
      <c r="AV2175" s="1">
        <f t="shared" si="276"/>
        <v>0.21100904931031084</v>
      </c>
      <c r="AW2175" s="1">
        <f t="shared" si="277"/>
        <v>0.13417831864336183</v>
      </c>
    </row>
    <row r="2176" spans="1:49" x14ac:dyDescent="0.2">
      <c r="A2176">
        <v>2174</v>
      </c>
      <c r="B2176" t="s">
        <v>38593</v>
      </c>
      <c r="C2176" t="s">
        <v>38592</v>
      </c>
      <c r="F2176" t="s">
        <v>38591</v>
      </c>
      <c r="G2176" t="s">
        <v>17</v>
      </c>
      <c r="H2176" t="s">
        <v>16</v>
      </c>
      <c r="I2176" t="s">
        <v>38590</v>
      </c>
      <c r="J2176" t="s">
        <v>38589</v>
      </c>
      <c r="K2176" t="s">
        <v>38588</v>
      </c>
      <c r="L2176" t="s">
        <v>38587</v>
      </c>
      <c r="M2176" t="s">
        <v>3166</v>
      </c>
      <c r="N2176">
        <v>4</v>
      </c>
      <c r="O2176" t="s">
        <v>38586</v>
      </c>
      <c r="P2176" t="s">
        <v>38585</v>
      </c>
      <c r="Q2176" t="s">
        <v>38584</v>
      </c>
      <c r="R2176" s="7">
        <v>41640</v>
      </c>
      <c r="S2176" s="8">
        <f t="shared" si="272"/>
        <v>2014</v>
      </c>
      <c r="T2176" s="8">
        <v>2014</v>
      </c>
      <c r="U2176" s="8">
        <f t="shared" si="273"/>
        <v>8</v>
      </c>
      <c r="V2176" s="7">
        <v>2014</v>
      </c>
      <c r="W2176" t="s">
        <v>22887</v>
      </c>
      <c r="X2176" s="2">
        <v>0.77400000000000002</v>
      </c>
      <c r="Y2176" s="6">
        <f t="shared" si="270"/>
        <v>2.0661487947465366E-2</v>
      </c>
      <c r="AA2176">
        <v>7390572</v>
      </c>
      <c r="AB2176">
        <v>13549</v>
      </c>
      <c r="AC2176">
        <v>15200426</v>
      </c>
      <c r="AD2176" t="s">
        <v>6</v>
      </c>
      <c r="AE2176">
        <v>31</v>
      </c>
      <c r="AF2176">
        <v>10</v>
      </c>
      <c r="AH2176" t="s">
        <v>38583</v>
      </c>
      <c r="AI2176" t="s">
        <v>38582</v>
      </c>
      <c r="AK2176" t="s">
        <v>38581</v>
      </c>
      <c r="AL2176">
        <v>18</v>
      </c>
      <c r="AM2176" s="5">
        <f t="shared" si="274"/>
        <v>2.25</v>
      </c>
      <c r="AN2176" s="4">
        <f t="shared" si="271"/>
        <v>3.4078000757288905E-3</v>
      </c>
      <c r="AO2176" s="3"/>
      <c r="AP2176">
        <v>0</v>
      </c>
      <c r="AR2176" t="s">
        <v>1</v>
      </c>
      <c r="AT2176" s="2" t="s">
        <v>0</v>
      </c>
      <c r="AU2176" s="1">
        <f t="shared" si="275"/>
        <v>1.5485381585944422</v>
      </c>
      <c r="AV2176" s="1">
        <f t="shared" si="276"/>
        <v>1.2034644011597129</v>
      </c>
      <c r="AW2176" s="1">
        <f t="shared" si="277"/>
        <v>0.85839064372498319</v>
      </c>
    </row>
    <row r="2177" spans="1:49" x14ac:dyDescent="0.2">
      <c r="A2177">
        <v>2175</v>
      </c>
      <c r="B2177" t="s">
        <v>38580</v>
      </c>
      <c r="C2177" t="s">
        <v>38579</v>
      </c>
      <c r="F2177" t="s">
        <v>38578</v>
      </c>
      <c r="G2177" t="s">
        <v>17</v>
      </c>
      <c r="H2177" t="s">
        <v>16</v>
      </c>
      <c r="I2177" t="s">
        <v>38577</v>
      </c>
      <c r="J2177" t="s">
        <v>38576</v>
      </c>
      <c r="K2177" t="s">
        <v>38575</v>
      </c>
      <c r="L2177" t="s">
        <v>38574</v>
      </c>
      <c r="M2177" t="s">
        <v>38573</v>
      </c>
      <c r="N2177">
        <v>7</v>
      </c>
      <c r="O2177" t="s">
        <v>38572</v>
      </c>
      <c r="P2177" t="s">
        <v>38571</v>
      </c>
      <c r="Q2177" t="s">
        <v>38570</v>
      </c>
      <c r="R2177" s="7">
        <v>41640</v>
      </c>
      <c r="S2177" s="8">
        <f t="shared" si="272"/>
        <v>2014</v>
      </c>
      <c r="T2177" s="8">
        <v>2014</v>
      </c>
      <c r="U2177" s="8">
        <f t="shared" si="273"/>
        <v>8</v>
      </c>
      <c r="V2177" s="7">
        <v>2014</v>
      </c>
      <c r="W2177" t="s">
        <v>13904</v>
      </c>
      <c r="X2177" s="2">
        <v>0.746</v>
      </c>
      <c r="Y2177" s="6">
        <f t="shared" si="270"/>
        <v>1.9914043939029926E-2</v>
      </c>
      <c r="AB2177">
        <v>21100199840</v>
      </c>
      <c r="AC2177">
        <v>20462069</v>
      </c>
      <c r="AD2177" t="s">
        <v>6</v>
      </c>
      <c r="AE2177">
        <v>4</v>
      </c>
      <c r="AF2177">
        <v>90</v>
      </c>
      <c r="AH2177" t="s">
        <v>38569</v>
      </c>
      <c r="AI2177" t="s">
        <v>38568</v>
      </c>
      <c r="AK2177" t="s">
        <v>38567</v>
      </c>
      <c r="AL2177">
        <v>16</v>
      </c>
      <c r="AM2177" s="5">
        <f t="shared" si="274"/>
        <v>2</v>
      </c>
      <c r="AN2177" s="4">
        <f t="shared" si="271"/>
        <v>3.0291556228701248E-3</v>
      </c>
      <c r="AO2177" s="3"/>
      <c r="AP2177">
        <v>0</v>
      </c>
      <c r="AR2177" t="s">
        <v>1</v>
      </c>
      <c r="AT2177" s="2">
        <v>3.3610000000000002</v>
      </c>
      <c r="AU2177" s="1">
        <f t="shared" si="275"/>
        <v>1.4848577444181985</v>
      </c>
      <c r="AV2177" s="1">
        <f t="shared" si="276"/>
        <v>1.1471599780950026</v>
      </c>
      <c r="AW2177" s="1">
        <f t="shared" si="277"/>
        <v>0.80946221177180655</v>
      </c>
    </row>
    <row r="2178" spans="1:49" x14ac:dyDescent="0.2">
      <c r="A2178">
        <v>2176</v>
      </c>
      <c r="B2178" t="s">
        <v>38566</v>
      </c>
      <c r="C2178" t="s">
        <v>38565</v>
      </c>
      <c r="F2178" t="s">
        <v>38564</v>
      </c>
      <c r="G2178" t="s">
        <v>17</v>
      </c>
      <c r="H2178" t="s">
        <v>16</v>
      </c>
      <c r="I2178" t="s">
        <v>38563</v>
      </c>
      <c r="J2178" t="s">
        <v>38562</v>
      </c>
      <c r="K2178" t="s">
        <v>38561</v>
      </c>
      <c r="L2178" t="s">
        <v>38560</v>
      </c>
      <c r="M2178" t="s">
        <v>900</v>
      </c>
      <c r="N2178">
        <v>2</v>
      </c>
      <c r="O2178" t="s">
        <v>38559</v>
      </c>
      <c r="P2178" t="s">
        <v>38558</v>
      </c>
      <c r="Q2178" t="s">
        <v>38557</v>
      </c>
      <c r="R2178" s="7">
        <v>41640</v>
      </c>
      <c r="S2178" s="8">
        <f t="shared" si="272"/>
        <v>2014</v>
      </c>
      <c r="T2178" s="8">
        <v>2014</v>
      </c>
      <c r="U2178" s="8">
        <f t="shared" si="273"/>
        <v>8</v>
      </c>
      <c r="V2178" s="7">
        <v>41852</v>
      </c>
      <c r="W2178" t="s">
        <v>38556</v>
      </c>
      <c r="X2178" s="2" t="s">
        <v>0</v>
      </c>
      <c r="Y2178" s="6" t="e">
        <f t="shared" si="270"/>
        <v>#VALUE!</v>
      </c>
      <c r="AA2178">
        <v>12264776</v>
      </c>
      <c r="AB2178">
        <v>19400158589</v>
      </c>
      <c r="AC2178">
        <v>20936885</v>
      </c>
      <c r="AD2178" t="s">
        <v>6</v>
      </c>
      <c r="AE2178">
        <v>18</v>
      </c>
      <c r="AF2178">
        <v>4</v>
      </c>
      <c r="AH2178" t="s">
        <v>38555</v>
      </c>
      <c r="AI2178" t="s">
        <v>38554</v>
      </c>
      <c r="AJ2178" t="s">
        <v>38553</v>
      </c>
      <c r="AK2178" t="s">
        <v>38552</v>
      </c>
      <c r="AL2178">
        <v>10</v>
      </c>
      <c r="AM2178" s="5">
        <f t="shared" si="274"/>
        <v>1.25</v>
      </c>
      <c r="AN2178" s="4">
        <f t="shared" si="271"/>
        <v>1.8932222642938281E-3</v>
      </c>
      <c r="AO2178" s="3"/>
      <c r="AP2178">
        <v>0</v>
      </c>
      <c r="AR2178" t="s">
        <v>1</v>
      </c>
      <c r="AT2178" s="2" t="s">
        <v>0</v>
      </c>
      <c r="AU2178" s="1" t="e">
        <f t="shared" si="275"/>
        <v>#VALUE!</v>
      </c>
      <c r="AV2178" s="1" t="e">
        <f t="shared" si="276"/>
        <v>#VALUE!</v>
      </c>
      <c r="AW2178" s="1" t="e">
        <f t="shared" si="277"/>
        <v>#VALUE!</v>
      </c>
    </row>
    <row r="2179" spans="1:49" x14ac:dyDescent="0.2">
      <c r="A2179">
        <v>2177</v>
      </c>
      <c r="B2179" t="s">
        <v>38551</v>
      </c>
      <c r="C2179" t="s">
        <v>38550</v>
      </c>
      <c r="F2179" t="s">
        <v>38549</v>
      </c>
      <c r="G2179" t="s">
        <v>17</v>
      </c>
      <c r="H2179" t="s">
        <v>16</v>
      </c>
      <c r="I2179" t="s">
        <v>9424</v>
      </c>
      <c r="J2179">
        <v>60073671</v>
      </c>
      <c r="K2179" t="s">
        <v>11951</v>
      </c>
      <c r="L2179" t="s">
        <v>11950</v>
      </c>
      <c r="M2179" t="s">
        <v>46</v>
      </c>
      <c r="N2179">
        <v>4</v>
      </c>
      <c r="O2179" t="s">
        <v>38548</v>
      </c>
      <c r="P2179" t="s">
        <v>38547</v>
      </c>
      <c r="Q2179" t="s">
        <v>11947</v>
      </c>
      <c r="R2179" s="7">
        <v>41640</v>
      </c>
      <c r="S2179" s="8">
        <f t="shared" si="272"/>
        <v>2014</v>
      </c>
      <c r="T2179" s="8">
        <v>2014</v>
      </c>
      <c r="U2179" s="8">
        <f t="shared" si="273"/>
        <v>8</v>
      </c>
      <c r="V2179" s="7">
        <v>41912</v>
      </c>
      <c r="W2179" t="s">
        <v>11946</v>
      </c>
      <c r="X2179" s="2">
        <v>0.58599999999999997</v>
      </c>
      <c r="Y2179" s="6">
        <f t="shared" ref="Y2179:Y2242" si="278">(X2179-$Z$3)/($Z$2-$Z$3)</f>
        <v>1.5642935319398841E-2</v>
      </c>
      <c r="AA2179">
        <v>10036520</v>
      </c>
      <c r="AB2179">
        <v>83986</v>
      </c>
      <c r="AD2179" t="s">
        <v>6</v>
      </c>
      <c r="AE2179">
        <v>40</v>
      </c>
      <c r="AF2179">
        <v>9</v>
      </c>
      <c r="AH2179" t="s">
        <v>38546</v>
      </c>
      <c r="AI2179" t="s">
        <v>38545</v>
      </c>
      <c r="AJ2179" t="s">
        <v>38544</v>
      </c>
      <c r="AK2179" t="s">
        <v>38543</v>
      </c>
      <c r="AL2179">
        <v>2</v>
      </c>
      <c r="AM2179" s="5">
        <f t="shared" si="274"/>
        <v>0.25</v>
      </c>
      <c r="AN2179" s="4">
        <f t="shared" ref="AN2179:AN2242" si="279">(AM2179-$AO$3)/($AO$2-$AO$3)</f>
        <v>3.786444528587656E-4</v>
      </c>
      <c r="AO2179" s="3"/>
      <c r="AP2179">
        <v>0</v>
      </c>
      <c r="AR2179">
        <v>61372040</v>
      </c>
      <c r="AT2179" s="2" t="s">
        <v>0</v>
      </c>
      <c r="AU2179" s="1">
        <f t="shared" si="275"/>
        <v>1.1063648059436819</v>
      </c>
      <c r="AV2179" s="1">
        <f t="shared" si="276"/>
        <v>0.80107898861288029</v>
      </c>
      <c r="AW2179" s="1">
        <f t="shared" si="277"/>
        <v>0.49579317128207884</v>
      </c>
    </row>
    <row r="2180" spans="1:49" x14ac:dyDescent="0.2">
      <c r="A2180">
        <v>2178</v>
      </c>
      <c r="B2180" t="s">
        <v>38542</v>
      </c>
      <c r="C2180" t="s">
        <v>38541</v>
      </c>
      <c r="F2180" t="s">
        <v>38540</v>
      </c>
      <c r="G2180" t="s">
        <v>17</v>
      </c>
      <c r="H2180" t="s">
        <v>16</v>
      </c>
      <c r="I2180" t="s">
        <v>3908</v>
      </c>
      <c r="J2180">
        <v>60088583</v>
      </c>
      <c r="K2180" t="s">
        <v>11732</v>
      </c>
      <c r="L2180" t="s">
        <v>327</v>
      </c>
      <c r="M2180" t="s">
        <v>46</v>
      </c>
      <c r="N2180">
        <v>4</v>
      </c>
      <c r="O2180" t="s">
        <v>38539</v>
      </c>
      <c r="P2180" t="s">
        <v>38538</v>
      </c>
      <c r="Q2180" t="s">
        <v>11729</v>
      </c>
      <c r="R2180" s="7">
        <v>41640</v>
      </c>
      <c r="S2180" s="8">
        <f t="shared" si="272"/>
        <v>2014</v>
      </c>
      <c r="T2180" s="8">
        <v>2014</v>
      </c>
      <c r="U2180" s="8">
        <f t="shared" si="273"/>
        <v>8</v>
      </c>
      <c r="V2180" s="7">
        <v>41883</v>
      </c>
      <c r="W2180" t="s">
        <v>17983</v>
      </c>
      <c r="X2180" s="2">
        <v>0.28599999999999998</v>
      </c>
      <c r="Y2180" s="6">
        <f t="shared" si="278"/>
        <v>7.6346066575905605E-3</v>
      </c>
      <c r="AA2180">
        <v>9205071</v>
      </c>
      <c r="AB2180">
        <v>28139</v>
      </c>
      <c r="AC2180">
        <v>15693937</v>
      </c>
      <c r="AD2180" t="s">
        <v>6</v>
      </c>
      <c r="AE2180">
        <v>28</v>
      </c>
      <c r="AF2180">
        <v>14</v>
      </c>
      <c r="AH2180" t="s">
        <v>38537</v>
      </c>
      <c r="AI2180" t="s">
        <v>38536</v>
      </c>
      <c r="AJ2180" t="s">
        <v>38535</v>
      </c>
      <c r="AK2180" t="s">
        <v>38534</v>
      </c>
      <c r="AL2180">
        <v>2</v>
      </c>
      <c r="AM2180" s="5">
        <f t="shared" si="274"/>
        <v>0.25</v>
      </c>
      <c r="AN2180" s="4">
        <f t="shared" si="279"/>
        <v>3.786444528587656E-4</v>
      </c>
      <c r="AO2180" s="3"/>
      <c r="AP2180">
        <v>0</v>
      </c>
      <c r="AQ2180" t="s">
        <v>38</v>
      </c>
      <c r="AR2180">
        <v>41305017</v>
      </c>
      <c r="AS2180" t="s">
        <v>37</v>
      </c>
      <c r="AT2180" s="2" t="s">
        <v>0</v>
      </c>
      <c r="AU2180" s="1">
        <f t="shared" si="275"/>
        <v>0.54578179961710216</v>
      </c>
      <c r="AV2180" s="1">
        <f t="shared" si="276"/>
        <v>0.40066255552246627</v>
      </c>
      <c r="AW2180" s="1">
        <f t="shared" si="277"/>
        <v>0.25554331142783038</v>
      </c>
    </row>
    <row r="2181" spans="1:49" x14ac:dyDescent="0.2">
      <c r="A2181">
        <v>2179</v>
      </c>
      <c r="B2181" t="s">
        <v>38533</v>
      </c>
      <c r="C2181" t="s">
        <v>38532</v>
      </c>
      <c r="F2181" t="s">
        <v>38531</v>
      </c>
      <c r="G2181" t="s">
        <v>17</v>
      </c>
      <c r="H2181" t="s">
        <v>16</v>
      </c>
      <c r="I2181" t="s">
        <v>38530</v>
      </c>
      <c r="J2181">
        <v>60019106</v>
      </c>
      <c r="K2181" t="s">
        <v>34322</v>
      </c>
      <c r="L2181" t="s">
        <v>27909</v>
      </c>
      <c r="M2181" t="s">
        <v>423</v>
      </c>
      <c r="N2181">
        <v>4</v>
      </c>
      <c r="O2181" t="s">
        <v>38529</v>
      </c>
      <c r="P2181" t="s">
        <v>38528</v>
      </c>
      <c r="Q2181" t="s">
        <v>35279</v>
      </c>
      <c r="R2181" s="7">
        <v>41640</v>
      </c>
      <c r="S2181" s="8">
        <f t="shared" si="272"/>
        <v>2014</v>
      </c>
      <c r="T2181" s="8">
        <v>2014</v>
      </c>
      <c r="U2181" s="8">
        <f t="shared" si="273"/>
        <v>8</v>
      </c>
      <c r="V2181" s="7">
        <v>41944</v>
      </c>
      <c r="W2181" t="s">
        <v>1533</v>
      </c>
      <c r="X2181" s="2">
        <v>0.33500000000000002</v>
      </c>
      <c r="Y2181" s="6">
        <f t="shared" si="278"/>
        <v>8.94263367235258E-3</v>
      </c>
      <c r="AA2181">
        <v>10964290</v>
      </c>
      <c r="AB2181">
        <v>18201</v>
      </c>
      <c r="AC2181" t="s">
        <v>1532</v>
      </c>
      <c r="AD2181" t="s">
        <v>6</v>
      </c>
      <c r="AE2181">
        <v>24</v>
      </c>
      <c r="AF2181">
        <v>6</v>
      </c>
      <c r="AH2181" t="s">
        <v>38527</v>
      </c>
      <c r="AI2181" t="s">
        <v>38526</v>
      </c>
      <c r="AJ2181" t="s">
        <v>38525</v>
      </c>
      <c r="AK2181" t="s">
        <v>38524</v>
      </c>
      <c r="AL2181">
        <v>12</v>
      </c>
      <c r="AM2181" s="5">
        <f t="shared" si="274"/>
        <v>1.5</v>
      </c>
      <c r="AN2181" s="4">
        <f t="shared" si="279"/>
        <v>2.2718667171525938E-3</v>
      </c>
      <c r="AO2181" s="3"/>
      <c r="AP2181">
        <v>0</v>
      </c>
      <c r="AR2181" t="s">
        <v>1</v>
      </c>
      <c r="AT2181" s="2">
        <v>1.694</v>
      </c>
      <c r="AU2181" s="1">
        <f t="shared" si="275"/>
        <v>0.69414035857925838</v>
      </c>
      <c r="AV2181" s="1">
        <f t="shared" si="276"/>
        <v>0.56072501947525866</v>
      </c>
      <c r="AW2181" s="1">
        <f t="shared" si="277"/>
        <v>0.42730968037125899</v>
      </c>
    </row>
    <row r="2182" spans="1:49" x14ac:dyDescent="0.2">
      <c r="A2182">
        <v>2180</v>
      </c>
      <c r="B2182" t="s">
        <v>38523</v>
      </c>
      <c r="C2182" t="s">
        <v>38522</v>
      </c>
      <c r="F2182" t="s">
        <v>38521</v>
      </c>
      <c r="G2182" t="s">
        <v>17</v>
      </c>
      <c r="H2182" t="s">
        <v>16</v>
      </c>
      <c r="I2182" t="s">
        <v>38520</v>
      </c>
      <c r="J2182">
        <v>100644154</v>
      </c>
      <c r="K2182" t="s">
        <v>38519</v>
      </c>
      <c r="L2182" t="s">
        <v>38518</v>
      </c>
      <c r="M2182" t="s">
        <v>1607</v>
      </c>
      <c r="N2182">
        <v>1</v>
      </c>
      <c r="O2182" t="s">
        <v>38517</v>
      </c>
      <c r="P2182">
        <v>26667868600</v>
      </c>
      <c r="Q2182">
        <v>100644154</v>
      </c>
      <c r="R2182" s="7">
        <v>41640</v>
      </c>
      <c r="S2182" s="8">
        <f t="shared" si="272"/>
        <v>2014</v>
      </c>
      <c r="T2182" s="8">
        <v>2014</v>
      </c>
      <c r="U2182" s="8">
        <f t="shared" si="273"/>
        <v>8</v>
      </c>
      <c r="V2182" s="7">
        <v>2014</v>
      </c>
      <c r="W2182" t="s">
        <v>13904</v>
      </c>
      <c r="X2182" s="2">
        <v>0.746</v>
      </c>
      <c r="Y2182" s="6">
        <f t="shared" si="278"/>
        <v>1.9914043939029926E-2</v>
      </c>
      <c r="AB2182">
        <v>21100199840</v>
      </c>
      <c r="AC2182">
        <v>20462069</v>
      </c>
      <c r="AD2182" t="s">
        <v>6</v>
      </c>
      <c r="AE2182">
        <v>4</v>
      </c>
      <c r="AF2182">
        <v>88</v>
      </c>
      <c r="AH2182" t="s">
        <v>38516</v>
      </c>
      <c r="AI2182" t="s">
        <v>38515</v>
      </c>
      <c r="AK2182" t="s">
        <v>38514</v>
      </c>
      <c r="AL2182">
        <v>19</v>
      </c>
      <c r="AM2182" s="5">
        <f t="shared" si="274"/>
        <v>2.375</v>
      </c>
      <c r="AN2182" s="4">
        <f t="shared" si="279"/>
        <v>3.5971223021582736E-3</v>
      </c>
      <c r="AO2182" s="3"/>
      <c r="AP2182">
        <v>0</v>
      </c>
      <c r="AR2182" t="s">
        <v>1</v>
      </c>
      <c r="AT2182" s="2">
        <v>3.3610000000000002</v>
      </c>
      <c r="AU2182" s="1">
        <f t="shared" si="275"/>
        <v>1.501896744796843</v>
      </c>
      <c r="AV2182" s="1">
        <f t="shared" si="276"/>
        <v>1.17555831205941</v>
      </c>
      <c r="AW2182" s="1">
        <f t="shared" si="277"/>
        <v>0.84921987932197684</v>
      </c>
    </row>
    <row r="2183" spans="1:49" x14ac:dyDescent="0.2">
      <c r="A2183">
        <v>2181</v>
      </c>
      <c r="B2183" t="s">
        <v>38513</v>
      </c>
      <c r="C2183" t="s">
        <v>38512</v>
      </c>
      <c r="F2183" t="s">
        <v>38511</v>
      </c>
      <c r="G2183" t="s">
        <v>17</v>
      </c>
      <c r="H2183" t="s">
        <v>16</v>
      </c>
      <c r="I2183" t="s">
        <v>38510</v>
      </c>
      <c r="J2183">
        <v>60104351</v>
      </c>
      <c r="K2183" t="s">
        <v>38509</v>
      </c>
      <c r="L2183" t="s">
        <v>6966</v>
      </c>
      <c r="M2183" t="s">
        <v>423</v>
      </c>
      <c r="N2183">
        <v>2</v>
      </c>
      <c r="O2183" t="s">
        <v>38508</v>
      </c>
      <c r="P2183" t="s">
        <v>38507</v>
      </c>
      <c r="Q2183" t="s">
        <v>38506</v>
      </c>
      <c r="R2183" s="7">
        <v>41640</v>
      </c>
      <c r="S2183" s="8">
        <f t="shared" si="272"/>
        <v>2014</v>
      </c>
      <c r="T2183" s="8">
        <v>2014</v>
      </c>
      <c r="U2183" s="8">
        <f t="shared" si="273"/>
        <v>8</v>
      </c>
      <c r="V2183" s="7">
        <v>41944</v>
      </c>
      <c r="W2183" t="s">
        <v>1533</v>
      </c>
      <c r="X2183" s="2">
        <v>0.33500000000000002</v>
      </c>
      <c r="Y2183" s="6">
        <f t="shared" si="278"/>
        <v>8.94263367235258E-3</v>
      </c>
      <c r="AA2183">
        <v>10964290</v>
      </c>
      <c r="AB2183">
        <v>18201</v>
      </c>
      <c r="AC2183" t="s">
        <v>1532</v>
      </c>
      <c r="AD2183" t="s">
        <v>6</v>
      </c>
      <c r="AE2183">
        <v>24</v>
      </c>
      <c r="AF2183">
        <v>6</v>
      </c>
      <c r="AH2183" t="s">
        <v>38505</v>
      </c>
      <c r="AI2183" t="s">
        <v>38504</v>
      </c>
      <c r="AJ2183" t="s">
        <v>38503</v>
      </c>
      <c r="AK2183" t="s">
        <v>38502</v>
      </c>
      <c r="AL2183">
        <v>5</v>
      </c>
      <c r="AM2183" s="5">
        <f t="shared" si="274"/>
        <v>0.625</v>
      </c>
      <c r="AN2183" s="4">
        <f t="shared" si="279"/>
        <v>9.4661113214691405E-4</v>
      </c>
      <c r="AO2183" s="3"/>
      <c r="AP2183">
        <v>0</v>
      </c>
      <c r="AR2183" t="s">
        <v>1</v>
      </c>
      <c r="AT2183" s="2">
        <v>1.694</v>
      </c>
      <c r="AU2183" s="1">
        <f t="shared" si="275"/>
        <v>0.65438269102908797</v>
      </c>
      <c r="AV2183" s="1">
        <f t="shared" si="276"/>
        <v>0.49446224022497465</v>
      </c>
      <c r="AW2183" s="1">
        <f t="shared" si="277"/>
        <v>0.33454178942086138</v>
      </c>
    </row>
    <row r="2184" spans="1:49" x14ac:dyDescent="0.2">
      <c r="A2184">
        <v>2182</v>
      </c>
      <c r="B2184" t="s">
        <v>38501</v>
      </c>
      <c r="C2184" t="s">
        <v>38500</v>
      </c>
      <c r="F2184" t="s">
        <v>38499</v>
      </c>
      <c r="G2184" t="s">
        <v>17</v>
      </c>
      <c r="H2184" t="s">
        <v>16</v>
      </c>
      <c r="I2184" t="s">
        <v>38498</v>
      </c>
      <c r="J2184">
        <v>60038812</v>
      </c>
      <c r="K2184" t="s">
        <v>38497</v>
      </c>
      <c r="L2184" t="s">
        <v>38496</v>
      </c>
      <c r="M2184" t="s">
        <v>38495</v>
      </c>
      <c r="N2184">
        <v>2</v>
      </c>
      <c r="O2184" t="s">
        <v>38494</v>
      </c>
      <c r="P2184" t="s">
        <v>38493</v>
      </c>
      <c r="Q2184" t="s">
        <v>38492</v>
      </c>
      <c r="R2184" s="7">
        <v>41640</v>
      </c>
      <c r="S2184" s="8">
        <f t="shared" si="272"/>
        <v>2014</v>
      </c>
      <c r="T2184" s="8">
        <v>2014</v>
      </c>
      <c r="U2184" s="8">
        <f t="shared" si="273"/>
        <v>8</v>
      </c>
      <c r="V2184" s="7">
        <v>41944</v>
      </c>
      <c r="W2184" t="s">
        <v>1533</v>
      </c>
      <c r="X2184" s="2">
        <v>0.33500000000000002</v>
      </c>
      <c r="Y2184" s="6">
        <f t="shared" si="278"/>
        <v>8.94263367235258E-3</v>
      </c>
      <c r="AA2184">
        <v>10964290</v>
      </c>
      <c r="AB2184">
        <v>18201</v>
      </c>
      <c r="AC2184" t="s">
        <v>1532</v>
      </c>
      <c r="AD2184" t="s">
        <v>6</v>
      </c>
      <c r="AE2184">
        <v>24</v>
      </c>
      <c r="AF2184">
        <v>6</v>
      </c>
      <c r="AH2184" t="s">
        <v>38491</v>
      </c>
      <c r="AI2184" t="s">
        <v>38490</v>
      </c>
      <c r="AJ2184" t="s">
        <v>38489</v>
      </c>
      <c r="AK2184" t="s">
        <v>38488</v>
      </c>
      <c r="AL2184">
        <v>0</v>
      </c>
      <c r="AM2184" s="5">
        <f t="shared" si="274"/>
        <v>0</v>
      </c>
      <c r="AN2184" s="4">
        <f t="shared" si="279"/>
        <v>0</v>
      </c>
      <c r="AO2184" s="3"/>
      <c r="AP2184">
        <v>0</v>
      </c>
      <c r="AR2184" t="s">
        <v>1</v>
      </c>
      <c r="AT2184" s="2">
        <v>1.694</v>
      </c>
      <c r="AU2184" s="1">
        <f t="shared" si="275"/>
        <v>0.62598435706468059</v>
      </c>
      <c r="AV2184" s="1">
        <f t="shared" si="276"/>
        <v>0.44713168361762901</v>
      </c>
      <c r="AW2184" s="1">
        <f t="shared" si="277"/>
        <v>0.26827901017057743</v>
      </c>
    </row>
    <row r="2185" spans="1:49" x14ac:dyDescent="0.2">
      <c r="A2185">
        <v>2183</v>
      </c>
      <c r="B2185" t="s">
        <v>38487</v>
      </c>
      <c r="C2185" t="s">
        <v>38486</v>
      </c>
      <c r="F2185" t="s">
        <v>38485</v>
      </c>
      <c r="G2185" t="s">
        <v>17</v>
      </c>
      <c r="H2185" t="s">
        <v>16</v>
      </c>
      <c r="I2185" t="s">
        <v>18122</v>
      </c>
      <c r="J2185">
        <v>60025578</v>
      </c>
      <c r="K2185" t="s">
        <v>845</v>
      </c>
      <c r="L2185" t="s">
        <v>709</v>
      </c>
      <c r="M2185" t="s">
        <v>46</v>
      </c>
      <c r="N2185">
        <v>4</v>
      </c>
      <c r="O2185" t="s">
        <v>38484</v>
      </c>
      <c r="P2185" t="s">
        <v>38483</v>
      </c>
      <c r="Q2185" t="s">
        <v>842</v>
      </c>
      <c r="R2185" s="7">
        <v>41640</v>
      </c>
      <c r="S2185" s="8">
        <f t="shared" si="272"/>
        <v>2014</v>
      </c>
      <c r="T2185" s="8">
        <v>2014</v>
      </c>
      <c r="U2185" s="8">
        <f t="shared" si="273"/>
        <v>8</v>
      </c>
      <c r="V2185" s="7">
        <v>41944</v>
      </c>
      <c r="W2185" t="s">
        <v>1533</v>
      </c>
      <c r="X2185" s="2">
        <v>0.33500000000000002</v>
      </c>
      <c r="Y2185" s="6">
        <f t="shared" si="278"/>
        <v>8.94263367235258E-3</v>
      </c>
      <c r="AA2185">
        <v>10964290</v>
      </c>
      <c r="AB2185">
        <v>18201</v>
      </c>
      <c r="AC2185" t="s">
        <v>1532</v>
      </c>
      <c r="AD2185" t="s">
        <v>6</v>
      </c>
      <c r="AE2185">
        <v>24</v>
      </c>
      <c r="AF2185">
        <v>6</v>
      </c>
      <c r="AH2185" t="s">
        <v>38482</v>
      </c>
      <c r="AI2185" t="s">
        <v>38481</v>
      </c>
      <c r="AJ2185" t="s">
        <v>38480</v>
      </c>
      <c r="AK2185" t="s">
        <v>38479</v>
      </c>
      <c r="AL2185">
        <v>9</v>
      </c>
      <c r="AM2185" s="5">
        <f t="shared" si="274"/>
        <v>1.125</v>
      </c>
      <c r="AN2185" s="4">
        <f t="shared" si="279"/>
        <v>1.7039000378644452E-3</v>
      </c>
      <c r="AO2185" s="3"/>
      <c r="AP2185">
        <v>0</v>
      </c>
      <c r="AR2185" t="s">
        <v>1</v>
      </c>
      <c r="AT2185" s="2">
        <v>1.694</v>
      </c>
      <c r="AU2185" s="1">
        <f t="shared" si="275"/>
        <v>0.67710135820061401</v>
      </c>
      <c r="AV2185" s="1">
        <f t="shared" si="276"/>
        <v>0.53232668551085127</v>
      </c>
      <c r="AW2185" s="1">
        <f t="shared" si="277"/>
        <v>0.38755201282108859</v>
      </c>
    </row>
    <row r="2186" spans="1:49" x14ac:dyDescent="0.2">
      <c r="A2186">
        <v>2184</v>
      </c>
      <c r="B2186" t="s">
        <v>38478</v>
      </c>
      <c r="C2186" t="s">
        <v>38477</v>
      </c>
      <c r="F2186" t="s">
        <v>38476</v>
      </c>
      <c r="G2186" t="s">
        <v>17</v>
      </c>
      <c r="H2186" t="s">
        <v>16</v>
      </c>
      <c r="I2186" t="s">
        <v>32063</v>
      </c>
      <c r="J2186">
        <v>60025578</v>
      </c>
      <c r="K2186" t="s">
        <v>845</v>
      </c>
      <c r="L2186" t="s">
        <v>709</v>
      </c>
      <c r="M2186" t="s">
        <v>46</v>
      </c>
      <c r="N2186">
        <v>4</v>
      </c>
      <c r="O2186" t="s">
        <v>37379</v>
      </c>
      <c r="P2186" t="s">
        <v>37378</v>
      </c>
      <c r="Q2186" t="s">
        <v>842</v>
      </c>
      <c r="R2186" s="7">
        <v>41640</v>
      </c>
      <c r="S2186" s="8">
        <f t="shared" si="272"/>
        <v>2014</v>
      </c>
      <c r="T2186" s="8">
        <v>2014</v>
      </c>
      <c r="U2186" s="8">
        <f t="shared" si="273"/>
        <v>8</v>
      </c>
      <c r="V2186" s="7">
        <v>41883</v>
      </c>
      <c r="W2186" t="s">
        <v>17983</v>
      </c>
      <c r="X2186" s="2">
        <v>0.28599999999999998</v>
      </c>
      <c r="Y2186" s="6">
        <f t="shared" si="278"/>
        <v>7.6346066575905605E-3</v>
      </c>
      <c r="AA2186">
        <v>9205071</v>
      </c>
      <c r="AB2186">
        <v>28139</v>
      </c>
      <c r="AC2186">
        <v>15693937</v>
      </c>
      <c r="AD2186" t="s">
        <v>6</v>
      </c>
      <c r="AE2186">
        <v>28</v>
      </c>
      <c r="AF2186">
        <v>14</v>
      </c>
      <c r="AH2186" t="s">
        <v>38475</v>
      </c>
      <c r="AI2186" t="s">
        <v>38474</v>
      </c>
      <c r="AJ2186" t="s">
        <v>38473</v>
      </c>
      <c r="AK2186" t="s">
        <v>38472</v>
      </c>
      <c r="AL2186">
        <v>5</v>
      </c>
      <c r="AM2186" s="5">
        <f t="shared" si="274"/>
        <v>0.625</v>
      </c>
      <c r="AN2186" s="4">
        <f t="shared" si="279"/>
        <v>9.4661113214691405E-4</v>
      </c>
      <c r="AO2186" s="3"/>
      <c r="AP2186">
        <v>0</v>
      </c>
      <c r="AQ2186" t="s">
        <v>38</v>
      </c>
      <c r="AR2186" t="s">
        <v>38471</v>
      </c>
      <c r="AS2186" t="s">
        <v>37</v>
      </c>
      <c r="AT2186" s="2" t="s">
        <v>0</v>
      </c>
      <c r="AU2186" s="1">
        <f t="shared" si="275"/>
        <v>0.56282079999574663</v>
      </c>
      <c r="AV2186" s="1">
        <f t="shared" si="276"/>
        <v>0.42906088948687376</v>
      </c>
      <c r="AW2186" s="1">
        <f t="shared" si="277"/>
        <v>0.29530097897800078</v>
      </c>
    </row>
    <row r="2187" spans="1:49" x14ac:dyDescent="0.2">
      <c r="A2187">
        <v>2185</v>
      </c>
      <c r="B2187" t="s">
        <v>38470</v>
      </c>
      <c r="C2187" t="s">
        <v>38469</v>
      </c>
      <c r="F2187" t="s">
        <v>38468</v>
      </c>
      <c r="G2187" t="s">
        <v>17</v>
      </c>
      <c r="H2187" t="s">
        <v>16</v>
      </c>
      <c r="I2187" t="s">
        <v>38467</v>
      </c>
      <c r="J2187">
        <v>60031818</v>
      </c>
      <c r="K2187" t="s">
        <v>28673</v>
      </c>
      <c r="L2187" t="s">
        <v>28672</v>
      </c>
      <c r="M2187" t="s">
        <v>423</v>
      </c>
      <c r="N2187">
        <v>3</v>
      </c>
      <c r="O2187" t="s">
        <v>38466</v>
      </c>
      <c r="P2187" t="s">
        <v>38465</v>
      </c>
      <c r="Q2187" t="s">
        <v>28669</v>
      </c>
      <c r="R2187" s="7">
        <v>41640</v>
      </c>
      <c r="S2187" s="8">
        <f t="shared" si="272"/>
        <v>2014</v>
      </c>
      <c r="T2187" s="8">
        <v>2014</v>
      </c>
      <c r="U2187" s="8">
        <f t="shared" si="273"/>
        <v>8</v>
      </c>
      <c r="V2187" s="7">
        <v>41944</v>
      </c>
      <c r="W2187" t="s">
        <v>1533</v>
      </c>
      <c r="X2187" s="2">
        <v>0.33500000000000002</v>
      </c>
      <c r="Y2187" s="6">
        <f t="shared" si="278"/>
        <v>8.94263367235258E-3</v>
      </c>
      <c r="AA2187">
        <v>10964290</v>
      </c>
      <c r="AB2187">
        <v>18201</v>
      </c>
      <c r="AC2187" t="s">
        <v>1532</v>
      </c>
      <c r="AD2187" t="s">
        <v>6</v>
      </c>
      <c r="AE2187">
        <v>24</v>
      </c>
      <c r="AF2187">
        <v>6</v>
      </c>
      <c r="AH2187" t="s">
        <v>38464</v>
      </c>
      <c r="AI2187" t="s">
        <v>38463</v>
      </c>
      <c r="AJ2187" t="s">
        <v>38462</v>
      </c>
      <c r="AK2187" t="s">
        <v>38461</v>
      </c>
      <c r="AL2187">
        <v>13</v>
      </c>
      <c r="AM2187" s="5">
        <f t="shared" si="274"/>
        <v>1.625</v>
      </c>
      <c r="AN2187" s="4">
        <f t="shared" si="279"/>
        <v>2.4611889435819764E-3</v>
      </c>
      <c r="AO2187" s="3"/>
      <c r="AP2187">
        <v>0</v>
      </c>
      <c r="AR2187" t="s">
        <v>1</v>
      </c>
      <c r="AT2187" s="2">
        <v>1.694</v>
      </c>
      <c r="AU2187" s="1">
        <f t="shared" si="275"/>
        <v>0.69982002537213994</v>
      </c>
      <c r="AV2187" s="1">
        <f t="shared" si="276"/>
        <v>0.57019113079672779</v>
      </c>
      <c r="AW2187" s="1">
        <f t="shared" si="277"/>
        <v>0.44056223622131574</v>
      </c>
    </row>
    <row r="2188" spans="1:49" x14ac:dyDescent="0.2">
      <c r="A2188">
        <v>2186</v>
      </c>
      <c r="B2188" t="s">
        <v>38460</v>
      </c>
      <c r="C2188" t="s">
        <v>38459</v>
      </c>
      <c r="F2188" t="s">
        <v>38458</v>
      </c>
      <c r="G2188" t="s">
        <v>17</v>
      </c>
      <c r="H2188" t="s">
        <v>16</v>
      </c>
      <c r="I2188" t="s">
        <v>38457</v>
      </c>
      <c r="J2188" t="s">
        <v>38456</v>
      </c>
      <c r="K2188" t="s">
        <v>38455</v>
      </c>
      <c r="L2188" t="s">
        <v>38454</v>
      </c>
      <c r="M2188" t="s">
        <v>7067</v>
      </c>
      <c r="N2188">
        <v>5</v>
      </c>
      <c r="O2188" t="s">
        <v>38453</v>
      </c>
      <c r="P2188" t="s">
        <v>38452</v>
      </c>
      <c r="Q2188" t="s">
        <v>38451</v>
      </c>
      <c r="R2188" s="7">
        <v>41640</v>
      </c>
      <c r="S2188" s="8">
        <f t="shared" si="272"/>
        <v>2014</v>
      </c>
      <c r="T2188" s="8">
        <v>2014</v>
      </c>
      <c r="U2188" s="8">
        <f t="shared" si="273"/>
        <v>8</v>
      </c>
      <c r="V2188" s="7">
        <v>41640</v>
      </c>
      <c r="W2188" t="s">
        <v>38450</v>
      </c>
      <c r="X2188" s="2">
        <v>0.44800000000000001</v>
      </c>
      <c r="Y2188" s="6">
        <f t="shared" si="278"/>
        <v>1.1959104134967032E-2</v>
      </c>
      <c r="AA2188">
        <v>23013850</v>
      </c>
      <c r="AB2188">
        <v>21100827839</v>
      </c>
      <c r="AC2188">
        <v>23013869</v>
      </c>
      <c r="AD2188" t="s">
        <v>6</v>
      </c>
      <c r="AE2188">
        <v>2</v>
      </c>
      <c r="AF2188">
        <v>1</v>
      </c>
      <c r="AH2188" t="s">
        <v>38449</v>
      </c>
      <c r="AI2188" t="s">
        <v>38448</v>
      </c>
      <c r="AJ2188" t="s">
        <v>38447</v>
      </c>
      <c r="AK2188" t="s">
        <v>38446</v>
      </c>
      <c r="AL2188">
        <v>17</v>
      </c>
      <c r="AM2188" s="5">
        <f t="shared" si="274"/>
        <v>2.125</v>
      </c>
      <c r="AN2188" s="4">
        <f t="shared" si="279"/>
        <v>3.2184778492995079E-3</v>
      </c>
      <c r="AO2188" s="3"/>
      <c r="AP2188">
        <v>0</v>
      </c>
      <c r="AR2188" t="s">
        <v>38445</v>
      </c>
      <c r="AT2188" s="2" t="s">
        <v>0</v>
      </c>
      <c r="AU2188" s="1">
        <f t="shared" si="275"/>
        <v>0.93369162492667745</v>
      </c>
      <c r="AV2188" s="1">
        <f t="shared" si="276"/>
        <v>0.75887909921332708</v>
      </c>
      <c r="AW2188" s="1">
        <f t="shared" si="277"/>
        <v>0.58406657349997637</v>
      </c>
    </row>
    <row r="2189" spans="1:49" x14ac:dyDescent="0.2">
      <c r="A2189">
        <v>2187</v>
      </c>
      <c r="B2189" t="s">
        <v>38444</v>
      </c>
      <c r="C2189" t="s">
        <v>38443</v>
      </c>
      <c r="F2189" t="s">
        <v>38442</v>
      </c>
      <c r="G2189" t="s">
        <v>17</v>
      </c>
      <c r="H2189" t="s">
        <v>16</v>
      </c>
      <c r="I2189" t="s">
        <v>38441</v>
      </c>
      <c r="J2189" t="s">
        <v>38440</v>
      </c>
      <c r="K2189" t="s">
        <v>38439</v>
      </c>
      <c r="L2189" t="s">
        <v>13809</v>
      </c>
      <c r="M2189" t="s">
        <v>167</v>
      </c>
      <c r="N2189">
        <v>6</v>
      </c>
      <c r="O2189" t="s">
        <v>38438</v>
      </c>
      <c r="P2189" t="s">
        <v>38437</v>
      </c>
      <c r="Q2189" t="s">
        <v>38436</v>
      </c>
      <c r="R2189" s="7">
        <v>41640</v>
      </c>
      <c r="S2189" s="8">
        <f t="shared" si="272"/>
        <v>2014</v>
      </c>
      <c r="T2189" s="8">
        <v>2014</v>
      </c>
      <c r="U2189" s="8">
        <f t="shared" si="273"/>
        <v>8</v>
      </c>
      <c r="V2189" s="7">
        <v>41913</v>
      </c>
      <c r="W2189" t="s">
        <v>21116</v>
      </c>
      <c r="X2189" s="2">
        <v>0.48899999999999999</v>
      </c>
      <c r="Y2189" s="6">
        <f t="shared" si="278"/>
        <v>1.3053575718747497E-2</v>
      </c>
      <c r="AA2189">
        <v>17518784</v>
      </c>
      <c r="AB2189">
        <v>5700165202</v>
      </c>
      <c r="AD2189" t="s">
        <v>6</v>
      </c>
      <c r="AE2189">
        <v>8</v>
      </c>
      <c r="AF2189">
        <v>8</v>
      </c>
      <c r="AH2189" t="s">
        <v>38435</v>
      </c>
      <c r="AI2189" t="s">
        <v>38434</v>
      </c>
      <c r="AK2189" t="s">
        <v>38433</v>
      </c>
      <c r="AL2189">
        <v>10</v>
      </c>
      <c r="AM2189" s="5">
        <f t="shared" si="274"/>
        <v>1.25</v>
      </c>
      <c r="AN2189" s="4">
        <f t="shared" si="279"/>
        <v>1.8932222642938281E-3</v>
      </c>
      <c r="AO2189" s="3"/>
      <c r="AP2189">
        <v>0</v>
      </c>
      <c r="AR2189" t="s">
        <v>1</v>
      </c>
      <c r="AT2189" s="2" t="s">
        <v>0</v>
      </c>
      <c r="AU2189" s="1">
        <f t="shared" si="275"/>
        <v>0.9705469682411394</v>
      </c>
      <c r="AV2189" s="1">
        <f t="shared" si="276"/>
        <v>0.74733989915206622</v>
      </c>
      <c r="AW2189" s="1">
        <f t="shared" si="277"/>
        <v>0.52413283006299283</v>
      </c>
    </row>
    <row r="2190" spans="1:49" x14ac:dyDescent="0.2">
      <c r="A2190">
        <v>2188</v>
      </c>
      <c r="B2190" t="s">
        <v>38432</v>
      </c>
      <c r="C2190" t="s">
        <v>38431</v>
      </c>
      <c r="F2190" t="s">
        <v>38430</v>
      </c>
      <c r="G2190" t="s">
        <v>17</v>
      </c>
      <c r="H2190" t="s">
        <v>16</v>
      </c>
      <c r="I2190" t="s">
        <v>38429</v>
      </c>
      <c r="J2190">
        <v>60016930</v>
      </c>
      <c r="K2190" t="s">
        <v>3865</v>
      </c>
      <c r="L2190" t="s">
        <v>1463</v>
      </c>
      <c r="M2190" t="s">
        <v>46</v>
      </c>
      <c r="N2190">
        <v>4</v>
      </c>
      <c r="O2190" t="s">
        <v>38428</v>
      </c>
      <c r="P2190" t="s">
        <v>38427</v>
      </c>
      <c r="Q2190" t="s">
        <v>4066</v>
      </c>
      <c r="R2190" s="7">
        <v>41640</v>
      </c>
      <c r="S2190" s="8">
        <f t="shared" si="272"/>
        <v>2014</v>
      </c>
      <c r="T2190" s="8">
        <v>2014</v>
      </c>
      <c r="U2190" s="8">
        <f t="shared" si="273"/>
        <v>8</v>
      </c>
      <c r="V2190" s="7">
        <v>41907</v>
      </c>
      <c r="W2190" t="s">
        <v>35253</v>
      </c>
      <c r="X2190" s="2">
        <v>0.375</v>
      </c>
      <c r="Y2190" s="6">
        <f t="shared" si="278"/>
        <v>1.0010410827260351E-2</v>
      </c>
      <c r="AA2190">
        <v>135194</v>
      </c>
      <c r="AB2190">
        <v>24918</v>
      </c>
      <c r="AD2190" t="s">
        <v>6</v>
      </c>
      <c r="AE2190">
        <v>50</v>
      </c>
      <c r="AF2190">
        <v>20</v>
      </c>
      <c r="AH2190" t="s">
        <v>38426</v>
      </c>
      <c r="AI2190" t="s">
        <v>38425</v>
      </c>
      <c r="AK2190" t="s">
        <v>38424</v>
      </c>
      <c r="AL2190">
        <v>2</v>
      </c>
      <c r="AM2190" s="5">
        <f t="shared" si="274"/>
        <v>0.25</v>
      </c>
      <c r="AN2190" s="4">
        <f t="shared" si="279"/>
        <v>3.786444528587656E-4</v>
      </c>
      <c r="AO2190" s="3"/>
      <c r="AP2190">
        <v>0</v>
      </c>
      <c r="AR2190" t="s">
        <v>1</v>
      </c>
      <c r="AT2190" s="2">
        <v>1.3140000000000001</v>
      </c>
      <c r="AU2190" s="1">
        <f t="shared" si="275"/>
        <v>0.71208809149398755</v>
      </c>
      <c r="AV2190" s="1">
        <f t="shared" si="276"/>
        <v>0.51945276400595586</v>
      </c>
      <c r="AW2190" s="1">
        <f t="shared" si="277"/>
        <v>0.32681743651792411</v>
      </c>
    </row>
    <row r="2191" spans="1:49" x14ac:dyDescent="0.2">
      <c r="A2191">
        <v>2189</v>
      </c>
      <c r="B2191" t="s">
        <v>38423</v>
      </c>
      <c r="C2191" t="s">
        <v>38422</v>
      </c>
      <c r="F2191" t="s">
        <v>38421</v>
      </c>
      <c r="G2191" t="s">
        <v>17</v>
      </c>
      <c r="H2191" t="s">
        <v>16</v>
      </c>
      <c r="I2191" t="s">
        <v>38420</v>
      </c>
      <c r="J2191" t="s">
        <v>38419</v>
      </c>
      <c r="K2191" t="s">
        <v>38418</v>
      </c>
      <c r="L2191" t="s">
        <v>38417</v>
      </c>
      <c r="M2191" t="s">
        <v>2090</v>
      </c>
      <c r="N2191">
        <v>6</v>
      </c>
      <c r="O2191" t="s">
        <v>38416</v>
      </c>
      <c r="P2191" t="s">
        <v>38415</v>
      </c>
      <c r="Q2191" t="s">
        <v>38414</v>
      </c>
      <c r="R2191" s="7">
        <v>41640</v>
      </c>
      <c r="S2191" s="8">
        <f t="shared" si="272"/>
        <v>2014</v>
      </c>
      <c r="T2191" s="8">
        <v>2014</v>
      </c>
      <c r="U2191" s="8">
        <f t="shared" si="273"/>
        <v>8</v>
      </c>
      <c r="V2191" s="7">
        <v>41907</v>
      </c>
      <c r="W2191" t="s">
        <v>35253</v>
      </c>
      <c r="X2191" s="2">
        <v>0.375</v>
      </c>
      <c r="Y2191" s="6">
        <f t="shared" si="278"/>
        <v>1.0010410827260351E-2</v>
      </c>
      <c r="AA2191">
        <v>135194</v>
      </c>
      <c r="AB2191">
        <v>24918</v>
      </c>
      <c r="AD2191" t="s">
        <v>6</v>
      </c>
      <c r="AE2191">
        <v>50</v>
      </c>
      <c r="AF2191">
        <v>20</v>
      </c>
      <c r="AH2191" t="s">
        <v>38413</v>
      </c>
      <c r="AI2191" t="s">
        <v>38412</v>
      </c>
      <c r="AK2191" t="s">
        <v>38411</v>
      </c>
      <c r="AL2191">
        <v>4</v>
      </c>
      <c r="AM2191" s="5">
        <f t="shared" si="274"/>
        <v>0.5</v>
      </c>
      <c r="AN2191" s="4">
        <f t="shared" si="279"/>
        <v>7.572889057175312E-4</v>
      </c>
      <c r="AO2191" s="3"/>
      <c r="AP2191">
        <v>0</v>
      </c>
      <c r="AR2191" t="s">
        <v>1</v>
      </c>
      <c r="AT2191" s="2">
        <v>1.3140000000000001</v>
      </c>
      <c r="AU2191" s="1">
        <f t="shared" si="275"/>
        <v>0.72344742507975057</v>
      </c>
      <c r="AV2191" s="1">
        <f t="shared" si="276"/>
        <v>0.53838498664889411</v>
      </c>
      <c r="AW2191" s="1">
        <f t="shared" si="277"/>
        <v>0.35332254821803771</v>
      </c>
    </row>
    <row r="2192" spans="1:49" x14ac:dyDescent="0.2">
      <c r="A2192">
        <v>2190</v>
      </c>
      <c r="B2192" t="s">
        <v>38410</v>
      </c>
      <c r="C2192" t="s">
        <v>38409</v>
      </c>
      <c r="F2192" t="s">
        <v>38408</v>
      </c>
      <c r="G2192" t="s">
        <v>17</v>
      </c>
      <c r="H2192" t="s">
        <v>16</v>
      </c>
      <c r="I2192" t="s">
        <v>959</v>
      </c>
      <c r="J2192">
        <v>60011170</v>
      </c>
      <c r="K2192" t="s">
        <v>19122</v>
      </c>
      <c r="L2192" t="s">
        <v>19121</v>
      </c>
      <c r="M2192" t="s">
        <v>816</v>
      </c>
      <c r="N2192">
        <v>4</v>
      </c>
      <c r="O2192" t="s">
        <v>38407</v>
      </c>
      <c r="P2192" t="s">
        <v>38406</v>
      </c>
      <c r="Q2192" t="s">
        <v>38405</v>
      </c>
      <c r="R2192" s="7">
        <v>41640</v>
      </c>
      <c r="S2192" s="8">
        <f t="shared" si="272"/>
        <v>2014</v>
      </c>
      <c r="T2192" s="8">
        <v>2014</v>
      </c>
      <c r="U2192" s="8">
        <f t="shared" si="273"/>
        <v>8</v>
      </c>
      <c r="V2192" s="7">
        <v>41921</v>
      </c>
      <c r="W2192" t="s">
        <v>35253</v>
      </c>
      <c r="X2192" s="2">
        <v>0.375</v>
      </c>
      <c r="Y2192" s="6">
        <f t="shared" si="278"/>
        <v>1.0010410827260351E-2</v>
      </c>
      <c r="AA2192">
        <v>135194</v>
      </c>
      <c r="AB2192">
        <v>24918</v>
      </c>
      <c r="AD2192" t="s">
        <v>6</v>
      </c>
      <c r="AE2192">
        <v>50</v>
      </c>
      <c r="AF2192">
        <v>21</v>
      </c>
      <c r="AH2192" t="s">
        <v>38404</v>
      </c>
      <c r="AI2192" t="s">
        <v>38403</v>
      </c>
      <c r="AK2192" t="s">
        <v>38402</v>
      </c>
      <c r="AL2192">
        <v>11</v>
      </c>
      <c r="AM2192" s="5">
        <f t="shared" si="274"/>
        <v>1.375</v>
      </c>
      <c r="AN2192" s="4">
        <f t="shared" si="279"/>
        <v>2.0825444907232107E-3</v>
      </c>
      <c r="AO2192" s="3"/>
      <c r="AP2192">
        <v>0</v>
      </c>
      <c r="AR2192" t="s">
        <v>1</v>
      </c>
      <c r="AT2192" s="2">
        <v>1.3140000000000001</v>
      </c>
      <c r="AU2192" s="1">
        <f t="shared" si="275"/>
        <v>0.76320509262992087</v>
      </c>
      <c r="AV2192" s="1">
        <f t="shared" si="276"/>
        <v>0.60464776589917812</v>
      </c>
      <c r="AW2192" s="1">
        <f t="shared" si="277"/>
        <v>0.44609043916843522</v>
      </c>
    </row>
    <row r="2193" spans="1:49" x14ac:dyDescent="0.2">
      <c r="A2193">
        <v>2191</v>
      </c>
      <c r="B2193" t="s">
        <v>38401</v>
      </c>
      <c r="C2193" t="s">
        <v>38400</v>
      </c>
      <c r="F2193" t="s">
        <v>38399</v>
      </c>
      <c r="G2193" t="s">
        <v>17</v>
      </c>
      <c r="H2193" t="s">
        <v>16</v>
      </c>
      <c r="I2193" t="s">
        <v>38398</v>
      </c>
      <c r="J2193" t="s">
        <v>38397</v>
      </c>
      <c r="K2193" t="s">
        <v>38396</v>
      </c>
      <c r="L2193" t="s">
        <v>38395</v>
      </c>
      <c r="M2193" t="s">
        <v>4573</v>
      </c>
      <c r="N2193">
        <v>4</v>
      </c>
      <c r="O2193" t="s">
        <v>38394</v>
      </c>
      <c r="P2193" t="s">
        <v>38393</v>
      </c>
      <c r="Q2193" t="s">
        <v>38392</v>
      </c>
      <c r="R2193" s="7">
        <v>41640</v>
      </c>
      <c r="S2193" s="8">
        <f t="shared" si="272"/>
        <v>2014</v>
      </c>
      <c r="T2193" s="8">
        <v>2014</v>
      </c>
      <c r="U2193" s="8">
        <f t="shared" si="273"/>
        <v>8</v>
      </c>
      <c r="V2193" s="7">
        <v>41921</v>
      </c>
      <c r="W2193" t="s">
        <v>35253</v>
      </c>
      <c r="X2193" s="2">
        <v>0.375</v>
      </c>
      <c r="Y2193" s="6">
        <f t="shared" si="278"/>
        <v>1.0010410827260351E-2</v>
      </c>
      <c r="AA2193">
        <v>135194</v>
      </c>
      <c r="AB2193">
        <v>24918</v>
      </c>
      <c r="AD2193" t="s">
        <v>6</v>
      </c>
      <c r="AE2193">
        <v>50</v>
      </c>
      <c r="AF2193">
        <v>21</v>
      </c>
      <c r="AH2193" t="s">
        <v>38391</v>
      </c>
      <c r="AI2193" t="s">
        <v>38390</v>
      </c>
      <c r="AK2193" t="s">
        <v>38389</v>
      </c>
      <c r="AL2193">
        <v>14</v>
      </c>
      <c r="AM2193" s="5">
        <f t="shared" si="274"/>
        <v>1.75</v>
      </c>
      <c r="AN2193" s="4">
        <f t="shared" si="279"/>
        <v>2.6505111700113595E-3</v>
      </c>
      <c r="AO2193" s="3"/>
      <c r="AP2193">
        <v>0</v>
      </c>
      <c r="AR2193" t="s">
        <v>1</v>
      </c>
      <c r="AT2193" s="2">
        <v>1.3140000000000001</v>
      </c>
      <c r="AU2193" s="1">
        <f t="shared" si="275"/>
        <v>0.78024409300856534</v>
      </c>
      <c r="AV2193" s="1">
        <f t="shared" si="276"/>
        <v>0.63304609986358562</v>
      </c>
      <c r="AW2193" s="1">
        <f t="shared" si="277"/>
        <v>0.48584810671860568</v>
      </c>
    </row>
    <row r="2194" spans="1:49" x14ac:dyDescent="0.2">
      <c r="A2194">
        <v>2192</v>
      </c>
      <c r="B2194" t="s">
        <v>38388</v>
      </c>
      <c r="C2194" t="s">
        <v>38387</v>
      </c>
      <c r="F2194" t="s">
        <v>38386</v>
      </c>
      <c r="G2194" t="s">
        <v>17</v>
      </c>
      <c r="H2194" t="s">
        <v>16</v>
      </c>
      <c r="I2194" t="s">
        <v>38385</v>
      </c>
      <c r="J2194" t="s">
        <v>36364</v>
      </c>
      <c r="K2194" t="s">
        <v>36363</v>
      </c>
      <c r="L2194" t="s">
        <v>36362</v>
      </c>
      <c r="M2194" t="s">
        <v>36361</v>
      </c>
      <c r="N2194">
        <v>5</v>
      </c>
      <c r="O2194" t="s">
        <v>38384</v>
      </c>
      <c r="P2194" t="s">
        <v>38383</v>
      </c>
      <c r="Q2194" t="s">
        <v>38382</v>
      </c>
      <c r="R2194" s="7">
        <v>41640</v>
      </c>
      <c r="S2194" s="8">
        <f t="shared" si="272"/>
        <v>2014</v>
      </c>
      <c r="T2194" s="8">
        <v>2014</v>
      </c>
      <c r="U2194" s="8">
        <f t="shared" si="273"/>
        <v>8</v>
      </c>
      <c r="V2194" s="7">
        <v>41921</v>
      </c>
      <c r="W2194" t="s">
        <v>35253</v>
      </c>
      <c r="X2194" s="2">
        <v>0.375</v>
      </c>
      <c r="Y2194" s="6">
        <f t="shared" si="278"/>
        <v>1.0010410827260351E-2</v>
      </c>
      <c r="AA2194">
        <v>135194</v>
      </c>
      <c r="AB2194">
        <v>24918</v>
      </c>
      <c r="AD2194" t="s">
        <v>6</v>
      </c>
      <c r="AE2194">
        <v>50</v>
      </c>
      <c r="AF2194">
        <v>21</v>
      </c>
      <c r="AH2194" t="s">
        <v>38381</v>
      </c>
      <c r="AI2194" t="s">
        <v>38380</v>
      </c>
      <c r="AK2194" t="s">
        <v>38379</v>
      </c>
      <c r="AL2194">
        <v>4</v>
      </c>
      <c r="AM2194" s="5">
        <f t="shared" si="274"/>
        <v>0.5</v>
      </c>
      <c r="AN2194" s="4">
        <f t="shared" si="279"/>
        <v>7.572889057175312E-4</v>
      </c>
      <c r="AO2194" s="3"/>
      <c r="AP2194">
        <v>0</v>
      </c>
      <c r="AR2194" t="s">
        <v>1</v>
      </c>
      <c r="AT2194" s="2">
        <v>1.3140000000000001</v>
      </c>
      <c r="AU2194" s="1">
        <f t="shared" si="275"/>
        <v>0.72344742507975057</v>
      </c>
      <c r="AV2194" s="1">
        <f t="shared" si="276"/>
        <v>0.53838498664889411</v>
      </c>
      <c r="AW2194" s="1">
        <f t="shared" si="277"/>
        <v>0.35332254821803771</v>
      </c>
    </row>
    <row r="2195" spans="1:49" x14ac:dyDescent="0.2">
      <c r="A2195">
        <v>2193</v>
      </c>
      <c r="B2195" t="s">
        <v>38378</v>
      </c>
      <c r="C2195" t="s">
        <v>38377</v>
      </c>
      <c r="F2195" t="s">
        <v>38376</v>
      </c>
      <c r="G2195" t="s">
        <v>17</v>
      </c>
      <c r="H2195" t="s">
        <v>16</v>
      </c>
      <c r="I2195" t="s">
        <v>38375</v>
      </c>
      <c r="J2195">
        <v>60021988</v>
      </c>
      <c r="K2195" t="s">
        <v>8975</v>
      </c>
      <c r="L2195" t="s">
        <v>8974</v>
      </c>
      <c r="M2195" t="s">
        <v>423</v>
      </c>
      <c r="N2195">
        <v>3</v>
      </c>
      <c r="O2195" t="s">
        <v>38374</v>
      </c>
      <c r="P2195" t="s">
        <v>38373</v>
      </c>
      <c r="Q2195" t="s">
        <v>26731</v>
      </c>
      <c r="R2195" s="7">
        <v>41640</v>
      </c>
      <c r="S2195" s="8">
        <f t="shared" si="272"/>
        <v>2014</v>
      </c>
      <c r="T2195" s="8">
        <v>2014</v>
      </c>
      <c r="U2195" s="8">
        <f t="shared" si="273"/>
        <v>8</v>
      </c>
      <c r="V2195" s="7">
        <v>41921</v>
      </c>
      <c r="W2195" t="s">
        <v>35253</v>
      </c>
      <c r="X2195" s="2">
        <v>0.375</v>
      </c>
      <c r="Y2195" s="6">
        <f t="shared" si="278"/>
        <v>1.0010410827260351E-2</v>
      </c>
      <c r="AA2195">
        <v>135194</v>
      </c>
      <c r="AB2195">
        <v>24918</v>
      </c>
      <c r="AD2195" t="s">
        <v>6</v>
      </c>
      <c r="AE2195">
        <v>50</v>
      </c>
      <c r="AF2195">
        <v>21</v>
      </c>
      <c r="AH2195" t="s">
        <v>38372</v>
      </c>
      <c r="AI2195" t="s">
        <v>38371</v>
      </c>
      <c r="AK2195" t="s">
        <v>38370</v>
      </c>
      <c r="AL2195">
        <v>75</v>
      </c>
      <c r="AM2195" s="5">
        <f t="shared" si="274"/>
        <v>9.375</v>
      </c>
      <c r="AN2195" s="4">
        <f t="shared" si="279"/>
        <v>1.419916698220371E-2</v>
      </c>
      <c r="AO2195" s="3"/>
      <c r="AP2195">
        <v>0</v>
      </c>
      <c r="AR2195" t="s">
        <v>1</v>
      </c>
      <c r="AT2195" s="2">
        <v>1.3140000000000001</v>
      </c>
      <c r="AU2195" s="1">
        <f t="shared" si="275"/>
        <v>1.1267037673743359</v>
      </c>
      <c r="AV2195" s="1">
        <f t="shared" si="276"/>
        <v>1.2104788904732031</v>
      </c>
      <c r="AW2195" s="1">
        <f t="shared" si="277"/>
        <v>1.2942540135720701</v>
      </c>
    </row>
    <row r="2196" spans="1:49" x14ac:dyDescent="0.2">
      <c r="A2196">
        <v>2194</v>
      </c>
      <c r="B2196" t="s">
        <v>38369</v>
      </c>
      <c r="C2196" t="s">
        <v>38368</v>
      </c>
      <c r="F2196" t="s">
        <v>38367</v>
      </c>
      <c r="G2196" t="s">
        <v>17</v>
      </c>
      <c r="H2196" t="s">
        <v>16</v>
      </c>
      <c r="I2196" t="s">
        <v>38366</v>
      </c>
      <c r="J2196">
        <v>60006288</v>
      </c>
      <c r="K2196" t="s">
        <v>7228</v>
      </c>
      <c r="L2196" t="s">
        <v>7227</v>
      </c>
      <c r="M2196" t="s">
        <v>7226</v>
      </c>
      <c r="N2196">
        <v>3</v>
      </c>
      <c r="O2196" t="s">
        <v>38365</v>
      </c>
      <c r="P2196" t="s">
        <v>38364</v>
      </c>
      <c r="Q2196" t="s">
        <v>16514</v>
      </c>
      <c r="R2196" s="7">
        <v>41640</v>
      </c>
      <c r="S2196" s="8">
        <f t="shared" si="272"/>
        <v>2014</v>
      </c>
      <c r="T2196" s="8">
        <v>2014</v>
      </c>
      <c r="U2196" s="8">
        <f t="shared" si="273"/>
        <v>8</v>
      </c>
      <c r="V2196" s="7">
        <v>41883</v>
      </c>
      <c r="W2196" t="s">
        <v>2043</v>
      </c>
      <c r="X2196" s="2">
        <v>0.371</v>
      </c>
      <c r="Y2196" s="6">
        <f t="shared" si="278"/>
        <v>9.9036331117695747E-3</v>
      </c>
      <c r="AA2196">
        <v>486604</v>
      </c>
      <c r="AB2196">
        <v>28580</v>
      </c>
      <c r="AC2196" t="s">
        <v>2042</v>
      </c>
      <c r="AD2196" t="s">
        <v>6</v>
      </c>
      <c r="AE2196">
        <v>49</v>
      </c>
      <c r="AF2196">
        <v>9</v>
      </c>
      <c r="AH2196" t="s">
        <v>38363</v>
      </c>
      <c r="AI2196" t="s">
        <v>38362</v>
      </c>
      <c r="AJ2196" t="s">
        <v>38361</v>
      </c>
      <c r="AK2196" t="s">
        <v>38360</v>
      </c>
      <c r="AL2196">
        <v>0</v>
      </c>
      <c r="AM2196" s="5">
        <f t="shared" si="274"/>
        <v>0</v>
      </c>
      <c r="AN2196" s="4">
        <f t="shared" si="279"/>
        <v>0</v>
      </c>
      <c r="AO2196" s="3"/>
      <c r="AP2196">
        <v>1</v>
      </c>
      <c r="AR2196" t="s">
        <v>1</v>
      </c>
      <c r="AT2196" s="2">
        <v>1.431</v>
      </c>
      <c r="AU2196" s="1">
        <f t="shared" si="275"/>
        <v>0.69325431782387015</v>
      </c>
      <c r="AV2196" s="1">
        <f t="shared" si="276"/>
        <v>0.49518165558847871</v>
      </c>
      <c r="AW2196" s="1">
        <f t="shared" si="277"/>
        <v>0.29710899335308727</v>
      </c>
    </row>
    <row r="2197" spans="1:49" x14ac:dyDescent="0.2">
      <c r="A2197">
        <v>2195</v>
      </c>
      <c r="B2197" t="s">
        <v>38359</v>
      </c>
      <c r="C2197" t="s">
        <v>38358</v>
      </c>
      <c r="F2197" t="s">
        <v>38357</v>
      </c>
      <c r="G2197" t="s">
        <v>17</v>
      </c>
      <c r="H2197" t="s">
        <v>16</v>
      </c>
      <c r="I2197" t="s">
        <v>38356</v>
      </c>
      <c r="J2197" t="s">
        <v>38355</v>
      </c>
      <c r="K2197" t="s">
        <v>38354</v>
      </c>
      <c r="L2197" t="s">
        <v>38353</v>
      </c>
      <c r="M2197" t="s">
        <v>694</v>
      </c>
      <c r="N2197">
        <v>3</v>
      </c>
      <c r="O2197" t="s">
        <v>38352</v>
      </c>
      <c r="P2197" t="s">
        <v>38351</v>
      </c>
      <c r="Q2197" t="s">
        <v>38350</v>
      </c>
      <c r="R2197" s="7">
        <v>41640</v>
      </c>
      <c r="S2197" s="8">
        <f t="shared" si="272"/>
        <v>2014</v>
      </c>
      <c r="T2197" s="8">
        <v>2014</v>
      </c>
      <c r="U2197" s="8">
        <f t="shared" si="273"/>
        <v>8</v>
      </c>
      <c r="V2197" s="7">
        <v>41921</v>
      </c>
      <c r="W2197" t="s">
        <v>35253</v>
      </c>
      <c r="X2197" s="2">
        <v>0.375</v>
      </c>
      <c r="Y2197" s="6">
        <f t="shared" si="278"/>
        <v>1.0010410827260351E-2</v>
      </c>
      <c r="AA2197">
        <v>135194</v>
      </c>
      <c r="AB2197">
        <v>24918</v>
      </c>
      <c r="AD2197" t="s">
        <v>6</v>
      </c>
      <c r="AE2197">
        <v>50</v>
      </c>
      <c r="AF2197">
        <v>21</v>
      </c>
      <c r="AH2197" t="s">
        <v>38349</v>
      </c>
      <c r="AI2197" t="s">
        <v>38348</v>
      </c>
      <c r="AK2197" t="s">
        <v>38347</v>
      </c>
      <c r="AL2197">
        <v>27</v>
      </c>
      <c r="AM2197" s="5">
        <f t="shared" si="274"/>
        <v>3.375</v>
      </c>
      <c r="AN2197" s="4">
        <f t="shared" si="279"/>
        <v>5.1117001135933355E-3</v>
      </c>
      <c r="AO2197" s="3"/>
      <c r="AP2197">
        <v>0</v>
      </c>
      <c r="AR2197" t="s">
        <v>1</v>
      </c>
      <c r="AT2197" s="2">
        <v>1.3140000000000001</v>
      </c>
      <c r="AU2197" s="1">
        <f t="shared" si="275"/>
        <v>0.85407976131602459</v>
      </c>
      <c r="AV2197" s="1">
        <f t="shared" si="276"/>
        <v>0.7561055470426844</v>
      </c>
      <c r="AW2197" s="1">
        <f t="shared" si="277"/>
        <v>0.65813133276934399</v>
      </c>
    </row>
    <row r="2198" spans="1:49" x14ac:dyDescent="0.2">
      <c r="A2198">
        <v>2196</v>
      </c>
      <c r="B2198" t="s">
        <v>38346</v>
      </c>
      <c r="C2198" t="s">
        <v>38345</v>
      </c>
      <c r="F2198" t="s">
        <v>38344</v>
      </c>
      <c r="G2198" t="s">
        <v>17</v>
      </c>
      <c r="H2198" t="s">
        <v>16</v>
      </c>
      <c r="I2198" t="s">
        <v>38343</v>
      </c>
      <c r="J2198">
        <v>60010065</v>
      </c>
      <c r="K2198" t="s">
        <v>3798</v>
      </c>
      <c r="L2198" t="s">
        <v>3797</v>
      </c>
      <c r="M2198" t="s">
        <v>76</v>
      </c>
      <c r="N2198">
        <v>2</v>
      </c>
      <c r="O2198" t="s">
        <v>38342</v>
      </c>
      <c r="P2198" t="s">
        <v>38341</v>
      </c>
      <c r="Q2198" t="s">
        <v>3794</v>
      </c>
      <c r="R2198" s="7">
        <v>41640</v>
      </c>
      <c r="S2198" s="8">
        <f t="shared" si="272"/>
        <v>2014</v>
      </c>
      <c r="T2198" s="8">
        <v>2014</v>
      </c>
      <c r="U2198" s="8">
        <f t="shared" si="273"/>
        <v>8</v>
      </c>
      <c r="V2198" s="7">
        <v>2014</v>
      </c>
      <c r="W2198" t="s">
        <v>38340</v>
      </c>
      <c r="X2198" s="2">
        <v>3.6389999999999998</v>
      </c>
      <c r="Y2198" s="6">
        <f t="shared" si="278"/>
        <v>9.7141026667734443E-2</v>
      </c>
      <c r="AA2198">
        <v>20418205</v>
      </c>
      <c r="AB2198">
        <v>19900192103</v>
      </c>
      <c r="AC2198">
        <v>20418213</v>
      </c>
      <c r="AD2198" t="s">
        <v>6</v>
      </c>
      <c r="AE2198">
        <v>794</v>
      </c>
      <c r="AF2198">
        <v>2</v>
      </c>
      <c r="AG2198" t="s">
        <v>38339</v>
      </c>
      <c r="AI2198" t="s">
        <v>38338</v>
      </c>
      <c r="AJ2198" t="s">
        <v>38337</v>
      </c>
      <c r="AK2198" t="s">
        <v>38336</v>
      </c>
      <c r="AL2198">
        <v>18</v>
      </c>
      <c r="AM2198" s="5">
        <f t="shared" si="274"/>
        <v>2.25</v>
      </c>
      <c r="AN2198" s="4">
        <f t="shared" si="279"/>
        <v>3.4078000757288905E-3</v>
      </c>
      <c r="AO2198" s="3"/>
      <c r="AP2198">
        <v>0</v>
      </c>
      <c r="AR2198" t="s">
        <v>38335</v>
      </c>
      <c r="AT2198" s="2">
        <v>7.4130000000000003</v>
      </c>
      <c r="AU2198" s="1">
        <f t="shared" si="275"/>
        <v>6.9021058690132779</v>
      </c>
      <c r="AV2198" s="1">
        <f t="shared" si="276"/>
        <v>5.0274413371731663</v>
      </c>
      <c r="AW2198" s="1">
        <f t="shared" si="277"/>
        <v>3.1527768053330552</v>
      </c>
    </row>
    <row r="2199" spans="1:49" x14ac:dyDescent="0.2">
      <c r="A2199">
        <v>2197</v>
      </c>
      <c r="B2199" t="s">
        <v>38334</v>
      </c>
      <c r="C2199" t="s">
        <v>38333</v>
      </c>
      <c r="F2199" t="s">
        <v>38332</v>
      </c>
      <c r="G2199" t="s">
        <v>17</v>
      </c>
      <c r="H2199" t="s">
        <v>16</v>
      </c>
      <c r="I2199" t="s">
        <v>38331</v>
      </c>
      <c r="J2199">
        <v>60004305</v>
      </c>
      <c r="K2199" t="s">
        <v>21147</v>
      </c>
      <c r="L2199" t="s">
        <v>12125</v>
      </c>
      <c r="M2199" t="s">
        <v>1607</v>
      </c>
      <c r="N2199">
        <v>2</v>
      </c>
      <c r="O2199" t="s">
        <v>38330</v>
      </c>
      <c r="P2199" t="s">
        <v>38329</v>
      </c>
      <c r="Q2199" t="s">
        <v>21144</v>
      </c>
      <c r="R2199" s="7">
        <v>41640</v>
      </c>
      <c r="S2199" s="8">
        <f t="shared" si="272"/>
        <v>2014</v>
      </c>
      <c r="T2199" s="8">
        <v>2014</v>
      </c>
      <c r="U2199" s="8">
        <f t="shared" si="273"/>
        <v>8</v>
      </c>
      <c r="V2199" s="7">
        <v>41883</v>
      </c>
      <c r="W2199" t="s">
        <v>2043</v>
      </c>
      <c r="X2199" s="2">
        <v>0.371</v>
      </c>
      <c r="Y2199" s="6">
        <f t="shared" si="278"/>
        <v>9.9036331117695747E-3</v>
      </c>
      <c r="AA2199">
        <v>486604</v>
      </c>
      <c r="AB2199">
        <v>28580</v>
      </c>
      <c r="AC2199" t="s">
        <v>2042</v>
      </c>
      <c r="AD2199" t="s">
        <v>6</v>
      </c>
      <c r="AE2199">
        <v>49</v>
      </c>
      <c r="AF2199">
        <v>9</v>
      </c>
      <c r="AH2199" t="s">
        <v>38328</v>
      </c>
      <c r="AI2199" t="s">
        <v>38327</v>
      </c>
      <c r="AJ2199" t="s">
        <v>38326</v>
      </c>
      <c r="AK2199" t="s">
        <v>38325</v>
      </c>
      <c r="AL2199">
        <v>7</v>
      </c>
      <c r="AM2199" s="5">
        <f t="shared" si="274"/>
        <v>0.875</v>
      </c>
      <c r="AN2199" s="4">
        <f t="shared" si="279"/>
        <v>1.3252555850056798E-3</v>
      </c>
      <c r="AO2199" s="3"/>
      <c r="AP2199">
        <v>1</v>
      </c>
      <c r="AR2199" t="s">
        <v>1</v>
      </c>
      <c r="AT2199" s="2">
        <v>1.431</v>
      </c>
      <c r="AU2199" s="1">
        <f t="shared" si="275"/>
        <v>0.73301198537404055</v>
      </c>
      <c r="AV2199" s="1">
        <f t="shared" si="276"/>
        <v>0.56144443483876272</v>
      </c>
      <c r="AW2199" s="1">
        <f t="shared" si="277"/>
        <v>0.38987688430348483</v>
      </c>
    </row>
    <row r="2200" spans="1:49" x14ac:dyDescent="0.2">
      <c r="A2200">
        <v>2198</v>
      </c>
      <c r="B2200" t="s">
        <v>38324</v>
      </c>
      <c r="C2200" t="s">
        <v>38323</v>
      </c>
      <c r="F2200" t="s">
        <v>38322</v>
      </c>
      <c r="G2200" t="s">
        <v>17</v>
      </c>
      <c r="H2200" t="s">
        <v>16</v>
      </c>
      <c r="I2200" t="s">
        <v>24187</v>
      </c>
      <c r="J2200" t="s">
        <v>38321</v>
      </c>
      <c r="K2200" t="s">
        <v>38320</v>
      </c>
      <c r="L2200" t="s">
        <v>38319</v>
      </c>
      <c r="M2200" t="s">
        <v>38318</v>
      </c>
      <c r="N2200">
        <v>5</v>
      </c>
      <c r="O2200" t="s">
        <v>38317</v>
      </c>
      <c r="P2200" t="s">
        <v>38316</v>
      </c>
      <c r="Q2200" t="s">
        <v>38315</v>
      </c>
      <c r="R2200" s="7">
        <v>41640</v>
      </c>
      <c r="S2200" s="8">
        <f t="shared" si="272"/>
        <v>2014</v>
      </c>
      <c r="T2200" s="8">
        <v>2014</v>
      </c>
      <c r="U2200" s="8">
        <f t="shared" si="273"/>
        <v>8</v>
      </c>
      <c r="V2200" s="7">
        <v>41921</v>
      </c>
      <c r="W2200" t="s">
        <v>35253</v>
      </c>
      <c r="X2200" s="2">
        <v>0.375</v>
      </c>
      <c r="Y2200" s="6">
        <f t="shared" si="278"/>
        <v>1.0010410827260351E-2</v>
      </c>
      <c r="AA2200">
        <v>135194</v>
      </c>
      <c r="AB2200">
        <v>24918</v>
      </c>
      <c r="AD2200" t="s">
        <v>6</v>
      </c>
      <c r="AE2200">
        <v>50</v>
      </c>
      <c r="AF2200">
        <v>21</v>
      </c>
      <c r="AH2200" t="s">
        <v>38314</v>
      </c>
      <c r="AI2200" t="s">
        <v>38313</v>
      </c>
      <c r="AK2200" t="s">
        <v>38312</v>
      </c>
      <c r="AL2200">
        <v>16</v>
      </c>
      <c r="AM2200" s="5">
        <f t="shared" si="274"/>
        <v>2</v>
      </c>
      <c r="AN2200" s="4">
        <f t="shared" si="279"/>
        <v>3.0291556228701248E-3</v>
      </c>
      <c r="AO2200" s="3"/>
      <c r="AP2200">
        <v>0</v>
      </c>
      <c r="AR2200" t="s">
        <v>1</v>
      </c>
      <c r="AT2200" s="2">
        <v>1.3140000000000001</v>
      </c>
      <c r="AU2200" s="1">
        <f t="shared" si="275"/>
        <v>0.79160342659432836</v>
      </c>
      <c r="AV2200" s="1">
        <f t="shared" si="276"/>
        <v>0.65197832250652388</v>
      </c>
      <c r="AW2200" s="1">
        <f t="shared" si="277"/>
        <v>0.51235321841871928</v>
      </c>
    </row>
    <row r="2201" spans="1:49" x14ac:dyDescent="0.2">
      <c r="A2201">
        <v>2199</v>
      </c>
      <c r="B2201" t="s">
        <v>38311</v>
      </c>
      <c r="C2201" t="s">
        <v>38310</v>
      </c>
      <c r="F2201" t="s">
        <v>38309</v>
      </c>
      <c r="G2201" t="s">
        <v>17</v>
      </c>
      <c r="H2201" t="s">
        <v>16</v>
      </c>
      <c r="I2201" t="s">
        <v>30356</v>
      </c>
      <c r="J2201" t="s">
        <v>38308</v>
      </c>
      <c r="K2201" t="s">
        <v>38307</v>
      </c>
      <c r="L2201" t="s">
        <v>38306</v>
      </c>
      <c r="M2201" t="s">
        <v>1634</v>
      </c>
      <c r="N2201">
        <v>4</v>
      </c>
      <c r="O2201" t="s">
        <v>38305</v>
      </c>
      <c r="P2201" t="s">
        <v>30351</v>
      </c>
      <c r="Q2201" t="s">
        <v>38304</v>
      </c>
      <c r="R2201" s="7">
        <v>41640</v>
      </c>
      <c r="S2201" s="8">
        <f t="shared" si="272"/>
        <v>2014</v>
      </c>
      <c r="T2201" s="8">
        <v>2014</v>
      </c>
      <c r="U2201" s="8">
        <f t="shared" si="273"/>
        <v>8</v>
      </c>
      <c r="V2201" s="7">
        <v>41921</v>
      </c>
      <c r="W2201" t="s">
        <v>35253</v>
      </c>
      <c r="X2201" s="2">
        <v>0.375</v>
      </c>
      <c r="Y2201" s="6">
        <f t="shared" si="278"/>
        <v>1.0010410827260351E-2</v>
      </c>
      <c r="AA2201">
        <v>135194</v>
      </c>
      <c r="AB2201">
        <v>24918</v>
      </c>
      <c r="AD2201" t="s">
        <v>6</v>
      </c>
      <c r="AE2201">
        <v>50</v>
      </c>
      <c r="AF2201">
        <v>21</v>
      </c>
      <c r="AH2201" t="s">
        <v>38303</v>
      </c>
      <c r="AI2201" t="s">
        <v>38302</v>
      </c>
      <c r="AK2201" t="s">
        <v>38301</v>
      </c>
      <c r="AL2201">
        <v>11</v>
      </c>
      <c r="AM2201" s="5">
        <f t="shared" si="274"/>
        <v>1.375</v>
      </c>
      <c r="AN2201" s="4">
        <f t="shared" si="279"/>
        <v>2.0825444907232107E-3</v>
      </c>
      <c r="AO2201" s="3"/>
      <c r="AP2201">
        <v>0</v>
      </c>
      <c r="AR2201" t="s">
        <v>38300</v>
      </c>
      <c r="AT2201" s="2">
        <v>1.3140000000000001</v>
      </c>
      <c r="AU2201" s="1">
        <f t="shared" si="275"/>
        <v>0.76320509262992087</v>
      </c>
      <c r="AV2201" s="1">
        <f t="shared" si="276"/>
        <v>0.60464776589917812</v>
      </c>
      <c r="AW2201" s="1">
        <f t="shared" si="277"/>
        <v>0.44609043916843522</v>
      </c>
    </row>
    <row r="2202" spans="1:49" x14ac:dyDescent="0.2">
      <c r="A2202">
        <v>2200</v>
      </c>
      <c r="B2202" t="s">
        <v>38299</v>
      </c>
      <c r="C2202" t="s">
        <v>38298</v>
      </c>
      <c r="F2202" t="s">
        <v>38297</v>
      </c>
      <c r="G2202" t="s">
        <v>17</v>
      </c>
      <c r="H2202" t="s">
        <v>16</v>
      </c>
      <c r="I2202" t="s">
        <v>18433</v>
      </c>
      <c r="J2202">
        <v>60005465</v>
      </c>
      <c r="K2202" t="s">
        <v>2652</v>
      </c>
      <c r="L2202" t="s">
        <v>2651</v>
      </c>
      <c r="M2202" t="s">
        <v>46</v>
      </c>
      <c r="N2202">
        <v>2</v>
      </c>
      <c r="O2202" t="s">
        <v>38296</v>
      </c>
      <c r="P2202" t="s">
        <v>38295</v>
      </c>
      <c r="Q2202" t="s">
        <v>9810</v>
      </c>
      <c r="R2202" s="7">
        <v>41640</v>
      </c>
      <c r="S2202" s="8">
        <f t="shared" si="272"/>
        <v>2014</v>
      </c>
      <c r="T2202" s="8">
        <v>2014</v>
      </c>
      <c r="U2202" s="8">
        <f t="shared" si="273"/>
        <v>8</v>
      </c>
      <c r="V2202" s="7">
        <v>41921</v>
      </c>
      <c r="W2202" t="s">
        <v>35253</v>
      </c>
      <c r="X2202" s="2">
        <v>0.375</v>
      </c>
      <c r="Y2202" s="6">
        <f t="shared" si="278"/>
        <v>1.0010410827260351E-2</v>
      </c>
      <c r="AA2202">
        <v>135194</v>
      </c>
      <c r="AB2202">
        <v>24918</v>
      </c>
      <c r="AD2202" t="s">
        <v>6</v>
      </c>
      <c r="AE2202">
        <v>50</v>
      </c>
      <c r="AF2202">
        <v>21</v>
      </c>
      <c r="AH2202" t="s">
        <v>38294</v>
      </c>
      <c r="AI2202" t="s">
        <v>38293</v>
      </c>
      <c r="AK2202" t="s">
        <v>38292</v>
      </c>
      <c r="AL2202">
        <v>29</v>
      </c>
      <c r="AM2202" s="5">
        <f t="shared" si="274"/>
        <v>3.625</v>
      </c>
      <c r="AN2202" s="4">
        <f t="shared" si="279"/>
        <v>5.4903445664521017E-3</v>
      </c>
      <c r="AO2202" s="3"/>
      <c r="AP2202">
        <v>0</v>
      </c>
      <c r="AR2202" t="s">
        <v>1</v>
      </c>
      <c r="AT2202" s="2">
        <v>1.3140000000000001</v>
      </c>
      <c r="AU2202" s="1">
        <f t="shared" si="275"/>
        <v>0.86543909490178761</v>
      </c>
      <c r="AV2202" s="1">
        <f t="shared" si="276"/>
        <v>0.77503776968562266</v>
      </c>
      <c r="AW2202" s="1">
        <f t="shared" si="277"/>
        <v>0.68463644446945759</v>
      </c>
    </row>
    <row r="2203" spans="1:49" x14ac:dyDescent="0.2">
      <c r="A2203">
        <v>2201</v>
      </c>
      <c r="B2203" t="s">
        <v>38291</v>
      </c>
      <c r="C2203" t="s">
        <v>38290</v>
      </c>
      <c r="F2203" t="s">
        <v>38289</v>
      </c>
      <c r="G2203" t="s">
        <v>17</v>
      </c>
      <c r="H2203" t="s">
        <v>16</v>
      </c>
      <c r="I2203" t="s">
        <v>38288</v>
      </c>
      <c r="J2203">
        <v>60018363</v>
      </c>
      <c r="K2203" t="s">
        <v>38287</v>
      </c>
      <c r="L2203" t="s">
        <v>38286</v>
      </c>
      <c r="M2203" t="s">
        <v>29</v>
      </c>
      <c r="N2203">
        <v>2</v>
      </c>
      <c r="O2203" t="s">
        <v>38285</v>
      </c>
      <c r="P2203" t="s">
        <v>38284</v>
      </c>
      <c r="Q2203" t="s">
        <v>38283</v>
      </c>
      <c r="R2203" s="7">
        <v>41640</v>
      </c>
      <c r="S2203" s="8">
        <f t="shared" si="272"/>
        <v>2014</v>
      </c>
      <c r="T2203" s="8">
        <v>2014</v>
      </c>
      <c r="U2203" s="8">
        <f t="shared" si="273"/>
        <v>8</v>
      </c>
      <c r="V2203" s="7">
        <v>2014</v>
      </c>
      <c r="W2203" t="s">
        <v>6172</v>
      </c>
      <c r="X2203" s="2">
        <v>0.28199999999999997</v>
      </c>
      <c r="Y2203" s="6">
        <f t="shared" si="278"/>
        <v>7.527828942099783E-3</v>
      </c>
      <c r="AA2203">
        <v>16875869</v>
      </c>
      <c r="AB2203">
        <v>19700186861</v>
      </c>
      <c r="AC2203">
        <v>16875877</v>
      </c>
      <c r="AD2203" t="s">
        <v>6</v>
      </c>
      <c r="AE2203">
        <v>2014</v>
      </c>
      <c r="AG2203">
        <v>106741</v>
      </c>
      <c r="AI2203" t="s">
        <v>38282</v>
      </c>
      <c r="AK2203" t="s">
        <v>38281</v>
      </c>
      <c r="AL2203">
        <v>5</v>
      </c>
      <c r="AM2203" s="5">
        <f t="shared" si="274"/>
        <v>0.625</v>
      </c>
      <c r="AN2203" s="4">
        <f t="shared" si="279"/>
        <v>9.4661113214691405E-4</v>
      </c>
      <c r="AO2203" s="3"/>
      <c r="AP2203">
        <v>1</v>
      </c>
      <c r="AR2203" t="s">
        <v>1</v>
      </c>
      <c r="AT2203" s="2">
        <v>1.1739999999999999</v>
      </c>
      <c r="AU2203" s="1">
        <f t="shared" si="275"/>
        <v>0.55534635991139214</v>
      </c>
      <c r="AV2203" s="1">
        <f t="shared" si="276"/>
        <v>0.42372200371233487</v>
      </c>
      <c r="AW2203" s="1">
        <f t="shared" si="277"/>
        <v>0.29209764751327744</v>
      </c>
    </row>
    <row r="2204" spans="1:49" x14ac:dyDescent="0.2">
      <c r="A2204">
        <v>2202</v>
      </c>
      <c r="B2204" t="s">
        <v>38280</v>
      </c>
      <c r="C2204" t="s">
        <v>38279</v>
      </c>
      <c r="F2204" t="s">
        <v>38278</v>
      </c>
      <c r="G2204" t="s">
        <v>17</v>
      </c>
      <c r="H2204" t="s">
        <v>16</v>
      </c>
      <c r="I2204" t="s">
        <v>3799</v>
      </c>
      <c r="J2204">
        <v>60010065</v>
      </c>
      <c r="K2204" t="s">
        <v>3798</v>
      </c>
      <c r="L2204" t="s">
        <v>3797</v>
      </c>
      <c r="M2204" t="s">
        <v>76</v>
      </c>
      <c r="N2204">
        <v>6</v>
      </c>
      <c r="O2204" t="s">
        <v>38277</v>
      </c>
      <c r="P2204" t="s">
        <v>38276</v>
      </c>
      <c r="Q2204" t="s">
        <v>38275</v>
      </c>
      <c r="R2204" s="7">
        <v>41640</v>
      </c>
      <c r="S2204" s="8">
        <f t="shared" si="272"/>
        <v>2014</v>
      </c>
      <c r="T2204" s="8">
        <v>2014</v>
      </c>
      <c r="U2204" s="8">
        <f t="shared" si="273"/>
        <v>8</v>
      </c>
      <c r="V2204" s="7">
        <v>41730</v>
      </c>
      <c r="W2204" t="s">
        <v>2383</v>
      </c>
      <c r="X2204" s="2">
        <v>1.6519999999999999</v>
      </c>
      <c r="Y2204" s="6">
        <f t="shared" si="278"/>
        <v>4.409919649769093E-2</v>
      </c>
      <c r="AA2204" t="s">
        <v>2382</v>
      </c>
      <c r="AB2204">
        <v>17337</v>
      </c>
      <c r="AD2204" t="s">
        <v>6</v>
      </c>
      <c r="AE2204">
        <v>62</v>
      </c>
      <c r="AF2204">
        <v>4</v>
      </c>
      <c r="AG2204">
        <v>6698375</v>
      </c>
      <c r="AH2204" t="s">
        <v>38274</v>
      </c>
      <c r="AI2204" t="s">
        <v>38273</v>
      </c>
      <c r="AJ2204" t="s">
        <v>38272</v>
      </c>
      <c r="AK2204" t="s">
        <v>38271</v>
      </c>
      <c r="AL2204">
        <v>156</v>
      </c>
      <c r="AM2204" s="5">
        <f t="shared" si="274"/>
        <v>19.5</v>
      </c>
      <c r="AN2204" s="4">
        <f t="shared" si="279"/>
        <v>2.9534267322983719E-2</v>
      </c>
      <c r="AO2204" s="3"/>
      <c r="AP2204">
        <v>0</v>
      </c>
      <c r="AQ2204" t="s">
        <v>671</v>
      </c>
      <c r="AR2204" t="s">
        <v>1</v>
      </c>
      <c r="AS2204" t="s">
        <v>670</v>
      </c>
      <c r="AT2204" s="2" t="s">
        <v>0</v>
      </c>
      <c r="AU2204" s="1">
        <f t="shared" si="275"/>
        <v>3.9729717745278768</v>
      </c>
      <c r="AV2204" s="1">
        <f t="shared" si="276"/>
        <v>3.6816731910337324</v>
      </c>
      <c r="AW2204" s="1">
        <f t="shared" si="277"/>
        <v>3.3903746075395884</v>
      </c>
    </row>
    <row r="2205" spans="1:49" x14ac:dyDescent="0.2">
      <c r="A2205">
        <v>2203</v>
      </c>
      <c r="B2205" t="s">
        <v>38270</v>
      </c>
      <c r="C2205" t="s">
        <v>38269</v>
      </c>
      <c r="F2205" t="s">
        <v>38268</v>
      </c>
      <c r="G2205" t="s">
        <v>17</v>
      </c>
      <c r="H2205" t="s">
        <v>16</v>
      </c>
      <c r="I2205" t="s">
        <v>38267</v>
      </c>
      <c r="J2205" t="s">
        <v>38266</v>
      </c>
      <c r="K2205" t="s">
        <v>38265</v>
      </c>
      <c r="L2205" t="s">
        <v>38264</v>
      </c>
      <c r="M2205" t="s">
        <v>38263</v>
      </c>
      <c r="N2205">
        <v>4</v>
      </c>
      <c r="O2205" t="s">
        <v>38262</v>
      </c>
      <c r="P2205" t="s">
        <v>38261</v>
      </c>
      <c r="Q2205" t="s">
        <v>38260</v>
      </c>
      <c r="R2205" s="7">
        <v>41640</v>
      </c>
      <c r="S2205" s="8">
        <f t="shared" si="272"/>
        <v>2014</v>
      </c>
      <c r="T2205" s="8">
        <v>2014</v>
      </c>
      <c r="U2205" s="8">
        <f t="shared" si="273"/>
        <v>8</v>
      </c>
      <c r="V2205" s="7">
        <v>41883</v>
      </c>
      <c r="W2205" t="s">
        <v>5967</v>
      </c>
      <c r="X2205" s="2">
        <v>2.9860000000000002</v>
      </c>
      <c r="Y2205" s="6">
        <f t="shared" si="278"/>
        <v>7.9709564613865094E-2</v>
      </c>
      <c r="AA2205">
        <v>7338716</v>
      </c>
      <c r="AB2205">
        <v>18902</v>
      </c>
      <c r="AD2205" t="s">
        <v>6</v>
      </c>
      <c r="AE2205">
        <v>32</v>
      </c>
      <c r="AF2205">
        <v>9</v>
      </c>
      <c r="AG2205">
        <v>6832435</v>
      </c>
      <c r="AH2205" t="s">
        <v>38259</v>
      </c>
      <c r="AI2205" t="s">
        <v>38258</v>
      </c>
      <c r="AJ2205" t="s">
        <v>38257</v>
      </c>
      <c r="AK2205" t="s">
        <v>38256</v>
      </c>
      <c r="AL2205">
        <v>312</v>
      </c>
      <c r="AM2205" s="5">
        <f t="shared" si="274"/>
        <v>39</v>
      </c>
      <c r="AN2205" s="4">
        <f t="shared" si="279"/>
        <v>5.9068534645967438E-2</v>
      </c>
      <c r="AO2205" s="3"/>
      <c r="AP2205">
        <v>0</v>
      </c>
      <c r="AR2205" t="s">
        <v>1</v>
      </c>
      <c r="AT2205" s="2" t="s">
        <v>0</v>
      </c>
      <c r="AU2205" s="1">
        <f t="shared" si="275"/>
        <v>7.3517255623495785</v>
      </c>
      <c r="AV2205" s="1">
        <f t="shared" si="276"/>
        <v>6.9389049629916268</v>
      </c>
      <c r="AW2205" s="1">
        <f t="shared" si="277"/>
        <v>6.5260843636336734</v>
      </c>
    </row>
    <row r="2206" spans="1:49" x14ac:dyDescent="0.2">
      <c r="A2206">
        <v>2204</v>
      </c>
      <c r="B2206" t="s">
        <v>38255</v>
      </c>
      <c r="C2206" t="s">
        <v>38254</v>
      </c>
      <c r="F2206" t="s">
        <v>38253</v>
      </c>
      <c r="G2206" t="s">
        <v>17</v>
      </c>
      <c r="H2206" t="s">
        <v>16</v>
      </c>
      <c r="I2206" t="s">
        <v>38252</v>
      </c>
      <c r="J2206">
        <v>60022002</v>
      </c>
      <c r="K2206" t="s">
        <v>22754</v>
      </c>
      <c r="L2206" t="s">
        <v>10166</v>
      </c>
      <c r="M2206" t="s">
        <v>1607</v>
      </c>
      <c r="N2206">
        <v>2</v>
      </c>
      <c r="O2206" t="s">
        <v>38251</v>
      </c>
      <c r="P2206" t="s">
        <v>38250</v>
      </c>
      <c r="Q2206" t="s">
        <v>25089</v>
      </c>
      <c r="R2206" s="7">
        <v>41640</v>
      </c>
      <c r="S2206" s="8">
        <f t="shared" si="272"/>
        <v>2014</v>
      </c>
      <c r="T2206" s="8">
        <v>2014</v>
      </c>
      <c r="U2206" s="8">
        <f t="shared" si="273"/>
        <v>8</v>
      </c>
      <c r="V2206" s="7">
        <v>41852</v>
      </c>
      <c r="W2206" t="s">
        <v>38249</v>
      </c>
      <c r="X2206" s="2">
        <v>0.8</v>
      </c>
      <c r="Y2206" s="6">
        <f t="shared" si="278"/>
        <v>2.1355543098155415E-2</v>
      </c>
      <c r="AA2206" t="s">
        <v>38248</v>
      </c>
      <c r="AB2206">
        <v>19700201680</v>
      </c>
      <c r="AC2206">
        <v>21507058</v>
      </c>
      <c r="AD2206" t="s">
        <v>6</v>
      </c>
      <c r="AE2206">
        <v>5</v>
      </c>
      <c r="AF2206">
        <v>8</v>
      </c>
      <c r="AH2206" t="s">
        <v>38247</v>
      </c>
      <c r="AI2206" t="s">
        <v>38246</v>
      </c>
      <c r="AK2206" t="s">
        <v>38245</v>
      </c>
      <c r="AL2206">
        <v>12</v>
      </c>
      <c r="AM2206" s="5">
        <f t="shared" si="274"/>
        <v>1.5</v>
      </c>
      <c r="AN2206" s="4">
        <f t="shared" si="279"/>
        <v>2.2718667171525938E-3</v>
      </c>
      <c r="AO2206" s="3"/>
      <c r="AP2206">
        <v>0</v>
      </c>
      <c r="AR2206" t="s">
        <v>1</v>
      </c>
      <c r="AT2206" s="2">
        <v>2.5830000000000002</v>
      </c>
      <c r="AU2206" s="1">
        <f t="shared" si="275"/>
        <v>1.5630440183854566</v>
      </c>
      <c r="AV2206" s="1">
        <f t="shared" si="276"/>
        <v>1.1813704907654006</v>
      </c>
      <c r="AW2206" s="1">
        <f t="shared" si="277"/>
        <v>0.799696963145344</v>
      </c>
    </row>
    <row r="2207" spans="1:49" x14ac:dyDescent="0.2">
      <c r="A2207">
        <v>2205</v>
      </c>
      <c r="B2207" t="s">
        <v>38244</v>
      </c>
      <c r="C2207" t="s">
        <v>38243</v>
      </c>
      <c r="F2207" t="s">
        <v>38242</v>
      </c>
      <c r="G2207" t="s">
        <v>17</v>
      </c>
      <c r="H2207" t="s">
        <v>16</v>
      </c>
      <c r="I2207" t="s">
        <v>1495</v>
      </c>
      <c r="J2207">
        <v>60001738</v>
      </c>
      <c r="K2207" t="s">
        <v>19539</v>
      </c>
      <c r="L2207" t="s">
        <v>1675</v>
      </c>
      <c r="M2207" t="s">
        <v>816</v>
      </c>
      <c r="N2207">
        <v>3</v>
      </c>
      <c r="O2207" t="s">
        <v>38241</v>
      </c>
      <c r="P2207" t="s">
        <v>38240</v>
      </c>
      <c r="Q2207" t="s">
        <v>38239</v>
      </c>
      <c r="R2207" s="7">
        <v>41640</v>
      </c>
      <c r="S2207" s="8">
        <f t="shared" si="272"/>
        <v>2014</v>
      </c>
      <c r="T2207" s="8">
        <v>2014</v>
      </c>
      <c r="U2207" s="8">
        <f t="shared" si="273"/>
        <v>8</v>
      </c>
      <c r="V2207" s="7">
        <v>41883</v>
      </c>
      <c r="W2207" t="s">
        <v>5967</v>
      </c>
      <c r="X2207" s="2">
        <v>2.9860000000000002</v>
      </c>
      <c r="Y2207" s="6">
        <f t="shared" si="278"/>
        <v>7.9709564613865094E-2</v>
      </c>
      <c r="AA2207">
        <v>7338716</v>
      </c>
      <c r="AB2207">
        <v>18902</v>
      </c>
      <c r="AD2207" t="s">
        <v>6</v>
      </c>
      <c r="AE2207">
        <v>32</v>
      </c>
      <c r="AF2207">
        <v>9</v>
      </c>
      <c r="AG2207">
        <v>6832469</v>
      </c>
      <c r="AH2207" t="s">
        <v>38238</v>
      </c>
      <c r="AI2207" t="s">
        <v>38237</v>
      </c>
      <c r="AJ2207" t="s">
        <v>38236</v>
      </c>
      <c r="AK2207" t="s">
        <v>38235</v>
      </c>
      <c r="AL2207">
        <v>59</v>
      </c>
      <c r="AM2207" s="5">
        <f t="shared" si="274"/>
        <v>7.375</v>
      </c>
      <c r="AN2207" s="4">
        <f t="shared" si="279"/>
        <v>1.1170011359333586E-2</v>
      </c>
      <c r="AO2207" s="3"/>
      <c r="AP2207">
        <v>0</v>
      </c>
      <c r="AR2207" t="s">
        <v>1</v>
      </c>
      <c r="AT2207" s="2" t="s">
        <v>0</v>
      </c>
      <c r="AU2207" s="1">
        <f t="shared" si="275"/>
        <v>5.9147698637505641</v>
      </c>
      <c r="AV2207" s="1">
        <f t="shared" si="276"/>
        <v>4.5439787986599338</v>
      </c>
      <c r="AW2207" s="1">
        <f t="shared" si="277"/>
        <v>3.1731877335693035</v>
      </c>
    </row>
    <row r="2208" spans="1:49" x14ac:dyDescent="0.2">
      <c r="A2208">
        <v>2206</v>
      </c>
      <c r="B2208" t="s">
        <v>38234</v>
      </c>
      <c r="C2208" t="s">
        <v>38233</v>
      </c>
      <c r="F2208" t="s">
        <v>38232</v>
      </c>
      <c r="G2208" t="s">
        <v>17</v>
      </c>
      <c r="H2208" t="s">
        <v>16</v>
      </c>
      <c r="I2208" t="s">
        <v>38231</v>
      </c>
      <c r="J2208" t="s">
        <v>38230</v>
      </c>
      <c r="K2208" t="s">
        <v>38229</v>
      </c>
      <c r="L2208" t="s">
        <v>38228</v>
      </c>
      <c r="M2208" t="s">
        <v>38227</v>
      </c>
      <c r="N2208">
        <v>4</v>
      </c>
      <c r="O2208" t="s">
        <v>38226</v>
      </c>
      <c r="P2208" t="s">
        <v>38225</v>
      </c>
      <c r="Q2208" t="s">
        <v>38224</v>
      </c>
      <c r="R2208" s="7">
        <v>41640</v>
      </c>
      <c r="S2208" s="8">
        <f t="shared" si="272"/>
        <v>2014</v>
      </c>
      <c r="T2208" s="8">
        <v>2014</v>
      </c>
      <c r="U2208" s="8">
        <f t="shared" si="273"/>
        <v>8</v>
      </c>
      <c r="V2208" s="7">
        <v>41883</v>
      </c>
      <c r="W2208" t="s">
        <v>5967</v>
      </c>
      <c r="X2208" s="2">
        <v>2.9860000000000002</v>
      </c>
      <c r="Y2208" s="6">
        <f t="shared" si="278"/>
        <v>7.9709564613865094E-2</v>
      </c>
      <c r="AA2208">
        <v>7338716</v>
      </c>
      <c r="AB2208">
        <v>18902</v>
      </c>
      <c r="AD2208" t="s">
        <v>6</v>
      </c>
      <c r="AE2208">
        <v>32</v>
      </c>
      <c r="AF2208">
        <v>9</v>
      </c>
      <c r="AG2208">
        <v>6832439</v>
      </c>
      <c r="AH2208" t="s">
        <v>38223</v>
      </c>
      <c r="AI2208" t="s">
        <v>38222</v>
      </c>
      <c r="AJ2208" t="s">
        <v>38221</v>
      </c>
      <c r="AK2208" t="s">
        <v>38220</v>
      </c>
      <c r="AL2208">
        <v>203</v>
      </c>
      <c r="AM2208" s="5">
        <f t="shared" si="274"/>
        <v>25.375</v>
      </c>
      <c r="AN2208" s="4">
        <f t="shared" si="279"/>
        <v>3.8432411965164712E-2</v>
      </c>
      <c r="AO2208" s="3"/>
      <c r="AP2208">
        <v>0</v>
      </c>
      <c r="AR2208" t="s">
        <v>1</v>
      </c>
      <c r="AT2208" s="2" t="s">
        <v>0</v>
      </c>
      <c r="AU2208" s="1">
        <f t="shared" si="275"/>
        <v>6.7326418819254972</v>
      </c>
      <c r="AV2208" s="1">
        <f t="shared" si="276"/>
        <v>5.9070988289514901</v>
      </c>
      <c r="AW2208" s="1">
        <f t="shared" si="277"/>
        <v>5.0815557759774821</v>
      </c>
    </row>
    <row r="2209" spans="1:49" x14ac:dyDescent="0.2">
      <c r="A2209">
        <v>2207</v>
      </c>
      <c r="B2209" t="s">
        <v>38219</v>
      </c>
      <c r="C2209" t="s">
        <v>38218</v>
      </c>
      <c r="F2209" t="s">
        <v>38217</v>
      </c>
      <c r="G2209" t="s">
        <v>17</v>
      </c>
      <c r="H2209" t="s">
        <v>16</v>
      </c>
      <c r="I2209" t="s">
        <v>16568</v>
      </c>
      <c r="J2209" t="s">
        <v>38216</v>
      </c>
      <c r="K2209" t="s">
        <v>38215</v>
      </c>
      <c r="L2209" t="s">
        <v>38214</v>
      </c>
      <c r="M2209" t="s">
        <v>38213</v>
      </c>
      <c r="N2209">
        <v>3</v>
      </c>
      <c r="O2209" t="s">
        <v>38212</v>
      </c>
      <c r="P2209" t="s">
        <v>38211</v>
      </c>
      <c r="Q2209" t="s">
        <v>38210</v>
      </c>
      <c r="R2209" s="7">
        <v>41640</v>
      </c>
      <c r="S2209" s="8">
        <f t="shared" si="272"/>
        <v>2014</v>
      </c>
      <c r="T2209" s="8">
        <v>2014</v>
      </c>
      <c r="U2209" s="8">
        <f t="shared" si="273"/>
        <v>8</v>
      </c>
      <c r="V2209" s="7">
        <v>41983</v>
      </c>
      <c r="W2209" t="s">
        <v>1519</v>
      </c>
      <c r="X2209" s="2">
        <v>0.42</v>
      </c>
      <c r="Y2209" s="6">
        <f t="shared" si="278"/>
        <v>1.1211660126531593E-2</v>
      </c>
      <c r="AA2209">
        <v>15308669</v>
      </c>
      <c r="AB2209">
        <v>17543</v>
      </c>
      <c r="AC2209">
        <v>15308677</v>
      </c>
      <c r="AD2209" t="s">
        <v>6</v>
      </c>
      <c r="AE2209">
        <v>14</v>
      </c>
      <c r="AF2209">
        <v>17</v>
      </c>
      <c r="AH2209" t="s">
        <v>38209</v>
      </c>
      <c r="AI2209" t="s">
        <v>38208</v>
      </c>
      <c r="AJ2209" t="s">
        <v>38207</v>
      </c>
      <c r="AK2209" t="s">
        <v>38206</v>
      </c>
      <c r="AL2209">
        <v>1</v>
      </c>
      <c r="AM2209" s="5">
        <f t="shared" si="274"/>
        <v>0.125</v>
      </c>
      <c r="AN2209" s="4">
        <f t="shared" si="279"/>
        <v>1.893222264293828E-4</v>
      </c>
      <c r="AO2209" s="3"/>
      <c r="AP2209">
        <v>0</v>
      </c>
      <c r="AR2209">
        <v>61102082</v>
      </c>
      <c r="AT2209" s="2" t="s">
        <v>0</v>
      </c>
      <c r="AU2209" s="1">
        <f t="shared" si="275"/>
        <v>0.79049587565009283</v>
      </c>
      <c r="AV2209" s="1">
        <f t="shared" si="276"/>
        <v>0.57004911764804878</v>
      </c>
      <c r="AW2209" s="1">
        <f t="shared" si="277"/>
        <v>0.34960235964600456</v>
      </c>
    </row>
    <row r="2210" spans="1:49" x14ac:dyDescent="0.2">
      <c r="A2210">
        <v>2208</v>
      </c>
      <c r="B2210" t="s">
        <v>38205</v>
      </c>
      <c r="C2210" t="s">
        <v>38204</v>
      </c>
      <c r="F2210" t="s">
        <v>38203</v>
      </c>
      <c r="G2210" t="s">
        <v>17</v>
      </c>
      <c r="H2210" t="s">
        <v>16</v>
      </c>
      <c r="I2210" t="s">
        <v>38202</v>
      </c>
      <c r="J2210" t="s">
        <v>38201</v>
      </c>
      <c r="K2210" t="s">
        <v>38200</v>
      </c>
      <c r="L2210" t="s">
        <v>38199</v>
      </c>
      <c r="M2210" t="s">
        <v>38198</v>
      </c>
      <c r="N2210">
        <v>9</v>
      </c>
      <c r="O2210" t="s">
        <v>38197</v>
      </c>
      <c r="P2210" t="s">
        <v>38196</v>
      </c>
      <c r="Q2210" t="s">
        <v>38195</v>
      </c>
      <c r="R2210" s="7">
        <v>41640</v>
      </c>
      <c r="S2210" s="8">
        <f t="shared" si="272"/>
        <v>2014</v>
      </c>
      <c r="T2210" s="8">
        <v>2014</v>
      </c>
      <c r="U2210" s="8">
        <f t="shared" si="273"/>
        <v>8</v>
      </c>
      <c r="V2210" s="7">
        <v>41883</v>
      </c>
      <c r="W2210" t="s">
        <v>5967</v>
      </c>
      <c r="X2210" s="2">
        <v>2.9860000000000002</v>
      </c>
      <c r="Y2210" s="6">
        <f t="shared" si="278"/>
        <v>7.9709564613865094E-2</v>
      </c>
      <c r="AA2210">
        <v>7338716</v>
      </c>
      <c r="AB2210">
        <v>18902</v>
      </c>
      <c r="AD2210" t="s">
        <v>6</v>
      </c>
      <c r="AE2210">
        <v>32</v>
      </c>
      <c r="AF2210">
        <v>9</v>
      </c>
      <c r="AG2210">
        <v>6832471</v>
      </c>
      <c r="AH2210" t="s">
        <v>38194</v>
      </c>
      <c r="AI2210" t="s">
        <v>38193</v>
      </c>
      <c r="AJ2210" t="s">
        <v>38192</v>
      </c>
      <c r="AK2210" t="s">
        <v>38191</v>
      </c>
      <c r="AL2210">
        <v>180</v>
      </c>
      <c r="AM2210" s="5">
        <f t="shared" si="274"/>
        <v>22.5</v>
      </c>
      <c r="AN2210" s="4">
        <f t="shared" si="279"/>
        <v>3.4078000757288902E-2</v>
      </c>
      <c r="AO2210" s="3"/>
      <c r="AP2210">
        <v>0</v>
      </c>
      <c r="AR2210" t="s">
        <v>1</v>
      </c>
      <c r="AT2210" s="2" t="s">
        <v>0</v>
      </c>
      <c r="AU2210" s="1">
        <f t="shared" si="275"/>
        <v>6.6020095456892234</v>
      </c>
      <c r="AV2210" s="1">
        <f t="shared" si="276"/>
        <v>5.6893782685577001</v>
      </c>
      <c r="AW2210" s="1">
        <f t="shared" si="277"/>
        <v>4.776746991426176</v>
      </c>
    </row>
    <row r="2211" spans="1:49" x14ac:dyDescent="0.2">
      <c r="A2211">
        <v>2209</v>
      </c>
      <c r="B2211" t="s">
        <v>38190</v>
      </c>
      <c r="C2211" t="s">
        <v>38189</v>
      </c>
      <c r="F2211" t="s">
        <v>38188</v>
      </c>
      <c r="G2211" t="s">
        <v>17</v>
      </c>
      <c r="H2211" t="s">
        <v>16</v>
      </c>
      <c r="I2211" t="s">
        <v>38187</v>
      </c>
      <c r="J2211" t="s">
        <v>38186</v>
      </c>
      <c r="K2211" t="s">
        <v>38185</v>
      </c>
      <c r="L2211" t="s">
        <v>38184</v>
      </c>
      <c r="M2211" t="s">
        <v>38183</v>
      </c>
      <c r="N2211">
        <v>4</v>
      </c>
      <c r="O2211" t="s">
        <v>38182</v>
      </c>
      <c r="P2211" t="s">
        <v>38181</v>
      </c>
      <c r="Q2211" t="s">
        <v>38180</v>
      </c>
      <c r="R2211" s="7">
        <v>41640</v>
      </c>
      <c r="S2211" s="8">
        <f t="shared" si="272"/>
        <v>2014</v>
      </c>
      <c r="T2211" s="8">
        <v>2014</v>
      </c>
      <c r="U2211" s="8">
        <f t="shared" si="273"/>
        <v>8</v>
      </c>
      <c r="V2211" s="7">
        <v>41883</v>
      </c>
      <c r="W2211" t="s">
        <v>5967</v>
      </c>
      <c r="X2211" s="2">
        <v>2.9860000000000002</v>
      </c>
      <c r="Y2211" s="6">
        <f t="shared" si="278"/>
        <v>7.9709564613865094E-2</v>
      </c>
      <c r="AA2211">
        <v>7338716</v>
      </c>
      <c r="AB2211">
        <v>18902</v>
      </c>
      <c r="AD2211" t="s">
        <v>6</v>
      </c>
      <c r="AE2211">
        <v>32</v>
      </c>
      <c r="AF2211">
        <v>9</v>
      </c>
      <c r="AG2211">
        <v>6832460</v>
      </c>
      <c r="AH2211" t="s">
        <v>38179</v>
      </c>
      <c r="AI2211" t="s">
        <v>38178</v>
      </c>
      <c r="AJ2211" t="s">
        <v>38177</v>
      </c>
      <c r="AK2211" t="s">
        <v>38176</v>
      </c>
      <c r="AL2211">
        <v>49</v>
      </c>
      <c r="AM2211" s="5">
        <f t="shared" si="274"/>
        <v>6.125</v>
      </c>
      <c r="AN2211" s="4">
        <f t="shared" si="279"/>
        <v>9.2767890950397579E-3</v>
      </c>
      <c r="AO2211" s="3"/>
      <c r="AP2211">
        <v>0</v>
      </c>
      <c r="AR2211" t="s">
        <v>38175</v>
      </c>
      <c r="AT2211" s="2" t="s">
        <v>0</v>
      </c>
      <c r="AU2211" s="1">
        <f t="shared" si="275"/>
        <v>5.8579731958217485</v>
      </c>
      <c r="AV2211" s="1">
        <f t="shared" si="276"/>
        <v>4.4493176854452425</v>
      </c>
      <c r="AW2211" s="1">
        <f t="shared" si="277"/>
        <v>3.0406621750687357</v>
      </c>
    </row>
    <row r="2212" spans="1:49" x14ac:dyDescent="0.2">
      <c r="A2212">
        <v>2210</v>
      </c>
      <c r="B2212" t="s">
        <v>38174</v>
      </c>
      <c r="C2212" t="s">
        <v>38173</v>
      </c>
      <c r="F2212" t="s">
        <v>38172</v>
      </c>
      <c r="G2212" t="s">
        <v>17</v>
      </c>
      <c r="H2212" t="s">
        <v>16</v>
      </c>
      <c r="I2212" t="s">
        <v>33268</v>
      </c>
      <c r="J2212">
        <v>60015986</v>
      </c>
      <c r="K2212" t="s">
        <v>23345</v>
      </c>
      <c r="L2212" t="s">
        <v>23344</v>
      </c>
      <c r="M2212" t="s">
        <v>29</v>
      </c>
      <c r="N2212">
        <v>4</v>
      </c>
      <c r="O2212" t="s">
        <v>38171</v>
      </c>
      <c r="P2212" t="s">
        <v>38170</v>
      </c>
      <c r="Q2212" t="s">
        <v>38169</v>
      </c>
      <c r="R2212" s="7">
        <v>41640</v>
      </c>
      <c r="S2212" s="8">
        <f t="shared" si="272"/>
        <v>2014</v>
      </c>
      <c r="T2212" s="8">
        <v>2014</v>
      </c>
      <c r="U2212" s="8">
        <f t="shared" si="273"/>
        <v>8</v>
      </c>
      <c r="V2212" s="7">
        <v>41730</v>
      </c>
      <c r="W2212" t="s">
        <v>2383</v>
      </c>
      <c r="X2212" s="2">
        <v>1.6519999999999999</v>
      </c>
      <c r="Y2212" s="6">
        <f t="shared" si="278"/>
        <v>4.409919649769093E-2</v>
      </c>
      <c r="AA2212" t="s">
        <v>2382</v>
      </c>
      <c r="AB2212">
        <v>17337</v>
      </c>
      <c r="AD2212" t="s">
        <v>6</v>
      </c>
      <c r="AE2212">
        <v>62</v>
      </c>
      <c r="AF2212">
        <v>4</v>
      </c>
      <c r="AG2212">
        <v>6650067</v>
      </c>
      <c r="AH2212" t="s">
        <v>38168</v>
      </c>
      <c r="AI2212" t="s">
        <v>38167</v>
      </c>
      <c r="AJ2212" t="s">
        <v>38166</v>
      </c>
      <c r="AK2212" t="s">
        <v>38165</v>
      </c>
      <c r="AL2212">
        <v>71</v>
      </c>
      <c r="AM2212" s="5">
        <f t="shared" si="274"/>
        <v>8.875</v>
      </c>
      <c r="AN2212" s="4">
        <f t="shared" si="279"/>
        <v>1.3441878076486179E-2</v>
      </c>
      <c r="AO2212" s="3"/>
      <c r="AP2212">
        <v>0</v>
      </c>
      <c r="AR2212" t="s">
        <v>1</v>
      </c>
      <c r="AT2212" s="2" t="s">
        <v>0</v>
      </c>
      <c r="AU2212" s="1">
        <f t="shared" si="275"/>
        <v>3.4902000971329503</v>
      </c>
      <c r="AV2212" s="1">
        <f t="shared" si="276"/>
        <v>2.8770537287088551</v>
      </c>
      <c r="AW2212" s="1">
        <f t="shared" si="277"/>
        <v>2.2639073602847599</v>
      </c>
    </row>
    <row r="2213" spans="1:49" x14ac:dyDescent="0.2">
      <c r="A2213">
        <v>2211</v>
      </c>
      <c r="B2213" t="s">
        <v>38164</v>
      </c>
      <c r="C2213" t="s">
        <v>38163</v>
      </c>
      <c r="F2213" t="s">
        <v>38162</v>
      </c>
      <c r="G2213" t="s">
        <v>17</v>
      </c>
      <c r="H2213" t="s">
        <v>16</v>
      </c>
      <c r="I2213" t="s">
        <v>38161</v>
      </c>
      <c r="J2213" t="s">
        <v>38160</v>
      </c>
      <c r="K2213" t="s">
        <v>38159</v>
      </c>
      <c r="L2213" t="s">
        <v>38158</v>
      </c>
      <c r="M2213" t="s">
        <v>1748</v>
      </c>
      <c r="N2213">
        <v>2</v>
      </c>
      <c r="O2213" t="s">
        <v>38157</v>
      </c>
      <c r="P2213" t="s">
        <v>38156</v>
      </c>
      <c r="Q2213" t="s">
        <v>38155</v>
      </c>
      <c r="R2213" s="7">
        <v>41640</v>
      </c>
      <c r="S2213" s="8">
        <f t="shared" ref="S2213:S2276" si="280">YEAR(R2213)</f>
        <v>2014</v>
      </c>
      <c r="T2213" s="8">
        <v>2014</v>
      </c>
      <c r="U2213" s="8">
        <f t="shared" ref="U2213:U2276" si="281">2022-T2213</f>
        <v>8</v>
      </c>
      <c r="V2213" s="7">
        <v>41960</v>
      </c>
      <c r="W2213" t="s">
        <v>38154</v>
      </c>
      <c r="X2213" s="2">
        <v>0.22500000000000001</v>
      </c>
      <c r="Y2213" s="6">
        <f t="shared" si="278"/>
        <v>6.0062464963562111E-3</v>
      </c>
      <c r="AA2213">
        <v>2726343</v>
      </c>
      <c r="AB2213">
        <v>16128</v>
      </c>
      <c r="AC2213" t="s">
        <v>38153</v>
      </c>
      <c r="AD2213" t="s">
        <v>6</v>
      </c>
      <c r="AE2213">
        <v>34</v>
      </c>
      <c r="AF2213">
        <v>8</v>
      </c>
      <c r="AH2213" t="s">
        <v>38152</v>
      </c>
      <c r="AI2213" t="s">
        <v>38151</v>
      </c>
      <c r="AJ2213" t="s">
        <v>38150</v>
      </c>
      <c r="AK2213" t="s">
        <v>38149</v>
      </c>
      <c r="AL2213">
        <v>9</v>
      </c>
      <c r="AM2213" s="5">
        <f t="shared" ref="AM2213:AM2276" si="282">AL2213/U2213</f>
        <v>1.125</v>
      </c>
      <c r="AN2213" s="4">
        <f t="shared" si="279"/>
        <v>1.7039000378644452E-3</v>
      </c>
      <c r="AO2213" s="3"/>
      <c r="AP2213">
        <v>0</v>
      </c>
      <c r="AQ2213" t="s">
        <v>2277</v>
      </c>
      <c r="AR2213" t="s">
        <v>38148</v>
      </c>
      <c r="AS2213" t="s">
        <v>2275</v>
      </c>
      <c r="AT2213" s="2">
        <v>1.099</v>
      </c>
      <c r="AU2213" s="1">
        <f t="shared" ref="AU2213:AU2276" si="283">(Y2213*0.7+AN2213*0.3)*100</f>
        <v>0.47155425588086813</v>
      </c>
      <c r="AV2213" s="1">
        <f t="shared" ref="AV2213:AV2276" si="284">(Y2213*0.5+AN2213*0.5)*100</f>
        <v>0.38550732671103283</v>
      </c>
      <c r="AW2213" s="1">
        <f t="shared" ref="AW2213:AW2276" si="285">(Y2213*0.3+AN2213*0.7)*100</f>
        <v>0.29946039754119747</v>
      </c>
    </row>
    <row r="2214" spans="1:49" x14ac:dyDescent="0.2">
      <c r="A2214">
        <v>2212</v>
      </c>
      <c r="B2214" t="s">
        <v>38147</v>
      </c>
      <c r="F2214" t="s">
        <v>38146</v>
      </c>
      <c r="G2214" t="s">
        <v>17</v>
      </c>
      <c r="H2214" t="s">
        <v>16</v>
      </c>
      <c r="I2214" t="s">
        <v>2748</v>
      </c>
      <c r="J2214">
        <v>60016835</v>
      </c>
      <c r="K2214" t="s">
        <v>6187</v>
      </c>
      <c r="L2214" t="s">
        <v>1463</v>
      </c>
      <c r="M2214" t="s">
        <v>46</v>
      </c>
      <c r="N2214">
        <v>4</v>
      </c>
      <c r="O2214" t="s">
        <v>38145</v>
      </c>
      <c r="P2214" t="s">
        <v>38144</v>
      </c>
      <c r="Q2214" t="s">
        <v>29760</v>
      </c>
      <c r="R2214" s="7">
        <v>41640</v>
      </c>
      <c r="S2214" s="8">
        <f t="shared" si="280"/>
        <v>2014</v>
      </c>
      <c r="T2214" s="8">
        <v>2014</v>
      </c>
      <c r="U2214" s="8">
        <f t="shared" si="281"/>
        <v>8</v>
      </c>
      <c r="V2214" s="7">
        <v>41791</v>
      </c>
      <c r="W2214" t="s">
        <v>38143</v>
      </c>
      <c r="X2214" s="2">
        <v>0.128</v>
      </c>
      <c r="Y2214" s="6">
        <f t="shared" si="278"/>
        <v>3.4168868957048667E-3</v>
      </c>
      <c r="AA2214">
        <v>10040579</v>
      </c>
      <c r="AB2214">
        <v>19474</v>
      </c>
      <c r="AD2214" t="s">
        <v>6</v>
      </c>
      <c r="AE2214">
        <v>23</v>
      </c>
      <c r="AF2214">
        <v>2</v>
      </c>
      <c r="AH2214" t="s">
        <v>38142</v>
      </c>
      <c r="AI2214" t="s">
        <v>38141</v>
      </c>
      <c r="AJ2214" t="s">
        <v>38140</v>
      </c>
      <c r="AK2214" t="s">
        <v>38139</v>
      </c>
      <c r="AL2214">
        <v>1</v>
      </c>
      <c r="AM2214" s="5">
        <f t="shared" si="282"/>
        <v>0.125</v>
      </c>
      <c r="AN2214" s="4">
        <f t="shared" si="279"/>
        <v>1.893222264293828E-4</v>
      </c>
      <c r="AO2214" s="3"/>
      <c r="AP2214">
        <v>0</v>
      </c>
      <c r="AR2214" t="s">
        <v>1</v>
      </c>
      <c r="AT2214" s="2" t="s">
        <v>0</v>
      </c>
      <c r="AU2214" s="1">
        <f t="shared" si="283"/>
        <v>0.24486174949222214</v>
      </c>
      <c r="AV2214" s="1">
        <f t="shared" si="284"/>
        <v>0.18031045610671245</v>
      </c>
      <c r="AW2214" s="1">
        <f t="shared" si="285"/>
        <v>0.11575916272120279</v>
      </c>
    </row>
    <row r="2215" spans="1:49" x14ac:dyDescent="0.2">
      <c r="A2215">
        <v>2213</v>
      </c>
      <c r="B2215" t="s">
        <v>38138</v>
      </c>
      <c r="C2215" t="s">
        <v>38137</v>
      </c>
      <c r="F2215" t="s">
        <v>38136</v>
      </c>
      <c r="G2215" t="s">
        <v>17</v>
      </c>
      <c r="H2215" t="s">
        <v>16</v>
      </c>
      <c r="I2215" t="s">
        <v>38135</v>
      </c>
      <c r="J2215">
        <v>60001800</v>
      </c>
      <c r="K2215" t="s">
        <v>9268</v>
      </c>
      <c r="L2215" t="s">
        <v>9267</v>
      </c>
      <c r="M2215" t="s">
        <v>746</v>
      </c>
      <c r="N2215">
        <v>2</v>
      </c>
      <c r="O2215" t="s">
        <v>38134</v>
      </c>
      <c r="P2215" t="s">
        <v>38133</v>
      </c>
      <c r="Q2215" t="s">
        <v>10486</v>
      </c>
      <c r="R2215" s="7">
        <v>41640</v>
      </c>
      <c r="S2215" s="8">
        <f t="shared" si="280"/>
        <v>2014</v>
      </c>
      <c r="T2215" s="8">
        <v>2014</v>
      </c>
      <c r="U2215" s="8">
        <f t="shared" si="281"/>
        <v>8</v>
      </c>
      <c r="V2215" s="7">
        <v>41913</v>
      </c>
      <c r="W2215" t="s">
        <v>13769</v>
      </c>
      <c r="X2215" s="2">
        <v>0.22500000000000001</v>
      </c>
      <c r="Y2215" s="6">
        <f t="shared" si="278"/>
        <v>6.0062464963562111E-3</v>
      </c>
      <c r="AA2215">
        <v>17281431</v>
      </c>
      <c r="AB2215">
        <v>32210</v>
      </c>
      <c r="AD2215" t="s">
        <v>6</v>
      </c>
      <c r="AE2215">
        <v>27</v>
      </c>
      <c r="AF2215">
        <v>10</v>
      </c>
      <c r="AH2215" t="s">
        <v>38132</v>
      </c>
      <c r="AI2215" t="s">
        <v>38131</v>
      </c>
      <c r="AJ2215" t="s">
        <v>38130</v>
      </c>
      <c r="AK2215" t="s">
        <v>38129</v>
      </c>
      <c r="AL2215">
        <v>15</v>
      </c>
      <c r="AM2215" s="5">
        <f t="shared" si="282"/>
        <v>1.875</v>
      </c>
      <c r="AN2215" s="4">
        <f t="shared" si="279"/>
        <v>2.8398333964407422E-3</v>
      </c>
      <c r="AO2215" s="3"/>
      <c r="AP2215">
        <v>0</v>
      </c>
      <c r="AR2215" t="s">
        <v>1</v>
      </c>
      <c r="AT2215" s="2" t="s">
        <v>0</v>
      </c>
      <c r="AU2215" s="1">
        <f t="shared" si="283"/>
        <v>0.50563225663815703</v>
      </c>
      <c r="AV2215" s="1">
        <f t="shared" si="284"/>
        <v>0.44230399463984771</v>
      </c>
      <c r="AW2215" s="1">
        <f t="shared" si="285"/>
        <v>0.37897573264153828</v>
      </c>
    </row>
    <row r="2216" spans="1:49" x14ac:dyDescent="0.2">
      <c r="A2216">
        <v>2214</v>
      </c>
      <c r="B2216" t="s">
        <v>38128</v>
      </c>
      <c r="C2216" t="s">
        <v>38127</v>
      </c>
      <c r="F2216" t="s">
        <v>38126</v>
      </c>
      <c r="G2216" t="s">
        <v>17</v>
      </c>
      <c r="H2216" t="s">
        <v>16</v>
      </c>
      <c r="I2216" t="s">
        <v>38125</v>
      </c>
      <c r="J2216">
        <v>60107357</v>
      </c>
      <c r="K2216" t="s">
        <v>23853</v>
      </c>
      <c r="L2216" t="s">
        <v>22652</v>
      </c>
      <c r="M2216" t="s">
        <v>746</v>
      </c>
      <c r="N2216">
        <v>2</v>
      </c>
      <c r="O2216" t="s">
        <v>38124</v>
      </c>
      <c r="P2216" t="s">
        <v>38123</v>
      </c>
      <c r="Q2216" t="s">
        <v>23850</v>
      </c>
      <c r="R2216" s="7">
        <v>41640</v>
      </c>
      <c r="S2216" s="8">
        <f t="shared" si="280"/>
        <v>2014</v>
      </c>
      <c r="T2216" s="8">
        <v>2014</v>
      </c>
      <c r="U2216" s="8">
        <f t="shared" si="281"/>
        <v>8</v>
      </c>
      <c r="V2216" s="7">
        <v>41913</v>
      </c>
      <c r="W2216" t="s">
        <v>13769</v>
      </c>
      <c r="X2216" s="2">
        <v>0.22500000000000001</v>
      </c>
      <c r="Y2216" s="6">
        <f t="shared" si="278"/>
        <v>6.0062464963562111E-3</v>
      </c>
      <c r="AA2216">
        <v>17281431</v>
      </c>
      <c r="AB2216">
        <v>32210</v>
      </c>
      <c r="AD2216" t="s">
        <v>6</v>
      </c>
      <c r="AE2216">
        <v>27</v>
      </c>
      <c r="AF2216">
        <v>10</v>
      </c>
      <c r="AH2216" t="s">
        <v>38122</v>
      </c>
      <c r="AI2216" t="s">
        <v>38121</v>
      </c>
      <c r="AJ2216" t="s">
        <v>38120</v>
      </c>
      <c r="AK2216" t="s">
        <v>38119</v>
      </c>
      <c r="AL2216">
        <v>5</v>
      </c>
      <c r="AM2216" s="5">
        <f t="shared" si="282"/>
        <v>0.625</v>
      </c>
      <c r="AN2216" s="4">
        <f t="shared" si="279"/>
        <v>9.4661113214691405E-4</v>
      </c>
      <c r="AO2216" s="3"/>
      <c r="AP2216">
        <v>0</v>
      </c>
      <c r="AR2216" t="s">
        <v>1</v>
      </c>
      <c r="AS2216" t="s">
        <v>748</v>
      </c>
      <c r="AT2216" s="2" t="s">
        <v>0</v>
      </c>
      <c r="AU2216" s="1">
        <f t="shared" si="283"/>
        <v>0.44883558870934215</v>
      </c>
      <c r="AV2216" s="1">
        <f t="shared" si="284"/>
        <v>0.34764288142515626</v>
      </c>
      <c r="AW2216" s="1">
        <f t="shared" si="285"/>
        <v>0.24645017414097031</v>
      </c>
    </row>
    <row r="2217" spans="1:49" x14ac:dyDescent="0.2">
      <c r="A2217">
        <v>2215</v>
      </c>
      <c r="B2217" t="s">
        <v>38118</v>
      </c>
      <c r="C2217" t="s">
        <v>38117</v>
      </c>
      <c r="D2217" t="s">
        <v>38116</v>
      </c>
      <c r="E2217">
        <v>25286841</v>
      </c>
      <c r="F2217" t="s">
        <v>38115</v>
      </c>
      <c r="G2217" t="s">
        <v>17</v>
      </c>
      <c r="H2217" t="s">
        <v>16</v>
      </c>
      <c r="I2217" t="s">
        <v>38114</v>
      </c>
      <c r="J2217" t="s">
        <v>38113</v>
      </c>
      <c r="K2217" t="s">
        <v>38112</v>
      </c>
      <c r="L2217" t="s">
        <v>38111</v>
      </c>
      <c r="M2217" t="s">
        <v>38110</v>
      </c>
      <c r="N2217">
        <v>8</v>
      </c>
      <c r="O2217" t="s">
        <v>38109</v>
      </c>
      <c r="P2217" t="s">
        <v>38108</v>
      </c>
      <c r="Q2217" t="s">
        <v>38107</v>
      </c>
      <c r="R2217" s="7">
        <v>41640</v>
      </c>
      <c r="S2217" s="8">
        <f t="shared" si="280"/>
        <v>2014</v>
      </c>
      <c r="T2217" s="8">
        <v>2014</v>
      </c>
      <c r="U2217" s="8">
        <f t="shared" si="281"/>
        <v>8</v>
      </c>
      <c r="V2217" s="7">
        <v>41912</v>
      </c>
      <c r="W2217" t="s">
        <v>38106</v>
      </c>
      <c r="X2217" s="2" t="s">
        <v>0</v>
      </c>
      <c r="Y2217" s="6" t="e">
        <f t="shared" si="278"/>
        <v>#VALUE!</v>
      </c>
      <c r="AA2217">
        <v>9074449</v>
      </c>
      <c r="AB2217">
        <v>24658</v>
      </c>
      <c r="AC2217">
        <v>13990047</v>
      </c>
      <c r="AD2217" t="s">
        <v>6</v>
      </c>
      <c r="AE2217">
        <v>70</v>
      </c>
      <c r="AF2217">
        <v>10</v>
      </c>
      <c r="AH2217" t="s">
        <v>38105</v>
      </c>
      <c r="AI2217" t="s">
        <v>38104</v>
      </c>
      <c r="AJ2217" t="s">
        <v>38103</v>
      </c>
      <c r="AK2217" t="s">
        <v>38102</v>
      </c>
      <c r="AL2217">
        <v>50</v>
      </c>
      <c r="AM2217" s="5">
        <f t="shared" si="282"/>
        <v>6.25</v>
      </c>
      <c r="AN2217" s="4">
        <f t="shared" si="279"/>
        <v>9.4661113214691405E-3</v>
      </c>
      <c r="AO2217" s="3"/>
      <c r="AP2217">
        <v>0</v>
      </c>
      <c r="AQ2217" t="s">
        <v>38101</v>
      </c>
      <c r="AR2217" t="s">
        <v>38100</v>
      </c>
      <c r="AS2217" t="s">
        <v>38099</v>
      </c>
      <c r="AT2217" s="2" t="s">
        <v>0</v>
      </c>
      <c r="AU2217" s="1" t="e">
        <f t="shared" si="283"/>
        <v>#VALUE!</v>
      </c>
      <c r="AV2217" s="1" t="e">
        <f t="shared" si="284"/>
        <v>#VALUE!</v>
      </c>
      <c r="AW2217" s="1" t="e">
        <f t="shared" si="285"/>
        <v>#VALUE!</v>
      </c>
    </row>
    <row r="2218" spans="1:49" x14ac:dyDescent="0.2">
      <c r="A2218">
        <v>2216</v>
      </c>
      <c r="B2218" t="s">
        <v>38098</v>
      </c>
      <c r="C2218" t="s">
        <v>38097</v>
      </c>
      <c r="F2218" t="s">
        <v>38096</v>
      </c>
      <c r="G2218" t="s">
        <v>17</v>
      </c>
      <c r="H2218" t="s">
        <v>16</v>
      </c>
      <c r="I2218" t="s">
        <v>38095</v>
      </c>
      <c r="J2218" t="s">
        <v>38094</v>
      </c>
      <c r="K2218" t="s">
        <v>38093</v>
      </c>
      <c r="L2218" t="s">
        <v>38092</v>
      </c>
      <c r="M2218" t="s">
        <v>33264</v>
      </c>
      <c r="N2218">
        <v>7</v>
      </c>
      <c r="O2218" t="s">
        <v>38091</v>
      </c>
      <c r="P2218" t="s">
        <v>38090</v>
      </c>
      <c r="Q2218" t="s">
        <v>38089</v>
      </c>
      <c r="R2218" s="7">
        <v>41640</v>
      </c>
      <c r="S2218" s="8">
        <f t="shared" si="280"/>
        <v>2014</v>
      </c>
      <c r="T2218" s="8">
        <v>2014</v>
      </c>
      <c r="U2218" s="8">
        <f t="shared" si="281"/>
        <v>8</v>
      </c>
      <c r="V2218" s="7">
        <v>41914</v>
      </c>
      <c r="W2218" t="s">
        <v>38088</v>
      </c>
      <c r="X2218" s="2">
        <v>2.5630000000000002</v>
      </c>
      <c r="Y2218" s="6">
        <f t="shared" si="278"/>
        <v>6.841782120071542E-2</v>
      </c>
      <c r="AB2218">
        <v>19600166212</v>
      </c>
      <c r="AC2218">
        <v>19487185</v>
      </c>
      <c r="AD2218" t="s">
        <v>6</v>
      </c>
      <c r="AE2218">
        <v>5</v>
      </c>
      <c r="AF2218">
        <v>19</v>
      </c>
      <c r="AH2218" t="s">
        <v>38087</v>
      </c>
      <c r="AI2218" t="s">
        <v>38086</v>
      </c>
      <c r="AJ2218" t="s">
        <v>38085</v>
      </c>
      <c r="AK2218" t="s">
        <v>38084</v>
      </c>
      <c r="AL2218">
        <v>47</v>
      </c>
      <c r="AM2218" s="5">
        <f t="shared" si="282"/>
        <v>5.875</v>
      </c>
      <c r="AN2218" s="4">
        <f t="shared" si="279"/>
        <v>8.8981446421809926E-3</v>
      </c>
      <c r="AO2218" s="3"/>
      <c r="AP2218">
        <v>0</v>
      </c>
      <c r="AQ2218" t="s">
        <v>671</v>
      </c>
      <c r="AR2218" t="s">
        <v>38083</v>
      </c>
      <c r="AS2218" t="s">
        <v>670</v>
      </c>
      <c r="AT2218" s="2">
        <v>6.4749999999999996</v>
      </c>
      <c r="AU2218" s="1">
        <f t="shared" si="283"/>
        <v>5.0561918233155092</v>
      </c>
      <c r="AV2218" s="1">
        <f t="shared" si="284"/>
        <v>3.8657982921448202</v>
      </c>
      <c r="AW2218" s="1">
        <f t="shared" si="285"/>
        <v>2.675404760974132</v>
      </c>
    </row>
    <row r="2219" spans="1:49" x14ac:dyDescent="0.2">
      <c r="A2219">
        <v>2217</v>
      </c>
      <c r="B2219" t="s">
        <v>38082</v>
      </c>
      <c r="C2219" t="s">
        <v>38081</v>
      </c>
      <c r="F2219" t="s">
        <v>38080</v>
      </c>
      <c r="G2219" t="s">
        <v>17</v>
      </c>
      <c r="H2219" t="s">
        <v>16</v>
      </c>
      <c r="I2219" t="s">
        <v>38079</v>
      </c>
      <c r="J2219">
        <v>60025094</v>
      </c>
      <c r="K2219" t="s">
        <v>38078</v>
      </c>
      <c r="L2219" t="s">
        <v>11950</v>
      </c>
      <c r="M2219" t="s">
        <v>46</v>
      </c>
      <c r="N2219">
        <v>3</v>
      </c>
      <c r="O2219" t="s">
        <v>38077</v>
      </c>
      <c r="P2219" t="s">
        <v>38076</v>
      </c>
      <c r="Q2219" t="s">
        <v>38075</v>
      </c>
      <c r="R2219" s="7">
        <v>41640</v>
      </c>
      <c r="S2219" s="8">
        <f t="shared" si="280"/>
        <v>2014</v>
      </c>
      <c r="T2219" s="8">
        <v>2014</v>
      </c>
      <c r="U2219" s="8">
        <f t="shared" si="281"/>
        <v>8</v>
      </c>
      <c r="V2219" s="7">
        <v>41821</v>
      </c>
      <c r="W2219" t="s">
        <v>16285</v>
      </c>
      <c r="X2219" s="2">
        <v>0.113</v>
      </c>
      <c r="Y2219" s="6">
        <f t="shared" si="278"/>
        <v>3.0164704626144527E-3</v>
      </c>
      <c r="AA2219">
        <v>15539105</v>
      </c>
      <c r="AB2219">
        <v>145341</v>
      </c>
      <c r="AD2219" t="s">
        <v>6</v>
      </c>
      <c r="AE2219">
        <v>10</v>
      </c>
      <c r="AF2219">
        <v>13</v>
      </c>
      <c r="AH2219" t="s">
        <v>38074</v>
      </c>
      <c r="AI2219" t="s">
        <v>38073</v>
      </c>
      <c r="AJ2219" t="s">
        <v>38072</v>
      </c>
      <c r="AK2219" t="s">
        <v>38071</v>
      </c>
      <c r="AL2219">
        <v>0</v>
      </c>
      <c r="AM2219" s="5">
        <f t="shared" si="282"/>
        <v>0</v>
      </c>
      <c r="AN2219" s="4">
        <f t="shared" si="279"/>
        <v>0</v>
      </c>
      <c r="AO2219" s="3"/>
      <c r="AP2219">
        <v>0</v>
      </c>
      <c r="AR2219" t="s">
        <v>1</v>
      </c>
      <c r="AT2219" s="2" t="s">
        <v>0</v>
      </c>
      <c r="AU2219" s="1">
        <f t="shared" si="283"/>
        <v>0.21115293238301169</v>
      </c>
      <c r="AV2219" s="1">
        <f t="shared" si="284"/>
        <v>0.15082352313072264</v>
      </c>
      <c r="AW2219" s="1">
        <f t="shared" si="285"/>
        <v>9.0494113878433577E-2</v>
      </c>
    </row>
    <row r="2220" spans="1:49" x14ac:dyDescent="0.2">
      <c r="A2220">
        <v>2218</v>
      </c>
      <c r="B2220" t="s">
        <v>38070</v>
      </c>
      <c r="C2220" t="s">
        <v>38069</v>
      </c>
      <c r="F2220" t="s">
        <v>38068</v>
      </c>
      <c r="G2220" t="s">
        <v>17</v>
      </c>
      <c r="H2220" t="s">
        <v>16</v>
      </c>
      <c r="I2220" t="s">
        <v>38067</v>
      </c>
      <c r="J2220" t="s">
        <v>38066</v>
      </c>
      <c r="K2220" t="s">
        <v>38065</v>
      </c>
      <c r="L2220" t="s">
        <v>38064</v>
      </c>
      <c r="M2220" t="s">
        <v>38063</v>
      </c>
      <c r="N2220">
        <v>7</v>
      </c>
      <c r="O2220" t="s">
        <v>38062</v>
      </c>
      <c r="P2220" t="s">
        <v>38061</v>
      </c>
      <c r="Q2220" t="s">
        <v>38060</v>
      </c>
      <c r="R2220" s="7">
        <v>41640</v>
      </c>
      <c r="S2220" s="8">
        <f t="shared" si="280"/>
        <v>2014</v>
      </c>
      <c r="T2220" s="8">
        <v>2014</v>
      </c>
      <c r="U2220" s="8">
        <f t="shared" si="281"/>
        <v>8</v>
      </c>
      <c r="V2220" s="7">
        <v>41913</v>
      </c>
      <c r="W2220" t="s">
        <v>38012</v>
      </c>
      <c r="X2220" s="2">
        <v>0.58699999999999997</v>
      </c>
      <c r="Y2220" s="6">
        <f t="shared" si="278"/>
        <v>1.5669629748271536E-2</v>
      </c>
      <c r="AA2220">
        <v>2755947</v>
      </c>
      <c r="AB2220">
        <v>17720</v>
      </c>
      <c r="AC2220">
        <v>15488675</v>
      </c>
      <c r="AD2220" t="s">
        <v>6</v>
      </c>
      <c r="AE2220">
        <v>34</v>
      </c>
      <c r="AF2220">
        <v>5</v>
      </c>
      <c r="AH2220" t="s">
        <v>38059</v>
      </c>
      <c r="AI2220" t="s">
        <v>38058</v>
      </c>
      <c r="AK2220" t="s">
        <v>38057</v>
      </c>
      <c r="AL2220">
        <v>9</v>
      </c>
      <c r="AM2220" s="5">
        <f t="shared" si="282"/>
        <v>1.125</v>
      </c>
      <c r="AN2220" s="4">
        <f t="shared" si="279"/>
        <v>1.7039000378644452E-3</v>
      </c>
      <c r="AO2220" s="3"/>
      <c r="AP2220">
        <v>0</v>
      </c>
      <c r="AR2220" t="s">
        <v>1</v>
      </c>
      <c r="AT2220" s="2" t="s">
        <v>0</v>
      </c>
      <c r="AU2220" s="1">
        <f t="shared" si="283"/>
        <v>1.1479910835149407</v>
      </c>
      <c r="AV2220" s="1">
        <f t="shared" si="284"/>
        <v>0.86867648930679908</v>
      </c>
      <c r="AW2220" s="1">
        <f t="shared" si="285"/>
        <v>0.58936189509865722</v>
      </c>
    </row>
    <row r="2221" spans="1:49" x14ac:dyDescent="0.2">
      <c r="A2221">
        <v>2219</v>
      </c>
      <c r="B2221" t="s">
        <v>38056</v>
      </c>
      <c r="C2221" t="s">
        <v>38055</v>
      </c>
      <c r="F2221" t="s">
        <v>38054</v>
      </c>
      <c r="G2221" t="s">
        <v>17</v>
      </c>
      <c r="H2221" t="s">
        <v>16</v>
      </c>
      <c r="I2221" t="s">
        <v>38053</v>
      </c>
      <c r="J2221">
        <v>60013789</v>
      </c>
      <c r="K2221" t="s">
        <v>7418</v>
      </c>
      <c r="L2221" t="s">
        <v>1463</v>
      </c>
      <c r="M2221" t="s">
        <v>46</v>
      </c>
      <c r="N2221">
        <v>3</v>
      </c>
      <c r="O2221" t="s">
        <v>38052</v>
      </c>
      <c r="P2221" t="s">
        <v>38051</v>
      </c>
      <c r="Q2221" t="s">
        <v>29153</v>
      </c>
      <c r="R2221" s="7">
        <v>41640</v>
      </c>
      <c r="S2221" s="8">
        <f t="shared" si="280"/>
        <v>2014</v>
      </c>
      <c r="T2221" s="8">
        <v>2014</v>
      </c>
      <c r="U2221" s="8">
        <f t="shared" si="281"/>
        <v>8</v>
      </c>
      <c r="V2221" s="7">
        <v>41821</v>
      </c>
      <c r="W2221" t="s">
        <v>16285</v>
      </c>
      <c r="X2221" s="2">
        <v>0.113</v>
      </c>
      <c r="Y2221" s="6">
        <f t="shared" si="278"/>
        <v>3.0164704626144527E-3</v>
      </c>
      <c r="AA2221">
        <v>15539105</v>
      </c>
      <c r="AB2221">
        <v>145341</v>
      </c>
      <c r="AD2221" t="s">
        <v>6</v>
      </c>
      <c r="AE2221">
        <v>10</v>
      </c>
      <c r="AF2221">
        <v>13</v>
      </c>
      <c r="AH2221" t="s">
        <v>38050</v>
      </c>
      <c r="AI2221" t="s">
        <v>38049</v>
      </c>
      <c r="AJ2221" t="s">
        <v>38048</v>
      </c>
      <c r="AK2221" t="s">
        <v>38047</v>
      </c>
      <c r="AL2221">
        <v>0</v>
      </c>
      <c r="AM2221" s="5">
        <f t="shared" si="282"/>
        <v>0</v>
      </c>
      <c r="AN2221" s="4">
        <f t="shared" si="279"/>
        <v>0</v>
      </c>
      <c r="AO2221" s="3"/>
      <c r="AP2221">
        <v>0</v>
      </c>
      <c r="AR2221">
        <v>61271010</v>
      </c>
      <c r="AT2221" s="2" t="s">
        <v>0</v>
      </c>
      <c r="AU2221" s="1">
        <f t="shared" si="283"/>
        <v>0.21115293238301169</v>
      </c>
      <c r="AV2221" s="1">
        <f t="shared" si="284"/>
        <v>0.15082352313072264</v>
      </c>
      <c r="AW2221" s="1">
        <f t="shared" si="285"/>
        <v>9.0494113878433577E-2</v>
      </c>
    </row>
    <row r="2222" spans="1:49" x14ac:dyDescent="0.2">
      <c r="A2222">
        <v>2220</v>
      </c>
      <c r="B2222" t="s">
        <v>38046</v>
      </c>
      <c r="C2222" t="s">
        <v>38045</v>
      </c>
      <c r="F2222" t="s">
        <v>38044</v>
      </c>
      <c r="G2222" t="s">
        <v>17</v>
      </c>
      <c r="H2222" t="s">
        <v>16</v>
      </c>
      <c r="I2222" t="s">
        <v>38043</v>
      </c>
      <c r="J2222">
        <v>60004538</v>
      </c>
      <c r="K2222" t="s">
        <v>12762</v>
      </c>
      <c r="L2222" t="s">
        <v>527</v>
      </c>
      <c r="M2222" t="s">
        <v>46</v>
      </c>
      <c r="N2222">
        <v>2</v>
      </c>
      <c r="O2222" t="s">
        <v>38042</v>
      </c>
      <c r="P2222" t="s">
        <v>38041</v>
      </c>
      <c r="Q2222" t="s">
        <v>33862</v>
      </c>
      <c r="R2222" s="7">
        <v>41640</v>
      </c>
      <c r="S2222" s="8">
        <f t="shared" si="280"/>
        <v>2014</v>
      </c>
      <c r="T2222" s="8">
        <v>2014</v>
      </c>
      <c r="U2222" s="8">
        <f t="shared" si="281"/>
        <v>8</v>
      </c>
      <c r="V2222" s="7">
        <v>41835</v>
      </c>
      <c r="W2222" t="s">
        <v>16285</v>
      </c>
      <c r="X2222" s="2">
        <v>0.113</v>
      </c>
      <c r="Y2222" s="6">
        <f t="shared" si="278"/>
        <v>3.0164704626144527E-3</v>
      </c>
      <c r="AA2222">
        <v>15539105</v>
      </c>
      <c r="AB2222">
        <v>145341</v>
      </c>
      <c r="AD2222" t="s">
        <v>6</v>
      </c>
      <c r="AE2222">
        <v>10</v>
      </c>
      <c r="AF2222">
        <v>14</v>
      </c>
      <c r="AH2222" t="s">
        <v>38040</v>
      </c>
      <c r="AI2222" t="s">
        <v>38039</v>
      </c>
      <c r="AJ2222" t="s">
        <v>38038</v>
      </c>
      <c r="AK2222" t="s">
        <v>38037</v>
      </c>
      <c r="AL2222">
        <v>0</v>
      </c>
      <c r="AM2222" s="5">
        <f t="shared" si="282"/>
        <v>0</v>
      </c>
      <c r="AN2222" s="4">
        <f t="shared" si="279"/>
        <v>0</v>
      </c>
      <c r="AO2222" s="3"/>
      <c r="AP2222">
        <v>0</v>
      </c>
      <c r="AR2222" t="s">
        <v>1</v>
      </c>
      <c r="AT2222" s="2" t="s">
        <v>0</v>
      </c>
      <c r="AU2222" s="1">
        <f t="shared" si="283"/>
        <v>0.21115293238301169</v>
      </c>
      <c r="AV2222" s="1">
        <f t="shared" si="284"/>
        <v>0.15082352313072264</v>
      </c>
      <c r="AW2222" s="1">
        <f t="shared" si="285"/>
        <v>9.0494113878433577E-2</v>
      </c>
    </row>
    <row r="2223" spans="1:49" x14ac:dyDescent="0.2">
      <c r="A2223">
        <v>2221</v>
      </c>
      <c r="B2223" t="s">
        <v>38036</v>
      </c>
      <c r="F2223" t="s">
        <v>38035</v>
      </c>
      <c r="G2223" t="s">
        <v>17</v>
      </c>
      <c r="H2223" t="s">
        <v>16</v>
      </c>
      <c r="I2223" t="s">
        <v>38034</v>
      </c>
      <c r="J2223" t="s">
        <v>38033</v>
      </c>
      <c r="K2223" t="s">
        <v>38032</v>
      </c>
      <c r="L2223" t="s">
        <v>38031</v>
      </c>
      <c r="M2223" t="s">
        <v>38030</v>
      </c>
      <c r="N2223">
        <v>3</v>
      </c>
      <c r="O2223" t="s">
        <v>38029</v>
      </c>
      <c r="P2223" t="s">
        <v>38028</v>
      </c>
      <c r="Q2223" t="s">
        <v>38027</v>
      </c>
      <c r="R2223" s="7">
        <v>41640</v>
      </c>
      <c r="S2223" s="8">
        <f t="shared" si="280"/>
        <v>2014</v>
      </c>
      <c r="T2223" s="8">
        <v>2014</v>
      </c>
      <c r="U2223" s="8">
        <f t="shared" si="281"/>
        <v>8</v>
      </c>
      <c r="V2223" s="7">
        <v>41913</v>
      </c>
      <c r="W2223" t="s">
        <v>3206</v>
      </c>
      <c r="X2223" s="2">
        <v>0.153</v>
      </c>
      <c r="Y2223" s="6">
        <f t="shared" si="278"/>
        <v>4.0842476175222235E-3</v>
      </c>
      <c r="AA2223">
        <v>19928645</v>
      </c>
      <c r="AB2223">
        <v>19700182903</v>
      </c>
      <c r="AC2223">
        <v>18173195</v>
      </c>
      <c r="AD2223" t="s">
        <v>6</v>
      </c>
      <c r="AE2223">
        <v>68</v>
      </c>
      <c r="AF2223">
        <v>1</v>
      </c>
      <c r="AH2223" t="s">
        <v>38026</v>
      </c>
      <c r="AI2223" t="s">
        <v>38025</v>
      </c>
      <c r="AJ2223" t="s">
        <v>38024</v>
      </c>
      <c r="AK2223" t="s">
        <v>38023</v>
      </c>
      <c r="AL2223">
        <v>1</v>
      </c>
      <c r="AM2223" s="5">
        <f t="shared" si="282"/>
        <v>0.125</v>
      </c>
      <c r="AN2223" s="4">
        <f t="shared" si="279"/>
        <v>1.893222264293828E-4</v>
      </c>
      <c r="AO2223" s="3"/>
      <c r="AP2223">
        <v>0</v>
      </c>
      <c r="AR2223" t="s">
        <v>1</v>
      </c>
      <c r="AT2223" s="2" t="s">
        <v>0</v>
      </c>
      <c r="AU2223" s="1">
        <f t="shared" si="283"/>
        <v>0.29157700001943709</v>
      </c>
      <c r="AV2223" s="1">
        <f t="shared" si="284"/>
        <v>0.21367849219758031</v>
      </c>
      <c r="AW2223" s="1">
        <f t="shared" si="285"/>
        <v>0.1357799843757235</v>
      </c>
    </row>
    <row r="2224" spans="1:49" x14ac:dyDescent="0.2">
      <c r="A2224">
        <v>2222</v>
      </c>
      <c r="B2224" t="s">
        <v>38022</v>
      </c>
      <c r="C2224" t="s">
        <v>38021</v>
      </c>
      <c r="F2224" t="s">
        <v>38020</v>
      </c>
      <c r="G2224" t="s">
        <v>17</v>
      </c>
      <c r="H2224" t="s">
        <v>16</v>
      </c>
      <c r="I2224" t="s">
        <v>38019</v>
      </c>
      <c r="J2224" t="s">
        <v>38018</v>
      </c>
      <c r="K2224" t="s">
        <v>38017</v>
      </c>
      <c r="L2224" t="s">
        <v>38016</v>
      </c>
      <c r="M2224" t="s">
        <v>1154</v>
      </c>
      <c r="N2224">
        <v>2</v>
      </c>
      <c r="O2224" t="s">
        <v>38015</v>
      </c>
      <c r="P2224" t="s">
        <v>38014</v>
      </c>
      <c r="Q2224" t="s">
        <v>38013</v>
      </c>
      <c r="R2224" s="7">
        <v>41640</v>
      </c>
      <c r="S2224" s="8">
        <f t="shared" si="280"/>
        <v>2014</v>
      </c>
      <c r="T2224" s="8">
        <v>2014</v>
      </c>
      <c r="U2224" s="8">
        <f t="shared" si="281"/>
        <v>8</v>
      </c>
      <c r="V2224" s="7">
        <v>41913</v>
      </c>
      <c r="W2224" t="s">
        <v>38012</v>
      </c>
      <c r="X2224" s="2">
        <v>0.58699999999999997</v>
      </c>
      <c r="Y2224" s="6">
        <f t="shared" si="278"/>
        <v>1.5669629748271536E-2</v>
      </c>
      <c r="AA2224">
        <v>2755947</v>
      </c>
      <c r="AB2224">
        <v>17720</v>
      </c>
      <c r="AC2224">
        <v>15488675</v>
      </c>
      <c r="AD2224" t="s">
        <v>6</v>
      </c>
      <c r="AE2224">
        <v>34</v>
      </c>
      <c r="AF2224">
        <v>5</v>
      </c>
      <c r="AH2224" t="s">
        <v>38011</v>
      </c>
      <c r="AI2224" t="s">
        <v>38010</v>
      </c>
      <c r="AK2224" t="s">
        <v>8024</v>
      </c>
      <c r="AL2224">
        <v>13</v>
      </c>
      <c r="AM2224" s="5">
        <f t="shared" si="282"/>
        <v>1.625</v>
      </c>
      <c r="AN2224" s="4">
        <f t="shared" si="279"/>
        <v>2.4611889435819764E-3</v>
      </c>
      <c r="AO2224" s="3"/>
      <c r="AP2224">
        <v>0</v>
      </c>
      <c r="AR2224" t="s">
        <v>1</v>
      </c>
      <c r="AT2224" s="2" t="s">
        <v>0</v>
      </c>
      <c r="AU2224" s="1">
        <f t="shared" si="283"/>
        <v>1.1707097506864665</v>
      </c>
      <c r="AV2224" s="1">
        <f t="shared" si="284"/>
        <v>0.9065409345926756</v>
      </c>
      <c r="AW2224" s="1">
        <f t="shared" si="285"/>
        <v>0.64237211849888443</v>
      </c>
    </row>
    <row r="2225" spans="1:49" x14ac:dyDescent="0.2">
      <c r="A2225">
        <v>2223</v>
      </c>
      <c r="B2225" t="s">
        <v>38009</v>
      </c>
      <c r="C2225" t="s">
        <v>38008</v>
      </c>
      <c r="F2225" t="s">
        <v>38007</v>
      </c>
      <c r="G2225" t="s">
        <v>17</v>
      </c>
      <c r="H2225" t="s">
        <v>16</v>
      </c>
      <c r="I2225" t="s">
        <v>38006</v>
      </c>
      <c r="J2225">
        <v>60020650</v>
      </c>
      <c r="K2225" t="s">
        <v>38005</v>
      </c>
      <c r="L2225" t="s">
        <v>38004</v>
      </c>
      <c r="M2225" t="s">
        <v>457</v>
      </c>
      <c r="N2225">
        <v>3</v>
      </c>
      <c r="O2225" t="s">
        <v>38003</v>
      </c>
      <c r="P2225" t="s">
        <v>38002</v>
      </c>
      <c r="Q2225" t="s">
        <v>38001</v>
      </c>
      <c r="R2225" s="7">
        <v>41640</v>
      </c>
      <c r="S2225" s="8">
        <f t="shared" si="280"/>
        <v>2014</v>
      </c>
      <c r="T2225" s="8">
        <v>2014</v>
      </c>
      <c r="U2225" s="8">
        <f t="shared" si="281"/>
        <v>8</v>
      </c>
      <c r="V2225" s="7">
        <v>41918</v>
      </c>
      <c r="W2225" t="s">
        <v>8591</v>
      </c>
      <c r="X2225" s="2">
        <v>1.3939999999999999</v>
      </c>
      <c r="Y2225" s="6">
        <f t="shared" si="278"/>
        <v>3.721203384853581E-2</v>
      </c>
      <c r="AB2225">
        <v>12862</v>
      </c>
      <c r="AC2225">
        <v>10944087</v>
      </c>
      <c r="AD2225" t="s">
        <v>6</v>
      </c>
      <c r="AE2225">
        <v>22</v>
      </c>
      <c r="AF2225">
        <v>20</v>
      </c>
      <c r="AH2225" t="s">
        <v>38000</v>
      </c>
      <c r="AI2225" t="s">
        <v>37999</v>
      </c>
      <c r="AK2225" t="s">
        <v>37998</v>
      </c>
      <c r="AL2225">
        <v>35</v>
      </c>
      <c r="AM2225" s="5">
        <f t="shared" si="282"/>
        <v>4.375</v>
      </c>
      <c r="AN2225" s="4">
        <f t="shared" si="279"/>
        <v>6.6262779250283984E-3</v>
      </c>
      <c r="AO2225" s="3"/>
      <c r="AP2225">
        <v>1</v>
      </c>
      <c r="AR2225" t="s">
        <v>1</v>
      </c>
      <c r="AT2225" s="2">
        <v>3.8940000000000001</v>
      </c>
      <c r="AU2225" s="1">
        <f t="shared" si="283"/>
        <v>2.8036307071483586</v>
      </c>
      <c r="AV2225" s="1">
        <f t="shared" si="284"/>
        <v>2.1919155886782105</v>
      </c>
      <c r="AW2225" s="1">
        <f t="shared" si="285"/>
        <v>1.5802004702080621</v>
      </c>
    </row>
    <row r="2226" spans="1:49" x14ac:dyDescent="0.2">
      <c r="A2226">
        <v>2224</v>
      </c>
      <c r="B2226" t="s">
        <v>37997</v>
      </c>
      <c r="F2226" t="s">
        <v>37996</v>
      </c>
      <c r="G2226" t="s">
        <v>17</v>
      </c>
      <c r="H2226" t="s">
        <v>16</v>
      </c>
      <c r="I2226" t="s">
        <v>23346</v>
      </c>
      <c r="J2226" t="s">
        <v>37995</v>
      </c>
      <c r="K2226" t="s">
        <v>37994</v>
      </c>
      <c r="L2226" t="s">
        <v>37993</v>
      </c>
      <c r="M2226" t="s">
        <v>23762</v>
      </c>
      <c r="N2226">
        <v>2</v>
      </c>
      <c r="O2226" t="s">
        <v>37992</v>
      </c>
      <c r="P2226" t="s">
        <v>37991</v>
      </c>
      <c r="Q2226" t="s">
        <v>37990</v>
      </c>
      <c r="R2226" s="7">
        <v>41640</v>
      </c>
      <c r="S2226" s="8">
        <f t="shared" si="280"/>
        <v>2014</v>
      </c>
      <c r="T2226" s="8">
        <v>2014</v>
      </c>
      <c r="U2226" s="8">
        <f t="shared" si="281"/>
        <v>8</v>
      </c>
      <c r="V2226" s="7">
        <v>2014</v>
      </c>
      <c r="W2226" t="s">
        <v>13063</v>
      </c>
      <c r="X2226" s="2">
        <v>0.151</v>
      </c>
      <c r="Y2226" s="6">
        <f t="shared" si="278"/>
        <v>4.0308587597768343E-3</v>
      </c>
      <c r="AA2226">
        <v>15094553</v>
      </c>
      <c r="AB2226">
        <v>21100229111</v>
      </c>
      <c r="AC2226">
        <v>18998852</v>
      </c>
      <c r="AD2226" t="s">
        <v>6</v>
      </c>
      <c r="AE2226">
        <v>2014</v>
      </c>
      <c r="AF2226">
        <v>3</v>
      </c>
      <c r="AH2226" t="s">
        <v>3355</v>
      </c>
      <c r="AI2226" t="s">
        <v>37989</v>
      </c>
      <c r="AJ2226" t="s">
        <v>37988</v>
      </c>
      <c r="AK2226" t="s">
        <v>37987</v>
      </c>
      <c r="AL2226">
        <v>2</v>
      </c>
      <c r="AM2226" s="5">
        <f t="shared" si="282"/>
        <v>0.25</v>
      </c>
      <c r="AN2226" s="4">
        <f t="shared" si="279"/>
        <v>3.786444528587656E-4</v>
      </c>
      <c r="AO2226" s="3"/>
      <c r="AP2226">
        <v>0</v>
      </c>
      <c r="AR2226" t="s">
        <v>1</v>
      </c>
      <c r="AT2226" s="2" t="s">
        <v>0</v>
      </c>
      <c r="AU2226" s="1">
        <f t="shared" si="283"/>
        <v>0.29351944677014136</v>
      </c>
      <c r="AV2226" s="1">
        <f t="shared" si="284"/>
        <v>0.22047516063177999</v>
      </c>
      <c r="AW2226" s="1">
        <f t="shared" si="285"/>
        <v>0.1474308744934186</v>
      </c>
    </row>
    <row r="2227" spans="1:49" x14ac:dyDescent="0.2">
      <c r="A2227">
        <v>2225</v>
      </c>
      <c r="B2227" t="s">
        <v>37986</v>
      </c>
      <c r="C2227" t="s">
        <v>37985</v>
      </c>
      <c r="F2227" t="s">
        <v>37984</v>
      </c>
      <c r="G2227" t="s">
        <v>17</v>
      </c>
      <c r="H2227" t="s">
        <v>16</v>
      </c>
      <c r="I2227" t="s">
        <v>37983</v>
      </c>
      <c r="J2227">
        <v>60007457</v>
      </c>
      <c r="K2227" t="s">
        <v>6731</v>
      </c>
      <c r="L2227" t="s">
        <v>6730</v>
      </c>
      <c r="M2227" t="s">
        <v>3531</v>
      </c>
      <c r="N2227">
        <v>4</v>
      </c>
      <c r="O2227" t="s">
        <v>37982</v>
      </c>
      <c r="P2227" t="s">
        <v>37981</v>
      </c>
      <c r="Q2227" t="s">
        <v>37980</v>
      </c>
      <c r="R2227" s="7">
        <v>41640</v>
      </c>
      <c r="S2227" s="8">
        <f t="shared" si="280"/>
        <v>2014</v>
      </c>
      <c r="T2227" s="8">
        <v>2014</v>
      </c>
      <c r="U2227" s="8">
        <f t="shared" si="281"/>
        <v>8</v>
      </c>
      <c r="V2227" s="7">
        <v>41883</v>
      </c>
      <c r="W2227" t="s">
        <v>37979</v>
      </c>
      <c r="X2227" s="2">
        <v>0.21</v>
      </c>
      <c r="Y2227" s="6">
        <f t="shared" si="278"/>
        <v>5.6058300632657963E-3</v>
      </c>
      <c r="AA2227">
        <v>271314</v>
      </c>
      <c r="AB2227">
        <v>145347</v>
      </c>
      <c r="AC2227">
        <v>19350260</v>
      </c>
      <c r="AD2227" t="s">
        <v>6</v>
      </c>
      <c r="AE2227">
        <v>69</v>
      </c>
      <c r="AF2227">
        <v>4</v>
      </c>
      <c r="AH2227" t="s">
        <v>37978</v>
      </c>
      <c r="AI2227" t="s">
        <v>37977</v>
      </c>
      <c r="AJ2227" t="s">
        <v>37976</v>
      </c>
      <c r="AK2227" t="s">
        <v>37975</v>
      </c>
      <c r="AL2227">
        <v>2</v>
      </c>
      <c r="AM2227" s="5">
        <f t="shared" si="282"/>
        <v>0.25</v>
      </c>
      <c r="AN2227" s="4">
        <f t="shared" si="279"/>
        <v>3.786444528587656E-4</v>
      </c>
      <c r="AO2227" s="3"/>
      <c r="AP2227">
        <v>0</v>
      </c>
      <c r="AQ2227" t="s">
        <v>8313</v>
      </c>
      <c r="AR2227" t="s">
        <v>37974</v>
      </c>
      <c r="AS2227" t="s">
        <v>6722</v>
      </c>
      <c r="AT2227" s="2" t="s">
        <v>0</v>
      </c>
      <c r="AU2227" s="1">
        <f t="shared" si="283"/>
        <v>0.40376743801436865</v>
      </c>
      <c r="AV2227" s="1">
        <f t="shared" si="284"/>
        <v>0.29922372580622808</v>
      </c>
      <c r="AW2227" s="1">
        <f t="shared" si="285"/>
        <v>0.19468001359808745</v>
      </c>
    </row>
    <row r="2228" spans="1:49" x14ac:dyDescent="0.2">
      <c r="A2228">
        <v>2226</v>
      </c>
      <c r="B2228" t="s">
        <v>37973</v>
      </c>
      <c r="C2228" t="s">
        <v>37972</v>
      </c>
      <c r="E2228">
        <v>25063517</v>
      </c>
      <c r="F2228" t="s">
        <v>37971</v>
      </c>
      <c r="G2228" t="s">
        <v>17</v>
      </c>
      <c r="H2228" t="s">
        <v>16</v>
      </c>
      <c r="I2228" t="s">
        <v>37970</v>
      </c>
      <c r="J2228">
        <v>60008042</v>
      </c>
      <c r="K2228" t="s">
        <v>37969</v>
      </c>
      <c r="L2228" t="s">
        <v>37968</v>
      </c>
      <c r="M2228" t="s">
        <v>3387</v>
      </c>
      <c r="N2228">
        <v>3</v>
      </c>
      <c r="O2228" t="s">
        <v>37967</v>
      </c>
      <c r="P2228" t="s">
        <v>37966</v>
      </c>
      <c r="Q2228" t="s">
        <v>37965</v>
      </c>
      <c r="R2228" s="7">
        <v>41640</v>
      </c>
      <c r="S2228" s="8">
        <f t="shared" si="280"/>
        <v>2014</v>
      </c>
      <c r="T2228" s="8">
        <v>2014</v>
      </c>
      <c r="U2228" s="8">
        <f t="shared" si="281"/>
        <v>8</v>
      </c>
      <c r="V2228" s="7">
        <v>41883</v>
      </c>
      <c r="W2228" t="s">
        <v>31355</v>
      </c>
      <c r="X2228" s="2">
        <v>1.2529999999999999</v>
      </c>
      <c r="Y2228" s="6">
        <f t="shared" si="278"/>
        <v>3.3448119377485916E-2</v>
      </c>
      <c r="AA2228">
        <v>320935</v>
      </c>
      <c r="AB2228">
        <v>16646</v>
      </c>
      <c r="AC2228">
        <v>14322048</v>
      </c>
      <c r="AD2228" t="s">
        <v>6</v>
      </c>
      <c r="AE2228">
        <v>240</v>
      </c>
      <c r="AF2228">
        <v>4</v>
      </c>
      <c r="AH2228" t="s">
        <v>37964</v>
      </c>
      <c r="AI2228" t="s">
        <v>37963</v>
      </c>
      <c r="AJ2228" t="s">
        <v>37962</v>
      </c>
      <c r="AK2228" t="s">
        <v>37961</v>
      </c>
      <c r="AL2228">
        <v>23</v>
      </c>
      <c r="AM2228" s="5">
        <f t="shared" si="282"/>
        <v>2.875</v>
      </c>
      <c r="AN2228" s="4">
        <f t="shared" si="279"/>
        <v>4.354411207875805E-3</v>
      </c>
      <c r="AO2228" s="3"/>
      <c r="AP2228">
        <v>0</v>
      </c>
      <c r="AR2228" t="s">
        <v>37960</v>
      </c>
      <c r="AT2228" s="2">
        <v>4.1159999999999997</v>
      </c>
      <c r="AU2228" s="1">
        <f t="shared" si="283"/>
        <v>2.4720006926602882</v>
      </c>
      <c r="AV2228" s="1">
        <f t="shared" si="284"/>
        <v>1.890126529268086</v>
      </c>
      <c r="AW2228" s="1">
        <f t="shared" si="285"/>
        <v>1.3082523658758838</v>
      </c>
    </row>
    <row r="2229" spans="1:49" x14ac:dyDescent="0.2">
      <c r="A2229">
        <v>2227</v>
      </c>
      <c r="B2229" t="s">
        <v>37959</v>
      </c>
      <c r="C2229" t="s">
        <v>37958</v>
      </c>
      <c r="F2229" t="s">
        <v>37957</v>
      </c>
      <c r="G2229" t="s">
        <v>17</v>
      </c>
      <c r="H2229" t="s">
        <v>16</v>
      </c>
      <c r="I2229" t="s">
        <v>18433</v>
      </c>
      <c r="J2229" t="s">
        <v>37956</v>
      </c>
      <c r="K2229" t="s">
        <v>37955</v>
      </c>
      <c r="L2229" t="s">
        <v>37954</v>
      </c>
      <c r="M2229" t="s">
        <v>4237</v>
      </c>
      <c r="N2229">
        <v>3</v>
      </c>
      <c r="O2229" t="s">
        <v>37953</v>
      </c>
      <c r="P2229" t="s">
        <v>37952</v>
      </c>
      <c r="Q2229" t="s">
        <v>37951</v>
      </c>
      <c r="R2229" s="7">
        <v>41640</v>
      </c>
      <c r="S2229" s="8">
        <f t="shared" si="280"/>
        <v>2014</v>
      </c>
      <c r="T2229" s="8">
        <v>2014</v>
      </c>
      <c r="U2229" s="8">
        <f t="shared" si="281"/>
        <v>8</v>
      </c>
      <c r="V2229" s="7">
        <v>41928</v>
      </c>
      <c r="W2229" t="s">
        <v>8772</v>
      </c>
      <c r="X2229" s="2">
        <v>0.35499999999999998</v>
      </c>
      <c r="Y2229" s="6">
        <f t="shared" si="278"/>
        <v>9.4765222498064648E-3</v>
      </c>
      <c r="AA2229">
        <v>17518628</v>
      </c>
      <c r="AB2229">
        <v>5300152202</v>
      </c>
      <c r="AD2229" t="s">
        <v>6</v>
      </c>
      <c r="AE2229">
        <v>8</v>
      </c>
      <c r="AF2229">
        <v>15</v>
      </c>
      <c r="AH2229" t="s">
        <v>37950</v>
      </c>
      <c r="AI2229" t="s">
        <v>37949</v>
      </c>
      <c r="AK2229" t="s">
        <v>37948</v>
      </c>
      <c r="AL2229">
        <v>1</v>
      </c>
      <c r="AM2229" s="5">
        <f t="shared" si="282"/>
        <v>0.125</v>
      </c>
      <c r="AN2229" s="4">
        <f t="shared" si="279"/>
        <v>1.893222264293828E-4</v>
      </c>
      <c r="AO2229" s="3"/>
      <c r="AP2229">
        <v>0</v>
      </c>
      <c r="AR2229" t="s">
        <v>1</v>
      </c>
      <c r="AT2229" s="2">
        <v>1.542</v>
      </c>
      <c r="AU2229" s="1">
        <f t="shared" si="283"/>
        <v>0.66903622427933407</v>
      </c>
      <c r="AV2229" s="1">
        <f t="shared" si="284"/>
        <v>0.48329222381179238</v>
      </c>
      <c r="AW2229" s="1">
        <f t="shared" si="285"/>
        <v>0.29754822334425074</v>
      </c>
    </row>
    <row r="2230" spans="1:49" x14ac:dyDescent="0.2">
      <c r="A2230">
        <v>2228</v>
      </c>
      <c r="B2230" t="s">
        <v>37947</v>
      </c>
      <c r="C2230" t="s">
        <v>37946</v>
      </c>
      <c r="F2230" t="s">
        <v>37945</v>
      </c>
      <c r="G2230" t="s">
        <v>17</v>
      </c>
      <c r="H2230" t="s">
        <v>16</v>
      </c>
      <c r="I2230" t="s">
        <v>34336</v>
      </c>
      <c r="J2230">
        <v>60018491</v>
      </c>
      <c r="K2230" t="s">
        <v>34335</v>
      </c>
      <c r="L2230" t="s">
        <v>34334</v>
      </c>
      <c r="M2230" t="s">
        <v>1449</v>
      </c>
      <c r="N2230">
        <v>2</v>
      </c>
      <c r="O2230" t="s">
        <v>34333</v>
      </c>
      <c r="P2230" t="s">
        <v>34332</v>
      </c>
      <c r="Q2230" t="s">
        <v>34331</v>
      </c>
      <c r="R2230" s="7">
        <v>41640</v>
      </c>
      <c r="S2230" s="8">
        <f t="shared" si="280"/>
        <v>2014</v>
      </c>
      <c r="T2230" s="8">
        <v>2014</v>
      </c>
      <c r="U2230" s="8">
        <f t="shared" si="281"/>
        <v>8</v>
      </c>
      <c r="V2230" s="7">
        <v>41928</v>
      </c>
      <c r="W2230" t="s">
        <v>8772</v>
      </c>
      <c r="X2230" s="2">
        <v>0.35499999999999998</v>
      </c>
      <c r="Y2230" s="6">
        <f t="shared" si="278"/>
        <v>9.4765222498064648E-3</v>
      </c>
      <c r="AA2230">
        <v>17518628</v>
      </c>
      <c r="AB2230">
        <v>5300152202</v>
      </c>
      <c r="AD2230" t="s">
        <v>6</v>
      </c>
      <c r="AE2230">
        <v>8</v>
      </c>
      <c r="AF2230">
        <v>15</v>
      </c>
      <c r="AH2230" t="s">
        <v>37944</v>
      </c>
      <c r="AI2230" t="s">
        <v>37943</v>
      </c>
      <c r="AK2230" t="s">
        <v>37942</v>
      </c>
      <c r="AL2230">
        <v>3</v>
      </c>
      <c r="AM2230" s="5">
        <f t="shared" si="282"/>
        <v>0.375</v>
      </c>
      <c r="AN2230" s="4">
        <f t="shared" si="279"/>
        <v>5.6796667928814845E-4</v>
      </c>
      <c r="AO2230" s="3"/>
      <c r="AP2230">
        <v>0</v>
      </c>
      <c r="AR2230" t="s">
        <v>1</v>
      </c>
      <c r="AT2230" s="2">
        <v>1.542</v>
      </c>
      <c r="AU2230" s="1">
        <f t="shared" si="283"/>
        <v>0.68039555786509698</v>
      </c>
      <c r="AV2230" s="1">
        <f t="shared" si="284"/>
        <v>0.50222444645473063</v>
      </c>
      <c r="AW2230" s="1">
        <f t="shared" si="285"/>
        <v>0.32405333504436429</v>
      </c>
    </row>
    <row r="2231" spans="1:49" x14ac:dyDescent="0.2">
      <c r="A2231">
        <v>2229</v>
      </c>
      <c r="B2231" t="s">
        <v>37941</v>
      </c>
      <c r="C2231" t="s">
        <v>37940</v>
      </c>
      <c r="F2231" t="s">
        <v>37939</v>
      </c>
      <c r="G2231" t="s">
        <v>17</v>
      </c>
      <c r="H2231" t="s">
        <v>16</v>
      </c>
      <c r="I2231" t="s">
        <v>9927</v>
      </c>
      <c r="J2231">
        <v>60094234</v>
      </c>
      <c r="K2231" t="s">
        <v>37938</v>
      </c>
      <c r="L2231" t="s">
        <v>32300</v>
      </c>
      <c r="M2231" t="s">
        <v>915</v>
      </c>
      <c r="N2231">
        <v>2</v>
      </c>
      <c r="O2231" t="s">
        <v>37937</v>
      </c>
      <c r="P2231" t="s">
        <v>37936</v>
      </c>
      <c r="Q2231" t="s">
        <v>37935</v>
      </c>
      <c r="R2231" s="7">
        <v>41640</v>
      </c>
      <c r="S2231" s="8">
        <f t="shared" si="280"/>
        <v>2014</v>
      </c>
      <c r="T2231" s="8">
        <v>2014</v>
      </c>
      <c r="U2231" s="8">
        <f t="shared" si="281"/>
        <v>8</v>
      </c>
      <c r="V2231" s="7">
        <v>41883</v>
      </c>
      <c r="W2231" t="s">
        <v>21328</v>
      </c>
      <c r="X2231" s="2">
        <v>0.215</v>
      </c>
      <c r="Y2231" s="6">
        <f t="shared" si="278"/>
        <v>5.7393022076292679E-3</v>
      </c>
      <c r="AA2231">
        <v>3744884</v>
      </c>
      <c r="AB2231">
        <v>28637</v>
      </c>
      <c r="AC2231">
        <v>19768524</v>
      </c>
      <c r="AD2231" t="s">
        <v>6</v>
      </c>
      <c r="AE2231">
        <v>65</v>
      </c>
      <c r="AF2231">
        <v>5</v>
      </c>
      <c r="AH2231" t="s">
        <v>37934</v>
      </c>
      <c r="AI2231" t="s">
        <v>37933</v>
      </c>
      <c r="AJ2231" t="s">
        <v>37932</v>
      </c>
      <c r="AK2231" t="s">
        <v>37931</v>
      </c>
      <c r="AL2231">
        <v>9</v>
      </c>
      <c r="AM2231" s="5">
        <f t="shared" si="282"/>
        <v>1.125</v>
      </c>
      <c r="AN2231" s="4">
        <f t="shared" si="279"/>
        <v>1.7039000378644452E-3</v>
      </c>
      <c r="AO2231" s="3"/>
      <c r="AP2231">
        <v>0</v>
      </c>
      <c r="AR2231" t="s">
        <v>1</v>
      </c>
      <c r="AT2231" s="2">
        <v>0.64900000000000002</v>
      </c>
      <c r="AU2231" s="1">
        <f t="shared" si="283"/>
        <v>0.45286815566998212</v>
      </c>
      <c r="AV2231" s="1">
        <f t="shared" si="284"/>
        <v>0.37216011227468565</v>
      </c>
      <c r="AW2231" s="1">
        <f t="shared" si="285"/>
        <v>0.29145206887938918</v>
      </c>
    </row>
    <row r="2232" spans="1:49" x14ac:dyDescent="0.2">
      <c r="A2232">
        <v>2230</v>
      </c>
      <c r="B2232" t="s">
        <v>37930</v>
      </c>
      <c r="C2232" t="s">
        <v>37929</v>
      </c>
      <c r="F2232" t="s">
        <v>37928</v>
      </c>
      <c r="G2232" t="s">
        <v>17</v>
      </c>
      <c r="H2232" t="s">
        <v>16</v>
      </c>
      <c r="I2232" t="s">
        <v>37927</v>
      </c>
      <c r="J2232" t="s">
        <v>37926</v>
      </c>
      <c r="K2232" t="s">
        <v>37925</v>
      </c>
      <c r="L2232" t="s">
        <v>37924</v>
      </c>
      <c r="M2232" t="s">
        <v>37923</v>
      </c>
      <c r="N2232">
        <v>3</v>
      </c>
      <c r="O2232" t="s">
        <v>37922</v>
      </c>
      <c r="P2232" t="s">
        <v>37921</v>
      </c>
      <c r="Q2232" t="s">
        <v>37920</v>
      </c>
      <c r="R2232" s="7">
        <v>41640</v>
      </c>
      <c r="S2232" s="8">
        <f t="shared" si="280"/>
        <v>2014</v>
      </c>
      <c r="T2232" s="8">
        <v>2014</v>
      </c>
      <c r="U2232" s="8">
        <f t="shared" si="281"/>
        <v>8</v>
      </c>
      <c r="V2232" s="7">
        <v>41928</v>
      </c>
      <c r="W2232" t="s">
        <v>8772</v>
      </c>
      <c r="X2232" s="2">
        <v>0.35499999999999998</v>
      </c>
      <c r="Y2232" s="6">
        <f t="shared" si="278"/>
        <v>9.4765222498064648E-3</v>
      </c>
      <c r="AA2232">
        <v>17518628</v>
      </c>
      <c r="AB2232">
        <v>5300152202</v>
      </c>
      <c r="AD2232" t="s">
        <v>6</v>
      </c>
      <c r="AE2232">
        <v>8</v>
      </c>
      <c r="AF2232">
        <v>15</v>
      </c>
      <c r="AH2232" t="s">
        <v>37919</v>
      </c>
      <c r="AI2232" t="s">
        <v>37918</v>
      </c>
      <c r="AK2232" t="s">
        <v>37917</v>
      </c>
      <c r="AL2232">
        <v>0</v>
      </c>
      <c r="AM2232" s="5">
        <f t="shared" si="282"/>
        <v>0</v>
      </c>
      <c r="AN2232" s="4">
        <f t="shared" si="279"/>
        <v>0</v>
      </c>
      <c r="AO2232" s="3"/>
      <c r="AP2232">
        <v>0</v>
      </c>
      <c r="AR2232" t="s">
        <v>1</v>
      </c>
      <c r="AT2232" s="2">
        <v>1.542</v>
      </c>
      <c r="AU2232" s="1">
        <f t="shared" si="283"/>
        <v>0.6633565574864525</v>
      </c>
      <c r="AV2232" s="1">
        <f t="shared" si="284"/>
        <v>0.47382611249032325</v>
      </c>
      <c r="AW2232" s="1">
        <f t="shared" si="285"/>
        <v>0.28429566749419394</v>
      </c>
    </row>
    <row r="2233" spans="1:49" x14ac:dyDescent="0.2">
      <c r="A2233">
        <v>2231</v>
      </c>
      <c r="B2233" t="s">
        <v>37916</v>
      </c>
      <c r="C2233" t="s">
        <v>37915</v>
      </c>
      <c r="F2233" t="s">
        <v>37914</v>
      </c>
      <c r="G2233" t="s">
        <v>17</v>
      </c>
      <c r="H2233" t="s">
        <v>16</v>
      </c>
      <c r="I2233" t="s">
        <v>37913</v>
      </c>
      <c r="J2233" t="s">
        <v>37912</v>
      </c>
      <c r="K2233" t="s">
        <v>37911</v>
      </c>
      <c r="L2233" t="s">
        <v>37910</v>
      </c>
      <c r="M2233" t="s">
        <v>37909</v>
      </c>
      <c r="N2233">
        <v>4</v>
      </c>
      <c r="O2233" t="s">
        <v>37908</v>
      </c>
      <c r="P2233" t="s">
        <v>37907</v>
      </c>
      <c r="Q2233" t="s">
        <v>37906</v>
      </c>
      <c r="R2233" s="7">
        <v>41640</v>
      </c>
      <c r="S2233" s="8">
        <f t="shared" si="280"/>
        <v>2014</v>
      </c>
      <c r="T2233" s="8">
        <v>2014</v>
      </c>
      <c r="U2233" s="8">
        <f t="shared" si="281"/>
        <v>8</v>
      </c>
      <c r="V2233" s="7">
        <v>2014</v>
      </c>
      <c r="W2233" t="s">
        <v>37905</v>
      </c>
      <c r="X2233" s="2">
        <v>7.94</v>
      </c>
      <c r="Y2233" s="6">
        <f t="shared" si="278"/>
        <v>0.21195376524919252</v>
      </c>
      <c r="AB2233">
        <v>21100201772</v>
      </c>
      <c r="AC2233">
        <v>21603308</v>
      </c>
      <c r="AD2233" t="s">
        <v>6</v>
      </c>
      <c r="AE2233">
        <v>4</v>
      </c>
      <c r="AF2233">
        <v>3</v>
      </c>
      <c r="AG2233">
        <v>31054</v>
      </c>
      <c r="AI2233" t="s">
        <v>37904</v>
      </c>
      <c r="AJ2233" t="s">
        <v>37903</v>
      </c>
      <c r="AK2233" t="s">
        <v>37902</v>
      </c>
      <c r="AL2233">
        <v>35</v>
      </c>
      <c r="AM2233" s="5">
        <f t="shared" si="282"/>
        <v>4.375</v>
      </c>
      <c r="AN2233" s="4">
        <f t="shared" si="279"/>
        <v>6.6262779250283984E-3</v>
      </c>
      <c r="AO2233" s="3"/>
      <c r="AP2233">
        <v>1</v>
      </c>
      <c r="AQ2233" t="s">
        <v>2476</v>
      </c>
      <c r="AR2233" t="s">
        <v>37901</v>
      </c>
      <c r="AS2233" t="s">
        <v>2475</v>
      </c>
      <c r="AT2233" s="2">
        <v>15.762</v>
      </c>
      <c r="AU2233" s="1">
        <f t="shared" si="283"/>
        <v>15.035551905194328</v>
      </c>
      <c r="AV2233" s="1">
        <f t="shared" si="284"/>
        <v>10.929002158711047</v>
      </c>
      <c r="AW2233" s="1">
        <f t="shared" si="285"/>
        <v>6.8224524122277623</v>
      </c>
    </row>
    <row r="2234" spans="1:49" x14ac:dyDescent="0.2">
      <c r="A2234">
        <v>2232</v>
      </c>
      <c r="B2234" t="s">
        <v>37900</v>
      </c>
      <c r="C2234" t="s">
        <v>37899</v>
      </c>
      <c r="F2234" t="s">
        <v>37898</v>
      </c>
      <c r="G2234" t="s">
        <v>17</v>
      </c>
      <c r="H2234" t="s">
        <v>16</v>
      </c>
      <c r="I2234" t="s">
        <v>25869</v>
      </c>
      <c r="J2234">
        <v>60088583</v>
      </c>
      <c r="K2234" t="s">
        <v>11732</v>
      </c>
      <c r="L2234" t="s">
        <v>327</v>
      </c>
      <c r="M2234" t="s">
        <v>46</v>
      </c>
      <c r="N2234">
        <v>4</v>
      </c>
      <c r="O2234" t="s">
        <v>37897</v>
      </c>
      <c r="P2234" t="s">
        <v>37896</v>
      </c>
      <c r="Q2234" t="s">
        <v>11729</v>
      </c>
      <c r="R2234" s="7">
        <v>41640</v>
      </c>
      <c r="S2234" s="8">
        <f t="shared" si="280"/>
        <v>2014</v>
      </c>
      <c r="T2234" s="8">
        <v>2014</v>
      </c>
      <c r="U2234" s="8">
        <f t="shared" si="281"/>
        <v>8</v>
      </c>
      <c r="V2234" s="7">
        <v>41928</v>
      </c>
      <c r="W2234" t="s">
        <v>8772</v>
      </c>
      <c r="X2234" s="2">
        <v>0.35499999999999998</v>
      </c>
      <c r="Y2234" s="6">
        <f t="shared" si="278"/>
        <v>9.4765222498064648E-3</v>
      </c>
      <c r="AA2234">
        <v>17518628</v>
      </c>
      <c r="AB2234">
        <v>5300152202</v>
      </c>
      <c r="AD2234" t="s">
        <v>6</v>
      </c>
      <c r="AE2234">
        <v>8</v>
      </c>
      <c r="AF2234">
        <v>15</v>
      </c>
      <c r="AH2234" t="s">
        <v>37895</v>
      </c>
      <c r="AI2234" t="s">
        <v>37894</v>
      </c>
      <c r="AK2234" t="s">
        <v>37893</v>
      </c>
      <c r="AL2234">
        <v>3</v>
      </c>
      <c r="AM2234" s="5">
        <f t="shared" si="282"/>
        <v>0.375</v>
      </c>
      <c r="AN2234" s="4">
        <f t="shared" si="279"/>
        <v>5.6796667928814845E-4</v>
      </c>
      <c r="AO2234" s="3"/>
      <c r="AP2234">
        <v>0</v>
      </c>
      <c r="AR2234" t="s">
        <v>1</v>
      </c>
      <c r="AT2234" s="2">
        <v>1.542</v>
      </c>
      <c r="AU2234" s="1">
        <f t="shared" si="283"/>
        <v>0.68039555786509698</v>
      </c>
      <c r="AV2234" s="1">
        <f t="shared" si="284"/>
        <v>0.50222444645473063</v>
      </c>
      <c r="AW2234" s="1">
        <f t="shared" si="285"/>
        <v>0.32405333504436429</v>
      </c>
    </row>
    <row r="2235" spans="1:49" x14ac:dyDescent="0.2">
      <c r="A2235">
        <v>2233</v>
      </c>
      <c r="B2235" t="s">
        <v>37892</v>
      </c>
      <c r="C2235" t="s">
        <v>37891</v>
      </c>
      <c r="F2235" t="s">
        <v>37890</v>
      </c>
      <c r="G2235" t="s">
        <v>17</v>
      </c>
      <c r="H2235" t="s">
        <v>16</v>
      </c>
      <c r="I2235" t="s">
        <v>37889</v>
      </c>
      <c r="J2235" t="s">
        <v>37888</v>
      </c>
      <c r="K2235" t="s">
        <v>37887</v>
      </c>
      <c r="L2235" t="s">
        <v>37886</v>
      </c>
      <c r="M2235" t="s">
        <v>857</v>
      </c>
      <c r="N2235">
        <v>3</v>
      </c>
      <c r="O2235" t="s">
        <v>37885</v>
      </c>
      <c r="P2235" t="s">
        <v>37884</v>
      </c>
      <c r="Q2235" t="s">
        <v>37883</v>
      </c>
      <c r="R2235" s="7">
        <v>41640</v>
      </c>
      <c r="S2235" s="8">
        <f t="shared" si="280"/>
        <v>2014</v>
      </c>
      <c r="T2235" s="8">
        <v>2014</v>
      </c>
      <c r="U2235" s="8">
        <f t="shared" si="281"/>
        <v>8</v>
      </c>
      <c r="V2235" s="7">
        <v>41928</v>
      </c>
      <c r="W2235" t="s">
        <v>8772</v>
      </c>
      <c r="X2235" s="2">
        <v>0.35499999999999998</v>
      </c>
      <c r="Y2235" s="6">
        <f t="shared" si="278"/>
        <v>9.4765222498064648E-3</v>
      </c>
      <c r="AA2235">
        <v>17518628</v>
      </c>
      <c r="AB2235">
        <v>5300152202</v>
      </c>
      <c r="AD2235" t="s">
        <v>6</v>
      </c>
      <c r="AE2235">
        <v>8</v>
      </c>
      <c r="AF2235">
        <v>15</v>
      </c>
      <c r="AH2235" t="s">
        <v>16513</v>
      </c>
      <c r="AI2235" t="s">
        <v>37882</v>
      </c>
      <c r="AK2235" t="s">
        <v>37881</v>
      </c>
      <c r="AL2235">
        <v>2</v>
      </c>
      <c r="AM2235" s="5">
        <f t="shared" si="282"/>
        <v>0.25</v>
      </c>
      <c r="AN2235" s="4">
        <f t="shared" si="279"/>
        <v>3.786444528587656E-4</v>
      </c>
      <c r="AO2235" s="3"/>
      <c r="AP2235">
        <v>0</v>
      </c>
      <c r="AR2235" t="s">
        <v>1</v>
      </c>
      <c r="AT2235" s="2">
        <v>1.542</v>
      </c>
      <c r="AU2235" s="1">
        <f t="shared" si="283"/>
        <v>0.67471589107221541</v>
      </c>
      <c r="AV2235" s="1">
        <f t="shared" si="284"/>
        <v>0.4927583351332615</v>
      </c>
      <c r="AW2235" s="1">
        <f t="shared" si="285"/>
        <v>0.31080077919430754</v>
      </c>
    </row>
    <row r="2236" spans="1:49" x14ac:dyDescent="0.2">
      <c r="A2236">
        <v>2234</v>
      </c>
      <c r="B2236" t="s">
        <v>37880</v>
      </c>
      <c r="C2236" t="s">
        <v>37879</v>
      </c>
      <c r="F2236" t="s">
        <v>37878</v>
      </c>
      <c r="G2236" t="s">
        <v>17</v>
      </c>
      <c r="H2236" t="s">
        <v>16</v>
      </c>
      <c r="I2236" t="s">
        <v>37877</v>
      </c>
      <c r="J2236">
        <v>60069974</v>
      </c>
      <c r="K2236" t="s">
        <v>37876</v>
      </c>
      <c r="L2236" t="s">
        <v>3532</v>
      </c>
      <c r="M2236" t="s">
        <v>3531</v>
      </c>
      <c r="N2236">
        <v>5</v>
      </c>
      <c r="O2236" t="s">
        <v>37875</v>
      </c>
      <c r="P2236" t="s">
        <v>37874</v>
      </c>
      <c r="Q2236" t="s">
        <v>37873</v>
      </c>
      <c r="R2236" s="7">
        <v>41640</v>
      </c>
      <c r="S2236" s="8">
        <f t="shared" si="280"/>
        <v>2014</v>
      </c>
      <c r="T2236" s="8">
        <v>2014</v>
      </c>
      <c r="U2236" s="8">
        <f t="shared" si="281"/>
        <v>8</v>
      </c>
      <c r="V2236" s="7">
        <v>41883</v>
      </c>
      <c r="W2236" t="s">
        <v>37872</v>
      </c>
      <c r="X2236" s="2">
        <v>0.434</v>
      </c>
      <c r="Y2236" s="6">
        <f t="shared" si="278"/>
        <v>1.1585382130749312E-2</v>
      </c>
      <c r="AA2236">
        <v>2630346</v>
      </c>
      <c r="AB2236">
        <v>12209</v>
      </c>
      <c r="AC2236" t="s">
        <v>37871</v>
      </c>
      <c r="AD2236" t="s">
        <v>6</v>
      </c>
      <c r="AE2236">
        <v>32</v>
      </c>
      <c r="AF2236">
        <v>3</v>
      </c>
      <c r="AH2236" t="s">
        <v>37870</v>
      </c>
      <c r="AI2236" t="s">
        <v>37869</v>
      </c>
      <c r="AJ2236" t="s">
        <v>37868</v>
      </c>
      <c r="AK2236" t="s">
        <v>37867</v>
      </c>
      <c r="AL2236">
        <v>22</v>
      </c>
      <c r="AM2236" s="5">
        <f t="shared" si="282"/>
        <v>2.75</v>
      </c>
      <c r="AN2236" s="4">
        <f t="shared" si="279"/>
        <v>4.1650889814464215E-3</v>
      </c>
      <c r="AO2236" s="3"/>
      <c r="AP2236">
        <v>1</v>
      </c>
      <c r="AR2236" t="s">
        <v>1</v>
      </c>
      <c r="AT2236" s="2">
        <v>1.1599999999999999</v>
      </c>
      <c r="AU2236" s="1">
        <f t="shared" si="283"/>
        <v>0.93592941859584433</v>
      </c>
      <c r="AV2236" s="1">
        <f t="shared" si="284"/>
        <v>0.78752355560978671</v>
      </c>
      <c r="AW2236" s="1">
        <f t="shared" si="285"/>
        <v>0.63911769262372886</v>
      </c>
    </row>
    <row r="2237" spans="1:49" x14ac:dyDescent="0.2">
      <c r="A2237">
        <v>2235</v>
      </c>
      <c r="B2237" t="s">
        <v>37866</v>
      </c>
      <c r="C2237" t="s">
        <v>37865</v>
      </c>
      <c r="F2237" t="s">
        <v>37864</v>
      </c>
      <c r="G2237" t="s">
        <v>17</v>
      </c>
      <c r="H2237" t="s">
        <v>16</v>
      </c>
      <c r="I2237" t="s">
        <v>37863</v>
      </c>
      <c r="J2237">
        <v>60002947</v>
      </c>
      <c r="K2237" t="s">
        <v>11220</v>
      </c>
      <c r="L2237" t="s">
        <v>11219</v>
      </c>
      <c r="M2237" t="s">
        <v>5722</v>
      </c>
      <c r="N2237">
        <v>3</v>
      </c>
      <c r="O2237" t="s">
        <v>37862</v>
      </c>
      <c r="P2237" t="s">
        <v>37861</v>
      </c>
      <c r="Q2237" t="s">
        <v>11216</v>
      </c>
      <c r="R2237" s="7">
        <v>41640</v>
      </c>
      <c r="S2237" s="8">
        <f t="shared" si="280"/>
        <v>2014</v>
      </c>
      <c r="T2237" s="8">
        <v>2014</v>
      </c>
      <c r="U2237" s="8">
        <f t="shared" si="281"/>
        <v>8</v>
      </c>
      <c r="V2237" s="7">
        <v>41883</v>
      </c>
      <c r="W2237" t="s">
        <v>26280</v>
      </c>
      <c r="X2237" s="2">
        <v>0.33200000000000002</v>
      </c>
      <c r="Y2237" s="6">
        <f t="shared" si="278"/>
        <v>8.8625503857344985E-3</v>
      </c>
      <c r="AA2237">
        <v>15698025</v>
      </c>
      <c r="AB2237">
        <v>144926</v>
      </c>
      <c r="AC2237">
        <v>15728137</v>
      </c>
      <c r="AD2237" t="s">
        <v>6</v>
      </c>
      <c r="AE2237">
        <v>13</v>
      </c>
      <c r="AF2237">
        <v>3</v>
      </c>
      <c r="AH2237" t="s">
        <v>37860</v>
      </c>
      <c r="AI2237" t="s">
        <v>37859</v>
      </c>
      <c r="AJ2237" t="s">
        <v>37858</v>
      </c>
      <c r="AK2237" t="s">
        <v>37857</v>
      </c>
      <c r="AL2237">
        <v>12</v>
      </c>
      <c r="AM2237" s="5">
        <f t="shared" si="282"/>
        <v>1.5</v>
      </c>
      <c r="AN2237" s="4">
        <f t="shared" si="279"/>
        <v>2.2718667171525938E-3</v>
      </c>
      <c r="AO2237" s="3"/>
      <c r="AP2237">
        <v>0</v>
      </c>
      <c r="AR2237" t="s">
        <v>1</v>
      </c>
      <c r="AS2237" t="s">
        <v>37856</v>
      </c>
      <c r="AT2237" s="2">
        <v>1.8069999999999999</v>
      </c>
      <c r="AU2237" s="1">
        <f t="shared" si="283"/>
        <v>0.68853452851599273</v>
      </c>
      <c r="AV2237" s="1">
        <f t="shared" si="284"/>
        <v>0.55672085514435454</v>
      </c>
      <c r="AW2237" s="1">
        <f t="shared" si="285"/>
        <v>0.42490718177271658</v>
      </c>
    </row>
    <row r="2238" spans="1:49" x14ac:dyDescent="0.2">
      <c r="A2238">
        <v>2236</v>
      </c>
      <c r="B2238" t="s">
        <v>37855</v>
      </c>
      <c r="C2238" t="s">
        <v>37854</v>
      </c>
      <c r="F2238" t="s">
        <v>37853</v>
      </c>
      <c r="G2238" t="s">
        <v>17</v>
      </c>
      <c r="H2238" t="s">
        <v>16</v>
      </c>
      <c r="I2238" t="s">
        <v>10308</v>
      </c>
      <c r="J2238">
        <v>60087346</v>
      </c>
      <c r="K2238" t="s">
        <v>10307</v>
      </c>
      <c r="L2238" t="s">
        <v>10306</v>
      </c>
      <c r="M2238" t="s">
        <v>3399</v>
      </c>
      <c r="N2238">
        <v>1</v>
      </c>
      <c r="O2238" t="s">
        <v>37852</v>
      </c>
      <c r="P2238">
        <v>26644801400</v>
      </c>
      <c r="Q2238">
        <v>60087346</v>
      </c>
      <c r="R2238" s="7">
        <v>41640</v>
      </c>
      <c r="S2238" s="8">
        <f t="shared" si="280"/>
        <v>2014</v>
      </c>
      <c r="T2238" s="8">
        <v>2014</v>
      </c>
      <c r="U2238" s="8">
        <f t="shared" si="281"/>
        <v>8</v>
      </c>
      <c r="V2238" s="7">
        <v>41883</v>
      </c>
      <c r="W2238" t="s">
        <v>26280</v>
      </c>
      <c r="X2238" s="2">
        <v>0.33200000000000002</v>
      </c>
      <c r="Y2238" s="6">
        <f t="shared" si="278"/>
        <v>8.8625503857344985E-3</v>
      </c>
      <c r="AA2238">
        <v>15698025</v>
      </c>
      <c r="AB2238">
        <v>144926</v>
      </c>
      <c r="AC2238">
        <v>15728137</v>
      </c>
      <c r="AD2238" t="s">
        <v>6</v>
      </c>
      <c r="AE2238">
        <v>13</v>
      </c>
      <c r="AF2238">
        <v>3</v>
      </c>
      <c r="AH2238" t="s">
        <v>37851</v>
      </c>
      <c r="AI2238" t="s">
        <v>37850</v>
      </c>
      <c r="AJ2238" t="s">
        <v>37849</v>
      </c>
      <c r="AK2238" t="s">
        <v>37848</v>
      </c>
      <c r="AL2238">
        <v>3</v>
      </c>
      <c r="AM2238" s="5">
        <f t="shared" si="282"/>
        <v>0.375</v>
      </c>
      <c r="AN2238" s="4">
        <f t="shared" si="279"/>
        <v>5.6796667928814845E-4</v>
      </c>
      <c r="AO2238" s="3"/>
      <c r="AP2238">
        <v>0</v>
      </c>
      <c r="AR2238" t="s">
        <v>1</v>
      </c>
      <c r="AT2238" s="2">
        <v>1.8069999999999999</v>
      </c>
      <c r="AU2238" s="1">
        <f t="shared" si="283"/>
        <v>0.6374175273800593</v>
      </c>
      <c r="AV2238" s="1">
        <f t="shared" si="284"/>
        <v>0.47152585325113233</v>
      </c>
      <c r="AW2238" s="1">
        <f t="shared" si="285"/>
        <v>0.30563417912220531</v>
      </c>
    </row>
    <row r="2239" spans="1:49" x14ac:dyDescent="0.2">
      <c r="A2239">
        <v>2237</v>
      </c>
      <c r="B2239" t="s">
        <v>37847</v>
      </c>
      <c r="C2239" t="s">
        <v>37846</v>
      </c>
      <c r="F2239" t="s">
        <v>37845</v>
      </c>
      <c r="G2239" t="s">
        <v>17</v>
      </c>
      <c r="H2239" t="s">
        <v>16</v>
      </c>
      <c r="I2239" t="s">
        <v>37844</v>
      </c>
      <c r="J2239" t="s">
        <v>37843</v>
      </c>
      <c r="K2239" t="s">
        <v>37842</v>
      </c>
      <c r="L2239" t="s">
        <v>37841</v>
      </c>
      <c r="M2239" t="s">
        <v>37840</v>
      </c>
      <c r="N2239">
        <v>4</v>
      </c>
      <c r="O2239" t="s">
        <v>37839</v>
      </c>
      <c r="P2239" t="s">
        <v>37838</v>
      </c>
      <c r="Q2239" t="s">
        <v>37837</v>
      </c>
      <c r="R2239" s="7">
        <v>41640</v>
      </c>
      <c r="S2239" s="8">
        <f t="shared" si="280"/>
        <v>2014</v>
      </c>
      <c r="T2239" s="8">
        <v>2014</v>
      </c>
      <c r="U2239" s="8">
        <f t="shared" si="281"/>
        <v>8</v>
      </c>
      <c r="V2239" s="7">
        <v>2014</v>
      </c>
      <c r="W2239" t="s">
        <v>1715</v>
      </c>
      <c r="X2239" s="2">
        <v>0.91800000000000004</v>
      </c>
      <c r="Y2239" s="6">
        <f t="shared" si="278"/>
        <v>2.4505485705133341E-2</v>
      </c>
      <c r="AA2239">
        <v>1431161</v>
      </c>
      <c r="AB2239">
        <v>22674</v>
      </c>
      <c r="AC2239">
        <v>13665901</v>
      </c>
      <c r="AD2239" t="s">
        <v>6</v>
      </c>
      <c r="AE2239">
        <v>35</v>
      </c>
      <c r="AF2239">
        <v>15</v>
      </c>
      <c r="AH2239" t="s">
        <v>37836</v>
      </c>
      <c r="AI2239" t="s">
        <v>37835</v>
      </c>
      <c r="AK2239" t="s">
        <v>37834</v>
      </c>
      <c r="AL2239">
        <v>13</v>
      </c>
      <c r="AM2239" s="5">
        <f t="shared" si="282"/>
        <v>1.625</v>
      </c>
      <c r="AN2239" s="4">
        <f t="shared" si="279"/>
        <v>2.4611889435819764E-3</v>
      </c>
      <c r="AO2239" s="3"/>
      <c r="AP2239">
        <v>0</v>
      </c>
      <c r="AQ2239" t="s">
        <v>8313</v>
      </c>
      <c r="AR2239" t="s">
        <v>37833</v>
      </c>
      <c r="AS2239" t="s">
        <v>6722</v>
      </c>
      <c r="AT2239" s="2" t="s">
        <v>0</v>
      </c>
      <c r="AU2239" s="1">
        <f t="shared" si="283"/>
        <v>1.7892196676667929</v>
      </c>
      <c r="AV2239" s="1">
        <f t="shared" si="284"/>
        <v>1.3483337324357658</v>
      </c>
      <c r="AW2239" s="1">
        <f t="shared" si="285"/>
        <v>0.90744779720473845</v>
      </c>
    </row>
    <row r="2240" spans="1:49" x14ac:dyDescent="0.2">
      <c r="A2240">
        <v>2238</v>
      </c>
      <c r="B2240" t="s">
        <v>37832</v>
      </c>
      <c r="C2240" t="s">
        <v>37831</v>
      </c>
      <c r="F2240" t="s">
        <v>37830</v>
      </c>
      <c r="G2240" t="s">
        <v>17</v>
      </c>
      <c r="H2240" t="s">
        <v>16</v>
      </c>
      <c r="I2240" t="s">
        <v>37829</v>
      </c>
      <c r="J2240" t="s">
        <v>37828</v>
      </c>
      <c r="K2240" t="s">
        <v>37827</v>
      </c>
      <c r="L2240" t="s">
        <v>3507</v>
      </c>
      <c r="M2240" t="s">
        <v>167</v>
      </c>
      <c r="N2240">
        <v>4</v>
      </c>
      <c r="O2240" t="s">
        <v>37826</v>
      </c>
      <c r="P2240" t="s">
        <v>37825</v>
      </c>
      <c r="Q2240" t="s">
        <v>37824</v>
      </c>
      <c r="R2240" s="7">
        <v>41640</v>
      </c>
      <c r="S2240" s="8">
        <f t="shared" si="280"/>
        <v>2014</v>
      </c>
      <c r="T2240" s="8">
        <v>2014</v>
      </c>
      <c r="U2240" s="8">
        <f t="shared" si="281"/>
        <v>8</v>
      </c>
      <c r="V2240" s="7">
        <v>2014</v>
      </c>
      <c r="W2240" t="s">
        <v>37740</v>
      </c>
      <c r="X2240" s="2">
        <v>0.23899999999999999</v>
      </c>
      <c r="Y2240" s="6">
        <f t="shared" si="278"/>
        <v>6.3799685005739301E-3</v>
      </c>
      <c r="AA2240">
        <v>13835416</v>
      </c>
      <c r="AB2240">
        <v>17961</v>
      </c>
      <c r="AD2240" t="s">
        <v>6</v>
      </c>
      <c r="AE2240">
        <v>46</v>
      </c>
      <c r="AF2240">
        <v>3</v>
      </c>
      <c r="AH2240" t="s">
        <v>37823</v>
      </c>
      <c r="AI2240" t="s">
        <v>37822</v>
      </c>
      <c r="AJ2240" t="s">
        <v>37821</v>
      </c>
      <c r="AK2240" t="s">
        <v>37820</v>
      </c>
      <c r="AL2240">
        <v>2</v>
      </c>
      <c r="AM2240" s="5">
        <f t="shared" si="282"/>
        <v>0.25</v>
      </c>
      <c r="AN2240" s="4">
        <f t="shared" si="279"/>
        <v>3.786444528587656E-4</v>
      </c>
      <c r="AO2240" s="3"/>
      <c r="AP2240">
        <v>0</v>
      </c>
      <c r="AR2240">
        <v>61102044</v>
      </c>
      <c r="AT2240" s="2" t="s">
        <v>0</v>
      </c>
      <c r="AU2240" s="1">
        <f t="shared" si="283"/>
        <v>0.45795712862593801</v>
      </c>
      <c r="AV2240" s="1">
        <f t="shared" si="284"/>
        <v>0.33793064767163478</v>
      </c>
      <c r="AW2240" s="1">
        <f t="shared" si="285"/>
        <v>0.21790416671733148</v>
      </c>
    </row>
    <row r="2241" spans="1:49" x14ac:dyDescent="0.2">
      <c r="A2241">
        <v>2239</v>
      </c>
      <c r="B2241" t="s">
        <v>37819</v>
      </c>
      <c r="C2241" t="s">
        <v>37818</v>
      </c>
      <c r="E2241">
        <v>24265427</v>
      </c>
      <c r="F2241" t="s">
        <v>37817</v>
      </c>
      <c r="G2241" t="s">
        <v>17</v>
      </c>
      <c r="H2241" t="s">
        <v>16</v>
      </c>
      <c r="I2241" t="s">
        <v>37816</v>
      </c>
      <c r="J2241">
        <v>60005502</v>
      </c>
      <c r="K2241" t="s">
        <v>37815</v>
      </c>
      <c r="L2241" t="s">
        <v>2499</v>
      </c>
      <c r="M2241" t="s">
        <v>423</v>
      </c>
      <c r="N2241">
        <v>2</v>
      </c>
      <c r="O2241" t="s">
        <v>37814</v>
      </c>
      <c r="P2241" t="s">
        <v>37813</v>
      </c>
      <c r="Q2241" t="s">
        <v>37812</v>
      </c>
      <c r="R2241" s="7">
        <v>41640</v>
      </c>
      <c r="S2241" s="8">
        <f t="shared" si="280"/>
        <v>2014</v>
      </c>
      <c r="T2241" s="8">
        <v>2014</v>
      </c>
      <c r="U2241" s="8">
        <f t="shared" si="281"/>
        <v>8</v>
      </c>
      <c r="V2241" s="7">
        <v>41699</v>
      </c>
      <c r="W2241" t="s">
        <v>37811</v>
      </c>
      <c r="X2241" s="2">
        <v>1.367</v>
      </c>
      <c r="Y2241" s="6">
        <f t="shared" si="278"/>
        <v>3.6491284268973065E-2</v>
      </c>
      <c r="AA2241">
        <v>220949</v>
      </c>
      <c r="AB2241">
        <v>29605</v>
      </c>
      <c r="AD2241" t="s">
        <v>6</v>
      </c>
      <c r="AE2241">
        <v>217</v>
      </c>
      <c r="AF2241">
        <v>6</v>
      </c>
      <c r="AH2241" t="s">
        <v>37810</v>
      </c>
      <c r="AI2241" t="s">
        <v>37809</v>
      </c>
      <c r="AJ2241" t="s">
        <v>37808</v>
      </c>
      <c r="AK2241" t="s">
        <v>37807</v>
      </c>
      <c r="AL2241">
        <v>9</v>
      </c>
      <c r="AM2241" s="5">
        <f t="shared" si="282"/>
        <v>1.125</v>
      </c>
      <c r="AN2241" s="4">
        <f t="shared" si="279"/>
        <v>1.7039000378644452E-3</v>
      </c>
      <c r="AO2241" s="3"/>
      <c r="AP2241">
        <v>1</v>
      </c>
      <c r="AQ2241" t="s">
        <v>26237</v>
      </c>
      <c r="AR2241" t="s">
        <v>1</v>
      </c>
      <c r="AS2241" t="s">
        <v>26235</v>
      </c>
      <c r="AT2241" s="2">
        <v>3.3119999999999998</v>
      </c>
      <c r="AU2241" s="1">
        <f t="shared" si="283"/>
        <v>2.6055068999640474</v>
      </c>
      <c r="AV2241" s="1">
        <f t="shared" si="284"/>
        <v>1.9097592153418754</v>
      </c>
      <c r="AW2241" s="1">
        <f t="shared" si="285"/>
        <v>1.2140115307197032</v>
      </c>
    </row>
    <row r="2242" spans="1:49" x14ac:dyDescent="0.2">
      <c r="A2242">
        <v>2240</v>
      </c>
      <c r="B2242" t="s">
        <v>37806</v>
      </c>
      <c r="C2242" t="s">
        <v>37805</v>
      </c>
      <c r="F2242" t="s">
        <v>37804</v>
      </c>
      <c r="G2242" t="s">
        <v>17</v>
      </c>
      <c r="H2242" t="s">
        <v>16</v>
      </c>
      <c r="I2242" t="s">
        <v>37803</v>
      </c>
      <c r="J2242">
        <v>60022214</v>
      </c>
      <c r="K2242" t="s">
        <v>37802</v>
      </c>
      <c r="L2242" t="s">
        <v>37801</v>
      </c>
      <c r="M2242" t="s">
        <v>816</v>
      </c>
      <c r="N2242">
        <v>2</v>
      </c>
      <c r="O2242" t="s">
        <v>37800</v>
      </c>
      <c r="P2242" t="s">
        <v>37799</v>
      </c>
      <c r="Q2242" t="s">
        <v>37798</v>
      </c>
      <c r="R2242" s="7">
        <v>41640</v>
      </c>
      <c r="S2242" s="8">
        <f t="shared" si="280"/>
        <v>2014</v>
      </c>
      <c r="T2242" s="8">
        <v>2014</v>
      </c>
      <c r="U2242" s="8">
        <f t="shared" si="281"/>
        <v>8</v>
      </c>
      <c r="V2242" s="7">
        <v>41852</v>
      </c>
      <c r="W2242" t="s">
        <v>23400</v>
      </c>
      <c r="X2242" s="2">
        <v>0.84299999999999997</v>
      </c>
      <c r="Y2242" s="6">
        <f t="shared" si="278"/>
        <v>2.250340353968127E-2</v>
      </c>
      <c r="AA2242">
        <v>188158</v>
      </c>
      <c r="AB2242">
        <v>15168</v>
      </c>
      <c r="AC2242">
        <v>15735117</v>
      </c>
      <c r="AD2242" t="s">
        <v>6</v>
      </c>
      <c r="AE2242">
        <v>739</v>
      </c>
      <c r="AF2242">
        <v>1</v>
      </c>
      <c r="AH2242" t="s">
        <v>37797</v>
      </c>
      <c r="AI2242" t="s">
        <v>37796</v>
      </c>
      <c r="AJ2242" t="s">
        <v>37795</v>
      </c>
      <c r="AK2242" t="s">
        <v>37794</v>
      </c>
      <c r="AL2242">
        <v>10</v>
      </c>
      <c r="AM2242" s="5">
        <f t="shared" si="282"/>
        <v>1.25</v>
      </c>
      <c r="AN2242" s="4">
        <f t="shared" si="279"/>
        <v>1.8932222642938281E-3</v>
      </c>
      <c r="AO2242" s="3"/>
      <c r="AP2242">
        <v>0</v>
      </c>
      <c r="AQ2242" t="s">
        <v>37793</v>
      </c>
      <c r="AR2242">
        <v>112001</v>
      </c>
      <c r="AS2242" t="s">
        <v>34230</v>
      </c>
      <c r="AT2242" s="2">
        <v>2.694</v>
      </c>
      <c r="AU2242" s="1">
        <f t="shared" si="283"/>
        <v>1.6320349157065039</v>
      </c>
      <c r="AV2242" s="1">
        <f t="shared" si="284"/>
        <v>1.2198312901987549</v>
      </c>
      <c r="AW2242" s="1">
        <f t="shared" si="285"/>
        <v>0.80762766469100611</v>
      </c>
    </row>
    <row r="2243" spans="1:49" x14ac:dyDescent="0.2">
      <c r="A2243">
        <v>2241</v>
      </c>
      <c r="B2243" t="s">
        <v>37792</v>
      </c>
      <c r="C2243" t="s">
        <v>37791</v>
      </c>
      <c r="F2243" t="s">
        <v>37790</v>
      </c>
      <c r="G2243" t="s">
        <v>17</v>
      </c>
      <c r="H2243" t="s">
        <v>16</v>
      </c>
      <c r="I2243" t="s">
        <v>37789</v>
      </c>
      <c r="J2243">
        <v>60110391</v>
      </c>
      <c r="K2243" t="s">
        <v>37788</v>
      </c>
      <c r="L2243" t="s">
        <v>37787</v>
      </c>
      <c r="M2243" t="s">
        <v>423</v>
      </c>
      <c r="N2243">
        <v>2</v>
      </c>
      <c r="O2243" t="s">
        <v>37786</v>
      </c>
      <c r="P2243" t="s">
        <v>37785</v>
      </c>
      <c r="Q2243" t="s">
        <v>37784</v>
      </c>
      <c r="R2243" s="7">
        <v>41640</v>
      </c>
      <c r="S2243" s="8">
        <f t="shared" si="280"/>
        <v>2014</v>
      </c>
      <c r="T2243" s="8">
        <v>2014</v>
      </c>
      <c r="U2243" s="8">
        <f t="shared" si="281"/>
        <v>8</v>
      </c>
      <c r="V2243" s="7">
        <v>2014</v>
      </c>
      <c r="W2243" t="s">
        <v>37783</v>
      </c>
      <c r="X2243" s="2" t="s">
        <v>0</v>
      </c>
      <c r="Y2243" s="6" t="e">
        <f t="shared" ref="Y2243:Y2306" si="286">(X2243-$Z$3)/($Z$2-$Z$3)</f>
        <v>#VALUE!</v>
      </c>
      <c r="AA2243">
        <v>19750080</v>
      </c>
      <c r="AB2243">
        <v>21100197523</v>
      </c>
      <c r="AD2243" t="s">
        <v>6</v>
      </c>
      <c r="AE2243">
        <v>9</v>
      </c>
      <c r="AF2243">
        <v>9</v>
      </c>
      <c r="AH2243" t="s">
        <v>37782</v>
      </c>
      <c r="AI2243" t="s">
        <v>37781</v>
      </c>
      <c r="AJ2243" t="s">
        <v>37780</v>
      </c>
      <c r="AK2243" t="s">
        <v>37779</v>
      </c>
      <c r="AL2243">
        <v>0</v>
      </c>
      <c r="AM2243" s="5">
        <f t="shared" si="282"/>
        <v>0</v>
      </c>
      <c r="AN2243" s="4">
        <f t="shared" ref="AN2243:AN2306" si="287">(AM2243-$AO$3)/($AO$2-$AO$3)</f>
        <v>0</v>
      </c>
      <c r="AO2243" s="3"/>
      <c r="AP2243">
        <v>1</v>
      </c>
      <c r="AR2243" t="s">
        <v>1</v>
      </c>
      <c r="AT2243" s="2" t="s">
        <v>0</v>
      </c>
      <c r="AU2243" s="1" t="e">
        <f t="shared" si="283"/>
        <v>#VALUE!</v>
      </c>
      <c r="AV2243" s="1" t="e">
        <f t="shared" si="284"/>
        <v>#VALUE!</v>
      </c>
      <c r="AW2243" s="1" t="e">
        <f t="shared" si="285"/>
        <v>#VALUE!</v>
      </c>
    </row>
    <row r="2244" spans="1:49" x14ac:dyDescent="0.2">
      <c r="A2244">
        <v>2242</v>
      </c>
      <c r="B2244" t="s">
        <v>37778</v>
      </c>
      <c r="C2244" t="s">
        <v>37777</v>
      </c>
      <c r="F2244" t="s">
        <v>37776</v>
      </c>
      <c r="G2244" t="s">
        <v>17</v>
      </c>
      <c r="H2244" t="s">
        <v>16</v>
      </c>
      <c r="I2244" t="s">
        <v>37775</v>
      </c>
      <c r="J2244" t="s">
        <v>37774</v>
      </c>
      <c r="K2244" t="s">
        <v>37773</v>
      </c>
      <c r="L2244" t="s">
        <v>37772</v>
      </c>
      <c r="M2244" t="s">
        <v>12108</v>
      </c>
      <c r="N2244">
        <v>6</v>
      </c>
      <c r="O2244" t="s">
        <v>37771</v>
      </c>
      <c r="P2244" t="s">
        <v>37770</v>
      </c>
      <c r="Q2244" t="s">
        <v>37769</v>
      </c>
      <c r="R2244" s="7">
        <v>41640</v>
      </c>
      <c r="S2244" s="8">
        <f t="shared" si="280"/>
        <v>2014</v>
      </c>
      <c r="T2244" s="8">
        <v>2014</v>
      </c>
      <c r="U2244" s="8">
        <f t="shared" si="281"/>
        <v>8</v>
      </c>
      <c r="V2244" s="7">
        <v>2014</v>
      </c>
      <c r="W2244" t="s">
        <v>37740</v>
      </c>
      <c r="X2244" s="2">
        <v>0.23899999999999999</v>
      </c>
      <c r="Y2244" s="6">
        <f t="shared" si="286"/>
        <v>6.3799685005739301E-3</v>
      </c>
      <c r="AA2244">
        <v>13835416</v>
      </c>
      <c r="AB2244">
        <v>17961</v>
      </c>
      <c r="AD2244" t="s">
        <v>6</v>
      </c>
      <c r="AE2244">
        <v>46</v>
      </c>
      <c r="AF2244">
        <v>3</v>
      </c>
      <c r="AH2244" t="s">
        <v>37768</v>
      </c>
      <c r="AI2244" t="s">
        <v>37767</v>
      </c>
      <c r="AJ2244" t="s">
        <v>37766</v>
      </c>
      <c r="AK2244" t="s">
        <v>37765</v>
      </c>
      <c r="AL2244">
        <v>3</v>
      </c>
      <c r="AM2244" s="5">
        <f t="shared" si="282"/>
        <v>0.375</v>
      </c>
      <c r="AN2244" s="4">
        <f t="shared" si="287"/>
        <v>5.6796667928814845E-4</v>
      </c>
      <c r="AO2244" s="3"/>
      <c r="AP2244">
        <v>0</v>
      </c>
      <c r="AR2244" t="s">
        <v>1</v>
      </c>
      <c r="AT2244" s="2" t="s">
        <v>0</v>
      </c>
      <c r="AU2244" s="1">
        <f t="shared" si="283"/>
        <v>0.46363679541881953</v>
      </c>
      <c r="AV2244" s="1">
        <f t="shared" si="284"/>
        <v>0.34739675899310396</v>
      </c>
      <c r="AW2244" s="1">
        <f t="shared" si="285"/>
        <v>0.23115672256738828</v>
      </c>
    </row>
    <row r="2245" spans="1:49" x14ac:dyDescent="0.2">
      <c r="A2245">
        <v>2243</v>
      </c>
      <c r="B2245" t="s">
        <v>37764</v>
      </c>
      <c r="C2245" t="s">
        <v>37763</v>
      </c>
      <c r="F2245" t="s">
        <v>37762</v>
      </c>
      <c r="G2245" t="s">
        <v>17</v>
      </c>
      <c r="H2245" t="s">
        <v>16</v>
      </c>
      <c r="I2245" t="s">
        <v>37761</v>
      </c>
      <c r="J2245" t="s">
        <v>37760</v>
      </c>
      <c r="K2245" t="s">
        <v>37759</v>
      </c>
      <c r="L2245" t="s">
        <v>37758</v>
      </c>
      <c r="M2245" t="s">
        <v>2989</v>
      </c>
      <c r="N2245">
        <v>4</v>
      </c>
      <c r="O2245" t="s">
        <v>37757</v>
      </c>
      <c r="P2245" t="s">
        <v>37756</v>
      </c>
      <c r="Q2245" t="s">
        <v>37755</v>
      </c>
      <c r="R2245" s="7">
        <v>41640</v>
      </c>
      <c r="S2245" s="8">
        <f t="shared" si="280"/>
        <v>2014</v>
      </c>
      <c r="T2245" s="8">
        <v>2014</v>
      </c>
      <c r="U2245" s="8">
        <f t="shared" si="281"/>
        <v>8</v>
      </c>
      <c r="V2245" s="7">
        <v>41913</v>
      </c>
      <c r="W2245" t="s">
        <v>9685</v>
      </c>
      <c r="X2245" s="2">
        <v>0.29499999999999998</v>
      </c>
      <c r="Y2245" s="6">
        <f t="shared" si="286"/>
        <v>7.8748565174448087E-3</v>
      </c>
      <c r="AA2245">
        <v>12256463</v>
      </c>
      <c r="AB2245">
        <v>24783</v>
      </c>
      <c r="AC2245">
        <v>22337326</v>
      </c>
      <c r="AD2245" t="s">
        <v>6</v>
      </c>
      <c r="AE2245">
        <v>36</v>
      </c>
      <c r="AF2245">
        <v>5</v>
      </c>
      <c r="AH2245" t="s">
        <v>37754</v>
      </c>
      <c r="AI2245" t="s">
        <v>37753</v>
      </c>
      <c r="AJ2245" t="s">
        <v>37752</v>
      </c>
      <c r="AK2245" t="s">
        <v>37751</v>
      </c>
      <c r="AL2245">
        <v>2</v>
      </c>
      <c r="AM2245" s="5">
        <f t="shared" si="282"/>
        <v>0.25</v>
      </c>
      <c r="AN2245" s="4">
        <f t="shared" si="287"/>
        <v>3.786444528587656E-4</v>
      </c>
      <c r="AO2245" s="3"/>
      <c r="AP2245">
        <v>0</v>
      </c>
      <c r="AR2245" t="s">
        <v>1</v>
      </c>
      <c r="AT2245" s="2">
        <v>1.347</v>
      </c>
      <c r="AU2245" s="1">
        <f t="shared" si="283"/>
        <v>0.56259928980689944</v>
      </c>
      <c r="AV2245" s="1">
        <f t="shared" si="284"/>
        <v>0.41267504851517872</v>
      </c>
      <c r="AW2245" s="1">
        <f t="shared" si="285"/>
        <v>0.26275080722345784</v>
      </c>
    </row>
    <row r="2246" spans="1:49" x14ac:dyDescent="0.2">
      <c r="A2246">
        <v>2244</v>
      </c>
      <c r="B2246" t="s">
        <v>37750</v>
      </c>
      <c r="C2246" t="s">
        <v>37749</v>
      </c>
      <c r="F2246" t="s">
        <v>37748</v>
      </c>
      <c r="G2246" t="s">
        <v>17</v>
      </c>
      <c r="H2246" t="s">
        <v>16</v>
      </c>
      <c r="I2246" t="s">
        <v>37747</v>
      </c>
      <c r="J2246" t="s">
        <v>37746</v>
      </c>
      <c r="K2246" t="s">
        <v>37745</v>
      </c>
      <c r="L2246" t="s">
        <v>37744</v>
      </c>
      <c r="M2246" t="s">
        <v>857</v>
      </c>
      <c r="N2246">
        <v>3</v>
      </c>
      <c r="O2246" t="s">
        <v>37743</v>
      </c>
      <c r="P2246" t="s">
        <v>37742</v>
      </c>
      <c r="Q2246" t="s">
        <v>37741</v>
      </c>
      <c r="R2246" s="7">
        <v>41640</v>
      </c>
      <c r="S2246" s="8">
        <f t="shared" si="280"/>
        <v>2014</v>
      </c>
      <c r="T2246" s="8">
        <v>2014</v>
      </c>
      <c r="U2246" s="8">
        <f t="shared" si="281"/>
        <v>8</v>
      </c>
      <c r="V2246" s="7">
        <v>2014</v>
      </c>
      <c r="W2246" t="s">
        <v>37740</v>
      </c>
      <c r="X2246" s="2">
        <v>0.23899999999999999</v>
      </c>
      <c r="Y2246" s="6">
        <f t="shared" si="286"/>
        <v>6.3799685005739301E-3</v>
      </c>
      <c r="AA2246">
        <v>13835416</v>
      </c>
      <c r="AB2246">
        <v>17961</v>
      </c>
      <c r="AD2246" t="s">
        <v>6</v>
      </c>
      <c r="AE2246">
        <v>46</v>
      </c>
      <c r="AF2246">
        <v>3</v>
      </c>
      <c r="AH2246" t="s">
        <v>21091</v>
      </c>
      <c r="AI2246" t="s">
        <v>37739</v>
      </c>
      <c r="AJ2246" t="s">
        <v>37738</v>
      </c>
      <c r="AK2246" t="s">
        <v>37737</v>
      </c>
      <c r="AL2246">
        <v>2</v>
      </c>
      <c r="AM2246" s="5">
        <f t="shared" si="282"/>
        <v>0.25</v>
      </c>
      <c r="AN2246" s="4">
        <f t="shared" si="287"/>
        <v>3.786444528587656E-4</v>
      </c>
      <c r="AO2246" s="3"/>
      <c r="AP2246">
        <v>0</v>
      </c>
      <c r="AR2246" t="s">
        <v>1</v>
      </c>
      <c r="AT2246" s="2" t="s">
        <v>0</v>
      </c>
      <c r="AU2246" s="1">
        <f t="shared" si="283"/>
        <v>0.45795712862593801</v>
      </c>
      <c r="AV2246" s="1">
        <f t="shared" si="284"/>
        <v>0.33793064767163478</v>
      </c>
      <c r="AW2246" s="1">
        <f t="shared" si="285"/>
        <v>0.21790416671733148</v>
      </c>
    </row>
    <row r="2247" spans="1:49" x14ac:dyDescent="0.2">
      <c r="A2247">
        <v>2245</v>
      </c>
      <c r="B2247" t="s">
        <v>37736</v>
      </c>
      <c r="F2247" t="s">
        <v>37735</v>
      </c>
      <c r="G2247" t="s">
        <v>17</v>
      </c>
      <c r="H2247" t="s">
        <v>16</v>
      </c>
      <c r="I2247" t="s">
        <v>37734</v>
      </c>
      <c r="J2247">
        <v>60001821</v>
      </c>
      <c r="K2247" t="s">
        <v>945</v>
      </c>
      <c r="L2247" t="s">
        <v>944</v>
      </c>
      <c r="M2247" t="s">
        <v>943</v>
      </c>
      <c r="N2247">
        <v>3</v>
      </c>
      <c r="O2247" t="s">
        <v>37733</v>
      </c>
      <c r="P2247" t="s">
        <v>37732</v>
      </c>
      <c r="Q2247" t="s">
        <v>1818</v>
      </c>
      <c r="R2247" s="7">
        <v>41640</v>
      </c>
      <c r="S2247" s="8">
        <f t="shared" si="280"/>
        <v>2014</v>
      </c>
      <c r="T2247" s="8">
        <v>2014</v>
      </c>
      <c r="U2247" s="8">
        <f t="shared" si="281"/>
        <v>8</v>
      </c>
      <c r="V2247" s="7">
        <v>2014</v>
      </c>
      <c r="W2247" t="s">
        <v>37731</v>
      </c>
      <c r="X2247" s="2">
        <v>0.122</v>
      </c>
      <c r="Y2247" s="6">
        <f t="shared" si="286"/>
        <v>3.2567203224687009E-3</v>
      </c>
      <c r="AA2247">
        <v>3529045</v>
      </c>
      <c r="AB2247">
        <v>26102</v>
      </c>
      <c r="AD2247" t="s">
        <v>6</v>
      </c>
      <c r="AE2247">
        <v>44</v>
      </c>
      <c r="AF2247">
        <v>3</v>
      </c>
      <c r="AH2247" t="s">
        <v>37730</v>
      </c>
      <c r="AI2247" t="s">
        <v>37729</v>
      </c>
      <c r="AJ2247" t="s">
        <v>37728</v>
      </c>
      <c r="AK2247" t="s">
        <v>37727</v>
      </c>
      <c r="AL2247">
        <v>15</v>
      </c>
      <c r="AM2247" s="5">
        <f t="shared" si="282"/>
        <v>1.875</v>
      </c>
      <c r="AN2247" s="4">
        <f t="shared" si="287"/>
        <v>2.8398333964407422E-3</v>
      </c>
      <c r="AO2247" s="3"/>
      <c r="AP2247">
        <v>0</v>
      </c>
      <c r="AR2247" t="s">
        <v>1</v>
      </c>
      <c r="AT2247" s="2" t="s">
        <v>0</v>
      </c>
      <c r="AU2247" s="1">
        <f t="shared" si="283"/>
        <v>0.31316542446603129</v>
      </c>
      <c r="AV2247" s="1">
        <f t="shared" si="284"/>
        <v>0.30482768594547216</v>
      </c>
      <c r="AW2247" s="1">
        <f t="shared" si="285"/>
        <v>0.29648994742491297</v>
      </c>
    </row>
    <row r="2248" spans="1:49" x14ac:dyDescent="0.2">
      <c r="A2248">
        <v>2246</v>
      </c>
      <c r="B2248" t="s">
        <v>37726</v>
      </c>
      <c r="F2248" t="s">
        <v>37725</v>
      </c>
      <c r="G2248" t="s">
        <v>17</v>
      </c>
      <c r="H2248" t="s">
        <v>16</v>
      </c>
      <c r="I2248" t="s">
        <v>37724</v>
      </c>
      <c r="J2248">
        <v>60024350</v>
      </c>
      <c r="K2248" t="s">
        <v>3898</v>
      </c>
      <c r="L2248" t="s">
        <v>3360</v>
      </c>
      <c r="M2248" t="s">
        <v>46</v>
      </c>
      <c r="N2248">
        <v>5</v>
      </c>
      <c r="O2248" t="s">
        <v>37723</v>
      </c>
      <c r="P2248" t="s">
        <v>37722</v>
      </c>
      <c r="Q2248" t="s">
        <v>3895</v>
      </c>
      <c r="R2248" s="7">
        <v>41640</v>
      </c>
      <c r="S2248" s="8">
        <f t="shared" si="280"/>
        <v>2014</v>
      </c>
      <c r="T2248" s="8">
        <v>2014</v>
      </c>
      <c r="U2248" s="8">
        <f t="shared" si="281"/>
        <v>8</v>
      </c>
      <c r="V2248" s="7">
        <v>41913</v>
      </c>
      <c r="W2248" t="s">
        <v>4748</v>
      </c>
      <c r="X2248" s="2">
        <v>0.26700000000000002</v>
      </c>
      <c r="Y2248" s="6">
        <f t="shared" si="286"/>
        <v>7.1274125090093707E-3</v>
      </c>
      <c r="AA2248">
        <v>10224653</v>
      </c>
      <c r="AB2248">
        <v>24184</v>
      </c>
      <c r="AD2248" t="s">
        <v>6</v>
      </c>
      <c r="AE2248">
        <v>23</v>
      </c>
      <c r="AF2248">
        <v>4</v>
      </c>
      <c r="AH2248" t="s">
        <v>37721</v>
      </c>
      <c r="AI2248" t="s">
        <v>37720</v>
      </c>
      <c r="AJ2248" t="s">
        <v>37719</v>
      </c>
      <c r="AK2248" t="s">
        <v>37718</v>
      </c>
      <c r="AL2248">
        <v>1</v>
      </c>
      <c r="AM2248" s="5">
        <f t="shared" si="282"/>
        <v>0.125</v>
      </c>
      <c r="AN2248" s="4">
        <f t="shared" si="287"/>
        <v>1.893222264293828E-4</v>
      </c>
      <c r="AO2248" s="3"/>
      <c r="AP2248">
        <v>0</v>
      </c>
      <c r="AR2248">
        <v>61302017</v>
      </c>
      <c r="AT2248" s="2">
        <v>1.014</v>
      </c>
      <c r="AU2248" s="1">
        <f t="shared" si="283"/>
        <v>0.50459854242353741</v>
      </c>
      <c r="AV2248" s="1">
        <f t="shared" si="284"/>
        <v>0.36583673677193768</v>
      </c>
      <c r="AW2248" s="1">
        <f t="shared" si="285"/>
        <v>0.22707493112033789</v>
      </c>
    </row>
    <row r="2249" spans="1:49" x14ac:dyDescent="0.2">
      <c r="A2249">
        <v>2247</v>
      </c>
      <c r="B2249" t="s">
        <v>37717</v>
      </c>
      <c r="C2249" t="s">
        <v>37716</v>
      </c>
      <c r="F2249" t="s">
        <v>37715</v>
      </c>
      <c r="G2249" t="s">
        <v>17</v>
      </c>
      <c r="H2249" t="s">
        <v>16</v>
      </c>
      <c r="I2249" t="s">
        <v>37714</v>
      </c>
      <c r="J2249">
        <v>60023277</v>
      </c>
      <c r="K2249" t="s">
        <v>37713</v>
      </c>
      <c r="L2249" t="s">
        <v>709</v>
      </c>
      <c r="M2249" t="s">
        <v>46</v>
      </c>
      <c r="N2249">
        <v>4</v>
      </c>
      <c r="O2249" t="s">
        <v>37712</v>
      </c>
      <c r="P2249" t="s">
        <v>37711</v>
      </c>
      <c r="Q2249" t="s">
        <v>37710</v>
      </c>
      <c r="R2249" s="7">
        <v>41640</v>
      </c>
      <c r="S2249" s="8">
        <f t="shared" si="280"/>
        <v>2014</v>
      </c>
      <c r="T2249" s="8">
        <v>2014</v>
      </c>
      <c r="U2249" s="8">
        <f t="shared" si="281"/>
        <v>8</v>
      </c>
      <c r="V2249" s="7">
        <v>41892</v>
      </c>
      <c r="W2249" t="s">
        <v>37709</v>
      </c>
      <c r="X2249" s="2">
        <v>0.32300000000000001</v>
      </c>
      <c r="Y2249" s="6">
        <f t="shared" si="286"/>
        <v>8.6223005258802502E-3</v>
      </c>
      <c r="AA2249">
        <v>2532239</v>
      </c>
      <c r="AB2249">
        <v>29717</v>
      </c>
      <c r="AD2249" t="s">
        <v>6</v>
      </c>
      <c r="AE2249">
        <v>34</v>
      </c>
      <c r="AG2249" t="s">
        <v>37708</v>
      </c>
      <c r="AI2249" t="s">
        <v>37707</v>
      </c>
      <c r="AJ2249" t="s">
        <v>37706</v>
      </c>
      <c r="AK2249" t="s">
        <v>37705</v>
      </c>
      <c r="AL2249">
        <v>0</v>
      </c>
      <c r="AM2249" s="5">
        <f t="shared" si="282"/>
        <v>0</v>
      </c>
      <c r="AN2249" s="4">
        <f t="shared" si="287"/>
        <v>0</v>
      </c>
      <c r="AO2249" s="3"/>
      <c r="AP2249">
        <v>0</v>
      </c>
      <c r="AR2249" t="s">
        <v>1</v>
      </c>
      <c r="AT2249" s="2" t="s">
        <v>0</v>
      </c>
      <c r="AU2249" s="1">
        <f t="shared" si="283"/>
        <v>0.60356103681161755</v>
      </c>
      <c r="AV2249" s="1">
        <f t="shared" si="284"/>
        <v>0.43111502629401249</v>
      </c>
      <c r="AW2249" s="1">
        <f t="shared" si="285"/>
        <v>0.2586690157764075</v>
      </c>
    </row>
    <row r="2250" spans="1:49" x14ac:dyDescent="0.2">
      <c r="A2250">
        <v>2248</v>
      </c>
      <c r="B2250" t="s">
        <v>37704</v>
      </c>
      <c r="C2250" t="s">
        <v>37703</v>
      </c>
      <c r="E2250">
        <v>25283906</v>
      </c>
      <c r="F2250" t="s">
        <v>37702</v>
      </c>
      <c r="G2250" t="s">
        <v>17</v>
      </c>
      <c r="H2250" t="s">
        <v>16</v>
      </c>
      <c r="I2250" t="s">
        <v>37701</v>
      </c>
      <c r="J2250">
        <v>60011047</v>
      </c>
      <c r="K2250" t="s">
        <v>1261</v>
      </c>
      <c r="L2250" t="s">
        <v>1260</v>
      </c>
      <c r="M2250" t="s">
        <v>309</v>
      </c>
      <c r="N2250">
        <v>2</v>
      </c>
      <c r="O2250" t="s">
        <v>37700</v>
      </c>
      <c r="P2250" t="s">
        <v>37699</v>
      </c>
      <c r="Q2250" t="s">
        <v>37698</v>
      </c>
      <c r="R2250" s="7">
        <v>41640</v>
      </c>
      <c r="S2250" s="8">
        <f t="shared" si="280"/>
        <v>2014</v>
      </c>
      <c r="T2250" s="8">
        <v>2014</v>
      </c>
      <c r="U2250" s="8">
        <f t="shared" si="281"/>
        <v>8</v>
      </c>
      <c r="V2250" s="7">
        <v>41912</v>
      </c>
      <c r="W2250" t="s">
        <v>13021</v>
      </c>
      <c r="X2250" s="2">
        <v>0.621</v>
      </c>
      <c r="Y2250" s="6">
        <f t="shared" si="286"/>
        <v>1.6577240329943142E-2</v>
      </c>
      <c r="AA2250">
        <v>11755326</v>
      </c>
      <c r="AB2250">
        <v>4700151916</v>
      </c>
      <c r="AC2250">
        <v>11755334</v>
      </c>
      <c r="AD2250" t="s">
        <v>6</v>
      </c>
      <c r="AE2250">
        <v>3869</v>
      </c>
      <c r="AF2250">
        <v>2</v>
      </c>
      <c r="AH2250" t="s">
        <v>27579</v>
      </c>
      <c r="AI2250" t="s">
        <v>37697</v>
      </c>
      <c r="AJ2250" t="s">
        <v>37696</v>
      </c>
      <c r="AK2250" t="s">
        <v>37695</v>
      </c>
      <c r="AL2250">
        <v>3</v>
      </c>
      <c r="AM2250" s="5">
        <f t="shared" si="282"/>
        <v>0.375</v>
      </c>
      <c r="AN2250" s="4">
        <f t="shared" si="287"/>
        <v>5.6796667928814845E-4</v>
      </c>
      <c r="AO2250" s="3"/>
      <c r="AP2250">
        <v>0</v>
      </c>
      <c r="AR2250" t="s">
        <v>1</v>
      </c>
      <c r="AT2250" s="2">
        <v>1.091</v>
      </c>
      <c r="AU2250" s="1">
        <f t="shared" si="283"/>
        <v>1.1774458234746643</v>
      </c>
      <c r="AV2250" s="1">
        <f t="shared" si="284"/>
        <v>0.85726035046156457</v>
      </c>
      <c r="AW2250" s="1">
        <f t="shared" si="285"/>
        <v>0.5370748774484646</v>
      </c>
    </row>
    <row r="2251" spans="1:49" x14ac:dyDescent="0.2">
      <c r="A2251">
        <v>2249</v>
      </c>
      <c r="B2251" t="s">
        <v>37694</v>
      </c>
      <c r="C2251" t="s">
        <v>37693</v>
      </c>
      <c r="F2251" t="s">
        <v>37692</v>
      </c>
      <c r="G2251" t="s">
        <v>17</v>
      </c>
      <c r="H2251" t="s">
        <v>16</v>
      </c>
      <c r="I2251" t="s">
        <v>1034</v>
      </c>
      <c r="J2251">
        <v>60088583</v>
      </c>
      <c r="K2251" t="s">
        <v>11732</v>
      </c>
      <c r="L2251" t="s">
        <v>327</v>
      </c>
      <c r="M2251" t="s">
        <v>46</v>
      </c>
      <c r="N2251">
        <v>3</v>
      </c>
      <c r="O2251" t="s">
        <v>37691</v>
      </c>
      <c r="P2251" t="s">
        <v>37690</v>
      </c>
      <c r="Q2251" t="s">
        <v>37689</v>
      </c>
      <c r="R2251" s="7">
        <v>41640</v>
      </c>
      <c r="S2251" s="8">
        <f t="shared" si="280"/>
        <v>2014</v>
      </c>
      <c r="T2251" s="8">
        <v>2014</v>
      </c>
      <c r="U2251" s="8">
        <f t="shared" si="281"/>
        <v>8</v>
      </c>
      <c r="V2251" s="7">
        <v>41883</v>
      </c>
      <c r="W2251" t="s">
        <v>37688</v>
      </c>
      <c r="X2251" s="2" t="s">
        <v>0</v>
      </c>
      <c r="Y2251" s="6" t="e">
        <f t="shared" si="286"/>
        <v>#VALUE!</v>
      </c>
      <c r="AA2251">
        <v>15487741</v>
      </c>
      <c r="AB2251">
        <v>144748</v>
      </c>
      <c r="AD2251" t="s">
        <v>6</v>
      </c>
      <c r="AE2251">
        <v>11</v>
      </c>
      <c r="AF2251">
        <v>13</v>
      </c>
      <c r="AH2251" t="s">
        <v>37687</v>
      </c>
      <c r="AI2251" t="s">
        <v>37686</v>
      </c>
      <c r="AJ2251" t="s">
        <v>37685</v>
      </c>
      <c r="AK2251" t="s">
        <v>37684</v>
      </c>
      <c r="AL2251">
        <v>0</v>
      </c>
      <c r="AM2251" s="5">
        <f t="shared" si="282"/>
        <v>0</v>
      </c>
      <c r="AN2251" s="4">
        <f t="shared" si="287"/>
        <v>0</v>
      </c>
      <c r="AO2251" s="3"/>
      <c r="AP2251">
        <v>0</v>
      </c>
      <c r="AR2251">
        <v>61371122</v>
      </c>
      <c r="AT2251" s="2" t="s">
        <v>0</v>
      </c>
      <c r="AU2251" s="1" t="e">
        <f t="shared" si="283"/>
        <v>#VALUE!</v>
      </c>
      <c r="AV2251" s="1" t="e">
        <f t="shared" si="284"/>
        <v>#VALUE!</v>
      </c>
      <c r="AW2251" s="1" t="e">
        <f t="shared" si="285"/>
        <v>#VALUE!</v>
      </c>
    </row>
    <row r="2252" spans="1:49" x14ac:dyDescent="0.2">
      <c r="A2252">
        <v>2250</v>
      </c>
      <c r="B2252" t="s">
        <v>37683</v>
      </c>
      <c r="C2252" t="s">
        <v>37682</v>
      </c>
      <c r="E2252">
        <v>25321706</v>
      </c>
      <c r="F2252" t="s">
        <v>37681</v>
      </c>
      <c r="G2252" t="s">
        <v>17</v>
      </c>
      <c r="H2252" t="s">
        <v>16</v>
      </c>
      <c r="I2252" t="s">
        <v>37680</v>
      </c>
      <c r="J2252" t="s">
        <v>37679</v>
      </c>
      <c r="K2252" t="s">
        <v>37678</v>
      </c>
      <c r="L2252" t="s">
        <v>37677</v>
      </c>
      <c r="M2252" t="s">
        <v>37676</v>
      </c>
      <c r="N2252">
        <v>12</v>
      </c>
      <c r="O2252" t="s">
        <v>37675</v>
      </c>
      <c r="P2252" t="s">
        <v>37674</v>
      </c>
      <c r="Q2252" t="s">
        <v>37673</v>
      </c>
      <c r="R2252" s="7">
        <v>41640</v>
      </c>
      <c r="S2252" s="8">
        <f t="shared" si="280"/>
        <v>2014</v>
      </c>
      <c r="T2252" s="8">
        <v>2014</v>
      </c>
      <c r="U2252" s="8">
        <f t="shared" si="281"/>
        <v>8</v>
      </c>
      <c r="V2252" s="7">
        <v>41904</v>
      </c>
      <c r="W2252" t="s">
        <v>8591</v>
      </c>
      <c r="X2252" s="2">
        <v>1.3939999999999999</v>
      </c>
      <c r="Y2252" s="6">
        <f t="shared" si="286"/>
        <v>3.721203384853581E-2</v>
      </c>
      <c r="AB2252">
        <v>12862</v>
      </c>
      <c r="AC2252">
        <v>10944087</v>
      </c>
      <c r="AD2252" t="s">
        <v>6</v>
      </c>
      <c r="AE2252">
        <v>22</v>
      </c>
      <c r="AF2252">
        <v>19</v>
      </c>
      <c r="AH2252" t="s">
        <v>37672</v>
      </c>
      <c r="AI2252" t="s">
        <v>37671</v>
      </c>
      <c r="AK2252" t="s">
        <v>37670</v>
      </c>
      <c r="AL2252">
        <v>3</v>
      </c>
      <c r="AM2252" s="5">
        <f t="shared" si="282"/>
        <v>0.375</v>
      </c>
      <c r="AN2252" s="4">
        <f t="shared" si="287"/>
        <v>5.6796667928814845E-4</v>
      </c>
      <c r="AO2252" s="3"/>
      <c r="AP2252">
        <v>1</v>
      </c>
      <c r="AR2252" t="s">
        <v>1</v>
      </c>
      <c r="AT2252" s="2">
        <v>3.8940000000000001</v>
      </c>
      <c r="AU2252" s="1">
        <f t="shared" si="283"/>
        <v>2.6218813697761507</v>
      </c>
      <c r="AV2252" s="1">
        <f t="shared" si="284"/>
        <v>1.8890000263911979</v>
      </c>
      <c r="AW2252" s="1">
        <f t="shared" si="285"/>
        <v>1.1561186830062444</v>
      </c>
    </row>
    <row r="2253" spans="1:49" x14ac:dyDescent="0.2">
      <c r="A2253">
        <v>2251</v>
      </c>
      <c r="B2253" t="s">
        <v>37669</v>
      </c>
      <c r="C2253" t="s">
        <v>37668</v>
      </c>
      <c r="E2253">
        <v>25321747</v>
      </c>
      <c r="F2253" t="s">
        <v>37667</v>
      </c>
      <c r="G2253" t="s">
        <v>17</v>
      </c>
      <c r="H2253" t="s">
        <v>16</v>
      </c>
      <c r="I2253" t="s">
        <v>37666</v>
      </c>
      <c r="J2253">
        <v>60121655</v>
      </c>
      <c r="K2253" t="s">
        <v>11344</v>
      </c>
      <c r="L2253" t="s">
        <v>1621</v>
      </c>
      <c r="M2253" t="s">
        <v>76</v>
      </c>
      <c r="N2253">
        <v>5</v>
      </c>
      <c r="O2253" t="s">
        <v>37665</v>
      </c>
      <c r="P2253" t="s">
        <v>37664</v>
      </c>
      <c r="Q2253" t="s">
        <v>37663</v>
      </c>
      <c r="R2253" s="7">
        <v>41640</v>
      </c>
      <c r="S2253" s="8">
        <f t="shared" si="280"/>
        <v>2014</v>
      </c>
      <c r="T2253" s="8">
        <v>2014</v>
      </c>
      <c r="U2253" s="8">
        <f t="shared" si="281"/>
        <v>8</v>
      </c>
      <c r="V2253" s="7">
        <v>41904</v>
      </c>
      <c r="W2253" t="s">
        <v>8591</v>
      </c>
      <c r="X2253" s="2">
        <v>1.3939999999999999</v>
      </c>
      <c r="Y2253" s="6">
        <f t="shared" si="286"/>
        <v>3.721203384853581E-2</v>
      </c>
      <c r="AB2253">
        <v>12862</v>
      </c>
      <c r="AC2253">
        <v>10944087</v>
      </c>
      <c r="AD2253" t="s">
        <v>6</v>
      </c>
      <c r="AE2253">
        <v>22</v>
      </c>
      <c r="AF2253">
        <v>19</v>
      </c>
      <c r="AH2253" t="s">
        <v>37662</v>
      </c>
      <c r="AI2253" t="s">
        <v>37661</v>
      </c>
      <c r="AK2253" t="s">
        <v>37660</v>
      </c>
      <c r="AL2253">
        <v>8</v>
      </c>
      <c r="AM2253" s="5">
        <f t="shared" si="282"/>
        <v>1</v>
      </c>
      <c r="AN2253" s="4">
        <f t="shared" si="287"/>
        <v>1.5145778114350624E-3</v>
      </c>
      <c r="AO2253" s="3"/>
      <c r="AP2253">
        <v>1</v>
      </c>
      <c r="AQ2253" t="s">
        <v>5778</v>
      </c>
      <c r="AR2253" t="s">
        <v>1</v>
      </c>
      <c r="AS2253" t="s">
        <v>5777</v>
      </c>
      <c r="AT2253" s="2">
        <v>3.8940000000000001</v>
      </c>
      <c r="AU2253" s="1">
        <f t="shared" si="283"/>
        <v>2.6502797037405585</v>
      </c>
      <c r="AV2253" s="1">
        <f t="shared" si="284"/>
        <v>1.9363305829985435</v>
      </c>
      <c r="AW2253" s="1">
        <f t="shared" si="285"/>
        <v>1.2223814622565286</v>
      </c>
    </row>
    <row r="2254" spans="1:49" x14ac:dyDescent="0.2">
      <c r="A2254">
        <v>2252</v>
      </c>
      <c r="B2254" t="s">
        <v>37659</v>
      </c>
      <c r="C2254" t="s">
        <v>37658</v>
      </c>
      <c r="E2254">
        <v>24947033</v>
      </c>
      <c r="F2254" t="s">
        <v>37657</v>
      </c>
      <c r="G2254" t="s">
        <v>17</v>
      </c>
      <c r="H2254" t="s">
        <v>16</v>
      </c>
      <c r="I2254" t="s">
        <v>37656</v>
      </c>
      <c r="J2254">
        <v>60069744</v>
      </c>
      <c r="K2254" t="s">
        <v>37655</v>
      </c>
      <c r="L2254" t="s">
        <v>1463</v>
      </c>
      <c r="M2254" t="s">
        <v>46</v>
      </c>
      <c r="N2254">
        <v>9</v>
      </c>
      <c r="O2254" t="s">
        <v>37654</v>
      </c>
      <c r="P2254" t="s">
        <v>37653</v>
      </c>
      <c r="Q2254" t="s">
        <v>37652</v>
      </c>
      <c r="R2254" s="7">
        <v>41640</v>
      </c>
      <c r="S2254" s="8">
        <f t="shared" si="280"/>
        <v>2014</v>
      </c>
      <c r="T2254" s="8">
        <v>2014</v>
      </c>
      <c r="U2254" s="8">
        <f t="shared" si="281"/>
        <v>8</v>
      </c>
      <c r="V2254" s="7">
        <v>41852</v>
      </c>
      <c r="W2254" t="s">
        <v>37651</v>
      </c>
      <c r="X2254" s="2">
        <v>0.78200000000000003</v>
      </c>
      <c r="Y2254" s="6">
        <f t="shared" si="286"/>
        <v>2.0875043378446919E-2</v>
      </c>
      <c r="AA2254">
        <v>71285</v>
      </c>
      <c r="AB2254">
        <v>16576</v>
      </c>
      <c r="AD2254" t="s">
        <v>6</v>
      </c>
      <c r="AE2254">
        <v>87</v>
      </c>
      <c r="AF2254">
        <v>1040</v>
      </c>
      <c r="AG2254">
        <v>20130770</v>
      </c>
      <c r="AI2254" t="s">
        <v>37650</v>
      </c>
      <c r="AK2254" t="s">
        <v>37649</v>
      </c>
      <c r="AL2254">
        <v>8</v>
      </c>
      <c r="AM2254" s="5">
        <f t="shared" si="282"/>
        <v>1</v>
      </c>
      <c r="AN2254" s="4">
        <f t="shared" si="287"/>
        <v>1.5145778114350624E-3</v>
      </c>
      <c r="AO2254" s="3"/>
      <c r="AP2254">
        <v>0</v>
      </c>
      <c r="AR2254" t="s">
        <v>1</v>
      </c>
      <c r="AT2254" s="2">
        <v>3.0390000000000001</v>
      </c>
      <c r="AU2254" s="1">
        <f t="shared" si="283"/>
        <v>1.506690370834336</v>
      </c>
      <c r="AV2254" s="1">
        <f t="shared" si="284"/>
        <v>1.1194810594940989</v>
      </c>
      <c r="AW2254" s="1">
        <f t="shared" si="285"/>
        <v>0.73227174815386187</v>
      </c>
    </row>
    <row r="2255" spans="1:49" x14ac:dyDescent="0.2">
      <c r="A2255">
        <v>2253</v>
      </c>
      <c r="B2255" t="s">
        <v>37648</v>
      </c>
      <c r="C2255" t="s">
        <v>37647</v>
      </c>
      <c r="F2255" t="s">
        <v>37646</v>
      </c>
      <c r="G2255" t="s">
        <v>17</v>
      </c>
      <c r="H2255" t="s">
        <v>16</v>
      </c>
      <c r="I2255" t="s">
        <v>37645</v>
      </c>
      <c r="J2255">
        <v>60025578</v>
      </c>
      <c r="K2255" t="s">
        <v>845</v>
      </c>
      <c r="L2255" t="s">
        <v>709</v>
      </c>
      <c r="M2255" t="s">
        <v>46</v>
      </c>
      <c r="N2255">
        <v>4</v>
      </c>
      <c r="O2255" t="s">
        <v>37644</v>
      </c>
      <c r="P2255" t="s">
        <v>37643</v>
      </c>
      <c r="Q2255" t="s">
        <v>842</v>
      </c>
      <c r="R2255" s="7">
        <v>41640</v>
      </c>
      <c r="S2255" s="8">
        <f t="shared" si="280"/>
        <v>2014</v>
      </c>
      <c r="T2255" s="8">
        <v>2014</v>
      </c>
      <c r="U2255" s="8">
        <f t="shared" si="281"/>
        <v>8</v>
      </c>
      <c r="V2255" s="7">
        <v>41913</v>
      </c>
      <c r="W2255" t="s">
        <v>21116</v>
      </c>
      <c r="X2255" s="2">
        <v>0.48899999999999999</v>
      </c>
      <c r="Y2255" s="6">
        <f t="shared" si="286"/>
        <v>1.3053575718747497E-2</v>
      </c>
      <c r="AA2255">
        <v>17518784</v>
      </c>
      <c r="AB2255">
        <v>5700165202</v>
      </c>
      <c r="AD2255" t="s">
        <v>6</v>
      </c>
      <c r="AE2255">
        <v>8</v>
      </c>
      <c r="AF2255">
        <v>8</v>
      </c>
      <c r="AH2255" t="s">
        <v>37642</v>
      </c>
      <c r="AI2255" t="s">
        <v>37641</v>
      </c>
      <c r="AK2255" t="s">
        <v>37640</v>
      </c>
      <c r="AL2255">
        <v>19</v>
      </c>
      <c r="AM2255" s="5">
        <f t="shared" si="282"/>
        <v>2.375</v>
      </c>
      <c r="AN2255" s="4">
        <f t="shared" si="287"/>
        <v>3.5971223021582736E-3</v>
      </c>
      <c r="AO2255" s="3"/>
      <c r="AP2255">
        <v>0</v>
      </c>
      <c r="AR2255">
        <v>61001209</v>
      </c>
      <c r="AT2255" s="2" t="s">
        <v>0</v>
      </c>
      <c r="AU2255" s="1">
        <f t="shared" si="283"/>
        <v>1.0216639693770728</v>
      </c>
      <c r="AV2255" s="1">
        <f t="shared" si="284"/>
        <v>0.83253490104528849</v>
      </c>
      <c r="AW2255" s="1">
        <f t="shared" si="285"/>
        <v>0.64340583271350393</v>
      </c>
    </row>
    <row r="2256" spans="1:49" x14ac:dyDescent="0.2">
      <c r="A2256">
        <v>2254</v>
      </c>
      <c r="B2256" t="s">
        <v>37639</v>
      </c>
      <c r="C2256" t="s">
        <v>37638</v>
      </c>
      <c r="F2256" t="s">
        <v>37637</v>
      </c>
      <c r="G2256" t="s">
        <v>17</v>
      </c>
      <c r="H2256" t="s">
        <v>16</v>
      </c>
      <c r="I2256" t="s">
        <v>37636</v>
      </c>
      <c r="J2256">
        <v>60001576</v>
      </c>
      <c r="K2256" t="s">
        <v>37635</v>
      </c>
      <c r="L2256" t="s">
        <v>12082</v>
      </c>
      <c r="M2256" t="s">
        <v>537</v>
      </c>
      <c r="N2256">
        <v>3</v>
      </c>
      <c r="O2256" t="s">
        <v>37634</v>
      </c>
      <c r="P2256" t="s">
        <v>37633</v>
      </c>
      <c r="Q2256" t="s">
        <v>37632</v>
      </c>
      <c r="R2256" s="7">
        <v>41640</v>
      </c>
      <c r="S2256" s="8">
        <f t="shared" si="280"/>
        <v>2014</v>
      </c>
      <c r="T2256" s="8">
        <v>2014</v>
      </c>
      <c r="U2256" s="8">
        <f t="shared" si="281"/>
        <v>8</v>
      </c>
      <c r="V2256" s="7">
        <v>41640</v>
      </c>
      <c r="W2256" t="s">
        <v>37631</v>
      </c>
      <c r="X2256" s="2">
        <v>0.65400000000000003</v>
      </c>
      <c r="Y2256" s="6">
        <f t="shared" si="286"/>
        <v>1.7458156482742054E-2</v>
      </c>
      <c r="AA2256">
        <v>379271</v>
      </c>
      <c r="AB2256">
        <v>21567</v>
      </c>
      <c r="AC2256">
        <v>21686351</v>
      </c>
      <c r="AD2256" t="s">
        <v>6</v>
      </c>
      <c r="AE2256">
        <v>50</v>
      </c>
      <c r="AF2256">
        <v>1</v>
      </c>
      <c r="AH2256" s="10">
        <v>44317</v>
      </c>
      <c r="AI2256" t="s">
        <v>37630</v>
      </c>
      <c r="AJ2256" t="s">
        <v>37629</v>
      </c>
      <c r="AK2256" t="s">
        <v>37628</v>
      </c>
      <c r="AL2256">
        <v>1</v>
      </c>
      <c r="AM2256" s="5">
        <f t="shared" si="282"/>
        <v>0.125</v>
      </c>
      <c r="AN2256" s="4">
        <f t="shared" si="287"/>
        <v>1.893222264293828E-4</v>
      </c>
      <c r="AO2256" s="3"/>
      <c r="AP2256">
        <v>0</v>
      </c>
      <c r="AR2256" t="s">
        <v>1</v>
      </c>
      <c r="AT2256" s="2" t="s">
        <v>0</v>
      </c>
      <c r="AU2256" s="1">
        <f t="shared" si="283"/>
        <v>1.227750620584825</v>
      </c>
      <c r="AV2256" s="1">
        <f t="shared" si="284"/>
        <v>0.8823739354585719</v>
      </c>
      <c r="AW2256" s="1">
        <f t="shared" si="285"/>
        <v>0.53699725033231838</v>
      </c>
    </row>
    <row r="2257" spans="1:49" x14ac:dyDescent="0.2">
      <c r="A2257">
        <v>2255</v>
      </c>
      <c r="B2257" t="s">
        <v>37627</v>
      </c>
      <c r="C2257" t="s">
        <v>37626</v>
      </c>
      <c r="F2257" t="s">
        <v>37625</v>
      </c>
      <c r="G2257" t="s">
        <v>17</v>
      </c>
      <c r="H2257" t="s">
        <v>16</v>
      </c>
      <c r="I2257" t="s">
        <v>37624</v>
      </c>
      <c r="J2257" t="s">
        <v>37623</v>
      </c>
      <c r="K2257" t="s">
        <v>37622</v>
      </c>
      <c r="L2257" t="s">
        <v>37621</v>
      </c>
      <c r="M2257" t="s">
        <v>1154</v>
      </c>
      <c r="N2257">
        <v>1</v>
      </c>
      <c r="O2257" t="s">
        <v>37620</v>
      </c>
      <c r="P2257">
        <v>6602307996</v>
      </c>
      <c r="Q2257" t="s">
        <v>37619</v>
      </c>
      <c r="R2257" s="7">
        <v>41640</v>
      </c>
      <c r="S2257" s="8">
        <f t="shared" si="280"/>
        <v>2014</v>
      </c>
      <c r="T2257" s="8">
        <v>2014</v>
      </c>
      <c r="U2257" s="8">
        <f t="shared" si="281"/>
        <v>8</v>
      </c>
      <c r="V2257" s="7">
        <v>2014</v>
      </c>
      <c r="W2257" t="s">
        <v>22887</v>
      </c>
      <c r="X2257" s="2">
        <v>0.77400000000000002</v>
      </c>
      <c r="Y2257" s="6">
        <f t="shared" si="286"/>
        <v>2.0661487947465366E-2</v>
      </c>
      <c r="AA2257">
        <v>7390572</v>
      </c>
      <c r="AB2257">
        <v>13549</v>
      </c>
      <c r="AC2257">
        <v>15200426</v>
      </c>
      <c r="AD2257" t="s">
        <v>6</v>
      </c>
      <c r="AE2257">
        <v>31</v>
      </c>
      <c r="AF2257">
        <v>9</v>
      </c>
      <c r="AH2257" t="s">
        <v>37618</v>
      </c>
      <c r="AI2257" t="s">
        <v>37617</v>
      </c>
      <c r="AK2257" t="s">
        <v>37616</v>
      </c>
      <c r="AL2257">
        <v>9</v>
      </c>
      <c r="AM2257" s="5">
        <f t="shared" si="282"/>
        <v>1.125</v>
      </c>
      <c r="AN2257" s="4">
        <f t="shared" si="287"/>
        <v>1.7039000378644452E-3</v>
      </c>
      <c r="AO2257" s="3"/>
      <c r="AP2257">
        <v>1</v>
      </c>
      <c r="AQ2257" t="s">
        <v>37615</v>
      </c>
      <c r="AR2257" t="s">
        <v>1</v>
      </c>
      <c r="AS2257" t="s">
        <v>37614</v>
      </c>
      <c r="AT2257" s="2" t="s">
        <v>0</v>
      </c>
      <c r="AU2257" s="1">
        <f t="shared" si="283"/>
        <v>1.497421157458509</v>
      </c>
      <c r="AV2257" s="1">
        <f t="shared" si="284"/>
        <v>1.1182693992664905</v>
      </c>
      <c r="AW2257" s="1">
        <f t="shared" si="285"/>
        <v>0.73911764107447209</v>
      </c>
    </row>
    <row r="2258" spans="1:49" x14ac:dyDescent="0.2">
      <c r="A2258">
        <v>2256</v>
      </c>
      <c r="B2258" t="s">
        <v>37613</v>
      </c>
      <c r="C2258" t="s">
        <v>37612</v>
      </c>
      <c r="F2258" t="s">
        <v>37611</v>
      </c>
      <c r="G2258" t="s">
        <v>17</v>
      </c>
      <c r="H2258" t="s">
        <v>16</v>
      </c>
      <c r="I2258" t="s">
        <v>6244</v>
      </c>
      <c r="J2258">
        <v>60025578</v>
      </c>
      <c r="K2258" t="s">
        <v>845</v>
      </c>
      <c r="L2258" t="s">
        <v>709</v>
      </c>
      <c r="M2258" t="s">
        <v>46</v>
      </c>
      <c r="N2258">
        <v>2</v>
      </c>
      <c r="O2258" t="s">
        <v>37610</v>
      </c>
      <c r="P2258" t="s">
        <v>35009</v>
      </c>
      <c r="Q2258" t="s">
        <v>10738</v>
      </c>
      <c r="R2258" s="7">
        <v>41640</v>
      </c>
      <c r="S2258" s="8">
        <f t="shared" si="280"/>
        <v>2014</v>
      </c>
      <c r="T2258" s="8">
        <v>2014</v>
      </c>
      <c r="U2258" s="8">
        <f t="shared" si="281"/>
        <v>8</v>
      </c>
      <c r="V2258" s="7">
        <v>41907</v>
      </c>
      <c r="W2258" t="s">
        <v>35253</v>
      </c>
      <c r="X2258" s="2">
        <v>0.375</v>
      </c>
      <c r="Y2258" s="6">
        <f t="shared" si="286"/>
        <v>1.0010410827260351E-2</v>
      </c>
      <c r="AA2258">
        <v>135194</v>
      </c>
      <c r="AB2258">
        <v>24918</v>
      </c>
      <c r="AD2258" t="s">
        <v>6</v>
      </c>
      <c r="AE2258">
        <v>50</v>
      </c>
      <c r="AF2258">
        <v>20</v>
      </c>
      <c r="AH2258" t="s">
        <v>37609</v>
      </c>
      <c r="AI2258" t="s">
        <v>37608</v>
      </c>
      <c r="AK2258" t="s">
        <v>37607</v>
      </c>
      <c r="AL2258">
        <v>24</v>
      </c>
      <c r="AM2258" s="5">
        <f t="shared" si="282"/>
        <v>3</v>
      </c>
      <c r="AN2258" s="4">
        <f t="shared" si="287"/>
        <v>4.5437334343051876E-3</v>
      </c>
      <c r="AO2258" s="3"/>
      <c r="AP2258">
        <v>0</v>
      </c>
      <c r="AR2258" t="s">
        <v>1</v>
      </c>
      <c r="AT2258" s="2">
        <v>1.3140000000000001</v>
      </c>
      <c r="AU2258" s="1">
        <f t="shared" si="283"/>
        <v>0.83704076093738011</v>
      </c>
      <c r="AV2258" s="1">
        <f t="shared" si="284"/>
        <v>0.7277072130782769</v>
      </c>
      <c r="AW2258" s="1">
        <f t="shared" si="285"/>
        <v>0.6183736652191737</v>
      </c>
    </row>
    <row r="2259" spans="1:49" x14ac:dyDescent="0.2">
      <c r="A2259">
        <v>2257</v>
      </c>
      <c r="B2259" t="s">
        <v>37606</v>
      </c>
      <c r="C2259" t="s">
        <v>37605</v>
      </c>
      <c r="F2259" t="s">
        <v>37604</v>
      </c>
      <c r="G2259" t="s">
        <v>17</v>
      </c>
      <c r="H2259" t="s">
        <v>16</v>
      </c>
      <c r="I2259" t="s">
        <v>15930</v>
      </c>
      <c r="J2259" t="s">
        <v>37603</v>
      </c>
      <c r="K2259" t="s">
        <v>37602</v>
      </c>
      <c r="L2259" t="s">
        <v>37601</v>
      </c>
      <c r="M2259" t="s">
        <v>1732</v>
      </c>
      <c r="N2259">
        <v>3</v>
      </c>
      <c r="O2259" t="s">
        <v>37600</v>
      </c>
      <c r="P2259" t="s">
        <v>37599</v>
      </c>
      <c r="Q2259" t="s">
        <v>37598</v>
      </c>
      <c r="R2259" s="7">
        <v>41640</v>
      </c>
      <c r="S2259" s="8">
        <f t="shared" si="280"/>
        <v>2014</v>
      </c>
      <c r="T2259" s="8">
        <v>2014</v>
      </c>
      <c r="U2259" s="8">
        <f t="shared" si="281"/>
        <v>8</v>
      </c>
      <c r="V2259" s="7">
        <v>41907</v>
      </c>
      <c r="W2259" t="s">
        <v>35253</v>
      </c>
      <c r="X2259" s="2">
        <v>0.375</v>
      </c>
      <c r="Y2259" s="6">
        <f t="shared" si="286"/>
        <v>1.0010410827260351E-2</v>
      </c>
      <c r="AA2259">
        <v>135194</v>
      </c>
      <c r="AB2259">
        <v>24918</v>
      </c>
      <c r="AD2259" t="s">
        <v>6</v>
      </c>
      <c r="AE2259">
        <v>50</v>
      </c>
      <c r="AF2259">
        <v>20</v>
      </c>
      <c r="AH2259" t="s">
        <v>37597</v>
      </c>
      <c r="AI2259" t="s">
        <v>37596</v>
      </c>
      <c r="AK2259" t="s">
        <v>37595</v>
      </c>
      <c r="AL2259">
        <v>199</v>
      </c>
      <c r="AM2259" s="5">
        <f t="shared" si="282"/>
        <v>24.875</v>
      </c>
      <c r="AN2259" s="4">
        <f t="shared" si="287"/>
        <v>3.7675123059447181E-2</v>
      </c>
      <c r="AO2259" s="3"/>
      <c r="AP2259">
        <v>0</v>
      </c>
      <c r="AR2259" t="s">
        <v>1</v>
      </c>
      <c r="AT2259" s="2">
        <v>1.3140000000000001</v>
      </c>
      <c r="AU2259" s="1">
        <f t="shared" si="283"/>
        <v>1.83098244969164</v>
      </c>
      <c r="AV2259" s="1">
        <f t="shared" si="284"/>
        <v>2.3842766943353766</v>
      </c>
      <c r="AW2259" s="1">
        <f t="shared" si="285"/>
        <v>2.9375709389791131</v>
      </c>
    </row>
    <row r="2260" spans="1:49" x14ac:dyDescent="0.2">
      <c r="A2260">
        <v>2258</v>
      </c>
      <c r="B2260" t="s">
        <v>37594</v>
      </c>
      <c r="C2260" t="s">
        <v>37593</v>
      </c>
      <c r="F2260" t="s">
        <v>37592</v>
      </c>
      <c r="G2260" t="s">
        <v>17</v>
      </c>
      <c r="H2260" t="s">
        <v>16</v>
      </c>
      <c r="I2260" t="s">
        <v>37591</v>
      </c>
      <c r="J2260">
        <v>60068694</v>
      </c>
      <c r="K2260" t="s">
        <v>37590</v>
      </c>
      <c r="L2260" t="s">
        <v>1019</v>
      </c>
      <c r="M2260" t="s">
        <v>915</v>
      </c>
      <c r="N2260">
        <v>3</v>
      </c>
      <c r="O2260" t="s">
        <v>37589</v>
      </c>
      <c r="P2260" t="s">
        <v>37588</v>
      </c>
      <c r="Q2260" t="s">
        <v>37587</v>
      </c>
      <c r="R2260" s="7">
        <v>41640</v>
      </c>
      <c r="S2260" s="8">
        <f t="shared" si="280"/>
        <v>2014</v>
      </c>
      <c r="T2260" s="8">
        <v>2014</v>
      </c>
      <c r="U2260" s="8">
        <f t="shared" si="281"/>
        <v>8</v>
      </c>
      <c r="V2260" s="7">
        <v>41907</v>
      </c>
      <c r="W2260" t="s">
        <v>35253</v>
      </c>
      <c r="X2260" s="2">
        <v>0.375</v>
      </c>
      <c r="Y2260" s="6">
        <f t="shared" si="286"/>
        <v>1.0010410827260351E-2</v>
      </c>
      <c r="AA2260">
        <v>135194</v>
      </c>
      <c r="AB2260">
        <v>24918</v>
      </c>
      <c r="AD2260" t="s">
        <v>6</v>
      </c>
      <c r="AE2260">
        <v>50</v>
      </c>
      <c r="AF2260">
        <v>20</v>
      </c>
      <c r="AH2260" t="s">
        <v>37586</v>
      </c>
      <c r="AI2260" t="s">
        <v>37585</v>
      </c>
      <c r="AK2260" t="s">
        <v>37584</v>
      </c>
      <c r="AL2260">
        <v>18</v>
      </c>
      <c r="AM2260" s="5">
        <f t="shared" si="282"/>
        <v>2.25</v>
      </c>
      <c r="AN2260" s="4">
        <f t="shared" si="287"/>
        <v>3.4078000757288905E-3</v>
      </c>
      <c r="AO2260" s="3"/>
      <c r="AP2260">
        <v>0</v>
      </c>
      <c r="AQ2260" t="s">
        <v>37583</v>
      </c>
      <c r="AR2260" t="s">
        <v>1</v>
      </c>
      <c r="AS2260" t="s">
        <v>37582</v>
      </c>
      <c r="AT2260" s="2">
        <v>1.3140000000000001</v>
      </c>
      <c r="AU2260" s="1">
        <f t="shared" si="283"/>
        <v>0.80296276018009127</v>
      </c>
      <c r="AV2260" s="1">
        <f t="shared" si="284"/>
        <v>0.67091054514946213</v>
      </c>
      <c r="AW2260" s="1">
        <f t="shared" si="285"/>
        <v>0.53885833011883288</v>
      </c>
    </row>
    <row r="2261" spans="1:49" x14ac:dyDescent="0.2">
      <c r="A2261">
        <v>2259</v>
      </c>
      <c r="B2261" t="s">
        <v>37581</v>
      </c>
      <c r="C2261" t="s">
        <v>37580</v>
      </c>
      <c r="F2261" t="s">
        <v>37579</v>
      </c>
      <c r="G2261" t="s">
        <v>17</v>
      </c>
      <c r="H2261" t="s">
        <v>16</v>
      </c>
      <c r="I2261" t="s">
        <v>37578</v>
      </c>
      <c r="J2261">
        <v>60032619</v>
      </c>
      <c r="K2261" t="s">
        <v>26313</v>
      </c>
      <c r="L2261" t="s">
        <v>26312</v>
      </c>
      <c r="M2261" t="s">
        <v>1449</v>
      </c>
      <c r="N2261">
        <v>2</v>
      </c>
      <c r="O2261" t="s">
        <v>37577</v>
      </c>
      <c r="P2261" t="s">
        <v>37576</v>
      </c>
      <c r="Q2261" t="s">
        <v>37575</v>
      </c>
      <c r="R2261" s="7">
        <v>41640</v>
      </c>
      <c r="S2261" s="8">
        <f t="shared" si="280"/>
        <v>2014</v>
      </c>
      <c r="T2261" s="8">
        <v>2014</v>
      </c>
      <c r="U2261" s="8">
        <f t="shared" si="281"/>
        <v>8</v>
      </c>
      <c r="V2261" s="7">
        <v>2014</v>
      </c>
      <c r="W2261" t="s">
        <v>37574</v>
      </c>
      <c r="X2261" s="2">
        <v>0.35499999999999998</v>
      </c>
      <c r="Y2261" s="6">
        <f t="shared" si="286"/>
        <v>9.4765222498064648E-3</v>
      </c>
      <c r="AA2261">
        <v>20907141</v>
      </c>
      <c r="AB2261">
        <v>21100203114</v>
      </c>
      <c r="AC2261" t="s">
        <v>37573</v>
      </c>
      <c r="AD2261" t="s">
        <v>6</v>
      </c>
      <c r="AE2261">
        <v>2014</v>
      </c>
      <c r="AG2261">
        <v>720546</v>
      </c>
      <c r="AI2261" t="s">
        <v>37572</v>
      </c>
      <c r="AK2261" t="s">
        <v>37571</v>
      </c>
      <c r="AL2261">
        <v>3</v>
      </c>
      <c r="AM2261" s="5">
        <f t="shared" si="282"/>
        <v>0.375</v>
      </c>
      <c r="AN2261" s="4">
        <f t="shared" si="287"/>
        <v>5.6796667928814845E-4</v>
      </c>
      <c r="AO2261" s="3"/>
      <c r="AP2261">
        <v>1</v>
      </c>
      <c r="AR2261" t="s">
        <v>1</v>
      </c>
      <c r="AT2261" s="2" t="s">
        <v>0</v>
      </c>
      <c r="AU2261" s="1">
        <f t="shared" si="283"/>
        <v>0.68039555786509698</v>
      </c>
      <c r="AV2261" s="1">
        <f t="shared" si="284"/>
        <v>0.50222444645473063</v>
      </c>
      <c r="AW2261" s="1">
        <f t="shared" si="285"/>
        <v>0.32405333504436429</v>
      </c>
    </row>
    <row r="2262" spans="1:49" x14ac:dyDescent="0.2">
      <c r="A2262">
        <v>2260</v>
      </c>
      <c r="B2262" t="s">
        <v>37570</v>
      </c>
      <c r="C2262" t="s">
        <v>37569</v>
      </c>
      <c r="F2262" t="s">
        <v>37568</v>
      </c>
      <c r="G2262" t="s">
        <v>17</v>
      </c>
      <c r="H2262" t="s">
        <v>16</v>
      </c>
      <c r="I2262" t="s">
        <v>37567</v>
      </c>
      <c r="J2262" t="s">
        <v>37566</v>
      </c>
      <c r="K2262" t="s">
        <v>37565</v>
      </c>
      <c r="L2262" t="s">
        <v>37564</v>
      </c>
      <c r="M2262" t="s">
        <v>37563</v>
      </c>
      <c r="N2262">
        <v>6</v>
      </c>
      <c r="O2262" t="s">
        <v>37562</v>
      </c>
      <c r="P2262" t="s">
        <v>37561</v>
      </c>
      <c r="Q2262" t="s">
        <v>37560</v>
      </c>
      <c r="R2262" s="7">
        <v>41640</v>
      </c>
      <c r="S2262" s="8">
        <f t="shared" si="280"/>
        <v>2014</v>
      </c>
      <c r="T2262" s="8">
        <v>2014</v>
      </c>
      <c r="U2262" s="8">
        <f t="shared" si="281"/>
        <v>8</v>
      </c>
      <c r="V2262" s="7">
        <v>41730</v>
      </c>
      <c r="W2262" t="s">
        <v>2383</v>
      </c>
      <c r="X2262" s="2">
        <v>1.6519999999999999</v>
      </c>
      <c r="Y2262" s="6">
        <f t="shared" si="286"/>
        <v>4.409919649769093E-2</v>
      </c>
      <c r="AA2262" t="s">
        <v>2382</v>
      </c>
      <c r="AB2262">
        <v>17337</v>
      </c>
      <c r="AD2262" t="s">
        <v>6</v>
      </c>
      <c r="AE2262">
        <v>62</v>
      </c>
      <c r="AF2262">
        <v>4</v>
      </c>
      <c r="AG2262">
        <v>6704322</v>
      </c>
      <c r="AH2262" t="s">
        <v>37559</v>
      </c>
      <c r="AI2262" t="s">
        <v>37558</v>
      </c>
      <c r="AJ2262" t="s">
        <v>37557</v>
      </c>
      <c r="AK2262" t="s">
        <v>37556</v>
      </c>
      <c r="AL2262">
        <v>61</v>
      </c>
      <c r="AM2262" s="5">
        <f t="shared" si="282"/>
        <v>7.625</v>
      </c>
      <c r="AN2262" s="4">
        <f t="shared" si="287"/>
        <v>1.1548655812192351E-2</v>
      </c>
      <c r="AO2262" s="3"/>
      <c r="AP2262">
        <v>0</v>
      </c>
      <c r="AR2262" t="s">
        <v>1</v>
      </c>
      <c r="AT2262" s="2" t="s">
        <v>0</v>
      </c>
      <c r="AU2262" s="1">
        <f t="shared" si="283"/>
        <v>3.4334034292041355</v>
      </c>
      <c r="AV2262" s="1">
        <f t="shared" si="284"/>
        <v>2.7823926154941643</v>
      </c>
      <c r="AW2262" s="1">
        <f t="shared" si="285"/>
        <v>2.1313818017841926</v>
      </c>
    </row>
    <row r="2263" spans="1:49" x14ac:dyDescent="0.2">
      <c r="A2263">
        <v>2261</v>
      </c>
      <c r="B2263" t="s">
        <v>37555</v>
      </c>
      <c r="C2263" t="s">
        <v>37554</v>
      </c>
      <c r="F2263" t="s">
        <v>37553</v>
      </c>
      <c r="G2263" t="s">
        <v>17</v>
      </c>
      <c r="H2263" t="s">
        <v>16</v>
      </c>
      <c r="I2263" t="s">
        <v>37552</v>
      </c>
      <c r="J2263" t="s">
        <v>37551</v>
      </c>
      <c r="K2263" t="s">
        <v>37550</v>
      </c>
      <c r="L2263" t="s">
        <v>37549</v>
      </c>
      <c r="M2263" t="s">
        <v>37548</v>
      </c>
      <c r="N2263">
        <v>5</v>
      </c>
      <c r="O2263" t="s">
        <v>37547</v>
      </c>
      <c r="P2263" t="s">
        <v>37546</v>
      </c>
      <c r="Q2263" t="s">
        <v>37545</v>
      </c>
      <c r="R2263" s="7">
        <v>41640</v>
      </c>
      <c r="S2263" s="8">
        <f t="shared" si="280"/>
        <v>2014</v>
      </c>
      <c r="T2263" s="8">
        <v>2014</v>
      </c>
      <c r="U2263" s="8">
        <f t="shared" si="281"/>
        <v>8</v>
      </c>
      <c r="V2263" s="7">
        <v>2014</v>
      </c>
      <c r="W2263" t="s">
        <v>6172</v>
      </c>
      <c r="X2263" s="2">
        <v>0.28199999999999997</v>
      </c>
      <c r="Y2263" s="6">
        <f t="shared" si="286"/>
        <v>7.527828942099783E-3</v>
      </c>
      <c r="AA2263">
        <v>16875869</v>
      </c>
      <c r="AB2263">
        <v>19700186861</v>
      </c>
      <c r="AC2263">
        <v>16875877</v>
      </c>
      <c r="AD2263" t="s">
        <v>6</v>
      </c>
      <c r="AE2263">
        <v>2014</v>
      </c>
      <c r="AG2263">
        <v>989348</v>
      </c>
      <c r="AI2263" t="s">
        <v>37544</v>
      </c>
      <c r="AK2263" t="s">
        <v>37543</v>
      </c>
      <c r="AL2263">
        <v>6</v>
      </c>
      <c r="AM2263" s="5">
        <f t="shared" si="282"/>
        <v>0.75</v>
      </c>
      <c r="AN2263" s="4">
        <f t="shared" si="287"/>
        <v>1.1359333585762969E-3</v>
      </c>
      <c r="AO2263" s="3"/>
      <c r="AP2263">
        <v>1</v>
      </c>
      <c r="AR2263" t="s">
        <v>1</v>
      </c>
      <c r="AT2263" s="2">
        <v>1.1739999999999999</v>
      </c>
      <c r="AU2263" s="1">
        <f t="shared" si="283"/>
        <v>0.56102602670427371</v>
      </c>
      <c r="AV2263" s="1">
        <f t="shared" si="284"/>
        <v>0.433188115033804</v>
      </c>
      <c r="AW2263" s="1">
        <f t="shared" si="285"/>
        <v>0.30535020336333424</v>
      </c>
    </row>
    <row r="2264" spans="1:49" x14ac:dyDescent="0.2">
      <c r="A2264">
        <v>2262</v>
      </c>
      <c r="B2264" t="s">
        <v>37542</v>
      </c>
      <c r="C2264" t="s">
        <v>37541</v>
      </c>
      <c r="F2264" t="s">
        <v>37540</v>
      </c>
      <c r="G2264" t="s">
        <v>17</v>
      </c>
      <c r="H2264" t="s">
        <v>16</v>
      </c>
      <c r="I2264" t="s">
        <v>37539</v>
      </c>
      <c r="J2264" t="s">
        <v>37538</v>
      </c>
      <c r="K2264" t="s">
        <v>37537</v>
      </c>
      <c r="L2264" t="s">
        <v>37536</v>
      </c>
      <c r="M2264" t="s">
        <v>37535</v>
      </c>
      <c r="N2264">
        <v>3</v>
      </c>
      <c r="O2264" t="s">
        <v>37534</v>
      </c>
      <c r="P2264" t="s">
        <v>37533</v>
      </c>
      <c r="Q2264" t="s">
        <v>37532</v>
      </c>
      <c r="R2264" s="7">
        <v>41640</v>
      </c>
      <c r="S2264" s="8">
        <f t="shared" si="280"/>
        <v>2014</v>
      </c>
      <c r="T2264" s="8">
        <v>2014</v>
      </c>
      <c r="U2264" s="8">
        <f t="shared" si="281"/>
        <v>8</v>
      </c>
      <c r="V2264" s="7">
        <v>2014</v>
      </c>
      <c r="W2264" t="s">
        <v>6172</v>
      </c>
      <c r="X2264" s="2">
        <v>0.28199999999999997</v>
      </c>
      <c r="Y2264" s="6">
        <f t="shared" si="286"/>
        <v>7.527828942099783E-3</v>
      </c>
      <c r="AA2264">
        <v>16875869</v>
      </c>
      <c r="AB2264">
        <v>19700186861</v>
      </c>
      <c r="AC2264">
        <v>16875877</v>
      </c>
      <c r="AD2264" t="s">
        <v>6</v>
      </c>
      <c r="AE2264">
        <v>2014</v>
      </c>
      <c r="AG2264">
        <v>709580</v>
      </c>
      <c r="AI2264" t="s">
        <v>37531</v>
      </c>
      <c r="AK2264" t="s">
        <v>37530</v>
      </c>
      <c r="AL2264">
        <v>8</v>
      </c>
      <c r="AM2264" s="5">
        <f t="shared" si="282"/>
        <v>1</v>
      </c>
      <c r="AN2264" s="4">
        <f t="shared" si="287"/>
        <v>1.5145778114350624E-3</v>
      </c>
      <c r="AO2264" s="3"/>
      <c r="AP2264">
        <v>1</v>
      </c>
      <c r="AR2264" t="s">
        <v>1</v>
      </c>
      <c r="AT2264" s="2">
        <v>1.1739999999999999</v>
      </c>
      <c r="AU2264" s="1">
        <f t="shared" si="283"/>
        <v>0.57238536029003662</v>
      </c>
      <c r="AV2264" s="1">
        <f t="shared" si="284"/>
        <v>0.45212033767674226</v>
      </c>
      <c r="AW2264" s="1">
        <f t="shared" si="285"/>
        <v>0.33185531506344779</v>
      </c>
    </row>
    <row r="2265" spans="1:49" x14ac:dyDescent="0.2">
      <c r="A2265">
        <v>2263</v>
      </c>
      <c r="B2265" t="s">
        <v>37529</v>
      </c>
      <c r="C2265" t="s">
        <v>37528</v>
      </c>
      <c r="F2265" t="s">
        <v>37527</v>
      </c>
      <c r="G2265" t="s">
        <v>17</v>
      </c>
      <c r="H2265" t="s">
        <v>16</v>
      </c>
      <c r="I2265" t="s">
        <v>7419</v>
      </c>
      <c r="J2265" t="s">
        <v>37526</v>
      </c>
      <c r="K2265" t="s">
        <v>37525</v>
      </c>
      <c r="L2265" t="s">
        <v>37524</v>
      </c>
      <c r="M2265" t="s">
        <v>1537</v>
      </c>
      <c r="N2265">
        <v>3</v>
      </c>
      <c r="O2265" t="s">
        <v>37523</v>
      </c>
      <c r="P2265" t="s">
        <v>37522</v>
      </c>
      <c r="Q2265" t="s">
        <v>37521</v>
      </c>
      <c r="R2265" s="7">
        <v>41640</v>
      </c>
      <c r="S2265" s="8">
        <f t="shared" si="280"/>
        <v>2014</v>
      </c>
      <c r="T2265" s="8">
        <v>2014</v>
      </c>
      <c r="U2265" s="8">
        <f t="shared" si="281"/>
        <v>8</v>
      </c>
      <c r="V2265" s="7">
        <v>2014</v>
      </c>
      <c r="W2265" t="s">
        <v>37520</v>
      </c>
      <c r="X2265" s="2" t="s">
        <v>0</v>
      </c>
      <c r="Y2265" s="6" t="e">
        <f t="shared" si="286"/>
        <v>#VALUE!</v>
      </c>
      <c r="AA2265">
        <v>10232796</v>
      </c>
      <c r="AB2265">
        <v>27785</v>
      </c>
      <c r="AD2265" t="s">
        <v>6</v>
      </c>
      <c r="AE2265">
        <v>22</v>
      </c>
      <c r="AF2265">
        <v>3</v>
      </c>
      <c r="AH2265" t="s">
        <v>37519</v>
      </c>
      <c r="AI2265" t="s">
        <v>37518</v>
      </c>
      <c r="AJ2265" t="s">
        <v>37517</v>
      </c>
      <c r="AK2265" t="s">
        <v>37516</v>
      </c>
      <c r="AL2265">
        <v>0</v>
      </c>
      <c r="AM2265" s="5">
        <f t="shared" si="282"/>
        <v>0</v>
      </c>
      <c r="AN2265" s="4">
        <f t="shared" si="287"/>
        <v>0</v>
      </c>
      <c r="AO2265" s="3"/>
      <c r="AP2265">
        <v>0</v>
      </c>
      <c r="AR2265" t="s">
        <v>1</v>
      </c>
      <c r="AT2265" s="2" t="s">
        <v>0</v>
      </c>
      <c r="AU2265" s="1" t="e">
        <f t="shared" si="283"/>
        <v>#VALUE!</v>
      </c>
      <c r="AV2265" s="1" t="e">
        <f t="shared" si="284"/>
        <v>#VALUE!</v>
      </c>
      <c r="AW2265" s="1" t="e">
        <f t="shared" si="285"/>
        <v>#VALUE!</v>
      </c>
    </row>
    <row r="2266" spans="1:49" x14ac:dyDescent="0.2">
      <c r="A2266">
        <v>2264</v>
      </c>
      <c r="B2266" t="s">
        <v>37515</v>
      </c>
      <c r="C2266" t="s">
        <v>37514</v>
      </c>
      <c r="D2266" t="s">
        <v>37513</v>
      </c>
      <c r="F2266" t="s">
        <v>37512</v>
      </c>
      <c r="G2266" t="s">
        <v>17</v>
      </c>
      <c r="H2266" t="s">
        <v>16</v>
      </c>
      <c r="I2266" t="s">
        <v>3300</v>
      </c>
      <c r="J2266" t="s">
        <v>3299</v>
      </c>
      <c r="K2266" t="s">
        <v>3298</v>
      </c>
      <c r="L2266" t="s">
        <v>3297</v>
      </c>
      <c r="M2266" t="s">
        <v>3296</v>
      </c>
      <c r="N2266">
        <v>7</v>
      </c>
      <c r="O2266" t="s">
        <v>37511</v>
      </c>
      <c r="P2266" t="s">
        <v>37510</v>
      </c>
      <c r="Q2266" t="s">
        <v>37509</v>
      </c>
      <c r="R2266" s="7">
        <v>41640</v>
      </c>
      <c r="S2266" s="8">
        <f t="shared" si="280"/>
        <v>2014</v>
      </c>
      <c r="T2266" s="8">
        <v>2014</v>
      </c>
      <c r="U2266" s="8">
        <f t="shared" si="281"/>
        <v>8</v>
      </c>
      <c r="V2266" s="7">
        <v>41913</v>
      </c>
      <c r="W2266" t="s">
        <v>3276</v>
      </c>
      <c r="X2266" s="2">
        <v>1.208</v>
      </c>
      <c r="Y2266" s="6">
        <f t="shared" si="286"/>
        <v>3.2246870078214675E-2</v>
      </c>
      <c r="AA2266">
        <v>1681699</v>
      </c>
      <c r="AB2266">
        <v>30441</v>
      </c>
      <c r="AD2266" t="s">
        <v>6</v>
      </c>
      <c r="AE2266">
        <v>108</v>
      </c>
      <c r="AH2266" t="s">
        <v>37508</v>
      </c>
      <c r="AI2266" t="s">
        <v>37507</v>
      </c>
      <c r="AJ2266" t="s">
        <v>37506</v>
      </c>
      <c r="AK2266" t="s">
        <v>37505</v>
      </c>
      <c r="AL2266">
        <v>20</v>
      </c>
      <c r="AM2266" s="5">
        <f t="shared" si="282"/>
        <v>2.5</v>
      </c>
      <c r="AN2266" s="4">
        <f t="shared" si="287"/>
        <v>3.7864445285876562E-3</v>
      </c>
      <c r="AO2266" s="3"/>
      <c r="AP2266">
        <v>0</v>
      </c>
      <c r="AQ2266" t="s">
        <v>37504</v>
      </c>
      <c r="AR2266" t="s">
        <v>3289</v>
      </c>
      <c r="AS2266" t="s">
        <v>37503</v>
      </c>
      <c r="AT2266" s="2" t="s">
        <v>0</v>
      </c>
      <c r="AU2266" s="1">
        <f t="shared" si="283"/>
        <v>2.3708742413326567</v>
      </c>
      <c r="AV2266" s="1">
        <f t="shared" si="284"/>
        <v>1.8016657303401165</v>
      </c>
      <c r="AW2266" s="1">
        <f t="shared" si="285"/>
        <v>1.232457219347576</v>
      </c>
    </row>
    <row r="2267" spans="1:49" x14ac:dyDescent="0.2">
      <c r="A2267">
        <v>2265</v>
      </c>
      <c r="B2267" t="s">
        <v>37502</v>
      </c>
      <c r="C2267" t="s">
        <v>37501</v>
      </c>
      <c r="F2267" t="s">
        <v>37500</v>
      </c>
      <c r="G2267" t="s">
        <v>17</v>
      </c>
      <c r="H2267" t="s">
        <v>16</v>
      </c>
      <c r="I2267" t="s">
        <v>37499</v>
      </c>
      <c r="J2267" t="s">
        <v>37498</v>
      </c>
      <c r="K2267" t="s">
        <v>37497</v>
      </c>
      <c r="L2267" t="s">
        <v>37496</v>
      </c>
      <c r="M2267" t="s">
        <v>37495</v>
      </c>
      <c r="N2267">
        <v>4</v>
      </c>
      <c r="O2267" t="s">
        <v>37494</v>
      </c>
      <c r="P2267" t="s">
        <v>37493</v>
      </c>
      <c r="Q2267" t="s">
        <v>37492</v>
      </c>
      <c r="R2267" s="7">
        <v>41640</v>
      </c>
      <c r="S2267" s="8">
        <f t="shared" si="280"/>
        <v>2014</v>
      </c>
      <c r="T2267" s="8">
        <v>2014</v>
      </c>
      <c r="U2267" s="8">
        <f t="shared" si="281"/>
        <v>8</v>
      </c>
      <c r="V2267" s="7">
        <v>41730</v>
      </c>
      <c r="W2267" t="s">
        <v>2383</v>
      </c>
      <c r="X2267" s="2">
        <v>1.6519999999999999</v>
      </c>
      <c r="Y2267" s="6">
        <f t="shared" si="286"/>
        <v>4.409919649769093E-2</v>
      </c>
      <c r="AA2267" t="s">
        <v>2382</v>
      </c>
      <c r="AB2267">
        <v>17337</v>
      </c>
      <c r="AD2267" t="s">
        <v>6</v>
      </c>
      <c r="AE2267">
        <v>62</v>
      </c>
      <c r="AF2267">
        <v>4</v>
      </c>
      <c r="AG2267">
        <v>6716034</v>
      </c>
      <c r="AH2267" t="s">
        <v>37491</v>
      </c>
      <c r="AI2267" t="s">
        <v>37490</v>
      </c>
      <c r="AJ2267" t="s">
        <v>37489</v>
      </c>
      <c r="AK2267" t="s">
        <v>37488</v>
      </c>
      <c r="AL2267">
        <v>50</v>
      </c>
      <c r="AM2267" s="5">
        <f t="shared" si="282"/>
        <v>6.25</v>
      </c>
      <c r="AN2267" s="4">
        <f t="shared" si="287"/>
        <v>9.4661113214691405E-3</v>
      </c>
      <c r="AO2267" s="3"/>
      <c r="AP2267">
        <v>0</v>
      </c>
      <c r="AR2267" t="s">
        <v>1</v>
      </c>
      <c r="AT2267" s="2" t="s">
        <v>0</v>
      </c>
      <c r="AU2267" s="1">
        <f t="shared" si="283"/>
        <v>3.3709270944824392</v>
      </c>
      <c r="AV2267" s="1">
        <f t="shared" si="284"/>
        <v>2.6782653909580034</v>
      </c>
      <c r="AW2267" s="1">
        <f t="shared" si="285"/>
        <v>1.9856036874335676</v>
      </c>
    </row>
    <row r="2268" spans="1:49" x14ac:dyDescent="0.2">
      <c r="A2268">
        <v>2266</v>
      </c>
      <c r="B2268" t="s">
        <v>37487</v>
      </c>
      <c r="C2268" t="s">
        <v>37486</v>
      </c>
      <c r="F2268" t="s">
        <v>37485</v>
      </c>
      <c r="G2268" t="s">
        <v>17</v>
      </c>
      <c r="H2268" t="s">
        <v>16</v>
      </c>
      <c r="I2268" t="s">
        <v>37484</v>
      </c>
      <c r="J2268" t="s">
        <v>37483</v>
      </c>
      <c r="K2268" t="s">
        <v>37482</v>
      </c>
      <c r="L2268" t="s">
        <v>37481</v>
      </c>
      <c r="M2268" t="s">
        <v>36404</v>
      </c>
      <c r="N2268">
        <v>3</v>
      </c>
      <c r="O2268" t="s">
        <v>37480</v>
      </c>
      <c r="P2268" t="s">
        <v>37479</v>
      </c>
      <c r="Q2268" t="s">
        <v>37478</v>
      </c>
      <c r="R2268" s="7">
        <v>41640</v>
      </c>
      <c r="S2268" s="8">
        <f t="shared" si="280"/>
        <v>2014</v>
      </c>
      <c r="T2268" s="8">
        <v>2014</v>
      </c>
      <c r="U2268" s="8">
        <f t="shared" si="281"/>
        <v>8</v>
      </c>
      <c r="V2268" s="7">
        <v>2014</v>
      </c>
      <c r="W2268" t="s">
        <v>8287</v>
      </c>
      <c r="X2268" s="2">
        <v>1.3280000000000001</v>
      </c>
      <c r="Y2268" s="6">
        <f t="shared" si="286"/>
        <v>3.5450201542937994E-2</v>
      </c>
      <c r="AA2268">
        <v>15361225</v>
      </c>
      <c r="AB2268">
        <v>18894</v>
      </c>
      <c r="AD2268" t="s">
        <v>6</v>
      </c>
      <c r="AE2268">
        <v>13</v>
      </c>
      <c r="AG2268">
        <v>6871284</v>
      </c>
      <c r="AH2268" t="s">
        <v>37477</v>
      </c>
      <c r="AI2268" t="s">
        <v>37476</v>
      </c>
      <c r="AJ2268" t="s">
        <v>37475</v>
      </c>
      <c r="AK2268" t="s">
        <v>37474</v>
      </c>
      <c r="AL2268">
        <v>9</v>
      </c>
      <c r="AM2268" s="5">
        <f t="shared" si="282"/>
        <v>1.125</v>
      </c>
      <c r="AN2268" s="4">
        <f t="shared" si="287"/>
        <v>1.7039000378644452E-3</v>
      </c>
      <c r="AO2268" s="3"/>
      <c r="AP2268">
        <v>0</v>
      </c>
      <c r="AR2268" t="s">
        <v>1</v>
      </c>
      <c r="AT2268" s="2">
        <v>3.8340000000000001</v>
      </c>
      <c r="AU2268" s="1">
        <f t="shared" si="283"/>
        <v>2.532631109141593</v>
      </c>
      <c r="AV2268" s="1">
        <f t="shared" si="284"/>
        <v>1.8577050790401217</v>
      </c>
      <c r="AW2268" s="1">
        <f t="shared" si="285"/>
        <v>1.1827790489386509</v>
      </c>
    </row>
    <row r="2269" spans="1:49" x14ac:dyDescent="0.2">
      <c r="A2269">
        <v>2267</v>
      </c>
      <c r="B2269" t="s">
        <v>37473</v>
      </c>
      <c r="C2269" t="s">
        <v>37472</v>
      </c>
      <c r="D2269" t="s">
        <v>37471</v>
      </c>
      <c r="F2269" t="s">
        <v>37470</v>
      </c>
      <c r="G2269" t="s">
        <v>17</v>
      </c>
      <c r="H2269" t="s">
        <v>16</v>
      </c>
      <c r="I2269" t="s">
        <v>37469</v>
      </c>
      <c r="J2269" t="s">
        <v>37468</v>
      </c>
      <c r="K2269" t="s">
        <v>37467</v>
      </c>
      <c r="L2269" t="s">
        <v>37466</v>
      </c>
      <c r="M2269" t="s">
        <v>37465</v>
      </c>
      <c r="N2269">
        <v>5</v>
      </c>
      <c r="O2269" t="s">
        <v>37464</v>
      </c>
      <c r="P2269" t="s">
        <v>37463</v>
      </c>
      <c r="Q2269" t="s">
        <v>37462</v>
      </c>
      <c r="R2269" s="7">
        <v>41640</v>
      </c>
      <c r="S2269" s="8">
        <f t="shared" si="280"/>
        <v>2014</v>
      </c>
      <c r="T2269" s="8">
        <v>2014</v>
      </c>
      <c r="U2269" s="8">
        <f t="shared" si="281"/>
        <v>8</v>
      </c>
      <c r="V2269" s="7">
        <v>41883</v>
      </c>
      <c r="W2269" t="s">
        <v>37461</v>
      </c>
      <c r="X2269" s="2">
        <v>1.2609999999999999</v>
      </c>
      <c r="Y2269" s="6">
        <f t="shared" si="286"/>
        <v>3.3661674808467469E-2</v>
      </c>
      <c r="AA2269">
        <v>33472</v>
      </c>
      <c r="AB2269">
        <v>24580</v>
      </c>
      <c r="AD2269" t="s">
        <v>6</v>
      </c>
      <c r="AE2269">
        <v>95</v>
      </c>
      <c r="AH2269" t="s">
        <v>37460</v>
      </c>
      <c r="AI2269" t="s">
        <v>37459</v>
      </c>
      <c r="AJ2269" t="s">
        <v>37458</v>
      </c>
      <c r="AK2269" t="s">
        <v>37457</v>
      </c>
      <c r="AL2269">
        <v>46</v>
      </c>
      <c r="AM2269" s="5">
        <f t="shared" si="282"/>
        <v>5.75</v>
      </c>
      <c r="AN2269" s="4">
        <f t="shared" si="287"/>
        <v>8.70882241575161E-3</v>
      </c>
      <c r="AO2269" s="3"/>
      <c r="AP2269">
        <v>1</v>
      </c>
      <c r="AQ2269" t="s">
        <v>671</v>
      </c>
      <c r="AR2269">
        <v>1250895</v>
      </c>
      <c r="AS2269" t="s">
        <v>670</v>
      </c>
      <c r="AT2269" s="2">
        <v>2.8439999999999999</v>
      </c>
      <c r="AU2269" s="1">
        <f t="shared" si="283"/>
        <v>2.617581909065271</v>
      </c>
      <c r="AV2269" s="1">
        <f t="shared" si="284"/>
        <v>2.118524861210954</v>
      </c>
      <c r="AW2269" s="1">
        <f t="shared" si="285"/>
        <v>1.6194678133566367</v>
      </c>
    </row>
    <row r="2270" spans="1:49" x14ac:dyDescent="0.2">
      <c r="A2270">
        <v>2268</v>
      </c>
      <c r="B2270" t="s">
        <v>37456</v>
      </c>
      <c r="C2270" t="s">
        <v>37455</v>
      </c>
      <c r="F2270" t="s">
        <v>37454</v>
      </c>
      <c r="G2270" t="s">
        <v>17</v>
      </c>
      <c r="H2270" t="s">
        <v>16</v>
      </c>
      <c r="I2270" t="s">
        <v>37453</v>
      </c>
      <c r="J2270">
        <v>60011226</v>
      </c>
      <c r="K2270" t="s">
        <v>21648</v>
      </c>
      <c r="L2270" t="s">
        <v>21647</v>
      </c>
      <c r="M2270" t="s">
        <v>3387</v>
      </c>
      <c r="N2270">
        <v>4</v>
      </c>
      <c r="O2270" t="s">
        <v>37452</v>
      </c>
      <c r="P2270" t="s">
        <v>37451</v>
      </c>
      <c r="Q2270" t="s">
        <v>21644</v>
      </c>
      <c r="R2270" s="7">
        <v>41640</v>
      </c>
      <c r="S2270" s="8">
        <f t="shared" si="280"/>
        <v>2014</v>
      </c>
      <c r="T2270" s="8">
        <v>2014</v>
      </c>
      <c r="U2270" s="8">
        <f t="shared" si="281"/>
        <v>8</v>
      </c>
      <c r="V2270" s="7">
        <v>2014</v>
      </c>
      <c r="W2270" t="s">
        <v>8287</v>
      </c>
      <c r="X2270" s="2">
        <v>1.3280000000000001</v>
      </c>
      <c r="Y2270" s="6">
        <f t="shared" si="286"/>
        <v>3.5450201542937994E-2</v>
      </c>
      <c r="AA2270">
        <v>15361225</v>
      </c>
      <c r="AB2270">
        <v>18894</v>
      </c>
      <c r="AD2270" t="s">
        <v>6</v>
      </c>
      <c r="AE2270">
        <v>13</v>
      </c>
      <c r="AG2270">
        <v>6868203</v>
      </c>
      <c r="AH2270" t="s">
        <v>37450</v>
      </c>
      <c r="AI2270" t="s">
        <v>37449</v>
      </c>
      <c r="AJ2270" t="s">
        <v>37448</v>
      </c>
      <c r="AK2270" t="s">
        <v>37447</v>
      </c>
      <c r="AL2270">
        <v>2</v>
      </c>
      <c r="AM2270" s="5">
        <f t="shared" si="282"/>
        <v>0.25</v>
      </c>
      <c r="AN2270" s="4">
        <f t="shared" si="287"/>
        <v>3.786444528587656E-4</v>
      </c>
      <c r="AO2270" s="3"/>
      <c r="AP2270">
        <v>0</v>
      </c>
      <c r="AR2270" t="s">
        <v>1</v>
      </c>
      <c r="AT2270" s="2">
        <v>3.8340000000000001</v>
      </c>
      <c r="AU2270" s="1">
        <f t="shared" si="283"/>
        <v>2.4928734415914224</v>
      </c>
      <c r="AV2270" s="1">
        <f t="shared" si="284"/>
        <v>1.791442299789838</v>
      </c>
      <c r="AW2270" s="1">
        <f t="shared" si="285"/>
        <v>1.0900111579882534</v>
      </c>
    </row>
    <row r="2271" spans="1:49" x14ac:dyDescent="0.2">
      <c r="A2271">
        <v>2269</v>
      </c>
      <c r="B2271" t="s">
        <v>37446</v>
      </c>
      <c r="C2271" t="s">
        <v>37445</v>
      </c>
      <c r="F2271" t="s">
        <v>37444</v>
      </c>
      <c r="G2271" t="s">
        <v>17</v>
      </c>
      <c r="H2271" t="s">
        <v>16</v>
      </c>
      <c r="I2271" t="s">
        <v>584</v>
      </c>
      <c r="J2271">
        <v>60014966</v>
      </c>
      <c r="K2271" t="s">
        <v>5995</v>
      </c>
      <c r="L2271" t="s">
        <v>1463</v>
      </c>
      <c r="M2271" t="s">
        <v>46</v>
      </c>
      <c r="N2271">
        <v>1</v>
      </c>
      <c r="O2271" t="s">
        <v>37443</v>
      </c>
      <c r="P2271">
        <v>8630029100</v>
      </c>
      <c r="Q2271">
        <v>60014966</v>
      </c>
      <c r="R2271" s="7">
        <v>41640</v>
      </c>
      <c r="S2271" s="8">
        <f t="shared" si="280"/>
        <v>2014</v>
      </c>
      <c r="T2271" s="8">
        <v>2014</v>
      </c>
      <c r="U2271" s="8">
        <f t="shared" si="281"/>
        <v>8</v>
      </c>
      <c r="V2271" s="7">
        <v>2014</v>
      </c>
      <c r="W2271" t="s">
        <v>8287</v>
      </c>
      <c r="X2271" s="2">
        <v>1.3280000000000001</v>
      </c>
      <c r="Y2271" s="6">
        <f t="shared" si="286"/>
        <v>3.5450201542937994E-2</v>
      </c>
      <c r="AA2271">
        <v>15361225</v>
      </c>
      <c r="AB2271">
        <v>18894</v>
      </c>
      <c r="AD2271" t="s">
        <v>6</v>
      </c>
      <c r="AE2271">
        <v>13</v>
      </c>
      <c r="AG2271">
        <v>6866132</v>
      </c>
      <c r="AH2271" t="s">
        <v>7170</v>
      </c>
      <c r="AI2271" t="s">
        <v>37442</v>
      </c>
      <c r="AJ2271" t="s">
        <v>37441</v>
      </c>
      <c r="AK2271" t="s">
        <v>37440</v>
      </c>
      <c r="AL2271">
        <v>0</v>
      </c>
      <c r="AM2271" s="5">
        <f t="shared" si="282"/>
        <v>0</v>
      </c>
      <c r="AN2271" s="4">
        <f t="shared" si="287"/>
        <v>0</v>
      </c>
      <c r="AO2271" s="3"/>
      <c r="AP2271">
        <v>0</v>
      </c>
      <c r="AR2271" t="s">
        <v>1</v>
      </c>
      <c r="AT2271" s="2">
        <v>3.8340000000000001</v>
      </c>
      <c r="AU2271" s="1">
        <f t="shared" si="283"/>
        <v>2.4815141080056597</v>
      </c>
      <c r="AV2271" s="1">
        <f t="shared" si="284"/>
        <v>1.7725100771468998</v>
      </c>
      <c r="AW2271" s="1">
        <f t="shared" si="285"/>
        <v>1.0635060462881398</v>
      </c>
    </row>
    <row r="2272" spans="1:49" x14ac:dyDescent="0.2">
      <c r="A2272">
        <v>2270</v>
      </c>
      <c r="B2272" t="s">
        <v>37439</v>
      </c>
      <c r="C2272" t="s">
        <v>37438</v>
      </c>
      <c r="D2272" t="s">
        <v>37437</v>
      </c>
      <c r="E2272">
        <v>25154352</v>
      </c>
      <c r="F2272" t="s">
        <v>37436</v>
      </c>
      <c r="G2272" t="s">
        <v>17</v>
      </c>
      <c r="H2272" t="s">
        <v>16</v>
      </c>
      <c r="I2272" t="s">
        <v>3554</v>
      </c>
      <c r="J2272">
        <v>60102081</v>
      </c>
      <c r="K2272" t="s">
        <v>37435</v>
      </c>
      <c r="L2272" t="s">
        <v>1463</v>
      </c>
      <c r="M2272" t="s">
        <v>46</v>
      </c>
      <c r="N2272">
        <v>4</v>
      </c>
      <c r="O2272" t="s">
        <v>37434</v>
      </c>
      <c r="P2272" t="s">
        <v>37433</v>
      </c>
      <c r="Q2272" t="s">
        <v>37432</v>
      </c>
      <c r="R2272" s="7">
        <v>41640</v>
      </c>
      <c r="S2272" s="8">
        <f t="shared" si="280"/>
        <v>2014</v>
      </c>
      <c r="T2272" s="8">
        <v>2014</v>
      </c>
      <c r="U2272" s="8">
        <f t="shared" si="281"/>
        <v>8</v>
      </c>
      <c r="V2272" s="7">
        <v>41974</v>
      </c>
      <c r="W2272" t="s">
        <v>37431</v>
      </c>
      <c r="X2272" s="2">
        <v>0.51100000000000001</v>
      </c>
      <c r="Y2272" s="6">
        <f t="shared" si="286"/>
        <v>1.3640853153946772E-2</v>
      </c>
      <c r="AA2272">
        <v>9684328</v>
      </c>
      <c r="AB2272">
        <v>110086</v>
      </c>
      <c r="AD2272" t="s">
        <v>6</v>
      </c>
      <c r="AE2272">
        <v>67</v>
      </c>
      <c r="AH2272" t="s">
        <v>30017</v>
      </c>
      <c r="AI2272" t="s">
        <v>37430</v>
      </c>
      <c r="AJ2272" t="s">
        <v>37429</v>
      </c>
      <c r="AK2272" t="s">
        <v>37428</v>
      </c>
      <c r="AL2272">
        <v>9</v>
      </c>
      <c r="AM2272" s="5">
        <f t="shared" si="282"/>
        <v>1.125</v>
      </c>
      <c r="AN2272" s="4">
        <f t="shared" si="287"/>
        <v>1.7039000378644452E-3</v>
      </c>
      <c r="AO2272" s="3"/>
      <c r="AP2272">
        <v>0</v>
      </c>
      <c r="AR2272" t="s">
        <v>37427</v>
      </c>
      <c r="AS2272" t="s">
        <v>37426</v>
      </c>
      <c r="AT2272" s="2">
        <v>2.2509999999999999</v>
      </c>
      <c r="AU2272" s="1">
        <f t="shared" si="283"/>
        <v>1.0059767219122073</v>
      </c>
      <c r="AV2272" s="1">
        <f t="shared" si="284"/>
        <v>0.76723765959056089</v>
      </c>
      <c r="AW2272" s="1">
        <f t="shared" si="285"/>
        <v>0.52849859726891435</v>
      </c>
    </row>
    <row r="2273" spans="1:49" x14ac:dyDescent="0.2">
      <c r="A2273">
        <v>2271</v>
      </c>
      <c r="B2273" t="s">
        <v>37425</v>
      </c>
      <c r="C2273" t="s">
        <v>37424</v>
      </c>
      <c r="F2273" t="s">
        <v>37423</v>
      </c>
      <c r="G2273" t="s">
        <v>17</v>
      </c>
      <c r="H2273" t="s">
        <v>16</v>
      </c>
      <c r="I2273" t="s">
        <v>37422</v>
      </c>
      <c r="J2273" t="s">
        <v>12004</v>
      </c>
      <c r="K2273" t="s">
        <v>12003</v>
      </c>
      <c r="L2273" t="s">
        <v>12002</v>
      </c>
      <c r="M2273" t="s">
        <v>857</v>
      </c>
      <c r="N2273">
        <v>2</v>
      </c>
      <c r="O2273" t="s">
        <v>37421</v>
      </c>
      <c r="P2273" t="s">
        <v>37420</v>
      </c>
      <c r="Q2273" t="s">
        <v>37419</v>
      </c>
      <c r="R2273" s="7">
        <v>41640</v>
      </c>
      <c r="S2273" s="8">
        <f t="shared" si="280"/>
        <v>2014</v>
      </c>
      <c r="T2273" s="8">
        <v>2014</v>
      </c>
      <c r="U2273" s="8">
        <f t="shared" si="281"/>
        <v>8</v>
      </c>
      <c r="V2273" s="7">
        <v>2014</v>
      </c>
      <c r="W2273" t="s">
        <v>8287</v>
      </c>
      <c r="X2273" s="2">
        <v>1.3280000000000001</v>
      </c>
      <c r="Y2273" s="6">
        <f t="shared" si="286"/>
        <v>3.5450201542937994E-2</v>
      </c>
      <c r="AA2273">
        <v>15361225</v>
      </c>
      <c r="AB2273">
        <v>18894</v>
      </c>
      <c r="AD2273" t="s">
        <v>6</v>
      </c>
      <c r="AE2273">
        <v>13</v>
      </c>
      <c r="AG2273">
        <v>6860256</v>
      </c>
      <c r="AH2273" t="s">
        <v>37418</v>
      </c>
      <c r="AI2273" t="s">
        <v>37417</v>
      </c>
      <c r="AJ2273" t="s">
        <v>37416</v>
      </c>
      <c r="AK2273" t="s">
        <v>37415</v>
      </c>
      <c r="AL2273">
        <v>19</v>
      </c>
      <c r="AM2273" s="5">
        <f t="shared" si="282"/>
        <v>2.375</v>
      </c>
      <c r="AN2273" s="4">
        <f t="shared" si="287"/>
        <v>3.5971223021582736E-3</v>
      </c>
      <c r="AO2273" s="3"/>
      <c r="AP2273">
        <v>0</v>
      </c>
      <c r="AR2273" t="s">
        <v>1</v>
      </c>
      <c r="AT2273" s="2">
        <v>3.8340000000000001</v>
      </c>
      <c r="AU2273" s="1">
        <f t="shared" si="283"/>
        <v>2.5894277770704077</v>
      </c>
      <c r="AV2273" s="1">
        <f t="shared" si="284"/>
        <v>1.9523661922548132</v>
      </c>
      <c r="AW2273" s="1">
        <f t="shared" si="285"/>
        <v>1.3153046074392187</v>
      </c>
    </row>
    <row r="2274" spans="1:49" x14ac:dyDescent="0.2">
      <c r="A2274">
        <v>2272</v>
      </c>
      <c r="B2274" t="s">
        <v>37414</v>
      </c>
      <c r="C2274" t="s">
        <v>37413</v>
      </c>
      <c r="F2274" t="s">
        <v>37412</v>
      </c>
      <c r="G2274" t="s">
        <v>17</v>
      </c>
      <c r="H2274" t="s">
        <v>16</v>
      </c>
      <c r="I2274" t="s">
        <v>11498</v>
      </c>
      <c r="J2274">
        <v>60016930</v>
      </c>
      <c r="K2274" t="s">
        <v>3865</v>
      </c>
      <c r="L2274" t="s">
        <v>1463</v>
      </c>
      <c r="M2274" t="s">
        <v>46</v>
      </c>
      <c r="N2274">
        <v>5</v>
      </c>
      <c r="O2274" t="s">
        <v>37411</v>
      </c>
      <c r="P2274" t="s">
        <v>37410</v>
      </c>
      <c r="Q2274" t="s">
        <v>3862</v>
      </c>
      <c r="R2274" s="7">
        <v>41640</v>
      </c>
      <c r="S2274" s="8">
        <f t="shared" si="280"/>
        <v>2014</v>
      </c>
      <c r="T2274" s="8">
        <v>2014</v>
      </c>
      <c r="U2274" s="8">
        <f t="shared" si="281"/>
        <v>8</v>
      </c>
      <c r="V2274" s="7">
        <v>2014</v>
      </c>
      <c r="W2274" t="s">
        <v>22325</v>
      </c>
      <c r="X2274" s="2">
        <v>0.50800000000000001</v>
      </c>
      <c r="Y2274" s="6">
        <f t="shared" si="286"/>
        <v>1.356076986732869E-2</v>
      </c>
      <c r="AA2274">
        <v>16735447</v>
      </c>
      <c r="AB2274">
        <v>19700177325</v>
      </c>
      <c r="AD2274" t="s">
        <v>6</v>
      </c>
      <c r="AE2274">
        <v>11</v>
      </c>
      <c r="AF2274">
        <v>5</v>
      </c>
      <c r="AG2274">
        <v>6880459</v>
      </c>
      <c r="AH2274" t="s">
        <v>37409</v>
      </c>
      <c r="AI2274" t="s">
        <v>37408</v>
      </c>
      <c r="AJ2274" t="s">
        <v>37407</v>
      </c>
      <c r="AK2274" t="s">
        <v>37406</v>
      </c>
      <c r="AL2274">
        <v>5</v>
      </c>
      <c r="AM2274" s="5">
        <f t="shared" si="282"/>
        <v>0.625</v>
      </c>
      <c r="AN2274" s="4">
        <f t="shared" si="287"/>
        <v>9.4661113214691405E-4</v>
      </c>
      <c r="AO2274" s="3"/>
      <c r="AP2274">
        <v>0</v>
      </c>
      <c r="AR2274">
        <v>61107058</v>
      </c>
      <c r="AT2274" s="2">
        <v>2.6880000000000002</v>
      </c>
      <c r="AU2274" s="1">
        <f t="shared" si="283"/>
        <v>0.97765222467741575</v>
      </c>
      <c r="AV2274" s="1">
        <f t="shared" si="284"/>
        <v>0.72536904997378016</v>
      </c>
      <c r="AW2274" s="1">
        <f t="shared" si="285"/>
        <v>0.47308587527014473</v>
      </c>
    </row>
    <row r="2275" spans="1:49" x14ac:dyDescent="0.2">
      <c r="A2275">
        <v>2273</v>
      </c>
      <c r="B2275" t="s">
        <v>37405</v>
      </c>
      <c r="C2275" t="s">
        <v>37404</v>
      </c>
      <c r="F2275" t="s">
        <v>37403</v>
      </c>
      <c r="G2275" t="s">
        <v>17</v>
      </c>
      <c r="H2275" t="s">
        <v>16</v>
      </c>
      <c r="I2275" t="s">
        <v>37402</v>
      </c>
      <c r="J2275">
        <v>60025278</v>
      </c>
      <c r="K2275" t="s">
        <v>1464</v>
      </c>
      <c r="L2275" t="s">
        <v>1463</v>
      </c>
      <c r="M2275" t="s">
        <v>46</v>
      </c>
      <c r="N2275">
        <v>3</v>
      </c>
      <c r="O2275" t="s">
        <v>37401</v>
      </c>
      <c r="P2275" t="s">
        <v>37400</v>
      </c>
      <c r="Q2275" t="s">
        <v>3958</v>
      </c>
      <c r="R2275" s="7">
        <v>41640</v>
      </c>
      <c r="S2275" s="8">
        <f t="shared" si="280"/>
        <v>2014</v>
      </c>
      <c r="T2275" s="8">
        <v>2014</v>
      </c>
      <c r="U2275" s="8">
        <f t="shared" si="281"/>
        <v>8</v>
      </c>
      <c r="V2275" s="7">
        <v>2014</v>
      </c>
      <c r="W2275" t="s">
        <v>8287</v>
      </c>
      <c r="X2275" s="2">
        <v>1.3280000000000001</v>
      </c>
      <c r="Y2275" s="6">
        <f t="shared" si="286"/>
        <v>3.5450201542937994E-2</v>
      </c>
      <c r="AA2275">
        <v>15361225</v>
      </c>
      <c r="AB2275">
        <v>18894</v>
      </c>
      <c r="AD2275" t="s">
        <v>6</v>
      </c>
      <c r="AE2275">
        <v>13</v>
      </c>
      <c r="AG2275">
        <v>6862837</v>
      </c>
      <c r="AH2275" t="s">
        <v>37399</v>
      </c>
      <c r="AI2275" t="s">
        <v>37398</v>
      </c>
      <c r="AJ2275" t="s">
        <v>37397</v>
      </c>
      <c r="AK2275" t="s">
        <v>37396</v>
      </c>
      <c r="AL2275">
        <v>35</v>
      </c>
      <c r="AM2275" s="5">
        <f t="shared" si="282"/>
        <v>4.375</v>
      </c>
      <c r="AN2275" s="4">
        <f t="shared" si="287"/>
        <v>6.6262779250283984E-3</v>
      </c>
      <c r="AO2275" s="3"/>
      <c r="AP2275">
        <v>0</v>
      </c>
      <c r="AR2275" t="s">
        <v>1</v>
      </c>
      <c r="AT2275" s="2">
        <v>3.8340000000000001</v>
      </c>
      <c r="AU2275" s="1">
        <f t="shared" si="283"/>
        <v>2.6803024457565114</v>
      </c>
      <c r="AV2275" s="1">
        <f t="shared" si="284"/>
        <v>2.1038239733983199</v>
      </c>
      <c r="AW2275" s="1">
        <f t="shared" si="285"/>
        <v>1.5273455010401278</v>
      </c>
    </row>
    <row r="2276" spans="1:49" x14ac:dyDescent="0.2">
      <c r="A2276">
        <v>2274</v>
      </c>
      <c r="B2276" t="s">
        <v>37395</v>
      </c>
      <c r="C2276" t="s">
        <v>37394</v>
      </c>
      <c r="F2276" t="s">
        <v>37393</v>
      </c>
      <c r="G2276" t="s">
        <v>17</v>
      </c>
      <c r="H2276" t="s">
        <v>16</v>
      </c>
      <c r="I2276" t="s">
        <v>5143</v>
      </c>
      <c r="J2276" t="s">
        <v>37392</v>
      </c>
      <c r="K2276" t="s">
        <v>37391</v>
      </c>
      <c r="L2276" t="s">
        <v>37390</v>
      </c>
      <c r="M2276" t="s">
        <v>1537</v>
      </c>
      <c r="N2276">
        <v>5</v>
      </c>
      <c r="O2276" t="s">
        <v>37389</v>
      </c>
      <c r="P2276" t="s">
        <v>37388</v>
      </c>
      <c r="Q2276" t="s">
        <v>37387</v>
      </c>
      <c r="R2276" s="7">
        <v>41640</v>
      </c>
      <c r="S2276" s="8">
        <f t="shared" si="280"/>
        <v>2014</v>
      </c>
      <c r="T2276" s="8">
        <v>2014</v>
      </c>
      <c r="U2276" s="8">
        <f t="shared" si="281"/>
        <v>8</v>
      </c>
      <c r="V2276" s="7">
        <v>2014</v>
      </c>
      <c r="W2276" t="s">
        <v>27213</v>
      </c>
      <c r="X2276" s="2">
        <v>0.3</v>
      </c>
      <c r="Y2276" s="6">
        <f t="shared" si="286"/>
        <v>8.0083286618082804E-3</v>
      </c>
      <c r="AA2276">
        <v>16090985</v>
      </c>
      <c r="AB2276">
        <v>15949</v>
      </c>
      <c r="AD2276" t="s">
        <v>6</v>
      </c>
      <c r="AE2276">
        <v>34</v>
      </c>
      <c r="AF2276">
        <v>4</v>
      </c>
      <c r="AH2276" t="s">
        <v>37386</v>
      </c>
      <c r="AI2276" t="s">
        <v>37385</v>
      </c>
      <c r="AJ2276" t="s">
        <v>37384</v>
      </c>
      <c r="AK2276" t="s">
        <v>37383</v>
      </c>
      <c r="AL2276">
        <v>1</v>
      </c>
      <c r="AM2276" s="5">
        <f t="shared" si="282"/>
        <v>0.125</v>
      </c>
      <c r="AN2276" s="4">
        <f t="shared" si="287"/>
        <v>1.893222264293828E-4</v>
      </c>
      <c r="AO2276" s="3"/>
      <c r="AP2276">
        <v>0</v>
      </c>
      <c r="AR2276" t="s">
        <v>1</v>
      </c>
      <c r="AT2276" s="2">
        <v>1.5529999999999999</v>
      </c>
      <c r="AU2276" s="1">
        <f t="shared" si="283"/>
        <v>0.5662626731194611</v>
      </c>
      <c r="AV2276" s="1">
        <f t="shared" si="284"/>
        <v>0.40988254441188315</v>
      </c>
      <c r="AW2276" s="1">
        <f t="shared" si="285"/>
        <v>0.25350241570430521</v>
      </c>
    </row>
    <row r="2277" spans="1:49" x14ac:dyDescent="0.2">
      <c r="A2277">
        <v>2275</v>
      </c>
      <c r="B2277" t="s">
        <v>37382</v>
      </c>
      <c r="C2277" t="s">
        <v>37381</v>
      </c>
      <c r="F2277" t="s">
        <v>37380</v>
      </c>
      <c r="G2277" t="s">
        <v>17</v>
      </c>
      <c r="H2277" t="s">
        <v>16</v>
      </c>
      <c r="I2277" t="s">
        <v>32063</v>
      </c>
      <c r="J2277">
        <v>60025578</v>
      </c>
      <c r="K2277" t="s">
        <v>845</v>
      </c>
      <c r="L2277" t="s">
        <v>709</v>
      </c>
      <c r="M2277" t="s">
        <v>46</v>
      </c>
      <c r="N2277">
        <v>4</v>
      </c>
      <c r="O2277" t="s">
        <v>37379</v>
      </c>
      <c r="P2277" t="s">
        <v>37378</v>
      </c>
      <c r="Q2277" t="s">
        <v>842</v>
      </c>
      <c r="R2277" s="7">
        <v>41640</v>
      </c>
      <c r="S2277" s="8">
        <f t="shared" ref="S2277:S2340" si="288">YEAR(R2277)</f>
        <v>2014</v>
      </c>
      <c r="T2277" s="8">
        <v>2014</v>
      </c>
      <c r="U2277" s="8">
        <f t="shared" ref="U2277:U2340" si="289">2022-T2277</f>
        <v>8</v>
      </c>
      <c r="V2277" s="7">
        <v>2014</v>
      </c>
      <c r="W2277" t="s">
        <v>8287</v>
      </c>
      <c r="X2277" s="2">
        <v>1.3280000000000001</v>
      </c>
      <c r="Y2277" s="6">
        <f t="shared" si="286"/>
        <v>3.5450201542937994E-2</v>
      </c>
      <c r="AA2277">
        <v>15361225</v>
      </c>
      <c r="AB2277">
        <v>18894</v>
      </c>
      <c r="AD2277" t="s">
        <v>6</v>
      </c>
      <c r="AE2277">
        <v>13</v>
      </c>
      <c r="AG2277">
        <v>6870475</v>
      </c>
      <c r="AH2277" t="s">
        <v>37377</v>
      </c>
      <c r="AI2277" t="s">
        <v>37376</v>
      </c>
      <c r="AJ2277" t="s">
        <v>37375</v>
      </c>
      <c r="AK2277" t="s">
        <v>37374</v>
      </c>
      <c r="AL2277">
        <v>38</v>
      </c>
      <c r="AM2277" s="5">
        <f t="shared" ref="AM2277:AM2340" si="290">AL2277/U2277</f>
        <v>4.75</v>
      </c>
      <c r="AN2277" s="4">
        <f t="shared" si="287"/>
        <v>7.1942446043165471E-3</v>
      </c>
      <c r="AO2277" s="3"/>
      <c r="AP2277">
        <v>0</v>
      </c>
      <c r="AQ2277" t="s">
        <v>38</v>
      </c>
      <c r="AR2277" t="s">
        <v>1</v>
      </c>
      <c r="AS2277" t="s">
        <v>37</v>
      </c>
      <c r="AT2277" s="2">
        <v>3.8340000000000001</v>
      </c>
      <c r="AU2277" s="1">
        <f t="shared" ref="AU2277:AU2340" si="291">(Y2277*0.7+AN2277*0.3)*100</f>
        <v>2.6973414461351557</v>
      </c>
      <c r="AV2277" s="1">
        <f t="shared" ref="AV2277:AV2340" si="292">(Y2277*0.5+AN2277*0.5)*100</f>
        <v>2.1322223073627273</v>
      </c>
      <c r="AW2277" s="1">
        <f t="shared" ref="AW2277:AW2340" si="293">(Y2277*0.3+AN2277*0.7)*100</f>
        <v>1.5671031685902983</v>
      </c>
    </row>
    <row r="2278" spans="1:49" x14ac:dyDescent="0.2">
      <c r="A2278">
        <v>2276</v>
      </c>
      <c r="B2278" t="s">
        <v>37373</v>
      </c>
      <c r="C2278" t="s">
        <v>37372</v>
      </c>
      <c r="D2278" t="s">
        <v>37371</v>
      </c>
      <c r="F2278" t="s">
        <v>37370</v>
      </c>
      <c r="G2278" t="s">
        <v>17</v>
      </c>
      <c r="H2278" t="s">
        <v>16</v>
      </c>
      <c r="I2278" t="s">
        <v>37369</v>
      </c>
      <c r="J2278" t="s">
        <v>37368</v>
      </c>
      <c r="K2278" t="s">
        <v>37367</v>
      </c>
      <c r="L2278" t="s">
        <v>37366</v>
      </c>
      <c r="M2278" t="s">
        <v>37365</v>
      </c>
      <c r="N2278">
        <v>5</v>
      </c>
      <c r="O2278" t="s">
        <v>37364</v>
      </c>
      <c r="P2278" t="s">
        <v>37363</v>
      </c>
      <c r="Q2278" t="s">
        <v>37362</v>
      </c>
      <c r="R2278" s="7">
        <v>41640</v>
      </c>
      <c r="S2278" s="8">
        <f t="shared" si="288"/>
        <v>2014</v>
      </c>
      <c r="T2278" s="8">
        <v>2014</v>
      </c>
      <c r="U2278" s="8">
        <f t="shared" si="289"/>
        <v>8</v>
      </c>
      <c r="V2278" s="7">
        <v>41913</v>
      </c>
      <c r="W2278" t="s">
        <v>3162</v>
      </c>
      <c r="X2278" s="2">
        <v>1.23</v>
      </c>
      <c r="Y2278" s="6">
        <f t="shared" si="286"/>
        <v>3.2834147513413951E-2</v>
      </c>
      <c r="AA2278">
        <v>9638695</v>
      </c>
      <c r="AB2278">
        <v>17852</v>
      </c>
      <c r="AD2278" t="s">
        <v>6</v>
      </c>
      <c r="AE2278">
        <v>67</v>
      </c>
      <c r="AH2278" t="s">
        <v>3001</v>
      </c>
      <c r="AI2278" t="s">
        <v>37361</v>
      </c>
      <c r="AJ2278" t="s">
        <v>37360</v>
      </c>
      <c r="AK2278" t="s">
        <v>37359</v>
      </c>
      <c r="AL2278">
        <v>27</v>
      </c>
      <c r="AM2278" s="5">
        <f t="shared" si="290"/>
        <v>3.375</v>
      </c>
      <c r="AN2278" s="4">
        <f t="shared" si="287"/>
        <v>5.1117001135933355E-3</v>
      </c>
      <c r="AO2278" s="3"/>
      <c r="AP2278">
        <v>0</v>
      </c>
      <c r="AR2278" t="s">
        <v>1</v>
      </c>
      <c r="AT2278" s="2" t="s">
        <v>0</v>
      </c>
      <c r="AU2278" s="1">
        <f t="shared" si="291"/>
        <v>2.4517413293467762</v>
      </c>
      <c r="AV2278" s="1">
        <f t="shared" si="292"/>
        <v>1.8972923813503642</v>
      </c>
      <c r="AW2278" s="1">
        <f t="shared" si="293"/>
        <v>1.3428434333539518</v>
      </c>
    </row>
    <row r="2279" spans="1:49" x14ac:dyDescent="0.2">
      <c r="A2279">
        <v>2277</v>
      </c>
      <c r="B2279" t="s">
        <v>37358</v>
      </c>
      <c r="C2279" t="s">
        <v>37357</v>
      </c>
      <c r="F2279" t="s">
        <v>37356</v>
      </c>
      <c r="G2279" t="s">
        <v>17</v>
      </c>
      <c r="H2279" t="s">
        <v>16</v>
      </c>
      <c r="I2279" t="s">
        <v>4649</v>
      </c>
      <c r="J2279" t="s">
        <v>4648</v>
      </c>
      <c r="K2279" t="s">
        <v>4647</v>
      </c>
      <c r="L2279" t="s">
        <v>4646</v>
      </c>
      <c r="M2279" t="s">
        <v>3685</v>
      </c>
      <c r="N2279">
        <v>5</v>
      </c>
      <c r="O2279" t="s">
        <v>37355</v>
      </c>
      <c r="P2279" t="s">
        <v>37354</v>
      </c>
      <c r="Q2279" t="s">
        <v>37353</v>
      </c>
      <c r="R2279" s="7">
        <v>41640</v>
      </c>
      <c r="S2279" s="8">
        <f t="shared" si="288"/>
        <v>2014</v>
      </c>
      <c r="T2279" s="8">
        <v>2014</v>
      </c>
      <c r="U2279" s="8">
        <f t="shared" si="289"/>
        <v>8</v>
      </c>
      <c r="V2279" s="7">
        <v>41730</v>
      </c>
      <c r="W2279" t="s">
        <v>2383</v>
      </c>
      <c r="X2279" s="2">
        <v>1.6519999999999999</v>
      </c>
      <c r="Y2279" s="6">
        <f t="shared" si="286"/>
        <v>4.409919649769093E-2</v>
      </c>
      <c r="AA2279" t="s">
        <v>2382</v>
      </c>
      <c r="AB2279">
        <v>17337</v>
      </c>
      <c r="AD2279" t="s">
        <v>6</v>
      </c>
      <c r="AE2279">
        <v>62</v>
      </c>
      <c r="AF2279">
        <v>4</v>
      </c>
      <c r="AG2279">
        <v>6714409</v>
      </c>
      <c r="AH2279" t="s">
        <v>37352</v>
      </c>
      <c r="AI2279" t="s">
        <v>37351</v>
      </c>
      <c r="AJ2279" t="s">
        <v>37350</v>
      </c>
      <c r="AK2279" t="s">
        <v>37349</v>
      </c>
      <c r="AL2279">
        <v>18</v>
      </c>
      <c r="AM2279" s="5">
        <f t="shared" si="290"/>
        <v>2.25</v>
      </c>
      <c r="AN2279" s="4">
        <f t="shared" si="287"/>
        <v>3.4078000757288905E-3</v>
      </c>
      <c r="AO2279" s="3"/>
      <c r="AP2279">
        <v>0</v>
      </c>
      <c r="AR2279" t="s">
        <v>16722</v>
      </c>
      <c r="AT2279" s="2" t="s">
        <v>0</v>
      </c>
      <c r="AU2279" s="1">
        <f t="shared" si="291"/>
        <v>3.1891777571102313</v>
      </c>
      <c r="AV2279" s="1">
        <f t="shared" si="292"/>
        <v>2.3753498286709909</v>
      </c>
      <c r="AW2279" s="1">
        <f t="shared" si="293"/>
        <v>1.5615219002317502</v>
      </c>
    </row>
    <row r="2280" spans="1:49" x14ac:dyDescent="0.2">
      <c r="A2280">
        <v>2278</v>
      </c>
      <c r="B2280" t="s">
        <v>37348</v>
      </c>
      <c r="C2280" t="s">
        <v>37347</v>
      </c>
      <c r="F2280" t="s">
        <v>37346</v>
      </c>
      <c r="G2280" t="s">
        <v>17</v>
      </c>
      <c r="H2280" t="s">
        <v>16</v>
      </c>
      <c r="I2280" t="s">
        <v>10741</v>
      </c>
      <c r="J2280">
        <v>60025578</v>
      </c>
      <c r="K2280" t="s">
        <v>845</v>
      </c>
      <c r="L2280" t="s">
        <v>709</v>
      </c>
      <c r="M2280" t="s">
        <v>46</v>
      </c>
      <c r="N2280">
        <v>4</v>
      </c>
      <c r="O2280" t="s">
        <v>21226</v>
      </c>
      <c r="P2280" t="s">
        <v>21225</v>
      </c>
      <c r="Q2280" t="s">
        <v>842</v>
      </c>
      <c r="R2280" s="7">
        <v>41640</v>
      </c>
      <c r="S2280" s="8">
        <f t="shared" si="288"/>
        <v>2014</v>
      </c>
      <c r="T2280" s="8">
        <v>2014</v>
      </c>
      <c r="U2280" s="8">
        <f t="shared" si="289"/>
        <v>8</v>
      </c>
      <c r="V2280" s="7">
        <v>2014</v>
      </c>
      <c r="W2280" t="s">
        <v>8287</v>
      </c>
      <c r="X2280" s="2">
        <v>1.3280000000000001</v>
      </c>
      <c r="Y2280" s="6">
        <f t="shared" si="286"/>
        <v>3.5450201542937994E-2</v>
      </c>
      <c r="AA2280">
        <v>15361225</v>
      </c>
      <c r="AB2280">
        <v>18894</v>
      </c>
      <c r="AD2280" t="s">
        <v>6</v>
      </c>
      <c r="AE2280">
        <v>13</v>
      </c>
      <c r="AG2280">
        <v>6866124</v>
      </c>
      <c r="AH2280" t="s">
        <v>37345</v>
      </c>
      <c r="AI2280" t="s">
        <v>37344</v>
      </c>
      <c r="AJ2280" t="s">
        <v>37343</v>
      </c>
      <c r="AK2280" t="s">
        <v>37342</v>
      </c>
      <c r="AL2280">
        <v>28</v>
      </c>
      <c r="AM2280" s="5">
        <f t="shared" si="290"/>
        <v>3.5</v>
      </c>
      <c r="AN2280" s="4">
        <f t="shared" si="287"/>
        <v>5.301022340022719E-3</v>
      </c>
      <c r="AO2280" s="3"/>
      <c r="AP2280">
        <v>0</v>
      </c>
      <c r="AR2280" t="s">
        <v>1</v>
      </c>
      <c r="AT2280" s="2">
        <v>3.8340000000000001</v>
      </c>
      <c r="AU2280" s="1">
        <f t="shared" si="291"/>
        <v>2.6405447782063414</v>
      </c>
      <c r="AV2280" s="1">
        <f t="shared" si="292"/>
        <v>2.0375611941480356</v>
      </c>
      <c r="AW2280" s="1">
        <f t="shared" si="293"/>
        <v>1.4345776100897303</v>
      </c>
    </row>
    <row r="2281" spans="1:49" x14ac:dyDescent="0.2">
      <c r="A2281">
        <v>2279</v>
      </c>
      <c r="B2281" t="s">
        <v>37341</v>
      </c>
      <c r="C2281" t="s">
        <v>37340</v>
      </c>
      <c r="F2281" t="s">
        <v>37339</v>
      </c>
      <c r="G2281" t="s">
        <v>17</v>
      </c>
      <c r="H2281" t="s">
        <v>16</v>
      </c>
      <c r="I2281" t="s">
        <v>13299</v>
      </c>
      <c r="J2281">
        <v>60024872</v>
      </c>
      <c r="K2281" t="s">
        <v>917</v>
      </c>
      <c r="L2281" t="s">
        <v>916</v>
      </c>
      <c r="M2281" t="s">
        <v>915</v>
      </c>
      <c r="N2281">
        <v>2</v>
      </c>
      <c r="O2281" t="s">
        <v>13298</v>
      </c>
      <c r="P2281" t="s">
        <v>13297</v>
      </c>
      <c r="Q2281" t="s">
        <v>12936</v>
      </c>
      <c r="R2281" s="7">
        <v>41640</v>
      </c>
      <c r="S2281" s="8">
        <f t="shared" si="288"/>
        <v>2014</v>
      </c>
      <c r="T2281" s="8">
        <v>2014</v>
      </c>
      <c r="U2281" s="8">
        <f t="shared" si="289"/>
        <v>8</v>
      </c>
      <c r="V2281" s="7">
        <v>2014</v>
      </c>
      <c r="W2281" t="s">
        <v>8287</v>
      </c>
      <c r="X2281" s="2">
        <v>1.3280000000000001</v>
      </c>
      <c r="Y2281" s="6">
        <f t="shared" si="286"/>
        <v>3.5450201542937994E-2</v>
      </c>
      <c r="AA2281">
        <v>15361225</v>
      </c>
      <c r="AB2281">
        <v>18894</v>
      </c>
      <c r="AD2281" t="s">
        <v>6</v>
      </c>
      <c r="AE2281">
        <v>13</v>
      </c>
      <c r="AG2281">
        <v>6856157</v>
      </c>
      <c r="AH2281" t="s">
        <v>37338</v>
      </c>
      <c r="AI2281" t="s">
        <v>37337</v>
      </c>
      <c r="AJ2281" t="s">
        <v>37336</v>
      </c>
      <c r="AK2281" t="s">
        <v>37335</v>
      </c>
      <c r="AL2281">
        <v>12</v>
      </c>
      <c r="AM2281" s="5">
        <f t="shared" si="290"/>
        <v>1.5</v>
      </c>
      <c r="AN2281" s="4">
        <f t="shared" si="287"/>
        <v>2.2718667171525938E-3</v>
      </c>
      <c r="AO2281" s="3"/>
      <c r="AP2281">
        <v>0</v>
      </c>
      <c r="AR2281" t="s">
        <v>37334</v>
      </c>
      <c r="AT2281" s="2">
        <v>3.8340000000000001</v>
      </c>
      <c r="AU2281" s="1">
        <f t="shared" si="291"/>
        <v>2.5496701095202372</v>
      </c>
      <c r="AV2281" s="1">
        <f t="shared" si="292"/>
        <v>1.8861034130045293</v>
      </c>
      <c r="AW2281" s="1">
        <f t="shared" si="293"/>
        <v>1.2225367164888212</v>
      </c>
    </row>
    <row r="2282" spans="1:49" x14ac:dyDescent="0.2">
      <c r="A2282">
        <v>2280</v>
      </c>
      <c r="B2282" t="s">
        <v>37333</v>
      </c>
      <c r="C2282" t="s">
        <v>37332</v>
      </c>
      <c r="F2282" t="s">
        <v>37331</v>
      </c>
      <c r="G2282" t="s">
        <v>17</v>
      </c>
      <c r="H2282" t="s">
        <v>16</v>
      </c>
      <c r="I2282" t="s">
        <v>37330</v>
      </c>
      <c r="J2282">
        <v>60025578</v>
      </c>
      <c r="K2282" t="s">
        <v>845</v>
      </c>
      <c r="L2282" t="s">
        <v>709</v>
      </c>
      <c r="M2282" t="s">
        <v>46</v>
      </c>
      <c r="N2282">
        <v>5</v>
      </c>
      <c r="O2282" t="s">
        <v>37329</v>
      </c>
      <c r="P2282" t="s">
        <v>37328</v>
      </c>
      <c r="Q2282" t="s">
        <v>1306</v>
      </c>
      <c r="R2282" s="7">
        <v>41640</v>
      </c>
      <c r="S2282" s="8">
        <f t="shared" si="288"/>
        <v>2014</v>
      </c>
      <c r="T2282" s="8">
        <v>2014</v>
      </c>
      <c r="U2282" s="8">
        <f t="shared" si="289"/>
        <v>8</v>
      </c>
      <c r="V2282" s="7">
        <v>2014</v>
      </c>
      <c r="W2282" t="s">
        <v>8287</v>
      </c>
      <c r="X2282" s="2">
        <v>1.3280000000000001</v>
      </c>
      <c r="Y2282" s="6">
        <f t="shared" si="286"/>
        <v>3.5450201542937994E-2</v>
      </c>
      <c r="AA2282">
        <v>15361225</v>
      </c>
      <c r="AB2282">
        <v>18894</v>
      </c>
      <c r="AD2282" t="s">
        <v>6</v>
      </c>
      <c r="AE2282">
        <v>13</v>
      </c>
      <c r="AG2282">
        <v>6858005</v>
      </c>
      <c r="AH2282" t="s">
        <v>37327</v>
      </c>
      <c r="AI2282" t="s">
        <v>37326</v>
      </c>
      <c r="AJ2282" t="s">
        <v>37325</v>
      </c>
      <c r="AK2282" t="s">
        <v>37324</v>
      </c>
      <c r="AL2282">
        <v>86</v>
      </c>
      <c r="AM2282" s="5">
        <f t="shared" si="290"/>
        <v>10.75</v>
      </c>
      <c r="AN2282" s="4">
        <f t="shared" si="287"/>
        <v>1.6281711472926921E-2</v>
      </c>
      <c r="AO2282" s="3"/>
      <c r="AP2282">
        <v>0</v>
      </c>
      <c r="AR2282" t="s">
        <v>1</v>
      </c>
      <c r="AT2282" s="2">
        <v>3.8340000000000001</v>
      </c>
      <c r="AU2282" s="1">
        <f t="shared" si="291"/>
        <v>2.9699654521934673</v>
      </c>
      <c r="AV2282" s="1">
        <f t="shared" si="292"/>
        <v>2.5865956507932455</v>
      </c>
      <c r="AW2282" s="1">
        <f t="shared" si="293"/>
        <v>2.2032258493930241</v>
      </c>
    </row>
    <row r="2283" spans="1:49" x14ac:dyDescent="0.2">
      <c r="A2283">
        <v>2281</v>
      </c>
      <c r="B2283" t="s">
        <v>37323</v>
      </c>
      <c r="C2283" t="s">
        <v>37322</v>
      </c>
      <c r="F2283" t="s">
        <v>37321</v>
      </c>
      <c r="G2283" t="s">
        <v>17</v>
      </c>
      <c r="H2283" t="s">
        <v>16</v>
      </c>
      <c r="I2283" t="s">
        <v>37320</v>
      </c>
      <c r="J2283" t="s">
        <v>37319</v>
      </c>
      <c r="K2283" t="s">
        <v>37318</v>
      </c>
      <c r="L2283" t="s">
        <v>37317</v>
      </c>
      <c r="M2283" t="s">
        <v>167</v>
      </c>
      <c r="N2283">
        <v>3</v>
      </c>
      <c r="O2283" t="s">
        <v>37316</v>
      </c>
      <c r="P2283" t="s">
        <v>37315</v>
      </c>
      <c r="Q2283" t="s">
        <v>37314</v>
      </c>
      <c r="R2283" s="7">
        <v>41640</v>
      </c>
      <c r="S2283" s="8">
        <f t="shared" si="288"/>
        <v>2014</v>
      </c>
      <c r="T2283" s="8">
        <v>2014</v>
      </c>
      <c r="U2283" s="8">
        <f t="shared" si="289"/>
        <v>8</v>
      </c>
      <c r="V2283" s="7">
        <v>2014</v>
      </c>
      <c r="W2283" t="s">
        <v>8287</v>
      </c>
      <c r="X2283" s="2">
        <v>1.3280000000000001</v>
      </c>
      <c r="Y2283" s="6">
        <f t="shared" si="286"/>
        <v>3.5450201542937994E-2</v>
      </c>
      <c r="AA2283">
        <v>15361225</v>
      </c>
      <c r="AB2283">
        <v>18894</v>
      </c>
      <c r="AD2283" t="s">
        <v>6</v>
      </c>
      <c r="AE2283">
        <v>13</v>
      </c>
      <c r="AG2283">
        <v>6866128</v>
      </c>
      <c r="AH2283" t="s">
        <v>37313</v>
      </c>
      <c r="AI2283" t="s">
        <v>37312</v>
      </c>
      <c r="AJ2283" t="s">
        <v>37311</v>
      </c>
      <c r="AK2283" t="s">
        <v>37310</v>
      </c>
      <c r="AL2283">
        <v>52</v>
      </c>
      <c r="AM2283" s="5">
        <f t="shared" si="290"/>
        <v>6.5</v>
      </c>
      <c r="AN2283" s="4">
        <f t="shared" si="287"/>
        <v>9.8447557743279058E-3</v>
      </c>
      <c r="AO2283" s="3"/>
      <c r="AP2283">
        <v>0</v>
      </c>
      <c r="AR2283" t="s">
        <v>1</v>
      </c>
      <c r="AT2283" s="2">
        <v>3.8340000000000001</v>
      </c>
      <c r="AU2283" s="1">
        <f t="shared" si="291"/>
        <v>2.7768567812354967</v>
      </c>
      <c r="AV2283" s="1">
        <f t="shared" si="292"/>
        <v>2.2647478658632947</v>
      </c>
      <c r="AW2283" s="1">
        <f t="shared" si="293"/>
        <v>1.7526389504910933</v>
      </c>
    </row>
    <row r="2284" spans="1:49" x14ac:dyDescent="0.2">
      <c r="A2284">
        <v>2282</v>
      </c>
      <c r="B2284" t="s">
        <v>37309</v>
      </c>
      <c r="C2284" t="s">
        <v>37308</v>
      </c>
      <c r="D2284" t="s">
        <v>37307</v>
      </c>
      <c r="E2284">
        <v>25190479</v>
      </c>
      <c r="F2284" t="s">
        <v>37306</v>
      </c>
      <c r="G2284" t="s">
        <v>17</v>
      </c>
      <c r="H2284" t="s">
        <v>16</v>
      </c>
      <c r="I2284" t="s">
        <v>37305</v>
      </c>
      <c r="J2284" t="s">
        <v>37304</v>
      </c>
      <c r="K2284" t="s">
        <v>37303</v>
      </c>
      <c r="L2284" t="s">
        <v>37302</v>
      </c>
      <c r="M2284" t="s">
        <v>91</v>
      </c>
      <c r="N2284">
        <v>2</v>
      </c>
      <c r="O2284" t="s">
        <v>37301</v>
      </c>
      <c r="P2284" t="s">
        <v>37300</v>
      </c>
      <c r="Q2284" t="s">
        <v>37299</v>
      </c>
      <c r="R2284" s="7">
        <v>41640</v>
      </c>
      <c r="S2284" s="8">
        <f t="shared" si="288"/>
        <v>2014</v>
      </c>
      <c r="T2284" s="8">
        <v>2014</v>
      </c>
      <c r="U2284" s="8">
        <f t="shared" si="289"/>
        <v>8</v>
      </c>
      <c r="V2284" s="7">
        <v>41974</v>
      </c>
      <c r="W2284" t="s">
        <v>37298</v>
      </c>
      <c r="X2284" s="2">
        <v>0.56399999999999995</v>
      </c>
      <c r="Y2284" s="6">
        <f t="shared" si="286"/>
        <v>1.5055657884199566E-2</v>
      </c>
      <c r="AA2284">
        <v>3014622</v>
      </c>
      <c r="AB2284">
        <v>14858</v>
      </c>
      <c r="AC2284">
        <v>18734200</v>
      </c>
      <c r="AD2284" t="s">
        <v>6</v>
      </c>
      <c r="AE2284">
        <v>195</v>
      </c>
      <c r="AH2284" t="s">
        <v>37297</v>
      </c>
      <c r="AI2284" t="s">
        <v>37296</v>
      </c>
      <c r="AJ2284" t="s">
        <v>37295</v>
      </c>
      <c r="AK2284" t="s">
        <v>37294</v>
      </c>
      <c r="AL2284">
        <v>2</v>
      </c>
      <c r="AM2284" s="5">
        <f t="shared" si="290"/>
        <v>0.25</v>
      </c>
      <c r="AN2284" s="4">
        <f t="shared" si="287"/>
        <v>3.786444528587656E-4</v>
      </c>
      <c r="AO2284" s="3"/>
      <c r="AP2284">
        <v>0</v>
      </c>
      <c r="AQ2284" t="s">
        <v>37293</v>
      </c>
      <c r="AR2284" t="s">
        <v>1</v>
      </c>
      <c r="AS2284" t="s">
        <v>37292</v>
      </c>
      <c r="AT2284" s="2">
        <v>2.3519999999999999</v>
      </c>
      <c r="AU2284" s="1">
        <f t="shared" si="291"/>
        <v>1.0652553854797326</v>
      </c>
      <c r="AV2284" s="1">
        <f t="shared" si="292"/>
        <v>0.7717151168529166</v>
      </c>
      <c r="AW2284" s="1">
        <f t="shared" si="293"/>
        <v>0.47817484822610051</v>
      </c>
    </row>
    <row r="2285" spans="1:49" x14ac:dyDescent="0.2">
      <c r="A2285">
        <v>2283</v>
      </c>
      <c r="B2285" t="s">
        <v>37291</v>
      </c>
      <c r="C2285" t="s">
        <v>37290</v>
      </c>
      <c r="F2285" t="s">
        <v>37289</v>
      </c>
      <c r="G2285" t="s">
        <v>17</v>
      </c>
      <c r="H2285" t="s">
        <v>16</v>
      </c>
      <c r="I2285" t="s">
        <v>37288</v>
      </c>
      <c r="J2285">
        <v>60005465</v>
      </c>
      <c r="K2285" t="s">
        <v>2652</v>
      </c>
      <c r="L2285" t="s">
        <v>2651</v>
      </c>
      <c r="M2285" t="s">
        <v>46</v>
      </c>
      <c r="N2285">
        <v>4</v>
      </c>
      <c r="O2285" t="s">
        <v>37287</v>
      </c>
      <c r="P2285" t="s">
        <v>37286</v>
      </c>
      <c r="Q2285" t="s">
        <v>4749</v>
      </c>
      <c r="R2285" s="7">
        <v>41640</v>
      </c>
      <c r="S2285" s="8">
        <f t="shared" si="288"/>
        <v>2014</v>
      </c>
      <c r="T2285" s="8">
        <v>2014</v>
      </c>
      <c r="U2285" s="8">
        <f t="shared" si="289"/>
        <v>8</v>
      </c>
      <c r="V2285" s="7">
        <v>2014</v>
      </c>
      <c r="W2285" t="s">
        <v>8287</v>
      </c>
      <c r="X2285" s="2">
        <v>1.3280000000000001</v>
      </c>
      <c r="Y2285" s="6">
        <f t="shared" si="286"/>
        <v>3.5450201542937994E-2</v>
      </c>
      <c r="AA2285">
        <v>15361225</v>
      </c>
      <c r="AB2285">
        <v>18894</v>
      </c>
      <c r="AD2285" t="s">
        <v>6</v>
      </c>
      <c r="AE2285">
        <v>13</v>
      </c>
      <c r="AG2285">
        <v>6861421</v>
      </c>
      <c r="AH2285" t="s">
        <v>37285</v>
      </c>
      <c r="AI2285" t="s">
        <v>37284</v>
      </c>
      <c r="AJ2285" t="s">
        <v>37283</v>
      </c>
      <c r="AK2285" t="s">
        <v>37282</v>
      </c>
      <c r="AL2285">
        <v>47</v>
      </c>
      <c r="AM2285" s="5">
        <f t="shared" si="290"/>
        <v>5.875</v>
      </c>
      <c r="AN2285" s="4">
        <f t="shared" si="287"/>
        <v>8.8981446421809926E-3</v>
      </c>
      <c r="AO2285" s="3"/>
      <c r="AP2285">
        <v>0</v>
      </c>
      <c r="AR2285">
        <v>41101317</v>
      </c>
      <c r="AT2285" s="2">
        <v>3.8340000000000001</v>
      </c>
      <c r="AU2285" s="1">
        <f t="shared" si="291"/>
        <v>2.7484584472710893</v>
      </c>
      <c r="AV2285" s="1">
        <f t="shared" si="292"/>
        <v>2.2174173092559495</v>
      </c>
      <c r="AW2285" s="1">
        <f t="shared" si="293"/>
        <v>1.6863761712408092</v>
      </c>
    </row>
    <row r="2286" spans="1:49" x14ac:dyDescent="0.2">
      <c r="A2286">
        <v>2284</v>
      </c>
      <c r="B2286" t="s">
        <v>37281</v>
      </c>
      <c r="C2286" t="s">
        <v>37280</v>
      </c>
      <c r="F2286" t="s">
        <v>37279</v>
      </c>
      <c r="G2286" t="s">
        <v>17</v>
      </c>
      <c r="H2286" t="s">
        <v>16</v>
      </c>
      <c r="I2286" t="s">
        <v>27692</v>
      </c>
      <c r="J2286">
        <v>60025578</v>
      </c>
      <c r="K2286" t="s">
        <v>845</v>
      </c>
      <c r="L2286" t="s">
        <v>709</v>
      </c>
      <c r="M2286" t="s">
        <v>46</v>
      </c>
      <c r="N2286">
        <v>5</v>
      </c>
      <c r="O2286" t="s">
        <v>37278</v>
      </c>
      <c r="P2286" t="s">
        <v>37277</v>
      </c>
      <c r="Q2286" t="s">
        <v>1306</v>
      </c>
      <c r="R2286" s="7">
        <v>41640</v>
      </c>
      <c r="S2286" s="8">
        <f t="shared" si="288"/>
        <v>2014</v>
      </c>
      <c r="T2286" s="8">
        <v>2014</v>
      </c>
      <c r="U2286" s="8">
        <f t="shared" si="289"/>
        <v>8</v>
      </c>
      <c r="V2286" s="7">
        <v>2014</v>
      </c>
      <c r="W2286" t="s">
        <v>8287</v>
      </c>
      <c r="X2286" s="2">
        <v>1.3280000000000001</v>
      </c>
      <c r="Y2286" s="6">
        <f t="shared" si="286"/>
        <v>3.5450201542937994E-2</v>
      </c>
      <c r="AA2286">
        <v>15361225</v>
      </c>
      <c r="AB2286">
        <v>18894</v>
      </c>
      <c r="AD2286" t="s">
        <v>6</v>
      </c>
      <c r="AE2286">
        <v>13</v>
      </c>
      <c r="AG2286">
        <v>6874495</v>
      </c>
      <c r="AH2286" t="s">
        <v>37276</v>
      </c>
      <c r="AI2286" t="s">
        <v>37275</v>
      </c>
      <c r="AJ2286" t="s">
        <v>37274</v>
      </c>
      <c r="AK2286" t="s">
        <v>37273</v>
      </c>
      <c r="AL2286">
        <v>42</v>
      </c>
      <c r="AM2286" s="5">
        <f t="shared" si="290"/>
        <v>5.25</v>
      </c>
      <c r="AN2286" s="4">
        <f t="shared" si="287"/>
        <v>7.9515335100340777E-3</v>
      </c>
      <c r="AO2286" s="3"/>
      <c r="AP2286">
        <v>0</v>
      </c>
      <c r="AR2286" t="s">
        <v>1</v>
      </c>
      <c r="AT2286" s="2">
        <v>3.8340000000000001</v>
      </c>
      <c r="AU2286" s="1">
        <f t="shared" si="291"/>
        <v>2.720060113306682</v>
      </c>
      <c r="AV2286" s="1">
        <f t="shared" si="292"/>
        <v>2.1700867526486034</v>
      </c>
      <c r="AW2286" s="1">
        <f t="shared" si="293"/>
        <v>1.6201133919905253</v>
      </c>
    </row>
    <row r="2287" spans="1:49" x14ac:dyDescent="0.2">
      <c r="A2287">
        <v>2285</v>
      </c>
      <c r="B2287" t="s">
        <v>37272</v>
      </c>
      <c r="C2287" t="s">
        <v>37271</v>
      </c>
      <c r="F2287" t="s">
        <v>37270</v>
      </c>
      <c r="G2287" t="s">
        <v>17</v>
      </c>
      <c r="H2287" t="s">
        <v>16</v>
      </c>
      <c r="I2287" t="s">
        <v>37269</v>
      </c>
      <c r="J2287" t="s">
        <v>37268</v>
      </c>
      <c r="K2287" t="s">
        <v>37267</v>
      </c>
      <c r="L2287" t="s">
        <v>37266</v>
      </c>
      <c r="M2287" t="s">
        <v>37265</v>
      </c>
      <c r="N2287">
        <v>7</v>
      </c>
      <c r="O2287" t="s">
        <v>37264</v>
      </c>
      <c r="P2287" t="s">
        <v>37263</v>
      </c>
      <c r="Q2287" t="s">
        <v>37262</v>
      </c>
      <c r="R2287" s="7">
        <v>41640</v>
      </c>
      <c r="S2287" s="8">
        <f t="shared" si="288"/>
        <v>2014</v>
      </c>
      <c r="T2287" s="8">
        <v>2014</v>
      </c>
      <c r="U2287" s="8">
        <f t="shared" si="289"/>
        <v>8</v>
      </c>
      <c r="V2287" s="7">
        <v>41821</v>
      </c>
      <c r="W2287" t="s">
        <v>37261</v>
      </c>
      <c r="X2287" s="2">
        <v>0.94399999999999995</v>
      </c>
      <c r="Y2287" s="6">
        <f t="shared" si="286"/>
        <v>2.5199540855823391E-2</v>
      </c>
      <c r="AA2287">
        <v>2603055</v>
      </c>
      <c r="AB2287">
        <v>110607</v>
      </c>
      <c r="AD2287" t="s">
        <v>6</v>
      </c>
      <c r="AE2287">
        <v>55</v>
      </c>
      <c r="AF2287">
        <v>67</v>
      </c>
      <c r="AH2287" s="9">
        <v>44440</v>
      </c>
      <c r="AI2287" t="s">
        <v>37260</v>
      </c>
      <c r="AJ2287" t="s">
        <v>37259</v>
      </c>
      <c r="AK2287" t="s">
        <v>37258</v>
      </c>
      <c r="AL2287">
        <v>6</v>
      </c>
      <c r="AM2287" s="5">
        <f t="shared" si="290"/>
        <v>0.75</v>
      </c>
      <c r="AN2287" s="4">
        <f t="shared" si="287"/>
        <v>1.1359333585762969E-3</v>
      </c>
      <c r="AO2287" s="3"/>
      <c r="AP2287">
        <v>1</v>
      </c>
      <c r="AR2287" t="s">
        <v>1</v>
      </c>
      <c r="AT2287" s="2">
        <v>2.431</v>
      </c>
      <c r="AU2287" s="1">
        <f t="shared" si="291"/>
        <v>1.7980458606649259</v>
      </c>
      <c r="AV2287" s="1">
        <f t="shared" si="292"/>
        <v>1.3167737107199844</v>
      </c>
      <c r="AW2287" s="1">
        <f t="shared" si="293"/>
        <v>0.83550156077504245</v>
      </c>
    </row>
    <row r="2288" spans="1:49" x14ac:dyDescent="0.2">
      <c r="A2288">
        <v>2286</v>
      </c>
      <c r="B2288" t="s">
        <v>37257</v>
      </c>
      <c r="C2288" t="s">
        <v>37256</v>
      </c>
      <c r="F2288" t="s">
        <v>37255</v>
      </c>
      <c r="G2288" t="s">
        <v>17</v>
      </c>
      <c r="H2288" t="s">
        <v>16</v>
      </c>
      <c r="I2288" t="s">
        <v>17422</v>
      </c>
      <c r="J2288">
        <v>60003500</v>
      </c>
      <c r="K2288" t="s">
        <v>11460</v>
      </c>
      <c r="L2288" t="s">
        <v>6853</v>
      </c>
      <c r="M2288" t="s">
        <v>76</v>
      </c>
      <c r="N2288">
        <v>2</v>
      </c>
      <c r="O2288" t="s">
        <v>37254</v>
      </c>
      <c r="P2288" t="s">
        <v>37253</v>
      </c>
      <c r="Q2288" t="s">
        <v>11457</v>
      </c>
      <c r="R2288" s="7">
        <v>41640</v>
      </c>
      <c r="S2288" s="8">
        <f t="shared" si="288"/>
        <v>2014</v>
      </c>
      <c r="T2288" s="8">
        <v>2014</v>
      </c>
      <c r="U2288" s="8">
        <f t="shared" si="289"/>
        <v>8</v>
      </c>
      <c r="V2288" s="7">
        <v>2014</v>
      </c>
      <c r="W2288" t="s">
        <v>8287</v>
      </c>
      <c r="X2288" s="2">
        <v>1.3280000000000001</v>
      </c>
      <c r="Y2288" s="6">
        <f t="shared" si="286"/>
        <v>3.5450201542937994E-2</v>
      </c>
      <c r="AA2288">
        <v>15361225</v>
      </c>
      <c r="AB2288">
        <v>18894</v>
      </c>
      <c r="AD2288" t="s">
        <v>6</v>
      </c>
      <c r="AE2288">
        <v>13</v>
      </c>
      <c r="AG2288">
        <v>6860296</v>
      </c>
      <c r="AH2288" t="s">
        <v>37252</v>
      </c>
      <c r="AI2288" t="s">
        <v>37251</v>
      </c>
      <c r="AJ2288" t="s">
        <v>37250</v>
      </c>
      <c r="AK2288" t="s">
        <v>37249</v>
      </c>
      <c r="AL2288">
        <v>43</v>
      </c>
      <c r="AM2288" s="5">
        <f t="shared" si="290"/>
        <v>5.375</v>
      </c>
      <c r="AN2288" s="4">
        <f t="shared" si="287"/>
        <v>8.1408557364634603E-3</v>
      </c>
      <c r="AO2288" s="3"/>
      <c r="AP2288">
        <v>0</v>
      </c>
      <c r="AQ2288" t="s">
        <v>671</v>
      </c>
      <c r="AR2288">
        <v>1349096</v>
      </c>
      <c r="AS2288" t="s">
        <v>670</v>
      </c>
      <c r="AT2288" s="2">
        <v>3.8340000000000001</v>
      </c>
      <c r="AU2288" s="1">
        <f t="shared" si="291"/>
        <v>2.7257397800995635</v>
      </c>
      <c r="AV2288" s="1">
        <f t="shared" si="292"/>
        <v>2.179552863970073</v>
      </c>
      <c r="AW2288" s="1">
        <f t="shared" si="293"/>
        <v>1.633365947840582</v>
      </c>
    </row>
    <row r="2289" spans="1:49" x14ac:dyDescent="0.2">
      <c r="A2289">
        <v>2287</v>
      </c>
      <c r="B2289" t="s">
        <v>37248</v>
      </c>
      <c r="C2289" t="s">
        <v>37247</v>
      </c>
      <c r="F2289" t="s">
        <v>37246</v>
      </c>
      <c r="G2289" t="s">
        <v>17</v>
      </c>
      <c r="H2289" t="s">
        <v>16</v>
      </c>
      <c r="I2289" t="s">
        <v>37245</v>
      </c>
      <c r="J2289" t="s">
        <v>37244</v>
      </c>
      <c r="K2289" t="s">
        <v>37243</v>
      </c>
      <c r="L2289" t="s">
        <v>37242</v>
      </c>
      <c r="M2289" t="s">
        <v>4237</v>
      </c>
      <c r="N2289">
        <v>6</v>
      </c>
      <c r="O2289" t="s">
        <v>37241</v>
      </c>
      <c r="P2289" t="s">
        <v>37240</v>
      </c>
      <c r="Q2289" t="s">
        <v>37239</v>
      </c>
      <c r="R2289" s="7">
        <v>41640</v>
      </c>
      <c r="S2289" s="8">
        <f t="shared" si="288"/>
        <v>2014</v>
      </c>
      <c r="T2289" s="8">
        <v>2014</v>
      </c>
      <c r="U2289" s="8">
        <f t="shared" si="289"/>
        <v>8</v>
      </c>
      <c r="V2289" s="7">
        <v>2014</v>
      </c>
      <c r="W2289" t="s">
        <v>8287</v>
      </c>
      <c r="X2289" s="2">
        <v>1.3280000000000001</v>
      </c>
      <c r="Y2289" s="6">
        <f t="shared" si="286"/>
        <v>3.5450201542937994E-2</v>
      </c>
      <c r="AA2289">
        <v>15361225</v>
      </c>
      <c r="AB2289">
        <v>18894</v>
      </c>
      <c r="AD2289" t="s">
        <v>6</v>
      </c>
      <c r="AE2289">
        <v>13</v>
      </c>
      <c r="AG2289">
        <v>6866134</v>
      </c>
      <c r="AH2289" t="s">
        <v>37238</v>
      </c>
      <c r="AI2289" t="s">
        <v>37237</v>
      </c>
      <c r="AJ2289" t="s">
        <v>37236</v>
      </c>
      <c r="AK2289" t="s">
        <v>37235</v>
      </c>
      <c r="AL2289">
        <v>56</v>
      </c>
      <c r="AM2289" s="5">
        <f t="shared" si="290"/>
        <v>7</v>
      </c>
      <c r="AN2289" s="4">
        <f t="shared" si="287"/>
        <v>1.0602044680045438E-2</v>
      </c>
      <c r="AO2289" s="3"/>
      <c r="AP2289">
        <v>0</v>
      </c>
      <c r="AR2289" t="s">
        <v>1</v>
      </c>
      <c r="AT2289" s="2">
        <v>3.8340000000000001</v>
      </c>
      <c r="AU2289" s="1">
        <f t="shared" si="291"/>
        <v>2.7995754484070225</v>
      </c>
      <c r="AV2289" s="1">
        <f t="shared" si="292"/>
        <v>2.3026123111491712</v>
      </c>
      <c r="AW2289" s="1">
        <f t="shared" si="293"/>
        <v>1.8056491738913203</v>
      </c>
    </row>
    <row r="2290" spans="1:49" x14ac:dyDescent="0.2">
      <c r="A2290">
        <v>2288</v>
      </c>
      <c r="B2290" t="s">
        <v>37234</v>
      </c>
      <c r="C2290" t="s">
        <v>37233</v>
      </c>
      <c r="F2290" t="s">
        <v>37232</v>
      </c>
      <c r="G2290" t="s">
        <v>17</v>
      </c>
      <c r="H2290" t="s">
        <v>16</v>
      </c>
      <c r="I2290" t="s">
        <v>37231</v>
      </c>
      <c r="J2290" t="s">
        <v>37230</v>
      </c>
      <c r="K2290" t="s">
        <v>37229</v>
      </c>
      <c r="L2290" t="s">
        <v>37228</v>
      </c>
      <c r="M2290" t="s">
        <v>360</v>
      </c>
      <c r="N2290">
        <v>5</v>
      </c>
      <c r="O2290" t="s">
        <v>37227</v>
      </c>
      <c r="P2290" t="s">
        <v>37226</v>
      </c>
      <c r="Q2290" t="s">
        <v>37225</v>
      </c>
      <c r="R2290" s="7">
        <v>41640</v>
      </c>
      <c r="S2290" s="8">
        <f t="shared" si="288"/>
        <v>2014</v>
      </c>
      <c r="T2290" s="8">
        <v>2014</v>
      </c>
      <c r="U2290" s="8">
        <f t="shared" si="289"/>
        <v>8</v>
      </c>
      <c r="V2290" s="7">
        <v>41852</v>
      </c>
      <c r="W2290" t="s">
        <v>4970</v>
      </c>
      <c r="X2290" s="2">
        <v>1.5840000000000001</v>
      </c>
      <c r="Y2290" s="6">
        <f t="shared" si="286"/>
        <v>4.2283975334347725E-2</v>
      </c>
      <c r="AA2290">
        <v>13672630</v>
      </c>
      <c r="AB2290">
        <v>29047</v>
      </c>
      <c r="AD2290" t="s">
        <v>6</v>
      </c>
      <c r="AE2290">
        <v>16</v>
      </c>
      <c r="AG2290">
        <v>83004</v>
      </c>
      <c r="AI2290" t="s">
        <v>37224</v>
      </c>
      <c r="AJ2290" t="s">
        <v>37223</v>
      </c>
      <c r="AK2290" t="s">
        <v>37222</v>
      </c>
      <c r="AL2290">
        <v>5</v>
      </c>
      <c r="AM2290" s="5">
        <f t="shared" si="290"/>
        <v>0.625</v>
      </c>
      <c r="AN2290" s="4">
        <f t="shared" si="287"/>
        <v>9.4661113214691405E-4</v>
      </c>
      <c r="AO2290" s="3"/>
      <c r="AP2290">
        <v>1</v>
      </c>
      <c r="AR2290" t="s">
        <v>37221</v>
      </c>
      <c r="AT2290" s="2">
        <v>3.7290000000000001</v>
      </c>
      <c r="AU2290" s="1">
        <f t="shared" si="291"/>
        <v>2.9882766073687481</v>
      </c>
      <c r="AV2290" s="1">
        <f t="shared" si="292"/>
        <v>2.1615293233247317</v>
      </c>
      <c r="AW2290" s="1">
        <f t="shared" si="293"/>
        <v>1.3347820392807157</v>
      </c>
    </row>
    <row r="2291" spans="1:49" x14ac:dyDescent="0.2">
      <c r="A2291">
        <v>2289</v>
      </c>
      <c r="B2291" t="s">
        <v>37220</v>
      </c>
      <c r="C2291" t="s">
        <v>37219</v>
      </c>
      <c r="F2291" t="s">
        <v>37218</v>
      </c>
      <c r="G2291" t="s">
        <v>17</v>
      </c>
      <c r="H2291" t="s">
        <v>16</v>
      </c>
      <c r="I2291" t="s">
        <v>3908</v>
      </c>
      <c r="J2291">
        <v>60003977</v>
      </c>
      <c r="K2291" t="s">
        <v>5444</v>
      </c>
      <c r="L2291" t="s">
        <v>709</v>
      </c>
      <c r="M2291" t="s">
        <v>46</v>
      </c>
      <c r="N2291">
        <v>2</v>
      </c>
      <c r="O2291" t="s">
        <v>37217</v>
      </c>
      <c r="P2291" t="s">
        <v>37216</v>
      </c>
      <c r="Q2291" t="s">
        <v>5441</v>
      </c>
      <c r="R2291" s="7">
        <v>41640</v>
      </c>
      <c r="S2291" s="8">
        <f t="shared" si="288"/>
        <v>2014</v>
      </c>
      <c r="T2291" s="8">
        <v>2014</v>
      </c>
      <c r="U2291" s="8">
        <f t="shared" si="289"/>
        <v>8</v>
      </c>
      <c r="V2291" s="7">
        <v>2014</v>
      </c>
      <c r="W2291" t="s">
        <v>8287</v>
      </c>
      <c r="X2291" s="2">
        <v>1.3280000000000001</v>
      </c>
      <c r="Y2291" s="6">
        <f t="shared" si="286"/>
        <v>3.5450201542937994E-2</v>
      </c>
      <c r="AA2291">
        <v>15361225</v>
      </c>
      <c r="AB2291">
        <v>18894</v>
      </c>
      <c r="AD2291" t="s">
        <v>6</v>
      </c>
      <c r="AE2291">
        <v>13</v>
      </c>
      <c r="AG2291">
        <v>6866121</v>
      </c>
      <c r="AH2291" t="s">
        <v>37215</v>
      </c>
      <c r="AI2291" t="s">
        <v>37214</v>
      </c>
      <c r="AJ2291" t="s">
        <v>37213</v>
      </c>
      <c r="AK2291" t="s">
        <v>37212</v>
      </c>
      <c r="AL2291">
        <v>82</v>
      </c>
      <c r="AM2291" s="5">
        <f t="shared" si="290"/>
        <v>10.25</v>
      </c>
      <c r="AN2291" s="4">
        <f t="shared" si="287"/>
        <v>1.552442256720939E-2</v>
      </c>
      <c r="AO2291" s="3"/>
      <c r="AP2291">
        <v>0</v>
      </c>
      <c r="AR2291" t="s">
        <v>37211</v>
      </c>
      <c r="AT2291" s="2">
        <v>3.8340000000000001</v>
      </c>
      <c r="AU2291" s="1">
        <f t="shared" si="291"/>
        <v>2.947246785021941</v>
      </c>
      <c r="AV2291" s="1">
        <f t="shared" si="292"/>
        <v>2.5487312055073694</v>
      </c>
      <c r="AW2291" s="1">
        <f t="shared" si="293"/>
        <v>2.1502156259927969</v>
      </c>
    </row>
    <row r="2292" spans="1:49" x14ac:dyDescent="0.2">
      <c r="A2292">
        <v>2290</v>
      </c>
      <c r="B2292" t="s">
        <v>37210</v>
      </c>
      <c r="C2292" t="s">
        <v>37209</v>
      </c>
      <c r="F2292" t="s">
        <v>37208</v>
      </c>
      <c r="G2292" t="s">
        <v>17</v>
      </c>
      <c r="H2292" t="s">
        <v>16</v>
      </c>
      <c r="I2292" t="s">
        <v>14059</v>
      </c>
      <c r="J2292">
        <v>60025578</v>
      </c>
      <c r="K2292" t="s">
        <v>845</v>
      </c>
      <c r="L2292" t="s">
        <v>709</v>
      </c>
      <c r="M2292" t="s">
        <v>46</v>
      </c>
      <c r="N2292">
        <v>3</v>
      </c>
      <c r="O2292" t="s">
        <v>37207</v>
      </c>
      <c r="P2292" t="s">
        <v>37206</v>
      </c>
      <c r="Q2292" t="s">
        <v>3179</v>
      </c>
      <c r="R2292" s="7">
        <v>41640</v>
      </c>
      <c r="S2292" s="8">
        <f t="shared" si="288"/>
        <v>2014</v>
      </c>
      <c r="T2292" s="8">
        <v>2014</v>
      </c>
      <c r="U2292" s="8">
        <f t="shared" si="289"/>
        <v>8</v>
      </c>
      <c r="V2292" s="7">
        <v>2014</v>
      </c>
      <c r="W2292" t="s">
        <v>523</v>
      </c>
      <c r="X2292" s="2">
        <v>0.245</v>
      </c>
      <c r="Y2292" s="6">
        <f t="shared" si="286"/>
        <v>6.5401350738100959E-3</v>
      </c>
      <c r="AA2292">
        <v>19376480</v>
      </c>
      <c r="AB2292">
        <v>19700186896</v>
      </c>
      <c r="AD2292" t="s">
        <v>6</v>
      </c>
      <c r="AE2292">
        <v>47</v>
      </c>
      <c r="AH2292" t="s">
        <v>25133</v>
      </c>
      <c r="AI2292" t="s">
        <v>37205</v>
      </c>
      <c r="AK2292" t="s">
        <v>37204</v>
      </c>
      <c r="AL2292">
        <v>10</v>
      </c>
      <c r="AM2292" s="5">
        <f t="shared" si="290"/>
        <v>1.25</v>
      </c>
      <c r="AN2292" s="4">
        <f t="shared" si="287"/>
        <v>1.8932222642938281E-3</v>
      </c>
      <c r="AO2292" s="3"/>
      <c r="AP2292">
        <v>0</v>
      </c>
      <c r="AR2292" t="s">
        <v>1</v>
      </c>
      <c r="AT2292" s="2" t="s">
        <v>0</v>
      </c>
      <c r="AU2292" s="1">
        <f t="shared" si="291"/>
        <v>0.51460612309552156</v>
      </c>
      <c r="AV2292" s="1">
        <f t="shared" si="292"/>
        <v>0.4216678669051962</v>
      </c>
      <c r="AW2292" s="1">
        <f t="shared" si="293"/>
        <v>0.32872961071487083</v>
      </c>
    </row>
    <row r="2293" spans="1:49" x14ac:dyDescent="0.2">
      <c r="A2293">
        <v>2291</v>
      </c>
      <c r="B2293" t="s">
        <v>37203</v>
      </c>
      <c r="C2293" t="s">
        <v>37202</v>
      </c>
      <c r="F2293" t="s">
        <v>37201</v>
      </c>
      <c r="G2293" t="s">
        <v>17</v>
      </c>
      <c r="H2293" t="s">
        <v>16</v>
      </c>
      <c r="I2293" t="s">
        <v>36958</v>
      </c>
      <c r="J2293">
        <v>60032144</v>
      </c>
      <c r="K2293" t="s">
        <v>22184</v>
      </c>
      <c r="L2293" t="s">
        <v>1019</v>
      </c>
      <c r="M2293" t="s">
        <v>915</v>
      </c>
      <c r="N2293">
        <v>3</v>
      </c>
      <c r="O2293" t="s">
        <v>36957</v>
      </c>
      <c r="P2293" t="s">
        <v>36956</v>
      </c>
      <c r="Q2293" t="s">
        <v>28875</v>
      </c>
      <c r="R2293" s="7">
        <v>41640</v>
      </c>
      <c r="S2293" s="8">
        <f t="shared" si="288"/>
        <v>2014</v>
      </c>
      <c r="T2293" s="8">
        <v>2014</v>
      </c>
      <c r="U2293" s="8">
        <f t="shared" si="289"/>
        <v>8</v>
      </c>
      <c r="V2293" s="7">
        <v>2014</v>
      </c>
      <c r="W2293" t="s">
        <v>8287</v>
      </c>
      <c r="X2293" s="2">
        <v>1.3280000000000001</v>
      </c>
      <c r="Y2293" s="6">
        <f t="shared" si="286"/>
        <v>3.5450201542937994E-2</v>
      </c>
      <c r="AA2293">
        <v>15361225</v>
      </c>
      <c r="AB2293">
        <v>18894</v>
      </c>
      <c r="AD2293" t="s">
        <v>6</v>
      </c>
      <c r="AE2293">
        <v>13</v>
      </c>
      <c r="AG2293">
        <v>6866129</v>
      </c>
      <c r="AH2293" t="s">
        <v>37200</v>
      </c>
      <c r="AI2293" t="s">
        <v>37199</v>
      </c>
      <c r="AJ2293" t="s">
        <v>37198</v>
      </c>
      <c r="AK2293" t="s">
        <v>37197</v>
      </c>
      <c r="AL2293">
        <v>15</v>
      </c>
      <c r="AM2293" s="5">
        <f t="shared" si="290"/>
        <v>1.875</v>
      </c>
      <c r="AN2293" s="4">
        <f t="shared" si="287"/>
        <v>2.8398333964407422E-3</v>
      </c>
      <c r="AO2293" s="3"/>
      <c r="AP2293">
        <v>0</v>
      </c>
      <c r="AR2293" t="s">
        <v>1</v>
      </c>
      <c r="AT2293" s="2">
        <v>3.8340000000000001</v>
      </c>
      <c r="AU2293" s="1">
        <f t="shared" si="291"/>
        <v>2.5667091098988815</v>
      </c>
      <c r="AV2293" s="1">
        <f t="shared" si="292"/>
        <v>1.9145017469689367</v>
      </c>
      <c r="AW2293" s="1">
        <f t="shared" si="293"/>
        <v>1.2622943840389917</v>
      </c>
    </row>
    <row r="2294" spans="1:49" x14ac:dyDescent="0.2">
      <c r="A2294">
        <v>2292</v>
      </c>
      <c r="B2294" t="s">
        <v>37196</v>
      </c>
      <c r="C2294" t="s">
        <v>37195</v>
      </c>
      <c r="F2294" t="s">
        <v>37194</v>
      </c>
      <c r="G2294" t="s">
        <v>17</v>
      </c>
      <c r="H2294" t="s">
        <v>16</v>
      </c>
      <c r="I2294" t="s">
        <v>15066</v>
      </c>
      <c r="J2294">
        <v>60025578</v>
      </c>
      <c r="K2294" t="s">
        <v>845</v>
      </c>
      <c r="L2294" t="s">
        <v>709</v>
      </c>
      <c r="M2294" t="s">
        <v>46</v>
      </c>
      <c r="N2294">
        <v>3</v>
      </c>
      <c r="O2294" t="s">
        <v>37193</v>
      </c>
      <c r="P2294" t="s">
        <v>37192</v>
      </c>
      <c r="Q2294" t="s">
        <v>3179</v>
      </c>
      <c r="R2294" s="7">
        <v>41640</v>
      </c>
      <c r="S2294" s="8">
        <f t="shared" si="288"/>
        <v>2014</v>
      </c>
      <c r="T2294" s="8">
        <v>2014</v>
      </c>
      <c r="U2294" s="8">
        <f t="shared" si="289"/>
        <v>8</v>
      </c>
      <c r="V2294" s="7">
        <v>41852</v>
      </c>
      <c r="W2294" t="s">
        <v>37177</v>
      </c>
      <c r="X2294" s="2">
        <v>0.74</v>
      </c>
      <c r="Y2294" s="6">
        <f t="shared" si="286"/>
        <v>1.9753877365793759E-2</v>
      </c>
      <c r="AA2294">
        <v>10709878</v>
      </c>
      <c r="AB2294">
        <v>17343</v>
      </c>
      <c r="AD2294" t="s">
        <v>6</v>
      </c>
      <c r="AE2294">
        <v>21</v>
      </c>
      <c r="AF2294">
        <v>4</v>
      </c>
      <c r="AG2294">
        <v>6878027</v>
      </c>
      <c r="AH2294" t="s">
        <v>37191</v>
      </c>
      <c r="AI2294" t="s">
        <v>37190</v>
      </c>
      <c r="AJ2294" t="s">
        <v>37189</v>
      </c>
      <c r="AK2294" t="s">
        <v>37188</v>
      </c>
      <c r="AL2294">
        <v>12</v>
      </c>
      <c r="AM2294" s="5">
        <f t="shared" si="290"/>
        <v>1.5</v>
      </c>
      <c r="AN2294" s="4">
        <f t="shared" si="287"/>
        <v>2.2718667171525938E-3</v>
      </c>
      <c r="AO2294" s="3"/>
      <c r="AP2294">
        <v>0</v>
      </c>
      <c r="AR2294" t="s">
        <v>1</v>
      </c>
      <c r="AT2294" s="2" t="s">
        <v>0</v>
      </c>
      <c r="AU2294" s="1">
        <f t="shared" si="291"/>
        <v>1.4509274171201407</v>
      </c>
      <c r="AV2294" s="1">
        <f t="shared" si="292"/>
        <v>1.1012872041473176</v>
      </c>
      <c r="AW2294" s="1">
        <f t="shared" si="293"/>
        <v>0.75164699117449429</v>
      </c>
    </row>
    <row r="2295" spans="1:49" x14ac:dyDescent="0.2">
      <c r="A2295">
        <v>2293</v>
      </c>
      <c r="B2295" t="s">
        <v>37187</v>
      </c>
      <c r="C2295" t="s">
        <v>37186</v>
      </c>
      <c r="F2295" t="s">
        <v>37185</v>
      </c>
      <c r="G2295" t="s">
        <v>17</v>
      </c>
      <c r="H2295" t="s">
        <v>16</v>
      </c>
      <c r="I2295" t="s">
        <v>37184</v>
      </c>
      <c r="J2295" t="s">
        <v>37183</v>
      </c>
      <c r="K2295" t="s">
        <v>37182</v>
      </c>
      <c r="L2295" t="s">
        <v>37181</v>
      </c>
      <c r="M2295" t="s">
        <v>167</v>
      </c>
      <c r="N2295">
        <v>7</v>
      </c>
      <c r="O2295" t="s">
        <v>37180</v>
      </c>
      <c r="P2295" t="s">
        <v>37179</v>
      </c>
      <c r="Q2295" t="s">
        <v>37178</v>
      </c>
      <c r="R2295" s="7">
        <v>41640</v>
      </c>
      <c r="S2295" s="8">
        <f t="shared" si="288"/>
        <v>2014</v>
      </c>
      <c r="T2295" s="8">
        <v>2014</v>
      </c>
      <c r="U2295" s="8">
        <f t="shared" si="289"/>
        <v>8</v>
      </c>
      <c r="V2295" s="7">
        <v>41852</v>
      </c>
      <c r="W2295" t="s">
        <v>37177</v>
      </c>
      <c r="X2295" s="2">
        <v>0.74</v>
      </c>
      <c r="Y2295" s="6">
        <f t="shared" si="286"/>
        <v>1.9753877365793759E-2</v>
      </c>
      <c r="AA2295">
        <v>10709878</v>
      </c>
      <c r="AB2295">
        <v>17343</v>
      </c>
      <c r="AD2295" t="s">
        <v>6</v>
      </c>
      <c r="AE2295">
        <v>21</v>
      </c>
      <c r="AF2295">
        <v>4</v>
      </c>
      <c r="AG2295">
        <v>6878017</v>
      </c>
      <c r="AH2295" t="s">
        <v>37176</v>
      </c>
      <c r="AI2295" t="s">
        <v>37175</v>
      </c>
      <c r="AJ2295" t="s">
        <v>37174</v>
      </c>
      <c r="AK2295" t="s">
        <v>37173</v>
      </c>
      <c r="AL2295">
        <v>6</v>
      </c>
      <c r="AM2295" s="5">
        <f t="shared" si="290"/>
        <v>0.75</v>
      </c>
      <c r="AN2295" s="4">
        <f t="shared" si="287"/>
        <v>1.1359333585762969E-3</v>
      </c>
      <c r="AO2295" s="3"/>
      <c r="AP2295">
        <v>0</v>
      </c>
      <c r="AR2295">
        <v>51177176</v>
      </c>
      <c r="AT2295" s="2" t="s">
        <v>0</v>
      </c>
      <c r="AU2295" s="1">
        <f t="shared" si="291"/>
        <v>1.416849416362852</v>
      </c>
      <c r="AV2295" s="1">
        <f t="shared" si="292"/>
        <v>1.0444905362185029</v>
      </c>
      <c r="AW2295" s="1">
        <f t="shared" si="293"/>
        <v>0.67213165607415359</v>
      </c>
    </row>
    <row r="2296" spans="1:49" x14ac:dyDescent="0.2">
      <c r="A2296">
        <v>2294</v>
      </c>
      <c r="B2296" t="s">
        <v>37172</v>
      </c>
      <c r="F2296" t="s">
        <v>37171</v>
      </c>
      <c r="G2296" t="s">
        <v>17</v>
      </c>
      <c r="H2296" t="s">
        <v>16</v>
      </c>
      <c r="I2296" t="s">
        <v>11194</v>
      </c>
      <c r="J2296">
        <v>114330255</v>
      </c>
      <c r="K2296" t="s">
        <v>11193</v>
      </c>
      <c r="L2296" t="s">
        <v>11192</v>
      </c>
      <c r="M2296" t="s">
        <v>943</v>
      </c>
      <c r="N2296">
        <v>2</v>
      </c>
      <c r="O2296" t="s">
        <v>11191</v>
      </c>
      <c r="P2296" t="s">
        <v>11190</v>
      </c>
      <c r="Q2296" t="s">
        <v>11189</v>
      </c>
      <c r="R2296" s="7">
        <v>41640</v>
      </c>
      <c r="S2296" s="8">
        <f t="shared" si="288"/>
        <v>2014</v>
      </c>
      <c r="T2296" s="8">
        <v>2014</v>
      </c>
      <c r="U2296" s="8">
        <f t="shared" si="289"/>
        <v>8</v>
      </c>
      <c r="V2296" s="7">
        <v>2014</v>
      </c>
      <c r="W2296" t="s">
        <v>20455</v>
      </c>
      <c r="X2296" s="2">
        <v>0.127</v>
      </c>
      <c r="Y2296" s="6">
        <f t="shared" si="286"/>
        <v>3.3901924668321725E-3</v>
      </c>
      <c r="AB2296">
        <v>21100200818</v>
      </c>
      <c r="AC2296">
        <v>15530396</v>
      </c>
      <c r="AD2296" t="s">
        <v>6</v>
      </c>
      <c r="AE2296">
        <v>9</v>
      </c>
      <c r="AF2296">
        <v>5</v>
      </c>
      <c r="AH2296" t="s">
        <v>37170</v>
      </c>
      <c r="AI2296" t="s">
        <v>37169</v>
      </c>
      <c r="AJ2296" t="s">
        <v>37168</v>
      </c>
      <c r="AK2296" t="s">
        <v>37167</v>
      </c>
      <c r="AL2296">
        <v>1</v>
      </c>
      <c r="AM2296" s="5">
        <f t="shared" si="290"/>
        <v>0.125</v>
      </c>
      <c r="AN2296" s="4">
        <f t="shared" si="287"/>
        <v>1.893222264293828E-4</v>
      </c>
      <c r="AO2296" s="3"/>
      <c r="AP2296">
        <v>0</v>
      </c>
      <c r="AR2296" t="s">
        <v>1</v>
      </c>
      <c r="AT2296" s="2" t="s">
        <v>0</v>
      </c>
      <c r="AU2296" s="1">
        <f t="shared" si="291"/>
        <v>0.24299313947113355</v>
      </c>
      <c r="AV2296" s="1">
        <f t="shared" si="292"/>
        <v>0.17897573466307776</v>
      </c>
      <c r="AW2296" s="1">
        <f t="shared" si="293"/>
        <v>0.11495832985502197</v>
      </c>
    </row>
    <row r="2297" spans="1:49" x14ac:dyDescent="0.2">
      <c r="A2297">
        <v>2295</v>
      </c>
      <c r="B2297" t="s">
        <v>37166</v>
      </c>
      <c r="C2297" t="s">
        <v>37165</v>
      </c>
      <c r="F2297" t="s">
        <v>37164</v>
      </c>
      <c r="G2297" t="s">
        <v>17</v>
      </c>
      <c r="H2297" t="s">
        <v>16</v>
      </c>
      <c r="I2297" t="s">
        <v>37163</v>
      </c>
      <c r="J2297">
        <v>60026438</v>
      </c>
      <c r="K2297" t="s">
        <v>37162</v>
      </c>
      <c r="L2297" t="s">
        <v>37161</v>
      </c>
      <c r="M2297" t="s">
        <v>37160</v>
      </c>
      <c r="N2297">
        <v>3</v>
      </c>
      <c r="O2297" t="s">
        <v>37159</v>
      </c>
      <c r="P2297" t="s">
        <v>37158</v>
      </c>
      <c r="Q2297" t="s">
        <v>37157</v>
      </c>
      <c r="R2297" s="7">
        <v>41640</v>
      </c>
      <c r="S2297" s="8">
        <f t="shared" si="288"/>
        <v>2014</v>
      </c>
      <c r="T2297" s="8">
        <v>2014</v>
      </c>
      <c r="U2297" s="8">
        <f t="shared" si="289"/>
        <v>8</v>
      </c>
      <c r="V2297" s="7">
        <v>2014</v>
      </c>
      <c r="W2297" t="s">
        <v>8287</v>
      </c>
      <c r="X2297" s="2">
        <v>1.3280000000000001</v>
      </c>
      <c r="Y2297" s="6">
        <f t="shared" si="286"/>
        <v>3.5450201542937994E-2</v>
      </c>
      <c r="AA2297">
        <v>15361225</v>
      </c>
      <c r="AB2297">
        <v>18894</v>
      </c>
      <c r="AD2297" t="s">
        <v>6</v>
      </c>
      <c r="AE2297">
        <v>13</v>
      </c>
      <c r="AG2297">
        <v>6857350</v>
      </c>
      <c r="AH2297" t="s">
        <v>37156</v>
      </c>
      <c r="AI2297" t="s">
        <v>37155</v>
      </c>
      <c r="AJ2297" t="s">
        <v>37154</v>
      </c>
      <c r="AK2297" t="s">
        <v>37153</v>
      </c>
      <c r="AL2297">
        <v>3</v>
      </c>
      <c r="AM2297" s="5">
        <f t="shared" si="290"/>
        <v>0.375</v>
      </c>
      <c r="AN2297" s="4">
        <f t="shared" si="287"/>
        <v>5.6796667928814845E-4</v>
      </c>
      <c r="AO2297" s="3"/>
      <c r="AP2297">
        <v>0</v>
      </c>
      <c r="AR2297" t="s">
        <v>1</v>
      </c>
      <c r="AT2297" s="2">
        <v>3.8340000000000001</v>
      </c>
      <c r="AU2297" s="1">
        <f t="shared" si="291"/>
        <v>2.498553108384304</v>
      </c>
      <c r="AV2297" s="1">
        <f t="shared" si="292"/>
        <v>1.8009084111113072</v>
      </c>
      <c r="AW2297" s="1">
        <f t="shared" si="293"/>
        <v>1.1032637138383101</v>
      </c>
    </row>
    <row r="2298" spans="1:49" x14ac:dyDescent="0.2">
      <c r="A2298">
        <v>2296</v>
      </c>
      <c r="B2298" t="s">
        <v>37152</v>
      </c>
      <c r="C2298" t="s">
        <v>37151</v>
      </c>
      <c r="F2298" t="s">
        <v>37150</v>
      </c>
      <c r="G2298" t="s">
        <v>17</v>
      </c>
      <c r="H2298" t="s">
        <v>16</v>
      </c>
      <c r="I2298" t="s">
        <v>3899</v>
      </c>
      <c r="J2298">
        <v>60012370</v>
      </c>
      <c r="K2298" t="s">
        <v>4728</v>
      </c>
      <c r="L2298" t="s">
        <v>4727</v>
      </c>
      <c r="M2298" t="s">
        <v>802</v>
      </c>
      <c r="N2298">
        <v>2</v>
      </c>
      <c r="O2298" t="s">
        <v>37149</v>
      </c>
      <c r="P2298" t="s">
        <v>37148</v>
      </c>
      <c r="Q2298" t="s">
        <v>4724</v>
      </c>
      <c r="R2298" s="7">
        <v>41640</v>
      </c>
      <c r="S2298" s="8">
        <f t="shared" si="288"/>
        <v>2014</v>
      </c>
      <c r="T2298" s="8">
        <v>2014</v>
      </c>
      <c r="U2298" s="8">
        <f t="shared" si="289"/>
        <v>8</v>
      </c>
      <c r="V2298" s="7">
        <v>2014</v>
      </c>
      <c r="W2298" t="s">
        <v>523</v>
      </c>
      <c r="X2298" s="2">
        <v>0.245</v>
      </c>
      <c r="Y2298" s="6">
        <f t="shared" si="286"/>
        <v>6.5401350738100959E-3</v>
      </c>
      <c r="AA2298">
        <v>19376480</v>
      </c>
      <c r="AB2298">
        <v>19700186896</v>
      </c>
      <c r="AD2298" t="s">
        <v>6</v>
      </c>
      <c r="AE2298">
        <v>47</v>
      </c>
      <c r="AH2298" t="s">
        <v>37147</v>
      </c>
      <c r="AI2298" t="s">
        <v>37146</v>
      </c>
      <c r="AK2298" t="s">
        <v>37145</v>
      </c>
      <c r="AL2298">
        <v>0</v>
      </c>
      <c r="AM2298" s="5">
        <f t="shared" si="290"/>
        <v>0</v>
      </c>
      <c r="AN2298" s="4">
        <f t="shared" si="287"/>
        <v>0</v>
      </c>
      <c r="AO2298" s="3"/>
      <c r="AP2298">
        <v>0</v>
      </c>
      <c r="AR2298" t="s">
        <v>1</v>
      </c>
      <c r="AT2298" s="2" t="s">
        <v>0</v>
      </c>
      <c r="AU2298" s="1">
        <f t="shared" si="291"/>
        <v>0.45780945516670668</v>
      </c>
      <c r="AV2298" s="1">
        <f t="shared" si="292"/>
        <v>0.3270067536905048</v>
      </c>
      <c r="AW2298" s="1">
        <f t="shared" si="293"/>
        <v>0.1962040522143029</v>
      </c>
    </row>
    <row r="2299" spans="1:49" x14ac:dyDescent="0.2">
      <c r="A2299">
        <v>2297</v>
      </c>
      <c r="B2299" t="s">
        <v>37144</v>
      </c>
      <c r="C2299" t="s">
        <v>37143</v>
      </c>
      <c r="F2299" t="s">
        <v>37142</v>
      </c>
      <c r="G2299" t="s">
        <v>17</v>
      </c>
      <c r="H2299" t="s">
        <v>16</v>
      </c>
      <c r="I2299" t="s">
        <v>14059</v>
      </c>
      <c r="J2299" t="s">
        <v>37141</v>
      </c>
      <c r="K2299" t="s">
        <v>37140</v>
      </c>
      <c r="L2299" t="s">
        <v>12138</v>
      </c>
      <c r="M2299" t="s">
        <v>167</v>
      </c>
      <c r="N2299">
        <v>4</v>
      </c>
      <c r="O2299" t="s">
        <v>37139</v>
      </c>
      <c r="P2299" t="s">
        <v>37138</v>
      </c>
      <c r="Q2299" t="s">
        <v>37137</v>
      </c>
      <c r="R2299" s="7">
        <v>41640</v>
      </c>
      <c r="S2299" s="8">
        <f t="shared" si="288"/>
        <v>2014</v>
      </c>
      <c r="T2299" s="8">
        <v>2014</v>
      </c>
      <c r="U2299" s="8">
        <f t="shared" si="289"/>
        <v>8</v>
      </c>
      <c r="V2299" s="7">
        <v>2014</v>
      </c>
      <c r="W2299" t="s">
        <v>8287</v>
      </c>
      <c r="X2299" s="2">
        <v>1.3280000000000001</v>
      </c>
      <c r="Y2299" s="6">
        <f t="shared" si="286"/>
        <v>3.5450201542937994E-2</v>
      </c>
      <c r="AA2299">
        <v>15361225</v>
      </c>
      <c r="AB2299">
        <v>18894</v>
      </c>
      <c r="AD2299" t="s">
        <v>6</v>
      </c>
      <c r="AE2299">
        <v>13</v>
      </c>
      <c r="AG2299">
        <v>6867290</v>
      </c>
      <c r="AH2299" t="s">
        <v>37136</v>
      </c>
      <c r="AI2299" t="s">
        <v>37135</v>
      </c>
      <c r="AJ2299" t="s">
        <v>37134</v>
      </c>
      <c r="AK2299" t="s">
        <v>37133</v>
      </c>
      <c r="AL2299">
        <v>213</v>
      </c>
      <c r="AM2299" s="5">
        <f t="shared" si="290"/>
        <v>26.625</v>
      </c>
      <c r="AN2299" s="4">
        <f t="shared" si="287"/>
        <v>4.0325634229458542E-2</v>
      </c>
      <c r="AO2299" s="3"/>
      <c r="AP2299">
        <v>0</v>
      </c>
      <c r="AR2299" t="s">
        <v>1</v>
      </c>
      <c r="AT2299" s="2">
        <v>3.8340000000000001</v>
      </c>
      <c r="AU2299" s="1">
        <f t="shared" si="291"/>
        <v>3.6912831348894155</v>
      </c>
      <c r="AV2299" s="1">
        <f t="shared" si="292"/>
        <v>3.7887917886198266</v>
      </c>
      <c r="AW2299" s="1">
        <f t="shared" si="293"/>
        <v>3.8863004423502376</v>
      </c>
    </row>
    <row r="2300" spans="1:49" x14ac:dyDescent="0.2">
      <c r="A2300">
        <v>2298</v>
      </c>
      <c r="B2300" t="s">
        <v>37132</v>
      </c>
      <c r="C2300" t="s">
        <v>37131</v>
      </c>
      <c r="F2300" t="s">
        <v>37130</v>
      </c>
      <c r="G2300" t="s">
        <v>17</v>
      </c>
      <c r="H2300" t="s">
        <v>16</v>
      </c>
      <c r="I2300" t="s">
        <v>13096</v>
      </c>
      <c r="J2300">
        <v>60018870</v>
      </c>
      <c r="K2300" t="s">
        <v>4474</v>
      </c>
      <c r="L2300" t="s">
        <v>4473</v>
      </c>
      <c r="M2300" t="s">
        <v>746</v>
      </c>
      <c r="N2300">
        <v>3</v>
      </c>
      <c r="O2300" t="s">
        <v>37129</v>
      </c>
      <c r="P2300" t="s">
        <v>37128</v>
      </c>
      <c r="Q2300" t="s">
        <v>4470</v>
      </c>
      <c r="R2300" s="7">
        <v>41640</v>
      </c>
      <c r="S2300" s="8">
        <f t="shared" si="288"/>
        <v>2014</v>
      </c>
      <c r="T2300" s="8">
        <v>2014</v>
      </c>
      <c r="U2300" s="8">
        <f t="shared" si="289"/>
        <v>8</v>
      </c>
      <c r="V2300" s="7">
        <v>2014</v>
      </c>
      <c r="W2300" t="s">
        <v>523</v>
      </c>
      <c r="X2300" s="2">
        <v>0.245</v>
      </c>
      <c r="Y2300" s="6">
        <f t="shared" si="286"/>
        <v>6.5401350738100959E-3</v>
      </c>
      <c r="AA2300">
        <v>19376480</v>
      </c>
      <c r="AB2300">
        <v>19700186896</v>
      </c>
      <c r="AD2300" t="s">
        <v>6</v>
      </c>
      <c r="AE2300">
        <v>47</v>
      </c>
      <c r="AH2300" t="s">
        <v>37127</v>
      </c>
      <c r="AI2300" t="s">
        <v>37126</v>
      </c>
      <c r="AK2300" t="s">
        <v>37125</v>
      </c>
      <c r="AL2300">
        <v>1</v>
      </c>
      <c r="AM2300" s="5">
        <f t="shared" si="290"/>
        <v>0.125</v>
      </c>
      <c r="AN2300" s="4">
        <f t="shared" si="287"/>
        <v>1.893222264293828E-4</v>
      </c>
      <c r="AO2300" s="3"/>
      <c r="AP2300">
        <v>0</v>
      </c>
      <c r="AR2300" t="s">
        <v>1</v>
      </c>
      <c r="AT2300" s="2" t="s">
        <v>0</v>
      </c>
      <c r="AU2300" s="1">
        <f t="shared" si="291"/>
        <v>0.46348912195958819</v>
      </c>
      <c r="AV2300" s="1">
        <f t="shared" si="292"/>
        <v>0.33647286501197393</v>
      </c>
      <c r="AW2300" s="1">
        <f t="shared" si="293"/>
        <v>0.20945660806435967</v>
      </c>
    </row>
    <row r="2301" spans="1:49" x14ac:dyDescent="0.2">
      <c r="A2301">
        <v>2299</v>
      </c>
      <c r="B2301" t="s">
        <v>37124</v>
      </c>
      <c r="C2301" t="s">
        <v>37123</v>
      </c>
      <c r="F2301" t="s">
        <v>37122</v>
      </c>
      <c r="G2301" t="s">
        <v>17</v>
      </c>
      <c r="H2301" t="s">
        <v>16</v>
      </c>
      <c r="I2301" t="s">
        <v>11131</v>
      </c>
      <c r="J2301">
        <v>60025278</v>
      </c>
      <c r="K2301" t="s">
        <v>1464</v>
      </c>
      <c r="L2301" t="s">
        <v>1463</v>
      </c>
      <c r="M2301" t="s">
        <v>46</v>
      </c>
      <c r="N2301">
        <v>4</v>
      </c>
      <c r="O2301" t="s">
        <v>11130</v>
      </c>
      <c r="P2301" t="s">
        <v>11129</v>
      </c>
      <c r="Q2301" t="s">
        <v>2891</v>
      </c>
      <c r="R2301" s="7">
        <v>41640</v>
      </c>
      <c r="S2301" s="8">
        <f t="shared" si="288"/>
        <v>2014</v>
      </c>
      <c r="T2301" s="8">
        <v>2014</v>
      </c>
      <c r="U2301" s="8">
        <f t="shared" si="289"/>
        <v>8</v>
      </c>
      <c r="V2301" s="7">
        <v>41730</v>
      </c>
      <c r="W2301" t="s">
        <v>2383</v>
      </c>
      <c r="X2301" s="2">
        <v>1.6519999999999999</v>
      </c>
      <c r="Y2301" s="6">
        <f t="shared" si="286"/>
        <v>4.409919649769093E-2</v>
      </c>
      <c r="AA2301" t="s">
        <v>2382</v>
      </c>
      <c r="AB2301">
        <v>17337</v>
      </c>
      <c r="AD2301" t="s">
        <v>6</v>
      </c>
      <c r="AE2301">
        <v>62</v>
      </c>
      <c r="AF2301">
        <v>4</v>
      </c>
      <c r="AG2301">
        <v>6705589</v>
      </c>
      <c r="AH2301" t="s">
        <v>37121</v>
      </c>
      <c r="AI2301" t="s">
        <v>37120</v>
      </c>
      <c r="AJ2301" t="s">
        <v>37119</v>
      </c>
      <c r="AK2301" t="s">
        <v>37118</v>
      </c>
      <c r="AL2301">
        <v>34</v>
      </c>
      <c r="AM2301" s="5">
        <f t="shared" si="290"/>
        <v>4.25</v>
      </c>
      <c r="AN2301" s="4">
        <f t="shared" si="287"/>
        <v>6.4369556985990157E-3</v>
      </c>
      <c r="AO2301" s="3"/>
      <c r="AP2301">
        <v>0</v>
      </c>
      <c r="AR2301" t="s">
        <v>16722</v>
      </c>
      <c r="AT2301" s="2" t="s">
        <v>0</v>
      </c>
      <c r="AU2301" s="1">
        <f t="shared" si="291"/>
        <v>3.2800524257963355</v>
      </c>
      <c r="AV2301" s="1">
        <f t="shared" si="292"/>
        <v>2.5268076098144974</v>
      </c>
      <c r="AW2301" s="1">
        <f t="shared" si="293"/>
        <v>1.7735627938326588</v>
      </c>
    </row>
    <row r="2302" spans="1:49" x14ac:dyDescent="0.2">
      <c r="A2302">
        <v>2300</v>
      </c>
      <c r="B2302" t="s">
        <v>37117</v>
      </c>
      <c r="C2302" t="s">
        <v>37116</v>
      </c>
      <c r="F2302" t="s">
        <v>37115</v>
      </c>
      <c r="G2302" t="s">
        <v>17</v>
      </c>
      <c r="H2302" t="s">
        <v>16</v>
      </c>
      <c r="I2302" t="s">
        <v>7543</v>
      </c>
      <c r="J2302">
        <v>60025578</v>
      </c>
      <c r="K2302" t="s">
        <v>845</v>
      </c>
      <c r="L2302" t="s">
        <v>709</v>
      </c>
      <c r="M2302" t="s">
        <v>46</v>
      </c>
      <c r="N2302">
        <v>3</v>
      </c>
      <c r="O2302" t="s">
        <v>37114</v>
      </c>
      <c r="P2302" t="s">
        <v>37113</v>
      </c>
      <c r="Q2302" t="s">
        <v>3179</v>
      </c>
      <c r="R2302" s="7">
        <v>41640</v>
      </c>
      <c r="S2302" s="8">
        <f t="shared" si="288"/>
        <v>2014</v>
      </c>
      <c r="T2302" s="8">
        <v>2014</v>
      </c>
      <c r="U2302" s="8">
        <f t="shared" si="289"/>
        <v>8</v>
      </c>
      <c r="V2302" s="7">
        <v>2014</v>
      </c>
      <c r="W2302" t="s">
        <v>8287</v>
      </c>
      <c r="X2302" s="2">
        <v>1.3280000000000001</v>
      </c>
      <c r="Y2302" s="6">
        <f t="shared" si="286"/>
        <v>3.5450201542937994E-2</v>
      </c>
      <c r="AA2302">
        <v>15361225</v>
      </c>
      <c r="AB2302">
        <v>18894</v>
      </c>
      <c r="AD2302" t="s">
        <v>6</v>
      </c>
      <c r="AE2302">
        <v>13</v>
      </c>
      <c r="AG2302">
        <v>6857993</v>
      </c>
      <c r="AH2302" t="s">
        <v>37112</v>
      </c>
      <c r="AI2302" t="s">
        <v>37111</v>
      </c>
      <c r="AJ2302" t="s">
        <v>37110</v>
      </c>
      <c r="AK2302" t="s">
        <v>37109</v>
      </c>
      <c r="AL2302">
        <v>16</v>
      </c>
      <c r="AM2302" s="5">
        <f t="shared" si="290"/>
        <v>2</v>
      </c>
      <c r="AN2302" s="4">
        <f t="shared" si="287"/>
        <v>3.0291556228701248E-3</v>
      </c>
      <c r="AO2302" s="3"/>
      <c r="AP2302">
        <v>0</v>
      </c>
      <c r="AR2302" t="s">
        <v>1</v>
      </c>
      <c r="AT2302" s="2">
        <v>3.8340000000000001</v>
      </c>
      <c r="AU2302" s="1">
        <f t="shared" si="291"/>
        <v>2.5723887766917635</v>
      </c>
      <c r="AV2302" s="1">
        <f t="shared" si="292"/>
        <v>1.9239678582904058</v>
      </c>
      <c r="AW2302" s="1">
        <f t="shared" si="293"/>
        <v>1.2755469398890484</v>
      </c>
    </row>
    <row r="2303" spans="1:49" x14ac:dyDescent="0.2">
      <c r="A2303">
        <v>2301</v>
      </c>
      <c r="B2303" t="s">
        <v>37108</v>
      </c>
      <c r="C2303" t="s">
        <v>37107</v>
      </c>
      <c r="F2303" t="s">
        <v>37106</v>
      </c>
      <c r="G2303" t="s">
        <v>17</v>
      </c>
      <c r="H2303" t="s">
        <v>16</v>
      </c>
      <c r="I2303" t="s">
        <v>37105</v>
      </c>
      <c r="J2303" t="s">
        <v>37104</v>
      </c>
      <c r="K2303" t="s">
        <v>37103</v>
      </c>
      <c r="L2303" t="s">
        <v>14249</v>
      </c>
      <c r="M2303" t="s">
        <v>900</v>
      </c>
      <c r="N2303">
        <v>4</v>
      </c>
      <c r="O2303" t="s">
        <v>37102</v>
      </c>
      <c r="P2303" t="s">
        <v>37101</v>
      </c>
      <c r="Q2303" t="s">
        <v>37100</v>
      </c>
      <c r="R2303" s="7">
        <v>41640</v>
      </c>
      <c r="S2303" s="8">
        <f t="shared" si="288"/>
        <v>2014</v>
      </c>
      <c r="T2303" s="8">
        <v>2014</v>
      </c>
      <c r="U2303" s="8">
        <f t="shared" si="289"/>
        <v>8</v>
      </c>
      <c r="V2303" s="7">
        <v>2014</v>
      </c>
      <c r="W2303" t="s">
        <v>8287</v>
      </c>
      <c r="X2303" s="2">
        <v>1.3280000000000001</v>
      </c>
      <c r="Y2303" s="6">
        <f t="shared" si="286"/>
        <v>3.5450201542937994E-2</v>
      </c>
      <c r="AA2303">
        <v>15361225</v>
      </c>
      <c r="AB2303">
        <v>18894</v>
      </c>
      <c r="AD2303" t="s">
        <v>6</v>
      </c>
      <c r="AE2303">
        <v>13</v>
      </c>
      <c r="AG2303">
        <v>6860233</v>
      </c>
      <c r="AH2303" t="s">
        <v>37099</v>
      </c>
      <c r="AI2303" t="s">
        <v>37098</v>
      </c>
      <c r="AJ2303" t="s">
        <v>37097</v>
      </c>
      <c r="AK2303" t="s">
        <v>37096</v>
      </c>
      <c r="AL2303">
        <v>52</v>
      </c>
      <c r="AM2303" s="5">
        <f t="shared" si="290"/>
        <v>6.5</v>
      </c>
      <c r="AN2303" s="4">
        <f t="shared" si="287"/>
        <v>9.8447557743279058E-3</v>
      </c>
      <c r="AO2303" s="3"/>
      <c r="AP2303">
        <v>0</v>
      </c>
      <c r="AR2303" t="s">
        <v>1</v>
      </c>
      <c r="AT2303" s="2">
        <v>3.8340000000000001</v>
      </c>
      <c r="AU2303" s="1">
        <f t="shared" si="291"/>
        <v>2.7768567812354967</v>
      </c>
      <c r="AV2303" s="1">
        <f t="shared" si="292"/>
        <v>2.2647478658632947</v>
      </c>
      <c r="AW2303" s="1">
        <f t="shared" si="293"/>
        <v>1.7526389504910933</v>
      </c>
    </row>
    <row r="2304" spans="1:49" x14ac:dyDescent="0.2">
      <c r="A2304">
        <v>2302</v>
      </c>
      <c r="B2304" t="s">
        <v>37095</v>
      </c>
      <c r="C2304" t="s">
        <v>37094</v>
      </c>
      <c r="F2304" t="s">
        <v>37093</v>
      </c>
      <c r="G2304" t="s">
        <v>17</v>
      </c>
      <c r="H2304" t="s">
        <v>16</v>
      </c>
      <c r="I2304" t="s">
        <v>846</v>
      </c>
      <c r="J2304">
        <v>60025278</v>
      </c>
      <c r="K2304" t="s">
        <v>1464</v>
      </c>
      <c r="L2304" t="s">
        <v>1463</v>
      </c>
      <c r="M2304" t="s">
        <v>46</v>
      </c>
      <c r="N2304">
        <v>5</v>
      </c>
      <c r="O2304" t="s">
        <v>37092</v>
      </c>
      <c r="P2304" t="s">
        <v>37091</v>
      </c>
      <c r="Q2304" t="s">
        <v>1460</v>
      </c>
      <c r="R2304" s="7">
        <v>41640</v>
      </c>
      <c r="S2304" s="8">
        <f t="shared" si="288"/>
        <v>2014</v>
      </c>
      <c r="T2304" s="8">
        <v>2014</v>
      </c>
      <c r="U2304" s="8">
        <f t="shared" si="289"/>
        <v>8</v>
      </c>
      <c r="V2304" s="7">
        <v>2014</v>
      </c>
      <c r="W2304" t="s">
        <v>8287</v>
      </c>
      <c r="X2304" s="2">
        <v>1.3280000000000001</v>
      </c>
      <c r="Y2304" s="6">
        <f t="shared" si="286"/>
        <v>3.5450201542937994E-2</v>
      </c>
      <c r="AA2304">
        <v>15361225</v>
      </c>
      <c r="AB2304">
        <v>18894</v>
      </c>
      <c r="AD2304" t="s">
        <v>6</v>
      </c>
      <c r="AE2304">
        <v>13</v>
      </c>
      <c r="AG2304">
        <v>6868222</v>
      </c>
      <c r="AH2304" t="s">
        <v>37090</v>
      </c>
      <c r="AI2304" t="s">
        <v>37089</v>
      </c>
      <c r="AJ2304" t="s">
        <v>37088</v>
      </c>
      <c r="AK2304" t="s">
        <v>37087</v>
      </c>
      <c r="AL2304">
        <v>39</v>
      </c>
      <c r="AM2304" s="5">
        <f t="shared" si="290"/>
        <v>4.875</v>
      </c>
      <c r="AN2304" s="4">
        <f t="shared" si="287"/>
        <v>7.3835668307459298E-3</v>
      </c>
      <c r="AO2304" s="3"/>
      <c r="AP2304">
        <v>0</v>
      </c>
      <c r="AR2304" t="s">
        <v>1</v>
      </c>
      <c r="AT2304" s="2">
        <v>3.8340000000000001</v>
      </c>
      <c r="AU2304" s="1">
        <f t="shared" si="291"/>
        <v>2.7030211129280373</v>
      </c>
      <c r="AV2304" s="1">
        <f t="shared" si="292"/>
        <v>2.1416884186841965</v>
      </c>
      <c r="AW2304" s="1">
        <f t="shared" si="293"/>
        <v>1.5803557244403548</v>
      </c>
    </row>
    <row r="2305" spans="1:49" x14ac:dyDescent="0.2">
      <c r="A2305">
        <v>2303</v>
      </c>
      <c r="B2305" t="s">
        <v>37086</v>
      </c>
      <c r="C2305" t="s">
        <v>37085</v>
      </c>
      <c r="F2305" t="s">
        <v>37084</v>
      </c>
      <c r="G2305" t="s">
        <v>17</v>
      </c>
      <c r="H2305" t="s">
        <v>16</v>
      </c>
      <c r="I2305" t="s">
        <v>4870</v>
      </c>
      <c r="J2305">
        <v>60010421</v>
      </c>
      <c r="K2305" t="s">
        <v>4869</v>
      </c>
      <c r="L2305" t="s">
        <v>2651</v>
      </c>
      <c r="M2305" t="s">
        <v>46</v>
      </c>
      <c r="N2305">
        <v>4</v>
      </c>
      <c r="O2305" t="s">
        <v>37083</v>
      </c>
      <c r="P2305" t="s">
        <v>37082</v>
      </c>
      <c r="Q2305" t="s">
        <v>37081</v>
      </c>
      <c r="R2305" s="7">
        <v>41640</v>
      </c>
      <c r="S2305" s="8">
        <f t="shared" si="288"/>
        <v>2014</v>
      </c>
      <c r="T2305" s="8">
        <v>2014</v>
      </c>
      <c r="U2305" s="8">
        <f t="shared" si="289"/>
        <v>8</v>
      </c>
      <c r="V2305" s="7">
        <v>2014</v>
      </c>
      <c r="W2305" t="s">
        <v>22325</v>
      </c>
      <c r="X2305" s="2">
        <v>0.50800000000000001</v>
      </c>
      <c r="Y2305" s="6">
        <f t="shared" si="286"/>
        <v>1.356076986732869E-2</v>
      </c>
      <c r="AA2305">
        <v>16735447</v>
      </c>
      <c r="AB2305">
        <v>19700177325</v>
      </c>
      <c r="AD2305" t="s">
        <v>6</v>
      </c>
      <c r="AE2305">
        <v>11</v>
      </c>
      <c r="AF2305">
        <v>5</v>
      </c>
      <c r="AG2305">
        <v>6880458</v>
      </c>
      <c r="AH2305" t="s">
        <v>14785</v>
      </c>
      <c r="AI2305" t="s">
        <v>37080</v>
      </c>
      <c r="AJ2305" t="s">
        <v>37079</v>
      </c>
      <c r="AK2305" t="s">
        <v>37078</v>
      </c>
      <c r="AL2305">
        <v>0</v>
      </c>
      <c r="AM2305" s="5">
        <f t="shared" si="290"/>
        <v>0</v>
      </c>
      <c r="AN2305" s="4">
        <f t="shared" si="287"/>
        <v>0</v>
      </c>
      <c r="AO2305" s="3"/>
      <c r="AP2305">
        <v>0</v>
      </c>
      <c r="AR2305">
        <v>61275068</v>
      </c>
      <c r="AT2305" s="2">
        <v>2.6880000000000002</v>
      </c>
      <c r="AU2305" s="1">
        <f t="shared" si="291"/>
        <v>0.94925389071300825</v>
      </c>
      <c r="AV2305" s="1">
        <f t="shared" si="292"/>
        <v>0.67803849336643451</v>
      </c>
      <c r="AW2305" s="1">
        <f t="shared" si="293"/>
        <v>0.40682309601986072</v>
      </c>
    </row>
    <row r="2306" spans="1:49" x14ac:dyDescent="0.2">
      <c r="A2306">
        <v>2304</v>
      </c>
      <c r="B2306" t="s">
        <v>37077</v>
      </c>
      <c r="C2306" t="s">
        <v>37076</v>
      </c>
      <c r="F2306" t="s">
        <v>37075</v>
      </c>
      <c r="G2306" t="s">
        <v>17</v>
      </c>
      <c r="H2306" t="s">
        <v>16</v>
      </c>
      <c r="I2306" t="s">
        <v>37074</v>
      </c>
      <c r="J2306" t="s">
        <v>37073</v>
      </c>
      <c r="K2306" t="s">
        <v>37072</v>
      </c>
      <c r="L2306" t="s">
        <v>37071</v>
      </c>
      <c r="M2306" t="s">
        <v>37070</v>
      </c>
      <c r="N2306">
        <v>5</v>
      </c>
      <c r="O2306" t="s">
        <v>37069</v>
      </c>
      <c r="P2306" t="s">
        <v>37068</v>
      </c>
      <c r="Q2306" t="s">
        <v>37067</v>
      </c>
      <c r="R2306" s="7">
        <v>41640</v>
      </c>
      <c r="S2306" s="8">
        <f t="shared" si="288"/>
        <v>2014</v>
      </c>
      <c r="T2306" s="8">
        <v>2014</v>
      </c>
      <c r="U2306" s="8">
        <f t="shared" si="289"/>
        <v>8</v>
      </c>
      <c r="V2306" s="7">
        <v>2014</v>
      </c>
      <c r="W2306" t="s">
        <v>8287</v>
      </c>
      <c r="X2306" s="2">
        <v>1.3280000000000001</v>
      </c>
      <c r="Y2306" s="6">
        <f t="shared" si="286"/>
        <v>3.5450201542937994E-2</v>
      </c>
      <c r="AA2306">
        <v>15361225</v>
      </c>
      <c r="AB2306">
        <v>18894</v>
      </c>
      <c r="AD2306" t="s">
        <v>6</v>
      </c>
      <c r="AE2306">
        <v>13</v>
      </c>
      <c r="AG2306">
        <v>6860316</v>
      </c>
      <c r="AH2306" t="s">
        <v>37066</v>
      </c>
      <c r="AI2306" t="s">
        <v>37065</v>
      </c>
      <c r="AJ2306" t="s">
        <v>37064</v>
      </c>
      <c r="AK2306" t="s">
        <v>37063</v>
      </c>
      <c r="AL2306">
        <v>0</v>
      </c>
      <c r="AM2306" s="5">
        <f t="shared" si="290"/>
        <v>0</v>
      </c>
      <c r="AN2306" s="4">
        <f t="shared" si="287"/>
        <v>0</v>
      </c>
      <c r="AO2306" s="3"/>
      <c r="AP2306">
        <v>0</v>
      </c>
      <c r="AR2306" t="s">
        <v>1</v>
      </c>
      <c r="AT2306" s="2">
        <v>3.8340000000000001</v>
      </c>
      <c r="AU2306" s="1">
        <f t="shared" si="291"/>
        <v>2.4815141080056597</v>
      </c>
      <c r="AV2306" s="1">
        <f t="shared" si="292"/>
        <v>1.7725100771468998</v>
      </c>
      <c r="AW2306" s="1">
        <f t="shared" si="293"/>
        <v>1.0635060462881398</v>
      </c>
    </row>
    <row r="2307" spans="1:49" x14ac:dyDescent="0.2">
      <c r="A2307">
        <v>2305</v>
      </c>
      <c r="B2307" t="s">
        <v>37062</v>
      </c>
      <c r="C2307" t="s">
        <v>37061</v>
      </c>
      <c r="F2307" t="s">
        <v>37060</v>
      </c>
      <c r="G2307" t="s">
        <v>17</v>
      </c>
      <c r="H2307" t="s">
        <v>16</v>
      </c>
      <c r="I2307" t="s">
        <v>37059</v>
      </c>
      <c r="J2307" t="s">
        <v>37058</v>
      </c>
      <c r="K2307" t="s">
        <v>37057</v>
      </c>
      <c r="L2307" t="s">
        <v>37056</v>
      </c>
      <c r="M2307" t="s">
        <v>4342</v>
      </c>
      <c r="N2307">
        <v>3</v>
      </c>
      <c r="O2307" t="s">
        <v>37055</v>
      </c>
      <c r="P2307" t="s">
        <v>37054</v>
      </c>
      <c r="Q2307" t="s">
        <v>37053</v>
      </c>
      <c r="R2307" s="7">
        <v>41640</v>
      </c>
      <c r="S2307" s="8">
        <f t="shared" si="288"/>
        <v>2014</v>
      </c>
      <c r="T2307" s="8">
        <v>2014</v>
      </c>
      <c r="U2307" s="8">
        <f t="shared" si="289"/>
        <v>8</v>
      </c>
      <c r="V2307" s="7">
        <v>2014</v>
      </c>
      <c r="W2307" t="s">
        <v>8287</v>
      </c>
      <c r="X2307" s="2">
        <v>1.3280000000000001</v>
      </c>
      <c r="Y2307" s="6">
        <f t="shared" ref="Y2307:Y2370" si="294">(X2307-$Z$3)/($Z$2-$Z$3)</f>
        <v>3.5450201542937994E-2</v>
      </c>
      <c r="AA2307">
        <v>15361225</v>
      </c>
      <c r="AB2307">
        <v>18894</v>
      </c>
      <c r="AD2307" t="s">
        <v>6</v>
      </c>
      <c r="AE2307">
        <v>13</v>
      </c>
      <c r="AG2307">
        <v>6847143</v>
      </c>
      <c r="AH2307" t="s">
        <v>25218</v>
      </c>
      <c r="AI2307" t="s">
        <v>37052</v>
      </c>
      <c r="AJ2307" t="s">
        <v>37051</v>
      </c>
      <c r="AK2307" t="s">
        <v>37050</v>
      </c>
      <c r="AL2307">
        <v>10</v>
      </c>
      <c r="AM2307" s="5">
        <f t="shared" si="290"/>
        <v>1.25</v>
      </c>
      <c r="AN2307" s="4">
        <f t="shared" ref="AN2307:AN2370" si="295">(AM2307-$AO$3)/($AO$2-$AO$3)</f>
        <v>1.8932222642938281E-3</v>
      </c>
      <c r="AO2307" s="3"/>
      <c r="AP2307">
        <v>0</v>
      </c>
      <c r="AR2307" t="s">
        <v>1</v>
      </c>
      <c r="AT2307" s="2">
        <v>3.8340000000000001</v>
      </c>
      <c r="AU2307" s="1">
        <f t="shared" si="291"/>
        <v>2.5383107759344745</v>
      </c>
      <c r="AV2307" s="1">
        <f t="shared" si="292"/>
        <v>1.8671711903615913</v>
      </c>
      <c r="AW2307" s="1">
        <f t="shared" si="293"/>
        <v>1.1960316047887078</v>
      </c>
    </row>
    <row r="2308" spans="1:49" x14ac:dyDescent="0.2">
      <c r="A2308">
        <v>2306</v>
      </c>
      <c r="B2308" t="s">
        <v>37049</v>
      </c>
      <c r="F2308" t="s">
        <v>37048</v>
      </c>
      <c r="G2308" t="s">
        <v>17</v>
      </c>
      <c r="H2308" t="s">
        <v>16</v>
      </c>
      <c r="I2308" t="s">
        <v>37047</v>
      </c>
      <c r="J2308" t="s">
        <v>37046</v>
      </c>
      <c r="K2308" t="s">
        <v>37045</v>
      </c>
      <c r="L2308" t="s">
        <v>37044</v>
      </c>
      <c r="M2308" t="s">
        <v>37043</v>
      </c>
      <c r="N2308">
        <v>6</v>
      </c>
      <c r="O2308" t="s">
        <v>37042</v>
      </c>
      <c r="P2308" t="s">
        <v>37041</v>
      </c>
      <c r="Q2308" t="s">
        <v>37040</v>
      </c>
      <c r="R2308" s="7">
        <v>41640</v>
      </c>
      <c r="S2308" s="8">
        <f t="shared" si="288"/>
        <v>2014</v>
      </c>
      <c r="T2308" s="8">
        <v>2014</v>
      </c>
      <c r="U2308" s="8">
        <f t="shared" si="289"/>
        <v>8</v>
      </c>
      <c r="V2308" s="7">
        <v>2014</v>
      </c>
      <c r="W2308" t="s">
        <v>20455</v>
      </c>
      <c r="X2308" s="2">
        <v>0.127</v>
      </c>
      <c r="Y2308" s="6">
        <f t="shared" si="294"/>
        <v>3.3901924668321725E-3</v>
      </c>
      <c r="AB2308">
        <v>21100200818</v>
      </c>
      <c r="AC2308">
        <v>15530396</v>
      </c>
      <c r="AD2308" t="s">
        <v>6</v>
      </c>
      <c r="AE2308">
        <v>9</v>
      </c>
      <c r="AF2308">
        <v>5</v>
      </c>
      <c r="AH2308" t="s">
        <v>37039</v>
      </c>
      <c r="AI2308" t="s">
        <v>37038</v>
      </c>
      <c r="AJ2308" t="s">
        <v>37037</v>
      </c>
      <c r="AK2308" t="s">
        <v>37036</v>
      </c>
      <c r="AL2308">
        <v>1</v>
      </c>
      <c r="AM2308" s="5">
        <f t="shared" si="290"/>
        <v>0.125</v>
      </c>
      <c r="AN2308" s="4">
        <f t="shared" si="295"/>
        <v>1.893222264293828E-4</v>
      </c>
      <c r="AO2308" s="3"/>
      <c r="AP2308">
        <v>0</v>
      </c>
      <c r="AR2308" t="s">
        <v>1</v>
      </c>
      <c r="AT2308" s="2" t="s">
        <v>0</v>
      </c>
      <c r="AU2308" s="1">
        <f t="shared" si="291"/>
        <v>0.24299313947113355</v>
      </c>
      <c r="AV2308" s="1">
        <f t="shared" si="292"/>
        <v>0.17897573466307776</v>
      </c>
      <c r="AW2308" s="1">
        <f t="shared" si="293"/>
        <v>0.11495832985502197</v>
      </c>
    </row>
    <row r="2309" spans="1:49" x14ac:dyDescent="0.2">
      <c r="A2309">
        <v>2307</v>
      </c>
      <c r="B2309" t="s">
        <v>37035</v>
      </c>
      <c r="C2309" t="s">
        <v>37034</v>
      </c>
      <c r="F2309" t="s">
        <v>37033</v>
      </c>
      <c r="G2309" t="s">
        <v>17</v>
      </c>
      <c r="H2309" t="s">
        <v>16</v>
      </c>
      <c r="I2309" t="s">
        <v>37032</v>
      </c>
      <c r="J2309">
        <v>60019722</v>
      </c>
      <c r="K2309" t="s">
        <v>33072</v>
      </c>
      <c r="L2309" t="s">
        <v>33071</v>
      </c>
      <c r="M2309" t="s">
        <v>3387</v>
      </c>
      <c r="N2309">
        <v>2</v>
      </c>
      <c r="O2309" t="s">
        <v>37031</v>
      </c>
      <c r="P2309" t="s">
        <v>37030</v>
      </c>
      <c r="Q2309" t="s">
        <v>37029</v>
      </c>
      <c r="R2309" s="7">
        <v>41640</v>
      </c>
      <c r="S2309" s="8">
        <f t="shared" si="288"/>
        <v>2014</v>
      </c>
      <c r="T2309" s="8">
        <v>2014</v>
      </c>
      <c r="U2309" s="8">
        <f t="shared" si="289"/>
        <v>8</v>
      </c>
      <c r="V2309" s="7" t="s">
        <v>34842</v>
      </c>
      <c r="W2309" t="s">
        <v>37028</v>
      </c>
      <c r="X2309" s="2">
        <v>0.69599999999999995</v>
      </c>
      <c r="Y2309" s="6">
        <f t="shared" si="294"/>
        <v>1.857932249539521E-2</v>
      </c>
      <c r="AA2309" t="s">
        <v>37027</v>
      </c>
      <c r="AB2309">
        <v>26004</v>
      </c>
      <c r="AD2309" t="s">
        <v>6</v>
      </c>
      <c r="AE2309">
        <v>14</v>
      </c>
      <c r="AF2309">
        <v>3</v>
      </c>
      <c r="AG2309">
        <v>6880934</v>
      </c>
      <c r="AH2309" t="s">
        <v>37026</v>
      </c>
      <c r="AI2309" t="s">
        <v>37025</v>
      </c>
      <c r="AK2309" t="s">
        <v>37024</v>
      </c>
      <c r="AL2309">
        <v>31</v>
      </c>
      <c r="AM2309" s="5">
        <f t="shared" si="290"/>
        <v>3.875</v>
      </c>
      <c r="AN2309" s="4">
        <f t="shared" si="295"/>
        <v>5.8689890193108669E-3</v>
      </c>
      <c r="AO2309" s="3"/>
      <c r="AP2309">
        <v>0</v>
      </c>
      <c r="AR2309" t="s">
        <v>1</v>
      </c>
      <c r="AT2309" s="2">
        <v>3.0710000000000002</v>
      </c>
      <c r="AU2309" s="1">
        <f t="shared" si="291"/>
        <v>1.4766222452569906</v>
      </c>
      <c r="AV2309" s="1">
        <f t="shared" si="292"/>
        <v>1.2224155757353039</v>
      </c>
      <c r="AW2309" s="1">
        <f t="shared" si="293"/>
        <v>0.96820890621361688</v>
      </c>
    </row>
    <row r="2310" spans="1:49" x14ac:dyDescent="0.2">
      <c r="A2310">
        <v>2308</v>
      </c>
      <c r="B2310" t="s">
        <v>37023</v>
      </c>
      <c r="C2310" t="s">
        <v>37022</v>
      </c>
      <c r="F2310" t="s">
        <v>37021</v>
      </c>
      <c r="G2310" t="s">
        <v>17</v>
      </c>
      <c r="H2310" t="s">
        <v>16</v>
      </c>
      <c r="I2310" t="s">
        <v>18433</v>
      </c>
      <c r="J2310">
        <v>60005465</v>
      </c>
      <c r="K2310" t="s">
        <v>2652</v>
      </c>
      <c r="L2310" t="s">
        <v>2651</v>
      </c>
      <c r="M2310" t="s">
        <v>46</v>
      </c>
      <c r="N2310">
        <v>3</v>
      </c>
      <c r="O2310" t="s">
        <v>37020</v>
      </c>
      <c r="P2310" t="s">
        <v>37019</v>
      </c>
      <c r="Q2310" t="s">
        <v>2648</v>
      </c>
      <c r="R2310" s="7">
        <v>41640</v>
      </c>
      <c r="S2310" s="8">
        <f t="shared" si="288"/>
        <v>2014</v>
      </c>
      <c r="T2310" s="8">
        <v>2014</v>
      </c>
      <c r="U2310" s="8">
        <f t="shared" si="289"/>
        <v>8</v>
      </c>
      <c r="V2310" s="7">
        <v>2014</v>
      </c>
      <c r="W2310" t="s">
        <v>523</v>
      </c>
      <c r="X2310" s="2">
        <v>0.245</v>
      </c>
      <c r="Y2310" s="6">
        <f t="shared" si="294"/>
        <v>6.5401350738100959E-3</v>
      </c>
      <c r="AA2310">
        <v>19376480</v>
      </c>
      <c r="AB2310">
        <v>19700186896</v>
      </c>
      <c r="AD2310" t="s">
        <v>6</v>
      </c>
      <c r="AE2310">
        <v>47</v>
      </c>
      <c r="AH2310" t="s">
        <v>10952</v>
      </c>
      <c r="AI2310" t="s">
        <v>37018</v>
      </c>
      <c r="AK2310" t="s">
        <v>37017</v>
      </c>
      <c r="AL2310">
        <v>6</v>
      </c>
      <c r="AM2310" s="5">
        <f t="shared" si="290"/>
        <v>0.75</v>
      </c>
      <c r="AN2310" s="4">
        <f t="shared" si="295"/>
        <v>1.1359333585762969E-3</v>
      </c>
      <c r="AO2310" s="3"/>
      <c r="AP2310">
        <v>0</v>
      </c>
      <c r="AR2310" t="s">
        <v>1</v>
      </c>
      <c r="AT2310" s="2" t="s">
        <v>0</v>
      </c>
      <c r="AU2310" s="1">
        <f t="shared" si="291"/>
        <v>0.49188745592399558</v>
      </c>
      <c r="AV2310" s="1">
        <f t="shared" si="292"/>
        <v>0.38380342161931963</v>
      </c>
      <c r="AW2310" s="1">
        <f t="shared" si="293"/>
        <v>0.27571938731464368</v>
      </c>
    </row>
    <row r="2311" spans="1:49" x14ac:dyDescent="0.2">
      <c r="A2311">
        <v>2309</v>
      </c>
      <c r="B2311" t="s">
        <v>37016</v>
      </c>
      <c r="F2311" t="s">
        <v>37015</v>
      </c>
      <c r="G2311" t="s">
        <v>17</v>
      </c>
      <c r="H2311" t="s">
        <v>16</v>
      </c>
      <c r="I2311" t="s">
        <v>37014</v>
      </c>
      <c r="J2311">
        <v>60088882</v>
      </c>
      <c r="K2311" t="s">
        <v>37013</v>
      </c>
      <c r="L2311" t="s">
        <v>32350</v>
      </c>
      <c r="M2311" t="s">
        <v>27810</v>
      </c>
      <c r="N2311">
        <v>3</v>
      </c>
      <c r="O2311" t="s">
        <v>37012</v>
      </c>
      <c r="P2311" t="s">
        <v>37011</v>
      </c>
      <c r="Q2311" t="s">
        <v>37010</v>
      </c>
      <c r="R2311" s="7">
        <v>41640</v>
      </c>
      <c r="S2311" s="8">
        <f t="shared" si="288"/>
        <v>2014</v>
      </c>
      <c r="T2311" s="8">
        <v>2014</v>
      </c>
      <c r="U2311" s="8">
        <f t="shared" si="289"/>
        <v>8</v>
      </c>
      <c r="V2311" s="7">
        <v>2014</v>
      </c>
      <c r="W2311" t="s">
        <v>20455</v>
      </c>
      <c r="X2311" s="2">
        <v>0.127</v>
      </c>
      <c r="Y2311" s="6">
        <f t="shared" si="294"/>
        <v>3.3901924668321725E-3</v>
      </c>
      <c r="AB2311">
        <v>21100200818</v>
      </c>
      <c r="AC2311">
        <v>15530396</v>
      </c>
      <c r="AD2311" t="s">
        <v>6</v>
      </c>
      <c r="AE2311">
        <v>9</v>
      </c>
      <c r="AF2311">
        <v>5</v>
      </c>
      <c r="AH2311" t="s">
        <v>37009</v>
      </c>
      <c r="AI2311" t="s">
        <v>37008</v>
      </c>
      <c r="AJ2311" t="s">
        <v>37007</v>
      </c>
      <c r="AK2311" t="s">
        <v>37006</v>
      </c>
      <c r="AL2311">
        <v>5</v>
      </c>
      <c r="AM2311" s="5">
        <f t="shared" si="290"/>
        <v>0.625</v>
      </c>
      <c r="AN2311" s="4">
        <f t="shared" si="295"/>
        <v>9.4661113214691405E-4</v>
      </c>
      <c r="AO2311" s="3"/>
      <c r="AP2311">
        <v>0</v>
      </c>
      <c r="AR2311" t="s">
        <v>1</v>
      </c>
      <c r="AT2311" s="2" t="s">
        <v>0</v>
      </c>
      <c r="AU2311" s="1">
        <f t="shared" si="291"/>
        <v>0.26571180664265953</v>
      </c>
      <c r="AV2311" s="1">
        <f t="shared" si="292"/>
        <v>0.21684017994895435</v>
      </c>
      <c r="AW2311" s="1">
        <f t="shared" si="293"/>
        <v>0.16796855325524915</v>
      </c>
    </row>
    <row r="2312" spans="1:49" x14ac:dyDescent="0.2">
      <c r="A2312">
        <v>2310</v>
      </c>
      <c r="B2312" t="s">
        <v>37005</v>
      </c>
      <c r="C2312" t="s">
        <v>37004</v>
      </c>
      <c r="F2312" t="s">
        <v>37003</v>
      </c>
      <c r="G2312" t="s">
        <v>17</v>
      </c>
      <c r="H2312" t="s">
        <v>16</v>
      </c>
      <c r="I2312" t="s">
        <v>37002</v>
      </c>
      <c r="J2312">
        <v>60007278</v>
      </c>
      <c r="K2312" t="s">
        <v>11651</v>
      </c>
      <c r="L2312" t="s">
        <v>11650</v>
      </c>
      <c r="M2312" t="s">
        <v>76</v>
      </c>
      <c r="N2312">
        <v>3</v>
      </c>
      <c r="O2312" t="s">
        <v>37001</v>
      </c>
      <c r="P2312" t="s">
        <v>37000</v>
      </c>
      <c r="Q2312" t="s">
        <v>36999</v>
      </c>
      <c r="R2312" s="7">
        <v>41640</v>
      </c>
      <c r="S2312" s="8">
        <f t="shared" si="288"/>
        <v>2014</v>
      </c>
      <c r="T2312" s="8">
        <v>2014</v>
      </c>
      <c r="U2312" s="8">
        <f t="shared" si="289"/>
        <v>8</v>
      </c>
      <c r="V2312" s="7">
        <v>2014</v>
      </c>
      <c r="W2312" t="s">
        <v>1285</v>
      </c>
      <c r="X2312" s="2">
        <v>0.34100000000000003</v>
      </c>
      <c r="Y2312" s="6">
        <f t="shared" si="294"/>
        <v>9.1028002455887467E-3</v>
      </c>
      <c r="AA2312">
        <v>19378718</v>
      </c>
      <c r="AB2312">
        <v>19700186839</v>
      </c>
      <c r="AC2312">
        <v>15309681</v>
      </c>
      <c r="AD2312" t="s">
        <v>6</v>
      </c>
      <c r="AE2312">
        <v>52</v>
      </c>
      <c r="AH2312" t="s">
        <v>36998</v>
      </c>
      <c r="AI2312" t="s">
        <v>36997</v>
      </c>
      <c r="AK2312" t="s">
        <v>36996</v>
      </c>
      <c r="AL2312">
        <v>18</v>
      </c>
      <c r="AM2312" s="5">
        <f t="shared" si="290"/>
        <v>2.25</v>
      </c>
      <c r="AN2312" s="4">
        <f t="shared" si="295"/>
        <v>3.4078000757288905E-3</v>
      </c>
      <c r="AO2312" s="3"/>
      <c r="AP2312">
        <v>0</v>
      </c>
      <c r="AR2312" t="s">
        <v>1</v>
      </c>
      <c r="AT2312" s="2" t="s">
        <v>0</v>
      </c>
      <c r="AU2312" s="1">
        <f t="shared" si="291"/>
        <v>0.73943001946307896</v>
      </c>
      <c r="AV2312" s="1">
        <f t="shared" si="292"/>
        <v>0.62553001606588188</v>
      </c>
      <c r="AW2312" s="1">
        <f t="shared" si="293"/>
        <v>0.5116300126686848</v>
      </c>
    </row>
    <row r="2313" spans="1:49" x14ac:dyDescent="0.2">
      <c r="A2313">
        <v>2311</v>
      </c>
      <c r="B2313" t="s">
        <v>36995</v>
      </c>
      <c r="C2313" t="s">
        <v>36994</v>
      </c>
      <c r="F2313" t="s">
        <v>36993</v>
      </c>
      <c r="G2313" t="s">
        <v>17</v>
      </c>
      <c r="H2313" t="s">
        <v>16</v>
      </c>
      <c r="I2313" t="s">
        <v>36992</v>
      </c>
      <c r="J2313">
        <v>60014237</v>
      </c>
      <c r="K2313" t="s">
        <v>12566</v>
      </c>
      <c r="L2313" t="s">
        <v>916</v>
      </c>
      <c r="M2313" t="s">
        <v>915</v>
      </c>
      <c r="N2313">
        <v>3</v>
      </c>
      <c r="O2313" t="s">
        <v>36991</v>
      </c>
      <c r="P2313" t="s">
        <v>36990</v>
      </c>
      <c r="Q2313" t="s">
        <v>36989</v>
      </c>
      <c r="R2313" s="7">
        <v>41640</v>
      </c>
      <c r="S2313" s="8">
        <f t="shared" si="288"/>
        <v>2014</v>
      </c>
      <c r="T2313" s="8">
        <v>2014</v>
      </c>
      <c r="U2313" s="8">
        <f t="shared" si="289"/>
        <v>8</v>
      </c>
      <c r="V2313" s="7">
        <v>2014</v>
      </c>
      <c r="W2313" t="s">
        <v>8287</v>
      </c>
      <c r="X2313" s="2">
        <v>1.3280000000000001</v>
      </c>
      <c r="Y2313" s="6">
        <f t="shared" si="294"/>
        <v>3.5450201542937994E-2</v>
      </c>
      <c r="AA2313">
        <v>15361225</v>
      </c>
      <c r="AB2313">
        <v>18894</v>
      </c>
      <c r="AD2313" t="s">
        <v>6</v>
      </c>
      <c r="AE2313">
        <v>13</v>
      </c>
      <c r="AG2313">
        <v>6878447</v>
      </c>
      <c r="AH2313" t="s">
        <v>36988</v>
      </c>
      <c r="AI2313" t="s">
        <v>36987</v>
      </c>
      <c r="AJ2313" t="s">
        <v>36986</v>
      </c>
      <c r="AK2313" t="s">
        <v>36985</v>
      </c>
      <c r="AL2313">
        <v>7</v>
      </c>
      <c r="AM2313" s="5">
        <f t="shared" si="290"/>
        <v>0.875</v>
      </c>
      <c r="AN2313" s="4">
        <f t="shared" si="295"/>
        <v>1.3252555850056798E-3</v>
      </c>
      <c r="AO2313" s="3"/>
      <c r="AP2313">
        <v>0</v>
      </c>
      <c r="AR2313" t="s">
        <v>1</v>
      </c>
      <c r="AT2313" s="2">
        <v>3.8340000000000001</v>
      </c>
      <c r="AU2313" s="1">
        <f t="shared" si="291"/>
        <v>2.5212717755558298</v>
      </c>
      <c r="AV2313" s="1">
        <f t="shared" si="292"/>
        <v>1.8387728563971837</v>
      </c>
      <c r="AW2313" s="1">
        <f t="shared" si="293"/>
        <v>1.1562739372385373</v>
      </c>
    </row>
    <row r="2314" spans="1:49" x14ac:dyDescent="0.2">
      <c r="A2314">
        <v>2312</v>
      </c>
      <c r="B2314" t="s">
        <v>36984</v>
      </c>
      <c r="C2314" t="s">
        <v>36983</v>
      </c>
      <c r="F2314" t="s">
        <v>36982</v>
      </c>
      <c r="G2314" t="s">
        <v>17</v>
      </c>
      <c r="H2314" t="s">
        <v>16</v>
      </c>
      <c r="I2314" t="s">
        <v>36981</v>
      </c>
      <c r="J2314" t="s">
        <v>36980</v>
      </c>
      <c r="K2314" t="s">
        <v>36979</v>
      </c>
      <c r="L2314" t="s">
        <v>36978</v>
      </c>
      <c r="M2314" t="s">
        <v>4237</v>
      </c>
      <c r="N2314">
        <v>4</v>
      </c>
      <c r="O2314" t="s">
        <v>36977</v>
      </c>
      <c r="P2314" t="s">
        <v>36976</v>
      </c>
      <c r="Q2314" t="s">
        <v>36975</v>
      </c>
      <c r="R2314" s="7">
        <v>41640</v>
      </c>
      <c r="S2314" s="8">
        <f t="shared" si="288"/>
        <v>2014</v>
      </c>
      <c r="T2314" s="8">
        <v>2014</v>
      </c>
      <c r="U2314" s="8">
        <f t="shared" si="289"/>
        <v>8</v>
      </c>
      <c r="V2314" s="7">
        <v>2014</v>
      </c>
      <c r="W2314" t="s">
        <v>8287</v>
      </c>
      <c r="X2314" s="2">
        <v>1.3280000000000001</v>
      </c>
      <c r="Y2314" s="6">
        <f t="shared" si="294"/>
        <v>3.5450201542937994E-2</v>
      </c>
      <c r="AA2314">
        <v>15361225</v>
      </c>
      <c r="AB2314">
        <v>18894</v>
      </c>
      <c r="AD2314" t="s">
        <v>6</v>
      </c>
      <c r="AE2314">
        <v>13</v>
      </c>
      <c r="AG2314">
        <v>6866116</v>
      </c>
      <c r="AH2314" t="s">
        <v>36974</v>
      </c>
      <c r="AI2314" t="s">
        <v>36973</v>
      </c>
      <c r="AJ2314" t="s">
        <v>36972</v>
      </c>
      <c r="AK2314" t="s">
        <v>36971</v>
      </c>
      <c r="AL2314">
        <v>3</v>
      </c>
      <c r="AM2314" s="5">
        <f t="shared" si="290"/>
        <v>0.375</v>
      </c>
      <c r="AN2314" s="4">
        <f t="shared" si="295"/>
        <v>5.6796667928814845E-4</v>
      </c>
      <c r="AO2314" s="3"/>
      <c r="AP2314">
        <v>0</v>
      </c>
      <c r="AR2314" t="s">
        <v>1</v>
      </c>
      <c r="AT2314" s="2">
        <v>3.8340000000000001</v>
      </c>
      <c r="AU2314" s="1">
        <f t="shared" si="291"/>
        <v>2.498553108384304</v>
      </c>
      <c r="AV2314" s="1">
        <f t="shared" si="292"/>
        <v>1.8009084111113072</v>
      </c>
      <c r="AW2314" s="1">
        <f t="shared" si="293"/>
        <v>1.1032637138383101</v>
      </c>
    </row>
    <row r="2315" spans="1:49" x14ac:dyDescent="0.2">
      <c r="A2315">
        <v>2313</v>
      </c>
      <c r="B2315" t="s">
        <v>36970</v>
      </c>
      <c r="C2315" t="s">
        <v>36969</v>
      </c>
      <c r="F2315" t="s">
        <v>36968</v>
      </c>
      <c r="G2315" t="s">
        <v>17</v>
      </c>
      <c r="H2315" t="s">
        <v>16</v>
      </c>
      <c r="I2315" t="s">
        <v>1057</v>
      </c>
      <c r="J2315">
        <v>60069720</v>
      </c>
      <c r="K2315" t="s">
        <v>710</v>
      </c>
      <c r="L2315" t="s">
        <v>709</v>
      </c>
      <c r="M2315" t="s">
        <v>46</v>
      </c>
      <c r="N2315">
        <v>5</v>
      </c>
      <c r="O2315" t="s">
        <v>36967</v>
      </c>
      <c r="P2315" t="s">
        <v>36966</v>
      </c>
      <c r="Q2315" t="s">
        <v>706</v>
      </c>
      <c r="R2315" s="7">
        <v>41640</v>
      </c>
      <c r="S2315" s="8">
        <f t="shared" si="288"/>
        <v>2014</v>
      </c>
      <c r="T2315" s="8">
        <v>2014</v>
      </c>
      <c r="U2315" s="8">
        <f t="shared" si="289"/>
        <v>8</v>
      </c>
      <c r="V2315" s="7">
        <v>2014</v>
      </c>
      <c r="W2315" t="s">
        <v>8287</v>
      </c>
      <c r="X2315" s="2">
        <v>1.3280000000000001</v>
      </c>
      <c r="Y2315" s="6">
        <f t="shared" si="294"/>
        <v>3.5450201542937994E-2</v>
      </c>
      <c r="AA2315">
        <v>15361225</v>
      </c>
      <c r="AB2315">
        <v>18894</v>
      </c>
      <c r="AD2315" t="s">
        <v>6</v>
      </c>
      <c r="AE2315">
        <v>13</v>
      </c>
      <c r="AG2315">
        <v>6862839</v>
      </c>
      <c r="AH2315" t="s">
        <v>36965</v>
      </c>
      <c r="AI2315" t="s">
        <v>36964</v>
      </c>
      <c r="AJ2315" t="s">
        <v>36963</v>
      </c>
      <c r="AK2315" t="s">
        <v>36962</v>
      </c>
      <c r="AL2315">
        <v>27</v>
      </c>
      <c r="AM2315" s="5">
        <f t="shared" si="290"/>
        <v>3.375</v>
      </c>
      <c r="AN2315" s="4">
        <f t="shared" si="295"/>
        <v>5.1117001135933355E-3</v>
      </c>
      <c r="AO2315" s="3"/>
      <c r="AP2315">
        <v>0</v>
      </c>
      <c r="AR2315">
        <v>61271100</v>
      </c>
      <c r="AT2315" s="2">
        <v>3.8340000000000001</v>
      </c>
      <c r="AU2315" s="1">
        <f t="shared" si="291"/>
        <v>2.6348651114134594</v>
      </c>
      <c r="AV2315" s="1">
        <f t="shared" si="292"/>
        <v>2.0280950828265665</v>
      </c>
      <c r="AW2315" s="1">
        <f t="shared" si="293"/>
        <v>1.4213250542396731</v>
      </c>
    </row>
    <row r="2316" spans="1:49" x14ac:dyDescent="0.2">
      <c r="A2316">
        <v>2314</v>
      </c>
      <c r="B2316" t="s">
        <v>36961</v>
      </c>
      <c r="C2316" t="s">
        <v>36960</v>
      </c>
      <c r="F2316" t="s">
        <v>36959</v>
      </c>
      <c r="G2316" t="s">
        <v>17</v>
      </c>
      <c r="H2316" t="s">
        <v>16</v>
      </c>
      <c r="I2316" t="s">
        <v>36958</v>
      </c>
      <c r="J2316">
        <v>60032144</v>
      </c>
      <c r="K2316" t="s">
        <v>22184</v>
      </c>
      <c r="L2316" t="s">
        <v>1019</v>
      </c>
      <c r="M2316" t="s">
        <v>915</v>
      </c>
      <c r="N2316">
        <v>3</v>
      </c>
      <c r="O2316" t="s">
        <v>36957</v>
      </c>
      <c r="P2316" t="s">
        <v>36956</v>
      </c>
      <c r="Q2316" t="s">
        <v>28875</v>
      </c>
      <c r="R2316" s="7">
        <v>41640</v>
      </c>
      <c r="S2316" s="8">
        <f t="shared" si="288"/>
        <v>2014</v>
      </c>
      <c r="T2316" s="8">
        <v>2014</v>
      </c>
      <c r="U2316" s="8">
        <f t="shared" si="289"/>
        <v>8</v>
      </c>
      <c r="V2316" s="7">
        <v>2014</v>
      </c>
      <c r="W2316" t="s">
        <v>8287</v>
      </c>
      <c r="X2316" s="2">
        <v>1.3280000000000001</v>
      </c>
      <c r="Y2316" s="6">
        <f t="shared" si="294"/>
        <v>3.5450201542937994E-2</v>
      </c>
      <c r="AA2316">
        <v>15361225</v>
      </c>
      <c r="AB2316">
        <v>18894</v>
      </c>
      <c r="AD2316" t="s">
        <v>6</v>
      </c>
      <c r="AE2316">
        <v>13</v>
      </c>
      <c r="AG2316">
        <v>6861938</v>
      </c>
      <c r="AH2316" t="s">
        <v>36955</v>
      </c>
      <c r="AI2316" t="s">
        <v>36954</v>
      </c>
      <c r="AJ2316" t="s">
        <v>36953</v>
      </c>
      <c r="AK2316" t="s">
        <v>36952</v>
      </c>
      <c r="AL2316">
        <v>7</v>
      </c>
      <c r="AM2316" s="5">
        <f t="shared" si="290"/>
        <v>0.875</v>
      </c>
      <c r="AN2316" s="4">
        <f t="shared" si="295"/>
        <v>1.3252555850056798E-3</v>
      </c>
      <c r="AO2316" s="3"/>
      <c r="AP2316">
        <v>0</v>
      </c>
      <c r="AR2316" t="s">
        <v>1</v>
      </c>
      <c r="AT2316" s="2">
        <v>3.8340000000000001</v>
      </c>
      <c r="AU2316" s="1">
        <f t="shared" si="291"/>
        <v>2.5212717755558298</v>
      </c>
      <c r="AV2316" s="1">
        <f t="shared" si="292"/>
        <v>1.8387728563971837</v>
      </c>
      <c r="AW2316" s="1">
        <f t="shared" si="293"/>
        <v>1.1562739372385373</v>
      </c>
    </row>
    <row r="2317" spans="1:49" x14ac:dyDescent="0.2">
      <c r="A2317">
        <v>2315</v>
      </c>
      <c r="B2317" t="s">
        <v>36951</v>
      </c>
      <c r="C2317" t="s">
        <v>36950</v>
      </c>
      <c r="F2317" t="s">
        <v>36949</v>
      </c>
      <c r="G2317" t="s">
        <v>17</v>
      </c>
      <c r="H2317" t="s">
        <v>16</v>
      </c>
      <c r="I2317" t="s">
        <v>36948</v>
      </c>
      <c r="J2317" t="s">
        <v>36947</v>
      </c>
      <c r="K2317" t="s">
        <v>36946</v>
      </c>
      <c r="L2317" t="s">
        <v>36945</v>
      </c>
      <c r="M2317" t="s">
        <v>1154</v>
      </c>
      <c r="N2317">
        <v>4</v>
      </c>
      <c r="O2317" t="s">
        <v>36944</v>
      </c>
      <c r="P2317" t="s">
        <v>36943</v>
      </c>
      <c r="Q2317" t="s">
        <v>36942</v>
      </c>
      <c r="R2317" s="7">
        <v>41640</v>
      </c>
      <c r="S2317" s="8">
        <f t="shared" si="288"/>
        <v>2014</v>
      </c>
      <c r="T2317" s="8">
        <v>2014</v>
      </c>
      <c r="U2317" s="8">
        <f t="shared" si="289"/>
        <v>8</v>
      </c>
      <c r="V2317" s="7">
        <v>2014</v>
      </c>
      <c r="W2317" t="s">
        <v>8287</v>
      </c>
      <c r="X2317" s="2">
        <v>1.3280000000000001</v>
      </c>
      <c r="Y2317" s="6">
        <f t="shared" si="294"/>
        <v>3.5450201542937994E-2</v>
      </c>
      <c r="AA2317">
        <v>15361225</v>
      </c>
      <c r="AB2317">
        <v>18894</v>
      </c>
      <c r="AD2317" t="s">
        <v>6</v>
      </c>
      <c r="AE2317">
        <v>13</v>
      </c>
      <c r="AG2317">
        <v>6866127</v>
      </c>
      <c r="AH2317" t="s">
        <v>36941</v>
      </c>
      <c r="AI2317" t="s">
        <v>36940</v>
      </c>
      <c r="AJ2317" t="s">
        <v>36939</v>
      </c>
      <c r="AK2317" t="s">
        <v>36938</v>
      </c>
      <c r="AL2317">
        <v>13</v>
      </c>
      <c r="AM2317" s="5">
        <f t="shared" si="290"/>
        <v>1.625</v>
      </c>
      <c r="AN2317" s="4">
        <f t="shared" si="295"/>
        <v>2.4611889435819764E-3</v>
      </c>
      <c r="AO2317" s="3"/>
      <c r="AP2317">
        <v>0</v>
      </c>
      <c r="AQ2317" t="s">
        <v>8938</v>
      </c>
      <c r="AR2317" t="s">
        <v>1</v>
      </c>
      <c r="AS2317" t="s">
        <v>8937</v>
      </c>
      <c r="AT2317" s="2">
        <v>3.8340000000000001</v>
      </c>
      <c r="AU2317" s="1">
        <f t="shared" si="291"/>
        <v>2.5553497763131188</v>
      </c>
      <c r="AV2317" s="1">
        <f t="shared" si="292"/>
        <v>1.8955695243259987</v>
      </c>
      <c r="AW2317" s="1">
        <f t="shared" si="293"/>
        <v>1.2357892723388781</v>
      </c>
    </row>
    <row r="2318" spans="1:49" x14ac:dyDescent="0.2">
      <c r="A2318">
        <v>2316</v>
      </c>
      <c r="B2318" t="s">
        <v>36937</v>
      </c>
      <c r="C2318" t="s">
        <v>36936</v>
      </c>
      <c r="F2318" t="s">
        <v>36935</v>
      </c>
      <c r="G2318" t="s">
        <v>17</v>
      </c>
      <c r="H2318" t="s">
        <v>16</v>
      </c>
      <c r="I2318" t="s">
        <v>18433</v>
      </c>
      <c r="J2318">
        <v>60025578</v>
      </c>
      <c r="K2318" t="s">
        <v>845</v>
      </c>
      <c r="L2318" t="s">
        <v>709</v>
      </c>
      <c r="M2318" t="s">
        <v>46</v>
      </c>
      <c r="N2318">
        <v>4</v>
      </c>
      <c r="O2318" t="s">
        <v>36934</v>
      </c>
      <c r="P2318" t="s">
        <v>36933</v>
      </c>
      <c r="Q2318" t="s">
        <v>842</v>
      </c>
      <c r="R2318" s="7">
        <v>41640</v>
      </c>
      <c r="S2318" s="8">
        <f t="shared" si="288"/>
        <v>2014</v>
      </c>
      <c r="T2318" s="8">
        <v>2014</v>
      </c>
      <c r="U2318" s="8">
        <f t="shared" si="289"/>
        <v>8</v>
      </c>
      <c r="V2318" s="7">
        <v>2014</v>
      </c>
      <c r="W2318" t="s">
        <v>8287</v>
      </c>
      <c r="X2318" s="2">
        <v>1.3280000000000001</v>
      </c>
      <c r="Y2318" s="6">
        <f t="shared" si="294"/>
        <v>3.5450201542937994E-2</v>
      </c>
      <c r="AA2318">
        <v>15361225</v>
      </c>
      <c r="AB2318">
        <v>18894</v>
      </c>
      <c r="AD2318" t="s">
        <v>6</v>
      </c>
      <c r="AE2318">
        <v>13</v>
      </c>
      <c r="AG2318">
        <v>6861438</v>
      </c>
      <c r="AH2318" t="s">
        <v>36932</v>
      </c>
      <c r="AI2318" t="s">
        <v>36931</v>
      </c>
      <c r="AJ2318" t="s">
        <v>36930</v>
      </c>
      <c r="AK2318" t="s">
        <v>36929</v>
      </c>
      <c r="AL2318">
        <v>46</v>
      </c>
      <c r="AM2318" s="5">
        <f t="shared" si="290"/>
        <v>5.75</v>
      </c>
      <c r="AN2318" s="4">
        <f t="shared" si="295"/>
        <v>8.70882241575161E-3</v>
      </c>
      <c r="AO2318" s="3"/>
      <c r="AP2318">
        <v>0</v>
      </c>
      <c r="AR2318" t="s">
        <v>1</v>
      </c>
      <c r="AT2318" s="2">
        <v>3.8340000000000001</v>
      </c>
      <c r="AU2318" s="1">
        <f t="shared" si="291"/>
        <v>2.7427787804782078</v>
      </c>
      <c r="AV2318" s="1">
        <f t="shared" si="292"/>
        <v>2.2079511979344804</v>
      </c>
      <c r="AW2318" s="1">
        <f t="shared" si="293"/>
        <v>1.6731236153907525</v>
      </c>
    </row>
    <row r="2319" spans="1:49" x14ac:dyDescent="0.2">
      <c r="A2319">
        <v>2317</v>
      </c>
      <c r="B2319" t="s">
        <v>36928</v>
      </c>
      <c r="C2319" t="s">
        <v>36927</v>
      </c>
      <c r="F2319" t="s">
        <v>36926</v>
      </c>
      <c r="G2319" t="s">
        <v>17</v>
      </c>
      <c r="H2319" t="s">
        <v>16</v>
      </c>
      <c r="I2319" t="s">
        <v>21074</v>
      </c>
      <c r="J2319" t="s">
        <v>21073</v>
      </c>
      <c r="K2319" t="s">
        <v>21072</v>
      </c>
      <c r="L2319" t="s">
        <v>21071</v>
      </c>
      <c r="M2319" t="s">
        <v>21070</v>
      </c>
      <c r="N2319">
        <v>4</v>
      </c>
      <c r="O2319" t="s">
        <v>21069</v>
      </c>
      <c r="P2319" t="s">
        <v>21068</v>
      </c>
      <c r="Q2319" t="s">
        <v>36925</v>
      </c>
      <c r="R2319" s="7">
        <v>41640</v>
      </c>
      <c r="S2319" s="8">
        <f t="shared" si="288"/>
        <v>2014</v>
      </c>
      <c r="T2319" s="8">
        <v>2014</v>
      </c>
      <c r="U2319" s="8">
        <f t="shared" si="289"/>
        <v>8</v>
      </c>
      <c r="V2319" s="7">
        <v>2014</v>
      </c>
      <c r="W2319" t="s">
        <v>1315</v>
      </c>
      <c r="X2319" s="2">
        <v>0.437</v>
      </c>
      <c r="Y2319" s="6">
        <f t="shared" si="294"/>
        <v>1.1665465417367396E-2</v>
      </c>
      <c r="AA2319">
        <v>10704698</v>
      </c>
      <c r="AB2319">
        <v>5300152513</v>
      </c>
      <c r="AC2319">
        <v>15598985</v>
      </c>
      <c r="AD2319" t="s">
        <v>6</v>
      </c>
      <c r="AE2319">
        <v>148</v>
      </c>
      <c r="AH2319" t="s">
        <v>36924</v>
      </c>
      <c r="AI2319" t="s">
        <v>36923</v>
      </c>
      <c r="AK2319" t="s">
        <v>36922</v>
      </c>
      <c r="AL2319">
        <v>35</v>
      </c>
      <c r="AM2319" s="5">
        <f t="shared" si="290"/>
        <v>4.375</v>
      </c>
      <c r="AN2319" s="4">
        <f t="shared" si="295"/>
        <v>6.6262779250283984E-3</v>
      </c>
      <c r="AO2319" s="3"/>
      <c r="AP2319">
        <v>1</v>
      </c>
      <c r="AR2319" t="s">
        <v>1</v>
      </c>
      <c r="AT2319" s="2" t="s">
        <v>0</v>
      </c>
      <c r="AU2319" s="1">
        <f t="shared" si="291"/>
        <v>1.0153709169665694</v>
      </c>
      <c r="AV2319" s="1">
        <f t="shared" si="292"/>
        <v>0.91458716711978971</v>
      </c>
      <c r="AW2319" s="1">
        <f t="shared" si="293"/>
        <v>0.81380341727300987</v>
      </c>
    </row>
    <row r="2320" spans="1:49" x14ac:dyDescent="0.2">
      <c r="A2320">
        <v>2318</v>
      </c>
      <c r="B2320" t="s">
        <v>36921</v>
      </c>
      <c r="C2320" t="s">
        <v>36920</v>
      </c>
      <c r="F2320" t="s">
        <v>36919</v>
      </c>
      <c r="G2320" t="s">
        <v>17</v>
      </c>
      <c r="H2320" t="s">
        <v>16</v>
      </c>
      <c r="I2320" t="s">
        <v>36918</v>
      </c>
      <c r="J2320" t="s">
        <v>36913</v>
      </c>
      <c r="K2320" t="s">
        <v>36917</v>
      </c>
      <c r="L2320" t="s">
        <v>36916</v>
      </c>
      <c r="M2320" t="s">
        <v>4342</v>
      </c>
      <c r="N2320">
        <v>3</v>
      </c>
      <c r="O2320" t="s">
        <v>36915</v>
      </c>
      <c r="P2320" t="s">
        <v>36914</v>
      </c>
      <c r="Q2320" t="s">
        <v>36913</v>
      </c>
      <c r="R2320" s="7">
        <v>41640</v>
      </c>
      <c r="S2320" s="8">
        <f t="shared" si="288"/>
        <v>2014</v>
      </c>
      <c r="T2320" s="8">
        <v>2014</v>
      </c>
      <c r="U2320" s="8">
        <f t="shared" si="289"/>
        <v>8</v>
      </c>
      <c r="V2320" s="7">
        <v>2014</v>
      </c>
      <c r="W2320" t="s">
        <v>1285</v>
      </c>
      <c r="X2320" s="2">
        <v>0.34100000000000003</v>
      </c>
      <c r="Y2320" s="6">
        <f t="shared" si="294"/>
        <v>9.1028002455887467E-3</v>
      </c>
      <c r="AA2320">
        <v>19378718</v>
      </c>
      <c r="AB2320">
        <v>19700186839</v>
      </c>
      <c r="AC2320">
        <v>15309681</v>
      </c>
      <c r="AD2320" t="s">
        <v>6</v>
      </c>
      <c r="AE2320">
        <v>52</v>
      </c>
      <c r="AH2320" t="s">
        <v>989</v>
      </c>
      <c r="AI2320" t="s">
        <v>36912</v>
      </c>
      <c r="AK2320" t="s">
        <v>36911</v>
      </c>
      <c r="AL2320">
        <v>2</v>
      </c>
      <c r="AM2320" s="5">
        <f t="shared" si="290"/>
        <v>0.25</v>
      </c>
      <c r="AN2320" s="4">
        <f t="shared" si="295"/>
        <v>3.786444528587656E-4</v>
      </c>
      <c r="AO2320" s="3"/>
      <c r="AP2320">
        <v>0</v>
      </c>
      <c r="AR2320" t="s">
        <v>1</v>
      </c>
      <c r="AT2320" s="2" t="s">
        <v>0</v>
      </c>
      <c r="AU2320" s="1">
        <f t="shared" si="291"/>
        <v>0.64855535077697513</v>
      </c>
      <c r="AV2320" s="1">
        <f t="shared" si="292"/>
        <v>0.4740722349223756</v>
      </c>
      <c r="AW2320" s="1">
        <f t="shared" si="293"/>
        <v>0.29958911906777597</v>
      </c>
    </row>
    <row r="2321" spans="1:49" x14ac:dyDescent="0.2">
      <c r="A2321">
        <v>2319</v>
      </c>
      <c r="B2321" t="s">
        <v>36910</v>
      </c>
      <c r="C2321" t="s">
        <v>36909</v>
      </c>
      <c r="F2321" t="s">
        <v>36908</v>
      </c>
      <c r="G2321" t="s">
        <v>17</v>
      </c>
      <c r="H2321" t="s">
        <v>16</v>
      </c>
      <c r="I2321" t="s">
        <v>36907</v>
      </c>
      <c r="J2321">
        <v>60012708</v>
      </c>
      <c r="K2321" t="s">
        <v>12172</v>
      </c>
      <c r="L2321" t="s">
        <v>19821</v>
      </c>
      <c r="M2321" t="s">
        <v>76</v>
      </c>
      <c r="N2321">
        <v>1</v>
      </c>
      <c r="O2321" t="s">
        <v>36906</v>
      </c>
      <c r="P2321">
        <v>7103068863</v>
      </c>
      <c r="Q2321">
        <v>60012708</v>
      </c>
      <c r="R2321" s="7">
        <v>41640</v>
      </c>
      <c r="S2321" s="8">
        <f t="shared" si="288"/>
        <v>2014</v>
      </c>
      <c r="T2321" s="8">
        <v>2014</v>
      </c>
      <c r="U2321" s="8">
        <f t="shared" si="289"/>
        <v>8</v>
      </c>
      <c r="V2321" s="7">
        <v>2014</v>
      </c>
      <c r="W2321" t="s">
        <v>1315</v>
      </c>
      <c r="X2321" s="2">
        <v>0.437</v>
      </c>
      <c r="Y2321" s="6">
        <f t="shared" si="294"/>
        <v>1.1665465417367396E-2</v>
      </c>
      <c r="AA2321">
        <v>10704698</v>
      </c>
      <c r="AB2321">
        <v>5300152513</v>
      </c>
      <c r="AC2321">
        <v>15598985</v>
      </c>
      <c r="AD2321" t="s">
        <v>6</v>
      </c>
      <c r="AE2321">
        <v>148</v>
      </c>
      <c r="AH2321" t="s">
        <v>36905</v>
      </c>
      <c r="AI2321" t="s">
        <v>36904</v>
      </c>
      <c r="AK2321" t="s">
        <v>36903</v>
      </c>
      <c r="AL2321">
        <v>14</v>
      </c>
      <c r="AM2321" s="5">
        <f t="shared" si="290"/>
        <v>1.75</v>
      </c>
      <c r="AN2321" s="4">
        <f t="shared" si="295"/>
        <v>2.6505111700113595E-3</v>
      </c>
      <c r="AO2321" s="3"/>
      <c r="AP2321">
        <v>1</v>
      </c>
      <c r="AR2321" t="s">
        <v>1</v>
      </c>
      <c r="AT2321" s="2" t="s">
        <v>0</v>
      </c>
      <c r="AU2321" s="1">
        <f t="shared" si="291"/>
        <v>0.89609791431605845</v>
      </c>
      <c r="AV2321" s="1">
        <f t="shared" si="292"/>
        <v>0.71579882936893768</v>
      </c>
      <c r="AW2321" s="1">
        <f t="shared" si="293"/>
        <v>0.53549974442181703</v>
      </c>
    </row>
    <row r="2322" spans="1:49" x14ac:dyDescent="0.2">
      <c r="A2322">
        <v>2320</v>
      </c>
      <c r="B2322" t="s">
        <v>36902</v>
      </c>
      <c r="C2322" t="s">
        <v>36901</v>
      </c>
      <c r="F2322" t="s">
        <v>36900</v>
      </c>
      <c r="G2322" t="s">
        <v>17</v>
      </c>
      <c r="H2322" t="s">
        <v>16</v>
      </c>
      <c r="I2322" t="s">
        <v>23751</v>
      </c>
      <c r="J2322">
        <v>60005465</v>
      </c>
      <c r="K2322" t="s">
        <v>2652</v>
      </c>
      <c r="L2322" t="s">
        <v>2651</v>
      </c>
      <c r="M2322" t="s">
        <v>46</v>
      </c>
      <c r="N2322">
        <v>3</v>
      </c>
      <c r="O2322" t="s">
        <v>36899</v>
      </c>
      <c r="P2322" t="s">
        <v>36898</v>
      </c>
      <c r="Q2322" t="s">
        <v>2648</v>
      </c>
      <c r="R2322" s="7">
        <v>41640</v>
      </c>
      <c r="S2322" s="8">
        <f t="shared" si="288"/>
        <v>2014</v>
      </c>
      <c r="T2322" s="8">
        <v>2014</v>
      </c>
      <c r="U2322" s="8">
        <f t="shared" si="289"/>
        <v>8</v>
      </c>
      <c r="V2322" s="7">
        <v>2014</v>
      </c>
      <c r="W2322" t="s">
        <v>8287</v>
      </c>
      <c r="X2322" s="2">
        <v>1.3280000000000001</v>
      </c>
      <c r="Y2322" s="6">
        <f t="shared" si="294"/>
        <v>3.5450201542937994E-2</v>
      </c>
      <c r="AA2322">
        <v>15361225</v>
      </c>
      <c r="AB2322">
        <v>18894</v>
      </c>
      <c r="AD2322" t="s">
        <v>6</v>
      </c>
      <c r="AE2322">
        <v>13</v>
      </c>
      <c r="AG2322">
        <v>6871341</v>
      </c>
      <c r="AH2322" t="s">
        <v>36897</v>
      </c>
      <c r="AI2322" t="s">
        <v>36896</v>
      </c>
      <c r="AJ2322" t="s">
        <v>36895</v>
      </c>
      <c r="AK2322" t="s">
        <v>36894</v>
      </c>
      <c r="AL2322">
        <v>34</v>
      </c>
      <c r="AM2322" s="5">
        <f t="shared" si="290"/>
        <v>4.25</v>
      </c>
      <c r="AN2322" s="4">
        <f t="shared" si="295"/>
        <v>6.4369556985990157E-3</v>
      </c>
      <c r="AO2322" s="3"/>
      <c r="AP2322">
        <v>0</v>
      </c>
      <c r="AR2322" t="s">
        <v>1</v>
      </c>
      <c r="AT2322" s="2">
        <v>3.8340000000000001</v>
      </c>
      <c r="AU2322" s="1">
        <f t="shared" si="291"/>
        <v>2.6746227789636303</v>
      </c>
      <c r="AV2322" s="1">
        <f t="shared" si="292"/>
        <v>2.0943578620768504</v>
      </c>
      <c r="AW2322" s="1">
        <f t="shared" si="293"/>
        <v>1.5140929451900709</v>
      </c>
    </row>
    <row r="2323" spans="1:49" x14ac:dyDescent="0.2">
      <c r="A2323">
        <v>2321</v>
      </c>
      <c r="B2323" t="s">
        <v>36893</v>
      </c>
      <c r="C2323" t="s">
        <v>36892</v>
      </c>
      <c r="F2323" t="s">
        <v>36891</v>
      </c>
      <c r="G2323" t="s">
        <v>17</v>
      </c>
      <c r="H2323" t="s">
        <v>16</v>
      </c>
      <c r="I2323" t="s">
        <v>10422</v>
      </c>
      <c r="J2323" t="s">
        <v>36890</v>
      </c>
      <c r="K2323" t="s">
        <v>36889</v>
      </c>
      <c r="L2323" t="s">
        <v>36888</v>
      </c>
      <c r="M2323" t="s">
        <v>13037</v>
      </c>
      <c r="N2323">
        <v>5</v>
      </c>
      <c r="O2323" t="s">
        <v>36887</v>
      </c>
      <c r="P2323" t="s">
        <v>36886</v>
      </c>
      <c r="Q2323" t="s">
        <v>36885</v>
      </c>
      <c r="R2323" s="7">
        <v>41640</v>
      </c>
      <c r="S2323" s="8">
        <f t="shared" si="288"/>
        <v>2014</v>
      </c>
      <c r="T2323" s="8">
        <v>2014</v>
      </c>
      <c r="U2323" s="8">
        <f t="shared" si="289"/>
        <v>8</v>
      </c>
      <c r="V2323" s="7">
        <v>2014</v>
      </c>
      <c r="W2323" t="s">
        <v>8287</v>
      </c>
      <c r="X2323" s="2">
        <v>1.3280000000000001</v>
      </c>
      <c r="Y2323" s="6">
        <f t="shared" si="294"/>
        <v>3.5450201542937994E-2</v>
      </c>
      <c r="AA2323">
        <v>15361225</v>
      </c>
      <c r="AB2323">
        <v>18894</v>
      </c>
      <c r="AD2323" t="s">
        <v>6</v>
      </c>
      <c r="AE2323">
        <v>13</v>
      </c>
      <c r="AG2323">
        <v>6874476</v>
      </c>
      <c r="AH2323" t="s">
        <v>36884</v>
      </c>
      <c r="AI2323" t="s">
        <v>36883</v>
      </c>
      <c r="AJ2323" t="s">
        <v>36882</v>
      </c>
      <c r="AK2323" t="s">
        <v>36881</v>
      </c>
      <c r="AL2323">
        <v>5</v>
      </c>
      <c r="AM2323" s="5">
        <f t="shared" si="290"/>
        <v>0.625</v>
      </c>
      <c r="AN2323" s="4">
        <f t="shared" si="295"/>
        <v>9.4661113214691405E-4</v>
      </c>
      <c r="AO2323" s="3"/>
      <c r="AP2323">
        <v>0</v>
      </c>
      <c r="AR2323" t="s">
        <v>1</v>
      </c>
      <c r="AT2323" s="2">
        <v>3.8340000000000001</v>
      </c>
      <c r="AU2323" s="1">
        <f t="shared" si="291"/>
        <v>2.5099124419700671</v>
      </c>
      <c r="AV2323" s="1">
        <f t="shared" si="292"/>
        <v>1.8198406337542452</v>
      </c>
      <c r="AW2323" s="1">
        <f t="shared" si="293"/>
        <v>1.1297688255384237</v>
      </c>
    </row>
    <row r="2324" spans="1:49" x14ac:dyDescent="0.2">
      <c r="A2324">
        <v>2322</v>
      </c>
      <c r="B2324" t="s">
        <v>36880</v>
      </c>
      <c r="C2324" t="s">
        <v>36879</v>
      </c>
      <c r="F2324" t="s">
        <v>36878</v>
      </c>
      <c r="G2324" t="s">
        <v>17</v>
      </c>
      <c r="H2324" t="s">
        <v>16</v>
      </c>
      <c r="I2324" t="s">
        <v>36877</v>
      </c>
      <c r="J2324" t="s">
        <v>36876</v>
      </c>
      <c r="K2324" t="s">
        <v>36875</v>
      </c>
      <c r="L2324" t="s">
        <v>36874</v>
      </c>
      <c r="M2324" t="s">
        <v>36873</v>
      </c>
      <c r="N2324">
        <v>2</v>
      </c>
      <c r="O2324" t="s">
        <v>36872</v>
      </c>
      <c r="P2324" t="s">
        <v>36871</v>
      </c>
      <c r="Q2324" t="s">
        <v>36870</v>
      </c>
      <c r="R2324" s="7">
        <v>41640</v>
      </c>
      <c r="S2324" s="8">
        <f t="shared" si="288"/>
        <v>2014</v>
      </c>
      <c r="T2324" s="8">
        <v>2014</v>
      </c>
      <c r="U2324" s="8">
        <f t="shared" si="289"/>
        <v>8</v>
      </c>
      <c r="V2324" s="7">
        <v>2014</v>
      </c>
      <c r="W2324" t="s">
        <v>1285</v>
      </c>
      <c r="X2324" s="2">
        <v>0.34100000000000003</v>
      </c>
      <c r="Y2324" s="6">
        <f t="shared" si="294"/>
        <v>9.1028002455887467E-3</v>
      </c>
      <c r="AA2324">
        <v>19378718</v>
      </c>
      <c r="AB2324">
        <v>19700186839</v>
      </c>
      <c r="AC2324">
        <v>15309681</v>
      </c>
      <c r="AD2324" t="s">
        <v>6</v>
      </c>
      <c r="AE2324">
        <v>52</v>
      </c>
      <c r="AH2324" t="s">
        <v>2660</v>
      </c>
      <c r="AI2324" t="s">
        <v>36869</v>
      </c>
      <c r="AK2324" t="s">
        <v>36868</v>
      </c>
      <c r="AL2324">
        <v>6</v>
      </c>
      <c r="AM2324" s="5">
        <f t="shared" si="290"/>
        <v>0.75</v>
      </c>
      <c r="AN2324" s="4">
        <f t="shared" si="295"/>
        <v>1.1359333585762969E-3</v>
      </c>
      <c r="AO2324" s="3"/>
      <c r="AP2324">
        <v>0</v>
      </c>
      <c r="AR2324" t="s">
        <v>1</v>
      </c>
      <c r="AT2324" s="2" t="s">
        <v>0</v>
      </c>
      <c r="AU2324" s="1">
        <f t="shared" si="291"/>
        <v>0.67127401794850106</v>
      </c>
      <c r="AV2324" s="1">
        <f t="shared" si="292"/>
        <v>0.51193668020825223</v>
      </c>
      <c r="AW2324" s="1">
        <f t="shared" si="293"/>
        <v>0.35259934246800312</v>
      </c>
    </row>
    <row r="2325" spans="1:49" x14ac:dyDescent="0.2">
      <c r="A2325">
        <v>2323</v>
      </c>
      <c r="B2325" t="s">
        <v>36867</v>
      </c>
      <c r="C2325" t="s">
        <v>36866</v>
      </c>
      <c r="F2325" t="s">
        <v>36865</v>
      </c>
      <c r="G2325" t="s">
        <v>17</v>
      </c>
      <c r="H2325" t="s">
        <v>16</v>
      </c>
      <c r="I2325" t="s">
        <v>36864</v>
      </c>
      <c r="J2325" t="s">
        <v>36863</v>
      </c>
      <c r="K2325" t="s">
        <v>36862</v>
      </c>
      <c r="L2325" t="s">
        <v>36861</v>
      </c>
      <c r="M2325" t="s">
        <v>198</v>
      </c>
      <c r="N2325">
        <v>7</v>
      </c>
      <c r="O2325" t="s">
        <v>36860</v>
      </c>
      <c r="P2325" t="s">
        <v>36859</v>
      </c>
      <c r="Q2325" t="s">
        <v>36858</v>
      </c>
      <c r="R2325" s="7">
        <v>41640</v>
      </c>
      <c r="S2325" s="8">
        <f t="shared" si="288"/>
        <v>2014</v>
      </c>
      <c r="T2325" s="8">
        <v>2014</v>
      </c>
      <c r="U2325" s="8">
        <f t="shared" si="289"/>
        <v>8</v>
      </c>
      <c r="V2325" s="7">
        <v>2014</v>
      </c>
      <c r="W2325" t="s">
        <v>8287</v>
      </c>
      <c r="X2325" s="2">
        <v>1.3280000000000001</v>
      </c>
      <c r="Y2325" s="6">
        <f t="shared" si="294"/>
        <v>3.5450201542937994E-2</v>
      </c>
      <c r="AA2325">
        <v>15361225</v>
      </c>
      <c r="AB2325">
        <v>18894</v>
      </c>
      <c r="AD2325" t="s">
        <v>6</v>
      </c>
      <c r="AE2325">
        <v>13</v>
      </c>
      <c r="AG2325">
        <v>6861941</v>
      </c>
      <c r="AH2325" t="s">
        <v>36857</v>
      </c>
      <c r="AI2325" t="s">
        <v>36856</v>
      </c>
      <c r="AJ2325" t="s">
        <v>36855</v>
      </c>
      <c r="AK2325" t="s">
        <v>36854</v>
      </c>
      <c r="AL2325">
        <v>26</v>
      </c>
      <c r="AM2325" s="5">
        <f t="shared" si="290"/>
        <v>3.25</v>
      </c>
      <c r="AN2325" s="4">
        <f t="shared" si="295"/>
        <v>4.9223778871639529E-3</v>
      </c>
      <c r="AO2325" s="3"/>
      <c r="AP2325">
        <v>0</v>
      </c>
      <c r="AR2325" t="s">
        <v>1</v>
      </c>
      <c r="AT2325" s="2">
        <v>3.8340000000000001</v>
      </c>
      <c r="AU2325" s="1">
        <f t="shared" si="291"/>
        <v>2.6291854446205782</v>
      </c>
      <c r="AV2325" s="1">
        <f t="shared" si="292"/>
        <v>2.0186289715050973</v>
      </c>
      <c r="AW2325" s="1">
        <f t="shared" si="293"/>
        <v>1.4080724983896165</v>
      </c>
    </row>
    <row r="2326" spans="1:49" x14ac:dyDescent="0.2">
      <c r="A2326">
        <v>2324</v>
      </c>
      <c r="B2326" t="s">
        <v>36853</v>
      </c>
      <c r="C2326" t="s">
        <v>36852</v>
      </c>
      <c r="F2326" t="s">
        <v>36851</v>
      </c>
      <c r="G2326" t="s">
        <v>17</v>
      </c>
      <c r="H2326" t="s">
        <v>16</v>
      </c>
      <c r="I2326" t="s">
        <v>36850</v>
      </c>
      <c r="J2326" t="s">
        <v>36849</v>
      </c>
      <c r="K2326" t="s">
        <v>36848</v>
      </c>
      <c r="L2326" t="s">
        <v>23004</v>
      </c>
      <c r="M2326" t="s">
        <v>1688</v>
      </c>
      <c r="N2326">
        <v>5</v>
      </c>
      <c r="O2326" t="s">
        <v>36847</v>
      </c>
      <c r="P2326" t="s">
        <v>36846</v>
      </c>
      <c r="Q2326" t="s">
        <v>36845</v>
      </c>
      <c r="R2326" s="7">
        <v>41640</v>
      </c>
      <c r="S2326" s="8">
        <f t="shared" si="288"/>
        <v>2014</v>
      </c>
      <c r="T2326" s="8">
        <v>2014</v>
      </c>
      <c r="U2326" s="8">
        <f t="shared" si="289"/>
        <v>8</v>
      </c>
      <c r="V2326" s="7">
        <v>2014</v>
      </c>
      <c r="W2326" t="s">
        <v>22325</v>
      </c>
      <c r="X2326" s="2">
        <v>0.50800000000000001</v>
      </c>
      <c r="Y2326" s="6">
        <f t="shared" si="294"/>
        <v>1.356076986732869E-2</v>
      </c>
      <c r="AA2326">
        <v>16735447</v>
      </c>
      <c r="AB2326">
        <v>19700177325</v>
      </c>
      <c r="AD2326" t="s">
        <v>6</v>
      </c>
      <c r="AE2326">
        <v>11</v>
      </c>
      <c r="AF2326">
        <v>5</v>
      </c>
      <c r="AG2326">
        <v>6880457</v>
      </c>
      <c r="AH2326" t="s">
        <v>388</v>
      </c>
      <c r="AI2326" t="s">
        <v>36844</v>
      </c>
      <c r="AJ2326" t="s">
        <v>36843</v>
      </c>
      <c r="AK2326" t="s">
        <v>36842</v>
      </c>
      <c r="AL2326">
        <v>37</v>
      </c>
      <c r="AM2326" s="5">
        <f t="shared" si="290"/>
        <v>4.625</v>
      </c>
      <c r="AN2326" s="4">
        <f t="shared" si="295"/>
        <v>7.0049223778871636E-3</v>
      </c>
      <c r="AO2326" s="3"/>
      <c r="AP2326">
        <v>0</v>
      </c>
      <c r="AR2326">
        <v>61171080</v>
      </c>
      <c r="AT2326" s="2">
        <v>2.6880000000000002</v>
      </c>
      <c r="AU2326" s="1">
        <f t="shared" si="291"/>
        <v>1.1594015620496232</v>
      </c>
      <c r="AV2326" s="1">
        <f t="shared" si="292"/>
        <v>1.0282846122607927</v>
      </c>
      <c r="AW2326" s="1">
        <f t="shared" si="293"/>
        <v>0.89716766247196211</v>
      </c>
    </row>
    <row r="2327" spans="1:49" x14ac:dyDescent="0.2">
      <c r="A2327">
        <v>2325</v>
      </c>
      <c r="B2327" t="s">
        <v>36841</v>
      </c>
      <c r="C2327" t="s">
        <v>36840</v>
      </c>
      <c r="F2327" t="s">
        <v>36839</v>
      </c>
      <c r="G2327" t="s">
        <v>17</v>
      </c>
      <c r="H2327" t="s">
        <v>16</v>
      </c>
      <c r="I2327" t="s">
        <v>36838</v>
      </c>
      <c r="J2327" t="s">
        <v>36837</v>
      </c>
      <c r="K2327" t="s">
        <v>36836</v>
      </c>
      <c r="L2327" t="s">
        <v>36835</v>
      </c>
      <c r="M2327" t="s">
        <v>4237</v>
      </c>
      <c r="N2327">
        <v>5</v>
      </c>
      <c r="O2327" t="s">
        <v>36834</v>
      </c>
      <c r="P2327" t="s">
        <v>36833</v>
      </c>
      <c r="Q2327" t="s">
        <v>36832</v>
      </c>
      <c r="R2327" s="7">
        <v>41640</v>
      </c>
      <c r="S2327" s="8">
        <f t="shared" si="288"/>
        <v>2014</v>
      </c>
      <c r="T2327" s="8">
        <v>2014</v>
      </c>
      <c r="U2327" s="8">
        <f t="shared" si="289"/>
        <v>8</v>
      </c>
      <c r="V2327" s="7">
        <v>2014</v>
      </c>
      <c r="W2327" t="s">
        <v>8287</v>
      </c>
      <c r="X2327" s="2">
        <v>1.3280000000000001</v>
      </c>
      <c r="Y2327" s="6">
        <f t="shared" si="294"/>
        <v>3.5450201542937994E-2</v>
      </c>
      <c r="AA2327">
        <v>15361225</v>
      </c>
      <c r="AB2327">
        <v>18894</v>
      </c>
      <c r="AD2327" t="s">
        <v>6</v>
      </c>
      <c r="AE2327">
        <v>13</v>
      </c>
      <c r="AG2327">
        <v>6874493</v>
      </c>
      <c r="AH2327" t="s">
        <v>36831</v>
      </c>
      <c r="AI2327" t="s">
        <v>36830</v>
      </c>
      <c r="AJ2327" t="s">
        <v>36829</v>
      </c>
      <c r="AK2327" t="s">
        <v>36828</v>
      </c>
      <c r="AL2327">
        <v>31</v>
      </c>
      <c r="AM2327" s="5">
        <f t="shared" si="290"/>
        <v>3.875</v>
      </c>
      <c r="AN2327" s="4">
        <f t="shared" si="295"/>
        <v>5.8689890193108669E-3</v>
      </c>
      <c r="AO2327" s="3"/>
      <c r="AP2327">
        <v>0</v>
      </c>
      <c r="AR2327" t="s">
        <v>1</v>
      </c>
      <c r="AT2327" s="2">
        <v>3.8340000000000001</v>
      </c>
      <c r="AU2327" s="1">
        <f t="shared" si="291"/>
        <v>2.6575837785849856</v>
      </c>
      <c r="AV2327" s="1">
        <f t="shared" si="292"/>
        <v>2.065959528112443</v>
      </c>
      <c r="AW2327" s="1">
        <f t="shared" si="293"/>
        <v>1.4743352776399006</v>
      </c>
    </row>
    <row r="2328" spans="1:49" x14ac:dyDescent="0.2">
      <c r="A2328">
        <v>2326</v>
      </c>
      <c r="B2328" t="s">
        <v>36827</v>
      </c>
      <c r="F2328" t="s">
        <v>36826</v>
      </c>
      <c r="G2328" t="s">
        <v>17</v>
      </c>
      <c r="H2328" t="s">
        <v>16</v>
      </c>
      <c r="I2328" t="s">
        <v>36825</v>
      </c>
      <c r="J2328">
        <v>60019106</v>
      </c>
      <c r="K2328" t="s">
        <v>34322</v>
      </c>
      <c r="L2328" t="s">
        <v>27909</v>
      </c>
      <c r="M2328" t="s">
        <v>423</v>
      </c>
      <c r="N2328">
        <v>5</v>
      </c>
      <c r="O2328" t="s">
        <v>36824</v>
      </c>
      <c r="P2328" t="s">
        <v>36823</v>
      </c>
      <c r="Q2328" t="s">
        <v>36822</v>
      </c>
      <c r="R2328" s="7">
        <v>41640</v>
      </c>
      <c r="S2328" s="8">
        <f t="shared" si="288"/>
        <v>2014</v>
      </c>
      <c r="T2328" s="8">
        <v>2014</v>
      </c>
      <c r="U2328" s="8">
        <f t="shared" si="289"/>
        <v>8</v>
      </c>
      <c r="V2328" s="7">
        <v>2014</v>
      </c>
      <c r="W2328" t="s">
        <v>20455</v>
      </c>
      <c r="X2328" s="2">
        <v>0.127</v>
      </c>
      <c r="Y2328" s="6">
        <f t="shared" si="294"/>
        <v>3.3901924668321725E-3</v>
      </c>
      <c r="AB2328">
        <v>21100200818</v>
      </c>
      <c r="AC2328">
        <v>15530396</v>
      </c>
      <c r="AD2328" t="s">
        <v>6</v>
      </c>
      <c r="AE2328">
        <v>9</v>
      </c>
      <c r="AF2328">
        <v>5</v>
      </c>
      <c r="AH2328" t="s">
        <v>36821</v>
      </c>
      <c r="AI2328" t="s">
        <v>36820</v>
      </c>
      <c r="AJ2328" t="s">
        <v>36819</v>
      </c>
      <c r="AK2328" t="s">
        <v>36818</v>
      </c>
      <c r="AL2328">
        <v>0</v>
      </c>
      <c r="AM2328" s="5">
        <f t="shared" si="290"/>
        <v>0</v>
      </c>
      <c r="AN2328" s="4">
        <f t="shared" si="295"/>
        <v>0</v>
      </c>
      <c r="AO2328" s="3"/>
      <c r="AP2328">
        <v>0</v>
      </c>
      <c r="AR2328" t="s">
        <v>1</v>
      </c>
      <c r="AT2328" s="2" t="s">
        <v>0</v>
      </c>
      <c r="AU2328" s="1">
        <f t="shared" si="291"/>
        <v>0.23731347267825206</v>
      </c>
      <c r="AV2328" s="1">
        <f t="shared" si="292"/>
        <v>0.16950962334160863</v>
      </c>
      <c r="AW2328" s="1">
        <f t="shared" si="293"/>
        <v>0.10170577400496518</v>
      </c>
    </row>
    <row r="2329" spans="1:49" x14ac:dyDescent="0.2">
      <c r="A2329">
        <v>2327</v>
      </c>
      <c r="B2329" t="s">
        <v>36817</v>
      </c>
      <c r="C2329" t="s">
        <v>36816</v>
      </c>
      <c r="F2329" t="s">
        <v>36815</v>
      </c>
      <c r="G2329" t="s">
        <v>17</v>
      </c>
      <c r="H2329" t="s">
        <v>16</v>
      </c>
      <c r="I2329" t="s">
        <v>4950</v>
      </c>
      <c r="J2329">
        <v>60025278</v>
      </c>
      <c r="K2329" t="s">
        <v>1464</v>
      </c>
      <c r="L2329" t="s">
        <v>1463</v>
      </c>
      <c r="M2329" t="s">
        <v>46</v>
      </c>
      <c r="N2329">
        <v>2</v>
      </c>
      <c r="O2329" t="s">
        <v>7042</v>
      </c>
      <c r="P2329" t="s">
        <v>7041</v>
      </c>
      <c r="Q2329" t="s">
        <v>5543</v>
      </c>
      <c r="R2329" s="7">
        <v>41640</v>
      </c>
      <c r="S2329" s="8">
        <f t="shared" si="288"/>
        <v>2014</v>
      </c>
      <c r="T2329" s="8">
        <v>2014</v>
      </c>
      <c r="U2329" s="8">
        <f t="shared" si="289"/>
        <v>8</v>
      </c>
      <c r="V2329" s="7">
        <v>2014</v>
      </c>
      <c r="W2329" t="s">
        <v>8287</v>
      </c>
      <c r="X2329" s="2">
        <v>1.3280000000000001</v>
      </c>
      <c r="Y2329" s="6">
        <f t="shared" si="294"/>
        <v>3.5450201542937994E-2</v>
      </c>
      <c r="AA2329">
        <v>15361225</v>
      </c>
      <c r="AB2329">
        <v>18894</v>
      </c>
      <c r="AD2329" t="s">
        <v>6</v>
      </c>
      <c r="AE2329">
        <v>13</v>
      </c>
      <c r="AG2329">
        <v>6868192</v>
      </c>
      <c r="AH2329" t="s">
        <v>36814</v>
      </c>
      <c r="AI2329" t="s">
        <v>36813</v>
      </c>
      <c r="AJ2329" t="s">
        <v>36812</v>
      </c>
      <c r="AK2329" t="s">
        <v>36811</v>
      </c>
      <c r="AL2329">
        <v>11</v>
      </c>
      <c r="AM2329" s="5">
        <f t="shared" si="290"/>
        <v>1.375</v>
      </c>
      <c r="AN2329" s="4">
        <f t="shared" si="295"/>
        <v>2.0825444907232107E-3</v>
      </c>
      <c r="AO2329" s="3"/>
      <c r="AP2329">
        <v>0</v>
      </c>
      <c r="AR2329">
        <v>60971005</v>
      </c>
      <c r="AT2329" s="2">
        <v>3.8340000000000001</v>
      </c>
      <c r="AU2329" s="1">
        <f t="shared" si="291"/>
        <v>2.5439904427273561</v>
      </c>
      <c r="AV2329" s="1">
        <f t="shared" si="292"/>
        <v>1.8766373016830602</v>
      </c>
      <c r="AW2329" s="1">
        <f t="shared" si="293"/>
        <v>1.2092841606387645</v>
      </c>
    </row>
    <row r="2330" spans="1:49" x14ac:dyDescent="0.2">
      <c r="A2330">
        <v>2328</v>
      </c>
      <c r="B2330" t="s">
        <v>36810</v>
      </c>
      <c r="C2330" t="s">
        <v>36809</v>
      </c>
      <c r="F2330" t="s">
        <v>36808</v>
      </c>
      <c r="G2330" t="s">
        <v>17</v>
      </c>
      <c r="H2330" t="s">
        <v>16</v>
      </c>
      <c r="I2330" t="s">
        <v>36807</v>
      </c>
      <c r="J2330" t="s">
        <v>36806</v>
      </c>
      <c r="K2330" t="s">
        <v>36805</v>
      </c>
      <c r="L2330" t="s">
        <v>18307</v>
      </c>
      <c r="M2330" t="s">
        <v>167</v>
      </c>
      <c r="N2330">
        <v>5</v>
      </c>
      <c r="O2330" t="s">
        <v>36804</v>
      </c>
      <c r="P2330" t="s">
        <v>36803</v>
      </c>
      <c r="Q2330" t="s">
        <v>36802</v>
      </c>
      <c r="R2330" s="7">
        <v>41640</v>
      </c>
      <c r="S2330" s="8">
        <f t="shared" si="288"/>
        <v>2014</v>
      </c>
      <c r="T2330" s="8">
        <v>2014</v>
      </c>
      <c r="U2330" s="8">
        <f t="shared" si="289"/>
        <v>8</v>
      </c>
      <c r="V2330" s="7">
        <v>2014</v>
      </c>
      <c r="W2330" t="s">
        <v>8287</v>
      </c>
      <c r="X2330" s="2">
        <v>1.3280000000000001</v>
      </c>
      <c r="Y2330" s="6">
        <f t="shared" si="294"/>
        <v>3.5450201542937994E-2</v>
      </c>
      <c r="AA2330">
        <v>15361225</v>
      </c>
      <c r="AB2330">
        <v>18894</v>
      </c>
      <c r="AD2330" t="s">
        <v>6</v>
      </c>
      <c r="AE2330">
        <v>13</v>
      </c>
      <c r="AG2330">
        <v>6871283</v>
      </c>
      <c r="AH2330" t="s">
        <v>36801</v>
      </c>
      <c r="AI2330" t="s">
        <v>36800</v>
      </c>
      <c r="AJ2330" t="s">
        <v>36799</v>
      </c>
      <c r="AK2330" t="s">
        <v>36798</v>
      </c>
      <c r="AL2330">
        <v>6</v>
      </c>
      <c r="AM2330" s="5">
        <f t="shared" si="290"/>
        <v>0.75</v>
      </c>
      <c r="AN2330" s="4">
        <f t="shared" si="295"/>
        <v>1.1359333585762969E-3</v>
      </c>
      <c r="AO2330" s="3"/>
      <c r="AP2330">
        <v>0</v>
      </c>
      <c r="AR2330">
        <v>51365003</v>
      </c>
      <c r="AT2330" s="2">
        <v>3.8340000000000001</v>
      </c>
      <c r="AU2330" s="1">
        <f t="shared" si="291"/>
        <v>2.5155921087629487</v>
      </c>
      <c r="AV2330" s="1">
        <f t="shared" si="292"/>
        <v>1.8293067450757146</v>
      </c>
      <c r="AW2330" s="1">
        <f t="shared" si="293"/>
        <v>1.1430213813884806</v>
      </c>
    </row>
    <row r="2331" spans="1:49" x14ac:dyDescent="0.2">
      <c r="A2331">
        <v>2329</v>
      </c>
      <c r="B2331" t="s">
        <v>36797</v>
      </c>
      <c r="C2331" t="s">
        <v>36796</v>
      </c>
      <c r="F2331" t="s">
        <v>36795</v>
      </c>
      <c r="G2331" t="s">
        <v>17</v>
      </c>
      <c r="H2331" t="s">
        <v>16</v>
      </c>
      <c r="I2331" t="s">
        <v>36794</v>
      </c>
      <c r="J2331" t="s">
        <v>36793</v>
      </c>
      <c r="K2331" t="s">
        <v>36792</v>
      </c>
      <c r="L2331" t="s">
        <v>36791</v>
      </c>
      <c r="M2331" t="s">
        <v>1154</v>
      </c>
      <c r="N2331">
        <v>3</v>
      </c>
      <c r="O2331" t="s">
        <v>36790</v>
      </c>
      <c r="P2331" t="s">
        <v>36789</v>
      </c>
      <c r="Q2331" t="s">
        <v>36788</v>
      </c>
      <c r="R2331" s="7">
        <v>41640</v>
      </c>
      <c r="S2331" s="8">
        <f t="shared" si="288"/>
        <v>2014</v>
      </c>
      <c r="T2331" s="8">
        <v>2014</v>
      </c>
      <c r="U2331" s="8">
        <f t="shared" si="289"/>
        <v>8</v>
      </c>
      <c r="V2331" s="7">
        <v>41890</v>
      </c>
      <c r="W2331" t="s">
        <v>8591</v>
      </c>
      <c r="X2331" s="2">
        <v>1.3939999999999999</v>
      </c>
      <c r="Y2331" s="6">
        <f t="shared" si="294"/>
        <v>3.721203384853581E-2</v>
      </c>
      <c r="AB2331">
        <v>12862</v>
      </c>
      <c r="AC2331">
        <v>10944087</v>
      </c>
      <c r="AD2331" t="s">
        <v>6</v>
      </c>
      <c r="AE2331">
        <v>22</v>
      </c>
      <c r="AF2331">
        <v>18</v>
      </c>
      <c r="AH2331" t="s">
        <v>36787</v>
      </c>
      <c r="AI2331" t="s">
        <v>36786</v>
      </c>
      <c r="AK2331" t="s">
        <v>36785</v>
      </c>
      <c r="AL2331">
        <v>5</v>
      </c>
      <c r="AM2331" s="5">
        <f t="shared" si="290"/>
        <v>0.625</v>
      </c>
      <c r="AN2331" s="4">
        <f t="shared" si="295"/>
        <v>9.4661113214691405E-4</v>
      </c>
      <c r="AO2331" s="3"/>
      <c r="AP2331">
        <v>1</v>
      </c>
      <c r="AR2331" t="s">
        <v>36784</v>
      </c>
      <c r="AT2331" s="2">
        <v>3.8940000000000001</v>
      </c>
      <c r="AU2331" s="1">
        <f t="shared" si="291"/>
        <v>2.6332407033619143</v>
      </c>
      <c r="AV2331" s="1">
        <f t="shared" si="292"/>
        <v>1.9079322490341362</v>
      </c>
      <c r="AW2331" s="1">
        <f t="shared" si="293"/>
        <v>1.1826237947063583</v>
      </c>
    </row>
    <row r="2332" spans="1:49" x14ac:dyDescent="0.2">
      <c r="A2332">
        <v>2330</v>
      </c>
      <c r="B2332" t="s">
        <v>36783</v>
      </c>
      <c r="C2332" t="s">
        <v>36782</v>
      </c>
      <c r="F2332" t="s">
        <v>36781</v>
      </c>
      <c r="G2332" t="s">
        <v>17</v>
      </c>
      <c r="H2332" t="s">
        <v>16</v>
      </c>
      <c r="I2332" t="s">
        <v>19647</v>
      </c>
      <c r="J2332">
        <v>60030162</v>
      </c>
      <c r="K2332" t="s">
        <v>36780</v>
      </c>
      <c r="L2332" t="s">
        <v>10530</v>
      </c>
      <c r="M2332" t="s">
        <v>76</v>
      </c>
      <c r="N2332">
        <v>5</v>
      </c>
      <c r="O2332" t="s">
        <v>36779</v>
      </c>
      <c r="P2332" t="s">
        <v>36778</v>
      </c>
      <c r="Q2332" t="s">
        <v>36777</v>
      </c>
      <c r="R2332" s="7">
        <v>41640</v>
      </c>
      <c r="S2332" s="8">
        <f t="shared" si="288"/>
        <v>2014</v>
      </c>
      <c r="T2332" s="8">
        <v>2014</v>
      </c>
      <c r="U2332" s="8">
        <f t="shared" si="289"/>
        <v>8</v>
      </c>
      <c r="V2332" s="7">
        <v>41890</v>
      </c>
      <c r="W2332" t="s">
        <v>8591</v>
      </c>
      <c r="X2332" s="2">
        <v>1.3939999999999999</v>
      </c>
      <c r="Y2332" s="6">
        <f t="shared" si="294"/>
        <v>3.721203384853581E-2</v>
      </c>
      <c r="AB2332">
        <v>12862</v>
      </c>
      <c r="AC2332">
        <v>10944087</v>
      </c>
      <c r="AD2332" t="s">
        <v>6</v>
      </c>
      <c r="AE2332">
        <v>22</v>
      </c>
      <c r="AF2332">
        <v>18</v>
      </c>
      <c r="AH2332" t="s">
        <v>36776</v>
      </c>
      <c r="AI2332" t="s">
        <v>36775</v>
      </c>
      <c r="AK2332" t="s">
        <v>36774</v>
      </c>
      <c r="AL2332">
        <v>24</v>
      </c>
      <c r="AM2332" s="5">
        <f t="shared" si="290"/>
        <v>3</v>
      </c>
      <c r="AN2332" s="4">
        <f t="shared" si="295"/>
        <v>4.5437334343051876E-3</v>
      </c>
      <c r="AO2332" s="3"/>
      <c r="AP2332">
        <v>1</v>
      </c>
      <c r="AQ2332" t="s">
        <v>121</v>
      </c>
      <c r="AR2332" t="s">
        <v>36773</v>
      </c>
      <c r="AS2332" t="s">
        <v>119</v>
      </c>
      <c r="AT2332" s="2">
        <v>3.8940000000000001</v>
      </c>
      <c r="AU2332" s="1">
        <f t="shared" si="291"/>
        <v>2.7411543724266623</v>
      </c>
      <c r="AV2332" s="1">
        <f t="shared" si="292"/>
        <v>2.08778836414205</v>
      </c>
      <c r="AW2332" s="1">
        <f t="shared" si="293"/>
        <v>1.4344223558574374</v>
      </c>
    </row>
    <row r="2333" spans="1:49" x14ac:dyDescent="0.2">
      <c r="A2333">
        <v>2331</v>
      </c>
      <c r="B2333" t="s">
        <v>36772</v>
      </c>
      <c r="C2333" t="s">
        <v>36771</v>
      </c>
      <c r="F2333" t="s">
        <v>36770</v>
      </c>
      <c r="G2333" t="s">
        <v>17</v>
      </c>
      <c r="H2333" t="s">
        <v>16</v>
      </c>
      <c r="I2333" t="s">
        <v>31988</v>
      </c>
      <c r="J2333" t="s">
        <v>363</v>
      </c>
      <c r="K2333" t="s">
        <v>362</v>
      </c>
      <c r="L2333" t="s">
        <v>361</v>
      </c>
      <c r="M2333" t="s">
        <v>360</v>
      </c>
      <c r="N2333">
        <v>5</v>
      </c>
      <c r="O2333" t="s">
        <v>36769</v>
      </c>
      <c r="P2333" t="s">
        <v>36768</v>
      </c>
      <c r="Q2333" t="s">
        <v>18130</v>
      </c>
      <c r="R2333" s="7">
        <v>41640</v>
      </c>
      <c r="S2333" s="8">
        <f t="shared" si="288"/>
        <v>2014</v>
      </c>
      <c r="T2333" s="8">
        <v>2014</v>
      </c>
      <c r="U2333" s="8">
        <f t="shared" si="289"/>
        <v>8</v>
      </c>
      <c r="V2333" s="7">
        <v>2014</v>
      </c>
      <c r="W2333" t="s">
        <v>523</v>
      </c>
      <c r="X2333" s="2">
        <v>0.245</v>
      </c>
      <c r="Y2333" s="6">
        <f t="shared" si="294"/>
        <v>6.5401350738100959E-3</v>
      </c>
      <c r="AA2333">
        <v>19376480</v>
      </c>
      <c r="AB2333">
        <v>19700186896</v>
      </c>
      <c r="AD2333" t="s">
        <v>6</v>
      </c>
      <c r="AE2333">
        <v>48</v>
      </c>
      <c r="AH2333" t="s">
        <v>36767</v>
      </c>
      <c r="AI2333" t="s">
        <v>36766</v>
      </c>
      <c r="AK2333" t="s">
        <v>36765</v>
      </c>
      <c r="AL2333">
        <v>7</v>
      </c>
      <c r="AM2333" s="5">
        <f t="shared" si="290"/>
        <v>0.875</v>
      </c>
      <c r="AN2333" s="4">
        <f t="shared" si="295"/>
        <v>1.3252555850056798E-3</v>
      </c>
      <c r="AO2333" s="3"/>
      <c r="AP2333">
        <v>0</v>
      </c>
      <c r="AR2333" t="s">
        <v>1</v>
      </c>
      <c r="AT2333" s="2" t="s">
        <v>0</v>
      </c>
      <c r="AU2333" s="1">
        <f t="shared" si="291"/>
        <v>0.49756712271687709</v>
      </c>
      <c r="AV2333" s="1">
        <f t="shared" si="292"/>
        <v>0.39326953294078881</v>
      </c>
      <c r="AW2333" s="1">
        <f t="shared" si="293"/>
        <v>0.28897194316470043</v>
      </c>
    </row>
    <row r="2334" spans="1:49" x14ac:dyDescent="0.2">
      <c r="A2334">
        <v>2332</v>
      </c>
      <c r="B2334" t="s">
        <v>36764</v>
      </c>
      <c r="C2334" t="s">
        <v>36763</v>
      </c>
      <c r="F2334" t="s">
        <v>36762</v>
      </c>
      <c r="G2334" t="s">
        <v>17</v>
      </c>
      <c r="H2334" t="s">
        <v>16</v>
      </c>
      <c r="I2334" t="s">
        <v>36761</v>
      </c>
      <c r="J2334">
        <v>60013789</v>
      </c>
      <c r="K2334" t="s">
        <v>7418</v>
      </c>
      <c r="L2334" t="s">
        <v>1463</v>
      </c>
      <c r="M2334" t="s">
        <v>46</v>
      </c>
      <c r="N2334">
        <v>3</v>
      </c>
      <c r="O2334" t="s">
        <v>36760</v>
      </c>
      <c r="P2334" t="s">
        <v>36759</v>
      </c>
      <c r="Q2334" t="s">
        <v>29153</v>
      </c>
      <c r="R2334" s="7">
        <v>41640</v>
      </c>
      <c r="S2334" s="8">
        <f t="shared" si="288"/>
        <v>2014</v>
      </c>
      <c r="T2334" s="8">
        <v>2014</v>
      </c>
      <c r="U2334" s="8">
        <f t="shared" si="289"/>
        <v>8</v>
      </c>
      <c r="V2334" s="7">
        <v>2014</v>
      </c>
      <c r="W2334" t="s">
        <v>5440</v>
      </c>
      <c r="X2334" s="2">
        <v>0.216</v>
      </c>
      <c r="Y2334" s="6">
        <f t="shared" si="294"/>
        <v>5.765996636501962E-3</v>
      </c>
      <c r="AA2334">
        <v>19378726</v>
      </c>
      <c r="AB2334">
        <v>19700186909</v>
      </c>
      <c r="AC2334">
        <v>10988963</v>
      </c>
      <c r="AD2334" t="s">
        <v>6</v>
      </c>
      <c r="AE2334">
        <v>38</v>
      </c>
      <c r="AH2334" t="s">
        <v>36758</v>
      </c>
      <c r="AI2334" t="s">
        <v>36757</v>
      </c>
      <c r="AK2334" t="s">
        <v>36756</v>
      </c>
      <c r="AL2334">
        <v>1</v>
      </c>
      <c r="AM2334" s="5">
        <f t="shared" si="290"/>
        <v>0.125</v>
      </c>
      <c r="AN2334" s="4">
        <f t="shared" si="295"/>
        <v>1.893222264293828E-4</v>
      </c>
      <c r="AO2334" s="3"/>
      <c r="AP2334">
        <v>0</v>
      </c>
      <c r="AR2334" t="s">
        <v>1</v>
      </c>
      <c r="AT2334" s="2" t="s">
        <v>0</v>
      </c>
      <c r="AU2334" s="1">
        <f t="shared" si="291"/>
        <v>0.40929943134801877</v>
      </c>
      <c r="AV2334" s="1">
        <f t="shared" si="292"/>
        <v>0.29776594314656724</v>
      </c>
      <c r="AW2334" s="1">
        <f t="shared" si="293"/>
        <v>0.18623245494511564</v>
      </c>
    </row>
    <row r="2335" spans="1:49" x14ac:dyDescent="0.2">
      <c r="A2335">
        <v>2333</v>
      </c>
      <c r="B2335" t="s">
        <v>36755</v>
      </c>
      <c r="C2335" t="s">
        <v>36754</v>
      </c>
      <c r="F2335" t="s">
        <v>36753</v>
      </c>
      <c r="G2335" t="s">
        <v>17</v>
      </c>
      <c r="H2335" t="s">
        <v>16</v>
      </c>
      <c r="I2335" t="s">
        <v>4870</v>
      </c>
      <c r="J2335" t="s">
        <v>36752</v>
      </c>
      <c r="K2335" t="s">
        <v>36751</v>
      </c>
      <c r="L2335" t="s">
        <v>36750</v>
      </c>
      <c r="M2335" t="s">
        <v>36749</v>
      </c>
      <c r="N2335">
        <v>5</v>
      </c>
      <c r="O2335" t="s">
        <v>36748</v>
      </c>
      <c r="P2335" t="s">
        <v>36747</v>
      </c>
      <c r="Q2335" t="s">
        <v>36746</v>
      </c>
      <c r="R2335" s="7">
        <v>41640</v>
      </c>
      <c r="S2335" s="8">
        <f t="shared" si="288"/>
        <v>2014</v>
      </c>
      <c r="T2335" s="8">
        <v>2014</v>
      </c>
      <c r="U2335" s="8">
        <f t="shared" si="289"/>
        <v>8</v>
      </c>
      <c r="V2335" s="7">
        <v>2014</v>
      </c>
      <c r="W2335" t="s">
        <v>1285</v>
      </c>
      <c r="X2335" s="2">
        <v>0.34100000000000003</v>
      </c>
      <c r="Y2335" s="6">
        <f t="shared" si="294"/>
        <v>9.1028002455887467E-3</v>
      </c>
      <c r="AA2335">
        <v>19378718</v>
      </c>
      <c r="AB2335">
        <v>19700186839</v>
      </c>
      <c r="AC2335">
        <v>15309681</v>
      </c>
      <c r="AD2335" t="s">
        <v>6</v>
      </c>
      <c r="AE2335">
        <v>53</v>
      </c>
      <c r="AH2335" t="s">
        <v>5597</v>
      </c>
      <c r="AI2335" t="s">
        <v>36745</v>
      </c>
      <c r="AK2335" t="s">
        <v>36744</v>
      </c>
      <c r="AL2335">
        <v>1</v>
      </c>
      <c r="AM2335" s="5">
        <f t="shared" si="290"/>
        <v>0.125</v>
      </c>
      <c r="AN2335" s="4">
        <f t="shared" si="295"/>
        <v>1.893222264293828E-4</v>
      </c>
      <c r="AO2335" s="3"/>
      <c r="AP2335">
        <v>0</v>
      </c>
      <c r="AR2335">
        <v>61102011</v>
      </c>
      <c r="AT2335" s="2" t="s">
        <v>0</v>
      </c>
      <c r="AU2335" s="1">
        <f t="shared" si="291"/>
        <v>0.64287568398409367</v>
      </c>
      <c r="AV2335" s="1">
        <f t="shared" si="292"/>
        <v>0.46460612360090647</v>
      </c>
      <c r="AW2335" s="1">
        <f t="shared" si="293"/>
        <v>0.28633656321771916</v>
      </c>
    </row>
    <row r="2336" spans="1:49" x14ac:dyDescent="0.2">
      <c r="A2336">
        <v>2334</v>
      </c>
      <c r="B2336" t="s">
        <v>36743</v>
      </c>
      <c r="C2336" t="s">
        <v>36742</v>
      </c>
      <c r="F2336" t="s">
        <v>36741</v>
      </c>
      <c r="G2336" t="s">
        <v>17</v>
      </c>
      <c r="H2336" t="s">
        <v>16</v>
      </c>
      <c r="I2336" t="s">
        <v>18433</v>
      </c>
      <c r="J2336">
        <v>60005465</v>
      </c>
      <c r="K2336" t="s">
        <v>2652</v>
      </c>
      <c r="L2336" t="s">
        <v>2651</v>
      </c>
      <c r="M2336" t="s">
        <v>46</v>
      </c>
      <c r="N2336">
        <v>3</v>
      </c>
      <c r="O2336" t="s">
        <v>36740</v>
      </c>
      <c r="P2336" t="s">
        <v>36739</v>
      </c>
      <c r="Q2336" t="s">
        <v>2648</v>
      </c>
      <c r="R2336" s="7">
        <v>41640</v>
      </c>
      <c r="S2336" s="8">
        <f t="shared" si="288"/>
        <v>2014</v>
      </c>
      <c r="T2336" s="8">
        <v>2014</v>
      </c>
      <c r="U2336" s="8">
        <f t="shared" si="289"/>
        <v>8</v>
      </c>
      <c r="V2336" s="7">
        <v>2014</v>
      </c>
      <c r="W2336" t="s">
        <v>523</v>
      </c>
      <c r="X2336" s="2">
        <v>0.245</v>
      </c>
      <c r="Y2336" s="6">
        <f t="shared" si="294"/>
        <v>6.5401350738100959E-3</v>
      </c>
      <c r="AA2336">
        <v>19376480</v>
      </c>
      <c r="AB2336">
        <v>19700186896</v>
      </c>
      <c r="AD2336" t="s">
        <v>6</v>
      </c>
      <c r="AE2336">
        <v>49</v>
      </c>
      <c r="AH2336" t="s">
        <v>36738</v>
      </c>
      <c r="AI2336" t="s">
        <v>36737</v>
      </c>
      <c r="AK2336" t="s">
        <v>36736</v>
      </c>
      <c r="AL2336">
        <v>12</v>
      </c>
      <c r="AM2336" s="5">
        <f t="shared" si="290"/>
        <v>1.5</v>
      </c>
      <c r="AN2336" s="4">
        <f t="shared" si="295"/>
        <v>2.2718667171525938E-3</v>
      </c>
      <c r="AO2336" s="3"/>
      <c r="AP2336">
        <v>0</v>
      </c>
      <c r="AR2336" t="s">
        <v>1</v>
      </c>
      <c r="AT2336" s="2" t="s">
        <v>0</v>
      </c>
      <c r="AU2336" s="1">
        <f t="shared" si="291"/>
        <v>0.52596545668128447</v>
      </c>
      <c r="AV2336" s="1">
        <f t="shared" si="292"/>
        <v>0.44060008954813445</v>
      </c>
      <c r="AW2336" s="1">
        <f t="shared" si="293"/>
        <v>0.35523472241498444</v>
      </c>
    </row>
    <row r="2337" spans="1:49" x14ac:dyDescent="0.2">
      <c r="A2337">
        <v>2335</v>
      </c>
      <c r="B2337" t="s">
        <v>36735</v>
      </c>
      <c r="C2337" t="s">
        <v>36734</v>
      </c>
      <c r="F2337" t="s">
        <v>36733</v>
      </c>
      <c r="G2337" t="s">
        <v>17</v>
      </c>
      <c r="H2337" t="s">
        <v>16</v>
      </c>
      <c r="I2337" t="s">
        <v>36732</v>
      </c>
      <c r="J2337">
        <v>60031544</v>
      </c>
      <c r="K2337" t="s">
        <v>8111</v>
      </c>
      <c r="L2337" t="s">
        <v>8110</v>
      </c>
      <c r="M2337" t="s">
        <v>423</v>
      </c>
      <c r="N2337">
        <v>5</v>
      </c>
      <c r="O2337" t="s">
        <v>36731</v>
      </c>
      <c r="P2337" t="s">
        <v>36730</v>
      </c>
      <c r="Q2337" t="s">
        <v>8107</v>
      </c>
      <c r="R2337" s="7">
        <v>41640</v>
      </c>
      <c r="S2337" s="8">
        <f t="shared" si="288"/>
        <v>2014</v>
      </c>
      <c r="T2337" s="8">
        <v>2014</v>
      </c>
      <c r="U2337" s="8">
        <f t="shared" si="289"/>
        <v>8</v>
      </c>
      <c r="V2337" s="7">
        <v>2014</v>
      </c>
      <c r="W2337" t="s">
        <v>1285</v>
      </c>
      <c r="X2337" s="2">
        <v>0.34100000000000003</v>
      </c>
      <c r="Y2337" s="6">
        <f t="shared" si="294"/>
        <v>9.1028002455887467E-3</v>
      </c>
      <c r="AA2337">
        <v>19378718</v>
      </c>
      <c r="AB2337">
        <v>19700186839</v>
      </c>
      <c r="AC2337">
        <v>15309681</v>
      </c>
      <c r="AD2337" t="s">
        <v>6</v>
      </c>
      <c r="AE2337">
        <v>53</v>
      </c>
      <c r="AH2337" t="s">
        <v>24413</v>
      </c>
      <c r="AI2337" t="s">
        <v>36729</v>
      </c>
      <c r="AK2337" t="s">
        <v>36728</v>
      </c>
      <c r="AL2337">
        <v>4</v>
      </c>
      <c r="AM2337" s="5">
        <f t="shared" si="290"/>
        <v>0.5</v>
      </c>
      <c r="AN2337" s="4">
        <f t="shared" si="295"/>
        <v>7.572889057175312E-4</v>
      </c>
      <c r="AO2337" s="3"/>
      <c r="AP2337">
        <v>0</v>
      </c>
      <c r="AR2337" t="s">
        <v>1</v>
      </c>
      <c r="AT2337" s="2" t="s">
        <v>0</v>
      </c>
      <c r="AU2337" s="1">
        <f t="shared" si="291"/>
        <v>0.65991468436273815</v>
      </c>
      <c r="AV2337" s="1">
        <f t="shared" si="292"/>
        <v>0.49300445756531386</v>
      </c>
      <c r="AW2337" s="1">
        <f t="shared" si="293"/>
        <v>0.32609423076788957</v>
      </c>
    </row>
    <row r="2338" spans="1:49" x14ac:dyDescent="0.2">
      <c r="A2338">
        <v>2336</v>
      </c>
      <c r="B2338" t="s">
        <v>36727</v>
      </c>
      <c r="C2338" t="s">
        <v>36726</v>
      </c>
      <c r="F2338" t="s">
        <v>36725</v>
      </c>
      <c r="G2338" t="s">
        <v>17</v>
      </c>
      <c r="H2338" t="s">
        <v>16</v>
      </c>
      <c r="I2338" t="s">
        <v>36724</v>
      </c>
      <c r="J2338">
        <v>60000627</v>
      </c>
      <c r="K2338" t="s">
        <v>22653</v>
      </c>
      <c r="L2338" t="s">
        <v>22652</v>
      </c>
      <c r="M2338" t="s">
        <v>746</v>
      </c>
      <c r="N2338">
        <v>3</v>
      </c>
      <c r="O2338" t="s">
        <v>36723</v>
      </c>
      <c r="P2338" t="s">
        <v>36722</v>
      </c>
      <c r="Q2338" t="s">
        <v>36721</v>
      </c>
      <c r="R2338" s="7">
        <v>41640</v>
      </c>
      <c r="S2338" s="8">
        <f t="shared" si="288"/>
        <v>2014</v>
      </c>
      <c r="T2338" s="8">
        <v>2014</v>
      </c>
      <c r="U2338" s="8">
        <f t="shared" si="289"/>
        <v>8</v>
      </c>
      <c r="V2338" s="7">
        <v>2014</v>
      </c>
      <c r="W2338" t="s">
        <v>1285</v>
      </c>
      <c r="X2338" s="2">
        <v>0.34100000000000003</v>
      </c>
      <c r="Y2338" s="6">
        <f t="shared" si="294"/>
        <v>9.1028002455887467E-3</v>
      </c>
      <c r="AA2338">
        <v>19378718</v>
      </c>
      <c r="AB2338">
        <v>19700186839</v>
      </c>
      <c r="AC2338">
        <v>15309681</v>
      </c>
      <c r="AD2338" t="s">
        <v>6</v>
      </c>
      <c r="AE2338">
        <v>53</v>
      </c>
      <c r="AH2338" t="s">
        <v>36720</v>
      </c>
      <c r="AI2338" t="s">
        <v>36719</v>
      </c>
      <c r="AK2338" t="s">
        <v>36718</v>
      </c>
      <c r="AL2338">
        <v>1</v>
      </c>
      <c r="AM2338" s="5">
        <f t="shared" si="290"/>
        <v>0.125</v>
      </c>
      <c r="AN2338" s="4">
        <f t="shared" si="295"/>
        <v>1.893222264293828E-4</v>
      </c>
      <c r="AO2338" s="3"/>
      <c r="AP2338">
        <v>0</v>
      </c>
      <c r="AR2338" t="s">
        <v>1</v>
      </c>
      <c r="AT2338" s="2" t="s">
        <v>0</v>
      </c>
      <c r="AU2338" s="1">
        <f t="shared" si="291"/>
        <v>0.64287568398409367</v>
      </c>
      <c r="AV2338" s="1">
        <f t="shared" si="292"/>
        <v>0.46460612360090647</v>
      </c>
      <c r="AW2338" s="1">
        <f t="shared" si="293"/>
        <v>0.28633656321771916</v>
      </c>
    </row>
    <row r="2339" spans="1:49" x14ac:dyDescent="0.2">
      <c r="A2339">
        <v>2337</v>
      </c>
      <c r="B2339" t="s">
        <v>36717</v>
      </c>
      <c r="C2339" t="s">
        <v>36716</v>
      </c>
      <c r="F2339" t="s">
        <v>36715</v>
      </c>
      <c r="G2339" t="s">
        <v>17</v>
      </c>
      <c r="H2339" t="s">
        <v>16</v>
      </c>
      <c r="I2339" t="s">
        <v>12827</v>
      </c>
      <c r="J2339">
        <v>60025578</v>
      </c>
      <c r="K2339" t="s">
        <v>845</v>
      </c>
      <c r="L2339" t="s">
        <v>709</v>
      </c>
      <c r="M2339" t="s">
        <v>46</v>
      </c>
      <c r="N2339">
        <v>5</v>
      </c>
      <c r="O2339" t="s">
        <v>36714</v>
      </c>
      <c r="P2339" t="s">
        <v>36713</v>
      </c>
      <c r="Q2339" t="s">
        <v>1306</v>
      </c>
      <c r="R2339" s="7">
        <v>41640</v>
      </c>
      <c r="S2339" s="8">
        <f t="shared" si="288"/>
        <v>2014</v>
      </c>
      <c r="T2339" s="8">
        <v>2014</v>
      </c>
      <c r="U2339" s="8">
        <f t="shared" si="289"/>
        <v>8</v>
      </c>
      <c r="V2339" s="7">
        <v>2014</v>
      </c>
      <c r="W2339" t="s">
        <v>523</v>
      </c>
      <c r="X2339" s="2">
        <v>0.245</v>
      </c>
      <c r="Y2339" s="6">
        <f t="shared" si="294"/>
        <v>6.5401350738100959E-3</v>
      </c>
      <c r="AA2339">
        <v>19376480</v>
      </c>
      <c r="AB2339">
        <v>19700186896</v>
      </c>
      <c r="AD2339" t="s">
        <v>6</v>
      </c>
      <c r="AE2339">
        <v>49</v>
      </c>
      <c r="AH2339" t="s">
        <v>35371</v>
      </c>
      <c r="AI2339" t="s">
        <v>36712</v>
      </c>
      <c r="AK2339" t="s">
        <v>36711</v>
      </c>
      <c r="AL2339">
        <v>2</v>
      </c>
      <c r="AM2339" s="5">
        <f t="shared" si="290"/>
        <v>0.25</v>
      </c>
      <c r="AN2339" s="4">
        <f t="shared" si="295"/>
        <v>3.786444528587656E-4</v>
      </c>
      <c r="AO2339" s="3"/>
      <c r="AP2339">
        <v>0</v>
      </c>
      <c r="AR2339" t="s">
        <v>1</v>
      </c>
      <c r="AT2339" s="2" t="s">
        <v>0</v>
      </c>
      <c r="AU2339" s="1">
        <f t="shared" si="291"/>
        <v>0.46916878875246959</v>
      </c>
      <c r="AV2339" s="1">
        <f t="shared" si="292"/>
        <v>0.34593897633344306</v>
      </c>
      <c r="AW2339" s="1">
        <f t="shared" si="293"/>
        <v>0.22270916391441647</v>
      </c>
    </row>
    <row r="2340" spans="1:49" x14ac:dyDescent="0.2">
      <c r="A2340">
        <v>2338</v>
      </c>
      <c r="B2340" t="s">
        <v>36710</v>
      </c>
      <c r="C2340" t="s">
        <v>36709</v>
      </c>
      <c r="F2340" t="s">
        <v>36708</v>
      </c>
      <c r="G2340" t="s">
        <v>17</v>
      </c>
      <c r="H2340" t="s">
        <v>16</v>
      </c>
      <c r="I2340" t="s">
        <v>36707</v>
      </c>
      <c r="J2340" t="s">
        <v>36706</v>
      </c>
      <c r="K2340" t="s">
        <v>36705</v>
      </c>
      <c r="L2340" t="s">
        <v>36704</v>
      </c>
      <c r="M2340" t="s">
        <v>549</v>
      </c>
      <c r="N2340">
        <v>7</v>
      </c>
      <c r="O2340" t="s">
        <v>36703</v>
      </c>
      <c r="P2340" t="s">
        <v>36702</v>
      </c>
      <c r="Q2340" t="s">
        <v>36701</v>
      </c>
      <c r="R2340" s="7">
        <v>41640</v>
      </c>
      <c r="S2340" s="8">
        <f t="shared" si="288"/>
        <v>2014</v>
      </c>
      <c r="T2340" s="8">
        <v>2014</v>
      </c>
      <c r="U2340" s="8">
        <f t="shared" si="289"/>
        <v>8</v>
      </c>
      <c r="V2340" s="7">
        <v>41890</v>
      </c>
      <c r="W2340" t="s">
        <v>8591</v>
      </c>
      <c r="X2340" s="2">
        <v>1.3939999999999999</v>
      </c>
      <c r="Y2340" s="6">
        <f t="shared" si="294"/>
        <v>3.721203384853581E-2</v>
      </c>
      <c r="AB2340">
        <v>12862</v>
      </c>
      <c r="AC2340">
        <v>10944087</v>
      </c>
      <c r="AD2340" t="s">
        <v>6</v>
      </c>
      <c r="AE2340">
        <v>22</v>
      </c>
      <c r="AF2340">
        <v>18</v>
      </c>
      <c r="AH2340" t="s">
        <v>36700</v>
      </c>
      <c r="AI2340" t="s">
        <v>36699</v>
      </c>
      <c r="AK2340" t="s">
        <v>36698</v>
      </c>
      <c r="AL2340">
        <v>21</v>
      </c>
      <c r="AM2340" s="5">
        <f t="shared" si="290"/>
        <v>2.625</v>
      </c>
      <c r="AN2340" s="4">
        <f t="shared" si="295"/>
        <v>3.9757667550170388E-3</v>
      </c>
      <c r="AO2340" s="3"/>
      <c r="AP2340">
        <v>1</v>
      </c>
      <c r="AQ2340" t="s">
        <v>101</v>
      </c>
      <c r="AR2340">
        <v>306661</v>
      </c>
      <c r="AS2340" t="s">
        <v>100</v>
      </c>
      <c r="AT2340" s="2">
        <v>3.8940000000000001</v>
      </c>
      <c r="AU2340" s="1">
        <f t="shared" si="291"/>
        <v>2.7241153720480176</v>
      </c>
      <c r="AV2340" s="1">
        <f t="shared" si="292"/>
        <v>2.0593900301776427</v>
      </c>
      <c r="AW2340" s="1">
        <f t="shared" si="293"/>
        <v>1.3946646883072669</v>
      </c>
    </row>
    <row r="2341" spans="1:49" x14ac:dyDescent="0.2">
      <c r="A2341">
        <v>2339</v>
      </c>
      <c r="B2341" t="s">
        <v>36697</v>
      </c>
      <c r="C2341" t="s">
        <v>36696</v>
      </c>
      <c r="F2341" t="s">
        <v>36695</v>
      </c>
      <c r="G2341" t="s">
        <v>17</v>
      </c>
      <c r="H2341" t="s">
        <v>16</v>
      </c>
      <c r="I2341" t="s">
        <v>36694</v>
      </c>
      <c r="J2341" t="s">
        <v>36693</v>
      </c>
      <c r="K2341" t="s">
        <v>36692</v>
      </c>
      <c r="L2341" t="s">
        <v>36691</v>
      </c>
      <c r="M2341" t="s">
        <v>5519</v>
      </c>
      <c r="N2341">
        <v>5</v>
      </c>
      <c r="O2341" t="s">
        <v>36690</v>
      </c>
      <c r="P2341" t="s">
        <v>36689</v>
      </c>
      <c r="Q2341" t="s">
        <v>36688</v>
      </c>
      <c r="R2341" s="7">
        <v>41640</v>
      </c>
      <c r="S2341" s="8">
        <f t="shared" ref="S2341:S2404" si="296">YEAR(R2341)</f>
        <v>2014</v>
      </c>
      <c r="T2341" s="8">
        <v>2014</v>
      </c>
      <c r="U2341" s="8">
        <f t="shared" ref="U2341:U2404" si="297">2022-T2341</f>
        <v>8</v>
      </c>
      <c r="V2341" s="7">
        <v>2014</v>
      </c>
      <c r="W2341" t="s">
        <v>1285</v>
      </c>
      <c r="X2341" s="2">
        <v>0.34100000000000003</v>
      </c>
      <c r="Y2341" s="6">
        <f t="shared" si="294"/>
        <v>9.1028002455887467E-3</v>
      </c>
      <c r="AA2341">
        <v>19378718</v>
      </c>
      <c r="AB2341">
        <v>19700186839</v>
      </c>
      <c r="AC2341">
        <v>15309681</v>
      </c>
      <c r="AD2341" t="s">
        <v>6</v>
      </c>
      <c r="AE2341">
        <v>53</v>
      </c>
      <c r="AH2341" t="s">
        <v>36687</v>
      </c>
      <c r="AI2341" t="s">
        <v>36686</v>
      </c>
      <c r="AK2341" t="s">
        <v>36685</v>
      </c>
      <c r="AL2341">
        <v>35</v>
      </c>
      <c r="AM2341" s="5">
        <f t="shared" ref="AM2341:AM2404" si="298">AL2341/U2341</f>
        <v>4.375</v>
      </c>
      <c r="AN2341" s="4">
        <f t="shared" si="295"/>
        <v>6.6262779250283984E-3</v>
      </c>
      <c r="AO2341" s="3"/>
      <c r="AP2341">
        <v>1</v>
      </c>
      <c r="AR2341" t="s">
        <v>1</v>
      </c>
      <c r="AT2341" s="2" t="s">
        <v>0</v>
      </c>
      <c r="AU2341" s="1">
        <f t="shared" ref="AU2341:AU2404" si="299">(Y2341*0.7+AN2341*0.3)*100</f>
        <v>0.83598435494206413</v>
      </c>
      <c r="AV2341" s="1">
        <f t="shared" ref="AV2341:AV2404" si="300">(Y2341*0.5+AN2341*0.5)*100</f>
        <v>0.78645390853085728</v>
      </c>
      <c r="AW2341" s="1">
        <f t="shared" ref="AW2341:AW2404" si="301">(Y2341*0.3+AN2341*0.7)*100</f>
        <v>0.73692346211965032</v>
      </c>
    </row>
    <row r="2342" spans="1:49" x14ac:dyDescent="0.2">
      <c r="A2342">
        <v>2340</v>
      </c>
      <c r="B2342" t="s">
        <v>36684</v>
      </c>
      <c r="C2342" t="s">
        <v>36683</v>
      </c>
      <c r="F2342" t="s">
        <v>36682</v>
      </c>
      <c r="G2342" t="s">
        <v>17</v>
      </c>
      <c r="H2342" t="s">
        <v>16</v>
      </c>
      <c r="I2342" t="s">
        <v>36681</v>
      </c>
      <c r="J2342" t="s">
        <v>36680</v>
      </c>
      <c r="K2342" t="s">
        <v>36679</v>
      </c>
      <c r="L2342" t="s">
        <v>4238</v>
      </c>
      <c r="M2342" t="s">
        <v>4237</v>
      </c>
      <c r="N2342">
        <v>7</v>
      </c>
      <c r="O2342" t="s">
        <v>36678</v>
      </c>
      <c r="P2342" t="s">
        <v>36677</v>
      </c>
      <c r="Q2342" t="s">
        <v>36676</v>
      </c>
      <c r="R2342" s="7">
        <v>41640</v>
      </c>
      <c r="S2342" s="8">
        <f t="shared" si="296"/>
        <v>2014</v>
      </c>
      <c r="T2342" s="8">
        <v>2014</v>
      </c>
      <c r="U2342" s="8">
        <f t="shared" si="297"/>
        <v>8</v>
      </c>
      <c r="V2342" s="7">
        <v>41890</v>
      </c>
      <c r="W2342" t="s">
        <v>8591</v>
      </c>
      <c r="X2342" s="2">
        <v>1.3939999999999999</v>
      </c>
      <c r="Y2342" s="6">
        <f t="shared" si="294"/>
        <v>3.721203384853581E-2</v>
      </c>
      <c r="AB2342">
        <v>12862</v>
      </c>
      <c r="AC2342">
        <v>10944087</v>
      </c>
      <c r="AD2342" t="s">
        <v>6</v>
      </c>
      <c r="AE2342">
        <v>22</v>
      </c>
      <c r="AF2342">
        <v>18</v>
      </c>
      <c r="AH2342" t="s">
        <v>36675</v>
      </c>
      <c r="AI2342" t="s">
        <v>36674</v>
      </c>
      <c r="AK2342" t="s">
        <v>36673</v>
      </c>
      <c r="AL2342">
        <v>26</v>
      </c>
      <c r="AM2342" s="5">
        <f t="shared" si="298"/>
        <v>3.25</v>
      </c>
      <c r="AN2342" s="4">
        <f t="shared" si="295"/>
        <v>4.9223778871639529E-3</v>
      </c>
      <c r="AO2342" s="3"/>
      <c r="AP2342">
        <v>1</v>
      </c>
      <c r="AR2342">
        <v>61271042</v>
      </c>
      <c r="AT2342" s="2">
        <v>3.8940000000000001</v>
      </c>
      <c r="AU2342" s="1">
        <f t="shared" si="299"/>
        <v>2.752513706012425</v>
      </c>
      <c r="AV2342" s="1">
        <f t="shared" si="300"/>
        <v>2.1067205867849879</v>
      </c>
      <c r="AW2342" s="1">
        <f t="shared" si="301"/>
        <v>1.460927467557551</v>
      </c>
    </row>
    <row r="2343" spans="1:49" x14ac:dyDescent="0.2">
      <c r="A2343">
        <v>2341</v>
      </c>
      <c r="B2343" t="s">
        <v>36672</v>
      </c>
      <c r="C2343" t="s">
        <v>36671</v>
      </c>
      <c r="F2343" t="s">
        <v>36670</v>
      </c>
      <c r="G2343" t="s">
        <v>17</v>
      </c>
      <c r="H2343" t="s">
        <v>16</v>
      </c>
      <c r="I2343" t="s">
        <v>36669</v>
      </c>
      <c r="J2343">
        <v>112571855</v>
      </c>
      <c r="K2343" t="s">
        <v>36668</v>
      </c>
      <c r="L2343" t="s">
        <v>1463</v>
      </c>
      <c r="M2343" t="s">
        <v>46</v>
      </c>
      <c r="N2343">
        <v>3</v>
      </c>
      <c r="O2343" t="s">
        <v>36667</v>
      </c>
      <c r="P2343" t="s">
        <v>36666</v>
      </c>
      <c r="Q2343" t="s">
        <v>36665</v>
      </c>
      <c r="R2343" s="7">
        <v>41640</v>
      </c>
      <c r="S2343" s="8">
        <f t="shared" si="296"/>
        <v>2014</v>
      </c>
      <c r="T2343" s="8">
        <v>2014</v>
      </c>
      <c r="U2343" s="8">
        <f t="shared" si="297"/>
        <v>8</v>
      </c>
      <c r="V2343" s="7">
        <v>2014</v>
      </c>
      <c r="W2343" t="s">
        <v>5440</v>
      </c>
      <c r="X2343" s="2">
        <v>0.216</v>
      </c>
      <c r="Y2343" s="6">
        <f t="shared" si="294"/>
        <v>5.765996636501962E-3</v>
      </c>
      <c r="AA2343">
        <v>19378726</v>
      </c>
      <c r="AB2343">
        <v>19700186909</v>
      </c>
      <c r="AC2343">
        <v>10988963</v>
      </c>
      <c r="AD2343" t="s">
        <v>6</v>
      </c>
      <c r="AE2343">
        <v>38</v>
      </c>
      <c r="AH2343" t="s">
        <v>36664</v>
      </c>
      <c r="AI2343" t="s">
        <v>36663</v>
      </c>
      <c r="AK2343" t="s">
        <v>36662</v>
      </c>
      <c r="AL2343">
        <v>0</v>
      </c>
      <c r="AM2343" s="5">
        <f t="shared" si="298"/>
        <v>0</v>
      </c>
      <c r="AN2343" s="4">
        <f t="shared" si="295"/>
        <v>0</v>
      </c>
      <c r="AO2343" s="3"/>
      <c r="AP2343">
        <v>0</v>
      </c>
      <c r="AR2343" t="s">
        <v>1</v>
      </c>
      <c r="AT2343" s="2" t="s">
        <v>0</v>
      </c>
      <c r="AU2343" s="1">
        <f t="shared" si="299"/>
        <v>0.40361976455513726</v>
      </c>
      <c r="AV2343" s="1">
        <f t="shared" si="300"/>
        <v>0.28829983182509811</v>
      </c>
      <c r="AW2343" s="1">
        <f t="shared" si="301"/>
        <v>0.17297989909505887</v>
      </c>
    </row>
    <row r="2344" spans="1:49" x14ac:dyDescent="0.2">
      <c r="A2344">
        <v>2342</v>
      </c>
      <c r="B2344" t="s">
        <v>36661</v>
      </c>
      <c r="C2344" t="s">
        <v>36660</v>
      </c>
      <c r="F2344" t="s">
        <v>36659</v>
      </c>
      <c r="G2344" t="s">
        <v>17</v>
      </c>
      <c r="H2344" t="s">
        <v>16</v>
      </c>
      <c r="I2344" t="s">
        <v>7728</v>
      </c>
      <c r="J2344">
        <v>60025578</v>
      </c>
      <c r="K2344" t="s">
        <v>845</v>
      </c>
      <c r="L2344" t="s">
        <v>709</v>
      </c>
      <c r="M2344" t="s">
        <v>46</v>
      </c>
      <c r="N2344">
        <v>3</v>
      </c>
      <c r="O2344" t="s">
        <v>36658</v>
      </c>
      <c r="P2344" t="s">
        <v>36657</v>
      </c>
      <c r="Q2344" t="s">
        <v>3179</v>
      </c>
      <c r="R2344" s="7">
        <v>41640</v>
      </c>
      <c r="S2344" s="8">
        <f t="shared" si="296"/>
        <v>2014</v>
      </c>
      <c r="T2344" s="8">
        <v>2014</v>
      </c>
      <c r="U2344" s="8">
        <f t="shared" si="297"/>
        <v>8</v>
      </c>
      <c r="V2344" s="7">
        <v>2014</v>
      </c>
      <c r="W2344" t="s">
        <v>523</v>
      </c>
      <c r="X2344" s="2">
        <v>0.245</v>
      </c>
      <c r="Y2344" s="6">
        <f t="shared" si="294"/>
        <v>6.5401350738100959E-3</v>
      </c>
      <c r="AA2344">
        <v>19376480</v>
      </c>
      <c r="AB2344">
        <v>19700186896</v>
      </c>
      <c r="AD2344" t="s">
        <v>6</v>
      </c>
      <c r="AE2344">
        <v>48</v>
      </c>
      <c r="AH2344" t="s">
        <v>36656</v>
      </c>
      <c r="AI2344" t="s">
        <v>36655</v>
      </c>
      <c r="AK2344" t="s">
        <v>36654</v>
      </c>
      <c r="AL2344">
        <v>6</v>
      </c>
      <c r="AM2344" s="5">
        <f t="shared" si="298"/>
        <v>0.75</v>
      </c>
      <c r="AN2344" s="4">
        <f t="shared" si="295"/>
        <v>1.1359333585762969E-3</v>
      </c>
      <c r="AO2344" s="3"/>
      <c r="AP2344">
        <v>0</v>
      </c>
      <c r="AR2344" t="s">
        <v>1</v>
      </c>
      <c r="AT2344" s="2" t="s">
        <v>0</v>
      </c>
      <c r="AU2344" s="1">
        <f t="shared" si="299"/>
        <v>0.49188745592399558</v>
      </c>
      <c r="AV2344" s="1">
        <f t="shared" si="300"/>
        <v>0.38380342161931963</v>
      </c>
      <c r="AW2344" s="1">
        <f t="shared" si="301"/>
        <v>0.27571938731464368</v>
      </c>
    </row>
    <row r="2345" spans="1:49" x14ac:dyDescent="0.2">
      <c r="A2345">
        <v>2343</v>
      </c>
      <c r="B2345" t="s">
        <v>36653</v>
      </c>
      <c r="C2345" t="s">
        <v>36652</v>
      </c>
      <c r="F2345" t="s">
        <v>36651</v>
      </c>
      <c r="G2345" t="s">
        <v>17</v>
      </c>
      <c r="H2345" t="s">
        <v>16</v>
      </c>
      <c r="I2345" t="s">
        <v>36650</v>
      </c>
      <c r="J2345">
        <v>60025578</v>
      </c>
      <c r="K2345" t="s">
        <v>845</v>
      </c>
      <c r="L2345" t="s">
        <v>709</v>
      </c>
      <c r="M2345" t="s">
        <v>46</v>
      </c>
      <c r="N2345">
        <v>5</v>
      </c>
      <c r="O2345" t="s">
        <v>36649</v>
      </c>
      <c r="P2345" t="s">
        <v>36648</v>
      </c>
      <c r="Q2345" t="s">
        <v>1306</v>
      </c>
      <c r="R2345" s="7">
        <v>41640</v>
      </c>
      <c r="S2345" s="8">
        <f t="shared" si="296"/>
        <v>2014</v>
      </c>
      <c r="T2345" s="8">
        <v>2014</v>
      </c>
      <c r="U2345" s="8">
        <f t="shared" si="297"/>
        <v>8</v>
      </c>
      <c r="V2345" s="7">
        <v>2014</v>
      </c>
      <c r="W2345" t="s">
        <v>1285</v>
      </c>
      <c r="X2345" s="2">
        <v>0.34100000000000003</v>
      </c>
      <c r="Y2345" s="6">
        <f t="shared" si="294"/>
        <v>9.1028002455887467E-3</v>
      </c>
      <c r="AA2345">
        <v>19378718</v>
      </c>
      <c r="AB2345">
        <v>19700186839</v>
      </c>
      <c r="AC2345">
        <v>15309681</v>
      </c>
      <c r="AD2345" t="s">
        <v>6</v>
      </c>
      <c r="AE2345">
        <v>53</v>
      </c>
      <c r="AH2345" t="s">
        <v>15979</v>
      </c>
      <c r="AI2345" t="s">
        <v>36647</v>
      </c>
      <c r="AK2345" t="s">
        <v>36646</v>
      </c>
      <c r="AL2345">
        <v>2</v>
      </c>
      <c r="AM2345" s="5">
        <f t="shared" si="298"/>
        <v>0.25</v>
      </c>
      <c r="AN2345" s="4">
        <f t="shared" si="295"/>
        <v>3.786444528587656E-4</v>
      </c>
      <c r="AO2345" s="3"/>
      <c r="AP2345">
        <v>0</v>
      </c>
      <c r="AR2345" t="s">
        <v>1</v>
      </c>
      <c r="AT2345" s="2" t="s">
        <v>0</v>
      </c>
      <c r="AU2345" s="1">
        <f t="shared" si="299"/>
        <v>0.64855535077697513</v>
      </c>
      <c r="AV2345" s="1">
        <f t="shared" si="300"/>
        <v>0.4740722349223756</v>
      </c>
      <c r="AW2345" s="1">
        <f t="shared" si="301"/>
        <v>0.29958911906777597</v>
      </c>
    </row>
    <row r="2346" spans="1:49" x14ac:dyDescent="0.2">
      <c r="A2346">
        <v>2344</v>
      </c>
      <c r="B2346" t="s">
        <v>36645</v>
      </c>
      <c r="F2346" t="s">
        <v>36644</v>
      </c>
      <c r="G2346" t="s">
        <v>17</v>
      </c>
      <c r="H2346" t="s">
        <v>16</v>
      </c>
      <c r="I2346" t="s">
        <v>36643</v>
      </c>
      <c r="J2346" t="s">
        <v>36642</v>
      </c>
      <c r="K2346" t="s">
        <v>36641</v>
      </c>
      <c r="L2346" t="s">
        <v>36640</v>
      </c>
      <c r="M2346" t="s">
        <v>36639</v>
      </c>
      <c r="N2346">
        <v>4</v>
      </c>
      <c r="O2346" t="s">
        <v>36638</v>
      </c>
      <c r="P2346" t="s">
        <v>36637</v>
      </c>
      <c r="Q2346" t="s">
        <v>36636</v>
      </c>
      <c r="R2346" s="7">
        <v>41640</v>
      </c>
      <c r="S2346" s="8">
        <f t="shared" si="296"/>
        <v>2014</v>
      </c>
      <c r="T2346" s="8">
        <v>2014</v>
      </c>
      <c r="U2346" s="8">
        <f t="shared" si="297"/>
        <v>8</v>
      </c>
      <c r="V2346" s="7">
        <v>2014</v>
      </c>
      <c r="W2346" t="s">
        <v>5276</v>
      </c>
      <c r="X2346" s="2">
        <v>0.23799999999999999</v>
      </c>
      <c r="Y2346" s="6">
        <f t="shared" si="294"/>
        <v>6.353274071701236E-3</v>
      </c>
      <c r="AB2346">
        <v>21100200825</v>
      </c>
      <c r="AC2346">
        <v>18196608</v>
      </c>
      <c r="AD2346" t="s">
        <v>6</v>
      </c>
      <c r="AE2346">
        <v>9</v>
      </c>
      <c r="AF2346">
        <v>9</v>
      </c>
      <c r="AH2346" t="s">
        <v>36635</v>
      </c>
      <c r="AI2346" t="s">
        <v>36634</v>
      </c>
      <c r="AJ2346" t="s">
        <v>36633</v>
      </c>
      <c r="AK2346" t="s">
        <v>36632</v>
      </c>
      <c r="AL2346">
        <v>1</v>
      </c>
      <c r="AM2346" s="5">
        <f t="shared" si="298"/>
        <v>0.125</v>
      </c>
      <c r="AN2346" s="4">
        <f t="shared" si="295"/>
        <v>1.893222264293828E-4</v>
      </c>
      <c r="AO2346" s="3"/>
      <c r="AP2346">
        <v>0</v>
      </c>
      <c r="AR2346" t="s">
        <v>1</v>
      </c>
      <c r="AT2346" s="2" t="s">
        <v>0</v>
      </c>
      <c r="AU2346" s="1">
        <f t="shared" si="299"/>
        <v>0.45040885181196799</v>
      </c>
      <c r="AV2346" s="1">
        <f t="shared" si="300"/>
        <v>0.32712981490653092</v>
      </c>
      <c r="AW2346" s="1">
        <f t="shared" si="301"/>
        <v>0.20385077800109389</v>
      </c>
    </row>
    <row r="2347" spans="1:49" x14ac:dyDescent="0.2">
      <c r="A2347">
        <v>2345</v>
      </c>
      <c r="B2347" t="s">
        <v>36631</v>
      </c>
      <c r="F2347" t="s">
        <v>36630</v>
      </c>
      <c r="G2347" t="s">
        <v>17</v>
      </c>
      <c r="H2347" t="s">
        <v>16</v>
      </c>
      <c r="I2347" t="s">
        <v>36629</v>
      </c>
      <c r="J2347">
        <v>60085173</v>
      </c>
      <c r="K2347" t="s">
        <v>36628</v>
      </c>
      <c r="L2347" t="s">
        <v>34395</v>
      </c>
      <c r="M2347" t="s">
        <v>2441</v>
      </c>
      <c r="N2347">
        <v>2</v>
      </c>
      <c r="O2347" t="s">
        <v>36627</v>
      </c>
      <c r="P2347" t="s">
        <v>36626</v>
      </c>
      <c r="Q2347" t="s">
        <v>36625</v>
      </c>
      <c r="R2347" s="7">
        <v>41640</v>
      </c>
      <c r="S2347" s="8">
        <f t="shared" si="296"/>
        <v>2014</v>
      </c>
      <c r="T2347" s="8">
        <v>2014</v>
      </c>
      <c r="U2347" s="8">
        <f t="shared" si="297"/>
        <v>8</v>
      </c>
      <c r="V2347" s="7">
        <v>2014</v>
      </c>
      <c r="W2347" t="s">
        <v>36624</v>
      </c>
      <c r="X2347" s="2">
        <v>0.69899999999999995</v>
      </c>
      <c r="Y2347" s="6">
        <f t="shared" si="294"/>
        <v>1.8659405782013295E-2</v>
      </c>
      <c r="AA2347">
        <v>18455719</v>
      </c>
      <c r="AB2347">
        <v>5000158703</v>
      </c>
      <c r="AD2347" t="s">
        <v>6</v>
      </c>
      <c r="AE2347">
        <v>35</v>
      </c>
      <c r="AF2347">
        <v>2</v>
      </c>
      <c r="AH2347" t="s">
        <v>36623</v>
      </c>
      <c r="AI2347" t="s">
        <v>36622</v>
      </c>
      <c r="AJ2347" t="s">
        <v>36621</v>
      </c>
      <c r="AK2347" t="s">
        <v>36620</v>
      </c>
      <c r="AL2347">
        <v>14</v>
      </c>
      <c r="AM2347" s="5">
        <f t="shared" si="298"/>
        <v>1.75</v>
      </c>
      <c r="AN2347" s="4">
        <f t="shared" si="295"/>
        <v>2.6505111700113595E-3</v>
      </c>
      <c r="AO2347" s="3"/>
      <c r="AP2347">
        <v>0</v>
      </c>
      <c r="AR2347" t="s">
        <v>1</v>
      </c>
      <c r="AT2347" s="2">
        <v>2.0880000000000001</v>
      </c>
      <c r="AU2347" s="1">
        <f t="shared" si="299"/>
        <v>1.3856737398412713</v>
      </c>
      <c r="AV2347" s="1">
        <f t="shared" si="300"/>
        <v>1.0654958476012328</v>
      </c>
      <c r="AW2347" s="1">
        <f t="shared" si="301"/>
        <v>0.74531795536119405</v>
      </c>
    </row>
    <row r="2348" spans="1:49" x14ac:dyDescent="0.2">
      <c r="A2348">
        <v>2346</v>
      </c>
      <c r="B2348" t="s">
        <v>36619</v>
      </c>
      <c r="F2348" t="s">
        <v>36618</v>
      </c>
      <c r="G2348" t="s">
        <v>17</v>
      </c>
      <c r="H2348" t="s">
        <v>16</v>
      </c>
      <c r="I2348" t="s">
        <v>4950</v>
      </c>
      <c r="J2348">
        <v>60021296</v>
      </c>
      <c r="K2348" t="s">
        <v>36617</v>
      </c>
      <c r="L2348" t="s">
        <v>36616</v>
      </c>
      <c r="M2348" t="s">
        <v>46</v>
      </c>
      <c r="N2348">
        <v>2</v>
      </c>
      <c r="O2348" t="s">
        <v>36615</v>
      </c>
      <c r="P2348" t="s">
        <v>36614</v>
      </c>
      <c r="Q2348" t="s">
        <v>36613</v>
      </c>
      <c r="R2348" s="7">
        <v>41640</v>
      </c>
      <c r="S2348" s="8">
        <f t="shared" si="296"/>
        <v>2014</v>
      </c>
      <c r="T2348" s="8">
        <v>2014</v>
      </c>
      <c r="U2348" s="8">
        <f t="shared" si="297"/>
        <v>8</v>
      </c>
      <c r="V2348" s="7">
        <v>2014</v>
      </c>
      <c r="W2348" t="s">
        <v>36318</v>
      </c>
      <c r="X2348" s="2" t="s">
        <v>0</v>
      </c>
      <c r="Y2348" s="6" t="e">
        <f t="shared" si="294"/>
        <v>#VALUE!</v>
      </c>
      <c r="AB2348">
        <v>19700201521</v>
      </c>
      <c r="AC2348">
        <v>9757384</v>
      </c>
      <c r="AD2348" t="s">
        <v>6</v>
      </c>
      <c r="AE2348">
        <v>6</v>
      </c>
      <c r="AF2348">
        <v>6</v>
      </c>
      <c r="AH2348" t="s">
        <v>4569</v>
      </c>
      <c r="AI2348" t="s">
        <v>36612</v>
      </c>
      <c r="AJ2348" t="s">
        <v>36611</v>
      </c>
      <c r="AK2348" t="s">
        <v>36610</v>
      </c>
      <c r="AL2348">
        <v>2</v>
      </c>
      <c r="AM2348" s="5">
        <f t="shared" si="298"/>
        <v>0.25</v>
      </c>
      <c r="AN2348" s="4">
        <f t="shared" si="295"/>
        <v>3.786444528587656E-4</v>
      </c>
      <c r="AO2348" s="3"/>
      <c r="AP2348">
        <v>0</v>
      </c>
      <c r="AR2348" t="s">
        <v>1</v>
      </c>
      <c r="AT2348" s="2" t="s">
        <v>0</v>
      </c>
      <c r="AU2348" s="1" t="e">
        <f t="shared" si="299"/>
        <v>#VALUE!</v>
      </c>
      <c r="AV2348" s="1" t="e">
        <f t="shared" si="300"/>
        <v>#VALUE!</v>
      </c>
      <c r="AW2348" s="1" t="e">
        <f t="shared" si="301"/>
        <v>#VALUE!</v>
      </c>
    </row>
    <row r="2349" spans="1:49" x14ac:dyDescent="0.2">
      <c r="A2349">
        <v>2347</v>
      </c>
      <c r="B2349" t="s">
        <v>36609</v>
      </c>
      <c r="C2349" t="s">
        <v>36608</v>
      </c>
      <c r="E2349">
        <v>25202733</v>
      </c>
      <c r="F2349" t="s">
        <v>36607</v>
      </c>
      <c r="G2349" t="s">
        <v>17</v>
      </c>
      <c r="H2349" t="s">
        <v>16</v>
      </c>
      <c r="I2349" t="s">
        <v>36606</v>
      </c>
      <c r="J2349">
        <v>60029157</v>
      </c>
      <c r="K2349" t="s">
        <v>25778</v>
      </c>
      <c r="L2349" t="s">
        <v>13133</v>
      </c>
      <c r="M2349" t="s">
        <v>943</v>
      </c>
      <c r="N2349">
        <v>4</v>
      </c>
      <c r="O2349" t="s">
        <v>36605</v>
      </c>
      <c r="P2349" t="s">
        <v>36604</v>
      </c>
      <c r="Q2349" t="s">
        <v>25775</v>
      </c>
      <c r="R2349" s="7">
        <v>41640</v>
      </c>
      <c r="S2349" s="8">
        <f t="shared" si="296"/>
        <v>2014</v>
      </c>
      <c r="T2349" s="8">
        <v>2014</v>
      </c>
      <c r="U2349" s="8">
        <f t="shared" si="297"/>
        <v>8</v>
      </c>
      <c r="V2349" s="7">
        <v>2014</v>
      </c>
      <c r="W2349" t="s">
        <v>20549</v>
      </c>
      <c r="X2349" s="2" t="s">
        <v>0</v>
      </c>
      <c r="Y2349" s="6" t="e">
        <f t="shared" si="294"/>
        <v>#VALUE!</v>
      </c>
      <c r="AA2349">
        <v>23566140</v>
      </c>
      <c r="AB2349">
        <v>24219</v>
      </c>
      <c r="AC2349" t="s">
        <v>6218</v>
      </c>
      <c r="AD2349" t="s">
        <v>6</v>
      </c>
      <c r="AE2349">
        <v>2014</v>
      </c>
      <c r="AG2349">
        <v>601729</v>
      </c>
      <c r="AI2349" t="s">
        <v>36603</v>
      </c>
      <c r="AK2349" t="s">
        <v>36602</v>
      </c>
      <c r="AL2349">
        <v>2</v>
      </c>
      <c r="AM2349" s="5">
        <f t="shared" si="298"/>
        <v>0.25</v>
      </c>
      <c r="AN2349" s="4">
        <f t="shared" si="295"/>
        <v>3.786444528587656E-4</v>
      </c>
      <c r="AO2349" s="3"/>
      <c r="AP2349">
        <v>1</v>
      </c>
      <c r="AR2349" t="s">
        <v>1</v>
      </c>
      <c r="AS2349" t="s">
        <v>15993</v>
      </c>
      <c r="AT2349" s="2" t="s">
        <v>0</v>
      </c>
      <c r="AU2349" s="1" t="e">
        <f t="shared" si="299"/>
        <v>#VALUE!</v>
      </c>
      <c r="AV2349" s="1" t="e">
        <f t="shared" si="300"/>
        <v>#VALUE!</v>
      </c>
      <c r="AW2349" s="1" t="e">
        <f t="shared" si="301"/>
        <v>#VALUE!</v>
      </c>
    </row>
    <row r="2350" spans="1:49" x14ac:dyDescent="0.2">
      <c r="A2350">
        <v>2348</v>
      </c>
      <c r="B2350" t="s">
        <v>36601</v>
      </c>
      <c r="C2350" t="s">
        <v>36600</v>
      </c>
      <c r="F2350" t="s">
        <v>36599</v>
      </c>
      <c r="G2350" t="s">
        <v>17</v>
      </c>
      <c r="H2350" t="s">
        <v>16</v>
      </c>
      <c r="I2350" t="s">
        <v>36598</v>
      </c>
      <c r="J2350">
        <v>60032402</v>
      </c>
      <c r="K2350" t="s">
        <v>36597</v>
      </c>
      <c r="L2350" t="s">
        <v>36596</v>
      </c>
      <c r="M2350" t="s">
        <v>2441</v>
      </c>
      <c r="N2350">
        <v>3</v>
      </c>
      <c r="O2350" t="s">
        <v>36595</v>
      </c>
      <c r="P2350" t="s">
        <v>36594</v>
      </c>
      <c r="Q2350" t="s">
        <v>36593</v>
      </c>
      <c r="R2350" s="7">
        <v>41640</v>
      </c>
      <c r="S2350" s="8">
        <f t="shared" si="296"/>
        <v>2014</v>
      </c>
      <c r="T2350" s="8">
        <v>2014</v>
      </c>
      <c r="U2350" s="8">
        <f t="shared" si="297"/>
        <v>8</v>
      </c>
      <c r="V2350" s="7">
        <v>2014</v>
      </c>
      <c r="W2350" t="s">
        <v>36592</v>
      </c>
      <c r="X2350" s="2">
        <v>0.29099999999999998</v>
      </c>
      <c r="Y2350" s="6">
        <f t="shared" si="294"/>
        <v>7.7680788019540321E-3</v>
      </c>
      <c r="AA2350">
        <v>8608229</v>
      </c>
      <c r="AB2350">
        <v>19200156954</v>
      </c>
      <c r="AC2350">
        <v>23001941</v>
      </c>
      <c r="AD2350" t="s">
        <v>6</v>
      </c>
      <c r="AE2350">
        <v>21</v>
      </c>
      <c r="AF2350">
        <v>3</v>
      </c>
      <c r="AH2350" t="s">
        <v>36591</v>
      </c>
      <c r="AI2350" t="s">
        <v>36590</v>
      </c>
      <c r="AJ2350" t="s">
        <v>36589</v>
      </c>
      <c r="AK2350" t="s">
        <v>36588</v>
      </c>
      <c r="AL2350">
        <v>12</v>
      </c>
      <c r="AM2350" s="5">
        <f t="shared" si="298"/>
        <v>1.5</v>
      </c>
      <c r="AN2350" s="4">
        <f t="shared" si="295"/>
        <v>2.2718667171525938E-3</v>
      </c>
      <c r="AO2350" s="3"/>
      <c r="AP2350">
        <v>1</v>
      </c>
      <c r="AQ2350" t="s">
        <v>36587</v>
      </c>
      <c r="AR2350" t="s">
        <v>36586</v>
      </c>
      <c r="AS2350" t="s">
        <v>36585</v>
      </c>
      <c r="AT2350" s="2">
        <v>1.155</v>
      </c>
      <c r="AU2350" s="1">
        <f t="shared" si="299"/>
        <v>0.61192151765136005</v>
      </c>
      <c r="AV2350" s="1">
        <f t="shared" si="300"/>
        <v>0.50199727595533128</v>
      </c>
      <c r="AW2350" s="1">
        <f t="shared" si="301"/>
        <v>0.39207303425930251</v>
      </c>
    </row>
    <row r="2351" spans="1:49" x14ac:dyDescent="0.2">
      <c r="A2351">
        <v>2349</v>
      </c>
      <c r="B2351" t="s">
        <v>36584</v>
      </c>
      <c r="C2351" t="s">
        <v>36583</v>
      </c>
      <c r="F2351" t="s">
        <v>36582</v>
      </c>
      <c r="G2351" t="s">
        <v>17</v>
      </c>
      <c r="H2351" t="s">
        <v>16</v>
      </c>
      <c r="I2351" t="s">
        <v>36581</v>
      </c>
      <c r="J2351">
        <v>60022002</v>
      </c>
      <c r="K2351" t="s">
        <v>22754</v>
      </c>
      <c r="L2351" t="s">
        <v>10166</v>
      </c>
      <c r="M2351" t="s">
        <v>1607</v>
      </c>
      <c r="N2351">
        <v>3</v>
      </c>
      <c r="O2351" t="s">
        <v>36580</v>
      </c>
      <c r="P2351" t="s">
        <v>36579</v>
      </c>
      <c r="Q2351" t="s">
        <v>22751</v>
      </c>
      <c r="R2351" s="7">
        <v>41640</v>
      </c>
      <c r="S2351" s="8">
        <f t="shared" si="296"/>
        <v>2014</v>
      </c>
      <c r="T2351" s="8">
        <v>2014</v>
      </c>
      <c r="U2351" s="8">
        <f t="shared" si="297"/>
        <v>8</v>
      </c>
      <c r="V2351" s="7">
        <v>41933</v>
      </c>
      <c r="W2351" t="s">
        <v>5460</v>
      </c>
      <c r="X2351" s="2">
        <v>0.55500000000000005</v>
      </c>
      <c r="Y2351" s="6">
        <f t="shared" si="294"/>
        <v>1.4815408024345321E-2</v>
      </c>
      <c r="AA2351">
        <v>17518725</v>
      </c>
      <c r="AB2351">
        <v>6100153023</v>
      </c>
      <c r="AC2351">
        <v>17518733</v>
      </c>
      <c r="AD2351" t="s">
        <v>6</v>
      </c>
      <c r="AE2351">
        <v>8</v>
      </c>
      <c r="AF2351">
        <v>13</v>
      </c>
      <c r="AH2351" t="s">
        <v>26828</v>
      </c>
      <c r="AI2351" t="s">
        <v>36578</v>
      </c>
      <c r="AK2351" t="s">
        <v>36577</v>
      </c>
      <c r="AL2351">
        <v>43</v>
      </c>
      <c r="AM2351" s="5">
        <f t="shared" si="298"/>
        <v>5.375</v>
      </c>
      <c r="AN2351" s="4">
        <f t="shared" si="295"/>
        <v>8.1408557364634603E-3</v>
      </c>
      <c r="AO2351" s="3"/>
      <c r="AP2351">
        <v>0</v>
      </c>
      <c r="AR2351" t="s">
        <v>1</v>
      </c>
      <c r="AT2351" s="2" t="s">
        <v>0</v>
      </c>
      <c r="AU2351" s="1">
        <f t="shared" si="299"/>
        <v>1.2813042337980762</v>
      </c>
      <c r="AV2351" s="1">
        <f t="shared" si="300"/>
        <v>1.147813188040439</v>
      </c>
      <c r="AW2351" s="1">
        <f t="shared" si="301"/>
        <v>1.0143221422828017</v>
      </c>
    </row>
    <row r="2352" spans="1:49" x14ac:dyDescent="0.2">
      <c r="A2352">
        <v>2350</v>
      </c>
      <c r="B2352" t="s">
        <v>36576</v>
      </c>
      <c r="C2352" t="s">
        <v>36575</v>
      </c>
      <c r="E2352">
        <v>25283416</v>
      </c>
      <c r="F2352" t="s">
        <v>36574</v>
      </c>
      <c r="G2352" t="s">
        <v>17</v>
      </c>
      <c r="H2352" t="s">
        <v>16</v>
      </c>
      <c r="I2352" t="s">
        <v>36573</v>
      </c>
      <c r="J2352">
        <v>60072346</v>
      </c>
      <c r="K2352" t="s">
        <v>36572</v>
      </c>
      <c r="L2352" t="s">
        <v>36571</v>
      </c>
      <c r="M2352" t="s">
        <v>3387</v>
      </c>
      <c r="N2352">
        <v>1</v>
      </c>
      <c r="O2352" t="s">
        <v>36570</v>
      </c>
      <c r="P2352">
        <v>14020885000</v>
      </c>
      <c r="Q2352">
        <v>60072346</v>
      </c>
      <c r="R2352" s="7">
        <v>41640</v>
      </c>
      <c r="S2352" s="8">
        <f t="shared" si="296"/>
        <v>2014</v>
      </c>
      <c r="T2352" s="8">
        <v>2014</v>
      </c>
      <c r="U2352" s="8">
        <f t="shared" si="297"/>
        <v>8</v>
      </c>
      <c r="V2352" s="7">
        <v>41898</v>
      </c>
      <c r="W2352" t="s">
        <v>13021</v>
      </c>
      <c r="X2352" s="2">
        <v>0.621</v>
      </c>
      <c r="Y2352" s="6">
        <f t="shared" si="294"/>
        <v>1.6577240329943142E-2</v>
      </c>
      <c r="AA2352">
        <v>11755326</v>
      </c>
      <c r="AB2352">
        <v>4700151916</v>
      </c>
      <c r="AC2352">
        <v>11755334</v>
      </c>
      <c r="AD2352" t="s">
        <v>6</v>
      </c>
      <c r="AE2352">
        <v>3861</v>
      </c>
      <c r="AF2352">
        <v>4</v>
      </c>
      <c r="AH2352" t="s">
        <v>36569</v>
      </c>
      <c r="AI2352" t="s">
        <v>36568</v>
      </c>
      <c r="AJ2352" t="s">
        <v>36567</v>
      </c>
      <c r="AK2352" t="s">
        <v>36566</v>
      </c>
      <c r="AL2352">
        <v>0</v>
      </c>
      <c r="AM2352" s="5">
        <f t="shared" si="298"/>
        <v>0</v>
      </c>
      <c r="AN2352" s="4">
        <f t="shared" si="295"/>
        <v>0</v>
      </c>
      <c r="AO2352" s="3"/>
      <c r="AP2352">
        <v>0</v>
      </c>
      <c r="AR2352" t="s">
        <v>1</v>
      </c>
      <c r="AT2352" s="2">
        <v>1.091</v>
      </c>
      <c r="AU2352" s="1">
        <f t="shared" si="299"/>
        <v>1.1604068230960198</v>
      </c>
      <c r="AV2352" s="1">
        <f t="shared" si="300"/>
        <v>0.82886201649715707</v>
      </c>
      <c r="AW2352" s="1">
        <f t="shared" si="301"/>
        <v>0.4973172098982942</v>
      </c>
    </row>
    <row r="2353" spans="1:49" x14ac:dyDescent="0.2">
      <c r="A2353">
        <v>2351</v>
      </c>
      <c r="B2353" t="s">
        <v>36565</v>
      </c>
      <c r="C2353" t="s">
        <v>36564</v>
      </c>
      <c r="F2353" t="s">
        <v>36563</v>
      </c>
      <c r="G2353" t="s">
        <v>17</v>
      </c>
      <c r="H2353" t="s">
        <v>16</v>
      </c>
      <c r="I2353" t="s">
        <v>36562</v>
      </c>
      <c r="J2353" t="s">
        <v>36561</v>
      </c>
      <c r="K2353" t="s">
        <v>36560</v>
      </c>
      <c r="L2353" t="s">
        <v>36559</v>
      </c>
      <c r="M2353" t="s">
        <v>1552</v>
      </c>
      <c r="N2353">
        <v>5</v>
      </c>
      <c r="O2353" t="s">
        <v>36558</v>
      </c>
      <c r="P2353" t="s">
        <v>36557</v>
      </c>
      <c r="Q2353" t="s">
        <v>36556</v>
      </c>
      <c r="R2353" s="7">
        <v>41640</v>
      </c>
      <c r="S2353" s="8">
        <f t="shared" si="296"/>
        <v>2014</v>
      </c>
      <c r="T2353" s="8">
        <v>2014</v>
      </c>
      <c r="U2353" s="8">
        <f t="shared" si="297"/>
        <v>8</v>
      </c>
      <c r="V2353" s="7">
        <v>41913</v>
      </c>
      <c r="W2353" t="s">
        <v>24081</v>
      </c>
      <c r="X2353" s="2">
        <v>0.64600000000000002</v>
      </c>
      <c r="Y2353" s="6">
        <f t="shared" si="294"/>
        <v>1.72446010517605E-2</v>
      </c>
      <c r="AA2353" t="s">
        <v>24080</v>
      </c>
      <c r="AB2353">
        <v>21157</v>
      </c>
      <c r="AC2353">
        <v>15308138</v>
      </c>
      <c r="AD2353" t="s">
        <v>6</v>
      </c>
      <c r="AE2353">
        <v>25</v>
      </c>
      <c r="AF2353">
        <v>15</v>
      </c>
      <c r="AH2353" t="s">
        <v>36555</v>
      </c>
      <c r="AI2353" t="s">
        <v>36554</v>
      </c>
      <c r="AJ2353" t="s">
        <v>36553</v>
      </c>
      <c r="AK2353" t="s">
        <v>36552</v>
      </c>
      <c r="AL2353">
        <v>4</v>
      </c>
      <c r="AM2353" s="5">
        <f t="shared" si="298"/>
        <v>0.5</v>
      </c>
      <c r="AN2353" s="4">
        <f t="shared" si="295"/>
        <v>7.572889057175312E-4</v>
      </c>
      <c r="AO2353" s="3"/>
      <c r="AP2353">
        <v>0</v>
      </c>
      <c r="AQ2353" t="s">
        <v>5120</v>
      </c>
      <c r="AR2353" t="s">
        <v>36551</v>
      </c>
      <c r="AS2353" t="s">
        <v>5119</v>
      </c>
      <c r="AT2353" s="2" t="s">
        <v>0</v>
      </c>
      <c r="AU2353" s="1">
        <f t="shared" si="299"/>
        <v>1.2298407407947609</v>
      </c>
      <c r="AV2353" s="1">
        <f t="shared" si="300"/>
        <v>0.9000944978739015</v>
      </c>
      <c r="AW2353" s="1">
        <f t="shared" si="301"/>
        <v>0.57034825495304209</v>
      </c>
    </row>
    <row r="2354" spans="1:49" x14ac:dyDescent="0.2">
      <c r="A2354">
        <v>2352</v>
      </c>
      <c r="B2354" t="s">
        <v>36550</v>
      </c>
      <c r="C2354" t="s">
        <v>36549</v>
      </c>
      <c r="F2354" t="s">
        <v>36548</v>
      </c>
      <c r="G2354" t="s">
        <v>17</v>
      </c>
      <c r="H2354" t="s">
        <v>16</v>
      </c>
      <c r="I2354" t="s">
        <v>36547</v>
      </c>
      <c r="J2354">
        <v>60016930</v>
      </c>
      <c r="K2354" t="s">
        <v>3865</v>
      </c>
      <c r="L2354" t="s">
        <v>1463</v>
      </c>
      <c r="M2354" t="s">
        <v>46</v>
      </c>
      <c r="N2354">
        <v>6</v>
      </c>
      <c r="O2354" t="s">
        <v>36546</v>
      </c>
      <c r="P2354" t="s">
        <v>36545</v>
      </c>
      <c r="Q2354" t="s">
        <v>36544</v>
      </c>
      <c r="R2354" s="7">
        <v>41640</v>
      </c>
      <c r="S2354" s="8">
        <f t="shared" si="296"/>
        <v>2014</v>
      </c>
      <c r="T2354" s="8">
        <v>2014</v>
      </c>
      <c r="U2354" s="8">
        <f t="shared" si="297"/>
        <v>8</v>
      </c>
      <c r="V2354" s="7">
        <v>41907</v>
      </c>
      <c r="W2354" t="s">
        <v>8772</v>
      </c>
      <c r="X2354" s="2">
        <v>0.35499999999999998</v>
      </c>
      <c r="Y2354" s="6">
        <f t="shared" si="294"/>
        <v>9.4765222498064648E-3</v>
      </c>
      <c r="AA2354">
        <v>17518628</v>
      </c>
      <c r="AB2354">
        <v>5300152202</v>
      </c>
      <c r="AD2354" t="s">
        <v>6</v>
      </c>
      <c r="AE2354">
        <v>8</v>
      </c>
      <c r="AF2354">
        <v>14</v>
      </c>
      <c r="AH2354" t="s">
        <v>36543</v>
      </c>
      <c r="AI2354" t="s">
        <v>36542</v>
      </c>
      <c r="AK2354" t="s">
        <v>36541</v>
      </c>
      <c r="AL2354">
        <v>2</v>
      </c>
      <c r="AM2354" s="5">
        <f t="shared" si="298"/>
        <v>0.25</v>
      </c>
      <c r="AN2354" s="4">
        <f t="shared" si="295"/>
        <v>3.786444528587656E-4</v>
      </c>
      <c r="AO2354" s="3"/>
      <c r="AP2354">
        <v>0</v>
      </c>
      <c r="AR2354" t="s">
        <v>1</v>
      </c>
      <c r="AT2354" s="2">
        <v>1.542</v>
      </c>
      <c r="AU2354" s="1">
        <f t="shared" si="299"/>
        <v>0.67471589107221541</v>
      </c>
      <c r="AV2354" s="1">
        <f t="shared" si="300"/>
        <v>0.4927583351332615</v>
      </c>
      <c r="AW2354" s="1">
        <f t="shared" si="301"/>
        <v>0.31080077919430754</v>
      </c>
    </row>
    <row r="2355" spans="1:49" x14ac:dyDescent="0.2">
      <c r="A2355">
        <v>2353</v>
      </c>
      <c r="B2355" t="s">
        <v>36540</v>
      </c>
      <c r="C2355" t="s">
        <v>36539</v>
      </c>
      <c r="F2355" t="s">
        <v>36538</v>
      </c>
      <c r="G2355" t="s">
        <v>17</v>
      </c>
      <c r="H2355" t="s">
        <v>16</v>
      </c>
      <c r="I2355" t="s">
        <v>4950</v>
      </c>
      <c r="J2355">
        <v>60025578</v>
      </c>
      <c r="K2355" t="s">
        <v>845</v>
      </c>
      <c r="L2355" t="s">
        <v>709</v>
      </c>
      <c r="M2355" t="s">
        <v>46</v>
      </c>
      <c r="N2355">
        <v>2</v>
      </c>
      <c r="O2355" t="s">
        <v>36537</v>
      </c>
      <c r="P2355" t="s">
        <v>36536</v>
      </c>
      <c r="Q2355" t="s">
        <v>10738</v>
      </c>
      <c r="R2355" s="7">
        <v>41640</v>
      </c>
      <c r="S2355" s="8">
        <f t="shared" si="296"/>
        <v>2014</v>
      </c>
      <c r="T2355" s="8">
        <v>2014</v>
      </c>
      <c r="U2355" s="8">
        <f t="shared" si="297"/>
        <v>8</v>
      </c>
      <c r="V2355" s="7">
        <v>41907</v>
      </c>
      <c r="W2355" t="s">
        <v>8772</v>
      </c>
      <c r="X2355" s="2">
        <v>0.35499999999999998</v>
      </c>
      <c r="Y2355" s="6">
        <f t="shared" si="294"/>
        <v>9.4765222498064648E-3</v>
      </c>
      <c r="AA2355">
        <v>17518628</v>
      </c>
      <c r="AB2355">
        <v>5300152202</v>
      </c>
      <c r="AD2355" t="s">
        <v>6</v>
      </c>
      <c r="AE2355">
        <v>8</v>
      </c>
      <c r="AF2355">
        <v>14</v>
      </c>
      <c r="AH2355" t="s">
        <v>36535</v>
      </c>
      <c r="AI2355" t="s">
        <v>36534</v>
      </c>
      <c r="AK2355" t="s">
        <v>36533</v>
      </c>
      <c r="AL2355">
        <v>5</v>
      </c>
      <c r="AM2355" s="5">
        <f t="shared" si="298"/>
        <v>0.625</v>
      </c>
      <c r="AN2355" s="4">
        <f t="shared" si="295"/>
        <v>9.4661113214691405E-4</v>
      </c>
      <c r="AO2355" s="3"/>
      <c r="AP2355">
        <v>0</v>
      </c>
      <c r="AR2355">
        <v>61101147</v>
      </c>
      <c r="AT2355" s="2">
        <v>1.542</v>
      </c>
      <c r="AU2355" s="1">
        <f t="shared" si="299"/>
        <v>0.69175489145085989</v>
      </c>
      <c r="AV2355" s="1">
        <f t="shared" si="300"/>
        <v>0.521156669097669</v>
      </c>
      <c r="AW2355" s="1">
        <f t="shared" si="301"/>
        <v>0.35055844674447789</v>
      </c>
    </row>
    <row r="2356" spans="1:49" x14ac:dyDescent="0.2">
      <c r="A2356">
        <v>2354</v>
      </c>
      <c r="B2356" t="s">
        <v>36532</v>
      </c>
      <c r="C2356" t="s">
        <v>36531</v>
      </c>
      <c r="F2356" t="s">
        <v>36530</v>
      </c>
      <c r="G2356" t="s">
        <v>17</v>
      </c>
      <c r="H2356" t="s">
        <v>16</v>
      </c>
      <c r="I2356" t="s">
        <v>36529</v>
      </c>
      <c r="J2356">
        <v>60000221</v>
      </c>
      <c r="K2356" t="s">
        <v>2948</v>
      </c>
      <c r="L2356" t="s">
        <v>2947</v>
      </c>
      <c r="M2356" t="s">
        <v>76</v>
      </c>
      <c r="N2356">
        <v>2</v>
      </c>
      <c r="O2356" t="s">
        <v>36528</v>
      </c>
      <c r="P2356" t="s">
        <v>36527</v>
      </c>
      <c r="Q2356" t="s">
        <v>2944</v>
      </c>
      <c r="R2356" s="7">
        <v>41640</v>
      </c>
      <c r="S2356" s="8">
        <f t="shared" si="296"/>
        <v>2014</v>
      </c>
      <c r="T2356" s="8">
        <v>2014</v>
      </c>
      <c r="U2356" s="8">
        <f t="shared" si="297"/>
        <v>8</v>
      </c>
      <c r="V2356" s="7">
        <v>41898</v>
      </c>
      <c r="W2356" t="s">
        <v>5460</v>
      </c>
      <c r="X2356" s="2">
        <v>0.55500000000000005</v>
      </c>
      <c r="Y2356" s="6">
        <f t="shared" si="294"/>
        <v>1.4815408024345321E-2</v>
      </c>
      <c r="AA2356">
        <v>17518725</v>
      </c>
      <c r="AB2356">
        <v>6100153023</v>
      </c>
      <c r="AC2356">
        <v>17518733</v>
      </c>
      <c r="AD2356" t="s">
        <v>6</v>
      </c>
      <c r="AE2356">
        <v>8</v>
      </c>
      <c r="AF2356">
        <v>12</v>
      </c>
      <c r="AH2356" t="s">
        <v>36526</v>
      </c>
      <c r="AI2356" t="s">
        <v>36525</v>
      </c>
      <c r="AK2356" t="s">
        <v>36524</v>
      </c>
      <c r="AL2356">
        <v>3</v>
      </c>
      <c r="AM2356" s="5">
        <f t="shared" si="298"/>
        <v>0.375</v>
      </c>
      <c r="AN2356" s="4">
        <f t="shared" si="295"/>
        <v>5.6796667928814845E-4</v>
      </c>
      <c r="AO2356" s="3"/>
      <c r="AP2356">
        <v>0</v>
      </c>
      <c r="AR2356" t="s">
        <v>1</v>
      </c>
      <c r="AT2356" s="2" t="s">
        <v>0</v>
      </c>
      <c r="AU2356" s="1">
        <f t="shared" si="299"/>
        <v>1.0541175620828169</v>
      </c>
      <c r="AV2356" s="1">
        <f t="shared" si="300"/>
        <v>0.7691687351816735</v>
      </c>
      <c r="AW2356" s="1">
        <f t="shared" si="301"/>
        <v>0.48421990828053002</v>
      </c>
    </row>
    <row r="2357" spans="1:49" x14ac:dyDescent="0.2">
      <c r="A2357">
        <v>2355</v>
      </c>
      <c r="B2357" t="s">
        <v>36523</v>
      </c>
      <c r="C2357" t="s">
        <v>36522</v>
      </c>
      <c r="F2357" t="s">
        <v>36521</v>
      </c>
      <c r="G2357" t="s">
        <v>17</v>
      </c>
      <c r="H2357" t="s">
        <v>16</v>
      </c>
      <c r="I2357" t="s">
        <v>36520</v>
      </c>
      <c r="J2357">
        <v>60025778</v>
      </c>
      <c r="K2357" t="s">
        <v>4699</v>
      </c>
      <c r="L2357" t="s">
        <v>4698</v>
      </c>
      <c r="M2357" t="s">
        <v>76</v>
      </c>
      <c r="N2357">
        <v>2</v>
      </c>
      <c r="O2357" t="s">
        <v>36519</v>
      </c>
      <c r="P2357" t="s">
        <v>36518</v>
      </c>
      <c r="Q2357" t="s">
        <v>4695</v>
      </c>
      <c r="R2357" s="7">
        <v>41640</v>
      </c>
      <c r="S2357" s="8">
        <f t="shared" si="296"/>
        <v>2014</v>
      </c>
      <c r="T2357" s="8">
        <v>2014</v>
      </c>
      <c r="U2357" s="8">
        <f t="shared" si="297"/>
        <v>8</v>
      </c>
      <c r="V2357" s="7">
        <v>41898</v>
      </c>
      <c r="W2357" t="s">
        <v>5460</v>
      </c>
      <c r="X2357" s="2">
        <v>0.55500000000000005</v>
      </c>
      <c r="Y2357" s="6">
        <f t="shared" si="294"/>
        <v>1.4815408024345321E-2</v>
      </c>
      <c r="AA2357">
        <v>17518725</v>
      </c>
      <c r="AB2357">
        <v>6100153023</v>
      </c>
      <c r="AC2357">
        <v>17518733</v>
      </c>
      <c r="AD2357" t="s">
        <v>6</v>
      </c>
      <c r="AE2357">
        <v>8</v>
      </c>
      <c r="AF2357">
        <v>12</v>
      </c>
      <c r="AH2357" t="s">
        <v>36517</v>
      </c>
      <c r="AI2357" t="s">
        <v>36516</v>
      </c>
      <c r="AK2357" t="s">
        <v>36515</v>
      </c>
      <c r="AL2357">
        <v>16</v>
      </c>
      <c r="AM2357" s="5">
        <f t="shared" si="298"/>
        <v>2</v>
      </c>
      <c r="AN2357" s="4">
        <f t="shared" si="295"/>
        <v>3.0291556228701248E-3</v>
      </c>
      <c r="AO2357" s="3"/>
      <c r="AP2357">
        <v>0</v>
      </c>
      <c r="AR2357" t="s">
        <v>1</v>
      </c>
      <c r="AT2357" s="2" t="s">
        <v>0</v>
      </c>
      <c r="AU2357" s="1">
        <f t="shared" si="299"/>
        <v>1.1279532303902762</v>
      </c>
      <c r="AV2357" s="1">
        <f t="shared" si="300"/>
        <v>0.89222818236077228</v>
      </c>
      <c r="AW2357" s="1">
        <f t="shared" si="301"/>
        <v>0.65650313433126828</v>
      </c>
    </row>
    <row r="2358" spans="1:49" x14ac:dyDescent="0.2">
      <c r="A2358">
        <v>2356</v>
      </c>
      <c r="B2358" t="s">
        <v>36514</v>
      </c>
      <c r="C2358" t="s">
        <v>36513</v>
      </c>
      <c r="F2358" t="s">
        <v>36512</v>
      </c>
      <c r="G2358" t="s">
        <v>17</v>
      </c>
      <c r="H2358" t="s">
        <v>16</v>
      </c>
      <c r="I2358" t="s">
        <v>36511</v>
      </c>
      <c r="J2358">
        <v>60110755</v>
      </c>
      <c r="K2358" t="s">
        <v>36510</v>
      </c>
      <c r="L2358" t="s">
        <v>19721</v>
      </c>
      <c r="M2358" t="s">
        <v>393</v>
      </c>
      <c r="N2358">
        <v>4</v>
      </c>
      <c r="O2358" t="s">
        <v>36509</v>
      </c>
      <c r="P2358" t="s">
        <v>36508</v>
      </c>
      <c r="Q2358" t="s">
        <v>36507</v>
      </c>
      <c r="R2358" s="7">
        <v>41640</v>
      </c>
      <c r="S2358" s="8">
        <f t="shared" si="296"/>
        <v>2014</v>
      </c>
      <c r="T2358" s="8">
        <v>2014</v>
      </c>
      <c r="U2358" s="8">
        <f t="shared" si="297"/>
        <v>8</v>
      </c>
      <c r="V2358" s="7">
        <v>41898</v>
      </c>
      <c r="W2358" t="s">
        <v>5460</v>
      </c>
      <c r="X2358" s="2">
        <v>0.55500000000000005</v>
      </c>
      <c r="Y2358" s="6">
        <f t="shared" si="294"/>
        <v>1.4815408024345321E-2</v>
      </c>
      <c r="AA2358">
        <v>17518725</v>
      </c>
      <c r="AB2358">
        <v>6100153023</v>
      </c>
      <c r="AC2358">
        <v>17518733</v>
      </c>
      <c r="AD2358" t="s">
        <v>6</v>
      </c>
      <c r="AE2358">
        <v>8</v>
      </c>
      <c r="AF2358">
        <v>12</v>
      </c>
      <c r="AH2358" t="s">
        <v>36506</v>
      </c>
      <c r="AI2358" t="s">
        <v>36505</v>
      </c>
      <c r="AK2358" t="s">
        <v>36504</v>
      </c>
      <c r="AL2358">
        <v>0</v>
      </c>
      <c r="AM2358" s="5">
        <f t="shared" si="298"/>
        <v>0</v>
      </c>
      <c r="AN2358" s="4">
        <f t="shared" si="295"/>
        <v>0</v>
      </c>
      <c r="AO2358" s="3"/>
      <c r="AP2358">
        <v>0</v>
      </c>
      <c r="AR2358" t="s">
        <v>1</v>
      </c>
      <c r="AT2358" s="2" t="s">
        <v>0</v>
      </c>
      <c r="AU2358" s="1">
        <f t="shared" si="299"/>
        <v>1.0370785617041725</v>
      </c>
      <c r="AV2358" s="1">
        <f t="shared" si="300"/>
        <v>0.74077040121726612</v>
      </c>
      <c r="AW2358" s="1">
        <f t="shared" si="301"/>
        <v>0.44446224073035956</v>
      </c>
    </row>
    <row r="2359" spans="1:49" x14ac:dyDescent="0.2">
      <c r="A2359">
        <v>2357</v>
      </c>
      <c r="B2359" t="s">
        <v>36503</v>
      </c>
      <c r="C2359" t="s">
        <v>36502</v>
      </c>
      <c r="F2359" t="s">
        <v>36501</v>
      </c>
      <c r="G2359" t="s">
        <v>17</v>
      </c>
      <c r="H2359" t="s">
        <v>16</v>
      </c>
      <c r="I2359" t="s">
        <v>36500</v>
      </c>
      <c r="J2359" t="s">
        <v>36499</v>
      </c>
      <c r="K2359" t="s">
        <v>36498</v>
      </c>
      <c r="L2359" t="s">
        <v>36497</v>
      </c>
      <c r="M2359" t="s">
        <v>5128</v>
      </c>
      <c r="N2359">
        <v>4</v>
      </c>
      <c r="O2359" t="s">
        <v>36496</v>
      </c>
      <c r="P2359" t="s">
        <v>36495</v>
      </c>
      <c r="Q2359" t="s">
        <v>36494</v>
      </c>
      <c r="R2359" s="7">
        <v>41640</v>
      </c>
      <c r="S2359" s="8">
        <f t="shared" si="296"/>
        <v>2014</v>
      </c>
      <c r="T2359" s="8">
        <v>2014</v>
      </c>
      <c r="U2359" s="8">
        <f t="shared" si="297"/>
        <v>8</v>
      </c>
      <c r="V2359" s="7">
        <v>41898</v>
      </c>
      <c r="W2359" t="s">
        <v>5460</v>
      </c>
      <c r="X2359" s="2">
        <v>0.55500000000000005</v>
      </c>
      <c r="Y2359" s="6">
        <f t="shared" si="294"/>
        <v>1.4815408024345321E-2</v>
      </c>
      <c r="AA2359">
        <v>17518725</v>
      </c>
      <c r="AB2359">
        <v>6100153023</v>
      </c>
      <c r="AC2359">
        <v>17518733</v>
      </c>
      <c r="AD2359" t="s">
        <v>6</v>
      </c>
      <c r="AE2359">
        <v>8</v>
      </c>
      <c r="AF2359">
        <v>12</v>
      </c>
      <c r="AH2359" t="s">
        <v>36493</v>
      </c>
      <c r="AI2359" t="s">
        <v>36492</v>
      </c>
      <c r="AK2359" t="s">
        <v>36491</v>
      </c>
      <c r="AL2359">
        <v>4</v>
      </c>
      <c r="AM2359" s="5">
        <f t="shared" si="298"/>
        <v>0.5</v>
      </c>
      <c r="AN2359" s="4">
        <f t="shared" si="295"/>
        <v>7.572889057175312E-4</v>
      </c>
      <c r="AO2359" s="3"/>
      <c r="AP2359">
        <v>0</v>
      </c>
      <c r="AR2359" t="s">
        <v>1</v>
      </c>
      <c r="AT2359" s="2" t="s">
        <v>0</v>
      </c>
      <c r="AU2359" s="1">
        <f t="shared" si="299"/>
        <v>1.0597972288756983</v>
      </c>
      <c r="AV2359" s="1">
        <f t="shared" si="300"/>
        <v>0.77863484650314263</v>
      </c>
      <c r="AW2359" s="1">
        <f t="shared" si="301"/>
        <v>0.49747246413058677</v>
      </c>
    </row>
    <row r="2360" spans="1:49" x14ac:dyDescent="0.2">
      <c r="A2360">
        <v>2358</v>
      </c>
      <c r="B2360" t="s">
        <v>36490</v>
      </c>
      <c r="C2360" t="s">
        <v>36489</v>
      </c>
      <c r="F2360" t="s">
        <v>36488</v>
      </c>
      <c r="G2360" t="s">
        <v>17</v>
      </c>
      <c r="H2360" t="s">
        <v>16</v>
      </c>
      <c r="I2360" t="s">
        <v>5546</v>
      </c>
      <c r="J2360">
        <v>60025278</v>
      </c>
      <c r="K2360" t="s">
        <v>1464</v>
      </c>
      <c r="L2360" t="s">
        <v>1463</v>
      </c>
      <c r="M2360" t="s">
        <v>46</v>
      </c>
      <c r="N2360">
        <v>2</v>
      </c>
      <c r="O2360" t="s">
        <v>5545</v>
      </c>
      <c r="P2360" t="s">
        <v>5544</v>
      </c>
      <c r="Q2360" t="s">
        <v>5543</v>
      </c>
      <c r="R2360" s="7">
        <v>41640</v>
      </c>
      <c r="S2360" s="8">
        <f t="shared" si="296"/>
        <v>2014</v>
      </c>
      <c r="T2360" s="8">
        <v>2014</v>
      </c>
      <c r="U2360" s="8">
        <f t="shared" si="297"/>
        <v>8</v>
      </c>
      <c r="V2360" s="7">
        <v>41898</v>
      </c>
      <c r="W2360" t="s">
        <v>5460</v>
      </c>
      <c r="X2360" s="2">
        <v>0.55500000000000005</v>
      </c>
      <c r="Y2360" s="6">
        <f t="shared" si="294"/>
        <v>1.4815408024345321E-2</v>
      </c>
      <c r="AA2360">
        <v>17518725</v>
      </c>
      <c r="AB2360">
        <v>6100153023</v>
      </c>
      <c r="AC2360">
        <v>17518733</v>
      </c>
      <c r="AD2360" t="s">
        <v>6</v>
      </c>
      <c r="AE2360">
        <v>8</v>
      </c>
      <c r="AF2360">
        <v>12</v>
      </c>
      <c r="AH2360" t="s">
        <v>36487</v>
      </c>
      <c r="AI2360" t="s">
        <v>36486</v>
      </c>
      <c r="AK2360" t="s">
        <v>36485</v>
      </c>
      <c r="AL2360">
        <v>3</v>
      </c>
      <c r="AM2360" s="5">
        <f t="shared" si="298"/>
        <v>0.375</v>
      </c>
      <c r="AN2360" s="4">
        <f t="shared" si="295"/>
        <v>5.6796667928814845E-4</v>
      </c>
      <c r="AO2360" s="3"/>
      <c r="AP2360">
        <v>0</v>
      </c>
      <c r="AR2360">
        <v>60971005</v>
      </c>
      <c r="AT2360" s="2" t="s">
        <v>0</v>
      </c>
      <c r="AU2360" s="1">
        <f t="shared" si="299"/>
        <v>1.0541175620828169</v>
      </c>
      <c r="AV2360" s="1">
        <f t="shared" si="300"/>
        <v>0.7691687351816735</v>
      </c>
      <c r="AW2360" s="1">
        <f t="shared" si="301"/>
        <v>0.48421990828053002</v>
      </c>
    </row>
    <row r="2361" spans="1:49" x14ac:dyDescent="0.2">
      <c r="A2361">
        <v>2359</v>
      </c>
      <c r="B2361" t="s">
        <v>36484</v>
      </c>
      <c r="C2361" t="s">
        <v>36483</v>
      </c>
      <c r="F2361" t="s">
        <v>36482</v>
      </c>
      <c r="G2361" t="s">
        <v>17</v>
      </c>
      <c r="H2361" t="s">
        <v>16</v>
      </c>
      <c r="I2361" t="s">
        <v>36481</v>
      </c>
      <c r="J2361">
        <v>60012345</v>
      </c>
      <c r="K2361" t="s">
        <v>16539</v>
      </c>
      <c r="L2361" t="s">
        <v>16538</v>
      </c>
      <c r="M2361" t="s">
        <v>3387</v>
      </c>
      <c r="N2361">
        <v>2</v>
      </c>
      <c r="O2361" t="s">
        <v>36480</v>
      </c>
      <c r="P2361" t="s">
        <v>36479</v>
      </c>
      <c r="Q2361" t="s">
        <v>16535</v>
      </c>
      <c r="R2361" s="7">
        <v>41640</v>
      </c>
      <c r="S2361" s="8">
        <f t="shared" si="296"/>
        <v>2014</v>
      </c>
      <c r="T2361" s="8">
        <v>2014</v>
      </c>
      <c r="U2361" s="8">
        <f t="shared" si="297"/>
        <v>8</v>
      </c>
      <c r="V2361" s="7">
        <v>41898</v>
      </c>
      <c r="W2361" t="s">
        <v>5460</v>
      </c>
      <c r="X2361" s="2">
        <v>0.55500000000000005</v>
      </c>
      <c r="Y2361" s="6">
        <f t="shared" si="294"/>
        <v>1.4815408024345321E-2</v>
      </c>
      <c r="AA2361">
        <v>17518725</v>
      </c>
      <c r="AB2361">
        <v>6100153023</v>
      </c>
      <c r="AC2361">
        <v>17518733</v>
      </c>
      <c r="AD2361" t="s">
        <v>6</v>
      </c>
      <c r="AE2361">
        <v>8</v>
      </c>
      <c r="AF2361">
        <v>12</v>
      </c>
      <c r="AH2361" t="s">
        <v>36478</v>
      </c>
      <c r="AI2361" t="s">
        <v>36477</v>
      </c>
      <c r="AK2361" t="s">
        <v>36476</v>
      </c>
      <c r="AL2361">
        <v>81</v>
      </c>
      <c r="AM2361" s="5">
        <f t="shared" si="298"/>
        <v>10.125</v>
      </c>
      <c r="AN2361" s="4">
        <f t="shared" si="295"/>
        <v>1.5335100340780007E-2</v>
      </c>
      <c r="AO2361" s="3"/>
      <c r="AP2361">
        <v>0</v>
      </c>
      <c r="AQ2361" t="s">
        <v>5834</v>
      </c>
      <c r="AR2361">
        <v>175291789</v>
      </c>
      <c r="AS2361" t="s">
        <v>5832</v>
      </c>
      <c r="AT2361" s="2" t="s">
        <v>0</v>
      </c>
      <c r="AU2361" s="1">
        <f t="shared" si="299"/>
        <v>1.4971315719275724</v>
      </c>
      <c r="AV2361" s="1">
        <f t="shared" si="300"/>
        <v>1.5075254182562665</v>
      </c>
      <c r="AW2361" s="1">
        <f t="shared" si="301"/>
        <v>1.51791926458496</v>
      </c>
    </row>
    <row r="2362" spans="1:49" x14ac:dyDescent="0.2">
      <c r="A2362">
        <v>2360</v>
      </c>
      <c r="B2362" t="s">
        <v>36475</v>
      </c>
      <c r="C2362" t="s">
        <v>36474</v>
      </c>
      <c r="F2362" t="s">
        <v>36473</v>
      </c>
      <c r="G2362" t="s">
        <v>17</v>
      </c>
      <c r="H2362" t="s">
        <v>16</v>
      </c>
      <c r="I2362" t="s">
        <v>18846</v>
      </c>
      <c r="J2362" t="s">
        <v>36472</v>
      </c>
      <c r="K2362" t="s">
        <v>36471</v>
      </c>
      <c r="L2362" t="s">
        <v>36470</v>
      </c>
      <c r="M2362" t="s">
        <v>2800</v>
      </c>
      <c r="N2362">
        <v>6</v>
      </c>
      <c r="O2362" t="s">
        <v>36469</v>
      </c>
      <c r="P2362" t="s">
        <v>36468</v>
      </c>
      <c r="Q2362" t="s">
        <v>36467</v>
      </c>
      <c r="R2362" s="7">
        <v>41640</v>
      </c>
      <c r="S2362" s="8">
        <f t="shared" si="296"/>
        <v>2014</v>
      </c>
      <c r="T2362" s="8">
        <v>2014</v>
      </c>
      <c r="U2362" s="8">
        <f t="shared" si="297"/>
        <v>8</v>
      </c>
      <c r="V2362" s="7">
        <v>41898</v>
      </c>
      <c r="W2362" t="s">
        <v>5460</v>
      </c>
      <c r="X2362" s="2">
        <v>0.55500000000000005</v>
      </c>
      <c r="Y2362" s="6">
        <f t="shared" si="294"/>
        <v>1.4815408024345321E-2</v>
      </c>
      <c r="AA2362">
        <v>17518725</v>
      </c>
      <c r="AB2362">
        <v>6100153023</v>
      </c>
      <c r="AC2362">
        <v>17518733</v>
      </c>
      <c r="AD2362" t="s">
        <v>6</v>
      </c>
      <c r="AE2362">
        <v>8</v>
      </c>
      <c r="AF2362">
        <v>12</v>
      </c>
      <c r="AH2362" t="s">
        <v>36466</v>
      </c>
      <c r="AI2362" t="s">
        <v>36465</v>
      </c>
      <c r="AK2362" t="s">
        <v>36464</v>
      </c>
      <c r="AL2362">
        <v>11</v>
      </c>
      <c r="AM2362" s="5">
        <f t="shared" si="298"/>
        <v>1.375</v>
      </c>
      <c r="AN2362" s="4">
        <f t="shared" si="295"/>
        <v>2.0825444907232107E-3</v>
      </c>
      <c r="AO2362" s="3"/>
      <c r="AP2362">
        <v>0</v>
      </c>
      <c r="AR2362">
        <v>61139001</v>
      </c>
      <c r="AT2362" s="2" t="s">
        <v>0</v>
      </c>
      <c r="AU2362" s="1">
        <f t="shared" si="299"/>
        <v>1.0995548964258688</v>
      </c>
      <c r="AV2362" s="1">
        <f t="shared" si="300"/>
        <v>0.84489762575342653</v>
      </c>
      <c r="AW2362" s="1">
        <f t="shared" si="301"/>
        <v>0.59024035508098438</v>
      </c>
    </row>
    <row r="2363" spans="1:49" x14ac:dyDescent="0.2">
      <c r="A2363">
        <v>2361</v>
      </c>
      <c r="B2363" t="s">
        <v>36463</v>
      </c>
      <c r="C2363" t="s">
        <v>36462</v>
      </c>
      <c r="F2363" t="s">
        <v>36461</v>
      </c>
      <c r="G2363" t="s">
        <v>17</v>
      </c>
      <c r="H2363" t="s">
        <v>16</v>
      </c>
      <c r="I2363" t="s">
        <v>36460</v>
      </c>
      <c r="J2363">
        <v>113077487</v>
      </c>
      <c r="K2363" t="s">
        <v>36459</v>
      </c>
      <c r="M2363" t="s">
        <v>36458</v>
      </c>
      <c r="N2363">
        <v>2</v>
      </c>
      <c r="O2363" t="s">
        <v>36457</v>
      </c>
      <c r="P2363" t="s">
        <v>36456</v>
      </c>
      <c r="Q2363" t="s">
        <v>36455</v>
      </c>
      <c r="R2363" s="7">
        <v>41640</v>
      </c>
      <c r="S2363" s="8">
        <f t="shared" si="296"/>
        <v>2014</v>
      </c>
      <c r="T2363" s="8">
        <v>2014</v>
      </c>
      <c r="U2363" s="8">
        <f t="shared" si="297"/>
        <v>8</v>
      </c>
      <c r="V2363" s="7">
        <v>41893</v>
      </c>
      <c r="W2363" t="s">
        <v>35253</v>
      </c>
      <c r="X2363" s="2">
        <v>0.375</v>
      </c>
      <c r="Y2363" s="6">
        <f t="shared" si="294"/>
        <v>1.0010410827260351E-2</v>
      </c>
      <c r="AA2363">
        <v>135194</v>
      </c>
      <c r="AB2363">
        <v>24918</v>
      </c>
      <c r="AD2363" t="s">
        <v>6</v>
      </c>
      <c r="AE2363">
        <v>50</v>
      </c>
      <c r="AF2363">
        <v>19</v>
      </c>
      <c r="AH2363" t="s">
        <v>36454</v>
      </c>
      <c r="AI2363" t="s">
        <v>36453</v>
      </c>
      <c r="AK2363" t="s">
        <v>36452</v>
      </c>
      <c r="AL2363">
        <v>7</v>
      </c>
      <c r="AM2363" s="5">
        <f t="shared" si="298"/>
        <v>0.875</v>
      </c>
      <c r="AN2363" s="4">
        <f t="shared" si="295"/>
        <v>1.3252555850056798E-3</v>
      </c>
      <c r="AO2363" s="3"/>
      <c r="AP2363">
        <v>0</v>
      </c>
      <c r="AR2363" t="s">
        <v>1</v>
      </c>
      <c r="AT2363" s="2">
        <v>1.3140000000000001</v>
      </c>
      <c r="AU2363" s="1">
        <f t="shared" si="299"/>
        <v>0.74048642545839505</v>
      </c>
      <c r="AV2363" s="1">
        <f t="shared" si="300"/>
        <v>0.56678332061330161</v>
      </c>
      <c r="AW2363" s="1">
        <f t="shared" si="301"/>
        <v>0.39308021576820806</v>
      </c>
    </row>
    <row r="2364" spans="1:49" x14ac:dyDescent="0.2">
      <c r="A2364">
        <v>2362</v>
      </c>
      <c r="B2364" t="s">
        <v>36451</v>
      </c>
      <c r="C2364" t="s">
        <v>36450</v>
      </c>
      <c r="F2364" t="s">
        <v>36449</v>
      </c>
      <c r="G2364" t="s">
        <v>17</v>
      </c>
      <c r="H2364" t="s">
        <v>16</v>
      </c>
      <c r="I2364" t="s">
        <v>36448</v>
      </c>
      <c r="J2364">
        <v>60010606</v>
      </c>
      <c r="K2364" t="s">
        <v>36447</v>
      </c>
      <c r="L2364" t="s">
        <v>613</v>
      </c>
      <c r="M2364" t="s">
        <v>46</v>
      </c>
      <c r="N2364">
        <v>5</v>
      </c>
      <c r="O2364" t="s">
        <v>36446</v>
      </c>
      <c r="P2364" t="s">
        <v>36445</v>
      </c>
      <c r="Q2364" t="s">
        <v>36444</v>
      </c>
      <c r="R2364" s="7">
        <v>41640</v>
      </c>
      <c r="S2364" s="8">
        <f t="shared" si="296"/>
        <v>2014</v>
      </c>
      <c r="T2364" s="8">
        <v>2014</v>
      </c>
      <c r="U2364" s="8">
        <f t="shared" si="297"/>
        <v>8</v>
      </c>
      <c r="V2364" s="7">
        <v>41893</v>
      </c>
      <c r="W2364" t="s">
        <v>35253</v>
      </c>
      <c r="X2364" s="2">
        <v>0.375</v>
      </c>
      <c r="Y2364" s="6">
        <f t="shared" si="294"/>
        <v>1.0010410827260351E-2</v>
      </c>
      <c r="AA2364">
        <v>135194</v>
      </c>
      <c r="AB2364">
        <v>24918</v>
      </c>
      <c r="AD2364" t="s">
        <v>6</v>
      </c>
      <c r="AE2364">
        <v>50</v>
      </c>
      <c r="AF2364">
        <v>19</v>
      </c>
      <c r="AH2364" t="s">
        <v>36443</v>
      </c>
      <c r="AI2364" t="s">
        <v>36442</v>
      </c>
      <c r="AK2364" t="s">
        <v>36441</v>
      </c>
      <c r="AL2364">
        <v>13</v>
      </c>
      <c r="AM2364" s="5">
        <f t="shared" si="298"/>
        <v>1.625</v>
      </c>
      <c r="AN2364" s="4">
        <f t="shared" si="295"/>
        <v>2.4611889435819764E-3</v>
      </c>
      <c r="AO2364" s="3"/>
      <c r="AP2364">
        <v>0</v>
      </c>
      <c r="AR2364">
        <v>61461020</v>
      </c>
      <c r="AT2364" s="2">
        <v>1.3140000000000001</v>
      </c>
      <c r="AU2364" s="1">
        <f t="shared" si="299"/>
        <v>0.77456442621568389</v>
      </c>
      <c r="AV2364" s="1">
        <f t="shared" si="300"/>
        <v>0.62357998854211638</v>
      </c>
      <c r="AW2364" s="1">
        <f t="shared" si="301"/>
        <v>0.47259555086854882</v>
      </c>
    </row>
    <row r="2365" spans="1:49" x14ac:dyDescent="0.2">
      <c r="A2365">
        <v>2363</v>
      </c>
      <c r="B2365" t="s">
        <v>36440</v>
      </c>
      <c r="C2365" t="s">
        <v>36439</v>
      </c>
      <c r="F2365" t="s">
        <v>36438</v>
      </c>
      <c r="G2365" t="s">
        <v>17</v>
      </c>
      <c r="H2365" t="s">
        <v>16</v>
      </c>
      <c r="I2365" t="s">
        <v>1692</v>
      </c>
      <c r="J2365" t="s">
        <v>36437</v>
      </c>
      <c r="K2365" t="s">
        <v>36436</v>
      </c>
      <c r="L2365" t="s">
        <v>36435</v>
      </c>
      <c r="M2365" t="s">
        <v>26508</v>
      </c>
      <c r="N2365">
        <v>5</v>
      </c>
      <c r="O2365" t="s">
        <v>36434</v>
      </c>
      <c r="P2365" t="s">
        <v>36433</v>
      </c>
      <c r="Q2365" t="s">
        <v>36432</v>
      </c>
      <c r="R2365" s="7">
        <v>41640</v>
      </c>
      <c r="S2365" s="8">
        <f t="shared" si="296"/>
        <v>2014</v>
      </c>
      <c r="T2365" s="8">
        <v>2014</v>
      </c>
      <c r="U2365" s="8">
        <f t="shared" si="297"/>
        <v>8</v>
      </c>
      <c r="V2365" s="7">
        <v>41893</v>
      </c>
      <c r="W2365" t="s">
        <v>35253</v>
      </c>
      <c r="X2365" s="2">
        <v>0.375</v>
      </c>
      <c r="Y2365" s="6">
        <f t="shared" si="294"/>
        <v>1.0010410827260351E-2</v>
      </c>
      <c r="AA2365">
        <v>135194</v>
      </c>
      <c r="AB2365">
        <v>24918</v>
      </c>
      <c r="AD2365" t="s">
        <v>6</v>
      </c>
      <c r="AE2365">
        <v>50</v>
      </c>
      <c r="AF2365">
        <v>19</v>
      </c>
      <c r="AH2365" t="s">
        <v>36431</v>
      </c>
      <c r="AI2365" t="s">
        <v>36430</v>
      </c>
      <c r="AK2365" t="s">
        <v>36429</v>
      </c>
      <c r="AL2365">
        <v>14</v>
      </c>
      <c r="AM2365" s="5">
        <f t="shared" si="298"/>
        <v>1.75</v>
      </c>
      <c r="AN2365" s="4">
        <f t="shared" si="295"/>
        <v>2.6505111700113595E-3</v>
      </c>
      <c r="AO2365" s="3"/>
      <c r="AP2365">
        <v>0</v>
      </c>
      <c r="AR2365" t="s">
        <v>1</v>
      </c>
      <c r="AT2365" s="2">
        <v>1.3140000000000001</v>
      </c>
      <c r="AU2365" s="1">
        <f t="shared" si="299"/>
        <v>0.78024409300856534</v>
      </c>
      <c r="AV2365" s="1">
        <f t="shared" si="300"/>
        <v>0.63304609986358562</v>
      </c>
      <c r="AW2365" s="1">
        <f t="shared" si="301"/>
        <v>0.48584810671860568</v>
      </c>
    </row>
    <row r="2366" spans="1:49" x14ac:dyDescent="0.2">
      <c r="A2366">
        <v>2364</v>
      </c>
      <c r="B2366" t="s">
        <v>36428</v>
      </c>
      <c r="C2366" t="s">
        <v>36427</v>
      </c>
      <c r="F2366" t="s">
        <v>36426</v>
      </c>
      <c r="G2366" t="s">
        <v>17</v>
      </c>
      <c r="H2366" t="s">
        <v>16</v>
      </c>
      <c r="I2366" t="s">
        <v>3908</v>
      </c>
      <c r="J2366">
        <v>60005465</v>
      </c>
      <c r="K2366" t="s">
        <v>2652</v>
      </c>
      <c r="L2366" t="s">
        <v>2651</v>
      </c>
      <c r="M2366" t="s">
        <v>46</v>
      </c>
      <c r="N2366">
        <v>3</v>
      </c>
      <c r="O2366" t="s">
        <v>5453</v>
      </c>
      <c r="P2366" t="s">
        <v>5452</v>
      </c>
      <c r="Q2366" t="s">
        <v>2648</v>
      </c>
      <c r="R2366" s="7">
        <v>41640</v>
      </c>
      <c r="S2366" s="8">
        <f t="shared" si="296"/>
        <v>2014</v>
      </c>
      <c r="T2366" s="8">
        <v>2014</v>
      </c>
      <c r="U2366" s="8">
        <f t="shared" si="297"/>
        <v>8</v>
      </c>
      <c r="V2366" s="7">
        <v>41893</v>
      </c>
      <c r="W2366" t="s">
        <v>35253</v>
      </c>
      <c r="X2366" s="2">
        <v>0.375</v>
      </c>
      <c r="Y2366" s="6">
        <f t="shared" si="294"/>
        <v>1.0010410827260351E-2</v>
      </c>
      <c r="AA2366">
        <v>135194</v>
      </c>
      <c r="AB2366">
        <v>24918</v>
      </c>
      <c r="AD2366" t="s">
        <v>6</v>
      </c>
      <c r="AE2366">
        <v>50</v>
      </c>
      <c r="AF2366">
        <v>19</v>
      </c>
      <c r="AH2366" t="s">
        <v>36425</v>
      </c>
      <c r="AI2366" t="s">
        <v>36424</v>
      </c>
      <c r="AK2366" t="s">
        <v>36423</v>
      </c>
      <c r="AL2366">
        <v>21</v>
      </c>
      <c r="AM2366" s="5">
        <f t="shared" si="298"/>
        <v>2.625</v>
      </c>
      <c r="AN2366" s="4">
        <f t="shared" si="295"/>
        <v>3.9757667550170388E-3</v>
      </c>
      <c r="AO2366" s="3"/>
      <c r="AP2366">
        <v>0</v>
      </c>
      <c r="AR2366" t="s">
        <v>1</v>
      </c>
      <c r="AT2366" s="2">
        <v>1.3140000000000001</v>
      </c>
      <c r="AU2366" s="1">
        <f t="shared" si="299"/>
        <v>0.82000176055873564</v>
      </c>
      <c r="AV2366" s="1">
        <f t="shared" si="300"/>
        <v>0.69930887911386952</v>
      </c>
      <c r="AW2366" s="1">
        <f t="shared" si="301"/>
        <v>0.57861599766900318</v>
      </c>
    </row>
    <row r="2367" spans="1:49" x14ac:dyDescent="0.2">
      <c r="A2367">
        <v>2365</v>
      </c>
      <c r="B2367" t="s">
        <v>36422</v>
      </c>
      <c r="C2367" t="s">
        <v>36421</v>
      </c>
      <c r="F2367" t="s">
        <v>36420</v>
      </c>
      <c r="G2367" t="s">
        <v>17</v>
      </c>
      <c r="H2367" t="s">
        <v>16</v>
      </c>
      <c r="I2367" t="s">
        <v>36419</v>
      </c>
      <c r="J2367">
        <v>60020615</v>
      </c>
      <c r="K2367" t="s">
        <v>20577</v>
      </c>
      <c r="L2367" t="s">
        <v>8748</v>
      </c>
      <c r="M2367" t="s">
        <v>8031</v>
      </c>
      <c r="N2367">
        <v>3</v>
      </c>
      <c r="O2367" t="s">
        <v>36418</v>
      </c>
      <c r="P2367" t="s">
        <v>36417</v>
      </c>
      <c r="Q2367" t="s">
        <v>36416</v>
      </c>
      <c r="R2367" s="7">
        <v>41640</v>
      </c>
      <c r="S2367" s="8">
        <f t="shared" si="296"/>
        <v>2014</v>
      </c>
      <c r="T2367" s="8">
        <v>2014</v>
      </c>
      <c r="U2367" s="8">
        <f t="shared" si="297"/>
        <v>8</v>
      </c>
      <c r="V2367" s="7">
        <v>2014</v>
      </c>
      <c r="W2367" t="s">
        <v>18523</v>
      </c>
      <c r="X2367" s="2">
        <v>0.14099999999999999</v>
      </c>
      <c r="Y2367" s="6">
        <f t="shared" si="294"/>
        <v>3.7639144710498915E-3</v>
      </c>
      <c r="AA2367">
        <v>402508</v>
      </c>
      <c r="AB2367">
        <v>20868</v>
      </c>
      <c r="AC2367">
        <v>19436009</v>
      </c>
      <c r="AD2367" t="s">
        <v>6</v>
      </c>
      <c r="AE2367">
        <v>73</v>
      </c>
      <c r="AF2367">
        <v>15</v>
      </c>
      <c r="AH2367" t="s">
        <v>36415</v>
      </c>
      <c r="AI2367" t="s">
        <v>36414</v>
      </c>
      <c r="AJ2367" t="s">
        <v>36413</v>
      </c>
      <c r="AK2367" t="s">
        <v>36412</v>
      </c>
      <c r="AL2367">
        <v>0</v>
      </c>
      <c r="AM2367" s="5">
        <f t="shared" si="298"/>
        <v>0</v>
      </c>
      <c r="AN2367" s="4">
        <f t="shared" si="295"/>
        <v>0</v>
      </c>
      <c r="AO2367" s="3"/>
      <c r="AP2367">
        <v>0</v>
      </c>
      <c r="AR2367" t="s">
        <v>1</v>
      </c>
      <c r="AT2367" s="2" t="s">
        <v>0</v>
      </c>
      <c r="AU2367" s="1">
        <f t="shared" si="299"/>
        <v>0.26347401297349238</v>
      </c>
      <c r="AV2367" s="1">
        <f t="shared" si="300"/>
        <v>0.18819572355249459</v>
      </c>
      <c r="AW2367" s="1">
        <f t="shared" si="301"/>
        <v>0.11291743413149673</v>
      </c>
    </row>
    <row r="2368" spans="1:49" x14ac:dyDescent="0.2">
      <c r="A2368">
        <v>2366</v>
      </c>
      <c r="B2368" t="s">
        <v>36411</v>
      </c>
      <c r="C2368" t="s">
        <v>36410</v>
      </c>
      <c r="F2368" t="s">
        <v>36409</v>
      </c>
      <c r="G2368" t="s">
        <v>17</v>
      </c>
      <c r="H2368" t="s">
        <v>16</v>
      </c>
      <c r="I2368" t="s">
        <v>36408</v>
      </c>
      <c r="J2368" t="s">
        <v>36407</v>
      </c>
      <c r="K2368" t="s">
        <v>36406</v>
      </c>
      <c r="L2368" t="s">
        <v>36405</v>
      </c>
      <c r="M2368" t="s">
        <v>36404</v>
      </c>
      <c r="N2368">
        <v>3</v>
      </c>
      <c r="O2368" t="s">
        <v>36403</v>
      </c>
      <c r="P2368" t="s">
        <v>36402</v>
      </c>
      <c r="Q2368" t="s">
        <v>36401</v>
      </c>
      <c r="R2368" s="7">
        <v>41640</v>
      </c>
      <c r="S2368" s="8">
        <f t="shared" si="296"/>
        <v>2014</v>
      </c>
      <c r="T2368" s="8">
        <v>2014</v>
      </c>
      <c r="U2368" s="8">
        <f t="shared" si="297"/>
        <v>8</v>
      </c>
      <c r="V2368" s="7">
        <v>41903</v>
      </c>
      <c r="W2368" t="s">
        <v>36400</v>
      </c>
      <c r="X2368" s="2">
        <v>0.69899999999999995</v>
      </c>
      <c r="Y2368" s="6">
        <f t="shared" si="294"/>
        <v>1.8659405782013295E-2</v>
      </c>
      <c r="AA2368">
        <v>218979</v>
      </c>
      <c r="AB2368">
        <v>28132</v>
      </c>
      <c r="AC2368">
        <v>10897550</v>
      </c>
      <c r="AD2368" t="s">
        <v>6</v>
      </c>
      <c r="AE2368">
        <v>116</v>
      </c>
      <c r="AF2368">
        <v>11</v>
      </c>
      <c r="AG2368">
        <v>114302</v>
      </c>
      <c r="AI2368" t="s">
        <v>36399</v>
      </c>
      <c r="AK2368" t="s">
        <v>36398</v>
      </c>
      <c r="AL2368">
        <v>19</v>
      </c>
      <c r="AM2368" s="5">
        <f t="shared" si="298"/>
        <v>2.375</v>
      </c>
      <c r="AN2368" s="4">
        <f t="shared" si="295"/>
        <v>3.5971223021582736E-3</v>
      </c>
      <c r="AO2368" s="3"/>
      <c r="AP2368">
        <v>0</v>
      </c>
      <c r="AR2368">
        <v>318352</v>
      </c>
      <c r="AT2368" s="2">
        <v>2.5459999999999998</v>
      </c>
      <c r="AU2368" s="1">
        <f t="shared" si="299"/>
        <v>1.4140720738056787</v>
      </c>
      <c r="AV2368" s="1">
        <f t="shared" si="300"/>
        <v>1.1128264042085785</v>
      </c>
      <c r="AW2368" s="1">
        <f t="shared" si="301"/>
        <v>0.81158073461147784</v>
      </c>
    </row>
    <row r="2369" spans="1:49" x14ac:dyDescent="0.2">
      <c r="A2369">
        <v>2367</v>
      </c>
      <c r="B2369" t="s">
        <v>36397</v>
      </c>
      <c r="C2369" t="s">
        <v>36396</v>
      </c>
      <c r="F2369" t="s">
        <v>36395</v>
      </c>
      <c r="G2369" t="s">
        <v>17</v>
      </c>
      <c r="H2369" t="s">
        <v>16</v>
      </c>
      <c r="I2369" t="s">
        <v>36394</v>
      </c>
      <c r="J2369">
        <v>60007363</v>
      </c>
      <c r="K2369" t="s">
        <v>19504</v>
      </c>
      <c r="L2369" t="s">
        <v>19503</v>
      </c>
      <c r="M2369" t="s">
        <v>76</v>
      </c>
      <c r="N2369">
        <v>2</v>
      </c>
      <c r="O2369" t="s">
        <v>36393</v>
      </c>
      <c r="P2369" t="s">
        <v>36392</v>
      </c>
      <c r="Q2369" t="s">
        <v>19500</v>
      </c>
      <c r="R2369" s="7">
        <v>41640</v>
      </c>
      <c r="S2369" s="8">
        <f t="shared" si="296"/>
        <v>2014</v>
      </c>
      <c r="T2369" s="8">
        <v>2014</v>
      </c>
      <c r="U2369" s="8">
        <f t="shared" si="297"/>
        <v>8</v>
      </c>
      <c r="V2369" s="7">
        <v>41919</v>
      </c>
      <c r="W2369" t="s">
        <v>36391</v>
      </c>
      <c r="X2369" s="2">
        <v>2.0379999999999998</v>
      </c>
      <c r="Y2369" s="6">
        <f t="shared" si="294"/>
        <v>5.4403246042550917E-2</v>
      </c>
      <c r="AA2369">
        <v>20403364</v>
      </c>
      <c r="AB2369">
        <v>19700173215</v>
      </c>
      <c r="AC2369">
        <v>20403372</v>
      </c>
      <c r="AD2369" t="s">
        <v>6</v>
      </c>
      <c r="AE2369">
        <v>6</v>
      </c>
      <c r="AF2369">
        <v>19</v>
      </c>
      <c r="AH2369" t="s">
        <v>36390</v>
      </c>
      <c r="AI2369" t="s">
        <v>36389</v>
      </c>
      <c r="AK2369" t="s">
        <v>36388</v>
      </c>
      <c r="AL2369">
        <v>23</v>
      </c>
      <c r="AM2369" s="5">
        <f t="shared" si="298"/>
        <v>2.875</v>
      </c>
      <c r="AN2369" s="4">
        <f t="shared" si="295"/>
        <v>4.354411207875805E-3</v>
      </c>
      <c r="AO2369" s="3"/>
      <c r="AP2369">
        <v>0</v>
      </c>
      <c r="AQ2369" t="s">
        <v>671</v>
      </c>
      <c r="AR2369" t="s">
        <v>36387</v>
      </c>
      <c r="AS2369" t="s">
        <v>670</v>
      </c>
      <c r="AT2369" s="2">
        <v>7.79</v>
      </c>
      <c r="AU2369" s="1">
        <f t="shared" si="299"/>
        <v>3.9388595592148383</v>
      </c>
      <c r="AV2369" s="1">
        <f t="shared" si="300"/>
        <v>2.9378828625213358</v>
      </c>
      <c r="AW2369" s="1">
        <f t="shared" si="301"/>
        <v>1.9369061658278337</v>
      </c>
    </row>
    <row r="2370" spans="1:49" x14ac:dyDescent="0.2">
      <c r="A2370">
        <v>2368</v>
      </c>
      <c r="B2370" t="s">
        <v>36386</v>
      </c>
      <c r="F2370" t="s">
        <v>36385</v>
      </c>
      <c r="G2370" t="s">
        <v>17</v>
      </c>
      <c r="H2370" t="s">
        <v>16</v>
      </c>
      <c r="I2370" t="s">
        <v>15066</v>
      </c>
      <c r="J2370">
        <v>60003977</v>
      </c>
      <c r="K2370" t="s">
        <v>5444</v>
      </c>
      <c r="L2370" t="s">
        <v>709</v>
      </c>
      <c r="M2370" t="s">
        <v>46</v>
      </c>
      <c r="N2370">
        <v>3</v>
      </c>
      <c r="O2370" t="s">
        <v>36384</v>
      </c>
      <c r="P2370" t="s">
        <v>36383</v>
      </c>
      <c r="Q2370" t="s">
        <v>36382</v>
      </c>
      <c r="R2370" s="7">
        <v>41640</v>
      </c>
      <c r="S2370" s="8">
        <f t="shared" si="296"/>
        <v>2014</v>
      </c>
      <c r="T2370" s="8">
        <v>2014</v>
      </c>
      <c r="U2370" s="8">
        <f t="shared" si="297"/>
        <v>8</v>
      </c>
      <c r="V2370" s="7">
        <v>2014</v>
      </c>
      <c r="W2370" t="s">
        <v>12054</v>
      </c>
      <c r="X2370" s="2">
        <v>0.22500000000000001</v>
      </c>
      <c r="Y2370" s="6">
        <f t="shared" si="294"/>
        <v>6.0062464963562111E-3</v>
      </c>
      <c r="AA2370">
        <v>12102512</v>
      </c>
      <c r="AB2370">
        <v>17500155108</v>
      </c>
      <c r="AD2370" t="s">
        <v>6</v>
      </c>
      <c r="AE2370">
        <v>23</v>
      </c>
      <c r="AF2370">
        <v>3</v>
      </c>
      <c r="AH2370" t="s">
        <v>36381</v>
      </c>
      <c r="AI2370" t="s">
        <v>36380</v>
      </c>
      <c r="AJ2370" t="s">
        <v>36379</v>
      </c>
      <c r="AK2370" t="s">
        <v>36378</v>
      </c>
      <c r="AL2370">
        <v>3</v>
      </c>
      <c r="AM2370" s="5">
        <f t="shared" si="298"/>
        <v>0.375</v>
      </c>
      <c r="AN2370" s="4">
        <f t="shared" si="295"/>
        <v>5.6796667928814845E-4</v>
      </c>
      <c r="AO2370" s="3"/>
      <c r="AP2370">
        <v>0</v>
      </c>
      <c r="AR2370" t="s">
        <v>1</v>
      </c>
      <c r="AT2370" s="2">
        <v>0.95099999999999996</v>
      </c>
      <c r="AU2370" s="1">
        <f t="shared" si="299"/>
        <v>0.43747625512357924</v>
      </c>
      <c r="AV2370" s="1">
        <f t="shared" si="300"/>
        <v>0.328710658782218</v>
      </c>
      <c r="AW2370" s="1">
        <f t="shared" si="301"/>
        <v>0.21994506244085674</v>
      </c>
    </row>
    <row r="2371" spans="1:49" x14ac:dyDescent="0.2">
      <c r="A2371">
        <v>2369</v>
      </c>
      <c r="B2371" t="s">
        <v>36377</v>
      </c>
      <c r="C2371" t="s">
        <v>36376</v>
      </c>
      <c r="F2371" t="s">
        <v>36375</v>
      </c>
      <c r="G2371" t="s">
        <v>17</v>
      </c>
      <c r="H2371" t="s">
        <v>16</v>
      </c>
      <c r="I2371" t="s">
        <v>36374</v>
      </c>
      <c r="J2371" t="s">
        <v>26682</v>
      </c>
      <c r="K2371" t="s">
        <v>26681</v>
      </c>
      <c r="L2371" t="s">
        <v>26680</v>
      </c>
      <c r="M2371" t="s">
        <v>12108</v>
      </c>
      <c r="N2371">
        <v>2</v>
      </c>
      <c r="O2371" t="s">
        <v>36373</v>
      </c>
      <c r="P2371" t="s">
        <v>36372</v>
      </c>
      <c r="Q2371" t="s">
        <v>36371</v>
      </c>
      <c r="R2371" s="7">
        <v>41640</v>
      </c>
      <c r="S2371" s="8">
        <f t="shared" si="296"/>
        <v>2014</v>
      </c>
      <c r="T2371" s="8">
        <v>2014</v>
      </c>
      <c r="U2371" s="8">
        <f t="shared" si="297"/>
        <v>8</v>
      </c>
      <c r="V2371" s="7">
        <v>41887</v>
      </c>
      <c r="W2371" t="s">
        <v>8772</v>
      </c>
      <c r="X2371" s="2">
        <v>0.35499999999999998</v>
      </c>
      <c r="Y2371" s="6">
        <f t="shared" ref="Y2371:Y2434" si="302">(X2371-$Z$3)/($Z$2-$Z$3)</f>
        <v>9.4765222498064648E-3</v>
      </c>
      <c r="AA2371">
        <v>17518628</v>
      </c>
      <c r="AB2371">
        <v>5300152202</v>
      </c>
      <c r="AD2371" t="s">
        <v>6</v>
      </c>
      <c r="AE2371">
        <v>8</v>
      </c>
      <c r="AF2371">
        <v>13</v>
      </c>
      <c r="AH2371" t="s">
        <v>36370</v>
      </c>
      <c r="AI2371" t="s">
        <v>36369</v>
      </c>
      <c r="AK2371" t="s">
        <v>36368</v>
      </c>
      <c r="AL2371">
        <v>3</v>
      </c>
      <c r="AM2371" s="5">
        <f t="shared" si="298"/>
        <v>0.375</v>
      </c>
      <c r="AN2371" s="4">
        <f t="shared" ref="AN2371:AN2434" si="303">(AM2371-$AO$3)/($AO$2-$AO$3)</f>
        <v>5.6796667928814845E-4</v>
      </c>
      <c r="AO2371" s="3"/>
      <c r="AP2371">
        <v>0</v>
      </c>
      <c r="AR2371" t="s">
        <v>1</v>
      </c>
      <c r="AT2371" s="2">
        <v>1.542</v>
      </c>
      <c r="AU2371" s="1">
        <f t="shared" si="299"/>
        <v>0.68039555786509698</v>
      </c>
      <c r="AV2371" s="1">
        <f t="shared" si="300"/>
        <v>0.50222444645473063</v>
      </c>
      <c r="AW2371" s="1">
        <f t="shared" si="301"/>
        <v>0.32405333504436429</v>
      </c>
    </row>
    <row r="2372" spans="1:49" x14ac:dyDescent="0.2">
      <c r="A2372">
        <v>2370</v>
      </c>
      <c r="B2372" t="s">
        <v>36367</v>
      </c>
      <c r="F2372" t="s">
        <v>36366</v>
      </c>
      <c r="G2372" t="s">
        <v>17</v>
      </c>
      <c r="H2372" t="s">
        <v>16</v>
      </c>
      <c r="I2372" t="s">
        <v>36365</v>
      </c>
      <c r="J2372" t="s">
        <v>36364</v>
      </c>
      <c r="K2372" t="s">
        <v>36363</v>
      </c>
      <c r="L2372" t="s">
        <v>36362</v>
      </c>
      <c r="M2372" t="s">
        <v>36361</v>
      </c>
      <c r="N2372">
        <v>6</v>
      </c>
      <c r="O2372" t="s">
        <v>36360</v>
      </c>
      <c r="P2372" t="s">
        <v>36359</v>
      </c>
      <c r="Q2372" t="s">
        <v>36358</v>
      </c>
      <c r="R2372" s="7">
        <v>41640</v>
      </c>
      <c r="S2372" s="8">
        <f t="shared" si="296"/>
        <v>2014</v>
      </c>
      <c r="T2372" s="8">
        <v>2014</v>
      </c>
      <c r="U2372" s="8">
        <f t="shared" si="297"/>
        <v>8</v>
      </c>
      <c r="V2372" s="7">
        <v>2014</v>
      </c>
      <c r="W2372" t="s">
        <v>12054</v>
      </c>
      <c r="X2372" s="2">
        <v>0.22500000000000001</v>
      </c>
      <c r="Y2372" s="6">
        <f t="shared" si="302"/>
        <v>6.0062464963562111E-3</v>
      </c>
      <c r="AA2372">
        <v>12102512</v>
      </c>
      <c r="AB2372">
        <v>17500155108</v>
      </c>
      <c r="AD2372" t="s">
        <v>6</v>
      </c>
      <c r="AE2372">
        <v>23</v>
      </c>
      <c r="AF2372">
        <v>3</v>
      </c>
      <c r="AH2372" t="s">
        <v>36357</v>
      </c>
      <c r="AI2372" t="s">
        <v>36356</v>
      </c>
      <c r="AJ2372" t="s">
        <v>36355</v>
      </c>
      <c r="AK2372" t="s">
        <v>36354</v>
      </c>
      <c r="AL2372">
        <v>15</v>
      </c>
      <c r="AM2372" s="5">
        <f t="shared" si="298"/>
        <v>1.875</v>
      </c>
      <c r="AN2372" s="4">
        <f t="shared" si="303"/>
        <v>2.8398333964407422E-3</v>
      </c>
      <c r="AO2372" s="3"/>
      <c r="AP2372">
        <v>0</v>
      </c>
      <c r="AR2372" t="s">
        <v>1</v>
      </c>
      <c r="AT2372" s="2">
        <v>0.95099999999999996</v>
      </c>
      <c r="AU2372" s="1">
        <f t="shared" si="299"/>
        <v>0.50563225663815703</v>
      </c>
      <c r="AV2372" s="1">
        <f t="shared" si="300"/>
        <v>0.44230399463984771</v>
      </c>
      <c r="AW2372" s="1">
        <f t="shared" si="301"/>
        <v>0.37897573264153828</v>
      </c>
    </row>
    <row r="2373" spans="1:49" x14ac:dyDescent="0.2">
      <c r="A2373">
        <v>2371</v>
      </c>
      <c r="B2373" t="s">
        <v>36353</v>
      </c>
      <c r="F2373" t="s">
        <v>36352</v>
      </c>
      <c r="G2373" t="s">
        <v>17</v>
      </c>
      <c r="H2373" t="s">
        <v>16</v>
      </c>
      <c r="I2373" t="s">
        <v>36351</v>
      </c>
      <c r="J2373" t="s">
        <v>36350</v>
      </c>
      <c r="K2373" t="s">
        <v>36349</v>
      </c>
      <c r="L2373" t="s">
        <v>36348</v>
      </c>
      <c r="M2373" t="s">
        <v>36347</v>
      </c>
      <c r="N2373">
        <v>5</v>
      </c>
      <c r="O2373" t="s">
        <v>36346</v>
      </c>
      <c r="P2373" t="s">
        <v>36345</v>
      </c>
      <c r="Q2373" t="s">
        <v>36344</v>
      </c>
      <c r="R2373" s="7">
        <v>41640</v>
      </c>
      <c r="S2373" s="8">
        <f t="shared" si="296"/>
        <v>2014</v>
      </c>
      <c r="T2373" s="8">
        <v>2014</v>
      </c>
      <c r="U2373" s="8">
        <f t="shared" si="297"/>
        <v>8</v>
      </c>
      <c r="V2373" s="7">
        <v>2014</v>
      </c>
      <c r="W2373" t="s">
        <v>36318</v>
      </c>
      <c r="X2373" s="2" t="s">
        <v>0</v>
      </c>
      <c r="Y2373" s="6" t="e">
        <f t="shared" si="302"/>
        <v>#VALUE!</v>
      </c>
      <c r="AB2373">
        <v>19700201521</v>
      </c>
      <c r="AC2373">
        <v>9757384</v>
      </c>
      <c r="AD2373" t="s">
        <v>6</v>
      </c>
      <c r="AE2373">
        <v>6</v>
      </c>
      <c r="AF2373">
        <v>5</v>
      </c>
      <c r="AH2373" t="s">
        <v>36343</v>
      </c>
      <c r="AI2373" t="s">
        <v>36342</v>
      </c>
      <c r="AJ2373" t="s">
        <v>36341</v>
      </c>
      <c r="AK2373" t="s">
        <v>36340</v>
      </c>
      <c r="AL2373">
        <v>1</v>
      </c>
      <c r="AM2373" s="5">
        <f t="shared" si="298"/>
        <v>0.125</v>
      </c>
      <c r="AN2373" s="4">
        <f t="shared" si="303"/>
        <v>1.893222264293828E-4</v>
      </c>
      <c r="AO2373" s="3"/>
      <c r="AP2373">
        <v>0</v>
      </c>
      <c r="AR2373" t="s">
        <v>1</v>
      </c>
      <c r="AT2373" s="2" t="s">
        <v>0</v>
      </c>
      <c r="AU2373" s="1" t="e">
        <f t="shared" si="299"/>
        <v>#VALUE!</v>
      </c>
      <c r="AV2373" s="1" t="e">
        <f t="shared" si="300"/>
        <v>#VALUE!</v>
      </c>
      <c r="AW2373" s="1" t="e">
        <f t="shared" si="301"/>
        <v>#VALUE!</v>
      </c>
    </row>
    <row r="2374" spans="1:49" x14ac:dyDescent="0.2">
      <c r="A2374">
        <v>2372</v>
      </c>
      <c r="B2374" t="s">
        <v>36339</v>
      </c>
      <c r="F2374" t="s">
        <v>36338</v>
      </c>
      <c r="G2374" t="s">
        <v>17</v>
      </c>
      <c r="H2374" t="s">
        <v>16</v>
      </c>
      <c r="I2374" t="s">
        <v>36337</v>
      </c>
      <c r="J2374" t="s">
        <v>36336</v>
      </c>
      <c r="K2374" t="s">
        <v>36335</v>
      </c>
      <c r="L2374" t="s">
        <v>36334</v>
      </c>
      <c r="M2374" t="s">
        <v>16309</v>
      </c>
      <c r="N2374">
        <v>3</v>
      </c>
      <c r="O2374" t="s">
        <v>36333</v>
      </c>
      <c r="P2374" t="s">
        <v>36332</v>
      </c>
      <c r="Q2374" t="s">
        <v>36331</v>
      </c>
      <c r="R2374" s="7">
        <v>41640</v>
      </c>
      <c r="S2374" s="8">
        <f t="shared" si="296"/>
        <v>2014</v>
      </c>
      <c r="T2374" s="8">
        <v>2014</v>
      </c>
      <c r="U2374" s="8">
        <f t="shared" si="297"/>
        <v>8</v>
      </c>
      <c r="V2374" s="7">
        <v>2014</v>
      </c>
      <c r="W2374" t="s">
        <v>12054</v>
      </c>
      <c r="X2374" s="2">
        <v>0.22500000000000001</v>
      </c>
      <c r="Y2374" s="6">
        <f t="shared" si="302"/>
        <v>6.0062464963562111E-3</v>
      </c>
      <c r="AA2374">
        <v>12102512</v>
      </c>
      <c r="AB2374">
        <v>17500155108</v>
      </c>
      <c r="AD2374" t="s">
        <v>6</v>
      </c>
      <c r="AE2374">
        <v>23</v>
      </c>
      <c r="AF2374">
        <v>3</v>
      </c>
      <c r="AH2374" t="s">
        <v>36330</v>
      </c>
      <c r="AI2374" t="s">
        <v>36329</v>
      </c>
      <c r="AJ2374" t="s">
        <v>36328</v>
      </c>
      <c r="AK2374" t="s">
        <v>36327</v>
      </c>
      <c r="AL2374">
        <v>3</v>
      </c>
      <c r="AM2374" s="5">
        <f t="shared" si="298"/>
        <v>0.375</v>
      </c>
      <c r="AN2374" s="4">
        <f t="shared" si="303"/>
        <v>5.6796667928814845E-4</v>
      </c>
      <c r="AO2374" s="3"/>
      <c r="AP2374">
        <v>0</v>
      </c>
      <c r="AR2374" t="s">
        <v>36326</v>
      </c>
      <c r="AT2374" s="2">
        <v>0.95099999999999996</v>
      </c>
      <c r="AU2374" s="1">
        <f t="shared" si="299"/>
        <v>0.43747625512357924</v>
      </c>
      <c r="AV2374" s="1">
        <f t="shared" si="300"/>
        <v>0.328710658782218</v>
      </c>
      <c r="AW2374" s="1">
        <f t="shared" si="301"/>
        <v>0.21994506244085674</v>
      </c>
    </row>
    <row r="2375" spans="1:49" x14ac:dyDescent="0.2">
      <c r="A2375">
        <v>2373</v>
      </c>
      <c r="B2375" t="s">
        <v>36325</v>
      </c>
      <c r="F2375" t="s">
        <v>36324</v>
      </c>
      <c r="G2375" t="s">
        <v>17</v>
      </c>
      <c r="H2375" t="s">
        <v>16</v>
      </c>
      <c r="I2375" t="s">
        <v>28698</v>
      </c>
      <c r="J2375" t="s">
        <v>36319</v>
      </c>
      <c r="K2375" t="s">
        <v>36323</v>
      </c>
      <c r="L2375" t="s">
        <v>36322</v>
      </c>
      <c r="M2375" t="s">
        <v>167</v>
      </c>
      <c r="N2375">
        <v>2</v>
      </c>
      <c r="O2375" t="s">
        <v>36321</v>
      </c>
      <c r="P2375" t="s">
        <v>36320</v>
      </c>
      <c r="Q2375" t="s">
        <v>36319</v>
      </c>
      <c r="R2375" s="7">
        <v>41640</v>
      </c>
      <c r="S2375" s="8">
        <f t="shared" si="296"/>
        <v>2014</v>
      </c>
      <c r="T2375" s="8">
        <v>2014</v>
      </c>
      <c r="U2375" s="8">
        <f t="shared" si="297"/>
        <v>8</v>
      </c>
      <c r="V2375" s="7">
        <v>2014</v>
      </c>
      <c r="W2375" t="s">
        <v>36318</v>
      </c>
      <c r="X2375" s="2" t="s">
        <v>0</v>
      </c>
      <c r="Y2375" s="6" t="e">
        <f t="shared" si="302"/>
        <v>#VALUE!</v>
      </c>
      <c r="AB2375">
        <v>19700201521</v>
      </c>
      <c r="AC2375">
        <v>9757384</v>
      </c>
      <c r="AD2375" t="s">
        <v>6</v>
      </c>
      <c r="AE2375">
        <v>6</v>
      </c>
      <c r="AF2375">
        <v>5</v>
      </c>
      <c r="AH2375" t="s">
        <v>36317</v>
      </c>
      <c r="AI2375" t="s">
        <v>36316</v>
      </c>
      <c r="AJ2375" t="s">
        <v>36315</v>
      </c>
      <c r="AK2375" t="s">
        <v>36314</v>
      </c>
      <c r="AL2375">
        <v>0</v>
      </c>
      <c r="AM2375" s="5">
        <f t="shared" si="298"/>
        <v>0</v>
      </c>
      <c r="AN2375" s="4">
        <f t="shared" si="303"/>
        <v>0</v>
      </c>
      <c r="AO2375" s="3"/>
      <c r="AP2375">
        <v>0</v>
      </c>
      <c r="AR2375" t="s">
        <v>1</v>
      </c>
      <c r="AT2375" s="2" t="s">
        <v>0</v>
      </c>
      <c r="AU2375" s="1" t="e">
        <f t="shared" si="299"/>
        <v>#VALUE!</v>
      </c>
      <c r="AV2375" s="1" t="e">
        <f t="shared" si="300"/>
        <v>#VALUE!</v>
      </c>
      <c r="AW2375" s="1" t="e">
        <f t="shared" si="301"/>
        <v>#VALUE!</v>
      </c>
    </row>
    <row r="2376" spans="1:49" x14ac:dyDescent="0.2">
      <c r="A2376">
        <v>2374</v>
      </c>
      <c r="B2376" t="s">
        <v>36313</v>
      </c>
      <c r="C2376" t="s">
        <v>36312</v>
      </c>
      <c r="F2376" t="s">
        <v>36311</v>
      </c>
      <c r="G2376" t="s">
        <v>17</v>
      </c>
      <c r="H2376" t="s">
        <v>16</v>
      </c>
      <c r="I2376" t="s">
        <v>36310</v>
      </c>
      <c r="J2376">
        <v>60028442</v>
      </c>
      <c r="K2376" t="s">
        <v>36309</v>
      </c>
      <c r="L2376" t="s">
        <v>20383</v>
      </c>
      <c r="M2376" t="s">
        <v>537</v>
      </c>
      <c r="N2376">
        <v>1</v>
      </c>
      <c r="O2376" t="s">
        <v>36308</v>
      </c>
      <c r="P2376">
        <v>56359102100</v>
      </c>
      <c r="Q2376">
        <v>60028442</v>
      </c>
      <c r="R2376" s="7">
        <v>41640</v>
      </c>
      <c r="S2376" s="8">
        <f t="shared" si="296"/>
        <v>2014</v>
      </c>
      <c r="T2376" s="8">
        <v>2014</v>
      </c>
      <c r="U2376" s="8">
        <f t="shared" si="297"/>
        <v>8</v>
      </c>
      <c r="V2376" s="7">
        <v>41887</v>
      </c>
      <c r="W2376" t="s">
        <v>8772</v>
      </c>
      <c r="X2376" s="2">
        <v>0.35499999999999998</v>
      </c>
      <c r="Y2376" s="6">
        <f t="shared" si="302"/>
        <v>9.4765222498064648E-3</v>
      </c>
      <c r="AA2376">
        <v>17518628</v>
      </c>
      <c r="AB2376">
        <v>5300152202</v>
      </c>
      <c r="AD2376" t="s">
        <v>6</v>
      </c>
      <c r="AE2376">
        <v>8</v>
      </c>
      <c r="AF2376">
        <v>13</v>
      </c>
      <c r="AH2376" t="s">
        <v>36307</v>
      </c>
      <c r="AI2376" t="s">
        <v>36306</v>
      </c>
      <c r="AK2376" t="s">
        <v>36305</v>
      </c>
      <c r="AL2376">
        <v>1</v>
      </c>
      <c r="AM2376" s="5">
        <f t="shared" si="298"/>
        <v>0.125</v>
      </c>
      <c r="AN2376" s="4">
        <f t="shared" si="303"/>
        <v>1.893222264293828E-4</v>
      </c>
      <c r="AO2376" s="3"/>
      <c r="AP2376">
        <v>0</v>
      </c>
      <c r="AR2376" t="s">
        <v>1</v>
      </c>
      <c r="AT2376" s="2">
        <v>1.542</v>
      </c>
      <c r="AU2376" s="1">
        <f t="shared" si="299"/>
        <v>0.66903622427933407</v>
      </c>
      <c r="AV2376" s="1">
        <f t="shared" si="300"/>
        <v>0.48329222381179238</v>
      </c>
      <c r="AW2376" s="1">
        <f t="shared" si="301"/>
        <v>0.29754822334425074</v>
      </c>
    </row>
    <row r="2377" spans="1:49" x14ac:dyDescent="0.2">
      <c r="A2377">
        <v>2375</v>
      </c>
      <c r="B2377" t="s">
        <v>36304</v>
      </c>
      <c r="C2377" t="s">
        <v>36303</v>
      </c>
      <c r="F2377" t="s">
        <v>36302</v>
      </c>
      <c r="G2377" t="s">
        <v>17</v>
      </c>
      <c r="H2377" t="s">
        <v>16</v>
      </c>
      <c r="I2377" t="s">
        <v>11498</v>
      </c>
      <c r="J2377">
        <v>60025578</v>
      </c>
      <c r="K2377" t="s">
        <v>845</v>
      </c>
      <c r="L2377" t="s">
        <v>709</v>
      </c>
      <c r="M2377" t="s">
        <v>46</v>
      </c>
      <c r="N2377">
        <v>4</v>
      </c>
      <c r="O2377" t="s">
        <v>36301</v>
      </c>
      <c r="P2377" t="s">
        <v>36300</v>
      </c>
      <c r="Q2377" t="s">
        <v>842</v>
      </c>
      <c r="R2377" s="7">
        <v>41640</v>
      </c>
      <c r="S2377" s="8">
        <f t="shared" si="296"/>
        <v>2014</v>
      </c>
      <c r="T2377" s="8">
        <v>2014</v>
      </c>
      <c r="U2377" s="8">
        <f t="shared" si="297"/>
        <v>8</v>
      </c>
      <c r="V2377" s="7">
        <v>41887</v>
      </c>
      <c r="W2377" t="s">
        <v>8772</v>
      </c>
      <c r="X2377" s="2">
        <v>0.35499999999999998</v>
      </c>
      <c r="Y2377" s="6">
        <f t="shared" si="302"/>
        <v>9.4765222498064648E-3</v>
      </c>
      <c r="AA2377">
        <v>17518628</v>
      </c>
      <c r="AB2377">
        <v>5300152202</v>
      </c>
      <c r="AD2377" t="s">
        <v>6</v>
      </c>
      <c r="AE2377">
        <v>8</v>
      </c>
      <c r="AF2377">
        <v>13</v>
      </c>
      <c r="AH2377" t="s">
        <v>36299</v>
      </c>
      <c r="AI2377" t="s">
        <v>36298</v>
      </c>
      <c r="AK2377" t="s">
        <v>36297</v>
      </c>
      <c r="AL2377">
        <v>8</v>
      </c>
      <c r="AM2377" s="5">
        <f t="shared" si="298"/>
        <v>1</v>
      </c>
      <c r="AN2377" s="4">
        <f t="shared" si="303"/>
        <v>1.5145778114350624E-3</v>
      </c>
      <c r="AO2377" s="3"/>
      <c r="AP2377">
        <v>0</v>
      </c>
      <c r="AR2377" t="s">
        <v>1</v>
      </c>
      <c r="AT2377" s="2">
        <v>1.542</v>
      </c>
      <c r="AU2377" s="1">
        <f t="shared" si="299"/>
        <v>0.70879389182950436</v>
      </c>
      <c r="AV2377" s="1">
        <f t="shared" si="300"/>
        <v>0.54955500306207639</v>
      </c>
      <c r="AW2377" s="1">
        <f t="shared" si="301"/>
        <v>0.3903161142946483</v>
      </c>
    </row>
    <row r="2378" spans="1:49" x14ac:dyDescent="0.2">
      <c r="A2378">
        <v>2376</v>
      </c>
      <c r="B2378" t="s">
        <v>36296</v>
      </c>
      <c r="C2378" t="s">
        <v>36295</v>
      </c>
      <c r="D2378" t="s">
        <v>36294</v>
      </c>
      <c r="F2378" t="s">
        <v>36293</v>
      </c>
      <c r="G2378" t="s">
        <v>17</v>
      </c>
      <c r="H2378" t="s">
        <v>16</v>
      </c>
      <c r="I2378" t="s">
        <v>36292</v>
      </c>
      <c r="J2378" t="s">
        <v>36291</v>
      </c>
      <c r="K2378" t="s">
        <v>36290</v>
      </c>
      <c r="L2378" t="s">
        <v>36289</v>
      </c>
      <c r="M2378" t="s">
        <v>549</v>
      </c>
      <c r="N2378">
        <v>6</v>
      </c>
      <c r="O2378" t="s">
        <v>36288</v>
      </c>
      <c r="P2378" t="s">
        <v>36287</v>
      </c>
      <c r="Q2378" t="s">
        <v>36286</v>
      </c>
      <c r="R2378" s="7">
        <v>41640</v>
      </c>
      <c r="S2378" s="8">
        <f t="shared" si="296"/>
        <v>2014</v>
      </c>
      <c r="T2378" s="8">
        <v>2014</v>
      </c>
      <c r="U2378" s="8">
        <f t="shared" si="297"/>
        <v>8</v>
      </c>
      <c r="V2378" s="7">
        <v>41913</v>
      </c>
      <c r="W2378" t="s">
        <v>5204</v>
      </c>
      <c r="X2378" s="2">
        <v>2.96</v>
      </c>
      <c r="Y2378" s="6">
        <f t="shared" si="302"/>
        <v>7.9015509463175038E-2</v>
      </c>
      <c r="AA2378">
        <v>9242716</v>
      </c>
      <c r="AB2378">
        <v>29161</v>
      </c>
      <c r="AD2378" t="s">
        <v>6</v>
      </c>
      <c r="AE2378">
        <v>96</v>
      </c>
      <c r="AH2378" t="s">
        <v>36285</v>
      </c>
      <c r="AI2378" t="s">
        <v>36284</v>
      </c>
      <c r="AJ2378" t="s">
        <v>36283</v>
      </c>
      <c r="AK2378" t="s">
        <v>36282</v>
      </c>
      <c r="AL2378">
        <v>12</v>
      </c>
      <c r="AM2378" s="5">
        <f t="shared" si="298"/>
        <v>1.5</v>
      </c>
      <c r="AN2378" s="4">
        <f t="shared" si="303"/>
        <v>2.2718667171525938E-3</v>
      </c>
      <c r="AO2378" s="3"/>
      <c r="AP2378">
        <v>0</v>
      </c>
      <c r="AR2378" t="s">
        <v>1</v>
      </c>
      <c r="AT2378" s="2" t="s">
        <v>0</v>
      </c>
      <c r="AU2378" s="1">
        <f t="shared" si="299"/>
        <v>5.5992416639368301</v>
      </c>
      <c r="AV2378" s="1">
        <f t="shared" si="300"/>
        <v>4.0643688090163819</v>
      </c>
      <c r="AW2378" s="1">
        <f t="shared" si="301"/>
        <v>2.5294959540959328</v>
      </c>
    </row>
    <row r="2379" spans="1:49" x14ac:dyDescent="0.2">
      <c r="A2379">
        <v>2377</v>
      </c>
      <c r="B2379" t="s">
        <v>36281</v>
      </c>
      <c r="F2379" t="s">
        <v>36280</v>
      </c>
      <c r="G2379" t="s">
        <v>17</v>
      </c>
      <c r="H2379" t="s">
        <v>16</v>
      </c>
      <c r="I2379" t="s">
        <v>36279</v>
      </c>
      <c r="J2379" t="s">
        <v>36278</v>
      </c>
      <c r="K2379" t="s">
        <v>36277</v>
      </c>
      <c r="L2379" t="s">
        <v>36276</v>
      </c>
      <c r="M2379" t="s">
        <v>1592</v>
      </c>
      <c r="N2379">
        <v>3</v>
      </c>
      <c r="O2379" t="s">
        <v>36275</v>
      </c>
      <c r="P2379" t="s">
        <v>36274</v>
      </c>
      <c r="Q2379" t="s">
        <v>36273</v>
      </c>
      <c r="R2379" s="7">
        <v>41640</v>
      </c>
      <c r="S2379" s="8">
        <f t="shared" si="296"/>
        <v>2014</v>
      </c>
      <c r="T2379" s="8">
        <v>2014</v>
      </c>
      <c r="U2379" s="8">
        <f t="shared" si="297"/>
        <v>8</v>
      </c>
      <c r="V2379" s="7">
        <v>2014</v>
      </c>
      <c r="W2379" t="s">
        <v>36272</v>
      </c>
      <c r="X2379" s="2" t="s">
        <v>0</v>
      </c>
      <c r="Y2379" s="6" t="e">
        <f t="shared" si="302"/>
        <v>#VALUE!</v>
      </c>
      <c r="AA2379">
        <v>13071130</v>
      </c>
      <c r="AB2379">
        <v>19700174647</v>
      </c>
      <c r="AC2379">
        <v>21460108</v>
      </c>
      <c r="AD2379" t="s">
        <v>6</v>
      </c>
      <c r="AE2379">
        <v>8</v>
      </c>
      <c r="AF2379">
        <v>2</v>
      </c>
      <c r="AH2379" s="9">
        <v>41913</v>
      </c>
      <c r="AI2379" t="s">
        <v>36271</v>
      </c>
      <c r="AJ2379" t="s">
        <v>36270</v>
      </c>
      <c r="AK2379" t="s">
        <v>36269</v>
      </c>
      <c r="AL2379">
        <v>0</v>
      </c>
      <c r="AM2379" s="5">
        <f t="shared" si="298"/>
        <v>0</v>
      </c>
      <c r="AN2379" s="4">
        <f t="shared" si="303"/>
        <v>0</v>
      </c>
      <c r="AO2379" s="3"/>
      <c r="AP2379">
        <v>0</v>
      </c>
      <c r="AR2379" t="s">
        <v>1</v>
      </c>
      <c r="AT2379" s="2" t="s">
        <v>0</v>
      </c>
      <c r="AU2379" s="1" t="e">
        <f t="shared" si="299"/>
        <v>#VALUE!</v>
      </c>
      <c r="AV2379" s="1" t="e">
        <f t="shared" si="300"/>
        <v>#VALUE!</v>
      </c>
      <c r="AW2379" s="1" t="e">
        <f t="shared" si="301"/>
        <v>#VALUE!</v>
      </c>
    </row>
    <row r="2380" spans="1:49" x14ac:dyDescent="0.2">
      <c r="A2380">
        <v>2378</v>
      </c>
      <c r="B2380" t="s">
        <v>36268</v>
      </c>
      <c r="C2380" t="s">
        <v>36267</v>
      </c>
      <c r="F2380" t="s">
        <v>36266</v>
      </c>
      <c r="G2380" t="s">
        <v>17</v>
      </c>
      <c r="H2380" t="s">
        <v>16</v>
      </c>
      <c r="I2380" t="s">
        <v>36265</v>
      </c>
      <c r="J2380" t="s">
        <v>36264</v>
      </c>
      <c r="K2380" t="s">
        <v>36263</v>
      </c>
      <c r="L2380" t="s">
        <v>36262</v>
      </c>
      <c r="M2380" t="s">
        <v>167</v>
      </c>
      <c r="N2380">
        <v>5</v>
      </c>
      <c r="O2380" t="s">
        <v>36261</v>
      </c>
      <c r="P2380" t="s">
        <v>36260</v>
      </c>
      <c r="Q2380" t="s">
        <v>36259</v>
      </c>
      <c r="R2380" s="7">
        <v>41640</v>
      </c>
      <c r="S2380" s="8">
        <f t="shared" si="296"/>
        <v>2014</v>
      </c>
      <c r="T2380" s="8">
        <v>2014</v>
      </c>
      <c r="U2380" s="8">
        <f t="shared" si="297"/>
        <v>8</v>
      </c>
      <c r="V2380" s="7">
        <v>41883</v>
      </c>
      <c r="W2380" t="s">
        <v>36258</v>
      </c>
      <c r="X2380" s="2">
        <v>0.41799999999999998</v>
      </c>
      <c r="Y2380" s="6">
        <f t="shared" si="302"/>
        <v>1.1158271268786204E-2</v>
      </c>
      <c r="AA2380">
        <v>17518822</v>
      </c>
      <c r="AB2380">
        <v>5300152720</v>
      </c>
      <c r="AD2380" t="s">
        <v>6</v>
      </c>
      <c r="AE2380">
        <v>8</v>
      </c>
      <c r="AF2380">
        <v>5</v>
      </c>
      <c r="AH2380" t="s">
        <v>36257</v>
      </c>
      <c r="AI2380" t="s">
        <v>36256</v>
      </c>
      <c r="AK2380" t="s">
        <v>36255</v>
      </c>
      <c r="AL2380">
        <v>26</v>
      </c>
      <c r="AM2380" s="5">
        <f t="shared" si="298"/>
        <v>3.25</v>
      </c>
      <c r="AN2380" s="4">
        <f t="shared" si="303"/>
        <v>4.9223778871639529E-3</v>
      </c>
      <c r="AO2380" s="3"/>
      <c r="AP2380">
        <v>0</v>
      </c>
      <c r="AR2380" t="s">
        <v>1</v>
      </c>
      <c r="AT2380" s="2" t="s">
        <v>0</v>
      </c>
      <c r="AU2380" s="1">
        <f t="shared" si="299"/>
        <v>0.92875032542995284</v>
      </c>
      <c r="AV2380" s="1">
        <f t="shared" si="300"/>
        <v>0.80403245779750787</v>
      </c>
      <c r="AW2380" s="1">
        <f t="shared" si="301"/>
        <v>0.67931459016506279</v>
      </c>
    </row>
    <row r="2381" spans="1:49" x14ac:dyDescent="0.2">
      <c r="A2381">
        <v>2379</v>
      </c>
      <c r="B2381" t="s">
        <v>36254</v>
      </c>
      <c r="C2381" t="s">
        <v>36253</v>
      </c>
      <c r="F2381" t="s">
        <v>36252</v>
      </c>
      <c r="G2381" t="s">
        <v>17</v>
      </c>
      <c r="H2381" t="s">
        <v>16</v>
      </c>
      <c r="I2381" t="s">
        <v>36251</v>
      </c>
      <c r="J2381">
        <v>60020898</v>
      </c>
      <c r="K2381" t="s">
        <v>36250</v>
      </c>
      <c r="L2381" t="s">
        <v>36249</v>
      </c>
      <c r="M2381" t="s">
        <v>423</v>
      </c>
      <c r="N2381">
        <v>2</v>
      </c>
      <c r="O2381" t="s">
        <v>36248</v>
      </c>
      <c r="P2381" t="s">
        <v>36247</v>
      </c>
      <c r="Q2381" t="s">
        <v>36246</v>
      </c>
      <c r="R2381" s="7">
        <v>41640</v>
      </c>
      <c r="S2381" s="8">
        <f t="shared" si="296"/>
        <v>2014</v>
      </c>
      <c r="T2381" s="8">
        <v>2014</v>
      </c>
      <c r="U2381" s="8">
        <f t="shared" si="297"/>
        <v>8</v>
      </c>
      <c r="V2381" s="7">
        <v>2014</v>
      </c>
      <c r="W2381" t="s">
        <v>36245</v>
      </c>
      <c r="X2381" s="2">
        <v>0.33100000000000002</v>
      </c>
      <c r="Y2381" s="6">
        <f t="shared" si="302"/>
        <v>8.8358559568618034E-3</v>
      </c>
      <c r="AA2381">
        <v>10641246</v>
      </c>
      <c r="AB2381">
        <v>23917</v>
      </c>
      <c r="AC2381">
        <v>18758967</v>
      </c>
      <c r="AD2381" t="s">
        <v>6</v>
      </c>
      <c r="AE2381">
        <v>27</v>
      </c>
      <c r="AF2381">
        <v>3</v>
      </c>
      <c r="AH2381" t="s">
        <v>36244</v>
      </c>
      <c r="AI2381" t="s">
        <v>36243</v>
      </c>
      <c r="AJ2381" t="s">
        <v>36242</v>
      </c>
      <c r="AK2381" t="s">
        <v>36241</v>
      </c>
      <c r="AL2381">
        <v>9</v>
      </c>
      <c r="AM2381" s="5">
        <f t="shared" si="298"/>
        <v>1.125</v>
      </c>
      <c r="AN2381" s="4">
        <f t="shared" si="303"/>
        <v>1.7039000378644452E-3</v>
      </c>
      <c r="AO2381" s="3"/>
      <c r="AP2381">
        <v>0</v>
      </c>
      <c r="AR2381" t="s">
        <v>1</v>
      </c>
      <c r="AT2381" s="2" t="s">
        <v>0</v>
      </c>
      <c r="AU2381" s="1">
        <f t="shared" si="299"/>
        <v>0.66962691811625952</v>
      </c>
      <c r="AV2381" s="1">
        <f t="shared" si="300"/>
        <v>0.52698779973631249</v>
      </c>
      <c r="AW2381" s="1">
        <f t="shared" si="301"/>
        <v>0.38434868135636524</v>
      </c>
    </row>
    <row r="2382" spans="1:49" x14ac:dyDescent="0.2">
      <c r="A2382">
        <v>2380</v>
      </c>
      <c r="B2382" t="s">
        <v>36240</v>
      </c>
      <c r="C2382" t="s">
        <v>36239</v>
      </c>
      <c r="F2382" t="s">
        <v>36238</v>
      </c>
      <c r="G2382" t="s">
        <v>17</v>
      </c>
      <c r="H2382" t="s">
        <v>16</v>
      </c>
      <c r="I2382" t="s">
        <v>36237</v>
      </c>
      <c r="J2382">
        <v>60031818</v>
      </c>
      <c r="K2382" t="s">
        <v>28673</v>
      </c>
      <c r="L2382" t="s">
        <v>28672</v>
      </c>
      <c r="M2382" t="s">
        <v>423</v>
      </c>
      <c r="N2382">
        <v>2</v>
      </c>
      <c r="O2382" t="s">
        <v>36236</v>
      </c>
      <c r="P2382" t="s">
        <v>36235</v>
      </c>
      <c r="Q2382" t="s">
        <v>36234</v>
      </c>
      <c r="R2382" s="7">
        <v>41640</v>
      </c>
      <c r="S2382" s="8">
        <f t="shared" si="296"/>
        <v>2014</v>
      </c>
      <c r="T2382" s="8">
        <v>2014</v>
      </c>
      <c r="U2382" s="8">
        <f t="shared" si="297"/>
        <v>8</v>
      </c>
      <c r="V2382" s="7">
        <v>41944</v>
      </c>
      <c r="W2382" t="s">
        <v>719</v>
      </c>
      <c r="X2382" s="2">
        <v>0.30399999999999999</v>
      </c>
      <c r="Y2382" s="6">
        <f t="shared" si="302"/>
        <v>8.115106377299057E-3</v>
      </c>
      <c r="AA2382">
        <v>8952477</v>
      </c>
      <c r="AB2382">
        <v>12250</v>
      </c>
      <c r="AC2382">
        <v>10982760</v>
      </c>
      <c r="AD2382" t="s">
        <v>6</v>
      </c>
      <c r="AE2382">
        <v>56</v>
      </c>
      <c r="AF2382">
        <v>11</v>
      </c>
      <c r="AH2382" t="s">
        <v>36233</v>
      </c>
      <c r="AI2382" t="s">
        <v>36232</v>
      </c>
      <c r="AJ2382" t="s">
        <v>36231</v>
      </c>
      <c r="AK2382" t="s">
        <v>36230</v>
      </c>
      <c r="AL2382">
        <v>5</v>
      </c>
      <c r="AM2382" s="5">
        <f t="shared" si="298"/>
        <v>0.625</v>
      </c>
      <c r="AN2382" s="4">
        <f t="shared" si="303"/>
        <v>9.4661113214691405E-4</v>
      </c>
      <c r="AO2382" s="3"/>
      <c r="AP2382">
        <v>0</v>
      </c>
      <c r="AR2382" t="s">
        <v>1</v>
      </c>
      <c r="AT2382" s="2" t="s">
        <v>0</v>
      </c>
      <c r="AU2382" s="1">
        <f t="shared" si="299"/>
        <v>0.5964557803753413</v>
      </c>
      <c r="AV2382" s="1">
        <f t="shared" si="300"/>
        <v>0.45308587547229862</v>
      </c>
      <c r="AW2382" s="1">
        <f t="shared" si="301"/>
        <v>0.30971597056925571</v>
      </c>
    </row>
    <row r="2383" spans="1:49" x14ac:dyDescent="0.2">
      <c r="A2383">
        <v>2381</v>
      </c>
      <c r="B2383" t="s">
        <v>36229</v>
      </c>
      <c r="C2383" t="s">
        <v>36228</v>
      </c>
      <c r="F2383" t="s">
        <v>36227</v>
      </c>
      <c r="G2383" t="s">
        <v>17</v>
      </c>
      <c r="H2383" t="s">
        <v>16</v>
      </c>
      <c r="I2383" t="s">
        <v>36226</v>
      </c>
      <c r="J2383" t="s">
        <v>36225</v>
      </c>
      <c r="K2383" t="s">
        <v>36224</v>
      </c>
      <c r="L2383" t="s">
        <v>10251</v>
      </c>
      <c r="M2383" t="s">
        <v>10250</v>
      </c>
      <c r="N2383">
        <v>3</v>
      </c>
      <c r="O2383" t="s">
        <v>36223</v>
      </c>
      <c r="P2383" t="s">
        <v>36222</v>
      </c>
      <c r="Q2383" t="s">
        <v>36221</v>
      </c>
      <c r="R2383" s="7">
        <v>41640</v>
      </c>
      <c r="S2383" s="8">
        <f t="shared" si="296"/>
        <v>2014</v>
      </c>
      <c r="T2383" s="8">
        <v>2014</v>
      </c>
      <c r="U2383" s="8">
        <f t="shared" si="297"/>
        <v>8</v>
      </c>
      <c r="V2383" s="7">
        <v>41944</v>
      </c>
      <c r="W2383" t="s">
        <v>719</v>
      </c>
      <c r="X2383" s="2">
        <v>0.30399999999999999</v>
      </c>
      <c r="Y2383" s="6">
        <f t="shared" si="302"/>
        <v>8.115106377299057E-3</v>
      </c>
      <c r="AA2383">
        <v>8952477</v>
      </c>
      <c r="AB2383">
        <v>12250</v>
      </c>
      <c r="AC2383">
        <v>10982760</v>
      </c>
      <c r="AD2383" t="s">
        <v>6</v>
      </c>
      <c r="AE2383">
        <v>56</v>
      </c>
      <c r="AF2383">
        <v>11</v>
      </c>
      <c r="AH2383" t="s">
        <v>36220</v>
      </c>
      <c r="AI2383" t="s">
        <v>36219</v>
      </c>
      <c r="AJ2383" t="s">
        <v>36218</v>
      </c>
      <c r="AK2383" t="s">
        <v>36217</v>
      </c>
      <c r="AL2383">
        <v>8</v>
      </c>
      <c r="AM2383" s="5">
        <f t="shared" si="298"/>
        <v>1</v>
      </c>
      <c r="AN2383" s="4">
        <f t="shared" si="303"/>
        <v>1.5145778114350624E-3</v>
      </c>
      <c r="AO2383" s="3"/>
      <c r="AP2383">
        <v>0</v>
      </c>
      <c r="AR2383" t="s">
        <v>1</v>
      </c>
      <c r="AT2383" s="2" t="s">
        <v>0</v>
      </c>
      <c r="AU2383" s="1">
        <f t="shared" si="299"/>
        <v>0.61349478075398578</v>
      </c>
      <c r="AV2383" s="1">
        <f t="shared" si="300"/>
        <v>0.481484209436706</v>
      </c>
      <c r="AW2383" s="1">
        <f t="shared" si="301"/>
        <v>0.34947363811942611</v>
      </c>
    </row>
    <row r="2384" spans="1:49" x14ac:dyDescent="0.2">
      <c r="A2384">
        <v>2382</v>
      </c>
      <c r="B2384" t="s">
        <v>36216</v>
      </c>
      <c r="C2384" t="s">
        <v>36215</v>
      </c>
      <c r="F2384" t="s">
        <v>36214</v>
      </c>
      <c r="G2384" t="s">
        <v>17</v>
      </c>
      <c r="H2384" t="s">
        <v>16</v>
      </c>
      <c r="I2384" t="s">
        <v>36213</v>
      </c>
      <c r="J2384" t="s">
        <v>36212</v>
      </c>
      <c r="K2384" t="s">
        <v>36211</v>
      </c>
      <c r="L2384" t="s">
        <v>18307</v>
      </c>
      <c r="M2384" t="s">
        <v>167</v>
      </c>
      <c r="N2384">
        <v>4</v>
      </c>
      <c r="O2384" t="s">
        <v>36210</v>
      </c>
      <c r="P2384" t="s">
        <v>36209</v>
      </c>
      <c r="Q2384" t="s">
        <v>36208</v>
      </c>
      <c r="R2384" s="7">
        <v>41640</v>
      </c>
      <c r="S2384" s="8">
        <f t="shared" si="296"/>
        <v>2014</v>
      </c>
      <c r="T2384" s="8">
        <v>2014</v>
      </c>
      <c r="U2384" s="8">
        <f t="shared" si="297"/>
        <v>8</v>
      </c>
      <c r="V2384" s="7">
        <v>41944</v>
      </c>
      <c r="W2384" t="s">
        <v>719</v>
      </c>
      <c r="X2384" s="2">
        <v>0.30399999999999999</v>
      </c>
      <c r="Y2384" s="6">
        <f t="shared" si="302"/>
        <v>8.115106377299057E-3</v>
      </c>
      <c r="AA2384">
        <v>8952477</v>
      </c>
      <c r="AB2384">
        <v>12250</v>
      </c>
      <c r="AC2384">
        <v>10982760</v>
      </c>
      <c r="AD2384" t="s">
        <v>6</v>
      </c>
      <c r="AE2384">
        <v>56</v>
      </c>
      <c r="AF2384">
        <v>11</v>
      </c>
      <c r="AH2384" t="s">
        <v>36207</v>
      </c>
      <c r="AI2384" t="s">
        <v>36206</v>
      </c>
      <c r="AJ2384" t="s">
        <v>36205</v>
      </c>
      <c r="AK2384" t="s">
        <v>36204</v>
      </c>
      <c r="AL2384">
        <v>0</v>
      </c>
      <c r="AM2384" s="5">
        <f t="shared" si="298"/>
        <v>0</v>
      </c>
      <c r="AN2384" s="4">
        <f t="shared" si="303"/>
        <v>0</v>
      </c>
      <c r="AO2384" s="3"/>
      <c r="AP2384">
        <v>0</v>
      </c>
      <c r="AR2384" t="s">
        <v>1</v>
      </c>
      <c r="AS2384" t="s">
        <v>30220</v>
      </c>
      <c r="AT2384" s="2" t="s">
        <v>0</v>
      </c>
      <c r="AU2384" s="1">
        <f t="shared" si="299"/>
        <v>0.56805744641093392</v>
      </c>
      <c r="AV2384" s="1">
        <f t="shared" si="300"/>
        <v>0.40575531886495286</v>
      </c>
      <c r="AW2384" s="1">
        <f t="shared" si="301"/>
        <v>0.24345319131897172</v>
      </c>
    </row>
    <row r="2385" spans="1:49" x14ac:dyDescent="0.2">
      <c r="A2385">
        <v>2383</v>
      </c>
      <c r="B2385" t="s">
        <v>36203</v>
      </c>
      <c r="C2385" t="s">
        <v>36202</v>
      </c>
      <c r="F2385" t="s">
        <v>36201</v>
      </c>
      <c r="G2385" t="s">
        <v>17</v>
      </c>
      <c r="H2385" t="s">
        <v>16</v>
      </c>
      <c r="I2385" t="s">
        <v>36200</v>
      </c>
      <c r="J2385">
        <v>60021005</v>
      </c>
      <c r="K2385" t="s">
        <v>2194</v>
      </c>
      <c r="L2385" t="s">
        <v>2193</v>
      </c>
      <c r="M2385" t="s">
        <v>943</v>
      </c>
      <c r="N2385">
        <v>5</v>
      </c>
      <c r="O2385" t="s">
        <v>36199</v>
      </c>
      <c r="P2385" t="s">
        <v>36198</v>
      </c>
      <c r="Q2385" t="s">
        <v>25381</v>
      </c>
      <c r="R2385" s="7">
        <v>41640</v>
      </c>
      <c r="S2385" s="8">
        <f t="shared" si="296"/>
        <v>2014</v>
      </c>
      <c r="T2385" s="8">
        <v>2014</v>
      </c>
      <c r="U2385" s="8">
        <f t="shared" si="297"/>
        <v>8</v>
      </c>
      <c r="V2385" s="7">
        <v>41944</v>
      </c>
      <c r="W2385" t="s">
        <v>719</v>
      </c>
      <c r="X2385" s="2">
        <v>0.30399999999999999</v>
      </c>
      <c r="Y2385" s="6">
        <f t="shared" si="302"/>
        <v>8.115106377299057E-3</v>
      </c>
      <c r="AA2385">
        <v>8952477</v>
      </c>
      <c r="AB2385">
        <v>12250</v>
      </c>
      <c r="AC2385">
        <v>10982760</v>
      </c>
      <c r="AD2385" t="s">
        <v>6</v>
      </c>
      <c r="AE2385">
        <v>56</v>
      </c>
      <c r="AF2385">
        <v>11</v>
      </c>
      <c r="AH2385" t="s">
        <v>36197</v>
      </c>
      <c r="AI2385" t="s">
        <v>36196</v>
      </c>
      <c r="AJ2385" t="s">
        <v>36195</v>
      </c>
      <c r="AK2385" t="s">
        <v>36194</v>
      </c>
      <c r="AL2385">
        <v>5</v>
      </c>
      <c r="AM2385" s="5">
        <f t="shared" si="298"/>
        <v>0.625</v>
      </c>
      <c r="AN2385" s="4">
        <f t="shared" si="303"/>
        <v>9.4661113214691405E-4</v>
      </c>
      <c r="AO2385" s="3"/>
      <c r="AP2385">
        <v>0</v>
      </c>
      <c r="AR2385" t="s">
        <v>1</v>
      </c>
      <c r="AS2385" t="s">
        <v>15993</v>
      </c>
      <c r="AT2385" s="2" t="s">
        <v>0</v>
      </c>
      <c r="AU2385" s="1">
        <f t="shared" si="299"/>
        <v>0.5964557803753413</v>
      </c>
      <c r="AV2385" s="1">
        <f t="shared" si="300"/>
        <v>0.45308587547229862</v>
      </c>
      <c r="AW2385" s="1">
        <f t="shared" si="301"/>
        <v>0.30971597056925571</v>
      </c>
    </row>
    <row r="2386" spans="1:49" x14ac:dyDescent="0.2">
      <c r="A2386">
        <v>2384</v>
      </c>
      <c r="B2386" t="s">
        <v>36193</v>
      </c>
      <c r="C2386" t="s">
        <v>36192</v>
      </c>
      <c r="F2386" t="s">
        <v>36191</v>
      </c>
      <c r="G2386" t="s">
        <v>17</v>
      </c>
      <c r="H2386" t="s">
        <v>16</v>
      </c>
      <c r="I2386" t="s">
        <v>9857</v>
      </c>
      <c r="J2386" t="s">
        <v>36190</v>
      </c>
      <c r="K2386" t="s">
        <v>36189</v>
      </c>
      <c r="L2386" t="s">
        <v>36188</v>
      </c>
      <c r="M2386" t="s">
        <v>1154</v>
      </c>
      <c r="N2386">
        <v>3</v>
      </c>
      <c r="O2386" t="s">
        <v>36187</v>
      </c>
      <c r="P2386" t="s">
        <v>36186</v>
      </c>
      <c r="Q2386" t="s">
        <v>36185</v>
      </c>
      <c r="R2386" s="7">
        <v>41640</v>
      </c>
      <c r="S2386" s="8">
        <f t="shared" si="296"/>
        <v>2014</v>
      </c>
      <c r="T2386" s="8">
        <v>2014</v>
      </c>
      <c r="U2386" s="8">
        <f t="shared" si="297"/>
        <v>8</v>
      </c>
      <c r="V2386" s="7">
        <v>41944</v>
      </c>
      <c r="W2386" t="s">
        <v>719</v>
      </c>
      <c r="X2386" s="2">
        <v>0.30399999999999999</v>
      </c>
      <c r="Y2386" s="6">
        <f t="shared" si="302"/>
        <v>8.115106377299057E-3</v>
      </c>
      <c r="AA2386">
        <v>8952477</v>
      </c>
      <c r="AB2386">
        <v>12250</v>
      </c>
      <c r="AC2386">
        <v>10982760</v>
      </c>
      <c r="AD2386" t="s">
        <v>6</v>
      </c>
      <c r="AE2386">
        <v>56</v>
      </c>
      <c r="AF2386">
        <v>11</v>
      </c>
      <c r="AH2386" t="s">
        <v>36184</v>
      </c>
      <c r="AI2386" t="s">
        <v>36183</v>
      </c>
      <c r="AJ2386" t="s">
        <v>36182</v>
      </c>
      <c r="AK2386" t="s">
        <v>36181</v>
      </c>
      <c r="AL2386">
        <v>1</v>
      </c>
      <c r="AM2386" s="5">
        <f t="shared" si="298"/>
        <v>0.125</v>
      </c>
      <c r="AN2386" s="4">
        <f t="shared" si="303"/>
        <v>1.893222264293828E-4</v>
      </c>
      <c r="AO2386" s="3"/>
      <c r="AP2386">
        <v>0</v>
      </c>
      <c r="AR2386" t="s">
        <v>1</v>
      </c>
      <c r="AT2386" s="2" t="s">
        <v>0</v>
      </c>
      <c r="AU2386" s="1">
        <f t="shared" si="299"/>
        <v>0.57373711320381549</v>
      </c>
      <c r="AV2386" s="1">
        <f t="shared" si="300"/>
        <v>0.41522143018642199</v>
      </c>
      <c r="AW2386" s="1">
        <f t="shared" si="301"/>
        <v>0.2567057471690285</v>
      </c>
    </row>
    <row r="2387" spans="1:49" x14ac:dyDescent="0.2">
      <c r="A2387">
        <v>2385</v>
      </c>
      <c r="B2387" t="s">
        <v>36180</v>
      </c>
      <c r="C2387" t="s">
        <v>36179</v>
      </c>
      <c r="F2387" t="s">
        <v>36178</v>
      </c>
      <c r="G2387" t="s">
        <v>17</v>
      </c>
      <c r="H2387" t="s">
        <v>16</v>
      </c>
      <c r="I2387" t="s">
        <v>36177</v>
      </c>
      <c r="J2387" t="s">
        <v>36176</v>
      </c>
      <c r="K2387" t="s">
        <v>36175</v>
      </c>
      <c r="L2387" t="s">
        <v>36174</v>
      </c>
      <c r="M2387" t="s">
        <v>3669</v>
      </c>
      <c r="N2387">
        <v>5</v>
      </c>
      <c r="O2387" t="s">
        <v>36173</v>
      </c>
      <c r="P2387" t="s">
        <v>36172</v>
      </c>
      <c r="Q2387" t="s">
        <v>36171</v>
      </c>
      <c r="R2387" s="7">
        <v>41640</v>
      </c>
      <c r="S2387" s="8">
        <f t="shared" si="296"/>
        <v>2014</v>
      </c>
      <c r="T2387" s="8">
        <v>2014</v>
      </c>
      <c r="U2387" s="8">
        <f t="shared" si="297"/>
        <v>8</v>
      </c>
      <c r="V2387" s="7">
        <v>41944</v>
      </c>
      <c r="W2387" t="s">
        <v>719</v>
      </c>
      <c r="X2387" s="2">
        <v>0.30399999999999999</v>
      </c>
      <c r="Y2387" s="6">
        <f t="shared" si="302"/>
        <v>8.115106377299057E-3</v>
      </c>
      <c r="AA2387">
        <v>8952477</v>
      </c>
      <c r="AB2387">
        <v>12250</v>
      </c>
      <c r="AC2387">
        <v>10982760</v>
      </c>
      <c r="AD2387" t="s">
        <v>6</v>
      </c>
      <c r="AE2387">
        <v>56</v>
      </c>
      <c r="AF2387">
        <v>11</v>
      </c>
      <c r="AH2387" t="s">
        <v>36170</v>
      </c>
      <c r="AI2387" t="s">
        <v>36169</v>
      </c>
      <c r="AJ2387" t="s">
        <v>36168</v>
      </c>
      <c r="AK2387" t="s">
        <v>36167</v>
      </c>
      <c r="AL2387">
        <v>1</v>
      </c>
      <c r="AM2387" s="5">
        <f t="shared" si="298"/>
        <v>0.125</v>
      </c>
      <c r="AN2387" s="4">
        <f t="shared" si="303"/>
        <v>1.893222264293828E-4</v>
      </c>
      <c r="AO2387" s="3"/>
      <c r="AP2387">
        <v>0</v>
      </c>
      <c r="AR2387" t="s">
        <v>1</v>
      </c>
      <c r="AT2387" s="2" t="s">
        <v>0</v>
      </c>
      <c r="AU2387" s="1">
        <f t="shared" si="299"/>
        <v>0.57373711320381549</v>
      </c>
      <c r="AV2387" s="1">
        <f t="shared" si="300"/>
        <v>0.41522143018642199</v>
      </c>
      <c r="AW2387" s="1">
        <f t="shared" si="301"/>
        <v>0.2567057471690285</v>
      </c>
    </row>
    <row r="2388" spans="1:49" x14ac:dyDescent="0.2">
      <c r="A2388">
        <v>2386</v>
      </c>
      <c r="B2388" t="s">
        <v>36166</v>
      </c>
      <c r="C2388" t="s">
        <v>36165</v>
      </c>
      <c r="F2388" t="s">
        <v>36164</v>
      </c>
      <c r="G2388" t="s">
        <v>17</v>
      </c>
      <c r="H2388" t="s">
        <v>16</v>
      </c>
      <c r="I2388" t="s">
        <v>749</v>
      </c>
      <c r="J2388" t="s">
        <v>2817</v>
      </c>
      <c r="K2388" t="s">
        <v>2816</v>
      </c>
      <c r="L2388" t="s">
        <v>2815</v>
      </c>
      <c r="M2388" t="s">
        <v>1592</v>
      </c>
      <c r="N2388">
        <v>5</v>
      </c>
      <c r="O2388" t="s">
        <v>36163</v>
      </c>
      <c r="P2388" t="s">
        <v>36162</v>
      </c>
      <c r="Q2388" t="s">
        <v>36161</v>
      </c>
      <c r="R2388" s="7">
        <v>41640</v>
      </c>
      <c r="S2388" s="8">
        <f t="shared" si="296"/>
        <v>2014</v>
      </c>
      <c r="T2388" s="8">
        <v>2014</v>
      </c>
      <c r="U2388" s="8">
        <f t="shared" si="297"/>
        <v>8</v>
      </c>
      <c r="V2388" s="7">
        <v>41944</v>
      </c>
      <c r="W2388" t="s">
        <v>719</v>
      </c>
      <c r="X2388" s="2">
        <v>0.30399999999999999</v>
      </c>
      <c r="Y2388" s="6">
        <f t="shared" si="302"/>
        <v>8.115106377299057E-3</v>
      </c>
      <c r="AA2388">
        <v>8952477</v>
      </c>
      <c r="AB2388">
        <v>12250</v>
      </c>
      <c r="AC2388">
        <v>10982760</v>
      </c>
      <c r="AD2388" t="s">
        <v>6</v>
      </c>
      <c r="AE2388">
        <v>56</v>
      </c>
      <c r="AF2388">
        <v>11</v>
      </c>
      <c r="AH2388" t="s">
        <v>36160</v>
      </c>
      <c r="AI2388" t="s">
        <v>36159</v>
      </c>
      <c r="AJ2388" t="s">
        <v>36158</v>
      </c>
      <c r="AK2388" t="s">
        <v>36157</v>
      </c>
      <c r="AL2388">
        <v>11</v>
      </c>
      <c r="AM2388" s="5">
        <f t="shared" si="298"/>
        <v>1.375</v>
      </c>
      <c r="AN2388" s="4">
        <f t="shared" si="303"/>
        <v>2.0825444907232107E-3</v>
      </c>
      <c r="AO2388" s="3"/>
      <c r="AP2388">
        <v>0</v>
      </c>
      <c r="AR2388" t="s">
        <v>1</v>
      </c>
      <c r="AT2388" s="2" t="s">
        <v>0</v>
      </c>
      <c r="AU2388" s="1">
        <f t="shared" si="299"/>
        <v>0.63053378113263026</v>
      </c>
      <c r="AV2388" s="1">
        <f t="shared" si="300"/>
        <v>0.50988254340111339</v>
      </c>
      <c r="AW2388" s="1">
        <f t="shared" si="301"/>
        <v>0.38923130566959646</v>
      </c>
    </row>
    <row r="2389" spans="1:49" x14ac:dyDescent="0.2">
      <c r="A2389">
        <v>2387</v>
      </c>
      <c r="B2389" t="s">
        <v>36156</v>
      </c>
      <c r="C2389" t="s">
        <v>36155</v>
      </c>
      <c r="F2389" t="s">
        <v>36154</v>
      </c>
      <c r="G2389" t="s">
        <v>17</v>
      </c>
      <c r="H2389" t="s">
        <v>16</v>
      </c>
      <c r="I2389" t="s">
        <v>36153</v>
      </c>
      <c r="J2389" t="s">
        <v>860</v>
      </c>
      <c r="K2389" t="s">
        <v>859</v>
      </c>
      <c r="L2389" t="s">
        <v>858</v>
      </c>
      <c r="M2389" t="s">
        <v>857</v>
      </c>
      <c r="N2389">
        <v>3</v>
      </c>
      <c r="O2389" t="s">
        <v>36152</v>
      </c>
      <c r="P2389" t="s">
        <v>36151</v>
      </c>
      <c r="Q2389" t="s">
        <v>854</v>
      </c>
      <c r="R2389" s="7">
        <v>41640</v>
      </c>
      <c r="S2389" s="8">
        <f t="shared" si="296"/>
        <v>2014</v>
      </c>
      <c r="T2389" s="8">
        <v>2014</v>
      </c>
      <c r="U2389" s="8">
        <f t="shared" si="297"/>
        <v>8</v>
      </c>
      <c r="V2389" s="7">
        <v>41944</v>
      </c>
      <c r="W2389" t="s">
        <v>719</v>
      </c>
      <c r="X2389" s="2">
        <v>0.30399999999999999</v>
      </c>
      <c r="Y2389" s="6">
        <f t="shared" si="302"/>
        <v>8.115106377299057E-3</v>
      </c>
      <c r="AA2389">
        <v>8952477</v>
      </c>
      <c r="AB2389">
        <v>12250</v>
      </c>
      <c r="AC2389">
        <v>10982760</v>
      </c>
      <c r="AD2389" t="s">
        <v>6</v>
      </c>
      <c r="AE2389">
        <v>56</v>
      </c>
      <c r="AF2389">
        <v>11</v>
      </c>
      <c r="AH2389" t="s">
        <v>36150</v>
      </c>
      <c r="AI2389" t="s">
        <v>36149</v>
      </c>
      <c r="AJ2389" t="s">
        <v>36148</v>
      </c>
      <c r="AK2389" t="s">
        <v>36147</v>
      </c>
      <c r="AL2389">
        <v>14</v>
      </c>
      <c r="AM2389" s="5">
        <f t="shared" si="298"/>
        <v>1.75</v>
      </c>
      <c r="AN2389" s="4">
        <f t="shared" si="303"/>
        <v>2.6505111700113595E-3</v>
      </c>
      <c r="AO2389" s="3"/>
      <c r="AP2389">
        <v>0</v>
      </c>
      <c r="AR2389" t="s">
        <v>1</v>
      </c>
      <c r="AT2389" s="2" t="s">
        <v>0</v>
      </c>
      <c r="AU2389" s="1">
        <f t="shared" si="299"/>
        <v>0.64757278151127473</v>
      </c>
      <c r="AV2389" s="1">
        <f t="shared" si="300"/>
        <v>0.53828087736552088</v>
      </c>
      <c r="AW2389" s="1">
        <f t="shared" si="301"/>
        <v>0.42898897321976687</v>
      </c>
    </row>
    <row r="2390" spans="1:49" x14ac:dyDescent="0.2">
      <c r="A2390">
        <v>2388</v>
      </c>
      <c r="B2390" t="s">
        <v>36146</v>
      </c>
      <c r="C2390" t="s">
        <v>36145</v>
      </c>
      <c r="F2390" t="s">
        <v>36144</v>
      </c>
      <c r="G2390" t="s">
        <v>17</v>
      </c>
      <c r="H2390" t="s">
        <v>16</v>
      </c>
      <c r="I2390" t="s">
        <v>36143</v>
      </c>
      <c r="J2390">
        <v>60107357</v>
      </c>
      <c r="K2390" t="s">
        <v>23853</v>
      </c>
      <c r="L2390" t="s">
        <v>22652</v>
      </c>
      <c r="M2390" t="s">
        <v>746</v>
      </c>
      <c r="N2390">
        <v>3</v>
      </c>
      <c r="O2390" t="s">
        <v>36142</v>
      </c>
      <c r="P2390" t="s">
        <v>36141</v>
      </c>
      <c r="Q2390" t="s">
        <v>36140</v>
      </c>
      <c r="R2390" s="7">
        <v>41640</v>
      </c>
      <c r="S2390" s="8">
        <f t="shared" si="296"/>
        <v>2014</v>
      </c>
      <c r="T2390" s="8">
        <v>2014</v>
      </c>
      <c r="U2390" s="8">
        <f t="shared" si="297"/>
        <v>8</v>
      </c>
      <c r="V2390" s="7">
        <v>41944</v>
      </c>
      <c r="W2390" t="s">
        <v>719</v>
      </c>
      <c r="X2390" s="2">
        <v>0.30399999999999999</v>
      </c>
      <c r="Y2390" s="6">
        <f t="shared" si="302"/>
        <v>8.115106377299057E-3</v>
      </c>
      <c r="AA2390">
        <v>8952477</v>
      </c>
      <c r="AB2390">
        <v>12250</v>
      </c>
      <c r="AC2390">
        <v>10982760</v>
      </c>
      <c r="AD2390" t="s">
        <v>6</v>
      </c>
      <c r="AE2390">
        <v>56</v>
      </c>
      <c r="AF2390">
        <v>11</v>
      </c>
      <c r="AH2390" t="s">
        <v>36139</v>
      </c>
      <c r="AI2390" t="s">
        <v>36138</v>
      </c>
      <c r="AJ2390" t="s">
        <v>36137</v>
      </c>
      <c r="AK2390" t="s">
        <v>36136</v>
      </c>
      <c r="AL2390">
        <v>8</v>
      </c>
      <c r="AM2390" s="5">
        <f t="shared" si="298"/>
        <v>1</v>
      </c>
      <c r="AN2390" s="4">
        <f t="shared" si="303"/>
        <v>1.5145778114350624E-3</v>
      </c>
      <c r="AO2390" s="3"/>
      <c r="AP2390">
        <v>0</v>
      </c>
      <c r="AR2390" t="s">
        <v>1</v>
      </c>
      <c r="AT2390" s="2" t="s">
        <v>0</v>
      </c>
      <c r="AU2390" s="1">
        <f t="shared" si="299"/>
        <v>0.61349478075398578</v>
      </c>
      <c r="AV2390" s="1">
        <f t="shared" si="300"/>
        <v>0.481484209436706</v>
      </c>
      <c r="AW2390" s="1">
        <f t="shared" si="301"/>
        <v>0.34947363811942611</v>
      </c>
    </row>
    <row r="2391" spans="1:49" x14ac:dyDescent="0.2">
      <c r="A2391">
        <v>2389</v>
      </c>
      <c r="B2391" t="s">
        <v>36135</v>
      </c>
      <c r="C2391" t="s">
        <v>36134</v>
      </c>
      <c r="F2391" t="s">
        <v>36133</v>
      </c>
      <c r="G2391" t="s">
        <v>17</v>
      </c>
      <c r="H2391" t="s">
        <v>16</v>
      </c>
      <c r="I2391" t="s">
        <v>30530</v>
      </c>
      <c r="J2391" t="s">
        <v>30529</v>
      </c>
      <c r="K2391" t="s">
        <v>30528</v>
      </c>
      <c r="L2391" t="s">
        <v>30527</v>
      </c>
      <c r="M2391" t="s">
        <v>857</v>
      </c>
      <c r="N2391">
        <v>3</v>
      </c>
      <c r="O2391" t="s">
        <v>30526</v>
      </c>
      <c r="P2391" t="s">
        <v>30525</v>
      </c>
      <c r="Q2391" t="s">
        <v>30524</v>
      </c>
      <c r="R2391" s="7">
        <v>41640</v>
      </c>
      <c r="S2391" s="8">
        <f t="shared" si="296"/>
        <v>2014</v>
      </c>
      <c r="T2391" s="8">
        <v>2014</v>
      </c>
      <c r="U2391" s="8">
        <f t="shared" si="297"/>
        <v>8</v>
      </c>
      <c r="V2391" s="7">
        <v>41944</v>
      </c>
      <c r="W2391" t="s">
        <v>719</v>
      </c>
      <c r="X2391" s="2">
        <v>0.30399999999999999</v>
      </c>
      <c r="Y2391" s="6">
        <f t="shared" si="302"/>
        <v>8.115106377299057E-3</v>
      </c>
      <c r="AA2391">
        <v>8952477</v>
      </c>
      <c r="AB2391">
        <v>12250</v>
      </c>
      <c r="AC2391">
        <v>10982760</v>
      </c>
      <c r="AD2391" t="s">
        <v>6</v>
      </c>
      <c r="AE2391">
        <v>56</v>
      </c>
      <c r="AF2391">
        <v>11</v>
      </c>
      <c r="AH2391" t="s">
        <v>36132</v>
      </c>
      <c r="AI2391" t="s">
        <v>36131</v>
      </c>
      <c r="AJ2391" t="s">
        <v>36130</v>
      </c>
      <c r="AK2391" t="s">
        <v>36129</v>
      </c>
      <c r="AL2391">
        <v>5</v>
      </c>
      <c r="AM2391" s="5">
        <f t="shared" si="298"/>
        <v>0.625</v>
      </c>
      <c r="AN2391" s="4">
        <f t="shared" si="303"/>
        <v>9.4661113214691405E-4</v>
      </c>
      <c r="AO2391" s="3"/>
      <c r="AP2391">
        <v>0</v>
      </c>
      <c r="AR2391" t="s">
        <v>1</v>
      </c>
      <c r="AT2391" s="2" t="s">
        <v>0</v>
      </c>
      <c r="AU2391" s="1">
        <f t="shared" si="299"/>
        <v>0.5964557803753413</v>
      </c>
      <c r="AV2391" s="1">
        <f t="shared" si="300"/>
        <v>0.45308587547229862</v>
      </c>
      <c r="AW2391" s="1">
        <f t="shared" si="301"/>
        <v>0.30971597056925571</v>
      </c>
    </row>
    <row r="2392" spans="1:49" x14ac:dyDescent="0.2">
      <c r="A2392">
        <v>2390</v>
      </c>
      <c r="B2392" t="s">
        <v>36128</v>
      </c>
      <c r="C2392" t="s">
        <v>36127</v>
      </c>
      <c r="F2392" t="s">
        <v>36126</v>
      </c>
      <c r="G2392" t="s">
        <v>17</v>
      </c>
      <c r="H2392" t="s">
        <v>16</v>
      </c>
      <c r="I2392" t="s">
        <v>36125</v>
      </c>
      <c r="J2392">
        <v>60107031</v>
      </c>
      <c r="K2392" t="s">
        <v>5571</v>
      </c>
      <c r="L2392" t="s">
        <v>5570</v>
      </c>
      <c r="M2392" t="s">
        <v>393</v>
      </c>
      <c r="N2392">
        <v>4</v>
      </c>
      <c r="O2392" t="s">
        <v>36124</v>
      </c>
      <c r="P2392" t="s">
        <v>36123</v>
      </c>
      <c r="Q2392" t="s">
        <v>36122</v>
      </c>
      <c r="R2392" s="7">
        <v>41640</v>
      </c>
      <c r="S2392" s="8">
        <f t="shared" si="296"/>
        <v>2014</v>
      </c>
      <c r="T2392" s="8">
        <v>2014</v>
      </c>
      <c r="U2392" s="8">
        <f t="shared" si="297"/>
        <v>8</v>
      </c>
      <c r="V2392" s="7">
        <v>41944</v>
      </c>
      <c r="W2392" t="s">
        <v>719</v>
      </c>
      <c r="X2392" s="2">
        <v>0.30399999999999999</v>
      </c>
      <c r="Y2392" s="6">
        <f t="shared" si="302"/>
        <v>8.115106377299057E-3</v>
      </c>
      <c r="AA2392">
        <v>8952477</v>
      </c>
      <c r="AB2392">
        <v>12250</v>
      </c>
      <c r="AC2392">
        <v>10982760</v>
      </c>
      <c r="AD2392" t="s">
        <v>6</v>
      </c>
      <c r="AE2392">
        <v>56</v>
      </c>
      <c r="AF2392">
        <v>11</v>
      </c>
      <c r="AH2392" t="s">
        <v>36121</v>
      </c>
      <c r="AI2392" t="s">
        <v>36120</v>
      </c>
      <c r="AJ2392" t="s">
        <v>36119</v>
      </c>
      <c r="AK2392" t="s">
        <v>36118</v>
      </c>
      <c r="AL2392">
        <v>2</v>
      </c>
      <c r="AM2392" s="5">
        <f t="shared" si="298"/>
        <v>0.25</v>
      </c>
      <c r="AN2392" s="4">
        <f t="shared" si="303"/>
        <v>3.786444528587656E-4</v>
      </c>
      <c r="AO2392" s="3"/>
      <c r="AP2392">
        <v>0</v>
      </c>
      <c r="AR2392" t="s">
        <v>1</v>
      </c>
      <c r="AT2392" s="2" t="s">
        <v>0</v>
      </c>
      <c r="AU2392" s="1">
        <f t="shared" si="299"/>
        <v>0.57941677999669683</v>
      </c>
      <c r="AV2392" s="1">
        <f t="shared" si="300"/>
        <v>0.42468754150789112</v>
      </c>
      <c r="AW2392" s="1">
        <f t="shared" si="301"/>
        <v>0.2699583030190853</v>
      </c>
    </row>
    <row r="2393" spans="1:49" x14ac:dyDescent="0.2">
      <c r="A2393">
        <v>2391</v>
      </c>
      <c r="B2393" t="s">
        <v>36117</v>
      </c>
      <c r="C2393" t="s">
        <v>36116</v>
      </c>
      <c r="F2393" t="s">
        <v>36115</v>
      </c>
      <c r="G2393" t="s">
        <v>17</v>
      </c>
      <c r="H2393" t="s">
        <v>16</v>
      </c>
      <c r="I2393" t="s">
        <v>36114</v>
      </c>
      <c r="J2393">
        <v>60102124</v>
      </c>
      <c r="K2393" t="s">
        <v>36113</v>
      </c>
      <c r="L2393" t="s">
        <v>36112</v>
      </c>
      <c r="M2393" t="s">
        <v>393</v>
      </c>
      <c r="N2393">
        <v>3</v>
      </c>
      <c r="O2393" t="s">
        <v>36111</v>
      </c>
      <c r="P2393" t="s">
        <v>36110</v>
      </c>
      <c r="Q2393" t="s">
        <v>36109</v>
      </c>
      <c r="R2393" s="7">
        <v>41640</v>
      </c>
      <c r="S2393" s="8">
        <f t="shared" si="296"/>
        <v>2014</v>
      </c>
      <c r="T2393" s="8">
        <v>2014</v>
      </c>
      <c r="U2393" s="8">
        <f t="shared" si="297"/>
        <v>8</v>
      </c>
      <c r="V2393" s="7">
        <v>41944</v>
      </c>
      <c r="W2393" t="s">
        <v>719</v>
      </c>
      <c r="X2393" s="2">
        <v>0.30399999999999999</v>
      </c>
      <c r="Y2393" s="6">
        <f t="shared" si="302"/>
        <v>8.115106377299057E-3</v>
      </c>
      <c r="AA2393">
        <v>8952477</v>
      </c>
      <c r="AB2393">
        <v>12250</v>
      </c>
      <c r="AC2393">
        <v>10982760</v>
      </c>
      <c r="AD2393" t="s">
        <v>6</v>
      </c>
      <c r="AE2393">
        <v>56</v>
      </c>
      <c r="AF2393">
        <v>11</v>
      </c>
      <c r="AH2393" t="s">
        <v>36108</v>
      </c>
      <c r="AI2393" t="s">
        <v>36107</v>
      </c>
      <c r="AJ2393" t="s">
        <v>36106</v>
      </c>
      <c r="AK2393" t="s">
        <v>36105</v>
      </c>
      <c r="AL2393">
        <v>6</v>
      </c>
      <c r="AM2393" s="5">
        <f t="shared" si="298"/>
        <v>0.75</v>
      </c>
      <c r="AN2393" s="4">
        <f t="shared" si="303"/>
        <v>1.1359333585762969E-3</v>
      </c>
      <c r="AO2393" s="3"/>
      <c r="AP2393">
        <v>0</v>
      </c>
      <c r="AR2393" t="s">
        <v>1</v>
      </c>
      <c r="AT2393" s="2" t="s">
        <v>0</v>
      </c>
      <c r="AU2393" s="1">
        <f t="shared" si="299"/>
        <v>0.60213544716822287</v>
      </c>
      <c r="AV2393" s="1">
        <f t="shared" si="300"/>
        <v>0.46255198679376774</v>
      </c>
      <c r="AW2393" s="1">
        <f t="shared" si="301"/>
        <v>0.32296852641931251</v>
      </c>
    </row>
    <row r="2394" spans="1:49" x14ac:dyDescent="0.2">
      <c r="A2394">
        <v>2392</v>
      </c>
      <c r="B2394" t="s">
        <v>36104</v>
      </c>
      <c r="C2394" t="s">
        <v>36103</v>
      </c>
      <c r="F2394" t="s">
        <v>36102</v>
      </c>
      <c r="G2394" t="s">
        <v>17</v>
      </c>
      <c r="H2394" t="s">
        <v>16</v>
      </c>
      <c r="I2394" t="s">
        <v>7543</v>
      </c>
      <c r="J2394" t="s">
        <v>36098</v>
      </c>
      <c r="K2394" t="s">
        <v>36101</v>
      </c>
      <c r="L2394" t="s">
        <v>19224</v>
      </c>
      <c r="M2394" t="s">
        <v>900</v>
      </c>
      <c r="N2394">
        <v>2</v>
      </c>
      <c r="O2394" t="s">
        <v>36100</v>
      </c>
      <c r="P2394" t="s">
        <v>36099</v>
      </c>
      <c r="Q2394" t="s">
        <v>36098</v>
      </c>
      <c r="R2394" s="7">
        <v>41640</v>
      </c>
      <c r="S2394" s="8">
        <f t="shared" si="296"/>
        <v>2014</v>
      </c>
      <c r="T2394" s="8">
        <v>2014</v>
      </c>
      <c r="U2394" s="8">
        <f t="shared" si="297"/>
        <v>8</v>
      </c>
      <c r="V2394" s="7">
        <v>41944</v>
      </c>
      <c r="W2394" t="s">
        <v>719</v>
      </c>
      <c r="X2394" s="2">
        <v>0.30399999999999999</v>
      </c>
      <c r="Y2394" s="6">
        <f t="shared" si="302"/>
        <v>8.115106377299057E-3</v>
      </c>
      <c r="AA2394">
        <v>8952477</v>
      </c>
      <c r="AB2394">
        <v>12250</v>
      </c>
      <c r="AC2394">
        <v>10982760</v>
      </c>
      <c r="AD2394" t="s">
        <v>6</v>
      </c>
      <c r="AE2394">
        <v>56</v>
      </c>
      <c r="AF2394">
        <v>11</v>
      </c>
      <c r="AH2394" t="s">
        <v>36097</v>
      </c>
      <c r="AI2394" t="s">
        <v>36096</v>
      </c>
      <c r="AJ2394" t="s">
        <v>36095</v>
      </c>
      <c r="AK2394" t="s">
        <v>36094</v>
      </c>
      <c r="AL2394">
        <v>4</v>
      </c>
      <c r="AM2394" s="5">
        <f t="shared" si="298"/>
        <v>0.5</v>
      </c>
      <c r="AN2394" s="4">
        <f t="shared" si="303"/>
        <v>7.572889057175312E-4</v>
      </c>
      <c r="AO2394" s="3"/>
      <c r="AP2394">
        <v>0</v>
      </c>
      <c r="AR2394" t="s">
        <v>1</v>
      </c>
      <c r="AT2394" s="2" t="s">
        <v>0</v>
      </c>
      <c r="AU2394" s="1">
        <f t="shared" si="299"/>
        <v>0.59077611358245985</v>
      </c>
      <c r="AV2394" s="1">
        <f t="shared" si="300"/>
        <v>0.44361976415082938</v>
      </c>
      <c r="AW2394" s="1">
        <f t="shared" si="301"/>
        <v>0.2964634147191989</v>
      </c>
    </row>
    <row r="2395" spans="1:49" x14ac:dyDescent="0.2">
      <c r="A2395">
        <v>2393</v>
      </c>
      <c r="B2395" t="s">
        <v>36093</v>
      </c>
      <c r="C2395" t="s">
        <v>36092</v>
      </c>
      <c r="F2395" t="s">
        <v>36091</v>
      </c>
      <c r="G2395" t="s">
        <v>17</v>
      </c>
      <c r="H2395" t="s">
        <v>16</v>
      </c>
      <c r="I2395" t="s">
        <v>36090</v>
      </c>
      <c r="J2395">
        <v>114620860</v>
      </c>
      <c r="K2395" t="s">
        <v>36089</v>
      </c>
      <c r="L2395" t="s">
        <v>1463</v>
      </c>
      <c r="M2395" t="s">
        <v>46</v>
      </c>
      <c r="N2395">
        <v>1</v>
      </c>
      <c r="O2395" t="s">
        <v>36088</v>
      </c>
      <c r="P2395">
        <v>57213755965</v>
      </c>
      <c r="Q2395">
        <v>114620860</v>
      </c>
      <c r="R2395" s="7">
        <v>41640</v>
      </c>
      <c r="S2395" s="8">
        <f t="shared" si="296"/>
        <v>2014</v>
      </c>
      <c r="T2395" s="8">
        <v>2014</v>
      </c>
      <c r="U2395" s="8">
        <f t="shared" si="297"/>
        <v>8</v>
      </c>
      <c r="V2395" s="7">
        <v>41944</v>
      </c>
      <c r="W2395" t="s">
        <v>719</v>
      </c>
      <c r="X2395" s="2">
        <v>0.30399999999999999</v>
      </c>
      <c r="Y2395" s="6">
        <f t="shared" si="302"/>
        <v>8.115106377299057E-3</v>
      </c>
      <c r="AA2395">
        <v>8952477</v>
      </c>
      <c r="AB2395">
        <v>12250</v>
      </c>
      <c r="AC2395">
        <v>10982760</v>
      </c>
      <c r="AD2395" t="s">
        <v>6</v>
      </c>
      <c r="AE2395">
        <v>56</v>
      </c>
      <c r="AF2395">
        <v>11</v>
      </c>
      <c r="AH2395" t="s">
        <v>36087</v>
      </c>
      <c r="AI2395" t="s">
        <v>36086</v>
      </c>
      <c r="AJ2395" t="s">
        <v>36085</v>
      </c>
      <c r="AK2395" t="s">
        <v>36084</v>
      </c>
      <c r="AL2395">
        <v>1</v>
      </c>
      <c r="AM2395" s="5">
        <f t="shared" si="298"/>
        <v>0.125</v>
      </c>
      <c r="AN2395" s="4">
        <f t="shared" si="303"/>
        <v>1.893222264293828E-4</v>
      </c>
      <c r="AO2395" s="3"/>
      <c r="AP2395">
        <v>0</v>
      </c>
      <c r="AR2395" t="s">
        <v>1</v>
      </c>
      <c r="AT2395" s="2" t="s">
        <v>0</v>
      </c>
      <c r="AU2395" s="1">
        <f t="shared" si="299"/>
        <v>0.57373711320381549</v>
      </c>
      <c r="AV2395" s="1">
        <f t="shared" si="300"/>
        <v>0.41522143018642199</v>
      </c>
      <c r="AW2395" s="1">
        <f t="shared" si="301"/>
        <v>0.2567057471690285</v>
      </c>
    </row>
    <row r="2396" spans="1:49" x14ac:dyDescent="0.2">
      <c r="A2396">
        <v>2394</v>
      </c>
      <c r="B2396" t="s">
        <v>36083</v>
      </c>
      <c r="C2396" t="s">
        <v>36082</v>
      </c>
      <c r="F2396" t="s">
        <v>36081</v>
      </c>
      <c r="G2396" t="s">
        <v>17</v>
      </c>
      <c r="H2396" t="s">
        <v>16</v>
      </c>
      <c r="I2396" t="s">
        <v>36080</v>
      </c>
      <c r="J2396" t="s">
        <v>36079</v>
      </c>
      <c r="K2396" t="s">
        <v>36078</v>
      </c>
      <c r="L2396" t="s">
        <v>36077</v>
      </c>
      <c r="M2396" t="s">
        <v>1537</v>
      </c>
      <c r="N2396">
        <v>3</v>
      </c>
      <c r="O2396" t="s">
        <v>36076</v>
      </c>
      <c r="P2396" t="s">
        <v>36075</v>
      </c>
      <c r="Q2396" t="s">
        <v>36074</v>
      </c>
      <c r="R2396" s="7">
        <v>41640</v>
      </c>
      <c r="S2396" s="8">
        <f t="shared" si="296"/>
        <v>2014</v>
      </c>
      <c r="T2396" s="8">
        <v>2014</v>
      </c>
      <c r="U2396" s="8">
        <f t="shared" si="297"/>
        <v>8</v>
      </c>
      <c r="V2396" s="7">
        <v>41944</v>
      </c>
      <c r="W2396" t="s">
        <v>719</v>
      </c>
      <c r="X2396" s="2">
        <v>0.30399999999999999</v>
      </c>
      <c r="Y2396" s="6">
        <f t="shared" si="302"/>
        <v>8.115106377299057E-3</v>
      </c>
      <c r="AA2396">
        <v>8952477</v>
      </c>
      <c r="AB2396">
        <v>12250</v>
      </c>
      <c r="AC2396">
        <v>10982760</v>
      </c>
      <c r="AD2396" t="s">
        <v>6</v>
      </c>
      <c r="AE2396">
        <v>56</v>
      </c>
      <c r="AF2396">
        <v>11</v>
      </c>
      <c r="AH2396" t="s">
        <v>36073</v>
      </c>
      <c r="AI2396" t="s">
        <v>36072</v>
      </c>
      <c r="AJ2396" t="s">
        <v>36071</v>
      </c>
      <c r="AK2396" t="s">
        <v>36070</v>
      </c>
      <c r="AL2396">
        <v>0</v>
      </c>
      <c r="AM2396" s="5">
        <f t="shared" si="298"/>
        <v>0</v>
      </c>
      <c r="AN2396" s="4">
        <f t="shared" si="303"/>
        <v>0</v>
      </c>
      <c r="AO2396" s="3"/>
      <c r="AP2396">
        <v>0</v>
      </c>
      <c r="AR2396" t="s">
        <v>1</v>
      </c>
      <c r="AT2396" s="2" t="s">
        <v>0</v>
      </c>
      <c r="AU2396" s="1">
        <f t="shared" si="299"/>
        <v>0.56805744641093392</v>
      </c>
      <c r="AV2396" s="1">
        <f t="shared" si="300"/>
        <v>0.40575531886495286</v>
      </c>
      <c r="AW2396" s="1">
        <f t="shared" si="301"/>
        <v>0.24345319131897172</v>
      </c>
    </row>
    <row r="2397" spans="1:49" x14ac:dyDescent="0.2">
      <c r="A2397">
        <v>2395</v>
      </c>
      <c r="B2397" t="s">
        <v>36069</v>
      </c>
      <c r="C2397" t="s">
        <v>36068</v>
      </c>
      <c r="F2397" t="s">
        <v>36067</v>
      </c>
      <c r="G2397" t="s">
        <v>17</v>
      </c>
      <c r="H2397" t="s">
        <v>16</v>
      </c>
      <c r="I2397" t="s">
        <v>19441</v>
      </c>
      <c r="J2397">
        <v>60011357</v>
      </c>
      <c r="K2397" t="s">
        <v>9978</v>
      </c>
      <c r="L2397" t="s">
        <v>9977</v>
      </c>
      <c r="M2397" t="s">
        <v>802</v>
      </c>
      <c r="N2397">
        <v>2</v>
      </c>
      <c r="O2397" t="s">
        <v>19440</v>
      </c>
      <c r="P2397" t="s">
        <v>19439</v>
      </c>
      <c r="Q2397" t="s">
        <v>9974</v>
      </c>
      <c r="R2397" s="7">
        <v>41640</v>
      </c>
      <c r="S2397" s="8">
        <f t="shared" si="296"/>
        <v>2014</v>
      </c>
      <c r="T2397" s="8">
        <v>2014</v>
      </c>
      <c r="U2397" s="8">
        <f t="shared" si="297"/>
        <v>8</v>
      </c>
      <c r="V2397" s="7">
        <v>41944</v>
      </c>
      <c r="W2397" t="s">
        <v>719</v>
      </c>
      <c r="X2397" s="2">
        <v>0.30399999999999999</v>
      </c>
      <c r="Y2397" s="6">
        <f t="shared" si="302"/>
        <v>8.115106377299057E-3</v>
      </c>
      <c r="AA2397">
        <v>8952477</v>
      </c>
      <c r="AB2397">
        <v>12250</v>
      </c>
      <c r="AC2397">
        <v>10982760</v>
      </c>
      <c r="AD2397" t="s">
        <v>6</v>
      </c>
      <c r="AE2397">
        <v>56</v>
      </c>
      <c r="AF2397">
        <v>11</v>
      </c>
      <c r="AH2397" t="s">
        <v>36066</v>
      </c>
      <c r="AI2397" t="s">
        <v>36065</v>
      </c>
      <c r="AJ2397" t="s">
        <v>36064</v>
      </c>
      <c r="AK2397" t="s">
        <v>36063</v>
      </c>
      <c r="AL2397">
        <v>10</v>
      </c>
      <c r="AM2397" s="5">
        <f t="shared" si="298"/>
        <v>1.25</v>
      </c>
      <c r="AN2397" s="4">
        <f t="shared" si="303"/>
        <v>1.8932222642938281E-3</v>
      </c>
      <c r="AO2397" s="3"/>
      <c r="AP2397">
        <v>0</v>
      </c>
      <c r="AR2397" t="s">
        <v>1</v>
      </c>
      <c r="AT2397" s="2" t="s">
        <v>0</v>
      </c>
      <c r="AU2397" s="1">
        <f t="shared" si="299"/>
        <v>0.6248541143397488</v>
      </c>
      <c r="AV2397" s="1">
        <f t="shared" si="300"/>
        <v>0.50041643207964426</v>
      </c>
      <c r="AW2397" s="1">
        <f t="shared" si="301"/>
        <v>0.37597874981953971</v>
      </c>
    </row>
    <row r="2398" spans="1:49" x14ac:dyDescent="0.2">
      <c r="A2398">
        <v>2396</v>
      </c>
      <c r="B2398" t="s">
        <v>36062</v>
      </c>
      <c r="C2398" t="s">
        <v>36061</v>
      </c>
      <c r="F2398" t="s">
        <v>36060</v>
      </c>
      <c r="G2398" t="s">
        <v>17</v>
      </c>
      <c r="H2398" t="s">
        <v>16</v>
      </c>
      <c r="I2398" t="s">
        <v>36059</v>
      </c>
      <c r="J2398">
        <v>60025578</v>
      </c>
      <c r="K2398" t="s">
        <v>845</v>
      </c>
      <c r="L2398" t="s">
        <v>709</v>
      </c>
      <c r="M2398" t="s">
        <v>46</v>
      </c>
      <c r="N2398">
        <v>4</v>
      </c>
      <c r="O2398" t="s">
        <v>36058</v>
      </c>
      <c r="P2398" t="s">
        <v>36057</v>
      </c>
      <c r="Q2398" t="s">
        <v>842</v>
      </c>
      <c r="R2398" s="7">
        <v>41640</v>
      </c>
      <c r="S2398" s="8">
        <f t="shared" si="296"/>
        <v>2014</v>
      </c>
      <c r="T2398" s="8">
        <v>2014</v>
      </c>
      <c r="U2398" s="8">
        <f t="shared" si="297"/>
        <v>8</v>
      </c>
      <c r="V2398" s="7">
        <v>41944</v>
      </c>
      <c r="W2398" t="s">
        <v>719</v>
      </c>
      <c r="X2398" s="2">
        <v>0.30399999999999999</v>
      </c>
      <c r="Y2398" s="6">
        <f t="shared" si="302"/>
        <v>8.115106377299057E-3</v>
      </c>
      <c r="AA2398">
        <v>8952477</v>
      </c>
      <c r="AB2398">
        <v>12250</v>
      </c>
      <c r="AC2398">
        <v>10982760</v>
      </c>
      <c r="AD2398" t="s">
        <v>6</v>
      </c>
      <c r="AE2398">
        <v>56</v>
      </c>
      <c r="AF2398">
        <v>11</v>
      </c>
      <c r="AH2398" t="s">
        <v>36056</v>
      </c>
      <c r="AI2398" t="s">
        <v>36055</v>
      </c>
      <c r="AJ2398" t="s">
        <v>36054</v>
      </c>
      <c r="AK2398" t="s">
        <v>36053</v>
      </c>
      <c r="AL2398">
        <v>5</v>
      </c>
      <c r="AM2398" s="5">
        <f t="shared" si="298"/>
        <v>0.625</v>
      </c>
      <c r="AN2398" s="4">
        <f t="shared" si="303"/>
        <v>9.4661113214691405E-4</v>
      </c>
      <c r="AO2398" s="3"/>
      <c r="AP2398">
        <v>0</v>
      </c>
      <c r="AR2398" t="s">
        <v>1</v>
      </c>
      <c r="AT2398" s="2" t="s">
        <v>0</v>
      </c>
      <c r="AU2398" s="1">
        <f t="shared" si="299"/>
        <v>0.5964557803753413</v>
      </c>
      <c r="AV2398" s="1">
        <f t="shared" si="300"/>
        <v>0.45308587547229862</v>
      </c>
      <c r="AW2398" s="1">
        <f t="shared" si="301"/>
        <v>0.30971597056925571</v>
      </c>
    </row>
    <row r="2399" spans="1:49" x14ac:dyDescent="0.2">
      <c r="A2399">
        <v>2397</v>
      </c>
      <c r="B2399" t="s">
        <v>36052</v>
      </c>
      <c r="C2399" t="s">
        <v>36051</v>
      </c>
      <c r="F2399" t="s">
        <v>36050</v>
      </c>
      <c r="G2399" t="s">
        <v>17</v>
      </c>
      <c r="H2399" t="s">
        <v>16</v>
      </c>
      <c r="I2399" t="s">
        <v>36049</v>
      </c>
      <c r="J2399">
        <v>60075223</v>
      </c>
      <c r="K2399" t="s">
        <v>36048</v>
      </c>
      <c r="L2399" t="s">
        <v>803</v>
      </c>
      <c r="M2399" t="s">
        <v>802</v>
      </c>
      <c r="N2399">
        <v>4</v>
      </c>
      <c r="O2399" t="s">
        <v>36047</v>
      </c>
      <c r="P2399" t="s">
        <v>36046</v>
      </c>
      <c r="Q2399" t="s">
        <v>36045</v>
      </c>
      <c r="R2399" s="7">
        <v>41640</v>
      </c>
      <c r="S2399" s="8">
        <f t="shared" si="296"/>
        <v>2014</v>
      </c>
      <c r="T2399" s="8">
        <v>2014</v>
      </c>
      <c r="U2399" s="8">
        <f t="shared" si="297"/>
        <v>8</v>
      </c>
      <c r="V2399" s="7">
        <v>41944</v>
      </c>
      <c r="W2399" t="s">
        <v>719</v>
      </c>
      <c r="X2399" s="2">
        <v>0.30399999999999999</v>
      </c>
      <c r="Y2399" s="6">
        <f t="shared" si="302"/>
        <v>8.115106377299057E-3</v>
      </c>
      <c r="AA2399">
        <v>8952477</v>
      </c>
      <c r="AB2399">
        <v>12250</v>
      </c>
      <c r="AC2399">
        <v>10982760</v>
      </c>
      <c r="AD2399" t="s">
        <v>6</v>
      </c>
      <c r="AE2399">
        <v>56</v>
      </c>
      <c r="AF2399">
        <v>11</v>
      </c>
      <c r="AH2399" t="s">
        <v>36044</v>
      </c>
      <c r="AI2399" t="s">
        <v>36043</v>
      </c>
      <c r="AJ2399" t="s">
        <v>36042</v>
      </c>
      <c r="AK2399" t="s">
        <v>36041</v>
      </c>
      <c r="AL2399">
        <v>7</v>
      </c>
      <c r="AM2399" s="5">
        <f t="shared" si="298"/>
        <v>0.875</v>
      </c>
      <c r="AN2399" s="4">
        <f t="shared" si="303"/>
        <v>1.3252555850056798E-3</v>
      </c>
      <c r="AO2399" s="3"/>
      <c r="AP2399">
        <v>0</v>
      </c>
      <c r="AR2399" t="s">
        <v>1</v>
      </c>
      <c r="AT2399" s="2" t="s">
        <v>0</v>
      </c>
      <c r="AU2399" s="1">
        <f t="shared" si="299"/>
        <v>0.60781511396110433</v>
      </c>
      <c r="AV2399" s="1">
        <f t="shared" si="300"/>
        <v>0.47201809811523687</v>
      </c>
      <c r="AW2399" s="1">
        <f t="shared" si="301"/>
        <v>0.33622108226936925</v>
      </c>
    </row>
    <row r="2400" spans="1:49" x14ac:dyDescent="0.2">
      <c r="A2400">
        <v>2398</v>
      </c>
      <c r="B2400" t="s">
        <v>36040</v>
      </c>
      <c r="C2400" t="s">
        <v>36039</v>
      </c>
      <c r="F2400" t="s">
        <v>36038</v>
      </c>
      <c r="G2400" t="s">
        <v>17</v>
      </c>
      <c r="H2400" t="s">
        <v>16</v>
      </c>
      <c r="I2400" t="s">
        <v>36037</v>
      </c>
      <c r="J2400">
        <v>60005630</v>
      </c>
      <c r="K2400" t="s">
        <v>30515</v>
      </c>
      <c r="L2400" t="s">
        <v>30514</v>
      </c>
      <c r="M2400" t="s">
        <v>423</v>
      </c>
      <c r="N2400">
        <v>2</v>
      </c>
      <c r="O2400" t="s">
        <v>36036</v>
      </c>
      <c r="P2400" t="s">
        <v>36035</v>
      </c>
      <c r="Q2400" t="s">
        <v>30511</v>
      </c>
      <c r="R2400" s="7">
        <v>41640</v>
      </c>
      <c r="S2400" s="8">
        <f t="shared" si="296"/>
        <v>2014</v>
      </c>
      <c r="T2400" s="8">
        <v>2014</v>
      </c>
      <c r="U2400" s="8">
        <f t="shared" si="297"/>
        <v>8</v>
      </c>
      <c r="V2400" s="7">
        <v>41944</v>
      </c>
      <c r="W2400" t="s">
        <v>719</v>
      </c>
      <c r="X2400" s="2">
        <v>0.30399999999999999</v>
      </c>
      <c r="Y2400" s="6">
        <f t="shared" si="302"/>
        <v>8.115106377299057E-3</v>
      </c>
      <c r="AA2400">
        <v>8952477</v>
      </c>
      <c r="AB2400">
        <v>12250</v>
      </c>
      <c r="AC2400">
        <v>10982760</v>
      </c>
      <c r="AD2400" t="s">
        <v>6</v>
      </c>
      <c r="AE2400">
        <v>56</v>
      </c>
      <c r="AF2400">
        <v>11</v>
      </c>
      <c r="AH2400" t="s">
        <v>36034</v>
      </c>
      <c r="AI2400" t="s">
        <v>36033</v>
      </c>
      <c r="AJ2400" t="s">
        <v>36032</v>
      </c>
      <c r="AK2400" t="s">
        <v>36031</v>
      </c>
      <c r="AL2400">
        <v>26</v>
      </c>
      <c r="AM2400" s="5">
        <f t="shared" si="298"/>
        <v>3.25</v>
      </c>
      <c r="AN2400" s="4">
        <f t="shared" si="303"/>
        <v>4.9223778871639529E-3</v>
      </c>
      <c r="AO2400" s="3"/>
      <c r="AP2400">
        <v>0</v>
      </c>
      <c r="AR2400" t="s">
        <v>1</v>
      </c>
      <c r="AT2400" s="2" t="s">
        <v>0</v>
      </c>
      <c r="AU2400" s="1">
        <f t="shared" si="299"/>
        <v>0.71572878302585252</v>
      </c>
      <c r="AV2400" s="1">
        <f t="shared" si="300"/>
        <v>0.65187421322315042</v>
      </c>
      <c r="AW2400" s="1">
        <f t="shared" si="301"/>
        <v>0.58801964342044843</v>
      </c>
    </row>
    <row r="2401" spans="1:49" x14ac:dyDescent="0.2">
      <c r="A2401">
        <v>2399</v>
      </c>
      <c r="B2401" t="s">
        <v>36030</v>
      </c>
      <c r="C2401" t="s">
        <v>36029</v>
      </c>
      <c r="F2401" t="s">
        <v>36028</v>
      </c>
      <c r="G2401" t="s">
        <v>17</v>
      </c>
      <c r="H2401" t="s">
        <v>16</v>
      </c>
      <c r="I2401" t="s">
        <v>711</v>
      </c>
      <c r="J2401">
        <v>60032006</v>
      </c>
      <c r="K2401" t="s">
        <v>20406</v>
      </c>
      <c r="L2401" t="s">
        <v>20405</v>
      </c>
      <c r="M2401" t="s">
        <v>393</v>
      </c>
      <c r="N2401">
        <v>3</v>
      </c>
      <c r="O2401" t="s">
        <v>36027</v>
      </c>
      <c r="P2401" t="s">
        <v>36026</v>
      </c>
      <c r="Q2401" t="s">
        <v>36025</v>
      </c>
      <c r="R2401" s="7">
        <v>41640</v>
      </c>
      <c r="S2401" s="8">
        <f t="shared" si="296"/>
        <v>2014</v>
      </c>
      <c r="T2401" s="8">
        <v>2014</v>
      </c>
      <c r="U2401" s="8">
        <f t="shared" si="297"/>
        <v>8</v>
      </c>
      <c r="V2401" s="7">
        <v>41944</v>
      </c>
      <c r="W2401" t="s">
        <v>719</v>
      </c>
      <c r="X2401" s="2">
        <v>0.30399999999999999</v>
      </c>
      <c r="Y2401" s="6">
        <f t="shared" si="302"/>
        <v>8.115106377299057E-3</v>
      </c>
      <c r="AA2401">
        <v>8952477</v>
      </c>
      <c r="AB2401">
        <v>12250</v>
      </c>
      <c r="AC2401">
        <v>10982760</v>
      </c>
      <c r="AD2401" t="s">
        <v>6</v>
      </c>
      <c r="AE2401">
        <v>56</v>
      </c>
      <c r="AF2401">
        <v>11</v>
      </c>
      <c r="AH2401" t="s">
        <v>36024</v>
      </c>
      <c r="AI2401" t="s">
        <v>36023</v>
      </c>
      <c r="AJ2401" t="s">
        <v>36022</v>
      </c>
      <c r="AK2401" t="s">
        <v>36021</v>
      </c>
      <c r="AL2401">
        <v>7</v>
      </c>
      <c r="AM2401" s="5">
        <f t="shared" si="298"/>
        <v>0.875</v>
      </c>
      <c r="AN2401" s="4">
        <f t="shared" si="303"/>
        <v>1.3252555850056798E-3</v>
      </c>
      <c r="AO2401" s="3"/>
      <c r="AP2401">
        <v>0</v>
      </c>
      <c r="AR2401" t="s">
        <v>1</v>
      </c>
      <c r="AT2401" s="2" t="s">
        <v>0</v>
      </c>
      <c r="AU2401" s="1">
        <f t="shared" si="299"/>
        <v>0.60781511396110433</v>
      </c>
      <c r="AV2401" s="1">
        <f t="shared" si="300"/>
        <v>0.47201809811523687</v>
      </c>
      <c r="AW2401" s="1">
        <f t="shared" si="301"/>
        <v>0.33622108226936925</v>
      </c>
    </row>
    <row r="2402" spans="1:49" x14ac:dyDescent="0.2">
      <c r="A2402">
        <v>2400</v>
      </c>
      <c r="B2402" t="s">
        <v>36020</v>
      </c>
      <c r="C2402" t="s">
        <v>36019</v>
      </c>
      <c r="F2402" t="s">
        <v>36018</v>
      </c>
      <c r="G2402" t="s">
        <v>17</v>
      </c>
      <c r="H2402" t="s">
        <v>16</v>
      </c>
      <c r="I2402" t="s">
        <v>6222</v>
      </c>
      <c r="J2402">
        <v>60001821</v>
      </c>
      <c r="K2402" t="s">
        <v>945</v>
      </c>
      <c r="L2402" t="s">
        <v>944</v>
      </c>
      <c r="M2402" t="s">
        <v>943</v>
      </c>
      <c r="N2402">
        <v>2</v>
      </c>
      <c r="O2402" t="s">
        <v>36017</v>
      </c>
      <c r="P2402" t="s">
        <v>20551</v>
      </c>
      <c r="Q2402" t="s">
        <v>20550</v>
      </c>
      <c r="R2402" s="7">
        <v>41640</v>
      </c>
      <c r="S2402" s="8">
        <f t="shared" si="296"/>
        <v>2014</v>
      </c>
      <c r="T2402" s="8">
        <v>2014</v>
      </c>
      <c r="U2402" s="8">
        <f t="shared" si="297"/>
        <v>8</v>
      </c>
      <c r="V2402" s="7">
        <v>41944</v>
      </c>
      <c r="W2402" t="s">
        <v>719</v>
      </c>
      <c r="X2402" s="2">
        <v>0.30399999999999999</v>
      </c>
      <c r="Y2402" s="6">
        <f t="shared" si="302"/>
        <v>8.115106377299057E-3</v>
      </c>
      <c r="AA2402">
        <v>8952477</v>
      </c>
      <c r="AB2402">
        <v>12250</v>
      </c>
      <c r="AC2402">
        <v>10982760</v>
      </c>
      <c r="AD2402" t="s">
        <v>6</v>
      </c>
      <c r="AE2402">
        <v>56</v>
      </c>
      <c r="AF2402">
        <v>11</v>
      </c>
      <c r="AH2402" t="s">
        <v>36016</v>
      </c>
      <c r="AI2402" t="s">
        <v>36015</v>
      </c>
      <c r="AJ2402" t="s">
        <v>36014</v>
      </c>
      <c r="AK2402" t="s">
        <v>36013</v>
      </c>
      <c r="AL2402">
        <v>10</v>
      </c>
      <c r="AM2402" s="5">
        <f t="shared" si="298"/>
        <v>1.25</v>
      </c>
      <c r="AN2402" s="4">
        <f t="shared" si="303"/>
        <v>1.8932222642938281E-3</v>
      </c>
      <c r="AO2402" s="3"/>
      <c r="AP2402">
        <v>0</v>
      </c>
      <c r="AR2402" t="s">
        <v>1</v>
      </c>
      <c r="AT2402" s="2" t="s">
        <v>0</v>
      </c>
      <c r="AU2402" s="1">
        <f t="shared" si="299"/>
        <v>0.6248541143397488</v>
      </c>
      <c r="AV2402" s="1">
        <f t="shared" si="300"/>
        <v>0.50041643207964426</v>
      </c>
      <c r="AW2402" s="1">
        <f t="shared" si="301"/>
        <v>0.37597874981953971</v>
      </c>
    </row>
    <row r="2403" spans="1:49" x14ac:dyDescent="0.2">
      <c r="A2403">
        <v>2401</v>
      </c>
      <c r="B2403" t="s">
        <v>36012</v>
      </c>
      <c r="C2403" t="s">
        <v>36011</v>
      </c>
      <c r="F2403" t="s">
        <v>36010</v>
      </c>
      <c r="G2403" t="s">
        <v>17</v>
      </c>
      <c r="H2403" t="s">
        <v>16</v>
      </c>
      <c r="I2403" t="s">
        <v>36009</v>
      </c>
      <c r="J2403">
        <v>60025488</v>
      </c>
      <c r="K2403" t="s">
        <v>36008</v>
      </c>
      <c r="L2403" t="s">
        <v>29349</v>
      </c>
      <c r="M2403" t="s">
        <v>76</v>
      </c>
      <c r="N2403">
        <v>2</v>
      </c>
      <c r="O2403" t="s">
        <v>36007</v>
      </c>
      <c r="P2403" t="s">
        <v>36006</v>
      </c>
      <c r="Q2403" t="s">
        <v>36005</v>
      </c>
      <c r="R2403" s="7">
        <v>41640</v>
      </c>
      <c r="S2403" s="8">
        <f t="shared" si="296"/>
        <v>2014</v>
      </c>
      <c r="T2403" s="8">
        <v>2014</v>
      </c>
      <c r="U2403" s="8">
        <f t="shared" si="297"/>
        <v>8</v>
      </c>
      <c r="V2403" s="7">
        <v>41944</v>
      </c>
      <c r="W2403" t="s">
        <v>719</v>
      </c>
      <c r="X2403" s="2">
        <v>0.30399999999999999</v>
      </c>
      <c r="Y2403" s="6">
        <f t="shared" si="302"/>
        <v>8.115106377299057E-3</v>
      </c>
      <c r="AA2403">
        <v>8952477</v>
      </c>
      <c r="AB2403">
        <v>12250</v>
      </c>
      <c r="AC2403">
        <v>10982760</v>
      </c>
      <c r="AD2403" t="s">
        <v>6</v>
      </c>
      <c r="AE2403">
        <v>56</v>
      </c>
      <c r="AF2403">
        <v>11</v>
      </c>
      <c r="AH2403" t="s">
        <v>36004</v>
      </c>
      <c r="AI2403" t="s">
        <v>36003</v>
      </c>
      <c r="AJ2403" t="s">
        <v>36002</v>
      </c>
      <c r="AK2403" t="s">
        <v>36001</v>
      </c>
      <c r="AL2403">
        <v>5</v>
      </c>
      <c r="AM2403" s="5">
        <f t="shared" si="298"/>
        <v>0.625</v>
      </c>
      <c r="AN2403" s="4">
        <f t="shared" si="303"/>
        <v>9.4661113214691405E-4</v>
      </c>
      <c r="AO2403" s="3"/>
      <c r="AP2403">
        <v>0</v>
      </c>
      <c r="AR2403" t="s">
        <v>1</v>
      </c>
      <c r="AT2403" s="2" t="s">
        <v>0</v>
      </c>
      <c r="AU2403" s="1">
        <f t="shared" si="299"/>
        <v>0.5964557803753413</v>
      </c>
      <c r="AV2403" s="1">
        <f t="shared" si="300"/>
        <v>0.45308587547229862</v>
      </c>
      <c r="AW2403" s="1">
        <f t="shared" si="301"/>
        <v>0.30971597056925571</v>
      </c>
    </row>
    <row r="2404" spans="1:49" x14ac:dyDescent="0.2">
      <c r="A2404">
        <v>2402</v>
      </c>
      <c r="B2404" t="s">
        <v>36000</v>
      </c>
      <c r="C2404" t="s">
        <v>35999</v>
      </c>
      <c r="F2404" t="s">
        <v>35998</v>
      </c>
      <c r="G2404" t="s">
        <v>17</v>
      </c>
      <c r="H2404" t="s">
        <v>16</v>
      </c>
      <c r="I2404" t="s">
        <v>35997</v>
      </c>
      <c r="J2404" t="s">
        <v>35996</v>
      </c>
      <c r="K2404" t="s">
        <v>35995</v>
      </c>
      <c r="L2404" t="s">
        <v>35994</v>
      </c>
      <c r="M2404" t="s">
        <v>2090</v>
      </c>
      <c r="N2404">
        <v>5</v>
      </c>
      <c r="O2404" t="s">
        <v>35993</v>
      </c>
      <c r="P2404" t="s">
        <v>35992</v>
      </c>
      <c r="Q2404" t="s">
        <v>35991</v>
      </c>
      <c r="R2404" s="7">
        <v>41640</v>
      </c>
      <c r="S2404" s="8">
        <f t="shared" si="296"/>
        <v>2014</v>
      </c>
      <c r="T2404" s="8">
        <v>2014</v>
      </c>
      <c r="U2404" s="8">
        <f t="shared" si="297"/>
        <v>8</v>
      </c>
      <c r="V2404" s="7">
        <v>41944</v>
      </c>
      <c r="W2404" t="s">
        <v>719</v>
      </c>
      <c r="X2404" s="2">
        <v>0.30399999999999999</v>
      </c>
      <c r="Y2404" s="6">
        <f t="shared" si="302"/>
        <v>8.115106377299057E-3</v>
      </c>
      <c r="AA2404">
        <v>8952477</v>
      </c>
      <c r="AB2404">
        <v>12250</v>
      </c>
      <c r="AC2404">
        <v>10982760</v>
      </c>
      <c r="AD2404" t="s">
        <v>6</v>
      </c>
      <c r="AE2404">
        <v>56</v>
      </c>
      <c r="AF2404">
        <v>11</v>
      </c>
      <c r="AH2404" t="s">
        <v>35990</v>
      </c>
      <c r="AI2404" t="s">
        <v>35989</v>
      </c>
      <c r="AJ2404" t="s">
        <v>35988</v>
      </c>
      <c r="AK2404" t="s">
        <v>35987</v>
      </c>
      <c r="AL2404">
        <v>4</v>
      </c>
      <c r="AM2404" s="5">
        <f t="shared" si="298"/>
        <v>0.5</v>
      </c>
      <c r="AN2404" s="4">
        <f t="shared" si="303"/>
        <v>7.572889057175312E-4</v>
      </c>
      <c r="AO2404" s="3"/>
      <c r="AP2404">
        <v>0</v>
      </c>
      <c r="AQ2404" t="s">
        <v>1237</v>
      </c>
      <c r="AR2404" t="s">
        <v>1</v>
      </c>
      <c r="AS2404" t="s">
        <v>35986</v>
      </c>
      <c r="AT2404" s="2" t="s">
        <v>0</v>
      </c>
      <c r="AU2404" s="1">
        <f t="shared" si="299"/>
        <v>0.59077611358245985</v>
      </c>
      <c r="AV2404" s="1">
        <f t="shared" si="300"/>
        <v>0.44361976415082938</v>
      </c>
      <c r="AW2404" s="1">
        <f t="shared" si="301"/>
        <v>0.2964634147191989</v>
      </c>
    </row>
    <row r="2405" spans="1:49" x14ac:dyDescent="0.2">
      <c r="A2405">
        <v>2403</v>
      </c>
      <c r="B2405" t="s">
        <v>35985</v>
      </c>
      <c r="C2405" t="s">
        <v>35984</v>
      </c>
      <c r="F2405" t="s">
        <v>35983</v>
      </c>
      <c r="G2405" t="s">
        <v>17</v>
      </c>
      <c r="H2405" t="s">
        <v>16</v>
      </c>
      <c r="I2405" t="s">
        <v>749</v>
      </c>
      <c r="J2405" t="s">
        <v>2817</v>
      </c>
      <c r="K2405" t="s">
        <v>2816</v>
      </c>
      <c r="L2405" t="s">
        <v>2815</v>
      </c>
      <c r="M2405" t="s">
        <v>1592</v>
      </c>
      <c r="N2405">
        <v>4</v>
      </c>
      <c r="O2405" t="s">
        <v>35982</v>
      </c>
      <c r="P2405" t="s">
        <v>35981</v>
      </c>
      <c r="Q2405" t="s">
        <v>35980</v>
      </c>
      <c r="R2405" s="7">
        <v>41640</v>
      </c>
      <c r="S2405" s="8">
        <f t="shared" ref="S2405:S2468" si="304">YEAR(R2405)</f>
        <v>2014</v>
      </c>
      <c r="T2405" s="8">
        <v>2014</v>
      </c>
      <c r="U2405" s="8">
        <f t="shared" ref="U2405:U2468" si="305">2022-T2405</f>
        <v>8</v>
      </c>
      <c r="V2405" s="7">
        <v>41944</v>
      </c>
      <c r="W2405" t="s">
        <v>719</v>
      </c>
      <c r="X2405" s="2">
        <v>0.30399999999999999</v>
      </c>
      <c r="Y2405" s="6">
        <f t="shared" si="302"/>
        <v>8.115106377299057E-3</v>
      </c>
      <c r="AA2405">
        <v>8952477</v>
      </c>
      <c r="AB2405">
        <v>12250</v>
      </c>
      <c r="AC2405">
        <v>10982760</v>
      </c>
      <c r="AD2405" t="s">
        <v>6</v>
      </c>
      <c r="AE2405">
        <v>56</v>
      </c>
      <c r="AF2405">
        <v>11</v>
      </c>
      <c r="AH2405" t="s">
        <v>35979</v>
      </c>
      <c r="AI2405" t="s">
        <v>35978</v>
      </c>
      <c r="AJ2405" t="s">
        <v>35977</v>
      </c>
      <c r="AK2405" t="s">
        <v>35976</v>
      </c>
      <c r="AL2405">
        <v>8</v>
      </c>
      <c r="AM2405" s="5">
        <f t="shared" ref="AM2405:AM2468" si="306">AL2405/U2405</f>
        <v>1</v>
      </c>
      <c r="AN2405" s="4">
        <f t="shared" si="303"/>
        <v>1.5145778114350624E-3</v>
      </c>
      <c r="AO2405" s="3"/>
      <c r="AP2405">
        <v>0</v>
      </c>
      <c r="AR2405" t="s">
        <v>1</v>
      </c>
      <c r="AT2405" s="2" t="s">
        <v>0</v>
      </c>
      <c r="AU2405" s="1">
        <f t="shared" ref="AU2405:AU2468" si="307">(Y2405*0.7+AN2405*0.3)*100</f>
        <v>0.61349478075398578</v>
      </c>
      <c r="AV2405" s="1">
        <f t="shared" ref="AV2405:AV2468" si="308">(Y2405*0.5+AN2405*0.5)*100</f>
        <v>0.481484209436706</v>
      </c>
      <c r="AW2405" s="1">
        <f t="shared" ref="AW2405:AW2468" si="309">(Y2405*0.3+AN2405*0.7)*100</f>
        <v>0.34947363811942611</v>
      </c>
    </row>
    <row r="2406" spans="1:49" x14ac:dyDescent="0.2">
      <c r="A2406">
        <v>2404</v>
      </c>
      <c r="B2406" t="s">
        <v>35975</v>
      </c>
      <c r="C2406" t="s">
        <v>35974</v>
      </c>
      <c r="F2406" t="s">
        <v>35973</v>
      </c>
      <c r="G2406" t="s">
        <v>17</v>
      </c>
      <c r="H2406" t="s">
        <v>16</v>
      </c>
      <c r="I2406" t="s">
        <v>35972</v>
      </c>
      <c r="J2406" t="s">
        <v>7070</v>
      </c>
      <c r="K2406" t="s">
        <v>7069</v>
      </c>
      <c r="L2406" t="s">
        <v>7068</v>
      </c>
      <c r="M2406" t="s">
        <v>7067</v>
      </c>
      <c r="N2406">
        <v>3</v>
      </c>
      <c r="O2406" t="s">
        <v>35971</v>
      </c>
      <c r="P2406" t="s">
        <v>35970</v>
      </c>
      <c r="Q2406" t="s">
        <v>35969</v>
      </c>
      <c r="R2406" s="7">
        <v>41640</v>
      </c>
      <c r="S2406" s="8">
        <f t="shared" si="304"/>
        <v>2014</v>
      </c>
      <c r="T2406" s="8">
        <v>2014</v>
      </c>
      <c r="U2406" s="8">
        <f t="shared" si="305"/>
        <v>8</v>
      </c>
      <c r="V2406" s="7">
        <v>41944</v>
      </c>
      <c r="W2406" t="s">
        <v>719</v>
      </c>
      <c r="X2406" s="2">
        <v>0.30399999999999999</v>
      </c>
      <c r="Y2406" s="6">
        <f t="shared" si="302"/>
        <v>8.115106377299057E-3</v>
      </c>
      <c r="AA2406">
        <v>8952477</v>
      </c>
      <c r="AB2406">
        <v>12250</v>
      </c>
      <c r="AC2406">
        <v>10982760</v>
      </c>
      <c r="AD2406" t="s">
        <v>6</v>
      </c>
      <c r="AE2406">
        <v>56</v>
      </c>
      <c r="AF2406">
        <v>11</v>
      </c>
      <c r="AH2406" t="s">
        <v>35968</v>
      </c>
      <c r="AI2406" t="s">
        <v>35967</v>
      </c>
      <c r="AJ2406" t="s">
        <v>35966</v>
      </c>
      <c r="AK2406" t="s">
        <v>35965</v>
      </c>
      <c r="AL2406">
        <v>14</v>
      </c>
      <c r="AM2406" s="5">
        <f t="shared" si="306"/>
        <v>1.75</v>
      </c>
      <c r="AN2406" s="4">
        <f t="shared" si="303"/>
        <v>2.6505111700113595E-3</v>
      </c>
      <c r="AO2406" s="3"/>
      <c r="AP2406">
        <v>0</v>
      </c>
      <c r="AR2406" t="s">
        <v>1</v>
      </c>
      <c r="AT2406" s="2" t="s">
        <v>0</v>
      </c>
      <c r="AU2406" s="1">
        <f t="shared" si="307"/>
        <v>0.64757278151127473</v>
      </c>
      <c r="AV2406" s="1">
        <f t="shared" si="308"/>
        <v>0.53828087736552088</v>
      </c>
      <c r="AW2406" s="1">
        <f t="shared" si="309"/>
        <v>0.42898897321976687</v>
      </c>
    </row>
    <row r="2407" spans="1:49" x14ac:dyDescent="0.2">
      <c r="A2407">
        <v>2405</v>
      </c>
      <c r="B2407" t="s">
        <v>35964</v>
      </c>
      <c r="C2407" t="s">
        <v>35963</v>
      </c>
      <c r="F2407" t="s">
        <v>35962</v>
      </c>
      <c r="G2407" t="s">
        <v>17</v>
      </c>
      <c r="H2407" t="s">
        <v>16</v>
      </c>
      <c r="I2407" t="s">
        <v>18911</v>
      </c>
      <c r="J2407">
        <v>60117496</v>
      </c>
      <c r="K2407" t="s">
        <v>35961</v>
      </c>
      <c r="L2407" t="s">
        <v>8962</v>
      </c>
      <c r="M2407" t="s">
        <v>8961</v>
      </c>
      <c r="N2407">
        <v>3</v>
      </c>
      <c r="O2407" t="s">
        <v>35960</v>
      </c>
      <c r="P2407" t="s">
        <v>35959</v>
      </c>
      <c r="Q2407" t="s">
        <v>35958</v>
      </c>
      <c r="R2407" s="7">
        <v>41640</v>
      </c>
      <c r="S2407" s="8">
        <f t="shared" si="304"/>
        <v>2014</v>
      </c>
      <c r="T2407" s="8">
        <v>2014</v>
      </c>
      <c r="U2407" s="8">
        <f t="shared" si="305"/>
        <v>8</v>
      </c>
      <c r="V2407" s="7">
        <v>41944</v>
      </c>
      <c r="W2407" t="s">
        <v>719</v>
      </c>
      <c r="X2407" s="2">
        <v>0.30399999999999999</v>
      </c>
      <c r="Y2407" s="6">
        <f t="shared" si="302"/>
        <v>8.115106377299057E-3</v>
      </c>
      <c r="AA2407">
        <v>8952477</v>
      </c>
      <c r="AB2407">
        <v>12250</v>
      </c>
      <c r="AC2407">
        <v>10982760</v>
      </c>
      <c r="AD2407" t="s">
        <v>6</v>
      </c>
      <c r="AE2407">
        <v>56</v>
      </c>
      <c r="AF2407">
        <v>11</v>
      </c>
      <c r="AH2407" t="s">
        <v>35957</v>
      </c>
      <c r="AI2407" t="s">
        <v>35956</v>
      </c>
      <c r="AJ2407" t="s">
        <v>35955</v>
      </c>
      <c r="AK2407" t="s">
        <v>35954</v>
      </c>
      <c r="AL2407">
        <v>0</v>
      </c>
      <c r="AM2407" s="5">
        <f t="shared" si="306"/>
        <v>0</v>
      </c>
      <c r="AN2407" s="4">
        <f t="shared" si="303"/>
        <v>0</v>
      </c>
      <c r="AO2407" s="3"/>
      <c r="AP2407">
        <v>0</v>
      </c>
      <c r="AR2407" t="s">
        <v>1</v>
      </c>
      <c r="AT2407" s="2" t="s">
        <v>0</v>
      </c>
      <c r="AU2407" s="1">
        <f t="shared" si="307"/>
        <v>0.56805744641093392</v>
      </c>
      <c r="AV2407" s="1">
        <f t="shared" si="308"/>
        <v>0.40575531886495286</v>
      </c>
      <c r="AW2407" s="1">
        <f t="shared" si="309"/>
        <v>0.24345319131897172</v>
      </c>
    </row>
    <row r="2408" spans="1:49" x14ac:dyDescent="0.2">
      <c r="A2408">
        <v>2406</v>
      </c>
      <c r="B2408" t="s">
        <v>35953</v>
      </c>
      <c r="C2408" t="s">
        <v>35952</v>
      </c>
      <c r="F2408" t="s">
        <v>35951</v>
      </c>
      <c r="G2408" t="s">
        <v>17</v>
      </c>
      <c r="H2408" t="s">
        <v>16</v>
      </c>
      <c r="I2408" t="s">
        <v>12913</v>
      </c>
      <c r="J2408" t="s">
        <v>12908</v>
      </c>
      <c r="K2408" t="s">
        <v>12912</v>
      </c>
      <c r="L2408" t="s">
        <v>12911</v>
      </c>
      <c r="M2408" t="s">
        <v>900</v>
      </c>
      <c r="N2408">
        <v>2</v>
      </c>
      <c r="O2408" t="s">
        <v>12910</v>
      </c>
      <c r="P2408" t="s">
        <v>12909</v>
      </c>
      <c r="Q2408" t="s">
        <v>12908</v>
      </c>
      <c r="R2408" s="7">
        <v>41640</v>
      </c>
      <c r="S2408" s="8">
        <f t="shared" si="304"/>
        <v>2014</v>
      </c>
      <c r="T2408" s="8">
        <v>2014</v>
      </c>
      <c r="U2408" s="8">
        <f t="shared" si="305"/>
        <v>8</v>
      </c>
      <c r="V2408" s="7">
        <v>41944</v>
      </c>
      <c r="W2408" t="s">
        <v>719</v>
      </c>
      <c r="X2408" s="2">
        <v>0.30399999999999999</v>
      </c>
      <c r="Y2408" s="6">
        <f t="shared" si="302"/>
        <v>8.115106377299057E-3</v>
      </c>
      <c r="AA2408">
        <v>8952477</v>
      </c>
      <c r="AB2408">
        <v>12250</v>
      </c>
      <c r="AC2408">
        <v>10982760</v>
      </c>
      <c r="AD2408" t="s">
        <v>6</v>
      </c>
      <c r="AE2408">
        <v>56</v>
      </c>
      <c r="AF2408">
        <v>11</v>
      </c>
      <c r="AH2408" t="s">
        <v>35950</v>
      </c>
      <c r="AI2408" t="s">
        <v>35949</v>
      </c>
      <c r="AJ2408" t="s">
        <v>35948</v>
      </c>
      <c r="AK2408" t="s">
        <v>35947</v>
      </c>
      <c r="AL2408">
        <v>1</v>
      </c>
      <c r="AM2408" s="5">
        <f t="shared" si="306"/>
        <v>0.125</v>
      </c>
      <c r="AN2408" s="4">
        <f t="shared" si="303"/>
        <v>1.893222264293828E-4</v>
      </c>
      <c r="AO2408" s="3"/>
      <c r="AP2408">
        <v>0</v>
      </c>
      <c r="AR2408" t="s">
        <v>1</v>
      </c>
      <c r="AT2408" s="2" t="s">
        <v>0</v>
      </c>
      <c r="AU2408" s="1">
        <f t="shared" si="307"/>
        <v>0.57373711320381549</v>
      </c>
      <c r="AV2408" s="1">
        <f t="shared" si="308"/>
        <v>0.41522143018642199</v>
      </c>
      <c r="AW2408" s="1">
        <f t="shared" si="309"/>
        <v>0.2567057471690285</v>
      </c>
    </row>
    <row r="2409" spans="1:49" x14ac:dyDescent="0.2">
      <c r="A2409">
        <v>2407</v>
      </c>
      <c r="B2409" t="s">
        <v>35946</v>
      </c>
      <c r="C2409" t="s">
        <v>35945</v>
      </c>
      <c r="F2409" t="s">
        <v>35944</v>
      </c>
      <c r="G2409" t="s">
        <v>17</v>
      </c>
      <c r="H2409" t="s">
        <v>16</v>
      </c>
      <c r="I2409" t="s">
        <v>10422</v>
      </c>
      <c r="J2409" t="s">
        <v>13034</v>
      </c>
      <c r="K2409" t="s">
        <v>13039</v>
      </c>
      <c r="L2409" t="s">
        <v>13038</v>
      </c>
      <c r="M2409" t="s">
        <v>13037</v>
      </c>
      <c r="N2409">
        <v>3</v>
      </c>
      <c r="O2409" t="s">
        <v>35943</v>
      </c>
      <c r="P2409" t="s">
        <v>35942</v>
      </c>
      <c r="Q2409" t="s">
        <v>35941</v>
      </c>
      <c r="R2409" s="7">
        <v>41640</v>
      </c>
      <c r="S2409" s="8">
        <f t="shared" si="304"/>
        <v>2014</v>
      </c>
      <c r="T2409" s="8">
        <v>2014</v>
      </c>
      <c r="U2409" s="8">
        <f t="shared" si="305"/>
        <v>8</v>
      </c>
      <c r="V2409" s="7">
        <v>41944</v>
      </c>
      <c r="W2409" t="s">
        <v>719</v>
      </c>
      <c r="X2409" s="2">
        <v>0.30399999999999999</v>
      </c>
      <c r="Y2409" s="6">
        <f t="shared" si="302"/>
        <v>8.115106377299057E-3</v>
      </c>
      <c r="AA2409">
        <v>8952477</v>
      </c>
      <c r="AB2409">
        <v>12250</v>
      </c>
      <c r="AC2409">
        <v>10982760</v>
      </c>
      <c r="AD2409" t="s">
        <v>6</v>
      </c>
      <c r="AE2409">
        <v>56</v>
      </c>
      <c r="AF2409">
        <v>11</v>
      </c>
      <c r="AH2409" t="s">
        <v>35940</v>
      </c>
      <c r="AI2409" t="s">
        <v>35939</v>
      </c>
      <c r="AJ2409" t="s">
        <v>35938</v>
      </c>
      <c r="AK2409" t="s">
        <v>35937</v>
      </c>
      <c r="AL2409">
        <v>0</v>
      </c>
      <c r="AM2409" s="5">
        <f t="shared" si="306"/>
        <v>0</v>
      </c>
      <c r="AN2409" s="4">
        <f t="shared" si="303"/>
        <v>0</v>
      </c>
      <c r="AO2409" s="3"/>
      <c r="AP2409">
        <v>0</v>
      </c>
      <c r="AR2409" t="s">
        <v>1</v>
      </c>
      <c r="AS2409" t="s">
        <v>35936</v>
      </c>
      <c r="AT2409" s="2" t="s">
        <v>0</v>
      </c>
      <c r="AU2409" s="1">
        <f t="shared" si="307"/>
        <v>0.56805744641093392</v>
      </c>
      <c r="AV2409" s="1">
        <f t="shared" si="308"/>
        <v>0.40575531886495286</v>
      </c>
      <c r="AW2409" s="1">
        <f t="shared" si="309"/>
        <v>0.24345319131897172</v>
      </c>
    </row>
    <row r="2410" spans="1:49" x14ac:dyDescent="0.2">
      <c r="A2410">
        <v>2408</v>
      </c>
      <c r="B2410" t="s">
        <v>35935</v>
      </c>
      <c r="C2410" t="s">
        <v>35934</v>
      </c>
      <c r="F2410" t="s">
        <v>35933</v>
      </c>
      <c r="G2410" t="s">
        <v>17</v>
      </c>
      <c r="H2410" t="s">
        <v>16</v>
      </c>
      <c r="I2410" t="s">
        <v>35932</v>
      </c>
      <c r="J2410">
        <v>105210547</v>
      </c>
      <c r="K2410" t="s">
        <v>35931</v>
      </c>
      <c r="L2410" t="s">
        <v>1463</v>
      </c>
      <c r="M2410" t="s">
        <v>46</v>
      </c>
      <c r="N2410">
        <v>3</v>
      </c>
      <c r="O2410" t="s">
        <v>35930</v>
      </c>
      <c r="P2410" t="s">
        <v>35929</v>
      </c>
      <c r="Q2410" t="s">
        <v>35928</v>
      </c>
      <c r="R2410" s="7">
        <v>41640</v>
      </c>
      <c r="S2410" s="8">
        <f t="shared" si="304"/>
        <v>2014</v>
      </c>
      <c r="T2410" s="8">
        <v>2014</v>
      </c>
      <c r="U2410" s="8">
        <f t="shared" si="305"/>
        <v>8</v>
      </c>
      <c r="V2410" s="7">
        <v>41640</v>
      </c>
      <c r="W2410" t="s">
        <v>35927</v>
      </c>
      <c r="X2410" s="2">
        <v>0.20699999999999999</v>
      </c>
      <c r="Y2410" s="6">
        <f t="shared" si="302"/>
        <v>5.5257467766477138E-3</v>
      </c>
      <c r="AA2410">
        <v>17543916</v>
      </c>
      <c r="AB2410">
        <v>21100198205</v>
      </c>
      <c r="AC2410">
        <v>17543924</v>
      </c>
      <c r="AD2410" t="s">
        <v>6</v>
      </c>
      <c r="AE2410">
        <v>13</v>
      </c>
      <c r="AF2410" s="10">
        <v>44289</v>
      </c>
      <c r="AH2410" t="s">
        <v>35926</v>
      </c>
      <c r="AI2410" t="s">
        <v>35925</v>
      </c>
      <c r="AJ2410" t="s">
        <v>35924</v>
      </c>
      <c r="AK2410" t="s">
        <v>35923</v>
      </c>
      <c r="AL2410">
        <v>1</v>
      </c>
      <c r="AM2410" s="5">
        <f t="shared" si="306"/>
        <v>0.125</v>
      </c>
      <c r="AN2410" s="4">
        <f t="shared" si="303"/>
        <v>1.893222264293828E-4</v>
      </c>
      <c r="AO2410" s="3"/>
      <c r="AP2410">
        <v>0</v>
      </c>
      <c r="AR2410" t="s">
        <v>1</v>
      </c>
      <c r="AT2410" s="2" t="s">
        <v>0</v>
      </c>
      <c r="AU2410" s="1">
        <f t="shared" si="307"/>
        <v>0.39248194115822138</v>
      </c>
      <c r="AV2410" s="1">
        <f t="shared" si="308"/>
        <v>0.28575345015385484</v>
      </c>
      <c r="AW2410" s="1">
        <f t="shared" si="309"/>
        <v>0.17902495914948821</v>
      </c>
    </row>
    <row r="2411" spans="1:49" x14ac:dyDescent="0.2">
      <c r="A2411">
        <v>2409</v>
      </c>
      <c r="B2411" t="s">
        <v>35922</v>
      </c>
      <c r="F2411" t="s">
        <v>35921</v>
      </c>
      <c r="G2411" t="s">
        <v>17</v>
      </c>
      <c r="H2411" t="s">
        <v>16</v>
      </c>
      <c r="I2411" t="s">
        <v>35920</v>
      </c>
      <c r="J2411" t="s">
        <v>35919</v>
      </c>
      <c r="K2411" t="s">
        <v>35918</v>
      </c>
      <c r="L2411" t="s">
        <v>35917</v>
      </c>
      <c r="M2411" t="s">
        <v>4342</v>
      </c>
      <c r="N2411">
        <v>3</v>
      </c>
      <c r="O2411" t="s">
        <v>35916</v>
      </c>
      <c r="P2411" t="s">
        <v>35915</v>
      </c>
      <c r="Q2411" t="s">
        <v>35914</v>
      </c>
      <c r="R2411" s="7">
        <v>41640</v>
      </c>
      <c r="S2411" s="8">
        <f t="shared" si="304"/>
        <v>2014</v>
      </c>
      <c r="T2411" s="8">
        <v>2014</v>
      </c>
      <c r="U2411" s="8">
        <f t="shared" si="305"/>
        <v>8</v>
      </c>
      <c r="V2411" s="7">
        <v>2014</v>
      </c>
      <c r="W2411" t="s">
        <v>4338</v>
      </c>
      <c r="X2411" s="2">
        <v>0.17499999999999999</v>
      </c>
      <c r="Y2411" s="6">
        <f t="shared" si="302"/>
        <v>4.6715250527214966E-3</v>
      </c>
      <c r="AA2411">
        <v>9734562</v>
      </c>
      <c r="AB2411">
        <v>21100217234</v>
      </c>
      <c r="AC2411">
        <v>9739769</v>
      </c>
      <c r="AD2411" t="s">
        <v>6</v>
      </c>
      <c r="AE2411">
        <v>9</v>
      </c>
      <c r="AF2411">
        <v>21</v>
      </c>
      <c r="AH2411" t="s">
        <v>35913</v>
      </c>
      <c r="AI2411" t="s">
        <v>35912</v>
      </c>
      <c r="AJ2411" t="s">
        <v>35911</v>
      </c>
      <c r="AK2411" t="s">
        <v>35910</v>
      </c>
      <c r="AL2411">
        <v>0</v>
      </c>
      <c r="AM2411" s="5">
        <f t="shared" si="306"/>
        <v>0</v>
      </c>
      <c r="AN2411" s="4">
        <f t="shared" si="303"/>
        <v>0</v>
      </c>
      <c r="AO2411" s="3"/>
      <c r="AP2411">
        <v>0</v>
      </c>
      <c r="AR2411" t="s">
        <v>1</v>
      </c>
      <c r="AT2411" s="2" t="s">
        <v>0</v>
      </c>
      <c r="AU2411" s="1">
        <f t="shared" si="307"/>
        <v>0.32700675369050475</v>
      </c>
      <c r="AV2411" s="1">
        <f t="shared" si="308"/>
        <v>0.23357625263607484</v>
      </c>
      <c r="AW2411" s="1">
        <f t="shared" si="309"/>
        <v>0.14014575158164488</v>
      </c>
    </row>
    <row r="2412" spans="1:49" x14ac:dyDescent="0.2">
      <c r="A2412">
        <v>2410</v>
      </c>
      <c r="B2412" t="s">
        <v>35909</v>
      </c>
      <c r="C2412" t="s">
        <v>35908</v>
      </c>
      <c r="F2412" t="s">
        <v>35907</v>
      </c>
      <c r="G2412" t="s">
        <v>17</v>
      </c>
      <c r="H2412" t="s">
        <v>16</v>
      </c>
      <c r="I2412" t="s">
        <v>35906</v>
      </c>
      <c r="J2412" t="s">
        <v>35905</v>
      </c>
      <c r="K2412" t="s">
        <v>35904</v>
      </c>
      <c r="L2412" t="s">
        <v>35903</v>
      </c>
      <c r="M2412" t="s">
        <v>35902</v>
      </c>
      <c r="N2412">
        <v>7</v>
      </c>
      <c r="O2412" t="s">
        <v>35901</v>
      </c>
      <c r="P2412" t="s">
        <v>35900</v>
      </c>
      <c r="Q2412" t="s">
        <v>35899</v>
      </c>
      <c r="R2412" s="7">
        <v>41640</v>
      </c>
      <c r="S2412" s="8">
        <f t="shared" si="304"/>
        <v>2014</v>
      </c>
      <c r="T2412" s="8">
        <v>2014</v>
      </c>
      <c r="U2412" s="8">
        <f t="shared" si="305"/>
        <v>8</v>
      </c>
      <c r="V2412" s="7" t="s">
        <v>34842</v>
      </c>
      <c r="W2412" t="s">
        <v>35898</v>
      </c>
      <c r="X2412" s="2">
        <v>0.192</v>
      </c>
      <c r="Y2412" s="6">
        <f t="shared" si="302"/>
        <v>5.1253303435572998E-3</v>
      </c>
      <c r="AA2412">
        <v>15514897</v>
      </c>
      <c r="AB2412">
        <v>5100155008</v>
      </c>
      <c r="AD2412" t="s">
        <v>6</v>
      </c>
      <c r="AE2412">
        <v>11</v>
      </c>
      <c r="AF2412">
        <v>3</v>
      </c>
      <c r="AH2412" t="s">
        <v>7720</v>
      </c>
      <c r="AI2412" t="s">
        <v>35897</v>
      </c>
      <c r="AJ2412" t="s">
        <v>35896</v>
      </c>
      <c r="AK2412" t="s">
        <v>35895</v>
      </c>
      <c r="AL2412">
        <v>2</v>
      </c>
      <c r="AM2412" s="5">
        <f t="shared" si="306"/>
        <v>0.25</v>
      </c>
      <c r="AN2412" s="4">
        <f t="shared" si="303"/>
        <v>3.786444528587656E-4</v>
      </c>
      <c r="AO2412" s="3"/>
      <c r="AP2412">
        <v>0</v>
      </c>
      <c r="AR2412" t="s">
        <v>1</v>
      </c>
      <c r="AT2412" s="2" t="s">
        <v>0</v>
      </c>
      <c r="AU2412" s="1">
        <f t="shared" si="307"/>
        <v>0.37013245763477393</v>
      </c>
      <c r="AV2412" s="1">
        <f t="shared" si="308"/>
        <v>0.27519873982080323</v>
      </c>
      <c r="AW2412" s="1">
        <f t="shared" si="309"/>
        <v>0.18026502200683259</v>
      </c>
    </row>
    <row r="2413" spans="1:49" x14ac:dyDescent="0.2">
      <c r="A2413">
        <v>2411</v>
      </c>
      <c r="B2413" t="s">
        <v>35894</v>
      </c>
      <c r="C2413" t="s">
        <v>35893</v>
      </c>
      <c r="F2413" t="s">
        <v>35892</v>
      </c>
      <c r="G2413" t="s">
        <v>17</v>
      </c>
      <c r="H2413" t="s">
        <v>16</v>
      </c>
      <c r="I2413" t="s">
        <v>35891</v>
      </c>
      <c r="J2413">
        <v>60005465</v>
      </c>
      <c r="K2413" t="s">
        <v>2652</v>
      </c>
      <c r="L2413" t="s">
        <v>2651</v>
      </c>
      <c r="M2413" t="s">
        <v>46</v>
      </c>
      <c r="N2413">
        <v>2</v>
      </c>
      <c r="O2413" t="s">
        <v>35890</v>
      </c>
      <c r="P2413" t="s">
        <v>35889</v>
      </c>
      <c r="Q2413" t="s">
        <v>9810</v>
      </c>
      <c r="R2413" s="7">
        <v>41640</v>
      </c>
      <c r="S2413" s="8">
        <f t="shared" si="304"/>
        <v>2014</v>
      </c>
      <c r="T2413" s="8">
        <v>2014</v>
      </c>
      <c r="U2413" s="8">
        <f t="shared" si="305"/>
        <v>8</v>
      </c>
      <c r="V2413" s="7">
        <v>41912</v>
      </c>
      <c r="W2413" t="s">
        <v>11728</v>
      </c>
      <c r="X2413" s="2">
        <v>0.2</v>
      </c>
      <c r="Y2413" s="6">
        <f t="shared" si="302"/>
        <v>5.3388857745388539E-3</v>
      </c>
      <c r="AA2413">
        <v>161136</v>
      </c>
      <c r="AB2413">
        <v>16718</v>
      </c>
      <c r="AC2413">
        <v>21916349</v>
      </c>
      <c r="AD2413" t="s">
        <v>6</v>
      </c>
      <c r="AE2413">
        <v>68</v>
      </c>
      <c r="AF2413" s="10">
        <v>44478</v>
      </c>
      <c r="AH2413" t="s">
        <v>35888</v>
      </c>
      <c r="AI2413" t="s">
        <v>35887</v>
      </c>
      <c r="AJ2413" t="s">
        <v>35886</v>
      </c>
      <c r="AK2413" t="s">
        <v>35885</v>
      </c>
      <c r="AL2413">
        <v>2</v>
      </c>
      <c r="AM2413" s="5">
        <f t="shared" si="306"/>
        <v>0.25</v>
      </c>
      <c r="AN2413" s="4">
        <f t="shared" si="303"/>
        <v>3.786444528587656E-4</v>
      </c>
      <c r="AO2413" s="3"/>
      <c r="AP2413">
        <v>0</v>
      </c>
      <c r="AQ2413" t="s">
        <v>38</v>
      </c>
      <c r="AR2413">
        <v>20100180003</v>
      </c>
      <c r="AS2413" t="s">
        <v>37</v>
      </c>
      <c r="AT2413" s="2">
        <v>0.72599999999999998</v>
      </c>
      <c r="AU2413" s="1">
        <f t="shared" si="307"/>
        <v>0.38508133780348275</v>
      </c>
      <c r="AV2413" s="1">
        <f t="shared" si="308"/>
        <v>0.28587651136988096</v>
      </c>
      <c r="AW2413" s="1">
        <f t="shared" si="309"/>
        <v>0.1866716849362792</v>
      </c>
    </row>
    <row r="2414" spans="1:49" x14ac:dyDescent="0.2">
      <c r="A2414">
        <v>2412</v>
      </c>
      <c r="B2414" t="s">
        <v>35884</v>
      </c>
      <c r="C2414" t="s">
        <v>35883</v>
      </c>
      <c r="F2414" t="s">
        <v>35882</v>
      </c>
      <c r="G2414" t="s">
        <v>17</v>
      </c>
      <c r="H2414" t="s">
        <v>16</v>
      </c>
      <c r="I2414" t="s">
        <v>35881</v>
      </c>
      <c r="J2414">
        <v>60003675</v>
      </c>
      <c r="K2414" t="s">
        <v>34396</v>
      </c>
      <c r="L2414" t="s">
        <v>34395</v>
      </c>
      <c r="M2414" t="s">
        <v>2441</v>
      </c>
      <c r="N2414">
        <v>2</v>
      </c>
      <c r="O2414" t="s">
        <v>35880</v>
      </c>
      <c r="P2414" t="s">
        <v>35879</v>
      </c>
      <c r="Q2414" t="s">
        <v>35878</v>
      </c>
      <c r="R2414" s="7">
        <v>41640</v>
      </c>
      <c r="S2414" s="8">
        <f t="shared" si="304"/>
        <v>2014</v>
      </c>
      <c r="T2414" s="8">
        <v>2014</v>
      </c>
      <c r="U2414" s="8">
        <f t="shared" si="305"/>
        <v>8</v>
      </c>
      <c r="V2414" s="7">
        <v>41883</v>
      </c>
      <c r="W2414" t="s">
        <v>35877</v>
      </c>
      <c r="X2414" s="2">
        <v>0.246</v>
      </c>
      <c r="Y2414" s="6">
        <f t="shared" si="302"/>
        <v>6.5668295026827901E-3</v>
      </c>
      <c r="AA2414">
        <v>1734911</v>
      </c>
      <c r="AB2414">
        <v>19573</v>
      </c>
      <c r="AD2414" t="s">
        <v>6</v>
      </c>
      <c r="AE2414">
        <v>35</v>
      </c>
      <c r="AF2414">
        <v>3</v>
      </c>
      <c r="AH2414" t="s">
        <v>35876</v>
      </c>
      <c r="AI2414" t="s">
        <v>35875</v>
      </c>
      <c r="AJ2414" t="s">
        <v>35874</v>
      </c>
      <c r="AK2414" t="s">
        <v>35873</v>
      </c>
      <c r="AL2414">
        <v>1</v>
      </c>
      <c r="AM2414" s="5">
        <f t="shared" si="306"/>
        <v>0.125</v>
      </c>
      <c r="AN2414" s="4">
        <f t="shared" si="303"/>
        <v>1.893222264293828E-4</v>
      </c>
      <c r="AO2414" s="3"/>
      <c r="AP2414">
        <v>0</v>
      </c>
      <c r="AR2414" t="s">
        <v>35872</v>
      </c>
      <c r="AT2414" s="2" t="s">
        <v>0</v>
      </c>
      <c r="AU2414" s="1">
        <f t="shared" si="307"/>
        <v>0.46535773198067676</v>
      </c>
      <c r="AV2414" s="1">
        <f t="shared" si="308"/>
        <v>0.33780758645560865</v>
      </c>
      <c r="AW2414" s="1">
        <f t="shared" si="309"/>
        <v>0.2102574409305405</v>
      </c>
    </row>
    <row r="2415" spans="1:49" x14ac:dyDescent="0.2">
      <c r="A2415">
        <v>2413</v>
      </c>
      <c r="B2415" t="s">
        <v>35871</v>
      </c>
      <c r="C2415" t="s">
        <v>35870</v>
      </c>
      <c r="E2415">
        <v>25188038</v>
      </c>
      <c r="F2415" t="s">
        <v>35869</v>
      </c>
      <c r="G2415" t="s">
        <v>17</v>
      </c>
      <c r="H2415" t="s">
        <v>16</v>
      </c>
      <c r="I2415" t="s">
        <v>35868</v>
      </c>
      <c r="J2415" t="s">
        <v>35867</v>
      </c>
      <c r="K2415" t="s">
        <v>35866</v>
      </c>
      <c r="L2415" t="s">
        <v>13894</v>
      </c>
      <c r="M2415" t="s">
        <v>167</v>
      </c>
      <c r="N2415">
        <v>7</v>
      </c>
      <c r="O2415" t="s">
        <v>35865</v>
      </c>
      <c r="P2415" t="s">
        <v>35864</v>
      </c>
      <c r="Q2415" t="s">
        <v>35863</v>
      </c>
      <c r="R2415" s="7">
        <v>41640</v>
      </c>
      <c r="S2415" s="8">
        <f t="shared" si="304"/>
        <v>2014</v>
      </c>
      <c r="T2415" s="8">
        <v>2014</v>
      </c>
      <c r="U2415" s="8">
        <f t="shared" si="305"/>
        <v>8</v>
      </c>
      <c r="V2415" s="7">
        <v>2014</v>
      </c>
      <c r="W2415" t="s">
        <v>35862</v>
      </c>
      <c r="X2415" s="2">
        <v>0.99</v>
      </c>
      <c r="Y2415" s="6">
        <f t="shared" si="302"/>
        <v>2.6427484583967327E-2</v>
      </c>
      <c r="AB2415">
        <v>10600153309</v>
      </c>
      <c r="AC2415">
        <v>19326203</v>
      </c>
      <c r="AD2415" t="s">
        <v>6</v>
      </c>
      <c r="AE2415">
        <v>9</v>
      </c>
      <c r="AF2415">
        <v>9</v>
      </c>
      <c r="AG2415" t="s">
        <v>35861</v>
      </c>
      <c r="AI2415" t="s">
        <v>35860</v>
      </c>
      <c r="AK2415" t="s">
        <v>35859</v>
      </c>
      <c r="AL2415">
        <v>16</v>
      </c>
      <c r="AM2415" s="5">
        <f t="shared" si="306"/>
        <v>2</v>
      </c>
      <c r="AN2415" s="4">
        <f t="shared" si="303"/>
        <v>3.0291556228701248E-3</v>
      </c>
      <c r="AO2415" s="3"/>
      <c r="AP2415">
        <v>1</v>
      </c>
      <c r="AR2415">
        <v>31371997</v>
      </c>
      <c r="AT2415" s="2">
        <v>3.24</v>
      </c>
      <c r="AU2415" s="1">
        <f t="shared" si="307"/>
        <v>1.9407985895638167</v>
      </c>
      <c r="AV2415" s="1">
        <f t="shared" si="308"/>
        <v>1.4728320103418726</v>
      </c>
      <c r="AW2415" s="1">
        <f t="shared" si="309"/>
        <v>1.0048654311199283</v>
      </c>
    </row>
    <row r="2416" spans="1:49" x14ac:dyDescent="0.2">
      <c r="A2416">
        <v>2414</v>
      </c>
      <c r="B2416" t="s">
        <v>35858</v>
      </c>
      <c r="C2416" t="s">
        <v>35857</v>
      </c>
      <c r="F2416" t="s">
        <v>35856</v>
      </c>
      <c r="G2416" t="s">
        <v>17</v>
      </c>
      <c r="H2416" t="s">
        <v>16</v>
      </c>
      <c r="I2416" t="s">
        <v>35855</v>
      </c>
      <c r="J2416">
        <v>60072629</v>
      </c>
      <c r="K2416" t="s">
        <v>35854</v>
      </c>
      <c r="L2416" t="s">
        <v>35853</v>
      </c>
      <c r="M2416" t="s">
        <v>35852</v>
      </c>
      <c r="N2416">
        <v>3</v>
      </c>
      <c r="O2416" t="s">
        <v>35851</v>
      </c>
      <c r="P2416" t="s">
        <v>35850</v>
      </c>
      <c r="Q2416" t="s">
        <v>35849</v>
      </c>
      <c r="R2416" s="7">
        <v>41640</v>
      </c>
      <c r="S2416" s="8">
        <f t="shared" si="304"/>
        <v>2014</v>
      </c>
      <c r="T2416" s="8">
        <v>2014</v>
      </c>
      <c r="U2416" s="8">
        <f t="shared" si="305"/>
        <v>8</v>
      </c>
      <c r="V2416" s="7">
        <v>41913</v>
      </c>
      <c r="W2416" t="s">
        <v>5718</v>
      </c>
      <c r="X2416" s="2">
        <v>0.30199999999999999</v>
      </c>
      <c r="Y2416" s="6">
        <f t="shared" si="302"/>
        <v>8.0617175195536687E-3</v>
      </c>
      <c r="AA2416">
        <v>9296212</v>
      </c>
      <c r="AB2416">
        <v>20725</v>
      </c>
      <c r="AD2416" t="s">
        <v>6</v>
      </c>
      <c r="AE2416">
        <v>78</v>
      </c>
      <c r="AF2416">
        <v>3</v>
      </c>
      <c r="AH2416" t="s">
        <v>35848</v>
      </c>
      <c r="AI2416" t="s">
        <v>35847</v>
      </c>
      <c r="AJ2416" t="s">
        <v>35846</v>
      </c>
      <c r="AK2416" t="s">
        <v>35845</v>
      </c>
      <c r="AL2416">
        <v>2</v>
      </c>
      <c r="AM2416" s="5">
        <f t="shared" si="306"/>
        <v>0.25</v>
      </c>
      <c r="AN2416" s="4">
        <f t="shared" si="303"/>
        <v>3.786444528587656E-4</v>
      </c>
      <c r="AO2416" s="3"/>
      <c r="AP2416">
        <v>0</v>
      </c>
      <c r="AR2416" t="s">
        <v>1</v>
      </c>
      <c r="AT2416" s="2">
        <v>1.671</v>
      </c>
      <c r="AU2416" s="1">
        <f t="shared" si="307"/>
        <v>0.57567955995451969</v>
      </c>
      <c r="AV2416" s="1">
        <f t="shared" si="308"/>
        <v>0.42201809862062167</v>
      </c>
      <c r="AW2416" s="1">
        <f t="shared" si="309"/>
        <v>0.26835663728672365</v>
      </c>
    </row>
    <row r="2417" spans="1:49" x14ac:dyDescent="0.2">
      <c r="A2417">
        <v>2415</v>
      </c>
      <c r="B2417" t="s">
        <v>35844</v>
      </c>
      <c r="C2417" t="s">
        <v>35843</v>
      </c>
      <c r="F2417" t="s">
        <v>35842</v>
      </c>
      <c r="G2417" t="s">
        <v>17</v>
      </c>
      <c r="H2417" t="s">
        <v>16</v>
      </c>
      <c r="I2417" t="s">
        <v>2845</v>
      </c>
      <c r="J2417" t="s">
        <v>35841</v>
      </c>
      <c r="K2417" t="s">
        <v>35840</v>
      </c>
      <c r="L2417" t="s">
        <v>35839</v>
      </c>
      <c r="M2417" t="s">
        <v>1201</v>
      </c>
      <c r="N2417">
        <v>4</v>
      </c>
      <c r="O2417" t="s">
        <v>35838</v>
      </c>
      <c r="P2417" t="s">
        <v>35837</v>
      </c>
      <c r="Q2417" t="s">
        <v>35836</v>
      </c>
      <c r="R2417" s="7">
        <v>41640</v>
      </c>
      <c r="S2417" s="8">
        <f t="shared" si="304"/>
        <v>2014</v>
      </c>
      <c r="T2417" s="8">
        <v>2014</v>
      </c>
      <c r="U2417" s="8">
        <f t="shared" si="305"/>
        <v>8</v>
      </c>
      <c r="V2417" s="7">
        <v>41883</v>
      </c>
      <c r="W2417" t="s">
        <v>4121</v>
      </c>
      <c r="X2417" s="2">
        <v>1.087</v>
      </c>
      <c r="Y2417" s="6">
        <f t="shared" si="302"/>
        <v>2.9016844184618671E-2</v>
      </c>
      <c r="AA2417" t="s">
        <v>4120</v>
      </c>
      <c r="AB2417">
        <v>19800188022</v>
      </c>
      <c r="AD2417" t="s">
        <v>6</v>
      </c>
      <c r="AE2417">
        <v>4</v>
      </c>
      <c r="AF2417">
        <v>5</v>
      </c>
      <c r="AG2417">
        <v>6872601</v>
      </c>
      <c r="AH2417" t="s">
        <v>35835</v>
      </c>
      <c r="AI2417" t="s">
        <v>35834</v>
      </c>
      <c r="AJ2417" t="s">
        <v>35833</v>
      </c>
      <c r="AK2417" t="s">
        <v>35832</v>
      </c>
      <c r="AL2417">
        <v>117</v>
      </c>
      <c r="AM2417" s="5">
        <f t="shared" si="306"/>
        <v>14.625</v>
      </c>
      <c r="AN2417" s="4">
        <f t="shared" si="303"/>
        <v>2.2150700492237788E-2</v>
      </c>
      <c r="AO2417" s="3"/>
      <c r="AP2417">
        <v>0</v>
      </c>
      <c r="AQ2417" t="s">
        <v>671</v>
      </c>
      <c r="AR2417" t="s">
        <v>1</v>
      </c>
      <c r="AS2417" t="s">
        <v>26036</v>
      </c>
      <c r="AT2417" s="2">
        <v>3.274</v>
      </c>
      <c r="AU2417" s="1">
        <f t="shared" si="307"/>
        <v>2.6957001076904406</v>
      </c>
      <c r="AV2417" s="1">
        <f t="shared" si="308"/>
        <v>2.5583772338428226</v>
      </c>
      <c r="AW2417" s="1">
        <f t="shared" si="309"/>
        <v>2.421054359995205</v>
      </c>
    </row>
    <row r="2418" spans="1:49" x14ac:dyDescent="0.2">
      <c r="A2418">
        <v>2416</v>
      </c>
      <c r="B2418" t="s">
        <v>35831</v>
      </c>
      <c r="C2418" t="s">
        <v>35830</v>
      </c>
      <c r="F2418" t="s">
        <v>35829</v>
      </c>
      <c r="G2418" t="s">
        <v>17</v>
      </c>
      <c r="H2418" t="s">
        <v>16</v>
      </c>
      <c r="I2418" t="s">
        <v>16918</v>
      </c>
      <c r="J2418" t="s">
        <v>21436</v>
      </c>
      <c r="K2418" t="s">
        <v>21435</v>
      </c>
      <c r="L2418" t="s">
        <v>21434</v>
      </c>
      <c r="M2418" t="s">
        <v>1634</v>
      </c>
      <c r="N2418">
        <v>7</v>
      </c>
      <c r="O2418" t="s">
        <v>35828</v>
      </c>
      <c r="P2418" t="s">
        <v>35827</v>
      </c>
      <c r="Q2418" t="s">
        <v>35826</v>
      </c>
      <c r="R2418" s="7">
        <v>41640</v>
      </c>
      <c r="S2418" s="8">
        <f t="shared" si="304"/>
        <v>2014</v>
      </c>
      <c r="T2418" s="8">
        <v>2014</v>
      </c>
      <c r="U2418" s="8">
        <f t="shared" si="305"/>
        <v>8</v>
      </c>
      <c r="V2418" s="7">
        <v>41883</v>
      </c>
      <c r="W2418" t="s">
        <v>3002</v>
      </c>
      <c r="X2418" s="2">
        <v>1.3720000000000001</v>
      </c>
      <c r="Y2418" s="6">
        <f t="shared" si="302"/>
        <v>3.662475641333654E-2</v>
      </c>
      <c r="AA2418">
        <v>189480</v>
      </c>
      <c r="AB2418">
        <v>17366</v>
      </c>
      <c r="AD2418" t="s">
        <v>6</v>
      </c>
      <c r="AE2418">
        <v>62</v>
      </c>
      <c r="AF2418">
        <v>9</v>
      </c>
      <c r="AG2418">
        <v>6866919</v>
      </c>
      <c r="AH2418" t="s">
        <v>35825</v>
      </c>
      <c r="AI2418" t="s">
        <v>35824</v>
      </c>
      <c r="AJ2418" t="s">
        <v>35823</v>
      </c>
      <c r="AK2418" t="s">
        <v>35822</v>
      </c>
      <c r="AL2418">
        <v>25</v>
      </c>
      <c r="AM2418" s="5">
        <f t="shared" si="306"/>
        <v>3.125</v>
      </c>
      <c r="AN2418" s="4">
        <f t="shared" si="303"/>
        <v>4.7330556607345703E-3</v>
      </c>
      <c r="AO2418" s="3"/>
      <c r="AP2418">
        <v>0</v>
      </c>
      <c r="AR2418" t="s">
        <v>1</v>
      </c>
      <c r="AT2418" s="2" t="s">
        <v>0</v>
      </c>
      <c r="AU2418" s="1">
        <f t="shared" si="307"/>
        <v>2.7057246187555948</v>
      </c>
      <c r="AV2418" s="1">
        <f t="shared" si="308"/>
        <v>2.0678906037035554</v>
      </c>
      <c r="AW2418" s="1">
        <f t="shared" si="309"/>
        <v>1.4300565886515162</v>
      </c>
    </row>
    <row r="2419" spans="1:49" x14ac:dyDescent="0.2">
      <c r="A2419">
        <v>2417</v>
      </c>
      <c r="B2419" t="s">
        <v>35821</v>
      </c>
      <c r="C2419" t="s">
        <v>35820</v>
      </c>
      <c r="F2419" t="s">
        <v>35819</v>
      </c>
      <c r="G2419" t="s">
        <v>17</v>
      </c>
      <c r="H2419" t="s">
        <v>16</v>
      </c>
      <c r="I2419" t="s">
        <v>35818</v>
      </c>
      <c r="J2419">
        <v>60025858</v>
      </c>
      <c r="K2419" t="s">
        <v>3255</v>
      </c>
      <c r="L2419" t="s">
        <v>3254</v>
      </c>
      <c r="M2419" t="s">
        <v>2484</v>
      </c>
      <c r="N2419">
        <v>4</v>
      </c>
      <c r="O2419" t="s">
        <v>35817</v>
      </c>
      <c r="P2419" t="s">
        <v>35816</v>
      </c>
      <c r="Q2419" t="s">
        <v>35815</v>
      </c>
      <c r="R2419" s="7">
        <v>41640</v>
      </c>
      <c r="S2419" s="8">
        <f t="shared" si="304"/>
        <v>2014</v>
      </c>
      <c r="T2419" s="8">
        <v>2014</v>
      </c>
      <c r="U2419" s="8">
        <f t="shared" si="305"/>
        <v>8</v>
      </c>
      <c r="V2419" s="7">
        <v>41883</v>
      </c>
      <c r="W2419" t="s">
        <v>7438</v>
      </c>
      <c r="X2419" s="2">
        <v>0.28799999999999998</v>
      </c>
      <c r="Y2419" s="6">
        <f t="shared" si="302"/>
        <v>7.6879955153359488E-3</v>
      </c>
      <c r="AA2419">
        <v>10689605</v>
      </c>
      <c r="AB2419">
        <v>19515</v>
      </c>
      <c r="AC2419">
        <v>15728129</v>
      </c>
      <c r="AD2419" t="s">
        <v>6</v>
      </c>
      <c r="AE2419">
        <v>21</v>
      </c>
      <c r="AF2419">
        <v>3</v>
      </c>
      <c r="AH2419" t="s">
        <v>35814</v>
      </c>
      <c r="AI2419" t="s">
        <v>35813</v>
      </c>
      <c r="AJ2419" t="s">
        <v>35812</v>
      </c>
      <c r="AK2419" t="s">
        <v>35811</v>
      </c>
      <c r="AL2419">
        <v>1</v>
      </c>
      <c r="AM2419" s="5">
        <f t="shared" si="306"/>
        <v>0.125</v>
      </c>
      <c r="AN2419" s="4">
        <f t="shared" si="303"/>
        <v>1.893222264293828E-4</v>
      </c>
      <c r="AO2419" s="3"/>
      <c r="AP2419">
        <v>0</v>
      </c>
      <c r="AR2419" t="s">
        <v>1</v>
      </c>
      <c r="AT2419" s="2" t="s">
        <v>0</v>
      </c>
      <c r="AU2419" s="1">
        <f t="shared" si="307"/>
        <v>0.54383935286639784</v>
      </c>
      <c r="AV2419" s="1">
        <f t="shared" si="308"/>
        <v>0.39386588708826659</v>
      </c>
      <c r="AW2419" s="1">
        <f t="shared" si="309"/>
        <v>0.24389242131013525</v>
      </c>
    </row>
    <row r="2420" spans="1:49" x14ac:dyDescent="0.2">
      <c r="A2420">
        <v>2418</v>
      </c>
      <c r="B2420" t="s">
        <v>35810</v>
      </c>
      <c r="C2420" t="s">
        <v>35809</v>
      </c>
      <c r="F2420" t="s">
        <v>35808</v>
      </c>
      <c r="G2420" t="s">
        <v>17</v>
      </c>
      <c r="H2420" t="s">
        <v>16</v>
      </c>
      <c r="I2420" t="s">
        <v>35807</v>
      </c>
      <c r="J2420" t="s">
        <v>35806</v>
      </c>
      <c r="K2420" t="s">
        <v>35805</v>
      </c>
      <c r="L2420" t="s">
        <v>35804</v>
      </c>
      <c r="M2420" t="s">
        <v>35803</v>
      </c>
      <c r="N2420">
        <v>10</v>
      </c>
      <c r="O2420" t="s">
        <v>35802</v>
      </c>
      <c r="P2420" t="s">
        <v>35801</v>
      </c>
      <c r="Q2420" t="s">
        <v>35800</v>
      </c>
      <c r="R2420" s="7">
        <v>41640</v>
      </c>
      <c r="S2420" s="8">
        <f t="shared" si="304"/>
        <v>2014</v>
      </c>
      <c r="T2420" s="8">
        <v>2014</v>
      </c>
      <c r="U2420" s="8">
        <f t="shared" si="305"/>
        <v>8</v>
      </c>
      <c r="V2420" s="7">
        <v>41883</v>
      </c>
      <c r="W2420" t="s">
        <v>9905</v>
      </c>
      <c r="X2420" s="2">
        <v>2.5710000000000002</v>
      </c>
      <c r="Y2420" s="6">
        <f t="shared" si="302"/>
        <v>6.8631376631696966E-2</v>
      </c>
      <c r="AA2420">
        <v>189200</v>
      </c>
      <c r="AB2420">
        <v>17278</v>
      </c>
      <c r="AD2420" t="s">
        <v>6</v>
      </c>
      <c r="AE2420">
        <v>49</v>
      </c>
      <c r="AF2420">
        <v>9</v>
      </c>
      <c r="AG2420">
        <v>6832604</v>
      </c>
      <c r="AH2420" t="s">
        <v>35799</v>
      </c>
      <c r="AI2420" t="s">
        <v>35798</v>
      </c>
      <c r="AJ2420" t="s">
        <v>35797</v>
      </c>
      <c r="AK2420" t="s">
        <v>35796</v>
      </c>
      <c r="AL2420">
        <v>21</v>
      </c>
      <c r="AM2420" s="5">
        <f t="shared" si="306"/>
        <v>2.625</v>
      </c>
      <c r="AN2420" s="4">
        <f t="shared" si="303"/>
        <v>3.9757667550170388E-3</v>
      </c>
      <c r="AO2420" s="3"/>
      <c r="AP2420">
        <v>0</v>
      </c>
      <c r="AR2420" t="s">
        <v>1</v>
      </c>
      <c r="AT2420" s="2">
        <v>5.0129999999999999</v>
      </c>
      <c r="AU2420" s="1">
        <f t="shared" si="307"/>
        <v>4.9234693668692984</v>
      </c>
      <c r="AV2420" s="1">
        <f t="shared" si="308"/>
        <v>3.6303571693357002</v>
      </c>
      <c r="AW2420" s="1">
        <f t="shared" si="309"/>
        <v>2.3372449718021016</v>
      </c>
    </row>
    <row r="2421" spans="1:49" x14ac:dyDescent="0.2">
      <c r="A2421">
        <v>2419</v>
      </c>
      <c r="B2421" t="s">
        <v>35795</v>
      </c>
      <c r="C2421" t="s">
        <v>35794</v>
      </c>
      <c r="F2421" t="s">
        <v>35793</v>
      </c>
      <c r="G2421" t="s">
        <v>17</v>
      </c>
      <c r="H2421" t="s">
        <v>16</v>
      </c>
      <c r="I2421" t="s">
        <v>35792</v>
      </c>
      <c r="J2421" t="s">
        <v>35791</v>
      </c>
      <c r="K2421" t="s">
        <v>35790</v>
      </c>
      <c r="L2421" t="s">
        <v>35789</v>
      </c>
      <c r="M2421" t="s">
        <v>628</v>
      </c>
      <c r="N2421">
        <v>3</v>
      </c>
      <c r="O2421" t="s">
        <v>35788</v>
      </c>
      <c r="P2421" t="s">
        <v>35787</v>
      </c>
      <c r="Q2421" t="s">
        <v>35786</v>
      </c>
      <c r="R2421" s="7">
        <v>41640</v>
      </c>
      <c r="S2421" s="8">
        <f t="shared" si="304"/>
        <v>2014</v>
      </c>
      <c r="T2421" s="8">
        <v>2014</v>
      </c>
      <c r="U2421" s="8">
        <f t="shared" si="305"/>
        <v>8</v>
      </c>
      <c r="V2421" s="7">
        <v>41883</v>
      </c>
      <c r="W2421" t="s">
        <v>3002</v>
      </c>
      <c r="X2421" s="2">
        <v>1.3720000000000001</v>
      </c>
      <c r="Y2421" s="6">
        <f t="shared" si="302"/>
        <v>3.662475641333654E-2</v>
      </c>
      <c r="AA2421">
        <v>189480</v>
      </c>
      <c r="AB2421">
        <v>17366</v>
      </c>
      <c r="AD2421" t="s">
        <v>6</v>
      </c>
      <c r="AE2421">
        <v>62</v>
      </c>
      <c r="AF2421">
        <v>9</v>
      </c>
      <c r="AG2421">
        <v>6863708</v>
      </c>
      <c r="AH2421" t="s">
        <v>35785</v>
      </c>
      <c r="AI2421" t="s">
        <v>35784</v>
      </c>
      <c r="AJ2421" t="s">
        <v>35783</v>
      </c>
      <c r="AK2421" t="s">
        <v>35782</v>
      </c>
      <c r="AL2421">
        <v>60</v>
      </c>
      <c r="AM2421" s="5">
        <f t="shared" si="306"/>
        <v>7.5</v>
      </c>
      <c r="AN2421" s="4">
        <f t="shared" si="303"/>
        <v>1.1359333585762969E-2</v>
      </c>
      <c r="AO2421" s="3"/>
      <c r="AP2421">
        <v>0</v>
      </c>
      <c r="AR2421" t="s">
        <v>1</v>
      </c>
      <c r="AT2421" s="2" t="s">
        <v>0</v>
      </c>
      <c r="AU2421" s="1">
        <f t="shared" si="307"/>
        <v>2.9045129565064465</v>
      </c>
      <c r="AV2421" s="1">
        <f t="shared" si="308"/>
        <v>2.3992044999549753</v>
      </c>
      <c r="AW2421" s="1">
        <f t="shared" si="309"/>
        <v>1.8938960434035041</v>
      </c>
    </row>
    <row r="2422" spans="1:49" x14ac:dyDescent="0.2">
      <c r="A2422">
        <v>2420</v>
      </c>
      <c r="B2422" t="s">
        <v>35781</v>
      </c>
      <c r="C2422" t="s">
        <v>35780</v>
      </c>
      <c r="F2422" t="s">
        <v>35779</v>
      </c>
      <c r="G2422" t="s">
        <v>17</v>
      </c>
      <c r="H2422" t="s">
        <v>16</v>
      </c>
      <c r="I2422" t="s">
        <v>9646</v>
      </c>
      <c r="J2422">
        <v>60003122</v>
      </c>
      <c r="K2422" t="s">
        <v>35778</v>
      </c>
      <c r="L2422" t="s">
        <v>35777</v>
      </c>
      <c r="M2422" t="s">
        <v>1449</v>
      </c>
      <c r="N2422">
        <v>3</v>
      </c>
      <c r="O2422" t="s">
        <v>35776</v>
      </c>
      <c r="P2422" t="s">
        <v>35775</v>
      </c>
      <c r="Q2422" t="s">
        <v>35774</v>
      </c>
      <c r="R2422" s="7">
        <v>41640</v>
      </c>
      <c r="S2422" s="8">
        <f t="shared" si="304"/>
        <v>2014</v>
      </c>
      <c r="T2422" s="8">
        <v>2014</v>
      </c>
      <c r="U2422" s="8">
        <f t="shared" si="305"/>
        <v>8</v>
      </c>
      <c r="V2422" s="7">
        <v>41883</v>
      </c>
      <c r="W2422" t="s">
        <v>4121</v>
      </c>
      <c r="X2422" s="2">
        <v>1.087</v>
      </c>
      <c r="Y2422" s="6">
        <f t="shared" si="302"/>
        <v>2.9016844184618671E-2</v>
      </c>
      <c r="AA2422" t="s">
        <v>4120</v>
      </c>
      <c r="AB2422">
        <v>19800188022</v>
      </c>
      <c r="AD2422" t="s">
        <v>6</v>
      </c>
      <c r="AE2422">
        <v>4</v>
      </c>
      <c r="AF2422">
        <v>5</v>
      </c>
      <c r="AG2422">
        <v>6846379</v>
      </c>
      <c r="AH2422" t="s">
        <v>35773</v>
      </c>
      <c r="AI2422" t="s">
        <v>35772</v>
      </c>
      <c r="AJ2422" t="s">
        <v>35771</v>
      </c>
      <c r="AK2422" t="s">
        <v>35770</v>
      </c>
      <c r="AL2422">
        <v>87</v>
      </c>
      <c r="AM2422" s="5">
        <f t="shared" si="306"/>
        <v>10.875</v>
      </c>
      <c r="AN2422" s="4">
        <f t="shared" si="303"/>
        <v>1.6471033699356305E-2</v>
      </c>
      <c r="AO2422" s="3"/>
      <c r="AP2422">
        <v>0</v>
      </c>
      <c r="AR2422" t="s">
        <v>1</v>
      </c>
      <c r="AT2422" s="2">
        <v>3.274</v>
      </c>
      <c r="AU2422" s="1">
        <f t="shared" si="307"/>
        <v>2.5253101039039958</v>
      </c>
      <c r="AV2422" s="1">
        <f t="shared" si="308"/>
        <v>2.2743938941987487</v>
      </c>
      <c r="AW2422" s="1">
        <f t="shared" si="309"/>
        <v>2.0234776844935012</v>
      </c>
    </row>
    <row r="2423" spans="1:49" x14ac:dyDescent="0.2">
      <c r="A2423">
        <v>2421</v>
      </c>
      <c r="B2423" t="s">
        <v>35769</v>
      </c>
      <c r="C2423" t="s">
        <v>35768</v>
      </c>
      <c r="F2423" t="s">
        <v>35767</v>
      </c>
      <c r="G2423" t="s">
        <v>17</v>
      </c>
      <c r="H2423" t="s">
        <v>16</v>
      </c>
      <c r="I2423" t="s">
        <v>35766</v>
      </c>
      <c r="J2423" t="s">
        <v>35765</v>
      </c>
      <c r="K2423" t="s">
        <v>35764</v>
      </c>
      <c r="L2423" t="s">
        <v>35763</v>
      </c>
      <c r="M2423" t="s">
        <v>3414</v>
      </c>
      <c r="N2423">
        <v>5</v>
      </c>
      <c r="O2423" t="s">
        <v>35762</v>
      </c>
      <c r="P2423" t="s">
        <v>35761</v>
      </c>
      <c r="Q2423" t="s">
        <v>35760</v>
      </c>
      <c r="R2423" s="7">
        <v>41640</v>
      </c>
      <c r="S2423" s="8">
        <f t="shared" si="304"/>
        <v>2014</v>
      </c>
      <c r="T2423" s="8">
        <v>2014</v>
      </c>
      <c r="U2423" s="8">
        <f t="shared" si="305"/>
        <v>8</v>
      </c>
      <c r="V2423" s="7">
        <v>41883</v>
      </c>
      <c r="W2423" t="s">
        <v>3002</v>
      </c>
      <c r="X2423" s="2">
        <v>1.3720000000000001</v>
      </c>
      <c r="Y2423" s="6">
        <f t="shared" si="302"/>
        <v>3.662475641333654E-2</v>
      </c>
      <c r="AA2423">
        <v>189480</v>
      </c>
      <c r="AB2423">
        <v>17366</v>
      </c>
      <c r="AD2423" t="s">
        <v>6</v>
      </c>
      <c r="AE2423">
        <v>62</v>
      </c>
      <c r="AF2423">
        <v>9</v>
      </c>
      <c r="AG2423">
        <v>6850099</v>
      </c>
      <c r="AH2423" t="s">
        <v>35759</v>
      </c>
      <c r="AI2423" t="s">
        <v>35758</v>
      </c>
      <c r="AJ2423" t="s">
        <v>35757</v>
      </c>
      <c r="AK2423" t="s">
        <v>35756</v>
      </c>
      <c r="AL2423">
        <v>44</v>
      </c>
      <c r="AM2423" s="5">
        <f t="shared" si="306"/>
        <v>5.5</v>
      </c>
      <c r="AN2423" s="4">
        <f t="shared" si="303"/>
        <v>8.330177962892843E-3</v>
      </c>
      <c r="AO2423" s="3"/>
      <c r="AP2423">
        <v>0</v>
      </c>
      <c r="AR2423" t="s">
        <v>1</v>
      </c>
      <c r="AT2423" s="2" t="s">
        <v>0</v>
      </c>
      <c r="AU2423" s="1">
        <f t="shared" si="307"/>
        <v>2.8136382878203428</v>
      </c>
      <c r="AV2423" s="1">
        <f t="shared" si="308"/>
        <v>2.2477467188114693</v>
      </c>
      <c r="AW2423" s="1">
        <f t="shared" si="309"/>
        <v>1.6818551498025951</v>
      </c>
    </row>
    <row r="2424" spans="1:49" x14ac:dyDescent="0.2">
      <c r="A2424">
        <v>2422</v>
      </c>
      <c r="B2424" t="s">
        <v>35755</v>
      </c>
      <c r="C2424" t="s">
        <v>35754</v>
      </c>
      <c r="F2424" t="s">
        <v>35753</v>
      </c>
      <c r="G2424" t="s">
        <v>17</v>
      </c>
      <c r="H2424" t="s">
        <v>16</v>
      </c>
      <c r="I2424" t="s">
        <v>35752</v>
      </c>
      <c r="J2424" t="s">
        <v>35751</v>
      </c>
      <c r="K2424" t="s">
        <v>35750</v>
      </c>
      <c r="L2424" t="s">
        <v>35749</v>
      </c>
      <c r="M2424" t="s">
        <v>35748</v>
      </c>
      <c r="N2424">
        <v>6</v>
      </c>
      <c r="O2424" t="s">
        <v>35747</v>
      </c>
      <c r="P2424" t="s">
        <v>35746</v>
      </c>
      <c r="Q2424" t="s">
        <v>35745</v>
      </c>
      <c r="R2424" s="7">
        <v>41640</v>
      </c>
      <c r="S2424" s="8">
        <f t="shared" si="304"/>
        <v>2014</v>
      </c>
      <c r="T2424" s="8">
        <v>2014</v>
      </c>
      <c r="U2424" s="8">
        <f t="shared" si="305"/>
        <v>8</v>
      </c>
      <c r="V2424" s="7">
        <v>41821</v>
      </c>
      <c r="W2424" t="s">
        <v>2026</v>
      </c>
      <c r="X2424" s="2">
        <v>1.246</v>
      </c>
      <c r="Y2424" s="6">
        <f t="shared" si="302"/>
        <v>3.3261258375377058E-2</v>
      </c>
      <c r="AA2424">
        <v>19391404</v>
      </c>
      <c r="AB2424">
        <v>17700155033</v>
      </c>
      <c r="AC2424">
        <v>21511535</v>
      </c>
      <c r="AD2424" t="s">
        <v>6</v>
      </c>
      <c r="AE2424">
        <v>7</v>
      </c>
      <c r="AF2424">
        <v>7</v>
      </c>
      <c r="AG2424">
        <v>6805185</v>
      </c>
      <c r="AH2424" t="s">
        <v>35744</v>
      </c>
      <c r="AI2424" t="s">
        <v>35743</v>
      </c>
      <c r="AJ2424" t="s">
        <v>35742</v>
      </c>
      <c r="AK2424" t="s">
        <v>35741</v>
      </c>
      <c r="AL2424">
        <v>20</v>
      </c>
      <c r="AM2424" s="5">
        <f t="shared" si="306"/>
        <v>2.5</v>
      </c>
      <c r="AN2424" s="4">
        <f t="shared" si="303"/>
        <v>3.7864445285876562E-3</v>
      </c>
      <c r="AO2424" s="3"/>
      <c r="AP2424">
        <v>0</v>
      </c>
      <c r="AR2424" t="s">
        <v>1</v>
      </c>
      <c r="AT2424" s="2" t="s">
        <v>0</v>
      </c>
      <c r="AU2424" s="1">
        <f t="shared" si="307"/>
        <v>2.4418814221340233</v>
      </c>
      <c r="AV2424" s="1">
        <f t="shared" si="308"/>
        <v>1.8523851451982356</v>
      </c>
      <c r="AW2424" s="1">
        <f t="shared" si="309"/>
        <v>1.2628888682624475</v>
      </c>
    </row>
    <row r="2425" spans="1:49" x14ac:dyDescent="0.2">
      <c r="A2425">
        <v>2423</v>
      </c>
      <c r="B2425" t="s">
        <v>35740</v>
      </c>
      <c r="C2425" t="s">
        <v>35739</v>
      </c>
      <c r="F2425" t="s">
        <v>35738</v>
      </c>
      <c r="G2425" t="s">
        <v>17</v>
      </c>
      <c r="H2425" t="s">
        <v>16</v>
      </c>
      <c r="I2425" t="s">
        <v>15941</v>
      </c>
      <c r="J2425">
        <v>60031004</v>
      </c>
      <c r="K2425" t="s">
        <v>4949</v>
      </c>
      <c r="L2425" t="s">
        <v>4948</v>
      </c>
      <c r="M2425" t="s">
        <v>3266</v>
      </c>
      <c r="N2425">
        <v>3</v>
      </c>
      <c r="O2425" t="s">
        <v>35737</v>
      </c>
      <c r="P2425" t="s">
        <v>35736</v>
      </c>
      <c r="Q2425" t="s">
        <v>6782</v>
      </c>
      <c r="R2425" s="7">
        <v>41640</v>
      </c>
      <c r="S2425" s="8">
        <f t="shared" si="304"/>
        <v>2014</v>
      </c>
      <c r="T2425" s="8">
        <v>2014</v>
      </c>
      <c r="U2425" s="8">
        <f t="shared" si="305"/>
        <v>8</v>
      </c>
      <c r="V2425" s="7">
        <v>41883</v>
      </c>
      <c r="W2425" t="s">
        <v>3002</v>
      </c>
      <c r="X2425" s="2">
        <v>1.3720000000000001</v>
      </c>
      <c r="Y2425" s="6">
        <f t="shared" si="302"/>
        <v>3.662475641333654E-2</v>
      </c>
      <c r="AA2425">
        <v>189480</v>
      </c>
      <c r="AB2425">
        <v>17366</v>
      </c>
      <c r="AD2425" t="s">
        <v>6</v>
      </c>
      <c r="AE2425">
        <v>62</v>
      </c>
      <c r="AF2425">
        <v>9</v>
      </c>
      <c r="AG2425">
        <v>6873338</v>
      </c>
      <c r="AH2425" t="s">
        <v>35735</v>
      </c>
      <c r="AI2425" t="s">
        <v>35734</v>
      </c>
      <c r="AJ2425" t="s">
        <v>35733</v>
      </c>
      <c r="AK2425" t="s">
        <v>35732</v>
      </c>
      <c r="AL2425">
        <v>130</v>
      </c>
      <c r="AM2425" s="5">
        <f t="shared" si="306"/>
        <v>16.25</v>
      </c>
      <c r="AN2425" s="4">
        <f t="shared" si="303"/>
        <v>2.4611889435819764E-2</v>
      </c>
      <c r="AO2425" s="3"/>
      <c r="AP2425">
        <v>0</v>
      </c>
      <c r="AR2425" t="s">
        <v>35731</v>
      </c>
      <c r="AT2425" s="2" t="s">
        <v>0</v>
      </c>
      <c r="AU2425" s="1">
        <f t="shared" si="307"/>
        <v>3.3020896320081503</v>
      </c>
      <c r="AV2425" s="1">
        <f t="shared" si="308"/>
        <v>3.0618322924578152</v>
      </c>
      <c r="AW2425" s="1">
        <f t="shared" si="309"/>
        <v>2.8215749529074796</v>
      </c>
    </row>
    <row r="2426" spans="1:49" x14ac:dyDescent="0.2">
      <c r="A2426">
        <v>2424</v>
      </c>
      <c r="B2426" t="s">
        <v>35730</v>
      </c>
      <c r="C2426" t="s">
        <v>35729</v>
      </c>
      <c r="F2426" t="s">
        <v>35728</v>
      </c>
      <c r="G2426" t="s">
        <v>17</v>
      </c>
      <c r="H2426" t="s">
        <v>16</v>
      </c>
      <c r="I2426" t="s">
        <v>35727</v>
      </c>
      <c r="J2426">
        <v>60103653</v>
      </c>
      <c r="K2426" t="s">
        <v>818</v>
      </c>
      <c r="L2426" t="s">
        <v>817</v>
      </c>
      <c r="M2426" t="s">
        <v>816</v>
      </c>
      <c r="N2426">
        <v>4</v>
      </c>
      <c r="O2426" t="s">
        <v>35726</v>
      </c>
      <c r="P2426" t="s">
        <v>35725</v>
      </c>
      <c r="Q2426" t="s">
        <v>813</v>
      </c>
      <c r="R2426" s="7">
        <v>41640</v>
      </c>
      <c r="S2426" s="8">
        <f t="shared" si="304"/>
        <v>2014</v>
      </c>
      <c r="T2426" s="8">
        <v>2014</v>
      </c>
      <c r="U2426" s="8">
        <f t="shared" si="305"/>
        <v>8</v>
      </c>
      <c r="V2426" s="7">
        <v>41883</v>
      </c>
      <c r="W2426" t="s">
        <v>4121</v>
      </c>
      <c r="X2426" s="2">
        <v>1.087</v>
      </c>
      <c r="Y2426" s="6">
        <f t="shared" si="302"/>
        <v>2.9016844184618671E-2</v>
      </c>
      <c r="AA2426" t="s">
        <v>4120</v>
      </c>
      <c r="AB2426">
        <v>19800188022</v>
      </c>
      <c r="AD2426" t="s">
        <v>6</v>
      </c>
      <c r="AE2426">
        <v>4</v>
      </c>
      <c r="AF2426">
        <v>5</v>
      </c>
      <c r="AG2426">
        <v>6876054</v>
      </c>
      <c r="AH2426" t="s">
        <v>35724</v>
      </c>
      <c r="AI2426" t="s">
        <v>35723</v>
      </c>
      <c r="AJ2426" t="s">
        <v>35722</v>
      </c>
      <c r="AK2426" t="s">
        <v>35721</v>
      </c>
      <c r="AL2426">
        <v>22</v>
      </c>
      <c r="AM2426" s="5">
        <f t="shared" si="306"/>
        <v>2.75</v>
      </c>
      <c r="AN2426" s="4">
        <f t="shared" si="303"/>
        <v>4.1650889814464215E-3</v>
      </c>
      <c r="AO2426" s="3"/>
      <c r="AP2426">
        <v>0</v>
      </c>
      <c r="AR2426" t="s">
        <v>1</v>
      </c>
      <c r="AT2426" s="2">
        <v>3.274</v>
      </c>
      <c r="AU2426" s="1">
        <f t="shared" si="307"/>
        <v>2.1561317623666998</v>
      </c>
      <c r="AV2426" s="1">
        <f t="shared" si="308"/>
        <v>1.6590966583032545</v>
      </c>
      <c r="AW2426" s="1">
        <f t="shared" si="309"/>
        <v>1.1620615542398096</v>
      </c>
    </row>
    <row r="2427" spans="1:49" x14ac:dyDescent="0.2">
      <c r="A2427">
        <v>2425</v>
      </c>
      <c r="B2427" t="s">
        <v>35720</v>
      </c>
      <c r="C2427" t="s">
        <v>35719</v>
      </c>
      <c r="F2427" t="s">
        <v>35718</v>
      </c>
      <c r="G2427" t="s">
        <v>17</v>
      </c>
      <c r="H2427" t="s">
        <v>16</v>
      </c>
      <c r="I2427" t="s">
        <v>35717</v>
      </c>
      <c r="J2427" t="s">
        <v>35716</v>
      </c>
      <c r="K2427" t="s">
        <v>35715</v>
      </c>
      <c r="L2427" t="s">
        <v>35714</v>
      </c>
      <c r="M2427" t="s">
        <v>35713</v>
      </c>
      <c r="N2427">
        <v>5</v>
      </c>
      <c r="O2427" t="s">
        <v>35712</v>
      </c>
      <c r="P2427" t="s">
        <v>35711</v>
      </c>
      <c r="Q2427" t="s">
        <v>35710</v>
      </c>
      <c r="R2427" s="7">
        <v>41640</v>
      </c>
      <c r="S2427" s="8">
        <f t="shared" si="304"/>
        <v>2014</v>
      </c>
      <c r="T2427" s="8">
        <v>2014</v>
      </c>
      <c r="U2427" s="8">
        <f t="shared" si="305"/>
        <v>8</v>
      </c>
      <c r="V2427" s="7">
        <v>41913</v>
      </c>
      <c r="W2427" t="s">
        <v>5718</v>
      </c>
      <c r="X2427" s="2">
        <v>0.30199999999999999</v>
      </c>
      <c r="Y2427" s="6">
        <f t="shared" si="302"/>
        <v>8.0617175195536687E-3</v>
      </c>
      <c r="AA2427">
        <v>9296212</v>
      </c>
      <c r="AB2427">
        <v>20725</v>
      </c>
      <c r="AD2427" t="s">
        <v>6</v>
      </c>
      <c r="AE2427">
        <v>78</v>
      </c>
      <c r="AF2427">
        <v>3</v>
      </c>
      <c r="AH2427" t="s">
        <v>35709</v>
      </c>
      <c r="AI2427" t="s">
        <v>35708</v>
      </c>
      <c r="AJ2427" t="s">
        <v>35707</v>
      </c>
      <c r="AK2427" t="s">
        <v>35706</v>
      </c>
      <c r="AL2427">
        <v>7</v>
      </c>
      <c r="AM2427" s="5">
        <f t="shared" si="306"/>
        <v>0.875</v>
      </c>
      <c r="AN2427" s="4">
        <f t="shared" si="303"/>
        <v>1.3252555850056798E-3</v>
      </c>
      <c r="AO2427" s="3"/>
      <c r="AP2427">
        <v>0</v>
      </c>
      <c r="AR2427" t="s">
        <v>1</v>
      </c>
      <c r="AT2427" s="2">
        <v>1.671</v>
      </c>
      <c r="AU2427" s="1">
        <f t="shared" si="307"/>
        <v>0.60407789391892719</v>
      </c>
      <c r="AV2427" s="1">
        <f t="shared" si="308"/>
        <v>0.46934865522796743</v>
      </c>
      <c r="AW2427" s="1">
        <f t="shared" si="309"/>
        <v>0.33461941653700766</v>
      </c>
    </row>
    <row r="2428" spans="1:49" x14ac:dyDescent="0.2">
      <c r="A2428">
        <v>2426</v>
      </c>
      <c r="B2428" t="s">
        <v>35705</v>
      </c>
      <c r="C2428" t="s">
        <v>35704</v>
      </c>
      <c r="D2428" t="s">
        <v>35703</v>
      </c>
      <c r="F2428" t="s">
        <v>35702</v>
      </c>
      <c r="G2428" t="s">
        <v>17</v>
      </c>
      <c r="H2428" t="s">
        <v>16</v>
      </c>
      <c r="I2428" t="s">
        <v>35701</v>
      </c>
      <c r="J2428" t="s">
        <v>35700</v>
      </c>
      <c r="K2428" t="s">
        <v>35699</v>
      </c>
      <c r="L2428" t="s">
        <v>35698</v>
      </c>
      <c r="M2428" t="s">
        <v>35697</v>
      </c>
      <c r="N2428">
        <v>12</v>
      </c>
      <c r="O2428" t="s">
        <v>35696</v>
      </c>
      <c r="P2428" t="s">
        <v>35695</v>
      </c>
      <c r="Q2428" t="s">
        <v>35694</v>
      </c>
      <c r="R2428" s="7">
        <v>41640</v>
      </c>
      <c r="S2428" s="8">
        <f t="shared" si="304"/>
        <v>2014</v>
      </c>
      <c r="T2428" s="8">
        <v>2014</v>
      </c>
      <c r="U2428" s="8">
        <f t="shared" si="305"/>
        <v>8</v>
      </c>
      <c r="V2428" s="7">
        <v>41883</v>
      </c>
      <c r="W2428" t="s">
        <v>35693</v>
      </c>
      <c r="X2428" s="2">
        <v>0.52300000000000002</v>
      </c>
      <c r="Y2428" s="6">
        <f t="shared" si="302"/>
        <v>1.3961186300419103E-2</v>
      </c>
      <c r="AA2428">
        <v>9214488</v>
      </c>
      <c r="AB2428">
        <v>92166</v>
      </c>
      <c r="AD2428" t="s">
        <v>6</v>
      </c>
      <c r="AE2428">
        <v>121</v>
      </c>
      <c r="AF2428">
        <v>1</v>
      </c>
      <c r="AH2428" t="s">
        <v>35692</v>
      </c>
      <c r="AI2428" t="s">
        <v>35691</v>
      </c>
      <c r="AJ2428" t="s">
        <v>35690</v>
      </c>
      <c r="AK2428" t="s">
        <v>35689</v>
      </c>
      <c r="AL2428">
        <v>12</v>
      </c>
      <c r="AM2428" s="5">
        <f t="shared" si="306"/>
        <v>1.5</v>
      </c>
      <c r="AN2428" s="4">
        <f t="shared" si="303"/>
        <v>2.2718667171525938E-3</v>
      </c>
      <c r="AO2428" s="3"/>
      <c r="AP2428">
        <v>0</v>
      </c>
      <c r="AQ2428" t="s">
        <v>1369</v>
      </c>
      <c r="AR2428" t="s">
        <v>35688</v>
      </c>
      <c r="AS2428" t="s">
        <v>1368</v>
      </c>
      <c r="AT2428" s="2">
        <v>1.611</v>
      </c>
      <c r="AU2428" s="1">
        <f t="shared" si="307"/>
        <v>1.0454390425439151</v>
      </c>
      <c r="AV2428" s="1">
        <f t="shared" si="308"/>
        <v>0.81165265087858496</v>
      </c>
      <c r="AW2428" s="1">
        <f t="shared" si="309"/>
        <v>0.57786625921325463</v>
      </c>
    </row>
    <row r="2429" spans="1:49" x14ac:dyDescent="0.2">
      <c r="A2429">
        <v>2427</v>
      </c>
      <c r="B2429" t="s">
        <v>35687</v>
      </c>
      <c r="C2429" t="s">
        <v>35686</v>
      </c>
      <c r="F2429" t="s">
        <v>35685</v>
      </c>
      <c r="G2429" t="s">
        <v>17</v>
      </c>
      <c r="H2429" t="s">
        <v>16</v>
      </c>
      <c r="I2429" t="s">
        <v>35684</v>
      </c>
      <c r="J2429">
        <v>60103862</v>
      </c>
      <c r="K2429" t="s">
        <v>35683</v>
      </c>
      <c r="L2429" t="s">
        <v>35682</v>
      </c>
      <c r="M2429" t="s">
        <v>3531</v>
      </c>
      <c r="N2429">
        <v>2</v>
      </c>
      <c r="O2429" t="s">
        <v>35681</v>
      </c>
      <c r="P2429" t="s">
        <v>35680</v>
      </c>
      <c r="Q2429" t="s">
        <v>35679</v>
      </c>
      <c r="R2429" s="7">
        <v>41640</v>
      </c>
      <c r="S2429" s="8">
        <f t="shared" si="304"/>
        <v>2014</v>
      </c>
      <c r="T2429" s="8">
        <v>2014</v>
      </c>
      <c r="U2429" s="8">
        <f t="shared" si="305"/>
        <v>8</v>
      </c>
      <c r="V2429" s="7">
        <v>41883</v>
      </c>
      <c r="W2429" t="s">
        <v>35678</v>
      </c>
      <c r="X2429" s="2">
        <v>0.65100000000000002</v>
      </c>
      <c r="Y2429" s="6">
        <f t="shared" si="302"/>
        <v>1.7378073196123969E-2</v>
      </c>
      <c r="AA2429">
        <v>8912963</v>
      </c>
      <c r="AB2429">
        <v>13916</v>
      </c>
      <c r="AC2429">
        <v>10292381</v>
      </c>
      <c r="AD2429" t="s">
        <v>6</v>
      </c>
      <c r="AE2429">
        <v>26</v>
      </c>
      <c r="AF2429">
        <v>5</v>
      </c>
      <c r="AH2429" t="s">
        <v>35677</v>
      </c>
      <c r="AI2429" t="s">
        <v>35676</v>
      </c>
      <c r="AJ2429" t="s">
        <v>35675</v>
      </c>
      <c r="AK2429" t="s">
        <v>35674</v>
      </c>
      <c r="AL2429">
        <v>9</v>
      </c>
      <c r="AM2429" s="5">
        <f t="shared" si="306"/>
        <v>1.125</v>
      </c>
      <c r="AN2429" s="4">
        <f t="shared" si="303"/>
        <v>1.7039000378644452E-3</v>
      </c>
      <c r="AO2429" s="3"/>
      <c r="AP2429">
        <v>0</v>
      </c>
      <c r="AQ2429" t="s">
        <v>8313</v>
      </c>
      <c r="AR2429" t="s">
        <v>1</v>
      </c>
      <c r="AS2429" t="s">
        <v>6722</v>
      </c>
      <c r="AT2429" s="2">
        <v>2.2589999999999999</v>
      </c>
      <c r="AU2429" s="1">
        <f t="shared" si="307"/>
        <v>1.2675821248646111</v>
      </c>
      <c r="AV2429" s="1">
        <f t="shared" si="308"/>
        <v>0.9540986616994207</v>
      </c>
      <c r="AW2429" s="1">
        <f t="shared" si="309"/>
        <v>0.64061519853423021</v>
      </c>
    </row>
    <row r="2430" spans="1:49" x14ac:dyDescent="0.2">
      <c r="A2430">
        <v>2428</v>
      </c>
      <c r="B2430" t="s">
        <v>35673</v>
      </c>
      <c r="C2430" t="s">
        <v>35672</v>
      </c>
      <c r="E2430">
        <v>24973887</v>
      </c>
      <c r="F2430" t="s">
        <v>35671</v>
      </c>
      <c r="G2430" t="s">
        <v>17</v>
      </c>
      <c r="H2430" t="s">
        <v>16</v>
      </c>
      <c r="I2430" t="s">
        <v>35670</v>
      </c>
      <c r="J2430">
        <v>60097509</v>
      </c>
      <c r="K2430" t="s">
        <v>35669</v>
      </c>
      <c r="L2430" t="s">
        <v>8453</v>
      </c>
      <c r="M2430" t="s">
        <v>423</v>
      </c>
      <c r="N2430">
        <v>4</v>
      </c>
      <c r="O2430" t="s">
        <v>35668</v>
      </c>
      <c r="P2430" t="s">
        <v>35667</v>
      </c>
      <c r="Q2430" t="s">
        <v>35666</v>
      </c>
      <c r="R2430" s="7">
        <v>41640</v>
      </c>
      <c r="S2430" s="8">
        <f t="shared" si="304"/>
        <v>2014</v>
      </c>
      <c r="T2430" s="8">
        <v>2014</v>
      </c>
      <c r="U2430" s="8">
        <f t="shared" si="305"/>
        <v>8</v>
      </c>
      <c r="V2430" s="7">
        <v>41883</v>
      </c>
      <c r="W2430" t="s">
        <v>35665</v>
      </c>
      <c r="X2430" s="2">
        <v>0.53200000000000003</v>
      </c>
      <c r="Y2430" s="6">
        <f t="shared" si="302"/>
        <v>1.4201436160273351E-2</v>
      </c>
      <c r="AA2430">
        <v>3014851</v>
      </c>
      <c r="AB2430">
        <v>14154</v>
      </c>
      <c r="AC2430">
        <v>15734978</v>
      </c>
      <c r="AD2430" t="s">
        <v>6</v>
      </c>
      <c r="AE2430">
        <v>41</v>
      </c>
      <c r="AF2430">
        <v>9</v>
      </c>
      <c r="AH2430" t="s">
        <v>35664</v>
      </c>
      <c r="AI2430" t="s">
        <v>35663</v>
      </c>
      <c r="AJ2430" t="s">
        <v>35662</v>
      </c>
      <c r="AK2430" t="s">
        <v>35661</v>
      </c>
      <c r="AL2430">
        <v>10</v>
      </c>
      <c r="AM2430" s="5">
        <f t="shared" si="306"/>
        <v>1.25</v>
      </c>
      <c r="AN2430" s="4">
        <f t="shared" si="303"/>
        <v>1.8932222642938281E-3</v>
      </c>
      <c r="AO2430" s="3"/>
      <c r="AP2430">
        <v>0</v>
      </c>
      <c r="AR2430" t="s">
        <v>1</v>
      </c>
      <c r="AT2430" s="2">
        <v>2.3159999999999998</v>
      </c>
      <c r="AU2430" s="1">
        <f t="shared" si="307"/>
        <v>1.0508971991479492</v>
      </c>
      <c r="AV2430" s="1">
        <f t="shared" si="308"/>
        <v>0.80473292122835893</v>
      </c>
      <c r="AW2430" s="1">
        <f t="shared" si="309"/>
        <v>0.55856864330876854</v>
      </c>
    </row>
    <row r="2431" spans="1:49" x14ac:dyDescent="0.2">
      <c r="A2431">
        <v>2429</v>
      </c>
      <c r="B2431" t="s">
        <v>35660</v>
      </c>
      <c r="F2431" t="s">
        <v>35659</v>
      </c>
      <c r="G2431" t="s">
        <v>17</v>
      </c>
      <c r="H2431" t="s">
        <v>16</v>
      </c>
      <c r="I2431" t="s">
        <v>35658</v>
      </c>
      <c r="J2431" t="s">
        <v>35657</v>
      </c>
      <c r="K2431" t="s">
        <v>35656</v>
      </c>
      <c r="L2431" t="s">
        <v>35655</v>
      </c>
      <c r="M2431" t="s">
        <v>35654</v>
      </c>
      <c r="N2431">
        <v>8</v>
      </c>
      <c r="O2431" t="s">
        <v>35653</v>
      </c>
      <c r="P2431" t="s">
        <v>35652</v>
      </c>
      <c r="Q2431" t="s">
        <v>35651</v>
      </c>
      <c r="R2431" s="7">
        <v>41640</v>
      </c>
      <c r="S2431" s="8">
        <f t="shared" si="304"/>
        <v>2014</v>
      </c>
      <c r="T2431" s="8">
        <v>2014</v>
      </c>
      <c r="U2431" s="8">
        <f t="shared" si="305"/>
        <v>8</v>
      </c>
      <c r="V2431" s="7">
        <v>2014</v>
      </c>
      <c r="W2431" t="s">
        <v>9040</v>
      </c>
      <c r="X2431" s="2">
        <v>0.27</v>
      </c>
      <c r="Y2431" s="6">
        <f t="shared" si="302"/>
        <v>7.2074957956274532E-3</v>
      </c>
      <c r="AA2431">
        <v>15802949</v>
      </c>
      <c r="AB2431">
        <v>5700191216</v>
      </c>
      <c r="AC2431">
        <v>15803414</v>
      </c>
      <c r="AD2431" t="s">
        <v>6</v>
      </c>
      <c r="AE2431">
        <v>48</v>
      </c>
      <c r="AF2431">
        <v>4</v>
      </c>
      <c r="AH2431" t="s">
        <v>35650</v>
      </c>
      <c r="AI2431" t="s">
        <v>35649</v>
      </c>
      <c r="AJ2431" t="s">
        <v>35648</v>
      </c>
      <c r="AK2431" t="s">
        <v>35647</v>
      </c>
      <c r="AL2431">
        <v>3</v>
      </c>
      <c r="AM2431" s="5">
        <f t="shared" si="306"/>
        <v>0.375</v>
      </c>
      <c r="AN2431" s="4">
        <f t="shared" si="303"/>
        <v>5.6796667928814845E-4</v>
      </c>
      <c r="AO2431" s="3"/>
      <c r="AP2431">
        <v>0</v>
      </c>
      <c r="AR2431" t="s">
        <v>1</v>
      </c>
      <c r="AT2431" s="2">
        <v>0.63800000000000001</v>
      </c>
      <c r="AU2431" s="1">
        <f t="shared" si="307"/>
        <v>0.52156370607256619</v>
      </c>
      <c r="AV2431" s="1">
        <f t="shared" si="308"/>
        <v>0.3887731237457801</v>
      </c>
      <c r="AW2431" s="1">
        <f t="shared" si="309"/>
        <v>0.25598254141899396</v>
      </c>
    </row>
    <row r="2432" spans="1:49" x14ac:dyDescent="0.2">
      <c r="A2432">
        <v>2430</v>
      </c>
      <c r="B2432" t="s">
        <v>35646</v>
      </c>
      <c r="C2432" t="s">
        <v>35645</v>
      </c>
      <c r="F2432" t="s">
        <v>35644</v>
      </c>
      <c r="G2432" t="s">
        <v>17</v>
      </c>
      <c r="H2432" t="s">
        <v>16</v>
      </c>
      <c r="I2432" t="s">
        <v>35643</v>
      </c>
      <c r="J2432" t="s">
        <v>35642</v>
      </c>
      <c r="K2432" t="s">
        <v>35641</v>
      </c>
      <c r="L2432" t="s">
        <v>35640</v>
      </c>
      <c r="M2432" t="s">
        <v>2090</v>
      </c>
      <c r="N2432">
        <v>5</v>
      </c>
      <c r="O2432" t="s">
        <v>35639</v>
      </c>
      <c r="P2432" t="s">
        <v>35638</v>
      </c>
      <c r="Q2432" t="s">
        <v>35637</v>
      </c>
      <c r="R2432" s="7">
        <v>41640</v>
      </c>
      <c r="S2432" s="8">
        <f t="shared" si="304"/>
        <v>2014</v>
      </c>
      <c r="T2432" s="8">
        <v>2014</v>
      </c>
      <c r="U2432" s="8">
        <f t="shared" si="305"/>
        <v>8</v>
      </c>
      <c r="V2432" s="7">
        <v>41883</v>
      </c>
      <c r="W2432" t="s">
        <v>2297</v>
      </c>
      <c r="X2432" s="2">
        <v>0.21099999999999999</v>
      </c>
      <c r="Y2432" s="6">
        <f t="shared" si="302"/>
        <v>5.6325244921384904E-3</v>
      </c>
      <c r="AA2432">
        <v>9168516</v>
      </c>
      <c r="AB2432">
        <v>18936</v>
      </c>
      <c r="AC2432">
        <v>17451345</v>
      </c>
      <c r="AD2432" t="s">
        <v>6</v>
      </c>
      <c r="AE2432" t="s">
        <v>2296</v>
      </c>
      <c r="AF2432">
        <v>9</v>
      </c>
      <c r="AH2432" t="s">
        <v>35636</v>
      </c>
      <c r="AI2432" t="s">
        <v>35635</v>
      </c>
      <c r="AJ2432" t="s">
        <v>35634</v>
      </c>
      <c r="AK2432" t="s">
        <v>35633</v>
      </c>
      <c r="AL2432">
        <v>3</v>
      </c>
      <c r="AM2432" s="5">
        <f t="shared" si="306"/>
        <v>0.375</v>
      </c>
      <c r="AN2432" s="4">
        <f t="shared" si="303"/>
        <v>5.6796667928814845E-4</v>
      </c>
      <c r="AO2432" s="3"/>
      <c r="AP2432">
        <v>1</v>
      </c>
      <c r="AQ2432" t="s">
        <v>1237</v>
      </c>
      <c r="AR2432">
        <v>24246069</v>
      </c>
      <c r="AS2432" t="s">
        <v>1236</v>
      </c>
      <c r="AT2432" s="2">
        <v>0.52500000000000002</v>
      </c>
      <c r="AU2432" s="1">
        <f t="shared" si="307"/>
        <v>0.41131571482833873</v>
      </c>
      <c r="AV2432" s="1">
        <f t="shared" si="308"/>
        <v>0.31002455857133193</v>
      </c>
      <c r="AW2432" s="1">
        <f t="shared" si="309"/>
        <v>0.20873340231432508</v>
      </c>
    </row>
    <row r="2433" spans="1:49" x14ac:dyDescent="0.2">
      <c r="A2433">
        <v>2431</v>
      </c>
      <c r="B2433" t="s">
        <v>35632</v>
      </c>
      <c r="C2433" t="s">
        <v>35631</v>
      </c>
      <c r="F2433" t="s">
        <v>35630</v>
      </c>
      <c r="G2433" t="s">
        <v>17</v>
      </c>
      <c r="H2433" t="s">
        <v>16</v>
      </c>
      <c r="I2433" t="s">
        <v>35629</v>
      </c>
      <c r="J2433">
        <v>60006234</v>
      </c>
      <c r="K2433" t="s">
        <v>27218</v>
      </c>
      <c r="L2433" t="s">
        <v>27217</v>
      </c>
      <c r="M2433" t="s">
        <v>3266</v>
      </c>
      <c r="N2433">
        <v>3</v>
      </c>
      <c r="O2433" t="s">
        <v>35628</v>
      </c>
      <c r="P2433" t="s">
        <v>35627</v>
      </c>
      <c r="Q2433" t="s">
        <v>35626</v>
      </c>
      <c r="R2433" s="7">
        <v>41640</v>
      </c>
      <c r="S2433" s="8">
        <f t="shared" si="304"/>
        <v>2014</v>
      </c>
      <c r="T2433" s="8">
        <v>2014</v>
      </c>
      <c r="U2433" s="8">
        <f t="shared" si="305"/>
        <v>8</v>
      </c>
      <c r="V2433" s="7">
        <v>2014</v>
      </c>
      <c r="W2433" t="s">
        <v>1315</v>
      </c>
      <c r="X2433" s="2">
        <v>0.437</v>
      </c>
      <c r="Y2433" s="6">
        <f t="shared" si="302"/>
        <v>1.1665465417367396E-2</v>
      </c>
      <c r="AA2433">
        <v>10704698</v>
      </c>
      <c r="AB2433">
        <v>5300152513</v>
      </c>
      <c r="AC2433">
        <v>15598985</v>
      </c>
      <c r="AD2433" t="s">
        <v>6</v>
      </c>
      <c r="AE2433">
        <v>148</v>
      </c>
      <c r="AH2433" t="s">
        <v>35625</v>
      </c>
      <c r="AI2433" t="s">
        <v>35624</v>
      </c>
      <c r="AK2433" t="s">
        <v>35623</v>
      </c>
      <c r="AL2433">
        <v>18</v>
      </c>
      <c r="AM2433" s="5">
        <f t="shared" si="306"/>
        <v>2.25</v>
      </c>
      <c r="AN2433" s="4">
        <f t="shared" si="303"/>
        <v>3.4078000757288905E-3</v>
      </c>
      <c r="AO2433" s="3"/>
      <c r="AP2433">
        <v>1</v>
      </c>
      <c r="AR2433" t="s">
        <v>1</v>
      </c>
      <c r="AT2433" s="2" t="s">
        <v>0</v>
      </c>
      <c r="AU2433" s="1">
        <f t="shared" si="307"/>
        <v>0.91881658148758438</v>
      </c>
      <c r="AV2433" s="1">
        <f t="shared" si="308"/>
        <v>0.75366327465481431</v>
      </c>
      <c r="AW2433" s="1">
        <f t="shared" si="309"/>
        <v>0.58850996782204423</v>
      </c>
    </row>
    <row r="2434" spans="1:49" x14ac:dyDescent="0.2">
      <c r="A2434">
        <v>2432</v>
      </c>
      <c r="B2434" t="s">
        <v>35622</v>
      </c>
      <c r="C2434" t="s">
        <v>35621</v>
      </c>
      <c r="F2434" t="s">
        <v>35620</v>
      </c>
      <c r="G2434" t="s">
        <v>17</v>
      </c>
      <c r="H2434" t="s">
        <v>16</v>
      </c>
      <c r="I2434" t="s">
        <v>35619</v>
      </c>
      <c r="J2434">
        <v>60025278</v>
      </c>
      <c r="K2434" t="s">
        <v>1464</v>
      </c>
      <c r="L2434" t="s">
        <v>1463</v>
      </c>
      <c r="M2434" t="s">
        <v>46</v>
      </c>
      <c r="N2434">
        <v>3</v>
      </c>
      <c r="O2434" t="s">
        <v>35618</v>
      </c>
      <c r="P2434" t="s">
        <v>35617</v>
      </c>
      <c r="Q2434" t="s">
        <v>3958</v>
      </c>
      <c r="R2434" s="7">
        <v>41640</v>
      </c>
      <c r="S2434" s="8">
        <f t="shared" si="304"/>
        <v>2014</v>
      </c>
      <c r="T2434" s="8">
        <v>2014</v>
      </c>
      <c r="U2434" s="8">
        <f t="shared" si="305"/>
        <v>8</v>
      </c>
      <c r="V2434" s="7">
        <v>41883</v>
      </c>
      <c r="W2434" t="s">
        <v>2086</v>
      </c>
      <c r="X2434" s="2">
        <v>0.188</v>
      </c>
      <c r="Y2434" s="6">
        <f t="shared" si="302"/>
        <v>5.0185526280665223E-3</v>
      </c>
      <c r="AA2434">
        <v>9168508</v>
      </c>
      <c r="AB2434">
        <v>26076</v>
      </c>
      <c r="AC2434">
        <v>17451337</v>
      </c>
      <c r="AD2434" t="s">
        <v>6</v>
      </c>
      <c r="AE2434" t="s">
        <v>2085</v>
      </c>
      <c r="AF2434">
        <v>9</v>
      </c>
      <c r="AH2434" t="s">
        <v>25462</v>
      </c>
      <c r="AI2434" t="s">
        <v>35616</v>
      </c>
      <c r="AJ2434" t="s">
        <v>35615</v>
      </c>
      <c r="AK2434" t="s">
        <v>35614</v>
      </c>
      <c r="AL2434">
        <v>1</v>
      </c>
      <c r="AM2434" s="5">
        <f t="shared" si="306"/>
        <v>0.125</v>
      </c>
      <c r="AN2434" s="4">
        <f t="shared" si="303"/>
        <v>1.893222264293828E-4</v>
      </c>
      <c r="AO2434" s="3"/>
      <c r="AP2434">
        <v>0</v>
      </c>
      <c r="AR2434" t="s">
        <v>1</v>
      </c>
      <c r="AT2434" s="2" t="s">
        <v>0</v>
      </c>
      <c r="AU2434" s="1">
        <f t="shared" si="307"/>
        <v>0.35697835075753803</v>
      </c>
      <c r="AV2434" s="1">
        <f t="shared" si="308"/>
        <v>0.26039374272479526</v>
      </c>
      <c r="AW2434" s="1">
        <f t="shared" si="309"/>
        <v>0.16380913469205247</v>
      </c>
    </row>
    <row r="2435" spans="1:49" x14ac:dyDescent="0.2">
      <c r="A2435">
        <v>2433</v>
      </c>
      <c r="B2435" t="s">
        <v>35613</v>
      </c>
      <c r="C2435" t="s">
        <v>35612</v>
      </c>
      <c r="F2435" t="s">
        <v>35611</v>
      </c>
      <c r="G2435" t="s">
        <v>17</v>
      </c>
      <c r="H2435" t="s">
        <v>16</v>
      </c>
      <c r="I2435" t="s">
        <v>35610</v>
      </c>
      <c r="J2435">
        <v>60008435</v>
      </c>
      <c r="K2435" t="s">
        <v>35609</v>
      </c>
      <c r="L2435" t="s">
        <v>35608</v>
      </c>
      <c r="M2435" t="s">
        <v>309</v>
      </c>
      <c r="N2435">
        <v>4</v>
      </c>
      <c r="O2435" t="s">
        <v>35607</v>
      </c>
      <c r="P2435" t="s">
        <v>35606</v>
      </c>
      <c r="Q2435" t="s">
        <v>35605</v>
      </c>
      <c r="R2435" s="7">
        <v>41640</v>
      </c>
      <c r="S2435" s="8">
        <f t="shared" si="304"/>
        <v>2014</v>
      </c>
      <c r="T2435" s="8">
        <v>2014</v>
      </c>
      <c r="U2435" s="8">
        <f t="shared" si="305"/>
        <v>8</v>
      </c>
      <c r="V2435" s="7">
        <v>41883</v>
      </c>
      <c r="W2435" t="s">
        <v>2297</v>
      </c>
      <c r="X2435" s="2">
        <v>0.21099999999999999</v>
      </c>
      <c r="Y2435" s="6">
        <f t="shared" ref="Y2435:Y2498" si="310">(X2435-$Z$3)/($Z$2-$Z$3)</f>
        <v>5.6325244921384904E-3</v>
      </c>
      <c r="AA2435">
        <v>9168516</v>
      </c>
      <c r="AB2435">
        <v>18936</v>
      </c>
      <c r="AC2435">
        <v>17451345</v>
      </c>
      <c r="AD2435" t="s">
        <v>6</v>
      </c>
      <c r="AE2435" t="s">
        <v>2296</v>
      </c>
      <c r="AF2435">
        <v>9</v>
      </c>
      <c r="AH2435" t="s">
        <v>35604</v>
      </c>
      <c r="AI2435" t="s">
        <v>35603</v>
      </c>
      <c r="AJ2435" t="s">
        <v>35602</v>
      </c>
      <c r="AK2435" t="s">
        <v>35601</v>
      </c>
      <c r="AL2435">
        <v>6</v>
      </c>
      <c r="AM2435" s="5">
        <f t="shared" si="306"/>
        <v>0.75</v>
      </c>
      <c r="AN2435" s="4">
        <f t="shared" ref="AN2435:AN2498" si="311">(AM2435-$AO$3)/($AO$2-$AO$3)</f>
        <v>1.1359333585762969E-3</v>
      </c>
      <c r="AO2435" s="3"/>
      <c r="AP2435">
        <v>0</v>
      </c>
      <c r="AR2435" t="s">
        <v>1</v>
      </c>
      <c r="AT2435" s="2">
        <v>0.52500000000000002</v>
      </c>
      <c r="AU2435" s="1">
        <f t="shared" si="307"/>
        <v>0.42835471520698321</v>
      </c>
      <c r="AV2435" s="1">
        <f t="shared" si="308"/>
        <v>0.33842289253573937</v>
      </c>
      <c r="AW2435" s="1">
        <f t="shared" si="309"/>
        <v>0.24849106986449551</v>
      </c>
    </row>
    <row r="2436" spans="1:49" x14ac:dyDescent="0.2">
      <c r="A2436">
        <v>2434</v>
      </c>
      <c r="B2436" t="s">
        <v>35600</v>
      </c>
      <c r="C2436" t="s">
        <v>35599</v>
      </c>
      <c r="F2436" t="s">
        <v>35598</v>
      </c>
      <c r="G2436" t="s">
        <v>17</v>
      </c>
      <c r="H2436" t="s">
        <v>16</v>
      </c>
      <c r="I2436" t="s">
        <v>35597</v>
      </c>
      <c r="J2436">
        <v>60024872</v>
      </c>
      <c r="K2436" t="s">
        <v>917</v>
      </c>
      <c r="L2436" t="s">
        <v>916</v>
      </c>
      <c r="M2436" t="s">
        <v>915</v>
      </c>
      <c r="N2436">
        <v>2</v>
      </c>
      <c r="O2436" t="s">
        <v>35596</v>
      </c>
      <c r="P2436" t="s">
        <v>35595</v>
      </c>
      <c r="Q2436" t="s">
        <v>12936</v>
      </c>
      <c r="R2436" s="7">
        <v>41640</v>
      </c>
      <c r="S2436" s="8">
        <f t="shared" si="304"/>
        <v>2014</v>
      </c>
      <c r="T2436" s="8">
        <v>2014</v>
      </c>
      <c r="U2436" s="8">
        <f t="shared" si="305"/>
        <v>8</v>
      </c>
      <c r="V2436" s="7">
        <v>41883</v>
      </c>
      <c r="W2436" t="s">
        <v>2297</v>
      </c>
      <c r="X2436" s="2">
        <v>0.21099999999999999</v>
      </c>
      <c r="Y2436" s="6">
        <f t="shared" si="310"/>
        <v>5.6325244921384904E-3</v>
      </c>
      <c r="AA2436">
        <v>9168516</v>
      </c>
      <c r="AB2436">
        <v>18936</v>
      </c>
      <c r="AC2436">
        <v>17451345</v>
      </c>
      <c r="AD2436" t="s">
        <v>6</v>
      </c>
      <c r="AE2436" t="s">
        <v>2296</v>
      </c>
      <c r="AF2436">
        <v>9</v>
      </c>
      <c r="AH2436" t="s">
        <v>35594</v>
      </c>
      <c r="AI2436" t="s">
        <v>35593</v>
      </c>
      <c r="AJ2436" t="s">
        <v>35592</v>
      </c>
      <c r="AK2436" t="s">
        <v>35591</v>
      </c>
      <c r="AL2436">
        <v>2</v>
      </c>
      <c r="AM2436" s="5">
        <f t="shared" si="306"/>
        <v>0.25</v>
      </c>
      <c r="AN2436" s="4">
        <f t="shared" si="311"/>
        <v>3.786444528587656E-4</v>
      </c>
      <c r="AO2436" s="3"/>
      <c r="AP2436">
        <v>0</v>
      </c>
      <c r="AR2436" t="s">
        <v>1</v>
      </c>
      <c r="AT2436" s="2">
        <v>0.52500000000000002</v>
      </c>
      <c r="AU2436" s="1">
        <f t="shared" si="307"/>
        <v>0.40563604803545722</v>
      </c>
      <c r="AV2436" s="1">
        <f t="shared" si="308"/>
        <v>0.3005584472498628</v>
      </c>
      <c r="AW2436" s="1">
        <f t="shared" si="309"/>
        <v>0.1954808464642683</v>
      </c>
    </row>
    <row r="2437" spans="1:49" x14ac:dyDescent="0.2">
      <c r="A2437">
        <v>2435</v>
      </c>
      <c r="B2437" t="s">
        <v>35590</v>
      </c>
      <c r="C2437" t="s">
        <v>35589</v>
      </c>
      <c r="F2437" t="s">
        <v>35588</v>
      </c>
      <c r="G2437" t="s">
        <v>17</v>
      </c>
      <c r="H2437" t="s">
        <v>16</v>
      </c>
      <c r="I2437" t="s">
        <v>35587</v>
      </c>
      <c r="J2437" t="s">
        <v>35586</v>
      </c>
      <c r="K2437" t="s">
        <v>35585</v>
      </c>
      <c r="L2437" t="s">
        <v>35584</v>
      </c>
      <c r="M2437" t="s">
        <v>12108</v>
      </c>
      <c r="N2437">
        <v>2</v>
      </c>
      <c r="O2437" t="s">
        <v>35583</v>
      </c>
      <c r="P2437" t="s">
        <v>35582</v>
      </c>
      <c r="Q2437" t="s">
        <v>35581</v>
      </c>
      <c r="R2437" s="7">
        <v>41640</v>
      </c>
      <c r="S2437" s="8">
        <f t="shared" si="304"/>
        <v>2014</v>
      </c>
      <c r="T2437" s="8">
        <v>2014</v>
      </c>
      <c r="U2437" s="8">
        <f t="shared" si="305"/>
        <v>8</v>
      </c>
      <c r="V2437" s="7">
        <v>2014</v>
      </c>
      <c r="W2437" t="s">
        <v>35580</v>
      </c>
      <c r="X2437" s="2">
        <v>0.183</v>
      </c>
      <c r="Y2437" s="6">
        <f t="shared" si="310"/>
        <v>4.8850804837030515E-3</v>
      </c>
      <c r="AA2437">
        <v>17438225</v>
      </c>
      <c r="AB2437">
        <v>5800179613</v>
      </c>
      <c r="AC2437">
        <v>17438233</v>
      </c>
      <c r="AD2437" t="s">
        <v>6</v>
      </c>
      <c r="AE2437">
        <v>15</v>
      </c>
      <c r="AF2437" s="10">
        <v>44256</v>
      </c>
      <c r="AH2437" t="s">
        <v>35579</v>
      </c>
      <c r="AI2437" t="s">
        <v>35578</v>
      </c>
      <c r="AJ2437" t="s">
        <v>35577</v>
      </c>
      <c r="AK2437" t="s">
        <v>35576</v>
      </c>
      <c r="AL2437">
        <v>28</v>
      </c>
      <c r="AM2437" s="5">
        <f t="shared" si="306"/>
        <v>3.5</v>
      </c>
      <c r="AN2437" s="4">
        <f t="shared" si="311"/>
        <v>5.301022340022719E-3</v>
      </c>
      <c r="AO2437" s="3"/>
      <c r="AP2437">
        <v>0</v>
      </c>
      <c r="AR2437" t="s">
        <v>1</v>
      </c>
      <c r="AT2437" s="2" t="s">
        <v>0</v>
      </c>
      <c r="AU2437" s="1">
        <f t="shared" si="307"/>
        <v>0.50098630405989508</v>
      </c>
      <c r="AV2437" s="1">
        <f t="shared" si="308"/>
        <v>0.50930514118628856</v>
      </c>
      <c r="AW2437" s="1">
        <f t="shared" si="309"/>
        <v>0.51762397831268181</v>
      </c>
    </row>
    <row r="2438" spans="1:49" x14ac:dyDescent="0.2">
      <c r="A2438">
        <v>2436</v>
      </c>
      <c r="B2438" t="s">
        <v>35575</v>
      </c>
      <c r="C2438" t="s">
        <v>35574</v>
      </c>
      <c r="E2438">
        <v>25373204</v>
      </c>
      <c r="F2438" t="s">
        <v>35573</v>
      </c>
      <c r="G2438" t="s">
        <v>17</v>
      </c>
      <c r="H2438" t="s">
        <v>16</v>
      </c>
      <c r="I2438" t="s">
        <v>16718</v>
      </c>
      <c r="J2438" t="s">
        <v>35572</v>
      </c>
      <c r="K2438" t="s">
        <v>35571</v>
      </c>
      <c r="L2438" t="s">
        <v>35570</v>
      </c>
      <c r="M2438" t="s">
        <v>8373</v>
      </c>
      <c r="N2438">
        <v>5</v>
      </c>
      <c r="O2438" t="s">
        <v>35569</v>
      </c>
      <c r="P2438" t="s">
        <v>35568</v>
      </c>
      <c r="Q2438" t="s">
        <v>35567</v>
      </c>
      <c r="R2438" s="7">
        <v>41640</v>
      </c>
      <c r="S2438" s="8">
        <f t="shared" si="304"/>
        <v>2014</v>
      </c>
      <c r="T2438" s="8">
        <v>2014</v>
      </c>
      <c r="U2438" s="8">
        <f t="shared" si="305"/>
        <v>8</v>
      </c>
      <c r="V2438" s="7">
        <v>41730</v>
      </c>
      <c r="W2438" t="s">
        <v>35479</v>
      </c>
      <c r="X2438" s="2">
        <v>0.55100000000000005</v>
      </c>
      <c r="Y2438" s="6">
        <f t="shared" si="310"/>
        <v>1.4708630308854545E-2</v>
      </c>
      <c r="AB2438">
        <v>20488</v>
      </c>
      <c r="AC2438">
        <v>15362442</v>
      </c>
      <c r="AD2438" t="s">
        <v>6</v>
      </c>
      <c r="AE2438">
        <v>14</v>
      </c>
      <c r="AG2438">
        <v>57</v>
      </c>
      <c r="AI2438" t="s">
        <v>35566</v>
      </c>
      <c r="AJ2438" t="s">
        <v>35565</v>
      </c>
      <c r="AK2438" t="s">
        <v>35564</v>
      </c>
      <c r="AL2438">
        <v>15</v>
      </c>
      <c r="AM2438" s="5">
        <f t="shared" si="306"/>
        <v>1.875</v>
      </c>
      <c r="AN2438" s="4">
        <f t="shared" si="311"/>
        <v>2.8398333964407422E-3</v>
      </c>
      <c r="AO2438" s="3"/>
      <c r="AP2438">
        <v>1</v>
      </c>
      <c r="AR2438" t="s">
        <v>1</v>
      </c>
      <c r="AT2438" s="2">
        <v>1.857</v>
      </c>
      <c r="AU2438" s="1">
        <f t="shared" si="307"/>
        <v>1.1147991235130403</v>
      </c>
      <c r="AV2438" s="1">
        <f t="shared" si="308"/>
        <v>0.87742318526476437</v>
      </c>
      <c r="AW2438" s="1">
        <f t="shared" si="309"/>
        <v>0.6400472470164883</v>
      </c>
    </row>
    <row r="2439" spans="1:49" x14ac:dyDescent="0.2">
      <c r="A2439">
        <v>2437</v>
      </c>
      <c r="B2439" t="s">
        <v>35563</v>
      </c>
      <c r="C2439" t="s">
        <v>35562</v>
      </c>
      <c r="E2439">
        <v>25373217</v>
      </c>
      <c r="F2439" t="s">
        <v>35561</v>
      </c>
      <c r="G2439" t="s">
        <v>17</v>
      </c>
      <c r="H2439" t="s">
        <v>16</v>
      </c>
      <c r="I2439" t="s">
        <v>793</v>
      </c>
      <c r="J2439" t="s">
        <v>35560</v>
      </c>
      <c r="K2439" t="s">
        <v>35559</v>
      </c>
      <c r="L2439" t="s">
        <v>35558</v>
      </c>
      <c r="M2439" t="s">
        <v>3685</v>
      </c>
      <c r="N2439">
        <v>8</v>
      </c>
      <c r="O2439" t="s">
        <v>35557</v>
      </c>
      <c r="P2439" t="s">
        <v>35556</v>
      </c>
      <c r="Q2439" t="s">
        <v>35555</v>
      </c>
      <c r="R2439" s="7">
        <v>41640</v>
      </c>
      <c r="S2439" s="8">
        <f t="shared" si="304"/>
        <v>2014</v>
      </c>
      <c r="T2439" s="8">
        <v>2014</v>
      </c>
      <c r="U2439" s="8">
        <f t="shared" si="305"/>
        <v>8</v>
      </c>
      <c r="V2439" s="7">
        <v>41760</v>
      </c>
      <c r="W2439" t="s">
        <v>35479</v>
      </c>
      <c r="X2439" s="2">
        <v>0.55100000000000005</v>
      </c>
      <c r="Y2439" s="6">
        <f t="shared" si="310"/>
        <v>1.4708630308854545E-2</v>
      </c>
      <c r="AB2439">
        <v>20488</v>
      </c>
      <c r="AC2439">
        <v>15362442</v>
      </c>
      <c r="AD2439" t="s">
        <v>6</v>
      </c>
      <c r="AE2439">
        <v>14</v>
      </c>
      <c r="AG2439">
        <v>70</v>
      </c>
      <c r="AI2439" t="s">
        <v>35554</v>
      </c>
      <c r="AJ2439" t="s">
        <v>35553</v>
      </c>
      <c r="AK2439" t="s">
        <v>35552</v>
      </c>
      <c r="AL2439">
        <v>14</v>
      </c>
      <c r="AM2439" s="5">
        <f t="shared" si="306"/>
        <v>1.75</v>
      </c>
      <c r="AN2439" s="4">
        <f t="shared" si="311"/>
        <v>2.6505111700113595E-3</v>
      </c>
      <c r="AO2439" s="3"/>
      <c r="AP2439">
        <v>1</v>
      </c>
      <c r="AR2439" t="s">
        <v>1</v>
      </c>
      <c r="AT2439" s="2">
        <v>1.857</v>
      </c>
      <c r="AU2439" s="1">
        <f t="shared" si="307"/>
        <v>1.109119456720159</v>
      </c>
      <c r="AV2439" s="1">
        <f t="shared" si="308"/>
        <v>0.86795707394329513</v>
      </c>
      <c r="AW2439" s="1">
        <f t="shared" si="309"/>
        <v>0.62679469116643149</v>
      </c>
    </row>
    <row r="2440" spans="1:49" x14ac:dyDescent="0.2">
      <c r="A2440">
        <v>2438</v>
      </c>
      <c r="B2440" t="s">
        <v>35551</v>
      </c>
      <c r="C2440" t="s">
        <v>35550</v>
      </c>
      <c r="E2440">
        <v>25368046</v>
      </c>
      <c r="F2440" t="s">
        <v>35549</v>
      </c>
      <c r="G2440" t="s">
        <v>17</v>
      </c>
      <c r="H2440" t="s">
        <v>16</v>
      </c>
      <c r="I2440" t="s">
        <v>35548</v>
      </c>
      <c r="J2440" t="s">
        <v>35547</v>
      </c>
      <c r="K2440" t="s">
        <v>35546</v>
      </c>
      <c r="L2440" t="s">
        <v>35545</v>
      </c>
      <c r="M2440" t="s">
        <v>35544</v>
      </c>
      <c r="N2440">
        <v>5</v>
      </c>
      <c r="O2440" t="s">
        <v>35543</v>
      </c>
      <c r="P2440" t="s">
        <v>35542</v>
      </c>
      <c r="Q2440" t="s">
        <v>35541</v>
      </c>
      <c r="R2440" s="7">
        <v>41640</v>
      </c>
      <c r="S2440" s="8">
        <f t="shared" si="304"/>
        <v>2014</v>
      </c>
      <c r="T2440" s="8">
        <v>2014</v>
      </c>
      <c r="U2440" s="8">
        <f t="shared" si="305"/>
        <v>8</v>
      </c>
      <c r="V2440" s="7">
        <v>41821</v>
      </c>
      <c r="W2440" t="s">
        <v>35479</v>
      </c>
      <c r="X2440" s="2">
        <v>0.55100000000000005</v>
      </c>
      <c r="Y2440" s="6">
        <f t="shared" si="310"/>
        <v>1.4708630308854545E-2</v>
      </c>
      <c r="AB2440">
        <v>20488</v>
      </c>
      <c r="AC2440">
        <v>15362442</v>
      </c>
      <c r="AD2440" t="s">
        <v>6</v>
      </c>
      <c r="AE2440">
        <v>14</v>
      </c>
      <c r="AG2440">
        <v>90</v>
      </c>
      <c r="AI2440" t="s">
        <v>35540</v>
      </c>
      <c r="AJ2440" t="s">
        <v>35539</v>
      </c>
      <c r="AK2440" t="s">
        <v>35538</v>
      </c>
      <c r="AL2440">
        <v>2</v>
      </c>
      <c r="AM2440" s="5">
        <f t="shared" si="306"/>
        <v>0.25</v>
      </c>
      <c r="AN2440" s="4">
        <f t="shared" si="311"/>
        <v>3.786444528587656E-4</v>
      </c>
      <c r="AO2440" s="3"/>
      <c r="AP2440">
        <v>1</v>
      </c>
      <c r="AR2440" t="s">
        <v>1</v>
      </c>
      <c r="AT2440" s="2">
        <v>1.857</v>
      </c>
      <c r="AU2440" s="1">
        <f t="shared" si="307"/>
        <v>1.0409634552055811</v>
      </c>
      <c r="AV2440" s="1">
        <f t="shared" si="308"/>
        <v>0.75436373808566548</v>
      </c>
      <c r="AW2440" s="1">
        <f t="shared" si="309"/>
        <v>0.46776402096574993</v>
      </c>
    </row>
    <row r="2441" spans="1:49" x14ac:dyDescent="0.2">
      <c r="A2441">
        <v>2439</v>
      </c>
      <c r="B2441" t="s">
        <v>35537</v>
      </c>
      <c r="C2441" t="s">
        <v>35536</v>
      </c>
      <c r="F2441" t="s">
        <v>35535</v>
      </c>
      <c r="G2441" t="s">
        <v>17</v>
      </c>
      <c r="H2441" t="s">
        <v>16</v>
      </c>
      <c r="I2441" t="s">
        <v>35534</v>
      </c>
      <c r="J2441" t="s">
        <v>35533</v>
      </c>
      <c r="K2441" t="s">
        <v>35532</v>
      </c>
      <c r="L2441" t="s">
        <v>35531</v>
      </c>
      <c r="M2441" t="s">
        <v>5031</v>
      </c>
      <c r="N2441">
        <v>9</v>
      </c>
      <c r="O2441" t="s">
        <v>35530</v>
      </c>
      <c r="P2441" t="s">
        <v>35529</v>
      </c>
      <c r="Q2441" t="s">
        <v>35528</v>
      </c>
      <c r="R2441" s="7">
        <v>41640</v>
      </c>
      <c r="S2441" s="8">
        <f t="shared" si="304"/>
        <v>2014</v>
      </c>
      <c r="T2441" s="8">
        <v>2014</v>
      </c>
      <c r="U2441" s="8">
        <f t="shared" si="305"/>
        <v>8</v>
      </c>
      <c r="V2441" s="7">
        <v>41852</v>
      </c>
      <c r="W2441" t="s">
        <v>35527</v>
      </c>
      <c r="X2441" s="2">
        <v>3.0819999999999999</v>
      </c>
      <c r="Y2441" s="6">
        <f t="shared" si="310"/>
        <v>8.2272229785643733E-2</v>
      </c>
      <c r="AA2441">
        <v>18844049</v>
      </c>
      <c r="AB2441">
        <v>21100197181</v>
      </c>
      <c r="AC2441">
        <v>18844057</v>
      </c>
      <c r="AD2441" t="s">
        <v>6</v>
      </c>
      <c r="AE2441">
        <v>6</v>
      </c>
      <c r="AF2441">
        <v>8</v>
      </c>
      <c r="AG2441" t="s">
        <v>35526</v>
      </c>
      <c r="AI2441" t="s">
        <v>35525</v>
      </c>
      <c r="AK2441" t="s">
        <v>35524</v>
      </c>
      <c r="AL2441">
        <v>30</v>
      </c>
      <c r="AM2441" s="5">
        <f t="shared" si="306"/>
        <v>3.75</v>
      </c>
      <c r="AN2441" s="4">
        <f t="shared" si="311"/>
        <v>5.6796667928814843E-3</v>
      </c>
      <c r="AO2441" s="3"/>
      <c r="AP2441">
        <v>1</v>
      </c>
      <c r="AQ2441" t="s">
        <v>38</v>
      </c>
      <c r="AR2441" t="s">
        <v>35523</v>
      </c>
      <c r="AS2441" t="s">
        <v>37</v>
      </c>
      <c r="AT2441" s="2">
        <v>10.481</v>
      </c>
      <c r="AU2441" s="1">
        <f t="shared" si="307"/>
        <v>5.9294460887815053</v>
      </c>
      <c r="AV2441" s="1">
        <f t="shared" si="308"/>
        <v>4.3975948289262607</v>
      </c>
      <c r="AW2441" s="1">
        <f t="shared" si="309"/>
        <v>2.8657435690710158</v>
      </c>
    </row>
    <row r="2442" spans="1:49" x14ac:dyDescent="0.2">
      <c r="A2442">
        <v>2440</v>
      </c>
      <c r="B2442" t="s">
        <v>35522</v>
      </c>
      <c r="C2442" t="s">
        <v>35521</v>
      </c>
      <c r="F2442" t="s">
        <v>35520</v>
      </c>
      <c r="G2442" t="s">
        <v>17</v>
      </c>
      <c r="H2442" t="s">
        <v>16</v>
      </c>
      <c r="I2442" t="s">
        <v>35519</v>
      </c>
      <c r="J2442">
        <v>60021005</v>
      </c>
      <c r="K2442" t="s">
        <v>2194</v>
      </c>
      <c r="L2442" t="s">
        <v>2193</v>
      </c>
      <c r="M2442" t="s">
        <v>943</v>
      </c>
      <c r="N2442">
        <v>4</v>
      </c>
      <c r="O2442" t="s">
        <v>35518</v>
      </c>
      <c r="P2442" t="s">
        <v>35517</v>
      </c>
      <c r="Q2442" t="s">
        <v>24030</v>
      </c>
      <c r="R2442" s="7">
        <v>41640</v>
      </c>
      <c r="S2442" s="8">
        <f t="shared" si="304"/>
        <v>2014</v>
      </c>
      <c r="T2442" s="8">
        <v>2014</v>
      </c>
      <c r="U2442" s="8">
        <f t="shared" si="305"/>
        <v>8</v>
      </c>
      <c r="V2442" s="7">
        <v>2014</v>
      </c>
      <c r="W2442" t="s">
        <v>8673</v>
      </c>
      <c r="X2442" s="2">
        <v>0.191</v>
      </c>
      <c r="Y2442" s="6">
        <f t="shared" si="310"/>
        <v>5.0986359146846056E-3</v>
      </c>
      <c r="AA2442">
        <v>1279696</v>
      </c>
      <c r="AB2442">
        <v>21100220470</v>
      </c>
      <c r="AC2442">
        <v>21803722</v>
      </c>
      <c r="AD2442" t="s">
        <v>6</v>
      </c>
      <c r="AE2442">
        <v>70</v>
      </c>
      <c r="AF2442">
        <v>1</v>
      </c>
      <c r="AH2442" t="s">
        <v>34117</v>
      </c>
      <c r="AI2442" t="s">
        <v>35516</v>
      </c>
      <c r="AJ2442" t="s">
        <v>35515</v>
      </c>
      <c r="AK2442" t="s">
        <v>35514</v>
      </c>
      <c r="AL2442">
        <v>0</v>
      </c>
      <c r="AM2442" s="5">
        <f t="shared" si="306"/>
        <v>0</v>
      </c>
      <c r="AN2442" s="4">
        <f t="shared" si="311"/>
        <v>0</v>
      </c>
      <c r="AO2442" s="3"/>
      <c r="AP2442">
        <v>0</v>
      </c>
      <c r="AR2442" t="s">
        <v>1</v>
      </c>
      <c r="AT2442" s="2" t="s">
        <v>0</v>
      </c>
      <c r="AU2442" s="1">
        <f t="shared" si="307"/>
        <v>0.35690451402792239</v>
      </c>
      <c r="AV2442" s="1">
        <f t="shared" si="308"/>
        <v>0.2549317957342303</v>
      </c>
      <c r="AW2442" s="1">
        <f t="shared" si="309"/>
        <v>0.15295907744053816</v>
      </c>
    </row>
    <row r="2443" spans="1:49" x14ac:dyDescent="0.2">
      <c r="A2443">
        <v>2441</v>
      </c>
      <c r="B2443" t="s">
        <v>35513</v>
      </c>
      <c r="C2443" t="s">
        <v>35512</v>
      </c>
      <c r="F2443" t="s">
        <v>35511</v>
      </c>
      <c r="G2443" t="s">
        <v>17</v>
      </c>
      <c r="H2443" t="s">
        <v>16</v>
      </c>
      <c r="I2443" t="s">
        <v>35510</v>
      </c>
      <c r="J2443" t="s">
        <v>35509</v>
      </c>
      <c r="K2443" t="s">
        <v>35508</v>
      </c>
      <c r="L2443" t="s">
        <v>35507</v>
      </c>
      <c r="M2443" t="s">
        <v>91</v>
      </c>
      <c r="N2443">
        <v>6</v>
      </c>
      <c r="O2443" t="s">
        <v>35506</v>
      </c>
      <c r="P2443" t="s">
        <v>35505</v>
      </c>
      <c r="Q2443" t="s">
        <v>35504</v>
      </c>
      <c r="R2443" s="7">
        <v>41640</v>
      </c>
      <c r="S2443" s="8">
        <f t="shared" si="304"/>
        <v>2014</v>
      </c>
      <c r="T2443" s="8">
        <v>2014</v>
      </c>
      <c r="U2443" s="8">
        <f t="shared" si="305"/>
        <v>8</v>
      </c>
      <c r="V2443" s="7">
        <v>41883</v>
      </c>
      <c r="W2443" t="s">
        <v>35503</v>
      </c>
      <c r="X2443" s="2">
        <v>0.40799999999999997</v>
      </c>
      <c r="Y2443" s="6">
        <f t="shared" si="310"/>
        <v>1.0891326980059261E-2</v>
      </c>
      <c r="AA2443">
        <v>171557</v>
      </c>
      <c r="AB2443">
        <v>37473</v>
      </c>
      <c r="AC2443">
        <v>21907579</v>
      </c>
      <c r="AD2443" t="s">
        <v>6</v>
      </c>
      <c r="AE2443">
        <v>47</v>
      </c>
      <c r="AF2443">
        <v>3</v>
      </c>
      <c r="AH2443" t="s">
        <v>9219</v>
      </c>
      <c r="AI2443" t="s">
        <v>35502</v>
      </c>
      <c r="AJ2443" t="s">
        <v>35501</v>
      </c>
      <c r="AK2443" t="s">
        <v>35500</v>
      </c>
      <c r="AL2443">
        <v>4</v>
      </c>
      <c r="AM2443" s="5">
        <f t="shared" si="306"/>
        <v>0.5</v>
      </c>
      <c r="AN2443" s="4">
        <f t="shared" si="311"/>
        <v>7.572889057175312E-4</v>
      </c>
      <c r="AO2443" s="3"/>
      <c r="AP2443">
        <v>1</v>
      </c>
      <c r="AR2443" t="s">
        <v>1</v>
      </c>
      <c r="AT2443" s="2">
        <v>1.61</v>
      </c>
      <c r="AU2443" s="1">
        <f t="shared" si="307"/>
        <v>0.78511155577567404</v>
      </c>
      <c r="AV2443" s="1">
        <f t="shared" si="308"/>
        <v>0.58243079428883959</v>
      </c>
      <c r="AW2443" s="1">
        <f t="shared" si="309"/>
        <v>0.37975003280200498</v>
      </c>
    </row>
    <row r="2444" spans="1:49" x14ac:dyDescent="0.2">
      <c r="A2444">
        <v>2442</v>
      </c>
      <c r="B2444" t="s">
        <v>35499</v>
      </c>
      <c r="C2444" t="s">
        <v>35498</v>
      </c>
      <c r="F2444" t="s">
        <v>35497</v>
      </c>
      <c r="G2444" t="s">
        <v>17</v>
      </c>
      <c r="H2444" t="s">
        <v>16</v>
      </c>
      <c r="I2444" t="s">
        <v>35496</v>
      </c>
      <c r="J2444">
        <v>60068535</v>
      </c>
      <c r="K2444" t="s">
        <v>20734</v>
      </c>
      <c r="L2444" t="s">
        <v>8748</v>
      </c>
      <c r="M2444" t="s">
        <v>8031</v>
      </c>
      <c r="N2444">
        <v>4</v>
      </c>
      <c r="O2444" t="s">
        <v>35495</v>
      </c>
      <c r="P2444" t="s">
        <v>35494</v>
      </c>
      <c r="Q2444" t="s">
        <v>35493</v>
      </c>
      <c r="R2444" s="7">
        <v>41640</v>
      </c>
      <c r="S2444" s="8">
        <f t="shared" si="304"/>
        <v>2014</v>
      </c>
      <c r="T2444" s="8">
        <v>2014</v>
      </c>
      <c r="U2444" s="8">
        <f t="shared" si="305"/>
        <v>8</v>
      </c>
      <c r="V2444" s="7">
        <v>41821</v>
      </c>
      <c r="W2444" t="s">
        <v>6849</v>
      </c>
      <c r="X2444" s="2">
        <v>0.39600000000000002</v>
      </c>
      <c r="Y2444" s="6">
        <f t="shared" si="310"/>
        <v>1.0570993833586931E-2</v>
      </c>
      <c r="AA2444">
        <v>8858985</v>
      </c>
      <c r="AB2444">
        <v>25993</v>
      </c>
      <c r="AD2444" t="s">
        <v>6</v>
      </c>
      <c r="AE2444">
        <v>29</v>
      </c>
      <c r="AF2444">
        <v>7</v>
      </c>
      <c r="AG2444">
        <v>6888954</v>
      </c>
      <c r="AH2444" t="s">
        <v>35492</v>
      </c>
      <c r="AI2444" t="s">
        <v>35491</v>
      </c>
      <c r="AK2444" t="s">
        <v>35490</v>
      </c>
      <c r="AL2444">
        <v>11</v>
      </c>
      <c r="AM2444" s="5">
        <f t="shared" si="306"/>
        <v>1.375</v>
      </c>
      <c r="AN2444" s="4">
        <f t="shared" si="311"/>
        <v>2.0825444907232107E-3</v>
      </c>
      <c r="AO2444" s="3"/>
      <c r="AP2444">
        <v>0</v>
      </c>
      <c r="AR2444" t="s">
        <v>1</v>
      </c>
      <c r="AT2444" s="2" t="s">
        <v>0</v>
      </c>
      <c r="AU2444" s="1">
        <f t="shared" si="307"/>
        <v>0.80244590307278152</v>
      </c>
      <c r="AV2444" s="1">
        <f t="shared" si="308"/>
        <v>0.63267691621550715</v>
      </c>
      <c r="AW2444" s="1">
        <f t="shared" si="309"/>
        <v>0.46290792935823266</v>
      </c>
    </row>
    <row r="2445" spans="1:49" x14ac:dyDescent="0.2">
      <c r="A2445">
        <v>2443</v>
      </c>
      <c r="B2445" t="s">
        <v>35489</v>
      </c>
      <c r="C2445" t="s">
        <v>35488</v>
      </c>
      <c r="E2445">
        <v>25373192</v>
      </c>
      <c r="F2445" t="s">
        <v>35487</v>
      </c>
      <c r="G2445" t="s">
        <v>17</v>
      </c>
      <c r="H2445" t="s">
        <v>16</v>
      </c>
      <c r="I2445" t="s">
        <v>35486</v>
      </c>
      <c r="J2445" t="s">
        <v>35485</v>
      </c>
      <c r="K2445" t="s">
        <v>35484</v>
      </c>
      <c r="L2445" t="s">
        <v>35483</v>
      </c>
      <c r="M2445" t="s">
        <v>1004</v>
      </c>
      <c r="N2445">
        <v>3</v>
      </c>
      <c r="O2445" t="s">
        <v>35482</v>
      </c>
      <c r="P2445" t="s">
        <v>35481</v>
      </c>
      <c r="Q2445" t="s">
        <v>35480</v>
      </c>
      <c r="R2445" s="7">
        <v>41640</v>
      </c>
      <c r="S2445" s="8">
        <f t="shared" si="304"/>
        <v>2014</v>
      </c>
      <c r="T2445" s="8">
        <v>2014</v>
      </c>
      <c r="U2445" s="8">
        <f t="shared" si="305"/>
        <v>8</v>
      </c>
      <c r="V2445" s="7">
        <v>41699</v>
      </c>
      <c r="W2445" t="s">
        <v>35479</v>
      </c>
      <c r="X2445" s="2">
        <v>0.55100000000000005</v>
      </c>
      <c r="Y2445" s="6">
        <f t="shared" si="310"/>
        <v>1.4708630308854545E-2</v>
      </c>
      <c r="AB2445">
        <v>20488</v>
      </c>
      <c r="AC2445">
        <v>15362442</v>
      </c>
      <c r="AD2445" t="s">
        <v>6</v>
      </c>
      <c r="AE2445">
        <v>14</v>
      </c>
      <c r="AG2445">
        <v>45</v>
      </c>
      <c r="AI2445" t="s">
        <v>35478</v>
      </c>
      <c r="AJ2445" t="s">
        <v>35477</v>
      </c>
      <c r="AK2445" t="s">
        <v>35476</v>
      </c>
      <c r="AL2445">
        <v>7</v>
      </c>
      <c r="AM2445" s="5">
        <f t="shared" si="306"/>
        <v>0.875</v>
      </c>
      <c r="AN2445" s="4">
        <f t="shared" si="311"/>
        <v>1.3252555850056798E-3</v>
      </c>
      <c r="AO2445" s="3"/>
      <c r="AP2445">
        <v>1</v>
      </c>
      <c r="AR2445" t="s">
        <v>1</v>
      </c>
      <c r="AT2445" s="2">
        <v>1.857</v>
      </c>
      <c r="AU2445" s="1">
        <f t="shared" si="307"/>
        <v>1.0693617891699885</v>
      </c>
      <c r="AV2445" s="1">
        <f t="shared" si="308"/>
        <v>0.80169429469301112</v>
      </c>
      <c r="AW2445" s="1">
        <f t="shared" si="309"/>
        <v>0.53402680021603388</v>
      </c>
    </row>
    <row r="2446" spans="1:49" x14ac:dyDescent="0.2">
      <c r="A2446">
        <v>2444</v>
      </c>
      <c r="B2446" t="s">
        <v>35475</v>
      </c>
      <c r="C2446" t="s">
        <v>35474</v>
      </c>
      <c r="E2446">
        <v>25023284</v>
      </c>
      <c r="F2446" t="s">
        <v>35473</v>
      </c>
      <c r="G2446" t="s">
        <v>17</v>
      </c>
      <c r="H2446" t="s">
        <v>16</v>
      </c>
      <c r="I2446" t="s">
        <v>35472</v>
      </c>
      <c r="J2446">
        <v>60003858</v>
      </c>
      <c r="K2446" t="s">
        <v>15734</v>
      </c>
      <c r="L2446" t="s">
        <v>15733</v>
      </c>
      <c r="M2446" t="s">
        <v>6389</v>
      </c>
      <c r="N2446">
        <v>3</v>
      </c>
      <c r="O2446" t="s">
        <v>35471</v>
      </c>
      <c r="P2446" t="s">
        <v>35470</v>
      </c>
      <c r="Q2446" t="s">
        <v>15730</v>
      </c>
      <c r="R2446" s="7">
        <v>41640</v>
      </c>
      <c r="S2446" s="8">
        <f t="shared" si="304"/>
        <v>2014</v>
      </c>
      <c r="T2446" s="8">
        <v>2014</v>
      </c>
      <c r="U2446" s="8">
        <f t="shared" si="305"/>
        <v>8</v>
      </c>
      <c r="V2446" s="7">
        <v>2014</v>
      </c>
      <c r="W2446" t="s">
        <v>34513</v>
      </c>
      <c r="X2446" s="2">
        <v>2.3610000000000002</v>
      </c>
      <c r="Y2446" s="6">
        <f t="shared" si="310"/>
        <v>6.3025546568431179E-2</v>
      </c>
      <c r="AA2446">
        <v>219258</v>
      </c>
      <c r="AB2446">
        <v>17592</v>
      </c>
      <c r="AC2446" t="s">
        <v>34512</v>
      </c>
      <c r="AD2446" t="s">
        <v>6</v>
      </c>
      <c r="AE2446">
        <v>289</v>
      </c>
      <c r="AF2446">
        <v>35</v>
      </c>
      <c r="AH2446" t="s">
        <v>35469</v>
      </c>
      <c r="AI2446" t="s">
        <v>35468</v>
      </c>
      <c r="AK2446" t="s">
        <v>35467</v>
      </c>
      <c r="AL2446">
        <v>9</v>
      </c>
      <c r="AM2446" s="5">
        <f t="shared" si="306"/>
        <v>1.125</v>
      </c>
      <c r="AN2446" s="4">
        <f t="shared" si="311"/>
        <v>1.7039000378644452E-3</v>
      </c>
      <c r="AO2446" s="3"/>
      <c r="AP2446">
        <v>1</v>
      </c>
      <c r="AR2446" t="s">
        <v>1</v>
      </c>
      <c r="AT2446" s="2">
        <v>5.157</v>
      </c>
      <c r="AU2446" s="1">
        <f t="shared" si="307"/>
        <v>4.4629052609261155</v>
      </c>
      <c r="AV2446" s="1">
        <f t="shared" si="308"/>
        <v>3.2364723303147809</v>
      </c>
      <c r="AW2446" s="1">
        <f t="shared" si="309"/>
        <v>2.0100393997034463</v>
      </c>
    </row>
    <row r="2447" spans="1:49" x14ac:dyDescent="0.2">
      <c r="A2447">
        <v>2445</v>
      </c>
      <c r="B2447" t="s">
        <v>35466</v>
      </c>
      <c r="C2447" t="s">
        <v>35465</v>
      </c>
      <c r="F2447" t="s">
        <v>35464</v>
      </c>
      <c r="G2447" t="s">
        <v>17</v>
      </c>
      <c r="H2447" t="s">
        <v>16</v>
      </c>
      <c r="I2447" t="s">
        <v>35463</v>
      </c>
      <c r="J2447">
        <v>60027161</v>
      </c>
      <c r="K2447" t="s">
        <v>35462</v>
      </c>
      <c r="L2447" t="s">
        <v>35461</v>
      </c>
      <c r="M2447" t="s">
        <v>3824</v>
      </c>
      <c r="N2447">
        <v>2</v>
      </c>
      <c r="O2447" t="s">
        <v>35460</v>
      </c>
      <c r="P2447" t="s">
        <v>35459</v>
      </c>
      <c r="Q2447" t="s">
        <v>35458</v>
      </c>
      <c r="R2447" s="7">
        <v>41640</v>
      </c>
      <c r="S2447" s="8">
        <f t="shared" si="304"/>
        <v>2014</v>
      </c>
      <c r="T2447" s="8">
        <v>2014</v>
      </c>
      <c r="U2447" s="8">
        <f t="shared" si="305"/>
        <v>8</v>
      </c>
      <c r="V2447" s="7">
        <v>2014</v>
      </c>
      <c r="W2447" t="s">
        <v>33692</v>
      </c>
      <c r="X2447" s="2">
        <v>1.524</v>
      </c>
      <c r="Y2447" s="6">
        <f t="shared" si="310"/>
        <v>4.0682309601986065E-2</v>
      </c>
      <c r="AA2447">
        <v>1469592</v>
      </c>
      <c r="AB2447">
        <v>12863</v>
      </c>
      <c r="AC2447">
        <v>15394794</v>
      </c>
      <c r="AD2447" t="s">
        <v>6</v>
      </c>
      <c r="AE2447">
        <v>39</v>
      </c>
      <c r="AF2447">
        <v>17</v>
      </c>
      <c r="AH2447" t="s">
        <v>35457</v>
      </c>
      <c r="AI2447" t="s">
        <v>35456</v>
      </c>
      <c r="AK2447" t="s">
        <v>35455</v>
      </c>
      <c r="AL2447">
        <v>12</v>
      </c>
      <c r="AM2447" s="5">
        <f t="shared" si="306"/>
        <v>1.5</v>
      </c>
      <c r="AN2447" s="4">
        <f t="shared" si="311"/>
        <v>2.2718667171525938E-3</v>
      </c>
      <c r="AO2447" s="3"/>
      <c r="AP2447">
        <v>0</v>
      </c>
      <c r="AR2447" t="s">
        <v>1</v>
      </c>
      <c r="AT2447" s="2">
        <v>3.7759999999999998</v>
      </c>
      <c r="AU2447" s="1">
        <f t="shared" si="307"/>
        <v>2.9159176736536021</v>
      </c>
      <c r="AV2447" s="1">
        <f t="shared" si="308"/>
        <v>2.1477088159569329</v>
      </c>
      <c r="AW2447" s="1">
        <f t="shared" si="309"/>
        <v>1.3794999582602636</v>
      </c>
    </row>
    <row r="2448" spans="1:49" x14ac:dyDescent="0.2">
      <c r="A2448">
        <v>2446</v>
      </c>
      <c r="B2448" t="s">
        <v>35454</v>
      </c>
      <c r="C2448" t="s">
        <v>35453</v>
      </c>
      <c r="F2448" t="s">
        <v>35452</v>
      </c>
      <c r="G2448" t="s">
        <v>17</v>
      </c>
      <c r="H2448" t="s">
        <v>16</v>
      </c>
      <c r="I2448" t="s">
        <v>35451</v>
      </c>
      <c r="J2448" t="s">
        <v>35450</v>
      </c>
      <c r="K2448" t="s">
        <v>35449</v>
      </c>
      <c r="L2448" t="s">
        <v>35448</v>
      </c>
      <c r="M2448" t="s">
        <v>35447</v>
      </c>
      <c r="N2448">
        <v>5</v>
      </c>
      <c r="O2448" t="s">
        <v>35446</v>
      </c>
      <c r="P2448" t="s">
        <v>35445</v>
      </c>
      <c r="Q2448" t="s">
        <v>35444</v>
      </c>
      <c r="R2448" s="7">
        <v>41640</v>
      </c>
      <c r="S2448" s="8">
        <f t="shared" si="304"/>
        <v>2014</v>
      </c>
      <c r="T2448" s="8">
        <v>2014</v>
      </c>
      <c r="U2448" s="8">
        <f t="shared" si="305"/>
        <v>8</v>
      </c>
      <c r="V2448" s="7">
        <v>41913</v>
      </c>
      <c r="W2448" t="s">
        <v>5351</v>
      </c>
      <c r="X2448" s="2">
        <v>1.276</v>
      </c>
      <c r="Y2448" s="6">
        <f t="shared" si="310"/>
        <v>3.4062091241557887E-2</v>
      </c>
      <c r="AA2448">
        <v>15361233</v>
      </c>
      <c r="AB2448">
        <v>25038</v>
      </c>
      <c r="AD2448" t="s">
        <v>6</v>
      </c>
      <c r="AE2448">
        <v>13</v>
      </c>
      <c r="AF2448">
        <v>10</v>
      </c>
      <c r="AG2448">
        <v>6518111</v>
      </c>
      <c r="AH2448" t="s">
        <v>35443</v>
      </c>
      <c r="AI2448" t="s">
        <v>35442</v>
      </c>
      <c r="AJ2448" t="s">
        <v>35441</v>
      </c>
      <c r="AK2448" t="s">
        <v>35440</v>
      </c>
      <c r="AL2448">
        <v>2</v>
      </c>
      <c r="AM2448" s="5">
        <f t="shared" si="306"/>
        <v>0.25</v>
      </c>
      <c r="AN2448" s="4">
        <f t="shared" si="311"/>
        <v>3.786444528587656E-4</v>
      </c>
      <c r="AO2448" s="3"/>
      <c r="AP2448">
        <v>0</v>
      </c>
      <c r="AQ2448" t="s">
        <v>101</v>
      </c>
      <c r="AR2448">
        <v>305123</v>
      </c>
      <c r="AS2448" t="s">
        <v>100</v>
      </c>
      <c r="AT2448" s="2">
        <v>5.577</v>
      </c>
      <c r="AU2448" s="1">
        <f t="shared" si="307"/>
        <v>2.3957057204948149</v>
      </c>
      <c r="AV2448" s="1">
        <f t="shared" si="308"/>
        <v>1.7220367847208329</v>
      </c>
      <c r="AW2448" s="1">
        <f t="shared" si="309"/>
        <v>1.0483678489468502</v>
      </c>
    </row>
    <row r="2449" spans="1:49" x14ac:dyDescent="0.2">
      <c r="A2449">
        <v>2447</v>
      </c>
      <c r="B2449" t="s">
        <v>35439</v>
      </c>
      <c r="C2449" t="s">
        <v>35438</v>
      </c>
      <c r="F2449" t="s">
        <v>35437</v>
      </c>
      <c r="G2449" t="s">
        <v>17</v>
      </c>
      <c r="H2449" t="s">
        <v>16</v>
      </c>
      <c r="I2449" t="s">
        <v>2431</v>
      </c>
      <c r="J2449">
        <v>60027509</v>
      </c>
      <c r="K2449" t="s">
        <v>2430</v>
      </c>
      <c r="L2449" t="s">
        <v>30</v>
      </c>
      <c r="M2449" t="s">
        <v>29</v>
      </c>
      <c r="N2449">
        <v>5</v>
      </c>
      <c r="O2449" t="s">
        <v>35436</v>
      </c>
      <c r="P2449" t="s">
        <v>35435</v>
      </c>
      <c r="Q2449" t="s">
        <v>35434</v>
      </c>
      <c r="R2449" s="7">
        <v>41640</v>
      </c>
      <c r="S2449" s="8">
        <f t="shared" si="304"/>
        <v>2014</v>
      </c>
      <c r="T2449" s="8">
        <v>2014</v>
      </c>
      <c r="U2449" s="8">
        <f t="shared" si="305"/>
        <v>8</v>
      </c>
      <c r="V2449" s="7">
        <v>41913</v>
      </c>
      <c r="W2449" t="s">
        <v>14913</v>
      </c>
      <c r="X2449" s="2">
        <v>0.68100000000000005</v>
      </c>
      <c r="Y2449" s="6">
        <f t="shared" si="310"/>
        <v>1.8178906062304798E-2</v>
      </c>
      <c r="AA2449" t="s">
        <v>14912</v>
      </c>
      <c r="AB2449">
        <v>15047</v>
      </c>
      <c r="AD2449" t="s">
        <v>6</v>
      </c>
      <c r="AE2449">
        <v>14</v>
      </c>
      <c r="AF2449">
        <v>10</v>
      </c>
      <c r="AG2449">
        <v>6826472</v>
      </c>
      <c r="AH2449" t="s">
        <v>35433</v>
      </c>
      <c r="AI2449" t="s">
        <v>35432</v>
      </c>
      <c r="AJ2449" t="s">
        <v>35431</v>
      </c>
      <c r="AK2449" t="s">
        <v>35430</v>
      </c>
      <c r="AL2449">
        <v>23</v>
      </c>
      <c r="AM2449" s="5">
        <f t="shared" si="306"/>
        <v>2.875</v>
      </c>
      <c r="AN2449" s="4">
        <f t="shared" si="311"/>
        <v>4.354411207875805E-3</v>
      </c>
      <c r="AO2449" s="3"/>
      <c r="AP2449">
        <v>0</v>
      </c>
      <c r="AR2449" t="s">
        <v>1</v>
      </c>
      <c r="AT2449" s="2">
        <v>3.3010000000000002</v>
      </c>
      <c r="AU2449" s="1">
        <f t="shared" si="307"/>
        <v>1.4031557605976102</v>
      </c>
      <c r="AV2449" s="1">
        <f t="shared" si="308"/>
        <v>1.1266658635090303</v>
      </c>
      <c r="AW2449" s="1">
        <f t="shared" si="309"/>
        <v>0.85017596642045035</v>
      </c>
    </row>
    <row r="2450" spans="1:49" x14ac:dyDescent="0.2">
      <c r="A2450">
        <v>2448</v>
      </c>
      <c r="B2450" t="s">
        <v>35429</v>
      </c>
      <c r="C2450" t="s">
        <v>35428</v>
      </c>
      <c r="F2450" t="s">
        <v>35427</v>
      </c>
      <c r="G2450" t="s">
        <v>17</v>
      </c>
      <c r="H2450" t="s">
        <v>16</v>
      </c>
      <c r="I2450" t="s">
        <v>35426</v>
      </c>
      <c r="J2450">
        <v>60004223</v>
      </c>
      <c r="K2450" t="s">
        <v>35425</v>
      </c>
      <c r="L2450" t="s">
        <v>32388</v>
      </c>
      <c r="M2450" t="s">
        <v>3531</v>
      </c>
      <c r="N2450">
        <v>3</v>
      </c>
      <c r="O2450" t="s">
        <v>35424</v>
      </c>
      <c r="P2450" t="s">
        <v>35423</v>
      </c>
      <c r="Q2450" t="s">
        <v>35422</v>
      </c>
      <c r="R2450" s="7">
        <v>41640</v>
      </c>
      <c r="S2450" s="8">
        <f t="shared" si="304"/>
        <v>2014</v>
      </c>
      <c r="T2450" s="8">
        <v>2014</v>
      </c>
      <c r="U2450" s="8">
        <f t="shared" si="305"/>
        <v>8</v>
      </c>
      <c r="V2450" s="7">
        <v>41883</v>
      </c>
      <c r="W2450" t="s">
        <v>8551</v>
      </c>
      <c r="X2450" s="2">
        <v>0.29499999999999998</v>
      </c>
      <c r="Y2450" s="6">
        <f t="shared" si="310"/>
        <v>7.8748565174448087E-3</v>
      </c>
      <c r="AA2450">
        <v>10642269</v>
      </c>
      <c r="AB2450">
        <v>19554</v>
      </c>
      <c r="AD2450" t="s">
        <v>6</v>
      </c>
      <c r="AE2450">
        <v>59</v>
      </c>
      <c r="AF2450">
        <v>9</v>
      </c>
      <c r="AH2450" t="s">
        <v>35421</v>
      </c>
      <c r="AI2450" t="s">
        <v>35420</v>
      </c>
      <c r="AK2450" t="s">
        <v>35419</v>
      </c>
      <c r="AL2450">
        <v>0</v>
      </c>
      <c r="AM2450" s="5">
        <f t="shared" si="306"/>
        <v>0</v>
      </c>
      <c r="AN2450" s="4">
        <f t="shared" si="311"/>
        <v>0</v>
      </c>
      <c r="AO2450" s="3"/>
      <c r="AP2450">
        <v>0</v>
      </c>
      <c r="AQ2450" t="s">
        <v>8313</v>
      </c>
      <c r="AR2450" t="s">
        <v>35418</v>
      </c>
      <c r="AS2450" t="s">
        <v>6722</v>
      </c>
      <c r="AT2450" s="2" t="s">
        <v>0</v>
      </c>
      <c r="AU2450" s="1">
        <f t="shared" si="307"/>
        <v>0.55123995622113653</v>
      </c>
      <c r="AV2450" s="1">
        <f t="shared" si="308"/>
        <v>0.39374282587224041</v>
      </c>
      <c r="AW2450" s="1">
        <f t="shared" si="309"/>
        <v>0.23624569552334423</v>
      </c>
    </row>
    <row r="2451" spans="1:49" x14ac:dyDescent="0.2">
      <c r="A2451">
        <v>2449</v>
      </c>
      <c r="B2451" t="s">
        <v>35417</v>
      </c>
      <c r="C2451" t="s">
        <v>35416</v>
      </c>
      <c r="F2451" t="s">
        <v>35415</v>
      </c>
      <c r="G2451" t="s">
        <v>17</v>
      </c>
      <c r="H2451" t="s">
        <v>16</v>
      </c>
      <c r="I2451" t="s">
        <v>35414</v>
      </c>
      <c r="J2451">
        <v>60009037</v>
      </c>
      <c r="K2451" t="s">
        <v>9022</v>
      </c>
      <c r="L2451" t="s">
        <v>9021</v>
      </c>
      <c r="M2451" t="s">
        <v>76</v>
      </c>
      <c r="N2451">
        <v>2</v>
      </c>
      <c r="O2451" t="s">
        <v>35413</v>
      </c>
      <c r="P2451" t="s">
        <v>35412</v>
      </c>
      <c r="Q2451" t="s">
        <v>35411</v>
      </c>
      <c r="R2451" s="7">
        <v>41640</v>
      </c>
      <c r="S2451" s="8">
        <f t="shared" si="304"/>
        <v>2014</v>
      </c>
      <c r="T2451" s="8">
        <v>2014</v>
      </c>
      <c r="U2451" s="8">
        <f t="shared" si="305"/>
        <v>8</v>
      </c>
      <c r="V2451" s="7" t="s">
        <v>23758</v>
      </c>
      <c r="W2451" t="s">
        <v>5263</v>
      </c>
      <c r="X2451" s="2">
        <v>0.75800000000000001</v>
      </c>
      <c r="Y2451" s="6">
        <f t="shared" si="310"/>
        <v>2.0234377085502256E-2</v>
      </c>
      <c r="AA2451">
        <v>224650</v>
      </c>
      <c r="AB2451">
        <v>29589</v>
      </c>
      <c r="AC2451">
        <v>15336794</v>
      </c>
      <c r="AD2451" t="s">
        <v>6</v>
      </c>
      <c r="AE2451">
        <v>51</v>
      </c>
      <c r="AF2451">
        <v>4</v>
      </c>
      <c r="AH2451" t="s">
        <v>35410</v>
      </c>
      <c r="AI2451" t="s">
        <v>35409</v>
      </c>
      <c r="AK2451" t="s">
        <v>35408</v>
      </c>
      <c r="AL2451">
        <v>10</v>
      </c>
      <c r="AM2451" s="5">
        <f t="shared" si="306"/>
        <v>1.25</v>
      </c>
      <c r="AN2451" s="4">
        <f t="shared" si="311"/>
        <v>1.8932222642938281E-3</v>
      </c>
      <c r="AO2451" s="3"/>
      <c r="AP2451">
        <v>0</v>
      </c>
      <c r="AQ2451" t="s">
        <v>35407</v>
      </c>
      <c r="AR2451" t="s">
        <v>1</v>
      </c>
      <c r="AS2451" t="s">
        <v>69</v>
      </c>
      <c r="AT2451" s="2">
        <v>1.282</v>
      </c>
      <c r="AU2451" s="1">
        <f t="shared" si="307"/>
        <v>1.4732030639139726</v>
      </c>
      <c r="AV2451" s="1">
        <f t="shared" si="308"/>
        <v>1.1063799674898043</v>
      </c>
      <c r="AW2451" s="1">
        <f t="shared" si="309"/>
        <v>0.73955687106563561</v>
      </c>
    </row>
    <row r="2452" spans="1:49" x14ac:dyDescent="0.2">
      <c r="A2452">
        <v>2450</v>
      </c>
      <c r="B2452" t="s">
        <v>35406</v>
      </c>
      <c r="C2452" t="s">
        <v>35405</v>
      </c>
      <c r="F2452" t="s">
        <v>35404</v>
      </c>
      <c r="G2452" t="s">
        <v>17</v>
      </c>
      <c r="H2452" t="s">
        <v>16</v>
      </c>
      <c r="I2452" t="s">
        <v>35403</v>
      </c>
      <c r="J2452" t="s">
        <v>35402</v>
      </c>
      <c r="K2452" t="s">
        <v>35401</v>
      </c>
      <c r="L2452" t="s">
        <v>35400</v>
      </c>
      <c r="M2452" t="s">
        <v>23430</v>
      </c>
      <c r="N2452">
        <v>5</v>
      </c>
      <c r="O2452" t="s">
        <v>35399</v>
      </c>
      <c r="P2452" t="s">
        <v>35398</v>
      </c>
      <c r="Q2452" t="s">
        <v>35397</v>
      </c>
      <c r="R2452" s="7">
        <v>41640</v>
      </c>
      <c r="S2452" s="8">
        <f t="shared" si="304"/>
        <v>2014</v>
      </c>
      <c r="T2452" s="8">
        <v>2014</v>
      </c>
      <c r="U2452" s="8">
        <f t="shared" si="305"/>
        <v>8</v>
      </c>
      <c r="V2452" s="7">
        <v>41883</v>
      </c>
      <c r="W2452" t="s">
        <v>4121</v>
      </c>
      <c r="X2452" s="2">
        <v>1.087</v>
      </c>
      <c r="Y2452" s="6">
        <f t="shared" si="310"/>
        <v>2.9016844184618671E-2</v>
      </c>
      <c r="AA2452" t="s">
        <v>4120</v>
      </c>
      <c r="AB2452">
        <v>19800188022</v>
      </c>
      <c r="AD2452" t="s">
        <v>6</v>
      </c>
      <c r="AE2452">
        <v>4</v>
      </c>
      <c r="AF2452">
        <v>5</v>
      </c>
      <c r="AG2452">
        <v>6868300</v>
      </c>
      <c r="AH2452" t="s">
        <v>35396</v>
      </c>
      <c r="AI2452" t="s">
        <v>35395</v>
      </c>
      <c r="AJ2452" t="s">
        <v>35394</v>
      </c>
      <c r="AK2452" t="s">
        <v>35393</v>
      </c>
      <c r="AL2452">
        <v>8</v>
      </c>
      <c r="AM2452" s="5">
        <f t="shared" si="306"/>
        <v>1</v>
      </c>
      <c r="AN2452" s="4">
        <f t="shared" si="311"/>
        <v>1.5145778114350624E-3</v>
      </c>
      <c r="AO2452" s="3"/>
      <c r="AP2452">
        <v>0</v>
      </c>
      <c r="AR2452" t="s">
        <v>1</v>
      </c>
      <c r="AT2452" s="2">
        <v>3.274</v>
      </c>
      <c r="AU2452" s="1">
        <f t="shared" si="307"/>
        <v>2.0766164272663588</v>
      </c>
      <c r="AV2452" s="1">
        <f t="shared" si="308"/>
        <v>1.5265710998026867</v>
      </c>
      <c r="AW2452" s="1">
        <f t="shared" si="309"/>
        <v>0.97652577233901439</v>
      </c>
    </row>
    <row r="2453" spans="1:49" x14ac:dyDescent="0.2">
      <c r="A2453">
        <v>2451</v>
      </c>
      <c r="B2453" t="s">
        <v>35392</v>
      </c>
      <c r="C2453" t="s">
        <v>35391</v>
      </c>
      <c r="F2453" t="s">
        <v>35390</v>
      </c>
      <c r="G2453" t="s">
        <v>17</v>
      </c>
      <c r="H2453" t="s">
        <v>16</v>
      </c>
      <c r="I2453" t="s">
        <v>35389</v>
      </c>
      <c r="J2453" t="s">
        <v>35388</v>
      </c>
      <c r="K2453" t="s">
        <v>35387</v>
      </c>
      <c r="L2453" t="s">
        <v>35386</v>
      </c>
      <c r="M2453" t="s">
        <v>35385</v>
      </c>
      <c r="N2453">
        <v>6</v>
      </c>
      <c r="O2453" t="s">
        <v>35384</v>
      </c>
      <c r="P2453" t="s">
        <v>35383</v>
      </c>
      <c r="Q2453" t="s">
        <v>35382</v>
      </c>
      <c r="R2453" s="7">
        <v>41640</v>
      </c>
      <c r="S2453" s="8">
        <f t="shared" si="304"/>
        <v>2014</v>
      </c>
      <c r="T2453" s="8">
        <v>2014</v>
      </c>
      <c r="U2453" s="8">
        <f t="shared" si="305"/>
        <v>8</v>
      </c>
      <c r="V2453" s="7">
        <v>2014</v>
      </c>
      <c r="W2453" t="s">
        <v>8673</v>
      </c>
      <c r="X2453" s="2">
        <v>0.191</v>
      </c>
      <c r="Y2453" s="6">
        <f t="shared" si="310"/>
        <v>5.0986359146846056E-3</v>
      </c>
      <c r="AA2453">
        <v>1279696</v>
      </c>
      <c r="AB2453">
        <v>21100220470</v>
      </c>
      <c r="AC2453">
        <v>21803722</v>
      </c>
      <c r="AD2453" t="s">
        <v>6</v>
      </c>
      <c r="AE2453">
        <v>70</v>
      </c>
      <c r="AF2453">
        <v>1</v>
      </c>
      <c r="AH2453" t="s">
        <v>705</v>
      </c>
      <c r="AI2453" t="s">
        <v>35381</v>
      </c>
      <c r="AJ2453" t="s">
        <v>35380</v>
      </c>
      <c r="AK2453" t="s">
        <v>35379</v>
      </c>
      <c r="AL2453">
        <v>6</v>
      </c>
      <c r="AM2453" s="5">
        <f t="shared" si="306"/>
        <v>0.75</v>
      </c>
      <c r="AN2453" s="4">
        <f t="shared" si="311"/>
        <v>1.1359333585762969E-3</v>
      </c>
      <c r="AO2453" s="3"/>
      <c r="AP2453">
        <v>0</v>
      </c>
      <c r="AR2453" t="s">
        <v>1</v>
      </c>
      <c r="AT2453" s="2" t="s">
        <v>0</v>
      </c>
      <c r="AU2453" s="1">
        <f t="shared" si="307"/>
        <v>0.39098251478521129</v>
      </c>
      <c r="AV2453" s="1">
        <f t="shared" si="308"/>
        <v>0.31172846366304513</v>
      </c>
      <c r="AW2453" s="1">
        <f t="shared" si="309"/>
        <v>0.23247441254087894</v>
      </c>
    </row>
    <row r="2454" spans="1:49" x14ac:dyDescent="0.2">
      <c r="A2454">
        <v>2452</v>
      </c>
      <c r="B2454" t="s">
        <v>35378</v>
      </c>
      <c r="C2454" t="s">
        <v>35377</v>
      </c>
      <c r="F2454" t="s">
        <v>35376</v>
      </c>
      <c r="G2454" t="s">
        <v>17</v>
      </c>
      <c r="H2454" t="s">
        <v>16</v>
      </c>
      <c r="I2454" t="s">
        <v>35375</v>
      </c>
      <c r="J2454">
        <v>60003675</v>
      </c>
      <c r="K2454" t="s">
        <v>34396</v>
      </c>
      <c r="L2454" t="s">
        <v>34395</v>
      </c>
      <c r="M2454" t="s">
        <v>2441</v>
      </c>
      <c r="N2454">
        <v>5</v>
      </c>
      <c r="O2454" t="s">
        <v>35374</v>
      </c>
      <c r="P2454" t="s">
        <v>35373</v>
      </c>
      <c r="Q2454" t="s">
        <v>35372</v>
      </c>
      <c r="R2454" s="7">
        <v>41640</v>
      </c>
      <c r="S2454" s="8">
        <f t="shared" si="304"/>
        <v>2014</v>
      </c>
      <c r="T2454" s="8">
        <v>2014</v>
      </c>
      <c r="U2454" s="8">
        <f t="shared" si="305"/>
        <v>8</v>
      </c>
      <c r="V2454" s="7">
        <v>41821</v>
      </c>
      <c r="W2454" t="s">
        <v>6849</v>
      </c>
      <c r="X2454" s="2">
        <v>0.39600000000000002</v>
      </c>
      <c r="Y2454" s="6">
        <f t="shared" si="310"/>
        <v>1.0570993833586931E-2</v>
      </c>
      <c r="AA2454">
        <v>8858985</v>
      </c>
      <c r="AB2454">
        <v>25993</v>
      </c>
      <c r="AD2454" t="s">
        <v>6</v>
      </c>
      <c r="AE2454">
        <v>29</v>
      </c>
      <c r="AF2454">
        <v>7</v>
      </c>
      <c r="AG2454">
        <v>6888955</v>
      </c>
      <c r="AH2454" t="s">
        <v>35371</v>
      </c>
      <c r="AI2454" t="s">
        <v>35370</v>
      </c>
      <c r="AK2454" t="s">
        <v>35369</v>
      </c>
      <c r="AL2454">
        <v>18</v>
      </c>
      <c r="AM2454" s="5">
        <f t="shared" si="306"/>
        <v>2.25</v>
      </c>
      <c r="AN2454" s="4">
        <f t="shared" si="311"/>
        <v>3.4078000757288905E-3</v>
      </c>
      <c r="AO2454" s="3"/>
      <c r="AP2454">
        <v>0</v>
      </c>
      <c r="AR2454" t="s">
        <v>1</v>
      </c>
      <c r="AT2454" s="2" t="s">
        <v>0</v>
      </c>
      <c r="AU2454" s="1">
        <f t="shared" si="307"/>
        <v>0.84220357062295192</v>
      </c>
      <c r="AV2454" s="1">
        <f t="shared" si="308"/>
        <v>0.69893969546579116</v>
      </c>
      <c r="AW2454" s="1">
        <f t="shared" si="309"/>
        <v>0.55567582030863027</v>
      </c>
    </row>
    <row r="2455" spans="1:49" x14ac:dyDescent="0.2">
      <c r="A2455">
        <v>2453</v>
      </c>
      <c r="B2455" t="s">
        <v>35368</v>
      </c>
      <c r="C2455" t="s">
        <v>35367</v>
      </c>
      <c r="F2455" t="s">
        <v>35366</v>
      </c>
      <c r="G2455" t="s">
        <v>17</v>
      </c>
      <c r="H2455" t="s">
        <v>16</v>
      </c>
      <c r="I2455" t="s">
        <v>35365</v>
      </c>
      <c r="J2455">
        <v>60008300</v>
      </c>
      <c r="K2455" t="s">
        <v>8033</v>
      </c>
      <c r="L2455" t="s">
        <v>8032</v>
      </c>
      <c r="M2455" t="s">
        <v>8031</v>
      </c>
      <c r="N2455">
        <v>3</v>
      </c>
      <c r="O2455" t="s">
        <v>35364</v>
      </c>
      <c r="P2455" t="s">
        <v>35363</v>
      </c>
      <c r="Q2455" t="s">
        <v>35362</v>
      </c>
      <c r="R2455" s="7">
        <v>41640</v>
      </c>
      <c r="S2455" s="8">
        <f t="shared" si="304"/>
        <v>2014</v>
      </c>
      <c r="T2455" s="8">
        <v>2014</v>
      </c>
      <c r="U2455" s="8">
        <f t="shared" si="305"/>
        <v>8</v>
      </c>
      <c r="V2455" s="7">
        <v>41821</v>
      </c>
      <c r="W2455" t="s">
        <v>6849</v>
      </c>
      <c r="X2455" s="2">
        <v>0.39600000000000002</v>
      </c>
      <c r="Y2455" s="6">
        <f t="shared" si="310"/>
        <v>1.0570993833586931E-2</v>
      </c>
      <c r="AA2455">
        <v>8858985</v>
      </c>
      <c r="AB2455">
        <v>25993</v>
      </c>
      <c r="AD2455" t="s">
        <v>6</v>
      </c>
      <c r="AE2455">
        <v>29</v>
      </c>
      <c r="AF2455">
        <v>7</v>
      </c>
      <c r="AG2455">
        <v>6888960</v>
      </c>
      <c r="AH2455" t="s">
        <v>1518</v>
      </c>
      <c r="AI2455" t="s">
        <v>35361</v>
      </c>
      <c r="AK2455" t="s">
        <v>35360</v>
      </c>
      <c r="AL2455">
        <v>6</v>
      </c>
      <c r="AM2455" s="5">
        <f t="shared" si="306"/>
        <v>0.75</v>
      </c>
      <c r="AN2455" s="4">
        <f t="shared" si="311"/>
        <v>1.1359333585762969E-3</v>
      </c>
      <c r="AO2455" s="3"/>
      <c r="AP2455">
        <v>0</v>
      </c>
      <c r="AR2455" t="s">
        <v>1</v>
      </c>
      <c r="AT2455" s="2" t="s">
        <v>0</v>
      </c>
      <c r="AU2455" s="1">
        <f t="shared" si="307"/>
        <v>0.77404756910837402</v>
      </c>
      <c r="AV2455" s="1">
        <f t="shared" si="308"/>
        <v>0.58534635960816139</v>
      </c>
      <c r="AW2455" s="1">
        <f t="shared" si="309"/>
        <v>0.39664515010794871</v>
      </c>
    </row>
    <row r="2456" spans="1:49" x14ac:dyDescent="0.2">
      <c r="A2456">
        <v>2454</v>
      </c>
      <c r="B2456" t="s">
        <v>35359</v>
      </c>
      <c r="C2456" t="s">
        <v>35358</v>
      </c>
      <c r="F2456" t="s">
        <v>35357</v>
      </c>
      <c r="G2456" t="s">
        <v>17</v>
      </c>
      <c r="H2456" t="s">
        <v>16</v>
      </c>
      <c r="I2456" t="s">
        <v>35356</v>
      </c>
      <c r="J2456">
        <v>60023380</v>
      </c>
      <c r="K2456" t="s">
        <v>35355</v>
      </c>
      <c r="L2456" t="s">
        <v>35354</v>
      </c>
      <c r="M2456" t="s">
        <v>46</v>
      </c>
      <c r="N2456">
        <v>3</v>
      </c>
      <c r="O2456" t="s">
        <v>35353</v>
      </c>
      <c r="P2456" t="s">
        <v>35352</v>
      </c>
      <c r="Q2456" t="s">
        <v>35351</v>
      </c>
      <c r="R2456" s="7">
        <v>41640</v>
      </c>
      <c r="S2456" s="8">
        <f t="shared" si="304"/>
        <v>2014</v>
      </c>
      <c r="T2456" s="8">
        <v>2014</v>
      </c>
      <c r="U2456" s="8">
        <f t="shared" si="305"/>
        <v>8</v>
      </c>
      <c r="V2456" s="7">
        <v>41852</v>
      </c>
      <c r="W2456" t="s">
        <v>3325</v>
      </c>
      <c r="X2456" s="2">
        <v>0.185</v>
      </c>
      <c r="Y2456" s="6">
        <f t="shared" si="310"/>
        <v>4.9384693414484399E-3</v>
      </c>
      <c r="AA2456">
        <v>17962021</v>
      </c>
      <c r="AB2456">
        <v>21100230800</v>
      </c>
      <c r="AD2456" t="s">
        <v>6</v>
      </c>
      <c r="AE2456">
        <v>9</v>
      </c>
      <c r="AF2456">
        <v>8</v>
      </c>
      <c r="AH2456" t="s">
        <v>35350</v>
      </c>
      <c r="AI2456" t="s">
        <v>35349</v>
      </c>
      <c r="AJ2456" t="s">
        <v>35348</v>
      </c>
      <c r="AK2456" t="s">
        <v>35347</v>
      </c>
      <c r="AL2456">
        <v>5</v>
      </c>
      <c r="AM2456" s="5">
        <f t="shared" si="306"/>
        <v>0.625</v>
      </c>
      <c r="AN2456" s="4">
        <f t="shared" si="311"/>
        <v>9.4661113214691405E-4</v>
      </c>
      <c r="AO2456" s="3"/>
      <c r="AP2456">
        <v>0</v>
      </c>
      <c r="AR2456" t="s">
        <v>1</v>
      </c>
      <c r="AT2456" s="2" t="s">
        <v>0</v>
      </c>
      <c r="AU2456" s="1">
        <f t="shared" si="307"/>
        <v>0.3740911878657982</v>
      </c>
      <c r="AV2456" s="1">
        <f t="shared" si="308"/>
        <v>0.29425402367976772</v>
      </c>
      <c r="AW2456" s="1">
        <f t="shared" si="309"/>
        <v>0.21441685949373715</v>
      </c>
    </row>
    <row r="2457" spans="1:49" x14ac:dyDescent="0.2">
      <c r="A2457">
        <v>2455</v>
      </c>
      <c r="B2457" t="s">
        <v>35346</v>
      </c>
      <c r="C2457" t="s">
        <v>35345</v>
      </c>
      <c r="F2457" t="s">
        <v>35344</v>
      </c>
      <c r="G2457" t="s">
        <v>17</v>
      </c>
      <c r="H2457" t="s">
        <v>16</v>
      </c>
      <c r="I2457" t="s">
        <v>35343</v>
      </c>
      <c r="J2457" t="s">
        <v>35342</v>
      </c>
      <c r="K2457" t="s">
        <v>35341</v>
      </c>
      <c r="L2457" t="s">
        <v>35340</v>
      </c>
      <c r="M2457" t="s">
        <v>35339</v>
      </c>
      <c r="N2457">
        <v>7</v>
      </c>
      <c r="O2457" t="s">
        <v>35338</v>
      </c>
      <c r="P2457" t="s">
        <v>35337</v>
      </c>
      <c r="Q2457" t="s">
        <v>35336</v>
      </c>
      <c r="R2457" s="7">
        <v>41640</v>
      </c>
      <c r="S2457" s="8">
        <f t="shared" si="304"/>
        <v>2014</v>
      </c>
      <c r="T2457" s="8">
        <v>2014</v>
      </c>
      <c r="U2457" s="8">
        <f t="shared" si="305"/>
        <v>8</v>
      </c>
      <c r="V2457" s="7">
        <v>41852</v>
      </c>
      <c r="W2457" t="s">
        <v>26337</v>
      </c>
      <c r="X2457" s="2">
        <v>3.2160000000000002</v>
      </c>
      <c r="Y2457" s="6">
        <f t="shared" si="310"/>
        <v>8.5849283254584782E-2</v>
      </c>
      <c r="AA2457">
        <v>15361284</v>
      </c>
      <c r="AB2457">
        <v>18935</v>
      </c>
      <c r="AD2457" t="s">
        <v>6</v>
      </c>
      <c r="AE2457">
        <v>21</v>
      </c>
      <c r="AF2457">
        <v>4</v>
      </c>
      <c r="AG2457">
        <v>6882306</v>
      </c>
      <c r="AH2457" t="s">
        <v>35335</v>
      </c>
      <c r="AI2457" t="s">
        <v>35334</v>
      </c>
      <c r="AK2457" t="s">
        <v>35333</v>
      </c>
      <c r="AL2457">
        <v>124</v>
      </c>
      <c r="AM2457" s="5">
        <f t="shared" si="306"/>
        <v>15.5</v>
      </c>
      <c r="AN2457" s="4">
        <f t="shared" si="311"/>
        <v>2.3475956077243468E-2</v>
      </c>
      <c r="AO2457" s="3"/>
      <c r="AP2457">
        <v>0</v>
      </c>
      <c r="AR2457">
        <v>61101079</v>
      </c>
      <c r="AT2457" s="2">
        <v>11.978999999999999</v>
      </c>
      <c r="AU2457" s="1">
        <f t="shared" si="307"/>
        <v>6.713728510138238</v>
      </c>
      <c r="AV2457" s="1">
        <f t="shared" si="308"/>
        <v>5.4662619665914125</v>
      </c>
      <c r="AW2457" s="1">
        <f t="shared" si="309"/>
        <v>4.2187954230445861</v>
      </c>
    </row>
    <row r="2458" spans="1:49" x14ac:dyDescent="0.2">
      <c r="A2458">
        <v>2456</v>
      </c>
      <c r="B2458" t="s">
        <v>35332</v>
      </c>
      <c r="C2458" t="s">
        <v>35331</v>
      </c>
      <c r="F2458" t="s">
        <v>35330</v>
      </c>
      <c r="G2458" t="s">
        <v>17</v>
      </c>
      <c r="H2458" t="s">
        <v>16</v>
      </c>
      <c r="I2458" t="s">
        <v>35329</v>
      </c>
      <c r="J2458" t="s">
        <v>35328</v>
      </c>
      <c r="K2458" t="s">
        <v>35327</v>
      </c>
      <c r="L2458" t="s">
        <v>35326</v>
      </c>
      <c r="M2458" t="s">
        <v>35325</v>
      </c>
      <c r="N2458">
        <v>14</v>
      </c>
      <c r="O2458" t="s">
        <v>35324</v>
      </c>
      <c r="P2458" t="s">
        <v>35323</v>
      </c>
      <c r="Q2458" t="s">
        <v>35322</v>
      </c>
      <c r="R2458" s="7">
        <v>41640</v>
      </c>
      <c r="S2458" s="8">
        <f t="shared" si="304"/>
        <v>2014</v>
      </c>
      <c r="T2458" s="8">
        <v>2014</v>
      </c>
      <c r="U2458" s="8">
        <f t="shared" si="305"/>
        <v>8</v>
      </c>
      <c r="V2458" s="7">
        <v>41883</v>
      </c>
      <c r="W2458" t="s">
        <v>14975</v>
      </c>
      <c r="X2458" s="2">
        <v>3.778</v>
      </c>
      <c r="Y2458" s="6">
        <f t="shared" si="310"/>
        <v>0.10085155228103895</v>
      </c>
      <c r="AA2458">
        <v>18638880</v>
      </c>
      <c r="AB2458">
        <v>7500153133</v>
      </c>
      <c r="AC2458">
        <v>18638899</v>
      </c>
      <c r="AD2458" t="s">
        <v>6</v>
      </c>
      <c r="AE2458">
        <v>8</v>
      </c>
      <c r="AF2458">
        <v>5</v>
      </c>
      <c r="AH2458" t="s">
        <v>35321</v>
      </c>
      <c r="AI2458" t="s">
        <v>35320</v>
      </c>
      <c r="AJ2458" t="s">
        <v>35319</v>
      </c>
      <c r="AK2458" t="s">
        <v>35318</v>
      </c>
      <c r="AL2458">
        <v>8</v>
      </c>
      <c r="AM2458" s="5">
        <f t="shared" si="306"/>
        <v>1</v>
      </c>
      <c r="AN2458" s="4">
        <f t="shared" si="311"/>
        <v>1.5145778114350624E-3</v>
      </c>
      <c r="AO2458" s="3"/>
      <c r="AP2458">
        <v>0</v>
      </c>
      <c r="AQ2458" t="s">
        <v>121</v>
      </c>
      <c r="AR2458" t="s">
        <v>35317</v>
      </c>
      <c r="AS2458" t="s">
        <v>119</v>
      </c>
      <c r="AT2458" s="2" t="s">
        <v>0</v>
      </c>
      <c r="AU2458" s="1">
        <f t="shared" si="307"/>
        <v>7.1050459940157777</v>
      </c>
      <c r="AV2458" s="1">
        <f t="shared" si="308"/>
        <v>5.1183065046237006</v>
      </c>
      <c r="AW2458" s="1">
        <f t="shared" si="309"/>
        <v>3.1315670152316235</v>
      </c>
    </row>
    <row r="2459" spans="1:49" x14ac:dyDescent="0.2">
      <c r="A2459">
        <v>2457</v>
      </c>
      <c r="B2459" t="s">
        <v>35316</v>
      </c>
      <c r="C2459" t="s">
        <v>35315</v>
      </c>
      <c r="D2459" t="s">
        <v>35314</v>
      </c>
      <c r="F2459" t="s">
        <v>35313</v>
      </c>
      <c r="G2459" t="s">
        <v>17</v>
      </c>
      <c r="H2459" t="s">
        <v>16</v>
      </c>
      <c r="I2459" t="s">
        <v>12763</v>
      </c>
      <c r="J2459">
        <v>60004538</v>
      </c>
      <c r="K2459" t="s">
        <v>12762</v>
      </c>
      <c r="L2459" t="s">
        <v>527</v>
      </c>
      <c r="M2459" t="s">
        <v>46</v>
      </c>
      <c r="N2459">
        <v>5</v>
      </c>
      <c r="O2459" t="s">
        <v>35312</v>
      </c>
      <c r="P2459" t="s">
        <v>35311</v>
      </c>
      <c r="Q2459" t="s">
        <v>12759</v>
      </c>
      <c r="R2459" s="7">
        <v>41640</v>
      </c>
      <c r="S2459" s="8">
        <f t="shared" si="304"/>
        <v>2014</v>
      </c>
      <c r="T2459" s="8">
        <v>2014</v>
      </c>
      <c r="U2459" s="8">
        <f t="shared" si="305"/>
        <v>8</v>
      </c>
      <c r="V2459" s="7">
        <v>41974</v>
      </c>
      <c r="W2459" t="s">
        <v>35310</v>
      </c>
      <c r="X2459" s="2">
        <v>3.4180000000000001</v>
      </c>
      <c r="Y2459" s="6">
        <f t="shared" si="310"/>
        <v>9.1241557886869024E-2</v>
      </c>
      <c r="AA2459">
        <v>8906955</v>
      </c>
      <c r="AB2459">
        <v>19164</v>
      </c>
      <c r="AD2459" t="s">
        <v>6</v>
      </c>
      <c r="AE2459">
        <v>87</v>
      </c>
      <c r="AH2459" t="s">
        <v>35309</v>
      </c>
      <c r="AI2459" t="s">
        <v>35308</v>
      </c>
      <c r="AJ2459" t="s">
        <v>35307</v>
      </c>
      <c r="AK2459" t="s">
        <v>35306</v>
      </c>
      <c r="AL2459">
        <v>16</v>
      </c>
      <c r="AM2459" s="5">
        <f t="shared" si="306"/>
        <v>2</v>
      </c>
      <c r="AN2459" s="4">
        <f t="shared" si="311"/>
        <v>3.0291556228701248E-3</v>
      </c>
      <c r="AO2459" s="3"/>
      <c r="AP2459">
        <v>0</v>
      </c>
      <c r="AQ2459" t="s">
        <v>38</v>
      </c>
      <c r="AR2459">
        <v>51205041</v>
      </c>
      <c r="AS2459" t="s">
        <v>37</v>
      </c>
      <c r="AT2459" s="2" t="s">
        <v>0</v>
      </c>
      <c r="AU2459" s="1">
        <f t="shared" si="307"/>
        <v>6.4777837207669355</v>
      </c>
      <c r="AV2459" s="1">
        <f t="shared" si="308"/>
        <v>4.7135356754869573</v>
      </c>
      <c r="AW2459" s="1">
        <f t="shared" si="309"/>
        <v>2.9492876302069795</v>
      </c>
    </row>
    <row r="2460" spans="1:49" x14ac:dyDescent="0.2">
      <c r="A2460">
        <v>2458</v>
      </c>
      <c r="B2460" t="s">
        <v>35305</v>
      </c>
      <c r="C2460" t="s">
        <v>35304</v>
      </c>
      <c r="F2460" t="s">
        <v>35303</v>
      </c>
      <c r="G2460" t="s">
        <v>17</v>
      </c>
      <c r="H2460" t="s">
        <v>16</v>
      </c>
      <c r="I2460" t="s">
        <v>846</v>
      </c>
      <c r="J2460">
        <v>60025278</v>
      </c>
      <c r="K2460" t="s">
        <v>1464</v>
      </c>
      <c r="L2460" t="s">
        <v>1463</v>
      </c>
      <c r="M2460" t="s">
        <v>46</v>
      </c>
      <c r="N2460">
        <v>4</v>
      </c>
      <c r="O2460" t="s">
        <v>35302</v>
      </c>
      <c r="P2460" t="s">
        <v>35301</v>
      </c>
      <c r="Q2460" t="s">
        <v>2891</v>
      </c>
      <c r="R2460" s="7">
        <v>41640</v>
      </c>
      <c r="S2460" s="8">
        <f t="shared" si="304"/>
        <v>2014</v>
      </c>
      <c r="T2460" s="8">
        <v>2014</v>
      </c>
      <c r="U2460" s="8">
        <f t="shared" si="305"/>
        <v>8</v>
      </c>
      <c r="V2460" s="7">
        <v>2014</v>
      </c>
      <c r="W2460" t="s">
        <v>35253</v>
      </c>
      <c r="X2460" s="2">
        <v>0.375</v>
      </c>
      <c r="Y2460" s="6">
        <f t="shared" si="310"/>
        <v>1.0010410827260351E-2</v>
      </c>
      <c r="AA2460">
        <v>135194</v>
      </c>
      <c r="AB2460">
        <v>24918</v>
      </c>
      <c r="AD2460" t="s">
        <v>6</v>
      </c>
      <c r="AE2460">
        <v>50</v>
      </c>
      <c r="AF2460">
        <v>18</v>
      </c>
      <c r="AH2460" t="s">
        <v>35300</v>
      </c>
      <c r="AI2460" t="s">
        <v>35299</v>
      </c>
      <c r="AK2460" t="s">
        <v>35298</v>
      </c>
      <c r="AL2460">
        <v>14</v>
      </c>
      <c r="AM2460" s="5">
        <f t="shared" si="306"/>
        <v>1.75</v>
      </c>
      <c r="AN2460" s="4">
        <f t="shared" si="311"/>
        <v>2.6505111700113595E-3</v>
      </c>
      <c r="AO2460" s="3"/>
      <c r="AP2460">
        <v>0</v>
      </c>
      <c r="AR2460" t="s">
        <v>1</v>
      </c>
      <c r="AT2460" s="2">
        <v>1.3140000000000001</v>
      </c>
      <c r="AU2460" s="1">
        <f t="shared" si="307"/>
        <v>0.78024409300856534</v>
      </c>
      <c r="AV2460" s="1">
        <f t="shared" si="308"/>
        <v>0.63304609986358562</v>
      </c>
      <c r="AW2460" s="1">
        <f t="shared" si="309"/>
        <v>0.48584810671860568</v>
      </c>
    </row>
    <row r="2461" spans="1:49" x14ac:dyDescent="0.2">
      <c r="A2461">
        <v>2459</v>
      </c>
      <c r="B2461" t="s">
        <v>35297</v>
      </c>
      <c r="C2461" t="s">
        <v>35296</v>
      </c>
      <c r="F2461" t="s">
        <v>35295</v>
      </c>
      <c r="G2461" t="s">
        <v>17</v>
      </c>
      <c r="H2461" t="s">
        <v>16</v>
      </c>
      <c r="I2461" t="s">
        <v>294</v>
      </c>
      <c r="J2461" t="s">
        <v>35294</v>
      </c>
      <c r="K2461" t="s">
        <v>35293</v>
      </c>
      <c r="L2461" t="s">
        <v>35292</v>
      </c>
      <c r="M2461" t="s">
        <v>167</v>
      </c>
      <c r="N2461">
        <v>5</v>
      </c>
      <c r="O2461" t="s">
        <v>35291</v>
      </c>
      <c r="P2461" t="s">
        <v>35290</v>
      </c>
      <c r="Q2461" t="s">
        <v>35289</v>
      </c>
      <c r="R2461" s="7">
        <v>41640</v>
      </c>
      <c r="S2461" s="8">
        <f t="shared" si="304"/>
        <v>2014</v>
      </c>
      <c r="T2461" s="8">
        <v>2014</v>
      </c>
      <c r="U2461" s="8">
        <f t="shared" si="305"/>
        <v>8</v>
      </c>
      <c r="V2461" s="7">
        <v>41913</v>
      </c>
      <c r="W2461" t="s">
        <v>28444</v>
      </c>
      <c r="X2461" s="2">
        <v>0.72499999999999998</v>
      </c>
      <c r="Y2461" s="6">
        <f t="shared" si="310"/>
        <v>1.9353460932703345E-2</v>
      </c>
      <c r="AA2461">
        <v>19430655</v>
      </c>
      <c r="AB2461">
        <v>19700176215</v>
      </c>
      <c r="AD2461" t="s">
        <v>6</v>
      </c>
      <c r="AE2461">
        <v>6</v>
      </c>
      <c r="AF2461">
        <v>5</v>
      </c>
      <c r="AG2461">
        <v>6872523</v>
      </c>
      <c r="AI2461" t="s">
        <v>35288</v>
      </c>
      <c r="AJ2461" t="s">
        <v>35287</v>
      </c>
      <c r="AK2461" t="s">
        <v>35286</v>
      </c>
      <c r="AL2461">
        <v>6</v>
      </c>
      <c r="AM2461" s="5">
        <f t="shared" si="306"/>
        <v>0.75</v>
      </c>
      <c r="AN2461" s="4">
        <f t="shared" si="311"/>
        <v>1.1359333585762969E-3</v>
      </c>
      <c r="AO2461" s="3"/>
      <c r="AP2461">
        <v>1</v>
      </c>
      <c r="AR2461" t="s">
        <v>1</v>
      </c>
      <c r="AT2461" s="2">
        <v>2.4430000000000001</v>
      </c>
      <c r="AU2461" s="1">
        <f t="shared" si="307"/>
        <v>1.388820266046523</v>
      </c>
      <c r="AV2461" s="1">
        <f t="shared" si="308"/>
        <v>1.0244697145639821</v>
      </c>
      <c r="AW2461" s="1">
        <f t="shared" si="309"/>
        <v>0.66011916308144103</v>
      </c>
    </row>
    <row r="2462" spans="1:49" x14ac:dyDescent="0.2">
      <c r="A2462">
        <v>2460</v>
      </c>
      <c r="B2462" t="s">
        <v>35285</v>
      </c>
      <c r="C2462" t="s">
        <v>35284</v>
      </c>
      <c r="F2462" t="s">
        <v>35283</v>
      </c>
      <c r="G2462" t="s">
        <v>17</v>
      </c>
      <c r="H2462" t="s">
        <v>16</v>
      </c>
      <c r="I2462" t="s">
        <v>35282</v>
      </c>
      <c r="J2462">
        <v>60019106</v>
      </c>
      <c r="K2462" t="s">
        <v>34322</v>
      </c>
      <c r="L2462" t="s">
        <v>27909</v>
      </c>
      <c r="M2462" t="s">
        <v>423</v>
      </c>
      <c r="N2462">
        <v>4</v>
      </c>
      <c r="O2462" t="s">
        <v>35281</v>
      </c>
      <c r="P2462" t="s">
        <v>35280</v>
      </c>
      <c r="Q2462" t="s">
        <v>35279</v>
      </c>
      <c r="R2462" s="7">
        <v>41640</v>
      </c>
      <c r="S2462" s="8">
        <f t="shared" si="304"/>
        <v>2014</v>
      </c>
      <c r="T2462" s="8">
        <v>2014</v>
      </c>
      <c r="U2462" s="8">
        <f t="shared" si="305"/>
        <v>8</v>
      </c>
      <c r="V2462" s="7">
        <v>2014</v>
      </c>
      <c r="W2462" t="s">
        <v>35253</v>
      </c>
      <c r="X2462" s="2">
        <v>0.375</v>
      </c>
      <c r="Y2462" s="6">
        <f t="shared" si="310"/>
        <v>1.0010410827260351E-2</v>
      </c>
      <c r="AA2462">
        <v>135194</v>
      </c>
      <c r="AB2462">
        <v>24918</v>
      </c>
      <c r="AD2462" t="s">
        <v>6</v>
      </c>
      <c r="AE2462">
        <v>50</v>
      </c>
      <c r="AF2462">
        <v>18</v>
      </c>
      <c r="AH2462" t="s">
        <v>35278</v>
      </c>
      <c r="AI2462" t="s">
        <v>35277</v>
      </c>
      <c r="AK2462" t="s">
        <v>35276</v>
      </c>
      <c r="AL2462">
        <v>48</v>
      </c>
      <c r="AM2462" s="5">
        <f t="shared" si="306"/>
        <v>6</v>
      </c>
      <c r="AN2462" s="4">
        <f t="shared" si="311"/>
        <v>9.0874668686103752E-3</v>
      </c>
      <c r="AO2462" s="3"/>
      <c r="AP2462">
        <v>0</v>
      </c>
      <c r="AR2462" t="s">
        <v>1</v>
      </c>
      <c r="AT2462" s="2">
        <v>1.3140000000000001</v>
      </c>
      <c r="AU2462" s="1">
        <f t="shared" si="307"/>
        <v>0.97335276396653581</v>
      </c>
      <c r="AV2462" s="1">
        <f t="shared" si="308"/>
        <v>0.95489388479353643</v>
      </c>
      <c r="AW2462" s="1">
        <f t="shared" si="309"/>
        <v>0.93643500562053672</v>
      </c>
    </row>
    <row r="2463" spans="1:49" x14ac:dyDescent="0.2">
      <c r="A2463">
        <v>2461</v>
      </c>
      <c r="B2463" t="s">
        <v>35275</v>
      </c>
      <c r="C2463" t="s">
        <v>35274</v>
      </c>
      <c r="F2463" t="s">
        <v>35273</v>
      </c>
      <c r="G2463" t="s">
        <v>17</v>
      </c>
      <c r="H2463" t="s">
        <v>16</v>
      </c>
      <c r="I2463" t="s">
        <v>3908</v>
      </c>
      <c r="J2463">
        <v>60005465</v>
      </c>
      <c r="K2463" t="s">
        <v>2652</v>
      </c>
      <c r="L2463" t="s">
        <v>2651</v>
      </c>
      <c r="M2463" t="s">
        <v>46</v>
      </c>
      <c r="N2463">
        <v>3</v>
      </c>
      <c r="O2463" t="s">
        <v>5453</v>
      </c>
      <c r="P2463" t="s">
        <v>5452</v>
      </c>
      <c r="Q2463" t="s">
        <v>2648</v>
      </c>
      <c r="R2463" s="7">
        <v>41640</v>
      </c>
      <c r="S2463" s="8">
        <f t="shared" si="304"/>
        <v>2014</v>
      </c>
      <c r="T2463" s="8">
        <v>2014</v>
      </c>
      <c r="U2463" s="8">
        <f t="shared" si="305"/>
        <v>8</v>
      </c>
      <c r="V2463" s="7">
        <v>2014</v>
      </c>
      <c r="W2463" t="s">
        <v>35253</v>
      </c>
      <c r="X2463" s="2">
        <v>0.375</v>
      </c>
      <c r="Y2463" s="6">
        <f t="shared" si="310"/>
        <v>1.0010410827260351E-2</v>
      </c>
      <c r="AA2463">
        <v>135194</v>
      </c>
      <c r="AB2463">
        <v>24918</v>
      </c>
      <c r="AD2463" t="s">
        <v>6</v>
      </c>
      <c r="AE2463">
        <v>50</v>
      </c>
      <c r="AF2463">
        <v>18</v>
      </c>
      <c r="AH2463" t="s">
        <v>35272</v>
      </c>
      <c r="AI2463" t="s">
        <v>35271</v>
      </c>
      <c r="AK2463" t="s">
        <v>35270</v>
      </c>
      <c r="AL2463">
        <v>52</v>
      </c>
      <c r="AM2463" s="5">
        <f t="shared" si="306"/>
        <v>6.5</v>
      </c>
      <c r="AN2463" s="4">
        <f t="shared" si="311"/>
        <v>9.8447557743279058E-3</v>
      </c>
      <c r="AO2463" s="3"/>
      <c r="AP2463">
        <v>0</v>
      </c>
      <c r="AR2463" t="s">
        <v>1</v>
      </c>
      <c r="AT2463" s="2">
        <v>1.3140000000000001</v>
      </c>
      <c r="AU2463" s="1">
        <f t="shared" si="307"/>
        <v>0.99607143113806185</v>
      </c>
      <c r="AV2463" s="1">
        <f t="shared" si="308"/>
        <v>0.99275833007941294</v>
      </c>
      <c r="AW2463" s="1">
        <f t="shared" si="309"/>
        <v>0.98944522902076393</v>
      </c>
    </row>
    <row r="2464" spans="1:49" x14ac:dyDescent="0.2">
      <c r="A2464">
        <v>2462</v>
      </c>
      <c r="B2464" t="s">
        <v>35269</v>
      </c>
      <c r="C2464" t="s">
        <v>35268</v>
      </c>
      <c r="F2464" t="s">
        <v>35267</v>
      </c>
      <c r="G2464" t="s">
        <v>17</v>
      </c>
      <c r="H2464" t="s">
        <v>16</v>
      </c>
      <c r="I2464" t="s">
        <v>9226</v>
      </c>
      <c r="J2464">
        <v>60015186</v>
      </c>
      <c r="K2464" t="s">
        <v>14604</v>
      </c>
      <c r="L2464" t="s">
        <v>14603</v>
      </c>
      <c r="M2464" t="s">
        <v>1449</v>
      </c>
      <c r="N2464">
        <v>2</v>
      </c>
      <c r="O2464" t="s">
        <v>35266</v>
      </c>
      <c r="P2464" t="s">
        <v>35265</v>
      </c>
      <c r="Q2464" t="s">
        <v>35264</v>
      </c>
      <c r="R2464" s="7">
        <v>41640</v>
      </c>
      <c r="S2464" s="8">
        <f t="shared" si="304"/>
        <v>2014</v>
      </c>
      <c r="T2464" s="8">
        <v>2014</v>
      </c>
      <c r="U2464" s="8">
        <f t="shared" si="305"/>
        <v>8</v>
      </c>
      <c r="V2464" s="7">
        <v>2014</v>
      </c>
      <c r="W2464" t="s">
        <v>35253</v>
      </c>
      <c r="X2464" s="2">
        <v>0.375</v>
      </c>
      <c r="Y2464" s="6">
        <f t="shared" si="310"/>
        <v>1.0010410827260351E-2</v>
      </c>
      <c r="AA2464">
        <v>135194</v>
      </c>
      <c r="AB2464">
        <v>24918</v>
      </c>
      <c r="AD2464" t="s">
        <v>6</v>
      </c>
      <c r="AE2464">
        <v>50</v>
      </c>
      <c r="AF2464">
        <v>18</v>
      </c>
      <c r="AH2464" t="s">
        <v>35263</v>
      </c>
      <c r="AI2464" t="s">
        <v>35262</v>
      </c>
      <c r="AK2464" t="s">
        <v>35261</v>
      </c>
      <c r="AL2464">
        <v>1</v>
      </c>
      <c r="AM2464" s="5">
        <f t="shared" si="306"/>
        <v>0.125</v>
      </c>
      <c r="AN2464" s="4">
        <f t="shared" si="311"/>
        <v>1.893222264293828E-4</v>
      </c>
      <c r="AO2464" s="3"/>
      <c r="AP2464">
        <v>0</v>
      </c>
      <c r="AQ2464" t="s">
        <v>35260</v>
      </c>
      <c r="AR2464" t="s">
        <v>1</v>
      </c>
      <c r="AS2464" t="s">
        <v>35259</v>
      </c>
      <c r="AT2464" s="2">
        <v>1.3140000000000001</v>
      </c>
      <c r="AU2464" s="1">
        <f t="shared" si="307"/>
        <v>0.7064084247011061</v>
      </c>
      <c r="AV2464" s="1">
        <f t="shared" si="308"/>
        <v>0.50998665268448673</v>
      </c>
      <c r="AW2464" s="1">
        <f t="shared" si="309"/>
        <v>0.31356488066786731</v>
      </c>
    </row>
    <row r="2465" spans="1:49" x14ac:dyDescent="0.2">
      <c r="A2465">
        <v>2463</v>
      </c>
      <c r="B2465" t="s">
        <v>35258</v>
      </c>
      <c r="C2465" t="s">
        <v>35257</v>
      </c>
      <c r="F2465" t="s">
        <v>35256</v>
      </c>
      <c r="G2465" t="s">
        <v>17</v>
      </c>
      <c r="H2465" t="s">
        <v>16</v>
      </c>
      <c r="I2465" t="s">
        <v>32063</v>
      </c>
      <c r="J2465">
        <v>60025578</v>
      </c>
      <c r="K2465" t="s">
        <v>845</v>
      </c>
      <c r="L2465" t="s">
        <v>709</v>
      </c>
      <c r="M2465" t="s">
        <v>46</v>
      </c>
      <c r="N2465">
        <v>3</v>
      </c>
      <c r="O2465" t="s">
        <v>35255</v>
      </c>
      <c r="P2465" t="s">
        <v>35254</v>
      </c>
      <c r="Q2465" t="s">
        <v>3179</v>
      </c>
      <c r="R2465" s="7">
        <v>41640</v>
      </c>
      <c r="S2465" s="8">
        <f t="shared" si="304"/>
        <v>2014</v>
      </c>
      <c r="T2465" s="8">
        <v>2014</v>
      </c>
      <c r="U2465" s="8">
        <f t="shared" si="305"/>
        <v>8</v>
      </c>
      <c r="V2465" s="7">
        <v>2014</v>
      </c>
      <c r="W2465" t="s">
        <v>35253</v>
      </c>
      <c r="X2465" s="2">
        <v>0.375</v>
      </c>
      <c r="Y2465" s="6">
        <f t="shared" si="310"/>
        <v>1.0010410827260351E-2</v>
      </c>
      <c r="AA2465">
        <v>135194</v>
      </c>
      <c r="AB2465">
        <v>24918</v>
      </c>
      <c r="AD2465" t="s">
        <v>6</v>
      </c>
      <c r="AE2465">
        <v>50</v>
      </c>
      <c r="AF2465">
        <v>18</v>
      </c>
      <c r="AH2465" t="s">
        <v>35252</v>
      </c>
      <c r="AI2465" t="s">
        <v>35251</v>
      </c>
      <c r="AK2465" t="s">
        <v>35250</v>
      </c>
      <c r="AL2465">
        <v>6</v>
      </c>
      <c r="AM2465" s="5">
        <f t="shared" si="306"/>
        <v>0.75</v>
      </c>
      <c r="AN2465" s="4">
        <f t="shared" si="311"/>
        <v>1.1359333585762969E-3</v>
      </c>
      <c r="AO2465" s="3"/>
      <c r="AP2465">
        <v>0</v>
      </c>
      <c r="AR2465" t="s">
        <v>1</v>
      </c>
      <c r="AT2465" s="2">
        <v>1.3140000000000001</v>
      </c>
      <c r="AU2465" s="1">
        <f t="shared" si="307"/>
        <v>0.73480675866551348</v>
      </c>
      <c r="AV2465" s="1">
        <f t="shared" si="308"/>
        <v>0.55731720929183248</v>
      </c>
      <c r="AW2465" s="1">
        <f t="shared" si="309"/>
        <v>0.37982765991815132</v>
      </c>
    </row>
    <row r="2466" spans="1:49" x14ac:dyDescent="0.2">
      <c r="A2466">
        <v>2464</v>
      </c>
      <c r="B2466" t="s">
        <v>35249</v>
      </c>
      <c r="C2466" t="s">
        <v>35248</v>
      </c>
      <c r="F2466" t="s">
        <v>35247</v>
      </c>
      <c r="G2466" t="s">
        <v>17</v>
      </c>
      <c r="H2466" t="s">
        <v>16</v>
      </c>
      <c r="I2466" t="s">
        <v>35246</v>
      </c>
      <c r="J2466" t="s">
        <v>35245</v>
      </c>
      <c r="K2466" t="s">
        <v>35244</v>
      </c>
      <c r="L2466" t="s">
        <v>35243</v>
      </c>
      <c r="M2466" t="s">
        <v>857</v>
      </c>
      <c r="N2466">
        <v>4</v>
      </c>
      <c r="O2466" t="s">
        <v>35242</v>
      </c>
      <c r="P2466" t="s">
        <v>35241</v>
      </c>
      <c r="Q2466" t="s">
        <v>35240</v>
      </c>
      <c r="R2466" s="7">
        <v>41640</v>
      </c>
      <c r="S2466" s="8">
        <f t="shared" si="304"/>
        <v>2014</v>
      </c>
      <c r="T2466" s="8">
        <v>2014</v>
      </c>
      <c r="U2466" s="8">
        <f t="shared" si="305"/>
        <v>8</v>
      </c>
      <c r="V2466" s="7">
        <v>41883</v>
      </c>
      <c r="W2466" t="s">
        <v>5718</v>
      </c>
      <c r="X2466" s="2">
        <v>0.30199999999999999</v>
      </c>
      <c r="Y2466" s="6">
        <f t="shared" si="310"/>
        <v>8.0617175195536687E-3</v>
      </c>
      <c r="AA2466">
        <v>9296212</v>
      </c>
      <c r="AB2466">
        <v>20725</v>
      </c>
      <c r="AD2466" t="s">
        <v>6</v>
      </c>
      <c r="AE2466">
        <v>78</v>
      </c>
      <c r="AF2466">
        <v>2</v>
      </c>
      <c r="AH2466" t="s">
        <v>35239</v>
      </c>
      <c r="AI2466" t="s">
        <v>35238</v>
      </c>
      <c r="AJ2466" t="s">
        <v>35237</v>
      </c>
      <c r="AK2466" t="s">
        <v>35236</v>
      </c>
      <c r="AL2466">
        <v>0</v>
      </c>
      <c r="AM2466" s="5">
        <f t="shared" si="306"/>
        <v>0</v>
      </c>
      <c r="AN2466" s="4">
        <f t="shared" si="311"/>
        <v>0</v>
      </c>
      <c r="AO2466" s="3"/>
      <c r="AP2466">
        <v>0</v>
      </c>
      <c r="AR2466" t="s">
        <v>1</v>
      </c>
      <c r="AT2466" s="2">
        <v>1.671</v>
      </c>
      <c r="AU2466" s="1">
        <f t="shared" si="307"/>
        <v>0.56432022636875678</v>
      </c>
      <c r="AV2466" s="1">
        <f t="shared" si="308"/>
        <v>0.40308587597768342</v>
      </c>
      <c r="AW2466" s="1">
        <f t="shared" si="309"/>
        <v>0.24185152558661005</v>
      </c>
    </row>
    <row r="2467" spans="1:49" x14ac:dyDescent="0.2">
      <c r="A2467">
        <v>2465</v>
      </c>
      <c r="B2467" t="s">
        <v>35235</v>
      </c>
      <c r="C2467" t="s">
        <v>35234</v>
      </c>
      <c r="F2467" t="s">
        <v>35233</v>
      </c>
      <c r="G2467" t="s">
        <v>17</v>
      </c>
      <c r="H2467" t="s">
        <v>16</v>
      </c>
      <c r="I2467" t="s">
        <v>35232</v>
      </c>
      <c r="J2467" t="s">
        <v>35231</v>
      </c>
      <c r="K2467" t="s">
        <v>35230</v>
      </c>
      <c r="L2467" t="s">
        <v>35229</v>
      </c>
      <c r="M2467" t="s">
        <v>7403</v>
      </c>
      <c r="N2467">
        <v>10</v>
      </c>
      <c r="O2467" t="s">
        <v>35228</v>
      </c>
      <c r="P2467" t="s">
        <v>35227</v>
      </c>
      <c r="Q2467" t="s">
        <v>35226</v>
      </c>
      <c r="R2467" s="7">
        <v>41640</v>
      </c>
      <c r="S2467" s="8">
        <f t="shared" si="304"/>
        <v>2014</v>
      </c>
      <c r="T2467" s="8">
        <v>2014</v>
      </c>
      <c r="U2467" s="8">
        <f t="shared" si="305"/>
        <v>8</v>
      </c>
      <c r="V2467" s="7">
        <v>41883</v>
      </c>
      <c r="W2467" t="s">
        <v>19117</v>
      </c>
      <c r="X2467" s="2">
        <v>0.82799999999999996</v>
      </c>
      <c r="Y2467" s="6">
        <f t="shared" si="310"/>
        <v>2.2102987106590855E-2</v>
      </c>
      <c r="AA2467">
        <v>189383</v>
      </c>
      <c r="AB2467">
        <v>26052</v>
      </c>
      <c r="AD2467" t="s">
        <v>6</v>
      </c>
      <c r="AE2467">
        <v>61</v>
      </c>
      <c r="AF2467">
        <v>9</v>
      </c>
      <c r="AG2467">
        <v>6868979</v>
      </c>
      <c r="AH2467" t="s">
        <v>35225</v>
      </c>
      <c r="AI2467" t="s">
        <v>35224</v>
      </c>
      <c r="AJ2467" t="s">
        <v>35223</v>
      </c>
      <c r="AK2467" t="s">
        <v>35222</v>
      </c>
      <c r="AL2467">
        <v>31</v>
      </c>
      <c r="AM2467" s="5">
        <f t="shared" si="306"/>
        <v>3.875</v>
      </c>
      <c r="AN2467" s="4">
        <f t="shared" si="311"/>
        <v>5.8689890193108669E-3</v>
      </c>
      <c r="AO2467" s="3"/>
      <c r="AP2467">
        <v>0</v>
      </c>
      <c r="AR2467" t="s">
        <v>1</v>
      </c>
      <c r="AT2467" s="2">
        <v>2.9169999999999998</v>
      </c>
      <c r="AU2467" s="1">
        <f t="shared" si="307"/>
        <v>1.7232787680406858</v>
      </c>
      <c r="AV2467" s="1">
        <f t="shared" si="308"/>
        <v>1.398598806295086</v>
      </c>
      <c r="AW2467" s="1">
        <f t="shared" si="309"/>
        <v>1.0739188445494863</v>
      </c>
    </row>
    <row r="2468" spans="1:49" x14ac:dyDescent="0.2">
      <c r="A2468">
        <v>2466</v>
      </c>
      <c r="B2468" t="s">
        <v>35221</v>
      </c>
      <c r="C2468" t="s">
        <v>35220</v>
      </c>
      <c r="F2468" t="s">
        <v>35219</v>
      </c>
      <c r="G2468" t="s">
        <v>17</v>
      </c>
      <c r="H2468" t="s">
        <v>16</v>
      </c>
      <c r="I2468" t="s">
        <v>35218</v>
      </c>
      <c r="J2468" t="s">
        <v>35217</v>
      </c>
      <c r="K2468" t="s">
        <v>35216</v>
      </c>
      <c r="L2468" t="s">
        <v>35215</v>
      </c>
      <c r="M2468" t="s">
        <v>35214</v>
      </c>
      <c r="N2468">
        <v>3</v>
      </c>
      <c r="O2468" t="s">
        <v>35213</v>
      </c>
      <c r="P2468" t="s">
        <v>35212</v>
      </c>
      <c r="Q2468" t="s">
        <v>35211</v>
      </c>
      <c r="R2468" s="7">
        <v>41640</v>
      </c>
      <c r="S2468" s="8">
        <f t="shared" si="304"/>
        <v>2014</v>
      </c>
      <c r="T2468" s="8">
        <v>2014</v>
      </c>
      <c r="U2468" s="8">
        <f t="shared" si="305"/>
        <v>8</v>
      </c>
      <c r="V2468" s="7">
        <v>2014</v>
      </c>
      <c r="W2468" t="s">
        <v>17983</v>
      </c>
      <c r="X2468" s="2">
        <v>0.28599999999999998</v>
      </c>
      <c r="Y2468" s="6">
        <f t="shared" si="310"/>
        <v>7.6346066575905605E-3</v>
      </c>
      <c r="AA2468">
        <v>9205071</v>
      </c>
      <c r="AB2468">
        <v>28139</v>
      </c>
      <c r="AC2468">
        <v>15693937</v>
      </c>
      <c r="AD2468" t="s">
        <v>6</v>
      </c>
      <c r="AE2468">
        <v>28</v>
      </c>
      <c r="AF2468">
        <v>12</v>
      </c>
      <c r="AH2468" t="s">
        <v>35210</v>
      </c>
      <c r="AI2468" t="s">
        <v>35209</v>
      </c>
      <c r="AJ2468" t="s">
        <v>35208</v>
      </c>
      <c r="AK2468" t="s">
        <v>35207</v>
      </c>
      <c r="AL2468">
        <v>5</v>
      </c>
      <c r="AM2468" s="5">
        <f t="shared" si="306"/>
        <v>0.625</v>
      </c>
      <c r="AN2468" s="4">
        <f t="shared" si="311"/>
        <v>9.4661113214691405E-4</v>
      </c>
      <c r="AO2468" s="3"/>
      <c r="AP2468">
        <v>0</v>
      </c>
      <c r="AR2468" t="s">
        <v>1</v>
      </c>
      <c r="AT2468" s="2" t="s">
        <v>0</v>
      </c>
      <c r="AU2468" s="1">
        <f t="shared" si="307"/>
        <v>0.56282079999574663</v>
      </c>
      <c r="AV2468" s="1">
        <f t="shared" si="308"/>
        <v>0.42906088948687376</v>
      </c>
      <c r="AW2468" s="1">
        <f t="shared" si="309"/>
        <v>0.29530097897800078</v>
      </c>
    </row>
    <row r="2469" spans="1:49" x14ac:dyDescent="0.2">
      <c r="A2469">
        <v>2467</v>
      </c>
      <c r="B2469" t="s">
        <v>35206</v>
      </c>
      <c r="C2469" t="s">
        <v>35205</v>
      </c>
      <c r="F2469" t="s">
        <v>35204</v>
      </c>
      <c r="G2469" t="s">
        <v>17</v>
      </c>
      <c r="H2469" t="s">
        <v>16</v>
      </c>
      <c r="I2469" t="s">
        <v>20007</v>
      </c>
      <c r="J2469" t="s">
        <v>35203</v>
      </c>
      <c r="K2469" t="s">
        <v>35202</v>
      </c>
      <c r="L2469" t="s">
        <v>12244</v>
      </c>
      <c r="M2469" t="s">
        <v>4237</v>
      </c>
      <c r="N2469">
        <v>4</v>
      </c>
      <c r="O2469" t="s">
        <v>20003</v>
      </c>
      <c r="P2469" t="s">
        <v>20002</v>
      </c>
      <c r="Q2469" t="s">
        <v>35201</v>
      </c>
      <c r="R2469" s="7">
        <v>41640</v>
      </c>
      <c r="S2469" s="8">
        <f t="shared" ref="S2469:S2532" si="312">YEAR(R2469)</f>
        <v>2014</v>
      </c>
      <c r="T2469" s="8">
        <v>2014</v>
      </c>
      <c r="U2469" s="8">
        <f t="shared" ref="U2469:U2532" si="313">2022-T2469</f>
        <v>8</v>
      </c>
      <c r="V2469" s="7">
        <v>41883</v>
      </c>
      <c r="W2469" t="s">
        <v>5718</v>
      </c>
      <c r="X2469" s="2">
        <v>0.30199999999999999</v>
      </c>
      <c r="Y2469" s="6">
        <f t="shared" si="310"/>
        <v>8.0617175195536687E-3</v>
      </c>
      <c r="AA2469">
        <v>9296212</v>
      </c>
      <c r="AB2469">
        <v>20725</v>
      </c>
      <c r="AD2469" t="s">
        <v>6</v>
      </c>
      <c r="AE2469">
        <v>78</v>
      </c>
      <c r="AF2469">
        <v>2</v>
      </c>
      <c r="AH2469" t="s">
        <v>35200</v>
      </c>
      <c r="AI2469" t="s">
        <v>35199</v>
      </c>
      <c r="AJ2469" t="s">
        <v>35198</v>
      </c>
      <c r="AK2469" t="s">
        <v>35197</v>
      </c>
      <c r="AL2469">
        <v>3</v>
      </c>
      <c r="AM2469" s="5">
        <f t="shared" ref="AM2469:AM2532" si="314">AL2469/U2469</f>
        <v>0.375</v>
      </c>
      <c r="AN2469" s="4">
        <f t="shared" si="311"/>
        <v>5.6796667928814845E-4</v>
      </c>
      <c r="AO2469" s="3"/>
      <c r="AP2469">
        <v>0</v>
      </c>
      <c r="AQ2469" t="s">
        <v>38</v>
      </c>
      <c r="AR2469" t="s">
        <v>12236</v>
      </c>
      <c r="AS2469" t="s">
        <v>37</v>
      </c>
      <c r="AT2469" s="2">
        <v>1.671</v>
      </c>
      <c r="AU2469" s="1">
        <f t="shared" ref="AU2469:AU2532" si="315">(Y2469*0.7+AN2469*0.3)*100</f>
        <v>0.58135922674740115</v>
      </c>
      <c r="AV2469" s="1">
        <f t="shared" ref="AV2469:AV2532" si="316">(Y2469*0.5+AN2469*0.5)*100</f>
        <v>0.4314842099420908</v>
      </c>
      <c r="AW2469" s="1">
        <f t="shared" ref="AW2469:AW2532" si="317">(Y2469*0.3+AN2469*0.7)*100</f>
        <v>0.2816091931367804</v>
      </c>
    </row>
    <row r="2470" spans="1:49" x14ac:dyDescent="0.2">
      <c r="A2470">
        <v>2468</v>
      </c>
      <c r="B2470" t="s">
        <v>35196</v>
      </c>
      <c r="C2470" t="s">
        <v>35195</v>
      </c>
      <c r="F2470" t="s">
        <v>35194</v>
      </c>
      <c r="G2470" t="s">
        <v>17</v>
      </c>
      <c r="H2470" t="s">
        <v>16</v>
      </c>
      <c r="I2470" t="s">
        <v>10741</v>
      </c>
      <c r="J2470">
        <v>60025578</v>
      </c>
      <c r="K2470" t="s">
        <v>845</v>
      </c>
      <c r="L2470" t="s">
        <v>709</v>
      </c>
      <c r="M2470" t="s">
        <v>46</v>
      </c>
      <c r="N2470">
        <v>4</v>
      </c>
      <c r="O2470" t="s">
        <v>21226</v>
      </c>
      <c r="P2470" t="s">
        <v>21225</v>
      </c>
      <c r="Q2470" t="s">
        <v>842</v>
      </c>
      <c r="R2470" s="7">
        <v>41640</v>
      </c>
      <c r="S2470" s="8">
        <f t="shared" si="312"/>
        <v>2014</v>
      </c>
      <c r="T2470" s="8">
        <v>2014</v>
      </c>
      <c r="U2470" s="8">
        <f t="shared" si="313"/>
        <v>8</v>
      </c>
      <c r="V2470" s="7">
        <v>2014</v>
      </c>
      <c r="W2470" t="s">
        <v>17983</v>
      </c>
      <c r="X2470" s="2">
        <v>0.28599999999999998</v>
      </c>
      <c r="Y2470" s="6">
        <f t="shared" si="310"/>
        <v>7.6346066575905605E-3</v>
      </c>
      <c r="AA2470">
        <v>9205071</v>
      </c>
      <c r="AB2470">
        <v>28139</v>
      </c>
      <c r="AC2470">
        <v>15693937</v>
      </c>
      <c r="AD2470" t="s">
        <v>6</v>
      </c>
      <c r="AE2470">
        <v>28</v>
      </c>
      <c r="AF2470">
        <v>12</v>
      </c>
      <c r="AH2470" t="s">
        <v>24723</v>
      </c>
      <c r="AI2470" t="s">
        <v>35193</v>
      </c>
      <c r="AJ2470" t="s">
        <v>35192</v>
      </c>
      <c r="AK2470" t="s">
        <v>35191</v>
      </c>
      <c r="AL2470">
        <v>11</v>
      </c>
      <c r="AM2470" s="5">
        <f t="shared" si="314"/>
        <v>1.375</v>
      </c>
      <c r="AN2470" s="4">
        <f t="shared" si="311"/>
        <v>2.0825444907232107E-3</v>
      </c>
      <c r="AO2470" s="3"/>
      <c r="AP2470">
        <v>0</v>
      </c>
      <c r="AR2470" t="s">
        <v>1</v>
      </c>
      <c r="AT2470" s="2" t="s">
        <v>0</v>
      </c>
      <c r="AU2470" s="1">
        <f t="shared" si="315"/>
        <v>0.59689880075303559</v>
      </c>
      <c r="AV2470" s="1">
        <f t="shared" si="316"/>
        <v>0.48585755741568859</v>
      </c>
      <c r="AW2470" s="1">
        <f t="shared" si="317"/>
        <v>0.37481631407834159</v>
      </c>
    </row>
    <row r="2471" spans="1:49" x14ac:dyDescent="0.2">
      <c r="A2471">
        <v>2469</v>
      </c>
      <c r="B2471" t="s">
        <v>35190</v>
      </c>
      <c r="C2471" t="s">
        <v>35189</v>
      </c>
      <c r="F2471" t="s">
        <v>35188</v>
      </c>
      <c r="G2471" t="s">
        <v>17</v>
      </c>
      <c r="H2471" t="s">
        <v>16</v>
      </c>
      <c r="I2471" t="s">
        <v>35187</v>
      </c>
      <c r="J2471" t="s">
        <v>35186</v>
      </c>
      <c r="K2471" t="s">
        <v>35185</v>
      </c>
      <c r="L2471" t="s">
        <v>35184</v>
      </c>
      <c r="M2471" t="s">
        <v>35183</v>
      </c>
      <c r="N2471">
        <v>3</v>
      </c>
      <c r="O2471" t="s">
        <v>35182</v>
      </c>
      <c r="P2471" t="s">
        <v>35181</v>
      </c>
      <c r="Q2471" t="s">
        <v>35180</v>
      </c>
      <c r="R2471" s="7">
        <v>41640</v>
      </c>
      <c r="S2471" s="8">
        <f t="shared" si="312"/>
        <v>2014</v>
      </c>
      <c r="T2471" s="8">
        <v>2014</v>
      </c>
      <c r="U2471" s="8">
        <f t="shared" si="313"/>
        <v>8</v>
      </c>
      <c r="V2471" s="7">
        <v>2014</v>
      </c>
      <c r="W2471" t="s">
        <v>17983</v>
      </c>
      <c r="X2471" s="2">
        <v>0.28599999999999998</v>
      </c>
      <c r="Y2471" s="6">
        <f t="shared" si="310"/>
        <v>7.6346066575905605E-3</v>
      </c>
      <c r="AA2471">
        <v>9205071</v>
      </c>
      <c r="AB2471">
        <v>28139</v>
      </c>
      <c r="AC2471">
        <v>15693937</v>
      </c>
      <c r="AD2471" t="s">
        <v>6</v>
      </c>
      <c r="AE2471">
        <v>28</v>
      </c>
      <c r="AF2471">
        <v>12</v>
      </c>
      <c r="AH2471" t="s">
        <v>35179</v>
      </c>
      <c r="AI2471" t="s">
        <v>35178</v>
      </c>
      <c r="AJ2471" t="s">
        <v>35177</v>
      </c>
      <c r="AK2471" t="s">
        <v>35176</v>
      </c>
      <c r="AL2471">
        <v>1</v>
      </c>
      <c r="AM2471" s="5">
        <f t="shared" si="314"/>
        <v>0.125</v>
      </c>
      <c r="AN2471" s="4">
        <f t="shared" si="311"/>
        <v>1.893222264293828E-4</v>
      </c>
      <c r="AO2471" s="3"/>
      <c r="AP2471">
        <v>0</v>
      </c>
      <c r="AR2471" t="s">
        <v>1</v>
      </c>
      <c r="AT2471" s="2" t="s">
        <v>0</v>
      </c>
      <c r="AU2471" s="1">
        <f t="shared" si="315"/>
        <v>0.5401021328242207</v>
      </c>
      <c r="AV2471" s="1">
        <f t="shared" si="316"/>
        <v>0.39119644420099714</v>
      </c>
      <c r="AW2471" s="1">
        <f t="shared" si="317"/>
        <v>0.2422907555777736</v>
      </c>
    </row>
    <row r="2472" spans="1:49" x14ac:dyDescent="0.2">
      <c r="A2472">
        <v>2470</v>
      </c>
      <c r="B2472" t="s">
        <v>35175</v>
      </c>
      <c r="C2472" t="s">
        <v>35174</v>
      </c>
      <c r="F2472" t="s">
        <v>35173</v>
      </c>
      <c r="G2472" t="s">
        <v>17</v>
      </c>
      <c r="H2472" t="s">
        <v>16</v>
      </c>
      <c r="I2472" t="s">
        <v>3554</v>
      </c>
      <c r="J2472">
        <v>60021666</v>
      </c>
      <c r="K2472" t="s">
        <v>12288</v>
      </c>
      <c r="L2472" t="s">
        <v>327</v>
      </c>
      <c r="M2472" t="s">
        <v>46</v>
      </c>
      <c r="N2472">
        <v>3</v>
      </c>
      <c r="O2472" t="s">
        <v>35172</v>
      </c>
      <c r="P2472" t="s">
        <v>35171</v>
      </c>
      <c r="Q2472" t="s">
        <v>30227</v>
      </c>
      <c r="R2472" s="7">
        <v>41640</v>
      </c>
      <c r="S2472" s="8">
        <f t="shared" si="312"/>
        <v>2014</v>
      </c>
      <c r="T2472" s="8">
        <v>2014</v>
      </c>
      <c r="U2472" s="8">
        <f t="shared" si="313"/>
        <v>8</v>
      </c>
      <c r="V2472" s="7">
        <v>41883</v>
      </c>
      <c r="W2472" t="s">
        <v>5718</v>
      </c>
      <c r="X2472" s="2">
        <v>0.30199999999999999</v>
      </c>
      <c r="Y2472" s="6">
        <f t="shared" si="310"/>
        <v>8.0617175195536687E-3</v>
      </c>
      <c r="AA2472">
        <v>9296212</v>
      </c>
      <c r="AB2472">
        <v>20725</v>
      </c>
      <c r="AD2472" t="s">
        <v>6</v>
      </c>
      <c r="AE2472">
        <v>78</v>
      </c>
      <c r="AF2472">
        <v>2</v>
      </c>
      <c r="AH2472" t="s">
        <v>35170</v>
      </c>
      <c r="AI2472" t="s">
        <v>35169</v>
      </c>
      <c r="AJ2472" t="s">
        <v>35168</v>
      </c>
      <c r="AK2472" t="s">
        <v>35167</v>
      </c>
      <c r="AL2472">
        <v>3</v>
      </c>
      <c r="AM2472" s="5">
        <f t="shared" si="314"/>
        <v>0.375</v>
      </c>
      <c r="AN2472" s="4">
        <f t="shared" si="311"/>
        <v>5.6796667928814845E-4</v>
      </c>
      <c r="AO2472" s="3"/>
      <c r="AP2472">
        <v>0</v>
      </c>
      <c r="AQ2472" t="s">
        <v>35166</v>
      </c>
      <c r="AR2472">
        <v>61071164</v>
      </c>
      <c r="AS2472" t="s">
        <v>30220</v>
      </c>
      <c r="AT2472" s="2">
        <v>1.671</v>
      </c>
      <c r="AU2472" s="1">
        <f t="shared" si="315"/>
        <v>0.58135922674740115</v>
      </c>
      <c r="AV2472" s="1">
        <f t="shared" si="316"/>
        <v>0.4314842099420908</v>
      </c>
      <c r="AW2472" s="1">
        <f t="shared" si="317"/>
        <v>0.2816091931367804</v>
      </c>
    </row>
    <row r="2473" spans="1:49" x14ac:dyDescent="0.2">
      <c r="A2473">
        <v>2471</v>
      </c>
      <c r="B2473" t="s">
        <v>35165</v>
      </c>
      <c r="C2473" t="s">
        <v>35164</v>
      </c>
      <c r="F2473" t="s">
        <v>35163</v>
      </c>
      <c r="G2473" t="s">
        <v>17</v>
      </c>
      <c r="H2473" t="s">
        <v>16</v>
      </c>
      <c r="I2473" t="s">
        <v>35162</v>
      </c>
      <c r="J2473" t="s">
        <v>35161</v>
      </c>
      <c r="K2473" t="s">
        <v>35160</v>
      </c>
      <c r="L2473" t="s">
        <v>35159</v>
      </c>
      <c r="M2473" t="s">
        <v>1154</v>
      </c>
      <c r="N2473">
        <v>3</v>
      </c>
      <c r="O2473" t="s">
        <v>35158</v>
      </c>
      <c r="P2473" t="s">
        <v>35157</v>
      </c>
      <c r="Q2473" t="s">
        <v>35156</v>
      </c>
      <c r="R2473" s="7">
        <v>41640</v>
      </c>
      <c r="S2473" s="8">
        <f t="shared" si="312"/>
        <v>2014</v>
      </c>
      <c r="T2473" s="8">
        <v>2014</v>
      </c>
      <c r="U2473" s="8">
        <f t="shared" si="313"/>
        <v>8</v>
      </c>
      <c r="V2473" s="7" t="s">
        <v>34842</v>
      </c>
      <c r="W2473" t="s">
        <v>18034</v>
      </c>
      <c r="X2473" s="2">
        <v>6.6050000000000004</v>
      </c>
      <c r="Y2473" s="6">
        <f t="shared" si="310"/>
        <v>0.17631670270414565</v>
      </c>
      <c r="AB2473">
        <v>17900156715</v>
      </c>
      <c r="AC2473" t="s">
        <v>18033</v>
      </c>
      <c r="AD2473" t="s">
        <v>6</v>
      </c>
      <c r="AE2473">
        <v>16</v>
      </c>
      <c r="AF2473">
        <v>3</v>
      </c>
      <c r="AG2473">
        <v>6687311</v>
      </c>
      <c r="AH2473" t="s">
        <v>35155</v>
      </c>
      <c r="AI2473" t="s">
        <v>35154</v>
      </c>
      <c r="AJ2473" t="s">
        <v>35153</v>
      </c>
      <c r="AK2473" t="s">
        <v>35152</v>
      </c>
      <c r="AL2473">
        <v>257</v>
      </c>
      <c r="AM2473" s="5">
        <f t="shared" si="314"/>
        <v>32.125</v>
      </c>
      <c r="AN2473" s="4">
        <f t="shared" si="311"/>
        <v>4.8655812192351384E-2</v>
      </c>
      <c r="AO2473" s="3"/>
      <c r="AP2473">
        <v>0</v>
      </c>
      <c r="AR2473" t="s">
        <v>1</v>
      </c>
      <c r="AT2473" s="2">
        <v>25.248999999999999</v>
      </c>
      <c r="AU2473" s="1">
        <f t="shared" si="315"/>
        <v>13.801843555060737</v>
      </c>
      <c r="AV2473" s="1">
        <f t="shared" si="316"/>
        <v>11.248625744824851</v>
      </c>
      <c r="AW2473" s="1">
        <f t="shared" si="317"/>
        <v>8.6954079345889674</v>
      </c>
    </row>
    <row r="2474" spans="1:49" x14ac:dyDescent="0.2">
      <c r="A2474">
        <v>2472</v>
      </c>
      <c r="B2474" t="s">
        <v>35151</v>
      </c>
      <c r="C2474" t="s">
        <v>35150</v>
      </c>
      <c r="F2474" t="s">
        <v>35149</v>
      </c>
      <c r="G2474" t="s">
        <v>17</v>
      </c>
      <c r="H2474" t="s">
        <v>16</v>
      </c>
      <c r="I2474" t="s">
        <v>35148</v>
      </c>
      <c r="J2474">
        <v>60020484</v>
      </c>
      <c r="K2474" t="s">
        <v>35147</v>
      </c>
      <c r="L2474" t="s">
        <v>12125</v>
      </c>
      <c r="M2474" t="s">
        <v>1607</v>
      </c>
      <c r="N2474">
        <v>2</v>
      </c>
      <c r="O2474" t="s">
        <v>35146</v>
      </c>
      <c r="P2474" t="s">
        <v>35145</v>
      </c>
      <c r="Q2474" t="s">
        <v>35144</v>
      </c>
      <c r="R2474" s="7">
        <v>41640</v>
      </c>
      <c r="S2474" s="8">
        <f t="shared" si="312"/>
        <v>2014</v>
      </c>
      <c r="T2474" s="8">
        <v>2014</v>
      </c>
      <c r="U2474" s="8">
        <f t="shared" si="313"/>
        <v>8</v>
      </c>
      <c r="V2474" s="7">
        <v>41883</v>
      </c>
      <c r="W2474" t="s">
        <v>5718</v>
      </c>
      <c r="X2474" s="2">
        <v>0.30199999999999999</v>
      </c>
      <c r="Y2474" s="6">
        <f t="shared" si="310"/>
        <v>8.0617175195536687E-3</v>
      </c>
      <c r="AA2474">
        <v>9296212</v>
      </c>
      <c r="AB2474">
        <v>20725</v>
      </c>
      <c r="AD2474" t="s">
        <v>6</v>
      </c>
      <c r="AE2474">
        <v>78</v>
      </c>
      <c r="AF2474">
        <v>2</v>
      </c>
      <c r="AH2474" t="s">
        <v>35143</v>
      </c>
      <c r="AI2474" t="s">
        <v>35142</v>
      </c>
      <c r="AJ2474" t="s">
        <v>35141</v>
      </c>
      <c r="AK2474" t="s">
        <v>35140</v>
      </c>
      <c r="AL2474">
        <v>0</v>
      </c>
      <c r="AM2474" s="5">
        <f t="shared" si="314"/>
        <v>0</v>
      </c>
      <c r="AN2474" s="4">
        <f t="shared" si="311"/>
        <v>0</v>
      </c>
      <c r="AO2474" s="3"/>
      <c r="AP2474">
        <v>0</v>
      </c>
      <c r="AR2474" t="s">
        <v>35139</v>
      </c>
      <c r="AT2474" s="2">
        <v>1.671</v>
      </c>
      <c r="AU2474" s="1">
        <f t="shared" si="315"/>
        <v>0.56432022636875678</v>
      </c>
      <c r="AV2474" s="1">
        <f t="shared" si="316"/>
        <v>0.40308587597768342</v>
      </c>
      <c r="AW2474" s="1">
        <f t="shared" si="317"/>
        <v>0.24185152558661005</v>
      </c>
    </row>
    <row r="2475" spans="1:49" x14ac:dyDescent="0.2">
      <c r="A2475">
        <v>2473</v>
      </c>
      <c r="B2475" t="s">
        <v>35138</v>
      </c>
      <c r="C2475" t="s">
        <v>35137</v>
      </c>
      <c r="F2475" t="s">
        <v>35136</v>
      </c>
      <c r="G2475" t="s">
        <v>17</v>
      </c>
      <c r="H2475" t="s">
        <v>16</v>
      </c>
      <c r="I2475" t="s">
        <v>10356</v>
      </c>
      <c r="J2475">
        <v>60068752</v>
      </c>
      <c r="K2475" t="s">
        <v>27678</v>
      </c>
      <c r="L2475" t="s">
        <v>27677</v>
      </c>
      <c r="M2475" t="s">
        <v>3399</v>
      </c>
      <c r="N2475">
        <v>2</v>
      </c>
      <c r="O2475" t="s">
        <v>35135</v>
      </c>
      <c r="P2475" t="s">
        <v>35134</v>
      </c>
      <c r="Q2475" t="s">
        <v>27674</v>
      </c>
      <c r="R2475" s="7">
        <v>41640</v>
      </c>
      <c r="S2475" s="8">
        <f t="shared" si="312"/>
        <v>2014</v>
      </c>
      <c r="T2475" s="8">
        <v>2014</v>
      </c>
      <c r="U2475" s="8">
        <f t="shared" si="313"/>
        <v>8</v>
      </c>
      <c r="V2475" s="7">
        <v>41883</v>
      </c>
      <c r="W2475" t="s">
        <v>5718</v>
      </c>
      <c r="X2475" s="2">
        <v>0.30199999999999999</v>
      </c>
      <c r="Y2475" s="6">
        <f t="shared" si="310"/>
        <v>8.0617175195536687E-3</v>
      </c>
      <c r="AA2475">
        <v>9296212</v>
      </c>
      <c r="AB2475">
        <v>20725</v>
      </c>
      <c r="AD2475" t="s">
        <v>6</v>
      </c>
      <c r="AE2475">
        <v>78</v>
      </c>
      <c r="AF2475">
        <v>2</v>
      </c>
      <c r="AH2475" t="s">
        <v>35133</v>
      </c>
      <c r="AI2475" t="s">
        <v>35132</v>
      </c>
      <c r="AJ2475" t="s">
        <v>35131</v>
      </c>
      <c r="AK2475" t="s">
        <v>35130</v>
      </c>
      <c r="AL2475">
        <v>1</v>
      </c>
      <c r="AM2475" s="5">
        <f t="shared" si="314"/>
        <v>0.125</v>
      </c>
      <c r="AN2475" s="4">
        <f t="shared" si="311"/>
        <v>1.893222264293828E-4</v>
      </c>
      <c r="AO2475" s="3"/>
      <c r="AP2475">
        <v>0</v>
      </c>
      <c r="AR2475" t="s">
        <v>1</v>
      </c>
      <c r="AT2475" s="2">
        <v>1.671</v>
      </c>
      <c r="AU2475" s="1">
        <f t="shared" si="315"/>
        <v>0.56999989316163824</v>
      </c>
      <c r="AV2475" s="1">
        <f t="shared" si="316"/>
        <v>0.41255198729915254</v>
      </c>
      <c r="AW2475" s="1">
        <f t="shared" si="317"/>
        <v>0.25510408143666685</v>
      </c>
    </row>
    <row r="2476" spans="1:49" x14ac:dyDescent="0.2">
      <c r="A2476">
        <v>2474</v>
      </c>
      <c r="B2476" t="s">
        <v>35129</v>
      </c>
      <c r="C2476" t="s">
        <v>35128</v>
      </c>
      <c r="F2476" t="s">
        <v>35127</v>
      </c>
      <c r="G2476" t="s">
        <v>17</v>
      </c>
      <c r="H2476" t="s">
        <v>16</v>
      </c>
      <c r="I2476" t="s">
        <v>35126</v>
      </c>
      <c r="J2476" t="s">
        <v>35125</v>
      </c>
      <c r="K2476" t="s">
        <v>35124</v>
      </c>
      <c r="L2476" t="s">
        <v>35123</v>
      </c>
      <c r="M2476" t="s">
        <v>35122</v>
      </c>
      <c r="N2476">
        <v>3</v>
      </c>
      <c r="O2476" t="s">
        <v>35121</v>
      </c>
      <c r="P2476" t="s">
        <v>35120</v>
      </c>
      <c r="Q2476" t="s">
        <v>35119</v>
      </c>
      <c r="R2476" s="7">
        <v>41640</v>
      </c>
      <c r="S2476" s="8">
        <f t="shared" si="312"/>
        <v>2014</v>
      </c>
      <c r="T2476" s="8">
        <v>2014</v>
      </c>
      <c r="U2476" s="8">
        <f t="shared" si="313"/>
        <v>8</v>
      </c>
      <c r="V2476" s="7">
        <v>41883</v>
      </c>
      <c r="W2476" t="s">
        <v>5718</v>
      </c>
      <c r="X2476" s="2">
        <v>0.30199999999999999</v>
      </c>
      <c r="Y2476" s="6">
        <f t="shared" si="310"/>
        <v>8.0617175195536687E-3</v>
      </c>
      <c r="AA2476">
        <v>9296212</v>
      </c>
      <c r="AB2476">
        <v>20725</v>
      </c>
      <c r="AD2476" t="s">
        <v>6</v>
      </c>
      <c r="AE2476">
        <v>78</v>
      </c>
      <c r="AF2476">
        <v>2</v>
      </c>
      <c r="AH2476" t="s">
        <v>35118</v>
      </c>
      <c r="AI2476" t="s">
        <v>35117</v>
      </c>
      <c r="AJ2476" t="s">
        <v>35116</v>
      </c>
      <c r="AK2476" t="s">
        <v>35115</v>
      </c>
      <c r="AL2476">
        <v>13</v>
      </c>
      <c r="AM2476" s="5">
        <f t="shared" si="314"/>
        <v>1.625</v>
      </c>
      <c r="AN2476" s="4">
        <f t="shared" si="311"/>
        <v>2.4611889435819764E-3</v>
      </c>
      <c r="AO2476" s="3"/>
      <c r="AP2476">
        <v>0</v>
      </c>
      <c r="AQ2476" t="s">
        <v>35114</v>
      </c>
      <c r="AR2476" t="s">
        <v>35113</v>
      </c>
      <c r="AS2476" t="s">
        <v>35112</v>
      </c>
      <c r="AT2476" s="2">
        <v>1.671</v>
      </c>
      <c r="AU2476" s="1">
        <f t="shared" si="315"/>
        <v>0.63815589467621603</v>
      </c>
      <c r="AV2476" s="1">
        <f t="shared" si="316"/>
        <v>0.5261453231567822</v>
      </c>
      <c r="AW2476" s="1">
        <f t="shared" si="317"/>
        <v>0.41413475163734842</v>
      </c>
    </row>
    <row r="2477" spans="1:49" x14ac:dyDescent="0.2">
      <c r="A2477">
        <v>2475</v>
      </c>
      <c r="B2477" t="s">
        <v>35111</v>
      </c>
      <c r="C2477" t="s">
        <v>35110</v>
      </c>
      <c r="F2477" t="s">
        <v>35109</v>
      </c>
      <c r="G2477" t="s">
        <v>17</v>
      </c>
      <c r="H2477" t="s">
        <v>16</v>
      </c>
      <c r="I2477" t="s">
        <v>12195</v>
      </c>
      <c r="J2477" t="s">
        <v>12194</v>
      </c>
      <c r="K2477" t="s">
        <v>12193</v>
      </c>
      <c r="L2477" t="s">
        <v>12192</v>
      </c>
      <c r="M2477" t="s">
        <v>1592</v>
      </c>
      <c r="N2477">
        <v>4</v>
      </c>
      <c r="O2477" t="s">
        <v>35108</v>
      </c>
      <c r="P2477" t="s">
        <v>35107</v>
      </c>
      <c r="Q2477" t="s">
        <v>35106</v>
      </c>
      <c r="R2477" s="7">
        <v>41640</v>
      </c>
      <c r="S2477" s="8">
        <f t="shared" si="312"/>
        <v>2014</v>
      </c>
      <c r="T2477" s="8">
        <v>2014</v>
      </c>
      <c r="U2477" s="8">
        <f t="shared" si="313"/>
        <v>8</v>
      </c>
      <c r="V2477" s="7">
        <v>41883</v>
      </c>
      <c r="W2477" t="s">
        <v>5718</v>
      </c>
      <c r="X2477" s="2">
        <v>0.30199999999999999</v>
      </c>
      <c r="Y2477" s="6">
        <f t="shared" si="310"/>
        <v>8.0617175195536687E-3</v>
      </c>
      <c r="AA2477">
        <v>9296212</v>
      </c>
      <c r="AB2477">
        <v>20725</v>
      </c>
      <c r="AD2477" t="s">
        <v>6</v>
      </c>
      <c r="AE2477">
        <v>78</v>
      </c>
      <c r="AF2477">
        <v>2</v>
      </c>
      <c r="AH2477" t="s">
        <v>15911</v>
      </c>
      <c r="AI2477" t="s">
        <v>35105</v>
      </c>
      <c r="AJ2477" t="s">
        <v>35104</v>
      </c>
      <c r="AK2477" t="s">
        <v>35103</v>
      </c>
      <c r="AL2477">
        <v>2</v>
      </c>
      <c r="AM2477" s="5">
        <f t="shared" si="314"/>
        <v>0.25</v>
      </c>
      <c r="AN2477" s="4">
        <f t="shared" si="311"/>
        <v>3.786444528587656E-4</v>
      </c>
      <c r="AO2477" s="3"/>
      <c r="AP2477">
        <v>0</v>
      </c>
      <c r="AR2477" t="s">
        <v>1</v>
      </c>
      <c r="AT2477" s="2">
        <v>1.671</v>
      </c>
      <c r="AU2477" s="1">
        <f t="shared" si="315"/>
        <v>0.57567955995451969</v>
      </c>
      <c r="AV2477" s="1">
        <f t="shared" si="316"/>
        <v>0.42201809862062167</v>
      </c>
      <c r="AW2477" s="1">
        <f t="shared" si="317"/>
        <v>0.26835663728672365</v>
      </c>
    </row>
    <row r="2478" spans="1:49" x14ac:dyDescent="0.2">
      <c r="A2478">
        <v>2476</v>
      </c>
      <c r="B2478" t="s">
        <v>35102</v>
      </c>
      <c r="C2478" t="s">
        <v>35101</v>
      </c>
      <c r="F2478" t="s">
        <v>35100</v>
      </c>
      <c r="G2478" t="s">
        <v>17</v>
      </c>
      <c r="H2478" t="s">
        <v>16</v>
      </c>
      <c r="I2478" t="s">
        <v>35099</v>
      </c>
      <c r="J2478">
        <v>60011149</v>
      </c>
      <c r="K2478" t="s">
        <v>35098</v>
      </c>
      <c r="L2478" t="s">
        <v>22609</v>
      </c>
      <c r="M2478" t="s">
        <v>22608</v>
      </c>
      <c r="N2478">
        <v>3</v>
      </c>
      <c r="O2478" t="s">
        <v>35097</v>
      </c>
      <c r="P2478" t="s">
        <v>35096</v>
      </c>
      <c r="Q2478" t="s">
        <v>35095</v>
      </c>
      <c r="R2478" s="7">
        <v>41640</v>
      </c>
      <c r="S2478" s="8">
        <f t="shared" si="312"/>
        <v>2014</v>
      </c>
      <c r="T2478" s="8">
        <v>2014</v>
      </c>
      <c r="U2478" s="8">
        <f t="shared" si="313"/>
        <v>8</v>
      </c>
      <c r="V2478" s="7" t="s">
        <v>34842</v>
      </c>
      <c r="W2478" t="s">
        <v>18034</v>
      </c>
      <c r="X2478" s="2">
        <v>6.6050000000000004</v>
      </c>
      <c r="Y2478" s="6">
        <f t="shared" si="310"/>
        <v>0.17631670270414565</v>
      </c>
      <c r="AB2478">
        <v>17900156715</v>
      </c>
      <c r="AC2478" t="s">
        <v>18033</v>
      </c>
      <c r="AD2478" t="s">
        <v>6</v>
      </c>
      <c r="AE2478">
        <v>16</v>
      </c>
      <c r="AF2478">
        <v>3</v>
      </c>
      <c r="AG2478">
        <v>6803099</v>
      </c>
      <c r="AH2478" t="s">
        <v>35094</v>
      </c>
      <c r="AI2478" t="s">
        <v>35093</v>
      </c>
      <c r="AJ2478" t="s">
        <v>35092</v>
      </c>
      <c r="AK2478" t="s">
        <v>35091</v>
      </c>
      <c r="AL2478">
        <v>77</v>
      </c>
      <c r="AM2478" s="5">
        <f t="shared" si="314"/>
        <v>9.625</v>
      </c>
      <c r="AN2478" s="4">
        <f t="shared" si="311"/>
        <v>1.4577811435062477E-2</v>
      </c>
      <c r="AO2478" s="3"/>
      <c r="AP2478">
        <v>0</v>
      </c>
      <c r="AR2478" t="s">
        <v>1</v>
      </c>
      <c r="AT2478" s="2">
        <v>25.248999999999999</v>
      </c>
      <c r="AU2478" s="1">
        <f t="shared" si="315"/>
        <v>12.779503532342067</v>
      </c>
      <c r="AV2478" s="1">
        <f t="shared" si="316"/>
        <v>9.5447257069604063</v>
      </c>
      <c r="AW2478" s="1">
        <f t="shared" si="317"/>
        <v>6.3099478815787426</v>
      </c>
    </row>
    <row r="2479" spans="1:49" x14ac:dyDescent="0.2">
      <c r="A2479">
        <v>2477</v>
      </c>
      <c r="B2479" t="s">
        <v>35090</v>
      </c>
      <c r="C2479" t="s">
        <v>35089</v>
      </c>
      <c r="F2479" t="s">
        <v>35088</v>
      </c>
      <c r="G2479" t="s">
        <v>17</v>
      </c>
      <c r="H2479" t="s">
        <v>16</v>
      </c>
      <c r="I2479" t="s">
        <v>35087</v>
      </c>
      <c r="J2479" t="s">
        <v>12111</v>
      </c>
      <c r="K2479" t="s">
        <v>12110</v>
      </c>
      <c r="L2479" t="s">
        <v>12109</v>
      </c>
      <c r="M2479" t="s">
        <v>12108</v>
      </c>
      <c r="N2479">
        <v>2</v>
      </c>
      <c r="O2479" t="s">
        <v>35086</v>
      </c>
      <c r="P2479" t="s">
        <v>35085</v>
      </c>
      <c r="Q2479" t="s">
        <v>35084</v>
      </c>
      <c r="R2479" s="7">
        <v>41640</v>
      </c>
      <c r="S2479" s="8">
        <f t="shared" si="312"/>
        <v>2014</v>
      </c>
      <c r="T2479" s="8">
        <v>2014</v>
      </c>
      <c r="U2479" s="8">
        <f t="shared" si="313"/>
        <v>8</v>
      </c>
      <c r="V2479" s="7">
        <v>2014</v>
      </c>
      <c r="W2479" t="s">
        <v>17983</v>
      </c>
      <c r="X2479" s="2">
        <v>0.28599999999999998</v>
      </c>
      <c r="Y2479" s="6">
        <f t="shared" si="310"/>
        <v>7.6346066575905605E-3</v>
      </c>
      <c r="AA2479">
        <v>9205071</v>
      </c>
      <c r="AB2479">
        <v>28139</v>
      </c>
      <c r="AC2479">
        <v>15693937</v>
      </c>
      <c r="AD2479" t="s">
        <v>6</v>
      </c>
      <c r="AE2479">
        <v>28</v>
      </c>
      <c r="AF2479">
        <v>12</v>
      </c>
      <c r="AH2479" t="s">
        <v>35083</v>
      </c>
      <c r="AI2479" t="s">
        <v>35082</v>
      </c>
      <c r="AJ2479" t="s">
        <v>35081</v>
      </c>
      <c r="AK2479" t="s">
        <v>35080</v>
      </c>
      <c r="AL2479">
        <v>1</v>
      </c>
      <c r="AM2479" s="5">
        <f t="shared" si="314"/>
        <v>0.125</v>
      </c>
      <c r="AN2479" s="4">
        <f t="shared" si="311"/>
        <v>1.893222264293828E-4</v>
      </c>
      <c r="AO2479" s="3"/>
      <c r="AP2479">
        <v>0</v>
      </c>
      <c r="AR2479">
        <v>2691572</v>
      </c>
      <c r="AT2479" s="2" t="s">
        <v>0</v>
      </c>
      <c r="AU2479" s="1">
        <f t="shared" si="315"/>
        <v>0.5401021328242207</v>
      </c>
      <c r="AV2479" s="1">
        <f t="shared" si="316"/>
        <v>0.39119644420099714</v>
      </c>
      <c r="AW2479" s="1">
        <f t="shared" si="317"/>
        <v>0.2422907555777736</v>
      </c>
    </row>
    <row r="2480" spans="1:49" x14ac:dyDescent="0.2">
      <c r="A2480">
        <v>2478</v>
      </c>
      <c r="B2480" t="s">
        <v>35079</v>
      </c>
      <c r="C2480" t="s">
        <v>35078</v>
      </c>
      <c r="F2480" t="s">
        <v>35077</v>
      </c>
      <c r="G2480" t="s">
        <v>17</v>
      </c>
      <c r="H2480" t="s">
        <v>16</v>
      </c>
      <c r="I2480" t="s">
        <v>35076</v>
      </c>
      <c r="J2480">
        <v>60000994</v>
      </c>
      <c r="K2480" t="s">
        <v>5599</v>
      </c>
      <c r="L2480" t="s">
        <v>5598</v>
      </c>
      <c r="M2480" t="s">
        <v>746</v>
      </c>
      <c r="N2480">
        <v>2</v>
      </c>
      <c r="O2480" t="s">
        <v>35075</v>
      </c>
      <c r="P2480" t="s">
        <v>35074</v>
      </c>
      <c r="Q2480" t="s">
        <v>19760</v>
      </c>
      <c r="R2480" s="7">
        <v>41640</v>
      </c>
      <c r="S2480" s="8">
        <f t="shared" si="312"/>
        <v>2014</v>
      </c>
      <c r="T2480" s="8">
        <v>2014</v>
      </c>
      <c r="U2480" s="8">
        <f t="shared" si="313"/>
        <v>8</v>
      </c>
      <c r="V2480" s="7">
        <v>41883</v>
      </c>
      <c r="W2480" t="s">
        <v>5718</v>
      </c>
      <c r="X2480" s="2">
        <v>0.30199999999999999</v>
      </c>
      <c r="Y2480" s="6">
        <f t="shared" si="310"/>
        <v>8.0617175195536687E-3</v>
      </c>
      <c r="AA2480">
        <v>9296212</v>
      </c>
      <c r="AB2480">
        <v>20725</v>
      </c>
      <c r="AD2480" t="s">
        <v>6</v>
      </c>
      <c r="AE2480">
        <v>78</v>
      </c>
      <c r="AF2480">
        <v>2</v>
      </c>
      <c r="AH2480" t="s">
        <v>35073</v>
      </c>
      <c r="AI2480" t="s">
        <v>35072</v>
      </c>
      <c r="AJ2480" t="s">
        <v>35071</v>
      </c>
      <c r="AK2480" t="s">
        <v>35070</v>
      </c>
      <c r="AL2480">
        <v>13</v>
      </c>
      <c r="AM2480" s="5">
        <f t="shared" si="314"/>
        <v>1.625</v>
      </c>
      <c r="AN2480" s="4">
        <f t="shared" si="311"/>
        <v>2.4611889435819764E-3</v>
      </c>
      <c r="AO2480" s="3"/>
      <c r="AP2480">
        <v>0</v>
      </c>
      <c r="AR2480" t="s">
        <v>1</v>
      </c>
      <c r="AT2480" s="2">
        <v>1.671</v>
      </c>
      <c r="AU2480" s="1">
        <f t="shared" si="315"/>
        <v>0.63815589467621603</v>
      </c>
      <c r="AV2480" s="1">
        <f t="shared" si="316"/>
        <v>0.5261453231567822</v>
      </c>
      <c r="AW2480" s="1">
        <f t="shared" si="317"/>
        <v>0.41413475163734842</v>
      </c>
    </row>
    <row r="2481" spans="1:49" x14ac:dyDescent="0.2">
      <c r="A2481">
        <v>2479</v>
      </c>
      <c r="B2481" t="s">
        <v>35069</v>
      </c>
      <c r="C2481" t="s">
        <v>35068</v>
      </c>
      <c r="F2481" t="s">
        <v>35067</v>
      </c>
      <c r="G2481" t="s">
        <v>17</v>
      </c>
      <c r="H2481" t="s">
        <v>16</v>
      </c>
      <c r="I2481" t="s">
        <v>35066</v>
      </c>
      <c r="J2481">
        <v>60088576</v>
      </c>
      <c r="K2481" t="s">
        <v>35065</v>
      </c>
      <c r="L2481" t="s">
        <v>14578</v>
      </c>
      <c r="M2481" t="s">
        <v>46</v>
      </c>
      <c r="N2481">
        <v>2</v>
      </c>
      <c r="O2481" t="s">
        <v>35064</v>
      </c>
      <c r="P2481" t="s">
        <v>35063</v>
      </c>
      <c r="Q2481" t="s">
        <v>35062</v>
      </c>
      <c r="R2481" s="7">
        <v>41640</v>
      </c>
      <c r="S2481" s="8">
        <f t="shared" si="312"/>
        <v>2014</v>
      </c>
      <c r="T2481" s="8">
        <v>2014</v>
      </c>
      <c r="U2481" s="8">
        <f t="shared" si="313"/>
        <v>8</v>
      </c>
      <c r="V2481" s="7">
        <v>2014</v>
      </c>
      <c r="W2481" t="s">
        <v>1285</v>
      </c>
      <c r="X2481" s="2">
        <v>0.34100000000000003</v>
      </c>
      <c r="Y2481" s="6">
        <f t="shared" si="310"/>
        <v>9.1028002455887467E-3</v>
      </c>
      <c r="AA2481">
        <v>19378718</v>
      </c>
      <c r="AB2481">
        <v>19700186839</v>
      </c>
      <c r="AC2481">
        <v>15309681</v>
      </c>
      <c r="AD2481" t="s">
        <v>6</v>
      </c>
      <c r="AE2481">
        <v>53</v>
      </c>
      <c r="AH2481" t="s">
        <v>23693</v>
      </c>
      <c r="AI2481" t="s">
        <v>35061</v>
      </c>
      <c r="AK2481" t="s">
        <v>35060</v>
      </c>
      <c r="AL2481">
        <v>1</v>
      </c>
      <c r="AM2481" s="5">
        <f t="shared" si="314"/>
        <v>0.125</v>
      </c>
      <c r="AN2481" s="4">
        <f t="shared" si="311"/>
        <v>1.893222264293828E-4</v>
      </c>
      <c r="AO2481" s="3"/>
      <c r="AP2481">
        <v>0</v>
      </c>
      <c r="AR2481" t="s">
        <v>1</v>
      </c>
      <c r="AT2481" s="2" t="s">
        <v>0</v>
      </c>
      <c r="AU2481" s="1">
        <f t="shared" si="315"/>
        <v>0.64287568398409367</v>
      </c>
      <c r="AV2481" s="1">
        <f t="shared" si="316"/>
        <v>0.46460612360090647</v>
      </c>
      <c r="AW2481" s="1">
        <f t="shared" si="317"/>
        <v>0.28633656321771916</v>
      </c>
    </row>
    <row r="2482" spans="1:49" x14ac:dyDescent="0.2">
      <c r="A2482">
        <v>2480</v>
      </c>
      <c r="B2482" t="s">
        <v>35059</v>
      </c>
      <c r="C2482" t="s">
        <v>35058</v>
      </c>
      <c r="F2482" t="s">
        <v>35057</v>
      </c>
      <c r="G2482" t="s">
        <v>17</v>
      </c>
      <c r="H2482" t="s">
        <v>16</v>
      </c>
      <c r="I2482" t="s">
        <v>35056</v>
      </c>
      <c r="J2482" t="s">
        <v>35055</v>
      </c>
      <c r="K2482" t="s">
        <v>35054</v>
      </c>
      <c r="L2482" t="s">
        <v>35053</v>
      </c>
      <c r="M2482" t="s">
        <v>35052</v>
      </c>
      <c r="N2482">
        <v>100</v>
      </c>
      <c r="O2482" t="s">
        <v>35051</v>
      </c>
      <c r="P2482" t="s">
        <v>35050</v>
      </c>
      <c r="Q2482" t="s">
        <v>35049</v>
      </c>
      <c r="R2482" s="7">
        <v>41640</v>
      </c>
      <c r="S2482" s="8">
        <f t="shared" si="312"/>
        <v>2014</v>
      </c>
      <c r="T2482" s="8">
        <v>2014</v>
      </c>
      <c r="U2482" s="8">
        <f t="shared" si="313"/>
        <v>8</v>
      </c>
      <c r="V2482" s="7">
        <v>41852</v>
      </c>
      <c r="W2482" t="s">
        <v>10998</v>
      </c>
      <c r="X2482" s="2">
        <v>2.137</v>
      </c>
      <c r="Y2482" s="6">
        <f t="shared" si="310"/>
        <v>5.7045994500947654E-2</v>
      </c>
      <c r="AA2482">
        <v>46361</v>
      </c>
      <c r="AB2482">
        <v>26750</v>
      </c>
      <c r="AC2482">
        <v>14320746</v>
      </c>
      <c r="AD2482" t="s">
        <v>6</v>
      </c>
      <c r="AE2482">
        <v>568</v>
      </c>
      <c r="AG2482" t="s">
        <v>35048</v>
      </c>
      <c r="AI2482" t="s">
        <v>35047</v>
      </c>
      <c r="AJ2482" t="s">
        <v>35046</v>
      </c>
      <c r="AK2482" t="s">
        <v>35045</v>
      </c>
      <c r="AL2482">
        <v>57</v>
      </c>
      <c r="AM2482" s="5">
        <f t="shared" si="314"/>
        <v>7.125</v>
      </c>
      <c r="AN2482" s="4">
        <f t="shared" si="311"/>
        <v>1.0791366906474821E-2</v>
      </c>
      <c r="AO2482" s="3"/>
      <c r="AP2482">
        <v>1</v>
      </c>
      <c r="AQ2482" t="s">
        <v>15709</v>
      </c>
      <c r="AR2482" t="s">
        <v>35044</v>
      </c>
      <c r="AS2482" t="s">
        <v>15707</v>
      </c>
      <c r="AT2482" s="2" t="s">
        <v>0</v>
      </c>
      <c r="AU2482" s="1">
        <f t="shared" si="315"/>
        <v>4.3169606222605799</v>
      </c>
      <c r="AV2482" s="1">
        <f t="shared" si="316"/>
        <v>3.3918680703711237</v>
      </c>
      <c r="AW2482" s="1">
        <f t="shared" si="317"/>
        <v>2.4667755184816667</v>
      </c>
    </row>
    <row r="2483" spans="1:49" x14ac:dyDescent="0.2">
      <c r="A2483">
        <v>2481</v>
      </c>
      <c r="B2483" t="s">
        <v>35043</v>
      </c>
      <c r="C2483" t="s">
        <v>35042</v>
      </c>
      <c r="F2483" t="s">
        <v>35041</v>
      </c>
      <c r="G2483" t="s">
        <v>17</v>
      </c>
      <c r="H2483" t="s">
        <v>16</v>
      </c>
      <c r="I2483" t="s">
        <v>35040</v>
      </c>
      <c r="J2483" t="s">
        <v>35039</v>
      </c>
      <c r="K2483" t="s">
        <v>35038</v>
      </c>
      <c r="L2483" t="s">
        <v>35037</v>
      </c>
      <c r="M2483" t="s">
        <v>2090</v>
      </c>
      <c r="N2483">
        <v>4</v>
      </c>
      <c r="O2483" t="s">
        <v>35036</v>
      </c>
      <c r="P2483" t="s">
        <v>35035</v>
      </c>
      <c r="Q2483" t="s">
        <v>35034</v>
      </c>
      <c r="R2483" s="7">
        <v>41640</v>
      </c>
      <c r="S2483" s="8">
        <f t="shared" si="312"/>
        <v>2014</v>
      </c>
      <c r="T2483" s="8">
        <v>2014</v>
      </c>
      <c r="U2483" s="8">
        <f t="shared" si="313"/>
        <v>8</v>
      </c>
      <c r="V2483" s="7">
        <v>2014</v>
      </c>
      <c r="W2483" t="s">
        <v>1285</v>
      </c>
      <c r="X2483" s="2">
        <v>0.34100000000000003</v>
      </c>
      <c r="Y2483" s="6">
        <f t="shared" si="310"/>
        <v>9.1028002455887467E-3</v>
      </c>
      <c r="AA2483">
        <v>19378718</v>
      </c>
      <c r="AB2483">
        <v>19700186839</v>
      </c>
      <c r="AC2483">
        <v>15309681</v>
      </c>
      <c r="AD2483" t="s">
        <v>6</v>
      </c>
      <c r="AE2483">
        <v>53</v>
      </c>
      <c r="AH2483" t="s">
        <v>35033</v>
      </c>
      <c r="AI2483" t="s">
        <v>35032</v>
      </c>
      <c r="AK2483" t="s">
        <v>35031</v>
      </c>
      <c r="AL2483">
        <v>3</v>
      </c>
      <c r="AM2483" s="5">
        <f t="shared" si="314"/>
        <v>0.375</v>
      </c>
      <c r="AN2483" s="4">
        <f t="shared" si="311"/>
        <v>5.6796667928814845E-4</v>
      </c>
      <c r="AO2483" s="3"/>
      <c r="AP2483">
        <v>0</v>
      </c>
      <c r="AR2483" t="s">
        <v>1</v>
      </c>
      <c r="AT2483" s="2" t="s">
        <v>0</v>
      </c>
      <c r="AU2483" s="1">
        <f t="shared" si="315"/>
        <v>0.65423501756985669</v>
      </c>
      <c r="AV2483" s="1">
        <f t="shared" si="316"/>
        <v>0.48353834624384473</v>
      </c>
      <c r="AW2483" s="1">
        <f t="shared" si="317"/>
        <v>0.31284167491783277</v>
      </c>
    </row>
    <row r="2484" spans="1:49" x14ac:dyDescent="0.2">
      <c r="A2484">
        <v>2482</v>
      </c>
      <c r="B2484" t="s">
        <v>35030</v>
      </c>
      <c r="C2484" t="s">
        <v>35029</v>
      </c>
      <c r="F2484" t="s">
        <v>35028</v>
      </c>
      <c r="G2484" t="s">
        <v>17</v>
      </c>
      <c r="H2484" t="s">
        <v>16</v>
      </c>
      <c r="I2484" t="s">
        <v>15356</v>
      </c>
      <c r="J2484">
        <v>60025578</v>
      </c>
      <c r="K2484" t="s">
        <v>845</v>
      </c>
      <c r="L2484" t="s">
        <v>709</v>
      </c>
      <c r="M2484" t="s">
        <v>46</v>
      </c>
      <c r="N2484">
        <v>3</v>
      </c>
      <c r="O2484" t="s">
        <v>35027</v>
      </c>
      <c r="P2484" t="s">
        <v>35026</v>
      </c>
      <c r="Q2484" t="s">
        <v>3179</v>
      </c>
      <c r="R2484" s="7">
        <v>41640</v>
      </c>
      <c r="S2484" s="8">
        <f t="shared" si="312"/>
        <v>2014</v>
      </c>
      <c r="T2484" s="8">
        <v>2014</v>
      </c>
      <c r="U2484" s="8">
        <f t="shared" si="313"/>
        <v>8</v>
      </c>
      <c r="V2484" s="7">
        <v>2014</v>
      </c>
      <c r="W2484" t="s">
        <v>523</v>
      </c>
      <c r="X2484" s="2">
        <v>0.245</v>
      </c>
      <c r="Y2484" s="6">
        <f t="shared" si="310"/>
        <v>6.5401350738100959E-3</v>
      </c>
      <c r="AA2484">
        <v>19376480</v>
      </c>
      <c r="AB2484">
        <v>19700186896</v>
      </c>
      <c r="AD2484" t="s">
        <v>6</v>
      </c>
      <c r="AE2484">
        <v>48</v>
      </c>
      <c r="AH2484" t="s">
        <v>35025</v>
      </c>
      <c r="AI2484" t="s">
        <v>35024</v>
      </c>
      <c r="AK2484" t="s">
        <v>35023</v>
      </c>
      <c r="AL2484">
        <v>3</v>
      </c>
      <c r="AM2484" s="5">
        <f t="shared" si="314"/>
        <v>0.375</v>
      </c>
      <c r="AN2484" s="4">
        <f t="shared" si="311"/>
        <v>5.6796667928814845E-4</v>
      </c>
      <c r="AO2484" s="3"/>
      <c r="AP2484">
        <v>0</v>
      </c>
      <c r="AR2484" t="s">
        <v>1</v>
      </c>
      <c r="AT2484" s="2" t="s">
        <v>0</v>
      </c>
      <c r="AU2484" s="1">
        <f t="shared" si="315"/>
        <v>0.4748484555453511</v>
      </c>
      <c r="AV2484" s="1">
        <f t="shared" si="316"/>
        <v>0.35540508765491224</v>
      </c>
      <c r="AW2484" s="1">
        <f t="shared" si="317"/>
        <v>0.23596171976447328</v>
      </c>
    </row>
    <row r="2485" spans="1:49" x14ac:dyDescent="0.2">
      <c r="A2485">
        <v>2483</v>
      </c>
      <c r="B2485" t="s">
        <v>35022</v>
      </c>
      <c r="C2485" t="s">
        <v>35021</v>
      </c>
      <c r="F2485" t="s">
        <v>35020</v>
      </c>
      <c r="G2485" t="s">
        <v>17</v>
      </c>
      <c r="H2485" t="s">
        <v>16</v>
      </c>
      <c r="I2485" t="s">
        <v>35019</v>
      </c>
      <c r="J2485" t="s">
        <v>18333</v>
      </c>
      <c r="K2485" t="s">
        <v>18332</v>
      </c>
      <c r="L2485" t="s">
        <v>18331</v>
      </c>
      <c r="M2485" t="s">
        <v>167</v>
      </c>
      <c r="N2485">
        <v>6</v>
      </c>
      <c r="O2485" t="s">
        <v>35018</v>
      </c>
      <c r="P2485" t="s">
        <v>35017</v>
      </c>
      <c r="Q2485" t="s">
        <v>35016</v>
      </c>
      <c r="R2485" s="7">
        <v>41640</v>
      </c>
      <c r="S2485" s="8">
        <f t="shared" si="312"/>
        <v>2014</v>
      </c>
      <c r="T2485" s="8">
        <v>2014</v>
      </c>
      <c r="U2485" s="8">
        <f t="shared" si="313"/>
        <v>8</v>
      </c>
      <c r="V2485" s="7">
        <v>2014</v>
      </c>
      <c r="W2485" t="s">
        <v>1285</v>
      </c>
      <c r="X2485" s="2">
        <v>0.34100000000000003</v>
      </c>
      <c r="Y2485" s="6">
        <f t="shared" si="310"/>
        <v>9.1028002455887467E-3</v>
      </c>
      <c r="AA2485">
        <v>19378718</v>
      </c>
      <c r="AB2485">
        <v>19700186839</v>
      </c>
      <c r="AC2485">
        <v>15309681</v>
      </c>
      <c r="AD2485" t="s">
        <v>6</v>
      </c>
      <c r="AE2485">
        <v>53</v>
      </c>
      <c r="AH2485" t="s">
        <v>2581</v>
      </c>
      <c r="AI2485" t="s">
        <v>35015</v>
      </c>
      <c r="AK2485" t="s">
        <v>35014</v>
      </c>
      <c r="AL2485">
        <v>1</v>
      </c>
      <c r="AM2485" s="5">
        <f t="shared" si="314"/>
        <v>0.125</v>
      </c>
      <c r="AN2485" s="4">
        <f t="shared" si="311"/>
        <v>1.893222264293828E-4</v>
      </c>
      <c r="AO2485" s="3"/>
      <c r="AP2485">
        <v>0</v>
      </c>
      <c r="AR2485" t="s">
        <v>1</v>
      </c>
      <c r="AT2485" s="2" t="s">
        <v>0</v>
      </c>
      <c r="AU2485" s="1">
        <f t="shared" si="315"/>
        <v>0.64287568398409367</v>
      </c>
      <c r="AV2485" s="1">
        <f t="shared" si="316"/>
        <v>0.46460612360090647</v>
      </c>
      <c r="AW2485" s="1">
        <f t="shared" si="317"/>
        <v>0.28633656321771916</v>
      </c>
    </row>
    <row r="2486" spans="1:49" x14ac:dyDescent="0.2">
      <c r="A2486">
        <v>2484</v>
      </c>
      <c r="B2486" t="s">
        <v>35013</v>
      </c>
      <c r="C2486" t="s">
        <v>35012</v>
      </c>
      <c r="F2486" t="s">
        <v>35011</v>
      </c>
      <c r="G2486" t="s">
        <v>17</v>
      </c>
      <c r="H2486" t="s">
        <v>16</v>
      </c>
      <c r="I2486" t="s">
        <v>6244</v>
      </c>
      <c r="J2486">
        <v>60025578</v>
      </c>
      <c r="K2486" t="s">
        <v>845</v>
      </c>
      <c r="L2486" t="s">
        <v>709</v>
      </c>
      <c r="M2486" t="s">
        <v>46</v>
      </c>
      <c r="N2486">
        <v>2</v>
      </c>
      <c r="O2486" t="s">
        <v>35010</v>
      </c>
      <c r="P2486" t="s">
        <v>35009</v>
      </c>
      <c r="Q2486" t="s">
        <v>10738</v>
      </c>
      <c r="R2486" s="7">
        <v>41640</v>
      </c>
      <c r="S2486" s="8">
        <f t="shared" si="312"/>
        <v>2014</v>
      </c>
      <c r="T2486" s="8">
        <v>2014</v>
      </c>
      <c r="U2486" s="8">
        <f t="shared" si="313"/>
        <v>8</v>
      </c>
      <c r="V2486" s="7">
        <v>2014</v>
      </c>
      <c r="W2486" t="s">
        <v>1285</v>
      </c>
      <c r="X2486" s="2">
        <v>0.34100000000000003</v>
      </c>
      <c r="Y2486" s="6">
        <f t="shared" si="310"/>
        <v>9.1028002455887467E-3</v>
      </c>
      <c r="AA2486">
        <v>19378718</v>
      </c>
      <c r="AB2486">
        <v>19700186839</v>
      </c>
      <c r="AC2486">
        <v>15309681</v>
      </c>
      <c r="AD2486" t="s">
        <v>6</v>
      </c>
      <c r="AE2486">
        <v>53</v>
      </c>
      <c r="AH2486" s="10">
        <v>44470</v>
      </c>
      <c r="AI2486" t="s">
        <v>35008</v>
      </c>
      <c r="AK2486" t="s">
        <v>35007</v>
      </c>
      <c r="AL2486">
        <v>3</v>
      </c>
      <c r="AM2486" s="5">
        <f t="shared" si="314"/>
        <v>0.375</v>
      </c>
      <c r="AN2486" s="4">
        <f t="shared" si="311"/>
        <v>5.6796667928814845E-4</v>
      </c>
      <c r="AO2486" s="3"/>
      <c r="AP2486">
        <v>0</v>
      </c>
      <c r="AR2486" t="s">
        <v>1</v>
      </c>
      <c r="AT2486" s="2" t="s">
        <v>0</v>
      </c>
      <c r="AU2486" s="1">
        <f t="shared" si="315"/>
        <v>0.65423501756985669</v>
      </c>
      <c r="AV2486" s="1">
        <f t="shared" si="316"/>
        <v>0.48353834624384473</v>
      </c>
      <c r="AW2486" s="1">
        <f t="shared" si="317"/>
        <v>0.31284167491783277</v>
      </c>
    </row>
    <row r="2487" spans="1:49" x14ac:dyDescent="0.2">
      <c r="A2487">
        <v>2485</v>
      </c>
      <c r="B2487" t="s">
        <v>35006</v>
      </c>
      <c r="C2487" t="s">
        <v>35005</v>
      </c>
      <c r="F2487" t="s">
        <v>35004</v>
      </c>
      <c r="G2487" t="s">
        <v>17</v>
      </c>
      <c r="H2487" t="s">
        <v>16</v>
      </c>
      <c r="I2487" t="s">
        <v>9952</v>
      </c>
      <c r="J2487">
        <v>60010080</v>
      </c>
      <c r="K2487" t="s">
        <v>8059</v>
      </c>
      <c r="L2487" t="s">
        <v>327</v>
      </c>
      <c r="M2487" t="s">
        <v>46</v>
      </c>
      <c r="N2487">
        <v>3</v>
      </c>
      <c r="O2487" t="s">
        <v>35003</v>
      </c>
      <c r="P2487" t="s">
        <v>35002</v>
      </c>
      <c r="Q2487" t="s">
        <v>8056</v>
      </c>
      <c r="R2487" s="7">
        <v>41640</v>
      </c>
      <c r="S2487" s="8">
        <f t="shared" si="312"/>
        <v>2014</v>
      </c>
      <c r="T2487" s="8">
        <v>2014</v>
      </c>
      <c r="U2487" s="8">
        <f t="shared" si="313"/>
        <v>8</v>
      </c>
      <c r="V2487" s="7">
        <v>2014</v>
      </c>
      <c r="W2487" t="s">
        <v>1285</v>
      </c>
      <c r="X2487" s="2">
        <v>0.34100000000000003</v>
      </c>
      <c r="Y2487" s="6">
        <f t="shared" si="310"/>
        <v>9.1028002455887467E-3</v>
      </c>
      <c r="AA2487">
        <v>19378718</v>
      </c>
      <c r="AB2487">
        <v>19700186839</v>
      </c>
      <c r="AC2487">
        <v>15309681</v>
      </c>
      <c r="AD2487" t="s">
        <v>6</v>
      </c>
      <c r="AE2487">
        <v>53</v>
      </c>
      <c r="AH2487" t="s">
        <v>21339</v>
      </c>
      <c r="AI2487" t="s">
        <v>35001</v>
      </c>
      <c r="AK2487" t="s">
        <v>35000</v>
      </c>
      <c r="AL2487">
        <v>3</v>
      </c>
      <c r="AM2487" s="5">
        <f t="shared" si="314"/>
        <v>0.375</v>
      </c>
      <c r="AN2487" s="4">
        <f t="shared" si="311"/>
        <v>5.6796667928814845E-4</v>
      </c>
      <c r="AO2487" s="3"/>
      <c r="AP2487">
        <v>0</v>
      </c>
      <c r="AR2487" t="s">
        <v>1</v>
      </c>
      <c r="AT2487" s="2" t="s">
        <v>0</v>
      </c>
      <c r="AU2487" s="1">
        <f t="shared" si="315"/>
        <v>0.65423501756985669</v>
      </c>
      <c r="AV2487" s="1">
        <f t="shared" si="316"/>
        <v>0.48353834624384473</v>
      </c>
      <c r="AW2487" s="1">
        <f t="shared" si="317"/>
        <v>0.31284167491783277</v>
      </c>
    </row>
    <row r="2488" spans="1:49" x14ac:dyDescent="0.2">
      <c r="A2488">
        <v>2486</v>
      </c>
      <c r="B2488" t="s">
        <v>34999</v>
      </c>
      <c r="C2488" t="s">
        <v>34998</v>
      </c>
      <c r="F2488" t="s">
        <v>34997</v>
      </c>
      <c r="G2488" t="s">
        <v>17</v>
      </c>
      <c r="H2488" t="s">
        <v>16</v>
      </c>
      <c r="I2488" t="s">
        <v>6266</v>
      </c>
      <c r="J2488">
        <v>60020224</v>
      </c>
      <c r="K2488" t="s">
        <v>25947</v>
      </c>
      <c r="L2488" t="s">
        <v>25946</v>
      </c>
      <c r="M2488" t="s">
        <v>46</v>
      </c>
      <c r="N2488">
        <v>5</v>
      </c>
      <c r="O2488" t="s">
        <v>34996</v>
      </c>
      <c r="P2488" t="s">
        <v>34995</v>
      </c>
      <c r="Q2488" t="s">
        <v>25943</v>
      </c>
      <c r="R2488" s="7">
        <v>41640</v>
      </c>
      <c r="S2488" s="8">
        <f t="shared" si="312"/>
        <v>2014</v>
      </c>
      <c r="T2488" s="8">
        <v>2014</v>
      </c>
      <c r="U2488" s="8">
        <f t="shared" si="313"/>
        <v>8</v>
      </c>
      <c r="V2488" s="7">
        <v>2014</v>
      </c>
      <c r="W2488" t="s">
        <v>1285</v>
      </c>
      <c r="X2488" s="2">
        <v>0.34100000000000003</v>
      </c>
      <c r="Y2488" s="6">
        <f t="shared" si="310"/>
        <v>9.1028002455887467E-3</v>
      </c>
      <c r="AA2488">
        <v>19378718</v>
      </c>
      <c r="AB2488">
        <v>19700186839</v>
      </c>
      <c r="AC2488">
        <v>15309681</v>
      </c>
      <c r="AD2488" t="s">
        <v>6</v>
      </c>
      <c r="AE2488">
        <v>53</v>
      </c>
      <c r="AH2488" s="9">
        <v>43405</v>
      </c>
      <c r="AI2488" t="s">
        <v>34994</v>
      </c>
      <c r="AK2488" t="s">
        <v>34993</v>
      </c>
      <c r="AL2488">
        <v>2</v>
      </c>
      <c r="AM2488" s="5">
        <f t="shared" si="314"/>
        <v>0.25</v>
      </c>
      <c r="AN2488" s="4">
        <f t="shared" si="311"/>
        <v>3.786444528587656E-4</v>
      </c>
      <c r="AO2488" s="3"/>
      <c r="AP2488">
        <v>0</v>
      </c>
      <c r="AR2488" t="s">
        <v>1</v>
      </c>
      <c r="AT2488" s="2" t="s">
        <v>0</v>
      </c>
      <c r="AU2488" s="1">
        <f t="shared" si="315"/>
        <v>0.64855535077697513</v>
      </c>
      <c r="AV2488" s="1">
        <f t="shared" si="316"/>
        <v>0.4740722349223756</v>
      </c>
      <c r="AW2488" s="1">
        <f t="shared" si="317"/>
        <v>0.29958911906777597</v>
      </c>
    </row>
    <row r="2489" spans="1:49" x14ac:dyDescent="0.2">
      <c r="A2489">
        <v>2487</v>
      </c>
      <c r="B2489" t="s">
        <v>34992</v>
      </c>
      <c r="C2489" t="s">
        <v>34991</v>
      </c>
      <c r="F2489" t="s">
        <v>34990</v>
      </c>
      <c r="G2489" t="s">
        <v>17</v>
      </c>
      <c r="H2489" t="s">
        <v>16</v>
      </c>
      <c r="I2489" t="s">
        <v>34989</v>
      </c>
      <c r="J2489">
        <v>60025578</v>
      </c>
      <c r="K2489" t="s">
        <v>845</v>
      </c>
      <c r="L2489" t="s">
        <v>709</v>
      </c>
      <c r="M2489" t="s">
        <v>46</v>
      </c>
      <c r="N2489">
        <v>4</v>
      </c>
      <c r="O2489" t="s">
        <v>34988</v>
      </c>
      <c r="P2489" t="s">
        <v>34987</v>
      </c>
      <c r="Q2489" t="s">
        <v>842</v>
      </c>
      <c r="R2489" s="7">
        <v>41640</v>
      </c>
      <c r="S2489" s="8">
        <f t="shared" si="312"/>
        <v>2014</v>
      </c>
      <c r="T2489" s="8">
        <v>2014</v>
      </c>
      <c r="U2489" s="8">
        <f t="shared" si="313"/>
        <v>8</v>
      </c>
      <c r="V2489" s="7">
        <v>2014</v>
      </c>
      <c r="W2489" t="s">
        <v>1285</v>
      </c>
      <c r="X2489" s="2">
        <v>0.34100000000000003</v>
      </c>
      <c r="Y2489" s="6">
        <f t="shared" si="310"/>
        <v>9.1028002455887467E-3</v>
      </c>
      <c r="AA2489">
        <v>19378718</v>
      </c>
      <c r="AB2489">
        <v>19700186839</v>
      </c>
      <c r="AC2489">
        <v>15309681</v>
      </c>
      <c r="AD2489" t="s">
        <v>6</v>
      </c>
      <c r="AE2489">
        <v>53</v>
      </c>
      <c r="AH2489" t="s">
        <v>34986</v>
      </c>
      <c r="AI2489" t="s">
        <v>34985</v>
      </c>
      <c r="AK2489" t="s">
        <v>34984</v>
      </c>
      <c r="AL2489">
        <v>3</v>
      </c>
      <c r="AM2489" s="5">
        <f t="shared" si="314"/>
        <v>0.375</v>
      </c>
      <c r="AN2489" s="4">
        <f t="shared" si="311"/>
        <v>5.6796667928814845E-4</v>
      </c>
      <c r="AO2489" s="3"/>
      <c r="AP2489">
        <v>0</v>
      </c>
      <c r="AR2489" t="s">
        <v>1</v>
      </c>
      <c r="AT2489" s="2" t="s">
        <v>0</v>
      </c>
      <c r="AU2489" s="1">
        <f t="shared" si="315"/>
        <v>0.65423501756985669</v>
      </c>
      <c r="AV2489" s="1">
        <f t="shared" si="316"/>
        <v>0.48353834624384473</v>
      </c>
      <c r="AW2489" s="1">
        <f t="shared" si="317"/>
        <v>0.31284167491783277</v>
      </c>
    </row>
    <row r="2490" spans="1:49" x14ac:dyDescent="0.2">
      <c r="A2490">
        <v>2488</v>
      </c>
      <c r="B2490" t="s">
        <v>34983</v>
      </c>
      <c r="C2490" t="s">
        <v>34982</v>
      </c>
      <c r="F2490" t="s">
        <v>34981</v>
      </c>
      <c r="G2490" t="s">
        <v>17</v>
      </c>
      <c r="H2490" t="s">
        <v>16</v>
      </c>
      <c r="I2490" t="s">
        <v>34980</v>
      </c>
      <c r="J2490">
        <v>60009114</v>
      </c>
      <c r="K2490" t="s">
        <v>17810</v>
      </c>
      <c r="L2490" t="s">
        <v>6730</v>
      </c>
      <c r="M2490" t="s">
        <v>3531</v>
      </c>
      <c r="N2490">
        <v>4</v>
      </c>
      <c r="O2490" t="s">
        <v>34979</v>
      </c>
      <c r="P2490" t="s">
        <v>34978</v>
      </c>
      <c r="Q2490" t="s">
        <v>34977</v>
      </c>
      <c r="R2490" s="7">
        <v>41640</v>
      </c>
      <c r="S2490" s="8">
        <f t="shared" si="312"/>
        <v>2014</v>
      </c>
      <c r="T2490" s="8">
        <v>2014</v>
      </c>
      <c r="U2490" s="8">
        <f t="shared" si="313"/>
        <v>8</v>
      </c>
      <c r="V2490" s="7">
        <v>41883</v>
      </c>
      <c r="W2490" t="s">
        <v>6728</v>
      </c>
      <c r="X2490" s="2">
        <v>0.439</v>
      </c>
      <c r="Y2490" s="6">
        <f t="shared" si="310"/>
        <v>1.1718854275112784E-2</v>
      </c>
      <c r="AA2490">
        <v>10637729</v>
      </c>
      <c r="AB2490">
        <v>26760</v>
      </c>
      <c r="AD2490" t="s">
        <v>6</v>
      </c>
      <c r="AE2490">
        <v>58</v>
      </c>
      <c r="AF2490">
        <v>9</v>
      </c>
      <c r="AH2490" t="s">
        <v>34976</v>
      </c>
      <c r="AI2490" t="s">
        <v>34975</v>
      </c>
      <c r="AK2490" t="s">
        <v>34974</v>
      </c>
      <c r="AL2490">
        <v>0</v>
      </c>
      <c r="AM2490" s="5">
        <f t="shared" si="314"/>
        <v>0</v>
      </c>
      <c r="AN2490" s="4">
        <f t="shared" si="311"/>
        <v>0</v>
      </c>
      <c r="AO2490" s="3"/>
      <c r="AP2490">
        <v>0</v>
      </c>
      <c r="AQ2490" t="s">
        <v>6724</v>
      </c>
      <c r="AR2490" t="s">
        <v>34973</v>
      </c>
      <c r="AS2490" t="s">
        <v>6722</v>
      </c>
      <c r="AT2490" s="2">
        <v>0.98</v>
      </c>
      <c r="AU2490" s="1">
        <f t="shared" si="315"/>
        <v>0.82031979925789489</v>
      </c>
      <c r="AV2490" s="1">
        <f t="shared" si="316"/>
        <v>0.58594271375563922</v>
      </c>
      <c r="AW2490" s="1">
        <f t="shared" si="317"/>
        <v>0.3515656282533835</v>
      </c>
    </row>
    <row r="2491" spans="1:49" x14ac:dyDescent="0.2">
      <c r="A2491">
        <v>2489</v>
      </c>
      <c r="B2491" t="s">
        <v>34972</v>
      </c>
      <c r="C2491" t="s">
        <v>34971</v>
      </c>
      <c r="D2491" t="s">
        <v>34970</v>
      </c>
      <c r="E2491">
        <v>25173758</v>
      </c>
      <c r="F2491" t="s">
        <v>34969</v>
      </c>
      <c r="G2491" t="s">
        <v>17</v>
      </c>
      <c r="H2491" t="s">
        <v>16</v>
      </c>
      <c r="I2491" t="s">
        <v>34968</v>
      </c>
      <c r="J2491">
        <v>60002769</v>
      </c>
      <c r="K2491" t="s">
        <v>34967</v>
      </c>
      <c r="L2491" t="s">
        <v>34966</v>
      </c>
      <c r="M2491" t="s">
        <v>34011</v>
      </c>
      <c r="N2491">
        <v>3</v>
      </c>
      <c r="O2491" t="s">
        <v>34965</v>
      </c>
      <c r="P2491" t="s">
        <v>34964</v>
      </c>
      <c r="Q2491" t="s">
        <v>34963</v>
      </c>
      <c r="R2491" s="7">
        <v>41640</v>
      </c>
      <c r="S2491" s="8">
        <f t="shared" si="312"/>
        <v>2014</v>
      </c>
      <c r="T2491" s="8">
        <v>2014</v>
      </c>
      <c r="U2491" s="8">
        <f t="shared" si="313"/>
        <v>8</v>
      </c>
      <c r="V2491" s="7">
        <v>41944</v>
      </c>
      <c r="W2491" t="s">
        <v>28313</v>
      </c>
      <c r="X2491" s="2">
        <v>0.9</v>
      </c>
      <c r="Y2491" s="6">
        <f t="shared" si="310"/>
        <v>2.4024985985424845E-2</v>
      </c>
      <c r="AA2491">
        <v>10111344</v>
      </c>
      <c r="AB2491">
        <v>17622</v>
      </c>
      <c r="AC2491">
        <v>18732682</v>
      </c>
      <c r="AD2491" t="s">
        <v>6</v>
      </c>
      <c r="AE2491">
        <v>140</v>
      </c>
      <c r="AH2491" t="s">
        <v>34962</v>
      </c>
      <c r="AI2491" t="s">
        <v>34961</v>
      </c>
      <c r="AJ2491" t="s">
        <v>34960</v>
      </c>
      <c r="AK2491" t="s">
        <v>34959</v>
      </c>
      <c r="AL2491">
        <v>30</v>
      </c>
      <c r="AM2491" s="5">
        <f t="shared" si="314"/>
        <v>3.75</v>
      </c>
      <c r="AN2491" s="4">
        <f t="shared" si="311"/>
        <v>5.6796667928814843E-3</v>
      </c>
      <c r="AO2491" s="3"/>
      <c r="AP2491">
        <v>0</v>
      </c>
      <c r="AQ2491" t="s">
        <v>34958</v>
      </c>
      <c r="AR2491" t="s">
        <v>34957</v>
      </c>
      <c r="AS2491" t="s">
        <v>34956</v>
      </c>
      <c r="AT2491" s="2" t="s">
        <v>0</v>
      </c>
      <c r="AU2491" s="1">
        <f t="shared" si="315"/>
        <v>1.8521390227661836</v>
      </c>
      <c r="AV2491" s="1">
        <f t="shared" si="316"/>
        <v>1.4852326389153163</v>
      </c>
      <c r="AW2491" s="1">
        <f t="shared" si="317"/>
        <v>1.118326255064449</v>
      </c>
    </row>
    <row r="2492" spans="1:49" x14ac:dyDescent="0.2">
      <c r="A2492">
        <v>2490</v>
      </c>
      <c r="B2492" t="s">
        <v>34955</v>
      </c>
      <c r="C2492" t="s">
        <v>34954</v>
      </c>
      <c r="D2492" t="s">
        <v>34953</v>
      </c>
      <c r="F2492" t="s">
        <v>34952</v>
      </c>
      <c r="G2492" t="s">
        <v>17</v>
      </c>
      <c r="H2492" t="s">
        <v>16</v>
      </c>
      <c r="I2492" t="s">
        <v>34951</v>
      </c>
      <c r="J2492">
        <v>60011373</v>
      </c>
      <c r="K2492" t="s">
        <v>2718</v>
      </c>
      <c r="L2492" t="s">
        <v>2717</v>
      </c>
      <c r="M2492" t="s">
        <v>2716</v>
      </c>
      <c r="N2492">
        <v>4</v>
      </c>
      <c r="O2492" t="s">
        <v>34950</v>
      </c>
      <c r="P2492" t="s">
        <v>34949</v>
      </c>
      <c r="Q2492" t="s">
        <v>34948</v>
      </c>
      <c r="R2492" s="7">
        <v>41640</v>
      </c>
      <c r="S2492" s="8">
        <f t="shared" si="312"/>
        <v>2014</v>
      </c>
      <c r="T2492" s="8">
        <v>2014</v>
      </c>
      <c r="U2492" s="8">
        <f t="shared" si="313"/>
        <v>8</v>
      </c>
      <c r="V2492" s="7">
        <v>41974</v>
      </c>
      <c r="W2492" t="s">
        <v>34947</v>
      </c>
      <c r="X2492" s="2">
        <v>0.96499999999999997</v>
      </c>
      <c r="Y2492" s="6">
        <f t="shared" si="310"/>
        <v>2.5760123862149969E-2</v>
      </c>
      <c r="AA2492">
        <v>220981</v>
      </c>
      <c r="AB2492">
        <v>29606</v>
      </c>
      <c r="AD2492" t="s">
        <v>6</v>
      </c>
      <c r="AE2492">
        <v>461</v>
      </c>
      <c r="AH2492" t="s">
        <v>34946</v>
      </c>
      <c r="AI2492" t="s">
        <v>34945</v>
      </c>
      <c r="AJ2492" t="s">
        <v>34944</v>
      </c>
      <c r="AK2492" t="s">
        <v>34943</v>
      </c>
      <c r="AL2492">
        <v>0</v>
      </c>
      <c r="AM2492" s="5">
        <f t="shared" si="314"/>
        <v>0</v>
      </c>
      <c r="AN2492" s="4">
        <f t="shared" si="311"/>
        <v>0</v>
      </c>
      <c r="AO2492" s="3"/>
      <c r="AP2492">
        <v>0</v>
      </c>
      <c r="AR2492" t="s">
        <v>1</v>
      </c>
      <c r="AT2492" s="2" t="s">
        <v>0</v>
      </c>
      <c r="AU2492" s="1">
        <f t="shared" si="315"/>
        <v>1.8032086703504975</v>
      </c>
      <c r="AV2492" s="1">
        <f t="shared" si="316"/>
        <v>1.2880061931074984</v>
      </c>
      <c r="AW2492" s="1">
        <f t="shared" si="317"/>
        <v>0.77280371586449903</v>
      </c>
    </row>
    <row r="2493" spans="1:49" x14ac:dyDescent="0.2">
      <c r="A2493">
        <v>2491</v>
      </c>
      <c r="B2493" t="s">
        <v>34942</v>
      </c>
      <c r="C2493" t="s">
        <v>34941</v>
      </c>
      <c r="F2493" t="s">
        <v>34940</v>
      </c>
      <c r="G2493" t="s">
        <v>17</v>
      </c>
      <c r="H2493" t="s">
        <v>16</v>
      </c>
      <c r="I2493" t="s">
        <v>34053</v>
      </c>
      <c r="J2493" t="s">
        <v>34939</v>
      </c>
      <c r="K2493" t="s">
        <v>34938</v>
      </c>
      <c r="L2493" t="s">
        <v>34937</v>
      </c>
      <c r="M2493" t="s">
        <v>360</v>
      </c>
      <c r="N2493">
        <v>3</v>
      </c>
      <c r="O2493" t="s">
        <v>34936</v>
      </c>
      <c r="P2493" t="s">
        <v>34935</v>
      </c>
      <c r="Q2493" t="s">
        <v>34934</v>
      </c>
      <c r="R2493" s="7">
        <v>41640</v>
      </c>
      <c r="S2493" s="8">
        <f t="shared" si="312"/>
        <v>2014</v>
      </c>
      <c r="T2493" s="8">
        <v>2014</v>
      </c>
      <c r="U2493" s="8">
        <f t="shared" si="313"/>
        <v>8</v>
      </c>
      <c r="V2493" s="7">
        <v>41852</v>
      </c>
      <c r="W2493" t="s">
        <v>5982</v>
      </c>
      <c r="X2493" s="2">
        <v>1.23</v>
      </c>
      <c r="Y2493" s="6">
        <f t="shared" si="310"/>
        <v>3.2834147513413951E-2</v>
      </c>
      <c r="AA2493">
        <v>21622337</v>
      </c>
      <c r="AB2493">
        <v>21100203111</v>
      </c>
      <c r="AC2493">
        <v>21622345</v>
      </c>
      <c r="AD2493" t="s">
        <v>6</v>
      </c>
      <c r="AE2493">
        <v>3</v>
      </c>
      <c r="AF2493">
        <v>4</v>
      </c>
      <c r="AG2493">
        <v>6798725</v>
      </c>
      <c r="AH2493" t="s">
        <v>11287</v>
      </c>
      <c r="AI2493" t="s">
        <v>34933</v>
      </c>
      <c r="AJ2493" t="s">
        <v>34932</v>
      </c>
      <c r="AK2493" t="s">
        <v>34931</v>
      </c>
      <c r="AL2493">
        <v>107</v>
      </c>
      <c r="AM2493" s="5">
        <f t="shared" si="314"/>
        <v>13.375</v>
      </c>
      <c r="AN2493" s="4">
        <f t="shared" si="311"/>
        <v>2.0257478227943961E-2</v>
      </c>
      <c r="AO2493" s="3"/>
      <c r="AP2493">
        <v>0</v>
      </c>
      <c r="AR2493" t="s">
        <v>1</v>
      </c>
      <c r="AT2493" s="2">
        <v>4.3479999999999999</v>
      </c>
      <c r="AU2493" s="1">
        <f t="shared" si="315"/>
        <v>2.9061146727772953</v>
      </c>
      <c r="AV2493" s="1">
        <f t="shared" si="316"/>
        <v>2.6545812870678955</v>
      </c>
      <c r="AW2493" s="1">
        <f t="shared" si="317"/>
        <v>2.4030479013584958</v>
      </c>
    </row>
    <row r="2494" spans="1:49" x14ac:dyDescent="0.2">
      <c r="A2494">
        <v>2492</v>
      </c>
      <c r="B2494" t="s">
        <v>34930</v>
      </c>
      <c r="C2494" t="s">
        <v>34929</v>
      </c>
      <c r="F2494" t="s">
        <v>34928</v>
      </c>
      <c r="G2494" t="s">
        <v>17</v>
      </c>
      <c r="H2494" t="s">
        <v>16</v>
      </c>
      <c r="I2494" t="s">
        <v>34927</v>
      </c>
      <c r="J2494" t="s">
        <v>34922</v>
      </c>
      <c r="K2494" t="s">
        <v>34926</v>
      </c>
      <c r="L2494" t="s">
        <v>34925</v>
      </c>
      <c r="M2494" t="s">
        <v>2090</v>
      </c>
      <c r="N2494">
        <v>2</v>
      </c>
      <c r="O2494" t="s">
        <v>34924</v>
      </c>
      <c r="P2494" t="s">
        <v>34923</v>
      </c>
      <c r="Q2494" t="s">
        <v>34922</v>
      </c>
      <c r="R2494" s="7">
        <v>41640</v>
      </c>
      <c r="S2494" s="8">
        <f t="shared" si="312"/>
        <v>2014</v>
      </c>
      <c r="T2494" s="8">
        <v>2014</v>
      </c>
      <c r="U2494" s="8">
        <f t="shared" si="313"/>
        <v>8</v>
      </c>
      <c r="V2494" s="7">
        <v>41852</v>
      </c>
      <c r="W2494" t="s">
        <v>5982</v>
      </c>
      <c r="X2494" s="2">
        <v>1.23</v>
      </c>
      <c r="Y2494" s="6">
        <f t="shared" si="310"/>
        <v>3.2834147513413951E-2</v>
      </c>
      <c r="AA2494">
        <v>21622337</v>
      </c>
      <c r="AB2494">
        <v>21100203111</v>
      </c>
      <c r="AC2494">
        <v>21622345</v>
      </c>
      <c r="AD2494" t="s">
        <v>6</v>
      </c>
      <c r="AE2494">
        <v>3</v>
      </c>
      <c r="AF2494">
        <v>4</v>
      </c>
      <c r="AG2494">
        <v>6784012</v>
      </c>
      <c r="AH2494" t="s">
        <v>34921</v>
      </c>
      <c r="AI2494" t="s">
        <v>34920</v>
      </c>
      <c r="AJ2494" t="s">
        <v>34919</v>
      </c>
      <c r="AK2494" t="s">
        <v>34918</v>
      </c>
      <c r="AL2494">
        <v>47</v>
      </c>
      <c r="AM2494" s="5">
        <f t="shared" si="314"/>
        <v>5.875</v>
      </c>
      <c r="AN2494" s="4">
        <f t="shared" si="311"/>
        <v>8.8981446421809926E-3</v>
      </c>
      <c r="AO2494" s="3"/>
      <c r="AP2494">
        <v>1</v>
      </c>
      <c r="AQ2494" t="s">
        <v>1237</v>
      </c>
      <c r="AR2494">
        <v>24760295</v>
      </c>
      <c r="AS2494" t="s">
        <v>1236</v>
      </c>
      <c r="AT2494" s="2">
        <v>4.3479999999999999</v>
      </c>
      <c r="AU2494" s="1">
        <f t="shared" si="315"/>
        <v>2.5653346652044062</v>
      </c>
      <c r="AV2494" s="1">
        <f t="shared" si="316"/>
        <v>2.0866146077797474</v>
      </c>
      <c r="AW2494" s="1">
        <f t="shared" si="317"/>
        <v>1.6078945503550879</v>
      </c>
    </row>
    <row r="2495" spans="1:49" x14ac:dyDescent="0.2">
      <c r="A2495">
        <v>2493</v>
      </c>
      <c r="B2495" t="s">
        <v>34917</v>
      </c>
      <c r="C2495" t="s">
        <v>34916</v>
      </c>
      <c r="F2495" t="s">
        <v>34915</v>
      </c>
      <c r="G2495" t="s">
        <v>17</v>
      </c>
      <c r="H2495" t="s">
        <v>16</v>
      </c>
      <c r="I2495" t="s">
        <v>34914</v>
      </c>
      <c r="J2495" t="s">
        <v>34913</v>
      </c>
      <c r="K2495" t="s">
        <v>34912</v>
      </c>
      <c r="L2495" t="s">
        <v>34911</v>
      </c>
      <c r="M2495" t="s">
        <v>628</v>
      </c>
      <c r="N2495">
        <v>8</v>
      </c>
      <c r="O2495" t="s">
        <v>34910</v>
      </c>
      <c r="P2495" t="s">
        <v>34909</v>
      </c>
      <c r="Q2495" t="s">
        <v>34908</v>
      </c>
      <c r="R2495" s="7">
        <v>41640</v>
      </c>
      <c r="S2495" s="8">
        <f t="shared" si="312"/>
        <v>2014</v>
      </c>
      <c r="T2495" s="8">
        <v>2014</v>
      </c>
      <c r="U2495" s="8">
        <f t="shared" si="313"/>
        <v>8</v>
      </c>
      <c r="V2495" s="7">
        <v>41791</v>
      </c>
      <c r="W2495" t="s">
        <v>34907</v>
      </c>
      <c r="X2495" s="2">
        <v>0.57799999999999996</v>
      </c>
      <c r="Y2495" s="6">
        <f t="shared" si="310"/>
        <v>1.5429379888417288E-2</v>
      </c>
      <c r="AA2495">
        <v>917648</v>
      </c>
      <c r="AB2495">
        <v>24505</v>
      </c>
      <c r="AC2495">
        <v>19385463</v>
      </c>
      <c r="AD2495" t="s">
        <v>6</v>
      </c>
      <c r="AE2495">
        <v>38</v>
      </c>
      <c r="AF2495">
        <v>2</v>
      </c>
      <c r="AH2495" t="s">
        <v>34906</v>
      </c>
      <c r="AI2495" t="s">
        <v>34905</v>
      </c>
      <c r="AJ2495" t="s">
        <v>34904</v>
      </c>
      <c r="AK2495" t="s">
        <v>34903</v>
      </c>
      <c r="AL2495">
        <v>2</v>
      </c>
      <c r="AM2495" s="5">
        <f t="shared" si="314"/>
        <v>0.25</v>
      </c>
      <c r="AN2495" s="4">
        <f t="shared" si="311"/>
        <v>3.786444528587656E-4</v>
      </c>
      <c r="AO2495" s="3"/>
      <c r="AP2495">
        <v>0</v>
      </c>
      <c r="AQ2495" t="s">
        <v>671</v>
      </c>
      <c r="AR2495">
        <v>1146194</v>
      </c>
      <c r="AS2495" t="s">
        <v>670</v>
      </c>
      <c r="AT2495" s="2">
        <v>1.583</v>
      </c>
      <c r="AU2495" s="1">
        <f t="shared" si="315"/>
        <v>1.0914159257749732</v>
      </c>
      <c r="AV2495" s="1">
        <f t="shared" si="316"/>
        <v>0.79040121706380262</v>
      </c>
      <c r="AW2495" s="1">
        <f t="shared" si="317"/>
        <v>0.4893865083526322</v>
      </c>
    </row>
    <row r="2496" spans="1:49" x14ac:dyDescent="0.2">
      <c r="A2496">
        <v>2494</v>
      </c>
      <c r="B2496" t="s">
        <v>34902</v>
      </c>
      <c r="C2496" t="s">
        <v>34901</v>
      </c>
      <c r="F2496" t="s">
        <v>34900</v>
      </c>
      <c r="G2496" t="s">
        <v>17</v>
      </c>
      <c r="H2496" t="s">
        <v>16</v>
      </c>
      <c r="I2496" t="s">
        <v>34899</v>
      </c>
      <c r="J2496">
        <v>60022461</v>
      </c>
      <c r="K2496" t="s">
        <v>34898</v>
      </c>
      <c r="L2496" t="s">
        <v>34897</v>
      </c>
      <c r="M2496" t="s">
        <v>5722</v>
      </c>
      <c r="N2496">
        <v>3</v>
      </c>
      <c r="O2496" t="s">
        <v>34896</v>
      </c>
      <c r="P2496" t="s">
        <v>34895</v>
      </c>
      <c r="Q2496" t="s">
        <v>34894</v>
      </c>
      <c r="R2496" s="7">
        <v>41640</v>
      </c>
      <c r="S2496" s="8">
        <f t="shared" si="312"/>
        <v>2014</v>
      </c>
      <c r="T2496" s="8">
        <v>2014</v>
      </c>
      <c r="U2496" s="8">
        <f t="shared" si="313"/>
        <v>8</v>
      </c>
      <c r="V2496" s="7">
        <v>41852</v>
      </c>
      <c r="W2496" t="s">
        <v>5982</v>
      </c>
      <c r="X2496" s="2">
        <v>1.23</v>
      </c>
      <c r="Y2496" s="6">
        <f t="shared" si="310"/>
        <v>3.2834147513413951E-2</v>
      </c>
      <c r="AA2496">
        <v>21622337</v>
      </c>
      <c r="AB2496">
        <v>21100203111</v>
      </c>
      <c r="AC2496">
        <v>21622345</v>
      </c>
      <c r="AD2496" t="s">
        <v>6</v>
      </c>
      <c r="AE2496">
        <v>3</v>
      </c>
      <c r="AF2496">
        <v>4</v>
      </c>
      <c r="AG2496">
        <v>6810161</v>
      </c>
      <c r="AH2496" t="s">
        <v>33491</v>
      </c>
      <c r="AI2496" t="s">
        <v>34893</v>
      </c>
      <c r="AJ2496" t="s">
        <v>34892</v>
      </c>
      <c r="AK2496" t="s">
        <v>34891</v>
      </c>
      <c r="AL2496">
        <v>11</v>
      </c>
      <c r="AM2496" s="5">
        <f t="shared" si="314"/>
        <v>1.375</v>
      </c>
      <c r="AN2496" s="4">
        <f t="shared" si="311"/>
        <v>2.0825444907232107E-3</v>
      </c>
      <c r="AO2496" s="3"/>
      <c r="AP2496">
        <v>0</v>
      </c>
      <c r="AR2496" t="s">
        <v>1</v>
      </c>
      <c r="AT2496" s="2">
        <v>4.3479999999999999</v>
      </c>
      <c r="AU2496" s="1">
        <f t="shared" si="315"/>
        <v>2.3608666606606725</v>
      </c>
      <c r="AV2496" s="1">
        <f t="shared" si="316"/>
        <v>1.7458346002068581</v>
      </c>
      <c r="AW2496" s="1">
        <f t="shared" si="317"/>
        <v>1.1308025397530432</v>
      </c>
    </row>
    <row r="2497" spans="1:49" x14ac:dyDescent="0.2">
      <c r="A2497">
        <v>2495</v>
      </c>
      <c r="B2497" t="s">
        <v>34890</v>
      </c>
      <c r="C2497" t="s">
        <v>34889</v>
      </c>
      <c r="F2497" t="s">
        <v>34888</v>
      </c>
      <c r="G2497" t="s">
        <v>17</v>
      </c>
      <c r="H2497" t="s">
        <v>16</v>
      </c>
      <c r="I2497" t="s">
        <v>34887</v>
      </c>
      <c r="J2497">
        <v>60004853</v>
      </c>
      <c r="K2497" t="s">
        <v>34886</v>
      </c>
      <c r="L2497" t="s">
        <v>34885</v>
      </c>
      <c r="M2497" t="s">
        <v>309</v>
      </c>
      <c r="N2497">
        <v>2</v>
      </c>
      <c r="O2497" t="s">
        <v>34884</v>
      </c>
      <c r="P2497" t="s">
        <v>34883</v>
      </c>
      <c r="Q2497" t="s">
        <v>34882</v>
      </c>
      <c r="R2497" s="7">
        <v>41640</v>
      </c>
      <c r="S2497" s="8">
        <f t="shared" si="312"/>
        <v>2014</v>
      </c>
      <c r="T2497" s="8">
        <v>2014</v>
      </c>
      <c r="U2497" s="8">
        <f t="shared" si="313"/>
        <v>8</v>
      </c>
      <c r="V2497" s="7">
        <v>41852</v>
      </c>
      <c r="W2497" t="s">
        <v>5982</v>
      </c>
      <c r="X2497" s="2">
        <v>1.23</v>
      </c>
      <c r="Y2497" s="6">
        <f t="shared" si="310"/>
        <v>3.2834147513413951E-2</v>
      </c>
      <c r="AA2497">
        <v>21622337</v>
      </c>
      <c r="AB2497">
        <v>21100203111</v>
      </c>
      <c r="AC2497">
        <v>21622345</v>
      </c>
      <c r="AD2497" t="s">
        <v>6</v>
      </c>
      <c r="AE2497">
        <v>3</v>
      </c>
      <c r="AF2497">
        <v>4</v>
      </c>
      <c r="AG2497">
        <v>6783809</v>
      </c>
      <c r="AH2497" t="s">
        <v>34881</v>
      </c>
      <c r="AI2497" t="s">
        <v>34880</v>
      </c>
      <c r="AJ2497" t="s">
        <v>34879</v>
      </c>
      <c r="AK2497" t="s">
        <v>34878</v>
      </c>
      <c r="AL2497">
        <v>51</v>
      </c>
      <c r="AM2497" s="5">
        <f t="shared" si="314"/>
        <v>6.375</v>
      </c>
      <c r="AN2497" s="4">
        <f t="shared" si="311"/>
        <v>9.6554335478985232E-3</v>
      </c>
      <c r="AO2497" s="3"/>
      <c r="AP2497">
        <v>1</v>
      </c>
      <c r="AR2497" t="s">
        <v>1</v>
      </c>
      <c r="AT2497" s="2">
        <v>4.3479999999999999</v>
      </c>
      <c r="AU2497" s="1">
        <f t="shared" si="315"/>
        <v>2.588053332375932</v>
      </c>
      <c r="AV2497" s="1">
        <f t="shared" si="316"/>
        <v>2.1244790530656239</v>
      </c>
      <c r="AW2497" s="1">
        <f t="shared" si="317"/>
        <v>1.6609047737553153</v>
      </c>
    </row>
    <row r="2498" spans="1:49" x14ac:dyDescent="0.2">
      <c r="A2498">
        <v>2496</v>
      </c>
      <c r="B2498" t="s">
        <v>34877</v>
      </c>
      <c r="C2498" t="s">
        <v>34876</v>
      </c>
      <c r="F2498" t="s">
        <v>34875</v>
      </c>
      <c r="G2498" t="s">
        <v>17</v>
      </c>
      <c r="H2498" t="s">
        <v>16</v>
      </c>
      <c r="I2498" t="s">
        <v>34874</v>
      </c>
      <c r="J2498" t="s">
        <v>34873</v>
      </c>
      <c r="K2498" t="s">
        <v>34872</v>
      </c>
      <c r="L2498" t="s">
        <v>34871</v>
      </c>
      <c r="M2498" t="s">
        <v>34870</v>
      </c>
      <c r="N2498">
        <v>4</v>
      </c>
      <c r="O2498" t="s">
        <v>34869</v>
      </c>
      <c r="P2498" t="s">
        <v>34868</v>
      </c>
      <c r="Q2498" t="s">
        <v>34867</v>
      </c>
      <c r="R2498" s="7">
        <v>41640</v>
      </c>
      <c r="S2498" s="8">
        <f t="shared" si="312"/>
        <v>2014</v>
      </c>
      <c r="T2498" s="8">
        <v>2014</v>
      </c>
      <c r="U2498" s="8">
        <f t="shared" si="313"/>
        <v>8</v>
      </c>
      <c r="V2498" s="7">
        <v>41821</v>
      </c>
      <c r="W2498" t="s">
        <v>31390</v>
      </c>
      <c r="X2498" s="2">
        <v>0.42699999999999999</v>
      </c>
      <c r="Y2498" s="6">
        <f t="shared" si="310"/>
        <v>1.1398521128640452E-2</v>
      </c>
      <c r="AA2498">
        <v>10637761</v>
      </c>
      <c r="AB2498">
        <v>28517</v>
      </c>
      <c r="AD2498" t="s">
        <v>6</v>
      </c>
      <c r="AE2498">
        <v>119</v>
      </c>
      <c r="AF2498">
        <v>1</v>
      </c>
      <c r="AH2498" t="s">
        <v>34866</v>
      </c>
      <c r="AI2498" t="s">
        <v>34865</v>
      </c>
      <c r="AK2498" t="s">
        <v>34864</v>
      </c>
      <c r="AL2498">
        <v>12</v>
      </c>
      <c r="AM2498" s="5">
        <f t="shared" si="314"/>
        <v>1.5</v>
      </c>
      <c r="AN2498" s="4">
        <f t="shared" si="311"/>
        <v>2.2718667171525938E-3</v>
      </c>
      <c r="AO2498" s="3"/>
      <c r="AP2498">
        <v>0</v>
      </c>
      <c r="AQ2498" t="s">
        <v>34863</v>
      </c>
      <c r="AR2498" t="s">
        <v>1</v>
      </c>
      <c r="AS2498" t="s">
        <v>34862</v>
      </c>
      <c r="AT2498" s="2" t="s">
        <v>0</v>
      </c>
      <c r="AU2498" s="1">
        <f t="shared" si="315"/>
        <v>0.86605248051940942</v>
      </c>
      <c r="AV2498" s="1">
        <f t="shared" si="316"/>
        <v>0.68351939228965231</v>
      </c>
      <c r="AW2498" s="1">
        <f t="shared" si="317"/>
        <v>0.50098630405989508</v>
      </c>
    </row>
    <row r="2499" spans="1:49" x14ac:dyDescent="0.2">
      <c r="A2499">
        <v>2497</v>
      </c>
      <c r="B2499" t="s">
        <v>34861</v>
      </c>
      <c r="F2499" t="s">
        <v>34860</v>
      </c>
      <c r="G2499" t="s">
        <v>17</v>
      </c>
      <c r="H2499" t="s">
        <v>16</v>
      </c>
      <c r="I2499" t="s">
        <v>34859</v>
      </c>
      <c r="J2499">
        <v>60109946</v>
      </c>
      <c r="K2499" t="s">
        <v>34858</v>
      </c>
      <c r="L2499" t="s">
        <v>34857</v>
      </c>
      <c r="M2499" t="s">
        <v>746</v>
      </c>
      <c r="N2499">
        <v>1</v>
      </c>
      <c r="O2499" t="s">
        <v>34856</v>
      </c>
      <c r="P2499">
        <v>56340334100</v>
      </c>
      <c r="Q2499">
        <v>60109946</v>
      </c>
      <c r="R2499" s="7">
        <v>41640</v>
      </c>
      <c r="S2499" s="8">
        <f t="shared" si="312"/>
        <v>2014</v>
      </c>
      <c r="T2499" s="8">
        <v>2014</v>
      </c>
      <c r="U2499" s="8">
        <f t="shared" si="313"/>
        <v>8</v>
      </c>
      <c r="V2499" s="7">
        <v>2014</v>
      </c>
      <c r="W2499" t="s">
        <v>34813</v>
      </c>
      <c r="X2499" s="2">
        <v>0.152</v>
      </c>
      <c r="Y2499" s="6">
        <f t="shared" ref="Y2499:Y2562" si="318">(X2499-$Z$3)/($Z$2-$Z$3)</f>
        <v>4.0575531886495285E-3</v>
      </c>
      <c r="AA2499">
        <v>21801843</v>
      </c>
      <c r="AB2499">
        <v>21100332206</v>
      </c>
      <c r="AD2499" t="s">
        <v>6</v>
      </c>
      <c r="AE2499">
        <v>6</v>
      </c>
      <c r="AF2499">
        <v>1</v>
      </c>
      <c r="AH2499" s="9">
        <v>42614</v>
      </c>
      <c r="AI2499" t="s">
        <v>34855</v>
      </c>
      <c r="AJ2499" t="s">
        <v>34854</v>
      </c>
      <c r="AK2499" t="s">
        <v>34853</v>
      </c>
      <c r="AL2499">
        <v>0</v>
      </c>
      <c r="AM2499" s="5">
        <f t="shared" si="314"/>
        <v>0</v>
      </c>
      <c r="AN2499" s="4">
        <f t="shared" ref="AN2499:AN2562" si="319">(AM2499-$AO$3)/($AO$2-$AO$3)</f>
        <v>0</v>
      </c>
      <c r="AO2499" s="3"/>
      <c r="AP2499">
        <v>0</v>
      </c>
      <c r="AR2499" t="s">
        <v>1</v>
      </c>
      <c r="AT2499" s="2" t="s">
        <v>0</v>
      </c>
      <c r="AU2499" s="1">
        <f t="shared" si="315"/>
        <v>0.28402872320546696</v>
      </c>
      <c r="AV2499" s="1">
        <f t="shared" si="316"/>
        <v>0.20287765943247643</v>
      </c>
      <c r="AW2499" s="1">
        <f t="shared" si="317"/>
        <v>0.12172659565948586</v>
      </c>
    </row>
    <row r="2500" spans="1:49" x14ac:dyDescent="0.2">
      <c r="A2500">
        <v>2498</v>
      </c>
      <c r="B2500" t="s">
        <v>34852</v>
      </c>
      <c r="C2500" t="s">
        <v>34851</v>
      </c>
      <c r="F2500" t="s">
        <v>34850</v>
      </c>
      <c r="G2500" t="s">
        <v>17</v>
      </c>
      <c r="H2500" t="s">
        <v>16</v>
      </c>
      <c r="I2500" t="s">
        <v>34849</v>
      </c>
      <c r="J2500" t="s">
        <v>34848</v>
      </c>
      <c r="K2500" t="s">
        <v>34847</v>
      </c>
      <c r="L2500" t="s">
        <v>34846</v>
      </c>
      <c r="M2500" t="s">
        <v>1201</v>
      </c>
      <c r="N2500">
        <v>4</v>
      </c>
      <c r="O2500" t="s">
        <v>34845</v>
      </c>
      <c r="P2500" t="s">
        <v>34844</v>
      </c>
      <c r="Q2500" t="s">
        <v>34843</v>
      </c>
      <c r="R2500" s="7">
        <v>41640</v>
      </c>
      <c r="S2500" s="8">
        <f t="shared" si="312"/>
        <v>2014</v>
      </c>
      <c r="T2500" s="8">
        <v>2014</v>
      </c>
      <c r="U2500" s="8">
        <f t="shared" si="313"/>
        <v>8</v>
      </c>
      <c r="V2500" s="7" t="s">
        <v>34842</v>
      </c>
      <c r="W2500" t="s">
        <v>18034</v>
      </c>
      <c r="X2500" s="2">
        <v>6.6050000000000004</v>
      </c>
      <c r="Y2500" s="6">
        <f t="shared" si="318"/>
        <v>0.17631670270414565</v>
      </c>
      <c r="AB2500">
        <v>17900156715</v>
      </c>
      <c r="AC2500" t="s">
        <v>18033</v>
      </c>
      <c r="AD2500" t="s">
        <v>6</v>
      </c>
      <c r="AE2500">
        <v>16</v>
      </c>
      <c r="AF2500">
        <v>3</v>
      </c>
      <c r="AG2500">
        <v>6739367</v>
      </c>
      <c r="AH2500" t="s">
        <v>34841</v>
      </c>
      <c r="AI2500" t="s">
        <v>34840</v>
      </c>
      <c r="AJ2500" t="s">
        <v>34839</v>
      </c>
      <c r="AK2500" t="s">
        <v>34838</v>
      </c>
      <c r="AL2500">
        <v>842</v>
      </c>
      <c r="AM2500" s="5">
        <f t="shared" si="314"/>
        <v>105.25</v>
      </c>
      <c r="AN2500" s="4">
        <f t="shared" si="319"/>
        <v>0.15940931465354033</v>
      </c>
      <c r="AO2500" s="3"/>
      <c r="AP2500">
        <v>0</v>
      </c>
      <c r="AQ2500" t="s">
        <v>671</v>
      </c>
      <c r="AR2500">
        <v>1117983</v>
      </c>
      <c r="AS2500" t="s">
        <v>670</v>
      </c>
      <c r="AT2500" s="2">
        <v>25.248999999999999</v>
      </c>
      <c r="AU2500" s="1">
        <f t="shared" si="315"/>
        <v>17.124448628896406</v>
      </c>
      <c r="AV2500" s="1">
        <f t="shared" si="316"/>
        <v>16.7863008678843</v>
      </c>
      <c r="AW2500" s="1">
        <f t="shared" si="317"/>
        <v>16.448153106872194</v>
      </c>
    </row>
    <row r="2501" spans="1:49" x14ac:dyDescent="0.2">
      <c r="A2501">
        <v>2499</v>
      </c>
      <c r="B2501" t="s">
        <v>34837</v>
      </c>
      <c r="C2501" t="s">
        <v>34836</v>
      </c>
      <c r="F2501" t="s">
        <v>34835</v>
      </c>
      <c r="G2501" t="s">
        <v>17</v>
      </c>
      <c r="H2501" t="s">
        <v>16</v>
      </c>
      <c r="I2501" t="s">
        <v>34834</v>
      </c>
      <c r="J2501" t="s">
        <v>34833</v>
      </c>
      <c r="K2501" t="s">
        <v>34832</v>
      </c>
      <c r="L2501" t="s">
        <v>34831</v>
      </c>
      <c r="M2501" t="s">
        <v>1154</v>
      </c>
      <c r="N2501">
        <v>2</v>
      </c>
      <c r="O2501" t="s">
        <v>34830</v>
      </c>
      <c r="P2501" t="s">
        <v>34829</v>
      </c>
      <c r="Q2501" t="s">
        <v>34828</v>
      </c>
      <c r="R2501" s="7">
        <v>41640</v>
      </c>
      <c r="S2501" s="8">
        <f t="shared" si="312"/>
        <v>2014</v>
      </c>
      <c r="T2501" s="8">
        <v>2014</v>
      </c>
      <c r="U2501" s="8">
        <f t="shared" si="313"/>
        <v>8</v>
      </c>
      <c r="V2501" s="7">
        <v>41883</v>
      </c>
      <c r="W2501" t="s">
        <v>1888</v>
      </c>
      <c r="X2501" s="2">
        <v>1.218</v>
      </c>
      <c r="Y2501" s="6">
        <f t="shared" si="318"/>
        <v>3.2513814366941618E-2</v>
      </c>
      <c r="AA2501">
        <v>189448</v>
      </c>
      <c r="AB2501">
        <v>15107</v>
      </c>
      <c r="AD2501" t="s">
        <v>6</v>
      </c>
      <c r="AE2501">
        <v>60</v>
      </c>
      <c r="AF2501">
        <v>9</v>
      </c>
      <c r="AG2501">
        <v>6842591</v>
      </c>
      <c r="AH2501" t="s">
        <v>34827</v>
      </c>
      <c r="AI2501" t="s">
        <v>34826</v>
      </c>
      <c r="AJ2501" t="s">
        <v>34825</v>
      </c>
      <c r="AK2501" t="s">
        <v>34824</v>
      </c>
      <c r="AL2501">
        <v>5</v>
      </c>
      <c r="AM2501" s="5">
        <f t="shared" si="314"/>
        <v>0.625</v>
      </c>
      <c r="AN2501" s="4">
        <f t="shared" si="319"/>
        <v>9.4661113214691405E-4</v>
      </c>
      <c r="AO2501" s="3"/>
      <c r="AP2501">
        <v>0</v>
      </c>
      <c r="AR2501" t="s">
        <v>1</v>
      </c>
      <c r="AT2501" s="2" t="s">
        <v>0</v>
      </c>
      <c r="AU2501" s="1">
        <f t="shared" si="315"/>
        <v>2.3043653396503205</v>
      </c>
      <c r="AV2501" s="1">
        <f t="shared" si="316"/>
        <v>1.6730212749544264</v>
      </c>
      <c r="AW2501" s="1">
        <f t="shared" si="317"/>
        <v>1.0416772102585325</v>
      </c>
    </row>
    <row r="2502" spans="1:49" x14ac:dyDescent="0.2">
      <c r="A2502">
        <v>2500</v>
      </c>
      <c r="B2502" t="s">
        <v>34823</v>
      </c>
      <c r="F2502" t="s">
        <v>34822</v>
      </c>
      <c r="G2502" t="s">
        <v>17</v>
      </c>
      <c r="H2502" t="s">
        <v>16</v>
      </c>
      <c r="I2502" t="s">
        <v>34821</v>
      </c>
      <c r="J2502" t="s">
        <v>34820</v>
      </c>
      <c r="K2502" t="s">
        <v>34819</v>
      </c>
      <c r="L2502" t="s">
        <v>34818</v>
      </c>
      <c r="M2502" t="s">
        <v>34817</v>
      </c>
      <c r="N2502">
        <v>2</v>
      </c>
      <c r="O2502" t="s">
        <v>34816</v>
      </c>
      <c r="P2502" t="s">
        <v>34815</v>
      </c>
      <c r="Q2502" t="s">
        <v>34814</v>
      </c>
      <c r="R2502" s="7">
        <v>41640</v>
      </c>
      <c r="S2502" s="8">
        <f t="shared" si="312"/>
        <v>2014</v>
      </c>
      <c r="T2502" s="8">
        <v>2014</v>
      </c>
      <c r="U2502" s="8">
        <f t="shared" si="313"/>
        <v>8</v>
      </c>
      <c r="V2502" s="7">
        <v>2014</v>
      </c>
      <c r="W2502" t="s">
        <v>34813</v>
      </c>
      <c r="X2502" s="2">
        <v>0.152</v>
      </c>
      <c r="Y2502" s="6">
        <f t="shared" si="318"/>
        <v>4.0575531886495285E-3</v>
      </c>
      <c r="AA2502">
        <v>21801843</v>
      </c>
      <c r="AB2502">
        <v>21100332206</v>
      </c>
      <c r="AD2502" t="s">
        <v>6</v>
      </c>
      <c r="AE2502">
        <v>6</v>
      </c>
      <c r="AF2502">
        <v>1</v>
      </c>
      <c r="AH2502" t="s">
        <v>34812</v>
      </c>
      <c r="AI2502" t="s">
        <v>34811</v>
      </c>
      <c r="AJ2502" t="s">
        <v>34810</v>
      </c>
      <c r="AK2502" t="s">
        <v>34809</v>
      </c>
      <c r="AL2502">
        <v>0</v>
      </c>
      <c r="AM2502" s="5">
        <f t="shared" si="314"/>
        <v>0</v>
      </c>
      <c r="AN2502" s="4">
        <f t="shared" si="319"/>
        <v>0</v>
      </c>
      <c r="AO2502" s="3"/>
      <c r="AP2502">
        <v>0</v>
      </c>
      <c r="AR2502" t="s">
        <v>1</v>
      </c>
      <c r="AT2502" s="2" t="s">
        <v>0</v>
      </c>
      <c r="AU2502" s="1">
        <f t="shared" si="315"/>
        <v>0.28402872320546696</v>
      </c>
      <c r="AV2502" s="1">
        <f t="shared" si="316"/>
        <v>0.20287765943247643</v>
      </c>
      <c r="AW2502" s="1">
        <f t="shared" si="317"/>
        <v>0.12172659565948586</v>
      </c>
    </row>
    <row r="2503" spans="1:49" x14ac:dyDescent="0.2">
      <c r="A2503">
        <v>2501</v>
      </c>
      <c r="B2503" t="s">
        <v>34808</v>
      </c>
      <c r="C2503" t="s">
        <v>34807</v>
      </c>
      <c r="E2503">
        <v>25284658</v>
      </c>
      <c r="F2503" t="s">
        <v>34806</v>
      </c>
      <c r="G2503" t="s">
        <v>17</v>
      </c>
      <c r="H2503" t="s">
        <v>16</v>
      </c>
      <c r="I2503" t="s">
        <v>34805</v>
      </c>
      <c r="J2503" t="s">
        <v>34804</v>
      </c>
      <c r="K2503" t="s">
        <v>34803</v>
      </c>
      <c r="L2503" t="s">
        <v>34802</v>
      </c>
      <c r="M2503" t="s">
        <v>34801</v>
      </c>
      <c r="N2503">
        <v>2</v>
      </c>
      <c r="O2503" t="s">
        <v>34800</v>
      </c>
      <c r="P2503" t="s">
        <v>34799</v>
      </c>
      <c r="Q2503" t="s">
        <v>34798</v>
      </c>
      <c r="R2503" s="7">
        <v>41640</v>
      </c>
      <c r="S2503" s="8">
        <f t="shared" si="312"/>
        <v>2014</v>
      </c>
      <c r="T2503" s="8">
        <v>2014</v>
      </c>
      <c r="U2503" s="8">
        <f t="shared" si="313"/>
        <v>8</v>
      </c>
      <c r="V2503" s="7">
        <v>2014</v>
      </c>
      <c r="W2503" t="s">
        <v>13021</v>
      </c>
      <c r="X2503" s="2">
        <v>0.621</v>
      </c>
      <c r="Y2503" s="6">
        <f t="shared" si="318"/>
        <v>1.6577240329943142E-2</v>
      </c>
      <c r="AA2503">
        <v>11755326</v>
      </c>
      <c r="AB2503">
        <v>4700151916</v>
      </c>
      <c r="AC2503">
        <v>11755334</v>
      </c>
      <c r="AD2503" t="s">
        <v>6</v>
      </c>
      <c r="AE2503">
        <v>3856</v>
      </c>
      <c r="AF2503">
        <v>2</v>
      </c>
      <c r="AH2503" t="s">
        <v>34797</v>
      </c>
      <c r="AI2503" t="s">
        <v>34796</v>
      </c>
      <c r="AJ2503" t="s">
        <v>34795</v>
      </c>
      <c r="AK2503" t="s">
        <v>34794</v>
      </c>
      <c r="AL2503">
        <v>7</v>
      </c>
      <c r="AM2503" s="5">
        <f t="shared" si="314"/>
        <v>0.875</v>
      </c>
      <c r="AN2503" s="4">
        <f t="shared" si="319"/>
        <v>1.3252555850056798E-3</v>
      </c>
      <c r="AO2503" s="3"/>
      <c r="AP2503">
        <v>0</v>
      </c>
      <c r="AR2503" t="s">
        <v>1</v>
      </c>
      <c r="AT2503" s="2">
        <v>1.091</v>
      </c>
      <c r="AU2503" s="1">
        <f t="shared" si="315"/>
        <v>1.2001644906461904</v>
      </c>
      <c r="AV2503" s="1">
        <f t="shared" si="316"/>
        <v>0.89512479574744108</v>
      </c>
      <c r="AW2503" s="1">
        <f t="shared" si="317"/>
        <v>0.59008510084869181</v>
      </c>
    </row>
    <row r="2504" spans="1:49" x14ac:dyDescent="0.2">
      <c r="A2504">
        <v>2502</v>
      </c>
      <c r="B2504" t="s">
        <v>34793</v>
      </c>
      <c r="C2504" t="s">
        <v>34792</v>
      </c>
      <c r="F2504" t="s">
        <v>34791</v>
      </c>
      <c r="G2504" t="s">
        <v>17</v>
      </c>
      <c r="H2504" t="s">
        <v>16</v>
      </c>
      <c r="I2504" t="s">
        <v>34790</v>
      </c>
      <c r="J2504" t="s">
        <v>34789</v>
      </c>
      <c r="K2504" t="s">
        <v>34788</v>
      </c>
      <c r="L2504" t="s">
        <v>34787</v>
      </c>
      <c r="M2504" t="s">
        <v>11118</v>
      </c>
      <c r="N2504">
        <v>4</v>
      </c>
      <c r="O2504" t="s">
        <v>34786</v>
      </c>
      <c r="P2504" t="s">
        <v>34785</v>
      </c>
      <c r="Q2504" t="s">
        <v>34784</v>
      </c>
      <c r="R2504" s="7">
        <v>41640</v>
      </c>
      <c r="S2504" s="8">
        <f t="shared" si="312"/>
        <v>2014</v>
      </c>
      <c r="T2504" s="8">
        <v>2014</v>
      </c>
      <c r="U2504" s="8">
        <f t="shared" si="313"/>
        <v>8</v>
      </c>
      <c r="V2504" s="7">
        <v>41852</v>
      </c>
      <c r="W2504" t="s">
        <v>5982</v>
      </c>
      <c r="X2504" s="2">
        <v>1.23</v>
      </c>
      <c r="Y2504" s="6">
        <f t="shared" si="318"/>
        <v>3.2834147513413951E-2</v>
      </c>
      <c r="AA2504">
        <v>21622337</v>
      </c>
      <c r="AB2504">
        <v>21100203111</v>
      </c>
      <c r="AC2504">
        <v>21622345</v>
      </c>
      <c r="AD2504" t="s">
        <v>6</v>
      </c>
      <c r="AE2504">
        <v>3</v>
      </c>
      <c r="AF2504">
        <v>4</v>
      </c>
      <c r="AG2504">
        <v>6797926</v>
      </c>
      <c r="AH2504" t="s">
        <v>11526</v>
      </c>
      <c r="AI2504" t="s">
        <v>34783</v>
      </c>
      <c r="AJ2504" t="s">
        <v>34782</v>
      </c>
      <c r="AK2504" t="s">
        <v>34781</v>
      </c>
      <c r="AL2504">
        <v>22</v>
      </c>
      <c r="AM2504" s="5">
        <f t="shared" si="314"/>
        <v>2.75</v>
      </c>
      <c r="AN2504" s="4">
        <f t="shared" si="319"/>
        <v>4.1650889814464215E-3</v>
      </c>
      <c r="AO2504" s="3"/>
      <c r="AP2504">
        <v>0</v>
      </c>
      <c r="AR2504" t="s">
        <v>1</v>
      </c>
      <c r="AT2504" s="2">
        <v>4.3479999999999999</v>
      </c>
      <c r="AU2504" s="1">
        <f t="shared" si="315"/>
        <v>2.4233429953823693</v>
      </c>
      <c r="AV2504" s="1">
        <f t="shared" si="316"/>
        <v>1.8499618247430187</v>
      </c>
      <c r="AW2504" s="1">
        <f t="shared" si="317"/>
        <v>1.2765806541036679</v>
      </c>
    </row>
    <row r="2505" spans="1:49" x14ac:dyDescent="0.2">
      <c r="A2505">
        <v>2503</v>
      </c>
      <c r="B2505" t="s">
        <v>34780</v>
      </c>
      <c r="C2505" t="s">
        <v>34779</v>
      </c>
      <c r="F2505" t="s">
        <v>34778</v>
      </c>
      <c r="G2505" t="s">
        <v>17</v>
      </c>
      <c r="H2505" t="s">
        <v>16</v>
      </c>
      <c r="I2505" t="s">
        <v>34777</v>
      </c>
      <c r="J2505" t="s">
        <v>34776</v>
      </c>
      <c r="K2505" t="s">
        <v>34775</v>
      </c>
      <c r="L2505" t="s">
        <v>34774</v>
      </c>
      <c r="M2505" t="s">
        <v>20205</v>
      </c>
      <c r="N2505">
        <v>2</v>
      </c>
      <c r="O2505" t="s">
        <v>34773</v>
      </c>
      <c r="P2505" t="s">
        <v>34772</v>
      </c>
      <c r="Q2505" t="s">
        <v>34771</v>
      </c>
      <c r="R2505" s="7">
        <v>41640</v>
      </c>
      <c r="S2505" s="8">
        <f t="shared" si="312"/>
        <v>2014</v>
      </c>
      <c r="T2505" s="8">
        <v>2014</v>
      </c>
      <c r="U2505" s="8">
        <f t="shared" si="313"/>
        <v>8</v>
      </c>
      <c r="V2505" s="7">
        <v>41883</v>
      </c>
      <c r="W2505" t="s">
        <v>5718</v>
      </c>
      <c r="X2505" s="2">
        <v>0.30199999999999999</v>
      </c>
      <c r="Y2505" s="6">
        <f t="shared" si="318"/>
        <v>8.0617175195536687E-3</v>
      </c>
      <c r="AA2505">
        <v>9296212</v>
      </c>
      <c r="AB2505">
        <v>20725</v>
      </c>
      <c r="AD2505" t="s">
        <v>6</v>
      </c>
      <c r="AE2505">
        <v>78</v>
      </c>
      <c r="AF2505">
        <v>2</v>
      </c>
      <c r="AH2505" t="s">
        <v>34770</v>
      </c>
      <c r="AI2505" t="s">
        <v>34769</v>
      </c>
      <c r="AJ2505" t="s">
        <v>34768</v>
      </c>
      <c r="AK2505" t="s">
        <v>34767</v>
      </c>
      <c r="AL2505">
        <v>6</v>
      </c>
      <c r="AM2505" s="5">
        <f t="shared" si="314"/>
        <v>0.75</v>
      </c>
      <c r="AN2505" s="4">
        <f t="shared" si="319"/>
        <v>1.1359333585762969E-3</v>
      </c>
      <c r="AO2505" s="3"/>
      <c r="AP2505">
        <v>0</v>
      </c>
      <c r="AR2505" t="s">
        <v>1</v>
      </c>
      <c r="AT2505" s="2">
        <v>1.671</v>
      </c>
      <c r="AU2505" s="1">
        <f t="shared" si="315"/>
        <v>0.59839822712604562</v>
      </c>
      <c r="AV2505" s="1">
        <f t="shared" si="316"/>
        <v>0.4598825439064983</v>
      </c>
      <c r="AW2505" s="1">
        <f t="shared" si="317"/>
        <v>0.32136686068695081</v>
      </c>
    </row>
    <row r="2506" spans="1:49" x14ac:dyDescent="0.2">
      <c r="A2506">
        <v>2504</v>
      </c>
      <c r="B2506" t="s">
        <v>34766</v>
      </c>
      <c r="C2506" t="s">
        <v>34765</v>
      </c>
      <c r="F2506" t="s">
        <v>34764</v>
      </c>
      <c r="G2506" t="s">
        <v>17</v>
      </c>
      <c r="H2506" t="s">
        <v>16</v>
      </c>
      <c r="I2506" t="s">
        <v>34763</v>
      </c>
      <c r="J2506">
        <v>60079731</v>
      </c>
      <c r="K2506" t="s">
        <v>34762</v>
      </c>
      <c r="L2506" t="s">
        <v>18554</v>
      </c>
      <c r="M2506" t="s">
        <v>423</v>
      </c>
      <c r="N2506">
        <v>4</v>
      </c>
      <c r="O2506" t="s">
        <v>34761</v>
      </c>
      <c r="P2506" t="s">
        <v>34760</v>
      </c>
      <c r="Q2506" t="s">
        <v>34759</v>
      </c>
      <c r="R2506" s="7">
        <v>41640</v>
      </c>
      <c r="S2506" s="8">
        <f t="shared" si="312"/>
        <v>2014</v>
      </c>
      <c r="T2506" s="8">
        <v>2014</v>
      </c>
      <c r="U2506" s="8">
        <f t="shared" si="313"/>
        <v>8</v>
      </c>
      <c r="V2506" s="7">
        <v>41883</v>
      </c>
      <c r="W2506" t="s">
        <v>5718</v>
      </c>
      <c r="X2506" s="2">
        <v>0.30199999999999999</v>
      </c>
      <c r="Y2506" s="6">
        <f t="shared" si="318"/>
        <v>8.0617175195536687E-3</v>
      </c>
      <c r="AA2506">
        <v>9296212</v>
      </c>
      <c r="AB2506">
        <v>20725</v>
      </c>
      <c r="AD2506" t="s">
        <v>6</v>
      </c>
      <c r="AE2506">
        <v>78</v>
      </c>
      <c r="AF2506">
        <v>2</v>
      </c>
      <c r="AH2506" t="s">
        <v>34758</v>
      </c>
      <c r="AI2506" t="s">
        <v>34757</v>
      </c>
      <c r="AJ2506" t="s">
        <v>34756</v>
      </c>
      <c r="AK2506" t="s">
        <v>34755</v>
      </c>
      <c r="AL2506">
        <v>4</v>
      </c>
      <c r="AM2506" s="5">
        <f t="shared" si="314"/>
        <v>0.5</v>
      </c>
      <c r="AN2506" s="4">
        <f t="shared" si="319"/>
        <v>7.572889057175312E-4</v>
      </c>
      <c r="AO2506" s="3"/>
      <c r="AP2506">
        <v>0</v>
      </c>
      <c r="AR2506" t="s">
        <v>1</v>
      </c>
      <c r="AT2506" s="2">
        <v>1.671</v>
      </c>
      <c r="AU2506" s="1">
        <f t="shared" si="315"/>
        <v>0.58703889354028271</v>
      </c>
      <c r="AV2506" s="1">
        <f t="shared" si="316"/>
        <v>0.44095032126355999</v>
      </c>
      <c r="AW2506" s="1">
        <f t="shared" si="317"/>
        <v>0.2948617489868372</v>
      </c>
    </row>
    <row r="2507" spans="1:49" x14ac:dyDescent="0.2">
      <c r="A2507">
        <v>2505</v>
      </c>
      <c r="B2507" t="s">
        <v>34754</v>
      </c>
      <c r="C2507" t="s">
        <v>34753</v>
      </c>
      <c r="F2507" t="s">
        <v>34752</v>
      </c>
      <c r="G2507" t="s">
        <v>17</v>
      </c>
      <c r="H2507" t="s">
        <v>16</v>
      </c>
      <c r="I2507" t="s">
        <v>34751</v>
      </c>
      <c r="J2507" t="s">
        <v>34750</v>
      </c>
      <c r="K2507" t="s">
        <v>34749</v>
      </c>
      <c r="L2507" t="s">
        <v>34748</v>
      </c>
      <c r="M2507" t="s">
        <v>17155</v>
      </c>
      <c r="N2507">
        <v>5</v>
      </c>
      <c r="O2507" t="s">
        <v>34747</v>
      </c>
      <c r="P2507" t="s">
        <v>34746</v>
      </c>
      <c r="Q2507" t="s">
        <v>34745</v>
      </c>
      <c r="R2507" s="7">
        <v>41640</v>
      </c>
      <c r="S2507" s="8">
        <f t="shared" si="312"/>
        <v>2014</v>
      </c>
      <c r="T2507" s="8">
        <v>2014</v>
      </c>
      <c r="U2507" s="8">
        <f t="shared" si="313"/>
        <v>8</v>
      </c>
      <c r="V2507" s="7">
        <v>41852</v>
      </c>
      <c r="W2507" t="s">
        <v>5982</v>
      </c>
      <c r="X2507" s="2">
        <v>1.23</v>
      </c>
      <c r="Y2507" s="6">
        <f t="shared" si="318"/>
        <v>3.2834147513413951E-2</v>
      </c>
      <c r="AA2507">
        <v>21622337</v>
      </c>
      <c r="AB2507">
        <v>21100203111</v>
      </c>
      <c r="AC2507">
        <v>21622345</v>
      </c>
      <c r="AD2507" t="s">
        <v>6</v>
      </c>
      <c r="AE2507">
        <v>3</v>
      </c>
      <c r="AF2507">
        <v>4</v>
      </c>
      <c r="AG2507">
        <v>6822546</v>
      </c>
      <c r="AH2507" t="s">
        <v>34744</v>
      </c>
      <c r="AI2507" t="s">
        <v>34743</v>
      </c>
      <c r="AJ2507" t="s">
        <v>34742</v>
      </c>
      <c r="AK2507" t="s">
        <v>34741</v>
      </c>
      <c r="AL2507">
        <v>16</v>
      </c>
      <c r="AM2507" s="5">
        <f t="shared" si="314"/>
        <v>2</v>
      </c>
      <c r="AN2507" s="4">
        <f t="shared" si="319"/>
        <v>3.0291556228701248E-3</v>
      </c>
      <c r="AO2507" s="3"/>
      <c r="AP2507">
        <v>0</v>
      </c>
      <c r="AR2507" t="s">
        <v>1</v>
      </c>
      <c r="AT2507" s="2">
        <v>4.3479999999999999</v>
      </c>
      <c r="AU2507" s="1">
        <f t="shared" si="315"/>
        <v>2.3892649946250804</v>
      </c>
      <c r="AV2507" s="1">
        <f t="shared" si="316"/>
        <v>1.7931651568142037</v>
      </c>
      <c r="AW2507" s="1">
        <f t="shared" si="317"/>
        <v>1.1970653190033271</v>
      </c>
    </row>
    <row r="2508" spans="1:49" x14ac:dyDescent="0.2">
      <c r="A2508">
        <v>2506</v>
      </c>
      <c r="B2508" t="s">
        <v>34740</v>
      </c>
      <c r="C2508" t="s">
        <v>34739</v>
      </c>
      <c r="F2508" t="s">
        <v>34738</v>
      </c>
      <c r="G2508" t="s">
        <v>17</v>
      </c>
      <c r="H2508" t="s">
        <v>16</v>
      </c>
      <c r="I2508" t="s">
        <v>34737</v>
      </c>
      <c r="J2508" t="s">
        <v>34736</v>
      </c>
      <c r="K2508" t="s">
        <v>34735</v>
      </c>
      <c r="L2508" t="s">
        <v>34734</v>
      </c>
      <c r="M2508" t="s">
        <v>34733</v>
      </c>
      <c r="N2508">
        <v>39</v>
      </c>
      <c r="O2508" t="s">
        <v>34732</v>
      </c>
      <c r="P2508" t="s">
        <v>34731</v>
      </c>
      <c r="Q2508" t="s">
        <v>34730</v>
      </c>
      <c r="R2508" s="7">
        <v>41640</v>
      </c>
      <c r="S2508" s="8">
        <f t="shared" si="312"/>
        <v>2014</v>
      </c>
      <c r="T2508" s="8">
        <v>2014</v>
      </c>
      <c r="U2508" s="8">
        <f t="shared" si="313"/>
        <v>8</v>
      </c>
      <c r="V2508" s="7">
        <v>41852</v>
      </c>
      <c r="W2508" t="s">
        <v>10998</v>
      </c>
      <c r="X2508" s="2">
        <v>2.137</v>
      </c>
      <c r="Y2508" s="6">
        <f t="shared" si="318"/>
        <v>5.7045994500947654E-2</v>
      </c>
      <c r="AA2508">
        <v>46361</v>
      </c>
      <c r="AB2508">
        <v>26750</v>
      </c>
      <c r="AC2508">
        <v>14320746</v>
      </c>
      <c r="AD2508" t="s">
        <v>6</v>
      </c>
      <c r="AE2508">
        <v>568</v>
      </c>
      <c r="AG2508" t="s">
        <v>34729</v>
      </c>
      <c r="AI2508" t="s">
        <v>34728</v>
      </c>
      <c r="AJ2508" t="s">
        <v>34727</v>
      </c>
      <c r="AK2508" t="s">
        <v>34726</v>
      </c>
      <c r="AL2508">
        <v>29</v>
      </c>
      <c r="AM2508" s="5">
        <f t="shared" si="314"/>
        <v>3.625</v>
      </c>
      <c r="AN2508" s="4">
        <f t="shared" si="319"/>
        <v>5.4903445664521017E-3</v>
      </c>
      <c r="AO2508" s="3"/>
      <c r="AP2508">
        <v>1</v>
      </c>
      <c r="AQ2508" t="s">
        <v>671</v>
      </c>
      <c r="AR2508">
        <v>31100008</v>
      </c>
      <c r="AS2508" t="s">
        <v>670</v>
      </c>
      <c r="AT2508" s="2" t="s">
        <v>0</v>
      </c>
      <c r="AU2508" s="1">
        <f t="shared" si="315"/>
        <v>4.1579299520598978</v>
      </c>
      <c r="AV2508" s="1">
        <f t="shared" si="316"/>
        <v>3.1268169533699872</v>
      </c>
      <c r="AW2508" s="1">
        <f t="shared" si="317"/>
        <v>2.0957039546800766</v>
      </c>
    </row>
    <row r="2509" spans="1:49" x14ac:dyDescent="0.2">
      <c r="A2509">
        <v>2507</v>
      </c>
      <c r="B2509" t="s">
        <v>34725</v>
      </c>
      <c r="C2509" t="s">
        <v>34724</v>
      </c>
      <c r="F2509" t="s">
        <v>34723</v>
      </c>
      <c r="G2509" t="s">
        <v>17</v>
      </c>
      <c r="H2509" t="s">
        <v>16</v>
      </c>
      <c r="I2509" t="s">
        <v>4084</v>
      </c>
      <c r="J2509">
        <v>60005244</v>
      </c>
      <c r="K2509" t="s">
        <v>328</v>
      </c>
      <c r="L2509" t="s">
        <v>327</v>
      </c>
      <c r="M2509" t="s">
        <v>46</v>
      </c>
      <c r="N2509">
        <v>5</v>
      </c>
      <c r="O2509" t="s">
        <v>34722</v>
      </c>
      <c r="P2509" t="s">
        <v>34721</v>
      </c>
      <c r="Q2509" t="s">
        <v>4684</v>
      </c>
      <c r="R2509" s="7">
        <v>41640</v>
      </c>
      <c r="S2509" s="8">
        <f t="shared" si="312"/>
        <v>2014</v>
      </c>
      <c r="T2509" s="8">
        <v>2014</v>
      </c>
      <c r="U2509" s="8">
        <f t="shared" si="313"/>
        <v>8</v>
      </c>
      <c r="V2509" s="7">
        <v>41852</v>
      </c>
      <c r="W2509" t="s">
        <v>5982</v>
      </c>
      <c r="X2509" s="2">
        <v>1.23</v>
      </c>
      <c r="Y2509" s="6">
        <f t="shared" si="318"/>
        <v>3.2834147513413951E-2</v>
      </c>
      <c r="AA2509">
        <v>21622337</v>
      </c>
      <c r="AB2509">
        <v>21100203111</v>
      </c>
      <c r="AC2509">
        <v>21622345</v>
      </c>
      <c r="AD2509" t="s">
        <v>6</v>
      </c>
      <c r="AE2509">
        <v>3</v>
      </c>
      <c r="AF2509">
        <v>4</v>
      </c>
      <c r="AG2509">
        <v>6845320</v>
      </c>
      <c r="AH2509" t="s">
        <v>34720</v>
      </c>
      <c r="AI2509" t="s">
        <v>34719</v>
      </c>
      <c r="AJ2509" t="s">
        <v>34718</v>
      </c>
      <c r="AK2509" t="s">
        <v>34717</v>
      </c>
      <c r="AL2509">
        <v>2</v>
      </c>
      <c r="AM2509" s="5">
        <f t="shared" si="314"/>
        <v>0.25</v>
      </c>
      <c r="AN2509" s="4">
        <f t="shared" si="319"/>
        <v>3.786444528587656E-4</v>
      </c>
      <c r="AO2509" s="3"/>
      <c r="AP2509">
        <v>0</v>
      </c>
      <c r="AR2509">
        <v>61132003</v>
      </c>
      <c r="AT2509" s="2">
        <v>4.3479999999999999</v>
      </c>
      <c r="AU2509" s="1">
        <f t="shared" si="315"/>
        <v>2.3097496595247393</v>
      </c>
      <c r="AV2509" s="1">
        <f t="shared" si="316"/>
        <v>1.6606395983136359</v>
      </c>
      <c r="AW2509" s="1">
        <f t="shared" si="317"/>
        <v>1.0115295371025321</v>
      </c>
    </row>
    <row r="2510" spans="1:49" x14ac:dyDescent="0.2">
      <c r="A2510">
        <v>2508</v>
      </c>
      <c r="B2510" t="s">
        <v>34716</v>
      </c>
      <c r="C2510" t="s">
        <v>34715</v>
      </c>
      <c r="E2510">
        <v>25008039</v>
      </c>
      <c r="F2510" t="s">
        <v>34714</v>
      </c>
      <c r="G2510" t="s">
        <v>17</v>
      </c>
      <c r="H2510" t="s">
        <v>16</v>
      </c>
      <c r="I2510" t="s">
        <v>34713</v>
      </c>
      <c r="J2510" t="s">
        <v>34712</v>
      </c>
      <c r="K2510" t="s">
        <v>34711</v>
      </c>
      <c r="L2510" t="s">
        <v>34710</v>
      </c>
      <c r="M2510" t="s">
        <v>34709</v>
      </c>
      <c r="N2510">
        <v>5</v>
      </c>
      <c r="O2510" t="s">
        <v>34708</v>
      </c>
      <c r="P2510" t="s">
        <v>34707</v>
      </c>
      <c r="Q2510" t="s">
        <v>34706</v>
      </c>
      <c r="R2510" s="7">
        <v>41640</v>
      </c>
      <c r="S2510" s="8">
        <f t="shared" si="312"/>
        <v>2014</v>
      </c>
      <c r="T2510" s="8">
        <v>2014</v>
      </c>
      <c r="U2510" s="8">
        <f t="shared" si="313"/>
        <v>8</v>
      </c>
      <c r="V2510" s="7">
        <v>41883</v>
      </c>
      <c r="W2510" t="s">
        <v>34705</v>
      </c>
      <c r="X2510" s="2">
        <v>1.012</v>
      </c>
      <c r="Y2510" s="6">
        <f t="shared" si="318"/>
        <v>2.70147620191666E-2</v>
      </c>
      <c r="AA2510">
        <v>17565901</v>
      </c>
      <c r="AB2510">
        <v>19700173303</v>
      </c>
      <c r="AC2510" t="s">
        <v>34704</v>
      </c>
      <c r="AD2510" t="s">
        <v>6</v>
      </c>
      <c r="AE2510">
        <v>6</v>
      </c>
      <c r="AF2510">
        <v>9</v>
      </c>
      <c r="AH2510" t="s">
        <v>34703</v>
      </c>
      <c r="AI2510" t="s">
        <v>34702</v>
      </c>
      <c r="AK2510" t="s">
        <v>34701</v>
      </c>
      <c r="AL2510">
        <v>38</v>
      </c>
      <c r="AM2510" s="5">
        <f t="shared" si="314"/>
        <v>4.75</v>
      </c>
      <c r="AN2510" s="4">
        <f t="shared" si="319"/>
        <v>7.1942446043165471E-3</v>
      </c>
      <c r="AO2510" s="3"/>
      <c r="AP2510">
        <v>1</v>
      </c>
      <c r="AR2510" t="s">
        <v>1</v>
      </c>
      <c r="AT2510" s="2">
        <v>4.5259999999999998</v>
      </c>
      <c r="AU2510" s="1">
        <f t="shared" si="315"/>
        <v>2.1068606794711582</v>
      </c>
      <c r="AV2510" s="1">
        <f t="shared" si="316"/>
        <v>1.7104503311741575</v>
      </c>
      <c r="AW2510" s="1">
        <f t="shared" si="317"/>
        <v>1.3140399828771563</v>
      </c>
    </row>
    <row r="2511" spans="1:49" x14ac:dyDescent="0.2">
      <c r="A2511">
        <v>2509</v>
      </c>
      <c r="B2511" t="s">
        <v>34700</v>
      </c>
      <c r="C2511" t="s">
        <v>34699</v>
      </c>
      <c r="F2511" t="s">
        <v>34698</v>
      </c>
      <c r="G2511" t="s">
        <v>17</v>
      </c>
      <c r="H2511" t="s">
        <v>16</v>
      </c>
      <c r="I2511" t="s">
        <v>34697</v>
      </c>
      <c r="J2511" t="s">
        <v>34696</v>
      </c>
      <c r="K2511" t="s">
        <v>34695</v>
      </c>
      <c r="L2511" t="s">
        <v>34694</v>
      </c>
      <c r="M2511" t="s">
        <v>1201</v>
      </c>
      <c r="N2511">
        <v>3</v>
      </c>
      <c r="O2511" t="s">
        <v>34693</v>
      </c>
      <c r="P2511" t="s">
        <v>34692</v>
      </c>
      <c r="Q2511" t="s">
        <v>34691</v>
      </c>
      <c r="R2511" s="7">
        <v>41640</v>
      </c>
      <c r="S2511" s="8">
        <f t="shared" si="312"/>
        <v>2014</v>
      </c>
      <c r="T2511" s="8">
        <v>2014</v>
      </c>
      <c r="U2511" s="8">
        <f t="shared" si="313"/>
        <v>8</v>
      </c>
      <c r="V2511" s="7">
        <v>41852</v>
      </c>
      <c r="W2511" t="s">
        <v>3970</v>
      </c>
      <c r="X2511" s="2">
        <v>1.468</v>
      </c>
      <c r="Y2511" s="6">
        <f t="shared" si="318"/>
        <v>3.9187421585115186E-2</v>
      </c>
      <c r="AA2511">
        <v>906778</v>
      </c>
      <c r="AB2511">
        <v>18931</v>
      </c>
      <c r="AD2511" t="s">
        <v>6</v>
      </c>
      <c r="AE2511">
        <v>62</v>
      </c>
      <c r="AF2511">
        <v>8</v>
      </c>
      <c r="AG2511">
        <v>6825859</v>
      </c>
      <c r="AH2511" t="s">
        <v>34690</v>
      </c>
      <c r="AI2511" t="s">
        <v>34689</v>
      </c>
      <c r="AJ2511" t="s">
        <v>34688</v>
      </c>
      <c r="AK2511" t="s">
        <v>34687</v>
      </c>
      <c r="AL2511">
        <v>1</v>
      </c>
      <c r="AM2511" s="5">
        <f t="shared" si="314"/>
        <v>0.125</v>
      </c>
      <c r="AN2511" s="4">
        <f t="shared" si="319"/>
        <v>1.893222264293828E-4</v>
      </c>
      <c r="AO2511" s="3"/>
      <c r="AP2511">
        <v>0</v>
      </c>
      <c r="AQ2511" t="s">
        <v>671</v>
      </c>
      <c r="AR2511">
        <v>1117218</v>
      </c>
      <c r="AS2511" t="s">
        <v>670</v>
      </c>
      <c r="AT2511" s="2">
        <v>5.0830000000000002</v>
      </c>
      <c r="AU2511" s="1">
        <f t="shared" si="315"/>
        <v>2.7487991777509442</v>
      </c>
      <c r="AV2511" s="1">
        <f t="shared" si="316"/>
        <v>1.9688371905772284</v>
      </c>
      <c r="AW2511" s="1">
        <f t="shared" si="317"/>
        <v>1.1888752034035124</v>
      </c>
    </row>
    <row r="2512" spans="1:49" x14ac:dyDescent="0.2">
      <c r="A2512">
        <v>2510</v>
      </c>
      <c r="B2512" t="s">
        <v>34686</v>
      </c>
      <c r="C2512" t="s">
        <v>34685</v>
      </c>
      <c r="F2512" t="s">
        <v>34684</v>
      </c>
      <c r="G2512" t="s">
        <v>17</v>
      </c>
      <c r="H2512" t="s">
        <v>16</v>
      </c>
      <c r="I2512" t="s">
        <v>1986</v>
      </c>
      <c r="J2512">
        <v>60007136</v>
      </c>
      <c r="K2512" t="s">
        <v>34683</v>
      </c>
      <c r="L2512" t="s">
        <v>34682</v>
      </c>
      <c r="M2512" t="s">
        <v>393</v>
      </c>
      <c r="N2512">
        <v>2</v>
      </c>
      <c r="O2512" t="s">
        <v>34681</v>
      </c>
      <c r="P2512" t="s">
        <v>34680</v>
      </c>
      <c r="Q2512" t="s">
        <v>34679</v>
      </c>
      <c r="R2512" s="7">
        <v>41640</v>
      </c>
      <c r="S2512" s="8">
        <f t="shared" si="312"/>
        <v>2014</v>
      </c>
      <c r="T2512" s="8">
        <v>2014</v>
      </c>
      <c r="U2512" s="8">
        <f t="shared" si="313"/>
        <v>8</v>
      </c>
      <c r="V2512" s="7">
        <v>41852</v>
      </c>
      <c r="W2512" t="s">
        <v>3970</v>
      </c>
      <c r="X2512" s="2">
        <v>1.468</v>
      </c>
      <c r="Y2512" s="6">
        <f t="shared" si="318"/>
        <v>3.9187421585115186E-2</v>
      </c>
      <c r="AA2512">
        <v>906778</v>
      </c>
      <c r="AB2512">
        <v>18931</v>
      </c>
      <c r="AD2512" t="s">
        <v>6</v>
      </c>
      <c r="AE2512">
        <v>62</v>
      </c>
      <c r="AF2512">
        <v>8</v>
      </c>
      <c r="AG2512">
        <v>684721</v>
      </c>
      <c r="AH2512" t="s">
        <v>34678</v>
      </c>
      <c r="AI2512" t="s">
        <v>34677</v>
      </c>
      <c r="AJ2512" t="s">
        <v>34676</v>
      </c>
      <c r="AK2512" t="s">
        <v>34675</v>
      </c>
      <c r="AL2512">
        <v>51</v>
      </c>
      <c r="AM2512" s="5">
        <f t="shared" si="314"/>
        <v>6.375</v>
      </c>
      <c r="AN2512" s="4">
        <f t="shared" si="319"/>
        <v>9.6554335478985232E-3</v>
      </c>
      <c r="AO2512" s="3"/>
      <c r="AP2512">
        <v>0</v>
      </c>
      <c r="AR2512" t="s">
        <v>1</v>
      </c>
      <c r="AT2512" s="2">
        <v>5.0830000000000002</v>
      </c>
      <c r="AU2512" s="1">
        <f t="shared" si="315"/>
        <v>3.0327825173950185</v>
      </c>
      <c r="AV2512" s="1">
        <f t="shared" si="316"/>
        <v>2.4421427566506853</v>
      </c>
      <c r="AW2512" s="1">
        <f t="shared" si="317"/>
        <v>1.8515029959063523</v>
      </c>
    </row>
    <row r="2513" spans="1:49" x14ac:dyDescent="0.2">
      <c r="A2513">
        <v>2511</v>
      </c>
      <c r="B2513" t="s">
        <v>34674</v>
      </c>
      <c r="F2513" t="s">
        <v>34673</v>
      </c>
      <c r="G2513" t="s">
        <v>17</v>
      </c>
      <c r="H2513" t="s">
        <v>16</v>
      </c>
      <c r="I2513" t="s">
        <v>34672</v>
      </c>
      <c r="J2513">
        <v>60006948</v>
      </c>
      <c r="K2513" t="s">
        <v>34671</v>
      </c>
      <c r="L2513" t="s">
        <v>28819</v>
      </c>
      <c r="M2513" t="s">
        <v>28818</v>
      </c>
      <c r="N2513">
        <v>2</v>
      </c>
      <c r="O2513" t="s">
        <v>34670</v>
      </c>
      <c r="P2513" t="s">
        <v>34669</v>
      </c>
      <c r="Q2513" t="s">
        <v>34668</v>
      </c>
      <c r="R2513" s="7">
        <v>41640</v>
      </c>
      <c r="S2513" s="8">
        <f t="shared" si="312"/>
        <v>2014</v>
      </c>
      <c r="T2513" s="8">
        <v>2014</v>
      </c>
      <c r="U2513" s="8">
        <f t="shared" si="313"/>
        <v>8</v>
      </c>
      <c r="V2513" s="7">
        <v>41730</v>
      </c>
      <c r="W2513" t="s">
        <v>26106</v>
      </c>
      <c r="X2513" s="2">
        <v>0.253</v>
      </c>
      <c r="Y2513" s="6">
        <f t="shared" si="318"/>
        <v>6.75369050479165E-3</v>
      </c>
      <c r="AA2513">
        <v>20395086</v>
      </c>
      <c r="AB2513">
        <v>21100331506</v>
      </c>
      <c r="AC2513">
        <v>25332929</v>
      </c>
      <c r="AD2513" t="s">
        <v>6</v>
      </c>
      <c r="AE2513">
        <v>4</v>
      </c>
      <c r="AF2513">
        <v>2</v>
      </c>
      <c r="AH2513" t="s">
        <v>34667</v>
      </c>
      <c r="AI2513" t="s">
        <v>34666</v>
      </c>
      <c r="AJ2513" t="s">
        <v>34665</v>
      </c>
      <c r="AK2513" t="s">
        <v>34664</v>
      </c>
      <c r="AL2513">
        <v>4</v>
      </c>
      <c r="AM2513" s="5">
        <f t="shared" si="314"/>
        <v>0.5</v>
      </c>
      <c r="AN2513" s="4">
        <f t="shared" si="319"/>
        <v>7.572889057175312E-4</v>
      </c>
      <c r="AO2513" s="3"/>
      <c r="AP2513">
        <v>0</v>
      </c>
      <c r="AR2513" t="s">
        <v>1</v>
      </c>
      <c r="AT2513" s="2" t="s">
        <v>0</v>
      </c>
      <c r="AU2513" s="1">
        <f t="shared" si="315"/>
        <v>0.49547700250694143</v>
      </c>
      <c r="AV2513" s="1">
        <f t="shared" si="316"/>
        <v>0.37554897052545905</v>
      </c>
      <c r="AW2513" s="1">
        <f t="shared" si="317"/>
        <v>0.25562093854397666</v>
      </c>
    </row>
    <row r="2514" spans="1:49" x14ac:dyDescent="0.2">
      <c r="A2514">
        <v>2512</v>
      </c>
      <c r="B2514" t="s">
        <v>34663</v>
      </c>
      <c r="C2514" t="s">
        <v>34662</v>
      </c>
      <c r="F2514" t="s">
        <v>34661</v>
      </c>
      <c r="G2514" t="s">
        <v>17</v>
      </c>
      <c r="H2514" t="s">
        <v>16</v>
      </c>
      <c r="I2514" t="s">
        <v>34660</v>
      </c>
      <c r="J2514" t="s">
        <v>34659</v>
      </c>
      <c r="K2514" t="s">
        <v>34658</v>
      </c>
      <c r="L2514" t="s">
        <v>33952</v>
      </c>
      <c r="M2514" t="s">
        <v>33951</v>
      </c>
      <c r="N2514">
        <v>3</v>
      </c>
      <c r="O2514" t="s">
        <v>34657</v>
      </c>
      <c r="P2514" t="s">
        <v>34656</v>
      </c>
      <c r="Q2514" t="s">
        <v>34655</v>
      </c>
      <c r="R2514" s="7">
        <v>41640</v>
      </c>
      <c r="S2514" s="8">
        <f t="shared" si="312"/>
        <v>2014</v>
      </c>
      <c r="T2514" s="8">
        <v>2014</v>
      </c>
      <c r="U2514" s="8">
        <f t="shared" si="313"/>
        <v>8</v>
      </c>
      <c r="V2514" s="7">
        <v>41852</v>
      </c>
      <c r="W2514" t="s">
        <v>3970</v>
      </c>
      <c r="X2514" s="2">
        <v>1.468</v>
      </c>
      <c r="Y2514" s="6">
        <f t="shared" si="318"/>
        <v>3.9187421585115186E-2</v>
      </c>
      <c r="AA2514">
        <v>906778</v>
      </c>
      <c r="AB2514">
        <v>18931</v>
      </c>
      <c r="AD2514" t="s">
        <v>6</v>
      </c>
      <c r="AE2514">
        <v>62</v>
      </c>
      <c r="AF2514">
        <v>8</v>
      </c>
      <c r="AG2514">
        <v>6844854</v>
      </c>
      <c r="AH2514" t="s">
        <v>34654</v>
      </c>
      <c r="AI2514" t="s">
        <v>34653</v>
      </c>
      <c r="AJ2514" t="s">
        <v>34652</v>
      </c>
      <c r="AK2514" t="s">
        <v>34651</v>
      </c>
      <c r="AL2514">
        <v>35</v>
      </c>
      <c r="AM2514" s="5">
        <f t="shared" si="314"/>
        <v>4.375</v>
      </c>
      <c r="AN2514" s="4">
        <f t="shared" si="319"/>
        <v>6.6262779250283984E-3</v>
      </c>
      <c r="AO2514" s="3"/>
      <c r="AP2514">
        <v>0</v>
      </c>
      <c r="AR2514" t="s">
        <v>1</v>
      </c>
      <c r="AT2514" s="2">
        <v>5.0830000000000002</v>
      </c>
      <c r="AU2514" s="1">
        <f t="shared" si="315"/>
        <v>2.9419078487089148</v>
      </c>
      <c r="AV2514" s="1">
        <f t="shared" si="316"/>
        <v>2.2906849755071792</v>
      </c>
      <c r="AW2514" s="1">
        <f t="shared" si="317"/>
        <v>1.6394621023054434</v>
      </c>
    </row>
    <row r="2515" spans="1:49" x14ac:dyDescent="0.2">
      <c r="A2515">
        <v>2513</v>
      </c>
      <c r="B2515" t="s">
        <v>34650</v>
      </c>
      <c r="C2515" t="s">
        <v>34649</v>
      </c>
      <c r="F2515" t="s">
        <v>34648</v>
      </c>
      <c r="G2515" t="s">
        <v>17</v>
      </c>
      <c r="H2515" t="s">
        <v>16</v>
      </c>
      <c r="I2515" t="s">
        <v>30503</v>
      </c>
      <c r="J2515" t="s">
        <v>34647</v>
      </c>
      <c r="K2515" t="s">
        <v>34646</v>
      </c>
      <c r="L2515" t="s">
        <v>34645</v>
      </c>
      <c r="M2515" t="s">
        <v>857</v>
      </c>
      <c r="N2515">
        <v>3</v>
      </c>
      <c r="O2515" t="s">
        <v>34644</v>
      </c>
      <c r="P2515" t="s">
        <v>34643</v>
      </c>
      <c r="Q2515" t="s">
        <v>34642</v>
      </c>
      <c r="R2515" s="7">
        <v>41640</v>
      </c>
      <c r="S2515" s="8">
        <f t="shared" si="312"/>
        <v>2014</v>
      </c>
      <c r="T2515" s="8">
        <v>2014</v>
      </c>
      <c r="U2515" s="8">
        <f t="shared" si="313"/>
        <v>8</v>
      </c>
      <c r="V2515" s="7">
        <v>2014</v>
      </c>
      <c r="W2515" t="s">
        <v>34459</v>
      </c>
      <c r="X2515" s="2">
        <v>0.218</v>
      </c>
      <c r="Y2515" s="6">
        <f t="shared" si="318"/>
        <v>5.8193854942473512E-3</v>
      </c>
      <c r="AA2515">
        <v>3772063</v>
      </c>
      <c r="AB2515">
        <v>130012</v>
      </c>
      <c r="AC2515" t="s">
        <v>34458</v>
      </c>
      <c r="AD2515" t="s">
        <v>6</v>
      </c>
      <c r="AE2515">
        <v>60</v>
      </c>
      <c r="AF2515">
        <v>3</v>
      </c>
      <c r="AH2515" t="s">
        <v>34641</v>
      </c>
      <c r="AI2515" t="s">
        <v>34640</v>
      </c>
      <c r="AJ2515" t="s">
        <v>34639</v>
      </c>
      <c r="AK2515" t="s">
        <v>34638</v>
      </c>
      <c r="AL2515">
        <v>10</v>
      </c>
      <c r="AM2515" s="5">
        <f t="shared" si="314"/>
        <v>1.25</v>
      </c>
      <c r="AN2515" s="4">
        <f t="shared" si="319"/>
        <v>1.8932222642938281E-3</v>
      </c>
      <c r="AO2515" s="3"/>
      <c r="AP2515">
        <v>0</v>
      </c>
      <c r="AR2515" t="s">
        <v>1</v>
      </c>
      <c r="AT2515" s="2">
        <v>2.3330000000000002</v>
      </c>
      <c r="AU2515" s="1">
        <f t="shared" si="315"/>
        <v>0.46415365252612945</v>
      </c>
      <c r="AV2515" s="1">
        <f t="shared" si="316"/>
        <v>0.38563038792705895</v>
      </c>
      <c r="AW2515" s="1">
        <f t="shared" si="317"/>
        <v>0.30710712332798851</v>
      </c>
    </row>
    <row r="2516" spans="1:49" x14ac:dyDescent="0.2">
      <c r="A2516">
        <v>2514</v>
      </c>
      <c r="B2516" t="s">
        <v>34637</v>
      </c>
      <c r="F2516" t="s">
        <v>34636</v>
      </c>
      <c r="G2516" t="s">
        <v>17</v>
      </c>
      <c r="H2516" t="s">
        <v>16</v>
      </c>
      <c r="I2516" t="s">
        <v>34635</v>
      </c>
      <c r="J2516" t="s">
        <v>34634</v>
      </c>
      <c r="K2516" t="s">
        <v>34633</v>
      </c>
      <c r="L2516" t="s">
        <v>34632</v>
      </c>
      <c r="M2516" t="s">
        <v>4342</v>
      </c>
      <c r="N2516">
        <v>4</v>
      </c>
      <c r="O2516" t="s">
        <v>34631</v>
      </c>
      <c r="P2516" t="s">
        <v>34630</v>
      </c>
      <c r="Q2516" t="s">
        <v>34629</v>
      </c>
      <c r="R2516" s="7">
        <v>41640</v>
      </c>
      <c r="S2516" s="8">
        <f t="shared" si="312"/>
        <v>2014</v>
      </c>
      <c r="T2516" s="8">
        <v>2014</v>
      </c>
      <c r="U2516" s="8">
        <f t="shared" si="313"/>
        <v>8</v>
      </c>
      <c r="V2516" s="7">
        <v>41671</v>
      </c>
      <c r="W2516" t="s">
        <v>26106</v>
      </c>
      <c r="X2516" s="2">
        <v>0.253</v>
      </c>
      <c r="Y2516" s="6">
        <f t="shared" si="318"/>
        <v>6.75369050479165E-3</v>
      </c>
      <c r="AA2516">
        <v>20395086</v>
      </c>
      <c r="AB2516">
        <v>21100331506</v>
      </c>
      <c r="AC2516">
        <v>25332929</v>
      </c>
      <c r="AD2516" t="s">
        <v>6</v>
      </c>
      <c r="AE2516">
        <v>4</v>
      </c>
      <c r="AF2516">
        <v>1</v>
      </c>
      <c r="AH2516" t="s">
        <v>1054</v>
      </c>
      <c r="AI2516" t="s">
        <v>34628</v>
      </c>
      <c r="AJ2516" t="s">
        <v>34627</v>
      </c>
      <c r="AK2516" t="s">
        <v>34626</v>
      </c>
      <c r="AL2516">
        <v>13</v>
      </c>
      <c r="AM2516" s="5">
        <f t="shared" si="314"/>
        <v>1.625</v>
      </c>
      <c r="AN2516" s="4">
        <f t="shared" si="319"/>
        <v>2.4611889435819764E-3</v>
      </c>
      <c r="AO2516" s="3"/>
      <c r="AP2516">
        <v>0</v>
      </c>
      <c r="AR2516" t="s">
        <v>1</v>
      </c>
      <c r="AT2516" s="2" t="s">
        <v>0</v>
      </c>
      <c r="AU2516" s="1">
        <f t="shared" si="315"/>
        <v>0.5465940036428748</v>
      </c>
      <c r="AV2516" s="1">
        <f t="shared" si="316"/>
        <v>0.46074397241868137</v>
      </c>
      <c r="AW2516" s="1">
        <f t="shared" si="317"/>
        <v>0.37489394119448782</v>
      </c>
    </row>
    <row r="2517" spans="1:49" x14ac:dyDescent="0.2">
      <c r="A2517">
        <v>2515</v>
      </c>
      <c r="B2517" t="s">
        <v>34625</v>
      </c>
      <c r="C2517" t="s">
        <v>34624</v>
      </c>
      <c r="F2517" t="s">
        <v>34623</v>
      </c>
      <c r="G2517" t="s">
        <v>17</v>
      </c>
      <c r="H2517" t="s">
        <v>16</v>
      </c>
      <c r="I2517" t="s">
        <v>34622</v>
      </c>
      <c r="J2517">
        <v>60000745</v>
      </c>
      <c r="K2517" t="s">
        <v>1046</v>
      </c>
      <c r="L2517" t="s">
        <v>1045</v>
      </c>
      <c r="M2517" t="s">
        <v>76</v>
      </c>
      <c r="N2517">
        <v>2</v>
      </c>
      <c r="O2517" t="s">
        <v>34621</v>
      </c>
      <c r="P2517" t="s">
        <v>34620</v>
      </c>
      <c r="Q2517" t="s">
        <v>1042</v>
      </c>
      <c r="R2517" s="7">
        <v>41640</v>
      </c>
      <c r="S2517" s="8">
        <f t="shared" si="312"/>
        <v>2014</v>
      </c>
      <c r="T2517" s="8">
        <v>2014</v>
      </c>
      <c r="U2517" s="8">
        <f t="shared" si="313"/>
        <v>8</v>
      </c>
      <c r="V2517" s="7">
        <v>41852</v>
      </c>
      <c r="W2517" t="s">
        <v>3970</v>
      </c>
      <c r="X2517" s="2">
        <v>1.468</v>
      </c>
      <c r="Y2517" s="6">
        <f t="shared" si="318"/>
        <v>3.9187421585115186E-2</v>
      </c>
      <c r="AA2517">
        <v>906778</v>
      </c>
      <c r="AB2517">
        <v>18931</v>
      </c>
      <c r="AD2517" t="s">
        <v>6</v>
      </c>
      <c r="AE2517">
        <v>62</v>
      </c>
      <c r="AF2517">
        <v>8</v>
      </c>
      <c r="AG2517">
        <v>684716</v>
      </c>
      <c r="AH2517" t="s">
        <v>34619</v>
      </c>
      <c r="AI2517" t="s">
        <v>34618</v>
      </c>
      <c r="AJ2517" t="s">
        <v>34617</v>
      </c>
      <c r="AK2517" t="s">
        <v>34616</v>
      </c>
      <c r="AL2517">
        <v>5</v>
      </c>
      <c r="AM2517" s="5">
        <f t="shared" si="314"/>
        <v>0.625</v>
      </c>
      <c r="AN2517" s="4">
        <f t="shared" si="319"/>
        <v>9.4661113214691405E-4</v>
      </c>
      <c r="AO2517" s="3"/>
      <c r="AP2517">
        <v>0</v>
      </c>
      <c r="AR2517" t="s">
        <v>1</v>
      </c>
      <c r="AT2517" s="2">
        <v>5.0830000000000002</v>
      </c>
      <c r="AU2517" s="1">
        <f t="shared" si="315"/>
        <v>2.7715178449224704</v>
      </c>
      <c r="AV2517" s="1">
        <f t="shared" si="316"/>
        <v>2.0067016358631049</v>
      </c>
      <c r="AW2517" s="1">
        <f t="shared" si="317"/>
        <v>1.2418854268037396</v>
      </c>
    </row>
    <row r="2518" spans="1:49" x14ac:dyDescent="0.2">
      <c r="A2518">
        <v>2516</v>
      </c>
      <c r="B2518" t="s">
        <v>34615</v>
      </c>
      <c r="C2518" t="s">
        <v>34614</v>
      </c>
      <c r="F2518" t="s">
        <v>34613</v>
      </c>
      <c r="G2518" t="s">
        <v>17</v>
      </c>
      <c r="H2518" t="s">
        <v>16</v>
      </c>
      <c r="I2518" t="s">
        <v>23497</v>
      </c>
      <c r="J2518">
        <v>60006173</v>
      </c>
      <c r="K2518" t="s">
        <v>34612</v>
      </c>
      <c r="L2518" t="s">
        <v>13335</v>
      </c>
      <c r="M2518" t="s">
        <v>76</v>
      </c>
      <c r="N2518">
        <v>1</v>
      </c>
      <c r="O2518" t="s">
        <v>23492</v>
      </c>
      <c r="P2518">
        <v>55772023100</v>
      </c>
      <c r="Q2518">
        <v>60006173</v>
      </c>
      <c r="R2518" s="7">
        <v>41640</v>
      </c>
      <c r="S2518" s="8">
        <f t="shared" si="312"/>
        <v>2014</v>
      </c>
      <c r="T2518" s="8">
        <v>2014</v>
      </c>
      <c r="U2518" s="8">
        <f t="shared" si="313"/>
        <v>8</v>
      </c>
      <c r="V2518" s="7">
        <v>2014</v>
      </c>
      <c r="W2518" t="s">
        <v>34459</v>
      </c>
      <c r="X2518" s="2">
        <v>0.218</v>
      </c>
      <c r="Y2518" s="6">
        <f t="shared" si="318"/>
        <v>5.8193854942473512E-3</v>
      </c>
      <c r="AA2518">
        <v>3772063</v>
      </c>
      <c r="AB2518">
        <v>130012</v>
      </c>
      <c r="AC2518" t="s">
        <v>34458</v>
      </c>
      <c r="AD2518" t="s">
        <v>6</v>
      </c>
      <c r="AE2518">
        <v>60</v>
      </c>
      <c r="AF2518">
        <v>2</v>
      </c>
      <c r="AH2518" t="s">
        <v>15291</v>
      </c>
      <c r="AI2518" t="s">
        <v>34611</v>
      </c>
      <c r="AJ2518" t="s">
        <v>34610</v>
      </c>
      <c r="AK2518" t="s">
        <v>34609</v>
      </c>
      <c r="AL2518">
        <v>1</v>
      </c>
      <c r="AM2518" s="5">
        <f t="shared" si="314"/>
        <v>0.125</v>
      </c>
      <c r="AN2518" s="4">
        <f t="shared" si="319"/>
        <v>1.893222264293828E-4</v>
      </c>
      <c r="AO2518" s="3"/>
      <c r="AP2518">
        <v>0</v>
      </c>
      <c r="AR2518" t="s">
        <v>1</v>
      </c>
      <c r="AT2518" s="2">
        <v>2.3330000000000002</v>
      </c>
      <c r="AU2518" s="1">
        <f t="shared" si="315"/>
        <v>0.41303665139019607</v>
      </c>
      <c r="AV2518" s="1">
        <f t="shared" si="316"/>
        <v>0.30043538603383668</v>
      </c>
      <c r="AW2518" s="1">
        <f t="shared" si="317"/>
        <v>0.18783412067747732</v>
      </c>
    </row>
    <row r="2519" spans="1:49" x14ac:dyDescent="0.2">
      <c r="A2519">
        <v>2517</v>
      </c>
      <c r="B2519" t="s">
        <v>34608</v>
      </c>
      <c r="C2519" t="s">
        <v>34607</v>
      </c>
      <c r="F2519" t="s">
        <v>34606</v>
      </c>
      <c r="G2519" t="s">
        <v>17</v>
      </c>
      <c r="H2519" t="s">
        <v>16</v>
      </c>
      <c r="I2519" t="s">
        <v>34605</v>
      </c>
      <c r="J2519" t="s">
        <v>34604</v>
      </c>
      <c r="K2519" t="s">
        <v>34603</v>
      </c>
      <c r="L2519" t="s">
        <v>34602</v>
      </c>
      <c r="M2519" t="s">
        <v>34601</v>
      </c>
      <c r="N2519">
        <v>28</v>
      </c>
      <c r="O2519" t="s">
        <v>34600</v>
      </c>
      <c r="P2519" t="s">
        <v>34599</v>
      </c>
      <c r="Q2519" t="s">
        <v>34598</v>
      </c>
      <c r="R2519" s="7">
        <v>41640</v>
      </c>
      <c r="S2519" s="8">
        <f t="shared" si="312"/>
        <v>2014</v>
      </c>
      <c r="T2519" s="8">
        <v>2014</v>
      </c>
      <c r="U2519" s="8">
        <f t="shared" si="313"/>
        <v>8</v>
      </c>
      <c r="V2519" s="7">
        <v>41852</v>
      </c>
      <c r="W2519" t="s">
        <v>10998</v>
      </c>
      <c r="X2519" s="2">
        <v>2.137</v>
      </c>
      <c r="Y2519" s="6">
        <f t="shared" si="318"/>
        <v>5.7045994500947654E-2</v>
      </c>
      <c r="AA2519">
        <v>46361</v>
      </c>
      <c r="AB2519">
        <v>26750</v>
      </c>
      <c r="AC2519">
        <v>14320746</v>
      </c>
      <c r="AD2519" t="s">
        <v>6</v>
      </c>
      <c r="AE2519">
        <v>568</v>
      </c>
      <c r="AG2519" t="s">
        <v>34597</v>
      </c>
      <c r="AI2519" t="s">
        <v>34596</v>
      </c>
      <c r="AJ2519" t="s">
        <v>34595</v>
      </c>
      <c r="AK2519" t="s">
        <v>34594</v>
      </c>
      <c r="AL2519">
        <v>52</v>
      </c>
      <c r="AM2519" s="5">
        <f t="shared" si="314"/>
        <v>6.5</v>
      </c>
      <c r="AN2519" s="4">
        <f t="shared" si="319"/>
        <v>9.8447557743279058E-3</v>
      </c>
      <c r="AO2519" s="3"/>
      <c r="AP2519">
        <v>1</v>
      </c>
      <c r="AR2519" t="s">
        <v>1</v>
      </c>
      <c r="AT2519" s="2" t="s">
        <v>0</v>
      </c>
      <c r="AU2519" s="1">
        <f t="shared" si="315"/>
        <v>4.2885622882961725</v>
      </c>
      <c r="AV2519" s="1">
        <f t="shared" si="316"/>
        <v>3.3445375137637781</v>
      </c>
      <c r="AW2519" s="1">
        <f t="shared" si="317"/>
        <v>2.4005127392313828</v>
      </c>
    </row>
    <row r="2520" spans="1:49" x14ac:dyDescent="0.2">
      <c r="A2520">
        <v>2518</v>
      </c>
      <c r="B2520" t="s">
        <v>34593</v>
      </c>
      <c r="C2520" t="s">
        <v>34592</v>
      </c>
      <c r="F2520" t="s">
        <v>34591</v>
      </c>
      <c r="G2520" t="s">
        <v>17</v>
      </c>
      <c r="H2520" t="s">
        <v>16</v>
      </c>
      <c r="I2520" t="s">
        <v>34590</v>
      </c>
      <c r="J2520">
        <v>60027313</v>
      </c>
      <c r="K2520" t="s">
        <v>34589</v>
      </c>
      <c r="L2520" t="s">
        <v>1247</v>
      </c>
      <c r="M2520" t="s">
        <v>309</v>
      </c>
      <c r="N2520">
        <v>3</v>
      </c>
      <c r="O2520" t="s">
        <v>34588</v>
      </c>
      <c r="P2520" t="s">
        <v>34587</v>
      </c>
      <c r="Q2520" t="s">
        <v>34586</v>
      </c>
      <c r="R2520" s="7">
        <v>41640</v>
      </c>
      <c r="S2520" s="8">
        <f t="shared" si="312"/>
        <v>2014</v>
      </c>
      <c r="T2520" s="8">
        <v>2014</v>
      </c>
      <c r="U2520" s="8">
        <f t="shared" si="313"/>
        <v>8</v>
      </c>
      <c r="V2520" s="7">
        <v>2014</v>
      </c>
      <c r="W2520" t="s">
        <v>34585</v>
      </c>
      <c r="X2520" s="2">
        <v>0.246</v>
      </c>
      <c r="Y2520" s="6">
        <f t="shared" si="318"/>
        <v>6.5668295026827901E-3</v>
      </c>
      <c r="AA2520">
        <v>3854213</v>
      </c>
      <c r="AB2520">
        <v>3300147407</v>
      </c>
      <c r="AC2520">
        <v>13488147</v>
      </c>
      <c r="AD2520" t="s">
        <v>6</v>
      </c>
      <c r="AE2520">
        <v>134</v>
      </c>
      <c r="AF2520">
        <v>8</v>
      </c>
      <c r="AH2520" t="s">
        <v>34584</v>
      </c>
      <c r="AI2520" t="s">
        <v>34583</v>
      </c>
      <c r="AJ2520" t="s">
        <v>34582</v>
      </c>
      <c r="AK2520" t="s">
        <v>34581</v>
      </c>
      <c r="AL2520">
        <v>0</v>
      </c>
      <c r="AM2520" s="5">
        <f t="shared" si="314"/>
        <v>0</v>
      </c>
      <c r="AN2520" s="4">
        <f t="shared" si="319"/>
        <v>0</v>
      </c>
      <c r="AO2520" s="3"/>
      <c r="AP2520">
        <v>0</v>
      </c>
      <c r="AR2520" t="s">
        <v>1</v>
      </c>
      <c r="AT2520" s="2" t="s">
        <v>0</v>
      </c>
      <c r="AU2520" s="1">
        <f t="shared" si="315"/>
        <v>0.45967806518779525</v>
      </c>
      <c r="AV2520" s="1">
        <f t="shared" si="316"/>
        <v>0.32834147513413953</v>
      </c>
      <c r="AW2520" s="1">
        <f t="shared" si="317"/>
        <v>0.19700488508048369</v>
      </c>
    </row>
    <row r="2521" spans="1:49" x14ac:dyDescent="0.2">
      <c r="A2521">
        <v>2519</v>
      </c>
      <c r="B2521" t="s">
        <v>34580</v>
      </c>
      <c r="C2521" t="s">
        <v>34579</v>
      </c>
      <c r="F2521" t="s">
        <v>34578</v>
      </c>
      <c r="G2521" t="s">
        <v>17</v>
      </c>
      <c r="H2521" t="s">
        <v>16</v>
      </c>
      <c r="I2521" t="s">
        <v>34577</v>
      </c>
      <c r="J2521" t="s">
        <v>34576</v>
      </c>
      <c r="K2521" t="s">
        <v>34575</v>
      </c>
      <c r="L2521" t="s">
        <v>34574</v>
      </c>
      <c r="M2521" t="s">
        <v>857</v>
      </c>
      <c r="N2521">
        <v>3</v>
      </c>
      <c r="O2521" t="s">
        <v>34573</v>
      </c>
      <c r="P2521" t="s">
        <v>34572</v>
      </c>
      <c r="Q2521" t="s">
        <v>34571</v>
      </c>
      <c r="R2521" s="7">
        <v>41640</v>
      </c>
      <c r="S2521" s="8">
        <f t="shared" si="312"/>
        <v>2014</v>
      </c>
      <c r="T2521" s="8">
        <v>2014</v>
      </c>
      <c r="U2521" s="8">
        <f t="shared" si="313"/>
        <v>8</v>
      </c>
      <c r="V2521" s="7">
        <v>2014</v>
      </c>
      <c r="W2521" t="s">
        <v>34459</v>
      </c>
      <c r="X2521" s="2">
        <v>0.218</v>
      </c>
      <c r="Y2521" s="6">
        <f t="shared" si="318"/>
        <v>5.8193854942473512E-3</v>
      </c>
      <c r="AA2521">
        <v>3772063</v>
      </c>
      <c r="AB2521">
        <v>130012</v>
      </c>
      <c r="AC2521" t="s">
        <v>34458</v>
      </c>
      <c r="AD2521" t="s">
        <v>6</v>
      </c>
      <c r="AE2521">
        <v>60</v>
      </c>
      <c r="AF2521">
        <v>2</v>
      </c>
      <c r="AH2521" t="s">
        <v>34570</v>
      </c>
      <c r="AI2521" t="s">
        <v>34569</v>
      </c>
      <c r="AJ2521" t="s">
        <v>34568</v>
      </c>
      <c r="AK2521" t="s">
        <v>34567</v>
      </c>
      <c r="AL2521">
        <v>10</v>
      </c>
      <c r="AM2521" s="5">
        <f t="shared" si="314"/>
        <v>1.25</v>
      </c>
      <c r="AN2521" s="4">
        <f t="shared" si="319"/>
        <v>1.8932222642938281E-3</v>
      </c>
      <c r="AO2521" s="3"/>
      <c r="AP2521">
        <v>0</v>
      </c>
      <c r="AR2521" t="s">
        <v>1</v>
      </c>
      <c r="AT2521" s="2">
        <v>2.3330000000000002</v>
      </c>
      <c r="AU2521" s="1">
        <f t="shared" si="315"/>
        <v>0.46415365252612945</v>
      </c>
      <c r="AV2521" s="1">
        <f t="shared" si="316"/>
        <v>0.38563038792705895</v>
      </c>
      <c r="AW2521" s="1">
        <f t="shared" si="317"/>
        <v>0.30710712332798851</v>
      </c>
    </row>
    <row r="2522" spans="1:49" x14ac:dyDescent="0.2">
      <c r="A2522">
        <v>2520</v>
      </c>
      <c r="B2522" t="s">
        <v>34566</v>
      </c>
      <c r="C2522" t="s">
        <v>34565</v>
      </c>
      <c r="F2522" t="s">
        <v>34564</v>
      </c>
      <c r="G2522" t="s">
        <v>17</v>
      </c>
      <c r="H2522" t="s">
        <v>16</v>
      </c>
      <c r="I2522" t="s">
        <v>34563</v>
      </c>
      <c r="J2522" t="s">
        <v>34562</v>
      </c>
      <c r="K2522" t="s">
        <v>34561</v>
      </c>
      <c r="L2522" t="s">
        <v>34560</v>
      </c>
      <c r="M2522" t="s">
        <v>900</v>
      </c>
      <c r="N2522">
        <v>3</v>
      </c>
      <c r="O2522" t="s">
        <v>34559</v>
      </c>
      <c r="P2522" t="s">
        <v>34558</v>
      </c>
      <c r="Q2522" t="s">
        <v>34557</v>
      </c>
      <c r="R2522" s="7">
        <v>41640</v>
      </c>
      <c r="S2522" s="8">
        <f t="shared" si="312"/>
        <v>2014</v>
      </c>
      <c r="T2522" s="8">
        <v>2014</v>
      </c>
      <c r="U2522" s="8">
        <f t="shared" si="313"/>
        <v>8</v>
      </c>
      <c r="V2522" s="7">
        <v>41852</v>
      </c>
      <c r="W2522" t="s">
        <v>3970</v>
      </c>
      <c r="X2522" s="2">
        <v>1.468</v>
      </c>
      <c r="Y2522" s="6">
        <f t="shared" si="318"/>
        <v>3.9187421585115186E-2</v>
      </c>
      <c r="AA2522">
        <v>906778</v>
      </c>
      <c r="AB2522">
        <v>18931</v>
      </c>
      <c r="AD2522" t="s">
        <v>6</v>
      </c>
      <c r="AE2522">
        <v>62</v>
      </c>
      <c r="AF2522">
        <v>8</v>
      </c>
      <c r="AG2522">
        <v>6862895</v>
      </c>
      <c r="AH2522" t="s">
        <v>34556</v>
      </c>
      <c r="AI2522" t="s">
        <v>34555</v>
      </c>
      <c r="AJ2522" t="s">
        <v>34554</v>
      </c>
      <c r="AK2522" t="s">
        <v>34553</v>
      </c>
      <c r="AL2522">
        <v>40</v>
      </c>
      <c r="AM2522" s="5">
        <f t="shared" si="314"/>
        <v>5</v>
      </c>
      <c r="AN2522" s="4">
        <f t="shared" si="319"/>
        <v>7.5728890571753124E-3</v>
      </c>
      <c r="AO2522" s="3"/>
      <c r="AP2522">
        <v>0</v>
      </c>
      <c r="AR2522" t="s">
        <v>1</v>
      </c>
      <c r="AT2522" s="2">
        <v>5.0830000000000002</v>
      </c>
      <c r="AU2522" s="1">
        <f t="shared" si="315"/>
        <v>2.9703061826733221</v>
      </c>
      <c r="AV2522" s="1">
        <f t="shared" si="316"/>
        <v>2.3380155321145248</v>
      </c>
      <c r="AW2522" s="1">
        <f t="shared" si="317"/>
        <v>1.7057248815557275</v>
      </c>
    </row>
    <row r="2523" spans="1:49" x14ac:dyDescent="0.2">
      <c r="A2523">
        <v>2521</v>
      </c>
      <c r="B2523" t="s">
        <v>34552</v>
      </c>
      <c r="F2523" t="s">
        <v>34551</v>
      </c>
      <c r="G2523" t="s">
        <v>17</v>
      </c>
      <c r="H2523" t="s">
        <v>16</v>
      </c>
      <c r="I2523" t="s">
        <v>34550</v>
      </c>
      <c r="J2523" t="s">
        <v>34549</v>
      </c>
      <c r="K2523" t="s">
        <v>34548</v>
      </c>
      <c r="L2523" t="s">
        <v>34547</v>
      </c>
      <c r="M2523" t="s">
        <v>34546</v>
      </c>
      <c r="N2523">
        <v>3</v>
      </c>
      <c r="O2523" t="s">
        <v>34545</v>
      </c>
      <c r="P2523" t="s">
        <v>34544</v>
      </c>
      <c r="Q2523" t="s">
        <v>34543</v>
      </c>
      <c r="R2523" s="7">
        <v>41640</v>
      </c>
      <c r="S2523" s="8">
        <f t="shared" si="312"/>
        <v>2014</v>
      </c>
      <c r="T2523" s="8">
        <v>2014</v>
      </c>
      <c r="U2523" s="8">
        <f t="shared" si="313"/>
        <v>8</v>
      </c>
      <c r="V2523" s="7">
        <v>41671</v>
      </c>
      <c r="W2523" t="s">
        <v>26106</v>
      </c>
      <c r="X2523" s="2">
        <v>0.253</v>
      </c>
      <c r="Y2523" s="6">
        <f t="shared" si="318"/>
        <v>6.75369050479165E-3</v>
      </c>
      <c r="AA2523">
        <v>20395086</v>
      </c>
      <c r="AB2523">
        <v>21100331506</v>
      </c>
      <c r="AC2523">
        <v>25332929</v>
      </c>
      <c r="AD2523" t="s">
        <v>6</v>
      </c>
      <c r="AE2523">
        <v>4</v>
      </c>
      <c r="AF2523">
        <v>1</v>
      </c>
      <c r="AH2523" s="9">
        <v>41487</v>
      </c>
      <c r="AI2523" t="s">
        <v>34542</v>
      </c>
      <c r="AJ2523" t="s">
        <v>34541</v>
      </c>
      <c r="AK2523" t="s">
        <v>34540</v>
      </c>
      <c r="AL2523">
        <v>0</v>
      </c>
      <c r="AM2523" s="5">
        <f t="shared" si="314"/>
        <v>0</v>
      </c>
      <c r="AN2523" s="4">
        <f t="shared" si="319"/>
        <v>0</v>
      </c>
      <c r="AO2523" s="3"/>
      <c r="AP2523">
        <v>0</v>
      </c>
      <c r="AR2523" t="s">
        <v>1</v>
      </c>
      <c r="AT2523" s="2" t="s">
        <v>0</v>
      </c>
      <c r="AU2523" s="1">
        <f t="shared" si="315"/>
        <v>0.47275833533541545</v>
      </c>
      <c r="AV2523" s="1">
        <f t="shared" si="316"/>
        <v>0.33768452523958248</v>
      </c>
      <c r="AW2523" s="1">
        <f t="shared" si="317"/>
        <v>0.20261071514374951</v>
      </c>
    </row>
    <row r="2524" spans="1:49" x14ac:dyDescent="0.2">
      <c r="A2524">
        <v>2522</v>
      </c>
      <c r="B2524" t="s">
        <v>34539</v>
      </c>
      <c r="E2524">
        <v>24287453</v>
      </c>
      <c r="F2524" t="s">
        <v>34538</v>
      </c>
      <c r="G2524" t="s">
        <v>17</v>
      </c>
      <c r="H2524" t="s">
        <v>16</v>
      </c>
      <c r="I2524" t="s">
        <v>1262</v>
      </c>
      <c r="J2524">
        <v>60011047</v>
      </c>
      <c r="K2524" t="s">
        <v>1261</v>
      </c>
      <c r="L2524" t="s">
        <v>1260</v>
      </c>
      <c r="M2524" t="s">
        <v>309</v>
      </c>
      <c r="N2524">
        <v>2</v>
      </c>
      <c r="O2524" t="s">
        <v>1259</v>
      </c>
      <c r="P2524" t="s">
        <v>1258</v>
      </c>
      <c r="Q2524" t="s">
        <v>1257</v>
      </c>
      <c r="R2524" s="7">
        <v>41640</v>
      </c>
      <c r="S2524" s="8">
        <f t="shared" si="312"/>
        <v>2014</v>
      </c>
      <c r="T2524" s="8">
        <v>2014</v>
      </c>
      <c r="U2524" s="8">
        <f t="shared" si="313"/>
        <v>8</v>
      </c>
      <c r="V2524" s="7">
        <v>41640</v>
      </c>
      <c r="W2524" t="s">
        <v>34537</v>
      </c>
      <c r="X2524" s="2" t="s">
        <v>0</v>
      </c>
      <c r="Y2524" s="6" t="e">
        <f t="shared" si="318"/>
        <v>#VALUE!</v>
      </c>
      <c r="AB2524">
        <v>20487</v>
      </c>
      <c r="AC2524">
        <v>18791611</v>
      </c>
      <c r="AD2524" t="s">
        <v>6</v>
      </c>
      <c r="AE2524">
        <v>60</v>
      </c>
      <c r="AH2524" t="s">
        <v>34536</v>
      </c>
      <c r="AI2524" t="s">
        <v>34535</v>
      </c>
      <c r="AK2524" t="s">
        <v>34534</v>
      </c>
      <c r="AL2524">
        <v>3</v>
      </c>
      <c r="AM2524" s="5">
        <f t="shared" si="314"/>
        <v>0.375</v>
      </c>
      <c r="AN2524" s="4">
        <f t="shared" si="319"/>
        <v>5.6796667928814845E-4</v>
      </c>
      <c r="AO2524" s="3"/>
      <c r="AP2524">
        <v>0</v>
      </c>
      <c r="AR2524" t="s">
        <v>1</v>
      </c>
      <c r="AT2524" s="2">
        <v>2.3540000000000001</v>
      </c>
      <c r="AU2524" s="1" t="e">
        <f t="shared" si="315"/>
        <v>#VALUE!</v>
      </c>
      <c r="AV2524" s="1" t="e">
        <f t="shared" si="316"/>
        <v>#VALUE!</v>
      </c>
      <c r="AW2524" s="1" t="e">
        <f t="shared" si="317"/>
        <v>#VALUE!</v>
      </c>
    </row>
    <row r="2525" spans="1:49" x14ac:dyDescent="0.2">
      <c r="A2525">
        <v>2523</v>
      </c>
      <c r="B2525" t="s">
        <v>34533</v>
      </c>
      <c r="F2525" t="s">
        <v>34532</v>
      </c>
      <c r="G2525" t="s">
        <v>17</v>
      </c>
      <c r="H2525" t="s">
        <v>16</v>
      </c>
      <c r="I2525" t="s">
        <v>34531</v>
      </c>
      <c r="J2525">
        <v>60071161</v>
      </c>
      <c r="K2525" t="s">
        <v>34530</v>
      </c>
      <c r="L2525" t="s">
        <v>34529</v>
      </c>
      <c r="M2525" t="s">
        <v>21903</v>
      </c>
      <c r="N2525">
        <v>3</v>
      </c>
      <c r="O2525" t="s">
        <v>34528</v>
      </c>
      <c r="P2525" t="s">
        <v>34527</v>
      </c>
      <c r="Q2525" t="s">
        <v>34526</v>
      </c>
      <c r="R2525" s="7">
        <v>41640</v>
      </c>
      <c r="S2525" s="8">
        <f t="shared" si="312"/>
        <v>2014</v>
      </c>
      <c r="T2525" s="8">
        <v>2014</v>
      </c>
      <c r="U2525" s="8">
        <f t="shared" si="313"/>
        <v>8</v>
      </c>
      <c r="V2525" s="7">
        <v>41671</v>
      </c>
      <c r="W2525" t="s">
        <v>26106</v>
      </c>
      <c r="X2525" s="2">
        <v>0.253</v>
      </c>
      <c r="Y2525" s="6">
        <f t="shared" si="318"/>
        <v>6.75369050479165E-3</v>
      </c>
      <c r="AA2525">
        <v>20395086</v>
      </c>
      <c r="AB2525">
        <v>21100331506</v>
      </c>
      <c r="AC2525">
        <v>25332929</v>
      </c>
      <c r="AD2525" t="s">
        <v>6</v>
      </c>
      <c r="AE2525">
        <v>4</v>
      </c>
      <c r="AF2525">
        <v>1</v>
      </c>
      <c r="AH2525" s="10">
        <v>44378</v>
      </c>
      <c r="AI2525" t="s">
        <v>34525</v>
      </c>
      <c r="AJ2525" t="s">
        <v>34524</v>
      </c>
      <c r="AK2525" t="s">
        <v>34523</v>
      </c>
      <c r="AL2525">
        <v>3</v>
      </c>
      <c r="AM2525" s="5">
        <f t="shared" si="314"/>
        <v>0.375</v>
      </c>
      <c r="AN2525" s="4">
        <f t="shared" si="319"/>
        <v>5.6796667928814845E-4</v>
      </c>
      <c r="AO2525" s="3"/>
      <c r="AP2525">
        <v>0</v>
      </c>
      <c r="AR2525" t="s">
        <v>1</v>
      </c>
      <c r="AT2525" s="2" t="s">
        <v>0</v>
      </c>
      <c r="AU2525" s="1">
        <f t="shared" si="315"/>
        <v>0.48979733571405992</v>
      </c>
      <c r="AV2525" s="1">
        <f t="shared" si="316"/>
        <v>0.36608285920398992</v>
      </c>
      <c r="AW2525" s="1">
        <f t="shared" si="317"/>
        <v>0.24236838269391989</v>
      </c>
    </row>
    <row r="2526" spans="1:49" x14ac:dyDescent="0.2">
      <c r="A2526">
        <v>2524</v>
      </c>
      <c r="B2526" t="s">
        <v>34522</v>
      </c>
      <c r="C2526" t="s">
        <v>34521</v>
      </c>
      <c r="E2526">
        <v>25008325</v>
      </c>
      <c r="F2526" t="s">
        <v>34520</v>
      </c>
      <c r="G2526" t="s">
        <v>17</v>
      </c>
      <c r="H2526" t="s">
        <v>16</v>
      </c>
      <c r="I2526" t="s">
        <v>34519</v>
      </c>
      <c r="J2526">
        <v>60007566</v>
      </c>
      <c r="K2526" t="s">
        <v>34518</v>
      </c>
      <c r="L2526" t="s">
        <v>34517</v>
      </c>
      <c r="M2526" t="s">
        <v>76</v>
      </c>
      <c r="N2526">
        <v>3</v>
      </c>
      <c r="O2526" t="s">
        <v>34516</v>
      </c>
      <c r="P2526" t="s">
        <v>34515</v>
      </c>
      <c r="Q2526" t="s">
        <v>34514</v>
      </c>
      <c r="R2526" s="7">
        <v>41640</v>
      </c>
      <c r="S2526" s="8">
        <f t="shared" si="312"/>
        <v>2014</v>
      </c>
      <c r="T2526" s="8">
        <v>2014</v>
      </c>
      <c r="U2526" s="8">
        <f t="shared" si="313"/>
        <v>8</v>
      </c>
      <c r="V2526" s="7">
        <v>2014</v>
      </c>
      <c r="W2526" t="s">
        <v>34513</v>
      </c>
      <c r="X2526" s="2">
        <v>2.3610000000000002</v>
      </c>
      <c r="Y2526" s="6">
        <f t="shared" si="318"/>
        <v>6.3025546568431179E-2</v>
      </c>
      <c r="AA2526">
        <v>219258</v>
      </c>
      <c r="AB2526">
        <v>17592</v>
      </c>
      <c r="AC2526" t="s">
        <v>34512</v>
      </c>
      <c r="AD2526" t="s">
        <v>6</v>
      </c>
      <c r="AE2526">
        <v>289</v>
      </c>
      <c r="AF2526">
        <v>34</v>
      </c>
      <c r="AH2526" t="s">
        <v>34511</v>
      </c>
      <c r="AI2526" t="s">
        <v>34510</v>
      </c>
      <c r="AK2526" t="s">
        <v>34509</v>
      </c>
      <c r="AL2526">
        <v>11</v>
      </c>
      <c r="AM2526" s="5">
        <f t="shared" si="314"/>
        <v>1.375</v>
      </c>
      <c r="AN2526" s="4">
        <f t="shared" si="319"/>
        <v>2.0825444907232107E-3</v>
      </c>
      <c r="AO2526" s="3"/>
      <c r="AP2526">
        <v>1</v>
      </c>
      <c r="AR2526" t="s">
        <v>1</v>
      </c>
      <c r="AT2526" s="2">
        <v>5.157</v>
      </c>
      <c r="AU2526" s="1">
        <f t="shared" si="315"/>
        <v>4.4742645945118786</v>
      </c>
      <c r="AV2526" s="1">
        <f t="shared" si="316"/>
        <v>3.2554045529577191</v>
      </c>
      <c r="AW2526" s="1">
        <f t="shared" si="317"/>
        <v>2.0365445114035601</v>
      </c>
    </row>
    <row r="2527" spans="1:49" x14ac:dyDescent="0.2">
      <c r="A2527">
        <v>2525</v>
      </c>
      <c r="B2527" t="s">
        <v>34508</v>
      </c>
      <c r="C2527" t="s">
        <v>34507</v>
      </c>
      <c r="F2527" t="s">
        <v>34506</v>
      </c>
      <c r="G2527" t="s">
        <v>17</v>
      </c>
      <c r="H2527" t="s">
        <v>16</v>
      </c>
      <c r="I2527" t="s">
        <v>904</v>
      </c>
      <c r="J2527" t="s">
        <v>34505</v>
      </c>
      <c r="K2527" t="s">
        <v>34504</v>
      </c>
      <c r="L2527" t="s">
        <v>14249</v>
      </c>
      <c r="M2527" t="s">
        <v>900</v>
      </c>
      <c r="N2527">
        <v>4</v>
      </c>
      <c r="O2527" t="s">
        <v>34503</v>
      </c>
      <c r="P2527" t="s">
        <v>34502</v>
      </c>
      <c r="Q2527" t="s">
        <v>34501</v>
      </c>
      <c r="R2527" s="7">
        <v>41640</v>
      </c>
      <c r="S2527" s="8">
        <f t="shared" si="312"/>
        <v>2014</v>
      </c>
      <c r="T2527" s="8">
        <v>2014</v>
      </c>
      <c r="U2527" s="8">
        <f t="shared" si="313"/>
        <v>8</v>
      </c>
      <c r="V2527" s="7">
        <v>41852</v>
      </c>
      <c r="W2527" t="s">
        <v>3970</v>
      </c>
      <c r="X2527" s="2">
        <v>1.468</v>
      </c>
      <c r="Y2527" s="6">
        <f t="shared" si="318"/>
        <v>3.9187421585115186E-2</v>
      </c>
      <c r="AA2527">
        <v>906778</v>
      </c>
      <c r="AB2527">
        <v>18931</v>
      </c>
      <c r="AD2527" t="s">
        <v>6</v>
      </c>
      <c r="AE2527">
        <v>62</v>
      </c>
      <c r="AF2527">
        <v>8</v>
      </c>
      <c r="AG2527">
        <v>6853325</v>
      </c>
      <c r="AH2527" t="s">
        <v>34500</v>
      </c>
      <c r="AI2527" t="s">
        <v>34499</v>
      </c>
      <c r="AJ2527" t="s">
        <v>34498</v>
      </c>
      <c r="AK2527" t="s">
        <v>34497</v>
      </c>
      <c r="AL2527">
        <v>9</v>
      </c>
      <c r="AM2527" s="5">
        <f t="shared" si="314"/>
        <v>1.125</v>
      </c>
      <c r="AN2527" s="4">
        <f t="shared" si="319"/>
        <v>1.7039000378644452E-3</v>
      </c>
      <c r="AO2527" s="3"/>
      <c r="AP2527">
        <v>0</v>
      </c>
      <c r="AR2527" t="s">
        <v>1</v>
      </c>
      <c r="AT2527" s="2">
        <v>5.0830000000000002</v>
      </c>
      <c r="AU2527" s="1">
        <f t="shared" si="315"/>
        <v>2.7942365120939958</v>
      </c>
      <c r="AV2527" s="1">
        <f t="shared" si="316"/>
        <v>2.0445660811489814</v>
      </c>
      <c r="AW2527" s="1">
        <f t="shared" si="317"/>
        <v>1.2948956502039668</v>
      </c>
    </row>
    <row r="2528" spans="1:49" x14ac:dyDescent="0.2">
      <c r="A2528">
        <v>2526</v>
      </c>
      <c r="B2528" t="s">
        <v>34496</v>
      </c>
      <c r="C2528" t="s">
        <v>34495</v>
      </c>
      <c r="F2528" t="s">
        <v>34494</v>
      </c>
      <c r="G2528" t="s">
        <v>17</v>
      </c>
      <c r="H2528" t="s">
        <v>16</v>
      </c>
      <c r="I2528" t="s">
        <v>27185</v>
      </c>
      <c r="J2528" t="s">
        <v>34493</v>
      </c>
      <c r="K2528" t="s">
        <v>34492</v>
      </c>
      <c r="L2528" t="s">
        <v>34491</v>
      </c>
      <c r="M2528" t="s">
        <v>5695</v>
      </c>
      <c r="N2528">
        <v>4</v>
      </c>
      <c r="O2528" t="s">
        <v>34490</v>
      </c>
      <c r="P2528" t="s">
        <v>34489</v>
      </c>
      <c r="Q2528" t="s">
        <v>34488</v>
      </c>
      <c r="R2528" s="7">
        <v>41640</v>
      </c>
      <c r="S2528" s="8">
        <f t="shared" si="312"/>
        <v>2014</v>
      </c>
      <c r="T2528" s="8">
        <v>2014</v>
      </c>
      <c r="U2528" s="8">
        <f t="shared" si="313"/>
        <v>8</v>
      </c>
      <c r="V2528" s="7">
        <v>41791</v>
      </c>
      <c r="W2528" t="s">
        <v>15791</v>
      </c>
      <c r="X2528" s="2">
        <v>0.371</v>
      </c>
      <c r="Y2528" s="6">
        <f t="shared" si="318"/>
        <v>9.9036331117695747E-3</v>
      </c>
      <c r="AA2528">
        <v>10618309</v>
      </c>
      <c r="AB2528">
        <v>17903</v>
      </c>
      <c r="AC2528">
        <v>16083385</v>
      </c>
      <c r="AD2528" t="s">
        <v>6</v>
      </c>
      <c r="AE2528">
        <v>50</v>
      </c>
      <c r="AF2528">
        <v>6</v>
      </c>
      <c r="AH2528" t="s">
        <v>34487</v>
      </c>
      <c r="AI2528" t="s">
        <v>34486</v>
      </c>
      <c r="AJ2528" t="s">
        <v>34485</v>
      </c>
      <c r="AK2528" t="s">
        <v>34484</v>
      </c>
      <c r="AL2528">
        <v>2</v>
      </c>
      <c r="AM2528" s="5">
        <f t="shared" si="314"/>
        <v>0.25</v>
      </c>
      <c r="AN2528" s="4">
        <f t="shared" si="319"/>
        <v>3.786444528587656E-4</v>
      </c>
      <c r="AO2528" s="3"/>
      <c r="AP2528">
        <v>0</v>
      </c>
      <c r="AR2528" t="s">
        <v>1</v>
      </c>
      <c r="AT2528" s="2" t="s">
        <v>0</v>
      </c>
      <c r="AU2528" s="1">
        <f t="shared" si="315"/>
        <v>0.70461365140963317</v>
      </c>
      <c r="AV2528" s="1">
        <f t="shared" si="316"/>
        <v>0.51411387823141697</v>
      </c>
      <c r="AW2528" s="1">
        <f t="shared" si="317"/>
        <v>0.32361410505320082</v>
      </c>
    </row>
    <row r="2529" spans="1:49" x14ac:dyDescent="0.2">
      <c r="A2529">
        <v>2527</v>
      </c>
      <c r="B2529" t="s">
        <v>34483</v>
      </c>
      <c r="C2529" t="s">
        <v>34482</v>
      </c>
      <c r="F2529" t="s">
        <v>34481</v>
      </c>
      <c r="G2529" t="s">
        <v>17</v>
      </c>
      <c r="H2529" t="s">
        <v>16</v>
      </c>
      <c r="I2529" t="s">
        <v>34480</v>
      </c>
      <c r="J2529" t="s">
        <v>34479</v>
      </c>
      <c r="K2529" t="s">
        <v>34478</v>
      </c>
      <c r="L2529" t="s">
        <v>34477</v>
      </c>
      <c r="M2529" t="s">
        <v>1390</v>
      </c>
      <c r="N2529">
        <v>4</v>
      </c>
      <c r="O2529" t="s">
        <v>34476</v>
      </c>
      <c r="P2529" t="s">
        <v>34475</v>
      </c>
      <c r="Q2529" t="s">
        <v>34474</v>
      </c>
      <c r="R2529" s="7">
        <v>41640</v>
      </c>
      <c r="S2529" s="8">
        <f t="shared" si="312"/>
        <v>2014</v>
      </c>
      <c r="T2529" s="8">
        <v>2014</v>
      </c>
      <c r="U2529" s="8">
        <f t="shared" si="313"/>
        <v>8</v>
      </c>
      <c r="V2529" s="7">
        <v>41852</v>
      </c>
      <c r="W2529" t="s">
        <v>3970</v>
      </c>
      <c r="X2529" s="2">
        <v>1.468</v>
      </c>
      <c r="Y2529" s="6">
        <f t="shared" si="318"/>
        <v>3.9187421585115186E-2</v>
      </c>
      <c r="AA2529">
        <v>906778</v>
      </c>
      <c r="AB2529">
        <v>18931</v>
      </c>
      <c r="AD2529" t="s">
        <v>6</v>
      </c>
      <c r="AE2529">
        <v>62</v>
      </c>
      <c r="AF2529">
        <v>8</v>
      </c>
      <c r="AG2529">
        <v>6841617</v>
      </c>
      <c r="AH2529" t="s">
        <v>34473</v>
      </c>
      <c r="AI2529" t="s">
        <v>34472</v>
      </c>
      <c r="AJ2529" t="s">
        <v>34471</v>
      </c>
      <c r="AK2529" t="s">
        <v>34470</v>
      </c>
      <c r="AL2529">
        <v>80</v>
      </c>
      <c r="AM2529" s="5">
        <f t="shared" si="314"/>
        <v>10</v>
      </c>
      <c r="AN2529" s="4">
        <f t="shared" si="319"/>
        <v>1.5145778114350625E-2</v>
      </c>
      <c r="AO2529" s="3"/>
      <c r="AP2529">
        <v>0</v>
      </c>
      <c r="AR2529" t="s">
        <v>1</v>
      </c>
      <c r="AT2529" s="2">
        <v>5.0830000000000002</v>
      </c>
      <c r="AU2529" s="1">
        <f t="shared" si="315"/>
        <v>3.1974928543885817</v>
      </c>
      <c r="AV2529" s="1">
        <f t="shared" si="316"/>
        <v>2.7166599849732904</v>
      </c>
      <c r="AW2529" s="1">
        <f t="shared" si="317"/>
        <v>2.2358271155579992</v>
      </c>
    </row>
    <row r="2530" spans="1:49" x14ac:dyDescent="0.2">
      <c r="A2530">
        <v>2528</v>
      </c>
      <c r="B2530" t="s">
        <v>34469</v>
      </c>
      <c r="C2530" t="s">
        <v>34468</v>
      </c>
      <c r="F2530" t="s">
        <v>34467</v>
      </c>
      <c r="G2530" t="s">
        <v>17</v>
      </c>
      <c r="H2530" t="s">
        <v>16</v>
      </c>
      <c r="I2530" t="s">
        <v>34466</v>
      </c>
      <c r="J2530" t="s">
        <v>34465</v>
      </c>
      <c r="K2530" t="s">
        <v>34464</v>
      </c>
      <c r="L2530" t="s">
        <v>34463</v>
      </c>
      <c r="M2530" t="s">
        <v>25451</v>
      </c>
      <c r="N2530">
        <v>5</v>
      </c>
      <c r="O2530" t="s">
        <v>34462</v>
      </c>
      <c r="P2530" t="s">
        <v>34461</v>
      </c>
      <c r="Q2530" t="s">
        <v>34460</v>
      </c>
      <c r="R2530" s="7">
        <v>41640</v>
      </c>
      <c r="S2530" s="8">
        <f t="shared" si="312"/>
        <v>2014</v>
      </c>
      <c r="T2530" s="8">
        <v>2014</v>
      </c>
      <c r="U2530" s="8">
        <f t="shared" si="313"/>
        <v>8</v>
      </c>
      <c r="V2530" s="7">
        <v>2014</v>
      </c>
      <c r="W2530" t="s">
        <v>34459</v>
      </c>
      <c r="X2530" s="2">
        <v>0.218</v>
      </c>
      <c r="Y2530" s="6">
        <f t="shared" si="318"/>
        <v>5.8193854942473512E-3</v>
      </c>
      <c r="AA2530">
        <v>3772063</v>
      </c>
      <c r="AB2530">
        <v>130012</v>
      </c>
      <c r="AC2530" t="s">
        <v>34458</v>
      </c>
      <c r="AD2530" t="s">
        <v>6</v>
      </c>
      <c r="AE2530">
        <v>60</v>
      </c>
      <c r="AF2530">
        <v>1</v>
      </c>
      <c r="AH2530" s="10">
        <v>44503</v>
      </c>
      <c r="AI2530" t="s">
        <v>34457</v>
      </c>
      <c r="AJ2530" t="s">
        <v>34456</v>
      </c>
      <c r="AK2530" t="s">
        <v>34455</v>
      </c>
      <c r="AL2530">
        <v>1</v>
      </c>
      <c r="AM2530" s="5">
        <f t="shared" si="314"/>
        <v>0.125</v>
      </c>
      <c r="AN2530" s="4">
        <f t="shared" si="319"/>
        <v>1.893222264293828E-4</v>
      </c>
      <c r="AO2530" s="3"/>
      <c r="AP2530">
        <v>1</v>
      </c>
      <c r="AQ2530" t="s">
        <v>34454</v>
      </c>
      <c r="AR2530" t="s">
        <v>1</v>
      </c>
      <c r="AS2530" t="s">
        <v>34453</v>
      </c>
      <c r="AT2530" s="2">
        <v>2.3330000000000002</v>
      </c>
      <c r="AU2530" s="1">
        <f t="shared" si="315"/>
        <v>0.41303665139019607</v>
      </c>
      <c r="AV2530" s="1">
        <f t="shared" si="316"/>
        <v>0.30043538603383668</v>
      </c>
      <c r="AW2530" s="1">
        <f t="shared" si="317"/>
        <v>0.18783412067747732</v>
      </c>
    </row>
    <row r="2531" spans="1:49" x14ac:dyDescent="0.2">
      <c r="A2531">
        <v>2529</v>
      </c>
      <c r="B2531" t="s">
        <v>34452</v>
      </c>
      <c r="C2531" t="s">
        <v>34451</v>
      </c>
      <c r="E2531">
        <v>25135936</v>
      </c>
      <c r="F2531" t="s">
        <v>34450</v>
      </c>
      <c r="G2531" t="s">
        <v>17</v>
      </c>
      <c r="H2531" t="s">
        <v>16</v>
      </c>
      <c r="I2531" t="s">
        <v>34449</v>
      </c>
      <c r="J2531" t="s">
        <v>34448</v>
      </c>
      <c r="K2531" t="s">
        <v>34447</v>
      </c>
      <c r="L2531" t="s">
        <v>34446</v>
      </c>
      <c r="M2531" t="s">
        <v>34445</v>
      </c>
      <c r="N2531">
        <v>18</v>
      </c>
      <c r="O2531" t="s">
        <v>34444</v>
      </c>
      <c r="P2531" t="s">
        <v>34443</v>
      </c>
      <c r="Q2531" t="s">
        <v>34442</v>
      </c>
      <c r="R2531" s="7">
        <v>41640</v>
      </c>
      <c r="S2531" s="8">
        <f t="shared" si="312"/>
        <v>2014</v>
      </c>
      <c r="T2531" s="8">
        <v>2014</v>
      </c>
      <c r="U2531" s="8">
        <f t="shared" si="313"/>
        <v>8</v>
      </c>
      <c r="V2531" s="7">
        <v>2014</v>
      </c>
      <c r="W2531" t="s">
        <v>34441</v>
      </c>
      <c r="X2531" s="2">
        <v>5.4139999999999997</v>
      </c>
      <c r="Y2531" s="6">
        <f t="shared" si="318"/>
        <v>0.14452363791676676</v>
      </c>
      <c r="AA2531">
        <v>219525</v>
      </c>
      <c r="AB2531">
        <v>18555</v>
      </c>
      <c r="AC2531">
        <v>15408140</v>
      </c>
      <c r="AD2531" t="s">
        <v>6</v>
      </c>
      <c r="AE2531">
        <v>206</v>
      </c>
      <c r="AF2531">
        <v>4</v>
      </c>
      <c r="AH2531" t="s">
        <v>34440</v>
      </c>
      <c r="AI2531" t="s">
        <v>34439</v>
      </c>
      <c r="AK2531" t="s">
        <v>34438</v>
      </c>
      <c r="AL2531">
        <v>26</v>
      </c>
      <c r="AM2531" s="5">
        <f t="shared" si="314"/>
        <v>3.25</v>
      </c>
      <c r="AN2531" s="4">
        <f t="shared" si="319"/>
        <v>4.9223778871639529E-3</v>
      </c>
      <c r="AO2531" s="3"/>
      <c r="AP2531">
        <v>1</v>
      </c>
      <c r="AR2531" t="s">
        <v>1</v>
      </c>
      <c r="AT2531" s="2">
        <v>10.539</v>
      </c>
      <c r="AU2531" s="1">
        <f t="shared" si="315"/>
        <v>10.26432599078859</v>
      </c>
      <c r="AV2531" s="1">
        <f t="shared" si="316"/>
        <v>7.4723007901965355</v>
      </c>
      <c r="AW2531" s="1">
        <f t="shared" si="317"/>
        <v>4.6802755896044799</v>
      </c>
    </row>
    <row r="2532" spans="1:49" x14ac:dyDescent="0.2">
      <c r="A2532">
        <v>2530</v>
      </c>
      <c r="B2532" t="s">
        <v>34437</v>
      </c>
      <c r="F2532" t="s">
        <v>34436</v>
      </c>
      <c r="G2532" t="s">
        <v>17</v>
      </c>
      <c r="H2532" t="s">
        <v>16</v>
      </c>
      <c r="I2532" t="s">
        <v>34435</v>
      </c>
      <c r="J2532">
        <v>60000906</v>
      </c>
      <c r="K2532" t="s">
        <v>13417</v>
      </c>
      <c r="L2532" t="s">
        <v>13416</v>
      </c>
      <c r="M2532" t="s">
        <v>943</v>
      </c>
      <c r="N2532">
        <v>6</v>
      </c>
      <c r="O2532" t="s">
        <v>34434</v>
      </c>
      <c r="P2532" t="s">
        <v>34433</v>
      </c>
      <c r="Q2532" t="s">
        <v>34432</v>
      </c>
      <c r="R2532" s="7">
        <v>41640</v>
      </c>
      <c r="S2532" s="8">
        <f t="shared" si="312"/>
        <v>2014</v>
      </c>
      <c r="T2532" s="8">
        <v>2014</v>
      </c>
      <c r="U2532" s="8">
        <f t="shared" si="313"/>
        <v>8</v>
      </c>
      <c r="V2532" s="7">
        <v>2014</v>
      </c>
      <c r="W2532" t="s">
        <v>5936</v>
      </c>
      <c r="X2532" s="2" t="s">
        <v>0</v>
      </c>
      <c r="Y2532" s="6" t="e">
        <f t="shared" si="318"/>
        <v>#VALUE!</v>
      </c>
      <c r="AB2532">
        <v>15642</v>
      </c>
      <c r="AC2532">
        <v>10893032</v>
      </c>
      <c r="AD2532" t="s">
        <v>6</v>
      </c>
      <c r="AE2532" t="s">
        <v>34431</v>
      </c>
      <c r="AH2532" t="s">
        <v>34430</v>
      </c>
      <c r="AI2532" t="s">
        <v>34429</v>
      </c>
      <c r="AJ2532" t="s">
        <v>34428</v>
      </c>
      <c r="AK2532" t="s">
        <v>34427</v>
      </c>
      <c r="AL2532">
        <v>3</v>
      </c>
      <c r="AM2532" s="5">
        <f t="shared" si="314"/>
        <v>0.375</v>
      </c>
      <c r="AN2532" s="4">
        <f t="shared" si="319"/>
        <v>5.6796667928814845E-4</v>
      </c>
      <c r="AO2532" s="3"/>
      <c r="AP2532">
        <v>0</v>
      </c>
      <c r="AR2532" t="s">
        <v>1</v>
      </c>
      <c r="AT2532" s="2" t="s">
        <v>0</v>
      </c>
      <c r="AU2532" s="1" t="e">
        <f t="shared" si="315"/>
        <v>#VALUE!</v>
      </c>
      <c r="AV2532" s="1" t="e">
        <f t="shared" si="316"/>
        <v>#VALUE!</v>
      </c>
      <c r="AW2532" s="1" t="e">
        <f t="shared" si="317"/>
        <v>#VALUE!</v>
      </c>
    </row>
    <row r="2533" spans="1:49" x14ac:dyDescent="0.2">
      <c r="A2533">
        <v>2531</v>
      </c>
      <c r="B2533" t="s">
        <v>34426</v>
      </c>
      <c r="C2533" t="s">
        <v>34425</v>
      </c>
      <c r="F2533" t="s">
        <v>34424</v>
      </c>
      <c r="G2533" t="s">
        <v>17</v>
      </c>
      <c r="H2533" t="s">
        <v>16</v>
      </c>
      <c r="I2533" t="s">
        <v>4417</v>
      </c>
      <c r="J2533">
        <v>60005465</v>
      </c>
      <c r="K2533" t="s">
        <v>2652</v>
      </c>
      <c r="L2533" t="s">
        <v>2651</v>
      </c>
      <c r="M2533" t="s">
        <v>46</v>
      </c>
      <c r="N2533">
        <v>4</v>
      </c>
      <c r="O2533" t="s">
        <v>34423</v>
      </c>
      <c r="P2533" t="s">
        <v>34422</v>
      </c>
      <c r="Q2533" t="s">
        <v>4749</v>
      </c>
      <c r="R2533" s="7">
        <v>41640</v>
      </c>
      <c r="S2533" s="8">
        <f t="shared" ref="S2533:S2596" si="320">YEAR(R2533)</f>
        <v>2014</v>
      </c>
      <c r="T2533" s="8">
        <v>2014</v>
      </c>
      <c r="U2533" s="8">
        <f t="shared" ref="U2533:U2596" si="321">2022-T2533</f>
        <v>8</v>
      </c>
      <c r="V2533" s="7">
        <v>41883</v>
      </c>
      <c r="W2533" t="s">
        <v>34421</v>
      </c>
      <c r="X2533" s="2">
        <v>0.47799999999999998</v>
      </c>
      <c r="Y2533" s="6">
        <f t="shared" si="318"/>
        <v>1.275993700114786E-2</v>
      </c>
      <c r="AA2533">
        <v>16749251</v>
      </c>
      <c r="AB2533">
        <v>19700180840</v>
      </c>
      <c r="AC2533">
        <v>21907439</v>
      </c>
      <c r="AD2533" t="s">
        <v>6</v>
      </c>
      <c r="AE2533">
        <v>4</v>
      </c>
      <c r="AF2533">
        <v>3</v>
      </c>
      <c r="AH2533" t="s">
        <v>34420</v>
      </c>
      <c r="AI2533" t="s">
        <v>34419</v>
      </c>
      <c r="AJ2533" t="s">
        <v>34418</v>
      </c>
      <c r="AK2533" t="s">
        <v>34417</v>
      </c>
      <c r="AL2533">
        <v>6</v>
      </c>
      <c r="AM2533" s="5">
        <f t="shared" ref="AM2533:AM2596" si="322">AL2533/U2533</f>
        <v>0.75</v>
      </c>
      <c r="AN2533" s="4">
        <f t="shared" si="319"/>
        <v>1.1359333585762969E-3</v>
      </c>
      <c r="AO2533" s="3"/>
      <c r="AP2533">
        <v>1</v>
      </c>
      <c r="AR2533" t="s">
        <v>1</v>
      </c>
      <c r="AT2533" s="2">
        <v>2.4329999999999998</v>
      </c>
      <c r="AU2533" s="1">
        <f t="shared" ref="AU2533:AU2596" si="323">(Y2533*0.7+AN2533*0.3)*100</f>
        <v>0.92727359083763905</v>
      </c>
      <c r="AV2533" s="1">
        <f t="shared" ref="AV2533:AV2596" si="324">(Y2533*0.5+AN2533*0.5)*100</f>
        <v>0.69479351798620792</v>
      </c>
      <c r="AW2533" s="1">
        <f t="shared" ref="AW2533:AW2596" si="325">(Y2533*0.3+AN2533*0.7)*100</f>
        <v>0.46231344513477657</v>
      </c>
    </row>
    <row r="2534" spans="1:49" x14ac:dyDescent="0.2">
      <c r="A2534">
        <v>2532</v>
      </c>
      <c r="B2534" t="s">
        <v>34416</v>
      </c>
      <c r="C2534" t="s">
        <v>34415</v>
      </c>
      <c r="F2534" t="s">
        <v>34414</v>
      </c>
      <c r="G2534" t="s">
        <v>17</v>
      </c>
      <c r="H2534" t="s">
        <v>16</v>
      </c>
      <c r="I2534" t="s">
        <v>34413</v>
      </c>
      <c r="J2534" t="s">
        <v>34412</v>
      </c>
      <c r="K2534" t="s">
        <v>34411</v>
      </c>
      <c r="L2534" t="s">
        <v>34410</v>
      </c>
      <c r="M2534" t="s">
        <v>5695</v>
      </c>
      <c r="N2534">
        <v>5</v>
      </c>
      <c r="O2534" t="s">
        <v>34409</v>
      </c>
      <c r="P2534" t="s">
        <v>34408</v>
      </c>
      <c r="Q2534" t="s">
        <v>34407</v>
      </c>
      <c r="R2534" s="7">
        <v>41640</v>
      </c>
      <c r="S2534" s="8">
        <f t="shared" si="320"/>
        <v>2014</v>
      </c>
      <c r="T2534" s="8">
        <v>2014</v>
      </c>
      <c r="U2534" s="8">
        <f t="shared" si="321"/>
        <v>8</v>
      </c>
      <c r="V2534" s="7">
        <v>41821</v>
      </c>
      <c r="W2534" t="s">
        <v>34406</v>
      </c>
      <c r="X2534" s="2">
        <v>0.38800000000000001</v>
      </c>
      <c r="Y2534" s="6">
        <f t="shared" si="318"/>
        <v>1.0357438402605376E-2</v>
      </c>
      <c r="AA2534">
        <v>19903413</v>
      </c>
      <c r="AB2534">
        <v>19700173015</v>
      </c>
      <c r="AC2534">
        <v>19903421</v>
      </c>
      <c r="AD2534" t="s">
        <v>6</v>
      </c>
      <c r="AE2534">
        <v>69</v>
      </c>
      <c r="AF2534">
        <v>3</v>
      </c>
      <c r="AH2534" t="s">
        <v>34405</v>
      </c>
      <c r="AI2534" t="s">
        <v>34404</v>
      </c>
      <c r="AJ2534" t="s">
        <v>34403</v>
      </c>
      <c r="AK2534" t="s">
        <v>34402</v>
      </c>
      <c r="AL2534">
        <v>3</v>
      </c>
      <c r="AM2534" s="5">
        <f t="shared" si="322"/>
        <v>0.375</v>
      </c>
      <c r="AN2534" s="4">
        <f t="shared" si="319"/>
        <v>5.6796667928814845E-4</v>
      </c>
      <c r="AO2534" s="3"/>
      <c r="AP2534">
        <v>0</v>
      </c>
      <c r="AQ2534" t="s">
        <v>8313</v>
      </c>
      <c r="AR2534" t="s">
        <v>34401</v>
      </c>
      <c r="AS2534" t="s">
        <v>6722</v>
      </c>
      <c r="AT2534" s="2">
        <v>1.109</v>
      </c>
      <c r="AU2534" s="1">
        <f t="shared" si="323"/>
        <v>0.74205968856102078</v>
      </c>
      <c r="AV2534" s="1">
        <f t="shared" si="324"/>
        <v>0.54627025409467622</v>
      </c>
      <c r="AW2534" s="1">
        <f t="shared" si="325"/>
        <v>0.35048081962833166</v>
      </c>
    </row>
    <row r="2535" spans="1:49" x14ac:dyDescent="0.2">
      <c r="A2535">
        <v>2533</v>
      </c>
      <c r="B2535" t="s">
        <v>34400</v>
      </c>
      <c r="C2535" t="s">
        <v>34399</v>
      </c>
      <c r="F2535" t="s">
        <v>34398</v>
      </c>
      <c r="G2535" t="s">
        <v>17</v>
      </c>
      <c r="H2535" t="s">
        <v>16</v>
      </c>
      <c r="I2535" t="s">
        <v>34397</v>
      </c>
      <c r="J2535">
        <v>60003675</v>
      </c>
      <c r="K2535" t="s">
        <v>34396</v>
      </c>
      <c r="L2535" t="s">
        <v>34395</v>
      </c>
      <c r="M2535" t="s">
        <v>2441</v>
      </c>
      <c r="N2535">
        <v>3</v>
      </c>
      <c r="O2535" t="s">
        <v>34394</v>
      </c>
      <c r="P2535" t="s">
        <v>34393</v>
      </c>
      <c r="Q2535" t="s">
        <v>34392</v>
      </c>
      <c r="R2535" s="7">
        <v>41640</v>
      </c>
      <c r="S2535" s="8">
        <f t="shared" si="320"/>
        <v>2014</v>
      </c>
      <c r="T2535" s="8">
        <v>2014</v>
      </c>
      <c r="U2535" s="8">
        <f t="shared" si="321"/>
        <v>8</v>
      </c>
      <c r="V2535" s="7">
        <v>41852</v>
      </c>
      <c r="W2535" t="s">
        <v>4851</v>
      </c>
      <c r="X2535" s="2">
        <v>0.83499999999999996</v>
      </c>
      <c r="Y2535" s="6">
        <f t="shared" si="318"/>
        <v>2.2289848108699713E-2</v>
      </c>
      <c r="AA2535">
        <v>19430620</v>
      </c>
      <c r="AB2535">
        <v>17900156735</v>
      </c>
      <c r="AD2535" t="s">
        <v>6</v>
      </c>
      <c r="AE2535">
        <v>6</v>
      </c>
      <c r="AF2535">
        <v>8</v>
      </c>
      <c r="AG2535">
        <v>6878988</v>
      </c>
      <c r="AH2535" t="s">
        <v>34391</v>
      </c>
      <c r="AI2535" t="s">
        <v>34390</v>
      </c>
      <c r="AJ2535" t="s">
        <v>34389</v>
      </c>
      <c r="AK2535" t="s">
        <v>34388</v>
      </c>
      <c r="AL2535">
        <v>3</v>
      </c>
      <c r="AM2535" s="5">
        <f t="shared" si="322"/>
        <v>0.375</v>
      </c>
      <c r="AN2535" s="4">
        <f t="shared" si="319"/>
        <v>5.6796667928814845E-4</v>
      </c>
      <c r="AO2535" s="3"/>
      <c r="AP2535">
        <v>0</v>
      </c>
      <c r="AR2535" t="s">
        <v>1</v>
      </c>
      <c r="AT2535" s="2">
        <v>3.984</v>
      </c>
      <c r="AU2535" s="1">
        <f t="shared" si="323"/>
        <v>1.5773283679876242</v>
      </c>
      <c r="AV2535" s="1">
        <f t="shared" si="324"/>
        <v>1.1428907393993932</v>
      </c>
      <c r="AW2535" s="1">
        <f t="shared" si="325"/>
        <v>0.7084531108111618</v>
      </c>
    </row>
    <row r="2536" spans="1:49" x14ac:dyDescent="0.2">
      <c r="A2536">
        <v>2534</v>
      </c>
      <c r="B2536" t="s">
        <v>34387</v>
      </c>
      <c r="C2536" t="s">
        <v>34386</v>
      </c>
      <c r="F2536" t="s">
        <v>34385</v>
      </c>
      <c r="G2536" t="s">
        <v>17</v>
      </c>
      <c r="H2536" t="s">
        <v>16</v>
      </c>
      <c r="I2536" t="s">
        <v>34384</v>
      </c>
      <c r="J2536">
        <v>60016446</v>
      </c>
      <c r="K2536" t="s">
        <v>34383</v>
      </c>
      <c r="L2536" t="s">
        <v>10166</v>
      </c>
      <c r="M2536" t="s">
        <v>1607</v>
      </c>
      <c r="N2536">
        <v>2</v>
      </c>
      <c r="O2536" t="s">
        <v>34382</v>
      </c>
      <c r="P2536" t="s">
        <v>34381</v>
      </c>
      <c r="Q2536" t="s">
        <v>34380</v>
      </c>
      <c r="R2536" s="7">
        <v>41640</v>
      </c>
      <c r="S2536" s="8">
        <f t="shared" si="320"/>
        <v>2014</v>
      </c>
      <c r="T2536" s="8">
        <v>2014</v>
      </c>
      <c r="U2536" s="8">
        <f t="shared" si="321"/>
        <v>8</v>
      </c>
      <c r="V2536" s="7">
        <v>41883</v>
      </c>
      <c r="W2536" t="s">
        <v>5718</v>
      </c>
      <c r="X2536" s="2">
        <v>0.30199999999999999</v>
      </c>
      <c r="Y2536" s="6">
        <f t="shared" si="318"/>
        <v>8.0617175195536687E-3</v>
      </c>
      <c r="AA2536">
        <v>9296212</v>
      </c>
      <c r="AB2536">
        <v>20725</v>
      </c>
      <c r="AD2536" t="s">
        <v>6</v>
      </c>
      <c r="AE2536">
        <v>78</v>
      </c>
      <c r="AF2536">
        <v>1</v>
      </c>
      <c r="AH2536" t="s">
        <v>34379</v>
      </c>
      <c r="AI2536" t="s">
        <v>34378</v>
      </c>
      <c r="AJ2536" t="s">
        <v>34377</v>
      </c>
      <c r="AK2536" t="s">
        <v>34376</v>
      </c>
      <c r="AL2536">
        <v>4</v>
      </c>
      <c r="AM2536" s="5">
        <f t="shared" si="322"/>
        <v>0.5</v>
      </c>
      <c r="AN2536" s="4">
        <f t="shared" si="319"/>
        <v>7.572889057175312E-4</v>
      </c>
      <c r="AO2536" s="3"/>
      <c r="AP2536">
        <v>0</v>
      </c>
      <c r="AR2536" t="s">
        <v>1</v>
      </c>
      <c r="AT2536" s="2">
        <v>1.671</v>
      </c>
      <c r="AU2536" s="1">
        <f t="shared" si="323"/>
        <v>0.58703889354028271</v>
      </c>
      <c r="AV2536" s="1">
        <f t="shared" si="324"/>
        <v>0.44095032126355999</v>
      </c>
      <c r="AW2536" s="1">
        <f t="shared" si="325"/>
        <v>0.2948617489868372</v>
      </c>
    </row>
    <row r="2537" spans="1:49" x14ac:dyDescent="0.2">
      <c r="A2537">
        <v>2535</v>
      </c>
      <c r="B2537" t="s">
        <v>34375</v>
      </c>
      <c r="C2537" t="s">
        <v>34374</v>
      </c>
      <c r="F2537" t="s">
        <v>34373</v>
      </c>
      <c r="G2537" t="s">
        <v>17</v>
      </c>
      <c r="H2537" t="s">
        <v>16</v>
      </c>
      <c r="I2537" t="s">
        <v>34372</v>
      </c>
      <c r="J2537" t="s">
        <v>34371</v>
      </c>
      <c r="K2537" t="s">
        <v>34370</v>
      </c>
      <c r="L2537" t="s">
        <v>34369</v>
      </c>
      <c r="M2537" t="s">
        <v>4237</v>
      </c>
      <c r="N2537">
        <v>5</v>
      </c>
      <c r="O2537" t="s">
        <v>34368</v>
      </c>
      <c r="P2537" t="s">
        <v>34367</v>
      </c>
      <c r="Q2537" t="s">
        <v>34366</v>
      </c>
      <c r="R2537" s="7">
        <v>41640</v>
      </c>
      <c r="S2537" s="8">
        <f t="shared" si="320"/>
        <v>2014</v>
      </c>
      <c r="T2537" s="8">
        <v>2014</v>
      </c>
      <c r="U2537" s="8">
        <f t="shared" si="321"/>
        <v>8</v>
      </c>
      <c r="V2537" s="7">
        <v>41883</v>
      </c>
      <c r="W2537" t="s">
        <v>5718</v>
      </c>
      <c r="X2537" s="2">
        <v>0.30199999999999999</v>
      </c>
      <c r="Y2537" s="6">
        <f t="shared" si="318"/>
        <v>8.0617175195536687E-3</v>
      </c>
      <c r="AA2537">
        <v>9296212</v>
      </c>
      <c r="AB2537">
        <v>20725</v>
      </c>
      <c r="AD2537" t="s">
        <v>6</v>
      </c>
      <c r="AE2537">
        <v>78</v>
      </c>
      <c r="AF2537">
        <v>1</v>
      </c>
      <c r="AH2537" t="s">
        <v>34365</v>
      </c>
      <c r="AI2537" t="s">
        <v>34364</v>
      </c>
      <c r="AJ2537" t="s">
        <v>34363</v>
      </c>
      <c r="AK2537" t="s">
        <v>34362</v>
      </c>
      <c r="AL2537">
        <v>6</v>
      </c>
      <c r="AM2537" s="5">
        <f t="shared" si="322"/>
        <v>0.75</v>
      </c>
      <c r="AN2537" s="4">
        <f t="shared" si="319"/>
        <v>1.1359333585762969E-3</v>
      </c>
      <c r="AO2537" s="3"/>
      <c r="AP2537">
        <v>0</v>
      </c>
      <c r="AQ2537" t="s">
        <v>38</v>
      </c>
      <c r="AR2537" t="s">
        <v>34361</v>
      </c>
      <c r="AS2537" t="s">
        <v>37</v>
      </c>
      <c r="AT2537" s="2">
        <v>1.671</v>
      </c>
      <c r="AU2537" s="1">
        <f t="shared" si="323"/>
        <v>0.59839822712604562</v>
      </c>
      <c r="AV2537" s="1">
        <f t="shared" si="324"/>
        <v>0.4598825439064983</v>
      </c>
      <c r="AW2537" s="1">
        <f t="shared" si="325"/>
        <v>0.32136686068695081</v>
      </c>
    </row>
    <row r="2538" spans="1:49" x14ac:dyDescent="0.2">
      <c r="A2538">
        <v>2536</v>
      </c>
      <c r="B2538" t="s">
        <v>34360</v>
      </c>
      <c r="C2538" t="s">
        <v>34359</v>
      </c>
      <c r="F2538" t="s">
        <v>34358</v>
      </c>
      <c r="G2538" t="s">
        <v>17</v>
      </c>
      <c r="H2538" t="s">
        <v>16</v>
      </c>
      <c r="I2538" t="s">
        <v>4649</v>
      </c>
      <c r="J2538">
        <v>60003353</v>
      </c>
      <c r="K2538" t="s">
        <v>3329</v>
      </c>
      <c r="L2538" t="s">
        <v>597</v>
      </c>
      <c r="M2538" t="s">
        <v>46</v>
      </c>
      <c r="N2538">
        <v>2</v>
      </c>
      <c r="O2538" t="s">
        <v>34357</v>
      </c>
      <c r="P2538" t="s">
        <v>34356</v>
      </c>
      <c r="Q2538" t="s">
        <v>34355</v>
      </c>
      <c r="R2538" s="7">
        <v>41640</v>
      </c>
      <c r="S2538" s="8">
        <f t="shared" si="320"/>
        <v>2014</v>
      </c>
      <c r="T2538" s="8">
        <v>2014</v>
      </c>
      <c r="U2538" s="8">
        <f t="shared" si="321"/>
        <v>8</v>
      </c>
      <c r="V2538" s="7">
        <v>41883</v>
      </c>
      <c r="W2538" t="s">
        <v>5718</v>
      </c>
      <c r="X2538" s="2">
        <v>0.30199999999999999</v>
      </c>
      <c r="Y2538" s="6">
        <f t="shared" si="318"/>
        <v>8.0617175195536687E-3</v>
      </c>
      <c r="AA2538">
        <v>9296212</v>
      </c>
      <c r="AB2538">
        <v>20725</v>
      </c>
      <c r="AD2538" t="s">
        <v>6</v>
      </c>
      <c r="AE2538">
        <v>78</v>
      </c>
      <c r="AF2538">
        <v>1</v>
      </c>
      <c r="AH2538" t="s">
        <v>34354</v>
      </c>
      <c r="AI2538" t="s">
        <v>34353</v>
      </c>
      <c r="AJ2538" t="s">
        <v>34352</v>
      </c>
      <c r="AK2538" t="s">
        <v>34351</v>
      </c>
      <c r="AL2538">
        <v>12</v>
      </c>
      <c r="AM2538" s="5">
        <f t="shared" si="322"/>
        <v>1.5</v>
      </c>
      <c r="AN2538" s="4">
        <f t="shared" si="319"/>
        <v>2.2718667171525938E-3</v>
      </c>
      <c r="AO2538" s="3"/>
      <c r="AP2538">
        <v>0</v>
      </c>
      <c r="AQ2538" t="s">
        <v>38</v>
      </c>
      <c r="AR2538">
        <v>6131380101</v>
      </c>
      <c r="AS2538" t="s">
        <v>37</v>
      </c>
      <c r="AT2538" s="2">
        <v>1.671</v>
      </c>
      <c r="AU2538" s="1">
        <f t="shared" si="323"/>
        <v>0.63247622788333457</v>
      </c>
      <c r="AV2538" s="1">
        <f t="shared" si="324"/>
        <v>0.51667921183531307</v>
      </c>
      <c r="AW2538" s="1">
        <f t="shared" si="325"/>
        <v>0.40088219578729156</v>
      </c>
    </row>
    <row r="2539" spans="1:49" x14ac:dyDescent="0.2">
      <c r="A2539">
        <v>2537</v>
      </c>
      <c r="B2539" t="s">
        <v>34350</v>
      </c>
      <c r="C2539" t="s">
        <v>34349</v>
      </c>
      <c r="F2539" t="s">
        <v>34348</v>
      </c>
      <c r="G2539" t="s">
        <v>17</v>
      </c>
      <c r="H2539" t="s">
        <v>16</v>
      </c>
      <c r="I2539" t="s">
        <v>34347</v>
      </c>
      <c r="J2539">
        <v>60026796</v>
      </c>
      <c r="K2539" t="s">
        <v>20384</v>
      </c>
      <c r="L2539" t="s">
        <v>20383</v>
      </c>
      <c r="M2539" t="s">
        <v>537</v>
      </c>
      <c r="N2539">
        <v>3</v>
      </c>
      <c r="O2539" t="s">
        <v>34346</v>
      </c>
      <c r="P2539" t="s">
        <v>34345</v>
      </c>
      <c r="Q2539" t="s">
        <v>34344</v>
      </c>
      <c r="R2539" s="7">
        <v>41640</v>
      </c>
      <c r="S2539" s="8">
        <f t="shared" si="320"/>
        <v>2014</v>
      </c>
      <c r="T2539" s="8">
        <v>2014</v>
      </c>
      <c r="U2539" s="8">
        <f t="shared" si="321"/>
        <v>8</v>
      </c>
      <c r="V2539" s="7">
        <v>41883</v>
      </c>
      <c r="W2539" t="s">
        <v>5718</v>
      </c>
      <c r="X2539" s="2">
        <v>0.30199999999999999</v>
      </c>
      <c r="Y2539" s="6">
        <f t="shared" si="318"/>
        <v>8.0617175195536687E-3</v>
      </c>
      <c r="AA2539">
        <v>9296212</v>
      </c>
      <c r="AB2539">
        <v>20725</v>
      </c>
      <c r="AD2539" t="s">
        <v>6</v>
      </c>
      <c r="AE2539">
        <v>78</v>
      </c>
      <c r="AF2539">
        <v>1</v>
      </c>
      <c r="AH2539" t="s">
        <v>34343</v>
      </c>
      <c r="AI2539" t="s">
        <v>34342</v>
      </c>
      <c r="AJ2539" t="s">
        <v>34341</v>
      </c>
      <c r="AK2539" t="s">
        <v>34340</v>
      </c>
      <c r="AL2539">
        <v>1</v>
      </c>
      <c r="AM2539" s="5">
        <f t="shared" si="322"/>
        <v>0.125</v>
      </c>
      <c r="AN2539" s="4">
        <f t="shared" si="319"/>
        <v>1.893222264293828E-4</v>
      </c>
      <c r="AO2539" s="3"/>
      <c r="AP2539">
        <v>0</v>
      </c>
      <c r="AR2539" t="s">
        <v>1</v>
      </c>
      <c r="AT2539" s="2">
        <v>1.671</v>
      </c>
      <c r="AU2539" s="1">
        <f t="shared" si="323"/>
        <v>0.56999989316163824</v>
      </c>
      <c r="AV2539" s="1">
        <f t="shared" si="324"/>
        <v>0.41255198729915254</v>
      </c>
      <c r="AW2539" s="1">
        <f t="shared" si="325"/>
        <v>0.25510408143666685</v>
      </c>
    </row>
    <row r="2540" spans="1:49" x14ac:dyDescent="0.2">
      <c r="A2540">
        <v>2538</v>
      </c>
      <c r="B2540" t="s">
        <v>34339</v>
      </c>
      <c r="C2540" t="s">
        <v>34338</v>
      </c>
      <c r="F2540" t="s">
        <v>34337</v>
      </c>
      <c r="G2540" t="s">
        <v>17</v>
      </c>
      <c r="H2540" t="s">
        <v>16</v>
      </c>
      <c r="I2540" t="s">
        <v>34336</v>
      </c>
      <c r="J2540">
        <v>60018491</v>
      </c>
      <c r="K2540" t="s">
        <v>34335</v>
      </c>
      <c r="L2540" t="s">
        <v>34334</v>
      </c>
      <c r="M2540" t="s">
        <v>1449</v>
      </c>
      <c r="N2540">
        <v>2</v>
      </c>
      <c r="O2540" t="s">
        <v>34333</v>
      </c>
      <c r="P2540" t="s">
        <v>34332</v>
      </c>
      <c r="Q2540" t="s">
        <v>34331</v>
      </c>
      <c r="R2540" s="7">
        <v>41640</v>
      </c>
      <c r="S2540" s="8">
        <f t="shared" si="320"/>
        <v>2014</v>
      </c>
      <c r="T2540" s="8">
        <v>2014</v>
      </c>
      <c r="U2540" s="8">
        <f t="shared" si="321"/>
        <v>8</v>
      </c>
      <c r="V2540" s="7">
        <v>41883</v>
      </c>
      <c r="W2540" t="s">
        <v>5718</v>
      </c>
      <c r="X2540" s="2">
        <v>0.30199999999999999</v>
      </c>
      <c r="Y2540" s="6">
        <f t="shared" si="318"/>
        <v>8.0617175195536687E-3</v>
      </c>
      <c r="AA2540">
        <v>9296212</v>
      </c>
      <c r="AB2540">
        <v>20725</v>
      </c>
      <c r="AD2540" t="s">
        <v>6</v>
      </c>
      <c r="AE2540">
        <v>78</v>
      </c>
      <c r="AF2540">
        <v>1</v>
      </c>
      <c r="AH2540" t="s">
        <v>34330</v>
      </c>
      <c r="AI2540" t="s">
        <v>34329</v>
      </c>
      <c r="AJ2540" t="s">
        <v>34328</v>
      </c>
      <c r="AK2540" t="s">
        <v>34327</v>
      </c>
      <c r="AL2540">
        <v>0</v>
      </c>
      <c r="AM2540" s="5">
        <f t="shared" si="322"/>
        <v>0</v>
      </c>
      <c r="AN2540" s="4">
        <f t="shared" si="319"/>
        <v>0</v>
      </c>
      <c r="AO2540" s="3"/>
      <c r="AP2540">
        <v>0</v>
      </c>
      <c r="AR2540" t="s">
        <v>1</v>
      </c>
      <c r="AT2540" s="2">
        <v>1.671</v>
      </c>
      <c r="AU2540" s="1">
        <f t="shared" si="323"/>
        <v>0.56432022636875678</v>
      </c>
      <c r="AV2540" s="1">
        <f t="shared" si="324"/>
        <v>0.40308587597768342</v>
      </c>
      <c r="AW2540" s="1">
        <f t="shared" si="325"/>
        <v>0.24185152558661005</v>
      </c>
    </row>
    <row r="2541" spans="1:49" x14ac:dyDescent="0.2">
      <c r="A2541">
        <v>2539</v>
      </c>
      <c r="B2541" t="s">
        <v>34326</v>
      </c>
      <c r="C2541" t="s">
        <v>34325</v>
      </c>
      <c r="F2541" t="s">
        <v>34324</v>
      </c>
      <c r="G2541" t="s">
        <v>17</v>
      </c>
      <c r="H2541" t="s">
        <v>16</v>
      </c>
      <c r="I2541" t="s">
        <v>34323</v>
      </c>
      <c r="J2541">
        <v>60019106</v>
      </c>
      <c r="K2541" t="s">
        <v>34322</v>
      </c>
      <c r="L2541" t="s">
        <v>27909</v>
      </c>
      <c r="M2541" t="s">
        <v>423</v>
      </c>
      <c r="N2541">
        <v>6</v>
      </c>
      <c r="O2541" t="s">
        <v>34321</v>
      </c>
      <c r="P2541" t="s">
        <v>34320</v>
      </c>
      <c r="Q2541" t="s">
        <v>34319</v>
      </c>
      <c r="R2541" s="7">
        <v>41640</v>
      </c>
      <c r="S2541" s="8">
        <f t="shared" si="320"/>
        <v>2014</v>
      </c>
      <c r="T2541" s="8">
        <v>2014</v>
      </c>
      <c r="U2541" s="8">
        <f t="shared" si="321"/>
        <v>8</v>
      </c>
      <c r="V2541" s="7">
        <v>41883</v>
      </c>
      <c r="W2541" t="s">
        <v>5718</v>
      </c>
      <c r="X2541" s="2">
        <v>0.30199999999999999</v>
      </c>
      <c r="Y2541" s="6">
        <f t="shared" si="318"/>
        <v>8.0617175195536687E-3</v>
      </c>
      <c r="AA2541">
        <v>9296212</v>
      </c>
      <c r="AB2541">
        <v>20725</v>
      </c>
      <c r="AD2541" t="s">
        <v>6</v>
      </c>
      <c r="AE2541">
        <v>78</v>
      </c>
      <c r="AF2541">
        <v>1</v>
      </c>
      <c r="AH2541" t="s">
        <v>34318</v>
      </c>
      <c r="AI2541" t="s">
        <v>34317</v>
      </c>
      <c r="AJ2541" t="s">
        <v>34316</v>
      </c>
      <c r="AK2541" t="s">
        <v>34315</v>
      </c>
      <c r="AL2541">
        <v>7</v>
      </c>
      <c r="AM2541" s="5">
        <f t="shared" si="322"/>
        <v>0.875</v>
      </c>
      <c r="AN2541" s="4">
        <f t="shared" si="319"/>
        <v>1.3252555850056798E-3</v>
      </c>
      <c r="AO2541" s="3"/>
      <c r="AP2541">
        <v>0</v>
      </c>
      <c r="AQ2541" t="s">
        <v>15373</v>
      </c>
      <c r="AR2541" t="s">
        <v>1</v>
      </c>
      <c r="AS2541" t="s">
        <v>15372</v>
      </c>
      <c r="AT2541" s="2">
        <v>1.671</v>
      </c>
      <c r="AU2541" s="1">
        <f t="shared" si="323"/>
        <v>0.60407789391892719</v>
      </c>
      <c r="AV2541" s="1">
        <f t="shared" si="324"/>
        <v>0.46934865522796743</v>
      </c>
      <c r="AW2541" s="1">
        <f t="shared" si="325"/>
        <v>0.33461941653700766</v>
      </c>
    </row>
    <row r="2542" spans="1:49" x14ac:dyDescent="0.2">
      <c r="A2542">
        <v>2540</v>
      </c>
      <c r="B2542" t="s">
        <v>34314</v>
      </c>
      <c r="C2542" t="s">
        <v>34313</v>
      </c>
      <c r="F2542" t="s">
        <v>34312</v>
      </c>
      <c r="G2542" t="s">
        <v>17</v>
      </c>
      <c r="H2542" t="s">
        <v>16</v>
      </c>
      <c r="I2542" t="s">
        <v>34311</v>
      </c>
      <c r="J2542">
        <v>60025578</v>
      </c>
      <c r="K2542" t="s">
        <v>845</v>
      </c>
      <c r="L2542" t="s">
        <v>709</v>
      </c>
      <c r="M2542" t="s">
        <v>46</v>
      </c>
      <c r="N2542">
        <v>5</v>
      </c>
      <c r="O2542" t="s">
        <v>34310</v>
      </c>
      <c r="P2542" t="s">
        <v>34309</v>
      </c>
      <c r="Q2542" t="s">
        <v>1306</v>
      </c>
      <c r="R2542" s="7">
        <v>41640</v>
      </c>
      <c r="S2542" s="8">
        <f t="shared" si="320"/>
        <v>2014</v>
      </c>
      <c r="T2542" s="8">
        <v>2014</v>
      </c>
      <c r="U2542" s="8">
        <f t="shared" si="321"/>
        <v>8</v>
      </c>
      <c r="V2542" s="7">
        <v>2014</v>
      </c>
      <c r="W2542" t="s">
        <v>523</v>
      </c>
      <c r="X2542" s="2">
        <v>0.245</v>
      </c>
      <c r="Y2542" s="6">
        <f t="shared" si="318"/>
        <v>6.5401350738100959E-3</v>
      </c>
      <c r="AA2542">
        <v>19376480</v>
      </c>
      <c r="AB2542">
        <v>19700186896</v>
      </c>
      <c r="AD2542" t="s">
        <v>6</v>
      </c>
      <c r="AE2542">
        <v>48</v>
      </c>
      <c r="AH2542" t="s">
        <v>34308</v>
      </c>
      <c r="AI2542" t="s">
        <v>34307</v>
      </c>
      <c r="AK2542" t="s">
        <v>34306</v>
      </c>
      <c r="AL2542">
        <v>0</v>
      </c>
      <c r="AM2542" s="5">
        <f t="shared" si="322"/>
        <v>0</v>
      </c>
      <c r="AN2542" s="4">
        <f t="shared" si="319"/>
        <v>0</v>
      </c>
      <c r="AO2542" s="3"/>
      <c r="AP2542">
        <v>0</v>
      </c>
      <c r="AR2542" t="s">
        <v>1</v>
      </c>
      <c r="AT2542" s="2" t="s">
        <v>0</v>
      </c>
      <c r="AU2542" s="1">
        <f t="shared" si="323"/>
        <v>0.45780945516670668</v>
      </c>
      <c r="AV2542" s="1">
        <f t="shared" si="324"/>
        <v>0.3270067536905048</v>
      </c>
      <c r="AW2542" s="1">
        <f t="shared" si="325"/>
        <v>0.1962040522143029</v>
      </c>
    </row>
    <row r="2543" spans="1:49" x14ac:dyDescent="0.2">
      <c r="A2543">
        <v>2541</v>
      </c>
      <c r="B2543" t="s">
        <v>34305</v>
      </c>
      <c r="C2543" t="s">
        <v>34304</v>
      </c>
      <c r="D2543" t="s">
        <v>34303</v>
      </c>
      <c r="E2543">
        <v>24530875</v>
      </c>
      <c r="F2543" t="s">
        <v>34302</v>
      </c>
      <c r="G2543" t="s">
        <v>17</v>
      </c>
      <c r="H2543" t="s">
        <v>16</v>
      </c>
      <c r="I2543" t="s">
        <v>34301</v>
      </c>
      <c r="J2543" t="s">
        <v>34300</v>
      </c>
      <c r="K2543" t="s">
        <v>34299</v>
      </c>
      <c r="L2543" t="s">
        <v>34298</v>
      </c>
      <c r="M2543" t="s">
        <v>34297</v>
      </c>
      <c r="N2543">
        <v>6</v>
      </c>
      <c r="O2543" t="s">
        <v>34296</v>
      </c>
      <c r="P2543" t="s">
        <v>34295</v>
      </c>
      <c r="Q2543" t="s">
        <v>34294</v>
      </c>
      <c r="R2543" s="7">
        <v>41640</v>
      </c>
      <c r="S2543" s="8">
        <f t="shared" si="320"/>
        <v>2014</v>
      </c>
      <c r="T2543" s="8">
        <v>2014</v>
      </c>
      <c r="U2543" s="8">
        <f t="shared" si="321"/>
        <v>8</v>
      </c>
      <c r="V2543" s="7">
        <v>41883</v>
      </c>
      <c r="W2543" t="s">
        <v>106</v>
      </c>
      <c r="X2543" s="2">
        <v>1.59</v>
      </c>
      <c r="Y2543" s="6">
        <f t="shared" si="318"/>
        <v>4.2444141907583888E-2</v>
      </c>
      <c r="AA2543">
        <v>52728</v>
      </c>
      <c r="AB2543">
        <v>16791</v>
      </c>
      <c r="AC2543">
        <v>18792650</v>
      </c>
      <c r="AD2543" t="s">
        <v>6</v>
      </c>
      <c r="AE2543">
        <v>1837</v>
      </c>
      <c r="AF2543">
        <v>9</v>
      </c>
      <c r="AH2543" t="s">
        <v>34293</v>
      </c>
      <c r="AI2543" t="s">
        <v>34292</v>
      </c>
      <c r="AJ2543" t="s">
        <v>34291</v>
      </c>
      <c r="AK2543" t="s">
        <v>34290</v>
      </c>
      <c r="AL2543">
        <v>28</v>
      </c>
      <c r="AM2543" s="5">
        <f t="shared" si="322"/>
        <v>3.5</v>
      </c>
      <c r="AN2543" s="4">
        <f t="shared" si="319"/>
        <v>5.301022340022719E-3</v>
      </c>
      <c r="AO2543" s="3"/>
      <c r="AP2543">
        <v>1</v>
      </c>
      <c r="AQ2543" t="s">
        <v>6153</v>
      </c>
      <c r="AR2543">
        <v>21570038</v>
      </c>
      <c r="AS2543" t="s">
        <v>6152</v>
      </c>
      <c r="AT2543" s="2" t="s">
        <v>0</v>
      </c>
      <c r="AU2543" s="1">
        <f t="shared" si="323"/>
        <v>3.1301206037315539</v>
      </c>
      <c r="AV2543" s="1">
        <f t="shared" si="324"/>
        <v>2.3872582123803303</v>
      </c>
      <c r="AW2543" s="1">
        <f t="shared" si="325"/>
        <v>1.6443958210291068</v>
      </c>
    </row>
    <row r="2544" spans="1:49" x14ac:dyDescent="0.2">
      <c r="A2544">
        <v>2542</v>
      </c>
      <c r="B2544" t="s">
        <v>34289</v>
      </c>
      <c r="F2544" t="s">
        <v>34288</v>
      </c>
      <c r="G2544" t="s">
        <v>17</v>
      </c>
      <c r="H2544" t="s">
        <v>16</v>
      </c>
      <c r="I2544" t="s">
        <v>34287</v>
      </c>
      <c r="J2544">
        <v>60019963</v>
      </c>
      <c r="K2544" t="s">
        <v>10167</v>
      </c>
      <c r="L2544" t="s">
        <v>10166</v>
      </c>
      <c r="M2544" t="s">
        <v>1607</v>
      </c>
      <c r="N2544">
        <v>1</v>
      </c>
      <c r="O2544" t="s">
        <v>34286</v>
      </c>
      <c r="P2544">
        <v>18933269900</v>
      </c>
      <c r="Q2544">
        <v>60019963</v>
      </c>
      <c r="R2544" s="7">
        <v>41640</v>
      </c>
      <c r="S2544" s="8">
        <f t="shared" si="320"/>
        <v>2014</v>
      </c>
      <c r="T2544" s="8">
        <v>2014</v>
      </c>
      <c r="U2544" s="8">
        <f t="shared" si="321"/>
        <v>8</v>
      </c>
      <c r="V2544" s="7">
        <v>41852</v>
      </c>
      <c r="W2544" t="s">
        <v>34285</v>
      </c>
      <c r="X2544" s="2">
        <v>0.23899999999999999</v>
      </c>
      <c r="Y2544" s="6">
        <f t="shared" si="318"/>
        <v>6.3799685005739301E-3</v>
      </c>
      <c r="AA2544">
        <v>13303651</v>
      </c>
      <c r="AB2544">
        <v>14569</v>
      </c>
      <c r="AD2544" t="s">
        <v>6</v>
      </c>
      <c r="AE2544">
        <v>21</v>
      </c>
      <c r="AF2544">
        <v>4</v>
      </c>
      <c r="AH2544" t="s">
        <v>34284</v>
      </c>
      <c r="AI2544" t="s">
        <v>34283</v>
      </c>
      <c r="AJ2544" t="s">
        <v>34282</v>
      </c>
      <c r="AK2544" t="s">
        <v>34281</v>
      </c>
      <c r="AL2544">
        <v>1</v>
      </c>
      <c r="AM2544" s="5">
        <f t="shared" si="322"/>
        <v>0.125</v>
      </c>
      <c r="AN2544" s="4">
        <f t="shared" si="319"/>
        <v>1.893222264293828E-4</v>
      </c>
      <c r="AO2544" s="3"/>
      <c r="AP2544">
        <v>0</v>
      </c>
      <c r="AR2544" t="s">
        <v>1</v>
      </c>
      <c r="AT2544" s="2" t="s">
        <v>0</v>
      </c>
      <c r="AU2544" s="1">
        <f t="shared" si="323"/>
        <v>0.45227746183305656</v>
      </c>
      <c r="AV2544" s="1">
        <f t="shared" si="324"/>
        <v>0.32846453635016565</v>
      </c>
      <c r="AW2544" s="1">
        <f t="shared" si="325"/>
        <v>0.20465161086727471</v>
      </c>
    </row>
    <row r="2545" spans="1:49" x14ac:dyDescent="0.2">
      <c r="A2545">
        <v>2543</v>
      </c>
      <c r="B2545" t="s">
        <v>34280</v>
      </c>
      <c r="C2545" t="s">
        <v>34279</v>
      </c>
      <c r="D2545" t="s">
        <v>34278</v>
      </c>
      <c r="E2545">
        <v>24561227</v>
      </c>
      <c r="F2545" t="s">
        <v>34277</v>
      </c>
      <c r="G2545" t="s">
        <v>17</v>
      </c>
      <c r="H2545" t="s">
        <v>16</v>
      </c>
      <c r="I2545" t="s">
        <v>34276</v>
      </c>
      <c r="J2545" t="s">
        <v>34275</v>
      </c>
      <c r="K2545" t="s">
        <v>34274</v>
      </c>
      <c r="L2545" t="s">
        <v>34273</v>
      </c>
      <c r="M2545" t="s">
        <v>34272</v>
      </c>
      <c r="N2545">
        <v>5</v>
      </c>
      <c r="O2545" t="s">
        <v>34271</v>
      </c>
      <c r="P2545" t="s">
        <v>34270</v>
      </c>
      <c r="Q2545" t="s">
        <v>34269</v>
      </c>
      <c r="R2545" s="7">
        <v>41640</v>
      </c>
      <c r="S2545" s="8">
        <f t="shared" si="320"/>
        <v>2014</v>
      </c>
      <c r="T2545" s="8">
        <v>2014</v>
      </c>
      <c r="U2545" s="8">
        <f t="shared" si="321"/>
        <v>8</v>
      </c>
      <c r="V2545" s="7">
        <v>41883</v>
      </c>
      <c r="W2545" t="s">
        <v>106</v>
      </c>
      <c r="X2545" s="2">
        <v>1.59</v>
      </c>
      <c r="Y2545" s="6">
        <f t="shared" si="318"/>
        <v>4.2444141907583888E-2</v>
      </c>
      <c r="AA2545">
        <v>52728</v>
      </c>
      <c r="AB2545">
        <v>16791</v>
      </c>
      <c r="AC2545">
        <v>18792650</v>
      </c>
      <c r="AD2545" t="s">
        <v>6</v>
      </c>
      <c r="AE2545">
        <v>1837</v>
      </c>
      <c r="AF2545">
        <v>9</v>
      </c>
      <c r="AH2545" t="s">
        <v>34268</v>
      </c>
      <c r="AI2545" t="s">
        <v>34267</v>
      </c>
      <c r="AJ2545" t="s">
        <v>34266</v>
      </c>
      <c r="AK2545" t="s">
        <v>34265</v>
      </c>
      <c r="AL2545">
        <v>13</v>
      </c>
      <c r="AM2545" s="5">
        <f t="shared" si="322"/>
        <v>1.625</v>
      </c>
      <c r="AN2545" s="4">
        <f t="shared" si="319"/>
        <v>2.4611889435819764E-3</v>
      </c>
      <c r="AO2545" s="3"/>
      <c r="AP2545">
        <v>1</v>
      </c>
      <c r="AQ2545" t="s">
        <v>34264</v>
      </c>
      <c r="AR2545" t="s">
        <v>1</v>
      </c>
      <c r="AS2545" t="s">
        <v>34263</v>
      </c>
      <c r="AT2545" s="2" t="s">
        <v>0</v>
      </c>
      <c r="AU2545" s="1">
        <f t="shared" si="323"/>
        <v>3.0449256018383313</v>
      </c>
      <c r="AV2545" s="1">
        <f t="shared" si="324"/>
        <v>2.2452665425582934</v>
      </c>
      <c r="AW2545" s="1">
        <f t="shared" si="325"/>
        <v>1.4456074832782548</v>
      </c>
    </row>
    <row r="2546" spans="1:49" x14ac:dyDescent="0.2">
      <c r="A2546">
        <v>2544</v>
      </c>
      <c r="B2546" t="s">
        <v>34262</v>
      </c>
      <c r="C2546" t="s">
        <v>34261</v>
      </c>
      <c r="F2546" t="s">
        <v>34260</v>
      </c>
      <c r="G2546" t="s">
        <v>17</v>
      </c>
      <c r="H2546" t="s">
        <v>16</v>
      </c>
      <c r="I2546" t="s">
        <v>34259</v>
      </c>
      <c r="J2546" t="s">
        <v>34258</v>
      </c>
      <c r="K2546" t="s">
        <v>34257</v>
      </c>
      <c r="L2546" t="s">
        <v>34256</v>
      </c>
      <c r="M2546" t="s">
        <v>91</v>
      </c>
      <c r="N2546">
        <v>5</v>
      </c>
      <c r="O2546" t="s">
        <v>34255</v>
      </c>
      <c r="P2546" t="s">
        <v>34254</v>
      </c>
      <c r="Q2546" t="s">
        <v>34253</v>
      </c>
      <c r="R2546" s="7">
        <v>41640</v>
      </c>
      <c r="S2546" s="8">
        <f t="shared" si="320"/>
        <v>2014</v>
      </c>
      <c r="T2546" s="8">
        <v>2014</v>
      </c>
      <c r="U2546" s="8">
        <f t="shared" si="321"/>
        <v>8</v>
      </c>
      <c r="V2546" s="7">
        <v>41883</v>
      </c>
      <c r="W2546" t="s">
        <v>34252</v>
      </c>
      <c r="X2546" s="2">
        <v>0.69299999999999995</v>
      </c>
      <c r="Y2546" s="6">
        <f t="shared" si="318"/>
        <v>1.8499239208777128E-2</v>
      </c>
      <c r="AA2546">
        <v>3076962</v>
      </c>
      <c r="AB2546">
        <v>21084</v>
      </c>
      <c r="AC2546">
        <v>13653032</v>
      </c>
      <c r="AD2546" t="s">
        <v>6</v>
      </c>
      <c r="AE2546">
        <v>39</v>
      </c>
      <c r="AF2546">
        <v>3</v>
      </c>
      <c r="AH2546" t="s">
        <v>34251</v>
      </c>
      <c r="AI2546" t="s">
        <v>34250</v>
      </c>
      <c r="AJ2546" t="s">
        <v>34249</v>
      </c>
      <c r="AK2546" t="s">
        <v>34248</v>
      </c>
      <c r="AL2546">
        <v>12</v>
      </c>
      <c r="AM2546" s="5">
        <f t="shared" si="322"/>
        <v>1.5</v>
      </c>
      <c r="AN2546" s="4">
        <f t="shared" si="319"/>
        <v>2.2718667171525938E-3</v>
      </c>
      <c r="AO2546" s="3"/>
      <c r="AP2546">
        <v>0</v>
      </c>
      <c r="AR2546" t="s">
        <v>1</v>
      </c>
      <c r="AT2546" s="2">
        <v>1.833</v>
      </c>
      <c r="AU2546" s="1">
        <f t="shared" si="323"/>
        <v>1.3631027461289766</v>
      </c>
      <c r="AV2546" s="1">
        <f t="shared" si="324"/>
        <v>1.0385552962964861</v>
      </c>
      <c r="AW2546" s="1">
        <f t="shared" si="325"/>
        <v>0.7140078464639954</v>
      </c>
    </row>
    <row r="2547" spans="1:49" x14ac:dyDescent="0.2">
      <c r="A2547">
        <v>2545</v>
      </c>
      <c r="B2547" t="s">
        <v>34247</v>
      </c>
      <c r="C2547" t="s">
        <v>34246</v>
      </c>
      <c r="D2547" t="s">
        <v>34245</v>
      </c>
      <c r="E2547">
        <v>24296034</v>
      </c>
      <c r="F2547" t="s">
        <v>34244</v>
      </c>
      <c r="G2547" t="s">
        <v>17</v>
      </c>
      <c r="H2547" t="s">
        <v>16</v>
      </c>
      <c r="I2547" t="s">
        <v>34243</v>
      </c>
      <c r="J2547" t="s">
        <v>34242</v>
      </c>
      <c r="K2547" t="s">
        <v>34241</v>
      </c>
      <c r="L2547" t="s">
        <v>34240</v>
      </c>
      <c r="M2547" t="s">
        <v>34239</v>
      </c>
      <c r="N2547">
        <v>9</v>
      </c>
      <c r="O2547" t="s">
        <v>34238</v>
      </c>
      <c r="P2547" t="s">
        <v>34237</v>
      </c>
      <c r="Q2547" t="s">
        <v>34236</v>
      </c>
      <c r="R2547" s="7">
        <v>41640</v>
      </c>
      <c r="S2547" s="8">
        <f t="shared" si="320"/>
        <v>2014</v>
      </c>
      <c r="T2547" s="8">
        <v>2014</v>
      </c>
      <c r="U2547" s="8">
        <f t="shared" si="321"/>
        <v>8</v>
      </c>
      <c r="V2547" s="7">
        <v>41883</v>
      </c>
      <c r="W2547" t="s">
        <v>106</v>
      </c>
      <c r="X2547" s="2">
        <v>1.59</v>
      </c>
      <c r="Y2547" s="6">
        <f t="shared" si="318"/>
        <v>4.2444141907583888E-2</v>
      </c>
      <c r="AA2547">
        <v>52728</v>
      </c>
      <c r="AB2547">
        <v>16791</v>
      </c>
      <c r="AC2547">
        <v>18792650</v>
      </c>
      <c r="AD2547" t="s">
        <v>6</v>
      </c>
      <c r="AE2547">
        <v>1837</v>
      </c>
      <c r="AF2547">
        <v>9</v>
      </c>
      <c r="AH2547" t="s">
        <v>34235</v>
      </c>
      <c r="AI2547" t="s">
        <v>34234</v>
      </c>
      <c r="AJ2547" t="s">
        <v>34233</v>
      </c>
      <c r="AK2547" t="s">
        <v>34232</v>
      </c>
      <c r="AL2547">
        <v>22</v>
      </c>
      <c r="AM2547" s="5">
        <f t="shared" si="322"/>
        <v>2.75</v>
      </c>
      <c r="AN2547" s="4">
        <f t="shared" si="319"/>
        <v>4.1650889814464215E-3</v>
      </c>
      <c r="AO2547" s="3"/>
      <c r="AP2547">
        <v>1</v>
      </c>
      <c r="AQ2547" t="s">
        <v>34231</v>
      </c>
      <c r="AR2547">
        <v>118637</v>
      </c>
      <c r="AS2547" t="s">
        <v>34230</v>
      </c>
      <c r="AT2547" s="2" t="s">
        <v>0</v>
      </c>
      <c r="AU2547" s="1">
        <f t="shared" si="323"/>
        <v>3.0960426029742649</v>
      </c>
      <c r="AV2547" s="1">
        <f t="shared" si="324"/>
        <v>2.3304615444515155</v>
      </c>
      <c r="AW2547" s="1">
        <f t="shared" si="325"/>
        <v>1.5648804859287662</v>
      </c>
    </row>
    <row r="2548" spans="1:49" x14ac:dyDescent="0.2">
      <c r="A2548">
        <v>2546</v>
      </c>
      <c r="B2548" t="s">
        <v>34229</v>
      </c>
      <c r="C2548" t="s">
        <v>34228</v>
      </c>
      <c r="D2548" t="s">
        <v>34227</v>
      </c>
      <c r="E2548">
        <v>24560813</v>
      </c>
      <c r="F2548" t="s">
        <v>34226</v>
      </c>
      <c r="G2548" t="s">
        <v>17</v>
      </c>
      <c r="H2548" t="s">
        <v>16</v>
      </c>
      <c r="I2548" t="s">
        <v>34225</v>
      </c>
      <c r="J2548" t="s">
        <v>34224</v>
      </c>
      <c r="K2548" t="s">
        <v>34223</v>
      </c>
      <c r="L2548" t="s">
        <v>34222</v>
      </c>
      <c r="M2548" t="s">
        <v>34221</v>
      </c>
      <c r="N2548">
        <v>6</v>
      </c>
      <c r="O2548" t="s">
        <v>34220</v>
      </c>
      <c r="P2548" t="s">
        <v>34219</v>
      </c>
      <c r="Q2548" t="s">
        <v>34218</v>
      </c>
      <c r="R2548" s="7">
        <v>41640</v>
      </c>
      <c r="S2548" s="8">
        <f t="shared" si="320"/>
        <v>2014</v>
      </c>
      <c r="T2548" s="8">
        <v>2014</v>
      </c>
      <c r="U2548" s="8">
        <f t="shared" si="321"/>
        <v>8</v>
      </c>
      <c r="V2548" s="7">
        <v>41883</v>
      </c>
      <c r="W2548" t="s">
        <v>106</v>
      </c>
      <c r="X2548" s="2">
        <v>1.59</v>
      </c>
      <c r="Y2548" s="6">
        <f t="shared" si="318"/>
        <v>4.2444141907583888E-2</v>
      </c>
      <c r="AA2548">
        <v>52728</v>
      </c>
      <c r="AB2548">
        <v>16791</v>
      </c>
      <c r="AC2548">
        <v>18792650</v>
      </c>
      <c r="AD2548" t="s">
        <v>6</v>
      </c>
      <c r="AE2548">
        <v>1837</v>
      </c>
      <c r="AF2548">
        <v>9</v>
      </c>
      <c r="AH2548" t="s">
        <v>34217</v>
      </c>
      <c r="AI2548" t="s">
        <v>34216</v>
      </c>
      <c r="AJ2548" t="s">
        <v>34215</v>
      </c>
      <c r="AK2548" t="s">
        <v>34214</v>
      </c>
      <c r="AL2548">
        <v>14</v>
      </c>
      <c r="AM2548" s="5">
        <f t="shared" si="322"/>
        <v>1.75</v>
      </c>
      <c r="AN2548" s="4">
        <f t="shared" si="319"/>
        <v>2.6505111700113595E-3</v>
      </c>
      <c r="AO2548" s="3"/>
      <c r="AP2548">
        <v>1</v>
      </c>
      <c r="AQ2548" t="s">
        <v>5834</v>
      </c>
      <c r="AR2548" t="s">
        <v>34213</v>
      </c>
      <c r="AS2548" t="s">
        <v>5832</v>
      </c>
      <c r="AT2548" s="2" t="s">
        <v>0</v>
      </c>
      <c r="AU2548" s="1">
        <f t="shared" si="323"/>
        <v>3.0506052686312128</v>
      </c>
      <c r="AV2548" s="1">
        <f t="shared" si="324"/>
        <v>2.2547326538797625</v>
      </c>
      <c r="AW2548" s="1">
        <f t="shared" si="325"/>
        <v>1.4588600391283117</v>
      </c>
    </row>
    <row r="2549" spans="1:49" x14ac:dyDescent="0.2">
      <c r="A2549">
        <v>2547</v>
      </c>
      <c r="B2549" t="s">
        <v>34212</v>
      </c>
      <c r="C2549" t="s">
        <v>34211</v>
      </c>
      <c r="F2549" t="s">
        <v>34210</v>
      </c>
      <c r="G2549" t="s">
        <v>17</v>
      </c>
      <c r="H2549" t="s">
        <v>16</v>
      </c>
      <c r="I2549" t="s">
        <v>34209</v>
      </c>
      <c r="J2549" t="s">
        <v>34208</v>
      </c>
      <c r="K2549" t="s">
        <v>34207</v>
      </c>
      <c r="L2549" t="s">
        <v>34206</v>
      </c>
      <c r="M2549" t="s">
        <v>34205</v>
      </c>
      <c r="N2549">
        <v>4</v>
      </c>
      <c r="O2549" t="s">
        <v>34204</v>
      </c>
      <c r="P2549" t="s">
        <v>34203</v>
      </c>
      <c r="Q2549" t="s">
        <v>34202</v>
      </c>
      <c r="R2549" s="7">
        <v>41640</v>
      </c>
      <c r="S2549" s="8">
        <f t="shared" si="320"/>
        <v>2014</v>
      </c>
      <c r="T2549" s="8">
        <v>2014</v>
      </c>
      <c r="U2549" s="8">
        <f t="shared" si="321"/>
        <v>8</v>
      </c>
      <c r="V2549" s="7">
        <v>2014</v>
      </c>
      <c r="W2549" t="s">
        <v>523</v>
      </c>
      <c r="X2549" s="2">
        <v>0.245</v>
      </c>
      <c r="Y2549" s="6">
        <f t="shared" si="318"/>
        <v>6.5401350738100959E-3</v>
      </c>
      <c r="AA2549">
        <v>19376480</v>
      </c>
      <c r="AB2549">
        <v>19700186896</v>
      </c>
      <c r="AD2549" t="s">
        <v>6</v>
      </c>
      <c r="AE2549">
        <v>48</v>
      </c>
      <c r="AH2549" t="s">
        <v>2740</v>
      </c>
      <c r="AI2549" t="s">
        <v>34201</v>
      </c>
      <c r="AK2549" t="s">
        <v>34200</v>
      </c>
      <c r="AL2549">
        <v>21</v>
      </c>
      <c r="AM2549" s="5">
        <f t="shared" si="322"/>
        <v>2.625</v>
      </c>
      <c r="AN2549" s="4">
        <f t="shared" si="319"/>
        <v>3.9757667550170388E-3</v>
      </c>
      <c r="AO2549" s="3"/>
      <c r="AP2549">
        <v>0</v>
      </c>
      <c r="AR2549" t="s">
        <v>1</v>
      </c>
      <c r="AT2549" s="2" t="s">
        <v>0</v>
      </c>
      <c r="AU2549" s="1">
        <f t="shared" si="323"/>
        <v>0.5770824578172179</v>
      </c>
      <c r="AV2549" s="1">
        <f t="shared" si="324"/>
        <v>0.52579509144135672</v>
      </c>
      <c r="AW2549" s="1">
        <f t="shared" si="325"/>
        <v>0.47450772506549554</v>
      </c>
    </row>
    <row r="2550" spans="1:49" x14ac:dyDescent="0.2">
      <c r="A2550">
        <v>2548</v>
      </c>
      <c r="B2550" t="s">
        <v>34199</v>
      </c>
      <c r="C2550" t="s">
        <v>34198</v>
      </c>
      <c r="F2550" t="s">
        <v>34197</v>
      </c>
      <c r="G2550" t="s">
        <v>17</v>
      </c>
      <c r="H2550" t="s">
        <v>16</v>
      </c>
      <c r="I2550" t="s">
        <v>34196</v>
      </c>
      <c r="J2550" t="s">
        <v>34195</v>
      </c>
      <c r="K2550" t="s">
        <v>34194</v>
      </c>
      <c r="L2550" t="s">
        <v>34193</v>
      </c>
      <c r="M2550" t="s">
        <v>549</v>
      </c>
      <c r="N2550">
        <v>3</v>
      </c>
      <c r="O2550" t="s">
        <v>34192</v>
      </c>
      <c r="P2550" t="s">
        <v>34191</v>
      </c>
      <c r="Q2550" t="s">
        <v>34190</v>
      </c>
      <c r="R2550" s="7">
        <v>41640</v>
      </c>
      <c r="S2550" s="8">
        <f t="shared" si="320"/>
        <v>2014</v>
      </c>
      <c r="T2550" s="8">
        <v>2014</v>
      </c>
      <c r="U2550" s="8">
        <f t="shared" si="321"/>
        <v>8</v>
      </c>
      <c r="V2550" s="7">
        <v>41883</v>
      </c>
      <c r="W2550" t="s">
        <v>1503</v>
      </c>
      <c r="X2550" s="2">
        <v>0.82</v>
      </c>
      <c r="Y2550" s="6">
        <f t="shared" si="318"/>
        <v>2.1889431675609299E-2</v>
      </c>
      <c r="AA2550">
        <v>189456</v>
      </c>
      <c r="AB2550">
        <v>15361</v>
      </c>
      <c r="AD2550" t="s">
        <v>6</v>
      </c>
      <c r="AE2550">
        <v>63</v>
      </c>
      <c r="AF2550">
        <v>9</v>
      </c>
      <c r="AG2550">
        <v>6762991</v>
      </c>
      <c r="AH2550" t="s">
        <v>34189</v>
      </c>
      <c r="AI2550" t="s">
        <v>34188</v>
      </c>
      <c r="AJ2550" t="s">
        <v>34187</v>
      </c>
      <c r="AK2550" t="s">
        <v>34186</v>
      </c>
      <c r="AL2550">
        <v>30</v>
      </c>
      <c r="AM2550" s="5">
        <f t="shared" si="322"/>
        <v>3.75</v>
      </c>
      <c r="AN2550" s="4">
        <f t="shared" si="319"/>
        <v>5.6796667928814843E-3</v>
      </c>
      <c r="AO2550" s="3"/>
      <c r="AP2550">
        <v>0</v>
      </c>
      <c r="AR2550" t="s">
        <v>1</v>
      </c>
      <c r="AT2550" s="2" t="s">
        <v>0</v>
      </c>
      <c r="AU2550" s="1">
        <f t="shared" si="323"/>
        <v>1.7026502210790952</v>
      </c>
      <c r="AV2550" s="1">
        <f t="shared" si="324"/>
        <v>1.3784549234245391</v>
      </c>
      <c r="AW2550" s="1">
        <f t="shared" si="325"/>
        <v>1.0542596257699828</v>
      </c>
    </row>
    <row r="2551" spans="1:49" x14ac:dyDescent="0.2">
      <c r="A2551">
        <v>2549</v>
      </c>
      <c r="B2551" t="s">
        <v>34185</v>
      </c>
      <c r="C2551" t="s">
        <v>34184</v>
      </c>
      <c r="D2551" t="s">
        <v>34183</v>
      </c>
      <c r="E2551">
        <v>24333785</v>
      </c>
      <c r="F2551" t="s">
        <v>34182</v>
      </c>
      <c r="G2551" t="s">
        <v>17</v>
      </c>
      <c r="H2551" t="s">
        <v>16</v>
      </c>
      <c r="I2551" t="s">
        <v>34181</v>
      </c>
      <c r="J2551" t="s">
        <v>34180</v>
      </c>
      <c r="K2551" t="s">
        <v>34179</v>
      </c>
      <c r="L2551" t="s">
        <v>34178</v>
      </c>
      <c r="M2551" t="s">
        <v>7961</v>
      </c>
      <c r="N2551">
        <v>4</v>
      </c>
      <c r="O2551" t="s">
        <v>34177</v>
      </c>
      <c r="P2551" t="s">
        <v>34176</v>
      </c>
      <c r="Q2551" t="s">
        <v>34175</v>
      </c>
      <c r="R2551" s="7">
        <v>41640</v>
      </c>
      <c r="S2551" s="8">
        <f t="shared" si="320"/>
        <v>2014</v>
      </c>
      <c r="T2551" s="8">
        <v>2014</v>
      </c>
      <c r="U2551" s="8">
        <f t="shared" si="321"/>
        <v>8</v>
      </c>
      <c r="V2551" s="7">
        <v>41883</v>
      </c>
      <c r="W2551" t="s">
        <v>106</v>
      </c>
      <c r="X2551" s="2">
        <v>1.59</v>
      </c>
      <c r="Y2551" s="6">
        <f t="shared" si="318"/>
        <v>4.2444141907583888E-2</v>
      </c>
      <c r="AA2551">
        <v>52728</v>
      </c>
      <c r="AB2551">
        <v>16791</v>
      </c>
      <c r="AC2551">
        <v>18792650</v>
      </c>
      <c r="AD2551" t="s">
        <v>6</v>
      </c>
      <c r="AE2551">
        <v>1837</v>
      </c>
      <c r="AF2551">
        <v>9</v>
      </c>
      <c r="AH2551" t="s">
        <v>34174</v>
      </c>
      <c r="AI2551" t="s">
        <v>34173</v>
      </c>
      <c r="AJ2551" t="s">
        <v>34172</v>
      </c>
      <c r="AK2551" t="s">
        <v>34171</v>
      </c>
      <c r="AL2551">
        <v>14</v>
      </c>
      <c r="AM2551" s="5">
        <f t="shared" si="322"/>
        <v>1.75</v>
      </c>
      <c r="AN2551" s="4">
        <f t="shared" si="319"/>
        <v>2.6505111700113595E-3</v>
      </c>
      <c r="AO2551" s="3"/>
      <c r="AP2551">
        <v>1</v>
      </c>
      <c r="AQ2551" t="s">
        <v>101</v>
      </c>
      <c r="AR2551">
        <v>281341</v>
      </c>
      <c r="AS2551" t="s">
        <v>100</v>
      </c>
      <c r="AT2551" s="2" t="s">
        <v>0</v>
      </c>
      <c r="AU2551" s="1">
        <f t="shared" si="323"/>
        <v>3.0506052686312128</v>
      </c>
      <c r="AV2551" s="1">
        <f t="shared" si="324"/>
        <v>2.2547326538797625</v>
      </c>
      <c r="AW2551" s="1">
        <f t="shared" si="325"/>
        <v>1.4588600391283117</v>
      </c>
    </row>
    <row r="2552" spans="1:49" x14ac:dyDescent="0.2">
      <c r="A2552">
        <v>2550</v>
      </c>
      <c r="B2552" t="s">
        <v>34170</v>
      </c>
      <c r="C2552" t="s">
        <v>34169</v>
      </c>
      <c r="D2552" t="s">
        <v>34168</v>
      </c>
      <c r="E2552">
        <v>24576451</v>
      </c>
      <c r="F2552" t="s">
        <v>34167</v>
      </c>
      <c r="G2552" t="s">
        <v>17</v>
      </c>
      <c r="H2552" t="s">
        <v>16</v>
      </c>
      <c r="I2552" t="s">
        <v>34166</v>
      </c>
      <c r="J2552" t="s">
        <v>34165</v>
      </c>
      <c r="K2552" t="s">
        <v>34164</v>
      </c>
      <c r="L2552" t="s">
        <v>34163</v>
      </c>
      <c r="M2552" t="s">
        <v>34162</v>
      </c>
      <c r="N2552">
        <v>6</v>
      </c>
      <c r="O2552" t="s">
        <v>34161</v>
      </c>
      <c r="P2552" t="s">
        <v>34160</v>
      </c>
      <c r="Q2552" t="s">
        <v>34159</v>
      </c>
      <c r="R2552" s="7">
        <v>41640</v>
      </c>
      <c r="S2552" s="8">
        <f t="shared" si="320"/>
        <v>2014</v>
      </c>
      <c r="T2552" s="8">
        <v>2014</v>
      </c>
      <c r="U2552" s="8">
        <f t="shared" si="321"/>
        <v>8</v>
      </c>
      <c r="V2552" s="7">
        <v>41883</v>
      </c>
      <c r="W2552" t="s">
        <v>106</v>
      </c>
      <c r="X2552" s="2">
        <v>1.59</v>
      </c>
      <c r="Y2552" s="6">
        <f t="shared" si="318"/>
        <v>4.2444141907583888E-2</v>
      </c>
      <c r="AA2552">
        <v>52728</v>
      </c>
      <c r="AB2552">
        <v>16791</v>
      </c>
      <c r="AC2552">
        <v>18792650</v>
      </c>
      <c r="AD2552" t="s">
        <v>6</v>
      </c>
      <c r="AE2552">
        <v>1837</v>
      </c>
      <c r="AF2552">
        <v>9</v>
      </c>
      <c r="AH2552" t="s">
        <v>34158</v>
      </c>
      <c r="AI2552" t="s">
        <v>34157</v>
      </c>
      <c r="AJ2552" t="s">
        <v>34156</v>
      </c>
      <c r="AK2552" t="s">
        <v>34155</v>
      </c>
      <c r="AL2552">
        <v>13</v>
      </c>
      <c r="AM2552" s="5">
        <f t="shared" si="322"/>
        <v>1.625</v>
      </c>
      <c r="AN2552" s="4">
        <f t="shared" si="319"/>
        <v>2.4611889435819764E-3</v>
      </c>
      <c r="AO2552" s="3"/>
      <c r="AP2552">
        <v>1</v>
      </c>
      <c r="AQ2552" t="s">
        <v>101</v>
      </c>
      <c r="AR2552">
        <v>267333</v>
      </c>
      <c r="AS2552" t="s">
        <v>100</v>
      </c>
      <c r="AT2552" s="2" t="s">
        <v>0</v>
      </c>
      <c r="AU2552" s="1">
        <f t="shared" si="323"/>
        <v>3.0449256018383313</v>
      </c>
      <c r="AV2552" s="1">
        <f t="shared" si="324"/>
        <v>2.2452665425582934</v>
      </c>
      <c r="AW2552" s="1">
        <f t="shared" si="325"/>
        <v>1.4456074832782548</v>
      </c>
    </row>
    <row r="2553" spans="1:49" x14ac:dyDescent="0.2">
      <c r="A2553">
        <v>2551</v>
      </c>
      <c r="B2553" t="s">
        <v>34154</v>
      </c>
      <c r="C2553" t="s">
        <v>34153</v>
      </c>
      <c r="D2553" t="s">
        <v>34152</v>
      </c>
      <c r="E2553">
        <v>24463052</v>
      </c>
      <c r="F2553" t="s">
        <v>34151</v>
      </c>
      <c r="G2553" t="s">
        <v>17</v>
      </c>
      <c r="H2553" t="s">
        <v>16</v>
      </c>
      <c r="I2553" t="s">
        <v>34150</v>
      </c>
      <c r="J2553" t="s">
        <v>34149</v>
      </c>
      <c r="K2553" t="s">
        <v>34148</v>
      </c>
      <c r="L2553" t="s">
        <v>34147</v>
      </c>
      <c r="M2553" t="s">
        <v>34146</v>
      </c>
      <c r="N2553">
        <v>9</v>
      </c>
      <c r="O2553" t="s">
        <v>34145</v>
      </c>
      <c r="P2553" t="s">
        <v>34144</v>
      </c>
      <c r="Q2553" t="s">
        <v>34143</v>
      </c>
      <c r="R2553" s="7">
        <v>41640</v>
      </c>
      <c r="S2553" s="8">
        <f t="shared" si="320"/>
        <v>2014</v>
      </c>
      <c r="T2553" s="8">
        <v>2014</v>
      </c>
      <c r="U2553" s="8">
        <f t="shared" si="321"/>
        <v>8</v>
      </c>
      <c r="V2553" s="7">
        <v>41883</v>
      </c>
      <c r="W2553" t="s">
        <v>106</v>
      </c>
      <c r="X2553" s="2">
        <v>1.59</v>
      </c>
      <c r="Y2553" s="6">
        <f t="shared" si="318"/>
        <v>4.2444141907583888E-2</v>
      </c>
      <c r="AA2553">
        <v>52728</v>
      </c>
      <c r="AB2553">
        <v>16791</v>
      </c>
      <c r="AC2553">
        <v>18792650</v>
      </c>
      <c r="AD2553" t="s">
        <v>6</v>
      </c>
      <c r="AE2553">
        <v>1837</v>
      </c>
      <c r="AF2553">
        <v>9</v>
      </c>
      <c r="AH2553" t="s">
        <v>34142</v>
      </c>
      <c r="AI2553" t="s">
        <v>34141</v>
      </c>
      <c r="AJ2553" t="s">
        <v>34140</v>
      </c>
      <c r="AK2553" t="s">
        <v>34139</v>
      </c>
      <c r="AL2553">
        <v>32</v>
      </c>
      <c r="AM2553" s="5">
        <f t="shared" si="322"/>
        <v>4</v>
      </c>
      <c r="AN2553" s="4">
        <f t="shared" si="319"/>
        <v>6.0583112457402496E-3</v>
      </c>
      <c r="AO2553" s="3"/>
      <c r="AP2553">
        <v>1</v>
      </c>
      <c r="AQ2553" t="s">
        <v>19690</v>
      </c>
      <c r="AR2553" t="s">
        <v>34138</v>
      </c>
      <c r="AS2553" t="s">
        <v>19689</v>
      </c>
      <c r="AT2553" s="2" t="s">
        <v>0</v>
      </c>
      <c r="AU2553" s="1">
        <f t="shared" si="323"/>
        <v>3.1528392709030797</v>
      </c>
      <c r="AV2553" s="1">
        <f t="shared" si="324"/>
        <v>2.4251226576662068</v>
      </c>
      <c r="AW2553" s="1">
        <f t="shared" si="325"/>
        <v>1.6974060444293342</v>
      </c>
    </row>
    <row r="2554" spans="1:49" x14ac:dyDescent="0.2">
      <c r="A2554">
        <v>2552</v>
      </c>
      <c r="B2554" t="s">
        <v>34137</v>
      </c>
      <c r="C2554" t="s">
        <v>34136</v>
      </c>
      <c r="D2554" t="s">
        <v>34135</v>
      </c>
      <c r="E2554">
        <v>24246636</v>
      </c>
      <c r="F2554" t="s">
        <v>34134</v>
      </c>
      <c r="G2554" t="s">
        <v>17</v>
      </c>
      <c r="H2554" t="s">
        <v>16</v>
      </c>
      <c r="I2554" t="s">
        <v>34133</v>
      </c>
      <c r="J2554" t="s">
        <v>34132</v>
      </c>
      <c r="K2554" t="s">
        <v>34131</v>
      </c>
      <c r="L2554" t="s">
        <v>34130</v>
      </c>
      <c r="M2554" t="s">
        <v>34129</v>
      </c>
      <c r="N2554">
        <v>7</v>
      </c>
      <c r="O2554" t="s">
        <v>34128</v>
      </c>
      <c r="P2554" t="s">
        <v>34127</v>
      </c>
      <c r="Q2554" t="s">
        <v>34126</v>
      </c>
      <c r="R2554" s="7">
        <v>41640</v>
      </c>
      <c r="S2554" s="8">
        <f t="shared" si="320"/>
        <v>2014</v>
      </c>
      <c r="T2554" s="8">
        <v>2014</v>
      </c>
      <c r="U2554" s="8">
        <f t="shared" si="321"/>
        <v>8</v>
      </c>
      <c r="V2554" s="7">
        <v>41883</v>
      </c>
      <c r="W2554" t="s">
        <v>106</v>
      </c>
      <c r="X2554" s="2">
        <v>1.59</v>
      </c>
      <c r="Y2554" s="6">
        <f t="shared" si="318"/>
        <v>4.2444141907583888E-2</v>
      </c>
      <c r="AA2554">
        <v>52728</v>
      </c>
      <c r="AB2554">
        <v>16791</v>
      </c>
      <c r="AC2554">
        <v>18792650</v>
      </c>
      <c r="AD2554" t="s">
        <v>6</v>
      </c>
      <c r="AE2554">
        <v>1837</v>
      </c>
      <c r="AF2554">
        <v>9</v>
      </c>
      <c r="AH2554" t="s">
        <v>34125</v>
      </c>
      <c r="AI2554" t="s">
        <v>34124</v>
      </c>
      <c r="AJ2554" t="s">
        <v>34123</v>
      </c>
      <c r="AK2554" t="s">
        <v>34122</v>
      </c>
      <c r="AL2554">
        <v>30</v>
      </c>
      <c r="AM2554" s="5">
        <f t="shared" si="322"/>
        <v>3.75</v>
      </c>
      <c r="AN2554" s="4">
        <f t="shared" si="319"/>
        <v>5.6796667928814843E-3</v>
      </c>
      <c r="AO2554" s="3"/>
      <c r="AP2554">
        <v>1</v>
      </c>
      <c r="AQ2554" t="s">
        <v>1369</v>
      </c>
      <c r="AR2554">
        <v>303435</v>
      </c>
      <c r="AS2554" t="s">
        <v>1368</v>
      </c>
      <c r="AT2554" s="2" t="s">
        <v>0</v>
      </c>
      <c r="AU2554" s="1">
        <f t="shared" si="323"/>
        <v>3.1414799373173166</v>
      </c>
      <c r="AV2554" s="1">
        <f t="shared" si="324"/>
        <v>2.4061904350232686</v>
      </c>
      <c r="AW2554" s="1">
        <f t="shared" si="325"/>
        <v>1.6709009327292204</v>
      </c>
    </row>
    <row r="2555" spans="1:49" x14ac:dyDescent="0.2">
      <c r="A2555">
        <v>2553</v>
      </c>
      <c r="B2555" t="s">
        <v>34121</v>
      </c>
      <c r="C2555" t="s">
        <v>34120</v>
      </c>
      <c r="F2555" t="s">
        <v>34119</v>
      </c>
      <c r="G2555" t="s">
        <v>17</v>
      </c>
      <c r="H2555" t="s">
        <v>16</v>
      </c>
      <c r="I2555" t="s">
        <v>14788</v>
      </c>
      <c r="J2555">
        <v>60025578</v>
      </c>
      <c r="K2555" t="s">
        <v>845</v>
      </c>
      <c r="L2555" t="s">
        <v>709</v>
      </c>
      <c r="M2555" t="s">
        <v>46</v>
      </c>
      <c r="N2555">
        <v>2</v>
      </c>
      <c r="O2555" t="s">
        <v>34118</v>
      </c>
      <c r="P2555" t="s">
        <v>14786</v>
      </c>
      <c r="Q2555" t="s">
        <v>10738</v>
      </c>
      <c r="R2555" s="7">
        <v>41640</v>
      </c>
      <c r="S2555" s="8">
        <f t="shared" si="320"/>
        <v>2014</v>
      </c>
      <c r="T2555" s="8">
        <v>2014</v>
      </c>
      <c r="U2555" s="8">
        <f t="shared" si="321"/>
        <v>8</v>
      </c>
      <c r="V2555" s="7">
        <v>2014</v>
      </c>
      <c r="W2555" t="s">
        <v>523</v>
      </c>
      <c r="X2555" s="2">
        <v>0.245</v>
      </c>
      <c r="Y2555" s="6">
        <f t="shared" si="318"/>
        <v>6.5401350738100959E-3</v>
      </c>
      <c r="AA2555">
        <v>19376480</v>
      </c>
      <c r="AB2555">
        <v>19700186896</v>
      </c>
      <c r="AD2555" t="s">
        <v>6</v>
      </c>
      <c r="AE2555">
        <v>48</v>
      </c>
      <c r="AH2555" t="s">
        <v>34117</v>
      </c>
      <c r="AI2555" t="s">
        <v>34116</v>
      </c>
      <c r="AK2555" t="s">
        <v>34115</v>
      </c>
      <c r="AL2555">
        <v>5</v>
      </c>
      <c r="AM2555" s="5">
        <f t="shared" si="322"/>
        <v>0.625</v>
      </c>
      <c r="AN2555" s="4">
        <f t="shared" si="319"/>
        <v>9.4661113214691405E-4</v>
      </c>
      <c r="AO2555" s="3"/>
      <c r="AP2555">
        <v>0</v>
      </c>
      <c r="AR2555" t="s">
        <v>1</v>
      </c>
      <c r="AT2555" s="2" t="s">
        <v>0</v>
      </c>
      <c r="AU2555" s="1">
        <f t="shared" si="323"/>
        <v>0.48620778913111407</v>
      </c>
      <c r="AV2555" s="1">
        <f t="shared" si="324"/>
        <v>0.3743373102978505</v>
      </c>
      <c r="AW2555" s="1">
        <f t="shared" si="325"/>
        <v>0.26246683146458683</v>
      </c>
    </row>
    <row r="2556" spans="1:49" x14ac:dyDescent="0.2">
      <c r="A2556">
        <v>2554</v>
      </c>
      <c r="B2556" t="s">
        <v>34114</v>
      </c>
      <c r="C2556" t="s">
        <v>34113</v>
      </c>
      <c r="F2556" t="s">
        <v>34112</v>
      </c>
      <c r="G2556" t="s">
        <v>17</v>
      </c>
      <c r="H2556" t="s">
        <v>16</v>
      </c>
      <c r="I2556" t="s">
        <v>22070</v>
      </c>
      <c r="J2556">
        <v>60002014</v>
      </c>
      <c r="K2556" t="s">
        <v>6551</v>
      </c>
      <c r="L2556" t="s">
        <v>6550</v>
      </c>
      <c r="M2556" t="s">
        <v>6389</v>
      </c>
      <c r="N2556">
        <v>1</v>
      </c>
      <c r="O2556" t="s">
        <v>34111</v>
      </c>
      <c r="P2556">
        <v>24764461800</v>
      </c>
      <c r="Q2556">
        <v>60002014</v>
      </c>
      <c r="R2556" s="7">
        <v>41640</v>
      </c>
      <c r="S2556" s="8">
        <f t="shared" si="320"/>
        <v>2014</v>
      </c>
      <c r="T2556" s="8">
        <v>2014</v>
      </c>
      <c r="U2556" s="8">
        <f t="shared" si="321"/>
        <v>8</v>
      </c>
      <c r="V2556" s="7">
        <v>41852</v>
      </c>
      <c r="W2556" t="s">
        <v>2043</v>
      </c>
      <c r="X2556" s="2">
        <v>0.371</v>
      </c>
      <c r="Y2556" s="6">
        <f t="shared" si="318"/>
        <v>9.9036331117695747E-3</v>
      </c>
      <c r="AA2556">
        <v>486604</v>
      </c>
      <c r="AB2556">
        <v>28580</v>
      </c>
      <c r="AC2556" t="s">
        <v>2042</v>
      </c>
      <c r="AD2556" t="s">
        <v>6</v>
      </c>
      <c r="AE2556">
        <v>49</v>
      </c>
      <c r="AF2556">
        <v>8</v>
      </c>
      <c r="AH2556" t="s">
        <v>34110</v>
      </c>
      <c r="AI2556" t="s">
        <v>34109</v>
      </c>
      <c r="AJ2556" t="s">
        <v>34108</v>
      </c>
      <c r="AK2556" t="s">
        <v>34107</v>
      </c>
      <c r="AL2556">
        <v>4</v>
      </c>
      <c r="AM2556" s="5">
        <f t="shared" si="322"/>
        <v>0.5</v>
      </c>
      <c r="AN2556" s="4">
        <f t="shared" si="319"/>
        <v>7.572889057175312E-4</v>
      </c>
      <c r="AO2556" s="3"/>
      <c r="AP2556">
        <v>0</v>
      </c>
      <c r="AR2556" t="s">
        <v>1</v>
      </c>
      <c r="AT2556" s="2">
        <v>1.431</v>
      </c>
      <c r="AU2556" s="1">
        <f t="shared" si="323"/>
        <v>0.71597298499539619</v>
      </c>
      <c r="AV2556" s="1">
        <f t="shared" si="324"/>
        <v>0.53304610087435522</v>
      </c>
      <c r="AW2556" s="1">
        <f t="shared" si="325"/>
        <v>0.35011921675331442</v>
      </c>
    </row>
    <row r="2557" spans="1:49" x14ac:dyDescent="0.2">
      <c r="A2557">
        <v>2555</v>
      </c>
      <c r="B2557" t="s">
        <v>34106</v>
      </c>
      <c r="C2557" t="s">
        <v>34105</v>
      </c>
      <c r="F2557" t="s">
        <v>34104</v>
      </c>
      <c r="G2557" t="s">
        <v>17</v>
      </c>
      <c r="H2557" t="s">
        <v>16</v>
      </c>
      <c r="I2557" t="s">
        <v>34103</v>
      </c>
      <c r="J2557" t="s">
        <v>34102</v>
      </c>
      <c r="K2557" t="s">
        <v>34101</v>
      </c>
      <c r="L2557" t="s">
        <v>34100</v>
      </c>
      <c r="M2557" t="s">
        <v>34099</v>
      </c>
      <c r="N2557">
        <v>4</v>
      </c>
      <c r="O2557" t="s">
        <v>34098</v>
      </c>
      <c r="P2557" t="s">
        <v>34097</v>
      </c>
      <c r="Q2557" t="s">
        <v>34096</v>
      </c>
      <c r="R2557" s="7">
        <v>41640</v>
      </c>
      <c r="S2557" s="8">
        <f t="shared" si="320"/>
        <v>2014</v>
      </c>
      <c r="T2557" s="8">
        <v>2014</v>
      </c>
      <c r="U2557" s="8">
        <f t="shared" si="321"/>
        <v>8</v>
      </c>
      <c r="V2557" s="7">
        <v>41883</v>
      </c>
      <c r="W2557" t="s">
        <v>34095</v>
      </c>
      <c r="X2557" s="2">
        <v>2.286</v>
      </c>
      <c r="Y2557" s="6">
        <f t="shared" si="318"/>
        <v>6.1023464402979101E-2</v>
      </c>
      <c r="AA2557">
        <v>10627995</v>
      </c>
      <c r="AB2557">
        <v>27540</v>
      </c>
      <c r="AC2557" t="s">
        <v>34094</v>
      </c>
      <c r="AD2557" t="s">
        <v>6</v>
      </c>
      <c r="AE2557">
        <v>22</v>
      </c>
      <c r="AF2557">
        <v>9</v>
      </c>
      <c r="AH2557" t="s">
        <v>34093</v>
      </c>
      <c r="AI2557" t="s">
        <v>34092</v>
      </c>
      <c r="AJ2557" t="s">
        <v>34091</v>
      </c>
      <c r="AK2557" t="s">
        <v>34090</v>
      </c>
      <c r="AL2557">
        <v>24</v>
      </c>
      <c r="AM2557" s="5">
        <f t="shared" si="322"/>
        <v>3</v>
      </c>
      <c r="AN2557" s="4">
        <f t="shared" si="319"/>
        <v>4.5437334343051876E-3</v>
      </c>
      <c r="AO2557" s="3"/>
      <c r="AP2557">
        <v>0</v>
      </c>
      <c r="AQ2557" t="s">
        <v>301</v>
      </c>
      <c r="AR2557" t="s">
        <v>1</v>
      </c>
      <c r="AS2557" t="s">
        <v>299</v>
      </c>
      <c r="AT2557" s="2" t="s">
        <v>0</v>
      </c>
      <c r="AU2557" s="1">
        <f t="shared" si="323"/>
        <v>4.4079545112376923</v>
      </c>
      <c r="AV2557" s="1">
        <f t="shared" si="324"/>
        <v>3.2783598918642145</v>
      </c>
      <c r="AW2557" s="1">
        <f t="shared" si="325"/>
        <v>2.1487652724907358</v>
      </c>
    </row>
    <row r="2558" spans="1:49" x14ac:dyDescent="0.2">
      <c r="A2558">
        <v>2556</v>
      </c>
      <c r="B2558" t="s">
        <v>34089</v>
      </c>
      <c r="C2558" t="s">
        <v>34088</v>
      </c>
      <c r="F2558" t="s">
        <v>34087</v>
      </c>
      <c r="G2558" t="s">
        <v>17</v>
      </c>
      <c r="H2558" t="s">
        <v>16</v>
      </c>
      <c r="I2558" t="s">
        <v>34086</v>
      </c>
      <c r="J2558">
        <v>60031226</v>
      </c>
      <c r="K2558" t="s">
        <v>21992</v>
      </c>
      <c r="L2558" t="s">
        <v>21991</v>
      </c>
      <c r="M2558" t="s">
        <v>3266</v>
      </c>
      <c r="N2558">
        <v>1</v>
      </c>
      <c r="O2558" t="s">
        <v>34085</v>
      </c>
      <c r="P2558">
        <v>10044788600</v>
      </c>
      <c r="Q2558">
        <v>60031226</v>
      </c>
      <c r="R2558" s="7">
        <v>41640</v>
      </c>
      <c r="S2558" s="8">
        <f t="shared" si="320"/>
        <v>2014</v>
      </c>
      <c r="T2558" s="8">
        <v>2014</v>
      </c>
      <c r="U2558" s="8">
        <f t="shared" si="321"/>
        <v>8</v>
      </c>
      <c r="V2558" s="7">
        <v>41852</v>
      </c>
      <c r="W2558" t="s">
        <v>3957</v>
      </c>
      <c r="X2558" s="2">
        <v>0.92900000000000005</v>
      </c>
      <c r="Y2558" s="6">
        <f t="shared" si="318"/>
        <v>2.4799124422732979E-2</v>
      </c>
      <c r="AA2558">
        <v>10897798</v>
      </c>
      <c r="AB2558">
        <v>18896</v>
      </c>
      <c r="AD2558" t="s">
        <v>6</v>
      </c>
      <c r="AE2558">
        <v>18</v>
      </c>
      <c r="AF2558">
        <v>8</v>
      </c>
      <c r="AG2558">
        <v>6849472</v>
      </c>
      <c r="AH2558" t="s">
        <v>34084</v>
      </c>
      <c r="AI2558" t="s">
        <v>34083</v>
      </c>
      <c r="AJ2558" t="s">
        <v>34082</v>
      </c>
      <c r="AK2558" t="s">
        <v>34081</v>
      </c>
      <c r="AL2558">
        <v>3</v>
      </c>
      <c r="AM2558" s="5">
        <f t="shared" si="322"/>
        <v>0.375</v>
      </c>
      <c r="AN2558" s="4">
        <f t="shared" si="319"/>
        <v>5.6796667928814845E-4</v>
      </c>
      <c r="AO2558" s="3"/>
      <c r="AP2558">
        <v>0</v>
      </c>
      <c r="AQ2558" t="s">
        <v>6153</v>
      </c>
      <c r="AR2558" t="s">
        <v>1</v>
      </c>
      <c r="AS2558" t="s">
        <v>6152</v>
      </c>
      <c r="AT2558" s="2">
        <v>3.4359999999999999</v>
      </c>
      <c r="AU2558" s="1">
        <f t="shared" si="323"/>
        <v>1.7529777099699526</v>
      </c>
      <c r="AV2558" s="1">
        <f t="shared" si="324"/>
        <v>1.2683545551010564</v>
      </c>
      <c r="AW2558" s="1">
        <f t="shared" si="325"/>
        <v>0.7837314002321597</v>
      </c>
    </row>
    <row r="2559" spans="1:49" x14ac:dyDescent="0.2">
      <c r="A2559">
        <v>2557</v>
      </c>
      <c r="B2559" t="s">
        <v>34080</v>
      </c>
      <c r="C2559" t="s">
        <v>34079</v>
      </c>
      <c r="F2559" t="s">
        <v>34078</v>
      </c>
      <c r="G2559" t="s">
        <v>17</v>
      </c>
      <c r="H2559" t="s">
        <v>16</v>
      </c>
      <c r="I2559" t="s">
        <v>7728</v>
      </c>
      <c r="J2559" t="s">
        <v>34077</v>
      </c>
      <c r="K2559" t="s">
        <v>34076</v>
      </c>
      <c r="L2559" t="s">
        <v>34075</v>
      </c>
      <c r="M2559" t="s">
        <v>7374</v>
      </c>
      <c r="N2559">
        <v>4</v>
      </c>
      <c r="O2559" t="s">
        <v>34074</v>
      </c>
      <c r="P2559" t="s">
        <v>34073</v>
      </c>
      <c r="Q2559" t="s">
        <v>34072</v>
      </c>
      <c r="R2559" s="7">
        <v>41640</v>
      </c>
      <c r="S2559" s="8">
        <f t="shared" si="320"/>
        <v>2014</v>
      </c>
      <c r="T2559" s="8">
        <v>2014</v>
      </c>
      <c r="U2559" s="8">
        <f t="shared" si="321"/>
        <v>8</v>
      </c>
      <c r="V2559" s="7">
        <v>41852</v>
      </c>
      <c r="W2559" t="s">
        <v>3945</v>
      </c>
      <c r="X2559" s="2">
        <v>2.0099999999999998</v>
      </c>
      <c r="Y2559" s="6">
        <f t="shared" si="318"/>
        <v>5.3655802034115477E-2</v>
      </c>
      <c r="AA2559">
        <v>15361276</v>
      </c>
      <c r="AB2559">
        <v>18933</v>
      </c>
      <c r="AD2559" t="s">
        <v>6</v>
      </c>
      <c r="AE2559">
        <v>13</v>
      </c>
      <c r="AF2559">
        <v>8</v>
      </c>
      <c r="AG2559">
        <v>6787074</v>
      </c>
      <c r="AH2559" t="s">
        <v>34071</v>
      </c>
      <c r="AI2559" t="s">
        <v>34070</v>
      </c>
      <c r="AJ2559" t="s">
        <v>34069</v>
      </c>
      <c r="AK2559" t="s">
        <v>34068</v>
      </c>
      <c r="AL2559">
        <v>21</v>
      </c>
      <c r="AM2559" s="5">
        <f t="shared" si="322"/>
        <v>2.625</v>
      </c>
      <c r="AN2559" s="4">
        <f t="shared" si="319"/>
        <v>3.9757667550170388E-3</v>
      </c>
      <c r="AO2559" s="3"/>
      <c r="AP2559">
        <v>0</v>
      </c>
      <c r="AR2559" t="s">
        <v>1</v>
      </c>
      <c r="AT2559" s="2" t="s">
        <v>0</v>
      </c>
      <c r="AU2559" s="1">
        <f t="shared" si="323"/>
        <v>3.8751791450385946</v>
      </c>
      <c r="AV2559" s="1">
        <f t="shared" si="324"/>
        <v>2.881578439456626</v>
      </c>
      <c r="AW2559" s="1">
        <f t="shared" si="325"/>
        <v>1.8879777338746568</v>
      </c>
    </row>
    <row r="2560" spans="1:49" x14ac:dyDescent="0.2">
      <c r="A2560">
        <v>2558</v>
      </c>
      <c r="B2560" t="s">
        <v>34067</v>
      </c>
      <c r="C2560" t="s">
        <v>34066</v>
      </c>
      <c r="F2560" t="s">
        <v>34065</v>
      </c>
      <c r="G2560" t="s">
        <v>17</v>
      </c>
      <c r="H2560" t="s">
        <v>16</v>
      </c>
      <c r="I2560" t="s">
        <v>28541</v>
      </c>
      <c r="J2560">
        <v>60090755</v>
      </c>
      <c r="K2560" t="s">
        <v>34064</v>
      </c>
      <c r="L2560" t="s">
        <v>4196</v>
      </c>
      <c r="M2560" t="s">
        <v>3266</v>
      </c>
      <c r="N2560">
        <v>3</v>
      </c>
      <c r="O2560" t="s">
        <v>34063</v>
      </c>
      <c r="P2560" t="s">
        <v>34062</v>
      </c>
      <c r="Q2560" t="s">
        <v>34061</v>
      </c>
      <c r="R2560" s="7">
        <v>41640</v>
      </c>
      <c r="S2560" s="8">
        <f t="shared" si="320"/>
        <v>2014</v>
      </c>
      <c r="T2560" s="8">
        <v>2014</v>
      </c>
      <c r="U2560" s="8">
        <f t="shared" si="321"/>
        <v>8</v>
      </c>
      <c r="V2560" s="7">
        <v>41852</v>
      </c>
      <c r="W2560" t="s">
        <v>3957</v>
      </c>
      <c r="X2560" s="2">
        <v>0.92900000000000005</v>
      </c>
      <c r="Y2560" s="6">
        <f t="shared" si="318"/>
        <v>2.4799124422732979E-2</v>
      </c>
      <c r="AA2560">
        <v>10897798</v>
      </c>
      <c r="AB2560">
        <v>18896</v>
      </c>
      <c r="AD2560" t="s">
        <v>6</v>
      </c>
      <c r="AE2560">
        <v>18</v>
      </c>
      <c r="AF2560">
        <v>8</v>
      </c>
      <c r="AG2560">
        <v>6853334</v>
      </c>
      <c r="AH2560" t="s">
        <v>34060</v>
      </c>
      <c r="AI2560" t="s">
        <v>34059</v>
      </c>
      <c r="AJ2560" t="s">
        <v>34058</v>
      </c>
      <c r="AK2560" t="s">
        <v>34057</v>
      </c>
      <c r="AL2560">
        <v>23</v>
      </c>
      <c r="AM2560" s="5">
        <f t="shared" si="322"/>
        <v>2.875</v>
      </c>
      <c r="AN2560" s="4">
        <f t="shared" si="319"/>
        <v>4.354411207875805E-3</v>
      </c>
      <c r="AO2560" s="3"/>
      <c r="AP2560">
        <v>0</v>
      </c>
      <c r="AR2560" t="s">
        <v>28530</v>
      </c>
      <c r="AT2560" s="2">
        <v>3.4359999999999999</v>
      </c>
      <c r="AU2560" s="1">
        <f t="shared" si="323"/>
        <v>1.8665710458275826</v>
      </c>
      <c r="AV2560" s="1">
        <f t="shared" si="324"/>
        <v>1.4576767815304392</v>
      </c>
      <c r="AW2560" s="1">
        <f t="shared" si="325"/>
        <v>1.0487825172332956</v>
      </c>
    </row>
    <row r="2561" spans="1:49" x14ac:dyDescent="0.2">
      <c r="A2561">
        <v>2559</v>
      </c>
      <c r="B2561" t="s">
        <v>34056</v>
      </c>
      <c r="C2561" t="s">
        <v>34055</v>
      </c>
      <c r="F2561" t="s">
        <v>34054</v>
      </c>
      <c r="G2561" t="s">
        <v>17</v>
      </c>
      <c r="H2561" t="s">
        <v>16</v>
      </c>
      <c r="I2561" t="s">
        <v>34053</v>
      </c>
      <c r="J2561" t="s">
        <v>34052</v>
      </c>
      <c r="K2561" t="s">
        <v>34051</v>
      </c>
      <c r="L2561" t="s">
        <v>34050</v>
      </c>
      <c r="M2561" t="s">
        <v>34049</v>
      </c>
      <c r="N2561">
        <v>4</v>
      </c>
      <c r="O2561" t="s">
        <v>34048</v>
      </c>
      <c r="P2561" t="s">
        <v>34047</v>
      </c>
      <c r="Q2561" t="s">
        <v>34046</v>
      </c>
      <c r="R2561" s="7">
        <v>41640</v>
      </c>
      <c r="S2561" s="8">
        <f t="shared" si="320"/>
        <v>2014</v>
      </c>
      <c r="T2561" s="8">
        <v>2014</v>
      </c>
      <c r="U2561" s="8">
        <f t="shared" si="321"/>
        <v>8</v>
      </c>
      <c r="V2561" s="7">
        <v>41852</v>
      </c>
      <c r="W2561" t="s">
        <v>3945</v>
      </c>
      <c r="X2561" s="2">
        <v>2.0099999999999998</v>
      </c>
      <c r="Y2561" s="6">
        <f t="shared" si="318"/>
        <v>5.3655802034115477E-2</v>
      </c>
      <c r="AA2561">
        <v>15361276</v>
      </c>
      <c r="AB2561">
        <v>18933</v>
      </c>
      <c r="AD2561" t="s">
        <v>6</v>
      </c>
      <c r="AE2561">
        <v>13</v>
      </c>
      <c r="AF2561">
        <v>8</v>
      </c>
      <c r="AG2561">
        <v>6779679</v>
      </c>
      <c r="AH2561" t="s">
        <v>34045</v>
      </c>
      <c r="AI2561" t="s">
        <v>34044</v>
      </c>
      <c r="AJ2561" t="s">
        <v>34043</v>
      </c>
      <c r="AK2561" t="s">
        <v>34042</v>
      </c>
      <c r="AL2561">
        <v>111</v>
      </c>
      <c r="AM2561" s="5">
        <f t="shared" si="322"/>
        <v>13.875</v>
      </c>
      <c r="AN2561" s="4">
        <f t="shared" si="319"/>
        <v>2.1014767133661492E-2</v>
      </c>
      <c r="AO2561" s="3"/>
      <c r="AP2561">
        <v>0</v>
      </c>
      <c r="AR2561" t="s">
        <v>34041</v>
      </c>
      <c r="AT2561" s="2" t="s">
        <v>0</v>
      </c>
      <c r="AU2561" s="1">
        <f t="shared" si="323"/>
        <v>4.3863491563979276</v>
      </c>
      <c r="AV2561" s="1">
        <f t="shared" si="324"/>
        <v>3.7335284583888484</v>
      </c>
      <c r="AW2561" s="1">
        <f t="shared" si="325"/>
        <v>3.0807077603797688</v>
      </c>
    </row>
    <row r="2562" spans="1:49" x14ac:dyDescent="0.2">
      <c r="A2562">
        <v>2560</v>
      </c>
      <c r="B2562" t="s">
        <v>34040</v>
      </c>
      <c r="C2562" t="s">
        <v>34039</v>
      </c>
      <c r="F2562" t="s">
        <v>34038</v>
      </c>
      <c r="G2562" t="s">
        <v>17</v>
      </c>
      <c r="H2562" t="s">
        <v>16</v>
      </c>
      <c r="I2562" t="s">
        <v>34037</v>
      </c>
      <c r="J2562" t="s">
        <v>15205</v>
      </c>
      <c r="K2562" t="s">
        <v>15204</v>
      </c>
      <c r="L2562" t="s">
        <v>15203</v>
      </c>
      <c r="M2562" t="s">
        <v>15202</v>
      </c>
      <c r="N2562">
        <v>2</v>
      </c>
      <c r="O2562" t="s">
        <v>34036</v>
      </c>
      <c r="P2562" t="s">
        <v>34035</v>
      </c>
      <c r="Q2562" t="s">
        <v>15199</v>
      </c>
      <c r="R2562" s="7">
        <v>41640</v>
      </c>
      <c r="S2562" s="8">
        <f t="shared" si="320"/>
        <v>2014</v>
      </c>
      <c r="T2562" s="8">
        <v>2014</v>
      </c>
      <c r="U2562" s="8">
        <f t="shared" si="321"/>
        <v>8</v>
      </c>
      <c r="V2562" s="7">
        <v>41852</v>
      </c>
      <c r="W2562" t="s">
        <v>3957</v>
      </c>
      <c r="X2562" s="2">
        <v>0.92900000000000005</v>
      </c>
      <c r="Y2562" s="6">
        <f t="shared" si="318"/>
        <v>2.4799124422732979E-2</v>
      </c>
      <c r="AA2562">
        <v>10897798</v>
      </c>
      <c r="AB2562">
        <v>18896</v>
      </c>
      <c r="AD2562" t="s">
        <v>6</v>
      </c>
      <c r="AE2562">
        <v>18</v>
      </c>
      <c r="AF2562">
        <v>8</v>
      </c>
      <c r="AG2562">
        <v>6832468</v>
      </c>
      <c r="AH2562" t="s">
        <v>34034</v>
      </c>
      <c r="AI2562" t="s">
        <v>34033</v>
      </c>
      <c r="AK2562" t="s">
        <v>34032</v>
      </c>
      <c r="AL2562">
        <v>6</v>
      </c>
      <c r="AM2562" s="5">
        <f t="shared" si="322"/>
        <v>0.75</v>
      </c>
      <c r="AN2562" s="4">
        <f t="shared" si="319"/>
        <v>1.1359333585762969E-3</v>
      </c>
      <c r="AO2562" s="3"/>
      <c r="AP2562">
        <v>0</v>
      </c>
      <c r="AR2562" t="s">
        <v>1</v>
      </c>
      <c r="AT2562" s="2">
        <v>3.4359999999999999</v>
      </c>
      <c r="AU2562" s="1">
        <f t="shared" si="323"/>
        <v>1.7700167103485973</v>
      </c>
      <c r="AV2562" s="1">
        <f t="shared" si="324"/>
        <v>1.2967528890654638</v>
      </c>
      <c r="AW2562" s="1">
        <f t="shared" si="325"/>
        <v>0.82348906778233011</v>
      </c>
    </row>
    <row r="2563" spans="1:49" x14ac:dyDescent="0.2">
      <c r="A2563">
        <v>2561</v>
      </c>
      <c r="B2563" t="s">
        <v>34031</v>
      </c>
      <c r="C2563" t="s">
        <v>34030</v>
      </c>
      <c r="F2563" t="s">
        <v>34029</v>
      </c>
      <c r="G2563" t="s">
        <v>17</v>
      </c>
      <c r="H2563" t="s">
        <v>16</v>
      </c>
      <c r="I2563" t="s">
        <v>5985</v>
      </c>
      <c r="J2563">
        <v>60025278</v>
      </c>
      <c r="K2563" t="s">
        <v>1464</v>
      </c>
      <c r="L2563" t="s">
        <v>1463</v>
      </c>
      <c r="M2563" t="s">
        <v>46</v>
      </c>
      <c r="N2563">
        <v>3</v>
      </c>
      <c r="O2563" t="s">
        <v>5984</v>
      </c>
      <c r="P2563" t="s">
        <v>5983</v>
      </c>
      <c r="Q2563" t="s">
        <v>3958</v>
      </c>
      <c r="R2563" s="7">
        <v>41640</v>
      </c>
      <c r="S2563" s="8">
        <f t="shared" si="320"/>
        <v>2014</v>
      </c>
      <c r="T2563" s="8">
        <v>2014</v>
      </c>
      <c r="U2563" s="8">
        <f t="shared" si="321"/>
        <v>8</v>
      </c>
      <c r="V2563" s="7">
        <v>41852</v>
      </c>
      <c r="W2563" t="s">
        <v>3957</v>
      </c>
      <c r="X2563" s="2">
        <v>0.92900000000000005</v>
      </c>
      <c r="Y2563" s="6">
        <f t="shared" ref="Y2563:Y2626" si="326">(X2563-$Z$3)/($Z$2-$Z$3)</f>
        <v>2.4799124422732979E-2</v>
      </c>
      <c r="AA2563">
        <v>10897798</v>
      </c>
      <c r="AB2563">
        <v>18896</v>
      </c>
      <c r="AD2563" t="s">
        <v>6</v>
      </c>
      <c r="AE2563">
        <v>18</v>
      </c>
      <c r="AF2563">
        <v>8</v>
      </c>
      <c r="AG2563">
        <v>6828717</v>
      </c>
      <c r="AH2563" t="s">
        <v>34028</v>
      </c>
      <c r="AI2563" t="s">
        <v>34027</v>
      </c>
      <c r="AJ2563" t="s">
        <v>34026</v>
      </c>
      <c r="AK2563" t="s">
        <v>34025</v>
      </c>
      <c r="AL2563">
        <v>12</v>
      </c>
      <c r="AM2563" s="5">
        <f t="shared" si="322"/>
        <v>1.5</v>
      </c>
      <c r="AN2563" s="4">
        <f t="shared" ref="AN2563:AN2626" si="327">(AM2563-$AO$3)/($AO$2-$AO$3)</f>
        <v>2.2718667171525938E-3</v>
      </c>
      <c r="AO2563" s="3"/>
      <c r="AP2563">
        <v>0</v>
      </c>
      <c r="AQ2563" t="s">
        <v>38</v>
      </c>
      <c r="AR2563" t="s">
        <v>1</v>
      </c>
      <c r="AS2563" t="s">
        <v>37</v>
      </c>
      <c r="AT2563" s="2">
        <v>3.4359999999999999</v>
      </c>
      <c r="AU2563" s="1">
        <f t="shared" si="323"/>
        <v>1.8040947111058863</v>
      </c>
      <c r="AV2563" s="1">
        <f t="shared" si="324"/>
        <v>1.3535495569942788</v>
      </c>
      <c r="AW2563" s="1">
        <f t="shared" si="325"/>
        <v>0.90300440288267092</v>
      </c>
    </row>
    <row r="2564" spans="1:49" x14ac:dyDescent="0.2">
      <c r="A2564">
        <v>2562</v>
      </c>
      <c r="B2564" t="s">
        <v>34024</v>
      </c>
      <c r="C2564" t="s">
        <v>34023</v>
      </c>
      <c r="F2564" t="s">
        <v>34022</v>
      </c>
      <c r="G2564" t="s">
        <v>17</v>
      </c>
      <c r="H2564" t="s">
        <v>16</v>
      </c>
      <c r="I2564" t="s">
        <v>18682</v>
      </c>
      <c r="J2564">
        <v>60014097</v>
      </c>
      <c r="K2564" t="s">
        <v>2500</v>
      </c>
      <c r="L2564" t="s">
        <v>2499</v>
      </c>
      <c r="M2564" t="s">
        <v>423</v>
      </c>
      <c r="N2564">
        <v>2</v>
      </c>
      <c r="O2564" t="s">
        <v>18681</v>
      </c>
      <c r="P2564" t="s">
        <v>18680</v>
      </c>
      <c r="Q2564" t="s">
        <v>3946</v>
      </c>
      <c r="R2564" s="7">
        <v>41640</v>
      </c>
      <c r="S2564" s="8">
        <f t="shared" si="320"/>
        <v>2014</v>
      </c>
      <c r="T2564" s="8">
        <v>2014</v>
      </c>
      <c r="U2564" s="8">
        <f t="shared" si="321"/>
        <v>8</v>
      </c>
      <c r="V2564" s="7">
        <v>41852</v>
      </c>
      <c r="W2564" t="s">
        <v>3945</v>
      </c>
      <c r="X2564" s="2">
        <v>2.0099999999999998</v>
      </c>
      <c r="Y2564" s="6">
        <f t="shared" si="326"/>
        <v>5.3655802034115477E-2</v>
      </c>
      <c r="AA2564">
        <v>15361276</v>
      </c>
      <c r="AB2564">
        <v>18933</v>
      </c>
      <c r="AD2564" t="s">
        <v>6</v>
      </c>
      <c r="AE2564">
        <v>13</v>
      </c>
      <c r="AF2564">
        <v>8</v>
      </c>
      <c r="AG2564">
        <v>6803932</v>
      </c>
      <c r="AH2564" t="s">
        <v>34021</v>
      </c>
      <c r="AI2564" t="s">
        <v>34020</v>
      </c>
      <c r="AJ2564" t="s">
        <v>34019</v>
      </c>
      <c r="AK2564" t="s">
        <v>34018</v>
      </c>
      <c r="AL2564">
        <v>5</v>
      </c>
      <c r="AM2564" s="5">
        <f t="shared" si="322"/>
        <v>0.625</v>
      </c>
      <c r="AN2564" s="4">
        <f t="shared" si="327"/>
        <v>9.4661113214691405E-4</v>
      </c>
      <c r="AO2564" s="3"/>
      <c r="AP2564">
        <v>0</v>
      </c>
      <c r="AR2564" t="s">
        <v>1</v>
      </c>
      <c r="AT2564" s="2" t="s">
        <v>0</v>
      </c>
      <c r="AU2564" s="1">
        <f t="shared" si="323"/>
        <v>3.7843044763524905</v>
      </c>
      <c r="AV2564" s="1">
        <f t="shared" si="324"/>
        <v>2.7301206583131195</v>
      </c>
      <c r="AW2564" s="1">
        <f t="shared" si="325"/>
        <v>1.6759368402737482</v>
      </c>
    </row>
    <row r="2565" spans="1:49" x14ac:dyDescent="0.2">
      <c r="A2565">
        <v>2563</v>
      </c>
      <c r="B2565" t="s">
        <v>34017</v>
      </c>
      <c r="C2565" t="s">
        <v>34016</v>
      </c>
      <c r="F2565" t="s">
        <v>34015</v>
      </c>
      <c r="G2565" t="s">
        <v>17</v>
      </c>
      <c r="H2565" t="s">
        <v>16</v>
      </c>
      <c r="I2565" t="s">
        <v>34014</v>
      </c>
      <c r="J2565">
        <v>60024825</v>
      </c>
      <c r="K2565" t="s">
        <v>34013</v>
      </c>
      <c r="L2565" t="s">
        <v>34012</v>
      </c>
      <c r="M2565" t="s">
        <v>34011</v>
      </c>
      <c r="N2565">
        <v>3</v>
      </c>
      <c r="O2565" t="s">
        <v>34010</v>
      </c>
      <c r="P2565" t="s">
        <v>34009</v>
      </c>
      <c r="Q2565" t="s">
        <v>34008</v>
      </c>
      <c r="R2565" s="7">
        <v>41640</v>
      </c>
      <c r="S2565" s="8">
        <f t="shared" si="320"/>
        <v>2014</v>
      </c>
      <c r="T2565" s="8">
        <v>2014</v>
      </c>
      <c r="U2565" s="8">
        <f t="shared" si="321"/>
        <v>8</v>
      </c>
      <c r="V2565" s="7">
        <v>41852</v>
      </c>
      <c r="W2565" t="s">
        <v>3957</v>
      </c>
      <c r="X2565" s="2">
        <v>0.92900000000000005</v>
      </c>
      <c r="Y2565" s="6">
        <f t="shared" si="326"/>
        <v>2.4799124422732979E-2</v>
      </c>
      <c r="AA2565">
        <v>10897798</v>
      </c>
      <c r="AB2565">
        <v>18896</v>
      </c>
      <c r="AD2565" t="s">
        <v>6</v>
      </c>
      <c r="AE2565">
        <v>18</v>
      </c>
      <c r="AF2565">
        <v>8</v>
      </c>
      <c r="AG2565">
        <v>6853306</v>
      </c>
      <c r="AH2565" t="s">
        <v>34007</v>
      </c>
      <c r="AI2565" t="s">
        <v>34006</v>
      </c>
      <c r="AJ2565" t="s">
        <v>34005</v>
      </c>
      <c r="AK2565" t="s">
        <v>34004</v>
      </c>
      <c r="AL2565">
        <v>2</v>
      </c>
      <c r="AM2565" s="5">
        <f t="shared" si="322"/>
        <v>0.25</v>
      </c>
      <c r="AN2565" s="4">
        <f t="shared" si="327"/>
        <v>3.786444528587656E-4</v>
      </c>
      <c r="AO2565" s="3"/>
      <c r="AP2565">
        <v>0</v>
      </c>
      <c r="AR2565" t="s">
        <v>1</v>
      </c>
      <c r="AT2565" s="2">
        <v>3.4359999999999999</v>
      </c>
      <c r="AU2565" s="1">
        <f t="shared" si="323"/>
        <v>1.7472980431770713</v>
      </c>
      <c r="AV2565" s="1">
        <f t="shared" si="324"/>
        <v>1.2588884437795873</v>
      </c>
      <c r="AW2565" s="1">
        <f t="shared" si="325"/>
        <v>0.7704788443821029</v>
      </c>
    </row>
    <row r="2566" spans="1:49" x14ac:dyDescent="0.2">
      <c r="A2566">
        <v>2564</v>
      </c>
      <c r="B2566" t="s">
        <v>34003</v>
      </c>
      <c r="C2566" t="s">
        <v>34002</v>
      </c>
      <c r="E2566">
        <v>24989119</v>
      </c>
      <c r="F2566" t="s">
        <v>34001</v>
      </c>
      <c r="G2566" t="s">
        <v>17</v>
      </c>
      <c r="H2566" t="s">
        <v>16</v>
      </c>
      <c r="I2566" t="s">
        <v>34000</v>
      </c>
      <c r="J2566" t="s">
        <v>33999</v>
      </c>
      <c r="K2566" t="s">
        <v>33998</v>
      </c>
      <c r="L2566" t="s">
        <v>33997</v>
      </c>
      <c r="M2566" t="s">
        <v>33996</v>
      </c>
      <c r="N2566">
        <v>4</v>
      </c>
      <c r="O2566" t="s">
        <v>33995</v>
      </c>
      <c r="P2566" t="s">
        <v>33994</v>
      </c>
      <c r="Q2566" t="s">
        <v>33993</v>
      </c>
      <c r="R2566" s="7">
        <v>41640</v>
      </c>
      <c r="S2566" s="8">
        <f t="shared" si="320"/>
        <v>2014</v>
      </c>
      <c r="T2566" s="8">
        <v>2014</v>
      </c>
      <c r="U2566" s="8">
        <f t="shared" si="321"/>
        <v>8</v>
      </c>
      <c r="V2566" s="7">
        <v>41883</v>
      </c>
      <c r="W2566" t="s">
        <v>33992</v>
      </c>
      <c r="X2566" s="2">
        <v>1.3280000000000001</v>
      </c>
      <c r="Y2566" s="6">
        <f t="shared" si="326"/>
        <v>3.5450201542937994E-2</v>
      </c>
      <c r="AA2566">
        <v>298549</v>
      </c>
      <c r="AB2566">
        <v>12925</v>
      </c>
      <c r="AD2566" t="s">
        <v>6</v>
      </c>
      <c r="AE2566">
        <v>176</v>
      </c>
      <c r="AF2566">
        <v>1</v>
      </c>
      <c r="AH2566" t="s">
        <v>33991</v>
      </c>
      <c r="AI2566" t="s">
        <v>33990</v>
      </c>
      <c r="AJ2566" t="s">
        <v>33989</v>
      </c>
      <c r="AK2566" t="s">
        <v>33988</v>
      </c>
      <c r="AL2566">
        <v>2</v>
      </c>
      <c r="AM2566" s="5">
        <f t="shared" si="322"/>
        <v>0.25</v>
      </c>
      <c r="AN2566" s="4">
        <f t="shared" si="327"/>
        <v>3.786444528587656E-4</v>
      </c>
      <c r="AO2566" s="3"/>
      <c r="AP2566">
        <v>0</v>
      </c>
      <c r="AR2566" t="s">
        <v>1</v>
      </c>
      <c r="AT2566" s="2">
        <v>3.2250000000000001</v>
      </c>
      <c r="AU2566" s="1">
        <f t="shared" si="323"/>
        <v>2.4928734415914224</v>
      </c>
      <c r="AV2566" s="1">
        <f t="shared" si="324"/>
        <v>1.791442299789838</v>
      </c>
      <c r="AW2566" s="1">
        <f t="shared" si="325"/>
        <v>1.0900111579882534</v>
      </c>
    </row>
    <row r="2567" spans="1:49" x14ac:dyDescent="0.2">
      <c r="A2567">
        <v>2565</v>
      </c>
      <c r="B2567" t="s">
        <v>33987</v>
      </c>
      <c r="C2567" t="s">
        <v>33986</v>
      </c>
      <c r="F2567" t="s">
        <v>33985</v>
      </c>
      <c r="G2567" t="s">
        <v>17</v>
      </c>
      <c r="H2567" t="s">
        <v>16</v>
      </c>
      <c r="I2567" t="s">
        <v>33984</v>
      </c>
      <c r="J2567" t="s">
        <v>33983</v>
      </c>
      <c r="K2567" t="s">
        <v>33982</v>
      </c>
      <c r="L2567" t="s">
        <v>33981</v>
      </c>
      <c r="M2567" t="s">
        <v>33980</v>
      </c>
      <c r="N2567">
        <v>4</v>
      </c>
      <c r="O2567" t="s">
        <v>33979</v>
      </c>
      <c r="P2567" t="s">
        <v>33978</v>
      </c>
      <c r="Q2567" t="s">
        <v>33977</v>
      </c>
      <c r="R2567" s="7">
        <v>41640</v>
      </c>
      <c r="S2567" s="8">
        <f t="shared" si="320"/>
        <v>2014</v>
      </c>
      <c r="T2567" s="8">
        <v>2014</v>
      </c>
      <c r="U2567" s="8">
        <f t="shared" si="321"/>
        <v>8</v>
      </c>
      <c r="V2567" s="7">
        <v>41852</v>
      </c>
      <c r="W2567" t="s">
        <v>3945</v>
      </c>
      <c r="X2567" s="2">
        <v>2.0099999999999998</v>
      </c>
      <c r="Y2567" s="6">
        <f t="shared" si="326"/>
        <v>5.3655802034115477E-2</v>
      </c>
      <c r="AA2567">
        <v>15361276</v>
      </c>
      <c r="AB2567">
        <v>18933</v>
      </c>
      <c r="AD2567" t="s">
        <v>6</v>
      </c>
      <c r="AE2567">
        <v>13</v>
      </c>
      <c r="AF2567">
        <v>8</v>
      </c>
      <c r="AG2567">
        <v>6807794</v>
      </c>
      <c r="AH2567" t="s">
        <v>33976</v>
      </c>
      <c r="AI2567" t="s">
        <v>33975</v>
      </c>
      <c r="AJ2567" t="s">
        <v>33974</v>
      </c>
      <c r="AK2567" t="s">
        <v>33973</v>
      </c>
      <c r="AL2567">
        <v>28</v>
      </c>
      <c r="AM2567" s="5">
        <f t="shared" si="322"/>
        <v>3.5</v>
      </c>
      <c r="AN2567" s="4">
        <f t="shared" si="327"/>
        <v>5.301022340022719E-3</v>
      </c>
      <c r="AO2567" s="3"/>
      <c r="AP2567">
        <v>0</v>
      </c>
      <c r="AR2567" t="s">
        <v>1</v>
      </c>
      <c r="AT2567" s="2" t="s">
        <v>0</v>
      </c>
      <c r="AU2567" s="1">
        <f t="shared" si="323"/>
        <v>3.9149368125887642</v>
      </c>
      <c r="AV2567" s="1">
        <f t="shared" si="324"/>
        <v>2.9478412187069098</v>
      </c>
      <c r="AW2567" s="1">
        <f t="shared" si="325"/>
        <v>1.9807456248250546</v>
      </c>
    </row>
    <row r="2568" spans="1:49" x14ac:dyDescent="0.2">
      <c r="A2568">
        <v>2566</v>
      </c>
      <c r="B2568" t="s">
        <v>33972</v>
      </c>
      <c r="C2568" t="s">
        <v>33971</v>
      </c>
      <c r="F2568" t="s">
        <v>33970</v>
      </c>
      <c r="G2568" t="s">
        <v>17</v>
      </c>
      <c r="H2568" t="s">
        <v>16</v>
      </c>
      <c r="I2568" t="s">
        <v>33969</v>
      </c>
      <c r="J2568" t="s">
        <v>33968</v>
      </c>
      <c r="K2568" t="s">
        <v>33967</v>
      </c>
      <c r="L2568" t="s">
        <v>33966</v>
      </c>
      <c r="M2568" t="s">
        <v>33965</v>
      </c>
      <c r="N2568">
        <v>4</v>
      </c>
      <c r="O2568" t="s">
        <v>33964</v>
      </c>
      <c r="P2568" t="s">
        <v>33963</v>
      </c>
      <c r="Q2568" t="s">
        <v>33962</v>
      </c>
      <c r="R2568" s="7">
        <v>41640</v>
      </c>
      <c r="S2568" s="8">
        <f t="shared" si="320"/>
        <v>2014</v>
      </c>
      <c r="T2568" s="8">
        <v>2014</v>
      </c>
      <c r="U2568" s="8">
        <f t="shared" si="321"/>
        <v>8</v>
      </c>
      <c r="V2568" s="7">
        <v>41852</v>
      </c>
      <c r="W2568" t="s">
        <v>3957</v>
      </c>
      <c r="X2568" s="2">
        <v>0.92900000000000005</v>
      </c>
      <c r="Y2568" s="6">
        <f t="shared" si="326"/>
        <v>2.4799124422732979E-2</v>
      </c>
      <c r="AA2568">
        <v>10897798</v>
      </c>
      <c r="AB2568">
        <v>18896</v>
      </c>
      <c r="AD2568" t="s">
        <v>6</v>
      </c>
      <c r="AE2568">
        <v>18</v>
      </c>
      <c r="AF2568">
        <v>8</v>
      </c>
      <c r="AG2568">
        <v>6784322</v>
      </c>
      <c r="AH2568" t="s">
        <v>33961</v>
      </c>
      <c r="AI2568" t="s">
        <v>33960</v>
      </c>
      <c r="AJ2568" t="s">
        <v>33959</v>
      </c>
      <c r="AK2568" t="s">
        <v>33958</v>
      </c>
      <c r="AL2568">
        <v>33</v>
      </c>
      <c r="AM2568" s="5">
        <f t="shared" si="322"/>
        <v>4.125</v>
      </c>
      <c r="AN2568" s="4">
        <f t="shared" si="327"/>
        <v>6.2476334721696331E-3</v>
      </c>
      <c r="AO2568" s="3"/>
      <c r="AP2568">
        <v>0</v>
      </c>
      <c r="AR2568" t="s">
        <v>1</v>
      </c>
      <c r="AT2568" s="2">
        <v>3.4359999999999999</v>
      </c>
      <c r="AU2568" s="1">
        <f t="shared" si="323"/>
        <v>1.9233677137563971</v>
      </c>
      <c r="AV2568" s="1">
        <f t="shared" si="324"/>
        <v>1.5523378947451305</v>
      </c>
      <c r="AW2568" s="1">
        <f t="shared" si="325"/>
        <v>1.1813080757338636</v>
      </c>
    </row>
    <row r="2569" spans="1:49" x14ac:dyDescent="0.2">
      <c r="A2569">
        <v>2567</v>
      </c>
      <c r="B2569" t="s">
        <v>33957</v>
      </c>
      <c r="C2569" t="s">
        <v>33956</v>
      </c>
      <c r="F2569" t="s">
        <v>33955</v>
      </c>
      <c r="G2569" t="s">
        <v>17</v>
      </c>
      <c r="H2569" t="s">
        <v>16</v>
      </c>
      <c r="I2569" t="s">
        <v>3908</v>
      </c>
      <c r="J2569" t="s">
        <v>33954</v>
      </c>
      <c r="K2569" t="s">
        <v>33953</v>
      </c>
      <c r="L2569" t="s">
        <v>33952</v>
      </c>
      <c r="M2569" t="s">
        <v>33951</v>
      </c>
      <c r="N2569">
        <v>4</v>
      </c>
      <c r="O2569" t="s">
        <v>33950</v>
      </c>
      <c r="P2569" t="s">
        <v>33949</v>
      </c>
      <c r="Q2569" t="s">
        <v>33948</v>
      </c>
      <c r="R2569" s="7">
        <v>41640</v>
      </c>
      <c r="S2569" s="8">
        <f t="shared" si="320"/>
        <v>2014</v>
      </c>
      <c r="T2569" s="8">
        <v>2014</v>
      </c>
      <c r="U2569" s="8">
        <f t="shared" si="321"/>
        <v>8</v>
      </c>
      <c r="V2569" s="7">
        <v>41852</v>
      </c>
      <c r="W2569" t="s">
        <v>3945</v>
      </c>
      <c r="X2569" s="2">
        <v>2.0099999999999998</v>
      </c>
      <c r="Y2569" s="6">
        <f t="shared" si="326"/>
        <v>5.3655802034115477E-2</v>
      </c>
      <c r="AA2569">
        <v>15361276</v>
      </c>
      <c r="AB2569">
        <v>18933</v>
      </c>
      <c r="AD2569" t="s">
        <v>6</v>
      </c>
      <c r="AE2569">
        <v>13</v>
      </c>
      <c r="AF2569">
        <v>8</v>
      </c>
      <c r="AG2569">
        <v>6810861</v>
      </c>
      <c r="AH2569" t="s">
        <v>33947</v>
      </c>
      <c r="AI2569" t="s">
        <v>33946</v>
      </c>
      <c r="AJ2569" t="s">
        <v>33945</v>
      </c>
      <c r="AK2569" t="s">
        <v>33944</v>
      </c>
      <c r="AL2569">
        <v>5</v>
      </c>
      <c r="AM2569" s="5">
        <f t="shared" si="322"/>
        <v>0.625</v>
      </c>
      <c r="AN2569" s="4">
        <f t="shared" si="327"/>
        <v>9.4661113214691405E-4</v>
      </c>
      <c r="AO2569" s="3"/>
      <c r="AP2569">
        <v>0</v>
      </c>
      <c r="AR2569" t="s">
        <v>1</v>
      </c>
      <c r="AT2569" s="2" t="s">
        <v>0</v>
      </c>
      <c r="AU2569" s="1">
        <f t="shared" si="323"/>
        <v>3.7843044763524905</v>
      </c>
      <c r="AV2569" s="1">
        <f t="shared" si="324"/>
        <v>2.7301206583131195</v>
      </c>
      <c r="AW2569" s="1">
        <f t="shared" si="325"/>
        <v>1.6759368402737482</v>
      </c>
    </row>
    <row r="2570" spans="1:49" x14ac:dyDescent="0.2">
      <c r="A2570">
        <v>2568</v>
      </c>
      <c r="B2570" t="s">
        <v>33943</v>
      </c>
      <c r="C2570" t="s">
        <v>33942</v>
      </c>
      <c r="F2570" t="s">
        <v>33941</v>
      </c>
      <c r="G2570" t="s">
        <v>17</v>
      </c>
      <c r="H2570" t="s">
        <v>16</v>
      </c>
      <c r="I2570" t="s">
        <v>31484</v>
      </c>
      <c r="J2570" t="s">
        <v>33940</v>
      </c>
      <c r="K2570" t="s">
        <v>33939</v>
      </c>
      <c r="L2570" t="s">
        <v>33938</v>
      </c>
      <c r="M2570" t="s">
        <v>4596</v>
      </c>
      <c r="N2570">
        <v>5</v>
      </c>
      <c r="O2570" t="s">
        <v>33937</v>
      </c>
      <c r="P2570" t="s">
        <v>33936</v>
      </c>
      <c r="Q2570" t="s">
        <v>33935</v>
      </c>
      <c r="R2570" s="7">
        <v>41640</v>
      </c>
      <c r="S2570" s="8">
        <f t="shared" si="320"/>
        <v>2014</v>
      </c>
      <c r="T2570" s="8">
        <v>2014</v>
      </c>
      <c r="U2570" s="8">
        <f t="shared" si="321"/>
        <v>8</v>
      </c>
      <c r="V2570" s="7">
        <v>41852</v>
      </c>
      <c r="W2570" t="s">
        <v>3945</v>
      </c>
      <c r="X2570" s="2">
        <v>2.0099999999999998</v>
      </c>
      <c r="Y2570" s="6">
        <f t="shared" si="326"/>
        <v>5.3655802034115477E-2</v>
      </c>
      <c r="AA2570">
        <v>15361276</v>
      </c>
      <c r="AB2570">
        <v>18933</v>
      </c>
      <c r="AD2570" t="s">
        <v>6</v>
      </c>
      <c r="AE2570">
        <v>13</v>
      </c>
      <c r="AF2570">
        <v>8</v>
      </c>
      <c r="AG2570">
        <v>6782425</v>
      </c>
      <c r="AH2570" t="s">
        <v>33934</v>
      </c>
      <c r="AI2570" t="s">
        <v>33933</v>
      </c>
      <c r="AJ2570" t="s">
        <v>33932</v>
      </c>
      <c r="AK2570" t="s">
        <v>33931</v>
      </c>
      <c r="AL2570">
        <v>14</v>
      </c>
      <c r="AM2570" s="5">
        <f t="shared" si="322"/>
        <v>1.75</v>
      </c>
      <c r="AN2570" s="4">
        <f t="shared" si="327"/>
        <v>2.6505111700113595E-3</v>
      </c>
      <c r="AO2570" s="3"/>
      <c r="AP2570">
        <v>0</v>
      </c>
      <c r="AR2570" t="s">
        <v>1</v>
      </c>
      <c r="AT2570" s="2" t="s">
        <v>0</v>
      </c>
      <c r="AU2570" s="1">
        <f t="shared" si="323"/>
        <v>3.8354214774884237</v>
      </c>
      <c r="AV2570" s="1">
        <f t="shared" si="324"/>
        <v>2.8153156602063421</v>
      </c>
      <c r="AW2570" s="1">
        <f t="shared" si="325"/>
        <v>1.7952098429242593</v>
      </c>
    </row>
    <row r="2571" spans="1:49" x14ac:dyDescent="0.2">
      <c r="A2571">
        <v>2569</v>
      </c>
      <c r="B2571" t="s">
        <v>33930</v>
      </c>
      <c r="C2571" t="s">
        <v>33929</v>
      </c>
      <c r="F2571" t="s">
        <v>33928</v>
      </c>
      <c r="G2571" t="s">
        <v>17</v>
      </c>
      <c r="H2571" t="s">
        <v>16</v>
      </c>
      <c r="I2571" t="s">
        <v>33927</v>
      </c>
      <c r="J2571" t="s">
        <v>33926</v>
      </c>
      <c r="K2571" t="s">
        <v>33925</v>
      </c>
      <c r="L2571" t="s">
        <v>33924</v>
      </c>
      <c r="M2571" t="s">
        <v>1201</v>
      </c>
      <c r="N2571">
        <v>3</v>
      </c>
      <c r="O2571" t="s">
        <v>33923</v>
      </c>
      <c r="P2571" t="s">
        <v>33922</v>
      </c>
      <c r="Q2571" t="s">
        <v>33921</v>
      </c>
      <c r="R2571" s="7">
        <v>41640</v>
      </c>
      <c r="S2571" s="8">
        <f t="shared" si="320"/>
        <v>2014</v>
      </c>
      <c r="T2571" s="8">
        <v>2014</v>
      </c>
      <c r="U2571" s="8">
        <f t="shared" si="321"/>
        <v>8</v>
      </c>
      <c r="V2571" s="7">
        <v>41852</v>
      </c>
      <c r="W2571" t="s">
        <v>3945</v>
      </c>
      <c r="X2571" s="2">
        <v>2.0099999999999998</v>
      </c>
      <c r="Y2571" s="6">
        <f t="shared" si="326"/>
        <v>5.3655802034115477E-2</v>
      </c>
      <c r="AA2571">
        <v>15361276</v>
      </c>
      <c r="AB2571">
        <v>18933</v>
      </c>
      <c r="AD2571" t="s">
        <v>6</v>
      </c>
      <c r="AE2571">
        <v>13</v>
      </c>
      <c r="AF2571">
        <v>8</v>
      </c>
      <c r="AG2571">
        <v>6807766</v>
      </c>
      <c r="AH2571" t="s">
        <v>33920</v>
      </c>
      <c r="AI2571" t="s">
        <v>33919</v>
      </c>
      <c r="AJ2571" t="s">
        <v>33918</v>
      </c>
      <c r="AK2571" t="s">
        <v>33917</v>
      </c>
      <c r="AL2571">
        <v>50</v>
      </c>
      <c r="AM2571" s="5">
        <f t="shared" si="322"/>
        <v>6.25</v>
      </c>
      <c r="AN2571" s="4">
        <f t="shared" si="327"/>
        <v>9.4661113214691405E-3</v>
      </c>
      <c r="AO2571" s="3"/>
      <c r="AP2571">
        <v>0</v>
      </c>
      <c r="AR2571" t="s">
        <v>1</v>
      </c>
      <c r="AT2571" s="2" t="s">
        <v>0</v>
      </c>
      <c r="AU2571" s="1">
        <f t="shared" si="323"/>
        <v>4.0398894820321569</v>
      </c>
      <c r="AV2571" s="1">
        <f t="shared" si="324"/>
        <v>3.1560956677792311</v>
      </c>
      <c r="AW2571" s="1">
        <f t="shared" si="325"/>
        <v>2.272301853526304</v>
      </c>
    </row>
    <row r="2572" spans="1:49" x14ac:dyDescent="0.2">
      <c r="A2572">
        <v>2570</v>
      </c>
      <c r="B2572" t="s">
        <v>33916</v>
      </c>
      <c r="C2572" t="s">
        <v>33915</v>
      </c>
      <c r="F2572" t="s">
        <v>33914</v>
      </c>
      <c r="G2572" t="s">
        <v>17</v>
      </c>
      <c r="H2572" t="s">
        <v>16</v>
      </c>
      <c r="I2572" t="s">
        <v>33913</v>
      </c>
      <c r="J2572" t="s">
        <v>33912</v>
      </c>
      <c r="K2572" t="s">
        <v>33911</v>
      </c>
      <c r="L2572" t="s">
        <v>33910</v>
      </c>
      <c r="M2572" t="s">
        <v>33909</v>
      </c>
      <c r="N2572">
        <v>4</v>
      </c>
      <c r="O2572" t="s">
        <v>33908</v>
      </c>
      <c r="P2572" t="s">
        <v>33907</v>
      </c>
      <c r="Q2572" t="s">
        <v>33906</v>
      </c>
      <c r="R2572" s="7">
        <v>41640</v>
      </c>
      <c r="S2572" s="8">
        <f t="shared" si="320"/>
        <v>2014</v>
      </c>
      <c r="T2572" s="8">
        <v>2014</v>
      </c>
      <c r="U2572" s="8">
        <f t="shared" si="321"/>
        <v>8</v>
      </c>
      <c r="V2572" s="7">
        <v>41852</v>
      </c>
      <c r="W2572" t="s">
        <v>3957</v>
      </c>
      <c r="X2572" s="2">
        <v>0.92900000000000005</v>
      </c>
      <c r="Y2572" s="6">
        <f t="shared" si="326"/>
        <v>2.4799124422732979E-2</v>
      </c>
      <c r="AA2572">
        <v>10897798</v>
      </c>
      <c r="AB2572">
        <v>18896</v>
      </c>
      <c r="AD2572" t="s">
        <v>6</v>
      </c>
      <c r="AE2572">
        <v>18</v>
      </c>
      <c r="AF2572">
        <v>8</v>
      </c>
      <c r="AG2572">
        <v>6828753</v>
      </c>
      <c r="AH2572" t="s">
        <v>33905</v>
      </c>
      <c r="AI2572" t="s">
        <v>33904</v>
      </c>
      <c r="AJ2572" t="s">
        <v>33903</v>
      </c>
      <c r="AK2572" t="s">
        <v>33902</v>
      </c>
      <c r="AL2572">
        <v>2</v>
      </c>
      <c r="AM2572" s="5">
        <f t="shared" si="322"/>
        <v>0.25</v>
      </c>
      <c r="AN2572" s="4">
        <f t="shared" si="327"/>
        <v>3.786444528587656E-4</v>
      </c>
      <c r="AO2572" s="3"/>
      <c r="AP2572">
        <v>0</v>
      </c>
      <c r="AR2572" t="s">
        <v>1</v>
      </c>
      <c r="AT2572" s="2">
        <v>3.4359999999999999</v>
      </c>
      <c r="AU2572" s="1">
        <f t="shared" si="323"/>
        <v>1.7472980431770713</v>
      </c>
      <c r="AV2572" s="1">
        <f t="shared" si="324"/>
        <v>1.2588884437795873</v>
      </c>
      <c r="AW2572" s="1">
        <f t="shared" si="325"/>
        <v>0.7704788443821029</v>
      </c>
    </row>
    <row r="2573" spans="1:49" x14ac:dyDescent="0.2">
      <c r="A2573">
        <v>2571</v>
      </c>
      <c r="B2573" t="s">
        <v>33901</v>
      </c>
      <c r="C2573" t="s">
        <v>33900</v>
      </c>
      <c r="D2573" t="s">
        <v>33899</v>
      </c>
      <c r="F2573" t="s">
        <v>33898</v>
      </c>
      <c r="G2573" t="s">
        <v>17</v>
      </c>
      <c r="H2573" t="s">
        <v>16</v>
      </c>
      <c r="I2573" t="s">
        <v>33897</v>
      </c>
      <c r="J2573" t="s">
        <v>33896</v>
      </c>
      <c r="K2573" t="s">
        <v>33895</v>
      </c>
      <c r="L2573" t="s">
        <v>33894</v>
      </c>
      <c r="M2573" t="s">
        <v>33893</v>
      </c>
      <c r="N2573">
        <v>18</v>
      </c>
      <c r="O2573" t="s">
        <v>33892</v>
      </c>
      <c r="P2573" t="s">
        <v>33891</v>
      </c>
      <c r="Q2573" t="s">
        <v>33890</v>
      </c>
      <c r="R2573" s="7">
        <v>41640</v>
      </c>
      <c r="S2573" s="8">
        <f t="shared" si="320"/>
        <v>2014</v>
      </c>
      <c r="T2573" s="8">
        <v>2014</v>
      </c>
      <c r="U2573" s="8">
        <f t="shared" si="321"/>
        <v>8</v>
      </c>
      <c r="V2573" s="7">
        <v>41852</v>
      </c>
      <c r="W2573" t="s">
        <v>33889</v>
      </c>
      <c r="X2573" s="2">
        <v>0.41599999999999998</v>
      </c>
      <c r="Y2573" s="6">
        <f t="shared" si="326"/>
        <v>1.1104882411040816E-2</v>
      </c>
      <c r="AA2573">
        <v>15734277</v>
      </c>
      <c r="AB2573">
        <v>2900147403</v>
      </c>
      <c r="AD2573" t="s">
        <v>6</v>
      </c>
      <c r="AE2573">
        <v>14</v>
      </c>
      <c r="AF2573" t="s">
        <v>33888</v>
      </c>
      <c r="AH2573" t="s">
        <v>11833</v>
      </c>
      <c r="AI2573" t="s">
        <v>33887</v>
      </c>
      <c r="AJ2573" t="s">
        <v>33886</v>
      </c>
      <c r="AK2573" t="s">
        <v>33885</v>
      </c>
      <c r="AL2573">
        <v>18</v>
      </c>
      <c r="AM2573" s="5">
        <f t="shared" si="322"/>
        <v>2.25</v>
      </c>
      <c r="AN2573" s="4">
        <f t="shared" si="327"/>
        <v>3.4078000757288905E-3</v>
      </c>
      <c r="AO2573" s="3"/>
      <c r="AP2573">
        <v>0</v>
      </c>
      <c r="AQ2573" t="s">
        <v>1369</v>
      </c>
      <c r="AR2573" t="s">
        <v>33884</v>
      </c>
      <c r="AS2573" t="s">
        <v>1368</v>
      </c>
      <c r="AT2573" s="2">
        <v>2.786</v>
      </c>
      <c r="AU2573" s="1">
        <f t="shared" si="323"/>
        <v>0.87957577104472373</v>
      </c>
      <c r="AV2573" s="1">
        <f t="shared" si="324"/>
        <v>0.7256341243384854</v>
      </c>
      <c r="AW2573" s="1">
        <f t="shared" si="325"/>
        <v>0.57169247763224684</v>
      </c>
    </row>
    <row r="2574" spans="1:49" x14ac:dyDescent="0.2">
      <c r="A2574">
        <v>2572</v>
      </c>
      <c r="B2574" t="s">
        <v>33883</v>
      </c>
      <c r="C2574" t="s">
        <v>33882</v>
      </c>
      <c r="F2574" t="s">
        <v>33881</v>
      </c>
      <c r="G2574" t="s">
        <v>17</v>
      </c>
      <c r="H2574" t="s">
        <v>16</v>
      </c>
      <c r="I2574" t="s">
        <v>33880</v>
      </c>
      <c r="J2574" t="s">
        <v>33879</v>
      </c>
      <c r="K2574" t="s">
        <v>33878</v>
      </c>
      <c r="L2574" t="s">
        <v>33877</v>
      </c>
      <c r="M2574" t="s">
        <v>33876</v>
      </c>
      <c r="N2574">
        <v>3</v>
      </c>
      <c r="O2574" t="s">
        <v>33875</v>
      </c>
      <c r="P2574" t="s">
        <v>33874</v>
      </c>
      <c r="Q2574" t="s">
        <v>33873</v>
      </c>
      <c r="R2574" s="7">
        <v>41640</v>
      </c>
      <c r="S2574" s="8">
        <f t="shared" si="320"/>
        <v>2014</v>
      </c>
      <c r="T2574" s="8">
        <v>2014</v>
      </c>
      <c r="U2574" s="8">
        <f t="shared" si="321"/>
        <v>8</v>
      </c>
      <c r="V2574" s="7">
        <v>41852</v>
      </c>
      <c r="W2574" t="s">
        <v>3945</v>
      </c>
      <c r="X2574" s="2">
        <v>2.0099999999999998</v>
      </c>
      <c r="Y2574" s="6">
        <f t="shared" si="326"/>
        <v>5.3655802034115477E-2</v>
      </c>
      <c r="AA2574">
        <v>15361276</v>
      </c>
      <c r="AB2574">
        <v>18933</v>
      </c>
      <c r="AD2574" t="s">
        <v>6</v>
      </c>
      <c r="AE2574">
        <v>13</v>
      </c>
      <c r="AF2574">
        <v>8</v>
      </c>
      <c r="AG2574">
        <v>6779688</v>
      </c>
      <c r="AH2574" t="s">
        <v>33872</v>
      </c>
      <c r="AI2574" t="s">
        <v>33871</v>
      </c>
      <c r="AJ2574" t="s">
        <v>33870</v>
      </c>
      <c r="AK2574" t="s">
        <v>33869</v>
      </c>
      <c r="AL2574">
        <v>13</v>
      </c>
      <c r="AM2574" s="5">
        <f t="shared" si="322"/>
        <v>1.625</v>
      </c>
      <c r="AN2574" s="4">
        <f t="shared" si="327"/>
        <v>2.4611889435819764E-3</v>
      </c>
      <c r="AO2574" s="3"/>
      <c r="AP2574">
        <v>0</v>
      </c>
      <c r="AR2574" t="s">
        <v>1</v>
      </c>
      <c r="AT2574" s="2" t="s">
        <v>0</v>
      </c>
      <c r="AU2574" s="1">
        <f t="shared" si="323"/>
        <v>3.8297418106955425</v>
      </c>
      <c r="AV2574" s="1">
        <f t="shared" si="324"/>
        <v>2.8058495488848729</v>
      </c>
      <c r="AW2574" s="1">
        <f t="shared" si="325"/>
        <v>1.7819572870742026</v>
      </c>
    </row>
    <row r="2575" spans="1:49" x14ac:dyDescent="0.2">
      <c r="A2575">
        <v>2573</v>
      </c>
      <c r="B2575" t="s">
        <v>33868</v>
      </c>
      <c r="C2575" t="s">
        <v>33867</v>
      </c>
      <c r="F2575" t="s">
        <v>33866</v>
      </c>
      <c r="G2575" t="s">
        <v>17</v>
      </c>
      <c r="H2575" t="s">
        <v>16</v>
      </c>
      <c r="I2575" t="s">
        <v>33865</v>
      </c>
      <c r="J2575">
        <v>60004538</v>
      </c>
      <c r="K2575" t="s">
        <v>12762</v>
      </c>
      <c r="L2575" t="s">
        <v>527</v>
      </c>
      <c r="M2575" t="s">
        <v>46</v>
      </c>
      <c r="N2575">
        <v>2</v>
      </c>
      <c r="O2575" t="s">
        <v>33864</v>
      </c>
      <c r="P2575" t="s">
        <v>33863</v>
      </c>
      <c r="Q2575" t="s">
        <v>33862</v>
      </c>
      <c r="R2575" s="7">
        <v>41640</v>
      </c>
      <c r="S2575" s="8">
        <f t="shared" si="320"/>
        <v>2014</v>
      </c>
      <c r="T2575" s="8">
        <v>2014</v>
      </c>
      <c r="U2575" s="8">
        <f t="shared" si="321"/>
        <v>8</v>
      </c>
      <c r="V2575" s="7">
        <v>41852</v>
      </c>
      <c r="W2575" t="s">
        <v>3957</v>
      </c>
      <c r="X2575" s="2">
        <v>0.92900000000000005</v>
      </c>
      <c r="Y2575" s="6">
        <f t="shared" si="326"/>
        <v>2.4799124422732979E-2</v>
      </c>
      <c r="AA2575">
        <v>10897798</v>
      </c>
      <c r="AB2575">
        <v>18896</v>
      </c>
      <c r="AD2575" t="s">
        <v>6</v>
      </c>
      <c r="AE2575">
        <v>18</v>
      </c>
      <c r="AF2575">
        <v>8</v>
      </c>
      <c r="AG2575">
        <v>6837436</v>
      </c>
      <c r="AH2575" t="s">
        <v>33861</v>
      </c>
      <c r="AI2575" t="s">
        <v>33860</v>
      </c>
      <c r="AJ2575" t="s">
        <v>33859</v>
      </c>
      <c r="AK2575" t="s">
        <v>33858</v>
      </c>
      <c r="AL2575">
        <v>58</v>
      </c>
      <c r="AM2575" s="5">
        <f t="shared" si="322"/>
        <v>7.25</v>
      </c>
      <c r="AN2575" s="4">
        <f t="shared" si="327"/>
        <v>1.0980689132904203E-2</v>
      </c>
      <c r="AO2575" s="3"/>
      <c r="AP2575">
        <v>0</v>
      </c>
      <c r="AR2575" t="s">
        <v>1</v>
      </c>
      <c r="AT2575" s="2">
        <v>3.4359999999999999</v>
      </c>
      <c r="AU2575" s="1">
        <f t="shared" si="323"/>
        <v>2.0653593835784347</v>
      </c>
      <c r="AV2575" s="1">
        <f t="shared" si="324"/>
        <v>1.7889906777818592</v>
      </c>
      <c r="AW2575" s="1">
        <f t="shared" si="325"/>
        <v>1.5126219719852836</v>
      </c>
    </row>
    <row r="2576" spans="1:49" x14ac:dyDescent="0.2">
      <c r="A2576">
        <v>2574</v>
      </c>
      <c r="B2576" t="s">
        <v>33857</v>
      </c>
      <c r="C2576" t="s">
        <v>33856</v>
      </c>
      <c r="D2576" t="s">
        <v>33855</v>
      </c>
      <c r="F2576" t="s">
        <v>33854</v>
      </c>
      <c r="G2576" t="s">
        <v>17</v>
      </c>
      <c r="H2576" t="s">
        <v>16</v>
      </c>
      <c r="I2576" t="s">
        <v>25309</v>
      </c>
      <c r="J2576" t="s">
        <v>33853</v>
      </c>
      <c r="K2576" t="s">
        <v>33852</v>
      </c>
      <c r="L2576" t="s">
        <v>33851</v>
      </c>
      <c r="M2576" t="s">
        <v>4342</v>
      </c>
      <c r="N2576">
        <v>5</v>
      </c>
      <c r="O2576" t="s">
        <v>25305</v>
      </c>
      <c r="P2576" t="s">
        <v>25304</v>
      </c>
      <c r="Q2576" t="s">
        <v>33850</v>
      </c>
      <c r="R2576" s="7">
        <v>41640</v>
      </c>
      <c r="S2576" s="8">
        <f t="shared" si="320"/>
        <v>2014</v>
      </c>
      <c r="T2576" s="8">
        <v>2014</v>
      </c>
      <c r="U2576" s="8">
        <f t="shared" si="321"/>
        <v>8</v>
      </c>
      <c r="V2576" s="7">
        <v>41913</v>
      </c>
      <c r="W2576" t="s">
        <v>434</v>
      </c>
      <c r="X2576" s="2">
        <v>0.54700000000000004</v>
      </c>
      <c r="Y2576" s="6">
        <f t="shared" si="326"/>
        <v>1.4601852593363766E-2</v>
      </c>
      <c r="AA2576">
        <v>14348411</v>
      </c>
      <c r="AB2576">
        <v>17683</v>
      </c>
      <c r="AC2576">
        <v>16180399</v>
      </c>
      <c r="AD2576" t="s">
        <v>6</v>
      </c>
      <c r="AE2576">
        <v>68</v>
      </c>
      <c r="AF2576">
        <v>10</v>
      </c>
      <c r="AH2576" t="s">
        <v>33849</v>
      </c>
      <c r="AI2576" t="s">
        <v>33848</v>
      </c>
      <c r="AJ2576" t="s">
        <v>33847</v>
      </c>
      <c r="AK2576" t="s">
        <v>33846</v>
      </c>
      <c r="AL2576">
        <v>45</v>
      </c>
      <c r="AM2576" s="5">
        <f t="shared" si="322"/>
        <v>5.625</v>
      </c>
      <c r="AN2576" s="4">
        <f t="shared" si="327"/>
        <v>8.5195001893222256E-3</v>
      </c>
      <c r="AO2576" s="3"/>
      <c r="AP2576">
        <v>0</v>
      </c>
      <c r="AR2576" t="s">
        <v>1</v>
      </c>
      <c r="AT2576" s="2" t="s">
        <v>0</v>
      </c>
      <c r="AU2576" s="1">
        <f t="shared" si="323"/>
        <v>1.2777146872151304</v>
      </c>
      <c r="AV2576" s="1">
        <f t="shared" si="324"/>
        <v>1.1560676391342994</v>
      </c>
      <c r="AW2576" s="1">
        <f t="shared" si="325"/>
        <v>1.0344205910534687</v>
      </c>
    </row>
    <row r="2577" spans="1:49" x14ac:dyDescent="0.2">
      <c r="A2577">
        <v>2575</v>
      </c>
      <c r="B2577" t="s">
        <v>33845</v>
      </c>
      <c r="C2577" t="s">
        <v>33844</v>
      </c>
      <c r="F2577" t="s">
        <v>33843</v>
      </c>
      <c r="G2577" t="s">
        <v>17</v>
      </c>
      <c r="H2577" t="s">
        <v>16</v>
      </c>
      <c r="I2577" t="s">
        <v>33842</v>
      </c>
      <c r="J2577">
        <v>60027666</v>
      </c>
      <c r="K2577" t="s">
        <v>6594</v>
      </c>
      <c r="L2577" t="s">
        <v>747</v>
      </c>
      <c r="M2577" t="s">
        <v>746</v>
      </c>
      <c r="N2577">
        <v>3</v>
      </c>
      <c r="O2577" t="s">
        <v>33841</v>
      </c>
      <c r="P2577" t="s">
        <v>33840</v>
      </c>
      <c r="Q2577" t="s">
        <v>12069</v>
      </c>
      <c r="R2577" s="7">
        <v>41640</v>
      </c>
      <c r="S2577" s="8">
        <f t="shared" si="320"/>
        <v>2014</v>
      </c>
      <c r="T2577" s="8">
        <v>2014</v>
      </c>
      <c r="U2577" s="8">
        <f t="shared" si="321"/>
        <v>8</v>
      </c>
      <c r="V2577" s="7">
        <v>41852</v>
      </c>
      <c r="W2577" t="s">
        <v>3945</v>
      </c>
      <c r="X2577" s="2">
        <v>2.0099999999999998</v>
      </c>
      <c r="Y2577" s="6">
        <f t="shared" si="326"/>
        <v>5.3655802034115477E-2</v>
      </c>
      <c r="AA2577">
        <v>15361276</v>
      </c>
      <c r="AB2577">
        <v>18933</v>
      </c>
      <c r="AD2577" t="s">
        <v>6</v>
      </c>
      <c r="AE2577">
        <v>13</v>
      </c>
      <c r="AF2577">
        <v>8</v>
      </c>
      <c r="AG2577">
        <v>6784385</v>
      </c>
      <c r="AH2577" t="s">
        <v>33839</v>
      </c>
      <c r="AI2577" t="s">
        <v>33838</v>
      </c>
      <c r="AJ2577" t="s">
        <v>33837</v>
      </c>
      <c r="AK2577" t="s">
        <v>33836</v>
      </c>
      <c r="AL2577">
        <v>8</v>
      </c>
      <c r="AM2577" s="5">
        <f t="shared" si="322"/>
        <v>1</v>
      </c>
      <c r="AN2577" s="4">
        <f t="shared" si="327"/>
        <v>1.5145778114350624E-3</v>
      </c>
      <c r="AO2577" s="3"/>
      <c r="AP2577">
        <v>0</v>
      </c>
      <c r="AR2577" t="s">
        <v>1</v>
      </c>
      <c r="AT2577" s="2" t="s">
        <v>0</v>
      </c>
      <c r="AU2577" s="1">
        <f t="shared" si="323"/>
        <v>3.8013434767311352</v>
      </c>
      <c r="AV2577" s="1">
        <f t="shared" si="324"/>
        <v>2.7585189922775268</v>
      </c>
      <c r="AW2577" s="1">
        <f t="shared" si="325"/>
        <v>1.7156945078239185</v>
      </c>
    </row>
    <row r="2578" spans="1:49" x14ac:dyDescent="0.2">
      <c r="A2578">
        <v>2576</v>
      </c>
      <c r="B2578" t="s">
        <v>33835</v>
      </c>
      <c r="C2578" t="s">
        <v>33834</v>
      </c>
      <c r="F2578" t="s">
        <v>33833</v>
      </c>
      <c r="G2578" t="s">
        <v>17</v>
      </c>
      <c r="H2578" t="s">
        <v>16</v>
      </c>
      <c r="I2578" t="s">
        <v>33832</v>
      </c>
      <c r="J2578">
        <v>60012005</v>
      </c>
      <c r="K2578" t="s">
        <v>33831</v>
      </c>
      <c r="L2578" t="s">
        <v>33830</v>
      </c>
      <c r="M2578" t="s">
        <v>943</v>
      </c>
      <c r="N2578">
        <v>3</v>
      </c>
      <c r="O2578" t="s">
        <v>33829</v>
      </c>
      <c r="P2578" t="s">
        <v>33828</v>
      </c>
      <c r="Q2578" t="s">
        <v>33827</v>
      </c>
      <c r="R2578" s="7">
        <v>41640</v>
      </c>
      <c r="S2578" s="8">
        <f t="shared" si="320"/>
        <v>2014</v>
      </c>
      <c r="T2578" s="8">
        <v>2014</v>
      </c>
      <c r="U2578" s="8">
        <f t="shared" si="321"/>
        <v>8</v>
      </c>
      <c r="V2578" s="7">
        <v>2014</v>
      </c>
      <c r="W2578" t="s">
        <v>5440</v>
      </c>
      <c r="X2578" s="2">
        <v>0.216</v>
      </c>
      <c r="Y2578" s="6">
        <f t="shared" si="326"/>
        <v>5.765996636501962E-3</v>
      </c>
      <c r="AA2578">
        <v>19378726</v>
      </c>
      <c r="AB2578">
        <v>19700186909</v>
      </c>
      <c r="AC2578">
        <v>10988963</v>
      </c>
      <c r="AD2578" t="s">
        <v>6</v>
      </c>
      <c r="AE2578">
        <v>38</v>
      </c>
      <c r="AH2578" t="s">
        <v>24890</v>
      </c>
      <c r="AI2578" t="s">
        <v>33826</v>
      </c>
      <c r="AK2578" t="s">
        <v>33825</v>
      </c>
      <c r="AL2578">
        <v>0</v>
      </c>
      <c r="AM2578" s="5">
        <f t="shared" si="322"/>
        <v>0</v>
      </c>
      <c r="AN2578" s="4">
        <f t="shared" si="327"/>
        <v>0</v>
      </c>
      <c r="AO2578" s="3"/>
      <c r="AP2578">
        <v>0</v>
      </c>
      <c r="AR2578" t="s">
        <v>1</v>
      </c>
      <c r="AT2578" s="2" t="s">
        <v>0</v>
      </c>
      <c r="AU2578" s="1">
        <f t="shared" si="323"/>
        <v>0.40361976455513726</v>
      </c>
      <c r="AV2578" s="1">
        <f t="shared" si="324"/>
        <v>0.28829983182509811</v>
      </c>
      <c r="AW2578" s="1">
        <f t="shared" si="325"/>
        <v>0.17297989909505887</v>
      </c>
    </row>
    <row r="2579" spans="1:49" x14ac:dyDescent="0.2">
      <c r="A2579">
        <v>2577</v>
      </c>
      <c r="B2579" t="s">
        <v>33824</v>
      </c>
      <c r="C2579" t="s">
        <v>33823</v>
      </c>
      <c r="F2579" t="s">
        <v>33822</v>
      </c>
      <c r="G2579" t="s">
        <v>17</v>
      </c>
      <c r="H2579" t="s">
        <v>16</v>
      </c>
      <c r="I2579" t="s">
        <v>33821</v>
      </c>
      <c r="J2579" t="s">
        <v>33820</v>
      </c>
      <c r="K2579" t="s">
        <v>33819</v>
      </c>
      <c r="L2579" t="s">
        <v>33818</v>
      </c>
      <c r="M2579" t="s">
        <v>1154</v>
      </c>
      <c r="N2579">
        <v>2</v>
      </c>
      <c r="O2579" t="s">
        <v>33817</v>
      </c>
      <c r="P2579" t="s">
        <v>33816</v>
      </c>
      <c r="Q2579" t="s">
        <v>33815</v>
      </c>
      <c r="R2579" s="7">
        <v>41640</v>
      </c>
      <c r="S2579" s="8">
        <f t="shared" si="320"/>
        <v>2014</v>
      </c>
      <c r="T2579" s="8">
        <v>2014</v>
      </c>
      <c r="U2579" s="8">
        <f t="shared" si="321"/>
        <v>8</v>
      </c>
      <c r="V2579" s="7">
        <v>41852</v>
      </c>
      <c r="W2579" t="s">
        <v>3945</v>
      </c>
      <c r="X2579" s="2">
        <v>2.0099999999999998</v>
      </c>
      <c r="Y2579" s="6">
        <f t="shared" si="326"/>
        <v>5.3655802034115477E-2</v>
      </c>
      <c r="AA2579">
        <v>15361276</v>
      </c>
      <c r="AB2579">
        <v>18933</v>
      </c>
      <c r="AD2579" t="s">
        <v>6</v>
      </c>
      <c r="AE2579">
        <v>13</v>
      </c>
      <c r="AF2579">
        <v>8</v>
      </c>
      <c r="AG2579">
        <v>6800095</v>
      </c>
      <c r="AH2579" t="s">
        <v>33814</v>
      </c>
      <c r="AI2579" t="s">
        <v>33813</v>
      </c>
      <c r="AJ2579" t="s">
        <v>33812</v>
      </c>
      <c r="AK2579" t="s">
        <v>33811</v>
      </c>
      <c r="AL2579">
        <v>22</v>
      </c>
      <c r="AM2579" s="5">
        <f t="shared" si="322"/>
        <v>2.75</v>
      </c>
      <c r="AN2579" s="4">
        <f t="shared" si="327"/>
        <v>4.1650889814464215E-3</v>
      </c>
      <c r="AO2579" s="3"/>
      <c r="AP2579">
        <v>0</v>
      </c>
      <c r="AR2579" t="s">
        <v>1</v>
      </c>
      <c r="AT2579" s="2" t="s">
        <v>0</v>
      </c>
      <c r="AU2579" s="1">
        <f t="shared" si="323"/>
        <v>3.8808588118314757</v>
      </c>
      <c r="AV2579" s="1">
        <f t="shared" si="324"/>
        <v>2.8910445507780951</v>
      </c>
      <c r="AW2579" s="1">
        <f t="shared" si="325"/>
        <v>1.9012302897247135</v>
      </c>
    </row>
    <row r="2580" spans="1:49" x14ac:dyDescent="0.2">
      <c r="A2580">
        <v>2578</v>
      </c>
      <c r="B2580" t="s">
        <v>33810</v>
      </c>
      <c r="C2580" t="s">
        <v>33809</v>
      </c>
      <c r="D2580" t="s">
        <v>33808</v>
      </c>
      <c r="F2580" t="s">
        <v>33807</v>
      </c>
      <c r="G2580" t="s">
        <v>17</v>
      </c>
      <c r="H2580" t="s">
        <v>16</v>
      </c>
      <c r="I2580" t="s">
        <v>33806</v>
      </c>
      <c r="J2580">
        <v>60024989</v>
      </c>
      <c r="K2580" t="s">
        <v>33805</v>
      </c>
      <c r="L2580" t="s">
        <v>33804</v>
      </c>
      <c r="M2580" t="s">
        <v>4895</v>
      </c>
      <c r="N2580">
        <v>2</v>
      </c>
      <c r="O2580" t="s">
        <v>33803</v>
      </c>
      <c r="P2580" t="s">
        <v>33802</v>
      </c>
      <c r="Q2580" t="s">
        <v>33801</v>
      </c>
      <c r="R2580" s="7">
        <v>41640</v>
      </c>
      <c r="S2580" s="8">
        <f t="shared" si="320"/>
        <v>2014</v>
      </c>
      <c r="T2580" s="8">
        <v>2014</v>
      </c>
      <c r="U2580" s="8">
        <f t="shared" si="321"/>
        <v>8</v>
      </c>
      <c r="V2580" s="7">
        <v>41913</v>
      </c>
      <c r="W2580" t="s">
        <v>434</v>
      </c>
      <c r="X2580" s="2">
        <v>0.54700000000000004</v>
      </c>
      <c r="Y2580" s="6">
        <f t="shared" si="326"/>
        <v>1.4601852593363766E-2</v>
      </c>
      <c r="AA2580">
        <v>14348411</v>
      </c>
      <c r="AB2580">
        <v>17683</v>
      </c>
      <c r="AC2580">
        <v>16180399</v>
      </c>
      <c r="AD2580" t="s">
        <v>6</v>
      </c>
      <c r="AE2580">
        <v>68</v>
      </c>
      <c r="AF2580">
        <v>10</v>
      </c>
      <c r="AH2580" t="s">
        <v>33800</v>
      </c>
      <c r="AI2580" t="s">
        <v>33799</v>
      </c>
      <c r="AJ2580" t="s">
        <v>33798</v>
      </c>
      <c r="AK2580" t="s">
        <v>33797</v>
      </c>
      <c r="AL2580">
        <v>8</v>
      </c>
      <c r="AM2580" s="5">
        <f t="shared" si="322"/>
        <v>1</v>
      </c>
      <c r="AN2580" s="4">
        <f t="shared" si="327"/>
        <v>1.5145778114350624E-3</v>
      </c>
      <c r="AO2580" s="3"/>
      <c r="AP2580">
        <v>0</v>
      </c>
      <c r="AR2580" t="s">
        <v>1</v>
      </c>
      <c r="AT2580" s="2" t="s">
        <v>0</v>
      </c>
      <c r="AU2580" s="1">
        <f t="shared" si="323"/>
        <v>1.0675670158785155</v>
      </c>
      <c r="AV2580" s="1">
        <f t="shared" si="324"/>
        <v>0.80582152023994136</v>
      </c>
      <c r="AW2580" s="1">
        <f t="shared" si="325"/>
        <v>0.54407602460136728</v>
      </c>
    </row>
    <row r="2581" spans="1:49" x14ac:dyDescent="0.2">
      <c r="A2581">
        <v>2579</v>
      </c>
      <c r="B2581" t="s">
        <v>33796</v>
      </c>
      <c r="C2581" t="s">
        <v>33795</v>
      </c>
      <c r="F2581" t="s">
        <v>33794</v>
      </c>
      <c r="G2581" t="s">
        <v>17</v>
      </c>
      <c r="H2581" t="s">
        <v>16</v>
      </c>
      <c r="I2581" t="s">
        <v>33793</v>
      </c>
      <c r="J2581">
        <v>60018308</v>
      </c>
      <c r="K2581" t="s">
        <v>7500</v>
      </c>
      <c r="L2581" t="s">
        <v>709</v>
      </c>
      <c r="M2581" t="s">
        <v>46</v>
      </c>
      <c r="N2581">
        <v>3</v>
      </c>
      <c r="O2581" t="s">
        <v>33792</v>
      </c>
      <c r="P2581" t="s">
        <v>33791</v>
      </c>
      <c r="Q2581" t="s">
        <v>8017</v>
      </c>
      <c r="R2581" s="7">
        <v>41640</v>
      </c>
      <c r="S2581" s="8">
        <f t="shared" si="320"/>
        <v>2014</v>
      </c>
      <c r="T2581" s="8">
        <v>2014</v>
      </c>
      <c r="U2581" s="8">
        <f t="shared" si="321"/>
        <v>8</v>
      </c>
      <c r="V2581" s="7">
        <v>41852</v>
      </c>
      <c r="W2581" t="s">
        <v>3957</v>
      </c>
      <c r="X2581" s="2">
        <v>0.92900000000000005</v>
      </c>
      <c r="Y2581" s="6">
        <f t="shared" si="326"/>
        <v>2.4799124422732979E-2</v>
      </c>
      <c r="AA2581">
        <v>10897798</v>
      </c>
      <c r="AB2581">
        <v>18896</v>
      </c>
      <c r="AD2581" t="s">
        <v>6</v>
      </c>
      <c r="AE2581">
        <v>18</v>
      </c>
      <c r="AF2581">
        <v>8</v>
      </c>
      <c r="AG2581">
        <v>6840982</v>
      </c>
      <c r="AH2581" t="s">
        <v>33790</v>
      </c>
      <c r="AI2581" t="s">
        <v>33789</v>
      </c>
      <c r="AJ2581" t="s">
        <v>33788</v>
      </c>
      <c r="AK2581" t="s">
        <v>33787</v>
      </c>
      <c r="AL2581">
        <v>65</v>
      </c>
      <c r="AM2581" s="5">
        <f t="shared" si="322"/>
        <v>8.125</v>
      </c>
      <c r="AN2581" s="4">
        <f t="shared" si="327"/>
        <v>1.2305944717909882E-2</v>
      </c>
      <c r="AO2581" s="3"/>
      <c r="AP2581">
        <v>0</v>
      </c>
      <c r="AR2581">
        <v>61102081</v>
      </c>
      <c r="AT2581" s="2">
        <v>3.4359999999999999</v>
      </c>
      <c r="AU2581" s="1">
        <f t="shared" si="323"/>
        <v>2.1051170511286048</v>
      </c>
      <c r="AV2581" s="1">
        <f t="shared" si="324"/>
        <v>1.8552534570321431</v>
      </c>
      <c r="AW2581" s="1">
        <f t="shared" si="325"/>
        <v>1.6053898629356811</v>
      </c>
    </row>
    <row r="2582" spans="1:49" x14ac:dyDescent="0.2">
      <c r="A2582">
        <v>2580</v>
      </c>
      <c r="B2582" t="s">
        <v>33786</v>
      </c>
      <c r="C2582" t="s">
        <v>33785</v>
      </c>
      <c r="F2582" t="s">
        <v>33784</v>
      </c>
      <c r="G2582" t="s">
        <v>17</v>
      </c>
      <c r="H2582" t="s">
        <v>16</v>
      </c>
      <c r="I2582" t="s">
        <v>7419</v>
      </c>
      <c r="J2582" t="s">
        <v>33783</v>
      </c>
      <c r="K2582" t="s">
        <v>33782</v>
      </c>
      <c r="L2582" t="s">
        <v>33781</v>
      </c>
      <c r="M2582" t="s">
        <v>33780</v>
      </c>
      <c r="N2582">
        <v>3</v>
      </c>
      <c r="O2582" t="s">
        <v>33779</v>
      </c>
      <c r="P2582" t="s">
        <v>33778</v>
      </c>
      <c r="Q2582" t="s">
        <v>33777</v>
      </c>
      <c r="R2582" s="7">
        <v>41640</v>
      </c>
      <c r="S2582" s="8">
        <f t="shared" si="320"/>
        <v>2014</v>
      </c>
      <c r="T2582" s="8">
        <v>2014</v>
      </c>
      <c r="U2582" s="8">
        <f t="shared" si="321"/>
        <v>8</v>
      </c>
      <c r="V2582" s="7">
        <v>41852</v>
      </c>
      <c r="W2582" t="s">
        <v>3957</v>
      </c>
      <c r="X2582" s="2">
        <v>0.92900000000000005</v>
      </c>
      <c r="Y2582" s="6">
        <f t="shared" si="326"/>
        <v>2.4799124422732979E-2</v>
      </c>
      <c r="AA2582">
        <v>10897798</v>
      </c>
      <c r="AB2582">
        <v>18896</v>
      </c>
      <c r="AD2582" t="s">
        <v>6</v>
      </c>
      <c r="AE2582">
        <v>18</v>
      </c>
      <c r="AF2582">
        <v>8</v>
      </c>
      <c r="AG2582">
        <v>6853373</v>
      </c>
      <c r="AH2582" t="s">
        <v>33776</v>
      </c>
      <c r="AI2582" t="s">
        <v>33775</v>
      </c>
      <c r="AJ2582" t="s">
        <v>33774</v>
      </c>
      <c r="AK2582" t="s">
        <v>33773</v>
      </c>
      <c r="AL2582">
        <v>44</v>
      </c>
      <c r="AM2582" s="5">
        <f t="shared" si="322"/>
        <v>5.5</v>
      </c>
      <c r="AN2582" s="4">
        <f t="shared" si="327"/>
        <v>8.330177962892843E-3</v>
      </c>
      <c r="AO2582" s="3"/>
      <c r="AP2582">
        <v>0</v>
      </c>
      <c r="AR2582" t="s">
        <v>1</v>
      </c>
      <c r="AT2582" s="2">
        <v>3.4359999999999999</v>
      </c>
      <c r="AU2582" s="1">
        <f t="shared" si="323"/>
        <v>1.9858440484780935</v>
      </c>
      <c r="AV2582" s="1">
        <f t="shared" si="324"/>
        <v>1.6564651192812911</v>
      </c>
      <c r="AW2582" s="1">
        <f t="shared" si="325"/>
        <v>1.3270861900844884</v>
      </c>
    </row>
    <row r="2583" spans="1:49" x14ac:dyDescent="0.2">
      <c r="A2583">
        <v>2581</v>
      </c>
      <c r="B2583" t="s">
        <v>33772</v>
      </c>
      <c r="C2583" t="s">
        <v>33771</v>
      </c>
      <c r="F2583" t="s">
        <v>33770</v>
      </c>
      <c r="G2583" t="s">
        <v>17</v>
      </c>
      <c r="H2583" t="s">
        <v>16</v>
      </c>
      <c r="I2583" t="s">
        <v>19911</v>
      </c>
      <c r="J2583">
        <v>60025278</v>
      </c>
      <c r="K2583" t="s">
        <v>1464</v>
      </c>
      <c r="L2583" t="s">
        <v>1463</v>
      </c>
      <c r="M2583" t="s">
        <v>46</v>
      </c>
      <c r="N2583">
        <v>2</v>
      </c>
      <c r="O2583" t="s">
        <v>33769</v>
      </c>
      <c r="P2583" t="s">
        <v>33768</v>
      </c>
      <c r="Q2583" t="s">
        <v>5543</v>
      </c>
      <c r="R2583" s="7">
        <v>41640</v>
      </c>
      <c r="S2583" s="8">
        <f t="shared" si="320"/>
        <v>2014</v>
      </c>
      <c r="T2583" s="8">
        <v>2014</v>
      </c>
      <c r="U2583" s="8">
        <f t="shared" si="321"/>
        <v>8</v>
      </c>
      <c r="V2583" s="7">
        <v>41852</v>
      </c>
      <c r="W2583" t="s">
        <v>3957</v>
      </c>
      <c r="X2583" s="2">
        <v>0.92900000000000005</v>
      </c>
      <c r="Y2583" s="6">
        <f t="shared" si="326"/>
        <v>2.4799124422732979E-2</v>
      </c>
      <c r="AA2583">
        <v>10897798</v>
      </c>
      <c r="AB2583">
        <v>18896</v>
      </c>
      <c r="AD2583" t="s">
        <v>6</v>
      </c>
      <c r="AE2583">
        <v>18</v>
      </c>
      <c r="AF2583">
        <v>8</v>
      </c>
      <c r="AG2583">
        <v>6841603</v>
      </c>
      <c r="AH2583" t="s">
        <v>33767</v>
      </c>
      <c r="AI2583" t="s">
        <v>33766</v>
      </c>
      <c r="AJ2583" t="s">
        <v>33765</v>
      </c>
      <c r="AK2583" t="s">
        <v>33764</v>
      </c>
      <c r="AL2583">
        <v>2</v>
      </c>
      <c r="AM2583" s="5">
        <f t="shared" si="322"/>
        <v>0.25</v>
      </c>
      <c r="AN2583" s="4">
        <f t="shared" si="327"/>
        <v>3.786444528587656E-4</v>
      </c>
      <c r="AO2583" s="3"/>
      <c r="AP2583">
        <v>0</v>
      </c>
      <c r="AQ2583" t="s">
        <v>38</v>
      </c>
      <c r="AR2583" t="s">
        <v>1</v>
      </c>
      <c r="AS2583" t="s">
        <v>37</v>
      </c>
      <c r="AT2583" s="2">
        <v>3.4359999999999999</v>
      </c>
      <c r="AU2583" s="1">
        <f t="shared" si="323"/>
        <v>1.7472980431770713</v>
      </c>
      <c r="AV2583" s="1">
        <f t="shared" si="324"/>
        <v>1.2588884437795873</v>
      </c>
      <c r="AW2583" s="1">
        <f t="shared" si="325"/>
        <v>0.7704788443821029</v>
      </c>
    </row>
    <row r="2584" spans="1:49" x14ac:dyDescent="0.2">
      <c r="A2584">
        <v>2582</v>
      </c>
      <c r="B2584" t="s">
        <v>33763</v>
      </c>
      <c r="C2584" t="s">
        <v>33762</v>
      </c>
      <c r="F2584" t="s">
        <v>33761</v>
      </c>
      <c r="G2584" t="s">
        <v>17</v>
      </c>
      <c r="H2584" t="s">
        <v>16</v>
      </c>
      <c r="I2584" t="s">
        <v>33760</v>
      </c>
      <c r="J2584" t="s">
        <v>33759</v>
      </c>
      <c r="K2584" t="s">
        <v>33758</v>
      </c>
      <c r="L2584" t="s">
        <v>33757</v>
      </c>
      <c r="M2584" t="s">
        <v>2800</v>
      </c>
      <c r="N2584">
        <v>3</v>
      </c>
      <c r="O2584" t="s">
        <v>33756</v>
      </c>
      <c r="P2584" t="s">
        <v>33755</v>
      </c>
      <c r="Q2584" t="s">
        <v>33754</v>
      </c>
      <c r="R2584" s="7">
        <v>41640</v>
      </c>
      <c r="S2584" s="8">
        <f t="shared" si="320"/>
        <v>2014</v>
      </c>
      <c r="T2584" s="8">
        <v>2014</v>
      </c>
      <c r="U2584" s="8">
        <f t="shared" si="321"/>
        <v>8</v>
      </c>
      <c r="V2584" s="7">
        <v>41852</v>
      </c>
      <c r="W2584" t="s">
        <v>3945</v>
      </c>
      <c r="X2584" s="2">
        <v>2.0099999999999998</v>
      </c>
      <c r="Y2584" s="6">
        <f t="shared" si="326"/>
        <v>5.3655802034115477E-2</v>
      </c>
      <c r="AA2584">
        <v>15361276</v>
      </c>
      <c r="AB2584">
        <v>18933</v>
      </c>
      <c r="AD2584" t="s">
        <v>6</v>
      </c>
      <c r="AE2584">
        <v>13</v>
      </c>
      <c r="AF2584">
        <v>8</v>
      </c>
      <c r="AG2584">
        <v>6847698</v>
      </c>
      <c r="AH2584" t="s">
        <v>33753</v>
      </c>
      <c r="AI2584" t="s">
        <v>33752</v>
      </c>
      <c r="AJ2584" t="s">
        <v>33751</v>
      </c>
      <c r="AK2584" t="s">
        <v>33750</v>
      </c>
      <c r="AL2584">
        <v>8</v>
      </c>
      <c r="AM2584" s="5">
        <f t="shared" si="322"/>
        <v>1</v>
      </c>
      <c r="AN2584" s="4">
        <f t="shared" si="327"/>
        <v>1.5145778114350624E-3</v>
      </c>
      <c r="AO2584" s="3"/>
      <c r="AP2584">
        <v>0</v>
      </c>
      <c r="AR2584" t="s">
        <v>1</v>
      </c>
      <c r="AT2584" s="2" t="s">
        <v>0</v>
      </c>
      <c r="AU2584" s="1">
        <f t="shared" si="323"/>
        <v>3.8013434767311352</v>
      </c>
      <c r="AV2584" s="1">
        <f t="shared" si="324"/>
        <v>2.7585189922775268</v>
      </c>
      <c r="AW2584" s="1">
        <f t="shared" si="325"/>
        <v>1.7156945078239185</v>
      </c>
    </row>
    <row r="2585" spans="1:49" x14ac:dyDescent="0.2">
      <c r="A2585">
        <v>2583</v>
      </c>
      <c r="B2585" t="s">
        <v>33749</v>
      </c>
      <c r="C2585" t="s">
        <v>33748</v>
      </c>
      <c r="F2585" t="s">
        <v>33747</v>
      </c>
      <c r="G2585" t="s">
        <v>17</v>
      </c>
      <c r="H2585" t="s">
        <v>16</v>
      </c>
      <c r="I2585" t="s">
        <v>33746</v>
      </c>
      <c r="J2585" t="s">
        <v>33745</v>
      </c>
      <c r="K2585" t="s">
        <v>33744</v>
      </c>
      <c r="L2585" t="s">
        <v>33743</v>
      </c>
      <c r="M2585" t="s">
        <v>549</v>
      </c>
      <c r="N2585">
        <v>4</v>
      </c>
      <c r="O2585" t="s">
        <v>33742</v>
      </c>
      <c r="P2585" t="s">
        <v>33741</v>
      </c>
      <c r="Q2585" t="s">
        <v>33740</v>
      </c>
      <c r="R2585" s="7">
        <v>41640</v>
      </c>
      <c r="S2585" s="8">
        <f t="shared" si="320"/>
        <v>2014</v>
      </c>
      <c r="T2585" s="8">
        <v>2014</v>
      </c>
      <c r="U2585" s="8">
        <f t="shared" si="321"/>
        <v>8</v>
      </c>
      <c r="V2585" s="7">
        <v>2014</v>
      </c>
      <c r="W2585" t="s">
        <v>5440</v>
      </c>
      <c r="X2585" s="2">
        <v>0.216</v>
      </c>
      <c r="Y2585" s="6">
        <f t="shared" si="326"/>
        <v>5.765996636501962E-3</v>
      </c>
      <c r="AA2585">
        <v>19378726</v>
      </c>
      <c r="AB2585">
        <v>19700186909</v>
      </c>
      <c r="AC2585">
        <v>10988963</v>
      </c>
      <c r="AD2585" t="s">
        <v>6</v>
      </c>
      <c r="AE2585">
        <v>38</v>
      </c>
      <c r="AH2585" t="s">
        <v>8106</v>
      </c>
      <c r="AI2585" t="s">
        <v>33739</v>
      </c>
      <c r="AK2585" t="s">
        <v>33738</v>
      </c>
      <c r="AL2585">
        <v>3</v>
      </c>
      <c r="AM2585" s="5">
        <f t="shared" si="322"/>
        <v>0.375</v>
      </c>
      <c r="AN2585" s="4">
        <f t="shared" si="327"/>
        <v>5.6796667928814845E-4</v>
      </c>
      <c r="AO2585" s="3"/>
      <c r="AP2585">
        <v>1</v>
      </c>
      <c r="AR2585" t="s">
        <v>1</v>
      </c>
      <c r="AT2585" s="2" t="s">
        <v>0</v>
      </c>
      <c r="AU2585" s="1">
        <f t="shared" si="323"/>
        <v>0.42065876493378174</v>
      </c>
      <c r="AV2585" s="1">
        <f t="shared" si="324"/>
        <v>0.31669816578950555</v>
      </c>
      <c r="AW2585" s="1">
        <f t="shared" si="325"/>
        <v>0.21273756664522925</v>
      </c>
    </row>
    <row r="2586" spans="1:49" x14ac:dyDescent="0.2">
      <c r="A2586">
        <v>2584</v>
      </c>
      <c r="B2586" t="s">
        <v>33737</v>
      </c>
      <c r="C2586" t="s">
        <v>33736</v>
      </c>
      <c r="D2586" t="s">
        <v>33735</v>
      </c>
      <c r="F2586" t="s">
        <v>33734</v>
      </c>
      <c r="G2586" t="s">
        <v>17</v>
      </c>
      <c r="H2586" t="s">
        <v>16</v>
      </c>
      <c r="I2586" t="s">
        <v>18846</v>
      </c>
      <c r="J2586" t="s">
        <v>26032</v>
      </c>
      <c r="K2586" t="s">
        <v>26031</v>
      </c>
      <c r="L2586" t="s">
        <v>13809</v>
      </c>
      <c r="M2586" t="s">
        <v>167</v>
      </c>
      <c r="N2586">
        <v>6</v>
      </c>
      <c r="O2586" t="s">
        <v>33733</v>
      </c>
      <c r="P2586" t="s">
        <v>33732</v>
      </c>
      <c r="Q2586" t="s">
        <v>33731</v>
      </c>
      <c r="R2586" s="7">
        <v>41640</v>
      </c>
      <c r="S2586" s="8">
        <f t="shared" si="320"/>
        <v>2014</v>
      </c>
      <c r="T2586" s="8">
        <v>2014</v>
      </c>
      <c r="U2586" s="8">
        <f t="shared" si="321"/>
        <v>8</v>
      </c>
      <c r="V2586" s="7">
        <v>41913</v>
      </c>
      <c r="W2586" t="s">
        <v>434</v>
      </c>
      <c r="X2586" s="2">
        <v>0.54700000000000004</v>
      </c>
      <c r="Y2586" s="6">
        <f t="shared" si="326"/>
        <v>1.4601852593363766E-2</v>
      </c>
      <c r="AA2586">
        <v>14348411</v>
      </c>
      <c r="AB2586">
        <v>17683</v>
      </c>
      <c r="AC2586">
        <v>16180399</v>
      </c>
      <c r="AD2586" t="s">
        <v>6</v>
      </c>
      <c r="AE2586">
        <v>68</v>
      </c>
      <c r="AF2586">
        <v>10</v>
      </c>
      <c r="AH2586" t="s">
        <v>33730</v>
      </c>
      <c r="AI2586" t="s">
        <v>33729</v>
      </c>
      <c r="AJ2586" t="s">
        <v>33728</v>
      </c>
      <c r="AK2586" t="s">
        <v>33727</v>
      </c>
      <c r="AL2586">
        <v>7</v>
      </c>
      <c r="AM2586" s="5">
        <f t="shared" si="322"/>
        <v>0.875</v>
      </c>
      <c r="AN2586" s="4">
        <f t="shared" si="327"/>
        <v>1.3252555850056798E-3</v>
      </c>
      <c r="AO2586" s="3"/>
      <c r="AP2586">
        <v>0</v>
      </c>
      <c r="AQ2586" t="s">
        <v>38</v>
      </c>
      <c r="AR2586">
        <v>61139001</v>
      </c>
      <c r="AS2586" t="s">
        <v>37</v>
      </c>
      <c r="AT2586" s="2" t="s">
        <v>0</v>
      </c>
      <c r="AU2586" s="1">
        <f t="shared" si="323"/>
        <v>1.061887349085634</v>
      </c>
      <c r="AV2586" s="1">
        <f t="shared" si="324"/>
        <v>0.79635540891847234</v>
      </c>
      <c r="AW2586" s="1">
        <f t="shared" si="325"/>
        <v>0.53082346875131059</v>
      </c>
    </row>
    <row r="2587" spans="1:49" x14ac:dyDescent="0.2">
      <c r="A2587">
        <v>2585</v>
      </c>
      <c r="B2587" t="s">
        <v>33726</v>
      </c>
      <c r="C2587" t="s">
        <v>33725</v>
      </c>
      <c r="F2587" t="s">
        <v>33724</v>
      </c>
      <c r="G2587" t="s">
        <v>17</v>
      </c>
      <c r="H2587" t="s">
        <v>16</v>
      </c>
      <c r="I2587" t="s">
        <v>33723</v>
      </c>
      <c r="J2587" t="s">
        <v>33722</v>
      </c>
      <c r="K2587" t="s">
        <v>33721</v>
      </c>
      <c r="L2587" t="s">
        <v>14249</v>
      </c>
      <c r="M2587" t="s">
        <v>900</v>
      </c>
      <c r="N2587">
        <v>6</v>
      </c>
      <c r="O2587" t="s">
        <v>33720</v>
      </c>
      <c r="P2587" t="s">
        <v>33719</v>
      </c>
      <c r="Q2587" t="s">
        <v>33718</v>
      </c>
      <c r="R2587" s="7">
        <v>41640</v>
      </c>
      <c r="S2587" s="8">
        <f t="shared" si="320"/>
        <v>2014</v>
      </c>
      <c r="T2587" s="8">
        <v>2014</v>
      </c>
      <c r="U2587" s="8">
        <f t="shared" si="321"/>
        <v>8</v>
      </c>
      <c r="V2587" s="7">
        <v>41852</v>
      </c>
      <c r="W2587" t="s">
        <v>3957</v>
      </c>
      <c r="X2587" s="2">
        <v>0.92900000000000005</v>
      </c>
      <c r="Y2587" s="6">
        <f t="shared" si="326"/>
        <v>2.4799124422732979E-2</v>
      </c>
      <c r="AA2587">
        <v>10897798</v>
      </c>
      <c r="AB2587">
        <v>18896</v>
      </c>
      <c r="AD2587" t="s">
        <v>6</v>
      </c>
      <c r="AE2587">
        <v>18</v>
      </c>
      <c r="AF2587">
        <v>8</v>
      </c>
      <c r="AG2587">
        <v>6823691</v>
      </c>
      <c r="AH2587" t="s">
        <v>33717</v>
      </c>
      <c r="AI2587" t="s">
        <v>33716</v>
      </c>
      <c r="AJ2587" t="s">
        <v>33715</v>
      </c>
      <c r="AK2587" t="s">
        <v>33714</v>
      </c>
      <c r="AL2587">
        <v>5</v>
      </c>
      <c r="AM2587" s="5">
        <f t="shared" si="322"/>
        <v>0.625</v>
      </c>
      <c r="AN2587" s="4">
        <f t="shared" si="327"/>
        <v>9.4661113214691405E-4</v>
      </c>
      <c r="AO2587" s="3"/>
      <c r="AP2587">
        <v>0</v>
      </c>
      <c r="AR2587" t="s">
        <v>1</v>
      </c>
      <c r="AT2587" s="2">
        <v>3.4359999999999999</v>
      </c>
      <c r="AU2587" s="1">
        <f t="shared" si="323"/>
        <v>1.7643370435557157</v>
      </c>
      <c r="AV2587" s="1">
        <f t="shared" si="324"/>
        <v>1.2872867777439947</v>
      </c>
      <c r="AW2587" s="1">
        <f t="shared" si="325"/>
        <v>0.8102365119322732</v>
      </c>
    </row>
    <row r="2588" spans="1:49" x14ac:dyDescent="0.2">
      <c r="A2588">
        <v>2586</v>
      </c>
      <c r="B2588" t="s">
        <v>33713</v>
      </c>
      <c r="F2588" t="s">
        <v>33712</v>
      </c>
      <c r="G2588" t="s">
        <v>17</v>
      </c>
      <c r="H2588" t="s">
        <v>16</v>
      </c>
      <c r="I2588" t="s">
        <v>33711</v>
      </c>
      <c r="J2588">
        <v>60023571</v>
      </c>
      <c r="K2588" t="s">
        <v>33710</v>
      </c>
      <c r="L2588" t="s">
        <v>33709</v>
      </c>
      <c r="M2588" t="s">
        <v>33708</v>
      </c>
      <c r="N2588">
        <v>1</v>
      </c>
      <c r="O2588" t="s">
        <v>33707</v>
      </c>
      <c r="P2588">
        <v>34973133900</v>
      </c>
      <c r="Q2588">
        <v>60023571</v>
      </c>
      <c r="R2588" s="7">
        <v>41640</v>
      </c>
      <c r="S2588" s="8">
        <f t="shared" si="320"/>
        <v>2014</v>
      </c>
      <c r="T2588" s="8">
        <v>2014</v>
      </c>
      <c r="U2588" s="8">
        <f t="shared" si="321"/>
        <v>8</v>
      </c>
      <c r="V2588" s="7">
        <v>2014</v>
      </c>
      <c r="W2588" t="s">
        <v>33668</v>
      </c>
      <c r="X2588" s="2">
        <v>0.29899999999999999</v>
      </c>
      <c r="Y2588" s="6">
        <f t="shared" si="326"/>
        <v>7.9816342329355871E-3</v>
      </c>
      <c r="AA2588">
        <v>10263098</v>
      </c>
      <c r="AB2588">
        <v>24196</v>
      </c>
      <c r="AD2588" t="s">
        <v>6</v>
      </c>
      <c r="AE2588">
        <v>21</v>
      </c>
      <c r="AF2588">
        <v>1</v>
      </c>
      <c r="AH2588" t="s">
        <v>31995</v>
      </c>
      <c r="AI2588" t="s">
        <v>33706</v>
      </c>
      <c r="AJ2588" t="s">
        <v>33705</v>
      </c>
      <c r="AK2588" t="s">
        <v>33704</v>
      </c>
      <c r="AL2588">
        <v>1</v>
      </c>
      <c r="AM2588" s="5">
        <f t="shared" si="322"/>
        <v>0.125</v>
      </c>
      <c r="AN2588" s="4">
        <f t="shared" si="327"/>
        <v>1.893222264293828E-4</v>
      </c>
      <c r="AO2588" s="3"/>
      <c r="AP2588">
        <v>0</v>
      </c>
      <c r="AR2588" t="s">
        <v>1</v>
      </c>
      <c r="AT2588" s="2">
        <v>1.4350000000000001</v>
      </c>
      <c r="AU2588" s="1">
        <f t="shared" si="323"/>
        <v>0.56439406309837259</v>
      </c>
      <c r="AV2588" s="1">
        <f t="shared" si="324"/>
        <v>0.40854782296824849</v>
      </c>
      <c r="AW2588" s="1">
        <f t="shared" si="325"/>
        <v>0.25270158283812438</v>
      </c>
    </row>
    <row r="2589" spans="1:49" x14ac:dyDescent="0.2">
      <c r="A2589">
        <v>2587</v>
      </c>
      <c r="B2589" t="s">
        <v>33703</v>
      </c>
      <c r="C2589" t="s">
        <v>33702</v>
      </c>
      <c r="F2589" t="s">
        <v>33701</v>
      </c>
      <c r="G2589" t="s">
        <v>17</v>
      </c>
      <c r="H2589" t="s">
        <v>16</v>
      </c>
      <c r="I2589" t="s">
        <v>33700</v>
      </c>
      <c r="J2589" t="s">
        <v>33699</v>
      </c>
      <c r="K2589" t="s">
        <v>33698</v>
      </c>
      <c r="L2589" t="s">
        <v>33697</v>
      </c>
      <c r="M2589" t="s">
        <v>33696</v>
      </c>
      <c r="N2589">
        <v>5</v>
      </c>
      <c r="O2589" t="s">
        <v>33695</v>
      </c>
      <c r="P2589" t="s">
        <v>33694</v>
      </c>
      <c r="Q2589" t="s">
        <v>33693</v>
      </c>
      <c r="R2589" s="7">
        <v>41640</v>
      </c>
      <c r="S2589" s="8">
        <f t="shared" si="320"/>
        <v>2014</v>
      </c>
      <c r="T2589" s="8">
        <v>2014</v>
      </c>
      <c r="U2589" s="8">
        <f t="shared" si="321"/>
        <v>8</v>
      </c>
      <c r="V2589" s="7">
        <v>2014</v>
      </c>
      <c r="W2589" t="s">
        <v>33692</v>
      </c>
      <c r="X2589" s="2">
        <v>1.524</v>
      </c>
      <c r="Y2589" s="6">
        <f t="shared" si="326"/>
        <v>4.0682309601986065E-2</v>
      </c>
      <c r="AA2589">
        <v>1469592</v>
      </c>
      <c r="AB2589">
        <v>12863</v>
      </c>
      <c r="AC2589">
        <v>15394794</v>
      </c>
      <c r="AD2589" t="s">
        <v>6</v>
      </c>
      <c r="AE2589">
        <v>39</v>
      </c>
      <c r="AF2589">
        <v>16</v>
      </c>
      <c r="AH2589" t="s">
        <v>33691</v>
      </c>
      <c r="AI2589" t="s">
        <v>33690</v>
      </c>
      <c r="AK2589" t="s">
        <v>33689</v>
      </c>
      <c r="AL2589">
        <v>23</v>
      </c>
      <c r="AM2589" s="5">
        <f t="shared" si="322"/>
        <v>2.875</v>
      </c>
      <c r="AN2589" s="4">
        <f t="shared" si="327"/>
        <v>4.354411207875805E-3</v>
      </c>
      <c r="AO2589" s="3"/>
      <c r="AP2589">
        <v>0</v>
      </c>
      <c r="AQ2589" t="s">
        <v>30332</v>
      </c>
      <c r="AR2589" t="s">
        <v>1</v>
      </c>
      <c r="AS2589" t="s">
        <v>30331</v>
      </c>
      <c r="AT2589" s="2">
        <v>3.7759999999999998</v>
      </c>
      <c r="AU2589" s="1">
        <f t="shared" si="323"/>
        <v>2.9783940083752984</v>
      </c>
      <c r="AV2589" s="1">
        <f t="shared" si="324"/>
        <v>2.2518360404930933</v>
      </c>
      <c r="AW2589" s="1">
        <f t="shared" si="325"/>
        <v>1.5252780726108883</v>
      </c>
    </row>
    <row r="2590" spans="1:49" x14ac:dyDescent="0.2">
      <c r="A2590">
        <v>2588</v>
      </c>
      <c r="B2590" t="s">
        <v>33688</v>
      </c>
      <c r="C2590" t="s">
        <v>33687</v>
      </c>
      <c r="E2590">
        <v>25099689</v>
      </c>
      <c r="F2590" t="s">
        <v>33686</v>
      </c>
      <c r="G2590" t="s">
        <v>17</v>
      </c>
      <c r="H2590" t="s">
        <v>16</v>
      </c>
      <c r="I2590" t="s">
        <v>33685</v>
      </c>
      <c r="J2590" t="s">
        <v>33684</v>
      </c>
      <c r="K2590" t="s">
        <v>33683</v>
      </c>
      <c r="L2590" t="s">
        <v>33682</v>
      </c>
      <c r="M2590" t="s">
        <v>33681</v>
      </c>
      <c r="N2590">
        <v>6</v>
      </c>
      <c r="O2590" t="s">
        <v>33680</v>
      </c>
      <c r="P2590" t="s">
        <v>33679</v>
      </c>
      <c r="Q2590" t="s">
        <v>33678</v>
      </c>
      <c r="R2590" s="7">
        <v>41640</v>
      </c>
      <c r="S2590" s="8">
        <f t="shared" si="320"/>
        <v>2014</v>
      </c>
      <c r="T2590" s="8">
        <v>2014</v>
      </c>
      <c r="U2590" s="8">
        <f t="shared" si="321"/>
        <v>8</v>
      </c>
      <c r="V2590" s="7">
        <v>41883</v>
      </c>
      <c r="W2590" t="s">
        <v>9669</v>
      </c>
      <c r="X2590" s="2">
        <v>0.435</v>
      </c>
      <c r="Y2590" s="6">
        <f t="shared" si="326"/>
        <v>1.1612076559622007E-2</v>
      </c>
      <c r="AA2590">
        <v>1978462</v>
      </c>
      <c r="AB2590">
        <v>14839</v>
      </c>
      <c r="AC2590" t="s">
        <v>9668</v>
      </c>
      <c r="AD2590" t="s">
        <v>6</v>
      </c>
      <c r="AE2590">
        <v>35</v>
      </c>
      <c r="AF2590">
        <v>6</v>
      </c>
      <c r="AH2590" t="s">
        <v>33677</v>
      </c>
      <c r="AI2590" t="s">
        <v>33676</v>
      </c>
      <c r="AJ2590" t="s">
        <v>33675</v>
      </c>
      <c r="AK2590" t="s">
        <v>33674</v>
      </c>
      <c r="AL2590">
        <v>10</v>
      </c>
      <c r="AM2590" s="5">
        <f t="shared" si="322"/>
        <v>1.25</v>
      </c>
      <c r="AN2590" s="4">
        <f t="shared" si="327"/>
        <v>1.8932222642938281E-3</v>
      </c>
      <c r="AO2590" s="3"/>
      <c r="AP2590">
        <v>0</v>
      </c>
      <c r="AR2590" t="s">
        <v>1</v>
      </c>
      <c r="AT2590" s="2">
        <v>2.0099999999999998</v>
      </c>
      <c r="AU2590" s="1">
        <f t="shared" si="323"/>
        <v>0.86964202710235528</v>
      </c>
      <c r="AV2590" s="1">
        <f t="shared" si="324"/>
        <v>0.67526494119579172</v>
      </c>
      <c r="AW2590" s="1">
        <f t="shared" si="325"/>
        <v>0.48088785528922812</v>
      </c>
    </row>
    <row r="2591" spans="1:49" x14ac:dyDescent="0.2">
      <c r="A2591">
        <v>2589</v>
      </c>
      <c r="B2591" t="s">
        <v>33673</v>
      </c>
      <c r="F2591" t="s">
        <v>33672</v>
      </c>
      <c r="G2591" t="s">
        <v>17</v>
      </c>
      <c r="H2591" t="s">
        <v>16</v>
      </c>
      <c r="I2591" t="s">
        <v>33671</v>
      </c>
      <c r="J2591">
        <v>60027666</v>
      </c>
      <c r="K2591" t="s">
        <v>6594</v>
      </c>
      <c r="L2591" t="s">
        <v>747</v>
      </c>
      <c r="M2591" t="s">
        <v>746</v>
      </c>
      <c r="N2591">
        <v>2</v>
      </c>
      <c r="O2591" t="s">
        <v>33670</v>
      </c>
      <c r="P2591" t="s">
        <v>33669</v>
      </c>
      <c r="Q2591" t="s">
        <v>6591</v>
      </c>
      <c r="R2591" s="7">
        <v>41640</v>
      </c>
      <c r="S2591" s="8">
        <f t="shared" si="320"/>
        <v>2014</v>
      </c>
      <c r="T2591" s="8">
        <v>2014</v>
      </c>
      <c r="U2591" s="8">
        <f t="shared" si="321"/>
        <v>8</v>
      </c>
      <c r="V2591" s="7">
        <v>2014</v>
      </c>
      <c r="W2591" t="s">
        <v>33668</v>
      </c>
      <c r="X2591" s="2">
        <v>0.29899999999999999</v>
      </c>
      <c r="Y2591" s="6">
        <f t="shared" si="326"/>
        <v>7.9816342329355871E-3</v>
      </c>
      <c r="AA2591">
        <v>10263098</v>
      </c>
      <c r="AB2591">
        <v>24196</v>
      </c>
      <c r="AD2591" t="s">
        <v>6</v>
      </c>
      <c r="AE2591">
        <v>21</v>
      </c>
      <c r="AF2591">
        <v>2</v>
      </c>
      <c r="AH2591" t="s">
        <v>33667</v>
      </c>
      <c r="AI2591" t="s">
        <v>33666</v>
      </c>
      <c r="AJ2591" t="s">
        <v>33665</v>
      </c>
      <c r="AK2591" t="s">
        <v>33664</v>
      </c>
      <c r="AL2591">
        <v>2</v>
      </c>
      <c r="AM2591" s="5">
        <f t="shared" si="322"/>
        <v>0.25</v>
      </c>
      <c r="AN2591" s="4">
        <f t="shared" si="327"/>
        <v>3.786444528587656E-4</v>
      </c>
      <c r="AO2591" s="3"/>
      <c r="AP2591">
        <v>0</v>
      </c>
      <c r="AR2591" t="s">
        <v>1</v>
      </c>
      <c r="AT2591" s="2">
        <v>1.4350000000000001</v>
      </c>
      <c r="AU2591" s="1">
        <f t="shared" si="323"/>
        <v>0.57007372989125393</v>
      </c>
      <c r="AV2591" s="1">
        <f t="shared" si="324"/>
        <v>0.41801393428971761</v>
      </c>
      <c r="AW2591" s="1">
        <f t="shared" si="325"/>
        <v>0.26595413868818119</v>
      </c>
    </row>
    <row r="2592" spans="1:49" x14ac:dyDescent="0.2">
      <c r="A2592">
        <v>2590</v>
      </c>
      <c r="B2592" t="s">
        <v>33663</v>
      </c>
      <c r="C2592" t="s">
        <v>33662</v>
      </c>
      <c r="F2592" t="s">
        <v>33661</v>
      </c>
      <c r="G2592" t="s">
        <v>17</v>
      </c>
      <c r="H2592" t="s">
        <v>16</v>
      </c>
      <c r="I2592" t="s">
        <v>33660</v>
      </c>
      <c r="J2592">
        <v>60021657</v>
      </c>
      <c r="K2592" t="s">
        <v>33659</v>
      </c>
      <c r="L2592" t="s">
        <v>7861</v>
      </c>
      <c r="M2592" t="s">
        <v>4895</v>
      </c>
      <c r="N2592">
        <v>2</v>
      </c>
      <c r="O2592" t="s">
        <v>33658</v>
      </c>
      <c r="P2592" t="s">
        <v>33657</v>
      </c>
      <c r="Q2592" t="s">
        <v>33656</v>
      </c>
      <c r="R2592" s="7">
        <v>41640</v>
      </c>
      <c r="S2592" s="8">
        <f t="shared" si="320"/>
        <v>2014</v>
      </c>
      <c r="T2592" s="8">
        <v>2014</v>
      </c>
      <c r="U2592" s="8">
        <f t="shared" si="321"/>
        <v>8</v>
      </c>
      <c r="V2592" s="7">
        <v>41791</v>
      </c>
      <c r="W2592" t="s">
        <v>26424</v>
      </c>
      <c r="X2592" s="2">
        <v>0.214</v>
      </c>
      <c r="Y2592" s="6">
        <f t="shared" si="326"/>
        <v>5.7126077787565737E-3</v>
      </c>
      <c r="AA2592">
        <v>21791074</v>
      </c>
      <c r="AB2592">
        <v>20500195068</v>
      </c>
      <c r="AD2592" t="s">
        <v>6</v>
      </c>
      <c r="AE2592">
        <v>13</v>
      </c>
      <c r="AF2592">
        <v>1</v>
      </c>
      <c r="AH2592" t="s">
        <v>33655</v>
      </c>
      <c r="AI2592" t="s">
        <v>33654</v>
      </c>
      <c r="AJ2592" t="s">
        <v>33653</v>
      </c>
      <c r="AK2592" t="s">
        <v>33652</v>
      </c>
      <c r="AL2592">
        <v>3</v>
      </c>
      <c r="AM2592" s="5">
        <f t="shared" si="322"/>
        <v>0.375</v>
      </c>
      <c r="AN2592" s="4">
        <f t="shared" si="327"/>
        <v>5.6796667928814845E-4</v>
      </c>
      <c r="AO2592" s="3"/>
      <c r="AP2592">
        <v>1</v>
      </c>
      <c r="AR2592" t="s">
        <v>1</v>
      </c>
      <c r="AT2592" s="2" t="s">
        <v>0</v>
      </c>
      <c r="AU2592" s="1">
        <f t="shared" si="323"/>
        <v>0.4169215448916046</v>
      </c>
      <c r="AV2592" s="1">
        <f t="shared" si="324"/>
        <v>0.3140287229022361</v>
      </c>
      <c r="AW2592" s="1">
        <f t="shared" si="325"/>
        <v>0.21113590091286757</v>
      </c>
    </row>
    <row r="2593" spans="1:49" x14ac:dyDescent="0.2">
      <c r="A2593">
        <v>2591</v>
      </c>
      <c r="B2593" t="s">
        <v>33651</v>
      </c>
      <c r="C2593" t="s">
        <v>33650</v>
      </c>
      <c r="F2593" t="s">
        <v>33649</v>
      </c>
      <c r="G2593" t="s">
        <v>17</v>
      </c>
      <c r="H2593" t="s">
        <v>16</v>
      </c>
      <c r="I2593" t="s">
        <v>33648</v>
      </c>
      <c r="J2593" t="s">
        <v>33647</v>
      </c>
      <c r="K2593" t="s">
        <v>33646</v>
      </c>
      <c r="L2593" t="s">
        <v>33645</v>
      </c>
      <c r="M2593" t="s">
        <v>6490</v>
      </c>
      <c r="N2593">
        <v>2</v>
      </c>
      <c r="O2593" t="s">
        <v>33644</v>
      </c>
      <c r="P2593" t="s">
        <v>33643</v>
      </c>
      <c r="Q2593" t="s">
        <v>33642</v>
      </c>
      <c r="R2593" s="7">
        <v>41640</v>
      </c>
      <c r="S2593" s="8">
        <f t="shared" si="320"/>
        <v>2014</v>
      </c>
      <c r="T2593" s="8">
        <v>2014</v>
      </c>
      <c r="U2593" s="8">
        <f t="shared" si="321"/>
        <v>8</v>
      </c>
      <c r="V2593" s="7">
        <v>41791</v>
      </c>
      <c r="W2593" t="s">
        <v>26424</v>
      </c>
      <c r="X2593" s="2">
        <v>0.214</v>
      </c>
      <c r="Y2593" s="6">
        <f t="shared" si="326"/>
        <v>5.7126077787565737E-3</v>
      </c>
      <c r="AA2593">
        <v>21791074</v>
      </c>
      <c r="AB2593">
        <v>20500195068</v>
      </c>
      <c r="AD2593" t="s">
        <v>6</v>
      </c>
      <c r="AE2593">
        <v>13</v>
      </c>
      <c r="AF2593">
        <v>1</v>
      </c>
      <c r="AH2593" t="s">
        <v>33641</v>
      </c>
      <c r="AI2593" t="s">
        <v>33640</v>
      </c>
      <c r="AJ2593" t="s">
        <v>33639</v>
      </c>
      <c r="AK2593" t="s">
        <v>33638</v>
      </c>
      <c r="AL2593">
        <v>2</v>
      </c>
      <c r="AM2593" s="5">
        <f t="shared" si="322"/>
        <v>0.25</v>
      </c>
      <c r="AN2593" s="4">
        <f t="shared" si="327"/>
        <v>3.786444528587656E-4</v>
      </c>
      <c r="AO2593" s="3"/>
      <c r="AP2593">
        <v>1</v>
      </c>
      <c r="AR2593" t="s">
        <v>1</v>
      </c>
      <c r="AT2593" s="2" t="s">
        <v>0</v>
      </c>
      <c r="AU2593" s="1">
        <f t="shared" si="323"/>
        <v>0.41124187809872309</v>
      </c>
      <c r="AV2593" s="1">
        <f t="shared" si="324"/>
        <v>0.30456261158076697</v>
      </c>
      <c r="AW2593" s="1">
        <f t="shared" si="325"/>
        <v>0.1978833450628108</v>
      </c>
    </row>
    <row r="2594" spans="1:49" x14ac:dyDescent="0.2">
      <c r="A2594">
        <v>2592</v>
      </c>
      <c r="B2594" t="s">
        <v>33637</v>
      </c>
      <c r="C2594" t="s">
        <v>33636</v>
      </c>
      <c r="F2594" t="s">
        <v>33635</v>
      </c>
      <c r="G2594" t="s">
        <v>17</v>
      </c>
      <c r="H2594" t="s">
        <v>16</v>
      </c>
      <c r="I2594" t="s">
        <v>23508</v>
      </c>
      <c r="J2594" t="s">
        <v>5387</v>
      </c>
      <c r="K2594" t="s">
        <v>5386</v>
      </c>
      <c r="L2594" t="s">
        <v>5385</v>
      </c>
      <c r="M2594" t="s">
        <v>3238</v>
      </c>
      <c r="N2594">
        <v>6</v>
      </c>
      <c r="O2594" t="s">
        <v>33634</v>
      </c>
      <c r="P2594" t="s">
        <v>33633</v>
      </c>
      <c r="Q2594" t="s">
        <v>33632</v>
      </c>
      <c r="R2594" s="7">
        <v>41640</v>
      </c>
      <c r="S2594" s="8">
        <f t="shared" si="320"/>
        <v>2014</v>
      </c>
      <c r="T2594" s="8">
        <v>2014</v>
      </c>
      <c r="U2594" s="8">
        <f t="shared" si="321"/>
        <v>8</v>
      </c>
      <c r="V2594" s="7">
        <v>41883</v>
      </c>
      <c r="W2594" t="s">
        <v>5381</v>
      </c>
      <c r="X2594" s="2">
        <v>0.44800000000000001</v>
      </c>
      <c r="Y2594" s="6">
        <f t="shared" si="326"/>
        <v>1.1959104134967032E-2</v>
      </c>
      <c r="AA2594">
        <v>9280707</v>
      </c>
      <c r="AB2594">
        <v>21188</v>
      </c>
      <c r="AD2594" t="s">
        <v>6</v>
      </c>
      <c r="AE2594">
        <v>71</v>
      </c>
      <c r="AF2594">
        <v>3</v>
      </c>
      <c r="AH2594" t="s">
        <v>33631</v>
      </c>
      <c r="AI2594" t="s">
        <v>33630</v>
      </c>
      <c r="AJ2594" t="s">
        <v>33629</v>
      </c>
      <c r="AK2594" t="s">
        <v>33628</v>
      </c>
      <c r="AL2594">
        <v>7</v>
      </c>
      <c r="AM2594" s="5">
        <f t="shared" si="322"/>
        <v>0.875</v>
      </c>
      <c r="AN2594" s="4">
        <f t="shared" si="327"/>
        <v>1.3252555850056798E-3</v>
      </c>
      <c r="AO2594" s="3"/>
      <c r="AP2594">
        <v>0</v>
      </c>
      <c r="AR2594" t="s">
        <v>1</v>
      </c>
      <c r="AT2594" s="2" t="s">
        <v>0</v>
      </c>
      <c r="AU2594" s="1">
        <f t="shared" si="323"/>
        <v>0.87689495699786246</v>
      </c>
      <c r="AV2594" s="1">
        <f t="shared" si="324"/>
        <v>0.66421798599863557</v>
      </c>
      <c r="AW2594" s="1">
        <f t="shared" si="325"/>
        <v>0.45154101499940852</v>
      </c>
    </row>
    <row r="2595" spans="1:49" x14ac:dyDescent="0.2">
      <c r="A2595">
        <v>2593</v>
      </c>
      <c r="B2595" t="s">
        <v>33627</v>
      </c>
      <c r="C2595" t="s">
        <v>33626</v>
      </c>
      <c r="D2595" t="s">
        <v>33625</v>
      </c>
      <c r="F2595" t="s">
        <v>33624</v>
      </c>
      <c r="G2595" t="s">
        <v>17</v>
      </c>
      <c r="H2595" t="s">
        <v>16</v>
      </c>
      <c r="I2595" t="s">
        <v>9952</v>
      </c>
      <c r="J2595" t="s">
        <v>33623</v>
      </c>
      <c r="K2595" t="s">
        <v>33622</v>
      </c>
      <c r="L2595" t="s">
        <v>33621</v>
      </c>
      <c r="M2595" t="s">
        <v>20981</v>
      </c>
      <c r="N2595">
        <v>8</v>
      </c>
      <c r="O2595" t="s">
        <v>33620</v>
      </c>
      <c r="P2595" t="s">
        <v>33619</v>
      </c>
      <c r="Q2595" t="s">
        <v>33618</v>
      </c>
      <c r="R2595" s="7">
        <v>41640</v>
      </c>
      <c r="S2595" s="8">
        <f t="shared" si="320"/>
        <v>2014</v>
      </c>
      <c r="T2595" s="8">
        <v>2014</v>
      </c>
      <c r="U2595" s="8">
        <f t="shared" si="321"/>
        <v>8</v>
      </c>
      <c r="V2595" s="7">
        <v>41913</v>
      </c>
      <c r="W2595" t="s">
        <v>33617</v>
      </c>
      <c r="X2595" s="2">
        <v>3.6110000000000002</v>
      </c>
      <c r="Y2595" s="6">
        <f t="shared" si="326"/>
        <v>9.639358265929901E-2</v>
      </c>
      <c r="AA2595">
        <v>344257</v>
      </c>
      <c r="AB2595">
        <v>12503</v>
      </c>
      <c r="AD2595" t="s">
        <v>6</v>
      </c>
      <c r="AE2595">
        <v>153</v>
      </c>
      <c r="AH2595" s="10">
        <v>44348</v>
      </c>
      <c r="AI2595" t="s">
        <v>33616</v>
      </c>
      <c r="AJ2595" t="s">
        <v>33615</v>
      </c>
      <c r="AK2595" t="s">
        <v>33614</v>
      </c>
      <c r="AL2595">
        <v>44</v>
      </c>
      <c r="AM2595" s="5">
        <f t="shared" si="322"/>
        <v>5.5</v>
      </c>
      <c r="AN2595" s="4">
        <f t="shared" si="327"/>
        <v>8.330177962892843E-3</v>
      </c>
      <c r="AO2595" s="3"/>
      <c r="AP2595">
        <v>1</v>
      </c>
      <c r="AQ2595" t="s">
        <v>70</v>
      </c>
      <c r="AR2595" t="s">
        <v>33613</v>
      </c>
      <c r="AS2595" t="s">
        <v>69</v>
      </c>
      <c r="AT2595" s="2">
        <v>10.164</v>
      </c>
      <c r="AU2595" s="1">
        <f t="shared" si="323"/>
        <v>6.997456125037715</v>
      </c>
      <c r="AV2595" s="1">
        <f t="shared" si="324"/>
        <v>5.2361880311095925</v>
      </c>
      <c r="AW2595" s="1">
        <f t="shared" si="325"/>
        <v>3.4749199371814692</v>
      </c>
    </row>
    <row r="2596" spans="1:49" x14ac:dyDescent="0.2">
      <c r="A2596">
        <v>2594</v>
      </c>
      <c r="B2596" t="s">
        <v>33612</v>
      </c>
      <c r="C2596" t="s">
        <v>33611</v>
      </c>
      <c r="F2596" t="s">
        <v>33610</v>
      </c>
      <c r="G2596" t="s">
        <v>17</v>
      </c>
      <c r="H2596" t="s">
        <v>16</v>
      </c>
      <c r="I2596" t="s">
        <v>33609</v>
      </c>
      <c r="J2596">
        <v>60120915</v>
      </c>
      <c r="K2596" t="s">
        <v>33608</v>
      </c>
      <c r="L2596" t="s">
        <v>33607</v>
      </c>
      <c r="M2596" t="s">
        <v>423</v>
      </c>
      <c r="N2596">
        <v>1</v>
      </c>
      <c r="O2596" t="s">
        <v>33606</v>
      </c>
      <c r="P2596">
        <v>56311404400</v>
      </c>
      <c r="Q2596">
        <v>60120915</v>
      </c>
      <c r="R2596" s="7">
        <v>41640</v>
      </c>
      <c r="S2596" s="8">
        <f t="shared" si="320"/>
        <v>2014</v>
      </c>
      <c r="T2596" s="8">
        <v>2014</v>
      </c>
      <c r="U2596" s="8">
        <f t="shared" si="321"/>
        <v>8</v>
      </c>
      <c r="V2596" s="7">
        <v>41791</v>
      </c>
      <c r="W2596" t="s">
        <v>26424</v>
      </c>
      <c r="X2596" s="2">
        <v>0.214</v>
      </c>
      <c r="Y2596" s="6">
        <f t="shared" si="326"/>
        <v>5.7126077787565737E-3</v>
      </c>
      <c r="AA2596">
        <v>21791074</v>
      </c>
      <c r="AB2596">
        <v>20500195068</v>
      </c>
      <c r="AD2596" t="s">
        <v>6</v>
      </c>
      <c r="AE2596">
        <v>13</v>
      </c>
      <c r="AF2596">
        <v>1</v>
      </c>
      <c r="AH2596" t="s">
        <v>33605</v>
      </c>
      <c r="AI2596" t="s">
        <v>33604</v>
      </c>
      <c r="AJ2596" t="s">
        <v>33603</v>
      </c>
      <c r="AK2596" t="s">
        <v>33602</v>
      </c>
      <c r="AL2596">
        <v>2</v>
      </c>
      <c r="AM2596" s="5">
        <f t="shared" si="322"/>
        <v>0.25</v>
      </c>
      <c r="AN2596" s="4">
        <f t="shared" si="327"/>
        <v>3.786444528587656E-4</v>
      </c>
      <c r="AO2596" s="3"/>
      <c r="AP2596">
        <v>1</v>
      </c>
      <c r="AR2596" t="s">
        <v>1</v>
      </c>
      <c r="AT2596" s="2" t="s">
        <v>0</v>
      </c>
      <c r="AU2596" s="1">
        <f t="shared" si="323"/>
        <v>0.41124187809872309</v>
      </c>
      <c r="AV2596" s="1">
        <f t="shared" si="324"/>
        <v>0.30456261158076697</v>
      </c>
      <c r="AW2596" s="1">
        <f t="shared" si="325"/>
        <v>0.1978833450628108</v>
      </c>
    </row>
    <row r="2597" spans="1:49" x14ac:dyDescent="0.2">
      <c r="A2597">
        <v>2595</v>
      </c>
      <c r="B2597" t="s">
        <v>33601</v>
      </c>
      <c r="C2597" t="s">
        <v>33600</v>
      </c>
      <c r="E2597">
        <v>24867888</v>
      </c>
      <c r="F2597" t="s">
        <v>33599</v>
      </c>
      <c r="G2597" t="s">
        <v>17</v>
      </c>
      <c r="H2597" t="s">
        <v>16</v>
      </c>
      <c r="I2597" t="s">
        <v>33598</v>
      </c>
      <c r="J2597" t="s">
        <v>33597</v>
      </c>
      <c r="K2597" t="s">
        <v>33596</v>
      </c>
      <c r="L2597" t="s">
        <v>33595</v>
      </c>
      <c r="M2597" t="s">
        <v>33594</v>
      </c>
      <c r="N2597">
        <v>4</v>
      </c>
      <c r="O2597" t="s">
        <v>33593</v>
      </c>
      <c r="P2597" t="s">
        <v>33592</v>
      </c>
      <c r="Q2597" t="s">
        <v>33591</v>
      </c>
      <c r="R2597" s="7">
        <v>41640</v>
      </c>
      <c r="S2597" s="8">
        <f t="shared" ref="S2597:S2660" si="328">YEAR(R2597)</f>
        <v>2014</v>
      </c>
      <c r="T2597" s="8">
        <v>2014</v>
      </c>
      <c r="U2597" s="8">
        <f t="shared" ref="U2597:U2660" si="329">2022-T2597</f>
        <v>8</v>
      </c>
      <c r="V2597" s="7">
        <v>41852</v>
      </c>
      <c r="W2597" t="s">
        <v>27553</v>
      </c>
      <c r="X2597" s="2">
        <v>1.9750000000000001</v>
      </c>
      <c r="Y2597" s="6">
        <f t="shared" si="326"/>
        <v>5.2721497023571186E-2</v>
      </c>
      <c r="AA2597">
        <v>320781</v>
      </c>
      <c r="AB2597">
        <v>19019</v>
      </c>
      <c r="AC2597">
        <v>14719053</v>
      </c>
      <c r="AD2597" t="s">
        <v>6</v>
      </c>
      <c r="AE2597">
        <v>55</v>
      </c>
      <c r="AF2597">
        <v>8</v>
      </c>
      <c r="AH2597" t="s">
        <v>33590</v>
      </c>
      <c r="AI2597" t="s">
        <v>33589</v>
      </c>
      <c r="AJ2597" t="s">
        <v>33588</v>
      </c>
      <c r="AK2597" t="s">
        <v>33587</v>
      </c>
      <c r="AL2597">
        <v>27</v>
      </c>
      <c r="AM2597" s="5">
        <f t="shared" ref="AM2597:AM2660" si="330">AL2597/U2597</f>
        <v>3.375</v>
      </c>
      <c r="AN2597" s="4">
        <f t="shared" si="327"/>
        <v>5.1117001135933355E-3</v>
      </c>
      <c r="AO2597" s="3"/>
      <c r="AP2597">
        <v>1</v>
      </c>
      <c r="AQ2597" t="s">
        <v>1237</v>
      </c>
      <c r="AR2597">
        <v>23370024</v>
      </c>
      <c r="AS2597" t="s">
        <v>1236</v>
      </c>
      <c r="AT2597" s="2">
        <v>4.9269999999999996</v>
      </c>
      <c r="AU2597" s="1">
        <f t="shared" ref="AU2597:AU2660" si="331">(Y2597*0.7+AN2597*0.3)*100</f>
        <v>3.8438557950577832</v>
      </c>
      <c r="AV2597" s="1">
        <f t="shared" ref="AV2597:AV2660" si="332">(Y2597*0.5+AN2597*0.5)*100</f>
        <v>2.8916598568582259</v>
      </c>
      <c r="AW2597" s="1">
        <f t="shared" ref="AW2597:AW2660" si="333">(Y2597*0.3+AN2597*0.7)*100</f>
        <v>1.9394639186586689</v>
      </c>
    </row>
    <row r="2598" spans="1:49" x14ac:dyDescent="0.2">
      <c r="A2598">
        <v>2596</v>
      </c>
      <c r="B2598" t="s">
        <v>33586</v>
      </c>
      <c r="C2598" t="s">
        <v>33585</v>
      </c>
      <c r="F2598" t="s">
        <v>33584</v>
      </c>
      <c r="G2598" t="s">
        <v>17</v>
      </c>
      <c r="H2598" t="s">
        <v>16</v>
      </c>
      <c r="I2598" t="s">
        <v>33583</v>
      </c>
      <c r="J2598" t="s">
        <v>33582</v>
      </c>
      <c r="K2598" t="s">
        <v>33581</v>
      </c>
      <c r="L2598" t="s">
        <v>5385</v>
      </c>
      <c r="M2598" t="s">
        <v>3238</v>
      </c>
      <c r="N2598">
        <v>5</v>
      </c>
      <c r="O2598" t="s">
        <v>33580</v>
      </c>
      <c r="P2598" t="s">
        <v>33579</v>
      </c>
      <c r="Q2598" t="s">
        <v>33578</v>
      </c>
      <c r="R2598" s="7">
        <v>41640</v>
      </c>
      <c r="S2598" s="8">
        <f t="shared" si="328"/>
        <v>2014</v>
      </c>
      <c r="T2598" s="8">
        <v>2014</v>
      </c>
      <c r="U2598" s="8">
        <f t="shared" si="329"/>
        <v>8</v>
      </c>
      <c r="V2598" s="7">
        <v>41883</v>
      </c>
      <c r="W2598" t="s">
        <v>5381</v>
      </c>
      <c r="X2598" s="2">
        <v>0.44800000000000001</v>
      </c>
      <c r="Y2598" s="6">
        <f t="shared" si="326"/>
        <v>1.1959104134967032E-2</v>
      </c>
      <c r="AA2598">
        <v>9280707</v>
      </c>
      <c r="AB2598">
        <v>21188</v>
      </c>
      <c r="AD2598" t="s">
        <v>6</v>
      </c>
      <c r="AE2598">
        <v>71</v>
      </c>
      <c r="AF2598">
        <v>3</v>
      </c>
      <c r="AH2598" t="s">
        <v>33577</v>
      </c>
      <c r="AI2598" t="s">
        <v>33576</v>
      </c>
      <c r="AJ2598" t="s">
        <v>33575</v>
      </c>
      <c r="AK2598" t="s">
        <v>33574</v>
      </c>
      <c r="AL2598">
        <v>2</v>
      </c>
      <c r="AM2598" s="5">
        <f t="shared" si="330"/>
        <v>0.25</v>
      </c>
      <c r="AN2598" s="4">
        <f t="shared" si="327"/>
        <v>3.786444528587656E-4</v>
      </c>
      <c r="AO2598" s="3"/>
      <c r="AP2598">
        <v>0</v>
      </c>
      <c r="AR2598" t="s">
        <v>1</v>
      </c>
      <c r="AT2598" s="2" t="s">
        <v>0</v>
      </c>
      <c r="AU2598" s="1">
        <f t="shared" si="331"/>
        <v>0.84849662303345519</v>
      </c>
      <c r="AV2598" s="1">
        <f t="shared" si="332"/>
        <v>0.61688742939128982</v>
      </c>
      <c r="AW2598" s="1">
        <f t="shared" si="333"/>
        <v>0.38527823574912451</v>
      </c>
    </row>
    <row r="2599" spans="1:49" x14ac:dyDescent="0.2">
      <c r="A2599">
        <v>2597</v>
      </c>
      <c r="B2599" t="s">
        <v>33573</v>
      </c>
      <c r="C2599" t="s">
        <v>33572</v>
      </c>
      <c r="F2599" t="s">
        <v>33571</v>
      </c>
      <c r="G2599" t="s">
        <v>17</v>
      </c>
      <c r="H2599" t="s">
        <v>16</v>
      </c>
      <c r="I2599" t="s">
        <v>33570</v>
      </c>
      <c r="J2599">
        <v>100723090</v>
      </c>
      <c r="K2599" t="s">
        <v>33569</v>
      </c>
      <c r="L2599" t="s">
        <v>33568</v>
      </c>
      <c r="M2599" t="s">
        <v>8031</v>
      </c>
      <c r="N2599">
        <v>1</v>
      </c>
      <c r="O2599" t="s">
        <v>33567</v>
      </c>
      <c r="P2599">
        <v>25629794700</v>
      </c>
      <c r="Q2599">
        <v>100723090</v>
      </c>
      <c r="R2599" s="7">
        <v>41640</v>
      </c>
      <c r="S2599" s="8">
        <f t="shared" si="328"/>
        <v>2014</v>
      </c>
      <c r="T2599" s="8">
        <v>2014</v>
      </c>
      <c r="U2599" s="8">
        <f t="shared" si="329"/>
        <v>8</v>
      </c>
      <c r="V2599" s="7">
        <v>41760</v>
      </c>
      <c r="W2599" t="s">
        <v>33566</v>
      </c>
      <c r="X2599" s="2">
        <v>0.19800000000000001</v>
      </c>
      <c r="Y2599" s="6">
        <f t="shared" si="326"/>
        <v>5.2854969167934656E-3</v>
      </c>
      <c r="AA2599">
        <v>63509</v>
      </c>
      <c r="AB2599">
        <v>14860</v>
      </c>
      <c r="AC2599">
        <v>15556654</v>
      </c>
      <c r="AD2599" t="s">
        <v>6</v>
      </c>
      <c r="AE2599">
        <v>59</v>
      </c>
      <c r="AF2599">
        <v>3</v>
      </c>
      <c r="AH2599" t="s">
        <v>33565</v>
      </c>
      <c r="AI2599" t="s">
        <v>33564</v>
      </c>
      <c r="AJ2599" t="s">
        <v>33563</v>
      </c>
      <c r="AK2599" t="s">
        <v>33562</v>
      </c>
      <c r="AL2599">
        <v>0</v>
      </c>
      <c r="AM2599" s="5">
        <f t="shared" si="330"/>
        <v>0</v>
      </c>
      <c r="AN2599" s="4">
        <f t="shared" si="327"/>
        <v>0</v>
      </c>
      <c r="AO2599" s="3"/>
      <c r="AP2599">
        <v>0</v>
      </c>
      <c r="AR2599" t="s">
        <v>1</v>
      </c>
      <c r="AT2599" s="2" t="s">
        <v>0</v>
      </c>
      <c r="AU2599" s="1">
        <f t="shared" si="331"/>
        <v>0.36998478417554259</v>
      </c>
      <c r="AV2599" s="1">
        <f t="shared" si="332"/>
        <v>0.26427484583967326</v>
      </c>
      <c r="AW2599" s="1">
        <f t="shared" si="333"/>
        <v>0.15856490750380395</v>
      </c>
    </row>
    <row r="2600" spans="1:49" x14ac:dyDescent="0.2">
      <c r="A2600">
        <v>2598</v>
      </c>
      <c r="B2600" t="s">
        <v>33561</v>
      </c>
      <c r="C2600" t="s">
        <v>33560</v>
      </c>
      <c r="F2600" t="s">
        <v>33559</v>
      </c>
      <c r="G2600" t="s">
        <v>17</v>
      </c>
      <c r="H2600" t="s">
        <v>16</v>
      </c>
      <c r="I2600" t="s">
        <v>32675</v>
      </c>
      <c r="J2600" t="s">
        <v>12728</v>
      </c>
      <c r="K2600" t="s">
        <v>12727</v>
      </c>
      <c r="L2600" t="s">
        <v>12726</v>
      </c>
      <c r="M2600" t="s">
        <v>857</v>
      </c>
      <c r="N2600">
        <v>2</v>
      </c>
      <c r="O2600" t="s">
        <v>33558</v>
      </c>
      <c r="P2600" t="s">
        <v>33557</v>
      </c>
      <c r="Q2600" t="s">
        <v>12728</v>
      </c>
      <c r="R2600" s="7">
        <v>41640</v>
      </c>
      <c r="S2600" s="8">
        <f t="shared" si="328"/>
        <v>2014</v>
      </c>
      <c r="T2600" s="8">
        <v>2014</v>
      </c>
      <c r="U2600" s="8">
        <f t="shared" si="329"/>
        <v>8</v>
      </c>
      <c r="V2600" s="7">
        <v>41791</v>
      </c>
      <c r="W2600" t="s">
        <v>26424</v>
      </c>
      <c r="X2600" s="2">
        <v>0.214</v>
      </c>
      <c r="Y2600" s="6">
        <f t="shared" si="326"/>
        <v>5.7126077787565737E-3</v>
      </c>
      <c r="AA2600">
        <v>21791074</v>
      </c>
      <c r="AB2600">
        <v>20500195068</v>
      </c>
      <c r="AD2600" t="s">
        <v>6</v>
      </c>
      <c r="AE2600">
        <v>13</v>
      </c>
      <c r="AF2600">
        <v>1</v>
      </c>
      <c r="AH2600" t="s">
        <v>33556</v>
      </c>
      <c r="AI2600" t="s">
        <v>33555</v>
      </c>
      <c r="AJ2600" t="s">
        <v>33554</v>
      </c>
      <c r="AK2600" t="s">
        <v>33553</v>
      </c>
      <c r="AL2600">
        <v>31</v>
      </c>
      <c r="AM2600" s="5">
        <f t="shared" si="330"/>
        <v>3.875</v>
      </c>
      <c r="AN2600" s="4">
        <f t="shared" si="327"/>
        <v>5.8689890193108669E-3</v>
      </c>
      <c r="AO2600" s="3"/>
      <c r="AP2600">
        <v>1</v>
      </c>
      <c r="AR2600" t="s">
        <v>1</v>
      </c>
      <c r="AT2600" s="2" t="s">
        <v>0</v>
      </c>
      <c r="AU2600" s="1">
        <f t="shared" si="331"/>
        <v>0.57595221509228611</v>
      </c>
      <c r="AV2600" s="1">
        <f t="shared" si="332"/>
        <v>0.57907983990337208</v>
      </c>
      <c r="AW2600" s="1">
        <f t="shared" si="333"/>
        <v>0.58220746471445783</v>
      </c>
    </row>
    <row r="2601" spans="1:49" x14ac:dyDescent="0.2">
      <c r="A2601">
        <v>2599</v>
      </c>
      <c r="B2601" t="s">
        <v>33552</v>
      </c>
      <c r="C2601" t="s">
        <v>33551</v>
      </c>
      <c r="D2601" t="s">
        <v>33550</v>
      </c>
      <c r="E2601">
        <v>24984074</v>
      </c>
      <c r="F2601" t="s">
        <v>33549</v>
      </c>
      <c r="G2601" t="s">
        <v>17</v>
      </c>
      <c r="H2601" t="s">
        <v>16</v>
      </c>
      <c r="I2601" t="s">
        <v>33548</v>
      </c>
      <c r="J2601" t="s">
        <v>33547</v>
      </c>
      <c r="K2601" t="s">
        <v>33546</v>
      </c>
      <c r="L2601" t="s">
        <v>33545</v>
      </c>
      <c r="M2601" t="s">
        <v>33544</v>
      </c>
      <c r="N2601">
        <v>6</v>
      </c>
      <c r="O2601" t="s">
        <v>33543</v>
      </c>
      <c r="P2601" t="s">
        <v>33542</v>
      </c>
      <c r="Q2601" t="s">
        <v>33541</v>
      </c>
      <c r="R2601" s="7">
        <v>41640</v>
      </c>
      <c r="S2601" s="8">
        <f t="shared" si="328"/>
        <v>2014</v>
      </c>
      <c r="T2601" s="8">
        <v>2014</v>
      </c>
      <c r="U2601" s="8">
        <f t="shared" si="329"/>
        <v>8</v>
      </c>
      <c r="V2601" s="7">
        <v>41913</v>
      </c>
      <c r="W2601" t="s">
        <v>106</v>
      </c>
      <c r="X2601" s="2">
        <v>1.59</v>
      </c>
      <c r="Y2601" s="6">
        <f t="shared" si="326"/>
        <v>4.2444141907583888E-2</v>
      </c>
      <c r="AA2601">
        <v>52728</v>
      </c>
      <c r="AB2601">
        <v>16791</v>
      </c>
      <c r="AC2601">
        <v>18792650</v>
      </c>
      <c r="AD2601" t="s">
        <v>6</v>
      </c>
      <c r="AE2601">
        <v>1837</v>
      </c>
      <c r="AF2601">
        <v>10</v>
      </c>
      <c r="AH2601" t="s">
        <v>33540</v>
      </c>
      <c r="AI2601" t="s">
        <v>33539</v>
      </c>
      <c r="AJ2601" t="s">
        <v>33538</v>
      </c>
      <c r="AK2601" t="s">
        <v>33537</v>
      </c>
      <c r="AL2601">
        <v>15</v>
      </c>
      <c r="AM2601" s="5">
        <f t="shared" si="330"/>
        <v>1.875</v>
      </c>
      <c r="AN2601" s="4">
        <f t="shared" si="327"/>
        <v>2.8398333964407422E-3</v>
      </c>
      <c r="AO2601" s="3"/>
      <c r="AP2601">
        <v>1</v>
      </c>
      <c r="AQ2601" t="s">
        <v>17934</v>
      </c>
      <c r="AR2601" t="s">
        <v>33536</v>
      </c>
      <c r="AS2601" t="s">
        <v>17932</v>
      </c>
      <c r="AT2601" s="2" t="s">
        <v>0</v>
      </c>
      <c r="AU2601" s="1">
        <f t="shared" si="331"/>
        <v>3.056284935424094</v>
      </c>
      <c r="AV2601" s="1">
        <f t="shared" si="332"/>
        <v>2.2641987652012316</v>
      </c>
      <c r="AW2601" s="1">
        <f t="shared" si="333"/>
        <v>1.4721125949783684</v>
      </c>
    </row>
    <row r="2602" spans="1:49" x14ac:dyDescent="0.2">
      <c r="A2602">
        <v>2600</v>
      </c>
      <c r="B2602" t="s">
        <v>33535</v>
      </c>
      <c r="C2602" t="s">
        <v>33534</v>
      </c>
      <c r="F2602" t="s">
        <v>33533</v>
      </c>
      <c r="G2602" t="s">
        <v>17</v>
      </c>
      <c r="H2602" t="s">
        <v>16</v>
      </c>
      <c r="I2602" t="s">
        <v>33532</v>
      </c>
      <c r="J2602">
        <v>60005941</v>
      </c>
      <c r="K2602" t="s">
        <v>33531</v>
      </c>
      <c r="L2602" t="s">
        <v>8453</v>
      </c>
      <c r="M2602" t="s">
        <v>423</v>
      </c>
      <c r="N2602">
        <v>2</v>
      </c>
      <c r="O2602" t="s">
        <v>33530</v>
      </c>
      <c r="P2602" t="s">
        <v>33529</v>
      </c>
      <c r="Q2602" t="s">
        <v>33528</v>
      </c>
      <c r="R2602" s="7">
        <v>41640</v>
      </c>
      <c r="S2602" s="8">
        <f t="shared" si="328"/>
        <v>2014</v>
      </c>
      <c r="T2602" s="8">
        <v>2014</v>
      </c>
      <c r="U2602" s="8">
        <f t="shared" si="329"/>
        <v>8</v>
      </c>
      <c r="V2602" s="7">
        <v>41821</v>
      </c>
      <c r="W2602" t="s">
        <v>8301</v>
      </c>
      <c r="X2602" s="2">
        <v>0.19800000000000001</v>
      </c>
      <c r="Y2602" s="6">
        <f t="shared" si="326"/>
        <v>5.2854969167934656E-3</v>
      </c>
      <c r="AA2602" t="s">
        <v>8300</v>
      </c>
      <c r="AB2602">
        <v>17294</v>
      </c>
      <c r="AC2602" t="s">
        <v>8299</v>
      </c>
      <c r="AD2602" t="s">
        <v>6</v>
      </c>
      <c r="AE2602">
        <v>64</v>
      </c>
      <c r="AF2602">
        <v>4</v>
      </c>
      <c r="AH2602" t="s">
        <v>33527</v>
      </c>
      <c r="AI2602" t="s">
        <v>33526</v>
      </c>
      <c r="AJ2602" t="s">
        <v>33525</v>
      </c>
      <c r="AK2602" t="s">
        <v>33524</v>
      </c>
      <c r="AL2602">
        <v>13</v>
      </c>
      <c r="AM2602" s="5">
        <f t="shared" si="330"/>
        <v>1.625</v>
      </c>
      <c r="AN2602" s="4">
        <f t="shared" si="327"/>
        <v>2.4611889435819764E-3</v>
      </c>
      <c r="AO2602" s="3"/>
      <c r="AP2602">
        <v>0</v>
      </c>
      <c r="AR2602" t="s">
        <v>1</v>
      </c>
      <c r="AT2602" s="2">
        <v>0.70699999999999996</v>
      </c>
      <c r="AU2602" s="1">
        <f t="shared" si="331"/>
        <v>0.44382045248300189</v>
      </c>
      <c r="AV2602" s="1">
        <f t="shared" si="332"/>
        <v>0.38733429301877215</v>
      </c>
      <c r="AW2602" s="1">
        <f t="shared" si="333"/>
        <v>0.33084813355454229</v>
      </c>
    </row>
    <row r="2603" spans="1:49" x14ac:dyDescent="0.2">
      <c r="A2603">
        <v>2601</v>
      </c>
      <c r="B2603" t="s">
        <v>33523</v>
      </c>
      <c r="C2603" t="s">
        <v>33522</v>
      </c>
      <c r="F2603" t="s">
        <v>33521</v>
      </c>
      <c r="G2603" t="s">
        <v>17</v>
      </c>
      <c r="H2603" t="s">
        <v>16</v>
      </c>
      <c r="I2603" t="s">
        <v>15041</v>
      </c>
      <c r="J2603">
        <v>60006019</v>
      </c>
      <c r="K2603" t="s">
        <v>33520</v>
      </c>
      <c r="L2603" t="s">
        <v>3107</v>
      </c>
      <c r="M2603" t="s">
        <v>46</v>
      </c>
      <c r="N2603">
        <v>2</v>
      </c>
      <c r="O2603" t="s">
        <v>33519</v>
      </c>
      <c r="P2603" t="s">
        <v>33518</v>
      </c>
      <c r="Q2603" t="s">
        <v>33517</v>
      </c>
      <c r="R2603" s="7">
        <v>41640</v>
      </c>
      <c r="S2603" s="8">
        <f t="shared" si="328"/>
        <v>2014</v>
      </c>
      <c r="T2603" s="8">
        <v>2014</v>
      </c>
      <c r="U2603" s="8">
        <f t="shared" si="329"/>
        <v>8</v>
      </c>
      <c r="V2603" s="7">
        <v>2014</v>
      </c>
      <c r="W2603" t="s">
        <v>33516</v>
      </c>
      <c r="X2603" s="2">
        <v>0.14699999999999999</v>
      </c>
      <c r="Y2603" s="6">
        <f t="shared" si="326"/>
        <v>3.9240810442860577E-3</v>
      </c>
      <c r="AA2603" t="s">
        <v>33515</v>
      </c>
      <c r="AB2603">
        <v>17800156773</v>
      </c>
      <c r="AC2603">
        <v>17516498</v>
      </c>
      <c r="AD2603" t="s">
        <v>6</v>
      </c>
      <c r="AE2603">
        <v>6</v>
      </c>
      <c r="AF2603">
        <v>1</v>
      </c>
      <c r="AH2603" t="s">
        <v>33514</v>
      </c>
      <c r="AI2603" t="s">
        <v>33513</v>
      </c>
      <c r="AJ2603" t="s">
        <v>33512</v>
      </c>
      <c r="AK2603" t="s">
        <v>33511</v>
      </c>
      <c r="AL2603">
        <v>2</v>
      </c>
      <c r="AM2603" s="5">
        <f t="shared" si="330"/>
        <v>0.25</v>
      </c>
      <c r="AN2603" s="4">
        <f t="shared" si="327"/>
        <v>3.786444528587656E-4</v>
      </c>
      <c r="AO2603" s="3"/>
      <c r="AP2603">
        <v>0</v>
      </c>
      <c r="AR2603" t="s">
        <v>1</v>
      </c>
      <c r="AT2603" s="2" t="s">
        <v>0</v>
      </c>
      <c r="AU2603" s="1">
        <f t="shared" si="331"/>
        <v>0.28604500668578697</v>
      </c>
      <c r="AV2603" s="1">
        <f t="shared" si="332"/>
        <v>0.21513627485724116</v>
      </c>
      <c r="AW2603" s="1">
        <f t="shared" si="333"/>
        <v>0.14422754302869531</v>
      </c>
    </row>
    <row r="2604" spans="1:49" x14ac:dyDescent="0.2">
      <c r="A2604">
        <v>2602</v>
      </c>
      <c r="B2604" t="s">
        <v>33510</v>
      </c>
      <c r="C2604" t="s">
        <v>33509</v>
      </c>
      <c r="F2604" t="s">
        <v>33508</v>
      </c>
      <c r="G2604" t="s">
        <v>17</v>
      </c>
      <c r="H2604" t="s">
        <v>16</v>
      </c>
      <c r="I2604" t="s">
        <v>2789</v>
      </c>
      <c r="J2604">
        <v>60025578</v>
      </c>
      <c r="K2604" t="s">
        <v>845</v>
      </c>
      <c r="L2604" t="s">
        <v>709</v>
      </c>
      <c r="M2604" t="s">
        <v>46</v>
      </c>
      <c r="N2604">
        <v>1</v>
      </c>
      <c r="O2604" t="s">
        <v>33507</v>
      </c>
      <c r="P2604">
        <v>55502886200</v>
      </c>
      <c r="Q2604">
        <v>60025578</v>
      </c>
      <c r="R2604" s="7">
        <v>41640</v>
      </c>
      <c r="S2604" s="8">
        <f t="shared" si="328"/>
        <v>2014</v>
      </c>
      <c r="T2604" s="8">
        <v>2014</v>
      </c>
      <c r="U2604" s="8">
        <f t="shared" si="329"/>
        <v>8</v>
      </c>
      <c r="V2604" s="7">
        <v>41852</v>
      </c>
      <c r="W2604" t="s">
        <v>9685</v>
      </c>
      <c r="X2604" s="2">
        <v>0.29499999999999998</v>
      </c>
      <c r="Y2604" s="6">
        <f t="shared" si="326"/>
        <v>7.8748565174448087E-3</v>
      </c>
      <c r="AA2604">
        <v>12256463</v>
      </c>
      <c r="AB2604">
        <v>24783</v>
      </c>
      <c r="AC2604">
        <v>22337326</v>
      </c>
      <c r="AD2604" t="s">
        <v>6</v>
      </c>
      <c r="AE2604">
        <v>36</v>
      </c>
      <c r="AF2604">
        <v>4</v>
      </c>
      <c r="AH2604" t="s">
        <v>33506</v>
      </c>
      <c r="AI2604" t="s">
        <v>33505</v>
      </c>
      <c r="AJ2604" t="s">
        <v>33504</v>
      </c>
      <c r="AK2604" t="s">
        <v>33503</v>
      </c>
      <c r="AL2604">
        <v>1</v>
      </c>
      <c r="AM2604" s="5">
        <f t="shared" si="330"/>
        <v>0.125</v>
      </c>
      <c r="AN2604" s="4">
        <f t="shared" si="327"/>
        <v>1.893222264293828E-4</v>
      </c>
      <c r="AO2604" s="3"/>
      <c r="AP2604">
        <v>1</v>
      </c>
      <c r="AR2604">
        <v>61271174</v>
      </c>
      <c r="AT2604" s="2">
        <v>1.347</v>
      </c>
      <c r="AU2604" s="1">
        <f t="shared" si="331"/>
        <v>0.55691962301401809</v>
      </c>
      <c r="AV2604" s="1">
        <f t="shared" si="332"/>
        <v>0.40320893719370959</v>
      </c>
      <c r="AW2604" s="1">
        <f t="shared" si="333"/>
        <v>0.24949825137340104</v>
      </c>
    </row>
    <row r="2605" spans="1:49" x14ac:dyDescent="0.2">
      <c r="A2605">
        <v>2603</v>
      </c>
      <c r="B2605" t="s">
        <v>33502</v>
      </c>
      <c r="C2605" t="s">
        <v>33501</v>
      </c>
      <c r="F2605" t="s">
        <v>33500</v>
      </c>
      <c r="G2605" t="s">
        <v>17</v>
      </c>
      <c r="H2605" t="s">
        <v>16</v>
      </c>
      <c r="I2605" t="s">
        <v>33499</v>
      </c>
      <c r="J2605" t="s">
        <v>33494</v>
      </c>
      <c r="K2605" t="s">
        <v>33498</v>
      </c>
      <c r="L2605" t="s">
        <v>33497</v>
      </c>
      <c r="M2605" t="s">
        <v>857</v>
      </c>
      <c r="N2605">
        <v>2</v>
      </c>
      <c r="O2605" t="s">
        <v>33496</v>
      </c>
      <c r="P2605" t="s">
        <v>33495</v>
      </c>
      <c r="Q2605" t="s">
        <v>33494</v>
      </c>
      <c r="R2605" s="7">
        <v>41640</v>
      </c>
      <c r="S2605" s="8">
        <f t="shared" si="328"/>
        <v>2014</v>
      </c>
      <c r="T2605" s="8">
        <v>2014</v>
      </c>
      <c r="U2605" s="8">
        <f t="shared" si="329"/>
        <v>8</v>
      </c>
      <c r="V2605" s="7">
        <v>41852</v>
      </c>
      <c r="W2605" t="s">
        <v>33493</v>
      </c>
      <c r="X2605" s="2">
        <v>0.214</v>
      </c>
      <c r="Y2605" s="6">
        <f t="shared" si="326"/>
        <v>5.7126077787565737E-3</v>
      </c>
      <c r="AA2605" t="s">
        <v>33492</v>
      </c>
      <c r="AB2605">
        <v>4000151816</v>
      </c>
      <c r="AD2605" t="s">
        <v>6</v>
      </c>
      <c r="AE2605">
        <v>37</v>
      </c>
      <c r="AF2605">
        <v>4</v>
      </c>
      <c r="AH2605" t="s">
        <v>33491</v>
      </c>
      <c r="AI2605" t="s">
        <v>33490</v>
      </c>
      <c r="AJ2605" t="s">
        <v>33489</v>
      </c>
      <c r="AK2605" t="s">
        <v>33488</v>
      </c>
      <c r="AL2605">
        <v>0</v>
      </c>
      <c r="AM2605" s="5">
        <f t="shared" si="330"/>
        <v>0</v>
      </c>
      <c r="AN2605" s="4">
        <f t="shared" si="327"/>
        <v>0</v>
      </c>
      <c r="AO2605" s="3"/>
      <c r="AP2605">
        <v>0</v>
      </c>
      <c r="AR2605" t="s">
        <v>1</v>
      </c>
      <c r="AT2605" s="2" t="s">
        <v>0</v>
      </c>
      <c r="AU2605" s="1">
        <f t="shared" si="331"/>
        <v>0.39988254451296018</v>
      </c>
      <c r="AV2605" s="1">
        <f t="shared" si="332"/>
        <v>0.28563038893782866</v>
      </c>
      <c r="AW2605" s="1">
        <f t="shared" si="333"/>
        <v>0.1713782333626972</v>
      </c>
    </row>
    <row r="2606" spans="1:49" x14ac:dyDescent="0.2">
      <c r="A2606">
        <v>2604</v>
      </c>
      <c r="B2606" t="s">
        <v>33487</v>
      </c>
      <c r="C2606" t="s">
        <v>33486</v>
      </c>
      <c r="D2606" t="s">
        <v>33485</v>
      </c>
      <c r="F2606" t="s">
        <v>33484</v>
      </c>
      <c r="G2606" t="s">
        <v>17</v>
      </c>
      <c r="H2606" t="s">
        <v>16</v>
      </c>
      <c r="I2606" t="s">
        <v>33483</v>
      </c>
      <c r="J2606" t="s">
        <v>18228</v>
      </c>
      <c r="K2606" t="s">
        <v>18227</v>
      </c>
      <c r="L2606" t="s">
        <v>18226</v>
      </c>
      <c r="M2606" t="s">
        <v>549</v>
      </c>
      <c r="N2606">
        <v>8</v>
      </c>
      <c r="O2606" t="s">
        <v>33482</v>
      </c>
      <c r="P2606" t="s">
        <v>33481</v>
      </c>
      <c r="Q2606" t="s">
        <v>33480</v>
      </c>
      <c r="R2606" s="7">
        <v>41640</v>
      </c>
      <c r="S2606" s="8">
        <f t="shared" si="328"/>
        <v>2014</v>
      </c>
      <c r="T2606" s="8">
        <v>2014</v>
      </c>
      <c r="U2606" s="8">
        <f t="shared" si="329"/>
        <v>8</v>
      </c>
      <c r="V2606" s="7">
        <v>41913</v>
      </c>
      <c r="W2606" t="s">
        <v>33479</v>
      </c>
      <c r="X2606" s="2">
        <v>0.65600000000000003</v>
      </c>
      <c r="Y2606" s="6">
        <f t="shared" si="326"/>
        <v>1.751154534048744E-2</v>
      </c>
      <c r="AA2606">
        <v>9203796</v>
      </c>
      <c r="AB2606">
        <v>20344</v>
      </c>
      <c r="AD2606" t="s">
        <v>6</v>
      </c>
      <c r="AE2606">
        <v>89</v>
      </c>
      <c r="AF2606" s="10">
        <v>44478</v>
      </c>
      <c r="AH2606" t="s">
        <v>33478</v>
      </c>
      <c r="AI2606" t="s">
        <v>33477</v>
      </c>
      <c r="AJ2606" t="s">
        <v>33476</v>
      </c>
      <c r="AK2606" t="s">
        <v>33475</v>
      </c>
      <c r="AL2606">
        <v>7</v>
      </c>
      <c r="AM2606" s="5">
        <f t="shared" si="330"/>
        <v>0.875</v>
      </c>
      <c r="AN2606" s="4">
        <f t="shared" si="327"/>
        <v>1.3252555850056798E-3</v>
      </c>
      <c r="AO2606" s="3"/>
      <c r="AP2606">
        <v>0</v>
      </c>
      <c r="AR2606" t="s">
        <v>1</v>
      </c>
      <c r="AT2606" s="2">
        <v>1.4530000000000001</v>
      </c>
      <c r="AU2606" s="1">
        <f t="shared" si="331"/>
        <v>1.2655658413842912</v>
      </c>
      <c r="AV2606" s="1">
        <f t="shared" si="332"/>
        <v>0.94184004627465601</v>
      </c>
      <c r="AW2606" s="1">
        <f t="shared" si="333"/>
        <v>0.61811425116502083</v>
      </c>
    </row>
    <row r="2607" spans="1:49" x14ac:dyDescent="0.2">
      <c r="A2607">
        <v>2605</v>
      </c>
      <c r="B2607" t="s">
        <v>33474</v>
      </c>
      <c r="C2607" t="s">
        <v>33473</v>
      </c>
      <c r="F2607" t="s">
        <v>33472</v>
      </c>
      <c r="G2607" t="s">
        <v>17</v>
      </c>
      <c r="H2607" t="s">
        <v>16</v>
      </c>
      <c r="I2607" t="s">
        <v>33471</v>
      </c>
      <c r="J2607">
        <v>60011371</v>
      </c>
      <c r="K2607" t="s">
        <v>27812</v>
      </c>
      <c r="L2607" t="s">
        <v>27811</v>
      </c>
      <c r="M2607" t="s">
        <v>27810</v>
      </c>
      <c r="N2607">
        <v>2</v>
      </c>
      <c r="O2607" t="s">
        <v>33470</v>
      </c>
      <c r="P2607" t="s">
        <v>33469</v>
      </c>
      <c r="Q2607" t="s">
        <v>27807</v>
      </c>
      <c r="R2607" s="7">
        <v>41640</v>
      </c>
      <c r="S2607" s="8">
        <f t="shared" si="328"/>
        <v>2014</v>
      </c>
      <c r="T2607" s="8">
        <v>2014</v>
      </c>
      <c r="U2607" s="8">
        <f t="shared" si="329"/>
        <v>8</v>
      </c>
      <c r="V2607" s="7">
        <v>2014</v>
      </c>
      <c r="W2607" t="s">
        <v>33432</v>
      </c>
      <c r="X2607" s="2">
        <v>0.19</v>
      </c>
      <c r="Y2607" s="6">
        <f t="shared" si="326"/>
        <v>5.0719414858119115E-3</v>
      </c>
      <c r="AA2607">
        <v>17919320</v>
      </c>
      <c r="AB2607">
        <v>21100198201</v>
      </c>
      <c r="AC2607">
        <v>17912377</v>
      </c>
      <c r="AD2607" t="s">
        <v>6</v>
      </c>
      <c r="AE2607">
        <v>7</v>
      </c>
      <c r="AF2607">
        <v>3</v>
      </c>
      <c r="AH2607" t="s">
        <v>33468</v>
      </c>
      <c r="AI2607" t="s">
        <v>33467</v>
      </c>
      <c r="AJ2607" t="s">
        <v>33466</v>
      </c>
      <c r="AK2607" t="s">
        <v>33465</v>
      </c>
      <c r="AL2607">
        <v>7</v>
      </c>
      <c r="AM2607" s="5">
        <f t="shared" si="330"/>
        <v>0.875</v>
      </c>
      <c r="AN2607" s="4">
        <f t="shared" si="327"/>
        <v>1.3252555850056798E-3</v>
      </c>
      <c r="AO2607" s="3"/>
      <c r="AP2607">
        <v>1</v>
      </c>
      <c r="AR2607" t="s">
        <v>1</v>
      </c>
      <c r="AT2607" s="2" t="s">
        <v>0</v>
      </c>
      <c r="AU2607" s="1">
        <f t="shared" si="331"/>
        <v>0.39479357155700423</v>
      </c>
      <c r="AV2607" s="1">
        <f t="shared" si="332"/>
        <v>0.31985985354087959</v>
      </c>
      <c r="AW2607" s="1">
        <f t="shared" si="333"/>
        <v>0.24492613552475492</v>
      </c>
    </row>
    <row r="2608" spans="1:49" x14ac:dyDescent="0.2">
      <c r="A2608">
        <v>2606</v>
      </c>
      <c r="B2608" t="s">
        <v>33464</v>
      </c>
      <c r="C2608" t="s">
        <v>33463</v>
      </c>
      <c r="F2608" t="s">
        <v>33462</v>
      </c>
      <c r="G2608" t="s">
        <v>17</v>
      </c>
      <c r="H2608" t="s">
        <v>16</v>
      </c>
      <c r="I2608" t="s">
        <v>33461</v>
      </c>
      <c r="J2608">
        <v>60011484</v>
      </c>
      <c r="K2608" t="s">
        <v>33460</v>
      </c>
      <c r="L2608" t="s">
        <v>17225</v>
      </c>
      <c r="M2608" t="s">
        <v>76</v>
      </c>
      <c r="N2608">
        <v>2</v>
      </c>
      <c r="O2608" t="s">
        <v>33459</v>
      </c>
      <c r="P2608" t="s">
        <v>33458</v>
      </c>
      <c r="Q2608" t="s">
        <v>33457</v>
      </c>
      <c r="R2608" s="7">
        <v>41640</v>
      </c>
      <c r="S2608" s="8">
        <f t="shared" si="328"/>
        <v>2014</v>
      </c>
      <c r="T2608" s="8">
        <v>2014</v>
      </c>
      <c r="U2608" s="8">
        <f t="shared" si="329"/>
        <v>8</v>
      </c>
      <c r="V2608" s="7">
        <v>2014</v>
      </c>
      <c r="W2608" t="s">
        <v>7859</v>
      </c>
      <c r="X2608" s="2">
        <v>1.079</v>
      </c>
      <c r="Y2608" s="6">
        <f t="shared" si="326"/>
        <v>2.8803288753637114E-2</v>
      </c>
      <c r="AA2608">
        <v>15588424</v>
      </c>
      <c r="AB2608">
        <v>4400151717</v>
      </c>
      <c r="AC2608">
        <v>15588432</v>
      </c>
      <c r="AD2608" t="s">
        <v>6</v>
      </c>
      <c r="AE2608">
        <v>53</v>
      </c>
      <c r="AF2608">
        <v>8</v>
      </c>
      <c r="AH2608" t="s">
        <v>33456</v>
      </c>
      <c r="AI2608" t="s">
        <v>33455</v>
      </c>
      <c r="AJ2608" t="s">
        <v>33454</v>
      </c>
      <c r="AK2608" t="s">
        <v>33453</v>
      </c>
      <c r="AL2608">
        <v>5</v>
      </c>
      <c r="AM2608" s="5">
        <f t="shared" si="330"/>
        <v>0.625</v>
      </c>
      <c r="AN2608" s="4">
        <f t="shared" si="327"/>
        <v>9.4661113214691405E-4</v>
      </c>
      <c r="AO2608" s="3"/>
      <c r="AP2608">
        <v>1</v>
      </c>
      <c r="AR2608" t="s">
        <v>33452</v>
      </c>
      <c r="AT2608" s="2">
        <v>2.923</v>
      </c>
      <c r="AU2608" s="1">
        <f t="shared" si="331"/>
        <v>2.0446285467190051</v>
      </c>
      <c r="AV2608" s="1">
        <f t="shared" si="332"/>
        <v>1.4874949942892015</v>
      </c>
      <c r="AW2608" s="1">
        <f t="shared" si="333"/>
        <v>0.9303614418593974</v>
      </c>
    </row>
    <row r="2609" spans="1:49" x14ac:dyDescent="0.2">
      <c r="A2609">
        <v>2607</v>
      </c>
      <c r="B2609" t="s">
        <v>33451</v>
      </c>
      <c r="C2609" t="s">
        <v>33450</v>
      </c>
      <c r="F2609" t="s">
        <v>33449</v>
      </c>
      <c r="G2609" t="s">
        <v>17</v>
      </c>
      <c r="H2609" t="s">
        <v>16</v>
      </c>
      <c r="I2609" t="s">
        <v>3899</v>
      </c>
      <c r="J2609">
        <v>60012370</v>
      </c>
      <c r="K2609" t="s">
        <v>4728</v>
      </c>
      <c r="L2609" t="s">
        <v>4727</v>
      </c>
      <c r="M2609" t="s">
        <v>802</v>
      </c>
      <c r="N2609">
        <v>3</v>
      </c>
      <c r="O2609" t="s">
        <v>33448</v>
      </c>
      <c r="P2609" t="s">
        <v>33447</v>
      </c>
      <c r="Q2609" t="s">
        <v>27650</v>
      </c>
      <c r="R2609" s="7">
        <v>41640</v>
      </c>
      <c r="S2609" s="8">
        <f t="shared" si="328"/>
        <v>2014</v>
      </c>
      <c r="T2609" s="8">
        <v>2014</v>
      </c>
      <c r="U2609" s="8">
        <f t="shared" si="329"/>
        <v>8</v>
      </c>
      <c r="V2609" s="7">
        <v>2014</v>
      </c>
      <c r="W2609" t="s">
        <v>523</v>
      </c>
      <c r="X2609" s="2">
        <v>0.245</v>
      </c>
      <c r="Y2609" s="6">
        <f t="shared" si="326"/>
        <v>6.5401350738100959E-3</v>
      </c>
      <c r="AA2609">
        <v>19376480</v>
      </c>
      <c r="AB2609">
        <v>19700186896</v>
      </c>
      <c r="AD2609" t="s">
        <v>6</v>
      </c>
      <c r="AE2609">
        <v>48</v>
      </c>
      <c r="AH2609" t="s">
        <v>33446</v>
      </c>
      <c r="AI2609" t="s">
        <v>33445</v>
      </c>
      <c r="AK2609" t="s">
        <v>33444</v>
      </c>
      <c r="AL2609">
        <v>9</v>
      </c>
      <c r="AM2609" s="5">
        <f t="shared" si="330"/>
        <v>1.125</v>
      </c>
      <c r="AN2609" s="4">
        <f t="shared" si="327"/>
        <v>1.7039000378644452E-3</v>
      </c>
      <c r="AO2609" s="3"/>
      <c r="AP2609">
        <v>0</v>
      </c>
      <c r="AR2609" t="s">
        <v>1</v>
      </c>
      <c r="AT2609" s="2" t="s">
        <v>0</v>
      </c>
      <c r="AU2609" s="1">
        <f t="shared" si="331"/>
        <v>0.50892645630264</v>
      </c>
      <c r="AV2609" s="1">
        <f t="shared" si="332"/>
        <v>0.41220175558372707</v>
      </c>
      <c r="AW2609" s="1">
        <f t="shared" si="333"/>
        <v>0.31547705486481403</v>
      </c>
    </row>
    <row r="2610" spans="1:49" x14ac:dyDescent="0.2">
      <c r="A2610">
        <v>2608</v>
      </c>
      <c r="B2610" t="s">
        <v>33443</v>
      </c>
      <c r="C2610" t="s">
        <v>33442</v>
      </c>
      <c r="F2610" t="s">
        <v>33441</v>
      </c>
      <c r="G2610" t="s">
        <v>17</v>
      </c>
      <c r="H2610" t="s">
        <v>16</v>
      </c>
      <c r="I2610" t="s">
        <v>33440</v>
      </c>
      <c r="J2610" t="s">
        <v>33439</v>
      </c>
      <c r="K2610" t="s">
        <v>33438</v>
      </c>
      <c r="L2610" t="s">
        <v>33437</v>
      </c>
      <c r="M2610" t="s">
        <v>33436</v>
      </c>
      <c r="N2610">
        <v>4</v>
      </c>
      <c r="O2610" t="s">
        <v>33435</v>
      </c>
      <c r="P2610" t="s">
        <v>33434</v>
      </c>
      <c r="Q2610" t="s">
        <v>33433</v>
      </c>
      <c r="R2610" s="7">
        <v>41640</v>
      </c>
      <c r="S2610" s="8">
        <f t="shared" si="328"/>
        <v>2014</v>
      </c>
      <c r="T2610" s="8">
        <v>2014</v>
      </c>
      <c r="U2610" s="8">
        <f t="shared" si="329"/>
        <v>8</v>
      </c>
      <c r="V2610" s="7">
        <v>2014</v>
      </c>
      <c r="W2610" t="s">
        <v>33432</v>
      </c>
      <c r="X2610" s="2">
        <v>0.19</v>
      </c>
      <c r="Y2610" s="6">
        <f t="shared" si="326"/>
        <v>5.0719414858119115E-3</v>
      </c>
      <c r="AA2610">
        <v>17919320</v>
      </c>
      <c r="AB2610">
        <v>21100198201</v>
      </c>
      <c r="AC2610">
        <v>17912377</v>
      </c>
      <c r="AD2610" t="s">
        <v>6</v>
      </c>
      <c r="AE2610">
        <v>7</v>
      </c>
      <c r="AF2610">
        <v>3</v>
      </c>
      <c r="AH2610" t="s">
        <v>33431</v>
      </c>
      <c r="AI2610" t="s">
        <v>33430</v>
      </c>
      <c r="AJ2610" t="s">
        <v>33429</v>
      </c>
      <c r="AK2610" t="s">
        <v>33428</v>
      </c>
      <c r="AL2610">
        <v>6</v>
      </c>
      <c r="AM2610" s="5">
        <f t="shared" si="330"/>
        <v>0.75</v>
      </c>
      <c r="AN2610" s="4">
        <f t="shared" si="327"/>
        <v>1.1359333585762969E-3</v>
      </c>
      <c r="AO2610" s="3"/>
      <c r="AP2610">
        <v>1</v>
      </c>
      <c r="AR2610" t="s">
        <v>1</v>
      </c>
      <c r="AT2610" s="2" t="s">
        <v>0</v>
      </c>
      <c r="AU2610" s="1">
        <f t="shared" si="331"/>
        <v>0.38911390476412272</v>
      </c>
      <c r="AV2610" s="1">
        <f t="shared" si="332"/>
        <v>0.31039374221941041</v>
      </c>
      <c r="AW2610" s="1">
        <f t="shared" si="333"/>
        <v>0.23167357967469812</v>
      </c>
    </row>
    <row r="2611" spans="1:49" x14ac:dyDescent="0.2">
      <c r="A2611">
        <v>2609</v>
      </c>
      <c r="B2611" t="s">
        <v>33427</v>
      </c>
      <c r="C2611" t="s">
        <v>33426</v>
      </c>
      <c r="F2611" t="s">
        <v>33425</v>
      </c>
      <c r="G2611" t="s">
        <v>17</v>
      </c>
      <c r="H2611" t="s">
        <v>16</v>
      </c>
      <c r="I2611" t="s">
        <v>33424</v>
      </c>
      <c r="J2611" t="s">
        <v>33423</v>
      </c>
      <c r="K2611" t="s">
        <v>33422</v>
      </c>
      <c r="L2611" t="s">
        <v>4182</v>
      </c>
      <c r="M2611" t="s">
        <v>1070</v>
      </c>
      <c r="N2611">
        <v>7</v>
      </c>
      <c r="O2611" t="s">
        <v>33421</v>
      </c>
      <c r="P2611" t="s">
        <v>33420</v>
      </c>
      <c r="Q2611" t="s">
        <v>33419</v>
      </c>
      <c r="R2611" s="7">
        <v>41640</v>
      </c>
      <c r="S2611" s="8">
        <f t="shared" si="328"/>
        <v>2014</v>
      </c>
      <c r="T2611" s="8">
        <v>2014</v>
      </c>
      <c r="U2611" s="8">
        <f t="shared" si="329"/>
        <v>8</v>
      </c>
      <c r="V2611" s="7">
        <v>41821</v>
      </c>
      <c r="W2611" t="s">
        <v>33418</v>
      </c>
      <c r="X2611" s="2">
        <v>0.435</v>
      </c>
      <c r="Y2611" s="6">
        <f t="shared" si="326"/>
        <v>1.1612076559622007E-2</v>
      </c>
      <c r="AA2611">
        <v>15399087</v>
      </c>
      <c r="AB2611">
        <v>10300153313</v>
      </c>
      <c r="AC2611">
        <v>15583465</v>
      </c>
      <c r="AD2611" t="s">
        <v>6</v>
      </c>
      <c r="AE2611">
        <v>13</v>
      </c>
      <c r="AF2611" t="s">
        <v>25599</v>
      </c>
      <c r="AG2611">
        <v>132</v>
      </c>
      <c r="AI2611" t="s">
        <v>33417</v>
      </c>
      <c r="AJ2611" t="s">
        <v>33416</v>
      </c>
      <c r="AK2611" t="s">
        <v>33415</v>
      </c>
      <c r="AL2611">
        <v>28</v>
      </c>
      <c r="AM2611" s="5">
        <f t="shared" si="330"/>
        <v>3.5</v>
      </c>
      <c r="AN2611" s="4">
        <f t="shared" si="327"/>
        <v>5.301022340022719E-3</v>
      </c>
      <c r="AO2611" s="3"/>
      <c r="AP2611">
        <v>0</v>
      </c>
      <c r="AQ2611" t="s">
        <v>38</v>
      </c>
      <c r="AR2611">
        <v>61028006</v>
      </c>
      <c r="AS2611" t="s">
        <v>37</v>
      </c>
      <c r="AT2611" s="2" t="s">
        <v>0</v>
      </c>
      <c r="AU2611" s="1">
        <f t="shared" si="331"/>
        <v>0.97187602937422202</v>
      </c>
      <c r="AV2611" s="1">
        <f t="shared" si="332"/>
        <v>0.84565494498223637</v>
      </c>
      <c r="AW2611" s="1">
        <f t="shared" si="333"/>
        <v>0.7194338605902505</v>
      </c>
    </row>
    <row r="2612" spans="1:49" x14ac:dyDescent="0.2">
      <c r="A2612">
        <v>2610</v>
      </c>
      <c r="B2612" t="s">
        <v>33414</v>
      </c>
      <c r="C2612" t="s">
        <v>33413</v>
      </c>
      <c r="D2612" t="s">
        <v>33412</v>
      </c>
      <c r="F2612" t="s">
        <v>33411</v>
      </c>
      <c r="G2612" t="s">
        <v>17</v>
      </c>
      <c r="H2612" t="s">
        <v>16</v>
      </c>
      <c r="I2612" t="s">
        <v>5546</v>
      </c>
      <c r="J2612" t="s">
        <v>33410</v>
      </c>
      <c r="K2612" t="s">
        <v>33409</v>
      </c>
      <c r="L2612" t="s">
        <v>4238</v>
      </c>
      <c r="M2612" t="s">
        <v>4237</v>
      </c>
      <c r="N2612">
        <v>7</v>
      </c>
      <c r="O2612" t="s">
        <v>33408</v>
      </c>
      <c r="P2612" t="s">
        <v>33407</v>
      </c>
      <c r="Q2612" t="s">
        <v>33406</v>
      </c>
      <c r="R2612" s="7">
        <v>41640</v>
      </c>
      <c r="S2612" s="8">
        <f t="shared" si="328"/>
        <v>2014</v>
      </c>
      <c r="T2612" s="8">
        <v>2014</v>
      </c>
      <c r="U2612" s="8">
        <f t="shared" si="329"/>
        <v>8</v>
      </c>
      <c r="V2612" s="7">
        <v>41913</v>
      </c>
      <c r="W2612" t="s">
        <v>33405</v>
      </c>
      <c r="X2612" s="2">
        <v>0.56499999999999995</v>
      </c>
      <c r="Y2612" s="6">
        <f t="shared" si="326"/>
        <v>1.5082352313072261E-2</v>
      </c>
      <c r="AA2612">
        <v>10685200</v>
      </c>
      <c r="AB2612">
        <v>12317</v>
      </c>
      <c r="AD2612" t="s">
        <v>6</v>
      </c>
      <c r="AE2612">
        <v>20</v>
      </c>
      <c r="AF2612">
        <v>5</v>
      </c>
      <c r="AH2612" t="s">
        <v>33404</v>
      </c>
      <c r="AI2612" t="s">
        <v>33403</v>
      </c>
      <c r="AJ2612" t="s">
        <v>33402</v>
      </c>
      <c r="AK2612" t="s">
        <v>33401</v>
      </c>
      <c r="AL2612">
        <v>6</v>
      </c>
      <c r="AM2612" s="5">
        <f t="shared" si="330"/>
        <v>0.75</v>
      </c>
      <c r="AN2612" s="4">
        <f t="shared" si="327"/>
        <v>1.1359333585762969E-3</v>
      </c>
      <c r="AO2612" s="3"/>
      <c r="AP2612">
        <v>0</v>
      </c>
      <c r="AQ2612" t="s">
        <v>38</v>
      </c>
      <c r="AR2612" t="s">
        <v>33400</v>
      </c>
      <c r="AS2612" t="s">
        <v>37</v>
      </c>
      <c r="AT2612" s="2">
        <v>2.5299999999999998</v>
      </c>
      <c r="AU2612" s="1">
        <f t="shared" si="331"/>
        <v>1.0898426626723472</v>
      </c>
      <c r="AV2612" s="1">
        <f t="shared" si="332"/>
        <v>0.8109142835824279</v>
      </c>
      <c r="AW2612" s="1">
        <f t="shared" si="333"/>
        <v>0.5319859044925086</v>
      </c>
    </row>
    <row r="2613" spans="1:49" x14ac:dyDescent="0.2">
      <c r="A2613">
        <v>2611</v>
      </c>
      <c r="B2613" t="s">
        <v>33399</v>
      </c>
      <c r="C2613" t="s">
        <v>33398</v>
      </c>
      <c r="F2613" t="s">
        <v>33397</v>
      </c>
      <c r="G2613" t="s">
        <v>17</v>
      </c>
      <c r="H2613" t="s">
        <v>16</v>
      </c>
      <c r="I2613" t="s">
        <v>33396</v>
      </c>
      <c r="J2613" t="s">
        <v>33395</v>
      </c>
      <c r="K2613" t="s">
        <v>33394</v>
      </c>
      <c r="L2613" t="s">
        <v>33393</v>
      </c>
      <c r="M2613" t="s">
        <v>33392</v>
      </c>
      <c r="N2613">
        <v>7</v>
      </c>
      <c r="O2613" t="s">
        <v>33391</v>
      </c>
      <c r="P2613" t="s">
        <v>33390</v>
      </c>
      <c r="Q2613" t="s">
        <v>33389</v>
      </c>
      <c r="R2613" s="7">
        <v>41640</v>
      </c>
      <c r="S2613" s="8">
        <f t="shared" si="328"/>
        <v>2014</v>
      </c>
      <c r="T2613" s="8">
        <v>2014</v>
      </c>
      <c r="U2613" s="8">
        <f t="shared" si="329"/>
        <v>8</v>
      </c>
      <c r="V2613" s="7">
        <v>41883</v>
      </c>
      <c r="W2613" t="s">
        <v>33388</v>
      </c>
      <c r="X2613" s="2">
        <v>1.302</v>
      </c>
      <c r="Y2613" s="6">
        <f t="shared" si="326"/>
        <v>3.4756146392247937E-2</v>
      </c>
      <c r="AA2613" t="s">
        <v>33387</v>
      </c>
      <c r="AB2613">
        <v>27947</v>
      </c>
      <c r="AC2613" t="s">
        <v>33386</v>
      </c>
      <c r="AD2613" t="s">
        <v>6</v>
      </c>
      <c r="AE2613">
        <v>198</v>
      </c>
      <c r="AF2613">
        <v>1</v>
      </c>
      <c r="AH2613" t="s">
        <v>33385</v>
      </c>
      <c r="AI2613" t="s">
        <v>33384</v>
      </c>
      <c r="AJ2613" t="s">
        <v>33383</v>
      </c>
      <c r="AK2613" t="s">
        <v>33382</v>
      </c>
      <c r="AL2613">
        <v>11</v>
      </c>
      <c r="AM2613" s="5">
        <f t="shared" si="330"/>
        <v>1.375</v>
      </c>
      <c r="AN2613" s="4">
        <f t="shared" si="327"/>
        <v>2.0825444907232107E-3</v>
      </c>
      <c r="AO2613" s="3"/>
      <c r="AP2613">
        <v>0</v>
      </c>
      <c r="AR2613" t="s">
        <v>1</v>
      </c>
      <c r="AT2613" s="2">
        <v>2.9340000000000002</v>
      </c>
      <c r="AU2613" s="1">
        <f t="shared" si="331"/>
        <v>2.4954065821790516</v>
      </c>
      <c r="AV2613" s="1">
        <f t="shared" si="332"/>
        <v>1.8419345441485575</v>
      </c>
      <c r="AW2613" s="1">
        <f t="shared" si="333"/>
        <v>1.1884625061180627</v>
      </c>
    </row>
    <row r="2614" spans="1:49" x14ac:dyDescent="0.2">
      <c r="A2614">
        <v>2612</v>
      </c>
      <c r="B2614" t="s">
        <v>33381</v>
      </c>
      <c r="C2614" t="s">
        <v>33380</v>
      </c>
      <c r="F2614" t="s">
        <v>33379</v>
      </c>
      <c r="G2614" t="s">
        <v>17</v>
      </c>
      <c r="H2614" t="s">
        <v>16</v>
      </c>
      <c r="I2614" t="s">
        <v>33378</v>
      </c>
      <c r="J2614" t="s">
        <v>33377</v>
      </c>
      <c r="K2614" t="s">
        <v>33376</v>
      </c>
      <c r="L2614" t="s">
        <v>33375</v>
      </c>
      <c r="M2614" t="s">
        <v>33374</v>
      </c>
      <c r="N2614">
        <v>6</v>
      </c>
      <c r="O2614" t="s">
        <v>33373</v>
      </c>
      <c r="P2614" t="s">
        <v>33372</v>
      </c>
      <c r="Q2614" t="s">
        <v>33371</v>
      </c>
      <c r="R2614" s="7">
        <v>41640</v>
      </c>
      <c r="S2614" s="8">
        <f t="shared" si="328"/>
        <v>2014</v>
      </c>
      <c r="T2614" s="8">
        <v>2014</v>
      </c>
      <c r="U2614" s="8">
        <f t="shared" si="329"/>
        <v>8</v>
      </c>
      <c r="V2614" s="7">
        <v>41852</v>
      </c>
      <c r="W2614" t="s">
        <v>22887</v>
      </c>
      <c r="X2614" s="2">
        <v>0.77400000000000002</v>
      </c>
      <c r="Y2614" s="6">
        <f t="shared" si="326"/>
        <v>2.0661487947465366E-2</v>
      </c>
      <c r="AA2614">
        <v>7390572</v>
      </c>
      <c r="AB2614">
        <v>13549</v>
      </c>
      <c r="AC2614">
        <v>15200426</v>
      </c>
      <c r="AD2614" t="s">
        <v>6</v>
      </c>
      <c r="AE2614">
        <v>31</v>
      </c>
      <c r="AF2614">
        <v>8</v>
      </c>
      <c r="AH2614" t="s">
        <v>33370</v>
      </c>
      <c r="AI2614" t="s">
        <v>33369</v>
      </c>
      <c r="AJ2614" t="s">
        <v>33368</v>
      </c>
      <c r="AK2614" t="s">
        <v>33367</v>
      </c>
      <c r="AL2614">
        <v>10</v>
      </c>
      <c r="AM2614" s="5">
        <f t="shared" si="330"/>
        <v>1.25</v>
      </c>
      <c r="AN2614" s="4">
        <f t="shared" si="327"/>
        <v>1.8932222642938281E-3</v>
      </c>
      <c r="AO2614" s="3"/>
      <c r="AP2614">
        <v>1</v>
      </c>
      <c r="AR2614" t="s">
        <v>1</v>
      </c>
      <c r="AT2614" s="2" t="s">
        <v>0</v>
      </c>
      <c r="AU2614" s="1">
        <f t="shared" si="331"/>
        <v>1.5031008242513904</v>
      </c>
      <c r="AV2614" s="1">
        <f t="shared" si="332"/>
        <v>1.1277355105879596</v>
      </c>
      <c r="AW2614" s="1">
        <f t="shared" si="333"/>
        <v>0.75237019692452889</v>
      </c>
    </row>
    <row r="2615" spans="1:49" x14ac:dyDescent="0.2">
      <c r="A2615">
        <v>2613</v>
      </c>
      <c r="B2615" t="s">
        <v>33366</v>
      </c>
      <c r="C2615" t="s">
        <v>33365</v>
      </c>
      <c r="F2615" t="s">
        <v>33364</v>
      </c>
      <c r="G2615" t="s">
        <v>17</v>
      </c>
      <c r="H2615" t="s">
        <v>16</v>
      </c>
      <c r="I2615" t="s">
        <v>4950</v>
      </c>
      <c r="J2615" t="s">
        <v>33363</v>
      </c>
      <c r="K2615" t="s">
        <v>33362</v>
      </c>
      <c r="L2615" t="s">
        <v>33361</v>
      </c>
      <c r="M2615" t="s">
        <v>33360</v>
      </c>
      <c r="N2615">
        <v>5</v>
      </c>
      <c r="O2615" t="s">
        <v>33359</v>
      </c>
      <c r="P2615" t="s">
        <v>33358</v>
      </c>
      <c r="Q2615" t="s">
        <v>33357</v>
      </c>
      <c r="R2615" s="7">
        <v>41640</v>
      </c>
      <c r="S2615" s="8">
        <f t="shared" si="328"/>
        <v>2014</v>
      </c>
      <c r="T2615" s="8">
        <v>2014</v>
      </c>
      <c r="U2615" s="8">
        <f t="shared" si="329"/>
        <v>8</v>
      </c>
      <c r="V2615" s="7">
        <v>2014</v>
      </c>
      <c r="W2615" t="s">
        <v>33356</v>
      </c>
      <c r="X2615" s="2">
        <v>1.7330000000000001</v>
      </c>
      <c r="Y2615" s="6">
        <f t="shared" si="326"/>
        <v>4.6261445236379171E-2</v>
      </c>
      <c r="AA2615" t="s">
        <v>33355</v>
      </c>
      <c r="AB2615">
        <v>29539</v>
      </c>
      <c r="AC2615">
        <v>15257541</v>
      </c>
      <c r="AD2615" t="s">
        <v>6</v>
      </c>
      <c r="AE2615">
        <v>15</v>
      </c>
      <c r="AF2615">
        <v>6</v>
      </c>
      <c r="AH2615" t="s">
        <v>33354</v>
      </c>
      <c r="AI2615" t="s">
        <v>33353</v>
      </c>
      <c r="AJ2615" t="s">
        <v>33352</v>
      </c>
      <c r="AK2615" t="s">
        <v>33351</v>
      </c>
      <c r="AL2615">
        <v>18</v>
      </c>
      <c r="AM2615" s="5">
        <f t="shared" si="330"/>
        <v>2.25</v>
      </c>
      <c r="AN2615" s="4">
        <f t="shared" si="327"/>
        <v>3.4078000757288905E-3</v>
      </c>
      <c r="AO2615" s="3"/>
      <c r="AP2615">
        <v>1</v>
      </c>
      <c r="AQ2615" t="s">
        <v>8938</v>
      </c>
      <c r="AR2615" t="s">
        <v>1</v>
      </c>
      <c r="AS2615" t="s">
        <v>8937</v>
      </c>
      <c r="AT2615" s="2">
        <v>4.3490000000000002</v>
      </c>
      <c r="AU2615" s="1">
        <f t="shared" si="331"/>
        <v>3.3405351688184077</v>
      </c>
      <c r="AV2615" s="1">
        <f t="shared" si="332"/>
        <v>2.4834622656054033</v>
      </c>
      <c r="AW2615" s="1">
        <f t="shared" si="333"/>
        <v>1.6263893623923973</v>
      </c>
    </row>
    <row r="2616" spans="1:49" x14ac:dyDescent="0.2">
      <c r="A2616">
        <v>2614</v>
      </c>
      <c r="B2616" t="s">
        <v>33350</v>
      </c>
      <c r="C2616" t="s">
        <v>33349</v>
      </c>
      <c r="F2616" t="s">
        <v>33348</v>
      </c>
      <c r="G2616" t="s">
        <v>17</v>
      </c>
      <c r="H2616" t="s">
        <v>16</v>
      </c>
      <c r="I2616" t="s">
        <v>33347</v>
      </c>
      <c r="J2616" t="s">
        <v>33342</v>
      </c>
      <c r="K2616" t="s">
        <v>33346</v>
      </c>
      <c r="L2616" t="s">
        <v>33345</v>
      </c>
      <c r="M2616" t="s">
        <v>20205</v>
      </c>
      <c r="N2616">
        <v>2</v>
      </c>
      <c r="O2616" t="s">
        <v>33344</v>
      </c>
      <c r="P2616" t="s">
        <v>33343</v>
      </c>
      <c r="Q2616" t="s">
        <v>33342</v>
      </c>
      <c r="R2616" s="7">
        <v>41640</v>
      </c>
      <c r="S2616" s="8">
        <f t="shared" si="328"/>
        <v>2014</v>
      </c>
      <c r="T2616" s="8">
        <v>2014</v>
      </c>
      <c r="U2616" s="8">
        <f t="shared" si="329"/>
        <v>8</v>
      </c>
      <c r="V2616" s="7">
        <v>41852</v>
      </c>
      <c r="W2616" t="s">
        <v>22887</v>
      </c>
      <c r="X2616" s="2">
        <v>0.77400000000000002</v>
      </c>
      <c r="Y2616" s="6">
        <f t="shared" si="326"/>
        <v>2.0661487947465366E-2</v>
      </c>
      <c r="AA2616">
        <v>7390572</v>
      </c>
      <c r="AB2616">
        <v>13549</v>
      </c>
      <c r="AC2616">
        <v>15200426</v>
      </c>
      <c r="AD2616" t="s">
        <v>6</v>
      </c>
      <c r="AE2616">
        <v>31</v>
      </c>
      <c r="AF2616">
        <v>8</v>
      </c>
      <c r="AH2616" t="s">
        <v>33341</v>
      </c>
      <c r="AI2616" t="s">
        <v>33340</v>
      </c>
      <c r="AJ2616" t="s">
        <v>33339</v>
      </c>
      <c r="AK2616" t="s">
        <v>33338</v>
      </c>
      <c r="AL2616">
        <v>7</v>
      </c>
      <c r="AM2616" s="5">
        <f t="shared" si="330"/>
        <v>0.875</v>
      </c>
      <c r="AN2616" s="4">
        <f t="shared" si="327"/>
        <v>1.3252555850056798E-3</v>
      </c>
      <c r="AO2616" s="3"/>
      <c r="AP2616">
        <v>0</v>
      </c>
      <c r="AR2616" t="s">
        <v>1</v>
      </c>
      <c r="AT2616" s="2" t="s">
        <v>0</v>
      </c>
      <c r="AU2616" s="1">
        <f t="shared" si="331"/>
        <v>1.4860618238727459</v>
      </c>
      <c r="AV2616" s="1">
        <f t="shared" si="332"/>
        <v>1.0993371766235522</v>
      </c>
      <c r="AW2616" s="1">
        <f t="shared" si="333"/>
        <v>0.71261252937435859</v>
      </c>
    </row>
    <row r="2617" spans="1:49" x14ac:dyDescent="0.2">
      <c r="A2617">
        <v>2615</v>
      </c>
      <c r="B2617" t="s">
        <v>33337</v>
      </c>
      <c r="F2617" t="s">
        <v>33336</v>
      </c>
      <c r="G2617" t="s">
        <v>17</v>
      </c>
      <c r="H2617" t="s">
        <v>16</v>
      </c>
      <c r="I2617" t="s">
        <v>33335</v>
      </c>
      <c r="J2617" t="s">
        <v>33334</v>
      </c>
      <c r="K2617" t="s">
        <v>33333</v>
      </c>
      <c r="L2617" t="s">
        <v>33332</v>
      </c>
      <c r="M2617" t="s">
        <v>26124</v>
      </c>
      <c r="N2617">
        <v>3</v>
      </c>
      <c r="O2617" t="s">
        <v>33331</v>
      </c>
      <c r="P2617" t="s">
        <v>33330</v>
      </c>
      <c r="Q2617" t="s">
        <v>33329</v>
      </c>
      <c r="R2617" s="7">
        <v>41640</v>
      </c>
      <c r="S2617" s="8">
        <f t="shared" si="328"/>
        <v>2014</v>
      </c>
      <c r="T2617" s="8">
        <v>2014</v>
      </c>
      <c r="U2617" s="8">
        <f t="shared" si="329"/>
        <v>8</v>
      </c>
      <c r="V2617" s="7">
        <v>41852</v>
      </c>
      <c r="W2617" t="s">
        <v>3206</v>
      </c>
      <c r="X2617" s="2">
        <v>0.153</v>
      </c>
      <c r="Y2617" s="6">
        <f t="shared" si="326"/>
        <v>4.0842476175222235E-3</v>
      </c>
      <c r="AA2617">
        <v>19928645</v>
      </c>
      <c r="AB2617">
        <v>19700182903</v>
      </c>
      <c r="AC2617">
        <v>18173195</v>
      </c>
      <c r="AD2617" t="s">
        <v>6</v>
      </c>
      <c r="AE2617">
        <v>66</v>
      </c>
      <c r="AF2617">
        <v>1</v>
      </c>
      <c r="AH2617" t="s">
        <v>33328</v>
      </c>
      <c r="AI2617" t="s">
        <v>33327</v>
      </c>
      <c r="AJ2617" t="s">
        <v>33326</v>
      </c>
      <c r="AK2617" t="s">
        <v>33325</v>
      </c>
      <c r="AL2617">
        <v>2</v>
      </c>
      <c r="AM2617" s="5">
        <f t="shared" si="330"/>
        <v>0.25</v>
      </c>
      <c r="AN2617" s="4">
        <f t="shared" si="327"/>
        <v>3.786444528587656E-4</v>
      </c>
      <c r="AO2617" s="3"/>
      <c r="AP2617">
        <v>0</v>
      </c>
      <c r="AR2617" t="s">
        <v>1</v>
      </c>
      <c r="AT2617" s="2" t="s">
        <v>0</v>
      </c>
      <c r="AU2617" s="1">
        <f t="shared" si="331"/>
        <v>0.2972566668123186</v>
      </c>
      <c r="AV2617" s="1">
        <f t="shared" si="332"/>
        <v>0.22314460351904944</v>
      </c>
      <c r="AW2617" s="1">
        <f t="shared" si="333"/>
        <v>0.14903254022578027</v>
      </c>
    </row>
    <row r="2618" spans="1:49" x14ac:dyDescent="0.2">
      <c r="A2618">
        <v>2616</v>
      </c>
      <c r="B2618" t="s">
        <v>33324</v>
      </c>
      <c r="C2618" t="s">
        <v>33323</v>
      </c>
      <c r="F2618" t="s">
        <v>33322</v>
      </c>
      <c r="G2618" t="s">
        <v>17</v>
      </c>
      <c r="H2618" t="s">
        <v>16</v>
      </c>
      <c r="I2618" t="s">
        <v>33321</v>
      </c>
      <c r="J2618">
        <v>60009697</v>
      </c>
      <c r="K2618" t="s">
        <v>4429</v>
      </c>
      <c r="L2618" t="s">
        <v>4428</v>
      </c>
      <c r="M2618" t="s">
        <v>1449</v>
      </c>
      <c r="N2618">
        <v>4</v>
      </c>
      <c r="O2618" t="s">
        <v>33320</v>
      </c>
      <c r="P2618" t="s">
        <v>33319</v>
      </c>
      <c r="Q2618" t="s">
        <v>33318</v>
      </c>
      <c r="R2618" s="7">
        <v>41640</v>
      </c>
      <c r="S2618" s="8">
        <f t="shared" si="328"/>
        <v>2014</v>
      </c>
      <c r="T2618" s="8">
        <v>2014</v>
      </c>
      <c r="U2618" s="8">
        <f t="shared" si="329"/>
        <v>8</v>
      </c>
      <c r="V2618" s="7">
        <v>41852</v>
      </c>
      <c r="W2618" t="s">
        <v>3002</v>
      </c>
      <c r="X2618" s="2">
        <v>1.3720000000000001</v>
      </c>
      <c r="Y2618" s="6">
        <f t="shared" si="326"/>
        <v>3.662475641333654E-2</v>
      </c>
      <c r="AA2618">
        <v>189480</v>
      </c>
      <c r="AB2618">
        <v>17366</v>
      </c>
      <c r="AD2618" t="s">
        <v>6</v>
      </c>
      <c r="AE2618">
        <v>62</v>
      </c>
      <c r="AF2618">
        <v>8</v>
      </c>
      <c r="AG2618">
        <v>6853422</v>
      </c>
      <c r="AH2618" t="s">
        <v>33317</v>
      </c>
      <c r="AI2618" t="s">
        <v>33316</v>
      </c>
      <c r="AJ2618" t="s">
        <v>33315</v>
      </c>
      <c r="AK2618" t="s">
        <v>33314</v>
      </c>
      <c r="AL2618">
        <v>15</v>
      </c>
      <c r="AM2618" s="5">
        <f t="shared" si="330"/>
        <v>1.875</v>
      </c>
      <c r="AN2618" s="4">
        <f t="shared" si="327"/>
        <v>2.8398333964407422E-3</v>
      </c>
      <c r="AO2618" s="3"/>
      <c r="AP2618">
        <v>0</v>
      </c>
      <c r="AQ2618" t="s">
        <v>5120</v>
      </c>
      <c r="AR2618" t="s">
        <v>1</v>
      </c>
      <c r="AS2618" t="s">
        <v>5119</v>
      </c>
      <c r="AT2618" s="2" t="s">
        <v>0</v>
      </c>
      <c r="AU2618" s="1">
        <f t="shared" si="331"/>
        <v>2.6489279508267796</v>
      </c>
      <c r="AV2618" s="1">
        <f t="shared" si="332"/>
        <v>1.9732294904888641</v>
      </c>
      <c r="AW2618" s="1">
        <f t="shared" si="333"/>
        <v>1.2975310301509482</v>
      </c>
    </row>
    <row r="2619" spans="1:49" x14ac:dyDescent="0.2">
      <c r="A2619">
        <v>2617</v>
      </c>
      <c r="B2619" t="s">
        <v>33313</v>
      </c>
      <c r="C2619" t="s">
        <v>33312</v>
      </c>
      <c r="D2619" t="s">
        <v>33311</v>
      </c>
      <c r="E2619">
        <v>24973599</v>
      </c>
      <c r="F2619" t="s">
        <v>33310</v>
      </c>
      <c r="G2619" t="s">
        <v>17</v>
      </c>
      <c r="H2619" t="s">
        <v>16</v>
      </c>
      <c r="I2619" t="s">
        <v>33309</v>
      </c>
      <c r="J2619" t="s">
        <v>33308</v>
      </c>
      <c r="K2619" t="s">
        <v>33307</v>
      </c>
      <c r="L2619" t="s">
        <v>33306</v>
      </c>
      <c r="M2619" t="s">
        <v>33305</v>
      </c>
      <c r="N2619">
        <v>7</v>
      </c>
      <c r="O2619" t="s">
        <v>33304</v>
      </c>
      <c r="P2619" t="s">
        <v>33303</v>
      </c>
      <c r="Q2619" t="s">
        <v>33302</v>
      </c>
      <c r="R2619" s="7">
        <v>41640</v>
      </c>
      <c r="S2619" s="8">
        <f t="shared" si="328"/>
        <v>2014</v>
      </c>
      <c r="T2619" s="8">
        <v>2014</v>
      </c>
      <c r="U2619" s="8">
        <f t="shared" si="329"/>
        <v>8</v>
      </c>
      <c r="V2619" s="7">
        <v>41913</v>
      </c>
      <c r="W2619" t="s">
        <v>106</v>
      </c>
      <c r="X2619" s="2">
        <v>1.59</v>
      </c>
      <c r="Y2619" s="6">
        <f t="shared" si="326"/>
        <v>4.2444141907583888E-2</v>
      </c>
      <c r="AA2619">
        <v>52728</v>
      </c>
      <c r="AB2619">
        <v>16791</v>
      </c>
      <c r="AC2619">
        <v>18792650</v>
      </c>
      <c r="AD2619" t="s">
        <v>6</v>
      </c>
      <c r="AE2619">
        <v>1837</v>
      </c>
      <c r="AF2619">
        <v>10</v>
      </c>
      <c r="AH2619" t="s">
        <v>33301</v>
      </c>
      <c r="AI2619" t="s">
        <v>33300</v>
      </c>
      <c r="AJ2619" t="s">
        <v>33299</v>
      </c>
      <c r="AK2619" t="s">
        <v>33298</v>
      </c>
      <c r="AL2619">
        <v>13</v>
      </c>
      <c r="AM2619" s="5">
        <f t="shared" si="330"/>
        <v>1.625</v>
      </c>
      <c r="AN2619" s="4">
        <f t="shared" si="327"/>
        <v>2.4611889435819764E-3</v>
      </c>
      <c r="AO2619" s="3"/>
      <c r="AP2619">
        <v>1</v>
      </c>
      <c r="AQ2619" t="s">
        <v>671</v>
      </c>
      <c r="AR2619" t="s">
        <v>33297</v>
      </c>
      <c r="AS2619" t="s">
        <v>670</v>
      </c>
      <c r="AT2619" s="2" t="s">
        <v>0</v>
      </c>
      <c r="AU2619" s="1">
        <f t="shared" si="331"/>
        <v>3.0449256018383313</v>
      </c>
      <c r="AV2619" s="1">
        <f t="shared" si="332"/>
        <v>2.2452665425582934</v>
      </c>
      <c r="AW2619" s="1">
        <f t="shared" si="333"/>
        <v>1.4456074832782548</v>
      </c>
    </row>
    <row r="2620" spans="1:49" x14ac:dyDescent="0.2">
      <c r="A2620">
        <v>2618</v>
      </c>
      <c r="B2620" t="s">
        <v>33296</v>
      </c>
      <c r="F2620" t="s">
        <v>33295</v>
      </c>
      <c r="G2620" t="s">
        <v>17</v>
      </c>
      <c r="H2620" t="s">
        <v>16</v>
      </c>
      <c r="I2620" t="s">
        <v>33294</v>
      </c>
      <c r="J2620">
        <v>60014256</v>
      </c>
      <c r="K2620" t="s">
        <v>33293</v>
      </c>
      <c r="L2620" t="s">
        <v>4546</v>
      </c>
      <c r="M2620" t="s">
        <v>309</v>
      </c>
      <c r="N2620">
        <v>2</v>
      </c>
      <c r="O2620" t="s">
        <v>33292</v>
      </c>
      <c r="P2620" t="s">
        <v>33291</v>
      </c>
      <c r="Q2620" t="s">
        <v>33290</v>
      </c>
      <c r="R2620" s="7">
        <v>41640</v>
      </c>
      <c r="S2620" s="8">
        <f t="shared" si="328"/>
        <v>2014</v>
      </c>
      <c r="T2620" s="8">
        <v>2014</v>
      </c>
      <c r="U2620" s="8">
        <f t="shared" si="329"/>
        <v>8</v>
      </c>
      <c r="V2620" s="7">
        <v>2014</v>
      </c>
      <c r="W2620" t="s">
        <v>33289</v>
      </c>
      <c r="X2620" s="2">
        <v>0.96399999999999997</v>
      </c>
      <c r="Y2620" s="6">
        <f t="shared" si="326"/>
        <v>2.5733429433277274E-2</v>
      </c>
      <c r="AA2620">
        <v>18637221</v>
      </c>
      <c r="AB2620">
        <v>19900191728</v>
      </c>
      <c r="AC2620">
        <v>18648312</v>
      </c>
      <c r="AD2620" t="s">
        <v>6</v>
      </c>
      <c r="AE2620">
        <v>72</v>
      </c>
      <c r="AF2620">
        <v>2</v>
      </c>
      <c r="AH2620" t="s">
        <v>33288</v>
      </c>
      <c r="AI2620" t="s">
        <v>33287</v>
      </c>
      <c r="AJ2620" t="s">
        <v>33286</v>
      </c>
      <c r="AK2620" t="s">
        <v>33285</v>
      </c>
      <c r="AL2620">
        <v>6</v>
      </c>
      <c r="AM2620" s="5">
        <f t="shared" si="330"/>
        <v>0.75</v>
      </c>
      <c r="AN2620" s="4">
        <f t="shared" si="327"/>
        <v>1.1359333585762969E-3</v>
      </c>
      <c r="AO2620" s="3"/>
      <c r="AP2620">
        <v>0</v>
      </c>
      <c r="AR2620">
        <v>21570089</v>
      </c>
      <c r="AT2620" s="2" t="s">
        <v>0</v>
      </c>
      <c r="AU2620" s="1">
        <f t="shared" si="331"/>
        <v>1.8354180610866979</v>
      </c>
      <c r="AV2620" s="1">
        <f t="shared" si="332"/>
        <v>1.3434681395926784</v>
      </c>
      <c r="AW2620" s="1">
        <f t="shared" si="333"/>
        <v>0.85151821809865902</v>
      </c>
    </row>
    <row r="2621" spans="1:49" x14ac:dyDescent="0.2">
      <c r="A2621">
        <v>2619</v>
      </c>
      <c r="B2621" t="s">
        <v>33284</v>
      </c>
      <c r="C2621" t="s">
        <v>33283</v>
      </c>
      <c r="F2621" t="s">
        <v>33282</v>
      </c>
      <c r="G2621" t="s">
        <v>17</v>
      </c>
      <c r="H2621" t="s">
        <v>16</v>
      </c>
      <c r="I2621" t="s">
        <v>33281</v>
      </c>
      <c r="J2621">
        <v>60072950</v>
      </c>
      <c r="K2621" t="s">
        <v>33280</v>
      </c>
      <c r="L2621" t="s">
        <v>33279</v>
      </c>
      <c r="M2621" t="s">
        <v>393</v>
      </c>
      <c r="N2621">
        <v>3</v>
      </c>
      <c r="O2621" t="s">
        <v>33278</v>
      </c>
      <c r="P2621" t="s">
        <v>33277</v>
      </c>
      <c r="Q2621" t="s">
        <v>33276</v>
      </c>
      <c r="R2621" s="7">
        <v>41640</v>
      </c>
      <c r="S2621" s="8">
        <f t="shared" si="328"/>
        <v>2014</v>
      </c>
      <c r="T2621" s="8">
        <v>2014</v>
      </c>
      <c r="U2621" s="8">
        <f t="shared" si="329"/>
        <v>8</v>
      </c>
      <c r="V2621" s="7">
        <v>41852</v>
      </c>
      <c r="W2621" t="s">
        <v>2383</v>
      </c>
      <c r="X2621" s="2">
        <v>1.6519999999999999</v>
      </c>
      <c r="Y2621" s="6">
        <f t="shared" si="326"/>
        <v>4.409919649769093E-2</v>
      </c>
      <c r="AA2621" t="s">
        <v>2382</v>
      </c>
      <c r="AB2621">
        <v>17337</v>
      </c>
      <c r="AD2621" t="s">
        <v>6</v>
      </c>
      <c r="AE2621">
        <v>62</v>
      </c>
      <c r="AF2621">
        <v>8</v>
      </c>
      <c r="AG2621">
        <v>6813609</v>
      </c>
      <c r="AH2621" t="s">
        <v>33275</v>
      </c>
      <c r="AI2621" t="s">
        <v>33274</v>
      </c>
      <c r="AJ2621" t="s">
        <v>33273</v>
      </c>
      <c r="AK2621" t="s">
        <v>33272</v>
      </c>
      <c r="AL2621">
        <v>2</v>
      </c>
      <c r="AM2621" s="5">
        <f t="shared" si="330"/>
        <v>0.25</v>
      </c>
      <c r="AN2621" s="4">
        <f t="shared" si="327"/>
        <v>3.786444528587656E-4</v>
      </c>
      <c r="AO2621" s="3"/>
      <c r="AP2621">
        <v>0</v>
      </c>
      <c r="AR2621" t="s">
        <v>1</v>
      </c>
      <c r="AT2621" s="2" t="s">
        <v>0</v>
      </c>
      <c r="AU2621" s="1">
        <f t="shared" si="331"/>
        <v>3.098303088424128</v>
      </c>
      <c r="AV2621" s="1">
        <f t="shared" si="332"/>
        <v>2.2238920475274848</v>
      </c>
      <c r="AW2621" s="1">
        <f t="shared" si="333"/>
        <v>1.3494810066308416</v>
      </c>
    </row>
    <row r="2622" spans="1:49" x14ac:dyDescent="0.2">
      <c r="A2622">
        <v>2620</v>
      </c>
      <c r="B2622" t="s">
        <v>33271</v>
      </c>
      <c r="C2622" t="s">
        <v>33270</v>
      </c>
      <c r="F2622" t="s">
        <v>33269</v>
      </c>
      <c r="G2622" t="s">
        <v>17</v>
      </c>
      <c r="H2622" t="s">
        <v>16</v>
      </c>
      <c r="I2622" t="s">
        <v>33268</v>
      </c>
      <c r="J2622" t="s">
        <v>33267</v>
      </c>
      <c r="K2622" t="s">
        <v>33266</v>
      </c>
      <c r="L2622" t="s">
        <v>33265</v>
      </c>
      <c r="M2622" t="s">
        <v>33264</v>
      </c>
      <c r="N2622">
        <v>5</v>
      </c>
      <c r="O2622" t="s">
        <v>33263</v>
      </c>
      <c r="P2622" t="s">
        <v>33262</v>
      </c>
      <c r="Q2622" t="s">
        <v>33261</v>
      </c>
      <c r="R2622" s="7">
        <v>41640</v>
      </c>
      <c r="S2622" s="8">
        <f t="shared" si="328"/>
        <v>2014</v>
      </c>
      <c r="T2622" s="8">
        <v>2014</v>
      </c>
      <c r="U2622" s="8">
        <f t="shared" si="329"/>
        <v>8</v>
      </c>
      <c r="V2622" s="7">
        <v>41852</v>
      </c>
      <c r="W2622" t="s">
        <v>2383</v>
      </c>
      <c r="X2622" s="2">
        <v>1.6519999999999999</v>
      </c>
      <c r="Y2622" s="6">
        <f t="shared" si="326"/>
        <v>4.409919649769093E-2</v>
      </c>
      <c r="AA2622" t="s">
        <v>2382</v>
      </c>
      <c r="AB2622">
        <v>17337</v>
      </c>
      <c r="AD2622" t="s">
        <v>6</v>
      </c>
      <c r="AE2622">
        <v>62</v>
      </c>
      <c r="AF2622">
        <v>8</v>
      </c>
      <c r="AG2622">
        <v>6824251</v>
      </c>
      <c r="AH2622" t="s">
        <v>33260</v>
      </c>
      <c r="AI2622" t="s">
        <v>33259</v>
      </c>
      <c r="AJ2622" t="s">
        <v>33258</v>
      </c>
      <c r="AK2622" t="s">
        <v>33257</v>
      </c>
      <c r="AL2622">
        <v>32</v>
      </c>
      <c r="AM2622" s="5">
        <f t="shared" si="330"/>
        <v>4</v>
      </c>
      <c r="AN2622" s="4">
        <f t="shared" si="327"/>
        <v>6.0583112457402496E-3</v>
      </c>
      <c r="AO2622" s="3"/>
      <c r="AP2622">
        <v>0</v>
      </c>
      <c r="AR2622" t="s">
        <v>1</v>
      </c>
      <c r="AT2622" s="2" t="s">
        <v>0</v>
      </c>
      <c r="AU2622" s="1">
        <f t="shared" si="331"/>
        <v>3.2686930922105728</v>
      </c>
      <c r="AV2622" s="1">
        <f t="shared" si="332"/>
        <v>2.5078753871715591</v>
      </c>
      <c r="AW2622" s="1">
        <f t="shared" si="333"/>
        <v>1.7470576821325454</v>
      </c>
    </row>
    <row r="2623" spans="1:49" x14ac:dyDescent="0.2">
      <c r="A2623">
        <v>2621</v>
      </c>
      <c r="B2623" t="s">
        <v>33256</v>
      </c>
      <c r="C2623" t="s">
        <v>33255</v>
      </c>
      <c r="F2623" t="s">
        <v>33254</v>
      </c>
      <c r="G2623" t="s">
        <v>17</v>
      </c>
      <c r="H2623" t="s">
        <v>16</v>
      </c>
      <c r="I2623" t="s">
        <v>33253</v>
      </c>
      <c r="J2623">
        <v>60002838</v>
      </c>
      <c r="K2623" t="s">
        <v>33252</v>
      </c>
      <c r="L2623" t="s">
        <v>33251</v>
      </c>
      <c r="M2623" t="s">
        <v>29</v>
      </c>
      <c r="N2623">
        <v>3</v>
      </c>
      <c r="O2623" t="s">
        <v>33250</v>
      </c>
      <c r="P2623" t="s">
        <v>33249</v>
      </c>
      <c r="Q2623" t="s">
        <v>33248</v>
      </c>
      <c r="R2623" s="7">
        <v>41640</v>
      </c>
      <c r="S2623" s="8">
        <f t="shared" si="328"/>
        <v>2014</v>
      </c>
      <c r="T2623" s="8">
        <v>2014</v>
      </c>
      <c r="U2623" s="8">
        <f t="shared" si="329"/>
        <v>8</v>
      </c>
      <c r="V2623" s="7">
        <v>41852</v>
      </c>
      <c r="W2623" t="s">
        <v>2383</v>
      </c>
      <c r="X2623" s="2">
        <v>1.6519999999999999</v>
      </c>
      <c r="Y2623" s="6">
        <f t="shared" si="326"/>
        <v>4.409919649769093E-2</v>
      </c>
      <c r="AA2623" t="s">
        <v>2382</v>
      </c>
      <c r="AB2623">
        <v>17337</v>
      </c>
      <c r="AD2623" t="s">
        <v>6</v>
      </c>
      <c r="AE2623">
        <v>62</v>
      </c>
      <c r="AF2623">
        <v>8</v>
      </c>
      <c r="AG2623">
        <v>6815738</v>
      </c>
      <c r="AH2623" t="s">
        <v>33247</v>
      </c>
      <c r="AI2623" t="s">
        <v>33246</v>
      </c>
      <c r="AJ2623" t="s">
        <v>33245</v>
      </c>
      <c r="AK2623" t="s">
        <v>33244</v>
      </c>
      <c r="AL2623">
        <v>1</v>
      </c>
      <c r="AM2623" s="5">
        <f t="shared" si="330"/>
        <v>0.125</v>
      </c>
      <c r="AN2623" s="4">
        <f t="shared" si="327"/>
        <v>1.893222264293828E-4</v>
      </c>
      <c r="AO2623" s="3"/>
      <c r="AP2623">
        <v>0</v>
      </c>
      <c r="AR2623" t="s">
        <v>1</v>
      </c>
      <c r="AT2623" s="2" t="s">
        <v>0</v>
      </c>
      <c r="AU2623" s="1">
        <f t="shared" si="331"/>
        <v>3.0926234216312465</v>
      </c>
      <c r="AV2623" s="1">
        <f t="shared" si="332"/>
        <v>2.2144259362060157</v>
      </c>
      <c r="AW2623" s="1">
        <f t="shared" si="333"/>
        <v>1.3362284507807847</v>
      </c>
    </row>
    <row r="2624" spans="1:49" x14ac:dyDescent="0.2">
      <c r="A2624">
        <v>2622</v>
      </c>
      <c r="B2624" t="s">
        <v>33243</v>
      </c>
      <c r="C2624" t="s">
        <v>33242</v>
      </c>
      <c r="F2624" t="s">
        <v>33241</v>
      </c>
      <c r="G2624" t="s">
        <v>17</v>
      </c>
      <c r="H2624" t="s">
        <v>16</v>
      </c>
      <c r="I2624" t="s">
        <v>33240</v>
      </c>
      <c r="J2624">
        <v>60027666</v>
      </c>
      <c r="K2624" t="s">
        <v>6594</v>
      </c>
      <c r="L2624" t="s">
        <v>747</v>
      </c>
      <c r="M2624" t="s">
        <v>746</v>
      </c>
      <c r="N2624">
        <v>4</v>
      </c>
      <c r="O2624" t="s">
        <v>33239</v>
      </c>
      <c r="P2624" t="s">
        <v>33238</v>
      </c>
      <c r="Q2624" t="s">
        <v>30623</v>
      </c>
      <c r="R2624" s="7">
        <v>41640</v>
      </c>
      <c r="S2624" s="8">
        <f t="shared" si="328"/>
        <v>2014</v>
      </c>
      <c r="T2624" s="8">
        <v>2014</v>
      </c>
      <c r="U2624" s="8">
        <f t="shared" si="329"/>
        <v>8</v>
      </c>
      <c r="V2624" s="7">
        <v>41852</v>
      </c>
      <c r="W2624" t="s">
        <v>2383</v>
      </c>
      <c r="X2624" s="2">
        <v>1.6519999999999999</v>
      </c>
      <c r="Y2624" s="6">
        <f t="shared" si="326"/>
        <v>4.409919649769093E-2</v>
      </c>
      <c r="AA2624" t="s">
        <v>2382</v>
      </c>
      <c r="AB2624">
        <v>17337</v>
      </c>
      <c r="AD2624" t="s">
        <v>6</v>
      </c>
      <c r="AE2624">
        <v>62</v>
      </c>
      <c r="AF2624">
        <v>8</v>
      </c>
      <c r="AG2624">
        <v>6813637</v>
      </c>
      <c r="AH2624" t="s">
        <v>33237</v>
      </c>
      <c r="AI2624" t="s">
        <v>33236</v>
      </c>
      <c r="AJ2624" t="s">
        <v>33235</v>
      </c>
      <c r="AK2624" t="s">
        <v>33234</v>
      </c>
      <c r="AL2624">
        <v>21</v>
      </c>
      <c r="AM2624" s="5">
        <f t="shared" si="330"/>
        <v>2.625</v>
      </c>
      <c r="AN2624" s="4">
        <f t="shared" si="327"/>
        <v>3.9757667550170388E-3</v>
      </c>
      <c r="AO2624" s="3"/>
      <c r="AP2624">
        <v>0</v>
      </c>
      <c r="AR2624" t="s">
        <v>1</v>
      </c>
      <c r="AT2624" s="2" t="s">
        <v>0</v>
      </c>
      <c r="AU2624" s="1">
        <f t="shared" si="331"/>
        <v>3.2062167574888765</v>
      </c>
      <c r="AV2624" s="1">
        <f t="shared" si="332"/>
        <v>2.4037481626353987</v>
      </c>
      <c r="AW2624" s="1">
        <f t="shared" si="333"/>
        <v>1.6012795677819207</v>
      </c>
    </row>
    <row r="2625" spans="1:49" x14ac:dyDescent="0.2">
      <c r="A2625">
        <v>2623</v>
      </c>
      <c r="B2625" t="s">
        <v>33233</v>
      </c>
      <c r="C2625" t="s">
        <v>33232</v>
      </c>
      <c r="F2625" t="s">
        <v>33231</v>
      </c>
      <c r="G2625" t="s">
        <v>17</v>
      </c>
      <c r="H2625" t="s">
        <v>16</v>
      </c>
      <c r="I2625" t="s">
        <v>19658</v>
      </c>
      <c r="J2625" t="s">
        <v>33230</v>
      </c>
      <c r="K2625" t="s">
        <v>33229</v>
      </c>
      <c r="L2625" t="s">
        <v>1005</v>
      </c>
      <c r="M2625" t="s">
        <v>1004</v>
      </c>
      <c r="N2625">
        <v>2</v>
      </c>
      <c r="O2625" t="s">
        <v>33228</v>
      </c>
      <c r="P2625" t="s">
        <v>33227</v>
      </c>
      <c r="Q2625" t="s">
        <v>33226</v>
      </c>
      <c r="R2625" s="7">
        <v>41640</v>
      </c>
      <c r="S2625" s="8">
        <f t="shared" si="328"/>
        <v>2014</v>
      </c>
      <c r="T2625" s="8">
        <v>2014</v>
      </c>
      <c r="U2625" s="8">
        <f t="shared" si="329"/>
        <v>8</v>
      </c>
      <c r="V2625" s="7">
        <v>41852</v>
      </c>
      <c r="W2625" t="s">
        <v>2383</v>
      </c>
      <c r="X2625" s="2">
        <v>1.6519999999999999</v>
      </c>
      <c r="Y2625" s="6">
        <f t="shared" si="326"/>
        <v>4.409919649769093E-2</v>
      </c>
      <c r="AA2625" t="s">
        <v>2382</v>
      </c>
      <c r="AB2625">
        <v>17337</v>
      </c>
      <c r="AD2625" t="s">
        <v>6</v>
      </c>
      <c r="AE2625">
        <v>62</v>
      </c>
      <c r="AF2625">
        <v>8</v>
      </c>
      <c r="AG2625">
        <v>6819044</v>
      </c>
      <c r="AH2625" t="s">
        <v>33225</v>
      </c>
      <c r="AI2625" t="s">
        <v>33224</v>
      </c>
      <c r="AJ2625" t="s">
        <v>33223</v>
      </c>
      <c r="AK2625" t="s">
        <v>33222</v>
      </c>
      <c r="AL2625">
        <v>17</v>
      </c>
      <c r="AM2625" s="5">
        <f t="shared" si="330"/>
        <v>2.125</v>
      </c>
      <c r="AN2625" s="4">
        <f t="shared" si="327"/>
        <v>3.2184778492995079E-3</v>
      </c>
      <c r="AO2625" s="3"/>
      <c r="AP2625">
        <v>0</v>
      </c>
      <c r="AR2625" t="s">
        <v>1</v>
      </c>
      <c r="AT2625" s="2" t="s">
        <v>0</v>
      </c>
      <c r="AU2625" s="1">
        <f t="shared" si="331"/>
        <v>3.1834980903173502</v>
      </c>
      <c r="AV2625" s="1">
        <f t="shared" si="332"/>
        <v>2.3658837173495222</v>
      </c>
      <c r="AW2625" s="1">
        <f t="shared" si="333"/>
        <v>1.5482693443816933</v>
      </c>
    </row>
    <row r="2626" spans="1:49" x14ac:dyDescent="0.2">
      <c r="A2626">
        <v>2624</v>
      </c>
      <c r="B2626" t="s">
        <v>33221</v>
      </c>
      <c r="C2626" t="s">
        <v>33220</v>
      </c>
      <c r="F2626" t="s">
        <v>33219</v>
      </c>
      <c r="G2626" t="s">
        <v>17</v>
      </c>
      <c r="H2626" t="s">
        <v>16</v>
      </c>
      <c r="I2626" t="s">
        <v>21119</v>
      </c>
      <c r="J2626" t="s">
        <v>33218</v>
      </c>
      <c r="K2626" t="s">
        <v>33217</v>
      </c>
      <c r="L2626" t="s">
        <v>33216</v>
      </c>
      <c r="M2626" t="s">
        <v>10778</v>
      </c>
      <c r="N2626">
        <v>2</v>
      </c>
      <c r="O2626" t="s">
        <v>21118</v>
      </c>
      <c r="P2626" t="s">
        <v>21117</v>
      </c>
      <c r="Q2626" t="s">
        <v>33215</v>
      </c>
      <c r="R2626" s="7">
        <v>41640</v>
      </c>
      <c r="S2626" s="8">
        <f t="shared" si="328"/>
        <v>2014</v>
      </c>
      <c r="T2626" s="8">
        <v>2014</v>
      </c>
      <c r="U2626" s="8">
        <f t="shared" si="329"/>
        <v>8</v>
      </c>
      <c r="V2626" s="7">
        <v>41852</v>
      </c>
      <c r="W2626" t="s">
        <v>2383</v>
      </c>
      <c r="X2626" s="2">
        <v>1.6519999999999999</v>
      </c>
      <c r="Y2626" s="6">
        <f t="shared" si="326"/>
        <v>4.409919649769093E-2</v>
      </c>
      <c r="AA2626" t="s">
        <v>2382</v>
      </c>
      <c r="AB2626">
        <v>17337</v>
      </c>
      <c r="AD2626" t="s">
        <v>6</v>
      </c>
      <c r="AE2626">
        <v>62</v>
      </c>
      <c r="AF2626">
        <v>8</v>
      </c>
      <c r="AG2626">
        <v>6814793</v>
      </c>
      <c r="AH2626" t="s">
        <v>33214</v>
      </c>
      <c r="AI2626" t="s">
        <v>33213</v>
      </c>
      <c r="AJ2626" t="s">
        <v>33212</v>
      </c>
      <c r="AK2626" t="s">
        <v>33211</v>
      </c>
      <c r="AL2626">
        <v>7</v>
      </c>
      <c r="AM2626" s="5">
        <f t="shared" si="330"/>
        <v>0.875</v>
      </c>
      <c r="AN2626" s="4">
        <f t="shared" si="327"/>
        <v>1.3252555850056798E-3</v>
      </c>
      <c r="AO2626" s="3"/>
      <c r="AP2626">
        <v>0</v>
      </c>
      <c r="AR2626" t="s">
        <v>1</v>
      </c>
      <c r="AT2626" s="2" t="s">
        <v>0</v>
      </c>
      <c r="AU2626" s="1">
        <f t="shared" si="331"/>
        <v>3.1267014223885359</v>
      </c>
      <c r="AV2626" s="1">
        <f t="shared" si="332"/>
        <v>2.2712226041348305</v>
      </c>
      <c r="AW2626" s="1">
        <f t="shared" si="333"/>
        <v>1.4157437858811253</v>
      </c>
    </row>
    <row r="2627" spans="1:49" x14ac:dyDescent="0.2">
      <c r="A2627">
        <v>2625</v>
      </c>
      <c r="B2627" t="s">
        <v>33210</v>
      </c>
      <c r="C2627" t="s">
        <v>33209</v>
      </c>
      <c r="F2627" t="s">
        <v>33208</v>
      </c>
      <c r="G2627" t="s">
        <v>17</v>
      </c>
      <c r="H2627" t="s">
        <v>16</v>
      </c>
      <c r="I2627" t="s">
        <v>20074</v>
      </c>
      <c r="J2627">
        <v>60025578</v>
      </c>
      <c r="K2627" t="s">
        <v>845</v>
      </c>
      <c r="L2627" t="s">
        <v>709</v>
      </c>
      <c r="M2627" t="s">
        <v>46</v>
      </c>
      <c r="N2627">
        <v>6</v>
      </c>
      <c r="O2627" t="s">
        <v>33207</v>
      </c>
      <c r="P2627" t="s">
        <v>33206</v>
      </c>
      <c r="Q2627" t="s">
        <v>12824</v>
      </c>
      <c r="R2627" s="7">
        <v>41640</v>
      </c>
      <c r="S2627" s="8">
        <f t="shared" si="328"/>
        <v>2014</v>
      </c>
      <c r="T2627" s="8">
        <v>2014</v>
      </c>
      <c r="U2627" s="8">
        <f t="shared" si="329"/>
        <v>8</v>
      </c>
      <c r="V2627" s="7">
        <v>41852</v>
      </c>
      <c r="W2627" t="s">
        <v>2383</v>
      </c>
      <c r="X2627" s="2">
        <v>1.6519999999999999</v>
      </c>
      <c r="Y2627" s="6">
        <f t="shared" ref="Y2627:Y2690" si="334">(X2627-$Z$3)/($Z$2-$Z$3)</f>
        <v>4.409919649769093E-2</v>
      </c>
      <c r="AA2627" t="s">
        <v>2382</v>
      </c>
      <c r="AB2627">
        <v>17337</v>
      </c>
      <c r="AD2627" t="s">
        <v>6</v>
      </c>
      <c r="AE2627">
        <v>62</v>
      </c>
      <c r="AF2627">
        <v>8</v>
      </c>
      <c r="AG2627">
        <v>6819456</v>
      </c>
      <c r="AH2627" t="s">
        <v>33205</v>
      </c>
      <c r="AI2627" t="s">
        <v>33204</v>
      </c>
      <c r="AJ2627" t="s">
        <v>33203</v>
      </c>
      <c r="AK2627" t="s">
        <v>33202</v>
      </c>
      <c r="AL2627">
        <v>38</v>
      </c>
      <c r="AM2627" s="5">
        <f t="shared" si="330"/>
        <v>4.75</v>
      </c>
      <c r="AN2627" s="4">
        <f t="shared" ref="AN2627:AN2690" si="335">(AM2627-$AO$3)/($AO$2-$AO$3)</f>
        <v>7.1942446043165471E-3</v>
      </c>
      <c r="AO2627" s="3"/>
      <c r="AP2627">
        <v>0</v>
      </c>
      <c r="AR2627" t="s">
        <v>1</v>
      </c>
      <c r="AT2627" s="2" t="s">
        <v>0</v>
      </c>
      <c r="AU2627" s="1">
        <f t="shared" si="331"/>
        <v>3.3027710929678613</v>
      </c>
      <c r="AV2627" s="1">
        <f t="shared" si="332"/>
        <v>2.5646720551003739</v>
      </c>
      <c r="AW2627" s="1">
        <f t="shared" si="333"/>
        <v>1.826573017232886</v>
      </c>
    </row>
    <row r="2628" spans="1:49" x14ac:dyDescent="0.2">
      <c r="A2628">
        <v>2626</v>
      </c>
      <c r="B2628" t="s">
        <v>33201</v>
      </c>
      <c r="C2628" t="s">
        <v>33200</v>
      </c>
      <c r="F2628" t="s">
        <v>33199</v>
      </c>
      <c r="G2628" t="s">
        <v>17</v>
      </c>
      <c r="H2628" t="s">
        <v>16</v>
      </c>
      <c r="I2628" t="s">
        <v>33198</v>
      </c>
      <c r="J2628">
        <v>60013959</v>
      </c>
      <c r="K2628" t="s">
        <v>33197</v>
      </c>
      <c r="L2628" t="s">
        <v>33196</v>
      </c>
      <c r="M2628" t="s">
        <v>76</v>
      </c>
      <c r="N2628">
        <v>2</v>
      </c>
      <c r="O2628" t="s">
        <v>33195</v>
      </c>
      <c r="P2628" t="s">
        <v>33194</v>
      </c>
      <c r="Q2628" t="s">
        <v>33193</v>
      </c>
      <c r="R2628" s="7">
        <v>41640</v>
      </c>
      <c r="S2628" s="8">
        <f t="shared" si="328"/>
        <v>2014</v>
      </c>
      <c r="T2628" s="8">
        <v>2014</v>
      </c>
      <c r="U2628" s="8">
        <f t="shared" si="329"/>
        <v>8</v>
      </c>
      <c r="V2628" s="7">
        <v>41852</v>
      </c>
      <c r="W2628" t="s">
        <v>2383</v>
      </c>
      <c r="X2628" s="2">
        <v>1.6519999999999999</v>
      </c>
      <c r="Y2628" s="6">
        <f t="shared" si="334"/>
        <v>4.409919649769093E-2</v>
      </c>
      <c r="AA2628" t="s">
        <v>2382</v>
      </c>
      <c r="AB2628">
        <v>17337</v>
      </c>
      <c r="AD2628" t="s">
        <v>6</v>
      </c>
      <c r="AE2628">
        <v>62</v>
      </c>
      <c r="AF2628">
        <v>8</v>
      </c>
      <c r="AG2628">
        <v>6814778</v>
      </c>
      <c r="AH2628" t="s">
        <v>33192</v>
      </c>
      <c r="AI2628" t="s">
        <v>33191</v>
      </c>
      <c r="AJ2628" t="s">
        <v>33190</v>
      </c>
      <c r="AK2628" t="s">
        <v>33189</v>
      </c>
      <c r="AL2628">
        <v>1</v>
      </c>
      <c r="AM2628" s="5">
        <f t="shared" si="330"/>
        <v>0.125</v>
      </c>
      <c r="AN2628" s="4">
        <f t="shared" si="335"/>
        <v>1.893222264293828E-4</v>
      </c>
      <c r="AO2628" s="3"/>
      <c r="AP2628">
        <v>0</v>
      </c>
      <c r="AR2628" t="s">
        <v>33188</v>
      </c>
      <c r="AT2628" s="2" t="s">
        <v>0</v>
      </c>
      <c r="AU2628" s="1">
        <f t="shared" si="331"/>
        <v>3.0926234216312465</v>
      </c>
      <c r="AV2628" s="1">
        <f t="shared" si="332"/>
        <v>2.2144259362060157</v>
      </c>
      <c r="AW2628" s="1">
        <f t="shared" si="333"/>
        <v>1.3362284507807847</v>
      </c>
    </row>
    <row r="2629" spans="1:49" x14ac:dyDescent="0.2">
      <c r="A2629">
        <v>2627</v>
      </c>
      <c r="B2629" t="s">
        <v>33187</v>
      </c>
      <c r="C2629" t="s">
        <v>33186</v>
      </c>
      <c r="F2629" t="s">
        <v>33185</v>
      </c>
      <c r="G2629" t="s">
        <v>17</v>
      </c>
      <c r="H2629" t="s">
        <v>16</v>
      </c>
      <c r="I2629" t="s">
        <v>9646</v>
      </c>
      <c r="J2629" t="s">
        <v>33184</v>
      </c>
      <c r="K2629" t="s">
        <v>33183</v>
      </c>
      <c r="L2629" t="s">
        <v>33182</v>
      </c>
      <c r="M2629" t="s">
        <v>18855</v>
      </c>
      <c r="N2629">
        <v>6</v>
      </c>
      <c r="O2629" t="s">
        <v>33181</v>
      </c>
      <c r="P2629" t="s">
        <v>33180</v>
      </c>
      <c r="Q2629" t="s">
        <v>33179</v>
      </c>
      <c r="R2629" s="7">
        <v>41640</v>
      </c>
      <c r="S2629" s="8">
        <f t="shared" si="328"/>
        <v>2014</v>
      </c>
      <c r="T2629" s="8">
        <v>2014</v>
      </c>
      <c r="U2629" s="8">
        <f t="shared" si="329"/>
        <v>8</v>
      </c>
      <c r="V2629" s="7">
        <v>41852</v>
      </c>
      <c r="W2629" t="s">
        <v>2383</v>
      </c>
      <c r="X2629" s="2">
        <v>1.6519999999999999</v>
      </c>
      <c r="Y2629" s="6">
        <f t="shared" si="334"/>
        <v>4.409919649769093E-2</v>
      </c>
      <c r="AA2629" t="s">
        <v>2382</v>
      </c>
      <c r="AB2629">
        <v>17337</v>
      </c>
      <c r="AD2629" t="s">
        <v>6</v>
      </c>
      <c r="AE2629">
        <v>62</v>
      </c>
      <c r="AF2629">
        <v>8</v>
      </c>
      <c r="AG2629">
        <v>6813641</v>
      </c>
      <c r="AH2629" t="s">
        <v>33178</v>
      </c>
      <c r="AI2629" t="s">
        <v>33177</v>
      </c>
      <c r="AJ2629" t="s">
        <v>33176</v>
      </c>
      <c r="AK2629" t="s">
        <v>33175</v>
      </c>
      <c r="AL2629">
        <v>7</v>
      </c>
      <c r="AM2629" s="5">
        <f t="shared" si="330"/>
        <v>0.875</v>
      </c>
      <c r="AN2629" s="4">
        <f t="shared" si="335"/>
        <v>1.3252555850056798E-3</v>
      </c>
      <c r="AO2629" s="3"/>
      <c r="AP2629">
        <v>0</v>
      </c>
      <c r="AR2629" t="s">
        <v>1</v>
      </c>
      <c r="AT2629" s="2" t="s">
        <v>0</v>
      </c>
      <c r="AU2629" s="1">
        <f t="shared" si="331"/>
        <v>3.1267014223885359</v>
      </c>
      <c r="AV2629" s="1">
        <f t="shared" si="332"/>
        <v>2.2712226041348305</v>
      </c>
      <c r="AW2629" s="1">
        <f t="shared" si="333"/>
        <v>1.4157437858811253</v>
      </c>
    </row>
    <row r="2630" spans="1:49" x14ac:dyDescent="0.2">
      <c r="A2630">
        <v>2628</v>
      </c>
      <c r="B2630" t="s">
        <v>33174</v>
      </c>
      <c r="C2630" t="s">
        <v>33173</v>
      </c>
      <c r="F2630" t="s">
        <v>33172</v>
      </c>
      <c r="G2630" t="s">
        <v>17</v>
      </c>
      <c r="H2630" t="s">
        <v>16</v>
      </c>
      <c r="I2630" t="s">
        <v>33171</v>
      </c>
      <c r="J2630" t="s">
        <v>33170</v>
      </c>
      <c r="K2630" t="s">
        <v>33169</v>
      </c>
      <c r="L2630" t="s">
        <v>33168</v>
      </c>
      <c r="M2630" t="s">
        <v>33167</v>
      </c>
      <c r="N2630">
        <v>2</v>
      </c>
      <c r="O2630" t="s">
        <v>33166</v>
      </c>
      <c r="P2630" t="s">
        <v>33165</v>
      </c>
      <c r="Q2630" t="s">
        <v>33164</v>
      </c>
      <c r="R2630" s="7">
        <v>41640</v>
      </c>
      <c r="S2630" s="8">
        <f t="shared" si="328"/>
        <v>2014</v>
      </c>
      <c r="T2630" s="8">
        <v>2014</v>
      </c>
      <c r="U2630" s="8">
        <f t="shared" si="329"/>
        <v>8</v>
      </c>
      <c r="V2630" s="7">
        <v>41852</v>
      </c>
      <c r="W2630" t="s">
        <v>2383</v>
      </c>
      <c r="X2630" s="2">
        <v>1.6519999999999999</v>
      </c>
      <c r="Y2630" s="6">
        <f t="shared" si="334"/>
        <v>4.409919649769093E-2</v>
      </c>
      <c r="AA2630" t="s">
        <v>2382</v>
      </c>
      <c r="AB2630">
        <v>17337</v>
      </c>
      <c r="AD2630" t="s">
        <v>6</v>
      </c>
      <c r="AE2630">
        <v>62</v>
      </c>
      <c r="AF2630">
        <v>8</v>
      </c>
      <c r="AG2630">
        <v>6814326</v>
      </c>
      <c r="AH2630" t="s">
        <v>33163</v>
      </c>
      <c r="AI2630" t="s">
        <v>33162</v>
      </c>
      <c r="AJ2630" t="s">
        <v>33161</v>
      </c>
      <c r="AK2630" t="s">
        <v>33160</v>
      </c>
      <c r="AL2630">
        <v>3</v>
      </c>
      <c r="AM2630" s="5">
        <f t="shared" si="330"/>
        <v>0.375</v>
      </c>
      <c r="AN2630" s="4">
        <f t="shared" si="335"/>
        <v>5.6796667928814845E-4</v>
      </c>
      <c r="AO2630" s="3"/>
      <c r="AP2630">
        <v>0</v>
      </c>
      <c r="AR2630" t="s">
        <v>1</v>
      </c>
      <c r="AT2630" s="2" t="s">
        <v>0</v>
      </c>
      <c r="AU2630" s="1">
        <f t="shared" si="331"/>
        <v>3.1039827552170092</v>
      </c>
      <c r="AV2630" s="1">
        <f t="shared" si="332"/>
        <v>2.2333581588489539</v>
      </c>
      <c r="AW2630" s="1">
        <f t="shared" si="333"/>
        <v>1.3627335624808981</v>
      </c>
    </row>
    <row r="2631" spans="1:49" x14ac:dyDescent="0.2">
      <c r="A2631">
        <v>2629</v>
      </c>
      <c r="B2631" t="s">
        <v>33159</v>
      </c>
      <c r="C2631" t="s">
        <v>33158</v>
      </c>
      <c r="F2631" t="s">
        <v>33157</v>
      </c>
      <c r="G2631" t="s">
        <v>17</v>
      </c>
      <c r="H2631" t="s">
        <v>16</v>
      </c>
      <c r="I2631" t="s">
        <v>33156</v>
      </c>
      <c r="J2631" t="s">
        <v>33155</v>
      </c>
      <c r="K2631" t="s">
        <v>33154</v>
      </c>
      <c r="L2631" t="s">
        <v>33153</v>
      </c>
      <c r="M2631" t="s">
        <v>33152</v>
      </c>
      <c r="N2631">
        <v>3</v>
      </c>
      <c r="O2631" t="s">
        <v>33151</v>
      </c>
      <c r="P2631" t="s">
        <v>33150</v>
      </c>
      <c r="Q2631" t="s">
        <v>33149</v>
      </c>
      <c r="R2631" s="7">
        <v>41640</v>
      </c>
      <c r="S2631" s="8">
        <f t="shared" si="328"/>
        <v>2014</v>
      </c>
      <c r="T2631" s="8">
        <v>2014</v>
      </c>
      <c r="U2631" s="8">
        <f t="shared" si="329"/>
        <v>8</v>
      </c>
      <c r="V2631" s="7">
        <v>41852</v>
      </c>
      <c r="W2631" t="s">
        <v>2383</v>
      </c>
      <c r="X2631" s="2">
        <v>1.6519999999999999</v>
      </c>
      <c r="Y2631" s="6">
        <f t="shared" si="334"/>
        <v>4.409919649769093E-2</v>
      </c>
      <c r="AA2631" t="s">
        <v>2382</v>
      </c>
      <c r="AB2631">
        <v>17337</v>
      </c>
      <c r="AD2631" t="s">
        <v>6</v>
      </c>
      <c r="AE2631">
        <v>62</v>
      </c>
      <c r="AF2631">
        <v>8</v>
      </c>
      <c r="AG2631">
        <v>6824209</v>
      </c>
      <c r="AH2631" t="s">
        <v>33148</v>
      </c>
      <c r="AI2631" t="s">
        <v>33147</v>
      </c>
      <c r="AJ2631" t="s">
        <v>33146</v>
      </c>
      <c r="AK2631" t="s">
        <v>33145</v>
      </c>
      <c r="AL2631">
        <v>165</v>
      </c>
      <c r="AM2631" s="5">
        <f t="shared" si="330"/>
        <v>20.625</v>
      </c>
      <c r="AN2631" s="4">
        <f t="shared" si="335"/>
        <v>3.1238167360848165E-2</v>
      </c>
      <c r="AO2631" s="3"/>
      <c r="AP2631">
        <v>0</v>
      </c>
      <c r="AR2631" t="s">
        <v>1</v>
      </c>
      <c r="AT2631" s="2" t="s">
        <v>0</v>
      </c>
      <c r="AU2631" s="1">
        <f t="shared" si="331"/>
        <v>4.0240887756638104</v>
      </c>
      <c r="AV2631" s="1">
        <f t="shared" si="332"/>
        <v>3.7668681929269545</v>
      </c>
      <c r="AW2631" s="1">
        <f t="shared" si="333"/>
        <v>3.5096476101900991</v>
      </c>
    </row>
    <row r="2632" spans="1:49" x14ac:dyDescent="0.2">
      <c r="A2632">
        <v>2630</v>
      </c>
      <c r="B2632" t="s">
        <v>33144</v>
      </c>
      <c r="C2632" t="s">
        <v>33143</v>
      </c>
      <c r="F2632" t="s">
        <v>33142</v>
      </c>
      <c r="G2632" t="s">
        <v>17</v>
      </c>
      <c r="H2632" t="s">
        <v>16</v>
      </c>
      <c r="I2632" t="s">
        <v>16481</v>
      </c>
      <c r="J2632">
        <v>60002798</v>
      </c>
      <c r="K2632" t="s">
        <v>16480</v>
      </c>
      <c r="L2632" t="s">
        <v>790</v>
      </c>
      <c r="M2632" t="s">
        <v>790</v>
      </c>
      <c r="N2632">
        <v>2</v>
      </c>
      <c r="O2632" t="s">
        <v>33141</v>
      </c>
      <c r="P2632" t="s">
        <v>33140</v>
      </c>
      <c r="Q2632" t="s">
        <v>28607</v>
      </c>
      <c r="R2632" s="7">
        <v>41640</v>
      </c>
      <c r="S2632" s="8">
        <f t="shared" si="328"/>
        <v>2014</v>
      </c>
      <c r="T2632" s="8">
        <v>2014</v>
      </c>
      <c r="U2632" s="8">
        <f t="shared" si="329"/>
        <v>8</v>
      </c>
      <c r="V2632" s="7">
        <v>41852</v>
      </c>
      <c r="W2632" t="s">
        <v>2383</v>
      </c>
      <c r="X2632" s="2">
        <v>1.6519999999999999</v>
      </c>
      <c r="Y2632" s="6">
        <f t="shared" si="334"/>
        <v>4.409919649769093E-2</v>
      </c>
      <c r="AA2632" t="s">
        <v>2382</v>
      </c>
      <c r="AB2632">
        <v>17337</v>
      </c>
      <c r="AD2632" t="s">
        <v>6</v>
      </c>
      <c r="AE2632">
        <v>62</v>
      </c>
      <c r="AF2632">
        <v>8</v>
      </c>
      <c r="AG2632">
        <v>6824226</v>
      </c>
      <c r="AH2632" t="s">
        <v>33139</v>
      </c>
      <c r="AI2632" t="s">
        <v>33138</v>
      </c>
      <c r="AJ2632" t="s">
        <v>33137</v>
      </c>
      <c r="AK2632" t="s">
        <v>33136</v>
      </c>
      <c r="AL2632">
        <v>61</v>
      </c>
      <c r="AM2632" s="5">
        <f t="shared" si="330"/>
        <v>7.625</v>
      </c>
      <c r="AN2632" s="4">
        <f t="shared" si="335"/>
        <v>1.1548655812192351E-2</v>
      </c>
      <c r="AO2632" s="3"/>
      <c r="AP2632">
        <v>0</v>
      </c>
      <c r="AR2632" t="s">
        <v>1</v>
      </c>
      <c r="AT2632" s="2" t="s">
        <v>0</v>
      </c>
      <c r="AU2632" s="1">
        <f t="shared" si="331"/>
        <v>3.4334034292041355</v>
      </c>
      <c r="AV2632" s="1">
        <f t="shared" si="332"/>
        <v>2.7823926154941643</v>
      </c>
      <c r="AW2632" s="1">
        <f t="shared" si="333"/>
        <v>2.1313818017841926</v>
      </c>
    </row>
    <row r="2633" spans="1:49" x14ac:dyDescent="0.2">
      <c r="A2633">
        <v>2631</v>
      </c>
      <c r="B2633" t="s">
        <v>33135</v>
      </c>
      <c r="C2633" t="s">
        <v>33134</v>
      </c>
      <c r="F2633" t="s">
        <v>33133</v>
      </c>
      <c r="G2633" t="s">
        <v>17</v>
      </c>
      <c r="H2633" t="s">
        <v>16</v>
      </c>
      <c r="I2633" t="s">
        <v>7568</v>
      </c>
      <c r="J2633">
        <v>60005244</v>
      </c>
      <c r="K2633" t="s">
        <v>328</v>
      </c>
      <c r="L2633" t="s">
        <v>327</v>
      </c>
      <c r="M2633" t="s">
        <v>46</v>
      </c>
      <c r="N2633">
        <v>8</v>
      </c>
      <c r="O2633" t="s">
        <v>33132</v>
      </c>
      <c r="P2633" t="s">
        <v>33131</v>
      </c>
      <c r="Q2633" t="s">
        <v>33130</v>
      </c>
      <c r="R2633" s="7">
        <v>41640</v>
      </c>
      <c r="S2633" s="8">
        <f t="shared" si="328"/>
        <v>2014</v>
      </c>
      <c r="T2633" s="8">
        <v>2014</v>
      </c>
      <c r="U2633" s="8">
        <f t="shared" si="329"/>
        <v>8</v>
      </c>
      <c r="V2633" s="7">
        <v>41852</v>
      </c>
      <c r="W2633" t="s">
        <v>2383</v>
      </c>
      <c r="X2633" s="2">
        <v>1.6519999999999999</v>
      </c>
      <c r="Y2633" s="6">
        <f t="shared" si="334"/>
        <v>4.409919649769093E-2</v>
      </c>
      <c r="AA2633" t="s">
        <v>2382</v>
      </c>
      <c r="AB2633">
        <v>17337</v>
      </c>
      <c r="AD2633" t="s">
        <v>6</v>
      </c>
      <c r="AE2633">
        <v>62</v>
      </c>
      <c r="AF2633">
        <v>8</v>
      </c>
      <c r="AG2633">
        <v>6813699</v>
      </c>
      <c r="AH2633" t="s">
        <v>33129</v>
      </c>
      <c r="AI2633" t="s">
        <v>33128</v>
      </c>
      <c r="AJ2633" t="s">
        <v>33127</v>
      </c>
      <c r="AK2633" t="s">
        <v>33126</v>
      </c>
      <c r="AL2633">
        <v>6</v>
      </c>
      <c r="AM2633" s="5">
        <f t="shared" si="330"/>
        <v>0.75</v>
      </c>
      <c r="AN2633" s="4">
        <f t="shared" si="335"/>
        <v>1.1359333585762969E-3</v>
      </c>
      <c r="AO2633" s="3"/>
      <c r="AP2633">
        <v>0</v>
      </c>
      <c r="AR2633" t="s">
        <v>1</v>
      </c>
      <c r="AT2633" s="2" t="s">
        <v>0</v>
      </c>
      <c r="AU2633" s="1">
        <f t="shared" si="331"/>
        <v>3.1210217555956539</v>
      </c>
      <c r="AV2633" s="1">
        <f t="shared" si="332"/>
        <v>2.2617564928133613</v>
      </c>
      <c r="AW2633" s="1">
        <f t="shared" si="333"/>
        <v>1.4024912300310686</v>
      </c>
    </row>
    <row r="2634" spans="1:49" x14ac:dyDescent="0.2">
      <c r="A2634">
        <v>2632</v>
      </c>
      <c r="B2634" t="s">
        <v>33125</v>
      </c>
      <c r="C2634" t="s">
        <v>33124</v>
      </c>
      <c r="F2634" t="s">
        <v>33123</v>
      </c>
      <c r="G2634" t="s">
        <v>17</v>
      </c>
      <c r="H2634" t="s">
        <v>16</v>
      </c>
      <c r="I2634" t="s">
        <v>33122</v>
      </c>
      <c r="J2634">
        <v>60103653</v>
      </c>
      <c r="K2634" t="s">
        <v>818</v>
      </c>
      <c r="L2634" t="s">
        <v>817</v>
      </c>
      <c r="M2634" t="s">
        <v>816</v>
      </c>
      <c r="N2634">
        <v>4</v>
      </c>
      <c r="O2634" t="s">
        <v>33121</v>
      </c>
      <c r="P2634" t="s">
        <v>33120</v>
      </c>
      <c r="Q2634" t="s">
        <v>813</v>
      </c>
      <c r="R2634" s="7">
        <v>41640</v>
      </c>
      <c r="S2634" s="8">
        <f t="shared" si="328"/>
        <v>2014</v>
      </c>
      <c r="T2634" s="8">
        <v>2014</v>
      </c>
      <c r="U2634" s="8">
        <f t="shared" si="329"/>
        <v>8</v>
      </c>
      <c r="V2634" s="7">
        <v>41852</v>
      </c>
      <c r="W2634" t="s">
        <v>2383</v>
      </c>
      <c r="X2634" s="2">
        <v>1.6519999999999999</v>
      </c>
      <c r="Y2634" s="6">
        <f t="shared" si="334"/>
        <v>4.409919649769093E-2</v>
      </c>
      <c r="AA2634" t="s">
        <v>2382</v>
      </c>
      <c r="AB2634">
        <v>17337</v>
      </c>
      <c r="AD2634" t="s">
        <v>6</v>
      </c>
      <c r="AE2634">
        <v>62</v>
      </c>
      <c r="AF2634">
        <v>8</v>
      </c>
      <c r="AG2634">
        <v>6816066</v>
      </c>
      <c r="AH2634" t="s">
        <v>33119</v>
      </c>
      <c r="AI2634" t="s">
        <v>33118</v>
      </c>
      <c r="AJ2634" t="s">
        <v>33117</v>
      </c>
      <c r="AK2634" t="s">
        <v>33116</v>
      </c>
      <c r="AL2634">
        <v>10</v>
      </c>
      <c r="AM2634" s="5">
        <f t="shared" si="330"/>
        <v>1.25</v>
      </c>
      <c r="AN2634" s="4">
        <f t="shared" si="335"/>
        <v>1.8932222642938281E-3</v>
      </c>
      <c r="AO2634" s="3"/>
      <c r="AP2634">
        <v>0</v>
      </c>
      <c r="AR2634" t="s">
        <v>1</v>
      </c>
      <c r="AT2634" s="2" t="s">
        <v>0</v>
      </c>
      <c r="AU2634" s="1">
        <f t="shared" si="331"/>
        <v>3.1437404227671801</v>
      </c>
      <c r="AV2634" s="1">
        <f t="shared" si="332"/>
        <v>2.2996209380992378</v>
      </c>
      <c r="AW2634" s="1">
        <f t="shared" si="333"/>
        <v>1.4555014534312958</v>
      </c>
    </row>
    <row r="2635" spans="1:49" x14ac:dyDescent="0.2">
      <c r="A2635">
        <v>2633</v>
      </c>
      <c r="B2635" t="s">
        <v>33115</v>
      </c>
      <c r="C2635" t="s">
        <v>33114</v>
      </c>
      <c r="F2635" t="s">
        <v>33113</v>
      </c>
      <c r="G2635" t="s">
        <v>17</v>
      </c>
      <c r="H2635" t="s">
        <v>16</v>
      </c>
      <c r="I2635" t="s">
        <v>14942</v>
      </c>
      <c r="J2635" t="s">
        <v>15007</v>
      </c>
      <c r="K2635" t="s">
        <v>15006</v>
      </c>
      <c r="L2635" t="s">
        <v>15005</v>
      </c>
      <c r="M2635" t="s">
        <v>167</v>
      </c>
      <c r="N2635">
        <v>3</v>
      </c>
      <c r="O2635" t="s">
        <v>33112</v>
      </c>
      <c r="P2635" t="s">
        <v>15003</v>
      </c>
      <c r="Q2635" t="s">
        <v>15002</v>
      </c>
      <c r="R2635" s="7">
        <v>41640</v>
      </c>
      <c r="S2635" s="8">
        <f t="shared" si="328"/>
        <v>2014</v>
      </c>
      <c r="T2635" s="8">
        <v>2014</v>
      </c>
      <c r="U2635" s="8">
        <f t="shared" si="329"/>
        <v>8</v>
      </c>
      <c r="V2635" s="7">
        <v>41852</v>
      </c>
      <c r="W2635" t="s">
        <v>2383</v>
      </c>
      <c r="X2635" s="2">
        <v>1.6519999999999999</v>
      </c>
      <c r="Y2635" s="6">
        <f t="shared" si="334"/>
        <v>4.409919649769093E-2</v>
      </c>
      <c r="AA2635" t="s">
        <v>2382</v>
      </c>
      <c r="AB2635">
        <v>17337</v>
      </c>
      <c r="AD2635" t="s">
        <v>6</v>
      </c>
      <c r="AE2635">
        <v>62</v>
      </c>
      <c r="AF2635">
        <v>8</v>
      </c>
      <c r="AG2635">
        <v>6814854</v>
      </c>
      <c r="AH2635" t="s">
        <v>33111</v>
      </c>
      <c r="AI2635" t="s">
        <v>33110</v>
      </c>
      <c r="AJ2635" t="s">
        <v>33109</v>
      </c>
      <c r="AK2635" t="s">
        <v>33108</v>
      </c>
      <c r="AL2635">
        <v>80</v>
      </c>
      <c r="AM2635" s="5">
        <f t="shared" si="330"/>
        <v>10</v>
      </c>
      <c r="AN2635" s="4">
        <f t="shared" si="335"/>
        <v>1.5145778114350625E-2</v>
      </c>
      <c r="AO2635" s="3"/>
      <c r="AP2635">
        <v>0</v>
      </c>
      <c r="AR2635">
        <v>61302001</v>
      </c>
      <c r="AT2635" s="2" t="s">
        <v>0</v>
      </c>
      <c r="AU2635" s="1">
        <f t="shared" si="331"/>
        <v>3.541317098268884</v>
      </c>
      <c r="AV2635" s="1">
        <f t="shared" si="332"/>
        <v>2.9622487306020777</v>
      </c>
      <c r="AW2635" s="1">
        <f t="shared" si="333"/>
        <v>2.3831803629352715</v>
      </c>
    </row>
    <row r="2636" spans="1:49" x14ac:dyDescent="0.2">
      <c r="A2636">
        <v>2634</v>
      </c>
      <c r="B2636" t="s">
        <v>33107</v>
      </c>
      <c r="C2636" t="s">
        <v>33106</v>
      </c>
      <c r="F2636" t="s">
        <v>33105</v>
      </c>
      <c r="G2636" t="s">
        <v>17</v>
      </c>
      <c r="H2636" t="s">
        <v>16</v>
      </c>
      <c r="I2636" t="s">
        <v>33104</v>
      </c>
      <c r="J2636">
        <v>60033252</v>
      </c>
      <c r="K2636" t="s">
        <v>33103</v>
      </c>
      <c r="L2636" t="s">
        <v>33102</v>
      </c>
      <c r="M2636" t="s">
        <v>76</v>
      </c>
      <c r="N2636">
        <v>1</v>
      </c>
      <c r="O2636" t="s">
        <v>33101</v>
      </c>
      <c r="P2636">
        <v>9743246800</v>
      </c>
      <c r="Q2636">
        <v>60033252</v>
      </c>
      <c r="R2636" s="7">
        <v>41640</v>
      </c>
      <c r="S2636" s="8">
        <f t="shared" si="328"/>
        <v>2014</v>
      </c>
      <c r="T2636" s="8">
        <v>2014</v>
      </c>
      <c r="U2636" s="8">
        <f t="shared" si="329"/>
        <v>8</v>
      </c>
      <c r="V2636" s="7">
        <v>41852</v>
      </c>
      <c r="W2636" t="s">
        <v>2383</v>
      </c>
      <c r="X2636" s="2">
        <v>1.6519999999999999</v>
      </c>
      <c r="Y2636" s="6">
        <f t="shared" si="334"/>
        <v>4.409919649769093E-2</v>
      </c>
      <c r="AA2636" t="s">
        <v>2382</v>
      </c>
      <c r="AB2636">
        <v>17337</v>
      </c>
      <c r="AD2636" t="s">
        <v>6</v>
      </c>
      <c r="AE2636">
        <v>62</v>
      </c>
      <c r="AF2636">
        <v>8</v>
      </c>
      <c r="AG2636">
        <v>6813618</v>
      </c>
      <c r="AH2636" t="s">
        <v>33100</v>
      </c>
      <c r="AI2636" t="s">
        <v>33099</v>
      </c>
      <c r="AJ2636" t="s">
        <v>33098</v>
      </c>
      <c r="AK2636" t="s">
        <v>33097</v>
      </c>
      <c r="AL2636">
        <v>6</v>
      </c>
      <c r="AM2636" s="5">
        <f t="shared" si="330"/>
        <v>0.75</v>
      </c>
      <c r="AN2636" s="4">
        <f t="shared" si="335"/>
        <v>1.1359333585762969E-3</v>
      </c>
      <c r="AO2636" s="3"/>
      <c r="AP2636">
        <v>0</v>
      </c>
      <c r="AR2636" t="s">
        <v>1</v>
      </c>
      <c r="AT2636" s="2" t="s">
        <v>0</v>
      </c>
      <c r="AU2636" s="1">
        <f t="shared" si="331"/>
        <v>3.1210217555956539</v>
      </c>
      <c r="AV2636" s="1">
        <f t="shared" si="332"/>
        <v>2.2617564928133613</v>
      </c>
      <c r="AW2636" s="1">
        <f t="shared" si="333"/>
        <v>1.4024912300310686</v>
      </c>
    </row>
    <row r="2637" spans="1:49" x14ac:dyDescent="0.2">
      <c r="A2637">
        <v>2635</v>
      </c>
      <c r="B2637" t="s">
        <v>33096</v>
      </c>
      <c r="C2637" t="s">
        <v>33095</v>
      </c>
      <c r="F2637" t="s">
        <v>33094</v>
      </c>
      <c r="G2637" t="s">
        <v>17</v>
      </c>
      <c r="H2637" t="s">
        <v>16</v>
      </c>
      <c r="I2637" t="s">
        <v>33093</v>
      </c>
      <c r="J2637">
        <v>60027550</v>
      </c>
      <c r="K2637" t="s">
        <v>6054</v>
      </c>
      <c r="L2637" t="s">
        <v>6053</v>
      </c>
      <c r="M2637" t="s">
        <v>76</v>
      </c>
      <c r="N2637">
        <v>8</v>
      </c>
      <c r="O2637" t="s">
        <v>33092</v>
      </c>
      <c r="P2637" t="s">
        <v>33091</v>
      </c>
      <c r="Q2637" t="s">
        <v>33090</v>
      </c>
      <c r="R2637" s="7">
        <v>41640</v>
      </c>
      <c r="S2637" s="8">
        <f t="shared" si="328"/>
        <v>2014</v>
      </c>
      <c r="T2637" s="8">
        <v>2014</v>
      </c>
      <c r="U2637" s="8">
        <f t="shared" si="329"/>
        <v>8</v>
      </c>
      <c r="V2637" s="7">
        <v>41944</v>
      </c>
      <c r="W2637" t="s">
        <v>5303</v>
      </c>
      <c r="X2637" s="2">
        <v>0.60499999999999998</v>
      </c>
      <c r="Y2637" s="6">
        <f t="shared" si="334"/>
        <v>1.6150129467980032E-2</v>
      </c>
      <c r="AA2637">
        <v>346748</v>
      </c>
      <c r="AB2637">
        <v>15563</v>
      </c>
      <c r="AC2637">
        <v>10897623</v>
      </c>
      <c r="AD2637" t="s">
        <v>6</v>
      </c>
      <c r="AE2637">
        <v>85</v>
      </c>
      <c r="AF2637">
        <v>11</v>
      </c>
      <c r="AG2637" t="s">
        <v>33089</v>
      </c>
      <c r="AI2637" t="s">
        <v>33088</v>
      </c>
      <c r="AK2637" t="s">
        <v>33087</v>
      </c>
      <c r="AL2637">
        <v>14</v>
      </c>
      <c r="AM2637" s="5">
        <f t="shared" si="330"/>
        <v>1.75</v>
      </c>
      <c r="AN2637" s="4">
        <f t="shared" si="335"/>
        <v>2.6505111700113595E-3</v>
      </c>
      <c r="AO2637" s="3"/>
      <c r="AP2637">
        <v>0</v>
      </c>
      <c r="AR2637" t="s">
        <v>1</v>
      </c>
      <c r="AT2637" s="2">
        <v>1.5229999999999999</v>
      </c>
      <c r="AU2637" s="1">
        <f t="shared" si="331"/>
        <v>1.2100243978589431</v>
      </c>
      <c r="AV2637" s="1">
        <f t="shared" si="332"/>
        <v>0.94003203189956963</v>
      </c>
      <c r="AW2637" s="1">
        <f t="shared" si="333"/>
        <v>0.67003966594019615</v>
      </c>
    </row>
    <row r="2638" spans="1:49" x14ac:dyDescent="0.2">
      <c r="A2638">
        <v>2636</v>
      </c>
      <c r="B2638" t="s">
        <v>33086</v>
      </c>
      <c r="C2638" t="s">
        <v>33085</v>
      </c>
      <c r="F2638" t="s">
        <v>33084</v>
      </c>
      <c r="G2638" t="s">
        <v>17</v>
      </c>
      <c r="H2638" t="s">
        <v>16</v>
      </c>
      <c r="I2638" t="s">
        <v>33083</v>
      </c>
      <c r="J2638" t="s">
        <v>2389</v>
      </c>
      <c r="K2638" t="s">
        <v>2388</v>
      </c>
      <c r="L2638" t="s">
        <v>2387</v>
      </c>
      <c r="M2638" t="s">
        <v>1537</v>
      </c>
      <c r="N2638">
        <v>3</v>
      </c>
      <c r="O2638" t="s">
        <v>33082</v>
      </c>
      <c r="P2638" t="s">
        <v>33081</v>
      </c>
      <c r="Q2638" t="s">
        <v>28191</v>
      </c>
      <c r="R2638" s="7">
        <v>41640</v>
      </c>
      <c r="S2638" s="8">
        <f t="shared" si="328"/>
        <v>2014</v>
      </c>
      <c r="T2638" s="8">
        <v>2014</v>
      </c>
      <c r="U2638" s="8">
        <f t="shared" si="329"/>
        <v>8</v>
      </c>
      <c r="V2638" s="7">
        <v>41852</v>
      </c>
      <c r="W2638" t="s">
        <v>2383</v>
      </c>
      <c r="X2638" s="2">
        <v>1.6519999999999999</v>
      </c>
      <c r="Y2638" s="6">
        <f t="shared" si="334"/>
        <v>4.409919649769093E-2</v>
      </c>
      <c r="AA2638" t="s">
        <v>2382</v>
      </c>
      <c r="AB2638">
        <v>17337</v>
      </c>
      <c r="AD2638" t="s">
        <v>6</v>
      </c>
      <c r="AE2638">
        <v>62</v>
      </c>
      <c r="AF2638">
        <v>8</v>
      </c>
      <c r="AG2638">
        <v>6815969</v>
      </c>
      <c r="AH2638" t="s">
        <v>33080</v>
      </c>
      <c r="AI2638" t="s">
        <v>33079</v>
      </c>
      <c r="AJ2638" t="s">
        <v>33078</v>
      </c>
      <c r="AK2638" t="s">
        <v>33077</v>
      </c>
      <c r="AL2638">
        <v>13</v>
      </c>
      <c r="AM2638" s="5">
        <f t="shared" si="330"/>
        <v>1.625</v>
      </c>
      <c r="AN2638" s="4">
        <f t="shared" si="335"/>
        <v>2.4611889435819764E-3</v>
      </c>
      <c r="AO2638" s="3"/>
      <c r="AP2638">
        <v>0</v>
      </c>
      <c r="AR2638" t="s">
        <v>1</v>
      </c>
      <c r="AT2638" s="2" t="s">
        <v>0</v>
      </c>
      <c r="AU2638" s="1">
        <f t="shared" si="331"/>
        <v>3.1607794231458244</v>
      </c>
      <c r="AV2638" s="1">
        <f t="shared" si="332"/>
        <v>2.3280192720636457</v>
      </c>
      <c r="AW2638" s="1">
        <f t="shared" si="333"/>
        <v>1.4952591209814661</v>
      </c>
    </row>
    <row r="2639" spans="1:49" x14ac:dyDescent="0.2">
      <c r="A2639">
        <v>2637</v>
      </c>
      <c r="B2639" t="s">
        <v>33076</v>
      </c>
      <c r="C2639" t="s">
        <v>33075</v>
      </c>
      <c r="F2639" t="s">
        <v>33074</v>
      </c>
      <c r="G2639" t="s">
        <v>17</v>
      </c>
      <c r="H2639" t="s">
        <v>16</v>
      </c>
      <c r="I2639" t="s">
        <v>33073</v>
      </c>
      <c r="J2639">
        <v>60019722</v>
      </c>
      <c r="K2639" t="s">
        <v>33072</v>
      </c>
      <c r="L2639" t="s">
        <v>33071</v>
      </c>
      <c r="M2639" t="s">
        <v>3387</v>
      </c>
      <c r="N2639">
        <v>3</v>
      </c>
      <c r="O2639" t="s">
        <v>33070</v>
      </c>
      <c r="P2639" t="s">
        <v>33069</v>
      </c>
      <c r="Q2639" t="s">
        <v>33068</v>
      </c>
      <c r="R2639" s="7">
        <v>41640</v>
      </c>
      <c r="S2639" s="8">
        <f t="shared" si="328"/>
        <v>2014</v>
      </c>
      <c r="T2639" s="8">
        <v>2014</v>
      </c>
      <c r="U2639" s="8">
        <f t="shared" si="329"/>
        <v>8</v>
      </c>
      <c r="V2639" s="7">
        <v>41852</v>
      </c>
      <c r="W2639" t="s">
        <v>2383</v>
      </c>
      <c r="X2639" s="2">
        <v>1.6519999999999999</v>
      </c>
      <c r="Y2639" s="6">
        <f t="shared" si="334"/>
        <v>4.409919649769093E-2</v>
      </c>
      <c r="AA2639" t="s">
        <v>2382</v>
      </c>
      <c r="AB2639">
        <v>17337</v>
      </c>
      <c r="AD2639" t="s">
        <v>6</v>
      </c>
      <c r="AE2639">
        <v>62</v>
      </c>
      <c r="AF2639">
        <v>8</v>
      </c>
      <c r="AG2639">
        <v>6814791</v>
      </c>
      <c r="AH2639" t="s">
        <v>33067</v>
      </c>
      <c r="AI2639" t="s">
        <v>33066</v>
      </c>
      <c r="AJ2639" t="s">
        <v>33065</v>
      </c>
      <c r="AK2639" t="s">
        <v>33064</v>
      </c>
      <c r="AL2639">
        <v>23</v>
      </c>
      <c r="AM2639" s="5">
        <f t="shared" si="330"/>
        <v>2.875</v>
      </c>
      <c r="AN2639" s="4">
        <f t="shared" si="335"/>
        <v>4.354411207875805E-3</v>
      </c>
      <c r="AO2639" s="3"/>
      <c r="AP2639">
        <v>0</v>
      </c>
      <c r="AQ2639" t="s">
        <v>5834</v>
      </c>
      <c r="AR2639">
        <v>239929539</v>
      </c>
      <c r="AS2639" t="s">
        <v>5832</v>
      </c>
      <c r="AT2639" s="2" t="s">
        <v>0</v>
      </c>
      <c r="AU2639" s="1">
        <f t="shared" si="331"/>
        <v>3.2175760910746392</v>
      </c>
      <c r="AV2639" s="1">
        <f t="shared" si="332"/>
        <v>2.4226803852783365</v>
      </c>
      <c r="AW2639" s="1">
        <f t="shared" si="333"/>
        <v>1.6277846794820341</v>
      </c>
    </row>
    <row r="2640" spans="1:49" x14ac:dyDescent="0.2">
      <c r="A2640">
        <v>2638</v>
      </c>
      <c r="B2640" t="s">
        <v>33063</v>
      </c>
      <c r="C2640" t="s">
        <v>33062</v>
      </c>
      <c r="F2640" t="s">
        <v>33061</v>
      </c>
      <c r="G2640" t="s">
        <v>17</v>
      </c>
      <c r="H2640" t="s">
        <v>16</v>
      </c>
      <c r="I2640" t="s">
        <v>11170</v>
      </c>
      <c r="J2640">
        <v>60116768</v>
      </c>
      <c r="K2640" t="s">
        <v>11169</v>
      </c>
      <c r="L2640" t="s">
        <v>9977</v>
      </c>
      <c r="M2640" t="s">
        <v>802</v>
      </c>
      <c r="N2640">
        <v>2</v>
      </c>
      <c r="O2640" t="s">
        <v>33060</v>
      </c>
      <c r="P2640" t="s">
        <v>33059</v>
      </c>
      <c r="Q2640" t="s">
        <v>11166</v>
      </c>
      <c r="R2640" s="7">
        <v>41640</v>
      </c>
      <c r="S2640" s="8">
        <f t="shared" si="328"/>
        <v>2014</v>
      </c>
      <c r="T2640" s="8">
        <v>2014</v>
      </c>
      <c r="U2640" s="8">
        <f t="shared" si="329"/>
        <v>8</v>
      </c>
      <c r="V2640" s="7">
        <v>41852</v>
      </c>
      <c r="W2640" t="s">
        <v>2383</v>
      </c>
      <c r="X2640" s="2">
        <v>1.6519999999999999</v>
      </c>
      <c r="Y2640" s="6">
        <f t="shared" si="334"/>
        <v>4.409919649769093E-2</v>
      </c>
      <c r="AA2640" t="s">
        <v>2382</v>
      </c>
      <c r="AB2640">
        <v>17337</v>
      </c>
      <c r="AD2640" t="s">
        <v>6</v>
      </c>
      <c r="AE2640">
        <v>62</v>
      </c>
      <c r="AF2640">
        <v>8</v>
      </c>
      <c r="AG2640">
        <v>6824196</v>
      </c>
      <c r="AH2640" t="s">
        <v>33058</v>
      </c>
      <c r="AI2640" t="s">
        <v>33057</v>
      </c>
      <c r="AJ2640" t="s">
        <v>33056</v>
      </c>
      <c r="AK2640" t="s">
        <v>33055</v>
      </c>
      <c r="AL2640">
        <v>27</v>
      </c>
      <c r="AM2640" s="5">
        <f t="shared" si="330"/>
        <v>3.375</v>
      </c>
      <c r="AN2640" s="4">
        <f t="shared" si="335"/>
        <v>5.1117001135933355E-3</v>
      </c>
      <c r="AO2640" s="3"/>
      <c r="AP2640">
        <v>0</v>
      </c>
      <c r="AR2640" t="s">
        <v>1</v>
      </c>
      <c r="AT2640" s="2" t="s">
        <v>0</v>
      </c>
      <c r="AU2640" s="1">
        <f t="shared" si="331"/>
        <v>3.240294758246165</v>
      </c>
      <c r="AV2640" s="1">
        <f t="shared" si="332"/>
        <v>2.460544830564213</v>
      </c>
      <c r="AW2640" s="1">
        <f t="shared" si="333"/>
        <v>1.6807949028822613</v>
      </c>
    </row>
    <row r="2641" spans="1:49" x14ac:dyDescent="0.2">
      <c r="A2641">
        <v>2639</v>
      </c>
      <c r="B2641" t="s">
        <v>33054</v>
      </c>
      <c r="C2641" t="s">
        <v>33053</v>
      </c>
      <c r="F2641" t="s">
        <v>33052</v>
      </c>
      <c r="G2641" t="s">
        <v>17</v>
      </c>
      <c r="H2641" t="s">
        <v>16</v>
      </c>
      <c r="I2641" t="s">
        <v>19441</v>
      </c>
      <c r="J2641">
        <v>60011357</v>
      </c>
      <c r="K2641" t="s">
        <v>9978</v>
      </c>
      <c r="L2641" t="s">
        <v>9977</v>
      </c>
      <c r="M2641" t="s">
        <v>802</v>
      </c>
      <c r="N2641">
        <v>2</v>
      </c>
      <c r="O2641" t="s">
        <v>33051</v>
      </c>
      <c r="P2641" t="s">
        <v>33050</v>
      </c>
      <c r="Q2641" t="s">
        <v>9974</v>
      </c>
      <c r="R2641" s="7">
        <v>41640</v>
      </c>
      <c r="S2641" s="8">
        <f t="shared" si="328"/>
        <v>2014</v>
      </c>
      <c r="T2641" s="8">
        <v>2014</v>
      </c>
      <c r="U2641" s="8">
        <f t="shared" si="329"/>
        <v>8</v>
      </c>
      <c r="V2641" s="7">
        <v>41852</v>
      </c>
      <c r="W2641" t="s">
        <v>2383</v>
      </c>
      <c r="X2641" s="2">
        <v>1.6519999999999999</v>
      </c>
      <c r="Y2641" s="6">
        <f t="shared" si="334"/>
        <v>4.409919649769093E-2</v>
      </c>
      <c r="AA2641" t="s">
        <v>2382</v>
      </c>
      <c r="AB2641">
        <v>17337</v>
      </c>
      <c r="AD2641" t="s">
        <v>6</v>
      </c>
      <c r="AE2641">
        <v>62</v>
      </c>
      <c r="AF2641">
        <v>8</v>
      </c>
      <c r="AG2641">
        <v>6814850</v>
      </c>
      <c r="AH2641" t="s">
        <v>33049</v>
      </c>
      <c r="AI2641" t="s">
        <v>33048</v>
      </c>
      <c r="AJ2641" t="s">
        <v>33047</v>
      </c>
      <c r="AK2641" t="s">
        <v>33046</v>
      </c>
      <c r="AL2641">
        <v>46</v>
      </c>
      <c r="AM2641" s="5">
        <f t="shared" si="330"/>
        <v>5.75</v>
      </c>
      <c r="AN2641" s="4">
        <f t="shared" si="335"/>
        <v>8.70882241575161E-3</v>
      </c>
      <c r="AO2641" s="3"/>
      <c r="AP2641">
        <v>0</v>
      </c>
      <c r="AR2641" t="s">
        <v>1</v>
      </c>
      <c r="AT2641" s="2" t="s">
        <v>0</v>
      </c>
      <c r="AU2641" s="1">
        <f t="shared" si="331"/>
        <v>3.3482084273109134</v>
      </c>
      <c r="AV2641" s="1">
        <f t="shared" si="332"/>
        <v>2.6404009456721269</v>
      </c>
      <c r="AW2641" s="1">
        <f t="shared" si="333"/>
        <v>1.9325934640333404</v>
      </c>
    </row>
    <row r="2642" spans="1:49" x14ac:dyDescent="0.2">
      <c r="A2642">
        <v>2640</v>
      </c>
      <c r="B2642" t="s">
        <v>33045</v>
      </c>
      <c r="C2642" t="s">
        <v>33044</v>
      </c>
      <c r="F2642" t="s">
        <v>33043</v>
      </c>
      <c r="G2642" t="s">
        <v>17</v>
      </c>
      <c r="H2642" t="s">
        <v>16</v>
      </c>
      <c r="I2642" t="s">
        <v>33042</v>
      </c>
      <c r="J2642">
        <v>60002947</v>
      </c>
      <c r="K2642" t="s">
        <v>11220</v>
      </c>
      <c r="L2642" t="s">
        <v>11219</v>
      </c>
      <c r="M2642" t="s">
        <v>5722</v>
      </c>
      <c r="N2642">
        <v>2</v>
      </c>
      <c r="O2642" t="s">
        <v>33041</v>
      </c>
      <c r="P2642" t="s">
        <v>33040</v>
      </c>
      <c r="Q2642" t="s">
        <v>33039</v>
      </c>
      <c r="R2642" s="7">
        <v>41640</v>
      </c>
      <c r="S2642" s="8">
        <f t="shared" si="328"/>
        <v>2014</v>
      </c>
      <c r="T2642" s="8">
        <v>2014</v>
      </c>
      <c r="U2642" s="8">
        <f t="shared" si="329"/>
        <v>8</v>
      </c>
      <c r="V2642" s="7">
        <v>41852</v>
      </c>
      <c r="W2642" t="s">
        <v>2383</v>
      </c>
      <c r="X2642" s="2">
        <v>1.6519999999999999</v>
      </c>
      <c r="Y2642" s="6">
        <f t="shared" si="334"/>
        <v>4.409919649769093E-2</v>
      </c>
      <c r="AA2642" t="s">
        <v>2382</v>
      </c>
      <c r="AB2642">
        <v>17337</v>
      </c>
      <c r="AD2642" t="s">
        <v>6</v>
      </c>
      <c r="AE2642">
        <v>62</v>
      </c>
      <c r="AF2642">
        <v>8</v>
      </c>
      <c r="AG2642">
        <v>6813646</v>
      </c>
      <c r="AH2642" t="s">
        <v>33038</v>
      </c>
      <c r="AI2642" t="s">
        <v>33037</v>
      </c>
      <c r="AJ2642" t="s">
        <v>33036</v>
      </c>
      <c r="AK2642" t="s">
        <v>33035</v>
      </c>
      <c r="AL2642">
        <v>1</v>
      </c>
      <c r="AM2642" s="5">
        <f t="shared" si="330"/>
        <v>0.125</v>
      </c>
      <c r="AN2642" s="4">
        <f t="shared" si="335"/>
        <v>1.893222264293828E-4</v>
      </c>
      <c r="AO2642" s="3"/>
      <c r="AP2642">
        <v>0</v>
      </c>
      <c r="AR2642" t="s">
        <v>1</v>
      </c>
      <c r="AT2642" s="2" t="s">
        <v>0</v>
      </c>
      <c r="AU2642" s="1">
        <f t="shared" si="331"/>
        <v>3.0926234216312465</v>
      </c>
      <c r="AV2642" s="1">
        <f t="shared" si="332"/>
        <v>2.2144259362060157</v>
      </c>
      <c r="AW2642" s="1">
        <f t="shared" si="333"/>
        <v>1.3362284507807847</v>
      </c>
    </row>
    <row r="2643" spans="1:49" x14ac:dyDescent="0.2">
      <c r="A2643">
        <v>2641</v>
      </c>
      <c r="B2643" t="s">
        <v>33034</v>
      </c>
      <c r="C2643" t="s">
        <v>33033</v>
      </c>
      <c r="F2643" t="s">
        <v>33032</v>
      </c>
      <c r="G2643" t="s">
        <v>17</v>
      </c>
      <c r="H2643" t="s">
        <v>16</v>
      </c>
      <c r="I2643" t="s">
        <v>23809</v>
      </c>
      <c r="J2643">
        <v>60002494</v>
      </c>
      <c r="K2643" t="s">
        <v>1451</v>
      </c>
      <c r="L2643" t="s">
        <v>1450</v>
      </c>
      <c r="M2643" t="s">
        <v>1449</v>
      </c>
      <c r="N2643">
        <v>3</v>
      </c>
      <c r="O2643" t="s">
        <v>33031</v>
      </c>
      <c r="P2643" t="s">
        <v>33030</v>
      </c>
      <c r="Q2643" t="s">
        <v>33029</v>
      </c>
      <c r="R2643" s="7">
        <v>41640</v>
      </c>
      <c r="S2643" s="8">
        <f t="shared" si="328"/>
        <v>2014</v>
      </c>
      <c r="T2643" s="8">
        <v>2014</v>
      </c>
      <c r="U2643" s="8">
        <f t="shared" si="329"/>
        <v>8</v>
      </c>
      <c r="V2643" s="7">
        <v>41852</v>
      </c>
      <c r="W2643" t="s">
        <v>2383</v>
      </c>
      <c r="X2643" s="2">
        <v>1.6519999999999999</v>
      </c>
      <c r="Y2643" s="6">
        <f t="shared" si="334"/>
        <v>4.409919649769093E-2</v>
      </c>
      <c r="AA2643" t="s">
        <v>2382</v>
      </c>
      <c r="AB2643">
        <v>17337</v>
      </c>
      <c r="AD2643" t="s">
        <v>6</v>
      </c>
      <c r="AE2643">
        <v>62</v>
      </c>
      <c r="AF2643">
        <v>8</v>
      </c>
      <c r="AG2643">
        <v>6814808</v>
      </c>
      <c r="AH2643" t="s">
        <v>33028</v>
      </c>
      <c r="AI2643" t="s">
        <v>33027</v>
      </c>
      <c r="AJ2643" t="s">
        <v>33026</v>
      </c>
      <c r="AK2643" t="s">
        <v>33025</v>
      </c>
      <c r="AL2643">
        <v>74</v>
      </c>
      <c r="AM2643" s="5">
        <f t="shared" si="330"/>
        <v>9.25</v>
      </c>
      <c r="AN2643" s="4">
        <f t="shared" si="335"/>
        <v>1.4009844755774327E-2</v>
      </c>
      <c r="AO2643" s="3"/>
      <c r="AP2643">
        <v>0</v>
      </c>
      <c r="AR2643" t="s">
        <v>1</v>
      </c>
      <c r="AT2643" s="2" t="s">
        <v>0</v>
      </c>
      <c r="AU2643" s="1">
        <f t="shared" si="331"/>
        <v>3.507239097511595</v>
      </c>
      <c r="AV2643" s="1">
        <f t="shared" si="332"/>
        <v>2.9054520626732629</v>
      </c>
      <c r="AW2643" s="1">
        <f t="shared" si="333"/>
        <v>2.3036650278349309</v>
      </c>
    </row>
    <row r="2644" spans="1:49" x14ac:dyDescent="0.2">
      <c r="A2644">
        <v>2642</v>
      </c>
      <c r="B2644" t="s">
        <v>33024</v>
      </c>
      <c r="C2644" t="s">
        <v>33023</v>
      </c>
      <c r="F2644" t="s">
        <v>33022</v>
      </c>
      <c r="G2644" t="s">
        <v>17</v>
      </c>
      <c r="H2644" t="s">
        <v>16</v>
      </c>
      <c r="I2644" t="s">
        <v>33021</v>
      </c>
      <c r="J2644" t="s">
        <v>33020</v>
      </c>
      <c r="K2644" t="s">
        <v>33019</v>
      </c>
      <c r="L2644" t="s">
        <v>33018</v>
      </c>
      <c r="M2644" t="s">
        <v>33017</v>
      </c>
      <c r="N2644">
        <v>5</v>
      </c>
      <c r="O2644" t="s">
        <v>33016</v>
      </c>
      <c r="P2644" t="s">
        <v>33015</v>
      </c>
      <c r="Q2644" t="s">
        <v>33014</v>
      </c>
      <c r="R2644" s="7">
        <v>41640</v>
      </c>
      <c r="S2644" s="8">
        <f t="shared" si="328"/>
        <v>2014</v>
      </c>
      <c r="T2644" s="8">
        <v>2014</v>
      </c>
      <c r="U2644" s="8">
        <f t="shared" si="329"/>
        <v>8</v>
      </c>
      <c r="V2644" s="7">
        <v>41852</v>
      </c>
      <c r="W2644" t="s">
        <v>2383</v>
      </c>
      <c r="X2644" s="2">
        <v>1.6519999999999999</v>
      </c>
      <c r="Y2644" s="6">
        <f t="shared" si="334"/>
        <v>4.409919649769093E-2</v>
      </c>
      <c r="AA2644" t="s">
        <v>2382</v>
      </c>
      <c r="AB2644">
        <v>17337</v>
      </c>
      <c r="AD2644" t="s">
        <v>6</v>
      </c>
      <c r="AE2644">
        <v>62</v>
      </c>
      <c r="AF2644">
        <v>8</v>
      </c>
      <c r="AG2644">
        <v>6824232</v>
      </c>
      <c r="AH2644" t="s">
        <v>33013</v>
      </c>
      <c r="AI2644" t="s">
        <v>33012</v>
      </c>
      <c r="AJ2644" t="s">
        <v>33011</v>
      </c>
      <c r="AK2644" t="s">
        <v>33010</v>
      </c>
      <c r="AL2644">
        <v>16</v>
      </c>
      <c r="AM2644" s="5">
        <f t="shared" si="330"/>
        <v>2</v>
      </c>
      <c r="AN2644" s="4">
        <f t="shared" si="335"/>
        <v>3.0291556228701248E-3</v>
      </c>
      <c r="AO2644" s="3"/>
      <c r="AP2644">
        <v>0</v>
      </c>
      <c r="AR2644" t="s">
        <v>1</v>
      </c>
      <c r="AT2644" s="2" t="s">
        <v>0</v>
      </c>
      <c r="AU2644" s="1">
        <f t="shared" si="331"/>
        <v>3.1778184235244686</v>
      </c>
      <c r="AV2644" s="1">
        <f t="shared" si="332"/>
        <v>2.3564176060280526</v>
      </c>
      <c r="AW2644" s="1">
        <f t="shared" si="333"/>
        <v>1.5350167885316366</v>
      </c>
    </row>
    <row r="2645" spans="1:49" x14ac:dyDescent="0.2">
      <c r="A2645">
        <v>2643</v>
      </c>
      <c r="B2645" t="s">
        <v>33009</v>
      </c>
      <c r="C2645" t="s">
        <v>33008</v>
      </c>
      <c r="F2645" t="s">
        <v>33007</v>
      </c>
      <c r="G2645" t="s">
        <v>17</v>
      </c>
      <c r="H2645" t="s">
        <v>16</v>
      </c>
      <c r="I2645" t="s">
        <v>33006</v>
      </c>
      <c r="J2645">
        <v>60020547</v>
      </c>
      <c r="K2645" t="s">
        <v>6629</v>
      </c>
      <c r="L2645" t="s">
        <v>6628</v>
      </c>
      <c r="M2645" t="s">
        <v>76</v>
      </c>
      <c r="N2645">
        <v>2</v>
      </c>
      <c r="O2645" t="s">
        <v>33005</v>
      </c>
      <c r="P2645" t="s">
        <v>33004</v>
      </c>
      <c r="Q2645" t="s">
        <v>22101</v>
      </c>
      <c r="R2645" s="7">
        <v>41640</v>
      </c>
      <c r="S2645" s="8">
        <f t="shared" si="328"/>
        <v>2014</v>
      </c>
      <c r="T2645" s="8">
        <v>2014</v>
      </c>
      <c r="U2645" s="8">
        <f t="shared" si="329"/>
        <v>8</v>
      </c>
      <c r="V2645" s="7">
        <v>41852</v>
      </c>
      <c r="W2645" t="s">
        <v>2383</v>
      </c>
      <c r="X2645" s="2">
        <v>1.6519999999999999</v>
      </c>
      <c r="Y2645" s="6">
        <f t="shared" si="334"/>
        <v>4.409919649769093E-2</v>
      </c>
      <c r="AA2645" t="s">
        <v>2382</v>
      </c>
      <c r="AB2645">
        <v>17337</v>
      </c>
      <c r="AD2645" t="s">
        <v>6</v>
      </c>
      <c r="AE2645">
        <v>62</v>
      </c>
      <c r="AF2645">
        <v>8</v>
      </c>
      <c r="AG2645">
        <v>6819830</v>
      </c>
      <c r="AH2645" t="s">
        <v>33003</v>
      </c>
      <c r="AI2645" t="s">
        <v>33002</v>
      </c>
      <c r="AJ2645" t="s">
        <v>33001</v>
      </c>
      <c r="AK2645" t="s">
        <v>33000</v>
      </c>
      <c r="AL2645">
        <v>15</v>
      </c>
      <c r="AM2645" s="5">
        <f t="shared" si="330"/>
        <v>1.875</v>
      </c>
      <c r="AN2645" s="4">
        <f t="shared" si="335"/>
        <v>2.8398333964407422E-3</v>
      </c>
      <c r="AO2645" s="3"/>
      <c r="AP2645">
        <v>0</v>
      </c>
      <c r="AQ2645" t="s">
        <v>671</v>
      </c>
      <c r="AR2645">
        <v>846865</v>
      </c>
      <c r="AS2645" t="s">
        <v>670</v>
      </c>
      <c r="AT2645" s="2" t="s">
        <v>0</v>
      </c>
      <c r="AU2645" s="1">
        <f t="shared" si="331"/>
        <v>3.1721387567315871</v>
      </c>
      <c r="AV2645" s="1">
        <f t="shared" si="332"/>
        <v>2.3469514947065835</v>
      </c>
      <c r="AW2645" s="1">
        <f t="shared" si="333"/>
        <v>1.5217642326815797</v>
      </c>
    </row>
    <row r="2646" spans="1:49" x14ac:dyDescent="0.2">
      <c r="A2646">
        <v>2644</v>
      </c>
      <c r="B2646" t="s">
        <v>32999</v>
      </c>
      <c r="C2646" t="s">
        <v>32998</v>
      </c>
      <c r="F2646" t="s">
        <v>32997</v>
      </c>
      <c r="G2646" t="s">
        <v>17</v>
      </c>
      <c r="H2646" t="s">
        <v>16</v>
      </c>
      <c r="I2646" t="s">
        <v>5496</v>
      </c>
      <c r="J2646" t="s">
        <v>32996</v>
      </c>
      <c r="K2646" t="s">
        <v>32995</v>
      </c>
      <c r="L2646" t="s">
        <v>32994</v>
      </c>
      <c r="M2646" t="s">
        <v>32993</v>
      </c>
      <c r="N2646">
        <v>4</v>
      </c>
      <c r="O2646" t="s">
        <v>32992</v>
      </c>
      <c r="P2646" t="s">
        <v>32991</v>
      </c>
      <c r="Q2646" t="s">
        <v>32990</v>
      </c>
      <c r="R2646" s="7">
        <v>41640</v>
      </c>
      <c r="S2646" s="8">
        <f t="shared" si="328"/>
        <v>2014</v>
      </c>
      <c r="T2646" s="8">
        <v>2014</v>
      </c>
      <c r="U2646" s="8">
        <f t="shared" si="329"/>
        <v>8</v>
      </c>
      <c r="V2646" s="7">
        <v>41852</v>
      </c>
      <c r="W2646" t="s">
        <v>2383</v>
      </c>
      <c r="X2646" s="2">
        <v>1.6519999999999999</v>
      </c>
      <c r="Y2646" s="6">
        <f t="shared" si="334"/>
        <v>4.409919649769093E-2</v>
      </c>
      <c r="AA2646" t="s">
        <v>2382</v>
      </c>
      <c r="AB2646">
        <v>17337</v>
      </c>
      <c r="AD2646" t="s">
        <v>6</v>
      </c>
      <c r="AE2646">
        <v>62</v>
      </c>
      <c r="AF2646">
        <v>8</v>
      </c>
      <c r="AG2646">
        <v>6813620</v>
      </c>
      <c r="AH2646" t="s">
        <v>32989</v>
      </c>
      <c r="AI2646" t="s">
        <v>32988</v>
      </c>
      <c r="AJ2646" t="s">
        <v>32987</v>
      </c>
      <c r="AK2646" t="s">
        <v>32986</v>
      </c>
      <c r="AL2646">
        <v>39</v>
      </c>
      <c r="AM2646" s="5">
        <f t="shared" si="330"/>
        <v>4.875</v>
      </c>
      <c r="AN2646" s="4">
        <f t="shared" si="335"/>
        <v>7.3835668307459298E-3</v>
      </c>
      <c r="AO2646" s="3"/>
      <c r="AP2646">
        <v>0</v>
      </c>
      <c r="AR2646" t="s">
        <v>1</v>
      </c>
      <c r="AT2646" s="2" t="s">
        <v>0</v>
      </c>
      <c r="AU2646" s="1">
        <f t="shared" si="331"/>
        <v>3.3084507597607429</v>
      </c>
      <c r="AV2646" s="1">
        <f t="shared" si="332"/>
        <v>2.574138166421843</v>
      </c>
      <c r="AW2646" s="1">
        <f t="shared" si="333"/>
        <v>1.8398255730829427</v>
      </c>
    </row>
    <row r="2647" spans="1:49" x14ac:dyDescent="0.2">
      <c r="A2647">
        <v>2645</v>
      </c>
      <c r="B2647" t="s">
        <v>32985</v>
      </c>
      <c r="C2647" t="s">
        <v>32984</v>
      </c>
      <c r="F2647" t="s">
        <v>32983</v>
      </c>
      <c r="G2647" t="s">
        <v>17</v>
      </c>
      <c r="H2647" t="s">
        <v>16</v>
      </c>
      <c r="I2647" t="s">
        <v>4562</v>
      </c>
      <c r="J2647">
        <v>60016849</v>
      </c>
      <c r="K2647" t="s">
        <v>16930</v>
      </c>
      <c r="L2647" t="s">
        <v>16929</v>
      </c>
      <c r="M2647" t="s">
        <v>1449</v>
      </c>
      <c r="N2647">
        <v>2</v>
      </c>
      <c r="O2647" t="s">
        <v>32982</v>
      </c>
      <c r="P2647" t="s">
        <v>32981</v>
      </c>
      <c r="Q2647" t="s">
        <v>16926</v>
      </c>
      <c r="R2647" s="7">
        <v>41640</v>
      </c>
      <c r="S2647" s="8">
        <f t="shared" si="328"/>
        <v>2014</v>
      </c>
      <c r="T2647" s="8">
        <v>2014</v>
      </c>
      <c r="U2647" s="8">
        <f t="shared" si="329"/>
        <v>8</v>
      </c>
      <c r="V2647" s="7">
        <v>41852</v>
      </c>
      <c r="W2647" t="s">
        <v>2383</v>
      </c>
      <c r="X2647" s="2">
        <v>1.6519999999999999</v>
      </c>
      <c r="Y2647" s="6">
        <f t="shared" si="334"/>
        <v>4.409919649769093E-2</v>
      </c>
      <c r="AA2647" t="s">
        <v>2382</v>
      </c>
      <c r="AB2647">
        <v>17337</v>
      </c>
      <c r="AD2647" t="s">
        <v>6</v>
      </c>
      <c r="AE2647">
        <v>62</v>
      </c>
      <c r="AF2647">
        <v>8</v>
      </c>
      <c r="AG2647">
        <v>6813610</v>
      </c>
      <c r="AH2647" t="s">
        <v>32980</v>
      </c>
      <c r="AI2647" t="s">
        <v>32979</v>
      </c>
      <c r="AJ2647" t="s">
        <v>32978</v>
      </c>
      <c r="AK2647" t="s">
        <v>32977</v>
      </c>
      <c r="AL2647">
        <v>26</v>
      </c>
      <c r="AM2647" s="5">
        <f t="shared" si="330"/>
        <v>3.25</v>
      </c>
      <c r="AN2647" s="4">
        <f t="shared" si="335"/>
        <v>4.9223778871639529E-3</v>
      </c>
      <c r="AO2647" s="3"/>
      <c r="AP2647">
        <v>0</v>
      </c>
      <c r="AQ2647" t="s">
        <v>5120</v>
      </c>
      <c r="AR2647" t="s">
        <v>1</v>
      </c>
      <c r="AS2647" t="s">
        <v>5119</v>
      </c>
      <c r="AT2647" s="2" t="s">
        <v>0</v>
      </c>
      <c r="AU2647" s="1">
        <f t="shared" si="331"/>
        <v>3.2346150914532834</v>
      </c>
      <c r="AV2647" s="1">
        <f t="shared" si="332"/>
        <v>2.4510787192427443</v>
      </c>
      <c r="AW2647" s="1">
        <f t="shared" si="333"/>
        <v>1.6675423470322044</v>
      </c>
    </row>
    <row r="2648" spans="1:49" x14ac:dyDescent="0.2">
      <c r="A2648">
        <v>2646</v>
      </c>
      <c r="B2648" t="s">
        <v>32976</v>
      </c>
      <c r="C2648" t="s">
        <v>32975</v>
      </c>
      <c r="F2648" t="s">
        <v>32974</v>
      </c>
      <c r="G2648" t="s">
        <v>17</v>
      </c>
      <c r="H2648" t="s">
        <v>16</v>
      </c>
      <c r="I2648" t="s">
        <v>32973</v>
      </c>
      <c r="J2648">
        <v>60108593</v>
      </c>
      <c r="K2648" t="s">
        <v>32972</v>
      </c>
      <c r="L2648" t="s">
        <v>19698</v>
      </c>
      <c r="M2648" t="s">
        <v>2455</v>
      </c>
      <c r="N2648">
        <v>1</v>
      </c>
      <c r="O2648" t="s">
        <v>32971</v>
      </c>
      <c r="P2648">
        <v>25631441900</v>
      </c>
      <c r="Q2648">
        <v>60108593</v>
      </c>
      <c r="R2648" s="7">
        <v>41640</v>
      </c>
      <c r="S2648" s="8">
        <f t="shared" si="328"/>
        <v>2014</v>
      </c>
      <c r="T2648" s="8">
        <v>2014</v>
      </c>
      <c r="U2648" s="8">
        <f t="shared" si="329"/>
        <v>8</v>
      </c>
      <c r="V2648" s="7">
        <v>41852</v>
      </c>
      <c r="W2648" t="s">
        <v>2383</v>
      </c>
      <c r="X2648" s="2">
        <v>1.6519999999999999</v>
      </c>
      <c r="Y2648" s="6">
        <f t="shared" si="334"/>
        <v>4.409919649769093E-2</v>
      </c>
      <c r="AA2648" t="s">
        <v>2382</v>
      </c>
      <c r="AB2648">
        <v>17337</v>
      </c>
      <c r="AD2648" t="s">
        <v>6</v>
      </c>
      <c r="AE2648">
        <v>62</v>
      </c>
      <c r="AF2648">
        <v>8</v>
      </c>
      <c r="AG2648">
        <v>6814313</v>
      </c>
      <c r="AH2648" t="s">
        <v>32970</v>
      </c>
      <c r="AI2648" t="s">
        <v>32969</v>
      </c>
      <c r="AJ2648" t="s">
        <v>32968</v>
      </c>
      <c r="AK2648" t="s">
        <v>32967</v>
      </c>
      <c r="AL2648">
        <v>17</v>
      </c>
      <c r="AM2648" s="5">
        <f t="shared" si="330"/>
        <v>2.125</v>
      </c>
      <c r="AN2648" s="4">
        <f t="shared" si="335"/>
        <v>3.2184778492995079E-3</v>
      </c>
      <c r="AO2648" s="3"/>
      <c r="AP2648">
        <v>0</v>
      </c>
      <c r="AR2648" t="s">
        <v>1</v>
      </c>
      <c r="AT2648" s="2" t="s">
        <v>0</v>
      </c>
      <c r="AU2648" s="1">
        <f t="shared" si="331"/>
        <v>3.1834980903173502</v>
      </c>
      <c r="AV2648" s="1">
        <f t="shared" si="332"/>
        <v>2.3658837173495222</v>
      </c>
      <c r="AW2648" s="1">
        <f t="shared" si="333"/>
        <v>1.5482693443816933</v>
      </c>
    </row>
    <row r="2649" spans="1:49" x14ac:dyDescent="0.2">
      <c r="A2649">
        <v>2647</v>
      </c>
      <c r="B2649" t="s">
        <v>32966</v>
      </c>
      <c r="C2649" t="s">
        <v>32965</v>
      </c>
      <c r="F2649" t="s">
        <v>32964</v>
      </c>
      <c r="G2649" t="s">
        <v>17</v>
      </c>
      <c r="H2649" t="s">
        <v>16</v>
      </c>
      <c r="I2649" t="s">
        <v>32963</v>
      </c>
      <c r="J2649">
        <v>60097369</v>
      </c>
      <c r="K2649" t="s">
        <v>32962</v>
      </c>
      <c r="L2649" t="s">
        <v>15366</v>
      </c>
      <c r="M2649" t="s">
        <v>3531</v>
      </c>
      <c r="N2649">
        <v>1</v>
      </c>
      <c r="O2649" t="s">
        <v>32961</v>
      </c>
      <c r="P2649">
        <v>51763437800</v>
      </c>
      <c r="Q2649">
        <v>60097369</v>
      </c>
      <c r="R2649" s="7">
        <v>41640</v>
      </c>
      <c r="S2649" s="8">
        <f t="shared" si="328"/>
        <v>2014</v>
      </c>
      <c r="T2649" s="8">
        <v>2014</v>
      </c>
      <c r="U2649" s="8">
        <f t="shared" si="329"/>
        <v>8</v>
      </c>
      <c r="V2649" s="7">
        <v>41821</v>
      </c>
      <c r="W2649" t="s">
        <v>5395</v>
      </c>
      <c r="X2649" s="2">
        <v>0.32500000000000001</v>
      </c>
      <c r="Y2649" s="6">
        <f t="shared" si="334"/>
        <v>8.6756893836256385E-3</v>
      </c>
      <c r="AA2649">
        <v>204412</v>
      </c>
      <c r="AB2649">
        <v>15467</v>
      </c>
      <c r="AD2649" t="s">
        <v>6</v>
      </c>
      <c r="AE2649">
        <v>57</v>
      </c>
      <c r="AF2649">
        <v>4</v>
      </c>
      <c r="AH2649" t="s">
        <v>32960</v>
      </c>
      <c r="AI2649" t="s">
        <v>32959</v>
      </c>
      <c r="AK2649" t="s">
        <v>32958</v>
      </c>
      <c r="AL2649">
        <v>3</v>
      </c>
      <c r="AM2649" s="5">
        <f t="shared" si="330"/>
        <v>0.375</v>
      </c>
      <c r="AN2649" s="4">
        <f t="shared" si="335"/>
        <v>5.6796667928814845E-4</v>
      </c>
      <c r="AO2649" s="3"/>
      <c r="AP2649">
        <v>0</v>
      </c>
      <c r="AR2649" t="s">
        <v>1</v>
      </c>
      <c r="AT2649" s="2" t="s">
        <v>0</v>
      </c>
      <c r="AU2649" s="1">
        <f t="shared" si="331"/>
        <v>0.62433725723243916</v>
      </c>
      <c r="AV2649" s="1">
        <f t="shared" si="332"/>
        <v>0.46218280314568932</v>
      </c>
      <c r="AW2649" s="1">
        <f t="shared" si="333"/>
        <v>0.30002834905893955</v>
      </c>
    </row>
    <row r="2650" spans="1:49" x14ac:dyDescent="0.2">
      <c r="A2650">
        <v>2648</v>
      </c>
      <c r="B2650" t="s">
        <v>32957</v>
      </c>
      <c r="C2650" t="s">
        <v>32956</v>
      </c>
      <c r="F2650" t="s">
        <v>32955</v>
      </c>
      <c r="G2650" t="s">
        <v>17</v>
      </c>
      <c r="H2650" t="s">
        <v>16</v>
      </c>
      <c r="I2650" t="s">
        <v>846</v>
      </c>
      <c r="J2650">
        <v>60025578</v>
      </c>
      <c r="K2650" t="s">
        <v>845</v>
      </c>
      <c r="L2650" t="s">
        <v>709</v>
      </c>
      <c r="M2650" t="s">
        <v>46</v>
      </c>
      <c r="N2650">
        <v>5</v>
      </c>
      <c r="O2650" t="s">
        <v>32954</v>
      </c>
      <c r="P2650" t="s">
        <v>32953</v>
      </c>
      <c r="Q2650" t="s">
        <v>1306</v>
      </c>
      <c r="R2650" s="7">
        <v>41640</v>
      </c>
      <c r="S2650" s="8">
        <f t="shared" si="328"/>
        <v>2014</v>
      </c>
      <c r="T2650" s="8">
        <v>2014</v>
      </c>
      <c r="U2650" s="8">
        <f t="shared" si="329"/>
        <v>8</v>
      </c>
      <c r="V2650" s="7">
        <v>41852</v>
      </c>
      <c r="W2650" t="s">
        <v>2383</v>
      </c>
      <c r="X2650" s="2">
        <v>1.6519999999999999</v>
      </c>
      <c r="Y2650" s="6">
        <f t="shared" si="334"/>
        <v>4.409919649769093E-2</v>
      </c>
      <c r="AA2650" t="s">
        <v>2382</v>
      </c>
      <c r="AB2650">
        <v>17337</v>
      </c>
      <c r="AD2650" t="s">
        <v>6</v>
      </c>
      <c r="AE2650">
        <v>62</v>
      </c>
      <c r="AF2650">
        <v>8</v>
      </c>
      <c r="AG2650">
        <v>6819028</v>
      </c>
      <c r="AH2650" t="s">
        <v>32952</v>
      </c>
      <c r="AI2650" t="s">
        <v>32951</v>
      </c>
      <c r="AJ2650" t="s">
        <v>32950</v>
      </c>
      <c r="AK2650" t="s">
        <v>32949</v>
      </c>
      <c r="AL2650">
        <v>32</v>
      </c>
      <c r="AM2650" s="5">
        <f t="shared" si="330"/>
        <v>4</v>
      </c>
      <c r="AN2650" s="4">
        <f t="shared" si="335"/>
        <v>6.0583112457402496E-3</v>
      </c>
      <c r="AO2650" s="3"/>
      <c r="AP2650">
        <v>0</v>
      </c>
      <c r="AR2650" t="s">
        <v>1</v>
      </c>
      <c r="AT2650" s="2" t="s">
        <v>0</v>
      </c>
      <c r="AU2650" s="1">
        <f t="shared" si="331"/>
        <v>3.2686930922105728</v>
      </c>
      <c r="AV2650" s="1">
        <f t="shared" si="332"/>
        <v>2.5078753871715591</v>
      </c>
      <c r="AW2650" s="1">
        <f t="shared" si="333"/>
        <v>1.7470576821325454</v>
      </c>
    </row>
    <row r="2651" spans="1:49" x14ac:dyDescent="0.2">
      <c r="A2651">
        <v>2649</v>
      </c>
      <c r="B2651" t="s">
        <v>32948</v>
      </c>
      <c r="C2651" t="s">
        <v>32947</v>
      </c>
      <c r="F2651" t="s">
        <v>32946</v>
      </c>
      <c r="G2651" t="s">
        <v>17</v>
      </c>
      <c r="H2651" t="s">
        <v>16</v>
      </c>
      <c r="I2651" t="s">
        <v>2719</v>
      </c>
      <c r="J2651">
        <v>100930033</v>
      </c>
      <c r="K2651" t="s">
        <v>32945</v>
      </c>
      <c r="L2651" t="s">
        <v>18446</v>
      </c>
      <c r="M2651" t="s">
        <v>76</v>
      </c>
      <c r="N2651">
        <v>1</v>
      </c>
      <c r="O2651" t="s">
        <v>32944</v>
      </c>
      <c r="P2651">
        <v>7401668112</v>
      </c>
      <c r="Q2651">
        <v>100930033</v>
      </c>
      <c r="R2651" s="7">
        <v>41640</v>
      </c>
      <c r="S2651" s="8">
        <f t="shared" si="328"/>
        <v>2014</v>
      </c>
      <c r="T2651" s="8">
        <v>2014</v>
      </c>
      <c r="U2651" s="8">
        <f t="shared" si="329"/>
        <v>8</v>
      </c>
      <c r="V2651" s="7">
        <v>41852</v>
      </c>
      <c r="W2651" t="s">
        <v>2383</v>
      </c>
      <c r="X2651" s="2">
        <v>1.6519999999999999</v>
      </c>
      <c r="Y2651" s="6">
        <f t="shared" si="334"/>
        <v>4.409919649769093E-2</v>
      </c>
      <c r="AA2651" t="s">
        <v>2382</v>
      </c>
      <c r="AB2651">
        <v>17337</v>
      </c>
      <c r="AD2651" t="s">
        <v>6</v>
      </c>
      <c r="AE2651">
        <v>62</v>
      </c>
      <c r="AF2651">
        <v>8</v>
      </c>
      <c r="AG2651">
        <v>6823150</v>
      </c>
      <c r="AH2651" t="s">
        <v>32943</v>
      </c>
      <c r="AI2651" t="s">
        <v>32942</v>
      </c>
      <c r="AJ2651" t="s">
        <v>32941</v>
      </c>
      <c r="AK2651" t="s">
        <v>32940</v>
      </c>
      <c r="AL2651">
        <v>12</v>
      </c>
      <c r="AM2651" s="5">
        <f t="shared" si="330"/>
        <v>1.5</v>
      </c>
      <c r="AN2651" s="4">
        <f t="shared" si="335"/>
        <v>2.2718667171525938E-3</v>
      </c>
      <c r="AO2651" s="3"/>
      <c r="AP2651">
        <v>0</v>
      </c>
      <c r="AQ2651" t="s">
        <v>26237</v>
      </c>
      <c r="AR2651" t="s">
        <v>1</v>
      </c>
      <c r="AS2651" t="s">
        <v>26235</v>
      </c>
      <c r="AT2651" s="2" t="s">
        <v>0</v>
      </c>
      <c r="AU2651" s="1">
        <f t="shared" si="331"/>
        <v>3.1550997563529428</v>
      </c>
      <c r="AV2651" s="1">
        <f t="shared" si="332"/>
        <v>2.3185531607421761</v>
      </c>
      <c r="AW2651" s="1">
        <f t="shared" si="333"/>
        <v>1.4820065651314094</v>
      </c>
    </row>
    <row r="2652" spans="1:49" x14ac:dyDescent="0.2">
      <c r="A2652">
        <v>2650</v>
      </c>
      <c r="B2652" t="s">
        <v>32939</v>
      </c>
      <c r="C2652" t="s">
        <v>32938</v>
      </c>
      <c r="F2652" t="s">
        <v>32937</v>
      </c>
      <c r="G2652" t="s">
        <v>17</v>
      </c>
      <c r="H2652" t="s">
        <v>16</v>
      </c>
      <c r="I2652" t="s">
        <v>6657</v>
      </c>
      <c r="J2652">
        <v>60001439</v>
      </c>
      <c r="K2652" t="s">
        <v>6656</v>
      </c>
      <c r="L2652" t="s">
        <v>6655</v>
      </c>
      <c r="M2652" t="s">
        <v>76</v>
      </c>
      <c r="N2652">
        <v>4</v>
      </c>
      <c r="O2652" t="s">
        <v>32936</v>
      </c>
      <c r="P2652" t="s">
        <v>32935</v>
      </c>
      <c r="Q2652" t="s">
        <v>32934</v>
      </c>
      <c r="R2652" s="7">
        <v>41640</v>
      </c>
      <c r="S2652" s="8">
        <f t="shared" si="328"/>
        <v>2014</v>
      </c>
      <c r="T2652" s="8">
        <v>2014</v>
      </c>
      <c r="U2652" s="8">
        <f t="shared" si="329"/>
        <v>8</v>
      </c>
      <c r="V2652" s="7">
        <v>41852</v>
      </c>
      <c r="W2652" t="s">
        <v>2383</v>
      </c>
      <c r="X2652" s="2">
        <v>1.6519999999999999</v>
      </c>
      <c r="Y2652" s="6">
        <f t="shared" si="334"/>
        <v>4.409919649769093E-2</v>
      </c>
      <c r="AA2652" t="s">
        <v>2382</v>
      </c>
      <c r="AB2652">
        <v>17337</v>
      </c>
      <c r="AD2652" t="s">
        <v>6</v>
      </c>
      <c r="AE2652">
        <v>62</v>
      </c>
      <c r="AF2652">
        <v>8</v>
      </c>
      <c r="AG2652">
        <v>6824248</v>
      </c>
      <c r="AH2652" t="s">
        <v>32933</v>
      </c>
      <c r="AI2652" t="s">
        <v>32932</v>
      </c>
      <c r="AJ2652" t="s">
        <v>32931</v>
      </c>
      <c r="AK2652" t="s">
        <v>32930</v>
      </c>
      <c r="AL2652">
        <v>224</v>
      </c>
      <c r="AM2652" s="5">
        <f t="shared" si="330"/>
        <v>28</v>
      </c>
      <c r="AN2652" s="4">
        <f t="shared" si="335"/>
        <v>4.2408178720181752E-2</v>
      </c>
      <c r="AO2652" s="3"/>
      <c r="AP2652">
        <v>0</v>
      </c>
      <c r="AR2652" t="s">
        <v>1</v>
      </c>
      <c r="AT2652" s="2" t="s">
        <v>0</v>
      </c>
      <c r="AU2652" s="1">
        <f t="shared" si="331"/>
        <v>4.3591891164438179</v>
      </c>
      <c r="AV2652" s="1">
        <f t="shared" si="332"/>
        <v>4.3253687608936344</v>
      </c>
      <c r="AW2652" s="1">
        <f t="shared" si="333"/>
        <v>4.2915484053434501</v>
      </c>
    </row>
    <row r="2653" spans="1:49" x14ac:dyDescent="0.2">
      <c r="A2653">
        <v>2651</v>
      </c>
      <c r="B2653" t="s">
        <v>32929</v>
      </c>
      <c r="C2653" t="s">
        <v>32928</v>
      </c>
      <c r="F2653" t="s">
        <v>32927</v>
      </c>
      <c r="G2653" t="s">
        <v>17</v>
      </c>
      <c r="H2653" t="s">
        <v>16</v>
      </c>
      <c r="I2653" t="s">
        <v>4447</v>
      </c>
      <c r="J2653" t="s">
        <v>32926</v>
      </c>
      <c r="K2653" t="s">
        <v>32925</v>
      </c>
      <c r="L2653" t="s">
        <v>32924</v>
      </c>
      <c r="M2653" t="s">
        <v>13618</v>
      </c>
      <c r="N2653">
        <v>5</v>
      </c>
      <c r="O2653" t="s">
        <v>32923</v>
      </c>
      <c r="P2653" t="s">
        <v>32922</v>
      </c>
      <c r="Q2653" t="s">
        <v>32921</v>
      </c>
      <c r="R2653" s="7">
        <v>41640</v>
      </c>
      <c r="S2653" s="8">
        <f t="shared" si="328"/>
        <v>2014</v>
      </c>
      <c r="T2653" s="8">
        <v>2014</v>
      </c>
      <c r="U2653" s="8">
        <f t="shared" si="329"/>
        <v>8</v>
      </c>
      <c r="V2653" s="7">
        <v>41730</v>
      </c>
      <c r="W2653" t="s">
        <v>2383</v>
      </c>
      <c r="X2653" s="2">
        <v>1.6519999999999999</v>
      </c>
      <c r="Y2653" s="6">
        <f t="shared" si="334"/>
        <v>4.409919649769093E-2</v>
      </c>
      <c r="AA2653" t="s">
        <v>2382</v>
      </c>
      <c r="AB2653">
        <v>17337</v>
      </c>
      <c r="AD2653" t="s">
        <v>6</v>
      </c>
      <c r="AE2653">
        <v>62</v>
      </c>
      <c r="AF2653">
        <v>4</v>
      </c>
      <c r="AG2653">
        <v>6719535</v>
      </c>
      <c r="AH2653" t="s">
        <v>32920</v>
      </c>
      <c r="AI2653" t="s">
        <v>32919</v>
      </c>
      <c r="AJ2653" t="s">
        <v>32918</v>
      </c>
      <c r="AK2653" t="s">
        <v>32917</v>
      </c>
      <c r="AL2653">
        <v>106</v>
      </c>
      <c r="AM2653" s="5">
        <f t="shared" si="330"/>
        <v>13.25</v>
      </c>
      <c r="AN2653" s="4">
        <f t="shared" si="335"/>
        <v>2.0068156001514577E-2</v>
      </c>
      <c r="AO2653" s="3"/>
      <c r="AP2653">
        <v>0</v>
      </c>
      <c r="AQ2653" t="s">
        <v>121</v>
      </c>
      <c r="AR2653" t="s">
        <v>4509</v>
      </c>
      <c r="AS2653" t="s">
        <v>119</v>
      </c>
      <c r="AT2653" s="2" t="s">
        <v>0</v>
      </c>
      <c r="AU2653" s="1">
        <f t="shared" si="331"/>
        <v>3.6889884348838025</v>
      </c>
      <c r="AV2653" s="1">
        <f t="shared" si="332"/>
        <v>3.2083676249602755</v>
      </c>
      <c r="AW2653" s="1">
        <f t="shared" si="333"/>
        <v>2.7277468150367481</v>
      </c>
    </row>
    <row r="2654" spans="1:49" x14ac:dyDescent="0.2">
      <c r="A2654">
        <v>2652</v>
      </c>
      <c r="B2654" t="s">
        <v>32916</v>
      </c>
      <c r="C2654" t="s">
        <v>32915</v>
      </c>
      <c r="D2654" t="s">
        <v>32914</v>
      </c>
      <c r="E2654">
        <v>25046143</v>
      </c>
      <c r="F2654" t="s">
        <v>32913</v>
      </c>
      <c r="G2654" t="s">
        <v>17</v>
      </c>
      <c r="H2654" t="s">
        <v>16</v>
      </c>
      <c r="I2654" t="s">
        <v>32912</v>
      </c>
      <c r="J2654">
        <v>60121355</v>
      </c>
      <c r="K2654" t="s">
        <v>31359</v>
      </c>
      <c r="L2654" t="s">
        <v>26819</v>
      </c>
      <c r="M2654" t="s">
        <v>76</v>
      </c>
      <c r="N2654">
        <v>3</v>
      </c>
      <c r="O2654" t="s">
        <v>32911</v>
      </c>
      <c r="P2654" t="s">
        <v>32910</v>
      </c>
      <c r="Q2654" t="s">
        <v>32909</v>
      </c>
      <c r="R2654" s="7">
        <v>41640</v>
      </c>
      <c r="S2654" s="8">
        <f t="shared" si="328"/>
        <v>2014</v>
      </c>
      <c r="T2654" s="8">
        <v>2014</v>
      </c>
      <c r="U2654" s="8">
        <f t="shared" si="329"/>
        <v>8</v>
      </c>
      <c r="V2654" s="7">
        <v>41913</v>
      </c>
      <c r="W2654" t="s">
        <v>106</v>
      </c>
      <c r="X2654" s="2">
        <v>1.59</v>
      </c>
      <c r="Y2654" s="6">
        <f t="shared" si="334"/>
        <v>4.2444141907583888E-2</v>
      </c>
      <c r="AA2654">
        <v>52728</v>
      </c>
      <c r="AB2654">
        <v>16791</v>
      </c>
      <c r="AC2654">
        <v>18792650</v>
      </c>
      <c r="AD2654" t="s">
        <v>6</v>
      </c>
      <c r="AE2654">
        <v>1837</v>
      </c>
      <c r="AF2654">
        <v>10</v>
      </c>
      <c r="AH2654" t="s">
        <v>26957</v>
      </c>
      <c r="AI2654" t="s">
        <v>32908</v>
      </c>
      <c r="AJ2654" t="s">
        <v>32907</v>
      </c>
      <c r="AK2654" t="s">
        <v>32906</v>
      </c>
      <c r="AL2654">
        <v>90</v>
      </c>
      <c r="AM2654" s="5">
        <f t="shared" si="330"/>
        <v>11.25</v>
      </c>
      <c r="AN2654" s="4">
        <f t="shared" si="335"/>
        <v>1.7039000378644451E-2</v>
      </c>
      <c r="AO2654" s="3"/>
      <c r="AP2654">
        <v>1</v>
      </c>
      <c r="AQ2654" t="s">
        <v>15865</v>
      </c>
      <c r="AR2654" t="s">
        <v>32905</v>
      </c>
      <c r="AS2654" t="s">
        <v>15863</v>
      </c>
      <c r="AT2654" s="2" t="s">
        <v>0</v>
      </c>
      <c r="AU2654" s="1">
        <f t="shared" si="331"/>
        <v>3.4822599448902056</v>
      </c>
      <c r="AV2654" s="1">
        <f t="shared" si="332"/>
        <v>2.9741571143114167</v>
      </c>
      <c r="AW2654" s="1">
        <f t="shared" si="333"/>
        <v>2.4660542837326278</v>
      </c>
    </row>
    <row r="2655" spans="1:49" x14ac:dyDescent="0.2">
      <c r="A2655">
        <v>2653</v>
      </c>
      <c r="B2655" t="s">
        <v>32904</v>
      </c>
      <c r="C2655" t="s">
        <v>32903</v>
      </c>
      <c r="D2655" t="s">
        <v>32902</v>
      </c>
      <c r="E2655">
        <v>24950126</v>
      </c>
      <c r="F2655" t="s">
        <v>32901</v>
      </c>
      <c r="G2655" t="s">
        <v>17</v>
      </c>
      <c r="H2655" t="s">
        <v>16</v>
      </c>
      <c r="I2655" t="s">
        <v>32900</v>
      </c>
      <c r="J2655" t="s">
        <v>32899</v>
      </c>
      <c r="K2655" t="s">
        <v>32898</v>
      </c>
      <c r="L2655" t="s">
        <v>32897</v>
      </c>
      <c r="M2655" t="s">
        <v>32896</v>
      </c>
      <c r="N2655">
        <v>5</v>
      </c>
      <c r="O2655" t="s">
        <v>32895</v>
      </c>
      <c r="P2655" t="s">
        <v>32894</v>
      </c>
      <c r="Q2655" t="s">
        <v>32893</v>
      </c>
      <c r="R2655" s="7">
        <v>41640</v>
      </c>
      <c r="S2655" s="8">
        <f t="shared" si="328"/>
        <v>2014</v>
      </c>
      <c r="T2655" s="8">
        <v>2014</v>
      </c>
      <c r="U2655" s="8">
        <f t="shared" si="329"/>
        <v>8</v>
      </c>
      <c r="V2655" s="7">
        <v>41913</v>
      </c>
      <c r="W2655" t="s">
        <v>106</v>
      </c>
      <c r="X2655" s="2">
        <v>1.59</v>
      </c>
      <c r="Y2655" s="6">
        <f t="shared" si="334"/>
        <v>4.2444141907583888E-2</v>
      </c>
      <c r="AA2655">
        <v>52728</v>
      </c>
      <c r="AB2655">
        <v>16791</v>
      </c>
      <c r="AC2655">
        <v>18792650</v>
      </c>
      <c r="AD2655" t="s">
        <v>6</v>
      </c>
      <c r="AE2655">
        <v>1837</v>
      </c>
      <c r="AF2655">
        <v>10</v>
      </c>
      <c r="AH2655" t="s">
        <v>32892</v>
      </c>
      <c r="AI2655" t="s">
        <v>32891</v>
      </c>
      <c r="AJ2655" t="s">
        <v>32890</v>
      </c>
      <c r="AK2655" t="s">
        <v>32889</v>
      </c>
      <c r="AL2655">
        <v>8</v>
      </c>
      <c r="AM2655" s="5">
        <f t="shared" si="330"/>
        <v>1</v>
      </c>
      <c r="AN2655" s="4">
        <f t="shared" si="335"/>
        <v>1.5145778114350624E-3</v>
      </c>
      <c r="AO2655" s="3"/>
      <c r="AP2655">
        <v>1</v>
      </c>
      <c r="AQ2655" t="s">
        <v>2476</v>
      </c>
      <c r="AR2655" t="s">
        <v>32888</v>
      </c>
      <c r="AS2655" t="s">
        <v>32887</v>
      </c>
      <c r="AT2655" s="2" t="s">
        <v>0</v>
      </c>
      <c r="AU2655" s="1">
        <f t="shared" si="331"/>
        <v>3.0165272678739239</v>
      </c>
      <c r="AV2655" s="1">
        <f t="shared" si="332"/>
        <v>2.1979359859509473</v>
      </c>
      <c r="AW2655" s="1">
        <f t="shared" si="333"/>
        <v>1.3793447040279709</v>
      </c>
    </row>
    <row r="2656" spans="1:49" x14ac:dyDescent="0.2">
      <c r="A2656">
        <v>2654</v>
      </c>
      <c r="B2656" t="s">
        <v>32886</v>
      </c>
      <c r="C2656" t="s">
        <v>32885</v>
      </c>
      <c r="F2656" t="s">
        <v>32884</v>
      </c>
      <c r="G2656" t="s">
        <v>17</v>
      </c>
      <c r="H2656" t="s">
        <v>16</v>
      </c>
      <c r="I2656" t="s">
        <v>32883</v>
      </c>
      <c r="J2656">
        <v>60011226</v>
      </c>
      <c r="K2656" t="s">
        <v>21648</v>
      </c>
      <c r="L2656" t="s">
        <v>21647</v>
      </c>
      <c r="M2656" t="s">
        <v>3387</v>
      </c>
      <c r="N2656">
        <v>5</v>
      </c>
      <c r="O2656" t="s">
        <v>32882</v>
      </c>
      <c r="P2656" t="s">
        <v>32881</v>
      </c>
      <c r="Q2656" t="s">
        <v>32880</v>
      </c>
      <c r="R2656" s="7">
        <v>41640</v>
      </c>
      <c r="S2656" s="8">
        <f t="shared" si="328"/>
        <v>2014</v>
      </c>
      <c r="T2656" s="8">
        <v>2014</v>
      </c>
      <c r="U2656" s="8">
        <f t="shared" si="329"/>
        <v>8</v>
      </c>
      <c r="V2656" s="7">
        <v>41852</v>
      </c>
      <c r="W2656" t="s">
        <v>12284</v>
      </c>
      <c r="X2656" s="2">
        <v>0.94</v>
      </c>
      <c r="Y2656" s="6">
        <f t="shared" si="334"/>
        <v>2.5092763140332611E-2</v>
      </c>
      <c r="AA2656">
        <v>15311309</v>
      </c>
      <c r="AB2656">
        <v>17295</v>
      </c>
      <c r="AD2656" t="s">
        <v>6</v>
      </c>
      <c r="AE2656">
        <v>24</v>
      </c>
      <c r="AF2656">
        <v>8</v>
      </c>
      <c r="AG2656">
        <v>6837492</v>
      </c>
      <c r="AH2656" t="s">
        <v>32879</v>
      </c>
      <c r="AI2656" t="s">
        <v>32878</v>
      </c>
      <c r="AJ2656" t="s">
        <v>32877</v>
      </c>
      <c r="AK2656" t="s">
        <v>32876</v>
      </c>
      <c r="AL2656">
        <v>6</v>
      </c>
      <c r="AM2656" s="5">
        <f t="shared" si="330"/>
        <v>0.75</v>
      </c>
      <c r="AN2656" s="4">
        <f t="shared" si="335"/>
        <v>1.1359333585762969E-3</v>
      </c>
      <c r="AO2656" s="3"/>
      <c r="AP2656">
        <v>0</v>
      </c>
      <c r="AR2656" t="s">
        <v>1</v>
      </c>
      <c r="AT2656" s="2" t="s">
        <v>0</v>
      </c>
      <c r="AU2656" s="1">
        <f t="shared" si="331"/>
        <v>1.7905714205805716</v>
      </c>
      <c r="AV2656" s="1">
        <f t="shared" si="332"/>
        <v>1.3114348249454453</v>
      </c>
      <c r="AW2656" s="1">
        <f t="shared" si="333"/>
        <v>0.83229822931031905</v>
      </c>
    </row>
    <row r="2657" spans="1:49" x14ac:dyDescent="0.2">
      <c r="A2657">
        <v>2655</v>
      </c>
      <c r="B2657" t="s">
        <v>32875</v>
      </c>
      <c r="C2657" t="s">
        <v>32874</v>
      </c>
      <c r="F2657" t="s">
        <v>32873</v>
      </c>
      <c r="G2657" t="s">
        <v>17</v>
      </c>
      <c r="H2657" t="s">
        <v>16</v>
      </c>
      <c r="I2657" t="s">
        <v>32872</v>
      </c>
      <c r="J2657">
        <v>60032053</v>
      </c>
      <c r="K2657" t="s">
        <v>32790</v>
      </c>
      <c r="L2657" t="s">
        <v>747</v>
      </c>
      <c r="M2657" t="s">
        <v>746</v>
      </c>
      <c r="N2657">
        <v>2</v>
      </c>
      <c r="O2657" t="s">
        <v>32871</v>
      </c>
      <c r="P2657" t="s">
        <v>32870</v>
      </c>
      <c r="Q2657" t="s">
        <v>32787</v>
      </c>
      <c r="R2657" s="7">
        <v>41640</v>
      </c>
      <c r="S2657" s="8">
        <f t="shared" si="328"/>
        <v>2014</v>
      </c>
      <c r="T2657" s="8">
        <v>2014</v>
      </c>
      <c r="U2657" s="8">
        <f t="shared" si="329"/>
        <v>8</v>
      </c>
      <c r="V2657" s="7">
        <v>41640</v>
      </c>
      <c r="W2657" t="s">
        <v>32869</v>
      </c>
      <c r="X2657" s="2">
        <v>0.32300000000000001</v>
      </c>
      <c r="Y2657" s="6">
        <f t="shared" si="334"/>
        <v>8.6223005258802502E-3</v>
      </c>
      <c r="AB2657">
        <v>9500154104</v>
      </c>
      <c r="AC2657">
        <v>19342608</v>
      </c>
      <c r="AD2657" t="s">
        <v>6</v>
      </c>
      <c r="AE2657">
        <v>8</v>
      </c>
      <c r="AF2657">
        <v>1</v>
      </c>
      <c r="AG2657">
        <v>83078</v>
      </c>
      <c r="AI2657" t="s">
        <v>32868</v>
      </c>
      <c r="AJ2657" t="s">
        <v>32867</v>
      </c>
      <c r="AK2657" t="s">
        <v>32866</v>
      </c>
      <c r="AL2657">
        <v>10</v>
      </c>
      <c r="AM2657" s="5">
        <f t="shared" si="330"/>
        <v>1.25</v>
      </c>
      <c r="AN2657" s="4">
        <f t="shared" si="335"/>
        <v>1.8932222642938281E-3</v>
      </c>
      <c r="AO2657" s="3"/>
      <c r="AP2657">
        <v>0</v>
      </c>
      <c r="AR2657" t="s">
        <v>1</v>
      </c>
      <c r="AT2657" s="2">
        <v>1.494</v>
      </c>
      <c r="AU2657" s="1">
        <f t="shared" si="331"/>
        <v>0.66035770474043243</v>
      </c>
      <c r="AV2657" s="1">
        <f t="shared" si="332"/>
        <v>0.52577613950870394</v>
      </c>
      <c r="AW2657" s="1">
        <f t="shared" si="333"/>
        <v>0.39119457427697546</v>
      </c>
    </row>
    <row r="2658" spans="1:49" x14ac:dyDescent="0.2">
      <c r="A2658">
        <v>2656</v>
      </c>
      <c r="B2658" t="s">
        <v>32865</v>
      </c>
      <c r="C2658" t="s">
        <v>32864</v>
      </c>
      <c r="F2658" t="s">
        <v>32863</v>
      </c>
      <c r="G2658" t="s">
        <v>17</v>
      </c>
      <c r="H2658" t="s">
        <v>16</v>
      </c>
      <c r="I2658" t="s">
        <v>32862</v>
      </c>
      <c r="J2658">
        <v>60024350</v>
      </c>
      <c r="K2658" t="s">
        <v>3898</v>
      </c>
      <c r="L2658" t="s">
        <v>3360</v>
      </c>
      <c r="M2658" t="s">
        <v>46</v>
      </c>
      <c r="N2658">
        <v>4</v>
      </c>
      <c r="O2658" t="s">
        <v>32861</v>
      </c>
      <c r="P2658" t="s">
        <v>32860</v>
      </c>
      <c r="Q2658" t="s">
        <v>11506</v>
      </c>
      <c r="R2658" s="7">
        <v>41640</v>
      </c>
      <c r="S2658" s="8">
        <f t="shared" si="328"/>
        <v>2014</v>
      </c>
      <c r="T2658" s="8">
        <v>2014</v>
      </c>
      <c r="U2658" s="8">
        <f t="shared" si="329"/>
        <v>8</v>
      </c>
      <c r="V2658" s="7">
        <v>41640</v>
      </c>
      <c r="W2658" t="s">
        <v>9456</v>
      </c>
      <c r="X2658" s="2">
        <v>0.47099999999999997</v>
      </c>
      <c r="Y2658" s="6">
        <f t="shared" si="334"/>
        <v>1.2573075999039E-2</v>
      </c>
      <c r="AB2658">
        <v>9500154105</v>
      </c>
      <c r="AC2658">
        <v>19313195</v>
      </c>
      <c r="AD2658" t="s">
        <v>6</v>
      </c>
      <c r="AE2658">
        <v>8</v>
      </c>
      <c r="AF2658">
        <v>1</v>
      </c>
      <c r="AG2658">
        <v>83599</v>
      </c>
      <c r="AI2658" t="s">
        <v>32859</v>
      </c>
      <c r="AJ2658" t="s">
        <v>32858</v>
      </c>
      <c r="AK2658" t="s">
        <v>32857</v>
      </c>
      <c r="AL2658">
        <v>10</v>
      </c>
      <c r="AM2658" s="5">
        <f t="shared" si="330"/>
        <v>1.25</v>
      </c>
      <c r="AN2658" s="4">
        <f t="shared" si="335"/>
        <v>1.8932222642938281E-3</v>
      </c>
      <c r="AO2658" s="3"/>
      <c r="AP2658">
        <v>0</v>
      </c>
      <c r="AR2658" t="s">
        <v>32856</v>
      </c>
      <c r="AS2658" t="s">
        <v>12434</v>
      </c>
      <c r="AT2658" s="2">
        <v>1.53</v>
      </c>
      <c r="AU2658" s="1">
        <f t="shared" si="331"/>
        <v>0.93691198786154484</v>
      </c>
      <c r="AV2658" s="1">
        <f t="shared" si="332"/>
        <v>0.72331491316664143</v>
      </c>
      <c r="AW2658" s="1">
        <f t="shared" si="333"/>
        <v>0.50971783847173791</v>
      </c>
    </row>
    <row r="2659" spans="1:49" x14ac:dyDescent="0.2">
      <c r="A2659">
        <v>2657</v>
      </c>
      <c r="B2659" t="s">
        <v>32855</v>
      </c>
      <c r="C2659" t="s">
        <v>32854</v>
      </c>
      <c r="F2659" t="s">
        <v>32853</v>
      </c>
      <c r="G2659" t="s">
        <v>17</v>
      </c>
      <c r="H2659" t="s">
        <v>16</v>
      </c>
      <c r="I2659" t="s">
        <v>32852</v>
      </c>
      <c r="J2659">
        <v>60005244</v>
      </c>
      <c r="K2659" t="s">
        <v>328</v>
      </c>
      <c r="L2659" t="s">
        <v>327</v>
      </c>
      <c r="M2659" t="s">
        <v>46</v>
      </c>
      <c r="N2659">
        <v>5</v>
      </c>
      <c r="O2659" t="s">
        <v>32851</v>
      </c>
      <c r="P2659" t="s">
        <v>32850</v>
      </c>
      <c r="Q2659" t="s">
        <v>4684</v>
      </c>
      <c r="R2659" s="7">
        <v>41640</v>
      </c>
      <c r="S2659" s="8">
        <f t="shared" si="328"/>
        <v>2014</v>
      </c>
      <c r="T2659" s="8">
        <v>2014</v>
      </c>
      <c r="U2659" s="8">
        <f t="shared" si="329"/>
        <v>8</v>
      </c>
      <c r="V2659" s="7">
        <v>41852</v>
      </c>
      <c r="W2659" t="s">
        <v>2383</v>
      </c>
      <c r="X2659" s="2">
        <v>1.6519999999999999</v>
      </c>
      <c r="Y2659" s="6">
        <f t="shared" si="334"/>
        <v>4.409919649769093E-2</v>
      </c>
      <c r="AA2659" t="s">
        <v>2382</v>
      </c>
      <c r="AB2659">
        <v>17337</v>
      </c>
      <c r="AD2659" t="s">
        <v>6</v>
      </c>
      <c r="AE2659">
        <v>62</v>
      </c>
      <c r="AF2659">
        <v>8</v>
      </c>
      <c r="AG2659">
        <v>6813582</v>
      </c>
      <c r="AH2659" t="s">
        <v>32849</v>
      </c>
      <c r="AI2659" t="s">
        <v>32848</v>
      </c>
      <c r="AJ2659" t="s">
        <v>32847</v>
      </c>
      <c r="AK2659" t="s">
        <v>32846</v>
      </c>
      <c r="AL2659">
        <v>10</v>
      </c>
      <c r="AM2659" s="5">
        <f t="shared" si="330"/>
        <v>1.25</v>
      </c>
      <c r="AN2659" s="4">
        <f t="shared" si="335"/>
        <v>1.8932222642938281E-3</v>
      </c>
      <c r="AO2659" s="3"/>
      <c r="AP2659">
        <v>0</v>
      </c>
      <c r="AR2659" t="s">
        <v>1</v>
      </c>
      <c r="AT2659" s="2" t="s">
        <v>0</v>
      </c>
      <c r="AU2659" s="1">
        <f t="shared" si="331"/>
        <v>3.1437404227671801</v>
      </c>
      <c r="AV2659" s="1">
        <f t="shared" si="332"/>
        <v>2.2996209380992378</v>
      </c>
      <c r="AW2659" s="1">
        <f t="shared" si="333"/>
        <v>1.4555014534312958</v>
      </c>
    </row>
    <row r="2660" spans="1:49" x14ac:dyDescent="0.2">
      <c r="A2660">
        <v>2658</v>
      </c>
      <c r="B2660" t="s">
        <v>32845</v>
      </c>
      <c r="C2660" t="s">
        <v>32844</v>
      </c>
      <c r="F2660" t="s">
        <v>32843</v>
      </c>
      <c r="G2660" t="s">
        <v>17</v>
      </c>
      <c r="H2660" t="s">
        <v>16</v>
      </c>
      <c r="I2660" t="s">
        <v>32842</v>
      </c>
      <c r="J2660">
        <v>60005465</v>
      </c>
      <c r="K2660" t="s">
        <v>2652</v>
      </c>
      <c r="L2660" t="s">
        <v>2651</v>
      </c>
      <c r="M2660" t="s">
        <v>46</v>
      </c>
      <c r="N2660">
        <v>4</v>
      </c>
      <c r="O2660" t="s">
        <v>32841</v>
      </c>
      <c r="P2660" t="s">
        <v>32840</v>
      </c>
      <c r="Q2660" t="s">
        <v>4749</v>
      </c>
      <c r="R2660" s="7">
        <v>41640</v>
      </c>
      <c r="S2660" s="8">
        <f t="shared" si="328"/>
        <v>2014</v>
      </c>
      <c r="T2660" s="8">
        <v>2014</v>
      </c>
      <c r="U2660" s="8">
        <f t="shared" si="329"/>
        <v>8</v>
      </c>
      <c r="V2660" s="7">
        <v>41852</v>
      </c>
      <c r="W2660" t="s">
        <v>2383</v>
      </c>
      <c r="X2660" s="2">
        <v>1.6519999999999999</v>
      </c>
      <c r="Y2660" s="6">
        <f t="shared" si="334"/>
        <v>4.409919649769093E-2</v>
      </c>
      <c r="AA2660" t="s">
        <v>2382</v>
      </c>
      <c r="AB2660">
        <v>17337</v>
      </c>
      <c r="AD2660" t="s">
        <v>6</v>
      </c>
      <c r="AE2660">
        <v>62</v>
      </c>
      <c r="AF2660">
        <v>8</v>
      </c>
      <c r="AG2660">
        <v>6824172</v>
      </c>
      <c r="AH2660" t="s">
        <v>32839</v>
      </c>
      <c r="AI2660" t="s">
        <v>32838</v>
      </c>
      <c r="AJ2660" t="s">
        <v>32837</v>
      </c>
      <c r="AK2660" t="s">
        <v>32836</v>
      </c>
      <c r="AL2660">
        <v>116</v>
      </c>
      <c r="AM2660" s="5">
        <f t="shared" si="330"/>
        <v>14.5</v>
      </c>
      <c r="AN2660" s="4">
        <f t="shared" si="335"/>
        <v>2.1961378265808407E-2</v>
      </c>
      <c r="AO2660" s="3"/>
      <c r="AP2660">
        <v>0</v>
      </c>
      <c r="AR2660" t="s">
        <v>1</v>
      </c>
      <c r="AT2660" s="2" t="s">
        <v>0</v>
      </c>
      <c r="AU2660" s="1">
        <f t="shared" si="331"/>
        <v>3.7457851028126177</v>
      </c>
      <c r="AV2660" s="1">
        <f t="shared" si="332"/>
        <v>3.3030287381749663</v>
      </c>
      <c r="AW2660" s="1">
        <f t="shared" si="333"/>
        <v>2.8602723735373163</v>
      </c>
    </row>
    <row r="2661" spans="1:49" x14ac:dyDescent="0.2">
      <c r="A2661">
        <v>2659</v>
      </c>
      <c r="B2661" t="s">
        <v>32835</v>
      </c>
      <c r="C2661" t="s">
        <v>32834</v>
      </c>
      <c r="F2661" t="s">
        <v>32833</v>
      </c>
      <c r="G2661" t="s">
        <v>17</v>
      </c>
      <c r="H2661" t="s">
        <v>16</v>
      </c>
      <c r="I2661" t="s">
        <v>9646</v>
      </c>
      <c r="J2661" t="s">
        <v>32832</v>
      </c>
      <c r="K2661" t="s">
        <v>32831</v>
      </c>
      <c r="L2661" t="s">
        <v>32830</v>
      </c>
      <c r="M2661" t="s">
        <v>5031</v>
      </c>
      <c r="N2661">
        <v>3</v>
      </c>
      <c r="O2661" t="s">
        <v>32829</v>
      </c>
      <c r="P2661" t="s">
        <v>32828</v>
      </c>
      <c r="Q2661" t="s">
        <v>32827</v>
      </c>
      <c r="R2661" s="7">
        <v>41640</v>
      </c>
      <c r="S2661" s="8">
        <f t="shared" ref="S2661:S2724" si="336">YEAR(R2661)</f>
        <v>2014</v>
      </c>
      <c r="T2661" s="8">
        <v>2014</v>
      </c>
      <c r="U2661" s="8">
        <f t="shared" ref="U2661:U2724" si="337">2022-T2661</f>
        <v>8</v>
      </c>
      <c r="V2661" s="7">
        <v>41852</v>
      </c>
      <c r="W2661" t="s">
        <v>12284</v>
      </c>
      <c r="X2661" s="2">
        <v>0.94</v>
      </c>
      <c r="Y2661" s="6">
        <f t="shared" si="334"/>
        <v>2.5092763140332611E-2</v>
      </c>
      <c r="AA2661">
        <v>15311309</v>
      </c>
      <c r="AB2661">
        <v>17295</v>
      </c>
      <c r="AD2661" t="s">
        <v>6</v>
      </c>
      <c r="AE2661">
        <v>24</v>
      </c>
      <c r="AF2661">
        <v>8</v>
      </c>
      <c r="AG2661">
        <v>6827942</v>
      </c>
      <c r="AH2661" t="s">
        <v>32826</v>
      </c>
      <c r="AI2661" t="s">
        <v>32825</v>
      </c>
      <c r="AJ2661" t="s">
        <v>32824</v>
      </c>
      <c r="AK2661" t="s">
        <v>32823</v>
      </c>
      <c r="AL2661">
        <v>26</v>
      </c>
      <c r="AM2661" s="5">
        <f t="shared" ref="AM2661:AM2724" si="338">AL2661/U2661</f>
        <v>3.25</v>
      </c>
      <c r="AN2661" s="4">
        <f t="shared" si="335"/>
        <v>4.9223778871639529E-3</v>
      </c>
      <c r="AO2661" s="3"/>
      <c r="AP2661">
        <v>0</v>
      </c>
      <c r="AQ2661" t="s">
        <v>6153</v>
      </c>
      <c r="AR2661" t="s">
        <v>1</v>
      </c>
      <c r="AS2661" t="s">
        <v>6152</v>
      </c>
      <c r="AT2661" s="2" t="s">
        <v>0</v>
      </c>
      <c r="AU2661" s="1">
        <f t="shared" ref="AU2661:AU2724" si="339">(Y2661*0.7+AN2661*0.3)*100</f>
        <v>1.9041647564382012</v>
      </c>
      <c r="AV2661" s="1">
        <f t="shared" ref="AV2661:AV2724" si="340">(Y2661*0.5+AN2661*0.5)*100</f>
        <v>1.5007570513748281</v>
      </c>
      <c r="AW2661" s="1">
        <f t="shared" ref="AW2661:AW2724" si="341">(Y2661*0.3+AN2661*0.7)*100</f>
        <v>1.097349346311455</v>
      </c>
    </row>
    <row r="2662" spans="1:49" x14ac:dyDescent="0.2">
      <c r="A2662">
        <v>2660</v>
      </c>
      <c r="B2662" t="s">
        <v>32822</v>
      </c>
      <c r="C2662" t="s">
        <v>32821</v>
      </c>
      <c r="F2662" t="s">
        <v>32820</v>
      </c>
      <c r="G2662" t="s">
        <v>17</v>
      </c>
      <c r="H2662" t="s">
        <v>16</v>
      </c>
      <c r="I2662" t="s">
        <v>32819</v>
      </c>
      <c r="J2662" t="s">
        <v>32818</v>
      </c>
      <c r="K2662" t="s">
        <v>32817</v>
      </c>
      <c r="L2662" t="s">
        <v>32816</v>
      </c>
      <c r="M2662" t="s">
        <v>857</v>
      </c>
      <c r="N2662">
        <v>3</v>
      </c>
      <c r="O2662" t="s">
        <v>32815</v>
      </c>
      <c r="P2662" t="s">
        <v>32814</v>
      </c>
      <c r="Q2662" t="s">
        <v>32813</v>
      </c>
      <c r="R2662" s="7">
        <v>41640</v>
      </c>
      <c r="S2662" s="8">
        <f t="shared" si="336"/>
        <v>2014</v>
      </c>
      <c r="T2662" s="8">
        <v>2014</v>
      </c>
      <c r="U2662" s="8">
        <f t="shared" si="337"/>
        <v>8</v>
      </c>
      <c r="V2662" s="7">
        <v>41852</v>
      </c>
      <c r="W2662" t="s">
        <v>2383</v>
      </c>
      <c r="X2662" s="2">
        <v>1.6519999999999999</v>
      </c>
      <c r="Y2662" s="6">
        <f t="shared" si="334"/>
        <v>4.409919649769093E-2</v>
      </c>
      <c r="AA2662" t="s">
        <v>2382</v>
      </c>
      <c r="AB2662">
        <v>17337</v>
      </c>
      <c r="AD2662" t="s">
        <v>6</v>
      </c>
      <c r="AE2662">
        <v>62</v>
      </c>
      <c r="AF2662">
        <v>8</v>
      </c>
      <c r="AG2662">
        <v>6813603</v>
      </c>
      <c r="AH2662" t="s">
        <v>32812</v>
      </c>
      <c r="AI2662" t="s">
        <v>32811</v>
      </c>
      <c r="AJ2662" t="s">
        <v>32810</v>
      </c>
      <c r="AK2662" t="s">
        <v>32809</v>
      </c>
      <c r="AL2662">
        <v>69</v>
      </c>
      <c r="AM2662" s="5">
        <f t="shared" si="338"/>
        <v>8.625</v>
      </c>
      <c r="AN2662" s="4">
        <f t="shared" si="335"/>
        <v>1.3063233623627414E-2</v>
      </c>
      <c r="AO2662" s="3"/>
      <c r="AP2662">
        <v>0</v>
      </c>
      <c r="AR2662" t="s">
        <v>1</v>
      </c>
      <c r="AT2662" s="2" t="s">
        <v>0</v>
      </c>
      <c r="AU2662" s="1">
        <f t="shared" si="339"/>
        <v>3.4788407635471876</v>
      </c>
      <c r="AV2662" s="1">
        <f t="shared" si="340"/>
        <v>2.8581215060659173</v>
      </c>
      <c r="AW2662" s="1">
        <f t="shared" si="341"/>
        <v>2.2374022485846465</v>
      </c>
    </row>
    <row r="2663" spans="1:49" x14ac:dyDescent="0.2">
      <c r="A2663">
        <v>2661</v>
      </c>
      <c r="B2663" t="s">
        <v>32808</v>
      </c>
      <c r="C2663" t="s">
        <v>32807</v>
      </c>
      <c r="F2663" t="s">
        <v>32806</v>
      </c>
      <c r="G2663" t="s">
        <v>17</v>
      </c>
      <c r="H2663" t="s">
        <v>16</v>
      </c>
      <c r="I2663" t="s">
        <v>32805</v>
      </c>
      <c r="J2663" t="s">
        <v>32804</v>
      </c>
      <c r="K2663" t="s">
        <v>32803</v>
      </c>
      <c r="L2663" t="s">
        <v>32802</v>
      </c>
      <c r="M2663" t="s">
        <v>32801</v>
      </c>
      <c r="N2663">
        <v>4</v>
      </c>
      <c r="O2663" t="s">
        <v>32800</v>
      </c>
      <c r="P2663" t="s">
        <v>32799</v>
      </c>
      <c r="Q2663" t="s">
        <v>32798</v>
      </c>
      <c r="R2663" s="7">
        <v>41640</v>
      </c>
      <c r="S2663" s="8">
        <f t="shared" si="336"/>
        <v>2014</v>
      </c>
      <c r="T2663" s="8">
        <v>2014</v>
      </c>
      <c r="U2663" s="8">
        <f t="shared" si="337"/>
        <v>8</v>
      </c>
      <c r="V2663" s="7">
        <v>41640</v>
      </c>
      <c r="W2663" t="s">
        <v>9456</v>
      </c>
      <c r="X2663" s="2">
        <v>0.47099999999999997</v>
      </c>
      <c r="Y2663" s="6">
        <f t="shared" si="334"/>
        <v>1.2573075999039E-2</v>
      </c>
      <c r="AB2663">
        <v>9500154105</v>
      </c>
      <c r="AC2663">
        <v>19313195</v>
      </c>
      <c r="AD2663" t="s">
        <v>6</v>
      </c>
      <c r="AE2663">
        <v>8</v>
      </c>
      <c r="AF2663">
        <v>1</v>
      </c>
      <c r="AG2663">
        <v>83614</v>
      </c>
      <c r="AI2663" t="s">
        <v>32797</v>
      </c>
      <c r="AJ2663" t="s">
        <v>32796</v>
      </c>
      <c r="AK2663" t="s">
        <v>32795</v>
      </c>
      <c r="AL2663">
        <v>6</v>
      </c>
      <c r="AM2663" s="5">
        <f t="shared" si="338"/>
        <v>0.75</v>
      </c>
      <c r="AN2663" s="4">
        <f t="shared" si="335"/>
        <v>1.1359333585762969E-3</v>
      </c>
      <c r="AO2663" s="3"/>
      <c r="AP2663">
        <v>1</v>
      </c>
      <c r="AQ2663" t="s">
        <v>19930</v>
      </c>
      <c r="AR2663">
        <v>41371415</v>
      </c>
      <c r="AS2663" t="s">
        <v>19929</v>
      </c>
      <c r="AT2663" s="2">
        <v>1.53</v>
      </c>
      <c r="AU2663" s="1">
        <f t="shared" si="339"/>
        <v>0.91419332069001891</v>
      </c>
      <c r="AV2663" s="1">
        <f t="shared" si="340"/>
        <v>0.68545046788076491</v>
      </c>
      <c r="AW2663" s="1">
        <f t="shared" si="341"/>
        <v>0.45670761507151075</v>
      </c>
    </row>
    <row r="2664" spans="1:49" x14ac:dyDescent="0.2">
      <c r="A2664">
        <v>2662</v>
      </c>
      <c r="B2664" t="s">
        <v>32794</v>
      </c>
      <c r="C2664" t="s">
        <v>32793</v>
      </c>
      <c r="F2664" t="s">
        <v>32792</v>
      </c>
      <c r="G2664" t="s">
        <v>17</v>
      </c>
      <c r="H2664" t="s">
        <v>16</v>
      </c>
      <c r="I2664" t="s">
        <v>32791</v>
      </c>
      <c r="J2664">
        <v>60032053</v>
      </c>
      <c r="K2664" t="s">
        <v>32790</v>
      </c>
      <c r="L2664" t="s">
        <v>747</v>
      </c>
      <c r="M2664" t="s">
        <v>746</v>
      </c>
      <c r="N2664">
        <v>2</v>
      </c>
      <c r="O2664" t="s">
        <v>32789</v>
      </c>
      <c r="P2664" t="s">
        <v>32788</v>
      </c>
      <c r="Q2664" t="s">
        <v>32787</v>
      </c>
      <c r="R2664" s="7">
        <v>41640</v>
      </c>
      <c r="S2664" s="8">
        <f t="shared" si="336"/>
        <v>2014</v>
      </c>
      <c r="T2664" s="8">
        <v>2014</v>
      </c>
      <c r="U2664" s="8">
        <f t="shared" si="337"/>
        <v>8</v>
      </c>
      <c r="V2664" s="7">
        <v>41852</v>
      </c>
      <c r="W2664" t="s">
        <v>2383</v>
      </c>
      <c r="X2664" s="2">
        <v>1.6519999999999999</v>
      </c>
      <c r="Y2664" s="6">
        <f t="shared" si="334"/>
        <v>4.409919649769093E-2</v>
      </c>
      <c r="AA2664" t="s">
        <v>2382</v>
      </c>
      <c r="AB2664">
        <v>17337</v>
      </c>
      <c r="AD2664" t="s">
        <v>6</v>
      </c>
      <c r="AE2664">
        <v>62</v>
      </c>
      <c r="AF2664">
        <v>8</v>
      </c>
      <c r="AG2664">
        <v>6823164</v>
      </c>
      <c r="AH2664" t="s">
        <v>32786</v>
      </c>
      <c r="AI2664" t="s">
        <v>32785</v>
      </c>
      <c r="AJ2664" t="s">
        <v>32784</v>
      </c>
      <c r="AK2664" t="s">
        <v>32783</v>
      </c>
      <c r="AL2664">
        <v>62</v>
      </c>
      <c r="AM2664" s="5">
        <f t="shared" si="338"/>
        <v>7.75</v>
      </c>
      <c r="AN2664" s="4">
        <f t="shared" si="335"/>
        <v>1.1737978038621734E-2</v>
      </c>
      <c r="AO2664" s="3"/>
      <c r="AP2664">
        <v>0</v>
      </c>
      <c r="AR2664" t="s">
        <v>1</v>
      </c>
      <c r="AT2664" s="2" t="s">
        <v>0</v>
      </c>
      <c r="AU2664" s="1">
        <f t="shared" si="339"/>
        <v>3.4390830959970171</v>
      </c>
      <c r="AV2664" s="1">
        <f t="shared" si="340"/>
        <v>2.7918587268156334</v>
      </c>
      <c r="AW2664" s="1">
        <f t="shared" si="341"/>
        <v>2.1446343576342493</v>
      </c>
    </row>
    <row r="2665" spans="1:49" x14ac:dyDescent="0.2">
      <c r="A2665">
        <v>2663</v>
      </c>
      <c r="B2665" t="s">
        <v>32782</v>
      </c>
      <c r="C2665" t="s">
        <v>32781</v>
      </c>
      <c r="F2665" t="s">
        <v>32780</v>
      </c>
      <c r="G2665" t="s">
        <v>17</v>
      </c>
      <c r="H2665" t="s">
        <v>16</v>
      </c>
      <c r="I2665" t="s">
        <v>7320</v>
      </c>
      <c r="J2665" t="s">
        <v>32779</v>
      </c>
      <c r="K2665" t="s">
        <v>32778</v>
      </c>
      <c r="L2665" t="s">
        <v>32777</v>
      </c>
      <c r="M2665" t="s">
        <v>1552</v>
      </c>
      <c r="N2665">
        <v>3</v>
      </c>
      <c r="O2665" t="s">
        <v>32776</v>
      </c>
      <c r="P2665" t="s">
        <v>32775</v>
      </c>
      <c r="Q2665" t="s">
        <v>32774</v>
      </c>
      <c r="R2665" s="7">
        <v>41640</v>
      </c>
      <c r="S2665" s="8">
        <f t="shared" si="336"/>
        <v>2014</v>
      </c>
      <c r="T2665" s="8">
        <v>2014</v>
      </c>
      <c r="U2665" s="8">
        <f t="shared" si="337"/>
        <v>8</v>
      </c>
      <c r="V2665" s="7">
        <v>41640</v>
      </c>
      <c r="W2665" t="s">
        <v>9456</v>
      </c>
      <c r="X2665" s="2">
        <v>0.47099999999999997</v>
      </c>
      <c r="Y2665" s="6">
        <f t="shared" si="334"/>
        <v>1.2573075999039E-2</v>
      </c>
      <c r="AB2665">
        <v>9500154105</v>
      </c>
      <c r="AC2665">
        <v>19313195</v>
      </c>
      <c r="AD2665" t="s">
        <v>6</v>
      </c>
      <c r="AE2665">
        <v>8</v>
      </c>
      <c r="AF2665">
        <v>1</v>
      </c>
      <c r="AG2665">
        <v>83602</v>
      </c>
      <c r="AI2665" t="s">
        <v>32773</v>
      </c>
      <c r="AJ2665" t="s">
        <v>32772</v>
      </c>
      <c r="AK2665" t="s">
        <v>32771</v>
      </c>
      <c r="AL2665">
        <v>12</v>
      </c>
      <c r="AM2665" s="5">
        <f t="shared" si="338"/>
        <v>1.5</v>
      </c>
      <c r="AN2665" s="4">
        <f t="shared" si="335"/>
        <v>2.2718667171525938E-3</v>
      </c>
      <c r="AO2665" s="3"/>
      <c r="AP2665">
        <v>1</v>
      </c>
      <c r="AQ2665" t="s">
        <v>5120</v>
      </c>
      <c r="AR2665" t="s">
        <v>1</v>
      </c>
      <c r="AS2665" t="s">
        <v>5119</v>
      </c>
      <c r="AT2665" s="2">
        <v>1.53</v>
      </c>
      <c r="AU2665" s="1">
        <f t="shared" si="339"/>
        <v>0.94827132144730786</v>
      </c>
      <c r="AV2665" s="1">
        <f t="shared" si="340"/>
        <v>0.74224713580957968</v>
      </c>
      <c r="AW2665" s="1">
        <f t="shared" si="341"/>
        <v>0.53622295017185151</v>
      </c>
    </row>
    <row r="2666" spans="1:49" x14ac:dyDescent="0.2">
      <c r="A2666">
        <v>2664</v>
      </c>
      <c r="B2666" t="s">
        <v>32770</v>
      </c>
      <c r="C2666" t="s">
        <v>32769</v>
      </c>
      <c r="F2666" t="s">
        <v>32768</v>
      </c>
      <c r="G2666" t="s">
        <v>17</v>
      </c>
      <c r="H2666" t="s">
        <v>16</v>
      </c>
      <c r="I2666" t="s">
        <v>32767</v>
      </c>
      <c r="J2666" t="s">
        <v>32766</v>
      </c>
      <c r="K2666" t="s">
        <v>32765</v>
      </c>
      <c r="L2666" t="s">
        <v>32764</v>
      </c>
      <c r="M2666" t="s">
        <v>2800</v>
      </c>
      <c r="N2666">
        <v>4</v>
      </c>
      <c r="O2666" t="s">
        <v>32763</v>
      </c>
      <c r="P2666" t="s">
        <v>32762</v>
      </c>
      <c r="Q2666" t="s">
        <v>32761</v>
      </c>
      <c r="R2666" s="7">
        <v>41640</v>
      </c>
      <c r="S2666" s="8">
        <f t="shared" si="336"/>
        <v>2014</v>
      </c>
      <c r="T2666" s="8">
        <v>2014</v>
      </c>
      <c r="U2666" s="8">
        <f t="shared" si="337"/>
        <v>8</v>
      </c>
      <c r="V2666" s="7">
        <v>2014</v>
      </c>
      <c r="W2666" t="s">
        <v>15828</v>
      </c>
      <c r="X2666" s="2" t="s">
        <v>0</v>
      </c>
      <c r="Y2666" s="6" t="e">
        <f t="shared" si="334"/>
        <v>#VALUE!</v>
      </c>
      <c r="AA2666">
        <v>17962056</v>
      </c>
      <c r="AB2666">
        <v>19700186825</v>
      </c>
      <c r="AD2666" t="s">
        <v>6</v>
      </c>
      <c r="AE2666">
        <v>9</v>
      </c>
      <c r="AF2666">
        <v>8</v>
      </c>
      <c r="AH2666" t="s">
        <v>32760</v>
      </c>
      <c r="AI2666" t="s">
        <v>32759</v>
      </c>
      <c r="AJ2666" t="s">
        <v>32758</v>
      </c>
      <c r="AK2666" t="s">
        <v>32757</v>
      </c>
      <c r="AL2666">
        <v>0</v>
      </c>
      <c r="AM2666" s="5">
        <f t="shared" si="338"/>
        <v>0</v>
      </c>
      <c r="AN2666" s="4">
        <f t="shared" si="335"/>
        <v>0</v>
      </c>
      <c r="AO2666" s="3"/>
      <c r="AP2666">
        <v>0</v>
      </c>
      <c r="AR2666" t="s">
        <v>1</v>
      </c>
      <c r="AT2666" s="2" t="s">
        <v>0</v>
      </c>
      <c r="AU2666" s="1" t="e">
        <f t="shared" si="339"/>
        <v>#VALUE!</v>
      </c>
      <c r="AV2666" s="1" t="e">
        <f t="shared" si="340"/>
        <v>#VALUE!</v>
      </c>
      <c r="AW2666" s="1" t="e">
        <f t="shared" si="341"/>
        <v>#VALUE!</v>
      </c>
    </row>
    <row r="2667" spans="1:49" x14ac:dyDescent="0.2">
      <c r="A2667">
        <v>2665</v>
      </c>
      <c r="B2667" t="s">
        <v>32756</v>
      </c>
      <c r="C2667" t="s">
        <v>32755</v>
      </c>
      <c r="F2667" t="s">
        <v>32754</v>
      </c>
      <c r="G2667" t="s">
        <v>17</v>
      </c>
      <c r="H2667" t="s">
        <v>16</v>
      </c>
      <c r="I2667" t="s">
        <v>32753</v>
      </c>
      <c r="J2667" t="s">
        <v>28234</v>
      </c>
      <c r="K2667" t="s">
        <v>28233</v>
      </c>
      <c r="L2667" t="s">
        <v>28232</v>
      </c>
      <c r="M2667" t="s">
        <v>28231</v>
      </c>
      <c r="N2667">
        <v>4</v>
      </c>
      <c r="O2667" t="s">
        <v>32752</v>
      </c>
      <c r="P2667" t="s">
        <v>32751</v>
      </c>
      <c r="Q2667" t="s">
        <v>32750</v>
      </c>
      <c r="R2667" s="7">
        <v>41640</v>
      </c>
      <c r="S2667" s="8">
        <f t="shared" si="336"/>
        <v>2014</v>
      </c>
      <c r="T2667" s="8">
        <v>2014</v>
      </c>
      <c r="U2667" s="8">
        <f t="shared" si="337"/>
        <v>8</v>
      </c>
      <c r="V2667" s="7">
        <v>41852</v>
      </c>
      <c r="W2667" t="s">
        <v>2383</v>
      </c>
      <c r="X2667" s="2">
        <v>1.6519999999999999</v>
      </c>
      <c r="Y2667" s="6">
        <f t="shared" si="334"/>
        <v>4.409919649769093E-2</v>
      </c>
      <c r="AA2667" t="s">
        <v>2382</v>
      </c>
      <c r="AB2667">
        <v>17337</v>
      </c>
      <c r="AD2667" t="s">
        <v>6</v>
      </c>
      <c r="AE2667">
        <v>62</v>
      </c>
      <c r="AF2667">
        <v>8</v>
      </c>
      <c r="AG2667">
        <v>6813592</v>
      </c>
      <c r="AH2667" t="s">
        <v>32749</v>
      </c>
      <c r="AI2667" t="s">
        <v>32748</v>
      </c>
      <c r="AJ2667" t="s">
        <v>32747</v>
      </c>
      <c r="AK2667" t="s">
        <v>32746</v>
      </c>
      <c r="AL2667">
        <v>18</v>
      </c>
      <c r="AM2667" s="5">
        <f t="shared" si="338"/>
        <v>2.25</v>
      </c>
      <c r="AN2667" s="4">
        <f t="shared" si="335"/>
        <v>3.4078000757288905E-3</v>
      </c>
      <c r="AO2667" s="3"/>
      <c r="AP2667">
        <v>0</v>
      </c>
      <c r="AR2667" t="s">
        <v>1</v>
      </c>
      <c r="AS2667" t="s">
        <v>2021</v>
      </c>
      <c r="AT2667" s="2" t="s">
        <v>0</v>
      </c>
      <c r="AU2667" s="1">
        <f t="shared" si="339"/>
        <v>3.1891777571102313</v>
      </c>
      <c r="AV2667" s="1">
        <f t="shared" si="340"/>
        <v>2.3753498286709909</v>
      </c>
      <c r="AW2667" s="1">
        <f t="shared" si="341"/>
        <v>1.5615219002317502</v>
      </c>
    </row>
    <row r="2668" spans="1:49" x14ac:dyDescent="0.2">
      <c r="A2668">
        <v>2666</v>
      </c>
      <c r="B2668" t="s">
        <v>32745</v>
      </c>
      <c r="C2668" t="s">
        <v>32744</v>
      </c>
      <c r="F2668" t="s">
        <v>32743</v>
      </c>
      <c r="G2668" t="s">
        <v>17</v>
      </c>
      <c r="H2668" t="s">
        <v>16</v>
      </c>
      <c r="I2668" t="s">
        <v>4700</v>
      </c>
      <c r="J2668">
        <v>60025778</v>
      </c>
      <c r="K2668" t="s">
        <v>4699</v>
      </c>
      <c r="L2668" t="s">
        <v>4698</v>
      </c>
      <c r="M2668" t="s">
        <v>76</v>
      </c>
      <c r="N2668">
        <v>5</v>
      </c>
      <c r="O2668" t="s">
        <v>32742</v>
      </c>
      <c r="P2668" t="s">
        <v>32741</v>
      </c>
      <c r="Q2668" t="s">
        <v>32740</v>
      </c>
      <c r="R2668" s="7">
        <v>41640</v>
      </c>
      <c r="S2668" s="8">
        <f t="shared" si="336"/>
        <v>2014</v>
      </c>
      <c r="T2668" s="8">
        <v>2014</v>
      </c>
      <c r="U2668" s="8">
        <f t="shared" si="337"/>
        <v>8</v>
      </c>
      <c r="V2668" s="7">
        <v>41852</v>
      </c>
      <c r="W2668" t="s">
        <v>2383</v>
      </c>
      <c r="X2668" s="2">
        <v>1.6519999999999999</v>
      </c>
      <c r="Y2668" s="6">
        <f t="shared" si="334"/>
        <v>4.409919649769093E-2</v>
      </c>
      <c r="AA2668" t="s">
        <v>2382</v>
      </c>
      <c r="AB2668">
        <v>17337</v>
      </c>
      <c r="AD2668" t="s">
        <v>6</v>
      </c>
      <c r="AE2668">
        <v>62</v>
      </c>
      <c r="AF2668">
        <v>8</v>
      </c>
      <c r="AG2668">
        <v>6813605</v>
      </c>
      <c r="AH2668" t="s">
        <v>32739</v>
      </c>
      <c r="AI2668" t="s">
        <v>32738</v>
      </c>
      <c r="AJ2668" t="s">
        <v>32737</v>
      </c>
      <c r="AK2668" t="s">
        <v>32736</v>
      </c>
      <c r="AL2668">
        <v>9</v>
      </c>
      <c r="AM2668" s="5">
        <f t="shared" si="338"/>
        <v>1.125</v>
      </c>
      <c r="AN2668" s="4">
        <f t="shared" si="335"/>
        <v>1.7039000378644452E-3</v>
      </c>
      <c r="AO2668" s="3"/>
      <c r="AP2668">
        <v>0</v>
      </c>
      <c r="AQ2668" t="s">
        <v>671</v>
      </c>
      <c r="AR2668" t="s">
        <v>1</v>
      </c>
      <c r="AS2668" t="s">
        <v>670</v>
      </c>
      <c r="AT2668" s="2" t="s">
        <v>0</v>
      </c>
      <c r="AU2668" s="1">
        <f t="shared" si="339"/>
        <v>3.1380607559742986</v>
      </c>
      <c r="AV2668" s="1">
        <f t="shared" si="340"/>
        <v>2.2901548267777687</v>
      </c>
      <c r="AW2668" s="1">
        <f t="shared" si="341"/>
        <v>1.4422488975812391</v>
      </c>
    </row>
    <row r="2669" spans="1:49" x14ac:dyDescent="0.2">
      <c r="A2669">
        <v>2667</v>
      </c>
      <c r="B2669" t="s">
        <v>32735</v>
      </c>
      <c r="C2669" t="s">
        <v>32734</v>
      </c>
      <c r="F2669" t="s">
        <v>32733</v>
      </c>
      <c r="G2669" t="s">
        <v>17</v>
      </c>
      <c r="H2669" t="s">
        <v>16</v>
      </c>
      <c r="I2669" t="s">
        <v>32732</v>
      </c>
      <c r="J2669" t="s">
        <v>32731</v>
      </c>
      <c r="K2669" t="s">
        <v>32730</v>
      </c>
      <c r="L2669" t="s">
        <v>32729</v>
      </c>
      <c r="M2669" t="s">
        <v>32728</v>
      </c>
      <c r="N2669">
        <v>7</v>
      </c>
      <c r="O2669" t="s">
        <v>32727</v>
      </c>
      <c r="P2669" t="s">
        <v>32726</v>
      </c>
      <c r="Q2669" t="s">
        <v>32725</v>
      </c>
      <c r="R2669" s="7">
        <v>41640</v>
      </c>
      <c r="S2669" s="8">
        <f t="shared" si="336"/>
        <v>2014</v>
      </c>
      <c r="T2669" s="8">
        <v>2014</v>
      </c>
      <c r="U2669" s="8">
        <f t="shared" si="337"/>
        <v>8</v>
      </c>
      <c r="V2669" s="7">
        <v>41852</v>
      </c>
      <c r="W2669" t="s">
        <v>2383</v>
      </c>
      <c r="X2669" s="2">
        <v>1.6519999999999999</v>
      </c>
      <c r="Y2669" s="6">
        <f t="shared" si="334"/>
        <v>4.409919649769093E-2</v>
      </c>
      <c r="AA2669" t="s">
        <v>2382</v>
      </c>
      <c r="AB2669">
        <v>17337</v>
      </c>
      <c r="AD2669" t="s">
        <v>6</v>
      </c>
      <c r="AE2669">
        <v>62</v>
      </c>
      <c r="AF2669">
        <v>8</v>
      </c>
      <c r="AG2669">
        <v>6824191</v>
      </c>
      <c r="AH2669" t="s">
        <v>32724</v>
      </c>
      <c r="AI2669" t="s">
        <v>32723</v>
      </c>
      <c r="AJ2669" t="s">
        <v>32722</v>
      </c>
      <c r="AK2669" t="s">
        <v>32721</v>
      </c>
      <c r="AL2669">
        <v>56</v>
      </c>
      <c r="AM2669" s="5">
        <f t="shared" si="338"/>
        <v>7</v>
      </c>
      <c r="AN2669" s="4">
        <f t="shared" si="335"/>
        <v>1.0602044680045438E-2</v>
      </c>
      <c r="AO2669" s="3"/>
      <c r="AP2669">
        <v>0</v>
      </c>
      <c r="AR2669" t="s">
        <v>1</v>
      </c>
      <c r="AT2669" s="2" t="s">
        <v>0</v>
      </c>
      <c r="AU2669" s="1">
        <f t="shared" si="339"/>
        <v>3.4050050952397286</v>
      </c>
      <c r="AV2669" s="1">
        <f t="shared" si="340"/>
        <v>2.7350620588868182</v>
      </c>
      <c r="AW2669" s="1">
        <f t="shared" si="341"/>
        <v>2.0651190225339082</v>
      </c>
    </row>
    <row r="2670" spans="1:49" x14ac:dyDescent="0.2">
      <c r="A2670">
        <v>2668</v>
      </c>
      <c r="B2670" t="s">
        <v>32720</v>
      </c>
      <c r="C2670" t="s">
        <v>32719</v>
      </c>
      <c r="F2670" t="s">
        <v>32718</v>
      </c>
      <c r="G2670" t="s">
        <v>17</v>
      </c>
      <c r="H2670" t="s">
        <v>16</v>
      </c>
      <c r="I2670" t="s">
        <v>25159</v>
      </c>
      <c r="J2670">
        <v>60017605</v>
      </c>
      <c r="K2670" t="s">
        <v>32717</v>
      </c>
      <c r="L2670" t="s">
        <v>32716</v>
      </c>
      <c r="M2670" t="s">
        <v>46</v>
      </c>
      <c r="N2670">
        <v>2</v>
      </c>
      <c r="O2670" t="s">
        <v>32715</v>
      </c>
      <c r="P2670" t="s">
        <v>32714</v>
      </c>
      <c r="Q2670" t="s">
        <v>32713</v>
      </c>
      <c r="R2670" s="7">
        <v>41640</v>
      </c>
      <c r="S2670" s="8">
        <f t="shared" si="336"/>
        <v>2014</v>
      </c>
      <c r="T2670" s="8">
        <v>2014</v>
      </c>
      <c r="U2670" s="8">
        <f t="shared" si="337"/>
        <v>8</v>
      </c>
      <c r="V2670" s="7">
        <v>41640</v>
      </c>
      <c r="W2670" t="s">
        <v>9456</v>
      </c>
      <c r="X2670" s="2">
        <v>0.47099999999999997</v>
      </c>
      <c r="Y2670" s="6">
        <f t="shared" si="334"/>
        <v>1.2573075999039E-2</v>
      </c>
      <c r="AB2670">
        <v>9500154105</v>
      </c>
      <c r="AC2670">
        <v>19313195</v>
      </c>
      <c r="AD2670" t="s">
        <v>6</v>
      </c>
      <c r="AE2670">
        <v>8</v>
      </c>
      <c r="AF2670">
        <v>1</v>
      </c>
      <c r="AG2670">
        <v>83597</v>
      </c>
      <c r="AI2670" t="s">
        <v>32712</v>
      </c>
      <c r="AJ2670" t="s">
        <v>32711</v>
      </c>
      <c r="AK2670" t="s">
        <v>32710</v>
      </c>
      <c r="AL2670">
        <v>4</v>
      </c>
      <c r="AM2670" s="5">
        <f t="shared" si="338"/>
        <v>0.5</v>
      </c>
      <c r="AN2670" s="4">
        <f t="shared" si="335"/>
        <v>7.572889057175312E-4</v>
      </c>
      <c r="AO2670" s="3"/>
      <c r="AP2670">
        <v>1</v>
      </c>
      <c r="AR2670">
        <v>61170147</v>
      </c>
      <c r="AT2670" s="2">
        <v>1.53</v>
      </c>
      <c r="AU2670" s="1">
        <f t="shared" si="339"/>
        <v>0.90283398710425589</v>
      </c>
      <c r="AV2670" s="1">
        <f t="shared" si="340"/>
        <v>0.66651824523782655</v>
      </c>
      <c r="AW2670" s="1">
        <f t="shared" si="341"/>
        <v>0.4302025033713972</v>
      </c>
    </row>
    <row r="2671" spans="1:49" x14ac:dyDescent="0.2">
      <c r="A2671">
        <v>2669</v>
      </c>
      <c r="B2671" t="s">
        <v>32709</v>
      </c>
      <c r="C2671" t="s">
        <v>32708</v>
      </c>
      <c r="F2671" t="s">
        <v>32707</v>
      </c>
      <c r="G2671" t="s">
        <v>17</v>
      </c>
      <c r="H2671" t="s">
        <v>16</v>
      </c>
      <c r="I2671" t="s">
        <v>32706</v>
      </c>
      <c r="J2671" t="s">
        <v>32705</v>
      </c>
      <c r="K2671" t="s">
        <v>32704</v>
      </c>
      <c r="L2671" t="s">
        <v>32703</v>
      </c>
      <c r="M2671" t="s">
        <v>4342</v>
      </c>
      <c r="N2671">
        <v>4</v>
      </c>
      <c r="O2671" t="s">
        <v>32702</v>
      </c>
      <c r="P2671" t="s">
        <v>32701</v>
      </c>
      <c r="Q2671" t="s">
        <v>32700</v>
      </c>
      <c r="R2671" s="7">
        <v>41640</v>
      </c>
      <c r="S2671" s="8">
        <f t="shared" si="336"/>
        <v>2014</v>
      </c>
      <c r="T2671" s="8">
        <v>2014</v>
      </c>
      <c r="U2671" s="8">
        <f t="shared" si="337"/>
        <v>8</v>
      </c>
      <c r="V2671" s="7">
        <v>41852</v>
      </c>
      <c r="W2671" t="s">
        <v>2383</v>
      </c>
      <c r="X2671" s="2">
        <v>1.6519999999999999</v>
      </c>
      <c r="Y2671" s="6">
        <f t="shared" si="334"/>
        <v>4.409919649769093E-2</v>
      </c>
      <c r="AA2671" t="s">
        <v>2382</v>
      </c>
      <c r="AB2671">
        <v>17337</v>
      </c>
      <c r="AD2671" t="s">
        <v>6</v>
      </c>
      <c r="AE2671">
        <v>62</v>
      </c>
      <c r="AF2671">
        <v>8</v>
      </c>
      <c r="AG2671">
        <v>6813580</v>
      </c>
      <c r="AH2671" t="s">
        <v>32699</v>
      </c>
      <c r="AI2671" t="s">
        <v>32698</v>
      </c>
      <c r="AJ2671" t="s">
        <v>32697</v>
      </c>
      <c r="AK2671" t="s">
        <v>32696</v>
      </c>
      <c r="AL2671">
        <v>5</v>
      </c>
      <c r="AM2671" s="5">
        <f t="shared" si="338"/>
        <v>0.625</v>
      </c>
      <c r="AN2671" s="4">
        <f t="shared" si="335"/>
        <v>9.4661113214691405E-4</v>
      </c>
      <c r="AO2671" s="3"/>
      <c r="AP2671">
        <v>0</v>
      </c>
      <c r="AR2671" t="s">
        <v>32695</v>
      </c>
      <c r="AT2671" s="2" t="s">
        <v>0</v>
      </c>
      <c r="AU2671" s="1">
        <f t="shared" si="339"/>
        <v>3.1153420888027727</v>
      </c>
      <c r="AV2671" s="1">
        <f t="shared" si="340"/>
        <v>2.2522903814918922</v>
      </c>
      <c r="AW2671" s="1">
        <f t="shared" si="341"/>
        <v>1.3892386741810119</v>
      </c>
    </row>
    <row r="2672" spans="1:49" x14ac:dyDescent="0.2">
      <c r="A2672">
        <v>2670</v>
      </c>
      <c r="B2672" t="s">
        <v>32694</v>
      </c>
      <c r="F2672" t="s">
        <v>32693</v>
      </c>
      <c r="G2672" t="s">
        <v>17</v>
      </c>
      <c r="H2672" t="s">
        <v>16</v>
      </c>
      <c r="I2672" t="s">
        <v>32692</v>
      </c>
      <c r="J2672">
        <v>60010618</v>
      </c>
      <c r="K2672" t="s">
        <v>19369</v>
      </c>
      <c r="L2672" t="s">
        <v>19368</v>
      </c>
      <c r="M2672" t="s">
        <v>423</v>
      </c>
      <c r="N2672">
        <v>4</v>
      </c>
      <c r="O2672" t="s">
        <v>32691</v>
      </c>
      <c r="P2672" t="s">
        <v>32690</v>
      </c>
      <c r="Q2672" t="s">
        <v>28549</v>
      </c>
      <c r="R2672" s="7">
        <v>41640</v>
      </c>
      <c r="S2672" s="8">
        <f t="shared" si="336"/>
        <v>2014</v>
      </c>
      <c r="T2672" s="8">
        <v>2014</v>
      </c>
      <c r="U2672" s="8">
        <f t="shared" si="337"/>
        <v>8</v>
      </c>
      <c r="V2672" s="7">
        <v>2014</v>
      </c>
      <c r="W2672" t="s">
        <v>20455</v>
      </c>
      <c r="X2672" s="2">
        <v>0.127</v>
      </c>
      <c r="Y2672" s="6">
        <f t="shared" si="334"/>
        <v>3.3901924668321725E-3</v>
      </c>
      <c r="AB2672">
        <v>21100200818</v>
      </c>
      <c r="AC2672">
        <v>15530396</v>
      </c>
      <c r="AD2672" t="s">
        <v>6</v>
      </c>
      <c r="AE2672">
        <v>9</v>
      </c>
      <c r="AF2672">
        <v>4</v>
      </c>
      <c r="AH2672" t="s">
        <v>32689</v>
      </c>
      <c r="AI2672" t="s">
        <v>32688</v>
      </c>
      <c r="AJ2672" t="s">
        <v>32687</v>
      </c>
      <c r="AK2672" t="s">
        <v>32686</v>
      </c>
      <c r="AL2672">
        <v>0</v>
      </c>
      <c r="AM2672" s="5">
        <f t="shared" si="338"/>
        <v>0</v>
      </c>
      <c r="AN2672" s="4">
        <f t="shared" si="335"/>
        <v>0</v>
      </c>
      <c r="AO2672" s="3"/>
      <c r="AP2672">
        <v>0</v>
      </c>
      <c r="AR2672" t="s">
        <v>1</v>
      </c>
      <c r="AT2672" s="2" t="s">
        <v>0</v>
      </c>
      <c r="AU2672" s="1">
        <f t="shared" si="339"/>
        <v>0.23731347267825206</v>
      </c>
      <c r="AV2672" s="1">
        <f t="shared" si="340"/>
        <v>0.16950962334160863</v>
      </c>
      <c r="AW2672" s="1">
        <f t="shared" si="341"/>
        <v>0.10170577400496518</v>
      </c>
    </row>
    <row r="2673" spans="1:49" x14ac:dyDescent="0.2">
      <c r="A2673">
        <v>2671</v>
      </c>
      <c r="B2673" t="s">
        <v>32685</v>
      </c>
      <c r="F2673" t="s">
        <v>32684</v>
      </c>
      <c r="G2673" t="s">
        <v>17</v>
      </c>
      <c r="H2673" t="s">
        <v>16</v>
      </c>
      <c r="I2673" t="s">
        <v>32683</v>
      </c>
      <c r="J2673">
        <v>60068756</v>
      </c>
      <c r="K2673" t="s">
        <v>8687</v>
      </c>
      <c r="L2673" t="s">
        <v>8686</v>
      </c>
      <c r="M2673" t="s">
        <v>3399</v>
      </c>
      <c r="N2673">
        <v>2</v>
      </c>
      <c r="O2673" t="s">
        <v>32682</v>
      </c>
      <c r="P2673" t="s">
        <v>32681</v>
      </c>
      <c r="Q2673" t="s">
        <v>32612</v>
      </c>
      <c r="R2673" s="7">
        <v>41640</v>
      </c>
      <c r="S2673" s="8">
        <f t="shared" si="336"/>
        <v>2014</v>
      </c>
      <c r="T2673" s="8">
        <v>2014</v>
      </c>
      <c r="U2673" s="8">
        <f t="shared" si="337"/>
        <v>8</v>
      </c>
      <c r="V2673" s="7">
        <v>2014</v>
      </c>
      <c r="W2673" t="s">
        <v>20455</v>
      </c>
      <c r="X2673" s="2">
        <v>0.127</v>
      </c>
      <c r="Y2673" s="6">
        <f t="shared" si="334"/>
        <v>3.3901924668321725E-3</v>
      </c>
      <c r="AB2673">
        <v>21100200818</v>
      </c>
      <c r="AC2673">
        <v>15530396</v>
      </c>
      <c r="AD2673" t="s">
        <v>6</v>
      </c>
      <c r="AE2673">
        <v>9</v>
      </c>
      <c r="AF2673">
        <v>4</v>
      </c>
      <c r="AH2673" t="s">
        <v>32680</v>
      </c>
      <c r="AI2673" t="s">
        <v>32679</v>
      </c>
      <c r="AK2673" t="s">
        <v>32678</v>
      </c>
      <c r="AL2673">
        <v>2</v>
      </c>
      <c r="AM2673" s="5">
        <f t="shared" si="338"/>
        <v>0.25</v>
      </c>
      <c r="AN2673" s="4">
        <f t="shared" si="335"/>
        <v>3.786444528587656E-4</v>
      </c>
      <c r="AO2673" s="3"/>
      <c r="AP2673">
        <v>0</v>
      </c>
      <c r="AR2673" t="s">
        <v>1</v>
      </c>
      <c r="AT2673" s="2" t="s">
        <v>0</v>
      </c>
      <c r="AU2673" s="1">
        <f t="shared" si="339"/>
        <v>0.24867280626401506</v>
      </c>
      <c r="AV2673" s="1">
        <f t="shared" si="340"/>
        <v>0.18844184598454691</v>
      </c>
      <c r="AW2673" s="1">
        <f t="shared" si="341"/>
        <v>0.12821088570507877</v>
      </c>
    </row>
    <row r="2674" spans="1:49" x14ac:dyDescent="0.2">
      <c r="A2674">
        <v>2672</v>
      </c>
      <c r="B2674" t="s">
        <v>32677</v>
      </c>
      <c r="F2674" t="s">
        <v>32676</v>
      </c>
      <c r="G2674" t="s">
        <v>17</v>
      </c>
      <c r="H2674" t="s">
        <v>16</v>
      </c>
      <c r="I2674" t="s">
        <v>32675</v>
      </c>
      <c r="J2674" t="s">
        <v>12728</v>
      </c>
      <c r="K2674" t="s">
        <v>12727</v>
      </c>
      <c r="L2674" t="s">
        <v>12726</v>
      </c>
      <c r="M2674" t="s">
        <v>857</v>
      </c>
      <c r="N2674">
        <v>3</v>
      </c>
      <c r="O2674" t="s">
        <v>32674</v>
      </c>
      <c r="P2674" t="s">
        <v>32673</v>
      </c>
      <c r="Q2674" t="s">
        <v>12723</v>
      </c>
      <c r="R2674" s="7">
        <v>41640</v>
      </c>
      <c r="S2674" s="8">
        <f t="shared" si="336"/>
        <v>2014</v>
      </c>
      <c r="T2674" s="8">
        <v>2014</v>
      </c>
      <c r="U2674" s="8">
        <f t="shared" si="337"/>
        <v>8</v>
      </c>
      <c r="V2674" s="7">
        <v>2014</v>
      </c>
      <c r="W2674" t="s">
        <v>20455</v>
      </c>
      <c r="X2674" s="2">
        <v>0.127</v>
      </c>
      <c r="Y2674" s="6">
        <f t="shared" si="334"/>
        <v>3.3901924668321725E-3</v>
      </c>
      <c r="AB2674">
        <v>21100200818</v>
      </c>
      <c r="AC2674">
        <v>15530396</v>
      </c>
      <c r="AD2674" t="s">
        <v>6</v>
      </c>
      <c r="AE2674">
        <v>9</v>
      </c>
      <c r="AF2674">
        <v>4</v>
      </c>
      <c r="AH2674" t="s">
        <v>32672</v>
      </c>
      <c r="AI2674" t="s">
        <v>32671</v>
      </c>
      <c r="AJ2674" t="s">
        <v>32670</v>
      </c>
      <c r="AK2674" t="s">
        <v>32669</v>
      </c>
      <c r="AL2674">
        <v>1</v>
      </c>
      <c r="AM2674" s="5">
        <f t="shared" si="338"/>
        <v>0.125</v>
      </c>
      <c r="AN2674" s="4">
        <f t="shared" si="335"/>
        <v>1.893222264293828E-4</v>
      </c>
      <c r="AO2674" s="3"/>
      <c r="AP2674">
        <v>0</v>
      </c>
      <c r="AR2674" t="s">
        <v>1</v>
      </c>
      <c r="AT2674" s="2" t="s">
        <v>0</v>
      </c>
      <c r="AU2674" s="1">
        <f t="shared" si="339"/>
        <v>0.24299313947113355</v>
      </c>
      <c r="AV2674" s="1">
        <f t="shared" si="340"/>
        <v>0.17897573466307776</v>
      </c>
      <c r="AW2674" s="1">
        <f t="shared" si="341"/>
        <v>0.11495832985502197</v>
      </c>
    </row>
    <row r="2675" spans="1:49" x14ac:dyDescent="0.2">
      <c r="A2675">
        <v>2673</v>
      </c>
      <c r="B2675" t="s">
        <v>32668</v>
      </c>
      <c r="C2675" t="s">
        <v>32667</v>
      </c>
      <c r="F2675" t="s">
        <v>32666</v>
      </c>
      <c r="G2675" t="s">
        <v>17</v>
      </c>
      <c r="H2675" t="s">
        <v>16</v>
      </c>
      <c r="I2675" t="s">
        <v>32665</v>
      </c>
      <c r="J2675">
        <v>60001881</v>
      </c>
      <c r="K2675" t="s">
        <v>2691</v>
      </c>
      <c r="L2675" t="s">
        <v>2690</v>
      </c>
      <c r="M2675" t="s">
        <v>457</v>
      </c>
      <c r="N2675">
        <v>2</v>
      </c>
      <c r="O2675" t="s">
        <v>32664</v>
      </c>
      <c r="P2675" t="s">
        <v>32663</v>
      </c>
      <c r="Q2675" t="s">
        <v>2687</v>
      </c>
      <c r="R2675" s="7">
        <v>41640</v>
      </c>
      <c r="S2675" s="8">
        <f t="shared" si="336"/>
        <v>2014</v>
      </c>
      <c r="T2675" s="8">
        <v>2014</v>
      </c>
      <c r="U2675" s="8">
        <f t="shared" si="337"/>
        <v>8</v>
      </c>
      <c r="V2675" s="7">
        <v>2014</v>
      </c>
      <c r="W2675" t="s">
        <v>5460</v>
      </c>
      <c r="X2675" s="2">
        <v>0.55500000000000005</v>
      </c>
      <c r="Y2675" s="6">
        <f t="shared" si="334"/>
        <v>1.4815408024345321E-2</v>
      </c>
      <c r="AA2675">
        <v>17518725</v>
      </c>
      <c r="AB2675">
        <v>6100153023</v>
      </c>
      <c r="AC2675">
        <v>17518733</v>
      </c>
      <c r="AD2675" t="s">
        <v>6</v>
      </c>
      <c r="AE2675">
        <v>8</v>
      </c>
      <c r="AF2675">
        <v>10</v>
      </c>
      <c r="AH2675" t="s">
        <v>32662</v>
      </c>
      <c r="AI2675" t="s">
        <v>32661</v>
      </c>
      <c r="AK2675" t="s">
        <v>32660</v>
      </c>
      <c r="AL2675">
        <v>48</v>
      </c>
      <c r="AM2675" s="5">
        <f t="shared" si="338"/>
        <v>6</v>
      </c>
      <c r="AN2675" s="4">
        <f t="shared" si="335"/>
        <v>9.0874668686103752E-3</v>
      </c>
      <c r="AO2675" s="3"/>
      <c r="AP2675">
        <v>0</v>
      </c>
      <c r="AR2675" t="s">
        <v>1</v>
      </c>
      <c r="AT2675" s="2" t="s">
        <v>0</v>
      </c>
      <c r="AU2675" s="1">
        <f t="shared" si="339"/>
        <v>1.3097025677624836</v>
      </c>
      <c r="AV2675" s="1">
        <f t="shared" si="340"/>
        <v>1.1951437446477848</v>
      </c>
      <c r="AW2675" s="1">
        <f t="shared" si="341"/>
        <v>1.0805849215330858</v>
      </c>
    </row>
    <row r="2676" spans="1:49" x14ac:dyDescent="0.2">
      <c r="A2676">
        <v>2674</v>
      </c>
      <c r="B2676" t="s">
        <v>32659</v>
      </c>
      <c r="F2676" t="s">
        <v>32658</v>
      </c>
      <c r="G2676" t="s">
        <v>17</v>
      </c>
      <c r="H2676" t="s">
        <v>16</v>
      </c>
      <c r="I2676" t="s">
        <v>32657</v>
      </c>
      <c r="J2676">
        <v>60103933</v>
      </c>
      <c r="K2676" t="s">
        <v>32656</v>
      </c>
      <c r="L2676" t="s">
        <v>6677</v>
      </c>
      <c r="M2676" t="s">
        <v>423</v>
      </c>
      <c r="N2676">
        <v>3</v>
      </c>
      <c r="O2676" t="s">
        <v>32655</v>
      </c>
      <c r="P2676" t="s">
        <v>32654</v>
      </c>
      <c r="Q2676" t="s">
        <v>32653</v>
      </c>
      <c r="R2676" s="7">
        <v>41640</v>
      </c>
      <c r="S2676" s="8">
        <f t="shared" si="336"/>
        <v>2014</v>
      </c>
      <c r="T2676" s="8">
        <v>2014</v>
      </c>
      <c r="U2676" s="8">
        <f t="shared" si="337"/>
        <v>8</v>
      </c>
      <c r="V2676" s="7">
        <v>2014</v>
      </c>
      <c r="W2676" t="s">
        <v>20455</v>
      </c>
      <c r="X2676" s="2">
        <v>0.127</v>
      </c>
      <c r="Y2676" s="6">
        <f t="shared" si="334"/>
        <v>3.3901924668321725E-3</v>
      </c>
      <c r="AB2676">
        <v>21100200818</v>
      </c>
      <c r="AC2676">
        <v>15530396</v>
      </c>
      <c r="AD2676" t="s">
        <v>6</v>
      </c>
      <c r="AE2676">
        <v>9</v>
      </c>
      <c r="AF2676">
        <v>4</v>
      </c>
      <c r="AH2676" t="s">
        <v>32652</v>
      </c>
      <c r="AI2676" t="s">
        <v>32651</v>
      </c>
      <c r="AJ2676" t="s">
        <v>32650</v>
      </c>
      <c r="AK2676" t="s">
        <v>32649</v>
      </c>
      <c r="AL2676">
        <v>0</v>
      </c>
      <c r="AM2676" s="5">
        <f t="shared" si="338"/>
        <v>0</v>
      </c>
      <c r="AN2676" s="4">
        <f t="shared" si="335"/>
        <v>0</v>
      </c>
      <c r="AO2676" s="3"/>
      <c r="AP2676">
        <v>0</v>
      </c>
      <c r="AQ2676" t="s">
        <v>32648</v>
      </c>
      <c r="AR2676" t="s">
        <v>1</v>
      </c>
      <c r="AS2676" t="s">
        <v>2500</v>
      </c>
      <c r="AT2676" s="2" t="s">
        <v>0</v>
      </c>
      <c r="AU2676" s="1">
        <f t="shared" si="339"/>
        <v>0.23731347267825206</v>
      </c>
      <c r="AV2676" s="1">
        <f t="shared" si="340"/>
        <v>0.16950962334160863</v>
      </c>
      <c r="AW2676" s="1">
        <f t="shared" si="341"/>
        <v>0.10170577400496518</v>
      </c>
    </row>
    <row r="2677" spans="1:49" x14ac:dyDescent="0.2">
      <c r="A2677">
        <v>2675</v>
      </c>
      <c r="B2677" t="s">
        <v>32647</v>
      </c>
      <c r="C2677" t="s">
        <v>32646</v>
      </c>
      <c r="F2677" t="s">
        <v>32645</v>
      </c>
      <c r="G2677" t="s">
        <v>17</v>
      </c>
      <c r="H2677" t="s">
        <v>16</v>
      </c>
      <c r="I2677" t="s">
        <v>32644</v>
      </c>
      <c r="J2677">
        <v>60024353</v>
      </c>
      <c r="K2677" t="s">
        <v>32643</v>
      </c>
      <c r="L2677" t="s">
        <v>32642</v>
      </c>
      <c r="M2677" t="s">
        <v>29</v>
      </c>
      <c r="N2677">
        <v>4</v>
      </c>
      <c r="O2677" t="s">
        <v>32641</v>
      </c>
      <c r="P2677" t="s">
        <v>32640</v>
      </c>
      <c r="Q2677" t="s">
        <v>32639</v>
      </c>
      <c r="R2677" s="7">
        <v>41640</v>
      </c>
      <c r="S2677" s="8">
        <f t="shared" si="336"/>
        <v>2014</v>
      </c>
      <c r="T2677" s="8">
        <v>2014</v>
      </c>
      <c r="U2677" s="8">
        <f t="shared" si="337"/>
        <v>8</v>
      </c>
      <c r="V2677" s="7">
        <v>41883</v>
      </c>
      <c r="W2677" t="s">
        <v>14913</v>
      </c>
      <c r="X2677" s="2">
        <v>0.68100000000000005</v>
      </c>
      <c r="Y2677" s="6">
        <f t="shared" si="334"/>
        <v>1.8178906062304798E-2</v>
      </c>
      <c r="AA2677" t="s">
        <v>14912</v>
      </c>
      <c r="AB2677">
        <v>15047</v>
      </c>
      <c r="AD2677" t="s">
        <v>6</v>
      </c>
      <c r="AE2677">
        <v>14</v>
      </c>
      <c r="AF2677">
        <v>9</v>
      </c>
      <c r="AG2677">
        <v>6822538</v>
      </c>
      <c r="AH2677" t="s">
        <v>32638</v>
      </c>
      <c r="AI2677" t="s">
        <v>32637</v>
      </c>
      <c r="AJ2677" t="s">
        <v>32636</v>
      </c>
      <c r="AK2677" t="s">
        <v>32635</v>
      </c>
      <c r="AL2677">
        <v>18</v>
      </c>
      <c r="AM2677" s="5">
        <f t="shared" si="338"/>
        <v>2.25</v>
      </c>
      <c r="AN2677" s="4">
        <f t="shared" si="335"/>
        <v>3.4078000757288905E-3</v>
      </c>
      <c r="AO2677" s="3"/>
      <c r="AP2677">
        <v>0</v>
      </c>
      <c r="AR2677" t="s">
        <v>1</v>
      </c>
      <c r="AT2677" s="2">
        <v>3.3010000000000002</v>
      </c>
      <c r="AU2677" s="1">
        <f t="shared" si="339"/>
        <v>1.3747574266332026</v>
      </c>
      <c r="AV2677" s="1">
        <f t="shared" si="340"/>
        <v>1.0793353069016844</v>
      </c>
      <c r="AW2677" s="1">
        <f t="shared" si="341"/>
        <v>0.78391318717016634</v>
      </c>
    </row>
    <row r="2678" spans="1:49" x14ac:dyDescent="0.2">
      <c r="A2678">
        <v>2676</v>
      </c>
      <c r="B2678" t="s">
        <v>32634</v>
      </c>
      <c r="C2678" t="s">
        <v>32633</v>
      </c>
      <c r="F2678" t="s">
        <v>32632</v>
      </c>
      <c r="G2678" t="s">
        <v>17</v>
      </c>
      <c r="H2678" t="s">
        <v>16</v>
      </c>
      <c r="I2678" t="s">
        <v>11770</v>
      </c>
      <c r="J2678">
        <v>60088583</v>
      </c>
      <c r="K2678" t="s">
        <v>11732</v>
      </c>
      <c r="L2678" t="s">
        <v>327</v>
      </c>
      <c r="M2678" t="s">
        <v>46</v>
      </c>
      <c r="N2678">
        <v>4</v>
      </c>
      <c r="O2678" t="s">
        <v>32631</v>
      </c>
      <c r="P2678" t="s">
        <v>32630</v>
      </c>
      <c r="Q2678" t="s">
        <v>11729</v>
      </c>
      <c r="R2678" s="7">
        <v>41640</v>
      </c>
      <c r="S2678" s="8">
        <f t="shared" si="336"/>
        <v>2014</v>
      </c>
      <c r="T2678" s="8">
        <v>2014</v>
      </c>
      <c r="U2678" s="8">
        <f t="shared" si="337"/>
        <v>8</v>
      </c>
      <c r="V2678" s="7">
        <v>41852</v>
      </c>
      <c r="W2678" t="s">
        <v>12284</v>
      </c>
      <c r="X2678" s="2">
        <v>0.94</v>
      </c>
      <c r="Y2678" s="6">
        <f t="shared" si="334"/>
        <v>2.5092763140332611E-2</v>
      </c>
      <c r="AA2678">
        <v>15311309</v>
      </c>
      <c r="AB2678">
        <v>17295</v>
      </c>
      <c r="AD2678" t="s">
        <v>6</v>
      </c>
      <c r="AE2678">
        <v>24</v>
      </c>
      <c r="AF2678">
        <v>8</v>
      </c>
      <c r="AG2678">
        <v>6824876</v>
      </c>
      <c r="AH2678" t="s">
        <v>32629</v>
      </c>
      <c r="AI2678" t="s">
        <v>32628</v>
      </c>
      <c r="AJ2678" t="s">
        <v>32627</v>
      </c>
      <c r="AK2678" t="s">
        <v>32626</v>
      </c>
      <c r="AL2678">
        <v>7</v>
      </c>
      <c r="AM2678" s="5">
        <f t="shared" si="338"/>
        <v>0.875</v>
      </c>
      <c r="AN2678" s="4">
        <f t="shared" si="335"/>
        <v>1.3252555850056798E-3</v>
      </c>
      <c r="AO2678" s="3"/>
      <c r="AP2678">
        <v>0</v>
      </c>
      <c r="AR2678" t="s">
        <v>1</v>
      </c>
      <c r="AT2678" s="2" t="s">
        <v>0</v>
      </c>
      <c r="AU2678" s="1">
        <f t="shared" si="339"/>
        <v>1.796251087373453</v>
      </c>
      <c r="AV2678" s="1">
        <f t="shared" si="340"/>
        <v>1.3209009362669146</v>
      </c>
      <c r="AW2678" s="1">
        <f t="shared" si="341"/>
        <v>0.84555078516037585</v>
      </c>
    </row>
    <row r="2679" spans="1:49" x14ac:dyDescent="0.2">
      <c r="A2679">
        <v>2677</v>
      </c>
      <c r="B2679" t="s">
        <v>32625</v>
      </c>
      <c r="F2679" t="s">
        <v>32624</v>
      </c>
      <c r="G2679" t="s">
        <v>17</v>
      </c>
      <c r="H2679" t="s">
        <v>16</v>
      </c>
      <c r="I2679" t="s">
        <v>32623</v>
      </c>
      <c r="J2679">
        <v>60068756</v>
      </c>
      <c r="K2679" t="s">
        <v>8687</v>
      </c>
      <c r="L2679" t="s">
        <v>8686</v>
      </c>
      <c r="M2679" t="s">
        <v>3399</v>
      </c>
      <c r="N2679">
        <v>2</v>
      </c>
      <c r="O2679" t="s">
        <v>32622</v>
      </c>
      <c r="P2679" t="s">
        <v>32621</v>
      </c>
      <c r="Q2679" t="s">
        <v>32612</v>
      </c>
      <c r="R2679" s="7">
        <v>41640</v>
      </c>
      <c r="S2679" s="8">
        <f t="shared" si="336"/>
        <v>2014</v>
      </c>
      <c r="T2679" s="8">
        <v>2014</v>
      </c>
      <c r="U2679" s="8">
        <f t="shared" si="337"/>
        <v>8</v>
      </c>
      <c r="V2679" s="7">
        <v>2014</v>
      </c>
      <c r="W2679" t="s">
        <v>20455</v>
      </c>
      <c r="X2679" s="2">
        <v>0.127</v>
      </c>
      <c r="Y2679" s="6">
        <f t="shared" si="334"/>
        <v>3.3901924668321725E-3</v>
      </c>
      <c r="AB2679">
        <v>21100200818</v>
      </c>
      <c r="AC2679">
        <v>15530396</v>
      </c>
      <c r="AD2679" t="s">
        <v>6</v>
      </c>
      <c r="AE2679">
        <v>9</v>
      </c>
      <c r="AF2679">
        <v>4</v>
      </c>
      <c r="AH2679" t="s">
        <v>2529</v>
      </c>
      <c r="AI2679" t="s">
        <v>32620</v>
      </c>
      <c r="AJ2679" t="s">
        <v>32619</v>
      </c>
      <c r="AK2679" t="s">
        <v>32618</v>
      </c>
      <c r="AL2679">
        <v>1</v>
      </c>
      <c r="AM2679" s="5">
        <f t="shared" si="338"/>
        <v>0.125</v>
      </c>
      <c r="AN2679" s="4">
        <f t="shared" si="335"/>
        <v>1.893222264293828E-4</v>
      </c>
      <c r="AO2679" s="3"/>
      <c r="AP2679">
        <v>0</v>
      </c>
      <c r="AR2679" t="s">
        <v>1</v>
      </c>
      <c r="AT2679" s="2" t="s">
        <v>0</v>
      </c>
      <c r="AU2679" s="1">
        <f t="shared" si="339"/>
        <v>0.24299313947113355</v>
      </c>
      <c r="AV2679" s="1">
        <f t="shared" si="340"/>
        <v>0.17897573466307776</v>
      </c>
      <c r="AW2679" s="1">
        <f t="shared" si="341"/>
        <v>0.11495832985502197</v>
      </c>
    </row>
    <row r="2680" spans="1:49" x14ac:dyDescent="0.2">
      <c r="A2680">
        <v>2678</v>
      </c>
      <c r="B2680" t="s">
        <v>32617</v>
      </c>
      <c r="F2680" t="s">
        <v>32616</v>
      </c>
      <c r="G2680" t="s">
        <v>17</v>
      </c>
      <c r="H2680" t="s">
        <v>16</v>
      </c>
      <c r="I2680" t="s">
        <v>32615</v>
      </c>
      <c r="J2680">
        <v>60068756</v>
      </c>
      <c r="K2680" t="s">
        <v>8687</v>
      </c>
      <c r="L2680" t="s">
        <v>8686</v>
      </c>
      <c r="M2680" t="s">
        <v>3399</v>
      </c>
      <c r="N2680">
        <v>2</v>
      </c>
      <c r="O2680" t="s">
        <v>32614</v>
      </c>
      <c r="P2680" t="s">
        <v>32613</v>
      </c>
      <c r="Q2680" t="s">
        <v>32612</v>
      </c>
      <c r="R2680" s="7">
        <v>41640</v>
      </c>
      <c r="S2680" s="8">
        <f t="shared" si="336"/>
        <v>2014</v>
      </c>
      <c r="T2680" s="8">
        <v>2014</v>
      </c>
      <c r="U2680" s="8">
        <f t="shared" si="337"/>
        <v>8</v>
      </c>
      <c r="V2680" s="7">
        <v>2014</v>
      </c>
      <c r="W2680" t="s">
        <v>20455</v>
      </c>
      <c r="X2680" s="2">
        <v>0.127</v>
      </c>
      <c r="Y2680" s="6">
        <f t="shared" si="334"/>
        <v>3.3901924668321725E-3</v>
      </c>
      <c r="AB2680">
        <v>21100200818</v>
      </c>
      <c r="AC2680">
        <v>15530396</v>
      </c>
      <c r="AD2680" t="s">
        <v>6</v>
      </c>
      <c r="AE2680">
        <v>9</v>
      </c>
      <c r="AF2680">
        <v>4</v>
      </c>
      <c r="AH2680" t="s">
        <v>32611</v>
      </c>
      <c r="AI2680" t="s">
        <v>32610</v>
      </c>
      <c r="AJ2680" t="s">
        <v>32609</v>
      </c>
      <c r="AK2680" t="s">
        <v>32608</v>
      </c>
      <c r="AL2680">
        <v>0</v>
      </c>
      <c r="AM2680" s="5">
        <f t="shared" si="338"/>
        <v>0</v>
      </c>
      <c r="AN2680" s="4">
        <f t="shared" si="335"/>
        <v>0</v>
      </c>
      <c r="AO2680" s="3"/>
      <c r="AP2680">
        <v>0</v>
      </c>
      <c r="AR2680" t="s">
        <v>1</v>
      </c>
      <c r="AT2680" s="2" t="s">
        <v>0</v>
      </c>
      <c r="AU2680" s="1">
        <f t="shared" si="339"/>
        <v>0.23731347267825206</v>
      </c>
      <c r="AV2680" s="1">
        <f t="shared" si="340"/>
        <v>0.16950962334160863</v>
      </c>
      <c r="AW2680" s="1">
        <f t="shared" si="341"/>
        <v>0.10170577400496518</v>
      </c>
    </row>
    <row r="2681" spans="1:49" x14ac:dyDescent="0.2">
      <c r="A2681">
        <v>2679</v>
      </c>
      <c r="B2681" t="s">
        <v>32607</v>
      </c>
      <c r="F2681" t="s">
        <v>32606</v>
      </c>
      <c r="G2681" t="s">
        <v>17</v>
      </c>
      <c r="H2681" t="s">
        <v>16</v>
      </c>
      <c r="I2681" t="s">
        <v>32605</v>
      </c>
      <c r="J2681" t="s">
        <v>32604</v>
      </c>
      <c r="K2681" t="s">
        <v>32603</v>
      </c>
      <c r="L2681" t="s">
        <v>32602</v>
      </c>
      <c r="M2681" t="s">
        <v>32601</v>
      </c>
      <c r="N2681">
        <v>4</v>
      </c>
      <c r="O2681" t="s">
        <v>32600</v>
      </c>
      <c r="P2681" t="s">
        <v>32599</v>
      </c>
      <c r="Q2681" t="s">
        <v>32598</v>
      </c>
      <c r="R2681" s="7">
        <v>41640</v>
      </c>
      <c r="S2681" s="8">
        <f t="shared" si="336"/>
        <v>2014</v>
      </c>
      <c r="T2681" s="8">
        <v>2014</v>
      </c>
      <c r="U2681" s="8">
        <f t="shared" si="337"/>
        <v>8</v>
      </c>
      <c r="V2681" s="7">
        <v>2014</v>
      </c>
      <c r="W2681" t="s">
        <v>20455</v>
      </c>
      <c r="X2681" s="2">
        <v>0.127</v>
      </c>
      <c r="Y2681" s="6">
        <f t="shared" si="334"/>
        <v>3.3901924668321725E-3</v>
      </c>
      <c r="AB2681">
        <v>21100200818</v>
      </c>
      <c r="AC2681">
        <v>15530396</v>
      </c>
      <c r="AD2681" t="s">
        <v>6</v>
      </c>
      <c r="AE2681">
        <v>9</v>
      </c>
      <c r="AF2681">
        <v>4</v>
      </c>
      <c r="AH2681" t="s">
        <v>32597</v>
      </c>
      <c r="AI2681" t="s">
        <v>32596</v>
      </c>
      <c r="AJ2681" t="s">
        <v>32595</v>
      </c>
      <c r="AK2681" t="s">
        <v>32594</v>
      </c>
      <c r="AL2681">
        <v>1</v>
      </c>
      <c r="AM2681" s="5">
        <f t="shared" si="338"/>
        <v>0.125</v>
      </c>
      <c r="AN2681" s="4">
        <f t="shared" si="335"/>
        <v>1.893222264293828E-4</v>
      </c>
      <c r="AO2681" s="3"/>
      <c r="AP2681">
        <v>0</v>
      </c>
      <c r="AR2681" t="s">
        <v>1</v>
      </c>
      <c r="AT2681" s="2" t="s">
        <v>0</v>
      </c>
      <c r="AU2681" s="1">
        <f t="shared" si="339"/>
        <v>0.24299313947113355</v>
      </c>
      <c r="AV2681" s="1">
        <f t="shared" si="340"/>
        <v>0.17897573466307776</v>
      </c>
      <c r="AW2681" s="1">
        <f t="shared" si="341"/>
        <v>0.11495832985502197</v>
      </c>
    </row>
    <row r="2682" spans="1:49" x14ac:dyDescent="0.2">
      <c r="A2682">
        <v>2680</v>
      </c>
      <c r="B2682" t="s">
        <v>32593</v>
      </c>
      <c r="C2682" t="s">
        <v>32592</v>
      </c>
      <c r="F2682" t="s">
        <v>32591</v>
      </c>
      <c r="G2682" t="s">
        <v>17</v>
      </c>
      <c r="H2682" t="s">
        <v>16</v>
      </c>
      <c r="I2682" t="s">
        <v>24252</v>
      </c>
      <c r="J2682">
        <v>60015331</v>
      </c>
      <c r="K2682" t="s">
        <v>10368</v>
      </c>
      <c r="L2682" t="s">
        <v>10367</v>
      </c>
      <c r="M2682" t="s">
        <v>5722</v>
      </c>
      <c r="N2682">
        <v>2</v>
      </c>
      <c r="O2682" t="s">
        <v>32590</v>
      </c>
      <c r="P2682" t="s">
        <v>32589</v>
      </c>
      <c r="Q2682" t="s">
        <v>32588</v>
      </c>
      <c r="R2682" s="7">
        <v>41640</v>
      </c>
      <c r="S2682" s="8">
        <f t="shared" si="336"/>
        <v>2014</v>
      </c>
      <c r="T2682" s="8">
        <v>2014</v>
      </c>
      <c r="U2682" s="8">
        <f t="shared" si="337"/>
        <v>8</v>
      </c>
      <c r="V2682" s="7">
        <v>41791</v>
      </c>
      <c r="W2682" t="s">
        <v>21456</v>
      </c>
      <c r="X2682" s="2">
        <v>0.88100000000000001</v>
      </c>
      <c r="Y2682" s="6">
        <f t="shared" si="334"/>
        <v>2.3517791836843653E-2</v>
      </c>
      <c r="AA2682">
        <v>10459243</v>
      </c>
      <c r="AB2682">
        <v>17248</v>
      </c>
      <c r="AD2682" t="s">
        <v>6</v>
      </c>
      <c r="AE2682">
        <v>56</v>
      </c>
      <c r="AF2682">
        <v>3</v>
      </c>
      <c r="AG2682">
        <v>6867693</v>
      </c>
      <c r="AH2682" t="s">
        <v>32587</v>
      </c>
      <c r="AI2682" t="s">
        <v>32586</v>
      </c>
      <c r="AJ2682" t="s">
        <v>32585</v>
      </c>
      <c r="AK2682" t="s">
        <v>32584</v>
      </c>
      <c r="AL2682">
        <v>8</v>
      </c>
      <c r="AM2682" s="5">
        <f t="shared" si="338"/>
        <v>1</v>
      </c>
      <c r="AN2682" s="4">
        <f t="shared" si="335"/>
        <v>1.5145778114350624E-3</v>
      </c>
      <c r="AO2682" s="3"/>
      <c r="AP2682">
        <v>0</v>
      </c>
      <c r="AR2682" t="s">
        <v>1</v>
      </c>
      <c r="AT2682" s="2" t="s">
        <v>0</v>
      </c>
      <c r="AU2682" s="1">
        <f t="shared" si="339"/>
        <v>1.6916827629221074</v>
      </c>
      <c r="AV2682" s="1">
        <f t="shared" si="340"/>
        <v>1.2516184824139358</v>
      </c>
      <c r="AW2682" s="1">
        <f t="shared" si="341"/>
        <v>0.81155420190576388</v>
      </c>
    </row>
    <row r="2683" spans="1:49" x14ac:dyDescent="0.2">
      <c r="A2683">
        <v>2681</v>
      </c>
      <c r="B2683" t="s">
        <v>32583</v>
      </c>
      <c r="C2683" t="s">
        <v>32582</v>
      </c>
      <c r="F2683" t="s">
        <v>32581</v>
      </c>
      <c r="G2683" t="s">
        <v>17</v>
      </c>
      <c r="H2683" t="s">
        <v>16</v>
      </c>
      <c r="I2683" t="s">
        <v>32580</v>
      </c>
      <c r="J2683" t="s">
        <v>32579</v>
      </c>
      <c r="K2683" t="s">
        <v>32578</v>
      </c>
      <c r="L2683" t="s">
        <v>32577</v>
      </c>
      <c r="M2683" t="s">
        <v>12108</v>
      </c>
      <c r="N2683">
        <v>3</v>
      </c>
      <c r="O2683" t="s">
        <v>32576</v>
      </c>
      <c r="P2683" t="s">
        <v>32575</v>
      </c>
      <c r="Q2683" t="s">
        <v>32574</v>
      </c>
      <c r="R2683" s="7">
        <v>41640</v>
      </c>
      <c r="S2683" s="8">
        <f t="shared" si="336"/>
        <v>2014</v>
      </c>
      <c r="T2683" s="8">
        <v>2014</v>
      </c>
      <c r="U2683" s="8">
        <f t="shared" si="337"/>
        <v>8</v>
      </c>
      <c r="V2683" s="7">
        <v>2014</v>
      </c>
      <c r="W2683" t="s">
        <v>32573</v>
      </c>
      <c r="X2683" s="2" t="s">
        <v>0</v>
      </c>
      <c r="Y2683" s="6" t="e">
        <f t="shared" si="334"/>
        <v>#VALUE!</v>
      </c>
      <c r="AA2683" t="s">
        <v>32572</v>
      </c>
      <c r="AB2683">
        <v>34696</v>
      </c>
      <c r="AD2683" t="s">
        <v>6</v>
      </c>
      <c r="AE2683">
        <v>38</v>
      </c>
      <c r="AF2683">
        <v>5</v>
      </c>
      <c r="AH2683" t="s">
        <v>32571</v>
      </c>
      <c r="AI2683" t="s">
        <v>32570</v>
      </c>
      <c r="AJ2683" t="s">
        <v>32569</v>
      </c>
      <c r="AK2683" t="s">
        <v>32568</v>
      </c>
      <c r="AL2683">
        <v>3</v>
      </c>
      <c r="AM2683" s="5">
        <f t="shared" si="338"/>
        <v>0.375</v>
      </c>
      <c r="AN2683" s="4">
        <f t="shared" si="335"/>
        <v>5.6796667928814845E-4</v>
      </c>
      <c r="AO2683" s="3"/>
      <c r="AP2683">
        <v>1</v>
      </c>
      <c r="AR2683" t="s">
        <v>1</v>
      </c>
      <c r="AT2683" s="2">
        <v>2.585</v>
      </c>
      <c r="AU2683" s="1" t="e">
        <f t="shared" si="339"/>
        <v>#VALUE!</v>
      </c>
      <c r="AV2683" s="1" t="e">
        <f t="shared" si="340"/>
        <v>#VALUE!</v>
      </c>
      <c r="AW2683" s="1" t="e">
        <f t="shared" si="341"/>
        <v>#VALUE!</v>
      </c>
    </row>
    <row r="2684" spans="1:49" x14ac:dyDescent="0.2">
      <c r="A2684">
        <v>2682</v>
      </c>
      <c r="B2684" t="s">
        <v>32567</v>
      </c>
      <c r="C2684" t="s">
        <v>32566</v>
      </c>
      <c r="D2684" t="s">
        <v>32565</v>
      </c>
      <c r="F2684" t="s">
        <v>32564</v>
      </c>
      <c r="G2684" t="s">
        <v>17</v>
      </c>
      <c r="H2684" t="s">
        <v>16</v>
      </c>
      <c r="I2684" t="s">
        <v>32563</v>
      </c>
      <c r="J2684" t="s">
        <v>32562</v>
      </c>
      <c r="K2684" t="s">
        <v>32561</v>
      </c>
      <c r="L2684" t="s">
        <v>32560</v>
      </c>
      <c r="M2684" t="s">
        <v>32559</v>
      </c>
      <c r="N2684">
        <v>9</v>
      </c>
      <c r="O2684" t="s">
        <v>32558</v>
      </c>
      <c r="P2684" t="s">
        <v>32557</v>
      </c>
      <c r="Q2684" t="s">
        <v>32556</v>
      </c>
      <c r="R2684" s="7">
        <v>41640</v>
      </c>
      <c r="S2684" s="8">
        <f t="shared" si="336"/>
        <v>2014</v>
      </c>
      <c r="T2684" s="8">
        <v>2014</v>
      </c>
      <c r="U2684" s="8">
        <f t="shared" si="337"/>
        <v>8</v>
      </c>
      <c r="V2684" s="7">
        <v>41913</v>
      </c>
      <c r="W2684" t="s">
        <v>32555</v>
      </c>
      <c r="X2684" s="2">
        <v>2.25</v>
      </c>
      <c r="Y2684" s="6">
        <f t="shared" si="334"/>
        <v>6.0062464963562108E-2</v>
      </c>
      <c r="AA2684">
        <v>86223</v>
      </c>
      <c r="AB2684">
        <v>25806</v>
      </c>
      <c r="AD2684" t="s">
        <v>6</v>
      </c>
      <c r="AE2684">
        <v>77</v>
      </c>
      <c r="AH2684" t="s">
        <v>32554</v>
      </c>
      <c r="AI2684" t="s">
        <v>32553</v>
      </c>
      <c r="AK2684" t="s">
        <v>32552</v>
      </c>
      <c r="AL2684">
        <v>50</v>
      </c>
      <c r="AM2684" s="5">
        <f t="shared" si="338"/>
        <v>6.25</v>
      </c>
      <c r="AN2684" s="4">
        <f t="shared" si="335"/>
        <v>9.4661113214691405E-3</v>
      </c>
      <c r="AO2684" s="3"/>
      <c r="AP2684">
        <v>1</v>
      </c>
      <c r="AQ2684" t="s">
        <v>121</v>
      </c>
      <c r="AR2684" t="s">
        <v>32551</v>
      </c>
      <c r="AS2684" t="s">
        <v>119</v>
      </c>
      <c r="AT2684" s="2">
        <v>9.5939999999999994</v>
      </c>
      <c r="AU2684" s="1">
        <f t="shared" si="339"/>
        <v>4.4883558870934221</v>
      </c>
      <c r="AV2684" s="1">
        <f t="shared" si="340"/>
        <v>3.476428814251562</v>
      </c>
      <c r="AW2684" s="1">
        <f t="shared" si="341"/>
        <v>2.4645017414097028</v>
      </c>
    </row>
    <row r="2685" spans="1:49" x14ac:dyDescent="0.2">
      <c r="A2685">
        <v>2683</v>
      </c>
      <c r="B2685" t="s">
        <v>32550</v>
      </c>
      <c r="C2685" t="s">
        <v>32549</v>
      </c>
      <c r="F2685" t="s">
        <v>32548</v>
      </c>
      <c r="G2685" t="s">
        <v>17</v>
      </c>
      <c r="H2685" t="s">
        <v>16</v>
      </c>
      <c r="I2685" t="s">
        <v>32547</v>
      </c>
      <c r="N2685">
        <v>1</v>
      </c>
      <c r="O2685" t="s">
        <v>32546</v>
      </c>
      <c r="P2685">
        <v>6506034497</v>
      </c>
      <c r="R2685" s="7">
        <v>41640</v>
      </c>
      <c r="S2685" s="8">
        <f t="shared" si="336"/>
        <v>2014</v>
      </c>
      <c r="T2685" s="8">
        <v>2014</v>
      </c>
      <c r="U2685" s="8">
        <f t="shared" si="337"/>
        <v>8</v>
      </c>
      <c r="V2685" s="7">
        <v>41791</v>
      </c>
      <c r="W2685" t="s">
        <v>21456</v>
      </c>
      <c r="X2685" s="2">
        <v>0.88100000000000001</v>
      </c>
      <c r="Y2685" s="6">
        <f t="shared" si="334"/>
        <v>2.3517791836843653E-2</v>
      </c>
      <c r="AA2685">
        <v>10459243</v>
      </c>
      <c r="AB2685">
        <v>17248</v>
      </c>
      <c r="AD2685" t="s">
        <v>6</v>
      </c>
      <c r="AE2685">
        <v>56</v>
      </c>
      <c r="AF2685">
        <v>3</v>
      </c>
      <c r="AG2685">
        <v>6867685</v>
      </c>
      <c r="AH2685" t="s">
        <v>32545</v>
      </c>
      <c r="AI2685" t="s">
        <v>32544</v>
      </c>
      <c r="AJ2685" t="s">
        <v>32543</v>
      </c>
      <c r="AK2685" t="s">
        <v>32542</v>
      </c>
      <c r="AL2685">
        <v>1</v>
      </c>
      <c r="AM2685" s="5">
        <f t="shared" si="338"/>
        <v>0.125</v>
      </c>
      <c r="AN2685" s="4">
        <f t="shared" si="335"/>
        <v>1.893222264293828E-4</v>
      </c>
      <c r="AO2685" s="3"/>
      <c r="AP2685">
        <v>0</v>
      </c>
      <c r="AR2685" t="s">
        <v>1</v>
      </c>
      <c r="AT2685" s="2" t="s">
        <v>0</v>
      </c>
      <c r="AU2685" s="1">
        <f t="shared" si="339"/>
        <v>1.6519250953719371</v>
      </c>
      <c r="AV2685" s="1">
        <f t="shared" si="340"/>
        <v>1.1853557031636519</v>
      </c>
      <c r="AW2685" s="1">
        <f t="shared" si="341"/>
        <v>0.71878631095536638</v>
      </c>
    </row>
    <row r="2686" spans="1:49" x14ac:dyDescent="0.2">
      <c r="A2686">
        <v>2684</v>
      </c>
      <c r="B2686" t="s">
        <v>32541</v>
      </c>
      <c r="C2686" t="s">
        <v>32540</v>
      </c>
      <c r="F2686" t="s">
        <v>32539</v>
      </c>
      <c r="G2686" t="s">
        <v>17</v>
      </c>
      <c r="H2686" t="s">
        <v>16</v>
      </c>
      <c r="I2686" t="s">
        <v>32538</v>
      </c>
      <c r="J2686">
        <v>60031624</v>
      </c>
      <c r="K2686" t="s">
        <v>10449</v>
      </c>
      <c r="L2686" t="s">
        <v>10448</v>
      </c>
      <c r="M2686" t="s">
        <v>29</v>
      </c>
      <c r="N2686">
        <v>2</v>
      </c>
      <c r="O2686" t="s">
        <v>32537</v>
      </c>
      <c r="P2686" t="s">
        <v>32536</v>
      </c>
      <c r="Q2686" t="s">
        <v>10445</v>
      </c>
      <c r="R2686" s="7">
        <v>41640</v>
      </c>
      <c r="S2686" s="8">
        <f t="shared" si="336"/>
        <v>2014</v>
      </c>
      <c r="T2686" s="8">
        <v>2014</v>
      </c>
      <c r="U2686" s="8">
        <f t="shared" si="337"/>
        <v>8</v>
      </c>
      <c r="V2686" s="7">
        <v>41852</v>
      </c>
      <c r="W2686" t="s">
        <v>5407</v>
      </c>
      <c r="X2686" s="2">
        <v>0.65500000000000003</v>
      </c>
      <c r="Y2686" s="6">
        <f t="shared" si="334"/>
        <v>1.7484850911614749E-2</v>
      </c>
      <c r="AA2686">
        <v>189375</v>
      </c>
      <c r="AB2686">
        <v>26051</v>
      </c>
      <c r="AD2686" t="s">
        <v>6</v>
      </c>
      <c r="AE2686">
        <v>56</v>
      </c>
      <c r="AF2686">
        <v>4</v>
      </c>
      <c r="AG2686">
        <v>6676789</v>
      </c>
      <c r="AH2686" t="s">
        <v>32535</v>
      </c>
      <c r="AI2686" t="s">
        <v>32534</v>
      </c>
      <c r="AJ2686" t="s">
        <v>32533</v>
      </c>
      <c r="AK2686" t="s">
        <v>32532</v>
      </c>
      <c r="AL2686">
        <v>4</v>
      </c>
      <c r="AM2686" s="5">
        <f t="shared" si="338"/>
        <v>0.5</v>
      </c>
      <c r="AN2686" s="4">
        <f t="shared" si="335"/>
        <v>7.572889057175312E-4</v>
      </c>
      <c r="AO2686" s="3"/>
      <c r="AP2686">
        <v>0</v>
      </c>
      <c r="AR2686" t="s">
        <v>1</v>
      </c>
      <c r="AT2686" s="2" t="s">
        <v>0</v>
      </c>
      <c r="AU2686" s="1">
        <f t="shared" si="339"/>
        <v>1.2466582309845582</v>
      </c>
      <c r="AV2686" s="1">
        <f t="shared" si="340"/>
        <v>0.91210699086661395</v>
      </c>
      <c r="AW2686" s="1">
        <f t="shared" si="341"/>
        <v>0.57755575074866961</v>
      </c>
    </row>
    <row r="2687" spans="1:49" x14ac:dyDescent="0.2">
      <c r="A2687">
        <v>2685</v>
      </c>
      <c r="B2687" t="s">
        <v>32531</v>
      </c>
      <c r="C2687" t="s">
        <v>32530</v>
      </c>
      <c r="F2687" t="s">
        <v>32529</v>
      </c>
      <c r="G2687" t="s">
        <v>17</v>
      </c>
      <c r="H2687" t="s">
        <v>16</v>
      </c>
      <c r="I2687" t="s">
        <v>32528</v>
      </c>
      <c r="J2687" t="s">
        <v>32527</v>
      </c>
      <c r="K2687" t="s">
        <v>32526</v>
      </c>
      <c r="L2687" t="s">
        <v>32525</v>
      </c>
      <c r="M2687" t="s">
        <v>32524</v>
      </c>
      <c r="N2687">
        <v>7</v>
      </c>
      <c r="O2687" t="s">
        <v>32523</v>
      </c>
      <c r="P2687" t="s">
        <v>32522</v>
      </c>
      <c r="Q2687" t="s">
        <v>32521</v>
      </c>
      <c r="R2687" s="7">
        <v>41640</v>
      </c>
      <c r="S2687" s="8">
        <f t="shared" si="336"/>
        <v>2014</v>
      </c>
      <c r="T2687" s="8">
        <v>2014</v>
      </c>
      <c r="U2687" s="8">
        <f t="shared" si="337"/>
        <v>8</v>
      </c>
      <c r="V2687" s="7">
        <v>41791</v>
      </c>
      <c r="W2687" t="s">
        <v>21456</v>
      </c>
      <c r="X2687" s="2">
        <v>0.88100000000000001</v>
      </c>
      <c r="Y2687" s="6">
        <f t="shared" si="334"/>
        <v>2.3517791836843653E-2</v>
      </c>
      <c r="AA2687">
        <v>10459243</v>
      </c>
      <c r="AB2687">
        <v>17248</v>
      </c>
      <c r="AD2687" t="s">
        <v>6</v>
      </c>
      <c r="AE2687">
        <v>56</v>
      </c>
      <c r="AF2687">
        <v>3</v>
      </c>
      <c r="AG2687">
        <v>6867684</v>
      </c>
      <c r="AH2687" t="s">
        <v>32520</v>
      </c>
      <c r="AI2687" t="s">
        <v>32519</v>
      </c>
      <c r="AJ2687" t="s">
        <v>32518</v>
      </c>
      <c r="AK2687" t="s">
        <v>32517</v>
      </c>
      <c r="AL2687">
        <v>40</v>
      </c>
      <c r="AM2687" s="5">
        <f t="shared" si="338"/>
        <v>5</v>
      </c>
      <c r="AN2687" s="4">
        <f t="shared" si="335"/>
        <v>7.5728890571753124E-3</v>
      </c>
      <c r="AO2687" s="3"/>
      <c r="AP2687">
        <v>0</v>
      </c>
      <c r="AR2687" t="s">
        <v>1</v>
      </c>
      <c r="AT2687" s="2" t="s">
        <v>0</v>
      </c>
      <c r="AU2687" s="1">
        <f t="shared" si="339"/>
        <v>1.8734321002943151</v>
      </c>
      <c r="AV2687" s="1">
        <f t="shared" si="340"/>
        <v>1.5545340447009484</v>
      </c>
      <c r="AW2687" s="1">
        <f t="shared" si="341"/>
        <v>1.2356359891075814</v>
      </c>
    </row>
    <row r="2688" spans="1:49" x14ac:dyDescent="0.2">
      <c r="A2688">
        <v>2686</v>
      </c>
      <c r="B2688" t="s">
        <v>32516</v>
      </c>
      <c r="C2688" t="s">
        <v>32515</v>
      </c>
      <c r="F2688" t="s">
        <v>32514</v>
      </c>
      <c r="G2688" t="s">
        <v>17</v>
      </c>
      <c r="H2688" t="s">
        <v>16</v>
      </c>
      <c r="I2688" t="s">
        <v>32513</v>
      </c>
      <c r="J2688" t="s">
        <v>32512</v>
      </c>
      <c r="K2688" t="s">
        <v>32511</v>
      </c>
      <c r="L2688" t="s">
        <v>32510</v>
      </c>
      <c r="M2688" t="s">
        <v>32509</v>
      </c>
      <c r="N2688">
        <v>3</v>
      </c>
      <c r="O2688" t="s">
        <v>32508</v>
      </c>
      <c r="P2688" t="s">
        <v>32507</v>
      </c>
      <c r="Q2688" t="s">
        <v>32506</v>
      </c>
      <c r="R2688" s="7">
        <v>41640</v>
      </c>
      <c r="S2688" s="8">
        <f t="shared" si="336"/>
        <v>2014</v>
      </c>
      <c r="T2688" s="8">
        <v>2014</v>
      </c>
      <c r="U2688" s="8">
        <f t="shared" si="337"/>
        <v>8</v>
      </c>
      <c r="V2688" s="7">
        <v>41883</v>
      </c>
      <c r="W2688" t="s">
        <v>5351</v>
      </c>
      <c r="X2688" s="2">
        <v>1.276</v>
      </c>
      <c r="Y2688" s="6">
        <f t="shared" si="334"/>
        <v>3.4062091241557887E-2</v>
      </c>
      <c r="AA2688">
        <v>15361233</v>
      </c>
      <c r="AB2688">
        <v>25038</v>
      </c>
      <c r="AD2688" t="s">
        <v>6</v>
      </c>
      <c r="AE2688">
        <v>13</v>
      </c>
      <c r="AF2688">
        <v>9</v>
      </c>
      <c r="AG2688">
        <v>6560014</v>
      </c>
      <c r="AH2688" t="s">
        <v>32505</v>
      </c>
      <c r="AI2688" t="s">
        <v>32504</v>
      </c>
      <c r="AJ2688" t="s">
        <v>32503</v>
      </c>
      <c r="AK2688" t="s">
        <v>32502</v>
      </c>
      <c r="AL2688">
        <v>24</v>
      </c>
      <c r="AM2688" s="5">
        <f t="shared" si="338"/>
        <v>3</v>
      </c>
      <c r="AN2688" s="4">
        <f t="shared" si="335"/>
        <v>4.5437334343051876E-3</v>
      </c>
      <c r="AO2688" s="3"/>
      <c r="AP2688">
        <v>0</v>
      </c>
      <c r="AR2688" t="s">
        <v>32501</v>
      </c>
      <c r="AT2688" s="2">
        <v>5.577</v>
      </c>
      <c r="AU2688" s="1">
        <f t="shared" si="339"/>
        <v>2.5206583899382076</v>
      </c>
      <c r="AV2688" s="1">
        <f t="shared" si="340"/>
        <v>1.9302912337931539</v>
      </c>
      <c r="AW2688" s="1">
        <f t="shared" si="341"/>
        <v>1.3399240776480998</v>
      </c>
    </row>
    <row r="2689" spans="1:49" x14ac:dyDescent="0.2">
      <c r="A2689">
        <v>2687</v>
      </c>
      <c r="B2689" t="s">
        <v>32500</v>
      </c>
      <c r="C2689" t="s">
        <v>32499</v>
      </c>
      <c r="F2689" t="s">
        <v>32498</v>
      </c>
      <c r="G2689" t="s">
        <v>17</v>
      </c>
      <c r="H2689" t="s">
        <v>16</v>
      </c>
      <c r="I2689" t="s">
        <v>32497</v>
      </c>
      <c r="J2689" t="s">
        <v>32496</v>
      </c>
      <c r="K2689" t="s">
        <v>32495</v>
      </c>
      <c r="L2689" t="s">
        <v>32494</v>
      </c>
      <c r="M2689" t="s">
        <v>32493</v>
      </c>
      <c r="N2689">
        <v>5</v>
      </c>
      <c r="O2689" t="s">
        <v>32492</v>
      </c>
      <c r="P2689" t="s">
        <v>32491</v>
      </c>
      <c r="Q2689" t="s">
        <v>32490</v>
      </c>
      <c r="R2689" s="7">
        <v>41640</v>
      </c>
      <c r="S2689" s="8">
        <f t="shared" si="336"/>
        <v>2014</v>
      </c>
      <c r="T2689" s="8">
        <v>2014</v>
      </c>
      <c r="U2689" s="8">
        <f t="shared" si="337"/>
        <v>8</v>
      </c>
      <c r="V2689" s="7">
        <v>41791</v>
      </c>
      <c r="W2689" t="s">
        <v>21456</v>
      </c>
      <c r="X2689" s="2">
        <v>0.88100000000000001</v>
      </c>
      <c r="Y2689" s="6">
        <f t="shared" si="334"/>
        <v>2.3517791836843653E-2</v>
      </c>
      <c r="AA2689">
        <v>10459243</v>
      </c>
      <c r="AB2689">
        <v>17248</v>
      </c>
      <c r="AD2689" t="s">
        <v>6</v>
      </c>
      <c r="AE2689">
        <v>56</v>
      </c>
      <c r="AF2689">
        <v>3</v>
      </c>
      <c r="AG2689">
        <v>6867687</v>
      </c>
      <c r="AH2689" t="s">
        <v>32489</v>
      </c>
      <c r="AI2689" t="s">
        <v>32488</v>
      </c>
      <c r="AJ2689" t="s">
        <v>32487</v>
      </c>
      <c r="AK2689" t="s">
        <v>32486</v>
      </c>
      <c r="AL2689">
        <v>10</v>
      </c>
      <c r="AM2689" s="5">
        <f t="shared" si="338"/>
        <v>1.25</v>
      </c>
      <c r="AN2689" s="4">
        <f t="shared" si="335"/>
        <v>1.8932222642938281E-3</v>
      </c>
      <c r="AO2689" s="3"/>
      <c r="AP2689">
        <v>0</v>
      </c>
      <c r="AR2689" t="s">
        <v>1</v>
      </c>
      <c r="AT2689" s="2" t="s">
        <v>0</v>
      </c>
      <c r="AU2689" s="1">
        <f t="shared" si="339"/>
        <v>1.7030420965078705</v>
      </c>
      <c r="AV2689" s="1">
        <f t="shared" si="340"/>
        <v>1.2705507050568741</v>
      </c>
      <c r="AW2689" s="1">
        <f t="shared" si="341"/>
        <v>0.8380593136058776</v>
      </c>
    </row>
    <row r="2690" spans="1:49" x14ac:dyDescent="0.2">
      <c r="A2690">
        <v>2688</v>
      </c>
      <c r="B2690" t="s">
        <v>32485</v>
      </c>
      <c r="C2690" t="s">
        <v>32484</v>
      </c>
      <c r="F2690" t="s">
        <v>32483</v>
      </c>
      <c r="G2690" t="s">
        <v>17</v>
      </c>
      <c r="H2690" t="s">
        <v>16</v>
      </c>
      <c r="I2690" t="s">
        <v>32482</v>
      </c>
      <c r="J2690">
        <v>60021859</v>
      </c>
      <c r="K2690" t="s">
        <v>665</v>
      </c>
      <c r="L2690" t="s">
        <v>664</v>
      </c>
      <c r="M2690" t="s">
        <v>29</v>
      </c>
      <c r="N2690">
        <v>2</v>
      </c>
      <c r="O2690" t="s">
        <v>32481</v>
      </c>
      <c r="P2690" t="s">
        <v>32480</v>
      </c>
      <c r="Q2690" t="s">
        <v>32479</v>
      </c>
      <c r="R2690" s="7">
        <v>41640</v>
      </c>
      <c r="S2690" s="8">
        <f t="shared" si="336"/>
        <v>2014</v>
      </c>
      <c r="T2690" s="8">
        <v>2014</v>
      </c>
      <c r="U2690" s="8">
        <f t="shared" si="337"/>
        <v>8</v>
      </c>
      <c r="V2690" s="7">
        <v>41852</v>
      </c>
      <c r="W2690" t="s">
        <v>5407</v>
      </c>
      <c r="X2690" s="2">
        <v>0.65500000000000003</v>
      </c>
      <c r="Y2690" s="6">
        <f t="shared" si="334"/>
        <v>1.7484850911614749E-2</v>
      </c>
      <c r="AA2690">
        <v>189375</v>
      </c>
      <c r="AB2690">
        <v>26051</v>
      </c>
      <c r="AD2690" t="s">
        <v>6</v>
      </c>
      <c r="AE2690">
        <v>56</v>
      </c>
      <c r="AF2690">
        <v>4</v>
      </c>
      <c r="AG2690">
        <v>6600941</v>
      </c>
      <c r="AH2690" t="s">
        <v>32478</v>
      </c>
      <c r="AI2690" t="s">
        <v>32477</v>
      </c>
      <c r="AJ2690" t="s">
        <v>32476</v>
      </c>
      <c r="AK2690" t="s">
        <v>32475</v>
      </c>
      <c r="AL2690">
        <v>5</v>
      </c>
      <c r="AM2690" s="5">
        <f t="shared" si="338"/>
        <v>0.625</v>
      </c>
      <c r="AN2690" s="4">
        <f t="shared" si="335"/>
        <v>9.4661113214691405E-4</v>
      </c>
      <c r="AO2690" s="3"/>
      <c r="AP2690">
        <v>0</v>
      </c>
      <c r="AR2690" t="s">
        <v>1</v>
      </c>
      <c r="AT2690" s="2" t="s">
        <v>0</v>
      </c>
      <c r="AU2690" s="1">
        <f t="shared" si="339"/>
        <v>1.2523378977774398</v>
      </c>
      <c r="AV2690" s="1">
        <f t="shared" si="340"/>
        <v>0.92157310218808319</v>
      </c>
      <c r="AW2690" s="1">
        <f t="shared" si="341"/>
        <v>0.59080830659872652</v>
      </c>
    </row>
    <row r="2691" spans="1:49" x14ac:dyDescent="0.2">
      <c r="A2691">
        <v>2689</v>
      </c>
      <c r="B2691" t="s">
        <v>32474</v>
      </c>
      <c r="C2691" t="s">
        <v>32473</v>
      </c>
      <c r="F2691" t="s">
        <v>32472</v>
      </c>
      <c r="G2691" t="s">
        <v>17</v>
      </c>
      <c r="H2691" t="s">
        <v>16</v>
      </c>
      <c r="I2691" t="s">
        <v>32471</v>
      </c>
      <c r="J2691">
        <v>60001439</v>
      </c>
      <c r="K2691" t="s">
        <v>6656</v>
      </c>
      <c r="L2691" t="s">
        <v>6655</v>
      </c>
      <c r="M2691" t="s">
        <v>76</v>
      </c>
      <c r="N2691">
        <v>1</v>
      </c>
      <c r="O2691" t="s">
        <v>32470</v>
      </c>
      <c r="P2691">
        <v>55197051100</v>
      </c>
      <c r="Q2691">
        <v>60001439</v>
      </c>
      <c r="R2691" s="7">
        <v>41640</v>
      </c>
      <c r="S2691" s="8">
        <f t="shared" si="336"/>
        <v>2014</v>
      </c>
      <c r="T2691" s="8">
        <v>2014</v>
      </c>
      <c r="U2691" s="8">
        <f t="shared" si="337"/>
        <v>8</v>
      </c>
      <c r="V2691" s="7">
        <v>41791</v>
      </c>
      <c r="W2691" t="s">
        <v>21456</v>
      </c>
      <c r="X2691" s="2">
        <v>0.88100000000000001</v>
      </c>
      <c r="Y2691" s="6">
        <f t="shared" ref="Y2691:Y2754" si="342">(X2691-$Z$3)/($Z$2-$Z$3)</f>
        <v>2.3517791836843653E-2</v>
      </c>
      <c r="AA2691">
        <v>10459243</v>
      </c>
      <c r="AB2691">
        <v>17248</v>
      </c>
      <c r="AD2691" t="s">
        <v>6</v>
      </c>
      <c r="AE2691">
        <v>56</v>
      </c>
      <c r="AF2691">
        <v>3</v>
      </c>
      <c r="AG2691">
        <v>6867706</v>
      </c>
      <c r="AH2691" t="s">
        <v>32469</v>
      </c>
      <c r="AI2691" t="s">
        <v>32468</v>
      </c>
      <c r="AK2691" t="s">
        <v>32467</v>
      </c>
      <c r="AL2691">
        <v>0</v>
      </c>
      <c r="AM2691" s="5">
        <f t="shared" si="338"/>
        <v>0</v>
      </c>
      <c r="AN2691" s="4">
        <f t="shared" ref="AN2691:AN2754" si="343">(AM2691-$AO$3)/($AO$2-$AO$3)</f>
        <v>0</v>
      </c>
      <c r="AO2691" s="3"/>
      <c r="AP2691">
        <v>0</v>
      </c>
      <c r="AR2691" t="s">
        <v>1</v>
      </c>
      <c r="AT2691" s="2" t="s">
        <v>0</v>
      </c>
      <c r="AU2691" s="1">
        <f t="shared" si="339"/>
        <v>1.6462454285790555</v>
      </c>
      <c r="AV2691" s="1">
        <f t="shared" si="340"/>
        <v>1.1758895918421826</v>
      </c>
      <c r="AW2691" s="1">
        <f t="shared" si="341"/>
        <v>0.70553375510530958</v>
      </c>
    </row>
    <row r="2692" spans="1:49" x14ac:dyDescent="0.2">
      <c r="A2692">
        <v>2690</v>
      </c>
      <c r="B2692" t="s">
        <v>32466</v>
      </c>
      <c r="C2692" t="s">
        <v>32465</v>
      </c>
      <c r="F2692" t="s">
        <v>32464</v>
      </c>
      <c r="G2692" t="s">
        <v>17</v>
      </c>
      <c r="H2692" t="s">
        <v>16</v>
      </c>
      <c r="I2692" t="s">
        <v>32463</v>
      </c>
      <c r="J2692" t="s">
        <v>32462</v>
      </c>
      <c r="K2692" t="s">
        <v>32461</v>
      </c>
      <c r="L2692" t="s">
        <v>32460</v>
      </c>
      <c r="M2692" t="s">
        <v>1201</v>
      </c>
      <c r="N2692">
        <v>5</v>
      </c>
      <c r="O2692" t="s">
        <v>32459</v>
      </c>
      <c r="P2692" t="s">
        <v>32458</v>
      </c>
      <c r="Q2692" t="s">
        <v>32457</v>
      </c>
      <c r="R2692" s="7">
        <v>41640</v>
      </c>
      <c r="S2692" s="8">
        <f t="shared" si="336"/>
        <v>2014</v>
      </c>
      <c r="T2692" s="8">
        <v>2014</v>
      </c>
      <c r="U2692" s="8">
        <f t="shared" si="337"/>
        <v>8</v>
      </c>
      <c r="V2692" s="7">
        <v>41821</v>
      </c>
      <c r="W2692" t="s">
        <v>22887</v>
      </c>
      <c r="X2692" s="2">
        <v>0.77400000000000002</v>
      </c>
      <c r="Y2692" s="6">
        <f t="shared" si="342"/>
        <v>2.0661487947465366E-2</v>
      </c>
      <c r="AA2692">
        <v>7390572</v>
      </c>
      <c r="AB2692">
        <v>13549</v>
      </c>
      <c r="AC2692">
        <v>15200426</v>
      </c>
      <c r="AD2692" t="s">
        <v>6</v>
      </c>
      <c r="AE2692">
        <v>31</v>
      </c>
      <c r="AF2692">
        <v>7</v>
      </c>
      <c r="AH2692" t="s">
        <v>32456</v>
      </c>
      <c r="AI2692" t="s">
        <v>32455</v>
      </c>
      <c r="AJ2692" t="s">
        <v>32454</v>
      </c>
      <c r="AK2692" t="s">
        <v>32453</v>
      </c>
      <c r="AL2692">
        <v>21</v>
      </c>
      <c r="AM2692" s="5">
        <f t="shared" si="338"/>
        <v>2.625</v>
      </c>
      <c r="AN2692" s="4">
        <f t="shared" si="343"/>
        <v>3.9757667550170388E-3</v>
      </c>
      <c r="AO2692" s="3"/>
      <c r="AP2692">
        <v>0</v>
      </c>
      <c r="AQ2692" t="s">
        <v>671</v>
      </c>
      <c r="AR2692">
        <v>1031893</v>
      </c>
      <c r="AS2692" t="s">
        <v>670</v>
      </c>
      <c r="AT2692" s="2" t="s">
        <v>0</v>
      </c>
      <c r="AU2692" s="1">
        <f t="shared" si="339"/>
        <v>1.5655771589730867</v>
      </c>
      <c r="AV2692" s="1">
        <f t="shared" si="340"/>
        <v>1.2318627351241203</v>
      </c>
      <c r="AW2692" s="1">
        <f t="shared" si="341"/>
        <v>0.8981483112751536</v>
      </c>
    </row>
    <row r="2693" spans="1:49" x14ac:dyDescent="0.2">
      <c r="A2693">
        <v>2691</v>
      </c>
      <c r="B2693" t="s">
        <v>32452</v>
      </c>
      <c r="C2693" t="s">
        <v>32451</v>
      </c>
      <c r="F2693" t="s">
        <v>32450</v>
      </c>
      <c r="G2693" t="s">
        <v>17</v>
      </c>
      <c r="H2693" t="s">
        <v>16</v>
      </c>
      <c r="I2693" t="s">
        <v>32449</v>
      </c>
      <c r="J2693" t="s">
        <v>32448</v>
      </c>
      <c r="K2693" t="s">
        <v>32447</v>
      </c>
      <c r="L2693" t="s">
        <v>32446</v>
      </c>
      <c r="M2693" t="s">
        <v>32445</v>
      </c>
      <c r="N2693">
        <v>2</v>
      </c>
      <c r="O2693" t="s">
        <v>32444</v>
      </c>
      <c r="P2693" t="s">
        <v>32443</v>
      </c>
      <c r="Q2693" t="s">
        <v>32442</v>
      </c>
      <c r="R2693" s="7">
        <v>41640</v>
      </c>
      <c r="S2693" s="8">
        <f t="shared" si="336"/>
        <v>2014</v>
      </c>
      <c r="T2693" s="8">
        <v>2014</v>
      </c>
      <c r="U2693" s="8">
        <f t="shared" si="337"/>
        <v>8</v>
      </c>
      <c r="V2693" s="7">
        <v>41791</v>
      </c>
      <c r="W2693" t="s">
        <v>21456</v>
      </c>
      <c r="X2693" s="2">
        <v>0.88100000000000001</v>
      </c>
      <c r="Y2693" s="6">
        <f t="shared" si="342"/>
        <v>2.3517791836843653E-2</v>
      </c>
      <c r="AA2693">
        <v>10459243</v>
      </c>
      <c r="AB2693">
        <v>17248</v>
      </c>
      <c r="AD2693" t="s">
        <v>6</v>
      </c>
      <c r="AE2693">
        <v>56</v>
      </c>
      <c r="AF2693">
        <v>3</v>
      </c>
      <c r="AG2693">
        <v>6867683</v>
      </c>
      <c r="AH2693" t="s">
        <v>32441</v>
      </c>
      <c r="AI2693" t="s">
        <v>32440</v>
      </c>
      <c r="AJ2693" t="s">
        <v>32439</v>
      </c>
      <c r="AK2693" t="s">
        <v>32438</v>
      </c>
      <c r="AL2693">
        <v>26</v>
      </c>
      <c r="AM2693" s="5">
        <f t="shared" si="338"/>
        <v>3.25</v>
      </c>
      <c r="AN2693" s="4">
        <f t="shared" si="343"/>
        <v>4.9223778871639529E-3</v>
      </c>
      <c r="AO2693" s="3"/>
      <c r="AP2693">
        <v>0</v>
      </c>
      <c r="AR2693" t="s">
        <v>1</v>
      </c>
      <c r="AT2693" s="2" t="s">
        <v>0</v>
      </c>
      <c r="AU2693" s="1">
        <f t="shared" si="339"/>
        <v>1.793916765193974</v>
      </c>
      <c r="AV2693" s="1">
        <f t="shared" si="340"/>
        <v>1.4220084862003803</v>
      </c>
      <c r="AW2693" s="1">
        <f t="shared" si="341"/>
        <v>1.0501002072067862</v>
      </c>
    </row>
    <row r="2694" spans="1:49" x14ac:dyDescent="0.2">
      <c r="A2694">
        <v>2692</v>
      </c>
      <c r="B2694" t="s">
        <v>32437</v>
      </c>
      <c r="C2694" t="s">
        <v>32436</v>
      </c>
      <c r="F2694" t="s">
        <v>32435</v>
      </c>
      <c r="G2694" t="s">
        <v>17</v>
      </c>
      <c r="H2694" t="s">
        <v>16</v>
      </c>
      <c r="I2694" t="s">
        <v>24469</v>
      </c>
      <c r="J2694" t="s">
        <v>32434</v>
      </c>
      <c r="K2694" t="s">
        <v>32433</v>
      </c>
      <c r="L2694" t="s">
        <v>32432</v>
      </c>
      <c r="M2694" t="s">
        <v>32431</v>
      </c>
      <c r="N2694">
        <v>3</v>
      </c>
      <c r="O2694" t="s">
        <v>32430</v>
      </c>
      <c r="P2694" t="s">
        <v>32429</v>
      </c>
      <c r="Q2694" t="s">
        <v>32428</v>
      </c>
      <c r="R2694" s="7">
        <v>41640</v>
      </c>
      <c r="S2694" s="8">
        <f t="shared" si="336"/>
        <v>2014</v>
      </c>
      <c r="T2694" s="8">
        <v>2014</v>
      </c>
      <c r="U2694" s="8">
        <f t="shared" si="337"/>
        <v>8</v>
      </c>
      <c r="V2694" s="7">
        <v>41791</v>
      </c>
      <c r="W2694" t="s">
        <v>21456</v>
      </c>
      <c r="X2694" s="2">
        <v>0.88100000000000001</v>
      </c>
      <c r="Y2694" s="6">
        <f t="shared" si="342"/>
        <v>2.3517791836843653E-2</v>
      </c>
      <c r="AA2694">
        <v>10459243</v>
      </c>
      <c r="AB2694">
        <v>17248</v>
      </c>
      <c r="AD2694" t="s">
        <v>6</v>
      </c>
      <c r="AE2694">
        <v>56</v>
      </c>
      <c r="AF2694">
        <v>3</v>
      </c>
      <c r="AG2694">
        <v>6867714</v>
      </c>
      <c r="AH2694" t="s">
        <v>32427</v>
      </c>
      <c r="AI2694" t="s">
        <v>32426</v>
      </c>
      <c r="AJ2694" t="s">
        <v>32425</v>
      </c>
      <c r="AK2694" t="s">
        <v>32424</v>
      </c>
      <c r="AL2694">
        <v>0</v>
      </c>
      <c r="AM2694" s="5">
        <f t="shared" si="338"/>
        <v>0</v>
      </c>
      <c r="AN2694" s="4">
        <f t="shared" si="343"/>
        <v>0</v>
      </c>
      <c r="AO2694" s="3"/>
      <c r="AP2694">
        <v>0</v>
      </c>
      <c r="AR2694" t="s">
        <v>1</v>
      </c>
      <c r="AT2694" s="2" t="s">
        <v>0</v>
      </c>
      <c r="AU2694" s="1">
        <f t="shared" si="339"/>
        <v>1.6462454285790555</v>
      </c>
      <c r="AV2694" s="1">
        <f t="shared" si="340"/>
        <v>1.1758895918421826</v>
      </c>
      <c r="AW2694" s="1">
        <f t="shared" si="341"/>
        <v>0.70553375510530958</v>
      </c>
    </row>
    <row r="2695" spans="1:49" x14ac:dyDescent="0.2">
      <c r="A2695">
        <v>2693</v>
      </c>
      <c r="B2695" t="s">
        <v>32423</v>
      </c>
      <c r="C2695" t="s">
        <v>32422</v>
      </c>
      <c r="F2695" t="s">
        <v>32421</v>
      </c>
      <c r="G2695" t="s">
        <v>17</v>
      </c>
      <c r="H2695" t="s">
        <v>16</v>
      </c>
      <c r="I2695" t="s">
        <v>17890</v>
      </c>
      <c r="J2695" t="s">
        <v>32420</v>
      </c>
      <c r="K2695" t="s">
        <v>32419</v>
      </c>
      <c r="L2695" t="s">
        <v>32418</v>
      </c>
      <c r="M2695" t="s">
        <v>24108</v>
      </c>
      <c r="N2695">
        <v>7</v>
      </c>
      <c r="O2695" t="s">
        <v>32417</v>
      </c>
      <c r="P2695" t="s">
        <v>32416</v>
      </c>
      <c r="Q2695" t="s">
        <v>32415</v>
      </c>
      <c r="R2695" s="7">
        <v>41640</v>
      </c>
      <c r="S2695" s="8">
        <f t="shared" si="336"/>
        <v>2014</v>
      </c>
      <c r="T2695" s="8">
        <v>2014</v>
      </c>
      <c r="U2695" s="8">
        <f t="shared" si="337"/>
        <v>8</v>
      </c>
      <c r="V2695" s="7">
        <v>41852</v>
      </c>
      <c r="W2695" t="s">
        <v>5407</v>
      </c>
      <c r="X2695" s="2">
        <v>0.65500000000000003</v>
      </c>
      <c r="Y2695" s="6">
        <f t="shared" si="342"/>
        <v>1.7484850911614749E-2</v>
      </c>
      <c r="AA2695">
        <v>189375</v>
      </c>
      <c r="AB2695">
        <v>26051</v>
      </c>
      <c r="AD2695" t="s">
        <v>6</v>
      </c>
      <c r="AE2695">
        <v>56</v>
      </c>
      <c r="AF2695">
        <v>4</v>
      </c>
      <c r="AG2695">
        <v>6722882</v>
      </c>
      <c r="AH2695" t="s">
        <v>32414</v>
      </c>
      <c r="AI2695" t="s">
        <v>32413</v>
      </c>
      <c r="AJ2695" t="s">
        <v>32412</v>
      </c>
      <c r="AK2695" t="s">
        <v>32411</v>
      </c>
      <c r="AL2695">
        <v>17</v>
      </c>
      <c r="AM2695" s="5">
        <f t="shared" si="338"/>
        <v>2.125</v>
      </c>
      <c r="AN2695" s="4">
        <f t="shared" si="343"/>
        <v>3.2184778492995079E-3</v>
      </c>
      <c r="AO2695" s="3"/>
      <c r="AP2695">
        <v>0</v>
      </c>
      <c r="AR2695">
        <v>855878</v>
      </c>
      <c r="AT2695" s="2" t="s">
        <v>0</v>
      </c>
      <c r="AU2695" s="1">
        <f t="shared" si="339"/>
        <v>1.3204938992920177</v>
      </c>
      <c r="AV2695" s="1">
        <f t="shared" si="340"/>
        <v>1.0351664380457128</v>
      </c>
      <c r="AW2695" s="1">
        <f t="shared" si="341"/>
        <v>0.74983897679940803</v>
      </c>
    </row>
    <row r="2696" spans="1:49" x14ac:dyDescent="0.2">
      <c r="A2696">
        <v>2694</v>
      </c>
      <c r="B2696" t="s">
        <v>32410</v>
      </c>
      <c r="C2696" t="s">
        <v>32409</v>
      </c>
      <c r="F2696" t="s">
        <v>32408</v>
      </c>
      <c r="G2696" t="s">
        <v>17</v>
      </c>
      <c r="H2696" t="s">
        <v>16</v>
      </c>
      <c r="I2696" t="s">
        <v>32407</v>
      </c>
      <c r="J2696">
        <v>60006164</v>
      </c>
      <c r="K2696" t="s">
        <v>10818</v>
      </c>
      <c r="L2696" t="s">
        <v>10817</v>
      </c>
      <c r="M2696" t="s">
        <v>76</v>
      </c>
      <c r="N2696">
        <v>1</v>
      </c>
      <c r="O2696" t="s">
        <v>32406</v>
      </c>
      <c r="P2696">
        <v>7404492537</v>
      </c>
      <c r="Q2696">
        <v>60006164</v>
      </c>
      <c r="R2696" s="7">
        <v>41640</v>
      </c>
      <c r="S2696" s="8">
        <f t="shared" si="336"/>
        <v>2014</v>
      </c>
      <c r="T2696" s="8">
        <v>2014</v>
      </c>
      <c r="U2696" s="8">
        <f t="shared" si="337"/>
        <v>8</v>
      </c>
      <c r="V2696" s="7">
        <v>41791</v>
      </c>
      <c r="W2696" t="s">
        <v>21456</v>
      </c>
      <c r="X2696" s="2">
        <v>0.88100000000000001</v>
      </c>
      <c r="Y2696" s="6">
        <f t="shared" si="342"/>
        <v>2.3517791836843653E-2</v>
      </c>
      <c r="AA2696">
        <v>10459243</v>
      </c>
      <c r="AB2696">
        <v>17248</v>
      </c>
      <c r="AD2696" t="s">
        <v>6</v>
      </c>
      <c r="AE2696">
        <v>56</v>
      </c>
      <c r="AF2696">
        <v>3</v>
      </c>
      <c r="AG2696">
        <v>6867686</v>
      </c>
      <c r="AH2696" t="s">
        <v>17661</v>
      </c>
      <c r="AI2696" t="s">
        <v>32405</v>
      </c>
      <c r="AJ2696" t="s">
        <v>32404</v>
      </c>
      <c r="AK2696" t="s">
        <v>32403</v>
      </c>
      <c r="AL2696">
        <v>0</v>
      </c>
      <c r="AM2696" s="5">
        <f t="shared" si="338"/>
        <v>0</v>
      </c>
      <c r="AN2696" s="4">
        <f t="shared" si="343"/>
        <v>0</v>
      </c>
      <c r="AO2696" s="3"/>
      <c r="AP2696">
        <v>0</v>
      </c>
      <c r="AR2696" t="s">
        <v>1</v>
      </c>
      <c r="AT2696" s="2" t="s">
        <v>0</v>
      </c>
      <c r="AU2696" s="1">
        <f t="shared" si="339"/>
        <v>1.6462454285790555</v>
      </c>
      <c r="AV2696" s="1">
        <f t="shared" si="340"/>
        <v>1.1758895918421826</v>
      </c>
      <c r="AW2696" s="1">
        <f t="shared" si="341"/>
        <v>0.70553375510530958</v>
      </c>
    </row>
    <row r="2697" spans="1:49" x14ac:dyDescent="0.2">
      <c r="A2697">
        <v>2695</v>
      </c>
      <c r="B2697" t="s">
        <v>32402</v>
      </c>
      <c r="C2697" t="s">
        <v>32401</v>
      </c>
      <c r="F2697" t="s">
        <v>32400</v>
      </c>
      <c r="G2697" t="s">
        <v>17</v>
      </c>
      <c r="H2697" t="s">
        <v>16</v>
      </c>
      <c r="I2697" t="s">
        <v>5572</v>
      </c>
      <c r="J2697">
        <v>60102127</v>
      </c>
      <c r="K2697" t="s">
        <v>32399</v>
      </c>
      <c r="L2697" t="s">
        <v>5570</v>
      </c>
      <c r="M2697" t="s">
        <v>393</v>
      </c>
      <c r="N2697">
        <v>3</v>
      </c>
      <c r="O2697" t="s">
        <v>5569</v>
      </c>
      <c r="P2697" t="s">
        <v>5568</v>
      </c>
      <c r="Q2697" t="s">
        <v>32398</v>
      </c>
      <c r="R2697" s="7">
        <v>41640</v>
      </c>
      <c r="S2697" s="8">
        <f t="shared" si="336"/>
        <v>2014</v>
      </c>
      <c r="T2697" s="8">
        <v>2014</v>
      </c>
      <c r="U2697" s="8">
        <f t="shared" si="337"/>
        <v>8</v>
      </c>
      <c r="V2697" s="7">
        <v>41791</v>
      </c>
      <c r="W2697" t="s">
        <v>21456</v>
      </c>
      <c r="X2697" s="2">
        <v>0.88100000000000001</v>
      </c>
      <c r="Y2697" s="6">
        <f t="shared" si="342"/>
        <v>2.3517791836843653E-2</v>
      </c>
      <c r="AA2697">
        <v>10459243</v>
      </c>
      <c r="AB2697">
        <v>17248</v>
      </c>
      <c r="AD2697" t="s">
        <v>6</v>
      </c>
      <c r="AE2697">
        <v>56</v>
      </c>
      <c r="AF2697">
        <v>3</v>
      </c>
      <c r="AG2697">
        <v>6867723</v>
      </c>
      <c r="AH2697" t="s">
        <v>32397</v>
      </c>
      <c r="AI2697" t="s">
        <v>32396</v>
      </c>
      <c r="AJ2697" t="s">
        <v>32395</v>
      </c>
      <c r="AK2697" t="s">
        <v>32394</v>
      </c>
      <c r="AL2697">
        <v>5</v>
      </c>
      <c r="AM2697" s="5">
        <f t="shared" si="338"/>
        <v>0.625</v>
      </c>
      <c r="AN2697" s="4">
        <f t="shared" si="343"/>
        <v>9.4661113214691405E-4</v>
      </c>
      <c r="AO2697" s="3"/>
      <c r="AP2697">
        <v>0</v>
      </c>
      <c r="AR2697" t="s">
        <v>1</v>
      </c>
      <c r="AT2697" s="2" t="s">
        <v>0</v>
      </c>
      <c r="AU2697" s="1">
        <f t="shared" si="339"/>
        <v>1.6746437625434631</v>
      </c>
      <c r="AV2697" s="1">
        <f t="shared" si="340"/>
        <v>1.2232201484495284</v>
      </c>
      <c r="AW2697" s="1">
        <f t="shared" si="341"/>
        <v>0.77179653435559359</v>
      </c>
    </row>
    <row r="2698" spans="1:49" x14ac:dyDescent="0.2">
      <c r="A2698">
        <v>2696</v>
      </c>
      <c r="B2698" t="s">
        <v>32393</v>
      </c>
      <c r="C2698" t="s">
        <v>32392</v>
      </c>
      <c r="F2698" t="s">
        <v>32391</v>
      </c>
      <c r="G2698" t="s">
        <v>17</v>
      </c>
      <c r="H2698" t="s">
        <v>16</v>
      </c>
      <c r="I2698" t="s">
        <v>32390</v>
      </c>
      <c r="J2698">
        <v>114052704</v>
      </c>
      <c r="K2698" t="s">
        <v>32389</v>
      </c>
      <c r="L2698" t="s">
        <v>32388</v>
      </c>
      <c r="M2698" t="s">
        <v>3531</v>
      </c>
      <c r="N2698">
        <v>2</v>
      </c>
      <c r="O2698" t="s">
        <v>32387</v>
      </c>
      <c r="P2698" t="s">
        <v>32386</v>
      </c>
      <c r="Q2698" t="s">
        <v>32385</v>
      </c>
      <c r="R2698" s="7">
        <v>41640</v>
      </c>
      <c r="S2698" s="8">
        <f t="shared" si="336"/>
        <v>2014</v>
      </c>
      <c r="T2698" s="8">
        <v>2014</v>
      </c>
      <c r="U2698" s="8">
        <f t="shared" si="337"/>
        <v>8</v>
      </c>
      <c r="V2698" s="7">
        <v>41791</v>
      </c>
      <c r="W2698" t="s">
        <v>18563</v>
      </c>
      <c r="X2698" s="2">
        <v>0.14899999999999999</v>
      </c>
      <c r="Y2698" s="6">
        <f t="shared" si="342"/>
        <v>3.977469902031446E-3</v>
      </c>
      <c r="AA2698">
        <v>5431972</v>
      </c>
      <c r="AB2698">
        <v>15425</v>
      </c>
      <c r="AC2698">
        <v>15738906</v>
      </c>
      <c r="AD2698" t="s">
        <v>6</v>
      </c>
      <c r="AE2698">
        <v>57</v>
      </c>
      <c r="AF2698">
        <v>3</v>
      </c>
      <c r="AH2698" t="s">
        <v>32384</v>
      </c>
      <c r="AI2698" t="s">
        <v>32383</v>
      </c>
      <c r="AJ2698" t="s">
        <v>32382</v>
      </c>
      <c r="AK2698" t="s">
        <v>32381</v>
      </c>
      <c r="AL2698">
        <v>0</v>
      </c>
      <c r="AM2698" s="5">
        <f t="shared" si="338"/>
        <v>0</v>
      </c>
      <c r="AN2698" s="4">
        <f t="shared" si="343"/>
        <v>0</v>
      </c>
      <c r="AO2698" s="3"/>
      <c r="AP2698">
        <v>0</v>
      </c>
      <c r="AR2698" t="s">
        <v>1</v>
      </c>
      <c r="AT2698" s="2" t="s">
        <v>0</v>
      </c>
      <c r="AU2698" s="1">
        <f t="shared" si="339"/>
        <v>0.2784228931422012</v>
      </c>
      <c r="AV2698" s="1">
        <f t="shared" si="340"/>
        <v>0.19887349510157229</v>
      </c>
      <c r="AW2698" s="1">
        <f t="shared" si="341"/>
        <v>0.11932409706094337</v>
      </c>
    </row>
    <row r="2699" spans="1:49" x14ac:dyDescent="0.2">
      <c r="A2699">
        <v>2697</v>
      </c>
      <c r="B2699" t="s">
        <v>32380</v>
      </c>
      <c r="C2699" t="s">
        <v>32379</v>
      </c>
      <c r="F2699" t="s">
        <v>32378</v>
      </c>
      <c r="G2699" t="s">
        <v>17</v>
      </c>
      <c r="H2699" t="s">
        <v>16</v>
      </c>
      <c r="I2699" t="s">
        <v>32377</v>
      </c>
      <c r="J2699">
        <v>60109558</v>
      </c>
      <c r="K2699" t="s">
        <v>32376</v>
      </c>
      <c r="L2699" t="s">
        <v>4532</v>
      </c>
      <c r="M2699" t="s">
        <v>3531</v>
      </c>
      <c r="N2699">
        <v>5</v>
      </c>
      <c r="O2699" t="s">
        <v>32375</v>
      </c>
      <c r="P2699" t="s">
        <v>32374</v>
      </c>
      <c r="Q2699" t="s">
        <v>32373</v>
      </c>
      <c r="R2699" s="7">
        <v>41640</v>
      </c>
      <c r="S2699" s="8">
        <f t="shared" si="336"/>
        <v>2014</v>
      </c>
      <c r="T2699" s="8">
        <v>2014</v>
      </c>
      <c r="U2699" s="8">
        <f t="shared" si="337"/>
        <v>8</v>
      </c>
      <c r="V2699" s="7">
        <v>41883</v>
      </c>
      <c r="W2699" t="s">
        <v>32372</v>
      </c>
      <c r="X2699" s="2">
        <v>0.13700000000000001</v>
      </c>
      <c r="Y2699" s="6">
        <f t="shared" si="342"/>
        <v>3.6571367555591153E-3</v>
      </c>
      <c r="AA2699">
        <v>970549</v>
      </c>
      <c r="AB2699">
        <v>18043</v>
      </c>
      <c r="AC2699" t="s">
        <v>32371</v>
      </c>
      <c r="AD2699" t="s">
        <v>6</v>
      </c>
      <c r="AE2699">
        <v>44</v>
      </c>
      <c r="AF2699">
        <v>7</v>
      </c>
      <c r="AH2699" t="s">
        <v>32370</v>
      </c>
      <c r="AI2699" t="s">
        <v>32369</v>
      </c>
      <c r="AJ2699" t="s">
        <v>32368</v>
      </c>
      <c r="AK2699" t="s">
        <v>32367</v>
      </c>
      <c r="AL2699">
        <v>1</v>
      </c>
      <c r="AM2699" s="5">
        <f t="shared" si="338"/>
        <v>0.125</v>
      </c>
      <c r="AN2699" s="4">
        <f t="shared" si="343"/>
        <v>1.893222264293828E-4</v>
      </c>
      <c r="AO2699" s="3"/>
      <c r="AP2699">
        <v>0</v>
      </c>
      <c r="AQ2699" t="s">
        <v>17800</v>
      </c>
      <c r="AR2699" t="s">
        <v>1</v>
      </c>
      <c r="AS2699" t="s">
        <v>17799</v>
      </c>
      <c r="AT2699" s="2" t="s">
        <v>0</v>
      </c>
      <c r="AU2699" s="1">
        <f t="shared" si="339"/>
        <v>0.26167923968201956</v>
      </c>
      <c r="AV2699" s="1">
        <f t="shared" si="340"/>
        <v>0.19232294909942491</v>
      </c>
      <c r="AW2699" s="1">
        <f t="shared" si="341"/>
        <v>0.12296665851683024</v>
      </c>
    </row>
    <row r="2700" spans="1:49" x14ac:dyDescent="0.2">
      <c r="A2700">
        <v>2698</v>
      </c>
      <c r="B2700" t="s">
        <v>32366</v>
      </c>
      <c r="C2700" t="s">
        <v>32365</v>
      </c>
      <c r="F2700" t="s">
        <v>32364</v>
      </c>
      <c r="G2700" t="s">
        <v>17</v>
      </c>
      <c r="H2700" t="s">
        <v>16</v>
      </c>
      <c r="I2700" t="s">
        <v>32363</v>
      </c>
      <c r="J2700">
        <v>60017355</v>
      </c>
      <c r="K2700" t="s">
        <v>30939</v>
      </c>
      <c r="L2700" t="s">
        <v>30938</v>
      </c>
      <c r="M2700" t="s">
        <v>393</v>
      </c>
      <c r="N2700">
        <v>4</v>
      </c>
      <c r="O2700" t="s">
        <v>32362</v>
      </c>
      <c r="P2700" t="s">
        <v>32361</v>
      </c>
      <c r="Q2700" t="s">
        <v>32360</v>
      </c>
      <c r="R2700" s="7">
        <v>41640</v>
      </c>
      <c r="S2700" s="8">
        <f t="shared" si="336"/>
        <v>2014</v>
      </c>
      <c r="T2700" s="8">
        <v>2014</v>
      </c>
      <c r="U2700" s="8">
        <f t="shared" si="337"/>
        <v>8</v>
      </c>
      <c r="V2700" s="7">
        <v>41791</v>
      </c>
      <c r="W2700" t="s">
        <v>21456</v>
      </c>
      <c r="X2700" s="2">
        <v>0.88100000000000001</v>
      </c>
      <c r="Y2700" s="6">
        <f t="shared" si="342"/>
        <v>2.3517791836843653E-2</v>
      </c>
      <c r="AA2700">
        <v>10459243</v>
      </c>
      <c r="AB2700">
        <v>17248</v>
      </c>
      <c r="AD2700" t="s">
        <v>6</v>
      </c>
      <c r="AE2700">
        <v>56</v>
      </c>
      <c r="AF2700">
        <v>3</v>
      </c>
      <c r="AG2700">
        <v>6867681</v>
      </c>
      <c r="AH2700" t="s">
        <v>32359</v>
      </c>
      <c r="AI2700" t="s">
        <v>32358</v>
      </c>
      <c r="AJ2700" t="s">
        <v>32357</v>
      </c>
      <c r="AK2700" t="s">
        <v>32356</v>
      </c>
      <c r="AL2700">
        <v>5</v>
      </c>
      <c r="AM2700" s="5">
        <f t="shared" si="338"/>
        <v>0.625</v>
      </c>
      <c r="AN2700" s="4">
        <f t="shared" si="343"/>
        <v>9.4661113214691405E-4</v>
      </c>
      <c r="AO2700" s="3"/>
      <c r="AP2700">
        <v>0</v>
      </c>
      <c r="AR2700" t="s">
        <v>1</v>
      </c>
      <c r="AT2700" s="2" t="s">
        <v>0</v>
      </c>
      <c r="AU2700" s="1">
        <f t="shared" si="339"/>
        <v>1.6746437625434631</v>
      </c>
      <c r="AV2700" s="1">
        <f t="shared" si="340"/>
        <v>1.2232201484495284</v>
      </c>
      <c r="AW2700" s="1">
        <f t="shared" si="341"/>
        <v>0.77179653435559359</v>
      </c>
    </row>
    <row r="2701" spans="1:49" x14ac:dyDescent="0.2">
      <c r="A2701">
        <v>2699</v>
      </c>
      <c r="B2701" t="s">
        <v>32355</v>
      </c>
      <c r="C2701" t="s">
        <v>32354</v>
      </c>
      <c r="F2701" t="s">
        <v>32353</v>
      </c>
      <c r="G2701" t="s">
        <v>17</v>
      </c>
      <c r="H2701" t="s">
        <v>16</v>
      </c>
      <c r="I2701" t="s">
        <v>32352</v>
      </c>
      <c r="J2701">
        <v>60025506</v>
      </c>
      <c r="K2701" t="s">
        <v>32351</v>
      </c>
      <c r="L2701" t="s">
        <v>32350</v>
      </c>
      <c r="M2701" t="s">
        <v>27810</v>
      </c>
      <c r="N2701">
        <v>2</v>
      </c>
      <c r="O2701" t="s">
        <v>32349</v>
      </c>
      <c r="P2701" t="s">
        <v>32348</v>
      </c>
      <c r="Q2701" t="s">
        <v>32347</v>
      </c>
      <c r="R2701" s="7">
        <v>41640</v>
      </c>
      <c r="S2701" s="8">
        <f t="shared" si="336"/>
        <v>2014</v>
      </c>
      <c r="T2701" s="8">
        <v>2014</v>
      </c>
      <c r="U2701" s="8">
        <f t="shared" si="337"/>
        <v>8</v>
      </c>
      <c r="V2701" s="7">
        <v>2014</v>
      </c>
      <c r="W2701" t="s">
        <v>523</v>
      </c>
      <c r="X2701" s="2">
        <v>0.245</v>
      </c>
      <c r="Y2701" s="6">
        <f t="shared" si="342"/>
        <v>6.5401350738100959E-3</v>
      </c>
      <c r="AA2701">
        <v>19376480</v>
      </c>
      <c r="AB2701">
        <v>19700186896</v>
      </c>
      <c r="AD2701" t="s">
        <v>6</v>
      </c>
      <c r="AE2701">
        <v>47</v>
      </c>
      <c r="AH2701" t="s">
        <v>1015</v>
      </c>
      <c r="AI2701" t="s">
        <v>32346</v>
      </c>
      <c r="AK2701" t="s">
        <v>32345</v>
      </c>
      <c r="AL2701">
        <v>16</v>
      </c>
      <c r="AM2701" s="5">
        <f t="shared" si="338"/>
        <v>2</v>
      </c>
      <c r="AN2701" s="4">
        <f t="shared" si="343"/>
        <v>3.0291556228701248E-3</v>
      </c>
      <c r="AO2701" s="3"/>
      <c r="AP2701">
        <v>0</v>
      </c>
      <c r="AR2701" t="s">
        <v>1</v>
      </c>
      <c r="AT2701" s="2" t="s">
        <v>0</v>
      </c>
      <c r="AU2701" s="1">
        <f t="shared" si="339"/>
        <v>0.5486841238528104</v>
      </c>
      <c r="AV2701" s="1">
        <f t="shared" si="340"/>
        <v>0.47846453483401108</v>
      </c>
      <c r="AW2701" s="1">
        <f t="shared" si="341"/>
        <v>0.40824494581521165</v>
      </c>
    </row>
    <row r="2702" spans="1:49" x14ac:dyDescent="0.2">
      <c r="A2702">
        <v>2700</v>
      </c>
      <c r="B2702" t="s">
        <v>32344</v>
      </c>
      <c r="C2702" t="s">
        <v>32343</v>
      </c>
      <c r="F2702" t="s">
        <v>32342</v>
      </c>
      <c r="G2702" t="s">
        <v>17</v>
      </c>
      <c r="H2702" t="s">
        <v>16</v>
      </c>
      <c r="I2702" t="s">
        <v>32341</v>
      </c>
      <c r="J2702">
        <v>60068524</v>
      </c>
      <c r="K2702" t="s">
        <v>32340</v>
      </c>
      <c r="L2702" t="s">
        <v>8748</v>
      </c>
      <c r="M2702" t="s">
        <v>8031</v>
      </c>
      <c r="N2702">
        <v>20</v>
      </c>
      <c r="O2702" t="s">
        <v>32339</v>
      </c>
      <c r="P2702" t="s">
        <v>32338</v>
      </c>
      <c r="Q2702" t="s">
        <v>32337</v>
      </c>
      <c r="R2702" s="7">
        <v>41640</v>
      </c>
      <c r="S2702" s="8">
        <f t="shared" si="336"/>
        <v>2014</v>
      </c>
      <c r="T2702" s="8">
        <v>2014</v>
      </c>
      <c r="U2702" s="8">
        <f t="shared" si="337"/>
        <v>8</v>
      </c>
      <c r="V2702" s="7">
        <v>41852</v>
      </c>
      <c r="W2702" t="s">
        <v>32336</v>
      </c>
      <c r="X2702" s="2">
        <v>0.33300000000000002</v>
      </c>
      <c r="Y2702" s="6">
        <f t="shared" si="342"/>
        <v>8.8892448146071917E-3</v>
      </c>
      <c r="AA2702" t="s">
        <v>32335</v>
      </c>
      <c r="AB2702">
        <v>29252</v>
      </c>
      <c r="AD2702" t="s">
        <v>6</v>
      </c>
      <c r="AE2702">
        <v>40</v>
      </c>
      <c r="AF2702">
        <v>8</v>
      </c>
      <c r="AH2702" t="s">
        <v>32334</v>
      </c>
      <c r="AI2702" t="s">
        <v>32333</v>
      </c>
      <c r="AK2702" t="s">
        <v>32332</v>
      </c>
      <c r="AL2702">
        <v>12</v>
      </c>
      <c r="AM2702" s="5">
        <f t="shared" si="338"/>
        <v>1.5</v>
      </c>
      <c r="AN2702" s="4">
        <f t="shared" si="343"/>
        <v>2.2718667171525938E-3</v>
      </c>
      <c r="AO2702" s="3"/>
      <c r="AP2702">
        <v>0</v>
      </c>
      <c r="AR2702" t="s">
        <v>1</v>
      </c>
      <c r="AT2702" s="2">
        <v>0.97699999999999998</v>
      </c>
      <c r="AU2702" s="1">
        <f t="shared" si="339"/>
        <v>0.69040313853708124</v>
      </c>
      <c r="AV2702" s="1">
        <f t="shared" si="340"/>
        <v>0.55805557658798921</v>
      </c>
      <c r="AW2702" s="1">
        <f t="shared" si="341"/>
        <v>0.42570801463889729</v>
      </c>
    </row>
    <row r="2703" spans="1:49" x14ac:dyDescent="0.2">
      <c r="A2703">
        <v>2701</v>
      </c>
      <c r="B2703" t="s">
        <v>32331</v>
      </c>
      <c r="C2703" t="s">
        <v>32330</v>
      </c>
      <c r="D2703" t="s">
        <v>32329</v>
      </c>
      <c r="F2703" t="s">
        <v>32328</v>
      </c>
      <c r="G2703" t="s">
        <v>17</v>
      </c>
      <c r="H2703" t="s">
        <v>16</v>
      </c>
      <c r="I2703" t="s">
        <v>32327</v>
      </c>
      <c r="N2703">
        <v>3</v>
      </c>
      <c r="O2703" t="s">
        <v>32326</v>
      </c>
      <c r="P2703" t="s">
        <v>32325</v>
      </c>
      <c r="Q2703" t="s">
        <v>13939</v>
      </c>
      <c r="R2703" s="7">
        <v>41640</v>
      </c>
      <c r="S2703" s="8">
        <f t="shared" si="336"/>
        <v>2014</v>
      </c>
      <c r="T2703" s="8">
        <v>2014</v>
      </c>
      <c r="U2703" s="8">
        <f t="shared" si="337"/>
        <v>8</v>
      </c>
      <c r="V2703" s="7">
        <v>41913</v>
      </c>
      <c r="W2703" t="s">
        <v>23728</v>
      </c>
      <c r="X2703" s="2">
        <v>1.29</v>
      </c>
      <c r="Y2703" s="6">
        <f t="shared" si="342"/>
        <v>3.4435813245775611E-2</v>
      </c>
      <c r="AA2703">
        <v>15684946</v>
      </c>
      <c r="AB2703">
        <v>18136</v>
      </c>
      <c r="AD2703" t="s">
        <v>6</v>
      </c>
      <c r="AE2703">
        <v>23</v>
      </c>
      <c r="AH2703" t="s">
        <v>32324</v>
      </c>
      <c r="AI2703" t="s">
        <v>32323</v>
      </c>
      <c r="AJ2703" t="s">
        <v>32322</v>
      </c>
      <c r="AK2703" t="s">
        <v>32321</v>
      </c>
      <c r="AL2703">
        <v>9</v>
      </c>
      <c r="AM2703" s="5">
        <f t="shared" si="338"/>
        <v>1.125</v>
      </c>
      <c r="AN2703" s="4">
        <f t="shared" si="343"/>
        <v>1.7039000378644452E-3</v>
      </c>
      <c r="AO2703" s="3"/>
      <c r="AP2703">
        <v>0</v>
      </c>
      <c r="AQ2703" t="s">
        <v>32320</v>
      </c>
      <c r="AR2703" t="s">
        <v>1</v>
      </c>
      <c r="AS2703" t="s">
        <v>32319</v>
      </c>
      <c r="AT2703" s="2" t="s">
        <v>0</v>
      </c>
      <c r="AU2703" s="1">
        <f t="shared" si="339"/>
        <v>2.4616239283402259</v>
      </c>
      <c r="AV2703" s="1">
        <f t="shared" si="340"/>
        <v>1.8069856641820026</v>
      </c>
      <c r="AW2703" s="1">
        <f t="shared" si="341"/>
        <v>1.1523474000237794</v>
      </c>
    </row>
    <row r="2704" spans="1:49" x14ac:dyDescent="0.2">
      <c r="A2704">
        <v>2702</v>
      </c>
      <c r="B2704" t="s">
        <v>32318</v>
      </c>
      <c r="C2704" t="s">
        <v>32317</v>
      </c>
      <c r="F2704" t="s">
        <v>32316</v>
      </c>
      <c r="G2704" t="s">
        <v>17</v>
      </c>
      <c r="H2704" t="s">
        <v>16</v>
      </c>
      <c r="I2704" t="s">
        <v>32315</v>
      </c>
      <c r="J2704" t="s">
        <v>32314</v>
      </c>
      <c r="K2704" t="s">
        <v>32313</v>
      </c>
      <c r="L2704" t="s">
        <v>32312</v>
      </c>
      <c r="M2704" t="s">
        <v>167</v>
      </c>
      <c r="N2704">
        <v>3</v>
      </c>
      <c r="O2704" t="s">
        <v>32311</v>
      </c>
      <c r="P2704" t="s">
        <v>32310</v>
      </c>
      <c r="Q2704" t="s">
        <v>32309</v>
      </c>
      <c r="R2704" s="7">
        <v>41640</v>
      </c>
      <c r="S2704" s="8">
        <f t="shared" si="336"/>
        <v>2014</v>
      </c>
      <c r="T2704" s="8">
        <v>2014</v>
      </c>
      <c r="U2704" s="8">
        <f t="shared" si="337"/>
        <v>8</v>
      </c>
      <c r="V2704" s="7">
        <v>41821</v>
      </c>
      <c r="W2704" t="s">
        <v>11597</v>
      </c>
      <c r="X2704" s="2">
        <v>0.372</v>
      </c>
      <c r="Y2704" s="6">
        <f t="shared" si="342"/>
        <v>9.930327540642268E-3</v>
      </c>
      <c r="AA2704">
        <v>10213589</v>
      </c>
      <c r="AB2704">
        <v>19103</v>
      </c>
      <c r="AD2704" t="s">
        <v>6</v>
      </c>
      <c r="AE2704">
        <v>22</v>
      </c>
      <c r="AF2704">
        <v>2</v>
      </c>
      <c r="AH2704" t="s">
        <v>32308</v>
      </c>
      <c r="AI2704" t="s">
        <v>32307</v>
      </c>
      <c r="AJ2704" t="s">
        <v>32306</v>
      </c>
      <c r="AK2704" t="s">
        <v>32305</v>
      </c>
      <c r="AL2704">
        <v>3</v>
      </c>
      <c r="AM2704" s="5">
        <f t="shared" si="338"/>
        <v>0.375</v>
      </c>
      <c r="AN2704" s="4">
        <f t="shared" si="343"/>
        <v>5.6796667928814845E-4</v>
      </c>
      <c r="AO2704" s="3"/>
      <c r="AP2704">
        <v>0</v>
      </c>
      <c r="AR2704" t="s">
        <v>1</v>
      </c>
      <c r="AT2704" s="2">
        <v>1.1879999999999999</v>
      </c>
      <c r="AU2704" s="1">
        <f t="shared" si="339"/>
        <v>0.71216192822360314</v>
      </c>
      <c r="AV2704" s="1">
        <f t="shared" si="340"/>
        <v>0.52491471099652076</v>
      </c>
      <c r="AW2704" s="1">
        <f t="shared" si="341"/>
        <v>0.33766749376943839</v>
      </c>
    </row>
    <row r="2705" spans="1:49" x14ac:dyDescent="0.2">
      <c r="A2705">
        <v>2703</v>
      </c>
      <c r="B2705" t="s">
        <v>32304</v>
      </c>
      <c r="C2705" t="s">
        <v>32303</v>
      </c>
      <c r="F2705" t="s">
        <v>32302</v>
      </c>
      <c r="G2705" t="s">
        <v>17</v>
      </c>
      <c r="H2705" t="s">
        <v>16</v>
      </c>
      <c r="I2705" t="s">
        <v>10422</v>
      </c>
      <c r="J2705">
        <v>60032330</v>
      </c>
      <c r="K2705" t="s">
        <v>32301</v>
      </c>
      <c r="L2705" t="s">
        <v>32300</v>
      </c>
      <c r="M2705" t="s">
        <v>915</v>
      </c>
      <c r="N2705">
        <v>5</v>
      </c>
      <c r="O2705" t="s">
        <v>32299</v>
      </c>
      <c r="P2705" t="s">
        <v>32298</v>
      </c>
      <c r="Q2705" t="s">
        <v>32297</v>
      </c>
      <c r="R2705" s="7">
        <v>41640</v>
      </c>
      <c r="S2705" s="8">
        <f t="shared" si="336"/>
        <v>2014</v>
      </c>
      <c r="T2705" s="8">
        <v>2014</v>
      </c>
      <c r="U2705" s="8">
        <f t="shared" si="337"/>
        <v>8</v>
      </c>
      <c r="V2705" s="7">
        <v>41883</v>
      </c>
      <c r="W2705" t="s">
        <v>12772</v>
      </c>
      <c r="X2705" s="2">
        <v>0.60799999999999998</v>
      </c>
      <c r="Y2705" s="6">
        <f t="shared" si="342"/>
        <v>1.6230212754598114E-2</v>
      </c>
      <c r="AA2705">
        <v>219983</v>
      </c>
      <c r="AB2705">
        <v>21140</v>
      </c>
      <c r="AC2705" t="s">
        <v>12771</v>
      </c>
      <c r="AD2705" t="s">
        <v>6</v>
      </c>
      <c r="AE2705">
        <v>48</v>
      </c>
      <c r="AF2705">
        <v>21</v>
      </c>
      <c r="AH2705" t="s">
        <v>32296</v>
      </c>
      <c r="AI2705" t="s">
        <v>32295</v>
      </c>
      <c r="AJ2705" t="s">
        <v>32294</v>
      </c>
      <c r="AK2705" t="s">
        <v>32293</v>
      </c>
      <c r="AL2705">
        <v>2</v>
      </c>
      <c r="AM2705" s="5">
        <f t="shared" si="338"/>
        <v>0.25</v>
      </c>
      <c r="AN2705" s="4">
        <f t="shared" si="343"/>
        <v>3.786444528587656E-4</v>
      </c>
      <c r="AO2705" s="3"/>
      <c r="AP2705">
        <v>0</v>
      </c>
      <c r="AR2705" t="s">
        <v>1</v>
      </c>
      <c r="AT2705" s="2">
        <v>2.5910000000000002</v>
      </c>
      <c r="AU2705" s="1">
        <f t="shared" si="339"/>
        <v>1.147474226407631</v>
      </c>
      <c r="AV2705" s="1">
        <f t="shared" si="340"/>
        <v>0.83044286037284398</v>
      </c>
      <c r="AW2705" s="1">
        <f t="shared" si="341"/>
        <v>0.513411494338057</v>
      </c>
    </row>
    <row r="2706" spans="1:49" x14ac:dyDescent="0.2">
      <c r="A2706">
        <v>2704</v>
      </c>
      <c r="B2706" t="s">
        <v>32292</v>
      </c>
      <c r="C2706" t="s">
        <v>32291</v>
      </c>
      <c r="D2706" t="s">
        <v>32290</v>
      </c>
      <c r="F2706" t="s">
        <v>32289</v>
      </c>
      <c r="G2706" t="s">
        <v>17</v>
      </c>
      <c r="H2706" t="s">
        <v>16</v>
      </c>
      <c r="I2706" t="s">
        <v>32288</v>
      </c>
      <c r="J2706" t="s">
        <v>32287</v>
      </c>
      <c r="K2706" t="s">
        <v>32286</v>
      </c>
      <c r="L2706" t="s">
        <v>32285</v>
      </c>
      <c r="M2706" t="s">
        <v>32284</v>
      </c>
      <c r="N2706">
        <v>3</v>
      </c>
      <c r="O2706" t="s">
        <v>32283</v>
      </c>
      <c r="P2706" t="s">
        <v>32282</v>
      </c>
      <c r="Q2706" t="s">
        <v>32281</v>
      </c>
      <c r="R2706" s="7">
        <v>41640</v>
      </c>
      <c r="S2706" s="8">
        <f t="shared" si="336"/>
        <v>2014</v>
      </c>
      <c r="T2706" s="8">
        <v>2014</v>
      </c>
      <c r="U2706" s="8">
        <f t="shared" si="337"/>
        <v>8</v>
      </c>
      <c r="V2706" s="7">
        <v>41944</v>
      </c>
      <c r="W2706" t="s">
        <v>25</v>
      </c>
      <c r="X2706" s="2">
        <v>1.1339999999999999</v>
      </c>
      <c r="Y2706" s="6">
        <f t="shared" si="342"/>
        <v>3.0271482341635299E-2</v>
      </c>
      <c r="AA2706">
        <v>945765</v>
      </c>
      <c r="AB2706">
        <v>12372</v>
      </c>
      <c r="AD2706" t="s">
        <v>6</v>
      </c>
      <c r="AE2706">
        <v>104</v>
      </c>
      <c r="AF2706">
        <v>1</v>
      </c>
      <c r="AH2706" t="s">
        <v>32280</v>
      </c>
      <c r="AI2706" t="s">
        <v>32279</v>
      </c>
      <c r="AJ2706" t="s">
        <v>32278</v>
      </c>
      <c r="AK2706" t="s">
        <v>32277</v>
      </c>
      <c r="AL2706">
        <v>4</v>
      </c>
      <c r="AM2706" s="5">
        <f t="shared" si="338"/>
        <v>0.5</v>
      </c>
      <c r="AN2706" s="4">
        <f t="shared" si="343"/>
        <v>7.572889057175312E-4</v>
      </c>
      <c r="AO2706" s="3"/>
      <c r="AP2706">
        <v>0</v>
      </c>
      <c r="AR2706" t="s">
        <v>1</v>
      </c>
      <c r="AT2706" s="2">
        <v>2.4129999999999998</v>
      </c>
      <c r="AU2706" s="1">
        <f t="shared" si="339"/>
        <v>2.1417224310859968</v>
      </c>
      <c r="AV2706" s="1">
        <f t="shared" si="340"/>
        <v>1.5514385623676414</v>
      </c>
      <c r="AW2706" s="1">
        <f t="shared" si="341"/>
        <v>0.96115469364928607</v>
      </c>
    </row>
    <row r="2707" spans="1:49" x14ac:dyDescent="0.2">
      <c r="A2707">
        <v>2705</v>
      </c>
      <c r="B2707" t="s">
        <v>32276</v>
      </c>
      <c r="C2707" t="s">
        <v>32275</v>
      </c>
      <c r="F2707" t="s">
        <v>32274</v>
      </c>
      <c r="G2707" t="s">
        <v>17</v>
      </c>
      <c r="H2707" t="s">
        <v>16</v>
      </c>
      <c r="I2707" t="s">
        <v>32273</v>
      </c>
      <c r="J2707" t="s">
        <v>32272</v>
      </c>
      <c r="K2707" t="s">
        <v>32271</v>
      </c>
      <c r="L2707" t="s">
        <v>32270</v>
      </c>
      <c r="M2707" t="s">
        <v>32269</v>
      </c>
      <c r="N2707">
        <v>5</v>
      </c>
      <c r="O2707" t="s">
        <v>32268</v>
      </c>
      <c r="P2707" t="s">
        <v>32267</v>
      </c>
      <c r="Q2707" t="s">
        <v>32266</v>
      </c>
      <c r="R2707" s="7">
        <v>41640</v>
      </c>
      <c r="S2707" s="8">
        <f t="shared" si="336"/>
        <v>2014</v>
      </c>
      <c r="T2707" s="8">
        <v>2014</v>
      </c>
      <c r="U2707" s="8">
        <f t="shared" si="337"/>
        <v>8</v>
      </c>
      <c r="V2707" s="7">
        <v>41883</v>
      </c>
      <c r="W2707" t="s">
        <v>32265</v>
      </c>
      <c r="X2707" s="2">
        <v>1.3779999999999999</v>
      </c>
      <c r="Y2707" s="6">
        <f t="shared" si="342"/>
        <v>3.6784922986572703E-2</v>
      </c>
      <c r="AA2707">
        <v>17571693</v>
      </c>
      <c r="AB2707">
        <v>21100216308</v>
      </c>
      <c r="AC2707">
        <v>17571707</v>
      </c>
      <c r="AD2707" t="s">
        <v>6</v>
      </c>
      <c r="AE2707">
        <v>6</v>
      </c>
      <c r="AF2707">
        <v>5</v>
      </c>
      <c r="AH2707" t="s">
        <v>32264</v>
      </c>
      <c r="AI2707" t="s">
        <v>32263</v>
      </c>
      <c r="AJ2707" t="s">
        <v>32262</v>
      </c>
      <c r="AK2707" t="s">
        <v>32261</v>
      </c>
      <c r="AL2707">
        <v>22</v>
      </c>
      <c r="AM2707" s="5">
        <f t="shared" si="338"/>
        <v>2.75</v>
      </c>
      <c r="AN2707" s="4">
        <f t="shared" si="343"/>
        <v>4.1650889814464215E-3</v>
      </c>
      <c r="AO2707" s="3"/>
      <c r="AP2707">
        <v>1</v>
      </c>
      <c r="AR2707" t="s">
        <v>1</v>
      </c>
      <c r="AT2707" s="2" t="s">
        <v>0</v>
      </c>
      <c r="AU2707" s="1">
        <f t="shared" si="339"/>
        <v>2.6998972785034816</v>
      </c>
      <c r="AV2707" s="1">
        <f t="shared" si="340"/>
        <v>2.0475005984009562</v>
      </c>
      <c r="AW2707" s="1">
        <f t="shared" si="341"/>
        <v>1.3951039182984306</v>
      </c>
    </row>
    <row r="2708" spans="1:49" x14ac:dyDescent="0.2">
      <c r="A2708">
        <v>2706</v>
      </c>
      <c r="B2708" t="s">
        <v>32260</v>
      </c>
      <c r="C2708" t="s">
        <v>32259</v>
      </c>
      <c r="E2708">
        <v>24235311</v>
      </c>
      <c r="F2708" t="s">
        <v>32258</v>
      </c>
      <c r="G2708" t="s">
        <v>17</v>
      </c>
      <c r="H2708" t="s">
        <v>16</v>
      </c>
      <c r="I2708" t="s">
        <v>29397</v>
      </c>
      <c r="J2708" t="s">
        <v>32257</v>
      </c>
      <c r="K2708" t="s">
        <v>32256</v>
      </c>
      <c r="L2708" t="s">
        <v>32255</v>
      </c>
      <c r="M2708" t="s">
        <v>32254</v>
      </c>
      <c r="N2708">
        <v>7</v>
      </c>
      <c r="O2708" t="s">
        <v>32253</v>
      </c>
      <c r="P2708" t="s">
        <v>32252</v>
      </c>
      <c r="Q2708" t="s">
        <v>32251</v>
      </c>
      <c r="R2708" s="7">
        <v>41640</v>
      </c>
      <c r="S2708" s="8">
        <f t="shared" si="336"/>
        <v>2014</v>
      </c>
      <c r="T2708" s="8">
        <v>2014</v>
      </c>
      <c r="U2708" s="8">
        <f t="shared" si="337"/>
        <v>8</v>
      </c>
      <c r="V2708" s="7">
        <v>41852</v>
      </c>
      <c r="W2708" t="s">
        <v>32250</v>
      </c>
      <c r="X2708" s="2">
        <v>1.02</v>
      </c>
      <c r="Y2708" s="6">
        <f t="shared" si="342"/>
        <v>2.7228317450148157E-2</v>
      </c>
      <c r="AA2708">
        <v>19324545</v>
      </c>
      <c r="AB2708">
        <v>5700191219</v>
      </c>
      <c r="AD2708" t="s">
        <v>6</v>
      </c>
      <c r="AE2708">
        <v>8</v>
      </c>
      <c r="AF2708">
        <v>4</v>
      </c>
      <c r="AG2708">
        <v>6654290</v>
      </c>
      <c r="AH2708" t="s">
        <v>32249</v>
      </c>
      <c r="AI2708" t="s">
        <v>32248</v>
      </c>
      <c r="AJ2708" t="s">
        <v>32247</v>
      </c>
      <c r="AK2708" t="s">
        <v>32246</v>
      </c>
      <c r="AL2708">
        <v>27</v>
      </c>
      <c r="AM2708" s="5">
        <f t="shared" si="338"/>
        <v>3.375</v>
      </c>
      <c r="AN2708" s="4">
        <f t="shared" si="343"/>
        <v>5.1117001135933355E-3</v>
      </c>
      <c r="AO2708" s="3"/>
      <c r="AP2708">
        <v>0</v>
      </c>
      <c r="AR2708" t="s">
        <v>1</v>
      </c>
      <c r="AT2708" s="2">
        <v>3.8330000000000002</v>
      </c>
      <c r="AU2708" s="1">
        <f t="shared" si="339"/>
        <v>2.0593332249181708</v>
      </c>
      <c r="AV2708" s="1">
        <f t="shared" si="340"/>
        <v>1.6170008781870744</v>
      </c>
      <c r="AW2708" s="1">
        <f t="shared" si="341"/>
        <v>1.1746685314559782</v>
      </c>
    </row>
    <row r="2709" spans="1:49" x14ac:dyDescent="0.2">
      <c r="A2709">
        <v>2707</v>
      </c>
      <c r="B2709" t="s">
        <v>32245</v>
      </c>
      <c r="C2709" t="s">
        <v>32244</v>
      </c>
      <c r="F2709" t="s">
        <v>32243</v>
      </c>
      <c r="G2709" t="s">
        <v>17</v>
      </c>
      <c r="H2709" t="s">
        <v>16</v>
      </c>
      <c r="I2709" t="s">
        <v>11851</v>
      </c>
      <c r="J2709" t="s">
        <v>9520</v>
      </c>
      <c r="K2709" t="s">
        <v>9519</v>
      </c>
      <c r="L2709" t="s">
        <v>9518</v>
      </c>
      <c r="M2709" t="s">
        <v>4237</v>
      </c>
      <c r="N2709">
        <v>4</v>
      </c>
      <c r="O2709" t="s">
        <v>17433</v>
      </c>
      <c r="P2709" t="s">
        <v>17432</v>
      </c>
      <c r="Q2709" t="s">
        <v>32242</v>
      </c>
      <c r="R2709" s="7">
        <v>41640</v>
      </c>
      <c r="S2709" s="8">
        <f t="shared" si="336"/>
        <v>2014</v>
      </c>
      <c r="T2709" s="8">
        <v>2014</v>
      </c>
      <c r="U2709" s="8">
        <f t="shared" si="337"/>
        <v>8</v>
      </c>
      <c r="V2709" s="7">
        <v>41852</v>
      </c>
      <c r="W2709" t="s">
        <v>2297</v>
      </c>
      <c r="X2709" s="2">
        <v>0.21099999999999999</v>
      </c>
      <c r="Y2709" s="6">
        <f t="shared" si="342"/>
        <v>5.6325244921384904E-3</v>
      </c>
      <c r="AA2709">
        <v>9168516</v>
      </c>
      <c r="AB2709">
        <v>18936</v>
      </c>
      <c r="AC2709">
        <v>17451345</v>
      </c>
      <c r="AD2709" t="s">
        <v>6</v>
      </c>
      <c r="AE2709" t="s">
        <v>2296</v>
      </c>
      <c r="AF2709">
        <v>8</v>
      </c>
      <c r="AH2709" t="s">
        <v>32241</v>
      </c>
      <c r="AI2709" t="s">
        <v>32240</v>
      </c>
      <c r="AJ2709" t="s">
        <v>32239</v>
      </c>
      <c r="AK2709" t="s">
        <v>32238</v>
      </c>
      <c r="AL2709">
        <v>1</v>
      </c>
      <c r="AM2709" s="5">
        <f t="shared" si="338"/>
        <v>0.125</v>
      </c>
      <c r="AN2709" s="4">
        <f t="shared" si="343"/>
        <v>1.893222264293828E-4</v>
      </c>
      <c r="AO2709" s="3"/>
      <c r="AP2709">
        <v>0</v>
      </c>
      <c r="AR2709" t="s">
        <v>32237</v>
      </c>
      <c r="AT2709" s="2">
        <v>0.52500000000000002</v>
      </c>
      <c r="AU2709" s="1">
        <f t="shared" si="339"/>
        <v>0.39995638124257582</v>
      </c>
      <c r="AV2709" s="1">
        <f t="shared" si="340"/>
        <v>0.29109233592839368</v>
      </c>
      <c r="AW2709" s="1">
        <f t="shared" si="341"/>
        <v>0.1822282906142115</v>
      </c>
    </row>
    <row r="2710" spans="1:49" x14ac:dyDescent="0.2">
      <c r="A2710">
        <v>2708</v>
      </c>
      <c r="B2710" t="s">
        <v>32236</v>
      </c>
      <c r="F2710" t="s">
        <v>32235</v>
      </c>
      <c r="G2710" t="s">
        <v>17</v>
      </c>
      <c r="H2710" t="s">
        <v>16</v>
      </c>
      <c r="I2710" t="s">
        <v>32234</v>
      </c>
      <c r="J2710">
        <v>60009081</v>
      </c>
      <c r="K2710" t="s">
        <v>32233</v>
      </c>
      <c r="L2710" t="s">
        <v>32232</v>
      </c>
      <c r="M2710" t="s">
        <v>2441</v>
      </c>
      <c r="N2710">
        <v>1</v>
      </c>
      <c r="O2710" t="s">
        <v>32231</v>
      </c>
      <c r="P2710">
        <v>56308150500</v>
      </c>
      <c r="Q2710">
        <v>60009081</v>
      </c>
      <c r="R2710" s="7">
        <v>41640</v>
      </c>
      <c r="S2710" s="8">
        <f t="shared" si="336"/>
        <v>2014</v>
      </c>
      <c r="T2710" s="8">
        <v>2014</v>
      </c>
      <c r="U2710" s="8">
        <f t="shared" si="337"/>
        <v>8</v>
      </c>
      <c r="V2710" s="7">
        <v>2014</v>
      </c>
      <c r="W2710" t="s">
        <v>32100</v>
      </c>
      <c r="X2710" s="2">
        <v>0.22</v>
      </c>
      <c r="Y2710" s="6">
        <f t="shared" si="342"/>
        <v>5.8727743519927395E-3</v>
      </c>
      <c r="AA2710">
        <v>16416414</v>
      </c>
      <c r="AB2710">
        <v>21100875102</v>
      </c>
      <c r="AC2710">
        <v>24495220</v>
      </c>
      <c r="AD2710" t="s">
        <v>6</v>
      </c>
      <c r="AE2710">
        <v>15</v>
      </c>
      <c r="AF2710">
        <v>2</v>
      </c>
      <c r="AH2710" t="s">
        <v>4364</v>
      </c>
      <c r="AI2710" t="s">
        <v>32230</v>
      </c>
      <c r="AJ2710" t="s">
        <v>32229</v>
      </c>
      <c r="AK2710" t="s">
        <v>32228</v>
      </c>
      <c r="AL2710">
        <v>3</v>
      </c>
      <c r="AM2710" s="5">
        <f t="shared" si="338"/>
        <v>0.375</v>
      </c>
      <c r="AN2710" s="4">
        <f t="shared" si="343"/>
        <v>5.6796667928814845E-4</v>
      </c>
      <c r="AO2710" s="3"/>
      <c r="AP2710">
        <v>0</v>
      </c>
      <c r="AR2710" t="s">
        <v>1</v>
      </c>
      <c r="AT2710" s="2" t="s">
        <v>0</v>
      </c>
      <c r="AU2710" s="1">
        <f t="shared" si="339"/>
        <v>0.42813320501813623</v>
      </c>
      <c r="AV2710" s="1">
        <f t="shared" si="340"/>
        <v>0.32203705156404444</v>
      </c>
      <c r="AW2710" s="1">
        <f t="shared" si="341"/>
        <v>0.21594089810995257</v>
      </c>
    </row>
    <row r="2711" spans="1:49" x14ac:dyDescent="0.2">
      <c r="A2711">
        <v>2709</v>
      </c>
      <c r="B2711" t="s">
        <v>32227</v>
      </c>
      <c r="C2711" t="s">
        <v>32226</v>
      </c>
      <c r="F2711" t="s">
        <v>32225</v>
      </c>
      <c r="G2711" t="s">
        <v>17</v>
      </c>
      <c r="H2711" t="s">
        <v>16</v>
      </c>
      <c r="I2711" t="s">
        <v>32224</v>
      </c>
      <c r="J2711">
        <v>60025757</v>
      </c>
      <c r="K2711" t="s">
        <v>11624</v>
      </c>
      <c r="L2711" t="s">
        <v>8453</v>
      </c>
      <c r="M2711" t="s">
        <v>423</v>
      </c>
      <c r="N2711">
        <v>2</v>
      </c>
      <c r="O2711" t="s">
        <v>32223</v>
      </c>
      <c r="P2711" t="s">
        <v>32222</v>
      </c>
      <c r="Q2711" t="s">
        <v>11621</v>
      </c>
      <c r="R2711" s="7">
        <v>41640</v>
      </c>
      <c r="S2711" s="8">
        <f t="shared" si="336"/>
        <v>2014</v>
      </c>
      <c r="T2711" s="8">
        <v>2014</v>
      </c>
      <c r="U2711" s="8">
        <f t="shared" si="337"/>
        <v>8</v>
      </c>
      <c r="V2711" s="7">
        <v>41852</v>
      </c>
      <c r="W2711" t="s">
        <v>9905</v>
      </c>
      <c r="X2711" s="2">
        <v>2.5710000000000002</v>
      </c>
      <c r="Y2711" s="6">
        <f t="shared" si="342"/>
        <v>6.8631376631696966E-2</v>
      </c>
      <c r="AA2711">
        <v>189200</v>
      </c>
      <c r="AB2711">
        <v>17278</v>
      </c>
      <c r="AD2711" t="s">
        <v>6</v>
      </c>
      <c r="AE2711">
        <v>49</v>
      </c>
      <c r="AF2711">
        <v>8</v>
      </c>
      <c r="AG2711">
        <v>6809227</v>
      </c>
      <c r="AH2711" t="s">
        <v>32221</v>
      </c>
      <c r="AI2711" t="s">
        <v>32220</v>
      </c>
      <c r="AJ2711" t="s">
        <v>32219</v>
      </c>
      <c r="AK2711" t="s">
        <v>32218</v>
      </c>
      <c r="AL2711">
        <v>16</v>
      </c>
      <c r="AM2711" s="5">
        <f t="shared" si="338"/>
        <v>2</v>
      </c>
      <c r="AN2711" s="4">
        <f t="shared" si="343"/>
        <v>3.0291556228701248E-3</v>
      </c>
      <c r="AO2711" s="3"/>
      <c r="AP2711">
        <v>0</v>
      </c>
      <c r="AR2711" t="s">
        <v>1</v>
      </c>
      <c r="AT2711" s="2">
        <v>5.0129999999999999</v>
      </c>
      <c r="AU2711" s="1">
        <f t="shared" si="339"/>
        <v>4.895071032904891</v>
      </c>
      <c r="AV2711" s="1">
        <f t="shared" si="340"/>
        <v>3.5830266127283545</v>
      </c>
      <c r="AW2711" s="1">
        <f t="shared" si="341"/>
        <v>2.2709821925518177</v>
      </c>
    </row>
    <row r="2712" spans="1:49" x14ac:dyDescent="0.2">
      <c r="A2712">
        <v>2710</v>
      </c>
      <c r="B2712" t="s">
        <v>32217</v>
      </c>
      <c r="C2712" t="s">
        <v>32216</v>
      </c>
      <c r="F2712" t="s">
        <v>32215</v>
      </c>
      <c r="G2712" t="s">
        <v>17</v>
      </c>
      <c r="H2712" t="s">
        <v>16</v>
      </c>
      <c r="I2712" t="s">
        <v>2034</v>
      </c>
      <c r="J2712" t="s">
        <v>32214</v>
      </c>
      <c r="K2712" t="s">
        <v>32213</v>
      </c>
      <c r="L2712" t="s">
        <v>17793</v>
      </c>
      <c r="M2712" t="s">
        <v>167</v>
      </c>
      <c r="N2712">
        <v>4</v>
      </c>
      <c r="O2712" t="s">
        <v>32212</v>
      </c>
      <c r="P2712" t="s">
        <v>32211</v>
      </c>
      <c r="Q2712" t="s">
        <v>32210</v>
      </c>
      <c r="R2712" s="7">
        <v>41640</v>
      </c>
      <c r="S2712" s="8">
        <f t="shared" si="336"/>
        <v>2014</v>
      </c>
      <c r="T2712" s="8">
        <v>2014</v>
      </c>
      <c r="U2712" s="8">
        <f t="shared" si="337"/>
        <v>8</v>
      </c>
      <c r="V2712" s="7">
        <v>41852</v>
      </c>
      <c r="W2712" t="s">
        <v>2297</v>
      </c>
      <c r="X2712" s="2">
        <v>0.21099999999999999</v>
      </c>
      <c r="Y2712" s="6">
        <f t="shared" si="342"/>
        <v>5.6325244921384904E-3</v>
      </c>
      <c r="AA2712">
        <v>9168516</v>
      </c>
      <c r="AB2712">
        <v>18936</v>
      </c>
      <c r="AC2712">
        <v>17451345</v>
      </c>
      <c r="AD2712" t="s">
        <v>6</v>
      </c>
      <c r="AE2712" t="s">
        <v>2296</v>
      </c>
      <c r="AF2712">
        <v>8</v>
      </c>
      <c r="AH2712" t="s">
        <v>32209</v>
      </c>
      <c r="AI2712" t="s">
        <v>32208</v>
      </c>
      <c r="AJ2712" t="s">
        <v>32207</v>
      </c>
      <c r="AK2712" t="s">
        <v>32206</v>
      </c>
      <c r="AL2712">
        <v>1</v>
      </c>
      <c r="AM2712" s="5">
        <f t="shared" si="338"/>
        <v>0.125</v>
      </c>
      <c r="AN2712" s="4">
        <f t="shared" si="343"/>
        <v>1.893222264293828E-4</v>
      </c>
      <c r="AO2712" s="3"/>
      <c r="AP2712">
        <v>0</v>
      </c>
      <c r="AR2712" t="s">
        <v>1</v>
      </c>
      <c r="AT2712" s="2">
        <v>0.52500000000000002</v>
      </c>
      <c r="AU2712" s="1">
        <f t="shared" si="339"/>
        <v>0.39995638124257582</v>
      </c>
      <c r="AV2712" s="1">
        <f t="shared" si="340"/>
        <v>0.29109233592839368</v>
      </c>
      <c r="AW2712" s="1">
        <f t="shared" si="341"/>
        <v>0.1822282906142115</v>
      </c>
    </row>
    <row r="2713" spans="1:49" x14ac:dyDescent="0.2">
      <c r="A2713">
        <v>2711</v>
      </c>
      <c r="B2713" t="s">
        <v>32205</v>
      </c>
      <c r="C2713" t="s">
        <v>32204</v>
      </c>
      <c r="F2713" t="s">
        <v>32203</v>
      </c>
      <c r="G2713" t="s">
        <v>17</v>
      </c>
      <c r="H2713" t="s">
        <v>16</v>
      </c>
      <c r="I2713" t="s">
        <v>584</v>
      </c>
      <c r="J2713" t="s">
        <v>32202</v>
      </c>
      <c r="K2713" t="s">
        <v>32201</v>
      </c>
      <c r="L2713" t="s">
        <v>32200</v>
      </c>
      <c r="M2713" t="s">
        <v>4237</v>
      </c>
      <c r="N2713">
        <v>3</v>
      </c>
      <c r="O2713" t="s">
        <v>32199</v>
      </c>
      <c r="P2713" t="s">
        <v>32198</v>
      </c>
      <c r="Q2713" t="s">
        <v>32197</v>
      </c>
      <c r="R2713" s="7">
        <v>41640</v>
      </c>
      <c r="S2713" s="8">
        <f t="shared" si="336"/>
        <v>2014</v>
      </c>
      <c r="T2713" s="8">
        <v>2014</v>
      </c>
      <c r="U2713" s="8">
        <f t="shared" si="337"/>
        <v>8</v>
      </c>
      <c r="V2713" s="7">
        <v>2014</v>
      </c>
      <c r="W2713" t="s">
        <v>8591</v>
      </c>
      <c r="X2713" s="2">
        <v>1.3939999999999999</v>
      </c>
      <c r="Y2713" s="6">
        <f t="shared" si="342"/>
        <v>3.721203384853581E-2</v>
      </c>
      <c r="AB2713">
        <v>12862</v>
      </c>
      <c r="AC2713">
        <v>10944087</v>
      </c>
      <c r="AD2713" t="s">
        <v>6</v>
      </c>
      <c r="AE2713">
        <v>22</v>
      </c>
      <c r="AF2713">
        <v>15</v>
      </c>
      <c r="AH2713" t="s">
        <v>32196</v>
      </c>
      <c r="AI2713" t="s">
        <v>32195</v>
      </c>
      <c r="AK2713" t="s">
        <v>32194</v>
      </c>
      <c r="AL2713">
        <v>9</v>
      </c>
      <c r="AM2713" s="5">
        <f t="shared" si="338"/>
        <v>1.125</v>
      </c>
      <c r="AN2713" s="4">
        <f t="shared" si="343"/>
        <v>1.7039000378644452E-3</v>
      </c>
      <c r="AO2713" s="3"/>
      <c r="AP2713">
        <v>1</v>
      </c>
      <c r="AR2713" t="s">
        <v>1</v>
      </c>
      <c r="AT2713" s="2">
        <v>3.8940000000000001</v>
      </c>
      <c r="AU2713" s="1">
        <f t="shared" si="339"/>
        <v>2.6559593705334397</v>
      </c>
      <c r="AV2713" s="1">
        <f t="shared" si="340"/>
        <v>1.9457966943200127</v>
      </c>
      <c r="AW2713" s="1">
        <f t="shared" si="341"/>
        <v>1.2356340181065855</v>
      </c>
    </row>
    <row r="2714" spans="1:49" x14ac:dyDescent="0.2">
      <c r="A2714">
        <v>2712</v>
      </c>
      <c r="B2714" t="s">
        <v>32193</v>
      </c>
      <c r="C2714" t="s">
        <v>32192</v>
      </c>
      <c r="F2714" t="s">
        <v>32191</v>
      </c>
      <c r="G2714" t="s">
        <v>17</v>
      </c>
      <c r="H2714" t="s">
        <v>16</v>
      </c>
      <c r="I2714" t="s">
        <v>3554</v>
      </c>
      <c r="J2714">
        <v>60077572</v>
      </c>
      <c r="K2714" t="s">
        <v>32190</v>
      </c>
      <c r="L2714" t="s">
        <v>4934</v>
      </c>
      <c r="M2714" t="s">
        <v>76</v>
      </c>
      <c r="N2714">
        <v>4</v>
      </c>
      <c r="O2714" t="s">
        <v>32189</v>
      </c>
      <c r="P2714" t="s">
        <v>32188</v>
      </c>
      <c r="Q2714" t="s">
        <v>32187</v>
      </c>
      <c r="R2714" s="7">
        <v>41640</v>
      </c>
      <c r="S2714" s="8">
        <f t="shared" si="336"/>
        <v>2014</v>
      </c>
      <c r="T2714" s="8">
        <v>2014</v>
      </c>
      <c r="U2714" s="8">
        <f t="shared" si="337"/>
        <v>8</v>
      </c>
      <c r="V2714" s="7">
        <v>41852</v>
      </c>
      <c r="W2714" t="s">
        <v>4249</v>
      </c>
      <c r="X2714" s="2">
        <v>0.86099999999999999</v>
      </c>
      <c r="Y2714" s="6">
        <f t="shared" si="342"/>
        <v>2.2983903259389767E-2</v>
      </c>
      <c r="AA2714">
        <v>15498328</v>
      </c>
      <c r="AB2714">
        <v>11000153733</v>
      </c>
      <c r="AD2714" t="s">
        <v>6</v>
      </c>
      <c r="AE2714">
        <v>61</v>
      </c>
      <c r="AF2714">
        <v>8</v>
      </c>
      <c r="AG2714">
        <v>6781002</v>
      </c>
      <c r="AH2714" t="s">
        <v>32186</v>
      </c>
      <c r="AI2714" t="s">
        <v>32185</v>
      </c>
      <c r="AJ2714" t="s">
        <v>32184</v>
      </c>
      <c r="AK2714" t="s">
        <v>32183</v>
      </c>
      <c r="AL2714">
        <v>8</v>
      </c>
      <c r="AM2714" s="5">
        <f t="shared" si="338"/>
        <v>1</v>
      </c>
      <c r="AN2714" s="4">
        <f t="shared" si="343"/>
        <v>1.5145778114350624E-3</v>
      </c>
      <c r="AO2714" s="3"/>
      <c r="AP2714">
        <v>0</v>
      </c>
      <c r="AQ2714" t="s">
        <v>671</v>
      </c>
      <c r="AR2714" t="s">
        <v>1</v>
      </c>
      <c r="AS2714" t="s">
        <v>670</v>
      </c>
      <c r="AT2714" s="2" t="s">
        <v>0</v>
      </c>
      <c r="AU2714" s="1">
        <f t="shared" si="339"/>
        <v>1.6543105625003354</v>
      </c>
      <c r="AV2714" s="1">
        <f t="shared" si="340"/>
        <v>1.2249240535412413</v>
      </c>
      <c r="AW2714" s="1">
        <f t="shared" si="341"/>
        <v>0.79553754458214743</v>
      </c>
    </row>
    <row r="2715" spans="1:49" x14ac:dyDescent="0.2">
      <c r="A2715">
        <v>2713</v>
      </c>
      <c r="B2715" t="s">
        <v>32182</v>
      </c>
      <c r="C2715" t="s">
        <v>32181</v>
      </c>
      <c r="F2715" t="s">
        <v>32180</v>
      </c>
      <c r="G2715" t="s">
        <v>17</v>
      </c>
      <c r="H2715" t="s">
        <v>16</v>
      </c>
      <c r="I2715" t="s">
        <v>2789</v>
      </c>
      <c r="J2715">
        <v>60025578</v>
      </c>
      <c r="K2715" t="s">
        <v>845</v>
      </c>
      <c r="L2715" t="s">
        <v>709</v>
      </c>
      <c r="M2715" t="s">
        <v>46</v>
      </c>
      <c r="N2715">
        <v>3</v>
      </c>
      <c r="O2715" t="s">
        <v>32179</v>
      </c>
      <c r="P2715" t="s">
        <v>32178</v>
      </c>
      <c r="Q2715" t="s">
        <v>3179</v>
      </c>
      <c r="R2715" s="7">
        <v>41640</v>
      </c>
      <c r="S2715" s="8">
        <f t="shared" si="336"/>
        <v>2014</v>
      </c>
      <c r="T2715" s="8">
        <v>2014</v>
      </c>
      <c r="U2715" s="8">
        <f t="shared" si="337"/>
        <v>8</v>
      </c>
      <c r="V2715" s="7">
        <v>41852</v>
      </c>
      <c r="W2715" t="s">
        <v>2297</v>
      </c>
      <c r="X2715" s="2">
        <v>0.21099999999999999</v>
      </c>
      <c r="Y2715" s="6">
        <f t="shared" si="342"/>
        <v>5.6325244921384904E-3</v>
      </c>
      <c r="AA2715">
        <v>9168516</v>
      </c>
      <c r="AB2715">
        <v>18936</v>
      </c>
      <c r="AC2715">
        <v>17451345</v>
      </c>
      <c r="AD2715" t="s">
        <v>6</v>
      </c>
      <c r="AE2715" t="s">
        <v>2296</v>
      </c>
      <c r="AF2715">
        <v>8</v>
      </c>
      <c r="AH2715" t="s">
        <v>32177</v>
      </c>
      <c r="AI2715" t="s">
        <v>32176</v>
      </c>
      <c r="AJ2715" t="s">
        <v>32175</v>
      </c>
      <c r="AK2715" t="s">
        <v>32174</v>
      </c>
      <c r="AL2715">
        <v>0</v>
      </c>
      <c r="AM2715" s="5">
        <f t="shared" si="338"/>
        <v>0</v>
      </c>
      <c r="AN2715" s="4">
        <f t="shared" si="343"/>
        <v>0</v>
      </c>
      <c r="AO2715" s="3"/>
      <c r="AP2715">
        <v>0</v>
      </c>
      <c r="AR2715" t="s">
        <v>1</v>
      </c>
      <c r="AT2715" s="2">
        <v>0.52500000000000002</v>
      </c>
      <c r="AU2715" s="1">
        <f t="shared" si="339"/>
        <v>0.39427671444969431</v>
      </c>
      <c r="AV2715" s="1">
        <f t="shared" si="340"/>
        <v>0.28162622460692455</v>
      </c>
      <c r="AW2715" s="1">
        <f t="shared" si="341"/>
        <v>0.1689757347641547</v>
      </c>
    </row>
    <row r="2716" spans="1:49" x14ac:dyDescent="0.2">
      <c r="A2716">
        <v>2714</v>
      </c>
      <c r="B2716" t="s">
        <v>32173</v>
      </c>
      <c r="F2716" t="s">
        <v>32172</v>
      </c>
      <c r="G2716" t="s">
        <v>17</v>
      </c>
      <c r="H2716" t="s">
        <v>16</v>
      </c>
      <c r="I2716" t="s">
        <v>6198</v>
      </c>
      <c r="J2716" t="s">
        <v>32171</v>
      </c>
      <c r="K2716" t="s">
        <v>32170</v>
      </c>
      <c r="L2716" t="s">
        <v>32169</v>
      </c>
      <c r="M2716" t="s">
        <v>167</v>
      </c>
      <c r="N2716">
        <v>5</v>
      </c>
      <c r="O2716" t="s">
        <v>32168</v>
      </c>
      <c r="P2716" t="s">
        <v>32167</v>
      </c>
      <c r="Q2716" t="s">
        <v>32166</v>
      </c>
      <c r="R2716" s="7">
        <v>41640</v>
      </c>
      <c r="S2716" s="8">
        <f t="shared" si="336"/>
        <v>2014</v>
      </c>
      <c r="T2716" s="8">
        <v>2014</v>
      </c>
      <c r="U2716" s="8">
        <f t="shared" si="337"/>
        <v>8</v>
      </c>
      <c r="V2716" s="7">
        <v>2014</v>
      </c>
      <c r="W2716" t="s">
        <v>8463</v>
      </c>
      <c r="X2716" s="2">
        <v>0.11</v>
      </c>
      <c r="Y2716" s="6">
        <f t="shared" si="342"/>
        <v>2.9363871759963698E-3</v>
      </c>
      <c r="AA2716">
        <v>17905052</v>
      </c>
      <c r="AB2716">
        <v>12100154403</v>
      </c>
      <c r="AC2716">
        <v>22243488</v>
      </c>
      <c r="AD2716" t="s">
        <v>6</v>
      </c>
      <c r="AE2716">
        <v>10</v>
      </c>
      <c r="AF2716">
        <v>1</v>
      </c>
      <c r="AH2716" t="s">
        <v>32165</v>
      </c>
      <c r="AI2716" t="s">
        <v>32164</v>
      </c>
      <c r="AJ2716" t="s">
        <v>32163</v>
      </c>
      <c r="AK2716" t="s">
        <v>32162</v>
      </c>
      <c r="AL2716">
        <v>1</v>
      </c>
      <c r="AM2716" s="5">
        <f t="shared" si="338"/>
        <v>0.125</v>
      </c>
      <c r="AN2716" s="4">
        <f t="shared" si="343"/>
        <v>1.893222264293828E-4</v>
      </c>
      <c r="AO2716" s="3"/>
      <c r="AP2716">
        <v>0</v>
      </c>
      <c r="AR2716">
        <v>60772146</v>
      </c>
      <c r="AT2716" s="2" t="s">
        <v>0</v>
      </c>
      <c r="AU2716" s="1">
        <f t="shared" si="339"/>
        <v>0.21122676911262736</v>
      </c>
      <c r="AV2716" s="1">
        <f t="shared" si="340"/>
        <v>0.15628547012128763</v>
      </c>
      <c r="AW2716" s="1">
        <f t="shared" si="341"/>
        <v>0.10134417112994788</v>
      </c>
    </row>
    <row r="2717" spans="1:49" x14ac:dyDescent="0.2">
      <c r="A2717">
        <v>2715</v>
      </c>
      <c r="B2717" t="s">
        <v>32161</v>
      </c>
      <c r="C2717" t="s">
        <v>32160</v>
      </c>
      <c r="F2717" t="s">
        <v>32159</v>
      </c>
      <c r="G2717" t="s">
        <v>17</v>
      </c>
      <c r="H2717" t="s">
        <v>16</v>
      </c>
      <c r="I2717" t="s">
        <v>32158</v>
      </c>
      <c r="J2717" t="s">
        <v>32157</v>
      </c>
      <c r="K2717" t="s">
        <v>32156</v>
      </c>
      <c r="L2717" t="s">
        <v>32155</v>
      </c>
      <c r="M2717" t="s">
        <v>198</v>
      </c>
      <c r="N2717">
        <v>6</v>
      </c>
      <c r="O2717" t="s">
        <v>32154</v>
      </c>
      <c r="P2717" t="s">
        <v>32153</v>
      </c>
      <c r="Q2717" t="s">
        <v>32152</v>
      </c>
      <c r="R2717" s="7">
        <v>41640</v>
      </c>
      <c r="S2717" s="8">
        <f t="shared" si="336"/>
        <v>2014</v>
      </c>
      <c r="T2717" s="8">
        <v>2014</v>
      </c>
      <c r="U2717" s="8">
        <f t="shared" si="337"/>
        <v>8</v>
      </c>
      <c r="V2717" s="7">
        <v>2014</v>
      </c>
      <c r="W2717" t="s">
        <v>8591</v>
      </c>
      <c r="X2717" s="2">
        <v>1.3939999999999999</v>
      </c>
      <c r="Y2717" s="6">
        <f t="shared" si="342"/>
        <v>3.721203384853581E-2</v>
      </c>
      <c r="AB2717">
        <v>12862</v>
      </c>
      <c r="AC2717">
        <v>10944087</v>
      </c>
      <c r="AD2717" t="s">
        <v>6</v>
      </c>
      <c r="AE2717">
        <v>22</v>
      </c>
      <c r="AF2717">
        <v>15</v>
      </c>
      <c r="AH2717" t="s">
        <v>32151</v>
      </c>
      <c r="AI2717" t="s">
        <v>32150</v>
      </c>
      <c r="AK2717" t="s">
        <v>32149</v>
      </c>
      <c r="AL2717">
        <v>4</v>
      </c>
      <c r="AM2717" s="5">
        <f t="shared" si="338"/>
        <v>0.5</v>
      </c>
      <c r="AN2717" s="4">
        <f t="shared" si="343"/>
        <v>7.572889057175312E-4</v>
      </c>
      <c r="AO2717" s="3"/>
      <c r="AP2717">
        <v>1</v>
      </c>
      <c r="AR2717" t="s">
        <v>1</v>
      </c>
      <c r="AT2717" s="2">
        <v>3.8940000000000001</v>
      </c>
      <c r="AU2717" s="1">
        <f t="shared" si="339"/>
        <v>2.6275610365690327</v>
      </c>
      <c r="AV2717" s="1">
        <f t="shared" si="340"/>
        <v>1.898466137712667</v>
      </c>
      <c r="AW2717" s="1">
        <f t="shared" si="341"/>
        <v>1.1693712388563013</v>
      </c>
    </row>
    <row r="2718" spans="1:49" x14ac:dyDescent="0.2">
      <c r="A2718">
        <v>2716</v>
      </c>
      <c r="B2718" t="s">
        <v>32148</v>
      </c>
      <c r="C2718" t="s">
        <v>32147</v>
      </c>
      <c r="F2718" t="s">
        <v>32146</v>
      </c>
      <c r="G2718" t="s">
        <v>17</v>
      </c>
      <c r="H2718" t="s">
        <v>16</v>
      </c>
      <c r="I2718" t="s">
        <v>32145</v>
      </c>
      <c r="J2718" t="s">
        <v>32144</v>
      </c>
      <c r="K2718" t="s">
        <v>32143</v>
      </c>
      <c r="L2718" t="s">
        <v>32142</v>
      </c>
      <c r="M2718" t="s">
        <v>32141</v>
      </c>
      <c r="N2718">
        <v>5</v>
      </c>
      <c r="O2718" t="s">
        <v>32140</v>
      </c>
      <c r="P2718" t="s">
        <v>32139</v>
      </c>
      <c r="Q2718" t="s">
        <v>32138</v>
      </c>
      <c r="R2718" s="7">
        <v>41640</v>
      </c>
      <c r="S2718" s="8">
        <f t="shared" si="336"/>
        <v>2014</v>
      </c>
      <c r="T2718" s="8">
        <v>2014</v>
      </c>
      <c r="U2718" s="8">
        <f t="shared" si="337"/>
        <v>8</v>
      </c>
      <c r="V2718" s="7">
        <v>41852</v>
      </c>
      <c r="W2718" t="s">
        <v>2297</v>
      </c>
      <c r="X2718" s="2">
        <v>0.21099999999999999</v>
      </c>
      <c r="Y2718" s="6">
        <f t="shared" si="342"/>
        <v>5.6325244921384904E-3</v>
      </c>
      <c r="AA2718">
        <v>9168516</v>
      </c>
      <c r="AB2718">
        <v>18936</v>
      </c>
      <c r="AC2718">
        <v>17451345</v>
      </c>
      <c r="AD2718" t="s">
        <v>6</v>
      </c>
      <c r="AE2718" t="s">
        <v>2296</v>
      </c>
      <c r="AF2718">
        <v>8</v>
      </c>
      <c r="AH2718" t="s">
        <v>32137</v>
      </c>
      <c r="AI2718" t="s">
        <v>32136</v>
      </c>
      <c r="AJ2718" t="s">
        <v>32135</v>
      </c>
      <c r="AK2718" t="s">
        <v>32134</v>
      </c>
      <c r="AL2718">
        <v>0</v>
      </c>
      <c r="AM2718" s="5">
        <f t="shared" si="338"/>
        <v>0</v>
      </c>
      <c r="AN2718" s="4">
        <f t="shared" si="343"/>
        <v>0</v>
      </c>
      <c r="AO2718" s="3"/>
      <c r="AP2718">
        <v>0</v>
      </c>
      <c r="AR2718">
        <v>61172077</v>
      </c>
      <c r="AT2718" s="2">
        <v>0.52500000000000002</v>
      </c>
      <c r="AU2718" s="1">
        <f t="shared" si="339"/>
        <v>0.39427671444969431</v>
      </c>
      <c r="AV2718" s="1">
        <f t="shared" si="340"/>
        <v>0.28162622460692455</v>
      </c>
      <c r="AW2718" s="1">
        <f t="shared" si="341"/>
        <v>0.1689757347641547</v>
      </c>
    </row>
    <row r="2719" spans="1:49" x14ac:dyDescent="0.2">
      <c r="A2719">
        <v>2717</v>
      </c>
      <c r="B2719" t="s">
        <v>32133</v>
      </c>
      <c r="C2719" t="s">
        <v>32132</v>
      </c>
      <c r="F2719" t="s">
        <v>32131</v>
      </c>
      <c r="G2719" t="s">
        <v>17</v>
      </c>
      <c r="H2719" t="s">
        <v>16</v>
      </c>
      <c r="I2719" t="s">
        <v>32130</v>
      </c>
      <c r="J2719" t="s">
        <v>32129</v>
      </c>
      <c r="K2719" t="s">
        <v>32128</v>
      </c>
      <c r="L2719" t="s">
        <v>32127</v>
      </c>
      <c r="M2719" t="s">
        <v>32126</v>
      </c>
      <c r="N2719">
        <v>5</v>
      </c>
      <c r="O2719" t="s">
        <v>32125</v>
      </c>
      <c r="P2719" t="s">
        <v>32124</v>
      </c>
      <c r="Q2719" t="s">
        <v>32123</v>
      </c>
      <c r="R2719" s="7">
        <v>41640</v>
      </c>
      <c r="S2719" s="8">
        <f t="shared" si="336"/>
        <v>2014</v>
      </c>
      <c r="T2719" s="8">
        <v>2014</v>
      </c>
      <c r="U2719" s="8">
        <f t="shared" si="337"/>
        <v>8</v>
      </c>
      <c r="V2719" s="7">
        <v>41883</v>
      </c>
      <c r="W2719" t="s">
        <v>1917</v>
      </c>
      <c r="X2719" s="2">
        <v>1.6779999999999999</v>
      </c>
      <c r="Y2719" s="6">
        <f t="shared" si="342"/>
        <v>4.479325164838098E-2</v>
      </c>
      <c r="AA2719">
        <v>10636536</v>
      </c>
      <c r="AB2719">
        <v>17342</v>
      </c>
      <c r="AD2719" t="s">
        <v>6</v>
      </c>
      <c r="AE2719">
        <v>22</v>
      </c>
      <c r="AF2719">
        <v>5</v>
      </c>
      <c r="AG2719">
        <v>6719489</v>
      </c>
      <c r="AH2719" t="s">
        <v>32122</v>
      </c>
      <c r="AI2719" t="s">
        <v>32121</v>
      </c>
      <c r="AJ2719" t="s">
        <v>32120</v>
      </c>
      <c r="AK2719" t="s">
        <v>32119</v>
      </c>
      <c r="AL2719">
        <v>39</v>
      </c>
      <c r="AM2719" s="5">
        <f t="shared" si="338"/>
        <v>4.875</v>
      </c>
      <c r="AN2719" s="4">
        <f t="shared" si="343"/>
        <v>7.3835668307459298E-3</v>
      </c>
      <c r="AO2719" s="3"/>
      <c r="AP2719">
        <v>0</v>
      </c>
      <c r="AR2719" t="s">
        <v>1</v>
      </c>
      <c r="AT2719" s="2" t="s">
        <v>0</v>
      </c>
      <c r="AU2719" s="1">
        <f t="shared" si="339"/>
        <v>3.3570346203090464</v>
      </c>
      <c r="AV2719" s="1">
        <f t="shared" si="340"/>
        <v>2.6088409239563455</v>
      </c>
      <c r="AW2719" s="1">
        <f t="shared" si="341"/>
        <v>1.8606472276036443</v>
      </c>
    </row>
    <row r="2720" spans="1:49" x14ac:dyDescent="0.2">
      <c r="A2720">
        <v>2718</v>
      </c>
      <c r="B2720" t="s">
        <v>32118</v>
      </c>
      <c r="C2720" t="s">
        <v>32117</v>
      </c>
      <c r="F2720" t="s">
        <v>32116</v>
      </c>
      <c r="G2720" t="s">
        <v>17</v>
      </c>
      <c r="H2720" t="s">
        <v>16</v>
      </c>
      <c r="I2720" t="s">
        <v>32115</v>
      </c>
      <c r="J2720">
        <v>114559829</v>
      </c>
      <c r="K2720" t="s">
        <v>32114</v>
      </c>
      <c r="L2720" t="s">
        <v>32113</v>
      </c>
      <c r="M2720" t="s">
        <v>32112</v>
      </c>
      <c r="N2720">
        <v>1</v>
      </c>
      <c r="O2720" t="s">
        <v>32111</v>
      </c>
      <c r="P2720">
        <v>56308712300</v>
      </c>
      <c r="Q2720">
        <v>114559829</v>
      </c>
      <c r="R2720" s="7">
        <v>41640</v>
      </c>
      <c r="S2720" s="8">
        <f t="shared" si="336"/>
        <v>2014</v>
      </c>
      <c r="T2720" s="8">
        <v>2014</v>
      </c>
      <c r="U2720" s="8">
        <f t="shared" si="337"/>
        <v>8</v>
      </c>
      <c r="V2720" s="7">
        <v>2014</v>
      </c>
      <c r="W2720" t="s">
        <v>32110</v>
      </c>
      <c r="X2720" s="2">
        <v>0.16</v>
      </c>
      <c r="Y2720" s="6">
        <f t="shared" si="342"/>
        <v>4.2711086196310834E-3</v>
      </c>
      <c r="AA2720">
        <v>17559758</v>
      </c>
      <c r="AB2720">
        <v>21100198227</v>
      </c>
      <c r="AC2720">
        <v>17559766</v>
      </c>
      <c r="AD2720" t="s">
        <v>6</v>
      </c>
      <c r="AE2720">
        <v>6</v>
      </c>
      <c r="AF2720" s="10">
        <v>44228</v>
      </c>
      <c r="AH2720" t="s">
        <v>32109</v>
      </c>
      <c r="AI2720" t="s">
        <v>32108</v>
      </c>
      <c r="AJ2720" t="s">
        <v>32107</v>
      </c>
      <c r="AK2720" t="s">
        <v>32106</v>
      </c>
      <c r="AL2720">
        <v>0</v>
      </c>
      <c r="AM2720" s="5">
        <f t="shared" si="338"/>
        <v>0</v>
      </c>
      <c r="AN2720" s="4">
        <f t="shared" si="343"/>
        <v>0</v>
      </c>
      <c r="AO2720" s="3"/>
      <c r="AP2720">
        <v>0</v>
      </c>
      <c r="AR2720" t="s">
        <v>1</v>
      </c>
      <c r="AT2720" s="2" t="s">
        <v>0</v>
      </c>
      <c r="AU2720" s="1">
        <f t="shared" si="339"/>
        <v>0.29897760337417578</v>
      </c>
      <c r="AV2720" s="1">
        <f t="shared" si="340"/>
        <v>0.21355543098155416</v>
      </c>
      <c r="AW2720" s="1">
        <f t="shared" si="341"/>
        <v>0.12813325858893249</v>
      </c>
    </row>
    <row r="2721" spans="1:49" x14ac:dyDescent="0.2">
      <c r="A2721">
        <v>2719</v>
      </c>
      <c r="B2721" t="s">
        <v>32105</v>
      </c>
      <c r="F2721" t="s">
        <v>32104</v>
      </c>
      <c r="G2721" t="s">
        <v>17</v>
      </c>
      <c r="H2721" t="s">
        <v>16</v>
      </c>
      <c r="I2721" t="s">
        <v>32103</v>
      </c>
      <c r="J2721">
        <v>60017351</v>
      </c>
      <c r="K2721" t="s">
        <v>2443</v>
      </c>
      <c r="L2721" t="s">
        <v>2442</v>
      </c>
      <c r="M2721" t="s">
        <v>2441</v>
      </c>
      <c r="N2721">
        <v>3</v>
      </c>
      <c r="O2721" t="s">
        <v>32102</v>
      </c>
      <c r="P2721" t="s">
        <v>32101</v>
      </c>
      <c r="Q2721" t="s">
        <v>2438</v>
      </c>
      <c r="R2721" s="7">
        <v>41640</v>
      </c>
      <c r="S2721" s="8">
        <f t="shared" si="336"/>
        <v>2014</v>
      </c>
      <c r="T2721" s="8">
        <v>2014</v>
      </c>
      <c r="U2721" s="8">
        <f t="shared" si="337"/>
        <v>8</v>
      </c>
      <c r="V2721" s="7">
        <v>2014</v>
      </c>
      <c r="W2721" t="s">
        <v>32100</v>
      </c>
      <c r="X2721" s="2">
        <v>0.22</v>
      </c>
      <c r="Y2721" s="6">
        <f t="shared" si="342"/>
        <v>5.8727743519927395E-3</v>
      </c>
      <c r="AA2721">
        <v>16416414</v>
      </c>
      <c r="AB2721">
        <v>21100875102</v>
      </c>
      <c r="AC2721">
        <v>24495220</v>
      </c>
      <c r="AD2721" t="s">
        <v>6</v>
      </c>
      <c r="AE2721">
        <v>15</v>
      </c>
      <c r="AF2721">
        <v>2</v>
      </c>
      <c r="AH2721" s="10">
        <v>44350</v>
      </c>
      <c r="AI2721" t="s">
        <v>32099</v>
      </c>
      <c r="AJ2721" t="s">
        <v>32098</v>
      </c>
      <c r="AK2721" t="s">
        <v>32097</v>
      </c>
      <c r="AL2721">
        <v>3</v>
      </c>
      <c r="AM2721" s="5">
        <f t="shared" si="338"/>
        <v>0.375</v>
      </c>
      <c r="AN2721" s="4">
        <f t="shared" si="343"/>
        <v>5.6796667928814845E-4</v>
      </c>
      <c r="AO2721" s="3"/>
      <c r="AP2721">
        <v>0</v>
      </c>
      <c r="AR2721" t="s">
        <v>1</v>
      </c>
      <c r="AT2721" s="2" t="s">
        <v>0</v>
      </c>
      <c r="AU2721" s="1">
        <f t="shared" si="339"/>
        <v>0.42813320501813623</v>
      </c>
      <c r="AV2721" s="1">
        <f t="shared" si="340"/>
        <v>0.32203705156404444</v>
      </c>
      <c r="AW2721" s="1">
        <f t="shared" si="341"/>
        <v>0.21594089810995257</v>
      </c>
    </row>
    <row r="2722" spans="1:49" x14ac:dyDescent="0.2">
      <c r="A2722">
        <v>2720</v>
      </c>
      <c r="B2722" t="s">
        <v>32096</v>
      </c>
      <c r="C2722" t="s">
        <v>32095</v>
      </c>
      <c r="D2722" t="s">
        <v>32094</v>
      </c>
      <c r="F2722" t="s">
        <v>32093</v>
      </c>
      <c r="G2722" t="s">
        <v>17</v>
      </c>
      <c r="H2722" t="s">
        <v>16</v>
      </c>
      <c r="I2722" t="s">
        <v>32092</v>
      </c>
      <c r="J2722" t="s">
        <v>32091</v>
      </c>
      <c r="K2722" t="s">
        <v>32090</v>
      </c>
      <c r="L2722" t="s">
        <v>32089</v>
      </c>
      <c r="M2722" t="s">
        <v>167</v>
      </c>
      <c r="N2722">
        <v>3</v>
      </c>
      <c r="O2722" t="s">
        <v>32088</v>
      </c>
      <c r="P2722" t="s">
        <v>32087</v>
      </c>
      <c r="Q2722" t="s">
        <v>32086</v>
      </c>
      <c r="R2722" s="7">
        <v>41640</v>
      </c>
      <c r="S2722" s="8">
        <f t="shared" si="336"/>
        <v>2014</v>
      </c>
      <c r="T2722" s="8">
        <v>2014</v>
      </c>
      <c r="U2722" s="8">
        <f t="shared" si="337"/>
        <v>8</v>
      </c>
      <c r="V2722" s="7">
        <v>41944</v>
      </c>
      <c r="W2722" t="s">
        <v>25</v>
      </c>
      <c r="X2722" s="2">
        <v>1.1339999999999999</v>
      </c>
      <c r="Y2722" s="6">
        <f t="shared" si="342"/>
        <v>3.0271482341635299E-2</v>
      </c>
      <c r="AA2722">
        <v>945765</v>
      </c>
      <c r="AB2722">
        <v>12372</v>
      </c>
      <c r="AD2722" t="s">
        <v>6</v>
      </c>
      <c r="AE2722">
        <v>104</v>
      </c>
      <c r="AF2722">
        <v>1</v>
      </c>
      <c r="AH2722" s="9">
        <v>45962</v>
      </c>
      <c r="AI2722" t="s">
        <v>32085</v>
      </c>
      <c r="AJ2722" t="s">
        <v>32084</v>
      </c>
      <c r="AK2722" t="s">
        <v>32083</v>
      </c>
      <c r="AL2722">
        <v>7</v>
      </c>
      <c r="AM2722" s="5">
        <f t="shared" si="338"/>
        <v>0.875</v>
      </c>
      <c r="AN2722" s="4">
        <f t="shared" si="343"/>
        <v>1.3252555850056798E-3</v>
      </c>
      <c r="AO2722" s="3"/>
      <c r="AP2722">
        <v>0</v>
      </c>
      <c r="AQ2722" t="s">
        <v>38</v>
      </c>
      <c r="AR2722">
        <v>51108159</v>
      </c>
      <c r="AS2722" t="s">
        <v>37</v>
      </c>
      <c r="AT2722" s="2">
        <v>2.4129999999999998</v>
      </c>
      <c r="AU2722" s="1">
        <f t="shared" si="339"/>
        <v>2.1587614314646411</v>
      </c>
      <c r="AV2722" s="1">
        <f t="shared" si="340"/>
        <v>1.579836896332049</v>
      </c>
      <c r="AW2722" s="1">
        <f t="shared" si="341"/>
        <v>1.0009123611994564</v>
      </c>
    </row>
    <row r="2723" spans="1:49" x14ac:dyDescent="0.2">
      <c r="A2723">
        <v>2721</v>
      </c>
      <c r="B2723" t="s">
        <v>32082</v>
      </c>
      <c r="C2723" t="s">
        <v>32081</v>
      </c>
      <c r="F2723" t="s">
        <v>32080</v>
      </c>
      <c r="G2723" t="s">
        <v>17</v>
      </c>
      <c r="H2723" t="s">
        <v>16</v>
      </c>
      <c r="I2723" t="s">
        <v>32079</v>
      </c>
      <c r="J2723">
        <v>60031544</v>
      </c>
      <c r="K2723" t="s">
        <v>8111</v>
      </c>
      <c r="L2723" t="s">
        <v>8110</v>
      </c>
      <c r="M2723" t="s">
        <v>423</v>
      </c>
      <c r="N2723">
        <v>7</v>
      </c>
      <c r="O2723" t="s">
        <v>32078</v>
      </c>
      <c r="P2723" t="s">
        <v>32077</v>
      </c>
      <c r="Q2723" t="s">
        <v>31946</v>
      </c>
      <c r="R2723" s="7">
        <v>41640</v>
      </c>
      <c r="S2723" s="8">
        <f t="shared" si="336"/>
        <v>2014</v>
      </c>
      <c r="T2723" s="8">
        <v>2014</v>
      </c>
      <c r="U2723" s="8">
        <f t="shared" si="337"/>
        <v>8</v>
      </c>
      <c r="V2723" s="7">
        <v>2014</v>
      </c>
      <c r="W2723" t="s">
        <v>1285</v>
      </c>
      <c r="X2723" s="2">
        <v>0.34100000000000003</v>
      </c>
      <c r="Y2723" s="6">
        <f t="shared" si="342"/>
        <v>9.1028002455887467E-3</v>
      </c>
      <c r="AA2723">
        <v>19378718</v>
      </c>
      <c r="AB2723">
        <v>19700186839</v>
      </c>
      <c r="AC2723">
        <v>15309681</v>
      </c>
      <c r="AD2723" t="s">
        <v>6</v>
      </c>
      <c r="AE2723">
        <v>52</v>
      </c>
      <c r="AH2723" t="s">
        <v>32076</v>
      </c>
      <c r="AI2723" t="s">
        <v>32075</v>
      </c>
      <c r="AK2723" t="s">
        <v>32074</v>
      </c>
      <c r="AL2723">
        <v>6</v>
      </c>
      <c r="AM2723" s="5">
        <f t="shared" si="338"/>
        <v>0.75</v>
      </c>
      <c r="AN2723" s="4">
        <f t="shared" si="343"/>
        <v>1.1359333585762969E-3</v>
      </c>
      <c r="AO2723" s="3"/>
      <c r="AP2723">
        <v>0</v>
      </c>
      <c r="AR2723" t="s">
        <v>1</v>
      </c>
      <c r="AT2723" s="2" t="s">
        <v>0</v>
      </c>
      <c r="AU2723" s="1">
        <f t="shared" si="339"/>
        <v>0.67127401794850106</v>
      </c>
      <c r="AV2723" s="1">
        <f t="shared" si="340"/>
        <v>0.51193668020825223</v>
      </c>
      <c r="AW2723" s="1">
        <f t="shared" si="341"/>
        <v>0.35259934246800312</v>
      </c>
    </row>
    <row r="2724" spans="1:49" x14ac:dyDescent="0.2">
      <c r="A2724">
        <v>2722</v>
      </c>
      <c r="B2724" t="s">
        <v>32073</v>
      </c>
      <c r="C2724" t="s">
        <v>32072</v>
      </c>
      <c r="F2724" t="s">
        <v>32071</v>
      </c>
      <c r="G2724" t="s">
        <v>17</v>
      </c>
      <c r="H2724" t="s">
        <v>16</v>
      </c>
      <c r="I2724" t="s">
        <v>2833</v>
      </c>
      <c r="J2724" t="s">
        <v>9072</v>
      </c>
      <c r="K2724" t="s">
        <v>9071</v>
      </c>
      <c r="L2724" t="s">
        <v>9070</v>
      </c>
      <c r="M2724" t="s">
        <v>5031</v>
      </c>
      <c r="N2724">
        <v>5</v>
      </c>
      <c r="O2724" t="s">
        <v>22163</v>
      </c>
      <c r="P2724" t="s">
        <v>22162</v>
      </c>
      <c r="Q2724" t="s">
        <v>32070</v>
      </c>
      <c r="R2724" s="7">
        <v>41640</v>
      </c>
      <c r="S2724" s="8">
        <f t="shared" si="336"/>
        <v>2014</v>
      </c>
      <c r="T2724" s="8">
        <v>2014</v>
      </c>
      <c r="U2724" s="8">
        <f t="shared" si="337"/>
        <v>8</v>
      </c>
      <c r="V2724" s="7">
        <v>2014</v>
      </c>
      <c r="W2724" t="s">
        <v>8287</v>
      </c>
      <c r="X2724" s="2">
        <v>1.3280000000000001</v>
      </c>
      <c r="Y2724" s="6">
        <f t="shared" si="342"/>
        <v>3.5450201542937994E-2</v>
      </c>
      <c r="AA2724">
        <v>15361225</v>
      </c>
      <c r="AB2724">
        <v>18894</v>
      </c>
      <c r="AD2724" t="s">
        <v>6</v>
      </c>
      <c r="AE2724">
        <v>13</v>
      </c>
      <c r="AG2724">
        <v>6860249</v>
      </c>
      <c r="AH2724" t="s">
        <v>23993</v>
      </c>
      <c r="AI2724" t="s">
        <v>32069</v>
      </c>
      <c r="AJ2724" t="s">
        <v>32068</v>
      </c>
      <c r="AK2724" t="s">
        <v>32067</v>
      </c>
      <c r="AL2724">
        <v>34</v>
      </c>
      <c r="AM2724" s="5">
        <f t="shared" si="338"/>
        <v>4.25</v>
      </c>
      <c r="AN2724" s="4">
        <f t="shared" si="343"/>
        <v>6.4369556985990157E-3</v>
      </c>
      <c r="AO2724" s="3"/>
      <c r="AP2724">
        <v>0</v>
      </c>
      <c r="AR2724" t="s">
        <v>1</v>
      </c>
      <c r="AT2724" s="2">
        <v>3.8340000000000001</v>
      </c>
      <c r="AU2724" s="1">
        <f t="shared" si="339"/>
        <v>2.6746227789636303</v>
      </c>
      <c r="AV2724" s="1">
        <f t="shared" si="340"/>
        <v>2.0943578620768504</v>
      </c>
      <c r="AW2724" s="1">
        <f t="shared" si="341"/>
        <v>1.5140929451900709</v>
      </c>
    </row>
    <row r="2725" spans="1:49" x14ac:dyDescent="0.2">
      <c r="A2725">
        <v>2723</v>
      </c>
      <c r="B2725" t="s">
        <v>32066</v>
      </c>
      <c r="C2725" t="s">
        <v>32065</v>
      </c>
      <c r="F2725" t="s">
        <v>32064</v>
      </c>
      <c r="G2725" t="s">
        <v>17</v>
      </c>
      <c r="H2725" t="s">
        <v>16</v>
      </c>
      <c r="I2725" t="s">
        <v>32063</v>
      </c>
      <c r="J2725">
        <v>60005244</v>
      </c>
      <c r="K2725" t="s">
        <v>328</v>
      </c>
      <c r="L2725" t="s">
        <v>327</v>
      </c>
      <c r="M2725" t="s">
        <v>46</v>
      </c>
      <c r="N2725">
        <v>3</v>
      </c>
      <c r="O2725" t="s">
        <v>32062</v>
      </c>
      <c r="P2725" t="s">
        <v>32061</v>
      </c>
      <c r="Q2725" t="s">
        <v>324</v>
      </c>
      <c r="R2725" s="7">
        <v>41640</v>
      </c>
      <c r="S2725" s="8">
        <f t="shared" ref="S2725:S2788" si="344">YEAR(R2725)</f>
        <v>2014</v>
      </c>
      <c r="T2725" s="8">
        <v>2014</v>
      </c>
      <c r="U2725" s="8">
        <f t="shared" ref="U2725:U2788" si="345">2022-T2725</f>
        <v>8</v>
      </c>
      <c r="V2725" s="7">
        <v>2014</v>
      </c>
      <c r="W2725" t="s">
        <v>8287</v>
      </c>
      <c r="X2725" s="2">
        <v>1.3280000000000001</v>
      </c>
      <c r="Y2725" s="6">
        <f t="shared" si="342"/>
        <v>3.5450201542937994E-2</v>
      </c>
      <c r="AA2725">
        <v>15361225</v>
      </c>
      <c r="AB2725">
        <v>18894</v>
      </c>
      <c r="AD2725" t="s">
        <v>6</v>
      </c>
      <c r="AE2725">
        <v>13</v>
      </c>
      <c r="AG2725">
        <v>6851117</v>
      </c>
      <c r="AH2725" t="s">
        <v>32060</v>
      </c>
      <c r="AI2725" t="s">
        <v>32059</v>
      </c>
      <c r="AJ2725" t="s">
        <v>32058</v>
      </c>
      <c r="AK2725" t="s">
        <v>32057</v>
      </c>
      <c r="AL2725">
        <v>46</v>
      </c>
      <c r="AM2725" s="5">
        <f t="shared" ref="AM2725:AM2788" si="346">AL2725/U2725</f>
        <v>5.75</v>
      </c>
      <c r="AN2725" s="4">
        <f t="shared" si="343"/>
        <v>8.70882241575161E-3</v>
      </c>
      <c r="AO2725" s="3"/>
      <c r="AP2725">
        <v>0</v>
      </c>
      <c r="AR2725" t="s">
        <v>1</v>
      </c>
      <c r="AT2725" s="2">
        <v>3.8340000000000001</v>
      </c>
      <c r="AU2725" s="1">
        <f t="shared" ref="AU2725:AU2788" si="347">(Y2725*0.7+AN2725*0.3)*100</f>
        <v>2.7427787804782078</v>
      </c>
      <c r="AV2725" s="1">
        <f t="shared" ref="AV2725:AV2788" si="348">(Y2725*0.5+AN2725*0.5)*100</f>
        <v>2.2079511979344804</v>
      </c>
      <c r="AW2725" s="1">
        <f t="shared" ref="AW2725:AW2788" si="349">(Y2725*0.3+AN2725*0.7)*100</f>
        <v>1.6731236153907525</v>
      </c>
    </row>
    <row r="2726" spans="1:49" x14ac:dyDescent="0.2">
      <c r="A2726">
        <v>2724</v>
      </c>
      <c r="B2726" t="s">
        <v>32056</v>
      </c>
      <c r="C2726" t="s">
        <v>32055</v>
      </c>
      <c r="F2726" t="s">
        <v>32054</v>
      </c>
      <c r="G2726" t="s">
        <v>17</v>
      </c>
      <c r="H2726" t="s">
        <v>16</v>
      </c>
      <c r="I2726" t="s">
        <v>32053</v>
      </c>
      <c r="J2726" t="s">
        <v>32052</v>
      </c>
      <c r="K2726" t="s">
        <v>32051</v>
      </c>
      <c r="L2726" t="s">
        <v>32050</v>
      </c>
      <c r="M2726" t="s">
        <v>32049</v>
      </c>
      <c r="N2726">
        <v>8</v>
      </c>
      <c r="O2726" t="s">
        <v>32048</v>
      </c>
      <c r="P2726" t="s">
        <v>32047</v>
      </c>
      <c r="Q2726" t="s">
        <v>32046</v>
      </c>
      <c r="R2726" s="7">
        <v>41640</v>
      </c>
      <c r="S2726" s="8">
        <f t="shared" si="344"/>
        <v>2014</v>
      </c>
      <c r="T2726" s="8">
        <v>2014</v>
      </c>
      <c r="U2726" s="8">
        <f t="shared" si="345"/>
        <v>8</v>
      </c>
      <c r="V2726" s="7">
        <v>41852</v>
      </c>
      <c r="W2726" t="s">
        <v>32045</v>
      </c>
      <c r="X2726" s="2">
        <v>3.5539999999999998</v>
      </c>
      <c r="Y2726" s="6">
        <f t="shared" si="342"/>
        <v>9.4872000213555435E-2</v>
      </c>
      <c r="AA2726">
        <v>320889</v>
      </c>
      <c r="AB2726">
        <v>16615</v>
      </c>
      <c r="AC2726">
        <v>15322548</v>
      </c>
      <c r="AD2726" t="s">
        <v>6</v>
      </c>
      <c r="AE2726">
        <v>165</v>
      </c>
      <c r="AF2726">
        <v>4</v>
      </c>
      <c r="AH2726" t="s">
        <v>32044</v>
      </c>
      <c r="AI2726" t="s">
        <v>32043</v>
      </c>
      <c r="AK2726" t="s">
        <v>32042</v>
      </c>
      <c r="AL2726">
        <v>39</v>
      </c>
      <c r="AM2726" s="5">
        <f t="shared" si="346"/>
        <v>4.875</v>
      </c>
      <c r="AN2726" s="4">
        <f t="shared" si="343"/>
        <v>7.3835668307459298E-3</v>
      </c>
      <c r="AO2726" s="3"/>
      <c r="AP2726">
        <v>1</v>
      </c>
      <c r="AR2726" t="s">
        <v>32041</v>
      </c>
      <c r="AT2726" s="2">
        <v>8.34</v>
      </c>
      <c r="AU2726" s="1">
        <f t="shared" si="347"/>
        <v>6.8625470198712586</v>
      </c>
      <c r="AV2726" s="1">
        <f t="shared" si="348"/>
        <v>5.1127783522150683</v>
      </c>
      <c r="AW2726" s="1">
        <f t="shared" si="349"/>
        <v>3.3630096845588779</v>
      </c>
    </row>
    <row r="2727" spans="1:49" x14ac:dyDescent="0.2">
      <c r="A2727">
        <v>2725</v>
      </c>
      <c r="B2727" t="s">
        <v>32040</v>
      </c>
      <c r="C2727" t="s">
        <v>32039</v>
      </c>
      <c r="F2727" t="s">
        <v>32038</v>
      </c>
      <c r="G2727" t="s">
        <v>17</v>
      </c>
      <c r="H2727" t="s">
        <v>16</v>
      </c>
      <c r="I2727" t="s">
        <v>31902</v>
      </c>
      <c r="J2727">
        <v>60021988</v>
      </c>
      <c r="K2727" t="s">
        <v>8975</v>
      </c>
      <c r="L2727" t="s">
        <v>8974</v>
      </c>
      <c r="M2727" t="s">
        <v>423</v>
      </c>
      <c r="N2727">
        <v>3</v>
      </c>
      <c r="O2727" t="s">
        <v>31901</v>
      </c>
      <c r="P2727" t="s">
        <v>31900</v>
      </c>
      <c r="Q2727" t="s">
        <v>26731</v>
      </c>
      <c r="R2727" s="7">
        <v>41640</v>
      </c>
      <c r="S2727" s="8">
        <f t="shared" si="344"/>
        <v>2014</v>
      </c>
      <c r="T2727" s="8">
        <v>2014</v>
      </c>
      <c r="U2727" s="8">
        <f t="shared" si="345"/>
        <v>8</v>
      </c>
      <c r="V2727" s="7">
        <v>2014</v>
      </c>
      <c r="W2727" t="s">
        <v>8287</v>
      </c>
      <c r="X2727" s="2">
        <v>1.3280000000000001</v>
      </c>
      <c r="Y2727" s="6">
        <f t="shared" si="342"/>
        <v>3.5450201542937994E-2</v>
      </c>
      <c r="AA2727">
        <v>15361225</v>
      </c>
      <c r="AB2727">
        <v>18894</v>
      </c>
      <c r="AD2727" t="s">
        <v>6</v>
      </c>
      <c r="AE2727">
        <v>13</v>
      </c>
      <c r="AG2727">
        <v>6861420</v>
      </c>
      <c r="AH2727" t="s">
        <v>32037</v>
      </c>
      <c r="AI2727" t="s">
        <v>32036</v>
      </c>
      <c r="AJ2727" t="s">
        <v>32035</v>
      </c>
      <c r="AK2727" t="s">
        <v>32034</v>
      </c>
      <c r="AL2727">
        <v>47</v>
      </c>
      <c r="AM2727" s="5">
        <f t="shared" si="346"/>
        <v>5.875</v>
      </c>
      <c r="AN2727" s="4">
        <f t="shared" si="343"/>
        <v>8.8981446421809926E-3</v>
      </c>
      <c r="AO2727" s="3"/>
      <c r="AP2727">
        <v>0</v>
      </c>
      <c r="AR2727" t="s">
        <v>1</v>
      </c>
      <c r="AT2727" s="2">
        <v>3.8340000000000001</v>
      </c>
      <c r="AU2727" s="1">
        <f t="shared" si="347"/>
        <v>2.7484584472710893</v>
      </c>
      <c r="AV2727" s="1">
        <f t="shared" si="348"/>
        <v>2.2174173092559495</v>
      </c>
      <c r="AW2727" s="1">
        <f t="shared" si="349"/>
        <v>1.6863761712408092</v>
      </c>
    </row>
    <row r="2728" spans="1:49" x14ac:dyDescent="0.2">
      <c r="A2728">
        <v>2726</v>
      </c>
      <c r="B2728" t="s">
        <v>32033</v>
      </c>
      <c r="C2728" t="s">
        <v>32032</v>
      </c>
      <c r="F2728" t="s">
        <v>32031</v>
      </c>
      <c r="G2728" t="s">
        <v>17</v>
      </c>
      <c r="H2728" t="s">
        <v>16</v>
      </c>
      <c r="I2728" t="s">
        <v>6294</v>
      </c>
      <c r="J2728" t="s">
        <v>32030</v>
      </c>
      <c r="K2728" t="s">
        <v>32029</v>
      </c>
      <c r="L2728" t="s">
        <v>4762</v>
      </c>
      <c r="M2728" t="s">
        <v>167</v>
      </c>
      <c r="N2728">
        <v>5</v>
      </c>
      <c r="O2728" t="s">
        <v>32028</v>
      </c>
      <c r="P2728" t="s">
        <v>32027</v>
      </c>
      <c r="Q2728" t="s">
        <v>32026</v>
      </c>
      <c r="R2728" s="7">
        <v>41640</v>
      </c>
      <c r="S2728" s="8">
        <f t="shared" si="344"/>
        <v>2014</v>
      </c>
      <c r="T2728" s="8">
        <v>2014</v>
      </c>
      <c r="U2728" s="8">
        <f t="shared" si="345"/>
        <v>8</v>
      </c>
      <c r="V2728" s="7">
        <v>41821</v>
      </c>
      <c r="W2728" t="s">
        <v>3325</v>
      </c>
      <c r="X2728" s="2">
        <v>0.185</v>
      </c>
      <c r="Y2728" s="6">
        <f t="shared" si="342"/>
        <v>4.9384693414484399E-3</v>
      </c>
      <c r="AA2728">
        <v>17962021</v>
      </c>
      <c r="AB2728">
        <v>21100230800</v>
      </c>
      <c r="AD2728" t="s">
        <v>6</v>
      </c>
      <c r="AE2728">
        <v>9</v>
      </c>
      <c r="AF2728">
        <v>7</v>
      </c>
      <c r="AH2728" t="s">
        <v>32025</v>
      </c>
      <c r="AI2728" t="s">
        <v>32024</v>
      </c>
      <c r="AJ2728" t="s">
        <v>32023</v>
      </c>
      <c r="AK2728" t="s">
        <v>32022</v>
      </c>
      <c r="AL2728">
        <v>0</v>
      </c>
      <c r="AM2728" s="5">
        <f t="shared" si="346"/>
        <v>0</v>
      </c>
      <c r="AN2728" s="4">
        <f t="shared" si="343"/>
        <v>0</v>
      </c>
      <c r="AO2728" s="3"/>
      <c r="AP2728">
        <v>0</v>
      </c>
      <c r="AR2728" t="s">
        <v>1</v>
      </c>
      <c r="AT2728" s="2" t="s">
        <v>0</v>
      </c>
      <c r="AU2728" s="1">
        <f t="shared" si="347"/>
        <v>0.34569285390139076</v>
      </c>
      <c r="AV2728" s="1">
        <f t="shared" si="348"/>
        <v>0.24692346707242199</v>
      </c>
      <c r="AW2728" s="1">
        <f t="shared" si="349"/>
        <v>0.1481540802434532</v>
      </c>
    </row>
    <row r="2729" spans="1:49" x14ac:dyDescent="0.2">
      <c r="A2729">
        <v>2727</v>
      </c>
      <c r="B2729" t="s">
        <v>32021</v>
      </c>
      <c r="F2729" t="s">
        <v>32020</v>
      </c>
      <c r="G2729" t="s">
        <v>17</v>
      </c>
      <c r="H2729" t="s">
        <v>16</v>
      </c>
      <c r="I2729" t="s">
        <v>32019</v>
      </c>
      <c r="J2729" t="s">
        <v>32018</v>
      </c>
      <c r="K2729" t="s">
        <v>32017</v>
      </c>
      <c r="L2729" t="s">
        <v>32016</v>
      </c>
      <c r="M2729" t="s">
        <v>32015</v>
      </c>
      <c r="N2729">
        <v>2</v>
      </c>
      <c r="O2729" t="s">
        <v>32014</v>
      </c>
      <c r="P2729" t="s">
        <v>32013</v>
      </c>
      <c r="Q2729" t="s">
        <v>32012</v>
      </c>
      <c r="R2729" s="7">
        <v>41640</v>
      </c>
      <c r="S2729" s="8">
        <f t="shared" si="344"/>
        <v>2014</v>
      </c>
      <c r="T2729" s="8">
        <v>2014</v>
      </c>
      <c r="U2729" s="8">
        <f t="shared" si="345"/>
        <v>8</v>
      </c>
      <c r="V2729" s="7">
        <v>41821</v>
      </c>
      <c r="W2729" t="s">
        <v>3206</v>
      </c>
      <c r="X2729" s="2">
        <v>0.153</v>
      </c>
      <c r="Y2729" s="6">
        <f t="shared" si="342"/>
        <v>4.0842476175222235E-3</v>
      </c>
      <c r="AA2729">
        <v>19928645</v>
      </c>
      <c r="AB2729">
        <v>19700182903</v>
      </c>
      <c r="AC2729">
        <v>18173195</v>
      </c>
      <c r="AD2729" t="s">
        <v>6</v>
      </c>
      <c r="AE2729">
        <v>65</v>
      </c>
      <c r="AF2729">
        <v>3</v>
      </c>
      <c r="AH2729" t="s">
        <v>32011</v>
      </c>
      <c r="AI2729" t="s">
        <v>32010</v>
      </c>
      <c r="AJ2729" t="s">
        <v>32009</v>
      </c>
      <c r="AK2729" t="s">
        <v>32008</v>
      </c>
      <c r="AL2729">
        <v>2</v>
      </c>
      <c r="AM2729" s="5">
        <f t="shared" si="346"/>
        <v>0.25</v>
      </c>
      <c r="AN2729" s="4">
        <f t="shared" si="343"/>
        <v>3.786444528587656E-4</v>
      </c>
      <c r="AO2729" s="3"/>
      <c r="AP2729">
        <v>0</v>
      </c>
      <c r="AR2729" t="s">
        <v>1</v>
      </c>
      <c r="AT2729" s="2" t="s">
        <v>0</v>
      </c>
      <c r="AU2729" s="1">
        <f t="shared" si="347"/>
        <v>0.2972566668123186</v>
      </c>
      <c r="AV2729" s="1">
        <f t="shared" si="348"/>
        <v>0.22314460351904944</v>
      </c>
      <c r="AW2729" s="1">
        <f t="shared" si="349"/>
        <v>0.14903254022578027</v>
      </c>
    </row>
    <row r="2730" spans="1:49" x14ac:dyDescent="0.2">
      <c r="A2730">
        <v>2728</v>
      </c>
      <c r="B2730" t="s">
        <v>32007</v>
      </c>
      <c r="C2730" t="s">
        <v>32006</v>
      </c>
      <c r="D2730" t="s">
        <v>32005</v>
      </c>
      <c r="E2730">
        <v>25038463</v>
      </c>
      <c r="F2730" t="s">
        <v>32004</v>
      </c>
      <c r="G2730" t="s">
        <v>17</v>
      </c>
      <c r="H2730" t="s">
        <v>16</v>
      </c>
      <c r="I2730" t="s">
        <v>32003</v>
      </c>
      <c r="J2730" t="s">
        <v>32002</v>
      </c>
      <c r="K2730" t="s">
        <v>32001</v>
      </c>
      <c r="L2730" t="s">
        <v>32000</v>
      </c>
      <c r="M2730" t="s">
        <v>31999</v>
      </c>
      <c r="N2730">
        <v>9</v>
      </c>
      <c r="O2730" t="s">
        <v>31998</v>
      </c>
      <c r="P2730" t="s">
        <v>31997</v>
      </c>
      <c r="Q2730" t="s">
        <v>31996</v>
      </c>
      <c r="R2730" s="7">
        <v>41640</v>
      </c>
      <c r="S2730" s="8">
        <f t="shared" si="344"/>
        <v>2014</v>
      </c>
      <c r="T2730" s="8">
        <v>2014</v>
      </c>
      <c r="U2730" s="8">
        <f t="shared" si="345"/>
        <v>8</v>
      </c>
      <c r="V2730" s="7">
        <v>41913</v>
      </c>
      <c r="W2730" t="s">
        <v>6125</v>
      </c>
      <c r="X2730" s="2">
        <v>1.718</v>
      </c>
      <c r="Y2730" s="6">
        <f t="shared" si="342"/>
        <v>4.5861028803288753E-2</v>
      </c>
      <c r="AA2730">
        <v>9651748</v>
      </c>
      <c r="AB2730">
        <v>20384</v>
      </c>
      <c r="AD2730" t="s">
        <v>6</v>
      </c>
      <c r="AE2730">
        <v>53</v>
      </c>
      <c r="AH2730" t="s">
        <v>31995</v>
      </c>
      <c r="AI2730" t="s">
        <v>31994</v>
      </c>
      <c r="AJ2730" t="s">
        <v>31993</v>
      </c>
      <c r="AK2730" t="s">
        <v>31992</v>
      </c>
      <c r="AL2730">
        <v>65</v>
      </c>
      <c r="AM2730" s="5">
        <f t="shared" si="346"/>
        <v>8.125</v>
      </c>
      <c r="AN2730" s="4">
        <f t="shared" si="343"/>
        <v>1.2305944717909882E-2</v>
      </c>
      <c r="AO2730" s="3"/>
      <c r="AP2730">
        <v>1</v>
      </c>
      <c r="AQ2730" t="s">
        <v>19930</v>
      </c>
      <c r="AR2730" t="s">
        <v>1</v>
      </c>
      <c r="AS2730" t="s">
        <v>19929</v>
      </c>
      <c r="AT2730" s="2" t="s">
        <v>0</v>
      </c>
      <c r="AU2730" s="1">
        <f t="shared" si="347"/>
        <v>3.5794503577675085</v>
      </c>
      <c r="AV2730" s="1">
        <f t="shared" si="348"/>
        <v>2.9083486760599317</v>
      </c>
      <c r="AW2730" s="1">
        <f t="shared" si="349"/>
        <v>2.2372469943523541</v>
      </c>
    </row>
    <row r="2731" spans="1:49" x14ac:dyDescent="0.2">
      <c r="A2731">
        <v>2729</v>
      </c>
      <c r="B2731" t="s">
        <v>31991</v>
      </c>
      <c r="C2731" t="s">
        <v>31990</v>
      </c>
      <c r="F2731" t="s">
        <v>31989</v>
      </c>
      <c r="G2731" t="s">
        <v>17</v>
      </c>
      <c r="H2731" t="s">
        <v>16</v>
      </c>
      <c r="I2731" t="s">
        <v>31988</v>
      </c>
      <c r="J2731" t="s">
        <v>363</v>
      </c>
      <c r="K2731" t="s">
        <v>362</v>
      </c>
      <c r="L2731" t="s">
        <v>361</v>
      </c>
      <c r="M2731" t="s">
        <v>360</v>
      </c>
      <c r="N2731">
        <v>6</v>
      </c>
      <c r="O2731" t="s">
        <v>31987</v>
      </c>
      <c r="P2731" t="s">
        <v>31986</v>
      </c>
      <c r="Q2731" t="s">
        <v>31985</v>
      </c>
      <c r="R2731" s="7">
        <v>41640</v>
      </c>
      <c r="S2731" s="8">
        <f t="shared" si="344"/>
        <v>2014</v>
      </c>
      <c r="T2731" s="8">
        <v>2014</v>
      </c>
      <c r="U2731" s="8">
        <f t="shared" si="345"/>
        <v>8</v>
      </c>
      <c r="V2731" s="7">
        <v>2014</v>
      </c>
      <c r="W2731" t="s">
        <v>1285</v>
      </c>
      <c r="X2731" s="2">
        <v>0.34100000000000003</v>
      </c>
      <c r="Y2731" s="6">
        <f t="shared" si="342"/>
        <v>9.1028002455887467E-3</v>
      </c>
      <c r="AA2731">
        <v>19378718</v>
      </c>
      <c r="AB2731">
        <v>19700186839</v>
      </c>
      <c r="AC2731">
        <v>15309681</v>
      </c>
      <c r="AD2731" t="s">
        <v>6</v>
      </c>
      <c r="AE2731">
        <v>52</v>
      </c>
      <c r="AH2731" t="s">
        <v>31984</v>
      </c>
      <c r="AI2731" t="s">
        <v>31983</v>
      </c>
      <c r="AK2731" t="s">
        <v>31982</v>
      </c>
      <c r="AL2731">
        <v>4</v>
      </c>
      <c r="AM2731" s="5">
        <f t="shared" si="346"/>
        <v>0.5</v>
      </c>
      <c r="AN2731" s="4">
        <f t="shared" si="343"/>
        <v>7.572889057175312E-4</v>
      </c>
      <c r="AO2731" s="3"/>
      <c r="AP2731">
        <v>0</v>
      </c>
      <c r="AR2731" t="s">
        <v>1</v>
      </c>
      <c r="AT2731" s="2" t="s">
        <v>0</v>
      </c>
      <c r="AU2731" s="1">
        <f t="shared" si="347"/>
        <v>0.65991468436273815</v>
      </c>
      <c r="AV2731" s="1">
        <f t="shared" si="348"/>
        <v>0.49300445756531386</v>
      </c>
      <c r="AW2731" s="1">
        <f t="shared" si="349"/>
        <v>0.32609423076788957</v>
      </c>
    </row>
    <row r="2732" spans="1:49" x14ac:dyDescent="0.2">
      <c r="A2732">
        <v>2730</v>
      </c>
      <c r="B2732" t="s">
        <v>31981</v>
      </c>
      <c r="C2732" t="s">
        <v>31980</v>
      </c>
      <c r="D2732" t="s">
        <v>31979</v>
      </c>
      <c r="F2732" t="s">
        <v>31978</v>
      </c>
      <c r="G2732" t="s">
        <v>17</v>
      </c>
      <c r="H2732" t="s">
        <v>16</v>
      </c>
      <c r="I2732" t="s">
        <v>31977</v>
      </c>
      <c r="J2732" t="s">
        <v>31976</v>
      </c>
      <c r="K2732" t="s">
        <v>31975</v>
      </c>
      <c r="L2732" t="s">
        <v>31974</v>
      </c>
      <c r="M2732" t="s">
        <v>20205</v>
      </c>
      <c r="N2732">
        <v>7</v>
      </c>
      <c r="O2732" t="s">
        <v>31973</v>
      </c>
      <c r="P2732" t="s">
        <v>31972</v>
      </c>
      <c r="Q2732" t="s">
        <v>31971</v>
      </c>
      <c r="R2732" s="7">
        <v>41640</v>
      </c>
      <c r="S2732" s="8">
        <f t="shared" si="344"/>
        <v>2014</v>
      </c>
      <c r="T2732" s="8">
        <v>2014</v>
      </c>
      <c r="U2732" s="8">
        <f t="shared" si="345"/>
        <v>8</v>
      </c>
      <c r="V2732" s="7">
        <v>41852</v>
      </c>
      <c r="W2732" t="s">
        <v>31865</v>
      </c>
      <c r="X2732" s="2">
        <v>13.673999999999999</v>
      </c>
      <c r="Y2732" s="6">
        <f t="shared" si="342"/>
        <v>0.36501962040522146</v>
      </c>
      <c r="AA2732">
        <v>17494885</v>
      </c>
      <c r="AB2732">
        <v>5700165152</v>
      </c>
      <c r="AC2732">
        <v>17494893</v>
      </c>
      <c r="AD2732" t="s">
        <v>6</v>
      </c>
      <c r="AE2732">
        <v>8</v>
      </c>
      <c r="AF2732">
        <v>8</v>
      </c>
      <c r="AH2732" t="s">
        <v>30665</v>
      </c>
      <c r="AI2732" t="s">
        <v>31970</v>
      </c>
      <c r="AK2732" t="s">
        <v>31969</v>
      </c>
      <c r="AL2732">
        <v>173</v>
      </c>
      <c r="AM2732" s="5">
        <f t="shared" si="346"/>
        <v>21.625</v>
      </c>
      <c r="AN2732" s="4">
        <f t="shared" si="343"/>
        <v>3.2752745172283229E-2</v>
      </c>
      <c r="AO2732" s="3"/>
      <c r="AP2732">
        <v>0</v>
      </c>
      <c r="AQ2732" t="s">
        <v>671</v>
      </c>
      <c r="AR2732" t="s">
        <v>31968</v>
      </c>
      <c r="AS2732" t="s">
        <v>670</v>
      </c>
      <c r="AT2732" s="2">
        <v>38.771000000000001</v>
      </c>
      <c r="AU2732" s="1">
        <f t="shared" si="347"/>
        <v>26.533955783533997</v>
      </c>
      <c r="AV2732" s="1">
        <f t="shared" si="348"/>
        <v>19.888618278875235</v>
      </c>
      <c r="AW2732" s="1">
        <f t="shared" si="349"/>
        <v>13.243280774216471</v>
      </c>
    </row>
    <row r="2733" spans="1:49" x14ac:dyDescent="0.2">
      <c r="A2733">
        <v>2731</v>
      </c>
      <c r="B2733" t="s">
        <v>31967</v>
      </c>
      <c r="C2733" t="s">
        <v>31966</v>
      </c>
      <c r="F2733" t="s">
        <v>31965</v>
      </c>
      <c r="G2733" t="s">
        <v>17</v>
      </c>
      <c r="H2733" t="s">
        <v>16</v>
      </c>
      <c r="I2733" t="s">
        <v>31964</v>
      </c>
      <c r="J2733" t="s">
        <v>31963</v>
      </c>
      <c r="K2733" t="s">
        <v>31962</v>
      </c>
      <c r="L2733" t="s">
        <v>31961</v>
      </c>
      <c r="M2733" t="s">
        <v>31960</v>
      </c>
      <c r="N2733">
        <v>4</v>
      </c>
      <c r="O2733" t="s">
        <v>31959</v>
      </c>
      <c r="P2733" t="s">
        <v>31958</v>
      </c>
      <c r="Q2733" t="s">
        <v>31957</v>
      </c>
      <c r="R2733" s="7">
        <v>41640</v>
      </c>
      <c r="S2733" s="8">
        <f t="shared" si="344"/>
        <v>2014</v>
      </c>
      <c r="T2733" s="8">
        <v>2014</v>
      </c>
      <c r="U2733" s="8">
        <f t="shared" si="345"/>
        <v>8</v>
      </c>
      <c r="V2733" s="7">
        <v>41852</v>
      </c>
      <c r="W2733" t="s">
        <v>9616</v>
      </c>
      <c r="X2733" s="2">
        <v>0.85</v>
      </c>
      <c r="Y2733" s="6">
        <f t="shared" si="342"/>
        <v>2.2690264541790128E-2</v>
      </c>
      <c r="AA2733">
        <v>223646</v>
      </c>
      <c r="AB2733">
        <v>19225</v>
      </c>
      <c r="AC2733">
        <v>15298817</v>
      </c>
      <c r="AD2733" t="s">
        <v>6</v>
      </c>
      <c r="AE2733">
        <v>50</v>
      </c>
      <c r="AF2733">
        <v>4</v>
      </c>
      <c r="AH2733" t="s">
        <v>31956</v>
      </c>
      <c r="AI2733" t="s">
        <v>31955</v>
      </c>
      <c r="AJ2733" t="s">
        <v>31954</v>
      </c>
      <c r="AK2733" t="s">
        <v>31953</v>
      </c>
      <c r="AL2733">
        <v>19</v>
      </c>
      <c r="AM2733" s="5">
        <f t="shared" si="346"/>
        <v>2.375</v>
      </c>
      <c r="AN2733" s="4">
        <f t="shared" si="343"/>
        <v>3.5971223021582736E-3</v>
      </c>
      <c r="AO2733" s="3"/>
      <c r="AP2733">
        <v>0</v>
      </c>
      <c r="AR2733" t="s">
        <v>1</v>
      </c>
      <c r="AT2733" s="2">
        <v>2.923</v>
      </c>
      <c r="AU2733" s="1">
        <f t="shared" si="347"/>
        <v>1.696232186990057</v>
      </c>
      <c r="AV2733" s="1">
        <f t="shared" si="348"/>
        <v>1.3143693421974201</v>
      </c>
      <c r="AW2733" s="1">
        <f t="shared" si="349"/>
        <v>0.93250649740478297</v>
      </c>
    </row>
    <row r="2734" spans="1:49" x14ac:dyDescent="0.2">
      <c r="A2734">
        <v>2732</v>
      </c>
      <c r="B2734" t="s">
        <v>31952</v>
      </c>
      <c r="C2734" t="s">
        <v>31951</v>
      </c>
      <c r="F2734" t="s">
        <v>31950</v>
      </c>
      <c r="G2734" t="s">
        <v>17</v>
      </c>
      <c r="H2734" t="s">
        <v>16</v>
      </c>
      <c r="I2734" t="s">
        <v>31949</v>
      </c>
      <c r="J2734">
        <v>60031544</v>
      </c>
      <c r="K2734" t="s">
        <v>8111</v>
      </c>
      <c r="L2734" t="s">
        <v>8110</v>
      </c>
      <c r="M2734" t="s">
        <v>423</v>
      </c>
      <c r="N2734">
        <v>7</v>
      </c>
      <c r="O2734" t="s">
        <v>31948</v>
      </c>
      <c r="P2734" t="s">
        <v>31947</v>
      </c>
      <c r="Q2734" t="s">
        <v>31946</v>
      </c>
      <c r="R2734" s="7">
        <v>41640</v>
      </c>
      <c r="S2734" s="8">
        <f t="shared" si="344"/>
        <v>2014</v>
      </c>
      <c r="T2734" s="8">
        <v>2014</v>
      </c>
      <c r="U2734" s="8">
        <f t="shared" si="345"/>
        <v>8</v>
      </c>
      <c r="V2734" s="7">
        <v>2014</v>
      </c>
      <c r="W2734" t="s">
        <v>1285</v>
      </c>
      <c r="X2734" s="2">
        <v>0.34100000000000003</v>
      </c>
      <c r="Y2734" s="6">
        <f t="shared" si="342"/>
        <v>9.1028002455887467E-3</v>
      </c>
      <c r="AA2734">
        <v>19378718</v>
      </c>
      <c r="AB2734">
        <v>19700186839</v>
      </c>
      <c r="AC2734">
        <v>15309681</v>
      </c>
      <c r="AD2734" t="s">
        <v>6</v>
      </c>
      <c r="AE2734">
        <v>52</v>
      </c>
      <c r="AH2734" t="s">
        <v>18617</v>
      </c>
      <c r="AI2734" t="s">
        <v>31945</v>
      </c>
      <c r="AK2734" t="s">
        <v>31944</v>
      </c>
      <c r="AL2734">
        <v>0</v>
      </c>
      <c r="AM2734" s="5">
        <f t="shared" si="346"/>
        <v>0</v>
      </c>
      <c r="AN2734" s="4">
        <f t="shared" si="343"/>
        <v>0</v>
      </c>
      <c r="AO2734" s="3"/>
      <c r="AP2734">
        <v>0</v>
      </c>
      <c r="AR2734" t="s">
        <v>1</v>
      </c>
      <c r="AT2734" s="2" t="s">
        <v>0</v>
      </c>
      <c r="AU2734" s="1">
        <f t="shared" si="347"/>
        <v>0.63719601719121222</v>
      </c>
      <c r="AV2734" s="1">
        <f t="shared" si="348"/>
        <v>0.45514001227943734</v>
      </c>
      <c r="AW2734" s="1">
        <f t="shared" si="349"/>
        <v>0.27308400736766236</v>
      </c>
    </row>
    <row r="2735" spans="1:49" x14ac:dyDescent="0.2">
      <c r="A2735">
        <v>2733</v>
      </c>
      <c r="B2735" t="s">
        <v>31943</v>
      </c>
      <c r="C2735" t="s">
        <v>31942</v>
      </c>
      <c r="F2735" t="s">
        <v>31941</v>
      </c>
      <c r="G2735" t="s">
        <v>17</v>
      </c>
      <c r="H2735" t="s">
        <v>16</v>
      </c>
      <c r="I2735" t="s">
        <v>31940</v>
      </c>
      <c r="J2735">
        <v>60025578</v>
      </c>
      <c r="K2735" t="s">
        <v>845</v>
      </c>
      <c r="L2735" t="s">
        <v>709</v>
      </c>
      <c r="M2735" t="s">
        <v>46</v>
      </c>
      <c r="N2735">
        <v>4</v>
      </c>
      <c r="O2735" t="s">
        <v>31939</v>
      </c>
      <c r="P2735" t="s">
        <v>31938</v>
      </c>
      <c r="Q2735" t="s">
        <v>842</v>
      </c>
      <c r="R2735" s="7">
        <v>41640</v>
      </c>
      <c r="S2735" s="8">
        <f t="shared" si="344"/>
        <v>2014</v>
      </c>
      <c r="T2735" s="8">
        <v>2014</v>
      </c>
      <c r="U2735" s="8">
        <f t="shared" si="345"/>
        <v>8</v>
      </c>
      <c r="V2735" s="7">
        <v>2014</v>
      </c>
      <c r="W2735" t="s">
        <v>8287</v>
      </c>
      <c r="X2735" s="2">
        <v>1.3280000000000001</v>
      </c>
      <c r="Y2735" s="6">
        <f t="shared" si="342"/>
        <v>3.5450201542937994E-2</v>
      </c>
      <c r="AA2735">
        <v>15361225</v>
      </c>
      <c r="AB2735">
        <v>18894</v>
      </c>
      <c r="AD2735" t="s">
        <v>6</v>
      </c>
      <c r="AE2735">
        <v>13</v>
      </c>
      <c r="AG2735">
        <v>6853315</v>
      </c>
      <c r="AH2735" t="s">
        <v>31937</v>
      </c>
      <c r="AI2735" t="s">
        <v>31936</v>
      </c>
      <c r="AJ2735" t="s">
        <v>31935</v>
      </c>
      <c r="AK2735" t="s">
        <v>31934</v>
      </c>
      <c r="AL2735">
        <v>10</v>
      </c>
      <c r="AM2735" s="5">
        <f t="shared" si="346"/>
        <v>1.25</v>
      </c>
      <c r="AN2735" s="4">
        <f t="shared" si="343"/>
        <v>1.8932222642938281E-3</v>
      </c>
      <c r="AO2735" s="3"/>
      <c r="AP2735">
        <v>0</v>
      </c>
      <c r="AR2735">
        <v>51035006</v>
      </c>
      <c r="AT2735" s="2">
        <v>3.8340000000000001</v>
      </c>
      <c r="AU2735" s="1">
        <f t="shared" si="347"/>
        <v>2.5383107759344745</v>
      </c>
      <c r="AV2735" s="1">
        <f t="shared" si="348"/>
        <v>1.8671711903615913</v>
      </c>
      <c r="AW2735" s="1">
        <f t="shared" si="349"/>
        <v>1.1960316047887078</v>
      </c>
    </row>
    <row r="2736" spans="1:49" x14ac:dyDescent="0.2">
      <c r="A2736">
        <v>2734</v>
      </c>
      <c r="B2736" t="s">
        <v>31933</v>
      </c>
      <c r="C2736" t="s">
        <v>31932</v>
      </c>
      <c r="F2736" t="s">
        <v>31931</v>
      </c>
      <c r="G2736" t="s">
        <v>17</v>
      </c>
      <c r="H2736" t="s">
        <v>16</v>
      </c>
      <c r="I2736" t="s">
        <v>31930</v>
      </c>
      <c r="J2736">
        <v>60069382</v>
      </c>
      <c r="K2736" t="s">
        <v>31929</v>
      </c>
      <c r="L2736" t="s">
        <v>31928</v>
      </c>
      <c r="M2736" t="s">
        <v>498</v>
      </c>
      <c r="N2736">
        <v>4</v>
      </c>
      <c r="O2736" t="s">
        <v>31927</v>
      </c>
      <c r="P2736" t="s">
        <v>31926</v>
      </c>
      <c r="Q2736" t="s">
        <v>31925</v>
      </c>
      <c r="R2736" s="7">
        <v>41640</v>
      </c>
      <c r="S2736" s="8">
        <f t="shared" si="344"/>
        <v>2014</v>
      </c>
      <c r="T2736" s="8">
        <v>2014</v>
      </c>
      <c r="U2736" s="8">
        <f t="shared" si="345"/>
        <v>8</v>
      </c>
      <c r="V2736" s="7">
        <v>2014</v>
      </c>
      <c r="W2736" t="s">
        <v>31924</v>
      </c>
      <c r="X2736" s="2">
        <v>0.20200000000000001</v>
      </c>
      <c r="Y2736" s="6">
        <f t="shared" si="342"/>
        <v>5.392274632284243E-3</v>
      </c>
      <c r="AA2736">
        <v>23375779</v>
      </c>
      <c r="AB2736">
        <v>21100265049</v>
      </c>
      <c r="AD2736" t="s">
        <v>6</v>
      </c>
      <c r="AE2736" t="s">
        <v>31923</v>
      </c>
      <c r="AF2736">
        <v>2</v>
      </c>
      <c r="AH2736" t="s">
        <v>31922</v>
      </c>
      <c r="AI2736" t="s">
        <v>31921</v>
      </c>
      <c r="AJ2736" t="s">
        <v>31920</v>
      </c>
      <c r="AK2736" t="s">
        <v>31919</v>
      </c>
      <c r="AL2736">
        <v>2</v>
      </c>
      <c r="AM2736" s="5">
        <f t="shared" si="346"/>
        <v>0.25</v>
      </c>
      <c r="AN2736" s="4">
        <f t="shared" si="343"/>
        <v>3.786444528587656E-4</v>
      </c>
      <c r="AO2736" s="3"/>
      <c r="AP2736">
        <v>1</v>
      </c>
      <c r="AR2736" t="s">
        <v>1</v>
      </c>
      <c r="AT2736" s="2" t="s">
        <v>0</v>
      </c>
      <c r="AU2736" s="1">
        <f t="shared" si="347"/>
        <v>0.38881855784565994</v>
      </c>
      <c r="AV2736" s="1">
        <f t="shared" si="348"/>
        <v>0.28854595425715041</v>
      </c>
      <c r="AW2736" s="1">
        <f t="shared" si="349"/>
        <v>0.18827335066864087</v>
      </c>
    </row>
    <row r="2737" spans="1:49" x14ac:dyDescent="0.2">
      <c r="A2737">
        <v>2735</v>
      </c>
      <c r="B2737" t="s">
        <v>31918</v>
      </c>
      <c r="C2737" t="s">
        <v>31917</v>
      </c>
      <c r="F2737" t="s">
        <v>31916</v>
      </c>
      <c r="G2737" t="s">
        <v>17</v>
      </c>
      <c r="H2737" t="s">
        <v>16</v>
      </c>
      <c r="I2737" t="s">
        <v>31915</v>
      </c>
      <c r="J2737">
        <v>60032882</v>
      </c>
      <c r="K2737" t="s">
        <v>31914</v>
      </c>
      <c r="L2737" t="s">
        <v>31913</v>
      </c>
      <c r="M2737" t="s">
        <v>7226</v>
      </c>
      <c r="N2737">
        <v>2</v>
      </c>
      <c r="O2737" t="s">
        <v>31912</v>
      </c>
      <c r="P2737" t="s">
        <v>31911</v>
      </c>
      <c r="Q2737" t="s">
        <v>31910</v>
      </c>
      <c r="R2737" s="7">
        <v>41640</v>
      </c>
      <c r="S2737" s="8">
        <f t="shared" si="344"/>
        <v>2014</v>
      </c>
      <c r="T2737" s="8">
        <v>2014</v>
      </c>
      <c r="U2737" s="8">
        <f t="shared" si="345"/>
        <v>8</v>
      </c>
      <c r="V2737" s="7">
        <v>2014</v>
      </c>
      <c r="W2737" t="s">
        <v>8287</v>
      </c>
      <c r="X2737" s="2">
        <v>1.3280000000000001</v>
      </c>
      <c r="Y2737" s="6">
        <f t="shared" si="342"/>
        <v>3.5450201542937994E-2</v>
      </c>
      <c r="AA2737">
        <v>15361225</v>
      </c>
      <c r="AB2737">
        <v>18894</v>
      </c>
      <c r="AD2737" t="s">
        <v>6</v>
      </c>
      <c r="AE2737">
        <v>13</v>
      </c>
      <c r="AG2737">
        <v>6849960</v>
      </c>
      <c r="AH2737" t="s">
        <v>31909</v>
      </c>
      <c r="AI2737" t="s">
        <v>31908</v>
      </c>
      <c r="AJ2737" t="s">
        <v>31907</v>
      </c>
      <c r="AK2737" t="s">
        <v>31906</v>
      </c>
      <c r="AL2737">
        <v>17</v>
      </c>
      <c r="AM2737" s="5">
        <f t="shared" si="346"/>
        <v>2.125</v>
      </c>
      <c r="AN2737" s="4">
        <f t="shared" si="343"/>
        <v>3.2184778492995079E-3</v>
      </c>
      <c r="AO2737" s="3"/>
      <c r="AP2737">
        <v>0</v>
      </c>
      <c r="AR2737" t="s">
        <v>1</v>
      </c>
      <c r="AT2737" s="2">
        <v>3.8340000000000001</v>
      </c>
      <c r="AU2737" s="1">
        <f t="shared" si="347"/>
        <v>2.578068443484645</v>
      </c>
      <c r="AV2737" s="1">
        <f t="shared" si="348"/>
        <v>1.9334339696118752</v>
      </c>
      <c r="AW2737" s="1">
        <f t="shared" si="349"/>
        <v>1.2887994957391053</v>
      </c>
    </row>
    <row r="2738" spans="1:49" x14ac:dyDescent="0.2">
      <c r="A2738">
        <v>2736</v>
      </c>
      <c r="B2738" t="s">
        <v>31905</v>
      </c>
      <c r="C2738" t="s">
        <v>31904</v>
      </c>
      <c r="F2738" t="s">
        <v>31903</v>
      </c>
      <c r="G2738" t="s">
        <v>17</v>
      </c>
      <c r="H2738" t="s">
        <v>16</v>
      </c>
      <c r="I2738" t="s">
        <v>31902</v>
      </c>
      <c r="J2738">
        <v>60021988</v>
      </c>
      <c r="K2738" t="s">
        <v>8975</v>
      </c>
      <c r="L2738" t="s">
        <v>8974</v>
      </c>
      <c r="M2738" t="s">
        <v>423</v>
      </c>
      <c r="N2738">
        <v>3</v>
      </c>
      <c r="O2738" t="s">
        <v>31901</v>
      </c>
      <c r="P2738" t="s">
        <v>31900</v>
      </c>
      <c r="Q2738" t="s">
        <v>26731</v>
      </c>
      <c r="R2738" s="7">
        <v>41640</v>
      </c>
      <c r="S2738" s="8">
        <f t="shared" si="344"/>
        <v>2014</v>
      </c>
      <c r="T2738" s="8">
        <v>2014</v>
      </c>
      <c r="U2738" s="8">
        <f t="shared" si="345"/>
        <v>8</v>
      </c>
      <c r="V2738" s="7">
        <v>2014</v>
      </c>
      <c r="W2738" t="s">
        <v>8287</v>
      </c>
      <c r="X2738" s="2">
        <v>1.3280000000000001</v>
      </c>
      <c r="Y2738" s="6">
        <f t="shared" si="342"/>
        <v>3.5450201542937994E-2</v>
      </c>
      <c r="AA2738">
        <v>15361225</v>
      </c>
      <c r="AB2738">
        <v>18894</v>
      </c>
      <c r="AD2738" t="s">
        <v>6</v>
      </c>
      <c r="AE2738">
        <v>13</v>
      </c>
      <c r="AG2738">
        <v>6807668</v>
      </c>
      <c r="AH2738" t="s">
        <v>31899</v>
      </c>
      <c r="AI2738" t="s">
        <v>31898</v>
      </c>
      <c r="AJ2738" t="s">
        <v>31897</v>
      </c>
      <c r="AK2738" t="s">
        <v>31896</v>
      </c>
      <c r="AL2738">
        <v>47</v>
      </c>
      <c r="AM2738" s="5">
        <f t="shared" si="346"/>
        <v>5.875</v>
      </c>
      <c r="AN2738" s="4">
        <f t="shared" si="343"/>
        <v>8.8981446421809926E-3</v>
      </c>
      <c r="AO2738" s="3"/>
      <c r="AP2738">
        <v>0</v>
      </c>
      <c r="AR2738" t="s">
        <v>1</v>
      </c>
      <c r="AT2738" s="2">
        <v>3.8340000000000001</v>
      </c>
      <c r="AU2738" s="1">
        <f t="shared" si="347"/>
        <v>2.7484584472710893</v>
      </c>
      <c r="AV2738" s="1">
        <f t="shared" si="348"/>
        <v>2.2174173092559495</v>
      </c>
      <c r="AW2738" s="1">
        <f t="shared" si="349"/>
        <v>1.6863761712408092</v>
      </c>
    </row>
    <row r="2739" spans="1:49" x14ac:dyDescent="0.2">
      <c r="A2739">
        <v>2737</v>
      </c>
      <c r="B2739" t="s">
        <v>31895</v>
      </c>
      <c r="C2739" t="s">
        <v>31894</v>
      </c>
      <c r="F2739" t="s">
        <v>31893</v>
      </c>
      <c r="G2739" t="s">
        <v>17</v>
      </c>
      <c r="H2739" t="s">
        <v>16</v>
      </c>
      <c r="I2739" t="s">
        <v>4417</v>
      </c>
      <c r="J2739">
        <v>60022109</v>
      </c>
      <c r="K2739" t="s">
        <v>31892</v>
      </c>
      <c r="L2739" t="s">
        <v>12606</v>
      </c>
      <c r="M2739" t="s">
        <v>457</v>
      </c>
      <c r="N2739">
        <v>2</v>
      </c>
      <c r="O2739" t="s">
        <v>31891</v>
      </c>
      <c r="P2739" t="s">
        <v>31890</v>
      </c>
      <c r="Q2739" t="s">
        <v>31889</v>
      </c>
      <c r="R2739" s="7">
        <v>41640</v>
      </c>
      <c r="S2739" s="8">
        <f t="shared" si="344"/>
        <v>2014</v>
      </c>
      <c r="T2739" s="8">
        <v>2014</v>
      </c>
      <c r="U2739" s="8">
        <f t="shared" si="345"/>
        <v>8</v>
      </c>
      <c r="V2739" s="7">
        <v>2014</v>
      </c>
      <c r="W2739" t="s">
        <v>8287</v>
      </c>
      <c r="X2739" s="2">
        <v>1.3280000000000001</v>
      </c>
      <c r="Y2739" s="6">
        <f t="shared" si="342"/>
        <v>3.5450201542937994E-2</v>
      </c>
      <c r="AA2739">
        <v>15361225</v>
      </c>
      <c r="AB2739">
        <v>18894</v>
      </c>
      <c r="AD2739" t="s">
        <v>6</v>
      </c>
      <c r="AE2739">
        <v>13</v>
      </c>
      <c r="AG2739">
        <v>6851151</v>
      </c>
      <c r="AH2739" t="s">
        <v>31888</v>
      </c>
      <c r="AI2739" t="s">
        <v>31887</v>
      </c>
      <c r="AJ2739" t="s">
        <v>31886</v>
      </c>
      <c r="AK2739" t="s">
        <v>31885</v>
      </c>
      <c r="AL2739">
        <v>0</v>
      </c>
      <c r="AM2739" s="5">
        <f t="shared" si="346"/>
        <v>0</v>
      </c>
      <c r="AN2739" s="4">
        <f t="shared" si="343"/>
        <v>0</v>
      </c>
      <c r="AO2739" s="3"/>
      <c r="AP2739">
        <v>0</v>
      </c>
      <c r="AR2739" t="s">
        <v>1</v>
      </c>
      <c r="AT2739" s="2">
        <v>3.8340000000000001</v>
      </c>
      <c r="AU2739" s="1">
        <f t="shared" si="347"/>
        <v>2.4815141080056597</v>
      </c>
      <c r="AV2739" s="1">
        <f t="shared" si="348"/>
        <v>1.7725100771468998</v>
      </c>
      <c r="AW2739" s="1">
        <f t="shared" si="349"/>
        <v>1.0635060462881398</v>
      </c>
    </row>
    <row r="2740" spans="1:49" x14ac:dyDescent="0.2">
      <c r="A2740">
        <v>2738</v>
      </c>
      <c r="B2740" t="s">
        <v>31884</v>
      </c>
      <c r="C2740" t="s">
        <v>31883</v>
      </c>
      <c r="F2740" t="s">
        <v>31882</v>
      </c>
      <c r="G2740" t="s">
        <v>17</v>
      </c>
      <c r="H2740" t="s">
        <v>16</v>
      </c>
      <c r="I2740" t="s">
        <v>12033</v>
      </c>
      <c r="J2740">
        <v>60006832</v>
      </c>
      <c r="K2740" t="s">
        <v>7280</v>
      </c>
      <c r="L2740" t="s">
        <v>7279</v>
      </c>
      <c r="M2740" t="s">
        <v>76</v>
      </c>
      <c r="N2740">
        <v>2</v>
      </c>
      <c r="O2740" t="s">
        <v>31881</v>
      </c>
      <c r="P2740" t="s">
        <v>31880</v>
      </c>
      <c r="Q2740" t="s">
        <v>7276</v>
      </c>
      <c r="R2740" s="7">
        <v>41640</v>
      </c>
      <c r="S2740" s="8">
        <f t="shared" si="344"/>
        <v>2014</v>
      </c>
      <c r="T2740" s="8">
        <v>2014</v>
      </c>
      <c r="U2740" s="8">
        <f t="shared" si="345"/>
        <v>8</v>
      </c>
      <c r="V2740" s="7">
        <v>2014</v>
      </c>
      <c r="W2740" t="s">
        <v>8287</v>
      </c>
      <c r="X2740" s="2">
        <v>1.3280000000000001</v>
      </c>
      <c r="Y2740" s="6">
        <f t="shared" si="342"/>
        <v>3.5450201542937994E-2</v>
      </c>
      <c r="AA2740">
        <v>15361225</v>
      </c>
      <c r="AB2740">
        <v>18894</v>
      </c>
      <c r="AD2740" t="s">
        <v>6</v>
      </c>
      <c r="AE2740">
        <v>13</v>
      </c>
      <c r="AG2740">
        <v>6851129</v>
      </c>
      <c r="AH2740" t="s">
        <v>31879</v>
      </c>
      <c r="AI2740" t="s">
        <v>31878</v>
      </c>
      <c r="AJ2740" t="s">
        <v>31877</v>
      </c>
      <c r="AK2740" t="s">
        <v>31876</v>
      </c>
      <c r="AL2740">
        <v>16</v>
      </c>
      <c r="AM2740" s="5">
        <f t="shared" si="346"/>
        <v>2</v>
      </c>
      <c r="AN2740" s="4">
        <f t="shared" si="343"/>
        <v>3.0291556228701248E-3</v>
      </c>
      <c r="AO2740" s="3"/>
      <c r="AP2740">
        <v>0</v>
      </c>
      <c r="AR2740" t="s">
        <v>1</v>
      </c>
      <c r="AT2740" s="2">
        <v>3.8340000000000001</v>
      </c>
      <c r="AU2740" s="1">
        <f t="shared" si="347"/>
        <v>2.5723887766917635</v>
      </c>
      <c r="AV2740" s="1">
        <f t="shared" si="348"/>
        <v>1.9239678582904058</v>
      </c>
      <c r="AW2740" s="1">
        <f t="shared" si="349"/>
        <v>1.2755469398890484</v>
      </c>
    </row>
    <row r="2741" spans="1:49" x14ac:dyDescent="0.2">
      <c r="A2741">
        <v>2739</v>
      </c>
      <c r="B2741" t="s">
        <v>31875</v>
      </c>
      <c r="C2741" t="s">
        <v>31874</v>
      </c>
      <c r="D2741" t="s">
        <v>31873</v>
      </c>
      <c r="F2741" t="s">
        <v>31872</v>
      </c>
      <c r="G2741" t="s">
        <v>17</v>
      </c>
      <c r="H2741" t="s">
        <v>16</v>
      </c>
      <c r="I2741" t="s">
        <v>31871</v>
      </c>
      <c r="J2741">
        <v>60024322</v>
      </c>
      <c r="K2741" t="s">
        <v>31870</v>
      </c>
      <c r="L2741" t="s">
        <v>31869</v>
      </c>
      <c r="M2741" t="s">
        <v>309</v>
      </c>
      <c r="N2741">
        <v>5</v>
      </c>
      <c r="O2741" t="s">
        <v>31868</v>
      </c>
      <c r="P2741" t="s">
        <v>31867</v>
      </c>
      <c r="Q2741" t="s">
        <v>31866</v>
      </c>
      <c r="R2741" s="7">
        <v>41640</v>
      </c>
      <c r="S2741" s="8">
        <f t="shared" si="344"/>
        <v>2014</v>
      </c>
      <c r="T2741" s="8">
        <v>2014</v>
      </c>
      <c r="U2741" s="8">
        <f t="shared" si="345"/>
        <v>8</v>
      </c>
      <c r="V2741" s="7">
        <v>41852</v>
      </c>
      <c r="W2741" t="s">
        <v>31865</v>
      </c>
      <c r="X2741" s="2">
        <v>13.673999999999999</v>
      </c>
      <c r="Y2741" s="6">
        <f t="shared" si="342"/>
        <v>0.36501962040522146</v>
      </c>
      <c r="AA2741">
        <v>17494885</v>
      </c>
      <c r="AB2741">
        <v>5700165152</v>
      </c>
      <c r="AC2741">
        <v>17494893</v>
      </c>
      <c r="AD2741" t="s">
        <v>6</v>
      </c>
      <c r="AE2741">
        <v>8</v>
      </c>
      <c r="AF2741">
        <v>8</v>
      </c>
      <c r="AH2741" t="s">
        <v>31864</v>
      </c>
      <c r="AI2741" t="s">
        <v>31863</v>
      </c>
      <c r="AK2741" t="s">
        <v>31862</v>
      </c>
      <c r="AL2741">
        <v>106</v>
      </c>
      <c r="AM2741" s="5">
        <f t="shared" si="346"/>
        <v>13.25</v>
      </c>
      <c r="AN2741" s="4">
        <f t="shared" si="343"/>
        <v>2.0068156001514577E-2</v>
      </c>
      <c r="AO2741" s="3"/>
      <c r="AP2741">
        <v>0</v>
      </c>
      <c r="AQ2741" t="s">
        <v>5948</v>
      </c>
      <c r="AR2741" t="s">
        <v>1</v>
      </c>
      <c r="AS2741" t="s">
        <v>5947</v>
      </c>
      <c r="AT2741" s="2">
        <v>38.771000000000001</v>
      </c>
      <c r="AU2741" s="1">
        <f t="shared" si="347"/>
        <v>26.153418108410936</v>
      </c>
      <c r="AV2741" s="1">
        <f t="shared" si="348"/>
        <v>19.2543888203368</v>
      </c>
      <c r="AW2741" s="1">
        <f t="shared" si="349"/>
        <v>12.355359532262664</v>
      </c>
    </row>
    <row r="2742" spans="1:49" x14ac:dyDescent="0.2">
      <c r="A2742">
        <v>2740</v>
      </c>
      <c r="B2742" t="s">
        <v>31861</v>
      </c>
      <c r="C2742" t="s">
        <v>31860</v>
      </c>
      <c r="F2742" t="s">
        <v>31859</v>
      </c>
      <c r="G2742" t="s">
        <v>17</v>
      </c>
      <c r="H2742" t="s">
        <v>16</v>
      </c>
      <c r="I2742" t="s">
        <v>14059</v>
      </c>
      <c r="J2742">
        <v>60025578</v>
      </c>
      <c r="K2742" t="s">
        <v>845</v>
      </c>
      <c r="L2742" t="s">
        <v>709</v>
      </c>
      <c r="M2742" t="s">
        <v>46</v>
      </c>
      <c r="N2742">
        <v>3</v>
      </c>
      <c r="O2742" t="s">
        <v>31858</v>
      </c>
      <c r="P2742" t="s">
        <v>31857</v>
      </c>
      <c r="Q2742" t="s">
        <v>3179</v>
      </c>
      <c r="R2742" s="7">
        <v>41640</v>
      </c>
      <c r="S2742" s="8">
        <f t="shared" si="344"/>
        <v>2014</v>
      </c>
      <c r="T2742" s="8">
        <v>2014</v>
      </c>
      <c r="U2742" s="8">
        <f t="shared" si="345"/>
        <v>8</v>
      </c>
      <c r="V2742" s="7">
        <v>2014</v>
      </c>
      <c r="W2742" t="s">
        <v>523</v>
      </c>
      <c r="X2742" s="2">
        <v>0.245</v>
      </c>
      <c r="Y2742" s="6">
        <f t="shared" si="342"/>
        <v>6.5401350738100959E-3</v>
      </c>
      <c r="AA2742">
        <v>19376480</v>
      </c>
      <c r="AB2742">
        <v>19700186896</v>
      </c>
      <c r="AD2742" t="s">
        <v>6</v>
      </c>
      <c r="AE2742">
        <v>47</v>
      </c>
      <c r="AH2742" t="s">
        <v>31856</v>
      </c>
      <c r="AI2742" t="s">
        <v>31855</v>
      </c>
      <c r="AK2742" t="s">
        <v>31854</v>
      </c>
      <c r="AL2742">
        <v>0</v>
      </c>
      <c r="AM2742" s="5">
        <f t="shared" si="346"/>
        <v>0</v>
      </c>
      <c r="AN2742" s="4">
        <f t="shared" si="343"/>
        <v>0</v>
      </c>
      <c r="AO2742" s="3"/>
      <c r="AP2742">
        <v>0</v>
      </c>
      <c r="AR2742" t="s">
        <v>1</v>
      </c>
      <c r="AT2742" s="2" t="s">
        <v>0</v>
      </c>
      <c r="AU2742" s="1">
        <f t="shared" si="347"/>
        <v>0.45780945516670668</v>
      </c>
      <c r="AV2742" s="1">
        <f t="shared" si="348"/>
        <v>0.3270067536905048</v>
      </c>
      <c r="AW2742" s="1">
        <f t="shared" si="349"/>
        <v>0.1962040522143029</v>
      </c>
    </row>
    <row r="2743" spans="1:49" x14ac:dyDescent="0.2">
      <c r="A2743">
        <v>2741</v>
      </c>
      <c r="B2743" t="s">
        <v>31853</v>
      </c>
      <c r="C2743" t="s">
        <v>31852</v>
      </c>
      <c r="F2743" t="s">
        <v>31851</v>
      </c>
      <c r="G2743" t="s">
        <v>17</v>
      </c>
      <c r="H2743" t="s">
        <v>16</v>
      </c>
      <c r="I2743" t="s">
        <v>31850</v>
      </c>
      <c r="J2743" t="s">
        <v>31849</v>
      </c>
      <c r="K2743" t="s">
        <v>31848</v>
      </c>
      <c r="L2743" t="s">
        <v>31847</v>
      </c>
      <c r="M2743" t="s">
        <v>3876</v>
      </c>
      <c r="N2743">
        <v>4</v>
      </c>
      <c r="O2743" t="s">
        <v>31846</v>
      </c>
      <c r="P2743" t="s">
        <v>31845</v>
      </c>
      <c r="Q2743" t="s">
        <v>31844</v>
      </c>
      <c r="R2743" s="7">
        <v>41640</v>
      </c>
      <c r="S2743" s="8">
        <f t="shared" si="344"/>
        <v>2014</v>
      </c>
      <c r="T2743" s="8">
        <v>2014</v>
      </c>
      <c r="U2743" s="8">
        <f t="shared" si="345"/>
        <v>8</v>
      </c>
      <c r="V2743" s="7">
        <v>2014</v>
      </c>
      <c r="W2743" t="s">
        <v>2056</v>
      </c>
      <c r="X2743" s="2">
        <v>0.20799999999999999</v>
      </c>
      <c r="Y2743" s="6">
        <f t="shared" si="342"/>
        <v>5.552441205520408E-3</v>
      </c>
      <c r="AA2743">
        <v>19376472</v>
      </c>
      <c r="AB2743">
        <v>16800154725</v>
      </c>
      <c r="AD2743" t="s">
        <v>6</v>
      </c>
      <c r="AE2743">
        <v>60</v>
      </c>
      <c r="AF2743">
        <v>1</v>
      </c>
      <c r="AH2743" t="s">
        <v>31843</v>
      </c>
      <c r="AI2743" t="s">
        <v>31842</v>
      </c>
      <c r="AK2743" t="s">
        <v>31841</v>
      </c>
      <c r="AL2743">
        <v>43</v>
      </c>
      <c r="AM2743" s="5">
        <f t="shared" si="346"/>
        <v>5.375</v>
      </c>
      <c r="AN2743" s="4">
        <f t="shared" si="343"/>
        <v>8.1408557364634603E-3</v>
      </c>
      <c r="AO2743" s="3"/>
      <c r="AP2743">
        <v>0</v>
      </c>
      <c r="AR2743" t="s">
        <v>1</v>
      </c>
      <c r="AT2743" s="2" t="s">
        <v>0</v>
      </c>
      <c r="AU2743" s="1">
        <f t="shared" si="347"/>
        <v>0.63289655648033227</v>
      </c>
      <c r="AV2743" s="1">
        <f t="shared" si="348"/>
        <v>0.6846648470991934</v>
      </c>
      <c r="AW2743" s="1">
        <f t="shared" si="349"/>
        <v>0.73643313771805441</v>
      </c>
    </row>
    <row r="2744" spans="1:49" x14ac:dyDescent="0.2">
      <c r="A2744">
        <v>2742</v>
      </c>
      <c r="B2744" t="s">
        <v>31840</v>
      </c>
      <c r="C2744" t="s">
        <v>31839</v>
      </c>
      <c r="F2744" t="s">
        <v>31838</v>
      </c>
      <c r="G2744" t="s">
        <v>17</v>
      </c>
      <c r="H2744" t="s">
        <v>16</v>
      </c>
      <c r="I2744" t="s">
        <v>31837</v>
      </c>
      <c r="J2744" t="s">
        <v>31836</v>
      </c>
      <c r="K2744" t="s">
        <v>31835</v>
      </c>
      <c r="L2744" t="s">
        <v>31834</v>
      </c>
      <c r="M2744" t="s">
        <v>5695</v>
      </c>
      <c r="N2744">
        <v>3</v>
      </c>
      <c r="O2744" t="s">
        <v>31833</v>
      </c>
      <c r="P2744" t="s">
        <v>31832</v>
      </c>
      <c r="Q2744" t="s">
        <v>31831</v>
      </c>
      <c r="R2744" s="7">
        <v>41640</v>
      </c>
      <c r="S2744" s="8">
        <f t="shared" si="344"/>
        <v>2014</v>
      </c>
      <c r="T2744" s="8">
        <v>2014</v>
      </c>
      <c r="U2744" s="8">
        <f t="shared" si="345"/>
        <v>8</v>
      </c>
      <c r="V2744" s="7">
        <v>41791</v>
      </c>
      <c r="W2744" t="s">
        <v>7766</v>
      </c>
      <c r="X2744" s="2">
        <v>0.318</v>
      </c>
      <c r="Y2744" s="6">
        <f t="shared" si="342"/>
        <v>8.4888283815167786E-3</v>
      </c>
      <c r="AA2744">
        <v>338443</v>
      </c>
      <c r="AB2744">
        <v>27160</v>
      </c>
      <c r="AC2744">
        <v>15739120</v>
      </c>
      <c r="AD2744" t="s">
        <v>6</v>
      </c>
      <c r="AE2744">
        <v>57</v>
      </c>
      <c r="AF2744">
        <v>1</v>
      </c>
      <c r="AH2744" t="s">
        <v>31830</v>
      </c>
      <c r="AI2744" t="s">
        <v>31829</v>
      </c>
      <c r="AK2744" t="s">
        <v>31828</v>
      </c>
      <c r="AL2744">
        <v>5</v>
      </c>
      <c r="AM2744" s="5">
        <f t="shared" si="346"/>
        <v>0.625</v>
      </c>
      <c r="AN2744" s="4">
        <f t="shared" si="343"/>
        <v>9.4661113214691405E-4</v>
      </c>
      <c r="AO2744" s="3"/>
      <c r="AP2744">
        <v>0</v>
      </c>
      <c r="AQ2744" t="s">
        <v>8313</v>
      </c>
      <c r="AR2744" t="s">
        <v>31827</v>
      </c>
      <c r="AS2744" t="s">
        <v>6722</v>
      </c>
      <c r="AT2744" s="2">
        <v>0.77</v>
      </c>
      <c r="AU2744" s="1">
        <f t="shared" si="347"/>
        <v>0.62261632067058192</v>
      </c>
      <c r="AV2744" s="1">
        <f t="shared" si="348"/>
        <v>0.47177197568318457</v>
      </c>
      <c r="AW2744" s="1">
        <f t="shared" si="349"/>
        <v>0.32092763069578734</v>
      </c>
    </row>
    <row r="2745" spans="1:49" x14ac:dyDescent="0.2">
      <c r="A2745">
        <v>2743</v>
      </c>
      <c r="B2745" t="s">
        <v>31826</v>
      </c>
      <c r="C2745" t="s">
        <v>31825</v>
      </c>
      <c r="F2745" t="s">
        <v>31824</v>
      </c>
      <c r="G2745" t="s">
        <v>17</v>
      </c>
      <c r="H2745" t="s">
        <v>16</v>
      </c>
      <c r="I2745" t="s">
        <v>31823</v>
      </c>
      <c r="J2745">
        <v>60029701</v>
      </c>
      <c r="K2745" t="s">
        <v>31822</v>
      </c>
      <c r="L2745" t="s">
        <v>31821</v>
      </c>
      <c r="M2745" t="s">
        <v>309</v>
      </c>
      <c r="N2745">
        <v>15</v>
      </c>
      <c r="O2745" t="s">
        <v>31820</v>
      </c>
      <c r="P2745" t="s">
        <v>31819</v>
      </c>
      <c r="Q2745" t="s">
        <v>31818</v>
      </c>
      <c r="R2745" s="7">
        <v>41640</v>
      </c>
      <c r="S2745" s="8">
        <f t="shared" si="344"/>
        <v>2014</v>
      </c>
      <c r="T2745" s="8">
        <v>2014</v>
      </c>
      <c r="U2745" s="8">
        <f t="shared" si="345"/>
        <v>8</v>
      </c>
      <c r="V2745" s="7">
        <v>41791</v>
      </c>
      <c r="W2745" t="s">
        <v>31817</v>
      </c>
      <c r="X2745" s="2" t="s">
        <v>0</v>
      </c>
      <c r="Y2745" s="6" t="e">
        <f t="shared" si="342"/>
        <v>#VALUE!</v>
      </c>
      <c r="AA2745">
        <v>46264</v>
      </c>
      <c r="AB2745">
        <v>27778</v>
      </c>
      <c r="AC2745" t="s">
        <v>31816</v>
      </c>
      <c r="AD2745" t="s">
        <v>6</v>
      </c>
      <c r="AE2745">
        <v>66</v>
      </c>
      <c r="AF2745">
        <v>3</v>
      </c>
      <c r="AG2745">
        <v>57</v>
      </c>
      <c r="AI2745" t="s">
        <v>31815</v>
      </c>
      <c r="AJ2745" t="s">
        <v>31814</v>
      </c>
      <c r="AK2745" t="s">
        <v>31813</v>
      </c>
      <c r="AL2745">
        <v>15</v>
      </c>
      <c r="AM2745" s="5">
        <f t="shared" si="346"/>
        <v>1.875</v>
      </c>
      <c r="AN2745" s="4">
        <f t="shared" si="343"/>
        <v>2.8398333964407422E-3</v>
      </c>
      <c r="AO2745" s="3"/>
      <c r="AP2745">
        <v>1</v>
      </c>
      <c r="AR2745" t="s">
        <v>1</v>
      </c>
      <c r="AT2745" s="2" t="s">
        <v>0</v>
      </c>
      <c r="AU2745" s="1" t="e">
        <f t="shared" si="347"/>
        <v>#VALUE!</v>
      </c>
      <c r="AV2745" s="1" t="e">
        <f t="shared" si="348"/>
        <v>#VALUE!</v>
      </c>
      <c r="AW2745" s="1" t="e">
        <f t="shared" si="349"/>
        <v>#VALUE!</v>
      </c>
    </row>
    <row r="2746" spans="1:49" x14ac:dyDescent="0.2">
      <c r="A2746">
        <v>2744</v>
      </c>
      <c r="B2746" t="s">
        <v>31812</v>
      </c>
      <c r="C2746" t="s">
        <v>31811</v>
      </c>
      <c r="F2746" t="s">
        <v>31810</v>
      </c>
      <c r="G2746" t="s">
        <v>17</v>
      </c>
      <c r="H2746" t="s">
        <v>16</v>
      </c>
      <c r="I2746" t="s">
        <v>25564</v>
      </c>
      <c r="J2746">
        <v>60014982</v>
      </c>
      <c r="K2746" t="s">
        <v>8084</v>
      </c>
      <c r="L2746" t="s">
        <v>5018</v>
      </c>
      <c r="M2746" t="s">
        <v>802</v>
      </c>
      <c r="N2746">
        <v>4</v>
      </c>
      <c r="O2746" t="s">
        <v>31809</v>
      </c>
      <c r="P2746" t="s">
        <v>31808</v>
      </c>
      <c r="Q2746" t="s">
        <v>27266</v>
      </c>
      <c r="R2746" s="7">
        <v>41640</v>
      </c>
      <c r="S2746" s="8">
        <f t="shared" si="344"/>
        <v>2014</v>
      </c>
      <c r="T2746" s="8">
        <v>2014</v>
      </c>
      <c r="U2746" s="8">
        <f t="shared" si="345"/>
        <v>8</v>
      </c>
      <c r="V2746" s="7">
        <v>41791</v>
      </c>
      <c r="W2746" t="s">
        <v>26843</v>
      </c>
      <c r="X2746" s="2">
        <v>0.16400000000000001</v>
      </c>
      <c r="Y2746" s="6">
        <f t="shared" si="342"/>
        <v>4.3778863351218601E-3</v>
      </c>
      <c r="AA2746">
        <v>19907710</v>
      </c>
      <c r="AB2746">
        <v>19400158806</v>
      </c>
      <c r="AD2746" t="s">
        <v>6</v>
      </c>
      <c r="AE2746">
        <v>46</v>
      </c>
      <c r="AF2746">
        <v>2</v>
      </c>
      <c r="AH2746" t="s">
        <v>31807</v>
      </c>
      <c r="AI2746" t="s">
        <v>31806</v>
      </c>
      <c r="AJ2746" t="s">
        <v>31805</v>
      </c>
      <c r="AK2746" t="s">
        <v>31804</v>
      </c>
      <c r="AL2746">
        <v>3</v>
      </c>
      <c r="AM2746" s="5">
        <f t="shared" si="346"/>
        <v>0.375</v>
      </c>
      <c r="AN2746" s="4">
        <f t="shared" si="343"/>
        <v>5.6796667928814845E-4</v>
      </c>
      <c r="AO2746" s="3"/>
      <c r="AP2746">
        <v>0</v>
      </c>
      <c r="AR2746" t="s">
        <v>1</v>
      </c>
      <c r="AT2746" s="2" t="s">
        <v>0</v>
      </c>
      <c r="AU2746" s="1">
        <f t="shared" si="347"/>
        <v>0.32349104383717464</v>
      </c>
      <c r="AV2746" s="1">
        <f t="shared" si="348"/>
        <v>0.24729265072050044</v>
      </c>
      <c r="AW2746" s="1">
        <f t="shared" si="349"/>
        <v>0.17109425760382618</v>
      </c>
    </row>
    <row r="2747" spans="1:49" x14ac:dyDescent="0.2">
      <c r="A2747">
        <v>2745</v>
      </c>
      <c r="B2747" t="s">
        <v>31803</v>
      </c>
      <c r="C2747" t="s">
        <v>31802</v>
      </c>
      <c r="F2747" t="s">
        <v>31801</v>
      </c>
      <c r="G2747" t="s">
        <v>17</v>
      </c>
      <c r="H2747" t="s">
        <v>16</v>
      </c>
      <c r="I2747" t="s">
        <v>31800</v>
      </c>
      <c r="J2747">
        <v>60017060</v>
      </c>
      <c r="K2747" t="s">
        <v>23321</v>
      </c>
      <c r="L2747" t="s">
        <v>3360</v>
      </c>
      <c r="M2747" t="s">
        <v>46</v>
      </c>
      <c r="N2747">
        <v>5</v>
      </c>
      <c r="O2747" t="s">
        <v>31799</v>
      </c>
      <c r="P2747" t="s">
        <v>31798</v>
      </c>
      <c r="Q2747" t="s">
        <v>31797</v>
      </c>
      <c r="R2747" s="7">
        <v>41640</v>
      </c>
      <c r="S2747" s="8">
        <f t="shared" si="344"/>
        <v>2014</v>
      </c>
      <c r="T2747" s="8">
        <v>2014</v>
      </c>
      <c r="U2747" s="8">
        <f t="shared" si="345"/>
        <v>8</v>
      </c>
      <c r="V2747" s="7">
        <v>2014</v>
      </c>
      <c r="W2747" t="s">
        <v>31796</v>
      </c>
      <c r="X2747" s="2">
        <v>0.23899999999999999</v>
      </c>
      <c r="Y2747" s="6">
        <f t="shared" si="342"/>
        <v>6.3799685005739301E-3</v>
      </c>
      <c r="AA2747">
        <v>17411068</v>
      </c>
      <c r="AB2747">
        <v>12100157172</v>
      </c>
      <c r="AC2747">
        <v>17411076</v>
      </c>
      <c r="AD2747" t="s">
        <v>6</v>
      </c>
      <c r="AE2747">
        <v>6</v>
      </c>
      <c r="AF2747" s="10">
        <v>44257</v>
      </c>
      <c r="AH2747" t="s">
        <v>31795</v>
      </c>
      <c r="AI2747" t="s">
        <v>31794</v>
      </c>
      <c r="AJ2747" t="s">
        <v>31793</v>
      </c>
      <c r="AK2747" t="s">
        <v>31792</v>
      </c>
      <c r="AL2747">
        <v>6</v>
      </c>
      <c r="AM2747" s="5">
        <f t="shared" si="346"/>
        <v>0.75</v>
      </c>
      <c r="AN2747" s="4">
        <f t="shared" si="343"/>
        <v>1.1359333585762969E-3</v>
      </c>
      <c r="AO2747" s="3"/>
      <c r="AP2747">
        <v>0</v>
      </c>
      <c r="AR2747">
        <v>61201086</v>
      </c>
      <c r="AT2747" s="2" t="s">
        <v>0</v>
      </c>
      <c r="AU2747" s="1">
        <f t="shared" si="347"/>
        <v>0.480675795797464</v>
      </c>
      <c r="AV2747" s="1">
        <f t="shared" si="348"/>
        <v>0.37579509295751135</v>
      </c>
      <c r="AW2747" s="1">
        <f t="shared" si="349"/>
        <v>0.27091439011755869</v>
      </c>
    </row>
    <row r="2748" spans="1:49" x14ac:dyDescent="0.2">
      <c r="A2748">
        <v>2746</v>
      </c>
      <c r="B2748" t="s">
        <v>31791</v>
      </c>
      <c r="F2748" t="s">
        <v>31790</v>
      </c>
      <c r="G2748" t="s">
        <v>17</v>
      </c>
      <c r="H2748" t="s">
        <v>16</v>
      </c>
      <c r="I2748" t="s">
        <v>31789</v>
      </c>
      <c r="J2748" t="s">
        <v>31788</v>
      </c>
      <c r="K2748" t="s">
        <v>31787</v>
      </c>
      <c r="L2748" t="s">
        <v>31786</v>
      </c>
      <c r="M2748" t="s">
        <v>31785</v>
      </c>
      <c r="N2748">
        <v>12</v>
      </c>
      <c r="O2748" t="s">
        <v>31784</v>
      </c>
      <c r="P2748" t="s">
        <v>31783</v>
      </c>
      <c r="Q2748" t="s">
        <v>31782</v>
      </c>
      <c r="R2748" s="7">
        <v>41640</v>
      </c>
      <c r="S2748" s="8">
        <f t="shared" si="344"/>
        <v>2014</v>
      </c>
      <c r="T2748" s="8">
        <v>2014</v>
      </c>
      <c r="U2748" s="8">
        <f t="shared" si="345"/>
        <v>8</v>
      </c>
      <c r="V2748" s="7">
        <v>2014</v>
      </c>
      <c r="W2748" t="s">
        <v>31781</v>
      </c>
      <c r="X2748" s="2">
        <v>0.49299999999999999</v>
      </c>
      <c r="Y2748" s="6">
        <f t="shared" si="342"/>
        <v>1.3160353434238275E-2</v>
      </c>
      <c r="AA2748">
        <v>23221984</v>
      </c>
      <c r="AB2748">
        <v>21100228953</v>
      </c>
      <c r="AC2748">
        <v>23222271</v>
      </c>
      <c r="AD2748" t="s">
        <v>6</v>
      </c>
      <c r="AE2748">
        <v>9</v>
      </c>
      <c r="AF2748">
        <v>1</v>
      </c>
      <c r="AH2748" t="s">
        <v>31780</v>
      </c>
      <c r="AI2748" t="s">
        <v>31779</v>
      </c>
      <c r="AJ2748" t="s">
        <v>31778</v>
      </c>
      <c r="AK2748" t="s">
        <v>31777</v>
      </c>
      <c r="AL2748">
        <v>16</v>
      </c>
      <c r="AM2748" s="5">
        <f t="shared" si="346"/>
        <v>2</v>
      </c>
      <c r="AN2748" s="4">
        <f t="shared" si="343"/>
        <v>3.0291556228701248E-3</v>
      </c>
      <c r="AO2748" s="3"/>
      <c r="AP2748">
        <v>0</v>
      </c>
      <c r="AR2748" t="s">
        <v>1</v>
      </c>
      <c r="AT2748" s="2">
        <v>1.198</v>
      </c>
      <c r="AU2748" s="1">
        <f t="shared" si="347"/>
        <v>1.0120994090827828</v>
      </c>
      <c r="AV2748" s="1">
        <f t="shared" si="348"/>
        <v>0.80947545285542</v>
      </c>
      <c r="AW2748" s="1">
        <f t="shared" si="349"/>
        <v>0.60685149662805704</v>
      </c>
    </row>
    <row r="2749" spans="1:49" x14ac:dyDescent="0.2">
      <c r="A2749">
        <v>2747</v>
      </c>
      <c r="B2749" t="s">
        <v>31776</v>
      </c>
      <c r="C2749" t="s">
        <v>31775</v>
      </c>
      <c r="D2749" t="s">
        <v>31774</v>
      </c>
      <c r="F2749" t="s">
        <v>31773</v>
      </c>
      <c r="G2749" t="s">
        <v>17</v>
      </c>
      <c r="H2749" t="s">
        <v>16</v>
      </c>
      <c r="I2749" t="s">
        <v>31772</v>
      </c>
      <c r="J2749" t="s">
        <v>31771</v>
      </c>
      <c r="K2749" t="s">
        <v>31770</v>
      </c>
      <c r="L2749" t="s">
        <v>31769</v>
      </c>
      <c r="M2749" t="s">
        <v>1921</v>
      </c>
      <c r="N2749">
        <v>6</v>
      </c>
      <c r="O2749" t="s">
        <v>31768</v>
      </c>
      <c r="P2749" t="s">
        <v>31767</v>
      </c>
      <c r="Q2749" t="s">
        <v>31766</v>
      </c>
      <c r="R2749" s="7">
        <v>41640</v>
      </c>
      <c r="S2749" s="8">
        <f t="shared" si="344"/>
        <v>2014</v>
      </c>
      <c r="T2749" s="8">
        <v>2014</v>
      </c>
      <c r="U2749" s="8">
        <f t="shared" si="345"/>
        <v>8</v>
      </c>
      <c r="V2749" s="7">
        <v>41944</v>
      </c>
      <c r="W2749" t="s">
        <v>31765</v>
      </c>
      <c r="X2749" s="2">
        <v>0.54200000000000004</v>
      </c>
      <c r="Y2749" s="6">
        <f t="shared" si="342"/>
        <v>1.4468380449000295E-2</v>
      </c>
      <c r="AA2749">
        <v>13504495</v>
      </c>
      <c r="AB2749">
        <v>12121</v>
      </c>
      <c r="AD2749" t="s">
        <v>6</v>
      </c>
      <c r="AE2749">
        <v>67</v>
      </c>
      <c r="AH2749" t="s">
        <v>31764</v>
      </c>
      <c r="AI2749" t="s">
        <v>31763</v>
      </c>
      <c r="AJ2749" t="s">
        <v>31762</v>
      </c>
      <c r="AK2749" t="s">
        <v>31761</v>
      </c>
      <c r="AL2749">
        <v>12</v>
      </c>
      <c r="AM2749" s="5">
        <f t="shared" si="346"/>
        <v>1.5</v>
      </c>
      <c r="AN2749" s="4">
        <f t="shared" si="343"/>
        <v>2.2718667171525938E-3</v>
      </c>
      <c r="AO2749" s="3"/>
      <c r="AP2749">
        <v>0</v>
      </c>
      <c r="AQ2749" t="s">
        <v>31760</v>
      </c>
      <c r="AR2749">
        <v>24360142</v>
      </c>
      <c r="AS2749" t="s">
        <v>1236</v>
      </c>
      <c r="AT2749" s="2" t="s">
        <v>0</v>
      </c>
      <c r="AU2749" s="1">
        <f t="shared" si="347"/>
        <v>1.0809426329445984</v>
      </c>
      <c r="AV2749" s="1">
        <f t="shared" si="348"/>
        <v>0.83701235830764453</v>
      </c>
      <c r="AW2749" s="1">
        <f t="shared" si="349"/>
        <v>0.59308208367069037</v>
      </c>
    </row>
    <row r="2750" spans="1:49" x14ac:dyDescent="0.2">
      <c r="A2750">
        <v>2748</v>
      </c>
      <c r="B2750" t="s">
        <v>31759</v>
      </c>
      <c r="C2750" t="s">
        <v>31758</v>
      </c>
      <c r="F2750" t="s">
        <v>31757</v>
      </c>
      <c r="G2750" t="s">
        <v>17</v>
      </c>
      <c r="H2750" t="s">
        <v>16</v>
      </c>
      <c r="I2750" t="s">
        <v>31756</v>
      </c>
      <c r="J2750" t="s">
        <v>31755</v>
      </c>
      <c r="K2750" t="s">
        <v>31754</v>
      </c>
      <c r="L2750" t="s">
        <v>31753</v>
      </c>
      <c r="M2750" t="s">
        <v>3035</v>
      </c>
      <c r="N2750">
        <v>3</v>
      </c>
      <c r="O2750" t="s">
        <v>31752</v>
      </c>
      <c r="P2750" t="s">
        <v>31751</v>
      </c>
      <c r="Q2750" t="s">
        <v>31750</v>
      </c>
      <c r="R2750" s="7">
        <v>41640</v>
      </c>
      <c r="S2750" s="8">
        <f t="shared" si="344"/>
        <v>2014</v>
      </c>
      <c r="T2750" s="8">
        <v>2014</v>
      </c>
      <c r="U2750" s="8">
        <f t="shared" si="345"/>
        <v>8</v>
      </c>
      <c r="V2750" s="7">
        <v>41852</v>
      </c>
      <c r="W2750" t="s">
        <v>31749</v>
      </c>
      <c r="X2750" s="2">
        <v>0.94499999999999995</v>
      </c>
      <c r="Y2750" s="6">
        <f t="shared" si="342"/>
        <v>2.5226235284696082E-2</v>
      </c>
      <c r="AA2750">
        <v>14359529</v>
      </c>
      <c r="AB2750">
        <v>14947</v>
      </c>
      <c r="AD2750" t="s">
        <v>6</v>
      </c>
      <c r="AE2750">
        <v>73</v>
      </c>
      <c r="AF2750">
        <v>3</v>
      </c>
      <c r="AH2750" t="s">
        <v>31748</v>
      </c>
      <c r="AI2750" t="s">
        <v>31747</v>
      </c>
      <c r="AJ2750" t="s">
        <v>31746</v>
      </c>
      <c r="AK2750" t="s">
        <v>31745</v>
      </c>
      <c r="AL2750">
        <v>9</v>
      </c>
      <c r="AM2750" s="5">
        <f t="shared" si="346"/>
        <v>1.125</v>
      </c>
      <c r="AN2750" s="4">
        <f t="shared" si="343"/>
        <v>1.7039000378644452E-3</v>
      </c>
      <c r="AO2750" s="3"/>
      <c r="AP2750">
        <v>0</v>
      </c>
      <c r="AQ2750" t="s">
        <v>31744</v>
      </c>
      <c r="AR2750" t="s">
        <v>1</v>
      </c>
      <c r="AS2750" t="s">
        <v>31743</v>
      </c>
      <c r="AT2750" s="2">
        <v>4.298</v>
      </c>
      <c r="AU2750" s="1">
        <f t="shared" si="347"/>
        <v>1.8169534710646589</v>
      </c>
      <c r="AV2750" s="1">
        <f t="shared" si="348"/>
        <v>1.3465067661280263</v>
      </c>
      <c r="AW2750" s="1">
        <f t="shared" si="349"/>
        <v>0.87606006119139368</v>
      </c>
    </row>
    <row r="2751" spans="1:49" x14ac:dyDescent="0.2">
      <c r="A2751">
        <v>2749</v>
      </c>
      <c r="B2751" t="s">
        <v>31742</v>
      </c>
      <c r="C2751" t="s">
        <v>31741</v>
      </c>
      <c r="F2751" t="s">
        <v>31740</v>
      </c>
      <c r="G2751" t="s">
        <v>17</v>
      </c>
      <c r="H2751" t="s">
        <v>16</v>
      </c>
      <c r="I2751" t="s">
        <v>2748</v>
      </c>
      <c r="J2751">
        <v>60028333</v>
      </c>
      <c r="K2751" t="s">
        <v>10665</v>
      </c>
      <c r="L2751" t="s">
        <v>4196</v>
      </c>
      <c r="M2751" t="s">
        <v>3266</v>
      </c>
      <c r="N2751">
        <v>4</v>
      </c>
      <c r="O2751" t="s">
        <v>31739</v>
      </c>
      <c r="P2751" t="s">
        <v>31738</v>
      </c>
      <c r="Q2751" t="s">
        <v>10662</v>
      </c>
      <c r="R2751" s="7">
        <v>41640</v>
      </c>
      <c r="S2751" s="8">
        <f t="shared" si="344"/>
        <v>2014</v>
      </c>
      <c r="T2751" s="8">
        <v>2014</v>
      </c>
      <c r="U2751" s="8">
        <f t="shared" si="345"/>
        <v>8</v>
      </c>
      <c r="V2751" s="7">
        <v>41821</v>
      </c>
      <c r="W2751" t="s">
        <v>3970</v>
      </c>
      <c r="X2751" s="2">
        <v>1.468</v>
      </c>
      <c r="Y2751" s="6">
        <f t="shared" si="342"/>
        <v>3.9187421585115186E-2</v>
      </c>
      <c r="AA2751">
        <v>906778</v>
      </c>
      <c r="AB2751">
        <v>18931</v>
      </c>
      <c r="AD2751" t="s">
        <v>6</v>
      </c>
      <c r="AE2751">
        <v>62</v>
      </c>
      <c r="AF2751">
        <v>7</v>
      </c>
      <c r="AG2751">
        <v>6827200</v>
      </c>
      <c r="AH2751" t="s">
        <v>31737</v>
      </c>
      <c r="AI2751" t="s">
        <v>31736</v>
      </c>
      <c r="AJ2751" t="s">
        <v>31735</v>
      </c>
      <c r="AK2751" t="s">
        <v>31734</v>
      </c>
      <c r="AL2751">
        <v>25</v>
      </c>
      <c r="AM2751" s="5">
        <f t="shared" si="346"/>
        <v>3.125</v>
      </c>
      <c r="AN2751" s="4">
        <f t="shared" si="343"/>
        <v>4.7330556607345703E-3</v>
      </c>
      <c r="AO2751" s="3"/>
      <c r="AP2751">
        <v>0</v>
      </c>
      <c r="AR2751" t="s">
        <v>31733</v>
      </c>
      <c r="AT2751" s="2">
        <v>5.0830000000000002</v>
      </c>
      <c r="AU2751" s="1">
        <f t="shared" si="347"/>
        <v>2.8851111807801</v>
      </c>
      <c r="AV2751" s="1">
        <f t="shared" si="348"/>
        <v>2.1960238622924879</v>
      </c>
      <c r="AW2751" s="1">
        <f t="shared" si="349"/>
        <v>1.5069365438048754</v>
      </c>
    </row>
    <row r="2752" spans="1:49" x14ac:dyDescent="0.2">
      <c r="A2752">
        <v>2750</v>
      </c>
      <c r="B2752" t="s">
        <v>31732</v>
      </c>
      <c r="F2752" t="s">
        <v>31731</v>
      </c>
      <c r="G2752" t="s">
        <v>17</v>
      </c>
      <c r="H2752" t="s">
        <v>16</v>
      </c>
      <c r="I2752" t="s">
        <v>31730</v>
      </c>
      <c r="J2752">
        <v>60078086</v>
      </c>
      <c r="K2752" t="s">
        <v>5222</v>
      </c>
      <c r="L2752" t="s">
        <v>5221</v>
      </c>
      <c r="M2752" t="s">
        <v>943</v>
      </c>
      <c r="N2752">
        <v>8</v>
      </c>
      <c r="O2752" t="s">
        <v>31729</v>
      </c>
      <c r="P2752" t="s">
        <v>31728</v>
      </c>
      <c r="Q2752" t="s">
        <v>31727</v>
      </c>
      <c r="R2752" s="7">
        <v>41640</v>
      </c>
      <c r="S2752" s="8">
        <f t="shared" si="344"/>
        <v>2014</v>
      </c>
      <c r="T2752" s="8">
        <v>2014</v>
      </c>
      <c r="U2752" s="8">
        <f t="shared" si="345"/>
        <v>8</v>
      </c>
      <c r="V2752" s="7">
        <v>2014</v>
      </c>
      <c r="W2752" t="s">
        <v>5276</v>
      </c>
      <c r="X2752" s="2">
        <v>0.23799999999999999</v>
      </c>
      <c r="Y2752" s="6">
        <f t="shared" si="342"/>
        <v>6.353274071701236E-3</v>
      </c>
      <c r="AB2752">
        <v>21100200825</v>
      </c>
      <c r="AC2752">
        <v>18196608</v>
      </c>
      <c r="AD2752" t="s">
        <v>6</v>
      </c>
      <c r="AE2752">
        <v>9</v>
      </c>
      <c r="AF2752">
        <v>7</v>
      </c>
      <c r="AH2752" t="s">
        <v>31726</v>
      </c>
      <c r="AI2752" t="s">
        <v>31725</v>
      </c>
      <c r="AJ2752" t="s">
        <v>31724</v>
      </c>
      <c r="AK2752" t="s">
        <v>31723</v>
      </c>
      <c r="AL2752">
        <v>0</v>
      </c>
      <c r="AM2752" s="5">
        <f t="shared" si="346"/>
        <v>0</v>
      </c>
      <c r="AN2752" s="4">
        <f t="shared" si="343"/>
        <v>0</v>
      </c>
      <c r="AO2752" s="3"/>
      <c r="AP2752">
        <v>0</v>
      </c>
      <c r="AR2752" t="s">
        <v>1</v>
      </c>
      <c r="AT2752" s="2" t="s">
        <v>0</v>
      </c>
      <c r="AU2752" s="1">
        <f t="shared" si="347"/>
        <v>0.44472918501908648</v>
      </c>
      <c r="AV2752" s="1">
        <f t="shared" si="348"/>
        <v>0.3176637035850618</v>
      </c>
      <c r="AW2752" s="1">
        <f t="shared" si="349"/>
        <v>0.19059822215103706</v>
      </c>
    </row>
    <row r="2753" spans="1:49" x14ac:dyDescent="0.2">
      <c r="A2753">
        <v>2751</v>
      </c>
      <c r="B2753" t="s">
        <v>31722</v>
      </c>
      <c r="C2753" t="s">
        <v>31721</v>
      </c>
      <c r="F2753" t="s">
        <v>31720</v>
      </c>
      <c r="G2753" t="s">
        <v>17</v>
      </c>
      <c r="H2753" t="s">
        <v>16</v>
      </c>
      <c r="I2753" t="s">
        <v>6166</v>
      </c>
      <c r="J2753" t="s">
        <v>31719</v>
      </c>
      <c r="K2753" t="s">
        <v>31718</v>
      </c>
      <c r="L2753" t="s">
        <v>31717</v>
      </c>
      <c r="M2753" t="s">
        <v>5170</v>
      </c>
      <c r="N2753">
        <v>4</v>
      </c>
      <c r="O2753" t="s">
        <v>31716</v>
      </c>
      <c r="P2753" t="s">
        <v>31715</v>
      </c>
      <c r="Q2753" t="s">
        <v>31714</v>
      </c>
      <c r="R2753" s="7">
        <v>41640</v>
      </c>
      <c r="S2753" s="8">
        <f t="shared" si="344"/>
        <v>2014</v>
      </c>
      <c r="T2753" s="8">
        <v>2014</v>
      </c>
      <c r="U2753" s="8">
        <f t="shared" si="345"/>
        <v>8</v>
      </c>
      <c r="V2753" s="7">
        <v>41852</v>
      </c>
      <c r="W2753" t="s">
        <v>3234</v>
      </c>
      <c r="X2753" s="2">
        <v>0.72399999999999998</v>
      </c>
      <c r="Y2753" s="6">
        <f t="shared" si="342"/>
        <v>1.932676650383065E-2</v>
      </c>
      <c r="AA2753">
        <v>18624472</v>
      </c>
      <c r="AB2753">
        <v>5800228220</v>
      </c>
      <c r="AC2753">
        <v>18624480</v>
      </c>
      <c r="AD2753" t="s">
        <v>6</v>
      </c>
      <c r="AE2753">
        <v>8</v>
      </c>
      <c r="AF2753">
        <v>6</v>
      </c>
      <c r="AH2753" t="s">
        <v>31713</v>
      </c>
      <c r="AI2753" t="s">
        <v>31712</v>
      </c>
      <c r="AJ2753" t="s">
        <v>31711</v>
      </c>
      <c r="AK2753" t="s">
        <v>31710</v>
      </c>
      <c r="AL2753">
        <v>9</v>
      </c>
      <c r="AM2753" s="5">
        <f t="shared" si="346"/>
        <v>1.125</v>
      </c>
      <c r="AN2753" s="4">
        <f t="shared" si="343"/>
        <v>1.7039000378644452E-3</v>
      </c>
      <c r="AO2753" s="3"/>
      <c r="AP2753">
        <v>0</v>
      </c>
      <c r="AQ2753" t="s">
        <v>6153</v>
      </c>
      <c r="AR2753">
        <v>11171079</v>
      </c>
      <c r="AS2753" t="s">
        <v>6152</v>
      </c>
      <c r="AT2753" s="2">
        <v>1.7689999999999999</v>
      </c>
      <c r="AU2753" s="1">
        <f t="shared" si="347"/>
        <v>1.4039906564040787</v>
      </c>
      <c r="AV2753" s="1">
        <f t="shared" si="348"/>
        <v>1.0515333270847547</v>
      </c>
      <c r="AW2753" s="1">
        <f t="shared" si="349"/>
        <v>0.69907599776543061</v>
      </c>
    </row>
    <row r="2754" spans="1:49" x14ac:dyDescent="0.2">
      <c r="A2754">
        <v>2752</v>
      </c>
      <c r="B2754" t="s">
        <v>31709</v>
      </c>
      <c r="C2754" t="s">
        <v>31708</v>
      </c>
      <c r="D2754" t="s">
        <v>31707</v>
      </c>
      <c r="F2754" t="s">
        <v>31706</v>
      </c>
      <c r="G2754" t="s">
        <v>17</v>
      </c>
      <c r="H2754" t="s">
        <v>16</v>
      </c>
      <c r="I2754" t="s">
        <v>31705</v>
      </c>
      <c r="J2754" t="s">
        <v>31704</v>
      </c>
      <c r="K2754" t="s">
        <v>31703</v>
      </c>
      <c r="L2754" t="s">
        <v>31702</v>
      </c>
      <c r="M2754" t="s">
        <v>857</v>
      </c>
      <c r="N2754">
        <v>5</v>
      </c>
      <c r="O2754" t="s">
        <v>31701</v>
      </c>
      <c r="P2754" t="s">
        <v>31700</v>
      </c>
      <c r="Q2754" t="s">
        <v>31699</v>
      </c>
      <c r="R2754" s="7">
        <v>41640</v>
      </c>
      <c r="S2754" s="8">
        <f t="shared" si="344"/>
        <v>2014</v>
      </c>
      <c r="T2754" s="8">
        <v>2014</v>
      </c>
      <c r="U2754" s="8">
        <f t="shared" si="345"/>
        <v>8</v>
      </c>
      <c r="V2754" s="7">
        <v>41852</v>
      </c>
      <c r="W2754" t="s">
        <v>323</v>
      </c>
      <c r="X2754" s="2">
        <v>0.48199999999999998</v>
      </c>
      <c r="Y2754" s="6">
        <f t="shared" si="342"/>
        <v>1.2866714716638637E-2</v>
      </c>
      <c r="AA2754">
        <v>304026</v>
      </c>
      <c r="AB2754">
        <v>110152</v>
      </c>
      <c r="AD2754" t="s">
        <v>6</v>
      </c>
      <c r="AE2754">
        <v>125</v>
      </c>
      <c r="AF2754">
        <v>16</v>
      </c>
      <c r="AH2754" t="s">
        <v>31698</v>
      </c>
      <c r="AI2754" t="s">
        <v>31697</v>
      </c>
      <c r="AJ2754" t="s">
        <v>31696</v>
      </c>
      <c r="AK2754" t="s">
        <v>31695</v>
      </c>
      <c r="AL2754">
        <v>1</v>
      </c>
      <c r="AM2754" s="5">
        <f t="shared" si="346"/>
        <v>0.125</v>
      </c>
      <c r="AN2754" s="4">
        <f t="shared" si="343"/>
        <v>1.893222264293828E-4</v>
      </c>
      <c r="AO2754" s="3"/>
      <c r="AP2754">
        <v>0</v>
      </c>
      <c r="AR2754" t="s">
        <v>1</v>
      </c>
      <c r="AT2754" s="2">
        <v>2.4430000000000001</v>
      </c>
      <c r="AU2754" s="1">
        <f t="shared" si="347"/>
        <v>0.90634969695758594</v>
      </c>
      <c r="AV2754" s="1">
        <f t="shared" si="348"/>
        <v>0.65280184715340095</v>
      </c>
      <c r="AW2754" s="1">
        <f t="shared" si="349"/>
        <v>0.39925399734921591</v>
      </c>
    </row>
    <row r="2755" spans="1:49" x14ac:dyDescent="0.2">
      <c r="A2755">
        <v>2753</v>
      </c>
      <c r="B2755" t="s">
        <v>31694</v>
      </c>
      <c r="C2755" t="s">
        <v>31693</v>
      </c>
      <c r="F2755" t="s">
        <v>31692</v>
      </c>
      <c r="G2755" t="s">
        <v>17</v>
      </c>
      <c r="H2755" t="s">
        <v>16</v>
      </c>
      <c r="I2755" t="s">
        <v>16718</v>
      </c>
      <c r="J2755">
        <v>60069720</v>
      </c>
      <c r="K2755" t="s">
        <v>710</v>
      </c>
      <c r="L2755" t="s">
        <v>709</v>
      </c>
      <c r="M2755" t="s">
        <v>46</v>
      </c>
      <c r="N2755">
        <v>4</v>
      </c>
      <c r="O2755" t="s">
        <v>31691</v>
      </c>
      <c r="P2755" t="s">
        <v>31690</v>
      </c>
      <c r="Q2755" t="s">
        <v>12367</v>
      </c>
      <c r="R2755" s="7">
        <v>41640</v>
      </c>
      <c r="S2755" s="8">
        <f t="shared" si="344"/>
        <v>2014</v>
      </c>
      <c r="T2755" s="8">
        <v>2014</v>
      </c>
      <c r="U2755" s="8">
        <f t="shared" si="345"/>
        <v>8</v>
      </c>
      <c r="V2755" s="7">
        <v>2014</v>
      </c>
      <c r="W2755" t="s">
        <v>523</v>
      </c>
      <c r="X2755" s="2">
        <v>0.245</v>
      </c>
      <c r="Y2755" s="6">
        <f t="shared" ref="Y2755:Y2818" si="350">(X2755-$Z$3)/($Z$2-$Z$3)</f>
        <v>6.5401350738100959E-3</v>
      </c>
      <c r="AA2755">
        <v>19376480</v>
      </c>
      <c r="AB2755">
        <v>19700186896</v>
      </c>
      <c r="AD2755" t="s">
        <v>6</v>
      </c>
      <c r="AE2755">
        <v>47</v>
      </c>
      <c r="AH2755" t="s">
        <v>3886</v>
      </c>
      <c r="AI2755" t="s">
        <v>31689</v>
      </c>
      <c r="AK2755" t="s">
        <v>31688</v>
      </c>
      <c r="AL2755">
        <v>2</v>
      </c>
      <c r="AM2755" s="5">
        <f t="shared" si="346"/>
        <v>0.25</v>
      </c>
      <c r="AN2755" s="4">
        <f t="shared" ref="AN2755:AN2818" si="351">(AM2755-$AO$3)/($AO$2-$AO$3)</f>
        <v>3.786444528587656E-4</v>
      </c>
      <c r="AO2755" s="3"/>
      <c r="AP2755">
        <v>0</v>
      </c>
      <c r="AR2755" t="s">
        <v>1</v>
      </c>
      <c r="AT2755" s="2" t="s">
        <v>0</v>
      </c>
      <c r="AU2755" s="1">
        <f t="shared" si="347"/>
        <v>0.46916878875246959</v>
      </c>
      <c r="AV2755" s="1">
        <f t="shared" si="348"/>
        <v>0.34593897633344306</v>
      </c>
      <c r="AW2755" s="1">
        <f t="shared" si="349"/>
        <v>0.22270916391441647</v>
      </c>
    </row>
    <row r="2756" spans="1:49" x14ac:dyDescent="0.2">
      <c r="A2756">
        <v>2754</v>
      </c>
      <c r="B2756" t="s">
        <v>31687</v>
      </c>
      <c r="F2756" t="s">
        <v>31686</v>
      </c>
      <c r="G2756" t="s">
        <v>17</v>
      </c>
      <c r="H2756" t="s">
        <v>16</v>
      </c>
      <c r="I2756" t="s">
        <v>31685</v>
      </c>
      <c r="J2756">
        <v>60021005</v>
      </c>
      <c r="K2756" t="s">
        <v>2194</v>
      </c>
      <c r="L2756" t="s">
        <v>2193</v>
      </c>
      <c r="M2756" t="s">
        <v>943</v>
      </c>
      <c r="N2756">
        <v>3</v>
      </c>
      <c r="O2756" t="s">
        <v>31684</v>
      </c>
      <c r="P2756" t="s">
        <v>31683</v>
      </c>
      <c r="Q2756" t="s">
        <v>12884</v>
      </c>
      <c r="R2756" s="7">
        <v>41640</v>
      </c>
      <c r="S2756" s="8">
        <f t="shared" si="344"/>
        <v>2014</v>
      </c>
      <c r="T2756" s="8">
        <v>2014</v>
      </c>
      <c r="U2756" s="8">
        <f t="shared" si="345"/>
        <v>8</v>
      </c>
      <c r="V2756" s="7">
        <v>2014</v>
      </c>
      <c r="W2756" t="s">
        <v>5276</v>
      </c>
      <c r="X2756" s="2">
        <v>0.23799999999999999</v>
      </c>
      <c r="Y2756" s="6">
        <f t="shared" si="350"/>
        <v>6.353274071701236E-3</v>
      </c>
      <c r="AB2756">
        <v>21100200825</v>
      </c>
      <c r="AC2756">
        <v>18196608</v>
      </c>
      <c r="AD2756" t="s">
        <v>6</v>
      </c>
      <c r="AE2756">
        <v>9</v>
      </c>
      <c r="AF2756">
        <v>7</v>
      </c>
      <c r="AH2756" t="s">
        <v>31682</v>
      </c>
      <c r="AI2756" t="s">
        <v>31681</v>
      </c>
      <c r="AJ2756" t="s">
        <v>31680</v>
      </c>
      <c r="AK2756" t="s">
        <v>31679</v>
      </c>
      <c r="AL2756">
        <v>2</v>
      </c>
      <c r="AM2756" s="5">
        <f t="shared" si="346"/>
        <v>0.25</v>
      </c>
      <c r="AN2756" s="4">
        <f t="shared" si="351"/>
        <v>3.786444528587656E-4</v>
      </c>
      <c r="AO2756" s="3"/>
      <c r="AP2756">
        <v>0</v>
      </c>
      <c r="AR2756" t="s">
        <v>1</v>
      </c>
      <c r="AT2756" s="2" t="s">
        <v>0</v>
      </c>
      <c r="AU2756" s="1">
        <f t="shared" si="347"/>
        <v>0.45608851860484939</v>
      </c>
      <c r="AV2756" s="1">
        <f t="shared" si="348"/>
        <v>0.33659592622800005</v>
      </c>
      <c r="AW2756" s="1">
        <f t="shared" si="349"/>
        <v>0.21710333385115069</v>
      </c>
    </row>
    <row r="2757" spans="1:49" x14ac:dyDescent="0.2">
      <c r="A2757">
        <v>2755</v>
      </c>
      <c r="B2757" t="s">
        <v>31678</v>
      </c>
      <c r="F2757" t="s">
        <v>31677</v>
      </c>
      <c r="G2757" t="s">
        <v>17</v>
      </c>
      <c r="H2757" t="s">
        <v>16</v>
      </c>
      <c r="I2757" t="s">
        <v>31676</v>
      </c>
      <c r="J2757" t="s">
        <v>31675</v>
      </c>
      <c r="K2757" t="s">
        <v>31674</v>
      </c>
      <c r="L2757" t="s">
        <v>31673</v>
      </c>
      <c r="M2757" t="s">
        <v>857</v>
      </c>
      <c r="N2757">
        <v>2</v>
      </c>
      <c r="O2757" t="s">
        <v>31672</v>
      </c>
      <c r="P2757" t="s">
        <v>31671</v>
      </c>
      <c r="Q2757" t="s">
        <v>31670</v>
      </c>
      <c r="R2757" s="7">
        <v>41640</v>
      </c>
      <c r="S2757" s="8">
        <f t="shared" si="344"/>
        <v>2014</v>
      </c>
      <c r="T2757" s="8">
        <v>2014</v>
      </c>
      <c r="U2757" s="8">
        <f t="shared" si="345"/>
        <v>8</v>
      </c>
      <c r="V2757" s="7">
        <v>2014</v>
      </c>
      <c r="W2757" t="s">
        <v>4338</v>
      </c>
      <c r="X2757" s="2">
        <v>0.17499999999999999</v>
      </c>
      <c r="Y2757" s="6">
        <f t="shared" si="350"/>
        <v>4.6715250527214966E-3</v>
      </c>
      <c r="AA2757">
        <v>9734562</v>
      </c>
      <c r="AB2757">
        <v>21100217234</v>
      </c>
      <c r="AC2757">
        <v>9739769</v>
      </c>
      <c r="AD2757" t="s">
        <v>6</v>
      </c>
      <c r="AE2757">
        <v>9</v>
      </c>
      <c r="AF2757" t="s">
        <v>31669</v>
      </c>
      <c r="AH2757" t="s">
        <v>31668</v>
      </c>
      <c r="AI2757" t="s">
        <v>31667</v>
      </c>
      <c r="AJ2757" t="s">
        <v>31666</v>
      </c>
      <c r="AK2757" t="s">
        <v>31665</v>
      </c>
      <c r="AL2757">
        <v>1</v>
      </c>
      <c r="AM2757" s="5">
        <f t="shared" si="346"/>
        <v>0.125</v>
      </c>
      <c r="AN2757" s="4">
        <f t="shared" si="351"/>
        <v>1.893222264293828E-4</v>
      </c>
      <c r="AO2757" s="3"/>
      <c r="AP2757">
        <v>0</v>
      </c>
      <c r="AR2757" t="s">
        <v>1</v>
      </c>
      <c r="AT2757" s="2" t="s">
        <v>0</v>
      </c>
      <c r="AU2757" s="1">
        <f t="shared" si="347"/>
        <v>0.3326864204833862</v>
      </c>
      <c r="AV2757" s="1">
        <f t="shared" si="348"/>
        <v>0.24304236395754397</v>
      </c>
      <c r="AW2757" s="1">
        <f t="shared" si="349"/>
        <v>0.15339830743170169</v>
      </c>
    </row>
    <row r="2758" spans="1:49" x14ac:dyDescent="0.2">
      <c r="A2758">
        <v>2756</v>
      </c>
      <c r="B2758" t="s">
        <v>31664</v>
      </c>
      <c r="F2758" t="s">
        <v>31663</v>
      </c>
      <c r="G2758" t="s">
        <v>17</v>
      </c>
      <c r="H2758" t="s">
        <v>16</v>
      </c>
      <c r="I2758" t="s">
        <v>31662</v>
      </c>
      <c r="J2758">
        <v>60090656</v>
      </c>
      <c r="K2758" t="s">
        <v>31661</v>
      </c>
      <c r="L2758" t="s">
        <v>31660</v>
      </c>
      <c r="M2758" t="s">
        <v>943</v>
      </c>
      <c r="N2758">
        <v>2</v>
      </c>
      <c r="O2758" t="s">
        <v>31659</v>
      </c>
      <c r="P2758" t="s">
        <v>31658</v>
      </c>
      <c r="Q2758" t="s">
        <v>31657</v>
      </c>
      <c r="R2758" s="7">
        <v>41640</v>
      </c>
      <c r="S2758" s="8">
        <f t="shared" si="344"/>
        <v>2014</v>
      </c>
      <c r="T2758" s="8">
        <v>2014</v>
      </c>
      <c r="U2758" s="8">
        <f t="shared" si="345"/>
        <v>8</v>
      </c>
      <c r="V2758" s="7">
        <v>2014</v>
      </c>
      <c r="W2758" t="s">
        <v>5276</v>
      </c>
      <c r="X2758" s="2">
        <v>0.23799999999999999</v>
      </c>
      <c r="Y2758" s="6">
        <f t="shared" si="350"/>
        <v>6.353274071701236E-3</v>
      </c>
      <c r="AB2758">
        <v>21100200825</v>
      </c>
      <c r="AC2758">
        <v>18196608</v>
      </c>
      <c r="AD2758" t="s">
        <v>6</v>
      </c>
      <c r="AE2758">
        <v>9</v>
      </c>
      <c r="AF2758">
        <v>7</v>
      </c>
      <c r="AH2758" t="s">
        <v>31656</v>
      </c>
      <c r="AI2758" t="s">
        <v>31655</v>
      </c>
      <c r="AJ2758" t="s">
        <v>31654</v>
      </c>
      <c r="AK2758" t="s">
        <v>31653</v>
      </c>
      <c r="AL2758">
        <v>3</v>
      </c>
      <c r="AM2758" s="5">
        <f t="shared" si="346"/>
        <v>0.375</v>
      </c>
      <c r="AN2758" s="4">
        <f t="shared" si="351"/>
        <v>5.6796667928814845E-4</v>
      </c>
      <c r="AO2758" s="3"/>
      <c r="AP2758">
        <v>0</v>
      </c>
      <c r="AR2758" t="s">
        <v>1</v>
      </c>
      <c r="AT2758" s="2" t="s">
        <v>0</v>
      </c>
      <c r="AU2758" s="1">
        <f t="shared" si="347"/>
        <v>0.4617681853977309</v>
      </c>
      <c r="AV2758" s="1">
        <f t="shared" si="348"/>
        <v>0.34606203754946924</v>
      </c>
      <c r="AW2758" s="1">
        <f t="shared" si="349"/>
        <v>0.23035588970120746</v>
      </c>
    </row>
    <row r="2759" spans="1:49" x14ac:dyDescent="0.2">
      <c r="A2759">
        <v>2757</v>
      </c>
      <c r="B2759" t="s">
        <v>31652</v>
      </c>
      <c r="F2759" t="s">
        <v>31651</v>
      </c>
      <c r="G2759" t="s">
        <v>17</v>
      </c>
      <c r="H2759" t="s">
        <v>16</v>
      </c>
      <c r="I2759" t="s">
        <v>31650</v>
      </c>
      <c r="J2759" t="s">
        <v>31649</v>
      </c>
      <c r="K2759" t="s">
        <v>31648</v>
      </c>
      <c r="L2759" t="s">
        <v>31647</v>
      </c>
      <c r="M2759" t="s">
        <v>16309</v>
      </c>
      <c r="N2759">
        <v>5</v>
      </c>
      <c r="O2759" t="s">
        <v>31646</v>
      </c>
      <c r="P2759" t="s">
        <v>31645</v>
      </c>
      <c r="Q2759" t="s">
        <v>31644</v>
      </c>
      <c r="R2759" s="7">
        <v>41640</v>
      </c>
      <c r="S2759" s="8">
        <f t="shared" si="344"/>
        <v>2014</v>
      </c>
      <c r="T2759" s="8">
        <v>2014</v>
      </c>
      <c r="U2759" s="8">
        <f t="shared" si="345"/>
        <v>8</v>
      </c>
      <c r="V2759" s="7">
        <v>41791</v>
      </c>
      <c r="W2759" t="s">
        <v>31643</v>
      </c>
      <c r="X2759" s="2">
        <v>0.498</v>
      </c>
      <c r="Y2759" s="6">
        <f t="shared" si="350"/>
        <v>1.3293825578601747E-2</v>
      </c>
      <c r="AA2759" t="s">
        <v>31642</v>
      </c>
      <c r="AB2759">
        <v>40853</v>
      </c>
      <c r="AD2759" t="s">
        <v>6</v>
      </c>
      <c r="AE2759">
        <v>55</v>
      </c>
      <c r="AF2759">
        <v>2</v>
      </c>
      <c r="AH2759" t="s">
        <v>31641</v>
      </c>
      <c r="AI2759" t="s">
        <v>31640</v>
      </c>
      <c r="AJ2759" t="s">
        <v>31639</v>
      </c>
      <c r="AK2759" t="s">
        <v>31638</v>
      </c>
      <c r="AL2759">
        <v>1</v>
      </c>
      <c r="AM2759" s="5">
        <f t="shared" si="346"/>
        <v>0.125</v>
      </c>
      <c r="AN2759" s="4">
        <f t="shared" si="351"/>
        <v>1.893222264293828E-4</v>
      </c>
      <c r="AO2759" s="3"/>
      <c r="AP2759">
        <v>0</v>
      </c>
      <c r="AQ2759" t="s">
        <v>27863</v>
      </c>
      <c r="AR2759" t="s">
        <v>1</v>
      </c>
      <c r="AS2759" t="s">
        <v>27862</v>
      </c>
      <c r="AT2759" s="2" t="s">
        <v>0</v>
      </c>
      <c r="AU2759" s="1">
        <f t="shared" si="347"/>
        <v>0.93624745729500369</v>
      </c>
      <c r="AV2759" s="1">
        <f t="shared" si="348"/>
        <v>0.67415739025155652</v>
      </c>
      <c r="AW2759" s="1">
        <f t="shared" si="349"/>
        <v>0.41206732320810924</v>
      </c>
    </row>
    <row r="2760" spans="1:49" x14ac:dyDescent="0.2">
      <c r="A2760">
        <v>2758</v>
      </c>
      <c r="B2760" t="s">
        <v>31637</v>
      </c>
      <c r="C2760" t="s">
        <v>31636</v>
      </c>
      <c r="F2760" t="s">
        <v>31635</v>
      </c>
      <c r="G2760" t="s">
        <v>17</v>
      </c>
      <c r="H2760" t="s">
        <v>16</v>
      </c>
      <c r="I2760" t="s">
        <v>31634</v>
      </c>
      <c r="J2760">
        <v>60005710</v>
      </c>
      <c r="K2760" t="s">
        <v>31633</v>
      </c>
      <c r="L2760" t="s">
        <v>747</v>
      </c>
      <c r="M2760" t="s">
        <v>746</v>
      </c>
      <c r="N2760">
        <v>2</v>
      </c>
      <c r="O2760" t="s">
        <v>31632</v>
      </c>
      <c r="P2760" t="s">
        <v>31631</v>
      </c>
      <c r="Q2760" t="s">
        <v>31630</v>
      </c>
      <c r="R2760" s="7">
        <v>41640</v>
      </c>
      <c r="S2760" s="8">
        <f t="shared" si="344"/>
        <v>2014</v>
      </c>
      <c r="T2760" s="8">
        <v>2014</v>
      </c>
      <c r="U2760" s="8">
        <f t="shared" si="345"/>
        <v>8</v>
      </c>
      <c r="V2760" s="7">
        <v>41883</v>
      </c>
      <c r="W2760" t="s">
        <v>1533</v>
      </c>
      <c r="X2760" s="2">
        <v>0.33500000000000002</v>
      </c>
      <c r="Y2760" s="6">
        <f t="shared" si="350"/>
        <v>8.94263367235258E-3</v>
      </c>
      <c r="AA2760">
        <v>10964290</v>
      </c>
      <c r="AB2760">
        <v>18201</v>
      </c>
      <c r="AC2760" t="s">
        <v>1532</v>
      </c>
      <c r="AD2760" t="s">
        <v>6</v>
      </c>
      <c r="AE2760">
        <v>24</v>
      </c>
      <c r="AF2760">
        <v>5</v>
      </c>
      <c r="AH2760" t="s">
        <v>31629</v>
      </c>
      <c r="AI2760" t="s">
        <v>31628</v>
      </c>
      <c r="AJ2760" t="s">
        <v>31627</v>
      </c>
      <c r="AK2760" t="s">
        <v>31626</v>
      </c>
      <c r="AL2760">
        <v>15</v>
      </c>
      <c r="AM2760" s="5">
        <f t="shared" si="346"/>
        <v>1.875</v>
      </c>
      <c r="AN2760" s="4">
        <f t="shared" si="351"/>
        <v>2.8398333964407422E-3</v>
      </c>
      <c r="AO2760" s="3"/>
      <c r="AP2760">
        <v>0</v>
      </c>
      <c r="AR2760" t="s">
        <v>1</v>
      </c>
      <c r="AT2760" s="2">
        <v>1.694</v>
      </c>
      <c r="AU2760" s="1">
        <f t="shared" si="347"/>
        <v>0.71117935895790285</v>
      </c>
      <c r="AV2760" s="1">
        <f t="shared" si="348"/>
        <v>0.58912335343966615</v>
      </c>
      <c r="AW2760" s="1">
        <f t="shared" si="349"/>
        <v>0.46706734792142934</v>
      </c>
    </row>
    <row r="2761" spans="1:49" x14ac:dyDescent="0.2">
      <c r="A2761">
        <v>2759</v>
      </c>
      <c r="B2761" t="s">
        <v>31625</v>
      </c>
      <c r="C2761" t="s">
        <v>31624</v>
      </c>
      <c r="F2761" t="s">
        <v>31623</v>
      </c>
      <c r="G2761" t="s">
        <v>17</v>
      </c>
      <c r="H2761" t="s">
        <v>16</v>
      </c>
      <c r="I2761" t="s">
        <v>31622</v>
      </c>
      <c r="J2761">
        <v>60016849</v>
      </c>
      <c r="K2761" t="s">
        <v>16930</v>
      </c>
      <c r="L2761" t="s">
        <v>16929</v>
      </c>
      <c r="M2761" t="s">
        <v>1449</v>
      </c>
      <c r="N2761">
        <v>2</v>
      </c>
      <c r="O2761" t="s">
        <v>31621</v>
      </c>
      <c r="P2761" t="s">
        <v>31620</v>
      </c>
      <c r="Q2761" t="s">
        <v>16926</v>
      </c>
      <c r="R2761" s="7">
        <v>41640</v>
      </c>
      <c r="S2761" s="8">
        <f t="shared" si="344"/>
        <v>2014</v>
      </c>
      <c r="T2761" s="8">
        <v>2014</v>
      </c>
      <c r="U2761" s="8">
        <f t="shared" si="345"/>
        <v>8</v>
      </c>
      <c r="V2761" s="7">
        <v>41791</v>
      </c>
      <c r="W2761" t="s">
        <v>5967</v>
      </c>
      <c r="X2761" s="2">
        <v>2.9860000000000002</v>
      </c>
      <c r="Y2761" s="6">
        <f t="shared" si="350"/>
        <v>7.9709564613865094E-2</v>
      </c>
      <c r="AA2761">
        <v>7338716</v>
      </c>
      <c r="AB2761">
        <v>18902</v>
      </c>
      <c r="AD2761" t="s">
        <v>6</v>
      </c>
      <c r="AE2761">
        <v>32</v>
      </c>
      <c r="AF2761">
        <v>6</v>
      </c>
      <c r="AG2761">
        <v>6824825</v>
      </c>
      <c r="AH2761" t="s">
        <v>31619</v>
      </c>
      <c r="AI2761" t="s">
        <v>31618</v>
      </c>
      <c r="AJ2761" t="s">
        <v>31617</v>
      </c>
      <c r="AK2761" t="s">
        <v>31616</v>
      </c>
      <c r="AL2761">
        <v>169</v>
      </c>
      <c r="AM2761" s="5">
        <f t="shared" si="346"/>
        <v>21.125</v>
      </c>
      <c r="AN2761" s="4">
        <f t="shared" si="351"/>
        <v>3.1995456266565692E-2</v>
      </c>
      <c r="AO2761" s="3"/>
      <c r="AP2761">
        <v>0</v>
      </c>
      <c r="AR2761" t="s">
        <v>1</v>
      </c>
      <c r="AT2761" s="2" t="s">
        <v>0</v>
      </c>
      <c r="AU2761" s="1">
        <f t="shared" si="347"/>
        <v>6.5395332109675266</v>
      </c>
      <c r="AV2761" s="1">
        <f t="shared" si="348"/>
        <v>5.5852510440215397</v>
      </c>
      <c r="AW2761" s="1">
        <f t="shared" si="349"/>
        <v>4.630968877075551</v>
      </c>
    </row>
    <row r="2762" spans="1:49" x14ac:dyDescent="0.2">
      <c r="A2762">
        <v>2760</v>
      </c>
      <c r="B2762" t="s">
        <v>31615</v>
      </c>
      <c r="C2762" t="s">
        <v>31614</v>
      </c>
      <c r="F2762" t="s">
        <v>31613</v>
      </c>
      <c r="G2762" t="s">
        <v>17</v>
      </c>
      <c r="H2762" t="s">
        <v>16</v>
      </c>
      <c r="I2762" t="s">
        <v>31612</v>
      </c>
      <c r="J2762">
        <v>60025578</v>
      </c>
      <c r="K2762" t="s">
        <v>845</v>
      </c>
      <c r="L2762" t="s">
        <v>709</v>
      </c>
      <c r="M2762" t="s">
        <v>46</v>
      </c>
      <c r="N2762">
        <v>2</v>
      </c>
      <c r="O2762" t="s">
        <v>31611</v>
      </c>
      <c r="P2762" t="s">
        <v>31610</v>
      </c>
      <c r="Q2762" t="s">
        <v>10738</v>
      </c>
      <c r="R2762" s="7">
        <v>41640</v>
      </c>
      <c r="S2762" s="8">
        <f t="shared" si="344"/>
        <v>2014</v>
      </c>
      <c r="T2762" s="8">
        <v>2014</v>
      </c>
      <c r="U2762" s="8">
        <f t="shared" si="345"/>
        <v>8</v>
      </c>
      <c r="V2762" s="7">
        <v>41821</v>
      </c>
      <c r="W2762" t="s">
        <v>1715</v>
      </c>
      <c r="X2762" s="2">
        <v>0.91800000000000004</v>
      </c>
      <c r="Y2762" s="6">
        <f t="shared" si="350"/>
        <v>2.4505485705133341E-2</v>
      </c>
      <c r="AA2762">
        <v>1431161</v>
      </c>
      <c r="AB2762">
        <v>22674</v>
      </c>
      <c r="AC2762">
        <v>13665901</v>
      </c>
      <c r="AD2762" t="s">
        <v>6</v>
      </c>
      <c r="AE2762">
        <v>35</v>
      </c>
      <c r="AF2762">
        <v>13</v>
      </c>
      <c r="AH2762" t="s">
        <v>31609</v>
      </c>
      <c r="AI2762" t="s">
        <v>31608</v>
      </c>
      <c r="AK2762" t="s">
        <v>31607</v>
      </c>
      <c r="AL2762">
        <v>5</v>
      </c>
      <c r="AM2762" s="5">
        <f t="shared" si="346"/>
        <v>0.625</v>
      </c>
      <c r="AN2762" s="4">
        <f t="shared" si="351"/>
        <v>9.4661113214691405E-4</v>
      </c>
      <c r="AO2762" s="3"/>
      <c r="AP2762">
        <v>0</v>
      </c>
      <c r="AQ2762" t="s">
        <v>38</v>
      </c>
      <c r="AR2762">
        <v>41371439</v>
      </c>
      <c r="AS2762" t="s">
        <v>37</v>
      </c>
      <c r="AT2762" s="2" t="s">
        <v>0</v>
      </c>
      <c r="AU2762" s="1">
        <f t="shared" si="347"/>
        <v>1.7437823333237412</v>
      </c>
      <c r="AV2762" s="1">
        <f t="shared" si="348"/>
        <v>1.2726048418640128</v>
      </c>
      <c r="AW2762" s="1">
        <f t="shared" si="349"/>
        <v>0.80142735040428414</v>
      </c>
    </row>
    <row r="2763" spans="1:49" x14ac:dyDescent="0.2">
      <c r="A2763">
        <v>2761</v>
      </c>
      <c r="B2763" t="s">
        <v>31606</v>
      </c>
      <c r="C2763" t="s">
        <v>31605</v>
      </c>
      <c r="F2763" t="s">
        <v>31604</v>
      </c>
      <c r="G2763" t="s">
        <v>17</v>
      </c>
      <c r="H2763" t="s">
        <v>16</v>
      </c>
      <c r="I2763" t="s">
        <v>31603</v>
      </c>
      <c r="J2763">
        <v>60025578</v>
      </c>
      <c r="K2763" t="s">
        <v>845</v>
      </c>
      <c r="L2763" t="s">
        <v>709</v>
      </c>
      <c r="M2763" t="s">
        <v>46</v>
      </c>
      <c r="N2763">
        <v>3</v>
      </c>
      <c r="O2763" t="s">
        <v>31602</v>
      </c>
      <c r="P2763" t="s">
        <v>31601</v>
      </c>
      <c r="Q2763" t="s">
        <v>3179</v>
      </c>
      <c r="R2763" s="7">
        <v>41640</v>
      </c>
      <c r="S2763" s="8">
        <f t="shared" si="344"/>
        <v>2014</v>
      </c>
      <c r="T2763" s="8">
        <v>2014</v>
      </c>
      <c r="U2763" s="8">
        <f t="shared" si="345"/>
        <v>8</v>
      </c>
      <c r="V2763" s="7">
        <v>2014</v>
      </c>
      <c r="W2763" t="s">
        <v>5440</v>
      </c>
      <c r="X2763" s="2">
        <v>0.216</v>
      </c>
      <c r="Y2763" s="6">
        <f t="shared" si="350"/>
        <v>5.765996636501962E-3</v>
      </c>
      <c r="AA2763">
        <v>19378726</v>
      </c>
      <c r="AB2763">
        <v>19700186909</v>
      </c>
      <c r="AC2763">
        <v>10988963</v>
      </c>
      <c r="AD2763" t="s">
        <v>6</v>
      </c>
      <c r="AE2763">
        <v>37</v>
      </c>
      <c r="AH2763" t="s">
        <v>31600</v>
      </c>
      <c r="AI2763" t="s">
        <v>31599</v>
      </c>
      <c r="AK2763" t="s">
        <v>31598</v>
      </c>
      <c r="AL2763">
        <v>1</v>
      </c>
      <c r="AM2763" s="5">
        <f t="shared" si="346"/>
        <v>0.125</v>
      </c>
      <c r="AN2763" s="4">
        <f t="shared" si="351"/>
        <v>1.893222264293828E-4</v>
      </c>
      <c r="AO2763" s="3"/>
      <c r="AP2763">
        <v>0</v>
      </c>
      <c r="AR2763" t="s">
        <v>1</v>
      </c>
      <c r="AT2763" s="2" t="s">
        <v>0</v>
      </c>
      <c r="AU2763" s="1">
        <f t="shared" si="347"/>
        <v>0.40929943134801877</v>
      </c>
      <c r="AV2763" s="1">
        <f t="shared" si="348"/>
        <v>0.29776594314656724</v>
      </c>
      <c r="AW2763" s="1">
        <f t="shared" si="349"/>
        <v>0.18623245494511564</v>
      </c>
    </row>
    <row r="2764" spans="1:49" x14ac:dyDescent="0.2">
      <c r="A2764">
        <v>2762</v>
      </c>
      <c r="B2764" t="s">
        <v>31597</v>
      </c>
      <c r="C2764" t="s">
        <v>31596</v>
      </c>
      <c r="F2764" t="s">
        <v>31595</v>
      </c>
      <c r="G2764" t="s">
        <v>17</v>
      </c>
      <c r="H2764" t="s">
        <v>16</v>
      </c>
      <c r="I2764" t="s">
        <v>31594</v>
      </c>
      <c r="J2764" t="s">
        <v>31593</v>
      </c>
      <c r="K2764" t="s">
        <v>31592</v>
      </c>
      <c r="L2764" t="s">
        <v>31591</v>
      </c>
      <c r="M2764" t="s">
        <v>4342</v>
      </c>
      <c r="N2764">
        <v>3</v>
      </c>
      <c r="O2764" t="s">
        <v>31590</v>
      </c>
      <c r="P2764" t="s">
        <v>31589</v>
      </c>
      <c r="Q2764" t="s">
        <v>31588</v>
      </c>
      <c r="R2764" s="7">
        <v>41640</v>
      </c>
      <c r="S2764" s="8">
        <f t="shared" si="344"/>
        <v>2014</v>
      </c>
      <c r="T2764" s="8">
        <v>2014</v>
      </c>
      <c r="U2764" s="8">
        <f t="shared" si="345"/>
        <v>8</v>
      </c>
      <c r="V2764" s="7">
        <v>2014</v>
      </c>
      <c r="W2764" t="s">
        <v>31587</v>
      </c>
      <c r="X2764" s="2">
        <v>0.17399999999999999</v>
      </c>
      <c r="Y2764" s="6">
        <f t="shared" si="350"/>
        <v>4.6448306238488024E-3</v>
      </c>
      <c r="AA2764">
        <v>17559340</v>
      </c>
      <c r="AB2764">
        <v>21100202715</v>
      </c>
      <c r="AC2764">
        <v>17559359</v>
      </c>
      <c r="AD2764" t="s">
        <v>6</v>
      </c>
      <c r="AE2764">
        <v>6</v>
      </c>
      <c r="AF2764">
        <v>1</v>
      </c>
      <c r="AH2764" t="s">
        <v>31586</v>
      </c>
      <c r="AI2764" t="s">
        <v>31585</v>
      </c>
      <c r="AJ2764" t="s">
        <v>31584</v>
      </c>
      <c r="AK2764" t="s">
        <v>31583</v>
      </c>
      <c r="AL2764">
        <v>1</v>
      </c>
      <c r="AM2764" s="5">
        <f t="shared" si="346"/>
        <v>0.125</v>
      </c>
      <c r="AN2764" s="4">
        <f t="shared" si="351"/>
        <v>1.893222264293828E-4</v>
      </c>
      <c r="AO2764" s="3"/>
      <c r="AP2764">
        <v>0</v>
      </c>
      <c r="AR2764" t="s">
        <v>1</v>
      </c>
      <c r="AT2764" s="2" t="s">
        <v>0</v>
      </c>
      <c r="AU2764" s="1">
        <f t="shared" si="347"/>
        <v>0.33081781046229763</v>
      </c>
      <c r="AV2764" s="1">
        <f t="shared" si="348"/>
        <v>0.24170764251390925</v>
      </c>
      <c r="AW2764" s="1">
        <f t="shared" si="349"/>
        <v>0.15259747456552086</v>
      </c>
    </row>
    <row r="2765" spans="1:49" x14ac:dyDescent="0.2">
      <c r="A2765">
        <v>2763</v>
      </c>
      <c r="B2765" t="s">
        <v>31582</v>
      </c>
      <c r="C2765" t="s">
        <v>31581</v>
      </c>
      <c r="F2765" t="s">
        <v>31580</v>
      </c>
      <c r="G2765" t="s">
        <v>17</v>
      </c>
      <c r="H2765" t="s">
        <v>16</v>
      </c>
      <c r="I2765" t="s">
        <v>11733</v>
      </c>
      <c r="J2765">
        <v>60088583</v>
      </c>
      <c r="K2765" t="s">
        <v>11732</v>
      </c>
      <c r="L2765" t="s">
        <v>327</v>
      </c>
      <c r="M2765" t="s">
        <v>46</v>
      </c>
      <c r="N2765">
        <v>5</v>
      </c>
      <c r="O2765" t="s">
        <v>31579</v>
      </c>
      <c r="P2765" t="s">
        <v>31578</v>
      </c>
      <c r="Q2765" t="s">
        <v>11767</v>
      </c>
      <c r="R2765" s="7">
        <v>41640</v>
      </c>
      <c r="S2765" s="8">
        <f t="shared" si="344"/>
        <v>2014</v>
      </c>
      <c r="T2765" s="8">
        <v>2014</v>
      </c>
      <c r="U2765" s="8">
        <f t="shared" si="345"/>
        <v>8</v>
      </c>
      <c r="V2765" s="7">
        <v>41883</v>
      </c>
      <c r="W2765" t="s">
        <v>1533</v>
      </c>
      <c r="X2765" s="2">
        <v>0.33500000000000002</v>
      </c>
      <c r="Y2765" s="6">
        <f t="shared" si="350"/>
        <v>8.94263367235258E-3</v>
      </c>
      <c r="AA2765">
        <v>10964290</v>
      </c>
      <c r="AB2765">
        <v>18201</v>
      </c>
      <c r="AC2765" t="s">
        <v>1532</v>
      </c>
      <c r="AD2765" t="s">
        <v>6</v>
      </c>
      <c r="AE2765">
        <v>24</v>
      </c>
      <c r="AF2765">
        <v>5</v>
      </c>
      <c r="AH2765" t="s">
        <v>31577</v>
      </c>
      <c r="AI2765" t="s">
        <v>31576</v>
      </c>
      <c r="AJ2765" t="s">
        <v>31575</v>
      </c>
      <c r="AK2765" t="s">
        <v>31574</v>
      </c>
      <c r="AL2765">
        <v>2</v>
      </c>
      <c r="AM2765" s="5">
        <f t="shared" si="346"/>
        <v>0.25</v>
      </c>
      <c r="AN2765" s="4">
        <f t="shared" si="351"/>
        <v>3.786444528587656E-4</v>
      </c>
      <c r="AO2765" s="3"/>
      <c r="AP2765">
        <v>0</v>
      </c>
      <c r="AR2765">
        <v>61271105</v>
      </c>
      <c r="AT2765" s="2">
        <v>1.694</v>
      </c>
      <c r="AU2765" s="1">
        <f t="shared" si="347"/>
        <v>0.6373436906504435</v>
      </c>
      <c r="AV2765" s="1">
        <f t="shared" si="348"/>
        <v>0.46606390626056726</v>
      </c>
      <c r="AW2765" s="1">
        <f t="shared" si="349"/>
        <v>0.29478412187069097</v>
      </c>
    </row>
    <row r="2766" spans="1:49" x14ac:dyDescent="0.2">
      <c r="A2766">
        <v>2764</v>
      </c>
      <c r="B2766" t="s">
        <v>31573</v>
      </c>
      <c r="C2766" t="s">
        <v>31572</v>
      </c>
      <c r="E2766">
        <v>24861136</v>
      </c>
      <c r="F2766" t="s">
        <v>31571</v>
      </c>
      <c r="G2766" t="s">
        <v>17</v>
      </c>
      <c r="H2766" t="s">
        <v>16</v>
      </c>
      <c r="I2766" t="s">
        <v>31570</v>
      </c>
      <c r="J2766">
        <v>60013918</v>
      </c>
      <c r="K2766" t="s">
        <v>10180</v>
      </c>
      <c r="L2766" t="s">
        <v>10179</v>
      </c>
      <c r="M2766" t="s">
        <v>4895</v>
      </c>
      <c r="N2766">
        <v>4</v>
      </c>
      <c r="O2766" t="s">
        <v>31569</v>
      </c>
      <c r="P2766" t="s">
        <v>31568</v>
      </c>
      <c r="Q2766" t="s">
        <v>10176</v>
      </c>
      <c r="R2766" s="7">
        <v>41640</v>
      </c>
      <c r="S2766" s="8">
        <f t="shared" si="344"/>
        <v>2014</v>
      </c>
      <c r="T2766" s="8">
        <v>2014</v>
      </c>
      <c r="U2766" s="8">
        <f t="shared" si="345"/>
        <v>8</v>
      </c>
      <c r="V2766" s="7">
        <v>41852</v>
      </c>
      <c r="W2766" t="s">
        <v>31567</v>
      </c>
      <c r="X2766" s="2">
        <v>0.78300000000000003</v>
      </c>
      <c r="Y2766" s="6">
        <f t="shared" si="350"/>
        <v>2.0901737807319614E-2</v>
      </c>
      <c r="AA2766">
        <v>281042</v>
      </c>
      <c r="AB2766">
        <v>21662</v>
      </c>
      <c r="AD2766" t="s">
        <v>6</v>
      </c>
      <c r="AE2766">
        <v>101</v>
      </c>
      <c r="AF2766">
        <v>8</v>
      </c>
      <c r="AH2766" t="s">
        <v>31566</v>
      </c>
      <c r="AI2766" t="s">
        <v>31565</v>
      </c>
      <c r="AJ2766" t="s">
        <v>31564</v>
      </c>
      <c r="AK2766" t="s">
        <v>31563</v>
      </c>
      <c r="AL2766">
        <v>18</v>
      </c>
      <c r="AM2766" s="5">
        <f t="shared" si="346"/>
        <v>2.25</v>
      </c>
      <c r="AN2766" s="4">
        <f t="shared" si="351"/>
        <v>3.4078000757288905E-3</v>
      </c>
      <c r="AO2766" s="3"/>
      <c r="AP2766">
        <v>0</v>
      </c>
      <c r="AQ2766" t="s">
        <v>31562</v>
      </c>
      <c r="AR2766" t="s">
        <v>1</v>
      </c>
      <c r="AS2766" t="s">
        <v>31561</v>
      </c>
      <c r="AT2766" s="2" t="s">
        <v>0</v>
      </c>
      <c r="AU2766" s="1">
        <f t="shared" si="347"/>
        <v>1.5653556487842395</v>
      </c>
      <c r="AV2766" s="1">
        <f t="shared" si="348"/>
        <v>1.2154768941524252</v>
      </c>
      <c r="AW2766" s="1">
        <f t="shared" si="349"/>
        <v>0.86559813952061071</v>
      </c>
    </row>
    <row r="2767" spans="1:49" x14ac:dyDescent="0.2">
      <c r="A2767">
        <v>2765</v>
      </c>
      <c r="B2767" t="s">
        <v>31560</v>
      </c>
      <c r="C2767" t="s">
        <v>31559</v>
      </c>
      <c r="E2767">
        <v>24934238</v>
      </c>
      <c r="F2767" t="s">
        <v>31558</v>
      </c>
      <c r="G2767" t="s">
        <v>17</v>
      </c>
      <c r="H2767" t="s">
        <v>16</v>
      </c>
      <c r="I2767" t="s">
        <v>31557</v>
      </c>
      <c r="J2767" t="s">
        <v>31556</v>
      </c>
      <c r="K2767" t="s">
        <v>31555</v>
      </c>
      <c r="L2767" t="s">
        <v>31554</v>
      </c>
      <c r="M2767" t="s">
        <v>31553</v>
      </c>
      <c r="N2767">
        <v>4</v>
      </c>
      <c r="O2767" t="s">
        <v>31552</v>
      </c>
      <c r="P2767" t="s">
        <v>31551</v>
      </c>
      <c r="Q2767" t="s">
        <v>31550</v>
      </c>
      <c r="R2767" s="7">
        <v>41640</v>
      </c>
      <c r="S2767" s="8">
        <f t="shared" si="344"/>
        <v>2014</v>
      </c>
      <c r="T2767" s="8">
        <v>2014</v>
      </c>
      <c r="U2767" s="8">
        <f t="shared" si="345"/>
        <v>8</v>
      </c>
      <c r="V2767" s="7">
        <v>41852</v>
      </c>
      <c r="W2767" t="s">
        <v>31549</v>
      </c>
      <c r="X2767" s="2">
        <v>0.67200000000000004</v>
      </c>
      <c r="Y2767" s="6">
        <f t="shared" si="350"/>
        <v>1.793865620245055E-2</v>
      </c>
      <c r="AA2767">
        <v>221112</v>
      </c>
      <c r="AB2767">
        <v>22560</v>
      </c>
      <c r="AC2767">
        <v>10958649</v>
      </c>
      <c r="AD2767" t="s">
        <v>6</v>
      </c>
      <c r="AE2767">
        <v>85</v>
      </c>
      <c r="AF2767">
        <v>2</v>
      </c>
      <c r="AH2767" t="s">
        <v>31548</v>
      </c>
      <c r="AI2767" t="s">
        <v>31547</v>
      </c>
      <c r="AJ2767" t="s">
        <v>31546</v>
      </c>
      <c r="AK2767" t="s">
        <v>31545</v>
      </c>
      <c r="AL2767">
        <v>3</v>
      </c>
      <c r="AM2767" s="5">
        <f t="shared" si="346"/>
        <v>0.375</v>
      </c>
      <c r="AN2767" s="4">
        <f t="shared" si="351"/>
        <v>5.6796667928814845E-4</v>
      </c>
      <c r="AO2767" s="3"/>
      <c r="AP2767">
        <v>0</v>
      </c>
      <c r="AR2767" t="s">
        <v>1</v>
      </c>
      <c r="AT2767" s="2">
        <v>2.0510000000000002</v>
      </c>
      <c r="AU2767" s="1">
        <f t="shared" si="347"/>
        <v>1.2727449345501829</v>
      </c>
      <c r="AV2767" s="1">
        <f t="shared" si="348"/>
        <v>0.92533114408693495</v>
      </c>
      <c r="AW2767" s="1">
        <f t="shared" si="349"/>
        <v>0.5779173536236869</v>
      </c>
    </row>
    <row r="2768" spans="1:49" x14ac:dyDescent="0.2">
      <c r="A2768">
        <v>2766</v>
      </c>
      <c r="B2768" t="s">
        <v>31544</v>
      </c>
      <c r="C2768" t="s">
        <v>31543</v>
      </c>
      <c r="F2768" t="s">
        <v>31542</v>
      </c>
      <c r="G2768" t="s">
        <v>17</v>
      </c>
      <c r="H2768" t="s">
        <v>16</v>
      </c>
      <c r="I2768" t="s">
        <v>31541</v>
      </c>
      <c r="J2768" t="s">
        <v>31540</v>
      </c>
      <c r="K2768" t="s">
        <v>31539</v>
      </c>
      <c r="L2768" t="s">
        <v>31538</v>
      </c>
      <c r="M2768" t="s">
        <v>2205</v>
      </c>
      <c r="N2768">
        <v>6</v>
      </c>
      <c r="O2768" t="s">
        <v>31537</v>
      </c>
      <c r="P2768" t="s">
        <v>31536</v>
      </c>
      <c r="Q2768" t="s">
        <v>31535</v>
      </c>
      <c r="R2768" s="7">
        <v>41640</v>
      </c>
      <c r="S2768" s="8">
        <f t="shared" si="344"/>
        <v>2014</v>
      </c>
      <c r="T2768" s="8">
        <v>2014</v>
      </c>
      <c r="U2768" s="8">
        <f t="shared" si="345"/>
        <v>8</v>
      </c>
      <c r="V2768" s="7">
        <v>41974</v>
      </c>
      <c r="W2768" t="s">
        <v>20300</v>
      </c>
      <c r="X2768" s="2">
        <v>0.317</v>
      </c>
      <c r="Y2768" s="6">
        <f t="shared" si="350"/>
        <v>8.4621339526440836E-3</v>
      </c>
      <c r="AA2768">
        <v>16876172</v>
      </c>
      <c r="AB2768">
        <v>15300154801</v>
      </c>
      <c r="AC2768">
        <v>16876180</v>
      </c>
      <c r="AD2768" t="s">
        <v>6</v>
      </c>
      <c r="AE2768">
        <v>2014</v>
      </c>
      <c r="AF2768">
        <v>1</v>
      </c>
      <c r="AG2768">
        <v>111</v>
      </c>
      <c r="AI2768" t="s">
        <v>31534</v>
      </c>
      <c r="AJ2768" t="s">
        <v>31533</v>
      </c>
      <c r="AK2768" t="s">
        <v>31532</v>
      </c>
      <c r="AL2768">
        <v>12</v>
      </c>
      <c r="AM2768" s="5">
        <f t="shared" si="346"/>
        <v>1.5</v>
      </c>
      <c r="AN2768" s="4">
        <f t="shared" si="351"/>
        <v>2.2718667171525938E-3</v>
      </c>
      <c r="AO2768" s="3"/>
      <c r="AP2768">
        <v>1</v>
      </c>
      <c r="AQ2768" t="s">
        <v>38</v>
      </c>
      <c r="AR2768" t="s">
        <v>31531</v>
      </c>
      <c r="AS2768" t="s">
        <v>37</v>
      </c>
      <c r="AT2768" s="2">
        <v>1.63</v>
      </c>
      <c r="AU2768" s="1">
        <f t="shared" si="347"/>
        <v>0.6605053781996636</v>
      </c>
      <c r="AV2768" s="1">
        <f t="shared" si="348"/>
        <v>0.53670003348983386</v>
      </c>
      <c r="AW2768" s="1">
        <f t="shared" si="349"/>
        <v>0.41289468878000407</v>
      </c>
    </row>
    <row r="2769" spans="1:49" x14ac:dyDescent="0.2">
      <c r="A2769">
        <v>2767</v>
      </c>
      <c r="B2769" t="s">
        <v>31530</v>
      </c>
      <c r="C2769" t="s">
        <v>31529</v>
      </c>
      <c r="D2769" t="s">
        <v>31528</v>
      </c>
      <c r="F2769" t="s">
        <v>31527</v>
      </c>
      <c r="G2769" t="s">
        <v>17</v>
      </c>
      <c r="H2769" t="s">
        <v>16</v>
      </c>
      <c r="I2769" t="s">
        <v>2373</v>
      </c>
      <c r="J2769">
        <v>60016912</v>
      </c>
      <c r="K2769" t="s">
        <v>3728</v>
      </c>
      <c r="L2769" t="s">
        <v>916</v>
      </c>
      <c r="M2769" t="s">
        <v>915</v>
      </c>
      <c r="N2769">
        <v>3</v>
      </c>
      <c r="O2769" t="s">
        <v>31526</v>
      </c>
      <c r="P2769" t="s">
        <v>31525</v>
      </c>
      <c r="Q2769" t="s">
        <v>3725</v>
      </c>
      <c r="R2769" s="7">
        <v>41640</v>
      </c>
      <c r="S2769" s="8">
        <f t="shared" si="344"/>
        <v>2014</v>
      </c>
      <c r="T2769" s="8">
        <v>2014</v>
      </c>
      <c r="U2769" s="8">
        <f t="shared" si="345"/>
        <v>8</v>
      </c>
      <c r="V2769" s="7">
        <v>41944</v>
      </c>
      <c r="W2769" t="s">
        <v>145</v>
      </c>
      <c r="X2769" s="2">
        <v>1.601</v>
      </c>
      <c r="Y2769" s="6">
        <f t="shared" si="350"/>
        <v>4.2737780625183526E-2</v>
      </c>
      <c r="AA2769">
        <v>9254005</v>
      </c>
      <c r="AB2769">
        <v>25236</v>
      </c>
      <c r="AD2769" t="s">
        <v>6</v>
      </c>
      <c r="AE2769">
        <v>203</v>
      </c>
      <c r="AH2769" t="s">
        <v>31524</v>
      </c>
      <c r="AI2769" t="s">
        <v>31523</v>
      </c>
      <c r="AJ2769" t="s">
        <v>31522</v>
      </c>
      <c r="AK2769" t="s">
        <v>31521</v>
      </c>
      <c r="AL2769">
        <v>4</v>
      </c>
      <c r="AM2769" s="5">
        <f t="shared" si="346"/>
        <v>0.5</v>
      </c>
      <c r="AN2769" s="4">
        <f t="shared" si="351"/>
        <v>7.572889057175312E-4</v>
      </c>
      <c r="AO2769" s="3"/>
      <c r="AP2769">
        <v>0</v>
      </c>
      <c r="AQ2769" t="s">
        <v>2277</v>
      </c>
      <c r="AR2769" t="s">
        <v>31520</v>
      </c>
      <c r="AS2769" t="s">
        <v>2275</v>
      </c>
      <c r="AT2769" s="2" t="s">
        <v>0</v>
      </c>
      <c r="AU2769" s="1">
        <f t="shared" si="347"/>
        <v>3.0143633109343728</v>
      </c>
      <c r="AV2769" s="1">
        <f t="shared" si="348"/>
        <v>2.1747534765450527</v>
      </c>
      <c r="AW2769" s="1">
        <f t="shared" si="349"/>
        <v>1.3351436421557328</v>
      </c>
    </row>
    <row r="2770" spans="1:49" x14ac:dyDescent="0.2">
      <c r="A2770">
        <v>2768</v>
      </c>
      <c r="B2770" t="s">
        <v>31519</v>
      </c>
      <c r="C2770" t="s">
        <v>31518</v>
      </c>
      <c r="F2770" t="s">
        <v>31517</v>
      </c>
      <c r="G2770" t="s">
        <v>17</v>
      </c>
      <c r="H2770" t="s">
        <v>16</v>
      </c>
      <c r="I2770" t="s">
        <v>31516</v>
      </c>
      <c r="J2770">
        <v>60020623</v>
      </c>
      <c r="K2770" t="s">
        <v>31515</v>
      </c>
      <c r="L2770" t="s">
        <v>31514</v>
      </c>
      <c r="M2770" t="s">
        <v>457</v>
      </c>
      <c r="N2770">
        <v>3</v>
      </c>
      <c r="O2770" t="s">
        <v>31513</v>
      </c>
      <c r="P2770" t="s">
        <v>31512</v>
      </c>
      <c r="Q2770" t="s">
        <v>31511</v>
      </c>
      <c r="R2770" s="7">
        <v>41640</v>
      </c>
      <c r="S2770" s="8">
        <f t="shared" si="344"/>
        <v>2014</v>
      </c>
      <c r="T2770" s="8">
        <v>2014</v>
      </c>
      <c r="U2770" s="8">
        <f t="shared" si="345"/>
        <v>8</v>
      </c>
      <c r="V2770" s="7">
        <v>2014</v>
      </c>
      <c r="W2770" t="s">
        <v>31094</v>
      </c>
      <c r="X2770" s="2">
        <v>0.28199999999999997</v>
      </c>
      <c r="Y2770" s="6">
        <f t="shared" si="350"/>
        <v>7.527828942099783E-3</v>
      </c>
      <c r="AA2770">
        <v>17526418</v>
      </c>
      <c r="AB2770">
        <v>19700186853</v>
      </c>
      <c r="AC2770">
        <v>17526426</v>
      </c>
      <c r="AD2770" t="s">
        <v>6</v>
      </c>
      <c r="AE2770">
        <v>14</v>
      </c>
      <c r="AF2770">
        <v>4</v>
      </c>
      <c r="AH2770" t="s">
        <v>31510</v>
      </c>
      <c r="AI2770" t="s">
        <v>31509</v>
      </c>
      <c r="AJ2770" t="s">
        <v>31508</v>
      </c>
      <c r="AK2770" t="s">
        <v>31507</v>
      </c>
      <c r="AL2770">
        <v>0</v>
      </c>
      <c r="AM2770" s="5">
        <f t="shared" si="346"/>
        <v>0</v>
      </c>
      <c r="AN2770" s="4">
        <f t="shared" si="351"/>
        <v>0</v>
      </c>
      <c r="AO2770" s="3"/>
      <c r="AP2770">
        <v>0</v>
      </c>
      <c r="AR2770" t="s">
        <v>1</v>
      </c>
      <c r="AT2770" s="2" t="s">
        <v>0</v>
      </c>
      <c r="AU2770" s="1">
        <f t="shared" si="347"/>
        <v>0.52694802594698475</v>
      </c>
      <c r="AV2770" s="1">
        <f t="shared" si="348"/>
        <v>0.37639144710498917</v>
      </c>
      <c r="AW2770" s="1">
        <f t="shared" si="349"/>
        <v>0.22583486826299345</v>
      </c>
    </row>
    <row r="2771" spans="1:49" x14ac:dyDescent="0.2">
      <c r="A2771">
        <v>2769</v>
      </c>
      <c r="B2771" t="s">
        <v>31506</v>
      </c>
      <c r="C2771" t="s">
        <v>31505</v>
      </c>
      <c r="F2771" t="s">
        <v>31504</v>
      </c>
      <c r="G2771" t="s">
        <v>17</v>
      </c>
      <c r="H2771" t="s">
        <v>16</v>
      </c>
      <c r="I2771" t="s">
        <v>18974</v>
      </c>
      <c r="J2771">
        <v>60080732</v>
      </c>
      <c r="K2771" t="s">
        <v>2287</v>
      </c>
      <c r="L2771" t="s">
        <v>2286</v>
      </c>
      <c r="M2771" t="s">
        <v>915</v>
      </c>
      <c r="N2771">
        <v>5</v>
      </c>
      <c r="O2771" t="s">
        <v>31503</v>
      </c>
      <c r="P2771" t="s">
        <v>31502</v>
      </c>
      <c r="Q2771" t="s">
        <v>31501</v>
      </c>
      <c r="R2771" s="7">
        <v>41640</v>
      </c>
      <c r="S2771" s="8">
        <f t="shared" si="344"/>
        <v>2014</v>
      </c>
      <c r="T2771" s="8">
        <v>2014</v>
      </c>
      <c r="U2771" s="8">
        <f t="shared" si="345"/>
        <v>8</v>
      </c>
      <c r="V2771" s="7">
        <v>41852</v>
      </c>
      <c r="W2771" t="s">
        <v>17306</v>
      </c>
      <c r="X2771" s="2">
        <v>0.39100000000000001</v>
      </c>
      <c r="Y2771" s="6">
        <f t="shared" si="350"/>
        <v>1.043752168922346E-2</v>
      </c>
      <c r="AA2771">
        <v>10090630</v>
      </c>
      <c r="AB2771">
        <v>145343</v>
      </c>
      <c r="AD2771" t="s">
        <v>6</v>
      </c>
      <c r="AE2771">
        <v>16</v>
      </c>
      <c r="AF2771">
        <v>8</v>
      </c>
      <c r="AH2771" t="s">
        <v>31500</v>
      </c>
      <c r="AI2771" t="s">
        <v>31499</v>
      </c>
      <c r="AJ2771" t="s">
        <v>31498</v>
      </c>
      <c r="AK2771" t="s">
        <v>31497</v>
      </c>
      <c r="AL2771">
        <v>2</v>
      </c>
      <c r="AM2771" s="5">
        <f t="shared" si="346"/>
        <v>0.25</v>
      </c>
      <c r="AN2771" s="4">
        <f t="shared" si="351"/>
        <v>3.786444528587656E-4</v>
      </c>
      <c r="AO2771" s="3"/>
      <c r="AP2771">
        <v>0</v>
      </c>
      <c r="AR2771" t="s">
        <v>1</v>
      </c>
      <c r="AT2771" s="2" t="s">
        <v>0</v>
      </c>
      <c r="AU2771" s="1">
        <f t="shared" si="347"/>
        <v>0.74198585183140497</v>
      </c>
      <c r="AV2771" s="1">
        <f t="shared" si="348"/>
        <v>0.54080830710411121</v>
      </c>
      <c r="AW2771" s="1">
        <f t="shared" si="349"/>
        <v>0.33963076237681739</v>
      </c>
    </row>
    <row r="2772" spans="1:49" x14ac:dyDescent="0.2">
      <c r="A2772">
        <v>2770</v>
      </c>
      <c r="B2772" t="s">
        <v>31496</v>
      </c>
      <c r="C2772" t="s">
        <v>31495</v>
      </c>
      <c r="F2772" t="s">
        <v>31494</v>
      </c>
      <c r="G2772" t="s">
        <v>17</v>
      </c>
      <c r="H2772" t="s">
        <v>16</v>
      </c>
      <c r="I2772" t="s">
        <v>31493</v>
      </c>
      <c r="J2772">
        <v>60091190</v>
      </c>
      <c r="K2772" t="s">
        <v>19455</v>
      </c>
      <c r="L2772" t="s">
        <v>19454</v>
      </c>
      <c r="M2772" t="s">
        <v>6022</v>
      </c>
      <c r="N2772">
        <v>3</v>
      </c>
      <c r="O2772" t="s">
        <v>31492</v>
      </c>
      <c r="P2772" t="s">
        <v>31491</v>
      </c>
      <c r="Q2772" t="s">
        <v>31490</v>
      </c>
      <c r="R2772" s="7">
        <v>41640</v>
      </c>
      <c r="S2772" s="8">
        <f t="shared" si="344"/>
        <v>2014</v>
      </c>
      <c r="T2772" s="8">
        <v>2014</v>
      </c>
      <c r="U2772" s="8">
        <f t="shared" si="345"/>
        <v>8</v>
      </c>
      <c r="V2772" s="7">
        <v>2014</v>
      </c>
      <c r="W2772" t="s">
        <v>523</v>
      </c>
      <c r="X2772" s="2">
        <v>0.245</v>
      </c>
      <c r="Y2772" s="6">
        <f t="shared" si="350"/>
        <v>6.5401350738100959E-3</v>
      </c>
      <c r="AA2772">
        <v>19376480</v>
      </c>
      <c r="AB2772">
        <v>19700186896</v>
      </c>
      <c r="AD2772" t="s">
        <v>6</v>
      </c>
      <c r="AE2772">
        <v>47</v>
      </c>
      <c r="AH2772" t="s">
        <v>1065</v>
      </c>
      <c r="AI2772" t="s">
        <v>31489</v>
      </c>
      <c r="AK2772" t="s">
        <v>31488</v>
      </c>
      <c r="AL2772">
        <v>1</v>
      </c>
      <c r="AM2772" s="5">
        <f t="shared" si="346"/>
        <v>0.125</v>
      </c>
      <c r="AN2772" s="4">
        <f t="shared" si="351"/>
        <v>1.893222264293828E-4</v>
      </c>
      <c r="AO2772" s="3"/>
      <c r="AP2772">
        <v>0</v>
      </c>
      <c r="AR2772" t="s">
        <v>1</v>
      </c>
      <c r="AT2772" s="2" t="s">
        <v>0</v>
      </c>
      <c r="AU2772" s="1">
        <f t="shared" si="347"/>
        <v>0.46348912195958819</v>
      </c>
      <c r="AV2772" s="1">
        <f t="shared" si="348"/>
        <v>0.33647286501197393</v>
      </c>
      <c r="AW2772" s="1">
        <f t="shared" si="349"/>
        <v>0.20945660806435967</v>
      </c>
    </row>
    <row r="2773" spans="1:49" x14ac:dyDescent="0.2">
      <c r="A2773">
        <v>2771</v>
      </c>
      <c r="B2773" t="s">
        <v>31487</v>
      </c>
      <c r="C2773" t="s">
        <v>31486</v>
      </c>
      <c r="F2773" t="s">
        <v>31485</v>
      </c>
      <c r="G2773" t="s">
        <v>17</v>
      </c>
      <c r="H2773" t="s">
        <v>16</v>
      </c>
      <c r="I2773" t="s">
        <v>31484</v>
      </c>
      <c r="J2773">
        <v>60017161</v>
      </c>
      <c r="K2773" t="s">
        <v>5085</v>
      </c>
      <c r="L2773" t="s">
        <v>3921</v>
      </c>
      <c r="M2773" t="s">
        <v>3920</v>
      </c>
      <c r="N2773">
        <v>3</v>
      </c>
      <c r="O2773" t="s">
        <v>31483</v>
      </c>
      <c r="P2773" t="s">
        <v>31482</v>
      </c>
      <c r="Q2773" t="s">
        <v>25209</v>
      </c>
      <c r="R2773" s="7">
        <v>41640</v>
      </c>
      <c r="S2773" s="8">
        <f t="shared" si="344"/>
        <v>2014</v>
      </c>
      <c r="T2773" s="8">
        <v>2014</v>
      </c>
      <c r="U2773" s="8">
        <f t="shared" si="345"/>
        <v>8</v>
      </c>
      <c r="V2773" s="7">
        <v>41791</v>
      </c>
      <c r="W2773" t="s">
        <v>5967</v>
      </c>
      <c r="X2773" s="2">
        <v>2.9860000000000002</v>
      </c>
      <c r="Y2773" s="6">
        <f t="shared" si="350"/>
        <v>7.9709564613865094E-2</v>
      </c>
      <c r="AA2773">
        <v>7338716</v>
      </c>
      <c r="AB2773">
        <v>18902</v>
      </c>
      <c r="AD2773" t="s">
        <v>6</v>
      </c>
      <c r="AE2773">
        <v>32</v>
      </c>
      <c r="AF2773">
        <v>6</v>
      </c>
      <c r="AG2773">
        <v>6824769</v>
      </c>
      <c r="AH2773" t="s">
        <v>31481</v>
      </c>
      <c r="AI2773" t="s">
        <v>31480</v>
      </c>
      <c r="AJ2773" t="s">
        <v>31479</v>
      </c>
      <c r="AK2773" t="s">
        <v>31478</v>
      </c>
      <c r="AL2773">
        <v>86</v>
      </c>
      <c r="AM2773" s="5">
        <f t="shared" si="346"/>
        <v>10.75</v>
      </c>
      <c r="AN2773" s="4">
        <f t="shared" si="351"/>
        <v>1.6281711472926921E-2</v>
      </c>
      <c r="AO2773" s="3"/>
      <c r="AP2773">
        <v>0</v>
      </c>
      <c r="AR2773" t="s">
        <v>1</v>
      </c>
      <c r="AT2773" s="2" t="s">
        <v>0</v>
      </c>
      <c r="AU2773" s="1">
        <f t="shared" si="347"/>
        <v>6.0681208671583633</v>
      </c>
      <c r="AV2773" s="1">
        <f t="shared" si="348"/>
        <v>4.7995638043396012</v>
      </c>
      <c r="AW2773" s="1">
        <f t="shared" si="349"/>
        <v>3.5310067415208368</v>
      </c>
    </row>
    <row r="2774" spans="1:49" x14ac:dyDescent="0.2">
      <c r="A2774">
        <v>2772</v>
      </c>
      <c r="B2774" t="s">
        <v>31477</v>
      </c>
      <c r="C2774" t="s">
        <v>31476</v>
      </c>
      <c r="F2774" t="s">
        <v>31475</v>
      </c>
      <c r="G2774" t="s">
        <v>17</v>
      </c>
      <c r="H2774" t="s">
        <v>16</v>
      </c>
      <c r="I2774" t="s">
        <v>31474</v>
      </c>
      <c r="J2774" t="s">
        <v>31473</v>
      </c>
      <c r="K2774" t="s">
        <v>31472</v>
      </c>
      <c r="L2774" t="s">
        <v>31471</v>
      </c>
      <c r="M2774" t="s">
        <v>4237</v>
      </c>
      <c r="N2774">
        <v>3</v>
      </c>
      <c r="O2774" t="s">
        <v>31470</v>
      </c>
      <c r="P2774" t="s">
        <v>31469</v>
      </c>
      <c r="Q2774" t="s">
        <v>31468</v>
      </c>
      <c r="R2774" s="7">
        <v>41640</v>
      </c>
      <c r="S2774" s="8">
        <f t="shared" si="344"/>
        <v>2014</v>
      </c>
      <c r="T2774" s="8">
        <v>2014</v>
      </c>
      <c r="U2774" s="8">
        <f t="shared" si="345"/>
        <v>8</v>
      </c>
      <c r="V2774" s="7">
        <v>41730</v>
      </c>
      <c r="W2774" t="s">
        <v>2383</v>
      </c>
      <c r="X2774" s="2">
        <v>1.6519999999999999</v>
      </c>
      <c r="Y2774" s="6">
        <f t="shared" si="350"/>
        <v>4.409919649769093E-2</v>
      </c>
      <c r="AA2774" t="s">
        <v>2382</v>
      </c>
      <c r="AB2774">
        <v>17337</v>
      </c>
      <c r="AD2774" t="s">
        <v>6</v>
      </c>
      <c r="AE2774">
        <v>62</v>
      </c>
      <c r="AF2774">
        <v>4</v>
      </c>
      <c r="AG2774">
        <v>6725609</v>
      </c>
      <c r="AH2774" t="s">
        <v>31467</v>
      </c>
      <c r="AI2774" t="s">
        <v>31466</v>
      </c>
      <c r="AJ2774" t="s">
        <v>31465</v>
      </c>
      <c r="AK2774" t="s">
        <v>31464</v>
      </c>
      <c r="AL2774">
        <v>25</v>
      </c>
      <c r="AM2774" s="5">
        <f t="shared" si="346"/>
        <v>3.125</v>
      </c>
      <c r="AN2774" s="4">
        <f t="shared" si="351"/>
        <v>4.7330556607345703E-3</v>
      </c>
      <c r="AO2774" s="3"/>
      <c r="AP2774">
        <v>0</v>
      </c>
      <c r="AR2774" t="s">
        <v>1</v>
      </c>
      <c r="AT2774" s="2" t="s">
        <v>0</v>
      </c>
      <c r="AU2774" s="1">
        <f t="shared" si="347"/>
        <v>3.2289354246604023</v>
      </c>
      <c r="AV2774" s="1">
        <f t="shared" si="348"/>
        <v>2.4416126079212752</v>
      </c>
      <c r="AW2774" s="1">
        <f t="shared" si="349"/>
        <v>1.6542897911821477</v>
      </c>
    </row>
    <row r="2775" spans="1:49" x14ac:dyDescent="0.2">
      <c r="A2775">
        <v>2773</v>
      </c>
      <c r="B2775" t="s">
        <v>31463</v>
      </c>
      <c r="C2775" t="s">
        <v>31462</v>
      </c>
      <c r="F2775" t="s">
        <v>31461</v>
      </c>
      <c r="G2775" t="s">
        <v>17</v>
      </c>
      <c r="H2775" t="s">
        <v>16</v>
      </c>
      <c r="I2775" t="s">
        <v>9298</v>
      </c>
      <c r="J2775">
        <v>60004879</v>
      </c>
      <c r="K2775" t="s">
        <v>25510</v>
      </c>
      <c r="L2775" t="s">
        <v>8477</v>
      </c>
      <c r="M2775" t="s">
        <v>802</v>
      </c>
      <c r="N2775">
        <v>2</v>
      </c>
      <c r="O2775" t="s">
        <v>31460</v>
      </c>
      <c r="P2775" t="s">
        <v>31459</v>
      </c>
      <c r="Q2775" t="s">
        <v>31458</v>
      </c>
      <c r="R2775" s="7">
        <v>41640</v>
      </c>
      <c r="S2775" s="8">
        <f t="shared" si="344"/>
        <v>2014</v>
      </c>
      <c r="T2775" s="8">
        <v>2014</v>
      </c>
      <c r="U2775" s="8">
        <f t="shared" si="345"/>
        <v>8</v>
      </c>
      <c r="V2775" s="7">
        <v>41883</v>
      </c>
      <c r="W2775" t="s">
        <v>1533</v>
      </c>
      <c r="X2775" s="2">
        <v>0.33500000000000002</v>
      </c>
      <c r="Y2775" s="6">
        <f t="shared" si="350"/>
        <v>8.94263367235258E-3</v>
      </c>
      <c r="AA2775">
        <v>10964290</v>
      </c>
      <c r="AB2775">
        <v>18201</v>
      </c>
      <c r="AC2775" t="s">
        <v>1532</v>
      </c>
      <c r="AD2775" t="s">
        <v>6</v>
      </c>
      <c r="AE2775">
        <v>24</v>
      </c>
      <c r="AF2775">
        <v>5</v>
      </c>
      <c r="AH2775" t="s">
        <v>31457</v>
      </c>
      <c r="AI2775" t="s">
        <v>31456</v>
      </c>
      <c r="AJ2775" t="s">
        <v>31455</v>
      </c>
      <c r="AK2775" t="s">
        <v>31454</v>
      </c>
      <c r="AL2775">
        <v>1</v>
      </c>
      <c r="AM2775" s="5">
        <f t="shared" si="346"/>
        <v>0.125</v>
      </c>
      <c r="AN2775" s="4">
        <f t="shared" si="351"/>
        <v>1.893222264293828E-4</v>
      </c>
      <c r="AO2775" s="3"/>
      <c r="AP2775">
        <v>0</v>
      </c>
      <c r="AR2775" t="s">
        <v>1</v>
      </c>
      <c r="AT2775" s="2">
        <v>1.694</v>
      </c>
      <c r="AU2775" s="1">
        <f t="shared" si="347"/>
        <v>0.63166402385756215</v>
      </c>
      <c r="AV2775" s="1">
        <f t="shared" si="348"/>
        <v>0.45659779493909813</v>
      </c>
      <c r="AW2775" s="1">
        <f t="shared" si="349"/>
        <v>0.28153156602063417</v>
      </c>
    </row>
    <row r="2776" spans="1:49" x14ac:dyDescent="0.2">
      <c r="A2776">
        <v>2774</v>
      </c>
      <c r="B2776" t="s">
        <v>31453</v>
      </c>
      <c r="C2776" t="s">
        <v>31452</v>
      </c>
      <c r="D2776" t="s">
        <v>31451</v>
      </c>
      <c r="F2776" t="s">
        <v>31450</v>
      </c>
      <c r="G2776" t="s">
        <v>17</v>
      </c>
      <c r="H2776" t="s">
        <v>16</v>
      </c>
      <c r="I2776" t="s">
        <v>31449</v>
      </c>
      <c r="J2776" t="s">
        <v>31448</v>
      </c>
      <c r="K2776" t="s">
        <v>31447</v>
      </c>
      <c r="L2776" t="s">
        <v>31446</v>
      </c>
      <c r="M2776" t="s">
        <v>31445</v>
      </c>
      <c r="N2776">
        <v>7</v>
      </c>
      <c r="O2776" t="s">
        <v>31444</v>
      </c>
      <c r="P2776" t="s">
        <v>31443</v>
      </c>
      <c r="Q2776" t="s">
        <v>31442</v>
      </c>
      <c r="R2776" s="7">
        <v>41640</v>
      </c>
      <c r="S2776" s="8">
        <f t="shared" si="344"/>
        <v>2014</v>
      </c>
      <c r="T2776" s="8">
        <v>2014</v>
      </c>
      <c r="U2776" s="8">
        <f t="shared" si="345"/>
        <v>8</v>
      </c>
      <c r="V2776" s="7">
        <v>41944</v>
      </c>
      <c r="W2776" t="s">
        <v>389</v>
      </c>
      <c r="X2776" s="2">
        <v>0.92500000000000004</v>
      </c>
      <c r="Y2776" s="6">
        <f t="shared" si="350"/>
        <v>2.4692346707242199E-2</v>
      </c>
      <c r="AA2776">
        <v>9557997</v>
      </c>
      <c r="AB2776">
        <v>20307</v>
      </c>
      <c r="AD2776" t="s">
        <v>6</v>
      </c>
      <c r="AE2776">
        <v>48</v>
      </c>
      <c r="AH2776" t="s">
        <v>31441</v>
      </c>
      <c r="AI2776" t="s">
        <v>31440</v>
      </c>
      <c r="AJ2776" t="s">
        <v>31439</v>
      </c>
      <c r="AK2776" t="s">
        <v>31438</v>
      </c>
      <c r="AL2776">
        <v>6</v>
      </c>
      <c r="AM2776" s="5">
        <f t="shared" si="346"/>
        <v>0.75</v>
      </c>
      <c r="AN2776" s="4">
        <f t="shared" si="351"/>
        <v>1.1359333585762969E-3</v>
      </c>
      <c r="AO2776" s="3"/>
      <c r="AP2776">
        <v>0</v>
      </c>
      <c r="AR2776" t="s">
        <v>1</v>
      </c>
      <c r="AT2776" s="2" t="s">
        <v>0</v>
      </c>
      <c r="AU2776" s="1">
        <f t="shared" si="347"/>
        <v>1.7625422702642428</v>
      </c>
      <c r="AV2776" s="1">
        <f t="shared" si="348"/>
        <v>1.2914140032909247</v>
      </c>
      <c r="AW2776" s="1">
        <f t="shared" si="349"/>
        <v>0.82028573631760682</v>
      </c>
    </row>
    <row r="2777" spans="1:49" x14ac:dyDescent="0.2">
      <c r="A2777">
        <v>2775</v>
      </c>
      <c r="B2777" t="s">
        <v>31437</v>
      </c>
      <c r="C2777" t="s">
        <v>31436</v>
      </c>
      <c r="D2777" t="s">
        <v>31435</v>
      </c>
      <c r="F2777" t="s">
        <v>31434</v>
      </c>
      <c r="G2777" t="s">
        <v>17</v>
      </c>
      <c r="H2777" t="s">
        <v>16</v>
      </c>
      <c r="I2777" t="s">
        <v>31433</v>
      </c>
      <c r="J2777">
        <v>60026161</v>
      </c>
      <c r="K2777" t="s">
        <v>31432</v>
      </c>
      <c r="L2777" t="s">
        <v>31431</v>
      </c>
      <c r="M2777" t="s">
        <v>76</v>
      </c>
      <c r="N2777">
        <v>2</v>
      </c>
      <c r="O2777" t="s">
        <v>31430</v>
      </c>
      <c r="P2777" t="s">
        <v>31429</v>
      </c>
      <c r="Q2777" t="s">
        <v>31428</v>
      </c>
      <c r="R2777" s="7">
        <v>41640</v>
      </c>
      <c r="S2777" s="8">
        <f t="shared" si="344"/>
        <v>2014</v>
      </c>
      <c r="T2777" s="8">
        <v>2014</v>
      </c>
      <c r="U2777" s="8">
        <f t="shared" si="345"/>
        <v>8</v>
      </c>
      <c r="V2777" s="7" t="s">
        <v>28158</v>
      </c>
      <c r="W2777" t="s">
        <v>25</v>
      </c>
      <c r="X2777" s="2">
        <v>1.1339999999999999</v>
      </c>
      <c r="Y2777" s="6">
        <f t="shared" si="350"/>
        <v>3.0271482341635299E-2</v>
      </c>
      <c r="AA2777">
        <v>945765</v>
      </c>
      <c r="AB2777">
        <v>12372</v>
      </c>
      <c r="AD2777" t="s">
        <v>6</v>
      </c>
      <c r="AE2777">
        <v>103</v>
      </c>
      <c r="AH2777" t="s">
        <v>31427</v>
      </c>
      <c r="AI2777" t="s">
        <v>31426</v>
      </c>
      <c r="AJ2777" t="s">
        <v>31425</v>
      </c>
      <c r="AK2777" t="s">
        <v>31424</v>
      </c>
      <c r="AL2777">
        <v>15</v>
      </c>
      <c r="AM2777" s="5">
        <f t="shared" si="346"/>
        <v>1.875</v>
      </c>
      <c r="AN2777" s="4">
        <f t="shared" si="351"/>
        <v>2.8398333964407422E-3</v>
      </c>
      <c r="AO2777" s="3"/>
      <c r="AP2777">
        <v>0</v>
      </c>
      <c r="AR2777" t="s">
        <v>1</v>
      </c>
      <c r="AT2777" s="2">
        <v>2.4129999999999998</v>
      </c>
      <c r="AU2777" s="1">
        <f t="shared" si="347"/>
        <v>2.2041987658076927</v>
      </c>
      <c r="AV2777" s="1">
        <f t="shared" si="348"/>
        <v>1.6555657869038021</v>
      </c>
      <c r="AW2777" s="1">
        <f t="shared" si="349"/>
        <v>1.1069328079999108</v>
      </c>
    </row>
    <row r="2778" spans="1:49" x14ac:dyDescent="0.2">
      <c r="A2778">
        <v>2776</v>
      </c>
      <c r="B2778" t="s">
        <v>31423</v>
      </c>
      <c r="C2778" t="s">
        <v>31422</v>
      </c>
      <c r="F2778" t="s">
        <v>31421</v>
      </c>
      <c r="G2778" t="s">
        <v>17</v>
      </c>
      <c r="H2778" t="s">
        <v>16</v>
      </c>
      <c r="I2778" t="s">
        <v>31420</v>
      </c>
      <c r="J2778" t="s">
        <v>31419</v>
      </c>
      <c r="K2778" t="s">
        <v>31418</v>
      </c>
      <c r="L2778" t="s">
        <v>31417</v>
      </c>
      <c r="M2778" t="s">
        <v>4040</v>
      </c>
      <c r="N2778">
        <v>6</v>
      </c>
      <c r="O2778" t="s">
        <v>31416</v>
      </c>
      <c r="P2778" t="s">
        <v>31415</v>
      </c>
      <c r="Q2778" t="s">
        <v>31414</v>
      </c>
      <c r="R2778" s="7">
        <v>41640</v>
      </c>
      <c r="S2778" s="8">
        <f t="shared" si="344"/>
        <v>2014</v>
      </c>
      <c r="T2778" s="8">
        <v>2014</v>
      </c>
      <c r="U2778" s="8">
        <f t="shared" si="345"/>
        <v>8</v>
      </c>
      <c r="V2778" s="7">
        <v>41791</v>
      </c>
      <c r="W2778" t="s">
        <v>5967</v>
      </c>
      <c r="X2778" s="2">
        <v>2.9860000000000002</v>
      </c>
      <c r="Y2778" s="6">
        <f t="shared" si="350"/>
        <v>7.9709564613865094E-2</v>
      </c>
      <c r="AA2778">
        <v>7338716</v>
      </c>
      <c r="AB2778">
        <v>18902</v>
      </c>
      <c r="AD2778" t="s">
        <v>6</v>
      </c>
      <c r="AE2778">
        <v>32</v>
      </c>
      <c r="AF2778">
        <v>6</v>
      </c>
      <c r="AG2778">
        <v>6824739</v>
      </c>
      <c r="AH2778" t="s">
        <v>31413</v>
      </c>
      <c r="AI2778" t="s">
        <v>31412</v>
      </c>
      <c r="AJ2778" t="s">
        <v>31411</v>
      </c>
      <c r="AK2778" t="s">
        <v>31410</v>
      </c>
      <c r="AL2778">
        <v>48</v>
      </c>
      <c r="AM2778" s="5">
        <f t="shared" si="346"/>
        <v>6</v>
      </c>
      <c r="AN2778" s="4">
        <f t="shared" si="351"/>
        <v>9.0874668686103752E-3</v>
      </c>
      <c r="AO2778" s="3"/>
      <c r="AP2778">
        <v>0</v>
      </c>
      <c r="AR2778" t="s">
        <v>31409</v>
      </c>
      <c r="AT2778" s="2" t="s">
        <v>0</v>
      </c>
      <c r="AU2778" s="1">
        <f t="shared" si="347"/>
        <v>5.8522935290288673</v>
      </c>
      <c r="AV2778" s="1">
        <f t="shared" si="348"/>
        <v>4.4398515741237734</v>
      </c>
      <c r="AW2778" s="1">
        <f t="shared" si="349"/>
        <v>3.0274096192186786</v>
      </c>
    </row>
    <row r="2779" spans="1:49" x14ac:dyDescent="0.2">
      <c r="A2779">
        <v>2777</v>
      </c>
      <c r="B2779" t="s">
        <v>31408</v>
      </c>
      <c r="C2779" t="s">
        <v>31407</v>
      </c>
      <c r="F2779" t="s">
        <v>31406</v>
      </c>
      <c r="G2779" t="s">
        <v>17</v>
      </c>
      <c r="H2779" t="s">
        <v>16</v>
      </c>
      <c r="I2779" t="s">
        <v>5445</v>
      </c>
      <c r="J2779">
        <v>60003302</v>
      </c>
      <c r="K2779" t="s">
        <v>31405</v>
      </c>
      <c r="L2779" t="s">
        <v>2651</v>
      </c>
      <c r="M2779" t="s">
        <v>46</v>
      </c>
      <c r="N2779">
        <v>6</v>
      </c>
      <c r="O2779" t="s">
        <v>31404</v>
      </c>
      <c r="P2779" t="s">
        <v>31403</v>
      </c>
      <c r="Q2779" t="s">
        <v>31402</v>
      </c>
      <c r="R2779" s="7">
        <v>41640</v>
      </c>
      <c r="S2779" s="8">
        <f t="shared" si="344"/>
        <v>2014</v>
      </c>
      <c r="T2779" s="8">
        <v>2014</v>
      </c>
      <c r="U2779" s="8">
        <f t="shared" si="345"/>
        <v>8</v>
      </c>
      <c r="V2779" s="7">
        <v>41730</v>
      </c>
      <c r="W2779" t="s">
        <v>2383</v>
      </c>
      <c r="X2779" s="2">
        <v>1.6519999999999999</v>
      </c>
      <c r="Y2779" s="6">
        <f t="shared" si="350"/>
        <v>4.409919649769093E-2</v>
      </c>
      <c r="AA2779" t="s">
        <v>2382</v>
      </c>
      <c r="AB2779">
        <v>17337</v>
      </c>
      <c r="AD2779" t="s">
        <v>6</v>
      </c>
      <c r="AE2779">
        <v>62</v>
      </c>
      <c r="AF2779">
        <v>4</v>
      </c>
      <c r="AG2779">
        <v>6718018</v>
      </c>
      <c r="AH2779" t="s">
        <v>31401</v>
      </c>
      <c r="AI2779" t="s">
        <v>31400</v>
      </c>
      <c r="AJ2779" t="s">
        <v>31399</v>
      </c>
      <c r="AK2779" t="s">
        <v>31398</v>
      </c>
      <c r="AL2779">
        <v>61</v>
      </c>
      <c r="AM2779" s="5">
        <f t="shared" si="346"/>
        <v>7.625</v>
      </c>
      <c r="AN2779" s="4">
        <f t="shared" si="351"/>
        <v>1.1548655812192351E-2</v>
      </c>
      <c r="AO2779" s="3"/>
      <c r="AP2779">
        <v>0</v>
      </c>
      <c r="AR2779" t="s">
        <v>1</v>
      </c>
      <c r="AT2779" s="2" t="s">
        <v>0</v>
      </c>
      <c r="AU2779" s="1">
        <f t="shared" si="347"/>
        <v>3.4334034292041355</v>
      </c>
      <c r="AV2779" s="1">
        <f t="shared" si="348"/>
        <v>2.7823926154941643</v>
      </c>
      <c r="AW2779" s="1">
        <f t="shared" si="349"/>
        <v>2.1313818017841926</v>
      </c>
    </row>
    <row r="2780" spans="1:49" x14ac:dyDescent="0.2">
      <c r="A2780">
        <v>2778</v>
      </c>
      <c r="B2780" t="s">
        <v>31397</v>
      </c>
      <c r="C2780" t="s">
        <v>31396</v>
      </c>
      <c r="F2780" t="s">
        <v>31395</v>
      </c>
      <c r="G2780" t="s">
        <v>17</v>
      </c>
      <c r="H2780" t="s">
        <v>16</v>
      </c>
      <c r="I2780" t="s">
        <v>31394</v>
      </c>
      <c r="J2780">
        <v>60069249</v>
      </c>
      <c r="K2780" t="s">
        <v>31393</v>
      </c>
      <c r="L2780" t="s">
        <v>31392</v>
      </c>
      <c r="M2780" t="s">
        <v>3531</v>
      </c>
      <c r="N2780">
        <v>1</v>
      </c>
      <c r="O2780" t="s">
        <v>31391</v>
      </c>
      <c r="P2780">
        <v>6603822542</v>
      </c>
      <c r="Q2780">
        <v>60069249</v>
      </c>
      <c r="R2780" s="7">
        <v>41640</v>
      </c>
      <c r="S2780" s="8">
        <f t="shared" si="344"/>
        <v>2014</v>
      </c>
      <c r="T2780" s="8">
        <v>2014</v>
      </c>
      <c r="U2780" s="8">
        <f t="shared" si="345"/>
        <v>8</v>
      </c>
      <c r="V2780" s="7">
        <v>41791</v>
      </c>
      <c r="W2780" t="s">
        <v>31390</v>
      </c>
      <c r="X2780" s="2">
        <v>0.42699999999999999</v>
      </c>
      <c r="Y2780" s="6">
        <f t="shared" si="350"/>
        <v>1.1398521128640452E-2</v>
      </c>
      <c r="AA2780">
        <v>10637761</v>
      </c>
      <c r="AB2780">
        <v>28517</v>
      </c>
      <c r="AD2780" t="s">
        <v>6</v>
      </c>
      <c r="AE2780">
        <v>118</v>
      </c>
      <c r="AF2780">
        <v>6</v>
      </c>
      <c r="AH2780" t="s">
        <v>31389</v>
      </c>
      <c r="AI2780" t="s">
        <v>31388</v>
      </c>
      <c r="AK2780" t="s">
        <v>31387</v>
      </c>
      <c r="AL2780">
        <v>11</v>
      </c>
      <c r="AM2780" s="5">
        <f t="shared" si="346"/>
        <v>1.375</v>
      </c>
      <c r="AN2780" s="4">
        <f t="shared" si="351"/>
        <v>2.0825444907232107E-3</v>
      </c>
      <c r="AO2780" s="3"/>
      <c r="AP2780">
        <v>0</v>
      </c>
      <c r="AQ2780" t="s">
        <v>17335</v>
      </c>
      <c r="AR2780" t="s">
        <v>1</v>
      </c>
      <c r="AS2780" t="s">
        <v>17334</v>
      </c>
      <c r="AT2780" s="2" t="s">
        <v>0</v>
      </c>
      <c r="AU2780" s="1">
        <f t="shared" si="347"/>
        <v>0.86037281372652807</v>
      </c>
      <c r="AV2780" s="1">
        <f t="shared" si="348"/>
        <v>0.67405328096818318</v>
      </c>
      <c r="AW2780" s="1">
        <f t="shared" si="349"/>
        <v>0.48773374820983828</v>
      </c>
    </row>
    <row r="2781" spans="1:49" x14ac:dyDescent="0.2">
      <c r="A2781">
        <v>2779</v>
      </c>
      <c r="B2781" t="s">
        <v>31386</v>
      </c>
      <c r="C2781" t="s">
        <v>31385</v>
      </c>
      <c r="F2781" t="s">
        <v>31384</v>
      </c>
      <c r="G2781" t="s">
        <v>17</v>
      </c>
      <c r="H2781" t="s">
        <v>16</v>
      </c>
      <c r="I2781" t="s">
        <v>31383</v>
      </c>
      <c r="J2781">
        <v>60027271</v>
      </c>
      <c r="K2781" t="s">
        <v>244</v>
      </c>
      <c r="L2781" t="s">
        <v>243</v>
      </c>
      <c r="M2781" t="s">
        <v>76</v>
      </c>
      <c r="N2781">
        <v>2</v>
      </c>
      <c r="O2781" t="s">
        <v>31382</v>
      </c>
      <c r="P2781" t="s">
        <v>31381</v>
      </c>
      <c r="Q2781" t="s">
        <v>31380</v>
      </c>
      <c r="R2781" s="7">
        <v>41640</v>
      </c>
      <c r="S2781" s="8">
        <f t="shared" si="344"/>
        <v>2014</v>
      </c>
      <c r="T2781" s="8">
        <v>2014</v>
      </c>
      <c r="U2781" s="8">
        <f t="shared" si="345"/>
        <v>8</v>
      </c>
      <c r="V2781" s="7">
        <v>2014</v>
      </c>
      <c r="W2781" t="s">
        <v>8287</v>
      </c>
      <c r="X2781" s="2">
        <v>1.3280000000000001</v>
      </c>
      <c r="Y2781" s="6">
        <f t="shared" si="350"/>
        <v>3.5450201542937994E-2</v>
      </c>
      <c r="AA2781">
        <v>15361225</v>
      </c>
      <c r="AB2781">
        <v>18894</v>
      </c>
      <c r="AD2781" t="s">
        <v>6</v>
      </c>
      <c r="AE2781">
        <v>13</v>
      </c>
      <c r="AG2781">
        <v>6849946</v>
      </c>
      <c r="AH2781" t="s">
        <v>31379</v>
      </c>
      <c r="AI2781" t="s">
        <v>31378</v>
      </c>
      <c r="AJ2781" t="s">
        <v>31377</v>
      </c>
      <c r="AK2781" t="s">
        <v>31376</v>
      </c>
      <c r="AL2781">
        <v>0</v>
      </c>
      <c r="AM2781" s="5">
        <f t="shared" si="346"/>
        <v>0</v>
      </c>
      <c r="AN2781" s="4">
        <f t="shared" si="351"/>
        <v>0</v>
      </c>
      <c r="AO2781" s="3"/>
      <c r="AP2781">
        <v>0</v>
      </c>
      <c r="AR2781" t="s">
        <v>1</v>
      </c>
      <c r="AT2781" s="2">
        <v>3.8340000000000001</v>
      </c>
      <c r="AU2781" s="1">
        <f t="shared" si="347"/>
        <v>2.4815141080056597</v>
      </c>
      <c r="AV2781" s="1">
        <f t="shared" si="348"/>
        <v>1.7725100771468998</v>
      </c>
      <c r="AW2781" s="1">
        <f t="shared" si="349"/>
        <v>1.0635060462881398</v>
      </c>
    </row>
    <row r="2782" spans="1:49" x14ac:dyDescent="0.2">
      <c r="A2782">
        <v>2780</v>
      </c>
      <c r="B2782" t="s">
        <v>31375</v>
      </c>
      <c r="C2782" t="s">
        <v>31374</v>
      </c>
      <c r="F2782" t="s">
        <v>31373</v>
      </c>
      <c r="G2782" t="s">
        <v>17</v>
      </c>
      <c r="H2782" t="s">
        <v>16</v>
      </c>
      <c r="I2782" t="s">
        <v>31372</v>
      </c>
      <c r="J2782">
        <v>60029698</v>
      </c>
      <c r="K2782" t="s">
        <v>31371</v>
      </c>
      <c r="L2782" t="s">
        <v>31370</v>
      </c>
      <c r="M2782" t="s">
        <v>76</v>
      </c>
      <c r="N2782">
        <v>4</v>
      </c>
      <c r="O2782" t="s">
        <v>31369</v>
      </c>
      <c r="P2782" t="s">
        <v>31368</v>
      </c>
      <c r="Q2782" t="s">
        <v>31367</v>
      </c>
      <c r="R2782" s="7">
        <v>41640</v>
      </c>
      <c r="S2782" s="8">
        <f t="shared" si="344"/>
        <v>2014</v>
      </c>
      <c r="T2782" s="8">
        <v>2014</v>
      </c>
      <c r="U2782" s="8">
        <f t="shared" si="345"/>
        <v>8</v>
      </c>
      <c r="V2782" s="7">
        <v>41821</v>
      </c>
      <c r="W2782" t="s">
        <v>1715</v>
      </c>
      <c r="X2782" s="2">
        <v>0.91800000000000004</v>
      </c>
      <c r="Y2782" s="6">
        <f t="shared" si="350"/>
        <v>2.4505485705133341E-2</v>
      </c>
      <c r="AA2782">
        <v>1431161</v>
      </c>
      <c r="AB2782">
        <v>22674</v>
      </c>
      <c r="AC2782">
        <v>13665901</v>
      </c>
      <c r="AD2782" t="s">
        <v>6</v>
      </c>
      <c r="AE2782">
        <v>35</v>
      </c>
      <c r="AF2782">
        <v>13</v>
      </c>
      <c r="AH2782" t="s">
        <v>31366</v>
      </c>
      <c r="AI2782" t="s">
        <v>31365</v>
      </c>
      <c r="AK2782" t="s">
        <v>31364</v>
      </c>
      <c r="AL2782">
        <v>5</v>
      </c>
      <c r="AM2782" s="5">
        <f t="shared" si="346"/>
        <v>0.625</v>
      </c>
      <c r="AN2782" s="4">
        <f t="shared" si="351"/>
        <v>9.4661113214691405E-4</v>
      </c>
      <c r="AO2782" s="3"/>
      <c r="AP2782">
        <v>0</v>
      </c>
      <c r="AR2782" t="s">
        <v>1</v>
      </c>
      <c r="AT2782" s="2" t="s">
        <v>0</v>
      </c>
      <c r="AU2782" s="1">
        <f t="shared" si="347"/>
        <v>1.7437823333237412</v>
      </c>
      <c r="AV2782" s="1">
        <f t="shared" si="348"/>
        <v>1.2726048418640128</v>
      </c>
      <c r="AW2782" s="1">
        <f t="shared" si="349"/>
        <v>0.80142735040428414</v>
      </c>
    </row>
    <row r="2783" spans="1:49" x14ac:dyDescent="0.2">
      <c r="A2783">
        <v>2781</v>
      </c>
      <c r="B2783" t="s">
        <v>31363</v>
      </c>
      <c r="C2783" t="s">
        <v>31362</v>
      </c>
      <c r="E2783">
        <v>24838596</v>
      </c>
      <c r="F2783" t="s">
        <v>31361</v>
      </c>
      <c r="G2783" t="s">
        <v>17</v>
      </c>
      <c r="H2783" t="s">
        <v>16</v>
      </c>
      <c r="I2783" t="s">
        <v>31360</v>
      </c>
      <c r="J2783">
        <v>60121355</v>
      </c>
      <c r="K2783" t="s">
        <v>31359</v>
      </c>
      <c r="L2783" t="s">
        <v>26819</v>
      </c>
      <c r="M2783" t="s">
        <v>76</v>
      </c>
      <c r="N2783">
        <v>2</v>
      </c>
      <c r="O2783" t="s">
        <v>31358</v>
      </c>
      <c r="P2783" t="s">
        <v>31357</v>
      </c>
      <c r="Q2783" t="s">
        <v>31356</v>
      </c>
      <c r="R2783" s="7">
        <v>41640</v>
      </c>
      <c r="S2783" s="8">
        <f t="shared" si="344"/>
        <v>2014</v>
      </c>
      <c r="T2783" s="8">
        <v>2014</v>
      </c>
      <c r="U2783" s="8">
        <f t="shared" si="345"/>
        <v>8</v>
      </c>
      <c r="V2783" s="7">
        <v>41852</v>
      </c>
      <c r="W2783" t="s">
        <v>31355</v>
      </c>
      <c r="X2783" s="2">
        <v>1.2529999999999999</v>
      </c>
      <c r="Y2783" s="6">
        <f t="shared" si="350"/>
        <v>3.3448119377485916E-2</v>
      </c>
      <c r="AA2783">
        <v>320935</v>
      </c>
      <c r="AB2783">
        <v>16646</v>
      </c>
      <c r="AC2783">
        <v>14322048</v>
      </c>
      <c r="AD2783" t="s">
        <v>6</v>
      </c>
      <c r="AE2783">
        <v>240</v>
      </c>
      <c r="AF2783">
        <v>2</v>
      </c>
      <c r="AH2783" t="s">
        <v>31354</v>
      </c>
      <c r="AI2783" t="s">
        <v>31353</v>
      </c>
      <c r="AJ2783" t="s">
        <v>31352</v>
      </c>
      <c r="AK2783" t="s">
        <v>31351</v>
      </c>
      <c r="AL2783">
        <v>47</v>
      </c>
      <c r="AM2783" s="5">
        <f t="shared" si="346"/>
        <v>5.875</v>
      </c>
      <c r="AN2783" s="4">
        <f t="shared" si="351"/>
        <v>8.8981446421809926E-3</v>
      </c>
      <c r="AO2783" s="3"/>
      <c r="AP2783">
        <v>0</v>
      </c>
      <c r="AR2783" t="s">
        <v>1</v>
      </c>
      <c r="AT2783" s="2">
        <v>4.1159999999999997</v>
      </c>
      <c r="AU2783" s="1">
        <f t="shared" si="347"/>
        <v>2.6083126956894436</v>
      </c>
      <c r="AV2783" s="1">
        <f t="shared" si="348"/>
        <v>2.1173132009833453</v>
      </c>
      <c r="AW2783" s="1">
        <f t="shared" si="349"/>
        <v>1.6263137062772468</v>
      </c>
    </row>
    <row r="2784" spans="1:49" x14ac:dyDescent="0.2">
      <c r="A2784">
        <v>2782</v>
      </c>
      <c r="B2784" t="s">
        <v>31350</v>
      </c>
      <c r="C2784" t="s">
        <v>31349</v>
      </c>
      <c r="F2784" t="s">
        <v>31348</v>
      </c>
      <c r="G2784" t="s">
        <v>17</v>
      </c>
      <c r="H2784" t="s">
        <v>16</v>
      </c>
      <c r="I2784" t="s">
        <v>31347</v>
      </c>
      <c r="J2784" t="s">
        <v>31346</v>
      </c>
      <c r="K2784" t="s">
        <v>31345</v>
      </c>
      <c r="L2784" t="s">
        <v>31344</v>
      </c>
      <c r="M2784" t="s">
        <v>31343</v>
      </c>
      <c r="N2784">
        <v>7</v>
      </c>
      <c r="O2784" t="s">
        <v>31342</v>
      </c>
      <c r="P2784" t="s">
        <v>31341</v>
      </c>
      <c r="Q2784" t="s">
        <v>31340</v>
      </c>
      <c r="R2784" s="7">
        <v>41640</v>
      </c>
      <c r="S2784" s="8">
        <f t="shared" si="344"/>
        <v>2014</v>
      </c>
      <c r="T2784" s="8">
        <v>2014</v>
      </c>
      <c r="U2784" s="8">
        <f t="shared" si="345"/>
        <v>8</v>
      </c>
      <c r="V2784" s="7">
        <v>41791</v>
      </c>
      <c r="W2784" t="s">
        <v>5967</v>
      </c>
      <c r="X2784" s="2">
        <v>2.9860000000000002</v>
      </c>
      <c r="Y2784" s="6">
        <f t="shared" si="350"/>
        <v>7.9709564613865094E-2</v>
      </c>
      <c r="AA2784">
        <v>7338716</v>
      </c>
      <c r="AB2784">
        <v>18902</v>
      </c>
      <c r="AD2784" t="s">
        <v>6</v>
      </c>
      <c r="AE2784">
        <v>32</v>
      </c>
      <c r="AF2784">
        <v>6</v>
      </c>
      <c r="AG2784">
        <v>6824752</v>
      </c>
      <c r="AH2784" t="s">
        <v>31339</v>
      </c>
      <c r="AI2784" t="s">
        <v>31338</v>
      </c>
      <c r="AJ2784" t="s">
        <v>31337</v>
      </c>
      <c r="AK2784" t="s">
        <v>31336</v>
      </c>
      <c r="AL2784">
        <v>5282</v>
      </c>
      <c r="AM2784" s="5">
        <f t="shared" si="346"/>
        <v>660.25</v>
      </c>
      <c r="AN2784" s="4">
        <f t="shared" si="351"/>
        <v>1</v>
      </c>
      <c r="AO2784" s="3"/>
      <c r="AP2784">
        <v>0</v>
      </c>
      <c r="AR2784" t="s">
        <v>1</v>
      </c>
      <c r="AT2784" s="2" t="s">
        <v>0</v>
      </c>
      <c r="AU2784" s="1">
        <f t="shared" si="347"/>
        <v>35.579669522970555</v>
      </c>
      <c r="AV2784" s="1">
        <f t="shared" si="348"/>
        <v>53.985478230693253</v>
      </c>
      <c r="AW2784" s="1">
        <f t="shared" si="349"/>
        <v>72.391286938415945</v>
      </c>
    </row>
    <row r="2785" spans="1:49" x14ac:dyDescent="0.2">
      <c r="A2785">
        <v>2783</v>
      </c>
      <c r="B2785" t="s">
        <v>31335</v>
      </c>
      <c r="C2785" t="s">
        <v>31334</v>
      </c>
      <c r="F2785" t="s">
        <v>31333</v>
      </c>
      <c r="G2785" t="s">
        <v>17</v>
      </c>
      <c r="H2785" t="s">
        <v>16</v>
      </c>
      <c r="I2785" t="s">
        <v>31332</v>
      </c>
      <c r="J2785">
        <v>60031544</v>
      </c>
      <c r="K2785" t="s">
        <v>8111</v>
      </c>
      <c r="L2785" t="s">
        <v>8110</v>
      </c>
      <c r="M2785" t="s">
        <v>423</v>
      </c>
      <c r="N2785">
        <v>5</v>
      </c>
      <c r="O2785" t="s">
        <v>31331</v>
      </c>
      <c r="P2785" t="s">
        <v>31330</v>
      </c>
      <c r="Q2785" t="s">
        <v>8107</v>
      </c>
      <c r="R2785" s="7">
        <v>41640</v>
      </c>
      <c r="S2785" s="8">
        <f t="shared" si="344"/>
        <v>2014</v>
      </c>
      <c r="T2785" s="8">
        <v>2014</v>
      </c>
      <c r="U2785" s="8">
        <f t="shared" si="345"/>
        <v>8</v>
      </c>
      <c r="V2785" s="7">
        <v>2014</v>
      </c>
      <c r="W2785" t="s">
        <v>1285</v>
      </c>
      <c r="X2785" s="2">
        <v>0.34100000000000003</v>
      </c>
      <c r="Y2785" s="6">
        <f t="shared" si="350"/>
        <v>9.1028002455887467E-3</v>
      </c>
      <c r="AA2785">
        <v>19378718</v>
      </c>
      <c r="AB2785">
        <v>19700186839</v>
      </c>
      <c r="AC2785">
        <v>15309681</v>
      </c>
      <c r="AD2785" t="s">
        <v>6</v>
      </c>
      <c r="AE2785">
        <v>52</v>
      </c>
      <c r="AH2785" t="s">
        <v>5542</v>
      </c>
      <c r="AI2785" t="s">
        <v>31329</v>
      </c>
      <c r="AK2785" t="s">
        <v>31328</v>
      </c>
      <c r="AL2785">
        <v>17</v>
      </c>
      <c r="AM2785" s="5">
        <f t="shared" si="346"/>
        <v>2.125</v>
      </c>
      <c r="AN2785" s="4">
        <f t="shared" si="351"/>
        <v>3.2184778492995079E-3</v>
      </c>
      <c r="AO2785" s="3"/>
      <c r="AP2785">
        <v>0</v>
      </c>
      <c r="AR2785" t="s">
        <v>1</v>
      </c>
      <c r="AT2785" s="2" t="s">
        <v>0</v>
      </c>
      <c r="AU2785" s="1">
        <f t="shared" si="347"/>
        <v>0.73375035267019739</v>
      </c>
      <c r="AV2785" s="1">
        <f t="shared" si="348"/>
        <v>0.61606390474441275</v>
      </c>
      <c r="AW2785" s="1">
        <f t="shared" si="349"/>
        <v>0.49837745681862788</v>
      </c>
    </row>
    <row r="2786" spans="1:49" x14ac:dyDescent="0.2">
      <c r="A2786">
        <v>2784</v>
      </c>
      <c r="B2786" t="s">
        <v>31327</v>
      </c>
      <c r="C2786" t="s">
        <v>31326</v>
      </c>
      <c r="F2786" t="s">
        <v>31325</v>
      </c>
      <c r="G2786" t="s">
        <v>17</v>
      </c>
      <c r="H2786" t="s">
        <v>16</v>
      </c>
      <c r="I2786" t="s">
        <v>31324</v>
      </c>
      <c r="J2786">
        <v>60015150</v>
      </c>
      <c r="K2786" t="s">
        <v>12607</v>
      </c>
      <c r="L2786" t="s">
        <v>12606</v>
      </c>
      <c r="M2786" t="s">
        <v>457</v>
      </c>
      <c r="N2786">
        <v>2</v>
      </c>
      <c r="O2786" t="s">
        <v>31323</v>
      </c>
      <c r="P2786" t="s">
        <v>31322</v>
      </c>
      <c r="Q2786" t="s">
        <v>31321</v>
      </c>
      <c r="R2786" s="7">
        <v>41640</v>
      </c>
      <c r="S2786" s="8">
        <f t="shared" si="344"/>
        <v>2014</v>
      </c>
      <c r="T2786" s="8">
        <v>2014</v>
      </c>
      <c r="U2786" s="8">
        <f t="shared" si="345"/>
        <v>8</v>
      </c>
      <c r="V2786" s="7">
        <v>2014</v>
      </c>
      <c r="W2786" t="s">
        <v>1315</v>
      </c>
      <c r="X2786" s="2">
        <v>0.437</v>
      </c>
      <c r="Y2786" s="6">
        <f t="shared" si="350"/>
        <v>1.1665465417367396E-2</v>
      </c>
      <c r="AA2786">
        <v>10704698</v>
      </c>
      <c r="AB2786">
        <v>5300152513</v>
      </c>
      <c r="AC2786">
        <v>15598985</v>
      </c>
      <c r="AD2786" t="s">
        <v>6</v>
      </c>
      <c r="AE2786">
        <v>148</v>
      </c>
      <c r="AH2786" t="s">
        <v>31320</v>
      </c>
      <c r="AI2786" t="s">
        <v>31319</v>
      </c>
      <c r="AK2786" t="s">
        <v>31318</v>
      </c>
      <c r="AL2786">
        <v>0</v>
      </c>
      <c r="AM2786" s="5">
        <f t="shared" si="346"/>
        <v>0</v>
      </c>
      <c r="AN2786" s="4">
        <f t="shared" si="351"/>
        <v>0</v>
      </c>
      <c r="AO2786" s="3"/>
      <c r="AP2786">
        <v>1</v>
      </c>
      <c r="AR2786" t="s">
        <v>1</v>
      </c>
      <c r="AT2786" s="2" t="s">
        <v>0</v>
      </c>
      <c r="AU2786" s="1">
        <f t="shared" si="347"/>
        <v>0.81658257921571764</v>
      </c>
      <c r="AV2786" s="1">
        <f t="shared" si="348"/>
        <v>0.58327327086836978</v>
      </c>
      <c r="AW2786" s="1">
        <f t="shared" si="349"/>
        <v>0.34996396252102185</v>
      </c>
    </row>
    <row r="2787" spans="1:49" x14ac:dyDescent="0.2">
      <c r="A2787">
        <v>2785</v>
      </c>
      <c r="B2787" t="s">
        <v>31317</v>
      </c>
      <c r="C2787" t="s">
        <v>31316</v>
      </c>
      <c r="F2787" t="s">
        <v>31315</v>
      </c>
      <c r="G2787" t="s">
        <v>17</v>
      </c>
      <c r="H2787" t="s">
        <v>16</v>
      </c>
      <c r="I2787" t="s">
        <v>31314</v>
      </c>
      <c r="J2787" t="s">
        <v>31313</v>
      </c>
      <c r="K2787" t="s">
        <v>31312</v>
      </c>
      <c r="L2787" t="s">
        <v>31311</v>
      </c>
      <c r="M2787" t="s">
        <v>360</v>
      </c>
      <c r="N2787">
        <v>3</v>
      </c>
      <c r="O2787" t="s">
        <v>31310</v>
      </c>
      <c r="P2787" t="s">
        <v>31309</v>
      </c>
      <c r="Q2787" t="s">
        <v>31308</v>
      </c>
      <c r="R2787" s="7">
        <v>41640</v>
      </c>
      <c r="S2787" s="8">
        <f t="shared" si="344"/>
        <v>2014</v>
      </c>
      <c r="T2787" s="8">
        <v>2014</v>
      </c>
      <c r="U2787" s="8">
        <f t="shared" si="345"/>
        <v>8</v>
      </c>
      <c r="V2787" s="7">
        <v>41791</v>
      </c>
      <c r="W2787" t="s">
        <v>5967</v>
      </c>
      <c r="X2787" s="2">
        <v>2.9860000000000002</v>
      </c>
      <c r="Y2787" s="6">
        <f t="shared" si="350"/>
        <v>7.9709564613865094E-2</v>
      </c>
      <c r="AA2787">
        <v>7338716</v>
      </c>
      <c r="AB2787">
        <v>18902</v>
      </c>
      <c r="AD2787" t="s">
        <v>6</v>
      </c>
      <c r="AE2787">
        <v>32</v>
      </c>
      <c r="AF2787">
        <v>6</v>
      </c>
      <c r="AG2787">
        <v>6824794</v>
      </c>
      <c r="AH2787" t="s">
        <v>31307</v>
      </c>
      <c r="AI2787" t="s">
        <v>31306</v>
      </c>
      <c r="AJ2787" t="s">
        <v>31305</v>
      </c>
      <c r="AK2787" t="s">
        <v>31304</v>
      </c>
      <c r="AL2787">
        <v>102</v>
      </c>
      <c r="AM2787" s="5">
        <f t="shared" si="346"/>
        <v>12.75</v>
      </c>
      <c r="AN2787" s="4">
        <f t="shared" si="351"/>
        <v>1.9310867095797046E-2</v>
      </c>
      <c r="AO2787" s="3"/>
      <c r="AP2787">
        <v>0</v>
      </c>
      <c r="AR2787">
        <v>61221001</v>
      </c>
      <c r="AT2787" s="2" t="s">
        <v>0</v>
      </c>
      <c r="AU2787" s="1">
        <f t="shared" si="347"/>
        <v>6.1589955358444675</v>
      </c>
      <c r="AV2787" s="1">
        <f t="shared" si="348"/>
        <v>4.9510215854831072</v>
      </c>
      <c r="AW2787" s="1">
        <f t="shared" si="349"/>
        <v>3.7430476351217461</v>
      </c>
    </row>
    <row r="2788" spans="1:49" x14ac:dyDescent="0.2">
      <c r="A2788">
        <v>2786</v>
      </c>
      <c r="B2788" t="s">
        <v>31303</v>
      </c>
      <c r="C2788" t="s">
        <v>31302</v>
      </c>
      <c r="F2788" t="s">
        <v>31301</v>
      </c>
      <c r="G2788" t="s">
        <v>17</v>
      </c>
      <c r="H2788" t="s">
        <v>16</v>
      </c>
      <c r="I2788" t="s">
        <v>31300</v>
      </c>
      <c r="J2788">
        <v>60108318</v>
      </c>
      <c r="K2788" t="s">
        <v>10531</v>
      </c>
      <c r="L2788" t="s">
        <v>10530</v>
      </c>
      <c r="M2788" t="s">
        <v>76</v>
      </c>
      <c r="N2788">
        <v>7</v>
      </c>
      <c r="O2788" t="s">
        <v>31299</v>
      </c>
      <c r="P2788" t="s">
        <v>31298</v>
      </c>
      <c r="Q2788" t="s">
        <v>31297</v>
      </c>
      <c r="R2788" s="7">
        <v>41640</v>
      </c>
      <c r="S2788" s="8">
        <f t="shared" si="344"/>
        <v>2014</v>
      </c>
      <c r="T2788" s="8">
        <v>2014</v>
      </c>
      <c r="U2788" s="8">
        <f t="shared" si="345"/>
        <v>8</v>
      </c>
      <c r="V2788" s="7">
        <v>41791</v>
      </c>
      <c r="W2788" t="s">
        <v>5967</v>
      </c>
      <c r="X2788" s="2">
        <v>2.9860000000000002</v>
      </c>
      <c r="Y2788" s="6">
        <f t="shared" si="350"/>
        <v>7.9709564613865094E-2</v>
      </c>
      <c r="AA2788">
        <v>7338716</v>
      </c>
      <c r="AB2788">
        <v>18902</v>
      </c>
      <c r="AD2788" t="s">
        <v>6</v>
      </c>
      <c r="AE2788">
        <v>32</v>
      </c>
      <c r="AF2788">
        <v>6</v>
      </c>
      <c r="AG2788">
        <v>6834753</v>
      </c>
      <c r="AH2788" t="s">
        <v>31296</v>
      </c>
      <c r="AI2788" t="s">
        <v>31295</v>
      </c>
      <c r="AJ2788" t="s">
        <v>31294</v>
      </c>
      <c r="AK2788" t="s">
        <v>31293</v>
      </c>
      <c r="AL2788">
        <v>1263</v>
      </c>
      <c r="AM2788" s="5">
        <f t="shared" si="346"/>
        <v>157.875</v>
      </c>
      <c r="AN2788" s="4">
        <f t="shared" si="351"/>
        <v>0.23911397198031048</v>
      </c>
      <c r="AO2788" s="3"/>
      <c r="AP2788">
        <v>1</v>
      </c>
      <c r="AR2788">
        <v>1116589</v>
      </c>
      <c r="AT2788" s="2" t="s">
        <v>0</v>
      </c>
      <c r="AU2788" s="1">
        <f t="shared" si="347"/>
        <v>12.75308868237987</v>
      </c>
      <c r="AV2788" s="1">
        <f t="shared" si="348"/>
        <v>15.941176829708779</v>
      </c>
      <c r="AW2788" s="1">
        <f t="shared" si="349"/>
        <v>19.129264977037685</v>
      </c>
    </row>
    <row r="2789" spans="1:49" x14ac:dyDescent="0.2">
      <c r="A2789">
        <v>2787</v>
      </c>
      <c r="B2789" t="s">
        <v>31292</v>
      </c>
      <c r="C2789" t="s">
        <v>31291</v>
      </c>
      <c r="F2789" t="s">
        <v>31290</v>
      </c>
      <c r="G2789" t="s">
        <v>17</v>
      </c>
      <c r="H2789" t="s">
        <v>16</v>
      </c>
      <c r="I2789" t="s">
        <v>25246</v>
      </c>
      <c r="J2789" t="s">
        <v>31289</v>
      </c>
      <c r="K2789" t="s">
        <v>31288</v>
      </c>
      <c r="L2789" t="s">
        <v>31287</v>
      </c>
      <c r="M2789" t="s">
        <v>31286</v>
      </c>
      <c r="N2789">
        <v>5</v>
      </c>
      <c r="O2789" t="s">
        <v>31285</v>
      </c>
      <c r="P2789" t="s">
        <v>31284</v>
      </c>
      <c r="Q2789" t="s">
        <v>31283</v>
      </c>
      <c r="R2789" s="7">
        <v>41640</v>
      </c>
      <c r="S2789" s="8">
        <f t="shared" ref="S2789:S2852" si="352">YEAR(R2789)</f>
        <v>2014</v>
      </c>
      <c r="T2789" s="8">
        <v>2014</v>
      </c>
      <c r="U2789" s="8">
        <f t="shared" ref="U2789:U2852" si="353">2022-T2789</f>
        <v>8</v>
      </c>
      <c r="V2789" s="7">
        <v>41791</v>
      </c>
      <c r="W2789" t="s">
        <v>5967</v>
      </c>
      <c r="X2789" s="2">
        <v>2.9860000000000002</v>
      </c>
      <c r="Y2789" s="6">
        <f t="shared" si="350"/>
        <v>7.9709564613865094E-2</v>
      </c>
      <c r="AA2789">
        <v>7338716</v>
      </c>
      <c r="AB2789">
        <v>18902</v>
      </c>
      <c r="AD2789" t="s">
        <v>6</v>
      </c>
      <c r="AE2789">
        <v>32</v>
      </c>
      <c r="AF2789">
        <v>6</v>
      </c>
      <c r="AG2789">
        <v>6824189</v>
      </c>
      <c r="AH2789" t="s">
        <v>31282</v>
      </c>
      <c r="AI2789" t="s">
        <v>31281</v>
      </c>
      <c r="AJ2789" t="s">
        <v>31280</v>
      </c>
      <c r="AK2789" t="s">
        <v>31279</v>
      </c>
      <c r="AL2789">
        <v>148</v>
      </c>
      <c r="AM2789" s="5">
        <f t="shared" ref="AM2789:AM2852" si="354">AL2789/U2789</f>
        <v>18.5</v>
      </c>
      <c r="AN2789" s="4">
        <f t="shared" si="351"/>
        <v>2.8019689511548655E-2</v>
      </c>
      <c r="AO2789" s="3"/>
      <c r="AP2789">
        <v>0</v>
      </c>
      <c r="AR2789">
        <v>61372077</v>
      </c>
      <c r="AT2789" s="2" t="s">
        <v>0</v>
      </c>
      <c r="AU2789" s="1">
        <f t="shared" ref="AU2789:AU2852" si="355">(Y2789*0.7+AN2789*0.3)*100</f>
        <v>6.4202602083170159</v>
      </c>
      <c r="AV2789" s="1">
        <f t="shared" ref="AV2789:AV2852" si="356">(Y2789*0.5+AN2789*0.5)*100</f>
        <v>5.3864627062706871</v>
      </c>
      <c r="AW2789" s="1">
        <f t="shared" ref="AW2789:AW2852" si="357">(Y2789*0.3+AN2789*0.7)*100</f>
        <v>4.3526652042243583</v>
      </c>
    </row>
    <row r="2790" spans="1:49" x14ac:dyDescent="0.2">
      <c r="A2790">
        <v>2788</v>
      </c>
      <c r="B2790" t="s">
        <v>31278</v>
      </c>
      <c r="C2790" t="s">
        <v>31277</v>
      </c>
      <c r="F2790" t="s">
        <v>31276</v>
      </c>
      <c r="G2790" t="s">
        <v>17</v>
      </c>
      <c r="H2790" t="s">
        <v>16</v>
      </c>
      <c r="I2790" t="s">
        <v>31275</v>
      </c>
      <c r="J2790">
        <v>60032503</v>
      </c>
      <c r="K2790" t="s">
        <v>24251</v>
      </c>
      <c r="L2790" t="s">
        <v>1621</v>
      </c>
      <c r="M2790" t="s">
        <v>76</v>
      </c>
      <c r="N2790">
        <v>5</v>
      </c>
      <c r="O2790" t="s">
        <v>31274</v>
      </c>
      <c r="P2790" t="s">
        <v>31273</v>
      </c>
      <c r="Q2790" t="s">
        <v>31272</v>
      </c>
      <c r="R2790" s="7">
        <v>41640</v>
      </c>
      <c r="S2790" s="8">
        <f t="shared" si="352"/>
        <v>2014</v>
      </c>
      <c r="T2790" s="8">
        <v>2014</v>
      </c>
      <c r="U2790" s="8">
        <f t="shared" si="353"/>
        <v>8</v>
      </c>
      <c r="V2790" s="7">
        <v>2014</v>
      </c>
      <c r="W2790" t="s">
        <v>8287</v>
      </c>
      <c r="X2790" s="2">
        <v>1.3280000000000001</v>
      </c>
      <c r="Y2790" s="6">
        <f t="shared" si="350"/>
        <v>3.5450201542937994E-2</v>
      </c>
      <c r="AA2790">
        <v>15361225</v>
      </c>
      <c r="AB2790">
        <v>18894</v>
      </c>
      <c r="AD2790" t="s">
        <v>6</v>
      </c>
      <c r="AE2790">
        <v>13</v>
      </c>
      <c r="AG2790">
        <v>6849941</v>
      </c>
      <c r="AH2790" t="s">
        <v>31271</v>
      </c>
      <c r="AI2790" t="s">
        <v>31270</v>
      </c>
      <c r="AJ2790" t="s">
        <v>31269</v>
      </c>
      <c r="AK2790" t="s">
        <v>31268</v>
      </c>
      <c r="AL2790">
        <v>18</v>
      </c>
      <c r="AM2790" s="5">
        <f t="shared" si="354"/>
        <v>2.25</v>
      </c>
      <c r="AN2790" s="4">
        <f t="shared" si="351"/>
        <v>3.4078000757288905E-3</v>
      </c>
      <c r="AO2790" s="3"/>
      <c r="AP2790">
        <v>0</v>
      </c>
      <c r="AR2790" t="s">
        <v>1</v>
      </c>
      <c r="AT2790" s="2">
        <v>3.8340000000000001</v>
      </c>
      <c r="AU2790" s="1">
        <f t="shared" si="355"/>
        <v>2.5837481102775262</v>
      </c>
      <c r="AV2790" s="1">
        <f t="shared" si="356"/>
        <v>1.9429000809333443</v>
      </c>
      <c r="AW2790" s="1">
        <f t="shared" si="357"/>
        <v>1.3020520515891623</v>
      </c>
    </row>
    <row r="2791" spans="1:49" x14ac:dyDescent="0.2">
      <c r="A2791">
        <v>2789</v>
      </c>
      <c r="B2791" t="s">
        <v>31267</v>
      </c>
      <c r="C2791" t="s">
        <v>31266</v>
      </c>
      <c r="D2791" t="s">
        <v>31265</v>
      </c>
      <c r="F2791" t="s">
        <v>31264</v>
      </c>
      <c r="G2791" t="s">
        <v>17</v>
      </c>
      <c r="H2791" t="s">
        <v>16</v>
      </c>
      <c r="I2791" t="s">
        <v>31263</v>
      </c>
      <c r="J2791" t="s">
        <v>31262</v>
      </c>
      <c r="K2791" t="s">
        <v>31261</v>
      </c>
      <c r="L2791" t="s">
        <v>31260</v>
      </c>
      <c r="M2791" t="s">
        <v>31259</v>
      </c>
      <c r="N2791">
        <v>7</v>
      </c>
      <c r="O2791" t="s">
        <v>31258</v>
      </c>
      <c r="P2791" t="s">
        <v>31257</v>
      </c>
      <c r="Q2791" t="s">
        <v>31256</v>
      </c>
      <c r="R2791" s="7">
        <v>41640</v>
      </c>
      <c r="S2791" s="8">
        <f t="shared" si="352"/>
        <v>2014</v>
      </c>
      <c r="T2791" s="8">
        <v>2014</v>
      </c>
      <c r="U2791" s="8">
        <f t="shared" si="353"/>
        <v>8</v>
      </c>
      <c r="V2791" s="7">
        <v>41883</v>
      </c>
      <c r="W2791" t="s">
        <v>31255</v>
      </c>
      <c r="X2791" s="2">
        <v>1.0249999999999999</v>
      </c>
      <c r="Y2791" s="6">
        <f t="shared" si="350"/>
        <v>2.7361789594511625E-2</v>
      </c>
      <c r="AA2791">
        <v>17505836</v>
      </c>
      <c r="AB2791">
        <v>6200180161</v>
      </c>
      <c r="AD2791" t="s">
        <v>6</v>
      </c>
      <c r="AE2791">
        <v>28</v>
      </c>
      <c r="AH2791" t="s">
        <v>31254</v>
      </c>
      <c r="AI2791" t="s">
        <v>31253</v>
      </c>
      <c r="AJ2791" t="s">
        <v>31252</v>
      </c>
      <c r="AK2791" t="s">
        <v>31251</v>
      </c>
      <c r="AL2791">
        <v>15</v>
      </c>
      <c r="AM2791" s="5">
        <f t="shared" si="354"/>
        <v>1.875</v>
      </c>
      <c r="AN2791" s="4">
        <f t="shared" si="351"/>
        <v>2.8398333964407422E-3</v>
      </c>
      <c r="AO2791" s="3"/>
      <c r="AP2791">
        <v>0</v>
      </c>
      <c r="AQ2791" t="s">
        <v>31250</v>
      </c>
      <c r="AR2791" t="s">
        <v>1</v>
      </c>
      <c r="AS2791" t="s">
        <v>31249</v>
      </c>
      <c r="AT2791" s="2">
        <v>3.738</v>
      </c>
      <c r="AU2791" s="1">
        <f t="shared" si="355"/>
        <v>2.0005202735090357</v>
      </c>
      <c r="AV2791" s="1">
        <f t="shared" si="356"/>
        <v>1.5100811495476183</v>
      </c>
      <c r="AW2791" s="1">
        <f t="shared" si="357"/>
        <v>1.0196420255862007</v>
      </c>
    </row>
    <row r="2792" spans="1:49" x14ac:dyDescent="0.2">
      <c r="A2792">
        <v>2790</v>
      </c>
      <c r="B2792" t="s">
        <v>31248</v>
      </c>
      <c r="C2792" t="s">
        <v>31247</v>
      </c>
      <c r="F2792" t="s">
        <v>31246</v>
      </c>
      <c r="G2792" t="s">
        <v>17</v>
      </c>
      <c r="H2792" t="s">
        <v>16</v>
      </c>
      <c r="I2792" t="s">
        <v>31245</v>
      </c>
      <c r="J2792" t="s">
        <v>31244</v>
      </c>
      <c r="K2792" t="s">
        <v>31243</v>
      </c>
      <c r="L2792" t="s">
        <v>31242</v>
      </c>
      <c r="M2792" t="s">
        <v>29826</v>
      </c>
      <c r="N2792">
        <v>3</v>
      </c>
      <c r="O2792" t="s">
        <v>31241</v>
      </c>
      <c r="P2792" t="s">
        <v>31240</v>
      </c>
      <c r="Q2792" t="s">
        <v>31239</v>
      </c>
      <c r="R2792" s="7">
        <v>41640</v>
      </c>
      <c r="S2792" s="8">
        <f t="shared" si="352"/>
        <v>2014</v>
      </c>
      <c r="T2792" s="8">
        <v>2014</v>
      </c>
      <c r="U2792" s="8">
        <f t="shared" si="353"/>
        <v>8</v>
      </c>
      <c r="V2792" s="7">
        <v>41852</v>
      </c>
      <c r="W2792" t="s">
        <v>3371</v>
      </c>
      <c r="X2792" s="2">
        <v>0.36</v>
      </c>
      <c r="Y2792" s="6">
        <f t="shared" si="350"/>
        <v>9.6099943941699364E-3</v>
      </c>
      <c r="AA2792" t="s">
        <v>3370</v>
      </c>
      <c r="AB2792">
        <v>13951</v>
      </c>
      <c r="AC2792">
        <v>21914281</v>
      </c>
      <c r="AD2792" t="s">
        <v>6</v>
      </c>
      <c r="AE2792">
        <v>39</v>
      </c>
      <c r="AF2792">
        <v>8</v>
      </c>
      <c r="AH2792" t="s">
        <v>31238</v>
      </c>
      <c r="AI2792" t="s">
        <v>31237</v>
      </c>
      <c r="AJ2792" t="s">
        <v>31236</v>
      </c>
      <c r="AK2792" t="s">
        <v>31235</v>
      </c>
      <c r="AL2792">
        <v>10</v>
      </c>
      <c r="AM2792" s="5">
        <f t="shared" si="354"/>
        <v>1.25</v>
      </c>
      <c r="AN2792" s="4">
        <f t="shared" si="351"/>
        <v>1.8932222642938281E-3</v>
      </c>
      <c r="AO2792" s="3"/>
      <c r="AP2792">
        <v>0</v>
      </c>
      <c r="AR2792" t="s">
        <v>1</v>
      </c>
      <c r="AT2792" s="2" t="s">
        <v>0</v>
      </c>
      <c r="AU2792" s="1">
        <f t="shared" si="355"/>
        <v>0.72949627552071039</v>
      </c>
      <c r="AV2792" s="1">
        <f t="shared" si="356"/>
        <v>0.5751608329231882</v>
      </c>
      <c r="AW2792" s="1">
        <f t="shared" si="357"/>
        <v>0.42082539032566607</v>
      </c>
    </row>
    <row r="2793" spans="1:49" x14ac:dyDescent="0.2">
      <c r="A2793">
        <v>2791</v>
      </c>
      <c r="B2793" t="s">
        <v>31234</v>
      </c>
      <c r="C2793" t="s">
        <v>31233</v>
      </c>
      <c r="D2793" t="s">
        <v>31232</v>
      </c>
      <c r="F2793" t="s">
        <v>31231</v>
      </c>
      <c r="G2793" t="s">
        <v>17</v>
      </c>
      <c r="H2793" t="s">
        <v>16</v>
      </c>
      <c r="I2793" t="s">
        <v>31230</v>
      </c>
      <c r="J2793" t="s">
        <v>31229</v>
      </c>
      <c r="K2793" t="s">
        <v>31228</v>
      </c>
      <c r="L2793" t="s">
        <v>31227</v>
      </c>
      <c r="M2793" t="s">
        <v>2989</v>
      </c>
      <c r="N2793">
        <v>5</v>
      </c>
      <c r="O2793" t="s">
        <v>31226</v>
      </c>
      <c r="P2793" t="s">
        <v>31225</v>
      </c>
      <c r="Q2793" t="s">
        <v>31224</v>
      </c>
      <c r="R2793" s="7">
        <v>41640</v>
      </c>
      <c r="S2793" s="8">
        <f t="shared" si="352"/>
        <v>2014</v>
      </c>
      <c r="T2793" s="8">
        <v>2014</v>
      </c>
      <c r="U2793" s="8">
        <f t="shared" si="353"/>
        <v>8</v>
      </c>
      <c r="V2793" s="7">
        <v>41913</v>
      </c>
      <c r="W2793" t="s">
        <v>3276</v>
      </c>
      <c r="X2793" s="2">
        <v>1.208</v>
      </c>
      <c r="Y2793" s="6">
        <f t="shared" si="350"/>
        <v>3.2246870078214675E-2</v>
      </c>
      <c r="AA2793">
        <v>1681699</v>
      </c>
      <c r="AB2793">
        <v>30441</v>
      </c>
      <c r="AD2793" t="s">
        <v>6</v>
      </c>
      <c r="AE2793">
        <v>108</v>
      </c>
      <c r="AH2793" t="s">
        <v>31223</v>
      </c>
      <c r="AI2793" t="s">
        <v>31222</v>
      </c>
      <c r="AJ2793" t="s">
        <v>31221</v>
      </c>
      <c r="AK2793" t="s">
        <v>31220</v>
      </c>
      <c r="AL2793">
        <v>27</v>
      </c>
      <c r="AM2793" s="5">
        <f t="shared" si="354"/>
        <v>3.375</v>
      </c>
      <c r="AN2793" s="4">
        <f t="shared" si="351"/>
        <v>5.1117001135933355E-3</v>
      </c>
      <c r="AO2793" s="3"/>
      <c r="AP2793">
        <v>0</v>
      </c>
      <c r="AR2793" t="s">
        <v>1</v>
      </c>
      <c r="AT2793" s="2" t="s">
        <v>0</v>
      </c>
      <c r="AU2793" s="1">
        <f t="shared" si="355"/>
        <v>2.4106319088828267</v>
      </c>
      <c r="AV2793" s="1">
        <f t="shared" si="356"/>
        <v>1.8679285095904004</v>
      </c>
      <c r="AW2793" s="1">
        <f t="shared" si="357"/>
        <v>1.3252251102979735</v>
      </c>
    </row>
    <row r="2794" spans="1:49" x14ac:dyDescent="0.2">
      <c r="A2794">
        <v>2792</v>
      </c>
      <c r="B2794" t="s">
        <v>31219</v>
      </c>
      <c r="C2794" t="s">
        <v>31218</v>
      </c>
      <c r="F2794" t="s">
        <v>31217</v>
      </c>
      <c r="G2794" t="s">
        <v>17</v>
      </c>
      <c r="H2794" t="s">
        <v>16</v>
      </c>
      <c r="I2794" t="s">
        <v>31216</v>
      </c>
      <c r="J2794">
        <v>60212763</v>
      </c>
      <c r="K2794" t="s">
        <v>25467</v>
      </c>
      <c r="L2794" t="s">
        <v>25466</v>
      </c>
      <c r="M2794" t="s">
        <v>8961</v>
      </c>
      <c r="N2794">
        <v>2</v>
      </c>
      <c r="O2794" t="s">
        <v>31215</v>
      </c>
      <c r="P2794" t="s">
        <v>31214</v>
      </c>
      <c r="Q2794" t="s">
        <v>31213</v>
      </c>
      <c r="R2794" s="7">
        <v>41640</v>
      </c>
      <c r="S2794" s="8">
        <f t="shared" si="352"/>
        <v>2014</v>
      </c>
      <c r="T2794" s="8">
        <v>2014</v>
      </c>
      <c r="U2794" s="8">
        <f t="shared" si="353"/>
        <v>8</v>
      </c>
      <c r="V2794" s="7">
        <v>41852</v>
      </c>
      <c r="W2794" t="s">
        <v>3371</v>
      </c>
      <c r="X2794" s="2">
        <v>0.36</v>
      </c>
      <c r="Y2794" s="6">
        <f t="shared" si="350"/>
        <v>9.6099943941699364E-3</v>
      </c>
      <c r="AA2794" t="s">
        <v>3370</v>
      </c>
      <c r="AB2794">
        <v>13951</v>
      </c>
      <c r="AC2794">
        <v>21914281</v>
      </c>
      <c r="AD2794" t="s">
        <v>6</v>
      </c>
      <c r="AE2794">
        <v>39</v>
      </c>
      <c r="AF2794">
        <v>8</v>
      </c>
      <c r="AH2794" t="s">
        <v>31212</v>
      </c>
      <c r="AI2794" t="s">
        <v>31211</v>
      </c>
      <c r="AJ2794" t="s">
        <v>31210</v>
      </c>
      <c r="AK2794" t="s">
        <v>31209</v>
      </c>
      <c r="AL2794">
        <v>3</v>
      </c>
      <c r="AM2794" s="5">
        <f t="shared" si="354"/>
        <v>0.375</v>
      </c>
      <c r="AN2794" s="4">
        <f t="shared" si="351"/>
        <v>5.6796667928814845E-4</v>
      </c>
      <c r="AO2794" s="3"/>
      <c r="AP2794">
        <v>0</v>
      </c>
      <c r="AR2794" t="s">
        <v>1</v>
      </c>
      <c r="AT2794" s="2" t="s">
        <v>0</v>
      </c>
      <c r="AU2794" s="1">
        <f t="shared" si="355"/>
        <v>0.68973860797053999</v>
      </c>
      <c r="AV2794" s="1">
        <f t="shared" si="356"/>
        <v>0.50889805367290419</v>
      </c>
      <c r="AW2794" s="1">
        <f t="shared" si="357"/>
        <v>0.32805749937526846</v>
      </c>
    </row>
    <row r="2795" spans="1:49" x14ac:dyDescent="0.2">
      <c r="A2795">
        <v>2793</v>
      </c>
      <c r="B2795" t="s">
        <v>31208</v>
      </c>
      <c r="C2795" t="s">
        <v>31207</v>
      </c>
      <c r="F2795" t="s">
        <v>31206</v>
      </c>
      <c r="G2795" t="s">
        <v>17</v>
      </c>
      <c r="H2795" t="s">
        <v>16</v>
      </c>
      <c r="I2795" t="s">
        <v>31205</v>
      </c>
      <c r="J2795" t="s">
        <v>31204</v>
      </c>
      <c r="K2795" t="s">
        <v>31203</v>
      </c>
      <c r="L2795" t="s">
        <v>31202</v>
      </c>
      <c r="M2795" t="s">
        <v>6490</v>
      </c>
      <c r="N2795">
        <v>5</v>
      </c>
      <c r="O2795" t="s">
        <v>31201</v>
      </c>
      <c r="P2795" t="s">
        <v>31200</v>
      </c>
      <c r="Q2795" t="s">
        <v>31199</v>
      </c>
      <c r="R2795" s="7">
        <v>41640</v>
      </c>
      <c r="S2795" s="8">
        <f t="shared" si="352"/>
        <v>2014</v>
      </c>
      <c r="T2795" s="8">
        <v>2014</v>
      </c>
      <c r="U2795" s="8">
        <f t="shared" si="353"/>
        <v>8</v>
      </c>
      <c r="V2795" s="7">
        <v>2014</v>
      </c>
      <c r="W2795" t="s">
        <v>31198</v>
      </c>
      <c r="X2795" s="2">
        <v>0.627</v>
      </c>
      <c r="Y2795" s="6">
        <f t="shared" si="350"/>
        <v>1.6737406903179305E-2</v>
      </c>
      <c r="AA2795">
        <v>218839</v>
      </c>
      <c r="AB2795">
        <v>76747</v>
      </c>
      <c r="AC2795">
        <v>20786913</v>
      </c>
      <c r="AD2795" t="s">
        <v>6</v>
      </c>
      <c r="AE2795">
        <v>53</v>
      </c>
      <c r="AF2795">
        <v>3</v>
      </c>
      <c r="AH2795" t="s">
        <v>31197</v>
      </c>
      <c r="AI2795" t="s">
        <v>31196</v>
      </c>
      <c r="AJ2795" t="s">
        <v>31195</v>
      </c>
      <c r="AK2795" t="s">
        <v>31194</v>
      </c>
      <c r="AL2795">
        <v>16</v>
      </c>
      <c r="AM2795" s="5">
        <f t="shared" si="354"/>
        <v>2</v>
      </c>
      <c r="AN2795" s="4">
        <f t="shared" si="351"/>
        <v>3.0291556228701248E-3</v>
      </c>
      <c r="AO2795" s="3"/>
      <c r="AP2795">
        <v>0</v>
      </c>
      <c r="AR2795" t="s">
        <v>1</v>
      </c>
      <c r="AT2795" s="2">
        <v>2.5840000000000001</v>
      </c>
      <c r="AU2795" s="1">
        <f t="shared" si="355"/>
        <v>1.2624931519086551</v>
      </c>
      <c r="AV2795" s="1">
        <f t="shared" si="356"/>
        <v>0.98832812630247158</v>
      </c>
      <c r="AW2795" s="1">
        <f t="shared" si="357"/>
        <v>0.71416310069628786</v>
      </c>
    </row>
    <row r="2796" spans="1:49" x14ac:dyDescent="0.2">
      <c r="A2796">
        <v>2794</v>
      </c>
      <c r="B2796" t="s">
        <v>31193</v>
      </c>
      <c r="C2796" t="s">
        <v>31192</v>
      </c>
      <c r="F2796" t="s">
        <v>31191</v>
      </c>
      <c r="G2796" t="s">
        <v>17</v>
      </c>
      <c r="H2796" t="s">
        <v>16</v>
      </c>
      <c r="I2796" t="s">
        <v>31190</v>
      </c>
      <c r="J2796">
        <v>60005720</v>
      </c>
      <c r="K2796" t="s">
        <v>31189</v>
      </c>
      <c r="L2796" t="s">
        <v>1479</v>
      </c>
      <c r="M2796" t="s">
        <v>423</v>
      </c>
      <c r="N2796">
        <v>4</v>
      </c>
      <c r="O2796" t="s">
        <v>31188</v>
      </c>
      <c r="P2796" t="s">
        <v>31187</v>
      </c>
      <c r="Q2796" t="s">
        <v>31186</v>
      </c>
      <c r="R2796" s="7">
        <v>41640</v>
      </c>
      <c r="S2796" s="8">
        <f t="shared" si="352"/>
        <v>2014</v>
      </c>
      <c r="T2796" s="8">
        <v>2014</v>
      </c>
      <c r="U2796" s="8">
        <f t="shared" si="353"/>
        <v>8</v>
      </c>
      <c r="V2796" s="7">
        <v>41852</v>
      </c>
      <c r="W2796" t="s">
        <v>13831</v>
      </c>
      <c r="X2796" s="2">
        <v>0.41499999999999998</v>
      </c>
      <c r="Y2796" s="6">
        <f t="shared" si="350"/>
        <v>1.1078187982168121E-2</v>
      </c>
      <c r="AA2796">
        <v>18667511</v>
      </c>
      <c r="AB2796">
        <v>17400154823</v>
      </c>
      <c r="AC2796">
        <v>18667538</v>
      </c>
      <c r="AD2796" t="s">
        <v>6</v>
      </c>
      <c r="AE2796">
        <v>7</v>
      </c>
      <c r="AF2796">
        <v>8</v>
      </c>
      <c r="AH2796" t="s">
        <v>31185</v>
      </c>
      <c r="AI2796" t="s">
        <v>31184</v>
      </c>
      <c r="AJ2796" t="s">
        <v>31183</v>
      </c>
      <c r="AK2796" t="s">
        <v>31182</v>
      </c>
      <c r="AL2796">
        <v>11</v>
      </c>
      <c r="AM2796" s="5">
        <f t="shared" si="354"/>
        <v>1.375</v>
      </c>
      <c r="AN2796" s="4">
        <f t="shared" si="351"/>
        <v>2.0825444907232107E-3</v>
      </c>
      <c r="AO2796" s="3"/>
      <c r="AP2796">
        <v>0</v>
      </c>
      <c r="AQ2796" t="s">
        <v>31181</v>
      </c>
      <c r="AR2796" t="s">
        <v>1</v>
      </c>
      <c r="AS2796" t="s">
        <v>31180</v>
      </c>
      <c r="AT2796" s="2">
        <v>1.827</v>
      </c>
      <c r="AU2796" s="1">
        <f t="shared" si="355"/>
        <v>0.8379494934734647</v>
      </c>
      <c r="AV2796" s="1">
        <f t="shared" si="356"/>
        <v>0.65803662364456661</v>
      </c>
      <c r="AW2796" s="1">
        <f t="shared" si="357"/>
        <v>0.47812375381566841</v>
      </c>
    </row>
    <row r="2797" spans="1:49" x14ac:dyDescent="0.2">
      <c r="A2797">
        <v>2795</v>
      </c>
      <c r="B2797" t="s">
        <v>31179</v>
      </c>
      <c r="C2797" t="s">
        <v>31178</v>
      </c>
      <c r="D2797" t="s">
        <v>31177</v>
      </c>
      <c r="E2797">
        <v>25064575</v>
      </c>
      <c r="F2797" t="s">
        <v>31176</v>
      </c>
      <c r="G2797" t="s">
        <v>17</v>
      </c>
      <c r="H2797" t="s">
        <v>16</v>
      </c>
      <c r="I2797" t="s">
        <v>31175</v>
      </c>
      <c r="J2797" t="s">
        <v>31174</v>
      </c>
      <c r="K2797" t="s">
        <v>31173</v>
      </c>
      <c r="L2797" t="s">
        <v>31172</v>
      </c>
      <c r="M2797" t="s">
        <v>24222</v>
      </c>
      <c r="N2797">
        <v>2</v>
      </c>
      <c r="O2797" t="s">
        <v>31171</v>
      </c>
      <c r="P2797" t="s">
        <v>31170</v>
      </c>
      <c r="Q2797" t="s">
        <v>31169</v>
      </c>
      <c r="R2797" s="7">
        <v>41640</v>
      </c>
      <c r="S2797" s="8">
        <f t="shared" si="352"/>
        <v>2014</v>
      </c>
      <c r="T2797" s="8">
        <v>2014</v>
      </c>
      <c r="U2797" s="8">
        <f t="shared" si="353"/>
        <v>8</v>
      </c>
      <c r="V2797" s="7">
        <v>41883</v>
      </c>
      <c r="W2797" t="s">
        <v>10496</v>
      </c>
      <c r="X2797" s="2">
        <v>0.91200000000000003</v>
      </c>
      <c r="Y2797" s="6">
        <f t="shared" si="350"/>
        <v>2.4345319131897174E-2</v>
      </c>
      <c r="AA2797">
        <v>3790738</v>
      </c>
      <c r="AB2797">
        <v>27743</v>
      </c>
      <c r="AC2797">
        <v>18726283</v>
      </c>
      <c r="AD2797" t="s">
        <v>6</v>
      </c>
      <c r="AE2797">
        <v>242</v>
      </c>
      <c r="AH2797" t="s">
        <v>31168</v>
      </c>
      <c r="AI2797" t="s">
        <v>31167</v>
      </c>
      <c r="AJ2797" t="s">
        <v>31166</v>
      </c>
      <c r="AK2797" t="s">
        <v>31165</v>
      </c>
      <c r="AL2797">
        <v>32</v>
      </c>
      <c r="AM2797" s="5">
        <f t="shared" si="354"/>
        <v>4</v>
      </c>
      <c r="AN2797" s="4">
        <f t="shared" si="351"/>
        <v>6.0583112457402496E-3</v>
      </c>
      <c r="AO2797" s="3"/>
      <c r="AP2797">
        <v>0</v>
      </c>
      <c r="AR2797" t="s">
        <v>1</v>
      </c>
      <c r="AT2797" s="2">
        <v>2.395</v>
      </c>
      <c r="AU2797" s="1">
        <f t="shared" si="355"/>
        <v>1.8859216766050095</v>
      </c>
      <c r="AV2797" s="1">
        <f t="shared" si="356"/>
        <v>1.520181518881871</v>
      </c>
      <c r="AW2797" s="1">
        <f t="shared" si="357"/>
        <v>1.1544413611587325</v>
      </c>
    </row>
    <row r="2798" spans="1:49" x14ac:dyDescent="0.2">
      <c r="A2798">
        <v>2796</v>
      </c>
      <c r="B2798" t="s">
        <v>31164</v>
      </c>
      <c r="C2798" t="s">
        <v>31163</v>
      </c>
      <c r="F2798" t="s">
        <v>31162</v>
      </c>
      <c r="G2798" t="s">
        <v>17</v>
      </c>
      <c r="H2798" t="s">
        <v>16</v>
      </c>
      <c r="I2798" t="s">
        <v>31161</v>
      </c>
      <c r="J2798">
        <v>60009415</v>
      </c>
      <c r="K2798" t="s">
        <v>31160</v>
      </c>
      <c r="L2798" t="s">
        <v>31159</v>
      </c>
      <c r="M2798" t="s">
        <v>76</v>
      </c>
      <c r="N2798">
        <v>2</v>
      </c>
      <c r="O2798" t="s">
        <v>31158</v>
      </c>
      <c r="P2798" t="s">
        <v>31157</v>
      </c>
      <c r="Q2798" t="s">
        <v>31156</v>
      </c>
      <c r="R2798" s="7">
        <v>41640</v>
      </c>
      <c r="S2798" s="8">
        <f t="shared" si="352"/>
        <v>2014</v>
      </c>
      <c r="T2798" s="8">
        <v>2014</v>
      </c>
      <c r="U2798" s="8">
        <f t="shared" si="353"/>
        <v>8</v>
      </c>
      <c r="V2798" s="7">
        <v>41852</v>
      </c>
      <c r="W2798" t="s">
        <v>31155</v>
      </c>
      <c r="X2798" s="2">
        <v>0.59199999999999997</v>
      </c>
      <c r="Y2798" s="6">
        <f t="shared" si="350"/>
        <v>1.5803101892635008E-2</v>
      </c>
      <c r="AA2798">
        <v>7340451</v>
      </c>
      <c r="AB2798">
        <v>14366</v>
      </c>
      <c r="AC2798">
        <v>10988955</v>
      </c>
      <c r="AD2798" t="s">
        <v>6</v>
      </c>
      <c r="AE2798">
        <v>35</v>
      </c>
      <c r="AF2798">
        <v>3</v>
      </c>
      <c r="AH2798" t="s">
        <v>31154</v>
      </c>
      <c r="AI2798" t="s">
        <v>31153</v>
      </c>
      <c r="AJ2798" t="s">
        <v>31152</v>
      </c>
      <c r="AK2798" t="s">
        <v>31151</v>
      </c>
      <c r="AL2798">
        <v>3</v>
      </c>
      <c r="AM2798" s="5">
        <f t="shared" si="354"/>
        <v>0.375</v>
      </c>
      <c r="AN2798" s="4">
        <f t="shared" si="351"/>
        <v>5.6796667928814845E-4</v>
      </c>
      <c r="AO2798" s="3"/>
      <c r="AP2798">
        <v>0</v>
      </c>
      <c r="AR2798" t="s">
        <v>1</v>
      </c>
      <c r="AT2798" s="2" t="s">
        <v>0</v>
      </c>
      <c r="AU2798" s="1">
        <f t="shared" si="355"/>
        <v>1.123256132863095</v>
      </c>
      <c r="AV2798" s="1">
        <f t="shared" si="356"/>
        <v>0.81855342859615787</v>
      </c>
      <c r="AW2798" s="1">
        <f t="shared" si="357"/>
        <v>0.51385072432922063</v>
      </c>
    </row>
    <row r="2799" spans="1:49" x14ac:dyDescent="0.2">
      <c r="A2799">
        <v>2797</v>
      </c>
      <c r="B2799" t="s">
        <v>31150</v>
      </c>
      <c r="C2799" t="s">
        <v>31149</v>
      </c>
      <c r="F2799" t="s">
        <v>31148</v>
      </c>
      <c r="G2799" t="s">
        <v>17</v>
      </c>
      <c r="H2799" t="s">
        <v>16</v>
      </c>
      <c r="I2799" t="s">
        <v>31147</v>
      </c>
      <c r="J2799" t="s">
        <v>31146</v>
      </c>
      <c r="K2799" t="s">
        <v>31145</v>
      </c>
      <c r="L2799" t="s">
        <v>31144</v>
      </c>
      <c r="M2799" t="s">
        <v>23430</v>
      </c>
      <c r="N2799">
        <v>3</v>
      </c>
      <c r="O2799" t="s">
        <v>31143</v>
      </c>
      <c r="P2799" t="s">
        <v>31142</v>
      </c>
      <c r="Q2799" t="s">
        <v>31141</v>
      </c>
      <c r="R2799" s="7">
        <v>41640</v>
      </c>
      <c r="S2799" s="8">
        <f t="shared" si="352"/>
        <v>2014</v>
      </c>
      <c r="T2799" s="8">
        <v>2014</v>
      </c>
      <c r="U2799" s="8">
        <f t="shared" si="353"/>
        <v>8</v>
      </c>
      <c r="V2799" s="7" t="s">
        <v>23758</v>
      </c>
      <c r="W2799" t="s">
        <v>3748</v>
      </c>
      <c r="X2799" s="2">
        <v>1.573</v>
      </c>
      <c r="Y2799" s="6">
        <f t="shared" si="350"/>
        <v>4.1990336616748086E-2</v>
      </c>
      <c r="AA2799">
        <v>7315090</v>
      </c>
      <c r="AB2799">
        <v>29586</v>
      </c>
      <c r="AC2799">
        <v>15333884</v>
      </c>
      <c r="AD2799" t="s">
        <v>6</v>
      </c>
      <c r="AE2799">
        <v>37</v>
      </c>
      <c r="AF2799">
        <v>4</v>
      </c>
      <c r="AH2799" t="s">
        <v>31140</v>
      </c>
      <c r="AI2799" t="s">
        <v>31139</v>
      </c>
      <c r="AK2799" t="s">
        <v>31138</v>
      </c>
      <c r="AL2799">
        <v>16</v>
      </c>
      <c r="AM2799" s="5">
        <f t="shared" si="354"/>
        <v>2</v>
      </c>
      <c r="AN2799" s="4">
        <f t="shared" si="351"/>
        <v>3.0291556228701248E-3</v>
      </c>
      <c r="AO2799" s="3"/>
      <c r="AP2799">
        <v>0</v>
      </c>
      <c r="AR2799" t="s">
        <v>1</v>
      </c>
      <c r="AT2799" s="2" t="s">
        <v>0</v>
      </c>
      <c r="AU2799" s="1">
        <f t="shared" si="355"/>
        <v>3.0301982318584697</v>
      </c>
      <c r="AV2799" s="1">
        <f t="shared" si="356"/>
        <v>2.2509746119809106</v>
      </c>
      <c r="AW2799" s="1">
        <f t="shared" si="357"/>
        <v>1.4717509921033511</v>
      </c>
    </row>
    <row r="2800" spans="1:49" x14ac:dyDescent="0.2">
      <c r="A2800">
        <v>2798</v>
      </c>
      <c r="B2800" t="s">
        <v>31137</v>
      </c>
      <c r="C2800" t="s">
        <v>31136</v>
      </c>
      <c r="F2800" t="s">
        <v>31135</v>
      </c>
      <c r="G2800" t="s">
        <v>17</v>
      </c>
      <c r="H2800" t="s">
        <v>16</v>
      </c>
      <c r="I2800" t="s">
        <v>31134</v>
      </c>
      <c r="J2800">
        <v>60015815</v>
      </c>
      <c r="K2800" t="s">
        <v>20590</v>
      </c>
      <c r="L2800" t="s">
        <v>20589</v>
      </c>
      <c r="M2800" t="s">
        <v>3387</v>
      </c>
      <c r="N2800">
        <v>2</v>
      </c>
      <c r="O2800" t="s">
        <v>31133</v>
      </c>
      <c r="P2800" t="s">
        <v>31132</v>
      </c>
      <c r="Q2800" t="s">
        <v>31131</v>
      </c>
      <c r="R2800" s="7">
        <v>41640</v>
      </c>
      <c r="S2800" s="8">
        <f t="shared" si="352"/>
        <v>2014</v>
      </c>
      <c r="T2800" s="8">
        <v>2014</v>
      </c>
      <c r="U2800" s="8">
        <f t="shared" si="353"/>
        <v>8</v>
      </c>
      <c r="V2800" s="7" t="s">
        <v>23758</v>
      </c>
      <c r="W2800" t="s">
        <v>3748</v>
      </c>
      <c r="X2800" s="2">
        <v>1.573</v>
      </c>
      <c r="Y2800" s="6">
        <f t="shared" si="350"/>
        <v>4.1990336616748086E-2</v>
      </c>
      <c r="AA2800">
        <v>7315090</v>
      </c>
      <c r="AB2800">
        <v>29586</v>
      </c>
      <c r="AC2800">
        <v>15333884</v>
      </c>
      <c r="AD2800" t="s">
        <v>6</v>
      </c>
      <c r="AE2800">
        <v>37</v>
      </c>
      <c r="AF2800">
        <v>4</v>
      </c>
      <c r="AH2800" t="s">
        <v>31130</v>
      </c>
      <c r="AI2800" t="s">
        <v>31129</v>
      </c>
      <c r="AK2800" t="s">
        <v>31128</v>
      </c>
      <c r="AL2800">
        <v>23</v>
      </c>
      <c r="AM2800" s="5">
        <f t="shared" si="354"/>
        <v>2.875</v>
      </c>
      <c r="AN2800" s="4">
        <f t="shared" si="351"/>
        <v>4.354411207875805E-3</v>
      </c>
      <c r="AO2800" s="3"/>
      <c r="AP2800">
        <v>0</v>
      </c>
      <c r="AQ2800" t="s">
        <v>5834</v>
      </c>
      <c r="AR2800" t="s">
        <v>1</v>
      </c>
      <c r="AS2800" t="s">
        <v>5832</v>
      </c>
      <c r="AT2800" s="2" t="s">
        <v>0</v>
      </c>
      <c r="AU2800" s="1">
        <f t="shared" si="355"/>
        <v>3.0699558994086402</v>
      </c>
      <c r="AV2800" s="1">
        <f t="shared" si="356"/>
        <v>2.3172373912311945</v>
      </c>
      <c r="AW2800" s="1">
        <f t="shared" si="357"/>
        <v>1.5645188830537486</v>
      </c>
    </row>
    <row r="2801" spans="1:49" x14ac:dyDescent="0.2">
      <c r="A2801">
        <v>2799</v>
      </c>
      <c r="B2801" t="s">
        <v>31127</v>
      </c>
      <c r="F2801" t="s">
        <v>31126</v>
      </c>
      <c r="G2801" t="s">
        <v>17</v>
      </c>
      <c r="H2801" t="s">
        <v>16</v>
      </c>
      <c r="I2801" t="s">
        <v>8976</v>
      </c>
      <c r="J2801" t="s">
        <v>31125</v>
      </c>
      <c r="K2801" t="s">
        <v>31124</v>
      </c>
      <c r="L2801" t="s">
        <v>31123</v>
      </c>
      <c r="M2801" t="s">
        <v>857</v>
      </c>
      <c r="N2801">
        <v>3</v>
      </c>
      <c r="O2801" t="s">
        <v>31122</v>
      </c>
      <c r="P2801" t="s">
        <v>31121</v>
      </c>
      <c r="Q2801" t="s">
        <v>31120</v>
      </c>
      <c r="R2801" s="7">
        <v>41640</v>
      </c>
      <c r="S2801" s="8">
        <f t="shared" si="352"/>
        <v>2014</v>
      </c>
      <c r="T2801" s="8">
        <v>2014</v>
      </c>
      <c r="U2801" s="8">
        <f t="shared" si="353"/>
        <v>8</v>
      </c>
      <c r="V2801" s="7">
        <v>2014</v>
      </c>
      <c r="W2801" t="s">
        <v>31119</v>
      </c>
      <c r="X2801" s="2" t="s">
        <v>0</v>
      </c>
      <c r="Y2801" s="6" t="e">
        <f t="shared" si="350"/>
        <v>#VALUE!</v>
      </c>
      <c r="AB2801">
        <v>20600195619</v>
      </c>
      <c r="AC2801">
        <v>9756299</v>
      </c>
      <c r="AD2801" t="s">
        <v>6</v>
      </c>
      <c r="AE2801">
        <v>5</v>
      </c>
      <c r="AF2801">
        <v>3</v>
      </c>
      <c r="AI2801" t="s">
        <v>31118</v>
      </c>
      <c r="AJ2801" t="s">
        <v>31117</v>
      </c>
      <c r="AK2801" t="s">
        <v>31116</v>
      </c>
      <c r="AL2801">
        <v>0</v>
      </c>
      <c r="AM2801" s="5">
        <f t="shared" si="354"/>
        <v>0</v>
      </c>
      <c r="AN2801" s="4">
        <f t="shared" si="351"/>
        <v>0</v>
      </c>
      <c r="AO2801" s="3"/>
      <c r="AP2801">
        <v>0</v>
      </c>
      <c r="AR2801" t="s">
        <v>1</v>
      </c>
      <c r="AT2801" s="2" t="s">
        <v>0</v>
      </c>
      <c r="AU2801" s="1" t="e">
        <f t="shared" si="355"/>
        <v>#VALUE!</v>
      </c>
      <c r="AV2801" s="1" t="e">
        <f t="shared" si="356"/>
        <v>#VALUE!</v>
      </c>
      <c r="AW2801" s="1" t="e">
        <f t="shared" si="357"/>
        <v>#VALUE!</v>
      </c>
    </row>
    <row r="2802" spans="1:49" x14ac:dyDescent="0.2">
      <c r="A2802">
        <v>2800</v>
      </c>
      <c r="B2802" t="s">
        <v>31115</v>
      </c>
      <c r="C2802" t="s">
        <v>31114</v>
      </c>
      <c r="F2802" t="s">
        <v>31113</v>
      </c>
      <c r="G2802" t="s">
        <v>17</v>
      </c>
      <c r="H2802" t="s">
        <v>16</v>
      </c>
      <c r="I2802" t="s">
        <v>31112</v>
      </c>
      <c r="J2802" t="s">
        <v>31111</v>
      </c>
      <c r="K2802" t="s">
        <v>31110</v>
      </c>
      <c r="L2802" t="s">
        <v>31109</v>
      </c>
      <c r="M2802" t="s">
        <v>12094</v>
      </c>
      <c r="N2802">
        <v>6</v>
      </c>
      <c r="O2802" t="s">
        <v>31108</v>
      </c>
      <c r="P2802" t="s">
        <v>31107</v>
      </c>
      <c r="Q2802" t="s">
        <v>31106</v>
      </c>
      <c r="R2802" s="7">
        <v>41640</v>
      </c>
      <c r="S2802" s="8">
        <f t="shared" si="352"/>
        <v>2014</v>
      </c>
      <c r="T2802" s="8">
        <v>2014</v>
      </c>
      <c r="U2802" s="8">
        <f t="shared" si="353"/>
        <v>8</v>
      </c>
      <c r="V2802" s="7">
        <v>41852</v>
      </c>
      <c r="W2802" t="s">
        <v>31105</v>
      </c>
      <c r="X2802" s="2">
        <v>2.0579999999999998</v>
      </c>
      <c r="Y2802" s="6">
        <f t="shared" si="350"/>
        <v>5.4937134620004803E-2</v>
      </c>
      <c r="AA2802">
        <v>358711</v>
      </c>
      <c r="AB2802">
        <v>28218</v>
      </c>
      <c r="AC2802">
        <v>13652966</v>
      </c>
      <c r="AD2802" t="s">
        <v>6</v>
      </c>
      <c r="AE2802">
        <v>443</v>
      </c>
      <c r="AF2802">
        <v>1</v>
      </c>
      <c r="AH2802" t="s">
        <v>7897</v>
      </c>
      <c r="AI2802" t="s">
        <v>31104</v>
      </c>
      <c r="AJ2802" t="s">
        <v>31103</v>
      </c>
      <c r="AK2802" t="s">
        <v>31102</v>
      </c>
      <c r="AL2802">
        <v>11</v>
      </c>
      <c r="AM2802" s="5">
        <f t="shared" si="354"/>
        <v>1.375</v>
      </c>
      <c r="AN2802" s="4">
        <f t="shared" si="351"/>
        <v>2.0825444907232107E-3</v>
      </c>
      <c r="AO2802" s="3"/>
      <c r="AP2802">
        <v>0</v>
      </c>
      <c r="AQ2802" t="s">
        <v>15709</v>
      </c>
      <c r="AR2802" t="s">
        <v>31101</v>
      </c>
      <c r="AS2802" t="s">
        <v>15707</v>
      </c>
      <c r="AT2802" s="2" t="s">
        <v>0</v>
      </c>
      <c r="AU2802" s="1">
        <f t="shared" si="355"/>
        <v>3.9080757581220325</v>
      </c>
      <c r="AV2802" s="1">
        <f t="shared" si="356"/>
        <v>2.8509839555364005</v>
      </c>
      <c r="AW2802" s="1">
        <f t="shared" si="357"/>
        <v>1.7938921529507688</v>
      </c>
    </row>
    <row r="2803" spans="1:49" x14ac:dyDescent="0.2">
      <c r="A2803">
        <v>2801</v>
      </c>
      <c r="B2803" t="s">
        <v>31100</v>
      </c>
      <c r="C2803" t="s">
        <v>31099</v>
      </c>
      <c r="F2803" t="s">
        <v>31098</v>
      </c>
      <c r="G2803" t="s">
        <v>17</v>
      </c>
      <c r="H2803" t="s">
        <v>16</v>
      </c>
      <c r="I2803" t="s">
        <v>31097</v>
      </c>
      <c r="J2803">
        <v>60013919</v>
      </c>
      <c r="K2803" t="s">
        <v>8568</v>
      </c>
      <c r="L2803" t="s">
        <v>8567</v>
      </c>
      <c r="M2803" t="s">
        <v>423</v>
      </c>
      <c r="N2803">
        <v>2</v>
      </c>
      <c r="O2803" t="s">
        <v>31096</v>
      </c>
      <c r="P2803" t="s">
        <v>31095</v>
      </c>
      <c r="Q2803" t="s">
        <v>8564</v>
      </c>
      <c r="R2803" s="7">
        <v>41640</v>
      </c>
      <c r="S2803" s="8">
        <f t="shared" si="352"/>
        <v>2014</v>
      </c>
      <c r="T2803" s="8">
        <v>2014</v>
      </c>
      <c r="U2803" s="8">
        <f t="shared" si="353"/>
        <v>8</v>
      </c>
      <c r="V2803" s="7">
        <v>2014</v>
      </c>
      <c r="W2803" t="s">
        <v>31094</v>
      </c>
      <c r="X2803" s="2">
        <v>0.28199999999999997</v>
      </c>
      <c r="Y2803" s="6">
        <f t="shared" si="350"/>
        <v>7.527828942099783E-3</v>
      </c>
      <c r="AA2803">
        <v>17526418</v>
      </c>
      <c r="AB2803">
        <v>19700186853</v>
      </c>
      <c r="AC2803">
        <v>17526426</v>
      </c>
      <c r="AD2803" t="s">
        <v>6</v>
      </c>
      <c r="AE2803">
        <v>14</v>
      </c>
      <c r="AF2803">
        <v>1</v>
      </c>
      <c r="AH2803" t="s">
        <v>31093</v>
      </c>
      <c r="AI2803" t="s">
        <v>31092</v>
      </c>
      <c r="AJ2803" t="s">
        <v>8561</v>
      </c>
      <c r="AK2803" t="s">
        <v>31091</v>
      </c>
      <c r="AL2803">
        <v>9</v>
      </c>
      <c r="AM2803" s="5">
        <f t="shared" si="354"/>
        <v>1.125</v>
      </c>
      <c r="AN2803" s="4">
        <f t="shared" si="351"/>
        <v>1.7039000378644452E-3</v>
      </c>
      <c r="AO2803" s="3"/>
      <c r="AP2803">
        <v>0</v>
      </c>
      <c r="AR2803" t="s">
        <v>1</v>
      </c>
      <c r="AT2803" s="2" t="s">
        <v>0</v>
      </c>
      <c r="AU2803" s="1">
        <f t="shared" si="355"/>
        <v>0.57806502708291807</v>
      </c>
      <c r="AV2803" s="1">
        <f t="shared" si="356"/>
        <v>0.46158644899821138</v>
      </c>
      <c r="AW2803" s="1">
        <f t="shared" si="357"/>
        <v>0.34510787091350464</v>
      </c>
    </row>
    <row r="2804" spans="1:49" x14ac:dyDescent="0.2">
      <c r="A2804">
        <v>2802</v>
      </c>
      <c r="B2804" t="s">
        <v>31090</v>
      </c>
      <c r="C2804" t="s">
        <v>31089</v>
      </c>
      <c r="F2804" t="s">
        <v>31088</v>
      </c>
      <c r="G2804" t="s">
        <v>17</v>
      </c>
      <c r="H2804" t="s">
        <v>16</v>
      </c>
      <c r="I2804" t="s">
        <v>31087</v>
      </c>
      <c r="J2804" t="s">
        <v>31086</v>
      </c>
      <c r="K2804" t="s">
        <v>31085</v>
      </c>
      <c r="L2804" t="s">
        <v>31084</v>
      </c>
      <c r="M2804" t="s">
        <v>31083</v>
      </c>
      <c r="N2804">
        <v>5</v>
      </c>
      <c r="O2804" t="s">
        <v>31082</v>
      </c>
      <c r="P2804" t="s">
        <v>31081</v>
      </c>
      <c r="Q2804" t="s">
        <v>31080</v>
      </c>
      <c r="R2804" s="7">
        <v>41640</v>
      </c>
      <c r="S2804" s="8">
        <f t="shared" si="352"/>
        <v>2014</v>
      </c>
      <c r="T2804" s="8">
        <v>2014</v>
      </c>
      <c r="U2804" s="8">
        <f t="shared" si="353"/>
        <v>8</v>
      </c>
      <c r="V2804" s="7">
        <v>41852</v>
      </c>
      <c r="W2804" t="s">
        <v>24877</v>
      </c>
      <c r="X2804" s="2">
        <v>0.67900000000000005</v>
      </c>
      <c r="Y2804" s="6">
        <f t="shared" si="350"/>
        <v>1.8125517204559412E-2</v>
      </c>
      <c r="AA2804">
        <v>189340</v>
      </c>
      <c r="AB2804">
        <v>25033</v>
      </c>
      <c r="AD2804" t="s">
        <v>6</v>
      </c>
      <c r="AE2804">
        <v>63</v>
      </c>
      <c r="AF2804">
        <v>8</v>
      </c>
      <c r="AG2804">
        <v>6487492</v>
      </c>
      <c r="AH2804" t="s">
        <v>31079</v>
      </c>
      <c r="AI2804" t="s">
        <v>31078</v>
      </c>
      <c r="AJ2804" t="s">
        <v>31077</v>
      </c>
      <c r="AK2804" t="s">
        <v>31076</v>
      </c>
      <c r="AL2804">
        <v>4</v>
      </c>
      <c r="AM2804" s="5">
        <f t="shared" si="354"/>
        <v>0.5</v>
      </c>
      <c r="AN2804" s="4">
        <f t="shared" si="351"/>
        <v>7.572889057175312E-4</v>
      </c>
      <c r="AO2804" s="3"/>
      <c r="AP2804">
        <v>0</v>
      </c>
      <c r="AR2804" t="s">
        <v>1</v>
      </c>
      <c r="AT2804" s="2">
        <v>2.6629999999999998</v>
      </c>
      <c r="AU2804" s="1">
        <f t="shared" si="355"/>
        <v>1.2915048714906845</v>
      </c>
      <c r="AV2804" s="1">
        <f t="shared" si="356"/>
        <v>0.94414030551384709</v>
      </c>
      <c r="AW2804" s="1">
        <f t="shared" si="357"/>
        <v>0.59677573953700946</v>
      </c>
    </row>
    <row r="2805" spans="1:49" x14ac:dyDescent="0.2">
      <c r="A2805">
        <v>2803</v>
      </c>
      <c r="B2805" t="s">
        <v>31075</v>
      </c>
      <c r="C2805" t="s">
        <v>31074</v>
      </c>
      <c r="F2805" t="s">
        <v>31073</v>
      </c>
      <c r="G2805" t="s">
        <v>17</v>
      </c>
      <c r="H2805" t="s">
        <v>16</v>
      </c>
      <c r="I2805" t="s">
        <v>31072</v>
      </c>
      <c r="J2805" t="s">
        <v>31071</v>
      </c>
      <c r="K2805" t="s">
        <v>31070</v>
      </c>
      <c r="L2805" t="s">
        <v>31069</v>
      </c>
      <c r="M2805" t="s">
        <v>13618</v>
      </c>
      <c r="N2805">
        <v>4</v>
      </c>
      <c r="O2805" t="s">
        <v>31068</v>
      </c>
      <c r="P2805" t="s">
        <v>31067</v>
      </c>
      <c r="Q2805" t="s">
        <v>31066</v>
      </c>
      <c r="R2805" s="7">
        <v>41640</v>
      </c>
      <c r="S2805" s="8">
        <f t="shared" si="352"/>
        <v>2014</v>
      </c>
      <c r="T2805" s="8">
        <v>2014</v>
      </c>
      <c r="U2805" s="8">
        <f t="shared" si="353"/>
        <v>8</v>
      </c>
      <c r="V2805" s="7">
        <v>41821</v>
      </c>
      <c r="W2805" t="s">
        <v>3970</v>
      </c>
      <c r="X2805" s="2">
        <v>1.468</v>
      </c>
      <c r="Y2805" s="6">
        <f t="shared" si="350"/>
        <v>3.9187421585115186E-2</v>
      </c>
      <c r="AA2805">
        <v>906778</v>
      </c>
      <c r="AB2805">
        <v>18931</v>
      </c>
      <c r="AD2805" t="s">
        <v>6</v>
      </c>
      <c r="AE2805">
        <v>62</v>
      </c>
      <c r="AF2805">
        <v>7</v>
      </c>
      <c r="AG2805">
        <v>6825811</v>
      </c>
      <c r="AH2805" t="s">
        <v>31065</v>
      </c>
      <c r="AI2805" t="s">
        <v>31064</v>
      </c>
      <c r="AJ2805" t="s">
        <v>31063</v>
      </c>
      <c r="AK2805" t="s">
        <v>31062</v>
      </c>
      <c r="AL2805">
        <v>17</v>
      </c>
      <c r="AM2805" s="5">
        <f t="shared" si="354"/>
        <v>2.125</v>
      </c>
      <c r="AN2805" s="4">
        <f t="shared" si="351"/>
        <v>3.2184778492995079E-3</v>
      </c>
      <c r="AO2805" s="3"/>
      <c r="AP2805">
        <v>1</v>
      </c>
      <c r="AQ2805" t="s">
        <v>121</v>
      </c>
      <c r="AR2805" t="s">
        <v>1</v>
      </c>
      <c r="AS2805" t="s">
        <v>119</v>
      </c>
      <c r="AT2805" s="2">
        <v>5.0830000000000002</v>
      </c>
      <c r="AU2805" s="1">
        <f t="shared" si="355"/>
        <v>2.8396738464370479</v>
      </c>
      <c r="AV2805" s="1">
        <f t="shared" si="356"/>
        <v>2.1202949717207349</v>
      </c>
      <c r="AW2805" s="1">
        <f t="shared" si="357"/>
        <v>1.4009160970044212</v>
      </c>
    </row>
    <row r="2806" spans="1:49" x14ac:dyDescent="0.2">
      <c r="A2806">
        <v>2804</v>
      </c>
      <c r="B2806" t="s">
        <v>31061</v>
      </c>
      <c r="C2806" t="s">
        <v>31060</v>
      </c>
      <c r="F2806" t="s">
        <v>31059</v>
      </c>
      <c r="G2806" t="s">
        <v>17</v>
      </c>
      <c r="H2806" t="s">
        <v>16</v>
      </c>
      <c r="I2806" t="s">
        <v>15152</v>
      </c>
      <c r="J2806" t="s">
        <v>31058</v>
      </c>
      <c r="K2806" t="s">
        <v>31057</v>
      </c>
      <c r="L2806" t="s">
        <v>31056</v>
      </c>
      <c r="M2806" t="s">
        <v>31055</v>
      </c>
      <c r="N2806">
        <v>6</v>
      </c>
      <c r="O2806" t="s">
        <v>31054</v>
      </c>
      <c r="P2806" t="s">
        <v>31053</v>
      </c>
      <c r="Q2806" t="s">
        <v>31052</v>
      </c>
      <c r="R2806" s="7">
        <v>41640</v>
      </c>
      <c r="S2806" s="8">
        <f t="shared" si="352"/>
        <v>2014</v>
      </c>
      <c r="T2806" s="8">
        <v>2014</v>
      </c>
      <c r="U2806" s="8">
        <f t="shared" si="353"/>
        <v>8</v>
      </c>
      <c r="V2806" s="7">
        <v>41821</v>
      </c>
      <c r="W2806" t="s">
        <v>3970</v>
      </c>
      <c r="X2806" s="2">
        <v>1.468</v>
      </c>
      <c r="Y2806" s="6">
        <f t="shared" si="350"/>
        <v>3.9187421585115186E-2</v>
      </c>
      <c r="AA2806">
        <v>906778</v>
      </c>
      <c r="AB2806">
        <v>18931</v>
      </c>
      <c r="AD2806" t="s">
        <v>6</v>
      </c>
      <c r="AE2806">
        <v>62</v>
      </c>
      <c r="AF2806">
        <v>7</v>
      </c>
      <c r="AG2806">
        <v>6827192</v>
      </c>
      <c r="AH2806" t="s">
        <v>31051</v>
      </c>
      <c r="AI2806" t="s">
        <v>31050</v>
      </c>
      <c r="AJ2806" t="s">
        <v>31049</v>
      </c>
      <c r="AK2806" t="s">
        <v>31048</v>
      </c>
      <c r="AL2806">
        <v>54</v>
      </c>
      <c r="AM2806" s="5">
        <f t="shared" si="354"/>
        <v>6.75</v>
      </c>
      <c r="AN2806" s="4">
        <f t="shared" si="351"/>
        <v>1.0223400227186671E-2</v>
      </c>
      <c r="AO2806" s="3"/>
      <c r="AP2806">
        <v>0</v>
      </c>
      <c r="AR2806">
        <v>61201229</v>
      </c>
      <c r="AT2806" s="2">
        <v>5.0830000000000002</v>
      </c>
      <c r="AU2806" s="1">
        <f t="shared" si="355"/>
        <v>3.0498215177736632</v>
      </c>
      <c r="AV2806" s="1">
        <f t="shared" si="356"/>
        <v>2.4705410906150931</v>
      </c>
      <c r="AW2806" s="1">
        <f t="shared" si="357"/>
        <v>1.8912606634565226</v>
      </c>
    </row>
    <row r="2807" spans="1:49" x14ac:dyDescent="0.2">
      <c r="A2807">
        <v>2805</v>
      </c>
      <c r="B2807" t="s">
        <v>31047</v>
      </c>
      <c r="C2807" t="s">
        <v>31046</v>
      </c>
      <c r="F2807" t="s">
        <v>31045</v>
      </c>
      <c r="G2807" t="s">
        <v>17</v>
      </c>
      <c r="H2807" t="s">
        <v>16</v>
      </c>
      <c r="I2807" t="s">
        <v>9226</v>
      </c>
      <c r="J2807" t="s">
        <v>9225</v>
      </c>
      <c r="K2807" t="s">
        <v>9224</v>
      </c>
      <c r="L2807" t="s">
        <v>9223</v>
      </c>
      <c r="M2807" t="s">
        <v>1552</v>
      </c>
      <c r="N2807">
        <v>3</v>
      </c>
      <c r="O2807" t="s">
        <v>31044</v>
      </c>
      <c r="P2807" t="s">
        <v>31043</v>
      </c>
      <c r="Q2807" t="s">
        <v>31042</v>
      </c>
      <c r="R2807" s="7">
        <v>41640</v>
      </c>
      <c r="S2807" s="8">
        <f t="shared" si="352"/>
        <v>2014</v>
      </c>
      <c r="T2807" s="8">
        <v>2014</v>
      </c>
      <c r="U2807" s="8">
        <f t="shared" si="353"/>
        <v>8</v>
      </c>
      <c r="V2807" s="7">
        <v>2014</v>
      </c>
      <c r="W2807" t="s">
        <v>8287</v>
      </c>
      <c r="X2807" s="2">
        <v>1.3280000000000001</v>
      </c>
      <c r="Y2807" s="6">
        <f t="shared" si="350"/>
        <v>3.5450201542937994E-2</v>
      </c>
      <c r="AA2807">
        <v>15361225</v>
      </c>
      <c r="AB2807">
        <v>18894</v>
      </c>
      <c r="AD2807" t="s">
        <v>6</v>
      </c>
      <c r="AE2807">
        <v>13</v>
      </c>
      <c r="AG2807">
        <v>6845316</v>
      </c>
      <c r="AH2807" t="s">
        <v>31041</v>
      </c>
      <c r="AI2807" t="s">
        <v>31040</v>
      </c>
      <c r="AJ2807" t="s">
        <v>31039</v>
      </c>
      <c r="AK2807" t="s">
        <v>31038</v>
      </c>
      <c r="AL2807">
        <v>6</v>
      </c>
      <c r="AM2807" s="5">
        <f t="shared" si="354"/>
        <v>0.75</v>
      </c>
      <c r="AN2807" s="4">
        <f t="shared" si="351"/>
        <v>1.1359333585762969E-3</v>
      </c>
      <c r="AO2807" s="3"/>
      <c r="AP2807">
        <v>0</v>
      </c>
      <c r="AR2807" t="s">
        <v>1</v>
      </c>
      <c r="AT2807" s="2">
        <v>3.8340000000000001</v>
      </c>
      <c r="AU2807" s="1">
        <f t="shared" si="355"/>
        <v>2.5155921087629487</v>
      </c>
      <c r="AV2807" s="1">
        <f t="shared" si="356"/>
        <v>1.8293067450757146</v>
      </c>
      <c r="AW2807" s="1">
        <f t="shared" si="357"/>
        <v>1.1430213813884806</v>
      </c>
    </row>
    <row r="2808" spans="1:49" x14ac:dyDescent="0.2">
      <c r="A2808">
        <v>2806</v>
      </c>
      <c r="B2808" t="s">
        <v>31037</v>
      </c>
      <c r="C2808" t="s">
        <v>31036</v>
      </c>
      <c r="F2808" t="s">
        <v>31035</v>
      </c>
      <c r="G2808" t="s">
        <v>17</v>
      </c>
      <c r="H2808" t="s">
        <v>16</v>
      </c>
      <c r="I2808" t="s">
        <v>31034</v>
      </c>
      <c r="J2808">
        <v>60011186</v>
      </c>
      <c r="K2808" t="s">
        <v>31033</v>
      </c>
      <c r="L2808" t="s">
        <v>1463</v>
      </c>
      <c r="M2808" t="s">
        <v>46</v>
      </c>
      <c r="N2808">
        <v>2</v>
      </c>
      <c r="O2808" t="s">
        <v>31032</v>
      </c>
      <c r="P2808" t="s">
        <v>31031</v>
      </c>
      <c r="Q2808" t="s">
        <v>31030</v>
      </c>
      <c r="R2808" s="7">
        <v>41640</v>
      </c>
      <c r="S2808" s="8">
        <f t="shared" si="352"/>
        <v>2014</v>
      </c>
      <c r="T2808" s="8">
        <v>2014</v>
      </c>
      <c r="U2808" s="8">
        <f t="shared" si="353"/>
        <v>8</v>
      </c>
      <c r="V2808" s="7">
        <v>2014</v>
      </c>
      <c r="W2808" t="s">
        <v>8287</v>
      </c>
      <c r="X2808" s="2">
        <v>1.3280000000000001</v>
      </c>
      <c r="Y2808" s="6">
        <f t="shared" si="350"/>
        <v>3.5450201542937994E-2</v>
      </c>
      <c r="AA2808">
        <v>15361225</v>
      </c>
      <c r="AB2808">
        <v>18894</v>
      </c>
      <c r="AD2808" t="s">
        <v>6</v>
      </c>
      <c r="AE2808">
        <v>13</v>
      </c>
      <c r="AG2808">
        <v>6851135</v>
      </c>
      <c r="AH2808" t="s">
        <v>31029</v>
      </c>
      <c r="AI2808" t="s">
        <v>31028</v>
      </c>
      <c r="AJ2808" t="s">
        <v>31027</v>
      </c>
      <c r="AK2808" t="s">
        <v>31026</v>
      </c>
      <c r="AL2808">
        <v>12</v>
      </c>
      <c r="AM2808" s="5">
        <f t="shared" si="354"/>
        <v>1.5</v>
      </c>
      <c r="AN2808" s="4">
        <f t="shared" si="351"/>
        <v>2.2718667171525938E-3</v>
      </c>
      <c r="AO2808" s="3"/>
      <c r="AP2808">
        <v>0</v>
      </c>
      <c r="AR2808" t="s">
        <v>1</v>
      </c>
      <c r="AT2808" s="2">
        <v>3.8340000000000001</v>
      </c>
      <c r="AU2808" s="1">
        <f t="shared" si="355"/>
        <v>2.5496701095202372</v>
      </c>
      <c r="AV2808" s="1">
        <f t="shared" si="356"/>
        <v>1.8861034130045293</v>
      </c>
      <c r="AW2808" s="1">
        <f t="shared" si="357"/>
        <v>1.2225367164888212</v>
      </c>
    </row>
    <row r="2809" spans="1:49" x14ac:dyDescent="0.2">
      <c r="A2809">
        <v>2807</v>
      </c>
      <c r="B2809" t="s">
        <v>31025</v>
      </c>
      <c r="C2809" t="s">
        <v>31024</v>
      </c>
      <c r="D2809" t="s">
        <v>31023</v>
      </c>
      <c r="F2809" t="s">
        <v>31022</v>
      </c>
      <c r="G2809" t="s">
        <v>17</v>
      </c>
      <c r="H2809" t="s">
        <v>16</v>
      </c>
      <c r="I2809" t="s">
        <v>31021</v>
      </c>
      <c r="J2809" t="s">
        <v>31020</v>
      </c>
      <c r="K2809" t="s">
        <v>31019</v>
      </c>
      <c r="L2809" t="s">
        <v>31018</v>
      </c>
      <c r="M2809" t="s">
        <v>31017</v>
      </c>
      <c r="N2809">
        <v>8</v>
      </c>
      <c r="O2809" t="s">
        <v>31016</v>
      </c>
      <c r="P2809" t="s">
        <v>31015</v>
      </c>
      <c r="Q2809" t="s">
        <v>31014</v>
      </c>
      <c r="R2809" s="7">
        <v>41640</v>
      </c>
      <c r="S2809" s="8">
        <f t="shared" si="352"/>
        <v>2014</v>
      </c>
      <c r="T2809" s="8">
        <v>2014</v>
      </c>
      <c r="U2809" s="8">
        <f t="shared" si="353"/>
        <v>8</v>
      </c>
      <c r="V2809" s="7">
        <v>41913</v>
      </c>
      <c r="W2809" t="s">
        <v>30791</v>
      </c>
      <c r="X2809" s="2">
        <v>0.51500000000000001</v>
      </c>
      <c r="Y2809" s="6">
        <f t="shared" si="350"/>
        <v>1.374763086943755E-2</v>
      </c>
      <c r="AA2809">
        <v>13646826</v>
      </c>
      <c r="AB2809">
        <v>28436</v>
      </c>
      <c r="AD2809" t="s">
        <v>6</v>
      </c>
      <c r="AE2809">
        <v>118</v>
      </c>
      <c r="AH2809" t="s">
        <v>31013</v>
      </c>
      <c r="AI2809" t="s">
        <v>31012</v>
      </c>
      <c r="AJ2809" t="s">
        <v>31011</v>
      </c>
      <c r="AK2809" t="s">
        <v>31010</v>
      </c>
      <c r="AL2809">
        <v>21</v>
      </c>
      <c r="AM2809" s="5">
        <f t="shared" si="354"/>
        <v>2.625</v>
      </c>
      <c r="AN2809" s="4">
        <f t="shared" si="351"/>
        <v>3.9757667550170388E-3</v>
      </c>
      <c r="AO2809" s="3"/>
      <c r="AP2809">
        <v>0</v>
      </c>
      <c r="AQ2809" t="s">
        <v>70</v>
      </c>
      <c r="AR2809" t="s">
        <v>1</v>
      </c>
      <c r="AS2809" t="s">
        <v>69</v>
      </c>
      <c r="AT2809" s="2" t="s">
        <v>0</v>
      </c>
      <c r="AU2809" s="1">
        <f t="shared" si="355"/>
        <v>1.0816071635111395</v>
      </c>
      <c r="AV2809" s="1">
        <f t="shared" si="356"/>
        <v>0.88616988122272933</v>
      </c>
      <c r="AW2809" s="1">
        <f t="shared" si="357"/>
        <v>0.69073259893431926</v>
      </c>
    </row>
    <row r="2810" spans="1:49" x14ac:dyDescent="0.2">
      <c r="A2810">
        <v>2808</v>
      </c>
      <c r="B2810" t="s">
        <v>31009</v>
      </c>
      <c r="C2810" t="s">
        <v>31008</v>
      </c>
      <c r="D2810" t="s">
        <v>31007</v>
      </c>
      <c r="E2810">
        <v>25054941</v>
      </c>
      <c r="F2810" t="s">
        <v>31006</v>
      </c>
      <c r="G2810" t="s">
        <v>17</v>
      </c>
      <c r="H2810" t="s">
        <v>16</v>
      </c>
      <c r="I2810" t="s">
        <v>31005</v>
      </c>
      <c r="J2810" t="s">
        <v>31004</v>
      </c>
      <c r="K2810" t="s">
        <v>31003</v>
      </c>
      <c r="L2810" t="s">
        <v>31002</v>
      </c>
      <c r="M2810" t="s">
        <v>31001</v>
      </c>
      <c r="N2810">
        <v>10</v>
      </c>
      <c r="O2810" t="s">
        <v>31000</v>
      </c>
      <c r="P2810" t="s">
        <v>30999</v>
      </c>
      <c r="Q2810" t="s">
        <v>30998</v>
      </c>
      <c r="R2810" s="7">
        <v>41640</v>
      </c>
      <c r="S2810" s="8">
        <f t="shared" si="352"/>
        <v>2014</v>
      </c>
      <c r="T2810" s="8">
        <v>2014</v>
      </c>
      <c r="U2810" s="8">
        <f t="shared" si="353"/>
        <v>8</v>
      </c>
      <c r="V2810" s="7">
        <v>41852</v>
      </c>
      <c r="W2810" t="s">
        <v>30997</v>
      </c>
      <c r="X2810" s="2">
        <v>9.9960000000000004</v>
      </c>
      <c r="Y2810" s="6">
        <f t="shared" si="350"/>
        <v>0.26683751101145192</v>
      </c>
      <c r="AA2810">
        <v>17554330</v>
      </c>
      <c r="AB2810">
        <v>18100156701</v>
      </c>
      <c r="AC2810">
        <v>17554349</v>
      </c>
      <c r="AD2810" t="s">
        <v>6</v>
      </c>
      <c r="AE2810">
        <v>6</v>
      </c>
      <c r="AF2810">
        <v>8</v>
      </c>
      <c r="AH2810" t="s">
        <v>30996</v>
      </c>
      <c r="AI2810" t="s">
        <v>30995</v>
      </c>
      <c r="AK2810" t="s">
        <v>30994</v>
      </c>
      <c r="AL2810">
        <v>266</v>
      </c>
      <c r="AM2810" s="5">
        <f t="shared" si="354"/>
        <v>33.25</v>
      </c>
      <c r="AN2810" s="4">
        <f t="shared" si="351"/>
        <v>5.0359712230215826E-2</v>
      </c>
      <c r="AO2810" s="3"/>
      <c r="AP2810">
        <v>0</v>
      </c>
      <c r="AQ2810" t="s">
        <v>671</v>
      </c>
      <c r="AR2810">
        <v>1305450</v>
      </c>
      <c r="AS2810" t="s">
        <v>670</v>
      </c>
      <c r="AT2810" s="2">
        <v>24.427</v>
      </c>
      <c r="AU2810" s="1">
        <f t="shared" si="355"/>
        <v>20.189417137708109</v>
      </c>
      <c r="AV2810" s="1">
        <f t="shared" si="356"/>
        <v>15.859861162083389</v>
      </c>
      <c r="AW2810" s="1">
        <f t="shared" si="357"/>
        <v>11.530305186458664</v>
      </c>
    </row>
    <row r="2811" spans="1:49" x14ac:dyDescent="0.2">
      <c r="A2811">
        <v>2809</v>
      </c>
      <c r="B2811" t="s">
        <v>30993</v>
      </c>
      <c r="C2811" t="s">
        <v>30992</v>
      </c>
      <c r="F2811" t="s">
        <v>30991</v>
      </c>
      <c r="G2811" t="s">
        <v>17</v>
      </c>
      <c r="H2811" t="s">
        <v>16</v>
      </c>
      <c r="I2811" t="s">
        <v>30990</v>
      </c>
      <c r="J2811">
        <v>60007751</v>
      </c>
      <c r="K2811" t="s">
        <v>5737</v>
      </c>
      <c r="L2811" t="s">
        <v>747</v>
      </c>
      <c r="M2811" t="s">
        <v>746</v>
      </c>
      <c r="N2811">
        <v>2</v>
      </c>
      <c r="O2811" t="s">
        <v>30989</v>
      </c>
      <c r="P2811" t="s">
        <v>30988</v>
      </c>
      <c r="Q2811" t="s">
        <v>8773</v>
      </c>
      <c r="R2811" s="7">
        <v>41640</v>
      </c>
      <c r="S2811" s="8">
        <f t="shared" si="352"/>
        <v>2014</v>
      </c>
      <c r="T2811" s="8">
        <v>2014</v>
      </c>
      <c r="U2811" s="8">
        <f t="shared" si="353"/>
        <v>8</v>
      </c>
      <c r="V2811" s="7">
        <v>41821</v>
      </c>
      <c r="W2811" t="s">
        <v>3970</v>
      </c>
      <c r="X2811" s="2">
        <v>1.468</v>
      </c>
      <c r="Y2811" s="6">
        <f t="shared" si="350"/>
        <v>3.9187421585115186E-2</v>
      </c>
      <c r="AA2811">
        <v>906778</v>
      </c>
      <c r="AB2811">
        <v>18931</v>
      </c>
      <c r="AD2811" t="s">
        <v>6</v>
      </c>
      <c r="AE2811">
        <v>62</v>
      </c>
      <c r="AF2811">
        <v>7</v>
      </c>
      <c r="AG2811">
        <v>6823165</v>
      </c>
      <c r="AH2811" t="s">
        <v>30987</v>
      </c>
      <c r="AI2811" t="s">
        <v>30986</v>
      </c>
      <c r="AJ2811" t="s">
        <v>30985</v>
      </c>
      <c r="AK2811" t="s">
        <v>30984</v>
      </c>
      <c r="AL2811">
        <v>14</v>
      </c>
      <c r="AM2811" s="5">
        <f t="shared" si="354"/>
        <v>1.75</v>
      </c>
      <c r="AN2811" s="4">
        <f t="shared" si="351"/>
        <v>2.6505111700113595E-3</v>
      </c>
      <c r="AO2811" s="3"/>
      <c r="AP2811">
        <v>0</v>
      </c>
      <c r="AR2811" t="s">
        <v>1</v>
      </c>
      <c r="AT2811" s="2">
        <v>5.0830000000000002</v>
      </c>
      <c r="AU2811" s="1">
        <f t="shared" si="355"/>
        <v>2.8226348460584036</v>
      </c>
      <c r="AV2811" s="1">
        <f t="shared" si="356"/>
        <v>2.0918966377563275</v>
      </c>
      <c r="AW2811" s="1">
        <f t="shared" si="357"/>
        <v>1.3611584294542507</v>
      </c>
    </row>
    <row r="2812" spans="1:49" x14ac:dyDescent="0.2">
      <c r="A2812">
        <v>2810</v>
      </c>
      <c r="B2812" t="s">
        <v>30983</v>
      </c>
      <c r="C2812" t="s">
        <v>30982</v>
      </c>
      <c r="F2812" t="s">
        <v>30981</v>
      </c>
      <c r="G2812" t="s">
        <v>17</v>
      </c>
      <c r="H2812" t="s">
        <v>16</v>
      </c>
      <c r="I2812" t="s">
        <v>27175</v>
      </c>
      <c r="J2812">
        <v>60018353</v>
      </c>
      <c r="K2812" t="s">
        <v>30980</v>
      </c>
      <c r="L2812" t="s">
        <v>30979</v>
      </c>
      <c r="M2812" t="s">
        <v>3387</v>
      </c>
      <c r="N2812">
        <v>3</v>
      </c>
      <c r="O2812" t="s">
        <v>30978</v>
      </c>
      <c r="P2812" t="s">
        <v>30977</v>
      </c>
      <c r="Q2812" t="s">
        <v>30976</v>
      </c>
      <c r="R2812" s="7">
        <v>41640</v>
      </c>
      <c r="S2812" s="8">
        <f t="shared" si="352"/>
        <v>2014</v>
      </c>
      <c r="T2812" s="8">
        <v>2014</v>
      </c>
      <c r="U2812" s="8">
        <f t="shared" si="353"/>
        <v>8</v>
      </c>
      <c r="V2812" s="7">
        <v>41944</v>
      </c>
      <c r="W2812" t="s">
        <v>1166</v>
      </c>
      <c r="X2812" s="2">
        <v>0.81499999999999995</v>
      </c>
      <c r="Y2812" s="6">
        <f t="shared" si="350"/>
        <v>2.1755959531245827E-2</v>
      </c>
      <c r="AA2812">
        <v>10709908</v>
      </c>
      <c r="AB2812">
        <v>17316</v>
      </c>
      <c r="AD2812" t="s">
        <v>6</v>
      </c>
      <c r="AE2812">
        <v>21</v>
      </c>
      <c r="AF2812">
        <v>11</v>
      </c>
      <c r="AG2812">
        <v>6851133</v>
      </c>
      <c r="AH2812" t="s">
        <v>30975</v>
      </c>
      <c r="AI2812" t="s">
        <v>30974</v>
      </c>
      <c r="AJ2812" t="s">
        <v>30973</v>
      </c>
      <c r="AK2812" t="s">
        <v>30972</v>
      </c>
      <c r="AL2812">
        <v>11</v>
      </c>
      <c r="AM2812" s="5">
        <f t="shared" si="354"/>
        <v>1.375</v>
      </c>
      <c r="AN2812" s="4">
        <f t="shared" si="351"/>
        <v>2.0825444907232107E-3</v>
      </c>
      <c r="AO2812" s="3"/>
      <c r="AP2812">
        <v>0</v>
      </c>
      <c r="AR2812" t="s">
        <v>1</v>
      </c>
      <c r="AT2812" s="2">
        <v>3.109</v>
      </c>
      <c r="AU2812" s="1">
        <f t="shared" si="355"/>
        <v>1.5853935019089043</v>
      </c>
      <c r="AV2812" s="1">
        <f t="shared" si="356"/>
        <v>1.1919252010984518</v>
      </c>
      <c r="AW2812" s="1">
        <f t="shared" si="357"/>
        <v>0.79845690028799954</v>
      </c>
    </row>
    <row r="2813" spans="1:49" x14ac:dyDescent="0.2">
      <c r="A2813">
        <v>2811</v>
      </c>
      <c r="B2813" t="s">
        <v>30971</v>
      </c>
      <c r="C2813" t="s">
        <v>30970</v>
      </c>
      <c r="F2813" t="s">
        <v>30969</v>
      </c>
      <c r="G2813" t="s">
        <v>17</v>
      </c>
      <c r="H2813" t="s">
        <v>16</v>
      </c>
      <c r="I2813" t="s">
        <v>3908</v>
      </c>
      <c r="J2813">
        <v>60005429</v>
      </c>
      <c r="K2813" t="s">
        <v>2844</v>
      </c>
      <c r="L2813" t="s">
        <v>803</v>
      </c>
      <c r="M2813" t="s">
        <v>802</v>
      </c>
      <c r="N2813">
        <v>3</v>
      </c>
      <c r="O2813" t="s">
        <v>30968</v>
      </c>
      <c r="P2813" t="s">
        <v>30967</v>
      </c>
      <c r="Q2813" t="s">
        <v>30966</v>
      </c>
      <c r="R2813" s="7">
        <v>41640</v>
      </c>
      <c r="S2813" s="8">
        <f t="shared" si="352"/>
        <v>2014</v>
      </c>
      <c r="T2813" s="8">
        <v>2014</v>
      </c>
      <c r="U2813" s="8">
        <f t="shared" si="353"/>
        <v>8</v>
      </c>
      <c r="V2813" s="7">
        <v>2014</v>
      </c>
      <c r="W2813" t="s">
        <v>8287</v>
      </c>
      <c r="X2813" s="2">
        <v>1.3280000000000001</v>
      </c>
      <c r="Y2813" s="6">
        <f t="shared" si="350"/>
        <v>3.5450201542937994E-2</v>
      </c>
      <c r="AA2813">
        <v>15361225</v>
      </c>
      <c r="AB2813">
        <v>18894</v>
      </c>
      <c r="AD2813" t="s">
        <v>6</v>
      </c>
      <c r="AE2813">
        <v>13</v>
      </c>
      <c r="AG2813">
        <v>6851136</v>
      </c>
      <c r="AH2813" t="s">
        <v>30965</v>
      </c>
      <c r="AI2813" t="s">
        <v>30964</v>
      </c>
      <c r="AJ2813" t="s">
        <v>30963</v>
      </c>
      <c r="AK2813" t="s">
        <v>30962</v>
      </c>
      <c r="AL2813">
        <v>9</v>
      </c>
      <c r="AM2813" s="5">
        <f t="shared" si="354"/>
        <v>1.125</v>
      </c>
      <c r="AN2813" s="4">
        <f t="shared" si="351"/>
        <v>1.7039000378644452E-3</v>
      </c>
      <c r="AO2813" s="3"/>
      <c r="AP2813">
        <v>0</v>
      </c>
      <c r="AR2813" t="s">
        <v>1</v>
      </c>
      <c r="AT2813" s="2">
        <v>3.8340000000000001</v>
      </c>
      <c r="AU2813" s="1">
        <f t="shared" si="355"/>
        <v>2.532631109141593</v>
      </c>
      <c r="AV2813" s="1">
        <f t="shared" si="356"/>
        <v>1.8577050790401217</v>
      </c>
      <c r="AW2813" s="1">
        <f t="shared" si="357"/>
        <v>1.1827790489386509</v>
      </c>
    </row>
    <row r="2814" spans="1:49" x14ac:dyDescent="0.2">
      <c r="A2814">
        <v>2812</v>
      </c>
      <c r="B2814" t="s">
        <v>30961</v>
      </c>
      <c r="C2814" t="s">
        <v>30960</v>
      </c>
      <c r="F2814" t="s">
        <v>30959</v>
      </c>
      <c r="G2814" t="s">
        <v>17</v>
      </c>
      <c r="H2814" t="s">
        <v>16</v>
      </c>
      <c r="I2814" t="s">
        <v>4993</v>
      </c>
      <c r="J2814" t="s">
        <v>4992</v>
      </c>
      <c r="K2814" t="s">
        <v>4991</v>
      </c>
      <c r="L2814" t="s">
        <v>4990</v>
      </c>
      <c r="M2814" t="s">
        <v>4989</v>
      </c>
      <c r="N2814">
        <v>3</v>
      </c>
      <c r="O2814" t="s">
        <v>4988</v>
      </c>
      <c r="P2814" t="s">
        <v>4987</v>
      </c>
      <c r="Q2814" t="s">
        <v>30958</v>
      </c>
      <c r="R2814" s="7">
        <v>41640</v>
      </c>
      <c r="S2814" s="8">
        <f t="shared" si="352"/>
        <v>2014</v>
      </c>
      <c r="T2814" s="8">
        <v>2014</v>
      </c>
      <c r="U2814" s="8">
        <f t="shared" si="353"/>
        <v>8</v>
      </c>
      <c r="V2814" s="7">
        <v>2014</v>
      </c>
      <c r="W2814" t="s">
        <v>8287</v>
      </c>
      <c r="X2814" s="2">
        <v>1.3280000000000001</v>
      </c>
      <c r="Y2814" s="6">
        <f t="shared" si="350"/>
        <v>3.5450201542937994E-2</v>
      </c>
      <c r="AA2814">
        <v>15361225</v>
      </c>
      <c r="AB2814">
        <v>18894</v>
      </c>
      <c r="AD2814" t="s">
        <v>6</v>
      </c>
      <c r="AE2814">
        <v>13</v>
      </c>
      <c r="AG2814">
        <v>6847691</v>
      </c>
      <c r="AH2814" t="s">
        <v>30957</v>
      </c>
      <c r="AI2814" t="s">
        <v>30956</v>
      </c>
      <c r="AJ2814" t="s">
        <v>30955</v>
      </c>
      <c r="AK2814" t="s">
        <v>30954</v>
      </c>
      <c r="AL2814">
        <v>108</v>
      </c>
      <c r="AM2814" s="5">
        <f t="shared" si="354"/>
        <v>13.5</v>
      </c>
      <c r="AN2814" s="4">
        <f t="shared" si="351"/>
        <v>2.0446800454373342E-2</v>
      </c>
      <c r="AO2814" s="3"/>
      <c r="AP2814">
        <v>0</v>
      </c>
      <c r="AQ2814" t="s">
        <v>671</v>
      </c>
      <c r="AR2814" t="s">
        <v>1</v>
      </c>
      <c r="AS2814" t="s">
        <v>26036</v>
      </c>
      <c r="AT2814" s="2">
        <v>3.8340000000000001</v>
      </c>
      <c r="AU2814" s="1">
        <f t="shared" si="355"/>
        <v>3.09491812163686</v>
      </c>
      <c r="AV2814" s="1">
        <f t="shared" si="356"/>
        <v>2.7948500998655668</v>
      </c>
      <c r="AW2814" s="1">
        <f t="shared" si="357"/>
        <v>2.4947820780942735</v>
      </c>
    </row>
    <row r="2815" spans="1:49" x14ac:dyDescent="0.2">
      <c r="A2815">
        <v>2813</v>
      </c>
      <c r="B2815" t="s">
        <v>30953</v>
      </c>
      <c r="C2815" t="s">
        <v>30952</v>
      </c>
      <c r="F2815" t="s">
        <v>30951</v>
      </c>
      <c r="G2815" t="s">
        <v>17</v>
      </c>
      <c r="H2815" t="s">
        <v>16</v>
      </c>
      <c r="I2815" t="s">
        <v>30950</v>
      </c>
      <c r="J2815">
        <v>60005465</v>
      </c>
      <c r="K2815" t="s">
        <v>2652</v>
      </c>
      <c r="L2815" t="s">
        <v>2651</v>
      </c>
      <c r="M2815" t="s">
        <v>46</v>
      </c>
      <c r="N2815">
        <v>6</v>
      </c>
      <c r="O2815" t="s">
        <v>30949</v>
      </c>
      <c r="P2815" t="s">
        <v>30948</v>
      </c>
      <c r="Q2815" t="s">
        <v>29403</v>
      </c>
      <c r="R2815" s="7">
        <v>41640</v>
      </c>
      <c r="S2815" s="8">
        <f t="shared" si="352"/>
        <v>2014</v>
      </c>
      <c r="T2815" s="8">
        <v>2014</v>
      </c>
      <c r="U2815" s="8">
        <f t="shared" si="353"/>
        <v>8</v>
      </c>
      <c r="V2815" s="7">
        <v>2014</v>
      </c>
      <c r="W2815" t="s">
        <v>8287</v>
      </c>
      <c r="X2815" s="2">
        <v>1.3280000000000001</v>
      </c>
      <c r="Y2815" s="6">
        <f t="shared" si="350"/>
        <v>3.5450201542937994E-2</v>
      </c>
      <c r="AA2815">
        <v>15361225</v>
      </c>
      <c r="AB2815">
        <v>18894</v>
      </c>
      <c r="AD2815" t="s">
        <v>6</v>
      </c>
      <c r="AE2815">
        <v>13</v>
      </c>
      <c r="AG2815">
        <v>6847677</v>
      </c>
      <c r="AH2815" t="s">
        <v>30947</v>
      </c>
      <c r="AI2815" t="s">
        <v>30946</v>
      </c>
      <c r="AJ2815" t="s">
        <v>30945</v>
      </c>
      <c r="AK2815" t="s">
        <v>30944</v>
      </c>
      <c r="AL2815">
        <v>6</v>
      </c>
      <c r="AM2815" s="5">
        <f t="shared" si="354"/>
        <v>0.75</v>
      </c>
      <c r="AN2815" s="4">
        <f t="shared" si="351"/>
        <v>1.1359333585762969E-3</v>
      </c>
      <c r="AO2815" s="3"/>
      <c r="AP2815">
        <v>0</v>
      </c>
      <c r="AR2815" t="s">
        <v>1</v>
      </c>
      <c r="AT2815" s="2">
        <v>3.8340000000000001</v>
      </c>
      <c r="AU2815" s="1">
        <f t="shared" si="355"/>
        <v>2.5155921087629487</v>
      </c>
      <c r="AV2815" s="1">
        <f t="shared" si="356"/>
        <v>1.8293067450757146</v>
      </c>
      <c r="AW2815" s="1">
        <f t="shared" si="357"/>
        <v>1.1430213813884806</v>
      </c>
    </row>
    <row r="2816" spans="1:49" x14ac:dyDescent="0.2">
      <c r="A2816">
        <v>2814</v>
      </c>
      <c r="B2816" t="s">
        <v>30943</v>
      </c>
      <c r="C2816" t="s">
        <v>30942</v>
      </c>
      <c r="F2816" t="s">
        <v>30941</v>
      </c>
      <c r="G2816" t="s">
        <v>17</v>
      </c>
      <c r="H2816" t="s">
        <v>16</v>
      </c>
      <c r="I2816" t="s">
        <v>30940</v>
      </c>
      <c r="J2816">
        <v>60017355</v>
      </c>
      <c r="K2816" t="s">
        <v>30939</v>
      </c>
      <c r="L2816" t="s">
        <v>30938</v>
      </c>
      <c r="M2816" t="s">
        <v>393</v>
      </c>
      <c r="N2816">
        <v>3</v>
      </c>
      <c r="O2816" t="s">
        <v>30937</v>
      </c>
      <c r="P2816" t="s">
        <v>30936</v>
      </c>
      <c r="Q2816" t="s">
        <v>30935</v>
      </c>
      <c r="R2816" s="7">
        <v>41640</v>
      </c>
      <c r="S2816" s="8">
        <f t="shared" si="352"/>
        <v>2014</v>
      </c>
      <c r="T2816" s="8">
        <v>2014</v>
      </c>
      <c r="U2816" s="8">
        <f t="shared" si="353"/>
        <v>8</v>
      </c>
      <c r="V2816" s="7">
        <v>2014</v>
      </c>
      <c r="W2816" t="s">
        <v>8287</v>
      </c>
      <c r="X2816" s="2">
        <v>1.3280000000000001</v>
      </c>
      <c r="Y2816" s="6">
        <f t="shared" si="350"/>
        <v>3.5450201542937994E-2</v>
      </c>
      <c r="AA2816">
        <v>15361225</v>
      </c>
      <c r="AB2816">
        <v>18894</v>
      </c>
      <c r="AD2816" t="s">
        <v>6</v>
      </c>
      <c r="AE2816">
        <v>13</v>
      </c>
      <c r="AG2816">
        <v>6845313</v>
      </c>
      <c r="AH2816" t="s">
        <v>30934</v>
      </c>
      <c r="AI2816" t="s">
        <v>30933</v>
      </c>
      <c r="AJ2816" t="s">
        <v>30932</v>
      </c>
      <c r="AK2816" t="s">
        <v>30931</v>
      </c>
      <c r="AL2816">
        <v>8</v>
      </c>
      <c r="AM2816" s="5">
        <f t="shared" si="354"/>
        <v>1</v>
      </c>
      <c r="AN2816" s="4">
        <f t="shared" si="351"/>
        <v>1.5145778114350624E-3</v>
      </c>
      <c r="AO2816" s="3"/>
      <c r="AP2816">
        <v>0</v>
      </c>
      <c r="AR2816" t="s">
        <v>1</v>
      </c>
      <c r="AT2816" s="2">
        <v>3.8340000000000001</v>
      </c>
      <c r="AU2816" s="1">
        <f t="shared" si="355"/>
        <v>2.5269514423487114</v>
      </c>
      <c r="AV2816" s="1">
        <f t="shared" si="356"/>
        <v>1.8482389677186528</v>
      </c>
      <c r="AW2816" s="1">
        <f t="shared" si="357"/>
        <v>1.1695264930885942</v>
      </c>
    </row>
    <row r="2817" spans="1:49" x14ac:dyDescent="0.2">
      <c r="A2817">
        <v>2815</v>
      </c>
      <c r="B2817" t="s">
        <v>30930</v>
      </c>
      <c r="C2817" t="s">
        <v>30929</v>
      </c>
      <c r="F2817" t="s">
        <v>30928</v>
      </c>
      <c r="G2817" t="s">
        <v>17</v>
      </c>
      <c r="H2817" t="s">
        <v>16</v>
      </c>
      <c r="I2817" t="s">
        <v>30927</v>
      </c>
      <c r="J2817" t="s">
        <v>30926</v>
      </c>
      <c r="K2817" t="s">
        <v>30925</v>
      </c>
      <c r="L2817" t="s">
        <v>30924</v>
      </c>
      <c r="M2817" t="s">
        <v>198</v>
      </c>
      <c r="N2817">
        <v>5</v>
      </c>
      <c r="O2817" t="s">
        <v>30923</v>
      </c>
      <c r="P2817" t="s">
        <v>30922</v>
      </c>
      <c r="Q2817" t="s">
        <v>30921</v>
      </c>
      <c r="R2817" s="7">
        <v>41640</v>
      </c>
      <c r="S2817" s="8">
        <f t="shared" si="352"/>
        <v>2014</v>
      </c>
      <c r="T2817" s="8">
        <v>2014</v>
      </c>
      <c r="U2817" s="8">
        <f t="shared" si="353"/>
        <v>8</v>
      </c>
      <c r="V2817" s="7">
        <v>41852</v>
      </c>
      <c r="W2817" t="s">
        <v>30920</v>
      </c>
      <c r="X2817" s="2">
        <v>0.41599999999999998</v>
      </c>
      <c r="Y2817" s="6">
        <f t="shared" si="350"/>
        <v>1.1104882411040816E-2</v>
      </c>
      <c r="AA2817">
        <v>16174909</v>
      </c>
      <c r="AB2817">
        <v>22315</v>
      </c>
      <c r="AD2817" t="s">
        <v>6</v>
      </c>
      <c r="AE2817">
        <v>18</v>
      </c>
      <c r="AF2817">
        <v>6</v>
      </c>
      <c r="AH2817" t="s">
        <v>30919</v>
      </c>
      <c r="AI2817" t="s">
        <v>30918</v>
      </c>
      <c r="AJ2817" t="s">
        <v>30917</v>
      </c>
      <c r="AK2817" t="s">
        <v>30916</v>
      </c>
      <c r="AL2817">
        <v>13</v>
      </c>
      <c r="AM2817" s="5">
        <f t="shared" si="354"/>
        <v>1.625</v>
      </c>
      <c r="AN2817" s="4">
        <f t="shared" si="351"/>
        <v>2.4611889435819764E-3</v>
      </c>
      <c r="AO2817" s="3"/>
      <c r="AP2817">
        <v>0</v>
      </c>
      <c r="AQ2817" t="s">
        <v>2362</v>
      </c>
      <c r="AR2817" t="s">
        <v>30915</v>
      </c>
      <c r="AS2817" t="s">
        <v>2360</v>
      </c>
      <c r="AT2817" s="2">
        <v>3.0059999999999998</v>
      </c>
      <c r="AU2817" s="1">
        <f t="shared" si="355"/>
        <v>0.85117743708031635</v>
      </c>
      <c r="AV2817" s="1">
        <f t="shared" si="356"/>
        <v>0.67830356773113964</v>
      </c>
      <c r="AW2817" s="1">
        <f t="shared" si="357"/>
        <v>0.50542969838196283</v>
      </c>
    </row>
    <row r="2818" spans="1:49" x14ac:dyDescent="0.2">
      <c r="A2818">
        <v>2816</v>
      </c>
      <c r="B2818" t="s">
        <v>30914</v>
      </c>
      <c r="C2818" t="s">
        <v>30913</v>
      </c>
      <c r="F2818" t="s">
        <v>30912</v>
      </c>
      <c r="G2818" t="s">
        <v>17</v>
      </c>
      <c r="H2818" t="s">
        <v>16</v>
      </c>
      <c r="I2818" t="s">
        <v>30911</v>
      </c>
      <c r="J2818" t="s">
        <v>30910</v>
      </c>
      <c r="K2818" t="s">
        <v>30909</v>
      </c>
      <c r="L2818" t="s">
        <v>30908</v>
      </c>
      <c r="M2818" t="s">
        <v>30907</v>
      </c>
      <c r="N2818">
        <v>14</v>
      </c>
      <c r="O2818" t="s">
        <v>30906</v>
      </c>
      <c r="P2818" t="s">
        <v>30905</v>
      </c>
      <c r="Q2818" t="s">
        <v>30904</v>
      </c>
      <c r="R2818" s="7">
        <v>41640</v>
      </c>
      <c r="S2818" s="8">
        <f t="shared" si="352"/>
        <v>2014</v>
      </c>
      <c r="T2818" s="8">
        <v>2014</v>
      </c>
      <c r="U2818" s="8">
        <f t="shared" si="353"/>
        <v>8</v>
      </c>
      <c r="V2818" s="7">
        <v>41821</v>
      </c>
      <c r="W2818" t="s">
        <v>10998</v>
      </c>
      <c r="X2818" s="2">
        <v>2.137</v>
      </c>
      <c r="Y2818" s="6">
        <f t="shared" si="350"/>
        <v>5.7045994500947654E-2</v>
      </c>
      <c r="AA2818">
        <v>46361</v>
      </c>
      <c r="AB2818">
        <v>26750</v>
      </c>
      <c r="AC2818">
        <v>14320746</v>
      </c>
      <c r="AD2818" t="s">
        <v>6</v>
      </c>
      <c r="AE2818">
        <v>567</v>
      </c>
      <c r="AG2818" t="s">
        <v>30903</v>
      </c>
      <c r="AI2818" t="s">
        <v>30902</v>
      </c>
      <c r="AJ2818" t="s">
        <v>30901</v>
      </c>
      <c r="AK2818" t="s">
        <v>30900</v>
      </c>
      <c r="AL2818">
        <v>64</v>
      </c>
      <c r="AM2818" s="5">
        <f t="shared" si="354"/>
        <v>8</v>
      </c>
      <c r="AN2818" s="4">
        <f t="shared" si="351"/>
        <v>1.2116622491480499E-2</v>
      </c>
      <c r="AO2818" s="3"/>
      <c r="AP2818">
        <v>1</v>
      </c>
      <c r="AQ2818" t="s">
        <v>27008</v>
      </c>
      <c r="AR2818" t="s">
        <v>30899</v>
      </c>
      <c r="AS2818" t="s">
        <v>30898</v>
      </c>
      <c r="AT2818" s="2" t="s">
        <v>0</v>
      </c>
      <c r="AU2818" s="1">
        <f t="shared" si="355"/>
        <v>4.3567182898107504</v>
      </c>
      <c r="AV2818" s="1">
        <f t="shared" si="356"/>
        <v>3.4581308496214076</v>
      </c>
      <c r="AW2818" s="1">
        <f t="shared" si="357"/>
        <v>2.5595434094320644</v>
      </c>
    </row>
    <row r="2819" spans="1:49" x14ac:dyDescent="0.2">
      <c r="A2819">
        <v>2817</v>
      </c>
      <c r="B2819" t="s">
        <v>30897</v>
      </c>
      <c r="C2819" t="s">
        <v>30896</v>
      </c>
      <c r="D2819" t="s">
        <v>30895</v>
      </c>
      <c r="F2819" t="s">
        <v>30894</v>
      </c>
      <c r="G2819" t="s">
        <v>17</v>
      </c>
      <c r="H2819" t="s">
        <v>16</v>
      </c>
      <c r="I2819" t="s">
        <v>30893</v>
      </c>
      <c r="J2819" t="s">
        <v>30892</v>
      </c>
      <c r="K2819" t="s">
        <v>30891</v>
      </c>
      <c r="L2819" t="s">
        <v>30890</v>
      </c>
      <c r="M2819" t="s">
        <v>1921</v>
      </c>
      <c r="N2819">
        <v>10</v>
      </c>
      <c r="O2819" t="s">
        <v>30889</v>
      </c>
      <c r="P2819" t="s">
        <v>30888</v>
      </c>
      <c r="Q2819" t="s">
        <v>30887</v>
      </c>
      <c r="R2819" s="7">
        <v>41640</v>
      </c>
      <c r="S2819" s="8">
        <f t="shared" si="352"/>
        <v>2014</v>
      </c>
      <c r="T2819" s="8">
        <v>2014</v>
      </c>
      <c r="U2819" s="8">
        <f t="shared" si="353"/>
        <v>8</v>
      </c>
      <c r="V2819" s="7">
        <v>41913</v>
      </c>
      <c r="W2819" t="s">
        <v>30791</v>
      </c>
      <c r="X2819" s="2">
        <v>0.51500000000000001</v>
      </c>
      <c r="Y2819" s="6">
        <f t="shared" ref="Y2819:Y2882" si="358">(X2819-$Z$3)/($Z$2-$Z$3)</f>
        <v>1.374763086943755E-2</v>
      </c>
      <c r="AA2819">
        <v>13646826</v>
      </c>
      <c r="AB2819">
        <v>28436</v>
      </c>
      <c r="AD2819" t="s">
        <v>6</v>
      </c>
      <c r="AE2819">
        <v>118</v>
      </c>
      <c r="AH2819" s="9">
        <v>42036</v>
      </c>
      <c r="AI2819" t="s">
        <v>30886</v>
      </c>
      <c r="AJ2819" t="s">
        <v>30885</v>
      </c>
      <c r="AK2819" t="s">
        <v>30884</v>
      </c>
      <c r="AL2819">
        <v>44</v>
      </c>
      <c r="AM2819" s="5">
        <f t="shared" si="354"/>
        <v>5.5</v>
      </c>
      <c r="AN2819" s="4">
        <f t="shared" ref="AN2819:AN2882" si="359">(AM2819-$AO$3)/($AO$2-$AO$3)</f>
        <v>8.330177962892843E-3</v>
      </c>
      <c r="AO2819" s="3"/>
      <c r="AP2819">
        <v>0</v>
      </c>
      <c r="AQ2819" t="s">
        <v>1237</v>
      </c>
      <c r="AR2819" t="s">
        <v>30883</v>
      </c>
      <c r="AS2819" t="s">
        <v>1236</v>
      </c>
      <c r="AT2819" s="2" t="s">
        <v>0</v>
      </c>
      <c r="AU2819" s="1">
        <f t="shared" si="355"/>
        <v>1.2122394997474135</v>
      </c>
      <c r="AV2819" s="1">
        <f t="shared" si="356"/>
        <v>1.1038904416165196</v>
      </c>
      <c r="AW2819" s="1">
        <f t="shared" si="357"/>
        <v>0.99554138348562549</v>
      </c>
    </row>
    <row r="2820" spans="1:49" x14ac:dyDescent="0.2">
      <c r="A2820">
        <v>2818</v>
      </c>
      <c r="B2820" t="s">
        <v>30882</v>
      </c>
      <c r="C2820" t="s">
        <v>30881</v>
      </c>
      <c r="D2820" t="s">
        <v>30880</v>
      </c>
      <c r="F2820" t="s">
        <v>30879</v>
      </c>
      <c r="G2820" t="s">
        <v>17</v>
      </c>
      <c r="H2820" t="s">
        <v>16</v>
      </c>
      <c r="I2820" t="s">
        <v>30878</v>
      </c>
      <c r="J2820" t="s">
        <v>30877</v>
      </c>
      <c r="K2820" t="s">
        <v>30876</v>
      </c>
      <c r="L2820" t="s">
        <v>30875</v>
      </c>
      <c r="M2820" t="s">
        <v>30874</v>
      </c>
      <c r="N2820">
        <v>4</v>
      </c>
      <c r="O2820" t="s">
        <v>30873</v>
      </c>
      <c r="P2820" t="s">
        <v>30872</v>
      </c>
      <c r="Q2820" t="s">
        <v>30871</v>
      </c>
      <c r="R2820" s="7">
        <v>41640</v>
      </c>
      <c r="S2820" s="8">
        <f t="shared" si="352"/>
        <v>2014</v>
      </c>
      <c r="T2820" s="8">
        <v>2014</v>
      </c>
      <c r="U2820" s="8">
        <f t="shared" si="353"/>
        <v>8</v>
      </c>
      <c r="V2820" s="7">
        <v>41913</v>
      </c>
      <c r="W2820" t="s">
        <v>30791</v>
      </c>
      <c r="X2820" s="2">
        <v>0.51500000000000001</v>
      </c>
      <c r="Y2820" s="6">
        <f t="shared" si="358"/>
        <v>1.374763086943755E-2</v>
      </c>
      <c r="AA2820">
        <v>13646826</v>
      </c>
      <c r="AB2820">
        <v>28436</v>
      </c>
      <c r="AD2820" t="s">
        <v>6</v>
      </c>
      <c r="AE2820">
        <v>118</v>
      </c>
      <c r="AH2820" t="s">
        <v>3001</v>
      </c>
      <c r="AI2820" t="s">
        <v>30870</v>
      </c>
      <c r="AJ2820" t="s">
        <v>30869</v>
      </c>
      <c r="AK2820" t="s">
        <v>30868</v>
      </c>
      <c r="AL2820">
        <v>16</v>
      </c>
      <c r="AM2820" s="5">
        <f t="shared" si="354"/>
        <v>2</v>
      </c>
      <c r="AN2820" s="4">
        <f t="shared" si="359"/>
        <v>3.0291556228701248E-3</v>
      </c>
      <c r="AO2820" s="3"/>
      <c r="AP2820">
        <v>0</v>
      </c>
      <c r="AQ2820" t="s">
        <v>671</v>
      </c>
      <c r="AR2820">
        <v>905448</v>
      </c>
      <c r="AS2820" t="s">
        <v>670</v>
      </c>
      <c r="AT2820" s="2" t="s">
        <v>0</v>
      </c>
      <c r="AU2820" s="1">
        <f t="shared" si="355"/>
        <v>1.0532088295467321</v>
      </c>
      <c r="AV2820" s="1">
        <f t="shared" si="356"/>
        <v>0.8388393246153838</v>
      </c>
      <c r="AW2820" s="1">
        <f t="shared" si="357"/>
        <v>0.62446981968403525</v>
      </c>
    </row>
    <row r="2821" spans="1:49" x14ac:dyDescent="0.2">
      <c r="A2821">
        <v>2819</v>
      </c>
      <c r="B2821" t="s">
        <v>30867</v>
      </c>
      <c r="C2821" t="s">
        <v>30866</v>
      </c>
      <c r="D2821" t="s">
        <v>30865</v>
      </c>
      <c r="F2821" t="s">
        <v>30864</v>
      </c>
      <c r="G2821" t="s">
        <v>17</v>
      </c>
      <c r="H2821" t="s">
        <v>16</v>
      </c>
      <c r="I2821" t="s">
        <v>30863</v>
      </c>
      <c r="J2821" t="s">
        <v>30862</v>
      </c>
      <c r="K2821" t="s">
        <v>30861</v>
      </c>
      <c r="L2821" t="s">
        <v>30860</v>
      </c>
      <c r="M2821" t="s">
        <v>30859</v>
      </c>
      <c r="N2821">
        <v>3</v>
      </c>
      <c r="O2821" t="s">
        <v>30858</v>
      </c>
      <c r="P2821" t="s">
        <v>30857</v>
      </c>
      <c r="Q2821" t="s">
        <v>30856</v>
      </c>
      <c r="R2821" s="7">
        <v>41640</v>
      </c>
      <c r="S2821" s="8">
        <f t="shared" si="352"/>
        <v>2014</v>
      </c>
      <c r="T2821" s="8">
        <v>2014</v>
      </c>
      <c r="U2821" s="8">
        <f t="shared" si="353"/>
        <v>8</v>
      </c>
      <c r="V2821" s="7">
        <v>41913</v>
      </c>
      <c r="W2821" t="s">
        <v>30791</v>
      </c>
      <c r="X2821" s="2">
        <v>0.51500000000000001</v>
      </c>
      <c r="Y2821" s="6">
        <f t="shared" si="358"/>
        <v>1.374763086943755E-2</v>
      </c>
      <c r="AA2821">
        <v>13646826</v>
      </c>
      <c r="AB2821">
        <v>28436</v>
      </c>
      <c r="AD2821" t="s">
        <v>6</v>
      </c>
      <c r="AE2821">
        <v>118</v>
      </c>
      <c r="AH2821" t="s">
        <v>3355</v>
      </c>
      <c r="AI2821" t="s">
        <v>30855</v>
      </c>
      <c r="AJ2821" t="s">
        <v>30854</v>
      </c>
      <c r="AK2821" t="s">
        <v>30853</v>
      </c>
      <c r="AL2821">
        <v>13</v>
      </c>
      <c r="AM2821" s="5">
        <f t="shared" si="354"/>
        <v>1.625</v>
      </c>
      <c r="AN2821" s="4">
        <f t="shared" si="359"/>
        <v>2.4611889435819764E-3</v>
      </c>
      <c r="AO2821" s="3"/>
      <c r="AP2821">
        <v>0</v>
      </c>
      <c r="AQ2821" t="s">
        <v>671</v>
      </c>
      <c r="AR2821">
        <v>905448</v>
      </c>
      <c r="AS2821" t="s">
        <v>670</v>
      </c>
      <c r="AT2821" s="2" t="s">
        <v>0</v>
      </c>
      <c r="AU2821" s="1">
        <f t="shared" si="355"/>
        <v>1.0361698291680876</v>
      </c>
      <c r="AV2821" s="1">
        <f t="shared" si="356"/>
        <v>0.8104409906509763</v>
      </c>
      <c r="AW2821" s="1">
        <f t="shared" si="357"/>
        <v>0.58471215213386485</v>
      </c>
    </row>
    <row r="2822" spans="1:49" x14ac:dyDescent="0.2">
      <c r="A2822">
        <v>2820</v>
      </c>
      <c r="B2822" t="s">
        <v>30852</v>
      </c>
      <c r="C2822" t="s">
        <v>30851</v>
      </c>
      <c r="F2822" t="s">
        <v>30850</v>
      </c>
      <c r="G2822" t="s">
        <v>17</v>
      </c>
      <c r="H2822" t="s">
        <v>16</v>
      </c>
      <c r="I2822" t="s">
        <v>30849</v>
      </c>
      <c r="J2822" t="s">
        <v>30848</v>
      </c>
      <c r="K2822" t="s">
        <v>30847</v>
      </c>
      <c r="L2822" t="s">
        <v>30846</v>
      </c>
      <c r="M2822" t="s">
        <v>13037</v>
      </c>
      <c r="N2822">
        <v>5</v>
      </c>
      <c r="O2822" t="s">
        <v>30845</v>
      </c>
      <c r="P2822" t="s">
        <v>30844</v>
      </c>
      <c r="Q2822" t="s">
        <v>30843</v>
      </c>
      <c r="R2822" s="7">
        <v>41640</v>
      </c>
      <c r="S2822" s="8">
        <f t="shared" si="352"/>
        <v>2014</v>
      </c>
      <c r="T2822" s="8">
        <v>2014</v>
      </c>
      <c r="U2822" s="8">
        <f t="shared" si="353"/>
        <v>8</v>
      </c>
      <c r="V2822" s="7">
        <v>41821</v>
      </c>
      <c r="W2822" t="s">
        <v>3970</v>
      </c>
      <c r="X2822" s="2">
        <v>1.468</v>
      </c>
      <c r="Y2822" s="6">
        <f t="shared" si="358"/>
        <v>3.9187421585115186E-2</v>
      </c>
      <c r="AA2822">
        <v>906778</v>
      </c>
      <c r="AB2822">
        <v>18931</v>
      </c>
      <c r="AD2822" t="s">
        <v>6</v>
      </c>
      <c r="AE2822">
        <v>62</v>
      </c>
      <c r="AF2822">
        <v>7</v>
      </c>
      <c r="AG2822">
        <v>6800003</v>
      </c>
      <c r="AH2822" t="s">
        <v>30842</v>
      </c>
      <c r="AI2822" t="s">
        <v>30841</v>
      </c>
      <c r="AJ2822" t="s">
        <v>30840</v>
      </c>
      <c r="AK2822" t="s">
        <v>30839</v>
      </c>
      <c r="AL2822">
        <v>7</v>
      </c>
      <c r="AM2822" s="5">
        <f t="shared" si="354"/>
        <v>0.875</v>
      </c>
      <c r="AN2822" s="4">
        <f t="shared" si="359"/>
        <v>1.3252555850056798E-3</v>
      </c>
      <c r="AO2822" s="3"/>
      <c r="AP2822">
        <v>0</v>
      </c>
      <c r="AR2822" t="s">
        <v>1</v>
      </c>
      <c r="AT2822" s="2">
        <v>5.0830000000000002</v>
      </c>
      <c r="AU2822" s="1">
        <f t="shared" si="355"/>
        <v>2.7828771785082331</v>
      </c>
      <c r="AV2822" s="1">
        <f t="shared" si="356"/>
        <v>2.0256338585060432</v>
      </c>
      <c r="AW2822" s="1">
        <f t="shared" si="357"/>
        <v>1.2683905385038532</v>
      </c>
    </row>
    <row r="2823" spans="1:49" x14ac:dyDescent="0.2">
      <c r="A2823">
        <v>2821</v>
      </c>
      <c r="B2823" t="s">
        <v>30838</v>
      </c>
      <c r="C2823" t="s">
        <v>30837</v>
      </c>
      <c r="F2823" t="s">
        <v>30836</v>
      </c>
      <c r="G2823" t="s">
        <v>17</v>
      </c>
      <c r="H2823" t="s">
        <v>16</v>
      </c>
      <c r="I2823" t="s">
        <v>30835</v>
      </c>
      <c r="J2823">
        <v>60024542</v>
      </c>
      <c r="K2823" t="s">
        <v>5652</v>
      </c>
      <c r="L2823" t="s">
        <v>5651</v>
      </c>
      <c r="M2823" t="s">
        <v>46</v>
      </c>
      <c r="N2823">
        <v>3</v>
      </c>
      <c r="O2823" t="s">
        <v>30834</v>
      </c>
      <c r="P2823" t="s">
        <v>30833</v>
      </c>
      <c r="Q2823" t="s">
        <v>30832</v>
      </c>
      <c r="R2823" s="7">
        <v>41640</v>
      </c>
      <c r="S2823" s="8">
        <f t="shared" si="352"/>
        <v>2014</v>
      </c>
      <c r="T2823" s="8">
        <v>2014</v>
      </c>
      <c r="U2823" s="8">
        <f t="shared" si="353"/>
        <v>8</v>
      </c>
      <c r="V2823" s="7">
        <v>2014</v>
      </c>
      <c r="W2823" t="s">
        <v>8287</v>
      </c>
      <c r="X2823" s="2">
        <v>1.3280000000000001</v>
      </c>
      <c r="Y2823" s="6">
        <f t="shared" si="358"/>
        <v>3.5450201542937994E-2</v>
      </c>
      <c r="AA2823">
        <v>15361225</v>
      </c>
      <c r="AB2823">
        <v>18894</v>
      </c>
      <c r="AD2823" t="s">
        <v>6</v>
      </c>
      <c r="AE2823">
        <v>13</v>
      </c>
      <c r="AG2823">
        <v>6851119</v>
      </c>
      <c r="AH2823" t="s">
        <v>30831</v>
      </c>
      <c r="AI2823" t="s">
        <v>30830</v>
      </c>
      <c r="AJ2823" t="s">
        <v>30829</v>
      </c>
      <c r="AK2823" t="s">
        <v>30828</v>
      </c>
      <c r="AL2823">
        <v>90</v>
      </c>
      <c r="AM2823" s="5">
        <f t="shared" si="354"/>
        <v>11.25</v>
      </c>
      <c r="AN2823" s="4">
        <f t="shared" si="359"/>
        <v>1.7039000378644451E-2</v>
      </c>
      <c r="AO2823" s="3"/>
      <c r="AP2823">
        <v>0</v>
      </c>
      <c r="AR2823" t="s">
        <v>1</v>
      </c>
      <c r="AT2823" s="2">
        <v>3.8340000000000001</v>
      </c>
      <c r="AU2823" s="1">
        <f t="shared" si="355"/>
        <v>2.9926841193649931</v>
      </c>
      <c r="AV2823" s="1">
        <f t="shared" si="356"/>
        <v>2.6244600960791225</v>
      </c>
      <c r="AW2823" s="1">
        <f t="shared" si="357"/>
        <v>2.2562360727932513</v>
      </c>
    </row>
    <row r="2824" spans="1:49" x14ac:dyDescent="0.2">
      <c r="A2824">
        <v>2822</v>
      </c>
      <c r="B2824" t="s">
        <v>30827</v>
      </c>
      <c r="C2824" t="s">
        <v>30826</v>
      </c>
      <c r="F2824" t="s">
        <v>30825</v>
      </c>
      <c r="G2824" t="s">
        <v>17</v>
      </c>
      <c r="H2824" t="s">
        <v>16</v>
      </c>
      <c r="I2824" t="s">
        <v>18774</v>
      </c>
      <c r="J2824" t="s">
        <v>30824</v>
      </c>
      <c r="K2824" t="s">
        <v>30823</v>
      </c>
      <c r="L2824" t="s">
        <v>30822</v>
      </c>
      <c r="M2824" t="s">
        <v>360</v>
      </c>
      <c r="N2824">
        <v>4</v>
      </c>
      <c r="O2824" t="s">
        <v>30821</v>
      </c>
      <c r="P2824" t="s">
        <v>30820</v>
      </c>
      <c r="Q2824" t="s">
        <v>30819</v>
      </c>
      <c r="R2824" s="7">
        <v>41640</v>
      </c>
      <c r="S2824" s="8">
        <f t="shared" si="352"/>
        <v>2014</v>
      </c>
      <c r="T2824" s="8">
        <v>2014</v>
      </c>
      <c r="U2824" s="8">
        <f t="shared" si="353"/>
        <v>8</v>
      </c>
      <c r="V2824" s="7">
        <v>41821</v>
      </c>
      <c r="W2824" t="s">
        <v>30818</v>
      </c>
      <c r="X2824" s="2">
        <v>0.79900000000000004</v>
      </c>
      <c r="Y2824" s="6">
        <f t="shared" si="358"/>
        <v>2.1328848669282724E-2</v>
      </c>
      <c r="AA2824">
        <v>15497747</v>
      </c>
      <c r="AB2824">
        <v>9500153930</v>
      </c>
      <c r="AD2824" t="s">
        <v>6</v>
      </c>
      <c r="AE2824">
        <v>61</v>
      </c>
      <c r="AF2824">
        <v>7</v>
      </c>
      <c r="AG2824">
        <v>6823151</v>
      </c>
      <c r="AH2824" t="s">
        <v>30817</v>
      </c>
      <c r="AI2824" t="s">
        <v>30816</v>
      </c>
      <c r="AK2824" t="s">
        <v>30815</v>
      </c>
      <c r="AL2824">
        <v>90</v>
      </c>
      <c r="AM2824" s="5">
        <f t="shared" si="354"/>
        <v>11.25</v>
      </c>
      <c r="AN2824" s="4">
        <f t="shared" si="359"/>
        <v>1.7039000378644451E-2</v>
      </c>
      <c r="AO2824" s="3"/>
      <c r="AP2824">
        <v>0</v>
      </c>
      <c r="AR2824">
        <v>61201172</v>
      </c>
      <c r="AT2824" s="2" t="s">
        <v>0</v>
      </c>
      <c r="AU2824" s="1">
        <f t="shared" si="355"/>
        <v>2.0041894182091244</v>
      </c>
      <c r="AV2824" s="1">
        <f t="shared" si="356"/>
        <v>1.9183924523963585</v>
      </c>
      <c r="AW2824" s="1">
        <f t="shared" si="357"/>
        <v>1.8325954865835932</v>
      </c>
    </row>
    <row r="2825" spans="1:49" x14ac:dyDescent="0.2">
      <c r="A2825">
        <v>2823</v>
      </c>
      <c r="B2825" t="s">
        <v>30814</v>
      </c>
      <c r="C2825" t="s">
        <v>30813</v>
      </c>
      <c r="F2825" t="s">
        <v>30812</v>
      </c>
      <c r="G2825" t="s">
        <v>17</v>
      </c>
      <c r="H2825" t="s">
        <v>16</v>
      </c>
      <c r="I2825" t="s">
        <v>30811</v>
      </c>
      <c r="J2825">
        <v>60001741</v>
      </c>
      <c r="K2825" t="s">
        <v>30810</v>
      </c>
      <c r="L2825" t="s">
        <v>20383</v>
      </c>
      <c r="M2825" t="s">
        <v>537</v>
      </c>
      <c r="N2825">
        <v>3</v>
      </c>
      <c r="O2825" t="s">
        <v>30809</v>
      </c>
      <c r="P2825" t="s">
        <v>30808</v>
      </c>
      <c r="Q2825" t="s">
        <v>30807</v>
      </c>
      <c r="R2825" s="7">
        <v>41640</v>
      </c>
      <c r="S2825" s="8">
        <f t="shared" si="352"/>
        <v>2014</v>
      </c>
      <c r="T2825" s="8">
        <v>2014</v>
      </c>
      <c r="U2825" s="8">
        <f t="shared" si="353"/>
        <v>8</v>
      </c>
      <c r="V2825" s="7">
        <v>2014</v>
      </c>
      <c r="W2825" t="s">
        <v>8287</v>
      </c>
      <c r="X2825" s="2">
        <v>1.3280000000000001</v>
      </c>
      <c r="Y2825" s="6">
        <f t="shared" si="358"/>
        <v>3.5450201542937994E-2</v>
      </c>
      <c r="AA2825">
        <v>15361225</v>
      </c>
      <c r="AB2825">
        <v>18894</v>
      </c>
      <c r="AD2825" t="s">
        <v>6</v>
      </c>
      <c r="AE2825">
        <v>13</v>
      </c>
      <c r="AG2825">
        <v>6848790</v>
      </c>
      <c r="AH2825" t="s">
        <v>30806</v>
      </c>
      <c r="AI2825" t="s">
        <v>30805</v>
      </c>
      <c r="AJ2825" t="s">
        <v>30804</v>
      </c>
      <c r="AK2825" t="s">
        <v>30803</v>
      </c>
      <c r="AL2825">
        <v>4</v>
      </c>
      <c r="AM2825" s="5">
        <f t="shared" si="354"/>
        <v>0.5</v>
      </c>
      <c r="AN2825" s="4">
        <f t="shared" si="359"/>
        <v>7.572889057175312E-4</v>
      </c>
      <c r="AO2825" s="3"/>
      <c r="AP2825">
        <v>0</v>
      </c>
      <c r="AR2825" t="s">
        <v>1</v>
      </c>
      <c r="AT2825" s="2">
        <v>3.8340000000000001</v>
      </c>
      <c r="AU2825" s="1">
        <f t="shared" si="355"/>
        <v>2.5042327751771856</v>
      </c>
      <c r="AV2825" s="1">
        <f t="shared" si="356"/>
        <v>1.8103745224327763</v>
      </c>
      <c r="AW2825" s="1">
        <f t="shared" si="357"/>
        <v>1.116516269688367</v>
      </c>
    </row>
    <row r="2826" spans="1:49" x14ac:dyDescent="0.2">
      <c r="A2826">
        <v>2824</v>
      </c>
      <c r="B2826" t="s">
        <v>30802</v>
      </c>
      <c r="C2826" t="s">
        <v>30801</v>
      </c>
      <c r="D2826" t="s">
        <v>30800</v>
      </c>
      <c r="F2826" t="s">
        <v>30799</v>
      </c>
      <c r="G2826" t="s">
        <v>17</v>
      </c>
      <c r="H2826" t="s">
        <v>16</v>
      </c>
      <c r="I2826" t="s">
        <v>30798</v>
      </c>
      <c r="J2826" t="s">
        <v>30797</v>
      </c>
      <c r="K2826" t="s">
        <v>30796</v>
      </c>
      <c r="L2826" t="s">
        <v>30795</v>
      </c>
      <c r="M2826" t="s">
        <v>9620</v>
      </c>
      <c r="N2826">
        <v>2</v>
      </c>
      <c r="O2826" t="s">
        <v>30794</v>
      </c>
      <c r="P2826" t="s">
        <v>30793</v>
      </c>
      <c r="Q2826" t="s">
        <v>30792</v>
      </c>
      <c r="R2826" s="7">
        <v>41640</v>
      </c>
      <c r="S2826" s="8">
        <f t="shared" si="352"/>
        <v>2014</v>
      </c>
      <c r="T2826" s="8">
        <v>2014</v>
      </c>
      <c r="U2826" s="8">
        <f t="shared" si="353"/>
        <v>8</v>
      </c>
      <c r="V2826" s="7">
        <v>41913</v>
      </c>
      <c r="W2826" t="s">
        <v>30791</v>
      </c>
      <c r="X2826" s="2">
        <v>0.51500000000000001</v>
      </c>
      <c r="Y2826" s="6">
        <f t="shared" si="358"/>
        <v>1.374763086943755E-2</v>
      </c>
      <c r="AA2826">
        <v>13646826</v>
      </c>
      <c r="AB2826">
        <v>28436</v>
      </c>
      <c r="AD2826" t="s">
        <v>6</v>
      </c>
      <c r="AE2826">
        <v>118</v>
      </c>
      <c r="AH2826" t="s">
        <v>16087</v>
      </c>
      <c r="AI2826" t="s">
        <v>30790</v>
      </c>
      <c r="AJ2826" t="s">
        <v>30789</v>
      </c>
      <c r="AK2826" t="s">
        <v>30788</v>
      </c>
      <c r="AL2826">
        <v>9</v>
      </c>
      <c r="AM2826" s="5">
        <f t="shared" si="354"/>
        <v>1.125</v>
      </c>
      <c r="AN2826" s="4">
        <f t="shared" si="359"/>
        <v>1.7039000378644452E-3</v>
      </c>
      <c r="AO2826" s="3"/>
      <c r="AP2826">
        <v>0</v>
      </c>
      <c r="AR2826" t="s">
        <v>1</v>
      </c>
      <c r="AT2826" s="2" t="s">
        <v>0</v>
      </c>
      <c r="AU2826" s="1">
        <f t="shared" si="355"/>
        <v>1.0134511619965618</v>
      </c>
      <c r="AV2826" s="1">
        <f t="shared" si="356"/>
        <v>0.77257654536509979</v>
      </c>
      <c r="AW2826" s="1">
        <f t="shared" si="357"/>
        <v>0.53170192873363775</v>
      </c>
    </row>
    <row r="2827" spans="1:49" x14ac:dyDescent="0.2">
      <c r="A2827">
        <v>2825</v>
      </c>
      <c r="B2827" t="s">
        <v>30787</v>
      </c>
      <c r="C2827" t="s">
        <v>30786</v>
      </c>
      <c r="F2827" t="s">
        <v>30785</v>
      </c>
      <c r="G2827" t="s">
        <v>17</v>
      </c>
      <c r="H2827" t="s">
        <v>16</v>
      </c>
      <c r="I2827" t="s">
        <v>30784</v>
      </c>
      <c r="J2827">
        <v>60005264</v>
      </c>
      <c r="K2827" t="s">
        <v>30783</v>
      </c>
      <c r="L2827" t="s">
        <v>30782</v>
      </c>
      <c r="M2827" t="s">
        <v>3387</v>
      </c>
      <c r="N2827">
        <v>2</v>
      </c>
      <c r="O2827" t="s">
        <v>30781</v>
      </c>
      <c r="P2827" t="s">
        <v>30780</v>
      </c>
      <c r="Q2827" t="s">
        <v>30779</v>
      </c>
      <c r="R2827" s="7">
        <v>41640</v>
      </c>
      <c r="S2827" s="8">
        <f t="shared" si="352"/>
        <v>2014</v>
      </c>
      <c r="T2827" s="8">
        <v>2014</v>
      </c>
      <c r="U2827" s="8">
        <f t="shared" si="353"/>
        <v>8</v>
      </c>
      <c r="V2827" s="7">
        <v>41730</v>
      </c>
      <c r="W2827" t="s">
        <v>16576</v>
      </c>
      <c r="X2827" s="2">
        <v>1.137</v>
      </c>
      <c r="Y2827" s="6">
        <f t="shared" si="358"/>
        <v>3.0351565628253384E-2</v>
      </c>
      <c r="AA2827">
        <v>189251</v>
      </c>
      <c r="AB2827">
        <v>17336</v>
      </c>
      <c r="AD2827" t="s">
        <v>6</v>
      </c>
      <c r="AE2827">
        <v>50</v>
      </c>
      <c r="AF2827">
        <v>2</v>
      </c>
      <c r="AG2827">
        <v>6850185</v>
      </c>
      <c r="AH2827" t="s">
        <v>30778</v>
      </c>
      <c r="AI2827" t="s">
        <v>30777</v>
      </c>
      <c r="AK2827" t="s">
        <v>30776</v>
      </c>
      <c r="AL2827">
        <v>0</v>
      </c>
      <c r="AM2827" s="5">
        <f t="shared" si="354"/>
        <v>0</v>
      </c>
      <c r="AN2827" s="4">
        <f t="shared" si="359"/>
        <v>0</v>
      </c>
      <c r="AO2827" s="3"/>
      <c r="AP2827">
        <v>0</v>
      </c>
      <c r="AR2827" t="s">
        <v>1</v>
      </c>
      <c r="AT2827" s="2" t="s">
        <v>0</v>
      </c>
      <c r="AU2827" s="1">
        <f t="shared" si="355"/>
        <v>2.1246095939777367</v>
      </c>
      <c r="AV2827" s="1">
        <f t="shared" si="356"/>
        <v>1.5175782814126693</v>
      </c>
      <c r="AW2827" s="1">
        <f t="shared" si="357"/>
        <v>0.91054696884760156</v>
      </c>
    </row>
    <row r="2828" spans="1:49" x14ac:dyDescent="0.2">
      <c r="A2828">
        <v>2826</v>
      </c>
      <c r="B2828" t="s">
        <v>30775</v>
      </c>
      <c r="C2828" t="s">
        <v>30774</v>
      </c>
      <c r="F2828" t="s">
        <v>30773</v>
      </c>
      <c r="G2828" t="s">
        <v>17</v>
      </c>
      <c r="H2828" t="s">
        <v>16</v>
      </c>
      <c r="I2828" t="s">
        <v>30772</v>
      </c>
      <c r="J2828" t="s">
        <v>30771</v>
      </c>
      <c r="K2828" t="s">
        <v>30770</v>
      </c>
      <c r="L2828" t="s">
        <v>30769</v>
      </c>
      <c r="M2828" t="s">
        <v>30768</v>
      </c>
      <c r="N2828">
        <v>4</v>
      </c>
      <c r="O2828" t="s">
        <v>30767</v>
      </c>
      <c r="P2828" t="s">
        <v>30766</v>
      </c>
      <c r="Q2828" t="s">
        <v>30765</v>
      </c>
      <c r="R2828" s="7">
        <v>41640</v>
      </c>
      <c r="S2828" s="8">
        <f t="shared" si="352"/>
        <v>2014</v>
      </c>
      <c r="T2828" s="8">
        <v>2014</v>
      </c>
      <c r="U2828" s="8">
        <f t="shared" si="353"/>
        <v>8</v>
      </c>
      <c r="V2828" s="7">
        <v>41883</v>
      </c>
      <c r="W2828" t="s">
        <v>30666</v>
      </c>
      <c r="X2828" s="2">
        <v>0.59799999999999998</v>
      </c>
      <c r="Y2828" s="6">
        <f t="shared" si="358"/>
        <v>1.5963268465871174E-2</v>
      </c>
      <c r="AA2828">
        <v>222291</v>
      </c>
      <c r="AB2828">
        <v>13763</v>
      </c>
      <c r="AC2828">
        <v>15737357</v>
      </c>
      <c r="AD2828" t="s">
        <v>6</v>
      </c>
      <c r="AE2828">
        <v>176</v>
      </c>
      <c r="AF2828" s="10">
        <v>44352</v>
      </c>
      <c r="AH2828" t="s">
        <v>30764</v>
      </c>
      <c r="AI2828" t="s">
        <v>30763</v>
      </c>
      <c r="AJ2828" t="s">
        <v>30762</v>
      </c>
      <c r="AK2828" t="s">
        <v>30761</v>
      </c>
      <c r="AL2828">
        <v>2</v>
      </c>
      <c r="AM2828" s="5">
        <f t="shared" si="354"/>
        <v>0.25</v>
      </c>
      <c r="AN2828" s="4">
        <f t="shared" si="359"/>
        <v>3.786444528587656E-4</v>
      </c>
      <c r="AO2828" s="3"/>
      <c r="AP2828">
        <v>0</v>
      </c>
      <c r="AQ2828" t="s">
        <v>15709</v>
      </c>
      <c r="AR2828" t="s">
        <v>30692</v>
      </c>
      <c r="AS2828" t="s">
        <v>15707</v>
      </c>
      <c r="AT2828" s="2">
        <v>1.57</v>
      </c>
      <c r="AU2828" s="1">
        <f t="shared" si="355"/>
        <v>1.1287881261967452</v>
      </c>
      <c r="AV2828" s="1">
        <f t="shared" si="356"/>
        <v>0.81709564593649697</v>
      </c>
      <c r="AW2828" s="1">
        <f t="shared" si="357"/>
        <v>0.50540316567624877</v>
      </c>
    </row>
    <row r="2829" spans="1:49" x14ac:dyDescent="0.2">
      <c r="A2829">
        <v>2827</v>
      </c>
      <c r="B2829" t="s">
        <v>30760</v>
      </c>
      <c r="C2829" t="s">
        <v>30759</v>
      </c>
      <c r="F2829" t="s">
        <v>30758</v>
      </c>
      <c r="G2829" t="s">
        <v>17</v>
      </c>
      <c r="H2829" t="s">
        <v>16</v>
      </c>
      <c r="I2829" t="s">
        <v>30673</v>
      </c>
      <c r="J2829" t="s">
        <v>30757</v>
      </c>
      <c r="K2829" t="s">
        <v>30756</v>
      </c>
      <c r="L2829" t="s">
        <v>30755</v>
      </c>
      <c r="M2829" t="s">
        <v>30754</v>
      </c>
      <c r="N2829">
        <v>56</v>
      </c>
      <c r="O2829" t="s">
        <v>30753</v>
      </c>
      <c r="P2829" t="s">
        <v>30752</v>
      </c>
      <c r="Q2829" t="s">
        <v>30751</v>
      </c>
      <c r="R2829" s="7">
        <v>41640</v>
      </c>
      <c r="S2829" s="8">
        <f t="shared" si="352"/>
        <v>2014</v>
      </c>
      <c r="T2829" s="8">
        <v>2014</v>
      </c>
      <c r="U2829" s="8">
        <f t="shared" si="353"/>
        <v>8</v>
      </c>
      <c r="V2829" s="7">
        <v>41883</v>
      </c>
      <c r="W2829" t="s">
        <v>30666</v>
      </c>
      <c r="X2829" s="2">
        <v>0.59799999999999998</v>
      </c>
      <c r="Y2829" s="6">
        <f t="shared" si="358"/>
        <v>1.5963268465871174E-2</v>
      </c>
      <c r="AA2829">
        <v>222291</v>
      </c>
      <c r="AB2829">
        <v>13763</v>
      </c>
      <c r="AC2829">
        <v>15737357</v>
      </c>
      <c r="AD2829" t="s">
        <v>6</v>
      </c>
      <c r="AE2829">
        <v>176</v>
      </c>
      <c r="AF2829" s="10">
        <v>44352</v>
      </c>
      <c r="AH2829" t="s">
        <v>30750</v>
      </c>
      <c r="AI2829" t="s">
        <v>30749</v>
      </c>
      <c r="AJ2829" t="s">
        <v>30748</v>
      </c>
      <c r="AK2829" t="s">
        <v>30747</v>
      </c>
      <c r="AL2829">
        <v>10</v>
      </c>
      <c r="AM2829" s="5">
        <f t="shared" si="354"/>
        <v>1.25</v>
      </c>
      <c r="AN2829" s="4">
        <f t="shared" si="359"/>
        <v>1.8932222642938281E-3</v>
      </c>
      <c r="AO2829" s="3"/>
      <c r="AP2829">
        <v>0</v>
      </c>
      <c r="AQ2829" t="s">
        <v>671</v>
      </c>
      <c r="AR2829" t="s">
        <v>30746</v>
      </c>
      <c r="AS2829" t="s">
        <v>670</v>
      </c>
      <c r="AT2829" s="2">
        <v>1.57</v>
      </c>
      <c r="AU2829" s="1">
        <f t="shared" si="355"/>
        <v>1.1742254605397968</v>
      </c>
      <c r="AV2829" s="1">
        <f t="shared" si="356"/>
        <v>0.89282453650825</v>
      </c>
      <c r="AW2829" s="1">
        <f t="shared" si="357"/>
        <v>0.61142361247670307</v>
      </c>
    </row>
    <row r="2830" spans="1:49" x14ac:dyDescent="0.2">
      <c r="A2830">
        <v>2828</v>
      </c>
      <c r="B2830" t="s">
        <v>30745</v>
      </c>
      <c r="C2830" t="s">
        <v>30744</v>
      </c>
      <c r="F2830" t="s">
        <v>30743</v>
      </c>
      <c r="G2830" t="s">
        <v>17</v>
      </c>
      <c r="H2830" t="s">
        <v>16</v>
      </c>
      <c r="I2830" t="s">
        <v>30742</v>
      </c>
      <c r="J2830" t="s">
        <v>30741</v>
      </c>
      <c r="K2830" t="s">
        <v>30740</v>
      </c>
      <c r="L2830" t="s">
        <v>30739</v>
      </c>
      <c r="M2830" t="s">
        <v>20028</v>
      </c>
      <c r="N2830">
        <v>12</v>
      </c>
      <c r="O2830" t="s">
        <v>30738</v>
      </c>
      <c r="P2830" t="s">
        <v>30737</v>
      </c>
      <c r="Q2830" t="s">
        <v>30736</v>
      </c>
      <c r="R2830" s="7">
        <v>41640</v>
      </c>
      <c r="S2830" s="8">
        <f t="shared" si="352"/>
        <v>2014</v>
      </c>
      <c r="T2830" s="8">
        <v>2014</v>
      </c>
      <c r="U2830" s="8">
        <f t="shared" si="353"/>
        <v>8</v>
      </c>
      <c r="V2830" s="7">
        <v>41883</v>
      </c>
      <c r="W2830" t="s">
        <v>30666</v>
      </c>
      <c r="X2830" s="2">
        <v>0.59799999999999998</v>
      </c>
      <c r="Y2830" s="6">
        <f t="shared" si="358"/>
        <v>1.5963268465871174E-2</v>
      </c>
      <c r="AA2830">
        <v>222291</v>
      </c>
      <c r="AB2830">
        <v>13763</v>
      </c>
      <c r="AC2830">
        <v>15737357</v>
      </c>
      <c r="AD2830" t="s">
        <v>6</v>
      </c>
      <c r="AE2830">
        <v>176</v>
      </c>
      <c r="AF2830" s="10">
        <v>44352</v>
      </c>
      <c r="AH2830" t="s">
        <v>30735</v>
      </c>
      <c r="AI2830" t="s">
        <v>30734</v>
      </c>
      <c r="AJ2830" t="s">
        <v>30733</v>
      </c>
      <c r="AK2830" t="s">
        <v>30732</v>
      </c>
      <c r="AL2830">
        <v>9</v>
      </c>
      <c r="AM2830" s="5">
        <f t="shared" si="354"/>
        <v>1.125</v>
      </c>
      <c r="AN2830" s="4">
        <f t="shared" si="359"/>
        <v>1.7039000378644452E-3</v>
      </c>
      <c r="AO2830" s="3"/>
      <c r="AP2830">
        <v>0</v>
      </c>
      <c r="AQ2830" t="s">
        <v>1237</v>
      </c>
      <c r="AR2830">
        <v>21244023</v>
      </c>
      <c r="AS2830" t="s">
        <v>1236</v>
      </c>
      <c r="AT2830" s="2">
        <v>1.57</v>
      </c>
      <c r="AU2830" s="1">
        <f t="shared" si="355"/>
        <v>1.1685457937469155</v>
      </c>
      <c r="AV2830" s="1">
        <f t="shared" si="356"/>
        <v>0.88335842518678098</v>
      </c>
      <c r="AW2830" s="1">
        <f t="shared" si="357"/>
        <v>0.59817105662664638</v>
      </c>
    </row>
    <row r="2831" spans="1:49" x14ac:dyDescent="0.2">
      <c r="A2831">
        <v>2829</v>
      </c>
      <c r="B2831" t="s">
        <v>30731</v>
      </c>
      <c r="C2831" t="s">
        <v>30730</v>
      </c>
      <c r="F2831" t="s">
        <v>30729</v>
      </c>
      <c r="G2831" t="s">
        <v>17</v>
      </c>
      <c r="H2831" t="s">
        <v>16</v>
      </c>
      <c r="I2831" t="s">
        <v>30728</v>
      </c>
      <c r="J2831" t="s">
        <v>30727</v>
      </c>
      <c r="K2831" t="s">
        <v>30726</v>
      </c>
      <c r="L2831" t="s">
        <v>30725</v>
      </c>
      <c r="M2831" t="s">
        <v>1154</v>
      </c>
      <c r="N2831">
        <v>8</v>
      </c>
      <c r="O2831" t="s">
        <v>30724</v>
      </c>
      <c r="P2831" t="s">
        <v>30723</v>
      </c>
      <c r="Q2831" t="s">
        <v>30722</v>
      </c>
      <c r="R2831" s="7">
        <v>41640</v>
      </c>
      <c r="S2831" s="8">
        <f t="shared" si="352"/>
        <v>2014</v>
      </c>
      <c r="T2831" s="8">
        <v>2014</v>
      </c>
      <c r="U2831" s="8">
        <f t="shared" si="353"/>
        <v>8</v>
      </c>
      <c r="V2831" s="7">
        <v>2014</v>
      </c>
      <c r="W2831" t="s">
        <v>30721</v>
      </c>
      <c r="X2831" s="2">
        <v>0.48799999999999999</v>
      </c>
      <c r="Y2831" s="6">
        <f t="shared" si="358"/>
        <v>1.3026881289874804E-2</v>
      </c>
      <c r="AA2831">
        <v>21628769</v>
      </c>
      <c r="AB2831">
        <v>21100266597</v>
      </c>
      <c r="AC2831">
        <v>21628777</v>
      </c>
      <c r="AD2831" t="s">
        <v>6</v>
      </c>
      <c r="AE2831">
        <v>3</v>
      </c>
      <c r="AF2831">
        <v>5</v>
      </c>
      <c r="AI2831" t="s">
        <v>30720</v>
      </c>
      <c r="AK2831" t="s">
        <v>30719</v>
      </c>
      <c r="AL2831">
        <v>22</v>
      </c>
      <c r="AM2831" s="5">
        <f t="shared" si="354"/>
        <v>2.75</v>
      </c>
      <c r="AN2831" s="4">
        <f t="shared" si="359"/>
        <v>4.1650889814464215E-3</v>
      </c>
      <c r="AO2831" s="3"/>
      <c r="AP2831">
        <v>0</v>
      </c>
      <c r="AR2831" t="s">
        <v>1</v>
      </c>
      <c r="AT2831" s="2">
        <v>2.0699999999999998</v>
      </c>
      <c r="AU2831" s="1">
        <f t="shared" si="355"/>
        <v>1.0368343597346288</v>
      </c>
      <c r="AV2831" s="1">
        <f t="shared" si="356"/>
        <v>0.85959851356606121</v>
      </c>
      <c r="AW2831" s="1">
        <f t="shared" si="357"/>
        <v>0.68236266739749363</v>
      </c>
    </row>
    <row r="2832" spans="1:49" x14ac:dyDescent="0.2">
      <c r="A2832">
        <v>2830</v>
      </c>
      <c r="B2832" t="s">
        <v>30718</v>
      </c>
      <c r="C2832" t="s">
        <v>30717</v>
      </c>
      <c r="F2832" t="s">
        <v>30716</v>
      </c>
      <c r="G2832" t="s">
        <v>17</v>
      </c>
      <c r="H2832" t="s">
        <v>16</v>
      </c>
      <c r="I2832" t="s">
        <v>4950</v>
      </c>
      <c r="J2832">
        <v>60019616</v>
      </c>
      <c r="K2832" t="s">
        <v>598</v>
      </c>
      <c r="L2832" t="s">
        <v>597</v>
      </c>
      <c r="M2832" t="s">
        <v>46</v>
      </c>
      <c r="N2832">
        <v>5</v>
      </c>
      <c r="O2832" t="s">
        <v>30715</v>
      </c>
      <c r="P2832" t="s">
        <v>30714</v>
      </c>
      <c r="Q2832" t="s">
        <v>30713</v>
      </c>
      <c r="R2832" s="7">
        <v>41640</v>
      </c>
      <c r="S2832" s="8">
        <f t="shared" si="352"/>
        <v>2014</v>
      </c>
      <c r="T2832" s="8">
        <v>2014</v>
      </c>
      <c r="U2832" s="8">
        <f t="shared" si="353"/>
        <v>8</v>
      </c>
      <c r="V2832" s="7">
        <v>41821</v>
      </c>
      <c r="W2832" t="s">
        <v>30712</v>
      </c>
      <c r="X2832" s="2">
        <v>0.54300000000000004</v>
      </c>
      <c r="Y2832" s="6">
        <f t="shared" si="358"/>
        <v>1.449507487787299E-2</v>
      </c>
      <c r="AA2832">
        <v>10009345</v>
      </c>
      <c r="AB2832">
        <v>19806</v>
      </c>
      <c r="AD2832" t="s">
        <v>6</v>
      </c>
      <c r="AE2832">
        <v>27</v>
      </c>
      <c r="AF2832">
        <v>4</v>
      </c>
      <c r="AH2832" t="s">
        <v>30711</v>
      </c>
      <c r="AI2832" t="s">
        <v>30710</v>
      </c>
      <c r="AJ2832" t="s">
        <v>30709</v>
      </c>
      <c r="AK2832" t="s">
        <v>30708</v>
      </c>
      <c r="AL2832">
        <v>32</v>
      </c>
      <c r="AM2832" s="5">
        <f t="shared" si="354"/>
        <v>4</v>
      </c>
      <c r="AN2832" s="4">
        <f t="shared" si="359"/>
        <v>6.0583112457402496E-3</v>
      </c>
      <c r="AO2832" s="3"/>
      <c r="AP2832">
        <v>0</v>
      </c>
      <c r="AQ2832" t="s">
        <v>38</v>
      </c>
      <c r="AR2832" t="s">
        <v>30707</v>
      </c>
      <c r="AS2832" t="s">
        <v>37</v>
      </c>
      <c r="AT2832" s="2" t="s">
        <v>0</v>
      </c>
      <c r="AU2832" s="1">
        <f t="shared" si="355"/>
        <v>1.1964045788233166</v>
      </c>
      <c r="AV2832" s="1">
        <f t="shared" si="356"/>
        <v>1.0276693061806619</v>
      </c>
      <c r="AW2832" s="1">
        <f t="shared" si="357"/>
        <v>0.85893403353800712</v>
      </c>
    </row>
    <row r="2833" spans="1:49" x14ac:dyDescent="0.2">
      <c r="A2833">
        <v>2831</v>
      </c>
      <c r="B2833" t="s">
        <v>30706</v>
      </c>
      <c r="C2833" t="s">
        <v>30705</v>
      </c>
      <c r="F2833" t="s">
        <v>30704</v>
      </c>
      <c r="G2833" t="s">
        <v>17</v>
      </c>
      <c r="H2833" t="s">
        <v>16</v>
      </c>
      <c r="I2833" t="s">
        <v>30703</v>
      </c>
      <c r="J2833" t="s">
        <v>30702</v>
      </c>
      <c r="K2833" t="s">
        <v>30701</v>
      </c>
      <c r="L2833" t="s">
        <v>30700</v>
      </c>
      <c r="M2833" t="s">
        <v>30699</v>
      </c>
      <c r="N2833">
        <v>8</v>
      </c>
      <c r="O2833" t="s">
        <v>30698</v>
      </c>
      <c r="P2833" t="s">
        <v>30697</v>
      </c>
      <c r="Q2833" t="s">
        <v>30696</v>
      </c>
      <c r="R2833" s="7">
        <v>41640</v>
      </c>
      <c r="S2833" s="8">
        <f t="shared" si="352"/>
        <v>2014</v>
      </c>
      <c r="T2833" s="8">
        <v>2014</v>
      </c>
      <c r="U2833" s="8">
        <f t="shared" si="353"/>
        <v>8</v>
      </c>
      <c r="V2833" s="7">
        <v>41883</v>
      </c>
      <c r="W2833" t="s">
        <v>30666</v>
      </c>
      <c r="X2833" s="2">
        <v>0.59799999999999998</v>
      </c>
      <c r="Y2833" s="6">
        <f t="shared" si="358"/>
        <v>1.5963268465871174E-2</v>
      </c>
      <c r="AA2833">
        <v>222291</v>
      </c>
      <c r="AB2833">
        <v>13763</v>
      </c>
      <c r="AC2833">
        <v>15737357</v>
      </c>
      <c r="AD2833" t="s">
        <v>6</v>
      </c>
      <c r="AE2833">
        <v>176</v>
      </c>
      <c r="AF2833" s="10">
        <v>44352</v>
      </c>
      <c r="AH2833" t="s">
        <v>9401</v>
      </c>
      <c r="AI2833" t="s">
        <v>30695</v>
      </c>
      <c r="AJ2833" t="s">
        <v>30694</v>
      </c>
      <c r="AK2833" t="s">
        <v>30693</v>
      </c>
      <c r="AL2833">
        <v>15</v>
      </c>
      <c r="AM2833" s="5">
        <f t="shared" si="354"/>
        <v>1.875</v>
      </c>
      <c r="AN2833" s="4">
        <f t="shared" si="359"/>
        <v>2.8398333964407422E-3</v>
      </c>
      <c r="AO2833" s="3"/>
      <c r="AP2833">
        <v>0</v>
      </c>
      <c r="AQ2833" t="s">
        <v>15709</v>
      </c>
      <c r="AR2833" t="s">
        <v>30692</v>
      </c>
      <c r="AS2833" t="s">
        <v>15707</v>
      </c>
      <c r="AT2833" s="2">
        <v>1.57</v>
      </c>
      <c r="AU2833" s="1">
        <f t="shared" si="355"/>
        <v>1.2026237945042044</v>
      </c>
      <c r="AV2833" s="1">
        <f t="shared" si="356"/>
        <v>0.94015509311559575</v>
      </c>
      <c r="AW2833" s="1">
        <f t="shared" si="357"/>
        <v>0.67768639172698708</v>
      </c>
    </row>
    <row r="2834" spans="1:49" x14ac:dyDescent="0.2">
      <c r="A2834">
        <v>2832</v>
      </c>
      <c r="B2834" t="s">
        <v>30691</v>
      </c>
      <c r="C2834" t="s">
        <v>30690</v>
      </c>
      <c r="F2834" t="s">
        <v>30689</v>
      </c>
      <c r="G2834" t="s">
        <v>17</v>
      </c>
      <c r="H2834" t="s">
        <v>16</v>
      </c>
      <c r="I2834" t="s">
        <v>30688</v>
      </c>
      <c r="J2834" t="s">
        <v>30687</v>
      </c>
      <c r="K2834" t="s">
        <v>30686</v>
      </c>
      <c r="L2834" t="s">
        <v>30685</v>
      </c>
      <c r="M2834" t="s">
        <v>30684</v>
      </c>
      <c r="N2834">
        <v>62</v>
      </c>
      <c r="O2834" t="s">
        <v>30683</v>
      </c>
      <c r="P2834" t="s">
        <v>30682</v>
      </c>
      <c r="Q2834" t="s">
        <v>30681</v>
      </c>
      <c r="R2834" s="7">
        <v>41640</v>
      </c>
      <c r="S2834" s="8">
        <f t="shared" si="352"/>
        <v>2014</v>
      </c>
      <c r="T2834" s="8">
        <v>2014</v>
      </c>
      <c r="U2834" s="8">
        <f t="shared" si="353"/>
        <v>8</v>
      </c>
      <c r="V2834" s="7">
        <v>41883</v>
      </c>
      <c r="W2834" t="s">
        <v>30666</v>
      </c>
      <c r="X2834" s="2">
        <v>0.59799999999999998</v>
      </c>
      <c r="Y2834" s="6">
        <f t="shared" si="358"/>
        <v>1.5963268465871174E-2</v>
      </c>
      <c r="AA2834">
        <v>222291</v>
      </c>
      <c r="AB2834">
        <v>13763</v>
      </c>
      <c r="AC2834">
        <v>15737357</v>
      </c>
      <c r="AD2834" t="s">
        <v>6</v>
      </c>
      <c r="AE2834">
        <v>176</v>
      </c>
      <c r="AF2834" s="10">
        <v>44352</v>
      </c>
      <c r="AH2834" t="s">
        <v>30680</v>
      </c>
      <c r="AI2834" t="s">
        <v>30679</v>
      </c>
      <c r="AJ2834" t="s">
        <v>30678</v>
      </c>
      <c r="AK2834" t="s">
        <v>30677</v>
      </c>
      <c r="AL2834">
        <v>4</v>
      </c>
      <c r="AM2834" s="5">
        <f t="shared" si="354"/>
        <v>0.5</v>
      </c>
      <c r="AN2834" s="4">
        <f t="shared" si="359"/>
        <v>7.572889057175312E-4</v>
      </c>
      <c r="AO2834" s="3"/>
      <c r="AP2834">
        <v>0</v>
      </c>
      <c r="AQ2834" t="s">
        <v>671</v>
      </c>
      <c r="AR2834">
        <v>1307372</v>
      </c>
      <c r="AS2834" t="s">
        <v>670</v>
      </c>
      <c r="AT2834" s="2">
        <v>1.57</v>
      </c>
      <c r="AU2834" s="1">
        <f t="shared" si="355"/>
        <v>1.1401474597825079</v>
      </c>
      <c r="AV2834" s="1">
        <f t="shared" si="356"/>
        <v>0.83602786857943523</v>
      </c>
      <c r="AW2834" s="1">
        <f t="shared" si="357"/>
        <v>0.53190827737636237</v>
      </c>
    </row>
    <row r="2835" spans="1:49" x14ac:dyDescent="0.2">
      <c r="A2835">
        <v>2833</v>
      </c>
      <c r="B2835" t="s">
        <v>30676</v>
      </c>
      <c r="C2835" t="s">
        <v>30675</v>
      </c>
      <c r="F2835" t="s">
        <v>30674</v>
      </c>
      <c r="G2835" t="s">
        <v>17</v>
      </c>
      <c r="H2835" t="s">
        <v>16</v>
      </c>
      <c r="I2835" t="s">
        <v>30673</v>
      </c>
      <c r="J2835" t="s">
        <v>30672</v>
      </c>
      <c r="K2835" t="s">
        <v>30671</v>
      </c>
      <c r="L2835" t="s">
        <v>30670</v>
      </c>
      <c r="M2835" t="s">
        <v>11675</v>
      </c>
      <c r="N2835">
        <v>15</v>
      </c>
      <c r="O2835" t="s">
        <v>30669</v>
      </c>
      <c r="P2835" t="s">
        <v>30668</v>
      </c>
      <c r="Q2835" t="s">
        <v>30667</v>
      </c>
      <c r="R2835" s="7">
        <v>41640</v>
      </c>
      <c r="S2835" s="8">
        <f t="shared" si="352"/>
        <v>2014</v>
      </c>
      <c r="T2835" s="8">
        <v>2014</v>
      </c>
      <c r="U2835" s="8">
        <f t="shared" si="353"/>
        <v>8</v>
      </c>
      <c r="V2835" s="7">
        <v>41883</v>
      </c>
      <c r="W2835" t="s">
        <v>30666</v>
      </c>
      <c r="X2835" s="2">
        <v>0.59799999999999998</v>
      </c>
      <c r="Y2835" s="6">
        <f t="shared" si="358"/>
        <v>1.5963268465871174E-2</v>
      </c>
      <c r="AA2835">
        <v>222291</v>
      </c>
      <c r="AB2835">
        <v>13763</v>
      </c>
      <c r="AC2835">
        <v>15737357</v>
      </c>
      <c r="AD2835" t="s">
        <v>6</v>
      </c>
      <c r="AE2835">
        <v>176</v>
      </c>
      <c r="AF2835" s="10">
        <v>44352</v>
      </c>
      <c r="AH2835" t="s">
        <v>30665</v>
      </c>
      <c r="AI2835" t="s">
        <v>30664</v>
      </c>
      <c r="AJ2835" t="s">
        <v>30663</v>
      </c>
      <c r="AK2835" t="s">
        <v>30662</v>
      </c>
      <c r="AL2835">
        <v>16</v>
      </c>
      <c r="AM2835" s="5">
        <f t="shared" si="354"/>
        <v>2</v>
      </c>
      <c r="AN2835" s="4">
        <f t="shared" si="359"/>
        <v>3.0291556228701248E-3</v>
      </c>
      <c r="AO2835" s="3"/>
      <c r="AP2835">
        <v>0</v>
      </c>
      <c r="AQ2835" t="s">
        <v>70</v>
      </c>
      <c r="AR2835" t="s">
        <v>30661</v>
      </c>
      <c r="AS2835" t="s">
        <v>69</v>
      </c>
      <c r="AT2835" s="2">
        <v>1.57</v>
      </c>
      <c r="AU2835" s="1">
        <f t="shared" si="355"/>
        <v>1.2083034612970858</v>
      </c>
      <c r="AV2835" s="1">
        <f t="shared" si="356"/>
        <v>0.94962120443706499</v>
      </c>
      <c r="AW2835" s="1">
        <f t="shared" si="357"/>
        <v>0.69093894757704388</v>
      </c>
    </row>
    <row r="2836" spans="1:49" x14ac:dyDescent="0.2">
      <c r="A2836">
        <v>2834</v>
      </c>
      <c r="B2836" t="s">
        <v>30660</v>
      </c>
      <c r="C2836" t="s">
        <v>30659</v>
      </c>
      <c r="F2836" t="s">
        <v>30658</v>
      </c>
      <c r="G2836" t="s">
        <v>17</v>
      </c>
      <c r="H2836" t="s">
        <v>16</v>
      </c>
      <c r="I2836" t="s">
        <v>6244</v>
      </c>
      <c r="J2836">
        <v>60010080</v>
      </c>
      <c r="K2836" t="s">
        <v>8059</v>
      </c>
      <c r="L2836" t="s">
        <v>327</v>
      </c>
      <c r="M2836" t="s">
        <v>46</v>
      </c>
      <c r="N2836">
        <v>4</v>
      </c>
      <c r="O2836" t="s">
        <v>30657</v>
      </c>
      <c r="P2836" t="s">
        <v>30656</v>
      </c>
      <c r="Q2836" t="s">
        <v>18618</v>
      </c>
      <c r="R2836" s="7">
        <v>41640</v>
      </c>
      <c r="S2836" s="8">
        <f t="shared" si="352"/>
        <v>2014</v>
      </c>
      <c r="T2836" s="8">
        <v>2014</v>
      </c>
      <c r="U2836" s="8">
        <f t="shared" si="353"/>
        <v>8</v>
      </c>
      <c r="V2836" s="7">
        <v>41730</v>
      </c>
      <c r="W2836" t="s">
        <v>16576</v>
      </c>
      <c r="X2836" s="2">
        <v>1.137</v>
      </c>
      <c r="Y2836" s="6">
        <f t="shared" si="358"/>
        <v>3.0351565628253384E-2</v>
      </c>
      <c r="AA2836">
        <v>189251</v>
      </c>
      <c r="AB2836">
        <v>17336</v>
      </c>
      <c r="AD2836" t="s">
        <v>6</v>
      </c>
      <c r="AE2836">
        <v>50</v>
      </c>
      <c r="AF2836">
        <v>2</v>
      </c>
      <c r="AG2836">
        <v>6850184</v>
      </c>
      <c r="AH2836" t="s">
        <v>30655</v>
      </c>
      <c r="AI2836" t="s">
        <v>30654</v>
      </c>
      <c r="AK2836" t="s">
        <v>30653</v>
      </c>
      <c r="AL2836">
        <v>25</v>
      </c>
      <c r="AM2836" s="5">
        <f t="shared" si="354"/>
        <v>3.125</v>
      </c>
      <c r="AN2836" s="4">
        <f t="shared" si="359"/>
        <v>4.7330556607345703E-3</v>
      </c>
      <c r="AO2836" s="3"/>
      <c r="AP2836">
        <v>0</v>
      </c>
      <c r="AR2836" t="s">
        <v>1</v>
      </c>
      <c r="AT2836" s="2" t="s">
        <v>0</v>
      </c>
      <c r="AU2836" s="1">
        <f t="shared" si="355"/>
        <v>2.2666012637997737</v>
      </c>
      <c r="AV2836" s="1">
        <f t="shared" si="356"/>
        <v>1.7542310644493977</v>
      </c>
      <c r="AW2836" s="1">
        <f t="shared" si="357"/>
        <v>1.2418608650990215</v>
      </c>
    </row>
    <row r="2837" spans="1:49" x14ac:dyDescent="0.2">
      <c r="A2837">
        <v>2835</v>
      </c>
      <c r="B2837" t="s">
        <v>30652</v>
      </c>
      <c r="C2837" t="s">
        <v>30651</v>
      </c>
      <c r="F2837" t="s">
        <v>30650</v>
      </c>
      <c r="G2837" t="s">
        <v>17</v>
      </c>
      <c r="H2837" t="s">
        <v>16</v>
      </c>
      <c r="I2837" t="s">
        <v>30649</v>
      </c>
      <c r="J2837" t="s">
        <v>30648</v>
      </c>
      <c r="K2837" t="s">
        <v>30647</v>
      </c>
      <c r="L2837" t="s">
        <v>30646</v>
      </c>
      <c r="M2837" t="s">
        <v>30645</v>
      </c>
      <c r="N2837">
        <v>2</v>
      </c>
      <c r="O2837" t="s">
        <v>30644</v>
      </c>
      <c r="P2837" t="s">
        <v>30643</v>
      </c>
      <c r="Q2837" t="s">
        <v>30642</v>
      </c>
      <c r="R2837" s="7">
        <v>41640</v>
      </c>
      <c r="S2837" s="8">
        <f t="shared" si="352"/>
        <v>2014</v>
      </c>
      <c r="T2837" s="8">
        <v>2014</v>
      </c>
      <c r="U2837" s="8">
        <f t="shared" si="353"/>
        <v>8</v>
      </c>
      <c r="V2837" s="7">
        <v>2014</v>
      </c>
      <c r="W2837" t="s">
        <v>30641</v>
      </c>
      <c r="X2837" s="2">
        <v>0.129</v>
      </c>
      <c r="Y2837" s="6">
        <f t="shared" si="358"/>
        <v>3.4435813245775608E-3</v>
      </c>
      <c r="AA2837">
        <v>1232126</v>
      </c>
      <c r="AB2837">
        <v>19700186845</v>
      </c>
      <c r="AD2837" t="s">
        <v>6</v>
      </c>
      <c r="AE2837">
        <v>18</v>
      </c>
      <c r="AF2837">
        <v>1</v>
      </c>
      <c r="AH2837" t="s">
        <v>30640</v>
      </c>
      <c r="AI2837" t="s">
        <v>30639</v>
      </c>
      <c r="AJ2837" t="s">
        <v>30638</v>
      </c>
      <c r="AK2837" t="s">
        <v>30637</v>
      </c>
      <c r="AL2837">
        <v>3</v>
      </c>
      <c r="AM2837" s="5">
        <f t="shared" si="354"/>
        <v>0.375</v>
      </c>
      <c r="AN2837" s="4">
        <f t="shared" si="359"/>
        <v>5.6796667928814845E-4</v>
      </c>
      <c r="AO2837" s="3"/>
      <c r="AP2837">
        <v>0</v>
      </c>
      <c r="AR2837" t="s">
        <v>1</v>
      </c>
      <c r="AT2837" s="2" t="s">
        <v>0</v>
      </c>
      <c r="AU2837" s="1">
        <f t="shared" si="355"/>
        <v>0.2580896930990737</v>
      </c>
      <c r="AV2837" s="1">
        <f t="shared" si="356"/>
        <v>0.20057740019328546</v>
      </c>
      <c r="AW2837" s="1">
        <f t="shared" si="357"/>
        <v>0.14306510728749719</v>
      </c>
    </row>
    <row r="2838" spans="1:49" x14ac:dyDescent="0.2">
      <c r="A2838">
        <v>2836</v>
      </c>
      <c r="B2838" t="s">
        <v>30636</v>
      </c>
      <c r="C2838" t="s">
        <v>30635</v>
      </c>
      <c r="F2838" t="s">
        <v>30634</v>
      </c>
      <c r="G2838" t="s">
        <v>17</v>
      </c>
      <c r="H2838" t="s">
        <v>16</v>
      </c>
      <c r="I2838" t="s">
        <v>30633</v>
      </c>
      <c r="J2838">
        <v>60024350</v>
      </c>
      <c r="K2838" t="s">
        <v>3898</v>
      </c>
      <c r="L2838" t="s">
        <v>3360</v>
      </c>
      <c r="M2838" t="s">
        <v>46</v>
      </c>
      <c r="N2838">
        <v>5</v>
      </c>
      <c r="O2838" t="s">
        <v>30632</v>
      </c>
      <c r="P2838" t="s">
        <v>30631</v>
      </c>
      <c r="Q2838" t="s">
        <v>3895</v>
      </c>
      <c r="R2838" s="7">
        <v>41640</v>
      </c>
      <c r="S2838" s="8">
        <f t="shared" si="352"/>
        <v>2014</v>
      </c>
      <c r="T2838" s="8">
        <v>2014</v>
      </c>
      <c r="U2838" s="8">
        <f t="shared" si="353"/>
        <v>8</v>
      </c>
      <c r="V2838" s="7">
        <v>41821</v>
      </c>
      <c r="W2838" t="s">
        <v>3649</v>
      </c>
      <c r="X2838" s="2">
        <v>0.75</v>
      </c>
      <c r="Y2838" s="6">
        <f t="shared" si="358"/>
        <v>2.0020821654520703E-2</v>
      </c>
      <c r="AA2838" t="s">
        <v>3648</v>
      </c>
      <c r="AB2838">
        <v>29221</v>
      </c>
      <c r="AC2838">
        <v>10897674</v>
      </c>
      <c r="AD2838" t="s">
        <v>6</v>
      </c>
      <c r="AE2838">
        <v>21</v>
      </c>
      <c r="AF2838">
        <v>7</v>
      </c>
      <c r="AG2838">
        <v>73105</v>
      </c>
      <c r="AI2838" t="s">
        <v>30630</v>
      </c>
      <c r="AK2838" t="s">
        <v>30629</v>
      </c>
      <c r="AL2838">
        <v>12</v>
      </c>
      <c r="AM2838" s="5">
        <f t="shared" si="354"/>
        <v>1.5</v>
      </c>
      <c r="AN2838" s="4">
        <f t="shared" si="359"/>
        <v>2.2718667171525938E-3</v>
      </c>
      <c r="AO2838" s="3"/>
      <c r="AP2838">
        <v>0</v>
      </c>
      <c r="AR2838" t="s">
        <v>1</v>
      </c>
      <c r="AT2838" s="2">
        <v>2.0230000000000001</v>
      </c>
      <c r="AU2838" s="1">
        <f t="shared" si="355"/>
        <v>1.469613517331027</v>
      </c>
      <c r="AV2838" s="1">
        <f t="shared" si="356"/>
        <v>1.114634418583665</v>
      </c>
      <c r="AW2838" s="1">
        <f t="shared" si="357"/>
        <v>0.75965531983630263</v>
      </c>
    </row>
    <row r="2839" spans="1:49" x14ac:dyDescent="0.2">
      <c r="A2839">
        <v>2837</v>
      </c>
      <c r="B2839" t="s">
        <v>30628</v>
      </c>
      <c r="C2839" t="s">
        <v>30627</v>
      </c>
      <c r="F2839" t="s">
        <v>30626</v>
      </c>
      <c r="G2839" t="s">
        <v>17</v>
      </c>
      <c r="H2839" t="s">
        <v>16</v>
      </c>
      <c r="I2839" t="s">
        <v>12072</v>
      </c>
      <c r="J2839">
        <v>60027666</v>
      </c>
      <c r="K2839" t="s">
        <v>6594</v>
      </c>
      <c r="L2839" t="s">
        <v>747</v>
      </c>
      <c r="M2839" t="s">
        <v>746</v>
      </c>
      <c r="N2839">
        <v>4</v>
      </c>
      <c r="O2839" t="s">
        <v>30625</v>
      </c>
      <c r="P2839" t="s">
        <v>30624</v>
      </c>
      <c r="Q2839" t="s">
        <v>30623</v>
      </c>
      <c r="R2839" s="7">
        <v>41640</v>
      </c>
      <c r="S2839" s="8">
        <f t="shared" si="352"/>
        <v>2014</v>
      </c>
      <c r="T2839" s="8">
        <v>2014</v>
      </c>
      <c r="U2839" s="8">
        <f t="shared" si="353"/>
        <v>8</v>
      </c>
      <c r="V2839" s="7">
        <v>41730</v>
      </c>
      <c r="W2839" t="s">
        <v>16576</v>
      </c>
      <c r="X2839" s="2">
        <v>1.137</v>
      </c>
      <c r="Y2839" s="6">
        <f t="shared" si="358"/>
        <v>3.0351565628253384E-2</v>
      </c>
      <c r="AA2839">
        <v>189251</v>
      </c>
      <c r="AB2839">
        <v>17336</v>
      </c>
      <c r="AD2839" t="s">
        <v>6</v>
      </c>
      <c r="AE2839">
        <v>50</v>
      </c>
      <c r="AF2839">
        <v>2</v>
      </c>
      <c r="AG2839">
        <v>6850168</v>
      </c>
      <c r="AH2839" t="s">
        <v>30622</v>
      </c>
      <c r="AI2839" t="s">
        <v>30621</v>
      </c>
      <c r="AK2839" t="s">
        <v>30620</v>
      </c>
      <c r="AL2839">
        <v>54</v>
      </c>
      <c r="AM2839" s="5">
        <f t="shared" si="354"/>
        <v>6.75</v>
      </c>
      <c r="AN2839" s="4">
        <f t="shared" si="359"/>
        <v>1.0223400227186671E-2</v>
      </c>
      <c r="AO2839" s="3"/>
      <c r="AP2839">
        <v>0</v>
      </c>
      <c r="AR2839" t="s">
        <v>1</v>
      </c>
      <c r="AT2839" s="2" t="s">
        <v>0</v>
      </c>
      <c r="AU2839" s="1">
        <f t="shared" si="355"/>
        <v>2.4313116007933369</v>
      </c>
      <c r="AV2839" s="1">
        <f t="shared" si="356"/>
        <v>2.0287482927720029</v>
      </c>
      <c r="AW2839" s="1">
        <f t="shared" si="357"/>
        <v>1.6261849847506684</v>
      </c>
    </row>
    <row r="2840" spans="1:49" x14ac:dyDescent="0.2">
      <c r="A2840">
        <v>2838</v>
      </c>
      <c r="B2840" t="s">
        <v>30619</v>
      </c>
      <c r="C2840" t="s">
        <v>30618</v>
      </c>
      <c r="F2840" t="s">
        <v>30617</v>
      </c>
      <c r="G2840" t="s">
        <v>17</v>
      </c>
      <c r="H2840" t="s">
        <v>16</v>
      </c>
      <c r="I2840" t="s">
        <v>28698</v>
      </c>
      <c r="J2840" t="s">
        <v>30616</v>
      </c>
      <c r="K2840" t="s">
        <v>30615</v>
      </c>
      <c r="L2840" t="s">
        <v>30614</v>
      </c>
      <c r="M2840" t="s">
        <v>1154</v>
      </c>
      <c r="N2840">
        <v>4</v>
      </c>
      <c r="O2840" t="s">
        <v>30613</v>
      </c>
      <c r="P2840" t="s">
        <v>30612</v>
      </c>
      <c r="Q2840" t="s">
        <v>30611</v>
      </c>
      <c r="R2840" s="7">
        <v>41640</v>
      </c>
      <c r="S2840" s="8">
        <f t="shared" si="352"/>
        <v>2014</v>
      </c>
      <c r="T2840" s="8">
        <v>2014</v>
      </c>
      <c r="U2840" s="8">
        <f t="shared" si="353"/>
        <v>8</v>
      </c>
      <c r="V2840" s="7">
        <v>41730</v>
      </c>
      <c r="W2840" t="s">
        <v>16576</v>
      </c>
      <c r="X2840" s="2">
        <v>1.137</v>
      </c>
      <c r="Y2840" s="6">
        <f t="shared" si="358"/>
        <v>3.0351565628253384E-2</v>
      </c>
      <c r="AA2840">
        <v>189251</v>
      </c>
      <c r="AB2840">
        <v>17336</v>
      </c>
      <c r="AD2840" t="s">
        <v>6</v>
      </c>
      <c r="AE2840">
        <v>50</v>
      </c>
      <c r="AF2840">
        <v>2</v>
      </c>
      <c r="AG2840">
        <v>6850190</v>
      </c>
      <c r="AH2840" t="s">
        <v>30610</v>
      </c>
      <c r="AI2840" t="s">
        <v>30609</v>
      </c>
      <c r="AK2840" t="s">
        <v>30608</v>
      </c>
      <c r="AL2840">
        <v>55</v>
      </c>
      <c r="AM2840" s="5">
        <f t="shared" si="354"/>
        <v>6.875</v>
      </c>
      <c r="AN2840" s="4">
        <f t="shared" si="359"/>
        <v>1.0412722453616054E-2</v>
      </c>
      <c r="AO2840" s="3"/>
      <c r="AP2840">
        <v>0</v>
      </c>
      <c r="AR2840" t="s">
        <v>1</v>
      </c>
      <c r="AT2840" s="2" t="s">
        <v>0</v>
      </c>
      <c r="AU2840" s="1">
        <f t="shared" si="355"/>
        <v>2.4369912675862184</v>
      </c>
      <c r="AV2840" s="1">
        <f t="shared" si="356"/>
        <v>2.038214404093472</v>
      </c>
      <c r="AW2840" s="1">
        <f t="shared" si="357"/>
        <v>1.6394375406007251</v>
      </c>
    </row>
    <row r="2841" spans="1:49" x14ac:dyDescent="0.2">
      <c r="A2841">
        <v>2839</v>
      </c>
      <c r="B2841" t="s">
        <v>30607</v>
      </c>
      <c r="C2841" t="s">
        <v>30606</v>
      </c>
      <c r="F2841" t="s">
        <v>30605</v>
      </c>
      <c r="G2841" t="s">
        <v>17</v>
      </c>
      <c r="H2841" t="s">
        <v>16</v>
      </c>
      <c r="I2841" t="s">
        <v>30604</v>
      </c>
      <c r="J2841" t="s">
        <v>30603</v>
      </c>
      <c r="K2841" t="s">
        <v>30602</v>
      </c>
      <c r="L2841" t="s">
        <v>30601</v>
      </c>
      <c r="M2841" t="s">
        <v>17155</v>
      </c>
      <c r="N2841">
        <v>7</v>
      </c>
      <c r="O2841" t="s">
        <v>30600</v>
      </c>
      <c r="P2841" t="s">
        <v>30599</v>
      </c>
      <c r="Q2841" t="s">
        <v>30598</v>
      </c>
      <c r="R2841" s="7">
        <v>41640</v>
      </c>
      <c r="S2841" s="8">
        <f t="shared" si="352"/>
        <v>2014</v>
      </c>
      <c r="T2841" s="8">
        <v>2014</v>
      </c>
      <c r="U2841" s="8">
        <f t="shared" si="353"/>
        <v>8</v>
      </c>
      <c r="V2841" s="7">
        <v>41883</v>
      </c>
      <c r="W2841" t="s">
        <v>3002</v>
      </c>
      <c r="X2841" s="2">
        <v>1.3720000000000001</v>
      </c>
      <c r="Y2841" s="6">
        <f t="shared" si="358"/>
        <v>3.662475641333654E-2</v>
      </c>
      <c r="AA2841">
        <v>189480</v>
      </c>
      <c r="AB2841">
        <v>17366</v>
      </c>
      <c r="AD2841" t="s">
        <v>6</v>
      </c>
      <c r="AE2841">
        <v>62</v>
      </c>
      <c r="AF2841">
        <v>9</v>
      </c>
      <c r="AG2841">
        <v>6861456</v>
      </c>
      <c r="AH2841" t="s">
        <v>30597</v>
      </c>
      <c r="AI2841" t="s">
        <v>30596</v>
      </c>
      <c r="AJ2841" t="s">
        <v>30595</v>
      </c>
      <c r="AK2841" t="s">
        <v>30594</v>
      </c>
      <c r="AL2841">
        <v>17</v>
      </c>
      <c r="AM2841" s="5">
        <f t="shared" si="354"/>
        <v>2.125</v>
      </c>
      <c r="AN2841" s="4">
        <f t="shared" si="359"/>
        <v>3.2184778492995079E-3</v>
      </c>
      <c r="AO2841" s="3"/>
      <c r="AP2841">
        <v>0</v>
      </c>
      <c r="AR2841" t="s">
        <v>1</v>
      </c>
      <c r="AT2841" s="2" t="s">
        <v>0</v>
      </c>
      <c r="AU2841" s="1">
        <f t="shared" si="355"/>
        <v>2.6602872844125427</v>
      </c>
      <c r="AV2841" s="1">
        <f t="shared" si="356"/>
        <v>1.9921617131318026</v>
      </c>
      <c r="AW2841" s="1">
        <f t="shared" si="357"/>
        <v>1.3240361418510618</v>
      </c>
    </row>
    <row r="2842" spans="1:49" x14ac:dyDescent="0.2">
      <c r="A2842">
        <v>2840</v>
      </c>
      <c r="B2842" t="s">
        <v>30593</v>
      </c>
      <c r="C2842" t="s">
        <v>30592</v>
      </c>
      <c r="F2842" t="s">
        <v>30591</v>
      </c>
      <c r="G2842" t="s">
        <v>17</v>
      </c>
      <c r="H2842" t="s">
        <v>16</v>
      </c>
      <c r="I2842" t="s">
        <v>30590</v>
      </c>
      <c r="J2842" t="s">
        <v>30589</v>
      </c>
      <c r="K2842" t="s">
        <v>30588</v>
      </c>
      <c r="L2842" t="s">
        <v>30587</v>
      </c>
      <c r="M2842" t="s">
        <v>30586</v>
      </c>
      <c r="N2842">
        <v>3</v>
      </c>
      <c r="O2842" t="s">
        <v>30585</v>
      </c>
      <c r="P2842" t="s">
        <v>30584</v>
      </c>
      <c r="Q2842" t="s">
        <v>30583</v>
      </c>
      <c r="R2842" s="7">
        <v>41640</v>
      </c>
      <c r="S2842" s="8">
        <f t="shared" si="352"/>
        <v>2014</v>
      </c>
      <c r="T2842" s="8">
        <v>2014</v>
      </c>
      <c r="U2842" s="8">
        <f t="shared" si="353"/>
        <v>8</v>
      </c>
      <c r="V2842" s="7">
        <v>2014</v>
      </c>
      <c r="W2842" t="s">
        <v>8287</v>
      </c>
      <c r="X2842" s="2">
        <v>1.3280000000000001</v>
      </c>
      <c r="Y2842" s="6">
        <f t="shared" si="358"/>
        <v>3.5450201542937994E-2</v>
      </c>
      <c r="AA2842">
        <v>15361225</v>
      </c>
      <c r="AB2842">
        <v>18894</v>
      </c>
      <c r="AD2842" t="s">
        <v>6</v>
      </c>
      <c r="AE2842">
        <v>13</v>
      </c>
      <c r="AG2842">
        <v>6843861</v>
      </c>
      <c r="AH2842" t="s">
        <v>30582</v>
      </c>
      <c r="AI2842" t="s">
        <v>30581</v>
      </c>
      <c r="AJ2842" t="s">
        <v>30580</v>
      </c>
      <c r="AK2842" t="s">
        <v>30579</v>
      </c>
      <c r="AL2842">
        <v>14</v>
      </c>
      <c r="AM2842" s="5">
        <f t="shared" si="354"/>
        <v>1.75</v>
      </c>
      <c r="AN2842" s="4">
        <f t="shared" si="359"/>
        <v>2.6505111700113595E-3</v>
      </c>
      <c r="AO2842" s="3"/>
      <c r="AP2842">
        <v>0</v>
      </c>
      <c r="AR2842" t="s">
        <v>1</v>
      </c>
      <c r="AT2842" s="2">
        <v>3.8340000000000001</v>
      </c>
      <c r="AU2842" s="1">
        <f t="shared" si="355"/>
        <v>2.5610294431060003</v>
      </c>
      <c r="AV2842" s="1">
        <f t="shared" si="356"/>
        <v>1.9050356356474678</v>
      </c>
      <c r="AW2842" s="1">
        <f t="shared" si="357"/>
        <v>1.2490418281889351</v>
      </c>
    </row>
    <row r="2843" spans="1:49" x14ac:dyDescent="0.2">
      <c r="A2843">
        <v>2841</v>
      </c>
      <c r="B2843" t="s">
        <v>30578</v>
      </c>
      <c r="C2843" t="s">
        <v>30577</v>
      </c>
      <c r="F2843" t="s">
        <v>30576</v>
      </c>
      <c r="G2843" t="s">
        <v>17</v>
      </c>
      <c r="H2843" t="s">
        <v>16</v>
      </c>
      <c r="I2843" t="s">
        <v>30575</v>
      </c>
      <c r="J2843" t="s">
        <v>30574</v>
      </c>
      <c r="K2843" t="s">
        <v>30573</v>
      </c>
      <c r="L2843" t="s">
        <v>30572</v>
      </c>
      <c r="M2843" t="s">
        <v>2205</v>
      </c>
      <c r="N2843">
        <v>5</v>
      </c>
      <c r="O2843" t="s">
        <v>30571</v>
      </c>
      <c r="P2843" t="s">
        <v>30570</v>
      </c>
      <c r="Q2843" t="s">
        <v>30569</v>
      </c>
      <c r="R2843" s="7">
        <v>41640</v>
      </c>
      <c r="S2843" s="8">
        <f t="shared" si="352"/>
        <v>2014</v>
      </c>
      <c r="T2843" s="8">
        <v>2014</v>
      </c>
      <c r="U2843" s="8">
        <f t="shared" si="353"/>
        <v>8</v>
      </c>
      <c r="V2843" s="7">
        <v>41821</v>
      </c>
      <c r="W2843" t="s">
        <v>4709</v>
      </c>
      <c r="X2843" s="2">
        <v>0.182</v>
      </c>
      <c r="Y2843" s="6">
        <f t="shared" si="358"/>
        <v>4.8583860548303574E-3</v>
      </c>
      <c r="AA2843">
        <v>9168524</v>
      </c>
      <c r="AB2843">
        <v>26075</v>
      </c>
      <c r="AC2843">
        <v>17451353</v>
      </c>
      <c r="AD2843" t="s">
        <v>6</v>
      </c>
      <c r="AE2843" t="s">
        <v>4708</v>
      </c>
      <c r="AF2843">
        <v>7</v>
      </c>
      <c r="AH2843" t="s">
        <v>30568</v>
      </c>
      <c r="AI2843" t="s">
        <v>30567</v>
      </c>
      <c r="AJ2843" t="s">
        <v>30566</v>
      </c>
      <c r="AK2843" t="s">
        <v>30565</v>
      </c>
      <c r="AL2843">
        <v>0</v>
      </c>
      <c r="AM2843" s="5">
        <f t="shared" si="354"/>
        <v>0</v>
      </c>
      <c r="AN2843" s="4">
        <f t="shared" si="359"/>
        <v>0</v>
      </c>
      <c r="AO2843" s="3"/>
      <c r="AP2843">
        <v>0</v>
      </c>
      <c r="AR2843">
        <v>61301069</v>
      </c>
      <c r="AT2843" s="2">
        <v>0.35199999999999998</v>
      </c>
      <c r="AU2843" s="1">
        <f t="shared" si="355"/>
        <v>0.340087023838125</v>
      </c>
      <c r="AV2843" s="1">
        <f t="shared" si="356"/>
        <v>0.24291930274151788</v>
      </c>
      <c r="AW2843" s="1">
        <f t="shared" si="357"/>
        <v>0.14575158164491073</v>
      </c>
    </row>
    <row r="2844" spans="1:49" x14ac:dyDescent="0.2">
      <c r="A2844">
        <v>2842</v>
      </c>
      <c r="B2844" t="s">
        <v>30564</v>
      </c>
      <c r="C2844" t="s">
        <v>30563</v>
      </c>
      <c r="F2844" t="s">
        <v>30562</v>
      </c>
      <c r="G2844" t="s">
        <v>17</v>
      </c>
      <c r="H2844" t="s">
        <v>16</v>
      </c>
      <c r="I2844" t="s">
        <v>22329</v>
      </c>
      <c r="J2844" t="s">
        <v>30561</v>
      </c>
      <c r="K2844" t="s">
        <v>30560</v>
      </c>
      <c r="L2844" t="s">
        <v>30559</v>
      </c>
      <c r="M2844" t="s">
        <v>167</v>
      </c>
      <c r="N2844">
        <v>3</v>
      </c>
      <c r="O2844" t="s">
        <v>30558</v>
      </c>
      <c r="P2844" t="s">
        <v>30557</v>
      </c>
      <c r="Q2844" t="s">
        <v>30556</v>
      </c>
      <c r="R2844" s="7">
        <v>41640</v>
      </c>
      <c r="S2844" s="8">
        <f t="shared" si="352"/>
        <v>2014</v>
      </c>
      <c r="T2844" s="8">
        <v>2014</v>
      </c>
      <c r="U2844" s="8">
        <f t="shared" si="353"/>
        <v>8</v>
      </c>
      <c r="V2844" s="7">
        <v>41821</v>
      </c>
      <c r="W2844" t="s">
        <v>3592</v>
      </c>
      <c r="X2844" s="2">
        <v>1.365</v>
      </c>
      <c r="Y2844" s="6">
        <f t="shared" si="358"/>
        <v>3.6437895411227675E-2</v>
      </c>
      <c r="AA2844">
        <v>189545</v>
      </c>
      <c r="AB2844">
        <v>17393</v>
      </c>
      <c r="AD2844" t="s">
        <v>6</v>
      </c>
      <c r="AE2844">
        <v>63</v>
      </c>
      <c r="AF2844">
        <v>6</v>
      </c>
      <c r="AG2844">
        <v>6693686</v>
      </c>
      <c r="AH2844" t="s">
        <v>30555</v>
      </c>
      <c r="AI2844" t="s">
        <v>30554</v>
      </c>
      <c r="AJ2844" t="s">
        <v>30553</v>
      </c>
      <c r="AK2844" t="s">
        <v>30552</v>
      </c>
      <c r="AL2844">
        <v>4</v>
      </c>
      <c r="AM2844" s="5">
        <f t="shared" si="354"/>
        <v>0.5</v>
      </c>
      <c r="AN2844" s="4">
        <f t="shared" si="359"/>
        <v>7.572889057175312E-4</v>
      </c>
      <c r="AO2844" s="3"/>
      <c r="AP2844">
        <v>0</v>
      </c>
      <c r="AR2844">
        <v>61271272</v>
      </c>
      <c r="AT2844" s="2" t="s">
        <v>0</v>
      </c>
      <c r="AU2844" s="1">
        <f t="shared" si="355"/>
        <v>2.573371345957463</v>
      </c>
      <c r="AV2844" s="1">
        <f t="shared" si="356"/>
        <v>1.8597592158472602</v>
      </c>
      <c r="AW2844" s="1">
        <f t="shared" si="357"/>
        <v>1.1461470857370573</v>
      </c>
    </row>
    <row r="2845" spans="1:49" x14ac:dyDescent="0.2">
      <c r="A2845">
        <v>2843</v>
      </c>
      <c r="B2845" t="s">
        <v>30551</v>
      </c>
      <c r="C2845" t="s">
        <v>30550</v>
      </c>
      <c r="F2845" t="s">
        <v>30549</v>
      </c>
      <c r="G2845" t="s">
        <v>17</v>
      </c>
      <c r="H2845" t="s">
        <v>16</v>
      </c>
      <c r="I2845" t="s">
        <v>12567</v>
      </c>
      <c r="J2845">
        <v>60014237</v>
      </c>
      <c r="K2845" t="s">
        <v>12566</v>
      </c>
      <c r="L2845" t="s">
        <v>916</v>
      </c>
      <c r="M2845" t="s">
        <v>915</v>
      </c>
      <c r="N2845">
        <v>2</v>
      </c>
      <c r="O2845" t="s">
        <v>12565</v>
      </c>
      <c r="P2845" t="s">
        <v>12564</v>
      </c>
      <c r="Q2845" t="s">
        <v>12563</v>
      </c>
      <c r="R2845" s="7">
        <v>41640</v>
      </c>
      <c r="S2845" s="8">
        <f t="shared" si="352"/>
        <v>2014</v>
      </c>
      <c r="T2845" s="8">
        <v>2014</v>
      </c>
      <c r="U2845" s="8">
        <f t="shared" si="353"/>
        <v>8</v>
      </c>
      <c r="V2845" s="7">
        <v>41913</v>
      </c>
      <c r="W2845" t="s">
        <v>719</v>
      </c>
      <c r="X2845" s="2">
        <v>0.30399999999999999</v>
      </c>
      <c r="Y2845" s="6">
        <f t="shared" si="358"/>
        <v>8.115106377299057E-3</v>
      </c>
      <c r="AA2845">
        <v>8952477</v>
      </c>
      <c r="AB2845">
        <v>12250</v>
      </c>
      <c r="AC2845">
        <v>10982760</v>
      </c>
      <c r="AD2845" t="s">
        <v>6</v>
      </c>
      <c r="AE2845">
        <v>56</v>
      </c>
      <c r="AF2845">
        <v>10</v>
      </c>
      <c r="AH2845" t="s">
        <v>30548</v>
      </c>
      <c r="AI2845" t="s">
        <v>30547</v>
      </c>
      <c r="AJ2845" t="s">
        <v>30546</v>
      </c>
      <c r="AK2845" t="s">
        <v>30545</v>
      </c>
      <c r="AL2845">
        <v>5</v>
      </c>
      <c r="AM2845" s="5">
        <f t="shared" si="354"/>
        <v>0.625</v>
      </c>
      <c r="AN2845" s="4">
        <f t="shared" si="359"/>
        <v>9.4661113214691405E-4</v>
      </c>
      <c r="AO2845" s="3"/>
      <c r="AP2845">
        <v>0</v>
      </c>
      <c r="AR2845" t="s">
        <v>1</v>
      </c>
      <c r="AT2845" s="2" t="s">
        <v>0</v>
      </c>
      <c r="AU2845" s="1">
        <f t="shared" si="355"/>
        <v>0.5964557803753413</v>
      </c>
      <c r="AV2845" s="1">
        <f t="shared" si="356"/>
        <v>0.45308587547229862</v>
      </c>
      <c r="AW2845" s="1">
        <f t="shared" si="357"/>
        <v>0.30971597056925571</v>
      </c>
    </row>
    <row r="2846" spans="1:49" x14ac:dyDescent="0.2">
      <c r="A2846">
        <v>2844</v>
      </c>
      <c r="B2846" t="s">
        <v>30544</v>
      </c>
      <c r="C2846" t="s">
        <v>30543</v>
      </c>
      <c r="F2846" t="s">
        <v>30542</v>
      </c>
      <c r="G2846" t="s">
        <v>17</v>
      </c>
      <c r="H2846" t="s">
        <v>16</v>
      </c>
      <c r="I2846" t="s">
        <v>30541</v>
      </c>
      <c r="J2846">
        <v>60103917</v>
      </c>
      <c r="K2846" t="s">
        <v>30540</v>
      </c>
      <c r="L2846" t="s">
        <v>30539</v>
      </c>
      <c r="M2846" t="s">
        <v>423</v>
      </c>
      <c r="N2846">
        <v>1</v>
      </c>
      <c r="O2846" t="s">
        <v>30538</v>
      </c>
      <c r="P2846">
        <v>6506687943</v>
      </c>
      <c r="Q2846">
        <v>60103917</v>
      </c>
      <c r="R2846" s="7">
        <v>41640</v>
      </c>
      <c r="S2846" s="8">
        <f t="shared" si="352"/>
        <v>2014</v>
      </c>
      <c r="T2846" s="8">
        <v>2014</v>
      </c>
      <c r="U2846" s="8">
        <f t="shared" si="353"/>
        <v>8</v>
      </c>
      <c r="V2846" s="7">
        <v>41821</v>
      </c>
      <c r="W2846" t="s">
        <v>3592</v>
      </c>
      <c r="X2846" s="2">
        <v>1.365</v>
      </c>
      <c r="Y2846" s="6">
        <f t="shared" si="358"/>
        <v>3.6437895411227675E-2</v>
      </c>
      <c r="AA2846">
        <v>189545</v>
      </c>
      <c r="AB2846">
        <v>17393</v>
      </c>
      <c r="AD2846" t="s">
        <v>6</v>
      </c>
      <c r="AE2846">
        <v>63</v>
      </c>
      <c r="AF2846">
        <v>6</v>
      </c>
      <c r="AG2846">
        <v>6676830</v>
      </c>
      <c r="AH2846" t="s">
        <v>30537</v>
      </c>
      <c r="AI2846" t="s">
        <v>30536</v>
      </c>
      <c r="AJ2846" t="s">
        <v>30535</v>
      </c>
      <c r="AK2846" t="s">
        <v>30534</v>
      </c>
      <c r="AL2846">
        <v>7</v>
      </c>
      <c r="AM2846" s="5">
        <f t="shared" si="354"/>
        <v>0.875</v>
      </c>
      <c r="AN2846" s="4">
        <f t="shared" si="359"/>
        <v>1.3252555850056798E-3</v>
      </c>
      <c r="AO2846" s="3"/>
      <c r="AP2846">
        <v>0</v>
      </c>
      <c r="AR2846" t="s">
        <v>1</v>
      </c>
      <c r="AT2846" s="2" t="s">
        <v>0</v>
      </c>
      <c r="AU2846" s="1">
        <f t="shared" si="355"/>
        <v>2.5904103463361072</v>
      </c>
      <c r="AV2846" s="1">
        <f t="shared" si="356"/>
        <v>1.8881575498116678</v>
      </c>
      <c r="AW2846" s="1">
        <f t="shared" si="357"/>
        <v>1.1859047532872278</v>
      </c>
    </row>
    <row r="2847" spans="1:49" x14ac:dyDescent="0.2">
      <c r="A2847">
        <v>2845</v>
      </c>
      <c r="B2847" t="s">
        <v>30533</v>
      </c>
      <c r="C2847" t="s">
        <v>30532</v>
      </c>
      <c r="F2847" t="s">
        <v>30531</v>
      </c>
      <c r="G2847" t="s">
        <v>17</v>
      </c>
      <c r="H2847" t="s">
        <v>16</v>
      </c>
      <c r="I2847" t="s">
        <v>30530</v>
      </c>
      <c r="J2847" t="s">
        <v>30529</v>
      </c>
      <c r="K2847" t="s">
        <v>30528</v>
      </c>
      <c r="L2847" t="s">
        <v>30527</v>
      </c>
      <c r="M2847" t="s">
        <v>857</v>
      </c>
      <c r="N2847">
        <v>3</v>
      </c>
      <c r="O2847" t="s">
        <v>30526</v>
      </c>
      <c r="P2847" t="s">
        <v>30525</v>
      </c>
      <c r="Q2847" t="s">
        <v>30524</v>
      </c>
      <c r="R2847" s="7">
        <v>41640</v>
      </c>
      <c r="S2847" s="8">
        <f t="shared" si="352"/>
        <v>2014</v>
      </c>
      <c r="T2847" s="8">
        <v>2014</v>
      </c>
      <c r="U2847" s="8">
        <f t="shared" si="353"/>
        <v>8</v>
      </c>
      <c r="V2847" s="7">
        <v>41913</v>
      </c>
      <c r="W2847" t="s">
        <v>719</v>
      </c>
      <c r="X2847" s="2">
        <v>0.30399999999999999</v>
      </c>
      <c r="Y2847" s="6">
        <f t="shared" si="358"/>
        <v>8.115106377299057E-3</v>
      </c>
      <c r="AA2847">
        <v>8952477</v>
      </c>
      <c r="AB2847">
        <v>12250</v>
      </c>
      <c r="AC2847">
        <v>10982760</v>
      </c>
      <c r="AD2847" t="s">
        <v>6</v>
      </c>
      <c r="AE2847">
        <v>56</v>
      </c>
      <c r="AF2847">
        <v>10</v>
      </c>
      <c r="AH2847" t="s">
        <v>30523</v>
      </c>
      <c r="AI2847" t="s">
        <v>30522</v>
      </c>
      <c r="AJ2847" t="s">
        <v>30521</v>
      </c>
      <c r="AK2847" t="s">
        <v>30520</v>
      </c>
      <c r="AL2847">
        <v>18</v>
      </c>
      <c r="AM2847" s="5">
        <f t="shared" si="354"/>
        <v>2.25</v>
      </c>
      <c r="AN2847" s="4">
        <f t="shared" si="359"/>
        <v>3.4078000757288905E-3</v>
      </c>
      <c r="AO2847" s="3"/>
      <c r="AP2847">
        <v>0</v>
      </c>
      <c r="AR2847" t="s">
        <v>1</v>
      </c>
      <c r="AT2847" s="2" t="s">
        <v>0</v>
      </c>
      <c r="AU2847" s="1">
        <f t="shared" si="355"/>
        <v>0.67029144868280066</v>
      </c>
      <c r="AV2847" s="1">
        <f t="shared" si="356"/>
        <v>0.5761453226513974</v>
      </c>
      <c r="AW2847" s="1">
        <f t="shared" si="357"/>
        <v>0.48199919661999402</v>
      </c>
    </row>
    <row r="2848" spans="1:49" x14ac:dyDescent="0.2">
      <c r="A2848">
        <v>2846</v>
      </c>
      <c r="B2848" t="s">
        <v>30519</v>
      </c>
      <c r="C2848" t="s">
        <v>30518</v>
      </c>
      <c r="F2848" t="s">
        <v>30517</v>
      </c>
      <c r="G2848" t="s">
        <v>17</v>
      </c>
      <c r="H2848" t="s">
        <v>16</v>
      </c>
      <c r="I2848" t="s">
        <v>30516</v>
      </c>
      <c r="J2848">
        <v>60005630</v>
      </c>
      <c r="K2848" t="s">
        <v>30515</v>
      </c>
      <c r="L2848" t="s">
        <v>30514</v>
      </c>
      <c r="M2848" t="s">
        <v>423</v>
      </c>
      <c r="N2848">
        <v>2</v>
      </c>
      <c r="O2848" t="s">
        <v>30513</v>
      </c>
      <c r="P2848" t="s">
        <v>30512</v>
      </c>
      <c r="Q2848" t="s">
        <v>30511</v>
      </c>
      <c r="R2848" s="7">
        <v>41640</v>
      </c>
      <c r="S2848" s="8">
        <f t="shared" si="352"/>
        <v>2014</v>
      </c>
      <c r="T2848" s="8">
        <v>2014</v>
      </c>
      <c r="U2848" s="8">
        <f t="shared" si="353"/>
        <v>8</v>
      </c>
      <c r="V2848" s="7">
        <v>41913</v>
      </c>
      <c r="W2848" t="s">
        <v>719</v>
      </c>
      <c r="X2848" s="2">
        <v>0.30399999999999999</v>
      </c>
      <c r="Y2848" s="6">
        <f t="shared" si="358"/>
        <v>8.115106377299057E-3</v>
      </c>
      <c r="AA2848">
        <v>8952477</v>
      </c>
      <c r="AB2848">
        <v>12250</v>
      </c>
      <c r="AC2848">
        <v>10982760</v>
      </c>
      <c r="AD2848" t="s">
        <v>6</v>
      </c>
      <c r="AE2848">
        <v>56</v>
      </c>
      <c r="AF2848">
        <v>10</v>
      </c>
      <c r="AH2848" t="s">
        <v>30510</v>
      </c>
      <c r="AI2848" t="s">
        <v>30509</v>
      </c>
      <c r="AJ2848" t="s">
        <v>30508</v>
      </c>
      <c r="AK2848" t="s">
        <v>30507</v>
      </c>
      <c r="AL2848">
        <v>37</v>
      </c>
      <c r="AM2848" s="5">
        <f t="shared" si="354"/>
        <v>4.625</v>
      </c>
      <c r="AN2848" s="4">
        <f t="shared" si="359"/>
        <v>7.0049223778871636E-3</v>
      </c>
      <c r="AO2848" s="3"/>
      <c r="AP2848">
        <v>0</v>
      </c>
      <c r="AR2848" t="s">
        <v>1</v>
      </c>
      <c r="AT2848" s="2" t="s">
        <v>0</v>
      </c>
      <c r="AU2848" s="1">
        <f t="shared" si="355"/>
        <v>0.77820511774754886</v>
      </c>
      <c r="AV2848" s="1">
        <f t="shared" si="356"/>
        <v>0.75600143775931095</v>
      </c>
      <c r="AW2848" s="1">
        <f t="shared" si="357"/>
        <v>0.73379775777107303</v>
      </c>
    </row>
    <row r="2849" spans="1:49" x14ac:dyDescent="0.2">
      <c r="A2849">
        <v>2847</v>
      </c>
      <c r="B2849" t="s">
        <v>30506</v>
      </c>
      <c r="C2849" t="s">
        <v>30505</v>
      </c>
      <c r="F2849" t="s">
        <v>30504</v>
      </c>
      <c r="G2849" t="s">
        <v>17</v>
      </c>
      <c r="H2849" t="s">
        <v>16</v>
      </c>
      <c r="I2849" t="s">
        <v>30503</v>
      </c>
      <c r="J2849">
        <v>60070264</v>
      </c>
      <c r="K2849" t="s">
        <v>30502</v>
      </c>
      <c r="L2849" t="s">
        <v>8453</v>
      </c>
      <c r="M2849" t="s">
        <v>423</v>
      </c>
      <c r="N2849">
        <v>2</v>
      </c>
      <c r="O2849" t="s">
        <v>30501</v>
      </c>
      <c r="P2849" t="s">
        <v>30500</v>
      </c>
      <c r="Q2849" t="s">
        <v>30499</v>
      </c>
      <c r="R2849" s="7">
        <v>41640</v>
      </c>
      <c r="S2849" s="8">
        <f t="shared" si="352"/>
        <v>2014</v>
      </c>
      <c r="T2849" s="8">
        <v>2014</v>
      </c>
      <c r="U2849" s="8">
        <f t="shared" si="353"/>
        <v>8</v>
      </c>
      <c r="V2849" s="7">
        <v>41913</v>
      </c>
      <c r="W2849" t="s">
        <v>719</v>
      </c>
      <c r="X2849" s="2">
        <v>0.30399999999999999</v>
      </c>
      <c r="Y2849" s="6">
        <f t="shared" si="358"/>
        <v>8.115106377299057E-3</v>
      </c>
      <c r="AA2849">
        <v>8952477</v>
      </c>
      <c r="AB2849">
        <v>12250</v>
      </c>
      <c r="AC2849">
        <v>10982760</v>
      </c>
      <c r="AD2849" t="s">
        <v>6</v>
      </c>
      <c r="AE2849">
        <v>56</v>
      </c>
      <c r="AF2849">
        <v>10</v>
      </c>
      <c r="AH2849" t="s">
        <v>30498</v>
      </c>
      <c r="AI2849" t="s">
        <v>30497</v>
      </c>
      <c r="AJ2849" t="s">
        <v>30496</v>
      </c>
      <c r="AK2849" t="s">
        <v>30495</v>
      </c>
      <c r="AL2849">
        <v>10</v>
      </c>
      <c r="AM2849" s="5">
        <f t="shared" si="354"/>
        <v>1.25</v>
      </c>
      <c r="AN2849" s="4">
        <f t="shared" si="359"/>
        <v>1.8932222642938281E-3</v>
      </c>
      <c r="AO2849" s="3"/>
      <c r="AP2849">
        <v>0</v>
      </c>
      <c r="AR2849" t="s">
        <v>1</v>
      </c>
      <c r="AT2849" s="2" t="s">
        <v>0</v>
      </c>
      <c r="AU2849" s="1">
        <f t="shared" si="355"/>
        <v>0.6248541143397488</v>
      </c>
      <c r="AV2849" s="1">
        <f t="shared" si="356"/>
        <v>0.50041643207964426</v>
      </c>
      <c r="AW2849" s="1">
        <f t="shared" si="357"/>
        <v>0.37597874981953971</v>
      </c>
    </row>
    <row r="2850" spans="1:49" x14ac:dyDescent="0.2">
      <c r="A2850">
        <v>2848</v>
      </c>
      <c r="B2850" t="s">
        <v>30494</v>
      </c>
      <c r="C2850" t="s">
        <v>30493</v>
      </c>
      <c r="F2850" t="s">
        <v>30492</v>
      </c>
      <c r="G2850" t="s">
        <v>17</v>
      </c>
      <c r="H2850" t="s">
        <v>16</v>
      </c>
      <c r="I2850" t="s">
        <v>749</v>
      </c>
      <c r="J2850">
        <v>60000994</v>
      </c>
      <c r="K2850" t="s">
        <v>5599</v>
      </c>
      <c r="L2850" t="s">
        <v>5598</v>
      </c>
      <c r="M2850" t="s">
        <v>746</v>
      </c>
      <c r="N2850">
        <v>3</v>
      </c>
      <c r="O2850" t="s">
        <v>30491</v>
      </c>
      <c r="P2850" t="s">
        <v>30490</v>
      </c>
      <c r="Q2850" t="s">
        <v>30489</v>
      </c>
      <c r="R2850" s="7">
        <v>41640</v>
      </c>
      <c r="S2850" s="8">
        <f t="shared" si="352"/>
        <v>2014</v>
      </c>
      <c r="T2850" s="8">
        <v>2014</v>
      </c>
      <c r="U2850" s="8">
        <f t="shared" si="353"/>
        <v>8</v>
      </c>
      <c r="V2850" s="7">
        <v>41913</v>
      </c>
      <c r="W2850" t="s">
        <v>719</v>
      </c>
      <c r="X2850" s="2">
        <v>0.30399999999999999</v>
      </c>
      <c r="Y2850" s="6">
        <f t="shared" si="358"/>
        <v>8.115106377299057E-3</v>
      </c>
      <c r="AA2850">
        <v>8952477</v>
      </c>
      <c r="AB2850">
        <v>12250</v>
      </c>
      <c r="AC2850">
        <v>10982760</v>
      </c>
      <c r="AD2850" t="s">
        <v>6</v>
      </c>
      <c r="AE2850">
        <v>56</v>
      </c>
      <c r="AF2850">
        <v>10</v>
      </c>
      <c r="AH2850" t="s">
        <v>30488</v>
      </c>
      <c r="AI2850" t="s">
        <v>30487</v>
      </c>
      <c r="AJ2850" t="s">
        <v>30486</v>
      </c>
      <c r="AK2850" t="s">
        <v>30485</v>
      </c>
      <c r="AL2850">
        <v>5</v>
      </c>
      <c r="AM2850" s="5">
        <f t="shared" si="354"/>
        <v>0.625</v>
      </c>
      <c r="AN2850" s="4">
        <f t="shared" si="359"/>
        <v>9.4661113214691405E-4</v>
      </c>
      <c r="AO2850" s="3"/>
      <c r="AP2850">
        <v>0</v>
      </c>
      <c r="AR2850" t="s">
        <v>1</v>
      </c>
      <c r="AT2850" s="2" t="s">
        <v>0</v>
      </c>
      <c r="AU2850" s="1">
        <f t="shared" si="355"/>
        <v>0.5964557803753413</v>
      </c>
      <c r="AV2850" s="1">
        <f t="shared" si="356"/>
        <v>0.45308587547229862</v>
      </c>
      <c r="AW2850" s="1">
        <f t="shared" si="357"/>
        <v>0.30971597056925571</v>
      </c>
    </row>
    <row r="2851" spans="1:49" x14ac:dyDescent="0.2">
      <c r="A2851">
        <v>2849</v>
      </c>
      <c r="B2851" t="s">
        <v>30484</v>
      </c>
      <c r="C2851" t="s">
        <v>30483</v>
      </c>
      <c r="F2851" t="s">
        <v>30482</v>
      </c>
      <c r="G2851" t="s">
        <v>17</v>
      </c>
      <c r="H2851" t="s">
        <v>16</v>
      </c>
      <c r="I2851" t="s">
        <v>30481</v>
      </c>
      <c r="J2851">
        <v>60000990</v>
      </c>
      <c r="K2851" t="s">
        <v>6391</v>
      </c>
      <c r="L2851" t="s">
        <v>6390</v>
      </c>
      <c r="M2851" t="s">
        <v>6389</v>
      </c>
      <c r="N2851">
        <v>2</v>
      </c>
      <c r="O2851" t="s">
        <v>30480</v>
      </c>
      <c r="P2851" t="s">
        <v>30479</v>
      </c>
      <c r="Q2851" t="s">
        <v>21961</v>
      </c>
      <c r="R2851" s="7">
        <v>41640</v>
      </c>
      <c r="S2851" s="8">
        <f t="shared" si="352"/>
        <v>2014</v>
      </c>
      <c r="T2851" s="8">
        <v>2014</v>
      </c>
      <c r="U2851" s="8">
        <f t="shared" si="353"/>
        <v>8</v>
      </c>
      <c r="V2851" s="7">
        <v>41913</v>
      </c>
      <c r="W2851" t="s">
        <v>719</v>
      </c>
      <c r="X2851" s="2">
        <v>0.30399999999999999</v>
      </c>
      <c r="Y2851" s="6">
        <f t="shared" si="358"/>
        <v>8.115106377299057E-3</v>
      </c>
      <c r="AA2851">
        <v>8952477</v>
      </c>
      <c r="AB2851">
        <v>12250</v>
      </c>
      <c r="AC2851">
        <v>10982760</v>
      </c>
      <c r="AD2851" t="s">
        <v>6</v>
      </c>
      <c r="AE2851">
        <v>56</v>
      </c>
      <c r="AF2851">
        <v>10</v>
      </c>
      <c r="AH2851" t="s">
        <v>30478</v>
      </c>
      <c r="AI2851" t="s">
        <v>30477</v>
      </c>
      <c r="AJ2851" t="s">
        <v>30476</v>
      </c>
      <c r="AK2851" t="s">
        <v>30475</v>
      </c>
      <c r="AL2851">
        <v>0</v>
      </c>
      <c r="AM2851" s="5">
        <f t="shared" si="354"/>
        <v>0</v>
      </c>
      <c r="AN2851" s="4">
        <f t="shared" si="359"/>
        <v>0</v>
      </c>
      <c r="AO2851" s="3"/>
      <c r="AP2851">
        <v>0</v>
      </c>
      <c r="AR2851" t="s">
        <v>1</v>
      </c>
      <c r="AT2851" s="2" t="s">
        <v>0</v>
      </c>
      <c r="AU2851" s="1">
        <f t="shared" si="355"/>
        <v>0.56805744641093392</v>
      </c>
      <c r="AV2851" s="1">
        <f t="shared" si="356"/>
        <v>0.40575531886495286</v>
      </c>
      <c r="AW2851" s="1">
        <f t="shared" si="357"/>
        <v>0.24345319131897172</v>
      </c>
    </row>
    <row r="2852" spans="1:49" x14ac:dyDescent="0.2">
      <c r="A2852">
        <v>2850</v>
      </c>
      <c r="B2852" t="s">
        <v>30474</v>
      </c>
      <c r="C2852" t="s">
        <v>30473</v>
      </c>
      <c r="F2852" t="s">
        <v>30472</v>
      </c>
      <c r="G2852" t="s">
        <v>17</v>
      </c>
      <c r="H2852" t="s">
        <v>16</v>
      </c>
      <c r="I2852" t="s">
        <v>30471</v>
      </c>
      <c r="J2852">
        <v>60121871</v>
      </c>
      <c r="K2852" t="s">
        <v>30470</v>
      </c>
      <c r="L2852" t="s">
        <v>30469</v>
      </c>
      <c r="M2852" t="s">
        <v>30468</v>
      </c>
      <c r="N2852">
        <v>1</v>
      </c>
      <c r="O2852" t="s">
        <v>30467</v>
      </c>
      <c r="P2852">
        <v>54417914800</v>
      </c>
      <c r="Q2852">
        <v>60121871</v>
      </c>
      <c r="R2852" s="7">
        <v>41640</v>
      </c>
      <c r="S2852" s="8">
        <f t="shared" si="352"/>
        <v>2014</v>
      </c>
      <c r="T2852" s="8">
        <v>2014</v>
      </c>
      <c r="U2852" s="8">
        <f t="shared" si="353"/>
        <v>8</v>
      </c>
      <c r="V2852" s="7">
        <v>41852</v>
      </c>
      <c r="W2852" t="s">
        <v>5718</v>
      </c>
      <c r="X2852" s="2">
        <v>0.30199999999999999</v>
      </c>
      <c r="Y2852" s="6">
        <f t="shared" si="358"/>
        <v>8.0617175195536687E-3</v>
      </c>
      <c r="AA2852">
        <v>9296212</v>
      </c>
      <c r="AB2852">
        <v>20725</v>
      </c>
      <c r="AD2852" t="s">
        <v>6</v>
      </c>
      <c r="AE2852">
        <v>77</v>
      </c>
      <c r="AF2852">
        <v>4</v>
      </c>
      <c r="AH2852" t="s">
        <v>30466</v>
      </c>
      <c r="AI2852" t="s">
        <v>30465</v>
      </c>
      <c r="AJ2852" t="s">
        <v>30464</v>
      </c>
      <c r="AK2852" t="s">
        <v>30463</v>
      </c>
      <c r="AL2852">
        <v>0</v>
      </c>
      <c r="AM2852" s="5">
        <f t="shared" si="354"/>
        <v>0</v>
      </c>
      <c r="AN2852" s="4">
        <f t="shared" si="359"/>
        <v>0</v>
      </c>
      <c r="AO2852" s="3"/>
      <c r="AP2852">
        <v>0</v>
      </c>
      <c r="AR2852" t="s">
        <v>1</v>
      </c>
      <c r="AT2852" s="2">
        <v>1.671</v>
      </c>
      <c r="AU2852" s="1">
        <f t="shared" si="355"/>
        <v>0.56432022636875678</v>
      </c>
      <c r="AV2852" s="1">
        <f t="shared" si="356"/>
        <v>0.40308587597768342</v>
      </c>
      <c r="AW2852" s="1">
        <f t="shared" si="357"/>
        <v>0.24185152558661005</v>
      </c>
    </row>
    <row r="2853" spans="1:49" x14ac:dyDescent="0.2">
      <c r="A2853">
        <v>2851</v>
      </c>
      <c r="B2853" t="s">
        <v>30462</v>
      </c>
      <c r="C2853" t="s">
        <v>30461</v>
      </c>
      <c r="D2853" t="s">
        <v>30460</v>
      </c>
      <c r="F2853" t="s">
        <v>30459</v>
      </c>
      <c r="G2853" t="s">
        <v>17</v>
      </c>
      <c r="H2853" t="s">
        <v>16</v>
      </c>
      <c r="I2853" t="s">
        <v>30458</v>
      </c>
      <c r="J2853" t="s">
        <v>30457</v>
      </c>
      <c r="K2853" t="s">
        <v>30456</v>
      </c>
      <c r="L2853" t="s">
        <v>30455</v>
      </c>
      <c r="M2853" t="s">
        <v>7124</v>
      </c>
      <c r="N2853">
        <v>3</v>
      </c>
      <c r="O2853" t="s">
        <v>30454</v>
      </c>
      <c r="P2853" t="s">
        <v>30453</v>
      </c>
      <c r="Q2853" t="s">
        <v>30452</v>
      </c>
      <c r="R2853" s="7">
        <v>41640</v>
      </c>
      <c r="S2853" s="8">
        <f t="shared" ref="S2853:S2916" si="360">YEAR(R2853)</f>
        <v>2014</v>
      </c>
      <c r="T2853" s="8">
        <v>2014</v>
      </c>
      <c r="U2853" s="8">
        <f t="shared" ref="U2853:U2916" si="361">2022-T2853</f>
        <v>8</v>
      </c>
      <c r="V2853" s="7">
        <v>41852</v>
      </c>
      <c r="W2853" t="s">
        <v>30451</v>
      </c>
      <c r="X2853" s="2">
        <v>0.68700000000000006</v>
      </c>
      <c r="Y2853" s="6">
        <f t="shared" si="358"/>
        <v>1.8339072635540965E-2</v>
      </c>
      <c r="AA2853">
        <v>15741192</v>
      </c>
      <c r="AB2853">
        <v>3200147819</v>
      </c>
      <c r="AD2853" t="s">
        <v>6</v>
      </c>
      <c r="AE2853">
        <v>13</v>
      </c>
      <c r="AH2853" t="s">
        <v>30450</v>
      </c>
      <c r="AI2853" t="s">
        <v>30449</v>
      </c>
      <c r="AJ2853" t="s">
        <v>30448</v>
      </c>
      <c r="AK2853" t="s">
        <v>30447</v>
      </c>
      <c r="AL2853">
        <v>6</v>
      </c>
      <c r="AM2853" s="5">
        <f t="shared" ref="AM2853:AM2916" si="362">AL2853/U2853</f>
        <v>0.75</v>
      </c>
      <c r="AN2853" s="4">
        <f t="shared" si="359"/>
        <v>1.1359333585762969E-3</v>
      </c>
      <c r="AO2853" s="3"/>
      <c r="AP2853">
        <v>0</v>
      </c>
      <c r="AR2853" t="s">
        <v>1</v>
      </c>
      <c r="AT2853" s="2">
        <v>3.4529999999999998</v>
      </c>
      <c r="AU2853" s="1">
        <f t="shared" ref="AU2853:AU2916" si="363">(Y2853*0.7+AN2853*0.3)*100</f>
        <v>1.3178130852451564</v>
      </c>
      <c r="AV2853" s="1">
        <f t="shared" ref="AV2853:AV2916" si="364">(Y2853*0.5+AN2853*0.5)*100</f>
        <v>0.97375029970586302</v>
      </c>
      <c r="AW2853" s="1">
        <f t="shared" ref="AW2853:AW2916" si="365">(Y2853*0.3+AN2853*0.7)*100</f>
        <v>0.62968751416656965</v>
      </c>
    </row>
    <row r="2854" spans="1:49" x14ac:dyDescent="0.2">
      <c r="A2854">
        <v>2852</v>
      </c>
      <c r="B2854" t="s">
        <v>30446</v>
      </c>
      <c r="C2854" t="s">
        <v>30445</v>
      </c>
      <c r="F2854" t="s">
        <v>30444</v>
      </c>
      <c r="G2854" t="s">
        <v>17</v>
      </c>
      <c r="H2854" t="s">
        <v>16</v>
      </c>
      <c r="I2854" t="s">
        <v>30443</v>
      </c>
      <c r="J2854">
        <v>60010892</v>
      </c>
      <c r="K2854" t="s">
        <v>30442</v>
      </c>
      <c r="L2854" t="s">
        <v>3532</v>
      </c>
      <c r="M2854" t="s">
        <v>3531</v>
      </c>
      <c r="N2854">
        <v>1</v>
      </c>
      <c r="O2854" t="s">
        <v>30441</v>
      </c>
      <c r="P2854">
        <v>55951130500</v>
      </c>
      <c r="Q2854">
        <v>60010892</v>
      </c>
      <c r="R2854" s="7">
        <v>41640</v>
      </c>
      <c r="S2854" s="8">
        <f t="shared" si="360"/>
        <v>2014</v>
      </c>
      <c r="T2854" s="8">
        <v>2014</v>
      </c>
      <c r="U2854" s="8">
        <f t="shared" si="361"/>
        <v>8</v>
      </c>
      <c r="V2854" s="7">
        <v>41760</v>
      </c>
      <c r="W2854" t="s">
        <v>5395</v>
      </c>
      <c r="X2854" s="2">
        <v>0.32500000000000001</v>
      </c>
      <c r="Y2854" s="6">
        <f t="shared" si="358"/>
        <v>8.6756893836256385E-3</v>
      </c>
      <c r="AA2854">
        <v>204412</v>
      </c>
      <c r="AB2854">
        <v>15467</v>
      </c>
      <c r="AD2854" t="s">
        <v>6</v>
      </c>
      <c r="AE2854">
        <v>57</v>
      </c>
      <c r="AF2854">
        <v>3</v>
      </c>
      <c r="AH2854" t="s">
        <v>30440</v>
      </c>
      <c r="AI2854" t="s">
        <v>30439</v>
      </c>
      <c r="AK2854" t="s">
        <v>30438</v>
      </c>
      <c r="AL2854">
        <v>2</v>
      </c>
      <c r="AM2854" s="5">
        <f t="shared" si="362"/>
        <v>0.25</v>
      </c>
      <c r="AN2854" s="4">
        <f t="shared" si="359"/>
        <v>3.786444528587656E-4</v>
      </c>
      <c r="AO2854" s="3"/>
      <c r="AP2854">
        <v>0</v>
      </c>
      <c r="AQ2854" t="s">
        <v>8313</v>
      </c>
      <c r="AR2854" t="s">
        <v>30437</v>
      </c>
      <c r="AS2854" t="s">
        <v>6722</v>
      </c>
      <c r="AT2854" s="2" t="s">
        <v>0</v>
      </c>
      <c r="AU2854" s="1">
        <f t="shared" si="363"/>
        <v>0.61865759043955759</v>
      </c>
      <c r="AV2854" s="1">
        <f t="shared" si="364"/>
        <v>0.4527166918242202</v>
      </c>
      <c r="AW2854" s="1">
        <f t="shared" si="365"/>
        <v>0.28677579320888275</v>
      </c>
    </row>
    <row r="2855" spans="1:49" x14ac:dyDescent="0.2">
      <c r="A2855">
        <v>2853</v>
      </c>
      <c r="B2855" t="s">
        <v>30436</v>
      </c>
      <c r="C2855" t="s">
        <v>30435</v>
      </c>
      <c r="F2855" t="s">
        <v>30434</v>
      </c>
      <c r="G2855" t="s">
        <v>17</v>
      </c>
      <c r="H2855" t="s">
        <v>16</v>
      </c>
      <c r="I2855" t="s">
        <v>25295</v>
      </c>
      <c r="J2855" t="s">
        <v>30433</v>
      </c>
      <c r="K2855" t="s">
        <v>30432</v>
      </c>
      <c r="L2855" t="s">
        <v>30431</v>
      </c>
      <c r="M2855" t="s">
        <v>2800</v>
      </c>
      <c r="N2855">
        <v>4</v>
      </c>
      <c r="O2855" t="s">
        <v>30430</v>
      </c>
      <c r="P2855" t="s">
        <v>30429</v>
      </c>
      <c r="Q2855" t="s">
        <v>30428</v>
      </c>
      <c r="R2855" s="7">
        <v>41640</v>
      </c>
      <c r="S2855" s="8">
        <f t="shared" si="360"/>
        <v>2014</v>
      </c>
      <c r="T2855" s="8">
        <v>2014</v>
      </c>
      <c r="U2855" s="8">
        <f t="shared" si="361"/>
        <v>8</v>
      </c>
      <c r="V2855" s="7">
        <v>41821</v>
      </c>
      <c r="W2855" t="s">
        <v>3592</v>
      </c>
      <c r="X2855" s="2">
        <v>1.365</v>
      </c>
      <c r="Y2855" s="6">
        <f t="shared" si="358"/>
        <v>3.6437895411227675E-2</v>
      </c>
      <c r="AA2855">
        <v>189545</v>
      </c>
      <c r="AB2855">
        <v>17393</v>
      </c>
      <c r="AD2855" t="s">
        <v>6</v>
      </c>
      <c r="AE2855">
        <v>63</v>
      </c>
      <c r="AF2855">
        <v>6</v>
      </c>
      <c r="AG2855">
        <v>6698300</v>
      </c>
      <c r="AH2855" t="s">
        <v>30427</v>
      </c>
      <c r="AI2855" t="s">
        <v>30426</v>
      </c>
      <c r="AJ2855" t="s">
        <v>30425</v>
      </c>
      <c r="AK2855" t="s">
        <v>30424</v>
      </c>
      <c r="AL2855">
        <v>0</v>
      </c>
      <c r="AM2855" s="5">
        <f t="shared" si="362"/>
        <v>0</v>
      </c>
      <c r="AN2855" s="4">
        <f t="shared" si="359"/>
        <v>0</v>
      </c>
      <c r="AO2855" s="3"/>
      <c r="AP2855">
        <v>0</v>
      </c>
      <c r="AR2855" t="s">
        <v>1</v>
      </c>
      <c r="AT2855" s="2" t="s">
        <v>0</v>
      </c>
      <c r="AU2855" s="1">
        <f t="shared" si="363"/>
        <v>2.5506526787859372</v>
      </c>
      <c r="AV2855" s="1">
        <f t="shared" si="364"/>
        <v>1.8218947705613837</v>
      </c>
      <c r="AW2855" s="1">
        <f t="shared" si="365"/>
        <v>1.0931368623368303</v>
      </c>
    </row>
    <row r="2856" spans="1:49" x14ac:dyDescent="0.2">
      <c r="A2856">
        <v>2854</v>
      </c>
      <c r="B2856" t="s">
        <v>30423</v>
      </c>
      <c r="C2856" t="s">
        <v>30422</v>
      </c>
      <c r="F2856" t="s">
        <v>30421</v>
      </c>
      <c r="G2856" t="s">
        <v>17</v>
      </c>
      <c r="H2856" t="s">
        <v>16</v>
      </c>
      <c r="I2856" t="s">
        <v>30420</v>
      </c>
      <c r="J2856">
        <v>60090652</v>
      </c>
      <c r="K2856" t="s">
        <v>5281</v>
      </c>
      <c r="L2856" t="s">
        <v>5280</v>
      </c>
      <c r="M2856" t="s">
        <v>943</v>
      </c>
      <c r="N2856">
        <v>4</v>
      </c>
      <c r="O2856" t="s">
        <v>30419</v>
      </c>
      <c r="P2856" t="s">
        <v>30418</v>
      </c>
      <c r="Q2856" t="s">
        <v>5277</v>
      </c>
      <c r="R2856" s="7">
        <v>41640</v>
      </c>
      <c r="S2856" s="8">
        <f t="shared" si="360"/>
        <v>2014</v>
      </c>
      <c r="T2856" s="8">
        <v>2014</v>
      </c>
      <c r="U2856" s="8">
        <f t="shared" si="361"/>
        <v>8</v>
      </c>
      <c r="V2856" s="7">
        <v>41671</v>
      </c>
      <c r="W2856" t="s">
        <v>29784</v>
      </c>
      <c r="X2856" s="2">
        <v>0.25800000000000001</v>
      </c>
      <c r="Y2856" s="6">
        <f t="shared" si="358"/>
        <v>6.8871626491551216E-3</v>
      </c>
      <c r="AA2856">
        <v>16936930</v>
      </c>
      <c r="AB2856">
        <v>21100256101</v>
      </c>
      <c r="AC2856">
        <v>23029293</v>
      </c>
      <c r="AD2856" t="s">
        <v>6</v>
      </c>
      <c r="AE2856">
        <v>12</v>
      </c>
      <c r="AF2856">
        <v>2</v>
      </c>
      <c r="AH2856" t="s">
        <v>30417</v>
      </c>
      <c r="AI2856" t="s">
        <v>30416</v>
      </c>
      <c r="AJ2856" t="s">
        <v>30415</v>
      </c>
      <c r="AK2856" t="s">
        <v>30414</v>
      </c>
      <c r="AL2856">
        <v>4</v>
      </c>
      <c r="AM2856" s="5">
        <f t="shared" si="362"/>
        <v>0.5</v>
      </c>
      <c r="AN2856" s="4">
        <f t="shared" si="359"/>
        <v>7.572889057175312E-4</v>
      </c>
      <c r="AO2856" s="3"/>
      <c r="AP2856">
        <v>0</v>
      </c>
      <c r="AR2856" t="s">
        <v>1</v>
      </c>
      <c r="AT2856" s="2" t="s">
        <v>0</v>
      </c>
      <c r="AU2856" s="1">
        <f t="shared" si="363"/>
        <v>0.50482005261238438</v>
      </c>
      <c r="AV2856" s="1">
        <f t="shared" si="364"/>
        <v>0.38222257774363266</v>
      </c>
      <c r="AW2856" s="1">
        <f t="shared" si="365"/>
        <v>0.25962510287488078</v>
      </c>
    </row>
    <row r="2857" spans="1:49" x14ac:dyDescent="0.2">
      <c r="A2857">
        <v>2855</v>
      </c>
      <c r="B2857" t="s">
        <v>30413</v>
      </c>
      <c r="C2857" t="s">
        <v>30412</v>
      </c>
      <c r="F2857" t="s">
        <v>30411</v>
      </c>
      <c r="G2857" t="s">
        <v>17</v>
      </c>
      <c r="H2857" t="s">
        <v>16</v>
      </c>
      <c r="I2857" t="s">
        <v>30410</v>
      </c>
      <c r="J2857">
        <v>60022415</v>
      </c>
      <c r="K2857" t="s">
        <v>30409</v>
      </c>
      <c r="L2857" t="s">
        <v>30408</v>
      </c>
      <c r="M2857" t="s">
        <v>537</v>
      </c>
      <c r="N2857">
        <v>4</v>
      </c>
      <c r="O2857" t="s">
        <v>30407</v>
      </c>
      <c r="P2857" t="s">
        <v>30406</v>
      </c>
      <c r="Q2857" t="s">
        <v>30405</v>
      </c>
      <c r="R2857" s="7">
        <v>41640</v>
      </c>
      <c r="S2857" s="8">
        <f t="shared" si="360"/>
        <v>2014</v>
      </c>
      <c r="T2857" s="8">
        <v>2014</v>
      </c>
      <c r="U2857" s="8">
        <f t="shared" si="361"/>
        <v>8</v>
      </c>
      <c r="V2857" s="7">
        <v>41913</v>
      </c>
      <c r="W2857" t="s">
        <v>719</v>
      </c>
      <c r="X2857" s="2">
        <v>0.30399999999999999</v>
      </c>
      <c r="Y2857" s="6">
        <f t="shared" si="358"/>
        <v>8.115106377299057E-3</v>
      </c>
      <c r="AA2857">
        <v>8952477</v>
      </c>
      <c r="AB2857">
        <v>12250</v>
      </c>
      <c r="AC2857">
        <v>10982760</v>
      </c>
      <c r="AD2857" t="s">
        <v>6</v>
      </c>
      <c r="AE2857">
        <v>56</v>
      </c>
      <c r="AF2857">
        <v>10</v>
      </c>
      <c r="AH2857" t="s">
        <v>30404</v>
      </c>
      <c r="AI2857" t="s">
        <v>30403</v>
      </c>
      <c r="AJ2857" t="s">
        <v>30402</v>
      </c>
      <c r="AK2857" t="s">
        <v>30401</v>
      </c>
      <c r="AL2857">
        <v>4</v>
      </c>
      <c r="AM2857" s="5">
        <f t="shared" si="362"/>
        <v>0.5</v>
      </c>
      <c r="AN2857" s="4">
        <f t="shared" si="359"/>
        <v>7.572889057175312E-4</v>
      </c>
      <c r="AO2857" s="3"/>
      <c r="AP2857">
        <v>0</v>
      </c>
      <c r="AR2857" t="s">
        <v>1</v>
      </c>
      <c r="AT2857" s="2" t="s">
        <v>0</v>
      </c>
      <c r="AU2857" s="1">
        <f t="shared" si="363"/>
        <v>0.59077611358245985</v>
      </c>
      <c r="AV2857" s="1">
        <f t="shared" si="364"/>
        <v>0.44361976415082938</v>
      </c>
      <c r="AW2857" s="1">
        <f t="shared" si="365"/>
        <v>0.2964634147191989</v>
      </c>
    </row>
    <row r="2858" spans="1:49" x14ac:dyDescent="0.2">
      <c r="A2858">
        <v>2856</v>
      </c>
      <c r="B2858" t="s">
        <v>30400</v>
      </c>
      <c r="C2858" t="s">
        <v>30399</v>
      </c>
      <c r="F2858" t="s">
        <v>30398</v>
      </c>
      <c r="G2858" t="s">
        <v>17</v>
      </c>
      <c r="H2858" t="s">
        <v>16</v>
      </c>
      <c r="I2858" t="s">
        <v>30397</v>
      </c>
      <c r="J2858">
        <v>60029225</v>
      </c>
      <c r="K2858" t="s">
        <v>30396</v>
      </c>
      <c r="L2858" t="s">
        <v>6730</v>
      </c>
      <c r="M2858" t="s">
        <v>3531</v>
      </c>
      <c r="N2858">
        <v>4</v>
      </c>
      <c r="O2858" t="s">
        <v>30395</v>
      </c>
      <c r="P2858" t="s">
        <v>30394</v>
      </c>
      <c r="Q2858" t="s">
        <v>30393</v>
      </c>
      <c r="R2858" s="7">
        <v>41640</v>
      </c>
      <c r="S2858" s="8">
        <f t="shared" si="360"/>
        <v>2014</v>
      </c>
      <c r="T2858" s="8">
        <v>2014</v>
      </c>
      <c r="U2858" s="8">
        <f t="shared" si="361"/>
        <v>8</v>
      </c>
      <c r="V2858" s="7">
        <v>41791</v>
      </c>
      <c r="W2858" t="s">
        <v>8551</v>
      </c>
      <c r="X2858" s="2">
        <v>0.29499999999999998</v>
      </c>
      <c r="Y2858" s="6">
        <f t="shared" si="358"/>
        <v>7.8748565174448087E-3</v>
      </c>
      <c r="AA2858">
        <v>10642269</v>
      </c>
      <c r="AB2858">
        <v>19554</v>
      </c>
      <c r="AD2858" t="s">
        <v>6</v>
      </c>
      <c r="AE2858">
        <v>59</v>
      </c>
      <c r="AF2858">
        <v>6</v>
      </c>
      <c r="AH2858" t="s">
        <v>30392</v>
      </c>
      <c r="AI2858" t="s">
        <v>30391</v>
      </c>
      <c r="AK2858" t="s">
        <v>30390</v>
      </c>
      <c r="AL2858">
        <v>7</v>
      </c>
      <c r="AM2858" s="5">
        <f t="shared" si="362"/>
        <v>0.875</v>
      </c>
      <c r="AN2858" s="4">
        <f t="shared" si="359"/>
        <v>1.3252555850056798E-3</v>
      </c>
      <c r="AO2858" s="3"/>
      <c r="AP2858">
        <v>0</v>
      </c>
      <c r="AQ2858" t="s">
        <v>8313</v>
      </c>
      <c r="AR2858" t="s">
        <v>30389</v>
      </c>
      <c r="AS2858" t="s">
        <v>6722</v>
      </c>
      <c r="AT2858" s="2" t="s">
        <v>0</v>
      </c>
      <c r="AU2858" s="1">
        <f t="shared" si="363"/>
        <v>0.59099762377130693</v>
      </c>
      <c r="AV2858" s="1">
        <f t="shared" si="364"/>
        <v>0.46000560512252442</v>
      </c>
      <c r="AW2858" s="1">
        <f t="shared" si="365"/>
        <v>0.32901358647374185</v>
      </c>
    </row>
    <row r="2859" spans="1:49" x14ac:dyDescent="0.2">
      <c r="A2859">
        <v>2857</v>
      </c>
      <c r="B2859" t="s">
        <v>30388</v>
      </c>
      <c r="C2859" t="s">
        <v>30387</v>
      </c>
      <c r="E2859">
        <v>25086539</v>
      </c>
      <c r="F2859" t="s">
        <v>30386</v>
      </c>
      <c r="G2859" t="s">
        <v>17</v>
      </c>
      <c r="H2859" t="s">
        <v>16</v>
      </c>
      <c r="I2859" t="s">
        <v>30385</v>
      </c>
      <c r="J2859" t="s">
        <v>30384</v>
      </c>
      <c r="K2859" t="s">
        <v>30383</v>
      </c>
      <c r="L2859" t="s">
        <v>30382</v>
      </c>
      <c r="M2859" t="s">
        <v>17155</v>
      </c>
      <c r="N2859">
        <v>5</v>
      </c>
      <c r="O2859" t="s">
        <v>30381</v>
      </c>
      <c r="P2859" t="s">
        <v>30380</v>
      </c>
      <c r="Q2859" t="s">
        <v>30379</v>
      </c>
      <c r="R2859" s="7">
        <v>41640</v>
      </c>
      <c r="S2859" s="8">
        <f t="shared" si="360"/>
        <v>2014</v>
      </c>
      <c r="T2859" s="8">
        <v>2014</v>
      </c>
      <c r="U2859" s="8">
        <f t="shared" si="361"/>
        <v>8</v>
      </c>
      <c r="V2859" s="7">
        <v>41852</v>
      </c>
      <c r="W2859" t="s">
        <v>6204</v>
      </c>
      <c r="X2859" s="2">
        <v>1.4730000000000001</v>
      </c>
      <c r="Y2859" s="6">
        <f t="shared" si="358"/>
        <v>3.9320893729478661E-2</v>
      </c>
      <c r="AA2859">
        <v>942405</v>
      </c>
      <c r="AB2859">
        <v>17871</v>
      </c>
      <c r="AD2859" t="s">
        <v>6</v>
      </c>
      <c r="AE2859">
        <v>41</v>
      </c>
      <c r="AF2859">
        <v>8</v>
      </c>
      <c r="AG2859">
        <v>81908</v>
      </c>
      <c r="AI2859" t="s">
        <v>30378</v>
      </c>
      <c r="AJ2859" t="s">
        <v>30377</v>
      </c>
      <c r="AK2859" t="s">
        <v>30376</v>
      </c>
      <c r="AL2859">
        <v>8</v>
      </c>
      <c r="AM2859" s="5">
        <f t="shared" si="362"/>
        <v>1</v>
      </c>
      <c r="AN2859" s="4">
        <f t="shared" si="359"/>
        <v>1.5145778114350624E-3</v>
      </c>
      <c r="AO2859" s="3"/>
      <c r="AP2859">
        <v>0</v>
      </c>
      <c r="AR2859" t="s">
        <v>1</v>
      </c>
      <c r="AT2859" s="2">
        <v>4.0709999999999997</v>
      </c>
      <c r="AU2859" s="1">
        <f t="shared" si="363"/>
        <v>2.7978998954065579</v>
      </c>
      <c r="AV2859" s="1">
        <f t="shared" si="364"/>
        <v>2.041773577045686</v>
      </c>
      <c r="AW2859" s="1">
        <f t="shared" si="365"/>
        <v>1.2856472586848142</v>
      </c>
    </row>
    <row r="2860" spans="1:49" x14ac:dyDescent="0.2">
      <c r="A2860">
        <v>2858</v>
      </c>
      <c r="B2860" t="s">
        <v>30375</v>
      </c>
      <c r="C2860" t="s">
        <v>30374</v>
      </c>
      <c r="F2860" t="s">
        <v>30373</v>
      </c>
      <c r="G2860" t="s">
        <v>17</v>
      </c>
      <c r="H2860" t="s">
        <v>16</v>
      </c>
      <c r="I2860" t="s">
        <v>30372</v>
      </c>
      <c r="J2860" t="s">
        <v>30371</v>
      </c>
      <c r="K2860" t="s">
        <v>30370</v>
      </c>
      <c r="L2860" t="s">
        <v>30369</v>
      </c>
      <c r="M2860" t="s">
        <v>30368</v>
      </c>
      <c r="N2860">
        <v>8</v>
      </c>
      <c r="O2860" t="s">
        <v>30367</v>
      </c>
      <c r="P2860" t="s">
        <v>30366</v>
      </c>
      <c r="Q2860" t="s">
        <v>30365</v>
      </c>
      <c r="R2860" s="7">
        <v>41640</v>
      </c>
      <c r="S2860" s="8">
        <f t="shared" si="360"/>
        <v>2014</v>
      </c>
      <c r="T2860" s="8">
        <v>2014</v>
      </c>
      <c r="U2860" s="8">
        <f t="shared" si="361"/>
        <v>8</v>
      </c>
      <c r="V2860" s="7">
        <v>41791</v>
      </c>
      <c r="W2860" t="s">
        <v>30364</v>
      </c>
      <c r="X2860" s="2">
        <v>0.53100000000000003</v>
      </c>
      <c r="Y2860" s="6">
        <f t="shared" si="358"/>
        <v>1.4174741731400658E-2</v>
      </c>
      <c r="AA2860">
        <v>8631042</v>
      </c>
      <c r="AB2860">
        <v>27458</v>
      </c>
      <c r="AC2860">
        <v>15213986</v>
      </c>
      <c r="AD2860" t="s">
        <v>6</v>
      </c>
      <c r="AE2860">
        <v>54</v>
      </c>
      <c r="AF2860" s="10">
        <v>44351</v>
      </c>
      <c r="AH2860" t="s">
        <v>30363</v>
      </c>
      <c r="AI2860" t="s">
        <v>30362</v>
      </c>
      <c r="AJ2860" t="s">
        <v>30361</v>
      </c>
      <c r="AK2860" t="s">
        <v>30360</v>
      </c>
      <c r="AL2860">
        <v>4</v>
      </c>
      <c r="AM2860" s="5">
        <f t="shared" si="362"/>
        <v>0.5</v>
      </c>
      <c r="AN2860" s="4">
        <f t="shared" si="359"/>
        <v>7.572889057175312E-4</v>
      </c>
      <c r="AO2860" s="3"/>
      <c r="AP2860">
        <v>0</v>
      </c>
      <c r="AR2860" t="s">
        <v>1</v>
      </c>
      <c r="AT2860" s="2">
        <v>1.5629999999999999</v>
      </c>
      <c r="AU2860" s="1">
        <f t="shared" si="363"/>
        <v>1.014950588369572</v>
      </c>
      <c r="AV2860" s="1">
        <f t="shared" si="364"/>
        <v>0.74660153185590938</v>
      </c>
      <c r="AW2860" s="1">
        <f t="shared" si="365"/>
        <v>0.47825247534224691</v>
      </c>
    </row>
    <row r="2861" spans="1:49" x14ac:dyDescent="0.2">
      <c r="A2861">
        <v>2859</v>
      </c>
      <c r="B2861" t="s">
        <v>30359</v>
      </c>
      <c r="C2861" t="s">
        <v>30358</v>
      </c>
      <c r="F2861" t="s">
        <v>30357</v>
      </c>
      <c r="G2861" t="s">
        <v>17</v>
      </c>
      <c r="H2861" t="s">
        <v>16</v>
      </c>
      <c r="I2861" t="s">
        <v>30356</v>
      </c>
      <c r="J2861" t="s">
        <v>30355</v>
      </c>
      <c r="K2861" t="s">
        <v>30354</v>
      </c>
      <c r="L2861" t="s">
        <v>30353</v>
      </c>
      <c r="M2861" t="s">
        <v>15202</v>
      </c>
      <c r="N2861">
        <v>4</v>
      </c>
      <c r="O2861" t="s">
        <v>30352</v>
      </c>
      <c r="P2861" t="s">
        <v>30351</v>
      </c>
      <c r="Q2861" t="s">
        <v>30350</v>
      </c>
      <c r="R2861" s="7">
        <v>41640</v>
      </c>
      <c r="S2861" s="8">
        <f t="shared" si="360"/>
        <v>2014</v>
      </c>
      <c r="T2861" s="8">
        <v>2014</v>
      </c>
      <c r="U2861" s="8">
        <f t="shared" si="361"/>
        <v>8</v>
      </c>
      <c r="V2861" s="7">
        <v>41913</v>
      </c>
      <c r="W2861" t="s">
        <v>719</v>
      </c>
      <c r="X2861" s="2">
        <v>0.30399999999999999</v>
      </c>
      <c r="Y2861" s="6">
        <f t="shared" si="358"/>
        <v>8.115106377299057E-3</v>
      </c>
      <c r="AA2861">
        <v>8952477</v>
      </c>
      <c r="AB2861">
        <v>12250</v>
      </c>
      <c r="AC2861">
        <v>10982760</v>
      </c>
      <c r="AD2861" t="s">
        <v>6</v>
      </c>
      <c r="AE2861">
        <v>56</v>
      </c>
      <c r="AF2861">
        <v>10</v>
      </c>
      <c r="AH2861" t="s">
        <v>30349</v>
      </c>
      <c r="AI2861" t="s">
        <v>30348</v>
      </c>
      <c r="AJ2861" t="s">
        <v>30347</v>
      </c>
      <c r="AK2861" t="s">
        <v>30346</v>
      </c>
      <c r="AL2861">
        <v>1</v>
      </c>
      <c r="AM2861" s="5">
        <f t="shared" si="362"/>
        <v>0.125</v>
      </c>
      <c r="AN2861" s="4">
        <f t="shared" si="359"/>
        <v>1.893222264293828E-4</v>
      </c>
      <c r="AO2861" s="3"/>
      <c r="AP2861">
        <v>0</v>
      </c>
      <c r="AR2861" t="s">
        <v>1</v>
      </c>
      <c r="AT2861" s="2" t="s">
        <v>0</v>
      </c>
      <c r="AU2861" s="1">
        <f t="shared" si="363"/>
        <v>0.57373711320381549</v>
      </c>
      <c r="AV2861" s="1">
        <f t="shared" si="364"/>
        <v>0.41522143018642199</v>
      </c>
      <c r="AW2861" s="1">
        <f t="shared" si="365"/>
        <v>0.2567057471690285</v>
      </c>
    </row>
    <row r="2862" spans="1:49" x14ac:dyDescent="0.2">
      <c r="A2862">
        <v>2860</v>
      </c>
      <c r="B2862" t="s">
        <v>30345</v>
      </c>
      <c r="C2862" t="s">
        <v>30344</v>
      </c>
      <c r="F2862" t="s">
        <v>30343</v>
      </c>
      <c r="G2862" t="s">
        <v>17</v>
      </c>
      <c r="H2862" t="s">
        <v>16</v>
      </c>
      <c r="I2862" t="s">
        <v>30342</v>
      </c>
      <c r="J2862" t="s">
        <v>30341</v>
      </c>
      <c r="K2862" t="s">
        <v>30340</v>
      </c>
      <c r="L2862" t="s">
        <v>30339</v>
      </c>
      <c r="M2862" t="s">
        <v>30338</v>
      </c>
      <c r="N2862">
        <v>6</v>
      </c>
      <c r="O2862" t="s">
        <v>30337</v>
      </c>
      <c r="P2862" t="s">
        <v>30336</v>
      </c>
      <c r="Q2862" t="s">
        <v>30335</v>
      </c>
      <c r="R2862" s="7">
        <v>41640</v>
      </c>
      <c r="S2862" s="8">
        <f t="shared" si="360"/>
        <v>2014</v>
      </c>
      <c r="T2862" s="8">
        <v>2014</v>
      </c>
      <c r="U2862" s="8">
        <f t="shared" si="361"/>
        <v>8</v>
      </c>
      <c r="V2862" s="7">
        <v>41821</v>
      </c>
      <c r="W2862" t="s">
        <v>8041</v>
      </c>
      <c r="X2862" s="2">
        <v>2.823</v>
      </c>
      <c r="Y2862" s="6">
        <f t="shared" si="358"/>
        <v>7.5358372707615917E-2</v>
      </c>
      <c r="AA2862">
        <v>1636804</v>
      </c>
      <c r="AB2862">
        <v>17249</v>
      </c>
      <c r="AD2862" t="s">
        <v>6</v>
      </c>
      <c r="AE2862">
        <v>52</v>
      </c>
      <c r="AF2862">
        <v>7</v>
      </c>
      <c r="AG2862">
        <v>6852096</v>
      </c>
      <c r="AH2862" t="s">
        <v>27183</v>
      </c>
      <c r="AI2862" t="s">
        <v>30334</v>
      </c>
      <c r="AK2862" t="s">
        <v>30333</v>
      </c>
      <c r="AL2862">
        <v>94</v>
      </c>
      <c r="AM2862" s="5">
        <f t="shared" si="362"/>
        <v>11.75</v>
      </c>
      <c r="AN2862" s="4">
        <f t="shared" si="359"/>
        <v>1.7796289284361985E-2</v>
      </c>
      <c r="AO2862" s="3"/>
      <c r="AP2862">
        <v>0</v>
      </c>
      <c r="AQ2862" t="s">
        <v>30332</v>
      </c>
      <c r="AR2862" t="s">
        <v>1</v>
      </c>
      <c r="AS2862" t="s">
        <v>30331</v>
      </c>
      <c r="AT2862" s="2">
        <v>9.6189999999999998</v>
      </c>
      <c r="AU2862" s="1">
        <f t="shared" si="363"/>
        <v>5.8089747680639734</v>
      </c>
      <c r="AV2862" s="1">
        <f t="shared" si="364"/>
        <v>4.6577330995988948</v>
      </c>
      <c r="AW2862" s="1">
        <f t="shared" si="365"/>
        <v>3.5064914311338167</v>
      </c>
    </row>
    <row r="2863" spans="1:49" x14ac:dyDescent="0.2">
      <c r="A2863">
        <v>2861</v>
      </c>
      <c r="B2863" t="s">
        <v>30330</v>
      </c>
      <c r="C2863" t="s">
        <v>30329</v>
      </c>
      <c r="F2863" t="s">
        <v>30328</v>
      </c>
      <c r="G2863" t="s">
        <v>17</v>
      </c>
      <c r="H2863" t="s">
        <v>16</v>
      </c>
      <c r="I2863" t="s">
        <v>15620</v>
      </c>
      <c r="J2863" t="s">
        <v>30327</v>
      </c>
      <c r="K2863" t="s">
        <v>30326</v>
      </c>
      <c r="L2863" t="s">
        <v>30325</v>
      </c>
      <c r="M2863" t="s">
        <v>1537</v>
      </c>
      <c r="N2863">
        <v>4</v>
      </c>
      <c r="O2863" t="s">
        <v>30324</v>
      </c>
      <c r="P2863" t="s">
        <v>30323</v>
      </c>
      <c r="Q2863" t="s">
        <v>30322</v>
      </c>
      <c r="R2863" s="7">
        <v>41640</v>
      </c>
      <c r="S2863" s="8">
        <f t="shared" si="360"/>
        <v>2014</v>
      </c>
      <c r="T2863" s="8">
        <v>2014</v>
      </c>
      <c r="U2863" s="8">
        <f t="shared" si="361"/>
        <v>8</v>
      </c>
      <c r="V2863" s="7">
        <v>41913</v>
      </c>
      <c r="W2863" t="s">
        <v>719</v>
      </c>
      <c r="X2863" s="2">
        <v>0.30399999999999999</v>
      </c>
      <c r="Y2863" s="6">
        <f t="shared" si="358"/>
        <v>8.115106377299057E-3</v>
      </c>
      <c r="AA2863">
        <v>8952477</v>
      </c>
      <c r="AB2863">
        <v>12250</v>
      </c>
      <c r="AC2863">
        <v>10982760</v>
      </c>
      <c r="AD2863" t="s">
        <v>6</v>
      </c>
      <c r="AE2863">
        <v>56</v>
      </c>
      <c r="AF2863">
        <v>10</v>
      </c>
      <c r="AH2863" t="s">
        <v>30321</v>
      </c>
      <c r="AI2863" t="s">
        <v>30320</v>
      </c>
      <c r="AJ2863" t="s">
        <v>30319</v>
      </c>
      <c r="AK2863" t="s">
        <v>30318</v>
      </c>
      <c r="AL2863">
        <v>4</v>
      </c>
      <c r="AM2863" s="5">
        <f t="shared" si="362"/>
        <v>0.5</v>
      </c>
      <c r="AN2863" s="4">
        <f t="shared" si="359"/>
        <v>7.572889057175312E-4</v>
      </c>
      <c r="AO2863" s="3"/>
      <c r="AP2863">
        <v>0</v>
      </c>
      <c r="AR2863" t="s">
        <v>1</v>
      </c>
      <c r="AT2863" s="2" t="s">
        <v>0</v>
      </c>
      <c r="AU2863" s="1">
        <f t="shared" si="363"/>
        <v>0.59077611358245985</v>
      </c>
      <c r="AV2863" s="1">
        <f t="shared" si="364"/>
        <v>0.44361976415082938</v>
      </c>
      <c r="AW2863" s="1">
        <f t="shared" si="365"/>
        <v>0.2964634147191989</v>
      </c>
    </row>
    <row r="2864" spans="1:49" x14ac:dyDescent="0.2">
      <c r="A2864">
        <v>2862</v>
      </c>
      <c r="B2864" t="s">
        <v>30317</v>
      </c>
      <c r="C2864" t="s">
        <v>30316</v>
      </c>
      <c r="F2864" t="s">
        <v>30315</v>
      </c>
      <c r="G2864" t="s">
        <v>17</v>
      </c>
      <c r="H2864" t="s">
        <v>16</v>
      </c>
      <c r="I2864" t="s">
        <v>30314</v>
      </c>
      <c r="J2864">
        <v>60021005</v>
      </c>
      <c r="K2864" t="s">
        <v>2194</v>
      </c>
      <c r="L2864" t="s">
        <v>2193</v>
      </c>
      <c r="M2864" t="s">
        <v>943</v>
      </c>
      <c r="N2864">
        <v>5</v>
      </c>
      <c r="O2864" t="s">
        <v>30313</v>
      </c>
      <c r="P2864" t="s">
        <v>30312</v>
      </c>
      <c r="Q2864" t="s">
        <v>25381</v>
      </c>
      <c r="R2864" s="7">
        <v>41640</v>
      </c>
      <c r="S2864" s="8">
        <f t="shared" si="360"/>
        <v>2014</v>
      </c>
      <c r="T2864" s="8">
        <v>2014</v>
      </c>
      <c r="U2864" s="8">
        <f t="shared" si="361"/>
        <v>8</v>
      </c>
      <c r="V2864" s="7">
        <v>2014</v>
      </c>
      <c r="W2864" t="s">
        <v>8287</v>
      </c>
      <c r="X2864" s="2">
        <v>1.3280000000000001</v>
      </c>
      <c r="Y2864" s="6">
        <f t="shared" si="358"/>
        <v>3.5450201542937994E-2</v>
      </c>
      <c r="AA2864">
        <v>15361225</v>
      </c>
      <c r="AB2864">
        <v>18894</v>
      </c>
      <c r="AD2864" t="s">
        <v>6</v>
      </c>
      <c r="AE2864">
        <v>13</v>
      </c>
      <c r="AG2864">
        <v>6843867</v>
      </c>
      <c r="AH2864" t="s">
        <v>30311</v>
      </c>
      <c r="AI2864" t="s">
        <v>30310</v>
      </c>
      <c r="AJ2864" t="s">
        <v>30309</v>
      </c>
      <c r="AK2864" t="s">
        <v>30308</v>
      </c>
      <c r="AL2864">
        <v>50</v>
      </c>
      <c r="AM2864" s="5">
        <f t="shared" si="362"/>
        <v>6.25</v>
      </c>
      <c r="AN2864" s="4">
        <f t="shared" si="359"/>
        <v>9.4661113214691405E-3</v>
      </c>
      <c r="AO2864" s="3"/>
      <c r="AP2864">
        <v>0</v>
      </c>
      <c r="AR2864" t="s">
        <v>1</v>
      </c>
      <c r="AT2864" s="2">
        <v>3.8340000000000001</v>
      </c>
      <c r="AU2864" s="1">
        <f t="shared" si="363"/>
        <v>2.7654974476497336</v>
      </c>
      <c r="AV2864" s="1">
        <f t="shared" si="364"/>
        <v>2.2458156432203569</v>
      </c>
      <c r="AW2864" s="1">
        <f t="shared" si="365"/>
        <v>1.7261338387909795</v>
      </c>
    </row>
    <row r="2865" spans="1:49" x14ac:dyDescent="0.2">
      <c r="A2865">
        <v>2863</v>
      </c>
      <c r="B2865" t="s">
        <v>30307</v>
      </c>
      <c r="C2865" t="s">
        <v>30306</v>
      </c>
      <c r="F2865" t="s">
        <v>30305</v>
      </c>
      <c r="G2865" t="s">
        <v>17</v>
      </c>
      <c r="H2865" t="s">
        <v>16</v>
      </c>
      <c r="I2865" t="s">
        <v>29843</v>
      </c>
      <c r="J2865">
        <v>60009860</v>
      </c>
      <c r="K2865" t="s">
        <v>4028</v>
      </c>
      <c r="L2865" t="s">
        <v>3552</v>
      </c>
      <c r="M2865" t="s">
        <v>46</v>
      </c>
      <c r="N2865">
        <v>2</v>
      </c>
      <c r="O2865" t="s">
        <v>30304</v>
      </c>
      <c r="P2865" t="s">
        <v>30303</v>
      </c>
      <c r="Q2865" t="s">
        <v>30302</v>
      </c>
      <c r="R2865" s="7">
        <v>41640</v>
      </c>
      <c r="S2865" s="8">
        <f t="shared" si="360"/>
        <v>2014</v>
      </c>
      <c r="T2865" s="8">
        <v>2014</v>
      </c>
      <c r="U2865" s="8">
        <f t="shared" si="361"/>
        <v>8</v>
      </c>
      <c r="V2865" s="7">
        <v>41913</v>
      </c>
      <c r="W2865" t="s">
        <v>719</v>
      </c>
      <c r="X2865" s="2">
        <v>0.30399999999999999</v>
      </c>
      <c r="Y2865" s="6">
        <f t="shared" si="358"/>
        <v>8.115106377299057E-3</v>
      </c>
      <c r="AA2865">
        <v>8952477</v>
      </c>
      <c r="AB2865">
        <v>12250</v>
      </c>
      <c r="AC2865">
        <v>10982760</v>
      </c>
      <c r="AD2865" t="s">
        <v>6</v>
      </c>
      <c r="AE2865">
        <v>56</v>
      </c>
      <c r="AF2865">
        <v>10</v>
      </c>
      <c r="AH2865" t="s">
        <v>30301</v>
      </c>
      <c r="AI2865" t="s">
        <v>30300</v>
      </c>
      <c r="AJ2865" t="s">
        <v>30299</v>
      </c>
      <c r="AK2865" t="s">
        <v>30298</v>
      </c>
      <c r="AL2865">
        <v>14</v>
      </c>
      <c r="AM2865" s="5">
        <f t="shared" si="362"/>
        <v>1.75</v>
      </c>
      <c r="AN2865" s="4">
        <f t="shared" si="359"/>
        <v>2.6505111700113595E-3</v>
      </c>
      <c r="AO2865" s="3"/>
      <c r="AP2865">
        <v>0</v>
      </c>
      <c r="AR2865" t="s">
        <v>1</v>
      </c>
      <c r="AT2865" s="2" t="s">
        <v>0</v>
      </c>
      <c r="AU2865" s="1">
        <f t="shared" si="363"/>
        <v>0.64757278151127473</v>
      </c>
      <c r="AV2865" s="1">
        <f t="shared" si="364"/>
        <v>0.53828087736552088</v>
      </c>
      <c r="AW2865" s="1">
        <f t="shared" si="365"/>
        <v>0.42898897321976687</v>
      </c>
    </row>
    <row r="2866" spans="1:49" x14ac:dyDescent="0.2">
      <c r="A2866">
        <v>2864</v>
      </c>
      <c r="B2866" t="s">
        <v>30297</v>
      </c>
      <c r="C2866" t="s">
        <v>30296</v>
      </c>
      <c r="F2866" t="s">
        <v>30295</v>
      </c>
      <c r="G2866" t="s">
        <v>17</v>
      </c>
      <c r="H2866" t="s">
        <v>16</v>
      </c>
      <c r="I2866" t="s">
        <v>30294</v>
      </c>
      <c r="J2866">
        <v>60031707</v>
      </c>
      <c r="K2866" t="s">
        <v>30293</v>
      </c>
      <c r="L2866" t="s">
        <v>30292</v>
      </c>
      <c r="M2866" t="s">
        <v>76</v>
      </c>
      <c r="N2866">
        <v>6</v>
      </c>
      <c r="O2866" t="s">
        <v>30291</v>
      </c>
      <c r="P2866" t="s">
        <v>30290</v>
      </c>
      <c r="Q2866" t="s">
        <v>30289</v>
      </c>
      <c r="R2866" s="7">
        <v>41640</v>
      </c>
      <c r="S2866" s="8">
        <f t="shared" si="360"/>
        <v>2014</v>
      </c>
      <c r="T2866" s="8">
        <v>2014</v>
      </c>
      <c r="U2866" s="8">
        <f t="shared" si="361"/>
        <v>8</v>
      </c>
      <c r="V2866" s="7">
        <v>2014</v>
      </c>
      <c r="W2866" t="s">
        <v>8287</v>
      </c>
      <c r="X2866" s="2">
        <v>1.3280000000000001</v>
      </c>
      <c r="Y2866" s="6">
        <f t="shared" si="358"/>
        <v>3.5450201542937994E-2</v>
      </c>
      <c r="AA2866">
        <v>15361225</v>
      </c>
      <c r="AB2866">
        <v>18894</v>
      </c>
      <c r="AD2866" t="s">
        <v>6</v>
      </c>
      <c r="AE2866">
        <v>13</v>
      </c>
      <c r="AG2866">
        <v>6842667</v>
      </c>
      <c r="AH2866" t="s">
        <v>30288</v>
      </c>
      <c r="AI2866" t="s">
        <v>30287</v>
      </c>
      <c r="AJ2866" t="s">
        <v>30286</v>
      </c>
      <c r="AK2866" t="s">
        <v>30285</v>
      </c>
      <c r="AL2866">
        <v>13</v>
      </c>
      <c r="AM2866" s="5">
        <f t="shared" si="362"/>
        <v>1.625</v>
      </c>
      <c r="AN2866" s="4">
        <f t="shared" si="359"/>
        <v>2.4611889435819764E-3</v>
      </c>
      <c r="AO2866" s="3"/>
      <c r="AP2866">
        <v>0</v>
      </c>
      <c r="AR2866" t="s">
        <v>1</v>
      </c>
      <c r="AT2866" s="2">
        <v>3.8340000000000001</v>
      </c>
      <c r="AU2866" s="1">
        <f t="shared" si="363"/>
        <v>2.5553497763131188</v>
      </c>
      <c r="AV2866" s="1">
        <f t="shared" si="364"/>
        <v>1.8955695243259987</v>
      </c>
      <c r="AW2866" s="1">
        <f t="shared" si="365"/>
        <v>1.2357892723388781</v>
      </c>
    </row>
    <row r="2867" spans="1:49" x14ac:dyDescent="0.2">
      <c r="A2867">
        <v>2865</v>
      </c>
      <c r="B2867" t="s">
        <v>30284</v>
      </c>
      <c r="C2867" t="s">
        <v>30283</v>
      </c>
      <c r="F2867" t="s">
        <v>30282</v>
      </c>
      <c r="G2867" t="s">
        <v>17</v>
      </c>
      <c r="H2867" t="s">
        <v>16</v>
      </c>
      <c r="I2867" t="s">
        <v>30281</v>
      </c>
      <c r="J2867">
        <v>60012291</v>
      </c>
      <c r="K2867" t="s">
        <v>30280</v>
      </c>
      <c r="L2867" t="s">
        <v>8610</v>
      </c>
      <c r="M2867" t="s">
        <v>915</v>
      </c>
      <c r="N2867">
        <v>1</v>
      </c>
      <c r="O2867" t="s">
        <v>30279</v>
      </c>
      <c r="P2867">
        <v>55473377000</v>
      </c>
      <c r="Q2867">
        <v>60012291</v>
      </c>
      <c r="R2867" s="7">
        <v>41640</v>
      </c>
      <c r="S2867" s="8">
        <f t="shared" si="360"/>
        <v>2014</v>
      </c>
      <c r="T2867" s="8">
        <v>2014</v>
      </c>
      <c r="U2867" s="8">
        <f t="shared" si="361"/>
        <v>8</v>
      </c>
      <c r="V2867" s="7">
        <v>2014</v>
      </c>
      <c r="W2867" t="s">
        <v>27958</v>
      </c>
      <c r="X2867" s="2">
        <v>0.39900000000000002</v>
      </c>
      <c r="Y2867" s="6">
        <f t="shared" si="358"/>
        <v>1.0651077120205014E-2</v>
      </c>
      <c r="AA2867" t="s">
        <v>27957</v>
      </c>
      <c r="AB2867">
        <v>17700156304</v>
      </c>
      <c r="AC2867">
        <v>16877268</v>
      </c>
      <c r="AD2867" t="s">
        <v>6</v>
      </c>
      <c r="AE2867">
        <v>2014</v>
      </c>
      <c r="AG2867">
        <v>412621</v>
      </c>
      <c r="AI2867" t="s">
        <v>30278</v>
      </c>
      <c r="AK2867" t="s">
        <v>30277</v>
      </c>
      <c r="AL2867">
        <v>3</v>
      </c>
      <c r="AM2867" s="5">
        <f t="shared" si="362"/>
        <v>0.375</v>
      </c>
      <c r="AN2867" s="4">
        <f t="shared" si="359"/>
        <v>5.6796667928814845E-4</v>
      </c>
      <c r="AO2867" s="3"/>
      <c r="AP2867">
        <v>1</v>
      </c>
      <c r="AR2867" t="s">
        <v>1</v>
      </c>
      <c r="AT2867" s="2">
        <v>2.137</v>
      </c>
      <c r="AU2867" s="1">
        <f t="shared" si="363"/>
        <v>0.76261439879299542</v>
      </c>
      <c r="AV2867" s="1">
        <f t="shared" si="364"/>
        <v>0.56095218997465812</v>
      </c>
      <c r="AW2867" s="1">
        <f t="shared" si="365"/>
        <v>0.35928998115632083</v>
      </c>
    </row>
    <row r="2868" spans="1:49" x14ac:dyDescent="0.2">
      <c r="A2868">
        <v>2866</v>
      </c>
      <c r="B2868" t="s">
        <v>30276</v>
      </c>
      <c r="C2868" t="s">
        <v>30275</v>
      </c>
      <c r="F2868" t="s">
        <v>30274</v>
      </c>
      <c r="G2868" t="s">
        <v>17</v>
      </c>
      <c r="H2868" t="s">
        <v>16</v>
      </c>
      <c r="I2868" t="s">
        <v>13001</v>
      </c>
      <c r="J2868">
        <v>60006834</v>
      </c>
      <c r="K2868" t="s">
        <v>13000</v>
      </c>
      <c r="L2868" t="s">
        <v>12999</v>
      </c>
      <c r="M2868" t="s">
        <v>802</v>
      </c>
      <c r="N2868">
        <v>2</v>
      </c>
      <c r="O2868" t="s">
        <v>30273</v>
      </c>
      <c r="P2868" t="s">
        <v>30272</v>
      </c>
      <c r="Q2868" t="s">
        <v>12996</v>
      </c>
      <c r="R2868" s="7">
        <v>41640</v>
      </c>
      <c r="S2868" s="8">
        <f t="shared" si="360"/>
        <v>2014</v>
      </c>
      <c r="T2868" s="8">
        <v>2014</v>
      </c>
      <c r="U2868" s="8">
        <f t="shared" si="361"/>
        <v>8</v>
      </c>
      <c r="V2868" s="7">
        <v>41913</v>
      </c>
      <c r="W2868" t="s">
        <v>719</v>
      </c>
      <c r="X2868" s="2">
        <v>0.30399999999999999</v>
      </c>
      <c r="Y2868" s="6">
        <f t="shared" si="358"/>
        <v>8.115106377299057E-3</v>
      </c>
      <c r="AA2868">
        <v>8952477</v>
      </c>
      <c r="AB2868">
        <v>12250</v>
      </c>
      <c r="AC2868">
        <v>10982760</v>
      </c>
      <c r="AD2868" t="s">
        <v>6</v>
      </c>
      <c r="AE2868">
        <v>56</v>
      </c>
      <c r="AF2868">
        <v>10</v>
      </c>
      <c r="AH2868" t="s">
        <v>30271</v>
      </c>
      <c r="AI2868" t="s">
        <v>30270</v>
      </c>
      <c r="AJ2868" t="s">
        <v>30269</v>
      </c>
      <c r="AK2868" t="s">
        <v>30268</v>
      </c>
      <c r="AL2868">
        <v>1</v>
      </c>
      <c r="AM2868" s="5">
        <f t="shared" si="362"/>
        <v>0.125</v>
      </c>
      <c r="AN2868" s="4">
        <f t="shared" si="359"/>
        <v>1.893222264293828E-4</v>
      </c>
      <c r="AO2868" s="3"/>
      <c r="AP2868">
        <v>0</v>
      </c>
      <c r="AR2868" t="s">
        <v>1</v>
      </c>
      <c r="AT2868" s="2" t="s">
        <v>0</v>
      </c>
      <c r="AU2868" s="1">
        <f t="shared" si="363"/>
        <v>0.57373711320381549</v>
      </c>
      <c r="AV2868" s="1">
        <f t="shared" si="364"/>
        <v>0.41522143018642199</v>
      </c>
      <c r="AW2868" s="1">
        <f t="shared" si="365"/>
        <v>0.2567057471690285</v>
      </c>
    </row>
    <row r="2869" spans="1:49" x14ac:dyDescent="0.2">
      <c r="A2869">
        <v>2867</v>
      </c>
      <c r="B2869" t="s">
        <v>30267</v>
      </c>
      <c r="C2869" t="s">
        <v>30266</v>
      </c>
      <c r="F2869" t="s">
        <v>30265</v>
      </c>
      <c r="G2869" t="s">
        <v>17</v>
      </c>
      <c r="H2869" t="s">
        <v>16</v>
      </c>
      <c r="I2869" t="s">
        <v>30264</v>
      </c>
      <c r="J2869">
        <v>60005837</v>
      </c>
      <c r="K2869" t="s">
        <v>25663</v>
      </c>
      <c r="L2869" t="s">
        <v>3640</v>
      </c>
      <c r="M2869" t="s">
        <v>76</v>
      </c>
      <c r="N2869">
        <v>4</v>
      </c>
      <c r="O2869" t="s">
        <v>30263</v>
      </c>
      <c r="P2869" t="s">
        <v>30262</v>
      </c>
      <c r="Q2869" t="s">
        <v>25660</v>
      </c>
      <c r="R2869" s="7">
        <v>41640</v>
      </c>
      <c r="S2869" s="8">
        <f t="shared" si="360"/>
        <v>2014</v>
      </c>
      <c r="T2869" s="8">
        <v>2014</v>
      </c>
      <c r="U2869" s="8">
        <f t="shared" si="361"/>
        <v>8</v>
      </c>
      <c r="V2869" s="7">
        <v>2014</v>
      </c>
      <c r="W2869" t="s">
        <v>30261</v>
      </c>
      <c r="X2869" s="2">
        <v>0.253</v>
      </c>
      <c r="Y2869" s="6">
        <f t="shared" si="358"/>
        <v>6.75369050479165E-3</v>
      </c>
      <c r="AA2869" t="s">
        <v>30260</v>
      </c>
      <c r="AB2869">
        <v>21100215167</v>
      </c>
      <c r="AC2869">
        <v>16878868</v>
      </c>
      <c r="AD2869" t="s">
        <v>6</v>
      </c>
      <c r="AE2869">
        <v>2014</v>
      </c>
      <c r="AG2869">
        <v>942834</v>
      </c>
      <c r="AI2869" t="s">
        <v>30259</v>
      </c>
      <c r="AK2869" t="s">
        <v>30258</v>
      </c>
      <c r="AL2869">
        <v>16</v>
      </c>
      <c r="AM2869" s="5">
        <f t="shared" si="362"/>
        <v>2</v>
      </c>
      <c r="AN2869" s="4">
        <f t="shared" si="359"/>
        <v>3.0291556228701248E-3</v>
      </c>
      <c r="AO2869" s="3"/>
      <c r="AP2869">
        <v>1</v>
      </c>
      <c r="AQ2869" t="s">
        <v>671</v>
      </c>
      <c r="AR2869">
        <v>1229278</v>
      </c>
      <c r="AS2869" t="s">
        <v>670</v>
      </c>
      <c r="AT2869" s="2" t="s">
        <v>0</v>
      </c>
      <c r="AU2869" s="1">
        <f t="shared" si="363"/>
        <v>0.56363300402151928</v>
      </c>
      <c r="AV2869" s="1">
        <f t="shared" si="364"/>
        <v>0.48914230638308875</v>
      </c>
      <c r="AW2869" s="1">
        <f t="shared" si="365"/>
        <v>0.41465160874465823</v>
      </c>
    </row>
    <row r="2870" spans="1:49" x14ac:dyDescent="0.2">
      <c r="A2870">
        <v>2868</v>
      </c>
      <c r="B2870" t="s">
        <v>30257</v>
      </c>
      <c r="C2870" t="s">
        <v>30256</v>
      </c>
      <c r="F2870" t="s">
        <v>30255</v>
      </c>
      <c r="G2870" t="s">
        <v>17</v>
      </c>
      <c r="H2870" t="s">
        <v>16</v>
      </c>
      <c r="I2870" t="s">
        <v>16783</v>
      </c>
      <c r="J2870">
        <v>60024445</v>
      </c>
      <c r="K2870" t="s">
        <v>30254</v>
      </c>
      <c r="L2870" t="s">
        <v>2456</v>
      </c>
      <c r="M2870" t="s">
        <v>2455</v>
      </c>
      <c r="N2870">
        <v>2</v>
      </c>
      <c r="O2870" t="s">
        <v>30253</v>
      </c>
      <c r="P2870" t="s">
        <v>30252</v>
      </c>
      <c r="Q2870" t="s">
        <v>30251</v>
      </c>
      <c r="R2870" s="7">
        <v>41640</v>
      </c>
      <c r="S2870" s="8">
        <f t="shared" si="360"/>
        <v>2014</v>
      </c>
      <c r="T2870" s="8">
        <v>2014</v>
      </c>
      <c r="U2870" s="8">
        <f t="shared" si="361"/>
        <v>8</v>
      </c>
      <c r="V2870" s="7">
        <v>2014</v>
      </c>
      <c r="W2870" t="s">
        <v>11468</v>
      </c>
      <c r="X2870" s="2">
        <v>0.67200000000000004</v>
      </c>
      <c r="Y2870" s="6">
        <f t="shared" si="358"/>
        <v>1.793865620245055E-2</v>
      </c>
      <c r="AA2870">
        <v>13132989</v>
      </c>
      <c r="AB2870">
        <v>19700170477</v>
      </c>
      <c r="AC2870">
        <v>13132970</v>
      </c>
      <c r="AD2870" t="s">
        <v>6</v>
      </c>
      <c r="AF2870">
        <v>427</v>
      </c>
      <c r="AH2870" t="s">
        <v>30250</v>
      </c>
      <c r="AI2870" t="s">
        <v>30249</v>
      </c>
      <c r="AJ2870" t="s">
        <v>30248</v>
      </c>
      <c r="AK2870" t="s">
        <v>30247</v>
      </c>
      <c r="AL2870">
        <v>3</v>
      </c>
      <c r="AM2870" s="5">
        <f t="shared" si="362"/>
        <v>0.375</v>
      </c>
      <c r="AN2870" s="4">
        <f t="shared" si="359"/>
        <v>5.6796667928814845E-4</v>
      </c>
      <c r="AO2870" s="3"/>
      <c r="AP2870">
        <v>1</v>
      </c>
      <c r="AR2870" t="s">
        <v>1</v>
      </c>
      <c r="AT2870" s="2">
        <v>1.546</v>
      </c>
      <c r="AU2870" s="1">
        <f t="shared" si="363"/>
        <v>1.2727449345501829</v>
      </c>
      <c r="AV2870" s="1">
        <f t="shared" si="364"/>
        <v>0.92533114408693495</v>
      </c>
      <c r="AW2870" s="1">
        <f t="shared" si="365"/>
        <v>0.5779173536236869</v>
      </c>
    </row>
    <row r="2871" spans="1:49" x14ac:dyDescent="0.2">
      <c r="A2871">
        <v>2869</v>
      </c>
      <c r="B2871" t="s">
        <v>30246</v>
      </c>
      <c r="C2871" t="s">
        <v>30245</v>
      </c>
      <c r="F2871" t="s">
        <v>30244</v>
      </c>
      <c r="G2871" t="s">
        <v>17</v>
      </c>
      <c r="H2871" t="s">
        <v>16</v>
      </c>
      <c r="I2871" t="s">
        <v>30243</v>
      </c>
      <c r="J2871" t="s">
        <v>30242</v>
      </c>
      <c r="K2871" t="s">
        <v>30241</v>
      </c>
      <c r="L2871" t="s">
        <v>30240</v>
      </c>
      <c r="M2871" t="s">
        <v>900</v>
      </c>
      <c r="N2871">
        <v>4</v>
      </c>
      <c r="O2871" t="s">
        <v>30239</v>
      </c>
      <c r="P2871" t="s">
        <v>30238</v>
      </c>
      <c r="Q2871" t="s">
        <v>30237</v>
      </c>
      <c r="R2871" s="7">
        <v>41640</v>
      </c>
      <c r="S2871" s="8">
        <f t="shared" si="360"/>
        <v>2014</v>
      </c>
      <c r="T2871" s="8">
        <v>2014</v>
      </c>
      <c r="U2871" s="8">
        <f t="shared" si="361"/>
        <v>8</v>
      </c>
      <c r="V2871" s="7">
        <v>41913</v>
      </c>
      <c r="W2871" t="s">
        <v>719</v>
      </c>
      <c r="X2871" s="2">
        <v>0.30399999999999999</v>
      </c>
      <c r="Y2871" s="6">
        <f t="shared" si="358"/>
        <v>8.115106377299057E-3</v>
      </c>
      <c r="AA2871">
        <v>8952477</v>
      </c>
      <c r="AB2871">
        <v>12250</v>
      </c>
      <c r="AC2871">
        <v>10982760</v>
      </c>
      <c r="AD2871" t="s">
        <v>6</v>
      </c>
      <c r="AE2871">
        <v>56</v>
      </c>
      <c r="AF2871">
        <v>10</v>
      </c>
      <c r="AH2871" t="s">
        <v>30236</v>
      </c>
      <c r="AI2871" t="s">
        <v>30235</v>
      </c>
      <c r="AJ2871" t="s">
        <v>30234</v>
      </c>
      <c r="AK2871" t="s">
        <v>30233</v>
      </c>
      <c r="AL2871">
        <v>2</v>
      </c>
      <c r="AM2871" s="5">
        <f t="shared" si="362"/>
        <v>0.25</v>
      </c>
      <c r="AN2871" s="4">
        <f t="shared" si="359"/>
        <v>3.786444528587656E-4</v>
      </c>
      <c r="AO2871" s="3"/>
      <c r="AP2871">
        <v>0</v>
      </c>
      <c r="AR2871" t="s">
        <v>1</v>
      </c>
      <c r="AT2871" s="2" t="s">
        <v>0</v>
      </c>
      <c r="AU2871" s="1">
        <f t="shared" si="363"/>
        <v>0.57941677999669683</v>
      </c>
      <c r="AV2871" s="1">
        <f t="shared" si="364"/>
        <v>0.42468754150789112</v>
      </c>
      <c r="AW2871" s="1">
        <f t="shared" si="365"/>
        <v>0.2699583030190853</v>
      </c>
    </row>
    <row r="2872" spans="1:49" x14ac:dyDescent="0.2">
      <c r="A2872">
        <v>2870</v>
      </c>
      <c r="B2872" t="s">
        <v>30232</v>
      </c>
      <c r="C2872" t="s">
        <v>30231</v>
      </c>
      <c r="F2872" t="s">
        <v>30230</v>
      </c>
      <c r="G2872" t="s">
        <v>17</v>
      </c>
      <c r="H2872" t="s">
        <v>16</v>
      </c>
      <c r="I2872" t="s">
        <v>18310</v>
      </c>
      <c r="J2872">
        <v>60021666</v>
      </c>
      <c r="K2872" t="s">
        <v>12288</v>
      </c>
      <c r="L2872" t="s">
        <v>327</v>
      </c>
      <c r="M2872" t="s">
        <v>46</v>
      </c>
      <c r="N2872">
        <v>3</v>
      </c>
      <c r="O2872" t="s">
        <v>30229</v>
      </c>
      <c r="P2872" t="s">
        <v>30228</v>
      </c>
      <c r="Q2872" t="s">
        <v>30227</v>
      </c>
      <c r="R2872" s="7">
        <v>41640</v>
      </c>
      <c r="S2872" s="8">
        <f t="shared" si="360"/>
        <v>2014</v>
      </c>
      <c r="T2872" s="8">
        <v>2014</v>
      </c>
      <c r="U2872" s="8">
        <f t="shared" si="361"/>
        <v>8</v>
      </c>
      <c r="V2872" s="7">
        <v>41852</v>
      </c>
      <c r="W2872" t="s">
        <v>5718</v>
      </c>
      <c r="X2872" s="2">
        <v>0.30199999999999999</v>
      </c>
      <c r="Y2872" s="6">
        <f t="shared" si="358"/>
        <v>8.0617175195536687E-3</v>
      </c>
      <c r="AA2872">
        <v>9296212</v>
      </c>
      <c r="AB2872">
        <v>20725</v>
      </c>
      <c r="AD2872" t="s">
        <v>6</v>
      </c>
      <c r="AE2872">
        <v>77</v>
      </c>
      <c r="AF2872">
        <v>4</v>
      </c>
      <c r="AH2872" t="s">
        <v>30226</v>
      </c>
      <c r="AI2872" t="s">
        <v>30225</v>
      </c>
      <c r="AJ2872" t="s">
        <v>30224</v>
      </c>
      <c r="AK2872" t="s">
        <v>30223</v>
      </c>
      <c r="AL2872">
        <v>11</v>
      </c>
      <c r="AM2872" s="5">
        <f t="shared" si="362"/>
        <v>1.375</v>
      </c>
      <c r="AN2872" s="4">
        <f t="shared" si="359"/>
        <v>2.0825444907232107E-3</v>
      </c>
      <c r="AO2872" s="3"/>
      <c r="AP2872">
        <v>0</v>
      </c>
      <c r="AQ2872" t="s">
        <v>30222</v>
      </c>
      <c r="AR2872" t="s">
        <v>30221</v>
      </c>
      <c r="AS2872" t="s">
        <v>30220</v>
      </c>
      <c r="AT2872" s="2">
        <v>1.671</v>
      </c>
      <c r="AU2872" s="1">
        <f t="shared" si="363"/>
        <v>0.62679656109045301</v>
      </c>
      <c r="AV2872" s="1">
        <f t="shared" si="364"/>
        <v>0.50721310051384394</v>
      </c>
      <c r="AW2872" s="1">
        <f t="shared" si="365"/>
        <v>0.38762963993723482</v>
      </c>
    </row>
    <row r="2873" spans="1:49" x14ac:dyDescent="0.2">
      <c r="A2873">
        <v>2871</v>
      </c>
      <c r="B2873" t="s">
        <v>30219</v>
      </c>
      <c r="C2873" t="s">
        <v>30218</v>
      </c>
      <c r="F2873" t="s">
        <v>30217</v>
      </c>
      <c r="G2873" t="s">
        <v>17</v>
      </c>
      <c r="H2873" t="s">
        <v>16</v>
      </c>
      <c r="I2873" t="s">
        <v>4029</v>
      </c>
      <c r="J2873" t="s">
        <v>30216</v>
      </c>
      <c r="K2873" t="s">
        <v>30215</v>
      </c>
      <c r="L2873" t="s">
        <v>23308</v>
      </c>
      <c r="M2873" t="s">
        <v>167</v>
      </c>
      <c r="N2873">
        <v>5</v>
      </c>
      <c r="O2873" t="s">
        <v>30214</v>
      </c>
      <c r="P2873" t="s">
        <v>30213</v>
      </c>
      <c r="Q2873" t="s">
        <v>30212</v>
      </c>
      <c r="R2873" s="7">
        <v>41640</v>
      </c>
      <c r="S2873" s="8">
        <f t="shared" si="360"/>
        <v>2014</v>
      </c>
      <c r="T2873" s="8">
        <v>2014</v>
      </c>
      <c r="U2873" s="8">
        <f t="shared" si="361"/>
        <v>8</v>
      </c>
      <c r="V2873" s="7">
        <v>41913</v>
      </c>
      <c r="W2873" t="s">
        <v>719</v>
      </c>
      <c r="X2873" s="2">
        <v>0.30399999999999999</v>
      </c>
      <c r="Y2873" s="6">
        <f t="shared" si="358"/>
        <v>8.115106377299057E-3</v>
      </c>
      <c r="AA2873">
        <v>8952477</v>
      </c>
      <c r="AB2873">
        <v>12250</v>
      </c>
      <c r="AC2873">
        <v>10982760</v>
      </c>
      <c r="AD2873" t="s">
        <v>6</v>
      </c>
      <c r="AE2873">
        <v>56</v>
      </c>
      <c r="AF2873">
        <v>10</v>
      </c>
      <c r="AH2873" t="s">
        <v>30211</v>
      </c>
      <c r="AI2873" t="s">
        <v>30210</v>
      </c>
      <c r="AJ2873" t="s">
        <v>30209</v>
      </c>
      <c r="AK2873" t="s">
        <v>30208</v>
      </c>
      <c r="AL2873">
        <v>2</v>
      </c>
      <c r="AM2873" s="5">
        <f t="shared" si="362"/>
        <v>0.25</v>
      </c>
      <c r="AN2873" s="4">
        <f t="shared" si="359"/>
        <v>3.786444528587656E-4</v>
      </c>
      <c r="AO2873" s="3"/>
      <c r="AP2873">
        <v>0</v>
      </c>
      <c r="AQ2873" t="s">
        <v>38</v>
      </c>
      <c r="AR2873" t="s">
        <v>1</v>
      </c>
      <c r="AS2873" t="s">
        <v>37</v>
      </c>
      <c r="AT2873" s="2" t="s">
        <v>0</v>
      </c>
      <c r="AU2873" s="1">
        <f t="shared" si="363"/>
        <v>0.57941677999669683</v>
      </c>
      <c r="AV2873" s="1">
        <f t="shared" si="364"/>
        <v>0.42468754150789112</v>
      </c>
      <c r="AW2873" s="1">
        <f t="shared" si="365"/>
        <v>0.2699583030190853</v>
      </c>
    </row>
    <row r="2874" spans="1:49" x14ac:dyDescent="0.2">
      <c r="A2874">
        <v>2872</v>
      </c>
      <c r="B2874" t="s">
        <v>30207</v>
      </c>
      <c r="C2874" t="s">
        <v>30206</v>
      </c>
      <c r="F2874" t="s">
        <v>30205</v>
      </c>
      <c r="G2874" t="s">
        <v>17</v>
      </c>
      <c r="H2874" t="s">
        <v>16</v>
      </c>
      <c r="I2874" t="s">
        <v>30204</v>
      </c>
      <c r="J2874">
        <v>60025578</v>
      </c>
      <c r="K2874" t="s">
        <v>845</v>
      </c>
      <c r="L2874" t="s">
        <v>709</v>
      </c>
      <c r="M2874" t="s">
        <v>46</v>
      </c>
      <c r="N2874">
        <v>3</v>
      </c>
      <c r="O2874" t="s">
        <v>30203</v>
      </c>
      <c r="P2874" t="s">
        <v>30202</v>
      </c>
      <c r="Q2874" t="s">
        <v>3179</v>
      </c>
      <c r="R2874" s="7">
        <v>41640</v>
      </c>
      <c r="S2874" s="8">
        <f t="shared" si="360"/>
        <v>2014</v>
      </c>
      <c r="T2874" s="8">
        <v>2014</v>
      </c>
      <c r="U2874" s="8">
        <f t="shared" si="361"/>
        <v>8</v>
      </c>
      <c r="V2874" s="7">
        <v>41913</v>
      </c>
      <c r="W2874" t="s">
        <v>719</v>
      </c>
      <c r="X2874" s="2">
        <v>0.30399999999999999</v>
      </c>
      <c r="Y2874" s="6">
        <f t="shared" si="358"/>
        <v>8.115106377299057E-3</v>
      </c>
      <c r="AA2874">
        <v>8952477</v>
      </c>
      <c r="AB2874">
        <v>12250</v>
      </c>
      <c r="AC2874">
        <v>10982760</v>
      </c>
      <c r="AD2874" t="s">
        <v>6</v>
      </c>
      <c r="AE2874">
        <v>56</v>
      </c>
      <c r="AF2874">
        <v>10</v>
      </c>
      <c r="AH2874" t="s">
        <v>30201</v>
      </c>
      <c r="AI2874" t="s">
        <v>30200</v>
      </c>
      <c r="AJ2874" t="s">
        <v>30199</v>
      </c>
      <c r="AK2874" t="s">
        <v>30198</v>
      </c>
      <c r="AL2874">
        <v>2</v>
      </c>
      <c r="AM2874" s="5">
        <f t="shared" si="362"/>
        <v>0.25</v>
      </c>
      <c r="AN2874" s="4">
        <f t="shared" si="359"/>
        <v>3.786444528587656E-4</v>
      </c>
      <c r="AO2874" s="3"/>
      <c r="AP2874">
        <v>0</v>
      </c>
      <c r="AR2874" t="s">
        <v>1</v>
      </c>
      <c r="AT2874" s="2" t="s">
        <v>0</v>
      </c>
      <c r="AU2874" s="1">
        <f t="shared" si="363"/>
        <v>0.57941677999669683</v>
      </c>
      <c r="AV2874" s="1">
        <f t="shared" si="364"/>
        <v>0.42468754150789112</v>
      </c>
      <c r="AW2874" s="1">
        <f t="shared" si="365"/>
        <v>0.2699583030190853</v>
      </c>
    </row>
    <row r="2875" spans="1:49" x14ac:dyDescent="0.2">
      <c r="A2875">
        <v>2873</v>
      </c>
      <c r="B2875" t="s">
        <v>30197</v>
      </c>
      <c r="C2875" t="s">
        <v>30196</v>
      </c>
      <c r="F2875" t="s">
        <v>30195</v>
      </c>
      <c r="G2875" t="s">
        <v>17</v>
      </c>
      <c r="H2875" t="s">
        <v>16</v>
      </c>
      <c r="I2875" t="s">
        <v>30194</v>
      </c>
      <c r="J2875" t="s">
        <v>30193</v>
      </c>
      <c r="K2875" t="s">
        <v>30192</v>
      </c>
      <c r="L2875" t="s">
        <v>30191</v>
      </c>
      <c r="M2875" t="s">
        <v>6208</v>
      </c>
      <c r="N2875">
        <v>6</v>
      </c>
      <c r="O2875" t="s">
        <v>30190</v>
      </c>
      <c r="P2875" t="s">
        <v>30189</v>
      </c>
      <c r="Q2875" t="s">
        <v>30188</v>
      </c>
      <c r="R2875" s="7">
        <v>41640</v>
      </c>
      <c r="S2875" s="8">
        <f t="shared" si="360"/>
        <v>2014</v>
      </c>
      <c r="T2875" s="8">
        <v>2014</v>
      </c>
      <c r="U2875" s="8">
        <f t="shared" si="361"/>
        <v>8</v>
      </c>
      <c r="V2875" s="7">
        <v>41913</v>
      </c>
      <c r="W2875" t="s">
        <v>719</v>
      </c>
      <c r="X2875" s="2">
        <v>0.30399999999999999</v>
      </c>
      <c r="Y2875" s="6">
        <f t="shared" si="358"/>
        <v>8.115106377299057E-3</v>
      </c>
      <c r="AA2875">
        <v>8952477</v>
      </c>
      <c r="AB2875">
        <v>12250</v>
      </c>
      <c r="AC2875">
        <v>10982760</v>
      </c>
      <c r="AD2875" t="s">
        <v>6</v>
      </c>
      <c r="AE2875">
        <v>56</v>
      </c>
      <c r="AF2875">
        <v>10</v>
      </c>
      <c r="AH2875" t="s">
        <v>30187</v>
      </c>
      <c r="AI2875" t="s">
        <v>30186</v>
      </c>
      <c r="AJ2875" t="s">
        <v>30185</v>
      </c>
      <c r="AK2875" t="s">
        <v>30184</v>
      </c>
      <c r="AL2875">
        <v>1</v>
      </c>
      <c r="AM2875" s="5">
        <f t="shared" si="362"/>
        <v>0.125</v>
      </c>
      <c r="AN2875" s="4">
        <f t="shared" si="359"/>
        <v>1.893222264293828E-4</v>
      </c>
      <c r="AO2875" s="3"/>
      <c r="AP2875">
        <v>0</v>
      </c>
      <c r="AR2875" t="s">
        <v>1</v>
      </c>
      <c r="AT2875" s="2" t="s">
        <v>0</v>
      </c>
      <c r="AU2875" s="1">
        <f t="shared" si="363"/>
        <v>0.57373711320381549</v>
      </c>
      <c r="AV2875" s="1">
        <f t="shared" si="364"/>
        <v>0.41522143018642199</v>
      </c>
      <c r="AW2875" s="1">
        <f t="shared" si="365"/>
        <v>0.2567057471690285</v>
      </c>
    </row>
    <row r="2876" spans="1:49" x14ac:dyDescent="0.2">
      <c r="A2876">
        <v>2874</v>
      </c>
      <c r="B2876" t="s">
        <v>30183</v>
      </c>
      <c r="C2876" t="s">
        <v>30182</v>
      </c>
      <c r="F2876" t="s">
        <v>30181</v>
      </c>
      <c r="G2876" t="s">
        <v>17</v>
      </c>
      <c r="H2876" t="s">
        <v>16</v>
      </c>
      <c r="I2876" t="s">
        <v>15308</v>
      </c>
      <c r="J2876" t="s">
        <v>30180</v>
      </c>
      <c r="K2876" t="s">
        <v>30179</v>
      </c>
      <c r="L2876" t="s">
        <v>15305</v>
      </c>
      <c r="M2876" t="s">
        <v>15304</v>
      </c>
      <c r="N2876">
        <v>3</v>
      </c>
      <c r="O2876" t="s">
        <v>15303</v>
      </c>
      <c r="P2876" t="s">
        <v>15302</v>
      </c>
      <c r="Q2876" t="s">
        <v>30178</v>
      </c>
      <c r="R2876" s="7">
        <v>41640</v>
      </c>
      <c r="S2876" s="8">
        <f t="shared" si="360"/>
        <v>2014</v>
      </c>
      <c r="T2876" s="8">
        <v>2014</v>
      </c>
      <c r="U2876" s="8">
        <f t="shared" si="361"/>
        <v>8</v>
      </c>
      <c r="V2876" s="7">
        <v>41913</v>
      </c>
      <c r="W2876" t="s">
        <v>719</v>
      </c>
      <c r="X2876" s="2">
        <v>0.30399999999999999</v>
      </c>
      <c r="Y2876" s="6">
        <f t="shared" si="358"/>
        <v>8.115106377299057E-3</v>
      </c>
      <c r="AA2876">
        <v>8952477</v>
      </c>
      <c r="AB2876">
        <v>12250</v>
      </c>
      <c r="AC2876">
        <v>10982760</v>
      </c>
      <c r="AD2876" t="s">
        <v>6</v>
      </c>
      <c r="AE2876">
        <v>56</v>
      </c>
      <c r="AF2876">
        <v>10</v>
      </c>
      <c r="AH2876" t="s">
        <v>30177</v>
      </c>
      <c r="AI2876" t="s">
        <v>30176</v>
      </c>
      <c r="AJ2876" t="s">
        <v>30175</v>
      </c>
      <c r="AK2876" t="s">
        <v>30174</v>
      </c>
      <c r="AL2876">
        <v>2</v>
      </c>
      <c r="AM2876" s="5">
        <f t="shared" si="362"/>
        <v>0.25</v>
      </c>
      <c r="AN2876" s="4">
        <f t="shared" si="359"/>
        <v>3.786444528587656E-4</v>
      </c>
      <c r="AO2876" s="3"/>
      <c r="AP2876">
        <v>0</v>
      </c>
      <c r="AR2876" t="s">
        <v>1</v>
      </c>
      <c r="AT2876" s="2" t="s">
        <v>0</v>
      </c>
      <c r="AU2876" s="1">
        <f t="shared" si="363"/>
        <v>0.57941677999669683</v>
      </c>
      <c r="AV2876" s="1">
        <f t="shared" si="364"/>
        <v>0.42468754150789112</v>
      </c>
      <c r="AW2876" s="1">
        <f t="shared" si="365"/>
        <v>0.2699583030190853</v>
      </c>
    </row>
    <row r="2877" spans="1:49" x14ac:dyDescent="0.2">
      <c r="A2877">
        <v>2875</v>
      </c>
      <c r="B2877" t="s">
        <v>30173</v>
      </c>
      <c r="C2877" t="s">
        <v>30172</v>
      </c>
      <c r="F2877" t="s">
        <v>30171</v>
      </c>
      <c r="G2877" t="s">
        <v>17</v>
      </c>
      <c r="H2877" t="s">
        <v>16</v>
      </c>
      <c r="I2877" t="s">
        <v>584</v>
      </c>
      <c r="J2877">
        <v>60005465</v>
      </c>
      <c r="K2877" t="s">
        <v>2652</v>
      </c>
      <c r="L2877" t="s">
        <v>2651</v>
      </c>
      <c r="M2877" t="s">
        <v>46</v>
      </c>
      <c r="N2877">
        <v>3</v>
      </c>
      <c r="O2877" t="s">
        <v>30170</v>
      </c>
      <c r="P2877" t="s">
        <v>30169</v>
      </c>
      <c r="Q2877" t="s">
        <v>2648</v>
      </c>
      <c r="R2877" s="7">
        <v>41640</v>
      </c>
      <c r="S2877" s="8">
        <f t="shared" si="360"/>
        <v>2014</v>
      </c>
      <c r="T2877" s="8">
        <v>2014</v>
      </c>
      <c r="U2877" s="8">
        <f t="shared" si="361"/>
        <v>8</v>
      </c>
      <c r="V2877" s="7">
        <v>41944</v>
      </c>
      <c r="W2877" t="s">
        <v>1166</v>
      </c>
      <c r="X2877" s="2">
        <v>0.81499999999999995</v>
      </c>
      <c r="Y2877" s="6">
        <f t="shared" si="358"/>
        <v>2.1755959531245827E-2</v>
      </c>
      <c r="AA2877">
        <v>10709908</v>
      </c>
      <c r="AB2877">
        <v>17316</v>
      </c>
      <c r="AD2877" t="s">
        <v>6</v>
      </c>
      <c r="AE2877">
        <v>21</v>
      </c>
      <c r="AF2877">
        <v>11</v>
      </c>
      <c r="AG2877">
        <v>6851141</v>
      </c>
      <c r="AH2877" t="s">
        <v>30168</v>
      </c>
      <c r="AI2877" t="s">
        <v>30167</v>
      </c>
      <c r="AJ2877" t="s">
        <v>30166</v>
      </c>
      <c r="AK2877" t="s">
        <v>30165</v>
      </c>
      <c r="AL2877">
        <v>18</v>
      </c>
      <c r="AM2877" s="5">
        <f t="shared" si="362"/>
        <v>2.25</v>
      </c>
      <c r="AN2877" s="4">
        <f t="shared" si="359"/>
        <v>3.4078000757288905E-3</v>
      </c>
      <c r="AO2877" s="3"/>
      <c r="AP2877">
        <v>0</v>
      </c>
      <c r="AR2877" t="s">
        <v>1</v>
      </c>
      <c r="AT2877" s="2">
        <v>3.109</v>
      </c>
      <c r="AU2877" s="1">
        <f t="shared" si="363"/>
        <v>1.6251511694590746</v>
      </c>
      <c r="AV2877" s="1">
        <f t="shared" si="364"/>
        <v>1.2581879803487359</v>
      </c>
      <c r="AW2877" s="1">
        <f t="shared" si="365"/>
        <v>0.89122479123839704</v>
      </c>
    </row>
    <row r="2878" spans="1:49" x14ac:dyDescent="0.2">
      <c r="A2878">
        <v>2876</v>
      </c>
      <c r="B2878" t="s">
        <v>30164</v>
      </c>
      <c r="C2878" t="s">
        <v>30163</v>
      </c>
      <c r="F2878" t="s">
        <v>30162</v>
      </c>
      <c r="G2878" t="s">
        <v>17</v>
      </c>
      <c r="H2878" t="s">
        <v>16</v>
      </c>
      <c r="I2878" t="s">
        <v>4241</v>
      </c>
      <c r="J2878" t="s">
        <v>22781</v>
      </c>
      <c r="K2878" t="s">
        <v>22780</v>
      </c>
      <c r="L2878" t="s">
        <v>22779</v>
      </c>
      <c r="M2878" t="s">
        <v>22778</v>
      </c>
      <c r="N2878">
        <v>6</v>
      </c>
      <c r="O2878" t="s">
        <v>30161</v>
      </c>
      <c r="P2878" t="s">
        <v>30160</v>
      </c>
      <c r="Q2878" t="s">
        <v>30159</v>
      </c>
      <c r="R2878" s="7">
        <v>41640</v>
      </c>
      <c r="S2878" s="8">
        <f t="shared" si="360"/>
        <v>2014</v>
      </c>
      <c r="T2878" s="8">
        <v>2014</v>
      </c>
      <c r="U2878" s="8">
        <f t="shared" si="361"/>
        <v>8</v>
      </c>
      <c r="V2878" s="7">
        <v>41913</v>
      </c>
      <c r="W2878" t="s">
        <v>719</v>
      </c>
      <c r="X2878" s="2">
        <v>0.30399999999999999</v>
      </c>
      <c r="Y2878" s="6">
        <f t="shared" si="358"/>
        <v>8.115106377299057E-3</v>
      </c>
      <c r="AA2878">
        <v>8952477</v>
      </c>
      <c r="AB2878">
        <v>12250</v>
      </c>
      <c r="AC2878">
        <v>10982760</v>
      </c>
      <c r="AD2878" t="s">
        <v>6</v>
      </c>
      <c r="AE2878">
        <v>56</v>
      </c>
      <c r="AF2878">
        <v>10</v>
      </c>
      <c r="AH2878" t="s">
        <v>30158</v>
      </c>
      <c r="AI2878" t="s">
        <v>30157</v>
      </c>
      <c r="AJ2878" t="s">
        <v>30156</v>
      </c>
      <c r="AK2878" t="s">
        <v>30155</v>
      </c>
      <c r="AL2878">
        <v>4</v>
      </c>
      <c r="AM2878" s="5">
        <f t="shared" si="362"/>
        <v>0.5</v>
      </c>
      <c r="AN2878" s="4">
        <f t="shared" si="359"/>
        <v>7.572889057175312E-4</v>
      </c>
      <c r="AO2878" s="3"/>
      <c r="AP2878">
        <v>0</v>
      </c>
      <c r="AR2878" t="s">
        <v>1</v>
      </c>
      <c r="AT2878" s="2" t="s">
        <v>0</v>
      </c>
      <c r="AU2878" s="1">
        <f t="shared" si="363"/>
        <v>0.59077611358245985</v>
      </c>
      <c r="AV2878" s="1">
        <f t="shared" si="364"/>
        <v>0.44361976415082938</v>
      </c>
      <c r="AW2878" s="1">
        <f t="shared" si="365"/>
        <v>0.2964634147191989</v>
      </c>
    </row>
    <row r="2879" spans="1:49" x14ac:dyDescent="0.2">
      <c r="A2879">
        <v>2877</v>
      </c>
      <c r="B2879" t="s">
        <v>30154</v>
      </c>
      <c r="C2879" t="s">
        <v>30153</v>
      </c>
      <c r="F2879" t="s">
        <v>30152</v>
      </c>
      <c r="G2879" t="s">
        <v>17</v>
      </c>
      <c r="H2879" t="s">
        <v>16</v>
      </c>
      <c r="I2879" t="s">
        <v>30151</v>
      </c>
      <c r="J2879" t="s">
        <v>30150</v>
      </c>
      <c r="K2879" t="s">
        <v>30149</v>
      </c>
      <c r="L2879" t="s">
        <v>30148</v>
      </c>
      <c r="M2879" t="s">
        <v>30147</v>
      </c>
      <c r="N2879">
        <v>4</v>
      </c>
      <c r="O2879" t="s">
        <v>30146</v>
      </c>
      <c r="P2879" t="s">
        <v>30145</v>
      </c>
      <c r="Q2879" t="s">
        <v>30144</v>
      </c>
      <c r="R2879" s="7">
        <v>41640</v>
      </c>
      <c r="S2879" s="8">
        <f t="shared" si="360"/>
        <v>2014</v>
      </c>
      <c r="T2879" s="8">
        <v>2014</v>
      </c>
      <c r="U2879" s="8">
        <f t="shared" si="361"/>
        <v>8</v>
      </c>
      <c r="V2879" s="7">
        <v>41852</v>
      </c>
      <c r="W2879" t="s">
        <v>5718</v>
      </c>
      <c r="X2879" s="2">
        <v>0.30199999999999999</v>
      </c>
      <c r="Y2879" s="6">
        <f t="shared" si="358"/>
        <v>8.0617175195536687E-3</v>
      </c>
      <c r="AA2879">
        <v>9296212</v>
      </c>
      <c r="AB2879">
        <v>20725</v>
      </c>
      <c r="AD2879" t="s">
        <v>6</v>
      </c>
      <c r="AE2879">
        <v>77</v>
      </c>
      <c r="AF2879">
        <v>4</v>
      </c>
      <c r="AH2879" t="s">
        <v>30143</v>
      </c>
      <c r="AI2879" t="s">
        <v>30142</v>
      </c>
      <c r="AJ2879" t="s">
        <v>30141</v>
      </c>
      <c r="AK2879" t="s">
        <v>30140</v>
      </c>
      <c r="AL2879">
        <v>1</v>
      </c>
      <c r="AM2879" s="5">
        <f t="shared" si="362"/>
        <v>0.125</v>
      </c>
      <c r="AN2879" s="4">
        <f t="shared" si="359"/>
        <v>1.893222264293828E-4</v>
      </c>
      <c r="AO2879" s="3"/>
      <c r="AP2879">
        <v>1</v>
      </c>
      <c r="AQ2879" t="s">
        <v>30139</v>
      </c>
      <c r="AR2879" t="s">
        <v>30138</v>
      </c>
      <c r="AS2879" t="s">
        <v>30137</v>
      </c>
      <c r="AT2879" s="2">
        <v>1.671</v>
      </c>
      <c r="AU2879" s="1">
        <f t="shared" si="363"/>
        <v>0.56999989316163824</v>
      </c>
      <c r="AV2879" s="1">
        <f t="shared" si="364"/>
        <v>0.41255198729915254</v>
      </c>
      <c r="AW2879" s="1">
        <f t="shared" si="365"/>
        <v>0.25510408143666685</v>
      </c>
    </row>
    <row r="2880" spans="1:49" x14ac:dyDescent="0.2">
      <c r="A2880">
        <v>2878</v>
      </c>
      <c r="B2880" t="s">
        <v>30136</v>
      </c>
      <c r="C2880" t="s">
        <v>30135</v>
      </c>
      <c r="F2880" t="s">
        <v>30134</v>
      </c>
      <c r="G2880" t="s">
        <v>17</v>
      </c>
      <c r="H2880" t="s">
        <v>16</v>
      </c>
      <c r="I2880" t="s">
        <v>30133</v>
      </c>
      <c r="J2880">
        <v>60017606</v>
      </c>
      <c r="K2880" t="s">
        <v>30132</v>
      </c>
      <c r="L2880" t="s">
        <v>30131</v>
      </c>
      <c r="M2880" t="s">
        <v>76</v>
      </c>
      <c r="N2880">
        <v>1</v>
      </c>
      <c r="O2880" t="s">
        <v>30130</v>
      </c>
      <c r="P2880">
        <v>41761096100</v>
      </c>
      <c r="Q2880">
        <v>60017606</v>
      </c>
      <c r="R2880" s="7">
        <v>41640</v>
      </c>
      <c r="S2880" s="8">
        <f t="shared" si="360"/>
        <v>2014</v>
      </c>
      <c r="T2880" s="8">
        <v>2014</v>
      </c>
      <c r="U2880" s="8">
        <f t="shared" si="361"/>
        <v>8</v>
      </c>
      <c r="V2880" s="7">
        <v>2014</v>
      </c>
      <c r="W2880" t="s">
        <v>8287</v>
      </c>
      <c r="X2880" s="2">
        <v>1.3280000000000001</v>
      </c>
      <c r="Y2880" s="6">
        <f t="shared" si="358"/>
        <v>3.5450201542937994E-2</v>
      </c>
      <c r="AA2880">
        <v>15361225</v>
      </c>
      <c r="AB2880">
        <v>18894</v>
      </c>
      <c r="AD2880" t="s">
        <v>6</v>
      </c>
      <c r="AE2880">
        <v>13</v>
      </c>
      <c r="AG2880">
        <v>6843877</v>
      </c>
      <c r="AH2880" t="s">
        <v>30129</v>
      </c>
      <c r="AI2880" t="s">
        <v>30128</v>
      </c>
      <c r="AJ2880" t="s">
        <v>30127</v>
      </c>
      <c r="AK2880" t="s">
        <v>30126</v>
      </c>
      <c r="AL2880">
        <v>53</v>
      </c>
      <c r="AM2880" s="5">
        <f t="shared" si="362"/>
        <v>6.625</v>
      </c>
      <c r="AN2880" s="4">
        <f t="shared" si="359"/>
        <v>1.0034078000757288E-2</v>
      </c>
      <c r="AO2880" s="3"/>
      <c r="AP2880">
        <v>0</v>
      </c>
      <c r="AR2880" t="s">
        <v>1</v>
      </c>
      <c r="AT2880" s="2">
        <v>3.8340000000000001</v>
      </c>
      <c r="AU2880" s="1">
        <f t="shared" si="363"/>
        <v>2.7825364480283783</v>
      </c>
      <c r="AV2880" s="1">
        <f t="shared" si="364"/>
        <v>2.2742139771847643</v>
      </c>
      <c r="AW2880" s="1">
        <f t="shared" si="365"/>
        <v>1.76589150634115</v>
      </c>
    </row>
    <row r="2881" spans="1:49" x14ac:dyDescent="0.2">
      <c r="A2881">
        <v>2879</v>
      </c>
      <c r="B2881" t="s">
        <v>30125</v>
      </c>
      <c r="C2881" t="s">
        <v>30124</v>
      </c>
      <c r="D2881" t="s">
        <v>30123</v>
      </c>
      <c r="F2881" t="s">
        <v>30122</v>
      </c>
      <c r="G2881" t="s">
        <v>17</v>
      </c>
      <c r="H2881" t="s">
        <v>16</v>
      </c>
      <c r="I2881" t="s">
        <v>30121</v>
      </c>
      <c r="J2881" t="s">
        <v>30120</v>
      </c>
      <c r="K2881" t="s">
        <v>30119</v>
      </c>
      <c r="L2881" t="s">
        <v>30118</v>
      </c>
      <c r="M2881" t="s">
        <v>30117</v>
      </c>
      <c r="N2881">
        <v>2</v>
      </c>
      <c r="O2881" t="s">
        <v>30116</v>
      </c>
      <c r="P2881" t="s">
        <v>30115</v>
      </c>
      <c r="Q2881" t="s">
        <v>30114</v>
      </c>
      <c r="R2881" s="7">
        <v>41640</v>
      </c>
      <c r="S2881" s="8">
        <f t="shared" si="360"/>
        <v>2014</v>
      </c>
      <c r="T2881" s="8">
        <v>2014</v>
      </c>
      <c r="U2881" s="8">
        <f t="shared" si="361"/>
        <v>8</v>
      </c>
      <c r="V2881" s="7">
        <v>41913</v>
      </c>
      <c r="W2881" t="s">
        <v>23728</v>
      </c>
      <c r="X2881" s="2">
        <v>1.29</v>
      </c>
      <c r="Y2881" s="6">
        <f t="shared" si="358"/>
        <v>3.4435813245775611E-2</v>
      </c>
      <c r="AA2881">
        <v>15684946</v>
      </c>
      <c r="AB2881">
        <v>18136</v>
      </c>
      <c r="AD2881" t="s">
        <v>6</v>
      </c>
      <c r="AE2881">
        <v>23</v>
      </c>
      <c r="AH2881" t="s">
        <v>30113</v>
      </c>
      <c r="AI2881" t="s">
        <v>30112</v>
      </c>
      <c r="AJ2881" t="s">
        <v>30111</v>
      </c>
      <c r="AK2881" t="s">
        <v>30110</v>
      </c>
      <c r="AL2881">
        <v>19</v>
      </c>
      <c r="AM2881" s="5">
        <f t="shared" si="362"/>
        <v>2.375</v>
      </c>
      <c r="AN2881" s="4">
        <f t="shared" si="359"/>
        <v>3.5971223021582736E-3</v>
      </c>
      <c r="AO2881" s="3"/>
      <c r="AP2881">
        <v>0</v>
      </c>
      <c r="AR2881" t="s">
        <v>1</v>
      </c>
      <c r="AT2881" s="2" t="s">
        <v>0</v>
      </c>
      <c r="AU2881" s="1">
        <f t="shared" si="363"/>
        <v>2.5184205962690407</v>
      </c>
      <c r="AV2881" s="1">
        <f t="shared" si="364"/>
        <v>1.9016467773966941</v>
      </c>
      <c r="AW2881" s="1">
        <f t="shared" si="365"/>
        <v>1.2848729585243475</v>
      </c>
    </row>
    <row r="2882" spans="1:49" x14ac:dyDescent="0.2">
      <c r="A2882">
        <v>2880</v>
      </c>
      <c r="B2882" t="s">
        <v>30109</v>
      </c>
      <c r="C2882" t="s">
        <v>30108</v>
      </c>
      <c r="F2882" t="s">
        <v>30107</v>
      </c>
      <c r="G2882" t="s">
        <v>17</v>
      </c>
      <c r="H2882" t="s">
        <v>16</v>
      </c>
      <c r="I2882" t="s">
        <v>30106</v>
      </c>
      <c r="J2882">
        <v>60012704</v>
      </c>
      <c r="K2882" t="s">
        <v>30097</v>
      </c>
      <c r="L2882" t="s">
        <v>12620</v>
      </c>
      <c r="M2882" t="s">
        <v>915</v>
      </c>
      <c r="N2882">
        <v>3</v>
      </c>
      <c r="O2882" t="s">
        <v>30105</v>
      </c>
      <c r="P2882" t="s">
        <v>30104</v>
      </c>
      <c r="Q2882" t="s">
        <v>30103</v>
      </c>
      <c r="R2882" s="7">
        <v>41640</v>
      </c>
      <c r="S2882" s="8">
        <f t="shared" si="360"/>
        <v>2014</v>
      </c>
      <c r="T2882" s="8">
        <v>2014</v>
      </c>
      <c r="U2882" s="8">
        <f t="shared" si="361"/>
        <v>8</v>
      </c>
      <c r="V2882" s="7">
        <v>41913</v>
      </c>
      <c r="W2882" t="s">
        <v>719</v>
      </c>
      <c r="X2882" s="2">
        <v>0.30399999999999999</v>
      </c>
      <c r="Y2882" s="6">
        <f t="shared" si="358"/>
        <v>8.115106377299057E-3</v>
      </c>
      <c r="AA2882">
        <v>8952477</v>
      </c>
      <c r="AB2882">
        <v>12250</v>
      </c>
      <c r="AC2882">
        <v>10982760</v>
      </c>
      <c r="AD2882" t="s">
        <v>6</v>
      </c>
      <c r="AE2882">
        <v>56</v>
      </c>
      <c r="AF2882">
        <v>10</v>
      </c>
      <c r="AH2882" t="s">
        <v>30102</v>
      </c>
      <c r="AI2882" t="s">
        <v>30101</v>
      </c>
      <c r="AJ2882" t="s">
        <v>30100</v>
      </c>
      <c r="AK2882" t="s">
        <v>30099</v>
      </c>
      <c r="AL2882">
        <v>30</v>
      </c>
      <c r="AM2882" s="5">
        <f t="shared" si="362"/>
        <v>3.75</v>
      </c>
      <c r="AN2882" s="4">
        <f t="shared" si="359"/>
        <v>5.6796667928814843E-3</v>
      </c>
      <c r="AO2882" s="3"/>
      <c r="AP2882">
        <v>0</v>
      </c>
      <c r="AQ2882" t="s">
        <v>30098</v>
      </c>
      <c r="AR2882" t="s">
        <v>1</v>
      </c>
      <c r="AS2882" t="s">
        <v>30097</v>
      </c>
      <c r="AT2882" s="2" t="s">
        <v>0</v>
      </c>
      <c r="AU2882" s="1">
        <f t="shared" si="363"/>
        <v>0.73844745019737845</v>
      </c>
      <c r="AV2882" s="1">
        <f t="shared" si="364"/>
        <v>0.68973865850902705</v>
      </c>
      <c r="AW2882" s="1">
        <f t="shared" si="365"/>
        <v>0.64102986682067553</v>
      </c>
    </row>
    <row r="2883" spans="1:49" x14ac:dyDescent="0.2">
      <c r="A2883">
        <v>2881</v>
      </c>
      <c r="B2883" t="s">
        <v>30096</v>
      </c>
      <c r="C2883" t="s">
        <v>30095</v>
      </c>
      <c r="D2883" t="s">
        <v>30094</v>
      </c>
      <c r="F2883" t="s">
        <v>30093</v>
      </c>
      <c r="G2883" t="s">
        <v>17</v>
      </c>
      <c r="H2883" t="s">
        <v>16</v>
      </c>
      <c r="I2883" t="s">
        <v>30092</v>
      </c>
      <c r="J2883" t="s">
        <v>30091</v>
      </c>
      <c r="K2883" t="s">
        <v>30090</v>
      </c>
      <c r="L2883" t="s">
        <v>30089</v>
      </c>
      <c r="M2883" t="s">
        <v>30088</v>
      </c>
      <c r="N2883">
        <v>5</v>
      </c>
      <c r="O2883" t="s">
        <v>30087</v>
      </c>
      <c r="P2883" t="s">
        <v>30086</v>
      </c>
      <c r="Q2883" t="s">
        <v>30085</v>
      </c>
      <c r="R2883" s="7">
        <v>41640</v>
      </c>
      <c r="S2883" s="8">
        <f t="shared" si="360"/>
        <v>2014</v>
      </c>
      <c r="T2883" s="8">
        <v>2014</v>
      </c>
      <c r="U2883" s="8">
        <f t="shared" si="361"/>
        <v>8</v>
      </c>
      <c r="V2883" s="7">
        <v>41883</v>
      </c>
      <c r="W2883" t="s">
        <v>434</v>
      </c>
      <c r="X2883" s="2">
        <v>0.54700000000000004</v>
      </c>
      <c r="Y2883" s="6">
        <f t="shared" ref="Y2883:Y2946" si="366">(X2883-$Z$3)/($Z$2-$Z$3)</f>
        <v>1.4601852593363766E-2</v>
      </c>
      <c r="AA2883">
        <v>14348411</v>
      </c>
      <c r="AB2883">
        <v>17683</v>
      </c>
      <c r="AC2883">
        <v>16180399</v>
      </c>
      <c r="AD2883" t="s">
        <v>6</v>
      </c>
      <c r="AE2883">
        <v>68</v>
      </c>
      <c r="AF2883">
        <v>9</v>
      </c>
      <c r="AH2883" t="s">
        <v>30084</v>
      </c>
      <c r="AI2883" t="s">
        <v>30083</v>
      </c>
      <c r="AJ2883" t="s">
        <v>30082</v>
      </c>
      <c r="AK2883" t="s">
        <v>30081</v>
      </c>
      <c r="AL2883">
        <v>2</v>
      </c>
      <c r="AM2883" s="5">
        <f t="shared" si="362"/>
        <v>0.25</v>
      </c>
      <c r="AN2883" s="4">
        <f t="shared" ref="AN2883:AN2946" si="367">(AM2883-$AO$3)/($AO$2-$AO$3)</f>
        <v>3.786444528587656E-4</v>
      </c>
      <c r="AO2883" s="3"/>
      <c r="AP2883">
        <v>0</v>
      </c>
      <c r="AQ2883" t="s">
        <v>23536</v>
      </c>
      <c r="AR2883" t="s">
        <v>1</v>
      </c>
      <c r="AS2883" t="s">
        <v>26772</v>
      </c>
      <c r="AT2883" s="2" t="s">
        <v>0</v>
      </c>
      <c r="AU2883" s="1">
        <f t="shared" si="363"/>
        <v>1.0334890151212266</v>
      </c>
      <c r="AV2883" s="1">
        <f t="shared" si="364"/>
        <v>0.74902485231112659</v>
      </c>
      <c r="AW2883" s="1">
        <f t="shared" si="365"/>
        <v>0.46456068950102658</v>
      </c>
    </row>
    <row r="2884" spans="1:49" x14ac:dyDescent="0.2">
      <c r="A2884">
        <v>2882</v>
      </c>
      <c r="B2884" t="s">
        <v>30080</v>
      </c>
      <c r="C2884" t="s">
        <v>30079</v>
      </c>
      <c r="F2884" t="s">
        <v>30078</v>
      </c>
      <c r="G2884" t="s">
        <v>17</v>
      </c>
      <c r="H2884" t="s">
        <v>16</v>
      </c>
      <c r="I2884" t="s">
        <v>30077</v>
      </c>
      <c r="J2884">
        <v>60069400</v>
      </c>
      <c r="K2884" t="s">
        <v>30076</v>
      </c>
      <c r="L2884" t="s">
        <v>30075</v>
      </c>
      <c r="M2884" t="s">
        <v>498</v>
      </c>
      <c r="N2884">
        <v>2</v>
      </c>
      <c r="O2884" t="s">
        <v>30074</v>
      </c>
      <c r="P2884" t="s">
        <v>30073</v>
      </c>
      <c r="Q2884" t="s">
        <v>30072</v>
      </c>
      <c r="R2884" s="7">
        <v>41640</v>
      </c>
      <c r="S2884" s="8">
        <f t="shared" si="360"/>
        <v>2014</v>
      </c>
      <c r="T2884" s="8">
        <v>2014</v>
      </c>
      <c r="U2884" s="8">
        <f t="shared" si="361"/>
        <v>8</v>
      </c>
      <c r="V2884" s="7">
        <v>41671</v>
      </c>
      <c r="W2884" t="s">
        <v>29784</v>
      </c>
      <c r="X2884" s="2">
        <v>0.25800000000000001</v>
      </c>
      <c r="Y2884" s="6">
        <f t="shared" si="366"/>
        <v>6.8871626491551216E-3</v>
      </c>
      <c r="AA2884">
        <v>16936930</v>
      </c>
      <c r="AB2884">
        <v>21100256101</v>
      </c>
      <c r="AC2884">
        <v>23029293</v>
      </c>
      <c r="AD2884" t="s">
        <v>6</v>
      </c>
      <c r="AE2884">
        <v>12</v>
      </c>
      <c r="AF2884">
        <v>2</v>
      </c>
      <c r="AH2884" t="s">
        <v>30071</v>
      </c>
      <c r="AI2884" t="s">
        <v>30070</v>
      </c>
      <c r="AJ2884" t="s">
        <v>30069</v>
      </c>
      <c r="AK2884" t="s">
        <v>30068</v>
      </c>
      <c r="AL2884">
        <v>7</v>
      </c>
      <c r="AM2884" s="5">
        <f t="shared" si="362"/>
        <v>0.875</v>
      </c>
      <c r="AN2884" s="4">
        <f t="shared" si="367"/>
        <v>1.3252555850056798E-3</v>
      </c>
      <c r="AO2884" s="3"/>
      <c r="AP2884">
        <v>0</v>
      </c>
      <c r="AR2884" t="s">
        <v>1</v>
      </c>
      <c r="AT2884" s="2" t="s">
        <v>0</v>
      </c>
      <c r="AU2884" s="1">
        <f t="shared" si="363"/>
        <v>0.52185905299102886</v>
      </c>
      <c r="AV2884" s="1">
        <f t="shared" si="364"/>
        <v>0.41062091170804005</v>
      </c>
      <c r="AW2884" s="1">
        <f t="shared" si="365"/>
        <v>0.29938277042505124</v>
      </c>
    </row>
    <row r="2885" spans="1:49" x14ac:dyDescent="0.2">
      <c r="A2885">
        <v>2883</v>
      </c>
      <c r="B2885" t="s">
        <v>30067</v>
      </c>
      <c r="C2885" t="s">
        <v>30066</v>
      </c>
      <c r="F2885" t="s">
        <v>30065</v>
      </c>
      <c r="G2885" t="s">
        <v>17</v>
      </c>
      <c r="H2885" t="s">
        <v>16</v>
      </c>
      <c r="I2885" t="s">
        <v>30064</v>
      </c>
      <c r="J2885" t="s">
        <v>30063</v>
      </c>
      <c r="K2885" t="s">
        <v>30062</v>
      </c>
      <c r="L2885" t="s">
        <v>30061</v>
      </c>
      <c r="M2885" t="s">
        <v>30060</v>
      </c>
      <c r="N2885">
        <v>4</v>
      </c>
      <c r="O2885" t="s">
        <v>30059</v>
      </c>
      <c r="P2885" t="s">
        <v>30058</v>
      </c>
      <c r="Q2885" t="s">
        <v>30057</v>
      </c>
      <c r="R2885" s="7">
        <v>41640</v>
      </c>
      <c r="S2885" s="8">
        <f t="shared" si="360"/>
        <v>2014</v>
      </c>
      <c r="T2885" s="8">
        <v>2014</v>
      </c>
      <c r="U2885" s="8">
        <f t="shared" si="361"/>
        <v>8</v>
      </c>
      <c r="V2885" s="7">
        <v>41852</v>
      </c>
      <c r="W2885" t="s">
        <v>1888</v>
      </c>
      <c r="X2885" s="2">
        <v>1.218</v>
      </c>
      <c r="Y2885" s="6">
        <f t="shared" si="366"/>
        <v>3.2513814366941618E-2</v>
      </c>
      <c r="AA2885">
        <v>189448</v>
      </c>
      <c r="AB2885">
        <v>15107</v>
      </c>
      <c r="AD2885" t="s">
        <v>6</v>
      </c>
      <c r="AE2885">
        <v>60</v>
      </c>
      <c r="AF2885">
        <v>8</v>
      </c>
      <c r="AG2885">
        <v>6846359</v>
      </c>
      <c r="AH2885" t="s">
        <v>30056</v>
      </c>
      <c r="AI2885" t="s">
        <v>30055</v>
      </c>
      <c r="AJ2885" t="s">
        <v>30054</v>
      </c>
      <c r="AK2885" t="s">
        <v>30053</v>
      </c>
      <c r="AL2885">
        <v>135</v>
      </c>
      <c r="AM2885" s="5">
        <f t="shared" si="362"/>
        <v>16.875</v>
      </c>
      <c r="AN2885" s="4">
        <f t="shared" si="367"/>
        <v>2.5558500567966679E-2</v>
      </c>
      <c r="AO2885" s="3"/>
      <c r="AP2885">
        <v>0</v>
      </c>
      <c r="AQ2885" t="s">
        <v>5120</v>
      </c>
      <c r="AR2885" t="s">
        <v>1</v>
      </c>
      <c r="AS2885" t="s">
        <v>5119</v>
      </c>
      <c r="AT2885" s="2" t="s">
        <v>0</v>
      </c>
      <c r="AU2885" s="1">
        <f t="shared" si="363"/>
        <v>3.0427220227249134</v>
      </c>
      <c r="AV2885" s="1">
        <f t="shared" si="364"/>
        <v>2.9036157467454147</v>
      </c>
      <c r="AW2885" s="1">
        <f t="shared" si="365"/>
        <v>2.7645094707659155</v>
      </c>
    </row>
    <row r="2886" spans="1:49" x14ac:dyDescent="0.2">
      <c r="A2886">
        <v>2884</v>
      </c>
      <c r="B2886" t="s">
        <v>30052</v>
      </c>
      <c r="C2886" t="s">
        <v>30051</v>
      </c>
      <c r="F2886" t="s">
        <v>30050</v>
      </c>
      <c r="G2886" t="s">
        <v>17</v>
      </c>
      <c r="H2886" t="s">
        <v>16</v>
      </c>
      <c r="I2886" t="s">
        <v>30049</v>
      </c>
      <c r="J2886" t="s">
        <v>30048</v>
      </c>
      <c r="K2886" t="s">
        <v>30047</v>
      </c>
      <c r="L2886" t="s">
        <v>30046</v>
      </c>
      <c r="M2886" t="s">
        <v>30045</v>
      </c>
      <c r="N2886">
        <v>3</v>
      </c>
      <c r="O2886" t="s">
        <v>30044</v>
      </c>
      <c r="P2886" t="s">
        <v>30043</v>
      </c>
      <c r="Q2886" t="s">
        <v>30042</v>
      </c>
      <c r="R2886" s="7">
        <v>41640</v>
      </c>
      <c r="S2886" s="8">
        <f t="shared" si="360"/>
        <v>2014</v>
      </c>
      <c r="T2886" s="8">
        <v>2014</v>
      </c>
      <c r="U2886" s="8">
        <f t="shared" si="361"/>
        <v>8</v>
      </c>
      <c r="V2886" s="7">
        <v>41821</v>
      </c>
      <c r="W2886" t="s">
        <v>30041</v>
      </c>
      <c r="X2886" s="2">
        <v>0.247</v>
      </c>
      <c r="Y2886" s="6">
        <f t="shared" si="366"/>
        <v>6.5935239315554842E-3</v>
      </c>
      <c r="AA2886">
        <v>7490208</v>
      </c>
      <c r="AB2886">
        <v>27374</v>
      </c>
      <c r="AC2886">
        <v>15515036</v>
      </c>
      <c r="AD2886" t="s">
        <v>6</v>
      </c>
      <c r="AE2886">
        <v>30</v>
      </c>
      <c r="AF2886">
        <v>4</v>
      </c>
      <c r="AH2886" t="s">
        <v>30040</v>
      </c>
      <c r="AI2886" t="s">
        <v>30039</v>
      </c>
      <c r="AJ2886" t="s">
        <v>30038</v>
      </c>
      <c r="AK2886" t="s">
        <v>30037</v>
      </c>
      <c r="AL2886">
        <v>8</v>
      </c>
      <c r="AM2886" s="5">
        <f t="shared" si="362"/>
        <v>1</v>
      </c>
      <c r="AN2886" s="4">
        <f t="shared" si="367"/>
        <v>1.5145778114350624E-3</v>
      </c>
      <c r="AO2886" s="3"/>
      <c r="AP2886">
        <v>0</v>
      </c>
      <c r="AQ2886" t="s">
        <v>30036</v>
      </c>
      <c r="AR2886" t="s">
        <v>1</v>
      </c>
      <c r="AS2886" t="s">
        <v>30035</v>
      </c>
      <c r="AT2886" s="2">
        <v>0.85399999999999998</v>
      </c>
      <c r="AU2886" s="1">
        <f t="shared" si="363"/>
        <v>0.50698400955193568</v>
      </c>
      <c r="AV2886" s="1">
        <f t="shared" si="364"/>
        <v>0.40540508714952733</v>
      </c>
      <c r="AW2886" s="1">
        <f t="shared" si="365"/>
        <v>0.30382616474711893</v>
      </c>
    </row>
    <row r="2887" spans="1:49" x14ac:dyDescent="0.2">
      <c r="A2887">
        <v>2885</v>
      </c>
      <c r="B2887" t="s">
        <v>30034</v>
      </c>
      <c r="C2887" t="s">
        <v>30033</v>
      </c>
      <c r="E2887">
        <v>25114969</v>
      </c>
      <c r="F2887" t="s">
        <v>30032</v>
      </c>
      <c r="G2887" t="s">
        <v>17</v>
      </c>
      <c r="H2887" t="s">
        <v>16</v>
      </c>
      <c r="I2887" t="s">
        <v>30031</v>
      </c>
      <c r="J2887">
        <v>60073748</v>
      </c>
      <c r="K2887" t="s">
        <v>6354</v>
      </c>
      <c r="L2887" t="s">
        <v>6353</v>
      </c>
      <c r="M2887" t="s">
        <v>915</v>
      </c>
      <c r="N2887">
        <v>1</v>
      </c>
      <c r="O2887" t="s">
        <v>30030</v>
      </c>
      <c r="P2887">
        <v>56390537800</v>
      </c>
      <c r="Q2887">
        <v>60073748</v>
      </c>
      <c r="R2887" s="7">
        <v>41640</v>
      </c>
      <c r="S2887" s="8">
        <f t="shared" si="360"/>
        <v>2014</v>
      </c>
      <c r="T2887" s="8">
        <v>2014</v>
      </c>
      <c r="U2887" s="8">
        <f t="shared" si="361"/>
        <v>8</v>
      </c>
      <c r="V2887" s="7">
        <v>2014</v>
      </c>
      <c r="W2887" t="s">
        <v>20549</v>
      </c>
      <c r="X2887" s="2" t="s">
        <v>0</v>
      </c>
      <c r="Y2887" s="6" t="e">
        <f t="shared" si="366"/>
        <v>#VALUE!</v>
      </c>
      <c r="AA2887">
        <v>23566140</v>
      </c>
      <c r="AB2887">
        <v>24219</v>
      </c>
      <c r="AC2887" t="s">
        <v>6218</v>
      </c>
      <c r="AD2887" t="s">
        <v>6</v>
      </c>
      <c r="AE2887">
        <v>2014</v>
      </c>
      <c r="AG2887">
        <v>537272</v>
      </c>
      <c r="AI2887" t="s">
        <v>30029</v>
      </c>
      <c r="AK2887" t="s">
        <v>30028</v>
      </c>
      <c r="AL2887">
        <v>1</v>
      </c>
      <c r="AM2887" s="5">
        <f t="shared" si="362"/>
        <v>0.125</v>
      </c>
      <c r="AN2887" s="4">
        <f t="shared" si="367"/>
        <v>1.893222264293828E-4</v>
      </c>
      <c r="AO2887" s="3"/>
      <c r="AP2887">
        <v>1</v>
      </c>
      <c r="AR2887" t="s">
        <v>1</v>
      </c>
      <c r="AT2887" s="2" t="s">
        <v>0</v>
      </c>
      <c r="AU2887" s="1" t="e">
        <f t="shared" si="363"/>
        <v>#VALUE!</v>
      </c>
      <c r="AV2887" s="1" t="e">
        <f t="shared" si="364"/>
        <v>#VALUE!</v>
      </c>
      <c r="AW2887" s="1" t="e">
        <f t="shared" si="365"/>
        <v>#VALUE!</v>
      </c>
    </row>
    <row r="2888" spans="1:49" x14ac:dyDescent="0.2">
      <c r="A2888">
        <v>2886</v>
      </c>
      <c r="B2888" t="s">
        <v>30027</v>
      </c>
      <c r="C2888" t="s">
        <v>30026</v>
      </c>
      <c r="D2888" t="s">
        <v>30025</v>
      </c>
      <c r="E2888">
        <v>25065800</v>
      </c>
      <c r="F2888" t="s">
        <v>30024</v>
      </c>
      <c r="G2888" t="s">
        <v>17</v>
      </c>
      <c r="H2888" t="s">
        <v>16</v>
      </c>
      <c r="I2888" t="s">
        <v>30023</v>
      </c>
      <c r="J2888">
        <v>60014907</v>
      </c>
      <c r="K2888" t="s">
        <v>30022</v>
      </c>
      <c r="L2888" t="s">
        <v>30021</v>
      </c>
      <c r="M2888" t="s">
        <v>537</v>
      </c>
      <c r="N2888">
        <v>5</v>
      </c>
      <c r="O2888" t="s">
        <v>30020</v>
      </c>
      <c r="P2888" t="s">
        <v>30019</v>
      </c>
      <c r="Q2888" t="s">
        <v>30018</v>
      </c>
      <c r="R2888" s="7">
        <v>41640</v>
      </c>
      <c r="S2888" s="8">
        <f t="shared" si="360"/>
        <v>2014</v>
      </c>
      <c r="T2888" s="8">
        <v>2014</v>
      </c>
      <c r="U2888" s="8">
        <f t="shared" si="361"/>
        <v>8</v>
      </c>
      <c r="V2888" s="7">
        <v>41913</v>
      </c>
      <c r="W2888" t="s">
        <v>4375</v>
      </c>
      <c r="X2888" s="2">
        <v>1.6319999999999999</v>
      </c>
      <c r="Y2888" s="6">
        <f t="shared" si="366"/>
        <v>4.3565307920237044E-2</v>
      </c>
      <c r="AA2888">
        <v>456535</v>
      </c>
      <c r="AB2888">
        <v>24657</v>
      </c>
      <c r="AC2888">
        <v>18791298</v>
      </c>
      <c r="AD2888" t="s">
        <v>6</v>
      </c>
      <c r="AE2888">
        <v>113</v>
      </c>
      <c r="AH2888" t="s">
        <v>30017</v>
      </c>
      <c r="AI2888" t="s">
        <v>30016</v>
      </c>
      <c r="AJ2888" t="s">
        <v>30015</v>
      </c>
      <c r="AK2888" t="s">
        <v>30014</v>
      </c>
      <c r="AL2888">
        <v>21</v>
      </c>
      <c r="AM2888" s="5">
        <f t="shared" si="362"/>
        <v>2.625</v>
      </c>
      <c r="AN2888" s="4">
        <f t="shared" si="367"/>
        <v>3.9757667550170388E-3</v>
      </c>
      <c r="AO2888" s="3"/>
      <c r="AP2888">
        <v>0</v>
      </c>
      <c r="AR2888" t="s">
        <v>1</v>
      </c>
      <c r="AT2888" s="2">
        <v>7.0860000000000003</v>
      </c>
      <c r="AU2888" s="1">
        <f t="shared" si="363"/>
        <v>3.168844557067104</v>
      </c>
      <c r="AV2888" s="1">
        <f t="shared" si="364"/>
        <v>2.377053733762704</v>
      </c>
      <c r="AW2888" s="1">
        <f t="shared" si="365"/>
        <v>1.585262910458304</v>
      </c>
    </row>
    <row r="2889" spans="1:49" x14ac:dyDescent="0.2">
      <c r="A2889">
        <v>2887</v>
      </c>
      <c r="B2889" t="s">
        <v>30013</v>
      </c>
      <c r="C2889" t="s">
        <v>30012</v>
      </c>
      <c r="F2889" t="s">
        <v>30011</v>
      </c>
      <c r="G2889" t="s">
        <v>17</v>
      </c>
      <c r="H2889" t="s">
        <v>16</v>
      </c>
      <c r="I2889" t="s">
        <v>30010</v>
      </c>
      <c r="J2889">
        <v>60021378</v>
      </c>
      <c r="K2889" t="s">
        <v>30009</v>
      </c>
      <c r="L2889" t="s">
        <v>957</v>
      </c>
      <c r="M2889" t="s">
        <v>76</v>
      </c>
      <c r="N2889">
        <v>1</v>
      </c>
      <c r="O2889" t="s">
        <v>30008</v>
      </c>
      <c r="P2889">
        <v>14523703800</v>
      </c>
      <c r="Q2889">
        <v>60021378</v>
      </c>
      <c r="R2889" s="7">
        <v>41640</v>
      </c>
      <c r="S2889" s="8">
        <f t="shared" si="360"/>
        <v>2014</v>
      </c>
      <c r="T2889" s="8">
        <v>2014</v>
      </c>
      <c r="U2889" s="8">
        <f t="shared" si="361"/>
        <v>8</v>
      </c>
      <c r="V2889" s="7">
        <v>41852</v>
      </c>
      <c r="W2889" t="s">
        <v>1888</v>
      </c>
      <c r="X2889" s="2">
        <v>1.218</v>
      </c>
      <c r="Y2889" s="6">
        <f t="shared" si="366"/>
        <v>3.2513814366941618E-2</v>
      </c>
      <c r="AA2889">
        <v>189448</v>
      </c>
      <c r="AB2889">
        <v>15107</v>
      </c>
      <c r="AD2889" t="s">
        <v>6</v>
      </c>
      <c r="AE2889">
        <v>60</v>
      </c>
      <c r="AF2889">
        <v>8</v>
      </c>
      <c r="AG2889">
        <v>6822619</v>
      </c>
      <c r="AH2889" t="s">
        <v>30007</v>
      </c>
      <c r="AI2889" t="s">
        <v>30006</v>
      </c>
      <c r="AJ2889" t="s">
        <v>30005</v>
      </c>
      <c r="AK2889" t="s">
        <v>30004</v>
      </c>
      <c r="AL2889">
        <v>1</v>
      </c>
      <c r="AM2889" s="5">
        <f t="shared" si="362"/>
        <v>0.125</v>
      </c>
      <c r="AN2889" s="4">
        <f t="shared" si="367"/>
        <v>1.893222264293828E-4</v>
      </c>
      <c r="AO2889" s="3"/>
      <c r="AP2889">
        <v>0</v>
      </c>
      <c r="AR2889" t="s">
        <v>1</v>
      </c>
      <c r="AT2889" s="2" t="s">
        <v>0</v>
      </c>
      <c r="AU2889" s="1">
        <f t="shared" si="363"/>
        <v>2.2816466724787947</v>
      </c>
      <c r="AV2889" s="1">
        <f t="shared" si="364"/>
        <v>1.6351568296685499</v>
      </c>
      <c r="AW2889" s="1">
        <f t="shared" si="365"/>
        <v>0.98866698685830534</v>
      </c>
    </row>
    <row r="2890" spans="1:49" x14ac:dyDescent="0.2">
      <c r="A2890">
        <v>2888</v>
      </c>
      <c r="B2890" t="s">
        <v>30003</v>
      </c>
      <c r="C2890" t="s">
        <v>30002</v>
      </c>
      <c r="F2890" t="s">
        <v>30001</v>
      </c>
      <c r="G2890" t="s">
        <v>17</v>
      </c>
      <c r="H2890" t="s">
        <v>16</v>
      </c>
      <c r="I2890" t="s">
        <v>30000</v>
      </c>
      <c r="J2890" t="s">
        <v>29999</v>
      </c>
      <c r="K2890" t="s">
        <v>29998</v>
      </c>
      <c r="L2890" t="s">
        <v>29997</v>
      </c>
      <c r="M2890" t="s">
        <v>857</v>
      </c>
      <c r="N2890">
        <v>3</v>
      </c>
      <c r="O2890" t="s">
        <v>29996</v>
      </c>
      <c r="P2890" t="s">
        <v>29995</v>
      </c>
      <c r="Q2890" t="s">
        <v>29994</v>
      </c>
      <c r="R2890" s="7">
        <v>41640</v>
      </c>
      <c r="S2890" s="8">
        <f t="shared" si="360"/>
        <v>2014</v>
      </c>
      <c r="T2890" s="8">
        <v>2014</v>
      </c>
      <c r="U2890" s="8">
        <f t="shared" si="361"/>
        <v>8</v>
      </c>
      <c r="V2890" s="7">
        <v>41821</v>
      </c>
      <c r="W2890" t="s">
        <v>3592</v>
      </c>
      <c r="X2890" s="2">
        <v>1.365</v>
      </c>
      <c r="Y2890" s="6">
        <f t="shared" si="366"/>
        <v>3.6437895411227675E-2</v>
      </c>
      <c r="AA2890">
        <v>189545</v>
      </c>
      <c r="AB2890">
        <v>17393</v>
      </c>
      <c r="AD2890" t="s">
        <v>6</v>
      </c>
      <c r="AE2890">
        <v>63</v>
      </c>
      <c r="AF2890">
        <v>6</v>
      </c>
      <c r="AG2890">
        <v>6693714</v>
      </c>
      <c r="AH2890" t="s">
        <v>29993</v>
      </c>
      <c r="AI2890" t="s">
        <v>29992</v>
      </c>
      <c r="AJ2890" t="s">
        <v>29991</v>
      </c>
      <c r="AK2890" t="s">
        <v>29990</v>
      </c>
      <c r="AL2890">
        <v>40</v>
      </c>
      <c r="AM2890" s="5">
        <f t="shared" si="362"/>
        <v>5</v>
      </c>
      <c r="AN2890" s="4">
        <f t="shared" si="367"/>
        <v>7.5728890571753124E-3</v>
      </c>
      <c r="AO2890" s="3"/>
      <c r="AP2890">
        <v>0</v>
      </c>
      <c r="AR2890" t="s">
        <v>1</v>
      </c>
      <c r="AT2890" s="2" t="s">
        <v>0</v>
      </c>
      <c r="AU2890" s="1">
        <f t="shared" si="363"/>
        <v>2.7778393505011967</v>
      </c>
      <c r="AV2890" s="1">
        <f t="shared" si="364"/>
        <v>2.2005392234201495</v>
      </c>
      <c r="AW2890" s="1">
        <f t="shared" si="365"/>
        <v>1.6232390963391019</v>
      </c>
    </row>
    <row r="2891" spans="1:49" x14ac:dyDescent="0.2">
      <c r="A2891">
        <v>2889</v>
      </c>
      <c r="B2891" t="s">
        <v>29989</v>
      </c>
      <c r="C2891" t="s">
        <v>29988</v>
      </c>
      <c r="F2891" t="s">
        <v>29987</v>
      </c>
      <c r="G2891" t="s">
        <v>17</v>
      </c>
      <c r="H2891" t="s">
        <v>16</v>
      </c>
      <c r="I2891" t="s">
        <v>29986</v>
      </c>
      <c r="J2891">
        <v>60008991</v>
      </c>
      <c r="K2891" t="s">
        <v>29985</v>
      </c>
      <c r="L2891" t="s">
        <v>29984</v>
      </c>
      <c r="M2891" t="s">
        <v>1607</v>
      </c>
      <c r="N2891">
        <v>3</v>
      </c>
      <c r="O2891" t="s">
        <v>29983</v>
      </c>
      <c r="P2891" t="s">
        <v>29982</v>
      </c>
      <c r="Q2891" t="s">
        <v>29981</v>
      </c>
      <c r="R2891" s="7">
        <v>41640</v>
      </c>
      <c r="S2891" s="8">
        <f t="shared" si="360"/>
        <v>2014</v>
      </c>
      <c r="T2891" s="8">
        <v>2014</v>
      </c>
      <c r="U2891" s="8">
        <f t="shared" si="361"/>
        <v>8</v>
      </c>
      <c r="V2891" s="7">
        <v>41913</v>
      </c>
      <c r="W2891" t="s">
        <v>719</v>
      </c>
      <c r="X2891" s="2">
        <v>0.30399999999999999</v>
      </c>
      <c r="Y2891" s="6">
        <f t="shared" si="366"/>
        <v>8.115106377299057E-3</v>
      </c>
      <c r="AA2891">
        <v>8952477</v>
      </c>
      <c r="AB2891">
        <v>12250</v>
      </c>
      <c r="AC2891">
        <v>10982760</v>
      </c>
      <c r="AD2891" t="s">
        <v>6</v>
      </c>
      <c r="AE2891">
        <v>56</v>
      </c>
      <c r="AF2891">
        <v>10</v>
      </c>
      <c r="AH2891" t="s">
        <v>29980</v>
      </c>
      <c r="AI2891" t="s">
        <v>29979</v>
      </c>
      <c r="AJ2891" t="s">
        <v>29978</v>
      </c>
      <c r="AK2891" t="s">
        <v>29977</v>
      </c>
      <c r="AL2891">
        <v>11</v>
      </c>
      <c r="AM2891" s="5">
        <f t="shared" si="362"/>
        <v>1.375</v>
      </c>
      <c r="AN2891" s="4">
        <f t="shared" si="367"/>
        <v>2.0825444907232107E-3</v>
      </c>
      <c r="AO2891" s="3"/>
      <c r="AP2891">
        <v>0</v>
      </c>
      <c r="AR2891" t="s">
        <v>1</v>
      </c>
      <c r="AT2891" s="2" t="s">
        <v>0</v>
      </c>
      <c r="AU2891" s="1">
        <f t="shared" si="363"/>
        <v>0.63053378113263026</v>
      </c>
      <c r="AV2891" s="1">
        <f t="shared" si="364"/>
        <v>0.50988254340111339</v>
      </c>
      <c r="AW2891" s="1">
        <f t="shared" si="365"/>
        <v>0.38923130566959646</v>
      </c>
    </row>
    <row r="2892" spans="1:49" x14ac:dyDescent="0.2">
      <c r="A2892">
        <v>2890</v>
      </c>
      <c r="B2892" t="s">
        <v>29976</v>
      </c>
      <c r="C2892" t="s">
        <v>29975</v>
      </c>
      <c r="F2892" t="s">
        <v>29974</v>
      </c>
      <c r="G2892" t="s">
        <v>17</v>
      </c>
      <c r="H2892" t="s">
        <v>16</v>
      </c>
      <c r="I2892" t="s">
        <v>29973</v>
      </c>
      <c r="J2892" t="s">
        <v>29972</v>
      </c>
      <c r="K2892" t="s">
        <v>29971</v>
      </c>
      <c r="L2892" t="s">
        <v>29970</v>
      </c>
      <c r="M2892" t="s">
        <v>1537</v>
      </c>
      <c r="N2892">
        <v>3</v>
      </c>
      <c r="O2892" t="s">
        <v>29969</v>
      </c>
      <c r="P2892" t="s">
        <v>29968</v>
      </c>
      <c r="Q2892" t="s">
        <v>29967</v>
      </c>
      <c r="R2892" s="7">
        <v>41640</v>
      </c>
      <c r="S2892" s="8">
        <f t="shared" si="360"/>
        <v>2014</v>
      </c>
      <c r="T2892" s="8">
        <v>2014</v>
      </c>
      <c r="U2892" s="8">
        <f t="shared" si="361"/>
        <v>8</v>
      </c>
      <c r="V2892" s="7">
        <v>41913</v>
      </c>
      <c r="W2892" t="s">
        <v>719</v>
      </c>
      <c r="X2892" s="2">
        <v>0.30399999999999999</v>
      </c>
      <c r="Y2892" s="6">
        <f t="shared" si="366"/>
        <v>8.115106377299057E-3</v>
      </c>
      <c r="AA2892">
        <v>8952477</v>
      </c>
      <c r="AB2892">
        <v>12250</v>
      </c>
      <c r="AC2892">
        <v>10982760</v>
      </c>
      <c r="AD2892" t="s">
        <v>6</v>
      </c>
      <c r="AE2892">
        <v>56</v>
      </c>
      <c r="AF2892">
        <v>10</v>
      </c>
      <c r="AH2892" t="s">
        <v>29966</v>
      </c>
      <c r="AI2892" t="s">
        <v>29965</v>
      </c>
      <c r="AJ2892" t="s">
        <v>29964</v>
      </c>
      <c r="AK2892" t="s">
        <v>29963</v>
      </c>
      <c r="AL2892">
        <v>10</v>
      </c>
      <c r="AM2892" s="5">
        <f t="shared" si="362"/>
        <v>1.25</v>
      </c>
      <c r="AN2892" s="4">
        <f t="shared" si="367"/>
        <v>1.8932222642938281E-3</v>
      </c>
      <c r="AO2892" s="3"/>
      <c r="AP2892">
        <v>0</v>
      </c>
      <c r="AR2892" t="s">
        <v>1</v>
      </c>
      <c r="AT2892" s="2" t="s">
        <v>0</v>
      </c>
      <c r="AU2892" s="1">
        <f t="shared" si="363"/>
        <v>0.6248541143397488</v>
      </c>
      <c r="AV2892" s="1">
        <f t="shared" si="364"/>
        <v>0.50041643207964426</v>
      </c>
      <c r="AW2892" s="1">
        <f t="shared" si="365"/>
        <v>0.37597874981953971</v>
      </c>
    </row>
    <row r="2893" spans="1:49" x14ac:dyDescent="0.2">
      <c r="A2893">
        <v>2891</v>
      </c>
      <c r="B2893" t="s">
        <v>29962</v>
      </c>
      <c r="C2893" t="s">
        <v>29961</v>
      </c>
      <c r="D2893" t="s">
        <v>29960</v>
      </c>
      <c r="F2893" t="s">
        <v>29959</v>
      </c>
      <c r="G2893" t="s">
        <v>17</v>
      </c>
      <c r="H2893" t="s">
        <v>16</v>
      </c>
      <c r="I2893" t="s">
        <v>29958</v>
      </c>
      <c r="J2893" t="s">
        <v>29957</v>
      </c>
      <c r="K2893" t="s">
        <v>29956</v>
      </c>
      <c r="L2893" t="s">
        <v>29955</v>
      </c>
      <c r="M2893" t="s">
        <v>29954</v>
      </c>
      <c r="N2893">
        <v>4</v>
      </c>
      <c r="O2893" t="s">
        <v>29953</v>
      </c>
      <c r="P2893" t="s">
        <v>29952</v>
      </c>
      <c r="Q2893" t="s">
        <v>29951</v>
      </c>
      <c r="R2893" s="7">
        <v>41640</v>
      </c>
      <c r="S2893" s="8">
        <f t="shared" si="360"/>
        <v>2014</v>
      </c>
      <c r="T2893" s="8">
        <v>2014</v>
      </c>
      <c r="U2893" s="8">
        <f t="shared" si="361"/>
        <v>8</v>
      </c>
      <c r="V2893" s="7">
        <v>41883</v>
      </c>
      <c r="W2893" t="s">
        <v>434</v>
      </c>
      <c r="X2893" s="2">
        <v>0.54700000000000004</v>
      </c>
      <c r="Y2893" s="6">
        <f t="shared" si="366"/>
        <v>1.4601852593363766E-2</v>
      </c>
      <c r="AA2893">
        <v>14348411</v>
      </c>
      <c r="AB2893">
        <v>17683</v>
      </c>
      <c r="AC2893">
        <v>16180399</v>
      </c>
      <c r="AD2893" t="s">
        <v>6</v>
      </c>
      <c r="AE2893">
        <v>68</v>
      </c>
      <c r="AF2893">
        <v>9</v>
      </c>
      <c r="AH2893" t="s">
        <v>29950</v>
      </c>
      <c r="AI2893" t="s">
        <v>29949</v>
      </c>
      <c r="AJ2893" t="s">
        <v>29948</v>
      </c>
      <c r="AK2893" t="s">
        <v>29947</v>
      </c>
      <c r="AL2893">
        <v>22</v>
      </c>
      <c r="AM2893" s="5">
        <f t="shared" si="362"/>
        <v>2.75</v>
      </c>
      <c r="AN2893" s="4">
        <f t="shared" si="367"/>
        <v>4.1650889814464215E-3</v>
      </c>
      <c r="AO2893" s="3"/>
      <c r="AP2893">
        <v>0</v>
      </c>
      <c r="AR2893" t="s">
        <v>1</v>
      </c>
      <c r="AT2893" s="2" t="s">
        <v>0</v>
      </c>
      <c r="AU2893" s="1">
        <f t="shared" si="363"/>
        <v>1.1470823509788561</v>
      </c>
      <c r="AV2893" s="1">
        <f t="shared" si="364"/>
        <v>0.93834707874050938</v>
      </c>
      <c r="AW2893" s="1">
        <f t="shared" si="365"/>
        <v>0.7296118065021624</v>
      </c>
    </row>
    <row r="2894" spans="1:49" x14ac:dyDescent="0.2">
      <c r="A2894">
        <v>2892</v>
      </c>
      <c r="B2894" t="s">
        <v>29946</v>
      </c>
      <c r="C2894" t="s">
        <v>29945</v>
      </c>
      <c r="F2894" t="s">
        <v>29944</v>
      </c>
      <c r="G2894" t="s">
        <v>17</v>
      </c>
      <c r="H2894" t="s">
        <v>16</v>
      </c>
      <c r="I2894" t="s">
        <v>29943</v>
      </c>
      <c r="J2894" t="s">
        <v>29942</v>
      </c>
      <c r="K2894" t="s">
        <v>29941</v>
      </c>
      <c r="L2894" t="s">
        <v>29940</v>
      </c>
      <c r="M2894" t="s">
        <v>2090</v>
      </c>
      <c r="N2894">
        <v>2</v>
      </c>
      <c r="O2894" t="s">
        <v>29939</v>
      </c>
      <c r="P2894" t="s">
        <v>29938</v>
      </c>
      <c r="Q2894" t="s">
        <v>29937</v>
      </c>
      <c r="R2894" s="7">
        <v>41640</v>
      </c>
      <c r="S2894" s="8">
        <f t="shared" si="360"/>
        <v>2014</v>
      </c>
      <c r="T2894" s="8">
        <v>2014</v>
      </c>
      <c r="U2894" s="8">
        <f t="shared" si="361"/>
        <v>8</v>
      </c>
      <c r="V2894" s="7">
        <v>41791</v>
      </c>
      <c r="W2894" t="s">
        <v>29936</v>
      </c>
      <c r="X2894" s="2">
        <v>0.91100000000000003</v>
      </c>
      <c r="Y2894" s="6">
        <f t="shared" si="366"/>
        <v>2.4318624703024479E-2</v>
      </c>
      <c r="AA2894">
        <v>18820778</v>
      </c>
      <c r="AB2894">
        <v>13300154702</v>
      </c>
      <c r="AC2894">
        <v>18820786</v>
      </c>
      <c r="AD2894" t="s">
        <v>6</v>
      </c>
      <c r="AE2894">
        <v>7</v>
      </c>
      <c r="AF2894">
        <v>6</v>
      </c>
      <c r="AG2894">
        <v>62501</v>
      </c>
      <c r="AI2894" t="s">
        <v>29935</v>
      </c>
      <c r="AK2894" t="s">
        <v>29934</v>
      </c>
      <c r="AL2894">
        <v>9</v>
      </c>
      <c r="AM2894" s="5">
        <f t="shared" si="362"/>
        <v>1.125</v>
      </c>
      <c r="AN2894" s="4">
        <f t="shared" si="367"/>
        <v>1.7039000378644452E-3</v>
      </c>
      <c r="AO2894" s="3"/>
      <c r="AP2894">
        <v>0</v>
      </c>
      <c r="AR2894">
        <v>24560432</v>
      </c>
      <c r="AT2894" s="2">
        <v>2.895</v>
      </c>
      <c r="AU2894" s="1">
        <f t="shared" si="363"/>
        <v>1.7534207303476466</v>
      </c>
      <c r="AV2894" s="1">
        <f t="shared" si="364"/>
        <v>1.3011262370444463</v>
      </c>
      <c r="AW2894" s="1">
        <f t="shared" si="365"/>
        <v>0.84883174374124559</v>
      </c>
    </row>
    <row r="2895" spans="1:49" x14ac:dyDescent="0.2">
      <c r="A2895">
        <v>2893</v>
      </c>
      <c r="B2895" t="s">
        <v>29933</v>
      </c>
      <c r="C2895" t="s">
        <v>29932</v>
      </c>
      <c r="F2895" t="s">
        <v>29931</v>
      </c>
      <c r="G2895" t="s">
        <v>17</v>
      </c>
      <c r="H2895" t="s">
        <v>16</v>
      </c>
      <c r="I2895" t="s">
        <v>1021</v>
      </c>
      <c r="J2895">
        <v>60017818</v>
      </c>
      <c r="K2895" t="s">
        <v>25194</v>
      </c>
      <c r="L2895" t="s">
        <v>22523</v>
      </c>
      <c r="M2895" t="s">
        <v>915</v>
      </c>
      <c r="N2895">
        <v>2</v>
      </c>
      <c r="O2895" t="s">
        <v>29930</v>
      </c>
      <c r="P2895" t="s">
        <v>29929</v>
      </c>
      <c r="Q2895" t="s">
        <v>25191</v>
      </c>
      <c r="R2895" s="7">
        <v>41640</v>
      </c>
      <c r="S2895" s="8">
        <f t="shared" si="360"/>
        <v>2014</v>
      </c>
      <c r="T2895" s="8">
        <v>2014</v>
      </c>
      <c r="U2895" s="8">
        <f t="shared" si="361"/>
        <v>8</v>
      </c>
      <c r="V2895" s="7">
        <v>2014</v>
      </c>
      <c r="W2895" t="s">
        <v>8287</v>
      </c>
      <c r="X2895" s="2">
        <v>1.3280000000000001</v>
      </c>
      <c r="Y2895" s="6">
        <f t="shared" si="366"/>
        <v>3.5450201542937994E-2</v>
      </c>
      <c r="AA2895">
        <v>15361225</v>
      </c>
      <c r="AB2895">
        <v>18894</v>
      </c>
      <c r="AD2895" t="s">
        <v>6</v>
      </c>
      <c r="AE2895">
        <v>13</v>
      </c>
      <c r="AG2895">
        <v>6843929</v>
      </c>
      <c r="AH2895" t="s">
        <v>29928</v>
      </c>
      <c r="AI2895" t="s">
        <v>29927</v>
      </c>
      <c r="AJ2895" t="s">
        <v>29926</v>
      </c>
      <c r="AK2895" t="s">
        <v>29925</v>
      </c>
      <c r="AL2895">
        <v>12</v>
      </c>
      <c r="AM2895" s="5">
        <f t="shared" si="362"/>
        <v>1.5</v>
      </c>
      <c r="AN2895" s="4">
        <f t="shared" si="367"/>
        <v>2.2718667171525938E-3</v>
      </c>
      <c r="AO2895" s="3"/>
      <c r="AP2895">
        <v>0</v>
      </c>
      <c r="AR2895" t="s">
        <v>1</v>
      </c>
      <c r="AT2895" s="2">
        <v>3.8340000000000001</v>
      </c>
      <c r="AU2895" s="1">
        <f t="shared" si="363"/>
        <v>2.5496701095202372</v>
      </c>
      <c r="AV2895" s="1">
        <f t="shared" si="364"/>
        <v>1.8861034130045293</v>
      </c>
      <c r="AW2895" s="1">
        <f t="shared" si="365"/>
        <v>1.2225367164888212</v>
      </c>
    </row>
    <row r="2896" spans="1:49" x14ac:dyDescent="0.2">
      <c r="A2896">
        <v>2894</v>
      </c>
      <c r="B2896" t="s">
        <v>29924</v>
      </c>
      <c r="C2896" t="s">
        <v>29923</v>
      </c>
      <c r="F2896" t="s">
        <v>29922</v>
      </c>
      <c r="G2896" t="s">
        <v>17</v>
      </c>
      <c r="H2896" t="s">
        <v>16</v>
      </c>
      <c r="I2896" t="s">
        <v>5773</v>
      </c>
      <c r="J2896">
        <v>60001166</v>
      </c>
      <c r="K2896" t="s">
        <v>5772</v>
      </c>
      <c r="L2896" t="s">
        <v>5771</v>
      </c>
      <c r="M2896" t="s">
        <v>423</v>
      </c>
      <c r="N2896">
        <v>2</v>
      </c>
      <c r="O2896" t="s">
        <v>5770</v>
      </c>
      <c r="P2896" t="s">
        <v>5769</v>
      </c>
      <c r="Q2896" t="s">
        <v>5768</v>
      </c>
      <c r="R2896" s="7">
        <v>41640</v>
      </c>
      <c r="S2896" s="8">
        <f t="shared" si="360"/>
        <v>2014</v>
      </c>
      <c r="T2896" s="8">
        <v>2014</v>
      </c>
      <c r="U2896" s="8">
        <f t="shared" si="361"/>
        <v>8</v>
      </c>
      <c r="V2896" s="7">
        <v>41852</v>
      </c>
      <c r="W2896" t="s">
        <v>5718</v>
      </c>
      <c r="X2896" s="2">
        <v>0.30199999999999999</v>
      </c>
      <c r="Y2896" s="6">
        <f t="shared" si="366"/>
        <v>8.0617175195536687E-3</v>
      </c>
      <c r="AA2896">
        <v>9296212</v>
      </c>
      <c r="AB2896">
        <v>20725</v>
      </c>
      <c r="AD2896" t="s">
        <v>6</v>
      </c>
      <c r="AE2896">
        <v>77</v>
      </c>
      <c r="AF2896">
        <v>4</v>
      </c>
      <c r="AH2896" t="s">
        <v>29921</v>
      </c>
      <c r="AI2896" t="s">
        <v>29920</v>
      </c>
      <c r="AJ2896" t="s">
        <v>29919</v>
      </c>
      <c r="AK2896" t="s">
        <v>29918</v>
      </c>
      <c r="AL2896">
        <v>4</v>
      </c>
      <c r="AM2896" s="5">
        <f t="shared" si="362"/>
        <v>0.5</v>
      </c>
      <c r="AN2896" s="4">
        <f t="shared" si="367"/>
        <v>7.572889057175312E-4</v>
      </c>
      <c r="AO2896" s="3"/>
      <c r="AP2896">
        <v>0</v>
      </c>
      <c r="AR2896" t="s">
        <v>1</v>
      </c>
      <c r="AT2896" s="2">
        <v>1.671</v>
      </c>
      <c r="AU2896" s="1">
        <f t="shared" si="363"/>
        <v>0.58703889354028271</v>
      </c>
      <c r="AV2896" s="1">
        <f t="shared" si="364"/>
        <v>0.44095032126355999</v>
      </c>
      <c r="AW2896" s="1">
        <f t="shared" si="365"/>
        <v>0.2948617489868372</v>
      </c>
    </row>
    <row r="2897" spans="1:49" x14ac:dyDescent="0.2">
      <c r="A2897">
        <v>2895</v>
      </c>
      <c r="B2897" t="s">
        <v>29917</v>
      </c>
      <c r="C2897" t="s">
        <v>29916</v>
      </c>
      <c r="F2897" t="s">
        <v>29915</v>
      </c>
      <c r="G2897" t="s">
        <v>17</v>
      </c>
      <c r="H2897" t="s">
        <v>16</v>
      </c>
      <c r="I2897" t="s">
        <v>29914</v>
      </c>
      <c r="J2897">
        <v>60027884</v>
      </c>
      <c r="K2897" t="s">
        <v>12232</v>
      </c>
      <c r="L2897" t="s">
        <v>916</v>
      </c>
      <c r="M2897" t="s">
        <v>915</v>
      </c>
      <c r="N2897">
        <v>3</v>
      </c>
      <c r="O2897" t="s">
        <v>29913</v>
      </c>
      <c r="P2897" t="s">
        <v>29912</v>
      </c>
      <c r="Q2897" t="s">
        <v>12229</v>
      </c>
      <c r="R2897" s="7">
        <v>41640</v>
      </c>
      <c r="S2897" s="8">
        <f t="shared" si="360"/>
        <v>2014</v>
      </c>
      <c r="T2897" s="8">
        <v>2014</v>
      </c>
      <c r="U2897" s="8">
        <f t="shared" si="361"/>
        <v>8</v>
      </c>
      <c r="V2897" s="7">
        <v>41852</v>
      </c>
      <c r="W2897" t="s">
        <v>5718</v>
      </c>
      <c r="X2897" s="2">
        <v>0.30199999999999999</v>
      </c>
      <c r="Y2897" s="6">
        <f t="shared" si="366"/>
        <v>8.0617175195536687E-3</v>
      </c>
      <c r="AA2897">
        <v>9296212</v>
      </c>
      <c r="AB2897">
        <v>20725</v>
      </c>
      <c r="AD2897" t="s">
        <v>6</v>
      </c>
      <c r="AE2897">
        <v>77</v>
      </c>
      <c r="AF2897">
        <v>4</v>
      </c>
      <c r="AH2897" t="s">
        <v>29911</v>
      </c>
      <c r="AI2897" t="s">
        <v>29910</v>
      </c>
      <c r="AJ2897" t="s">
        <v>29909</v>
      </c>
      <c r="AK2897" t="s">
        <v>29908</v>
      </c>
      <c r="AL2897">
        <v>2</v>
      </c>
      <c r="AM2897" s="5">
        <f t="shared" si="362"/>
        <v>0.25</v>
      </c>
      <c r="AN2897" s="4">
        <f t="shared" si="367"/>
        <v>3.786444528587656E-4</v>
      </c>
      <c r="AO2897" s="3"/>
      <c r="AP2897">
        <v>0</v>
      </c>
      <c r="AQ2897" t="s">
        <v>29907</v>
      </c>
      <c r="AR2897" t="s">
        <v>1</v>
      </c>
      <c r="AS2897" t="s">
        <v>29906</v>
      </c>
      <c r="AT2897" s="2">
        <v>1.671</v>
      </c>
      <c r="AU2897" s="1">
        <f t="shared" si="363"/>
        <v>0.57567955995451969</v>
      </c>
      <c r="AV2897" s="1">
        <f t="shared" si="364"/>
        <v>0.42201809862062167</v>
      </c>
      <c r="AW2897" s="1">
        <f t="shared" si="365"/>
        <v>0.26835663728672365</v>
      </c>
    </row>
    <row r="2898" spans="1:49" x14ac:dyDescent="0.2">
      <c r="A2898">
        <v>2896</v>
      </c>
      <c r="B2898" t="s">
        <v>29905</v>
      </c>
      <c r="C2898" t="s">
        <v>29904</v>
      </c>
      <c r="F2898" t="s">
        <v>29903</v>
      </c>
      <c r="G2898" t="s">
        <v>17</v>
      </c>
      <c r="H2898" t="s">
        <v>16</v>
      </c>
      <c r="I2898" t="s">
        <v>29902</v>
      </c>
      <c r="J2898">
        <v>60011278</v>
      </c>
      <c r="K2898" t="s">
        <v>29901</v>
      </c>
      <c r="L2898" t="s">
        <v>29900</v>
      </c>
      <c r="M2898" t="s">
        <v>76</v>
      </c>
      <c r="N2898">
        <v>2</v>
      </c>
      <c r="O2898" t="s">
        <v>29899</v>
      </c>
      <c r="P2898" t="s">
        <v>29898</v>
      </c>
      <c r="Q2898" t="s">
        <v>29897</v>
      </c>
      <c r="R2898" s="7">
        <v>41640</v>
      </c>
      <c r="S2898" s="8">
        <f t="shared" si="360"/>
        <v>2014</v>
      </c>
      <c r="T2898" s="8">
        <v>2014</v>
      </c>
      <c r="U2898" s="8">
        <f t="shared" si="361"/>
        <v>8</v>
      </c>
      <c r="V2898" s="7">
        <v>41913</v>
      </c>
      <c r="W2898" t="s">
        <v>719</v>
      </c>
      <c r="X2898" s="2">
        <v>0.30399999999999999</v>
      </c>
      <c r="Y2898" s="6">
        <f t="shared" si="366"/>
        <v>8.115106377299057E-3</v>
      </c>
      <c r="AA2898">
        <v>8952477</v>
      </c>
      <c r="AB2898">
        <v>12250</v>
      </c>
      <c r="AC2898">
        <v>10982760</v>
      </c>
      <c r="AD2898" t="s">
        <v>6</v>
      </c>
      <c r="AE2898">
        <v>56</v>
      </c>
      <c r="AF2898">
        <v>10</v>
      </c>
      <c r="AH2898" t="s">
        <v>29896</v>
      </c>
      <c r="AI2898" t="s">
        <v>29895</v>
      </c>
      <c r="AJ2898" t="s">
        <v>29894</v>
      </c>
      <c r="AK2898" t="s">
        <v>29893</v>
      </c>
      <c r="AL2898">
        <v>2</v>
      </c>
      <c r="AM2898" s="5">
        <f t="shared" si="362"/>
        <v>0.25</v>
      </c>
      <c r="AN2898" s="4">
        <f t="shared" si="367"/>
        <v>3.786444528587656E-4</v>
      </c>
      <c r="AO2898" s="3"/>
      <c r="AP2898">
        <v>0</v>
      </c>
      <c r="AR2898" t="s">
        <v>1</v>
      </c>
      <c r="AT2898" s="2" t="s">
        <v>0</v>
      </c>
      <c r="AU2898" s="1">
        <f t="shared" si="363"/>
        <v>0.57941677999669683</v>
      </c>
      <c r="AV2898" s="1">
        <f t="shared" si="364"/>
        <v>0.42468754150789112</v>
      </c>
      <c r="AW2898" s="1">
        <f t="shared" si="365"/>
        <v>0.2699583030190853</v>
      </c>
    </row>
    <row r="2899" spans="1:49" x14ac:dyDescent="0.2">
      <c r="A2899">
        <v>2897</v>
      </c>
      <c r="B2899" t="s">
        <v>29892</v>
      </c>
      <c r="C2899" t="s">
        <v>29891</v>
      </c>
      <c r="F2899" t="s">
        <v>29890</v>
      </c>
      <c r="G2899" t="s">
        <v>17</v>
      </c>
      <c r="H2899" t="s">
        <v>16</v>
      </c>
      <c r="I2899" t="s">
        <v>29889</v>
      </c>
      <c r="J2899">
        <v>60093232</v>
      </c>
      <c r="K2899" t="s">
        <v>29888</v>
      </c>
      <c r="L2899" t="s">
        <v>29887</v>
      </c>
      <c r="M2899" t="s">
        <v>423</v>
      </c>
      <c r="N2899">
        <v>2</v>
      </c>
      <c r="O2899" t="s">
        <v>29886</v>
      </c>
      <c r="P2899" t="s">
        <v>29885</v>
      </c>
      <c r="Q2899" t="s">
        <v>29884</v>
      </c>
      <c r="R2899" s="7">
        <v>41640</v>
      </c>
      <c r="S2899" s="8">
        <f t="shared" si="360"/>
        <v>2014</v>
      </c>
      <c r="T2899" s="8">
        <v>2014</v>
      </c>
      <c r="U2899" s="8">
        <f t="shared" si="361"/>
        <v>8</v>
      </c>
      <c r="V2899" s="7">
        <v>41913</v>
      </c>
      <c r="W2899" t="s">
        <v>719</v>
      </c>
      <c r="X2899" s="2">
        <v>0.30399999999999999</v>
      </c>
      <c r="Y2899" s="6">
        <f t="shared" si="366"/>
        <v>8.115106377299057E-3</v>
      </c>
      <c r="AA2899">
        <v>8952477</v>
      </c>
      <c r="AB2899">
        <v>12250</v>
      </c>
      <c r="AC2899">
        <v>10982760</v>
      </c>
      <c r="AD2899" t="s">
        <v>6</v>
      </c>
      <c r="AE2899">
        <v>56</v>
      </c>
      <c r="AF2899">
        <v>10</v>
      </c>
      <c r="AH2899" t="s">
        <v>29883</v>
      </c>
      <c r="AI2899" t="s">
        <v>29882</v>
      </c>
      <c r="AJ2899" t="s">
        <v>29881</v>
      </c>
      <c r="AK2899" t="s">
        <v>29880</v>
      </c>
      <c r="AL2899">
        <v>24</v>
      </c>
      <c r="AM2899" s="5">
        <f t="shared" si="362"/>
        <v>3</v>
      </c>
      <c r="AN2899" s="4">
        <f t="shared" si="367"/>
        <v>4.5437334343051876E-3</v>
      </c>
      <c r="AO2899" s="3"/>
      <c r="AP2899">
        <v>0</v>
      </c>
      <c r="AR2899" t="s">
        <v>1</v>
      </c>
      <c r="AT2899" s="2" t="s">
        <v>0</v>
      </c>
      <c r="AU2899" s="1">
        <f t="shared" si="363"/>
        <v>0.70436944944008961</v>
      </c>
      <c r="AV2899" s="1">
        <f t="shared" si="364"/>
        <v>0.63294199058021217</v>
      </c>
      <c r="AW2899" s="1">
        <f t="shared" si="365"/>
        <v>0.56151453172033494</v>
      </c>
    </row>
    <row r="2900" spans="1:49" x14ac:dyDescent="0.2">
      <c r="A2900">
        <v>2898</v>
      </c>
      <c r="B2900" t="s">
        <v>29879</v>
      </c>
      <c r="C2900" t="s">
        <v>29878</v>
      </c>
      <c r="F2900" t="s">
        <v>29877</v>
      </c>
      <c r="G2900" t="s">
        <v>17</v>
      </c>
      <c r="H2900" t="s">
        <v>16</v>
      </c>
      <c r="I2900" t="s">
        <v>12519</v>
      </c>
      <c r="J2900" t="s">
        <v>29876</v>
      </c>
      <c r="K2900" t="s">
        <v>29875</v>
      </c>
      <c r="L2900" t="s">
        <v>29874</v>
      </c>
      <c r="M2900" t="s">
        <v>3685</v>
      </c>
      <c r="N2900">
        <v>4</v>
      </c>
      <c r="O2900" t="s">
        <v>29873</v>
      </c>
      <c r="P2900" t="s">
        <v>29872</v>
      </c>
      <c r="Q2900" t="s">
        <v>29871</v>
      </c>
      <c r="R2900" s="7">
        <v>41640</v>
      </c>
      <c r="S2900" s="8">
        <f t="shared" si="360"/>
        <v>2014</v>
      </c>
      <c r="T2900" s="8">
        <v>2014</v>
      </c>
      <c r="U2900" s="8">
        <f t="shared" si="361"/>
        <v>8</v>
      </c>
      <c r="V2900" s="7">
        <v>41821</v>
      </c>
      <c r="W2900" t="s">
        <v>3592</v>
      </c>
      <c r="X2900" s="2">
        <v>1.365</v>
      </c>
      <c r="Y2900" s="6">
        <f t="shared" si="366"/>
        <v>3.6437895411227675E-2</v>
      </c>
      <c r="AA2900">
        <v>189545</v>
      </c>
      <c r="AB2900">
        <v>17393</v>
      </c>
      <c r="AD2900" t="s">
        <v>6</v>
      </c>
      <c r="AE2900">
        <v>63</v>
      </c>
      <c r="AF2900">
        <v>6</v>
      </c>
      <c r="AG2900">
        <v>6680769</v>
      </c>
      <c r="AH2900" t="s">
        <v>29870</v>
      </c>
      <c r="AI2900" t="s">
        <v>29869</v>
      </c>
      <c r="AJ2900" t="s">
        <v>29868</v>
      </c>
      <c r="AK2900" t="s">
        <v>29867</v>
      </c>
      <c r="AL2900">
        <v>18</v>
      </c>
      <c r="AM2900" s="5">
        <f t="shared" si="362"/>
        <v>2.25</v>
      </c>
      <c r="AN2900" s="4">
        <f t="shared" si="367"/>
        <v>3.4078000757288905E-3</v>
      </c>
      <c r="AO2900" s="3"/>
      <c r="AP2900">
        <v>0</v>
      </c>
      <c r="AR2900" t="s">
        <v>1</v>
      </c>
      <c r="AT2900" s="2" t="s">
        <v>0</v>
      </c>
      <c r="AU2900" s="1">
        <f t="shared" si="363"/>
        <v>2.6528866810578036</v>
      </c>
      <c r="AV2900" s="1">
        <f t="shared" si="364"/>
        <v>1.9922847743478282</v>
      </c>
      <c r="AW2900" s="1">
        <f t="shared" si="365"/>
        <v>1.3316828676378525</v>
      </c>
    </row>
    <row r="2901" spans="1:49" x14ac:dyDescent="0.2">
      <c r="A2901">
        <v>2899</v>
      </c>
      <c r="B2901" t="s">
        <v>29866</v>
      </c>
      <c r="C2901" t="s">
        <v>29865</v>
      </c>
      <c r="F2901" t="s">
        <v>29864</v>
      </c>
      <c r="G2901" t="s">
        <v>17</v>
      </c>
      <c r="H2901" t="s">
        <v>16</v>
      </c>
      <c r="I2901" t="s">
        <v>15640</v>
      </c>
      <c r="J2901">
        <v>60005837</v>
      </c>
      <c r="K2901" t="s">
        <v>25663</v>
      </c>
      <c r="L2901" t="s">
        <v>3640</v>
      </c>
      <c r="M2901" t="s">
        <v>76</v>
      </c>
      <c r="N2901">
        <v>4</v>
      </c>
      <c r="O2901" t="s">
        <v>29863</v>
      </c>
      <c r="P2901" t="s">
        <v>29862</v>
      </c>
      <c r="Q2901" t="s">
        <v>25660</v>
      </c>
      <c r="R2901" s="7">
        <v>41640</v>
      </c>
      <c r="S2901" s="8">
        <f t="shared" si="360"/>
        <v>2014</v>
      </c>
      <c r="T2901" s="8">
        <v>2014</v>
      </c>
      <c r="U2901" s="8">
        <f t="shared" si="361"/>
        <v>8</v>
      </c>
      <c r="V2901" s="7">
        <v>41852</v>
      </c>
      <c r="W2901" t="s">
        <v>29861</v>
      </c>
      <c r="X2901" s="2">
        <v>0.58799999999999997</v>
      </c>
      <c r="Y2901" s="6">
        <f t="shared" si="366"/>
        <v>1.5696324177144231E-2</v>
      </c>
      <c r="AA2901">
        <v>7339453</v>
      </c>
      <c r="AB2901">
        <v>16307</v>
      </c>
      <c r="AD2901" t="s">
        <v>6</v>
      </c>
      <c r="AE2901">
        <v>140</v>
      </c>
      <c r="AF2901">
        <v>3</v>
      </c>
      <c r="AG2901">
        <v>5014001</v>
      </c>
      <c r="AI2901" t="s">
        <v>29860</v>
      </c>
      <c r="AJ2901" t="s">
        <v>29859</v>
      </c>
      <c r="AK2901" t="s">
        <v>29858</v>
      </c>
      <c r="AL2901">
        <v>14</v>
      </c>
      <c r="AM2901" s="5">
        <f t="shared" si="362"/>
        <v>1.75</v>
      </c>
      <c r="AN2901" s="4">
        <f t="shared" si="367"/>
        <v>2.6505111700113595E-3</v>
      </c>
      <c r="AO2901" s="3"/>
      <c r="AP2901">
        <v>0</v>
      </c>
      <c r="AQ2901" t="s">
        <v>671</v>
      </c>
      <c r="AR2901">
        <v>1229278</v>
      </c>
      <c r="AS2901" t="s">
        <v>670</v>
      </c>
      <c r="AT2901" s="2">
        <v>2.1840000000000002</v>
      </c>
      <c r="AU2901" s="1">
        <f t="shared" si="363"/>
        <v>1.1782580275004368</v>
      </c>
      <c r="AV2901" s="1">
        <f t="shared" si="364"/>
        <v>0.91734176735777961</v>
      </c>
      <c r="AW2901" s="1">
        <f t="shared" si="365"/>
        <v>0.65642550721512205</v>
      </c>
    </row>
    <row r="2902" spans="1:49" x14ac:dyDescent="0.2">
      <c r="A2902">
        <v>2900</v>
      </c>
      <c r="B2902" t="s">
        <v>29857</v>
      </c>
      <c r="C2902" t="s">
        <v>29856</v>
      </c>
      <c r="F2902" t="s">
        <v>29855</v>
      </c>
      <c r="G2902" t="s">
        <v>17</v>
      </c>
      <c r="H2902" t="s">
        <v>16</v>
      </c>
      <c r="I2902" t="s">
        <v>29854</v>
      </c>
      <c r="J2902">
        <v>60005916</v>
      </c>
      <c r="K2902" t="s">
        <v>6980</v>
      </c>
      <c r="L2902" t="s">
        <v>6979</v>
      </c>
      <c r="M2902" t="s">
        <v>6978</v>
      </c>
      <c r="N2902">
        <v>4</v>
      </c>
      <c r="O2902" t="s">
        <v>29853</v>
      </c>
      <c r="P2902" t="s">
        <v>29852</v>
      </c>
      <c r="Q2902" t="s">
        <v>29851</v>
      </c>
      <c r="R2902" s="7">
        <v>41640</v>
      </c>
      <c r="S2902" s="8">
        <f t="shared" si="360"/>
        <v>2014</v>
      </c>
      <c r="T2902" s="8">
        <v>2014</v>
      </c>
      <c r="U2902" s="8">
        <f t="shared" si="361"/>
        <v>8</v>
      </c>
      <c r="V2902" s="7">
        <v>41913</v>
      </c>
      <c r="W2902" t="s">
        <v>719</v>
      </c>
      <c r="X2902" s="2">
        <v>0.30399999999999999</v>
      </c>
      <c r="Y2902" s="6">
        <f t="shared" si="366"/>
        <v>8.115106377299057E-3</v>
      </c>
      <c r="AA2902">
        <v>8952477</v>
      </c>
      <c r="AB2902">
        <v>12250</v>
      </c>
      <c r="AC2902">
        <v>10982760</v>
      </c>
      <c r="AD2902" t="s">
        <v>6</v>
      </c>
      <c r="AE2902">
        <v>56</v>
      </c>
      <c r="AF2902">
        <v>10</v>
      </c>
      <c r="AH2902" t="s">
        <v>29850</v>
      </c>
      <c r="AI2902" t="s">
        <v>29849</v>
      </c>
      <c r="AJ2902" t="s">
        <v>29848</v>
      </c>
      <c r="AK2902" t="s">
        <v>29847</v>
      </c>
      <c r="AL2902">
        <v>2</v>
      </c>
      <c r="AM2902" s="5">
        <f t="shared" si="362"/>
        <v>0.25</v>
      </c>
      <c r="AN2902" s="4">
        <f t="shared" si="367"/>
        <v>3.786444528587656E-4</v>
      </c>
      <c r="AO2902" s="3"/>
      <c r="AP2902">
        <v>0</v>
      </c>
      <c r="AR2902" t="s">
        <v>1</v>
      </c>
      <c r="AT2902" s="2" t="s">
        <v>0</v>
      </c>
      <c r="AU2902" s="1">
        <f t="shared" si="363"/>
        <v>0.57941677999669683</v>
      </c>
      <c r="AV2902" s="1">
        <f t="shared" si="364"/>
        <v>0.42468754150789112</v>
      </c>
      <c r="AW2902" s="1">
        <f t="shared" si="365"/>
        <v>0.2699583030190853</v>
      </c>
    </row>
    <row r="2903" spans="1:49" x14ac:dyDescent="0.2">
      <c r="A2903">
        <v>2901</v>
      </c>
      <c r="B2903" t="s">
        <v>29846</v>
      </c>
      <c r="C2903" t="s">
        <v>29845</v>
      </c>
      <c r="F2903" t="s">
        <v>29844</v>
      </c>
      <c r="G2903" t="s">
        <v>17</v>
      </c>
      <c r="H2903" t="s">
        <v>16</v>
      </c>
      <c r="I2903" t="s">
        <v>29843</v>
      </c>
      <c r="J2903" t="s">
        <v>29842</v>
      </c>
      <c r="K2903" t="s">
        <v>29841</v>
      </c>
      <c r="L2903" t="s">
        <v>29840</v>
      </c>
      <c r="M2903" t="s">
        <v>167</v>
      </c>
      <c r="N2903">
        <v>3</v>
      </c>
      <c r="O2903" t="s">
        <v>29839</v>
      </c>
      <c r="P2903" t="s">
        <v>29838</v>
      </c>
      <c r="Q2903" t="s">
        <v>29837</v>
      </c>
      <c r="R2903" s="7">
        <v>41640</v>
      </c>
      <c r="S2903" s="8">
        <f t="shared" si="360"/>
        <v>2014</v>
      </c>
      <c r="T2903" s="8">
        <v>2014</v>
      </c>
      <c r="U2903" s="8">
        <f t="shared" si="361"/>
        <v>8</v>
      </c>
      <c r="V2903" s="7">
        <v>41913</v>
      </c>
      <c r="W2903" t="s">
        <v>719</v>
      </c>
      <c r="X2903" s="2">
        <v>0.30399999999999999</v>
      </c>
      <c r="Y2903" s="6">
        <f t="shared" si="366"/>
        <v>8.115106377299057E-3</v>
      </c>
      <c r="AA2903">
        <v>8952477</v>
      </c>
      <c r="AB2903">
        <v>12250</v>
      </c>
      <c r="AC2903">
        <v>10982760</v>
      </c>
      <c r="AD2903" t="s">
        <v>6</v>
      </c>
      <c r="AE2903">
        <v>56</v>
      </c>
      <c r="AF2903">
        <v>10</v>
      </c>
      <c r="AH2903" t="s">
        <v>29836</v>
      </c>
      <c r="AI2903" t="s">
        <v>29835</v>
      </c>
      <c r="AJ2903" t="s">
        <v>29834</v>
      </c>
      <c r="AK2903" t="s">
        <v>29833</v>
      </c>
      <c r="AL2903">
        <v>21</v>
      </c>
      <c r="AM2903" s="5">
        <f t="shared" si="362"/>
        <v>2.625</v>
      </c>
      <c r="AN2903" s="4">
        <f t="shared" si="367"/>
        <v>3.9757667550170388E-3</v>
      </c>
      <c r="AO2903" s="3"/>
      <c r="AP2903">
        <v>0</v>
      </c>
      <c r="AR2903" t="s">
        <v>1</v>
      </c>
      <c r="AT2903" s="2" t="s">
        <v>0</v>
      </c>
      <c r="AU2903" s="1">
        <f t="shared" si="363"/>
        <v>0.68733044906144514</v>
      </c>
      <c r="AV2903" s="1">
        <f t="shared" si="364"/>
        <v>0.60454365661580478</v>
      </c>
      <c r="AW2903" s="1">
        <f t="shared" si="365"/>
        <v>0.52175686417016442</v>
      </c>
    </row>
    <row r="2904" spans="1:49" x14ac:dyDescent="0.2">
      <c r="A2904">
        <v>2902</v>
      </c>
      <c r="B2904" t="s">
        <v>29832</v>
      </c>
      <c r="C2904" t="s">
        <v>29831</v>
      </c>
      <c r="F2904" t="s">
        <v>29830</v>
      </c>
      <c r="G2904" t="s">
        <v>17</v>
      </c>
      <c r="H2904" t="s">
        <v>16</v>
      </c>
      <c r="I2904" t="s">
        <v>10356</v>
      </c>
      <c r="J2904" t="s">
        <v>29829</v>
      </c>
      <c r="K2904" t="s">
        <v>29828</v>
      </c>
      <c r="L2904" t="s">
        <v>29827</v>
      </c>
      <c r="M2904" t="s">
        <v>29826</v>
      </c>
      <c r="N2904">
        <v>4</v>
      </c>
      <c r="O2904" t="s">
        <v>29825</v>
      </c>
      <c r="P2904" t="s">
        <v>29824</v>
      </c>
      <c r="Q2904" t="s">
        <v>29823</v>
      </c>
      <c r="R2904" s="7">
        <v>41640</v>
      </c>
      <c r="S2904" s="8">
        <f t="shared" si="360"/>
        <v>2014</v>
      </c>
      <c r="T2904" s="8">
        <v>2014</v>
      </c>
      <c r="U2904" s="8">
        <f t="shared" si="361"/>
        <v>8</v>
      </c>
      <c r="V2904" s="7">
        <v>41913</v>
      </c>
      <c r="W2904" t="s">
        <v>719</v>
      </c>
      <c r="X2904" s="2">
        <v>0.30399999999999999</v>
      </c>
      <c r="Y2904" s="6">
        <f t="shared" si="366"/>
        <v>8.115106377299057E-3</v>
      </c>
      <c r="AA2904">
        <v>8952477</v>
      </c>
      <c r="AB2904">
        <v>12250</v>
      </c>
      <c r="AC2904">
        <v>10982760</v>
      </c>
      <c r="AD2904" t="s">
        <v>6</v>
      </c>
      <c r="AE2904">
        <v>56</v>
      </c>
      <c r="AF2904">
        <v>10</v>
      </c>
      <c r="AH2904" t="s">
        <v>29822</v>
      </c>
      <c r="AI2904" t="s">
        <v>29821</v>
      </c>
      <c r="AJ2904" t="s">
        <v>29820</v>
      </c>
      <c r="AK2904" t="s">
        <v>29819</v>
      </c>
      <c r="AL2904">
        <v>10</v>
      </c>
      <c r="AM2904" s="5">
        <f t="shared" si="362"/>
        <v>1.25</v>
      </c>
      <c r="AN2904" s="4">
        <f t="shared" si="367"/>
        <v>1.8932222642938281E-3</v>
      </c>
      <c r="AO2904" s="3"/>
      <c r="AP2904">
        <v>0</v>
      </c>
      <c r="AR2904" t="s">
        <v>1</v>
      </c>
      <c r="AT2904" s="2" t="s">
        <v>0</v>
      </c>
      <c r="AU2904" s="1">
        <f t="shared" si="363"/>
        <v>0.6248541143397488</v>
      </c>
      <c r="AV2904" s="1">
        <f t="shared" si="364"/>
        <v>0.50041643207964426</v>
      </c>
      <c r="AW2904" s="1">
        <f t="shared" si="365"/>
        <v>0.37597874981953971</v>
      </c>
    </row>
    <row r="2905" spans="1:49" x14ac:dyDescent="0.2">
      <c r="A2905">
        <v>2903</v>
      </c>
      <c r="B2905" t="s">
        <v>29818</v>
      </c>
      <c r="C2905" t="s">
        <v>29817</v>
      </c>
      <c r="F2905" t="s">
        <v>29816</v>
      </c>
      <c r="G2905" t="s">
        <v>17</v>
      </c>
      <c r="H2905" t="s">
        <v>16</v>
      </c>
      <c r="I2905" t="s">
        <v>29815</v>
      </c>
      <c r="J2905" t="s">
        <v>29814</v>
      </c>
      <c r="K2905" t="s">
        <v>29813</v>
      </c>
      <c r="L2905" t="s">
        <v>29812</v>
      </c>
      <c r="M2905" t="s">
        <v>29811</v>
      </c>
      <c r="N2905">
        <v>4</v>
      </c>
      <c r="O2905" t="s">
        <v>29810</v>
      </c>
      <c r="P2905" t="s">
        <v>29809</v>
      </c>
      <c r="Q2905" t="s">
        <v>29808</v>
      </c>
      <c r="R2905" s="7">
        <v>41640</v>
      </c>
      <c r="S2905" s="8">
        <f t="shared" si="360"/>
        <v>2014</v>
      </c>
      <c r="T2905" s="8">
        <v>2014</v>
      </c>
      <c r="U2905" s="8">
        <f t="shared" si="361"/>
        <v>8</v>
      </c>
      <c r="V2905" s="7">
        <v>41913</v>
      </c>
      <c r="W2905" t="s">
        <v>719</v>
      </c>
      <c r="X2905" s="2">
        <v>0.30399999999999999</v>
      </c>
      <c r="Y2905" s="6">
        <f t="shared" si="366"/>
        <v>8.115106377299057E-3</v>
      </c>
      <c r="AA2905">
        <v>8952477</v>
      </c>
      <c r="AB2905">
        <v>12250</v>
      </c>
      <c r="AC2905">
        <v>10982760</v>
      </c>
      <c r="AD2905" t="s">
        <v>6</v>
      </c>
      <c r="AE2905">
        <v>56</v>
      </c>
      <c r="AF2905">
        <v>10</v>
      </c>
      <c r="AH2905" t="s">
        <v>29807</v>
      </c>
      <c r="AI2905" t="s">
        <v>29806</v>
      </c>
      <c r="AJ2905" t="s">
        <v>29805</v>
      </c>
      <c r="AK2905" t="s">
        <v>29804</v>
      </c>
      <c r="AL2905">
        <v>0</v>
      </c>
      <c r="AM2905" s="5">
        <f t="shared" si="362"/>
        <v>0</v>
      </c>
      <c r="AN2905" s="4">
        <f t="shared" si="367"/>
        <v>0</v>
      </c>
      <c r="AO2905" s="3"/>
      <c r="AP2905">
        <v>0</v>
      </c>
      <c r="AR2905" t="s">
        <v>1</v>
      </c>
      <c r="AT2905" s="2" t="s">
        <v>0</v>
      </c>
      <c r="AU2905" s="1">
        <f t="shared" si="363"/>
        <v>0.56805744641093392</v>
      </c>
      <c r="AV2905" s="1">
        <f t="shared" si="364"/>
        <v>0.40575531886495286</v>
      </c>
      <c r="AW2905" s="1">
        <f t="shared" si="365"/>
        <v>0.24345319131897172</v>
      </c>
    </row>
    <row r="2906" spans="1:49" x14ac:dyDescent="0.2">
      <c r="A2906">
        <v>2904</v>
      </c>
      <c r="B2906" t="s">
        <v>29803</v>
      </c>
      <c r="C2906" t="s">
        <v>29802</v>
      </c>
      <c r="F2906" t="s">
        <v>29801</v>
      </c>
      <c r="G2906" t="s">
        <v>17</v>
      </c>
      <c r="H2906" t="s">
        <v>16</v>
      </c>
      <c r="I2906" t="s">
        <v>29800</v>
      </c>
      <c r="J2906" t="s">
        <v>29799</v>
      </c>
      <c r="K2906" t="s">
        <v>29798</v>
      </c>
      <c r="L2906" t="s">
        <v>29797</v>
      </c>
      <c r="M2906" t="s">
        <v>167</v>
      </c>
      <c r="N2906">
        <v>5</v>
      </c>
      <c r="O2906" t="s">
        <v>29796</v>
      </c>
      <c r="P2906" t="s">
        <v>29795</v>
      </c>
      <c r="Q2906" t="s">
        <v>29794</v>
      </c>
      <c r="R2906" s="7">
        <v>41640</v>
      </c>
      <c r="S2906" s="8">
        <f t="shared" si="360"/>
        <v>2014</v>
      </c>
      <c r="T2906" s="8">
        <v>2014</v>
      </c>
      <c r="U2906" s="8">
        <f t="shared" si="361"/>
        <v>8</v>
      </c>
      <c r="V2906" s="7">
        <v>2014</v>
      </c>
      <c r="W2906" t="s">
        <v>523</v>
      </c>
      <c r="X2906" s="2">
        <v>0.245</v>
      </c>
      <c r="Y2906" s="6">
        <f t="shared" si="366"/>
        <v>6.5401350738100959E-3</v>
      </c>
      <c r="AA2906">
        <v>19376480</v>
      </c>
      <c r="AB2906">
        <v>19700186896</v>
      </c>
      <c r="AD2906" t="s">
        <v>6</v>
      </c>
      <c r="AE2906">
        <v>47</v>
      </c>
      <c r="AH2906" t="s">
        <v>14924</v>
      </c>
      <c r="AI2906" t="s">
        <v>29793</v>
      </c>
      <c r="AK2906" t="s">
        <v>29792</v>
      </c>
      <c r="AL2906">
        <v>1</v>
      </c>
      <c r="AM2906" s="5">
        <f t="shared" si="362"/>
        <v>0.125</v>
      </c>
      <c r="AN2906" s="4">
        <f t="shared" si="367"/>
        <v>1.893222264293828E-4</v>
      </c>
      <c r="AO2906" s="3"/>
      <c r="AP2906">
        <v>1</v>
      </c>
      <c r="AR2906" t="s">
        <v>1</v>
      </c>
      <c r="AT2906" s="2" t="s">
        <v>0</v>
      </c>
      <c r="AU2906" s="1">
        <f t="shared" si="363"/>
        <v>0.46348912195958819</v>
      </c>
      <c r="AV2906" s="1">
        <f t="shared" si="364"/>
        <v>0.33647286501197393</v>
      </c>
      <c r="AW2906" s="1">
        <f t="shared" si="365"/>
        <v>0.20945660806435967</v>
      </c>
    </row>
    <row r="2907" spans="1:49" x14ac:dyDescent="0.2">
      <c r="A2907">
        <v>2905</v>
      </c>
      <c r="B2907" t="s">
        <v>29791</v>
      </c>
      <c r="C2907" t="s">
        <v>29790</v>
      </c>
      <c r="F2907" t="s">
        <v>29789</v>
      </c>
      <c r="G2907" t="s">
        <v>17</v>
      </c>
      <c r="H2907" t="s">
        <v>16</v>
      </c>
      <c r="I2907" t="s">
        <v>29788</v>
      </c>
      <c r="J2907">
        <v>60003353</v>
      </c>
      <c r="K2907" t="s">
        <v>3329</v>
      </c>
      <c r="L2907" t="s">
        <v>597</v>
      </c>
      <c r="M2907" t="s">
        <v>46</v>
      </c>
      <c r="N2907">
        <v>3</v>
      </c>
      <c r="O2907" t="s">
        <v>29787</v>
      </c>
      <c r="P2907" t="s">
        <v>29786</v>
      </c>
      <c r="Q2907" t="s">
        <v>29785</v>
      </c>
      <c r="R2907" s="7">
        <v>41640</v>
      </c>
      <c r="S2907" s="8">
        <f t="shared" si="360"/>
        <v>2014</v>
      </c>
      <c r="T2907" s="8">
        <v>2014</v>
      </c>
      <c r="U2907" s="8">
        <f t="shared" si="361"/>
        <v>8</v>
      </c>
      <c r="V2907" s="7">
        <v>41640</v>
      </c>
      <c r="W2907" t="s">
        <v>29784</v>
      </c>
      <c r="X2907" s="2">
        <v>0.25800000000000001</v>
      </c>
      <c r="Y2907" s="6">
        <f t="shared" si="366"/>
        <v>6.8871626491551216E-3</v>
      </c>
      <c r="AA2907">
        <v>16936930</v>
      </c>
      <c r="AB2907">
        <v>21100256101</v>
      </c>
      <c r="AC2907">
        <v>23029293</v>
      </c>
      <c r="AD2907" t="s">
        <v>6</v>
      </c>
      <c r="AE2907">
        <v>12</v>
      </c>
      <c r="AF2907">
        <v>1</v>
      </c>
      <c r="AH2907" t="s">
        <v>105</v>
      </c>
      <c r="AI2907" t="s">
        <v>29783</v>
      </c>
      <c r="AJ2907" t="s">
        <v>29782</v>
      </c>
      <c r="AK2907" t="s">
        <v>29781</v>
      </c>
      <c r="AL2907">
        <v>1</v>
      </c>
      <c r="AM2907" s="5">
        <f t="shared" si="362"/>
        <v>0.125</v>
      </c>
      <c r="AN2907" s="4">
        <f t="shared" si="367"/>
        <v>1.893222264293828E-4</v>
      </c>
      <c r="AO2907" s="3"/>
      <c r="AP2907">
        <v>0</v>
      </c>
      <c r="AR2907" t="s">
        <v>1</v>
      </c>
      <c r="AT2907" s="2" t="s">
        <v>0</v>
      </c>
      <c r="AU2907" s="1">
        <f t="shared" si="363"/>
        <v>0.48778105223373996</v>
      </c>
      <c r="AV2907" s="1">
        <f t="shared" si="364"/>
        <v>0.35382424377922522</v>
      </c>
      <c r="AW2907" s="1">
        <f t="shared" si="365"/>
        <v>0.21986743532471043</v>
      </c>
    </row>
    <row r="2908" spans="1:49" x14ac:dyDescent="0.2">
      <c r="A2908">
        <v>2906</v>
      </c>
      <c r="B2908" t="s">
        <v>29780</v>
      </c>
      <c r="C2908" t="s">
        <v>29779</v>
      </c>
      <c r="F2908" t="s">
        <v>29778</v>
      </c>
      <c r="G2908" t="s">
        <v>17</v>
      </c>
      <c r="H2908" t="s">
        <v>16</v>
      </c>
      <c r="I2908" t="s">
        <v>29777</v>
      </c>
      <c r="J2908" t="s">
        <v>29776</v>
      </c>
      <c r="K2908" t="s">
        <v>29775</v>
      </c>
      <c r="L2908" t="s">
        <v>29774</v>
      </c>
      <c r="M2908" t="s">
        <v>6490</v>
      </c>
      <c r="N2908">
        <v>2</v>
      </c>
      <c r="O2908" t="s">
        <v>29773</v>
      </c>
      <c r="P2908" t="s">
        <v>29772</v>
      </c>
      <c r="Q2908" t="s">
        <v>29771</v>
      </c>
      <c r="R2908" s="7">
        <v>41640</v>
      </c>
      <c r="S2908" s="8">
        <f t="shared" si="360"/>
        <v>2014</v>
      </c>
      <c r="T2908" s="8">
        <v>2014</v>
      </c>
      <c r="U2908" s="8">
        <f t="shared" si="361"/>
        <v>8</v>
      </c>
      <c r="V2908" s="7">
        <v>41913</v>
      </c>
      <c r="W2908" t="s">
        <v>719</v>
      </c>
      <c r="X2908" s="2">
        <v>0.30399999999999999</v>
      </c>
      <c r="Y2908" s="6">
        <f t="shared" si="366"/>
        <v>8.115106377299057E-3</v>
      </c>
      <c r="AA2908">
        <v>8952477</v>
      </c>
      <c r="AB2908">
        <v>12250</v>
      </c>
      <c r="AC2908">
        <v>10982760</v>
      </c>
      <c r="AD2908" t="s">
        <v>6</v>
      </c>
      <c r="AE2908">
        <v>56</v>
      </c>
      <c r="AF2908">
        <v>10</v>
      </c>
      <c r="AH2908" t="s">
        <v>29770</v>
      </c>
      <c r="AI2908" t="s">
        <v>29769</v>
      </c>
      <c r="AJ2908" t="s">
        <v>29768</v>
      </c>
      <c r="AK2908" t="s">
        <v>29767</v>
      </c>
      <c r="AL2908">
        <v>7</v>
      </c>
      <c r="AM2908" s="5">
        <f t="shared" si="362"/>
        <v>0.875</v>
      </c>
      <c r="AN2908" s="4">
        <f t="shared" si="367"/>
        <v>1.3252555850056798E-3</v>
      </c>
      <c r="AO2908" s="3"/>
      <c r="AP2908">
        <v>0</v>
      </c>
      <c r="AR2908" t="s">
        <v>1</v>
      </c>
      <c r="AT2908" s="2" t="s">
        <v>0</v>
      </c>
      <c r="AU2908" s="1">
        <f t="shared" si="363"/>
        <v>0.60781511396110433</v>
      </c>
      <c r="AV2908" s="1">
        <f t="shared" si="364"/>
        <v>0.47201809811523687</v>
      </c>
      <c r="AW2908" s="1">
        <f t="shared" si="365"/>
        <v>0.33622108226936925</v>
      </c>
    </row>
    <row r="2909" spans="1:49" x14ac:dyDescent="0.2">
      <c r="A2909">
        <v>2907</v>
      </c>
      <c r="B2909" t="s">
        <v>29766</v>
      </c>
      <c r="C2909" t="s">
        <v>29765</v>
      </c>
      <c r="E2909">
        <v>25114961</v>
      </c>
      <c r="F2909" t="s">
        <v>29764</v>
      </c>
      <c r="G2909" t="s">
        <v>17</v>
      </c>
      <c r="H2909" t="s">
        <v>16</v>
      </c>
      <c r="I2909" t="s">
        <v>29763</v>
      </c>
      <c r="J2909">
        <v>60016835</v>
      </c>
      <c r="K2909" t="s">
        <v>6187</v>
      </c>
      <c r="L2909" t="s">
        <v>1463</v>
      </c>
      <c r="M2909" t="s">
        <v>46</v>
      </c>
      <c r="N2909">
        <v>4</v>
      </c>
      <c r="O2909" t="s">
        <v>29762</v>
      </c>
      <c r="P2909" t="s">
        <v>29761</v>
      </c>
      <c r="Q2909" t="s">
        <v>29760</v>
      </c>
      <c r="R2909" s="7">
        <v>41640</v>
      </c>
      <c r="S2909" s="8">
        <f t="shared" si="360"/>
        <v>2014</v>
      </c>
      <c r="T2909" s="8">
        <v>2014</v>
      </c>
      <c r="U2909" s="8">
        <f t="shared" si="361"/>
        <v>8</v>
      </c>
      <c r="V2909" s="7">
        <v>2014</v>
      </c>
      <c r="W2909" t="s">
        <v>20549</v>
      </c>
      <c r="X2909" s="2" t="s">
        <v>0</v>
      </c>
      <c r="Y2909" s="6" t="e">
        <f t="shared" si="366"/>
        <v>#VALUE!</v>
      </c>
      <c r="AA2909">
        <v>23566140</v>
      </c>
      <c r="AB2909">
        <v>24219</v>
      </c>
      <c r="AC2909" t="s">
        <v>6218</v>
      </c>
      <c r="AD2909" t="s">
        <v>6</v>
      </c>
      <c r="AE2909">
        <v>2014</v>
      </c>
      <c r="AG2909">
        <v>290148</v>
      </c>
      <c r="AI2909" t="s">
        <v>29759</v>
      </c>
      <c r="AK2909" t="s">
        <v>29758</v>
      </c>
      <c r="AL2909">
        <v>5</v>
      </c>
      <c r="AM2909" s="5">
        <f t="shared" si="362"/>
        <v>0.625</v>
      </c>
      <c r="AN2909" s="4">
        <f t="shared" si="367"/>
        <v>9.4661113214691405E-4</v>
      </c>
      <c r="AO2909" s="3"/>
      <c r="AP2909">
        <v>1</v>
      </c>
      <c r="AR2909" t="s">
        <v>1</v>
      </c>
      <c r="AT2909" s="2" t="s">
        <v>0</v>
      </c>
      <c r="AU2909" s="1" t="e">
        <f t="shared" si="363"/>
        <v>#VALUE!</v>
      </c>
      <c r="AV2909" s="1" t="e">
        <f t="shared" si="364"/>
        <v>#VALUE!</v>
      </c>
      <c r="AW2909" s="1" t="e">
        <f t="shared" si="365"/>
        <v>#VALUE!</v>
      </c>
    </row>
    <row r="2910" spans="1:49" x14ac:dyDescent="0.2">
      <c r="A2910">
        <v>2908</v>
      </c>
      <c r="B2910" t="s">
        <v>29757</v>
      </c>
      <c r="C2910" t="s">
        <v>29756</v>
      </c>
      <c r="F2910" t="s">
        <v>29755</v>
      </c>
      <c r="G2910" t="s">
        <v>17</v>
      </c>
      <c r="H2910" t="s">
        <v>16</v>
      </c>
      <c r="I2910" t="s">
        <v>29754</v>
      </c>
      <c r="J2910">
        <v>60024872</v>
      </c>
      <c r="K2910" t="s">
        <v>917</v>
      </c>
      <c r="L2910" t="s">
        <v>916</v>
      </c>
      <c r="M2910" t="s">
        <v>915</v>
      </c>
      <c r="N2910">
        <v>3</v>
      </c>
      <c r="O2910" t="s">
        <v>29753</v>
      </c>
      <c r="P2910" t="s">
        <v>29752</v>
      </c>
      <c r="Q2910" t="s">
        <v>5747</v>
      </c>
      <c r="R2910" s="7">
        <v>41640</v>
      </c>
      <c r="S2910" s="8">
        <f t="shared" si="360"/>
        <v>2014</v>
      </c>
      <c r="T2910" s="8">
        <v>2014</v>
      </c>
      <c r="U2910" s="8">
        <f t="shared" si="361"/>
        <v>8</v>
      </c>
      <c r="V2910" s="7">
        <v>41913</v>
      </c>
      <c r="W2910" t="s">
        <v>719</v>
      </c>
      <c r="X2910" s="2">
        <v>0.30399999999999999</v>
      </c>
      <c r="Y2910" s="6">
        <f t="shared" si="366"/>
        <v>8.115106377299057E-3</v>
      </c>
      <c r="AA2910">
        <v>8952477</v>
      </c>
      <c r="AB2910">
        <v>12250</v>
      </c>
      <c r="AC2910">
        <v>10982760</v>
      </c>
      <c r="AD2910" t="s">
        <v>6</v>
      </c>
      <c r="AE2910">
        <v>56</v>
      </c>
      <c r="AF2910">
        <v>10</v>
      </c>
      <c r="AH2910" t="s">
        <v>29751</v>
      </c>
      <c r="AI2910" t="s">
        <v>29750</v>
      </c>
      <c r="AJ2910" t="s">
        <v>29749</v>
      </c>
      <c r="AK2910" t="s">
        <v>29748</v>
      </c>
      <c r="AL2910">
        <v>3</v>
      </c>
      <c r="AM2910" s="5">
        <f t="shared" si="362"/>
        <v>0.375</v>
      </c>
      <c r="AN2910" s="4">
        <f t="shared" si="367"/>
        <v>5.6796667928814845E-4</v>
      </c>
      <c r="AO2910" s="3"/>
      <c r="AP2910">
        <v>0</v>
      </c>
      <c r="AR2910" t="s">
        <v>1</v>
      </c>
      <c r="AT2910" s="2" t="s">
        <v>0</v>
      </c>
      <c r="AU2910" s="1">
        <f t="shared" si="363"/>
        <v>0.58509644678957839</v>
      </c>
      <c r="AV2910" s="1">
        <f t="shared" si="364"/>
        <v>0.43415365282936025</v>
      </c>
      <c r="AW2910" s="1">
        <f t="shared" si="365"/>
        <v>0.2832108588691421</v>
      </c>
    </row>
    <row r="2911" spans="1:49" x14ac:dyDescent="0.2">
      <c r="A2911">
        <v>2909</v>
      </c>
      <c r="B2911" t="s">
        <v>29747</v>
      </c>
      <c r="C2911" t="s">
        <v>29746</v>
      </c>
      <c r="F2911" t="s">
        <v>29745</v>
      </c>
      <c r="G2911" t="s">
        <v>17</v>
      </c>
      <c r="H2911" t="s">
        <v>16</v>
      </c>
      <c r="I2911" t="s">
        <v>21917</v>
      </c>
      <c r="J2911">
        <v>60013866</v>
      </c>
      <c r="K2911" t="s">
        <v>1792</v>
      </c>
      <c r="L2911" t="s">
        <v>916</v>
      </c>
      <c r="M2911" t="s">
        <v>915</v>
      </c>
      <c r="N2911">
        <v>2</v>
      </c>
      <c r="O2911" t="s">
        <v>29744</v>
      </c>
      <c r="P2911" t="s">
        <v>29743</v>
      </c>
      <c r="Q2911" t="s">
        <v>29742</v>
      </c>
      <c r="R2911" s="7">
        <v>41640</v>
      </c>
      <c r="S2911" s="8">
        <f t="shared" si="360"/>
        <v>2014</v>
      </c>
      <c r="T2911" s="8">
        <v>2014</v>
      </c>
      <c r="U2911" s="8">
        <f t="shared" si="361"/>
        <v>8</v>
      </c>
      <c r="V2911" s="7">
        <v>41852</v>
      </c>
      <c r="W2911" t="s">
        <v>5718</v>
      </c>
      <c r="X2911" s="2">
        <v>0.30199999999999999</v>
      </c>
      <c r="Y2911" s="6">
        <f t="shared" si="366"/>
        <v>8.0617175195536687E-3</v>
      </c>
      <c r="AA2911">
        <v>9296212</v>
      </c>
      <c r="AB2911">
        <v>20725</v>
      </c>
      <c r="AD2911" t="s">
        <v>6</v>
      </c>
      <c r="AE2911">
        <v>77</v>
      </c>
      <c r="AF2911">
        <v>4</v>
      </c>
      <c r="AH2911" t="s">
        <v>29741</v>
      </c>
      <c r="AI2911" t="s">
        <v>29740</v>
      </c>
      <c r="AJ2911" t="s">
        <v>29739</v>
      </c>
      <c r="AK2911" t="s">
        <v>29738</v>
      </c>
      <c r="AL2911">
        <v>2</v>
      </c>
      <c r="AM2911" s="5">
        <f t="shared" si="362"/>
        <v>0.25</v>
      </c>
      <c r="AN2911" s="4">
        <f t="shared" si="367"/>
        <v>3.786444528587656E-4</v>
      </c>
      <c r="AO2911" s="3"/>
      <c r="AP2911">
        <v>0</v>
      </c>
      <c r="AQ2911" t="s">
        <v>2277</v>
      </c>
      <c r="AR2911" t="s">
        <v>29737</v>
      </c>
      <c r="AS2911" t="s">
        <v>2275</v>
      </c>
      <c r="AT2911" s="2">
        <v>1.671</v>
      </c>
      <c r="AU2911" s="1">
        <f t="shared" si="363"/>
        <v>0.57567955995451969</v>
      </c>
      <c r="AV2911" s="1">
        <f t="shared" si="364"/>
        <v>0.42201809862062167</v>
      </c>
      <c r="AW2911" s="1">
        <f t="shared" si="365"/>
        <v>0.26835663728672365</v>
      </c>
    </row>
    <row r="2912" spans="1:49" x14ac:dyDescent="0.2">
      <c r="A2912">
        <v>2910</v>
      </c>
      <c r="B2912" t="s">
        <v>29736</v>
      </c>
      <c r="C2912" t="s">
        <v>29735</v>
      </c>
      <c r="F2912" t="s">
        <v>29734</v>
      </c>
      <c r="G2912" t="s">
        <v>17</v>
      </c>
      <c r="H2912" t="s">
        <v>16</v>
      </c>
      <c r="I2912" t="s">
        <v>29733</v>
      </c>
      <c r="J2912">
        <v>60017437</v>
      </c>
      <c r="K2912" t="s">
        <v>29732</v>
      </c>
      <c r="L2912" t="s">
        <v>29731</v>
      </c>
      <c r="M2912" t="s">
        <v>1607</v>
      </c>
      <c r="N2912">
        <v>1</v>
      </c>
      <c r="O2912" t="s">
        <v>29730</v>
      </c>
      <c r="P2912">
        <v>55926464400</v>
      </c>
      <c r="Q2912">
        <v>60017437</v>
      </c>
      <c r="R2912" s="7">
        <v>41640</v>
      </c>
      <c r="S2912" s="8">
        <f t="shared" si="360"/>
        <v>2014</v>
      </c>
      <c r="T2912" s="8">
        <v>2014</v>
      </c>
      <c r="U2912" s="8">
        <f t="shared" si="361"/>
        <v>8</v>
      </c>
      <c r="V2912" s="7">
        <v>41913</v>
      </c>
      <c r="W2912" t="s">
        <v>719</v>
      </c>
      <c r="X2912" s="2">
        <v>0.30399999999999999</v>
      </c>
      <c r="Y2912" s="6">
        <f t="shared" si="366"/>
        <v>8.115106377299057E-3</v>
      </c>
      <c r="AA2912">
        <v>8952477</v>
      </c>
      <c r="AB2912">
        <v>12250</v>
      </c>
      <c r="AC2912">
        <v>10982760</v>
      </c>
      <c r="AD2912" t="s">
        <v>6</v>
      </c>
      <c r="AE2912">
        <v>56</v>
      </c>
      <c r="AF2912">
        <v>10</v>
      </c>
      <c r="AH2912" t="s">
        <v>29729</v>
      </c>
      <c r="AI2912" t="s">
        <v>29728</v>
      </c>
      <c r="AJ2912" t="s">
        <v>29727</v>
      </c>
      <c r="AK2912" t="s">
        <v>29726</v>
      </c>
      <c r="AL2912">
        <v>8</v>
      </c>
      <c r="AM2912" s="5">
        <f t="shared" si="362"/>
        <v>1</v>
      </c>
      <c r="AN2912" s="4">
        <f t="shared" si="367"/>
        <v>1.5145778114350624E-3</v>
      </c>
      <c r="AO2912" s="3"/>
      <c r="AP2912">
        <v>0</v>
      </c>
      <c r="AR2912" t="s">
        <v>1</v>
      </c>
      <c r="AT2912" s="2" t="s">
        <v>0</v>
      </c>
      <c r="AU2912" s="1">
        <f t="shared" si="363"/>
        <v>0.61349478075398578</v>
      </c>
      <c r="AV2912" s="1">
        <f t="shared" si="364"/>
        <v>0.481484209436706</v>
      </c>
      <c r="AW2912" s="1">
        <f t="shared" si="365"/>
        <v>0.34947363811942611</v>
      </c>
    </row>
    <row r="2913" spans="1:49" x14ac:dyDescent="0.2">
      <c r="A2913">
        <v>2911</v>
      </c>
      <c r="B2913" t="s">
        <v>29725</v>
      </c>
      <c r="C2913" t="s">
        <v>29724</v>
      </c>
      <c r="F2913" t="s">
        <v>29723</v>
      </c>
      <c r="G2913" t="s">
        <v>17</v>
      </c>
      <c r="H2913" t="s">
        <v>16</v>
      </c>
      <c r="I2913" t="s">
        <v>29722</v>
      </c>
      <c r="J2913" t="s">
        <v>29721</v>
      </c>
      <c r="K2913" t="s">
        <v>29720</v>
      </c>
      <c r="L2913" t="s">
        <v>29719</v>
      </c>
      <c r="M2913" t="s">
        <v>4237</v>
      </c>
      <c r="N2913">
        <v>7</v>
      </c>
      <c r="O2913" t="s">
        <v>29718</v>
      </c>
      <c r="P2913" t="s">
        <v>29717</v>
      </c>
      <c r="Q2913" t="s">
        <v>29716</v>
      </c>
      <c r="R2913" s="7">
        <v>41640</v>
      </c>
      <c r="S2913" s="8">
        <f t="shared" si="360"/>
        <v>2014</v>
      </c>
      <c r="T2913" s="8">
        <v>2014</v>
      </c>
      <c r="U2913" s="8">
        <f t="shared" si="361"/>
        <v>8</v>
      </c>
      <c r="V2913" s="7">
        <v>2014</v>
      </c>
      <c r="W2913" t="s">
        <v>29715</v>
      </c>
      <c r="X2913" s="2">
        <v>0.22800000000000001</v>
      </c>
      <c r="Y2913" s="6">
        <f t="shared" si="366"/>
        <v>6.0863297829742936E-3</v>
      </c>
      <c r="AA2913">
        <v>19350090</v>
      </c>
      <c r="AB2913">
        <v>21100197928</v>
      </c>
      <c r="AC2913">
        <v>23250399</v>
      </c>
      <c r="AD2913" t="s">
        <v>6</v>
      </c>
      <c r="AE2913">
        <v>8</v>
      </c>
      <c r="AF2913">
        <v>6</v>
      </c>
      <c r="AH2913" t="s">
        <v>29714</v>
      </c>
      <c r="AI2913" t="s">
        <v>29713</v>
      </c>
      <c r="AJ2913" t="s">
        <v>29712</v>
      </c>
      <c r="AK2913" t="s">
        <v>29711</v>
      </c>
      <c r="AL2913">
        <v>0</v>
      </c>
      <c r="AM2913" s="5">
        <f t="shared" si="362"/>
        <v>0</v>
      </c>
      <c r="AN2913" s="4">
        <f t="shared" si="367"/>
        <v>0</v>
      </c>
      <c r="AO2913" s="3"/>
      <c r="AP2913">
        <v>0</v>
      </c>
      <c r="AR2913" t="s">
        <v>1</v>
      </c>
      <c r="AT2913" s="2" t="s">
        <v>0</v>
      </c>
      <c r="AU2913" s="1">
        <f t="shared" si="363"/>
        <v>0.42604308480820058</v>
      </c>
      <c r="AV2913" s="1">
        <f t="shared" si="364"/>
        <v>0.30431648914871468</v>
      </c>
      <c r="AW2913" s="1">
        <f t="shared" si="365"/>
        <v>0.1825898934892288</v>
      </c>
    </row>
    <row r="2914" spans="1:49" x14ac:dyDescent="0.2">
      <c r="A2914">
        <v>2912</v>
      </c>
      <c r="B2914" t="s">
        <v>29710</v>
      </c>
      <c r="C2914" t="s">
        <v>29709</v>
      </c>
      <c r="F2914" t="s">
        <v>29708</v>
      </c>
      <c r="G2914" t="s">
        <v>17</v>
      </c>
      <c r="H2914" t="s">
        <v>16</v>
      </c>
      <c r="I2914" t="s">
        <v>8020</v>
      </c>
      <c r="J2914" t="s">
        <v>29707</v>
      </c>
      <c r="K2914" t="s">
        <v>29706</v>
      </c>
      <c r="L2914" t="s">
        <v>29705</v>
      </c>
      <c r="M2914" t="s">
        <v>29704</v>
      </c>
      <c r="N2914">
        <v>3</v>
      </c>
      <c r="O2914" t="s">
        <v>29703</v>
      </c>
      <c r="P2914" t="s">
        <v>29702</v>
      </c>
      <c r="Q2914" t="s">
        <v>29701</v>
      </c>
      <c r="R2914" s="7">
        <v>41640</v>
      </c>
      <c r="S2914" s="8">
        <f t="shared" si="360"/>
        <v>2014</v>
      </c>
      <c r="T2914" s="8">
        <v>2014</v>
      </c>
      <c r="U2914" s="8">
        <f t="shared" si="361"/>
        <v>8</v>
      </c>
      <c r="V2914" s="7">
        <v>2014</v>
      </c>
      <c r="W2914" t="s">
        <v>1285</v>
      </c>
      <c r="X2914" s="2">
        <v>0.34100000000000003</v>
      </c>
      <c r="Y2914" s="6">
        <f t="shared" si="366"/>
        <v>9.1028002455887467E-3</v>
      </c>
      <c r="AA2914">
        <v>19378718</v>
      </c>
      <c r="AB2914">
        <v>19700186839</v>
      </c>
      <c r="AC2914">
        <v>15309681</v>
      </c>
      <c r="AD2914" t="s">
        <v>6</v>
      </c>
      <c r="AE2914">
        <v>52</v>
      </c>
      <c r="AH2914" t="s">
        <v>29700</v>
      </c>
      <c r="AI2914" t="s">
        <v>29699</v>
      </c>
      <c r="AK2914" t="s">
        <v>29698</v>
      </c>
      <c r="AL2914">
        <v>18</v>
      </c>
      <c r="AM2914" s="5">
        <f t="shared" si="362"/>
        <v>2.25</v>
      </c>
      <c r="AN2914" s="4">
        <f t="shared" si="367"/>
        <v>3.4078000757288905E-3</v>
      </c>
      <c r="AO2914" s="3"/>
      <c r="AP2914">
        <v>0</v>
      </c>
      <c r="AR2914">
        <v>61272471</v>
      </c>
      <c r="AT2914" s="2" t="s">
        <v>0</v>
      </c>
      <c r="AU2914" s="1">
        <f t="shared" si="363"/>
        <v>0.73943001946307896</v>
      </c>
      <c r="AV2914" s="1">
        <f t="shared" si="364"/>
        <v>0.62553001606588188</v>
      </c>
      <c r="AW2914" s="1">
        <f t="shared" si="365"/>
        <v>0.5116300126686848</v>
      </c>
    </row>
    <row r="2915" spans="1:49" x14ac:dyDescent="0.2">
      <c r="A2915">
        <v>2913</v>
      </c>
      <c r="B2915" t="s">
        <v>29697</v>
      </c>
      <c r="C2915" t="s">
        <v>29696</v>
      </c>
      <c r="F2915" t="s">
        <v>29695</v>
      </c>
      <c r="G2915" t="s">
        <v>17</v>
      </c>
      <c r="H2915" t="s">
        <v>16</v>
      </c>
      <c r="I2915" t="s">
        <v>29694</v>
      </c>
      <c r="J2915" t="s">
        <v>29693</v>
      </c>
      <c r="K2915" t="s">
        <v>29692</v>
      </c>
      <c r="L2915" t="s">
        <v>29691</v>
      </c>
      <c r="M2915" t="s">
        <v>29690</v>
      </c>
      <c r="N2915">
        <v>10</v>
      </c>
      <c r="O2915" t="s">
        <v>29689</v>
      </c>
      <c r="P2915" t="s">
        <v>29688</v>
      </c>
      <c r="Q2915" t="s">
        <v>29687</v>
      </c>
      <c r="R2915" s="7">
        <v>41640</v>
      </c>
      <c r="S2915" s="8">
        <f t="shared" si="360"/>
        <v>2014</v>
      </c>
      <c r="T2915" s="8">
        <v>2014</v>
      </c>
      <c r="U2915" s="8">
        <f t="shared" si="361"/>
        <v>8</v>
      </c>
      <c r="V2915" s="7">
        <v>2014</v>
      </c>
      <c r="W2915" t="s">
        <v>29686</v>
      </c>
      <c r="X2915" s="2" t="s">
        <v>0</v>
      </c>
      <c r="Y2915" s="6" t="e">
        <f t="shared" si="366"/>
        <v>#VALUE!</v>
      </c>
      <c r="AA2915">
        <v>20935587</v>
      </c>
      <c r="AB2915">
        <v>21100201037</v>
      </c>
      <c r="AC2915">
        <v>20931409</v>
      </c>
      <c r="AD2915" t="s">
        <v>6</v>
      </c>
      <c r="AE2915">
        <v>31</v>
      </c>
      <c r="AF2915">
        <v>1</v>
      </c>
      <c r="AH2915" t="s">
        <v>29685</v>
      </c>
      <c r="AI2915" t="s">
        <v>29684</v>
      </c>
      <c r="AJ2915" t="s">
        <v>29683</v>
      </c>
      <c r="AK2915" t="s">
        <v>29682</v>
      </c>
      <c r="AL2915">
        <v>6</v>
      </c>
      <c r="AM2915" s="5">
        <f t="shared" si="362"/>
        <v>0.75</v>
      </c>
      <c r="AN2915" s="4">
        <f t="shared" si="367"/>
        <v>1.1359333585762969E-3</v>
      </c>
      <c r="AO2915" s="3"/>
      <c r="AP2915">
        <v>1</v>
      </c>
      <c r="AQ2915" t="s">
        <v>671</v>
      </c>
      <c r="AR2915">
        <v>1237276</v>
      </c>
      <c r="AS2915" t="s">
        <v>670</v>
      </c>
      <c r="AT2915" s="2" t="s">
        <v>0</v>
      </c>
      <c r="AU2915" s="1" t="e">
        <f t="shared" si="363"/>
        <v>#VALUE!</v>
      </c>
      <c r="AV2915" s="1" t="e">
        <f t="shared" si="364"/>
        <v>#VALUE!</v>
      </c>
      <c r="AW2915" s="1" t="e">
        <f t="shared" si="365"/>
        <v>#VALUE!</v>
      </c>
    </row>
    <row r="2916" spans="1:49" x14ac:dyDescent="0.2">
      <c r="A2916">
        <v>2914</v>
      </c>
      <c r="B2916" t="s">
        <v>29681</v>
      </c>
      <c r="F2916" t="s">
        <v>29680</v>
      </c>
      <c r="G2916" t="s">
        <v>17</v>
      </c>
      <c r="H2916" t="s">
        <v>16</v>
      </c>
      <c r="I2916" t="s">
        <v>29679</v>
      </c>
      <c r="J2916" t="s">
        <v>29673</v>
      </c>
      <c r="K2916" t="s">
        <v>29678</v>
      </c>
      <c r="L2916" t="s">
        <v>29677</v>
      </c>
      <c r="M2916" t="s">
        <v>29676</v>
      </c>
      <c r="N2916">
        <v>2</v>
      </c>
      <c r="O2916" t="s">
        <v>29675</v>
      </c>
      <c r="P2916" t="s">
        <v>29674</v>
      </c>
      <c r="Q2916" t="s">
        <v>29673</v>
      </c>
      <c r="R2916" s="7">
        <v>41640</v>
      </c>
      <c r="S2916" s="8">
        <f t="shared" si="360"/>
        <v>2014</v>
      </c>
      <c r="T2916" s="8">
        <v>2014</v>
      </c>
      <c r="U2916" s="8">
        <f t="shared" si="361"/>
        <v>8</v>
      </c>
      <c r="V2916" s="7">
        <v>2014</v>
      </c>
      <c r="W2916" t="s">
        <v>13063</v>
      </c>
      <c r="X2916" s="2">
        <v>0.151</v>
      </c>
      <c r="Y2916" s="6">
        <f t="shared" si="366"/>
        <v>4.0308587597768343E-3</v>
      </c>
      <c r="AA2916">
        <v>15094553</v>
      </c>
      <c r="AB2916">
        <v>21100229111</v>
      </c>
      <c r="AC2916">
        <v>18998852</v>
      </c>
      <c r="AD2916" t="s">
        <v>6</v>
      </c>
      <c r="AE2916">
        <v>2014</v>
      </c>
      <c r="AF2916">
        <v>2</v>
      </c>
      <c r="AH2916" t="s">
        <v>705</v>
      </c>
      <c r="AI2916" t="s">
        <v>29672</v>
      </c>
      <c r="AJ2916" t="s">
        <v>29671</v>
      </c>
      <c r="AK2916" t="s">
        <v>29670</v>
      </c>
      <c r="AL2916">
        <v>0</v>
      </c>
      <c r="AM2916" s="5">
        <f t="shared" si="362"/>
        <v>0</v>
      </c>
      <c r="AN2916" s="4">
        <f t="shared" si="367"/>
        <v>0</v>
      </c>
      <c r="AO2916" s="3"/>
      <c r="AP2916">
        <v>0</v>
      </c>
      <c r="AR2916" t="s">
        <v>1</v>
      </c>
      <c r="AT2916" s="2" t="s">
        <v>0</v>
      </c>
      <c r="AU2916" s="1">
        <f t="shared" si="363"/>
        <v>0.28216011318437839</v>
      </c>
      <c r="AV2916" s="1">
        <f t="shared" si="364"/>
        <v>0.20154293798884171</v>
      </c>
      <c r="AW2916" s="1">
        <f t="shared" si="365"/>
        <v>0.12092576279330502</v>
      </c>
    </row>
    <row r="2917" spans="1:49" x14ac:dyDescent="0.2">
      <c r="A2917">
        <v>2915</v>
      </c>
      <c r="B2917" t="s">
        <v>29669</v>
      </c>
      <c r="C2917" t="s">
        <v>29668</v>
      </c>
      <c r="F2917" t="s">
        <v>29667</v>
      </c>
      <c r="G2917" t="s">
        <v>17</v>
      </c>
      <c r="H2917" t="s">
        <v>16</v>
      </c>
      <c r="I2917" t="s">
        <v>29666</v>
      </c>
      <c r="J2917" t="s">
        <v>29665</v>
      </c>
      <c r="K2917" t="s">
        <v>29664</v>
      </c>
      <c r="L2917" t="s">
        <v>29663</v>
      </c>
      <c r="M2917" t="s">
        <v>1921</v>
      </c>
      <c r="N2917">
        <v>14</v>
      </c>
      <c r="O2917" t="s">
        <v>29662</v>
      </c>
      <c r="P2917" t="s">
        <v>29661</v>
      </c>
      <c r="Q2917" t="s">
        <v>29660</v>
      </c>
      <c r="R2917" s="7">
        <v>41640</v>
      </c>
      <c r="S2917" s="8">
        <f t="shared" ref="S2917:S2980" si="368">YEAR(R2917)</f>
        <v>2014</v>
      </c>
      <c r="T2917" s="8">
        <v>2014</v>
      </c>
      <c r="U2917" s="8">
        <f t="shared" ref="U2917:U2980" si="369">2022-T2917</f>
        <v>8</v>
      </c>
      <c r="V2917" s="7">
        <v>41944</v>
      </c>
      <c r="W2917" t="s">
        <v>5303</v>
      </c>
      <c r="X2917" s="2">
        <v>0.60499999999999998</v>
      </c>
      <c r="Y2917" s="6">
        <f t="shared" si="366"/>
        <v>1.6150129467980032E-2</v>
      </c>
      <c r="AA2917">
        <v>346748</v>
      </c>
      <c r="AB2917">
        <v>15563</v>
      </c>
      <c r="AC2917">
        <v>10897623</v>
      </c>
      <c r="AD2917" t="s">
        <v>6</v>
      </c>
      <c r="AE2917">
        <v>85</v>
      </c>
      <c r="AF2917">
        <v>11</v>
      </c>
      <c r="AG2917" s="12" t="s">
        <v>29659</v>
      </c>
      <c r="AI2917" t="s">
        <v>29658</v>
      </c>
      <c r="AK2917" t="s">
        <v>29657</v>
      </c>
      <c r="AL2917">
        <v>7</v>
      </c>
      <c r="AM2917" s="5">
        <f t="shared" ref="AM2917:AM2980" si="370">AL2917/U2917</f>
        <v>0.875</v>
      </c>
      <c r="AN2917" s="4">
        <f t="shared" si="367"/>
        <v>1.3252555850056798E-3</v>
      </c>
      <c r="AO2917" s="3"/>
      <c r="AP2917">
        <v>0</v>
      </c>
      <c r="AQ2917" t="s">
        <v>1237</v>
      </c>
      <c r="AR2917">
        <v>24226020</v>
      </c>
      <c r="AS2917" t="s">
        <v>1236</v>
      </c>
      <c r="AT2917" s="2">
        <v>1.5229999999999999</v>
      </c>
      <c r="AU2917" s="1">
        <f t="shared" ref="AU2917:AU2980" si="371">(Y2917*0.7+AN2917*0.3)*100</f>
        <v>1.1702667303087726</v>
      </c>
      <c r="AV2917" s="1">
        <f t="shared" ref="AV2917:AV2980" si="372">(Y2917*0.5+AN2917*0.5)*100</f>
        <v>0.87376925264928562</v>
      </c>
      <c r="AW2917" s="1">
        <f t="shared" ref="AW2917:AW2980" si="373">(Y2917*0.3+AN2917*0.7)*100</f>
        <v>0.57727177498979854</v>
      </c>
    </row>
    <row r="2918" spans="1:49" x14ac:dyDescent="0.2">
      <c r="A2918">
        <v>2916</v>
      </c>
      <c r="B2918" t="s">
        <v>29656</v>
      </c>
      <c r="C2918" t="s">
        <v>29655</v>
      </c>
      <c r="F2918" t="s">
        <v>29654</v>
      </c>
      <c r="G2918" t="s">
        <v>17</v>
      </c>
      <c r="H2918" t="s">
        <v>16</v>
      </c>
      <c r="I2918" t="s">
        <v>29653</v>
      </c>
      <c r="J2918">
        <v>60072235</v>
      </c>
      <c r="K2918" t="s">
        <v>29652</v>
      </c>
      <c r="L2918" t="s">
        <v>2499</v>
      </c>
      <c r="M2918" t="s">
        <v>423</v>
      </c>
      <c r="N2918">
        <v>2</v>
      </c>
      <c r="O2918" t="s">
        <v>29651</v>
      </c>
      <c r="P2918" t="s">
        <v>29650</v>
      </c>
      <c r="Q2918" t="s">
        <v>29649</v>
      </c>
      <c r="R2918" s="7">
        <v>41640</v>
      </c>
      <c r="S2918" s="8">
        <f t="shared" si="368"/>
        <v>2014</v>
      </c>
      <c r="T2918" s="8">
        <v>2014</v>
      </c>
      <c r="U2918" s="8">
        <f t="shared" si="369"/>
        <v>8</v>
      </c>
      <c r="V2918" s="7">
        <v>2014</v>
      </c>
      <c r="W2918" t="s">
        <v>1285</v>
      </c>
      <c r="X2918" s="2">
        <v>0.34100000000000003</v>
      </c>
      <c r="Y2918" s="6">
        <f t="shared" si="366"/>
        <v>9.1028002455887467E-3</v>
      </c>
      <c r="AA2918">
        <v>19378718</v>
      </c>
      <c r="AB2918">
        <v>19700186839</v>
      </c>
      <c r="AC2918">
        <v>15309681</v>
      </c>
      <c r="AD2918" t="s">
        <v>6</v>
      </c>
      <c r="AE2918">
        <v>52</v>
      </c>
      <c r="AH2918" t="s">
        <v>29648</v>
      </c>
      <c r="AI2918" t="s">
        <v>29647</v>
      </c>
      <c r="AK2918" t="s">
        <v>29646</v>
      </c>
      <c r="AL2918">
        <v>1</v>
      </c>
      <c r="AM2918" s="5">
        <f t="shared" si="370"/>
        <v>0.125</v>
      </c>
      <c r="AN2918" s="4">
        <f t="shared" si="367"/>
        <v>1.893222264293828E-4</v>
      </c>
      <c r="AO2918" s="3"/>
      <c r="AP2918">
        <v>0</v>
      </c>
      <c r="AR2918" t="s">
        <v>1</v>
      </c>
      <c r="AT2918" s="2" t="s">
        <v>0</v>
      </c>
      <c r="AU2918" s="1">
        <f t="shared" si="371"/>
        <v>0.64287568398409367</v>
      </c>
      <c r="AV2918" s="1">
        <f t="shared" si="372"/>
        <v>0.46460612360090647</v>
      </c>
      <c r="AW2918" s="1">
        <f t="shared" si="373"/>
        <v>0.28633656321771916</v>
      </c>
    </row>
    <row r="2919" spans="1:49" x14ac:dyDescent="0.2">
      <c r="A2919">
        <v>2917</v>
      </c>
      <c r="B2919" t="s">
        <v>29645</v>
      </c>
      <c r="C2919" t="s">
        <v>29644</v>
      </c>
      <c r="F2919" t="s">
        <v>29643</v>
      </c>
      <c r="G2919" t="s">
        <v>17</v>
      </c>
      <c r="H2919" t="s">
        <v>16</v>
      </c>
      <c r="I2919" t="s">
        <v>29642</v>
      </c>
      <c r="J2919" t="s">
        <v>29641</v>
      </c>
      <c r="K2919" t="s">
        <v>29640</v>
      </c>
      <c r="L2919" t="s">
        <v>29639</v>
      </c>
      <c r="M2919" t="s">
        <v>167</v>
      </c>
      <c r="N2919">
        <v>2</v>
      </c>
      <c r="O2919" t="s">
        <v>29638</v>
      </c>
      <c r="P2919" t="s">
        <v>29637</v>
      </c>
      <c r="Q2919" t="s">
        <v>29636</v>
      </c>
      <c r="R2919" s="7">
        <v>41640</v>
      </c>
      <c r="S2919" s="8">
        <f t="shared" si="368"/>
        <v>2014</v>
      </c>
      <c r="T2919" s="8">
        <v>2014</v>
      </c>
      <c r="U2919" s="8">
        <f t="shared" si="369"/>
        <v>8</v>
      </c>
      <c r="V2919" s="7">
        <v>41852</v>
      </c>
      <c r="W2919" t="s">
        <v>29621</v>
      </c>
      <c r="X2919" s="2">
        <v>0.55700000000000005</v>
      </c>
      <c r="Y2919" s="6">
        <f t="shared" si="366"/>
        <v>1.486879688209071E-2</v>
      </c>
      <c r="AA2919" t="s">
        <v>29620</v>
      </c>
      <c r="AB2919">
        <v>19600161832</v>
      </c>
      <c r="AD2919" t="s">
        <v>6</v>
      </c>
      <c r="AE2919">
        <v>57</v>
      </c>
      <c r="AF2919">
        <v>8</v>
      </c>
      <c r="AH2919" s="10">
        <v>44440</v>
      </c>
      <c r="AI2919" t="s">
        <v>29635</v>
      </c>
      <c r="AJ2919" t="s">
        <v>29634</v>
      </c>
      <c r="AK2919" t="s">
        <v>29633</v>
      </c>
      <c r="AL2919">
        <v>3</v>
      </c>
      <c r="AM2919" s="5">
        <f t="shared" si="370"/>
        <v>0.375</v>
      </c>
      <c r="AN2919" s="4">
        <f t="shared" si="367"/>
        <v>5.6796667928814845E-4</v>
      </c>
      <c r="AO2919" s="3"/>
      <c r="AP2919">
        <v>0</v>
      </c>
      <c r="AQ2919" t="s">
        <v>38</v>
      </c>
      <c r="AR2919" t="s">
        <v>29632</v>
      </c>
      <c r="AS2919" t="s">
        <v>37</v>
      </c>
      <c r="AT2919" s="2" t="s">
        <v>0</v>
      </c>
      <c r="AU2919" s="1">
        <f t="shared" si="371"/>
        <v>1.057854782124994</v>
      </c>
      <c r="AV2919" s="1">
        <f t="shared" si="372"/>
        <v>0.77183817806894284</v>
      </c>
      <c r="AW2919" s="1">
        <f t="shared" si="373"/>
        <v>0.48582157401289172</v>
      </c>
    </row>
    <row r="2920" spans="1:49" x14ac:dyDescent="0.2">
      <c r="A2920">
        <v>2918</v>
      </c>
      <c r="B2920" t="s">
        <v>29631</v>
      </c>
      <c r="C2920" t="s">
        <v>29630</v>
      </c>
      <c r="F2920" t="s">
        <v>29629</v>
      </c>
      <c r="G2920" t="s">
        <v>17</v>
      </c>
      <c r="H2920" t="s">
        <v>16</v>
      </c>
      <c r="I2920" t="s">
        <v>29628</v>
      </c>
      <c r="J2920" t="s">
        <v>29627</v>
      </c>
      <c r="K2920" t="s">
        <v>29626</v>
      </c>
      <c r="L2920" t="s">
        <v>29625</v>
      </c>
      <c r="M2920" t="s">
        <v>360</v>
      </c>
      <c r="N2920">
        <v>3</v>
      </c>
      <c r="O2920" t="s">
        <v>29624</v>
      </c>
      <c r="P2920" t="s">
        <v>29623</v>
      </c>
      <c r="Q2920" t="s">
        <v>29622</v>
      </c>
      <c r="R2920" s="7">
        <v>41640</v>
      </c>
      <c r="S2920" s="8">
        <f t="shared" si="368"/>
        <v>2014</v>
      </c>
      <c r="T2920" s="8">
        <v>2014</v>
      </c>
      <c r="U2920" s="8">
        <f t="shared" si="369"/>
        <v>8</v>
      </c>
      <c r="V2920" s="7">
        <v>41852</v>
      </c>
      <c r="W2920" t="s">
        <v>29621</v>
      </c>
      <c r="X2920" s="2">
        <v>0.55700000000000005</v>
      </c>
      <c r="Y2920" s="6">
        <f t="shared" si="366"/>
        <v>1.486879688209071E-2</v>
      </c>
      <c r="AA2920" t="s">
        <v>29620</v>
      </c>
      <c r="AB2920">
        <v>19600161832</v>
      </c>
      <c r="AD2920" t="s">
        <v>6</v>
      </c>
      <c r="AE2920">
        <v>57</v>
      </c>
      <c r="AF2920">
        <v>8</v>
      </c>
      <c r="AH2920" s="10">
        <v>44440</v>
      </c>
      <c r="AI2920" t="s">
        <v>29619</v>
      </c>
      <c r="AJ2920" t="s">
        <v>29618</v>
      </c>
      <c r="AK2920" t="s">
        <v>29617</v>
      </c>
      <c r="AL2920">
        <v>3</v>
      </c>
      <c r="AM2920" s="5">
        <f t="shared" si="370"/>
        <v>0.375</v>
      </c>
      <c r="AN2920" s="4">
        <f t="shared" si="367"/>
        <v>5.6796667928814845E-4</v>
      </c>
      <c r="AO2920" s="3"/>
      <c r="AP2920">
        <v>0</v>
      </c>
      <c r="AQ2920" t="s">
        <v>671</v>
      </c>
      <c r="AR2920">
        <v>61221061</v>
      </c>
      <c r="AS2920" t="s">
        <v>670</v>
      </c>
      <c r="AT2920" s="2" t="s">
        <v>0</v>
      </c>
      <c r="AU2920" s="1">
        <f t="shared" si="371"/>
        <v>1.057854782124994</v>
      </c>
      <c r="AV2920" s="1">
        <f t="shared" si="372"/>
        <v>0.77183817806894284</v>
      </c>
      <c r="AW2920" s="1">
        <f t="shared" si="373"/>
        <v>0.48582157401289172</v>
      </c>
    </row>
    <row r="2921" spans="1:49" x14ac:dyDescent="0.2">
      <c r="A2921">
        <v>2919</v>
      </c>
      <c r="B2921" t="s">
        <v>29616</v>
      </c>
      <c r="C2921" t="s">
        <v>29615</v>
      </c>
      <c r="F2921" t="s">
        <v>29614</v>
      </c>
      <c r="G2921" t="s">
        <v>17</v>
      </c>
      <c r="H2921" t="s">
        <v>16</v>
      </c>
      <c r="I2921" t="s">
        <v>29613</v>
      </c>
      <c r="J2921" t="s">
        <v>29612</v>
      </c>
      <c r="K2921" t="s">
        <v>29611</v>
      </c>
      <c r="L2921" t="s">
        <v>3507</v>
      </c>
      <c r="M2921" t="s">
        <v>167</v>
      </c>
      <c r="N2921">
        <v>15</v>
      </c>
      <c r="O2921" t="s">
        <v>29610</v>
      </c>
      <c r="P2921" t="s">
        <v>29609</v>
      </c>
      <c r="Q2921" t="s">
        <v>29608</v>
      </c>
      <c r="R2921" s="7">
        <v>41640</v>
      </c>
      <c r="S2921" s="8">
        <f t="shared" si="368"/>
        <v>2014</v>
      </c>
      <c r="T2921" s="8">
        <v>2014</v>
      </c>
      <c r="U2921" s="8">
        <f t="shared" si="369"/>
        <v>8</v>
      </c>
      <c r="V2921" s="7">
        <v>41944</v>
      </c>
      <c r="W2921" t="s">
        <v>5303</v>
      </c>
      <c r="X2921" s="2">
        <v>0.60499999999999998</v>
      </c>
      <c r="Y2921" s="6">
        <f t="shared" si="366"/>
        <v>1.6150129467980032E-2</v>
      </c>
      <c r="AA2921">
        <v>346748</v>
      </c>
      <c r="AB2921">
        <v>15563</v>
      </c>
      <c r="AC2921">
        <v>10897623</v>
      </c>
      <c r="AD2921" t="s">
        <v>6</v>
      </c>
      <c r="AE2921">
        <v>85</v>
      </c>
      <c r="AF2921">
        <v>11</v>
      </c>
      <c r="AG2921" t="s">
        <v>29607</v>
      </c>
      <c r="AI2921" t="s">
        <v>29606</v>
      </c>
      <c r="AK2921" t="s">
        <v>29605</v>
      </c>
      <c r="AL2921">
        <v>8</v>
      </c>
      <c r="AM2921" s="5">
        <f t="shared" si="370"/>
        <v>1</v>
      </c>
      <c r="AN2921" s="4">
        <f t="shared" si="367"/>
        <v>1.5145778114350624E-3</v>
      </c>
      <c r="AO2921" s="3"/>
      <c r="AP2921">
        <v>0</v>
      </c>
      <c r="AR2921" t="s">
        <v>1</v>
      </c>
      <c r="AT2921" s="2">
        <v>1.5229999999999999</v>
      </c>
      <c r="AU2921" s="1">
        <f t="shared" si="371"/>
        <v>1.1759463971016542</v>
      </c>
      <c r="AV2921" s="1">
        <f t="shared" si="372"/>
        <v>0.88323536397075464</v>
      </c>
      <c r="AW2921" s="1">
        <f t="shared" si="373"/>
        <v>0.59052433083985534</v>
      </c>
    </row>
    <row r="2922" spans="1:49" x14ac:dyDescent="0.2">
      <c r="A2922">
        <v>2920</v>
      </c>
      <c r="B2922" t="s">
        <v>29604</v>
      </c>
      <c r="C2922" t="s">
        <v>29603</v>
      </c>
      <c r="F2922" t="s">
        <v>29602</v>
      </c>
      <c r="G2922" t="s">
        <v>17</v>
      </c>
      <c r="H2922" t="s">
        <v>16</v>
      </c>
      <c r="I2922" t="s">
        <v>29601</v>
      </c>
      <c r="J2922" t="s">
        <v>29600</v>
      </c>
      <c r="K2922" t="s">
        <v>29599</v>
      </c>
      <c r="L2922" t="s">
        <v>29598</v>
      </c>
      <c r="M2922" t="s">
        <v>4342</v>
      </c>
      <c r="N2922">
        <v>5</v>
      </c>
      <c r="O2922" t="s">
        <v>29597</v>
      </c>
      <c r="P2922" t="s">
        <v>29596</v>
      </c>
      <c r="Q2922" t="s">
        <v>29595</v>
      </c>
      <c r="R2922" s="7">
        <v>41640</v>
      </c>
      <c r="S2922" s="8">
        <f t="shared" si="368"/>
        <v>2014</v>
      </c>
      <c r="T2922" s="8">
        <v>2014</v>
      </c>
      <c r="U2922" s="8">
        <f t="shared" si="369"/>
        <v>8</v>
      </c>
      <c r="V2922" s="7">
        <v>2014</v>
      </c>
      <c r="W2922" t="s">
        <v>1285</v>
      </c>
      <c r="X2922" s="2">
        <v>0.34100000000000003</v>
      </c>
      <c r="Y2922" s="6">
        <f t="shared" si="366"/>
        <v>9.1028002455887467E-3</v>
      </c>
      <c r="AA2922">
        <v>19378718</v>
      </c>
      <c r="AB2922">
        <v>19700186839</v>
      </c>
      <c r="AC2922">
        <v>15309681</v>
      </c>
      <c r="AD2922" t="s">
        <v>6</v>
      </c>
      <c r="AE2922">
        <v>52</v>
      </c>
      <c r="AH2922" t="s">
        <v>10566</v>
      </c>
      <c r="AI2922" t="s">
        <v>29594</v>
      </c>
      <c r="AK2922" t="s">
        <v>29593</v>
      </c>
      <c r="AL2922">
        <v>36</v>
      </c>
      <c r="AM2922" s="5">
        <f t="shared" si="370"/>
        <v>4.5</v>
      </c>
      <c r="AN2922" s="4">
        <f t="shared" si="367"/>
        <v>6.815600151457781E-3</v>
      </c>
      <c r="AO2922" s="3"/>
      <c r="AP2922">
        <v>0</v>
      </c>
      <c r="AR2922" t="s">
        <v>1</v>
      </c>
      <c r="AT2922" s="2" t="s">
        <v>0</v>
      </c>
      <c r="AU2922" s="1">
        <f t="shared" si="371"/>
        <v>0.84166402173494559</v>
      </c>
      <c r="AV2922" s="1">
        <f t="shared" si="372"/>
        <v>0.7959200198523263</v>
      </c>
      <c r="AW2922" s="1">
        <f t="shared" si="373"/>
        <v>0.75017601796970701</v>
      </c>
    </row>
    <row r="2923" spans="1:49" x14ac:dyDescent="0.2">
      <c r="A2923">
        <v>2921</v>
      </c>
      <c r="B2923" t="s">
        <v>29592</v>
      </c>
      <c r="C2923" t="s">
        <v>29591</v>
      </c>
      <c r="D2923" t="s">
        <v>29590</v>
      </c>
      <c r="F2923" t="s">
        <v>29589</v>
      </c>
      <c r="G2923" t="s">
        <v>17</v>
      </c>
      <c r="H2923" t="s">
        <v>16</v>
      </c>
      <c r="I2923" t="s">
        <v>29588</v>
      </c>
      <c r="J2923">
        <v>60017351</v>
      </c>
      <c r="K2923" t="s">
        <v>2443</v>
      </c>
      <c r="L2923" t="s">
        <v>2442</v>
      </c>
      <c r="M2923" t="s">
        <v>2441</v>
      </c>
      <c r="N2923">
        <v>3</v>
      </c>
      <c r="O2923" t="s">
        <v>29587</v>
      </c>
      <c r="P2923" t="s">
        <v>29586</v>
      </c>
      <c r="Q2923" t="s">
        <v>2438</v>
      </c>
      <c r="R2923" s="7">
        <v>41640</v>
      </c>
      <c r="S2923" s="8">
        <f t="shared" si="368"/>
        <v>2014</v>
      </c>
      <c r="T2923" s="8">
        <v>2014</v>
      </c>
      <c r="U2923" s="8">
        <f t="shared" si="369"/>
        <v>8</v>
      </c>
      <c r="V2923" s="7">
        <v>41913</v>
      </c>
      <c r="W2923" t="s">
        <v>23728</v>
      </c>
      <c r="X2923" s="2">
        <v>1.29</v>
      </c>
      <c r="Y2923" s="6">
        <f t="shared" si="366"/>
        <v>3.4435813245775611E-2</v>
      </c>
      <c r="AA2923">
        <v>15684946</v>
      </c>
      <c r="AB2923">
        <v>18136</v>
      </c>
      <c r="AD2923" t="s">
        <v>6</v>
      </c>
      <c r="AE2923">
        <v>23</v>
      </c>
      <c r="AH2923" t="s">
        <v>29585</v>
      </c>
      <c r="AI2923" t="s">
        <v>29584</v>
      </c>
      <c r="AJ2923" t="s">
        <v>29583</v>
      </c>
      <c r="AK2923" t="s">
        <v>29582</v>
      </c>
      <c r="AL2923">
        <v>9</v>
      </c>
      <c r="AM2923" s="5">
        <f t="shared" si="370"/>
        <v>1.125</v>
      </c>
      <c r="AN2923" s="4">
        <f t="shared" si="367"/>
        <v>1.7039000378644452E-3</v>
      </c>
      <c r="AO2923" s="3"/>
      <c r="AP2923">
        <v>0</v>
      </c>
      <c r="AQ2923" t="s">
        <v>29581</v>
      </c>
      <c r="AR2923" t="s">
        <v>1</v>
      </c>
      <c r="AS2923" t="s">
        <v>29580</v>
      </c>
      <c r="AT2923" s="2" t="s">
        <v>0</v>
      </c>
      <c r="AU2923" s="1">
        <f t="shared" si="371"/>
        <v>2.4616239283402259</v>
      </c>
      <c r="AV2923" s="1">
        <f t="shared" si="372"/>
        <v>1.8069856641820026</v>
      </c>
      <c r="AW2923" s="1">
        <f t="shared" si="373"/>
        <v>1.1523474000237794</v>
      </c>
    </row>
    <row r="2924" spans="1:49" x14ac:dyDescent="0.2">
      <c r="A2924">
        <v>2922</v>
      </c>
      <c r="B2924" t="s">
        <v>29579</v>
      </c>
      <c r="C2924" t="s">
        <v>29578</v>
      </c>
      <c r="F2924" t="s">
        <v>29577</v>
      </c>
      <c r="G2924" t="s">
        <v>17</v>
      </c>
      <c r="H2924" t="s">
        <v>16</v>
      </c>
      <c r="I2924" t="s">
        <v>13912</v>
      </c>
      <c r="J2924">
        <v>60016930</v>
      </c>
      <c r="K2924" t="s">
        <v>3865</v>
      </c>
      <c r="L2924" t="s">
        <v>1463</v>
      </c>
      <c r="M2924" t="s">
        <v>46</v>
      </c>
      <c r="N2924">
        <v>2</v>
      </c>
      <c r="O2924" t="s">
        <v>29576</v>
      </c>
      <c r="P2924" t="s">
        <v>29575</v>
      </c>
      <c r="Q2924" t="s">
        <v>29574</v>
      </c>
      <c r="R2924" s="7">
        <v>41640</v>
      </c>
      <c r="S2924" s="8">
        <f t="shared" si="368"/>
        <v>2014</v>
      </c>
      <c r="T2924" s="8">
        <v>2014</v>
      </c>
      <c r="U2924" s="8">
        <f t="shared" si="369"/>
        <v>8</v>
      </c>
      <c r="V2924" s="7">
        <v>2014</v>
      </c>
      <c r="W2924" t="s">
        <v>6172</v>
      </c>
      <c r="X2924" s="2">
        <v>0.28199999999999997</v>
      </c>
      <c r="Y2924" s="6">
        <f t="shared" si="366"/>
        <v>7.527828942099783E-3</v>
      </c>
      <c r="AA2924">
        <v>16875869</v>
      </c>
      <c r="AB2924">
        <v>19700186861</v>
      </c>
      <c r="AC2924">
        <v>16875877</v>
      </c>
      <c r="AD2924" t="s">
        <v>6</v>
      </c>
      <c r="AE2924">
        <v>2014</v>
      </c>
      <c r="AG2924">
        <v>627275</v>
      </c>
      <c r="AI2924" t="s">
        <v>29573</v>
      </c>
      <c r="AK2924" t="s">
        <v>29572</v>
      </c>
      <c r="AL2924">
        <v>1</v>
      </c>
      <c r="AM2924" s="5">
        <f t="shared" si="370"/>
        <v>0.125</v>
      </c>
      <c r="AN2924" s="4">
        <f t="shared" si="367"/>
        <v>1.893222264293828E-4</v>
      </c>
      <c r="AO2924" s="3"/>
      <c r="AP2924">
        <v>1</v>
      </c>
      <c r="AR2924" t="s">
        <v>1</v>
      </c>
      <c r="AT2924" s="2">
        <v>1.1739999999999999</v>
      </c>
      <c r="AU2924" s="1">
        <f t="shared" si="371"/>
        <v>0.53262769273986632</v>
      </c>
      <c r="AV2924" s="1">
        <f t="shared" si="372"/>
        <v>0.3858575584264583</v>
      </c>
      <c r="AW2924" s="1">
        <f t="shared" si="373"/>
        <v>0.23908742411305026</v>
      </c>
    </row>
    <row r="2925" spans="1:49" x14ac:dyDescent="0.2">
      <c r="A2925">
        <v>2923</v>
      </c>
      <c r="B2925" t="s">
        <v>29571</v>
      </c>
      <c r="C2925" t="s">
        <v>29570</v>
      </c>
      <c r="F2925" t="s">
        <v>29569</v>
      </c>
      <c r="G2925" t="s">
        <v>17</v>
      </c>
      <c r="H2925" t="s">
        <v>16</v>
      </c>
      <c r="I2925" t="s">
        <v>4490</v>
      </c>
      <c r="J2925">
        <v>60030040</v>
      </c>
      <c r="K2925" t="s">
        <v>29568</v>
      </c>
      <c r="L2925" t="s">
        <v>29567</v>
      </c>
      <c r="M2925" t="s">
        <v>3387</v>
      </c>
      <c r="N2925">
        <v>3</v>
      </c>
      <c r="O2925" t="s">
        <v>29566</v>
      </c>
      <c r="P2925" t="s">
        <v>29565</v>
      </c>
      <c r="Q2925" t="s">
        <v>29564</v>
      </c>
      <c r="R2925" s="7">
        <v>41640</v>
      </c>
      <c r="S2925" s="8">
        <f t="shared" si="368"/>
        <v>2014</v>
      </c>
      <c r="T2925" s="8">
        <v>2014</v>
      </c>
      <c r="U2925" s="8">
        <f t="shared" si="369"/>
        <v>8</v>
      </c>
      <c r="V2925" s="7">
        <v>41791</v>
      </c>
      <c r="W2925" t="s">
        <v>20300</v>
      </c>
      <c r="X2925" s="2">
        <v>0.317</v>
      </c>
      <c r="Y2925" s="6">
        <f t="shared" si="366"/>
        <v>8.4621339526440836E-3</v>
      </c>
      <c r="AA2925">
        <v>16876172</v>
      </c>
      <c r="AB2925">
        <v>15300154801</v>
      </c>
      <c r="AC2925">
        <v>16876180</v>
      </c>
      <c r="AD2925" t="s">
        <v>6</v>
      </c>
      <c r="AE2925">
        <v>2014</v>
      </c>
      <c r="AF2925">
        <v>1</v>
      </c>
      <c r="AG2925">
        <v>86</v>
      </c>
      <c r="AI2925" t="s">
        <v>29563</v>
      </c>
      <c r="AK2925" t="s">
        <v>29562</v>
      </c>
      <c r="AL2925">
        <v>11</v>
      </c>
      <c r="AM2925" s="5">
        <f t="shared" si="370"/>
        <v>1.375</v>
      </c>
      <c r="AN2925" s="4">
        <f t="shared" si="367"/>
        <v>2.0825444907232107E-3</v>
      </c>
      <c r="AO2925" s="3"/>
      <c r="AP2925">
        <v>1</v>
      </c>
      <c r="AQ2925" t="s">
        <v>101</v>
      </c>
      <c r="AR2925">
        <v>318362</v>
      </c>
      <c r="AS2925" t="s">
        <v>100</v>
      </c>
      <c r="AT2925" s="2">
        <v>1.63</v>
      </c>
      <c r="AU2925" s="1">
        <f t="shared" si="371"/>
        <v>0.65482571140678214</v>
      </c>
      <c r="AV2925" s="1">
        <f t="shared" si="372"/>
        <v>0.52723392216836473</v>
      </c>
      <c r="AW2925" s="1">
        <f t="shared" si="373"/>
        <v>0.39964213292994721</v>
      </c>
    </row>
    <row r="2926" spans="1:49" x14ac:dyDescent="0.2">
      <c r="A2926">
        <v>2924</v>
      </c>
      <c r="B2926" t="s">
        <v>29561</v>
      </c>
      <c r="C2926" t="s">
        <v>29560</v>
      </c>
      <c r="F2926" t="s">
        <v>29559</v>
      </c>
      <c r="G2926" t="s">
        <v>17</v>
      </c>
      <c r="H2926" t="s">
        <v>16</v>
      </c>
      <c r="I2926" t="s">
        <v>29558</v>
      </c>
      <c r="J2926" t="s">
        <v>29557</v>
      </c>
      <c r="K2926" t="s">
        <v>29556</v>
      </c>
      <c r="L2926" t="s">
        <v>29555</v>
      </c>
      <c r="M2926" t="s">
        <v>3414</v>
      </c>
      <c r="N2926">
        <v>3</v>
      </c>
      <c r="O2926" t="s">
        <v>29554</v>
      </c>
      <c r="P2926" t="s">
        <v>29553</v>
      </c>
      <c r="Q2926" t="s">
        <v>29552</v>
      </c>
      <c r="R2926" s="7">
        <v>41640</v>
      </c>
      <c r="S2926" s="8">
        <f t="shared" si="368"/>
        <v>2014</v>
      </c>
      <c r="T2926" s="8">
        <v>2014</v>
      </c>
      <c r="U2926" s="8">
        <f t="shared" si="369"/>
        <v>8</v>
      </c>
      <c r="V2926" s="7">
        <v>2014</v>
      </c>
      <c r="W2926" t="s">
        <v>6172</v>
      </c>
      <c r="X2926" s="2">
        <v>0.28199999999999997</v>
      </c>
      <c r="Y2926" s="6">
        <f t="shared" si="366"/>
        <v>7.527828942099783E-3</v>
      </c>
      <c r="AA2926">
        <v>16875869</v>
      </c>
      <c r="AB2926">
        <v>19700186861</v>
      </c>
      <c r="AC2926">
        <v>16875877</v>
      </c>
      <c r="AD2926" t="s">
        <v>6</v>
      </c>
      <c r="AE2926">
        <v>2014</v>
      </c>
      <c r="AG2926">
        <v>608538</v>
      </c>
      <c r="AI2926" t="s">
        <v>29551</v>
      </c>
      <c r="AK2926" t="s">
        <v>29550</v>
      </c>
      <c r="AL2926">
        <v>2</v>
      </c>
      <c r="AM2926" s="5">
        <f t="shared" si="370"/>
        <v>0.25</v>
      </c>
      <c r="AN2926" s="4">
        <f t="shared" si="367"/>
        <v>3.786444528587656E-4</v>
      </c>
      <c r="AO2926" s="3"/>
      <c r="AP2926">
        <v>1</v>
      </c>
      <c r="AR2926" t="s">
        <v>1</v>
      </c>
      <c r="AT2926" s="2">
        <v>1.1739999999999999</v>
      </c>
      <c r="AU2926" s="1">
        <f t="shared" si="371"/>
        <v>0.53830735953274766</v>
      </c>
      <c r="AV2926" s="1">
        <f t="shared" si="372"/>
        <v>0.39532366974792743</v>
      </c>
      <c r="AW2926" s="1">
        <f t="shared" si="373"/>
        <v>0.25233997996310703</v>
      </c>
    </row>
    <row r="2927" spans="1:49" x14ac:dyDescent="0.2">
      <c r="A2927">
        <v>2925</v>
      </c>
      <c r="B2927" t="s">
        <v>29549</v>
      </c>
      <c r="C2927" t="s">
        <v>29548</v>
      </c>
      <c r="F2927" t="s">
        <v>29547</v>
      </c>
      <c r="G2927" t="s">
        <v>17</v>
      </c>
      <c r="H2927" t="s">
        <v>16</v>
      </c>
      <c r="I2927" t="s">
        <v>29546</v>
      </c>
      <c r="J2927" t="s">
        <v>29545</v>
      </c>
      <c r="K2927" t="s">
        <v>29544</v>
      </c>
      <c r="L2927" t="s">
        <v>29543</v>
      </c>
      <c r="M2927" t="s">
        <v>29542</v>
      </c>
      <c r="N2927">
        <v>3</v>
      </c>
      <c r="O2927" t="s">
        <v>29541</v>
      </c>
      <c r="P2927" t="s">
        <v>29540</v>
      </c>
      <c r="Q2927" t="s">
        <v>29539</v>
      </c>
      <c r="R2927" s="7">
        <v>41640</v>
      </c>
      <c r="S2927" s="8">
        <f t="shared" si="368"/>
        <v>2014</v>
      </c>
      <c r="T2927" s="8">
        <v>2014</v>
      </c>
      <c r="U2927" s="8">
        <f t="shared" si="369"/>
        <v>8</v>
      </c>
      <c r="V2927" s="7">
        <v>2014</v>
      </c>
      <c r="W2927" t="s">
        <v>6172</v>
      </c>
      <c r="X2927" s="2">
        <v>0.28199999999999997</v>
      </c>
      <c r="Y2927" s="6">
        <f t="shared" si="366"/>
        <v>7.527828942099783E-3</v>
      </c>
      <c r="AA2927">
        <v>16875869</v>
      </c>
      <c r="AB2927">
        <v>19700186861</v>
      </c>
      <c r="AC2927">
        <v>16875877</v>
      </c>
      <c r="AD2927" t="s">
        <v>6</v>
      </c>
      <c r="AE2927">
        <v>2014</v>
      </c>
      <c r="AG2927">
        <v>539094</v>
      </c>
      <c r="AI2927" t="s">
        <v>29538</v>
      </c>
      <c r="AK2927" t="s">
        <v>29537</v>
      </c>
      <c r="AL2927">
        <v>52</v>
      </c>
      <c r="AM2927" s="5">
        <f t="shared" si="370"/>
        <v>6.5</v>
      </c>
      <c r="AN2927" s="4">
        <f t="shared" si="367"/>
        <v>9.8447557743279058E-3</v>
      </c>
      <c r="AO2927" s="3"/>
      <c r="AP2927">
        <v>1</v>
      </c>
      <c r="AR2927" t="s">
        <v>1</v>
      </c>
      <c r="AT2927" s="2">
        <v>1.1739999999999999</v>
      </c>
      <c r="AU2927" s="1">
        <f t="shared" si="371"/>
        <v>0.82229069917682185</v>
      </c>
      <c r="AV2927" s="1">
        <f t="shared" si="372"/>
        <v>0.8686292358213844</v>
      </c>
      <c r="AW2927" s="1">
        <f t="shared" si="373"/>
        <v>0.91496777246594685</v>
      </c>
    </row>
    <row r="2928" spans="1:49" x14ac:dyDescent="0.2">
      <c r="A2928">
        <v>2926</v>
      </c>
      <c r="B2928" t="s">
        <v>29536</v>
      </c>
      <c r="C2928" t="s">
        <v>29535</v>
      </c>
      <c r="F2928" t="s">
        <v>29534</v>
      </c>
      <c r="G2928" t="s">
        <v>17</v>
      </c>
      <c r="H2928" t="s">
        <v>16</v>
      </c>
      <c r="I2928" t="s">
        <v>16807</v>
      </c>
      <c r="J2928" t="s">
        <v>29533</v>
      </c>
      <c r="K2928" t="s">
        <v>29532</v>
      </c>
      <c r="L2928" t="s">
        <v>29531</v>
      </c>
      <c r="M2928" t="s">
        <v>1552</v>
      </c>
      <c r="N2928">
        <v>2</v>
      </c>
      <c r="O2928" t="s">
        <v>29530</v>
      </c>
      <c r="P2928" t="s">
        <v>29529</v>
      </c>
      <c r="Q2928" t="s">
        <v>29528</v>
      </c>
      <c r="R2928" s="7">
        <v>41640</v>
      </c>
      <c r="S2928" s="8">
        <f t="shared" si="368"/>
        <v>2014</v>
      </c>
      <c r="T2928" s="8">
        <v>2014</v>
      </c>
      <c r="U2928" s="8">
        <f t="shared" si="369"/>
        <v>8</v>
      </c>
      <c r="V2928" s="7">
        <v>41791</v>
      </c>
      <c r="W2928" t="s">
        <v>20300</v>
      </c>
      <c r="X2928" s="2">
        <v>0.317</v>
      </c>
      <c r="Y2928" s="6">
        <f t="shared" si="366"/>
        <v>8.4621339526440836E-3</v>
      </c>
      <c r="AA2928">
        <v>16876172</v>
      </c>
      <c r="AB2928">
        <v>15300154801</v>
      </c>
      <c r="AC2928">
        <v>16876180</v>
      </c>
      <c r="AD2928" t="s">
        <v>6</v>
      </c>
      <c r="AE2928">
        <v>2014</v>
      </c>
      <c r="AF2928">
        <v>1</v>
      </c>
      <c r="AG2928">
        <v>85</v>
      </c>
      <c r="AI2928" t="s">
        <v>29527</v>
      </c>
      <c r="AJ2928" t="s">
        <v>29526</v>
      </c>
      <c r="AK2928" t="s">
        <v>29525</v>
      </c>
      <c r="AL2928">
        <v>17</v>
      </c>
      <c r="AM2928" s="5">
        <f t="shared" si="370"/>
        <v>2.125</v>
      </c>
      <c r="AN2928" s="4">
        <f t="shared" si="367"/>
        <v>3.2184778492995079E-3</v>
      </c>
      <c r="AO2928" s="3"/>
      <c r="AP2928">
        <v>1</v>
      </c>
      <c r="AQ2928" t="s">
        <v>5120</v>
      </c>
      <c r="AR2928" t="s">
        <v>1</v>
      </c>
      <c r="AS2928" t="s">
        <v>5119</v>
      </c>
      <c r="AT2928" s="2">
        <v>1.63</v>
      </c>
      <c r="AU2928" s="1">
        <f t="shared" si="371"/>
        <v>0.68890371216407098</v>
      </c>
      <c r="AV2928" s="1">
        <f t="shared" si="372"/>
        <v>0.58403059009717961</v>
      </c>
      <c r="AW2928" s="1">
        <f t="shared" si="373"/>
        <v>0.47915746803028797</v>
      </c>
    </row>
    <row r="2929" spans="1:49" x14ac:dyDescent="0.2">
      <c r="A2929">
        <v>2927</v>
      </c>
      <c r="B2929" t="s">
        <v>29524</v>
      </c>
      <c r="C2929" t="s">
        <v>29523</v>
      </c>
      <c r="F2929" t="s">
        <v>29522</v>
      </c>
      <c r="G2929" t="s">
        <v>17</v>
      </c>
      <c r="H2929" t="s">
        <v>16</v>
      </c>
      <c r="I2929" t="s">
        <v>29521</v>
      </c>
      <c r="J2929">
        <v>60115148</v>
      </c>
      <c r="K2929" t="s">
        <v>29520</v>
      </c>
      <c r="L2929" t="s">
        <v>29519</v>
      </c>
      <c r="M2929" t="s">
        <v>3531</v>
      </c>
      <c r="N2929">
        <v>3</v>
      </c>
      <c r="O2929" t="s">
        <v>29518</v>
      </c>
      <c r="P2929" t="s">
        <v>29517</v>
      </c>
      <c r="Q2929" t="s">
        <v>29516</v>
      </c>
      <c r="R2929" s="7">
        <v>41640</v>
      </c>
      <c r="S2929" s="8">
        <f t="shared" si="368"/>
        <v>2014</v>
      </c>
      <c r="T2929" s="8">
        <v>2014</v>
      </c>
      <c r="U2929" s="8">
        <f t="shared" si="369"/>
        <v>8</v>
      </c>
      <c r="V2929" s="7">
        <v>41821</v>
      </c>
      <c r="W2929" t="s">
        <v>3529</v>
      </c>
      <c r="X2929" s="2">
        <v>0.29699999999999999</v>
      </c>
      <c r="Y2929" s="6">
        <f t="shared" si="366"/>
        <v>7.9282453751901971E-3</v>
      </c>
      <c r="AA2929">
        <v>10637842</v>
      </c>
      <c r="AB2929">
        <v>12310</v>
      </c>
      <c r="AD2929" t="s">
        <v>6</v>
      </c>
      <c r="AE2929">
        <v>59</v>
      </c>
      <c r="AF2929">
        <v>7</v>
      </c>
      <c r="AH2929" t="s">
        <v>29515</v>
      </c>
      <c r="AI2929" t="s">
        <v>29514</v>
      </c>
      <c r="AK2929" t="s">
        <v>29513</v>
      </c>
      <c r="AL2929">
        <v>4</v>
      </c>
      <c r="AM2929" s="5">
        <f t="shared" si="370"/>
        <v>0.5</v>
      </c>
      <c r="AN2929" s="4">
        <f t="shared" si="367"/>
        <v>7.572889057175312E-4</v>
      </c>
      <c r="AO2929" s="3"/>
      <c r="AP2929">
        <v>0</v>
      </c>
      <c r="AQ2929" t="s">
        <v>8313</v>
      </c>
      <c r="AR2929" t="s">
        <v>29512</v>
      </c>
      <c r="AS2929" t="s">
        <v>6722</v>
      </c>
      <c r="AT2929" s="2">
        <v>0.65400000000000003</v>
      </c>
      <c r="AU2929" s="1">
        <f t="shared" si="371"/>
        <v>0.57769584343483971</v>
      </c>
      <c r="AV2929" s="1">
        <f t="shared" si="372"/>
        <v>0.43427671404538637</v>
      </c>
      <c r="AW2929" s="1">
        <f t="shared" si="373"/>
        <v>0.29085758465593309</v>
      </c>
    </row>
    <row r="2930" spans="1:49" x14ac:dyDescent="0.2">
      <c r="A2930">
        <v>2928</v>
      </c>
      <c r="B2930" t="s">
        <v>29511</v>
      </c>
      <c r="C2930" t="s">
        <v>29510</v>
      </c>
      <c r="F2930" t="s">
        <v>29509</v>
      </c>
      <c r="G2930" t="s">
        <v>17</v>
      </c>
      <c r="H2930" t="s">
        <v>16</v>
      </c>
      <c r="I2930" t="s">
        <v>29508</v>
      </c>
      <c r="J2930">
        <v>60024872</v>
      </c>
      <c r="K2930" t="s">
        <v>917</v>
      </c>
      <c r="L2930" t="s">
        <v>916</v>
      </c>
      <c r="M2930" t="s">
        <v>915</v>
      </c>
      <c r="N2930">
        <v>3</v>
      </c>
      <c r="O2930" t="s">
        <v>29507</v>
      </c>
      <c r="P2930" t="s">
        <v>29506</v>
      </c>
      <c r="Q2930" t="s">
        <v>5747</v>
      </c>
      <c r="R2930" s="7">
        <v>41640</v>
      </c>
      <c r="S2930" s="8">
        <f t="shared" si="368"/>
        <v>2014</v>
      </c>
      <c r="T2930" s="8">
        <v>2014</v>
      </c>
      <c r="U2930" s="8">
        <f t="shared" si="369"/>
        <v>8</v>
      </c>
      <c r="V2930" s="7">
        <v>2014</v>
      </c>
      <c r="W2930" t="s">
        <v>6172</v>
      </c>
      <c r="X2930" s="2">
        <v>0.28199999999999997</v>
      </c>
      <c r="Y2930" s="6">
        <f t="shared" si="366"/>
        <v>7.527828942099783E-3</v>
      </c>
      <c r="AA2930">
        <v>16875869</v>
      </c>
      <c r="AB2930">
        <v>19700186861</v>
      </c>
      <c r="AC2930">
        <v>16875877</v>
      </c>
      <c r="AD2930" t="s">
        <v>6</v>
      </c>
      <c r="AE2930">
        <v>2014</v>
      </c>
      <c r="AG2930">
        <v>151425</v>
      </c>
      <c r="AI2930" t="s">
        <v>29505</v>
      </c>
      <c r="AK2930" t="s">
        <v>29504</v>
      </c>
      <c r="AL2930">
        <v>2</v>
      </c>
      <c r="AM2930" s="5">
        <f t="shared" si="370"/>
        <v>0.25</v>
      </c>
      <c r="AN2930" s="4">
        <f t="shared" si="367"/>
        <v>3.786444528587656E-4</v>
      </c>
      <c r="AO2930" s="3"/>
      <c r="AP2930">
        <v>1</v>
      </c>
      <c r="AR2930" t="s">
        <v>1</v>
      </c>
      <c r="AT2930" s="2">
        <v>1.1739999999999999</v>
      </c>
      <c r="AU2930" s="1">
        <f t="shared" si="371"/>
        <v>0.53830735953274766</v>
      </c>
      <c r="AV2930" s="1">
        <f t="shared" si="372"/>
        <v>0.39532366974792743</v>
      </c>
      <c r="AW2930" s="1">
        <f t="shared" si="373"/>
        <v>0.25233997996310703</v>
      </c>
    </row>
    <row r="2931" spans="1:49" x14ac:dyDescent="0.2">
      <c r="A2931">
        <v>2929</v>
      </c>
      <c r="B2931" t="s">
        <v>29503</v>
      </c>
      <c r="C2931" t="s">
        <v>29502</v>
      </c>
      <c r="F2931" t="s">
        <v>29501</v>
      </c>
      <c r="G2931" t="s">
        <v>17</v>
      </c>
      <c r="H2931" t="s">
        <v>16</v>
      </c>
      <c r="I2931" t="s">
        <v>6294</v>
      </c>
      <c r="J2931" t="s">
        <v>19173</v>
      </c>
      <c r="K2931" t="s">
        <v>19172</v>
      </c>
      <c r="L2931" t="s">
        <v>15005</v>
      </c>
      <c r="M2931" t="s">
        <v>167</v>
      </c>
      <c r="N2931">
        <v>4</v>
      </c>
      <c r="O2931" t="s">
        <v>29500</v>
      </c>
      <c r="P2931" t="s">
        <v>29499</v>
      </c>
      <c r="Q2931" t="s">
        <v>19908</v>
      </c>
      <c r="R2931" s="7">
        <v>41640</v>
      </c>
      <c r="S2931" s="8">
        <f t="shared" si="368"/>
        <v>2014</v>
      </c>
      <c r="T2931" s="8">
        <v>2014</v>
      </c>
      <c r="U2931" s="8">
        <f t="shared" si="369"/>
        <v>8</v>
      </c>
      <c r="V2931" s="7">
        <v>2014</v>
      </c>
      <c r="W2931" t="s">
        <v>6172</v>
      </c>
      <c r="X2931" s="2">
        <v>0.28199999999999997</v>
      </c>
      <c r="Y2931" s="6">
        <f t="shared" si="366"/>
        <v>7.527828942099783E-3</v>
      </c>
      <c r="AA2931">
        <v>16875869</v>
      </c>
      <c r="AB2931">
        <v>19700186861</v>
      </c>
      <c r="AC2931">
        <v>16875877</v>
      </c>
      <c r="AD2931" t="s">
        <v>6</v>
      </c>
      <c r="AE2931">
        <v>2014</v>
      </c>
      <c r="AG2931">
        <v>980120</v>
      </c>
      <c r="AI2931" t="s">
        <v>29498</v>
      </c>
      <c r="AK2931" t="s">
        <v>29497</v>
      </c>
      <c r="AL2931">
        <v>14</v>
      </c>
      <c r="AM2931" s="5">
        <f t="shared" si="370"/>
        <v>1.75</v>
      </c>
      <c r="AN2931" s="4">
        <f t="shared" si="367"/>
        <v>2.6505111700113595E-3</v>
      </c>
      <c r="AO2931" s="3"/>
      <c r="AP2931">
        <v>1</v>
      </c>
      <c r="AR2931" t="s">
        <v>1</v>
      </c>
      <c r="AT2931" s="2">
        <v>1.1739999999999999</v>
      </c>
      <c r="AU2931" s="1">
        <f t="shared" si="371"/>
        <v>0.60646336104732557</v>
      </c>
      <c r="AV2931" s="1">
        <f t="shared" si="372"/>
        <v>0.50891700560555708</v>
      </c>
      <c r="AW2931" s="1">
        <f t="shared" si="373"/>
        <v>0.4113706501637886</v>
      </c>
    </row>
    <row r="2932" spans="1:49" x14ac:dyDescent="0.2">
      <c r="A2932">
        <v>2930</v>
      </c>
      <c r="B2932" t="s">
        <v>29496</v>
      </c>
      <c r="C2932" t="s">
        <v>29495</v>
      </c>
      <c r="F2932" t="s">
        <v>29494</v>
      </c>
      <c r="G2932" t="s">
        <v>17</v>
      </c>
      <c r="H2932" t="s">
        <v>16</v>
      </c>
      <c r="I2932" t="s">
        <v>9424</v>
      </c>
      <c r="J2932">
        <v>60016930</v>
      </c>
      <c r="K2932" t="s">
        <v>3865</v>
      </c>
      <c r="L2932" t="s">
        <v>1463</v>
      </c>
      <c r="M2932" t="s">
        <v>46</v>
      </c>
      <c r="N2932">
        <v>5</v>
      </c>
      <c r="O2932" t="s">
        <v>29493</v>
      </c>
      <c r="P2932" t="s">
        <v>29492</v>
      </c>
      <c r="Q2932" t="s">
        <v>3862</v>
      </c>
      <c r="R2932" s="7">
        <v>41640</v>
      </c>
      <c r="S2932" s="8">
        <f t="shared" si="368"/>
        <v>2014</v>
      </c>
      <c r="T2932" s="8">
        <v>2014</v>
      </c>
      <c r="U2932" s="8">
        <f t="shared" si="369"/>
        <v>8</v>
      </c>
      <c r="V2932" s="7">
        <v>2014</v>
      </c>
      <c r="W2932" t="s">
        <v>6172</v>
      </c>
      <c r="X2932" s="2">
        <v>0.28199999999999997</v>
      </c>
      <c r="Y2932" s="6">
        <f t="shared" si="366"/>
        <v>7.527828942099783E-3</v>
      </c>
      <c r="AA2932">
        <v>16875869</v>
      </c>
      <c r="AB2932">
        <v>19700186861</v>
      </c>
      <c r="AC2932">
        <v>16875877</v>
      </c>
      <c r="AD2932" t="s">
        <v>6</v>
      </c>
      <c r="AE2932">
        <v>2014</v>
      </c>
      <c r="AG2932">
        <v>614061</v>
      </c>
      <c r="AI2932" t="s">
        <v>29491</v>
      </c>
      <c r="AK2932" t="s">
        <v>29490</v>
      </c>
      <c r="AL2932">
        <v>9</v>
      </c>
      <c r="AM2932" s="5">
        <f t="shared" si="370"/>
        <v>1.125</v>
      </c>
      <c r="AN2932" s="4">
        <f t="shared" si="367"/>
        <v>1.7039000378644452E-3</v>
      </c>
      <c r="AO2932" s="3"/>
      <c r="AP2932">
        <v>1</v>
      </c>
      <c r="AR2932" t="s">
        <v>1</v>
      </c>
      <c r="AT2932" s="2">
        <v>1.1739999999999999</v>
      </c>
      <c r="AU2932" s="1">
        <f t="shared" si="371"/>
        <v>0.57806502708291807</v>
      </c>
      <c r="AV2932" s="1">
        <f t="shared" si="372"/>
        <v>0.46158644899821138</v>
      </c>
      <c r="AW2932" s="1">
        <f t="shared" si="373"/>
        <v>0.34510787091350464</v>
      </c>
    </row>
    <row r="2933" spans="1:49" x14ac:dyDescent="0.2">
      <c r="A2933">
        <v>2931</v>
      </c>
      <c r="B2933" t="s">
        <v>29489</v>
      </c>
      <c r="C2933" t="s">
        <v>29488</v>
      </c>
      <c r="F2933" t="s">
        <v>29487</v>
      </c>
      <c r="G2933" t="s">
        <v>17</v>
      </c>
      <c r="H2933" t="s">
        <v>16</v>
      </c>
      <c r="I2933" t="s">
        <v>29486</v>
      </c>
      <c r="J2933" t="s">
        <v>29485</v>
      </c>
      <c r="K2933" t="s">
        <v>29484</v>
      </c>
      <c r="L2933" t="s">
        <v>29483</v>
      </c>
      <c r="M2933" t="s">
        <v>29482</v>
      </c>
      <c r="N2933">
        <v>3</v>
      </c>
      <c r="O2933" t="s">
        <v>29481</v>
      </c>
      <c r="P2933" t="s">
        <v>29480</v>
      </c>
      <c r="Q2933" t="s">
        <v>29479</v>
      </c>
      <c r="R2933" s="7">
        <v>41640</v>
      </c>
      <c r="S2933" s="8">
        <f t="shared" si="368"/>
        <v>2014</v>
      </c>
      <c r="T2933" s="8">
        <v>2014</v>
      </c>
      <c r="U2933" s="8">
        <f t="shared" si="369"/>
        <v>8</v>
      </c>
      <c r="V2933" s="7">
        <v>2014</v>
      </c>
      <c r="W2933" t="s">
        <v>6172</v>
      </c>
      <c r="X2933" s="2">
        <v>0.28199999999999997</v>
      </c>
      <c r="Y2933" s="6">
        <f t="shared" si="366"/>
        <v>7.527828942099783E-3</v>
      </c>
      <c r="AA2933">
        <v>16875869</v>
      </c>
      <c r="AB2933">
        <v>19700186861</v>
      </c>
      <c r="AC2933">
        <v>16875877</v>
      </c>
      <c r="AD2933" t="s">
        <v>6</v>
      </c>
      <c r="AE2933">
        <v>2014</v>
      </c>
      <c r="AG2933">
        <v>431602</v>
      </c>
      <c r="AI2933" t="s">
        <v>29478</v>
      </c>
      <c r="AK2933" t="s">
        <v>29477</v>
      </c>
      <c r="AL2933">
        <v>6</v>
      </c>
      <c r="AM2933" s="5">
        <f t="shared" si="370"/>
        <v>0.75</v>
      </c>
      <c r="AN2933" s="4">
        <f t="shared" si="367"/>
        <v>1.1359333585762969E-3</v>
      </c>
      <c r="AO2933" s="3"/>
      <c r="AP2933">
        <v>1</v>
      </c>
      <c r="AR2933" t="s">
        <v>1</v>
      </c>
      <c r="AT2933" s="2">
        <v>1.1739999999999999</v>
      </c>
      <c r="AU2933" s="1">
        <f t="shared" si="371"/>
        <v>0.56102602670427371</v>
      </c>
      <c r="AV2933" s="1">
        <f t="shared" si="372"/>
        <v>0.433188115033804</v>
      </c>
      <c r="AW2933" s="1">
        <f t="shared" si="373"/>
        <v>0.30535020336333424</v>
      </c>
    </row>
    <row r="2934" spans="1:49" x14ac:dyDescent="0.2">
      <c r="A2934">
        <v>2932</v>
      </c>
      <c r="B2934" t="s">
        <v>29476</v>
      </c>
      <c r="C2934" t="s">
        <v>29475</v>
      </c>
      <c r="F2934" t="s">
        <v>29474</v>
      </c>
      <c r="G2934" t="s">
        <v>17</v>
      </c>
      <c r="H2934" t="s">
        <v>16</v>
      </c>
      <c r="I2934" t="s">
        <v>29473</v>
      </c>
      <c r="J2934">
        <v>60028628</v>
      </c>
      <c r="K2934" t="s">
        <v>48</v>
      </c>
      <c r="L2934" t="s">
        <v>18446</v>
      </c>
      <c r="M2934" t="s">
        <v>76</v>
      </c>
      <c r="N2934">
        <v>2</v>
      </c>
      <c r="O2934" t="s">
        <v>29472</v>
      </c>
      <c r="P2934" t="s">
        <v>29471</v>
      </c>
      <c r="Q2934" t="s">
        <v>29470</v>
      </c>
      <c r="R2934" s="7">
        <v>41640</v>
      </c>
      <c r="S2934" s="8">
        <f t="shared" si="368"/>
        <v>2014</v>
      </c>
      <c r="T2934" s="8">
        <v>2014</v>
      </c>
      <c r="U2934" s="8">
        <f t="shared" si="369"/>
        <v>8</v>
      </c>
      <c r="V2934" s="7">
        <v>2014</v>
      </c>
      <c r="W2934" t="s">
        <v>6172</v>
      </c>
      <c r="X2934" s="2">
        <v>0.28199999999999997</v>
      </c>
      <c r="Y2934" s="6">
        <f t="shared" si="366"/>
        <v>7.527828942099783E-3</v>
      </c>
      <c r="AA2934">
        <v>16875869</v>
      </c>
      <c r="AB2934">
        <v>19700186861</v>
      </c>
      <c r="AC2934">
        <v>16875877</v>
      </c>
      <c r="AD2934" t="s">
        <v>6</v>
      </c>
      <c r="AE2934">
        <v>2014</v>
      </c>
      <c r="AG2934">
        <v>248351</v>
      </c>
      <c r="AI2934" t="s">
        <v>29469</v>
      </c>
      <c r="AK2934" t="s">
        <v>29468</v>
      </c>
      <c r="AL2934">
        <v>0</v>
      </c>
      <c r="AM2934" s="5">
        <f t="shared" si="370"/>
        <v>0</v>
      </c>
      <c r="AN2934" s="4">
        <f t="shared" si="367"/>
        <v>0</v>
      </c>
      <c r="AO2934" s="3"/>
      <c r="AP2934">
        <v>1</v>
      </c>
      <c r="AR2934" t="s">
        <v>1</v>
      </c>
      <c r="AT2934" s="2">
        <v>1.1739999999999999</v>
      </c>
      <c r="AU2934" s="1">
        <f t="shared" si="371"/>
        <v>0.52694802594698475</v>
      </c>
      <c r="AV2934" s="1">
        <f t="shared" si="372"/>
        <v>0.37639144710498917</v>
      </c>
      <c r="AW2934" s="1">
        <f t="shared" si="373"/>
        <v>0.22583486826299345</v>
      </c>
    </row>
    <row r="2935" spans="1:49" x14ac:dyDescent="0.2">
      <c r="A2935">
        <v>2933</v>
      </c>
      <c r="B2935" t="s">
        <v>29467</v>
      </c>
      <c r="F2935" t="s">
        <v>29466</v>
      </c>
      <c r="G2935" t="s">
        <v>17</v>
      </c>
      <c r="H2935" t="s">
        <v>16</v>
      </c>
      <c r="I2935" t="s">
        <v>29465</v>
      </c>
      <c r="J2935">
        <v>60013919</v>
      </c>
      <c r="K2935" t="s">
        <v>8568</v>
      </c>
      <c r="L2935" t="s">
        <v>8567</v>
      </c>
      <c r="M2935" t="s">
        <v>423</v>
      </c>
      <c r="N2935">
        <v>2</v>
      </c>
      <c r="O2935" t="s">
        <v>29464</v>
      </c>
      <c r="P2935" t="s">
        <v>29463</v>
      </c>
      <c r="Q2935" t="s">
        <v>8564</v>
      </c>
      <c r="R2935" s="7">
        <v>41640</v>
      </c>
      <c r="S2935" s="8">
        <f t="shared" si="368"/>
        <v>2014</v>
      </c>
      <c r="T2935" s="8">
        <v>2014</v>
      </c>
      <c r="U2935" s="8">
        <f t="shared" si="369"/>
        <v>8</v>
      </c>
      <c r="V2935" s="7">
        <v>2014</v>
      </c>
      <c r="W2935" t="s">
        <v>4338</v>
      </c>
      <c r="X2935" s="2">
        <v>0.17499999999999999</v>
      </c>
      <c r="Y2935" s="6">
        <f t="shared" si="366"/>
        <v>4.6715250527214966E-3</v>
      </c>
      <c r="AA2935">
        <v>9734562</v>
      </c>
      <c r="AB2935">
        <v>21100217234</v>
      </c>
      <c r="AC2935">
        <v>9739769</v>
      </c>
      <c r="AD2935" t="s">
        <v>6</v>
      </c>
      <c r="AE2935">
        <v>9</v>
      </c>
      <c r="AF2935">
        <v>18</v>
      </c>
      <c r="AH2935" t="s">
        <v>29462</v>
      </c>
      <c r="AI2935" t="s">
        <v>29461</v>
      </c>
      <c r="AJ2935" t="s">
        <v>29460</v>
      </c>
      <c r="AK2935" t="s">
        <v>29459</v>
      </c>
      <c r="AL2935">
        <v>0</v>
      </c>
      <c r="AM2935" s="5">
        <f t="shared" si="370"/>
        <v>0</v>
      </c>
      <c r="AN2935" s="4">
        <f t="shared" si="367"/>
        <v>0</v>
      </c>
      <c r="AO2935" s="3"/>
      <c r="AP2935">
        <v>0</v>
      </c>
      <c r="AR2935" t="s">
        <v>1</v>
      </c>
      <c r="AT2935" s="2" t="s">
        <v>0</v>
      </c>
      <c r="AU2935" s="1">
        <f t="shared" si="371"/>
        <v>0.32700675369050475</v>
      </c>
      <c r="AV2935" s="1">
        <f t="shared" si="372"/>
        <v>0.23357625263607484</v>
      </c>
      <c r="AW2935" s="1">
        <f t="shared" si="373"/>
        <v>0.14014575158164488</v>
      </c>
    </row>
    <row r="2936" spans="1:49" x14ac:dyDescent="0.2">
      <c r="A2936">
        <v>2934</v>
      </c>
      <c r="B2936" t="s">
        <v>29458</v>
      </c>
      <c r="C2936" t="s">
        <v>29457</v>
      </c>
      <c r="F2936" t="s">
        <v>29456</v>
      </c>
      <c r="G2936" t="s">
        <v>17</v>
      </c>
      <c r="H2936" t="s">
        <v>16</v>
      </c>
      <c r="I2936" t="s">
        <v>29455</v>
      </c>
      <c r="J2936" t="s">
        <v>29454</v>
      </c>
      <c r="K2936" t="s">
        <v>29453</v>
      </c>
      <c r="L2936" t="s">
        <v>29452</v>
      </c>
      <c r="M2936" t="s">
        <v>857</v>
      </c>
      <c r="N2936">
        <v>2</v>
      </c>
      <c r="O2936" t="s">
        <v>29451</v>
      </c>
      <c r="P2936" t="s">
        <v>29450</v>
      </c>
      <c r="Q2936" t="s">
        <v>29449</v>
      </c>
      <c r="R2936" s="7">
        <v>41640</v>
      </c>
      <c r="S2936" s="8">
        <f t="shared" si="368"/>
        <v>2014</v>
      </c>
      <c r="T2936" s="8">
        <v>2014</v>
      </c>
      <c r="U2936" s="8">
        <f t="shared" si="369"/>
        <v>8</v>
      </c>
      <c r="V2936" s="7">
        <v>2014</v>
      </c>
      <c r="W2936" t="s">
        <v>6172</v>
      </c>
      <c r="X2936" s="2">
        <v>0.28199999999999997</v>
      </c>
      <c r="Y2936" s="6">
        <f t="shared" si="366"/>
        <v>7.527828942099783E-3</v>
      </c>
      <c r="AA2936">
        <v>16875869</v>
      </c>
      <c r="AB2936">
        <v>19700186861</v>
      </c>
      <c r="AC2936">
        <v>16875877</v>
      </c>
      <c r="AD2936" t="s">
        <v>6</v>
      </c>
      <c r="AE2936">
        <v>2014</v>
      </c>
      <c r="AG2936">
        <v>560185</v>
      </c>
      <c r="AI2936" t="s">
        <v>29448</v>
      </c>
      <c r="AK2936" t="s">
        <v>29447</v>
      </c>
      <c r="AL2936">
        <v>2</v>
      </c>
      <c r="AM2936" s="5">
        <f t="shared" si="370"/>
        <v>0.25</v>
      </c>
      <c r="AN2936" s="4">
        <f t="shared" si="367"/>
        <v>3.786444528587656E-4</v>
      </c>
      <c r="AO2936" s="3"/>
      <c r="AP2936">
        <v>1</v>
      </c>
      <c r="AR2936" t="s">
        <v>1</v>
      </c>
      <c r="AT2936" s="2">
        <v>1.1739999999999999</v>
      </c>
      <c r="AU2936" s="1">
        <f t="shared" si="371"/>
        <v>0.53830735953274766</v>
      </c>
      <c r="AV2936" s="1">
        <f t="shared" si="372"/>
        <v>0.39532366974792743</v>
      </c>
      <c r="AW2936" s="1">
        <f t="shared" si="373"/>
        <v>0.25233997996310703</v>
      </c>
    </row>
    <row r="2937" spans="1:49" x14ac:dyDescent="0.2">
      <c r="A2937">
        <v>2935</v>
      </c>
      <c r="B2937" t="s">
        <v>29446</v>
      </c>
      <c r="C2937" t="s">
        <v>29445</v>
      </c>
      <c r="F2937" t="s">
        <v>29444</v>
      </c>
      <c r="G2937" t="s">
        <v>17</v>
      </c>
      <c r="H2937" t="s">
        <v>16</v>
      </c>
      <c r="I2937" t="s">
        <v>21119</v>
      </c>
      <c r="J2937">
        <v>60010080</v>
      </c>
      <c r="K2937" t="s">
        <v>8059</v>
      </c>
      <c r="L2937" t="s">
        <v>327</v>
      </c>
      <c r="M2937" t="s">
        <v>46</v>
      </c>
      <c r="N2937">
        <v>4</v>
      </c>
      <c r="O2937" t="s">
        <v>29443</v>
      </c>
      <c r="P2937" t="s">
        <v>29442</v>
      </c>
      <c r="Q2937" t="s">
        <v>18618</v>
      </c>
      <c r="R2937" s="7">
        <v>41640</v>
      </c>
      <c r="S2937" s="8">
        <f t="shared" si="368"/>
        <v>2014</v>
      </c>
      <c r="T2937" s="8">
        <v>2014</v>
      </c>
      <c r="U2937" s="8">
        <f t="shared" si="369"/>
        <v>8</v>
      </c>
      <c r="V2937" s="7">
        <v>2014</v>
      </c>
      <c r="W2937" t="s">
        <v>6172</v>
      </c>
      <c r="X2937" s="2">
        <v>0.28199999999999997</v>
      </c>
      <c r="Y2937" s="6">
        <f t="shared" si="366"/>
        <v>7.527828942099783E-3</v>
      </c>
      <c r="AA2937">
        <v>16875869</v>
      </c>
      <c r="AB2937">
        <v>19700186861</v>
      </c>
      <c r="AC2937">
        <v>16875877</v>
      </c>
      <c r="AD2937" t="s">
        <v>6</v>
      </c>
      <c r="AE2937">
        <v>2014</v>
      </c>
      <c r="AG2937">
        <v>510569</v>
      </c>
      <c r="AI2937" t="s">
        <v>29441</v>
      </c>
      <c r="AK2937" t="s">
        <v>29440</v>
      </c>
      <c r="AL2937">
        <v>0</v>
      </c>
      <c r="AM2937" s="5">
        <f t="shared" si="370"/>
        <v>0</v>
      </c>
      <c r="AN2937" s="4">
        <f t="shared" si="367"/>
        <v>0</v>
      </c>
      <c r="AO2937" s="3"/>
      <c r="AP2937">
        <v>1</v>
      </c>
      <c r="AR2937" t="s">
        <v>1</v>
      </c>
      <c r="AT2937" s="2">
        <v>1.1739999999999999</v>
      </c>
      <c r="AU2937" s="1">
        <f t="shared" si="371"/>
        <v>0.52694802594698475</v>
      </c>
      <c r="AV2937" s="1">
        <f t="shared" si="372"/>
        <v>0.37639144710498917</v>
      </c>
      <c r="AW2937" s="1">
        <f t="shared" si="373"/>
        <v>0.22583486826299345</v>
      </c>
    </row>
    <row r="2938" spans="1:49" x14ac:dyDescent="0.2">
      <c r="A2938">
        <v>2936</v>
      </c>
      <c r="B2938" t="s">
        <v>29439</v>
      </c>
      <c r="C2938" t="s">
        <v>29438</v>
      </c>
      <c r="F2938" t="s">
        <v>29437</v>
      </c>
      <c r="G2938" t="s">
        <v>17</v>
      </c>
      <c r="H2938" t="s">
        <v>16</v>
      </c>
      <c r="I2938" t="s">
        <v>29436</v>
      </c>
      <c r="J2938" t="s">
        <v>29435</v>
      </c>
      <c r="K2938" t="s">
        <v>29434</v>
      </c>
      <c r="L2938" t="s">
        <v>29433</v>
      </c>
      <c r="M2938" t="s">
        <v>2989</v>
      </c>
      <c r="N2938">
        <v>5</v>
      </c>
      <c r="O2938" t="s">
        <v>29432</v>
      </c>
      <c r="P2938" t="s">
        <v>29431</v>
      </c>
      <c r="Q2938" t="s">
        <v>29430</v>
      </c>
      <c r="R2938" s="7">
        <v>41640</v>
      </c>
      <c r="S2938" s="8">
        <f t="shared" si="368"/>
        <v>2014</v>
      </c>
      <c r="T2938" s="8">
        <v>2014</v>
      </c>
      <c r="U2938" s="8">
        <f t="shared" si="369"/>
        <v>8</v>
      </c>
      <c r="V2938" s="7">
        <v>2014</v>
      </c>
      <c r="W2938" t="s">
        <v>6172</v>
      </c>
      <c r="X2938" s="2">
        <v>0.28199999999999997</v>
      </c>
      <c r="Y2938" s="6">
        <f t="shared" si="366"/>
        <v>7.527828942099783E-3</v>
      </c>
      <c r="AA2938">
        <v>16875869</v>
      </c>
      <c r="AB2938">
        <v>19700186861</v>
      </c>
      <c r="AC2938">
        <v>16875877</v>
      </c>
      <c r="AD2938" t="s">
        <v>6</v>
      </c>
      <c r="AE2938">
        <v>2014</v>
      </c>
      <c r="AG2938">
        <v>972584</v>
      </c>
      <c r="AI2938" t="s">
        <v>29429</v>
      </c>
      <c r="AK2938" t="s">
        <v>29428</v>
      </c>
      <c r="AL2938">
        <v>0</v>
      </c>
      <c r="AM2938" s="5">
        <f t="shared" si="370"/>
        <v>0</v>
      </c>
      <c r="AN2938" s="4">
        <f t="shared" si="367"/>
        <v>0</v>
      </c>
      <c r="AO2938" s="3"/>
      <c r="AP2938">
        <v>1</v>
      </c>
      <c r="AR2938" t="s">
        <v>1</v>
      </c>
      <c r="AT2938" s="2">
        <v>1.1739999999999999</v>
      </c>
      <c r="AU2938" s="1">
        <f t="shared" si="371"/>
        <v>0.52694802594698475</v>
      </c>
      <c r="AV2938" s="1">
        <f t="shared" si="372"/>
        <v>0.37639144710498917</v>
      </c>
      <c r="AW2938" s="1">
        <f t="shared" si="373"/>
        <v>0.22583486826299345</v>
      </c>
    </row>
    <row r="2939" spans="1:49" x14ac:dyDescent="0.2">
      <c r="A2939">
        <v>2937</v>
      </c>
      <c r="B2939" t="s">
        <v>29427</v>
      </c>
      <c r="C2939" t="s">
        <v>29426</v>
      </c>
      <c r="F2939" t="s">
        <v>29425</v>
      </c>
      <c r="G2939" t="s">
        <v>17</v>
      </c>
      <c r="H2939" t="s">
        <v>16</v>
      </c>
      <c r="I2939" t="s">
        <v>29424</v>
      </c>
      <c r="J2939">
        <v>60032259</v>
      </c>
      <c r="K2939" t="s">
        <v>29423</v>
      </c>
      <c r="L2939" t="s">
        <v>29422</v>
      </c>
      <c r="M2939" t="s">
        <v>29</v>
      </c>
      <c r="N2939">
        <v>2</v>
      </c>
      <c r="O2939" t="s">
        <v>29421</v>
      </c>
      <c r="P2939" t="s">
        <v>29420</v>
      </c>
      <c r="Q2939" t="s">
        <v>29419</v>
      </c>
      <c r="R2939" s="7">
        <v>41640</v>
      </c>
      <c r="S2939" s="8">
        <f t="shared" si="368"/>
        <v>2014</v>
      </c>
      <c r="T2939" s="8">
        <v>2014</v>
      </c>
      <c r="U2939" s="8">
        <f t="shared" si="369"/>
        <v>8</v>
      </c>
      <c r="V2939" s="7">
        <v>2014</v>
      </c>
      <c r="W2939" t="s">
        <v>6172</v>
      </c>
      <c r="X2939" s="2">
        <v>0.28199999999999997</v>
      </c>
      <c r="Y2939" s="6">
        <f t="shared" si="366"/>
        <v>7.527828942099783E-3</v>
      </c>
      <c r="AA2939">
        <v>16875869</v>
      </c>
      <c r="AB2939">
        <v>19700186861</v>
      </c>
      <c r="AC2939">
        <v>16875877</v>
      </c>
      <c r="AD2939" t="s">
        <v>6</v>
      </c>
      <c r="AE2939">
        <v>2014</v>
      </c>
      <c r="AG2939">
        <v>646394</v>
      </c>
      <c r="AI2939" t="s">
        <v>29418</v>
      </c>
      <c r="AK2939" t="s">
        <v>29417</v>
      </c>
      <c r="AL2939">
        <v>13</v>
      </c>
      <c r="AM2939" s="5">
        <f t="shared" si="370"/>
        <v>1.625</v>
      </c>
      <c r="AN2939" s="4">
        <f t="shared" si="367"/>
        <v>2.4611889435819764E-3</v>
      </c>
      <c r="AO2939" s="3"/>
      <c r="AP2939">
        <v>1</v>
      </c>
      <c r="AR2939" t="s">
        <v>1</v>
      </c>
      <c r="AT2939" s="2">
        <v>1.1739999999999999</v>
      </c>
      <c r="AU2939" s="1">
        <f t="shared" si="371"/>
        <v>0.60078369425444411</v>
      </c>
      <c r="AV2939" s="1">
        <f t="shared" si="372"/>
        <v>0.49945089428408801</v>
      </c>
      <c r="AW2939" s="1">
        <f t="shared" si="373"/>
        <v>0.3981180943137318</v>
      </c>
    </row>
    <row r="2940" spans="1:49" x14ac:dyDescent="0.2">
      <c r="A2940">
        <v>2938</v>
      </c>
      <c r="B2940" t="s">
        <v>29416</v>
      </c>
      <c r="C2940" t="s">
        <v>29415</v>
      </c>
      <c r="F2940" t="s">
        <v>29414</v>
      </c>
      <c r="G2940" t="s">
        <v>17</v>
      </c>
      <c r="H2940" t="s">
        <v>16</v>
      </c>
      <c r="I2940" t="s">
        <v>29413</v>
      </c>
      <c r="J2940">
        <v>60010080</v>
      </c>
      <c r="K2940" t="s">
        <v>8059</v>
      </c>
      <c r="L2940" t="s">
        <v>327</v>
      </c>
      <c r="M2940" t="s">
        <v>46</v>
      </c>
      <c r="N2940">
        <v>4</v>
      </c>
      <c r="O2940" t="s">
        <v>29412</v>
      </c>
      <c r="P2940" t="s">
        <v>29411</v>
      </c>
      <c r="Q2940" t="s">
        <v>18618</v>
      </c>
      <c r="R2940" s="7">
        <v>41640</v>
      </c>
      <c r="S2940" s="8">
        <f t="shared" si="368"/>
        <v>2014</v>
      </c>
      <c r="T2940" s="8">
        <v>2014</v>
      </c>
      <c r="U2940" s="8">
        <f t="shared" si="369"/>
        <v>8</v>
      </c>
      <c r="V2940" s="7">
        <v>2014</v>
      </c>
      <c r="W2940" t="s">
        <v>6172</v>
      </c>
      <c r="X2940" s="2">
        <v>0.28199999999999997</v>
      </c>
      <c r="Y2940" s="6">
        <f t="shared" si="366"/>
        <v>7.527828942099783E-3</v>
      </c>
      <c r="AA2940">
        <v>16875869</v>
      </c>
      <c r="AB2940">
        <v>19700186861</v>
      </c>
      <c r="AC2940">
        <v>16875877</v>
      </c>
      <c r="AD2940" t="s">
        <v>6</v>
      </c>
      <c r="AE2940">
        <v>2014</v>
      </c>
      <c r="AG2940">
        <v>752418</v>
      </c>
      <c r="AI2940" t="s">
        <v>29410</v>
      </c>
      <c r="AK2940" t="s">
        <v>29409</v>
      </c>
      <c r="AL2940">
        <v>7</v>
      </c>
      <c r="AM2940" s="5">
        <f t="shared" si="370"/>
        <v>0.875</v>
      </c>
      <c r="AN2940" s="4">
        <f t="shared" si="367"/>
        <v>1.3252555850056798E-3</v>
      </c>
      <c r="AO2940" s="3"/>
      <c r="AP2940">
        <v>1</v>
      </c>
      <c r="AR2940" t="s">
        <v>1</v>
      </c>
      <c r="AT2940" s="2">
        <v>1.1739999999999999</v>
      </c>
      <c r="AU2940" s="1">
        <f t="shared" si="371"/>
        <v>0.56670569349715516</v>
      </c>
      <c r="AV2940" s="1">
        <f t="shared" si="372"/>
        <v>0.44265422635527313</v>
      </c>
      <c r="AW2940" s="1">
        <f t="shared" si="373"/>
        <v>0.31860275921339104</v>
      </c>
    </row>
    <row r="2941" spans="1:49" x14ac:dyDescent="0.2">
      <c r="A2941">
        <v>2939</v>
      </c>
      <c r="B2941" t="s">
        <v>29408</v>
      </c>
      <c r="C2941" t="s">
        <v>29407</v>
      </c>
      <c r="F2941" t="s">
        <v>29406</v>
      </c>
      <c r="G2941" t="s">
        <v>17</v>
      </c>
      <c r="H2941" t="s">
        <v>16</v>
      </c>
      <c r="I2941" t="s">
        <v>584</v>
      </c>
      <c r="J2941">
        <v>60005465</v>
      </c>
      <c r="K2941" t="s">
        <v>2652</v>
      </c>
      <c r="L2941" t="s">
        <v>2651</v>
      </c>
      <c r="M2941" t="s">
        <v>46</v>
      </c>
      <c r="N2941">
        <v>6</v>
      </c>
      <c r="O2941" t="s">
        <v>29405</v>
      </c>
      <c r="P2941" t="s">
        <v>29404</v>
      </c>
      <c r="Q2941" t="s">
        <v>29403</v>
      </c>
      <c r="R2941" s="7">
        <v>41640</v>
      </c>
      <c r="S2941" s="8">
        <f t="shared" si="368"/>
        <v>2014</v>
      </c>
      <c r="T2941" s="8">
        <v>2014</v>
      </c>
      <c r="U2941" s="8">
        <f t="shared" si="369"/>
        <v>8</v>
      </c>
      <c r="V2941" s="7">
        <v>2014</v>
      </c>
      <c r="W2941" t="s">
        <v>6172</v>
      </c>
      <c r="X2941" s="2">
        <v>0.28199999999999997</v>
      </c>
      <c r="Y2941" s="6">
        <f t="shared" si="366"/>
        <v>7.527828942099783E-3</v>
      </c>
      <c r="AA2941">
        <v>16875869</v>
      </c>
      <c r="AB2941">
        <v>19700186861</v>
      </c>
      <c r="AC2941">
        <v>16875877</v>
      </c>
      <c r="AD2941" t="s">
        <v>6</v>
      </c>
      <c r="AE2941">
        <v>2014</v>
      </c>
      <c r="AG2941">
        <v>461423</v>
      </c>
      <c r="AI2941" t="s">
        <v>29402</v>
      </c>
      <c r="AK2941" t="s">
        <v>29401</v>
      </c>
      <c r="AL2941">
        <v>12</v>
      </c>
      <c r="AM2941" s="5">
        <f t="shared" si="370"/>
        <v>1.5</v>
      </c>
      <c r="AN2941" s="4">
        <f t="shared" si="367"/>
        <v>2.2718667171525938E-3</v>
      </c>
      <c r="AO2941" s="3"/>
      <c r="AP2941">
        <v>1</v>
      </c>
      <c r="AR2941" t="s">
        <v>1</v>
      </c>
      <c r="AT2941" s="2">
        <v>1.1739999999999999</v>
      </c>
      <c r="AU2941" s="1">
        <f t="shared" si="371"/>
        <v>0.59510402746156255</v>
      </c>
      <c r="AV2941" s="1">
        <f t="shared" si="372"/>
        <v>0.48998478296261888</v>
      </c>
      <c r="AW2941" s="1">
        <f t="shared" si="373"/>
        <v>0.38486553846367505</v>
      </c>
    </row>
    <row r="2942" spans="1:49" x14ac:dyDescent="0.2">
      <c r="A2942">
        <v>2940</v>
      </c>
      <c r="B2942" t="s">
        <v>29400</v>
      </c>
      <c r="C2942" t="s">
        <v>29399</v>
      </c>
      <c r="F2942" t="s">
        <v>29398</v>
      </c>
      <c r="G2942" t="s">
        <v>17</v>
      </c>
      <c r="H2942" t="s">
        <v>16</v>
      </c>
      <c r="I2942" t="s">
        <v>29397</v>
      </c>
      <c r="J2942">
        <v>60024872</v>
      </c>
      <c r="K2942" t="s">
        <v>917</v>
      </c>
      <c r="L2942" t="s">
        <v>916</v>
      </c>
      <c r="M2942" t="s">
        <v>915</v>
      </c>
      <c r="N2942">
        <v>5</v>
      </c>
      <c r="O2942" t="s">
        <v>29396</v>
      </c>
      <c r="P2942" t="s">
        <v>29395</v>
      </c>
      <c r="Q2942" t="s">
        <v>912</v>
      </c>
      <c r="R2942" s="7">
        <v>41640</v>
      </c>
      <c r="S2942" s="8">
        <f t="shared" si="368"/>
        <v>2014</v>
      </c>
      <c r="T2942" s="8">
        <v>2014</v>
      </c>
      <c r="U2942" s="8">
        <f t="shared" si="369"/>
        <v>8</v>
      </c>
      <c r="V2942" s="7">
        <v>2014</v>
      </c>
      <c r="W2942" t="s">
        <v>6172</v>
      </c>
      <c r="X2942" s="2">
        <v>0.28199999999999997</v>
      </c>
      <c r="Y2942" s="6">
        <f t="shared" si="366"/>
        <v>7.527828942099783E-3</v>
      </c>
      <c r="AA2942">
        <v>16875869</v>
      </c>
      <c r="AB2942">
        <v>19700186861</v>
      </c>
      <c r="AC2942">
        <v>16875877</v>
      </c>
      <c r="AD2942" t="s">
        <v>6</v>
      </c>
      <c r="AE2942">
        <v>2014</v>
      </c>
      <c r="AG2942">
        <v>548160</v>
      </c>
      <c r="AI2942" t="s">
        <v>29394</v>
      </c>
      <c r="AK2942" t="s">
        <v>29393</v>
      </c>
      <c r="AL2942">
        <v>26</v>
      </c>
      <c r="AM2942" s="5">
        <f t="shared" si="370"/>
        <v>3.25</v>
      </c>
      <c r="AN2942" s="4">
        <f t="shared" si="367"/>
        <v>4.9223778871639529E-3</v>
      </c>
      <c r="AO2942" s="3"/>
      <c r="AP2942">
        <v>1</v>
      </c>
      <c r="AR2942" t="s">
        <v>1</v>
      </c>
      <c r="AS2942" t="s">
        <v>2021</v>
      </c>
      <c r="AT2942" s="2">
        <v>1.1739999999999999</v>
      </c>
      <c r="AU2942" s="1">
        <f t="shared" si="371"/>
        <v>0.67461936256190336</v>
      </c>
      <c r="AV2942" s="1">
        <f t="shared" si="372"/>
        <v>0.62251034146318684</v>
      </c>
      <c r="AW2942" s="1">
        <f t="shared" si="373"/>
        <v>0.57040132036447011</v>
      </c>
    </row>
    <row r="2943" spans="1:49" x14ac:dyDescent="0.2">
      <c r="A2943">
        <v>2941</v>
      </c>
      <c r="B2943" t="s">
        <v>29392</v>
      </c>
      <c r="C2943" t="s">
        <v>29391</v>
      </c>
      <c r="F2943" t="s">
        <v>29390</v>
      </c>
      <c r="G2943" t="s">
        <v>17</v>
      </c>
      <c r="H2943" t="s">
        <v>16</v>
      </c>
      <c r="I2943" t="s">
        <v>7206</v>
      </c>
      <c r="J2943" t="s">
        <v>29389</v>
      </c>
      <c r="K2943" t="s">
        <v>29388</v>
      </c>
      <c r="L2943" t="s">
        <v>29387</v>
      </c>
      <c r="M2943" t="s">
        <v>3414</v>
      </c>
      <c r="N2943">
        <v>6</v>
      </c>
      <c r="O2943" t="s">
        <v>29386</v>
      </c>
      <c r="P2943" t="s">
        <v>29385</v>
      </c>
      <c r="Q2943" t="s">
        <v>29384</v>
      </c>
      <c r="R2943" s="7">
        <v>41640</v>
      </c>
      <c r="S2943" s="8">
        <f t="shared" si="368"/>
        <v>2014</v>
      </c>
      <c r="T2943" s="8">
        <v>2014</v>
      </c>
      <c r="U2943" s="8">
        <f t="shared" si="369"/>
        <v>8</v>
      </c>
      <c r="V2943" s="7">
        <v>2014</v>
      </c>
      <c r="W2943" t="s">
        <v>6172</v>
      </c>
      <c r="X2943" s="2">
        <v>0.28199999999999997</v>
      </c>
      <c r="Y2943" s="6">
        <f t="shared" si="366"/>
        <v>7.527828942099783E-3</v>
      </c>
      <c r="AA2943">
        <v>16875869</v>
      </c>
      <c r="AB2943">
        <v>19700186861</v>
      </c>
      <c r="AC2943">
        <v>16875877</v>
      </c>
      <c r="AD2943" t="s">
        <v>6</v>
      </c>
      <c r="AE2943">
        <v>2014</v>
      </c>
      <c r="AG2943">
        <v>869192</v>
      </c>
      <c r="AI2943" t="s">
        <v>29383</v>
      </c>
      <c r="AK2943" t="s">
        <v>29382</v>
      </c>
      <c r="AL2943">
        <v>11</v>
      </c>
      <c r="AM2943" s="5">
        <f t="shared" si="370"/>
        <v>1.375</v>
      </c>
      <c r="AN2943" s="4">
        <f t="shared" si="367"/>
        <v>2.0825444907232107E-3</v>
      </c>
      <c r="AO2943" s="3"/>
      <c r="AP2943">
        <v>1</v>
      </c>
      <c r="AR2943" t="s">
        <v>1</v>
      </c>
      <c r="AT2943" s="2">
        <v>1.1739999999999999</v>
      </c>
      <c r="AU2943" s="1">
        <f t="shared" si="371"/>
        <v>0.58942436066868109</v>
      </c>
      <c r="AV2943" s="1">
        <f t="shared" si="372"/>
        <v>0.48051867164114975</v>
      </c>
      <c r="AW2943" s="1">
        <f t="shared" si="373"/>
        <v>0.37161298261361825</v>
      </c>
    </row>
    <row r="2944" spans="1:49" x14ac:dyDescent="0.2">
      <c r="A2944">
        <v>2942</v>
      </c>
      <c r="B2944" t="s">
        <v>29381</v>
      </c>
      <c r="C2944" t="s">
        <v>29380</v>
      </c>
      <c r="F2944" t="s">
        <v>29379</v>
      </c>
      <c r="G2944" t="s">
        <v>17</v>
      </c>
      <c r="H2944" t="s">
        <v>16</v>
      </c>
      <c r="I2944" t="s">
        <v>29378</v>
      </c>
      <c r="J2944" t="s">
        <v>29377</v>
      </c>
      <c r="K2944" t="s">
        <v>29376</v>
      </c>
      <c r="L2944" t="s">
        <v>29375</v>
      </c>
      <c r="M2944" t="s">
        <v>5695</v>
      </c>
      <c r="N2944">
        <v>3</v>
      </c>
      <c r="O2944" t="s">
        <v>29374</v>
      </c>
      <c r="P2944" t="s">
        <v>29373</v>
      </c>
      <c r="Q2944" t="s">
        <v>29372</v>
      </c>
      <c r="R2944" s="7">
        <v>41640</v>
      </c>
      <c r="S2944" s="8">
        <f t="shared" si="368"/>
        <v>2014</v>
      </c>
      <c r="T2944" s="8">
        <v>2014</v>
      </c>
      <c r="U2944" s="8">
        <f t="shared" si="369"/>
        <v>8</v>
      </c>
      <c r="V2944" s="7">
        <v>41821</v>
      </c>
      <c r="W2944" t="s">
        <v>29371</v>
      </c>
      <c r="X2944" s="2">
        <v>0.19500000000000001</v>
      </c>
      <c r="Y2944" s="6">
        <f t="shared" si="366"/>
        <v>5.2054136301753831E-3</v>
      </c>
      <c r="AA2944">
        <v>138738</v>
      </c>
      <c r="AB2944">
        <v>19809</v>
      </c>
      <c r="AC2944">
        <v>15556689</v>
      </c>
      <c r="AD2944" t="s">
        <v>6</v>
      </c>
      <c r="AE2944">
        <v>94</v>
      </c>
      <c r="AF2944">
        <v>4</v>
      </c>
      <c r="AH2944" t="s">
        <v>29370</v>
      </c>
      <c r="AI2944" t="s">
        <v>29369</v>
      </c>
      <c r="AK2944" t="s">
        <v>29368</v>
      </c>
      <c r="AL2944">
        <v>0</v>
      </c>
      <c r="AM2944" s="5">
        <f t="shared" si="370"/>
        <v>0</v>
      </c>
      <c r="AN2944" s="4">
        <f t="shared" si="367"/>
        <v>0</v>
      </c>
      <c r="AO2944" s="3"/>
      <c r="AP2944">
        <v>0</v>
      </c>
      <c r="AQ2944" t="s">
        <v>8313</v>
      </c>
      <c r="AR2944" t="s">
        <v>29367</v>
      </c>
      <c r="AS2944" t="s">
        <v>6722</v>
      </c>
      <c r="AT2944" s="2" t="s">
        <v>0</v>
      </c>
      <c r="AU2944" s="1">
        <f t="shared" si="371"/>
        <v>0.36437895411227678</v>
      </c>
      <c r="AV2944" s="1">
        <f t="shared" si="372"/>
        <v>0.26027068150876914</v>
      </c>
      <c r="AW2944" s="1">
        <f t="shared" si="373"/>
        <v>0.15616240890526148</v>
      </c>
    </row>
    <row r="2945" spans="1:49" x14ac:dyDescent="0.2">
      <c r="A2945">
        <v>2943</v>
      </c>
      <c r="B2945" t="s">
        <v>29366</v>
      </c>
      <c r="C2945" t="s">
        <v>29365</v>
      </c>
      <c r="F2945" t="s">
        <v>29364</v>
      </c>
      <c r="G2945" t="s">
        <v>17</v>
      </c>
      <c r="H2945" t="s">
        <v>16</v>
      </c>
      <c r="I2945" t="s">
        <v>29363</v>
      </c>
      <c r="J2945" t="s">
        <v>29362</v>
      </c>
      <c r="K2945" t="s">
        <v>29361</v>
      </c>
      <c r="L2945" t="s">
        <v>13797</v>
      </c>
      <c r="M2945" t="s">
        <v>167</v>
      </c>
      <c r="N2945">
        <v>8</v>
      </c>
      <c r="O2945" t="s">
        <v>29360</v>
      </c>
      <c r="P2945" t="s">
        <v>29359</v>
      </c>
      <c r="Q2945" t="s">
        <v>29358</v>
      </c>
      <c r="R2945" s="7">
        <v>41640</v>
      </c>
      <c r="S2945" s="8">
        <f t="shared" si="368"/>
        <v>2014</v>
      </c>
      <c r="T2945" s="8">
        <v>2014</v>
      </c>
      <c r="U2945" s="8">
        <f t="shared" si="369"/>
        <v>8</v>
      </c>
      <c r="V2945" s="7">
        <v>41852</v>
      </c>
      <c r="W2945" t="s">
        <v>10711</v>
      </c>
      <c r="X2945" s="2">
        <v>0.48499999999999999</v>
      </c>
      <c r="Y2945" s="6">
        <f t="shared" si="366"/>
        <v>1.294679800325672E-2</v>
      </c>
      <c r="AA2945">
        <v>9478396</v>
      </c>
      <c r="AB2945">
        <v>27027</v>
      </c>
      <c r="AC2945">
        <v>14320630</v>
      </c>
      <c r="AD2945" t="s">
        <v>6</v>
      </c>
      <c r="AE2945">
        <v>116</v>
      </c>
      <c r="AF2945">
        <v>2</v>
      </c>
      <c r="AH2945" t="s">
        <v>29357</v>
      </c>
      <c r="AI2945" t="s">
        <v>29356</v>
      </c>
      <c r="AK2945" t="s">
        <v>29355</v>
      </c>
      <c r="AL2945">
        <v>59</v>
      </c>
      <c r="AM2945" s="5">
        <f t="shared" si="370"/>
        <v>7.375</v>
      </c>
      <c r="AN2945" s="4">
        <f t="shared" si="367"/>
        <v>1.1170011359333586E-2</v>
      </c>
      <c r="AO2945" s="3"/>
      <c r="AP2945">
        <v>0</v>
      </c>
      <c r="AQ2945" t="s">
        <v>38</v>
      </c>
      <c r="AR2945">
        <v>11104094</v>
      </c>
      <c r="AS2945" t="s">
        <v>37</v>
      </c>
      <c r="AT2945" s="2" t="s">
        <v>0</v>
      </c>
      <c r="AU2945" s="1">
        <f t="shared" si="371"/>
        <v>1.2413762010079779</v>
      </c>
      <c r="AV2945" s="1">
        <f t="shared" si="372"/>
        <v>1.2058404681295154</v>
      </c>
      <c r="AW2945" s="1">
        <f t="shared" si="373"/>
        <v>1.1703047352510525</v>
      </c>
    </row>
    <row r="2946" spans="1:49" x14ac:dyDescent="0.2">
      <c r="A2946">
        <v>2944</v>
      </c>
      <c r="B2946" t="s">
        <v>29354</v>
      </c>
      <c r="C2946" t="s">
        <v>29353</v>
      </c>
      <c r="E2946">
        <v>24006172</v>
      </c>
      <c r="F2946" t="s">
        <v>29352</v>
      </c>
      <c r="G2946" t="s">
        <v>17</v>
      </c>
      <c r="H2946" t="s">
        <v>16</v>
      </c>
      <c r="I2946" t="s">
        <v>29351</v>
      </c>
      <c r="J2946">
        <v>60024978</v>
      </c>
      <c r="K2946" t="s">
        <v>29350</v>
      </c>
      <c r="L2946" t="s">
        <v>29349</v>
      </c>
      <c r="M2946" t="s">
        <v>76</v>
      </c>
      <c r="N2946">
        <v>4</v>
      </c>
      <c r="O2946" t="s">
        <v>29348</v>
      </c>
      <c r="P2946" t="s">
        <v>29347</v>
      </c>
      <c r="Q2946" t="s">
        <v>29346</v>
      </c>
      <c r="R2946" s="7">
        <v>41640</v>
      </c>
      <c r="S2946" s="8">
        <f t="shared" si="368"/>
        <v>2014</v>
      </c>
      <c r="T2946" s="8">
        <v>2014</v>
      </c>
      <c r="U2946" s="8">
        <f t="shared" si="369"/>
        <v>8</v>
      </c>
      <c r="V2946" s="7">
        <v>41852</v>
      </c>
      <c r="W2946" t="s">
        <v>7944</v>
      </c>
      <c r="X2946" s="2">
        <v>1.696</v>
      </c>
      <c r="Y2946" s="6">
        <f t="shared" si="366"/>
        <v>4.5273751368089483E-2</v>
      </c>
      <c r="AA2946">
        <v>7403194</v>
      </c>
      <c r="AB2946">
        <v>17267</v>
      </c>
      <c r="AC2946">
        <v>15222594</v>
      </c>
      <c r="AD2946" t="s">
        <v>6</v>
      </c>
      <c r="AE2946">
        <v>72</v>
      </c>
      <c r="AF2946">
        <v>2</v>
      </c>
      <c r="AH2946" t="s">
        <v>29345</v>
      </c>
      <c r="AI2946" t="s">
        <v>29344</v>
      </c>
      <c r="AJ2946" t="s">
        <v>29343</v>
      </c>
      <c r="AK2946" t="s">
        <v>29342</v>
      </c>
      <c r="AL2946">
        <v>37</v>
      </c>
      <c r="AM2946" s="5">
        <f t="shared" si="370"/>
        <v>4.625</v>
      </c>
      <c r="AN2946" s="4">
        <f t="shared" si="367"/>
        <v>7.0049223778871636E-3</v>
      </c>
      <c r="AO2946" s="3"/>
      <c r="AP2946">
        <v>0</v>
      </c>
      <c r="AQ2946" t="s">
        <v>17318</v>
      </c>
      <c r="AR2946" t="s">
        <v>29341</v>
      </c>
      <c r="AS2946" t="s">
        <v>17316</v>
      </c>
      <c r="AT2946" s="2">
        <v>4.6680000000000001</v>
      </c>
      <c r="AU2946" s="1">
        <f t="shared" si="371"/>
        <v>3.3793102671028787</v>
      </c>
      <c r="AV2946" s="1">
        <f t="shared" si="372"/>
        <v>2.6139336872988324</v>
      </c>
      <c r="AW2946" s="1">
        <f t="shared" si="373"/>
        <v>1.848557107494786</v>
      </c>
    </row>
    <row r="2947" spans="1:49" x14ac:dyDescent="0.2">
      <c r="A2947">
        <v>2945</v>
      </c>
      <c r="B2947" t="s">
        <v>29340</v>
      </c>
      <c r="C2947" t="s">
        <v>29339</v>
      </c>
      <c r="F2947" t="s">
        <v>29338</v>
      </c>
      <c r="G2947" t="s">
        <v>17</v>
      </c>
      <c r="H2947" t="s">
        <v>16</v>
      </c>
      <c r="I2947" t="s">
        <v>29337</v>
      </c>
      <c r="J2947">
        <v>60006782</v>
      </c>
      <c r="K2947" t="s">
        <v>13025</v>
      </c>
      <c r="L2947" t="s">
        <v>1463</v>
      </c>
      <c r="M2947" t="s">
        <v>46</v>
      </c>
      <c r="N2947">
        <v>5</v>
      </c>
      <c r="O2947" t="s">
        <v>29336</v>
      </c>
      <c r="P2947" t="s">
        <v>29335</v>
      </c>
      <c r="Q2947" t="s">
        <v>18416</v>
      </c>
      <c r="R2947" s="7">
        <v>41640</v>
      </c>
      <c r="S2947" s="8">
        <f t="shared" si="368"/>
        <v>2014</v>
      </c>
      <c r="T2947" s="8">
        <v>2014</v>
      </c>
      <c r="U2947" s="8">
        <f t="shared" si="369"/>
        <v>8</v>
      </c>
      <c r="V2947" s="7">
        <v>2014</v>
      </c>
      <c r="W2947" t="s">
        <v>29334</v>
      </c>
      <c r="X2947" s="2">
        <v>0.96399999999999997</v>
      </c>
      <c r="Y2947" s="6">
        <f t="shared" ref="Y2947:Y3010" si="374">(X2947-$Z$3)/($Z$2-$Z$3)</f>
        <v>2.5733429433277274E-2</v>
      </c>
      <c r="AA2947">
        <v>17429145</v>
      </c>
      <c r="AB2947">
        <v>4700152418</v>
      </c>
      <c r="AC2947">
        <v>17429153</v>
      </c>
      <c r="AD2947" t="s">
        <v>6</v>
      </c>
      <c r="AE2947">
        <v>9</v>
      </c>
      <c r="AF2947">
        <v>1</v>
      </c>
      <c r="AH2947" t="s">
        <v>8148</v>
      </c>
      <c r="AI2947" t="s">
        <v>29333</v>
      </c>
      <c r="AJ2947" t="s">
        <v>29332</v>
      </c>
      <c r="AK2947" t="s">
        <v>29331</v>
      </c>
      <c r="AL2947">
        <v>8</v>
      </c>
      <c r="AM2947" s="5">
        <f t="shared" si="370"/>
        <v>1</v>
      </c>
      <c r="AN2947" s="4">
        <f t="shared" ref="AN2947:AN3010" si="375">(AM2947-$AO$3)/($AO$2-$AO$3)</f>
        <v>1.5145778114350624E-3</v>
      </c>
      <c r="AO2947" s="3"/>
      <c r="AP2947">
        <v>0</v>
      </c>
      <c r="AQ2947" t="s">
        <v>38</v>
      </c>
      <c r="AR2947" t="s">
        <v>29330</v>
      </c>
      <c r="AS2947" t="s">
        <v>37</v>
      </c>
      <c r="AT2947" s="2">
        <v>4.2080000000000002</v>
      </c>
      <c r="AU2947" s="1">
        <f t="shared" si="371"/>
        <v>1.8467773946724608</v>
      </c>
      <c r="AV2947" s="1">
        <f t="shared" si="372"/>
        <v>1.3624003622356167</v>
      </c>
      <c r="AW2947" s="1">
        <f t="shared" si="373"/>
        <v>0.87802332979877251</v>
      </c>
    </row>
    <row r="2948" spans="1:49" x14ac:dyDescent="0.2">
      <c r="A2948">
        <v>2946</v>
      </c>
      <c r="B2948" t="s">
        <v>29329</v>
      </c>
      <c r="C2948" t="s">
        <v>29328</v>
      </c>
      <c r="F2948" t="s">
        <v>29327</v>
      </c>
      <c r="G2948" t="s">
        <v>17</v>
      </c>
      <c r="H2948" t="s">
        <v>16</v>
      </c>
      <c r="I2948" t="s">
        <v>5020</v>
      </c>
      <c r="J2948">
        <v>60025578</v>
      </c>
      <c r="K2948" t="s">
        <v>845</v>
      </c>
      <c r="L2948" t="s">
        <v>709</v>
      </c>
      <c r="M2948" t="s">
        <v>46</v>
      </c>
      <c r="N2948">
        <v>4</v>
      </c>
      <c r="O2948" t="s">
        <v>29326</v>
      </c>
      <c r="P2948" t="s">
        <v>29325</v>
      </c>
      <c r="Q2948" t="s">
        <v>842</v>
      </c>
      <c r="R2948" s="7">
        <v>41640</v>
      </c>
      <c r="S2948" s="8">
        <f t="shared" si="368"/>
        <v>2014</v>
      </c>
      <c r="T2948" s="8">
        <v>2014</v>
      </c>
      <c r="U2948" s="8">
        <f t="shared" si="369"/>
        <v>8</v>
      </c>
      <c r="V2948" s="7">
        <v>2014</v>
      </c>
      <c r="W2948" t="s">
        <v>523</v>
      </c>
      <c r="X2948" s="2">
        <v>0.245</v>
      </c>
      <c r="Y2948" s="6">
        <f t="shared" si="374"/>
        <v>6.5401350738100959E-3</v>
      </c>
      <c r="AA2948">
        <v>19376480</v>
      </c>
      <c r="AB2948">
        <v>19700186896</v>
      </c>
      <c r="AD2948" t="s">
        <v>6</v>
      </c>
      <c r="AE2948">
        <v>47</v>
      </c>
      <c r="AH2948" t="s">
        <v>4364</v>
      </c>
      <c r="AI2948" t="s">
        <v>29324</v>
      </c>
      <c r="AK2948" t="s">
        <v>29323</v>
      </c>
      <c r="AL2948">
        <v>0</v>
      </c>
      <c r="AM2948" s="5">
        <f t="shared" si="370"/>
        <v>0</v>
      </c>
      <c r="AN2948" s="4">
        <f t="shared" si="375"/>
        <v>0</v>
      </c>
      <c r="AO2948" s="3"/>
      <c r="AP2948">
        <v>0</v>
      </c>
      <c r="AR2948">
        <v>61072021</v>
      </c>
      <c r="AT2948" s="2" t="s">
        <v>0</v>
      </c>
      <c r="AU2948" s="1">
        <f t="shared" si="371"/>
        <v>0.45780945516670668</v>
      </c>
      <c r="AV2948" s="1">
        <f t="shared" si="372"/>
        <v>0.3270067536905048</v>
      </c>
      <c r="AW2948" s="1">
        <f t="shared" si="373"/>
        <v>0.1962040522143029</v>
      </c>
    </row>
    <row r="2949" spans="1:49" x14ac:dyDescent="0.2">
      <c r="A2949">
        <v>2947</v>
      </c>
      <c r="B2949" t="s">
        <v>29322</v>
      </c>
      <c r="C2949" t="s">
        <v>29321</v>
      </c>
      <c r="F2949" t="s">
        <v>29320</v>
      </c>
      <c r="G2949" t="s">
        <v>17</v>
      </c>
      <c r="H2949" t="s">
        <v>16</v>
      </c>
      <c r="I2949" t="s">
        <v>29319</v>
      </c>
      <c r="J2949" t="s">
        <v>29318</v>
      </c>
      <c r="K2949" t="s">
        <v>29317</v>
      </c>
      <c r="L2949" t="s">
        <v>29316</v>
      </c>
      <c r="M2949" t="s">
        <v>21851</v>
      </c>
      <c r="N2949">
        <v>5</v>
      </c>
      <c r="O2949" t="s">
        <v>29315</v>
      </c>
      <c r="P2949" t="s">
        <v>29314</v>
      </c>
      <c r="Q2949" t="s">
        <v>29313</v>
      </c>
      <c r="R2949" s="7">
        <v>41640</v>
      </c>
      <c r="S2949" s="8">
        <f t="shared" si="368"/>
        <v>2014</v>
      </c>
      <c r="T2949" s="8">
        <v>2014</v>
      </c>
      <c r="U2949" s="8">
        <f t="shared" si="369"/>
        <v>8</v>
      </c>
      <c r="V2949" s="7">
        <v>41821</v>
      </c>
      <c r="W2949" t="s">
        <v>3957</v>
      </c>
      <c r="X2949" s="2">
        <v>0.92900000000000005</v>
      </c>
      <c r="Y2949" s="6">
        <f t="shared" si="374"/>
        <v>2.4799124422732979E-2</v>
      </c>
      <c r="AA2949">
        <v>10897798</v>
      </c>
      <c r="AB2949">
        <v>18896</v>
      </c>
      <c r="AD2949" t="s">
        <v>6</v>
      </c>
      <c r="AE2949">
        <v>18</v>
      </c>
      <c r="AF2949">
        <v>7</v>
      </c>
      <c r="AG2949">
        <v>6817517</v>
      </c>
      <c r="AH2949" t="s">
        <v>29312</v>
      </c>
      <c r="AI2949" t="s">
        <v>29311</v>
      </c>
      <c r="AJ2949" t="s">
        <v>29310</v>
      </c>
      <c r="AK2949" t="s">
        <v>29309</v>
      </c>
      <c r="AL2949">
        <v>63</v>
      </c>
      <c r="AM2949" s="5">
        <f t="shared" si="370"/>
        <v>7.875</v>
      </c>
      <c r="AN2949" s="4">
        <f t="shared" si="375"/>
        <v>1.1927300265051117E-2</v>
      </c>
      <c r="AO2949" s="3"/>
      <c r="AP2949">
        <v>0</v>
      </c>
      <c r="AR2949" t="s">
        <v>1</v>
      </c>
      <c r="AT2949" s="2">
        <v>3.4359999999999999</v>
      </c>
      <c r="AU2949" s="1">
        <f t="shared" si="371"/>
        <v>2.0937577175428417</v>
      </c>
      <c r="AV2949" s="1">
        <f t="shared" si="372"/>
        <v>1.8363212343892048</v>
      </c>
      <c r="AW2949" s="1">
        <f t="shared" si="373"/>
        <v>1.5788847512355673</v>
      </c>
    </row>
    <row r="2950" spans="1:49" x14ac:dyDescent="0.2">
      <c r="A2950">
        <v>2948</v>
      </c>
      <c r="B2950" t="s">
        <v>29308</v>
      </c>
      <c r="C2950" t="s">
        <v>29307</v>
      </c>
      <c r="F2950" t="s">
        <v>29306</v>
      </c>
      <c r="G2950" t="s">
        <v>17</v>
      </c>
      <c r="H2950" t="s">
        <v>16</v>
      </c>
      <c r="I2950" t="s">
        <v>29305</v>
      </c>
      <c r="J2950" t="s">
        <v>29304</v>
      </c>
      <c r="K2950" t="s">
        <v>29303</v>
      </c>
      <c r="L2950" t="s">
        <v>29302</v>
      </c>
      <c r="M2950" t="s">
        <v>20368</v>
      </c>
      <c r="N2950">
        <v>4</v>
      </c>
      <c r="O2950" t="s">
        <v>29301</v>
      </c>
      <c r="P2950" t="s">
        <v>29300</v>
      </c>
      <c r="Q2950" t="s">
        <v>29299</v>
      </c>
      <c r="R2950" s="7">
        <v>41640</v>
      </c>
      <c r="S2950" s="8">
        <f t="shared" si="368"/>
        <v>2014</v>
      </c>
      <c r="T2950" s="8">
        <v>2014</v>
      </c>
      <c r="U2950" s="8">
        <f t="shared" si="369"/>
        <v>8</v>
      </c>
      <c r="V2950" s="7">
        <v>2014</v>
      </c>
      <c r="W2950" t="s">
        <v>29298</v>
      </c>
      <c r="X2950" s="2">
        <v>0.28799999999999998</v>
      </c>
      <c r="Y2950" s="6">
        <f t="shared" si="374"/>
        <v>7.6879955153359488E-3</v>
      </c>
      <c r="AA2950">
        <v>12149705</v>
      </c>
      <c r="AB2950">
        <v>19700175246</v>
      </c>
      <c r="AD2950" t="s">
        <v>6</v>
      </c>
      <c r="AE2950">
        <v>11</v>
      </c>
      <c r="AF2950">
        <v>3</v>
      </c>
      <c r="AH2950" t="s">
        <v>18865</v>
      </c>
      <c r="AI2950" t="s">
        <v>29297</v>
      </c>
      <c r="AJ2950" t="s">
        <v>29296</v>
      </c>
      <c r="AK2950" t="s">
        <v>29295</v>
      </c>
      <c r="AL2950">
        <v>14</v>
      </c>
      <c r="AM2950" s="5">
        <f t="shared" si="370"/>
        <v>1.75</v>
      </c>
      <c r="AN2950" s="4">
        <f t="shared" si="375"/>
        <v>2.6505111700113595E-3</v>
      </c>
      <c r="AO2950" s="3"/>
      <c r="AP2950">
        <v>1</v>
      </c>
      <c r="AR2950" t="s">
        <v>1</v>
      </c>
      <c r="AT2950" s="2">
        <v>1.1759999999999999</v>
      </c>
      <c r="AU2950" s="1">
        <f t="shared" si="371"/>
        <v>0.61767502117385709</v>
      </c>
      <c r="AV2950" s="1">
        <f t="shared" si="372"/>
        <v>0.51692533426736542</v>
      </c>
      <c r="AW2950" s="1">
        <f t="shared" si="373"/>
        <v>0.41617564736087365</v>
      </c>
    </row>
    <row r="2951" spans="1:49" x14ac:dyDescent="0.2">
      <c r="A2951">
        <v>2949</v>
      </c>
      <c r="B2951" t="s">
        <v>29294</v>
      </c>
      <c r="C2951" t="s">
        <v>29293</v>
      </c>
      <c r="F2951" t="s">
        <v>29292</v>
      </c>
      <c r="G2951" t="s">
        <v>17</v>
      </c>
      <c r="H2951" t="s">
        <v>16</v>
      </c>
      <c r="I2951" t="s">
        <v>17298</v>
      </c>
      <c r="J2951" t="s">
        <v>8552</v>
      </c>
      <c r="K2951" t="s">
        <v>8555</v>
      </c>
      <c r="L2951" t="s">
        <v>5696</v>
      </c>
      <c r="M2951" t="s">
        <v>5695</v>
      </c>
      <c r="N2951">
        <v>2</v>
      </c>
      <c r="O2951" t="s">
        <v>17297</v>
      </c>
      <c r="P2951" t="s">
        <v>17296</v>
      </c>
      <c r="Q2951" t="s">
        <v>17295</v>
      </c>
      <c r="R2951" s="7">
        <v>41640</v>
      </c>
      <c r="S2951" s="8">
        <f t="shared" si="368"/>
        <v>2014</v>
      </c>
      <c r="T2951" s="8">
        <v>2014</v>
      </c>
      <c r="U2951" s="8">
        <f t="shared" si="369"/>
        <v>8</v>
      </c>
      <c r="V2951" s="7">
        <v>41821</v>
      </c>
      <c r="W2951" t="s">
        <v>8551</v>
      </c>
      <c r="X2951" s="2">
        <v>0.29499999999999998</v>
      </c>
      <c r="Y2951" s="6">
        <f t="shared" si="374"/>
        <v>7.8748565174448087E-3</v>
      </c>
      <c r="AA2951">
        <v>10642269</v>
      </c>
      <c r="AB2951">
        <v>19554</v>
      </c>
      <c r="AD2951" t="s">
        <v>6</v>
      </c>
      <c r="AE2951">
        <v>59</v>
      </c>
      <c r="AF2951">
        <v>7</v>
      </c>
      <c r="AH2951" t="s">
        <v>15001</v>
      </c>
      <c r="AI2951" t="s">
        <v>29291</v>
      </c>
      <c r="AK2951" t="s">
        <v>29290</v>
      </c>
      <c r="AL2951">
        <v>1</v>
      </c>
      <c r="AM2951" s="5">
        <f t="shared" si="370"/>
        <v>0.125</v>
      </c>
      <c r="AN2951" s="4">
        <f t="shared" si="375"/>
        <v>1.893222264293828E-4</v>
      </c>
      <c r="AO2951" s="3"/>
      <c r="AP2951">
        <v>0</v>
      </c>
      <c r="AR2951" t="s">
        <v>1</v>
      </c>
      <c r="AT2951" s="2" t="s">
        <v>0</v>
      </c>
      <c r="AU2951" s="1">
        <f t="shared" si="371"/>
        <v>0.55691962301401809</v>
      </c>
      <c r="AV2951" s="1">
        <f t="shared" si="372"/>
        <v>0.40320893719370959</v>
      </c>
      <c r="AW2951" s="1">
        <f t="shared" si="373"/>
        <v>0.24949825137340104</v>
      </c>
    </row>
    <row r="2952" spans="1:49" x14ac:dyDescent="0.2">
      <c r="A2952">
        <v>2950</v>
      </c>
      <c r="B2952" t="s">
        <v>29289</v>
      </c>
      <c r="C2952" t="s">
        <v>29288</v>
      </c>
      <c r="E2952">
        <v>24854679</v>
      </c>
      <c r="F2952" t="s">
        <v>29287</v>
      </c>
      <c r="G2952" t="s">
        <v>17</v>
      </c>
      <c r="H2952" t="s">
        <v>16</v>
      </c>
      <c r="I2952" t="s">
        <v>13026</v>
      </c>
      <c r="J2952">
        <v>60006782</v>
      </c>
      <c r="K2952" t="s">
        <v>13025</v>
      </c>
      <c r="L2952" t="s">
        <v>1463</v>
      </c>
      <c r="M2952" t="s">
        <v>46</v>
      </c>
      <c r="N2952">
        <v>4</v>
      </c>
      <c r="O2952" t="s">
        <v>29286</v>
      </c>
      <c r="P2952" t="s">
        <v>29285</v>
      </c>
      <c r="Q2952" t="s">
        <v>13022</v>
      </c>
      <c r="R2952" s="7">
        <v>41640</v>
      </c>
      <c r="S2952" s="8">
        <f t="shared" si="368"/>
        <v>2014</v>
      </c>
      <c r="T2952" s="8">
        <v>2014</v>
      </c>
      <c r="U2952" s="8">
        <f t="shared" si="369"/>
        <v>8</v>
      </c>
      <c r="V2952" s="7">
        <v>41852</v>
      </c>
      <c r="W2952" t="s">
        <v>6447</v>
      </c>
      <c r="X2952" s="2">
        <v>0.53600000000000003</v>
      </c>
      <c r="Y2952" s="6">
        <f t="shared" si="374"/>
        <v>1.430821387576413E-2</v>
      </c>
      <c r="AA2952" t="s">
        <v>6446</v>
      </c>
      <c r="AB2952">
        <v>20920</v>
      </c>
      <c r="AC2952">
        <v>10970029</v>
      </c>
      <c r="AD2952" t="s">
        <v>6</v>
      </c>
      <c r="AE2952">
        <v>77</v>
      </c>
      <c r="AF2952">
        <v>8</v>
      </c>
      <c r="AH2952" t="s">
        <v>29284</v>
      </c>
      <c r="AI2952" t="s">
        <v>29283</v>
      </c>
      <c r="AJ2952" t="s">
        <v>29282</v>
      </c>
      <c r="AK2952" t="s">
        <v>29281</v>
      </c>
      <c r="AL2952">
        <v>8</v>
      </c>
      <c r="AM2952" s="5">
        <f t="shared" si="370"/>
        <v>1</v>
      </c>
      <c r="AN2952" s="4">
        <f t="shared" si="375"/>
        <v>1.5145778114350624E-3</v>
      </c>
      <c r="AO2952" s="3"/>
      <c r="AP2952">
        <v>0</v>
      </c>
      <c r="AR2952" t="s">
        <v>1</v>
      </c>
      <c r="AT2952" s="2">
        <v>2.7690000000000001</v>
      </c>
      <c r="AU2952" s="1">
        <f t="shared" si="371"/>
        <v>1.047012305646541</v>
      </c>
      <c r="AV2952" s="1">
        <f t="shared" si="372"/>
        <v>0.79113958435995968</v>
      </c>
      <c r="AW2952" s="1">
        <f t="shared" si="373"/>
        <v>0.53526686307337823</v>
      </c>
    </row>
    <row r="2953" spans="1:49" x14ac:dyDescent="0.2">
      <c r="A2953">
        <v>2951</v>
      </c>
      <c r="B2953" t="s">
        <v>29280</v>
      </c>
      <c r="C2953" t="s">
        <v>29279</v>
      </c>
      <c r="F2953" t="s">
        <v>29278</v>
      </c>
      <c r="G2953" t="s">
        <v>17</v>
      </c>
      <c r="H2953" t="s">
        <v>16</v>
      </c>
      <c r="I2953" t="s">
        <v>29277</v>
      </c>
      <c r="J2953" t="s">
        <v>29276</v>
      </c>
      <c r="K2953" t="s">
        <v>29275</v>
      </c>
      <c r="L2953" t="s">
        <v>29274</v>
      </c>
      <c r="M2953" t="s">
        <v>167</v>
      </c>
      <c r="N2953">
        <v>5</v>
      </c>
      <c r="O2953" t="s">
        <v>29273</v>
      </c>
      <c r="P2953" t="s">
        <v>29272</v>
      </c>
      <c r="Q2953" t="s">
        <v>29271</v>
      </c>
      <c r="R2953" s="7">
        <v>41640</v>
      </c>
      <c r="S2953" s="8">
        <f t="shared" si="368"/>
        <v>2014</v>
      </c>
      <c r="T2953" s="8">
        <v>2014</v>
      </c>
      <c r="U2953" s="8">
        <f t="shared" si="369"/>
        <v>8</v>
      </c>
      <c r="V2953" s="7">
        <v>41852</v>
      </c>
      <c r="W2953" t="s">
        <v>29152</v>
      </c>
      <c r="X2953" s="2">
        <v>0.443</v>
      </c>
      <c r="Y2953" s="6">
        <f t="shared" si="374"/>
        <v>1.1825631990603562E-2</v>
      </c>
      <c r="AA2953">
        <v>13807501</v>
      </c>
      <c r="AB2953">
        <v>25627</v>
      </c>
      <c r="AC2953">
        <v>15737721</v>
      </c>
      <c r="AD2953" t="s">
        <v>6</v>
      </c>
      <c r="AE2953">
        <v>71</v>
      </c>
      <c r="AF2953">
        <v>3</v>
      </c>
      <c r="AH2953" t="s">
        <v>29270</v>
      </c>
      <c r="AI2953" t="s">
        <v>29269</v>
      </c>
      <c r="AJ2953" t="s">
        <v>29268</v>
      </c>
      <c r="AK2953" t="s">
        <v>29267</v>
      </c>
      <c r="AL2953">
        <v>0</v>
      </c>
      <c r="AM2953" s="5">
        <f t="shared" si="370"/>
        <v>0</v>
      </c>
      <c r="AN2953" s="4">
        <f t="shared" si="375"/>
        <v>0</v>
      </c>
      <c r="AO2953" s="3"/>
      <c r="AP2953">
        <v>0</v>
      </c>
      <c r="AQ2953" t="s">
        <v>38</v>
      </c>
      <c r="AR2953">
        <v>51104157</v>
      </c>
      <c r="AS2953" t="s">
        <v>37</v>
      </c>
      <c r="AT2953" s="2">
        <v>2.7570000000000001</v>
      </c>
      <c r="AU2953" s="1">
        <f t="shared" si="371"/>
        <v>0.82779423934224927</v>
      </c>
      <c r="AV2953" s="1">
        <f t="shared" si="372"/>
        <v>0.59128159953017811</v>
      </c>
      <c r="AW2953" s="1">
        <f t="shared" si="373"/>
        <v>0.35476895971810685</v>
      </c>
    </row>
    <row r="2954" spans="1:49" x14ac:dyDescent="0.2">
      <c r="A2954">
        <v>2952</v>
      </c>
      <c r="B2954" t="s">
        <v>29266</v>
      </c>
      <c r="C2954" t="s">
        <v>29265</v>
      </c>
      <c r="F2954" t="s">
        <v>29264</v>
      </c>
      <c r="G2954" t="s">
        <v>17</v>
      </c>
      <c r="H2954" t="s">
        <v>16</v>
      </c>
      <c r="I2954" t="s">
        <v>29263</v>
      </c>
      <c r="J2954">
        <v>60008676</v>
      </c>
      <c r="K2954" t="s">
        <v>29262</v>
      </c>
      <c r="L2954" t="s">
        <v>29261</v>
      </c>
      <c r="M2954" t="s">
        <v>76</v>
      </c>
      <c r="N2954">
        <v>8</v>
      </c>
      <c r="O2954" t="s">
        <v>29260</v>
      </c>
      <c r="P2954" t="s">
        <v>29259</v>
      </c>
      <c r="Q2954" t="s">
        <v>29258</v>
      </c>
      <c r="R2954" s="7">
        <v>41640</v>
      </c>
      <c r="S2954" s="8">
        <f t="shared" si="368"/>
        <v>2014</v>
      </c>
      <c r="T2954" s="8">
        <v>2014</v>
      </c>
      <c r="U2954" s="8">
        <f t="shared" si="369"/>
        <v>8</v>
      </c>
      <c r="V2954" s="7">
        <v>41821</v>
      </c>
      <c r="W2954" t="s">
        <v>3002</v>
      </c>
      <c r="X2954" s="2">
        <v>1.3720000000000001</v>
      </c>
      <c r="Y2954" s="6">
        <f t="shared" si="374"/>
        <v>3.662475641333654E-2</v>
      </c>
      <c r="AA2954">
        <v>189480</v>
      </c>
      <c r="AB2954">
        <v>17366</v>
      </c>
      <c r="AD2954" t="s">
        <v>6</v>
      </c>
      <c r="AE2954">
        <v>62</v>
      </c>
      <c r="AF2954">
        <v>7</v>
      </c>
      <c r="AG2954">
        <v>6828770</v>
      </c>
      <c r="AH2954" t="s">
        <v>29257</v>
      </c>
      <c r="AI2954" t="s">
        <v>29256</v>
      </c>
      <c r="AJ2954" t="s">
        <v>29255</v>
      </c>
      <c r="AK2954" t="s">
        <v>29254</v>
      </c>
      <c r="AL2954">
        <v>0</v>
      </c>
      <c r="AM2954" s="5">
        <f t="shared" si="370"/>
        <v>0</v>
      </c>
      <c r="AN2954" s="4">
        <f t="shared" si="375"/>
        <v>0</v>
      </c>
      <c r="AO2954" s="3"/>
      <c r="AP2954">
        <v>0</v>
      </c>
      <c r="AQ2954" t="s">
        <v>2232</v>
      </c>
      <c r="AR2954" t="s">
        <v>1</v>
      </c>
      <c r="AS2954" t="s">
        <v>2230</v>
      </c>
      <c r="AT2954" s="2" t="s">
        <v>0</v>
      </c>
      <c r="AU2954" s="1">
        <f t="shared" si="371"/>
        <v>2.5637329489335574</v>
      </c>
      <c r="AV2954" s="1">
        <f t="shared" si="372"/>
        <v>1.8312378206668269</v>
      </c>
      <c r="AW2954" s="1">
        <f t="shared" si="373"/>
        <v>1.0987426924000963</v>
      </c>
    </row>
    <row r="2955" spans="1:49" x14ac:dyDescent="0.2">
      <c r="A2955">
        <v>2953</v>
      </c>
      <c r="B2955" t="s">
        <v>29253</v>
      </c>
      <c r="C2955" t="s">
        <v>29252</v>
      </c>
      <c r="F2955" t="s">
        <v>29251</v>
      </c>
      <c r="G2955" t="s">
        <v>17</v>
      </c>
      <c r="H2955" t="s">
        <v>16</v>
      </c>
      <c r="I2955" t="s">
        <v>22905</v>
      </c>
      <c r="J2955" t="s">
        <v>22904</v>
      </c>
      <c r="K2955" t="s">
        <v>22903</v>
      </c>
      <c r="L2955" t="s">
        <v>14615</v>
      </c>
      <c r="M2955" t="s">
        <v>900</v>
      </c>
      <c r="N2955">
        <v>2</v>
      </c>
      <c r="O2955" t="s">
        <v>29250</v>
      </c>
      <c r="P2955" t="s">
        <v>29249</v>
      </c>
      <c r="Q2955" t="s">
        <v>22904</v>
      </c>
      <c r="R2955" s="7">
        <v>41640</v>
      </c>
      <c r="S2955" s="8">
        <f t="shared" si="368"/>
        <v>2014</v>
      </c>
      <c r="T2955" s="8">
        <v>2014</v>
      </c>
      <c r="U2955" s="8">
        <f t="shared" si="369"/>
        <v>8</v>
      </c>
      <c r="V2955" s="7">
        <v>41852</v>
      </c>
      <c r="W2955" t="s">
        <v>2265</v>
      </c>
      <c r="X2955" s="2">
        <v>0.41699999999999998</v>
      </c>
      <c r="Y2955" s="6">
        <f t="shared" si="374"/>
        <v>1.1131576839913509E-2</v>
      </c>
      <c r="AA2955">
        <v>10220038</v>
      </c>
      <c r="AB2955">
        <v>17569</v>
      </c>
      <c r="AD2955" t="s">
        <v>6</v>
      </c>
      <c r="AE2955">
        <v>20</v>
      </c>
      <c r="AF2955">
        <v>6</v>
      </c>
      <c r="AH2955" t="s">
        <v>29248</v>
      </c>
      <c r="AI2955" t="s">
        <v>29247</v>
      </c>
      <c r="AJ2955" t="s">
        <v>29246</v>
      </c>
      <c r="AK2955" t="s">
        <v>29245</v>
      </c>
      <c r="AL2955">
        <v>3</v>
      </c>
      <c r="AM2955" s="5">
        <f t="shared" si="370"/>
        <v>0.375</v>
      </c>
      <c r="AN2955" s="4">
        <f t="shared" si="375"/>
        <v>5.6796667928814845E-4</v>
      </c>
      <c r="AO2955" s="3"/>
      <c r="AP2955">
        <v>0</v>
      </c>
      <c r="AQ2955" t="s">
        <v>29244</v>
      </c>
      <c r="AR2955" t="s">
        <v>29243</v>
      </c>
      <c r="AS2955" t="s">
        <v>6079</v>
      </c>
      <c r="AT2955" s="2">
        <v>2.6019999999999999</v>
      </c>
      <c r="AU2955" s="1">
        <f t="shared" si="371"/>
        <v>0.79624937917258998</v>
      </c>
      <c r="AV2955" s="1">
        <f t="shared" si="372"/>
        <v>0.58497717596008281</v>
      </c>
      <c r="AW2955" s="1">
        <f t="shared" si="373"/>
        <v>0.37370497274757564</v>
      </c>
    </row>
    <row r="2956" spans="1:49" x14ac:dyDescent="0.2">
      <c r="A2956">
        <v>2954</v>
      </c>
      <c r="B2956" t="s">
        <v>29242</v>
      </c>
      <c r="C2956" t="s">
        <v>29241</v>
      </c>
      <c r="F2956" t="s">
        <v>29240</v>
      </c>
      <c r="G2956" t="s">
        <v>17</v>
      </c>
      <c r="H2956" t="s">
        <v>16</v>
      </c>
      <c r="I2956" t="s">
        <v>29239</v>
      </c>
      <c r="J2956">
        <v>60010962</v>
      </c>
      <c r="K2956" t="s">
        <v>29238</v>
      </c>
      <c r="L2956" t="s">
        <v>8007</v>
      </c>
      <c r="M2956" t="s">
        <v>3387</v>
      </c>
      <c r="N2956">
        <v>4</v>
      </c>
      <c r="O2956" t="s">
        <v>29237</v>
      </c>
      <c r="P2956" t="s">
        <v>29236</v>
      </c>
      <c r="Q2956" t="s">
        <v>29235</v>
      </c>
      <c r="R2956" s="7">
        <v>41640</v>
      </c>
      <c r="S2956" s="8">
        <f t="shared" si="368"/>
        <v>2014</v>
      </c>
      <c r="T2956" s="8">
        <v>2014</v>
      </c>
      <c r="U2956" s="8">
        <f t="shared" si="369"/>
        <v>8</v>
      </c>
      <c r="V2956" s="7">
        <v>41852</v>
      </c>
      <c r="W2956" t="s">
        <v>10567</v>
      </c>
      <c r="X2956" s="2">
        <v>0.61499999999999999</v>
      </c>
      <c r="Y2956" s="6">
        <f t="shared" si="374"/>
        <v>1.6417073756706976E-2</v>
      </c>
      <c r="AA2956">
        <v>18666892</v>
      </c>
      <c r="AB2956">
        <v>18500162200</v>
      </c>
      <c r="AC2956">
        <v>18666906</v>
      </c>
      <c r="AD2956" t="s">
        <v>6</v>
      </c>
      <c r="AE2956">
        <v>35</v>
      </c>
      <c r="AF2956">
        <v>8</v>
      </c>
      <c r="AH2956" t="s">
        <v>29234</v>
      </c>
      <c r="AI2956" t="s">
        <v>29233</v>
      </c>
      <c r="AJ2956" t="s">
        <v>29232</v>
      </c>
      <c r="AK2956" t="s">
        <v>29231</v>
      </c>
      <c r="AL2956">
        <v>2</v>
      </c>
      <c r="AM2956" s="5">
        <f t="shared" si="370"/>
        <v>0.25</v>
      </c>
      <c r="AN2956" s="4">
        <f t="shared" si="375"/>
        <v>3.786444528587656E-4</v>
      </c>
      <c r="AO2956" s="3"/>
      <c r="AP2956">
        <v>1</v>
      </c>
      <c r="AR2956" t="s">
        <v>1</v>
      </c>
      <c r="AT2956" s="2" t="s">
        <v>0</v>
      </c>
      <c r="AU2956" s="1">
        <f t="shared" si="371"/>
        <v>1.1605544965552512</v>
      </c>
      <c r="AV2956" s="1">
        <f t="shared" si="372"/>
        <v>0.83978591047828699</v>
      </c>
      <c r="AW2956" s="1">
        <f t="shared" si="373"/>
        <v>0.51901732440132287</v>
      </c>
    </row>
    <row r="2957" spans="1:49" x14ac:dyDescent="0.2">
      <c r="A2957">
        <v>2955</v>
      </c>
      <c r="B2957" t="s">
        <v>29230</v>
      </c>
      <c r="C2957" t="s">
        <v>29229</v>
      </c>
      <c r="F2957" t="s">
        <v>29228</v>
      </c>
      <c r="G2957" t="s">
        <v>17</v>
      </c>
      <c r="H2957" t="s">
        <v>16</v>
      </c>
      <c r="I2957" t="s">
        <v>29227</v>
      </c>
      <c r="J2957" t="s">
        <v>29226</v>
      </c>
      <c r="K2957" t="s">
        <v>29225</v>
      </c>
      <c r="L2957" t="s">
        <v>29224</v>
      </c>
      <c r="M2957" t="s">
        <v>1154</v>
      </c>
      <c r="N2957">
        <v>8</v>
      </c>
      <c r="O2957" t="s">
        <v>29223</v>
      </c>
      <c r="P2957" t="s">
        <v>29222</v>
      </c>
      <c r="Q2957" t="s">
        <v>29221</v>
      </c>
      <c r="R2957" s="7">
        <v>41640</v>
      </c>
      <c r="S2957" s="8">
        <f t="shared" si="368"/>
        <v>2014</v>
      </c>
      <c r="T2957" s="8">
        <v>2014</v>
      </c>
      <c r="U2957" s="8">
        <f t="shared" si="369"/>
        <v>8</v>
      </c>
      <c r="V2957" s="7">
        <v>41821</v>
      </c>
      <c r="W2957" t="s">
        <v>3133</v>
      </c>
      <c r="X2957" s="2">
        <v>0.46</v>
      </c>
      <c r="Y2957" s="6">
        <f t="shared" si="374"/>
        <v>1.2279437281439364E-2</v>
      </c>
      <c r="AA2957">
        <v>933813</v>
      </c>
      <c r="AB2957">
        <v>28031</v>
      </c>
      <c r="AD2957" t="s">
        <v>6</v>
      </c>
      <c r="AE2957">
        <v>42</v>
      </c>
      <c r="AF2957">
        <v>7</v>
      </c>
      <c r="AG2957">
        <v>6782696</v>
      </c>
      <c r="AH2957" t="s">
        <v>29220</v>
      </c>
      <c r="AI2957" t="s">
        <v>29219</v>
      </c>
      <c r="AJ2957" t="s">
        <v>29218</v>
      </c>
      <c r="AK2957" t="s">
        <v>29217</v>
      </c>
      <c r="AL2957">
        <v>19</v>
      </c>
      <c r="AM2957" s="5">
        <f t="shared" si="370"/>
        <v>2.375</v>
      </c>
      <c r="AN2957" s="4">
        <f t="shared" si="375"/>
        <v>3.5971223021582736E-3</v>
      </c>
      <c r="AO2957" s="3"/>
      <c r="AP2957">
        <v>0</v>
      </c>
      <c r="AR2957" t="s">
        <v>8430</v>
      </c>
      <c r="AT2957" s="2">
        <v>1.222</v>
      </c>
      <c r="AU2957" s="1">
        <f t="shared" si="371"/>
        <v>0.96747427876550351</v>
      </c>
      <c r="AV2957" s="1">
        <f t="shared" si="372"/>
        <v>0.7938279791798819</v>
      </c>
      <c r="AW2957" s="1">
        <f t="shared" si="373"/>
        <v>0.62018167959426007</v>
      </c>
    </row>
    <row r="2958" spans="1:49" x14ac:dyDescent="0.2">
      <c r="A2958">
        <v>2956</v>
      </c>
      <c r="B2958" t="s">
        <v>29216</v>
      </c>
      <c r="C2958" t="s">
        <v>29215</v>
      </c>
      <c r="F2958" t="s">
        <v>29214</v>
      </c>
      <c r="G2958" t="s">
        <v>17</v>
      </c>
      <c r="H2958" t="s">
        <v>16</v>
      </c>
      <c r="I2958" t="s">
        <v>29213</v>
      </c>
      <c r="J2958" t="s">
        <v>29212</v>
      </c>
      <c r="K2958" t="s">
        <v>29211</v>
      </c>
      <c r="L2958" t="s">
        <v>29210</v>
      </c>
      <c r="M2958" t="s">
        <v>4237</v>
      </c>
      <c r="N2958">
        <v>5</v>
      </c>
      <c r="O2958" t="s">
        <v>29209</v>
      </c>
      <c r="P2958" t="s">
        <v>29208</v>
      </c>
      <c r="Q2958" t="s">
        <v>29207</v>
      </c>
      <c r="R2958" s="7">
        <v>41640</v>
      </c>
      <c r="S2958" s="8">
        <f t="shared" si="368"/>
        <v>2014</v>
      </c>
      <c r="T2958" s="8">
        <v>2014</v>
      </c>
      <c r="U2958" s="8">
        <f t="shared" si="369"/>
        <v>8</v>
      </c>
      <c r="V2958" s="7">
        <v>41852</v>
      </c>
      <c r="W2958" t="s">
        <v>2265</v>
      </c>
      <c r="X2958" s="2">
        <v>0.41699999999999998</v>
      </c>
      <c r="Y2958" s="6">
        <f t="shared" si="374"/>
        <v>1.1131576839913509E-2</v>
      </c>
      <c r="AA2958">
        <v>10220038</v>
      </c>
      <c r="AB2958">
        <v>17569</v>
      </c>
      <c r="AD2958" t="s">
        <v>6</v>
      </c>
      <c r="AE2958">
        <v>20</v>
      </c>
      <c r="AF2958">
        <v>6</v>
      </c>
      <c r="AH2958" t="s">
        <v>29206</v>
      </c>
      <c r="AI2958" t="s">
        <v>29205</v>
      </c>
      <c r="AJ2958" t="s">
        <v>29204</v>
      </c>
      <c r="AK2958" t="s">
        <v>29203</v>
      </c>
      <c r="AL2958">
        <v>20</v>
      </c>
      <c r="AM2958" s="5">
        <f t="shared" si="370"/>
        <v>2.5</v>
      </c>
      <c r="AN2958" s="4">
        <f t="shared" si="375"/>
        <v>3.7864445285876562E-3</v>
      </c>
      <c r="AO2958" s="3"/>
      <c r="AP2958">
        <v>0</v>
      </c>
      <c r="AQ2958" t="s">
        <v>38</v>
      </c>
      <c r="AR2958" t="s">
        <v>29202</v>
      </c>
      <c r="AS2958" t="s">
        <v>37</v>
      </c>
      <c r="AT2958" s="2">
        <v>2.6019999999999999</v>
      </c>
      <c r="AU2958" s="1">
        <f t="shared" si="371"/>
        <v>0.89280371465157526</v>
      </c>
      <c r="AV2958" s="1">
        <f t="shared" si="372"/>
        <v>0.74590106842505832</v>
      </c>
      <c r="AW2958" s="1">
        <f t="shared" si="373"/>
        <v>0.59899842219854116</v>
      </c>
    </row>
    <row r="2959" spans="1:49" x14ac:dyDescent="0.2">
      <c r="A2959">
        <v>2957</v>
      </c>
      <c r="B2959" t="s">
        <v>29201</v>
      </c>
      <c r="C2959" t="s">
        <v>29200</v>
      </c>
      <c r="F2959" t="s">
        <v>29199</v>
      </c>
      <c r="G2959" t="s">
        <v>17</v>
      </c>
      <c r="H2959" t="s">
        <v>16</v>
      </c>
      <c r="I2959" t="s">
        <v>27942</v>
      </c>
      <c r="J2959" t="s">
        <v>29198</v>
      </c>
      <c r="K2959" t="s">
        <v>29197</v>
      </c>
      <c r="L2959" t="s">
        <v>29196</v>
      </c>
      <c r="M2959" t="s">
        <v>29195</v>
      </c>
      <c r="N2959">
        <v>4</v>
      </c>
      <c r="O2959" t="s">
        <v>29194</v>
      </c>
      <c r="P2959" t="s">
        <v>29193</v>
      </c>
      <c r="Q2959" t="s">
        <v>29192</v>
      </c>
      <c r="R2959" s="7">
        <v>41640</v>
      </c>
      <c r="S2959" s="8">
        <f t="shared" si="368"/>
        <v>2014</v>
      </c>
      <c r="T2959" s="8">
        <v>2014</v>
      </c>
      <c r="U2959" s="8">
        <f t="shared" si="369"/>
        <v>8</v>
      </c>
      <c r="V2959" s="7">
        <v>2014</v>
      </c>
      <c r="W2959" t="s">
        <v>10233</v>
      </c>
      <c r="X2959" s="2">
        <v>12.555999999999999</v>
      </c>
      <c r="Y2959" s="6">
        <f t="shared" si="374"/>
        <v>0.33517524892554923</v>
      </c>
      <c r="AA2959">
        <v>368075</v>
      </c>
      <c r="AB2959">
        <v>23571</v>
      </c>
      <c r="AC2959">
        <v>10959203</v>
      </c>
      <c r="AD2959" t="s">
        <v>6</v>
      </c>
      <c r="AE2959">
        <v>345</v>
      </c>
      <c r="AF2959">
        <v>6194</v>
      </c>
      <c r="AH2959" t="s">
        <v>29191</v>
      </c>
      <c r="AI2959" t="s">
        <v>29190</v>
      </c>
      <c r="AK2959" t="s">
        <v>29189</v>
      </c>
      <c r="AL2959">
        <v>1411</v>
      </c>
      <c r="AM2959" s="5">
        <f t="shared" si="370"/>
        <v>176.375</v>
      </c>
      <c r="AN2959" s="4">
        <f t="shared" si="375"/>
        <v>0.26713366149185913</v>
      </c>
      <c r="AO2959" s="3"/>
      <c r="AP2959">
        <v>0</v>
      </c>
      <c r="AR2959" t="s">
        <v>1</v>
      </c>
      <c r="AT2959" s="2">
        <v>47.728000000000002</v>
      </c>
      <c r="AU2959" s="1">
        <f t="shared" si="371"/>
        <v>31.476277269544216</v>
      </c>
      <c r="AV2959" s="1">
        <f t="shared" si="372"/>
        <v>30.11544552087042</v>
      </c>
      <c r="AW2959" s="1">
        <f t="shared" si="373"/>
        <v>28.754613772196613</v>
      </c>
    </row>
    <row r="2960" spans="1:49" x14ac:dyDescent="0.2">
      <c r="A2960">
        <v>2958</v>
      </c>
      <c r="B2960" t="s">
        <v>29188</v>
      </c>
      <c r="C2960" t="s">
        <v>29187</v>
      </c>
      <c r="F2960" t="s">
        <v>29186</v>
      </c>
      <c r="G2960" t="s">
        <v>17</v>
      </c>
      <c r="H2960" t="s">
        <v>16</v>
      </c>
      <c r="I2960" t="s">
        <v>29185</v>
      </c>
      <c r="J2960" t="s">
        <v>29184</v>
      </c>
      <c r="K2960" t="s">
        <v>29183</v>
      </c>
      <c r="L2960" t="s">
        <v>29182</v>
      </c>
      <c r="M2960" t="s">
        <v>1154</v>
      </c>
      <c r="N2960">
        <v>3</v>
      </c>
      <c r="O2960" t="s">
        <v>29181</v>
      </c>
      <c r="P2960" t="s">
        <v>29180</v>
      </c>
      <c r="Q2960" t="s">
        <v>29179</v>
      </c>
      <c r="R2960" s="7">
        <v>41640</v>
      </c>
      <c r="S2960" s="8">
        <f t="shared" si="368"/>
        <v>2014</v>
      </c>
      <c r="T2960" s="8">
        <v>2014</v>
      </c>
      <c r="U2960" s="8">
        <f t="shared" si="369"/>
        <v>8</v>
      </c>
      <c r="V2960" s="7">
        <v>2014</v>
      </c>
      <c r="W2960" t="s">
        <v>5902</v>
      </c>
      <c r="X2960" s="2">
        <v>1.32</v>
      </c>
      <c r="Y2960" s="6">
        <f t="shared" si="374"/>
        <v>3.5236646111956441E-2</v>
      </c>
      <c r="AB2960">
        <v>21100215107</v>
      </c>
      <c r="AC2960" t="s">
        <v>5901</v>
      </c>
      <c r="AD2960" t="s">
        <v>6</v>
      </c>
      <c r="AE2960" s="10">
        <v>44352</v>
      </c>
      <c r="AG2960" t="s">
        <v>29178</v>
      </c>
      <c r="AI2960" t="s">
        <v>29177</v>
      </c>
      <c r="AJ2960" t="s">
        <v>29176</v>
      </c>
      <c r="AK2960" t="s">
        <v>29175</v>
      </c>
      <c r="AL2960">
        <v>3</v>
      </c>
      <c r="AM2960" s="5">
        <f t="shared" si="370"/>
        <v>0.375</v>
      </c>
      <c r="AN2960" s="4">
        <f t="shared" si="375"/>
        <v>5.6796667928814845E-4</v>
      </c>
      <c r="AO2960" s="3"/>
      <c r="AP2960">
        <v>1</v>
      </c>
      <c r="AR2960" t="s">
        <v>1</v>
      </c>
      <c r="AT2960" s="2">
        <v>4.5659999999999998</v>
      </c>
      <c r="AU2960" s="1">
        <f t="shared" si="371"/>
        <v>2.483604228215595</v>
      </c>
      <c r="AV2960" s="1">
        <f t="shared" si="372"/>
        <v>1.7902306395622296</v>
      </c>
      <c r="AW2960" s="1">
        <f t="shared" si="373"/>
        <v>1.0968570509088635</v>
      </c>
    </row>
    <row r="2961" spans="1:49" x14ac:dyDescent="0.2">
      <c r="A2961">
        <v>2959</v>
      </c>
      <c r="B2961" t="s">
        <v>29174</v>
      </c>
      <c r="C2961" t="s">
        <v>29173</v>
      </c>
      <c r="F2961" t="s">
        <v>29172</v>
      </c>
      <c r="G2961" t="s">
        <v>17</v>
      </c>
      <c r="H2961" t="s">
        <v>16</v>
      </c>
      <c r="I2961" t="s">
        <v>29171</v>
      </c>
      <c r="J2961" t="s">
        <v>29170</v>
      </c>
      <c r="K2961" t="s">
        <v>29169</v>
      </c>
      <c r="L2961" t="s">
        <v>29168</v>
      </c>
      <c r="M2961" t="s">
        <v>29167</v>
      </c>
      <c r="N2961">
        <v>14</v>
      </c>
      <c r="O2961" t="s">
        <v>29166</v>
      </c>
      <c r="P2961" t="s">
        <v>29165</v>
      </c>
      <c r="Q2961" t="s">
        <v>29164</v>
      </c>
      <c r="R2961" s="7">
        <v>41640</v>
      </c>
      <c r="S2961" s="8">
        <f t="shared" si="368"/>
        <v>2014</v>
      </c>
      <c r="T2961" s="8">
        <v>2014</v>
      </c>
      <c r="U2961" s="8">
        <f t="shared" si="369"/>
        <v>8</v>
      </c>
      <c r="V2961" s="7">
        <v>41821</v>
      </c>
      <c r="W2961" t="s">
        <v>3002</v>
      </c>
      <c r="X2961" s="2">
        <v>1.3720000000000001</v>
      </c>
      <c r="Y2961" s="6">
        <f t="shared" si="374"/>
        <v>3.662475641333654E-2</v>
      </c>
      <c r="AA2961">
        <v>189480</v>
      </c>
      <c r="AB2961">
        <v>17366</v>
      </c>
      <c r="AD2961" t="s">
        <v>6</v>
      </c>
      <c r="AE2961">
        <v>62</v>
      </c>
      <c r="AF2961">
        <v>7</v>
      </c>
      <c r="AG2961">
        <v>6818422</v>
      </c>
      <c r="AH2961" t="s">
        <v>29163</v>
      </c>
      <c r="AI2961" t="s">
        <v>29162</v>
      </c>
      <c r="AJ2961" t="s">
        <v>29161</v>
      </c>
      <c r="AK2961" t="s">
        <v>29160</v>
      </c>
      <c r="AL2961">
        <v>13</v>
      </c>
      <c r="AM2961" s="5">
        <f t="shared" si="370"/>
        <v>1.625</v>
      </c>
      <c r="AN2961" s="4">
        <f t="shared" si="375"/>
        <v>2.4611889435819764E-3</v>
      </c>
      <c r="AO2961" s="3"/>
      <c r="AP2961">
        <v>0</v>
      </c>
      <c r="AR2961" t="s">
        <v>1</v>
      </c>
      <c r="AT2961" s="2" t="s">
        <v>0</v>
      </c>
      <c r="AU2961" s="1">
        <f t="shared" si="371"/>
        <v>2.6375686172410169</v>
      </c>
      <c r="AV2961" s="1">
        <f t="shared" si="372"/>
        <v>1.9542972678459261</v>
      </c>
      <c r="AW2961" s="1">
        <f t="shared" si="373"/>
        <v>1.2710259184508346</v>
      </c>
    </row>
    <row r="2962" spans="1:49" x14ac:dyDescent="0.2">
      <c r="A2962">
        <v>2960</v>
      </c>
      <c r="B2962" t="s">
        <v>29159</v>
      </c>
      <c r="C2962" t="s">
        <v>29158</v>
      </c>
      <c r="F2962" t="s">
        <v>29157</v>
      </c>
      <c r="G2962" t="s">
        <v>17</v>
      </c>
      <c r="H2962" t="s">
        <v>16</v>
      </c>
      <c r="I2962" t="s">
        <v>29156</v>
      </c>
      <c r="J2962">
        <v>60013789</v>
      </c>
      <c r="K2962" t="s">
        <v>7418</v>
      </c>
      <c r="L2962" t="s">
        <v>1463</v>
      </c>
      <c r="M2962" t="s">
        <v>46</v>
      </c>
      <c r="N2962">
        <v>3</v>
      </c>
      <c r="O2962" t="s">
        <v>29155</v>
      </c>
      <c r="P2962" t="s">
        <v>29154</v>
      </c>
      <c r="Q2962" t="s">
        <v>29153</v>
      </c>
      <c r="R2962" s="7">
        <v>41640</v>
      </c>
      <c r="S2962" s="8">
        <f t="shared" si="368"/>
        <v>2014</v>
      </c>
      <c r="T2962" s="8">
        <v>2014</v>
      </c>
      <c r="U2962" s="8">
        <f t="shared" si="369"/>
        <v>8</v>
      </c>
      <c r="V2962" s="7">
        <v>41852</v>
      </c>
      <c r="W2962" t="s">
        <v>29152</v>
      </c>
      <c r="X2962" s="2">
        <v>0.443</v>
      </c>
      <c r="Y2962" s="6">
        <f t="shared" si="374"/>
        <v>1.1825631990603562E-2</v>
      </c>
      <c r="AA2962">
        <v>13807501</v>
      </c>
      <c r="AB2962">
        <v>25627</v>
      </c>
      <c r="AC2962">
        <v>15737721</v>
      </c>
      <c r="AD2962" t="s">
        <v>6</v>
      </c>
      <c r="AE2962">
        <v>71</v>
      </c>
      <c r="AF2962">
        <v>3</v>
      </c>
      <c r="AH2962" t="s">
        <v>29151</v>
      </c>
      <c r="AI2962" t="s">
        <v>29150</v>
      </c>
      <c r="AJ2962" t="s">
        <v>29149</v>
      </c>
      <c r="AK2962" t="s">
        <v>29148</v>
      </c>
      <c r="AL2962">
        <v>2</v>
      </c>
      <c r="AM2962" s="5">
        <f t="shared" si="370"/>
        <v>0.25</v>
      </c>
      <c r="AN2962" s="4">
        <f t="shared" si="375"/>
        <v>3.786444528587656E-4</v>
      </c>
      <c r="AO2962" s="3"/>
      <c r="AP2962">
        <v>0</v>
      </c>
      <c r="AR2962" t="s">
        <v>1</v>
      </c>
      <c r="AT2962" s="2">
        <v>2.7570000000000001</v>
      </c>
      <c r="AU2962" s="1">
        <f t="shared" si="371"/>
        <v>0.83915357292801229</v>
      </c>
      <c r="AV2962" s="1">
        <f t="shared" si="372"/>
        <v>0.61021382217311637</v>
      </c>
      <c r="AW2962" s="1">
        <f t="shared" si="373"/>
        <v>0.38127407141822045</v>
      </c>
    </row>
    <row r="2963" spans="1:49" x14ac:dyDescent="0.2">
      <c r="A2963">
        <v>2961</v>
      </c>
      <c r="B2963" t="s">
        <v>29147</v>
      </c>
      <c r="C2963" t="s">
        <v>29146</v>
      </c>
      <c r="F2963" t="s">
        <v>29145</v>
      </c>
      <c r="G2963" t="s">
        <v>17</v>
      </c>
      <c r="H2963" t="s">
        <v>16</v>
      </c>
      <c r="I2963" t="s">
        <v>29144</v>
      </c>
      <c r="J2963">
        <v>60013983</v>
      </c>
      <c r="K2963" t="s">
        <v>1320</v>
      </c>
      <c r="L2963" t="s">
        <v>1319</v>
      </c>
      <c r="M2963" t="s">
        <v>790</v>
      </c>
      <c r="N2963">
        <v>3</v>
      </c>
      <c r="O2963" t="s">
        <v>29143</v>
      </c>
      <c r="P2963" t="s">
        <v>29142</v>
      </c>
      <c r="Q2963" t="s">
        <v>1316</v>
      </c>
      <c r="R2963" s="7">
        <v>41640</v>
      </c>
      <c r="S2963" s="8">
        <f t="shared" si="368"/>
        <v>2014</v>
      </c>
      <c r="T2963" s="8">
        <v>2014</v>
      </c>
      <c r="U2963" s="8">
        <f t="shared" si="369"/>
        <v>8</v>
      </c>
      <c r="V2963" s="7">
        <v>41821</v>
      </c>
      <c r="W2963" t="s">
        <v>2383</v>
      </c>
      <c r="X2963" s="2">
        <v>1.6519999999999999</v>
      </c>
      <c r="Y2963" s="6">
        <f t="shared" si="374"/>
        <v>4.409919649769093E-2</v>
      </c>
      <c r="AA2963" t="s">
        <v>2382</v>
      </c>
      <c r="AB2963">
        <v>17337</v>
      </c>
      <c r="AD2963" t="s">
        <v>6</v>
      </c>
      <c r="AE2963">
        <v>62</v>
      </c>
      <c r="AF2963">
        <v>7</v>
      </c>
      <c r="AG2963">
        <v>6805166</v>
      </c>
      <c r="AH2963" t="s">
        <v>29141</v>
      </c>
      <c r="AI2963" t="s">
        <v>29140</v>
      </c>
      <c r="AJ2963" t="s">
        <v>29139</v>
      </c>
      <c r="AK2963" t="s">
        <v>29138</v>
      </c>
      <c r="AL2963">
        <v>6</v>
      </c>
      <c r="AM2963" s="5">
        <f t="shared" si="370"/>
        <v>0.75</v>
      </c>
      <c r="AN2963" s="4">
        <f t="shared" si="375"/>
        <v>1.1359333585762969E-3</v>
      </c>
      <c r="AO2963" s="3"/>
      <c r="AP2963">
        <v>0</v>
      </c>
      <c r="AR2963" t="s">
        <v>1</v>
      </c>
      <c r="AT2963" s="2" t="s">
        <v>0</v>
      </c>
      <c r="AU2963" s="1">
        <f t="shared" si="371"/>
        <v>3.1210217555956539</v>
      </c>
      <c r="AV2963" s="1">
        <f t="shared" si="372"/>
        <v>2.2617564928133613</v>
      </c>
      <c r="AW2963" s="1">
        <f t="shared" si="373"/>
        <v>1.4024912300310686</v>
      </c>
    </row>
    <row r="2964" spans="1:49" x14ac:dyDescent="0.2">
      <c r="A2964">
        <v>2962</v>
      </c>
      <c r="B2964" t="s">
        <v>29137</v>
      </c>
      <c r="C2964" t="s">
        <v>29136</v>
      </c>
      <c r="F2964" t="s">
        <v>29135</v>
      </c>
      <c r="G2964" t="s">
        <v>17</v>
      </c>
      <c r="H2964" t="s">
        <v>16</v>
      </c>
      <c r="I2964" t="s">
        <v>29134</v>
      </c>
      <c r="J2964">
        <v>60020103</v>
      </c>
      <c r="K2964" t="s">
        <v>29133</v>
      </c>
      <c r="L2964" t="s">
        <v>29132</v>
      </c>
      <c r="M2964" t="s">
        <v>12516</v>
      </c>
      <c r="N2964">
        <v>1</v>
      </c>
      <c r="O2964" t="s">
        <v>29131</v>
      </c>
      <c r="P2964">
        <v>6602331725</v>
      </c>
      <c r="Q2964">
        <v>60020103</v>
      </c>
      <c r="R2964" s="7">
        <v>41640</v>
      </c>
      <c r="S2964" s="8">
        <f t="shared" si="368"/>
        <v>2014</v>
      </c>
      <c r="T2964" s="8">
        <v>2014</v>
      </c>
      <c r="U2964" s="8">
        <f t="shared" si="369"/>
        <v>8</v>
      </c>
      <c r="V2964" s="7">
        <v>2014</v>
      </c>
      <c r="W2964" t="s">
        <v>2056</v>
      </c>
      <c r="X2964" s="2">
        <v>0.20799999999999999</v>
      </c>
      <c r="Y2964" s="6">
        <f t="shared" si="374"/>
        <v>5.552441205520408E-3</v>
      </c>
      <c r="AA2964">
        <v>19376472</v>
      </c>
      <c r="AB2964">
        <v>16800154725</v>
      </c>
      <c r="AD2964" t="s">
        <v>6</v>
      </c>
      <c r="AE2964">
        <v>60</v>
      </c>
      <c r="AF2964">
        <v>1</v>
      </c>
      <c r="AH2964" t="s">
        <v>29130</v>
      </c>
      <c r="AI2964" t="s">
        <v>29129</v>
      </c>
      <c r="AK2964" t="s">
        <v>29128</v>
      </c>
      <c r="AL2964">
        <v>2</v>
      </c>
      <c r="AM2964" s="5">
        <f t="shared" si="370"/>
        <v>0.25</v>
      </c>
      <c r="AN2964" s="4">
        <f t="shared" si="375"/>
        <v>3.786444528587656E-4</v>
      </c>
      <c r="AO2964" s="3"/>
      <c r="AP2964">
        <v>0</v>
      </c>
      <c r="AR2964" t="s">
        <v>1</v>
      </c>
      <c r="AT2964" s="2" t="s">
        <v>0</v>
      </c>
      <c r="AU2964" s="1">
        <f t="shared" si="371"/>
        <v>0.40003021797219152</v>
      </c>
      <c r="AV2964" s="1">
        <f t="shared" si="372"/>
        <v>0.29655428291895869</v>
      </c>
      <c r="AW2964" s="1">
        <f t="shared" si="373"/>
        <v>0.19307834786572584</v>
      </c>
    </row>
    <row r="2965" spans="1:49" x14ac:dyDescent="0.2">
      <c r="A2965">
        <v>2963</v>
      </c>
      <c r="B2965" t="s">
        <v>29127</v>
      </c>
      <c r="C2965" t="s">
        <v>29126</v>
      </c>
      <c r="E2965">
        <v>24318455</v>
      </c>
      <c r="F2965" t="s">
        <v>29125</v>
      </c>
      <c r="G2965" t="s">
        <v>17</v>
      </c>
      <c r="H2965" t="s">
        <v>16</v>
      </c>
      <c r="I2965" t="s">
        <v>7728</v>
      </c>
      <c r="J2965">
        <v>60013805</v>
      </c>
      <c r="K2965" t="s">
        <v>14831</v>
      </c>
      <c r="L2965" t="s">
        <v>1463</v>
      </c>
      <c r="M2965" t="s">
        <v>46</v>
      </c>
      <c r="N2965">
        <v>4</v>
      </c>
      <c r="O2965" t="s">
        <v>29124</v>
      </c>
      <c r="P2965" t="s">
        <v>29123</v>
      </c>
      <c r="Q2965" t="s">
        <v>14828</v>
      </c>
      <c r="R2965" s="7">
        <v>41640</v>
      </c>
      <c r="S2965" s="8">
        <f t="shared" si="368"/>
        <v>2014</v>
      </c>
      <c r="T2965" s="8">
        <v>2014</v>
      </c>
      <c r="U2965" s="8">
        <f t="shared" si="369"/>
        <v>8</v>
      </c>
      <c r="V2965" s="7">
        <v>41913</v>
      </c>
      <c r="W2965" t="s">
        <v>29122</v>
      </c>
      <c r="X2965" s="2">
        <v>0.99099999999999999</v>
      </c>
      <c r="Y2965" s="6">
        <f t="shared" si="374"/>
        <v>2.6454179012840022E-2</v>
      </c>
      <c r="AA2965">
        <v>16729609</v>
      </c>
      <c r="AB2965">
        <v>11300153701</v>
      </c>
      <c r="AC2965">
        <v>17447917</v>
      </c>
      <c r="AD2965" t="s">
        <v>6</v>
      </c>
      <c r="AE2965">
        <v>21</v>
      </c>
      <c r="AF2965">
        <v>5</v>
      </c>
      <c r="AH2965" t="s">
        <v>29121</v>
      </c>
      <c r="AI2965" t="s">
        <v>29120</v>
      </c>
      <c r="AJ2965" t="s">
        <v>29119</v>
      </c>
      <c r="AK2965" t="s">
        <v>29118</v>
      </c>
      <c r="AL2965">
        <v>13</v>
      </c>
      <c r="AM2965" s="5">
        <f t="shared" si="370"/>
        <v>1.625</v>
      </c>
      <c r="AN2965" s="4">
        <f t="shared" si="375"/>
        <v>2.4611889435819764E-3</v>
      </c>
      <c r="AO2965" s="3"/>
      <c r="AP2965">
        <v>0</v>
      </c>
      <c r="AR2965">
        <v>31200492</v>
      </c>
      <c r="AT2965" s="2">
        <v>3.262</v>
      </c>
      <c r="AU2965" s="1">
        <f t="shared" si="371"/>
        <v>1.9256281992062605</v>
      </c>
      <c r="AV2965" s="1">
        <f t="shared" si="372"/>
        <v>1.4457683978211</v>
      </c>
      <c r="AW2965" s="1">
        <f t="shared" si="373"/>
        <v>0.96590859643593907</v>
      </c>
    </row>
    <row r="2966" spans="1:49" x14ac:dyDescent="0.2">
      <c r="A2966">
        <v>2964</v>
      </c>
      <c r="B2966" t="s">
        <v>29117</v>
      </c>
      <c r="C2966" t="s">
        <v>29116</v>
      </c>
      <c r="F2966" t="s">
        <v>29115</v>
      </c>
      <c r="G2966" t="s">
        <v>17</v>
      </c>
      <c r="H2966" t="s">
        <v>16</v>
      </c>
      <c r="I2966" t="s">
        <v>29114</v>
      </c>
      <c r="J2966">
        <v>60009506</v>
      </c>
      <c r="K2966" t="s">
        <v>10914</v>
      </c>
      <c r="L2966" t="s">
        <v>10913</v>
      </c>
      <c r="M2966" t="s">
        <v>6022</v>
      </c>
      <c r="N2966">
        <v>2</v>
      </c>
      <c r="O2966" t="s">
        <v>29113</v>
      </c>
      <c r="P2966" t="s">
        <v>29112</v>
      </c>
      <c r="Q2966" t="s">
        <v>10910</v>
      </c>
      <c r="R2966" s="7">
        <v>41640</v>
      </c>
      <c r="S2966" s="8">
        <f t="shared" si="368"/>
        <v>2014</v>
      </c>
      <c r="T2966" s="8">
        <v>2014</v>
      </c>
      <c r="U2966" s="8">
        <f t="shared" si="369"/>
        <v>8</v>
      </c>
      <c r="V2966" s="7">
        <v>2014</v>
      </c>
      <c r="W2966" t="s">
        <v>1285</v>
      </c>
      <c r="X2966" s="2">
        <v>0.34100000000000003</v>
      </c>
      <c r="Y2966" s="6">
        <f t="shared" si="374"/>
        <v>9.1028002455887467E-3</v>
      </c>
      <c r="AA2966">
        <v>19378718</v>
      </c>
      <c r="AB2966">
        <v>19700186839</v>
      </c>
      <c r="AC2966">
        <v>15309681</v>
      </c>
      <c r="AD2966" t="s">
        <v>6</v>
      </c>
      <c r="AE2966">
        <v>52</v>
      </c>
      <c r="AH2966" t="s">
        <v>29111</v>
      </c>
      <c r="AI2966" t="s">
        <v>29110</v>
      </c>
      <c r="AK2966" t="s">
        <v>29109</v>
      </c>
      <c r="AL2966">
        <v>0</v>
      </c>
      <c r="AM2966" s="5">
        <f t="shared" si="370"/>
        <v>0</v>
      </c>
      <c r="AN2966" s="4">
        <f t="shared" si="375"/>
        <v>0</v>
      </c>
      <c r="AO2966" s="3"/>
      <c r="AP2966">
        <v>0</v>
      </c>
      <c r="AR2966" t="s">
        <v>1</v>
      </c>
      <c r="AT2966" s="2" t="s">
        <v>0</v>
      </c>
      <c r="AU2966" s="1">
        <f t="shared" si="371"/>
        <v>0.63719601719121222</v>
      </c>
      <c r="AV2966" s="1">
        <f t="shared" si="372"/>
        <v>0.45514001227943734</v>
      </c>
      <c r="AW2966" s="1">
        <f t="shared" si="373"/>
        <v>0.27308400736766236</v>
      </c>
    </row>
    <row r="2967" spans="1:49" x14ac:dyDescent="0.2">
      <c r="A2967">
        <v>2965</v>
      </c>
      <c r="B2967" t="s">
        <v>29108</v>
      </c>
      <c r="C2967" t="s">
        <v>29107</v>
      </c>
      <c r="F2967" t="s">
        <v>29106</v>
      </c>
      <c r="G2967" t="s">
        <v>17</v>
      </c>
      <c r="H2967" t="s">
        <v>16</v>
      </c>
      <c r="I2967" t="s">
        <v>5143</v>
      </c>
      <c r="J2967">
        <v>60113260</v>
      </c>
      <c r="K2967" t="s">
        <v>29105</v>
      </c>
      <c r="L2967" t="s">
        <v>803</v>
      </c>
      <c r="M2967" t="s">
        <v>802</v>
      </c>
      <c r="N2967">
        <v>3</v>
      </c>
      <c r="O2967" t="s">
        <v>29104</v>
      </c>
      <c r="P2967" t="s">
        <v>29103</v>
      </c>
      <c r="Q2967" t="s">
        <v>29102</v>
      </c>
      <c r="R2967" s="7">
        <v>41640</v>
      </c>
      <c r="S2967" s="8">
        <f t="shared" si="368"/>
        <v>2014</v>
      </c>
      <c r="T2967" s="8">
        <v>2014</v>
      </c>
      <c r="U2967" s="8">
        <f t="shared" si="369"/>
        <v>8</v>
      </c>
      <c r="V2967" s="7">
        <v>41821</v>
      </c>
      <c r="W2967" t="s">
        <v>3957</v>
      </c>
      <c r="X2967" s="2">
        <v>0.92900000000000005</v>
      </c>
      <c r="Y2967" s="6">
        <f t="shared" si="374"/>
        <v>2.4799124422732979E-2</v>
      </c>
      <c r="AA2967">
        <v>10897798</v>
      </c>
      <c r="AB2967">
        <v>18896</v>
      </c>
      <c r="AD2967" t="s">
        <v>6</v>
      </c>
      <c r="AE2967">
        <v>18</v>
      </c>
      <c r="AF2967">
        <v>7</v>
      </c>
      <c r="AG2967">
        <v>6820759</v>
      </c>
      <c r="AH2967" t="s">
        <v>29101</v>
      </c>
      <c r="AI2967" t="s">
        <v>29100</v>
      </c>
      <c r="AJ2967" t="s">
        <v>29099</v>
      </c>
      <c r="AK2967" t="s">
        <v>29098</v>
      </c>
      <c r="AL2967">
        <v>9</v>
      </c>
      <c r="AM2967" s="5">
        <f t="shared" si="370"/>
        <v>1.125</v>
      </c>
      <c r="AN2967" s="4">
        <f t="shared" si="375"/>
        <v>1.7039000378644452E-3</v>
      </c>
      <c r="AO2967" s="3"/>
      <c r="AP2967">
        <v>0</v>
      </c>
      <c r="AR2967" t="s">
        <v>1</v>
      </c>
      <c r="AT2967" s="2">
        <v>3.4359999999999999</v>
      </c>
      <c r="AU2967" s="1">
        <f t="shared" si="371"/>
        <v>1.7870557107272416</v>
      </c>
      <c r="AV2967" s="1">
        <f t="shared" si="372"/>
        <v>1.3251512230298712</v>
      </c>
      <c r="AW2967" s="1">
        <f t="shared" si="373"/>
        <v>0.8632467353325004</v>
      </c>
    </row>
    <row r="2968" spans="1:49" x14ac:dyDescent="0.2">
      <c r="A2968">
        <v>2966</v>
      </c>
      <c r="B2968" t="s">
        <v>29097</v>
      </c>
      <c r="C2968" t="s">
        <v>29096</v>
      </c>
      <c r="F2968" t="s">
        <v>29095</v>
      </c>
      <c r="G2968" t="s">
        <v>17</v>
      </c>
      <c r="H2968" t="s">
        <v>16</v>
      </c>
      <c r="I2968" t="s">
        <v>29094</v>
      </c>
      <c r="J2968">
        <v>60011447</v>
      </c>
      <c r="K2968" t="s">
        <v>29093</v>
      </c>
      <c r="L2968" t="s">
        <v>29092</v>
      </c>
      <c r="M2968" t="s">
        <v>393</v>
      </c>
      <c r="N2968">
        <v>3</v>
      </c>
      <c r="O2968" t="s">
        <v>29091</v>
      </c>
      <c r="P2968" t="s">
        <v>29090</v>
      </c>
      <c r="Q2968" t="s">
        <v>29089</v>
      </c>
      <c r="R2968" s="7">
        <v>41640</v>
      </c>
      <c r="S2968" s="8">
        <f t="shared" si="368"/>
        <v>2014</v>
      </c>
      <c r="T2968" s="8">
        <v>2014</v>
      </c>
      <c r="U2968" s="8">
        <f t="shared" si="369"/>
        <v>8</v>
      </c>
      <c r="V2968" s="7">
        <v>41821</v>
      </c>
      <c r="W2968" t="s">
        <v>2383</v>
      </c>
      <c r="X2968" s="2">
        <v>1.6519999999999999</v>
      </c>
      <c r="Y2968" s="6">
        <f t="shared" si="374"/>
        <v>4.409919649769093E-2</v>
      </c>
      <c r="AA2968" t="s">
        <v>2382</v>
      </c>
      <c r="AB2968">
        <v>17337</v>
      </c>
      <c r="AD2968" t="s">
        <v>6</v>
      </c>
      <c r="AE2968">
        <v>62</v>
      </c>
      <c r="AF2968">
        <v>7</v>
      </c>
      <c r="AG2968">
        <v>6808534</v>
      </c>
      <c r="AH2968" t="s">
        <v>29088</v>
      </c>
      <c r="AI2968" t="s">
        <v>29087</v>
      </c>
      <c r="AJ2968" t="s">
        <v>29086</v>
      </c>
      <c r="AK2968" t="s">
        <v>29085</v>
      </c>
      <c r="AL2968">
        <v>14</v>
      </c>
      <c r="AM2968" s="5">
        <f t="shared" si="370"/>
        <v>1.75</v>
      </c>
      <c r="AN2968" s="4">
        <f t="shared" si="375"/>
        <v>2.6505111700113595E-3</v>
      </c>
      <c r="AO2968" s="3"/>
      <c r="AP2968">
        <v>0</v>
      </c>
      <c r="AR2968" t="s">
        <v>1</v>
      </c>
      <c r="AT2968" s="2" t="s">
        <v>0</v>
      </c>
      <c r="AU2968" s="1">
        <f t="shared" si="371"/>
        <v>3.166459089938706</v>
      </c>
      <c r="AV2968" s="1">
        <f t="shared" si="372"/>
        <v>2.3374853833851144</v>
      </c>
      <c r="AW2968" s="1">
        <f t="shared" si="373"/>
        <v>1.508511676831523</v>
      </c>
    </row>
    <row r="2969" spans="1:49" x14ac:dyDescent="0.2">
      <c r="A2969">
        <v>2967</v>
      </c>
      <c r="B2969" t="s">
        <v>29084</v>
      </c>
      <c r="F2969" t="s">
        <v>29083</v>
      </c>
      <c r="G2969" t="s">
        <v>17</v>
      </c>
      <c r="H2969" t="s">
        <v>16</v>
      </c>
      <c r="I2969" t="s">
        <v>29082</v>
      </c>
      <c r="J2969" t="s">
        <v>29081</v>
      </c>
      <c r="K2969" t="s">
        <v>29080</v>
      </c>
      <c r="L2969" t="s">
        <v>29079</v>
      </c>
      <c r="M2969" t="s">
        <v>4342</v>
      </c>
      <c r="N2969">
        <v>3</v>
      </c>
      <c r="O2969" t="s">
        <v>29078</v>
      </c>
      <c r="P2969" t="s">
        <v>29077</v>
      </c>
      <c r="Q2969" t="s">
        <v>29076</v>
      </c>
      <c r="R2969" s="7">
        <v>41640</v>
      </c>
      <c r="S2969" s="8">
        <f t="shared" si="368"/>
        <v>2014</v>
      </c>
      <c r="T2969" s="8">
        <v>2014</v>
      </c>
      <c r="U2969" s="8">
        <f t="shared" si="369"/>
        <v>8</v>
      </c>
      <c r="V2969" s="7">
        <v>2014</v>
      </c>
      <c r="W2969" t="s">
        <v>4338</v>
      </c>
      <c r="X2969" s="2">
        <v>0.17499999999999999</v>
      </c>
      <c r="Y2969" s="6">
        <f t="shared" si="374"/>
        <v>4.6715250527214966E-3</v>
      </c>
      <c r="AA2969">
        <v>9734562</v>
      </c>
      <c r="AB2969">
        <v>21100217234</v>
      </c>
      <c r="AC2969">
        <v>9739769</v>
      </c>
      <c r="AD2969" t="s">
        <v>6</v>
      </c>
      <c r="AE2969">
        <v>9</v>
      </c>
      <c r="AF2969">
        <v>17</v>
      </c>
      <c r="AH2969" t="s">
        <v>29075</v>
      </c>
      <c r="AI2969" t="s">
        <v>29074</v>
      </c>
      <c r="AJ2969" t="s">
        <v>29073</v>
      </c>
      <c r="AK2969" t="s">
        <v>29072</v>
      </c>
      <c r="AL2969">
        <v>0</v>
      </c>
      <c r="AM2969" s="5">
        <f t="shared" si="370"/>
        <v>0</v>
      </c>
      <c r="AN2969" s="4">
        <f t="shared" si="375"/>
        <v>0</v>
      </c>
      <c r="AO2969" s="3"/>
      <c r="AP2969">
        <v>0</v>
      </c>
      <c r="AR2969" t="s">
        <v>1</v>
      </c>
      <c r="AT2969" s="2" t="s">
        <v>0</v>
      </c>
      <c r="AU2969" s="1">
        <f t="shared" si="371"/>
        <v>0.32700675369050475</v>
      </c>
      <c r="AV2969" s="1">
        <f t="shared" si="372"/>
        <v>0.23357625263607484</v>
      </c>
      <c r="AW2969" s="1">
        <f t="shared" si="373"/>
        <v>0.14014575158164488</v>
      </c>
    </row>
    <row r="2970" spans="1:49" x14ac:dyDescent="0.2">
      <c r="A2970">
        <v>2968</v>
      </c>
      <c r="B2970" t="s">
        <v>29071</v>
      </c>
      <c r="C2970" t="s">
        <v>29070</v>
      </c>
      <c r="F2970" t="s">
        <v>29069</v>
      </c>
      <c r="G2970" t="s">
        <v>17</v>
      </c>
      <c r="H2970" t="s">
        <v>16</v>
      </c>
      <c r="I2970" t="s">
        <v>486</v>
      </c>
      <c r="J2970">
        <v>60003970</v>
      </c>
      <c r="K2970" t="s">
        <v>3091</v>
      </c>
      <c r="L2970" t="s">
        <v>1032</v>
      </c>
      <c r="M2970" t="s">
        <v>46</v>
      </c>
      <c r="N2970">
        <v>2</v>
      </c>
      <c r="O2970" t="s">
        <v>29068</v>
      </c>
      <c r="P2970" t="s">
        <v>29067</v>
      </c>
      <c r="Q2970" t="s">
        <v>29066</v>
      </c>
      <c r="R2970" s="7">
        <v>41640</v>
      </c>
      <c r="S2970" s="8">
        <f t="shared" si="368"/>
        <v>2014</v>
      </c>
      <c r="T2970" s="8">
        <v>2014</v>
      </c>
      <c r="U2970" s="8">
        <f t="shared" si="369"/>
        <v>8</v>
      </c>
      <c r="V2970" s="7">
        <v>41821</v>
      </c>
      <c r="W2970" t="s">
        <v>29065</v>
      </c>
      <c r="X2970" s="2">
        <v>0.34499999999999997</v>
      </c>
      <c r="Y2970" s="6">
        <f t="shared" si="374"/>
        <v>9.2095779610795216E-3</v>
      </c>
      <c r="AA2970">
        <v>20952899</v>
      </c>
      <c r="AB2970">
        <v>21100239402</v>
      </c>
      <c r="AC2970">
        <v>21622388</v>
      </c>
      <c r="AD2970" t="s">
        <v>6</v>
      </c>
      <c r="AE2970">
        <v>21</v>
      </c>
      <c r="AF2970">
        <v>7</v>
      </c>
      <c r="AH2970" t="s">
        <v>29064</v>
      </c>
      <c r="AI2970" t="s">
        <v>29063</v>
      </c>
      <c r="AJ2970" t="s">
        <v>29062</v>
      </c>
      <c r="AK2970" t="s">
        <v>29061</v>
      </c>
      <c r="AL2970">
        <v>7</v>
      </c>
      <c r="AM2970" s="5">
        <f t="shared" si="370"/>
        <v>0.875</v>
      </c>
      <c r="AN2970" s="4">
        <f t="shared" si="375"/>
        <v>1.3252555850056798E-3</v>
      </c>
      <c r="AO2970" s="3"/>
      <c r="AP2970">
        <v>0</v>
      </c>
      <c r="AQ2970" t="s">
        <v>38</v>
      </c>
      <c r="AR2970">
        <v>69982009</v>
      </c>
      <c r="AS2970" t="s">
        <v>37</v>
      </c>
      <c r="AT2970" s="2">
        <v>1.716</v>
      </c>
      <c r="AU2970" s="1">
        <f t="shared" si="371"/>
        <v>0.68442812482573689</v>
      </c>
      <c r="AV2970" s="1">
        <f t="shared" si="372"/>
        <v>0.52674167730426014</v>
      </c>
      <c r="AW2970" s="1">
        <f t="shared" si="373"/>
        <v>0.36905522978278327</v>
      </c>
    </row>
    <row r="2971" spans="1:49" x14ac:dyDescent="0.2">
      <c r="A2971">
        <v>2969</v>
      </c>
      <c r="B2971" t="s">
        <v>29060</v>
      </c>
      <c r="C2971" t="s">
        <v>29059</v>
      </c>
      <c r="F2971" t="s">
        <v>29058</v>
      </c>
      <c r="G2971" t="s">
        <v>17</v>
      </c>
      <c r="H2971" t="s">
        <v>16</v>
      </c>
      <c r="I2971" t="s">
        <v>29057</v>
      </c>
      <c r="J2971" t="s">
        <v>29056</v>
      </c>
      <c r="K2971" t="s">
        <v>29055</v>
      </c>
      <c r="L2971" t="s">
        <v>29054</v>
      </c>
      <c r="M2971" t="s">
        <v>1732</v>
      </c>
      <c r="N2971">
        <v>9</v>
      </c>
      <c r="O2971" t="s">
        <v>29053</v>
      </c>
      <c r="P2971" t="s">
        <v>29052</v>
      </c>
      <c r="Q2971" t="s">
        <v>29051</v>
      </c>
      <c r="R2971" s="7">
        <v>41640</v>
      </c>
      <c r="S2971" s="8">
        <f t="shared" si="368"/>
        <v>2014</v>
      </c>
      <c r="T2971" s="8">
        <v>2014</v>
      </c>
      <c r="U2971" s="8">
        <f t="shared" si="369"/>
        <v>8</v>
      </c>
      <c r="V2971" s="7">
        <v>41821</v>
      </c>
      <c r="W2971" t="s">
        <v>2383</v>
      </c>
      <c r="X2971" s="2">
        <v>1.6519999999999999</v>
      </c>
      <c r="Y2971" s="6">
        <f t="shared" si="374"/>
        <v>4.409919649769093E-2</v>
      </c>
      <c r="AA2971" t="s">
        <v>2382</v>
      </c>
      <c r="AB2971">
        <v>17337</v>
      </c>
      <c r="AD2971" t="s">
        <v>6</v>
      </c>
      <c r="AE2971">
        <v>62</v>
      </c>
      <c r="AF2971">
        <v>7</v>
      </c>
      <c r="AG2971">
        <v>6802414</v>
      </c>
      <c r="AH2971" t="s">
        <v>29050</v>
      </c>
      <c r="AI2971" t="s">
        <v>29049</v>
      </c>
      <c r="AJ2971" t="s">
        <v>29048</v>
      </c>
      <c r="AK2971" t="s">
        <v>29047</v>
      </c>
      <c r="AL2971">
        <v>29</v>
      </c>
      <c r="AM2971" s="5">
        <f t="shared" si="370"/>
        <v>3.625</v>
      </c>
      <c r="AN2971" s="4">
        <f t="shared" si="375"/>
        <v>5.4903445664521017E-3</v>
      </c>
      <c r="AO2971" s="3"/>
      <c r="AP2971">
        <v>0</v>
      </c>
      <c r="AR2971" t="s">
        <v>1</v>
      </c>
      <c r="AT2971" s="2" t="s">
        <v>0</v>
      </c>
      <c r="AU2971" s="1">
        <f t="shared" si="371"/>
        <v>3.2516540918319277</v>
      </c>
      <c r="AV2971" s="1">
        <f t="shared" si="372"/>
        <v>2.4794770532071517</v>
      </c>
      <c r="AW2971" s="1">
        <f t="shared" si="373"/>
        <v>1.7073000145823751</v>
      </c>
    </row>
    <row r="2972" spans="1:49" x14ac:dyDescent="0.2">
      <c r="A2972">
        <v>2970</v>
      </c>
      <c r="B2972" t="s">
        <v>29046</v>
      </c>
      <c r="C2972" t="s">
        <v>29045</v>
      </c>
      <c r="F2972" t="s">
        <v>29044</v>
      </c>
      <c r="G2972" t="s">
        <v>17</v>
      </c>
      <c r="H2972" t="s">
        <v>16</v>
      </c>
      <c r="I2972" t="s">
        <v>29043</v>
      </c>
      <c r="J2972">
        <v>60021032</v>
      </c>
      <c r="K2972" t="s">
        <v>3022</v>
      </c>
      <c r="L2972" t="s">
        <v>3021</v>
      </c>
      <c r="M2972" t="s">
        <v>76</v>
      </c>
      <c r="N2972">
        <v>2</v>
      </c>
      <c r="O2972" t="s">
        <v>29042</v>
      </c>
      <c r="P2972" t="s">
        <v>29041</v>
      </c>
      <c r="Q2972" t="s">
        <v>12985</v>
      </c>
      <c r="R2972" s="7">
        <v>41640</v>
      </c>
      <c r="S2972" s="8">
        <f t="shared" si="368"/>
        <v>2014</v>
      </c>
      <c r="T2972" s="8">
        <v>2014</v>
      </c>
      <c r="U2972" s="8">
        <f t="shared" si="369"/>
        <v>8</v>
      </c>
      <c r="V2972" s="7">
        <v>41821</v>
      </c>
      <c r="W2972" t="s">
        <v>3945</v>
      </c>
      <c r="X2972" s="2">
        <v>2.0099999999999998</v>
      </c>
      <c r="Y2972" s="6">
        <f t="shared" si="374"/>
        <v>5.3655802034115477E-2</v>
      </c>
      <c r="AA2972">
        <v>15361276</v>
      </c>
      <c r="AB2972">
        <v>18933</v>
      </c>
      <c r="AD2972" t="s">
        <v>6</v>
      </c>
      <c r="AE2972">
        <v>13</v>
      </c>
      <c r="AF2972">
        <v>7</v>
      </c>
      <c r="AG2972">
        <v>6779686</v>
      </c>
      <c r="AH2972" t="s">
        <v>29040</v>
      </c>
      <c r="AI2972" t="s">
        <v>29039</v>
      </c>
      <c r="AJ2972" t="s">
        <v>29038</v>
      </c>
      <c r="AK2972" t="s">
        <v>29037</v>
      </c>
      <c r="AL2972">
        <v>26</v>
      </c>
      <c r="AM2972" s="5">
        <f t="shared" si="370"/>
        <v>3.25</v>
      </c>
      <c r="AN2972" s="4">
        <f t="shared" si="375"/>
        <v>4.9223778871639529E-3</v>
      </c>
      <c r="AO2972" s="3"/>
      <c r="AP2972">
        <v>0</v>
      </c>
      <c r="AR2972" t="s">
        <v>1</v>
      </c>
      <c r="AT2972" s="2" t="s">
        <v>0</v>
      </c>
      <c r="AU2972" s="1">
        <f t="shared" si="371"/>
        <v>3.9035774790030016</v>
      </c>
      <c r="AV2972" s="1">
        <f t="shared" si="372"/>
        <v>2.9289089960639716</v>
      </c>
      <c r="AW2972" s="1">
        <f t="shared" si="373"/>
        <v>1.954240513124941</v>
      </c>
    </row>
    <row r="2973" spans="1:49" x14ac:dyDescent="0.2">
      <c r="A2973">
        <v>2971</v>
      </c>
      <c r="B2973" t="s">
        <v>29036</v>
      </c>
      <c r="C2973" t="s">
        <v>29035</v>
      </c>
      <c r="F2973" t="s">
        <v>29034</v>
      </c>
      <c r="G2973" t="s">
        <v>17</v>
      </c>
      <c r="H2973" t="s">
        <v>16</v>
      </c>
      <c r="I2973" t="s">
        <v>17499</v>
      </c>
      <c r="J2973" t="s">
        <v>29033</v>
      </c>
      <c r="K2973" t="s">
        <v>29032</v>
      </c>
      <c r="L2973" t="s">
        <v>29031</v>
      </c>
      <c r="M2973" t="s">
        <v>1390</v>
      </c>
      <c r="N2973">
        <v>5</v>
      </c>
      <c r="O2973" t="s">
        <v>29030</v>
      </c>
      <c r="P2973" t="s">
        <v>29029</v>
      </c>
      <c r="Q2973" t="s">
        <v>29028</v>
      </c>
      <c r="R2973" s="7">
        <v>41640</v>
      </c>
      <c r="S2973" s="8">
        <f t="shared" si="368"/>
        <v>2014</v>
      </c>
      <c r="T2973" s="8">
        <v>2014</v>
      </c>
      <c r="U2973" s="8">
        <f t="shared" si="369"/>
        <v>8</v>
      </c>
      <c r="V2973" s="7">
        <v>2014</v>
      </c>
      <c r="W2973" t="s">
        <v>8287</v>
      </c>
      <c r="X2973" s="2">
        <v>1.3280000000000001</v>
      </c>
      <c r="Y2973" s="6">
        <f t="shared" si="374"/>
        <v>3.5450201542937994E-2</v>
      </c>
      <c r="AA2973">
        <v>15361225</v>
      </c>
      <c r="AB2973">
        <v>18894</v>
      </c>
      <c r="AD2973" t="s">
        <v>6</v>
      </c>
      <c r="AE2973">
        <v>13</v>
      </c>
      <c r="AG2973">
        <v>6842593</v>
      </c>
      <c r="AH2973" t="s">
        <v>29027</v>
      </c>
      <c r="AI2973" t="s">
        <v>29026</v>
      </c>
      <c r="AJ2973" t="s">
        <v>29025</v>
      </c>
      <c r="AK2973" t="s">
        <v>29024</v>
      </c>
      <c r="AL2973">
        <v>13</v>
      </c>
      <c r="AM2973" s="5">
        <f t="shared" si="370"/>
        <v>1.625</v>
      </c>
      <c r="AN2973" s="4">
        <f t="shared" si="375"/>
        <v>2.4611889435819764E-3</v>
      </c>
      <c r="AO2973" s="3"/>
      <c r="AP2973">
        <v>0</v>
      </c>
      <c r="AR2973" t="s">
        <v>1</v>
      </c>
      <c r="AT2973" s="2">
        <v>3.8340000000000001</v>
      </c>
      <c r="AU2973" s="1">
        <f t="shared" si="371"/>
        <v>2.5553497763131188</v>
      </c>
      <c r="AV2973" s="1">
        <f t="shared" si="372"/>
        <v>1.8955695243259987</v>
      </c>
      <c r="AW2973" s="1">
        <f t="shared" si="373"/>
        <v>1.2357892723388781</v>
      </c>
    </row>
    <row r="2974" spans="1:49" x14ac:dyDescent="0.2">
      <c r="A2974">
        <v>2972</v>
      </c>
      <c r="B2974" t="s">
        <v>29023</v>
      </c>
      <c r="C2974" t="s">
        <v>29022</v>
      </c>
      <c r="F2974" t="s">
        <v>29021</v>
      </c>
      <c r="G2974" t="s">
        <v>17</v>
      </c>
      <c r="H2974" t="s">
        <v>16</v>
      </c>
      <c r="I2974" t="s">
        <v>7173</v>
      </c>
      <c r="J2974">
        <v>60104026</v>
      </c>
      <c r="K2974" t="s">
        <v>7043</v>
      </c>
      <c r="M2974" t="s">
        <v>46</v>
      </c>
      <c r="N2974">
        <v>4</v>
      </c>
      <c r="O2974" t="s">
        <v>7172</v>
      </c>
      <c r="P2974" t="s">
        <v>7171</v>
      </c>
      <c r="Q2974" t="s">
        <v>11517</v>
      </c>
      <c r="R2974" s="7">
        <v>41640</v>
      </c>
      <c r="S2974" s="8">
        <f t="shared" si="368"/>
        <v>2014</v>
      </c>
      <c r="T2974" s="8">
        <v>2014</v>
      </c>
      <c r="U2974" s="8">
        <f t="shared" si="369"/>
        <v>8</v>
      </c>
      <c r="V2974" s="7">
        <v>41821</v>
      </c>
      <c r="W2974" t="s">
        <v>2383</v>
      </c>
      <c r="X2974" s="2">
        <v>1.6519999999999999</v>
      </c>
      <c r="Y2974" s="6">
        <f t="shared" si="374"/>
        <v>4.409919649769093E-2</v>
      </c>
      <c r="AA2974" t="s">
        <v>2382</v>
      </c>
      <c r="AB2974">
        <v>17337</v>
      </c>
      <c r="AD2974" t="s">
        <v>6</v>
      </c>
      <c r="AE2974">
        <v>62</v>
      </c>
      <c r="AF2974">
        <v>7</v>
      </c>
      <c r="AG2974">
        <v>6809185</v>
      </c>
      <c r="AH2974" t="s">
        <v>29020</v>
      </c>
      <c r="AI2974" t="s">
        <v>29019</v>
      </c>
      <c r="AJ2974" t="s">
        <v>29018</v>
      </c>
      <c r="AK2974" t="s">
        <v>29017</v>
      </c>
      <c r="AL2974">
        <v>86</v>
      </c>
      <c r="AM2974" s="5">
        <f t="shared" si="370"/>
        <v>10.75</v>
      </c>
      <c r="AN2974" s="4">
        <f t="shared" si="375"/>
        <v>1.6281711472926921E-2</v>
      </c>
      <c r="AO2974" s="3"/>
      <c r="AP2974">
        <v>0</v>
      </c>
      <c r="AR2974" t="s">
        <v>1</v>
      </c>
      <c r="AT2974" s="2" t="s">
        <v>0</v>
      </c>
      <c r="AU2974" s="1">
        <f t="shared" si="371"/>
        <v>3.5753950990261725</v>
      </c>
      <c r="AV2974" s="1">
        <f t="shared" si="372"/>
        <v>3.0190453985308925</v>
      </c>
      <c r="AW2974" s="1">
        <f t="shared" si="373"/>
        <v>2.4626956980356121</v>
      </c>
    </row>
    <row r="2975" spans="1:49" x14ac:dyDescent="0.2">
      <c r="A2975">
        <v>2973</v>
      </c>
      <c r="B2975" t="s">
        <v>29016</v>
      </c>
      <c r="C2975" t="s">
        <v>29015</v>
      </c>
      <c r="F2975" t="s">
        <v>29014</v>
      </c>
      <c r="G2975" t="s">
        <v>17</v>
      </c>
      <c r="H2975" t="s">
        <v>16</v>
      </c>
      <c r="I2975" t="s">
        <v>29013</v>
      </c>
      <c r="J2975">
        <v>60073671</v>
      </c>
      <c r="K2975" t="s">
        <v>11951</v>
      </c>
      <c r="L2975" t="s">
        <v>11950</v>
      </c>
      <c r="M2975" t="s">
        <v>46</v>
      </c>
      <c r="N2975">
        <v>5</v>
      </c>
      <c r="O2975" t="s">
        <v>29012</v>
      </c>
      <c r="P2975" t="s">
        <v>29011</v>
      </c>
      <c r="Q2975" t="s">
        <v>19870</v>
      </c>
      <c r="R2975" s="7">
        <v>41640</v>
      </c>
      <c r="S2975" s="8">
        <f t="shared" si="368"/>
        <v>2014</v>
      </c>
      <c r="T2975" s="8">
        <v>2014</v>
      </c>
      <c r="U2975" s="8">
        <f t="shared" si="369"/>
        <v>8</v>
      </c>
      <c r="V2975" s="7">
        <v>2014</v>
      </c>
      <c r="W2975" t="s">
        <v>6172</v>
      </c>
      <c r="X2975" s="2">
        <v>0.28199999999999997</v>
      </c>
      <c r="Y2975" s="6">
        <f t="shared" si="374"/>
        <v>7.527828942099783E-3</v>
      </c>
      <c r="AA2975">
        <v>16875869</v>
      </c>
      <c r="AB2975">
        <v>19700186861</v>
      </c>
      <c r="AC2975">
        <v>16875877</v>
      </c>
      <c r="AD2975" t="s">
        <v>6</v>
      </c>
      <c r="AE2975">
        <v>2014</v>
      </c>
      <c r="AG2975">
        <v>143068</v>
      </c>
      <c r="AI2975" t="s">
        <v>29010</v>
      </c>
      <c r="AK2975" t="s">
        <v>29009</v>
      </c>
      <c r="AL2975">
        <v>2</v>
      </c>
      <c r="AM2975" s="5">
        <f t="shared" si="370"/>
        <v>0.25</v>
      </c>
      <c r="AN2975" s="4">
        <f t="shared" si="375"/>
        <v>3.786444528587656E-4</v>
      </c>
      <c r="AO2975" s="3"/>
      <c r="AP2975">
        <v>1</v>
      </c>
      <c r="AR2975">
        <v>61372040</v>
      </c>
      <c r="AT2975" s="2">
        <v>1.1739999999999999</v>
      </c>
      <c r="AU2975" s="1">
        <f t="shared" si="371"/>
        <v>0.53830735953274766</v>
      </c>
      <c r="AV2975" s="1">
        <f t="shared" si="372"/>
        <v>0.39532366974792743</v>
      </c>
      <c r="AW2975" s="1">
        <f t="shared" si="373"/>
        <v>0.25233997996310703</v>
      </c>
    </row>
    <row r="2976" spans="1:49" x14ac:dyDescent="0.2">
      <c r="A2976">
        <v>2974</v>
      </c>
      <c r="B2976" t="s">
        <v>29008</v>
      </c>
      <c r="C2976" t="s">
        <v>29007</v>
      </c>
      <c r="F2976" t="s">
        <v>29006</v>
      </c>
      <c r="G2976" t="s">
        <v>17</v>
      </c>
      <c r="H2976" t="s">
        <v>16</v>
      </c>
      <c r="I2976" t="s">
        <v>13751</v>
      </c>
      <c r="J2976" t="s">
        <v>13750</v>
      </c>
      <c r="K2976" t="s">
        <v>13749</v>
      </c>
      <c r="L2976" t="s">
        <v>13748</v>
      </c>
      <c r="M2976" t="s">
        <v>13747</v>
      </c>
      <c r="N2976">
        <v>4</v>
      </c>
      <c r="O2976" t="s">
        <v>29005</v>
      </c>
      <c r="P2976" t="s">
        <v>13745</v>
      </c>
      <c r="Q2976" t="s">
        <v>13744</v>
      </c>
      <c r="R2976" s="7">
        <v>41640</v>
      </c>
      <c r="S2976" s="8">
        <f t="shared" si="368"/>
        <v>2014</v>
      </c>
      <c r="T2976" s="8">
        <v>2014</v>
      </c>
      <c r="U2976" s="8">
        <f t="shared" si="369"/>
        <v>8</v>
      </c>
      <c r="V2976" s="7">
        <v>41821</v>
      </c>
      <c r="W2976" t="s">
        <v>2383</v>
      </c>
      <c r="X2976" s="2">
        <v>1.6519999999999999</v>
      </c>
      <c r="Y2976" s="6">
        <f t="shared" si="374"/>
        <v>4.409919649769093E-2</v>
      </c>
      <c r="AA2976" t="s">
        <v>2382</v>
      </c>
      <c r="AB2976">
        <v>17337</v>
      </c>
      <c r="AD2976" t="s">
        <v>6</v>
      </c>
      <c r="AE2976">
        <v>62</v>
      </c>
      <c r="AF2976">
        <v>7</v>
      </c>
      <c r="AG2976">
        <v>6798705</v>
      </c>
      <c r="AH2976" t="s">
        <v>29004</v>
      </c>
      <c r="AI2976" t="s">
        <v>29003</v>
      </c>
      <c r="AJ2976" t="s">
        <v>29002</v>
      </c>
      <c r="AK2976" t="s">
        <v>29001</v>
      </c>
      <c r="AL2976">
        <v>10</v>
      </c>
      <c r="AM2976" s="5">
        <f t="shared" si="370"/>
        <v>1.25</v>
      </c>
      <c r="AN2976" s="4">
        <f t="shared" si="375"/>
        <v>1.8932222642938281E-3</v>
      </c>
      <c r="AO2976" s="3"/>
      <c r="AP2976">
        <v>0</v>
      </c>
      <c r="AR2976" t="s">
        <v>1</v>
      </c>
      <c r="AT2976" s="2" t="s">
        <v>0</v>
      </c>
      <c r="AU2976" s="1">
        <f t="shared" si="371"/>
        <v>3.1437404227671801</v>
      </c>
      <c r="AV2976" s="1">
        <f t="shared" si="372"/>
        <v>2.2996209380992378</v>
      </c>
      <c r="AW2976" s="1">
        <f t="shared" si="373"/>
        <v>1.4555014534312958</v>
      </c>
    </row>
    <row r="2977" spans="1:49" x14ac:dyDescent="0.2">
      <c r="A2977">
        <v>2975</v>
      </c>
      <c r="B2977" t="s">
        <v>29000</v>
      </c>
      <c r="C2977" t="s">
        <v>28999</v>
      </c>
      <c r="F2977" t="s">
        <v>28998</v>
      </c>
      <c r="G2977" t="s">
        <v>17</v>
      </c>
      <c r="H2977" t="s">
        <v>16</v>
      </c>
      <c r="I2977" t="s">
        <v>28997</v>
      </c>
      <c r="J2977">
        <v>60005465</v>
      </c>
      <c r="K2977" t="s">
        <v>2652</v>
      </c>
      <c r="L2977" t="s">
        <v>2651</v>
      </c>
      <c r="M2977" t="s">
        <v>46</v>
      </c>
      <c r="N2977">
        <v>5</v>
      </c>
      <c r="O2977" t="s">
        <v>28996</v>
      </c>
      <c r="P2977" t="s">
        <v>28995</v>
      </c>
      <c r="Q2977" t="s">
        <v>5418</v>
      </c>
      <c r="R2977" s="7">
        <v>41640</v>
      </c>
      <c r="S2977" s="8">
        <f t="shared" si="368"/>
        <v>2014</v>
      </c>
      <c r="T2977" s="8">
        <v>2014</v>
      </c>
      <c r="U2977" s="8">
        <f t="shared" si="369"/>
        <v>8</v>
      </c>
      <c r="V2977" s="7">
        <v>2014</v>
      </c>
      <c r="W2977" t="s">
        <v>1315</v>
      </c>
      <c r="X2977" s="2">
        <v>0.437</v>
      </c>
      <c r="Y2977" s="6">
        <f t="shared" si="374"/>
        <v>1.1665465417367396E-2</v>
      </c>
      <c r="AA2977">
        <v>10704698</v>
      </c>
      <c r="AB2977">
        <v>5300152513</v>
      </c>
      <c r="AC2977">
        <v>15598985</v>
      </c>
      <c r="AD2977" t="s">
        <v>6</v>
      </c>
      <c r="AE2977">
        <v>148</v>
      </c>
      <c r="AH2977" t="s">
        <v>28994</v>
      </c>
      <c r="AI2977" t="s">
        <v>28993</v>
      </c>
      <c r="AK2977" t="s">
        <v>28992</v>
      </c>
      <c r="AL2977">
        <v>27</v>
      </c>
      <c r="AM2977" s="5">
        <f t="shared" si="370"/>
        <v>3.375</v>
      </c>
      <c r="AN2977" s="4">
        <f t="shared" si="375"/>
        <v>5.1117001135933355E-3</v>
      </c>
      <c r="AO2977" s="3"/>
      <c r="AP2977">
        <v>1</v>
      </c>
      <c r="AR2977" t="s">
        <v>1</v>
      </c>
      <c r="AT2977" s="2" t="s">
        <v>0</v>
      </c>
      <c r="AU2977" s="1">
        <f t="shared" si="371"/>
        <v>0.9699335826235177</v>
      </c>
      <c r="AV2977" s="1">
        <f t="shared" si="372"/>
        <v>0.83885827654803657</v>
      </c>
      <c r="AW2977" s="1">
        <f t="shared" si="373"/>
        <v>0.70778297047255534</v>
      </c>
    </row>
    <row r="2978" spans="1:49" x14ac:dyDescent="0.2">
      <c r="A2978">
        <v>2976</v>
      </c>
      <c r="B2978" t="s">
        <v>28991</v>
      </c>
      <c r="C2978" t="s">
        <v>28990</v>
      </c>
      <c r="F2978" t="s">
        <v>28989</v>
      </c>
      <c r="G2978" t="s">
        <v>17</v>
      </c>
      <c r="H2978" t="s">
        <v>16</v>
      </c>
      <c r="I2978" t="s">
        <v>28988</v>
      </c>
      <c r="J2978" t="s">
        <v>28987</v>
      </c>
      <c r="K2978" t="s">
        <v>28986</v>
      </c>
      <c r="L2978" t="s">
        <v>28985</v>
      </c>
      <c r="M2978" t="s">
        <v>28984</v>
      </c>
      <c r="N2978">
        <v>3</v>
      </c>
      <c r="O2978" t="s">
        <v>28983</v>
      </c>
      <c r="P2978" t="s">
        <v>28982</v>
      </c>
      <c r="Q2978" t="s">
        <v>28981</v>
      </c>
      <c r="R2978" s="7">
        <v>41640</v>
      </c>
      <c r="S2978" s="8">
        <f t="shared" si="368"/>
        <v>2014</v>
      </c>
      <c r="T2978" s="8">
        <v>2014</v>
      </c>
      <c r="U2978" s="8">
        <f t="shared" si="369"/>
        <v>8</v>
      </c>
      <c r="V2978" s="7">
        <v>41821</v>
      </c>
      <c r="W2978" t="s">
        <v>3945</v>
      </c>
      <c r="X2978" s="2">
        <v>2.0099999999999998</v>
      </c>
      <c r="Y2978" s="6">
        <f t="shared" si="374"/>
        <v>5.3655802034115477E-2</v>
      </c>
      <c r="AA2978">
        <v>15361276</v>
      </c>
      <c r="AB2978">
        <v>18933</v>
      </c>
      <c r="AD2978" t="s">
        <v>6</v>
      </c>
      <c r="AE2978">
        <v>13</v>
      </c>
      <c r="AF2978">
        <v>7</v>
      </c>
      <c r="AG2978">
        <v>6845372</v>
      </c>
      <c r="AH2978" t="s">
        <v>28980</v>
      </c>
      <c r="AI2978" t="s">
        <v>28979</v>
      </c>
      <c r="AJ2978" t="s">
        <v>28978</v>
      </c>
      <c r="AK2978" t="s">
        <v>28977</v>
      </c>
      <c r="AL2978">
        <v>10</v>
      </c>
      <c r="AM2978" s="5">
        <f t="shared" si="370"/>
        <v>1.25</v>
      </c>
      <c r="AN2978" s="4">
        <f t="shared" si="375"/>
        <v>1.8932222642938281E-3</v>
      </c>
      <c r="AO2978" s="3"/>
      <c r="AP2978">
        <v>0</v>
      </c>
      <c r="AR2978" t="s">
        <v>1</v>
      </c>
      <c r="AT2978" s="2" t="s">
        <v>0</v>
      </c>
      <c r="AU2978" s="1">
        <f t="shared" si="371"/>
        <v>3.8127028103168978</v>
      </c>
      <c r="AV2978" s="1">
        <f t="shared" si="372"/>
        <v>2.7774512149204655</v>
      </c>
      <c r="AW2978" s="1">
        <f t="shared" si="373"/>
        <v>1.7421996195240324</v>
      </c>
    </row>
    <row r="2979" spans="1:49" x14ac:dyDescent="0.2">
      <c r="A2979">
        <v>2977</v>
      </c>
      <c r="B2979" t="s">
        <v>28976</v>
      </c>
      <c r="C2979" t="s">
        <v>28975</v>
      </c>
      <c r="F2979" t="s">
        <v>28974</v>
      </c>
      <c r="G2979" t="s">
        <v>17</v>
      </c>
      <c r="H2979" t="s">
        <v>16</v>
      </c>
      <c r="I2979" t="s">
        <v>28973</v>
      </c>
      <c r="J2979" t="s">
        <v>28972</v>
      </c>
      <c r="K2979" t="s">
        <v>28971</v>
      </c>
      <c r="L2979" t="s">
        <v>7068</v>
      </c>
      <c r="M2979" t="s">
        <v>7067</v>
      </c>
      <c r="N2979">
        <v>3</v>
      </c>
      <c r="O2979" t="s">
        <v>28970</v>
      </c>
      <c r="P2979" t="s">
        <v>28969</v>
      </c>
      <c r="Q2979" t="s">
        <v>28968</v>
      </c>
      <c r="R2979" s="7">
        <v>41640</v>
      </c>
      <c r="S2979" s="8">
        <f t="shared" si="368"/>
        <v>2014</v>
      </c>
      <c r="T2979" s="8">
        <v>2014</v>
      </c>
      <c r="U2979" s="8">
        <f t="shared" si="369"/>
        <v>8</v>
      </c>
      <c r="V2979" s="7">
        <v>41821</v>
      </c>
      <c r="W2979" t="s">
        <v>2383</v>
      </c>
      <c r="X2979" s="2">
        <v>1.6519999999999999</v>
      </c>
      <c r="Y2979" s="6">
        <f t="shared" si="374"/>
        <v>4.409919649769093E-2</v>
      </c>
      <c r="AA2979" t="s">
        <v>2382</v>
      </c>
      <c r="AB2979">
        <v>17337</v>
      </c>
      <c r="AD2979" t="s">
        <v>6</v>
      </c>
      <c r="AE2979">
        <v>62</v>
      </c>
      <c r="AF2979">
        <v>7</v>
      </c>
      <c r="AG2979">
        <v>6800033</v>
      </c>
      <c r="AH2979" t="s">
        <v>28967</v>
      </c>
      <c r="AI2979" t="s">
        <v>28966</v>
      </c>
      <c r="AJ2979" t="s">
        <v>28965</v>
      </c>
      <c r="AK2979" t="s">
        <v>28964</v>
      </c>
      <c r="AL2979">
        <v>20</v>
      </c>
      <c r="AM2979" s="5">
        <f t="shared" si="370"/>
        <v>2.5</v>
      </c>
      <c r="AN2979" s="4">
        <f t="shared" si="375"/>
        <v>3.7864445285876562E-3</v>
      </c>
      <c r="AO2979" s="3"/>
      <c r="AP2979">
        <v>0</v>
      </c>
      <c r="AR2979" t="s">
        <v>1</v>
      </c>
      <c r="AT2979" s="2" t="s">
        <v>0</v>
      </c>
      <c r="AU2979" s="1">
        <f t="shared" si="371"/>
        <v>3.2005370906959949</v>
      </c>
      <c r="AV2979" s="1">
        <f t="shared" si="372"/>
        <v>2.3942820513139291</v>
      </c>
      <c r="AW2979" s="1">
        <f t="shared" si="373"/>
        <v>1.5880270119318636</v>
      </c>
    </row>
    <row r="2980" spans="1:49" x14ac:dyDescent="0.2">
      <c r="A2980">
        <v>2978</v>
      </c>
      <c r="B2980" t="s">
        <v>28963</v>
      </c>
      <c r="F2980" t="s">
        <v>28962</v>
      </c>
      <c r="G2980" t="s">
        <v>17</v>
      </c>
      <c r="H2980" t="s">
        <v>16</v>
      </c>
      <c r="I2980" t="s">
        <v>28961</v>
      </c>
      <c r="J2980">
        <v>60007253</v>
      </c>
      <c r="K2980" t="s">
        <v>28960</v>
      </c>
      <c r="L2980" t="s">
        <v>28959</v>
      </c>
      <c r="M2980" t="s">
        <v>6978</v>
      </c>
      <c r="N2980">
        <v>3</v>
      </c>
      <c r="O2980" t="s">
        <v>28958</v>
      </c>
      <c r="P2980" t="s">
        <v>28957</v>
      </c>
      <c r="Q2980" t="s">
        <v>28956</v>
      </c>
      <c r="R2980" s="7">
        <v>41640</v>
      </c>
      <c r="S2980" s="8">
        <f t="shared" si="368"/>
        <v>2014</v>
      </c>
      <c r="T2980" s="8">
        <v>2014</v>
      </c>
      <c r="U2980" s="8">
        <f t="shared" si="369"/>
        <v>8</v>
      </c>
      <c r="V2980" s="7">
        <v>2014</v>
      </c>
      <c r="W2980" t="s">
        <v>4338</v>
      </c>
      <c r="X2980" s="2">
        <v>0.17499999999999999</v>
      </c>
      <c r="Y2980" s="6">
        <f t="shared" si="374"/>
        <v>4.6715250527214966E-3</v>
      </c>
      <c r="AA2980">
        <v>9734562</v>
      </c>
      <c r="AB2980">
        <v>21100217234</v>
      </c>
      <c r="AC2980">
        <v>9739769</v>
      </c>
      <c r="AD2980" t="s">
        <v>6</v>
      </c>
      <c r="AE2980">
        <v>9</v>
      </c>
      <c r="AF2980">
        <v>17</v>
      </c>
      <c r="AH2980" t="s">
        <v>28955</v>
      </c>
      <c r="AI2980" t="s">
        <v>28954</v>
      </c>
      <c r="AJ2980" t="s">
        <v>28953</v>
      </c>
      <c r="AK2980" t="s">
        <v>28952</v>
      </c>
      <c r="AL2980">
        <v>0</v>
      </c>
      <c r="AM2980" s="5">
        <f t="shared" si="370"/>
        <v>0</v>
      </c>
      <c r="AN2980" s="4">
        <f t="shared" si="375"/>
        <v>0</v>
      </c>
      <c r="AO2980" s="3"/>
      <c r="AP2980">
        <v>0</v>
      </c>
      <c r="AR2980" t="s">
        <v>1</v>
      </c>
      <c r="AT2980" s="2" t="s">
        <v>0</v>
      </c>
      <c r="AU2980" s="1">
        <f t="shared" si="371"/>
        <v>0.32700675369050475</v>
      </c>
      <c r="AV2980" s="1">
        <f t="shared" si="372"/>
        <v>0.23357625263607484</v>
      </c>
      <c r="AW2980" s="1">
        <f t="shared" si="373"/>
        <v>0.14014575158164488</v>
      </c>
    </row>
    <row r="2981" spans="1:49" x14ac:dyDescent="0.2">
      <c r="A2981">
        <v>2979</v>
      </c>
      <c r="B2981" t="s">
        <v>28951</v>
      </c>
      <c r="C2981" t="s">
        <v>28950</v>
      </c>
      <c r="F2981" t="s">
        <v>28949</v>
      </c>
      <c r="G2981" t="s">
        <v>17</v>
      </c>
      <c r="H2981" t="s">
        <v>16</v>
      </c>
      <c r="I2981" t="s">
        <v>28948</v>
      </c>
      <c r="J2981" t="s">
        <v>28947</v>
      </c>
      <c r="K2981" t="s">
        <v>28946</v>
      </c>
      <c r="L2981" t="s">
        <v>28945</v>
      </c>
      <c r="M2981" t="s">
        <v>167</v>
      </c>
      <c r="N2981">
        <v>2</v>
      </c>
      <c r="O2981" t="s">
        <v>28944</v>
      </c>
      <c r="P2981" t="s">
        <v>28943</v>
      </c>
      <c r="Q2981" t="s">
        <v>28942</v>
      </c>
      <c r="R2981" s="7">
        <v>41640</v>
      </c>
      <c r="S2981" s="8">
        <f t="shared" ref="S2981:S3044" si="376">YEAR(R2981)</f>
        <v>2014</v>
      </c>
      <c r="T2981" s="8">
        <v>2014</v>
      </c>
      <c r="U2981" s="8">
        <f t="shared" ref="U2981:U3044" si="377">2022-T2981</f>
        <v>8</v>
      </c>
      <c r="V2981" s="7">
        <v>41821</v>
      </c>
      <c r="W2981" t="s">
        <v>4528</v>
      </c>
      <c r="X2981" s="2">
        <v>0.32500000000000001</v>
      </c>
      <c r="Y2981" s="6">
        <f t="shared" si="374"/>
        <v>8.6756893836256385E-3</v>
      </c>
      <c r="AA2981">
        <v>10637710</v>
      </c>
      <c r="AB2981">
        <v>12922</v>
      </c>
      <c r="AD2981" t="s">
        <v>6</v>
      </c>
      <c r="AE2981">
        <v>60</v>
      </c>
      <c r="AF2981">
        <v>4</v>
      </c>
      <c r="AH2981" t="s">
        <v>28941</v>
      </c>
      <c r="AI2981" t="s">
        <v>28940</v>
      </c>
      <c r="AJ2981" t="s">
        <v>28939</v>
      </c>
      <c r="AK2981" t="s">
        <v>28938</v>
      </c>
      <c r="AL2981">
        <v>1</v>
      </c>
      <c r="AM2981" s="5">
        <f t="shared" ref="AM2981:AM3044" si="378">AL2981/U2981</f>
        <v>0.125</v>
      </c>
      <c r="AN2981" s="4">
        <f t="shared" si="375"/>
        <v>1.893222264293828E-4</v>
      </c>
      <c r="AO2981" s="3"/>
      <c r="AP2981">
        <v>0</v>
      </c>
      <c r="AQ2981" t="s">
        <v>38</v>
      </c>
      <c r="AR2981">
        <v>61071187</v>
      </c>
      <c r="AS2981" t="s">
        <v>37</v>
      </c>
      <c r="AT2981" s="2">
        <v>0.85599999999999998</v>
      </c>
      <c r="AU2981" s="1">
        <f t="shared" ref="AU2981:AU3044" si="379">(Y2981*0.7+AN2981*0.3)*100</f>
        <v>0.61297792364667625</v>
      </c>
      <c r="AV2981" s="1">
        <f t="shared" ref="AV2981:AV3044" si="380">(Y2981*0.5+AN2981*0.5)*100</f>
        <v>0.44325058050275107</v>
      </c>
      <c r="AW2981" s="1">
        <f t="shared" ref="AW2981:AW3044" si="381">(Y2981*0.3+AN2981*0.7)*100</f>
        <v>0.27352323735882594</v>
      </c>
    </row>
    <row r="2982" spans="1:49" x14ac:dyDescent="0.2">
      <c r="A2982">
        <v>2980</v>
      </c>
      <c r="B2982" t="s">
        <v>28937</v>
      </c>
      <c r="C2982" t="s">
        <v>28936</v>
      </c>
      <c r="F2982" t="s">
        <v>28935</v>
      </c>
      <c r="G2982" t="s">
        <v>17</v>
      </c>
      <c r="H2982" t="s">
        <v>16</v>
      </c>
      <c r="I2982" t="s">
        <v>28934</v>
      </c>
      <c r="J2982">
        <v>60011373</v>
      </c>
      <c r="K2982" t="s">
        <v>2718</v>
      </c>
      <c r="L2982" t="s">
        <v>2717</v>
      </c>
      <c r="M2982" t="s">
        <v>2716</v>
      </c>
      <c r="N2982">
        <v>1</v>
      </c>
      <c r="O2982" t="s">
        <v>28933</v>
      </c>
      <c r="P2982">
        <v>7202629313</v>
      </c>
      <c r="Q2982">
        <v>60011373</v>
      </c>
      <c r="R2982" s="7">
        <v>41640</v>
      </c>
      <c r="S2982" s="8">
        <f t="shared" si="376"/>
        <v>2014</v>
      </c>
      <c r="T2982" s="8">
        <v>2014</v>
      </c>
      <c r="U2982" s="8">
        <f t="shared" si="377"/>
        <v>8</v>
      </c>
      <c r="V2982" s="7">
        <v>41821</v>
      </c>
      <c r="W2982" t="s">
        <v>2383</v>
      </c>
      <c r="X2982" s="2">
        <v>1.6519999999999999</v>
      </c>
      <c r="Y2982" s="6">
        <f t="shared" si="374"/>
        <v>4.409919649769093E-2</v>
      </c>
      <c r="AA2982" t="s">
        <v>2382</v>
      </c>
      <c r="AB2982">
        <v>17337</v>
      </c>
      <c r="AD2982" t="s">
        <v>6</v>
      </c>
      <c r="AE2982">
        <v>62</v>
      </c>
      <c r="AF2982">
        <v>7</v>
      </c>
      <c r="AG2982">
        <v>6798657</v>
      </c>
      <c r="AH2982" t="s">
        <v>28932</v>
      </c>
      <c r="AI2982" t="s">
        <v>28931</v>
      </c>
      <c r="AJ2982" t="s">
        <v>28930</v>
      </c>
      <c r="AK2982" t="s">
        <v>28929</v>
      </c>
      <c r="AL2982">
        <v>50</v>
      </c>
      <c r="AM2982" s="5">
        <f t="shared" si="378"/>
        <v>6.25</v>
      </c>
      <c r="AN2982" s="4">
        <f t="shared" si="375"/>
        <v>9.4661113214691405E-3</v>
      </c>
      <c r="AO2982" s="3"/>
      <c r="AP2982">
        <v>0</v>
      </c>
      <c r="AR2982" t="s">
        <v>1</v>
      </c>
      <c r="AT2982" s="2" t="s">
        <v>0</v>
      </c>
      <c r="AU2982" s="1">
        <f t="shared" si="379"/>
        <v>3.3709270944824392</v>
      </c>
      <c r="AV2982" s="1">
        <f t="shared" si="380"/>
        <v>2.6782653909580034</v>
      </c>
      <c r="AW2982" s="1">
        <f t="shared" si="381"/>
        <v>1.9856036874335676</v>
      </c>
    </row>
    <row r="2983" spans="1:49" x14ac:dyDescent="0.2">
      <c r="A2983">
        <v>2981</v>
      </c>
      <c r="B2983" t="s">
        <v>28928</v>
      </c>
      <c r="C2983" t="s">
        <v>28927</v>
      </c>
      <c r="F2983" t="s">
        <v>28926</v>
      </c>
      <c r="G2983" t="s">
        <v>17</v>
      </c>
      <c r="H2983" t="s">
        <v>16</v>
      </c>
      <c r="I2983" t="s">
        <v>13726</v>
      </c>
      <c r="J2983">
        <v>106606371</v>
      </c>
      <c r="K2983" t="s">
        <v>28925</v>
      </c>
      <c r="L2983" t="s">
        <v>1463</v>
      </c>
      <c r="M2983" t="s">
        <v>46</v>
      </c>
      <c r="N2983">
        <v>4</v>
      </c>
      <c r="O2983" t="s">
        <v>28924</v>
      </c>
      <c r="P2983" t="s">
        <v>28923</v>
      </c>
      <c r="Q2983" t="s">
        <v>28922</v>
      </c>
      <c r="R2983" s="7">
        <v>41640</v>
      </c>
      <c r="S2983" s="8">
        <f t="shared" si="376"/>
        <v>2014</v>
      </c>
      <c r="T2983" s="8">
        <v>2014</v>
      </c>
      <c r="U2983" s="8">
        <f t="shared" si="377"/>
        <v>8</v>
      </c>
      <c r="V2983" s="7">
        <v>41821</v>
      </c>
      <c r="W2983" t="s">
        <v>3957</v>
      </c>
      <c r="X2983" s="2">
        <v>0.92900000000000005</v>
      </c>
      <c r="Y2983" s="6">
        <f t="shared" si="374"/>
        <v>2.4799124422732979E-2</v>
      </c>
      <c r="AA2983">
        <v>10897798</v>
      </c>
      <c r="AB2983">
        <v>18896</v>
      </c>
      <c r="AD2983" t="s">
        <v>6</v>
      </c>
      <c r="AE2983">
        <v>18</v>
      </c>
      <c r="AF2983">
        <v>7</v>
      </c>
      <c r="AG2983">
        <v>6799235</v>
      </c>
      <c r="AH2983" t="s">
        <v>28921</v>
      </c>
      <c r="AI2983" t="s">
        <v>28920</v>
      </c>
      <c r="AJ2983" t="s">
        <v>28919</v>
      </c>
      <c r="AK2983" t="s">
        <v>28918</v>
      </c>
      <c r="AL2983">
        <v>38</v>
      </c>
      <c r="AM2983" s="5">
        <f t="shared" si="378"/>
        <v>4.75</v>
      </c>
      <c r="AN2983" s="4">
        <f t="shared" si="375"/>
        <v>7.1942446043165471E-3</v>
      </c>
      <c r="AO2983" s="3"/>
      <c r="AP2983">
        <v>0</v>
      </c>
      <c r="AR2983" t="s">
        <v>1</v>
      </c>
      <c r="AT2983" s="2">
        <v>3.4359999999999999</v>
      </c>
      <c r="AU2983" s="1">
        <f t="shared" si="379"/>
        <v>1.9517660477208048</v>
      </c>
      <c r="AV2983" s="1">
        <f t="shared" si="380"/>
        <v>1.5996684513524762</v>
      </c>
      <c r="AW2983" s="1">
        <f t="shared" si="381"/>
        <v>1.2475708549841475</v>
      </c>
    </row>
    <row r="2984" spans="1:49" x14ac:dyDescent="0.2">
      <c r="A2984">
        <v>2982</v>
      </c>
      <c r="B2984" t="s">
        <v>28917</v>
      </c>
      <c r="C2984" t="s">
        <v>28916</v>
      </c>
      <c r="F2984" t="s">
        <v>28915</v>
      </c>
      <c r="G2984" t="s">
        <v>17</v>
      </c>
      <c r="H2984" t="s">
        <v>16</v>
      </c>
      <c r="I2984" t="s">
        <v>28914</v>
      </c>
      <c r="J2984">
        <v>60005244</v>
      </c>
      <c r="K2984" t="s">
        <v>328</v>
      </c>
      <c r="L2984" t="s">
        <v>327</v>
      </c>
      <c r="M2984" t="s">
        <v>46</v>
      </c>
      <c r="N2984">
        <v>5</v>
      </c>
      <c r="O2984" t="s">
        <v>28913</v>
      </c>
      <c r="P2984" t="s">
        <v>28912</v>
      </c>
      <c r="Q2984" t="s">
        <v>4684</v>
      </c>
      <c r="R2984" s="7">
        <v>41640</v>
      </c>
      <c r="S2984" s="8">
        <f t="shared" si="376"/>
        <v>2014</v>
      </c>
      <c r="T2984" s="8">
        <v>2014</v>
      </c>
      <c r="U2984" s="8">
        <f t="shared" si="377"/>
        <v>8</v>
      </c>
      <c r="V2984" s="7">
        <v>41821</v>
      </c>
      <c r="W2984" t="s">
        <v>2383</v>
      </c>
      <c r="X2984" s="2">
        <v>1.6519999999999999</v>
      </c>
      <c r="Y2984" s="6">
        <f t="shared" si="374"/>
        <v>4.409919649769093E-2</v>
      </c>
      <c r="AA2984" t="s">
        <v>2382</v>
      </c>
      <c r="AB2984">
        <v>17337</v>
      </c>
      <c r="AD2984" t="s">
        <v>6</v>
      </c>
      <c r="AE2984">
        <v>62</v>
      </c>
      <c r="AF2984">
        <v>7</v>
      </c>
      <c r="AG2984">
        <v>6798703</v>
      </c>
      <c r="AH2984" t="s">
        <v>28911</v>
      </c>
      <c r="AI2984" t="s">
        <v>28910</v>
      </c>
      <c r="AJ2984" t="s">
        <v>28909</v>
      </c>
      <c r="AK2984" t="s">
        <v>28908</v>
      </c>
      <c r="AL2984">
        <v>44</v>
      </c>
      <c r="AM2984" s="5">
        <f t="shared" si="378"/>
        <v>5.5</v>
      </c>
      <c r="AN2984" s="4">
        <f t="shared" si="375"/>
        <v>8.330177962892843E-3</v>
      </c>
      <c r="AO2984" s="3"/>
      <c r="AP2984">
        <v>0</v>
      </c>
      <c r="AR2984">
        <v>61302019</v>
      </c>
      <c r="AT2984" s="2" t="s">
        <v>0</v>
      </c>
      <c r="AU2984" s="1">
        <f t="shared" si="379"/>
        <v>3.3368490937251507</v>
      </c>
      <c r="AV2984" s="1">
        <f t="shared" si="380"/>
        <v>2.6214687230291887</v>
      </c>
      <c r="AW2984" s="1">
        <f t="shared" si="381"/>
        <v>1.9060883523332266</v>
      </c>
    </row>
    <row r="2985" spans="1:49" x14ac:dyDescent="0.2">
      <c r="A2985">
        <v>2983</v>
      </c>
      <c r="B2985" t="s">
        <v>28907</v>
      </c>
      <c r="C2985" t="s">
        <v>28906</v>
      </c>
      <c r="F2985" t="s">
        <v>28905</v>
      </c>
      <c r="G2985" t="s">
        <v>17</v>
      </c>
      <c r="H2985" t="s">
        <v>16</v>
      </c>
      <c r="I2985" t="s">
        <v>28904</v>
      </c>
      <c r="J2985" t="s">
        <v>28903</v>
      </c>
      <c r="K2985" t="s">
        <v>28902</v>
      </c>
      <c r="L2985" t="s">
        <v>28901</v>
      </c>
      <c r="M2985" t="s">
        <v>2090</v>
      </c>
      <c r="N2985">
        <v>6</v>
      </c>
      <c r="O2985" t="s">
        <v>28900</v>
      </c>
      <c r="P2985" t="s">
        <v>28899</v>
      </c>
      <c r="Q2985" t="s">
        <v>28898</v>
      </c>
      <c r="R2985" s="7">
        <v>41640</v>
      </c>
      <c r="S2985" s="8">
        <f t="shared" si="376"/>
        <v>2014</v>
      </c>
      <c r="T2985" s="8">
        <v>2014</v>
      </c>
      <c r="U2985" s="8">
        <f t="shared" si="377"/>
        <v>8</v>
      </c>
      <c r="V2985" s="7">
        <v>2014</v>
      </c>
      <c r="W2985" t="s">
        <v>5902</v>
      </c>
      <c r="X2985" s="2">
        <v>1.32</v>
      </c>
      <c r="Y2985" s="6">
        <f t="shared" si="374"/>
        <v>3.5236646111956441E-2</v>
      </c>
      <c r="AB2985">
        <v>21100215107</v>
      </c>
      <c r="AC2985" t="s">
        <v>5901</v>
      </c>
      <c r="AD2985" t="s">
        <v>6</v>
      </c>
      <c r="AE2985" s="10">
        <v>44321</v>
      </c>
      <c r="AG2985">
        <v>179</v>
      </c>
      <c r="AI2985" t="s">
        <v>28897</v>
      </c>
      <c r="AJ2985" t="s">
        <v>28896</v>
      </c>
      <c r="AK2985" t="s">
        <v>28895</v>
      </c>
      <c r="AL2985">
        <v>23</v>
      </c>
      <c r="AM2985" s="5">
        <f t="shared" si="378"/>
        <v>2.875</v>
      </c>
      <c r="AN2985" s="4">
        <f t="shared" si="375"/>
        <v>4.354411207875805E-3</v>
      </c>
      <c r="AO2985" s="3"/>
      <c r="AP2985">
        <v>1</v>
      </c>
      <c r="AQ2985" t="s">
        <v>1237</v>
      </c>
      <c r="AR2985">
        <v>25115007</v>
      </c>
      <c r="AS2985" t="s">
        <v>1236</v>
      </c>
      <c r="AT2985" s="2">
        <v>4.5659999999999998</v>
      </c>
      <c r="AU2985" s="1">
        <f t="shared" si="379"/>
        <v>2.597197564073225</v>
      </c>
      <c r="AV2985" s="1">
        <f t="shared" si="380"/>
        <v>1.9795528659916122</v>
      </c>
      <c r="AW2985" s="1">
        <f t="shared" si="381"/>
        <v>1.3619081679099996</v>
      </c>
    </row>
    <row r="2986" spans="1:49" x14ac:dyDescent="0.2">
      <c r="A2986">
        <v>2984</v>
      </c>
      <c r="B2986" t="s">
        <v>28894</v>
      </c>
      <c r="C2986" t="s">
        <v>28893</v>
      </c>
      <c r="F2986" t="s">
        <v>28892</v>
      </c>
      <c r="G2986" t="s">
        <v>17</v>
      </c>
      <c r="H2986" t="s">
        <v>16</v>
      </c>
      <c r="I2986" t="s">
        <v>19273</v>
      </c>
      <c r="J2986" t="s">
        <v>28891</v>
      </c>
      <c r="K2986" t="s">
        <v>28890</v>
      </c>
      <c r="L2986" t="s">
        <v>28889</v>
      </c>
      <c r="M2986" t="s">
        <v>19269</v>
      </c>
      <c r="N2986">
        <v>3</v>
      </c>
      <c r="O2986" t="s">
        <v>28888</v>
      </c>
      <c r="P2986" t="s">
        <v>28887</v>
      </c>
      <c r="Q2986" t="s">
        <v>28886</v>
      </c>
      <c r="R2986" s="7">
        <v>41640</v>
      </c>
      <c r="S2986" s="8">
        <f t="shared" si="376"/>
        <v>2014</v>
      </c>
      <c r="T2986" s="8">
        <v>2014</v>
      </c>
      <c r="U2986" s="8">
        <f t="shared" si="377"/>
        <v>8</v>
      </c>
      <c r="V2986" s="7">
        <v>41821</v>
      </c>
      <c r="W2986" t="s">
        <v>3957</v>
      </c>
      <c r="X2986" s="2">
        <v>0.92900000000000005</v>
      </c>
      <c r="Y2986" s="6">
        <f t="shared" si="374"/>
        <v>2.4799124422732979E-2</v>
      </c>
      <c r="AA2986">
        <v>10897798</v>
      </c>
      <c r="AB2986">
        <v>18896</v>
      </c>
      <c r="AD2986" t="s">
        <v>6</v>
      </c>
      <c r="AE2986">
        <v>18</v>
      </c>
      <c r="AF2986">
        <v>7</v>
      </c>
      <c r="AG2986">
        <v>6814788</v>
      </c>
      <c r="AH2986" t="s">
        <v>28885</v>
      </c>
      <c r="AI2986" t="s">
        <v>28884</v>
      </c>
      <c r="AJ2986" t="s">
        <v>28883</v>
      </c>
      <c r="AK2986" t="s">
        <v>28882</v>
      </c>
      <c r="AL2986">
        <v>6</v>
      </c>
      <c r="AM2986" s="5">
        <f t="shared" si="378"/>
        <v>0.75</v>
      </c>
      <c r="AN2986" s="4">
        <f t="shared" si="375"/>
        <v>1.1359333585762969E-3</v>
      </c>
      <c r="AO2986" s="3"/>
      <c r="AP2986">
        <v>0</v>
      </c>
      <c r="AQ2986" t="s">
        <v>19261</v>
      </c>
      <c r="AR2986" t="s">
        <v>1</v>
      </c>
      <c r="AS2986" t="s">
        <v>5119</v>
      </c>
      <c r="AT2986" s="2">
        <v>3.4359999999999999</v>
      </c>
      <c r="AU2986" s="1">
        <f t="shared" si="379"/>
        <v>1.7700167103485973</v>
      </c>
      <c r="AV2986" s="1">
        <f t="shared" si="380"/>
        <v>1.2967528890654638</v>
      </c>
      <c r="AW2986" s="1">
        <f t="shared" si="381"/>
        <v>0.82348906778233011</v>
      </c>
    </row>
    <row r="2987" spans="1:49" x14ac:dyDescent="0.2">
      <c r="A2987">
        <v>2985</v>
      </c>
      <c r="B2987" t="s">
        <v>28881</v>
      </c>
      <c r="C2987" t="s">
        <v>28880</v>
      </c>
      <c r="F2987" t="s">
        <v>28879</v>
      </c>
      <c r="G2987" t="s">
        <v>17</v>
      </c>
      <c r="H2987" t="s">
        <v>16</v>
      </c>
      <c r="I2987" t="s">
        <v>28878</v>
      </c>
      <c r="J2987">
        <v>60032144</v>
      </c>
      <c r="K2987" t="s">
        <v>22184</v>
      </c>
      <c r="L2987" t="s">
        <v>1019</v>
      </c>
      <c r="M2987" t="s">
        <v>915</v>
      </c>
      <c r="N2987">
        <v>3</v>
      </c>
      <c r="O2987" t="s">
        <v>28877</v>
      </c>
      <c r="P2987" t="s">
        <v>28876</v>
      </c>
      <c r="Q2987" t="s">
        <v>28875</v>
      </c>
      <c r="R2987" s="7">
        <v>41640</v>
      </c>
      <c r="S2987" s="8">
        <f t="shared" si="376"/>
        <v>2014</v>
      </c>
      <c r="T2987" s="8">
        <v>2014</v>
      </c>
      <c r="U2987" s="8">
        <f t="shared" si="377"/>
        <v>8</v>
      </c>
      <c r="V2987" s="7">
        <v>2014</v>
      </c>
      <c r="W2987" t="s">
        <v>1285</v>
      </c>
      <c r="X2987" s="2">
        <v>0.34100000000000003</v>
      </c>
      <c r="Y2987" s="6">
        <f t="shared" si="374"/>
        <v>9.1028002455887467E-3</v>
      </c>
      <c r="AA2987">
        <v>19378718</v>
      </c>
      <c r="AB2987">
        <v>19700186839</v>
      </c>
      <c r="AC2987">
        <v>15309681</v>
      </c>
      <c r="AD2987" t="s">
        <v>6</v>
      </c>
      <c r="AE2987">
        <v>52</v>
      </c>
      <c r="AH2987" t="s">
        <v>24233</v>
      </c>
      <c r="AI2987" t="s">
        <v>28874</v>
      </c>
      <c r="AK2987" t="s">
        <v>28873</v>
      </c>
      <c r="AL2987">
        <v>6</v>
      </c>
      <c r="AM2987" s="5">
        <f t="shared" si="378"/>
        <v>0.75</v>
      </c>
      <c r="AN2987" s="4">
        <f t="shared" si="375"/>
        <v>1.1359333585762969E-3</v>
      </c>
      <c r="AO2987" s="3"/>
      <c r="AP2987">
        <v>0</v>
      </c>
      <c r="AR2987" t="s">
        <v>1</v>
      </c>
      <c r="AT2987" s="2" t="s">
        <v>0</v>
      </c>
      <c r="AU2987" s="1">
        <f t="shared" si="379"/>
        <v>0.67127401794850106</v>
      </c>
      <c r="AV2987" s="1">
        <f t="shared" si="380"/>
        <v>0.51193668020825223</v>
      </c>
      <c r="AW2987" s="1">
        <f t="shared" si="381"/>
        <v>0.35259934246800312</v>
      </c>
    </row>
    <row r="2988" spans="1:49" x14ac:dyDescent="0.2">
      <c r="A2988">
        <v>2986</v>
      </c>
      <c r="B2988" t="s">
        <v>28872</v>
      </c>
      <c r="C2988" t="s">
        <v>28871</v>
      </c>
      <c r="F2988" t="s">
        <v>28870</v>
      </c>
      <c r="G2988" t="s">
        <v>17</v>
      </c>
      <c r="H2988" t="s">
        <v>16</v>
      </c>
      <c r="I2988" t="s">
        <v>28869</v>
      </c>
      <c r="J2988">
        <v>60007709</v>
      </c>
      <c r="K2988" t="s">
        <v>13147</v>
      </c>
      <c r="L2988" t="s">
        <v>13146</v>
      </c>
      <c r="M2988" t="s">
        <v>423</v>
      </c>
      <c r="N2988">
        <v>4</v>
      </c>
      <c r="O2988" t="s">
        <v>28868</v>
      </c>
      <c r="P2988" t="s">
        <v>28867</v>
      </c>
      <c r="Q2988" t="s">
        <v>13143</v>
      </c>
      <c r="R2988" s="7">
        <v>41640</v>
      </c>
      <c r="S2988" s="8">
        <f t="shared" si="376"/>
        <v>2014</v>
      </c>
      <c r="T2988" s="8">
        <v>2014</v>
      </c>
      <c r="U2988" s="8">
        <f t="shared" si="377"/>
        <v>8</v>
      </c>
      <c r="V2988" s="7">
        <v>2014</v>
      </c>
      <c r="W2988" t="s">
        <v>2056</v>
      </c>
      <c r="X2988" s="2">
        <v>0.20799999999999999</v>
      </c>
      <c r="Y2988" s="6">
        <f t="shared" si="374"/>
        <v>5.552441205520408E-3</v>
      </c>
      <c r="AA2988">
        <v>19376472</v>
      </c>
      <c r="AB2988">
        <v>16800154725</v>
      </c>
      <c r="AD2988" t="s">
        <v>6</v>
      </c>
      <c r="AE2988">
        <v>60</v>
      </c>
      <c r="AF2988">
        <v>1</v>
      </c>
      <c r="AH2988" t="s">
        <v>1916</v>
      </c>
      <c r="AI2988" t="s">
        <v>28866</v>
      </c>
      <c r="AK2988" t="s">
        <v>28865</v>
      </c>
      <c r="AL2988">
        <v>6</v>
      </c>
      <c r="AM2988" s="5">
        <f t="shared" si="378"/>
        <v>0.75</v>
      </c>
      <c r="AN2988" s="4">
        <f t="shared" si="375"/>
        <v>1.1359333585762969E-3</v>
      </c>
      <c r="AO2988" s="3"/>
      <c r="AP2988">
        <v>0</v>
      </c>
      <c r="AR2988" t="s">
        <v>1</v>
      </c>
      <c r="AT2988" s="2" t="s">
        <v>0</v>
      </c>
      <c r="AU2988" s="1">
        <f t="shared" si="379"/>
        <v>0.42274888514371739</v>
      </c>
      <c r="AV2988" s="1">
        <f t="shared" si="380"/>
        <v>0.33441872820483526</v>
      </c>
      <c r="AW2988" s="1">
        <f t="shared" si="381"/>
        <v>0.24608857126595302</v>
      </c>
    </row>
    <row r="2989" spans="1:49" x14ac:dyDescent="0.2">
      <c r="A2989">
        <v>2987</v>
      </c>
      <c r="B2989" t="s">
        <v>28864</v>
      </c>
      <c r="C2989" t="s">
        <v>28863</v>
      </c>
      <c r="F2989" t="s">
        <v>28862</v>
      </c>
      <c r="G2989" t="s">
        <v>17</v>
      </c>
      <c r="H2989" t="s">
        <v>16</v>
      </c>
      <c r="I2989" t="s">
        <v>6828</v>
      </c>
      <c r="J2989">
        <v>60015986</v>
      </c>
      <c r="K2989" t="s">
        <v>23345</v>
      </c>
      <c r="L2989" t="s">
        <v>23344</v>
      </c>
      <c r="M2989" t="s">
        <v>29</v>
      </c>
      <c r="N2989">
        <v>3</v>
      </c>
      <c r="O2989" t="s">
        <v>28861</v>
      </c>
      <c r="P2989" t="s">
        <v>28860</v>
      </c>
      <c r="Q2989" t="s">
        <v>28859</v>
      </c>
      <c r="R2989" s="7">
        <v>41640</v>
      </c>
      <c r="S2989" s="8">
        <f t="shared" si="376"/>
        <v>2014</v>
      </c>
      <c r="T2989" s="8">
        <v>2014</v>
      </c>
      <c r="U2989" s="8">
        <f t="shared" si="377"/>
        <v>8</v>
      </c>
      <c r="V2989" s="7">
        <v>41821</v>
      </c>
      <c r="W2989" t="s">
        <v>2383</v>
      </c>
      <c r="X2989" s="2">
        <v>1.6519999999999999</v>
      </c>
      <c r="Y2989" s="6">
        <f t="shared" si="374"/>
        <v>4.409919649769093E-2</v>
      </c>
      <c r="AA2989" t="s">
        <v>2382</v>
      </c>
      <c r="AB2989">
        <v>17337</v>
      </c>
      <c r="AD2989" t="s">
        <v>6</v>
      </c>
      <c r="AE2989">
        <v>62</v>
      </c>
      <c r="AF2989">
        <v>7</v>
      </c>
      <c r="AG2989">
        <v>6802436</v>
      </c>
      <c r="AH2989" t="s">
        <v>28858</v>
      </c>
      <c r="AI2989" t="s">
        <v>28857</v>
      </c>
      <c r="AJ2989" t="s">
        <v>28856</v>
      </c>
      <c r="AK2989" t="s">
        <v>28855</v>
      </c>
      <c r="AL2989">
        <v>36</v>
      </c>
      <c r="AM2989" s="5">
        <f t="shared" si="378"/>
        <v>4.5</v>
      </c>
      <c r="AN2989" s="4">
        <f t="shared" si="375"/>
        <v>6.815600151457781E-3</v>
      </c>
      <c r="AO2989" s="3"/>
      <c r="AP2989">
        <v>0</v>
      </c>
      <c r="AR2989" t="s">
        <v>1</v>
      </c>
      <c r="AT2989" s="2" t="s">
        <v>0</v>
      </c>
      <c r="AU2989" s="1">
        <f t="shared" si="379"/>
        <v>3.2914117593820986</v>
      </c>
      <c r="AV2989" s="1">
        <f t="shared" si="380"/>
        <v>2.5457398324574356</v>
      </c>
      <c r="AW2989" s="1">
        <f t="shared" si="381"/>
        <v>1.8000679055327724</v>
      </c>
    </row>
    <row r="2990" spans="1:49" x14ac:dyDescent="0.2">
      <c r="A2990">
        <v>2988</v>
      </c>
      <c r="B2990" t="s">
        <v>28854</v>
      </c>
      <c r="C2990" t="s">
        <v>28853</v>
      </c>
      <c r="F2990" t="s">
        <v>28852</v>
      </c>
      <c r="G2990" t="s">
        <v>17</v>
      </c>
      <c r="H2990" t="s">
        <v>16</v>
      </c>
      <c r="I2990" t="s">
        <v>28851</v>
      </c>
      <c r="J2990" t="s">
        <v>28850</v>
      </c>
      <c r="K2990" t="s">
        <v>28849</v>
      </c>
      <c r="L2990" t="s">
        <v>28848</v>
      </c>
      <c r="M2990" t="s">
        <v>2744</v>
      </c>
      <c r="N2990">
        <v>6</v>
      </c>
      <c r="O2990" t="s">
        <v>28847</v>
      </c>
      <c r="P2990" t="s">
        <v>28846</v>
      </c>
      <c r="Q2990" t="s">
        <v>28845</v>
      </c>
      <c r="R2990" s="7">
        <v>41640</v>
      </c>
      <c r="S2990" s="8">
        <f t="shared" si="376"/>
        <v>2014</v>
      </c>
      <c r="T2990" s="8">
        <v>2014</v>
      </c>
      <c r="U2990" s="8">
        <f t="shared" si="377"/>
        <v>8</v>
      </c>
      <c r="V2990" s="7">
        <v>41974</v>
      </c>
      <c r="W2990" t="s">
        <v>8287</v>
      </c>
      <c r="X2990" s="2">
        <v>1.3280000000000001</v>
      </c>
      <c r="Y2990" s="6">
        <f t="shared" si="374"/>
        <v>3.5450201542937994E-2</v>
      </c>
      <c r="AA2990">
        <v>15361225</v>
      </c>
      <c r="AB2990">
        <v>18894</v>
      </c>
      <c r="AD2990" t="s">
        <v>6</v>
      </c>
      <c r="AE2990">
        <v>13</v>
      </c>
      <c r="AG2990">
        <v>6847113</v>
      </c>
      <c r="AH2990" t="s">
        <v>28844</v>
      </c>
      <c r="AI2990" t="s">
        <v>28843</v>
      </c>
      <c r="AJ2990" t="s">
        <v>28842</v>
      </c>
      <c r="AK2990" t="s">
        <v>28841</v>
      </c>
      <c r="AL2990">
        <v>36</v>
      </c>
      <c r="AM2990" s="5">
        <f t="shared" si="378"/>
        <v>4.5</v>
      </c>
      <c r="AN2990" s="4">
        <f t="shared" si="375"/>
        <v>6.815600151457781E-3</v>
      </c>
      <c r="AO2990" s="3"/>
      <c r="AP2990">
        <v>0</v>
      </c>
      <c r="AR2990" t="s">
        <v>1</v>
      </c>
      <c r="AT2990" s="2">
        <v>3.8340000000000001</v>
      </c>
      <c r="AU2990" s="1">
        <f t="shared" si="379"/>
        <v>2.685982112549393</v>
      </c>
      <c r="AV2990" s="1">
        <f t="shared" si="380"/>
        <v>2.1132900847197886</v>
      </c>
      <c r="AW2990" s="1">
        <f t="shared" si="381"/>
        <v>1.5405980568901845</v>
      </c>
    </row>
    <row r="2991" spans="1:49" x14ac:dyDescent="0.2">
      <c r="A2991">
        <v>2989</v>
      </c>
      <c r="B2991" t="s">
        <v>28840</v>
      </c>
      <c r="C2991" t="s">
        <v>28839</v>
      </c>
      <c r="F2991" t="s">
        <v>28838</v>
      </c>
      <c r="G2991" t="s">
        <v>17</v>
      </c>
      <c r="H2991" t="s">
        <v>16</v>
      </c>
      <c r="I2991" t="s">
        <v>28837</v>
      </c>
      <c r="J2991" t="s">
        <v>28836</v>
      </c>
      <c r="K2991" t="s">
        <v>28835</v>
      </c>
      <c r="L2991" t="s">
        <v>28834</v>
      </c>
      <c r="M2991" t="s">
        <v>28833</v>
      </c>
      <c r="N2991">
        <v>3</v>
      </c>
      <c r="O2991" t="s">
        <v>28832</v>
      </c>
      <c r="P2991" t="s">
        <v>28831</v>
      </c>
      <c r="Q2991" t="s">
        <v>28830</v>
      </c>
      <c r="R2991" s="7">
        <v>41640</v>
      </c>
      <c r="S2991" s="8">
        <f t="shared" si="376"/>
        <v>2014</v>
      </c>
      <c r="T2991" s="8">
        <v>2014</v>
      </c>
      <c r="U2991" s="8">
        <f t="shared" si="377"/>
        <v>8</v>
      </c>
      <c r="V2991" s="7">
        <v>41821</v>
      </c>
      <c r="W2991" t="s">
        <v>3945</v>
      </c>
      <c r="X2991" s="2">
        <v>2.0099999999999998</v>
      </c>
      <c r="Y2991" s="6">
        <f t="shared" si="374"/>
        <v>5.3655802034115477E-2</v>
      </c>
      <c r="AA2991">
        <v>15361276</v>
      </c>
      <c r="AB2991">
        <v>18933</v>
      </c>
      <c r="AD2991" t="s">
        <v>6</v>
      </c>
      <c r="AE2991">
        <v>13</v>
      </c>
      <c r="AF2991">
        <v>7</v>
      </c>
      <c r="AG2991">
        <v>6779692</v>
      </c>
      <c r="AH2991" t="s">
        <v>28829</v>
      </c>
      <c r="AI2991" t="s">
        <v>28828</v>
      </c>
      <c r="AJ2991" t="s">
        <v>28827</v>
      </c>
      <c r="AK2991" t="s">
        <v>28826</v>
      </c>
      <c r="AL2991">
        <v>3</v>
      </c>
      <c r="AM2991" s="5">
        <f t="shared" si="378"/>
        <v>0.375</v>
      </c>
      <c r="AN2991" s="4">
        <f t="shared" si="375"/>
        <v>5.6796667928814845E-4</v>
      </c>
      <c r="AO2991" s="3"/>
      <c r="AP2991">
        <v>0</v>
      </c>
      <c r="AR2991" t="s">
        <v>1</v>
      </c>
      <c r="AT2991" s="2" t="s">
        <v>0</v>
      </c>
      <c r="AU2991" s="1">
        <f t="shared" si="379"/>
        <v>3.7729451427667273</v>
      </c>
      <c r="AV2991" s="1">
        <f t="shared" si="380"/>
        <v>2.7111884356701812</v>
      </c>
      <c r="AW2991" s="1">
        <f t="shared" si="381"/>
        <v>1.6494317285736346</v>
      </c>
    </row>
    <row r="2992" spans="1:49" x14ac:dyDescent="0.2">
      <c r="A2992">
        <v>2990</v>
      </c>
      <c r="B2992" t="s">
        <v>28825</v>
      </c>
      <c r="C2992" t="s">
        <v>28824</v>
      </c>
      <c r="D2992" t="s">
        <v>28823</v>
      </c>
      <c r="F2992" t="s">
        <v>28822</v>
      </c>
      <c r="G2992" t="s">
        <v>17</v>
      </c>
      <c r="H2992" t="s">
        <v>16</v>
      </c>
      <c r="I2992" t="s">
        <v>28821</v>
      </c>
      <c r="J2992">
        <v>60077678</v>
      </c>
      <c r="K2992" t="s">
        <v>28820</v>
      </c>
      <c r="L2992" t="s">
        <v>28819</v>
      </c>
      <c r="M2992" t="s">
        <v>28818</v>
      </c>
      <c r="N2992">
        <v>2</v>
      </c>
      <c r="O2992" t="s">
        <v>28817</v>
      </c>
      <c r="P2992" t="s">
        <v>28816</v>
      </c>
      <c r="Q2992" t="s">
        <v>28815</v>
      </c>
      <c r="R2992" s="7">
        <v>41640</v>
      </c>
      <c r="S2992" s="8">
        <f t="shared" si="376"/>
        <v>2014</v>
      </c>
      <c r="T2992" s="8">
        <v>2014</v>
      </c>
      <c r="U2992" s="8">
        <f t="shared" si="377"/>
        <v>8</v>
      </c>
      <c r="V2992" s="7">
        <v>41974</v>
      </c>
      <c r="W2992" t="s">
        <v>28814</v>
      </c>
      <c r="X2992" s="2">
        <v>1.05</v>
      </c>
      <c r="Y2992" s="6">
        <f t="shared" si="374"/>
        <v>2.8029150316328983E-2</v>
      </c>
      <c r="AA2992">
        <v>1420615</v>
      </c>
      <c r="AB2992">
        <v>17985</v>
      </c>
      <c r="AD2992" t="s">
        <v>6</v>
      </c>
      <c r="AE2992">
        <v>63</v>
      </c>
      <c r="AH2992" t="s">
        <v>28813</v>
      </c>
      <c r="AI2992" t="s">
        <v>28812</v>
      </c>
      <c r="AJ2992" t="s">
        <v>28811</v>
      </c>
      <c r="AK2992" t="s">
        <v>28810</v>
      </c>
      <c r="AL2992">
        <v>1</v>
      </c>
      <c r="AM2992" s="5">
        <f t="shared" si="378"/>
        <v>0.125</v>
      </c>
      <c r="AN2992" s="4">
        <f t="shared" si="375"/>
        <v>1.893222264293828E-4</v>
      </c>
      <c r="AO2992" s="3"/>
      <c r="AP2992">
        <v>0</v>
      </c>
      <c r="AR2992" t="s">
        <v>1</v>
      </c>
      <c r="AT2992" s="2" t="s">
        <v>0</v>
      </c>
      <c r="AU2992" s="1">
        <f t="shared" si="379"/>
        <v>1.9677201889359102</v>
      </c>
      <c r="AV2992" s="1">
        <f t="shared" si="380"/>
        <v>1.4109236271379184</v>
      </c>
      <c r="AW2992" s="1">
        <f t="shared" si="381"/>
        <v>0.85412706533992633</v>
      </c>
    </row>
    <row r="2993" spans="1:49" x14ac:dyDescent="0.2">
      <c r="A2993">
        <v>2991</v>
      </c>
      <c r="B2993" t="s">
        <v>28809</v>
      </c>
      <c r="C2993" t="s">
        <v>28808</v>
      </c>
      <c r="F2993" t="s">
        <v>28807</v>
      </c>
      <c r="G2993" t="s">
        <v>17</v>
      </c>
      <c r="H2993" t="s">
        <v>16</v>
      </c>
      <c r="I2993" t="s">
        <v>28806</v>
      </c>
      <c r="J2993">
        <v>60011209</v>
      </c>
      <c r="K2993" t="s">
        <v>28805</v>
      </c>
      <c r="L2993" t="s">
        <v>566</v>
      </c>
      <c r="M2993" t="s">
        <v>29</v>
      </c>
      <c r="N2993">
        <v>5</v>
      </c>
      <c r="O2993" t="s">
        <v>28804</v>
      </c>
      <c r="P2993" t="s">
        <v>28803</v>
      </c>
      <c r="Q2993" t="s">
        <v>28802</v>
      </c>
      <c r="R2993" s="7">
        <v>41640</v>
      </c>
      <c r="S2993" s="8">
        <f t="shared" si="376"/>
        <v>2014</v>
      </c>
      <c r="T2993" s="8">
        <v>2014</v>
      </c>
      <c r="U2993" s="8">
        <f t="shared" si="377"/>
        <v>8</v>
      </c>
      <c r="V2993" s="7">
        <v>41821</v>
      </c>
      <c r="W2993" t="s">
        <v>3002</v>
      </c>
      <c r="X2993" s="2">
        <v>1.3720000000000001</v>
      </c>
      <c r="Y2993" s="6">
        <f t="shared" si="374"/>
        <v>3.662475641333654E-2</v>
      </c>
      <c r="AA2993">
        <v>189480</v>
      </c>
      <c r="AB2993">
        <v>17366</v>
      </c>
      <c r="AD2993" t="s">
        <v>6</v>
      </c>
      <c r="AE2993">
        <v>62</v>
      </c>
      <c r="AF2993">
        <v>7</v>
      </c>
      <c r="AG2993">
        <v>6824271</v>
      </c>
      <c r="AH2993" t="s">
        <v>28801</v>
      </c>
      <c r="AI2993" t="s">
        <v>28800</v>
      </c>
      <c r="AJ2993" t="s">
        <v>28799</v>
      </c>
      <c r="AK2993" t="s">
        <v>28798</v>
      </c>
      <c r="AL2993">
        <v>22</v>
      </c>
      <c r="AM2993" s="5">
        <f t="shared" si="378"/>
        <v>2.75</v>
      </c>
      <c r="AN2993" s="4">
        <f t="shared" si="375"/>
        <v>4.1650889814464215E-3</v>
      </c>
      <c r="AO2993" s="3"/>
      <c r="AP2993">
        <v>0</v>
      </c>
      <c r="AR2993" t="s">
        <v>1</v>
      </c>
      <c r="AT2993" s="2" t="s">
        <v>0</v>
      </c>
      <c r="AU2993" s="1">
        <f t="shared" si="379"/>
        <v>2.6886856183769505</v>
      </c>
      <c r="AV2993" s="1">
        <f t="shared" si="380"/>
        <v>2.039492269739148</v>
      </c>
      <c r="AW2993" s="1">
        <f t="shared" si="381"/>
        <v>1.3902989211013457</v>
      </c>
    </row>
    <row r="2994" spans="1:49" x14ac:dyDescent="0.2">
      <c r="A2994">
        <v>2992</v>
      </c>
      <c r="B2994" t="s">
        <v>28797</v>
      </c>
      <c r="C2994" t="s">
        <v>28796</v>
      </c>
      <c r="F2994" t="s">
        <v>28795</v>
      </c>
      <c r="G2994" t="s">
        <v>17</v>
      </c>
      <c r="H2994" t="s">
        <v>16</v>
      </c>
      <c r="I2994" t="s">
        <v>24187</v>
      </c>
      <c r="J2994">
        <v>60005244</v>
      </c>
      <c r="K2994" t="s">
        <v>328</v>
      </c>
      <c r="L2994" t="s">
        <v>327</v>
      </c>
      <c r="M2994" t="s">
        <v>46</v>
      </c>
      <c r="N2994">
        <v>4</v>
      </c>
      <c r="O2994" t="s">
        <v>28794</v>
      </c>
      <c r="P2994" t="s">
        <v>28793</v>
      </c>
      <c r="Q2994" t="s">
        <v>20481</v>
      </c>
      <c r="R2994" s="7">
        <v>41640</v>
      </c>
      <c r="S2994" s="8">
        <f t="shared" si="376"/>
        <v>2014</v>
      </c>
      <c r="T2994" s="8">
        <v>2014</v>
      </c>
      <c r="U2994" s="8">
        <f t="shared" si="377"/>
        <v>8</v>
      </c>
      <c r="V2994" s="7">
        <v>2014</v>
      </c>
      <c r="W2994" t="s">
        <v>8287</v>
      </c>
      <c r="X2994" s="2">
        <v>1.3280000000000001</v>
      </c>
      <c r="Y2994" s="6">
        <f t="shared" si="374"/>
        <v>3.5450201542937994E-2</v>
      </c>
      <c r="AA2994">
        <v>15361225</v>
      </c>
      <c r="AB2994">
        <v>18894</v>
      </c>
      <c r="AD2994" t="s">
        <v>6</v>
      </c>
      <c r="AE2994">
        <v>13</v>
      </c>
      <c r="AG2994">
        <v>6842606</v>
      </c>
      <c r="AH2994" t="s">
        <v>28792</v>
      </c>
      <c r="AI2994" t="s">
        <v>28791</v>
      </c>
      <c r="AJ2994" t="s">
        <v>28790</v>
      </c>
      <c r="AK2994" t="s">
        <v>28789</v>
      </c>
      <c r="AL2994">
        <v>48</v>
      </c>
      <c r="AM2994" s="5">
        <f t="shared" si="378"/>
        <v>6</v>
      </c>
      <c r="AN2994" s="4">
        <f t="shared" si="375"/>
        <v>9.0874668686103752E-3</v>
      </c>
      <c r="AO2994" s="3"/>
      <c r="AP2994">
        <v>0</v>
      </c>
      <c r="AR2994">
        <v>60702163</v>
      </c>
      <c r="AT2994" s="2">
        <v>3.8340000000000001</v>
      </c>
      <c r="AU2994" s="1">
        <f t="shared" si="379"/>
        <v>2.7541381140639709</v>
      </c>
      <c r="AV2994" s="1">
        <f t="shared" si="380"/>
        <v>2.2268834205774182</v>
      </c>
      <c r="AW2994" s="1">
        <f t="shared" si="381"/>
        <v>1.6996287270908663</v>
      </c>
    </row>
    <row r="2995" spans="1:49" x14ac:dyDescent="0.2">
      <c r="A2995">
        <v>2993</v>
      </c>
      <c r="B2995" t="s">
        <v>28788</v>
      </c>
      <c r="C2995" t="s">
        <v>28787</v>
      </c>
      <c r="F2995" t="s">
        <v>28786</v>
      </c>
      <c r="G2995" t="s">
        <v>17</v>
      </c>
      <c r="H2995" t="s">
        <v>16</v>
      </c>
      <c r="I2995" t="s">
        <v>28785</v>
      </c>
      <c r="J2995" t="s">
        <v>28784</v>
      </c>
      <c r="K2995" t="s">
        <v>28783</v>
      </c>
      <c r="L2995" t="s">
        <v>28782</v>
      </c>
      <c r="M2995" t="s">
        <v>28781</v>
      </c>
      <c r="N2995">
        <v>11</v>
      </c>
      <c r="O2995" t="s">
        <v>28780</v>
      </c>
      <c r="P2995" t="s">
        <v>28779</v>
      </c>
      <c r="Q2995" t="s">
        <v>28778</v>
      </c>
      <c r="R2995" s="7">
        <v>41640</v>
      </c>
      <c r="S2995" s="8">
        <f t="shared" si="376"/>
        <v>2014</v>
      </c>
      <c r="T2995" s="8">
        <v>2014</v>
      </c>
      <c r="U2995" s="8">
        <f t="shared" si="377"/>
        <v>8</v>
      </c>
      <c r="V2995" s="7">
        <v>41944</v>
      </c>
      <c r="W2995" t="s">
        <v>5303</v>
      </c>
      <c r="X2995" s="2">
        <v>0.60499999999999998</v>
      </c>
      <c r="Y2995" s="6">
        <f t="shared" si="374"/>
        <v>1.6150129467980032E-2</v>
      </c>
      <c r="AA2995">
        <v>346748</v>
      </c>
      <c r="AB2995">
        <v>15563</v>
      </c>
      <c r="AC2995">
        <v>10897623</v>
      </c>
      <c r="AD2995" t="s">
        <v>6</v>
      </c>
      <c r="AE2995">
        <v>85</v>
      </c>
      <c r="AF2995">
        <v>11</v>
      </c>
      <c r="AG2995" s="12" t="s">
        <v>28777</v>
      </c>
      <c r="AI2995" t="s">
        <v>28776</v>
      </c>
      <c r="AK2995" t="s">
        <v>28775</v>
      </c>
      <c r="AL2995">
        <v>0</v>
      </c>
      <c r="AM2995" s="5">
        <f t="shared" si="378"/>
        <v>0</v>
      </c>
      <c r="AN2995" s="4">
        <f t="shared" si="375"/>
        <v>0</v>
      </c>
      <c r="AO2995" s="3"/>
      <c r="AP2995">
        <v>0</v>
      </c>
      <c r="AQ2995" t="s">
        <v>121</v>
      </c>
      <c r="AR2995" t="s">
        <v>24324</v>
      </c>
      <c r="AS2995" t="s">
        <v>119</v>
      </c>
      <c r="AT2995" s="2">
        <v>1.5229999999999999</v>
      </c>
      <c r="AU2995" s="1">
        <f t="shared" si="379"/>
        <v>1.1305090627586021</v>
      </c>
      <c r="AV2995" s="1">
        <f t="shared" si="380"/>
        <v>0.80750647339900161</v>
      </c>
      <c r="AW2995" s="1">
        <f t="shared" si="381"/>
        <v>0.48450388403940098</v>
      </c>
    </row>
    <row r="2996" spans="1:49" x14ac:dyDescent="0.2">
      <c r="A2996">
        <v>2994</v>
      </c>
      <c r="B2996" t="s">
        <v>28774</v>
      </c>
      <c r="C2996" t="s">
        <v>28773</v>
      </c>
      <c r="F2996" t="s">
        <v>28772</v>
      </c>
      <c r="G2996" t="s">
        <v>17</v>
      </c>
      <c r="H2996" t="s">
        <v>16</v>
      </c>
      <c r="I2996" t="s">
        <v>28771</v>
      </c>
      <c r="J2996" t="s">
        <v>28770</v>
      </c>
      <c r="K2996" t="s">
        <v>28769</v>
      </c>
      <c r="L2996" t="s">
        <v>28768</v>
      </c>
      <c r="M2996" t="s">
        <v>3166</v>
      </c>
      <c r="N2996">
        <v>6</v>
      </c>
      <c r="O2996" t="s">
        <v>28767</v>
      </c>
      <c r="P2996" t="s">
        <v>28766</v>
      </c>
      <c r="Q2996" t="s">
        <v>28765</v>
      </c>
      <c r="R2996" s="7">
        <v>41640</v>
      </c>
      <c r="S2996" s="8">
        <f t="shared" si="376"/>
        <v>2014</v>
      </c>
      <c r="T2996" s="8">
        <v>2014</v>
      </c>
      <c r="U2996" s="8">
        <f t="shared" si="377"/>
        <v>8</v>
      </c>
      <c r="V2996" s="7">
        <v>41821</v>
      </c>
      <c r="W2996" t="s">
        <v>2383</v>
      </c>
      <c r="X2996" s="2">
        <v>1.6519999999999999</v>
      </c>
      <c r="Y2996" s="6">
        <f t="shared" si="374"/>
        <v>4.409919649769093E-2</v>
      </c>
      <c r="AA2996" t="s">
        <v>2382</v>
      </c>
      <c r="AB2996">
        <v>17337</v>
      </c>
      <c r="AD2996" t="s">
        <v>6</v>
      </c>
      <c r="AE2996">
        <v>62</v>
      </c>
      <c r="AF2996">
        <v>7</v>
      </c>
      <c r="AG2996">
        <v>6798679</v>
      </c>
      <c r="AH2996" t="s">
        <v>28764</v>
      </c>
      <c r="AI2996" t="s">
        <v>28763</v>
      </c>
      <c r="AJ2996" t="s">
        <v>28762</v>
      </c>
      <c r="AK2996" t="s">
        <v>28761</v>
      </c>
      <c r="AL2996">
        <v>3</v>
      </c>
      <c r="AM2996" s="5">
        <f t="shared" si="378"/>
        <v>0.375</v>
      </c>
      <c r="AN2996" s="4">
        <f t="shared" si="375"/>
        <v>5.6796667928814845E-4</v>
      </c>
      <c r="AO2996" s="3"/>
      <c r="AP2996">
        <v>0</v>
      </c>
      <c r="AR2996" t="s">
        <v>1</v>
      </c>
      <c r="AT2996" s="2" t="s">
        <v>0</v>
      </c>
      <c r="AU2996" s="1">
        <f t="shared" si="379"/>
        <v>3.1039827552170092</v>
      </c>
      <c r="AV2996" s="1">
        <f t="shared" si="380"/>
        <v>2.2333581588489539</v>
      </c>
      <c r="AW2996" s="1">
        <f t="shared" si="381"/>
        <v>1.3627335624808981</v>
      </c>
    </row>
    <row r="2997" spans="1:49" x14ac:dyDescent="0.2">
      <c r="A2997">
        <v>2995</v>
      </c>
      <c r="B2997" t="s">
        <v>28760</v>
      </c>
      <c r="C2997" t="s">
        <v>28759</v>
      </c>
      <c r="F2997" t="s">
        <v>28758</v>
      </c>
      <c r="G2997" t="s">
        <v>17</v>
      </c>
      <c r="H2997" t="s">
        <v>16</v>
      </c>
      <c r="I2997" t="s">
        <v>28757</v>
      </c>
      <c r="J2997">
        <v>60104244</v>
      </c>
      <c r="K2997" t="s">
        <v>28756</v>
      </c>
      <c r="L2997" t="s">
        <v>1450</v>
      </c>
      <c r="M2997" t="s">
        <v>1449</v>
      </c>
      <c r="N2997">
        <v>2</v>
      </c>
      <c r="O2997" t="s">
        <v>28755</v>
      </c>
      <c r="P2997" t="s">
        <v>28754</v>
      </c>
      <c r="Q2997" t="s">
        <v>28753</v>
      </c>
      <c r="R2997" s="7">
        <v>41640</v>
      </c>
      <c r="S2997" s="8">
        <f t="shared" si="376"/>
        <v>2014</v>
      </c>
      <c r="T2997" s="8">
        <v>2014</v>
      </c>
      <c r="U2997" s="8">
        <f t="shared" si="377"/>
        <v>8</v>
      </c>
      <c r="V2997" s="7">
        <v>41821</v>
      </c>
      <c r="W2997" t="s">
        <v>2383</v>
      </c>
      <c r="X2997" s="2">
        <v>1.6519999999999999</v>
      </c>
      <c r="Y2997" s="6">
        <f t="shared" si="374"/>
        <v>4.409919649769093E-2</v>
      </c>
      <c r="AA2997" t="s">
        <v>2382</v>
      </c>
      <c r="AB2997">
        <v>17337</v>
      </c>
      <c r="AD2997" t="s">
        <v>6</v>
      </c>
      <c r="AE2997">
        <v>62</v>
      </c>
      <c r="AF2997">
        <v>7</v>
      </c>
      <c r="AG2997">
        <v>6802425</v>
      </c>
      <c r="AH2997" t="s">
        <v>28752</v>
      </c>
      <c r="AI2997" t="s">
        <v>28751</v>
      </c>
      <c r="AJ2997" t="s">
        <v>28750</v>
      </c>
      <c r="AK2997" t="s">
        <v>28749</v>
      </c>
      <c r="AL2997">
        <v>11</v>
      </c>
      <c r="AM2997" s="5">
        <f t="shared" si="378"/>
        <v>1.375</v>
      </c>
      <c r="AN2997" s="4">
        <f t="shared" si="375"/>
        <v>2.0825444907232107E-3</v>
      </c>
      <c r="AO2997" s="3"/>
      <c r="AP2997">
        <v>0</v>
      </c>
      <c r="AR2997" t="s">
        <v>1</v>
      </c>
      <c r="AT2997" s="2" t="s">
        <v>0</v>
      </c>
      <c r="AU2997" s="1">
        <f t="shared" si="379"/>
        <v>3.1494200895600613</v>
      </c>
      <c r="AV2997" s="1">
        <f t="shared" si="380"/>
        <v>2.309087049420707</v>
      </c>
      <c r="AW2997" s="1">
        <f t="shared" si="381"/>
        <v>1.4687540092813525</v>
      </c>
    </row>
    <row r="2998" spans="1:49" x14ac:dyDescent="0.2">
      <c r="A2998">
        <v>2996</v>
      </c>
      <c r="B2998" t="s">
        <v>28748</v>
      </c>
      <c r="C2998" t="s">
        <v>28747</v>
      </c>
      <c r="F2998" t="s">
        <v>28746</v>
      </c>
      <c r="G2998" t="s">
        <v>17</v>
      </c>
      <c r="H2998" t="s">
        <v>16</v>
      </c>
      <c r="I2998" t="s">
        <v>28745</v>
      </c>
      <c r="J2998" t="s">
        <v>28744</v>
      </c>
      <c r="K2998" t="s">
        <v>28743</v>
      </c>
      <c r="L2998" t="s">
        <v>28742</v>
      </c>
      <c r="M2998" t="s">
        <v>28741</v>
      </c>
      <c r="N2998">
        <v>2</v>
      </c>
      <c r="O2998" t="s">
        <v>28740</v>
      </c>
      <c r="P2998" t="s">
        <v>28739</v>
      </c>
      <c r="Q2998" t="s">
        <v>28738</v>
      </c>
      <c r="R2998" s="7">
        <v>41640</v>
      </c>
      <c r="S2998" s="8">
        <f t="shared" si="376"/>
        <v>2014</v>
      </c>
      <c r="T2998" s="8">
        <v>2014</v>
      </c>
      <c r="U2998" s="8">
        <f t="shared" si="377"/>
        <v>8</v>
      </c>
      <c r="V2998" s="7">
        <v>41852</v>
      </c>
      <c r="W2998" t="s">
        <v>14913</v>
      </c>
      <c r="X2998" s="2">
        <v>0.68100000000000005</v>
      </c>
      <c r="Y2998" s="6">
        <f t="shared" si="374"/>
        <v>1.8178906062304798E-2</v>
      </c>
      <c r="AA2998" t="s">
        <v>14912</v>
      </c>
      <c r="AB2998">
        <v>15047</v>
      </c>
      <c r="AD2998" t="s">
        <v>6</v>
      </c>
      <c r="AE2998">
        <v>14</v>
      </c>
      <c r="AF2998">
        <v>8</v>
      </c>
      <c r="AG2998">
        <v>6838949</v>
      </c>
      <c r="AH2998" t="s">
        <v>28737</v>
      </c>
      <c r="AI2998" t="s">
        <v>28736</v>
      </c>
      <c r="AJ2998" t="s">
        <v>28735</v>
      </c>
      <c r="AK2998" t="s">
        <v>28734</v>
      </c>
      <c r="AL2998">
        <v>7</v>
      </c>
      <c r="AM2998" s="5">
        <f t="shared" si="378"/>
        <v>0.875</v>
      </c>
      <c r="AN2998" s="4">
        <f t="shared" si="375"/>
        <v>1.3252555850056798E-3</v>
      </c>
      <c r="AO2998" s="3"/>
      <c r="AP2998">
        <v>0</v>
      </c>
      <c r="AQ2998" t="s">
        <v>28733</v>
      </c>
      <c r="AR2998" t="s">
        <v>1</v>
      </c>
      <c r="AS2998" t="s">
        <v>28732</v>
      </c>
      <c r="AT2998" s="2">
        <v>3.3010000000000002</v>
      </c>
      <c r="AU2998" s="1">
        <f t="shared" si="379"/>
        <v>1.3122810919115062</v>
      </c>
      <c r="AV2998" s="1">
        <f t="shared" si="380"/>
        <v>0.97520808236552392</v>
      </c>
      <c r="AW2998" s="1">
        <f t="shared" si="381"/>
        <v>0.63813507281954152</v>
      </c>
    </row>
    <row r="2999" spans="1:49" x14ac:dyDescent="0.2">
      <c r="A2999">
        <v>2997</v>
      </c>
      <c r="B2999" t="s">
        <v>28731</v>
      </c>
      <c r="C2999" t="s">
        <v>28730</v>
      </c>
      <c r="F2999" t="s">
        <v>28729</v>
      </c>
      <c r="G2999" t="s">
        <v>17</v>
      </c>
      <c r="H2999" t="s">
        <v>16</v>
      </c>
      <c r="I2999" t="s">
        <v>7320</v>
      </c>
      <c r="J2999">
        <v>60005465</v>
      </c>
      <c r="K2999" t="s">
        <v>2652</v>
      </c>
      <c r="L2999" t="s">
        <v>2651</v>
      </c>
      <c r="M2999" t="s">
        <v>46</v>
      </c>
      <c r="N2999">
        <v>3</v>
      </c>
      <c r="O2999" t="s">
        <v>28728</v>
      </c>
      <c r="P2999" t="s">
        <v>28727</v>
      </c>
      <c r="Q2999" t="s">
        <v>2648</v>
      </c>
      <c r="R2999" s="7">
        <v>41640</v>
      </c>
      <c r="S2999" s="8">
        <f t="shared" si="376"/>
        <v>2014</v>
      </c>
      <c r="T2999" s="8">
        <v>2014</v>
      </c>
      <c r="U2999" s="8">
        <f t="shared" si="377"/>
        <v>8</v>
      </c>
      <c r="V2999" s="7">
        <v>2014</v>
      </c>
      <c r="W2999" t="s">
        <v>8287</v>
      </c>
      <c r="X2999" s="2">
        <v>1.3280000000000001</v>
      </c>
      <c r="Y2999" s="6">
        <f t="shared" si="374"/>
        <v>3.5450201542937994E-2</v>
      </c>
      <c r="AA2999">
        <v>15361225</v>
      </c>
      <c r="AB2999">
        <v>18894</v>
      </c>
      <c r="AD2999" t="s">
        <v>6</v>
      </c>
      <c r="AE2999">
        <v>13</v>
      </c>
      <c r="AG2999">
        <v>6832436</v>
      </c>
      <c r="AH2999" t="s">
        <v>28726</v>
      </c>
      <c r="AI2999" t="s">
        <v>28725</v>
      </c>
      <c r="AJ2999" t="s">
        <v>28724</v>
      </c>
      <c r="AK2999" t="s">
        <v>28723</v>
      </c>
      <c r="AL2999">
        <v>1</v>
      </c>
      <c r="AM2999" s="5">
        <f t="shared" si="378"/>
        <v>0.125</v>
      </c>
      <c r="AN2999" s="4">
        <f t="shared" si="375"/>
        <v>1.893222264293828E-4</v>
      </c>
      <c r="AO2999" s="3"/>
      <c r="AP2999">
        <v>0</v>
      </c>
      <c r="AR2999" t="s">
        <v>1</v>
      </c>
      <c r="AT2999" s="2">
        <v>3.8340000000000001</v>
      </c>
      <c r="AU2999" s="1">
        <f t="shared" si="379"/>
        <v>2.4871937747985409</v>
      </c>
      <c r="AV2999" s="1">
        <f t="shared" si="380"/>
        <v>1.7819761884683687</v>
      </c>
      <c r="AW2999" s="1">
        <f t="shared" si="381"/>
        <v>1.0767586021381967</v>
      </c>
    </row>
    <row r="3000" spans="1:49" x14ac:dyDescent="0.2">
      <c r="A3000">
        <v>2998</v>
      </c>
      <c r="B3000" t="s">
        <v>28722</v>
      </c>
      <c r="F3000" t="s">
        <v>28721</v>
      </c>
      <c r="G3000" t="s">
        <v>17</v>
      </c>
      <c r="H3000" t="s">
        <v>16</v>
      </c>
      <c r="I3000" t="s">
        <v>28720</v>
      </c>
      <c r="J3000">
        <v>60021005</v>
      </c>
      <c r="K3000" t="s">
        <v>2194</v>
      </c>
      <c r="L3000" t="s">
        <v>2193</v>
      </c>
      <c r="M3000" t="s">
        <v>943</v>
      </c>
      <c r="N3000">
        <v>2</v>
      </c>
      <c r="O3000" t="s">
        <v>28719</v>
      </c>
      <c r="P3000" t="s">
        <v>28718</v>
      </c>
      <c r="Q3000" t="s">
        <v>2190</v>
      </c>
      <c r="R3000" s="7">
        <v>41640</v>
      </c>
      <c r="S3000" s="8">
        <f t="shared" si="376"/>
        <v>2014</v>
      </c>
      <c r="T3000" s="8">
        <v>2014</v>
      </c>
      <c r="U3000" s="8">
        <f t="shared" si="377"/>
        <v>8</v>
      </c>
      <c r="V3000" s="7">
        <v>2014</v>
      </c>
      <c r="W3000" t="s">
        <v>28717</v>
      </c>
      <c r="X3000" s="2" t="s">
        <v>0</v>
      </c>
      <c r="Y3000" s="6" t="e">
        <f t="shared" si="374"/>
        <v>#VALUE!</v>
      </c>
      <c r="AA3000">
        <v>10978135</v>
      </c>
      <c r="AB3000">
        <v>13600154710</v>
      </c>
      <c r="AD3000" t="s">
        <v>6</v>
      </c>
      <c r="AE3000">
        <v>11</v>
      </c>
      <c r="AF3000" t="s">
        <v>28716</v>
      </c>
      <c r="AG3000">
        <v>79</v>
      </c>
      <c r="AH3000" t="s">
        <v>28715</v>
      </c>
      <c r="AI3000" t="s">
        <v>28714</v>
      </c>
      <c r="AJ3000" t="s">
        <v>28713</v>
      </c>
      <c r="AK3000" t="s">
        <v>28712</v>
      </c>
      <c r="AL3000">
        <v>1</v>
      </c>
      <c r="AM3000" s="5">
        <f t="shared" si="378"/>
        <v>0.125</v>
      </c>
      <c r="AN3000" s="4">
        <f t="shared" si="375"/>
        <v>1.893222264293828E-4</v>
      </c>
      <c r="AO3000" s="3"/>
      <c r="AP3000">
        <v>0</v>
      </c>
      <c r="AR3000" t="s">
        <v>1</v>
      </c>
      <c r="AT3000" s="2" t="s">
        <v>0</v>
      </c>
      <c r="AU3000" s="1" t="e">
        <f t="shared" si="379"/>
        <v>#VALUE!</v>
      </c>
      <c r="AV3000" s="1" t="e">
        <f t="shared" si="380"/>
        <v>#VALUE!</v>
      </c>
      <c r="AW3000" s="1" t="e">
        <f t="shared" si="381"/>
        <v>#VALUE!</v>
      </c>
    </row>
    <row r="3001" spans="1:49" x14ac:dyDescent="0.2">
      <c r="A3001">
        <v>2999</v>
      </c>
      <c r="B3001" t="s">
        <v>28711</v>
      </c>
      <c r="C3001" t="s">
        <v>28710</v>
      </c>
      <c r="F3001" t="s">
        <v>28709</v>
      </c>
      <c r="G3001" t="s">
        <v>17</v>
      </c>
      <c r="H3001" t="s">
        <v>16</v>
      </c>
      <c r="I3001" t="s">
        <v>21917</v>
      </c>
      <c r="J3001">
        <v>60003780</v>
      </c>
      <c r="K3001" t="s">
        <v>22524</v>
      </c>
      <c r="L3001" t="s">
        <v>22523</v>
      </c>
      <c r="M3001" t="s">
        <v>915</v>
      </c>
      <c r="N3001">
        <v>2</v>
      </c>
      <c r="O3001" t="s">
        <v>28708</v>
      </c>
      <c r="P3001" t="s">
        <v>28707</v>
      </c>
      <c r="Q3001" t="s">
        <v>28706</v>
      </c>
      <c r="R3001" s="7">
        <v>41640</v>
      </c>
      <c r="S3001" s="8">
        <f t="shared" si="376"/>
        <v>2014</v>
      </c>
      <c r="T3001" s="8">
        <v>2014</v>
      </c>
      <c r="U3001" s="8">
        <f t="shared" si="377"/>
        <v>8</v>
      </c>
      <c r="V3001" s="7">
        <v>2014</v>
      </c>
      <c r="W3001" t="s">
        <v>8287</v>
      </c>
      <c r="X3001" s="2">
        <v>1.3280000000000001</v>
      </c>
      <c r="Y3001" s="6">
        <f t="shared" si="374"/>
        <v>3.5450201542937994E-2</v>
      </c>
      <c r="AA3001">
        <v>15361225</v>
      </c>
      <c r="AB3001">
        <v>18894</v>
      </c>
      <c r="AD3001" t="s">
        <v>6</v>
      </c>
      <c r="AE3001">
        <v>13</v>
      </c>
      <c r="AG3001">
        <v>6846350</v>
      </c>
      <c r="AH3001" t="s">
        <v>28705</v>
      </c>
      <c r="AI3001" t="s">
        <v>28704</v>
      </c>
      <c r="AJ3001" t="s">
        <v>28703</v>
      </c>
      <c r="AK3001" t="s">
        <v>28702</v>
      </c>
      <c r="AL3001">
        <v>1</v>
      </c>
      <c r="AM3001" s="5">
        <f t="shared" si="378"/>
        <v>0.125</v>
      </c>
      <c r="AN3001" s="4">
        <f t="shared" si="375"/>
        <v>1.893222264293828E-4</v>
      </c>
      <c r="AO3001" s="3"/>
      <c r="AP3001">
        <v>0</v>
      </c>
      <c r="AR3001" t="s">
        <v>1</v>
      </c>
      <c r="AT3001" s="2">
        <v>3.8340000000000001</v>
      </c>
      <c r="AU3001" s="1">
        <f t="shared" si="379"/>
        <v>2.4871937747985409</v>
      </c>
      <c r="AV3001" s="1">
        <f t="shared" si="380"/>
        <v>1.7819761884683687</v>
      </c>
      <c r="AW3001" s="1">
        <f t="shared" si="381"/>
        <v>1.0767586021381967</v>
      </c>
    </row>
    <row r="3002" spans="1:49" x14ac:dyDescent="0.2">
      <c r="A3002">
        <v>3000</v>
      </c>
      <c r="B3002" t="s">
        <v>28701</v>
      </c>
      <c r="C3002" t="s">
        <v>28700</v>
      </c>
      <c r="F3002" t="s">
        <v>28699</v>
      </c>
      <c r="G3002" t="s">
        <v>17</v>
      </c>
      <c r="H3002" t="s">
        <v>16</v>
      </c>
      <c r="I3002" t="s">
        <v>28698</v>
      </c>
      <c r="J3002" t="s">
        <v>28697</v>
      </c>
      <c r="K3002" t="s">
        <v>28696</v>
      </c>
      <c r="L3002" t="s">
        <v>28695</v>
      </c>
      <c r="M3002" t="s">
        <v>1537</v>
      </c>
      <c r="N3002">
        <v>4</v>
      </c>
      <c r="O3002" t="s">
        <v>28694</v>
      </c>
      <c r="P3002" t="s">
        <v>28693</v>
      </c>
      <c r="Q3002" t="s">
        <v>28692</v>
      </c>
      <c r="R3002" s="7">
        <v>41640</v>
      </c>
      <c r="S3002" s="8">
        <f t="shared" si="376"/>
        <v>2014</v>
      </c>
      <c r="T3002" s="8">
        <v>2014</v>
      </c>
      <c r="U3002" s="8">
        <f t="shared" si="377"/>
        <v>8</v>
      </c>
      <c r="V3002" s="7">
        <v>41821</v>
      </c>
      <c r="W3002" t="s">
        <v>2383</v>
      </c>
      <c r="X3002" s="2">
        <v>1.6519999999999999</v>
      </c>
      <c r="Y3002" s="6">
        <f t="shared" si="374"/>
        <v>4.409919649769093E-2</v>
      </c>
      <c r="AA3002" t="s">
        <v>2382</v>
      </c>
      <c r="AB3002">
        <v>17337</v>
      </c>
      <c r="AD3002" t="s">
        <v>6</v>
      </c>
      <c r="AE3002">
        <v>62</v>
      </c>
      <c r="AF3002">
        <v>7</v>
      </c>
      <c r="AG3002">
        <v>6808531</v>
      </c>
      <c r="AH3002" t="s">
        <v>28691</v>
      </c>
      <c r="AI3002" t="s">
        <v>28690</v>
      </c>
      <c r="AJ3002" t="s">
        <v>28689</v>
      </c>
      <c r="AK3002" t="s">
        <v>28688</v>
      </c>
      <c r="AL3002">
        <v>53</v>
      </c>
      <c r="AM3002" s="5">
        <f t="shared" si="378"/>
        <v>6.625</v>
      </c>
      <c r="AN3002" s="4">
        <f t="shared" si="375"/>
        <v>1.0034078000757288E-2</v>
      </c>
      <c r="AO3002" s="3"/>
      <c r="AP3002">
        <v>0</v>
      </c>
      <c r="AR3002" t="s">
        <v>1</v>
      </c>
      <c r="AT3002" s="2" t="s">
        <v>0</v>
      </c>
      <c r="AU3002" s="1">
        <f t="shared" si="379"/>
        <v>3.3879660948610835</v>
      </c>
      <c r="AV3002" s="1">
        <f t="shared" si="380"/>
        <v>2.7066637249224113</v>
      </c>
      <c r="AW3002" s="1">
        <f t="shared" si="381"/>
        <v>2.0253613549837381</v>
      </c>
    </row>
    <row r="3003" spans="1:49" x14ac:dyDescent="0.2">
      <c r="A3003">
        <v>3001</v>
      </c>
      <c r="B3003" t="s">
        <v>28687</v>
      </c>
      <c r="C3003" t="s">
        <v>28686</v>
      </c>
      <c r="F3003" t="s">
        <v>28685</v>
      </c>
      <c r="G3003" t="s">
        <v>17</v>
      </c>
      <c r="H3003" t="s">
        <v>16</v>
      </c>
      <c r="I3003" t="s">
        <v>28684</v>
      </c>
      <c r="J3003">
        <v>60006288</v>
      </c>
      <c r="K3003" t="s">
        <v>7228</v>
      </c>
      <c r="L3003" t="s">
        <v>7227</v>
      </c>
      <c r="M3003" t="s">
        <v>7226</v>
      </c>
      <c r="N3003">
        <v>3</v>
      </c>
      <c r="O3003" t="s">
        <v>28683</v>
      </c>
      <c r="P3003" t="s">
        <v>28682</v>
      </c>
      <c r="Q3003" t="s">
        <v>16514</v>
      </c>
      <c r="R3003" s="7">
        <v>41640</v>
      </c>
      <c r="S3003" s="8">
        <f t="shared" si="376"/>
        <v>2014</v>
      </c>
      <c r="T3003" s="8">
        <v>2014</v>
      </c>
      <c r="U3003" s="8">
        <f t="shared" si="377"/>
        <v>8</v>
      </c>
      <c r="V3003" s="7">
        <v>41730</v>
      </c>
      <c r="W3003" t="s">
        <v>2383</v>
      </c>
      <c r="X3003" s="2">
        <v>1.6519999999999999</v>
      </c>
      <c r="Y3003" s="6">
        <f t="shared" si="374"/>
        <v>4.409919649769093E-2</v>
      </c>
      <c r="AA3003" t="s">
        <v>2382</v>
      </c>
      <c r="AB3003">
        <v>17337</v>
      </c>
      <c r="AD3003" t="s">
        <v>6</v>
      </c>
      <c r="AE3003">
        <v>62</v>
      </c>
      <c r="AF3003">
        <v>4</v>
      </c>
      <c r="AG3003">
        <v>6705595</v>
      </c>
      <c r="AH3003" t="s">
        <v>28681</v>
      </c>
      <c r="AI3003" t="s">
        <v>28680</v>
      </c>
      <c r="AJ3003" t="s">
        <v>28679</v>
      </c>
      <c r="AK3003" t="s">
        <v>28678</v>
      </c>
      <c r="AL3003">
        <v>14</v>
      </c>
      <c r="AM3003" s="5">
        <f t="shared" si="378"/>
        <v>1.75</v>
      </c>
      <c r="AN3003" s="4">
        <f t="shared" si="375"/>
        <v>2.6505111700113595E-3</v>
      </c>
      <c r="AO3003" s="3"/>
      <c r="AP3003">
        <v>0</v>
      </c>
      <c r="AQ3003" t="s">
        <v>101</v>
      </c>
      <c r="AR3003">
        <v>278794</v>
      </c>
      <c r="AS3003" t="s">
        <v>100</v>
      </c>
      <c r="AT3003" s="2" t="s">
        <v>0</v>
      </c>
      <c r="AU3003" s="1">
        <f t="shared" si="379"/>
        <v>3.166459089938706</v>
      </c>
      <c r="AV3003" s="1">
        <f t="shared" si="380"/>
        <v>2.3374853833851144</v>
      </c>
      <c r="AW3003" s="1">
        <f t="shared" si="381"/>
        <v>1.508511676831523</v>
      </c>
    </row>
    <row r="3004" spans="1:49" x14ac:dyDescent="0.2">
      <c r="A3004">
        <v>3002</v>
      </c>
      <c r="B3004" t="s">
        <v>28677</v>
      </c>
      <c r="C3004" t="s">
        <v>28676</v>
      </c>
      <c r="F3004" t="s">
        <v>28675</v>
      </c>
      <c r="G3004" t="s">
        <v>17</v>
      </c>
      <c r="H3004" t="s">
        <v>16</v>
      </c>
      <c r="I3004" t="s">
        <v>28674</v>
      </c>
      <c r="J3004">
        <v>60031818</v>
      </c>
      <c r="K3004" t="s">
        <v>28673</v>
      </c>
      <c r="L3004" t="s">
        <v>28672</v>
      </c>
      <c r="M3004" t="s">
        <v>423</v>
      </c>
      <c r="N3004">
        <v>3</v>
      </c>
      <c r="O3004" t="s">
        <v>28671</v>
      </c>
      <c r="P3004" t="s">
        <v>28670</v>
      </c>
      <c r="Q3004" t="s">
        <v>28669</v>
      </c>
      <c r="R3004" s="7">
        <v>41640</v>
      </c>
      <c r="S3004" s="8">
        <f t="shared" si="376"/>
        <v>2014</v>
      </c>
      <c r="T3004" s="8">
        <v>2014</v>
      </c>
      <c r="U3004" s="8">
        <f t="shared" si="377"/>
        <v>8</v>
      </c>
      <c r="V3004" s="7">
        <v>41821</v>
      </c>
      <c r="W3004" t="s">
        <v>3945</v>
      </c>
      <c r="X3004" s="2">
        <v>2.0099999999999998</v>
      </c>
      <c r="Y3004" s="6">
        <f t="shared" si="374"/>
        <v>5.3655802034115477E-2</v>
      </c>
      <c r="AA3004">
        <v>15361276</v>
      </c>
      <c r="AB3004">
        <v>18933</v>
      </c>
      <c r="AD3004" t="s">
        <v>6</v>
      </c>
      <c r="AE3004">
        <v>13</v>
      </c>
      <c r="AF3004">
        <v>7</v>
      </c>
      <c r="AG3004">
        <v>6779695</v>
      </c>
      <c r="AH3004" t="s">
        <v>28668</v>
      </c>
      <c r="AI3004" t="s">
        <v>28667</v>
      </c>
      <c r="AJ3004" t="s">
        <v>28666</v>
      </c>
      <c r="AK3004" t="s">
        <v>28665</v>
      </c>
      <c r="AL3004">
        <v>17</v>
      </c>
      <c r="AM3004" s="5">
        <f t="shared" si="378"/>
        <v>2.125</v>
      </c>
      <c r="AN3004" s="4">
        <f t="shared" si="375"/>
        <v>3.2184778492995079E-3</v>
      </c>
      <c r="AO3004" s="3"/>
      <c r="AP3004">
        <v>0</v>
      </c>
      <c r="AR3004" t="s">
        <v>1</v>
      </c>
      <c r="AT3004" s="2" t="s">
        <v>0</v>
      </c>
      <c r="AU3004" s="1">
        <f t="shared" si="379"/>
        <v>3.8524604778670679</v>
      </c>
      <c r="AV3004" s="1">
        <f t="shared" si="380"/>
        <v>2.8437139941707494</v>
      </c>
      <c r="AW3004" s="1">
        <f t="shared" si="381"/>
        <v>1.8349675104744299</v>
      </c>
    </row>
    <row r="3005" spans="1:49" x14ac:dyDescent="0.2">
      <c r="A3005">
        <v>3003</v>
      </c>
      <c r="B3005" t="s">
        <v>28664</v>
      </c>
      <c r="C3005" t="s">
        <v>28663</v>
      </c>
      <c r="F3005" t="s">
        <v>28662</v>
      </c>
      <c r="G3005" t="s">
        <v>17</v>
      </c>
      <c r="H3005" t="s">
        <v>16</v>
      </c>
      <c r="I3005" t="s">
        <v>28661</v>
      </c>
      <c r="J3005" t="s">
        <v>28660</v>
      </c>
      <c r="K3005" t="s">
        <v>28659</v>
      </c>
      <c r="L3005" t="s">
        <v>28658</v>
      </c>
      <c r="M3005" t="s">
        <v>20876</v>
      </c>
      <c r="N3005">
        <v>7</v>
      </c>
      <c r="O3005" t="s">
        <v>28657</v>
      </c>
      <c r="P3005" t="s">
        <v>28656</v>
      </c>
      <c r="Q3005" t="s">
        <v>28655</v>
      </c>
      <c r="R3005" s="7">
        <v>41640</v>
      </c>
      <c r="S3005" s="8">
        <f t="shared" si="376"/>
        <v>2014</v>
      </c>
      <c r="T3005" s="8">
        <v>2014</v>
      </c>
      <c r="U3005" s="8">
        <f t="shared" si="377"/>
        <v>8</v>
      </c>
      <c r="V3005" s="7">
        <v>41821</v>
      </c>
      <c r="W3005" t="s">
        <v>2383</v>
      </c>
      <c r="X3005" s="2">
        <v>1.6519999999999999</v>
      </c>
      <c r="Y3005" s="6">
        <f t="shared" si="374"/>
        <v>4.409919649769093E-2</v>
      </c>
      <c r="AA3005" t="s">
        <v>2382</v>
      </c>
      <c r="AB3005">
        <v>17337</v>
      </c>
      <c r="AD3005" t="s">
        <v>6</v>
      </c>
      <c r="AE3005">
        <v>62</v>
      </c>
      <c r="AF3005">
        <v>7</v>
      </c>
      <c r="AG3005">
        <v>6802444</v>
      </c>
      <c r="AH3005" t="s">
        <v>28654</v>
      </c>
      <c r="AI3005" t="s">
        <v>28653</v>
      </c>
      <c r="AJ3005" t="s">
        <v>28652</v>
      </c>
      <c r="AK3005" t="s">
        <v>28651</v>
      </c>
      <c r="AL3005">
        <v>10</v>
      </c>
      <c r="AM3005" s="5">
        <f t="shared" si="378"/>
        <v>1.25</v>
      </c>
      <c r="AN3005" s="4">
        <f t="shared" si="375"/>
        <v>1.8932222642938281E-3</v>
      </c>
      <c r="AO3005" s="3"/>
      <c r="AP3005">
        <v>0</v>
      </c>
      <c r="AR3005" t="s">
        <v>1</v>
      </c>
      <c r="AT3005" s="2" t="s">
        <v>0</v>
      </c>
      <c r="AU3005" s="1">
        <f t="shared" si="379"/>
        <v>3.1437404227671801</v>
      </c>
      <c r="AV3005" s="1">
        <f t="shared" si="380"/>
        <v>2.2996209380992378</v>
      </c>
      <c r="AW3005" s="1">
        <f t="shared" si="381"/>
        <v>1.4555014534312958</v>
      </c>
    </row>
    <row r="3006" spans="1:49" x14ac:dyDescent="0.2">
      <c r="A3006">
        <v>3004</v>
      </c>
      <c r="B3006" t="s">
        <v>28650</v>
      </c>
      <c r="C3006" t="s">
        <v>28649</v>
      </c>
      <c r="F3006" t="s">
        <v>28648</v>
      </c>
      <c r="G3006" t="s">
        <v>17</v>
      </c>
      <c r="H3006" t="s">
        <v>16</v>
      </c>
      <c r="I3006" t="s">
        <v>2547</v>
      </c>
      <c r="J3006">
        <v>60013983</v>
      </c>
      <c r="K3006" t="s">
        <v>1320</v>
      </c>
      <c r="L3006" t="s">
        <v>1319</v>
      </c>
      <c r="M3006" t="s">
        <v>790</v>
      </c>
      <c r="N3006">
        <v>2</v>
      </c>
      <c r="O3006" t="s">
        <v>2546</v>
      </c>
      <c r="P3006" t="s">
        <v>2545</v>
      </c>
      <c r="Q3006" t="s">
        <v>2544</v>
      </c>
      <c r="R3006" s="7">
        <v>41640</v>
      </c>
      <c r="S3006" s="8">
        <f t="shared" si="376"/>
        <v>2014</v>
      </c>
      <c r="T3006" s="8">
        <v>2014</v>
      </c>
      <c r="U3006" s="8">
        <f t="shared" si="377"/>
        <v>8</v>
      </c>
      <c r="V3006" s="7">
        <v>41821</v>
      </c>
      <c r="W3006" t="s">
        <v>2383</v>
      </c>
      <c r="X3006" s="2">
        <v>1.6519999999999999</v>
      </c>
      <c r="Y3006" s="6">
        <f t="shared" si="374"/>
        <v>4.409919649769093E-2</v>
      </c>
      <c r="AA3006" t="s">
        <v>2382</v>
      </c>
      <c r="AB3006">
        <v>17337</v>
      </c>
      <c r="AD3006" t="s">
        <v>6</v>
      </c>
      <c r="AE3006">
        <v>62</v>
      </c>
      <c r="AF3006">
        <v>7</v>
      </c>
      <c r="AG3006">
        <v>6800019</v>
      </c>
      <c r="AH3006" t="s">
        <v>28647</v>
      </c>
      <c r="AI3006" t="s">
        <v>28646</v>
      </c>
      <c r="AJ3006" t="s">
        <v>28645</v>
      </c>
      <c r="AK3006" t="s">
        <v>28644</v>
      </c>
      <c r="AL3006">
        <v>84</v>
      </c>
      <c r="AM3006" s="5">
        <f t="shared" si="378"/>
        <v>10.5</v>
      </c>
      <c r="AN3006" s="4">
        <f t="shared" si="375"/>
        <v>1.5903067020068155E-2</v>
      </c>
      <c r="AO3006" s="3"/>
      <c r="AP3006">
        <v>0</v>
      </c>
      <c r="AR3006" t="s">
        <v>1</v>
      </c>
      <c r="AT3006" s="2" t="s">
        <v>0</v>
      </c>
      <c r="AU3006" s="1">
        <f t="shared" si="379"/>
        <v>3.5640357654404098</v>
      </c>
      <c r="AV3006" s="1">
        <f t="shared" si="380"/>
        <v>3.0001131758879542</v>
      </c>
      <c r="AW3006" s="1">
        <f t="shared" si="381"/>
        <v>2.4361905863354987</v>
      </c>
    </row>
    <row r="3007" spans="1:49" x14ac:dyDescent="0.2">
      <c r="A3007">
        <v>3005</v>
      </c>
      <c r="B3007" t="s">
        <v>28643</v>
      </c>
      <c r="C3007" t="s">
        <v>28642</v>
      </c>
      <c r="F3007" t="s">
        <v>28641</v>
      </c>
      <c r="G3007" t="s">
        <v>17</v>
      </c>
      <c r="H3007" t="s">
        <v>16</v>
      </c>
      <c r="I3007" t="s">
        <v>16568</v>
      </c>
      <c r="J3007">
        <v>60069720</v>
      </c>
      <c r="K3007" t="s">
        <v>710</v>
      </c>
      <c r="L3007" t="s">
        <v>709</v>
      </c>
      <c r="M3007" t="s">
        <v>46</v>
      </c>
      <c r="N3007">
        <v>4</v>
      </c>
      <c r="O3007" t="s">
        <v>28640</v>
      </c>
      <c r="P3007" t="s">
        <v>28639</v>
      </c>
      <c r="Q3007" t="s">
        <v>12367</v>
      </c>
      <c r="R3007" s="7">
        <v>41640</v>
      </c>
      <c r="S3007" s="8">
        <f t="shared" si="376"/>
        <v>2014</v>
      </c>
      <c r="T3007" s="8">
        <v>2014</v>
      </c>
      <c r="U3007" s="8">
        <f t="shared" si="377"/>
        <v>8</v>
      </c>
      <c r="V3007" s="7">
        <v>2014</v>
      </c>
      <c r="W3007" t="s">
        <v>1285</v>
      </c>
      <c r="X3007" s="2">
        <v>0.34100000000000003</v>
      </c>
      <c r="Y3007" s="6">
        <f t="shared" si="374"/>
        <v>9.1028002455887467E-3</v>
      </c>
      <c r="AA3007">
        <v>19378718</v>
      </c>
      <c r="AB3007">
        <v>19700186839</v>
      </c>
      <c r="AC3007">
        <v>15309681</v>
      </c>
      <c r="AD3007" t="s">
        <v>6</v>
      </c>
      <c r="AE3007">
        <v>52</v>
      </c>
      <c r="AH3007" s="10">
        <v>44537</v>
      </c>
      <c r="AI3007" t="s">
        <v>28638</v>
      </c>
      <c r="AK3007" t="s">
        <v>28637</v>
      </c>
      <c r="AL3007">
        <v>5</v>
      </c>
      <c r="AM3007" s="5">
        <f t="shared" si="378"/>
        <v>0.625</v>
      </c>
      <c r="AN3007" s="4">
        <f t="shared" si="375"/>
        <v>9.4661113214691405E-4</v>
      </c>
      <c r="AO3007" s="3"/>
      <c r="AP3007">
        <v>0</v>
      </c>
      <c r="AR3007" t="s">
        <v>1</v>
      </c>
      <c r="AT3007" s="2" t="s">
        <v>0</v>
      </c>
      <c r="AU3007" s="1">
        <f t="shared" si="379"/>
        <v>0.6655943511556196</v>
      </c>
      <c r="AV3007" s="1">
        <f t="shared" si="380"/>
        <v>0.50247056888678299</v>
      </c>
      <c r="AW3007" s="1">
        <f t="shared" si="381"/>
        <v>0.33934678661794637</v>
      </c>
    </row>
    <row r="3008" spans="1:49" x14ac:dyDescent="0.2">
      <c r="A3008">
        <v>3006</v>
      </c>
      <c r="B3008" t="s">
        <v>28636</v>
      </c>
      <c r="C3008" t="s">
        <v>28635</v>
      </c>
      <c r="F3008" t="s">
        <v>28634</v>
      </c>
      <c r="G3008" t="s">
        <v>17</v>
      </c>
      <c r="H3008" t="s">
        <v>16</v>
      </c>
      <c r="I3008" t="s">
        <v>3908</v>
      </c>
      <c r="J3008" t="s">
        <v>28633</v>
      </c>
      <c r="K3008" t="s">
        <v>28632</v>
      </c>
      <c r="L3008" t="s">
        <v>28631</v>
      </c>
      <c r="M3008" t="s">
        <v>28630</v>
      </c>
      <c r="N3008">
        <v>4</v>
      </c>
      <c r="O3008" t="s">
        <v>28629</v>
      </c>
      <c r="P3008" t="s">
        <v>28628</v>
      </c>
      <c r="Q3008" t="s">
        <v>28627</v>
      </c>
      <c r="R3008" s="7">
        <v>41640</v>
      </c>
      <c r="S3008" s="8">
        <f t="shared" si="376"/>
        <v>2014</v>
      </c>
      <c r="T3008" s="8">
        <v>2014</v>
      </c>
      <c r="U3008" s="8">
        <f t="shared" si="377"/>
        <v>8</v>
      </c>
      <c r="V3008" s="7">
        <v>2014</v>
      </c>
      <c r="W3008" t="s">
        <v>8591</v>
      </c>
      <c r="X3008" s="2">
        <v>1.3939999999999999</v>
      </c>
      <c r="Y3008" s="6">
        <f t="shared" si="374"/>
        <v>3.721203384853581E-2</v>
      </c>
      <c r="AB3008">
        <v>12862</v>
      </c>
      <c r="AC3008">
        <v>10944087</v>
      </c>
      <c r="AD3008" t="s">
        <v>6</v>
      </c>
      <c r="AE3008">
        <v>22</v>
      </c>
      <c r="AF3008">
        <v>14</v>
      </c>
      <c r="AH3008" t="s">
        <v>28626</v>
      </c>
      <c r="AI3008" t="s">
        <v>28625</v>
      </c>
      <c r="AK3008" t="s">
        <v>28624</v>
      </c>
      <c r="AL3008">
        <v>8</v>
      </c>
      <c r="AM3008" s="5">
        <f t="shared" si="378"/>
        <v>1</v>
      </c>
      <c r="AN3008" s="4">
        <f t="shared" si="375"/>
        <v>1.5145778114350624E-3</v>
      </c>
      <c r="AO3008" s="3"/>
      <c r="AP3008">
        <v>1</v>
      </c>
      <c r="AQ3008" t="s">
        <v>101</v>
      </c>
      <c r="AR3008">
        <v>279673</v>
      </c>
      <c r="AS3008" t="s">
        <v>100</v>
      </c>
      <c r="AT3008" s="2">
        <v>3.8940000000000001</v>
      </c>
      <c r="AU3008" s="1">
        <f t="shared" si="379"/>
        <v>2.6502797037405585</v>
      </c>
      <c r="AV3008" s="1">
        <f t="shared" si="380"/>
        <v>1.9363305829985435</v>
      </c>
      <c r="AW3008" s="1">
        <f t="shared" si="381"/>
        <v>1.2223814622565286</v>
      </c>
    </row>
    <row r="3009" spans="1:49" x14ac:dyDescent="0.2">
      <c r="A3009">
        <v>3007</v>
      </c>
      <c r="B3009" t="s">
        <v>28623</v>
      </c>
      <c r="C3009" t="s">
        <v>28622</v>
      </c>
      <c r="F3009" t="s">
        <v>28621</v>
      </c>
      <c r="G3009" t="s">
        <v>17</v>
      </c>
      <c r="H3009" t="s">
        <v>16</v>
      </c>
      <c r="I3009" t="s">
        <v>28620</v>
      </c>
      <c r="J3009">
        <v>60020547</v>
      </c>
      <c r="K3009" t="s">
        <v>6629</v>
      </c>
      <c r="L3009" t="s">
        <v>6628</v>
      </c>
      <c r="M3009" t="s">
        <v>76</v>
      </c>
      <c r="N3009">
        <v>2</v>
      </c>
      <c r="O3009" t="s">
        <v>28619</v>
      </c>
      <c r="P3009" t="s">
        <v>28618</v>
      </c>
      <c r="Q3009" t="s">
        <v>22101</v>
      </c>
      <c r="R3009" s="7">
        <v>41640</v>
      </c>
      <c r="S3009" s="8">
        <f t="shared" si="376"/>
        <v>2014</v>
      </c>
      <c r="T3009" s="8">
        <v>2014</v>
      </c>
      <c r="U3009" s="8">
        <f t="shared" si="377"/>
        <v>8</v>
      </c>
      <c r="V3009" s="7">
        <v>41821</v>
      </c>
      <c r="W3009" t="s">
        <v>2383</v>
      </c>
      <c r="X3009" s="2">
        <v>1.6519999999999999</v>
      </c>
      <c r="Y3009" s="6">
        <f t="shared" si="374"/>
        <v>4.409919649769093E-2</v>
      </c>
      <c r="AA3009" t="s">
        <v>2382</v>
      </c>
      <c r="AB3009">
        <v>17337</v>
      </c>
      <c r="AD3009" t="s">
        <v>6</v>
      </c>
      <c r="AE3009">
        <v>62</v>
      </c>
      <c r="AF3009">
        <v>7</v>
      </c>
      <c r="AG3009">
        <v>6807660</v>
      </c>
      <c r="AH3009" t="s">
        <v>28617</v>
      </c>
      <c r="AI3009" t="s">
        <v>28616</v>
      </c>
      <c r="AJ3009" t="s">
        <v>28615</v>
      </c>
      <c r="AK3009" t="s">
        <v>28614</v>
      </c>
      <c r="AL3009">
        <v>3</v>
      </c>
      <c r="AM3009" s="5">
        <f t="shared" si="378"/>
        <v>0.375</v>
      </c>
      <c r="AN3009" s="4">
        <f t="shared" si="375"/>
        <v>5.6796667928814845E-4</v>
      </c>
      <c r="AO3009" s="3"/>
      <c r="AP3009">
        <v>0</v>
      </c>
      <c r="AR3009" t="s">
        <v>1</v>
      </c>
      <c r="AT3009" s="2" t="s">
        <v>0</v>
      </c>
      <c r="AU3009" s="1">
        <f t="shared" si="379"/>
        <v>3.1039827552170092</v>
      </c>
      <c r="AV3009" s="1">
        <f t="shared" si="380"/>
        <v>2.2333581588489539</v>
      </c>
      <c r="AW3009" s="1">
        <f t="shared" si="381"/>
        <v>1.3627335624808981</v>
      </c>
    </row>
    <row r="3010" spans="1:49" x14ac:dyDescent="0.2">
      <c r="A3010">
        <v>3008</v>
      </c>
      <c r="B3010" t="s">
        <v>28613</v>
      </c>
      <c r="C3010" t="s">
        <v>28612</v>
      </c>
      <c r="F3010" t="s">
        <v>28611</v>
      </c>
      <c r="G3010" t="s">
        <v>17</v>
      </c>
      <c r="H3010" t="s">
        <v>16</v>
      </c>
      <c r="I3010" t="s">
        <v>28610</v>
      </c>
      <c r="J3010">
        <v>60002798</v>
      </c>
      <c r="K3010" t="s">
        <v>16480</v>
      </c>
      <c r="L3010" t="s">
        <v>790</v>
      </c>
      <c r="M3010" t="s">
        <v>790</v>
      </c>
      <c r="N3010">
        <v>2</v>
      </c>
      <c r="O3010" t="s">
        <v>28609</v>
      </c>
      <c r="P3010" t="s">
        <v>28608</v>
      </c>
      <c r="Q3010" t="s">
        <v>28607</v>
      </c>
      <c r="R3010" s="7">
        <v>41640</v>
      </c>
      <c r="S3010" s="8">
        <f t="shared" si="376"/>
        <v>2014</v>
      </c>
      <c r="T3010" s="8">
        <v>2014</v>
      </c>
      <c r="U3010" s="8">
        <f t="shared" si="377"/>
        <v>8</v>
      </c>
      <c r="V3010" s="7">
        <v>41821</v>
      </c>
      <c r="W3010" t="s">
        <v>3945</v>
      </c>
      <c r="X3010" s="2">
        <v>2.0099999999999998</v>
      </c>
      <c r="Y3010" s="6">
        <f t="shared" si="374"/>
        <v>5.3655802034115477E-2</v>
      </c>
      <c r="AA3010">
        <v>15361276</v>
      </c>
      <c r="AB3010">
        <v>18933</v>
      </c>
      <c r="AD3010" t="s">
        <v>6</v>
      </c>
      <c r="AE3010">
        <v>13</v>
      </c>
      <c r="AF3010">
        <v>7</v>
      </c>
      <c r="AG3010">
        <v>6800147</v>
      </c>
      <c r="AH3010" t="s">
        <v>28606</v>
      </c>
      <c r="AI3010" t="s">
        <v>28605</v>
      </c>
      <c r="AJ3010" t="s">
        <v>28604</v>
      </c>
      <c r="AK3010" t="s">
        <v>28603</v>
      </c>
      <c r="AL3010">
        <v>9</v>
      </c>
      <c r="AM3010" s="5">
        <f t="shared" si="378"/>
        <v>1.125</v>
      </c>
      <c r="AN3010" s="4">
        <f t="shared" si="375"/>
        <v>1.7039000378644452E-3</v>
      </c>
      <c r="AO3010" s="3"/>
      <c r="AP3010">
        <v>0</v>
      </c>
      <c r="AR3010" t="s">
        <v>1</v>
      </c>
      <c r="AT3010" s="2" t="s">
        <v>0</v>
      </c>
      <c r="AU3010" s="1">
        <f t="shared" si="379"/>
        <v>3.8070231435240167</v>
      </c>
      <c r="AV3010" s="1">
        <f t="shared" si="380"/>
        <v>2.767985103598996</v>
      </c>
      <c r="AW3010" s="1">
        <f t="shared" si="381"/>
        <v>1.7289470636739752</v>
      </c>
    </row>
    <row r="3011" spans="1:49" x14ac:dyDescent="0.2">
      <c r="A3011">
        <v>3009</v>
      </c>
      <c r="B3011" t="s">
        <v>28602</v>
      </c>
      <c r="C3011" t="s">
        <v>28601</v>
      </c>
      <c r="F3011" t="s">
        <v>28600</v>
      </c>
      <c r="G3011" t="s">
        <v>17</v>
      </c>
      <c r="H3011" t="s">
        <v>16</v>
      </c>
      <c r="I3011" t="s">
        <v>28599</v>
      </c>
      <c r="J3011">
        <v>60005465</v>
      </c>
      <c r="K3011" t="s">
        <v>2652</v>
      </c>
      <c r="L3011" t="s">
        <v>2651</v>
      </c>
      <c r="M3011" t="s">
        <v>46</v>
      </c>
      <c r="N3011">
        <v>3</v>
      </c>
      <c r="O3011" t="s">
        <v>28598</v>
      </c>
      <c r="P3011" t="s">
        <v>28597</v>
      </c>
      <c r="Q3011" t="s">
        <v>2648</v>
      </c>
      <c r="R3011" s="7">
        <v>41640</v>
      </c>
      <c r="S3011" s="8">
        <f t="shared" si="376"/>
        <v>2014</v>
      </c>
      <c r="T3011" s="8">
        <v>2014</v>
      </c>
      <c r="U3011" s="8">
        <f t="shared" si="377"/>
        <v>8</v>
      </c>
      <c r="V3011" s="7">
        <v>2014</v>
      </c>
      <c r="W3011" t="s">
        <v>8287</v>
      </c>
      <c r="X3011" s="2">
        <v>1.3280000000000001</v>
      </c>
      <c r="Y3011" s="6">
        <f t="shared" ref="Y3011:Y3074" si="382">(X3011-$Z$3)/($Z$2-$Z$3)</f>
        <v>3.5450201542937994E-2</v>
      </c>
      <c r="AA3011">
        <v>15361225</v>
      </c>
      <c r="AB3011">
        <v>18894</v>
      </c>
      <c r="AD3011" t="s">
        <v>6</v>
      </c>
      <c r="AE3011">
        <v>13</v>
      </c>
      <c r="AG3011">
        <v>6846292</v>
      </c>
      <c r="AH3011" t="s">
        <v>28596</v>
      </c>
      <c r="AI3011" t="s">
        <v>28595</v>
      </c>
      <c r="AJ3011" t="s">
        <v>28594</v>
      </c>
      <c r="AK3011" t="s">
        <v>28593</v>
      </c>
      <c r="AL3011">
        <v>42</v>
      </c>
      <c r="AM3011" s="5">
        <f t="shared" si="378"/>
        <v>5.25</v>
      </c>
      <c r="AN3011" s="4">
        <f t="shared" ref="AN3011:AN3074" si="383">(AM3011-$AO$3)/($AO$2-$AO$3)</f>
        <v>7.9515335100340777E-3</v>
      </c>
      <c r="AO3011" s="3"/>
      <c r="AP3011">
        <v>0</v>
      </c>
      <c r="AR3011" t="s">
        <v>1</v>
      </c>
      <c r="AT3011" s="2">
        <v>3.8340000000000001</v>
      </c>
      <c r="AU3011" s="1">
        <f t="shared" si="379"/>
        <v>2.720060113306682</v>
      </c>
      <c r="AV3011" s="1">
        <f t="shared" si="380"/>
        <v>2.1700867526486034</v>
      </c>
      <c r="AW3011" s="1">
        <f t="shared" si="381"/>
        <v>1.6201133919905253</v>
      </c>
    </row>
    <row r="3012" spans="1:49" x14ac:dyDescent="0.2">
      <c r="A3012">
        <v>3010</v>
      </c>
      <c r="B3012" t="s">
        <v>28592</v>
      </c>
      <c r="C3012" t="s">
        <v>28591</v>
      </c>
      <c r="F3012" t="s">
        <v>28590</v>
      </c>
      <c r="G3012" t="s">
        <v>17</v>
      </c>
      <c r="H3012" t="s">
        <v>16</v>
      </c>
      <c r="I3012" t="s">
        <v>28589</v>
      </c>
      <c r="J3012" t="s">
        <v>28588</v>
      </c>
      <c r="K3012" t="s">
        <v>28587</v>
      </c>
      <c r="L3012" t="s">
        <v>28586</v>
      </c>
      <c r="M3012" t="s">
        <v>549</v>
      </c>
      <c r="N3012">
        <v>3</v>
      </c>
      <c r="O3012" t="s">
        <v>28585</v>
      </c>
      <c r="P3012" t="s">
        <v>28584</v>
      </c>
      <c r="Q3012" t="s">
        <v>28583</v>
      </c>
      <c r="R3012" s="7">
        <v>41640</v>
      </c>
      <c r="S3012" s="8">
        <f t="shared" si="376"/>
        <v>2014</v>
      </c>
      <c r="T3012" s="8">
        <v>2014</v>
      </c>
      <c r="U3012" s="8">
        <f t="shared" si="377"/>
        <v>8</v>
      </c>
      <c r="V3012" s="7">
        <v>41821</v>
      </c>
      <c r="W3012" t="s">
        <v>2383</v>
      </c>
      <c r="X3012" s="2">
        <v>1.6519999999999999</v>
      </c>
      <c r="Y3012" s="6">
        <f t="shared" si="382"/>
        <v>4.409919649769093E-2</v>
      </c>
      <c r="AA3012" t="s">
        <v>2382</v>
      </c>
      <c r="AB3012">
        <v>17337</v>
      </c>
      <c r="AD3012" t="s">
        <v>6</v>
      </c>
      <c r="AE3012">
        <v>62</v>
      </c>
      <c r="AF3012">
        <v>7</v>
      </c>
      <c r="AG3012">
        <v>6800060</v>
      </c>
      <c r="AH3012" t="s">
        <v>28582</v>
      </c>
      <c r="AI3012" t="s">
        <v>28581</v>
      </c>
      <c r="AJ3012" t="s">
        <v>28580</v>
      </c>
      <c r="AK3012" t="s">
        <v>28579</v>
      </c>
      <c r="AL3012">
        <v>45</v>
      </c>
      <c r="AM3012" s="5">
        <f t="shared" si="378"/>
        <v>5.625</v>
      </c>
      <c r="AN3012" s="4">
        <f t="shared" si="383"/>
        <v>8.5195001893222256E-3</v>
      </c>
      <c r="AO3012" s="3"/>
      <c r="AP3012">
        <v>0</v>
      </c>
      <c r="AR3012" t="s">
        <v>1</v>
      </c>
      <c r="AT3012" s="2" t="s">
        <v>0</v>
      </c>
      <c r="AU3012" s="1">
        <f t="shared" si="379"/>
        <v>3.3425287605180323</v>
      </c>
      <c r="AV3012" s="1">
        <f t="shared" si="380"/>
        <v>2.6309348343506578</v>
      </c>
      <c r="AW3012" s="1">
        <f t="shared" si="381"/>
        <v>1.9193409081832833</v>
      </c>
    </row>
    <row r="3013" spans="1:49" x14ac:dyDescent="0.2">
      <c r="A3013">
        <v>3011</v>
      </c>
      <c r="B3013" t="s">
        <v>28578</v>
      </c>
      <c r="C3013" t="s">
        <v>28577</v>
      </c>
      <c r="D3013" t="s">
        <v>28576</v>
      </c>
      <c r="E3013">
        <v>24998398</v>
      </c>
      <c r="F3013" t="s">
        <v>28575</v>
      </c>
      <c r="G3013" t="s">
        <v>17</v>
      </c>
      <c r="H3013" t="s">
        <v>16</v>
      </c>
      <c r="I3013" t="s">
        <v>7728</v>
      </c>
      <c r="J3013">
        <v>60013805</v>
      </c>
      <c r="K3013" t="s">
        <v>14831</v>
      </c>
      <c r="L3013" t="s">
        <v>1463</v>
      </c>
      <c r="M3013" t="s">
        <v>46</v>
      </c>
      <c r="N3013">
        <v>4</v>
      </c>
      <c r="O3013" t="s">
        <v>14830</v>
      </c>
      <c r="P3013" t="s">
        <v>14829</v>
      </c>
      <c r="Q3013" t="s">
        <v>14828</v>
      </c>
      <c r="R3013" s="7">
        <v>41640</v>
      </c>
      <c r="S3013" s="8">
        <f t="shared" si="376"/>
        <v>2014</v>
      </c>
      <c r="T3013" s="8">
        <v>2014</v>
      </c>
      <c r="U3013" s="8">
        <f t="shared" si="377"/>
        <v>8</v>
      </c>
      <c r="V3013" s="7">
        <v>41883</v>
      </c>
      <c r="W3013" t="s">
        <v>6125</v>
      </c>
      <c r="X3013" s="2">
        <v>1.718</v>
      </c>
      <c r="Y3013" s="6">
        <f t="shared" si="382"/>
        <v>4.5861028803288753E-2</v>
      </c>
      <c r="AA3013">
        <v>9651748</v>
      </c>
      <c r="AB3013">
        <v>20384</v>
      </c>
      <c r="AD3013" t="s">
        <v>6</v>
      </c>
      <c r="AE3013">
        <v>52</v>
      </c>
      <c r="AF3013">
        <v>1</v>
      </c>
      <c r="AH3013" t="s">
        <v>28574</v>
      </c>
      <c r="AI3013" t="s">
        <v>28573</v>
      </c>
      <c r="AJ3013" t="s">
        <v>28572</v>
      </c>
      <c r="AK3013" t="s">
        <v>28571</v>
      </c>
      <c r="AL3013">
        <v>49</v>
      </c>
      <c r="AM3013" s="5">
        <f t="shared" si="378"/>
        <v>6.125</v>
      </c>
      <c r="AN3013" s="4">
        <f t="shared" si="383"/>
        <v>9.2767890950397579E-3</v>
      </c>
      <c r="AO3013" s="3"/>
      <c r="AP3013">
        <v>0</v>
      </c>
      <c r="AQ3013" t="s">
        <v>38</v>
      </c>
      <c r="AR3013" t="s">
        <v>14823</v>
      </c>
      <c r="AS3013" t="s">
        <v>37</v>
      </c>
      <c r="AT3013" s="2" t="s">
        <v>0</v>
      </c>
      <c r="AU3013" s="1">
        <f t="shared" si="379"/>
        <v>3.4885756890814053</v>
      </c>
      <c r="AV3013" s="1">
        <f t="shared" si="380"/>
        <v>2.7568908949164257</v>
      </c>
      <c r="AW3013" s="1">
        <f t="shared" si="381"/>
        <v>2.0252061007514457</v>
      </c>
    </row>
    <row r="3014" spans="1:49" x14ac:dyDescent="0.2">
      <c r="A3014">
        <v>3012</v>
      </c>
      <c r="B3014" t="s">
        <v>28570</v>
      </c>
      <c r="C3014" t="s">
        <v>28569</v>
      </c>
      <c r="F3014" t="s">
        <v>28568</v>
      </c>
      <c r="G3014" t="s">
        <v>17</v>
      </c>
      <c r="H3014" t="s">
        <v>16</v>
      </c>
      <c r="I3014" t="s">
        <v>14764</v>
      </c>
      <c r="J3014">
        <v>60013395</v>
      </c>
      <c r="K3014" t="s">
        <v>1349</v>
      </c>
      <c r="L3014" t="s">
        <v>1348</v>
      </c>
      <c r="M3014" t="s">
        <v>802</v>
      </c>
      <c r="N3014">
        <v>1</v>
      </c>
      <c r="O3014" t="s">
        <v>28567</v>
      </c>
      <c r="P3014">
        <v>7202063846</v>
      </c>
      <c r="Q3014">
        <v>60013395</v>
      </c>
      <c r="R3014" s="7">
        <v>41640</v>
      </c>
      <c r="S3014" s="8">
        <f t="shared" si="376"/>
        <v>2014</v>
      </c>
      <c r="T3014" s="8">
        <v>2014</v>
      </c>
      <c r="U3014" s="8">
        <f t="shared" si="377"/>
        <v>8</v>
      </c>
      <c r="V3014" s="7">
        <v>41821</v>
      </c>
      <c r="W3014" t="s">
        <v>2383</v>
      </c>
      <c r="X3014" s="2">
        <v>1.6519999999999999</v>
      </c>
      <c r="Y3014" s="6">
        <f t="shared" si="382"/>
        <v>4.409919649769093E-2</v>
      </c>
      <c r="AA3014" t="s">
        <v>2382</v>
      </c>
      <c r="AB3014">
        <v>17337</v>
      </c>
      <c r="AD3014" t="s">
        <v>6</v>
      </c>
      <c r="AE3014">
        <v>62</v>
      </c>
      <c r="AF3014">
        <v>7</v>
      </c>
      <c r="AG3014">
        <v>6802386</v>
      </c>
      <c r="AH3014" t="s">
        <v>28566</v>
      </c>
      <c r="AI3014" t="s">
        <v>28565</v>
      </c>
      <c r="AJ3014" t="s">
        <v>28564</v>
      </c>
      <c r="AK3014" t="s">
        <v>28563</v>
      </c>
      <c r="AL3014">
        <v>6</v>
      </c>
      <c r="AM3014" s="5">
        <f t="shared" si="378"/>
        <v>0.75</v>
      </c>
      <c r="AN3014" s="4">
        <f t="shared" si="383"/>
        <v>1.1359333585762969E-3</v>
      </c>
      <c r="AO3014" s="3"/>
      <c r="AP3014">
        <v>0</v>
      </c>
      <c r="AR3014" t="s">
        <v>1</v>
      </c>
      <c r="AT3014" s="2" t="s">
        <v>0</v>
      </c>
      <c r="AU3014" s="1">
        <f t="shared" si="379"/>
        <v>3.1210217555956539</v>
      </c>
      <c r="AV3014" s="1">
        <f t="shared" si="380"/>
        <v>2.2617564928133613</v>
      </c>
      <c r="AW3014" s="1">
        <f t="shared" si="381"/>
        <v>1.4024912300310686</v>
      </c>
    </row>
    <row r="3015" spans="1:49" x14ac:dyDescent="0.2">
      <c r="A3015">
        <v>3013</v>
      </c>
      <c r="B3015" t="s">
        <v>28562</v>
      </c>
      <c r="C3015" t="s">
        <v>28561</v>
      </c>
      <c r="F3015" t="s">
        <v>28560</v>
      </c>
      <c r="G3015" t="s">
        <v>17</v>
      </c>
      <c r="H3015" t="s">
        <v>16</v>
      </c>
      <c r="I3015" t="s">
        <v>27280</v>
      </c>
      <c r="J3015">
        <v>60019702</v>
      </c>
      <c r="K3015" t="s">
        <v>5534</v>
      </c>
      <c r="L3015" t="s">
        <v>5533</v>
      </c>
      <c r="M3015" t="s">
        <v>457</v>
      </c>
      <c r="N3015">
        <v>3</v>
      </c>
      <c r="O3015" t="s">
        <v>27279</v>
      </c>
      <c r="P3015" t="s">
        <v>27278</v>
      </c>
      <c r="Q3015" t="s">
        <v>27277</v>
      </c>
      <c r="R3015" s="7">
        <v>41640</v>
      </c>
      <c r="S3015" s="8">
        <f t="shared" si="376"/>
        <v>2014</v>
      </c>
      <c r="T3015" s="8">
        <v>2014</v>
      </c>
      <c r="U3015" s="8">
        <f t="shared" si="377"/>
        <v>8</v>
      </c>
      <c r="V3015" s="7">
        <v>41821</v>
      </c>
      <c r="W3015" t="s">
        <v>2383</v>
      </c>
      <c r="X3015" s="2">
        <v>1.6519999999999999</v>
      </c>
      <c r="Y3015" s="6">
        <f t="shared" si="382"/>
        <v>4.409919649769093E-2</v>
      </c>
      <c r="AA3015" t="s">
        <v>2382</v>
      </c>
      <c r="AB3015">
        <v>17337</v>
      </c>
      <c r="AD3015" t="s">
        <v>6</v>
      </c>
      <c r="AE3015">
        <v>62</v>
      </c>
      <c r="AF3015">
        <v>7</v>
      </c>
      <c r="AG3015">
        <v>6807706</v>
      </c>
      <c r="AH3015" t="s">
        <v>28559</v>
      </c>
      <c r="AI3015" t="s">
        <v>28558</v>
      </c>
      <c r="AJ3015" t="s">
        <v>28557</v>
      </c>
      <c r="AK3015" t="s">
        <v>28556</v>
      </c>
      <c r="AL3015">
        <v>124</v>
      </c>
      <c r="AM3015" s="5">
        <f t="shared" si="378"/>
        <v>15.5</v>
      </c>
      <c r="AN3015" s="4">
        <f t="shared" si="383"/>
        <v>2.3475956077243468E-2</v>
      </c>
      <c r="AO3015" s="3"/>
      <c r="AP3015">
        <v>0</v>
      </c>
      <c r="AR3015" t="s">
        <v>1</v>
      </c>
      <c r="AS3015" t="s">
        <v>28555</v>
      </c>
      <c r="AT3015" s="2" t="s">
        <v>0</v>
      </c>
      <c r="AU3015" s="1">
        <f t="shared" si="379"/>
        <v>3.7912224371556689</v>
      </c>
      <c r="AV3015" s="1">
        <f t="shared" si="380"/>
        <v>3.3787576287467203</v>
      </c>
      <c r="AW3015" s="1">
        <f t="shared" si="381"/>
        <v>2.9662928203377703</v>
      </c>
    </row>
    <row r="3016" spans="1:49" x14ac:dyDescent="0.2">
      <c r="A3016">
        <v>3014</v>
      </c>
      <c r="B3016" t="s">
        <v>28554</v>
      </c>
      <c r="F3016" t="s">
        <v>28553</v>
      </c>
      <c r="G3016" t="s">
        <v>17</v>
      </c>
      <c r="H3016" t="s">
        <v>16</v>
      </c>
      <c r="I3016" t="s">
        <v>28552</v>
      </c>
      <c r="J3016">
        <v>60010618</v>
      </c>
      <c r="K3016" t="s">
        <v>19369</v>
      </c>
      <c r="L3016" t="s">
        <v>19368</v>
      </c>
      <c r="M3016" t="s">
        <v>423</v>
      </c>
      <c r="N3016">
        <v>4</v>
      </c>
      <c r="O3016" t="s">
        <v>28551</v>
      </c>
      <c r="P3016" t="s">
        <v>28550</v>
      </c>
      <c r="Q3016" t="s">
        <v>28549</v>
      </c>
      <c r="R3016" s="7">
        <v>41640</v>
      </c>
      <c r="S3016" s="8">
        <f t="shared" si="376"/>
        <v>2014</v>
      </c>
      <c r="T3016" s="8">
        <v>2014</v>
      </c>
      <c r="U3016" s="8">
        <f t="shared" si="377"/>
        <v>8</v>
      </c>
      <c r="V3016" s="7">
        <v>2014</v>
      </c>
      <c r="W3016" t="s">
        <v>4338</v>
      </c>
      <c r="X3016" s="2">
        <v>0.17499999999999999</v>
      </c>
      <c r="Y3016" s="6">
        <f t="shared" si="382"/>
        <v>4.6715250527214966E-3</v>
      </c>
      <c r="AA3016">
        <v>9734562</v>
      </c>
      <c r="AB3016">
        <v>21100217234</v>
      </c>
      <c r="AC3016">
        <v>9739769</v>
      </c>
      <c r="AD3016" t="s">
        <v>6</v>
      </c>
      <c r="AE3016">
        <v>9</v>
      </c>
      <c r="AF3016">
        <v>17</v>
      </c>
      <c r="AH3016" t="s">
        <v>28548</v>
      </c>
      <c r="AI3016" t="s">
        <v>28547</v>
      </c>
      <c r="AJ3016" t="s">
        <v>28546</v>
      </c>
      <c r="AK3016" t="s">
        <v>28545</v>
      </c>
      <c r="AL3016">
        <v>0</v>
      </c>
      <c r="AM3016" s="5">
        <f t="shared" si="378"/>
        <v>0</v>
      </c>
      <c r="AN3016" s="4">
        <f t="shared" si="383"/>
        <v>0</v>
      </c>
      <c r="AO3016" s="3"/>
      <c r="AP3016">
        <v>0</v>
      </c>
      <c r="AR3016" t="s">
        <v>1</v>
      </c>
      <c r="AT3016" s="2" t="s">
        <v>0</v>
      </c>
      <c r="AU3016" s="1">
        <f t="shared" si="379"/>
        <v>0.32700675369050475</v>
      </c>
      <c r="AV3016" s="1">
        <f t="shared" si="380"/>
        <v>0.23357625263607484</v>
      </c>
      <c r="AW3016" s="1">
        <f t="shared" si="381"/>
        <v>0.14014575158164488</v>
      </c>
    </row>
    <row r="3017" spans="1:49" x14ac:dyDescent="0.2">
      <c r="A3017">
        <v>3015</v>
      </c>
      <c r="B3017" t="s">
        <v>28544</v>
      </c>
      <c r="C3017" t="s">
        <v>28543</v>
      </c>
      <c r="F3017" t="s">
        <v>28542</v>
      </c>
      <c r="G3017" t="s">
        <v>17</v>
      </c>
      <c r="H3017" t="s">
        <v>16</v>
      </c>
      <c r="I3017" t="s">
        <v>28541</v>
      </c>
      <c r="J3017" t="s">
        <v>28540</v>
      </c>
      <c r="K3017" t="s">
        <v>28539</v>
      </c>
      <c r="L3017" t="s">
        <v>28538</v>
      </c>
      <c r="M3017" t="s">
        <v>18855</v>
      </c>
      <c r="N3017">
        <v>5</v>
      </c>
      <c r="O3017" t="s">
        <v>28537</v>
      </c>
      <c r="P3017" t="s">
        <v>28536</v>
      </c>
      <c r="Q3017" t="s">
        <v>28535</v>
      </c>
      <c r="R3017" s="7">
        <v>41640</v>
      </c>
      <c r="S3017" s="8">
        <f t="shared" si="376"/>
        <v>2014</v>
      </c>
      <c r="T3017" s="8">
        <v>2014</v>
      </c>
      <c r="U3017" s="8">
        <f t="shared" si="377"/>
        <v>8</v>
      </c>
      <c r="V3017" s="7">
        <v>41821</v>
      </c>
      <c r="W3017" t="s">
        <v>3945</v>
      </c>
      <c r="X3017" s="2">
        <v>2.0099999999999998</v>
      </c>
      <c r="Y3017" s="6">
        <f t="shared" si="382"/>
        <v>5.3655802034115477E-2</v>
      </c>
      <c r="AA3017">
        <v>15361276</v>
      </c>
      <c r="AB3017">
        <v>18933</v>
      </c>
      <c r="AD3017" t="s">
        <v>6</v>
      </c>
      <c r="AE3017">
        <v>13</v>
      </c>
      <c r="AF3017">
        <v>7</v>
      </c>
      <c r="AG3017">
        <v>6800118</v>
      </c>
      <c r="AH3017" t="s">
        <v>28534</v>
      </c>
      <c r="AI3017" t="s">
        <v>28533</v>
      </c>
      <c r="AJ3017" t="s">
        <v>28532</v>
      </c>
      <c r="AK3017" t="s">
        <v>28531</v>
      </c>
      <c r="AL3017">
        <v>30</v>
      </c>
      <c r="AM3017" s="5">
        <f t="shared" si="378"/>
        <v>3.75</v>
      </c>
      <c r="AN3017" s="4">
        <f t="shared" si="383"/>
        <v>5.6796667928814843E-3</v>
      </c>
      <c r="AO3017" s="3"/>
      <c r="AP3017">
        <v>0</v>
      </c>
      <c r="AR3017" t="s">
        <v>28530</v>
      </c>
      <c r="AT3017" s="2" t="s">
        <v>0</v>
      </c>
      <c r="AU3017" s="1">
        <f t="shared" si="379"/>
        <v>3.9262961461745274</v>
      </c>
      <c r="AV3017" s="1">
        <f t="shared" si="380"/>
        <v>2.9667734413498481</v>
      </c>
      <c r="AW3017" s="1">
        <f t="shared" si="381"/>
        <v>2.0072507365251679</v>
      </c>
    </row>
    <row r="3018" spans="1:49" x14ac:dyDescent="0.2">
      <c r="A3018">
        <v>3016</v>
      </c>
      <c r="B3018" t="s">
        <v>28529</v>
      </c>
      <c r="C3018" t="s">
        <v>28528</v>
      </c>
      <c r="F3018" t="s">
        <v>28527</v>
      </c>
      <c r="G3018" t="s">
        <v>17</v>
      </c>
      <c r="H3018" t="s">
        <v>16</v>
      </c>
      <c r="I3018" t="s">
        <v>28526</v>
      </c>
      <c r="J3018">
        <v>60103653</v>
      </c>
      <c r="K3018" t="s">
        <v>818</v>
      </c>
      <c r="L3018" t="s">
        <v>817</v>
      </c>
      <c r="M3018" t="s">
        <v>816</v>
      </c>
      <c r="N3018">
        <v>3</v>
      </c>
      <c r="O3018" t="s">
        <v>28525</v>
      </c>
      <c r="P3018" t="s">
        <v>28524</v>
      </c>
      <c r="Q3018" t="s">
        <v>28523</v>
      </c>
      <c r="R3018" s="7">
        <v>41640</v>
      </c>
      <c r="S3018" s="8">
        <f t="shared" si="376"/>
        <v>2014</v>
      </c>
      <c r="T3018" s="8">
        <v>2014</v>
      </c>
      <c r="U3018" s="8">
        <f t="shared" si="377"/>
        <v>8</v>
      </c>
      <c r="V3018" s="7">
        <v>41821</v>
      </c>
      <c r="W3018" t="s">
        <v>2383</v>
      </c>
      <c r="X3018" s="2">
        <v>1.6519999999999999</v>
      </c>
      <c r="Y3018" s="6">
        <f t="shared" si="382"/>
        <v>4.409919649769093E-2</v>
      </c>
      <c r="AA3018" t="s">
        <v>2382</v>
      </c>
      <c r="AB3018">
        <v>17337</v>
      </c>
      <c r="AD3018" t="s">
        <v>6</v>
      </c>
      <c r="AE3018">
        <v>62</v>
      </c>
      <c r="AF3018">
        <v>7</v>
      </c>
      <c r="AG3018">
        <v>6805160</v>
      </c>
      <c r="AH3018" t="s">
        <v>28522</v>
      </c>
      <c r="AI3018" t="s">
        <v>28521</v>
      </c>
      <c r="AJ3018" t="s">
        <v>28520</v>
      </c>
      <c r="AK3018" t="s">
        <v>28519</v>
      </c>
      <c r="AL3018">
        <v>55</v>
      </c>
      <c r="AM3018" s="5">
        <f t="shared" si="378"/>
        <v>6.875</v>
      </c>
      <c r="AN3018" s="4">
        <f t="shared" si="383"/>
        <v>1.0412722453616054E-2</v>
      </c>
      <c r="AO3018" s="3"/>
      <c r="AP3018">
        <v>0</v>
      </c>
      <c r="AR3018" t="s">
        <v>1</v>
      </c>
      <c r="AT3018" s="2" t="s">
        <v>0</v>
      </c>
      <c r="AU3018" s="1">
        <f t="shared" si="379"/>
        <v>3.3993254284468462</v>
      </c>
      <c r="AV3018" s="1">
        <f t="shared" si="380"/>
        <v>2.7255959475653491</v>
      </c>
      <c r="AW3018" s="1">
        <f t="shared" si="381"/>
        <v>2.0518664666838515</v>
      </c>
    </row>
    <row r="3019" spans="1:49" x14ac:dyDescent="0.2">
      <c r="A3019">
        <v>3017</v>
      </c>
      <c r="B3019" t="s">
        <v>28518</v>
      </c>
      <c r="C3019" t="s">
        <v>28517</v>
      </c>
      <c r="F3019" t="s">
        <v>28516</v>
      </c>
      <c r="G3019" t="s">
        <v>17</v>
      </c>
      <c r="H3019" t="s">
        <v>16</v>
      </c>
      <c r="I3019" t="s">
        <v>28515</v>
      </c>
      <c r="J3019" t="s">
        <v>28514</v>
      </c>
      <c r="K3019" t="s">
        <v>28513</v>
      </c>
      <c r="L3019" t="s">
        <v>28512</v>
      </c>
      <c r="M3019" t="s">
        <v>28511</v>
      </c>
      <c r="N3019">
        <v>3</v>
      </c>
      <c r="O3019" t="s">
        <v>28510</v>
      </c>
      <c r="P3019" t="s">
        <v>28509</v>
      </c>
      <c r="Q3019" t="s">
        <v>28508</v>
      </c>
      <c r="R3019" s="7">
        <v>41640</v>
      </c>
      <c r="S3019" s="8">
        <f t="shared" si="376"/>
        <v>2014</v>
      </c>
      <c r="T3019" s="8">
        <v>2014</v>
      </c>
      <c r="U3019" s="8">
        <f t="shared" si="377"/>
        <v>8</v>
      </c>
      <c r="V3019" s="7">
        <v>41821</v>
      </c>
      <c r="W3019" t="s">
        <v>2383</v>
      </c>
      <c r="X3019" s="2">
        <v>1.6519999999999999</v>
      </c>
      <c r="Y3019" s="6">
        <f t="shared" si="382"/>
        <v>4.409919649769093E-2</v>
      </c>
      <c r="AA3019" t="s">
        <v>2382</v>
      </c>
      <c r="AB3019">
        <v>17337</v>
      </c>
      <c r="AD3019" t="s">
        <v>6</v>
      </c>
      <c r="AE3019">
        <v>62</v>
      </c>
      <c r="AF3019">
        <v>7</v>
      </c>
      <c r="AG3019">
        <v>6800070</v>
      </c>
      <c r="AH3019" t="s">
        <v>28507</v>
      </c>
      <c r="AI3019" t="s">
        <v>28506</v>
      </c>
      <c r="AJ3019" t="s">
        <v>28505</v>
      </c>
      <c r="AK3019" t="s">
        <v>28504</v>
      </c>
      <c r="AL3019">
        <v>4</v>
      </c>
      <c r="AM3019" s="5">
        <f t="shared" si="378"/>
        <v>0.5</v>
      </c>
      <c r="AN3019" s="4">
        <f t="shared" si="383"/>
        <v>7.572889057175312E-4</v>
      </c>
      <c r="AO3019" s="3"/>
      <c r="AP3019">
        <v>0</v>
      </c>
      <c r="AR3019" t="s">
        <v>1</v>
      </c>
      <c r="AT3019" s="2" t="s">
        <v>0</v>
      </c>
      <c r="AU3019" s="1">
        <f t="shared" si="379"/>
        <v>3.1096624220098912</v>
      </c>
      <c r="AV3019" s="1">
        <f t="shared" si="380"/>
        <v>2.2428242701704231</v>
      </c>
      <c r="AW3019" s="1">
        <f t="shared" si="381"/>
        <v>1.375986118330955</v>
      </c>
    </row>
    <row r="3020" spans="1:49" x14ac:dyDescent="0.2">
      <c r="A3020">
        <v>3018</v>
      </c>
      <c r="B3020" t="s">
        <v>28503</v>
      </c>
      <c r="C3020" t="s">
        <v>28502</v>
      </c>
      <c r="E3020">
        <v>24132027</v>
      </c>
      <c r="F3020" t="s">
        <v>28501</v>
      </c>
      <c r="G3020" t="s">
        <v>17</v>
      </c>
      <c r="H3020" t="s">
        <v>16</v>
      </c>
      <c r="I3020" t="s">
        <v>28500</v>
      </c>
      <c r="J3020">
        <v>60010365</v>
      </c>
      <c r="K3020" t="s">
        <v>3716</v>
      </c>
      <c r="L3020" t="s">
        <v>3715</v>
      </c>
      <c r="M3020" t="s">
        <v>1449</v>
      </c>
      <c r="N3020">
        <v>2</v>
      </c>
      <c r="O3020" t="s">
        <v>28499</v>
      </c>
      <c r="P3020" t="s">
        <v>28498</v>
      </c>
      <c r="Q3020" t="s">
        <v>3712</v>
      </c>
      <c r="R3020" s="7">
        <v>41640</v>
      </c>
      <c r="S3020" s="8">
        <f t="shared" si="376"/>
        <v>2014</v>
      </c>
      <c r="T3020" s="8">
        <v>2014</v>
      </c>
      <c r="U3020" s="8">
        <f t="shared" si="377"/>
        <v>8</v>
      </c>
      <c r="V3020" s="7">
        <v>41821</v>
      </c>
      <c r="W3020" t="s">
        <v>17454</v>
      </c>
      <c r="X3020" s="2">
        <v>1.2929999999999999</v>
      </c>
      <c r="Y3020" s="6">
        <f t="shared" si="382"/>
        <v>3.4515896532393689E-2</v>
      </c>
      <c r="AA3020">
        <v>21682194</v>
      </c>
      <c r="AB3020">
        <v>21100256982</v>
      </c>
      <c r="AD3020" t="s">
        <v>6</v>
      </c>
      <c r="AE3020">
        <v>18</v>
      </c>
      <c r="AF3020">
        <v>4</v>
      </c>
      <c r="AG3020">
        <v>6630076</v>
      </c>
      <c r="AH3020" t="s">
        <v>22422</v>
      </c>
      <c r="AI3020" t="s">
        <v>28497</v>
      </c>
      <c r="AJ3020" t="s">
        <v>28496</v>
      </c>
      <c r="AK3020" t="s">
        <v>28495</v>
      </c>
      <c r="AL3020">
        <v>13</v>
      </c>
      <c r="AM3020" s="5">
        <f t="shared" si="378"/>
        <v>1.625</v>
      </c>
      <c r="AN3020" s="4">
        <f t="shared" si="383"/>
        <v>2.4611889435819764E-3</v>
      </c>
      <c r="AO3020" s="3"/>
      <c r="AP3020">
        <v>0</v>
      </c>
      <c r="AR3020" t="s">
        <v>1</v>
      </c>
      <c r="AT3020" s="2">
        <v>5.7720000000000002</v>
      </c>
      <c r="AU3020" s="1">
        <f t="shared" si="379"/>
        <v>2.4899484255750175</v>
      </c>
      <c r="AV3020" s="1">
        <f t="shared" si="380"/>
        <v>1.8488542737987834</v>
      </c>
      <c r="AW3020" s="1">
        <f t="shared" si="381"/>
        <v>1.2077601220225489</v>
      </c>
    </row>
    <row r="3021" spans="1:49" x14ac:dyDescent="0.2">
      <c r="A3021">
        <v>3019</v>
      </c>
      <c r="B3021" t="s">
        <v>28494</v>
      </c>
      <c r="C3021" t="s">
        <v>28493</v>
      </c>
      <c r="F3021" t="s">
        <v>28492</v>
      </c>
      <c r="G3021" t="s">
        <v>17</v>
      </c>
      <c r="H3021" t="s">
        <v>16</v>
      </c>
      <c r="I3021" t="s">
        <v>28491</v>
      </c>
      <c r="J3021" t="s">
        <v>28490</v>
      </c>
      <c r="K3021" t="s">
        <v>28489</v>
      </c>
      <c r="L3021" t="s">
        <v>28488</v>
      </c>
      <c r="M3021" t="s">
        <v>167</v>
      </c>
      <c r="N3021">
        <v>6</v>
      </c>
      <c r="O3021" t="s">
        <v>28487</v>
      </c>
      <c r="P3021" t="s">
        <v>28486</v>
      </c>
      <c r="Q3021" t="s">
        <v>28485</v>
      </c>
      <c r="R3021" s="7">
        <v>41640</v>
      </c>
      <c r="S3021" s="8">
        <f t="shared" si="376"/>
        <v>2014</v>
      </c>
      <c r="T3021" s="8">
        <v>2014</v>
      </c>
      <c r="U3021" s="8">
        <f t="shared" si="377"/>
        <v>8</v>
      </c>
      <c r="V3021" s="7">
        <v>41640</v>
      </c>
      <c r="W3021" t="s">
        <v>9162</v>
      </c>
      <c r="X3021" s="2">
        <v>0.62</v>
      </c>
      <c r="Y3021" s="6">
        <f t="shared" si="382"/>
        <v>1.6550545901070447E-2</v>
      </c>
      <c r="AA3021">
        <v>189464</v>
      </c>
      <c r="AB3021">
        <v>17364</v>
      </c>
      <c r="AD3021" t="s">
        <v>6</v>
      </c>
      <c r="AE3021">
        <v>50</v>
      </c>
      <c r="AF3021">
        <v>1</v>
      </c>
      <c r="AG3021">
        <v>2273366</v>
      </c>
      <c r="AI3021" t="s">
        <v>28484</v>
      </c>
      <c r="AJ3021" t="s">
        <v>28483</v>
      </c>
      <c r="AK3021" t="s">
        <v>28482</v>
      </c>
      <c r="AL3021">
        <v>14</v>
      </c>
      <c r="AM3021" s="5">
        <f t="shared" si="378"/>
        <v>1.75</v>
      </c>
      <c r="AN3021" s="4">
        <f t="shared" si="383"/>
        <v>2.6505111700113595E-3</v>
      </c>
      <c r="AO3021" s="3"/>
      <c r="AP3021">
        <v>0</v>
      </c>
      <c r="AR3021" t="s">
        <v>1</v>
      </c>
      <c r="AT3021" s="2">
        <v>1.7</v>
      </c>
      <c r="AU3021" s="1">
        <f t="shared" si="379"/>
        <v>1.2380535481752721</v>
      </c>
      <c r="AV3021" s="1">
        <f t="shared" si="380"/>
        <v>0.96005285355409042</v>
      </c>
      <c r="AW3021" s="1">
        <f t="shared" si="381"/>
        <v>0.68205215893290849</v>
      </c>
    </row>
    <row r="3022" spans="1:49" x14ac:dyDescent="0.2">
      <c r="A3022">
        <v>3020</v>
      </c>
      <c r="B3022" t="s">
        <v>28481</v>
      </c>
      <c r="C3022" t="s">
        <v>28480</v>
      </c>
      <c r="F3022" t="s">
        <v>28479</v>
      </c>
      <c r="G3022" t="s">
        <v>17</v>
      </c>
      <c r="H3022" t="s">
        <v>16</v>
      </c>
      <c r="I3022" t="s">
        <v>10422</v>
      </c>
      <c r="J3022" t="s">
        <v>28478</v>
      </c>
      <c r="K3022" t="s">
        <v>28477</v>
      </c>
      <c r="L3022" t="s">
        <v>14615</v>
      </c>
      <c r="M3022" t="s">
        <v>900</v>
      </c>
      <c r="N3022">
        <v>5</v>
      </c>
      <c r="O3022" t="s">
        <v>28476</v>
      </c>
      <c r="P3022" t="s">
        <v>28475</v>
      </c>
      <c r="Q3022" t="s">
        <v>28474</v>
      </c>
      <c r="R3022" s="7">
        <v>41640</v>
      </c>
      <c r="S3022" s="8">
        <f t="shared" si="376"/>
        <v>2014</v>
      </c>
      <c r="T3022" s="8">
        <v>2014</v>
      </c>
      <c r="U3022" s="8">
        <f t="shared" si="377"/>
        <v>8</v>
      </c>
      <c r="V3022" s="7">
        <v>2014</v>
      </c>
      <c r="W3022" t="s">
        <v>6172</v>
      </c>
      <c r="X3022" s="2">
        <v>0.28199999999999997</v>
      </c>
      <c r="Y3022" s="6">
        <f t="shared" si="382"/>
        <v>7.527828942099783E-3</v>
      </c>
      <c r="AA3022">
        <v>16875869</v>
      </c>
      <c r="AB3022">
        <v>19700186861</v>
      </c>
      <c r="AC3022">
        <v>16875877</v>
      </c>
      <c r="AD3022" t="s">
        <v>6</v>
      </c>
      <c r="AE3022">
        <v>2014</v>
      </c>
      <c r="AG3022">
        <v>139063</v>
      </c>
      <c r="AI3022" t="s">
        <v>28473</v>
      </c>
      <c r="AK3022" t="s">
        <v>28472</v>
      </c>
      <c r="AL3022">
        <v>14</v>
      </c>
      <c r="AM3022" s="5">
        <f t="shared" si="378"/>
        <v>1.75</v>
      </c>
      <c r="AN3022" s="4">
        <f t="shared" si="383"/>
        <v>2.6505111700113595E-3</v>
      </c>
      <c r="AO3022" s="3"/>
      <c r="AP3022">
        <v>1</v>
      </c>
      <c r="AR3022" t="s">
        <v>1</v>
      </c>
      <c r="AT3022" s="2">
        <v>1.1739999999999999</v>
      </c>
      <c r="AU3022" s="1">
        <f t="shared" si="379"/>
        <v>0.60646336104732557</v>
      </c>
      <c r="AV3022" s="1">
        <f t="shared" si="380"/>
        <v>0.50891700560555708</v>
      </c>
      <c r="AW3022" s="1">
        <f t="shared" si="381"/>
        <v>0.4113706501637886</v>
      </c>
    </row>
    <row r="3023" spans="1:49" x14ac:dyDescent="0.2">
      <c r="A3023">
        <v>3021</v>
      </c>
      <c r="B3023" t="s">
        <v>28471</v>
      </c>
      <c r="C3023" t="s">
        <v>28470</v>
      </c>
      <c r="F3023" t="s">
        <v>28469</v>
      </c>
      <c r="G3023" t="s">
        <v>17</v>
      </c>
      <c r="H3023" t="s">
        <v>16</v>
      </c>
      <c r="I3023" t="s">
        <v>28468</v>
      </c>
      <c r="J3023" t="s">
        <v>28467</v>
      </c>
      <c r="K3023" t="s">
        <v>28466</v>
      </c>
      <c r="L3023" t="s">
        <v>28465</v>
      </c>
      <c r="M3023" t="s">
        <v>694</v>
      </c>
      <c r="N3023">
        <v>3</v>
      </c>
      <c r="O3023" t="s">
        <v>28464</v>
      </c>
      <c r="P3023" t="s">
        <v>28463</v>
      </c>
      <c r="Q3023" t="s">
        <v>28462</v>
      </c>
      <c r="R3023" s="7">
        <v>41640</v>
      </c>
      <c r="S3023" s="8">
        <f t="shared" si="376"/>
        <v>2014</v>
      </c>
      <c r="T3023" s="8">
        <v>2014</v>
      </c>
      <c r="U3023" s="8">
        <f t="shared" si="377"/>
        <v>8</v>
      </c>
      <c r="V3023" s="7">
        <v>41852</v>
      </c>
      <c r="W3023" t="s">
        <v>28461</v>
      </c>
      <c r="X3023" s="2">
        <v>1.613</v>
      </c>
      <c r="Y3023" s="6">
        <f t="shared" si="382"/>
        <v>4.3058113771655859E-2</v>
      </c>
      <c r="AA3023">
        <v>15566013</v>
      </c>
      <c r="AB3023">
        <v>4000149002</v>
      </c>
      <c r="AD3023" t="s">
        <v>6</v>
      </c>
      <c r="AE3023">
        <v>9</v>
      </c>
      <c r="AF3023">
        <v>8</v>
      </c>
      <c r="AG3023">
        <v>6823730</v>
      </c>
      <c r="AH3023" t="s">
        <v>28460</v>
      </c>
      <c r="AI3023" t="s">
        <v>28459</v>
      </c>
      <c r="AJ3023" t="s">
        <v>28458</v>
      </c>
      <c r="AK3023" t="s">
        <v>28457</v>
      </c>
      <c r="AL3023">
        <v>47</v>
      </c>
      <c r="AM3023" s="5">
        <f t="shared" si="378"/>
        <v>5.875</v>
      </c>
      <c r="AN3023" s="4">
        <f t="shared" si="383"/>
        <v>8.8981446421809926E-3</v>
      </c>
      <c r="AO3023" s="3"/>
      <c r="AP3023">
        <v>0</v>
      </c>
      <c r="AR3023" t="s">
        <v>28456</v>
      </c>
      <c r="AT3023" s="2" t="s">
        <v>0</v>
      </c>
      <c r="AU3023" s="1">
        <f t="shared" si="379"/>
        <v>3.2810123032813396</v>
      </c>
      <c r="AV3023" s="1">
        <f t="shared" si="380"/>
        <v>2.5978129206918426</v>
      </c>
      <c r="AW3023" s="1">
        <f t="shared" si="381"/>
        <v>1.914613538102345</v>
      </c>
    </row>
    <row r="3024" spans="1:49" x14ac:dyDescent="0.2">
      <c r="A3024">
        <v>3022</v>
      </c>
      <c r="B3024" t="s">
        <v>28455</v>
      </c>
      <c r="C3024" t="s">
        <v>28454</v>
      </c>
      <c r="F3024" t="s">
        <v>28453</v>
      </c>
      <c r="G3024" t="s">
        <v>17</v>
      </c>
      <c r="H3024" t="s">
        <v>16</v>
      </c>
      <c r="I3024" t="s">
        <v>28452</v>
      </c>
      <c r="J3024" t="s">
        <v>28451</v>
      </c>
      <c r="K3024" t="s">
        <v>28450</v>
      </c>
      <c r="L3024" t="s">
        <v>28449</v>
      </c>
      <c r="M3024" t="s">
        <v>28448</v>
      </c>
      <c r="N3024">
        <v>9</v>
      </c>
      <c r="O3024" t="s">
        <v>28447</v>
      </c>
      <c r="P3024" t="s">
        <v>28446</v>
      </c>
      <c r="Q3024" t="s">
        <v>28445</v>
      </c>
      <c r="R3024" s="7">
        <v>41640</v>
      </c>
      <c r="S3024" s="8">
        <f t="shared" si="376"/>
        <v>2014</v>
      </c>
      <c r="T3024" s="8">
        <v>2014</v>
      </c>
      <c r="U3024" s="8">
        <f t="shared" si="377"/>
        <v>8</v>
      </c>
      <c r="V3024" s="7">
        <v>41852</v>
      </c>
      <c r="W3024" t="s">
        <v>28444</v>
      </c>
      <c r="X3024" s="2">
        <v>0.72499999999999998</v>
      </c>
      <c r="Y3024" s="6">
        <f t="shared" si="382"/>
        <v>1.9353460932703345E-2</v>
      </c>
      <c r="AA3024">
        <v>19430655</v>
      </c>
      <c r="AB3024">
        <v>19700176215</v>
      </c>
      <c r="AD3024" t="s">
        <v>6</v>
      </c>
      <c r="AE3024">
        <v>6</v>
      </c>
      <c r="AF3024">
        <v>4</v>
      </c>
      <c r="AG3024">
        <v>6838978</v>
      </c>
      <c r="AI3024" t="s">
        <v>28443</v>
      </c>
      <c r="AK3024" t="s">
        <v>28442</v>
      </c>
      <c r="AL3024">
        <v>12</v>
      </c>
      <c r="AM3024" s="5">
        <f t="shared" si="378"/>
        <v>1.5</v>
      </c>
      <c r="AN3024" s="4">
        <f t="shared" si="383"/>
        <v>2.2718667171525938E-3</v>
      </c>
      <c r="AO3024" s="3"/>
      <c r="AP3024">
        <v>1</v>
      </c>
      <c r="AQ3024" t="s">
        <v>101</v>
      </c>
      <c r="AR3024">
        <v>320503</v>
      </c>
      <c r="AS3024" t="s">
        <v>100</v>
      </c>
      <c r="AT3024" s="2">
        <v>2.4430000000000001</v>
      </c>
      <c r="AU3024" s="1">
        <f t="shared" si="379"/>
        <v>1.4228982668038119</v>
      </c>
      <c r="AV3024" s="1">
        <f t="shared" si="380"/>
        <v>1.0812663824927971</v>
      </c>
      <c r="AW3024" s="1">
        <f t="shared" si="381"/>
        <v>0.73963449818178184</v>
      </c>
    </row>
    <row r="3025" spans="1:49" x14ac:dyDescent="0.2">
      <c r="A3025">
        <v>3023</v>
      </c>
      <c r="B3025" t="s">
        <v>28441</v>
      </c>
      <c r="C3025" t="s">
        <v>28440</v>
      </c>
      <c r="F3025" t="s">
        <v>28439</v>
      </c>
      <c r="G3025" t="s">
        <v>17</v>
      </c>
      <c r="H3025" t="s">
        <v>16</v>
      </c>
      <c r="I3025" t="s">
        <v>28438</v>
      </c>
      <c r="J3025" t="s">
        <v>28433</v>
      </c>
      <c r="K3025" t="s">
        <v>28437</v>
      </c>
      <c r="L3025" t="s">
        <v>28436</v>
      </c>
      <c r="M3025" t="s">
        <v>857</v>
      </c>
      <c r="N3025">
        <v>2</v>
      </c>
      <c r="O3025" t="s">
        <v>28435</v>
      </c>
      <c r="P3025" t="s">
        <v>28434</v>
      </c>
      <c r="Q3025" t="s">
        <v>28433</v>
      </c>
      <c r="R3025" s="7">
        <v>41640</v>
      </c>
      <c r="S3025" s="8">
        <f t="shared" si="376"/>
        <v>2014</v>
      </c>
      <c r="T3025" s="8">
        <v>2014</v>
      </c>
      <c r="U3025" s="8">
        <f t="shared" si="377"/>
        <v>8</v>
      </c>
      <c r="V3025" s="7">
        <v>41821</v>
      </c>
      <c r="W3025" t="s">
        <v>3957</v>
      </c>
      <c r="X3025" s="2">
        <v>0.92900000000000005</v>
      </c>
      <c r="Y3025" s="6">
        <f t="shared" si="382"/>
        <v>2.4799124422732979E-2</v>
      </c>
      <c r="AA3025">
        <v>10897798</v>
      </c>
      <c r="AB3025">
        <v>18896</v>
      </c>
      <c r="AD3025" t="s">
        <v>6</v>
      </c>
      <c r="AE3025">
        <v>18</v>
      </c>
      <c r="AF3025">
        <v>7</v>
      </c>
      <c r="AG3025">
        <v>6814842</v>
      </c>
      <c r="AH3025" t="s">
        <v>27154</v>
      </c>
      <c r="AI3025" t="s">
        <v>28432</v>
      </c>
      <c r="AJ3025" t="s">
        <v>28431</v>
      </c>
      <c r="AK3025" t="s">
        <v>28430</v>
      </c>
      <c r="AL3025">
        <v>44</v>
      </c>
      <c r="AM3025" s="5">
        <f t="shared" si="378"/>
        <v>5.5</v>
      </c>
      <c r="AN3025" s="4">
        <f t="shared" si="383"/>
        <v>8.330177962892843E-3</v>
      </c>
      <c r="AO3025" s="3"/>
      <c r="AP3025">
        <v>0</v>
      </c>
      <c r="AR3025" t="s">
        <v>1</v>
      </c>
      <c r="AT3025" s="2">
        <v>3.4359999999999999</v>
      </c>
      <c r="AU3025" s="1">
        <f t="shared" si="379"/>
        <v>1.9858440484780935</v>
      </c>
      <c r="AV3025" s="1">
        <f t="shared" si="380"/>
        <v>1.6564651192812911</v>
      </c>
      <c r="AW3025" s="1">
        <f t="shared" si="381"/>
        <v>1.3270861900844884</v>
      </c>
    </row>
    <row r="3026" spans="1:49" x14ac:dyDescent="0.2">
      <c r="A3026">
        <v>3024</v>
      </c>
      <c r="B3026" t="s">
        <v>28429</v>
      </c>
      <c r="C3026" t="s">
        <v>28428</v>
      </c>
      <c r="F3026" t="s">
        <v>28427</v>
      </c>
      <c r="G3026" t="s">
        <v>17</v>
      </c>
      <c r="H3026" t="s">
        <v>16</v>
      </c>
      <c r="I3026" t="s">
        <v>28426</v>
      </c>
      <c r="J3026" t="s">
        <v>28425</v>
      </c>
      <c r="K3026" t="s">
        <v>28424</v>
      </c>
      <c r="L3026" t="s">
        <v>28423</v>
      </c>
      <c r="M3026" t="s">
        <v>28422</v>
      </c>
      <c r="N3026">
        <v>4</v>
      </c>
      <c r="O3026" t="s">
        <v>28421</v>
      </c>
      <c r="P3026" t="s">
        <v>28420</v>
      </c>
      <c r="Q3026" t="s">
        <v>28419</v>
      </c>
      <c r="R3026" s="7">
        <v>41640</v>
      </c>
      <c r="S3026" s="8">
        <f t="shared" si="376"/>
        <v>2014</v>
      </c>
      <c r="T3026" s="8">
        <v>2014</v>
      </c>
      <c r="U3026" s="8">
        <f t="shared" si="377"/>
        <v>8</v>
      </c>
      <c r="V3026" s="7">
        <v>41821</v>
      </c>
      <c r="W3026" t="s">
        <v>2383</v>
      </c>
      <c r="X3026" s="2">
        <v>1.6519999999999999</v>
      </c>
      <c r="Y3026" s="6">
        <f t="shared" si="382"/>
        <v>4.409919649769093E-2</v>
      </c>
      <c r="AA3026" t="s">
        <v>2382</v>
      </c>
      <c r="AB3026">
        <v>17337</v>
      </c>
      <c r="AD3026" t="s">
        <v>6</v>
      </c>
      <c r="AE3026">
        <v>62</v>
      </c>
      <c r="AF3026">
        <v>7</v>
      </c>
      <c r="AG3026">
        <v>6799242</v>
      </c>
      <c r="AH3026" t="s">
        <v>28418</v>
      </c>
      <c r="AI3026" t="s">
        <v>28417</v>
      </c>
      <c r="AJ3026" t="s">
        <v>28416</v>
      </c>
      <c r="AK3026" t="s">
        <v>28415</v>
      </c>
      <c r="AL3026">
        <v>11</v>
      </c>
      <c r="AM3026" s="5">
        <f t="shared" si="378"/>
        <v>1.375</v>
      </c>
      <c r="AN3026" s="4">
        <f t="shared" si="383"/>
        <v>2.0825444907232107E-3</v>
      </c>
      <c r="AO3026" s="3"/>
      <c r="AP3026">
        <v>0</v>
      </c>
      <c r="AR3026" t="s">
        <v>1</v>
      </c>
      <c r="AT3026" s="2" t="s">
        <v>0</v>
      </c>
      <c r="AU3026" s="1">
        <f t="shared" si="379"/>
        <v>3.1494200895600613</v>
      </c>
      <c r="AV3026" s="1">
        <f t="shared" si="380"/>
        <v>2.309087049420707</v>
      </c>
      <c r="AW3026" s="1">
        <f t="shared" si="381"/>
        <v>1.4687540092813525</v>
      </c>
    </row>
    <row r="3027" spans="1:49" x14ac:dyDescent="0.2">
      <c r="A3027">
        <v>3025</v>
      </c>
      <c r="B3027" t="s">
        <v>28414</v>
      </c>
      <c r="F3027" t="s">
        <v>28413</v>
      </c>
      <c r="G3027" t="s">
        <v>17</v>
      </c>
      <c r="H3027" t="s">
        <v>16</v>
      </c>
      <c r="I3027" t="s">
        <v>28412</v>
      </c>
      <c r="J3027">
        <v>60104605</v>
      </c>
      <c r="K3027" t="s">
        <v>28289</v>
      </c>
      <c r="L3027" t="s">
        <v>8453</v>
      </c>
      <c r="M3027" t="s">
        <v>423</v>
      </c>
      <c r="N3027">
        <v>2</v>
      </c>
      <c r="O3027" t="s">
        <v>28411</v>
      </c>
      <c r="P3027" t="s">
        <v>28410</v>
      </c>
      <c r="Q3027" t="s">
        <v>28409</v>
      </c>
      <c r="R3027" s="7">
        <v>41640</v>
      </c>
      <c r="S3027" s="8">
        <f t="shared" si="376"/>
        <v>2014</v>
      </c>
      <c r="T3027" s="8">
        <v>2014</v>
      </c>
      <c r="U3027" s="8">
        <f t="shared" si="377"/>
        <v>8</v>
      </c>
      <c r="V3027" s="7">
        <v>41852</v>
      </c>
      <c r="W3027" t="s">
        <v>28285</v>
      </c>
      <c r="X3027" s="2" t="s">
        <v>0</v>
      </c>
      <c r="Y3027" s="6" t="e">
        <f t="shared" si="382"/>
        <v>#VALUE!</v>
      </c>
      <c r="AA3027" t="s">
        <v>28284</v>
      </c>
      <c r="AB3027">
        <v>19700188319</v>
      </c>
      <c r="AD3027" t="s">
        <v>6</v>
      </c>
      <c r="AE3027">
        <v>27</v>
      </c>
      <c r="AF3027">
        <v>1</v>
      </c>
      <c r="AG3027">
        <v>34</v>
      </c>
      <c r="AH3027" t="s">
        <v>28408</v>
      </c>
      <c r="AI3027" t="s">
        <v>28407</v>
      </c>
      <c r="AJ3027" t="s">
        <v>28406</v>
      </c>
      <c r="AK3027" t="s">
        <v>28405</v>
      </c>
      <c r="AL3027">
        <v>3</v>
      </c>
      <c r="AM3027" s="5">
        <f t="shared" si="378"/>
        <v>0.375</v>
      </c>
      <c r="AN3027" s="4">
        <f t="shared" si="383"/>
        <v>5.6796667928814845E-4</v>
      </c>
      <c r="AO3027" s="3"/>
      <c r="AP3027">
        <v>0</v>
      </c>
      <c r="AR3027" t="s">
        <v>1</v>
      </c>
      <c r="AT3027" s="2" t="s">
        <v>0</v>
      </c>
      <c r="AU3027" s="1" t="e">
        <f t="shared" si="379"/>
        <v>#VALUE!</v>
      </c>
      <c r="AV3027" s="1" t="e">
        <f t="shared" si="380"/>
        <v>#VALUE!</v>
      </c>
      <c r="AW3027" s="1" t="e">
        <f t="shared" si="381"/>
        <v>#VALUE!</v>
      </c>
    </row>
    <row r="3028" spans="1:49" x14ac:dyDescent="0.2">
      <c r="A3028">
        <v>3026</v>
      </c>
      <c r="B3028" t="s">
        <v>28404</v>
      </c>
      <c r="C3028" t="s">
        <v>28403</v>
      </c>
      <c r="D3028" t="s">
        <v>28402</v>
      </c>
      <c r="E3028">
        <v>24912404</v>
      </c>
      <c r="F3028" t="s">
        <v>28401</v>
      </c>
      <c r="G3028" t="s">
        <v>17</v>
      </c>
      <c r="H3028" t="s">
        <v>16</v>
      </c>
      <c r="I3028" t="s">
        <v>28400</v>
      </c>
      <c r="J3028" t="s">
        <v>28399</v>
      </c>
      <c r="K3028" t="s">
        <v>28398</v>
      </c>
      <c r="L3028" t="s">
        <v>28397</v>
      </c>
      <c r="M3028" t="s">
        <v>28396</v>
      </c>
      <c r="N3028">
        <v>8</v>
      </c>
      <c r="O3028" t="s">
        <v>28395</v>
      </c>
      <c r="P3028" t="s">
        <v>28394</v>
      </c>
      <c r="Q3028" t="s">
        <v>28393</v>
      </c>
      <c r="R3028" s="7">
        <v>41640</v>
      </c>
      <c r="S3028" s="8">
        <f t="shared" si="376"/>
        <v>2014</v>
      </c>
      <c r="T3028" s="8">
        <v>2014</v>
      </c>
      <c r="U3028" s="8">
        <f t="shared" si="377"/>
        <v>8</v>
      </c>
      <c r="V3028" s="7">
        <v>41852</v>
      </c>
      <c r="W3028" t="s">
        <v>28313</v>
      </c>
      <c r="X3028" s="2">
        <v>0.9</v>
      </c>
      <c r="Y3028" s="6">
        <f t="shared" si="382"/>
        <v>2.4024985985424845E-2</v>
      </c>
      <c r="AA3028">
        <v>10111344</v>
      </c>
      <c r="AB3028">
        <v>17622</v>
      </c>
      <c r="AC3028">
        <v>18732682</v>
      </c>
      <c r="AD3028" t="s">
        <v>6</v>
      </c>
      <c r="AE3028">
        <v>137</v>
      </c>
      <c r="AH3028" s="10">
        <v>44534</v>
      </c>
      <c r="AI3028" t="s">
        <v>28392</v>
      </c>
      <c r="AK3028" t="s">
        <v>28391</v>
      </c>
      <c r="AL3028">
        <v>11</v>
      </c>
      <c r="AM3028" s="5">
        <f t="shared" si="378"/>
        <v>1.375</v>
      </c>
      <c r="AN3028" s="4">
        <f t="shared" si="383"/>
        <v>2.0825444907232107E-3</v>
      </c>
      <c r="AO3028" s="3"/>
      <c r="AP3028">
        <v>0</v>
      </c>
      <c r="AQ3028" t="s">
        <v>28390</v>
      </c>
      <c r="AR3028" t="s">
        <v>28371</v>
      </c>
      <c r="AS3028" t="s">
        <v>28389</v>
      </c>
      <c r="AT3028" s="2" t="s">
        <v>0</v>
      </c>
      <c r="AU3028" s="1">
        <f t="shared" si="379"/>
        <v>1.7442253537014354</v>
      </c>
      <c r="AV3028" s="1">
        <f t="shared" si="380"/>
        <v>1.3053765238074027</v>
      </c>
      <c r="AW3028" s="1">
        <f t="shared" si="381"/>
        <v>0.86652769391337015</v>
      </c>
    </row>
    <row r="3029" spans="1:49" x14ac:dyDescent="0.2">
      <c r="A3029">
        <v>3027</v>
      </c>
      <c r="B3029" t="s">
        <v>28388</v>
      </c>
      <c r="C3029" t="s">
        <v>28387</v>
      </c>
      <c r="D3029" t="s">
        <v>28386</v>
      </c>
      <c r="E3029">
        <v>24874922</v>
      </c>
      <c r="F3029" t="s">
        <v>28385</v>
      </c>
      <c r="G3029" t="s">
        <v>17</v>
      </c>
      <c r="H3029" t="s">
        <v>16</v>
      </c>
      <c r="I3029" t="s">
        <v>28384</v>
      </c>
      <c r="J3029" t="s">
        <v>28383</v>
      </c>
      <c r="K3029" t="s">
        <v>28382</v>
      </c>
      <c r="L3029" t="s">
        <v>28381</v>
      </c>
      <c r="M3029" t="s">
        <v>28380</v>
      </c>
      <c r="N3029">
        <v>7</v>
      </c>
      <c r="O3029" t="s">
        <v>28379</v>
      </c>
      <c r="P3029" t="s">
        <v>28378</v>
      </c>
      <c r="Q3029" t="s">
        <v>28377</v>
      </c>
      <c r="R3029" s="7">
        <v>41640</v>
      </c>
      <c r="S3029" s="8">
        <f t="shared" si="376"/>
        <v>2014</v>
      </c>
      <c r="T3029" s="8">
        <v>2014</v>
      </c>
      <c r="U3029" s="8">
        <f t="shared" si="377"/>
        <v>8</v>
      </c>
      <c r="V3029" s="7">
        <v>41852</v>
      </c>
      <c r="W3029" t="s">
        <v>28313</v>
      </c>
      <c r="X3029" s="2">
        <v>0.9</v>
      </c>
      <c r="Y3029" s="6">
        <f t="shared" si="382"/>
        <v>2.4024985985424845E-2</v>
      </c>
      <c r="AA3029">
        <v>10111344</v>
      </c>
      <c r="AB3029">
        <v>17622</v>
      </c>
      <c r="AC3029">
        <v>18732682</v>
      </c>
      <c r="AD3029" t="s">
        <v>6</v>
      </c>
      <c r="AE3029">
        <v>137</v>
      </c>
      <c r="AH3029" t="s">
        <v>28376</v>
      </c>
      <c r="AI3029" t="s">
        <v>28375</v>
      </c>
      <c r="AJ3029" t="s">
        <v>28374</v>
      </c>
      <c r="AK3029" t="s">
        <v>28373</v>
      </c>
      <c r="AL3029">
        <v>12</v>
      </c>
      <c r="AM3029" s="5">
        <f t="shared" si="378"/>
        <v>1.5</v>
      </c>
      <c r="AN3029" s="4">
        <f t="shared" si="383"/>
        <v>2.2718667171525938E-3</v>
      </c>
      <c r="AO3029" s="3"/>
      <c r="AP3029">
        <v>0</v>
      </c>
      <c r="AQ3029" t="s">
        <v>28372</v>
      </c>
      <c r="AR3029" t="s">
        <v>28371</v>
      </c>
      <c r="AS3029" t="s">
        <v>28370</v>
      </c>
      <c r="AT3029" s="2" t="s">
        <v>0</v>
      </c>
      <c r="AU3029" s="1">
        <f t="shared" si="379"/>
        <v>1.749905020494317</v>
      </c>
      <c r="AV3029" s="1">
        <f t="shared" si="380"/>
        <v>1.314842635128872</v>
      </c>
      <c r="AW3029" s="1">
        <f t="shared" si="381"/>
        <v>0.87978024976342695</v>
      </c>
    </row>
    <row r="3030" spans="1:49" x14ac:dyDescent="0.2">
      <c r="A3030">
        <v>3028</v>
      </c>
      <c r="B3030" t="s">
        <v>28369</v>
      </c>
      <c r="C3030" t="s">
        <v>28368</v>
      </c>
      <c r="D3030" t="s">
        <v>28367</v>
      </c>
      <c r="E3030">
        <v>24928204</v>
      </c>
      <c r="F3030" t="s">
        <v>28366</v>
      </c>
      <c r="G3030" t="s">
        <v>17</v>
      </c>
      <c r="H3030" t="s">
        <v>16</v>
      </c>
      <c r="I3030" t="s">
        <v>28365</v>
      </c>
      <c r="J3030">
        <v>60003367</v>
      </c>
      <c r="K3030" t="s">
        <v>28364</v>
      </c>
      <c r="L3030" t="s">
        <v>28363</v>
      </c>
      <c r="M3030" t="s">
        <v>2455</v>
      </c>
      <c r="N3030">
        <v>2</v>
      </c>
      <c r="O3030" t="s">
        <v>28362</v>
      </c>
      <c r="P3030" t="s">
        <v>28361</v>
      </c>
      <c r="Q3030" t="s">
        <v>28360</v>
      </c>
      <c r="R3030" s="7">
        <v>41640</v>
      </c>
      <c r="S3030" s="8">
        <f t="shared" si="376"/>
        <v>2014</v>
      </c>
      <c r="T3030" s="8">
        <v>2014</v>
      </c>
      <c r="U3030" s="8">
        <f t="shared" si="377"/>
        <v>8</v>
      </c>
      <c r="V3030" s="7">
        <v>41852</v>
      </c>
      <c r="W3030" t="s">
        <v>28313</v>
      </c>
      <c r="X3030" s="2">
        <v>0.9</v>
      </c>
      <c r="Y3030" s="6">
        <f t="shared" si="382"/>
        <v>2.4024985985424845E-2</v>
      </c>
      <c r="AA3030">
        <v>10111344</v>
      </c>
      <c r="AB3030">
        <v>17622</v>
      </c>
      <c r="AC3030">
        <v>18732682</v>
      </c>
      <c r="AD3030" t="s">
        <v>6</v>
      </c>
      <c r="AE3030">
        <v>137</v>
      </c>
      <c r="AH3030" t="s">
        <v>5439</v>
      </c>
      <c r="AI3030" t="s">
        <v>28359</v>
      </c>
      <c r="AJ3030" t="s">
        <v>28358</v>
      </c>
      <c r="AK3030" t="s">
        <v>28357</v>
      </c>
      <c r="AL3030">
        <v>39</v>
      </c>
      <c r="AM3030" s="5">
        <f t="shared" si="378"/>
        <v>4.875</v>
      </c>
      <c r="AN3030" s="4">
        <f t="shared" si="383"/>
        <v>7.3835668307459298E-3</v>
      </c>
      <c r="AO3030" s="3"/>
      <c r="AP3030">
        <v>0</v>
      </c>
      <c r="AQ3030" t="s">
        <v>18138</v>
      </c>
      <c r="AR3030" t="s">
        <v>28356</v>
      </c>
      <c r="AS3030" t="s">
        <v>18136</v>
      </c>
      <c r="AT3030" s="2" t="s">
        <v>0</v>
      </c>
      <c r="AU3030" s="1">
        <f t="shared" si="379"/>
        <v>1.9032560239021168</v>
      </c>
      <c r="AV3030" s="1">
        <f t="shared" si="380"/>
        <v>1.5704276408085387</v>
      </c>
      <c r="AW3030" s="1">
        <f t="shared" si="381"/>
        <v>1.2375992577149604</v>
      </c>
    </row>
    <row r="3031" spans="1:49" x14ac:dyDescent="0.2">
      <c r="A3031">
        <v>3029</v>
      </c>
      <c r="B3031" t="s">
        <v>28355</v>
      </c>
      <c r="C3031" t="s">
        <v>28354</v>
      </c>
      <c r="F3031" t="s">
        <v>28353</v>
      </c>
      <c r="G3031" t="s">
        <v>17</v>
      </c>
      <c r="H3031" t="s">
        <v>16</v>
      </c>
      <c r="I3031" t="s">
        <v>28352</v>
      </c>
      <c r="J3031" t="s">
        <v>28351</v>
      </c>
      <c r="K3031" t="s">
        <v>28350</v>
      </c>
      <c r="L3031" t="s">
        <v>28349</v>
      </c>
      <c r="M3031" t="s">
        <v>28348</v>
      </c>
      <c r="N3031">
        <v>4</v>
      </c>
      <c r="O3031" t="s">
        <v>28347</v>
      </c>
      <c r="P3031" t="s">
        <v>28346</v>
      </c>
      <c r="Q3031" t="s">
        <v>28345</v>
      </c>
      <c r="R3031" s="7">
        <v>41640</v>
      </c>
      <c r="S3031" s="8">
        <f t="shared" si="376"/>
        <v>2014</v>
      </c>
      <c r="T3031" s="8">
        <v>2014</v>
      </c>
      <c r="U3031" s="8">
        <f t="shared" si="377"/>
        <v>8</v>
      </c>
      <c r="V3031" s="7">
        <v>41821</v>
      </c>
      <c r="W3031" t="s">
        <v>28344</v>
      </c>
      <c r="X3031" s="2">
        <v>0.39600000000000002</v>
      </c>
      <c r="Y3031" s="6">
        <f t="shared" si="382"/>
        <v>1.0570993833586931E-2</v>
      </c>
      <c r="AA3031">
        <v>3068919</v>
      </c>
      <c r="AB3031">
        <v>12313</v>
      </c>
      <c r="AC3031" t="s">
        <v>28343</v>
      </c>
      <c r="AD3031" t="s">
        <v>6</v>
      </c>
      <c r="AE3031">
        <v>46</v>
      </c>
      <c r="AF3031">
        <v>7</v>
      </c>
      <c r="AH3031" t="s">
        <v>28342</v>
      </c>
      <c r="AI3031" t="s">
        <v>28341</v>
      </c>
      <c r="AJ3031" t="s">
        <v>28340</v>
      </c>
      <c r="AK3031" t="s">
        <v>28339</v>
      </c>
      <c r="AL3031">
        <v>1</v>
      </c>
      <c r="AM3031" s="5">
        <f t="shared" si="378"/>
        <v>0.125</v>
      </c>
      <c r="AN3031" s="4">
        <f t="shared" si="383"/>
        <v>1.893222264293828E-4</v>
      </c>
      <c r="AO3031" s="3"/>
      <c r="AP3031">
        <v>0</v>
      </c>
      <c r="AR3031" t="s">
        <v>1</v>
      </c>
      <c r="AT3031" s="2">
        <v>2.0840000000000001</v>
      </c>
      <c r="AU3031" s="1">
        <f t="shared" si="379"/>
        <v>0.74564923514396664</v>
      </c>
      <c r="AV3031" s="1">
        <f t="shared" si="380"/>
        <v>0.53801580300081564</v>
      </c>
      <c r="AW3031" s="1">
        <f t="shared" si="381"/>
        <v>0.3303823708576647</v>
      </c>
    </row>
    <row r="3032" spans="1:49" x14ac:dyDescent="0.2">
      <c r="A3032">
        <v>3030</v>
      </c>
      <c r="B3032" t="s">
        <v>28338</v>
      </c>
      <c r="C3032" t="s">
        <v>28337</v>
      </c>
      <c r="F3032" t="s">
        <v>28336</v>
      </c>
      <c r="G3032" t="s">
        <v>17</v>
      </c>
      <c r="H3032" t="s">
        <v>16</v>
      </c>
      <c r="I3032" t="s">
        <v>28335</v>
      </c>
      <c r="J3032">
        <v>60031041</v>
      </c>
      <c r="K3032" t="s">
        <v>28334</v>
      </c>
      <c r="L3032" t="s">
        <v>28333</v>
      </c>
      <c r="M3032" t="s">
        <v>46</v>
      </c>
      <c r="N3032">
        <v>3</v>
      </c>
      <c r="O3032" t="s">
        <v>28332</v>
      </c>
      <c r="P3032" t="s">
        <v>28331</v>
      </c>
      <c r="Q3032" t="s">
        <v>28330</v>
      </c>
      <c r="R3032" s="7">
        <v>41640</v>
      </c>
      <c r="S3032" s="8">
        <f t="shared" si="376"/>
        <v>2014</v>
      </c>
      <c r="T3032" s="8">
        <v>2014</v>
      </c>
      <c r="U3032" s="8">
        <f t="shared" si="377"/>
        <v>8</v>
      </c>
      <c r="V3032" s="7">
        <v>2014</v>
      </c>
      <c r="W3032" t="s">
        <v>11468</v>
      </c>
      <c r="X3032" s="2">
        <v>0.67200000000000004</v>
      </c>
      <c r="Y3032" s="6">
        <f t="shared" si="382"/>
        <v>1.793865620245055E-2</v>
      </c>
      <c r="AA3032">
        <v>13132989</v>
      </c>
      <c r="AB3032">
        <v>19700170477</v>
      </c>
      <c r="AC3032">
        <v>13132970</v>
      </c>
      <c r="AD3032" t="s">
        <v>6</v>
      </c>
      <c r="AF3032">
        <v>425</v>
      </c>
      <c r="AH3032" t="s">
        <v>28329</v>
      </c>
      <c r="AI3032" t="s">
        <v>28328</v>
      </c>
      <c r="AJ3032" t="s">
        <v>28327</v>
      </c>
      <c r="AK3032" t="s">
        <v>28326</v>
      </c>
      <c r="AL3032">
        <v>12</v>
      </c>
      <c r="AM3032" s="5">
        <f t="shared" si="378"/>
        <v>1.5</v>
      </c>
      <c r="AN3032" s="4">
        <f t="shared" si="383"/>
        <v>2.2718667171525938E-3</v>
      </c>
      <c r="AO3032" s="3"/>
      <c r="AP3032">
        <v>1</v>
      </c>
      <c r="AR3032" t="s">
        <v>1</v>
      </c>
      <c r="AT3032" s="2">
        <v>1.546</v>
      </c>
      <c r="AU3032" s="1">
        <f t="shared" si="379"/>
        <v>1.3238619356861163</v>
      </c>
      <c r="AV3032" s="1">
        <f t="shared" si="380"/>
        <v>1.0105261459801573</v>
      </c>
      <c r="AW3032" s="1">
        <f t="shared" si="381"/>
        <v>0.69719035627419812</v>
      </c>
    </row>
    <row r="3033" spans="1:49" x14ac:dyDescent="0.2">
      <c r="A3033">
        <v>3031</v>
      </c>
      <c r="B3033" t="s">
        <v>28325</v>
      </c>
      <c r="C3033" t="s">
        <v>28324</v>
      </c>
      <c r="D3033" t="s">
        <v>28323</v>
      </c>
      <c r="E3033">
        <v>24373888</v>
      </c>
      <c r="F3033" t="s">
        <v>28322</v>
      </c>
      <c r="G3033" t="s">
        <v>17</v>
      </c>
      <c r="H3033" t="s">
        <v>16</v>
      </c>
      <c r="I3033" t="s">
        <v>28321</v>
      </c>
      <c r="J3033" t="s">
        <v>28320</v>
      </c>
      <c r="K3033" t="s">
        <v>28319</v>
      </c>
      <c r="L3033" t="s">
        <v>28318</v>
      </c>
      <c r="M3033" t="s">
        <v>28317</v>
      </c>
      <c r="N3033">
        <v>4</v>
      </c>
      <c r="O3033" t="s">
        <v>28316</v>
      </c>
      <c r="P3033" t="s">
        <v>28315</v>
      </c>
      <c r="Q3033" t="s">
        <v>28314</v>
      </c>
      <c r="R3033" s="7">
        <v>41640</v>
      </c>
      <c r="S3033" s="8">
        <f t="shared" si="376"/>
        <v>2014</v>
      </c>
      <c r="T3033" s="8">
        <v>2014</v>
      </c>
      <c r="U3033" s="8">
        <f t="shared" si="377"/>
        <v>8</v>
      </c>
      <c r="V3033" s="7">
        <v>41852</v>
      </c>
      <c r="W3033" t="s">
        <v>28313</v>
      </c>
      <c r="X3033" s="2">
        <v>0.9</v>
      </c>
      <c r="Y3033" s="6">
        <f t="shared" si="382"/>
        <v>2.4024985985424845E-2</v>
      </c>
      <c r="AA3033">
        <v>10111344</v>
      </c>
      <c r="AB3033">
        <v>17622</v>
      </c>
      <c r="AC3033">
        <v>18732682</v>
      </c>
      <c r="AD3033" t="s">
        <v>6</v>
      </c>
      <c r="AE3033">
        <v>137</v>
      </c>
      <c r="AH3033" t="s">
        <v>28312</v>
      </c>
      <c r="AI3033" t="s">
        <v>28311</v>
      </c>
      <c r="AJ3033" t="s">
        <v>28310</v>
      </c>
      <c r="AK3033" t="s">
        <v>28309</v>
      </c>
      <c r="AL3033">
        <v>35</v>
      </c>
      <c r="AM3033" s="5">
        <f t="shared" si="378"/>
        <v>4.375</v>
      </c>
      <c r="AN3033" s="4">
        <f t="shared" si="383"/>
        <v>6.6262779250283984E-3</v>
      </c>
      <c r="AO3033" s="3"/>
      <c r="AP3033">
        <v>0</v>
      </c>
      <c r="AQ3033" t="s">
        <v>38</v>
      </c>
      <c r="AR3033" t="s">
        <v>28308</v>
      </c>
      <c r="AS3033" t="s">
        <v>37</v>
      </c>
      <c r="AT3033" s="2" t="s">
        <v>0</v>
      </c>
      <c r="AU3033" s="1">
        <f t="shared" si="379"/>
        <v>1.8805373567305912</v>
      </c>
      <c r="AV3033" s="1">
        <f t="shared" si="380"/>
        <v>1.5325631955226622</v>
      </c>
      <c r="AW3033" s="1">
        <f t="shared" si="381"/>
        <v>1.1845890343147332</v>
      </c>
    </row>
    <row r="3034" spans="1:49" x14ac:dyDescent="0.2">
      <c r="A3034">
        <v>3032</v>
      </c>
      <c r="B3034" t="s">
        <v>28307</v>
      </c>
      <c r="C3034" t="s">
        <v>28306</v>
      </c>
      <c r="F3034" t="s">
        <v>28305</v>
      </c>
      <c r="G3034" t="s">
        <v>17</v>
      </c>
      <c r="H3034" t="s">
        <v>16</v>
      </c>
      <c r="I3034" t="s">
        <v>16718</v>
      </c>
      <c r="J3034">
        <v>60005465</v>
      </c>
      <c r="K3034" t="s">
        <v>2652</v>
      </c>
      <c r="L3034" t="s">
        <v>2651</v>
      </c>
      <c r="M3034" t="s">
        <v>46</v>
      </c>
      <c r="N3034">
        <v>8</v>
      </c>
      <c r="O3034" t="s">
        <v>28304</v>
      </c>
      <c r="P3034" t="s">
        <v>28303</v>
      </c>
      <c r="Q3034" t="s">
        <v>25955</v>
      </c>
      <c r="R3034" s="7">
        <v>41640</v>
      </c>
      <c r="S3034" s="8">
        <f t="shared" si="376"/>
        <v>2014</v>
      </c>
      <c r="T3034" s="8">
        <v>2014</v>
      </c>
      <c r="U3034" s="8">
        <f t="shared" si="377"/>
        <v>8</v>
      </c>
      <c r="V3034" s="7">
        <v>41852</v>
      </c>
      <c r="W3034" t="s">
        <v>3341</v>
      </c>
      <c r="X3034" s="2">
        <v>0.48899999999999999</v>
      </c>
      <c r="Y3034" s="6">
        <f t="shared" si="382"/>
        <v>1.3053575718747497E-2</v>
      </c>
      <c r="AA3034">
        <v>9574522</v>
      </c>
      <c r="AB3034">
        <v>21177</v>
      </c>
      <c r="AC3034" t="s">
        <v>3340</v>
      </c>
      <c r="AD3034" t="s">
        <v>6</v>
      </c>
      <c r="AE3034">
        <v>25</v>
      </c>
      <c r="AF3034">
        <v>8</v>
      </c>
      <c r="AH3034" t="s">
        <v>28302</v>
      </c>
      <c r="AI3034" t="s">
        <v>28301</v>
      </c>
      <c r="AK3034" t="s">
        <v>28300</v>
      </c>
      <c r="AL3034">
        <v>5</v>
      </c>
      <c r="AM3034" s="5">
        <f t="shared" si="378"/>
        <v>0.625</v>
      </c>
      <c r="AN3034" s="4">
        <f t="shared" si="383"/>
        <v>9.4661113214691405E-4</v>
      </c>
      <c r="AO3034" s="3"/>
      <c r="AP3034">
        <v>0</v>
      </c>
      <c r="AR3034" t="s">
        <v>1</v>
      </c>
      <c r="AT3034" s="2" t="s">
        <v>0</v>
      </c>
      <c r="AU3034" s="1">
        <f t="shared" si="379"/>
        <v>0.94214863427673212</v>
      </c>
      <c r="AV3034" s="1">
        <f t="shared" si="380"/>
        <v>0.70000934254472058</v>
      </c>
      <c r="AW3034" s="1">
        <f t="shared" si="381"/>
        <v>0.45787005081270887</v>
      </c>
    </row>
    <row r="3035" spans="1:49" x14ac:dyDescent="0.2">
      <c r="A3035">
        <v>3033</v>
      </c>
      <c r="B3035" t="s">
        <v>28299</v>
      </c>
      <c r="C3035" t="s">
        <v>28298</v>
      </c>
      <c r="F3035" t="s">
        <v>28297</v>
      </c>
      <c r="G3035" t="s">
        <v>17</v>
      </c>
      <c r="H3035" t="s">
        <v>16</v>
      </c>
      <c r="I3035" t="s">
        <v>1047</v>
      </c>
      <c r="J3035">
        <v>60000745</v>
      </c>
      <c r="K3035" t="s">
        <v>1046</v>
      </c>
      <c r="L3035" t="s">
        <v>1045</v>
      </c>
      <c r="M3035" t="s">
        <v>76</v>
      </c>
      <c r="N3035">
        <v>2</v>
      </c>
      <c r="O3035" t="s">
        <v>1044</v>
      </c>
      <c r="P3035" t="s">
        <v>1043</v>
      </c>
      <c r="Q3035" t="s">
        <v>1042</v>
      </c>
      <c r="R3035" s="7">
        <v>41640</v>
      </c>
      <c r="S3035" s="8">
        <f t="shared" si="376"/>
        <v>2014</v>
      </c>
      <c r="T3035" s="8">
        <v>2014</v>
      </c>
      <c r="U3035" s="8">
        <f t="shared" si="377"/>
        <v>8</v>
      </c>
      <c r="V3035" s="7">
        <v>41730</v>
      </c>
      <c r="W3035" t="s">
        <v>2383</v>
      </c>
      <c r="X3035" s="2">
        <v>1.6519999999999999</v>
      </c>
      <c r="Y3035" s="6">
        <f t="shared" si="382"/>
        <v>4.409919649769093E-2</v>
      </c>
      <c r="AA3035" t="s">
        <v>2382</v>
      </c>
      <c r="AB3035">
        <v>17337</v>
      </c>
      <c r="AD3035" t="s">
        <v>6</v>
      </c>
      <c r="AE3035">
        <v>62</v>
      </c>
      <c r="AF3035">
        <v>4</v>
      </c>
      <c r="AG3035">
        <v>6712127</v>
      </c>
      <c r="AH3035" t="s">
        <v>28296</v>
      </c>
      <c r="AI3035" t="s">
        <v>28295</v>
      </c>
      <c r="AJ3035" t="s">
        <v>28294</v>
      </c>
      <c r="AK3035" t="s">
        <v>28293</v>
      </c>
      <c r="AL3035">
        <v>31</v>
      </c>
      <c r="AM3035" s="5">
        <f t="shared" si="378"/>
        <v>3.875</v>
      </c>
      <c r="AN3035" s="4">
        <f t="shared" si="383"/>
        <v>5.8689890193108669E-3</v>
      </c>
      <c r="AO3035" s="3"/>
      <c r="AP3035">
        <v>0</v>
      </c>
      <c r="AR3035" t="s">
        <v>1</v>
      </c>
      <c r="AT3035" s="2" t="s">
        <v>0</v>
      </c>
      <c r="AU3035" s="1">
        <f t="shared" si="379"/>
        <v>3.2630134254176912</v>
      </c>
      <c r="AV3035" s="1">
        <f t="shared" si="380"/>
        <v>2.49840927585009</v>
      </c>
      <c r="AW3035" s="1">
        <f t="shared" si="381"/>
        <v>1.7338051262824883</v>
      </c>
    </row>
    <row r="3036" spans="1:49" x14ac:dyDescent="0.2">
      <c r="A3036">
        <v>3034</v>
      </c>
      <c r="B3036" t="s">
        <v>28292</v>
      </c>
      <c r="F3036" t="s">
        <v>28291</v>
      </c>
      <c r="G3036" t="s">
        <v>17</v>
      </c>
      <c r="H3036" t="s">
        <v>16</v>
      </c>
      <c r="I3036" t="s">
        <v>28290</v>
      </c>
      <c r="J3036">
        <v>60104605</v>
      </c>
      <c r="K3036" t="s">
        <v>28289</v>
      </c>
      <c r="L3036" t="s">
        <v>8453</v>
      </c>
      <c r="M3036" t="s">
        <v>423</v>
      </c>
      <c r="N3036">
        <v>3</v>
      </c>
      <c r="O3036" t="s">
        <v>28288</v>
      </c>
      <c r="P3036" t="s">
        <v>28287</v>
      </c>
      <c r="Q3036" t="s">
        <v>28286</v>
      </c>
      <c r="R3036" s="7">
        <v>41640</v>
      </c>
      <c r="S3036" s="8">
        <f t="shared" si="376"/>
        <v>2014</v>
      </c>
      <c r="T3036" s="8">
        <v>2014</v>
      </c>
      <c r="U3036" s="8">
        <f t="shared" si="377"/>
        <v>8</v>
      </c>
      <c r="V3036" s="7">
        <v>41852</v>
      </c>
      <c r="W3036" t="s">
        <v>28285</v>
      </c>
      <c r="X3036" s="2" t="s">
        <v>0</v>
      </c>
      <c r="Y3036" s="6" t="e">
        <f t="shared" si="382"/>
        <v>#VALUE!</v>
      </c>
      <c r="AA3036" t="s">
        <v>28284</v>
      </c>
      <c r="AB3036">
        <v>19700188319</v>
      </c>
      <c r="AD3036" t="s">
        <v>6</v>
      </c>
      <c r="AE3036">
        <v>27</v>
      </c>
      <c r="AF3036">
        <v>1</v>
      </c>
      <c r="AG3036">
        <v>35</v>
      </c>
      <c r="AH3036" t="s">
        <v>28283</v>
      </c>
      <c r="AI3036" t="s">
        <v>28282</v>
      </c>
      <c r="AJ3036" t="s">
        <v>28281</v>
      </c>
      <c r="AK3036" t="s">
        <v>28280</v>
      </c>
      <c r="AL3036">
        <v>1</v>
      </c>
      <c r="AM3036" s="5">
        <f t="shared" si="378"/>
        <v>0.125</v>
      </c>
      <c r="AN3036" s="4">
        <f t="shared" si="383"/>
        <v>1.893222264293828E-4</v>
      </c>
      <c r="AO3036" s="3"/>
      <c r="AP3036">
        <v>0</v>
      </c>
      <c r="AR3036" t="s">
        <v>1</v>
      </c>
      <c r="AT3036" s="2" t="s">
        <v>0</v>
      </c>
      <c r="AU3036" s="1" t="e">
        <f t="shared" si="379"/>
        <v>#VALUE!</v>
      </c>
      <c r="AV3036" s="1" t="e">
        <f t="shared" si="380"/>
        <v>#VALUE!</v>
      </c>
      <c r="AW3036" s="1" t="e">
        <f t="shared" si="381"/>
        <v>#VALUE!</v>
      </c>
    </row>
    <row r="3037" spans="1:49" x14ac:dyDescent="0.2">
      <c r="A3037">
        <v>3035</v>
      </c>
      <c r="B3037" t="s">
        <v>28279</v>
      </c>
      <c r="C3037" t="s">
        <v>28278</v>
      </c>
      <c r="D3037" t="s">
        <v>28277</v>
      </c>
      <c r="F3037" t="s">
        <v>28276</v>
      </c>
      <c r="G3037" t="s">
        <v>17</v>
      </c>
      <c r="H3037" t="s">
        <v>16</v>
      </c>
      <c r="I3037" t="s">
        <v>28275</v>
      </c>
      <c r="J3037" t="s">
        <v>28274</v>
      </c>
      <c r="K3037" t="s">
        <v>28273</v>
      </c>
      <c r="L3037" t="s">
        <v>28272</v>
      </c>
      <c r="M3037" t="s">
        <v>8096</v>
      </c>
      <c r="N3037">
        <v>4</v>
      </c>
      <c r="O3037" t="s">
        <v>28271</v>
      </c>
      <c r="P3037" t="s">
        <v>28270</v>
      </c>
      <c r="Q3037" t="s">
        <v>28269</v>
      </c>
      <c r="R3037" s="7">
        <v>41640</v>
      </c>
      <c r="S3037" s="8">
        <f t="shared" si="376"/>
        <v>2014</v>
      </c>
      <c r="T3037" s="8">
        <v>2014</v>
      </c>
      <c r="U3037" s="8">
        <f t="shared" si="377"/>
        <v>8</v>
      </c>
      <c r="V3037" s="7">
        <v>41883</v>
      </c>
      <c r="W3037" t="s">
        <v>22929</v>
      </c>
      <c r="X3037" s="2">
        <v>0.80800000000000005</v>
      </c>
      <c r="Y3037" s="6">
        <f t="shared" si="382"/>
        <v>2.1569098529136972E-2</v>
      </c>
      <c r="AA3037">
        <v>9218890</v>
      </c>
      <c r="AB3037">
        <v>18079</v>
      </c>
      <c r="AD3037" t="s">
        <v>6</v>
      </c>
      <c r="AE3037">
        <v>62</v>
      </c>
      <c r="AF3037">
        <v>9</v>
      </c>
      <c r="AH3037" t="s">
        <v>28268</v>
      </c>
      <c r="AI3037" t="s">
        <v>28267</v>
      </c>
      <c r="AJ3037" t="s">
        <v>28266</v>
      </c>
      <c r="AK3037" t="s">
        <v>28265</v>
      </c>
      <c r="AL3037">
        <v>72</v>
      </c>
      <c r="AM3037" s="5">
        <f t="shared" si="378"/>
        <v>9</v>
      </c>
      <c r="AN3037" s="4">
        <f t="shared" si="383"/>
        <v>1.3631200302915562E-2</v>
      </c>
      <c r="AO3037" s="3"/>
      <c r="AP3037">
        <v>0</v>
      </c>
      <c r="AQ3037" t="s">
        <v>671</v>
      </c>
      <c r="AR3037" t="s">
        <v>28264</v>
      </c>
      <c r="AS3037" t="s">
        <v>670</v>
      </c>
      <c r="AT3037" s="2">
        <v>3.12</v>
      </c>
      <c r="AU3037" s="1">
        <f t="shared" si="379"/>
        <v>1.9187729061270549</v>
      </c>
      <c r="AV3037" s="1">
        <f t="shared" si="380"/>
        <v>1.7600149416026267</v>
      </c>
      <c r="AW3037" s="1">
        <f t="shared" si="381"/>
        <v>1.6012569770781984</v>
      </c>
    </row>
    <row r="3038" spans="1:49" x14ac:dyDescent="0.2">
      <c r="A3038">
        <v>3036</v>
      </c>
      <c r="B3038" t="s">
        <v>28263</v>
      </c>
      <c r="C3038" t="s">
        <v>28262</v>
      </c>
      <c r="F3038" t="s">
        <v>28261</v>
      </c>
      <c r="G3038" t="s">
        <v>17</v>
      </c>
      <c r="H3038" t="s">
        <v>16</v>
      </c>
      <c r="I3038" t="s">
        <v>28260</v>
      </c>
      <c r="J3038">
        <v>60028186</v>
      </c>
      <c r="K3038" t="s">
        <v>2486</v>
      </c>
      <c r="L3038" t="s">
        <v>2485</v>
      </c>
      <c r="M3038" t="s">
        <v>2484</v>
      </c>
      <c r="N3038">
        <v>5</v>
      </c>
      <c r="O3038" t="s">
        <v>28259</v>
      </c>
      <c r="P3038" t="s">
        <v>28258</v>
      </c>
      <c r="Q3038" t="s">
        <v>28257</v>
      </c>
      <c r="R3038" s="7">
        <v>41640</v>
      </c>
      <c r="S3038" s="8">
        <f t="shared" si="376"/>
        <v>2014</v>
      </c>
      <c r="T3038" s="8">
        <v>2014</v>
      </c>
      <c r="U3038" s="8">
        <f t="shared" si="377"/>
        <v>8</v>
      </c>
      <c r="V3038" s="7">
        <v>41821</v>
      </c>
      <c r="W3038" t="s">
        <v>2383</v>
      </c>
      <c r="X3038" s="2">
        <v>1.6519999999999999</v>
      </c>
      <c r="Y3038" s="6">
        <f t="shared" si="382"/>
        <v>4.409919649769093E-2</v>
      </c>
      <c r="AA3038" t="s">
        <v>2382</v>
      </c>
      <c r="AB3038">
        <v>17337</v>
      </c>
      <c r="AD3038" t="s">
        <v>6</v>
      </c>
      <c r="AE3038">
        <v>62</v>
      </c>
      <c r="AF3038">
        <v>7</v>
      </c>
      <c r="AG3038">
        <v>6786308</v>
      </c>
      <c r="AH3038" t="s">
        <v>28256</v>
      </c>
      <c r="AI3038" t="s">
        <v>28255</v>
      </c>
      <c r="AJ3038" t="s">
        <v>28254</v>
      </c>
      <c r="AK3038" t="s">
        <v>28253</v>
      </c>
      <c r="AL3038">
        <v>19</v>
      </c>
      <c r="AM3038" s="5">
        <f t="shared" si="378"/>
        <v>2.375</v>
      </c>
      <c r="AN3038" s="4">
        <f t="shared" si="383"/>
        <v>3.5971223021582736E-3</v>
      </c>
      <c r="AO3038" s="3"/>
      <c r="AP3038">
        <v>0</v>
      </c>
      <c r="AR3038" t="s">
        <v>1</v>
      </c>
      <c r="AT3038" s="2" t="s">
        <v>0</v>
      </c>
      <c r="AU3038" s="1">
        <f t="shared" si="379"/>
        <v>3.1948574239031133</v>
      </c>
      <c r="AV3038" s="1">
        <f t="shared" si="380"/>
        <v>2.38481593999246</v>
      </c>
      <c r="AW3038" s="1">
        <f t="shared" si="381"/>
        <v>1.5747744560818071</v>
      </c>
    </row>
    <row r="3039" spans="1:49" x14ac:dyDescent="0.2">
      <c r="A3039">
        <v>3037</v>
      </c>
      <c r="B3039" t="s">
        <v>28252</v>
      </c>
      <c r="C3039" t="s">
        <v>28251</v>
      </c>
      <c r="F3039" t="s">
        <v>28250</v>
      </c>
      <c r="G3039" t="s">
        <v>17</v>
      </c>
      <c r="H3039" t="s">
        <v>16</v>
      </c>
      <c r="I3039" t="s">
        <v>28249</v>
      </c>
      <c r="J3039" t="s">
        <v>28248</v>
      </c>
      <c r="K3039" t="s">
        <v>28247</v>
      </c>
      <c r="L3039" t="s">
        <v>28246</v>
      </c>
      <c r="M3039" t="s">
        <v>167</v>
      </c>
      <c r="N3039">
        <v>4</v>
      </c>
      <c r="O3039" t="s">
        <v>28245</v>
      </c>
      <c r="P3039" t="s">
        <v>28244</v>
      </c>
      <c r="Q3039" t="s">
        <v>28243</v>
      </c>
      <c r="R3039" s="7">
        <v>41640</v>
      </c>
      <c r="S3039" s="8">
        <f t="shared" si="376"/>
        <v>2014</v>
      </c>
      <c r="T3039" s="8">
        <v>2014</v>
      </c>
      <c r="U3039" s="8">
        <f t="shared" si="377"/>
        <v>8</v>
      </c>
      <c r="V3039" s="7">
        <v>41821</v>
      </c>
      <c r="W3039" t="s">
        <v>2383</v>
      </c>
      <c r="X3039" s="2">
        <v>1.6519999999999999</v>
      </c>
      <c r="Y3039" s="6">
        <f t="shared" si="382"/>
        <v>4.409919649769093E-2</v>
      </c>
      <c r="AA3039" t="s">
        <v>2382</v>
      </c>
      <c r="AB3039">
        <v>17337</v>
      </c>
      <c r="AD3039" t="s">
        <v>6</v>
      </c>
      <c r="AE3039">
        <v>62</v>
      </c>
      <c r="AF3039">
        <v>7</v>
      </c>
      <c r="AG3039">
        <v>6807724</v>
      </c>
      <c r="AH3039" t="s">
        <v>28242</v>
      </c>
      <c r="AI3039" t="s">
        <v>28241</v>
      </c>
      <c r="AJ3039" t="s">
        <v>28240</v>
      </c>
      <c r="AK3039" t="s">
        <v>28239</v>
      </c>
      <c r="AL3039">
        <v>35</v>
      </c>
      <c r="AM3039" s="5">
        <f t="shared" si="378"/>
        <v>4.375</v>
      </c>
      <c r="AN3039" s="4">
        <f t="shared" si="383"/>
        <v>6.6262779250283984E-3</v>
      </c>
      <c r="AO3039" s="3"/>
      <c r="AP3039">
        <v>0</v>
      </c>
      <c r="AR3039" t="s">
        <v>16722</v>
      </c>
      <c r="AT3039" s="2" t="s">
        <v>0</v>
      </c>
      <c r="AU3039" s="1">
        <f t="shared" si="379"/>
        <v>3.2857320925892171</v>
      </c>
      <c r="AV3039" s="1">
        <f t="shared" si="380"/>
        <v>2.5362737211359665</v>
      </c>
      <c r="AW3039" s="1">
        <f t="shared" si="381"/>
        <v>1.7868153496827157</v>
      </c>
    </row>
    <row r="3040" spans="1:49" x14ac:dyDescent="0.2">
      <c r="A3040">
        <v>3038</v>
      </c>
      <c r="B3040" t="s">
        <v>28238</v>
      </c>
      <c r="C3040" t="s">
        <v>28237</v>
      </c>
      <c r="F3040" t="s">
        <v>28236</v>
      </c>
      <c r="G3040" t="s">
        <v>17</v>
      </c>
      <c r="H3040" t="s">
        <v>16</v>
      </c>
      <c r="I3040" t="s">
        <v>28235</v>
      </c>
      <c r="J3040" t="s">
        <v>28234</v>
      </c>
      <c r="K3040" t="s">
        <v>28233</v>
      </c>
      <c r="L3040" t="s">
        <v>28232</v>
      </c>
      <c r="M3040" t="s">
        <v>28231</v>
      </c>
      <c r="N3040">
        <v>5</v>
      </c>
      <c r="O3040" t="s">
        <v>28230</v>
      </c>
      <c r="P3040" t="s">
        <v>28229</v>
      </c>
      <c r="Q3040" t="s">
        <v>28228</v>
      </c>
      <c r="R3040" s="7">
        <v>41640</v>
      </c>
      <c r="S3040" s="8">
        <f t="shared" si="376"/>
        <v>2014</v>
      </c>
      <c r="T3040" s="8">
        <v>2014</v>
      </c>
      <c r="U3040" s="8">
        <f t="shared" si="377"/>
        <v>8</v>
      </c>
      <c r="V3040" s="7">
        <v>41821</v>
      </c>
      <c r="W3040" t="s">
        <v>2383</v>
      </c>
      <c r="X3040" s="2">
        <v>1.6519999999999999</v>
      </c>
      <c r="Y3040" s="6">
        <f t="shared" si="382"/>
        <v>4.409919649769093E-2</v>
      </c>
      <c r="AA3040" t="s">
        <v>2382</v>
      </c>
      <c r="AB3040">
        <v>17337</v>
      </c>
      <c r="AD3040" t="s">
        <v>6</v>
      </c>
      <c r="AE3040">
        <v>62</v>
      </c>
      <c r="AF3040">
        <v>7</v>
      </c>
      <c r="AG3040">
        <v>6807787</v>
      </c>
      <c r="AH3040" t="s">
        <v>28227</v>
      </c>
      <c r="AI3040" t="s">
        <v>28226</v>
      </c>
      <c r="AJ3040" t="s">
        <v>28225</v>
      </c>
      <c r="AK3040" t="s">
        <v>28224</v>
      </c>
      <c r="AL3040">
        <v>11</v>
      </c>
      <c r="AM3040" s="5">
        <f t="shared" si="378"/>
        <v>1.375</v>
      </c>
      <c r="AN3040" s="4">
        <f t="shared" si="383"/>
        <v>2.0825444907232107E-3</v>
      </c>
      <c r="AO3040" s="3"/>
      <c r="AP3040">
        <v>0</v>
      </c>
      <c r="AR3040" t="s">
        <v>1</v>
      </c>
      <c r="AS3040" t="s">
        <v>2021</v>
      </c>
      <c r="AT3040" s="2" t="s">
        <v>0</v>
      </c>
      <c r="AU3040" s="1">
        <f t="shared" si="379"/>
        <v>3.1494200895600613</v>
      </c>
      <c r="AV3040" s="1">
        <f t="shared" si="380"/>
        <v>2.309087049420707</v>
      </c>
      <c r="AW3040" s="1">
        <f t="shared" si="381"/>
        <v>1.4687540092813525</v>
      </c>
    </row>
    <row r="3041" spans="1:49" x14ac:dyDescent="0.2">
      <c r="A3041">
        <v>3039</v>
      </c>
      <c r="B3041" t="s">
        <v>28223</v>
      </c>
      <c r="C3041" t="s">
        <v>28222</v>
      </c>
      <c r="F3041" t="s">
        <v>28221</v>
      </c>
      <c r="G3041" t="s">
        <v>17</v>
      </c>
      <c r="H3041" t="s">
        <v>16</v>
      </c>
      <c r="I3041" t="s">
        <v>28220</v>
      </c>
      <c r="J3041" t="s">
        <v>28219</v>
      </c>
      <c r="K3041" t="s">
        <v>28218</v>
      </c>
      <c r="L3041" t="s">
        <v>18307</v>
      </c>
      <c r="M3041" t="s">
        <v>167</v>
      </c>
      <c r="N3041">
        <v>4</v>
      </c>
      <c r="O3041" t="s">
        <v>28217</v>
      </c>
      <c r="P3041" t="s">
        <v>28216</v>
      </c>
      <c r="Q3041" t="s">
        <v>28215</v>
      </c>
      <c r="R3041" s="7">
        <v>41640</v>
      </c>
      <c r="S3041" s="8">
        <f t="shared" si="376"/>
        <v>2014</v>
      </c>
      <c r="T3041" s="8">
        <v>2014</v>
      </c>
      <c r="U3041" s="8">
        <f t="shared" si="377"/>
        <v>8</v>
      </c>
      <c r="V3041" s="7">
        <v>2014</v>
      </c>
      <c r="W3041" t="s">
        <v>1285</v>
      </c>
      <c r="X3041" s="2">
        <v>0.34100000000000003</v>
      </c>
      <c r="Y3041" s="6">
        <f t="shared" si="382"/>
        <v>9.1028002455887467E-3</v>
      </c>
      <c r="AA3041">
        <v>19378718</v>
      </c>
      <c r="AB3041">
        <v>19700186839</v>
      </c>
      <c r="AC3041">
        <v>15309681</v>
      </c>
      <c r="AD3041" t="s">
        <v>6</v>
      </c>
      <c r="AE3041">
        <v>51</v>
      </c>
      <c r="AH3041" t="s">
        <v>28214</v>
      </c>
      <c r="AI3041" t="s">
        <v>28213</v>
      </c>
      <c r="AK3041" t="s">
        <v>28212</v>
      </c>
      <c r="AL3041">
        <v>6</v>
      </c>
      <c r="AM3041" s="5">
        <f t="shared" si="378"/>
        <v>0.75</v>
      </c>
      <c r="AN3041" s="4">
        <f t="shared" si="383"/>
        <v>1.1359333585762969E-3</v>
      </c>
      <c r="AO3041" s="3"/>
      <c r="AP3041">
        <v>0</v>
      </c>
      <c r="AR3041" t="s">
        <v>1</v>
      </c>
      <c r="AT3041" s="2" t="s">
        <v>0</v>
      </c>
      <c r="AU3041" s="1">
        <f t="shared" si="379"/>
        <v>0.67127401794850106</v>
      </c>
      <c r="AV3041" s="1">
        <f t="shared" si="380"/>
        <v>0.51193668020825223</v>
      </c>
      <c r="AW3041" s="1">
        <f t="shared" si="381"/>
        <v>0.35259934246800312</v>
      </c>
    </row>
    <row r="3042" spans="1:49" x14ac:dyDescent="0.2">
      <c r="A3042">
        <v>3040</v>
      </c>
      <c r="B3042" t="s">
        <v>28211</v>
      </c>
      <c r="C3042" t="s">
        <v>28210</v>
      </c>
      <c r="F3042" t="s">
        <v>28209</v>
      </c>
      <c r="G3042" t="s">
        <v>17</v>
      </c>
      <c r="H3042" t="s">
        <v>16</v>
      </c>
      <c r="I3042" t="s">
        <v>28208</v>
      </c>
      <c r="J3042" t="s">
        <v>28207</v>
      </c>
      <c r="K3042" t="s">
        <v>28206</v>
      </c>
      <c r="L3042" t="s">
        <v>28205</v>
      </c>
      <c r="M3042" t="s">
        <v>28204</v>
      </c>
      <c r="N3042">
        <v>5</v>
      </c>
      <c r="O3042" t="s">
        <v>28203</v>
      </c>
      <c r="P3042" t="s">
        <v>28202</v>
      </c>
      <c r="Q3042" t="s">
        <v>28201</v>
      </c>
      <c r="R3042" s="7">
        <v>41640</v>
      </c>
      <c r="S3042" s="8">
        <f t="shared" si="376"/>
        <v>2014</v>
      </c>
      <c r="T3042" s="8">
        <v>2014</v>
      </c>
      <c r="U3042" s="8">
        <f t="shared" si="377"/>
        <v>8</v>
      </c>
      <c r="V3042" s="7">
        <v>41821</v>
      </c>
      <c r="W3042" t="s">
        <v>2383</v>
      </c>
      <c r="X3042" s="2">
        <v>1.6519999999999999</v>
      </c>
      <c r="Y3042" s="6">
        <f t="shared" si="382"/>
        <v>4.409919649769093E-2</v>
      </c>
      <c r="AA3042" t="s">
        <v>2382</v>
      </c>
      <c r="AB3042">
        <v>17337</v>
      </c>
      <c r="AD3042" t="s">
        <v>6</v>
      </c>
      <c r="AE3042">
        <v>62</v>
      </c>
      <c r="AF3042">
        <v>7</v>
      </c>
      <c r="AG3042">
        <v>6808525</v>
      </c>
      <c r="AH3042" t="s">
        <v>28200</v>
      </c>
      <c r="AI3042" t="s">
        <v>28199</v>
      </c>
      <c r="AJ3042" t="s">
        <v>28198</v>
      </c>
      <c r="AK3042" t="s">
        <v>28197</v>
      </c>
      <c r="AL3042">
        <v>40</v>
      </c>
      <c r="AM3042" s="5">
        <f t="shared" si="378"/>
        <v>5</v>
      </c>
      <c r="AN3042" s="4">
        <f t="shared" si="383"/>
        <v>7.5728890571753124E-3</v>
      </c>
      <c r="AO3042" s="3"/>
      <c r="AP3042">
        <v>0</v>
      </c>
      <c r="AR3042" t="s">
        <v>1</v>
      </c>
      <c r="AT3042" s="2" t="s">
        <v>0</v>
      </c>
      <c r="AU3042" s="1">
        <f t="shared" si="379"/>
        <v>3.314130426553624</v>
      </c>
      <c r="AV3042" s="1">
        <f t="shared" si="380"/>
        <v>2.5836042777433121</v>
      </c>
      <c r="AW3042" s="1">
        <f t="shared" si="381"/>
        <v>1.8530781289329996</v>
      </c>
    </row>
    <row r="3043" spans="1:49" x14ac:dyDescent="0.2">
      <c r="A3043">
        <v>3041</v>
      </c>
      <c r="B3043" t="s">
        <v>28196</v>
      </c>
      <c r="C3043" t="s">
        <v>28195</v>
      </c>
      <c r="F3043" t="s">
        <v>28194</v>
      </c>
      <c r="G3043" t="s">
        <v>17</v>
      </c>
      <c r="H3043" t="s">
        <v>16</v>
      </c>
      <c r="I3043" t="s">
        <v>2390</v>
      </c>
      <c r="J3043" t="s">
        <v>2389</v>
      </c>
      <c r="K3043" t="s">
        <v>2388</v>
      </c>
      <c r="L3043" t="s">
        <v>2387</v>
      </c>
      <c r="M3043" t="s">
        <v>1537</v>
      </c>
      <c r="N3043">
        <v>3</v>
      </c>
      <c r="O3043" t="s">
        <v>28193</v>
      </c>
      <c r="P3043" t="s">
        <v>28192</v>
      </c>
      <c r="Q3043" t="s">
        <v>28191</v>
      </c>
      <c r="R3043" s="7">
        <v>41640</v>
      </c>
      <c r="S3043" s="8">
        <f t="shared" si="376"/>
        <v>2014</v>
      </c>
      <c r="T3043" s="8">
        <v>2014</v>
      </c>
      <c r="U3043" s="8">
        <f t="shared" si="377"/>
        <v>8</v>
      </c>
      <c r="V3043" s="7">
        <v>41821</v>
      </c>
      <c r="W3043" t="s">
        <v>2383</v>
      </c>
      <c r="X3043" s="2">
        <v>1.6519999999999999</v>
      </c>
      <c r="Y3043" s="6">
        <f t="shared" si="382"/>
        <v>4.409919649769093E-2</v>
      </c>
      <c r="AA3043" t="s">
        <v>2382</v>
      </c>
      <c r="AB3043">
        <v>17337</v>
      </c>
      <c r="AD3043" t="s">
        <v>6</v>
      </c>
      <c r="AE3043">
        <v>62</v>
      </c>
      <c r="AF3043">
        <v>7</v>
      </c>
      <c r="AG3043">
        <v>6807733</v>
      </c>
      <c r="AH3043" t="s">
        <v>28190</v>
      </c>
      <c r="AI3043" t="s">
        <v>28189</v>
      </c>
      <c r="AJ3043" t="s">
        <v>28188</v>
      </c>
      <c r="AK3043" t="s">
        <v>28187</v>
      </c>
      <c r="AL3043">
        <v>11</v>
      </c>
      <c r="AM3043" s="5">
        <f t="shared" si="378"/>
        <v>1.375</v>
      </c>
      <c r="AN3043" s="4">
        <f t="shared" si="383"/>
        <v>2.0825444907232107E-3</v>
      </c>
      <c r="AO3043" s="3"/>
      <c r="AP3043">
        <v>0</v>
      </c>
      <c r="AR3043" t="s">
        <v>1</v>
      </c>
      <c r="AT3043" s="2" t="s">
        <v>0</v>
      </c>
      <c r="AU3043" s="1">
        <f t="shared" si="379"/>
        <v>3.1494200895600613</v>
      </c>
      <c r="AV3043" s="1">
        <f t="shared" si="380"/>
        <v>2.309087049420707</v>
      </c>
      <c r="AW3043" s="1">
        <f t="shared" si="381"/>
        <v>1.4687540092813525</v>
      </c>
    </row>
    <row r="3044" spans="1:49" x14ac:dyDescent="0.2">
      <c r="A3044">
        <v>3042</v>
      </c>
      <c r="B3044" t="s">
        <v>28186</v>
      </c>
      <c r="C3044" t="s">
        <v>28185</v>
      </c>
      <c r="F3044" t="s">
        <v>28184</v>
      </c>
      <c r="G3044" t="s">
        <v>17</v>
      </c>
      <c r="H3044" t="s">
        <v>16</v>
      </c>
      <c r="I3044" t="s">
        <v>16168</v>
      </c>
      <c r="J3044" t="s">
        <v>16167</v>
      </c>
      <c r="K3044" t="s">
        <v>16166</v>
      </c>
      <c r="L3044" t="s">
        <v>16165</v>
      </c>
      <c r="M3044" t="s">
        <v>3121</v>
      </c>
      <c r="N3044">
        <v>3</v>
      </c>
      <c r="O3044" t="s">
        <v>16164</v>
      </c>
      <c r="P3044" t="s">
        <v>16163</v>
      </c>
      <c r="Q3044" t="s">
        <v>16162</v>
      </c>
      <c r="R3044" s="7">
        <v>41640</v>
      </c>
      <c r="S3044" s="8">
        <f t="shared" si="376"/>
        <v>2014</v>
      </c>
      <c r="T3044" s="8">
        <v>2014</v>
      </c>
      <c r="U3044" s="8">
        <f t="shared" si="377"/>
        <v>8</v>
      </c>
      <c r="V3044" s="7">
        <v>41821</v>
      </c>
      <c r="W3044" t="s">
        <v>2383</v>
      </c>
      <c r="X3044" s="2">
        <v>1.6519999999999999</v>
      </c>
      <c r="Y3044" s="6">
        <f t="shared" si="382"/>
        <v>4.409919649769093E-2</v>
      </c>
      <c r="AA3044" t="s">
        <v>2382</v>
      </c>
      <c r="AB3044">
        <v>17337</v>
      </c>
      <c r="AD3044" t="s">
        <v>6</v>
      </c>
      <c r="AE3044">
        <v>62</v>
      </c>
      <c r="AF3044">
        <v>7</v>
      </c>
      <c r="AG3044">
        <v>6808488</v>
      </c>
      <c r="AH3044" t="s">
        <v>28183</v>
      </c>
      <c r="AI3044" t="s">
        <v>28182</v>
      </c>
      <c r="AJ3044" t="s">
        <v>28181</v>
      </c>
      <c r="AK3044" t="s">
        <v>28180</v>
      </c>
      <c r="AL3044">
        <v>9</v>
      </c>
      <c r="AM3044" s="5">
        <f t="shared" si="378"/>
        <v>1.125</v>
      </c>
      <c r="AN3044" s="4">
        <f t="shared" si="383"/>
        <v>1.7039000378644452E-3</v>
      </c>
      <c r="AO3044" s="3"/>
      <c r="AP3044">
        <v>0</v>
      </c>
      <c r="AR3044">
        <v>61271158</v>
      </c>
      <c r="AT3044" s="2" t="s">
        <v>0</v>
      </c>
      <c r="AU3044" s="1">
        <f t="shared" si="379"/>
        <v>3.1380607559742986</v>
      </c>
      <c r="AV3044" s="1">
        <f t="shared" si="380"/>
        <v>2.2901548267777687</v>
      </c>
      <c r="AW3044" s="1">
        <f t="shared" si="381"/>
        <v>1.4422488975812391</v>
      </c>
    </row>
    <row r="3045" spans="1:49" x14ac:dyDescent="0.2">
      <c r="A3045">
        <v>3043</v>
      </c>
      <c r="B3045" t="s">
        <v>28179</v>
      </c>
      <c r="C3045" t="s">
        <v>28178</v>
      </c>
      <c r="E3045">
        <v>24515846</v>
      </c>
      <c r="F3045" t="s">
        <v>28177</v>
      </c>
      <c r="G3045" t="s">
        <v>17</v>
      </c>
      <c r="H3045" t="s">
        <v>16</v>
      </c>
      <c r="I3045" t="s">
        <v>28176</v>
      </c>
      <c r="J3045" t="s">
        <v>28175</v>
      </c>
      <c r="K3045" t="s">
        <v>28174</v>
      </c>
      <c r="L3045" t="s">
        <v>28173</v>
      </c>
      <c r="M3045" t="s">
        <v>3669</v>
      </c>
      <c r="N3045">
        <v>11</v>
      </c>
      <c r="O3045" t="s">
        <v>28172</v>
      </c>
      <c r="P3045" t="s">
        <v>28171</v>
      </c>
      <c r="Q3045" t="s">
        <v>28170</v>
      </c>
      <c r="R3045" s="7">
        <v>41640</v>
      </c>
      <c r="S3045" s="8">
        <f t="shared" ref="S3045:S3108" si="384">YEAR(R3045)</f>
        <v>2014</v>
      </c>
      <c r="T3045" s="8">
        <v>2014</v>
      </c>
      <c r="U3045" s="8">
        <f t="shared" ref="U3045:U3108" si="385">2022-T3045</f>
        <v>8</v>
      </c>
      <c r="V3045" s="7">
        <v>41791</v>
      </c>
      <c r="W3045" t="s">
        <v>28169</v>
      </c>
      <c r="X3045" s="2">
        <v>0.629</v>
      </c>
      <c r="Y3045" s="6">
        <f t="shared" si="382"/>
        <v>1.6790795760924696E-2</v>
      </c>
      <c r="AA3045">
        <v>13872176</v>
      </c>
      <c r="AB3045">
        <v>28590</v>
      </c>
      <c r="AC3045">
        <v>15728781</v>
      </c>
      <c r="AD3045" t="s">
        <v>6</v>
      </c>
      <c r="AE3045">
        <v>16</v>
      </c>
      <c r="AF3045">
        <v>3</v>
      </c>
      <c r="AH3045" t="s">
        <v>12439</v>
      </c>
      <c r="AI3045" t="s">
        <v>28168</v>
      </c>
      <c r="AJ3045" t="s">
        <v>28167</v>
      </c>
      <c r="AK3045" t="s">
        <v>28166</v>
      </c>
      <c r="AL3045">
        <v>0</v>
      </c>
      <c r="AM3045" s="5">
        <f t="shared" ref="AM3045:AM3108" si="386">AL3045/U3045</f>
        <v>0</v>
      </c>
      <c r="AN3045" s="4">
        <f t="shared" si="383"/>
        <v>0</v>
      </c>
      <c r="AO3045" s="3"/>
      <c r="AP3045">
        <v>0</v>
      </c>
      <c r="AR3045" t="s">
        <v>1</v>
      </c>
      <c r="AT3045" s="2">
        <v>2.8380000000000001</v>
      </c>
      <c r="AU3045" s="1">
        <f t="shared" ref="AU3045:AU3108" si="387">(Y3045*0.7+AN3045*0.3)*100</f>
        <v>1.1753557032647286</v>
      </c>
      <c r="AV3045" s="1">
        <f t="shared" ref="AV3045:AV3108" si="388">(Y3045*0.5+AN3045*0.5)*100</f>
        <v>0.83953978804623475</v>
      </c>
      <c r="AW3045" s="1">
        <f t="shared" ref="AW3045:AW3108" si="389">(Y3045*0.3+AN3045*0.7)*100</f>
        <v>0.50372387282774078</v>
      </c>
    </row>
    <row r="3046" spans="1:49" x14ac:dyDescent="0.2">
      <c r="A3046">
        <v>3044</v>
      </c>
      <c r="B3046" t="s">
        <v>28165</v>
      </c>
      <c r="C3046" t="s">
        <v>28164</v>
      </c>
      <c r="D3046" t="s">
        <v>28163</v>
      </c>
      <c r="F3046" t="s">
        <v>28162</v>
      </c>
      <c r="G3046" t="s">
        <v>17</v>
      </c>
      <c r="H3046" t="s">
        <v>16</v>
      </c>
      <c r="I3046" t="s">
        <v>28161</v>
      </c>
      <c r="J3046">
        <v>60012370</v>
      </c>
      <c r="K3046" t="s">
        <v>4728</v>
      </c>
      <c r="L3046" t="s">
        <v>4727</v>
      </c>
      <c r="M3046" t="s">
        <v>802</v>
      </c>
      <c r="N3046">
        <v>2</v>
      </c>
      <c r="O3046" t="s">
        <v>28160</v>
      </c>
      <c r="P3046" t="s">
        <v>28159</v>
      </c>
      <c r="Q3046" t="s">
        <v>4724</v>
      </c>
      <c r="R3046" s="7">
        <v>41640</v>
      </c>
      <c r="S3046" s="8">
        <f t="shared" si="384"/>
        <v>2014</v>
      </c>
      <c r="T3046" s="8">
        <v>2014</v>
      </c>
      <c r="U3046" s="8">
        <f t="shared" si="385"/>
        <v>8</v>
      </c>
      <c r="V3046" s="7" t="s">
        <v>28158</v>
      </c>
      <c r="W3046" t="s">
        <v>25</v>
      </c>
      <c r="X3046" s="2">
        <v>1.1339999999999999</v>
      </c>
      <c r="Y3046" s="6">
        <f t="shared" si="382"/>
        <v>3.0271482341635299E-2</v>
      </c>
      <c r="AA3046">
        <v>945765</v>
      </c>
      <c r="AB3046">
        <v>12372</v>
      </c>
      <c r="AD3046" t="s">
        <v>6</v>
      </c>
      <c r="AE3046">
        <v>103</v>
      </c>
      <c r="AH3046" t="s">
        <v>28157</v>
      </c>
      <c r="AI3046" t="s">
        <v>28156</v>
      </c>
      <c r="AJ3046" t="s">
        <v>28155</v>
      </c>
      <c r="AK3046" t="s">
        <v>28154</v>
      </c>
      <c r="AL3046">
        <v>5</v>
      </c>
      <c r="AM3046" s="5">
        <f t="shared" si="386"/>
        <v>0.625</v>
      </c>
      <c r="AN3046" s="4">
        <f t="shared" si="383"/>
        <v>9.4661113214691405E-4</v>
      </c>
      <c r="AO3046" s="3"/>
      <c r="AP3046">
        <v>0</v>
      </c>
      <c r="AR3046" t="s">
        <v>1</v>
      </c>
      <c r="AT3046" s="2">
        <v>2.4129999999999998</v>
      </c>
      <c r="AU3046" s="1">
        <f t="shared" si="387"/>
        <v>2.1474020978788784</v>
      </c>
      <c r="AV3046" s="1">
        <f t="shared" si="388"/>
        <v>1.5609046736891108</v>
      </c>
      <c r="AW3046" s="1">
        <f t="shared" si="389"/>
        <v>0.97440724949934299</v>
      </c>
    </row>
    <row r="3047" spans="1:49" x14ac:dyDescent="0.2">
      <c r="A3047">
        <v>3045</v>
      </c>
      <c r="B3047" t="s">
        <v>28153</v>
      </c>
      <c r="C3047" t="s">
        <v>28152</v>
      </c>
      <c r="F3047" t="s">
        <v>28151</v>
      </c>
      <c r="G3047" t="s">
        <v>17</v>
      </c>
      <c r="H3047" t="s">
        <v>16</v>
      </c>
      <c r="I3047" t="s">
        <v>6667</v>
      </c>
      <c r="J3047">
        <v>60005465</v>
      </c>
      <c r="K3047" t="s">
        <v>2652</v>
      </c>
      <c r="L3047" t="s">
        <v>2651</v>
      </c>
      <c r="M3047" t="s">
        <v>46</v>
      </c>
      <c r="N3047">
        <v>4</v>
      </c>
      <c r="O3047" t="s">
        <v>28150</v>
      </c>
      <c r="P3047" t="s">
        <v>28149</v>
      </c>
      <c r="Q3047" t="s">
        <v>4749</v>
      </c>
      <c r="R3047" s="7">
        <v>41640</v>
      </c>
      <c r="S3047" s="8">
        <f t="shared" si="384"/>
        <v>2014</v>
      </c>
      <c r="T3047" s="8">
        <v>2014</v>
      </c>
      <c r="U3047" s="8">
        <f t="shared" si="385"/>
        <v>8</v>
      </c>
      <c r="V3047" s="7">
        <v>41821</v>
      </c>
      <c r="W3047" t="s">
        <v>2383</v>
      </c>
      <c r="X3047" s="2">
        <v>1.6519999999999999</v>
      </c>
      <c r="Y3047" s="6">
        <f t="shared" si="382"/>
        <v>4.409919649769093E-2</v>
      </c>
      <c r="AA3047" t="s">
        <v>2382</v>
      </c>
      <c r="AB3047">
        <v>17337</v>
      </c>
      <c r="AD3047" t="s">
        <v>6</v>
      </c>
      <c r="AE3047">
        <v>62</v>
      </c>
      <c r="AF3047">
        <v>7</v>
      </c>
      <c r="AG3047">
        <v>6808519</v>
      </c>
      <c r="AH3047" t="s">
        <v>28148</v>
      </c>
      <c r="AI3047" t="s">
        <v>28147</v>
      </c>
      <c r="AJ3047" t="s">
        <v>28146</v>
      </c>
      <c r="AK3047" t="s">
        <v>28145</v>
      </c>
      <c r="AL3047">
        <v>31</v>
      </c>
      <c r="AM3047" s="5">
        <f t="shared" si="386"/>
        <v>3.875</v>
      </c>
      <c r="AN3047" s="4">
        <f t="shared" si="383"/>
        <v>5.8689890193108669E-3</v>
      </c>
      <c r="AO3047" s="3"/>
      <c r="AP3047">
        <v>0</v>
      </c>
      <c r="AR3047" t="s">
        <v>1</v>
      </c>
      <c r="AT3047" s="2" t="s">
        <v>0</v>
      </c>
      <c r="AU3047" s="1">
        <f t="shared" si="387"/>
        <v>3.2630134254176912</v>
      </c>
      <c r="AV3047" s="1">
        <f t="shared" si="388"/>
        <v>2.49840927585009</v>
      </c>
      <c r="AW3047" s="1">
        <f t="shared" si="389"/>
        <v>1.7338051262824883</v>
      </c>
    </row>
    <row r="3048" spans="1:49" x14ac:dyDescent="0.2">
      <c r="A3048">
        <v>3046</v>
      </c>
      <c r="B3048" t="s">
        <v>28144</v>
      </c>
      <c r="C3048" t="s">
        <v>28143</v>
      </c>
      <c r="F3048" t="s">
        <v>28142</v>
      </c>
      <c r="G3048" t="s">
        <v>17</v>
      </c>
      <c r="H3048" t="s">
        <v>16</v>
      </c>
      <c r="I3048" t="s">
        <v>28141</v>
      </c>
      <c r="J3048" t="s">
        <v>28140</v>
      </c>
      <c r="K3048" t="s">
        <v>28139</v>
      </c>
      <c r="L3048" t="s">
        <v>28138</v>
      </c>
      <c r="M3048" t="s">
        <v>28137</v>
      </c>
      <c r="N3048">
        <v>7</v>
      </c>
      <c r="O3048" t="s">
        <v>28136</v>
      </c>
      <c r="P3048" t="s">
        <v>28135</v>
      </c>
      <c r="Q3048" t="s">
        <v>28134</v>
      </c>
      <c r="R3048" s="7">
        <v>41640</v>
      </c>
      <c r="S3048" s="8">
        <f t="shared" si="384"/>
        <v>2014</v>
      </c>
      <c r="T3048" s="8">
        <v>2014</v>
      </c>
      <c r="U3048" s="8">
        <f t="shared" si="385"/>
        <v>8</v>
      </c>
      <c r="V3048" s="7">
        <v>41821</v>
      </c>
      <c r="W3048" t="s">
        <v>2383</v>
      </c>
      <c r="X3048" s="2">
        <v>1.6519999999999999</v>
      </c>
      <c r="Y3048" s="6">
        <f t="shared" si="382"/>
        <v>4.409919649769093E-2</v>
      </c>
      <c r="AA3048" t="s">
        <v>2382</v>
      </c>
      <c r="AB3048">
        <v>17337</v>
      </c>
      <c r="AD3048" t="s">
        <v>6</v>
      </c>
      <c r="AE3048">
        <v>62</v>
      </c>
      <c r="AF3048">
        <v>7</v>
      </c>
      <c r="AG3048">
        <v>6784335</v>
      </c>
      <c r="AH3048" t="s">
        <v>28133</v>
      </c>
      <c r="AI3048" t="s">
        <v>28132</v>
      </c>
      <c r="AJ3048" t="s">
        <v>28131</v>
      </c>
      <c r="AK3048" t="s">
        <v>28130</v>
      </c>
      <c r="AL3048">
        <v>4</v>
      </c>
      <c r="AM3048" s="5">
        <f t="shared" si="386"/>
        <v>0.5</v>
      </c>
      <c r="AN3048" s="4">
        <f t="shared" si="383"/>
        <v>7.572889057175312E-4</v>
      </c>
      <c r="AO3048" s="3"/>
      <c r="AP3048">
        <v>0</v>
      </c>
      <c r="AR3048" t="s">
        <v>1</v>
      </c>
      <c r="AT3048" s="2" t="s">
        <v>0</v>
      </c>
      <c r="AU3048" s="1">
        <f t="shared" si="387"/>
        <v>3.1096624220098912</v>
      </c>
      <c r="AV3048" s="1">
        <f t="shared" si="388"/>
        <v>2.2428242701704231</v>
      </c>
      <c r="AW3048" s="1">
        <f t="shared" si="389"/>
        <v>1.375986118330955</v>
      </c>
    </row>
    <row r="3049" spans="1:49" x14ac:dyDescent="0.2">
      <c r="A3049">
        <v>3047</v>
      </c>
      <c r="B3049" t="s">
        <v>28129</v>
      </c>
      <c r="C3049" t="s">
        <v>28128</v>
      </c>
      <c r="F3049" t="s">
        <v>28127</v>
      </c>
      <c r="G3049" t="s">
        <v>17</v>
      </c>
      <c r="H3049" t="s">
        <v>16</v>
      </c>
      <c r="I3049" t="s">
        <v>3908</v>
      </c>
      <c r="J3049" t="s">
        <v>28126</v>
      </c>
      <c r="K3049" t="s">
        <v>28125</v>
      </c>
      <c r="L3049" t="s">
        <v>23308</v>
      </c>
      <c r="M3049" t="s">
        <v>167</v>
      </c>
      <c r="N3049">
        <v>6</v>
      </c>
      <c r="O3049" t="s">
        <v>28124</v>
      </c>
      <c r="P3049" t="s">
        <v>28123</v>
      </c>
      <c r="Q3049" t="s">
        <v>28122</v>
      </c>
      <c r="R3049" s="7">
        <v>41640</v>
      </c>
      <c r="S3049" s="8">
        <f t="shared" si="384"/>
        <v>2014</v>
      </c>
      <c r="T3049" s="8">
        <v>2014</v>
      </c>
      <c r="U3049" s="8">
        <f t="shared" si="385"/>
        <v>8</v>
      </c>
      <c r="V3049" s="7">
        <v>41944</v>
      </c>
      <c r="W3049" t="s">
        <v>5303</v>
      </c>
      <c r="X3049" s="2">
        <v>0.60499999999999998</v>
      </c>
      <c r="Y3049" s="6">
        <f t="shared" si="382"/>
        <v>1.6150129467980032E-2</v>
      </c>
      <c r="AA3049">
        <v>346748</v>
      </c>
      <c r="AB3049">
        <v>15563</v>
      </c>
      <c r="AC3049">
        <v>10897623</v>
      </c>
      <c r="AD3049" t="s">
        <v>6</v>
      </c>
      <c r="AE3049">
        <v>85</v>
      </c>
      <c r="AF3049">
        <v>11</v>
      </c>
      <c r="AG3049" s="12" t="s">
        <v>28121</v>
      </c>
      <c r="AI3049" t="s">
        <v>28120</v>
      </c>
      <c r="AK3049" t="s">
        <v>28119</v>
      </c>
      <c r="AL3049">
        <v>5</v>
      </c>
      <c r="AM3049" s="5">
        <f t="shared" si="386"/>
        <v>0.625</v>
      </c>
      <c r="AN3049" s="4">
        <f t="shared" si="383"/>
        <v>9.4661113214691405E-4</v>
      </c>
      <c r="AO3049" s="3"/>
      <c r="AP3049">
        <v>0</v>
      </c>
      <c r="AR3049">
        <v>10990214</v>
      </c>
      <c r="AT3049" s="2">
        <v>1.5229999999999999</v>
      </c>
      <c r="AU3049" s="1">
        <f t="shared" si="387"/>
        <v>1.1589073967230097</v>
      </c>
      <c r="AV3049" s="1">
        <f t="shared" si="388"/>
        <v>0.85483703000634736</v>
      </c>
      <c r="AW3049" s="1">
        <f t="shared" si="389"/>
        <v>0.55076666328968504</v>
      </c>
    </row>
    <row r="3050" spans="1:49" x14ac:dyDescent="0.2">
      <c r="A3050">
        <v>3048</v>
      </c>
      <c r="B3050" t="s">
        <v>28118</v>
      </c>
      <c r="C3050" t="s">
        <v>28117</v>
      </c>
      <c r="F3050" t="s">
        <v>28116</v>
      </c>
      <c r="G3050" t="s">
        <v>17</v>
      </c>
      <c r="H3050" t="s">
        <v>16</v>
      </c>
      <c r="I3050" t="s">
        <v>28115</v>
      </c>
      <c r="J3050" t="s">
        <v>28114</v>
      </c>
      <c r="K3050" t="s">
        <v>28113</v>
      </c>
      <c r="L3050" t="s">
        <v>28112</v>
      </c>
      <c r="M3050" t="s">
        <v>1201</v>
      </c>
      <c r="N3050">
        <v>5</v>
      </c>
      <c r="O3050" t="s">
        <v>28111</v>
      </c>
      <c r="P3050" t="s">
        <v>28110</v>
      </c>
      <c r="Q3050" t="s">
        <v>28109</v>
      </c>
      <c r="R3050" s="7">
        <v>41640</v>
      </c>
      <c r="S3050" s="8">
        <f t="shared" si="384"/>
        <v>2014</v>
      </c>
      <c r="T3050" s="8">
        <v>2014</v>
      </c>
      <c r="U3050" s="8">
        <f t="shared" si="385"/>
        <v>8</v>
      </c>
      <c r="V3050" s="7">
        <v>41852</v>
      </c>
      <c r="W3050" t="s">
        <v>5351</v>
      </c>
      <c r="X3050" s="2">
        <v>1.276</v>
      </c>
      <c r="Y3050" s="6">
        <f t="shared" si="382"/>
        <v>3.4062091241557887E-2</v>
      </c>
      <c r="AA3050">
        <v>15361233</v>
      </c>
      <c r="AB3050">
        <v>25038</v>
      </c>
      <c r="AD3050" t="s">
        <v>6</v>
      </c>
      <c r="AE3050">
        <v>13</v>
      </c>
      <c r="AF3050">
        <v>8</v>
      </c>
      <c r="AG3050">
        <v>6587032</v>
      </c>
      <c r="AH3050" t="s">
        <v>28108</v>
      </c>
      <c r="AI3050" t="s">
        <v>28107</v>
      </c>
      <c r="AJ3050" t="s">
        <v>28106</v>
      </c>
      <c r="AK3050" t="s">
        <v>28105</v>
      </c>
      <c r="AL3050">
        <v>71</v>
      </c>
      <c r="AM3050" s="5">
        <f t="shared" si="386"/>
        <v>8.875</v>
      </c>
      <c r="AN3050" s="4">
        <f t="shared" si="383"/>
        <v>1.3441878076486179E-2</v>
      </c>
      <c r="AO3050" s="3"/>
      <c r="AP3050">
        <v>0</v>
      </c>
      <c r="AQ3050" t="s">
        <v>671</v>
      </c>
      <c r="AR3050">
        <v>748206</v>
      </c>
      <c r="AS3050" t="s">
        <v>670</v>
      </c>
      <c r="AT3050" s="2">
        <v>5.577</v>
      </c>
      <c r="AU3050" s="1">
        <f t="shared" si="387"/>
        <v>2.7876027292036376</v>
      </c>
      <c r="AV3050" s="1">
        <f t="shared" si="388"/>
        <v>2.3751984659022036</v>
      </c>
      <c r="AW3050" s="1">
        <f t="shared" si="389"/>
        <v>1.9627942026007692</v>
      </c>
    </row>
    <row r="3051" spans="1:49" x14ac:dyDescent="0.2">
      <c r="A3051">
        <v>3049</v>
      </c>
      <c r="B3051" t="s">
        <v>28104</v>
      </c>
      <c r="C3051" t="s">
        <v>28103</v>
      </c>
      <c r="F3051" t="s">
        <v>28102</v>
      </c>
      <c r="G3051" t="s">
        <v>17</v>
      </c>
      <c r="H3051" t="s">
        <v>16</v>
      </c>
      <c r="I3051" t="s">
        <v>28101</v>
      </c>
      <c r="J3051">
        <v>114391516</v>
      </c>
      <c r="K3051" t="s">
        <v>28100</v>
      </c>
      <c r="M3051" t="s">
        <v>746</v>
      </c>
      <c r="N3051">
        <v>2</v>
      </c>
      <c r="O3051" t="s">
        <v>28099</v>
      </c>
      <c r="P3051" t="s">
        <v>28098</v>
      </c>
      <c r="Q3051" t="s">
        <v>28097</v>
      </c>
      <c r="R3051" s="7">
        <v>41640</v>
      </c>
      <c r="S3051" s="8">
        <f t="shared" si="384"/>
        <v>2014</v>
      </c>
      <c r="T3051" s="8">
        <v>2014</v>
      </c>
      <c r="U3051" s="8">
        <f t="shared" si="385"/>
        <v>8</v>
      </c>
      <c r="V3051" s="7">
        <v>41821</v>
      </c>
      <c r="W3051" t="s">
        <v>2383</v>
      </c>
      <c r="X3051" s="2">
        <v>1.6519999999999999</v>
      </c>
      <c r="Y3051" s="6">
        <f t="shared" si="382"/>
        <v>4.409919649769093E-2</v>
      </c>
      <c r="AA3051" t="s">
        <v>2382</v>
      </c>
      <c r="AB3051">
        <v>17337</v>
      </c>
      <c r="AD3051" t="s">
        <v>6</v>
      </c>
      <c r="AE3051">
        <v>62</v>
      </c>
      <c r="AF3051">
        <v>7</v>
      </c>
      <c r="AG3051">
        <v>6784428</v>
      </c>
      <c r="AH3051" t="s">
        <v>28096</v>
      </c>
      <c r="AI3051" t="s">
        <v>28095</v>
      </c>
      <c r="AJ3051" t="s">
        <v>28094</v>
      </c>
      <c r="AK3051" t="s">
        <v>28093</v>
      </c>
      <c r="AL3051">
        <v>2</v>
      </c>
      <c r="AM3051" s="5">
        <f t="shared" si="386"/>
        <v>0.25</v>
      </c>
      <c r="AN3051" s="4">
        <f t="shared" si="383"/>
        <v>3.786444528587656E-4</v>
      </c>
      <c r="AO3051" s="3"/>
      <c r="AP3051">
        <v>0</v>
      </c>
      <c r="AR3051" t="s">
        <v>1</v>
      </c>
      <c r="AT3051" s="2" t="s">
        <v>0</v>
      </c>
      <c r="AU3051" s="1">
        <f t="shared" si="387"/>
        <v>3.098303088424128</v>
      </c>
      <c r="AV3051" s="1">
        <f t="shared" si="388"/>
        <v>2.2238920475274848</v>
      </c>
      <c r="AW3051" s="1">
        <f t="shared" si="389"/>
        <v>1.3494810066308416</v>
      </c>
    </row>
    <row r="3052" spans="1:49" x14ac:dyDescent="0.2">
      <c r="A3052">
        <v>3050</v>
      </c>
      <c r="B3052" t="s">
        <v>28092</v>
      </c>
      <c r="C3052" t="s">
        <v>28091</v>
      </c>
      <c r="F3052" t="s">
        <v>28090</v>
      </c>
      <c r="G3052" t="s">
        <v>17</v>
      </c>
      <c r="H3052" t="s">
        <v>16</v>
      </c>
      <c r="I3052" t="s">
        <v>6956</v>
      </c>
      <c r="J3052" t="s">
        <v>28089</v>
      </c>
      <c r="K3052" t="s">
        <v>28088</v>
      </c>
      <c r="L3052" t="s">
        <v>28087</v>
      </c>
      <c r="M3052" t="s">
        <v>4342</v>
      </c>
      <c r="N3052">
        <v>3</v>
      </c>
      <c r="O3052" t="s">
        <v>28086</v>
      </c>
      <c r="P3052" t="s">
        <v>28085</v>
      </c>
      <c r="Q3052" t="s">
        <v>28084</v>
      </c>
      <c r="R3052" s="7">
        <v>41640</v>
      </c>
      <c r="S3052" s="8">
        <f t="shared" si="384"/>
        <v>2014</v>
      </c>
      <c r="T3052" s="8">
        <v>2014</v>
      </c>
      <c r="U3052" s="8">
        <f t="shared" si="385"/>
        <v>8</v>
      </c>
      <c r="V3052" s="7">
        <v>41821</v>
      </c>
      <c r="W3052" t="s">
        <v>2383</v>
      </c>
      <c r="X3052" s="2">
        <v>1.6519999999999999</v>
      </c>
      <c r="Y3052" s="6">
        <f t="shared" si="382"/>
        <v>4.409919649769093E-2</v>
      </c>
      <c r="AA3052" t="s">
        <v>2382</v>
      </c>
      <c r="AB3052">
        <v>17337</v>
      </c>
      <c r="AD3052" t="s">
        <v>6</v>
      </c>
      <c r="AE3052">
        <v>62</v>
      </c>
      <c r="AF3052">
        <v>7</v>
      </c>
      <c r="AG3052">
        <v>6808515</v>
      </c>
      <c r="AH3052" t="s">
        <v>28083</v>
      </c>
      <c r="AI3052" t="s">
        <v>28082</v>
      </c>
      <c r="AJ3052" t="s">
        <v>28081</v>
      </c>
      <c r="AK3052" t="s">
        <v>28080</v>
      </c>
      <c r="AL3052">
        <v>42</v>
      </c>
      <c r="AM3052" s="5">
        <f t="shared" si="386"/>
        <v>5.25</v>
      </c>
      <c r="AN3052" s="4">
        <f t="shared" si="383"/>
        <v>7.9515335100340777E-3</v>
      </c>
      <c r="AO3052" s="3"/>
      <c r="AP3052">
        <v>0</v>
      </c>
      <c r="AR3052" t="s">
        <v>1</v>
      </c>
      <c r="AT3052" s="2" t="s">
        <v>0</v>
      </c>
      <c r="AU3052" s="1">
        <f t="shared" si="387"/>
        <v>3.3254897601393871</v>
      </c>
      <c r="AV3052" s="1">
        <f t="shared" si="388"/>
        <v>2.6025365003862504</v>
      </c>
      <c r="AW3052" s="1">
        <f t="shared" si="389"/>
        <v>1.8795832406331134</v>
      </c>
    </row>
    <row r="3053" spans="1:49" x14ac:dyDescent="0.2">
      <c r="A3053">
        <v>3051</v>
      </c>
      <c r="B3053" t="s">
        <v>28079</v>
      </c>
      <c r="C3053" t="s">
        <v>28078</v>
      </c>
      <c r="F3053" t="s">
        <v>28077</v>
      </c>
      <c r="G3053" t="s">
        <v>17</v>
      </c>
      <c r="H3053" t="s">
        <v>16</v>
      </c>
      <c r="I3053" t="s">
        <v>28076</v>
      </c>
      <c r="J3053">
        <v>60032270</v>
      </c>
      <c r="K3053" t="s">
        <v>28075</v>
      </c>
      <c r="L3053" t="s">
        <v>28074</v>
      </c>
      <c r="M3053" t="s">
        <v>76</v>
      </c>
      <c r="N3053">
        <v>2</v>
      </c>
      <c r="O3053" t="s">
        <v>28073</v>
      </c>
      <c r="P3053" t="s">
        <v>28072</v>
      </c>
      <c r="Q3053" t="s">
        <v>28071</v>
      </c>
      <c r="R3053" s="7">
        <v>41640</v>
      </c>
      <c r="S3053" s="8">
        <f t="shared" si="384"/>
        <v>2014</v>
      </c>
      <c r="T3053" s="8">
        <v>2014</v>
      </c>
      <c r="U3053" s="8">
        <f t="shared" si="385"/>
        <v>8</v>
      </c>
      <c r="V3053" s="7">
        <v>41821</v>
      </c>
      <c r="W3053" t="s">
        <v>2383</v>
      </c>
      <c r="X3053" s="2">
        <v>1.6519999999999999</v>
      </c>
      <c r="Y3053" s="6">
        <f t="shared" si="382"/>
        <v>4.409919649769093E-2</v>
      </c>
      <c r="AA3053" t="s">
        <v>2382</v>
      </c>
      <c r="AB3053">
        <v>17337</v>
      </c>
      <c r="AD3053" t="s">
        <v>6</v>
      </c>
      <c r="AE3053">
        <v>62</v>
      </c>
      <c r="AF3053">
        <v>7</v>
      </c>
      <c r="AG3053">
        <v>6784423</v>
      </c>
      <c r="AH3053" t="s">
        <v>28070</v>
      </c>
      <c r="AI3053" t="s">
        <v>28069</v>
      </c>
      <c r="AJ3053" t="s">
        <v>28068</v>
      </c>
      <c r="AK3053" t="s">
        <v>28067</v>
      </c>
      <c r="AL3053">
        <v>39</v>
      </c>
      <c r="AM3053" s="5">
        <f t="shared" si="386"/>
        <v>4.875</v>
      </c>
      <c r="AN3053" s="4">
        <f t="shared" si="383"/>
        <v>7.3835668307459298E-3</v>
      </c>
      <c r="AO3053" s="3"/>
      <c r="AP3053">
        <v>0</v>
      </c>
      <c r="AR3053" t="s">
        <v>1</v>
      </c>
      <c r="AT3053" s="2" t="s">
        <v>0</v>
      </c>
      <c r="AU3053" s="1">
        <f t="shared" si="387"/>
        <v>3.3084507597607429</v>
      </c>
      <c r="AV3053" s="1">
        <f t="shared" si="388"/>
        <v>2.574138166421843</v>
      </c>
      <c r="AW3053" s="1">
        <f t="shared" si="389"/>
        <v>1.8398255730829427</v>
      </c>
    </row>
    <row r="3054" spans="1:49" x14ac:dyDescent="0.2">
      <c r="A3054">
        <v>3052</v>
      </c>
      <c r="B3054" t="s">
        <v>28066</v>
      </c>
      <c r="C3054" t="s">
        <v>28065</v>
      </c>
      <c r="F3054" t="s">
        <v>28064</v>
      </c>
      <c r="G3054" t="s">
        <v>17</v>
      </c>
      <c r="H3054" t="s">
        <v>16</v>
      </c>
      <c r="I3054" t="s">
        <v>28063</v>
      </c>
      <c r="J3054">
        <v>60004305</v>
      </c>
      <c r="K3054" t="s">
        <v>21147</v>
      </c>
      <c r="L3054" t="s">
        <v>12125</v>
      </c>
      <c r="M3054" t="s">
        <v>1607</v>
      </c>
      <c r="N3054">
        <v>2</v>
      </c>
      <c r="O3054" t="s">
        <v>28062</v>
      </c>
      <c r="P3054" t="s">
        <v>28061</v>
      </c>
      <c r="Q3054" t="s">
        <v>21144</v>
      </c>
      <c r="R3054" s="7">
        <v>41640</v>
      </c>
      <c r="S3054" s="8">
        <f t="shared" si="384"/>
        <v>2014</v>
      </c>
      <c r="T3054" s="8">
        <v>2014</v>
      </c>
      <c r="U3054" s="8">
        <f t="shared" si="385"/>
        <v>8</v>
      </c>
      <c r="V3054" s="7">
        <v>41821</v>
      </c>
      <c r="W3054" t="s">
        <v>2383</v>
      </c>
      <c r="X3054" s="2">
        <v>1.6519999999999999</v>
      </c>
      <c r="Y3054" s="6">
        <f t="shared" si="382"/>
        <v>4.409919649769093E-2</v>
      </c>
      <c r="AA3054" t="s">
        <v>2382</v>
      </c>
      <c r="AB3054">
        <v>17337</v>
      </c>
      <c r="AD3054" t="s">
        <v>6</v>
      </c>
      <c r="AE3054">
        <v>62</v>
      </c>
      <c r="AF3054">
        <v>7</v>
      </c>
      <c r="AG3054">
        <v>6784381</v>
      </c>
      <c r="AH3054" t="s">
        <v>28060</v>
      </c>
      <c r="AI3054" t="s">
        <v>28059</v>
      </c>
      <c r="AJ3054" t="s">
        <v>28058</v>
      </c>
      <c r="AK3054" t="s">
        <v>28057</v>
      </c>
      <c r="AL3054">
        <v>27</v>
      </c>
      <c r="AM3054" s="5">
        <f t="shared" si="386"/>
        <v>3.375</v>
      </c>
      <c r="AN3054" s="4">
        <f t="shared" si="383"/>
        <v>5.1117001135933355E-3</v>
      </c>
      <c r="AO3054" s="3"/>
      <c r="AP3054">
        <v>0</v>
      </c>
      <c r="AR3054" t="s">
        <v>1</v>
      </c>
      <c r="AT3054" s="2" t="s">
        <v>0</v>
      </c>
      <c r="AU3054" s="1">
        <f t="shared" si="387"/>
        <v>3.240294758246165</v>
      </c>
      <c r="AV3054" s="1">
        <f t="shared" si="388"/>
        <v>2.460544830564213</v>
      </c>
      <c r="AW3054" s="1">
        <f t="shared" si="389"/>
        <v>1.6807949028822613</v>
      </c>
    </row>
    <row r="3055" spans="1:49" x14ac:dyDescent="0.2">
      <c r="A3055">
        <v>3053</v>
      </c>
      <c r="B3055" t="s">
        <v>28056</v>
      </c>
      <c r="C3055" t="s">
        <v>28055</v>
      </c>
      <c r="F3055" t="s">
        <v>28054</v>
      </c>
      <c r="G3055" t="s">
        <v>17</v>
      </c>
      <c r="H3055" t="s">
        <v>16</v>
      </c>
      <c r="I3055" t="s">
        <v>28053</v>
      </c>
      <c r="J3055">
        <v>60016849</v>
      </c>
      <c r="K3055" t="s">
        <v>16930</v>
      </c>
      <c r="L3055" t="s">
        <v>16929</v>
      </c>
      <c r="M3055" t="s">
        <v>1449</v>
      </c>
      <c r="N3055">
        <v>3</v>
      </c>
      <c r="O3055" t="s">
        <v>28052</v>
      </c>
      <c r="P3055" t="s">
        <v>28051</v>
      </c>
      <c r="Q3055" t="s">
        <v>26958</v>
      </c>
      <c r="R3055" s="7">
        <v>41640</v>
      </c>
      <c r="S3055" s="8">
        <f t="shared" si="384"/>
        <v>2014</v>
      </c>
      <c r="T3055" s="8">
        <v>2014</v>
      </c>
      <c r="U3055" s="8">
        <f t="shared" si="385"/>
        <v>8</v>
      </c>
      <c r="V3055" s="7">
        <v>41821</v>
      </c>
      <c r="W3055" t="s">
        <v>2383</v>
      </c>
      <c r="X3055" s="2">
        <v>1.6519999999999999</v>
      </c>
      <c r="Y3055" s="6">
        <f t="shared" si="382"/>
        <v>4.409919649769093E-2</v>
      </c>
      <c r="AA3055" t="s">
        <v>2382</v>
      </c>
      <c r="AB3055">
        <v>17337</v>
      </c>
      <c r="AD3055" t="s">
        <v>6</v>
      </c>
      <c r="AE3055">
        <v>62</v>
      </c>
      <c r="AF3055">
        <v>7</v>
      </c>
      <c r="AG3055">
        <v>6784329</v>
      </c>
      <c r="AH3055" t="s">
        <v>28050</v>
      </c>
      <c r="AI3055" t="s">
        <v>28049</v>
      </c>
      <c r="AJ3055" t="s">
        <v>28048</v>
      </c>
      <c r="AK3055" t="s">
        <v>28047</v>
      </c>
      <c r="AL3055">
        <v>13</v>
      </c>
      <c r="AM3055" s="5">
        <f t="shared" si="386"/>
        <v>1.625</v>
      </c>
      <c r="AN3055" s="4">
        <f t="shared" si="383"/>
        <v>2.4611889435819764E-3</v>
      </c>
      <c r="AO3055" s="3"/>
      <c r="AP3055">
        <v>0</v>
      </c>
      <c r="AR3055" t="s">
        <v>1</v>
      </c>
      <c r="AT3055" s="2" t="s">
        <v>0</v>
      </c>
      <c r="AU3055" s="1">
        <f t="shared" si="387"/>
        <v>3.1607794231458244</v>
      </c>
      <c r="AV3055" s="1">
        <f t="shared" si="388"/>
        <v>2.3280192720636457</v>
      </c>
      <c r="AW3055" s="1">
        <f t="shared" si="389"/>
        <v>1.4952591209814661</v>
      </c>
    </row>
    <row r="3056" spans="1:49" x14ac:dyDescent="0.2">
      <c r="A3056">
        <v>3054</v>
      </c>
      <c r="B3056" t="s">
        <v>28046</v>
      </c>
      <c r="C3056" t="s">
        <v>28045</v>
      </c>
      <c r="F3056" t="s">
        <v>28044</v>
      </c>
      <c r="G3056" t="s">
        <v>17</v>
      </c>
      <c r="H3056" t="s">
        <v>16</v>
      </c>
      <c r="I3056" t="s">
        <v>28043</v>
      </c>
      <c r="J3056">
        <v>60004305</v>
      </c>
      <c r="K3056" t="s">
        <v>21147</v>
      </c>
      <c r="L3056" t="s">
        <v>12125</v>
      </c>
      <c r="M3056" t="s">
        <v>1607</v>
      </c>
      <c r="N3056">
        <v>2</v>
      </c>
      <c r="O3056" t="s">
        <v>28042</v>
      </c>
      <c r="P3056" t="s">
        <v>28041</v>
      </c>
      <c r="Q3056" t="s">
        <v>21144</v>
      </c>
      <c r="R3056" s="7">
        <v>41640</v>
      </c>
      <c r="S3056" s="8">
        <f t="shared" si="384"/>
        <v>2014</v>
      </c>
      <c r="T3056" s="8">
        <v>2014</v>
      </c>
      <c r="U3056" s="8">
        <f t="shared" si="385"/>
        <v>8</v>
      </c>
      <c r="V3056" s="7">
        <v>41821</v>
      </c>
      <c r="W3056" t="s">
        <v>2383</v>
      </c>
      <c r="X3056" s="2">
        <v>1.6519999999999999</v>
      </c>
      <c r="Y3056" s="6">
        <f t="shared" si="382"/>
        <v>4.409919649769093E-2</v>
      </c>
      <c r="AA3056" t="s">
        <v>2382</v>
      </c>
      <c r="AB3056">
        <v>17337</v>
      </c>
      <c r="AD3056" t="s">
        <v>6</v>
      </c>
      <c r="AE3056">
        <v>62</v>
      </c>
      <c r="AF3056">
        <v>7</v>
      </c>
      <c r="AG3056">
        <v>6784328</v>
      </c>
      <c r="AH3056" t="s">
        <v>28040</v>
      </c>
      <c r="AI3056" t="s">
        <v>28039</v>
      </c>
      <c r="AJ3056" t="s">
        <v>28038</v>
      </c>
      <c r="AK3056" t="s">
        <v>28037</v>
      </c>
      <c r="AL3056">
        <v>68</v>
      </c>
      <c r="AM3056" s="5">
        <f t="shared" si="386"/>
        <v>8.5</v>
      </c>
      <c r="AN3056" s="4">
        <f t="shared" si="383"/>
        <v>1.2873911397198031E-2</v>
      </c>
      <c r="AO3056" s="3"/>
      <c r="AP3056">
        <v>0</v>
      </c>
      <c r="AR3056" t="s">
        <v>1</v>
      </c>
      <c r="AT3056" s="2" t="s">
        <v>0</v>
      </c>
      <c r="AU3056" s="1">
        <f t="shared" si="387"/>
        <v>3.4731610967543061</v>
      </c>
      <c r="AV3056" s="1">
        <f t="shared" si="388"/>
        <v>2.8486553947444482</v>
      </c>
      <c r="AW3056" s="1">
        <f t="shared" si="389"/>
        <v>2.2241496927345903</v>
      </c>
    </row>
    <row r="3057" spans="1:49" x14ac:dyDescent="0.2">
      <c r="A3057">
        <v>3055</v>
      </c>
      <c r="B3057" t="s">
        <v>28036</v>
      </c>
      <c r="C3057" t="s">
        <v>28035</v>
      </c>
      <c r="F3057" t="s">
        <v>28034</v>
      </c>
      <c r="G3057" t="s">
        <v>17</v>
      </c>
      <c r="H3057" t="s">
        <v>16</v>
      </c>
      <c r="I3057" t="s">
        <v>4649</v>
      </c>
      <c r="J3057">
        <v>60025578</v>
      </c>
      <c r="K3057" t="s">
        <v>845</v>
      </c>
      <c r="L3057" t="s">
        <v>709</v>
      </c>
      <c r="M3057" t="s">
        <v>46</v>
      </c>
      <c r="N3057">
        <v>5</v>
      </c>
      <c r="O3057" t="s">
        <v>28033</v>
      </c>
      <c r="P3057" t="s">
        <v>28032</v>
      </c>
      <c r="Q3057" t="s">
        <v>1306</v>
      </c>
      <c r="R3057" s="7">
        <v>41640</v>
      </c>
      <c r="S3057" s="8">
        <f t="shared" si="384"/>
        <v>2014</v>
      </c>
      <c r="T3057" s="8">
        <v>2014</v>
      </c>
      <c r="U3057" s="8">
        <f t="shared" si="385"/>
        <v>8</v>
      </c>
      <c r="V3057" s="7">
        <v>2014</v>
      </c>
      <c r="W3057" t="s">
        <v>1285</v>
      </c>
      <c r="X3057" s="2">
        <v>0.34100000000000003</v>
      </c>
      <c r="Y3057" s="6">
        <f t="shared" si="382"/>
        <v>9.1028002455887467E-3</v>
      </c>
      <c r="AA3057">
        <v>19378718</v>
      </c>
      <c r="AB3057">
        <v>19700186839</v>
      </c>
      <c r="AC3057">
        <v>15309681</v>
      </c>
      <c r="AD3057" t="s">
        <v>6</v>
      </c>
      <c r="AE3057">
        <v>52</v>
      </c>
      <c r="AH3057" s="10">
        <v>44348</v>
      </c>
      <c r="AI3057" t="s">
        <v>28031</v>
      </c>
      <c r="AK3057" t="s">
        <v>28030</v>
      </c>
      <c r="AL3057">
        <v>0</v>
      </c>
      <c r="AM3057" s="5">
        <f t="shared" si="386"/>
        <v>0</v>
      </c>
      <c r="AN3057" s="4">
        <f t="shared" si="383"/>
        <v>0</v>
      </c>
      <c r="AO3057" s="3"/>
      <c r="AP3057">
        <v>0</v>
      </c>
      <c r="AR3057" t="s">
        <v>1</v>
      </c>
      <c r="AT3057" s="2" t="s">
        <v>0</v>
      </c>
      <c r="AU3057" s="1">
        <f t="shared" si="387"/>
        <v>0.63719601719121222</v>
      </c>
      <c r="AV3057" s="1">
        <f t="shared" si="388"/>
        <v>0.45514001227943734</v>
      </c>
      <c r="AW3057" s="1">
        <f t="shared" si="389"/>
        <v>0.27308400736766236</v>
      </c>
    </row>
    <row r="3058" spans="1:49" x14ac:dyDescent="0.2">
      <c r="A3058">
        <v>3056</v>
      </c>
      <c r="B3058" t="s">
        <v>28029</v>
      </c>
      <c r="C3058" t="s">
        <v>28028</v>
      </c>
      <c r="D3058" t="s">
        <v>28027</v>
      </c>
      <c r="E3058">
        <v>24491798</v>
      </c>
      <c r="F3058" t="s">
        <v>28026</v>
      </c>
      <c r="G3058" t="s">
        <v>17</v>
      </c>
      <c r="H3058" t="s">
        <v>16</v>
      </c>
      <c r="I3058" t="s">
        <v>28025</v>
      </c>
      <c r="J3058" t="s">
        <v>28024</v>
      </c>
      <c r="K3058" t="s">
        <v>28023</v>
      </c>
      <c r="L3058" t="s">
        <v>28022</v>
      </c>
      <c r="M3058" t="s">
        <v>28021</v>
      </c>
      <c r="N3058">
        <v>6</v>
      </c>
      <c r="O3058" t="s">
        <v>28020</v>
      </c>
      <c r="P3058" t="s">
        <v>28019</v>
      </c>
      <c r="Q3058" t="s">
        <v>28018</v>
      </c>
      <c r="R3058" s="7">
        <v>41640</v>
      </c>
      <c r="S3058" s="8">
        <f t="shared" si="384"/>
        <v>2014</v>
      </c>
      <c r="T3058" s="8">
        <v>2014</v>
      </c>
      <c r="U3058" s="8">
        <f t="shared" si="385"/>
        <v>8</v>
      </c>
      <c r="V3058" s="7">
        <v>41852</v>
      </c>
      <c r="W3058" t="s">
        <v>18073</v>
      </c>
      <c r="X3058" s="2">
        <v>1.17</v>
      </c>
      <c r="Y3058" s="6">
        <f t="shared" si="382"/>
        <v>3.1232481781052295E-2</v>
      </c>
      <c r="AA3058">
        <v>9819428</v>
      </c>
      <c r="AB3058">
        <v>16617</v>
      </c>
      <c r="AD3058" t="s">
        <v>6</v>
      </c>
      <c r="AE3058">
        <v>81</v>
      </c>
      <c r="AH3058" t="s">
        <v>28017</v>
      </c>
      <c r="AI3058" t="s">
        <v>28016</v>
      </c>
      <c r="AJ3058" t="s">
        <v>28015</v>
      </c>
      <c r="AK3058" t="s">
        <v>28014</v>
      </c>
      <c r="AL3058">
        <v>50</v>
      </c>
      <c r="AM3058" s="5">
        <f t="shared" si="386"/>
        <v>6.25</v>
      </c>
      <c r="AN3058" s="4">
        <f t="shared" si="383"/>
        <v>9.4661113214691405E-3</v>
      </c>
      <c r="AO3058" s="3"/>
      <c r="AP3058">
        <v>0</v>
      </c>
      <c r="AQ3058" t="s">
        <v>1369</v>
      </c>
      <c r="AR3058">
        <v>26220220180</v>
      </c>
      <c r="AS3058" t="s">
        <v>1368</v>
      </c>
      <c r="AT3058" s="2">
        <v>4.2699999999999996</v>
      </c>
      <c r="AU3058" s="1">
        <f t="shared" si="387"/>
        <v>2.4702570643177348</v>
      </c>
      <c r="AV3058" s="1">
        <f t="shared" si="388"/>
        <v>2.0349296551260716</v>
      </c>
      <c r="AW3058" s="1">
        <f t="shared" si="389"/>
        <v>1.5996022459344086</v>
      </c>
    </row>
    <row r="3059" spans="1:49" x14ac:dyDescent="0.2">
      <c r="A3059">
        <v>3057</v>
      </c>
      <c r="B3059" t="s">
        <v>28013</v>
      </c>
      <c r="C3059" t="s">
        <v>28012</v>
      </c>
      <c r="F3059" t="s">
        <v>28011</v>
      </c>
      <c r="G3059" t="s">
        <v>17</v>
      </c>
      <c r="H3059" t="s">
        <v>16</v>
      </c>
      <c r="I3059" t="s">
        <v>28010</v>
      </c>
      <c r="J3059" t="s">
        <v>28009</v>
      </c>
      <c r="K3059" t="s">
        <v>28008</v>
      </c>
      <c r="L3059" t="s">
        <v>28007</v>
      </c>
      <c r="M3059" t="s">
        <v>28006</v>
      </c>
      <c r="N3059">
        <v>3</v>
      </c>
      <c r="O3059" t="s">
        <v>28005</v>
      </c>
      <c r="P3059" t="s">
        <v>28004</v>
      </c>
      <c r="Q3059" t="s">
        <v>28003</v>
      </c>
      <c r="R3059" s="7">
        <v>41640</v>
      </c>
      <c r="S3059" s="8">
        <f t="shared" si="384"/>
        <v>2014</v>
      </c>
      <c r="T3059" s="8">
        <v>2014</v>
      </c>
      <c r="U3059" s="8">
        <f t="shared" si="385"/>
        <v>8</v>
      </c>
      <c r="V3059" s="7">
        <v>41791</v>
      </c>
      <c r="W3059" t="s">
        <v>28002</v>
      </c>
      <c r="X3059" s="2">
        <v>1.254</v>
      </c>
      <c r="Y3059" s="6">
        <f t="shared" si="382"/>
        <v>3.3474813806358611E-2</v>
      </c>
      <c r="AB3059">
        <v>4000151603</v>
      </c>
      <c r="AC3059">
        <v>15427390</v>
      </c>
      <c r="AD3059" t="s">
        <v>6</v>
      </c>
      <c r="AE3059">
        <v>12</v>
      </c>
      <c r="AF3059">
        <v>6</v>
      </c>
      <c r="AH3059" t="s">
        <v>28001</v>
      </c>
      <c r="AI3059" t="s">
        <v>28000</v>
      </c>
      <c r="AJ3059" t="s">
        <v>27999</v>
      </c>
      <c r="AK3059" t="s">
        <v>27998</v>
      </c>
      <c r="AL3059">
        <v>6</v>
      </c>
      <c r="AM3059" s="5">
        <f t="shared" si="386"/>
        <v>0.75</v>
      </c>
      <c r="AN3059" s="4">
        <f t="shared" si="383"/>
        <v>1.1359333585762969E-3</v>
      </c>
      <c r="AO3059" s="3"/>
      <c r="AP3059">
        <v>0</v>
      </c>
      <c r="AR3059" t="s">
        <v>1</v>
      </c>
      <c r="AT3059" s="2" t="s">
        <v>0</v>
      </c>
      <c r="AU3059" s="1">
        <f t="shared" si="387"/>
        <v>2.3773149672023917</v>
      </c>
      <c r="AV3059" s="1">
        <f t="shared" si="388"/>
        <v>1.7305373582467456</v>
      </c>
      <c r="AW3059" s="1">
        <f t="shared" si="389"/>
        <v>1.0837597492910991</v>
      </c>
    </row>
    <row r="3060" spans="1:49" x14ac:dyDescent="0.2">
      <c r="A3060">
        <v>3058</v>
      </c>
      <c r="B3060" t="s">
        <v>27997</v>
      </c>
      <c r="C3060" t="s">
        <v>27996</v>
      </c>
      <c r="F3060" t="s">
        <v>27995</v>
      </c>
      <c r="G3060" t="s">
        <v>17</v>
      </c>
      <c r="H3060" t="s">
        <v>16</v>
      </c>
      <c r="I3060" t="s">
        <v>22306</v>
      </c>
      <c r="J3060" t="s">
        <v>27994</v>
      </c>
      <c r="K3060" t="s">
        <v>27993</v>
      </c>
      <c r="L3060" t="s">
        <v>27992</v>
      </c>
      <c r="M3060" t="s">
        <v>27991</v>
      </c>
      <c r="N3060">
        <v>4</v>
      </c>
      <c r="O3060" t="s">
        <v>27990</v>
      </c>
      <c r="P3060" t="s">
        <v>27989</v>
      </c>
      <c r="Q3060" t="s">
        <v>27988</v>
      </c>
      <c r="R3060" s="7">
        <v>41640</v>
      </c>
      <c r="S3060" s="8">
        <f t="shared" si="384"/>
        <v>2014</v>
      </c>
      <c r="T3060" s="8">
        <v>2014</v>
      </c>
      <c r="U3060" s="8">
        <f t="shared" si="385"/>
        <v>8</v>
      </c>
      <c r="V3060" s="7">
        <v>41821</v>
      </c>
      <c r="W3060" t="s">
        <v>2383</v>
      </c>
      <c r="X3060" s="2">
        <v>1.6519999999999999</v>
      </c>
      <c r="Y3060" s="6">
        <f t="shared" si="382"/>
        <v>4.409919649769093E-2</v>
      </c>
      <c r="AA3060" t="s">
        <v>2382</v>
      </c>
      <c r="AB3060">
        <v>17337</v>
      </c>
      <c r="AD3060" t="s">
        <v>6</v>
      </c>
      <c r="AE3060">
        <v>62</v>
      </c>
      <c r="AF3060">
        <v>7</v>
      </c>
      <c r="AG3060">
        <v>6808486</v>
      </c>
      <c r="AH3060" t="s">
        <v>27987</v>
      </c>
      <c r="AI3060" t="s">
        <v>27986</v>
      </c>
      <c r="AJ3060" t="s">
        <v>27985</v>
      </c>
      <c r="AK3060" t="s">
        <v>27984</v>
      </c>
      <c r="AL3060">
        <v>19</v>
      </c>
      <c r="AM3060" s="5">
        <f t="shared" si="386"/>
        <v>2.375</v>
      </c>
      <c r="AN3060" s="4">
        <f t="shared" si="383"/>
        <v>3.5971223021582736E-3</v>
      </c>
      <c r="AO3060" s="3"/>
      <c r="AP3060">
        <v>0</v>
      </c>
      <c r="AR3060" t="s">
        <v>1</v>
      </c>
      <c r="AT3060" s="2" t="s">
        <v>0</v>
      </c>
      <c r="AU3060" s="1">
        <f t="shared" si="387"/>
        <v>3.1948574239031133</v>
      </c>
      <c r="AV3060" s="1">
        <f t="shared" si="388"/>
        <v>2.38481593999246</v>
      </c>
      <c r="AW3060" s="1">
        <f t="shared" si="389"/>
        <v>1.5747744560818071</v>
      </c>
    </row>
    <row r="3061" spans="1:49" x14ac:dyDescent="0.2">
      <c r="A3061">
        <v>3059</v>
      </c>
      <c r="B3061" t="s">
        <v>27983</v>
      </c>
      <c r="C3061" t="s">
        <v>27982</v>
      </c>
      <c r="F3061" t="s">
        <v>27981</v>
      </c>
      <c r="G3061" t="s">
        <v>17</v>
      </c>
      <c r="H3061" t="s">
        <v>16</v>
      </c>
      <c r="I3061" t="s">
        <v>27980</v>
      </c>
      <c r="J3061" t="s">
        <v>27979</v>
      </c>
      <c r="K3061" t="s">
        <v>27978</v>
      </c>
      <c r="L3061" t="s">
        <v>27977</v>
      </c>
      <c r="M3061" t="s">
        <v>1154</v>
      </c>
      <c r="N3061">
        <v>3</v>
      </c>
      <c r="O3061" t="s">
        <v>27976</v>
      </c>
      <c r="P3061" t="s">
        <v>27975</v>
      </c>
      <c r="Q3061" t="s">
        <v>27974</v>
      </c>
      <c r="R3061" s="7">
        <v>41640</v>
      </c>
      <c r="S3061" s="8">
        <f t="shared" si="384"/>
        <v>2014</v>
      </c>
      <c r="T3061" s="8">
        <v>2014</v>
      </c>
      <c r="U3061" s="8">
        <f t="shared" si="385"/>
        <v>8</v>
      </c>
      <c r="V3061" s="7">
        <v>41821</v>
      </c>
      <c r="W3061" t="s">
        <v>2383</v>
      </c>
      <c r="X3061" s="2">
        <v>1.6519999999999999</v>
      </c>
      <c r="Y3061" s="6">
        <f t="shared" si="382"/>
        <v>4.409919649769093E-2</v>
      </c>
      <c r="AA3061" t="s">
        <v>2382</v>
      </c>
      <c r="AB3061">
        <v>17337</v>
      </c>
      <c r="AD3061" t="s">
        <v>6</v>
      </c>
      <c r="AE3061">
        <v>62</v>
      </c>
      <c r="AF3061">
        <v>7</v>
      </c>
      <c r="AG3061">
        <v>6807755</v>
      </c>
      <c r="AH3061" t="s">
        <v>27973</v>
      </c>
      <c r="AI3061" t="s">
        <v>27972</v>
      </c>
      <c r="AJ3061" t="s">
        <v>27971</v>
      </c>
      <c r="AK3061" t="s">
        <v>27970</v>
      </c>
      <c r="AL3061">
        <v>51</v>
      </c>
      <c r="AM3061" s="5">
        <f t="shared" si="386"/>
        <v>6.375</v>
      </c>
      <c r="AN3061" s="4">
        <f t="shared" si="383"/>
        <v>9.6554335478985232E-3</v>
      </c>
      <c r="AO3061" s="3"/>
      <c r="AP3061">
        <v>0</v>
      </c>
      <c r="AR3061" t="s">
        <v>27969</v>
      </c>
      <c r="AT3061" s="2" t="s">
        <v>0</v>
      </c>
      <c r="AU3061" s="1">
        <f t="shared" si="387"/>
        <v>3.3766067612753208</v>
      </c>
      <c r="AV3061" s="1">
        <f t="shared" si="388"/>
        <v>2.6877315022794726</v>
      </c>
      <c r="AW3061" s="1">
        <f t="shared" si="389"/>
        <v>1.9988562432836243</v>
      </c>
    </row>
    <row r="3062" spans="1:49" x14ac:dyDescent="0.2">
      <c r="A3062">
        <v>3060</v>
      </c>
      <c r="B3062" t="s">
        <v>27968</v>
      </c>
      <c r="C3062" t="s">
        <v>27967</v>
      </c>
      <c r="F3062" t="s">
        <v>27966</v>
      </c>
      <c r="G3062" t="s">
        <v>17</v>
      </c>
      <c r="H3062" t="s">
        <v>16</v>
      </c>
      <c r="I3062" t="s">
        <v>27965</v>
      </c>
      <c r="J3062" t="s">
        <v>27964</v>
      </c>
      <c r="K3062" t="s">
        <v>27963</v>
      </c>
      <c r="L3062" t="s">
        <v>27962</v>
      </c>
      <c r="M3062" t="s">
        <v>167</v>
      </c>
      <c r="N3062">
        <v>9</v>
      </c>
      <c r="O3062" t="s">
        <v>27961</v>
      </c>
      <c r="P3062" t="s">
        <v>27960</v>
      </c>
      <c r="Q3062" t="s">
        <v>27959</v>
      </c>
      <c r="R3062" s="7">
        <v>41640</v>
      </c>
      <c r="S3062" s="8">
        <f t="shared" si="384"/>
        <v>2014</v>
      </c>
      <c r="T3062" s="8">
        <v>2014</v>
      </c>
      <c r="U3062" s="8">
        <f t="shared" si="385"/>
        <v>8</v>
      </c>
      <c r="V3062" s="7">
        <v>2014</v>
      </c>
      <c r="W3062" t="s">
        <v>27958</v>
      </c>
      <c r="X3062" s="2">
        <v>0.39900000000000002</v>
      </c>
      <c r="Y3062" s="6">
        <f t="shared" si="382"/>
        <v>1.0651077120205014E-2</v>
      </c>
      <c r="AA3062" t="s">
        <v>27957</v>
      </c>
      <c r="AB3062">
        <v>17700156304</v>
      </c>
      <c r="AC3062">
        <v>16877268</v>
      </c>
      <c r="AD3062" t="s">
        <v>6</v>
      </c>
      <c r="AE3062">
        <v>2014</v>
      </c>
      <c r="AG3062">
        <v>431503</v>
      </c>
      <c r="AI3062" t="s">
        <v>27956</v>
      </c>
      <c r="AK3062" t="s">
        <v>27955</v>
      </c>
      <c r="AL3062">
        <v>9</v>
      </c>
      <c r="AM3062" s="5">
        <f t="shared" si="386"/>
        <v>1.125</v>
      </c>
      <c r="AN3062" s="4">
        <f t="shared" si="383"/>
        <v>1.7039000378644452E-3</v>
      </c>
      <c r="AO3062" s="3"/>
      <c r="AP3062">
        <v>1</v>
      </c>
      <c r="AR3062" t="s">
        <v>27954</v>
      </c>
      <c r="AT3062" s="2">
        <v>2.137</v>
      </c>
      <c r="AU3062" s="1">
        <f t="shared" si="387"/>
        <v>0.79669239955028426</v>
      </c>
      <c r="AV3062" s="1">
        <f t="shared" si="388"/>
        <v>0.617748857903473</v>
      </c>
      <c r="AW3062" s="1">
        <f t="shared" si="389"/>
        <v>0.43880531625666158</v>
      </c>
    </row>
    <row r="3063" spans="1:49" x14ac:dyDescent="0.2">
      <c r="A3063">
        <v>3061</v>
      </c>
      <c r="B3063" t="s">
        <v>27953</v>
      </c>
      <c r="C3063" t="s">
        <v>27952</v>
      </c>
      <c r="F3063" t="s">
        <v>27951</v>
      </c>
      <c r="G3063" t="s">
        <v>17</v>
      </c>
      <c r="H3063" t="s">
        <v>16</v>
      </c>
      <c r="I3063" t="s">
        <v>3362</v>
      </c>
      <c r="J3063">
        <v>60069736</v>
      </c>
      <c r="K3063" t="s">
        <v>19480</v>
      </c>
      <c r="L3063" t="s">
        <v>3107</v>
      </c>
      <c r="M3063" t="s">
        <v>46</v>
      </c>
      <c r="N3063">
        <v>3</v>
      </c>
      <c r="O3063" t="s">
        <v>27950</v>
      </c>
      <c r="P3063" t="s">
        <v>27949</v>
      </c>
      <c r="Q3063" t="s">
        <v>27948</v>
      </c>
      <c r="R3063" s="7">
        <v>41640</v>
      </c>
      <c r="S3063" s="8">
        <f t="shared" si="384"/>
        <v>2014</v>
      </c>
      <c r="T3063" s="8">
        <v>2014</v>
      </c>
      <c r="U3063" s="8">
        <f t="shared" si="385"/>
        <v>8</v>
      </c>
      <c r="V3063" s="7">
        <v>2014</v>
      </c>
      <c r="W3063" t="s">
        <v>15213</v>
      </c>
      <c r="X3063" s="2">
        <v>0.26200000000000001</v>
      </c>
      <c r="Y3063" s="6">
        <f t="shared" si="382"/>
        <v>6.9939403646458991E-3</v>
      </c>
      <c r="AA3063" t="s">
        <v>15212</v>
      </c>
      <c r="AB3063">
        <v>13082</v>
      </c>
      <c r="AC3063">
        <v>15635147</v>
      </c>
      <c r="AD3063" t="s">
        <v>6</v>
      </c>
      <c r="AE3063">
        <v>2014</v>
      </c>
      <c r="AG3063">
        <v>575860</v>
      </c>
      <c r="AI3063" t="s">
        <v>27947</v>
      </c>
      <c r="AK3063" t="s">
        <v>27946</v>
      </c>
      <c r="AL3063">
        <v>4</v>
      </c>
      <c r="AM3063" s="5">
        <f t="shared" si="386"/>
        <v>0.5</v>
      </c>
      <c r="AN3063" s="4">
        <f t="shared" si="383"/>
        <v>7.572889057175312E-4</v>
      </c>
      <c r="AO3063" s="3"/>
      <c r="AP3063">
        <v>1</v>
      </c>
      <c r="AR3063" t="s">
        <v>1</v>
      </c>
      <c r="AT3063" s="2">
        <v>1.3049999999999999</v>
      </c>
      <c r="AU3063" s="1">
        <f t="shared" si="387"/>
        <v>0.51229449269673888</v>
      </c>
      <c r="AV3063" s="1">
        <f t="shared" si="388"/>
        <v>0.3875614635181715</v>
      </c>
      <c r="AW3063" s="1">
        <f t="shared" si="389"/>
        <v>0.26282843433960412</v>
      </c>
    </row>
    <row r="3064" spans="1:49" x14ac:dyDescent="0.2">
      <c r="A3064">
        <v>3062</v>
      </c>
      <c r="B3064" t="s">
        <v>27945</v>
      </c>
      <c r="C3064" t="s">
        <v>27944</v>
      </c>
      <c r="F3064" t="s">
        <v>27943</v>
      </c>
      <c r="G3064" t="s">
        <v>17</v>
      </c>
      <c r="H3064" t="s">
        <v>16</v>
      </c>
      <c r="I3064" t="s">
        <v>27942</v>
      </c>
      <c r="J3064" t="s">
        <v>6067</v>
      </c>
      <c r="K3064" t="s">
        <v>6066</v>
      </c>
      <c r="L3064" t="s">
        <v>2387</v>
      </c>
      <c r="M3064" t="s">
        <v>1537</v>
      </c>
      <c r="N3064">
        <v>4</v>
      </c>
      <c r="O3064" t="s">
        <v>27941</v>
      </c>
      <c r="P3064" t="s">
        <v>27940</v>
      </c>
      <c r="Q3064" t="s">
        <v>27939</v>
      </c>
      <c r="R3064" s="7">
        <v>41640</v>
      </c>
      <c r="S3064" s="8">
        <f t="shared" si="384"/>
        <v>2014</v>
      </c>
      <c r="T3064" s="8">
        <v>2014</v>
      </c>
      <c r="U3064" s="8">
        <f t="shared" si="385"/>
        <v>8</v>
      </c>
      <c r="V3064" s="7">
        <v>2014</v>
      </c>
      <c r="W3064" t="s">
        <v>6172</v>
      </c>
      <c r="X3064" s="2">
        <v>0.28199999999999997</v>
      </c>
      <c r="Y3064" s="6">
        <f t="shared" si="382"/>
        <v>7.527828942099783E-3</v>
      </c>
      <c r="AA3064">
        <v>16875869</v>
      </c>
      <c r="AB3064">
        <v>19700186861</v>
      </c>
      <c r="AC3064">
        <v>16875877</v>
      </c>
      <c r="AD3064" t="s">
        <v>6</v>
      </c>
      <c r="AE3064">
        <v>2014</v>
      </c>
      <c r="AG3064">
        <v>897328</v>
      </c>
      <c r="AI3064" t="s">
        <v>27938</v>
      </c>
      <c r="AK3064" t="s">
        <v>27937</v>
      </c>
      <c r="AL3064">
        <v>7</v>
      </c>
      <c r="AM3064" s="5">
        <f t="shared" si="386"/>
        <v>0.875</v>
      </c>
      <c r="AN3064" s="4">
        <f t="shared" si="383"/>
        <v>1.3252555850056798E-3</v>
      </c>
      <c r="AO3064" s="3"/>
      <c r="AP3064">
        <v>1</v>
      </c>
      <c r="AR3064" t="s">
        <v>1</v>
      </c>
      <c r="AT3064" s="2">
        <v>1.1739999999999999</v>
      </c>
      <c r="AU3064" s="1">
        <f t="shared" si="387"/>
        <v>0.56670569349715516</v>
      </c>
      <c r="AV3064" s="1">
        <f t="shared" si="388"/>
        <v>0.44265422635527313</v>
      </c>
      <c r="AW3064" s="1">
        <f t="shared" si="389"/>
        <v>0.31860275921339104</v>
      </c>
    </row>
    <row r="3065" spans="1:49" x14ac:dyDescent="0.2">
      <c r="A3065">
        <v>3063</v>
      </c>
      <c r="B3065" t="s">
        <v>27936</v>
      </c>
      <c r="C3065" t="s">
        <v>27935</v>
      </c>
      <c r="F3065" t="s">
        <v>27934</v>
      </c>
      <c r="G3065" t="s">
        <v>17</v>
      </c>
      <c r="H3065" t="s">
        <v>16</v>
      </c>
      <c r="I3065" t="s">
        <v>18419</v>
      </c>
      <c r="J3065" t="s">
        <v>13811</v>
      </c>
      <c r="K3065" t="s">
        <v>13810</v>
      </c>
      <c r="L3065" t="s">
        <v>13809</v>
      </c>
      <c r="M3065" t="s">
        <v>167</v>
      </c>
      <c r="N3065">
        <v>3</v>
      </c>
      <c r="O3065" t="s">
        <v>27933</v>
      </c>
      <c r="P3065" t="s">
        <v>27932</v>
      </c>
      <c r="Q3065" t="s">
        <v>27931</v>
      </c>
      <c r="R3065" s="7">
        <v>41640</v>
      </c>
      <c r="S3065" s="8">
        <f t="shared" si="384"/>
        <v>2014</v>
      </c>
      <c r="T3065" s="8">
        <v>2014</v>
      </c>
      <c r="U3065" s="8">
        <f t="shared" si="385"/>
        <v>8</v>
      </c>
      <c r="V3065" s="7">
        <v>2014</v>
      </c>
      <c r="W3065" t="s">
        <v>6172</v>
      </c>
      <c r="X3065" s="2">
        <v>0.28199999999999997</v>
      </c>
      <c r="Y3065" s="6">
        <f t="shared" si="382"/>
        <v>7.527828942099783E-3</v>
      </c>
      <c r="AA3065">
        <v>16875869</v>
      </c>
      <c r="AB3065">
        <v>19700186861</v>
      </c>
      <c r="AC3065">
        <v>16875877</v>
      </c>
      <c r="AD3065" t="s">
        <v>6</v>
      </c>
      <c r="AE3065">
        <v>2014</v>
      </c>
      <c r="AG3065">
        <v>798673</v>
      </c>
      <c r="AI3065" t="s">
        <v>27930</v>
      </c>
      <c r="AK3065" t="s">
        <v>27929</v>
      </c>
      <c r="AL3065">
        <v>0</v>
      </c>
      <c r="AM3065" s="5">
        <f t="shared" si="386"/>
        <v>0</v>
      </c>
      <c r="AN3065" s="4">
        <f t="shared" si="383"/>
        <v>0</v>
      </c>
      <c r="AO3065" s="3"/>
      <c r="AP3065">
        <v>1</v>
      </c>
      <c r="AR3065" t="s">
        <v>1</v>
      </c>
      <c r="AT3065" s="2">
        <v>1.1739999999999999</v>
      </c>
      <c r="AU3065" s="1">
        <f t="shared" si="387"/>
        <v>0.52694802594698475</v>
      </c>
      <c r="AV3065" s="1">
        <f t="shared" si="388"/>
        <v>0.37639144710498917</v>
      </c>
      <c r="AW3065" s="1">
        <f t="shared" si="389"/>
        <v>0.22583486826299345</v>
      </c>
    </row>
    <row r="3066" spans="1:49" x14ac:dyDescent="0.2">
      <c r="A3066">
        <v>3064</v>
      </c>
      <c r="B3066" t="s">
        <v>27928</v>
      </c>
      <c r="C3066" t="s">
        <v>27927</v>
      </c>
      <c r="F3066" t="s">
        <v>27926</v>
      </c>
      <c r="G3066" t="s">
        <v>17</v>
      </c>
      <c r="H3066" t="s">
        <v>16</v>
      </c>
      <c r="I3066" t="s">
        <v>27925</v>
      </c>
      <c r="J3066">
        <v>60094242</v>
      </c>
      <c r="K3066" t="s">
        <v>27924</v>
      </c>
      <c r="L3066" t="s">
        <v>27923</v>
      </c>
      <c r="M3066" t="s">
        <v>915</v>
      </c>
      <c r="N3066">
        <v>2</v>
      </c>
      <c r="O3066" t="s">
        <v>27922</v>
      </c>
      <c r="P3066" t="s">
        <v>27921</v>
      </c>
      <c r="Q3066" t="s">
        <v>27920</v>
      </c>
      <c r="R3066" s="7">
        <v>41640</v>
      </c>
      <c r="S3066" s="8">
        <f t="shared" si="384"/>
        <v>2014</v>
      </c>
      <c r="T3066" s="8">
        <v>2014</v>
      </c>
      <c r="U3066" s="8">
        <f t="shared" si="385"/>
        <v>8</v>
      </c>
      <c r="V3066" s="7">
        <v>41821</v>
      </c>
      <c r="W3066" t="s">
        <v>17618</v>
      </c>
      <c r="X3066" s="2">
        <v>0.26900000000000002</v>
      </c>
      <c r="Y3066" s="6">
        <f t="shared" si="382"/>
        <v>7.1808013667547591E-3</v>
      </c>
      <c r="AA3066" t="s">
        <v>17617</v>
      </c>
      <c r="AB3066">
        <v>13669</v>
      </c>
      <c r="AD3066" t="s">
        <v>6</v>
      </c>
      <c r="AE3066">
        <v>127</v>
      </c>
      <c r="AF3066">
        <v>1</v>
      </c>
      <c r="AH3066" t="s">
        <v>27919</v>
      </c>
      <c r="AI3066" t="s">
        <v>27918</v>
      </c>
      <c r="AJ3066" t="s">
        <v>27917</v>
      </c>
      <c r="AK3066" t="s">
        <v>27916</v>
      </c>
      <c r="AL3066">
        <v>4</v>
      </c>
      <c r="AM3066" s="5">
        <f t="shared" si="386"/>
        <v>0.5</v>
      </c>
      <c r="AN3066" s="4">
        <f t="shared" si="383"/>
        <v>7.572889057175312E-4</v>
      </c>
      <c r="AO3066" s="3"/>
      <c r="AP3066">
        <v>0</v>
      </c>
      <c r="AR3066" t="s">
        <v>1</v>
      </c>
      <c r="AT3066" s="2" t="s">
        <v>0</v>
      </c>
      <c r="AU3066" s="1">
        <f t="shared" si="387"/>
        <v>0.52537476284435913</v>
      </c>
      <c r="AV3066" s="1">
        <f t="shared" si="388"/>
        <v>0.39690451362361445</v>
      </c>
      <c r="AW3066" s="1">
        <f t="shared" si="389"/>
        <v>0.26843426440286994</v>
      </c>
    </row>
    <row r="3067" spans="1:49" x14ac:dyDescent="0.2">
      <c r="A3067">
        <v>3065</v>
      </c>
      <c r="B3067" t="s">
        <v>27915</v>
      </c>
      <c r="C3067" t="s">
        <v>27914</v>
      </c>
      <c r="D3067" t="s">
        <v>27913</v>
      </c>
      <c r="E3067">
        <v>24863159</v>
      </c>
      <c r="F3067" t="s">
        <v>27912</v>
      </c>
      <c r="G3067" t="s">
        <v>17</v>
      </c>
      <c r="H3067" t="s">
        <v>16</v>
      </c>
      <c r="I3067" t="s">
        <v>27911</v>
      </c>
      <c r="J3067">
        <v>60008721</v>
      </c>
      <c r="K3067" t="s">
        <v>27910</v>
      </c>
      <c r="L3067" t="s">
        <v>27909</v>
      </c>
      <c r="M3067" t="s">
        <v>423</v>
      </c>
      <c r="N3067">
        <v>5</v>
      </c>
      <c r="O3067" t="s">
        <v>27908</v>
      </c>
      <c r="P3067" t="s">
        <v>27907</v>
      </c>
      <c r="Q3067" t="s">
        <v>27906</v>
      </c>
      <c r="R3067" s="7">
        <v>41640</v>
      </c>
      <c r="S3067" s="8">
        <f t="shared" si="384"/>
        <v>2014</v>
      </c>
      <c r="T3067" s="8">
        <v>2014</v>
      </c>
      <c r="U3067" s="8">
        <f t="shared" si="385"/>
        <v>8</v>
      </c>
      <c r="V3067" s="7">
        <v>41883</v>
      </c>
      <c r="W3067" t="s">
        <v>27905</v>
      </c>
      <c r="X3067" s="2">
        <v>1.8080000000000001</v>
      </c>
      <c r="Y3067" s="6">
        <f t="shared" si="382"/>
        <v>4.8263527401831242E-2</v>
      </c>
      <c r="AA3067">
        <v>18749399</v>
      </c>
      <c r="AB3067">
        <v>11200153524</v>
      </c>
      <c r="AC3067">
        <v>18764320</v>
      </c>
      <c r="AD3067" t="s">
        <v>6</v>
      </c>
      <c r="AE3067">
        <v>1839</v>
      </c>
      <c r="AF3067">
        <v>9</v>
      </c>
      <c r="AH3067" t="s">
        <v>27904</v>
      </c>
      <c r="AI3067" t="s">
        <v>27903</v>
      </c>
      <c r="AJ3067" t="s">
        <v>27902</v>
      </c>
      <c r="AK3067" t="s">
        <v>27901</v>
      </c>
      <c r="AL3067">
        <v>0</v>
      </c>
      <c r="AM3067" s="5">
        <f t="shared" si="386"/>
        <v>0</v>
      </c>
      <c r="AN3067" s="4">
        <f t="shared" si="383"/>
        <v>0</v>
      </c>
      <c r="AO3067" s="3"/>
      <c r="AP3067">
        <v>0</v>
      </c>
      <c r="AQ3067" t="s">
        <v>639</v>
      </c>
      <c r="AR3067" t="s">
        <v>1</v>
      </c>
      <c r="AS3067" t="s">
        <v>637</v>
      </c>
      <c r="AT3067" s="2" t="s">
        <v>0</v>
      </c>
      <c r="AU3067" s="1">
        <f t="shared" si="387"/>
        <v>3.3784469181281871</v>
      </c>
      <c r="AV3067" s="1">
        <f t="shared" si="388"/>
        <v>2.4131763700915623</v>
      </c>
      <c r="AW3067" s="1">
        <f t="shared" si="389"/>
        <v>1.4479058220549372</v>
      </c>
    </row>
    <row r="3068" spans="1:49" x14ac:dyDescent="0.2">
      <c r="A3068">
        <v>3066</v>
      </c>
      <c r="B3068" t="s">
        <v>27900</v>
      </c>
      <c r="C3068" t="s">
        <v>27899</v>
      </c>
      <c r="F3068" t="s">
        <v>27898</v>
      </c>
      <c r="G3068" t="s">
        <v>17</v>
      </c>
      <c r="H3068" t="s">
        <v>16</v>
      </c>
      <c r="I3068" t="s">
        <v>27897</v>
      </c>
      <c r="J3068">
        <v>60012729</v>
      </c>
      <c r="K3068" t="s">
        <v>7862</v>
      </c>
      <c r="L3068" t="s">
        <v>7861</v>
      </c>
      <c r="M3068" t="s">
        <v>4895</v>
      </c>
      <c r="N3068">
        <v>2</v>
      </c>
      <c r="O3068" t="s">
        <v>27896</v>
      </c>
      <c r="P3068" t="s">
        <v>27895</v>
      </c>
      <c r="Q3068" t="s">
        <v>20218</v>
      </c>
      <c r="R3068" s="7">
        <v>41640</v>
      </c>
      <c r="S3068" s="8">
        <f t="shared" si="384"/>
        <v>2014</v>
      </c>
      <c r="T3068" s="8">
        <v>2014</v>
      </c>
      <c r="U3068" s="8">
        <f t="shared" si="385"/>
        <v>8</v>
      </c>
      <c r="V3068" s="7">
        <v>2014</v>
      </c>
      <c r="W3068" t="s">
        <v>27894</v>
      </c>
      <c r="X3068" s="2">
        <v>0.41799999999999998</v>
      </c>
      <c r="Y3068" s="6">
        <f t="shared" si="382"/>
        <v>1.1158271268786204E-2</v>
      </c>
      <c r="AA3068">
        <v>10709622</v>
      </c>
      <c r="AB3068">
        <v>13511</v>
      </c>
      <c r="AD3068" t="s">
        <v>6</v>
      </c>
      <c r="AE3068">
        <v>2014</v>
      </c>
      <c r="AG3068">
        <v>260206</v>
      </c>
      <c r="AI3068" t="s">
        <v>27893</v>
      </c>
      <c r="AK3068" t="s">
        <v>27892</v>
      </c>
      <c r="AL3068">
        <v>15</v>
      </c>
      <c r="AM3068" s="5">
        <f t="shared" si="386"/>
        <v>1.875</v>
      </c>
      <c r="AN3068" s="4">
        <f t="shared" si="383"/>
        <v>2.8398333964407422E-3</v>
      </c>
      <c r="AO3068" s="3"/>
      <c r="AP3068">
        <v>1</v>
      </c>
      <c r="AR3068" t="s">
        <v>1</v>
      </c>
      <c r="AT3068" s="2">
        <v>1.5429999999999999</v>
      </c>
      <c r="AU3068" s="1">
        <f t="shared" si="387"/>
        <v>0.86627399070825639</v>
      </c>
      <c r="AV3068" s="1">
        <f t="shared" si="388"/>
        <v>0.69990523326134735</v>
      </c>
      <c r="AW3068" s="1">
        <f t="shared" si="389"/>
        <v>0.53353647581443808</v>
      </c>
    </row>
    <row r="3069" spans="1:49" x14ac:dyDescent="0.2">
      <c r="A3069">
        <v>3067</v>
      </c>
      <c r="B3069" t="s">
        <v>27891</v>
      </c>
      <c r="C3069" t="s">
        <v>27890</v>
      </c>
      <c r="F3069" t="s">
        <v>27889</v>
      </c>
      <c r="G3069" t="s">
        <v>17</v>
      </c>
      <c r="H3069" t="s">
        <v>16</v>
      </c>
      <c r="I3069" t="s">
        <v>27888</v>
      </c>
      <c r="J3069" t="s">
        <v>27887</v>
      </c>
      <c r="K3069" t="s">
        <v>27886</v>
      </c>
      <c r="L3069" t="s">
        <v>27885</v>
      </c>
      <c r="M3069" t="s">
        <v>27884</v>
      </c>
      <c r="N3069">
        <v>3</v>
      </c>
      <c r="O3069" t="s">
        <v>27883</v>
      </c>
      <c r="P3069" t="s">
        <v>27882</v>
      </c>
      <c r="Q3069" t="s">
        <v>27881</v>
      </c>
      <c r="R3069" s="7">
        <v>41640</v>
      </c>
      <c r="S3069" s="8">
        <f t="shared" si="384"/>
        <v>2014</v>
      </c>
      <c r="T3069" s="8">
        <v>2014</v>
      </c>
      <c r="U3069" s="8">
        <f t="shared" si="385"/>
        <v>8</v>
      </c>
      <c r="V3069" s="7" t="s">
        <v>12787</v>
      </c>
      <c r="W3069" t="s">
        <v>27880</v>
      </c>
      <c r="X3069" s="2">
        <v>0.36</v>
      </c>
      <c r="Y3069" s="6">
        <f t="shared" si="382"/>
        <v>9.6099943941699364E-3</v>
      </c>
      <c r="AA3069">
        <v>19844670</v>
      </c>
      <c r="AB3069">
        <v>19700201507</v>
      </c>
      <c r="AD3069" t="s">
        <v>6</v>
      </c>
      <c r="AE3069">
        <v>31</v>
      </c>
      <c r="AF3069">
        <v>3</v>
      </c>
      <c r="AH3069" t="s">
        <v>27879</v>
      </c>
      <c r="AI3069" t="s">
        <v>27878</v>
      </c>
      <c r="AJ3069" t="s">
        <v>27877</v>
      </c>
      <c r="AK3069" t="s">
        <v>27876</v>
      </c>
      <c r="AL3069">
        <v>0</v>
      </c>
      <c r="AM3069" s="5">
        <f t="shared" si="386"/>
        <v>0</v>
      </c>
      <c r="AN3069" s="4">
        <f t="shared" si="383"/>
        <v>0</v>
      </c>
      <c r="AO3069" s="3"/>
      <c r="AP3069">
        <v>1</v>
      </c>
      <c r="AR3069" t="s">
        <v>1</v>
      </c>
      <c r="AT3069" s="2">
        <v>0.92</v>
      </c>
      <c r="AU3069" s="1">
        <f t="shared" si="387"/>
        <v>0.67269960759189551</v>
      </c>
      <c r="AV3069" s="1">
        <f t="shared" si="388"/>
        <v>0.48049971970849681</v>
      </c>
      <c r="AW3069" s="1">
        <f t="shared" si="389"/>
        <v>0.28829983182509811</v>
      </c>
    </row>
    <row r="3070" spans="1:49" x14ac:dyDescent="0.2">
      <c r="A3070">
        <v>3068</v>
      </c>
      <c r="B3070" t="s">
        <v>27875</v>
      </c>
      <c r="C3070" t="s">
        <v>27874</v>
      </c>
      <c r="F3070" t="s">
        <v>27873</v>
      </c>
      <c r="G3070" t="s">
        <v>17</v>
      </c>
      <c r="H3070" t="s">
        <v>16</v>
      </c>
      <c r="I3070" t="s">
        <v>27872</v>
      </c>
      <c r="J3070">
        <v>60003263</v>
      </c>
      <c r="K3070" t="s">
        <v>18147</v>
      </c>
      <c r="L3070" t="s">
        <v>18146</v>
      </c>
      <c r="M3070" t="s">
        <v>2455</v>
      </c>
      <c r="N3070">
        <v>2</v>
      </c>
      <c r="O3070" t="s">
        <v>27871</v>
      </c>
      <c r="P3070" t="s">
        <v>27870</v>
      </c>
      <c r="Q3070" t="s">
        <v>27869</v>
      </c>
      <c r="R3070" s="7">
        <v>41640</v>
      </c>
      <c r="S3070" s="8">
        <f t="shared" si="384"/>
        <v>2014</v>
      </c>
      <c r="T3070" s="8">
        <v>2014</v>
      </c>
      <c r="U3070" s="8">
        <f t="shared" si="385"/>
        <v>8</v>
      </c>
      <c r="V3070" s="7">
        <v>2014</v>
      </c>
      <c r="W3070" t="s">
        <v>27868</v>
      </c>
      <c r="X3070" s="2">
        <v>0.42599999999999999</v>
      </c>
      <c r="Y3070" s="6">
        <f t="shared" si="382"/>
        <v>1.1371826699767759E-2</v>
      </c>
      <c r="AA3070" t="s">
        <v>27867</v>
      </c>
      <c r="AB3070">
        <v>145581</v>
      </c>
      <c r="AC3070" t="s">
        <v>27866</v>
      </c>
      <c r="AD3070" t="s">
        <v>6</v>
      </c>
      <c r="AE3070">
        <v>2014</v>
      </c>
      <c r="AG3070">
        <v>537645</v>
      </c>
      <c r="AI3070" t="s">
        <v>27865</v>
      </c>
      <c r="AK3070" t="s">
        <v>27864</v>
      </c>
      <c r="AL3070">
        <v>11</v>
      </c>
      <c r="AM3070" s="5">
        <f t="shared" si="386"/>
        <v>1.375</v>
      </c>
      <c r="AN3070" s="4">
        <f t="shared" si="383"/>
        <v>2.0825444907232107E-3</v>
      </c>
      <c r="AO3070" s="3"/>
      <c r="AP3070">
        <v>1</v>
      </c>
      <c r="AQ3070" t="s">
        <v>27863</v>
      </c>
      <c r="AR3070" t="s">
        <v>1</v>
      </c>
      <c r="AS3070" t="s">
        <v>27862</v>
      </c>
      <c r="AT3070" s="2">
        <v>2.113</v>
      </c>
      <c r="AU3070" s="1">
        <f t="shared" si="387"/>
        <v>0.85850420370543956</v>
      </c>
      <c r="AV3070" s="1">
        <f t="shared" si="388"/>
        <v>0.67271855952454851</v>
      </c>
      <c r="AW3070" s="1">
        <f t="shared" si="389"/>
        <v>0.48693291534365757</v>
      </c>
    </row>
    <row r="3071" spans="1:49" x14ac:dyDescent="0.2">
      <c r="A3071">
        <v>3069</v>
      </c>
      <c r="B3071" t="s">
        <v>27861</v>
      </c>
      <c r="C3071" t="s">
        <v>27860</v>
      </c>
      <c r="F3071" t="s">
        <v>27859</v>
      </c>
      <c r="G3071" t="s">
        <v>17</v>
      </c>
      <c r="H3071" t="s">
        <v>16</v>
      </c>
      <c r="I3071" t="s">
        <v>27858</v>
      </c>
      <c r="J3071">
        <v>60005273</v>
      </c>
      <c r="K3071" t="s">
        <v>6079</v>
      </c>
      <c r="L3071" t="s">
        <v>916</v>
      </c>
      <c r="M3071" t="s">
        <v>915</v>
      </c>
      <c r="N3071">
        <v>5</v>
      </c>
      <c r="O3071" t="s">
        <v>27857</v>
      </c>
      <c r="P3071" t="s">
        <v>27856</v>
      </c>
      <c r="Q3071" t="s">
        <v>27855</v>
      </c>
      <c r="R3071" s="7">
        <v>41640</v>
      </c>
      <c r="S3071" s="8">
        <f t="shared" si="384"/>
        <v>2014</v>
      </c>
      <c r="T3071" s="8">
        <v>2014</v>
      </c>
      <c r="U3071" s="8">
        <f t="shared" si="385"/>
        <v>8</v>
      </c>
      <c r="V3071" s="7">
        <v>2014</v>
      </c>
      <c r="W3071" t="s">
        <v>6172</v>
      </c>
      <c r="X3071" s="2">
        <v>0.28199999999999997</v>
      </c>
      <c r="Y3071" s="6">
        <f t="shared" si="382"/>
        <v>7.527828942099783E-3</v>
      </c>
      <c r="AA3071">
        <v>16875869</v>
      </c>
      <c r="AB3071">
        <v>19700186861</v>
      </c>
      <c r="AC3071">
        <v>16875877</v>
      </c>
      <c r="AD3071" t="s">
        <v>6</v>
      </c>
      <c r="AE3071">
        <v>2014</v>
      </c>
      <c r="AG3071">
        <v>951968</v>
      </c>
      <c r="AI3071" t="s">
        <v>27854</v>
      </c>
      <c r="AK3071" t="s">
        <v>27853</v>
      </c>
      <c r="AL3071">
        <v>9</v>
      </c>
      <c r="AM3071" s="5">
        <f t="shared" si="386"/>
        <v>1.125</v>
      </c>
      <c r="AN3071" s="4">
        <f t="shared" si="383"/>
        <v>1.7039000378644452E-3</v>
      </c>
      <c r="AO3071" s="3"/>
      <c r="AP3071">
        <v>1</v>
      </c>
      <c r="AR3071" t="s">
        <v>1</v>
      </c>
      <c r="AT3071" s="2">
        <v>1.1739999999999999</v>
      </c>
      <c r="AU3071" s="1">
        <f t="shared" si="387"/>
        <v>0.57806502708291807</v>
      </c>
      <c r="AV3071" s="1">
        <f t="shared" si="388"/>
        <v>0.46158644899821138</v>
      </c>
      <c r="AW3071" s="1">
        <f t="shared" si="389"/>
        <v>0.34510787091350464</v>
      </c>
    </row>
    <row r="3072" spans="1:49" x14ac:dyDescent="0.2">
      <c r="A3072">
        <v>3070</v>
      </c>
      <c r="B3072" t="s">
        <v>27852</v>
      </c>
      <c r="F3072" t="s">
        <v>27851</v>
      </c>
      <c r="G3072" t="s">
        <v>17</v>
      </c>
      <c r="H3072" t="s">
        <v>16</v>
      </c>
      <c r="I3072" t="s">
        <v>27850</v>
      </c>
      <c r="J3072">
        <v>60025578</v>
      </c>
      <c r="K3072" t="s">
        <v>845</v>
      </c>
      <c r="L3072" t="s">
        <v>709</v>
      </c>
      <c r="M3072" t="s">
        <v>46</v>
      </c>
      <c r="N3072">
        <v>4</v>
      </c>
      <c r="O3072" t="s">
        <v>27849</v>
      </c>
      <c r="P3072" t="s">
        <v>27848</v>
      </c>
      <c r="Q3072" t="s">
        <v>842</v>
      </c>
      <c r="R3072" s="7">
        <v>41640</v>
      </c>
      <c r="S3072" s="8">
        <f t="shared" si="384"/>
        <v>2014</v>
      </c>
      <c r="T3072" s="8">
        <v>2014</v>
      </c>
      <c r="U3072" s="8">
        <f t="shared" si="385"/>
        <v>8</v>
      </c>
      <c r="V3072" s="7">
        <v>2014</v>
      </c>
      <c r="W3072" t="s">
        <v>21167</v>
      </c>
      <c r="X3072" s="2">
        <v>0.23699999999999999</v>
      </c>
      <c r="Y3072" s="6">
        <f t="shared" si="382"/>
        <v>6.3265796428285418E-3</v>
      </c>
      <c r="AA3072">
        <v>13928716</v>
      </c>
      <c r="AB3072">
        <v>12200154705</v>
      </c>
      <c r="AD3072" t="s">
        <v>6</v>
      </c>
      <c r="AE3072">
        <v>16</v>
      </c>
      <c r="AF3072">
        <v>2</v>
      </c>
      <c r="AH3072" t="s">
        <v>27847</v>
      </c>
      <c r="AI3072" t="s">
        <v>27846</v>
      </c>
      <c r="AJ3072" t="s">
        <v>27845</v>
      </c>
      <c r="AK3072" t="s">
        <v>27844</v>
      </c>
      <c r="AL3072">
        <v>6</v>
      </c>
      <c r="AM3072" s="5">
        <f t="shared" si="386"/>
        <v>0.75</v>
      </c>
      <c r="AN3072" s="4">
        <f t="shared" si="383"/>
        <v>1.1359333585762969E-3</v>
      </c>
      <c r="AO3072" s="3"/>
      <c r="AP3072">
        <v>0</v>
      </c>
      <c r="AR3072" t="s">
        <v>1</v>
      </c>
      <c r="AT3072" s="2" t="s">
        <v>0</v>
      </c>
      <c r="AU3072" s="1">
        <f t="shared" si="387"/>
        <v>0.47693857575528675</v>
      </c>
      <c r="AV3072" s="1">
        <f t="shared" si="388"/>
        <v>0.3731256500702419</v>
      </c>
      <c r="AW3072" s="1">
        <f t="shared" si="389"/>
        <v>0.26931272438519704</v>
      </c>
    </row>
    <row r="3073" spans="1:49" x14ac:dyDescent="0.2">
      <c r="A3073">
        <v>3071</v>
      </c>
      <c r="B3073" t="s">
        <v>27843</v>
      </c>
      <c r="C3073" t="s">
        <v>27842</v>
      </c>
      <c r="F3073" t="s">
        <v>27841</v>
      </c>
      <c r="G3073" t="s">
        <v>17</v>
      </c>
      <c r="H3073" t="s">
        <v>16</v>
      </c>
      <c r="I3073" t="s">
        <v>27840</v>
      </c>
      <c r="J3073" t="s">
        <v>27839</v>
      </c>
      <c r="K3073" t="s">
        <v>27838</v>
      </c>
      <c r="L3073" t="s">
        <v>27837</v>
      </c>
      <c r="M3073" t="s">
        <v>20861</v>
      </c>
      <c r="N3073">
        <v>3</v>
      </c>
      <c r="O3073" t="s">
        <v>27836</v>
      </c>
      <c r="P3073" t="s">
        <v>27835</v>
      </c>
      <c r="Q3073" t="s">
        <v>27834</v>
      </c>
      <c r="R3073" s="7">
        <v>41640</v>
      </c>
      <c r="S3073" s="8">
        <f t="shared" si="384"/>
        <v>2014</v>
      </c>
      <c r="T3073" s="8">
        <v>2014</v>
      </c>
      <c r="U3073" s="8">
        <f t="shared" si="385"/>
        <v>8</v>
      </c>
      <c r="V3073" s="7">
        <v>2014</v>
      </c>
      <c r="W3073" t="s">
        <v>6172</v>
      </c>
      <c r="X3073" s="2">
        <v>0.28199999999999997</v>
      </c>
      <c r="Y3073" s="6">
        <f t="shared" si="382"/>
        <v>7.527828942099783E-3</v>
      </c>
      <c r="AA3073">
        <v>16875869</v>
      </c>
      <c r="AB3073">
        <v>19700186861</v>
      </c>
      <c r="AC3073">
        <v>16875877</v>
      </c>
      <c r="AD3073" t="s">
        <v>6</v>
      </c>
      <c r="AE3073">
        <v>2014</v>
      </c>
      <c r="AG3073">
        <v>608345</v>
      </c>
      <c r="AI3073" t="s">
        <v>27833</v>
      </c>
      <c r="AK3073" t="s">
        <v>27832</v>
      </c>
      <c r="AL3073">
        <v>3</v>
      </c>
      <c r="AM3073" s="5">
        <f t="shared" si="386"/>
        <v>0.375</v>
      </c>
      <c r="AN3073" s="4">
        <f t="shared" si="383"/>
        <v>5.6796667928814845E-4</v>
      </c>
      <c r="AO3073" s="3"/>
      <c r="AP3073">
        <v>1</v>
      </c>
      <c r="AR3073" t="s">
        <v>1</v>
      </c>
      <c r="AT3073" s="2">
        <v>1.1739999999999999</v>
      </c>
      <c r="AU3073" s="1">
        <f t="shared" si="387"/>
        <v>0.54398702632562923</v>
      </c>
      <c r="AV3073" s="1">
        <f t="shared" si="388"/>
        <v>0.40478978106939661</v>
      </c>
      <c r="AW3073" s="1">
        <f t="shared" si="389"/>
        <v>0.26559253581316383</v>
      </c>
    </row>
    <row r="3074" spans="1:49" x14ac:dyDescent="0.2">
      <c r="A3074">
        <v>3072</v>
      </c>
      <c r="B3074" t="s">
        <v>27831</v>
      </c>
      <c r="C3074" t="s">
        <v>27830</v>
      </c>
      <c r="F3074" t="s">
        <v>27829</v>
      </c>
      <c r="G3074" t="s">
        <v>17</v>
      </c>
      <c r="H3074" t="s">
        <v>16</v>
      </c>
      <c r="I3074" t="s">
        <v>27828</v>
      </c>
      <c r="J3074">
        <v>60007798</v>
      </c>
      <c r="K3074" t="s">
        <v>6464</v>
      </c>
      <c r="L3074" t="s">
        <v>6463</v>
      </c>
      <c r="M3074" t="s">
        <v>3387</v>
      </c>
      <c r="N3074">
        <v>2</v>
      </c>
      <c r="O3074" t="s">
        <v>27827</v>
      </c>
      <c r="P3074" t="s">
        <v>27826</v>
      </c>
      <c r="Q3074" t="s">
        <v>27825</v>
      </c>
      <c r="R3074" s="7">
        <v>41640</v>
      </c>
      <c r="S3074" s="8">
        <f t="shared" si="384"/>
        <v>2014</v>
      </c>
      <c r="T3074" s="8">
        <v>2014</v>
      </c>
      <c r="U3074" s="8">
        <f t="shared" si="385"/>
        <v>8</v>
      </c>
      <c r="V3074" s="7">
        <v>2014</v>
      </c>
      <c r="W3074" t="s">
        <v>6172</v>
      </c>
      <c r="X3074" s="2">
        <v>0.28199999999999997</v>
      </c>
      <c r="Y3074" s="6">
        <f t="shared" si="382"/>
        <v>7.527828942099783E-3</v>
      </c>
      <c r="AA3074">
        <v>16875869</v>
      </c>
      <c r="AB3074">
        <v>19700186861</v>
      </c>
      <c r="AC3074">
        <v>16875877</v>
      </c>
      <c r="AD3074" t="s">
        <v>6</v>
      </c>
      <c r="AE3074">
        <v>2014</v>
      </c>
      <c r="AG3074">
        <v>102754</v>
      </c>
      <c r="AI3074" t="s">
        <v>27824</v>
      </c>
      <c r="AK3074" t="s">
        <v>27823</v>
      </c>
      <c r="AL3074">
        <v>3</v>
      </c>
      <c r="AM3074" s="5">
        <f t="shared" si="386"/>
        <v>0.375</v>
      </c>
      <c r="AN3074" s="4">
        <f t="shared" si="383"/>
        <v>5.6796667928814845E-4</v>
      </c>
      <c r="AO3074" s="3"/>
      <c r="AP3074">
        <v>1</v>
      </c>
      <c r="AR3074" t="s">
        <v>1</v>
      </c>
      <c r="AT3074" s="2">
        <v>1.1739999999999999</v>
      </c>
      <c r="AU3074" s="1">
        <f t="shared" si="387"/>
        <v>0.54398702632562923</v>
      </c>
      <c r="AV3074" s="1">
        <f t="shared" si="388"/>
        <v>0.40478978106939661</v>
      </c>
      <c r="AW3074" s="1">
        <f t="shared" si="389"/>
        <v>0.26559253581316383</v>
      </c>
    </row>
    <row r="3075" spans="1:49" x14ac:dyDescent="0.2">
      <c r="A3075">
        <v>3073</v>
      </c>
      <c r="B3075" t="s">
        <v>27822</v>
      </c>
      <c r="C3075" t="s">
        <v>27821</v>
      </c>
      <c r="F3075" t="s">
        <v>27820</v>
      </c>
      <c r="G3075" t="s">
        <v>17</v>
      </c>
      <c r="H3075" t="s">
        <v>16</v>
      </c>
      <c r="I3075" t="s">
        <v>18320</v>
      </c>
      <c r="J3075">
        <v>60025578</v>
      </c>
      <c r="K3075" t="s">
        <v>845</v>
      </c>
      <c r="L3075" t="s">
        <v>709</v>
      </c>
      <c r="M3075" t="s">
        <v>46</v>
      </c>
      <c r="N3075">
        <v>4</v>
      </c>
      <c r="O3075" t="s">
        <v>27819</v>
      </c>
      <c r="P3075" t="s">
        <v>27818</v>
      </c>
      <c r="Q3075" t="s">
        <v>842</v>
      </c>
      <c r="R3075" s="7">
        <v>41640</v>
      </c>
      <c r="S3075" s="8">
        <f t="shared" si="384"/>
        <v>2014</v>
      </c>
      <c r="T3075" s="8">
        <v>2014</v>
      </c>
      <c r="U3075" s="8">
        <f t="shared" si="385"/>
        <v>8</v>
      </c>
      <c r="V3075" s="7">
        <v>2014</v>
      </c>
      <c r="W3075" t="s">
        <v>6172</v>
      </c>
      <c r="X3075" s="2">
        <v>0.28199999999999997</v>
      </c>
      <c r="Y3075" s="6">
        <f t="shared" ref="Y3075:Y3138" si="390">(X3075-$Z$3)/($Z$2-$Z$3)</f>
        <v>7.527828942099783E-3</v>
      </c>
      <c r="AA3075">
        <v>16875869</v>
      </c>
      <c r="AB3075">
        <v>19700186861</v>
      </c>
      <c r="AC3075">
        <v>16875877</v>
      </c>
      <c r="AD3075" t="s">
        <v>6</v>
      </c>
      <c r="AE3075">
        <v>2014</v>
      </c>
      <c r="AG3075">
        <v>481918</v>
      </c>
      <c r="AI3075" t="s">
        <v>27817</v>
      </c>
      <c r="AK3075" t="s">
        <v>27816</v>
      </c>
      <c r="AL3075">
        <v>5</v>
      </c>
      <c r="AM3075" s="5">
        <f t="shared" si="386"/>
        <v>0.625</v>
      </c>
      <c r="AN3075" s="4">
        <f t="shared" ref="AN3075:AN3138" si="391">(AM3075-$AO$3)/($AO$2-$AO$3)</f>
        <v>9.4661113214691405E-4</v>
      </c>
      <c r="AO3075" s="3"/>
      <c r="AP3075">
        <v>1</v>
      </c>
      <c r="AQ3075" t="s">
        <v>38</v>
      </c>
      <c r="AR3075" t="s">
        <v>1</v>
      </c>
      <c r="AS3075" t="s">
        <v>37</v>
      </c>
      <c r="AT3075" s="2">
        <v>1.1739999999999999</v>
      </c>
      <c r="AU3075" s="1">
        <f t="shared" si="387"/>
        <v>0.55534635991139214</v>
      </c>
      <c r="AV3075" s="1">
        <f t="shared" si="388"/>
        <v>0.42372200371233487</v>
      </c>
      <c r="AW3075" s="1">
        <f t="shared" si="389"/>
        <v>0.29209764751327744</v>
      </c>
    </row>
    <row r="3076" spans="1:49" x14ac:dyDescent="0.2">
      <c r="A3076">
        <v>3074</v>
      </c>
      <c r="B3076" t="s">
        <v>27815</v>
      </c>
      <c r="F3076" t="s">
        <v>27814</v>
      </c>
      <c r="G3076" t="s">
        <v>17</v>
      </c>
      <c r="H3076" t="s">
        <v>16</v>
      </c>
      <c r="I3076" t="s">
        <v>27813</v>
      </c>
      <c r="J3076">
        <v>60011371</v>
      </c>
      <c r="K3076" t="s">
        <v>27812</v>
      </c>
      <c r="L3076" t="s">
        <v>27811</v>
      </c>
      <c r="M3076" t="s">
        <v>27810</v>
      </c>
      <c r="N3076">
        <v>2</v>
      </c>
      <c r="O3076" t="s">
        <v>27809</v>
      </c>
      <c r="P3076" t="s">
        <v>27808</v>
      </c>
      <c r="Q3076" t="s">
        <v>27807</v>
      </c>
      <c r="R3076" s="7">
        <v>41640</v>
      </c>
      <c r="S3076" s="8">
        <f t="shared" si="384"/>
        <v>2014</v>
      </c>
      <c r="T3076" s="8">
        <v>2014</v>
      </c>
      <c r="U3076" s="8">
        <f t="shared" si="385"/>
        <v>8</v>
      </c>
      <c r="V3076" s="7">
        <v>41821</v>
      </c>
      <c r="W3076" t="s">
        <v>3206</v>
      </c>
      <c r="X3076" s="2">
        <v>0.153</v>
      </c>
      <c r="Y3076" s="6">
        <f t="shared" si="390"/>
        <v>4.0842476175222235E-3</v>
      </c>
      <c r="AA3076">
        <v>19928645</v>
      </c>
      <c r="AB3076">
        <v>19700182903</v>
      </c>
      <c r="AC3076">
        <v>18173195</v>
      </c>
      <c r="AD3076" t="s">
        <v>6</v>
      </c>
      <c r="AE3076">
        <v>65</v>
      </c>
      <c r="AF3076">
        <v>1</v>
      </c>
      <c r="AH3076" t="s">
        <v>27806</v>
      </c>
      <c r="AI3076" t="s">
        <v>27805</v>
      </c>
      <c r="AJ3076" t="s">
        <v>27804</v>
      </c>
      <c r="AK3076" t="s">
        <v>27803</v>
      </c>
      <c r="AL3076">
        <v>0</v>
      </c>
      <c r="AM3076" s="5">
        <f t="shared" si="386"/>
        <v>0</v>
      </c>
      <c r="AN3076" s="4">
        <f t="shared" si="391"/>
        <v>0</v>
      </c>
      <c r="AO3076" s="3"/>
      <c r="AP3076">
        <v>0</v>
      </c>
      <c r="AR3076" t="s">
        <v>1</v>
      </c>
      <c r="AT3076" s="2" t="s">
        <v>0</v>
      </c>
      <c r="AU3076" s="1">
        <f t="shared" si="387"/>
        <v>0.28589733322655564</v>
      </c>
      <c r="AV3076" s="1">
        <f t="shared" si="388"/>
        <v>0.20421238087611118</v>
      </c>
      <c r="AW3076" s="1">
        <f t="shared" si="389"/>
        <v>0.1225274285256667</v>
      </c>
    </row>
    <row r="3077" spans="1:49" x14ac:dyDescent="0.2">
      <c r="A3077">
        <v>3075</v>
      </c>
      <c r="B3077" t="s">
        <v>27802</v>
      </c>
      <c r="C3077" t="s">
        <v>27801</v>
      </c>
      <c r="F3077" t="s">
        <v>27800</v>
      </c>
      <c r="G3077" t="s">
        <v>17</v>
      </c>
      <c r="H3077" t="s">
        <v>16</v>
      </c>
      <c r="I3077" t="s">
        <v>27799</v>
      </c>
      <c r="J3077">
        <v>60020224</v>
      </c>
      <c r="K3077" t="s">
        <v>25947</v>
      </c>
      <c r="L3077" t="s">
        <v>25946</v>
      </c>
      <c r="M3077" t="s">
        <v>46</v>
      </c>
      <c r="N3077">
        <v>4</v>
      </c>
      <c r="O3077" t="s">
        <v>27798</v>
      </c>
      <c r="P3077" t="s">
        <v>27797</v>
      </c>
      <c r="Q3077" t="s">
        <v>27796</v>
      </c>
      <c r="R3077" s="7">
        <v>41640</v>
      </c>
      <c r="S3077" s="8">
        <f t="shared" si="384"/>
        <v>2014</v>
      </c>
      <c r="T3077" s="8">
        <v>2014</v>
      </c>
      <c r="U3077" s="8">
        <f t="shared" si="385"/>
        <v>8</v>
      </c>
      <c r="V3077" s="7">
        <v>2014</v>
      </c>
      <c r="W3077" t="s">
        <v>6172</v>
      </c>
      <c r="X3077" s="2">
        <v>0.28199999999999997</v>
      </c>
      <c r="Y3077" s="6">
        <f t="shared" si="390"/>
        <v>7.527828942099783E-3</v>
      </c>
      <c r="AA3077">
        <v>16875869</v>
      </c>
      <c r="AB3077">
        <v>19700186861</v>
      </c>
      <c r="AC3077">
        <v>16875877</v>
      </c>
      <c r="AD3077" t="s">
        <v>6</v>
      </c>
      <c r="AE3077">
        <v>2014</v>
      </c>
      <c r="AG3077">
        <v>629387</v>
      </c>
      <c r="AI3077" t="s">
        <v>27795</v>
      </c>
      <c r="AK3077" t="s">
        <v>27794</v>
      </c>
      <c r="AL3077">
        <v>7</v>
      </c>
      <c r="AM3077" s="5">
        <f t="shared" si="386"/>
        <v>0.875</v>
      </c>
      <c r="AN3077" s="4">
        <f t="shared" si="391"/>
        <v>1.3252555850056798E-3</v>
      </c>
      <c r="AO3077" s="3"/>
      <c r="AP3077">
        <v>1</v>
      </c>
      <c r="AR3077">
        <v>61340049</v>
      </c>
      <c r="AT3077" s="2">
        <v>1.1739999999999999</v>
      </c>
      <c r="AU3077" s="1">
        <f t="shared" si="387"/>
        <v>0.56670569349715516</v>
      </c>
      <c r="AV3077" s="1">
        <f t="shared" si="388"/>
        <v>0.44265422635527313</v>
      </c>
      <c r="AW3077" s="1">
        <f t="shared" si="389"/>
        <v>0.31860275921339104</v>
      </c>
    </row>
    <row r="3078" spans="1:49" x14ac:dyDescent="0.2">
      <c r="A3078">
        <v>3076</v>
      </c>
      <c r="B3078" t="s">
        <v>27793</v>
      </c>
      <c r="F3078" t="s">
        <v>27792</v>
      </c>
      <c r="G3078" t="s">
        <v>17</v>
      </c>
      <c r="H3078" t="s">
        <v>16</v>
      </c>
      <c r="I3078" t="s">
        <v>14078</v>
      </c>
      <c r="J3078" t="s">
        <v>14077</v>
      </c>
      <c r="K3078" t="s">
        <v>14076</v>
      </c>
      <c r="L3078" t="s">
        <v>14075</v>
      </c>
      <c r="M3078" t="s">
        <v>857</v>
      </c>
      <c r="N3078">
        <v>2</v>
      </c>
      <c r="O3078" t="s">
        <v>14074</v>
      </c>
      <c r="P3078" t="s">
        <v>14073</v>
      </c>
      <c r="Q3078" t="s">
        <v>14072</v>
      </c>
      <c r="R3078" s="7">
        <v>41640</v>
      </c>
      <c r="S3078" s="8">
        <f t="shared" si="384"/>
        <v>2014</v>
      </c>
      <c r="T3078" s="8">
        <v>2014</v>
      </c>
      <c r="U3078" s="8">
        <f t="shared" si="385"/>
        <v>8</v>
      </c>
      <c r="V3078" s="7">
        <v>2014</v>
      </c>
      <c r="W3078" t="s">
        <v>19296</v>
      </c>
      <c r="X3078" s="2">
        <v>0.112</v>
      </c>
      <c r="Y3078" s="6">
        <f t="shared" si="390"/>
        <v>2.9897760337417581E-3</v>
      </c>
      <c r="AA3078">
        <v>3678393</v>
      </c>
      <c r="AB3078">
        <v>4800153103</v>
      </c>
      <c r="AC3078" t="s">
        <v>19295</v>
      </c>
      <c r="AD3078" t="s">
        <v>6</v>
      </c>
      <c r="AE3078">
        <v>43</v>
      </c>
      <c r="AF3078">
        <v>3</v>
      </c>
      <c r="AH3078" t="s">
        <v>27791</v>
      </c>
      <c r="AI3078" t="s">
        <v>27790</v>
      </c>
      <c r="AJ3078" t="s">
        <v>27789</v>
      </c>
      <c r="AK3078" t="s">
        <v>27788</v>
      </c>
      <c r="AL3078">
        <v>5</v>
      </c>
      <c r="AM3078" s="5">
        <f t="shared" si="386"/>
        <v>0.625</v>
      </c>
      <c r="AN3078" s="4">
        <f t="shared" si="391"/>
        <v>9.4661113214691405E-4</v>
      </c>
      <c r="AO3078" s="3"/>
      <c r="AP3078">
        <v>0</v>
      </c>
      <c r="AR3078" t="s">
        <v>1</v>
      </c>
      <c r="AT3078" s="2" t="s">
        <v>0</v>
      </c>
      <c r="AU3078" s="1">
        <f t="shared" si="387"/>
        <v>0.23768265632633048</v>
      </c>
      <c r="AV3078" s="1">
        <f t="shared" si="388"/>
        <v>0.19681935829443362</v>
      </c>
      <c r="AW3078" s="1">
        <f t="shared" si="389"/>
        <v>0.15595606026253672</v>
      </c>
    </row>
    <row r="3079" spans="1:49" x14ac:dyDescent="0.2">
      <c r="A3079">
        <v>3077</v>
      </c>
      <c r="B3079" t="s">
        <v>27787</v>
      </c>
      <c r="C3079" t="s">
        <v>27786</v>
      </c>
      <c r="F3079" t="s">
        <v>27785</v>
      </c>
      <c r="G3079" t="s">
        <v>17</v>
      </c>
      <c r="H3079" t="s">
        <v>16</v>
      </c>
      <c r="I3079" t="s">
        <v>16718</v>
      </c>
      <c r="J3079" t="s">
        <v>10319</v>
      </c>
      <c r="K3079" t="s">
        <v>10318</v>
      </c>
      <c r="L3079" t="s">
        <v>10317</v>
      </c>
      <c r="M3079" t="s">
        <v>1537</v>
      </c>
      <c r="N3079">
        <v>4</v>
      </c>
      <c r="O3079" t="s">
        <v>27784</v>
      </c>
      <c r="P3079" t="s">
        <v>27783</v>
      </c>
      <c r="Q3079" t="s">
        <v>27782</v>
      </c>
      <c r="R3079" s="7">
        <v>41640</v>
      </c>
      <c r="S3079" s="8">
        <f t="shared" si="384"/>
        <v>2014</v>
      </c>
      <c r="T3079" s="8">
        <v>2014</v>
      </c>
      <c r="U3079" s="8">
        <f t="shared" si="385"/>
        <v>8</v>
      </c>
      <c r="V3079" s="7">
        <v>2014</v>
      </c>
      <c r="W3079" t="s">
        <v>6172</v>
      </c>
      <c r="X3079" s="2">
        <v>0.28199999999999997</v>
      </c>
      <c r="Y3079" s="6">
        <f t="shared" si="390"/>
        <v>7.527828942099783E-3</v>
      </c>
      <c r="AA3079">
        <v>16875869</v>
      </c>
      <c r="AB3079">
        <v>19700186861</v>
      </c>
      <c r="AC3079">
        <v>16875877</v>
      </c>
      <c r="AD3079" t="s">
        <v>6</v>
      </c>
      <c r="AE3079">
        <v>2014</v>
      </c>
      <c r="AG3079">
        <v>182927</v>
      </c>
      <c r="AI3079" t="s">
        <v>27781</v>
      </c>
      <c r="AK3079" t="s">
        <v>27780</v>
      </c>
      <c r="AL3079">
        <v>1</v>
      </c>
      <c r="AM3079" s="5">
        <f t="shared" si="386"/>
        <v>0.125</v>
      </c>
      <c r="AN3079" s="4">
        <f t="shared" si="391"/>
        <v>1.893222264293828E-4</v>
      </c>
      <c r="AO3079" s="3"/>
      <c r="AP3079">
        <v>1</v>
      </c>
      <c r="AR3079" t="s">
        <v>1</v>
      </c>
      <c r="AT3079" s="2">
        <v>1.1739999999999999</v>
      </c>
      <c r="AU3079" s="1">
        <f t="shared" si="387"/>
        <v>0.53262769273986632</v>
      </c>
      <c r="AV3079" s="1">
        <f t="shared" si="388"/>
        <v>0.3858575584264583</v>
      </c>
      <c r="AW3079" s="1">
        <f t="shared" si="389"/>
        <v>0.23908742411305026</v>
      </c>
    </row>
    <row r="3080" spans="1:49" x14ac:dyDescent="0.2">
      <c r="A3080">
        <v>3078</v>
      </c>
      <c r="B3080" t="s">
        <v>27779</v>
      </c>
      <c r="C3080" t="s">
        <v>27778</v>
      </c>
      <c r="F3080" t="s">
        <v>27777</v>
      </c>
      <c r="G3080" t="s">
        <v>17</v>
      </c>
      <c r="H3080" t="s">
        <v>16</v>
      </c>
      <c r="I3080" t="s">
        <v>27776</v>
      </c>
      <c r="J3080">
        <v>60003662</v>
      </c>
      <c r="K3080" t="s">
        <v>27775</v>
      </c>
      <c r="L3080" t="s">
        <v>27774</v>
      </c>
      <c r="M3080" t="s">
        <v>537</v>
      </c>
      <c r="N3080">
        <v>2</v>
      </c>
      <c r="O3080" t="s">
        <v>27773</v>
      </c>
      <c r="P3080" t="s">
        <v>27772</v>
      </c>
      <c r="Q3080" t="s">
        <v>27771</v>
      </c>
      <c r="R3080" s="7">
        <v>41640</v>
      </c>
      <c r="S3080" s="8">
        <f t="shared" si="384"/>
        <v>2014</v>
      </c>
      <c r="T3080" s="8">
        <v>2014</v>
      </c>
      <c r="U3080" s="8">
        <f t="shared" si="385"/>
        <v>8</v>
      </c>
      <c r="V3080" s="7">
        <v>2014</v>
      </c>
      <c r="W3080" t="s">
        <v>6172</v>
      </c>
      <c r="X3080" s="2">
        <v>0.28199999999999997</v>
      </c>
      <c r="Y3080" s="6">
        <f t="shared" si="390"/>
        <v>7.527828942099783E-3</v>
      </c>
      <c r="AA3080">
        <v>16875869</v>
      </c>
      <c r="AB3080">
        <v>19700186861</v>
      </c>
      <c r="AC3080">
        <v>16875877</v>
      </c>
      <c r="AD3080" t="s">
        <v>6</v>
      </c>
      <c r="AE3080">
        <v>2014</v>
      </c>
      <c r="AG3080">
        <v>798015</v>
      </c>
      <c r="AI3080" t="s">
        <v>27770</v>
      </c>
      <c r="AK3080" t="s">
        <v>27769</v>
      </c>
      <c r="AL3080">
        <v>1</v>
      </c>
      <c r="AM3080" s="5">
        <f t="shared" si="386"/>
        <v>0.125</v>
      </c>
      <c r="AN3080" s="4">
        <f t="shared" si="391"/>
        <v>1.893222264293828E-4</v>
      </c>
      <c r="AO3080" s="3"/>
      <c r="AP3080">
        <v>1</v>
      </c>
      <c r="AR3080" t="s">
        <v>1</v>
      </c>
      <c r="AT3080" s="2">
        <v>1.1739999999999999</v>
      </c>
      <c r="AU3080" s="1">
        <f t="shared" si="387"/>
        <v>0.53262769273986632</v>
      </c>
      <c r="AV3080" s="1">
        <f t="shared" si="388"/>
        <v>0.3858575584264583</v>
      </c>
      <c r="AW3080" s="1">
        <f t="shared" si="389"/>
        <v>0.23908742411305026</v>
      </c>
    </row>
    <row r="3081" spans="1:49" x14ac:dyDescent="0.2">
      <c r="A3081">
        <v>3079</v>
      </c>
      <c r="B3081" t="s">
        <v>27768</v>
      </c>
      <c r="C3081" t="s">
        <v>27767</v>
      </c>
      <c r="E3081">
        <v>24106908</v>
      </c>
      <c r="F3081" t="s">
        <v>27766</v>
      </c>
      <c r="G3081" t="s">
        <v>17</v>
      </c>
      <c r="H3081" t="s">
        <v>16</v>
      </c>
      <c r="I3081" t="s">
        <v>27765</v>
      </c>
      <c r="J3081" t="s">
        <v>27764</v>
      </c>
      <c r="K3081" t="s">
        <v>27763</v>
      </c>
      <c r="L3081" t="s">
        <v>27762</v>
      </c>
      <c r="M3081" t="s">
        <v>27761</v>
      </c>
      <c r="N3081">
        <v>3</v>
      </c>
      <c r="O3081" t="s">
        <v>27760</v>
      </c>
      <c r="P3081" t="s">
        <v>27759</v>
      </c>
      <c r="Q3081" t="s">
        <v>27758</v>
      </c>
      <c r="R3081" s="7">
        <v>41640</v>
      </c>
      <c r="S3081" s="8">
        <f t="shared" si="384"/>
        <v>2014</v>
      </c>
      <c r="T3081" s="8">
        <v>2014</v>
      </c>
      <c r="U3081" s="8">
        <f t="shared" si="385"/>
        <v>8</v>
      </c>
      <c r="V3081" s="7">
        <v>41852</v>
      </c>
      <c r="W3081" t="s">
        <v>27757</v>
      </c>
      <c r="X3081" s="2">
        <v>4.9930000000000003</v>
      </c>
      <c r="Y3081" s="6">
        <f t="shared" si="390"/>
        <v>0.1332852833613625</v>
      </c>
      <c r="AA3081">
        <v>14647931</v>
      </c>
      <c r="AB3081">
        <v>9500153903</v>
      </c>
      <c r="AC3081" t="s">
        <v>27756</v>
      </c>
      <c r="AD3081" t="s">
        <v>6</v>
      </c>
      <c r="AE3081">
        <v>89</v>
      </c>
      <c r="AF3081">
        <v>3</v>
      </c>
      <c r="AH3081" t="s">
        <v>27755</v>
      </c>
      <c r="AI3081" t="s">
        <v>27754</v>
      </c>
      <c r="AJ3081" t="s">
        <v>27753</v>
      </c>
      <c r="AK3081" t="s">
        <v>27752</v>
      </c>
      <c r="AL3081">
        <v>110</v>
      </c>
      <c r="AM3081" s="5">
        <f t="shared" si="386"/>
        <v>13.75</v>
      </c>
      <c r="AN3081" s="4">
        <f t="shared" si="391"/>
        <v>2.0825444907232107E-2</v>
      </c>
      <c r="AO3081" s="3"/>
      <c r="AP3081">
        <v>0</v>
      </c>
      <c r="AR3081" t="s">
        <v>1</v>
      </c>
      <c r="AT3081" s="2">
        <v>12.82</v>
      </c>
      <c r="AU3081" s="1">
        <f t="shared" si="387"/>
        <v>9.9547331825123369</v>
      </c>
      <c r="AV3081" s="1">
        <f t="shared" si="388"/>
        <v>7.7055364134297308</v>
      </c>
      <c r="AW3081" s="1">
        <f t="shared" si="389"/>
        <v>5.4563396443471222</v>
      </c>
    </row>
    <row r="3082" spans="1:49" x14ac:dyDescent="0.2">
      <c r="A3082">
        <v>3080</v>
      </c>
      <c r="B3082" t="s">
        <v>27751</v>
      </c>
      <c r="C3082" t="s">
        <v>27750</v>
      </c>
      <c r="F3082" t="s">
        <v>27749</v>
      </c>
      <c r="G3082" t="s">
        <v>17</v>
      </c>
      <c r="H3082" t="s">
        <v>16</v>
      </c>
      <c r="I3082" t="s">
        <v>27748</v>
      </c>
      <c r="J3082" t="s">
        <v>27747</v>
      </c>
      <c r="K3082" t="s">
        <v>27746</v>
      </c>
      <c r="L3082" t="s">
        <v>27745</v>
      </c>
      <c r="M3082" t="s">
        <v>900</v>
      </c>
      <c r="N3082">
        <v>6</v>
      </c>
      <c r="O3082" t="s">
        <v>27744</v>
      </c>
      <c r="P3082" t="s">
        <v>27743</v>
      </c>
      <c r="Q3082" t="s">
        <v>27742</v>
      </c>
      <c r="R3082" s="7">
        <v>41640</v>
      </c>
      <c r="S3082" s="8">
        <f t="shared" si="384"/>
        <v>2014</v>
      </c>
      <c r="T3082" s="8">
        <v>2014</v>
      </c>
      <c r="U3082" s="8">
        <f t="shared" si="385"/>
        <v>8</v>
      </c>
      <c r="V3082" s="7">
        <v>41821</v>
      </c>
      <c r="W3082" t="s">
        <v>17618</v>
      </c>
      <c r="X3082" s="2">
        <v>0.26900000000000002</v>
      </c>
      <c r="Y3082" s="6">
        <f t="shared" si="390"/>
        <v>7.1808013667547591E-3</v>
      </c>
      <c r="AA3082" t="s">
        <v>17617</v>
      </c>
      <c r="AB3082">
        <v>13669</v>
      </c>
      <c r="AD3082" t="s">
        <v>6</v>
      </c>
      <c r="AE3082">
        <v>127</v>
      </c>
      <c r="AF3082">
        <v>1</v>
      </c>
      <c r="AH3082" t="s">
        <v>27741</v>
      </c>
      <c r="AI3082" t="s">
        <v>27740</v>
      </c>
      <c r="AJ3082" t="s">
        <v>27739</v>
      </c>
      <c r="AK3082" t="s">
        <v>27738</v>
      </c>
      <c r="AL3082">
        <v>17</v>
      </c>
      <c r="AM3082" s="5">
        <f t="shared" si="386"/>
        <v>2.125</v>
      </c>
      <c r="AN3082" s="4">
        <f t="shared" si="391"/>
        <v>3.2184778492995079E-3</v>
      </c>
      <c r="AO3082" s="3"/>
      <c r="AP3082">
        <v>0</v>
      </c>
      <c r="AR3082" t="s">
        <v>1</v>
      </c>
      <c r="AT3082" s="2" t="s">
        <v>0</v>
      </c>
      <c r="AU3082" s="1">
        <f t="shared" si="387"/>
        <v>0.59921043115181838</v>
      </c>
      <c r="AV3082" s="1">
        <f t="shared" si="388"/>
        <v>0.51996396080271334</v>
      </c>
      <c r="AW3082" s="1">
        <f t="shared" si="389"/>
        <v>0.44071749045360831</v>
      </c>
    </row>
    <row r="3083" spans="1:49" x14ac:dyDescent="0.2">
      <c r="A3083">
        <v>3081</v>
      </c>
      <c r="B3083" t="s">
        <v>27737</v>
      </c>
      <c r="C3083" t="s">
        <v>27736</v>
      </c>
      <c r="D3083" t="s">
        <v>27735</v>
      </c>
      <c r="F3083" t="s">
        <v>27734</v>
      </c>
      <c r="G3083" t="s">
        <v>17</v>
      </c>
      <c r="H3083" t="s">
        <v>16</v>
      </c>
      <c r="I3083" t="s">
        <v>27733</v>
      </c>
      <c r="J3083" t="s">
        <v>27732</v>
      </c>
      <c r="K3083" t="s">
        <v>27731</v>
      </c>
      <c r="L3083" t="s">
        <v>27730</v>
      </c>
      <c r="M3083" t="s">
        <v>900</v>
      </c>
      <c r="N3083">
        <v>4</v>
      </c>
      <c r="O3083" t="s">
        <v>27729</v>
      </c>
      <c r="P3083" t="s">
        <v>27728</v>
      </c>
      <c r="Q3083" t="s">
        <v>27727</v>
      </c>
      <c r="R3083" s="7">
        <v>41640</v>
      </c>
      <c r="S3083" s="8">
        <f t="shared" si="384"/>
        <v>2014</v>
      </c>
      <c r="T3083" s="8">
        <v>2014</v>
      </c>
      <c r="U3083" s="8">
        <f t="shared" si="385"/>
        <v>8</v>
      </c>
      <c r="V3083" s="7">
        <v>41883</v>
      </c>
      <c r="W3083" t="s">
        <v>27726</v>
      </c>
      <c r="X3083" s="2">
        <v>0.436</v>
      </c>
      <c r="Y3083" s="6">
        <f t="shared" si="390"/>
        <v>1.1638770988494702E-2</v>
      </c>
      <c r="AA3083">
        <v>12268615</v>
      </c>
      <c r="AB3083">
        <v>11700154717</v>
      </c>
      <c r="AD3083" t="s">
        <v>6</v>
      </c>
      <c r="AE3083">
        <v>17</v>
      </c>
      <c r="AF3083">
        <v>3</v>
      </c>
      <c r="AH3083" t="s">
        <v>27725</v>
      </c>
      <c r="AI3083" t="s">
        <v>27724</v>
      </c>
      <c r="AJ3083" t="s">
        <v>27723</v>
      </c>
      <c r="AK3083" t="s">
        <v>27722</v>
      </c>
      <c r="AL3083">
        <v>11</v>
      </c>
      <c r="AM3083" s="5">
        <f t="shared" si="386"/>
        <v>1.375</v>
      </c>
      <c r="AN3083" s="4">
        <f t="shared" si="391"/>
        <v>2.0825444907232107E-3</v>
      </c>
      <c r="AO3083" s="3"/>
      <c r="AP3083">
        <v>0</v>
      </c>
      <c r="AQ3083" t="s">
        <v>27721</v>
      </c>
      <c r="AR3083" t="s">
        <v>27720</v>
      </c>
      <c r="AS3083" t="s">
        <v>27719</v>
      </c>
      <c r="AT3083" s="2">
        <v>1.3029999999999999</v>
      </c>
      <c r="AU3083" s="1">
        <f t="shared" si="387"/>
        <v>0.87719030391632558</v>
      </c>
      <c r="AV3083" s="1">
        <f t="shared" si="388"/>
        <v>0.68606577396089563</v>
      </c>
      <c r="AW3083" s="1">
        <f t="shared" si="389"/>
        <v>0.4949412440054658</v>
      </c>
    </row>
    <row r="3084" spans="1:49" x14ac:dyDescent="0.2">
      <c r="A3084">
        <v>3082</v>
      </c>
      <c r="B3084" t="s">
        <v>27718</v>
      </c>
      <c r="C3084" t="s">
        <v>27717</v>
      </c>
      <c r="E3084">
        <v>24628907</v>
      </c>
      <c r="F3084" t="s">
        <v>27716</v>
      </c>
      <c r="G3084" t="s">
        <v>17</v>
      </c>
      <c r="H3084" t="s">
        <v>16</v>
      </c>
      <c r="I3084" t="s">
        <v>15859</v>
      </c>
      <c r="J3084" t="s">
        <v>27715</v>
      </c>
      <c r="K3084" t="s">
        <v>27714</v>
      </c>
      <c r="L3084" t="s">
        <v>27487</v>
      </c>
      <c r="M3084" t="s">
        <v>167</v>
      </c>
      <c r="N3084">
        <v>7</v>
      </c>
      <c r="O3084" t="s">
        <v>27713</v>
      </c>
      <c r="P3084" t="s">
        <v>27712</v>
      </c>
      <c r="Q3084" t="s">
        <v>27711</v>
      </c>
      <c r="R3084" s="7">
        <v>41640</v>
      </c>
      <c r="S3084" s="8">
        <f t="shared" si="384"/>
        <v>2014</v>
      </c>
      <c r="T3084" s="8">
        <v>2014</v>
      </c>
      <c r="U3084" s="8">
        <f t="shared" si="385"/>
        <v>8</v>
      </c>
      <c r="V3084" s="7">
        <v>41852</v>
      </c>
      <c r="W3084" t="s">
        <v>15185</v>
      </c>
      <c r="X3084" s="2">
        <v>0.95499999999999996</v>
      </c>
      <c r="Y3084" s="6">
        <f t="shared" si="390"/>
        <v>2.5493179573423026E-2</v>
      </c>
      <c r="AA3084">
        <v>9621075</v>
      </c>
      <c r="AB3084">
        <v>20386</v>
      </c>
      <c r="AC3084">
        <v>13652583</v>
      </c>
      <c r="AD3084" t="s">
        <v>6</v>
      </c>
      <c r="AE3084">
        <v>23</v>
      </c>
      <c r="AF3084">
        <v>4</v>
      </c>
      <c r="AH3084" t="s">
        <v>27710</v>
      </c>
      <c r="AI3084" t="s">
        <v>27709</v>
      </c>
      <c r="AJ3084" t="s">
        <v>27708</v>
      </c>
      <c r="AK3084" t="s">
        <v>27707</v>
      </c>
      <c r="AL3084">
        <v>42</v>
      </c>
      <c r="AM3084" s="5">
        <f t="shared" si="386"/>
        <v>5.25</v>
      </c>
      <c r="AN3084" s="4">
        <f t="shared" si="391"/>
        <v>7.9515335100340777E-3</v>
      </c>
      <c r="AO3084" s="3"/>
      <c r="AP3084">
        <v>0</v>
      </c>
      <c r="AR3084">
        <v>30770278</v>
      </c>
      <c r="AT3084" s="2">
        <v>3.585</v>
      </c>
      <c r="AU3084" s="1">
        <f t="shared" si="387"/>
        <v>2.0230685754406341</v>
      </c>
      <c r="AV3084" s="1">
        <f t="shared" si="388"/>
        <v>1.6722356541728551</v>
      </c>
      <c r="AW3084" s="1">
        <f t="shared" si="389"/>
        <v>1.3214027329050761</v>
      </c>
    </row>
    <row r="3085" spans="1:49" x14ac:dyDescent="0.2">
      <c r="A3085">
        <v>3083</v>
      </c>
      <c r="B3085" t="s">
        <v>27706</v>
      </c>
      <c r="F3085" t="s">
        <v>27705</v>
      </c>
      <c r="G3085" t="s">
        <v>17</v>
      </c>
      <c r="H3085" t="s">
        <v>16</v>
      </c>
      <c r="I3085" t="s">
        <v>26401</v>
      </c>
      <c r="J3085">
        <v>60013789</v>
      </c>
      <c r="K3085" t="s">
        <v>7418</v>
      </c>
      <c r="L3085" t="s">
        <v>1463</v>
      </c>
      <c r="M3085" t="s">
        <v>46</v>
      </c>
      <c r="N3085">
        <v>7</v>
      </c>
      <c r="O3085" t="s">
        <v>27704</v>
      </c>
      <c r="P3085" t="s">
        <v>27703</v>
      </c>
      <c r="Q3085" t="s">
        <v>27702</v>
      </c>
      <c r="R3085" s="7">
        <v>41640</v>
      </c>
      <c r="S3085" s="8">
        <f t="shared" si="384"/>
        <v>2014</v>
      </c>
      <c r="T3085" s="8">
        <v>2014</v>
      </c>
      <c r="U3085" s="8">
        <f t="shared" si="385"/>
        <v>8</v>
      </c>
      <c r="V3085" s="7">
        <v>2014</v>
      </c>
      <c r="W3085" t="s">
        <v>27701</v>
      </c>
      <c r="X3085" s="2">
        <v>0.11</v>
      </c>
      <c r="Y3085" s="6">
        <f t="shared" si="390"/>
        <v>2.9363871759963698E-3</v>
      </c>
      <c r="AA3085">
        <v>11092734</v>
      </c>
      <c r="AB3085">
        <v>144806</v>
      </c>
      <c r="AC3085" t="s">
        <v>27700</v>
      </c>
      <c r="AD3085" t="s">
        <v>6</v>
      </c>
      <c r="AE3085">
        <v>13</v>
      </c>
      <c r="AH3085" t="s">
        <v>27699</v>
      </c>
      <c r="AI3085" t="s">
        <v>27698</v>
      </c>
      <c r="AJ3085" t="s">
        <v>27697</v>
      </c>
      <c r="AK3085" t="s">
        <v>27696</v>
      </c>
      <c r="AL3085">
        <v>3</v>
      </c>
      <c r="AM3085" s="5">
        <f t="shared" si="386"/>
        <v>0.375</v>
      </c>
      <c r="AN3085" s="4">
        <f t="shared" si="391"/>
        <v>5.6796667928814845E-4</v>
      </c>
      <c r="AO3085" s="3"/>
      <c r="AP3085">
        <v>0</v>
      </c>
      <c r="AR3085" t="s">
        <v>1</v>
      </c>
      <c r="AT3085" s="2" t="s">
        <v>0</v>
      </c>
      <c r="AU3085" s="1">
        <f t="shared" si="387"/>
        <v>0.22258610269839033</v>
      </c>
      <c r="AV3085" s="1">
        <f t="shared" si="388"/>
        <v>0.17521769276422591</v>
      </c>
      <c r="AW3085" s="1">
        <f t="shared" si="389"/>
        <v>0.12784928283006147</v>
      </c>
    </row>
    <row r="3086" spans="1:49" x14ac:dyDescent="0.2">
      <c r="A3086">
        <v>3084</v>
      </c>
      <c r="B3086" t="s">
        <v>27695</v>
      </c>
      <c r="C3086" t="s">
        <v>27694</v>
      </c>
      <c r="E3086">
        <v>24576076</v>
      </c>
      <c r="F3086" t="s">
        <v>27693</v>
      </c>
      <c r="G3086" t="s">
        <v>17</v>
      </c>
      <c r="H3086" t="s">
        <v>16</v>
      </c>
      <c r="I3086" t="s">
        <v>27692</v>
      </c>
      <c r="J3086" t="s">
        <v>27691</v>
      </c>
      <c r="K3086" t="s">
        <v>27690</v>
      </c>
      <c r="L3086" t="s">
        <v>27689</v>
      </c>
      <c r="M3086" t="s">
        <v>27688</v>
      </c>
      <c r="N3086">
        <v>7</v>
      </c>
      <c r="O3086" t="s">
        <v>27687</v>
      </c>
      <c r="P3086" t="s">
        <v>27686</v>
      </c>
      <c r="Q3086" t="s">
        <v>27685</v>
      </c>
      <c r="R3086" s="7">
        <v>41640</v>
      </c>
      <c r="S3086" s="8">
        <f t="shared" si="384"/>
        <v>2014</v>
      </c>
      <c r="T3086" s="8">
        <v>2014</v>
      </c>
      <c r="U3086" s="8">
        <f t="shared" si="385"/>
        <v>8</v>
      </c>
      <c r="V3086" s="7">
        <v>41852</v>
      </c>
      <c r="W3086" t="s">
        <v>15185</v>
      </c>
      <c r="X3086" s="2">
        <v>0.95499999999999996</v>
      </c>
      <c r="Y3086" s="6">
        <f t="shared" si="390"/>
        <v>2.5493179573423026E-2</v>
      </c>
      <c r="AA3086">
        <v>9621075</v>
      </c>
      <c r="AB3086">
        <v>20386</v>
      </c>
      <c r="AC3086">
        <v>13652583</v>
      </c>
      <c r="AD3086" t="s">
        <v>6</v>
      </c>
      <c r="AE3086">
        <v>23</v>
      </c>
      <c r="AF3086">
        <v>4</v>
      </c>
      <c r="AH3086" t="s">
        <v>27684</v>
      </c>
      <c r="AI3086" t="s">
        <v>27683</v>
      </c>
      <c r="AJ3086" t="s">
        <v>27682</v>
      </c>
      <c r="AK3086" t="s">
        <v>27681</v>
      </c>
      <c r="AL3086">
        <v>40</v>
      </c>
      <c r="AM3086" s="5">
        <f t="shared" si="386"/>
        <v>5</v>
      </c>
      <c r="AN3086" s="4">
        <f t="shared" si="391"/>
        <v>7.5728890571753124E-3</v>
      </c>
      <c r="AO3086" s="3"/>
      <c r="AP3086">
        <v>0</v>
      </c>
      <c r="AQ3086" t="s">
        <v>447</v>
      </c>
      <c r="AR3086">
        <v>31071694</v>
      </c>
      <c r="AS3086" t="s">
        <v>445</v>
      </c>
      <c r="AT3086" s="2">
        <v>3.585</v>
      </c>
      <c r="AU3086" s="1">
        <f t="shared" si="387"/>
        <v>2.0117092418548714</v>
      </c>
      <c r="AV3086" s="1">
        <f t="shared" si="388"/>
        <v>1.6533034315299171</v>
      </c>
      <c r="AW3086" s="1">
        <f t="shared" si="389"/>
        <v>1.2948976212049625</v>
      </c>
    </row>
    <row r="3087" spans="1:49" x14ac:dyDescent="0.2">
      <c r="A3087">
        <v>3085</v>
      </c>
      <c r="B3087" t="s">
        <v>27680</v>
      </c>
      <c r="F3087" t="s">
        <v>27679</v>
      </c>
      <c r="G3087" t="s">
        <v>17</v>
      </c>
      <c r="H3087" t="s">
        <v>16</v>
      </c>
      <c r="I3087" t="s">
        <v>10356</v>
      </c>
      <c r="J3087">
        <v>60068752</v>
      </c>
      <c r="K3087" t="s">
        <v>27678</v>
      </c>
      <c r="L3087" t="s">
        <v>27677</v>
      </c>
      <c r="M3087" t="s">
        <v>3399</v>
      </c>
      <c r="N3087">
        <v>2</v>
      </c>
      <c r="O3087" t="s">
        <v>27676</v>
      </c>
      <c r="P3087" t="s">
        <v>27675</v>
      </c>
      <c r="Q3087" t="s">
        <v>27674</v>
      </c>
      <c r="R3087" s="7">
        <v>41640</v>
      </c>
      <c r="S3087" s="8">
        <f t="shared" si="384"/>
        <v>2014</v>
      </c>
      <c r="T3087" s="8">
        <v>2014</v>
      </c>
      <c r="U3087" s="8">
        <f t="shared" si="385"/>
        <v>8</v>
      </c>
      <c r="V3087" s="7">
        <v>2014</v>
      </c>
      <c r="W3087" t="s">
        <v>8684</v>
      </c>
      <c r="X3087" s="2">
        <v>0.11</v>
      </c>
      <c r="Y3087" s="6">
        <f t="shared" si="390"/>
        <v>2.9363871759963698E-3</v>
      </c>
      <c r="AA3087">
        <v>11092742</v>
      </c>
      <c r="AB3087">
        <v>1900147401</v>
      </c>
      <c r="AC3087">
        <v>22242864</v>
      </c>
      <c r="AD3087" t="s">
        <v>6</v>
      </c>
      <c r="AE3087">
        <v>13</v>
      </c>
      <c r="AH3087" t="s">
        <v>27673</v>
      </c>
      <c r="AI3087" t="s">
        <v>27672</v>
      </c>
      <c r="AJ3087" t="s">
        <v>27671</v>
      </c>
      <c r="AK3087" t="s">
        <v>27670</v>
      </c>
      <c r="AL3087">
        <v>2</v>
      </c>
      <c r="AM3087" s="5">
        <f t="shared" si="386"/>
        <v>0.25</v>
      </c>
      <c r="AN3087" s="4">
        <f t="shared" si="391"/>
        <v>3.786444528587656E-4</v>
      </c>
      <c r="AO3087" s="3"/>
      <c r="AP3087">
        <v>0</v>
      </c>
      <c r="AR3087" t="s">
        <v>1</v>
      </c>
      <c r="AT3087" s="2" t="s">
        <v>0</v>
      </c>
      <c r="AU3087" s="1">
        <f t="shared" si="387"/>
        <v>0.21690643590550887</v>
      </c>
      <c r="AV3087" s="1">
        <f t="shared" si="388"/>
        <v>0.16575158144275678</v>
      </c>
      <c r="AW3087" s="1">
        <f t="shared" si="389"/>
        <v>0.11459672698000468</v>
      </c>
    </row>
    <row r="3088" spans="1:49" x14ac:dyDescent="0.2">
      <c r="A3088">
        <v>3086</v>
      </c>
      <c r="B3088" t="s">
        <v>27669</v>
      </c>
      <c r="F3088" t="s">
        <v>27668</v>
      </c>
      <c r="G3088" t="s">
        <v>17</v>
      </c>
      <c r="H3088" t="s">
        <v>16</v>
      </c>
      <c r="I3088" t="s">
        <v>27667</v>
      </c>
      <c r="J3088" t="s">
        <v>27666</v>
      </c>
      <c r="K3088" t="s">
        <v>27665</v>
      </c>
      <c r="L3088" t="s">
        <v>27664</v>
      </c>
      <c r="M3088" t="s">
        <v>857</v>
      </c>
      <c r="N3088">
        <v>4</v>
      </c>
      <c r="O3088" t="s">
        <v>27663</v>
      </c>
      <c r="P3088" t="s">
        <v>27662</v>
      </c>
      <c r="Q3088" t="s">
        <v>27661</v>
      </c>
      <c r="R3088" s="7">
        <v>41640</v>
      </c>
      <c r="S3088" s="8">
        <f t="shared" si="384"/>
        <v>2014</v>
      </c>
      <c r="T3088" s="8">
        <v>2014</v>
      </c>
      <c r="U3088" s="8">
        <f t="shared" si="385"/>
        <v>8</v>
      </c>
      <c r="V3088" s="7">
        <v>2014</v>
      </c>
      <c r="W3088" t="s">
        <v>4338</v>
      </c>
      <c r="X3088" s="2">
        <v>0.17499999999999999</v>
      </c>
      <c r="Y3088" s="6">
        <f t="shared" si="390"/>
        <v>4.6715250527214966E-3</v>
      </c>
      <c r="AA3088">
        <v>9734562</v>
      </c>
      <c r="AB3088">
        <v>21100217234</v>
      </c>
      <c r="AC3088">
        <v>9739769</v>
      </c>
      <c r="AD3088" t="s">
        <v>6</v>
      </c>
      <c r="AE3088">
        <v>9</v>
      </c>
      <c r="AF3088" t="s">
        <v>27660</v>
      </c>
      <c r="AH3088" t="s">
        <v>27659</v>
      </c>
      <c r="AI3088" t="s">
        <v>27658</v>
      </c>
      <c r="AJ3088" t="s">
        <v>27657</v>
      </c>
      <c r="AK3088" t="s">
        <v>27656</v>
      </c>
      <c r="AL3088">
        <v>2</v>
      </c>
      <c r="AM3088" s="5">
        <f t="shared" si="386"/>
        <v>0.25</v>
      </c>
      <c r="AN3088" s="4">
        <f t="shared" si="391"/>
        <v>3.786444528587656E-4</v>
      </c>
      <c r="AO3088" s="3"/>
      <c r="AP3088">
        <v>0</v>
      </c>
      <c r="AR3088" t="s">
        <v>1</v>
      </c>
      <c r="AT3088" s="2" t="s">
        <v>0</v>
      </c>
      <c r="AU3088" s="1">
        <f t="shared" si="387"/>
        <v>0.33836608727626771</v>
      </c>
      <c r="AV3088" s="1">
        <f t="shared" si="388"/>
        <v>0.2525084752790131</v>
      </c>
      <c r="AW3088" s="1">
        <f t="shared" si="389"/>
        <v>0.16665086328175846</v>
      </c>
    </row>
    <row r="3089" spans="1:49" x14ac:dyDescent="0.2">
      <c r="A3089">
        <v>3087</v>
      </c>
      <c r="B3089" t="s">
        <v>27655</v>
      </c>
      <c r="C3089" t="s">
        <v>27654</v>
      </c>
      <c r="F3089" t="s">
        <v>27653</v>
      </c>
      <c r="G3089" t="s">
        <v>17</v>
      </c>
      <c r="H3089" t="s">
        <v>16</v>
      </c>
      <c r="I3089" t="s">
        <v>3899</v>
      </c>
      <c r="J3089">
        <v>60012370</v>
      </c>
      <c r="K3089" t="s">
        <v>4728</v>
      </c>
      <c r="L3089" t="s">
        <v>4727</v>
      </c>
      <c r="M3089" t="s">
        <v>802</v>
      </c>
      <c r="N3089">
        <v>3</v>
      </c>
      <c r="O3089" t="s">
        <v>27652</v>
      </c>
      <c r="P3089" t="s">
        <v>27651</v>
      </c>
      <c r="Q3089" t="s">
        <v>27650</v>
      </c>
      <c r="R3089" s="7">
        <v>41640</v>
      </c>
      <c r="S3089" s="8">
        <f t="shared" si="384"/>
        <v>2014</v>
      </c>
      <c r="T3089" s="8">
        <v>2014</v>
      </c>
      <c r="U3089" s="8">
        <f t="shared" si="385"/>
        <v>8</v>
      </c>
      <c r="V3089" s="7">
        <v>2014</v>
      </c>
      <c r="W3089" t="s">
        <v>1315</v>
      </c>
      <c r="X3089" s="2">
        <v>0.437</v>
      </c>
      <c r="Y3089" s="6">
        <f t="shared" si="390"/>
        <v>1.1665465417367396E-2</v>
      </c>
      <c r="AA3089">
        <v>10704698</v>
      </c>
      <c r="AB3089">
        <v>5300152513</v>
      </c>
      <c r="AC3089">
        <v>15598985</v>
      </c>
      <c r="AD3089" t="s">
        <v>6</v>
      </c>
      <c r="AE3089">
        <v>148</v>
      </c>
      <c r="AH3089" t="s">
        <v>27649</v>
      </c>
      <c r="AI3089" t="s">
        <v>27648</v>
      </c>
      <c r="AK3089" t="s">
        <v>27647</v>
      </c>
      <c r="AL3089">
        <v>1</v>
      </c>
      <c r="AM3089" s="5">
        <f t="shared" si="386"/>
        <v>0.125</v>
      </c>
      <c r="AN3089" s="4">
        <f t="shared" si="391"/>
        <v>1.893222264293828E-4</v>
      </c>
      <c r="AO3089" s="3"/>
      <c r="AP3089">
        <v>1</v>
      </c>
      <c r="AR3089" t="s">
        <v>1</v>
      </c>
      <c r="AT3089" s="2" t="s">
        <v>0</v>
      </c>
      <c r="AU3089" s="1">
        <f t="shared" si="387"/>
        <v>0.8222622460085991</v>
      </c>
      <c r="AV3089" s="1">
        <f t="shared" si="388"/>
        <v>0.5927393821898389</v>
      </c>
      <c r="AW3089" s="1">
        <f t="shared" si="389"/>
        <v>0.36321651837107866</v>
      </c>
    </row>
    <row r="3090" spans="1:49" x14ac:dyDescent="0.2">
      <c r="A3090">
        <v>3088</v>
      </c>
      <c r="B3090" t="s">
        <v>27646</v>
      </c>
      <c r="F3090" t="s">
        <v>27645</v>
      </c>
      <c r="G3090" t="s">
        <v>17</v>
      </c>
      <c r="H3090" t="s">
        <v>16</v>
      </c>
      <c r="I3090" t="s">
        <v>27644</v>
      </c>
      <c r="J3090">
        <v>60012718</v>
      </c>
      <c r="K3090" t="s">
        <v>27643</v>
      </c>
      <c r="L3090" t="s">
        <v>27642</v>
      </c>
      <c r="M3090" t="s">
        <v>10581</v>
      </c>
      <c r="N3090">
        <v>1</v>
      </c>
      <c r="O3090" t="s">
        <v>27641</v>
      </c>
      <c r="P3090">
        <v>9843218000</v>
      </c>
      <c r="Q3090">
        <v>60012718</v>
      </c>
      <c r="R3090" s="7">
        <v>41640</v>
      </c>
      <c r="S3090" s="8">
        <f t="shared" si="384"/>
        <v>2014</v>
      </c>
      <c r="T3090" s="8">
        <v>2014</v>
      </c>
      <c r="U3090" s="8">
        <f t="shared" si="385"/>
        <v>8</v>
      </c>
      <c r="V3090" s="7">
        <v>2014</v>
      </c>
      <c r="W3090" t="s">
        <v>8684</v>
      </c>
      <c r="X3090" s="2">
        <v>0.11</v>
      </c>
      <c r="Y3090" s="6">
        <f t="shared" si="390"/>
        <v>2.9363871759963698E-3</v>
      </c>
      <c r="AA3090">
        <v>11092742</v>
      </c>
      <c r="AB3090">
        <v>1900147401</v>
      </c>
      <c r="AC3090">
        <v>22242864</v>
      </c>
      <c r="AD3090" t="s">
        <v>6</v>
      </c>
      <c r="AE3090">
        <v>13</v>
      </c>
      <c r="AH3090" t="s">
        <v>13981</v>
      </c>
      <c r="AI3090" t="s">
        <v>27640</v>
      </c>
      <c r="AJ3090" t="s">
        <v>27639</v>
      </c>
      <c r="AK3090" t="s">
        <v>27638</v>
      </c>
      <c r="AL3090">
        <v>5</v>
      </c>
      <c r="AM3090" s="5">
        <f t="shared" si="386"/>
        <v>0.625</v>
      </c>
      <c r="AN3090" s="4">
        <f t="shared" si="391"/>
        <v>9.4661113214691405E-4</v>
      </c>
      <c r="AO3090" s="3"/>
      <c r="AP3090">
        <v>0</v>
      </c>
      <c r="AR3090" t="s">
        <v>1</v>
      </c>
      <c r="AT3090" s="2" t="s">
        <v>0</v>
      </c>
      <c r="AU3090" s="1">
        <f t="shared" si="387"/>
        <v>0.23394543628415332</v>
      </c>
      <c r="AV3090" s="1">
        <f t="shared" si="388"/>
        <v>0.1941499154071642</v>
      </c>
      <c r="AW3090" s="1">
        <f t="shared" si="389"/>
        <v>0.15435439453017505</v>
      </c>
    </row>
    <row r="3091" spans="1:49" x14ac:dyDescent="0.2">
      <c r="A3091">
        <v>3089</v>
      </c>
      <c r="B3091" t="s">
        <v>27637</v>
      </c>
      <c r="F3091" t="s">
        <v>27636</v>
      </c>
      <c r="G3091" t="s">
        <v>17</v>
      </c>
      <c r="H3091" t="s">
        <v>16</v>
      </c>
      <c r="I3091" t="s">
        <v>13014</v>
      </c>
      <c r="J3091">
        <v>60069599</v>
      </c>
      <c r="K3091" t="s">
        <v>27635</v>
      </c>
      <c r="L3091" t="s">
        <v>13012</v>
      </c>
      <c r="M3091" t="s">
        <v>423</v>
      </c>
      <c r="N3091">
        <v>4</v>
      </c>
      <c r="O3091" t="s">
        <v>27634</v>
      </c>
      <c r="P3091" t="s">
        <v>27633</v>
      </c>
      <c r="Q3091" t="s">
        <v>27632</v>
      </c>
      <c r="R3091" s="7">
        <v>41640</v>
      </c>
      <c r="S3091" s="8">
        <f t="shared" si="384"/>
        <v>2014</v>
      </c>
      <c r="T3091" s="8">
        <v>2014</v>
      </c>
      <c r="U3091" s="8">
        <f t="shared" si="385"/>
        <v>8</v>
      </c>
      <c r="V3091" s="7">
        <v>2014</v>
      </c>
      <c r="W3091" t="s">
        <v>8684</v>
      </c>
      <c r="X3091" s="2">
        <v>0.11</v>
      </c>
      <c r="Y3091" s="6">
        <f t="shared" si="390"/>
        <v>2.9363871759963698E-3</v>
      </c>
      <c r="AA3091">
        <v>11092742</v>
      </c>
      <c r="AB3091">
        <v>1900147401</v>
      </c>
      <c r="AC3091">
        <v>22242864</v>
      </c>
      <c r="AD3091" t="s">
        <v>6</v>
      </c>
      <c r="AE3091">
        <v>13</v>
      </c>
      <c r="AH3091" t="s">
        <v>27631</v>
      </c>
      <c r="AI3091" t="s">
        <v>27630</v>
      </c>
      <c r="AJ3091" t="s">
        <v>27629</v>
      </c>
      <c r="AK3091" t="s">
        <v>27628</v>
      </c>
      <c r="AL3091">
        <v>3</v>
      </c>
      <c r="AM3091" s="5">
        <f t="shared" si="386"/>
        <v>0.375</v>
      </c>
      <c r="AN3091" s="4">
        <f t="shared" si="391"/>
        <v>5.6796667928814845E-4</v>
      </c>
      <c r="AO3091" s="3"/>
      <c r="AP3091">
        <v>0</v>
      </c>
      <c r="AR3091" t="s">
        <v>1</v>
      </c>
      <c r="AT3091" s="2" t="s">
        <v>0</v>
      </c>
      <c r="AU3091" s="1">
        <f t="shared" si="387"/>
        <v>0.22258610269839033</v>
      </c>
      <c r="AV3091" s="1">
        <f t="shared" si="388"/>
        <v>0.17521769276422591</v>
      </c>
      <c r="AW3091" s="1">
        <f t="shared" si="389"/>
        <v>0.12784928283006147</v>
      </c>
    </row>
    <row r="3092" spans="1:49" x14ac:dyDescent="0.2">
      <c r="A3092">
        <v>3090</v>
      </c>
      <c r="B3092" t="s">
        <v>27627</v>
      </c>
      <c r="F3092" t="s">
        <v>27626</v>
      </c>
      <c r="G3092" t="s">
        <v>17</v>
      </c>
      <c r="H3092" t="s">
        <v>16</v>
      </c>
      <c r="I3092" t="s">
        <v>27625</v>
      </c>
      <c r="J3092" t="s">
        <v>27624</v>
      </c>
      <c r="K3092" t="s">
        <v>27623</v>
      </c>
      <c r="L3092" t="s">
        <v>27622</v>
      </c>
      <c r="M3092" t="s">
        <v>13217</v>
      </c>
      <c r="N3092">
        <v>3</v>
      </c>
      <c r="O3092" t="s">
        <v>27621</v>
      </c>
      <c r="P3092" t="s">
        <v>27620</v>
      </c>
      <c r="Q3092" t="s">
        <v>27619</v>
      </c>
      <c r="R3092" s="7">
        <v>41640</v>
      </c>
      <c r="S3092" s="8">
        <f t="shared" si="384"/>
        <v>2014</v>
      </c>
      <c r="T3092" s="8">
        <v>2014</v>
      </c>
      <c r="U3092" s="8">
        <f t="shared" si="385"/>
        <v>8</v>
      </c>
      <c r="V3092" s="7">
        <v>2014</v>
      </c>
      <c r="W3092" t="s">
        <v>27618</v>
      </c>
      <c r="X3092" s="2">
        <v>0.11</v>
      </c>
      <c r="Y3092" s="6">
        <f t="shared" si="390"/>
        <v>2.9363871759963698E-3</v>
      </c>
      <c r="AA3092">
        <v>17900832</v>
      </c>
      <c r="AB3092">
        <v>144808</v>
      </c>
      <c r="AD3092" t="s">
        <v>6</v>
      </c>
      <c r="AE3092">
        <v>11</v>
      </c>
      <c r="AF3092">
        <v>1</v>
      </c>
      <c r="AH3092" t="s">
        <v>27617</v>
      </c>
      <c r="AI3092" t="s">
        <v>27616</v>
      </c>
      <c r="AJ3092" t="s">
        <v>27615</v>
      </c>
      <c r="AK3092" t="s">
        <v>27614</v>
      </c>
      <c r="AL3092">
        <v>13</v>
      </c>
      <c r="AM3092" s="5">
        <f t="shared" si="386"/>
        <v>1.625</v>
      </c>
      <c r="AN3092" s="4">
        <f t="shared" si="391"/>
        <v>2.4611889435819764E-3</v>
      </c>
      <c r="AO3092" s="3"/>
      <c r="AP3092">
        <v>0</v>
      </c>
      <c r="AR3092" t="s">
        <v>1</v>
      </c>
      <c r="AT3092" s="2" t="s">
        <v>0</v>
      </c>
      <c r="AU3092" s="1">
        <f t="shared" si="387"/>
        <v>0.27938277062720518</v>
      </c>
      <c r="AV3092" s="1">
        <f t="shared" si="388"/>
        <v>0.26987880597891734</v>
      </c>
      <c r="AW3092" s="1">
        <f t="shared" si="389"/>
        <v>0.26037484133062938</v>
      </c>
    </row>
    <row r="3093" spans="1:49" x14ac:dyDescent="0.2">
      <c r="A3093">
        <v>3091</v>
      </c>
      <c r="B3093" t="s">
        <v>27613</v>
      </c>
      <c r="F3093" t="s">
        <v>27612</v>
      </c>
      <c r="G3093" t="s">
        <v>17</v>
      </c>
      <c r="H3093" t="s">
        <v>16</v>
      </c>
      <c r="I3093" t="s">
        <v>27611</v>
      </c>
      <c r="J3093">
        <v>60012304</v>
      </c>
      <c r="K3093" t="s">
        <v>27610</v>
      </c>
      <c r="L3093" t="s">
        <v>12428</v>
      </c>
      <c r="M3093" t="s">
        <v>423</v>
      </c>
      <c r="N3093">
        <v>2</v>
      </c>
      <c r="O3093" t="s">
        <v>27609</v>
      </c>
      <c r="P3093" t="s">
        <v>27608</v>
      </c>
      <c r="Q3093" t="s">
        <v>27607</v>
      </c>
      <c r="R3093" s="7">
        <v>41640</v>
      </c>
      <c r="S3093" s="8">
        <f t="shared" si="384"/>
        <v>2014</v>
      </c>
      <c r="T3093" s="8">
        <v>2014</v>
      </c>
      <c r="U3093" s="8">
        <f t="shared" si="385"/>
        <v>8</v>
      </c>
      <c r="V3093" s="7">
        <v>2014</v>
      </c>
      <c r="W3093" t="s">
        <v>8684</v>
      </c>
      <c r="X3093" s="2">
        <v>0.11</v>
      </c>
      <c r="Y3093" s="6">
        <f t="shared" si="390"/>
        <v>2.9363871759963698E-3</v>
      </c>
      <c r="AA3093">
        <v>11092742</v>
      </c>
      <c r="AB3093">
        <v>1900147401</v>
      </c>
      <c r="AC3093">
        <v>22242864</v>
      </c>
      <c r="AD3093" t="s">
        <v>6</v>
      </c>
      <c r="AE3093">
        <v>13</v>
      </c>
      <c r="AH3093" t="s">
        <v>27606</v>
      </c>
      <c r="AI3093" t="s">
        <v>27605</v>
      </c>
      <c r="AJ3093" t="s">
        <v>27604</v>
      </c>
      <c r="AK3093" t="s">
        <v>27603</v>
      </c>
      <c r="AL3093">
        <v>0</v>
      </c>
      <c r="AM3093" s="5">
        <f t="shared" si="386"/>
        <v>0</v>
      </c>
      <c r="AN3093" s="4">
        <f t="shared" si="391"/>
        <v>0</v>
      </c>
      <c r="AO3093" s="3"/>
      <c r="AP3093">
        <v>0</v>
      </c>
      <c r="AR3093" t="s">
        <v>1</v>
      </c>
      <c r="AT3093" s="2" t="s">
        <v>0</v>
      </c>
      <c r="AU3093" s="1">
        <f t="shared" si="387"/>
        <v>0.20554710231974588</v>
      </c>
      <c r="AV3093" s="1">
        <f t="shared" si="388"/>
        <v>0.1468193587998185</v>
      </c>
      <c r="AW3093" s="1">
        <f t="shared" si="389"/>
        <v>8.8091615279891095E-2</v>
      </c>
    </row>
    <row r="3094" spans="1:49" x14ac:dyDescent="0.2">
      <c r="A3094">
        <v>3092</v>
      </c>
      <c r="B3094" t="s">
        <v>27602</v>
      </c>
      <c r="F3094" t="s">
        <v>27601</v>
      </c>
      <c r="G3094" t="s">
        <v>17</v>
      </c>
      <c r="H3094" t="s">
        <v>16</v>
      </c>
      <c r="I3094" t="s">
        <v>27600</v>
      </c>
      <c r="J3094">
        <v>60105222</v>
      </c>
      <c r="K3094" t="s">
        <v>27599</v>
      </c>
      <c r="L3094" t="s">
        <v>27598</v>
      </c>
      <c r="M3094" t="s">
        <v>6022</v>
      </c>
      <c r="N3094">
        <v>2</v>
      </c>
      <c r="O3094" t="s">
        <v>27597</v>
      </c>
      <c r="P3094" t="s">
        <v>27596</v>
      </c>
      <c r="Q3094" t="s">
        <v>27595</v>
      </c>
      <c r="R3094" s="7">
        <v>41640</v>
      </c>
      <c r="S3094" s="8">
        <f t="shared" si="384"/>
        <v>2014</v>
      </c>
      <c r="T3094" s="8">
        <v>2014</v>
      </c>
      <c r="U3094" s="8">
        <f t="shared" si="385"/>
        <v>8</v>
      </c>
      <c r="V3094" s="7">
        <v>2014</v>
      </c>
      <c r="W3094" t="s">
        <v>8684</v>
      </c>
      <c r="X3094" s="2">
        <v>0.11</v>
      </c>
      <c r="Y3094" s="6">
        <f t="shared" si="390"/>
        <v>2.9363871759963698E-3</v>
      </c>
      <c r="AA3094">
        <v>11092742</v>
      </c>
      <c r="AB3094">
        <v>1900147401</v>
      </c>
      <c r="AC3094">
        <v>22242864</v>
      </c>
      <c r="AD3094" t="s">
        <v>6</v>
      </c>
      <c r="AE3094">
        <v>13</v>
      </c>
      <c r="AH3094" t="s">
        <v>27594</v>
      </c>
      <c r="AI3094" t="s">
        <v>27593</v>
      </c>
      <c r="AJ3094" t="s">
        <v>27592</v>
      </c>
      <c r="AK3094" t="s">
        <v>27591</v>
      </c>
      <c r="AL3094">
        <v>0</v>
      </c>
      <c r="AM3094" s="5">
        <f t="shared" si="386"/>
        <v>0</v>
      </c>
      <c r="AN3094" s="4">
        <f t="shared" si="391"/>
        <v>0</v>
      </c>
      <c r="AO3094" s="3"/>
      <c r="AP3094">
        <v>0</v>
      </c>
      <c r="AR3094" t="s">
        <v>1</v>
      </c>
      <c r="AT3094" s="2" t="s">
        <v>0</v>
      </c>
      <c r="AU3094" s="1">
        <f t="shared" si="387"/>
        <v>0.20554710231974588</v>
      </c>
      <c r="AV3094" s="1">
        <f t="shared" si="388"/>
        <v>0.1468193587998185</v>
      </c>
      <c r="AW3094" s="1">
        <f t="shared" si="389"/>
        <v>8.8091615279891095E-2</v>
      </c>
    </row>
    <row r="3095" spans="1:49" x14ac:dyDescent="0.2">
      <c r="A3095">
        <v>3093</v>
      </c>
      <c r="B3095" t="s">
        <v>27590</v>
      </c>
      <c r="C3095" t="s">
        <v>27589</v>
      </c>
      <c r="F3095" t="s">
        <v>27588</v>
      </c>
      <c r="G3095" t="s">
        <v>17</v>
      </c>
      <c r="H3095" t="s">
        <v>16</v>
      </c>
      <c r="I3095" t="s">
        <v>27587</v>
      </c>
      <c r="J3095" t="s">
        <v>27586</v>
      </c>
      <c r="K3095" t="s">
        <v>27585</v>
      </c>
      <c r="L3095" t="s">
        <v>27584</v>
      </c>
      <c r="M3095" t="s">
        <v>1537</v>
      </c>
      <c r="N3095">
        <v>4</v>
      </c>
      <c r="O3095" t="s">
        <v>27583</v>
      </c>
      <c r="P3095" t="s">
        <v>27582</v>
      </c>
      <c r="Q3095" t="s">
        <v>27581</v>
      </c>
      <c r="R3095" s="7">
        <v>41640</v>
      </c>
      <c r="S3095" s="8">
        <f t="shared" si="384"/>
        <v>2014</v>
      </c>
      <c r="T3095" s="8">
        <v>2014</v>
      </c>
      <c r="U3095" s="8">
        <f t="shared" si="385"/>
        <v>8</v>
      </c>
      <c r="V3095" s="7">
        <v>2014</v>
      </c>
      <c r="W3095" t="s">
        <v>27580</v>
      </c>
      <c r="X3095" s="2">
        <v>0.29399999999999998</v>
      </c>
      <c r="Y3095" s="6">
        <f t="shared" si="390"/>
        <v>7.8481620885721155E-3</v>
      </c>
      <c r="AA3095">
        <v>51144</v>
      </c>
      <c r="AB3095">
        <v>19700174656</v>
      </c>
      <c r="AD3095" t="s">
        <v>6</v>
      </c>
      <c r="AE3095">
        <v>55</v>
      </c>
      <c r="AF3095">
        <v>2</v>
      </c>
      <c r="AH3095" t="s">
        <v>27579</v>
      </c>
      <c r="AI3095" t="s">
        <v>27578</v>
      </c>
      <c r="AJ3095" t="s">
        <v>27577</v>
      </c>
      <c r="AK3095" t="s">
        <v>27576</v>
      </c>
      <c r="AL3095">
        <v>2</v>
      </c>
      <c r="AM3095" s="5">
        <f t="shared" si="386"/>
        <v>0.25</v>
      </c>
      <c r="AN3095" s="4">
        <f t="shared" si="391"/>
        <v>3.786444528587656E-4</v>
      </c>
      <c r="AO3095" s="3"/>
      <c r="AP3095">
        <v>1</v>
      </c>
      <c r="AR3095" t="s">
        <v>1</v>
      </c>
      <c r="AT3095" s="2">
        <v>1.1559999999999999</v>
      </c>
      <c r="AU3095" s="1">
        <f t="shared" si="387"/>
        <v>0.56073067978581093</v>
      </c>
      <c r="AV3095" s="1">
        <f t="shared" si="388"/>
        <v>0.41134032707154405</v>
      </c>
      <c r="AW3095" s="1">
        <f t="shared" si="389"/>
        <v>0.26194997435727707</v>
      </c>
    </row>
    <row r="3096" spans="1:49" x14ac:dyDescent="0.2">
      <c r="A3096">
        <v>3094</v>
      </c>
      <c r="B3096" t="s">
        <v>27575</v>
      </c>
      <c r="C3096" t="s">
        <v>27574</v>
      </c>
      <c r="F3096" t="s">
        <v>27573</v>
      </c>
      <c r="G3096" t="s">
        <v>17</v>
      </c>
      <c r="H3096" t="s">
        <v>16</v>
      </c>
      <c r="I3096" t="s">
        <v>27572</v>
      </c>
      <c r="J3096">
        <v>101274410</v>
      </c>
      <c r="K3096" t="s">
        <v>27571</v>
      </c>
      <c r="L3096" t="s">
        <v>27570</v>
      </c>
      <c r="M3096" t="s">
        <v>2441</v>
      </c>
      <c r="N3096">
        <v>1</v>
      </c>
      <c r="O3096" t="s">
        <v>27569</v>
      </c>
      <c r="P3096">
        <v>6505690966</v>
      </c>
      <c r="Q3096">
        <v>101274410</v>
      </c>
      <c r="R3096" s="7">
        <v>41640</v>
      </c>
      <c r="S3096" s="8">
        <f t="shared" si="384"/>
        <v>2014</v>
      </c>
      <c r="T3096" s="8">
        <v>2014</v>
      </c>
      <c r="U3096" s="8">
        <f t="shared" si="385"/>
        <v>8</v>
      </c>
      <c r="V3096" s="7">
        <v>2014</v>
      </c>
      <c r="W3096" t="s">
        <v>27422</v>
      </c>
      <c r="X3096" s="2">
        <v>0.19</v>
      </c>
      <c r="Y3096" s="6">
        <f t="shared" si="390"/>
        <v>5.0719414858119115E-3</v>
      </c>
      <c r="AA3096">
        <v>332097</v>
      </c>
      <c r="AB3096">
        <v>18700</v>
      </c>
      <c r="AD3096" t="s">
        <v>6</v>
      </c>
      <c r="AE3096">
        <v>90</v>
      </c>
      <c r="AF3096">
        <v>7</v>
      </c>
      <c r="AH3096" t="s">
        <v>27568</v>
      </c>
      <c r="AI3096" t="s">
        <v>27567</v>
      </c>
      <c r="AJ3096" t="s">
        <v>27566</v>
      </c>
      <c r="AK3096" t="s">
        <v>27565</v>
      </c>
      <c r="AL3096">
        <v>0</v>
      </c>
      <c r="AM3096" s="5">
        <f t="shared" si="386"/>
        <v>0</v>
      </c>
      <c r="AN3096" s="4">
        <f t="shared" si="391"/>
        <v>0</v>
      </c>
      <c r="AO3096" s="3"/>
      <c r="AP3096">
        <v>0</v>
      </c>
      <c r="AR3096" t="s">
        <v>1</v>
      </c>
      <c r="AT3096" s="2" t="s">
        <v>0</v>
      </c>
      <c r="AU3096" s="1">
        <f t="shared" si="387"/>
        <v>0.35503590400683377</v>
      </c>
      <c r="AV3096" s="1">
        <f t="shared" si="388"/>
        <v>0.25359707429059558</v>
      </c>
      <c r="AW3096" s="1">
        <f t="shared" si="389"/>
        <v>0.15215824457435734</v>
      </c>
    </row>
    <row r="3097" spans="1:49" x14ac:dyDescent="0.2">
      <c r="A3097">
        <v>3095</v>
      </c>
      <c r="B3097" t="s">
        <v>27564</v>
      </c>
      <c r="C3097" t="s">
        <v>27563</v>
      </c>
      <c r="E3097">
        <v>24793749</v>
      </c>
      <c r="F3097" t="s">
        <v>27562</v>
      </c>
      <c r="G3097" t="s">
        <v>17</v>
      </c>
      <c r="H3097" t="s">
        <v>16</v>
      </c>
      <c r="I3097" t="s">
        <v>27561</v>
      </c>
      <c r="J3097" t="s">
        <v>27560</v>
      </c>
      <c r="K3097" t="s">
        <v>27559</v>
      </c>
      <c r="L3097" t="s">
        <v>27558</v>
      </c>
      <c r="M3097" t="s">
        <v>27557</v>
      </c>
      <c r="N3097">
        <v>6</v>
      </c>
      <c r="O3097" t="s">
        <v>27556</v>
      </c>
      <c r="P3097" t="s">
        <v>27555</v>
      </c>
      <c r="Q3097" t="s">
        <v>27554</v>
      </c>
      <c r="R3097" s="7">
        <v>41640</v>
      </c>
      <c r="S3097" s="8">
        <f t="shared" si="384"/>
        <v>2014</v>
      </c>
      <c r="T3097" s="8">
        <v>2014</v>
      </c>
      <c r="U3097" s="8">
        <f t="shared" si="385"/>
        <v>8</v>
      </c>
      <c r="V3097" s="7">
        <v>41821</v>
      </c>
      <c r="W3097" t="s">
        <v>27553</v>
      </c>
      <c r="X3097" s="2">
        <v>1.9750000000000001</v>
      </c>
      <c r="Y3097" s="6">
        <f t="shared" si="390"/>
        <v>5.2721497023571186E-2</v>
      </c>
      <c r="AA3097">
        <v>320781</v>
      </c>
      <c r="AB3097">
        <v>19019</v>
      </c>
      <c r="AC3097">
        <v>14719053</v>
      </c>
      <c r="AD3097" t="s">
        <v>6</v>
      </c>
      <c r="AE3097">
        <v>55</v>
      </c>
      <c r="AF3097">
        <v>7</v>
      </c>
      <c r="AH3097" t="s">
        <v>27552</v>
      </c>
      <c r="AI3097" t="s">
        <v>27551</v>
      </c>
      <c r="AJ3097" t="s">
        <v>27550</v>
      </c>
      <c r="AK3097" t="s">
        <v>27549</v>
      </c>
      <c r="AL3097">
        <v>11</v>
      </c>
      <c r="AM3097" s="5">
        <f t="shared" si="386"/>
        <v>1.375</v>
      </c>
      <c r="AN3097" s="4">
        <f t="shared" si="391"/>
        <v>2.0825444907232107E-3</v>
      </c>
      <c r="AO3097" s="3"/>
      <c r="AP3097">
        <v>1</v>
      </c>
      <c r="AQ3097" t="s">
        <v>27548</v>
      </c>
      <c r="AR3097" t="s">
        <v>27547</v>
      </c>
      <c r="AS3097" t="s">
        <v>27546</v>
      </c>
      <c r="AT3097" s="2">
        <v>4.9269999999999996</v>
      </c>
      <c r="AU3097" s="1">
        <f t="shared" si="387"/>
        <v>3.7529811263716795</v>
      </c>
      <c r="AV3097" s="1">
        <f t="shared" si="388"/>
        <v>2.7402020757147199</v>
      </c>
      <c r="AW3097" s="1">
        <f t="shared" si="389"/>
        <v>1.7274230250577602</v>
      </c>
    </row>
    <row r="3098" spans="1:49" x14ac:dyDescent="0.2">
      <c r="A3098">
        <v>3096</v>
      </c>
      <c r="B3098" t="s">
        <v>27545</v>
      </c>
      <c r="C3098" t="s">
        <v>27544</v>
      </c>
      <c r="E3098">
        <v>25001919</v>
      </c>
      <c r="F3098" t="s">
        <v>27543</v>
      </c>
      <c r="G3098" t="s">
        <v>17</v>
      </c>
      <c r="H3098" t="s">
        <v>16</v>
      </c>
      <c r="I3098" t="s">
        <v>27542</v>
      </c>
      <c r="J3098" t="s">
        <v>27541</v>
      </c>
      <c r="K3098" t="s">
        <v>27540</v>
      </c>
      <c r="L3098" t="s">
        <v>27539</v>
      </c>
      <c r="M3098" t="s">
        <v>27538</v>
      </c>
      <c r="N3098">
        <v>5</v>
      </c>
      <c r="O3098" t="s">
        <v>27537</v>
      </c>
      <c r="P3098" t="s">
        <v>27536</v>
      </c>
      <c r="Q3098" t="s">
        <v>27535</v>
      </c>
      <c r="R3098" s="7">
        <v>41640</v>
      </c>
      <c r="S3098" s="8">
        <f t="shared" si="384"/>
        <v>2014</v>
      </c>
      <c r="T3098" s="8">
        <v>2014</v>
      </c>
      <c r="U3098" s="8">
        <f t="shared" si="385"/>
        <v>8</v>
      </c>
      <c r="V3098" s="7">
        <v>41821</v>
      </c>
      <c r="W3098" t="s">
        <v>20560</v>
      </c>
      <c r="X3098" s="2">
        <v>0.39100000000000001</v>
      </c>
      <c r="Y3098" s="6">
        <f t="shared" si="390"/>
        <v>1.043752168922346E-2</v>
      </c>
      <c r="AA3098">
        <v>2890003</v>
      </c>
      <c r="AB3098">
        <v>24547</v>
      </c>
      <c r="AD3098" t="s">
        <v>6</v>
      </c>
      <c r="AE3098">
        <v>31</v>
      </c>
      <c r="AF3098">
        <v>7</v>
      </c>
      <c r="AH3098" t="s">
        <v>27534</v>
      </c>
      <c r="AI3098" t="s">
        <v>27533</v>
      </c>
      <c r="AJ3098" t="s">
        <v>27532</v>
      </c>
      <c r="AK3098" t="s">
        <v>27531</v>
      </c>
      <c r="AL3098">
        <v>20</v>
      </c>
      <c r="AM3098" s="5">
        <f t="shared" si="386"/>
        <v>2.5</v>
      </c>
      <c r="AN3098" s="4">
        <f t="shared" si="391"/>
        <v>3.7864445285876562E-3</v>
      </c>
      <c r="AO3098" s="3"/>
      <c r="AP3098">
        <v>0</v>
      </c>
      <c r="AQ3098" t="s">
        <v>1237</v>
      </c>
      <c r="AR3098">
        <v>25840140</v>
      </c>
      <c r="AS3098" t="s">
        <v>1236</v>
      </c>
      <c r="AT3098" s="2">
        <v>0.93100000000000005</v>
      </c>
      <c r="AU3098" s="1">
        <f t="shared" si="387"/>
        <v>0.84421985410327183</v>
      </c>
      <c r="AV3098" s="1">
        <f t="shared" si="388"/>
        <v>0.71119831089055574</v>
      </c>
      <c r="AW3098" s="1">
        <f t="shared" si="389"/>
        <v>0.57817676767783976</v>
      </c>
    </row>
    <row r="3099" spans="1:49" x14ac:dyDescent="0.2">
      <c r="A3099">
        <v>3097</v>
      </c>
      <c r="B3099" t="s">
        <v>27530</v>
      </c>
      <c r="C3099" t="s">
        <v>27529</v>
      </c>
      <c r="D3099" t="s">
        <v>27528</v>
      </c>
      <c r="F3099" t="s">
        <v>27527</v>
      </c>
      <c r="G3099" t="s">
        <v>17</v>
      </c>
      <c r="H3099" t="s">
        <v>16</v>
      </c>
      <c r="I3099" t="s">
        <v>27526</v>
      </c>
      <c r="J3099" t="s">
        <v>27525</v>
      </c>
      <c r="K3099" t="s">
        <v>27524</v>
      </c>
      <c r="L3099" t="s">
        <v>27523</v>
      </c>
      <c r="M3099" t="s">
        <v>27522</v>
      </c>
      <c r="N3099">
        <v>9</v>
      </c>
      <c r="O3099" t="s">
        <v>27521</v>
      </c>
      <c r="P3099" t="s">
        <v>27520</v>
      </c>
      <c r="Q3099" t="s">
        <v>27519</v>
      </c>
      <c r="R3099" s="7">
        <v>41640</v>
      </c>
      <c r="S3099" s="8">
        <f t="shared" si="384"/>
        <v>2014</v>
      </c>
      <c r="T3099" s="8">
        <v>2014</v>
      </c>
      <c r="U3099" s="8">
        <f t="shared" si="385"/>
        <v>8</v>
      </c>
      <c r="V3099" s="7">
        <v>41883</v>
      </c>
      <c r="W3099" t="s">
        <v>27518</v>
      </c>
      <c r="X3099" s="2">
        <v>0.67200000000000004</v>
      </c>
      <c r="Y3099" s="6">
        <f t="shared" si="390"/>
        <v>1.793865620245055E-2</v>
      </c>
      <c r="AA3099">
        <v>3796779</v>
      </c>
      <c r="AB3099">
        <v>18375</v>
      </c>
      <c r="AD3099" t="s">
        <v>6</v>
      </c>
      <c r="AE3099">
        <v>195</v>
      </c>
      <c r="AH3099" t="s">
        <v>27517</v>
      </c>
      <c r="AI3099" t="s">
        <v>27516</v>
      </c>
      <c r="AJ3099" t="s">
        <v>27515</v>
      </c>
      <c r="AK3099" t="s">
        <v>27514</v>
      </c>
      <c r="AL3099">
        <v>28</v>
      </c>
      <c r="AM3099" s="5">
        <f t="shared" si="386"/>
        <v>3.5</v>
      </c>
      <c r="AN3099" s="4">
        <f t="shared" si="391"/>
        <v>5.301022340022719E-3</v>
      </c>
      <c r="AO3099" s="3"/>
      <c r="AP3099">
        <v>0</v>
      </c>
      <c r="AQ3099" t="s">
        <v>23523</v>
      </c>
      <c r="AR3099" t="s">
        <v>1</v>
      </c>
      <c r="AS3099" t="s">
        <v>27513</v>
      </c>
      <c r="AT3099" s="2">
        <v>3.266</v>
      </c>
      <c r="AU3099" s="1">
        <f t="shared" si="387"/>
        <v>1.4147366043722198</v>
      </c>
      <c r="AV3099" s="1">
        <f t="shared" si="388"/>
        <v>1.1619839271236634</v>
      </c>
      <c r="AW3099" s="1">
        <f t="shared" si="389"/>
        <v>0.90923124987510684</v>
      </c>
    </row>
    <row r="3100" spans="1:49" x14ac:dyDescent="0.2">
      <c r="A3100">
        <v>3098</v>
      </c>
      <c r="B3100" t="s">
        <v>27512</v>
      </c>
      <c r="F3100" t="s">
        <v>27511</v>
      </c>
      <c r="G3100" t="s">
        <v>17</v>
      </c>
      <c r="H3100" t="s">
        <v>16</v>
      </c>
      <c r="I3100" t="s">
        <v>27510</v>
      </c>
      <c r="J3100">
        <v>60011313</v>
      </c>
      <c r="K3100" t="s">
        <v>27509</v>
      </c>
      <c r="L3100" t="s">
        <v>8032</v>
      </c>
      <c r="M3100" t="s">
        <v>8031</v>
      </c>
      <c r="N3100">
        <v>3</v>
      </c>
      <c r="O3100" t="s">
        <v>27508</v>
      </c>
      <c r="P3100" t="s">
        <v>27507</v>
      </c>
      <c r="Q3100" t="s">
        <v>27506</v>
      </c>
      <c r="R3100" s="7">
        <v>41640</v>
      </c>
      <c r="S3100" s="8">
        <f t="shared" si="384"/>
        <v>2014</v>
      </c>
      <c r="T3100" s="8">
        <v>2014</v>
      </c>
      <c r="U3100" s="8">
        <f t="shared" si="385"/>
        <v>8</v>
      </c>
      <c r="V3100" s="7">
        <v>41852</v>
      </c>
      <c r="W3100" t="s">
        <v>27505</v>
      </c>
      <c r="X3100" s="2">
        <v>0.155</v>
      </c>
      <c r="Y3100" s="6">
        <f t="shared" si="390"/>
        <v>4.1376364752676118E-3</v>
      </c>
      <c r="AA3100">
        <v>1326414</v>
      </c>
      <c r="AB3100">
        <v>21100875598</v>
      </c>
      <c r="AC3100">
        <v>18160328</v>
      </c>
      <c r="AD3100" t="s">
        <v>6</v>
      </c>
      <c r="AE3100">
        <v>40</v>
      </c>
      <c r="AF3100">
        <v>8</v>
      </c>
      <c r="AH3100" t="s">
        <v>27504</v>
      </c>
      <c r="AI3100" t="s">
        <v>27503</v>
      </c>
      <c r="AJ3100" t="s">
        <v>27502</v>
      </c>
      <c r="AK3100" t="s">
        <v>27501</v>
      </c>
      <c r="AL3100">
        <v>0</v>
      </c>
      <c r="AM3100" s="5">
        <f t="shared" si="386"/>
        <v>0</v>
      </c>
      <c r="AN3100" s="4">
        <f t="shared" si="391"/>
        <v>0</v>
      </c>
      <c r="AO3100" s="3"/>
      <c r="AP3100">
        <v>0</v>
      </c>
      <c r="AR3100" t="s">
        <v>1</v>
      </c>
      <c r="AT3100" s="2" t="s">
        <v>0</v>
      </c>
      <c r="AU3100" s="1">
        <f t="shared" si="387"/>
        <v>0.28963455326873283</v>
      </c>
      <c r="AV3100" s="1">
        <f t="shared" si="388"/>
        <v>0.2068818237633806</v>
      </c>
      <c r="AW3100" s="1">
        <f t="shared" si="389"/>
        <v>0.12412909425802834</v>
      </c>
    </row>
    <row r="3101" spans="1:49" x14ac:dyDescent="0.2">
      <c r="A3101">
        <v>3099</v>
      </c>
      <c r="B3101" t="s">
        <v>27500</v>
      </c>
      <c r="F3101" t="s">
        <v>27499</v>
      </c>
      <c r="G3101" t="s">
        <v>17</v>
      </c>
      <c r="H3101" t="s">
        <v>16</v>
      </c>
      <c r="I3101" t="s">
        <v>13014</v>
      </c>
      <c r="J3101" t="s">
        <v>18210</v>
      </c>
      <c r="K3101" t="s">
        <v>18214</v>
      </c>
      <c r="L3101" t="s">
        <v>18213</v>
      </c>
      <c r="M3101" t="s">
        <v>857</v>
      </c>
      <c r="N3101">
        <v>2</v>
      </c>
      <c r="O3101" t="s">
        <v>27498</v>
      </c>
      <c r="P3101" t="s">
        <v>27497</v>
      </c>
      <c r="Q3101" t="s">
        <v>18210</v>
      </c>
      <c r="R3101" s="7">
        <v>41640</v>
      </c>
      <c r="S3101" s="8">
        <f t="shared" si="384"/>
        <v>2014</v>
      </c>
      <c r="T3101" s="8">
        <v>2014</v>
      </c>
      <c r="U3101" s="8">
        <f t="shared" si="385"/>
        <v>8</v>
      </c>
      <c r="V3101" s="7">
        <v>2014</v>
      </c>
      <c r="W3101" t="s">
        <v>8684</v>
      </c>
      <c r="X3101" s="2">
        <v>0.11</v>
      </c>
      <c r="Y3101" s="6">
        <f t="shared" si="390"/>
        <v>2.9363871759963698E-3</v>
      </c>
      <c r="AA3101">
        <v>11092742</v>
      </c>
      <c r="AB3101">
        <v>1900147401</v>
      </c>
      <c r="AC3101">
        <v>22242864</v>
      </c>
      <c r="AD3101" t="s">
        <v>6</v>
      </c>
      <c r="AE3101">
        <v>13</v>
      </c>
      <c r="AH3101" t="s">
        <v>27496</v>
      </c>
      <c r="AI3101" t="s">
        <v>27495</v>
      </c>
      <c r="AJ3101" t="s">
        <v>27494</v>
      </c>
      <c r="AK3101" t="s">
        <v>27493</v>
      </c>
      <c r="AL3101">
        <v>1</v>
      </c>
      <c r="AM3101" s="5">
        <f t="shared" si="386"/>
        <v>0.125</v>
      </c>
      <c r="AN3101" s="4">
        <f t="shared" si="391"/>
        <v>1.893222264293828E-4</v>
      </c>
      <c r="AO3101" s="3"/>
      <c r="AP3101">
        <v>0</v>
      </c>
      <c r="AR3101" t="s">
        <v>1</v>
      </c>
      <c r="AT3101" s="2" t="s">
        <v>0</v>
      </c>
      <c r="AU3101" s="1">
        <f t="shared" si="387"/>
        <v>0.21122676911262736</v>
      </c>
      <c r="AV3101" s="1">
        <f t="shared" si="388"/>
        <v>0.15628547012128763</v>
      </c>
      <c r="AW3101" s="1">
        <f t="shared" si="389"/>
        <v>0.10134417112994788</v>
      </c>
    </row>
    <row r="3102" spans="1:49" x14ac:dyDescent="0.2">
      <c r="A3102">
        <v>3100</v>
      </c>
      <c r="B3102" t="s">
        <v>27492</v>
      </c>
      <c r="C3102" t="s">
        <v>27491</v>
      </c>
      <c r="E3102">
        <v>24779920</v>
      </c>
      <c r="F3102" t="s">
        <v>27490</v>
      </c>
      <c r="G3102" t="s">
        <v>17</v>
      </c>
      <c r="H3102" t="s">
        <v>16</v>
      </c>
      <c r="I3102" t="s">
        <v>16683</v>
      </c>
      <c r="J3102" t="s">
        <v>27489</v>
      </c>
      <c r="K3102" t="s">
        <v>27488</v>
      </c>
      <c r="L3102" t="s">
        <v>27487</v>
      </c>
      <c r="M3102" t="s">
        <v>167</v>
      </c>
      <c r="N3102">
        <v>6</v>
      </c>
      <c r="O3102" t="s">
        <v>27486</v>
      </c>
      <c r="P3102" t="s">
        <v>27485</v>
      </c>
      <c r="Q3102" t="s">
        <v>27484</v>
      </c>
      <c r="R3102" s="7">
        <v>41640</v>
      </c>
      <c r="S3102" s="8">
        <f t="shared" si="384"/>
        <v>2014</v>
      </c>
      <c r="T3102" s="8">
        <v>2014</v>
      </c>
      <c r="U3102" s="8">
        <f t="shared" si="385"/>
        <v>8</v>
      </c>
      <c r="V3102" s="7">
        <v>41852</v>
      </c>
      <c r="W3102" t="s">
        <v>15185</v>
      </c>
      <c r="X3102" s="2">
        <v>0.95499999999999996</v>
      </c>
      <c r="Y3102" s="6">
        <f t="shared" si="390"/>
        <v>2.5493179573423026E-2</v>
      </c>
      <c r="AA3102">
        <v>9621075</v>
      </c>
      <c r="AB3102">
        <v>20386</v>
      </c>
      <c r="AC3102">
        <v>13652583</v>
      </c>
      <c r="AD3102" t="s">
        <v>6</v>
      </c>
      <c r="AE3102">
        <v>23</v>
      </c>
      <c r="AF3102">
        <v>4</v>
      </c>
      <c r="AH3102" t="s">
        <v>27483</v>
      </c>
      <c r="AI3102" t="s">
        <v>27482</v>
      </c>
      <c r="AJ3102" t="s">
        <v>27481</v>
      </c>
      <c r="AK3102" t="s">
        <v>27480</v>
      </c>
      <c r="AL3102">
        <v>32</v>
      </c>
      <c r="AM3102" s="5">
        <f t="shared" si="386"/>
        <v>4</v>
      </c>
      <c r="AN3102" s="4">
        <f t="shared" si="391"/>
        <v>6.0583112457402496E-3</v>
      </c>
      <c r="AO3102" s="3"/>
      <c r="AP3102">
        <v>0</v>
      </c>
      <c r="AR3102">
        <v>31230062</v>
      </c>
      <c r="AT3102" s="2">
        <v>3.585</v>
      </c>
      <c r="AU3102" s="1">
        <f t="shared" si="387"/>
        <v>1.9662719075118191</v>
      </c>
      <c r="AV3102" s="1">
        <f t="shared" si="388"/>
        <v>1.5775745409581636</v>
      </c>
      <c r="AW3102" s="1">
        <f t="shared" si="389"/>
        <v>1.1888771744045081</v>
      </c>
    </row>
    <row r="3103" spans="1:49" x14ac:dyDescent="0.2">
      <c r="A3103">
        <v>3101</v>
      </c>
      <c r="B3103" t="s">
        <v>27479</v>
      </c>
      <c r="C3103" t="s">
        <v>27478</v>
      </c>
      <c r="F3103" t="s">
        <v>27477</v>
      </c>
      <c r="G3103" t="s">
        <v>17</v>
      </c>
      <c r="H3103" t="s">
        <v>16</v>
      </c>
      <c r="I3103" t="s">
        <v>329</v>
      </c>
      <c r="J3103" t="s">
        <v>27476</v>
      </c>
      <c r="K3103" t="s">
        <v>27475</v>
      </c>
      <c r="L3103" t="s">
        <v>4238</v>
      </c>
      <c r="M3103" t="s">
        <v>4237</v>
      </c>
      <c r="N3103">
        <v>5</v>
      </c>
      <c r="O3103" t="s">
        <v>27474</v>
      </c>
      <c r="P3103" t="s">
        <v>27473</v>
      </c>
      <c r="Q3103" t="s">
        <v>27472</v>
      </c>
      <c r="R3103" s="7">
        <v>41640</v>
      </c>
      <c r="S3103" s="8">
        <f t="shared" si="384"/>
        <v>2014</v>
      </c>
      <c r="T3103" s="8">
        <v>2014</v>
      </c>
      <c r="U3103" s="8">
        <f t="shared" si="385"/>
        <v>8</v>
      </c>
      <c r="V3103" s="7">
        <v>2014</v>
      </c>
      <c r="W3103" t="s">
        <v>1285</v>
      </c>
      <c r="X3103" s="2">
        <v>0.34100000000000003</v>
      </c>
      <c r="Y3103" s="6">
        <f t="shared" si="390"/>
        <v>9.1028002455887467E-3</v>
      </c>
      <c r="AA3103">
        <v>19378718</v>
      </c>
      <c r="AB3103">
        <v>19700186839</v>
      </c>
      <c r="AC3103">
        <v>15309681</v>
      </c>
      <c r="AD3103" t="s">
        <v>6</v>
      </c>
      <c r="AE3103">
        <v>51</v>
      </c>
      <c r="AH3103" t="s">
        <v>27471</v>
      </c>
      <c r="AI3103" t="s">
        <v>27470</v>
      </c>
      <c r="AK3103" t="s">
        <v>27469</v>
      </c>
      <c r="AL3103">
        <v>1</v>
      </c>
      <c r="AM3103" s="5">
        <f t="shared" si="386"/>
        <v>0.125</v>
      </c>
      <c r="AN3103" s="4">
        <f t="shared" si="391"/>
        <v>1.893222264293828E-4</v>
      </c>
      <c r="AO3103" s="3"/>
      <c r="AP3103">
        <v>0</v>
      </c>
      <c r="AR3103" t="s">
        <v>1</v>
      </c>
      <c r="AT3103" s="2" t="s">
        <v>0</v>
      </c>
      <c r="AU3103" s="1">
        <f t="shared" si="387"/>
        <v>0.64287568398409367</v>
      </c>
      <c r="AV3103" s="1">
        <f t="shared" si="388"/>
        <v>0.46460612360090647</v>
      </c>
      <c r="AW3103" s="1">
        <f t="shared" si="389"/>
        <v>0.28633656321771916</v>
      </c>
    </row>
    <row r="3104" spans="1:49" x14ac:dyDescent="0.2">
      <c r="A3104">
        <v>3102</v>
      </c>
      <c r="B3104" t="s">
        <v>27468</v>
      </c>
      <c r="C3104" t="s">
        <v>27467</v>
      </c>
      <c r="F3104" t="s">
        <v>27466</v>
      </c>
      <c r="G3104" t="s">
        <v>17</v>
      </c>
      <c r="H3104" t="s">
        <v>16</v>
      </c>
      <c r="I3104" t="s">
        <v>27465</v>
      </c>
      <c r="J3104">
        <v>60012835</v>
      </c>
      <c r="K3104" t="s">
        <v>3988</v>
      </c>
      <c r="L3104" t="s">
        <v>747</v>
      </c>
      <c r="M3104" t="s">
        <v>746</v>
      </c>
      <c r="N3104">
        <v>4</v>
      </c>
      <c r="O3104" t="s">
        <v>27464</v>
      </c>
      <c r="P3104" t="s">
        <v>27463</v>
      </c>
      <c r="Q3104" t="s">
        <v>27462</v>
      </c>
      <c r="R3104" s="7">
        <v>41640</v>
      </c>
      <c r="S3104" s="8">
        <f t="shared" si="384"/>
        <v>2014</v>
      </c>
      <c r="T3104" s="8">
        <v>2014</v>
      </c>
      <c r="U3104" s="8">
        <f t="shared" si="385"/>
        <v>8</v>
      </c>
      <c r="V3104" s="7">
        <v>2014</v>
      </c>
      <c r="W3104" t="s">
        <v>1285</v>
      </c>
      <c r="X3104" s="2">
        <v>0.34100000000000003</v>
      </c>
      <c r="Y3104" s="6">
        <f t="shared" si="390"/>
        <v>9.1028002455887467E-3</v>
      </c>
      <c r="AA3104">
        <v>19378718</v>
      </c>
      <c r="AB3104">
        <v>19700186839</v>
      </c>
      <c r="AC3104">
        <v>15309681</v>
      </c>
      <c r="AD3104" t="s">
        <v>6</v>
      </c>
      <c r="AE3104">
        <v>51</v>
      </c>
      <c r="AH3104" t="s">
        <v>27461</v>
      </c>
      <c r="AI3104" t="s">
        <v>27460</v>
      </c>
      <c r="AK3104" t="s">
        <v>27459</v>
      </c>
      <c r="AL3104">
        <v>2</v>
      </c>
      <c r="AM3104" s="5">
        <f t="shared" si="386"/>
        <v>0.25</v>
      </c>
      <c r="AN3104" s="4">
        <f t="shared" si="391"/>
        <v>3.786444528587656E-4</v>
      </c>
      <c r="AO3104" s="3"/>
      <c r="AP3104">
        <v>0</v>
      </c>
      <c r="AR3104" t="s">
        <v>1</v>
      </c>
      <c r="AT3104" s="2" t="s">
        <v>0</v>
      </c>
      <c r="AU3104" s="1">
        <f t="shared" si="387"/>
        <v>0.64855535077697513</v>
      </c>
      <c r="AV3104" s="1">
        <f t="shared" si="388"/>
        <v>0.4740722349223756</v>
      </c>
      <c r="AW3104" s="1">
        <f t="shared" si="389"/>
        <v>0.29958911906777597</v>
      </c>
    </row>
    <row r="3105" spans="1:49" x14ac:dyDescent="0.2">
      <c r="A3105">
        <v>3103</v>
      </c>
      <c r="B3105" t="s">
        <v>27458</v>
      </c>
      <c r="C3105" t="s">
        <v>27457</v>
      </c>
      <c r="F3105" t="s">
        <v>27456</v>
      </c>
      <c r="G3105" t="s">
        <v>17</v>
      </c>
      <c r="H3105" t="s">
        <v>16</v>
      </c>
      <c r="I3105" t="s">
        <v>27455</v>
      </c>
      <c r="J3105">
        <v>60004246</v>
      </c>
      <c r="K3105" t="s">
        <v>27454</v>
      </c>
      <c r="L3105" t="s">
        <v>1463</v>
      </c>
      <c r="M3105" t="s">
        <v>46</v>
      </c>
      <c r="N3105">
        <v>4</v>
      </c>
      <c r="O3105" t="s">
        <v>27453</v>
      </c>
      <c r="P3105" t="s">
        <v>27452</v>
      </c>
      <c r="Q3105" t="s">
        <v>27451</v>
      </c>
      <c r="R3105" s="7">
        <v>41640</v>
      </c>
      <c r="S3105" s="8">
        <f t="shared" si="384"/>
        <v>2014</v>
      </c>
      <c r="T3105" s="8">
        <v>2014</v>
      </c>
      <c r="U3105" s="8">
        <f t="shared" si="385"/>
        <v>8</v>
      </c>
      <c r="V3105" s="7">
        <v>2014</v>
      </c>
      <c r="W3105" t="s">
        <v>27422</v>
      </c>
      <c r="X3105" s="2">
        <v>0.19</v>
      </c>
      <c r="Y3105" s="6">
        <f t="shared" si="390"/>
        <v>5.0719414858119115E-3</v>
      </c>
      <c r="AA3105">
        <v>332097</v>
      </c>
      <c r="AB3105">
        <v>18700</v>
      </c>
      <c r="AD3105" t="s">
        <v>6</v>
      </c>
      <c r="AE3105">
        <v>90</v>
      </c>
      <c r="AF3105">
        <v>7</v>
      </c>
      <c r="AH3105" t="s">
        <v>27450</v>
      </c>
      <c r="AI3105" t="s">
        <v>27449</v>
      </c>
      <c r="AJ3105" t="s">
        <v>27448</v>
      </c>
      <c r="AK3105" t="s">
        <v>27447</v>
      </c>
      <c r="AL3105">
        <v>2</v>
      </c>
      <c r="AM3105" s="5">
        <f t="shared" si="386"/>
        <v>0.25</v>
      </c>
      <c r="AN3105" s="4">
        <f t="shared" si="391"/>
        <v>3.786444528587656E-4</v>
      </c>
      <c r="AO3105" s="3"/>
      <c r="AP3105">
        <v>0</v>
      </c>
      <c r="AR3105" t="s">
        <v>1</v>
      </c>
      <c r="AT3105" s="2" t="s">
        <v>0</v>
      </c>
      <c r="AU3105" s="1">
        <f t="shared" si="387"/>
        <v>0.36639523759259679</v>
      </c>
      <c r="AV3105" s="1">
        <f t="shared" si="388"/>
        <v>0.27252929693353384</v>
      </c>
      <c r="AW3105" s="1">
        <f t="shared" si="389"/>
        <v>0.17866335627447091</v>
      </c>
    </row>
    <row r="3106" spans="1:49" x14ac:dyDescent="0.2">
      <c r="A3106">
        <v>3104</v>
      </c>
      <c r="B3106" t="s">
        <v>27446</v>
      </c>
      <c r="C3106" t="s">
        <v>27445</v>
      </c>
      <c r="E3106">
        <v>25100009</v>
      </c>
      <c r="F3106" t="s">
        <v>27444</v>
      </c>
      <c r="G3106" t="s">
        <v>17</v>
      </c>
      <c r="H3106" t="s">
        <v>16</v>
      </c>
      <c r="I3106" t="s">
        <v>27443</v>
      </c>
      <c r="J3106">
        <v>60110546</v>
      </c>
      <c r="K3106" t="s">
        <v>27442</v>
      </c>
      <c r="L3106" t="s">
        <v>27441</v>
      </c>
      <c r="M3106" t="s">
        <v>3531</v>
      </c>
      <c r="N3106">
        <v>7</v>
      </c>
      <c r="O3106" t="s">
        <v>27440</v>
      </c>
      <c r="P3106" t="s">
        <v>27439</v>
      </c>
      <c r="Q3106" t="s">
        <v>27438</v>
      </c>
      <c r="R3106" s="7">
        <v>41640</v>
      </c>
      <c r="S3106" s="8">
        <f t="shared" si="384"/>
        <v>2014</v>
      </c>
      <c r="T3106" s="8">
        <v>2014</v>
      </c>
      <c r="U3106" s="8">
        <f t="shared" si="385"/>
        <v>8</v>
      </c>
      <c r="V3106" s="7">
        <v>41791</v>
      </c>
      <c r="W3106" t="s">
        <v>8318</v>
      </c>
      <c r="X3106" s="2">
        <v>0.747</v>
      </c>
      <c r="Y3106" s="6">
        <f t="shared" si="390"/>
        <v>1.9940738367902621E-2</v>
      </c>
      <c r="AA3106">
        <v>62979</v>
      </c>
      <c r="AB3106">
        <v>16869</v>
      </c>
      <c r="AC3106">
        <v>16083040</v>
      </c>
      <c r="AD3106" t="s">
        <v>6</v>
      </c>
      <c r="AE3106">
        <v>79</v>
      </c>
      <c r="AF3106">
        <v>6</v>
      </c>
      <c r="AH3106" t="s">
        <v>27437</v>
      </c>
      <c r="AI3106" t="s">
        <v>27436</v>
      </c>
      <c r="AJ3106" t="s">
        <v>27435</v>
      </c>
      <c r="AK3106" t="s">
        <v>27434</v>
      </c>
      <c r="AL3106">
        <v>8</v>
      </c>
      <c r="AM3106" s="5">
        <f t="shared" si="386"/>
        <v>1</v>
      </c>
      <c r="AN3106" s="4">
        <f t="shared" si="391"/>
        <v>1.5145778114350624E-3</v>
      </c>
      <c r="AO3106" s="3"/>
      <c r="AP3106">
        <v>0</v>
      </c>
      <c r="AQ3106" t="s">
        <v>6724</v>
      </c>
      <c r="AR3106" t="s">
        <v>27433</v>
      </c>
      <c r="AS3106" t="s">
        <v>6722</v>
      </c>
      <c r="AT3106" s="2" t="s">
        <v>0</v>
      </c>
      <c r="AU3106" s="1">
        <f t="shared" si="387"/>
        <v>1.4412890200962354</v>
      </c>
      <c r="AV3106" s="1">
        <f t="shared" si="388"/>
        <v>1.0727658089668841</v>
      </c>
      <c r="AW3106" s="1">
        <f t="shared" si="389"/>
        <v>0.70424259783753296</v>
      </c>
    </row>
    <row r="3107" spans="1:49" x14ac:dyDescent="0.2">
      <c r="A3107">
        <v>3105</v>
      </c>
      <c r="B3107" t="s">
        <v>27432</v>
      </c>
      <c r="C3107" t="s">
        <v>27431</v>
      </c>
      <c r="F3107" t="s">
        <v>27430</v>
      </c>
      <c r="G3107" t="s">
        <v>17</v>
      </c>
      <c r="H3107" t="s">
        <v>16</v>
      </c>
      <c r="I3107" t="s">
        <v>27429</v>
      </c>
      <c r="J3107" t="s">
        <v>27428</v>
      </c>
      <c r="K3107" t="s">
        <v>27427</v>
      </c>
      <c r="L3107" t="s">
        <v>27426</v>
      </c>
      <c r="M3107" t="s">
        <v>27425</v>
      </c>
      <c r="N3107">
        <v>1</v>
      </c>
      <c r="O3107" t="s">
        <v>27424</v>
      </c>
      <c r="P3107">
        <v>57207275127</v>
      </c>
      <c r="Q3107" t="s">
        <v>27423</v>
      </c>
      <c r="R3107" s="7">
        <v>41640</v>
      </c>
      <c r="S3107" s="8">
        <f t="shared" si="384"/>
        <v>2014</v>
      </c>
      <c r="T3107" s="8">
        <v>2014</v>
      </c>
      <c r="U3107" s="8">
        <f t="shared" si="385"/>
        <v>8</v>
      </c>
      <c r="V3107" s="7">
        <v>2014</v>
      </c>
      <c r="W3107" t="s">
        <v>27422</v>
      </c>
      <c r="X3107" s="2">
        <v>0.19</v>
      </c>
      <c r="Y3107" s="6">
        <f t="shared" si="390"/>
        <v>5.0719414858119115E-3</v>
      </c>
      <c r="AA3107">
        <v>332097</v>
      </c>
      <c r="AB3107">
        <v>18700</v>
      </c>
      <c r="AD3107" t="s">
        <v>6</v>
      </c>
      <c r="AE3107">
        <v>90</v>
      </c>
      <c r="AF3107">
        <v>7</v>
      </c>
      <c r="AH3107" t="s">
        <v>3956</v>
      </c>
      <c r="AI3107" t="s">
        <v>27421</v>
      </c>
      <c r="AJ3107" t="s">
        <v>27420</v>
      </c>
      <c r="AK3107" t="s">
        <v>27419</v>
      </c>
      <c r="AL3107">
        <v>0</v>
      </c>
      <c r="AM3107" s="5">
        <f t="shared" si="386"/>
        <v>0</v>
      </c>
      <c r="AN3107" s="4">
        <f t="shared" si="391"/>
        <v>0</v>
      </c>
      <c r="AO3107" s="3"/>
      <c r="AP3107">
        <v>0</v>
      </c>
      <c r="AR3107" t="s">
        <v>1</v>
      </c>
      <c r="AT3107" s="2" t="s">
        <v>0</v>
      </c>
      <c r="AU3107" s="1">
        <f t="shared" si="387"/>
        <v>0.35503590400683377</v>
      </c>
      <c r="AV3107" s="1">
        <f t="shared" si="388"/>
        <v>0.25359707429059558</v>
      </c>
      <c r="AW3107" s="1">
        <f t="shared" si="389"/>
        <v>0.15215824457435734</v>
      </c>
    </row>
    <row r="3108" spans="1:49" x14ac:dyDescent="0.2">
      <c r="A3108">
        <v>3106</v>
      </c>
      <c r="B3108" t="s">
        <v>27418</v>
      </c>
      <c r="F3108" t="s">
        <v>27417</v>
      </c>
      <c r="G3108" t="s">
        <v>17</v>
      </c>
      <c r="H3108" t="s">
        <v>16</v>
      </c>
      <c r="I3108" t="s">
        <v>13428</v>
      </c>
      <c r="J3108">
        <v>60000906</v>
      </c>
      <c r="K3108" t="s">
        <v>13417</v>
      </c>
      <c r="L3108" t="s">
        <v>13416</v>
      </c>
      <c r="M3108" t="s">
        <v>943</v>
      </c>
      <c r="N3108">
        <v>5</v>
      </c>
      <c r="O3108" t="s">
        <v>27416</v>
      </c>
      <c r="P3108" t="s">
        <v>13426</v>
      </c>
      <c r="Q3108" t="s">
        <v>13425</v>
      </c>
      <c r="R3108" s="7">
        <v>41640</v>
      </c>
      <c r="S3108" s="8">
        <f t="shared" si="384"/>
        <v>2014</v>
      </c>
      <c r="T3108" s="8">
        <v>2014</v>
      </c>
      <c r="U3108" s="8">
        <f t="shared" si="385"/>
        <v>8</v>
      </c>
      <c r="V3108" s="7">
        <v>2014</v>
      </c>
      <c r="W3108" t="s">
        <v>5936</v>
      </c>
      <c r="X3108" s="2" t="s">
        <v>0</v>
      </c>
      <c r="Y3108" s="6" t="e">
        <f t="shared" si="390"/>
        <v>#VALUE!</v>
      </c>
      <c r="AB3108">
        <v>15642</v>
      </c>
      <c r="AC3108">
        <v>10893032</v>
      </c>
      <c r="AD3108" t="s">
        <v>6</v>
      </c>
      <c r="AE3108" t="s">
        <v>27415</v>
      </c>
      <c r="AH3108" t="s">
        <v>27414</v>
      </c>
      <c r="AI3108" t="s">
        <v>27413</v>
      </c>
      <c r="AJ3108" t="s">
        <v>27412</v>
      </c>
      <c r="AK3108" t="s">
        <v>27411</v>
      </c>
      <c r="AL3108">
        <v>0</v>
      </c>
      <c r="AM3108" s="5">
        <f t="shared" si="386"/>
        <v>0</v>
      </c>
      <c r="AN3108" s="4">
        <f t="shared" si="391"/>
        <v>0</v>
      </c>
      <c r="AO3108" s="3"/>
      <c r="AP3108">
        <v>0</v>
      </c>
      <c r="AR3108" t="s">
        <v>1</v>
      </c>
      <c r="AT3108" s="2" t="s">
        <v>0</v>
      </c>
      <c r="AU3108" s="1" t="e">
        <f t="shared" si="387"/>
        <v>#VALUE!</v>
      </c>
      <c r="AV3108" s="1" t="e">
        <f t="shared" si="388"/>
        <v>#VALUE!</v>
      </c>
      <c r="AW3108" s="1" t="e">
        <f t="shared" si="389"/>
        <v>#VALUE!</v>
      </c>
    </row>
    <row r="3109" spans="1:49" x14ac:dyDescent="0.2">
      <c r="A3109">
        <v>3107</v>
      </c>
      <c r="B3109" t="s">
        <v>27410</v>
      </c>
      <c r="F3109" t="s">
        <v>27409</v>
      </c>
      <c r="G3109" t="s">
        <v>17</v>
      </c>
      <c r="H3109" t="s">
        <v>16</v>
      </c>
      <c r="I3109" t="s">
        <v>27408</v>
      </c>
      <c r="J3109">
        <v>60002947</v>
      </c>
      <c r="K3109" t="s">
        <v>11220</v>
      </c>
      <c r="L3109" t="s">
        <v>11219</v>
      </c>
      <c r="M3109" t="s">
        <v>5722</v>
      </c>
      <c r="N3109">
        <v>1</v>
      </c>
      <c r="O3109" t="s">
        <v>27407</v>
      </c>
      <c r="P3109">
        <v>7801459913</v>
      </c>
      <c r="Q3109">
        <v>60002947</v>
      </c>
      <c r="R3109" s="7">
        <v>41640</v>
      </c>
      <c r="S3109" s="8">
        <f t="shared" ref="S3109:S3172" si="392">YEAR(R3109)</f>
        <v>2014</v>
      </c>
      <c r="T3109" s="8">
        <v>2014</v>
      </c>
      <c r="U3109" s="8">
        <f t="shared" ref="U3109:U3172" si="393">2022-T3109</f>
        <v>8</v>
      </c>
      <c r="V3109" s="7">
        <v>2014</v>
      </c>
      <c r="W3109" t="s">
        <v>27406</v>
      </c>
      <c r="X3109" s="2">
        <v>0.11</v>
      </c>
      <c r="Y3109" s="6">
        <f t="shared" si="390"/>
        <v>2.9363871759963698E-3</v>
      </c>
      <c r="AA3109">
        <v>11099518</v>
      </c>
      <c r="AB3109">
        <v>19600157349</v>
      </c>
      <c r="AD3109" t="s">
        <v>6</v>
      </c>
      <c r="AE3109">
        <v>11</v>
      </c>
      <c r="AH3109" t="s">
        <v>27405</v>
      </c>
      <c r="AI3109" t="s">
        <v>27404</v>
      </c>
      <c r="AJ3109" t="s">
        <v>27403</v>
      </c>
      <c r="AK3109" t="s">
        <v>27402</v>
      </c>
      <c r="AL3109">
        <v>4</v>
      </c>
      <c r="AM3109" s="5">
        <f t="shared" ref="AM3109:AM3172" si="394">AL3109/U3109</f>
        <v>0.5</v>
      </c>
      <c r="AN3109" s="4">
        <f t="shared" si="391"/>
        <v>7.572889057175312E-4</v>
      </c>
      <c r="AO3109" s="3"/>
      <c r="AP3109">
        <v>0</v>
      </c>
      <c r="AR3109" t="s">
        <v>1</v>
      </c>
      <c r="AT3109" s="2" t="s">
        <v>0</v>
      </c>
      <c r="AU3109" s="1">
        <f t="shared" ref="AU3109:AU3172" si="395">(Y3109*0.7+AN3109*0.3)*100</f>
        <v>0.22826576949127181</v>
      </c>
      <c r="AV3109" s="1">
        <f t="shared" ref="AV3109:AV3172" si="396">(Y3109*0.5+AN3109*0.5)*100</f>
        <v>0.18468380408569507</v>
      </c>
      <c r="AW3109" s="1">
        <f t="shared" ref="AW3109:AW3172" si="397">(Y3109*0.3+AN3109*0.7)*100</f>
        <v>0.14110183868011827</v>
      </c>
    </row>
    <row r="3110" spans="1:49" x14ac:dyDescent="0.2">
      <c r="A3110">
        <v>3108</v>
      </c>
      <c r="B3110" t="s">
        <v>27401</v>
      </c>
      <c r="C3110" t="s">
        <v>27400</v>
      </c>
      <c r="D3110" t="s">
        <v>27399</v>
      </c>
      <c r="E3110">
        <v>24998672</v>
      </c>
      <c r="F3110" t="s">
        <v>27398</v>
      </c>
      <c r="G3110" t="s">
        <v>17</v>
      </c>
      <c r="H3110" t="s">
        <v>16</v>
      </c>
      <c r="I3110" t="s">
        <v>4765</v>
      </c>
      <c r="J3110" t="s">
        <v>27397</v>
      </c>
      <c r="K3110" t="s">
        <v>27396</v>
      </c>
      <c r="L3110" t="s">
        <v>27395</v>
      </c>
      <c r="M3110" t="s">
        <v>27394</v>
      </c>
      <c r="N3110">
        <v>5</v>
      </c>
      <c r="O3110" t="s">
        <v>27393</v>
      </c>
      <c r="P3110" t="s">
        <v>27392</v>
      </c>
      <c r="Q3110" t="s">
        <v>27391</v>
      </c>
      <c r="R3110" s="7">
        <v>41640</v>
      </c>
      <c r="S3110" s="8">
        <f t="shared" si="392"/>
        <v>2014</v>
      </c>
      <c r="T3110" s="8">
        <v>2014</v>
      </c>
      <c r="U3110" s="8">
        <f t="shared" si="393"/>
        <v>8</v>
      </c>
      <c r="V3110" s="7">
        <v>41883</v>
      </c>
      <c r="W3110" t="s">
        <v>27390</v>
      </c>
      <c r="X3110" s="2">
        <v>0.77700000000000002</v>
      </c>
      <c r="Y3110" s="6">
        <f t="shared" si="390"/>
        <v>2.0741571234083447E-2</v>
      </c>
      <c r="AA3110">
        <v>7317085</v>
      </c>
      <c r="AB3110">
        <v>23061</v>
      </c>
      <c r="AC3110" t="s">
        <v>27389</v>
      </c>
      <c r="AD3110" t="s">
        <v>6</v>
      </c>
      <c r="AE3110">
        <v>98</v>
      </c>
      <c r="AH3110" t="s">
        <v>27388</v>
      </c>
      <c r="AI3110" t="s">
        <v>27387</v>
      </c>
      <c r="AJ3110" t="s">
        <v>27386</v>
      </c>
      <c r="AK3110" t="s">
        <v>27385</v>
      </c>
      <c r="AL3110">
        <v>27</v>
      </c>
      <c r="AM3110" s="5">
        <f t="shared" si="394"/>
        <v>3.375</v>
      </c>
      <c r="AN3110" s="4">
        <f t="shared" si="391"/>
        <v>5.1117001135933355E-3</v>
      </c>
      <c r="AO3110" s="3"/>
      <c r="AP3110">
        <v>0</v>
      </c>
      <c r="AQ3110" t="s">
        <v>27384</v>
      </c>
      <c r="AR3110" t="s">
        <v>27383</v>
      </c>
      <c r="AS3110" t="s">
        <v>27382</v>
      </c>
      <c r="AT3110" s="2" t="s">
        <v>0</v>
      </c>
      <c r="AU3110" s="1">
        <f t="shared" si="395"/>
        <v>1.6052609897936412</v>
      </c>
      <c r="AV3110" s="1">
        <f t="shared" si="396"/>
        <v>1.2926635673838391</v>
      </c>
      <c r="AW3110" s="1">
        <f t="shared" si="397"/>
        <v>0.98006614497403688</v>
      </c>
    </row>
    <row r="3111" spans="1:49" x14ac:dyDescent="0.2">
      <c r="A3111">
        <v>3109</v>
      </c>
      <c r="B3111" t="s">
        <v>27381</v>
      </c>
      <c r="F3111" t="s">
        <v>27380</v>
      </c>
      <c r="G3111" t="s">
        <v>17</v>
      </c>
      <c r="H3111" t="s">
        <v>16</v>
      </c>
      <c r="I3111" t="s">
        <v>27379</v>
      </c>
      <c r="J3111" t="s">
        <v>27378</v>
      </c>
      <c r="K3111" t="s">
        <v>27377</v>
      </c>
      <c r="L3111" t="s">
        <v>27376</v>
      </c>
      <c r="M3111" t="s">
        <v>20158</v>
      </c>
      <c r="N3111">
        <v>3</v>
      </c>
      <c r="O3111" t="s">
        <v>27375</v>
      </c>
      <c r="P3111" t="s">
        <v>27374</v>
      </c>
      <c r="Q3111" t="s">
        <v>27373</v>
      </c>
      <c r="R3111" s="7">
        <v>41640</v>
      </c>
      <c r="S3111" s="8">
        <f t="shared" si="392"/>
        <v>2014</v>
      </c>
      <c r="T3111" s="8">
        <v>2014</v>
      </c>
      <c r="U3111" s="8">
        <f t="shared" si="393"/>
        <v>8</v>
      </c>
      <c r="V3111" s="7">
        <v>41760</v>
      </c>
      <c r="W3111" t="s">
        <v>27372</v>
      </c>
      <c r="X3111" s="2" t="s">
        <v>0</v>
      </c>
      <c r="Y3111" s="6" t="e">
        <f t="shared" si="390"/>
        <v>#VALUE!</v>
      </c>
      <c r="AA3111">
        <v>3764265</v>
      </c>
      <c r="AB3111">
        <v>14448</v>
      </c>
      <c r="AD3111" t="s">
        <v>6</v>
      </c>
      <c r="AE3111">
        <v>2014</v>
      </c>
      <c r="AF3111">
        <v>158</v>
      </c>
      <c r="AH3111" t="s">
        <v>27371</v>
      </c>
      <c r="AI3111" t="s">
        <v>27370</v>
      </c>
      <c r="AK3111" t="s">
        <v>27369</v>
      </c>
      <c r="AL3111">
        <v>0</v>
      </c>
      <c r="AM3111" s="5">
        <f t="shared" si="394"/>
        <v>0</v>
      </c>
      <c r="AN3111" s="4">
        <f t="shared" si="391"/>
        <v>0</v>
      </c>
      <c r="AO3111" s="3"/>
      <c r="AP3111">
        <v>0</v>
      </c>
      <c r="AR3111" t="s">
        <v>1</v>
      </c>
      <c r="AT3111" s="2" t="s">
        <v>0</v>
      </c>
      <c r="AU3111" s="1" t="e">
        <f t="shared" si="395"/>
        <v>#VALUE!</v>
      </c>
      <c r="AV3111" s="1" t="e">
        <f t="shared" si="396"/>
        <v>#VALUE!</v>
      </c>
      <c r="AW3111" s="1" t="e">
        <f t="shared" si="397"/>
        <v>#VALUE!</v>
      </c>
    </row>
    <row r="3112" spans="1:49" x14ac:dyDescent="0.2">
      <c r="A3112">
        <v>3110</v>
      </c>
      <c r="B3112" t="s">
        <v>27368</v>
      </c>
      <c r="C3112" t="s">
        <v>27367</v>
      </c>
      <c r="E3112">
        <v>24777341</v>
      </c>
      <c r="F3112" t="s">
        <v>27366</v>
      </c>
      <c r="G3112" t="s">
        <v>17</v>
      </c>
      <c r="H3112" t="s">
        <v>16</v>
      </c>
      <c r="I3112" t="s">
        <v>3937</v>
      </c>
      <c r="J3112">
        <v>60006782</v>
      </c>
      <c r="K3112" t="s">
        <v>13025</v>
      </c>
      <c r="L3112" t="s">
        <v>1463</v>
      </c>
      <c r="M3112" t="s">
        <v>46</v>
      </c>
      <c r="N3112">
        <v>4</v>
      </c>
      <c r="O3112" t="s">
        <v>27365</v>
      </c>
      <c r="P3112" t="s">
        <v>27364</v>
      </c>
      <c r="Q3112" t="s">
        <v>13022</v>
      </c>
      <c r="R3112" s="7">
        <v>41640</v>
      </c>
      <c r="S3112" s="8">
        <f t="shared" si="392"/>
        <v>2014</v>
      </c>
      <c r="T3112" s="8">
        <v>2014</v>
      </c>
      <c r="U3112" s="8">
        <f t="shared" si="393"/>
        <v>8</v>
      </c>
      <c r="V3112" s="7">
        <v>41821</v>
      </c>
      <c r="W3112" t="s">
        <v>18756</v>
      </c>
      <c r="X3112" s="2">
        <v>0.71599999999999997</v>
      </c>
      <c r="Y3112" s="6">
        <f t="shared" si="390"/>
        <v>1.9113211072849096E-2</v>
      </c>
      <c r="AA3112">
        <v>9320113</v>
      </c>
      <c r="AB3112">
        <v>20340</v>
      </c>
      <c r="AC3112">
        <v>14321955</v>
      </c>
      <c r="AD3112" t="s">
        <v>6</v>
      </c>
      <c r="AE3112">
        <v>113</v>
      </c>
      <c r="AF3112">
        <v>7</v>
      </c>
      <c r="AH3112" t="s">
        <v>27363</v>
      </c>
      <c r="AI3112" t="s">
        <v>27362</v>
      </c>
      <c r="AJ3112" t="s">
        <v>27361</v>
      </c>
      <c r="AK3112" t="s">
        <v>27360</v>
      </c>
      <c r="AL3112">
        <v>8</v>
      </c>
      <c r="AM3112" s="5">
        <f t="shared" si="394"/>
        <v>1</v>
      </c>
      <c r="AN3112" s="4">
        <f t="shared" si="391"/>
        <v>1.5145778114350624E-3</v>
      </c>
      <c r="AO3112" s="3"/>
      <c r="AP3112">
        <v>0</v>
      </c>
      <c r="AQ3112" t="s">
        <v>38</v>
      </c>
      <c r="AR3112">
        <v>31201741</v>
      </c>
      <c r="AS3112" t="s">
        <v>37</v>
      </c>
      <c r="AT3112" s="2">
        <v>2.2890000000000001</v>
      </c>
      <c r="AU3112" s="1">
        <f t="shared" si="395"/>
        <v>1.3833621094424886</v>
      </c>
      <c r="AV3112" s="1">
        <f t="shared" si="396"/>
        <v>1.031389444214208</v>
      </c>
      <c r="AW3112" s="1">
        <f t="shared" si="397"/>
        <v>0.67941677898592723</v>
      </c>
    </row>
    <row r="3113" spans="1:49" x14ac:dyDescent="0.2">
      <c r="A3113">
        <v>3111</v>
      </c>
      <c r="B3113" t="s">
        <v>27359</v>
      </c>
      <c r="C3113" t="s">
        <v>27358</v>
      </c>
      <c r="F3113" t="s">
        <v>27357</v>
      </c>
      <c r="G3113" t="s">
        <v>17</v>
      </c>
      <c r="H3113" t="s">
        <v>16</v>
      </c>
      <c r="I3113" t="s">
        <v>27296</v>
      </c>
      <c r="J3113" t="s">
        <v>27356</v>
      </c>
      <c r="K3113" t="s">
        <v>27355</v>
      </c>
      <c r="L3113" t="s">
        <v>27354</v>
      </c>
      <c r="M3113" t="s">
        <v>7830</v>
      </c>
      <c r="N3113">
        <v>8</v>
      </c>
      <c r="O3113" t="s">
        <v>27353</v>
      </c>
      <c r="P3113" t="s">
        <v>27352</v>
      </c>
      <c r="Q3113" t="s">
        <v>27351</v>
      </c>
      <c r="R3113" s="7">
        <v>41640</v>
      </c>
      <c r="S3113" s="8">
        <f t="shared" si="392"/>
        <v>2014</v>
      </c>
      <c r="T3113" s="8">
        <v>2014</v>
      </c>
      <c r="U3113" s="8">
        <f t="shared" si="393"/>
        <v>8</v>
      </c>
      <c r="V3113" s="7">
        <v>41821</v>
      </c>
      <c r="W3113" t="s">
        <v>3031</v>
      </c>
      <c r="X3113" s="2">
        <v>0.496</v>
      </c>
      <c r="Y3113" s="6">
        <f t="shared" si="390"/>
        <v>1.3240436720856359E-2</v>
      </c>
      <c r="AA3113">
        <v>21563950</v>
      </c>
      <c r="AB3113">
        <v>21100199777</v>
      </c>
      <c r="AD3113" t="s">
        <v>6</v>
      </c>
      <c r="AE3113">
        <v>4</v>
      </c>
      <c r="AF3113">
        <v>7</v>
      </c>
      <c r="AG3113">
        <v>6818419</v>
      </c>
      <c r="AH3113" t="s">
        <v>27350</v>
      </c>
      <c r="AI3113" t="s">
        <v>27349</v>
      </c>
      <c r="AJ3113" t="s">
        <v>27348</v>
      </c>
      <c r="AK3113" t="s">
        <v>27347</v>
      </c>
      <c r="AL3113">
        <v>26</v>
      </c>
      <c r="AM3113" s="5">
        <f t="shared" si="394"/>
        <v>3.25</v>
      </c>
      <c r="AN3113" s="4">
        <f t="shared" si="391"/>
        <v>4.9223778871639529E-3</v>
      </c>
      <c r="AO3113" s="3"/>
      <c r="AP3113">
        <v>0</v>
      </c>
      <c r="AR3113" t="s">
        <v>1</v>
      </c>
      <c r="AT3113" s="2" t="s">
        <v>0</v>
      </c>
      <c r="AU3113" s="1">
        <f t="shared" si="395"/>
        <v>1.0745019070748638</v>
      </c>
      <c r="AV3113" s="1">
        <f t="shared" si="396"/>
        <v>0.90814073040101551</v>
      </c>
      <c r="AW3113" s="1">
        <f t="shared" si="397"/>
        <v>0.74177955372716742</v>
      </c>
    </row>
    <row r="3114" spans="1:49" x14ac:dyDescent="0.2">
      <c r="A3114">
        <v>3112</v>
      </c>
      <c r="B3114" t="s">
        <v>27346</v>
      </c>
      <c r="C3114" t="s">
        <v>27345</v>
      </c>
      <c r="F3114" t="s">
        <v>27344</v>
      </c>
      <c r="G3114" t="s">
        <v>17</v>
      </c>
      <c r="H3114" t="s">
        <v>16</v>
      </c>
      <c r="I3114" t="s">
        <v>27343</v>
      </c>
      <c r="J3114" t="s">
        <v>27342</v>
      </c>
      <c r="K3114" t="s">
        <v>27341</v>
      </c>
      <c r="L3114" t="s">
        <v>27340</v>
      </c>
      <c r="M3114" t="s">
        <v>5235</v>
      </c>
      <c r="N3114">
        <v>3</v>
      </c>
      <c r="O3114" t="s">
        <v>27339</v>
      </c>
      <c r="P3114" t="s">
        <v>27338</v>
      </c>
      <c r="Q3114" t="s">
        <v>27337</v>
      </c>
      <c r="R3114" s="7">
        <v>41640</v>
      </c>
      <c r="S3114" s="8">
        <f t="shared" si="392"/>
        <v>2014</v>
      </c>
      <c r="T3114" s="8">
        <v>2014</v>
      </c>
      <c r="U3114" s="8">
        <f t="shared" si="393"/>
        <v>8</v>
      </c>
      <c r="V3114" s="7">
        <v>41852</v>
      </c>
      <c r="W3114" t="s">
        <v>9129</v>
      </c>
      <c r="X3114" s="2">
        <v>0.26800000000000002</v>
      </c>
      <c r="Y3114" s="6">
        <f t="shared" si="390"/>
        <v>7.1541069378820649E-3</v>
      </c>
      <c r="AA3114">
        <v>2562499</v>
      </c>
      <c r="AB3114">
        <v>23531</v>
      </c>
      <c r="AC3114">
        <v>9737677</v>
      </c>
      <c r="AD3114" t="s">
        <v>6</v>
      </c>
      <c r="AE3114">
        <v>39</v>
      </c>
      <c r="AF3114">
        <v>4</v>
      </c>
      <c r="AH3114" t="s">
        <v>27336</v>
      </c>
      <c r="AI3114" t="s">
        <v>27335</v>
      </c>
      <c r="AJ3114" t="s">
        <v>27334</v>
      </c>
      <c r="AK3114" t="s">
        <v>27333</v>
      </c>
      <c r="AL3114">
        <v>2</v>
      </c>
      <c r="AM3114" s="5">
        <f t="shared" si="394"/>
        <v>0.25</v>
      </c>
      <c r="AN3114" s="4">
        <f t="shared" si="391"/>
        <v>3.786444528587656E-4</v>
      </c>
      <c r="AO3114" s="3"/>
      <c r="AP3114">
        <v>1</v>
      </c>
      <c r="AQ3114" t="s">
        <v>2344</v>
      </c>
      <c r="AR3114" t="s">
        <v>1</v>
      </c>
      <c r="AS3114" t="s">
        <v>2342</v>
      </c>
      <c r="AT3114" s="2" t="s">
        <v>0</v>
      </c>
      <c r="AU3114" s="1">
        <f t="shared" si="395"/>
        <v>0.51214681923750749</v>
      </c>
      <c r="AV3114" s="1">
        <f t="shared" si="396"/>
        <v>0.37663756953704153</v>
      </c>
      <c r="AW3114" s="1">
        <f t="shared" si="397"/>
        <v>0.24112831983657554</v>
      </c>
    </row>
    <row r="3115" spans="1:49" x14ac:dyDescent="0.2">
      <c r="A3115">
        <v>3113</v>
      </c>
      <c r="B3115" t="s">
        <v>27332</v>
      </c>
      <c r="C3115" t="s">
        <v>27331</v>
      </c>
      <c r="F3115" t="s">
        <v>27330</v>
      </c>
      <c r="G3115" t="s">
        <v>17</v>
      </c>
      <c r="H3115" t="s">
        <v>16</v>
      </c>
      <c r="I3115" t="s">
        <v>9184</v>
      </c>
      <c r="J3115">
        <v>60011373</v>
      </c>
      <c r="K3115" t="s">
        <v>2718</v>
      </c>
      <c r="L3115" t="s">
        <v>2717</v>
      </c>
      <c r="M3115" t="s">
        <v>2716</v>
      </c>
      <c r="N3115">
        <v>3</v>
      </c>
      <c r="O3115" t="s">
        <v>27329</v>
      </c>
      <c r="P3115" t="s">
        <v>27328</v>
      </c>
      <c r="Q3115" t="s">
        <v>2713</v>
      </c>
      <c r="R3115" s="7">
        <v>41640</v>
      </c>
      <c r="S3115" s="8">
        <f t="shared" si="392"/>
        <v>2014</v>
      </c>
      <c r="T3115" s="8">
        <v>2014</v>
      </c>
      <c r="U3115" s="8">
        <f t="shared" si="393"/>
        <v>8</v>
      </c>
      <c r="V3115" s="7">
        <v>41821</v>
      </c>
      <c r="W3115" t="s">
        <v>4121</v>
      </c>
      <c r="X3115" s="2">
        <v>1.087</v>
      </c>
      <c r="Y3115" s="6">
        <f t="shared" si="390"/>
        <v>2.9016844184618671E-2</v>
      </c>
      <c r="AA3115" t="s">
        <v>4120</v>
      </c>
      <c r="AB3115">
        <v>19800188022</v>
      </c>
      <c r="AD3115" t="s">
        <v>6</v>
      </c>
      <c r="AE3115">
        <v>4</v>
      </c>
      <c r="AF3115">
        <v>4</v>
      </c>
      <c r="AG3115">
        <v>6822656</v>
      </c>
      <c r="AH3115" t="s">
        <v>13545</v>
      </c>
      <c r="AI3115" t="s">
        <v>27327</v>
      </c>
      <c r="AJ3115" t="s">
        <v>27326</v>
      </c>
      <c r="AK3115" t="s">
        <v>27325</v>
      </c>
      <c r="AL3115">
        <v>34</v>
      </c>
      <c r="AM3115" s="5">
        <f t="shared" si="394"/>
        <v>4.25</v>
      </c>
      <c r="AN3115" s="4">
        <f t="shared" si="391"/>
        <v>6.4369556985990157E-3</v>
      </c>
      <c r="AO3115" s="3"/>
      <c r="AP3115">
        <v>0</v>
      </c>
      <c r="AR3115" t="s">
        <v>1</v>
      </c>
      <c r="AT3115" s="2">
        <v>3.274</v>
      </c>
      <c r="AU3115" s="1">
        <f t="shared" si="395"/>
        <v>2.2242877638812777</v>
      </c>
      <c r="AV3115" s="1">
        <f t="shared" si="396"/>
        <v>1.7726899941608845</v>
      </c>
      <c r="AW3115" s="1">
        <f t="shared" si="397"/>
        <v>1.321092224440491</v>
      </c>
    </row>
    <row r="3116" spans="1:49" x14ac:dyDescent="0.2">
      <c r="A3116">
        <v>3114</v>
      </c>
      <c r="B3116" t="s">
        <v>27324</v>
      </c>
      <c r="C3116" t="s">
        <v>27323</v>
      </c>
      <c r="F3116" t="s">
        <v>27322</v>
      </c>
      <c r="G3116" t="s">
        <v>17</v>
      </c>
      <c r="H3116" t="s">
        <v>16</v>
      </c>
      <c r="I3116" t="s">
        <v>27321</v>
      </c>
      <c r="J3116" t="s">
        <v>27320</v>
      </c>
      <c r="K3116" t="s">
        <v>27319</v>
      </c>
      <c r="L3116" t="s">
        <v>27318</v>
      </c>
      <c r="M3116" t="s">
        <v>27317</v>
      </c>
      <c r="N3116">
        <v>8</v>
      </c>
      <c r="O3116" t="s">
        <v>27316</v>
      </c>
      <c r="P3116" t="s">
        <v>27315</v>
      </c>
      <c r="Q3116" t="s">
        <v>27314</v>
      </c>
      <c r="R3116" s="7">
        <v>41640</v>
      </c>
      <c r="S3116" s="8">
        <f t="shared" si="392"/>
        <v>2014</v>
      </c>
      <c r="T3116" s="8">
        <v>2014</v>
      </c>
      <c r="U3116" s="8">
        <f t="shared" si="393"/>
        <v>8</v>
      </c>
      <c r="V3116" s="7">
        <v>41640</v>
      </c>
      <c r="W3116" t="s">
        <v>27313</v>
      </c>
      <c r="X3116" s="2">
        <v>0.26700000000000002</v>
      </c>
      <c r="Y3116" s="6">
        <f t="shared" si="390"/>
        <v>7.1274125090093707E-3</v>
      </c>
      <c r="AA3116">
        <v>20856830</v>
      </c>
      <c r="AB3116">
        <v>21100198706</v>
      </c>
      <c r="AC3116">
        <v>20875886</v>
      </c>
      <c r="AD3116" t="s">
        <v>6</v>
      </c>
      <c r="AE3116">
        <v>6</v>
      </c>
      <c r="AF3116">
        <v>2</v>
      </c>
      <c r="AH3116" t="s">
        <v>27312</v>
      </c>
      <c r="AI3116" t="s">
        <v>27311</v>
      </c>
      <c r="AJ3116" t="s">
        <v>27310</v>
      </c>
      <c r="AK3116" t="s">
        <v>27309</v>
      </c>
      <c r="AL3116">
        <v>7</v>
      </c>
      <c r="AM3116" s="5">
        <f t="shared" si="394"/>
        <v>0.875</v>
      </c>
      <c r="AN3116" s="4">
        <f t="shared" si="391"/>
        <v>1.3252555850056798E-3</v>
      </c>
      <c r="AO3116" s="3"/>
      <c r="AP3116">
        <v>1</v>
      </c>
      <c r="AR3116" t="s">
        <v>1</v>
      </c>
      <c r="AT3116" s="2" t="s">
        <v>0</v>
      </c>
      <c r="AU3116" s="1">
        <f t="shared" si="395"/>
        <v>0.53867654318082636</v>
      </c>
      <c r="AV3116" s="1">
        <f t="shared" si="396"/>
        <v>0.42263340470075256</v>
      </c>
      <c r="AW3116" s="1">
        <f t="shared" si="397"/>
        <v>0.30659026622067864</v>
      </c>
    </row>
    <row r="3117" spans="1:49" x14ac:dyDescent="0.2">
      <c r="A3117">
        <v>3115</v>
      </c>
      <c r="B3117" t="s">
        <v>27308</v>
      </c>
      <c r="C3117" t="s">
        <v>27307</v>
      </c>
      <c r="F3117" t="s">
        <v>27306</v>
      </c>
      <c r="G3117" t="s">
        <v>17</v>
      </c>
      <c r="H3117" t="s">
        <v>16</v>
      </c>
      <c r="I3117" t="s">
        <v>13489</v>
      </c>
      <c r="J3117">
        <v>60027844</v>
      </c>
      <c r="K3117" t="s">
        <v>13488</v>
      </c>
      <c r="L3117" t="s">
        <v>13487</v>
      </c>
      <c r="M3117" t="s">
        <v>537</v>
      </c>
      <c r="N3117">
        <v>5</v>
      </c>
      <c r="O3117" t="s">
        <v>27305</v>
      </c>
      <c r="P3117" t="s">
        <v>27304</v>
      </c>
      <c r="Q3117" t="s">
        <v>13484</v>
      </c>
      <c r="R3117" s="7">
        <v>41640</v>
      </c>
      <c r="S3117" s="8">
        <f t="shared" si="392"/>
        <v>2014</v>
      </c>
      <c r="T3117" s="8">
        <v>2014</v>
      </c>
      <c r="U3117" s="8">
        <f t="shared" si="393"/>
        <v>8</v>
      </c>
      <c r="V3117" s="7">
        <v>41821</v>
      </c>
      <c r="W3117" t="s">
        <v>4121</v>
      </c>
      <c r="X3117" s="2">
        <v>1.087</v>
      </c>
      <c r="Y3117" s="6">
        <f t="shared" si="390"/>
        <v>2.9016844184618671E-2</v>
      </c>
      <c r="AA3117" t="s">
        <v>4120</v>
      </c>
      <c r="AB3117">
        <v>19800188022</v>
      </c>
      <c r="AD3117" t="s">
        <v>6</v>
      </c>
      <c r="AE3117">
        <v>4</v>
      </c>
      <c r="AF3117">
        <v>4</v>
      </c>
      <c r="AG3117">
        <v>6832582</v>
      </c>
      <c r="AH3117" t="s">
        <v>27303</v>
      </c>
      <c r="AI3117" t="s">
        <v>27302</v>
      </c>
      <c r="AJ3117" t="s">
        <v>27301</v>
      </c>
      <c r="AK3117" t="s">
        <v>27300</v>
      </c>
      <c r="AL3117">
        <v>29</v>
      </c>
      <c r="AM3117" s="5">
        <f t="shared" si="394"/>
        <v>3.625</v>
      </c>
      <c r="AN3117" s="4">
        <f t="shared" si="391"/>
        <v>5.4903445664521017E-3</v>
      </c>
      <c r="AO3117" s="3"/>
      <c r="AP3117">
        <v>0</v>
      </c>
      <c r="AR3117" t="s">
        <v>1</v>
      </c>
      <c r="AT3117" s="2">
        <v>3.274</v>
      </c>
      <c r="AU3117" s="1">
        <f t="shared" si="395"/>
        <v>2.1958894299168699</v>
      </c>
      <c r="AV3117" s="1">
        <f t="shared" si="396"/>
        <v>1.7253594375535384</v>
      </c>
      <c r="AW3117" s="1">
        <f t="shared" si="397"/>
        <v>1.2548294451902071</v>
      </c>
    </row>
    <row r="3118" spans="1:49" x14ac:dyDescent="0.2">
      <c r="A3118">
        <v>3116</v>
      </c>
      <c r="B3118" t="s">
        <v>27299</v>
      </c>
      <c r="C3118" t="s">
        <v>27298</v>
      </c>
      <c r="F3118" t="s">
        <v>27297</v>
      </c>
      <c r="G3118" t="s">
        <v>17</v>
      </c>
      <c r="H3118" t="s">
        <v>16</v>
      </c>
      <c r="I3118" t="s">
        <v>27296</v>
      </c>
      <c r="J3118" t="s">
        <v>27295</v>
      </c>
      <c r="K3118" t="s">
        <v>27294</v>
      </c>
      <c r="L3118" t="s">
        <v>27293</v>
      </c>
      <c r="M3118" t="s">
        <v>27292</v>
      </c>
      <c r="N3118">
        <v>7</v>
      </c>
      <c r="O3118" t="s">
        <v>27291</v>
      </c>
      <c r="P3118" t="s">
        <v>27290</v>
      </c>
      <c r="Q3118" t="s">
        <v>27289</v>
      </c>
      <c r="R3118" s="7">
        <v>41640</v>
      </c>
      <c r="S3118" s="8">
        <f t="shared" si="392"/>
        <v>2014</v>
      </c>
      <c r="T3118" s="8">
        <v>2014</v>
      </c>
      <c r="U3118" s="8">
        <f t="shared" si="393"/>
        <v>8</v>
      </c>
      <c r="V3118" s="7">
        <v>2014</v>
      </c>
      <c r="W3118" t="s">
        <v>8287</v>
      </c>
      <c r="X3118" s="2">
        <v>1.3280000000000001</v>
      </c>
      <c r="Y3118" s="6">
        <f t="shared" si="390"/>
        <v>3.5450201542937994E-2</v>
      </c>
      <c r="AA3118">
        <v>15361225</v>
      </c>
      <c r="AB3118">
        <v>18894</v>
      </c>
      <c r="AD3118" t="s">
        <v>6</v>
      </c>
      <c r="AE3118">
        <v>13</v>
      </c>
      <c r="AG3118">
        <v>6840965</v>
      </c>
      <c r="AH3118" t="s">
        <v>27288</v>
      </c>
      <c r="AI3118" t="s">
        <v>27287</v>
      </c>
      <c r="AJ3118" t="s">
        <v>27286</v>
      </c>
      <c r="AK3118" t="s">
        <v>27285</v>
      </c>
      <c r="AL3118">
        <v>15</v>
      </c>
      <c r="AM3118" s="5">
        <f t="shared" si="394"/>
        <v>1.875</v>
      </c>
      <c r="AN3118" s="4">
        <f t="shared" si="391"/>
        <v>2.8398333964407422E-3</v>
      </c>
      <c r="AO3118" s="3"/>
      <c r="AP3118">
        <v>0</v>
      </c>
      <c r="AR3118" t="s">
        <v>27284</v>
      </c>
      <c r="AT3118" s="2">
        <v>3.8340000000000001</v>
      </c>
      <c r="AU3118" s="1">
        <f t="shared" si="395"/>
        <v>2.5667091098988815</v>
      </c>
      <c r="AV3118" s="1">
        <f t="shared" si="396"/>
        <v>1.9145017469689367</v>
      </c>
      <c r="AW3118" s="1">
        <f t="shared" si="397"/>
        <v>1.2622943840389917</v>
      </c>
    </row>
    <row r="3119" spans="1:49" x14ac:dyDescent="0.2">
      <c r="A3119">
        <v>3117</v>
      </c>
      <c r="B3119" t="s">
        <v>27283</v>
      </c>
      <c r="C3119" t="s">
        <v>27282</v>
      </c>
      <c r="F3119" t="s">
        <v>27281</v>
      </c>
      <c r="G3119" t="s">
        <v>17</v>
      </c>
      <c r="H3119" t="s">
        <v>16</v>
      </c>
      <c r="I3119" t="s">
        <v>27280</v>
      </c>
      <c r="J3119">
        <v>60019702</v>
      </c>
      <c r="K3119" t="s">
        <v>5534</v>
      </c>
      <c r="L3119" t="s">
        <v>5533</v>
      </c>
      <c r="M3119" t="s">
        <v>457</v>
      </c>
      <c r="N3119">
        <v>3</v>
      </c>
      <c r="O3119" t="s">
        <v>27279</v>
      </c>
      <c r="P3119" t="s">
        <v>27278</v>
      </c>
      <c r="Q3119" t="s">
        <v>27277</v>
      </c>
      <c r="R3119" s="7">
        <v>41640</v>
      </c>
      <c r="S3119" s="8">
        <f t="shared" si="392"/>
        <v>2014</v>
      </c>
      <c r="T3119" s="8">
        <v>2014</v>
      </c>
      <c r="U3119" s="8">
        <f t="shared" si="393"/>
        <v>8</v>
      </c>
      <c r="V3119" s="7">
        <v>2014</v>
      </c>
      <c r="W3119" t="s">
        <v>8287</v>
      </c>
      <c r="X3119" s="2">
        <v>1.3280000000000001</v>
      </c>
      <c r="Y3119" s="6">
        <f t="shared" si="390"/>
        <v>3.5450201542937994E-2</v>
      </c>
      <c r="AA3119">
        <v>15361225</v>
      </c>
      <c r="AB3119">
        <v>18894</v>
      </c>
      <c r="AD3119" t="s">
        <v>6</v>
      </c>
      <c r="AE3119">
        <v>13</v>
      </c>
      <c r="AG3119">
        <v>6840295</v>
      </c>
      <c r="AH3119" t="s">
        <v>27276</v>
      </c>
      <c r="AI3119" t="s">
        <v>27275</v>
      </c>
      <c r="AJ3119" t="s">
        <v>27274</v>
      </c>
      <c r="AK3119" t="s">
        <v>27273</v>
      </c>
      <c r="AL3119">
        <v>28</v>
      </c>
      <c r="AM3119" s="5">
        <f t="shared" si="394"/>
        <v>3.5</v>
      </c>
      <c r="AN3119" s="4">
        <f t="shared" si="391"/>
        <v>5.301022340022719E-3</v>
      </c>
      <c r="AO3119" s="3"/>
      <c r="AP3119">
        <v>0</v>
      </c>
      <c r="AR3119" t="s">
        <v>27272</v>
      </c>
      <c r="AT3119" s="2">
        <v>3.8340000000000001</v>
      </c>
      <c r="AU3119" s="1">
        <f t="shared" si="395"/>
        <v>2.6405447782063414</v>
      </c>
      <c r="AV3119" s="1">
        <f t="shared" si="396"/>
        <v>2.0375611941480356</v>
      </c>
      <c r="AW3119" s="1">
        <f t="shared" si="397"/>
        <v>1.4345776100897303</v>
      </c>
    </row>
    <row r="3120" spans="1:49" x14ac:dyDescent="0.2">
      <c r="A3120">
        <v>3118</v>
      </c>
      <c r="B3120" t="s">
        <v>27271</v>
      </c>
      <c r="C3120" t="s">
        <v>27270</v>
      </c>
      <c r="F3120" t="s">
        <v>27269</v>
      </c>
      <c r="G3120" t="s">
        <v>17</v>
      </c>
      <c r="H3120" t="s">
        <v>16</v>
      </c>
      <c r="I3120" t="s">
        <v>25564</v>
      </c>
      <c r="J3120">
        <v>60014982</v>
      </c>
      <c r="K3120" t="s">
        <v>8084</v>
      </c>
      <c r="L3120" t="s">
        <v>5018</v>
      </c>
      <c r="M3120" t="s">
        <v>802</v>
      </c>
      <c r="N3120">
        <v>4</v>
      </c>
      <c r="O3120" t="s">
        <v>27268</v>
      </c>
      <c r="P3120" t="s">
        <v>27267</v>
      </c>
      <c r="Q3120" t="s">
        <v>27266</v>
      </c>
      <c r="R3120" s="7">
        <v>41640</v>
      </c>
      <c r="S3120" s="8">
        <f t="shared" si="392"/>
        <v>2014</v>
      </c>
      <c r="T3120" s="8">
        <v>2014</v>
      </c>
      <c r="U3120" s="8">
        <f t="shared" si="393"/>
        <v>8</v>
      </c>
      <c r="V3120" s="7">
        <v>41791</v>
      </c>
      <c r="W3120" t="s">
        <v>26843</v>
      </c>
      <c r="X3120" s="2">
        <v>0.16400000000000001</v>
      </c>
      <c r="Y3120" s="6">
        <f t="shared" si="390"/>
        <v>4.3778863351218601E-3</v>
      </c>
      <c r="AA3120">
        <v>19907710</v>
      </c>
      <c r="AB3120">
        <v>19400158806</v>
      </c>
      <c r="AD3120" t="s">
        <v>6</v>
      </c>
      <c r="AE3120">
        <v>46</v>
      </c>
      <c r="AF3120">
        <v>2</v>
      </c>
      <c r="AH3120" t="s">
        <v>27265</v>
      </c>
      <c r="AI3120" t="s">
        <v>27264</v>
      </c>
      <c r="AJ3120" t="s">
        <v>27263</v>
      </c>
      <c r="AK3120" t="s">
        <v>27262</v>
      </c>
      <c r="AL3120">
        <v>3</v>
      </c>
      <c r="AM3120" s="5">
        <f t="shared" si="394"/>
        <v>0.375</v>
      </c>
      <c r="AN3120" s="4">
        <f t="shared" si="391"/>
        <v>5.6796667928814845E-4</v>
      </c>
      <c r="AO3120" s="3"/>
      <c r="AP3120">
        <v>0</v>
      </c>
      <c r="AR3120" t="s">
        <v>1</v>
      </c>
      <c r="AT3120" s="2" t="s">
        <v>0</v>
      </c>
      <c r="AU3120" s="1">
        <f t="shared" si="395"/>
        <v>0.32349104383717464</v>
      </c>
      <c r="AV3120" s="1">
        <f t="shared" si="396"/>
        <v>0.24729265072050044</v>
      </c>
      <c r="AW3120" s="1">
        <f t="shared" si="397"/>
        <v>0.17109425760382618</v>
      </c>
    </row>
    <row r="3121" spans="1:49" x14ac:dyDescent="0.2">
      <c r="A3121">
        <v>3119</v>
      </c>
      <c r="B3121" t="s">
        <v>27261</v>
      </c>
      <c r="C3121" t="s">
        <v>27260</v>
      </c>
      <c r="F3121" t="s">
        <v>27259</v>
      </c>
      <c r="G3121" t="s">
        <v>17</v>
      </c>
      <c r="H3121" t="s">
        <v>16</v>
      </c>
      <c r="I3121" t="s">
        <v>27258</v>
      </c>
      <c r="J3121" t="s">
        <v>27257</v>
      </c>
      <c r="K3121" t="s">
        <v>27256</v>
      </c>
      <c r="L3121" t="s">
        <v>27255</v>
      </c>
      <c r="M3121" t="s">
        <v>11583</v>
      </c>
      <c r="N3121">
        <v>5</v>
      </c>
      <c r="O3121" t="s">
        <v>27254</v>
      </c>
      <c r="P3121" t="s">
        <v>27253</v>
      </c>
      <c r="Q3121" t="s">
        <v>27252</v>
      </c>
      <c r="R3121" s="7">
        <v>41640</v>
      </c>
      <c r="S3121" s="8">
        <f t="shared" si="392"/>
        <v>2014</v>
      </c>
      <c r="T3121" s="8">
        <v>2014</v>
      </c>
      <c r="U3121" s="8">
        <f t="shared" si="393"/>
        <v>8</v>
      </c>
      <c r="V3121" s="7">
        <v>2014</v>
      </c>
      <c r="W3121" t="s">
        <v>8287</v>
      </c>
      <c r="X3121" s="2">
        <v>1.3280000000000001</v>
      </c>
      <c r="Y3121" s="6">
        <f t="shared" si="390"/>
        <v>3.5450201542937994E-2</v>
      </c>
      <c r="AA3121">
        <v>15361225</v>
      </c>
      <c r="AB3121">
        <v>18894</v>
      </c>
      <c r="AD3121" t="s">
        <v>6</v>
      </c>
      <c r="AE3121">
        <v>13</v>
      </c>
      <c r="AG3121">
        <v>6832476</v>
      </c>
      <c r="AH3121" t="s">
        <v>27251</v>
      </c>
      <c r="AI3121" t="s">
        <v>27250</v>
      </c>
      <c r="AJ3121" t="s">
        <v>27249</v>
      </c>
      <c r="AK3121" t="s">
        <v>27248</v>
      </c>
      <c r="AL3121">
        <v>6</v>
      </c>
      <c r="AM3121" s="5">
        <f t="shared" si="394"/>
        <v>0.75</v>
      </c>
      <c r="AN3121" s="4">
        <f t="shared" si="391"/>
        <v>1.1359333585762969E-3</v>
      </c>
      <c r="AO3121" s="3"/>
      <c r="AP3121">
        <v>0</v>
      </c>
      <c r="AR3121" t="s">
        <v>1</v>
      </c>
      <c r="AT3121" s="2">
        <v>3.8340000000000001</v>
      </c>
      <c r="AU3121" s="1">
        <f t="shared" si="395"/>
        <v>2.5155921087629487</v>
      </c>
      <c r="AV3121" s="1">
        <f t="shared" si="396"/>
        <v>1.8293067450757146</v>
      </c>
      <c r="AW3121" s="1">
        <f t="shared" si="397"/>
        <v>1.1430213813884806</v>
      </c>
    </row>
    <row r="3122" spans="1:49" x14ac:dyDescent="0.2">
      <c r="A3122">
        <v>3120</v>
      </c>
      <c r="B3122" t="s">
        <v>27247</v>
      </c>
      <c r="C3122" t="s">
        <v>27246</v>
      </c>
      <c r="F3122" t="s">
        <v>27245</v>
      </c>
      <c r="G3122" t="s">
        <v>17</v>
      </c>
      <c r="H3122" t="s">
        <v>16</v>
      </c>
      <c r="I3122" t="s">
        <v>27244</v>
      </c>
      <c r="J3122">
        <v>60030788</v>
      </c>
      <c r="K3122" t="s">
        <v>20918</v>
      </c>
      <c r="L3122" t="s">
        <v>20917</v>
      </c>
      <c r="M3122" t="s">
        <v>309</v>
      </c>
      <c r="N3122">
        <v>4</v>
      </c>
      <c r="O3122" t="s">
        <v>27243</v>
      </c>
      <c r="P3122" t="s">
        <v>27242</v>
      </c>
      <c r="Q3122" t="s">
        <v>27241</v>
      </c>
      <c r="R3122" s="7">
        <v>41640</v>
      </c>
      <c r="S3122" s="8">
        <f t="shared" si="392"/>
        <v>2014</v>
      </c>
      <c r="T3122" s="8">
        <v>2014</v>
      </c>
      <c r="U3122" s="8">
        <f t="shared" si="393"/>
        <v>8</v>
      </c>
      <c r="V3122" s="7">
        <v>41821</v>
      </c>
      <c r="W3122" t="s">
        <v>3031</v>
      </c>
      <c r="X3122" s="2">
        <v>0.496</v>
      </c>
      <c r="Y3122" s="6">
        <f t="shared" si="390"/>
        <v>1.3240436720856359E-2</v>
      </c>
      <c r="AA3122">
        <v>21563950</v>
      </c>
      <c r="AB3122">
        <v>21100199777</v>
      </c>
      <c r="AD3122" t="s">
        <v>6</v>
      </c>
      <c r="AE3122">
        <v>4</v>
      </c>
      <c r="AF3122">
        <v>7</v>
      </c>
      <c r="AG3122">
        <v>6822529</v>
      </c>
      <c r="AH3122" t="s">
        <v>27240</v>
      </c>
      <c r="AI3122" t="s">
        <v>27239</v>
      </c>
      <c r="AJ3122" t="s">
        <v>27238</v>
      </c>
      <c r="AK3122" t="s">
        <v>27237</v>
      </c>
      <c r="AL3122">
        <v>14</v>
      </c>
      <c r="AM3122" s="5">
        <f t="shared" si="394"/>
        <v>1.75</v>
      </c>
      <c r="AN3122" s="4">
        <f t="shared" si="391"/>
        <v>2.6505111700113595E-3</v>
      </c>
      <c r="AO3122" s="3"/>
      <c r="AP3122">
        <v>0</v>
      </c>
      <c r="AQ3122" t="s">
        <v>1237</v>
      </c>
      <c r="AR3122">
        <v>25249050</v>
      </c>
      <c r="AS3122" t="s">
        <v>1236</v>
      </c>
      <c r="AT3122" s="2" t="s">
        <v>0</v>
      </c>
      <c r="AU3122" s="1">
        <f t="shared" si="395"/>
        <v>1.0063459055602859</v>
      </c>
      <c r="AV3122" s="1">
        <f t="shared" si="396"/>
        <v>0.79454739454338597</v>
      </c>
      <c r="AW3122" s="1">
        <f t="shared" si="397"/>
        <v>0.58274888352648591</v>
      </c>
    </row>
    <row r="3123" spans="1:49" x14ac:dyDescent="0.2">
      <c r="A3123">
        <v>3121</v>
      </c>
      <c r="B3123" t="s">
        <v>27236</v>
      </c>
      <c r="C3123" t="s">
        <v>27235</v>
      </c>
      <c r="F3123" t="s">
        <v>27234</v>
      </c>
      <c r="G3123" t="s">
        <v>17</v>
      </c>
      <c r="H3123" t="s">
        <v>16</v>
      </c>
      <c r="I3123" t="s">
        <v>27233</v>
      </c>
      <c r="J3123" t="s">
        <v>27232</v>
      </c>
      <c r="K3123" t="s">
        <v>27231</v>
      </c>
      <c r="L3123" t="s">
        <v>27230</v>
      </c>
      <c r="M3123" t="s">
        <v>10778</v>
      </c>
      <c r="N3123">
        <v>3</v>
      </c>
      <c r="O3123" t="s">
        <v>27229</v>
      </c>
      <c r="P3123" t="s">
        <v>27228</v>
      </c>
      <c r="Q3123" t="s">
        <v>27227</v>
      </c>
      <c r="R3123" s="7">
        <v>41640</v>
      </c>
      <c r="S3123" s="8">
        <f t="shared" si="392"/>
        <v>2014</v>
      </c>
      <c r="T3123" s="8">
        <v>2014</v>
      </c>
      <c r="U3123" s="8">
        <f t="shared" si="393"/>
        <v>8</v>
      </c>
      <c r="V3123" s="7">
        <v>2014</v>
      </c>
      <c r="W3123" t="s">
        <v>8287</v>
      </c>
      <c r="X3123" s="2">
        <v>1.3280000000000001</v>
      </c>
      <c r="Y3123" s="6">
        <f t="shared" si="390"/>
        <v>3.5450201542937994E-2</v>
      </c>
      <c r="AA3123">
        <v>15361225</v>
      </c>
      <c r="AB3123">
        <v>18894</v>
      </c>
      <c r="AD3123" t="s">
        <v>6</v>
      </c>
      <c r="AE3123">
        <v>13</v>
      </c>
      <c r="AG3123">
        <v>6832477</v>
      </c>
      <c r="AH3123" t="s">
        <v>27226</v>
      </c>
      <c r="AI3123" t="s">
        <v>27225</v>
      </c>
      <c r="AJ3123" t="s">
        <v>27224</v>
      </c>
      <c r="AK3123" t="s">
        <v>27223</v>
      </c>
      <c r="AL3123">
        <v>52</v>
      </c>
      <c r="AM3123" s="5">
        <f t="shared" si="394"/>
        <v>6.5</v>
      </c>
      <c r="AN3123" s="4">
        <f t="shared" si="391"/>
        <v>9.8447557743279058E-3</v>
      </c>
      <c r="AO3123" s="3"/>
      <c r="AP3123">
        <v>0</v>
      </c>
      <c r="AR3123">
        <v>61372012</v>
      </c>
      <c r="AT3123" s="2">
        <v>3.8340000000000001</v>
      </c>
      <c r="AU3123" s="1">
        <f t="shared" si="395"/>
        <v>2.7768567812354967</v>
      </c>
      <c r="AV3123" s="1">
        <f t="shared" si="396"/>
        <v>2.2647478658632947</v>
      </c>
      <c r="AW3123" s="1">
        <f t="shared" si="397"/>
        <v>1.7526389504910933</v>
      </c>
    </row>
    <row r="3124" spans="1:49" x14ac:dyDescent="0.2">
      <c r="A3124">
        <v>3122</v>
      </c>
      <c r="B3124" t="s">
        <v>27222</v>
      </c>
      <c r="C3124" t="s">
        <v>27221</v>
      </c>
      <c r="F3124" t="s">
        <v>27220</v>
      </c>
      <c r="G3124" t="s">
        <v>17</v>
      </c>
      <c r="H3124" t="s">
        <v>16</v>
      </c>
      <c r="I3124" t="s">
        <v>27219</v>
      </c>
      <c r="J3124">
        <v>60006234</v>
      </c>
      <c r="K3124" t="s">
        <v>27218</v>
      </c>
      <c r="L3124" t="s">
        <v>27217</v>
      </c>
      <c r="M3124" t="s">
        <v>3266</v>
      </c>
      <c r="N3124">
        <v>2</v>
      </c>
      <c r="O3124" t="s">
        <v>27216</v>
      </c>
      <c r="P3124" t="s">
        <v>27215</v>
      </c>
      <c r="Q3124" t="s">
        <v>27214</v>
      </c>
      <c r="R3124" s="7">
        <v>41640</v>
      </c>
      <c r="S3124" s="8">
        <f t="shared" si="392"/>
        <v>2014</v>
      </c>
      <c r="T3124" s="8">
        <v>2014</v>
      </c>
      <c r="U3124" s="8">
        <f t="shared" si="393"/>
        <v>8</v>
      </c>
      <c r="V3124" s="7">
        <v>2014</v>
      </c>
      <c r="W3124" t="s">
        <v>27213</v>
      </c>
      <c r="X3124" s="2">
        <v>0.3</v>
      </c>
      <c r="Y3124" s="6">
        <f t="shared" si="390"/>
        <v>8.0083286618082804E-3</v>
      </c>
      <c r="AA3124">
        <v>16090985</v>
      </c>
      <c r="AB3124">
        <v>15949</v>
      </c>
      <c r="AD3124" t="s">
        <v>6</v>
      </c>
      <c r="AE3124">
        <v>34</v>
      </c>
      <c r="AF3124">
        <v>3</v>
      </c>
      <c r="AH3124" t="s">
        <v>27212</v>
      </c>
      <c r="AI3124" t="s">
        <v>27211</v>
      </c>
      <c r="AJ3124" t="s">
        <v>27210</v>
      </c>
      <c r="AK3124" t="s">
        <v>27209</v>
      </c>
      <c r="AL3124">
        <v>10</v>
      </c>
      <c r="AM3124" s="5">
        <f t="shared" si="394"/>
        <v>1.25</v>
      </c>
      <c r="AN3124" s="4">
        <f t="shared" si="391"/>
        <v>1.8932222642938281E-3</v>
      </c>
      <c r="AO3124" s="3"/>
      <c r="AP3124">
        <v>0</v>
      </c>
      <c r="AR3124" t="s">
        <v>1</v>
      </c>
      <c r="AT3124" s="2">
        <v>1.5529999999999999</v>
      </c>
      <c r="AU3124" s="1">
        <f t="shared" si="395"/>
        <v>0.61737967425539453</v>
      </c>
      <c r="AV3124" s="1">
        <f t="shared" si="396"/>
        <v>0.49507754630510542</v>
      </c>
      <c r="AW3124" s="1">
        <f t="shared" si="397"/>
        <v>0.37277541835481637</v>
      </c>
    </row>
    <row r="3125" spans="1:49" x14ac:dyDescent="0.2">
      <c r="A3125">
        <v>3123</v>
      </c>
      <c r="B3125" t="s">
        <v>27208</v>
      </c>
      <c r="C3125" t="s">
        <v>27207</v>
      </c>
      <c r="F3125" t="s">
        <v>27206</v>
      </c>
      <c r="G3125" t="s">
        <v>17</v>
      </c>
      <c r="H3125" t="s">
        <v>16</v>
      </c>
      <c r="I3125" t="s">
        <v>25967</v>
      </c>
      <c r="J3125">
        <v>60005465</v>
      </c>
      <c r="K3125" t="s">
        <v>2652</v>
      </c>
      <c r="L3125" t="s">
        <v>2651</v>
      </c>
      <c r="M3125" t="s">
        <v>46</v>
      </c>
      <c r="N3125">
        <v>2</v>
      </c>
      <c r="O3125" t="s">
        <v>25966</v>
      </c>
      <c r="P3125" t="s">
        <v>25965</v>
      </c>
      <c r="Q3125" t="s">
        <v>9810</v>
      </c>
      <c r="R3125" s="7">
        <v>41640</v>
      </c>
      <c r="S3125" s="8">
        <f t="shared" si="392"/>
        <v>2014</v>
      </c>
      <c r="T3125" s="8">
        <v>2014</v>
      </c>
      <c r="U3125" s="8">
        <f t="shared" si="393"/>
        <v>8</v>
      </c>
      <c r="V3125" s="7">
        <v>41760</v>
      </c>
      <c r="W3125" t="s">
        <v>6849</v>
      </c>
      <c r="X3125" s="2">
        <v>0.39600000000000002</v>
      </c>
      <c r="Y3125" s="6">
        <f t="shared" si="390"/>
        <v>1.0570993833586931E-2</v>
      </c>
      <c r="AA3125">
        <v>8858985</v>
      </c>
      <c r="AB3125">
        <v>25993</v>
      </c>
      <c r="AD3125" t="s">
        <v>6</v>
      </c>
      <c r="AE3125">
        <v>29</v>
      </c>
      <c r="AF3125">
        <v>5</v>
      </c>
      <c r="AG3125">
        <v>6845170</v>
      </c>
      <c r="AH3125" s="9">
        <v>43070</v>
      </c>
      <c r="AI3125" t="s">
        <v>27205</v>
      </c>
      <c r="AK3125" t="s">
        <v>27204</v>
      </c>
      <c r="AL3125">
        <v>7</v>
      </c>
      <c r="AM3125" s="5">
        <f t="shared" si="394"/>
        <v>0.875</v>
      </c>
      <c r="AN3125" s="4">
        <f t="shared" si="391"/>
        <v>1.3252555850056798E-3</v>
      </c>
      <c r="AO3125" s="3"/>
      <c r="AP3125">
        <v>0</v>
      </c>
      <c r="AR3125" t="s">
        <v>1</v>
      </c>
      <c r="AT3125" s="2" t="s">
        <v>0</v>
      </c>
      <c r="AU3125" s="1">
        <f t="shared" si="395"/>
        <v>0.77972723590125559</v>
      </c>
      <c r="AV3125" s="1">
        <f t="shared" si="396"/>
        <v>0.59481247092963052</v>
      </c>
      <c r="AW3125" s="1">
        <f t="shared" si="397"/>
        <v>0.40989770595800545</v>
      </c>
    </row>
    <row r="3126" spans="1:49" x14ac:dyDescent="0.2">
      <c r="A3126">
        <v>3124</v>
      </c>
      <c r="B3126" t="s">
        <v>27203</v>
      </c>
      <c r="C3126" t="s">
        <v>27202</v>
      </c>
      <c r="F3126" t="s">
        <v>27201</v>
      </c>
      <c r="G3126" t="s">
        <v>17</v>
      </c>
      <c r="H3126" t="s">
        <v>16</v>
      </c>
      <c r="I3126" t="s">
        <v>27200</v>
      </c>
      <c r="J3126" t="s">
        <v>27199</v>
      </c>
      <c r="K3126" t="s">
        <v>27198</v>
      </c>
      <c r="L3126" t="s">
        <v>27197</v>
      </c>
      <c r="M3126" t="s">
        <v>27196</v>
      </c>
      <c r="N3126">
        <v>5</v>
      </c>
      <c r="O3126" t="s">
        <v>27195</v>
      </c>
      <c r="P3126" t="s">
        <v>27194</v>
      </c>
      <c r="Q3126" t="s">
        <v>27193</v>
      </c>
      <c r="R3126" s="7">
        <v>41640</v>
      </c>
      <c r="S3126" s="8">
        <f t="shared" si="392"/>
        <v>2014</v>
      </c>
      <c r="T3126" s="8">
        <v>2014</v>
      </c>
      <c r="U3126" s="8">
        <f t="shared" si="393"/>
        <v>8</v>
      </c>
      <c r="V3126" s="7">
        <v>41821</v>
      </c>
      <c r="W3126" t="s">
        <v>4121</v>
      </c>
      <c r="X3126" s="2">
        <v>1.087</v>
      </c>
      <c r="Y3126" s="6">
        <f t="shared" si="390"/>
        <v>2.9016844184618671E-2</v>
      </c>
      <c r="AA3126" t="s">
        <v>4120</v>
      </c>
      <c r="AB3126">
        <v>19800188022</v>
      </c>
      <c r="AD3126" t="s">
        <v>6</v>
      </c>
      <c r="AE3126">
        <v>4</v>
      </c>
      <c r="AF3126">
        <v>4</v>
      </c>
      <c r="AG3126">
        <v>6814948</v>
      </c>
      <c r="AH3126" t="s">
        <v>27192</v>
      </c>
      <c r="AI3126" t="s">
        <v>27191</v>
      </c>
      <c r="AJ3126" t="s">
        <v>27190</v>
      </c>
      <c r="AK3126" t="s">
        <v>27189</v>
      </c>
      <c r="AL3126">
        <v>16</v>
      </c>
      <c r="AM3126" s="5">
        <f t="shared" si="394"/>
        <v>2</v>
      </c>
      <c r="AN3126" s="4">
        <f t="shared" si="391"/>
        <v>3.0291556228701248E-3</v>
      </c>
      <c r="AO3126" s="3"/>
      <c r="AP3126">
        <v>0</v>
      </c>
      <c r="AR3126" t="s">
        <v>1</v>
      </c>
      <c r="AT3126" s="2">
        <v>3.274</v>
      </c>
      <c r="AU3126" s="1">
        <f t="shared" si="395"/>
        <v>2.1220537616094108</v>
      </c>
      <c r="AV3126" s="1">
        <f t="shared" si="396"/>
        <v>1.6022999903744399</v>
      </c>
      <c r="AW3126" s="1">
        <f t="shared" si="397"/>
        <v>1.0825462191394688</v>
      </c>
    </row>
    <row r="3127" spans="1:49" x14ac:dyDescent="0.2">
      <c r="A3127">
        <v>3125</v>
      </c>
      <c r="B3127" t="s">
        <v>27188</v>
      </c>
      <c r="C3127" t="s">
        <v>27187</v>
      </c>
      <c r="F3127" t="s">
        <v>27186</v>
      </c>
      <c r="G3127" t="s">
        <v>17</v>
      </c>
      <c r="H3127" t="s">
        <v>16</v>
      </c>
      <c r="I3127" t="s">
        <v>27185</v>
      </c>
      <c r="J3127">
        <v>112832007</v>
      </c>
      <c r="K3127" t="s">
        <v>27184</v>
      </c>
      <c r="L3127" t="s">
        <v>6730</v>
      </c>
      <c r="M3127" t="s">
        <v>3531</v>
      </c>
      <c r="N3127">
        <v>1</v>
      </c>
      <c r="O3127" t="s">
        <v>27129</v>
      </c>
      <c r="P3127">
        <v>7004569698</v>
      </c>
      <c r="Q3127">
        <v>112832007</v>
      </c>
      <c r="R3127" s="7">
        <v>41640</v>
      </c>
      <c r="S3127" s="8">
        <f t="shared" si="392"/>
        <v>2014</v>
      </c>
      <c r="T3127" s="8">
        <v>2014</v>
      </c>
      <c r="U3127" s="8">
        <f t="shared" si="393"/>
        <v>8</v>
      </c>
      <c r="V3127" s="7">
        <v>41699</v>
      </c>
      <c r="W3127" t="s">
        <v>15791</v>
      </c>
      <c r="X3127" s="2">
        <v>0.371</v>
      </c>
      <c r="Y3127" s="6">
        <f t="shared" si="390"/>
        <v>9.9036331117695747E-3</v>
      </c>
      <c r="AA3127">
        <v>10618309</v>
      </c>
      <c r="AB3127">
        <v>17903</v>
      </c>
      <c r="AC3127">
        <v>16083385</v>
      </c>
      <c r="AD3127" t="s">
        <v>6</v>
      </c>
      <c r="AE3127">
        <v>50</v>
      </c>
      <c r="AF3127">
        <v>3</v>
      </c>
      <c r="AH3127" t="s">
        <v>27183</v>
      </c>
      <c r="AI3127" t="s">
        <v>27182</v>
      </c>
      <c r="AJ3127" t="s">
        <v>27181</v>
      </c>
      <c r="AK3127" t="s">
        <v>27180</v>
      </c>
      <c r="AL3127">
        <v>10</v>
      </c>
      <c r="AM3127" s="5">
        <f t="shared" si="394"/>
        <v>1.25</v>
      </c>
      <c r="AN3127" s="4">
        <f t="shared" si="391"/>
        <v>1.8932222642938281E-3</v>
      </c>
      <c r="AO3127" s="3"/>
      <c r="AP3127">
        <v>0</v>
      </c>
      <c r="AR3127" t="s">
        <v>1</v>
      </c>
      <c r="AT3127" s="2" t="s">
        <v>0</v>
      </c>
      <c r="AU3127" s="1">
        <f t="shared" si="395"/>
        <v>0.75005098575268503</v>
      </c>
      <c r="AV3127" s="1">
        <f t="shared" si="396"/>
        <v>0.5898427688031701</v>
      </c>
      <c r="AW3127" s="1">
        <f t="shared" si="397"/>
        <v>0.42963455185365523</v>
      </c>
    </row>
    <row r="3128" spans="1:49" x14ac:dyDescent="0.2">
      <c r="A3128">
        <v>3126</v>
      </c>
      <c r="B3128" t="s">
        <v>27179</v>
      </c>
      <c r="C3128" t="s">
        <v>27178</v>
      </c>
      <c r="D3128" t="s">
        <v>27177</v>
      </c>
      <c r="F3128" t="s">
        <v>27176</v>
      </c>
      <c r="G3128" t="s">
        <v>17</v>
      </c>
      <c r="H3128" t="s">
        <v>16</v>
      </c>
      <c r="I3128" t="s">
        <v>27175</v>
      </c>
      <c r="J3128" t="s">
        <v>27169</v>
      </c>
      <c r="K3128" t="s">
        <v>27174</v>
      </c>
      <c r="L3128" t="s">
        <v>27173</v>
      </c>
      <c r="M3128" t="s">
        <v>27172</v>
      </c>
      <c r="N3128">
        <v>2</v>
      </c>
      <c r="O3128" t="s">
        <v>27171</v>
      </c>
      <c r="P3128" t="s">
        <v>27170</v>
      </c>
      <c r="Q3128" t="s">
        <v>27169</v>
      </c>
      <c r="R3128" s="7">
        <v>41640</v>
      </c>
      <c r="S3128" s="8">
        <f t="shared" si="392"/>
        <v>2014</v>
      </c>
      <c r="T3128" s="8">
        <v>2014</v>
      </c>
      <c r="U3128" s="8">
        <f t="shared" si="393"/>
        <v>8</v>
      </c>
      <c r="V3128" s="7">
        <v>41883</v>
      </c>
      <c r="W3128" t="s">
        <v>10541</v>
      </c>
      <c r="X3128" s="2">
        <v>0.35399999999999998</v>
      </c>
      <c r="Y3128" s="6">
        <f t="shared" si="390"/>
        <v>9.4498278209337715E-3</v>
      </c>
      <c r="AA3128">
        <v>18744907</v>
      </c>
      <c r="AB3128">
        <v>11300153720</v>
      </c>
      <c r="AD3128" t="s">
        <v>6</v>
      </c>
      <c r="AE3128">
        <v>12</v>
      </c>
      <c r="AH3128" t="s">
        <v>27168</v>
      </c>
      <c r="AI3128" t="s">
        <v>27167</v>
      </c>
      <c r="AJ3128" t="s">
        <v>27166</v>
      </c>
      <c r="AK3128" t="s">
        <v>27165</v>
      </c>
      <c r="AL3128">
        <v>1</v>
      </c>
      <c r="AM3128" s="5">
        <f t="shared" si="394"/>
        <v>0.125</v>
      </c>
      <c r="AN3128" s="4">
        <f t="shared" si="391"/>
        <v>1.893222264293828E-4</v>
      </c>
      <c r="AO3128" s="3"/>
      <c r="AP3128">
        <v>0</v>
      </c>
      <c r="AR3128" t="s">
        <v>1</v>
      </c>
      <c r="AT3128" s="2">
        <v>1.81</v>
      </c>
      <c r="AU3128" s="1">
        <f t="shared" si="395"/>
        <v>0.66716761425824556</v>
      </c>
      <c r="AV3128" s="1">
        <f t="shared" si="396"/>
        <v>0.48195750236815771</v>
      </c>
      <c r="AW3128" s="1">
        <f t="shared" si="397"/>
        <v>0.29674739047806992</v>
      </c>
    </row>
    <row r="3129" spans="1:49" x14ac:dyDescent="0.2">
      <c r="A3129">
        <v>3127</v>
      </c>
      <c r="B3129" t="s">
        <v>27164</v>
      </c>
      <c r="C3129" t="s">
        <v>27163</v>
      </c>
      <c r="F3129" t="s">
        <v>27162</v>
      </c>
      <c r="G3129" t="s">
        <v>17</v>
      </c>
      <c r="H3129" t="s">
        <v>16</v>
      </c>
      <c r="I3129" t="s">
        <v>27161</v>
      </c>
      <c r="J3129" t="s">
        <v>27160</v>
      </c>
      <c r="K3129" t="s">
        <v>27159</v>
      </c>
      <c r="L3129" t="s">
        <v>27158</v>
      </c>
      <c r="M3129" t="s">
        <v>20791</v>
      </c>
      <c r="N3129">
        <v>2</v>
      </c>
      <c r="O3129" t="s">
        <v>27157</v>
      </c>
      <c r="P3129" t="s">
        <v>27156</v>
      </c>
      <c r="Q3129" t="s">
        <v>27155</v>
      </c>
      <c r="R3129" s="7">
        <v>41640</v>
      </c>
      <c r="S3129" s="8">
        <f t="shared" si="392"/>
        <v>2014</v>
      </c>
      <c r="T3129" s="8">
        <v>2014</v>
      </c>
      <c r="U3129" s="8">
        <f t="shared" si="393"/>
        <v>8</v>
      </c>
      <c r="V3129" s="7">
        <v>2014</v>
      </c>
      <c r="W3129" t="s">
        <v>8287</v>
      </c>
      <c r="X3129" s="2">
        <v>1.3280000000000001</v>
      </c>
      <c r="Y3129" s="6">
        <f t="shared" si="390"/>
        <v>3.5450201542937994E-2</v>
      </c>
      <c r="AA3129">
        <v>15361225</v>
      </c>
      <c r="AB3129">
        <v>18894</v>
      </c>
      <c r="AD3129" t="s">
        <v>6</v>
      </c>
      <c r="AE3129">
        <v>13</v>
      </c>
      <c r="AG3129">
        <v>6838980</v>
      </c>
      <c r="AH3129" t="s">
        <v>27154</v>
      </c>
      <c r="AI3129" t="s">
        <v>27153</v>
      </c>
      <c r="AJ3129" t="s">
        <v>27152</v>
      </c>
      <c r="AK3129" t="s">
        <v>27151</v>
      </c>
      <c r="AL3129">
        <v>37</v>
      </c>
      <c r="AM3129" s="5">
        <f t="shared" si="394"/>
        <v>4.625</v>
      </c>
      <c r="AN3129" s="4">
        <f t="shared" si="391"/>
        <v>7.0049223778871636E-3</v>
      </c>
      <c r="AO3129" s="3"/>
      <c r="AP3129">
        <v>0</v>
      </c>
      <c r="AR3129" t="s">
        <v>1</v>
      </c>
      <c r="AT3129" s="2">
        <v>3.8340000000000001</v>
      </c>
      <c r="AU3129" s="1">
        <f t="shared" si="395"/>
        <v>2.6916617793422746</v>
      </c>
      <c r="AV3129" s="1">
        <f t="shared" si="396"/>
        <v>2.1227561960412578</v>
      </c>
      <c r="AW3129" s="1">
        <f t="shared" si="397"/>
        <v>1.5538506127402412</v>
      </c>
    </row>
    <row r="3130" spans="1:49" x14ac:dyDescent="0.2">
      <c r="A3130">
        <v>3128</v>
      </c>
      <c r="B3130" t="s">
        <v>27150</v>
      </c>
      <c r="C3130" t="s">
        <v>27149</v>
      </c>
      <c r="F3130" t="s">
        <v>27148</v>
      </c>
      <c r="G3130" t="s">
        <v>17</v>
      </c>
      <c r="H3130" t="s">
        <v>16</v>
      </c>
      <c r="I3130" t="s">
        <v>27147</v>
      </c>
      <c r="J3130" t="s">
        <v>27146</v>
      </c>
      <c r="K3130" t="s">
        <v>27145</v>
      </c>
      <c r="L3130" t="s">
        <v>27144</v>
      </c>
      <c r="M3130" t="s">
        <v>27143</v>
      </c>
      <c r="N3130">
        <v>4</v>
      </c>
      <c r="O3130" t="s">
        <v>27142</v>
      </c>
      <c r="P3130" t="s">
        <v>27141</v>
      </c>
      <c r="Q3130" t="s">
        <v>27140</v>
      </c>
      <c r="R3130" s="7">
        <v>41640</v>
      </c>
      <c r="S3130" s="8">
        <f t="shared" si="392"/>
        <v>2014</v>
      </c>
      <c r="T3130" s="8">
        <v>2014</v>
      </c>
      <c r="U3130" s="8">
        <f t="shared" si="393"/>
        <v>8</v>
      </c>
      <c r="V3130" s="7">
        <v>41760</v>
      </c>
      <c r="W3130" t="s">
        <v>27139</v>
      </c>
      <c r="X3130" s="2">
        <v>0.36699999999999999</v>
      </c>
      <c r="Y3130" s="6">
        <f t="shared" si="390"/>
        <v>9.7968553962787964E-3</v>
      </c>
      <c r="AA3130">
        <v>10283358</v>
      </c>
      <c r="AB3130">
        <v>27502</v>
      </c>
      <c r="AD3130" t="s">
        <v>6</v>
      </c>
      <c r="AE3130">
        <v>59</v>
      </c>
      <c r="AF3130">
        <v>5</v>
      </c>
      <c r="AH3130" t="s">
        <v>27138</v>
      </c>
      <c r="AI3130" t="s">
        <v>27137</v>
      </c>
      <c r="AK3130" t="s">
        <v>27136</v>
      </c>
      <c r="AL3130">
        <v>3</v>
      </c>
      <c r="AM3130" s="5">
        <f t="shared" si="394"/>
        <v>0.375</v>
      </c>
      <c r="AN3130" s="4">
        <f t="shared" si="391"/>
        <v>5.6796667928814845E-4</v>
      </c>
      <c r="AO3130" s="3"/>
      <c r="AP3130">
        <v>0</v>
      </c>
      <c r="AR3130" t="s">
        <v>27135</v>
      </c>
      <c r="AT3130" s="2">
        <v>0.67900000000000005</v>
      </c>
      <c r="AU3130" s="1">
        <f t="shared" si="395"/>
        <v>0.70281887811816013</v>
      </c>
      <c r="AV3130" s="1">
        <f t="shared" si="396"/>
        <v>0.5182411037783472</v>
      </c>
      <c r="AW3130" s="1">
        <f t="shared" si="397"/>
        <v>0.33366332943853427</v>
      </c>
    </row>
    <row r="3131" spans="1:49" x14ac:dyDescent="0.2">
      <c r="A3131">
        <v>3129</v>
      </c>
      <c r="B3131" t="s">
        <v>27134</v>
      </c>
      <c r="C3131" t="s">
        <v>27133</v>
      </c>
      <c r="F3131" t="s">
        <v>27132</v>
      </c>
      <c r="G3131" t="s">
        <v>17</v>
      </c>
      <c r="H3131" t="s">
        <v>16</v>
      </c>
      <c r="I3131" t="s">
        <v>27131</v>
      </c>
      <c r="J3131">
        <v>109707302</v>
      </c>
      <c r="K3131" t="s">
        <v>27130</v>
      </c>
      <c r="L3131" t="s">
        <v>6730</v>
      </c>
      <c r="M3131" t="s">
        <v>3531</v>
      </c>
      <c r="N3131">
        <v>1</v>
      </c>
      <c r="O3131" t="s">
        <v>27129</v>
      </c>
      <c r="P3131">
        <v>7004569698</v>
      </c>
      <c r="Q3131">
        <v>109707302</v>
      </c>
      <c r="R3131" s="7">
        <v>41640</v>
      </c>
      <c r="S3131" s="8">
        <f t="shared" si="392"/>
        <v>2014</v>
      </c>
      <c r="T3131" s="8">
        <v>2014</v>
      </c>
      <c r="U3131" s="8">
        <f t="shared" si="393"/>
        <v>8</v>
      </c>
      <c r="V3131" s="7">
        <v>41730</v>
      </c>
      <c r="W3131" t="s">
        <v>15791</v>
      </c>
      <c r="X3131" s="2">
        <v>0.371</v>
      </c>
      <c r="Y3131" s="6">
        <f t="shared" si="390"/>
        <v>9.9036331117695747E-3</v>
      </c>
      <c r="AA3131">
        <v>10618309</v>
      </c>
      <c r="AB3131">
        <v>17903</v>
      </c>
      <c r="AC3131">
        <v>16083385</v>
      </c>
      <c r="AD3131" t="s">
        <v>6</v>
      </c>
      <c r="AE3131">
        <v>50</v>
      </c>
      <c r="AF3131">
        <v>4</v>
      </c>
      <c r="AH3131" t="s">
        <v>27128</v>
      </c>
      <c r="AI3131" t="s">
        <v>27127</v>
      </c>
      <c r="AJ3131" t="s">
        <v>27126</v>
      </c>
      <c r="AK3131" t="s">
        <v>27125</v>
      </c>
      <c r="AL3131">
        <v>4</v>
      </c>
      <c r="AM3131" s="5">
        <f t="shared" si="394"/>
        <v>0.5</v>
      </c>
      <c r="AN3131" s="4">
        <f t="shared" si="391"/>
        <v>7.572889057175312E-4</v>
      </c>
      <c r="AO3131" s="3"/>
      <c r="AP3131">
        <v>0</v>
      </c>
      <c r="AR3131" t="s">
        <v>1</v>
      </c>
      <c r="AT3131" s="2" t="s">
        <v>0</v>
      </c>
      <c r="AU3131" s="1">
        <f t="shared" si="395"/>
        <v>0.71597298499539619</v>
      </c>
      <c r="AV3131" s="1">
        <f t="shared" si="396"/>
        <v>0.53304610087435522</v>
      </c>
      <c r="AW3131" s="1">
        <f t="shared" si="397"/>
        <v>0.35011921675331442</v>
      </c>
    </row>
    <row r="3132" spans="1:49" x14ac:dyDescent="0.2">
      <c r="A3132">
        <v>3130</v>
      </c>
      <c r="B3132" t="s">
        <v>27124</v>
      </c>
      <c r="F3132" t="s">
        <v>27123</v>
      </c>
      <c r="G3132" t="s">
        <v>17</v>
      </c>
      <c r="H3132" t="s">
        <v>16</v>
      </c>
      <c r="I3132" t="s">
        <v>8479</v>
      </c>
      <c r="J3132">
        <v>60092864</v>
      </c>
      <c r="K3132" t="s">
        <v>12621</v>
      </c>
      <c r="L3132" t="s">
        <v>12620</v>
      </c>
      <c r="M3132" t="s">
        <v>915</v>
      </c>
      <c r="N3132">
        <v>2</v>
      </c>
      <c r="O3132" t="s">
        <v>27122</v>
      </c>
      <c r="P3132" t="s">
        <v>27121</v>
      </c>
      <c r="Q3132" t="s">
        <v>27120</v>
      </c>
      <c r="R3132" s="7">
        <v>41640</v>
      </c>
      <c r="S3132" s="8">
        <f t="shared" si="392"/>
        <v>2014</v>
      </c>
      <c r="T3132" s="8">
        <v>2014</v>
      </c>
      <c r="U3132" s="8">
        <f t="shared" si="393"/>
        <v>8</v>
      </c>
      <c r="V3132" s="7">
        <v>2014</v>
      </c>
      <c r="W3132" t="s">
        <v>27119</v>
      </c>
      <c r="X3132" s="2">
        <v>0.78800000000000003</v>
      </c>
      <c r="Y3132" s="6">
        <f t="shared" si="390"/>
        <v>2.1035209951683086E-2</v>
      </c>
      <c r="AA3132">
        <v>15462218</v>
      </c>
      <c r="AB3132">
        <v>24364</v>
      </c>
      <c r="AC3132">
        <v>15462226</v>
      </c>
      <c r="AD3132" t="s">
        <v>6</v>
      </c>
      <c r="AE3132">
        <v>39</v>
      </c>
      <c r="AF3132">
        <v>3</v>
      </c>
      <c r="AH3132" t="s">
        <v>27118</v>
      </c>
      <c r="AI3132" t="s">
        <v>27117</v>
      </c>
      <c r="AJ3132" t="s">
        <v>27116</v>
      </c>
      <c r="AK3132" t="s">
        <v>27115</v>
      </c>
      <c r="AL3132">
        <v>0</v>
      </c>
      <c r="AM3132" s="5">
        <f t="shared" si="394"/>
        <v>0</v>
      </c>
      <c r="AN3132" s="4">
        <f t="shared" si="391"/>
        <v>0</v>
      </c>
      <c r="AO3132" s="3"/>
      <c r="AP3132">
        <v>0</v>
      </c>
      <c r="AR3132" t="s">
        <v>1</v>
      </c>
      <c r="AT3132" s="2" t="s">
        <v>0</v>
      </c>
      <c r="AU3132" s="1">
        <f t="shared" si="395"/>
        <v>1.4724646966178159</v>
      </c>
      <c r="AV3132" s="1">
        <f t="shared" si="396"/>
        <v>1.0517604975841544</v>
      </c>
      <c r="AW3132" s="1">
        <f t="shared" si="397"/>
        <v>0.6310562985504925</v>
      </c>
    </row>
    <row r="3133" spans="1:49" x14ac:dyDescent="0.2">
      <c r="A3133">
        <v>3131</v>
      </c>
      <c r="B3133" t="s">
        <v>27114</v>
      </c>
      <c r="C3133" t="s">
        <v>27113</v>
      </c>
      <c r="F3133" t="s">
        <v>27112</v>
      </c>
      <c r="G3133" t="s">
        <v>17</v>
      </c>
      <c r="H3133" t="s">
        <v>16</v>
      </c>
      <c r="I3133" t="s">
        <v>21917</v>
      </c>
      <c r="J3133" t="s">
        <v>26343</v>
      </c>
      <c r="K3133" t="s">
        <v>26342</v>
      </c>
      <c r="L3133" t="s">
        <v>26341</v>
      </c>
      <c r="M3133" t="s">
        <v>1748</v>
      </c>
      <c r="N3133">
        <v>8</v>
      </c>
      <c r="O3133" t="s">
        <v>27111</v>
      </c>
      <c r="P3133" t="s">
        <v>27110</v>
      </c>
      <c r="Q3133" t="s">
        <v>26338</v>
      </c>
      <c r="R3133" s="7">
        <v>41640</v>
      </c>
      <c r="S3133" s="8">
        <f t="shared" si="392"/>
        <v>2014</v>
      </c>
      <c r="T3133" s="8">
        <v>2014</v>
      </c>
      <c r="U3133" s="8">
        <f t="shared" si="393"/>
        <v>8</v>
      </c>
      <c r="V3133" s="7">
        <v>41791</v>
      </c>
      <c r="W3133" t="s">
        <v>26337</v>
      </c>
      <c r="X3133" s="2">
        <v>3.2160000000000002</v>
      </c>
      <c r="Y3133" s="6">
        <f t="shared" si="390"/>
        <v>8.5849283254584782E-2</v>
      </c>
      <c r="AA3133">
        <v>15361284</v>
      </c>
      <c r="AB3133">
        <v>18935</v>
      </c>
      <c r="AD3133" t="s">
        <v>6</v>
      </c>
      <c r="AE3133">
        <v>21</v>
      </c>
      <c r="AF3133">
        <v>3</v>
      </c>
      <c r="AG3133">
        <v>6845053</v>
      </c>
      <c r="AH3133" t="s">
        <v>27109</v>
      </c>
      <c r="AI3133" t="s">
        <v>27108</v>
      </c>
      <c r="AK3133" t="s">
        <v>27107</v>
      </c>
      <c r="AL3133">
        <v>35</v>
      </c>
      <c r="AM3133" s="5">
        <f t="shared" si="394"/>
        <v>4.375</v>
      </c>
      <c r="AN3133" s="4">
        <f t="shared" si="391"/>
        <v>6.6262779250283984E-3</v>
      </c>
      <c r="AO3133" s="3"/>
      <c r="AP3133">
        <v>0</v>
      </c>
      <c r="AR3133" t="s">
        <v>1</v>
      </c>
      <c r="AT3133" s="2">
        <v>11.978999999999999</v>
      </c>
      <c r="AU3133" s="1">
        <f t="shared" si="395"/>
        <v>6.2082381655717862</v>
      </c>
      <c r="AV3133" s="1">
        <f t="shared" si="396"/>
        <v>4.6237780589806592</v>
      </c>
      <c r="AW3133" s="1">
        <f t="shared" si="397"/>
        <v>3.0393179523895317</v>
      </c>
    </row>
    <row r="3134" spans="1:49" x14ac:dyDescent="0.2">
      <c r="A3134">
        <v>3132</v>
      </c>
      <c r="B3134" t="s">
        <v>27106</v>
      </c>
      <c r="C3134" t="s">
        <v>27105</v>
      </c>
      <c r="F3134" t="s">
        <v>27104</v>
      </c>
      <c r="G3134" t="s">
        <v>17</v>
      </c>
      <c r="H3134" t="s">
        <v>16</v>
      </c>
      <c r="I3134" t="s">
        <v>18774</v>
      </c>
      <c r="J3134">
        <v>60024350</v>
      </c>
      <c r="K3134" t="s">
        <v>3898</v>
      </c>
      <c r="L3134" t="s">
        <v>3360</v>
      </c>
      <c r="M3134" t="s">
        <v>46</v>
      </c>
      <c r="N3134">
        <v>4</v>
      </c>
      <c r="O3134" t="s">
        <v>27103</v>
      </c>
      <c r="P3134" t="s">
        <v>27102</v>
      </c>
      <c r="Q3134" t="s">
        <v>11506</v>
      </c>
      <c r="R3134" s="7">
        <v>41640</v>
      </c>
      <c r="S3134" s="8">
        <f t="shared" si="392"/>
        <v>2014</v>
      </c>
      <c r="T3134" s="8">
        <v>2014</v>
      </c>
      <c r="U3134" s="8">
        <f t="shared" si="393"/>
        <v>8</v>
      </c>
      <c r="V3134" s="7">
        <v>41852</v>
      </c>
      <c r="W3134" t="s">
        <v>12772</v>
      </c>
      <c r="X3134" s="2">
        <v>0.60799999999999998</v>
      </c>
      <c r="Y3134" s="6">
        <f t="shared" si="390"/>
        <v>1.6230212754598114E-2</v>
      </c>
      <c r="AA3134">
        <v>219983</v>
      </c>
      <c r="AB3134">
        <v>21140</v>
      </c>
      <c r="AC3134" t="s">
        <v>12771</v>
      </c>
      <c r="AD3134" t="s">
        <v>6</v>
      </c>
      <c r="AE3134">
        <v>48</v>
      </c>
      <c r="AF3134">
        <v>18</v>
      </c>
      <c r="AH3134" t="s">
        <v>27101</v>
      </c>
      <c r="AI3134" t="s">
        <v>27100</v>
      </c>
      <c r="AJ3134" t="s">
        <v>27099</v>
      </c>
      <c r="AK3134" t="s">
        <v>27098</v>
      </c>
      <c r="AL3134">
        <v>8</v>
      </c>
      <c r="AM3134" s="5">
        <f t="shared" si="394"/>
        <v>1</v>
      </c>
      <c r="AN3134" s="4">
        <f t="shared" si="391"/>
        <v>1.5145778114350624E-3</v>
      </c>
      <c r="AO3134" s="3"/>
      <c r="AP3134">
        <v>0</v>
      </c>
      <c r="AQ3134" t="s">
        <v>20949</v>
      </c>
      <c r="AR3134" t="s">
        <v>27097</v>
      </c>
      <c r="AS3134" t="s">
        <v>3898</v>
      </c>
      <c r="AT3134" s="2">
        <v>2.5910000000000002</v>
      </c>
      <c r="AU3134" s="1">
        <f t="shared" si="395"/>
        <v>1.1815522271649197</v>
      </c>
      <c r="AV3134" s="1">
        <f t="shared" si="396"/>
        <v>0.88723952830165875</v>
      </c>
      <c r="AW3134" s="1">
        <f t="shared" si="397"/>
        <v>0.59292682943839781</v>
      </c>
    </row>
    <row r="3135" spans="1:49" x14ac:dyDescent="0.2">
      <c r="A3135">
        <v>3133</v>
      </c>
      <c r="B3135" t="s">
        <v>27096</v>
      </c>
      <c r="C3135" t="s">
        <v>27095</v>
      </c>
      <c r="F3135" t="s">
        <v>27094</v>
      </c>
      <c r="G3135" t="s">
        <v>17</v>
      </c>
      <c r="H3135" t="s">
        <v>16</v>
      </c>
      <c r="I3135" t="s">
        <v>27093</v>
      </c>
      <c r="J3135" t="s">
        <v>27092</v>
      </c>
      <c r="K3135" t="s">
        <v>27091</v>
      </c>
      <c r="L3135" t="s">
        <v>27090</v>
      </c>
      <c r="M3135" t="s">
        <v>20267</v>
      </c>
      <c r="N3135">
        <v>6</v>
      </c>
      <c r="O3135" t="s">
        <v>27089</v>
      </c>
      <c r="P3135" t="s">
        <v>27088</v>
      </c>
      <c r="Q3135" t="s">
        <v>27087</v>
      </c>
      <c r="R3135" s="7">
        <v>41640</v>
      </c>
      <c r="S3135" s="8">
        <f t="shared" si="392"/>
        <v>2014</v>
      </c>
      <c r="T3135" s="8">
        <v>2014</v>
      </c>
      <c r="U3135" s="8">
        <f t="shared" si="393"/>
        <v>8</v>
      </c>
      <c r="V3135" s="7">
        <v>41852</v>
      </c>
      <c r="W3135" t="s">
        <v>2383</v>
      </c>
      <c r="X3135" s="2">
        <v>1.6519999999999999</v>
      </c>
      <c r="Y3135" s="6">
        <f t="shared" si="390"/>
        <v>4.409919649769093E-2</v>
      </c>
      <c r="AA3135" t="s">
        <v>2382</v>
      </c>
      <c r="AB3135">
        <v>17337</v>
      </c>
      <c r="AD3135" t="s">
        <v>6</v>
      </c>
      <c r="AE3135">
        <v>62</v>
      </c>
      <c r="AF3135">
        <v>8</v>
      </c>
      <c r="AG3135">
        <v>6813607</v>
      </c>
      <c r="AH3135" t="s">
        <v>27086</v>
      </c>
      <c r="AI3135" t="s">
        <v>27085</v>
      </c>
      <c r="AJ3135" t="s">
        <v>27084</v>
      </c>
      <c r="AK3135" t="s">
        <v>27083</v>
      </c>
      <c r="AL3135">
        <v>71</v>
      </c>
      <c r="AM3135" s="5">
        <f t="shared" si="394"/>
        <v>8.875</v>
      </c>
      <c r="AN3135" s="4">
        <f t="shared" si="391"/>
        <v>1.3441878076486179E-2</v>
      </c>
      <c r="AO3135" s="3"/>
      <c r="AP3135">
        <v>0</v>
      </c>
      <c r="AQ3135" t="s">
        <v>26237</v>
      </c>
      <c r="AR3135" t="s">
        <v>1</v>
      </c>
      <c r="AS3135" t="s">
        <v>26235</v>
      </c>
      <c r="AT3135" s="2" t="s">
        <v>0</v>
      </c>
      <c r="AU3135" s="1">
        <f t="shared" si="395"/>
        <v>3.4902000971329503</v>
      </c>
      <c r="AV3135" s="1">
        <f t="shared" si="396"/>
        <v>2.8770537287088551</v>
      </c>
      <c r="AW3135" s="1">
        <f t="shared" si="397"/>
        <v>2.2639073602847599</v>
      </c>
    </row>
    <row r="3136" spans="1:49" x14ac:dyDescent="0.2">
      <c r="A3136">
        <v>3134</v>
      </c>
      <c r="B3136" t="s">
        <v>27082</v>
      </c>
      <c r="C3136" t="s">
        <v>27081</v>
      </c>
      <c r="F3136" t="s">
        <v>27080</v>
      </c>
      <c r="G3136" t="s">
        <v>17</v>
      </c>
      <c r="H3136" t="s">
        <v>16</v>
      </c>
      <c r="I3136" t="s">
        <v>27079</v>
      </c>
      <c r="J3136">
        <v>60025063</v>
      </c>
      <c r="K3136" t="s">
        <v>2559</v>
      </c>
      <c r="L3136" t="s">
        <v>2558</v>
      </c>
      <c r="M3136" t="s">
        <v>183</v>
      </c>
      <c r="N3136">
        <v>2</v>
      </c>
      <c r="O3136" t="s">
        <v>27078</v>
      </c>
      <c r="P3136" t="s">
        <v>27077</v>
      </c>
      <c r="Q3136" t="s">
        <v>2555</v>
      </c>
      <c r="R3136" s="7">
        <v>41640</v>
      </c>
      <c r="S3136" s="8">
        <f t="shared" si="392"/>
        <v>2014</v>
      </c>
      <c r="T3136" s="8">
        <v>2014</v>
      </c>
      <c r="U3136" s="8">
        <f t="shared" si="393"/>
        <v>8</v>
      </c>
      <c r="V3136" s="7">
        <v>41821</v>
      </c>
      <c r="W3136" t="s">
        <v>9905</v>
      </c>
      <c r="X3136" s="2">
        <v>2.5710000000000002</v>
      </c>
      <c r="Y3136" s="6">
        <f t="shared" si="390"/>
        <v>6.8631376631696966E-2</v>
      </c>
      <c r="AA3136">
        <v>189200</v>
      </c>
      <c r="AB3136">
        <v>17278</v>
      </c>
      <c r="AD3136" t="s">
        <v>6</v>
      </c>
      <c r="AE3136">
        <v>49</v>
      </c>
      <c r="AF3136">
        <v>7</v>
      </c>
      <c r="AG3136">
        <v>6814332</v>
      </c>
      <c r="AH3136" t="s">
        <v>27076</v>
      </c>
      <c r="AI3136" t="s">
        <v>27075</v>
      </c>
      <c r="AJ3136" t="s">
        <v>27074</v>
      </c>
      <c r="AK3136" t="s">
        <v>27073</v>
      </c>
      <c r="AL3136">
        <v>51</v>
      </c>
      <c r="AM3136" s="5">
        <f t="shared" si="394"/>
        <v>6.375</v>
      </c>
      <c r="AN3136" s="4">
        <f t="shared" si="391"/>
        <v>9.6554335478985232E-3</v>
      </c>
      <c r="AO3136" s="3"/>
      <c r="AP3136">
        <v>0</v>
      </c>
      <c r="AR3136" t="s">
        <v>1</v>
      </c>
      <c r="AT3136" s="2">
        <v>5.0129999999999999</v>
      </c>
      <c r="AU3136" s="1">
        <f t="shared" si="395"/>
        <v>5.0938593706557427</v>
      </c>
      <c r="AV3136" s="1">
        <f t="shared" si="396"/>
        <v>3.9143405089797745</v>
      </c>
      <c r="AW3136" s="1">
        <f t="shared" si="397"/>
        <v>2.7348216473038054</v>
      </c>
    </row>
    <row r="3137" spans="1:49" x14ac:dyDescent="0.2">
      <c r="A3137">
        <v>3135</v>
      </c>
      <c r="B3137" t="s">
        <v>27072</v>
      </c>
      <c r="C3137" t="s">
        <v>27071</v>
      </c>
      <c r="F3137" t="s">
        <v>27070</v>
      </c>
      <c r="G3137" t="s">
        <v>17</v>
      </c>
      <c r="H3137" t="s">
        <v>16</v>
      </c>
      <c r="I3137" t="s">
        <v>4950</v>
      </c>
      <c r="J3137" t="s">
        <v>27069</v>
      </c>
      <c r="K3137" t="s">
        <v>27068</v>
      </c>
      <c r="L3137" t="s">
        <v>6231</v>
      </c>
      <c r="M3137" t="s">
        <v>167</v>
      </c>
      <c r="N3137">
        <v>5</v>
      </c>
      <c r="O3137" t="s">
        <v>27067</v>
      </c>
      <c r="P3137" t="s">
        <v>27066</v>
      </c>
      <c r="Q3137" t="s">
        <v>27065</v>
      </c>
      <c r="R3137" s="7">
        <v>41640</v>
      </c>
      <c r="S3137" s="8">
        <f t="shared" si="392"/>
        <v>2014</v>
      </c>
      <c r="T3137" s="8">
        <v>2014</v>
      </c>
      <c r="U3137" s="8">
        <f t="shared" si="393"/>
        <v>8</v>
      </c>
      <c r="V3137" s="7">
        <v>2014</v>
      </c>
      <c r="W3137" t="s">
        <v>27064</v>
      </c>
      <c r="X3137" s="2">
        <v>0.187</v>
      </c>
      <c r="Y3137" s="6">
        <f t="shared" si="390"/>
        <v>4.9918581991938282E-3</v>
      </c>
      <c r="AA3137" t="s">
        <v>27063</v>
      </c>
      <c r="AB3137">
        <v>14100154713</v>
      </c>
      <c r="AC3137">
        <v>17418488</v>
      </c>
      <c r="AD3137" t="s">
        <v>6</v>
      </c>
      <c r="AE3137">
        <v>5</v>
      </c>
      <c r="AF3137">
        <v>3</v>
      </c>
      <c r="AH3137" t="s">
        <v>20755</v>
      </c>
      <c r="AI3137" t="s">
        <v>27062</v>
      </c>
      <c r="AJ3137" t="s">
        <v>27061</v>
      </c>
      <c r="AK3137" t="s">
        <v>27060</v>
      </c>
      <c r="AL3137">
        <v>2</v>
      </c>
      <c r="AM3137" s="5">
        <f t="shared" si="394"/>
        <v>0.25</v>
      </c>
      <c r="AN3137" s="4">
        <f t="shared" si="391"/>
        <v>3.786444528587656E-4</v>
      </c>
      <c r="AO3137" s="3"/>
      <c r="AP3137">
        <v>0</v>
      </c>
      <c r="AR3137">
        <v>2012004</v>
      </c>
      <c r="AT3137" s="2" t="s">
        <v>0</v>
      </c>
      <c r="AU3137" s="1">
        <f t="shared" si="395"/>
        <v>0.36078940752933092</v>
      </c>
      <c r="AV3137" s="1">
        <f t="shared" si="396"/>
        <v>0.26852513260262967</v>
      </c>
      <c r="AW3137" s="1">
        <f t="shared" si="397"/>
        <v>0.17626085767592845</v>
      </c>
    </row>
    <row r="3138" spans="1:49" x14ac:dyDescent="0.2">
      <c r="A3138">
        <v>3136</v>
      </c>
      <c r="B3138" t="s">
        <v>27059</v>
      </c>
      <c r="C3138" t="s">
        <v>27058</v>
      </c>
      <c r="F3138" t="s">
        <v>27057</v>
      </c>
      <c r="G3138" t="s">
        <v>17</v>
      </c>
      <c r="H3138" t="s">
        <v>16</v>
      </c>
      <c r="I3138" t="s">
        <v>27056</v>
      </c>
      <c r="J3138">
        <v>60069972</v>
      </c>
      <c r="K3138" t="s">
        <v>27055</v>
      </c>
      <c r="L3138" t="s">
        <v>27054</v>
      </c>
      <c r="M3138" t="s">
        <v>3531</v>
      </c>
      <c r="N3138">
        <v>4</v>
      </c>
      <c r="O3138" t="s">
        <v>27053</v>
      </c>
      <c r="P3138" t="s">
        <v>27052</v>
      </c>
      <c r="Q3138" t="s">
        <v>27051</v>
      </c>
      <c r="R3138" s="7">
        <v>41640</v>
      </c>
      <c r="S3138" s="8">
        <f t="shared" si="392"/>
        <v>2014</v>
      </c>
      <c r="T3138" s="8">
        <v>2014</v>
      </c>
      <c r="U3138" s="8">
        <f t="shared" si="393"/>
        <v>8</v>
      </c>
      <c r="V3138" s="7">
        <v>41821</v>
      </c>
      <c r="W3138" t="s">
        <v>19794</v>
      </c>
      <c r="X3138" s="2">
        <v>0.51600000000000001</v>
      </c>
      <c r="Y3138" s="6">
        <f t="shared" si="390"/>
        <v>1.3774325298310243E-2</v>
      </c>
      <c r="AA3138">
        <v>16744527</v>
      </c>
      <c r="AB3138">
        <v>17800156777</v>
      </c>
      <c r="AD3138" t="s">
        <v>6</v>
      </c>
      <c r="AE3138">
        <v>14</v>
      </c>
      <c r="AF3138">
        <v>7</v>
      </c>
      <c r="AH3138" t="s">
        <v>27050</v>
      </c>
      <c r="AI3138" t="s">
        <v>27049</v>
      </c>
      <c r="AJ3138" t="s">
        <v>27048</v>
      </c>
      <c r="AK3138" t="s">
        <v>27047</v>
      </c>
      <c r="AL3138">
        <v>18</v>
      </c>
      <c r="AM3138" s="5">
        <f t="shared" si="394"/>
        <v>2.25</v>
      </c>
      <c r="AN3138" s="4">
        <f t="shared" si="391"/>
        <v>3.4078000757288905E-3</v>
      </c>
      <c r="AO3138" s="3"/>
      <c r="AP3138">
        <v>0</v>
      </c>
      <c r="AR3138" t="s">
        <v>1</v>
      </c>
      <c r="AT3138" s="2">
        <v>1.4690000000000001</v>
      </c>
      <c r="AU3138" s="1">
        <f t="shared" si="395"/>
        <v>1.0664367731535835</v>
      </c>
      <c r="AV3138" s="1">
        <f t="shared" si="396"/>
        <v>0.85910626870195661</v>
      </c>
      <c r="AW3138" s="1">
        <f t="shared" si="397"/>
        <v>0.65177576425032957</v>
      </c>
    </row>
    <row r="3139" spans="1:49" x14ac:dyDescent="0.2">
      <c r="A3139">
        <v>3137</v>
      </c>
      <c r="B3139" t="s">
        <v>27046</v>
      </c>
      <c r="C3139" t="s">
        <v>27045</v>
      </c>
      <c r="F3139" t="s">
        <v>27044</v>
      </c>
      <c r="G3139" t="s">
        <v>17</v>
      </c>
      <c r="H3139" t="s">
        <v>16</v>
      </c>
      <c r="I3139" t="s">
        <v>7419</v>
      </c>
      <c r="J3139" t="s">
        <v>27043</v>
      </c>
      <c r="K3139" t="s">
        <v>27042</v>
      </c>
      <c r="L3139" t="s">
        <v>27041</v>
      </c>
      <c r="M3139" t="s">
        <v>167</v>
      </c>
      <c r="N3139">
        <v>3</v>
      </c>
      <c r="O3139" t="s">
        <v>27040</v>
      </c>
      <c r="P3139" t="s">
        <v>27039</v>
      </c>
      <c r="Q3139" t="s">
        <v>27038</v>
      </c>
      <c r="R3139" s="7">
        <v>41640</v>
      </c>
      <c r="S3139" s="8">
        <f t="shared" si="392"/>
        <v>2014</v>
      </c>
      <c r="T3139" s="8">
        <v>2014</v>
      </c>
      <c r="U3139" s="8">
        <f t="shared" si="393"/>
        <v>8</v>
      </c>
      <c r="V3139" s="7">
        <v>41730</v>
      </c>
      <c r="W3139" t="s">
        <v>22325</v>
      </c>
      <c r="X3139" s="2">
        <v>0.50800000000000001</v>
      </c>
      <c r="Y3139" s="6">
        <f t="shared" ref="Y3139:Y3202" si="398">(X3139-$Z$3)/($Z$2-$Z$3)</f>
        <v>1.356076986732869E-2</v>
      </c>
      <c r="AA3139">
        <v>16735447</v>
      </c>
      <c r="AB3139">
        <v>19700177325</v>
      </c>
      <c r="AD3139" t="s">
        <v>6</v>
      </c>
      <c r="AE3139">
        <v>11</v>
      </c>
      <c r="AF3139">
        <v>4</v>
      </c>
      <c r="AH3139" t="s">
        <v>125</v>
      </c>
      <c r="AI3139" t="s">
        <v>27037</v>
      </c>
      <c r="AJ3139" t="s">
        <v>27036</v>
      </c>
      <c r="AK3139" t="s">
        <v>27035</v>
      </c>
      <c r="AL3139">
        <v>5</v>
      </c>
      <c r="AM3139" s="5">
        <f t="shared" si="394"/>
        <v>0.625</v>
      </c>
      <c r="AN3139" s="4">
        <f t="shared" ref="AN3139:AN3202" si="399">(AM3139-$AO$3)/($AO$2-$AO$3)</f>
        <v>9.4661113214691405E-4</v>
      </c>
      <c r="AO3139" s="3"/>
      <c r="AP3139">
        <v>0</v>
      </c>
      <c r="AR3139" t="s">
        <v>1</v>
      </c>
      <c r="AT3139" s="2">
        <v>2.6880000000000002</v>
      </c>
      <c r="AU3139" s="1">
        <f t="shared" si="395"/>
        <v>0.97765222467741575</v>
      </c>
      <c r="AV3139" s="1">
        <f t="shared" si="396"/>
        <v>0.72536904997378016</v>
      </c>
      <c r="AW3139" s="1">
        <f t="shared" si="397"/>
        <v>0.47308587527014473</v>
      </c>
    </row>
    <row r="3140" spans="1:49" x14ac:dyDescent="0.2">
      <c r="A3140">
        <v>3138</v>
      </c>
      <c r="B3140" t="s">
        <v>27034</v>
      </c>
      <c r="C3140" t="s">
        <v>27033</v>
      </c>
      <c r="F3140" t="s">
        <v>27032</v>
      </c>
      <c r="G3140" t="s">
        <v>17</v>
      </c>
      <c r="H3140" t="s">
        <v>16</v>
      </c>
      <c r="I3140" t="s">
        <v>27031</v>
      </c>
      <c r="J3140">
        <v>60025063</v>
      </c>
      <c r="K3140" t="s">
        <v>2559</v>
      </c>
      <c r="L3140" t="s">
        <v>2558</v>
      </c>
      <c r="M3140" t="s">
        <v>183</v>
      </c>
      <c r="N3140">
        <v>2</v>
      </c>
      <c r="O3140" t="s">
        <v>27030</v>
      </c>
      <c r="P3140" t="s">
        <v>27029</v>
      </c>
      <c r="Q3140" t="s">
        <v>2555</v>
      </c>
      <c r="R3140" s="7">
        <v>41640</v>
      </c>
      <c r="S3140" s="8">
        <f t="shared" si="392"/>
        <v>2014</v>
      </c>
      <c r="T3140" s="8">
        <v>2014</v>
      </c>
      <c r="U3140" s="8">
        <f t="shared" si="393"/>
        <v>8</v>
      </c>
      <c r="V3140" s="7">
        <v>41821</v>
      </c>
      <c r="W3140" t="s">
        <v>9905</v>
      </c>
      <c r="X3140" s="2">
        <v>2.5710000000000002</v>
      </c>
      <c r="Y3140" s="6">
        <f t="shared" si="398"/>
        <v>6.8631376631696966E-2</v>
      </c>
      <c r="AA3140">
        <v>189200</v>
      </c>
      <c r="AB3140">
        <v>17278</v>
      </c>
      <c r="AD3140" t="s">
        <v>6</v>
      </c>
      <c r="AE3140">
        <v>49</v>
      </c>
      <c r="AF3140">
        <v>7</v>
      </c>
      <c r="AG3140">
        <v>6815759</v>
      </c>
      <c r="AH3140" t="s">
        <v>27028</v>
      </c>
      <c r="AI3140" t="s">
        <v>27027</v>
      </c>
      <c r="AJ3140" t="s">
        <v>27026</v>
      </c>
      <c r="AK3140" t="s">
        <v>27025</v>
      </c>
      <c r="AL3140">
        <v>36</v>
      </c>
      <c r="AM3140" s="5">
        <f t="shared" si="394"/>
        <v>4.5</v>
      </c>
      <c r="AN3140" s="4">
        <f t="shared" si="399"/>
        <v>6.815600151457781E-3</v>
      </c>
      <c r="AO3140" s="3"/>
      <c r="AP3140">
        <v>0</v>
      </c>
      <c r="AR3140" t="s">
        <v>1</v>
      </c>
      <c r="AT3140" s="2">
        <v>5.0129999999999999</v>
      </c>
      <c r="AU3140" s="1">
        <f t="shared" si="395"/>
        <v>5.0086643687625205</v>
      </c>
      <c r="AV3140" s="1">
        <f t="shared" si="396"/>
        <v>3.7723488391577376</v>
      </c>
      <c r="AW3140" s="1">
        <f t="shared" si="397"/>
        <v>2.5360333095529537</v>
      </c>
    </row>
    <row r="3141" spans="1:49" x14ac:dyDescent="0.2">
      <c r="A3141">
        <v>3139</v>
      </c>
      <c r="B3141" t="s">
        <v>27024</v>
      </c>
      <c r="C3141" t="s">
        <v>27023</v>
      </c>
      <c r="D3141" t="s">
        <v>27022</v>
      </c>
      <c r="F3141" t="s">
        <v>27021</v>
      </c>
      <c r="G3141" t="s">
        <v>17</v>
      </c>
      <c r="H3141" t="s">
        <v>16</v>
      </c>
      <c r="I3141" t="s">
        <v>27020</v>
      </c>
      <c r="J3141" t="s">
        <v>27019</v>
      </c>
      <c r="K3141" t="s">
        <v>27018</v>
      </c>
      <c r="L3141" t="s">
        <v>27017</v>
      </c>
      <c r="M3141" t="s">
        <v>27016</v>
      </c>
      <c r="N3141">
        <v>9</v>
      </c>
      <c r="O3141" t="s">
        <v>27015</v>
      </c>
      <c r="P3141" t="s">
        <v>27014</v>
      </c>
      <c r="Q3141" t="s">
        <v>27013</v>
      </c>
      <c r="R3141" s="7">
        <v>41640</v>
      </c>
      <c r="S3141" s="8">
        <f t="shared" si="392"/>
        <v>2014</v>
      </c>
      <c r="T3141" s="8">
        <v>2014</v>
      </c>
      <c r="U3141" s="8">
        <f t="shared" si="393"/>
        <v>8</v>
      </c>
      <c r="V3141" s="7">
        <v>41852</v>
      </c>
      <c r="W3141" t="s">
        <v>21340</v>
      </c>
      <c r="X3141" s="2">
        <v>0.65100000000000002</v>
      </c>
      <c r="Y3141" s="6">
        <f t="shared" si="398"/>
        <v>1.7378073196123969E-2</v>
      </c>
      <c r="AA3141">
        <v>9259635</v>
      </c>
      <c r="AB3141">
        <v>24680</v>
      </c>
      <c r="AD3141" t="s">
        <v>6</v>
      </c>
      <c r="AE3141">
        <v>47</v>
      </c>
      <c r="AH3141" t="s">
        <v>27012</v>
      </c>
      <c r="AI3141" t="s">
        <v>27011</v>
      </c>
      <c r="AJ3141" t="s">
        <v>27010</v>
      </c>
      <c r="AK3141" t="s">
        <v>27009</v>
      </c>
      <c r="AL3141">
        <v>30</v>
      </c>
      <c r="AM3141" s="5">
        <f t="shared" si="394"/>
        <v>3.75</v>
      </c>
      <c r="AN3141" s="4">
        <f t="shared" si="399"/>
        <v>5.6796667928814843E-3</v>
      </c>
      <c r="AO3141" s="3"/>
      <c r="AP3141">
        <v>0</v>
      </c>
      <c r="AQ3141" t="s">
        <v>27008</v>
      </c>
      <c r="AR3141" t="s">
        <v>1</v>
      </c>
      <c r="AS3141" t="s">
        <v>27007</v>
      </c>
      <c r="AT3141" s="2">
        <v>3.3149999999999999</v>
      </c>
      <c r="AU3141" s="1">
        <f t="shared" si="395"/>
        <v>1.3868551275151222</v>
      </c>
      <c r="AV3141" s="1">
        <f t="shared" si="396"/>
        <v>1.1528869994502728</v>
      </c>
      <c r="AW3141" s="1">
        <f t="shared" si="397"/>
        <v>0.91891887138542305</v>
      </c>
    </row>
    <row r="3142" spans="1:49" x14ac:dyDescent="0.2">
      <c r="A3142">
        <v>3140</v>
      </c>
      <c r="B3142" t="s">
        <v>27006</v>
      </c>
      <c r="C3142" t="s">
        <v>27005</v>
      </c>
      <c r="F3142" t="s">
        <v>27004</v>
      </c>
      <c r="G3142" t="s">
        <v>17</v>
      </c>
      <c r="H3142" t="s">
        <v>16</v>
      </c>
      <c r="I3142" t="s">
        <v>27003</v>
      </c>
      <c r="J3142" t="s">
        <v>27002</v>
      </c>
      <c r="K3142" t="s">
        <v>27001</v>
      </c>
      <c r="L3142" t="s">
        <v>27000</v>
      </c>
      <c r="M3142" t="s">
        <v>20981</v>
      </c>
      <c r="N3142">
        <v>5</v>
      </c>
      <c r="O3142" t="s">
        <v>26999</v>
      </c>
      <c r="P3142" t="s">
        <v>26998</v>
      </c>
      <c r="Q3142" t="s">
        <v>26997</v>
      </c>
      <c r="R3142" s="7">
        <v>41640</v>
      </c>
      <c r="S3142" s="8">
        <f t="shared" si="392"/>
        <v>2014</v>
      </c>
      <c r="T3142" s="8">
        <v>2014</v>
      </c>
      <c r="U3142" s="8">
        <f t="shared" si="393"/>
        <v>8</v>
      </c>
      <c r="V3142" s="7">
        <v>41821</v>
      </c>
      <c r="W3142" t="s">
        <v>9905</v>
      </c>
      <c r="X3142" s="2">
        <v>2.5710000000000002</v>
      </c>
      <c r="Y3142" s="6">
        <f t="shared" si="398"/>
        <v>6.8631376631696966E-2</v>
      </c>
      <c r="AA3142">
        <v>189200</v>
      </c>
      <c r="AB3142">
        <v>17278</v>
      </c>
      <c r="AD3142" t="s">
        <v>6</v>
      </c>
      <c r="AE3142">
        <v>49</v>
      </c>
      <c r="AF3142">
        <v>7</v>
      </c>
      <c r="AG3142">
        <v>6803091</v>
      </c>
      <c r="AH3142" t="s">
        <v>26996</v>
      </c>
      <c r="AI3142" t="s">
        <v>26995</v>
      </c>
      <c r="AJ3142" t="s">
        <v>26994</v>
      </c>
      <c r="AK3142" t="s">
        <v>26993</v>
      </c>
      <c r="AL3142">
        <v>53</v>
      </c>
      <c r="AM3142" s="5">
        <f t="shared" si="394"/>
        <v>6.625</v>
      </c>
      <c r="AN3142" s="4">
        <f t="shared" si="399"/>
        <v>1.0034078000757288E-2</v>
      </c>
      <c r="AO3142" s="3"/>
      <c r="AP3142">
        <v>0</v>
      </c>
      <c r="AR3142" t="s">
        <v>1</v>
      </c>
      <c r="AT3142" s="2">
        <v>5.0129999999999999</v>
      </c>
      <c r="AU3142" s="1">
        <f t="shared" si="395"/>
        <v>5.1052187042415058</v>
      </c>
      <c r="AV3142" s="1">
        <f t="shared" si="396"/>
        <v>3.9332727316227127</v>
      </c>
      <c r="AW3142" s="1">
        <f t="shared" si="397"/>
        <v>2.7613267590039192</v>
      </c>
    </row>
    <row r="3143" spans="1:49" x14ac:dyDescent="0.2">
      <c r="A3143">
        <v>3141</v>
      </c>
      <c r="B3143" t="s">
        <v>26992</v>
      </c>
      <c r="C3143" t="s">
        <v>26991</v>
      </c>
      <c r="F3143" t="s">
        <v>26990</v>
      </c>
      <c r="G3143" t="s">
        <v>17</v>
      </c>
      <c r="H3143" t="s">
        <v>16</v>
      </c>
      <c r="I3143" t="s">
        <v>26989</v>
      </c>
      <c r="J3143" t="s">
        <v>26988</v>
      </c>
      <c r="K3143" t="s">
        <v>26987</v>
      </c>
      <c r="L3143" t="s">
        <v>26986</v>
      </c>
      <c r="M3143" t="s">
        <v>26985</v>
      </c>
      <c r="N3143">
        <v>8</v>
      </c>
      <c r="O3143" t="s">
        <v>26984</v>
      </c>
      <c r="P3143" t="s">
        <v>26983</v>
      </c>
      <c r="Q3143" t="s">
        <v>26982</v>
      </c>
      <c r="R3143" s="7">
        <v>41640</v>
      </c>
      <c r="S3143" s="8">
        <f t="shared" si="392"/>
        <v>2014</v>
      </c>
      <c r="T3143" s="8">
        <v>2014</v>
      </c>
      <c r="U3143" s="8">
        <f t="shared" si="393"/>
        <v>8</v>
      </c>
      <c r="V3143" s="7">
        <v>41730</v>
      </c>
      <c r="W3143" t="s">
        <v>2383</v>
      </c>
      <c r="X3143" s="2">
        <v>1.6519999999999999</v>
      </c>
      <c r="Y3143" s="6">
        <f t="shared" si="398"/>
        <v>4.409919649769093E-2</v>
      </c>
      <c r="AA3143" t="s">
        <v>2382</v>
      </c>
      <c r="AB3143">
        <v>17337</v>
      </c>
      <c r="AD3143" t="s">
        <v>6</v>
      </c>
      <c r="AE3143">
        <v>62</v>
      </c>
      <c r="AF3143">
        <v>4</v>
      </c>
      <c r="AG3143">
        <v>6728704</v>
      </c>
      <c r="AH3143" t="s">
        <v>26981</v>
      </c>
      <c r="AI3143" t="s">
        <v>26980</v>
      </c>
      <c r="AJ3143" t="s">
        <v>26979</v>
      </c>
      <c r="AK3143" t="s">
        <v>26978</v>
      </c>
      <c r="AL3143">
        <v>180</v>
      </c>
      <c r="AM3143" s="5">
        <f t="shared" si="394"/>
        <v>22.5</v>
      </c>
      <c r="AN3143" s="4">
        <f t="shared" si="399"/>
        <v>3.4078000757288902E-2</v>
      </c>
      <c r="AO3143" s="3"/>
      <c r="AP3143">
        <v>0</v>
      </c>
      <c r="AR3143">
        <v>925220</v>
      </c>
      <c r="AT3143" s="2" t="s">
        <v>0</v>
      </c>
      <c r="AU3143" s="1">
        <f t="shared" si="395"/>
        <v>4.1092837775570326</v>
      </c>
      <c r="AV3143" s="1">
        <f t="shared" si="396"/>
        <v>3.9088598627489914</v>
      </c>
      <c r="AW3143" s="1">
        <f t="shared" si="397"/>
        <v>3.7084359479409508</v>
      </c>
    </row>
    <row r="3144" spans="1:49" x14ac:dyDescent="0.2">
      <c r="A3144">
        <v>3142</v>
      </c>
      <c r="B3144" t="s">
        <v>26977</v>
      </c>
      <c r="C3144" t="s">
        <v>26976</v>
      </c>
      <c r="F3144" t="s">
        <v>26975</v>
      </c>
      <c r="G3144" t="s">
        <v>17</v>
      </c>
      <c r="H3144" t="s">
        <v>16</v>
      </c>
      <c r="I3144" t="s">
        <v>3908</v>
      </c>
      <c r="J3144" t="s">
        <v>26974</v>
      </c>
      <c r="K3144" t="s">
        <v>26973</v>
      </c>
      <c r="L3144" t="s">
        <v>26972</v>
      </c>
      <c r="M3144" t="s">
        <v>4237</v>
      </c>
      <c r="N3144">
        <v>5</v>
      </c>
      <c r="O3144" t="s">
        <v>26971</v>
      </c>
      <c r="P3144" t="s">
        <v>26970</v>
      </c>
      <c r="Q3144" t="s">
        <v>26969</v>
      </c>
      <c r="R3144" s="7">
        <v>41640</v>
      </c>
      <c r="S3144" s="8">
        <f t="shared" si="392"/>
        <v>2014</v>
      </c>
      <c r="T3144" s="8">
        <v>2014</v>
      </c>
      <c r="U3144" s="8">
        <f t="shared" si="393"/>
        <v>8</v>
      </c>
      <c r="V3144" s="7">
        <v>2014</v>
      </c>
      <c r="W3144" t="s">
        <v>3325</v>
      </c>
      <c r="X3144" s="2">
        <v>0.185</v>
      </c>
      <c r="Y3144" s="6">
        <f t="shared" si="398"/>
        <v>4.9384693414484399E-3</v>
      </c>
      <c r="AA3144">
        <v>17962021</v>
      </c>
      <c r="AB3144">
        <v>21100230800</v>
      </c>
      <c r="AD3144" t="s">
        <v>6</v>
      </c>
      <c r="AE3144">
        <v>9</v>
      </c>
      <c r="AF3144">
        <v>6</v>
      </c>
      <c r="AH3144" t="s">
        <v>26968</v>
      </c>
      <c r="AI3144" t="s">
        <v>26967</v>
      </c>
      <c r="AJ3144" t="s">
        <v>26966</v>
      </c>
      <c r="AK3144" t="s">
        <v>26965</v>
      </c>
      <c r="AL3144">
        <v>1</v>
      </c>
      <c r="AM3144" s="5">
        <f t="shared" si="394"/>
        <v>0.125</v>
      </c>
      <c r="AN3144" s="4">
        <f t="shared" si="399"/>
        <v>1.893222264293828E-4</v>
      </c>
      <c r="AO3144" s="3"/>
      <c r="AP3144">
        <v>0</v>
      </c>
      <c r="AR3144" t="s">
        <v>1</v>
      </c>
      <c r="AT3144" s="2" t="s">
        <v>0</v>
      </c>
      <c r="AU3144" s="1">
        <f t="shared" si="395"/>
        <v>0.35137252069427222</v>
      </c>
      <c r="AV3144" s="1">
        <f t="shared" si="396"/>
        <v>0.25638957839389115</v>
      </c>
      <c r="AW3144" s="1">
        <f t="shared" si="397"/>
        <v>0.16140663609351</v>
      </c>
    </row>
    <row r="3145" spans="1:49" x14ac:dyDescent="0.2">
      <c r="A3145">
        <v>3143</v>
      </c>
      <c r="B3145" t="s">
        <v>26964</v>
      </c>
      <c r="C3145" t="s">
        <v>26963</v>
      </c>
      <c r="F3145" t="s">
        <v>26962</v>
      </c>
      <c r="G3145" t="s">
        <v>17</v>
      </c>
      <c r="H3145" t="s">
        <v>16</v>
      </c>
      <c r="I3145" t="s">
        <v>26961</v>
      </c>
      <c r="J3145">
        <v>60016849</v>
      </c>
      <c r="K3145" t="s">
        <v>16930</v>
      </c>
      <c r="L3145" t="s">
        <v>16929</v>
      </c>
      <c r="M3145" t="s">
        <v>1449</v>
      </c>
      <c r="N3145">
        <v>3</v>
      </c>
      <c r="O3145" t="s">
        <v>26960</v>
      </c>
      <c r="P3145" t="s">
        <v>26959</v>
      </c>
      <c r="Q3145" t="s">
        <v>26958</v>
      </c>
      <c r="R3145" s="7">
        <v>41640</v>
      </c>
      <c r="S3145" s="8">
        <f t="shared" si="392"/>
        <v>2014</v>
      </c>
      <c r="T3145" s="8">
        <v>2014</v>
      </c>
      <c r="U3145" s="8">
        <f t="shared" si="393"/>
        <v>8</v>
      </c>
      <c r="V3145" s="7">
        <v>41821</v>
      </c>
      <c r="W3145" t="s">
        <v>9905</v>
      </c>
      <c r="X3145" s="2">
        <v>2.5710000000000002</v>
      </c>
      <c r="Y3145" s="6">
        <f t="shared" si="398"/>
        <v>6.8631376631696966E-2</v>
      </c>
      <c r="AA3145">
        <v>189200</v>
      </c>
      <c r="AB3145">
        <v>17278</v>
      </c>
      <c r="AD3145" t="s">
        <v>6</v>
      </c>
      <c r="AE3145">
        <v>49</v>
      </c>
      <c r="AF3145">
        <v>7</v>
      </c>
      <c r="AG3145">
        <v>6811194</v>
      </c>
      <c r="AH3145" t="s">
        <v>26957</v>
      </c>
      <c r="AI3145" t="s">
        <v>26956</v>
      </c>
      <c r="AJ3145" t="s">
        <v>26955</v>
      </c>
      <c r="AK3145" t="s">
        <v>26954</v>
      </c>
      <c r="AL3145">
        <v>28</v>
      </c>
      <c r="AM3145" s="5">
        <f t="shared" si="394"/>
        <v>3.5</v>
      </c>
      <c r="AN3145" s="4">
        <f t="shared" si="399"/>
        <v>5.301022340022719E-3</v>
      </c>
      <c r="AO3145" s="3"/>
      <c r="AP3145">
        <v>0</v>
      </c>
      <c r="AQ3145" t="s">
        <v>5778</v>
      </c>
      <c r="AR3145" t="s">
        <v>1</v>
      </c>
      <c r="AS3145" t="s">
        <v>5777</v>
      </c>
      <c r="AT3145" s="2">
        <v>5.0129999999999999</v>
      </c>
      <c r="AU3145" s="1">
        <f t="shared" si="395"/>
        <v>4.9632270344194689</v>
      </c>
      <c r="AV3145" s="1">
        <f t="shared" si="396"/>
        <v>3.6966199485859845</v>
      </c>
      <c r="AW3145" s="1">
        <f t="shared" si="397"/>
        <v>2.4300128627524993</v>
      </c>
    </row>
    <row r="3146" spans="1:49" x14ac:dyDescent="0.2">
      <c r="A3146">
        <v>3144</v>
      </c>
      <c r="B3146" t="s">
        <v>26953</v>
      </c>
      <c r="C3146" t="s">
        <v>26952</v>
      </c>
      <c r="F3146" t="s">
        <v>26951</v>
      </c>
      <c r="G3146" t="s">
        <v>17</v>
      </c>
      <c r="H3146" t="s">
        <v>16</v>
      </c>
      <c r="I3146" t="s">
        <v>26950</v>
      </c>
      <c r="J3146">
        <v>60023075</v>
      </c>
      <c r="K3146" t="s">
        <v>26949</v>
      </c>
      <c r="L3146" t="s">
        <v>26948</v>
      </c>
      <c r="M3146" t="s">
        <v>915</v>
      </c>
      <c r="N3146">
        <v>2</v>
      </c>
      <c r="O3146" t="s">
        <v>26947</v>
      </c>
      <c r="P3146" t="s">
        <v>26946</v>
      </c>
      <c r="Q3146" t="s">
        <v>26945</v>
      </c>
      <c r="R3146" s="7">
        <v>41640</v>
      </c>
      <c r="S3146" s="8">
        <f t="shared" si="392"/>
        <v>2014</v>
      </c>
      <c r="T3146" s="8">
        <v>2014</v>
      </c>
      <c r="U3146" s="8">
        <f t="shared" si="393"/>
        <v>8</v>
      </c>
      <c r="V3146" s="7">
        <v>41821</v>
      </c>
      <c r="W3146" t="s">
        <v>2086</v>
      </c>
      <c r="X3146" s="2">
        <v>0.188</v>
      </c>
      <c r="Y3146" s="6">
        <f t="shared" si="398"/>
        <v>5.0185526280665223E-3</v>
      </c>
      <c r="AA3146">
        <v>9168508</v>
      </c>
      <c r="AB3146">
        <v>26076</v>
      </c>
      <c r="AC3146">
        <v>17451337</v>
      </c>
      <c r="AD3146" t="s">
        <v>6</v>
      </c>
      <c r="AE3146" t="s">
        <v>2085</v>
      </c>
      <c r="AF3146">
        <v>7</v>
      </c>
      <c r="AH3146" t="s">
        <v>26944</v>
      </c>
      <c r="AI3146" t="s">
        <v>26943</v>
      </c>
      <c r="AJ3146" t="s">
        <v>26942</v>
      </c>
      <c r="AK3146" t="s">
        <v>26941</v>
      </c>
      <c r="AL3146">
        <v>0</v>
      </c>
      <c r="AM3146" s="5">
        <f t="shared" si="394"/>
        <v>0</v>
      </c>
      <c r="AN3146" s="4">
        <f t="shared" si="399"/>
        <v>0</v>
      </c>
      <c r="AO3146" s="3"/>
      <c r="AP3146">
        <v>0</v>
      </c>
      <c r="AR3146" t="s">
        <v>1</v>
      </c>
      <c r="AT3146" s="2" t="s">
        <v>0</v>
      </c>
      <c r="AU3146" s="1">
        <f t="shared" si="395"/>
        <v>0.35129868396465652</v>
      </c>
      <c r="AV3146" s="1">
        <f t="shared" si="396"/>
        <v>0.25092763140332613</v>
      </c>
      <c r="AW3146" s="1">
        <f t="shared" si="397"/>
        <v>0.15055657884199566</v>
      </c>
    </row>
    <row r="3147" spans="1:49" x14ac:dyDescent="0.2">
      <c r="A3147">
        <v>3145</v>
      </c>
      <c r="B3147" t="s">
        <v>26940</v>
      </c>
      <c r="C3147" t="s">
        <v>26939</v>
      </c>
      <c r="F3147" t="s">
        <v>26938</v>
      </c>
      <c r="G3147" t="s">
        <v>17</v>
      </c>
      <c r="H3147" t="s">
        <v>16</v>
      </c>
      <c r="I3147" t="s">
        <v>26937</v>
      </c>
      <c r="J3147">
        <v>60031335</v>
      </c>
      <c r="K3147" t="s">
        <v>26936</v>
      </c>
      <c r="L3147" t="s">
        <v>26935</v>
      </c>
      <c r="M3147" t="s">
        <v>6275</v>
      </c>
      <c r="N3147">
        <v>3</v>
      </c>
      <c r="O3147" t="s">
        <v>26934</v>
      </c>
      <c r="P3147" t="s">
        <v>26933</v>
      </c>
      <c r="Q3147" t="s">
        <v>26932</v>
      </c>
      <c r="R3147" s="7">
        <v>41640</v>
      </c>
      <c r="S3147" s="8">
        <f t="shared" si="392"/>
        <v>2014</v>
      </c>
      <c r="T3147" s="8">
        <v>2014</v>
      </c>
      <c r="U3147" s="8">
        <f t="shared" si="393"/>
        <v>8</v>
      </c>
      <c r="V3147" s="7">
        <v>41852</v>
      </c>
      <c r="W3147" t="s">
        <v>5718</v>
      </c>
      <c r="X3147" s="2">
        <v>0.30199999999999999</v>
      </c>
      <c r="Y3147" s="6">
        <f t="shared" si="398"/>
        <v>8.0617175195536687E-3</v>
      </c>
      <c r="AA3147">
        <v>9296212</v>
      </c>
      <c r="AB3147">
        <v>20725</v>
      </c>
      <c r="AD3147" t="s">
        <v>6</v>
      </c>
      <c r="AE3147">
        <v>77</v>
      </c>
      <c r="AF3147">
        <v>3</v>
      </c>
      <c r="AH3147" t="s">
        <v>26931</v>
      </c>
      <c r="AI3147" t="s">
        <v>26930</v>
      </c>
      <c r="AJ3147" t="s">
        <v>26929</v>
      </c>
      <c r="AK3147" t="s">
        <v>26928</v>
      </c>
      <c r="AL3147">
        <v>12</v>
      </c>
      <c r="AM3147" s="5">
        <f t="shared" si="394"/>
        <v>1.5</v>
      </c>
      <c r="AN3147" s="4">
        <f t="shared" si="399"/>
        <v>2.2718667171525938E-3</v>
      </c>
      <c r="AO3147" s="3"/>
      <c r="AP3147">
        <v>0</v>
      </c>
      <c r="AR3147" t="s">
        <v>1</v>
      </c>
      <c r="AT3147" s="2">
        <v>1.671</v>
      </c>
      <c r="AU3147" s="1">
        <f t="shared" si="395"/>
        <v>0.63247622788333457</v>
      </c>
      <c r="AV3147" s="1">
        <f t="shared" si="396"/>
        <v>0.51667921183531307</v>
      </c>
      <c r="AW3147" s="1">
        <f t="shared" si="397"/>
        <v>0.40088219578729156</v>
      </c>
    </row>
    <row r="3148" spans="1:49" x14ac:dyDescent="0.2">
      <c r="A3148">
        <v>3146</v>
      </c>
      <c r="B3148" t="s">
        <v>26927</v>
      </c>
      <c r="C3148" t="s">
        <v>26926</v>
      </c>
      <c r="F3148" t="s">
        <v>26925</v>
      </c>
      <c r="G3148" t="s">
        <v>17</v>
      </c>
      <c r="H3148" t="s">
        <v>16</v>
      </c>
      <c r="I3148" t="s">
        <v>10849</v>
      </c>
      <c r="J3148" t="s">
        <v>10848</v>
      </c>
      <c r="K3148" t="s">
        <v>10847</v>
      </c>
      <c r="L3148" t="s">
        <v>10846</v>
      </c>
      <c r="M3148" t="s">
        <v>4040</v>
      </c>
      <c r="N3148">
        <v>2</v>
      </c>
      <c r="O3148" t="s">
        <v>10845</v>
      </c>
      <c r="P3148" t="s">
        <v>10844</v>
      </c>
      <c r="Q3148" t="s">
        <v>10843</v>
      </c>
      <c r="R3148" s="7">
        <v>41640</v>
      </c>
      <c r="S3148" s="8">
        <f t="shared" si="392"/>
        <v>2014</v>
      </c>
      <c r="T3148" s="8">
        <v>2014</v>
      </c>
      <c r="U3148" s="8">
        <f t="shared" si="393"/>
        <v>8</v>
      </c>
      <c r="V3148" s="7">
        <v>41821</v>
      </c>
      <c r="W3148" t="s">
        <v>9788</v>
      </c>
      <c r="X3148" s="2">
        <v>0.50600000000000001</v>
      </c>
      <c r="Y3148" s="6">
        <f t="shared" si="398"/>
        <v>1.35073810095833E-2</v>
      </c>
      <c r="AA3148">
        <v>10638210</v>
      </c>
      <c r="AB3148">
        <v>12300</v>
      </c>
      <c r="AD3148" t="s">
        <v>6</v>
      </c>
      <c r="AE3148">
        <v>22</v>
      </c>
      <c r="AF3148">
        <v>7</v>
      </c>
      <c r="AG3148">
        <v>6583269</v>
      </c>
      <c r="AH3148" t="s">
        <v>26924</v>
      </c>
      <c r="AI3148" t="s">
        <v>26923</v>
      </c>
      <c r="AJ3148" t="s">
        <v>26922</v>
      </c>
      <c r="AK3148" t="s">
        <v>26921</v>
      </c>
      <c r="AL3148">
        <v>13</v>
      </c>
      <c r="AM3148" s="5">
        <f t="shared" si="394"/>
        <v>1.625</v>
      </c>
      <c r="AN3148" s="4">
        <f t="shared" si="399"/>
        <v>2.4611889435819764E-3</v>
      </c>
      <c r="AO3148" s="3"/>
      <c r="AP3148">
        <v>0</v>
      </c>
      <c r="AR3148" t="s">
        <v>1</v>
      </c>
      <c r="AT3148" s="2" t="s">
        <v>0</v>
      </c>
      <c r="AU3148" s="1">
        <f t="shared" si="395"/>
        <v>1.0193523389782901</v>
      </c>
      <c r="AV3148" s="1">
        <f t="shared" si="396"/>
        <v>0.79842849765826385</v>
      </c>
      <c r="AW3148" s="1">
        <f t="shared" si="397"/>
        <v>0.57750465633823733</v>
      </c>
    </row>
    <row r="3149" spans="1:49" x14ac:dyDescent="0.2">
      <c r="A3149">
        <v>3147</v>
      </c>
      <c r="B3149" t="s">
        <v>26920</v>
      </c>
      <c r="C3149" t="s">
        <v>26919</v>
      </c>
      <c r="F3149" t="s">
        <v>26918</v>
      </c>
      <c r="G3149" t="s">
        <v>17</v>
      </c>
      <c r="H3149" t="s">
        <v>16</v>
      </c>
      <c r="I3149" t="s">
        <v>26917</v>
      </c>
      <c r="J3149">
        <v>60068815</v>
      </c>
      <c r="K3149" t="s">
        <v>26916</v>
      </c>
      <c r="L3149" t="s">
        <v>26915</v>
      </c>
      <c r="M3149" t="s">
        <v>26914</v>
      </c>
      <c r="N3149">
        <v>2</v>
      </c>
      <c r="O3149" t="s">
        <v>26913</v>
      </c>
      <c r="P3149" t="s">
        <v>26912</v>
      </c>
      <c r="Q3149" t="s">
        <v>26911</v>
      </c>
      <c r="R3149" s="7">
        <v>41640</v>
      </c>
      <c r="S3149" s="8">
        <f t="shared" si="392"/>
        <v>2014</v>
      </c>
      <c r="T3149" s="8">
        <v>2014</v>
      </c>
      <c r="U3149" s="8">
        <f t="shared" si="393"/>
        <v>8</v>
      </c>
      <c r="V3149" s="7">
        <v>41852</v>
      </c>
      <c r="W3149" t="s">
        <v>5718</v>
      </c>
      <c r="X3149" s="2">
        <v>0.30199999999999999</v>
      </c>
      <c r="Y3149" s="6">
        <f t="shared" si="398"/>
        <v>8.0617175195536687E-3</v>
      </c>
      <c r="AA3149">
        <v>9296212</v>
      </c>
      <c r="AB3149">
        <v>20725</v>
      </c>
      <c r="AD3149" t="s">
        <v>6</v>
      </c>
      <c r="AE3149">
        <v>77</v>
      </c>
      <c r="AF3149">
        <v>3</v>
      </c>
      <c r="AH3149" t="s">
        <v>26910</v>
      </c>
      <c r="AI3149" t="s">
        <v>26909</v>
      </c>
      <c r="AJ3149" t="s">
        <v>26908</v>
      </c>
      <c r="AK3149" t="s">
        <v>26907</v>
      </c>
      <c r="AL3149">
        <v>2</v>
      </c>
      <c r="AM3149" s="5">
        <f t="shared" si="394"/>
        <v>0.25</v>
      </c>
      <c r="AN3149" s="4">
        <f t="shared" si="399"/>
        <v>3.786444528587656E-4</v>
      </c>
      <c r="AO3149" s="3"/>
      <c r="AP3149">
        <v>0</v>
      </c>
      <c r="AQ3149" t="s">
        <v>26906</v>
      </c>
      <c r="AR3149" t="s">
        <v>26905</v>
      </c>
      <c r="AS3149" t="s">
        <v>26904</v>
      </c>
      <c r="AT3149" s="2">
        <v>1.671</v>
      </c>
      <c r="AU3149" s="1">
        <f t="shared" si="395"/>
        <v>0.57567955995451969</v>
      </c>
      <c r="AV3149" s="1">
        <f t="shared" si="396"/>
        <v>0.42201809862062167</v>
      </c>
      <c r="AW3149" s="1">
        <f t="shared" si="397"/>
        <v>0.26835663728672365</v>
      </c>
    </row>
    <row r="3150" spans="1:49" x14ac:dyDescent="0.2">
      <c r="A3150">
        <v>3148</v>
      </c>
      <c r="B3150" t="s">
        <v>26903</v>
      </c>
      <c r="C3150" t="s">
        <v>26902</v>
      </c>
      <c r="F3150" t="s">
        <v>26901</v>
      </c>
      <c r="G3150" t="s">
        <v>17</v>
      </c>
      <c r="H3150" t="s">
        <v>16</v>
      </c>
      <c r="I3150" t="s">
        <v>26900</v>
      </c>
      <c r="J3150" t="s">
        <v>26899</v>
      </c>
      <c r="K3150" t="s">
        <v>26898</v>
      </c>
      <c r="L3150" t="s">
        <v>26897</v>
      </c>
      <c r="M3150" t="s">
        <v>26896</v>
      </c>
      <c r="N3150">
        <v>11</v>
      </c>
      <c r="O3150" t="s">
        <v>26895</v>
      </c>
      <c r="P3150" t="s">
        <v>26894</v>
      </c>
      <c r="Q3150" t="s">
        <v>26893</v>
      </c>
      <c r="R3150" s="7">
        <v>41640</v>
      </c>
      <c r="S3150" s="8">
        <f t="shared" si="392"/>
        <v>2014</v>
      </c>
      <c r="T3150" s="8">
        <v>2014</v>
      </c>
      <c r="U3150" s="8">
        <f t="shared" si="393"/>
        <v>8</v>
      </c>
      <c r="V3150" s="7">
        <v>41821</v>
      </c>
      <c r="W3150" t="s">
        <v>1963</v>
      </c>
      <c r="X3150" s="2">
        <v>0.66700000000000004</v>
      </c>
      <c r="Y3150" s="6">
        <f t="shared" si="398"/>
        <v>1.7805184058087078E-2</v>
      </c>
      <c r="AA3150">
        <v>14341948</v>
      </c>
      <c r="AB3150">
        <v>25256</v>
      </c>
      <c r="AC3150">
        <v>10990682</v>
      </c>
      <c r="AD3150" t="s">
        <v>6</v>
      </c>
      <c r="AF3150">
        <v>19</v>
      </c>
      <c r="AH3150" t="s">
        <v>26892</v>
      </c>
      <c r="AI3150" t="s">
        <v>26891</v>
      </c>
      <c r="AJ3150" t="s">
        <v>26890</v>
      </c>
      <c r="AK3150" t="s">
        <v>26889</v>
      </c>
      <c r="AL3150">
        <v>3</v>
      </c>
      <c r="AM3150" s="5">
        <f t="shared" si="394"/>
        <v>0.375</v>
      </c>
      <c r="AN3150" s="4">
        <f t="shared" si="399"/>
        <v>5.6796667928814845E-4</v>
      </c>
      <c r="AO3150" s="3"/>
      <c r="AP3150">
        <v>0</v>
      </c>
      <c r="AQ3150" t="s">
        <v>121</v>
      </c>
      <c r="AR3150" t="s">
        <v>26888</v>
      </c>
      <c r="AS3150" t="s">
        <v>119</v>
      </c>
      <c r="AT3150" s="2" t="s">
        <v>0</v>
      </c>
      <c r="AU3150" s="1">
        <f t="shared" si="395"/>
        <v>1.2634018844447399</v>
      </c>
      <c r="AV3150" s="1">
        <f t="shared" si="396"/>
        <v>0.91865753686876139</v>
      </c>
      <c r="AW3150" s="1">
        <f t="shared" si="397"/>
        <v>0.57391318929278279</v>
      </c>
    </row>
    <row r="3151" spans="1:49" x14ac:dyDescent="0.2">
      <c r="A3151">
        <v>3149</v>
      </c>
      <c r="B3151" t="s">
        <v>26887</v>
      </c>
      <c r="C3151" t="s">
        <v>26886</v>
      </c>
      <c r="F3151" t="s">
        <v>26885</v>
      </c>
      <c r="G3151" t="s">
        <v>17</v>
      </c>
      <c r="H3151" t="s">
        <v>16</v>
      </c>
      <c r="I3151" t="s">
        <v>5750</v>
      </c>
      <c r="J3151">
        <v>60027884</v>
      </c>
      <c r="K3151" t="s">
        <v>12232</v>
      </c>
      <c r="L3151" t="s">
        <v>916</v>
      </c>
      <c r="M3151" t="s">
        <v>915</v>
      </c>
      <c r="N3151">
        <v>3</v>
      </c>
      <c r="O3151" t="s">
        <v>26884</v>
      </c>
      <c r="P3151" t="s">
        <v>26883</v>
      </c>
      <c r="Q3151" t="s">
        <v>12229</v>
      </c>
      <c r="R3151" s="7">
        <v>41640</v>
      </c>
      <c r="S3151" s="8">
        <f t="shared" si="392"/>
        <v>2014</v>
      </c>
      <c r="T3151" s="8">
        <v>2014</v>
      </c>
      <c r="U3151" s="8">
        <f t="shared" si="393"/>
        <v>8</v>
      </c>
      <c r="V3151" s="7">
        <v>41821</v>
      </c>
      <c r="W3151" t="s">
        <v>26882</v>
      </c>
      <c r="X3151" s="2">
        <v>0.2</v>
      </c>
      <c r="Y3151" s="6">
        <f t="shared" si="398"/>
        <v>5.3388857745388539E-3</v>
      </c>
      <c r="AA3151">
        <v>9168532</v>
      </c>
      <c r="AB3151">
        <v>15109</v>
      </c>
      <c r="AC3151">
        <v>17451361</v>
      </c>
      <c r="AD3151" t="s">
        <v>6</v>
      </c>
      <c r="AE3151" t="s">
        <v>26881</v>
      </c>
      <c r="AF3151">
        <v>7</v>
      </c>
      <c r="AH3151" t="s">
        <v>26880</v>
      </c>
      <c r="AI3151" t="s">
        <v>26879</v>
      </c>
      <c r="AJ3151" t="s">
        <v>26878</v>
      </c>
      <c r="AK3151" t="s">
        <v>26877</v>
      </c>
      <c r="AL3151">
        <v>5</v>
      </c>
      <c r="AM3151" s="5">
        <f t="shared" si="394"/>
        <v>0.625</v>
      </c>
      <c r="AN3151" s="4">
        <f t="shared" si="399"/>
        <v>9.4661113214691405E-4</v>
      </c>
      <c r="AO3151" s="3"/>
      <c r="AP3151">
        <v>1</v>
      </c>
      <c r="AR3151" t="s">
        <v>1</v>
      </c>
      <c r="AT3151" s="2" t="s">
        <v>0</v>
      </c>
      <c r="AU3151" s="1">
        <f t="shared" si="395"/>
        <v>0.40212033818212717</v>
      </c>
      <c r="AV3151" s="1">
        <f t="shared" si="396"/>
        <v>0.3142748453342884</v>
      </c>
      <c r="AW3151" s="1">
        <f t="shared" si="397"/>
        <v>0.22642935248644958</v>
      </c>
    </row>
    <row r="3152" spans="1:49" x14ac:dyDescent="0.2">
      <c r="A3152">
        <v>3150</v>
      </c>
      <c r="B3152" t="s">
        <v>26876</v>
      </c>
      <c r="C3152" t="s">
        <v>26875</v>
      </c>
      <c r="F3152" t="s">
        <v>26874</v>
      </c>
      <c r="G3152" t="s">
        <v>17</v>
      </c>
      <c r="H3152" t="s">
        <v>16</v>
      </c>
      <c r="I3152" t="s">
        <v>26873</v>
      </c>
      <c r="J3152" t="s">
        <v>26872</v>
      </c>
      <c r="K3152" t="s">
        <v>26871</v>
      </c>
      <c r="L3152" t="s">
        <v>26870</v>
      </c>
      <c r="M3152" t="s">
        <v>26869</v>
      </c>
      <c r="N3152">
        <v>4</v>
      </c>
      <c r="O3152" t="s">
        <v>26868</v>
      </c>
      <c r="P3152" t="s">
        <v>26867</v>
      </c>
      <c r="Q3152" t="s">
        <v>26866</v>
      </c>
      <c r="R3152" s="7">
        <v>41640</v>
      </c>
      <c r="S3152" s="8">
        <f t="shared" si="392"/>
        <v>2014</v>
      </c>
      <c r="T3152" s="8">
        <v>2014</v>
      </c>
      <c r="U3152" s="8">
        <f t="shared" si="393"/>
        <v>8</v>
      </c>
      <c r="V3152" s="7">
        <v>41791</v>
      </c>
      <c r="W3152" t="s">
        <v>26865</v>
      </c>
      <c r="X3152" s="2">
        <v>1.181</v>
      </c>
      <c r="Y3152" s="6">
        <f t="shared" si="398"/>
        <v>3.1526120498651937E-2</v>
      </c>
      <c r="AA3152">
        <v>22886206</v>
      </c>
      <c r="AB3152">
        <v>21100317418</v>
      </c>
      <c r="AC3152">
        <v>21980810</v>
      </c>
      <c r="AD3152" t="s">
        <v>6</v>
      </c>
      <c r="AE3152">
        <v>1</v>
      </c>
      <c r="AF3152">
        <v>3</v>
      </c>
      <c r="AH3152" t="s">
        <v>9291</v>
      </c>
      <c r="AI3152" t="s">
        <v>26864</v>
      </c>
      <c r="AJ3152" t="s">
        <v>26863</v>
      </c>
      <c r="AK3152" t="s">
        <v>26862</v>
      </c>
      <c r="AL3152">
        <v>154</v>
      </c>
      <c r="AM3152" s="5">
        <f t="shared" si="394"/>
        <v>19.25</v>
      </c>
      <c r="AN3152" s="4">
        <f t="shared" si="399"/>
        <v>2.9155622870124954E-2</v>
      </c>
      <c r="AO3152" s="3"/>
      <c r="AP3152">
        <v>1</v>
      </c>
      <c r="AQ3152" t="s">
        <v>26861</v>
      </c>
      <c r="AR3152" t="s">
        <v>1</v>
      </c>
      <c r="AS3152" t="s">
        <v>15482</v>
      </c>
      <c r="AT3152" s="2" t="s">
        <v>0</v>
      </c>
      <c r="AU3152" s="1">
        <f t="shared" si="395"/>
        <v>3.081497121009384</v>
      </c>
      <c r="AV3152" s="1">
        <f t="shared" si="396"/>
        <v>3.0340871684388446</v>
      </c>
      <c r="AW3152" s="1">
        <f t="shared" si="397"/>
        <v>2.9866772158683044</v>
      </c>
    </row>
    <row r="3153" spans="1:49" x14ac:dyDescent="0.2">
      <c r="A3153">
        <v>3151</v>
      </c>
      <c r="B3153" t="s">
        <v>26860</v>
      </c>
      <c r="C3153" t="s">
        <v>26859</v>
      </c>
      <c r="F3153" t="s">
        <v>26858</v>
      </c>
      <c r="G3153" t="s">
        <v>17</v>
      </c>
      <c r="H3153" t="s">
        <v>16</v>
      </c>
      <c r="I3153" t="s">
        <v>26857</v>
      </c>
      <c r="J3153">
        <v>60018029</v>
      </c>
      <c r="K3153" t="s">
        <v>26856</v>
      </c>
      <c r="L3153" t="s">
        <v>4727</v>
      </c>
      <c r="M3153" t="s">
        <v>802</v>
      </c>
      <c r="N3153">
        <v>4</v>
      </c>
      <c r="O3153" t="s">
        <v>26855</v>
      </c>
      <c r="P3153" t="s">
        <v>26854</v>
      </c>
      <c r="Q3153" t="s">
        <v>26853</v>
      </c>
      <c r="R3153" s="7">
        <v>41640</v>
      </c>
      <c r="S3153" s="8">
        <f t="shared" si="392"/>
        <v>2014</v>
      </c>
      <c r="T3153" s="8">
        <v>2014</v>
      </c>
      <c r="U3153" s="8">
        <f t="shared" si="393"/>
        <v>8</v>
      </c>
      <c r="V3153" s="7">
        <v>41821</v>
      </c>
      <c r="W3153" t="s">
        <v>4249</v>
      </c>
      <c r="X3153" s="2">
        <v>0.86099999999999999</v>
      </c>
      <c r="Y3153" s="6">
        <f t="shared" si="398"/>
        <v>2.2983903259389767E-2</v>
      </c>
      <c r="AA3153">
        <v>15498328</v>
      </c>
      <c r="AB3153">
        <v>11000153733</v>
      </c>
      <c r="AD3153" t="s">
        <v>6</v>
      </c>
      <c r="AE3153">
        <v>61</v>
      </c>
      <c r="AF3153">
        <v>7</v>
      </c>
      <c r="AG3153">
        <v>6712936</v>
      </c>
      <c r="AH3153" t="s">
        <v>26852</v>
      </c>
      <c r="AI3153" t="s">
        <v>26851</v>
      </c>
      <c r="AJ3153" t="s">
        <v>26850</v>
      </c>
      <c r="AK3153" t="s">
        <v>26849</v>
      </c>
      <c r="AL3153">
        <v>15</v>
      </c>
      <c r="AM3153" s="5">
        <f t="shared" si="394"/>
        <v>1.875</v>
      </c>
      <c r="AN3153" s="4">
        <f t="shared" si="399"/>
        <v>2.8398333964407422E-3</v>
      </c>
      <c r="AO3153" s="3"/>
      <c r="AP3153">
        <v>0</v>
      </c>
      <c r="AR3153" t="s">
        <v>1</v>
      </c>
      <c r="AT3153" s="2" t="s">
        <v>0</v>
      </c>
      <c r="AU3153" s="1">
        <f t="shared" si="395"/>
        <v>1.6940682300505057</v>
      </c>
      <c r="AV3153" s="1">
        <f t="shared" si="396"/>
        <v>1.2911868327915255</v>
      </c>
      <c r="AW3153" s="1">
        <f t="shared" si="397"/>
        <v>0.88830543553254493</v>
      </c>
    </row>
    <row r="3154" spans="1:49" x14ac:dyDescent="0.2">
      <c r="A3154">
        <v>3152</v>
      </c>
      <c r="B3154" t="s">
        <v>26848</v>
      </c>
      <c r="C3154" t="s">
        <v>26847</v>
      </c>
      <c r="F3154" t="s">
        <v>26846</v>
      </c>
      <c r="G3154" t="s">
        <v>17</v>
      </c>
      <c r="H3154" t="s">
        <v>16</v>
      </c>
      <c r="I3154" t="s">
        <v>25564</v>
      </c>
      <c r="J3154">
        <v>60014982</v>
      </c>
      <c r="K3154" t="s">
        <v>8084</v>
      </c>
      <c r="L3154" t="s">
        <v>5018</v>
      </c>
      <c r="M3154" t="s">
        <v>802</v>
      </c>
      <c r="N3154">
        <v>2</v>
      </c>
      <c r="O3154" t="s">
        <v>26845</v>
      </c>
      <c r="P3154" t="s">
        <v>26844</v>
      </c>
      <c r="Q3154" t="s">
        <v>22140</v>
      </c>
      <c r="R3154" s="7">
        <v>41640</v>
      </c>
      <c r="S3154" s="8">
        <f t="shared" si="392"/>
        <v>2014</v>
      </c>
      <c r="T3154" s="8">
        <v>2014</v>
      </c>
      <c r="U3154" s="8">
        <f t="shared" si="393"/>
        <v>8</v>
      </c>
      <c r="V3154" s="7">
        <v>41699</v>
      </c>
      <c r="W3154" t="s">
        <v>26843</v>
      </c>
      <c r="X3154" s="2">
        <v>0.16400000000000001</v>
      </c>
      <c r="Y3154" s="6">
        <f t="shared" si="398"/>
        <v>4.3778863351218601E-3</v>
      </c>
      <c r="AA3154">
        <v>19907710</v>
      </c>
      <c r="AB3154">
        <v>19400158806</v>
      </c>
      <c r="AD3154" t="s">
        <v>6</v>
      </c>
      <c r="AE3154">
        <v>46</v>
      </c>
      <c r="AF3154">
        <v>1</v>
      </c>
      <c r="AH3154" t="s">
        <v>11554</v>
      </c>
      <c r="AI3154" t="s">
        <v>26842</v>
      </c>
      <c r="AJ3154" t="s">
        <v>26841</v>
      </c>
      <c r="AK3154" t="s">
        <v>26840</v>
      </c>
      <c r="AL3154">
        <v>1</v>
      </c>
      <c r="AM3154" s="5">
        <f t="shared" si="394"/>
        <v>0.125</v>
      </c>
      <c r="AN3154" s="4">
        <f t="shared" si="399"/>
        <v>1.893222264293828E-4</v>
      </c>
      <c r="AO3154" s="3"/>
      <c r="AP3154">
        <v>0</v>
      </c>
      <c r="AR3154" t="s">
        <v>1</v>
      </c>
      <c r="AT3154" s="2" t="s">
        <v>0</v>
      </c>
      <c r="AU3154" s="1">
        <f t="shared" si="395"/>
        <v>0.31213171025141168</v>
      </c>
      <c r="AV3154" s="1">
        <f t="shared" si="396"/>
        <v>0.22836042807756213</v>
      </c>
      <c r="AW3154" s="1">
        <f t="shared" si="397"/>
        <v>0.14458914590371261</v>
      </c>
    </row>
    <row r="3155" spans="1:49" x14ac:dyDescent="0.2">
      <c r="A3155">
        <v>3153</v>
      </c>
      <c r="B3155" t="s">
        <v>26839</v>
      </c>
      <c r="C3155" t="s">
        <v>26838</v>
      </c>
      <c r="E3155">
        <v>22394126</v>
      </c>
      <c r="F3155" t="s">
        <v>26837</v>
      </c>
      <c r="G3155" t="s">
        <v>17</v>
      </c>
      <c r="H3155" t="s">
        <v>16</v>
      </c>
      <c r="I3155" t="s">
        <v>26836</v>
      </c>
      <c r="J3155" t="s">
        <v>26835</v>
      </c>
      <c r="K3155" t="s">
        <v>26834</v>
      </c>
      <c r="L3155" t="s">
        <v>26833</v>
      </c>
      <c r="M3155" t="s">
        <v>1154</v>
      </c>
      <c r="N3155">
        <v>10</v>
      </c>
      <c r="O3155" t="s">
        <v>26832</v>
      </c>
      <c r="P3155" t="s">
        <v>26831</v>
      </c>
      <c r="Q3155" t="s">
        <v>26830</v>
      </c>
      <c r="R3155" s="7">
        <v>41640</v>
      </c>
      <c r="S3155" s="8">
        <f t="shared" si="392"/>
        <v>2014</v>
      </c>
      <c r="T3155" s="8">
        <v>2014</v>
      </c>
      <c r="U3155" s="8">
        <f t="shared" si="393"/>
        <v>8</v>
      </c>
      <c r="V3155" s="7">
        <v>2014</v>
      </c>
      <c r="W3155" t="s">
        <v>26829</v>
      </c>
      <c r="X3155" s="2">
        <v>0.55500000000000005</v>
      </c>
      <c r="Y3155" s="6">
        <f t="shared" si="398"/>
        <v>1.4815408024345321E-2</v>
      </c>
      <c r="AA3155">
        <v>13892010</v>
      </c>
      <c r="AB3155">
        <v>15581</v>
      </c>
      <c r="AC3155">
        <v>18734316</v>
      </c>
      <c r="AD3155" t="s">
        <v>6</v>
      </c>
      <c r="AE3155">
        <v>14</v>
      </c>
      <c r="AF3155">
        <v>13</v>
      </c>
      <c r="AH3155" t="s">
        <v>26828</v>
      </c>
      <c r="AI3155" t="s">
        <v>26827</v>
      </c>
      <c r="AJ3155" t="s">
        <v>26826</v>
      </c>
      <c r="AK3155" t="s">
        <v>26825</v>
      </c>
      <c r="AL3155">
        <v>12</v>
      </c>
      <c r="AM3155" s="5">
        <f t="shared" si="394"/>
        <v>1.5</v>
      </c>
      <c r="AN3155" s="4">
        <f t="shared" si="399"/>
        <v>2.2718667171525938E-3</v>
      </c>
      <c r="AO3155" s="3"/>
      <c r="AP3155">
        <v>0</v>
      </c>
      <c r="AQ3155" t="s">
        <v>23653</v>
      </c>
      <c r="AR3155" t="s">
        <v>26824</v>
      </c>
      <c r="AS3155" t="s">
        <v>23651</v>
      </c>
      <c r="AT3155" s="2" t="s">
        <v>0</v>
      </c>
      <c r="AU3155" s="1">
        <f t="shared" si="395"/>
        <v>1.1052345632187501</v>
      </c>
      <c r="AV3155" s="1">
        <f t="shared" si="396"/>
        <v>0.85436373707489577</v>
      </c>
      <c r="AW3155" s="1">
        <f t="shared" si="397"/>
        <v>0.60349291093104107</v>
      </c>
    </row>
    <row r="3156" spans="1:49" x14ac:dyDescent="0.2">
      <c r="A3156">
        <v>3154</v>
      </c>
      <c r="B3156" t="s">
        <v>26823</v>
      </c>
      <c r="C3156" t="s">
        <v>26822</v>
      </c>
      <c r="F3156" t="s">
        <v>26821</v>
      </c>
      <c r="G3156" t="s">
        <v>17</v>
      </c>
      <c r="H3156" t="s">
        <v>16</v>
      </c>
      <c r="I3156" t="s">
        <v>5143</v>
      </c>
      <c r="J3156">
        <v>60025038</v>
      </c>
      <c r="K3156" t="s">
        <v>26820</v>
      </c>
      <c r="L3156" t="s">
        <v>26819</v>
      </c>
      <c r="M3156" t="s">
        <v>76</v>
      </c>
      <c r="N3156">
        <v>3</v>
      </c>
      <c r="O3156" t="s">
        <v>26818</v>
      </c>
      <c r="P3156" t="s">
        <v>26817</v>
      </c>
      <c r="Q3156" t="s">
        <v>26816</v>
      </c>
      <c r="R3156" s="7">
        <v>41640</v>
      </c>
      <c r="S3156" s="8">
        <f t="shared" si="392"/>
        <v>2014</v>
      </c>
      <c r="T3156" s="8">
        <v>2014</v>
      </c>
      <c r="U3156" s="8">
        <f t="shared" si="393"/>
        <v>8</v>
      </c>
      <c r="V3156" s="7">
        <v>41821</v>
      </c>
      <c r="W3156" t="s">
        <v>9905</v>
      </c>
      <c r="X3156" s="2">
        <v>2.5710000000000002</v>
      </c>
      <c r="Y3156" s="6">
        <f t="shared" si="398"/>
        <v>6.8631376631696966E-2</v>
      </c>
      <c r="AA3156">
        <v>189200</v>
      </c>
      <c r="AB3156">
        <v>17278</v>
      </c>
      <c r="AD3156" t="s">
        <v>6</v>
      </c>
      <c r="AE3156">
        <v>49</v>
      </c>
      <c r="AF3156">
        <v>7</v>
      </c>
      <c r="AG3156">
        <v>6810204</v>
      </c>
      <c r="AH3156" t="s">
        <v>26815</v>
      </c>
      <c r="AI3156" t="s">
        <v>26814</v>
      </c>
      <c r="AJ3156" t="s">
        <v>26813</v>
      </c>
      <c r="AK3156" t="s">
        <v>26812</v>
      </c>
      <c r="AL3156">
        <v>31</v>
      </c>
      <c r="AM3156" s="5">
        <f t="shared" si="394"/>
        <v>3.875</v>
      </c>
      <c r="AN3156" s="4">
        <f t="shared" si="399"/>
        <v>5.8689890193108669E-3</v>
      </c>
      <c r="AO3156" s="3"/>
      <c r="AP3156">
        <v>0</v>
      </c>
      <c r="AR3156" t="s">
        <v>1</v>
      </c>
      <c r="AT3156" s="2">
        <v>5.0129999999999999</v>
      </c>
      <c r="AU3156" s="1">
        <f t="shared" si="395"/>
        <v>4.9802660347981131</v>
      </c>
      <c r="AV3156" s="1">
        <f t="shared" si="396"/>
        <v>3.7250182825503915</v>
      </c>
      <c r="AW3156" s="1">
        <f t="shared" si="397"/>
        <v>2.4697705303026698</v>
      </c>
    </row>
    <row r="3157" spans="1:49" x14ac:dyDescent="0.2">
      <c r="A3157">
        <v>3155</v>
      </c>
      <c r="B3157" t="s">
        <v>26811</v>
      </c>
      <c r="C3157" t="s">
        <v>26810</v>
      </c>
      <c r="F3157" t="s">
        <v>26809</v>
      </c>
      <c r="G3157" t="s">
        <v>17</v>
      </c>
      <c r="H3157" t="s">
        <v>16</v>
      </c>
      <c r="I3157" t="s">
        <v>26808</v>
      </c>
      <c r="J3157" t="s">
        <v>26807</v>
      </c>
      <c r="K3157" t="s">
        <v>26806</v>
      </c>
      <c r="L3157" t="s">
        <v>26805</v>
      </c>
      <c r="M3157" t="s">
        <v>26804</v>
      </c>
      <c r="N3157">
        <v>27</v>
      </c>
      <c r="O3157" t="s">
        <v>26803</v>
      </c>
      <c r="P3157" t="s">
        <v>26802</v>
      </c>
      <c r="Q3157" t="s">
        <v>26801</v>
      </c>
      <c r="R3157" s="7">
        <v>41640</v>
      </c>
      <c r="S3157" s="8">
        <f t="shared" si="392"/>
        <v>2014</v>
      </c>
      <c r="T3157" s="8">
        <v>2014</v>
      </c>
      <c r="U3157" s="8">
        <f t="shared" si="393"/>
        <v>8</v>
      </c>
      <c r="V3157" s="7">
        <v>41791</v>
      </c>
      <c r="W3157" t="s">
        <v>3649</v>
      </c>
      <c r="X3157" s="2">
        <v>0.75</v>
      </c>
      <c r="Y3157" s="6">
        <f t="shared" si="398"/>
        <v>2.0020821654520703E-2</v>
      </c>
      <c r="AA3157" t="s">
        <v>3648</v>
      </c>
      <c r="AB3157">
        <v>29221</v>
      </c>
      <c r="AC3157">
        <v>10897674</v>
      </c>
      <c r="AD3157" t="s">
        <v>6</v>
      </c>
      <c r="AE3157">
        <v>21</v>
      </c>
      <c r="AF3157">
        <v>6</v>
      </c>
      <c r="AG3157">
        <v>61514</v>
      </c>
      <c r="AI3157" t="s">
        <v>26800</v>
      </c>
      <c r="AK3157" t="s">
        <v>26799</v>
      </c>
      <c r="AL3157">
        <v>28</v>
      </c>
      <c r="AM3157" s="5">
        <f t="shared" si="394"/>
        <v>3.5</v>
      </c>
      <c r="AN3157" s="4">
        <f t="shared" si="399"/>
        <v>5.301022340022719E-3</v>
      </c>
      <c r="AO3157" s="3"/>
      <c r="AP3157">
        <v>0</v>
      </c>
      <c r="AR3157" t="s">
        <v>1</v>
      </c>
      <c r="AT3157" s="2">
        <v>2.0230000000000001</v>
      </c>
      <c r="AU3157" s="1">
        <f t="shared" si="395"/>
        <v>1.5604881860171307</v>
      </c>
      <c r="AV3157" s="1">
        <f t="shared" si="396"/>
        <v>1.2660921997271712</v>
      </c>
      <c r="AW3157" s="1">
        <f t="shared" si="397"/>
        <v>0.97169621343721135</v>
      </c>
    </row>
    <row r="3158" spans="1:49" x14ac:dyDescent="0.2">
      <c r="A3158">
        <v>3156</v>
      </c>
      <c r="B3158" t="s">
        <v>26798</v>
      </c>
      <c r="C3158" t="s">
        <v>26797</v>
      </c>
      <c r="F3158" t="s">
        <v>26796</v>
      </c>
      <c r="G3158" t="s">
        <v>17</v>
      </c>
      <c r="H3158" t="s">
        <v>16</v>
      </c>
      <c r="I3158" t="s">
        <v>26795</v>
      </c>
      <c r="J3158" t="s">
        <v>26794</v>
      </c>
      <c r="K3158" t="s">
        <v>26793</v>
      </c>
      <c r="L3158" t="s">
        <v>26792</v>
      </c>
      <c r="M3158" t="s">
        <v>1201</v>
      </c>
      <c r="N3158">
        <v>5</v>
      </c>
      <c r="O3158" t="s">
        <v>26791</v>
      </c>
      <c r="P3158" t="s">
        <v>26790</v>
      </c>
      <c r="Q3158" t="s">
        <v>26789</v>
      </c>
      <c r="R3158" s="7">
        <v>41640</v>
      </c>
      <c r="S3158" s="8">
        <f t="shared" si="392"/>
        <v>2014</v>
      </c>
      <c r="T3158" s="8">
        <v>2014</v>
      </c>
      <c r="U3158" s="8">
        <f t="shared" si="393"/>
        <v>8</v>
      </c>
      <c r="V3158" s="7">
        <v>41852</v>
      </c>
      <c r="W3158" t="s">
        <v>14913</v>
      </c>
      <c r="X3158" s="2">
        <v>0.68100000000000005</v>
      </c>
      <c r="Y3158" s="6">
        <f t="shared" si="398"/>
        <v>1.8178906062304798E-2</v>
      </c>
      <c r="AA3158" t="s">
        <v>14912</v>
      </c>
      <c r="AB3158">
        <v>15047</v>
      </c>
      <c r="AD3158" t="s">
        <v>6</v>
      </c>
      <c r="AE3158">
        <v>14</v>
      </c>
      <c r="AF3158">
        <v>8</v>
      </c>
      <c r="AG3158">
        <v>6626659</v>
      </c>
      <c r="AH3158" t="s">
        <v>26788</v>
      </c>
      <c r="AI3158" t="s">
        <v>26787</v>
      </c>
      <c r="AJ3158" t="s">
        <v>26786</v>
      </c>
      <c r="AK3158" t="s">
        <v>26785</v>
      </c>
      <c r="AL3158">
        <v>8</v>
      </c>
      <c r="AM3158" s="5">
        <f t="shared" si="394"/>
        <v>1</v>
      </c>
      <c r="AN3158" s="4">
        <f t="shared" si="399"/>
        <v>1.5145778114350624E-3</v>
      </c>
      <c r="AO3158" s="3"/>
      <c r="AP3158">
        <v>0</v>
      </c>
      <c r="AR3158" t="s">
        <v>26784</v>
      </c>
      <c r="AT3158" s="2">
        <v>3.3010000000000002</v>
      </c>
      <c r="AU3158" s="1">
        <f t="shared" si="395"/>
        <v>1.3179607587043878</v>
      </c>
      <c r="AV3158" s="1">
        <f t="shared" si="396"/>
        <v>0.98467419368699294</v>
      </c>
      <c r="AW3158" s="1">
        <f t="shared" si="397"/>
        <v>0.65138762866959832</v>
      </c>
    </row>
    <row r="3159" spans="1:49" x14ac:dyDescent="0.2">
      <c r="A3159">
        <v>3157</v>
      </c>
      <c r="B3159" t="s">
        <v>26783</v>
      </c>
      <c r="C3159" t="s">
        <v>26782</v>
      </c>
      <c r="F3159" t="s">
        <v>26781</v>
      </c>
      <c r="G3159" t="s">
        <v>17</v>
      </c>
      <c r="H3159" t="s">
        <v>16</v>
      </c>
      <c r="I3159" t="s">
        <v>8440</v>
      </c>
      <c r="J3159" t="s">
        <v>26780</v>
      </c>
      <c r="K3159" t="s">
        <v>26779</v>
      </c>
      <c r="L3159" t="s">
        <v>26778</v>
      </c>
      <c r="M3159" t="s">
        <v>13037</v>
      </c>
      <c r="N3159">
        <v>5</v>
      </c>
      <c r="O3159" t="s">
        <v>26777</v>
      </c>
      <c r="P3159" t="s">
        <v>26776</v>
      </c>
      <c r="Q3159" t="s">
        <v>26775</v>
      </c>
      <c r="R3159" s="7">
        <v>41640</v>
      </c>
      <c r="S3159" s="8">
        <f t="shared" si="392"/>
        <v>2014</v>
      </c>
      <c r="T3159" s="8">
        <v>2014</v>
      </c>
      <c r="U3159" s="8">
        <f t="shared" si="393"/>
        <v>8</v>
      </c>
      <c r="V3159" s="7">
        <v>2014</v>
      </c>
      <c r="W3159" t="s">
        <v>10415</v>
      </c>
      <c r="X3159" s="2">
        <v>0.32400000000000001</v>
      </c>
      <c r="Y3159" s="6">
        <f t="shared" si="398"/>
        <v>8.6489949547529435E-3</v>
      </c>
      <c r="AA3159">
        <v>15501329</v>
      </c>
      <c r="AB3159">
        <v>5800173381</v>
      </c>
      <c r="AC3159">
        <v>15501477</v>
      </c>
      <c r="AD3159" t="s">
        <v>6</v>
      </c>
      <c r="AE3159">
        <v>2014</v>
      </c>
      <c r="AG3159">
        <v>527307</v>
      </c>
      <c r="AI3159" t="s">
        <v>26774</v>
      </c>
      <c r="AK3159" t="s">
        <v>26773</v>
      </c>
      <c r="AL3159">
        <v>0</v>
      </c>
      <c r="AM3159" s="5">
        <f t="shared" si="394"/>
        <v>0</v>
      </c>
      <c r="AN3159" s="4">
        <f t="shared" si="399"/>
        <v>0</v>
      </c>
      <c r="AO3159" s="3"/>
      <c r="AP3159">
        <v>1</v>
      </c>
      <c r="AQ3159" t="s">
        <v>23536</v>
      </c>
      <c r="AR3159" t="s">
        <v>1</v>
      </c>
      <c r="AS3159" t="s">
        <v>26772</v>
      </c>
      <c r="AT3159" s="2">
        <v>1.64</v>
      </c>
      <c r="AU3159" s="1">
        <f t="shared" si="395"/>
        <v>0.60542964683270606</v>
      </c>
      <c r="AV3159" s="1">
        <f t="shared" si="396"/>
        <v>0.43244974773764716</v>
      </c>
      <c r="AW3159" s="1">
        <f t="shared" si="397"/>
        <v>0.25946984864258832</v>
      </c>
    </row>
    <row r="3160" spans="1:49" x14ac:dyDescent="0.2">
      <c r="A3160">
        <v>3158</v>
      </c>
      <c r="B3160" t="s">
        <v>26771</v>
      </c>
      <c r="C3160" t="s">
        <v>26770</v>
      </c>
      <c r="F3160" t="s">
        <v>26769</v>
      </c>
      <c r="G3160" t="s">
        <v>17</v>
      </c>
      <c r="H3160" t="s">
        <v>16</v>
      </c>
      <c r="I3160" t="s">
        <v>1495</v>
      </c>
      <c r="J3160">
        <v>60025578</v>
      </c>
      <c r="K3160" t="s">
        <v>845</v>
      </c>
      <c r="L3160" t="s">
        <v>709</v>
      </c>
      <c r="M3160" t="s">
        <v>46</v>
      </c>
      <c r="N3160">
        <v>4</v>
      </c>
      <c r="O3160" t="s">
        <v>6617</v>
      </c>
      <c r="P3160" t="s">
        <v>6616</v>
      </c>
      <c r="Q3160" t="s">
        <v>842</v>
      </c>
      <c r="R3160" s="7">
        <v>41640</v>
      </c>
      <c r="S3160" s="8">
        <f t="shared" si="392"/>
        <v>2014</v>
      </c>
      <c r="T3160" s="8">
        <v>2014</v>
      </c>
      <c r="U3160" s="8">
        <f t="shared" si="393"/>
        <v>8</v>
      </c>
      <c r="V3160" s="7">
        <v>2014</v>
      </c>
      <c r="W3160" t="s">
        <v>6172</v>
      </c>
      <c r="X3160" s="2">
        <v>0.28199999999999997</v>
      </c>
      <c r="Y3160" s="6">
        <f t="shared" si="398"/>
        <v>7.527828942099783E-3</v>
      </c>
      <c r="AA3160">
        <v>16875869</v>
      </c>
      <c r="AB3160">
        <v>19700186861</v>
      </c>
      <c r="AC3160">
        <v>16875877</v>
      </c>
      <c r="AD3160" t="s">
        <v>6</v>
      </c>
      <c r="AE3160">
        <v>2014</v>
      </c>
      <c r="AG3160">
        <v>687124</v>
      </c>
      <c r="AI3160" t="s">
        <v>26768</v>
      </c>
      <c r="AK3160" t="s">
        <v>26767</v>
      </c>
      <c r="AL3160">
        <v>6</v>
      </c>
      <c r="AM3160" s="5">
        <f t="shared" si="394"/>
        <v>0.75</v>
      </c>
      <c r="AN3160" s="4">
        <f t="shared" si="399"/>
        <v>1.1359333585762969E-3</v>
      </c>
      <c r="AO3160" s="3"/>
      <c r="AP3160">
        <v>1</v>
      </c>
      <c r="AR3160" t="s">
        <v>1</v>
      </c>
      <c r="AT3160" s="2">
        <v>1.1739999999999999</v>
      </c>
      <c r="AU3160" s="1">
        <f t="shared" si="395"/>
        <v>0.56102602670427371</v>
      </c>
      <c r="AV3160" s="1">
        <f t="shared" si="396"/>
        <v>0.433188115033804</v>
      </c>
      <c r="AW3160" s="1">
        <f t="shared" si="397"/>
        <v>0.30535020336333424</v>
      </c>
    </row>
    <row r="3161" spans="1:49" x14ac:dyDescent="0.2">
      <c r="A3161">
        <v>3159</v>
      </c>
      <c r="B3161" t="s">
        <v>26766</v>
      </c>
      <c r="C3161" t="s">
        <v>26765</v>
      </c>
      <c r="F3161" t="s">
        <v>26764</v>
      </c>
      <c r="G3161" t="s">
        <v>17</v>
      </c>
      <c r="H3161" t="s">
        <v>16</v>
      </c>
      <c r="I3161" t="s">
        <v>26763</v>
      </c>
      <c r="J3161" t="s">
        <v>26762</v>
      </c>
      <c r="K3161" t="s">
        <v>26761</v>
      </c>
      <c r="L3161" t="s">
        <v>26760</v>
      </c>
      <c r="M3161" t="s">
        <v>26759</v>
      </c>
      <c r="N3161">
        <v>3</v>
      </c>
      <c r="O3161" t="s">
        <v>26758</v>
      </c>
      <c r="P3161" t="s">
        <v>26757</v>
      </c>
      <c r="Q3161" t="s">
        <v>26756</v>
      </c>
      <c r="R3161" s="7">
        <v>41640</v>
      </c>
      <c r="S3161" s="8">
        <f t="shared" si="392"/>
        <v>2014</v>
      </c>
      <c r="T3161" s="8">
        <v>2014</v>
      </c>
      <c r="U3161" s="8">
        <f t="shared" si="393"/>
        <v>8</v>
      </c>
      <c r="V3161" s="7">
        <v>41852</v>
      </c>
      <c r="W3161" t="s">
        <v>14913</v>
      </c>
      <c r="X3161" s="2">
        <v>0.68100000000000005</v>
      </c>
      <c r="Y3161" s="6">
        <f t="shared" si="398"/>
        <v>1.8178906062304798E-2</v>
      </c>
      <c r="AA3161" t="s">
        <v>14912</v>
      </c>
      <c r="AB3161">
        <v>15047</v>
      </c>
      <c r="AD3161" t="s">
        <v>6</v>
      </c>
      <c r="AE3161">
        <v>14</v>
      </c>
      <c r="AF3161">
        <v>8</v>
      </c>
      <c r="AG3161">
        <v>6670039</v>
      </c>
      <c r="AH3161" t="s">
        <v>26755</v>
      </c>
      <c r="AI3161" t="s">
        <v>26754</v>
      </c>
      <c r="AJ3161" t="s">
        <v>26753</v>
      </c>
      <c r="AK3161" t="s">
        <v>26752</v>
      </c>
      <c r="AL3161">
        <v>7</v>
      </c>
      <c r="AM3161" s="5">
        <f t="shared" si="394"/>
        <v>0.875</v>
      </c>
      <c r="AN3161" s="4">
        <f t="shared" si="399"/>
        <v>1.3252555850056798E-3</v>
      </c>
      <c r="AO3161" s="3"/>
      <c r="AP3161">
        <v>0</v>
      </c>
      <c r="AR3161" t="s">
        <v>1</v>
      </c>
      <c r="AT3161" s="2">
        <v>3.3010000000000002</v>
      </c>
      <c r="AU3161" s="1">
        <f t="shared" si="395"/>
        <v>1.3122810919115062</v>
      </c>
      <c r="AV3161" s="1">
        <f t="shared" si="396"/>
        <v>0.97520808236552392</v>
      </c>
      <c r="AW3161" s="1">
        <f t="shared" si="397"/>
        <v>0.63813507281954152</v>
      </c>
    </row>
    <row r="3162" spans="1:49" x14ac:dyDescent="0.2">
      <c r="A3162">
        <v>3160</v>
      </c>
      <c r="B3162" t="s">
        <v>26751</v>
      </c>
      <c r="C3162" t="s">
        <v>26750</v>
      </c>
      <c r="F3162" t="s">
        <v>26749</v>
      </c>
      <c r="G3162" t="s">
        <v>17</v>
      </c>
      <c r="H3162" t="s">
        <v>16</v>
      </c>
      <c r="I3162" t="s">
        <v>26748</v>
      </c>
      <c r="J3162" t="s">
        <v>26747</v>
      </c>
      <c r="K3162" t="s">
        <v>26746</v>
      </c>
      <c r="L3162" t="s">
        <v>26745</v>
      </c>
      <c r="M3162" t="s">
        <v>20368</v>
      </c>
      <c r="N3162">
        <v>3</v>
      </c>
      <c r="O3162" t="s">
        <v>26744</v>
      </c>
      <c r="P3162" t="s">
        <v>26743</v>
      </c>
      <c r="Q3162" t="s">
        <v>26742</v>
      </c>
      <c r="R3162" s="7">
        <v>41640</v>
      </c>
      <c r="S3162" s="8">
        <f t="shared" si="392"/>
        <v>2014</v>
      </c>
      <c r="T3162" s="8">
        <v>2014</v>
      </c>
      <c r="U3162" s="8">
        <f t="shared" si="393"/>
        <v>8</v>
      </c>
      <c r="V3162" s="7">
        <v>41699</v>
      </c>
      <c r="W3162" t="s">
        <v>26741</v>
      </c>
      <c r="X3162" s="2">
        <v>0.22500000000000001</v>
      </c>
      <c r="Y3162" s="6">
        <f t="shared" si="398"/>
        <v>6.0062464963562111E-3</v>
      </c>
      <c r="AA3162">
        <v>14268981</v>
      </c>
      <c r="AB3162">
        <v>19700182352</v>
      </c>
      <c r="AC3162">
        <v>20806574</v>
      </c>
      <c r="AD3162" t="s">
        <v>6</v>
      </c>
      <c r="AE3162">
        <v>20</v>
      </c>
      <c r="AF3162">
        <v>1</v>
      </c>
      <c r="AH3162" t="s">
        <v>5350</v>
      </c>
      <c r="AI3162" t="s">
        <v>26740</v>
      </c>
      <c r="AJ3162" t="s">
        <v>26739</v>
      </c>
      <c r="AK3162" t="s">
        <v>26738</v>
      </c>
      <c r="AL3162">
        <v>12</v>
      </c>
      <c r="AM3162" s="5">
        <f t="shared" si="394"/>
        <v>1.5</v>
      </c>
      <c r="AN3162" s="4">
        <f t="shared" si="399"/>
        <v>2.2718667171525938E-3</v>
      </c>
      <c r="AO3162" s="3"/>
      <c r="AP3162">
        <v>1</v>
      </c>
      <c r="AR3162" t="s">
        <v>1</v>
      </c>
      <c r="AT3162" s="2" t="s">
        <v>0</v>
      </c>
      <c r="AU3162" s="1">
        <f t="shared" si="395"/>
        <v>0.48859325625951255</v>
      </c>
      <c r="AV3162" s="1">
        <f t="shared" si="396"/>
        <v>0.41390566067544021</v>
      </c>
      <c r="AW3162" s="1">
        <f t="shared" si="397"/>
        <v>0.33921806509136787</v>
      </c>
    </row>
    <row r="3163" spans="1:49" x14ac:dyDescent="0.2">
      <c r="A3163">
        <v>3161</v>
      </c>
      <c r="B3163" t="s">
        <v>26737</v>
      </c>
      <c r="C3163" t="s">
        <v>26736</v>
      </c>
      <c r="F3163" t="s">
        <v>26735</v>
      </c>
      <c r="G3163" t="s">
        <v>17</v>
      </c>
      <c r="H3163" t="s">
        <v>16</v>
      </c>
      <c r="I3163" t="s">
        <v>26734</v>
      </c>
      <c r="J3163">
        <v>60021988</v>
      </c>
      <c r="K3163" t="s">
        <v>8975</v>
      </c>
      <c r="L3163" t="s">
        <v>8974</v>
      </c>
      <c r="M3163" t="s">
        <v>423</v>
      </c>
      <c r="N3163">
        <v>3</v>
      </c>
      <c r="O3163" t="s">
        <v>26733</v>
      </c>
      <c r="P3163" t="s">
        <v>26732</v>
      </c>
      <c r="Q3163" t="s">
        <v>26731</v>
      </c>
      <c r="R3163" s="7">
        <v>41640</v>
      </c>
      <c r="S3163" s="8">
        <f t="shared" si="392"/>
        <v>2014</v>
      </c>
      <c r="T3163" s="8">
        <v>2014</v>
      </c>
      <c r="U3163" s="8">
        <f t="shared" si="393"/>
        <v>8</v>
      </c>
      <c r="V3163" s="7">
        <v>2014</v>
      </c>
      <c r="W3163" t="s">
        <v>8287</v>
      </c>
      <c r="X3163" s="2">
        <v>1.3280000000000001</v>
      </c>
      <c r="Y3163" s="6">
        <f t="shared" si="398"/>
        <v>3.5450201542937994E-2</v>
      </c>
      <c r="AA3163">
        <v>15361225</v>
      </c>
      <c r="AB3163">
        <v>18894</v>
      </c>
      <c r="AD3163" t="s">
        <v>6</v>
      </c>
      <c r="AE3163">
        <v>13</v>
      </c>
      <c r="AG3163">
        <v>6832479</v>
      </c>
      <c r="AH3163" t="s">
        <v>26730</v>
      </c>
      <c r="AI3163" t="s">
        <v>26729</v>
      </c>
      <c r="AJ3163" t="s">
        <v>26728</v>
      </c>
      <c r="AK3163" t="s">
        <v>26727</v>
      </c>
      <c r="AL3163">
        <v>106</v>
      </c>
      <c r="AM3163" s="5">
        <f t="shared" si="394"/>
        <v>13.25</v>
      </c>
      <c r="AN3163" s="4">
        <f t="shared" si="399"/>
        <v>2.0068156001514577E-2</v>
      </c>
      <c r="AO3163" s="3"/>
      <c r="AP3163">
        <v>0</v>
      </c>
      <c r="AR3163" t="s">
        <v>1</v>
      </c>
      <c r="AT3163" s="2">
        <v>3.8340000000000001</v>
      </c>
      <c r="AU3163" s="1">
        <f t="shared" si="395"/>
        <v>3.0835587880510968</v>
      </c>
      <c r="AV3163" s="1">
        <f t="shared" si="396"/>
        <v>2.7759178772226285</v>
      </c>
      <c r="AW3163" s="1">
        <f t="shared" si="397"/>
        <v>2.4682769663941602</v>
      </c>
    </row>
    <row r="3164" spans="1:49" x14ac:dyDescent="0.2">
      <c r="A3164">
        <v>3162</v>
      </c>
      <c r="B3164" t="s">
        <v>26726</v>
      </c>
      <c r="C3164" t="s">
        <v>26725</v>
      </c>
      <c r="F3164" t="s">
        <v>26724</v>
      </c>
      <c r="G3164" t="s">
        <v>17</v>
      </c>
      <c r="H3164" t="s">
        <v>16</v>
      </c>
      <c r="I3164" t="s">
        <v>26723</v>
      </c>
      <c r="J3164" t="s">
        <v>26722</v>
      </c>
      <c r="K3164" t="s">
        <v>26721</v>
      </c>
      <c r="L3164" t="s">
        <v>26720</v>
      </c>
      <c r="M3164" t="s">
        <v>2989</v>
      </c>
      <c r="N3164">
        <v>2</v>
      </c>
      <c r="O3164" t="s">
        <v>26719</v>
      </c>
      <c r="P3164" t="s">
        <v>26718</v>
      </c>
      <c r="Q3164" t="s">
        <v>26717</v>
      </c>
      <c r="R3164" s="7">
        <v>41640</v>
      </c>
      <c r="S3164" s="8">
        <f t="shared" si="392"/>
        <v>2014</v>
      </c>
      <c r="T3164" s="8">
        <v>2014</v>
      </c>
      <c r="U3164" s="8">
        <f t="shared" si="393"/>
        <v>8</v>
      </c>
      <c r="V3164" s="7">
        <v>41852</v>
      </c>
      <c r="W3164" t="s">
        <v>14913</v>
      </c>
      <c r="X3164" s="2">
        <v>0.68100000000000005</v>
      </c>
      <c r="Y3164" s="6">
        <f t="shared" si="398"/>
        <v>1.8178906062304798E-2</v>
      </c>
      <c r="AA3164" t="s">
        <v>14912</v>
      </c>
      <c r="AB3164">
        <v>15047</v>
      </c>
      <c r="AD3164" t="s">
        <v>6</v>
      </c>
      <c r="AE3164">
        <v>14</v>
      </c>
      <c r="AF3164">
        <v>8</v>
      </c>
      <c r="AG3164">
        <v>6678173</v>
      </c>
      <c r="AH3164" t="s">
        <v>26716</v>
      </c>
      <c r="AI3164" t="s">
        <v>26715</v>
      </c>
      <c r="AJ3164" t="s">
        <v>26714</v>
      </c>
      <c r="AK3164" t="s">
        <v>26713</v>
      </c>
      <c r="AL3164">
        <v>22</v>
      </c>
      <c r="AM3164" s="5">
        <f t="shared" si="394"/>
        <v>2.75</v>
      </c>
      <c r="AN3164" s="4">
        <f t="shared" si="399"/>
        <v>4.1650889814464215E-3</v>
      </c>
      <c r="AO3164" s="3"/>
      <c r="AP3164">
        <v>0</v>
      </c>
      <c r="AR3164" t="s">
        <v>1</v>
      </c>
      <c r="AT3164" s="2">
        <v>3.3010000000000002</v>
      </c>
      <c r="AU3164" s="1">
        <f t="shared" si="395"/>
        <v>1.3974760938047286</v>
      </c>
      <c r="AV3164" s="1">
        <f t="shared" si="396"/>
        <v>1.117199752187561</v>
      </c>
      <c r="AW3164" s="1">
        <f t="shared" si="397"/>
        <v>0.83692341057039354</v>
      </c>
    </row>
    <row r="3165" spans="1:49" x14ac:dyDescent="0.2">
      <c r="A3165">
        <v>3163</v>
      </c>
      <c r="B3165" t="s">
        <v>26712</v>
      </c>
      <c r="C3165" t="s">
        <v>26711</v>
      </c>
      <c r="F3165" t="s">
        <v>26710</v>
      </c>
      <c r="G3165" t="s">
        <v>17</v>
      </c>
      <c r="H3165" t="s">
        <v>16</v>
      </c>
      <c r="I3165" t="s">
        <v>26709</v>
      </c>
      <c r="J3165" t="s">
        <v>26708</v>
      </c>
      <c r="K3165" t="s">
        <v>26707</v>
      </c>
      <c r="L3165" t="s">
        <v>26706</v>
      </c>
      <c r="M3165" t="s">
        <v>26705</v>
      </c>
      <c r="N3165">
        <v>4</v>
      </c>
      <c r="O3165" t="s">
        <v>26704</v>
      </c>
      <c r="P3165" t="s">
        <v>26703</v>
      </c>
      <c r="Q3165" t="s">
        <v>26702</v>
      </c>
      <c r="R3165" s="7">
        <v>41640</v>
      </c>
      <c r="S3165" s="8">
        <f t="shared" si="392"/>
        <v>2014</v>
      </c>
      <c r="T3165" s="8">
        <v>2014</v>
      </c>
      <c r="U3165" s="8">
        <f t="shared" si="393"/>
        <v>8</v>
      </c>
      <c r="V3165" s="7">
        <v>2014</v>
      </c>
      <c r="W3165" t="s">
        <v>10415</v>
      </c>
      <c r="X3165" s="2">
        <v>0.32400000000000001</v>
      </c>
      <c r="Y3165" s="6">
        <f t="shared" si="398"/>
        <v>8.6489949547529435E-3</v>
      </c>
      <c r="AA3165">
        <v>15501329</v>
      </c>
      <c r="AB3165">
        <v>5800173381</v>
      </c>
      <c r="AC3165">
        <v>15501477</v>
      </c>
      <c r="AD3165" t="s">
        <v>6</v>
      </c>
      <c r="AE3165">
        <v>2014</v>
      </c>
      <c r="AG3165">
        <v>418192</v>
      </c>
      <c r="AI3165" t="s">
        <v>26701</v>
      </c>
      <c r="AK3165" t="s">
        <v>26700</v>
      </c>
      <c r="AL3165">
        <v>2</v>
      </c>
      <c r="AM3165" s="5">
        <f t="shared" si="394"/>
        <v>0.25</v>
      </c>
      <c r="AN3165" s="4">
        <f t="shared" si="399"/>
        <v>3.786444528587656E-4</v>
      </c>
      <c r="AO3165" s="3"/>
      <c r="AP3165">
        <v>1</v>
      </c>
      <c r="AR3165" t="s">
        <v>1</v>
      </c>
      <c r="AT3165" s="2">
        <v>1.64</v>
      </c>
      <c r="AU3165" s="1">
        <f t="shared" si="395"/>
        <v>0.61678898041846897</v>
      </c>
      <c r="AV3165" s="1">
        <f t="shared" si="396"/>
        <v>0.45138197038058542</v>
      </c>
      <c r="AW3165" s="1">
        <f t="shared" si="397"/>
        <v>0.28597496034270187</v>
      </c>
    </row>
    <row r="3166" spans="1:49" x14ac:dyDescent="0.2">
      <c r="A3166">
        <v>3164</v>
      </c>
      <c r="B3166" t="s">
        <v>26699</v>
      </c>
      <c r="C3166" t="s">
        <v>26698</v>
      </c>
      <c r="F3166" t="s">
        <v>26697</v>
      </c>
      <c r="G3166" t="s">
        <v>17</v>
      </c>
      <c r="H3166" t="s">
        <v>16</v>
      </c>
      <c r="I3166" t="s">
        <v>26696</v>
      </c>
      <c r="J3166" t="s">
        <v>26695</v>
      </c>
      <c r="K3166" t="s">
        <v>26694</v>
      </c>
      <c r="L3166" t="s">
        <v>26693</v>
      </c>
      <c r="M3166" t="s">
        <v>26692</v>
      </c>
      <c r="N3166">
        <v>3</v>
      </c>
      <c r="O3166" t="s">
        <v>26691</v>
      </c>
      <c r="P3166" t="s">
        <v>26690</v>
      </c>
      <c r="Q3166" t="s">
        <v>26689</v>
      </c>
      <c r="R3166" s="7">
        <v>41640</v>
      </c>
      <c r="S3166" s="8">
        <f t="shared" si="392"/>
        <v>2014</v>
      </c>
      <c r="T3166" s="8">
        <v>2014</v>
      </c>
      <c r="U3166" s="8">
        <f t="shared" si="393"/>
        <v>8</v>
      </c>
      <c r="V3166" s="7">
        <v>2014</v>
      </c>
      <c r="W3166" t="s">
        <v>5440</v>
      </c>
      <c r="X3166" s="2">
        <v>0.216</v>
      </c>
      <c r="Y3166" s="6">
        <f t="shared" si="398"/>
        <v>5.765996636501962E-3</v>
      </c>
      <c r="AA3166">
        <v>19378726</v>
      </c>
      <c r="AB3166">
        <v>19700186909</v>
      </c>
      <c r="AC3166">
        <v>10988963</v>
      </c>
      <c r="AD3166" t="s">
        <v>6</v>
      </c>
      <c r="AE3166">
        <v>37</v>
      </c>
      <c r="AH3166" t="s">
        <v>26688</v>
      </c>
      <c r="AI3166" t="s">
        <v>26687</v>
      </c>
      <c r="AK3166" t="s">
        <v>26686</v>
      </c>
      <c r="AL3166">
        <v>7</v>
      </c>
      <c r="AM3166" s="5">
        <f t="shared" si="394"/>
        <v>0.875</v>
      </c>
      <c r="AN3166" s="4">
        <f t="shared" si="399"/>
        <v>1.3252555850056798E-3</v>
      </c>
      <c r="AO3166" s="3"/>
      <c r="AP3166">
        <v>0</v>
      </c>
      <c r="AR3166" t="s">
        <v>1</v>
      </c>
      <c r="AT3166" s="2" t="s">
        <v>0</v>
      </c>
      <c r="AU3166" s="1">
        <f t="shared" si="395"/>
        <v>0.44337743210530772</v>
      </c>
      <c r="AV3166" s="1">
        <f t="shared" si="396"/>
        <v>0.35456261107538206</v>
      </c>
      <c r="AW3166" s="1">
        <f t="shared" si="397"/>
        <v>0.26574779004545646</v>
      </c>
    </row>
    <row r="3167" spans="1:49" x14ac:dyDescent="0.2">
      <c r="A3167">
        <v>3165</v>
      </c>
      <c r="B3167" t="s">
        <v>26685</v>
      </c>
      <c r="C3167" t="s">
        <v>26684</v>
      </c>
      <c r="F3167" t="s">
        <v>26683</v>
      </c>
      <c r="G3167" t="s">
        <v>17</v>
      </c>
      <c r="H3167" t="s">
        <v>16</v>
      </c>
      <c r="I3167" t="s">
        <v>1610</v>
      </c>
      <c r="J3167" t="s">
        <v>26682</v>
      </c>
      <c r="K3167" t="s">
        <v>26681</v>
      </c>
      <c r="L3167" t="s">
        <v>26680</v>
      </c>
      <c r="M3167" t="s">
        <v>12108</v>
      </c>
      <c r="N3167">
        <v>2</v>
      </c>
      <c r="O3167" t="s">
        <v>1606</v>
      </c>
      <c r="P3167" t="s">
        <v>1605</v>
      </c>
      <c r="Q3167" t="s">
        <v>26679</v>
      </c>
      <c r="R3167" s="7">
        <v>41640</v>
      </c>
      <c r="S3167" s="8">
        <f t="shared" si="392"/>
        <v>2014</v>
      </c>
      <c r="T3167" s="8">
        <v>2014</v>
      </c>
      <c r="U3167" s="8">
        <f t="shared" si="393"/>
        <v>8</v>
      </c>
      <c r="V3167" s="7">
        <v>41760</v>
      </c>
      <c r="W3167" t="s">
        <v>3592</v>
      </c>
      <c r="X3167" s="2">
        <v>1.365</v>
      </c>
      <c r="Y3167" s="6">
        <f t="shared" si="398"/>
        <v>3.6437895411227675E-2</v>
      </c>
      <c r="AA3167">
        <v>189545</v>
      </c>
      <c r="AB3167">
        <v>17393</v>
      </c>
      <c r="AD3167" t="s">
        <v>6</v>
      </c>
      <c r="AE3167">
        <v>63</v>
      </c>
      <c r="AF3167">
        <v>4</v>
      </c>
      <c r="AG3167">
        <v>6530691</v>
      </c>
      <c r="AH3167" t="s">
        <v>26678</v>
      </c>
      <c r="AI3167" t="s">
        <v>26677</v>
      </c>
      <c r="AJ3167" t="s">
        <v>26676</v>
      </c>
      <c r="AK3167" t="s">
        <v>26675</v>
      </c>
      <c r="AL3167">
        <v>20</v>
      </c>
      <c r="AM3167" s="5">
        <f t="shared" si="394"/>
        <v>2.5</v>
      </c>
      <c r="AN3167" s="4">
        <f t="shared" si="399"/>
        <v>3.7864445285876562E-3</v>
      </c>
      <c r="AO3167" s="3"/>
      <c r="AP3167">
        <v>0</v>
      </c>
      <c r="AR3167" t="s">
        <v>1</v>
      </c>
      <c r="AT3167" s="2" t="s">
        <v>0</v>
      </c>
      <c r="AU3167" s="1">
        <f t="shared" si="395"/>
        <v>2.6642460146435667</v>
      </c>
      <c r="AV3167" s="1">
        <f t="shared" si="396"/>
        <v>2.0112169969907665</v>
      </c>
      <c r="AW3167" s="1">
        <f t="shared" si="397"/>
        <v>1.3581879793379661</v>
      </c>
    </row>
    <row r="3168" spans="1:49" x14ac:dyDescent="0.2">
      <c r="A3168">
        <v>3166</v>
      </c>
      <c r="B3168" t="s">
        <v>26674</v>
      </c>
      <c r="C3168" t="s">
        <v>26673</v>
      </c>
      <c r="F3168" t="s">
        <v>26672</v>
      </c>
      <c r="G3168" t="s">
        <v>17</v>
      </c>
      <c r="H3168" t="s">
        <v>16</v>
      </c>
      <c r="I3168" t="s">
        <v>26671</v>
      </c>
      <c r="J3168">
        <v>60000906</v>
      </c>
      <c r="K3168" t="s">
        <v>13417</v>
      </c>
      <c r="L3168" t="s">
        <v>13416</v>
      </c>
      <c r="M3168" t="s">
        <v>943</v>
      </c>
      <c r="N3168">
        <v>5</v>
      </c>
      <c r="O3168" t="s">
        <v>26670</v>
      </c>
      <c r="P3168" t="s">
        <v>26669</v>
      </c>
      <c r="Q3168" t="s">
        <v>13425</v>
      </c>
      <c r="R3168" s="7">
        <v>41640</v>
      </c>
      <c r="S3168" s="8">
        <f t="shared" si="392"/>
        <v>2014</v>
      </c>
      <c r="T3168" s="8">
        <v>2014</v>
      </c>
      <c r="U3168" s="8">
        <f t="shared" si="393"/>
        <v>8</v>
      </c>
      <c r="V3168" s="7">
        <v>2014</v>
      </c>
      <c r="W3168" t="s">
        <v>6172</v>
      </c>
      <c r="X3168" s="2">
        <v>0.28199999999999997</v>
      </c>
      <c r="Y3168" s="6">
        <f t="shared" si="398"/>
        <v>7.527828942099783E-3</v>
      </c>
      <c r="AA3168">
        <v>16875869</v>
      </c>
      <c r="AB3168">
        <v>19700186861</v>
      </c>
      <c r="AC3168">
        <v>16875877</v>
      </c>
      <c r="AD3168" t="s">
        <v>6</v>
      </c>
      <c r="AE3168">
        <v>2014</v>
      </c>
      <c r="AG3168">
        <v>309321</v>
      </c>
      <c r="AI3168" t="s">
        <v>26668</v>
      </c>
      <c r="AK3168" t="s">
        <v>26667</v>
      </c>
      <c r="AL3168">
        <v>15</v>
      </c>
      <c r="AM3168" s="5">
        <f t="shared" si="394"/>
        <v>1.875</v>
      </c>
      <c r="AN3168" s="4">
        <f t="shared" si="399"/>
        <v>2.8398333964407422E-3</v>
      </c>
      <c r="AO3168" s="3"/>
      <c r="AP3168">
        <v>1</v>
      </c>
      <c r="AR3168" t="s">
        <v>1</v>
      </c>
      <c r="AT3168" s="2">
        <v>1.1739999999999999</v>
      </c>
      <c r="AU3168" s="1">
        <f t="shared" si="395"/>
        <v>0.61214302784020702</v>
      </c>
      <c r="AV3168" s="1">
        <f t="shared" si="396"/>
        <v>0.51838311692702621</v>
      </c>
      <c r="AW3168" s="1">
        <f t="shared" si="397"/>
        <v>0.4246232060138454</v>
      </c>
    </row>
    <row r="3169" spans="1:49" x14ac:dyDescent="0.2">
      <c r="A3169">
        <v>3167</v>
      </c>
      <c r="B3169" t="s">
        <v>26666</v>
      </c>
      <c r="C3169" t="s">
        <v>26665</v>
      </c>
      <c r="E3169">
        <v>25003136</v>
      </c>
      <c r="F3169" t="s">
        <v>26664</v>
      </c>
      <c r="G3169" t="s">
        <v>17</v>
      </c>
      <c r="H3169" t="s">
        <v>16</v>
      </c>
      <c r="I3169" t="s">
        <v>26663</v>
      </c>
      <c r="J3169" t="s">
        <v>26662</v>
      </c>
      <c r="K3169" t="s">
        <v>26661</v>
      </c>
      <c r="L3169" t="s">
        <v>26660</v>
      </c>
      <c r="M3169" t="s">
        <v>3238</v>
      </c>
      <c r="N3169">
        <v>5</v>
      </c>
      <c r="O3169" t="s">
        <v>26659</v>
      </c>
      <c r="P3169" t="s">
        <v>26658</v>
      </c>
      <c r="Q3169" t="s">
        <v>26657</v>
      </c>
      <c r="R3169" s="7">
        <v>41640</v>
      </c>
      <c r="S3169" s="8">
        <f t="shared" si="392"/>
        <v>2014</v>
      </c>
      <c r="T3169" s="8">
        <v>2014</v>
      </c>
      <c r="U3169" s="8">
        <f t="shared" si="393"/>
        <v>8</v>
      </c>
      <c r="V3169" s="7">
        <v>2014</v>
      </c>
      <c r="W3169" t="s">
        <v>20549</v>
      </c>
      <c r="X3169" s="2" t="s">
        <v>0</v>
      </c>
      <c r="Y3169" s="6" t="e">
        <f t="shared" si="398"/>
        <v>#VALUE!</v>
      </c>
      <c r="AA3169">
        <v>23566140</v>
      </c>
      <c r="AB3169">
        <v>24219</v>
      </c>
      <c r="AC3169" t="s">
        <v>6218</v>
      </c>
      <c r="AD3169" t="s">
        <v>6</v>
      </c>
      <c r="AE3169">
        <v>2014</v>
      </c>
      <c r="AG3169">
        <v>164053</v>
      </c>
      <c r="AI3169" t="s">
        <v>26656</v>
      </c>
      <c r="AK3169" t="s">
        <v>26655</v>
      </c>
      <c r="AL3169">
        <v>17</v>
      </c>
      <c r="AM3169" s="5">
        <f t="shared" si="394"/>
        <v>2.125</v>
      </c>
      <c r="AN3169" s="4">
        <f t="shared" si="399"/>
        <v>3.2184778492995079E-3</v>
      </c>
      <c r="AO3169" s="3"/>
      <c r="AP3169">
        <v>1</v>
      </c>
      <c r="AR3169" t="s">
        <v>1</v>
      </c>
      <c r="AT3169" s="2" t="s">
        <v>0</v>
      </c>
      <c r="AU3169" s="1" t="e">
        <f t="shared" si="395"/>
        <v>#VALUE!</v>
      </c>
      <c r="AV3169" s="1" t="e">
        <f t="shared" si="396"/>
        <v>#VALUE!</v>
      </c>
      <c r="AW3169" s="1" t="e">
        <f t="shared" si="397"/>
        <v>#VALUE!</v>
      </c>
    </row>
    <row r="3170" spans="1:49" x14ac:dyDescent="0.2">
      <c r="A3170">
        <v>3168</v>
      </c>
      <c r="B3170" t="s">
        <v>26654</v>
      </c>
      <c r="C3170" t="s">
        <v>26653</v>
      </c>
      <c r="F3170" t="s">
        <v>26652</v>
      </c>
      <c r="G3170" t="s">
        <v>17</v>
      </c>
      <c r="H3170" t="s">
        <v>16</v>
      </c>
      <c r="I3170" t="s">
        <v>26651</v>
      </c>
      <c r="J3170" t="s">
        <v>26650</v>
      </c>
      <c r="K3170" t="s">
        <v>26649</v>
      </c>
      <c r="L3170" t="s">
        <v>26648</v>
      </c>
      <c r="M3170" t="s">
        <v>26647</v>
      </c>
      <c r="N3170">
        <v>3</v>
      </c>
      <c r="O3170" t="s">
        <v>26646</v>
      </c>
      <c r="P3170" t="s">
        <v>26645</v>
      </c>
      <c r="Q3170" t="s">
        <v>26644</v>
      </c>
      <c r="R3170" s="7">
        <v>41640</v>
      </c>
      <c r="S3170" s="8">
        <f t="shared" si="392"/>
        <v>2014</v>
      </c>
      <c r="T3170" s="8">
        <v>2014</v>
      </c>
      <c r="U3170" s="8">
        <f t="shared" si="393"/>
        <v>8</v>
      </c>
      <c r="V3170" s="7">
        <v>41852</v>
      </c>
      <c r="W3170" t="s">
        <v>14913</v>
      </c>
      <c r="X3170" s="2">
        <v>0.68100000000000005</v>
      </c>
      <c r="Y3170" s="6">
        <f t="shared" si="398"/>
        <v>1.8178906062304798E-2</v>
      </c>
      <c r="AA3170" t="s">
        <v>14912</v>
      </c>
      <c r="AB3170">
        <v>15047</v>
      </c>
      <c r="AD3170" t="s">
        <v>6</v>
      </c>
      <c r="AE3170">
        <v>14</v>
      </c>
      <c r="AF3170">
        <v>8</v>
      </c>
      <c r="AG3170">
        <v>6620970</v>
      </c>
      <c r="AH3170" t="s">
        <v>26643</v>
      </c>
      <c r="AI3170" t="s">
        <v>26642</v>
      </c>
      <c r="AJ3170" t="s">
        <v>26641</v>
      </c>
      <c r="AK3170" t="s">
        <v>26640</v>
      </c>
      <c r="AL3170">
        <v>7</v>
      </c>
      <c r="AM3170" s="5">
        <f t="shared" si="394"/>
        <v>0.875</v>
      </c>
      <c r="AN3170" s="4">
        <f t="shared" si="399"/>
        <v>1.3252555850056798E-3</v>
      </c>
      <c r="AO3170" s="3"/>
      <c r="AP3170">
        <v>0</v>
      </c>
      <c r="AR3170" t="s">
        <v>1</v>
      </c>
      <c r="AT3170" s="2">
        <v>3.3010000000000002</v>
      </c>
      <c r="AU3170" s="1">
        <f t="shared" si="395"/>
        <v>1.3122810919115062</v>
      </c>
      <c r="AV3170" s="1">
        <f t="shared" si="396"/>
        <v>0.97520808236552392</v>
      </c>
      <c r="AW3170" s="1">
        <f t="shared" si="397"/>
        <v>0.63813507281954152</v>
      </c>
    </row>
    <row r="3171" spans="1:49" x14ac:dyDescent="0.2">
      <c r="A3171">
        <v>3169</v>
      </c>
      <c r="B3171" t="s">
        <v>26639</v>
      </c>
      <c r="C3171" t="s">
        <v>26638</v>
      </c>
      <c r="F3171" t="s">
        <v>26637</v>
      </c>
      <c r="G3171" t="s">
        <v>17</v>
      </c>
      <c r="H3171" t="s">
        <v>16</v>
      </c>
      <c r="I3171" t="s">
        <v>26636</v>
      </c>
      <c r="J3171">
        <v>60013183</v>
      </c>
      <c r="K3171" t="s">
        <v>17867</v>
      </c>
      <c r="L3171" t="s">
        <v>17874</v>
      </c>
      <c r="M3171" t="s">
        <v>6022</v>
      </c>
      <c r="N3171">
        <v>3</v>
      </c>
      <c r="O3171" t="s">
        <v>26635</v>
      </c>
      <c r="P3171" t="s">
        <v>26634</v>
      </c>
      <c r="Q3171" t="s">
        <v>17871</v>
      </c>
      <c r="R3171" s="7">
        <v>41640</v>
      </c>
      <c r="S3171" s="8">
        <f t="shared" si="392"/>
        <v>2014</v>
      </c>
      <c r="T3171" s="8">
        <v>2014</v>
      </c>
      <c r="U3171" s="8">
        <f t="shared" si="393"/>
        <v>8</v>
      </c>
      <c r="V3171" s="7">
        <v>2014</v>
      </c>
      <c r="W3171" t="s">
        <v>6172</v>
      </c>
      <c r="X3171" s="2">
        <v>0.28199999999999997</v>
      </c>
      <c r="Y3171" s="6">
        <f t="shared" si="398"/>
        <v>7.527828942099783E-3</v>
      </c>
      <c r="AA3171">
        <v>16875869</v>
      </c>
      <c r="AB3171">
        <v>19700186861</v>
      </c>
      <c r="AC3171">
        <v>16875877</v>
      </c>
      <c r="AD3171" t="s">
        <v>6</v>
      </c>
      <c r="AE3171">
        <v>2014</v>
      </c>
      <c r="AG3171">
        <v>563273</v>
      </c>
      <c r="AI3171" t="s">
        <v>26633</v>
      </c>
      <c r="AK3171" t="s">
        <v>26632</v>
      </c>
      <c r="AL3171">
        <v>24</v>
      </c>
      <c r="AM3171" s="5">
        <f t="shared" si="394"/>
        <v>3</v>
      </c>
      <c r="AN3171" s="4">
        <f t="shared" si="399"/>
        <v>4.5437334343051876E-3</v>
      </c>
      <c r="AO3171" s="3"/>
      <c r="AP3171">
        <v>1</v>
      </c>
      <c r="AR3171" t="s">
        <v>1</v>
      </c>
      <c r="AT3171" s="2">
        <v>1.1739999999999999</v>
      </c>
      <c r="AU3171" s="1">
        <f t="shared" si="395"/>
        <v>0.66326002897614034</v>
      </c>
      <c r="AV3171" s="1">
        <f t="shared" si="396"/>
        <v>0.60357811882024848</v>
      </c>
      <c r="AW3171" s="1">
        <f t="shared" si="397"/>
        <v>0.54389620866435662</v>
      </c>
    </row>
    <row r="3172" spans="1:49" x14ac:dyDescent="0.2">
      <c r="A3172">
        <v>3170</v>
      </c>
      <c r="B3172" t="s">
        <v>26631</v>
      </c>
      <c r="C3172" t="s">
        <v>26630</v>
      </c>
      <c r="F3172" t="s">
        <v>26629</v>
      </c>
      <c r="G3172" t="s">
        <v>17</v>
      </c>
      <c r="H3172" t="s">
        <v>16</v>
      </c>
      <c r="I3172" t="s">
        <v>6919</v>
      </c>
      <c r="J3172">
        <v>60011664</v>
      </c>
      <c r="K3172" t="s">
        <v>6918</v>
      </c>
      <c r="L3172" t="s">
        <v>6917</v>
      </c>
      <c r="M3172" t="s">
        <v>3266</v>
      </c>
      <c r="N3172">
        <v>3</v>
      </c>
      <c r="O3172" t="s">
        <v>26628</v>
      </c>
      <c r="P3172" t="s">
        <v>26627</v>
      </c>
      <c r="Q3172" t="s">
        <v>6914</v>
      </c>
      <c r="R3172" s="7">
        <v>41640</v>
      </c>
      <c r="S3172" s="8">
        <f t="shared" si="392"/>
        <v>2014</v>
      </c>
      <c r="T3172" s="8">
        <v>2014</v>
      </c>
      <c r="U3172" s="8">
        <f t="shared" si="393"/>
        <v>8</v>
      </c>
      <c r="V3172" s="7">
        <v>2014</v>
      </c>
      <c r="W3172" t="s">
        <v>6172</v>
      </c>
      <c r="X3172" s="2">
        <v>0.28199999999999997</v>
      </c>
      <c r="Y3172" s="6">
        <f t="shared" si="398"/>
        <v>7.527828942099783E-3</v>
      </c>
      <c r="AA3172">
        <v>16875869</v>
      </c>
      <c r="AB3172">
        <v>19700186861</v>
      </c>
      <c r="AC3172">
        <v>16875877</v>
      </c>
      <c r="AD3172" t="s">
        <v>6</v>
      </c>
      <c r="AE3172">
        <v>2014</v>
      </c>
      <c r="AG3172">
        <v>313195</v>
      </c>
      <c r="AI3172" t="s">
        <v>26626</v>
      </c>
      <c r="AK3172" t="s">
        <v>26625</v>
      </c>
      <c r="AL3172">
        <v>14</v>
      </c>
      <c r="AM3172" s="5">
        <f t="shared" si="394"/>
        <v>1.75</v>
      </c>
      <c r="AN3172" s="4">
        <f t="shared" si="399"/>
        <v>2.6505111700113595E-3</v>
      </c>
      <c r="AO3172" s="3"/>
      <c r="AP3172">
        <v>1</v>
      </c>
      <c r="AR3172" t="s">
        <v>1</v>
      </c>
      <c r="AT3172" s="2">
        <v>1.1739999999999999</v>
      </c>
      <c r="AU3172" s="1">
        <f t="shared" si="395"/>
        <v>0.60646336104732557</v>
      </c>
      <c r="AV3172" s="1">
        <f t="shared" si="396"/>
        <v>0.50891700560555708</v>
      </c>
      <c r="AW3172" s="1">
        <f t="shared" si="397"/>
        <v>0.4113706501637886</v>
      </c>
    </row>
    <row r="3173" spans="1:49" x14ac:dyDescent="0.2">
      <c r="A3173">
        <v>3171</v>
      </c>
      <c r="B3173" t="s">
        <v>26624</v>
      </c>
      <c r="C3173" t="s">
        <v>26623</v>
      </c>
      <c r="F3173" t="s">
        <v>26622</v>
      </c>
      <c r="G3173" t="s">
        <v>17</v>
      </c>
      <c r="H3173" t="s">
        <v>16</v>
      </c>
      <c r="I3173" t="s">
        <v>26621</v>
      </c>
      <c r="J3173" t="s">
        <v>26620</v>
      </c>
      <c r="K3173" t="s">
        <v>26619</v>
      </c>
      <c r="L3173" t="s">
        <v>26618</v>
      </c>
      <c r="M3173" t="s">
        <v>26617</v>
      </c>
      <c r="N3173">
        <v>7</v>
      </c>
      <c r="O3173" t="s">
        <v>26616</v>
      </c>
      <c r="P3173" t="s">
        <v>26615</v>
      </c>
      <c r="Q3173" t="s">
        <v>26614</v>
      </c>
      <c r="R3173" s="7">
        <v>41640</v>
      </c>
      <c r="S3173" s="8">
        <f t="shared" ref="S3173:S3236" si="400">YEAR(R3173)</f>
        <v>2014</v>
      </c>
      <c r="T3173" s="8">
        <v>2014</v>
      </c>
      <c r="U3173" s="8">
        <f t="shared" ref="U3173:U3236" si="401">2022-T3173</f>
        <v>8</v>
      </c>
      <c r="V3173" s="7">
        <v>2014</v>
      </c>
      <c r="W3173" t="s">
        <v>8287</v>
      </c>
      <c r="X3173" s="2">
        <v>1.3280000000000001</v>
      </c>
      <c r="Y3173" s="6">
        <f t="shared" si="398"/>
        <v>3.5450201542937994E-2</v>
      </c>
      <c r="AA3173">
        <v>15361225</v>
      </c>
      <c r="AB3173">
        <v>18894</v>
      </c>
      <c r="AD3173" t="s">
        <v>6</v>
      </c>
      <c r="AE3173">
        <v>13</v>
      </c>
      <c r="AG3173">
        <v>6825846</v>
      </c>
      <c r="AH3173" t="s">
        <v>26613</v>
      </c>
      <c r="AI3173" t="s">
        <v>26612</v>
      </c>
      <c r="AJ3173" t="s">
        <v>26611</v>
      </c>
      <c r="AK3173" t="s">
        <v>26610</v>
      </c>
      <c r="AL3173">
        <v>9</v>
      </c>
      <c r="AM3173" s="5">
        <f t="shared" ref="AM3173:AM3236" si="402">AL3173/U3173</f>
        <v>1.125</v>
      </c>
      <c r="AN3173" s="4">
        <f t="shared" si="399"/>
        <v>1.7039000378644452E-3</v>
      </c>
      <c r="AO3173" s="3"/>
      <c r="AP3173">
        <v>0</v>
      </c>
      <c r="AR3173" t="s">
        <v>1</v>
      </c>
      <c r="AT3173" s="2">
        <v>3.8340000000000001</v>
      </c>
      <c r="AU3173" s="1">
        <f t="shared" ref="AU3173:AU3236" si="403">(Y3173*0.7+AN3173*0.3)*100</f>
        <v>2.532631109141593</v>
      </c>
      <c r="AV3173" s="1">
        <f t="shared" ref="AV3173:AV3236" si="404">(Y3173*0.5+AN3173*0.5)*100</f>
        <v>1.8577050790401217</v>
      </c>
      <c r="AW3173" s="1">
        <f t="shared" ref="AW3173:AW3236" si="405">(Y3173*0.3+AN3173*0.7)*100</f>
        <v>1.1827790489386509</v>
      </c>
    </row>
    <row r="3174" spans="1:49" x14ac:dyDescent="0.2">
      <c r="A3174">
        <v>3172</v>
      </c>
      <c r="B3174" t="s">
        <v>26609</v>
      </c>
      <c r="F3174" t="s">
        <v>26608</v>
      </c>
      <c r="G3174" t="s">
        <v>17</v>
      </c>
      <c r="H3174" t="s">
        <v>16</v>
      </c>
      <c r="I3174" t="s">
        <v>26607</v>
      </c>
      <c r="J3174">
        <v>60017351</v>
      </c>
      <c r="K3174" t="s">
        <v>2443</v>
      </c>
      <c r="L3174" t="s">
        <v>2442</v>
      </c>
      <c r="M3174" t="s">
        <v>2441</v>
      </c>
      <c r="N3174">
        <v>1</v>
      </c>
      <c r="O3174" t="s">
        <v>26606</v>
      </c>
      <c r="P3174">
        <v>35363756800</v>
      </c>
      <c r="Q3174">
        <v>60017351</v>
      </c>
      <c r="R3174" s="7">
        <v>41640</v>
      </c>
      <c r="S3174" s="8">
        <f t="shared" si="400"/>
        <v>2014</v>
      </c>
      <c r="T3174" s="8">
        <v>2014</v>
      </c>
      <c r="U3174" s="8">
        <f t="shared" si="401"/>
        <v>8</v>
      </c>
      <c r="V3174" s="7" t="s">
        <v>26605</v>
      </c>
      <c r="W3174" t="s">
        <v>13937</v>
      </c>
      <c r="X3174" s="2" t="s">
        <v>0</v>
      </c>
      <c r="Y3174" s="6" t="e">
        <f t="shared" si="398"/>
        <v>#VALUE!</v>
      </c>
      <c r="AA3174">
        <v>354066</v>
      </c>
      <c r="AB3174">
        <v>19161</v>
      </c>
      <c r="AD3174" t="s">
        <v>6</v>
      </c>
      <c r="AE3174">
        <v>59</v>
      </c>
      <c r="AF3174">
        <v>2</v>
      </c>
      <c r="AH3174" t="s">
        <v>26604</v>
      </c>
      <c r="AI3174" t="s">
        <v>26603</v>
      </c>
      <c r="AJ3174" t="s">
        <v>26602</v>
      </c>
      <c r="AK3174" t="s">
        <v>26601</v>
      </c>
      <c r="AL3174">
        <v>18</v>
      </c>
      <c r="AM3174" s="5">
        <f t="shared" si="402"/>
        <v>2.25</v>
      </c>
      <c r="AN3174" s="4">
        <f t="shared" si="399"/>
        <v>3.4078000757288905E-3</v>
      </c>
      <c r="AO3174" s="3"/>
      <c r="AP3174">
        <v>0</v>
      </c>
      <c r="AR3174" t="s">
        <v>1</v>
      </c>
      <c r="AT3174" s="2" t="s">
        <v>0</v>
      </c>
      <c r="AU3174" s="1" t="e">
        <f t="shared" si="403"/>
        <v>#VALUE!</v>
      </c>
      <c r="AV3174" s="1" t="e">
        <f t="shared" si="404"/>
        <v>#VALUE!</v>
      </c>
      <c r="AW3174" s="1" t="e">
        <f t="shared" si="405"/>
        <v>#VALUE!</v>
      </c>
    </row>
    <row r="3175" spans="1:49" x14ac:dyDescent="0.2">
      <c r="A3175">
        <v>3173</v>
      </c>
      <c r="B3175" t="s">
        <v>26600</v>
      </c>
      <c r="C3175" t="s">
        <v>26599</v>
      </c>
      <c r="F3175" t="s">
        <v>26598</v>
      </c>
      <c r="G3175" t="s">
        <v>17</v>
      </c>
      <c r="H3175" t="s">
        <v>16</v>
      </c>
      <c r="I3175" t="s">
        <v>6667</v>
      </c>
      <c r="J3175">
        <v>60005465</v>
      </c>
      <c r="K3175" t="s">
        <v>2652</v>
      </c>
      <c r="L3175" t="s">
        <v>2651</v>
      </c>
      <c r="M3175" t="s">
        <v>46</v>
      </c>
      <c r="N3175">
        <v>4</v>
      </c>
      <c r="O3175" t="s">
        <v>26597</v>
      </c>
      <c r="P3175" t="s">
        <v>26596</v>
      </c>
      <c r="Q3175" t="s">
        <v>4749</v>
      </c>
      <c r="R3175" s="7">
        <v>41640</v>
      </c>
      <c r="S3175" s="8">
        <f t="shared" si="400"/>
        <v>2014</v>
      </c>
      <c r="T3175" s="8">
        <v>2014</v>
      </c>
      <c r="U3175" s="8">
        <f t="shared" si="401"/>
        <v>8</v>
      </c>
      <c r="V3175" s="7">
        <v>2014</v>
      </c>
      <c r="W3175" t="s">
        <v>8287</v>
      </c>
      <c r="X3175" s="2">
        <v>1.3280000000000001</v>
      </c>
      <c r="Y3175" s="6">
        <f t="shared" si="398"/>
        <v>3.5450201542937994E-2</v>
      </c>
      <c r="AA3175">
        <v>15361225</v>
      </c>
      <c r="AB3175">
        <v>18894</v>
      </c>
      <c r="AD3175" t="s">
        <v>6</v>
      </c>
      <c r="AE3175">
        <v>13</v>
      </c>
      <c r="AG3175">
        <v>6837456</v>
      </c>
      <c r="AH3175" t="s">
        <v>26595</v>
      </c>
      <c r="AI3175" t="s">
        <v>26594</v>
      </c>
      <c r="AJ3175" t="s">
        <v>26593</v>
      </c>
      <c r="AK3175" t="s">
        <v>26592</v>
      </c>
      <c r="AL3175">
        <v>17</v>
      </c>
      <c r="AM3175" s="5">
        <f t="shared" si="402"/>
        <v>2.125</v>
      </c>
      <c r="AN3175" s="4">
        <f t="shared" si="399"/>
        <v>3.2184778492995079E-3</v>
      </c>
      <c r="AO3175" s="3"/>
      <c r="AP3175">
        <v>0</v>
      </c>
      <c r="AR3175">
        <v>61270127</v>
      </c>
      <c r="AT3175" s="2">
        <v>3.8340000000000001</v>
      </c>
      <c r="AU3175" s="1">
        <f t="shared" si="403"/>
        <v>2.578068443484645</v>
      </c>
      <c r="AV3175" s="1">
        <f t="shared" si="404"/>
        <v>1.9334339696118752</v>
      </c>
      <c r="AW3175" s="1">
        <f t="shared" si="405"/>
        <v>1.2887994957391053</v>
      </c>
    </row>
    <row r="3176" spans="1:49" x14ac:dyDescent="0.2">
      <c r="A3176">
        <v>3174</v>
      </c>
      <c r="B3176" t="s">
        <v>26591</v>
      </c>
      <c r="C3176" t="s">
        <v>26590</v>
      </c>
      <c r="F3176" t="s">
        <v>26589</v>
      </c>
      <c r="G3176" t="s">
        <v>17</v>
      </c>
      <c r="H3176" t="s">
        <v>16</v>
      </c>
      <c r="I3176" t="s">
        <v>26588</v>
      </c>
      <c r="J3176">
        <v>60025272</v>
      </c>
      <c r="K3176" t="s">
        <v>24770</v>
      </c>
      <c r="L3176" t="s">
        <v>1247</v>
      </c>
      <c r="M3176" t="s">
        <v>309</v>
      </c>
      <c r="N3176">
        <v>2</v>
      </c>
      <c r="O3176" t="s">
        <v>26587</v>
      </c>
      <c r="P3176" t="s">
        <v>26586</v>
      </c>
      <c r="Q3176" t="s">
        <v>26585</v>
      </c>
      <c r="R3176" s="7">
        <v>41640</v>
      </c>
      <c r="S3176" s="8">
        <f t="shared" si="400"/>
        <v>2014</v>
      </c>
      <c r="T3176" s="8">
        <v>2014</v>
      </c>
      <c r="U3176" s="8">
        <f t="shared" si="401"/>
        <v>8</v>
      </c>
      <c r="V3176" s="7">
        <v>2014</v>
      </c>
      <c r="W3176" t="s">
        <v>8287</v>
      </c>
      <c r="X3176" s="2">
        <v>1.3280000000000001</v>
      </c>
      <c r="Y3176" s="6">
        <f t="shared" si="398"/>
        <v>3.5450201542937994E-2</v>
      </c>
      <c r="AA3176">
        <v>15361225</v>
      </c>
      <c r="AB3176">
        <v>18894</v>
      </c>
      <c r="AD3176" t="s">
        <v>6</v>
      </c>
      <c r="AE3176">
        <v>13</v>
      </c>
      <c r="AG3176">
        <v>6832503</v>
      </c>
      <c r="AH3176" t="s">
        <v>26584</v>
      </c>
      <c r="AI3176" t="s">
        <v>26583</v>
      </c>
      <c r="AJ3176" t="s">
        <v>26582</v>
      </c>
      <c r="AK3176" t="s">
        <v>26581</v>
      </c>
      <c r="AL3176">
        <v>2</v>
      </c>
      <c r="AM3176" s="5">
        <f t="shared" si="402"/>
        <v>0.25</v>
      </c>
      <c r="AN3176" s="4">
        <f t="shared" si="399"/>
        <v>3.786444528587656E-4</v>
      </c>
      <c r="AO3176" s="3"/>
      <c r="AP3176">
        <v>0</v>
      </c>
      <c r="AR3176" t="s">
        <v>1</v>
      </c>
      <c r="AT3176" s="2">
        <v>3.8340000000000001</v>
      </c>
      <c r="AU3176" s="1">
        <f t="shared" si="403"/>
        <v>2.4928734415914224</v>
      </c>
      <c r="AV3176" s="1">
        <f t="shared" si="404"/>
        <v>1.791442299789838</v>
      </c>
      <c r="AW3176" s="1">
        <f t="shared" si="405"/>
        <v>1.0900111579882534</v>
      </c>
    </row>
    <row r="3177" spans="1:49" x14ac:dyDescent="0.2">
      <c r="A3177">
        <v>3175</v>
      </c>
      <c r="B3177" t="s">
        <v>26580</v>
      </c>
      <c r="C3177" t="s">
        <v>26579</v>
      </c>
      <c r="F3177" t="s">
        <v>26578</v>
      </c>
      <c r="G3177" t="s">
        <v>17</v>
      </c>
      <c r="H3177" t="s">
        <v>16</v>
      </c>
      <c r="I3177" t="s">
        <v>19288</v>
      </c>
      <c r="J3177">
        <v>106722321</v>
      </c>
      <c r="K3177" t="s">
        <v>26577</v>
      </c>
      <c r="M3177" t="s">
        <v>10637</v>
      </c>
      <c r="N3177">
        <v>3</v>
      </c>
      <c r="O3177" t="s">
        <v>26576</v>
      </c>
      <c r="P3177" t="s">
        <v>26575</v>
      </c>
      <c r="Q3177" t="s">
        <v>26574</v>
      </c>
      <c r="R3177" s="7">
        <v>41640</v>
      </c>
      <c r="S3177" s="8">
        <f t="shared" si="400"/>
        <v>2014</v>
      </c>
      <c r="T3177" s="8">
        <v>2014</v>
      </c>
      <c r="U3177" s="8">
        <f t="shared" si="401"/>
        <v>8</v>
      </c>
      <c r="V3177" s="7">
        <v>2014</v>
      </c>
      <c r="W3177" t="s">
        <v>26558</v>
      </c>
      <c r="X3177" s="2">
        <v>0.122</v>
      </c>
      <c r="Y3177" s="6">
        <f t="shared" si="398"/>
        <v>3.2567203224687009E-3</v>
      </c>
      <c r="AA3177">
        <v>15469239</v>
      </c>
      <c r="AB3177">
        <v>6400153122</v>
      </c>
      <c r="AC3177">
        <v>15543641</v>
      </c>
      <c r="AD3177" t="s">
        <v>6</v>
      </c>
      <c r="AE3177">
        <v>11</v>
      </c>
      <c r="AF3177">
        <v>8</v>
      </c>
      <c r="AH3177" t="s">
        <v>26573</v>
      </c>
      <c r="AI3177" t="s">
        <v>26572</v>
      </c>
      <c r="AJ3177" t="s">
        <v>26571</v>
      </c>
      <c r="AK3177" t="s">
        <v>26570</v>
      </c>
      <c r="AL3177">
        <v>0</v>
      </c>
      <c r="AM3177" s="5">
        <f t="shared" si="402"/>
        <v>0</v>
      </c>
      <c r="AN3177" s="4">
        <f t="shared" si="399"/>
        <v>0</v>
      </c>
      <c r="AO3177" s="3"/>
      <c r="AP3177">
        <v>1</v>
      </c>
      <c r="AR3177" t="s">
        <v>1</v>
      </c>
      <c r="AT3177" s="2" t="s">
        <v>0</v>
      </c>
      <c r="AU3177" s="1">
        <f t="shared" si="403"/>
        <v>0.22797042257280903</v>
      </c>
      <c r="AV3177" s="1">
        <f t="shared" si="404"/>
        <v>0.16283601612343504</v>
      </c>
      <c r="AW3177" s="1">
        <f t="shared" si="405"/>
        <v>9.770160967406101E-2</v>
      </c>
    </row>
    <row r="3178" spans="1:49" x14ac:dyDescent="0.2">
      <c r="A3178">
        <v>3176</v>
      </c>
      <c r="B3178" t="s">
        <v>26569</v>
      </c>
      <c r="C3178" t="s">
        <v>26568</v>
      </c>
      <c r="F3178" t="s">
        <v>26567</v>
      </c>
      <c r="G3178" t="s">
        <v>17</v>
      </c>
      <c r="H3178" t="s">
        <v>16</v>
      </c>
      <c r="I3178" t="s">
        <v>26566</v>
      </c>
      <c r="J3178" t="s">
        <v>26565</v>
      </c>
      <c r="K3178" t="s">
        <v>26564</v>
      </c>
      <c r="L3178" t="s">
        <v>26563</v>
      </c>
      <c r="M3178" t="s">
        <v>26562</v>
      </c>
      <c r="N3178">
        <v>3</v>
      </c>
      <c r="O3178" t="s">
        <v>26561</v>
      </c>
      <c r="P3178" t="s">
        <v>26560</v>
      </c>
      <c r="Q3178" t="s">
        <v>26559</v>
      </c>
      <c r="R3178" s="7">
        <v>41640</v>
      </c>
      <c r="S3178" s="8">
        <f t="shared" si="400"/>
        <v>2014</v>
      </c>
      <c r="T3178" s="8">
        <v>2014</v>
      </c>
      <c r="U3178" s="8">
        <f t="shared" si="401"/>
        <v>8</v>
      </c>
      <c r="V3178" s="7">
        <v>2014</v>
      </c>
      <c r="W3178" t="s">
        <v>26558</v>
      </c>
      <c r="X3178" s="2">
        <v>0.122</v>
      </c>
      <c r="Y3178" s="6">
        <f t="shared" si="398"/>
        <v>3.2567203224687009E-3</v>
      </c>
      <c r="AA3178">
        <v>15469239</v>
      </c>
      <c r="AB3178">
        <v>6400153122</v>
      </c>
      <c r="AC3178">
        <v>15543641</v>
      </c>
      <c r="AD3178" t="s">
        <v>6</v>
      </c>
      <c r="AE3178">
        <v>11</v>
      </c>
      <c r="AF3178">
        <v>8</v>
      </c>
      <c r="AH3178" t="s">
        <v>26557</v>
      </c>
      <c r="AI3178" t="s">
        <v>26556</v>
      </c>
      <c r="AJ3178" t="s">
        <v>26555</v>
      </c>
      <c r="AK3178" t="s">
        <v>26554</v>
      </c>
      <c r="AL3178">
        <v>2</v>
      </c>
      <c r="AM3178" s="5">
        <f t="shared" si="402"/>
        <v>0.25</v>
      </c>
      <c r="AN3178" s="4">
        <f t="shared" si="399"/>
        <v>3.786444528587656E-4</v>
      </c>
      <c r="AO3178" s="3"/>
      <c r="AP3178">
        <v>1</v>
      </c>
      <c r="AR3178" t="s">
        <v>1</v>
      </c>
      <c r="AT3178" s="2" t="s">
        <v>0</v>
      </c>
      <c r="AU3178" s="1">
        <f t="shared" si="403"/>
        <v>0.23932975615857202</v>
      </c>
      <c r="AV3178" s="1">
        <f t="shared" si="404"/>
        <v>0.18176823876637332</v>
      </c>
      <c r="AW3178" s="1">
        <f t="shared" si="405"/>
        <v>0.1242067213741746</v>
      </c>
    </row>
    <row r="3179" spans="1:49" x14ac:dyDescent="0.2">
      <c r="A3179">
        <v>3177</v>
      </c>
      <c r="B3179" t="s">
        <v>26553</v>
      </c>
      <c r="C3179" t="s">
        <v>26552</v>
      </c>
      <c r="F3179" t="s">
        <v>26551</v>
      </c>
      <c r="G3179" t="s">
        <v>17</v>
      </c>
      <c r="H3179" t="s">
        <v>16</v>
      </c>
      <c r="I3179" t="s">
        <v>15973</v>
      </c>
      <c r="J3179" t="s">
        <v>15972</v>
      </c>
      <c r="K3179" t="s">
        <v>15971</v>
      </c>
      <c r="L3179" t="s">
        <v>15970</v>
      </c>
      <c r="M3179" t="s">
        <v>857</v>
      </c>
      <c r="N3179">
        <v>3</v>
      </c>
      <c r="O3179" t="s">
        <v>15969</v>
      </c>
      <c r="P3179" t="s">
        <v>15968</v>
      </c>
      <c r="Q3179" t="s">
        <v>15967</v>
      </c>
      <c r="R3179" s="7">
        <v>41640</v>
      </c>
      <c r="S3179" s="8">
        <f t="shared" si="400"/>
        <v>2014</v>
      </c>
      <c r="T3179" s="8">
        <v>2014</v>
      </c>
      <c r="U3179" s="8">
        <f t="shared" si="401"/>
        <v>8</v>
      </c>
      <c r="V3179" s="7">
        <v>2014</v>
      </c>
      <c r="W3179" t="s">
        <v>26550</v>
      </c>
      <c r="X3179" s="2" t="s">
        <v>0</v>
      </c>
      <c r="Y3179" s="6" t="e">
        <f t="shared" si="398"/>
        <v>#VALUE!</v>
      </c>
      <c r="AA3179" t="s">
        <v>26549</v>
      </c>
      <c r="AB3179">
        <v>62723</v>
      </c>
      <c r="AD3179" t="s">
        <v>6</v>
      </c>
      <c r="AE3179">
        <v>2014</v>
      </c>
      <c r="AG3179">
        <v>825183</v>
      </c>
      <c r="AI3179" t="s">
        <v>26548</v>
      </c>
      <c r="AK3179" t="s">
        <v>26547</v>
      </c>
      <c r="AL3179">
        <v>4</v>
      </c>
      <c r="AM3179" s="5">
        <f t="shared" si="402"/>
        <v>0.5</v>
      </c>
      <c r="AN3179" s="4">
        <f t="shared" si="399"/>
        <v>7.572889057175312E-4</v>
      </c>
      <c r="AO3179" s="3"/>
      <c r="AP3179">
        <v>1</v>
      </c>
      <c r="AQ3179" t="s">
        <v>26546</v>
      </c>
      <c r="AR3179" t="s">
        <v>1</v>
      </c>
      <c r="AS3179" t="s">
        <v>823</v>
      </c>
      <c r="AT3179" s="2" t="s">
        <v>0</v>
      </c>
      <c r="AU3179" s="1" t="e">
        <f t="shared" si="403"/>
        <v>#VALUE!</v>
      </c>
      <c r="AV3179" s="1" t="e">
        <f t="shared" si="404"/>
        <v>#VALUE!</v>
      </c>
      <c r="AW3179" s="1" t="e">
        <f t="shared" si="405"/>
        <v>#VALUE!</v>
      </c>
    </row>
    <row r="3180" spans="1:49" x14ac:dyDescent="0.2">
      <c r="A3180">
        <v>3178</v>
      </c>
      <c r="B3180" t="s">
        <v>26545</v>
      </c>
      <c r="C3180" t="s">
        <v>26544</v>
      </c>
      <c r="F3180" t="s">
        <v>26543</v>
      </c>
      <c r="G3180" t="s">
        <v>17</v>
      </c>
      <c r="H3180" t="s">
        <v>16</v>
      </c>
      <c r="I3180" t="s">
        <v>20146</v>
      </c>
      <c r="J3180" t="s">
        <v>26542</v>
      </c>
      <c r="K3180" t="s">
        <v>26541</v>
      </c>
      <c r="L3180" t="s">
        <v>26540</v>
      </c>
      <c r="M3180" t="s">
        <v>1552</v>
      </c>
      <c r="N3180">
        <v>4</v>
      </c>
      <c r="O3180" t="s">
        <v>26539</v>
      </c>
      <c r="P3180" t="s">
        <v>26538</v>
      </c>
      <c r="Q3180" t="s">
        <v>26537</v>
      </c>
      <c r="R3180" s="7">
        <v>41640</v>
      </c>
      <c r="S3180" s="8">
        <f t="shared" si="400"/>
        <v>2014</v>
      </c>
      <c r="T3180" s="8">
        <v>2014</v>
      </c>
      <c r="U3180" s="8">
        <f t="shared" si="401"/>
        <v>8</v>
      </c>
      <c r="V3180" s="7">
        <v>2014</v>
      </c>
      <c r="W3180" t="s">
        <v>10415</v>
      </c>
      <c r="X3180" s="2">
        <v>0.32400000000000001</v>
      </c>
      <c r="Y3180" s="6">
        <f t="shared" si="398"/>
        <v>8.6489949547529435E-3</v>
      </c>
      <c r="AA3180">
        <v>15501329</v>
      </c>
      <c r="AB3180">
        <v>5800173381</v>
      </c>
      <c r="AC3180">
        <v>15501477</v>
      </c>
      <c r="AD3180" t="s">
        <v>6</v>
      </c>
      <c r="AE3180">
        <v>2014</v>
      </c>
      <c r="AG3180">
        <v>627689</v>
      </c>
      <c r="AI3180" t="s">
        <v>26536</v>
      </c>
      <c r="AK3180" t="s">
        <v>26535</v>
      </c>
      <c r="AL3180">
        <v>29</v>
      </c>
      <c r="AM3180" s="5">
        <f t="shared" si="402"/>
        <v>3.625</v>
      </c>
      <c r="AN3180" s="4">
        <f t="shared" si="399"/>
        <v>5.4903445664521017E-3</v>
      </c>
      <c r="AO3180" s="3"/>
      <c r="AP3180">
        <v>1</v>
      </c>
      <c r="AR3180" t="s">
        <v>1</v>
      </c>
      <c r="AT3180" s="2">
        <v>1.64</v>
      </c>
      <c r="AU3180" s="1">
        <f t="shared" si="403"/>
        <v>0.77013998382626903</v>
      </c>
      <c r="AV3180" s="1">
        <f t="shared" si="404"/>
        <v>0.70696697606025227</v>
      </c>
      <c r="AW3180" s="1">
        <f t="shared" si="405"/>
        <v>0.64379396829423541</v>
      </c>
    </row>
    <row r="3181" spans="1:49" x14ac:dyDescent="0.2">
      <c r="A3181">
        <v>3179</v>
      </c>
      <c r="B3181" t="s">
        <v>26534</v>
      </c>
      <c r="C3181" t="s">
        <v>26533</v>
      </c>
      <c r="F3181" t="s">
        <v>26532</v>
      </c>
      <c r="G3181" t="s">
        <v>17</v>
      </c>
      <c r="H3181" t="s">
        <v>16</v>
      </c>
      <c r="I3181" t="s">
        <v>26531</v>
      </c>
      <c r="J3181">
        <v>60013183</v>
      </c>
      <c r="K3181" t="s">
        <v>17867</v>
      </c>
      <c r="L3181" t="s">
        <v>17874</v>
      </c>
      <c r="M3181" t="s">
        <v>6022</v>
      </c>
      <c r="N3181">
        <v>3</v>
      </c>
      <c r="O3181" t="s">
        <v>26530</v>
      </c>
      <c r="P3181" t="s">
        <v>26529</v>
      </c>
      <c r="Q3181" t="s">
        <v>17871</v>
      </c>
      <c r="R3181" s="7">
        <v>41640</v>
      </c>
      <c r="S3181" s="8">
        <f t="shared" si="400"/>
        <v>2014</v>
      </c>
      <c r="T3181" s="8">
        <v>2014</v>
      </c>
      <c r="U3181" s="8">
        <f t="shared" si="401"/>
        <v>8</v>
      </c>
      <c r="V3181" s="7">
        <v>2014</v>
      </c>
      <c r="W3181" t="s">
        <v>6172</v>
      </c>
      <c r="X3181" s="2">
        <v>0.28199999999999997</v>
      </c>
      <c r="Y3181" s="6">
        <f t="shared" si="398"/>
        <v>7.527828942099783E-3</v>
      </c>
      <c r="AA3181">
        <v>16875869</v>
      </c>
      <c r="AB3181">
        <v>19700186861</v>
      </c>
      <c r="AC3181">
        <v>16875877</v>
      </c>
      <c r="AD3181" t="s">
        <v>6</v>
      </c>
      <c r="AE3181">
        <v>2014</v>
      </c>
      <c r="AG3181">
        <v>146301</v>
      </c>
      <c r="AI3181" t="s">
        <v>26528</v>
      </c>
      <c r="AK3181" t="s">
        <v>26527</v>
      </c>
      <c r="AL3181">
        <v>9</v>
      </c>
      <c r="AM3181" s="5">
        <f t="shared" si="402"/>
        <v>1.125</v>
      </c>
      <c r="AN3181" s="4">
        <f t="shared" si="399"/>
        <v>1.7039000378644452E-3</v>
      </c>
      <c r="AO3181" s="3"/>
      <c r="AP3181">
        <v>1</v>
      </c>
      <c r="AR3181" t="s">
        <v>1</v>
      </c>
      <c r="AT3181" s="2">
        <v>1.1739999999999999</v>
      </c>
      <c r="AU3181" s="1">
        <f t="shared" si="403"/>
        <v>0.57806502708291807</v>
      </c>
      <c r="AV3181" s="1">
        <f t="shared" si="404"/>
        <v>0.46158644899821138</v>
      </c>
      <c r="AW3181" s="1">
        <f t="shared" si="405"/>
        <v>0.34510787091350464</v>
      </c>
    </row>
    <row r="3182" spans="1:49" x14ac:dyDescent="0.2">
      <c r="A3182">
        <v>3180</v>
      </c>
      <c r="B3182" t="s">
        <v>26526</v>
      </c>
      <c r="C3182" t="s">
        <v>26525</v>
      </c>
      <c r="F3182" t="s">
        <v>26524</v>
      </c>
      <c r="G3182" t="s">
        <v>17</v>
      </c>
      <c r="H3182" t="s">
        <v>16</v>
      </c>
      <c r="I3182" t="s">
        <v>26497</v>
      </c>
      <c r="J3182" t="s">
        <v>26523</v>
      </c>
      <c r="K3182" t="s">
        <v>5801</v>
      </c>
      <c r="L3182" t="s">
        <v>5800</v>
      </c>
      <c r="M3182" t="s">
        <v>3876</v>
      </c>
      <c r="N3182">
        <v>5</v>
      </c>
      <c r="O3182" t="s">
        <v>26522</v>
      </c>
      <c r="P3182" t="s">
        <v>26521</v>
      </c>
      <c r="Q3182" t="s">
        <v>26520</v>
      </c>
      <c r="R3182" s="7">
        <v>41640</v>
      </c>
      <c r="S3182" s="8">
        <f t="shared" si="400"/>
        <v>2014</v>
      </c>
      <c r="T3182" s="8">
        <v>2014</v>
      </c>
      <c r="U3182" s="8">
        <f t="shared" si="401"/>
        <v>8</v>
      </c>
      <c r="V3182" s="7">
        <v>41821</v>
      </c>
      <c r="W3182" t="s">
        <v>5718</v>
      </c>
      <c r="X3182" s="2">
        <v>0.30199999999999999</v>
      </c>
      <c r="Y3182" s="6">
        <f t="shared" si="398"/>
        <v>8.0617175195536687E-3</v>
      </c>
      <c r="AA3182">
        <v>9296212</v>
      </c>
      <c r="AB3182">
        <v>20725</v>
      </c>
      <c r="AD3182" t="s">
        <v>6</v>
      </c>
      <c r="AE3182">
        <v>77</v>
      </c>
      <c r="AF3182">
        <v>1</v>
      </c>
      <c r="AH3182" t="s">
        <v>26519</v>
      </c>
      <c r="AI3182" t="s">
        <v>26518</v>
      </c>
      <c r="AJ3182" t="s">
        <v>26517</v>
      </c>
      <c r="AK3182" t="s">
        <v>26516</v>
      </c>
      <c r="AL3182">
        <v>6</v>
      </c>
      <c r="AM3182" s="5">
        <f t="shared" si="402"/>
        <v>0.75</v>
      </c>
      <c r="AN3182" s="4">
        <f t="shared" si="399"/>
        <v>1.1359333585762969E-3</v>
      </c>
      <c r="AO3182" s="3"/>
      <c r="AP3182">
        <v>0</v>
      </c>
      <c r="AQ3182" t="s">
        <v>639</v>
      </c>
      <c r="AR3182" t="s">
        <v>26515</v>
      </c>
      <c r="AS3182" t="s">
        <v>637</v>
      </c>
      <c r="AT3182" s="2">
        <v>1.671</v>
      </c>
      <c r="AU3182" s="1">
        <f t="shared" si="403"/>
        <v>0.59839822712604562</v>
      </c>
      <c r="AV3182" s="1">
        <f t="shared" si="404"/>
        <v>0.4598825439064983</v>
      </c>
      <c r="AW3182" s="1">
        <f t="shared" si="405"/>
        <v>0.32136686068695081</v>
      </c>
    </row>
    <row r="3183" spans="1:49" x14ac:dyDescent="0.2">
      <c r="A3183">
        <v>3181</v>
      </c>
      <c r="B3183" t="s">
        <v>26514</v>
      </c>
      <c r="C3183" t="s">
        <v>26513</v>
      </c>
      <c r="F3183" t="s">
        <v>26512</v>
      </c>
      <c r="G3183" t="s">
        <v>17</v>
      </c>
      <c r="H3183" t="s">
        <v>16</v>
      </c>
      <c r="I3183" t="s">
        <v>25967</v>
      </c>
      <c r="J3183" t="s">
        <v>26511</v>
      </c>
      <c r="K3183" t="s">
        <v>26510</v>
      </c>
      <c r="L3183" t="s">
        <v>26509</v>
      </c>
      <c r="M3183" t="s">
        <v>26508</v>
      </c>
      <c r="N3183">
        <v>3</v>
      </c>
      <c r="O3183" t="s">
        <v>26507</v>
      </c>
      <c r="P3183" t="s">
        <v>26506</v>
      </c>
      <c r="Q3183" t="s">
        <v>26505</v>
      </c>
      <c r="R3183" s="7">
        <v>41640</v>
      </c>
      <c r="S3183" s="8">
        <f t="shared" si="400"/>
        <v>2014</v>
      </c>
      <c r="T3183" s="8">
        <v>2014</v>
      </c>
      <c r="U3183" s="8">
        <f t="shared" si="401"/>
        <v>8</v>
      </c>
      <c r="V3183" s="7">
        <v>41852</v>
      </c>
      <c r="W3183" t="s">
        <v>14913</v>
      </c>
      <c r="X3183" s="2">
        <v>0.68100000000000005</v>
      </c>
      <c r="Y3183" s="6">
        <f t="shared" si="398"/>
        <v>1.8178906062304798E-2</v>
      </c>
      <c r="AA3183" t="s">
        <v>14912</v>
      </c>
      <c r="AB3183">
        <v>15047</v>
      </c>
      <c r="AD3183" t="s">
        <v>6</v>
      </c>
      <c r="AE3183">
        <v>14</v>
      </c>
      <c r="AF3183">
        <v>8</v>
      </c>
      <c r="AG3183">
        <v>6732922</v>
      </c>
      <c r="AH3183" t="s">
        <v>26504</v>
      </c>
      <c r="AI3183" t="s">
        <v>26503</v>
      </c>
      <c r="AJ3183" t="s">
        <v>26502</v>
      </c>
      <c r="AK3183" t="s">
        <v>26501</v>
      </c>
      <c r="AL3183">
        <v>79</v>
      </c>
      <c r="AM3183" s="5">
        <f t="shared" si="402"/>
        <v>9.875</v>
      </c>
      <c r="AN3183" s="4">
        <f t="shared" si="399"/>
        <v>1.4956455887921242E-2</v>
      </c>
      <c r="AO3183" s="3"/>
      <c r="AP3183">
        <v>0</v>
      </c>
      <c r="AR3183" t="s">
        <v>1</v>
      </c>
      <c r="AT3183" s="2">
        <v>3.3010000000000002</v>
      </c>
      <c r="AU3183" s="1">
        <f t="shared" si="403"/>
        <v>1.721217100998973</v>
      </c>
      <c r="AV3183" s="1">
        <f t="shared" si="404"/>
        <v>1.6567680975113019</v>
      </c>
      <c r="AW3183" s="1">
        <f t="shared" si="405"/>
        <v>1.5923190940236309</v>
      </c>
    </row>
    <row r="3184" spans="1:49" x14ac:dyDescent="0.2">
      <c r="A3184">
        <v>3182</v>
      </c>
      <c r="B3184" t="s">
        <v>26500</v>
      </c>
      <c r="C3184" t="s">
        <v>26499</v>
      </c>
      <c r="F3184" t="s">
        <v>26498</v>
      </c>
      <c r="G3184" t="s">
        <v>17</v>
      </c>
      <c r="H3184" t="s">
        <v>16</v>
      </c>
      <c r="I3184" t="s">
        <v>26497</v>
      </c>
      <c r="J3184" t="s">
        <v>5802</v>
      </c>
      <c r="K3184" t="s">
        <v>5801</v>
      </c>
      <c r="L3184" t="s">
        <v>5800</v>
      </c>
      <c r="M3184" t="s">
        <v>3876</v>
      </c>
      <c r="N3184">
        <v>4</v>
      </c>
      <c r="O3184" t="s">
        <v>26496</v>
      </c>
      <c r="P3184" t="s">
        <v>26495</v>
      </c>
      <c r="Q3184" t="s">
        <v>26494</v>
      </c>
      <c r="R3184" s="7">
        <v>41640</v>
      </c>
      <c r="S3184" s="8">
        <f t="shared" si="400"/>
        <v>2014</v>
      </c>
      <c r="T3184" s="8">
        <v>2014</v>
      </c>
      <c r="U3184" s="8">
        <f t="shared" si="401"/>
        <v>8</v>
      </c>
      <c r="V3184" s="7">
        <v>41821</v>
      </c>
      <c r="W3184" t="s">
        <v>5718</v>
      </c>
      <c r="X3184" s="2">
        <v>0.30199999999999999</v>
      </c>
      <c r="Y3184" s="6">
        <f t="shared" si="398"/>
        <v>8.0617175195536687E-3</v>
      </c>
      <c r="AA3184">
        <v>9296212</v>
      </c>
      <c r="AB3184">
        <v>20725</v>
      </c>
      <c r="AD3184" t="s">
        <v>6</v>
      </c>
      <c r="AE3184">
        <v>77</v>
      </c>
      <c r="AF3184">
        <v>1</v>
      </c>
      <c r="AH3184" t="s">
        <v>26493</v>
      </c>
      <c r="AI3184" t="s">
        <v>26492</v>
      </c>
      <c r="AJ3184" t="s">
        <v>26491</v>
      </c>
      <c r="AK3184" t="s">
        <v>26490</v>
      </c>
      <c r="AL3184">
        <v>1</v>
      </c>
      <c r="AM3184" s="5">
        <f t="shared" si="402"/>
        <v>0.125</v>
      </c>
      <c r="AN3184" s="4">
        <f t="shared" si="399"/>
        <v>1.893222264293828E-4</v>
      </c>
      <c r="AO3184" s="3"/>
      <c r="AP3184">
        <v>0</v>
      </c>
      <c r="AQ3184" t="s">
        <v>639</v>
      </c>
      <c r="AR3184" t="s">
        <v>5792</v>
      </c>
      <c r="AS3184" t="s">
        <v>637</v>
      </c>
      <c r="AT3184" s="2">
        <v>1.671</v>
      </c>
      <c r="AU3184" s="1">
        <f t="shared" si="403"/>
        <v>0.56999989316163824</v>
      </c>
      <c r="AV3184" s="1">
        <f t="shared" si="404"/>
        <v>0.41255198729915254</v>
      </c>
      <c r="AW3184" s="1">
        <f t="shared" si="405"/>
        <v>0.25510408143666685</v>
      </c>
    </row>
    <row r="3185" spans="1:49" x14ac:dyDescent="0.2">
      <c r="A3185">
        <v>3183</v>
      </c>
      <c r="B3185" t="s">
        <v>26489</v>
      </c>
      <c r="C3185" t="s">
        <v>26488</v>
      </c>
      <c r="F3185" t="s">
        <v>26487</v>
      </c>
      <c r="G3185" t="s">
        <v>17</v>
      </c>
      <c r="H3185" t="s">
        <v>16</v>
      </c>
      <c r="I3185" t="s">
        <v>5086</v>
      </c>
      <c r="J3185" t="s">
        <v>26486</v>
      </c>
      <c r="K3185" t="s">
        <v>26485</v>
      </c>
      <c r="L3185" t="s">
        <v>26484</v>
      </c>
      <c r="M3185" t="s">
        <v>1537</v>
      </c>
      <c r="N3185">
        <v>3</v>
      </c>
      <c r="O3185" t="s">
        <v>26483</v>
      </c>
      <c r="P3185" t="s">
        <v>26482</v>
      </c>
      <c r="Q3185" t="s">
        <v>26481</v>
      </c>
      <c r="R3185" s="7">
        <v>41640</v>
      </c>
      <c r="S3185" s="8">
        <f t="shared" si="400"/>
        <v>2014</v>
      </c>
      <c r="T3185" s="8">
        <v>2014</v>
      </c>
      <c r="U3185" s="8">
        <f t="shared" si="401"/>
        <v>8</v>
      </c>
      <c r="V3185" s="7">
        <v>41760</v>
      </c>
      <c r="W3185" t="s">
        <v>3592</v>
      </c>
      <c r="X3185" s="2">
        <v>1.365</v>
      </c>
      <c r="Y3185" s="6">
        <f t="shared" si="398"/>
        <v>3.6437895411227675E-2</v>
      </c>
      <c r="AA3185">
        <v>189545</v>
      </c>
      <c r="AB3185">
        <v>17393</v>
      </c>
      <c r="AD3185" t="s">
        <v>6</v>
      </c>
      <c r="AE3185">
        <v>63</v>
      </c>
      <c r="AF3185">
        <v>4</v>
      </c>
      <c r="AG3185">
        <v>6636107</v>
      </c>
      <c r="AH3185" t="s">
        <v>26480</v>
      </c>
      <c r="AI3185" t="s">
        <v>26479</v>
      </c>
      <c r="AJ3185" t="s">
        <v>26478</v>
      </c>
      <c r="AK3185" t="s">
        <v>26477</v>
      </c>
      <c r="AL3185">
        <v>4</v>
      </c>
      <c r="AM3185" s="5">
        <f t="shared" si="402"/>
        <v>0.5</v>
      </c>
      <c r="AN3185" s="4">
        <f t="shared" si="399"/>
        <v>7.572889057175312E-4</v>
      </c>
      <c r="AO3185" s="3"/>
      <c r="AP3185">
        <v>0</v>
      </c>
      <c r="AR3185" t="s">
        <v>1</v>
      </c>
      <c r="AT3185" s="2" t="s">
        <v>0</v>
      </c>
      <c r="AU3185" s="1">
        <f t="shared" si="403"/>
        <v>2.573371345957463</v>
      </c>
      <c r="AV3185" s="1">
        <f t="shared" si="404"/>
        <v>1.8597592158472602</v>
      </c>
      <c r="AW3185" s="1">
        <f t="shared" si="405"/>
        <v>1.1461470857370573</v>
      </c>
    </row>
    <row r="3186" spans="1:49" x14ac:dyDescent="0.2">
      <c r="A3186">
        <v>3184</v>
      </c>
      <c r="B3186" t="s">
        <v>26476</v>
      </c>
      <c r="C3186" t="s">
        <v>26475</v>
      </c>
      <c r="E3186">
        <v>24987742</v>
      </c>
      <c r="F3186" t="s">
        <v>26474</v>
      </c>
      <c r="G3186" t="s">
        <v>17</v>
      </c>
      <c r="H3186" t="s">
        <v>16</v>
      </c>
      <c r="I3186" t="s">
        <v>26473</v>
      </c>
      <c r="J3186">
        <v>60001821</v>
      </c>
      <c r="K3186" t="s">
        <v>945</v>
      </c>
      <c r="L3186" t="s">
        <v>944</v>
      </c>
      <c r="M3186" t="s">
        <v>943</v>
      </c>
      <c r="N3186">
        <v>2</v>
      </c>
      <c r="O3186" t="s">
        <v>26472</v>
      </c>
      <c r="P3186" t="s">
        <v>26471</v>
      </c>
      <c r="Q3186" t="s">
        <v>20550</v>
      </c>
      <c r="R3186" s="7">
        <v>41640</v>
      </c>
      <c r="S3186" s="8">
        <f t="shared" si="400"/>
        <v>2014</v>
      </c>
      <c r="T3186" s="8">
        <v>2014</v>
      </c>
      <c r="U3186" s="8">
        <f t="shared" si="401"/>
        <v>8</v>
      </c>
      <c r="V3186" s="7">
        <v>2014</v>
      </c>
      <c r="W3186" t="s">
        <v>20549</v>
      </c>
      <c r="X3186" s="2" t="s">
        <v>0</v>
      </c>
      <c r="Y3186" s="6" t="e">
        <f t="shared" si="398"/>
        <v>#VALUE!</v>
      </c>
      <c r="AA3186">
        <v>23566140</v>
      </c>
      <c r="AB3186">
        <v>24219</v>
      </c>
      <c r="AC3186" t="s">
        <v>6218</v>
      </c>
      <c r="AD3186" t="s">
        <v>6</v>
      </c>
      <c r="AE3186">
        <v>2014</v>
      </c>
      <c r="AG3186">
        <v>673846</v>
      </c>
      <c r="AI3186" t="s">
        <v>26470</v>
      </c>
      <c r="AK3186" t="s">
        <v>26469</v>
      </c>
      <c r="AL3186">
        <v>6</v>
      </c>
      <c r="AM3186" s="5">
        <f t="shared" si="402"/>
        <v>0.75</v>
      </c>
      <c r="AN3186" s="4">
        <f t="shared" si="399"/>
        <v>1.1359333585762969E-3</v>
      </c>
      <c r="AO3186" s="3"/>
      <c r="AP3186">
        <v>1</v>
      </c>
      <c r="AR3186" t="s">
        <v>1</v>
      </c>
      <c r="AT3186" s="2" t="s">
        <v>0</v>
      </c>
      <c r="AU3186" s="1" t="e">
        <f t="shared" si="403"/>
        <v>#VALUE!</v>
      </c>
      <c r="AV3186" s="1" t="e">
        <f t="shared" si="404"/>
        <v>#VALUE!</v>
      </c>
      <c r="AW3186" s="1" t="e">
        <f t="shared" si="405"/>
        <v>#VALUE!</v>
      </c>
    </row>
    <row r="3187" spans="1:49" x14ac:dyDescent="0.2">
      <c r="A3187">
        <v>3185</v>
      </c>
      <c r="B3187" t="s">
        <v>26468</v>
      </c>
      <c r="C3187" t="s">
        <v>26467</v>
      </c>
      <c r="F3187" t="s">
        <v>26466</v>
      </c>
      <c r="G3187" t="s">
        <v>17</v>
      </c>
      <c r="H3187" t="s">
        <v>16</v>
      </c>
      <c r="I3187" t="s">
        <v>26465</v>
      </c>
      <c r="J3187" t="s">
        <v>26460</v>
      </c>
      <c r="K3187" t="s">
        <v>26464</v>
      </c>
      <c r="L3187" t="s">
        <v>26463</v>
      </c>
      <c r="M3187" t="s">
        <v>857</v>
      </c>
      <c r="N3187">
        <v>2</v>
      </c>
      <c r="O3187" t="s">
        <v>26462</v>
      </c>
      <c r="P3187" t="s">
        <v>26461</v>
      </c>
      <c r="Q3187" t="s">
        <v>26460</v>
      </c>
      <c r="R3187" s="7">
        <v>41640</v>
      </c>
      <c r="S3187" s="8">
        <f t="shared" si="400"/>
        <v>2014</v>
      </c>
      <c r="T3187" s="8">
        <v>2014</v>
      </c>
      <c r="U3187" s="8">
        <f t="shared" si="401"/>
        <v>8</v>
      </c>
      <c r="V3187" s="7">
        <v>41821</v>
      </c>
      <c r="W3187" t="s">
        <v>5718</v>
      </c>
      <c r="X3187" s="2">
        <v>0.30199999999999999</v>
      </c>
      <c r="Y3187" s="6">
        <f t="shared" si="398"/>
        <v>8.0617175195536687E-3</v>
      </c>
      <c r="AA3187">
        <v>9296212</v>
      </c>
      <c r="AB3187">
        <v>20725</v>
      </c>
      <c r="AD3187" t="s">
        <v>6</v>
      </c>
      <c r="AE3187">
        <v>77</v>
      </c>
      <c r="AF3187">
        <v>1</v>
      </c>
      <c r="AH3187" t="s">
        <v>26459</v>
      </c>
      <c r="AI3187" t="s">
        <v>26458</v>
      </c>
      <c r="AJ3187" t="s">
        <v>26457</v>
      </c>
      <c r="AK3187" t="s">
        <v>26456</v>
      </c>
      <c r="AL3187">
        <v>17</v>
      </c>
      <c r="AM3187" s="5">
        <f t="shared" si="402"/>
        <v>2.125</v>
      </c>
      <c r="AN3187" s="4">
        <f t="shared" si="399"/>
        <v>3.2184778492995079E-3</v>
      </c>
      <c r="AO3187" s="3"/>
      <c r="AP3187">
        <v>0</v>
      </c>
      <c r="AR3187" t="s">
        <v>1</v>
      </c>
      <c r="AT3187" s="2">
        <v>1.671</v>
      </c>
      <c r="AU3187" s="1">
        <f t="shared" si="403"/>
        <v>0.66087456184774196</v>
      </c>
      <c r="AV3187" s="1">
        <f t="shared" si="404"/>
        <v>0.56400976844265882</v>
      </c>
      <c r="AW3187" s="1">
        <f t="shared" si="405"/>
        <v>0.46714497503757557</v>
      </c>
    </row>
    <row r="3188" spans="1:49" x14ac:dyDescent="0.2">
      <c r="A3188">
        <v>3186</v>
      </c>
      <c r="B3188" t="s">
        <v>26455</v>
      </c>
      <c r="C3188" t="s">
        <v>26454</v>
      </c>
      <c r="F3188" t="s">
        <v>26453</v>
      </c>
      <c r="G3188" t="s">
        <v>17</v>
      </c>
      <c r="H3188" t="s">
        <v>16</v>
      </c>
      <c r="I3188" t="s">
        <v>26452</v>
      </c>
      <c r="J3188">
        <v>60027866</v>
      </c>
      <c r="K3188" t="s">
        <v>26206</v>
      </c>
      <c r="L3188" t="s">
        <v>26205</v>
      </c>
      <c r="M3188" t="s">
        <v>4895</v>
      </c>
      <c r="N3188">
        <v>3</v>
      </c>
      <c r="O3188" t="s">
        <v>26451</v>
      </c>
      <c r="P3188" t="s">
        <v>26450</v>
      </c>
      <c r="Q3188" t="s">
        <v>26449</v>
      </c>
      <c r="R3188" s="7">
        <v>41640</v>
      </c>
      <c r="S3188" s="8">
        <f t="shared" si="400"/>
        <v>2014</v>
      </c>
      <c r="T3188" s="8">
        <v>2014</v>
      </c>
      <c r="U3188" s="8">
        <f t="shared" si="401"/>
        <v>8</v>
      </c>
      <c r="V3188" s="7">
        <v>41821</v>
      </c>
      <c r="W3188" t="s">
        <v>5718</v>
      </c>
      <c r="X3188" s="2">
        <v>0.30199999999999999</v>
      </c>
      <c r="Y3188" s="6">
        <f t="shared" si="398"/>
        <v>8.0617175195536687E-3</v>
      </c>
      <c r="AA3188">
        <v>9296212</v>
      </c>
      <c r="AB3188">
        <v>20725</v>
      </c>
      <c r="AD3188" t="s">
        <v>6</v>
      </c>
      <c r="AE3188">
        <v>77</v>
      </c>
      <c r="AF3188">
        <v>1</v>
      </c>
      <c r="AH3188" t="s">
        <v>26448</v>
      </c>
      <c r="AI3188" t="s">
        <v>26447</v>
      </c>
      <c r="AJ3188" t="s">
        <v>26446</v>
      </c>
      <c r="AK3188" t="s">
        <v>26445</v>
      </c>
      <c r="AL3188">
        <v>13</v>
      </c>
      <c r="AM3188" s="5">
        <f t="shared" si="402"/>
        <v>1.625</v>
      </c>
      <c r="AN3188" s="4">
        <f t="shared" si="399"/>
        <v>2.4611889435819764E-3</v>
      </c>
      <c r="AO3188" s="3"/>
      <c r="AP3188">
        <v>0</v>
      </c>
      <c r="AR3188" t="s">
        <v>1</v>
      </c>
      <c r="AT3188" s="2">
        <v>1.671</v>
      </c>
      <c r="AU3188" s="1">
        <f t="shared" si="403"/>
        <v>0.63815589467621603</v>
      </c>
      <c r="AV3188" s="1">
        <f t="shared" si="404"/>
        <v>0.5261453231567822</v>
      </c>
      <c r="AW3188" s="1">
        <f t="shared" si="405"/>
        <v>0.41413475163734842</v>
      </c>
    </row>
    <row r="3189" spans="1:49" x14ac:dyDescent="0.2">
      <c r="A3189">
        <v>3187</v>
      </c>
      <c r="B3189" t="s">
        <v>26444</v>
      </c>
      <c r="C3189" t="s">
        <v>26443</v>
      </c>
      <c r="F3189" t="s">
        <v>26442</v>
      </c>
      <c r="G3189" t="s">
        <v>17</v>
      </c>
      <c r="H3189" t="s">
        <v>16</v>
      </c>
      <c r="I3189" t="s">
        <v>15308</v>
      </c>
      <c r="J3189">
        <v>60005273</v>
      </c>
      <c r="K3189" t="s">
        <v>6079</v>
      </c>
      <c r="L3189" t="s">
        <v>916</v>
      </c>
      <c r="M3189" t="s">
        <v>915</v>
      </c>
      <c r="N3189">
        <v>3</v>
      </c>
      <c r="O3189" t="s">
        <v>26441</v>
      </c>
      <c r="P3189" t="s">
        <v>26440</v>
      </c>
      <c r="Q3189" t="s">
        <v>26439</v>
      </c>
      <c r="R3189" s="7">
        <v>41640</v>
      </c>
      <c r="S3189" s="8">
        <f t="shared" si="400"/>
        <v>2014</v>
      </c>
      <c r="T3189" s="8">
        <v>2014</v>
      </c>
      <c r="U3189" s="8">
        <f t="shared" si="401"/>
        <v>8</v>
      </c>
      <c r="V3189" s="7">
        <v>41821</v>
      </c>
      <c r="W3189" t="s">
        <v>5718</v>
      </c>
      <c r="X3189" s="2">
        <v>0.30199999999999999</v>
      </c>
      <c r="Y3189" s="6">
        <f t="shared" si="398"/>
        <v>8.0617175195536687E-3</v>
      </c>
      <c r="AA3189">
        <v>9296212</v>
      </c>
      <c r="AB3189">
        <v>20725</v>
      </c>
      <c r="AD3189" t="s">
        <v>6</v>
      </c>
      <c r="AE3189">
        <v>77</v>
      </c>
      <c r="AF3189">
        <v>2</v>
      </c>
      <c r="AH3189" t="s">
        <v>26438</v>
      </c>
      <c r="AI3189" t="s">
        <v>26437</v>
      </c>
      <c r="AJ3189" t="s">
        <v>26436</v>
      </c>
      <c r="AK3189" t="s">
        <v>26435</v>
      </c>
      <c r="AL3189">
        <v>1</v>
      </c>
      <c r="AM3189" s="5">
        <f t="shared" si="402"/>
        <v>0.125</v>
      </c>
      <c r="AN3189" s="4">
        <f t="shared" si="399"/>
        <v>1.893222264293828E-4</v>
      </c>
      <c r="AO3189" s="3"/>
      <c r="AP3189">
        <v>0</v>
      </c>
      <c r="AQ3189" t="s">
        <v>2362</v>
      </c>
      <c r="AR3189" t="s">
        <v>26434</v>
      </c>
      <c r="AS3189" t="s">
        <v>2360</v>
      </c>
      <c r="AT3189" s="2">
        <v>1.671</v>
      </c>
      <c r="AU3189" s="1">
        <f t="shared" si="403"/>
        <v>0.56999989316163824</v>
      </c>
      <c r="AV3189" s="1">
        <f t="shared" si="404"/>
        <v>0.41255198729915254</v>
      </c>
      <c r="AW3189" s="1">
        <f t="shared" si="405"/>
        <v>0.25510408143666685</v>
      </c>
    </row>
    <row r="3190" spans="1:49" x14ac:dyDescent="0.2">
      <c r="A3190">
        <v>3188</v>
      </c>
      <c r="B3190" t="s">
        <v>26433</v>
      </c>
      <c r="C3190" t="s">
        <v>26432</v>
      </c>
      <c r="F3190" t="s">
        <v>26431</v>
      </c>
      <c r="G3190" t="s">
        <v>17</v>
      </c>
      <c r="H3190" t="s">
        <v>16</v>
      </c>
      <c r="I3190" t="s">
        <v>26430</v>
      </c>
      <c r="J3190">
        <v>60023857</v>
      </c>
      <c r="K3190" t="s">
        <v>26429</v>
      </c>
      <c r="L3190" t="s">
        <v>26428</v>
      </c>
      <c r="M3190" t="s">
        <v>4895</v>
      </c>
      <c r="N3190">
        <v>2</v>
      </c>
      <c r="O3190" t="s">
        <v>26427</v>
      </c>
      <c r="P3190" t="s">
        <v>26426</v>
      </c>
      <c r="Q3190" t="s">
        <v>26425</v>
      </c>
      <c r="R3190" s="7">
        <v>41640</v>
      </c>
      <c r="S3190" s="8">
        <f t="shared" si="400"/>
        <v>2014</v>
      </c>
      <c r="T3190" s="8">
        <v>2014</v>
      </c>
      <c r="U3190" s="8">
        <f t="shared" si="401"/>
        <v>8</v>
      </c>
      <c r="V3190" s="7">
        <v>41791</v>
      </c>
      <c r="W3190" t="s">
        <v>26424</v>
      </c>
      <c r="X3190" s="2">
        <v>0.214</v>
      </c>
      <c r="Y3190" s="6">
        <f t="shared" si="398"/>
        <v>5.7126077787565737E-3</v>
      </c>
      <c r="AA3190">
        <v>21791074</v>
      </c>
      <c r="AB3190">
        <v>20500195068</v>
      </c>
      <c r="AD3190" t="s">
        <v>6</v>
      </c>
      <c r="AE3190">
        <v>13</v>
      </c>
      <c r="AF3190">
        <v>1</v>
      </c>
      <c r="AH3190" t="s">
        <v>26423</v>
      </c>
      <c r="AI3190" t="s">
        <v>26422</v>
      </c>
      <c r="AJ3190" t="s">
        <v>26421</v>
      </c>
      <c r="AK3190" t="s">
        <v>26420</v>
      </c>
      <c r="AL3190">
        <v>15</v>
      </c>
      <c r="AM3190" s="5">
        <f t="shared" si="402"/>
        <v>1.875</v>
      </c>
      <c r="AN3190" s="4">
        <f t="shared" si="399"/>
        <v>2.8398333964407422E-3</v>
      </c>
      <c r="AO3190" s="3"/>
      <c r="AP3190">
        <v>1</v>
      </c>
      <c r="AR3190" t="s">
        <v>1</v>
      </c>
      <c r="AT3190" s="2" t="s">
        <v>0</v>
      </c>
      <c r="AU3190" s="1">
        <f t="shared" si="403"/>
        <v>0.48507754640618245</v>
      </c>
      <c r="AV3190" s="1">
        <f t="shared" si="404"/>
        <v>0.42762205875986581</v>
      </c>
      <c r="AW3190" s="1">
        <f t="shared" si="405"/>
        <v>0.37016657111354917</v>
      </c>
    </row>
    <row r="3191" spans="1:49" x14ac:dyDescent="0.2">
      <c r="A3191">
        <v>3189</v>
      </c>
      <c r="B3191" t="s">
        <v>26419</v>
      </c>
      <c r="C3191" t="s">
        <v>26418</v>
      </c>
      <c r="F3191" t="s">
        <v>26417</v>
      </c>
      <c r="G3191" t="s">
        <v>17</v>
      </c>
      <c r="H3191" t="s">
        <v>16</v>
      </c>
      <c r="I3191" t="s">
        <v>26416</v>
      </c>
      <c r="J3191" t="s">
        <v>26415</v>
      </c>
      <c r="K3191" t="s">
        <v>26414</v>
      </c>
      <c r="L3191" t="s">
        <v>26413</v>
      </c>
      <c r="M3191" t="s">
        <v>26412</v>
      </c>
      <c r="N3191">
        <v>7</v>
      </c>
      <c r="O3191" t="s">
        <v>26411</v>
      </c>
      <c r="P3191" t="s">
        <v>26410</v>
      </c>
      <c r="Q3191" t="s">
        <v>26409</v>
      </c>
      <c r="R3191" s="7">
        <v>41640</v>
      </c>
      <c r="S3191" s="8">
        <f t="shared" si="400"/>
        <v>2014</v>
      </c>
      <c r="T3191" s="8">
        <v>2014</v>
      </c>
      <c r="U3191" s="8">
        <f t="shared" si="401"/>
        <v>8</v>
      </c>
      <c r="V3191" s="7">
        <v>41730</v>
      </c>
      <c r="W3191" t="s">
        <v>26337</v>
      </c>
      <c r="X3191" s="2">
        <v>3.2160000000000002</v>
      </c>
      <c r="Y3191" s="6">
        <f t="shared" si="398"/>
        <v>8.5849283254584782E-2</v>
      </c>
      <c r="AA3191">
        <v>15361284</v>
      </c>
      <c r="AB3191">
        <v>18935</v>
      </c>
      <c r="AD3191" t="s">
        <v>6</v>
      </c>
      <c r="AE3191">
        <v>21</v>
      </c>
      <c r="AF3191">
        <v>2</v>
      </c>
      <c r="AG3191">
        <v>6812291</v>
      </c>
      <c r="AH3191" t="s">
        <v>26408</v>
      </c>
      <c r="AI3191" t="s">
        <v>26407</v>
      </c>
      <c r="AK3191" t="s">
        <v>26406</v>
      </c>
      <c r="AL3191">
        <v>46</v>
      </c>
      <c r="AM3191" s="5">
        <f t="shared" si="402"/>
        <v>5.75</v>
      </c>
      <c r="AN3191" s="4">
        <f t="shared" si="399"/>
        <v>8.70882241575161E-3</v>
      </c>
      <c r="AO3191" s="3"/>
      <c r="AP3191">
        <v>0</v>
      </c>
      <c r="AR3191" t="s">
        <v>1</v>
      </c>
      <c r="AT3191" s="2">
        <v>11.978999999999999</v>
      </c>
      <c r="AU3191" s="1">
        <f t="shared" si="403"/>
        <v>6.2707145002934821</v>
      </c>
      <c r="AV3191" s="1">
        <f t="shared" si="404"/>
        <v>4.7279052835168196</v>
      </c>
      <c r="AW3191" s="1">
        <f t="shared" si="405"/>
        <v>3.1850960667401562</v>
      </c>
    </row>
    <row r="3192" spans="1:49" x14ac:dyDescent="0.2">
      <c r="A3192">
        <v>3190</v>
      </c>
      <c r="B3192" t="s">
        <v>26405</v>
      </c>
      <c r="C3192" t="s">
        <v>26404</v>
      </c>
      <c r="D3192" t="s">
        <v>26403</v>
      </c>
      <c r="F3192" t="s">
        <v>26402</v>
      </c>
      <c r="G3192" t="s">
        <v>17</v>
      </c>
      <c r="H3192" t="s">
        <v>16</v>
      </c>
      <c r="I3192" t="s">
        <v>26401</v>
      </c>
      <c r="J3192" t="s">
        <v>26400</v>
      </c>
      <c r="K3192" t="s">
        <v>26399</v>
      </c>
      <c r="L3192" t="s">
        <v>13809</v>
      </c>
      <c r="M3192" t="s">
        <v>167</v>
      </c>
      <c r="N3192">
        <v>5</v>
      </c>
      <c r="O3192" t="s">
        <v>26398</v>
      </c>
      <c r="P3192" t="s">
        <v>26397</v>
      </c>
      <c r="Q3192" t="s">
        <v>26396</v>
      </c>
      <c r="R3192" s="7">
        <v>41640</v>
      </c>
      <c r="S3192" s="8">
        <f t="shared" si="400"/>
        <v>2014</v>
      </c>
      <c r="T3192" s="8">
        <v>2014</v>
      </c>
      <c r="U3192" s="8">
        <f t="shared" si="401"/>
        <v>8</v>
      </c>
      <c r="V3192" s="7">
        <v>41791</v>
      </c>
      <c r="W3192" t="s">
        <v>12203</v>
      </c>
      <c r="X3192" s="2">
        <v>0.71899999999999997</v>
      </c>
      <c r="Y3192" s="6">
        <f t="shared" si="398"/>
        <v>1.9193294359467178E-2</v>
      </c>
      <c r="AA3192">
        <v>10009361</v>
      </c>
      <c r="AB3192">
        <v>13831</v>
      </c>
      <c r="AD3192" t="s">
        <v>6</v>
      </c>
      <c r="AE3192">
        <v>27</v>
      </c>
      <c r="AF3192">
        <v>3</v>
      </c>
      <c r="AH3192" t="s">
        <v>26395</v>
      </c>
      <c r="AI3192" t="s">
        <v>26394</v>
      </c>
      <c r="AJ3192" t="s">
        <v>26393</v>
      </c>
      <c r="AK3192" t="s">
        <v>26392</v>
      </c>
      <c r="AL3192">
        <v>12</v>
      </c>
      <c r="AM3192" s="5">
        <f t="shared" si="402"/>
        <v>1.5</v>
      </c>
      <c r="AN3192" s="4">
        <f t="shared" si="399"/>
        <v>2.2718667171525938E-3</v>
      </c>
      <c r="AO3192" s="3"/>
      <c r="AP3192">
        <v>1</v>
      </c>
      <c r="AQ3192" t="s">
        <v>38</v>
      </c>
      <c r="AR3192">
        <v>61073012</v>
      </c>
      <c r="AS3192" t="s">
        <v>37</v>
      </c>
      <c r="AT3192" s="2">
        <v>2.7690000000000001</v>
      </c>
      <c r="AU3192" s="1">
        <f t="shared" si="403"/>
        <v>1.4116866066772802</v>
      </c>
      <c r="AV3192" s="1">
        <f t="shared" si="404"/>
        <v>1.0732580538309886</v>
      </c>
      <c r="AW3192" s="1">
        <f t="shared" si="405"/>
        <v>0.73482950098469679</v>
      </c>
    </row>
    <row r="3193" spans="1:49" x14ac:dyDescent="0.2">
      <c r="A3193">
        <v>3191</v>
      </c>
      <c r="B3193" t="s">
        <v>26391</v>
      </c>
      <c r="C3193" t="s">
        <v>26390</v>
      </c>
      <c r="F3193" t="s">
        <v>26389</v>
      </c>
      <c r="G3193" t="s">
        <v>17</v>
      </c>
      <c r="H3193" t="s">
        <v>16</v>
      </c>
      <c r="I3193" t="s">
        <v>26388</v>
      </c>
      <c r="J3193">
        <v>60003500</v>
      </c>
      <c r="K3193" t="s">
        <v>11460</v>
      </c>
      <c r="L3193" t="s">
        <v>6853</v>
      </c>
      <c r="M3193" t="s">
        <v>76</v>
      </c>
      <c r="N3193">
        <v>2</v>
      </c>
      <c r="O3193" t="s">
        <v>26387</v>
      </c>
      <c r="P3193" t="s">
        <v>26386</v>
      </c>
      <c r="Q3193" t="s">
        <v>11457</v>
      </c>
      <c r="R3193" s="7">
        <v>41640</v>
      </c>
      <c r="S3193" s="8">
        <f t="shared" si="400"/>
        <v>2014</v>
      </c>
      <c r="T3193" s="8">
        <v>2014</v>
      </c>
      <c r="U3193" s="8">
        <f t="shared" si="401"/>
        <v>8</v>
      </c>
      <c r="V3193" s="7">
        <v>2014</v>
      </c>
      <c r="W3193" t="s">
        <v>8287</v>
      </c>
      <c r="X3193" s="2">
        <v>1.3280000000000001</v>
      </c>
      <c r="Y3193" s="6">
        <f t="shared" si="398"/>
        <v>3.5450201542937994E-2</v>
      </c>
      <c r="AA3193">
        <v>15361225</v>
      </c>
      <c r="AB3193">
        <v>18894</v>
      </c>
      <c r="AD3193" t="s">
        <v>6</v>
      </c>
      <c r="AE3193">
        <v>13</v>
      </c>
      <c r="AG3193">
        <v>6817565</v>
      </c>
      <c r="AH3193" t="s">
        <v>26385</v>
      </c>
      <c r="AI3193" t="s">
        <v>26384</v>
      </c>
      <c r="AJ3193" t="s">
        <v>26383</v>
      </c>
      <c r="AK3193" t="s">
        <v>26382</v>
      </c>
      <c r="AL3193">
        <v>18</v>
      </c>
      <c r="AM3193" s="5">
        <f t="shared" si="402"/>
        <v>2.25</v>
      </c>
      <c r="AN3193" s="4">
        <f t="shared" si="399"/>
        <v>3.4078000757288905E-3</v>
      </c>
      <c r="AO3193" s="3"/>
      <c r="AP3193">
        <v>0</v>
      </c>
      <c r="AR3193" t="s">
        <v>1</v>
      </c>
      <c r="AT3193" s="2">
        <v>3.8340000000000001</v>
      </c>
      <c r="AU3193" s="1">
        <f t="shared" si="403"/>
        <v>2.5837481102775262</v>
      </c>
      <c r="AV3193" s="1">
        <f t="shared" si="404"/>
        <v>1.9429000809333443</v>
      </c>
      <c r="AW3193" s="1">
        <f t="shared" si="405"/>
        <v>1.3020520515891623</v>
      </c>
    </row>
    <row r="3194" spans="1:49" x14ac:dyDescent="0.2">
      <c r="A3194">
        <v>3192</v>
      </c>
      <c r="B3194" t="s">
        <v>26381</v>
      </c>
      <c r="C3194" t="s">
        <v>26380</v>
      </c>
      <c r="F3194" t="s">
        <v>26379</v>
      </c>
      <c r="G3194" t="s">
        <v>17</v>
      </c>
      <c r="H3194" t="s">
        <v>16</v>
      </c>
      <c r="I3194" t="s">
        <v>26378</v>
      </c>
      <c r="J3194" t="s">
        <v>26377</v>
      </c>
      <c r="K3194" t="s">
        <v>26376</v>
      </c>
      <c r="L3194" t="s">
        <v>26375</v>
      </c>
      <c r="M3194" t="s">
        <v>11583</v>
      </c>
      <c r="N3194">
        <v>9</v>
      </c>
      <c r="O3194" t="s">
        <v>26374</v>
      </c>
      <c r="P3194" t="s">
        <v>26373</v>
      </c>
      <c r="Q3194" t="s">
        <v>26372</v>
      </c>
      <c r="R3194" s="7">
        <v>41640</v>
      </c>
      <c r="S3194" s="8">
        <f t="shared" si="400"/>
        <v>2014</v>
      </c>
      <c r="T3194" s="8">
        <v>2014</v>
      </c>
      <c r="U3194" s="8">
        <f t="shared" si="401"/>
        <v>8</v>
      </c>
      <c r="V3194" s="7">
        <v>2014</v>
      </c>
      <c r="W3194" t="s">
        <v>1315</v>
      </c>
      <c r="X3194" s="2">
        <v>0.437</v>
      </c>
      <c r="Y3194" s="6">
        <f t="shared" si="398"/>
        <v>1.1665465417367396E-2</v>
      </c>
      <c r="AA3194">
        <v>10704698</v>
      </c>
      <c r="AB3194">
        <v>5300152513</v>
      </c>
      <c r="AC3194">
        <v>15598985</v>
      </c>
      <c r="AD3194" t="s">
        <v>6</v>
      </c>
      <c r="AE3194">
        <v>148</v>
      </c>
      <c r="AH3194" t="s">
        <v>1065</v>
      </c>
      <c r="AI3194" t="s">
        <v>26371</v>
      </c>
      <c r="AK3194" t="s">
        <v>26370</v>
      </c>
      <c r="AL3194">
        <v>36</v>
      </c>
      <c r="AM3194" s="5">
        <f t="shared" si="402"/>
        <v>4.5</v>
      </c>
      <c r="AN3194" s="4">
        <f t="shared" si="399"/>
        <v>6.815600151457781E-3</v>
      </c>
      <c r="AO3194" s="3"/>
      <c r="AP3194">
        <v>1</v>
      </c>
      <c r="AR3194" t="s">
        <v>1</v>
      </c>
      <c r="AT3194" s="2" t="s">
        <v>0</v>
      </c>
      <c r="AU3194" s="1">
        <f t="shared" si="403"/>
        <v>1.021050583759451</v>
      </c>
      <c r="AV3194" s="1">
        <f t="shared" si="404"/>
        <v>0.92405327844125884</v>
      </c>
      <c r="AW3194" s="1">
        <f t="shared" si="405"/>
        <v>0.82705597312306645</v>
      </c>
    </row>
    <row r="3195" spans="1:49" x14ac:dyDescent="0.2">
      <c r="A3195">
        <v>3193</v>
      </c>
      <c r="B3195" t="s">
        <v>26369</v>
      </c>
      <c r="C3195" t="s">
        <v>26368</v>
      </c>
      <c r="F3195" t="s">
        <v>26367</v>
      </c>
      <c r="G3195" t="s">
        <v>17</v>
      </c>
      <c r="H3195" t="s">
        <v>16</v>
      </c>
      <c r="I3195" t="s">
        <v>26366</v>
      </c>
      <c r="J3195">
        <v>60016912</v>
      </c>
      <c r="K3195" t="s">
        <v>3728</v>
      </c>
      <c r="L3195" t="s">
        <v>916</v>
      </c>
      <c r="M3195" t="s">
        <v>915</v>
      </c>
      <c r="N3195">
        <v>2</v>
      </c>
      <c r="O3195" t="s">
        <v>26365</v>
      </c>
      <c r="P3195" t="s">
        <v>26364</v>
      </c>
      <c r="Q3195" t="s">
        <v>25437</v>
      </c>
      <c r="R3195" s="7">
        <v>41640</v>
      </c>
      <c r="S3195" s="8">
        <f t="shared" si="400"/>
        <v>2014</v>
      </c>
      <c r="T3195" s="8">
        <v>2014</v>
      </c>
      <c r="U3195" s="8">
        <f t="shared" si="401"/>
        <v>8</v>
      </c>
      <c r="V3195" s="7">
        <v>2014</v>
      </c>
      <c r="W3195" t="s">
        <v>10415</v>
      </c>
      <c r="X3195" s="2">
        <v>0.32400000000000001</v>
      </c>
      <c r="Y3195" s="6">
        <f t="shared" si="398"/>
        <v>8.6489949547529435E-3</v>
      </c>
      <c r="AA3195">
        <v>15501329</v>
      </c>
      <c r="AB3195">
        <v>5800173381</v>
      </c>
      <c r="AC3195">
        <v>15501477</v>
      </c>
      <c r="AD3195" t="s">
        <v>6</v>
      </c>
      <c r="AE3195">
        <v>2014</v>
      </c>
      <c r="AG3195">
        <v>801519</v>
      </c>
      <c r="AI3195" t="s">
        <v>26363</v>
      </c>
      <c r="AK3195" t="s">
        <v>26362</v>
      </c>
      <c r="AL3195">
        <v>2</v>
      </c>
      <c r="AM3195" s="5">
        <f t="shared" si="402"/>
        <v>0.25</v>
      </c>
      <c r="AN3195" s="4">
        <f t="shared" si="399"/>
        <v>3.786444528587656E-4</v>
      </c>
      <c r="AO3195" s="3"/>
      <c r="AP3195">
        <v>1</v>
      </c>
      <c r="AR3195" t="s">
        <v>1</v>
      </c>
      <c r="AT3195" s="2">
        <v>1.64</v>
      </c>
      <c r="AU3195" s="1">
        <f t="shared" si="403"/>
        <v>0.61678898041846897</v>
      </c>
      <c r="AV3195" s="1">
        <f t="shared" si="404"/>
        <v>0.45138197038058542</v>
      </c>
      <c r="AW3195" s="1">
        <f t="shared" si="405"/>
        <v>0.28597496034270187</v>
      </c>
    </row>
    <row r="3196" spans="1:49" x14ac:dyDescent="0.2">
      <c r="A3196">
        <v>3194</v>
      </c>
      <c r="B3196" t="s">
        <v>26361</v>
      </c>
      <c r="C3196" t="s">
        <v>26360</v>
      </c>
      <c r="F3196" t="s">
        <v>26359</v>
      </c>
      <c r="G3196" t="s">
        <v>17</v>
      </c>
      <c r="H3196" t="s">
        <v>16</v>
      </c>
      <c r="I3196" t="s">
        <v>26358</v>
      </c>
      <c r="J3196" t="s">
        <v>26357</v>
      </c>
      <c r="K3196" t="s">
        <v>26356</v>
      </c>
      <c r="L3196" t="s">
        <v>26355</v>
      </c>
      <c r="M3196" t="s">
        <v>9502</v>
      </c>
      <c r="N3196">
        <v>6</v>
      </c>
      <c r="O3196" t="s">
        <v>26354</v>
      </c>
      <c r="P3196" t="s">
        <v>26353</v>
      </c>
      <c r="Q3196" t="s">
        <v>26352</v>
      </c>
      <c r="R3196" s="7">
        <v>41640</v>
      </c>
      <c r="S3196" s="8">
        <f t="shared" si="400"/>
        <v>2014</v>
      </c>
      <c r="T3196" s="8">
        <v>2014</v>
      </c>
      <c r="U3196" s="8">
        <f t="shared" si="401"/>
        <v>8</v>
      </c>
      <c r="V3196" s="7">
        <v>41760</v>
      </c>
      <c r="W3196" t="s">
        <v>26351</v>
      </c>
      <c r="X3196" s="2">
        <v>0.21299999999999999</v>
      </c>
      <c r="Y3196" s="6">
        <f t="shared" si="398"/>
        <v>5.6859133498838796E-3</v>
      </c>
      <c r="AA3196">
        <v>10787275</v>
      </c>
      <c r="AB3196">
        <v>25766</v>
      </c>
      <c r="AD3196" t="s">
        <v>6</v>
      </c>
      <c r="AE3196">
        <v>20</v>
      </c>
      <c r="AF3196">
        <v>2</v>
      </c>
      <c r="AH3196" t="s">
        <v>26350</v>
      </c>
      <c r="AI3196" t="s">
        <v>26349</v>
      </c>
      <c r="AJ3196" t="s">
        <v>26348</v>
      </c>
      <c r="AK3196" t="s">
        <v>26347</v>
      </c>
      <c r="AL3196">
        <v>35</v>
      </c>
      <c r="AM3196" s="5">
        <f t="shared" si="402"/>
        <v>4.375</v>
      </c>
      <c r="AN3196" s="4">
        <f t="shared" si="399"/>
        <v>6.6262779250283984E-3</v>
      </c>
      <c r="AO3196" s="3"/>
      <c r="AP3196">
        <v>0</v>
      </c>
      <c r="AR3196" t="s">
        <v>1</v>
      </c>
      <c r="AT3196" s="2" t="s">
        <v>0</v>
      </c>
      <c r="AU3196" s="1">
        <f t="shared" si="403"/>
        <v>0.59680227224272353</v>
      </c>
      <c r="AV3196" s="1">
        <f t="shared" si="404"/>
        <v>0.61560956374561382</v>
      </c>
      <c r="AW3196" s="1">
        <f t="shared" si="405"/>
        <v>0.63441685524850433</v>
      </c>
    </row>
    <row r="3197" spans="1:49" x14ac:dyDescent="0.2">
      <c r="A3197">
        <v>3195</v>
      </c>
      <c r="B3197" t="s">
        <v>26346</v>
      </c>
      <c r="C3197" t="s">
        <v>26345</v>
      </c>
      <c r="F3197" t="s">
        <v>26344</v>
      </c>
      <c r="G3197" t="s">
        <v>17</v>
      </c>
      <c r="H3197" t="s">
        <v>16</v>
      </c>
      <c r="I3197" t="s">
        <v>21917</v>
      </c>
      <c r="J3197" t="s">
        <v>26343</v>
      </c>
      <c r="K3197" t="s">
        <v>26342</v>
      </c>
      <c r="L3197" t="s">
        <v>26341</v>
      </c>
      <c r="M3197" t="s">
        <v>1748</v>
      </c>
      <c r="N3197">
        <v>8</v>
      </c>
      <c r="O3197" t="s">
        <v>26340</v>
      </c>
      <c r="P3197" t="s">
        <v>26339</v>
      </c>
      <c r="Q3197" t="s">
        <v>26338</v>
      </c>
      <c r="R3197" s="7">
        <v>41640</v>
      </c>
      <c r="S3197" s="8">
        <f t="shared" si="400"/>
        <v>2014</v>
      </c>
      <c r="T3197" s="8">
        <v>2014</v>
      </c>
      <c r="U3197" s="8">
        <f t="shared" si="401"/>
        <v>8</v>
      </c>
      <c r="V3197" s="7">
        <v>41730</v>
      </c>
      <c r="W3197" t="s">
        <v>26337</v>
      </c>
      <c r="X3197" s="2">
        <v>3.2160000000000002</v>
      </c>
      <c r="Y3197" s="6">
        <f t="shared" si="398"/>
        <v>8.5849283254584782E-2</v>
      </c>
      <c r="AA3197">
        <v>15361284</v>
      </c>
      <c r="AB3197">
        <v>18935</v>
      </c>
      <c r="AD3197" t="s">
        <v>6</v>
      </c>
      <c r="AE3197">
        <v>21</v>
      </c>
      <c r="AF3197">
        <v>2</v>
      </c>
      <c r="AG3197">
        <v>6812288</v>
      </c>
      <c r="AH3197" t="s">
        <v>26336</v>
      </c>
      <c r="AI3197" t="s">
        <v>26335</v>
      </c>
      <c r="AK3197" t="s">
        <v>26334</v>
      </c>
      <c r="AL3197">
        <v>86</v>
      </c>
      <c r="AM3197" s="5">
        <f t="shared" si="402"/>
        <v>10.75</v>
      </c>
      <c r="AN3197" s="4">
        <f t="shared" si="399"/>
        <v>1.6281711472926921E-2</v>
      </c>
      <c r="AO3197" s="3"/>
      <c r="AP3197">
        <v>0</v>
      </c>
      <c r="AR3197" t="s">
        <v>1</v>
      </c>
      <c r="AT3197" s="2">
        <v>11.978999999999999</v>
      </c>
      <c r="AU3197" s="1">
        <f t="shared" si="403"/>
        <v>6.4979011720087412</v>
      </c>
      <c r="AV3197" s="1">
        <f t="shared" si="404"/>
        <v>5.1065497363755856</v>
      </c>
      <c r="AW3197" s="1">
        <f t="shared" si="405"/>
        <v>3.7151983007424274</v>
      </c>
    </row>
    <row r="3198" spans="1:49" x14ac:dyDescent="0.2">
      <c r="A3198">
        <v>3196</v>
      </c>
      <c r="B3198" t="s">
        <v>26333</v>
      </c>
      <c r="C3198" t="s">
        <v>26332</v>
      </c>
      <c r="F3198" t="s">
        <v>26331</v>
      </c>
      <c r="G3198" t="s">
        <v>17</v>
      </c>
      <c r="H3198" t="s">
        <v>16</v>
      </c>
      <c r="I3198" t="s">
        <v>26330</v>
      </c>
      <c r="J3198" t="s">
        <v>26329</v>
      </c>
      <c r="K3198" t="s">
        <v>26328</v>
      </c>
      <c r="L3198" t="s">
        <v>26327</v>
      </c>
      <c r="M3198" t="s">
        <v>26326</v>
      </c>
      <c r="N3198">
        <v>9</v>
      </c>
      <c r="O3198" t="s">
        <v>26325</v>
      </c>
      <c r="P3198" t="s">
        <v>26324</v>
      </c>
      <c r="Q3198" t="s">
        <v>26323</v>
      </c>
      <c r="R3198" s="7">
        <v>41640</v>
      </c>
      <c r="S3198" s="8">
        <f t="shared" si="400"/>
        <v>2014</v>
      </c>
      <c r="T3198" s="8">
        <v>2014</v>
      </c>
      <c r="U3198" s="8">
        <f t="shared" si="401"/>
        <v>8</v>
      </c>
      <c r="V3198" s="7">
        <v>41791</v>
      </c>
      <c r="W3198" t="s">
        <v>26322</v>
      </c>
      <c r="X3198" s="2">
        <v>0.35299999999999998</v>
      </c>
      <c r="Y3198" s="6">
        <f t="shared" si="398"/>
        <v>9.4231333920610765E-3</v>
      </c>
      <c r="AA3198">
        <v>14709589</v>
      </c>
      <c r="AB3198">
        <v>74937</v>
      </c>
      <c r="AD3198" t="s">
        <v>6</v>
      </c>
      <c r="AE3198">
        <v>14</v>
      </c>
      <c r="AF3198">
        <v>2</v>
      </c>
      <c r="AH3198" t="s">
        <v>26321</v>
      </c>
      <c r="AI3198" t="s">
        <v>26320</v>
      </c>
      <c r="AJ3198" t="s">
        <v>26319</v>
      </c>
      <c r="AK3198" t="s">
        <v>26318</v>
      </c>
      <c r="AL3198">
        <v>26</v>
      </c>
      <c r="AM3198" s="5">
        <f t="shared" si="402"/>
        <v>3.25</v>
      </c>
      <c r="AN3198" s="4">
        <f t="shared" si="399"/>
        <v>4.9223778871639529E-3</v>
      </c>
      <c r="AO3198" s="3"/>
      <c r="AP3198">
        <v>1</v>
      </c>
      <c r="AR3198" t="s">
        <v>1</v>
      </c>
      <c r="AS3198" t="s">
        <v>4802</v>
      </c>
      <c r="AT3198" s="2">
        <v>1.375</v>
      </c>
      <c r="AU3198" s="1">
        <f t="shared" si="403"/>
        <v>0.80729067405919397</v>
      </c>
      <c r="AV3198" s="1">
        <f t="shared" si="404"/>
        <v>0.71727556396125147</v>
      </c>
      <c r="AW3198" s="1">
        <f t="shared" si="405"/>
        <v>0.62726045386330898</v>
      </c>
    </row>
    <row r="3199" spans="1:49" x14ac:dyDescent="0.2">
      <c r="A3199">
        <v>3197</v>
      </c>
      <c r="B3199" t="s">
        <v>26317</v>
      </c>
      <c r="C3199" t="s">
        <v>26316</v>
      </c>
      <c r="F3199" t="s">
        <v>26315</v>
      </c>
      <c r="G3199" t="s">
        <v>17</v>
      </c>
      <c r="H3199" t="s">
        <v>16</v>
      </c>
      <c r="I3199" t="s">
        <v>26314</v>
      </c>
      <c r="J3199">
        <v>60032619</v>
      </c>
      <c r="K3199" t="s">
        <v>26313</v>
      </c>
      <c r="L3199" t="s">
        <v>26312</v>
      </c>
      <c r="M3199" t="s">
        <v>1449</v>
      </c>
      <c r="N3199">
        <v>3</v>
      </c>
      <c r="O3199" t="s">
        <v>26311</v>
      </c>
      <c r="P3199" t="s">
        <v>26310</v>
      </c>
      <c r="Q3199" t="s">
        <v>26309</v>
      </c>
      <c r="R3199" s="7">
        <v>41640</v>
      </c>
      <c r="S3199" s="8">
        <f t="shared" si="400"/>
        <v>2014</v>
      </c>
      <c r="T3199" s="8">
        <v>2014</v>
      </c>
      <c r="U3199" s="8">
        <f t="shared" si="401"/>
        <v>8</v>
      </c>
      <c r="V3199" s="7">
        <v>2014</v>
      </c>
      <c r="W3199" t="s">
        <v>8287</v>
      </c>
      <c r="X3199" s="2">
        <v>1.3280000000000001</v>
      </c>
      <c r="Y3199" s="6">
        <f t="shared" si="398"/>
        <v>3.5450201542937994E-2</v>
      </c>
      <c r="AA3199">
        <v>15361225</v>
      </c>
      <c r="AB3199">
        <v>18894</v>
      </c>
      <c r="AD3199" t="s">
        <v>6</v>
      </c>
      <c r="AE3199">
        <v>13</v>
      </c>
      <c r="AG3199">
        <v>6827915</v>
      </c>
      <c r="AH3199" t="s">
        <v>26308</v>
      </c>
      <c r="AI3199" t="s">
        <v>26307</v>
      </c>
      <c r="AJ3199" t="s">
        <v>26306</v>
      </c>
      <c r="AK3199" t="s">
        <v>26305</v>
      </c>
      <c r="AL3199">
        <v>16</v>
      </c>
      <c r="AM3199" s="5">
        <f t="shared" si="402"/>
        <v>2</v>
      </c>
      <c r="AN3199" s="4">
        <f t="shared" si="399"/>
        <v>3.0291556228701248E-3</v>
      </c>
      <c r="AO3199" s="3"/>
      <c r="AP3199">
        <v>0</v>
      </c>
      <c r="AR3199" t="s">
        <v>1</v>
      </c>
      <c r="AT3199" s="2">
        <v>3.8340000000000001</v>
      </c>
      <c r="AU3199" s="1">
        <f t="shared" si="403"/>
        <v>2.5723887766917635</v>
      </c>
      <c r="AV3199" s="1">
        <f t="shared" si="404"/>
        <v>1.9239678582904058</v>
      </c>
      <c r="AW3199" s="1">
        <f t="shared" si="405"/>
        <v>1.2755469398890484</v>
      </c>
    </row>
    <row r="3200" spans="1:49" x14ac:dyDescent="0.2">
      <c r="A3200">
        <v>3198</v>
      </c>
      <c r="B3200" t="s">
        <v>26304</v>
      </c>
      <c r="C3200" t="s">
        <v>26303</v>
      </c>
      <c r="F3200" t="s">
        <v>26302</v>
      </c>
      <c r="G3200" t="s">
        <v>17</v>
      </c>
      <c r="H3200" t="s">
        <v>16</v>
      </c>
      <c r="I3200" t="s">
        <v>26301</v>
      </c>
      <c r="J3200" t="s">
        <v>26300</v>
      </c>
      <c r="K3200" t="s">
        <v>26299</v>
      </c>
      <c r="L3200" t="s">
        <v>26298</v>
      </c>
      <c r="M3200" t="s">
        <v>26297</v>
      </c>
      <c r="N3200">
        <v>7</v>
      </c>
      <c r="O3200" t="s">
        <v>26296</v>
      </c>
      <c r="P3200" t="s">
        <v>26295</v>
      </c>
      <c r="Q3200" t="s">
        <v>26294</v>
      </c>
      <c r="R3200" s="7">
        <v>41640</v>
      </c>
      <c r="S3200" s="8">
        <f t="shared" si="400"/>
        <v>2014</v>
      </c>
      <c r="T3200" s="8">
        <v>2014</v>
      </c>
      <c r="U3200" s="8">
        <f t="shared" si="401"/>
        <v>8</v>
      </c>
      <c r="V3200" s="7">
        <v>41791</v>
      </c>
      <c r="W3200" t="s">
        <v>3649</v>
      </c>
      <c r="X3200" s="2">
        <v>0.75</v>
      </c>
      <c r="Y3200" s="6">
        <f t="shared" si="398"/>
        <v>2.0020821654520703E-2</v>
      </c>
      <c r="AA3200" t="s">
        <v>3648</v>
      </c>
      <c r="AB3200">
        <v>29221</v>
      </c>
      <c r="AC3200">
        <v>10897674</v>
      </c>
      <c r="AD3200" t="s">
        <v>6</v>
      </c>
      <c r="AE3200">
        <v>21</v>
      </c>
      <c r="AF3200">
        <v>6</v>
      </c>
      <c r="AG3200">
        <v>61513</v>
      </c>
      <c r="AI3200" t="s">
        <v>26293</v>
      </c>
      <c r="AK3200" t="s">
        <v>26292</v>
      </c>
      <c r="AL3200">
        <v>0</v>
      </c>
      <c r="AM3200" s="5">
        <f t="shared" si="402"/>
        <v>0</v>
      </c>
      <c r="AN3200" s="4">
        <f t="shared" si="399"/>
        <v>0</v>
      </c>
      <c r="AO3200" s="3"/>
      <c r="AP3200">
        <v>0</v>
      </c>
      <c r="AR3200" t="s">
        <v>26291</v>
      </c>
      <c r="AT3200" s="2">
        <v>2.0230000000000001</v>
      </c>
      <c r="AU3200" s="1">
        <f t="shared" si="403"/>
        <v>1.4014575158164491</v>
      </c>
      <c r="AV3200" s="1">
        <f t="shared" si="404"/>
        <v>1.0010410827260352</v>
      </c>
      <c r="AW3200" s="1">
        <f t="shared" si="405"/>
        <v>0.60062464963562101</v>
      </c>
    </row>
    <row r="3201" spans="1:49" x14ac:dyDescent="0.2">
      <c r="A3201">
        <v>3199</v>
      </c>
      <c r="B3201" t="s">
        <v>26290</v>
      </c>
      <c r="C3201" t="s">
        <v>26289</v>
      </c>
      <c r="F3201" t="s">
        <v>26288</v>
      </c>
      <c r="G3201" t="s">
        <v>17</v>
      </c>
      <c r="H3201" t="s">
        <v>16</v>
      </c>
      <c r="I3201" t="s">
        <v>26287</v>
      </c>
      <c r="J3201" t="s">
        <v>26286</v>
      </c>
      <c r="K3201" t="s">
        <v>26285</v>
      </c>
      <c r="L3201" t="s">
        <v>26284</v>
      </c>
      <c r="M3201" t="s">
        <v>857</v>
      </c>
      <c r="N3201">
        <v>2</v>
      </c>
      <c r="O3201" t="s">
        <v>26283</v>
      </c>
      <c r="P3201" t="s">
        <v>26282</v>
      </c>
      <c r="Q3201" t="s">
        <v>26281</v>
      </c>
      <c r="R3201" s="7">
        <v>41640</v>
      </c>
      <c r="S3201" s="8">
        <f t="shared" si="400"/>
        <v>2014</v>
      </c>
      <c r="T3201" s="8">
        <v>2014</v>
      </c>
      <c r="U3201" s="8">
        <f t="shared" si="401"/>
        <v>8</v>
      </c>
      <c r="V3201" s="7">
        <v>41791</v>
      </c>
      <c r="W3201" t="s">
        <v>26280</v>
      </c>
      <c r="X3201" s="2">
        <v>0.33200000000000002</v>
      </c>
      <c r="Y3201" s="6">
        <f t="shared" si="398"/>
        <v>8.8625503857344985E-3</v>
      </c>
      <c r="AA3201">
        <v>15698025</v>
      </c>
      <c r="AB3201">
        <v>144926</v>
      </c>
      <c r="AC3201">
        <v>15728137</v>
      </c>
      <c r="AD3201" t="s">
        <v>6</v>
      </c>
      <c r="AE3201">
        <v>13</v>
      </c>
      <c r="AF3201">
        <v>2</v>
      </c>
      <c r="AH3201" t="s">
        <v>26279</v>
      </c>
      <c r="AI3201" t="s">
        <v>26278</v>
      </c>
      <c r="AJ3201" t="s">
        <v>26277</v>
      </c>
      <c r="AK3201" t="s">
        <v>26276</v>
      </c>
      <c r="AL3201">
        <v>5</v>
      </c>
      <c r="AM3201" s="5">
        <f t="shared" si="402"/>
        <v>0.625</v>
      </c>
      <c r="AN3201" s="4">
        <f t="shared" si="399"/>
        <v>9.4661113214691405E-4</v>
      </c>
      <c r="AO3201" s="3"/>
      <c r="AP3201">
        <v>0</v>
      </c>
      <c r="AR3201" t="s">
        <v>1</v>
      </c>
      <c r="AT3201" s="2">
        <v>1.8069999999999999</v>
      </c>
      <c r="AU3201" s="1">
        <f t="shared" si="403"/>
        <v>0.64877686096582232</v>
      </c>
      <c r="AV3201" s="1">
        <f t="shared" si="404"/>
        <v>0.49045807589407059</v>
      </c>
      <c r="AW3201" s="1">
        <f t="shared" si="405"/>
        <v>0.33213929082231891</v>
      </c>
    </row>
    <row r="3202" spans="1:49" x14ac:dyDescent="0.2">
      <c r="A3202">
        <v>3200</v>
      </c>
      <c r="B3202" t="s">
        <v>26275</v>
      </c>
      <c r="C3202" t="s">
        <v>26274</v>
      </c>
      <c r="F3202" t="s">
        <v>26273</v>
      </c>
      <c r="G3202" t="s">
        <v>17</v>
      </c>
      <c r="H3202" t="s">
        <v>16</v>
      </c>
      <c r="I3202" t="s">
        <v>3554</v>
      </c>
      <c r="J3202" t="s">
        <v>26272</v>
      </c>
      <c r="K3202" t="s">
        <v>26271</v>
      </c>
      <c r="L3202" t="s">
        <v>26270</v>
      </c>
      <c r="M3202" t="s">
        <v>167</v>
      </c>
      <c r="N3202">
        <v>4</v>
      </c>
      <c r="O3202" t="s">
        <v>26269</v>
      </c>
      <c r="P3202" t="s">
        <v>26268</v>
      </c>
      <c r="Q3202" t="s">
        <v>26267</v>
      </c>
      <c r="R3202" s="7">
        <v>41640</v>
      </c>
      <c r="S3202" s="8">
        <f t="shared" si="400"/>
        <v>2014</v>
      </c>
      <c r="T3202" s="8">
        <v>2014</v>
      </c>
      <c r="U3202" s="8">
        <f t="shared" si="401"/>
        <v>8</v>
      </c>
      <c r="V3202" s="7">
        <v>2014</v>
      </c>
      <c r="W3202" t="s">
        <v>6172</v>
      </c>
      <c r="X3202" s="2">
        <v>0.28199999999999997</v>
      </c>
      <c r="Y3202" s="6">
        <f t="shared" si="398"/>
        <v>7.527828942099783E-3</v>
      </c>
      <c r="AA3202">
        <v>16875869</v>
      </c>
      <c r="AB3202">
        <v>19700186861</v>
      </c>
      <c r="AC3202">
        <v>16875877</v>
      </c>
      <c r="AD3202" t="s">
        <v>6</v>
      </c>
      <c r="AE3202">
        <v>2014</v>
      </c>
      <c r="AG3202">
        <v>985697</v>
      </c>
      <c r="AI3202" t="s">
        <v>26266</v>
      </c>
      <c r="AK3202" t="s">
        <v>26265</v>
      </c>
      <c r="AL3202">
        <v>4</v>
      </c>
      <c r="AM3202" s="5">
        <f t="shared" si="402"/>
        <v>0.5</v>
      </c>
      <c r="AN3202" s="4">
        <f t="shared" si="399"/>
        <v>7.572889057175312E-4</v>
      </c>
      <c r="AO3202" s="3"/>
      <c r="AP3202">
        <v>1</v>
      </c>
      <c r="AR3202" t="s">
        <v>1</v>
      </c>
      <c r="AT3202" s="2">
        <v>1.1739999999999999</v>
      </c>
      <c r="AU3202" s="1">
        <f t="shared" si="403"/>
        <v>0.54966669311851069</v>
      </c>
      <c r="AV3202" s="1">
        <f t="shared" si="404"/>
        <v>0.41425589239086574</v>
      </c>
      <c r="AW3202" s="1">
        <f t="shared" si="405"/>
        <v>0.27884509166322063</v>
      </c>
    </row>
    <row r="3203" spans="1:49" x14ac:dyDescent="0.2">
      <c r="A3203">
        <v>3201</v>
      </c>
      <c r="B3203" t="s">
        <v>26264</v>
      </c>
      <c r="C3203" t="s">
        <v>26263</v>
      </c>
      <c r="F3203" t="s">
        <v>26262</v>
      </c>
      <c r="G3203" t="s">
        <v>17</v>
      </c>
      <c r="H3203" t="s">
        <v>16</v>
      </c>
      <c r="I3203" t="s">
        <v>26261</v>
      </c>
      <c r="J3203" t="s">
        <v>26260</v>
      </c>
      <c r="K3203" t="s">
        <v>26259</v>
      </c>
      <c r="L3203" t="s">
        <v>26258</v>
      </c>
      <c r="M3203" t="s">
        <v>26257</v>
      </c>
      <c r="N3203">
        <v>3</v>
      </c>
      <c r="O3203" t="s">
        <v>26256</v>
      </c>
      <c r="P3203" t="s">
        <v>26255</v>
      </c>
      <c r="Q3203" t="s">
        <v>26254</v>
      </c>
      <c r="R3203" s="7">
        <v>41640</v>
      </c>
      <c r="S3203" s="8">
        <f t="shared" si="400"/>
        <v>2014</v>
      </c>
      <c r="T3203" s="8">
        <v>2014</v>
      </c>
      <c r="U3203" s="8">
        <f t="shared" si="401"/>
        <v>8</v>
      </c>
      <c r="V3203" s="7">
        <v>41821</v>
      </c>
      <c r="W3203" t="s">
        <v>5718</v>
      </c>
      <c r="X3203" s="2">
        <v>0.30199999999999999</v>
      </c>
      <c r="Y3203" s="6">
        <f t="shared" ref="Y3203:Y3266" si="406">(X3203-$Z$3)/($Z$2-$Z$3)</f>
        <v>8.0617175195536687E-3</v>
      </c>
      <c r="AA3203">
        <v>9296212</v>
      </c>
      <c r="AB3203">
        <v>20725</v>
      </c>
      <c r="AD3203" t="s">
        <v>6</v>
      </c>
      <c r="AE3203">
        <v>77</v>
      </c>
      <c r="AF3203">
        <v>1</v>
      </c>
      <c r="AH3203" t="s">
        <v>26253</v>
      </c>
      <c r="AI3203" t="s">
        <v>26252</v>
      </c>
      <c r="AJ3203" t="s">
        <v>26251</v>
      </c>
      <c r="AK3203" t="s">
        <v>26250</v>
      </c>
      <c r="AL3203">
        <v>7</v>
      </c>
      <c r="AM3203" s="5">
        <f t="shared" si="402"/>
        <v>0.875</v>
      </c>
      <c r="AN3203" s="4">
        <f t="shared" ref="AN3203:AN3266" si="407">(AM3203-$AO$3)/($AO$2-$AO$3)</f>
        <v>1.3252555850056798E-3</v>
      </c>
      <c r="AO3203" s="3"/>
      <c r="AP3203">
        <v>0</v>
      </c>
      <c r="AQ3203" t="s">
        <v>26249</v>
      </c>
      <c r="AR3203" t="s">
        <v>26248</v>
      </c>
      <c r="AS3203" t="s">
        <v>328</v>
      </c>
      <c r="AT3203" s="2">
        <v>1.671</v>
      </c>
      <c r="AU3203" s="1">
        <f t="shared" si="403"/>
        <v>0.60407789391892719</v>
      </c>
      <c r="AV3203" s="1">
        <f t="shared" si="404"/>
        <v>0.46934865522796743</v>
      </c>
      <c r="AW3203" s="1">
        <f t="shared" si="405"/>
        <v>0.33461941653700766</v>
      </c>
    </row>
    <row r="3204" spans="1:49" x14ac:dyDescent="0.2">
      <c r="A3204">
        <v>3202</v>
      </c>
      <c r="B3204" t="s">
        <v>26247</v>
      </c>
      <c r="C3204" t="s">
        <v>26246</v>
      </c>
      <c r="F3204" t="s">
        <v>26245</v>
      </c>
      <c r="G3204" t="s">
        <v>17</v>
      </c>
      <c r="H3204" t="s">
        <v>16</v>
      </c>
      <c r="I3204" t="s">
        <v>26244</v>
      </c>
      <c r="J3204">
        <v>60006832</v>
      </c>
      <c r="K3204" t="s">
        <v>7280</v>
      </c>
      <c r="L3204" t="s">
        <v>7279</v>
      </c>
      <c r="M3204" t="s">
        <v>76</v>
      </c>
      <c r="N3204">
        <v>4</v>
      </c>
      <c r="O3204" t="s">
        <v>26243</v>
      </c>
      <c r="P3204" t="s">
        <v>26242</v>
      </c>
      <c r="Q3204" t="s">
        <v>26241</v>
      </c>
      <c r="R3204" s="7">
        <v>41640</v>
      </c>
      <c r="S3204" s="8">
        <f t="shared" si="400"/>
        <v>2014</v>
      </c>
      <c r="T3204" s="8">
        <v>2014</v>
      </c>
      <c r="U3204" s="8">
        <f t="shared" si="401"/>
        <v>8</v>
      </c>
      <c r="V3204" s="7" t="s">
        <v>23758</v>
      </c>
      <c r="W3204" t="s">
        <v>3748</v>
      </c>
      <c r="X3204" s="2">
        <v>1.573</v>
      </c>
      <c r="Y3204" s="6">
        <f t="shared" si="406"/>
        <v>4.1990336616748086E-2</v>
      </c>
      <c r="AA3204">
        <v>7315090</v>
      </c>
      <c r="AB3204">
        <v>29586</v>
      </c>
      <c r="AC3204">
        <v>15333884</v>
      </c>
      <c r="AD3204" t="s">
        <v>6</v>
      </c>
      <c r="AE3204">
        <v>37</v>
      </c>
      <c r="AF3204">
        <v>4</v>
      </c>
      <c r="AH3204" t="s">
        <v>26240</v>
      </c>
      <c r="AI3204" t="s">
        <v>26239</v>
      </c>
      <c r="AK3204" t="s">
        <v>26238</v>
      </c>
      <c r="AL3204">
        <v>24</v>
      </c>
      <c r="AM3204" s="5">
        <f t="shared" si="402"/>
        <v>3</v>
      </c>
      <c r="AN3204" s="4">
        <f t="shared" si="407"/>
        <v>4.5437334343051876E-3</v>
      </c>
      <c r="AO3204" s="3"/>
      <c r="AP3204">
        <v>0</v>
      </c>
      <c r="AQ3204" t="s">
        <v>26237</v>
      </c>
      <c r="AR3204" t="s">
        <v>26236</v>
      </c>
      <c r="AS3204" t="s">
        <v>26235</v>
      </c>
      <c r="AT3204" s="2" t="s">
        <v>0</v>
      </c>
      <c r="AU3204" s="1">
        <f t="shared" si="403"/>
        <v>3.0756355662015218</v>
      </c>
      <c r="AV3204" s="1">
        <f t="shared" si="404"/>
        <v>2.3267035025526637</v>
      </c>
      <c r="AW3204" s="1">
        <f t="shared" si="405"/>
        <v>1.5777714389038058</v>
      </c>
    </row>
    <row r="3205" spans="1:49" x14ac:dyDescent="0.2">
      <c r="A3205">
        <v>3203</v>
      </c>
      <c r="B3205" t="s">
        <v>26234</v>
      </c>
      <c r="C3205" t="s">
        <v>26233</v>
      </c>
      <c r="F3205" t="s">
        <v>26232</v>
      </c>
      <c r="G3205" t="s">
        <v>17</v>
      </c>
      <c r="H3205" t="s">
        <v>16</v>
      </c>
      <c r="I3205" t="s">
        <v>26231</v>
      </c>
      <c r="J3205" t="s">
        <v>26230</v>
      </c>
      <c r="K3205" t="s">
        <v>26229</v>
      </c>
      <c r="L3205" t="s">
        <v>26228</v>
      </c>
      <c r="M3205" t="s">
        <v>15677</v>
      </c>
      <c r="N3205">
        <v>1</v>
      </c>
      <c r="O3205" t="s">
        <v>26227</v>
      </c>
      <c r="P3205">
        <v>15764378100</v>
      </c>
      <c r="Q3205" t="s">
        <v>26226</v>
      </c>
      <c r="R3205" s="7">
        <v>41640</v>
      </c>
      <c r="S3205" s="8">
        <f t="shared" si="400"/>
        <v>2014</v>
      </c>
      <c r="T3205" s="8">
        <v>2014</v>
      </c>
      <c r="U3205" s="8">
        <f t="shared" si="401"/>
        <v>8</v>
      </c>
      <c r="V3205" s="7">
        <v>41821</v>
      </c>
      <c r="W3205" t="s">
        <v>5718</v>
      </c>
      <c r="X3205" s="2">
        <v>0.30199999999999999</v>
      </c>
      <c r="Y3205" s="6">
        <f t="shared" si="406"/>
        <v>8.0617175195536687E-3</v>
      </c>
      <c r="AA3205">
        <v>9296212</v>
      </c>
      <c r="AB3205">
        <v>20725</v>
      </c>
      <c r="AD3205" t="s">
        <v>6</v>
      </c>
      <c r="AE3205">
        <v>77</v>
      </c>
      <c r="AF3205">
        <v>1</v>
      </c>
      <c r="AH3205" t="s">
        <v>26225</v>
      </c>
      <c r="AI3205" t="s">
        <v>26224</v>
      </c>
      <c r="AJ3205" t="s">
        <v>26223</v>
      </c>
      <c r="AK3205" t="s">
        <v>26222</v>
      </c>
      <c r="AL3205">
        <v>2</v>
      </c>
      <c r="AM3205" s="5">
        <f t="shared" si="402"/>
        <v>0.25</v>
      </c>
      <c r="AN3205" s="4">
        <f t="shared" si="407"/>
        <v>3.786444528587656E-4</v>
      </c>
      <c r="AO3205" s="3"/>
      <c r="AP3205">
        <v>0</v>
      </c>
      <c r="AR3205" t="s">
        <v>1</v>
      </c>
      <c r="AT3205" s="2">
        <v>1.671</v>
      </c>
      <c r="AU3205" s="1">
        <f t="shared" si="403"/>
        <v>0.57567955995451969</v>
      </c>
      <c r="AV3205" s="1">
        <f t="shared" si="404"/>
        <v>0.42201809862062167</v>
      </c>
      <c r="AW3205" s="1">
        <f t="shared" si="405"/>
        <v>0.26835663728672365</v>
      </c>
    </row>
    <row r="3206" spans="1:49" x14ac:dyDescent="0.2">
      <c r="A3206">
        <v>3204</v>
      </c>
      <c r="B3206" t="s">
        <v>26221</v>
      </c>
      <c r="C3206" t="s">
        <v>26220</v>
      </c>
      <c r="F3206" t="s">
        <v>26219</v>
      </c>
      <c r="G3206" t="s">
        <v>17</v>
      </c>
      <c r="H3206" t="s">
        <v>16</v>
      </c>
      <c r="I3206" t="s">
        <v>26218</v>
      </c>
      <c r="J3206">
        <v>60018476</v>
      </c>
      <c r="K3206" t="s">
        <v>2270</v>
      </c>
      <c r="L3206" t="s">
        <v>2269</v>
      </c>
      <c r="M3206" t="s">
        <v>423</v>
      </c>
      <c r="N3206">
        <v>4</v>
      </c>
      <c r="O3206" t="s">
        <v>26217</v>
      </c>
      <c r="P3206" t="s">
        <v>26216</v>
      </c>
      <c r="Q3206" t="s">
        <v>26215</v>
      </c>
      <c r="R3206" s="7">
        <v>41640</v>
      </c>
      <c r="S3206" s="8">
        <f t="shared" si="400"/>
        <v>2014</v>
      </c>
      <c r="T3206" s="8">
        <v>2014</v>
      </c>
      <c r="U3206" s="8">
        <f t="shared" si="401"/>
        <v>8</v>
      </c>
      <c r="V3206" s="7">
        <v>41821</v>
      </c>
      <c r="W3206" t="s">
        <v>5718</v>
      </c>
      <c r="X3206" s="2">
        <v>0.30199999999999999</v>
      </c>
      <c r="Y3206" s="6">
        <f t="shared" si="406"/>
        <v>8.0617175195536687E-3</v>
      </c>
      <c r="AA3206">
        <v>9296212</v>
      </c>
      <c r="AB3206">
        <v>20725</v>
      </c>
      <c r="AD3206" t="s">
        <v>6</v>
      </c>
      <c r="AE3206">
        <v>77</v>
      </c>
      <c r="AF3206">
        <v>2</v>
      </c>
      <c r="AH3206" t="s">
        <v>26214</v>
      </c>
      <c r="AI3206" t="s">
        <v>26213</v>
      </c>
      <c r="AJ3206" t="s">
        <v>26212</v>
      </c>
      <c r="AK3206" t="s">
        <v>26211</v>
      </c>
      <c r="AL3206">
        <v>2</v>
      </c>
      <c r="AM3206" s="5">
        <f t="shared" si="402"/>
        <v>0.25</v>
      </c>
      <c r="AN3206" s="4">
        <f t="shared" si="407"/>
        <v>3.786444528587656E-4</v>
      </c>
      <c r="AO3206" s="3"/>
      <c r="AP3206">
        <v>0</v>
      </c>
      <c r="AR3206" t="s">
        <v>1</v>
      </c>
      <c r="AT3206" s="2">
        <v>1.671</v>
      </c>
      <c r="AU3206" s="1">
        <f t="shared" si="403"/>
        <v>0.57567955995451969</v>
      </c>
      <c r="AV3206" s="1">
        <f t="shared" si="404"/>
        <v>0.42201809862062167</v>
      </c>
      <c r="AW3206" s="1">
        <f t="shared" si="405"/>
        <v>0.26835663728672365</v>
      </c>
    </row>
    <row r="3207" spans="1:49" x14ac:dyDescent="0.2">
      <c r="A3207">
        <v>3205</v>
      </c>
      <c r="B3207" t="s">
        <v>26210</v>
      </c>
      <c r="C3207" t="s">
        <v>26209</v>
      </c>
      <c r="F3207" t="s">
        <v>26208</v>
      </c>
      <c r="G3207" t="s">
        <v>17</v>
      </c>
      <c r="H3207" t="s">
        <v>16</v>
      </c>
      <c r="I3207" t="s">
        <v>26207</v>
      </c>
      <c r="J3207">
        <v>60027866</v>
      </c>
      <c r="K3207" t="s">
        <v>26206</v>
      </c>
      <c r="L3207" t="s">
        <v>26205</v>
      </c>
      <c r="M3207" t="s">
        <v>4895</v>
      </c>
      <c r="N3207">
        <v>2</v>
      </c>
      <c r="O3207" t="s">
        <v>26204</v>
      </c>
      <c r="P3207" t="s">
        <v>26203</v>
      </c>
      <c r="Q3207" t="s">
        <v>26202</v>
      </c>
      <c r="R3207" s="7">
        <v>41640</v>
      </c>
      <c r="S3207" s="8">
        <f t="shared" si="400"/>
        <v>2014</v>
      </c>
      <c r="T3207" s="8">
        <v>2014</v>
      </c>
      <c r="U3207" s="8">
        <f t="shared" si="401"/>
        <v>8</v>
      </c>
      <c r="V3207" s="7">
        <v>41821</v>
      </c>
      <c r="W3207" t="s">
        <v>5718</v>
      </c>
      <c r="X3207" s="2">
        <v>0.30199999999999999</v>
      </c>
      <c r="Y3207" s="6">
        <f t="shared" si="406"/>
        <v>8.0617175195536687E-3</v>
      </c>
      <c r="AA3207">
        <v>9296212</v>
      </c>
      <c r="AB3207">
        <v>20725</v>
      </c>
      <c r="AD3207" t="s">
        <v>6</v>
      </c>
      <c r="AE3207">
        <v>77</v>
      </c>
      <c r="AF3207">
        <v>1</v>
      </c>
      <c r="AH3207" t="s">
        <v>26201</v>
      </c>
      <c r="AI3207" t="s">
        <v>26200</v>
      </c>
      <c r="AJ3207" t="s">
        <v>26199</v>
      </c>
      <c r="AK3207" t="s">
        <v>26198</v>
      </c>
      <c r="AL3207">
        <v>12</v>
      </c>
      <c r="AM3207" s="5">
        <f t="shared" si="402"/>
        <v>1.5</v>
      </c>
      <c r="AN3207" s="4">
        <f t="shared" si="407"/>
        <v>2.2718667171525938E-3</v>
      </c>
      <c r="AO3207" s="3"/>
      <c r="AP3207">
        <v>0</v>
      </c>
      <c r="AQ3207" t="s">
        <v>26197</v>
      </c>
      <c r="AR3207" t="s">
        <v>26196</v>
      </c>
      <c r="AS3207" t="s">
        <v>26195</v>
      </c>
      <c r="AT3207" s="2">
        <v>1.671</v>
      </c>
      <c r="AU3207" s="1">
        <f t="shared" si="403"/>
        <v>0.63247622788333457</v>
      </c>
      <c r="AV3207" s="1">
        <f t="shared" si="404"/>
        <v>0.51667921183531307</v>
      </c>
      <c r="AW3207" s="1">
        <f t="shared" si="405"/>
        <v>0.40088219578729156</v>
      </c>
    </row>
    <row r="3208" spans="1:49" x14ac:dyDescent="0.2">
      <c r="A3208">
        <v>3206</v>
      </c>
      <c r="B3208" t="s">
        <v>26194</v>
      </c>
      <c r="C3208" t="s">
        <v>26193</v>
      </c>
      <c r="F3208" t="s">
        <v>26192</v>
      </c>
      <c r="G3208" t="s">
        <v>17</v>
      </c>
      <c r="H3208" t="s">
        <v>16</v>
      </c>
      <c r="I3208" t="s">
        <v>4367</v>
      </c>
      <c r="J3208">
        <v>60019118</v>
      </c>
      <c r="K3208" t="s">
        <v>26191</v>
      </c>
      <c r="L3208" t="s">
        <v>1863</v>
      </c>
      <c r="M3208" t="s">
        <v>46</v>
      </c>
      <c r="N3208">
        <v>2</v>
      </c>
      <c r="O3208" t="s">
        <v>26190</v>
      </c>
      <c r="P3208" t="s">
        <v>26189</v>
      </c>
      <c r="Q3208" t="s">
        <v>26188</v>
      </c>
      <c r="R3208" s="7">
        <v>41640</v>
      </c>
      <c r="S3208" s="8">
        <f t="shared" si="400"/>
        <v>2014</v>
      </c>
      <c r="T3208" s="8">
        <v>2014</v>
      </c>
      <c r="U3208" s="8">
        <f t="shared" si="401"/>
        <v>8</v>
      </c>
      <c r="V3208" s="7">
        <v>41821</v>
      </c>
      <c r="W3208" t="s">
        <v>5718</v>
      </c>
      <c r="X3208" s="2">
        <v>0.30199999999999999</v>
      </c>
      <c r="Y3208" s="6">
        <f t="shared" si="406"/>
        <v>8.0617175195536687E-3</v>
      </c>
      <c r="AA3208">
        <v>9296212</v>
      </c>
      <c r="AB3208">
        <v>20725</v>
      </c>
      <c r="AD3208" t="s">
        <v>6</v>
      </c>
      <c r="AE3208">
        <v>77</v>
      </c>
      <c r="AF3208">
        <v>2</v>
      </c>
      <c r="AH3208" t="s">
        <v>26187</v>
      </c>
      <c r="AI3208" t="s">
        <v>26186</v>
      </c>
      <c r="AJ3208" t="s">
        <v>26185</v>
      </c>
      <c r="AK3208" t="s">
        <v>26184</v>
      </c>
      <c r="AL3208">
        <v>1</v>
      </c>
      <c r="AM3208" s="5">
        <f t="shared" si="402"/>
        <v>0.125</v>
      </c>
      <c r="AN3208" s="4">
        <f t="shared" si="407"/>
        <v>1.893222264293828E-4</v>
      </c>
      <c r="AO3208" s="3"/>
      <c r="AP3208">
        <v>0</v>
      </c>
      <c r="AQ3208" t="s">
        <v>38</v>
      </c>
      <c r="AR3208" t="s">
        <v>26183</v>
      </c>
      <c r="AS3208" t="s">
        <v>37</v>
      </c>
      <c r="AT3208" s="2">
        <v>1.671</v>
      </c>
      <c r="AU3208" s="1">
        <f t="shared" si="403"/>
        <v>0.56999989316163824</v>
      </c>
      <c r="AV3208" s="1">
        <f t="shared" si="404"/>
        <v>0.41255198729915254</v>
      </c>
      <c r="AW3208" s="1">
        <f t="shared" si="405"/>
        <v>0.25510408143666685</v>
      </c>
    </row>
    <row r="3209" spans="1:49" x14ac:dyDescent="0.2">
      <c r="A3209">
        <v>3207</v>
      </c>
      <c r="B3209" t="s">
        <v>26182</v>
      </c>
      <c r="C3209" t="s">
        <v>26181</v>
      </c>
      <c r="F3209" t="s">
        <v>26180</v>
      </c>
      <c r="G3209" t="s">
        <v>17</v>
      </c>
      <c r="H3209" t="s">
        <v>16</v>
      </c>
      <c r="I3209" t="s">
        <v>26179</v>
      </c>
      <c r="J3209" t="s">
        <v>26178</v>
      </c>
      <c r="K3209" t="s">
        <v>26177</v>
      </c>
      <c r="L3209" t="s">
        <v>26176</v>
      </c>
      <c r="M3209" t="s">
        <v>26175</v>
      </c>
      <c r="N3209">
        <v>4</v>
      </c>
      <c r="O3209" t="s">
        <v>26174</v>
      </c>
      <c r="P3209" t="s">
        <v>26173</v>
      </c>
      <c r="Q3209" t="s">
        <v>26172</v>
      </c>
      <c r="R3209" s="7">
        <v>41640</v>
      </c>
      <c r="S3209" s="8">
        <f t="shared" si="400"/>
        <v>2014</v>
      </c>
      <c r="T3209" s="8">
        <v>2014</v>
      </c>
      <c r="U3209" s="8">
        <f t="shared" si="401"/>
        <v>8</v>
      </c>
      <c r="V3209" s="7">
        <v>41821</v>
      </c>
      <c r="W3209" t="s">
        <v>5718</v>
      </c>
      <c r="X3209" s="2">
        <v>0.30199999999999999</v>
      </c>
      <c r="Y3209" s="6">
        <f t="shared" si="406"/>
        <v>8.0617175195536687E-3</v>
      </c>
      <c r="AA3209">
        <v>9296212</v>
      </c>
      <c r="AB3209">
        <v>20725</v>
      </c>
      <c r="AD3209" t="s">
        <v>6</v>
      </c>
      <c r="AE3209">
        <v>77</v>
      </c>
      <c r="AF3209">
        <v>2</v>
      </c>
      <c r="AH3209" t="s">
        <v>26171</v>
      </c>
      <c r="AI3209" t="s">
        <v>26170</v>
      </c>
      <c r="AJ3209" t="s">
        <v>26169</v>
      </c>
      <c r="AK3209" t="s">
        <v>26168</v>
      </c>
      <c r="AL3209">
        <v>7</v>
      </c>
      <c r="AM3209" s="5">
        <f t="shared" si="402"/>
        <v>0.875</v>
      </c>
      <c r="AN3209" s="4">
        <f t="shared" si="407"/>
        <v>1.3252555850056798E-3</v>
      </c>
      <c r="AO3209" s="3"/>
      <c r="AP3209">
        <v>0</v>
      </c>
      <c r="AR3209" t="s">
        <v>1</v>
      </c>
      <c r="AT3209" s="2">
        <v>1.671</v>
      </c>
      <c r="AU3209" s="1">
        <f t="shared" si="403"/>
        <v>0.60407789391892719</v>
      </c>
      <c r="AV3209" s="1">
        <f t="shared" si="404"/>
        <v>0.46934865522796743</v>
      </c>
      <c r="AW3209" s="1">
        <f t="shared" si="405"/>
        <v>0.33461941653700766</v>
      </c>
    </row>
    <row r="3210" spans="1:49" x14ac:dyDescent="0.2">
      <c r="A3210">
        <v>3208</v>
      </c>
      <c r="B3210" t="s">
        <v>26167</v>
      </c>
      <c r="C3210" t="s">
        <v>26166</v>
      </c>
      <c r="F3210" t="s">
        <v>26165</v>
      </c>
      <c r="G3210" t="s">
        <v>17</v>
      </c>
      <c r="H3210" t="s">
        <v>16</v>
      </c>
      <c r="I3210" t="s">
        <v>26164</v>
      </c>
      <c r="J3210" t="s">
        <v>26163</v>
      </c>
      <c r="K3210" t="s">
        <v>26162</v>
      </c>
      <c r="L3210" t="s">
        <v>26161</v>
      </c>
      <c r="M3210" t="s">
        <v>26160</v>
      </c>
      <c r="N3210">
        <v>13</v>
      </c>
      <c r="O3210" t="s">
        <v>26159</v>
      </c>
      <c r="P3210" t="s">
        <v>26158</v>
      </c>
      <c r="Q3210" t="s">
        <v>26157</v>
      </c>
      <c r="R3210" s="7">
        <v>41640</v>
      </c>
      <c r="S3210" s="8">
        <f t="shared" si="400"/>
        <v>2014</v>
      </c>
      <c r="T3210" s="8">
        <v>2014</v>
      </c>
      <c r="U3210" s="8">
        <f t="shared" si="401"/>
        <v>8</v>
      </c>
      <c r="V3210" s="7">
        <v>2014</v>
      </c>
      <c r="W3210" t="s">
        <v>10233</v>
      </c>
      <c r="X3210" s="2">
        <v>12.555999999999999</v>
      </c>
      <c r="Y3210" s="6">
        <f t="shared" si="406"/>
        <v>0.33517524892554923</v>
      </c>
      <c r="AA3210">
        <v>368075</v>
      </c>
      <c r="AB3210">
        <v>23571</v>
      </c>
      <c r="AC3210">
        <v>10959203</v>
      </c>
      <c r="AD3210" t="s">
        <v>6</v>
      </c>
      <c r="AE3210">
        <v>344</v>
      </c>
      <c r="AF3210">
        <v>6190</v>
      </c>
      <c r="AH3210" t="s">
        <v>26156</v>
      </c>
      <c r="AI3210" t="s">
        <v>26155</v>
      </c>
      <c r="AK3210" t="s">
        <v>26154</v>
      </c>
      <c r="AL3210">
        <v>0</v>
      </c>
      <c r="AM3210" s="5">
        <f t="shared" si="402"/>
        <v>0</v>
      </c>
      <c r="AN3210" s="4">
        <f t="shared" si="407"/>
        <v>0</v>
      </c>
      <c r="AO3210" s="3"/>
      <c r="AP3210">
        <v>0</v>
      </c>
      <c r="AQ3210" t="s">
        <v>101</v>
      </c>
      <c r="AR3210">
        <v>307806</v>
      </c>
      <c r="AS3210" t="s">
        <v>100</v>
      </c>
      <c r="AT3210" s="2">
        <v>47.728000000000002</v>
      </c>
      <c r="AU3210" s="1">
        <f t="shared" si="403"/>
        <v>23.462267424788443</v>
      </c>
      <c r="AV3210" s="1">
        <f t="shared" si="404"/>
        <v>16.758762446277462</v>
      </c>
      <c r="AW3210" s="1">
        <f t="shared" si="405"/>
        <v>10.055257467766477</v>
      </c>
    </row>
    <row r="3211" spans="1:49" x14ac:dyDescent="0.2">
      <c r="A3211">
        <v>3209</v>
      </c>
      <c r="B3211" t="s">
        <v>26153</v>
      </c>
      <c r="C3211" t="s">
        <v>26152</v>
      </c>
      <c r="F3211" t="s">
        <v>26151</v>
      </c>
      <c r="G3211" t="s">
        <v>17</v>
      </c>
      <c r="H3211" t="s">
        <v>16</v>
      </c>
      <c r="I3211" t="s">
        <v>26150</v>
      </c>
      <c r="J3211">
        <v>60076781</v>
      </c>
      <c r="K3211" t="s">
        <v>26149</v>
      </c>
      <c r="L3211" t="s">
        <v>18554</v>
      </c>
      <c r="M3211" t="s">
        <v>423</v>
      </c>
      <c r="N3211">
        <v>2</v>
      </c>
      <c r="O3211" t="s">
        <v>26148</v>
      </c>
      <c r="P3211" t="s">
        <v>26147</v>
      </c>
      <c r="Q3211" t="s">
        <v>26146</v>
      </c>
      <c r="R3211" s="7">
        <v>41640</v>
      </c>
      <c r="S3211" s="8">
        <f t="shared" si="400"/>
        <v>2014</v>
      </c>
      <c r="T3211" s="8">
        <v>2014</v>
      </c>
      <c r="U3211" s="8">
        <f t="shared" si="401"/>
        <v>8</v>
      </c>
      <c r="V3211" s="7">
        <v>41821</v>
      </c>
      <c r="W3211" t="s">
        <v>5718</v>
      </c>
      <c r="X3211" s="2">
        <v>0.30199999999999999</v>
      </c>
      <c r="Y3211" s="6">
        <f t="shared" si="406"/>
        <v>8.0617175195536687E-3</v>
      </c>
      <c r="AA3211">
        <v>9296212</v>
      </c>
      <c r="AB3211">
        <v>20725</v>
      </c>
      <c r="AD3211" t="s">
        <v>6</v>
      </c>
      <c r="AE3211">
        <v>77</v>
      </c>
      <c r="AF3211">
        <v>1</v>
      </c>
      <c r="AH3211" t="s">
        <v>26145</v>
      </c>
      <c r="AI3211" t="s">
        <v>26144</v>
      </c>
      <c r="AJ3211" t="s">
        <v>26143</v>
      </c>
      <c r="AK3211" t="s">
        <v>26142</v>
      </c>
      <c r="AL3211">
        <v>14</v>
      </c>
      <c r="AM3211" s="5">
        <f t="shared" si="402"/>
        <v>1.75</v>
      </c>
      <c r="AN3211" s="4">
        <f t="shared" si="407"/>
        <v>2.6505111700113595E-3</v>
      </c>
      <c r="AO3211" s="3"/>
      <c r="AP3211">
        <v>0</v>
      </c>
      <c r="AR3211" t="s">
        <v>1</v>
      </c>
      <c r="AT3211" s="2">
        <v>1.671</v>
      </c>
      <c r="AU3211" s="1">
        <f t="shared" si="403"/>
        <v>0.64383556146909748</v>
      </c>
      <c r="AV3211" s="1">
        <f t="shared" si="404"/>
        <v>0.53561143447825132</v>
      </c>
      <c r="AW3211" s="1">
        <f t="shared" si="405"/>
        <v>0.42738730748740522</v>
      </c>
    </row>
    <row r="3212" spans="1:49" x14ac:dyDescent="0.2">
      <c r="A3212">
        <v>3210</v>
      </c>
      <c r="B3212" t="s">
        <v>26141</v>
      </c>
      <c r="C3212" t="s">
        <v>26140</v>
      </c>
      <c r="F3212" t="s">
        <v>26139</v>
      </c>
      <c r="G3212" t="s">
        <v>17</v>
      </c>
      <c r="H3212" t="s">
        <v>16</v>
      </c>
      <c r="I3212" t="s">
        <v>13912</v>
      </c>
      <c r="J3212" t="s">
        <v>26138</v>
      </c>
      <c r="K3212" t="s">
        <v>26137</v>
      </c>
      <c r="L3212" t="s">
        <v>26136</v>
      </c>
      <c r="M3212" t="s">
        <v>167</v>
      </c>
      <c r="N3212">
        <v>2</v>
      </c>
      <c r="O3212" t="s">
        <v>26135</v>
      </c>
      <c r="P3212" t="s">
        <v>26134</v>
      </c>
      <c r="Q3212" t="s">
        <v>26133</v>
      </c>
      <c r="R3212" s="7">
        <v>41640</v>
      </c>
      <c r="S3212" s="8">
        <f t="shared" si="400"/>
        <v>2014</v>
      </c>
      <c r="T3212" s="8">
        <v>2014</v>
      </c>
      <c r="U3212" s="8">
        <f t="shared" si="401"/>
        <v>8</v>
      </c>
      <c r="V3212" s="7">
        <v>2014</v>
      </c>
      <c r="W3212" t="s">
        <v>6172</v>
      </c>
      <c r="X3212" s="2">
        <v>0.28199999999999997</v>
      </c>
      <c r="Y3212" s="6">
        <f t="shared" si="406"/>
        <v>7.527828942099783E-3</v>
      </c>
      <c r="AA3212">
        <v>16875869</v>
      </c>
      <c r="AB3212">
        <v>19700186861</v>
      </c>
      <c r="AC3212">
        <v>16875877</v>
      </c>
      <c r="AD3212" t="s">
        <v>6</v>
      </c>
      <c r="AE3212">
        <v>2014</v>
      </c>
      <c r="AG3212">
        <v>892765</v>
      </c>
      <c r="AI3212" t="s">
        <v>26132</v>
      </c>
      <c r="AK3212" t="s">
        <v>26131</v>
      </c>
      <c r="AL3212">
        <v>23</v>
      </c>
      <c r="AM3212" s="5">
        <f t="shared" si="402"/>
        <v>2.875</v>
      </c>
      <c r="AN3212" s="4">
        <f t="shared" si="407"/>
        <v>4.354411207875805E-3</v>
      </c>
      <c r="AO3212" s="3"/>
      <c r="AP3212">
        <v>1</v>
      </c>
      <c r="AR3212" t="s">
        <v>1</v>
      </c>
      <c r="AT3212" s="2">
        <v>1.1739999999999999</v>
      </c>
      <c r="AU3212" s="1">
        <f t="shared" si="403"/>
        <v>0.65758036218325888</v>
      </c>
      <c r="AV3212" s="1">
        <f t="shared" si="404"/>
        <v>0.59411200749877935</v>
      </c>
      <c r="AW3212" s="1">
        <f t="shared" si="405"/>
        <v>0.5306436528142997</v>
      </c>
    </row>
    <row r="3213" spans="1:49" x14ac:dyDescent="0.2">
      <c r="A3213">
        <v>3211</v>
      </c>
      <c r="B3213" t="s">
        <v>26130</v>
      </c>
      <c r="C3213" t="s">
        <v>26129</v>
      </c>
      <c r="E3213">
        <v>24445231</v>
      </c>
      <c r="F3213" t="s">
        <v>26128</v>
      </c>
      <c r="G3213" t="s">
        <v>17</v>
      </c>
      <c r="H3213" t="s">
        <v>16</v>
      </c>
      <c r="I3213" t="s">
        <v>15973</v>
      </c>
      <c r="J3213" t="s">
        <v>26127</v>
      </c>
      <c r="K3213" t="s">
        <v>26126</v>
      </c>
      <c r="L3213" t="s">
        <v>26125</v>
      </c>
      <c r="M3213" t="s">
        <v>26124</v>
      </c>
      <c r="N3213">
        <v>4</v>
      </c>
      <c r="O3213" t="s">
        <v>26123</v>
      </c>
      <c r="P3213" t="s">
        <v>26122</v>
      </c>
      <c r="Q3213" t="s">
        <v>26121</v>
      </c>
      <c r="R3213" s="7">
        <v>41640</v>
      </c>
      <c r="S3213" s="8">
        <f t="shared" si="400"/>
        <v>2014</v>
      </c>
      <c r="T3213" s="8">
        <v>2014</v>
      </c>
      <c r="U3213" s="8">
        <f t="shared" si="401"/>
        <v>8</v>
      </c>
      <c r="V3213" s="7">
        <v>41791</v>
      </c>
      <c r="W3213" t="s">
        <v>26120</v>
      </c>
      <c r="X3213" s="2">
        <v>0.29899999999999999</v>
      </c>
      <c r="Y3213" s="6">
        <f t="shared" si="406"/>
        <v>7.9816342329355871E-3</v>
      </c>
      <c r="AA3213">
        <v>135585</v>
      </c>
      <c r="AB3213">
        <v>28621</v>
      </c>
      <c r="AD3213" t="s">
        <v>6</v>
      </c>
      <c r="AE3213">
        <v>59</v>
      </c>
      <c r="AF3213">
        <v>3</v>
      </c>
      <c r="AH3213" t="s">
        <v>26119</v>
      </c>
      <c r="AI3213" t="s">
        <v>26118</v>
      </c>
      <c r="AJ3213" t="s">
        <v>26117</v>
      </c>
      <c r="AK3213" t="s">
        <v>26116</v>
      </c>
      <c r="AL3213">
        <v>6</v>
      </c>
      <c r="AM3213" s="5">
        <f t="shared" si="402"/>
        <v>0.75</v>
      </c>
      <c r="AN3213" s="4">
        <f t="shared" si="407"/>
        <v>1.1359333585762969E-3</v>
      </c>
      <c r="AO3213" s="3"/>
      <c r="AP3213">
        <v>0</v>
      </c>
      <c r="AR3213" t="s">
        <v>1</v>
      </c>
      <c r="AT3213" s="2" t="s">
        <v>0</v>
      </c>
      <c r="AU3213" s="1">
        <f t="shared" si="403"/>
        <v>0.59279239706277997</v>
      </c>
      <c r="AV3213" s="1">
        <f t="shared" si="404"/>
        <v>0.45587837957559424</v>
      </c>
      <c r="AW3213" s="1">
        <f t="shared" si="405"/>
        <v>0.31896436208840834</v>
      </c>
    </row>
    <row r="3214" spans="1:49" x14ac:dyDescent="0.2">
      <c r="A3214">
        <v>3212</v>
      </c>
      <c r="B3214" t="s">
        <v>26115</v>
      </c>
      <c r="C3214" t="s">
        <v>26114</v>
      </c>
      <c r="F3214" t="s">
        <v>26113</v>
      </c>
      <c r="G3214" t="s">
        <v>17</v>
      </c>
      <c r="H3214" t="s">
        <v>16</v>
      </c>
      <c r="I3214" t="s">
        <v>26112</v>
      </c>
      <c r="J3214">
        <v>60007050</v>
      </c>
      <c r="K3214" t="s">
        <v>26111</v>
      </c>
      <c r="L3214" t="s">
        <v>26110</v>
      </c>
      <c r="M3214" t="s">
        <v>423</v>
      </c>
      <c r="N3214">
        <v>3</v>
      </c>
      <c r="O3214" t="s">
        <v>26109</v>
      </c>
      <c r="P3214" t="s">
        <v>26108</v>
      </c>
      <c r="Q3214" t="s">
        <v>26107</v>
      </c>
      <c r="R3214" s="7">
        <v>41640</v>
      </c>
      <c r="S3214" s="8">
        <f t="shared" si="400"/>
        <v>2014</v>
      </c>
      <c r="T3214" s="8">
        <v>2014</v>
      </c>
      <c r="U3214" s="8">
        <f t="shared" si="401"/>
        <v>8</v>
      </c>
      <c r="V3214" s="7">
        <v>41671</v>
      </c>
      <c r="W3214" t="s">
        <v>26106</v>
      </c>
      <c r="X3214" s="2">
        <v>0.253</v>
      </c>
      <c r="Y3214" s="6">
        <f t="shared" si="406"/>
        <v>6.75369050479165E-3</v>
      </c>
      <c r="AA3214">
        <v>20395086</v>
      </c>
      <c r="AB3214">
        <v>21100331506</v>
      </c>
      <c r="AC3214">
        <v>25332929</v>
      </c>
      <c r="AD3214" t="s">
        <v>6</v>
      </c>
      <c r="AE3214">
        <v>4</v>
      </c>
      <c r="AF3214">
        <v>1</v>
      </c>
      <c r="AH3214" t="s">
        <v>26105</v>
      </c>
      <c r="AI3214" t="s">
        <v>26104</v>
      </c>
      <c r="AJ3214" t="s">
        <v>26103</v>
      </c>
      <c r="AK3214" t="s">
        <v>26102</v>
      </c>
      <c r="AL3214">
        <v>13</v>
      </c>
      <c r="AM3214" s="5">
        <f t="shared" si="402"/>
        <v>1.625</v>
      </c>
      <c r="AN3214" s="4">
        <f t="shared" si="407"/>
        <v>2.4611889435819764E-3</v>
      </c>
      <c r="AO3214" s="3"/>
      <c r="AP3214">
        <v>0</v>
      </c>
      <c r="AR3214" t="s">
        <v>1</v>
      </c>
      <c r="AT3214" s="2" t="s">
        <v>0</v>
      </c>
      <c r="AU3214" s="1">
        <f t="shared" si="403"/>
        <v>0.5465940036428748</v>
      </c>
      <c r="AV3214" s="1">
        <f t="shared" si="404"/>
        <v>0.46074397241868137</v>
      </c>
      <c r="AW3214" s="1">
        <f t="shared" si="405"/>
        <v>0.37489394119448782</v>
      </c>
    </row>
    <row r="3215" spans="1:49" x14ac:dyDescent="0.2">
      <c r="A3215">
        <v>3213</v>
      </c>
      <c r="B3215" t="s">
        <v>26101</v>
      </c>
      <c r="C3215" t="s">
        <v>26100</v>
      </c>
      <c r="F3215" t="s">
        <v>26099</v>
      </c>
      <c r="G3215" t="s">
        <v>17</v>
      </c>
      <c r="H3215" t="s">
        <v>16</v>
      </c>
      <c r="I3215" t="s">
        <v>26098</v>
      </c>
      <c r="J3215" t="s">
        <v>26097</v>
      </c>
      <c r="K3215" t="s">
        <v>26096</v>
      </c>
      <c r="L3215" t="s">
        <v>26095</v>
      </c>
      <c r="M3215" t="s">
        <v>167</v>
      </c>
      <c r="N3215">
        <v>4</v>
      </c>
      <c r="O3215" t="s">
        <v>26094</v>
      </c>
      <c r="P3215" t="s">
        <v>26093</v>
      </c>
      <c r="Q3215" t="s">
        <v>26092</v>
      </c>
      <c r="R3215" s="7">
        <v>41640</v>
      </c>
      <c r="S3215" s="8">
        <f t="shared" si="400"/>
        <v>2014</v>
      </c>
      <c r="T3215" s="8">
        <v>2014</v>
      </c>
      <c r="U3215" s="8">
        <f t="shared" si="401"/>
        <v>8</v>
      </c>
      <c r="V3215" s="7">
        <v>41852</v>
      </c>
      <c r="W3215" t="s">
        <v>26091</v>
      </c>
      <c r="X3215" s="2">
        <v>0.496</v>
      </c>
      <c r="Y3215" s="6">
        <f t="shared" si="406"/>
        <v>1.3240436720856359E-2</v>
      </c>
      <c r="AA3215">
        <v>1640313</v>
      </c>
      <c r="AB3215">
        <v>12571</v>
      </c>
      <c r="AD3215" t="s">
        <v>6</v>
      </c>
      <c r="AE3215">
        <v>33</v>
      </c>
      <c r="AF3215">
        <v>4</v>
      </c>
      <c r="AH3215" t="s">
        <v>26090</v>
      </c>
      <c r="AI3215" t="s">
        <v>26089</v>
      </c>
      <c r="AJ3215" t="s">
        <v>26088</v>
      </c>
      <c r="AK3215" t="s">
        <v>26087</v>
      </c>
      <c r="AL3215">
        <v>2</v>
      </c>
      <c r="AM3215" s="5">
        <f t="shared" si="402"/>
        <v>0.25</v>
      </c>
      <c r="AN3215" s="4">
        <f t="shared" si="407"/>
        <v>3.786444528587656E-4</v>
      </c>
      <c r="AO3215" s="3"/>
      <c r="AP3215">
        <v>0</v>
      </c>
      <c r="AQ3215" t="s">
        <v>38</v>
      </c>
      <c r="AR3215" t="s">
        <v>26086</v>
      </c>
      <c r="AS3215" t="s">
        <v>37</v>
      </c>
      <c r="AT3215" s="2">
        <v>1.486</v>
      </c>
      <c r="AU3215" s="1">
        <f t="shared" si="403"/>
        <v>0.93818990404570812</v>
      </c>
      <c r="AV3215" s="1">
        <f t="shared" si="404"/>
        <v>0.6809540586857562</v>
      </c>
      <c r="AW3215" s="1">
        <f t="shared" si="405"/>
        <v>0.42371821332580434</v>
      </c>
    </row>
    <row r="3216" spans="1:49" x14ac:dyDescent="0.2">
      <c r="A3216">
        <v>3214</v>
      </c>
      <c r="B3216" t="s">
        <v>26085</v>
      </c>
      <c r="C3216" t="s">
        <v>26084</v>
      </c>
      <c r="F3216" t="s">
        <v>26083</v>
      </c>
      <c r="G3216" t="s">
        <v>17</v>
      </c>
      <c r="H3216" t="s">
        <v>16</v>
      </c>
      <c r="I3216" t="s">
        <v>26082</v>
      </c>
      <c r="J3216">
        <v>60003500</v>
      </c>
      <c r="K3216" t="s">
        <v>11460</v>
      </c>
      <c r="L3216" t="s">
        <v>6853</v>
      </c>
      <c r="M3216" t="s">
        <v>76</v>
      </c>
      <c r="N3216">
        <v>3</v>
      </c>
      <c r="O3216" t="s">
        <v>26081</v>
      </c>
      <c r="P3216" t="s">
        <v>26080</v>
      </c>
      <c r="Q3216" t="s">
        <v>26079</v>
      </c>
      <c r="R3216" s="7">
        <v>41640</v>
      </c>
      <c r="S3216" s="8">
        <f t="shared" si="400"/>
        <v>2014</v>
      </c>
      <c r="T3216" s="8">
        <v>2014</v>
      </c>
      <c r="U3216" s="8">
        <f t="shared" si="401"/>
        <v>8</v>
      </c>
      <c r="V3216" s="7">
        <v>41852</v>
      </c>
      <c r="W3216" t="s">
        <v>14913</v>
      </c>
      <c r="X3216" s="2">
        <v>0.68100000000000005</v>
      </c>
      <c r="Y3216" s="6">
        <f t="shared" si="406"/>
        <v>1.8178906062304798E-2</v>
      </c>
      <c r="AA3216" t="s">
        <v>14912</v>
      </c>
      <c r="AB3216">
        <v>15047</v>
      </c>
      <c r="AD3216" t="s">
        <v>6</v>
      </c>
      <c r="AE3216">
        <v>14</v>
      </c>
      <c r="AF3216">
        <v>8</v>
      </c>
      <c r="AG3216">
        <v>6815669</v>
      </c>
      <c r="AH3216" t="s">
        <v>26078</v>
      </c>
      <c r="AI3216" t="s">
        <v>26077</v>
      </c>
      <c r="AJ3216" t="s">
        <v>26076</v>
      </c>
      <c r="AK3216" t="s">
        <v>26075</v>
      </c>
      <c r="AL3216">
        <v>11</v>
      </c>
      <c r="AM3216" s="5">
        <f t="shared" si="402"/>
        <v>1.375</v>
      </c>
      <c r="AN3216" s="4">
        <f t="shared" si="407"/>
        <v>2.0825444907232107E-3</v>
      </c>
      <c r="AO3216" s="3"/>
      <c r="AP3216">
        <v>0</v>
      </c>
      <c r="AR3216">
        <v>60033011</v>
      </c>
      <c r="AT3216" s="2">
        <v>3.3010000000000002</v>
      </c>
      <c r="AU3216" s="1">
        <f t="shared" si="403"/>
        <v>1.3349997590830323</v>
      </c>
      <c r="AV3216" s="1">
        <f t="shared" si="404"/>
        <v>1.0130725276514005</v>
      </c>
      <c r="AW3216" s="1">
        <f t="shared" si="405"/>
        <v>0.69114529621976872</v>
      </c>
    </row>
    <row r="3217" spans="1:49" x14ac:dyDescent="0.2">
      <c r="A3217">
        <v>3215</v>
      </c>
      <c r="B3217" t="s">
        <v>26074</v>
      </c>
      <c r="C3217" t="s">
        <v>26073</v>
      </c>
      <c r="F3217" t="s">
        <v>26072</v>
      </c>
      <c r="G3217" t="s">
        <v>17</v>
      </c>
      <c r="H3217" t="s">
        <v>16</v>
      </c>
      <c r="I3217" t="s">
        <v>11426</v>
      </c>
      <c r="J3217" t="s">
        <v>11425</v>
      </c>
      <c r="K3217" t="s">
        <v>11424</v>
      </c>
      <c r="L3217" t="s">
        <v>11423</v>
      </c>
      <c r="M3217" t="s">
        <v>3238</v>
      </c>
      <c r="N3217">
        <v>6</v>
      </c>
      <c r="O3217" t="s">
        <v>26071</v>
      </c>
      <c r="P3217" t="s">
        <v>26070</v>
      </c>
      <c r="Q3217" t="s">
        <v>26069</v>
      </c>
      <c r="R3217" s="7">
        <v>41640</v>
      </c>
      <c r="S3217" s="8">
        <f t="shared" si="400"/>
        <v>2014</v>
      </c>
      <c r="T3217" s="8">
        <v>2014</v>
      </c>
      <c r="U3217" s="8">
        <f t="shared" si="401"/>
        <v>8</v>
      </c>
      <c r="V3217" s="7">
        <v>2014</v>
      </c>
      <c r="W3217" t="s">
        <v>26068</v>
      </c>
      <c r="X3217" s="2" t="s">
        <v>0</v>
      </c>
      <c r="Y3217" s="6" t="e">
        <f t="shared" si="406"/>
        <v>#VALUE!</v>
      </c>
      <c r="AA3217">
        <v>20904355</v>
      </c>
      <c r="AB3217">
        <v>21100266906</v>
      </c>
      <c r="AC3217">
        <v>20904363</v>
      </c>
      <c r="AD3217" t="s">
        <v>6</v>
      </c>
      <c r="AE3217">
        <v>2014</v>
      </c>
      <c r="AG3217">
        <v>154518</v>
      </c>
      <c r="AI3217" t="s">
        <v>26067</v>
      </c>
      <c r="AK3217" t="s">
        <v>26066</v>
      </c>
      <c r="AL3217">
        <v>1</v>
      </c>
      <c r="AM3217" s="5">
        <f t="shared" si="402"/>
        <v>0.125</v>
      </c>
      <c r="AN3217" s="4">
        <f t="shared" si="407"/>
        <v>1.893222264293828E-4</v>
      </c>
      <c r="AO3217" s="3"/>
      <c r="AP3217">
        <v>1</v>
      </c>
      <c r="AR3217" t="s">
        <v>1</v>
      </c>
      <c r="AT3217" s="2" t="s">
        <v>0</v>
      </c>
      <c r="AU3217" s="1" t="e">
        <f t="shared" si="403"/>
        <v>#VALUE!</v>
      </c>
      <c r="AV3217" s="1" t="e">
        <f t="shared" si="404"/>
        <v>#VALUE!</v>
      </c>
      <c r="AW3217" s="1" t="e">
        <f t="shared" si="405"/>
        <v>#VALUE!</v>
      </c>
    </row>
    <row r="3218" spans="1:49" x14ac:dyDescent="0.2">
      <c r="A3218">
        <v>3216</v>
      </c>
      <c r="B3218" t="s">
        <v>26065</v>
      </c>
      <c r="C3218" t="s">
        <v>26064</v>
      </c>
      <c r="F3218" t="s">
        <v>26063</v>
      </c>
      <c r="G3218" t="s">
        <v>17</v>
      </c>
      <c r="H3218" t="s">
        <v>16</v>
      </c>
      <c r="I3218" t="s">
        <v>26062</v>
      </c>
      <c r="J3218" t="s">
        <v>26061</v>
      </c>
      <c r="K3218" t="s">
        <v>26060</v>
      </c>
      <c r="L3218" t="s">
        <v>26059</v>
      </c>
      <c r="M3218" t="s">
        <v>26058</v>
      </c>
      <c r="N3218">
        <v>5</v>
      </c>
      <c r="O3218" t="s">
        <v>26057</v>
      </c>
      <c r="P3218" t="s">
        <v>26056</v>
      </c>
      <c r="Q3218" t="s">
        <v>26055</v>
      </c>
      <c r="R3218" s="7">
        <v>41640</v>
      </c>
      <c r="S3218" s="8">
        <f t="shared" si="400"/>
        <v>2014</v>
      </c>
      <c r="T3218" s="8">
        <v>2014</v>
      </c>
      <c r="U3218" s="8">
        <f t="shared" si="401"/>
        <v>8</v>
      </c>
      <c r="V3218" s="7">
        <v>41760</v>
      </c>
      <c r="W3218" t="s">
        <v>3592</v>
      </c>
      <c r="X3218" s="2">
        <v>1.365</v>
      </c>
      <c r="Y3218" s="6">
        <f t="shared" si="406"/>
        <v>3.6437895411227675E-2</v>
      </c>
      <c r="AA3218">
        <v>189545</v>
      </c>
      <c r="AB3218">
        <v>17393</v>
      </c>
      <c r="AD3218" t="s">
        <v>6</v>
      </c>
      <c r="AE3218">
        <v>63</v>
      </c>
      <c r="AF3218">
        <v>4</v>
      </c>
      <c r="AG3218">
        <v>6626661</v>
      </c>
      <c r="AH3218" t="s">
        <v>26054</v>
      </c>
      <c r="AI3218" t="s">
        <v>26053</v>
      </c>
      <c r="AJ3218" t="s">
        <v>26052</v>
      </c>
      <c r="AK3218" t="s">
        <v>26051</v>
      </c>
      <c r="AL3218">
        <v>108</v>
      </c>
      <c r="AM3218" s="5">
        <f t="shared" si="402"/>
        <v>13.5</v>
      </c>
      <c r="AN3218" s="4">
        <f t="shared" si="407"/>
        <v>2.0446800454373342E-2</v>
      </c>
      <c r="AO3218" s="3"/>
      <c r="AP3218">
        <v>0</v>
      </c>
      <c r="AQ3218" t="s">
        <v>121</v>
      </c>
      <c r="AR3218">
        <v>269202</v>
      </c>
      <c r="AS3218" t="s">
        <v>119</v>
      </c>
      <c r="AT3218" s="2" t="s">
        <v>0</v>
      </c>
      <c r="AU3218" s="1">
        <f t="shared" si="403"/>
        <v>3.1640566924171374</v>
      </c>
      <c r="AV3218" s="1">
        <f t="shared" si="404"/>
        <v>2.8442347932800511</v>
      </c>
      <c r="AW3218" s="1">
        <f t="shared" si="405"/>
        <v>2.524412894142964</v>
      </c>
    </row>
    <row r="3219" spans="1:49" x14ac:dyDescent="0.2">
      <c r="A3219">
        <v>3217</v>
      </c>
      <c r="B3219" t="s">
        <v>26050</v>
      </c>
      <c r="C3219" t="s">
        <v>26049</v>
      </c>
      <c r="F3219" t="s">
        <v>26048</v>
      </c>
      <c r="G3219" t="s">
        <v>17</v>
      </c>
      <c r="H3219" t="s">
        <v>16</v>
      </c>
      <c r="I3219" t="s">
        <v>26047</v>
      </c>
      <c r="J3219" t="s">
        <v>26046</v>
      </c>
      <c r="K3219" t="s">
        <v>26045</v>
      </c>
      <c r="L3219" t="s">
        <v>26044</v>
      </c>
      <c r="M3219" t="s">
        <v>1154</v>
      </c>
      <c r="N3219">
        <v>2</v>
      </c>
      <c r="O3219" t="s">
        <v>26043</v>
      </c>
      <c r="P3219" t="s">
        <v>26042</v>
      </c>
      <c r="Q3219" t="s">
        <v>26041</v>
      </c>
      <c r="R3219" s="7">
        <v>41640</v>
      </c>
      <c r="S3219" s="8">
        <f t="shared" si="400"/>
        <v>2014</v>
      </c>
      <c r="T3219" s="8">
        <v>2014</v>
      </c>
      <c r="U3219" s="8">
        <f t="shared" si="401"/>
        <v>8</v>
      </c>
      <c r="V3219" s="7">
        <v>41852</v>
      </c>
      <c r="W3219" t="s">
        <v>14913</v>
      </c>
      <c r="X3219" s="2">
        <v>0.68100000000000005</v>
      </c>
      <c r="Y3219" s="6">
        <f t="shared" si="406"/>
        <v>1.8178906062304798E-2</v>
      </c>
      <c r="AA3219" t="s">
        <v>14912</v>
      </c>
      <c r="AB3219">
        <v>15047</v>
      </c>
      <c r="AD3219" t="s">
        <v>6</v>
      </c>
      <c r="AE3219">
        <v>14</v>
      </c>
      <c r="AF3219">
        <v>8</v>
      </c>
      <c r="AG3219">
        <v>6585744</v>
      </c>
      <c r="AH3219" t="s">
        <v>26040</v>
      </c>
      <c r="AI3219" t="s">
        <v>26039</v>
      </c>
      <c r="AJ3219" t="s">
        <v>26038</v>
      </c>
      <c r="AK3219" t="s">
        <v>26037</v>
      </c>
      <c r="AL3219">
        <v>2</v>
      </c>
      <c r="AM3219" s="5">
        <f t="shared" si="402"/>
        <v>0.25</v>
      </c>
      <c r="AN3219" s="4">
        <f t="shared" si="407"/>
        <v>3.786444528587656E-4</v>
      </c>
      <c r="AO3219" s="3"/>
      <c r="AP3219">
        <v>0</v>
      </c>
      <c r="AQ3219" t="s">
        <v>671</v>
      </c>
      <c r="AR3219" t="s">
        <v>1</v>
      </c>
      <c r="AS3219" t="s">
        <v>26036</v>
      </c>
      <c r="AT3219" s="2">
        <v>3.3010000000000002</v>
      </c>
      <c r="AU3219" s="1">
        <f t="shared" si="403"/>
        <v>1.2838827579470988</v>
      </c>
      <c r="AV3219" s="1">
        <f t="shared" si="404"/>
        <v>0.92787752575817817</v>
      </c>
      <c r="AW3219" s="1">
        <f t="shared" si="405"/>
        <v>0.57187229356925751</v>
      </c>
    </row>
    <row r="3220" spans="1:49" x14ac:dyDescent="0.2">
      <c r="A3220">
        <v>3218</v>
      </c>
      <c r="B3220" t="s">
        <v>26035</v>
      </c>
      <c r="C3220" t="s">
        <v>26034</v>
      </c>
      <c r="F3220" t="s">
        <v>26033</v>
      </c>
      <c r="G3220" t="s">
        <v>17</v>
      </c>
      <c r="H3220" t="s">
        <v>16</v>
      </c>
      <c r="I3220" t="s">
        <v>18846</v>
      </c>
      <c r="J3220" t="s">
        <v>26032</v>
      </c>
      <c r="K3220" t="s">
        <v>26031</v>
      </c>
      <c r="L3220" t="s">
        <v>13809</v>
      </c>
      <c r="M3220" t="s">
        <v>167</v>
      </c>
      <c r="N3220">
        <v>5</v>
      </c>
      <c r="O3220" t="s">
        <v>26030</v>
      </c>
      <c r="P3220" t="s">
        <v>26029</v>
      </c>
      <c r="Q3220" t="s">
        <v>26028</v>
      </c>
      <c r="R3220" s="7">
        <v>41640</v>
      </c>
      <c r="S3220" s="8">
        <f t="shared" si="400"/>
        <v>2014</v>
      </c>
      <c r="T3220" s="8">
        <v>2014</v>
      </c>
      <c r="U3220" s="8">
        <f t="shared" si="401"/>
        <v>8</v>
      </c>
      <c r="V3220" s="7">
        <v>2014</v>
      </c>
      <c r="W3220" t="s">
        <v>6172</v>
      </c>
      <c r="X3220" s="2">
        <v>0.28199999999999997</v>
      </c>
      <c r="Y3220" s="6">
        <f t="shared" si="406"/>
        <v>7.527828942099783E-3</v>
      </c>
      <c r="AA3220">
        <v>16875869</v>
      </c>
      <c r="AB3220">
        <v>19700186861</v>
      </c>
      <c r="AC3220">
        <v>16875877</v>
      </c>
      <c r="AD3220" t="s">
        <v>6</v>
      </c>
      <c r="AE3220">
        <v>2014</v>
      </c>
      <c r="AG3220">
        <v>480268</v>
      </c>
      <c r="AI3220" t="s">
        <v>26027</v>
      </c>
      <c r="AK3220" t="s">
        <v>26026</v>
      </c>
      <c r="AL3220">
        <v>4</v>
      </c>
      <c r="AM3220" s="5">
        <f t="shared" si="402"/>
        <v>0.5</v>
      </c>
      <c r="AN3220" s="4">
        <f t="shared" si="407"/>
        <v>7.572889057175312E-4</v>
      </c>
      <c r="AO3220" s="3"/>
      <c r="AP3220">
        <v>1</v>
      </c>
      <c r="AR3220">
        <v>61139001</v>
      </c>
      <c r="AT3220" s="2">
        <v>1.1739999999999999</v>
      </c>
      <c r="AU3220" s="1">
        <f t="shared" si="403"/>
        <v>0.54966669311851069</v>
      </c>
      <c r="AV3220" s="1">
        <f t="shared" si="404"/>
        <v>0.41425589239086574</v>
      </c>
      <c r="AW3220" s="1">
        <f t="shared" si="405"/>
        <v>0.27884509166322063</v>
      </c>
    </row>
    <row r="3221" spans="1:49" x14ac:dyDescent="0.2">
      <c r="A3221">
        <v>3219</v>
      </c>
      <c r="B3221" t="s">
        <v>26025</v>
      </c>
      <c r="C3221" t="s">
        <v>26024</v>
      </c>
      <c r="E3221">
        <v>24519022</v>
      </c>
      <c r="F3221" t="s">
        <v>26023</v>
      </c>
      <c r="G3221" t="s">
        <v>17</v>
      </c>
      <c r="H3221" t="s">
        <v>16</v>
      </c>
      <c r="I3221" t="s">
        <v>26022</v>
      </c>
      <c r="J3221" t="s">
        <v>26021</v>
      </c>
      <c r="K3221" t="s">
        <v>26020</v>
      </c>
      <c r="L3221" t="s">
        <v>26019</v>
      </c>
      <c r="M3221" t="s">
        <v>26018</v>
      </c>
      <c r="N3221">
        <v>9</v>
      </c>
      <c r="O3221" t="s">
        <v>26017</v>
      </c>
      <c r="P3221" t="s">
        <v>26016</v>
      </c>
      <c r="Q3221" t="s">
        <v>26015</v>
      </c>
      <c r="R3221" s="7">
        <v>41640</v>
      </c>
      <c r="S3221" s="8">
        <f t="shared" si="400"/>
        <v>2014</v>
      </c>
      <c r="T3221" s="8">
        <v>2014</v>
      </c>
      <c r="U3221" s="8">
        <f t="shared" si="401"/>
        <v>8</v>
      </c>
      <c r="V3221" s="7" t="s">
        <v>23758</v>
      </c>
      <c r="W3221" t="s">
        <v>26014</v>
      </c>
      <c r="X3221" s="2">
        <v>1.651</v>
      </c>
      <c r="Y3221" s="6">
        <f t="shared" si="406"/>
        <v>4.4072502068818242E-2</v>
      </c>
      <c r="AA3221">
        <v>15459683</v>
      </c>
      <c r="AB3221">
        <v>33648</v>
      </c>
      <c r="AC3221">
        <v>15526844</v>
      </c>
      <c r="AD3221" t="s">
        <v>6</v>
      </c>
      <c r="AE3221">
        <v>28</v>
      </c>
      <c r="AF3221">
        <v>6</v>
      </c>
      <c r="AH3221" t="s">
        <v>26013</v>
      </c>
      <c r="AI3221" t="s">
        <v>26012</v>
      </c>
      <c r="AJ3221" t="s">
        <v>26011</v>
      </c>
      <c r="AK3221" t="s">
        <v>26010</v>
      </c>
      <c r="AL3221">
        <v>12</v>
      </c>
      <c r="AM3221" s="5">
        <f t="shared" si="402"/>
        <v>1.5</v>
      </c>
      <c r="AN3221" s="4">
        <f t="shared" si="407"/>
        <v>2.2718667171525938E-3</v>
      </c>
      <c r="AO3221" s="3"/>
      <c r="AP3221">
        <v>0</v>
      </c>
      <c r="AQ3221" t="s">
        <v>26009</v>
      </c>
      <c r="AR3221">
        <v>201024</v>
      </c>
      <c r="AS3221" t="s">
        <v>26008</v>
      </c>
      <c r="AT3221" s="2">
        <v>3.919</v>
      </c>
      <c r="AU3221" s="1">
        <f t="shared" si="403"/>
        <v>3.1532311463318545</v>
      </c>
      <c r="AV3221" s="1">
        <f t="shared" si="404"/>
        <v>2.3172184392985415</v>
      </c>
      <c r="AW3221" s="1">
        <f t="shared" si="405"/>
        <v>1.4812057322652288</v>
      </c>
    </row>
    <row r="3222" spans="1:49" x14ac:dyDescent="0.2">
      <c r="A3222">
        <v>3220</v>
      </c>
      <c r="B3222" t="s">
        <v>26007</v>
      </c>
      <c r="C3222" t="s">
        <v>26006</v>
      </c>
      <c r="F3222" t="s">
        <v>26005</v>
      </c>
      <c r="G3222" t="s">
        <v>17</v>
      </c>
      <c r="H3222" t="s">
        <v>16</v>
      </c>
      <c r="I3222" t="s">
        <v>18774</v>
      </c>
      <c r="J3222">
        <v>60019000</v>
      </c>
      <c r="K3222" t="s">
        <v>26004</v>
      </c>
      <c r="L3222" t="s">
        <v>26003</v>
      </c>
      <c r="M3222" t="s">
        <v>1449</v>
      </c>
      <c r="N3222">
        <v>2</v>
      </c>
      <c r="O3222" t="s">
        <v>26002</v>
      </c>
      <c r="P3222" t="s">
        <v>26001</v>
      </c>
      <c r="Q3222" t="s">
        <v>26000</v>
      </c>
      <c r="R3222" s="7">
        <v>41640</v>
      </c>
      <c r="S3222" s="8">
        <f t="shared" si="400"/>
        <v>2014</v>
      </c>
      <c r="T3222" s="8">
        <v>2014</v>
      </c>
      <c r="U3222" s="8">
        <f t="shared" si="401"/>
        <v>8</v>
      </c>
      <c r="V3222" s="7">
        <v>41974</v>
      </c>
      <c r="W3222" t="s">
        <v>609</v>
      </c>
      <c r="X3222" s="2">
        <v>1.3720000000000001</v>
      </c>
      <c r="Y3222" s="6">
        <f t="shared" si="406"/>
        <v>3.662475641333654E-2</v>
      </c>
      <c r="AA3222" t="s">
        <v>608</v>
      </c>
      <c r="AB3222">
        <v>17259</v>
      </c>
      <c r="AD3222" t="s">
        <v>6</v>
      </c>
      <c r="AE3222">
        <v>11</v>
      </c>
      <c r="AF3222">
        <v>12</v>
      </c>
      <c r="AG3222">
        <v>6814308</v>
      </c>
      <c r="AH3222" t="s">
        <v>25999</v>
      </c>
      <c r="AI3222" t="s">
        <v>25998</v>
      </c>
      <c r="AJ3222" t="s">
        <v>25997</v>
      </c>
      <c r="AK3222" t="s">
        <v>25996</v>
      </c>
      <c r="AL3222">
        <v>32</v>
      </c>
      <c r="AM3222" s="5">
        <f t="shared" si="402"/>
        <v>4</v>
      </c>
      <c r="AN3222" s="4">
        <f t="shared" si="407"/>
        <v>6.0583112457402496E-3</v>
      </c>
      <c r="AO3222" s="3"/>
      <c r="AP3222">
        <v>0</v>
      </c>
      <c r="AR3222" t="s">
        <v>1</v>
      </c>
      <c r="AT3222" s="2">
        <v>3.9660000000000002</v>
      </c>
      <c r="AU3222" s="1">
        <f t="shared" si="403"/>
        <v>2.7454822863057649</v>
      </c>
      <c r="AV3222" s="1">
        <f t="shared" si="404"/>
        <v>2.1341533829538397</v>
      </c>
      <c r="AW3222" s="1">
        <f t="shared" si="405"/>
        <v>1.5228244796019137</v>
      </c>
    </row>
    <row r="3223" spans="1:49" x14ac:dyDescent="0.2">
      <c r="A3223">
        <v>3221</v>
      </c>
      <c r="B3223" t="s">
        <v>25995</v>
      </c>
      <c r="C3223" t="s">
        <v>25994</v>
      </c>
      <c r="F3223" t="s">
        <v>25993</v>
      </c>
      <c r="G3223" t="s">
        <v>17</v>
      </c>
      <c r="H3223" t="s">
        <v>16</v>
      </c>
      <c r="I3223" t="s">
        <v>25992</v>
      </c>
      <c r="J3223" t="s">
        <v>25986</v>
      </c>
      <c r="K3223" t="s">
        <v>25991</v>
      </c>
      <c r="L3223" t="s">
        <v>25990</v>
      </c>
      <c r="M3223" t="s">
        <v>25989</v>
      </c>
      <c r="N3223">
        <v>2</v>
      </c>
      <c r="O3223" t="s">
        <v>25988</v>
      </c>
      <c r="P3223" t="s">
        <v>25987</v>
      </c>
      <c r="Q3223" t="s">
        <v>25986</v>
      </c>
      <c r="R3223" s="7">
        <v>41640</v>
      </c>
      <c r="S3223" s="8">
        <f t="shared" si="400"/>
        <v>2014</v>
      </c>
      <c r="T3223" s="8">
        <v>2014</v>
      </c>
      <c r="U3223" s="8">
        <f t="shared" si="401"/>
        <v>8</v>
      </c>
      <c r="V3223" s="7">
        <v>41821</v>
      </c>
      <c r="W3223" t="s">
        <v>1519</v>
      </c>
      <c r="X3223" s="2">
        <v>0.42</v>
      </c>
      <c r="Y3223" s="6">
        <f t="shared" si="406"/>
        <v>1.1211660126531593E-2</v>
      </c>
      <c r="AA3223">
        <v>15308669</v>
      </c>
      <c r="AB3223">
        <v>17543</v>
      </c>
      <c r="AC3223">
        <v>15308677</v>
      </c>
      <c r="AD3223" t="s">
        <v>6</v>
      </c>
      <c r="AE3223">
        <v>14</v>
      </c>
      <c r="AF3223">
        <v>10</v>
      </c>
      <c r="AH3223" t="s">
        <v>25985</v>
      </c>
      <c r="AI3223" t="s">
        <v>25984</v>
      </c>
      <c r="AJ3223" t="s">
        <v>25983</v>
      </c>
      <c r="AK3223" t="s">
        <v>25982</v>
      </c>
      <c r="AL3223">
        <v>0</v>
      </c>
      <c r="AM3223" s="5">
        <f t="shared" si="402"/>
        <v>0</v>
      </c>
      <c r="AN3223" s="4">
        <f t="shared" si="407"/>
        <v>0</v>
      </c>
      <c r="AO3223" s="3"/>
      <c r="AP3223">
        <v>0</v>
      </c>
      <c r="AR3223" t="s">
        <v>1</v>
      </c>
      <c r="AT3223" s="2" t="s">
        <v>0</v>
      </c>
      <c r="AU3223" s="1">
        <f t="shared" si="403"/>
        <v>0.78481620885721137</v>
      </c>
      <c r="AV3223" s="1">
        <f t="shared" si="404"/>
        <v>0.56058300632657965</v>
      </c>
      <c r="AW3223" s="1">
        <f t="shared" si="405"/>
        <v>0.33634980379594775</v>
      </c>
    </row>
    <row r="3224" spans="1:49" x14ac:dyDescent="0.2">
      <c r="A3224">
        <v>3222</v>
      </c>
      <c r="B3224" t="s">
        <v>25981</v>
      </c>
      <c r="C3224" t="s">
        <v>25980</v>
      </c>
      <c r="F3224" t="s">
        <v>25979</v>
      </c>
      <c r="G3224" t="s">
        <v>17</v>
      </c>
      <c r="H3224" t="s">
        <v>16</v>
      </c>
      <c r="I3224" t="s">
        <v>25978</v>
      </c>
      <c r="J3224">
        <v>108615438</v>
      </c>
      <c r="K3224" t="s">
        <v>25977</v>
      </c>
      <c r="L3224" t="s">
        <v>4532</v>
      </c>
      <c r="M3224" t="s">
        <v>3531</v>
      </c>
      <c r="N3224">
        <v>1</v>
      </c>
      <c r="O3224" t="s">
        <v>25976</v>
      </c>
      <c r="P3224">
        <v>55818860800</v>
      </c>
      <c r="Q3224">
        <v>108615438</v>
      </c>
      <c r="R3224" s="7">
        <v>41640</v>
      </c>
      <c r="S3224" s="8">
        <f t="shared" si="400"/>
        <v>2014</v>
      </c>
      <c r="T3224" s="8">
        <v>2014</v>
      </c>
      <c r="U3224" s="8">
        <f t="shared" si="401"/>
        <v>8</v>
      </c>
      <c r="V3224" s="7">
        <v>41760</v>
      </c>
      <c r="W3224" t="s">
        <v>4528</v>
      </c>
      <c r="X3224" s="2">
        <v>0.32500000000000001</v>
      </c>
      <c r="Y3224" s="6">
        <f t="shared" si="406"/>
        <v>8.6756893836256385E-3</v>
      </c>
      <c r="AA3224">
        <v>10637710</v>
      </c>
      <c r="AB3224">
        <v>12922</v>
      </c>
      <c r="AD3224" t="s">
        <v>6</v>
      </c>
      <c r="AE3224">
        <v>60</v>
      </c>
      <c r="AF3224">
        <v>3</v>
      </c>
      <c r="AH3224" t="s">
        <v>25975</v>
      </c>
      <c r="AI3224" t="s">
        <v>25974</v>
      </c>
      <c r="AJ3224" t="s">
        <v>25973</v>
      </c>
      <c r="AK3224" t="s">
        <v>25972</v>
      </c>
      <c r="AL3224">
        <v>6</v>
      </c>
      <c r="AM3224" s="5">
        <f t="shared" si="402"/>
        <v>0.75</v>
      </c>
      <c r="AN3224" s="4">
        <f t="shared" si="407"/>
        <v>1.1359333585762969E-3</v>
      </c>
      <c r="AO3224" s="3"/>
      <c r="AP3224">
        <v>0</v>
      </c>
      <c r="AQ3224" t="s">
        <v>8313</v>
      </c>
      <c r="AR3224" t="s">
        <v>25971</v>
      </c>
      <c r="AS3224" t="s">
        <v>6722</v>
      </c>
      <c r="AT3224" s="2">
        <v>0.85599999999999998</v>
      </c>
      <c r="AU3224" s="1">
        <f t="shared" si="403"/>
        <v>0.64137625761108363</v>
      </c>
      <c r="AV3224" s="1">
        <f t="shared" si="404"/>
        <v>0.49058113711009682</v>
      </c>
      <c r="AW3224" s="1">
        <f t="shared" si="405"/>
        <v>0.3397860166091099</v>
      </c>
    </row>
    <row r="3225" spans="1:49" x14ac:dyDescent="0.2">
      <c r="A3225">
        <v>3223</v>
      </c>
      <c r="B3225" t="s">
        <v>25970</v>
      </c>
      <c r="C3225" t="s">
        <v>25969</v>
      </c>
      <c r="F3225" t="s">
        <v>25968</v>
      </c>
      <c r="G3225" t="s">
        <v>17</v>
      </c>
      <c r="H3225" t="s">
        <v>16</v>
      </c>
      <c r="I3225" t="s">
        <v>25967</v>
      </c>
      <c r="J3225">
        <v>60005465</v>
      </c>
      <c r="K3225" t="s">
        <v>2652</v>
      </c>
      <c r="L3225" t="s">
        <v>2651</v>
      </c>
      <c r="M3225" t="s">
        <v>46</v>
      </c>
      <c r="N3225">
        <v>2</v>
      </c>
      <c r="O3225" t="s">
        <v>25966</v>
      </c>
      <c r="P3225" t="s">
        <v>25965</v>
      </c>
      <c r="Q3225" t="s">
        <v>9810</v>
      </c>
      <c r="R3225" s="7">
        <v>41640</v>
      </c>
      <c r="S3225" s="8">
        <f t="shared" si="400"/>
        <v>2014</v>
      </c>
      <c r="T3225" s="8">
        <v>2014</v>
      </c>
      <c r="U3225" s="8">
        <f t="shared" si="401"/>
        <v>8</v>
      </c>
      <c r="V3225" s="7">
        <v>41974</v>
      </c>
      <c r="W3225" t="s">
        <v>609</v>
      </c>
      <c r="X3225" s="2">
        <v>1.3720000000000001</v>
      </c>
      <c r="Y3225" s="6">
        <f t="shared" si="406"/>
        <v>3.662475641333654E-2</v>
      </c>
      <c r="AA3225" t="s">
        <v>608</v>
      </c>
      <c r="AB3225">
        <v>17259</v>
      </c>
      <c r="AD3225" t="s">
        <v>6</v>
      </c>
      <c r="AE3225">
        <v>11</v>
      </c>
      <c r="AF3225">
        <v>12</v>
      </c>
      <c r="AG3225">
        <v>6822568</v>
      </c>
      <c r="AH3225" t="s">
        <v>25964</v>
      </c>
      <c r="AI3225" t="s">
        <v>25963</v>
      </c>
      <c r="AJ3225" t="s">
        <v>25962</v>
      </c>
      <c r="AK3225" t="s">
        <v>25961</v>
      </c>
      <c r="AL3225">
        <v>10</v>
      </c>
      <c r="AM3225" s="5">
        <f t="shared" si="402"/>
        <v>1.25</v>
      </c>
      <c r="AN3225" s="4">
        <f t="shared" si="407"/>
        <v>1.8932222642938281E-3</v>
      </c>
      <c r="AO3225" s="3"/>
      <c r="AP3225">
        <v>0</v>
      </c>
      <c r="AR3225">
        <v>41101317</v>
      </c>
      <c r="AT3225" s="2">
        <v>3.9660000000000002</v>
      </c>
      <c r="AU3225" s="1">
        <f t="shared" si="403"/>
        <v>2.6205296168623726</v>
      </c>
      <c r="AV3225" s="1">
        <f t="shared" si="404"/>
        <v>1.9258989338815184</v>
      </c>
      <c r="AW3225" s="1">
        <f t="shared" si="405"/>
        <v>1.2312682509006643</v>
      </c>
    </row>
    <row r="3226" spans="1:49" x14ac:dyDescent="0.2">
      <c r="A3226">
        <v>3224</v>
      </c>
      <c r="B3226" t="s">
        <v>25960</v>
      </c>
      <c r="C3226" t="s">
        <v>25959</v>
      </c>
      <c r="F3226" t="s">
        <v>25958</v>
      </c>
      <c r="G3226" t="s">
        <v>17</v>
      </c>
      <c r="H3226" t="s">
        <v>16</v>
      </c>
      <c r="I3226" t="s">
        <v>16718</v>
      </c>
      <c r="J3226">
        <v>60005465</v>
      </c>
      <c r="K3226" t="s">
        <v>2652</v>
      </c>
      <c r="L3226" t="s">
        <v>2651</v>
      </c>
      <c r="M3226" t="s">
        <v>46</v>
      </c>
      <c r="N3226">
        <v>8</v>
      </c>
      <c r="O3226" t="s">
        <v>25957</v>
      </c>
      <c r="P3226" t="s">
        <v>25956</v>
      </c>
      <c r="Q3226" t="s">
        <v>25955</v>
      </c>
      <c r="R3226" s="7">
        <v>41640</v>
      </c>
      <c r="S3226" s="8">
        <f t="shared" si="400"/>
        <v>2014</v>
      </c>
      <c r="T3226" s="8">
        <v>2014</v>
      </c>
      <c r="U3226" s="8">
        <f t="shared" si="401"/>
        <v>8</v>
      </c>
      <c r="V3226" s="7">
        <v>41883</v>
      </c>
      <c r="W3226" t="s">
        <v>9277</v>
      </c>
      <c r="X3226" s="2">
        <v>0.81299999999999994</v>
      </c>
      <c r="Y3226" s="6">
        <f t="shared" si="406"/>
        <v>2.170257067350044E-2</v>
      </c>
      <c r="AA3226">
        <v>222461</v>
      </c>
      <c r="AB3226">
        <v>21162</v>
      </c>
      <c r="AC3226">
        <v>15734803</v>
      </c>
      <c r="AD3226" t="s">
        <v>6</v>
      </c>
      <c r="AE3226">
        <v>49</v>
      </c>
      <c r="AF3226">
        <v>17</v>
      </c>
      <c r="AH3226" t="s">
        <v>25954</v>
      </c>
      <c r="AI3226" t="s">
        <v>25953</v>
      </c>
      <c r="AK3226" t="s">
        <v>25952</v>
      </c>
      <c r="AL3226">
        <v>15</v>
      </c>
      <c r="AM3226" s="5">
        <f t="shared" si="402"/>
        <v>1.875</v>
      </c>
      <c r="AN3226" s="4">
        <f t="shared" si="407"/>
        <v>2.8398333964407422E-3</v>
      </c>
      <c r="AO3226" s="3"/>
      <c r="AP3226">
        <v>0</v>
      </c>
      <c r="AR3226" t="s">
        <v>1</v>
      </c>
      <c r="AT3226" s="2">
        <v>4.22</v>
      </c>
      <c r="AU3226" s="1">
        <f t="shared" si="403"/>
        <v>1.6043749490382528</v>
      </c>
      <c r="AV3226" s="1">
        <f t="shared" si="404"/>
        <v>1.227120203497059</v>
      </c>
      <c r="AW3226" s="1">
        <f t="shared" si="405"/>
        <v>0.84986545795586521</v>
      </c>
    </row>
    <row r="3227" spans="1:49" x14ac:dyDescent="0.2">
      <c r="A3227">
        <v>3225</v>
      </c>
      <c r="B3227" t="s">
        <v>25951</v>
      </c>
      <c r="C3227" t="s">
        <v>25950</v>
      </c>
      <c r="F3227" t="s">
        <v>25949</v>
      </c>
      <c r="G3227" t="s">
        <v>17</v>
      </c>
      <c r="H3227" t="s">
        <v>16</v>
      </c>
      <c r="I3227" t="s">
        <v>25948</v>
      </c>
      <c r="J3227">
        <v>60020224</v>
      </c>
      <c r="K3227" t="s">
        <v>25947</v>
      </c>
      <c r="L3227" t="s">
        <v>25946</v>
      </c>
      <c r="M3227" t="s">
        <v>46</v>
      </c>
      <c r="N3227">
        <v>5</v>
      </c>
      <c r="O3227" t="s">
        <v>25945</v>
      </c>
      <c r="P3227" t="s">
        <v>25944</v>
      </c>
      <c r="Q3227" t="s">
        <v>25943</v>
      </c>
      <c r="R3227" s="7">
        <v>41640</v>
      </c>
      <c r="S3227" s="8">
        <f t="shared" si="400"/>
        <v>2014</v>
      </c>
      <c r="T3227" s="8">
        <v>2014</v>
      </c>
      <c r="U3227" s="8">
        <f t="shared" si="401"/>
        <v>8</v>
      </c>
      <c r="V3227" s="7">
        <v>2014</v>
      </c>
      <c r="W3227" t="s">
        <v>523</v>
      </c>
      <c r="X3227" s="2">
        <v>0.245</v>
      </c>
      <c r="Y3227" s="6">
        <f t="shared" si="406"/>
        <v>6.5401350738100959E-3</v>
      </c>
      <c r="AA3227">
        <v>19376480</v>
      </c>
      <c r="AB3227">
        <v>19700186896</v>
      </c>
      <c r="AD3227" t="s">
        <v>6</v>
      </c>
      <c r="AE3227">
        <v>46</v>
      </c>
      <c r="AH3227" t="s">
        <v>25942</v>
      </c>
      <c r="AI3227" t="s">
        <v>25941</v>
      </c>
      <c r="AK3227" t="s">
        <v>25940</v>
      </c>
      <c r="AL3227">
        <v>13</v>
      </c>
      <c r="AM3227" s="5">
        <f t="shared" si="402"/>
        <v>1.625</v>
      </c>
      <c r="AN3227" s="4">
        <f t="shared" si="407"/>
        <v>2.4611889435819764E-3</v>
      </c>
      <c r="AO3227" s="3"/>
      <c r="AP3227">
        <v>0</v>
      </c>
      <c r="AR3227">
        <v>61340049</v>
      </c>
      <c r="AT3227" s="2" t="s">
        <v>0</v>
      </c>
      <c r="AU3227" s="1">
        <f t="shared" si="403"/>
        <v>0.53164512347416604</v>
      </c>
      <c r="AV3227" s="1">
        <f t="shared" si="404"/>
        <v>0.45006620086960358</v>
      </c>
      <c r="AW3227" s="1">
        <f t="shared" si="405"/>
        <v>0.36848727826504118</v>
      </c>
    </row>
    <row r="3228" spans="1:49" x14ac:dyDescent="0.2">
      <c r="A3228">
        <v>3226</v>
      </c>
      <c r="B3228" t="s">
        <v>25939</v>
      </c>
      <c r="C3228" t="s">
        <v>25938</v>
      </c>
      <c r="F3228" t="s">
        <v>25937</v>
      </c>
      <c r="G3228" t="s">
        <v>17</v>
      </c>
      <c r="H3228" t="s">
        <v>16</v>
      </c>
      <c r="I3228" t="s">
        <v>25936</v>
      </c>
      <c r="J3228" t="s">
        <v>25935</v>
      </c>
      <c r="K3228" t="s">
        <v>25934</v>
      </c>
      <c r="L3228" t="s">
        <v>4909</v>
      </c>
      <c r="M3228" t="s">
        <v>2090</v>
      </c>
      <c r="N3228">
        <v>3</v>
      </c>
      <c r="O3228" t="s">
        <v>25933</v>
      </c>
      <c r="P3228" t="s">
        <v>25932</v>
      </c>
      <c r="Q3228" t="s">
        <v>25931</v>
      </c>
      <c r="R3228" s="7">
        <v>41640</v>
      </c>
      <c r="S3228" s="8">
        <f t="shared" si="400"/>
        <v>2014</v>
      </c>
      <c r="T3228" s="8">
        <v>2014</v>
      </c>
      <c r="U3228" s="8">
        <f t="shared" si="401"/>
        <v>8</v>
      </c>
      <c r="V3228" s="7">
        <v>41821</v>
      </c>
      <c r="W3228" t="s">
        <v>25930</v>
      </c>
      <c r="X3228" s="2">
        <v>0.53600000000000003</v>
      </c>
      <c r="Y3228" s="6">
        <f t="shared" si="406"/>
        <v>1.430821387576413E-2</v>
      </c>
      <c r="AA3228">
        <v>13438786</v>
      </c>
      <c r="AB3228">
        <v>4400151748</v>
      </c>
      <c r="AC3228">
        <v>14798298</v>
      </c>
      <c r="AD3228" t="s">
        <v>6</v>
      </c>
      <c r="AE3228">
        <v>17</v>
      </c>
      <c r="AF3228">
        <v>3</v>
      </c>
      <c r="AH3228" t="s">
        <v>162</v>
      </c>
      <c r="AI3228" t="s">
        <v>25929</v>
      </c>
      <c r="AJ3228" t="s">
        <v>25928</v>
      </c>
      <c r="AK3228" t="s">
        <v>25927</v>
      </c>
      <c r="AL3228">
        <v>6</v>
      </c>
      <c r="AM3228" s="5">
        <f t="shared" si="402"/>
        <v>0.75</v>
      </c>
      <c r="AN3228" s="4">
        <f t="shared" si="407"/>
        <v>1.1359333585762969E-3</v>
      </c>
      <c r="AO3228" s="3"/>
      <c r="AP3228">
        <v>0</v>
      </c>
      <c r="AR3228" t="s">
        <v>1</v>
      </c>
      <c r="AT3228" s="2">
        <v>1.6020000000000001</v>
      </c>
      <c r="AU3228" s="1">
        <f t="shared" si="403"/>
        <v>1.0356529720607779</v>
      </c>
      <c r="AV3228" s="1">
        <f t="shared" si="404"/>
        <v>0.77220736171702131</v>
      </c>
      <c r="AW3228" s="1">
        <f t="shared" si="405"/>
        <v>0.50876175137326463</v>
      </c>
    </row>
    <row r="3229" spans="1:49" x14ac:dyDescent="0.2">
      <c r="A3229">
        <v>3227</v>
      </c>
      <c r="B3229" t="s">
        <v>25926</v>
      </c>
      <c r="C3229" t="s">
        <v>25925</v>
      </c>
      <c r="F3229" t="s">
        <v>25924</v>
      </c>
      <c r="G3229" t="s">
        <v>17</v>
      </c>
      <c r="H3229" t="s">
        <v>16</v>
      </c>
      <c r="I3229" t="s">
        <v>25923</v>
      </c>
      <c r="J3229">
        <v>60001890</v>
      </c>
      <c r="K3229" t="s">
        <v>25922</v>
      </c>
      <c r="L3229" t="s">
        <v>25921</v>
      </c>
      <c r="M3229" t="s">
        <v>4895</v>
      </c>
      <c r="N3229">
        <v>5</v>
      </c>
      <c r="O3229" t="s">
        <v>25920</v>
      </c>
      <c r="P3229" t="s">
        <v>25919</v>
      </c>
      <c r="Q3229" t="s">
        <v>25918</v>
      </c>
      <c r="R3229" s="7">
        <v>41640</v>
      </c>
      <c r="S3229" s="8">
        <f t="shared" si="400"/>
        <v>2014</v>
      </c>
      <c r="T3229" s="8">
        <v>2014</v>
      </c>
      <c r="U3229" s="8">
        <f t="shared" si="401"/>
        <v>8</v>
      </c>
      <c r="V3229" s="7">
        <v>41883</v>
      </c>
      <c r="W3229" t="s">
        <v>1099</v>
      </c>
      <c r="X3229" s="2">
        <v>0.124</v>
      </c>
      <c r="Y3229" s="6">
        <f t="shared" si="406"/>
        <v>3.3101091802140896E-3</v>
      </c>
      <c r="AA3229">
        <v>15461955</v>
      </c>
      <c r="AB3229">
        <v>28136</v>
      </c>
      <c r="AC3229">
        <v>15461963</v>
      </c>
      <c r="AD3229" t="s">
        <v>6</v>
      </c>
      <c r="AE3229">
        <v>11</v>
      </c>
      <c r="AF3229">
        <v>9</v>
      </c>
      <c r="AH3229" t="s">
        <v>25917</v>
      </c>
      <c r="AI3229" t="s">
        <v>25916</v>
      </c>
      <c r="AJ3229" t="s">
        <v>25915</v>
      </c>
      <c r="AK3229" t="s">
        <v>25914</v>
      </c>
      <c r="AL3229">
        <v>6</v>
      </c>
      <c r="AM3229" s="5">
        <f t="shared" si="402"/>
        <v>0.75</v>
      </c>
      <c r="AN3229" s="4">
        <f t="shared" si="407"/>
        <v>1.1359333585762969E-3</v>
      </c>
      <c r="AO3229" s="3"/>
      <c r="AP3229">
        <v>0</v>
      </c>
      <c r="AR3229" t="s">
        <v>1</v>
      </c>
      <c r="AT3229" s="2" t="s">
        <v>0</v>
      </c>
      <c r="AU3229" s="1">
        <f t="shared" si="403"/>
        <v>0.26578564337227517</v>
      </c>
      <c r="AV3229" s="1">
        <f t="shared" si="404"/>
        <v>0.22230212693951931</v>
      </c>
      <c r="AW3229" s="1">
        <f t="shared" si="405"/>
        <v>0.17881861050676348</v>
      </c>
    </row>
    <row r="3230" spans="1:49" x14ac:dyDescent="0.2">
      <c r="A3230">
        <v>3228</v>
      </c>
      <c r="B3230" t="s">
        <v>25913</v>
      </c>
      <c r="C3230" t="s">
        <v>25912</v>
      </c>
      <c r="F3230" t="s">
        <v>25911</v>
      </c>
      <c r="G3230" t="s">
        <v>17</v>
      </c>
      <c r="H3230" t="s">
        <v>16</v>
      </c>
      <c r="I3230" t="s">
        <v>25910</v>
      </c>
      <c r="J3230" t="s">
        <v>25909</v>
      </c>
      <c r="K3230" t="s">
        <v>25908</v>
      </c>
      <c r="L3230" t="s">
        <v>25907</v>
      </c>
      <c r="M3230" t="s">
        <v>1201</v>
      </c>
      <c r="N3230">
        <v>6</v>
      </c>
      <c r="O3230" t="s">
        <v>25906</v>
      </c>
      <c r="P3230" t="s">
        <v>25905</v>
      </c>
      <c r="Q3230" t="s">
        <v>25904</v>
      </c>
      <c r="R3230" s="7">
        <v>41640</v>
      </c>
      <c r="S3230" s="8">
        <f t="shared" si="400"/>
        <v>2014</v>
      </c>
      <c r="T3230" s="8">
        <v>2014</v>
      </c>
      <c r="U3230" s="8">
        <f t="shared" si="401"/>
        <v>8</v>
      </c>
      <c r="V3230" s="7">
        <v>2014</v>
      </c>
      <c r="W3230" t="s">
        <v>8287</v>
      </c>
      <c r="X3230" s="2">
        <v>1.3280000000000001</v>
      </c>
      <c r="Y3230" s="6">
        <f t="shared" si="406"/>
        <v>3.5450201542937994E-2</v>
      </c>
      <c r="AA3230">
        <v>15361225</v>
      </c>
      <c r="AB3230">
        <v>18894</v>
      </c>
      <c r="AD3230" t="s">
        <v>6</v>
      </c>
      <c r="AE3230">
        <v>13</v>
      </c>
      <c r="AG3230">
        <v>6832465</v>
      </c>
      <c r="AH3230" t="s">
        <v>25903</v>
      </c>
      <c r="AI3230" t="s">
        <v>25902</v>
      </c>
      <c r="AJ3230" t="s">
        <v>25901</v>
      </c>
      <c r="AK3230" t="s">
        <v>25900</v>
      </c>
      <c r="AL3230">
        <v>0</v>
      </c>
      <c r="AM3230" s="5">
        <f t="shared" si="402"/>
        <v>0</v>
      </c>
      <c r="AN3230" s="4">
        <f t="shared" si="407"/>
        <v>0</v>
      </c>
      <c r="AO3230" s="3"/>
      <c r="AP3230">
        <v>0</v>
      </c>
      <c r="AQ3230" t="s">
        <v>2232</v>
      </c>
      <c r="AR3230" t="s">
        <v>1</v>
      </c>
      <c r="AS3230" t="s">
        <v>2230</v>
      </c>
      <c r="AT3230" s="2">
        <v>3.8340000000000001</v>
      </c>
      <c r="AU3230" s="1">
        <f t="shared" si="403"/>
        <v>2.4815141080056597</v>
      </c>
      <c r="AV3230" s="1">
        <f t="shared" si="404"/>
        <v>1.7725100771468998</v>
      </c>
      <c r="AW3230" s="1">
        <f t="shared" si="405"/>
        <v>1.0635060462881398</v>
      </c>
    </row>
    <row r="3231" spans="1:49" x14ac:dyDescent="0.2">
      <c r="A3231">
        <v>3229</v>
      </c>
      <c r="B3231" t="s">
        <v>25899</v>
      </c>
      <c r="F3231" t="s">
        <v>25898</v>
      </c>
      <c r="G3231" t="s">
        <v>17</v>
      </c>
      <c r="H3231" t="s">
        <v>16</v>
      </c>
      <c r="I3231" t="s">
        <v>4950</v>
      </c>
      <c r="J3231">
        <v>60005465</v>
      </c>
      <c r="K3231" t="s">
        <v>2652</v>
      </c>
      <c r="L3231" t="s">
        <v>2651</v>
      </c>
      <c r="M3231" t="s">
        <v>46</v>
      </c>
      <c r="N3231">
        <v>2</v>
      </c>
      <c r="O3231" t="s">
        <v>25897</v>
      </c>
      <c r="P3231" t="s">
        <v>25896</v>
      </c>
      <c r="Q3231" t="s">
        <v>9810</v>
      </c>
      <c r="R3231" s="7">
        <v>41640</v>
      </c>
      <c r="S3231" s="8">
        <f t="shared" si="400"/>
        <v>2014</v>
      </c>
      <c r="T3231" s="8">
        <v>2014</v>
      </c>
      <c r="U3231" s="8">
        <f t="shared" si="401"/>
        <v>8</v>
      </c>
      <c r="V3231" s="7">
        <v>41852</v>
      </c>
      <c r="W3231" t="s">
        <v>25895</v>
      </c>
      <c r="X3231" s="2">
        <v>0.17100000000000001</v>
      </c>
      <c r="Y3231" s="6">
        <f t="shared" si="406"/>
        <v>4.5647473372307209E-3</v>
      </c>
      <c r="AA3231">
        <v>21852766</v>
      </c>
      <c r="AB3231">
        <v>19700181115</v>
      </c>
      <c r="AD3231" t="s">
        <v>6</v>
      </c>
      <c r="AE3231">
        <v>5</v>
      </c>
      <c r="AF3231">
        <v>4</v>
      </c>
      <c r="AH3231" t="s">
        <v>25894</v>
      </c>
      <c r="AI3231" t="s">
        <v>25893</v>
      </c>
      <c r="AJ3231" t="s">
        <v>25892</v>
      </c>
      <c r="AK3231" t="s">
        <v>25891</v>
      </c>
      <c r="AL3231">
        <v>0</v>
      </c>
      <c r="AM3231" s="5">
        <f t="shared" si="402"/>
        <v>0</v>
      </c>
      <c r="AN3231" s="4">
        <f t="shared" si="407"/>
        <v>0</v>
      </c>
      <c r="AO3231" s="3"/>
      <c r="AP3231">
        <v>0</v>
      </c>
      <c r="AR3231">
        <v>61101092</v>
      </c>
      <c r="AT3231" s="2" t="s">
        <v>0</v>
      </c>
      <c r="AU3231" s="1">
        <f t="shared" si="403"/>
        <v>0.31953231360615042</v>
      </c>
      <c r="AV3231" s="1">
        <f t="shared" si="404"/>
        <v>0.22823736686153603</v>
      </c>
      <c r="AW3231" s="1">
        <f t="shared" si="405"/>
        <v>0.13694242011692162</v>
      </c>
    </row>
    <row r="3232" spans="1:49" x14ac:dyDescent="0.2">
      <c r="A3232">
        <v>3230</v>
      </c>
      <c r="B3232" t="s">
        <v>25890</v>
      </c>
      <c r="C3232" t="s">
        <v>25889</v>
      </c>
      <c r="E3232">
        <v>24967585</v>
      </c>
      <c r="F3232" t="s">
        <v>25888</v>
      </c>
      <c r="G3232" t="s">
        <v>17</v>
      </c>
      <c r="H3232" t="s">
        <v>16</v>
      </c>
      <c r="I3232" t="s">
        <v>25887</v>
      </c>
      <c r="J3232" t="s">
        <v>25886</v>
      </c>
      <c r="K3232" t="s">
        <v>25885</v>
      </c>
      <c r="L3232" t="s">
        <v>25884</v>
      </c>
      <c r="M3232" t="s">
        <v>25883</v>
      </c>
      <c r="N3232">
        <v>9</v>
      </c>
      <c r="O3232" t="s">
        <v>25882</v>
      </c>
      <c r="P3232" t="s">
        <v>25881</v>
      </c>
      <c r="Q3232" t="s">
        <v>25880</v>
      </c>
      <c r="R3232" s="7">
        <v>41640</v>
      </c>
      <c r="S3232" s="8">
        <f t="shared" si="400"/>
        <v>2014</v>
      </c>
      <c r="T3232" s="8">
        <v>2014</v>
      </c>
      <c r="U3232" s="8">
        <f t="shared" si="401"/>
        <v>8</v>
      </c>
      <c r="V3232" s="7">
        <v>41791</v>
      </c>
      <c r="W3232" t="s">
        <v>25879</v>
      </c>
      <c r="X3232" s="2">
        <v>3.5870000000000002</v>
      </c>
      <c r="Y3232" s="6">
        <f t="shared" si="406"/>
        <v>9.5752916366354357E-2</v>
      </c>
      <c r="AA3232">
        <v>15537390</v>
      </c>
      <c r="AB3232">
        <v>4000151808</v>
      </c>
      <c r="AC3232">
        <v>15537404</v>
      </c>
      <c r="AD3232" t="s">
        <v>6</v>
      </c>
      <c r="AE3232">
        <v>10</v>
      </c>
      <c r="AF3232">
        <v>6</v>
      </c>
      <c r="AG3232" t="s">
        <v>25878</v>
      </c>
      <c r="AI3232" t="s">
        <v>25877</v>
      </c>
      <c r="AK3232" t="s">
        <v>25876</v>
      </c>
      <c r="AL3232">
        <v>15</v>
      </c>
      <c r="AM3232" s="5">
        <f t="shared" si="402"/>
        <v>1.875</v>
      </c>
      <c r="AN3232" s="4">
        <f t="shared" si="407"/>
        <v>2.8398333964407422E-3</v>
      </c>
      <c r="AO3232" s="3"/>
      <c r="AP3232">
        <v>1</v>
      </c>
      <c r="AQ3232" t="s">
        <v>25875</v>
      </c>
      <c r="AR3232" t="s">
        <v>25874</v>
      </c>
      <c r="AS3232" t="s">
        <v>25873</v>
      </c>
      <c r="AT3232" s="2">
        <v>5.9169999999999998</v>
      </c>
      <c r="AU3232" s="1">
        <f t="shared" si="403"/>
        <v>6.7878991475380266</v>
      </c>
      <c r="AV3232" s="1">
        <f t="shared" si="404"/>
        <v>4.9296374881397549</v>
      </c>
      <c r="AW3232" s="1">
        <f t="shared" si="405"/>
        <v>3.0713758287414827</v>
      </c>
    </row>
    <row r="3233" spans="1:49" x14ac:dyDescent="0.2">
      <c r="A3233">
        <v>3231</v>
      </c>
      <c r="B3233" t="s">
        <v>25872</v>
      </c>
      <c r="C3233" t="s">
        <v>25871</v>
      </c>
      <c r="F3233" t="s">
        <v>25870</v>
      </c>
      <c r="G3233" t="s">
        <v>17</v>
      </c>
      <c r="H3233" t="s">
        <v>16</v>
      </c>
      <c r="I3233" t="s">
        <v>25869</v>
      </c>
      <c r="J3233" t="s">
        <v>18333</v>
      </c>
      <c r="K3233" t="s">
        <v>18332</v>
      </c>
      <c r="L3233" t="s">
        <v>18331</v>
      </c>
      <c r="M3233" t="s">
        <v>167</v>
      </c>
      <c r="N3233">
        <v>6</v>
      </c>
      <c r="O3233" t="s">
        <v>25868</v>
      </c>
      <c r="P3233" t="s">
        <v>25867</v>
      </c>
      <c r="Q3233" t="s">
        <v>25866</v>
      </c>
      <c r="R3233" s="7">
        <v>41640</v>
      </c>
      <c r="S3233" s="8">
        <f t="shared" si="400"/>
        <v>2014</v>
      </c>
      <c r="T3233" s="8">
        <v>2014</v>
      </c>
      <c r="U3233" s="8">
        <f t="shared" si="401"/>
        <v>8</v>
      </c>
      <c r="V3233" s="7">
        <v>2014</v>
      </c>
      <c r="W3233" t="s">
        <v>8287</v>
      </c>
      <c r="X3233" s="2">
        <v>1.3280000000000001</v>
      </c>
      <c r="Y3233" s="6">
        <f t="shared" si="406"/>
        <v>3.5450201542937994E-2</v>
      </c>
      <c r="AA3233">
        <v>15361225</v>
      </c>
      <c r="AB3233">
        <v>18894</v>
      </c>
      <c r="AD3233" t="s">
        <v>6</v>
      </c>
      <c r="AE3233">
        <v>13</v>
      </c>
      <c r="AG3233">
        <v>6832482</v>
      </c>
      <c r="AH3233" t="s">
        <v>25865</v>
      </c>
      <c r="AI3233" t="s">
        <v>25864</v>
      </c>
      <c r="AJ3233" t="s">
        <v>25863</v>
      </c>
      <c r="AK3233" t="s">
        <v>25862</v>
      </c>
      <c r="AL3233">
        <v>46</v>
      </c>
      <c r="AM3233" s="5">
        <f t="shared" si="402"/>
        <v>5.75</v>
      </c>
      <c r="AN3233" s="4">
        <f t="shared" si="407"/>
        <v>8.70882241575161E-3</v>
      </c>
      <c r="AO3233" s="3"/>
      <c r="AP3233">
        <v>0</v>
      </c>
      <c r="AR3233">
        <v>61101066</v>
      </c>
      <c r="AT3233" s="2">
        <v>3.8340000000000001</v>
      </c>
      <c r="AU3233" s="1">
        <f t="shared" si="403"/>
        <v>2.7427787804782078</v>
      </c>
      <c r="AV3233" s="1">
        <f t="shared" si="404"/>
        <v>2.2079511979344804</v>
      </c>
      <c r="AW3233" s="1">
        <f t="shared" si="405"/>
        <v>1.6731236153907525</v>
      </c>
    </row>
    <row r="3234" spans="1:49" x14ac:dyDescent="0.2">
      <c r="A3234">
        <v>3232</v>
      </c>
      <c r="B3234" t="s">
        <v>25861</v>
      </c>
      <c r="C3234" t="s">
        <v>25860</v>
      </c>
      <c r="F3234" t="s">
        <v>25859</v>
      </c>
      <c r="G3234" t="s">
        <v>17</v>
      </c>
      <c r="H3234" t="s">
        <v>16</v>
      </c>
      <c r="I3234" t="s">
        <v>25858</v>
      </c>
      <c r="J3234">
        <v>60012708</v>
      </c>
      <c r="K3234" t="s">
        <v>12172</v>
      </c>
      <c r="L3234" t="s">
        <v>19821</v>
      </c>
      <c r="M3234" t="s">
        <v>76</v>
      </c>
      <c r="N3234">
        <v>4</v>
      </c>
      <c r="O3234" t="s">
        <v>25857</v>
      </c>
      <c r="P3234" t="s">
        <v>25856</v>
      </c>
      <c r="Q3234" t="s">
        <v>25855</v>
      </c>
      <c r="R3234" s="7">
        <v>41640</v>
      </c>
      <c r="S3234" s="8">
        <f t="shared" si="400"/>
        <v>2014</v>
      </c>
      <c r="T3234" s="8">
        <v>2014</v>
      </c>
      <c r="U3234" s="8">
        <f t="shared" si="401"/>
        <v>8</v>
      </c>
      <c r="V3234" s="7">
        <v>2014</v>
      </c>
      <c r="W3234" t="s">
        <v>8287</v>
      </c>
      <c r="X3234" s="2">
        <v>1.3280000000000001</v>
      </c>
      <c r="Y3234" s="6">
        <f t="shared" si="406"/>
        <v>3.5450201542937994E-2</v>
      </c>
      <c r="AA3234">
        <v>15361225</v>
      </c>
      <c r="AB3234">
        <v>18894</v>
      </c>
      <c r="AD3234" t="s">
        <v>6</v>
      </c>
      <c r="AE3234">
        <v>13</v>
      </c>
      <c r="AG3234">
        <v>6832462</v>
      </c>
      <c r="AH3234" t="s">
        <v>25854</v>
      </c>
      <c r="AI3234" t="s">
        <v>25853</v>
      </c>
      <c r="AJ3234" t="s">
        <v>25852</v>
      </c>
      <c r="AK3234" t="s">
        <v>25851</v>
      </c>
      <c r="AL3234">
        <v>13</v>
      </c>
      <c r="AM3234" s="5">
        <f t="shared" si="402"/>
        <v>1.625</v>
      </c>
      <c r="AN3234" s="4">
        <f t="shared" si="407"/>
        <v>2.4611889435819764E-3</v>
      </c>
      <c r="AO3234" s="3"/>
      <c r="AP3234">
        <v>0</v>
      </c>
      <c r="AR3234" t="s">
        <v>1</v>
      </c>
      <c r="AT3234" s="2">
        <v>3.8340000000000001</v>
      </c>
      <c r="AU3234" s="1">
        <f t="shared" si="403"/>
        <v>2.5553497763131188</v>
      </c>
      <c r="AV3234" s="1">
        <f t="shared" si="404"/>
        <v>1.8955695243259987</v>
      </c>
      <c r="AW3234" s="1">
        <f t="shared" si="405"/>
        <v>1.2357892723388781</v>
      </c>
    </row>
    <row r="3235" spans="1:49" x14ac:dyDescent="0.2">
      <c r="A3235">
        <v>3233</v>
      </c>
      <c r="B3235" t="s">
        <v>25850</v>
      </c>
      <c r="C3235" t="s">
        <v>25849</v>
      </c>
      <c r="F3235" t="s">
        <v>25848</v>
      </c>
      <c r="G3235" t="s">
        <v>17</v>
      </c>
      <c r="H3235" t="s">
        <v>16</v>
      </c>
      <c r="I3235" t="s">
        <v>25847</v>
      </c>
      <c r="J3235" t="s">
        <v>25846</v>
      </c>
      <c r="K3235" t="s">
        <v>25845</v>
      </c>
      <c r="L3235" t="s">
        <v>5696</v>
      </c>
      <c r="M3235" t="s">
        <v>5695</v>
      </c>
      <c r="N3235">
        <v>4</v>
      </c>
      <c r="O3235" t="s">
        <v>25844</v>
      </c>
      <c r="P3235" t="s">
        <v>25843</v>
      </c>
      <c r="Q3235" t="s">
        <v>25842</v>
      </c>
      <c r="R3235" s="7">
        <v>41640</v>
      </c>
      <c r="S3235" s="8">
        <f t="shared" si="400"/>
        <v>2014</v>
      </c>
      <c r="T3235" s="8">
        <v>2014</v>
      </c>
      <c r="U3235" s="8">
        <f t="shared" si="401"/>
        <v>8</v>
      </c>
      <c r="V3235" s="7">
        <v>41913</v>
      </c>
      <c r="W3235" t="s">
        <v>25841</v>
      </c>
      <c r="X3235" s="2">
        <v>0.16800000000000001</v>
      </c>
      <c r="Y3235" s="6">
        <f t="shared" si="406"/>
        <v>4.4846640506126375E-3</v>
      </c>
      <c r="AA3235">
        <v>9507116</v>
      </c>
      <c r="AB3235">
        <v>7100153106</v>
      </c>
      <c r="AC3235">
        <v>17542138</v>
      </c>
      <c r="AD3235" t="s">
        <v>6</v>
      </c>
      <c r="AE3235">
        <v>28</v>
      </c>
      <c r="AF3235">
        <v>10</v>
      </c>
      <c r="AH3235" t="s">
        <v>25840</v>
      </c>
      <c r="AI3235" t="s">
        <v>25839</v>
      </c>
      <c r="AJ3235" t="s">
        <v>25838</v>
      </c>
      <c r="AK3235" t="s">
        <v>25837</v>
      </c>
      <c r="AL3235">
        <v>0</v>
      </c>
      <c r="AM3235" s="5">
        <f t="shared" si="402"/>
        <v>0</v>
      </c>
      <c r="AN3235" s="4">
        <f t="shared" si="407"/>
        <v>0</v>
      </c>
      <c r="AO3235" s="3"/>
      <c r="AP3235">
        <v>0</v>
      </c>
      <c r="AR3235" t="s">
        <v>1</v>
      </c>
      <c r="AT3235" s="2" t="s">
        <v>0</v>
      </c>
      <c r="AU3235" s="1">
        <f t="shared" si="403"/>
        <v>0.3139264835428846</v>
      </c>
      <c r="AV3235" s="1">
        <f t="shared" si="404"/>
        <v>0.22423320253063186</v>
      </c>
      <c r="AW3235" s="1">
        <f t="shared" si="405"/>
        <v>0.13453992151837912</v>
      </c>
    </row>
    <row r="3236" spans="1:49" x14ac:dyDescent="0.2">
      <c r="A3236">
        <v>3234</v>
      </c>
      <c r="B3236" t="s">
        <v>25836</v>
      </c>
      <c r="C3236" t="s">
        <v>25835</v>
      </c>
      <c r="D3236" t="s">
        <v>25834</v>
      </c>
      <c r="F3236" t="s">
        <v>25833</v>
      </c>
      <c r="G3236" t="s">
        <v>17</v>
      </c>
      <c r="H3236" t="s">
        <v>16</v>
      </c>
      <c r="I3236" t="s">
        <v>25832</v>
      </c>
      <c r="J3236" t="s">
        <v>25831</v>
      </c>
      <c r="K3236" t="s">
        <v>25830</v>
      </c>
      <c r="L3236" t="s">
        <v>25829</v>
      </c>
      <c r="M3236" t="s">
        <v>8803</v>
      </c>
      <c r="N3236">
        <v>3</v>
      </c>
      <c r="O3236" t="s">
        <v>25828</v>
      </c>
      <c r="P3236" t="s">
        <v>25827</v>
      </c>
      <c r="Q3236" t="s">
        <v>25826</v>
      </c>
      <c r="R3236" s="7">
        <v>41640</v>
      </c>
      <c r="S3236" s="8">
        <f t="shared" si="400"/>
        <v>2014</v>
      </c>
      <c r="T3236" s="8">
        <v>2014</v>
      </c>
      <c r="U3236" s="8">
        <f t="shared" si="401"/>
        <v>8</v>
      </c>
      <c r="V3236" s="7">
        <v>2014</v>
      </c>
      <c r="W3236" t="s">
        <v>25825</v>
      </c>
      <c r="X3236" s="2">
        <v>15.993</v>
      </c>
      <c r="Y3236" s="6">
        <f t="shared" si="406"/>
        <v>0.42692400096099947</v>
      </c>
      <c r="AA3236">
        <v>280836</v>
      </c>
      <c r="AB3236">
        <v>21206</v>
      </c>
      <c r="AC3236">
        <v>14764687</v>
      </c>
      <c r="AD3236" t="s">
        <v>6</v>
      </c>
      <c r="AE3236">
        <v>510</v>
      </c>
      <c r="AF3236">
        <v>7506</v>
      </c>
      <c r="AH3236" t="s">
        <v>25824</v>
      </c>
      <c r="AI3236" t="s">
        <v>25823</v>
      </c>
      <c r="AK3236" t="s">
        <v>25822</v>
      </c>
      <c r="AL3236">
        <v>41</v>
      </c>
      <c r="AM3236" s="5">
        <f t="shared" si="402"/>
        <v>5.125</v>
      </c>
      <c r="AN3236" s="4">
        <f t="shared" si="407"/>
        <v>7.762211283604695E-3</v>
      </c>
      <c r="AO3236" s="3"/>
      <c r="AP3236">
        <v>0</v>
      </c>
      <c r="AQ3236" t="s">
        <v>21046</v>
      </c>
      <c r="AR3236" t="s">
        <v>8430</v>
      </c>
      <c r="AS3236" t="s">
        <v>1825</v>
      </c>
      <c r="AT3236" s="2">
        <v>49.962000000000003</v>
      </c>
      <c r="AU3236" s="1">
        <f t="shared" si="403"/>
        <v>30.1175464057781</v>
      </c>
      <c r="AV3236" s="1">
        <f t="shared" si="404"/>
        <v>21.73431061223021</v>
      </c>
      <c r="AW3236" s="1">
        <f t="shared" si="405"/>
        <v>13.351074818682312</v>
      </c>
    </row>
    <row r="3237" spans="1:49" x14ac:dyDescent="0.2">
      <c r="A3237">
        <v>3235</v>
      </c>
      <c r="B3237" t="s">
        <v>25821</v>
      </c>
      <c r="C3237" t="s">
        <v>25820</v>
      </c>
      <c r="F3237" t="s">
        <v>25819</v>
      </c>
      <c r="G3237" t="s">
        <v>17</v>
      </c>
      <c r="H3237" t="s">
        <v>16</v>
      </c>
      <c r="I3237" t="s">
        <v>13001</v>
      </c>
      <c r="J3237">
        <v>60006834</v>
      </c>
      <c r="K3237" t="s">
        <v>13000</v>
      </c>
      <c r="L3237" t="s">
        <v>12999</v>
      </c>
      <c r="M3237" t="s">
        <v>802</v>
      </c>
      <c r="N3237">
        <v>2</v>
      </c>
      <c r="O3237" t="s">
        <v>25818</v>
      </c>
      <c r="P3237" t="s">
        <v>25817</v>
      </c>
      <c r="Q3237" t="s">
        <v>12996</v>
      </c>
      <c r="R3237" s="7">
        <v>41640</v>
      </c>
      <c r="S3237" s="8">
        <f t="shared" ref="S3237:S3300" si="408">YEAR(R3237)</f>
        <v>2014</v>
      </c>
      <c r="T3237" s="8">
        <v>2014</v>
      </c>
      <c r="U3237" s="8">
        <f t="shared" ref="U3237:U3300" si="409">2022-T3237</f>
        <v>8</v>
      </c>
      <c r="V3237" s="7">
        <v>2014</v>
      </c>
      <c r="W3237" t="s">
        <v>8287</v>
      </c>
      <c r="X3237" s="2">
        <v>1.3280000000000001</v>
      </c>
      <c r="Y3237" s="6">
        <f t="shared" si="406"/>
        <v>3.5450201542937994E-2</v>
      </c>
      <c r="AA3237">
        <v>15361225</v>
      </c>
      <c r="AB3237">
        <v>18894</v>
      </c>
      <c r="AD3237" t="s">
        <v>6</v>
      </c>
      <c r="AE3237">
        <v>13</v>
      </c>
      <c r="AG3237">
        <v>6832452</v>
      </c>
      <c r="AH3237" t="s">
        <v>25816</v>
      </c>
      <c r="AI3237" t="s">
        <v>25815</v>
      </c>
      <c r="AJ3237" t="s">
        <v>25814</v>
      </c>
      <c r="AK3237" t="s">
        <v>25813</v>
      </c>
      <c r="AL3237">
        <v>38</v>
      </c>
      <c r="AM3237" s="5">
        <f t="shared" ref="AM3237:AM3300" si="410">AL3237/U3237</f>
        <v>4.75</v>
      </c>
      <c r="AN3237" s="4">
        <f t="shared" si="407"/>
        <v>7.1942446043165471E-3</v>
      </c>
      <c r="AO3237" s="3"/>
      <c r="AP3237">
        <v>0</v>
      </c>
      <c r="AR3237" t="s">
        <v>1</v>
      </c>
      <c r="AT3237" s="2">
        <v>3.8340000000000001</v>
      </c>
      <c r="AU3237" s="1">
        <f t="shared" ref="AU3237:AU3300" si="411">(Y3237*0.7+AN3237*0.3)*100</f>
        <v>2.6973414461351557</v>
      </c>
      <c r="AV3237" s="1">
        <f t="shared" ref="AV3237:AV3300" si="412">(Y3237*0.5+AN3237*0.5)*100</f>
        <v>2.1322223073627273</v>
      </c>
      <c r="AW3237" s="1">
        <f t="shared" ref="AW3237:AW3300" si="413">(Y3237*0.3+AN3237*0.7)*100</f>
        <v>1.5671031685902983</v>
      </c>
    </row>
    <row r="3238" spans="1:49" x14ac:dyDescent="0.2">
      <c r="A3238">
        <v>3236</v>
      </c>
      <c r="B3238" t="s">
        <v>25812</v>
      </c>
      <c r="C3238" t="s">
        <v>25811</v>
      </c>
      <c r="D3238" t="s">
        <v>25810</v>
      </c>
      <c r="F3238" t="s">
        <v>25809</v>
      </c>
      <c r="G3238" t="s">
        <v>17</v>
      </c>
      <c r="H3238" t="s">
        <v>16</v>
      </c>
      <c r="I3238" t="s">
        <v>25808</v>
      </c>
      <c r="J3238">
        <v>60012835</v>
      </c>
      <c r="K3238" t="s">
        <v>3988</v>
      </c>
      <c r="L3238" t="s">
        <v>747</v>
      </c>
      <c r="M3238" t="s">
        <v>746</v>
      </c>
      <c r="N3238">
        <v>2</v>
      </c>
      <c r="O3238" t="s">
        <v>25807</v>
      </c>
      <c r="P3238" t="s">
        <v>25806</v>
      </c>
      <c r="Q3238" t="s">
        <v>3985</v>
      </c>
      <c r="R3238" s="7">
        <v>41640</v>
      </c>
      <c r="S3238" s="8">
        <f t="shared" si="408"/>
        <v>2014</v>
      </c>
      <c r="T3238" s="8">
        <v>2014</v>
      </c>
      <c r="U3238" s="8">
        <f t="shared" si="409"/>
        <v>8</v>
      </c>
      <c r="V3238" s="7">
        <v>41821</v>
      </c>
      <c r="W3238" t="s">
        <v>5231</v>
      </c>
      <c r="X3238" s="2">
        <v>0.99099999999999999</v>
      </c>
      <c r="Y3238" s="6">
        <f t="shared" si="406"/>
        <v>2.6454179012840022E-2</v>
      </c>
      <c r="AA3238">
        <v>18761070</v>
      </c>
      <c r="AB3238">
        <v>13900154734</v>
      </c>
      <c r="AD3238" t="s">
        <v>6</v>
      </c>
      <c r="AE3238">
        <v>45</v>
      </c>
      <c r="AF3238">
        <v>4</v>
      </c>
      <c r="AH3238" t="s">
        <v>25805</v>
      </c>
      <c r="AI3238" t="s">
        <v>25804</v>
      </c>
      <c r="AJ3238" t="s">
        <v>25803</v>
      </c>
      <c r="AK3238" t="s">
        <v>25802</v>
      </c>
      <c r="AL3238">
        <v>10</v>
      </c>
      <c r="AM3238" s="5">
        <f t="shared" si="410"/>
        <v>1.25</v>
      </c>
      <c r="AN3238" s="4">
        <f t="shared" si="407"/>
        <v>1.8932222642938281E-3</v>
      </c>
      <c r="AO3238" s="3"/>
      <c r="AP3238">
        <v>0</v>
      </c>
      <c r="AR3238" t="s">
        <v>1</v>
      </c>
      <c r="AT3238" s="2">
        <v>5.8760000000000003</v>
      </c>
      <c r="AU3238" s="1">
        <f t="shared" si="411"/>
        <v>1.9085891988276162</v>
      </c>
      <c r="AV3238" s="1">
        <f t="shared" si="412"/>
        <v>1.4173700638566926</v>
      </c>
      <c r="AW3238" s="1">
        <f t="shared" si="413"/>
        <v>0.92615092888576867</v>
      </c>
    </row>
    <row r="3239" spans="1:49" x14ac:dyDescent="0.2">
      <c r="A3239">
        <v>3237</v>
      </c>
      <c r="B3239" t="s">
        <v>25801</v>
      </c>
      <c r="C3239" t="s">
        <v>25800</v>
      </c>
      <c r="D3239" t="s">
        <v>25799</v>
      </c>
      <c r="F3239" t="s">
        <v>25798</v>
      </c>
      <c r="G3239" t="s">
        <v>17</v>
      </c>
      <c r="H3239" t="s">
        <v>16</v>
      </c>
      <c r="I3239" t="s">
        <v>25797</v>
      </c>
      <c r="J3239" t="s">
        <v>25796</v>
      </c>
      <c r="K3239" t="s">
        <v>25795</v>
      </c>
      <c r="L3239" t="s">
        <v>25794</v>
      </c>
      <c r="M3239" t="s">
        <v>25793</v>
      </c>
      <c r="N3239">
        <v>6</v>
      </c>
      <c r="O3239" t="s">
        <v>25792</v>
      </c>
      <c r="P3239" t="s">
        <v>25791</v>
      </c>
      <c r="Q3239" t="s">
        <v>25790</v>
      </c>
      <c r="R3239" s="7">
        <v>41640</v>
      </c>
      <c r="S3239" s="8">
        <f t="shared" si="408"/>
        <v>2014</v>
      </c>
      <c r="T3239" s="8">
        <v>2014</v>
      </c>
      <c r="U3239" s="8">
        <f t="shared" si="409"/>
        <v>8</v>
      </c>
      <c r="V3239" s="7">
        <v>41852</v>
      </c>
      <c r="W3239" t="s">
        <v>7736</v>
      </c>
      <c r="X3239" s="2">
        <v>0.5</v>
      </c>
      <c r="Y3239" s="6">
        <f t="shared" si="406"/>
        <v>1.3347214436347135E-2</v>
      </c>
      <c r="AA3239">
        <v>253154</v>
      </c>
      <c r="AB3239">
        <v>12162</v>
      </c>
      <c r="AC3239">
        <v>14697769</v>
      </c>
      <c r="AD3239" t="s">
        <v>6</v>
      </c>
      <c r="AE3239">
        <v>94</v>
      </c>
      <c r="AF3239">
        <v>5</v>
      </c>
      <c r="AH3239" t="s">
        <v>25789</v>
      </c>
      <c r="AI3239" t="s">
        <v>25788</v>
      </c>
      <c r="AJ3239" t="s">
        <v>25787</v>
      </c>
      <c r="AK3239" t="s">
        <v>25786</v>
      </c>
      <c r="AL3239">
        <v>7</v>
      </c>
      <c r="AM3239" s="5">
        <f t="shared" si="410"/>
        <v>0.875</v>
      </c>
      <c r="AN3239" s="4">
        <f t="shared" si="407"/>
        <v>1.3252555850056798E-3</v>
      </c>
      <c r="AO3239" s="3"/>
      <c r="AP3239">
        <v>0</v>
      </c>
      <c r="AQ3239" t="s">
        <v>25785</v>
      </c>
      <c r="AR3239" t="s">
        <v>1</v>
      </c>
      <c r="AS3239" t="s">
        <v>25784</v>
      </c>
      <c r="AT3239" s="2" t="s">
        <v>0</v>
      </c>
      <c r="AU3239" s="1">
        <f t="shared" si="411"/>
        <v>0.97406267809446967</v>
      </c>
      <c r="AV3239" s="1">
        <f t="shared" si="412"/>
        <v>0.73362350106764074</v>
      </c>
      <c r="AW3239" s="1">
        <f t="shared" si="413"/>
        <v>0.49318432404081164</v>
      </c>
    </row>
    <row r="3240" spans="1:49" x14ac:dyDescent="0.2">
      <c r="A3240">
        <v>3238</v>
      </c>
      <c r="B3240" t="s">
        <v>25783</v>
      </c>
      <c r="C3240" t="s">
        <v>25782</v>
      </c>
      <c r="D3240" t="s">
        <v>25781</v>
      </c>
      <c r="F3240" t="s">
        <v>25780</v>
      </c>
      <c r="G3240" t="s">
        <v>17</v>
      </c>
      <c r="H3240" t="s">
        <v>16</v>
      </c>
      <c r="I3240" t="s">
        <v>25779</v>
      </c>
      <c r="J3240">
        <v>60029157</v>
      </c>
      <c r="K3240" t="s">
        <v>25778</v>
      </c>
      <c r="L3240" t="s">
        <v>13133</v>
      </c>
      <c r="M3240" t="s">
        <v>943</v>
      </c>
      <c r="N3240">
        <v>4</v>
      </c>
      <c r="O3240" t="s">
        <v>25777</v>
      </c>
      <c r="P3240" t="s">
        <v>25776</v>
      </c>
      <c r="Q3240" t="s">
        <v>25775</v>
      </c>
      <c r="R3240" s="7">
        <v>41640</v>
      </c>
      <c r="S3240" s="8">
        <f t="shared" si="408"/>
        <v>2014</v>
      </c>
      <c r="T3240" s="8">
        <v>2014</v>
      </c>
      <c r="U3240" s="8">
        <f t="shared" si="409"/>
        <v>8</v>
      </c>
      <c r="V3240" s="7">
        <v>41883</v>
      </c>
      <c r="W3240" t="s">
        <v>25774</v>
      </c>
      <c r="X3240" s="2">
        <v>0.253</v>
      </c>
      <c r="Y3240" s="6">
        <f t="shared" si="406"/>
        <v>6.75369050479165E-3</v>
      </c>
      <c r="AA3240">
        <v>2181266</v>
      </c>
      <c r="AB3240">
        <v>26046</v>
      </c>
      <c r="AD3240" t="s">
        <v>6</v>
      </c>
      <c r="AE3240">
        <v>23</v>
      </c>
      <c r="AF3240">
        <v>8</v>
      </c>
      <c r="AG3240">
        <v>1450111</v>
      </c>
      <c r="AI3240" t="s">
        <v>25773</v>
      </c>
      <c r="AJ3240" t="s">
        <v>25772</v>
      </c>
      <c r="AK3240" t="s">
        <v>25771</v>
      </c>
      <c r="AL3240">
        <v>6</v>
      </c>
      <c r="AM3240" s="5">
        <f t="shared" si="410"/>
        <v>0.75</v>
      </c>
      <c r="AN3240" s="4">
        <f t="shared" si="407"/>
        <v>1.1359333585762969E-3</v>
      </c>
      <c r="AO3240" s="3"/>
      <c r="AP3240">
        <v>0</v>
      </c>
      <c r="AR3240" t="s">
        <v>1</v>
      </c>
      <c r="AT3240" s="2" t="s">
        <v>0</v>
      </c>
      <c r="AU3240" s="1">
        <f t="shared" si="411"/>
        <v>0.5068363360927044</v>
      </c>
      <c r="AV3240" s="1">
        <f t="shared" si="412"/>
        <v>0.39448119316839736</v>
      </c>
      <c r="AW3240" s="1">
        <f t="shared" si="413"/>
        <v>0.28212605024409032</v>
      </c>
    </row>
    <row r="3241" spans="1:49" x14ac:dyDescent="0.2">
      <c r="A3241">
        <v>3239</v>
      </c>
      <c r="B3241" t="s">
        <v>25770</v>
      </c>
      <c r="C3241" t="s">
        <v>25769</v>
      </c>
      <c r="F3241" t="s">
        <v>25768</v>
      </c>
      <c r="G3241" t="s">
        <v>17</v>
      </c>
      <c r="H3241" t="s">
        <v>16</v>
      </c>
      <c r="I3241" t="s">
        <v>25767</v>
      </c>
      <c r="J3241">
        <v>60006982</v>
      </c>
      <c r="K3241" t="s">
        <v>25766</v>
      </c>
      <c r="L3241" t="s">
        <v>25765</v>
      </c>
      <c r="M3241" t="s">
        <v>76</v>
      </c>
      <c r="N3241">
        <v>1</v>
      </c>
      <c r="O3241" t="s">
        <v>25764</v>
      </c>
      <c r="P3241">
        <v>56233334900</v>
      </c>
      <c r="Q3241">
        <v>60006982</v>
      </c>
      <c r="R3241" s="7">
        <v>41640</v>
      </c>
      <c r="S3241" s="8">
        <f t="shared" si="408"/>
        <v>2014</v>
      </c>
      <c r="T3241" s="8">
        <v>2014</v>
      </c>
      <c r="U3241" s="8">
        <f t="shared" si="409"/>
        <v>8</v>
      </c>
      <c r="V3241" s="7">
        <v>41852</v>
      </c>
      <c r="W3241" t="s">
        <v>25750</v>
      </c>
      <c r="X3241" s="2">
        <v>0.19500000000000001</v>
      </c>
      <c r="Y3241" s="6">
        <f t="shared" si="406"/>
        <v>5.2054136301753831E-3</v>
      </c>
      <c r="AA3241">
        <v>19464614</v>
      </c>
      <c r="AB3241">
        <v>19700174723</v>
      </c>
      <c r="AC3241">
        <v>19464622</v>
      </c>
      <c r="AD3241" t="s">
        <v>6</v>
      </c>
      <c r="AE3241">
        <v>7</v>
      </c>
      <c r="AF3241">
        <v>2</v>
      </c>
      <c r="AH3241" t="s">
        <v>25763</v>
      </c>
      <c r="AI3241" t="s">
        <v>25762</v>
      </c>
      <c r="AK3241" t="s">
        <v>25761</v>
      </c>
      <c r="AL3241">
        <v>0</v>
      </c>
      <c r="AM3241" s="5">
        <f t="shared" si="410"/>
        <v>0</v>
      </c>
      <c r="AN3241" s="4">
        <f t="shared" si="407"/>
        <v>0</v>
      </c>
      <c r="AO3241" s="3"/>
      <c r="AP3241">
        <v>0</v>
      </c>
      <c r="AR3241" t="s">
        <v>1</v>
      </c>
      <c r="AT3241" s="2" t="s">
        <v>0</v>
      </c>
      <c r="AU3241" s="1">
        <f t="shared" si="411"/>
        <v>0.36437895411227678</v>
      </c>
      <c r="AV3241" s="1">
        <f t="shared" si="412"/>
        <v>0.26027068150876914</v>
      </c>
      <c r="AW3241" s="1">
        <f t="shared" si="413"/>
        <v>0.15616240890526148</v>
      </c>
    </row>
    <row r="3242" spans="1:49" x14ac:dyDescent="0.2">
      <c r="A3242">
        <v>3240</v>
      </c>
      <c r="B3242" t="s">
        <v>25760</v>
      </c>
      <c r="C3242" t="s">
        <v>25759</v>
      </c>
      <c r="F3242" t="s">
        <v>25758</v>
      </c>
      <c r="G3242" t="s">
        <v>17</v>
      </c>
      <c r="H3242" t="s">
        <v>16</v>
      </c>
      <c r="I3242" t="s">
        <v>25757</v>
      </c>
      <c r="J3242" t="s">
        <v>25756</v>
      </c>
      <c r="K3242" t="s">
        <v>25755</v>
      </c>
      <c r="L3242" t="s">
        <v>25754</v>
      </c>
      <c r="M3242" t="s">
        <v>22066</v>
      </c>
      <c r="N3242">
        <v>4</v>
      </c>
      <c r="O3242" t="s">
        <v>25753</v>
      </c>
      <c r="P3242" t="s">
        <v>25752</v>
      </c>
      <c r="Q3242" t="s">
        <v>25751</v>
      </c>
      <c r="R3242" s="7">
        <v>41640</v>
      </c>
      <c r="S3242" s="8">
        <f t="shared" si="408"/>
        <v>2014</v>
      </c>
      <c r="T3242" s="8">
        <v>2014</v>
      </c>
      <c r="U3242" s="8">
        <f t="shared" si="409"/>
        <v>8</v>
      </c>
      <c r="V3242" s="7">
        <v>41852</v>
      </c>
      <c r="W3242" t="s">
        <v>25750</v>
      </c>
      <c r="X3242" s="2">
        <v>0.19500000000000001</v>
      </c>
      <c r="Y3242" s="6">
        <f t="shared" si="406"/>
        <v>5.2054136301753831E-3</v>
      </c>
      <c r="AA3242">
        <v>19464614</v>
      </c>
      <c r="AB3242">
        <v>19700174723</v>
      </c>
      <c r="AC3242">
        <v>19464622</v>
      </c>
      <c r="AD3242" t="s">
        <v>6</v>
      </c>
      <c r="AE3242">
        <v>7</v>
      </c>
      <c r="AF3242">
        <v>2</v>
      </c>
      <c r="AH3242" t="s">
        <v>25749</v>
      </c>
      <c r="AI3242" t="s">
        <v>25748</v>
      </c>
      <c r="AK3242" t="s">
        <v>25747</v>
      </c>
      <c r="AL3242">
        <v>11</v>
      </c>
      <c r="AM3242" s="5">
        <f t="shared" si="410"/>
        <v>1.375</v>
      </c>
      <c r="AN3242" s="4">
        <f t="shared" si="407"/>
        <v>2.0825444907232107E-3</v>
      </c>
      <c r="AO3242" s="3"/>
      <c r="AP3242">
        <v>0</v>
      </c>
      <c r="AR3242" t="s">
        <v>1</v>
      </c>
      <c r="AS3242" t="s">
        <v>25746</v>
      </c>
      <c r="AT3242" s="2" t="s">
        <v>0</v>
      </c>
      <c r="AU3242" s="1">
        <f t="shared" si="411"/>
        <v>0.42685528883397311</v>
      </c>
      <c r="AV3242" s="1">
        <f t="shared" si="412"/>
        <v>0.36439790604492972</v>
      </c>
      <c r="AW3242" s="1">
        <f t="shared" si="413"/>
        <v>0.30194052325588622</v>
      </c>
    </row>
    <row r="3243" spans="1:49" x14ac:dyDescent="0.2">
      <c r="A3243">
        <v>3241</v>
      </c>
      <c r="B3243" t="s">
        <v>25745</v>
      </c>
      <c r="C3243" t="s">
        <v>25744</v>
      </c>
      <c r="F3243" t="s">
        <v>25743</v>
      </c>
      <c r="G3243" t="s">
        <v>17</v>
      </c>
      <c r="H3243" t="s">
        <v>16</v>
      </c>
      <c r="I3243" t="s">
        <v>25742</v>
      </c>
      <c r="J3243" t="s">
        <v>25741</v>
      </c>
      <c r="K3243" t="s">
        <v>25740</v>
      </c>
      <c r="L3243" t="s">
        <v>25739</v>
      </c>
      <c r="M3243" t="s">
        <v>2989</v>
      </c>
      <c r="N3243">
        <v>6</v>
      </c>
      <c r="O3243" t="s">
        <v>25738</v>
      </c>
      <c r="P3243" t="s">
        <v>25737</v>
      </c>
      <c r="Q3243" t="s">
        <v>25736</v>
      </c>
      <c r="R3243" s="7">
        <v>41640</v>
      </c>
      <c r="S3243" s="8">
        <f t="shared" si="408"/>
        <v>2014</v>
      </c>
      <c r="T3243" s="8">
        <v>2014</v>
      </c>
      <c r="U3243" s="8">
        <f t="shared" si="409"/>
        <v>8</v>
      </c>
      <c r="V3243" s="7">
        <v>2014</v>
      </c>
      <c r="W3243" t="s">
        <v>25735</v>
      </c>
      <c r="X3243" s="2">
        <v>0.19900000000000001</v>
      </c>
      <c r="Y3243" s="6">
        <f t="shared" si="406"/>
        <v>5.3121913456661597E-3</v>
      </c>
      <c r="AA3243">
        <v>12261750</v>
      </c>
      <c r="AB3243">
        <v>12400154725</v>
      </c>
      <c r="AD3243" t="s">
        <v>6</v>
      </c>
      <c r="AE3243">
        <v>19</v>
      </c>
      <c r="AF3243">
        <v>2</v>
      </c>
      <c r="AH3243" t="s">
        <v>9357</v>
      </c>
      <c r="AI3243" t="s">
        <v>25734</v>
      </c>
      <c r="AJ3243" t="s">
        <v>25733</v>
      </c>
      <c r="AK3243" t="s">
        <v>25732</v>
      </c>
      <c r="AL3243">
        <v>0</v>
      </c>
      <c r="AM3243" s="5">
        <f t="shared" si="410"/>
        <v>0</v>
      </c>
      <c r="AN3243" s="4">
        <f t="shared" si="407"/>
        <v>0</v>
      </c>
      <c r="AO3243" s="3"/>
      <c r="AP3243">
        <v>1</v>
      </c>
      <c r="AR3243" t="s">
        <v>1</v>
      </c>
      <c r="AT3243" s="2">
        <v>0.51400000000000001</v>
      </c>
      <c r="AU3243" s="1">
        <f t="shared" si="411"/>
        <v>0.37185339419663116</v>
      </c>
      <c r="AV3243" s="1">
        <f t="shared" si="412"/>
        <v>0.26560956728330798</v>
      </c>
      <c r="AW3243" s="1">
        <f t="shared" si="413"/>
        <v>0.1593657403699848</v>
      </c>
    </row>
    <row r="3244" spans="1:49" x14ac:dyDescent="0.2">
      <c r="A3244">
        <v>3242</v>
      </c>
      <c r="B3244" t="s">
        <v>25731</v>
      </c>
      <c r="F3244" t="s">
        <v>25730</v>
      </c>
      <c r="G3244" t="s">
        <v>17</v>
      </c>
      <c r="H3244" t="s">
        <v>16</v>
      </c>
      <c r="I3244" t="s">
        <v>25729</v>
      </c>
      <c r="J3244">
        <v>60026157</v>
      </c>
      <c r="K3244" t="s">
        <v>25728</v>
      </c>
      <c r="L3244" t="s">
        <v>18554</v>
      </c>
      <c r="M3244" t="s">
        <v>423</v>
      </c>
      <c r="N3244">
        <v>2</v>
      </c>
      <c r="O3244" t="s">
        <v>25727</v>
      </c>
      <c r="P3244" t="s">
        <v>25726</v>
      </c>
      <c r="Q3244" t="s">
        <v>25725</v>
      </c>
      <c r="R3244" s="7">
        <v>41640</v>
      </c>
      <c r="S3244" s="8">
        <f t="shared" si="408"/>
        <v>2014</v>
      </c>
      <c r="T3244" s="8">
        <v>2014</v>
      </c>
      <c r="U3244" s="8">
        <f t="shared" si="409"/>
        <v>8</v>
      </c>
      <c r="V3244" s="7">
        <v>41821</v>
      </c>
      <c r="W3244" t="s">
        <v>25724</v>
      </c>
      <c r="X3244" s="2">
        <v>0.25</v>
      </c>
      <c r="Y3244" s="6">
        <f t="shared" si="406"/>
        <v>6.6736072181735676E-3</v>
      </c>
      <c r="AA3244">
        <v>224456</v>
      </c>
      <c r="AB3244">
        <v>23649</v>
      </c>
      <c r="AD3244" t="s">
        <v>6</v>
      </c>
      <c r="AE3244">
        <v>73</v>
      </c>
      <c r="AF3244">
        <v>7</v>
      </c>
      <c r="AH3244" t="s">
        <v>25723</v>
      </c>
      <c r="AI3244" t="s">
        <v>25722</v>
      </c>
      <c r="AJ3244" t="s">
        <v>25721</v>
      </c>
      <c r="AK3244" t="s">
        <v>25720</v>
      </c>
      <c r="AL3244">
        <v>1</v>
      </c>
      <c r="AM3244" s="5">
        <f t="shared" si="410"/>
        <v>0.125</v>
      </c>
      <c r="AN3244" s="4">
        <f t="shared" si="407"/>
        <v>1.893222264293828E-4</v>
      </c>
      <c r="AO3244" s="3"/>
      <c r="AP3244">
        <v>0</v>
      </c>
      <c r="AR3244" t="s">
        <v>1</v>
      </c>
      <c r="AT3244" s="2" t="s">
        <v>0</v>
      </c>
      <c r="AU3244" s="1">
        <f t="shared" si="411"/>
        <v>0.4728321720650312</v>
      </c>
      <c r="AV3244" s="1">
        <f t="shared" si="412"/>
        <v>0.34314647223014749</v>
      </c>
      <c r="AW3244" s="1">
        <f t="shared" si="413"/>
        <v>0.21346077239526381</v>
      </c>
    </row>
    <row r="3245" spans="1:49" x14ac:dyDescent="0.2">
      <c r="A3245">
        <v>3243</v>
      </c>
      <c r="B3245" t="s">
        <v>25719</v>
      </c>
      <c r="C3245" t="s">
        <v>25718</v>
      </c>
      <c r="F3245" t="s">
        <v>25717</v>
      </c>
      <c r="G3245" t="s">
        <v>17</v>
      </c>
      <c r="H3245" t="s">
        <v>16</v>
      </c>
      <c r="I3245" t="s">
        <v>25716</v>
      </c>
      <c r="J3245" t="s">
        <v>25715</v>
      </c>
      <c r="K3245" t="s">
        <v>25714</v>
      </c>
      <c r="L3245" t="s">
        <v>25713</v>
      </c>
      <c r="M3245" t="s">
        <v>1154</v>
      </c>
      <c r="N3245">
        <v>3</v>
      </c>
      <c r="O3245" t="s">
        <v>25712</v>
      </c>
      <c r="P3245" t="s">
        <v>25711</v>
      </c>
      <c r="Q3245" t="s">
        <v>25710</v>
      </c>
      <c r="R3245" s="7">
        <v>41640</v>
      </c>
      <c r="S3245" s="8">
        <f t="shared" si="408"/>
        <v>2014</v>
      </c>
      <c r="T3245" s="8">
        <v>2014</v>
      </c>
      <c r="U3245" s="8">
        <f t="shared" si="409"/>
        <v>8</v>
      </c>
      <c r="V3245" s="7">
        <v>41821</v>
      </c>
      <c r="W3245" t="s">
        <v>12284</v>
      </c>
      <c r="X3245" s="2">
        <v>0.94</v>
      </c>
      <c r="Y3245" s="6">
        <f t="shared" si="406"/>
        <v>2.5092763140332611E-2</v>
      </c>
      <c r="AA3245">
        <v>15311309</v>
      </c>
      <c r="AB3245">
        <v>17295</v>
      </c>
      <c r="AD3245" t="s">
        <v>6</v>
      </c>
      <c r="AE3245">
        <v>24</v>
      </c>
      <c r="AF3245">
        <v>7</v>
      </c>
      <c r="AG3245">
        <v>6809852</v>
      </c>
      <c r="AH3245" t="s">
        <v>25709</v>
      </c>
      <c r="AI3245" t="s">
        <v>25708</v>
      </c>
      <c r="AJ3245" t="s">
        <v>25707</v>
      </c>
      <c r="AK3245" t="s">
        <v>25706</v>
      </c>
      <c r="AL3245">
        <v>2</v>
      </c>
      <c r="AM3245" s="5">
        <f t="shared" si="410"/>
        <v>0.25</v>
      </c>
      <c r="AN3245" s="4">
        <f t="shared" si="407"/>
        <v>3.786444528587656E-4</v>
      </c>
      <c r="AO3245" s="3"/>
      <c r="AP3245">
        <v>0</v>
      </c>
      <c r="AR3245" t="s">
        <v>1</v>
      </c>
      <c r="AT3245" s="2" t="s">
        <v>0</v>
      </c>
      <c r="AU3245" s="1">
        <f t="shared" si="411"/>
        <v>1.7678527534090456</v>
      </c>
      <c r="AV3245" s="1">
        <f t="shared" si="412"/>
        <v>1.2735703796595688</v>
      </c>
      <c r="AW3245" s="1">
        <f t="shared" si="413"/>
        <v>0.77928800591009184</v>
      </c>
    </row>
    <row r="3246" spans="1:49" x14ac:dyDescent="0.2">
      <c r="A3246">
        <v>3244</v>
      </c>
      <c r="B3246" t="s">
        <v>25705</v>
      </c>
      <c r="C3246" t="s">
        <v>25704</v>
      </c>
      <c r="F3246" t="s">
        <v>25703</v>
      </c>
      <c r="G3246" t="s">
        <v>17</v>
      </c>
      <c r="H3246" t="s">
        <v>16</v>
      </c>
      <c r="I3246" t="s">
        <v>25702</v>
      </c>
      <c r="J3246" t="s">
        <v>25701</v>
      </c>
      <c r="K3246" t="s">
        <v>25700</v>
      </c>
      <c r="L3246" t="s">
        <v>13120</v>
      </c>
      <c r="M3246" t="s">
        <v>900</v>
      </c>
      <c r="N3246">
        <v>4</v>
      </c>
      <c r="O3246" t="s">
        <v>25699</v>
      </c>
      <c r="P3246" t="s">
        <v>25698</v>
      </c>
      <c r="Q3246" t="s">
        <v>25697</v>
      </c>
      <c r="R3246" s="7">
        <v>41640</v>
      </c>
      <c r="S3246" s="8">
        <f t="shared" si="408"/>
        <v>2014</v>
      </c>
      <c r="T3246" s="8">
        <v>2014</v>
      </c>
      <c r="U3246" s="8">
        <f t="shared" si="409"/>
        <v>8</v>
      </c>
      <c r="V3246" s="7">
        <v>41821</v>
      </c>
      <c r="W3246" t="s">
        <v>12284</v>
      </c>
      <c r="X3246" s="2">
        <v>0.94</v>
      </c>
      <c r="Y3246" s="6">
        <f t="shared" si="406"/>
        <v>2.5092763140332611E-2</v>
      </c>
      <c r="AA3246">
        <v>15311309</v>
      </c>
      <c r="AB3246">
        <v>17295</v>
      </c>
      <c r="AD3246" t="s">
        <v>6</v>
      </c>
      <c r="AE3246">
        <v>24</v>
      </c>
      <c r="AF3246">
        <v>7</v>
      </c>
      <c r="AG3246">
        <v>6827216</v>
      </c>
      <c r="AH3246" t="s">
        <v>25696</v>
      </c>
      <c r="AI3246" t="s">
        <v>25695</v>
      </c>
      <c r="AJ3246" t="s">
        <v>25694</v>
      </c>
      <c r="AK3246" t="s">
        <v>25693</v>
      </c>
      <c r="AL3246">
        <v>9</v>
      </c>
      <c r="AM3246" s="5">
        <f t="shared" si="410"/>
        <v>1.125</v>
      </c>
      <c r="AN3246" s="4">
        <f t="shared" si="407"/>
        <v>1.7039000378644452E-3</v>
      </c>
      <c r="AO3246" s="3"/>
      <c r="AP3246">
        <v>1</v>
      </c>
      <c r="AR3246" t="s">
        <v>25692</v>
      </c>
      <c r="AT3246" s="2" t="s">
        <v>0</v>
      </c>
      <c r="AU3246" s="1">
        <f t="shared" si="411"/>
        <v>1.8076104209592159</v>
      </c>
      <c r="AV3246" s="1">
        <f t="shared" si="412"/>
        <v>1.3398331589098529</v>
      </c>
      <c r="AW3246" s="1">
        <f t="shared" si="413"/>
        <v>0.87205589686048945</v>
      </c>
    </row>
    <row r="3247" spans="1:49" x14ac:dyDescent="0.2">
      <c r="A3247">
        <v>3245</v>
      </c>
      <c r="B3247" t="s">
        <v>25691</v>
      </c>
      <c r="C3247" t="s">
        <v>25690</v>
      </c>
      <c r="F3247" t="s">
        <v>25689</v>
      </c>
      <c r="G3247" t="s">
        <v>17</v>
      </c>
      <c r="H3247" t="s">
        <v>16</v>
      </c>
      <c r="I3247" t="s">
        <v>25688</v>
      </c>
      <c r="J3247">
        <v>60005681</v>
      </c>
      <c r="K3247" t="s">
        <v>3826</v>
      </c>
      <c r="L3247" t="s">
        <v>3825</v>
      </c>
      <c r="M3247" t="s">
        <v>3824</v>
      </c>
      <c r="N3247">
        <v>2</v>
      </c>
      <c r="O3247" t="s">
        <v>25687</v>
      </c>
      <c r="P3247" t="s">
        <v>25686</v>
      </c>
      <c r="Q3247" t="s">
        <v>3821</v>
      </c>
      <c r="R3247" s="7">
        <v>41640</v>
      </c>
      <c r="S3247" s="8">
        <f t="shared" si="408"/>
        <v>2014</v>
      </c>
      <c r="T3247" s="8">
        <v>2014</v>
      </c>
      <c r="U3247" s="8">
        <f t="shared" si="409"/>
        <v>8</v>
      </c>
      <c r="V3247" s="7">
        <v>41821</v>
      </c>
      <c r="W3247" t="s">
        <v>12284</v>
      </c>
      <c r="X3247" s="2">
        <v>0.94</v>
      </c>
      <c r="Y3247" s="6">
        <f t="shared" si="406"/>
        <v>2.5092763140332611E-2</v>
      </c>
      <c r="AA3247">
        <v>15311309</v>
      </c>
      <c r="AB3247">
        <v>17295</v>
      </c>
      <c r="AD3247" t="s">
        <v>6</v>
      </c>
      <c r="AE3247">
        <v>24</v>
      </c>
      <c r="AF3247">
        <v>7</v>
      </c>
      <c r="AG3247">
        <v>6816088</v>
      </c>
      <c r="AH3247" t="s">
        <v>25685</v>
      </c>
      <c r="AI3247" t="s">
        <v>25684</v>
      </c>
      <c r="AJ3247" t="s">
        <v>25683</v>
      </c>
      <c r="AK3247" t="s">
        <v>25682</v>
      </c>
      <c r="AL3247">
        <v>36</v>
      </c>
      <c r="AM3247" s="5">
        <f t="shared" si="410"/>
        <v>4.5</v>
      </c>
      <c r="AN3247" s="4">
        <f t="shared" si="407"/>
        <v>6.815600151457781E-3</v>
      </c>
      <c r="AO3247" s="3"/>
      <c r="AP3247">
        <v>0</v>
      </c>
      <c r="AR3247" t="s">
        <v>1</v>
      </c>
      <c r="AT3247" s="2" t="s">
        <v>0</v>
      </c>
      <c r="AU3247" s="1">
        <f t="shared" si="411"/>
        <v>1.9609614243670161</v>
      </c>
      <c r="AV3247" s="1">
        <f t="shared" si="412"/>
        <v>1.5954181645895196</v>
      </c>
      <c r="AW3247" s="1">
        <f t="shared" si="413"/>
        <v>1.229874904812023</v>
      </c>
    </row>
    <row r="3248" spans="1:49" x14ac:dyDescent="0.2">
      <c r="A3248">
        <v>3246</v>
      </c>
      <c r="B3248" t="s">
        <v>25681</v>
      </c>
      <c r="C3248" t="s">
        <v>25680</v>
      </c>
      <c r="F3248" t="s">
        <v>25679</v>
      </c>
      <c r="G3248" t="s">
        <v>17</v>
      </c>
      <c r="H3248" t="s">
        <v>16</v>
      </c>
      <c r="I3248" t="s">
        <v>8020</v>
      </c>
      <c r="J3248" t="s">
        <v>25678</v>
      </c>
      <c r="K3248" t="s">
        <v>25677</v>
      </c>
      <c r="L3248" t="s">
        <v>25676</v>
      </c>
      <c r="M3248" t="s">
        <v>25675</v>
      </c>
      <c r="N3248">
        <v>5</v>
      </c>
      <c r="O3248" t="s">
        <v>25674</v>
      </c>
      <c r="P3248" t="s">
        <v>25673</v>
      </c>
      <c r="Q3248" t="s">
        <v>25672</v>
      </c>
      <c r="R3248" s="7">
        <v>41640</v>
      </c>
      <c r="S3248" s="8">
        <f t="shared" si="408"/>
        <v>2014</v>
      </c>
      <c r="T3248" s="8">
        <v>2014</v>
      </c>
      <c r="U3248" s="8">
        <f t="shared" si="409"/>
        <v>8</v>
      </c>
      <c r="V3248" s="7">
        <v>41791</v>
      </c>
      <c r="W3248" t="s">
        <v>5982</v>
      </c>
      <c r="X3248" s="2">
        <v>1.23</v>
      </c>
      <c r="Y3248" s="6">
        <f t="shared" si="406"/>
        <v>3.2834147513413951E-2</v>
      </c>
      <c r="AA3248">
        <v>21622337</v>
      </c>
      <c r="AB3248">
        <v>21100203111</v>
      </c>
      <c r="AC3248">
        <v>21622345</v>
      </c>
      <c r="AD3248" t="s">
        <v>6</v>
      </c>
      <c r="AE3248">
        <v>3</v>
      </c>
      <c r="AF3248">
        <v>3</v>
      </c>
      <c r="AG3248">
        <v>6774842</v>
      </c>
      <c r="AH3248" t="s">
        <v>25671</v>
      </c>
      <c r="AI3248" t="s">
        <v>25670</v>
      </c>
      <c r="AJ3248" t="s">
        <v>25669</v>
      </c>
      <c r="AK3248" t="s">
        <v>25668</v>
      </c>
      <c r="AL3248">
        <v>119</v>
      </c>
      <c r="AM3248" s="5">
        <f t="shared" si="410"/>
        <v>14.875</v>
      </c>
      <c r="AN3248" s="4">
        <f t="shared" si="407"/>
        <v>2.2529344945096553E-2</v>
      </c>
      <c r="AO3248" s="3"/>
      <c r="AP3248">
        <v>0</v>
      </c>
      <c r="AR3248" t="s">
        <v>1</v>
      </c>
      <c r="AT3248" s="2">
        <v>4.3479999999999999</v>
      </c>
      <c r="AU3248" s="1">
        <f t="shared" si="411"/>
        <v>2.9742706742918728</v>
      </c>
      <c r="AV3248" s="1">
        <f t="shared" si="412"/>
        <v>2.7681746229255255</v>
      </c>
      <c r="AW3248" s="1">
        <f t="shared" si="413"/>
        <v>2.562078571559177</v>
      </c>
    </row>
    <row r="3249" spans="1:49" x14ac:dyDescent="0.2">
      <c r="A3249">
        <v>3247</v>
      </c>
      <c r="B3249" t="s">
        <v>25667</v>
      </c>
      <c r="C3249" t="s">
        <v>25666</v>
      </c>
      <c r="F3249" t="s">
        <v>25665</v>
      </c>
      <c r="G3249" t="s">
        <v>17</v>
      </c>
      <c r="H3249" t="s">
        <v>16</v>
      </c>
      <c r="I3249" t="s">
        <v>25664</v>
      </c>
      <c r="J3249">
        <v>60005837</v>
      </c>
      <c r="K3249" t="s">
        <v>25663</v>
      </c>
      <c r="L3249" t="s">
        <v>3640</v>
      </c>
      <c r="M3249" t="s">
        <v>76</v>
      </c>
      <c r="N3249">
        <v>4</v>
      </c>
      <c r="O3249" t="s">
        <v>25662</v>
      </c>
      <c r="P3249" t="s">
        <v>25661</v>
      </c>
      <c r="Q3249" t="s">
        <v>25660</v>
      </c>
      <c r="R3249" s="7">
        <v>41640</v>
      </c>
      <c r="S3249" s="8">
        <f t="shared" si="408"/>
        <v>2014</v>
      </c>
      <c r="T3249" s="8">
        <v>2014</v>
      </c>
      <c r="U3249" s="8">
        <f t="shared" si="409"/>
        <v>8</v>
      </c>
      <c r="V3249" s="7">
        <v>41883</v>
      </c>
      <c r="W3249" t="s">
        <v>719</v>
      </c>
      <c r="X3249" s="2">
        <v>0.30399999999999999</v>
      </c>
      <c r="Y3249" s="6">
        <f t="shared" si="406"/>
        <v>8.115106377299057E-3</v>
      </c>
      <c r="AA3249">
        <v>8952477</v>
      </c>
      <c r="AB3249">
        <v>12250</v>
      </c>
      <c r="AC3249">
        <v>10982760</v>
      </c>
      <c r="AD3249" t="s">
        <v>6</v>
      </c>
      <c r="AE3249">
        <v>56</v>
      </c>
      <c r="AF3249">
        <v>9</v>
      </c>
      <c r="AH3249" t="s">
        <v>25659</v>
      </c>
      <c r="AI3249" t="s">
        <v>25658</v>
      </c>
      <c r="AJ3249" t="s">
        <v>25657</v>
      </c>
      <c r="AK3249" t="s">
        <v>25656</v>
      </c>
      <c r="AL3249">
        <v>1</v>
      </c>
      <c r="AM3249" s="5">
        <f t="shared" si="410"/>
        <v>0.125</v>
      </c>
      <c r="AN3249" s="4">
        <f t="shared" si="407"/>
        <v>1.893222264293828E-4</v>
      </c>
      <c r="AO3249" s="3"/>
      <c r="AP3249">
        <v>0</v>
      </c>
      <c r="AR3249" t="s">
        <v>1</v>
      </c>
      <c r="AT3249" s="2" t="s">
        <v>0</v>
      </c>
      <c r="AU3249" s="1">
        <f t="shared" si="411"/>
        <v>0.57373711320381549</v>
      </c>
      <c r="AV3249" s="1">
        <f t="shared" si="412"/>
        <v>0.41522143018642199</v>
      </c>
      <c r="AW3249" s="1">
        <f t="shared" si="413"/>
        <v>0.2567057471690285</v>
      </c>
    </row>
    <row r="3250" spans="1:49" x14ac:dyDescent="0.2">
      <c r="A3250">
        <v>3248</v>
      </c>
      <c r="B3250" t="s">
        <v>25655</v>
      </c>
      <c r="C3250" t="s">
        <v>25654</v>
      </c>
      <c r="F3250" t="s">
        <v>25653</v>
      </c>
      <c r="G3250" t="s">
        <v>17</v>
      </c>
      <c r="H3250" t="s">
        <v>16</v>
      </c>
      <c r="I3250" t="s">
        <v>25652</v>
      </c>
      <c r="J3250">
        <v>60025578</v>
      </c>
      <c r="K3250" t="s">
        <v>845</v>
      </c>
      <c r="L3250" t="s">
        <v>709</v>
      </c>
      <c r="M3250" t="s">
        <v>46</v>
      </c>
      <c r="N3250">
        <v>4</v>
      </c>
      <c r="O3250" t="s">
        <v>25651</v>
      </c>
      <c r="P3250" t="s">
        <v>25650</v>
      </c>
      <c r="Q3250" t="s">
        <v>842</v>
      </c>
      <c r="R3250" s="7">
        <v>41640</v>
      </c>
      <c r="S3250" s="8">
        <f t="shared" si="408"/>
        <v>2014</v>
      </c>
      <c r="T3250" s="8">
        <v>2014</v>
      </c>
      <c r="U3250" s="8">
        <f t="shared" si="409"/>
        <v>8</v>
      </c>
      <c r="V3250" s="7">
        <v>2014</v>
      </c>
      <c r="W3250" t="s">
        <v>1285</v>
      </c>
      <c r="X3250" s="2">
        <v>0.34100000000000003</v>
      </c>
      <c r="Y3250" s="6">
        <f t="shared" si="406"/>
        <v>9.1028002455887467E-3</v>
      </c>
      <c r="AA3250">
        <v>19378718</v>
      </c>
      <c r="AB3250">
        <v>19700186839</v>
      </c>
      <c r="AC3250">
        <v>15309681</v>
      </c>
      <c r="AD3250" t="s">
        <v>6</v>
      </c>
      <c r="AE3250">
        <v>51</v>
      </c>
      <c r="AH3250" t="s">
        <v>18980</v>
      </c>
      <c r="AI3250" t="s">
        <v>25649</v>
      </c>
      <c r="AK3250" t="s">
        <v>25648</v>
      </c>
      <c r="AL3250">
        <v>1</v>
      </c>
      <c r="AM3250" s="5">
        <f t="shared" si="410"/>
        <v>0.125</v>
      </c>
      <c r="AN3250" s="4">
        <f t="shared" si="407"/>
        <v>1.893222264293828E-4</v>
      </c>
      <c r="AO3250" s="3"/>
      <c r="AP3250">
        <v>0</v>
      </c>
      <c r="AR3250" t="s">
        <v>1</v>
      </c>
      <c r="AT3250" s="2" t="s">
        <v>0</v>
      </c>
      <c r="AU3250" s="1">
        <f t="shared" si="411"/>
        <v>0.64287568398409367</v>
      </c>
      <c r="AV3250" s="1">
        <f t="shared" si="412"/>
        <v>0.46460612360090647</v>
      </c>
      <c r="AW3250" s="1">
        <f t="shared" si="413"/>
        <v>0.28633656321771916</v>
      </c>
    </row>
    <row r="3251" spans="1:49" x14ac:dyDescent="0.2">
      <c r="A3251">
        <v>3249</v>
      </c>
      <c r="B3251" t="s">
        <v>25647</v>
      </c>
      <c r="C3251" t="s">
        <v>25646</v>
      </c>
      <c r="F3251" t="s">
        <v>25645</v>
      </c>
      <c r="G3251" t="s">
        <v>17</v>
      </c>
      <c r="H3251" t="s">
        <v>16</v>
      </c>
      <c r="I3251" t="s">
        <v>25644</v>
      </c>
      <c r="J3251" t="s">
        <v>25643</v>
      </c>
      <c r="K3251" t="s">
        <v>25642</v>
      </c>
      <c r="L3251" t="s">
        <v>25641</v>
      </c>
      <c r="M3251" t="s">
        <v>25640</v>
      </c>
      <c r="N3251">
        <v>5</v>
      </c>
      <c r="O3251" t="s">
        <v>25639</v>
      </c>
      <c r="P3251" t="s">
        <v>25638</v>
      </c>
      <c r="Q3251" t="s">
        <v>25637</v>
      </c>
      <c r="R3251" s="7">
        <v>41640</v>
      </c>
      <c r="S3251" s="8">
        <f t="shared" si="408"/>
        <v>2014</v>
      </c>
      <c r="T3251" s="8">
        <v>2014</v>
      </c>
      <c r="U3251" s="8">
        <f t="shared" si="409"/>
        <v>8</v>
      </c>
      <c r="V3251" s="7">
        <v>41821</v>
      </c>
      <c r="W3251" t="s">
        <v>25636</v>
      </c>
      <c r="X3251" s="2">
        <v>2.8820000000000001</v>
      </c>
      <c r="Y3251" s="6">
        <f t="shared" si="406"/>
        <v>7.6933344011104896E-2</v>
      </c>
      <c r="AA3251" t="s">
        <v>25635</v>
      </c>
      <c r="AB3251">
        <v>21100235616</v>
      </c>
      <c r="AC3251">
        <v>21622388</v>
      </c>
      <c r="AD3251" t="s">
        <v>6</v>
      </c>
      <c r="AE3251">
        <v>25</v>
      </c>
      <c r="AF3251">
        <v>7</v>
      </c>
      <c r="AG3251">
        <v>6722955</v>
      </c>
      <c r="AH3251" t="s">
        <v>25634</v>
      </c>
      <c r="AI3251" t="s">
        <v>25633</v>
      </c>
      <c r="AJ3251" t="s">
        <v>25632</v>
      </c>
      <c r="AK3251" t="s">
        <v>25631</v>
      </c>
      <c r="AL3251">
        <v>7</v>
      </c>
      <c r="AM3251" s="5">
        <f t="shared" si="410"/>
        <v>0.875</v>
      </c>
      <c r="AN3251" s="4">
        <f t="shared" si="407"/>
        <v>1.3252555850056798E-3</v>
      </c>
      <c r="AO3251" s="3"/>
      <c r="AP3251">
        <v>0</v>
      </c>
      <c r="AQ3251" t="s">
        <v>2476</v>
      </c>
      <c r="AR3251">
        <v>136827</v>
      </c>
      <c r="AS3251" t="s">
        <v>2475</v>
      </c>
      <c r="AT3251" s="2" t="s">
        <v>0</v>
      </c>
      <c r="AU3251" s="1">
        <f t="shared" si="411"/>
        <v>5.425091748327513</v>
      </c>
      <c r="AV3251" s="1">
        <f t="shared" si="412"/>
        <v>3.9129299798055288</v>
      </c>
      <c r="AW3251" s="1">
        <f t="shared" si="413"/>
        <v>2.4007682112835447</v>
      </c>
    </row>
    <row r="3252" spans="1:49" x14ac:dyDescent="0.2">
      <c r="A3252">
        <v>3250</v>
      </c>
      <c r="B3252" t="s">
        <v>25630</v>
      </c>
      <c r="C3252" t="s">
        <v>25629</v>
      </c>
      <c r="F3252" t="s">
        <v>25628</v>
      </c>
      <c r="G3252" t="s">
        <v>17</v>
      </c>
      <c r="H3252" t="s">
        <v>16</v>
      </c>
      <c r="I3252" t="s">
        <v>25627</v>
      </c>
      <c r="J3252">
        <v>60011023</v>
      </c>
      <c r="K3252" t="s">
        <v>23686</v>
      </c>
      <c r="L3252" t="s">
        <v>23685</v>
      </c>
      <c r="M3252" t="s">
        <v>423</v>
      </c>
      <c r="N3252">
        <v>2</v>
      </c>
      <c r="O3252" t="s">
        <v>25626</v>
      </c>
      <c r="P3252" t="s">
        <v>25625</v>
      </c>
      <c r="Q3252" t="s">
        <v>23682</v>
      </c>
      <c r="R3252" s="7">
        <v>41640</v>
      </c>
      <c r="S3252" s="8">
        <f t="shared" si="408"/>
        <v>2014</v>
      </c>
      <c r="T3252" s="8">
        <v>2014</v>
      </c>
      <c r="U3252" s="8">
        <f t="shared" si="409"/>
        <v>8</v>
      </c>
      <c r="V3252" s="7">
        <v>41883</v>
      </c>
      <c r="W3252" t="s">
        <v>719</v>
      </c>
      <c r="X3252" s="2">
        <v>0.30399999999999999</v>
      </c>
      <c r="Y3252" s="6">
        <f t="shared" si="406"/>
        <v>8.115106377299057E-3</v>
      </c>
      <c r="AA3252">
        <v>8952477</v>
      </c>
      <c r="AB3252">
        <v>12250</v>
      </c>
      <c r="AC3252">
        <v>10982760</v>
      </c>
      <c r="AD3252" t="s">
        <v>6</v>
      </c>
      <c r="AE3252">
        <v>56</v>
      </c>
      <c r="AF3252">
        <v>9</v>
      </c>
      <c r="AH3252" t="s">
        <v>25624</v>
      </c>
      <c r="AI3252" t="s">
        <v>25623</v>
      </c>
      <c r="AJ3252" t="s">
        <v>25622</v>
      </c>
      <c r="AK3252" t="s">
        <v>25621</v>
      </c>
      <c r="AL3252">
        <v>14</v>
      </c>
      <c r="AM3252" s="5">
        <f t="shared" si="410"/>
        <v>1.75</v>
      </c>
      <c r="AN3252" s="4">
        <f t="shared" si="407"/>
        <v>2.6505111700113595E-3</v>
      </c>
      <c r="AO3252" s="3"/>
      <c r="AP3252">
        <v>0</v>
      </c>
      <c r="AR3252" t="s">
        <v>1</v>
      </c>
      <c r="AT3252" s="2" t="s">
        <v>0</v>
      </c>
      <c r="AU3252" s="1">
        <f t="shared" si="411"/>
        <v>0.64757278151127473</v>
      </c>
      <c r="AV3252" s="1">
        <f t="shared" si="412"/>
        <v>0.53828087736552088</v>
      </c>
      <c r="AW3252" s="1">
        <f t="shared" si="413"/>
        <v>0.42898897321976687</v>
      </c>
    </row>
    <row r="3253" spans="1:49" x14ac:dyDescent="0.2">
      <c r="A3253">
        <v>3251</v>
      </c>
      <c r="B3253" t="s">
        <v>25620</v>
      </c>
      <c r="C3253" t="s">
        <v>25619</v>
      </c>
      <c r="F3253" t="s">
        <v>25618</v>
      </c>
      <c r="G3253" t="s">
        <v>17</v>
      </c>
      <c r="H3253" t="s">
        <v>16</v>
      </c>
      <c r="I3253" t="s">
        <v>25617</v>
      </c>
      <c r="J3253">
        <v>60017511</v>
      </c>
      <c r="K3253" t="s">
        <v>25616</v>
      </c>
      <c r="L3253" t="s">
        <v>8477</v>
      </c>
      <c r="M3253" t="s">
        <v>802</v>
      </c>
      <c r="N3253">
        <v>2</v>
      </c>
      <c r="O3253" t="s">
        <v>25615</v>
      </c>
      <c r="P3253" t="s">
        <v>25614</v>
      </c>
      <c r="Q3253" t="s">
        <v>25613</v>
      </c>
      <c r="R3253" s="7">
        <v>41640</v>
      </c>
      <c r="S3253" s="8">
        <f t="shared" si="408"/>
        <v>2014</v>
      </c>
      <c r="T3253" s="8">
        <v>2014</v>
      </c>
      <c r="U3253" s="8">
        <f t="shared" si="409"/>
        <v>8</v>
      </c>
      <c r="V3253" s="7">
        <v>41791</v>
      </c>
      <c r="W3253" t="s">
        <v>5982</v>
      </c>
      <c r="X3253" s="2">
        <v>1.23</v>
      </c>
      <c r="Y3253" s="6">
        <f t="shared" si="406"/>
        <v>3.2834147513413951E-2</v>
      </c>
      <c r="AA3253">
        <v>21622337</v>
      </c>
      <c r="AB3253">
        <v>21100203111</v>
      </c>
      <c r="AC3253">
        <v>21622345</v>
      </c>
      <c r="AD3253" t="s">
        <v>6</v>
      </c>
      <c r="AE3253">
        <v>3</v>
      </c>
      <c r="AF3253">
        <v>3</v>
      </c>
      <c r="AG3253">
        <v>6779250</v>
      </c>
      <c r="AH3253" t="s">
        <v>5290</v>
      </c>
      <c r="AI3253" t="s">
        <v>25612</v>
      </c>
      <c r="AJ3253" t="s">
        <v>25611</v>
      </c>
      <c r="AK3253" t="s">
        <v>25610</v>
      </c>
      <c r="AL3253">
        <v>5</v>
      </c>
      <c r="AM3253" s="5">
        <f t="shared" si="410"/>
        <v>0.625</v>
      </c>
      <c r="AN3253" s="4">
        <f t="shared" si="407"/>
        <v>9.4661113214691405E-4</v>
      </c>
      <c r="AO3253" s="3"/>
      <c r="AP3253">
        <v>0</v>
      </c>
      <c r="AR3253" t="s">
        <v>1</v>
      </c>
      <c r="AT3253" s="2">
        <v>4.3479999999999999</v>
      </c>
      <c r="AU3253" s="1">
        <f t="shared" si="411"/>
        <v>2.326788659903384</v>
      </c>
      <c r="AV3253" s="1">
        <f t="shared" si="412"/>
        <v>1.6890379322780431</v>
      </c>
      <c r="AW3253" s="1">
        <f t="shared" si="413"/>
        <v>1.0512872046527024</v>
      </c>
    </row>
    <row r="3254" spans="1:49" x14ac:dyDescent="0.2">
      <c r="A3254">
        <v>3252</v>
      </c>
      <c r="B3254" t="s">
        <v>25609</v>
      </c>
      <c r="C3254" t="s">
        <v>25608</v>
      </c>
      <c r="F3254" t="s">
        <v>25607</v>
      </c>
      <c r="G3254" t="s">
        <v>17</v>
      </c>
      <c r="H3254" t="s">
        <v>16</v>
      </c>
      <c r="I3254" t="s">
        <v>25606</v>
      </c>
      <c r="J3254" t="s">
        <v>25605</v>
      </c>
      <c r="K3254" t="s">
        <v>25604</v>
      </c>
      <c r="L3254" t="s">
        <v>25603</v>
      </c>
      <c r="M3254" t="s">
        <v>900</v>
      </c>
      <c r="N3254">
        <v>6</v>
      </c>
      <c r="O3254" t="s">
        <v>25602</v>
      </c>
      <c r="P3254" t="s">
        <v>25601</v>
      </c>
      <c r="Q3254" t="s">
        <v>25600</v>
      </c>
      <c r="R3254" s="7">
        <v>41640</v>
      </c>
      <c r="S3254" s="8">
        <f t="shared" si="408"/>
        <v>2014</v>
      </c>
      <c r="T3254" s="8">
        <v>2014</v>
      </c>
      <c r="U3254" s="8">
        <f t="shared" si="409"/>
        <v>8</v>
      </c>
      <c r="V3254" s="7">
        <v>41730</v>
      </c>
      <c r="W3254" t="s">
        <v>24601</v>
      </c>
      <c r="X3254" s="2">
        <v>0.371</v>
      </c>
      <c r="Y3254" s="6">
        <f t="shared" si="406"/>
        <v>9.9036331117695747E-3</v>
      </c>
      <c r="AA3254">
        <v>214922</v>
      </c>
      <c r="AB3254">
        <v>130262</v>
      </c>
      <c r="AC3254">
        <v>13474065</v>
      </c>
      <c r="AD3254" t="s">
        <v>6</v>
      </c>
      <c r="AE3254">
        <v>53</v>
      </c>
      <c r="AF3254" t="s">
        <v>25599</v>
      </c>
      <c r="AG3254" t="s">
        <v>25598</v>
      </c>
      <c r="AI3254" t="s">
        <v>25597</v>
      </c>
      <c r="AK3254" t="s">
        <v>25596</v>
      </c>
      <c r="AL3254">
        <v>12</v>
      </c>
      <c r="AM3254" s="5">
        <f t="shared" si="410"/>
        <v>1.5</v>
      </c>
      <c r="AN3254" s="4">
        <f t="shared" si="407"/>
        <v>2.2718667171525938E-3</v>
      </c>
      <c r="AO3254" s="3"/>
      <c r="AP3254">
        <v>0</v>
      </c>
      <c r="AR3254" t="s">
        <v>1</v>
      </c>
      <c r="AT3254" s="2">
        <v>1.48</v>
      </c>
      <c r="AU3254" s="1">
        <f t="shared" si="411"/>
        <v>0.76141031933844805</v>
      </c>
      <c r="AV3254" s="1">
        <f t="shared" si="412"/>
        <v>0.60877499144610836</v>
      </c>
      <c r="AW3254" s="1">
        <f t="shared" si="413"/>
        <v>0.45613966355376884</v>
      </c>
    </row>
    <row r="3255" spans="1:49" x14ac:dyDescent="0.2">
      <c r="A3255">
        <v>3253</v>
      </c>
      <c r="B3255" t="s">
        <v>25595</v>
      </c>
      <c r="C3255" t="s">
        <v>25594</v>
      </c>
      <c r="F3255" t="s">
        <v>25593</v>
      </c>
      <c r="G3255" t="s">
        <v>17</v>
      </c>
      <c r="H3255" t="s">
        <v>16</v>
      </c>
      <c r="I3255" t="s">
        <v>25592</v>
      </c>
      <c r="J3255" t="s">
        <v>25591</v>
      </c>
      <c r="K3255" t="s">
        <v>25590</v>
      </c>
      <c r="L3255" t="s">
        <v>25589</v>
      </c>
      <c r="M3255" t="s">
        <v>4342</v>
      </c>
      <c r="N3255">
        <v>5</v>
      </c>
      <c r="O3255" t="s">
        <v>25588</v>
      </c>
      <c r="P3255" t="s">
        <v>25587</v>
      </c>
      <c r="Q3255" t="s">
        <v>25586</v>
      </c>
      <c r="R3255" s="7">
        <v>41640</v>
      </c>
      <c r="S3255" s="8">
        <f t="shared" si="408"/>
        <v>2014</v>
      </c>
      <c r="T3255" s="8">
        <v>2014</v>
      </c>
      <c r="U3255" s="8">
        <f t="shared" si="409"/>
        <v>8</v>
      </c>
      <c r="V3255" s="7">
        <v>41883</v>
      </c>
      <c r="W3255" t="s">
        <v>719</v>
      </c>
      <c r="X3255" s="2">
        <v>0.30399999999999999</v>
      </c>
      <c r="Y3255" s="6">
        <f t="shared" si="406"/>
        <v>8.115106377299057E-3</v>
      </c>
      <c r="AA3255">
        <v>8952477</v>
      </c>
      <c r="AB3255">
        <v>12250</v>
      </c>
      <c r="AC3255">
        <v>10982760</v>
      </c>
      <c r="AD3255" t="s">
        <v>6</v>
      </c>
      <c r="AE3255">
        <v>56</v>
      </c>
      <c r="AF3255">
        <v>9</v>
      </c>
      <c r="AH3255" t="s">
        <v>25585</v>
      </c>
      <c r="AI3255" t="s">
        <v>25584</v>
      </c>
      <c r="AJ3255" t="s">
        <v>25583</v>
      </c>
      <c r="AK3255" t="s">
        <v>25582</v>
      </c>
      <c r="AL3255">
        <v>4</v>
      </c>
      <c r="AM3255" s="5">
        <f t="shared" si="410"/>
        <v>0.5</v>
      </c>
      <c r="AN3255" s="4">
        <f t="shared" si="407"/>
        <v>7.572889057175312E-4</v>
      </c>
      <c r="AO3255" s="3"/>
      <c r="AP3255">
        <v>0</v>
      </c>
      <c r="AR3255" t="s">
        <v>1</v>
      </c>
      <c r="AT3255" s="2" t="s">
        <v>0</v>
      </c>
      <c r="AU3255" s="1">
        <f t="shared" si="411"/>
        <v>0.59077611358245985</v>
      </c>
      <c r="AV3255" s="1">
        <f t="shared" si="412"/>
        <v>0.44361976415082938</v>
      </c>
      <c r="AW3255" s="1">
        <f t="shared" si="413"/>
        <v>0.2964634147191989</v>
      </c>
    </row>
    <row r="3256" spans="1:49" x14ac:dyDescent="0.2">
      <c r="A3256">
        <v>3254</v>
      </c>
      <c r="B3256" t="s">
        <v>25581</v>
      </c>
      <c r="C3256" t="s">
        <v>25580</v>
      </c>
      <c r="F3256" t="s">
        <v>25579</v>
      </c>
      <c r="G3256" t="s">
        <v>17</v>
      </c>
      <c r="H3256" t="s">
        <v>16</v>
      </c>
      <c r="I3256" t="s">
        <v>25578</v>
      </c>
      <c r="J3256" t="s">
        <v>25572</v>
      </c>
      <c r="K3256" t="s">
        <v>25577</v>
      </c>
      <c r="L3256" t="s">
        <v>25576</v>
      </c>
      <c r="M3256" t="s">
        <v>25575</v>
      </c>
      <c r="N3256">
        <v>2</v>
      </c>
      <c r="O3256" t="s">
        <v>25574</v>
      </c>
      <c r="P3256" t="s">
        <v>25573</v>
      </c>
      <c r="Q3256" t="s">
        <v>25572</v>
      </c>
      <c r="R3256" s="7">
        <v>41640</v>
      </c>
      <c r="S3256" s="8">
        <f t="shared" si="408"/>
        <v>2014</v>
      </c>
      <c r="T3256" s="8">
        <v>2014</v>
      </c>
      <c r="U3256" s="8">
        <f t="shared" si="409"/>
        <v>8</v>
      </c>
      <c r="V3256" s="7">
        <v>41883</v>
      </c>
      <c r="W3256" t="s">
        <v>719</v>
      </c>
      <c r="X3256" s="2">
        <v>0.30399999999999999</v>
      </c>
      <c r="Y3256" s="6">
        <f t="shared" si="406"/>
        <v>8.115106377299057E-3</v>
      </c>
      <c r="AA3256">
        <v>8952477</v>
      </c>
      <c r="AB3256">
        <v>12250</v>
      </c>
      <c r="AC3256">
        <v>10982760</v>
      </c>
      <c r="AD3256" t="s">
        <v>6</v>
      </c>
      <c r="AE3256">
        <v>56</v>
      </c>
      <c r="AF3256">
        <v>9</v>
      </c>
      <c r="AH3256" t="s">
        <v>25571</v>
      </c>
      <c r="AI3256" t="s">
        <v>25570</v>
      </c>
      <c r="AJ3256" t="s">
        <v>25569</v>
      </c>
      <c r="AK3256" t="s">
        <v>25568</v>
      </c>
      <c r="AL3256">
        <v>0</v>
      </c>
      <c r="AM3256" s="5">
        <f t="shared" si="410"/>
        <v>0</v>
      </c>
      <c r="AN3256" s="4">
        <f t="shared" si="407"/>
        <v>0</v>
      </c>
      <c r="AO3256" s="3"/>
      <c r="AP3256">
        <v>0</v>
      </c>
      <c r="AR3256" t="s">
        <v>1</v>
      </c>
      <c r="AT3256" s="2" t="s">
        <v>0</v>
      </c>
      <c r="AU3256" s="1">
        <f t="shared" si="411"/>
        <v>0.56805744641093392</v>
      </c>
      <c r="AV3256" s="1">
        <f t="shared" si="412"/>
        <v>0.40575531886495286</v>
      </c>
      <c r="AW3256" s="1">
        <f t="shared" si="413"/>
        <v>0.24345319131897172</v>
      </c>
    </row>
    <row r="3257" spans="1:49" x14ac:dyDescent="0.2">
      <c r="A3257">
        <v>3255</v>
      </c>
      <c r="B3257" t="s">
        <v>25567</v>
      </c>
      <c r="C3257" t="s">
        <v>25566</v>
      </c>
      <c r="F3257" t="s">
        <v>25565</v>
      </c>
      <c r="G3257" t="s">
        <v>17</v>
      </c>
      <c r="H3257" t="s">
        <v>16</v>
      </c>
      <c r="I3257" t="s">
        <v>25564</v>
      </c>
      <c r="J3257" t="s">
        <v>10319</v>
      </c>
      <c r="K3257" t="s">
        <v>10318</v>
      </c>
      <c r="L3257" t="s">
        <v>10317</v>
      </c>
      <c r="M3257" t="s">
        <v>1537</v>
      </c>
      <c r="N3257">
        <v>4</v>
      </c>
      <c r="O3257" t="s">
        <v>25563</v>
      </c>
      <c r="P3257" t="s">
        <v>25562</v>
      </c>
      <c r="Q3257" t="s">
        <v>25561</v>
      </c>
      <c r="R3257" s="7">
        <v>41640</v>
      </c>
      <c r="S3257" s="8">
        <f t="shared" si="408"/>
        <v>2014</v>
      </c>
      <c r="T3257" s="8">
        <v>2014</v>
      </c>
      <c r="U3257" s="8">
        <f t="shared" si="409"/>
        <v>8</v>
      </c>
      <c r="V3257" s="7">
        <v>41883</v>
      </c>
      <c r="W3257" t="s">
        <v>719</v>
      </c>
      <c r="X3257" s="2">
        <v>0.30399999999999999</v>
      </c>
      <c r="Y3257" s="6">
        <f t="shared" si="406"/>
        <v>8.115106377299057E-3</v>
      </c>
      <c r="AA3257">
        <v>8952477</v>
      </c>
      <c r="AB3257">
        <v>12250</v>
      </c>
      <c r="AC3257">
        <v>10982760</v>
      </c>
      <c r="AD3257" t="s">
        <v>6</v>
      </c>
      <c r="AE3257">
        <v>56</v>
      </c>
      <c r="AF3257">
        <v>9</v>
      </c>
      <c r="AH3257" t="s">
        <v>25560</v>
      </c>
      <c r="AI3257" t="s">
        <v>25559</v>
      </c>
      <c r="AJ3257" t="s">
        <v>25558</v>
      </c>
      <c r="AK3257" t="s">
        <v>25557</v>
      </c>
      <c r="AL3257">
        <v>8</v>
      </c>
      <c r="AM3257" s="5">
        <f t="shared" si="410"/>
        <v>1</v>
      </c>
      <c r="AN3257" s="4">
        <f t="shared" si="407"/>
        <v>1.5145778114350624E-3</v>
      </c>
      <c r="AO3257" s="3"/>
      <c r="AP3257">
        <v>0</v>
      </c>
      <c r="AR3257" t="s">
        <v>1</v>
      </c>
      <c r="AT3257" s="2" t="s">
        <v>0</v>
      </c>
      <c r="AU3257" s="1">
        <f t="shared" si="411"/>
        <v>0.61349478075398578</v>
      </c>
      <c r="AV3257" s="1">
        <f t="shared" si="412"/>
        <v>0.481484209436706</v>
      </c>
      <c r="AW3257" s="1">
        <f t="shared" si="413"/>
        <v>0.34947363811942611</v>
      </c>
    </row>
    <row r="3258" spans="1:49" x14ac:dyDescent="0.2">
      <c r="A3258">
        <v>3256</v>
      </c>
      <c r="B3258" t="s">
        <v>25556</v>
      </c>
      <c r="C3258" t="s">
        <v>25555</v>
      </c>
      <c r="F3258" t="s">
        <v>25554</v>
      </c>
      <c r="G3258" t="s">
        <v>17</v>
      </c>
      <c r="H3258" t="s">
        <v>16</v>
      </c>
      <c r="I3258" t="s">
        <v>25553</v>
      </c>
      <c r="J3258" t="s">
        <v>25552</v>
      </c>
      <c r="K3258" t="s">
        <v>25551</v>
      </c>
      <c r="L3258" t="s">
        <v>25550</v>
      </c>
      <c r="M3258" t="s">
        <v>1552</v>
      </c>
      <c r="N3258">
        <v>3</v>
      </c>
      <c r="O3258" t="s">
        <v>25549</v>
      </c>
      <c r="P3258" t="s">
        <v>25548</v>
      </c>
      <c r="Q3258" t="s">
        <v>25547</v>
      </c>
      <c r="R3258" s="7">
        <v>41640</v>
      </c>
      <c r="S3258" s="8">
        <f t="shared" si="408"/>
        <v>2014</v>
      </c>
      <c r="T3258" s="8">
        <v>2014</v>
      </c>
      <c r="U3258" s="8">
        <f t="shared" si="409"/>
        <v>8</v>
      </c>
      <c r="V3258" s="7">
        <v>41730</v>
      </c>
      <c r="W3258" t="s">
        <v>2383</v>
      </c>
      <c r="X3258" s="2">
        <v>1.6519999999999999</v>
      </c>
      <c r="Y3258" s="6">
        <f t="shared" si="406"/>
        <v>4.409919649769093E-2</v>
      </c>
      <c r="AA3258" t="s">
        <v>2382</v>
      </c>
      <c r="AB3258">
        <v>17337</v>
      </c>
      <c r="AD3258" t="s">
        <v>6</v>
      </c>
      <c r="AE3258">
        <v>62</v>
      </c>
      <c r="AF3258">
        <v>4</v>
      </c>
      <c r="AG3258">
        <v>6710174</v>
      </c>
      <c r="AH3258" t="s">
        <v>25546</v>
      </c>
      <c r="AI3258" t="s">
        <v>25545</v>
      </c>
      <c r="AJ3258" t="s">
        <v>25544</v>
      </c>
      <c r="AK3258" t="s">
        <v>25543</v>
      </c>
      <c r="AL3258">
        <v>25</v>
      </c>
      <c r="AM3258" s="5">
        <f t="shared" si="410"/>
        <v>3.125</v>
      </c>
      <c r="AN3258" s="4">
        <f t="shared" si="407"/>
        <v>4.7330556607345703E-3</v>
      </c>
      <c r="AO3258" s="3"/>
      <c r="AP3258">
        <v>0</v>
      </c>
      <c r="AR3258" t="s">
        <v>1</v>
      </c>
      <c r="AT3258" s="2" t="s">
        <v>0</v>
      </c>
      <c r="AU3258" s="1">
        <f t="shared" si="411"/>
        <v>3.2289354246604023</v>
      </c>
      <c r="AV3258" s="1">
        <f t="shared" si="412"/>
        <v>2.4416126079212752</v>
      </c>
      <c r="AW3258" s="1">
        <f t="shared" si="413"/>
        <v>1.6542897911821477</v>
      </c>
    </row>
    <row r="3259" spans="1:49" x14ac:dyDescent="0.2">
      <c r="A3259">
        <v>3257</v>
      </c>
      <c r="B3259" t="s">
        <v>25542</v>
      </c>
      <c r="C3259" t="s">
        <v>25541</v>
      </c>
      <c r="D3259" t="s">
        <v>25540</v>
      </c>
      <c r="F3259" t="s">
        <v>25539</v>
      </c>
      <c r="G3259" t="s">
        <v>17</v>
      </c>
      <c r="H3259" t="s">
        <v>16</v>
      </c>
      <c r="I3259" t="s">
        <v>25538</v>
      </c>
      <c r="J3259">
        <v>60012162</v>
      </c>
      <c r="K3259" t="s">
        <v>25001</v>
      </c>
      <c r="L3259" t="s">
        <v>566</v>
      </c>
      <c r="M3259" t="s">
        <v>29</v>
      </c>
      <c r="N3259">
        <v>4</v>
      </c>
      <c r="O3259" t="s">
        <v>25537</v>
      </c>
      <c r="P3259" t="s">
        <v>25536</v>
      </c>
      <c r="Q3259" t="s">
        <v>25535</v>
      </c>
      <c r="R3259" s="7">
        <v>41640</v>
      </c>
      <c r="S3259" s="8">
        <f t="shared" si="408"/>
        <v>2014</v>
      </c>
      <c r="T3259" s="8">
        <v>2014</v>
      </c>
      <c r="U3259" s="8">
        <f t="shared" si="409"/>
        <v>8</v>
      </c>
      <c r="V3259" s="7">
        <v>41883</v>
      </c>
      <c r="W3259" t="s">
        <v>25534</v>
      </c>
      <c r="X3259" s="2">
        <v>0.26400000000000001</v>
      </c>
      <c r="Y3259" s="6">
        <f t="shared" si="406"/>
        <v>7.0473292223912874E-3</v>
      </c>
      <c r="AA3259">
        <v>1679260</v>
      </c>
      <c r="AB3259">
        <v>17932</v>
      </c>
      <c r="AD3259" t="s">
        <v>6</v>
      </c>
      <c r="AE3259">
        <v>47</v>
      </c>
      <c r="AF3259">
        <v>4</v>
      </c>
      <c r="AH3259" t="s">
        <v>25533</v>
      </c>
      <c r="AI3259" t="s">
        <v>25532</v>
      </c>
      <c r="AJ3259" t="s">
        <v>25531</v>
      </c>
      <c r="AK3259" t="s">
        <v>25530</v>
      </c>
      <c r="AL3259">
        <v>12</v>
      </c>
      <c r="AM3259" s="5">
        <f t="shared" si="410"/>
        <v>1.5</v>
      </c>
      <c r="AN3259" s="4">
        <f t="shared" si="407"/>
        <v>2.2718667171525938E-3</v>
      </c>
      <c r="AO3259" s="3"/>
      <c r="AP3259">
        <v>0</v>
      </c>
      <c r="AR3259" t="s">
        <v>1</v>
      </c>
      <c r="AT3259" s="2" t="s">
        <v>0</v>
      </c>
      <c r="AU3259" s="1">
        <f t="shared" si="411"/>
        <v>0.56146904708196788</v>
      </c>
      <c r="AV3259" s="1">
        <f t="shared" si="412"/>
        <v>0.46595979697719403</v>
      </c>
      <c r="AW3259" s="1">
        <f t="shared" si="413"/>
        <v>0.37045054687242018</v>
      </c>
    </row>
    <row r="3260" spans="1:49" x14ac:dyDescent="0.2">
      <c r="A3260">
        <v>3258</v>
      </c>
      <c r="B3260" t="s">
        <v>25529</v>
      </c>
      <c r="C3260" t="s">
        <v>25528</v>
      </c>
      <c r="F3260" t="s">
        <v>25527</v>
      </c>
      <c r="G3260" t="s">
        <v>17</v>
      </c>
      <c r="H3260" t="s">
        <v>16</v>
      </c>
      <c r="I3260" t="s">
        <v>25526</v>
      </c>
      <c r="J3260" t="s">
        <v>25525</v>
      </c>
      <c r="K3260" t="s">
        <v>25524</v>
      </c>
      <c r="L3260" t="s">
        <v>25523</v>
      </c>
      <c r="M3260" t="s">
        <v>25522</v>
      </c>
      <c r="N3260">
        <v>10</v>
      </c>
      <c r="O3260" t="s">
        <v>25521</v>
      </c>
      <c r="P3260" t="s">
        <v>25520</v>
      </c>
      <c r="Q3260" t="s">
        <v>25519</v>
      </c>
      <c r="R3260" s="7">
        <v>41640</v>
      </c>
      <c r="S3260" s="8">
        <f t="shared" si="408"/>
        <v>2014</v>
      </c>
      <c r="T3260" s="8">
        <v>2014</v>
      </c>
      <c r="U3260" s="8">
        <f t="shared" si="409"/>
        <v>8</v>
      </c>
      <c r="V3260" s="7">
        <v>41760</v>
      </c>
      <c r="W3260" t="s">
        <v>2026</v>
      </c>
      <c r="X3260" s="2">
        <v>1.246</v>
      </c>
      <c r="Y3260" s="6">
        <f t="shared" si="406"/>
        <v>3.3261258375377058E-2</v>
      </c>
      <c r="AA3260">
        <v>19391404</v>
      </c>
      <c r="AB3260">
        <v>17700155033</v>
      </c>
      <c r="AC3260">
        <v>21511535</v>
      </c>
      <c r="AD3260" t="s">
        <v>6</v>
      </c>
      <c r="AE3260">
        <v>7</v>
      </c>
      <c r="AF3260">
        <v>5</v>
      </c>
      <c r="AG3260">
        <v>6823624</v>
      </c>
      <c r="AH3260" t="s">
        <v>25518</v>
      </c>
      <c r="AI3260" t="s">
        <v>25517</v>
      </c>
      <c r="AJ3260" t="s">
        <v>25516</v>
      </c>
      <c r="AK3260" t="s">
        <v>25515</v>
      </c>
      <c r="AL3260">
        <v>48</v>
      </c>
      <c r="AM3260" s="5">
        <f t="shared" si="410"/>
        <v>6</v>
      </c>
      <c r="AN3260" s="4">
        <f t="shared" si="407"/>
        <v>9.0874668686103752E-3</v>
      </c>
      <c r="AO3260" s="3"/>
      <c r="AP3260">
        <v>0</v>
      </c>
      <c r="AQ3260" t="s">
        <v>19930</v>
      </c>
      <c r="AR3260" t="s">
        <v>1</v>
      </c>
      <c r="AS3260" t="s">
        <v>19929</v>
      </c>
      <c r="AT3260" s="2" t="s">
        <v>0</v>
      </c>
      <c r="AU3260" s="1">
        <f t="shared" si="411"/>
        <v>2.6009120923347053</v>
      </c>
      <c r="AV3260" s="1">
        <f t="shared" si="412"/>
        <v>2.1174362621993716</v>
      </c>
      <c r="AW3260" s="1">
        <f t="shared" si="413"/>
        <v>1.633960432064038</v>
      </c>
    </row>
    <row r="3261" spans="1:49" x14ac:dyDescent="0.2">
      <c r="A3261">
        <v>3259</v>
      </c>
      <c r="B3261" t="s">
        <v>25514</v>
      </c>
      <c r="C3261" t="s">
        <v>25513</v>
      </c>
      <c r="F3261" t="s">
        <v>25512</v>
      </c>
      <c r="G3261" t="s">
        <v>17</v>
      </c>
      <c r="H3261" t="s">
        <v>16</v>
      </c>
      <c r="I3261" t="s">
        <v>25511</v>
      </c>
      <c r="J3261">
        <v>60004879</v>
      </c>
      <c r="K3261" t="s">
        <v>25510</v>
      </c>
      <c r="L3261" t="s">
        <v>8477</v>
      </c>
      <c r="M3261" t="s">
        <v>802</v>
      </c>
      <c r="N3261">
        <v>3</v>
      </c>
      <c r="O3261" t="s">
        <v>25509</v>
      </c>
      <c r="P3261" t="s">
        <v>25508</v>
      </c>
      <c r="Q3261" t="s">
        <v>25507</v>
      </c>
      <c r="R3261" s="7">
        <v>41640</v>
      </c>
      <c r="S3261" s="8">
        <f t="shared" si="408"/>
        <v>2014</v>
      </c>
      <c r="T3261" s="8">
        <v>2014</v>
      </c>
      <c r="U3261" s="8">
        <f t="shared" si="409"/>
        <v>8</v>
      </c>
      <c r="V3261" s="7">
        <v>41883</v>
      </c>
      <c r="W3261" t="s">
        <v>1533</v>
      </c>
      <c r="X3261" s="2">
        <v>0.33500000000000002</v>
      </c>
      <c r="Y3261" s="6">
        <f t="shared" si="406"/>
        <v>8.94263367235258E-3</v>
      </c>
      <c r="AA3261">
        <v>10964290</v>
      </c>
      <c r="AB3261">
        <v>18201</v>
      </c>
      <c r="AC3261" t="s">
        <v>1532</v>
      </c>
      <c r="AD3261" t="s">
        <v>6</v>
      </c>
      <c r="AE3261">
        <v>24</v>
      </c>
      <c r="AF3261">
        <v>5</v>
      </c>
      <c r="AH3261" t="s">
        <v>25506</v>
      </c>
      <c r="AI3261" t="s">
        <v>25505</v>
      </c>
      <c r="AJ3261" t="s">
        <v>25504</v>
      </c>
      <c r="AK3261" t="s">
        <v>25503</v>
      </c>
      <c r="AL3261">
        <v>14</v>
      </c>
      <c r="AM3261" s="5">
        <f t="shared" si="410"/>
        <v>1.75</v>
      </c>
      <c r="AN3261" s="4">
        <f t="shared" si="407"/>
        <v>2.6505111700113595E-3</v>
      </c>
      <c r="AO3261" s="3"/>
      <c r="AP3261">
        <v>0</v>
      </c>
      <c r="AR3261" t="s">
        <v>1</v>
      </c>
      <c r="AT3261" s="2">
        <v>1.694</v>
      </c>
      <c r="AU3261" s="1">
        <f t="shared" si="411"/>
        <v>0.7054996921650214</v>
      </c>
      <c r="AV3261" s="1">
        <f t="shared" si="412"/>
        <v>0.57965724211819691</v>
      </c>
      <c r="AW3261" s="1">
        <f t="shared" si="413"/>
        <v>0.45381479207137249</v>
      </c>
    </row>
    <row r="3262" spans="1:49" x14ac:dyDescent="0.2">
      <c r="A3262">
        <v>3260</v>
      </c>
      <c r="B3262" t="s">
        <v>25502</v>
      </c>
      <c r="C3262" t="s">
        <v>25501</v>
      </c>
      <c r="F3262" t="s">
        <v>25500</v>
      </c>
      <c r="G3262" t="s">
        <v>17</v>
      </c>
      <c r="H3262" t="s">
        <v>16</v>
      </c>
      <c r="I3262" t="s">
        <v>25499</v>
      </c>
      <c r="J3262">
        <v>60017080</v>
      </c>
      <c r="K3262" t="s">
        <v>1033</v>
      </c>
      <c r="L3262" t="s">
        <v>1032</v>
      </c>
      <c r="M3262" t="s">
        <v>46</v>
      </c>
      <c r="N3262">
        <v>2</v>
      </c>
      <c r="O3262" t="s">
        <v>25498</v>
      </c>
      <c r="P3262" t="s">
        <v>25497</v>
      </c>
      <c r="Q3262" t="s">
        <v>1029</v>
      </c>
      <c r="R3262" s="7">
        <v>41640</v>
      </c>
      <c r="S3262" s="8">
        <f t="shared" si="408"/>
        <v>2014</v>
      </c>
      <c r="T3262" s="8">
        <v>2014</v>
      </c>
      <c r="U3262" s="8">
        <f t="shared" si="409"/>
        <v>8</v>
      </c>
      <c r="V3262" s="7">
        <v>41883</v>
      </c>
      <c r="W3262" t="s">
        <v>719</v>
      </c>
      <c r="X3262" s="2">
        <v>0.30399999999999999</v>
      </c>
      <c r="Y3262" s="6">
        <f t="shared" si="406"/>
        <v>8.115106377299057E-3</v>
      </c>
      <c r="AA3262">
        <v>8952477</v>
      </c>
      <c r="AB3262">
        <v>12250</v>
      </c>
      <c r="AC3262">
        <v>10982760</v>
      </c>
      <c r="AD3262" t="s">
        <v>6</v>
      </c>
      <c r="AE3262">
        <v>56</v>
      </c>
      <c r="AF3262">
        <v>9</v>
      </c>
      <c r="AH3262" t="s">
        <v>25496</v>
      </c>
      <c r="AI3262" t="s">
        <v>25495</v>
      </c>
      <c r="AJ3262" t="s">
        <v>25494</v>
      </c>
      <c r="AK3262" t="s">
        <v>25493</v>
      </c>
      <c r="AL3262">
        <v>1</v>
      </c>
      <c r="AM3262" s="5">
        <f t="shared" si="410"/>
        <v>0.125</v>
      </c>
      <c r="AN3262" s="4">
        <f t="shared" si="407"/>
        <v>1.893222264293828E-4</v>
      </c>
      <c r="AO3262" s="3"/>
      <c r="AP3262">
        <v>0</v>
      </c>
      <c r="AR3262">
        <v>61131005</v>
      </c>
      <c r="AT3262" s="2" t="s">
        <v>0</v>
      </c>
      <c r="AU3262" s="1">
        <f t="shared" si="411"/>
        <v>0.57373711320381549</v>
      </c>
      <c r="AV3262" s="1">
        <f t="shared" si="412"/>
        <v>0.41522143018642199</v>
      </c>
      <c r="AW3262" s="1">
        <f t="shared" si="413"/>
        <v>0.2567057471690285</v>
      </c>
    </row>
    <row r="3263" spans="1:49" x14ac:dyDescent="0.2">
      <c r="A3263">
        <v>3261</v>
      </c>
      <c r="B3263" t="s">
        <v>25492</v>
      </c>
      <c r="C3263" t="s">
        <v>25491</v>
      </c>
      <c r="F3263" t="s">
        <v>25490</v>
      </c>
      <c r="G3263" t="s">
        <v>17</v>
      </c>
      <c r="H3263" t="s">
        <v>16</v>
      </c>
      <c r="I3263" t="s">
        <v>25489</v>
      </c>
      <c r="J3263">
        <v>60090652</v>
      </c>
      <c r="K3263" t="s">
        <v>5281</v>
      </c>
      <c r="L3263" t="s">
        <v>5280</v>
      </c>
      <c r="M3263" t="s">
        <v>943</v>
      </c>
      <c r="N3263">
        <v>5</v>
      </c>
      <c r="O3263" t="s">
        <v>25488</v>
      </c>
      <c r="P3263" t="s">
        <v>25487</v>
      </c>
      <c r="Q3263" t="s">
        <v>25486</v>
      </c>
      <c r="R3263" s="7">
        <v>41640</v>
      </c>
      <c r="S3263" s="8">
        <f t="shared" si="408"/>
        <v>2014</v>
      </c>
      <c r="T3263" s="8">
        <v>2014</v>
      </c>
      <c r="U3263" s="8">
        <f t="shared" si="409"/>
        <v>8</v>
      </c>
      <c r="V3263" s="7">
        <v>41883</v>
      </c>
      <c r="W3263" t="s">
        <v>719</v>
      </c>
      <c r="X3263" s="2">
        <v>0.30399999999999999</v>
      </c>
      <c r="Y3263" s="6">
        <f t="shared" si="406"/>
        <v>8.115106377299057E-3</v>
      </c>
      <c r="AA3263">
        <v>8952477</v>
      </c>
      <c r="AB3263">
        <v>12250</v>
      </c>
      <c r="AC3263">
        <v>10982760</v>
      </c>
      <c r="AD3263" t="s">
        <v>6</v>
      </c>
      <c r="AE3263">
        <v>56</v>
      </c>
      <c r="AF3263">
        <v>9</v>
      </c>
      <c r="AH3263" t="s">
        <v>25485</v>
      </c>
      <c r="AI3263" t="s">
        <v>25484</v>
      </c>
      <c r="AJ3263" t="s">
        <v>25483</v>
      </c>
      <c r="AK3263" t="s">
        <v>25482</v>
      </c>
      <c r="AL3263">
        <v>27</v>
      </c>
      <c r="AM3263" s="5">
        <f t="shared" si="410"/>
        <v>3.375</v>
      </c>
      <c r="AN3263" s="4">
        <f t="shared" si="407"/>
        <v>5.1117001135933355E-3</v>
      </c>
      <c r="AO3263" s="3"/>
      <c r="AP3263">
        <v>0</v>
      </c>
      <c r="AR3263" t="s">
        <v>1</v>
      </c>
      <c r="AT3263" s="2" t="s">
        <v>0</v>
      </c>
      <c r="AU3263" s="1">
        <f t="shared" si="411"/>
        <v>0.72140844981873398</v>
      </c>
      <c r="AV3263" s="1">
        <f t="shared" si="412"/>
        <v>0.66134032454461966</v>
      </c>
      <c r="AW3263" s="1">
        <f t="shared" si="413"/>
        <v>0.60127219927050524</v>
      </c>
    </row>
    <row r="3264" spans="1:49" x14ac:dyDescent="0.2">
      <c r="A3264">
        <v>3262</v>
      </c>
      <c r="B3264" t="s">
        <v>25481</v>
      </c>
      <c r="C3264" t="s">
        <v>25480</v>
      </c>
      <c r="F3264" t="s">
        <v>25479</v>
      </c>
      <c r="G3264" t="s">
        <v>17</v>
      </c>
      <c r="H3264" t="s">
        <v>16</v>
      </c>
      <c r="I3264" t="s">
        <v>25478</v>
      </c>
      <c r="J3264">
        <v>60005244</v>
      </c>
      <c r="K3264" t="s">
        <v>328</v>
      </c>
      <c r="L3264" t="s">
        <v>327</v>
      </c>
      <c r="M3264" t="s">
        <v>46</v>
      </c>
      <c r="N3264">
        <v>3</v>
      </c>
      <c r="O3264" t="s">
        <v>25477</v>
      </c>
      <c r="P3264" t="s">
        <v>25476</v>
      </c>
      <c r="Q3264" t="s">
        <v>324</v>
      </c>
      <c r="R3264" s="7">
        <v>41640</v>
      </c>
      <c r="S3264" s="8">
        <f t="shared" si="408"/>
        <v>2014</v>
      </c>
      <c r="T3264" s="8">
        <v>2014</v>
      </c>
      <c r="U3264" s="8">
        <f t="shared" si="409"/>
        <v>8</v>
      </c>
      <c r="V3264" s="7">
        <v>41883</v>
      </c>
      <c r="W3264" t="s">
        <v>719</v>
      </c>
      <c r="X3264" s="2">
        <v>0.30399999999999999</v>
      </c>
      <c r="Y3264" s="6">
        <f t="shared" si="406"/>
        <v>8.115106377299057E-3</v>
      </c>
      <c r="AA3264">
        <v>8952477</v>
      </c>
      <c r="AB3264">
        <v>12250</v>
      </c>
      <c r="AC3264">
        <v>10982760</v>
      </c>
      <c r="AD3264" t="s">
        <v>6</v>
      </c>
      <c r="AE3264">
        <v>56</v>
      </c>
      <c r="AF3264">
        <v>9</v>
      </c>
      <c r="AH3264" t="s">
        <v>25475</v>
      </c>
      <c r="AI3264" t="s">
        <v>25474</v>
      </c>
      <c r="AJ3264" t="s">
        <v>25473</v>
      </c>
      <c r="AK3264" t="s">
        <v>25472</v>
      </c>
      <c r="AL3264">
        <v>3</v>
      </c>
      <c r="AM3264" s="5">
        <f t="shared" si="410"/>
        <v>0.375</v>
      </c>
      <c r="AN3264" s="4">
        <f t="shared" si="407"/>
        <v>5.6796667928814845E-4</v>
      </c>
      <c r="AO3264" s="3"/>
      <c r="AP3264">
        <v>0</v>
      </c>
      <c r="AR3264" t="s">
        <v>1</v>
      </c>
      <c r="AT3264" s="2" t="s">
        <v>0</v>
      </c>
      <c r="AU3264" s="1">
        <f t="shared" si="411"/>
        <v>0.58509644678957839</v>
      </c>
      <c r="AV3264" s="1">
        <f t="shared" si="412"/>
        <v>0.43415365282936025</v>
      </c>
      <c r="AW3264" s="1">
        <f t="shared" si="413"/>
        <v>0.2832108588691421</v>
      </c>
    </row>
    <row r="3265" spans="1:49" x14ac:dyDescent="0.2">
      <c r="A3265">
        <v>3263</v>
      </c>
      <c r="B3265" t="s">
        <v>25471</v>
      </c>
      <c r="C3265" t="s">
        <v>25470</v>
      </c>
      <c r="F3265" t="s">
        <v>25469</v>
      </c>
      <c r="G3265" t="s">
        <v>17</v>
      </c>
      <c r="H3265" t="s">
        <v>16</v>
      </c>
      <c r="I3265" t="s">
        <v>25468</v>
      </c>
      <c r="J3265">
        <v>60212763</v>
      </c>
      <c r="K3265" t="s">
        <v>25467</v>
      </c>
      <c r="L3265" t="s">
        <v>25466</v>
      </c>
      <c r="M3265" t="s">
        <v>8961</v>
      </c>
      <c r="N3265">
        <v>4</v>
      </c>
      <c r="O3265" t="s">
        <v>25465</v>
      </c>
      <c r="P3265" t="s">
        <v>25464</v>
      </c>
      <c r="Q3265" t="s">
        <v>25463</v>
      </c>
      <c r="R3265" s="7">
        <v>41640</v>
      </c>
      <c r="S3265" s="8">
        <f t="shared" si="408"/>
        <v>2014</v>
      </c>
      <c r="T3265" s="8">
        <v>2014</v>
      </c>
      <c r="U3265" s="8">
        <f t="shared" si="409"/>
        <v>8</v>
      </c>
      <c r="V3265" s="7">
        <v>41883</v>
      </c>
      <c r="W3265" t="s">
        <v>719</v>
      </c>
      <c r="X3265" s="2">
        <v>0.30399999999999999</v>
      </c>
      <c r="Y3265" s="6">
        <f t="shared" si="406"/>
        <v>8.115106377299057E-3</v>
      </c>
      <c r="AA3265">
        <v>8952477</v>
      </c>
      <c r="AB3265">
        <v>12250</v>
      </c>
      <c r="AC3265">
        <v>10982760</v>
      </c>
      <c r="AD3265" t="s">
        <v>6</v>
      </c>
      <c r="AE3265">
        <v>56</v>
      </c>
      <c r="AF3265">
        <v>9</v>
      </c>
      <c r="AH3265" t="s">
        <v>25462</v>
      </c>
      <c r="AI3265" t="s">
        <v>25461</v>
      </c>
      <c r="AJ3265" t="s">
        <v>25460</v>
      </c>
      <c r="AK3265" t="s">
        <v>25459</v>
      </c>
      <c r="AL3265">
        <v>2</v>
      </c>
      <c r="AM3265" s="5">
        <f t="shared" si="410"/>
        <v>0.25</v>
      </c>
      <c r="AN3265" s="4">
        <f t="shared" si="407"/>
        <v>3.786444528587656E-4</v>
      </c>
      <c r="AO3265" s="3"/>
      <c r="AP3265">
        <v>0</v>
      </c>
      <c r="AR3265" t="s">
        <v>1</v>
      </c>
      <c r="AT3265" s="2" t="s">
        <v>0</v>
      </c>
      <c r="AU3265" s="1">
        <f t="shared" si="411"/>
        <v>0.57941677999669683</v>
      </c>
      <c r="AV3265" s="1">
        <f t="shared" si="412"/>
        <v>0.42468754150789112</v>
      </c>
      <c r="AW3265" s="1">
        <f t="shared" si="413"/>
        <v>0.2699583030190853</v>
      </c>
    </row>
    <row r="3266" spans="1:49" x14ac:dyDescent="0.2">
      <c r="A3266">
        <v>3264</v>
      </c>
      <c r="B3266" t="s">
        <v>25458</v>
      </c>
      <c r="C3266" t="s">
        <v>25457</v>
      </c>
      <c r="F3266" t="s">
        <v>25456</v>
      </c>
      <c r="G3266" t="s">
        <v>17</v>
      </c>
      <c r="H3266" t="s">
        <v>16</v>
      </c>
      <c r="I3266" t="s">
        <v>25455</v>
      </c>
      <c r="J3266" t="s">
        <v>25454</v>
      </c>
      <c r="K3266" t="s">
        <v>25453</v>
      </c>
      <c r="L3266" t="s">
        <v>25452</v>
      </c>
      <c r="M3266" t="s">
        <v>25451</v>
      </c>
      <c r="N3266">
        <v>5</v>
      </c>
      <c r="O3266" t="s">
        <v>25450</v>
      </c>
      <c r="P3266" t="s">
        <v>25449</v>
      </c>
      <c r="Q3266" t="s">
        <v>25448</v>
      </c>
      <c r="R3266" s="7">
        <v>41640</v>
      </c>
      <c r="S3266" s="8">
        <f t="shared" si="408"/>
        <v>2014</v>
      </c>
      <c r="T3266" s="8">
        <v>2014</v>
      </c>
      <c r="U3266" s="8">
        <f t="shared" si="409"/>
        <v>8</v>
      </c>
      <c r="V3266" s="7">
        <v>41883</v>
      </c>
      <c r="W3266" t="s">
        <v>719</v>
      </c>
      <c r="X3266" s="2">
        <v>0.30399999999999999</v>
      </c>
      <c r="Y3266" s="6">
        <f t="shared" si="406"/>
        <v>8.115106377299057E-3</v>
      </c>
      <c r="AA3266">
        <v>8952477</v>
      </c>
      <c r="AB3266">
        <v>12250</v>
      </c>
      <c r="AC3266">
        <v>10982760</v>
      </c>
      <c r="AD3266" t="s">
        <v>6</v>
      </c>
      <c r="AE3266">
        <v>56</v>
      </c>
      <c r="AF3266">
        <v>9</v>
      </c>
      <c r="AH3266" t="s">
        <v>25447</v>
      </c>
      <c r="AI3266" t="s">
        <v>25446</v>
      </c>
      <c r="AJ3266" t="s">
        <v>25445</v>
      </c>
      <c r="AK3266" t="s">
        <v>25444</v>
      </c>
      <c r="AL3266">
        <v>1</v>
      </c>
      <c r="AM3266" s="5">
        <f t="shared" si="410"/>
        <v>0.125</v>
      </c>
      <c r="AN3266" s="4">
        <f t="shared" si="407"/>
        <v>1.893222264293828E-4</v>
      </c>
      <c r="AO3266" s="3"/>
      <c r="AP3266">
        <v>0</v>
      </c>
      <c r="AR3266" t="s">
        <v>1</v>
      </c>
      <c r="AT3266" s="2" t="s">
        <v>0</v>
      </c>
      <c r="AU3266" s="1">
        <f t="shared" si="411"/>
        <v>0.57373711320381549</v>
      </c>
      <c r="AV3266" s="1">
        <f t="shared" si="412"/>
        <v>0.41522143018642199</v>
      </c>
      <c r="AW3266" s="1">
        <f t="shared" si="413"/>
        <v>0.2567057471690285</v>
      </c>
    </row>
    <row r="3267" spans="1:49" x14ac:dyDescent="0.2">
      <c r="A3267">
        <v>3265</v>
      </c>
      <c r="B3267" t="s">
        <v>25443</v>
      </c>
      <c r="C3267" t="s">
        <v>25442</v>
      </c>
      <c r="F3267" t="s">
        <v>25441</v>
      </c>
      <c r="G3267" t="s">
        <v>17</v>
      </c>
      <c r="H3267" t="s">
        <v>16</v>
      </c>
      <c r="I3267" t="s">
        <v>25440</v>
      </c>
      <c r="J3267">
        <v>60016912</v>
      </c>
      <c r="K3267" t="s">
        <v>3728</v>
      </c>
      <c r="L3267" t="s">
        <v>916</v>
      </c>
      <c r="M3267" t="s">
        <v>915</v>
      </c>
      <c r="N3267">
        <v>2</v>
      </c>
      <c r="O3267" t="s">
        <v>25439</v>
      </c>
      <c r="P3267" t="s">
        <v>25438</v>
      </c>
      <c r="Q3267" t="s">
        <v>25437</v>
      </c>
      <c r="R3267" s="7">
        <v>41640</v>
      </c>
      <c r="S3267" s="8">
        <f t="shared" si="408"/>
        <v>2014</v>
      </c>
      <c r="T3267" s="8">
        <v>2014</v>
      </c>
      <c r="U3267" s="8">
        <f t="shared" si="409"/>
        <v>8</v>
      </c>
      <c r="V3267" s="7">
        <v>41883</v>
      </c>
      <c r="W3267" t="s">
        <v>719</v>
      </c>
      <c r="X3267" s="2">
        <v>0.30399999999999999</v>
      </c>
      <c r="Y3267" s="6">
        <f t="shared" ref="Y3267:Y3330" si="414">(X3267-$Z$3)/($Z$2-$Z$3)</f>
        <v>8.115106377299057E-3</v>
      </c>
      <c r="AA3267">
        <v>8952477</v>
      </c>
      <c r="AB3267">
        <v>12250</v>
      </c>
      <c r="AC3267">
        <v>10982760</v>
      </c>
      <c r="AD3267" t="s">
        <v>6</v>
      </c>
      <c r="AE3267">
        <v>56</v>
      </c>
      <c r="AF3267">
        <v>9</v>
      </c>
      <c r="AH3267" t="s">
        <v>25436</v>
      </c>
      <c r="AI3267" t="s">
        <v>25435</v>
      </c>
      <c r="AJ3267" t="s">
        <v>25434</v>
      </c>
      <c r="AK3267" t="s">
        <v>25433</v>
      </c>
      <c r="AL3267">
        <v>3</v>
      </c>
      <c r="AM3267" s="5">
        <f t="shared" si="410"/>
        <v>0.375</v>
      </c>
      <c r="AN3267" s="4">
        <f t="shared" ref="AN3267:AN3330" si="415">(AM3267-$AO$3)/($AO$2-$AO$3)</f>
        <v>5.6796667928814845E-4</v>
      </c>
      <c r="AO3267" s="3"/>
      <c r="AP3267">
        <v>0</v>
      </c>
      <c r="AR3267" t="s">
        <v>1</v>
      </c>
      <c r="AT3267" s="2" t="s">
        <v>0</v>
      </c>
      <c r="AU3267" s="1">
        <f t="shared" si="411"/>
        <v>0.58509644678957839</v>
      </c>
      <c r="AV3267" s="1">
        <f t="shared" si="412"/>
        <v>0.43415365282936025</v>
      </c>
      <c r="AW3267" s="1">
        <f t="shared" si="413"/>
        <v>0.2832108588691421</v>
      </c>
    </row>
    <row r="3268" spans="1:49" x14ac:dyDescent="0.2">
      <c r="A3268">
        <v>3266</v>
      </c>
      <c r="B3268" t="s">
        <v>25432</v>
      </c>
      <c r="C3268" t="s">
        <v>25431</v>
      </c>
      <c r="F3268" t="s">
        <v>25430</v>
      </c>
      <c r="G3268" t="s">
        <v>17</v>
      </c>
      <c r="H3268" t="s">
        <v>16</v>
      </c>
      <c r="I3268" t="s">
        <v>25429</v>
      </c>
      <c r="J3268" t="s">
        <v>25428</v>
      </c>
      <c r="K3268" t="s">
        <v>25427</v>
      </c>
      <c r="L3268" t="s">
        <v>9166</v>
      </c>
      <c r="M3268" t="s">
        <v>1592</v>
      </c>
      <c r="N3268">
        <v>3</v>
      </c>
      <c r="O3268" t="s">
        <v>25426</v>
      </c>
      <c r="P3268" t="s">
        <v>25425</v>
      </c>
      <c r="Q3268" t="s">
        <v>25424</v>
      </c>
      <c r="R3268" s="7">
        <v>41640</v>
      </c>
      <c r="S3268" s="8">
        <f t="shared" si="408"/>
        <v>2014</v>
      </c>
      <c r="T3268" s="8">
        <v>2014</v>
      </c>
      <c r="U3268" s="8">
        <f t="shared" si="409"/>
        <v>8</v>
      </c>
      <c r="V3268" s="7">
        <v>41883</v>
      </c>
      <c r="W3268" t="s">
        <v>719</v>
      </c>
      <c r="X3268" s="2">
        <v>0.30399999999999999</v>
      </c>
      <c r="Y3268" s="6">
        <f t="shared" si="414"/>
        <v>8.115106377299057E-3</v>
      </c>
      <c r="AA3268">
        <v>8952477</v>
      </c>
      <c r="AB3268">
        <v>12250</v>
      </c>
      <c r="AC3268">
        <v>10982760</v>
      </c>
      <c r="AD3268" t="s">
        <v>6</v>
      </c>
      <c r="AE3268">
        <v>56</v>
      </c>
      <c r="AF3268">
        <v>9</v>
      </c>
      <c r="AH3268" t="s">
        <v>25423</v>
      </c>
      <c r="AI3268" t="s">
        <v>25422</v>
      </c>
      <c r="AJ3268" t="s">
        <v>25421</v>
      </c>
      <c r="AK3268" t="s">
        <v>25420</v>
      </c>
      <c r="AL3268">
        <v>3</v>
      </c>
      <c r="AM3268" s="5">
        <f t="shared" si="410"/>
        <v>0.375</v>
      </c>
      <c r="AN3268" s="4">
        <f t="shared" si="415"/>
        <v>5.6796667928814845E-4</v>
      </c>
      <c r="AO3268" s="3"/>
      <c r="AP3268">
        <v>0</v>
      </c>
      <c r="AR3268" t="s">
        <v>1</v>
      </c>
      <c r="AT3268" s="2" t="s">
        <v>0</v>
      </c>
      <c r="AU3268" s="1">
        <f t="shared" si="411"/>
        <v>0.58509644678957839</v>
      </c>
      <c r="AV3268" s="1">
        <f t="shared" si="412"/>
        <v>0.43415365282936025</v>
      </c>
      <c r="AW3268" s="1">
        <f t="shared" si="413"/>
        <v>0.2832108588691421</v>
      </c>
    </row>
    <row r="3269" spans="1:49" x14ac:dyDescent="0.2">
      <c r="A3269">
        <v>3267</v>
      </c>
      <c r="B3269" t="s">
        <v>25419</v>
      </c>
      <c r="C3269" t="s">
        <v>25418</v>
      </c>
      <c r="F3269" t="s">
        <v>25417</v>
      </c>
      <c r="G3269" t="s">
        <v>17</v>
      </c>
      <c r="H3269" t="s">
        <v>16</v>
      </c>
      <c r="I3269" t="s">
        <v>25416</v>
      </c>
      <c r="J3269">
        <v>60027863</v>
      </c>
      <c r="K3269" t="s">
        <v>25415</v>
      </c>
      <c r="L3269" t="s">
        <v>1450</v>
      </c>
      <c r="M3269" t="s">
        <v>1449</v>
      </c>
      <c r="N3269">
        <v>4</v>
      </c>
      <c r="O3269" t="s">
        <v>25414</v>
      </c>
      <c r="P3269" t="s">
        <v>25413</v>
      </c>
      <c r="Q3269" t="s">
        <v>25412</v>
      </c>
      <c r="R3269" s="7">
        <v>41640</v>
      </c>
      <c r="S3269" s="8">
        <f t="shared" si="408"/>
        <v>2014</v>
      </c>
      <c r="T3269" s="8">
        <v>2014</v>
      </c>
      <c r="U3269" s="8">
        <f t="shared" si="409"/>
        <v>8</v>
      </c>
      <c r="V3269" s="7">
        <v>41883</v>
      </c>
      <c r="W3269" t="s">
        <v>719</v>
      </c>
      <c r="X3269" s="2">
        <v>0.30399999999999999</v>
      </c>
      <c r="Y3269" s="6">
        <f t="shared" si="414"/>
        <v>8.115106377299057E-3</v>
      </c>
      <c r="AA3269">
        <v>8952477</v>
      </c>
      <c r="AB3269">
        <v>12250</v>
      </c>
      <c r="AC3269">
        <v>10982760</v>
      </c>
      <c r="AD3269" t="s">
        <v>6</v>
      </c>
      <c r="AE3269">
        <v>56</v>
      </c>
      <c r="AF3269">
        <v>9</v>
      </c>
      <c r="AH3269" t="s">
        <v>25411</v>
      </c>
      <c r="AI3269" t="s">
        <v>25410</v>
      </c>
      <c r="AJ3269" t="s">
        <v>25409</v>
      </c>
      <c r="AK3269" t="s">
        <v>25408</v>
      </c>
      <c r="AL3269">
        <v>2</v>
      </c>
      <c r="AM3269" s="5">
        <f t="shared" si="410"/>
        <v>0.25</v>
      </c>
      <c r="AN3269" s="4">
        <f t="shared" si="415"/>
        <v>3.786444528587656E-4</v>
      </c>
      <c r="AO3269" s="3"/>
      <c r="AP3269">
        <v>0</v>
      </c>
      <c r="AR3269" t="s">
        <v>1</v>
      </c>
      <c r="AT3269" s="2" t="s">
        <v>0</v>
      </c>
      <c r="AU3269" s="1">
        <f t="shared" si="411"/>
        <v>0.57941677999669683</v>
      </c>
      <c r="AV3269" s="1">
        <f t="shared" si="412"/>
        <v>0.42468754150789112</v>
      </c>
      <c r="AW3269" s="1">
        <f t="shared" si="413"/>
        <v>0.2699583030190853</v>
      </c>
    </row>
    <row r="3270" spans="1:49" x14ac:dyDescent="0.2">
      <c r="A3270">
        <v>3268</v>
      </c>
      <c r="B3270" t="s">
        <v>25407</v>
      </c>
      <c r="C3270" t="s">
        <v>25406</v>
      </c>
      <c r="F3270" t="s">
        <v>25405</v>
      </c>
      <c r="G3270" t="s">
        <v>17</v>
      </c>
      <c r="H3270" t="s">
        <v>16</v>
      </c>
      <c r="I3270" t="s">
        <v>749</v>
      </c>
      <c r="J3270">
        <v>60000994</v>
      </c>
      <c r="K3270" t="s">
        <v>5599</v>
      </c>
      <c r="L3270" t="s">
        <v>5598</v>
      </c>
      <c r="M3270" t="s">
        <v>746</v>
      </c>
      <c r="N3270">
        <v>1</v>
      </c>
      <c r="O3270" t="s">
        <v>745</v>
      </c>
      <c r="P3270">
        <v>36454973300</v>
      </c>
      <c r="Q3270">
        <v>60000994</v>
      </c>
      <c r="R3270" s="7">
        <v>41640</v>
      </c>
      <c r="S3270" s="8">
        <f t="shared" si="408"/>
        <v>2014</v>
      </c>
      <c r="T3270" s="8">
        <v>2014</v>
      </c>
      <c r="U3270" s="8">
        <f t="shared" si="409"/>
        <v>8</v>
      </c>
      <c r="V3270" s="7">
        <v>41883</v>
      </c>
      <c r="W3270" t="s">
        <v>719</v>
      </c>
      <c r="X3270" s="2">
        <v>0.30399999999999999</v>
      </c>
      <c r="Y3270" s="6">
        <f t="shared" si="414"/>
        <v>8.115106377299057E-3</v>
      </c>
      <c r="AA3270">
        <v>8952477</v>
      </c>
      <c r="AB3270">
        <v>12250</v>
      </c>
      <c r="AC3270">
        <v>10982760</v>
      </c>
      <c r="AD3270" t="s">
        <v>6</v>
      </c>
      <c r="AE3270">
        <v>56</v>
      </c>
      <c r="AF3270">
        <v>9</v>
      </c>
      <c r="AH3270" t="s">
        <v>25404</v>
      </c>
      <c r="AI3270" t="s">
        <v>25403</v>
      </c>
      <c r="AJ3270" t="s">
        <v>25402</v>
      </c>
      <c r="AK3270" t="s">
        <v>25401</v>
      </c>
      <c r="AL3270">
        <v>29</v>
      </c>
      <c r="AM3270" s="5">
        <f t="shared" si="410"/>
        <v>3.625</v>
      </c>
      <c r="AN3270" s="4">
        <f t="shared" si="415"/>
        <v>5.4903445664521017E-3</v>
      </c>
      <c r="AO3270" s="3"/>
      <c r="AP3270">
        <v>0</v>
      </c>
      <c r="AR3270" t="s">
        <v>1</v>
      </c>
      <c r="AT3270" s="2" t="s">
        <v>0</v>
      </c>
      <c r="AU3270" s="1">
        <f t="shared" si="411"/>
        <v>0.732767783404497</v>
      </c>
      <c r="AV3270" s="1">
        <f t="shared" si="412"/>
        <v>0.68027254718755792</v>
      </c>
      <c r="AW3270" s="1">
        <f t="shared" si="413"/>
        <v>0.62777731097061884</v>
      </c>
    </row>
    <row r="3271" spans="1:49" x14ac:dyDescent="0.2">
      <c r="A3271">
        <v>3269</v>
      </c>
      <c r="B3271" t="s">
        <v>25400</v>
      </c>
      <c r="C3271" t="s">
        <v>25399</v>
      </c>
      <c r="E3271">
        <v>24970087</v>
      </c>
      <c r="F3271" t="s">
        <v>25398</v>
      </c>
      <c r="G3271" t="s">
        <v>17</v>
      </c>
      <c r="H3271" t="s">
        <v>16</v>
      </c>
      <c r="I3271" t="s">
        <v>25397</v>
      </c>
      <c r="J3271" t="s">
        <v>25396</v>
      </c>
      <c r="K3271" t="s">
        <v>25395</v>
      </c>
      <c r="L3271" t="s">
        <v>25394</v>
      </c>
      <c r="M3271" t="s">
        <v>1154</v>
      </c>
      <c r="N3271">
        <v>7</v>
      </c>
      <c r="O3271" t="s">
        <v>25393</v>
      </c>
      <c r="P3271" t="s">
        <v>25392</v>
      </c>
      <c r="Q3271" t="s">
        <v>25391</v>
      </c>
      <c r="R3271" s="7">
        <v>41640</v>
      </c>
      <c r="S3271" s="8">
        <f t="shared" si="408"/>
        <v>2014</v>
      </c>
      <c r="T3271" s="8">
        <v>2014</v>
      </c>
      <c r="U3271" s="8">
        <f t="shared" si="409"/>
        <v>8</v>
      </c>
      <c r="V3271" s="7">
        <v>2014</v>
      </c>
      <c r="W3271" t="s">
        <v>10233</v>
      </c>
      <c r="X3271" s="2">
        <v>12.555999999999999</v>
      </c>
      <c r="Y3271" s="6">
        <f t="shared" si="414"/>
        <v>0.33517524892554923</v>
      </c>
      <c r="AA3271">
        <v>368075</v>
      </c>
      <c r="AB3271">
        <v>23571</v>
      </c>
      <c r="AC3271">
        <v>10959203</v>
      </c>
      <c r="AD3271" t="s">
        <v>6</v>
      </c>
      <c r="AE3271">
        <v>344</v>
      </c>
      <c r="AF3271">
        <v>6191</v>
      </c>
      <c r="AH3271" t="s">
        <v>25390</v>
      </c>
      <c r="AI3271" t="s">
        <v>25389</v>
      </c>
      <c r="AK3271" t="s">
        <v>25388</v>
      </c>
      <c r="AL3271">
        <v>111</v>
      </c>
      <c r="AM3271" s="5">
        <f t="shared" si="410"/>
        <v>13.875</v>
      </c>
      <c r="AN3271" s="4">
        <f t="shared" si="415"/>
        <v>2.1014767133661492E-2</v>
      </c>
      <c r="AO3271" s="3"/>
      <c r="AP3271">
        <v>0</v>
      </c>
      <c r="AR3271" t="s">
        <v>1</v>
      </c>
      <c r="AT3271" s="2">
        <v>47.728000000000002</v>
      </c>
      <c r="AU3271" s="1">
        <f t="shared" si="411"/>
        <v>24.092710438798289</v>
      </c>
      <c r="AV3271" s="1">
        <f t="shared" si="412"/>
        <v>17.809500802960539</v>
      </c>
      <c r="AW3271" s="1">
        <f t="shared" si="413"/>
        <v>11.52629116712278</v>
      </c>
    </row>
    <row r="3272" spans="1:49" x14ac:dyDescent="0.2">
      <c r="A3272">
        <v>3270</v>
      </c>
      <c r="B3272" t="s">
        <v>25387</v>
      </c>
      <c r="C3272" t="s">
        <v>25386</v>
      </c>
      <c r="F3272" t="s">
        <v>25385</v>
      </c>
      <c r="G3272" t="s">
        <v>17</v>
      </c>
      <c r="H3272" t="s">
        <v>16</v>
      </c>
      <c r="I3272" t="s">
        <v>25384</v>
      </c>
      <c r="J3272">
        <v>60021005</v>
      </c>
      <c r="K3272" t="s">
        <v>2194</v>
      </c>
      <c r="L3272" t="s">
        <v>2193</v>
      </c>
      <c r="M3272" t="s">
        <v>943</v>
      </c>
      <c r="N3272">
        <v>5</v>
      </c>
      <c r="O3272" t="s">
        <v>25383</v>
      </c>
      <c r="P3272" t="s">
        <v>25382</v>
      </c>
      <c r="Q3272" t="s">
        <v>25381</v>
      </c>
      <c r="R3272" s="7">
        <v>41640</v>
      </c>
      <c r="S3272" s="8">
        <f t="shared" si="408"/>
        <v>2014</v>
      </c>
      <c r="T3272" s="8">
        <v>2014</v>
      </c>
      <c r="U3272" s="8">
        <f t="shared" si="409"/>
        <v>8</v>
      </c>
      <c r="V3272" s="7">
        <v>41883</v>
      </c>
      <c r="W3272" t="s">
        <v>719</v>
      </c>
      <c r="X3272" s="2">
        <v>0.30399999999999999</v>
      </c>
      <c r="Y3272" s="6">
        <f t="shared" si="414"/>
        <v>8.115106377299057E-3</v>
      </c>
      <c r="AA3272">
        <v>8952477</v>
      </c>
      <c r="AB3272">
        <v>12250</v>
      </c>
      <c r="AC3272">
        <v>10982760</v>
      </c>
      <c r="AD3272" t="s">
        <v>6</v>
      </c>
      <c r="AE3272">
        <v>56</v>
      </c>
      <c r="AF3272">
        <v>9</v>
      </c>
      <c r="AH3272" t="s">
        <v>25380</v>
      </c>
      <c r="AI3272" t="s">
        <v>25379</v>
      </c>
      <c r="AJ3272" t="s">
        <v>25378</v>
      </c>
      <c r="AK3272" t="s">
        <v>25377</v>
      </c>
      <c r="AL3272">
        <v>9</v>
      </c>
      <c r="AM3272" s="5">
        <f t="shared" si="410"/>
        <v>1.125</v>
      </c>
      <c r="AN3272" s="4">
        <f t="shared" si="415"/>
        <v>1.7039000378644452E-3</v>
      </c>
      <c r="AO3272" s="3"/>
      <c r="AP3272">
        <v>0</v>
      </c>
      <c r="AR3272" t="s">
        <v>1</v>
      </c>
      <c r="AT3272" s="2" t="s">
        <v>0</v>
      </c>
      <c r="AU3272" s="1">
        <f t="shared" si="411"/>
        <v>0.61917444754686735</v>
      </c>
      <c r="AV3272" s="1">
        <f t="shared" si="412"/>
        <v>0.49095032075817513</v>
      </c>
      <c r="AW3272" s="1">
        <f t="shared" si="413"/>
        <v>0.36272619396948286</v>
      </c>
    </row>
    <row r="3273" spans="1:49" x14ac:dyDescent="0.2">
      <c r="A3273">
        <v>3271</v>
      </c>
      <c r="B3273" t="s">
        <v>25376</v>
      </c>
      <c r="C3273" t="s">
        <v>25375</v>
      </c>
      <c r="F3273" t="s">
        <v>25374</v>
      </c>
      <c r="G3273" t="s">
        <v>17</v>
      </c>
      <c r="H3273" t="s">
        <v>16</v>
      </c>
      <c r="I3273" t="s">
        <v>25373</v>
      </c>
      <c r="J3273" t="s">
        <v>25372</v>
      </c>
      <c r="K3273" t="s">
        <v>25371</v>
      </c>
      <c r="L3273" t="s">
        <v>25370</v>
      </c>
      <c r="M3273" t="s">
        <v>1154</v>
      </c>
      <c r="N3273">
        <v>5</v>
      </c>
      <c r="O3273" t="s">
        <v>25369</v>
      </c>
      <c r="P3273" t="s">
        <v>25368</v>
      </c>
      <c r="Q3273" t="s">
        <v>25367</v>
      </c>
      <c r="R3273" s="7">
        <v>41640</v>
      </c>
      <c r="S3273" s="8">
        <f t="shared" si="408"/>
        <v>2014</v>
      </c>
      <c r="T3273" s="8">
        <v>2014</v>
      </c>
      <c r="U3273" s="8">
        <f t="shared" si="409"/>
        <v>8</v>
      </c>
      <c r="V3273" s="7">
        <v>41883</v>
      </c>
      <c r="W3273" t="s">
        <v>719</v>
      </c>
      <c r="X3273" s="2">
        <v>0.30399999999999999</v>
      </c>
      <c r="Y3273" s="6">
        <f t="shared" si="414"/>
        <v>8.115106377299057E-3</v>
      </c>
      <c r="AA3273">
        <v>8952477</v>
      </c>
      <c r="AB3273">
        <v>12250</v>
      </c>
      <c r="AC3273">
        <v>10982760</v>
      </c>
      <c r="AD3273" t="s">
        <v>6</v>
      </c>
      <c r="AE3273">
        <v>56</v>
      </c>
      <c r="AF3273">
        <v>9</v>
      </c>
      <c r="AH3273" t="s">
        <v>25366</v>
      </c>
      <c r="AI3273" t="s">
        <v>25365</v>
      </c>
      <c r="AJ3273" t="s">
        <v>25364</v>
      </c>
      <c r="AK3273" t="s">
        <v>25363</v>
      </c>
      <c r="AL3273">
        <v>1</v>
      </c>
      <c r="AM3273" s="5">
        <f t="shared" si="410"/>
        <v>0.125</v>
      </c>
      <c r="AN3273" s="4">
        <f t="shared" si="415"/>
        <v>1.893222264293828E-4</v>
      </c>
      <c r="AO3273" s="3"/>
      <c r="AP3273">
        <v>0</v>
      </c>
      <c r="AR3273" t="s">
        <v>1</v>
      </c>
      <c r="AT3273" s="2" t="s">
        <v>0</v>
      </c>
      <c r="AU3273" s="1">
        <f t="shared" si="411"/>
        <v>0.57373711320381549</v>
      </c>
      <c r="AV3273" s="1">
        <f t="shared" si="412"/>
        <v>0.41522143018642199</v>
      </c>
      <c r="AW3273" s="1">
        <f t="shared" si="413"/>
        <v>0.2567057471690285</v>
      </c>
    </row>
    <row r="3274" spans="1:49" x14ac:dyDescent="0.2">
      <c r="A3274">
        <v>3272</v>
      </c>
      <c r="B3274" t="s">
        <v>25362</v>
      </c>
      <c r="C3274" t="s">
        <v>25361</v>
      </c>
      <c r="F3274" t="s">
        <v>25360</v>
      </c>
      <c r="G3274" t="s">
        <v>17</v>
      </c>
      <c r="H3274" t="s">
        <v>16</v>
      </c>
      <c r="I3274" t="s">
        <v>25359</v>
      </c>
      <c r="J3274" t="s">
        <v>25353</v>
      </c>
      <c r="K3274" t="s">
        <v>25358</v>
      </c>
      <c r="L3274" t="s">
        <v>25357</v>
      </c>
      <c r="M3274" t="s">
        <v>25356</v>
      </c>
      <c r="N3274">
        <v>2</v>
      </c>
      <c r="O3274" t="s">
        <v>25355</v>
      </c>
      <c r="P3274" t="s">
        <v>25354</v>
      </c>
      <c r="Q3274" t="s">
        <v>25353</v>
      </c>
      <c r="R3274" s="7">
        <v>41640</v>
      </c>
      <c r="S3274" s="8">
        <f t="shared" si="408"/>
        <v>2014</v>
      </c>
      <c r="T3274" s="8">
        <v>2014</v>
      </c>
      <c r="U3274" s="8">
        <f t="shared" si="409"/>
        <v>8</v>
      </c>
      <c r="V3274" s="7">
        <v>41883</v>
      </c>
      <c r="W3274" t="s">
        <v>719</v>
      </c>
      <c r="X3274" s="2">
        <v>0.30399999999999999</v>
      </c>
      <c r="Y3274" s="6">
        <f t="shared" si="414"/>
        <v>8.115106377299057E-3</v>
      </c>
      <c r="AA3274">
        <v>8952477</v>
      </c>
      <c r="AB3274">
        <v>12250</v>
      </c>
      <c r="AC3274">
        <v>10982760</v>
      </c>
      <c r="AD3274" t="s">
        <v>6</v>
      </c>
      <c r="AE3274">
        <v>56</v>
      </c>
      <c r="AF3274">
        <v>9</v>
      </c>
      <c r="AH3274" t="s">
        <v>25352</v>
      </c>
      <c r="AI3274" t="s">
        <v>25351</v>
      </c>
      <c r="AJ3274" t="s">
        <v>25350</v>
      </c>
      <c r="AK3274" t="s">
        <v>25349</v>
      </c>
      <c r="AL3274">
        <v>9</v>
      </c>
      <c r="AM3274" s="5">
        <f t="shared" si="410"/>
        <v>1.125</v>
      </c>
      <c r="AN3274" s="4">
        <f t="shared" si="415"/>
        <v>1.7039000378644452E-3</v>
      </c>
      <c r="AO3274" s="3"/>
      <c r="AP3274">
        <v>0</v>
      </c>
      <c r="AR3274" t="s">
        <v>1</v>
      </c>
      <c r="AT3274" s="2" t="s">
        <v>0</v>
      </c>
      <c r="AU3274" s="1">
        <f t="shared" si="411"/>
        <v>0.61917444754686735</v>
      </c>
      <c r="AV3274" s="1">
        <f t="shared" si="412"/>
        <v>0.49095032075817513</v>
      </c>
      <c r="AW3274" s="1">
        <f t="shared" si="413"/>
        <v>0.36272619396948286</v>
      </c>
    </row>
    <row r="3275" spans="1:49" x14ac:dyDescent="0.2">
      <c r="A3275">
        <v>3273</v>
      </c>
      <c r="B3275" t="s">
        <v>25348</v>
      </c>
      <c r="C3275" t="s">
        <v>25347</v>
      </c>
      <c r="F3275" t="s">
        <v>25346</v>
      </c>
      <c r="G3275" t="s">
        <v>17</v>
      </c>
      <c r="H3275" t="s">
        <v>16</v>
      </c>
      <c r="I3275" t="s">
        <v>25345</v>
      </c>
      <c r="J3275" t="s">
        <v>25344</v>
      </c>
      <c r="K3275" t="s">
        <v>25343</v>
      </c>
      <c r="L3275" t="s">
        <v>25342</v>
      </c>
      <c r="M3275" t="s">
        <v>11081</v>
      </c>
      <c r="N3275">
        <v>3</v>
      </c>
      <c r="O3275" t="s">
        <v>25341</v>
      </c>
      <c r="P3275" t="s">
        <v>25340</v>
      </c>
      <c r="Q3275" t="s">
        <v>25339</v>
      </c>
      <c r="R3275" s="7">
        <v>41640</v>
      </c>
      <c r="S3275" s="8">
        <f t="shared" si="408"/>
        <v>2014</v>
      </c>
      <c r="T3275" s="8">
        <v>2014</v>
      </c>
      <c r="U3275" s="8">
        <f t="shared" si="409"/>
        <v>8</v>
      </c>
      <c r="V3275" s="7">
        <v>41821</v>
      </c>
      <c r="W3275" t="s">
        <v>25338</v>
      </c>
      <c r="X3275" s="2">
        <v>0.9</v>
      </c>
      <c r="Y3275" s="6">
        <f t="shared" si="414"/>
        <v>2.4024985985424845E-2</v>
      </c>
      <c r="AA3275">
        <v>27820</v>
      </c>
      <c r="AB3275">
        <v>20982</v>
      </c>
      <c r="AC3275">
        <v>15512916</v>
      </c>
      <c r="AD3275" t="s">
        <v>6</v>
      </c>
      <c r="AE3275">
        <v>97</v>
      </c>
      <c r="AF3275">
        <v>7</v>
      </c>
      <c r="AH3275" t="s">
        <v>25337</v>
      </c>
      <c r="AI3275" t="s">
        <v>25336</v>
      </c>
      <c r="AK3275" t="s">
        <v>25335</v>
      </c>
      <c r="AL3275">
        <v>10</v>
      </c>
      <c r="AM3275" s="5">
        <f t="shared" si="410"/>
        <v>1.25</v>
      </c>
      <c r="AN3275" s="4">
        <f t="shared" si="415"/>
        <v>1.8932222642938281E-3</v>
      </c>
      <c r="AO3275" s="3"/>
      <c r="AP3275">
        <v>0</v>
      </c>
      <c r="AR3275" t="s">
        <v>1</v>
      </c>
      <c r="AT3275" s="2" t="s">
        <v>0</v>
      </c>
      <c r="AU3275" s="1">
        <f t="shared" si="411"/>
        <v>1.738545686908554</v>
      </c>
      <c r="AV3275" s="1">
        <f t="shared" si="412"/>
        <v>1.2959104124859337</v>
      </c>
      <c r="AW3275" s="1">
        <f t="shared" si="413"/>
        <v>0.85327513806331323</v>
      </c>
    </row>
    <row r="3276" spans="1:49" x14ac:dyDescent="0.2">
      <c r="A3276">
        <v>3274</v>
      </c>
      <c r="B3276" t="s">
        <v>25334</v>
      </c>
      <c r="C3276" t="s">
        <v>25333</v>
      </c>
      <c r="F3276" t="s">
        <v>25332</v>
      </c>
      <c r="G3276" t="s">
        <v>17</v>
      </c>
      <c r="H3276" t="s">
        <v>16</v>
      </c>
      <c r="I3276" t="s">
        <v>14942</v>
      </c>
      <c r="J3276">
        <v>60030931</v>
      </c>
      <c r="K3276" t="s">
        <v>1188</v>
      </c>
      <c r="L3276" t="s">
        <v>1187</v>
      </c>
      <c r="M3276" t="s">
        <v>76</v>
      </c>
      <c r="N3276">
        <v>3</v>
      </c>
      <c r="O3276" t="s">
        <v>25331</v>
      </c>
      <c r="P3276" t="s">
        <v>25330</v>
      </c>
      <c r="Q3276" t="s">
        <v>18897</v>
      </c>
      <c r="R3276" s="7">
        <v>41640</v>
      </c>
      <c r="S3276" s="8">
        <f t="shared" si="408"/>
        <v>2014</v>
      </c>
      <c r="T3276" s="8">
        <v>2014</v>
      </c>
      <c r="U3276" s="8">
        <f t="shared" si="409"/>
        <v>8</v>
      </c>
      <c r="V3276" s="7">
        <v>41883</v>
      </c>
      <c r="W3276" t="s">
        <v>719</v>
      </c>
      <c r="X3276" s="2">
        <v>0.30399999999999999</v>
      </c>
      <c r="Y3276" s="6">
        <f t="shared" si="414"/>
        <v>8.115106377299057E-3</v>
      </c>
      <c r="AA3276">
        <v>8952477</v>
      </c>
      <c r="AB3276">
        <v>12250</v>
      </c>
      <c r="AC3276">
        <v>10982760</v>
      </c>
      <c r="AD3276" t="s">
        <v>6</v>
      </c>
      <c r="AE3276">
        <v>56</v>
      </c>
      <c r="AF3276">
        <v>9</v>
      </c>
      <c r="AH3276" t="s">
        <v>25329</v>
      </c>
      <c r="AI3276" t="s">
        <v>25328</v>
      </c>
      <c r="AJ3276" t="s">
        <v>25327</v>
      </c>
      <c r="AK3276" t="s">
        <v>25326</v>
      </c>
      <c r="AL3276">
        <v>12</v>
      </c>
      <c r="AM3276" s="5">
        <f t="shared" si="410"/>
        <v>1.5</v>
      </c>
      <c r="AN3276" s="4">
        <f t="shared" si="415"/>
        <v>2.2718667171525938E-3</v>
      </c>
      <c r="AO3276" s="3"/>
      <c r="AP3276">
        <v>0</v>
      </c>
      <c r="AR3276" t="s">
        <v>1</v>
      </c>
      <c r="AT3276" s="2" t="s">
        <v>0</v>
      </c>
      <c r="AU3276" s="1">
        <f t="shared" si="411"/>
        <v>0.63621344792551171</v>
      </c>
      <c r="AV3276" s="1">
        <f t="shared" si="412"/>
        <v>0.51934865472258251</v>
      </c>
      <c r="AW3276" s="1">
        <f t="shared" si="413"/>
        <v>0.40248386151965326</v>
      </c>
    </row>
    <row r="3277" spans="1:49" x14ac:dyDescent="0.2">
      <c r="A3277">
        <v>3275</v>
      </c>
      <c r="B3277" t="s">
        <v>25325</v>
      </c>
      <c r="C3277" t="s">
        <v>25324</v>
      </c>
      <c r="F3277" t="s">
        <v>25323</v>
      </c>
      <c r="G3277" t="s">
        <v>17</v>
      </c>
      <c r="H3277" t="s">
        <v>16</v>
      </c>
      <c r="I3277" t="s">
        <v>25322</v>
      </c>
      <c r="J3277" t="s">
        <v>25317</v>
      </c>
      <c r="K3277" t="s">
        <v>25321</v>
      </c>
      <c r="L3277" t="s">
        <v>25320</v>
      </c>
      <c r="M3277" t="s">
        <v>857</v>
      </c>
      <c r="N3277">
        <v>2</v>
      </c>
      <c r="O3277" t="s">
        <v>25319</v>
      </c>
      <c r="P3277" t="s">
        <v>25318</v>
      </c>
      <c r="Q3277" t="s">
        <v>25317</v>
      </c>
      <c r="R3277" s="7">
        <v>41640</v>
      </c>
      <c r="S3277" s="8">
        <f t="shared" si="408"/>
        <v>2014</v>
      </c>
      <c r="T3277" s="8">
        <v>2014</v>
      </c>
      <c r="U3277" s="8">
        <f t="shared" si="409"/>
        <v>8</v>
      </c>
      <c r="V3277" s="7">
        <v>41883</v>
      </c>
      <c r="W3277" t="s">
        <v>719</v>
      </c>
      <c r="X3277" s="2">
        <v>0.30399999999999999</v>
      </c>
      <c r="Y3277" s="6">
        <f t="shared" si="414"/>
        <v>8.115106377299057E-3</v>
      </c>
      <c r="AA3277">
        <v>8952477</v>
      </c>
      <c r="AB3277">
        <v>12250</v>
      </c>
      <c r="AC3277">
        <v>10982760</v>
      </c>
      <c r="AD3277" t="s">
        <v>6</v>
      </c>
      <c r="AE3277">
        <v>56</v>
      </c>
      <c r="AF3277">
        <v>9</v>
      </c>
      <c r="AH3277" t="s">
        <v>25316</v>
      </c>
      <c r="AI3277" t="s">
        <v>25315</v>
      </c>
      <c r="AJ3277" t="s">
        <v>25314</v>
      </c>
      <c r="AK3277" t="s">
        <v>25313</v>
      </c>
      <c r="AL3277">
        <v>6</v>
      </c>
      <c r="AM3277" s="5">
        <f t="shared" si="410"/>
        <v>0.75</v>
      </c>
      <c r="AN3277" s="4">
        <f t="shared" si="415"/>
        <v>1.1359333585762969E-3</v>
      </c>
      <c r="AO3277" s="3"/>
      <c r="AP3277">
        <v>0</v>
      </c>
      <c r="AR3277" t="s">
        <v>1</v>
      </c>
      <c r="AT3277" s="2" t="s">
        <v>0</v>
      </c>
      <c r="AU3277" s="1">
        <f t="shared" si="411"/>
        <v>0.60213544716822287</v>
      </c>
      <c r="AV3277" s="1">
        <f t="shared" si="412"/>
        <v>0.46255198679376774</v>
      </c>
      <c r="AW3277" s="1">
        <f t="shared" si="413"/>
        <v>0.32296852641931251</v>
      </c>
    </row>
    <row r="3278" spans="1:49" x14ac:dyDescent="0.2">
      <c r="A3278">
        <v>3276</v>
      </c>
      <c r="B3278" t="s">
        <v>25312</v>
      </c>
      <c r="C3278" t="s">
        <v>25311</v>
      </c>
      <c r="F3278" t="s">
        <v>25310</v>
      </c>
      <c r="G3278" t="s">
        <v>17</v>
      </c>
      <c r="H3278" t="s">
        <v>16</v>
      </c>
      <c r="I3278" t="s">
        <v>25309</v>
      </c>
      <c r="J3278" t="s">
        <v>25308</v>
      </c>
      <c r="K3278" t="s">
        <v>25307</v>
      </c>
      <c r="L3278" t="s">
        <v>25306</v>
      </c>
      <c r="M3278" t="s">
        <v>4342</v>
      </c>
      <c r="N3278">
        <v>5</v>
      </c>
      <c r="O3278" t="s">
        <v>25305</v>
      </c>
      <c r="P3278" t="s">
        <v>25304</v>
      </c>
      <c r="Q3278" t="s">
        <v>25303</v>
      </c>
      <c r="R3278" s="7">
        <v>41640</v>
      </c>
      <c r="S3278" s="8">
        <f t="shared" si="408"/>
        <v>2014</v>
      </c>
      <c r="T3278" s="8">
        <v>2014</v>
      </c>
      <c r="U3278" s="8">
        <f t="shared" si="409"/>
        <v>8</v>
      </c>
      <c r="V3278" s="7">
        <v>41883</v>
      </c>
      <c r="W3278" t="s">
        <v>719</v>
      </c>
      <c r="X3278" s="2">
        <v>0.30399999999999999</v>
      </c>
      <c r="Y3278" s="6">
        <f t="shared" si="414"/>
        <v>8.115106377299057E-3</v>
      </c>
      <c r="AA3278">
        <v>8952477</v>
      </c>
      <c r="AB3278">
        <v>12250</v>
      </c>
      <c r="AC3278">
        <v>10982760</v>
      </c>
      <c r="AD3278" t="s">
        <v>6</v>
      </c>
      <c r="AE3278">
        <v>56</v>
      </c>
      <c r="AF3278">
        <v>9</v>
      </c>
      <c r="AH3278" t="s">
        <v>25302</v>
      </c>
      <c r="AI3278" t="s">
        <v>25301</v>
      </c>
      <c r="AJ3278" t="s">
        <v>25300</v>
      </c>
      <c r="AK3278" t="s">
        <v>25299</v>
      </c>
      <c r="AL3278">
        <v>20</v>
      </c>
      <c r="AM3278" s="5">
        <f t="shared" si="410"/>
        <v>2.5</v>
      </c>
      <c r="AN3278" s="4">
        <f t="shared" si="415"/>
        <v>3.7864445285876562E-3</v>
      </c>
      <c r="AO3278" s="3"/>
      <c r="AP3278">
        <v>0</v>
      </c>
      <c r="AR3278" t="s">
        <v>1</v>
      </c>
      <c r="AT3278" s="2" t="s">
        <v>0</v>
      </c>
      <c r="AU3278" s="1">
        <f t="shared" si="411"/>
        <v>0.68165078226856357</v>
      </c>
      <c r="AV3278" s="1">
        <f t="shared" si="412"/>
        <v>0.59507754529433565</v>
      </c>
      <c r="AW3278" s="1">
        <f t="shared" si="413"/>
        <v>0.50850430832010762</v>
      </c>
    </row>
    <row r="3279" spans="1:49" x14ac:dyDescent="0.2">
      <c r="A3279">
        <v>3277</v>
      </c>
      <c r="B3279" t="s">
        <v>25298</v>
      </c>
      <c r="C3279" t="s">
        <v>25297</v>
      </c>
      <c r="F3279" t="s">
        <v>25296</v>
      </c>
      <c r="G3279" t="s">
        <v>17</v>
      </c>
      <c r="H3279" t="s">
        <v>16</v>
      </c>
      <c r="I3279" t="s">
        <v>25295</v>
      </c>
      <c r="J3279" t="s">
        <v>25294</v>
      </c>
      <c r="K3279" t="s">
        <v>25293</v>
      </c>
      <c r="L3279" t="s">
        <v>25292</v>
      </c>
      <c r="M3279" t="s">
        <v>4237</v>
      </c>
      <c r="N3279">
        <v>3</v>
      </c>
      <c r="O3279" t="s">
        <v>25291</v>
      </c>
      <c r="P3279" t="s">
        <v>25290</v>
      </c>
      <c r="Q3279" t="s">
        <v>25289</v>
      </c>
      <c r="R3279" s="7">
        <v>41640</v>
      </c>
      <c r="S3279" s="8">
        <f t="shared" si="408"/>
        <v>2014</v>
      </c>
      <c r="T3279" s="8">
        <v>2014</v>
      </c>
      <c r="U3279" s="8">
        <f t="shared" si="409"/>
        <v>8</v>
      </c>
      <c r="V3279" s="7">
        <v>41883</v>
      </c>
      <c r="W3279" t="s">
        <v>719</v>
      </c>
      <c r="X3279" s="2">
        <v>0.30399999999999999</v>
      </c>
      <c r="Y3279" s="6">
        <f t="shared" si="414"/>
        <v>8.115106377299057E-3</v>
      </c>
      <c r="AA3279">
        <v>8952477</v>
      </c>
      <c r="AB3279">
        <v>12250</v>
      </c>
      <c r="AC3279">
        <v>10982760</v>
      </c>
      <c r="AD3279" t="s">
        <v>6</v>
      </c>
      <c r="AE3279">
        <v>56</v>
      </c>
      <c r="AF3279">
        <v>9</v>
      </c>
      <c r="AH3279" t="s">
        <v>25288</v>
      </c>
      <c r="AI3279" t="s">
        <v>25287</v>
      </c>
      <c r="AJ3279" t="s">
        <v>25286</v>
      </c>
      <c r="AK3279" t="s">
        <v>25285</v>
      </c>
      <c r="AL3279">
        <v>2</v>
      </c>
      <c r="AM3279" s="5">
        <f t="shared" si="410"/>
        <v>0.25</v>
      </c>
      <c r="AN3279" s="4">
        <f t="shared" si="415"/>
        <v>3.786444528587656E-4</v>
      </c>
      <c r="AO3279" s="3"/>
      <c r="AP3279">
        <v>0</v>
      </c>
      <c r="AR3279">
        <v>61171031</v>
      </c>
      <c r="AT3279" s="2" t="s">
        <v>0</v>
      </c>
      <c r="AU3279" s="1">
        <f t="shared" si="411"/>
        <v>0.57941677999669683</v>
      </c>
      <c r="AV3279" s="1">
        <f t="shared" si="412"/>
        <v>0.42468754150789112</v>
      </c>
      <c r="AW3279" s="1">
        <f t="shared" si="413"/>
        <v>0.2699583030190853</v>
      </c>
    </row>
    <row r="3280" spans="1:49" x14ac:dyDescent="0.2">
      <c r="A3280">
        <v>3278</v>
      </c>
      <c r="B3280" t="s">
        <v>25284</v>
      </c>
      <c r="C3280" t="s">
        <v>25283</v>
      </c>
      <c r="F3280" t="s">
        <v>25282</v>
      </c>
      <c r="G3280" t="s">
        <v>17</v>
      </c>
      <c r="H3280" t="s">
        <v>16</v>
      </c>
      <c r="I3280" t="s">
        <v>25281</v>
      </c>
      <c r="J3280">
        <v>60024872</v>
      </c>
      <c r="K3280" t="s">
        <v>917</v>
      </c>
      <c r="L3280" t="s">
        <v>916</v>
      </c>
      <c r="M3280" t="s">
        <v>915</v>
      </c>
      <c r="N3280">
        <v>2</v>
      </c>
      <c r="O3280" t="s">
        <v>25280</v>
      </c>
      <c r="P3280" t="s">
        <v>25279</v>
      </c>
      <c r="Q3280" t="s">
        <v>12936</v>
      </c>
      <c r="R3280" s="7">
        <v>41640</v>
      </c>
      <c r="S3280" s="8">
        <f t="shared" si="408"/>
        <v>2014</v>
      </c>
      <c r="T3280" s="8">
        <v>2014</v>
      </c>
      <c r="U3280" s="8">
        <f t="shared" si="409"/>
        <v>8</v>
      </c>
      <c r="V3280" s="7">
        <v>41883</v>
      </c>
      <c r="W3280" t="s">
        <v>719</v>
      </c>
      <c r="X3280" s="2">
        <v>0.30399999999999999</v>
      </c>
      <c r="Y3280" s="6">
        <f t="shared" si="414"/>
        <v>8.115106377299057E-3</v>
      </c>
      <c r="AA3280">
        <v>8952477</v>
      </c>
      <c r="AB3280">
        <v>12250</v>
      </c>
      <c r="AC3280">
        <v>10982760</v>
      </c>
      <c r="AD3280" t="s">
        <v>6</v>
      </c>
      <c r="AE3280">
        <v>56</v>
      </c>
      <c r="AF3280">
        <v>9</v>
      </c>
      <c r="AH3280" t="s">
        <v>25278</v>
      </c>
      <c r="AI3280" t="s">
        <v>25277</v>
      </c>
      <c r="AJ3280" t="s">
        <v>25276</v>
      </c>
      <c r="AK3280" t="s">
        <v>25275</v>
      </c>
      <c r="AL3280">
        <v>10</v>
      </c>
      <c r="AM3280" s="5">
        <f t="shared" si="410"/>
        <v>1.25</v>
      </c>
      <c r="AN3280" s="4">
        <f t="shared" si="415"/>
        <v>1.8932222642938281E-3</v>
      </c>
      <c r="AO3280" s="3"/>
      <c r="AP3280">
        <v>0</v>
      </c>
      <c r="AR3280" t="s">
        <v>1</v>
      </c>
      <c r="AT3280" s="2" t="s">
        <v>0</v>
      </c>
      <c r="AU3280" s="1">
        <f t="shared" si="411"/>
        <v>0.6248541143397488</v>
      </c>
      <c r="AV3280" s="1">
        <f t="shared" si="412"/>
        <v>0.50041643207964426</v>
      </c>
      <c r="AW3280" s="1">
        <f t="shared" si="413"/>
        <v>0.37597874981953971</v>
      </c>
    </row>
    <row r="3281" spans="1:49" x14ac:dyDescent="0.2">
      <c r="A3281">
        <v>3279</v>
      </c>
      <c r="B3281" t="s">
        <v>25274</v>
      </c>
      <c r="C3281" t="s">
        <v>25273</v>
      </c>
      <c r="D3281" t="s">
        <v>25272</v>
      </c>
      <c r="F3281" t="s">
        <v>25271</v>
      </c>
      <c r="G3281" t="s">
        <v>17</v>
      </c>
      <c r="H3281" t="s">
        <v>16</v>
      </c>
      <c r="I3281" t="s">
        <v>846</v>
      </c>
      <c r="J3281" t="s">
        <v>25270</v>
      </c>
      <c r="K3281" t="s">
        <v>25269</v>
      </c>
      <c r="L3281" t="s">
        <v>25268</v>
      </c>
      <c r="M3281" t="s">
        <v>25267</v>
      </c>
      <c r="N3281">
        <v>7</v>
      </c>
      <c r="O3281" t="s">
        <v>25266</v>
      </c>
      <c r="P3281" t="s">
        <v>25265</v>
      </c>
      <c r="Q3281" t="s">
        <v>25264</v>
      </c>
      <c r="R3281" s="7">
        <v>41640</v>
      </c>
      <c r="S3281" s="8">
        <f t="shared" si="408"/>
        <v>2014</v>
      </c>
      <c r="T3281" s="8">
        <v>2014</v>
      </c>
      <c r="U3281" s="8">
        <f t="shared" si="409"/>
        <v>8</v>
      </c>
      <c r="V3281" s="7">
        <v>41883</v>
      </c>
      <c r="W3281" t="s">
        <v>288</v>
      </c>
      <c r="X3281" s="2">
        <v>0.86099999999999999</v>
      </c>
      <c r="Y3281" s="6">
        <f t="shared" si="414"/>
        <v>2.2983903259389767E-2</v>
      </c>
      <c r="AA3281">
        <v>255408</v>
      </c>
      <c r="AB3281">
        <v>24709</v>
      </c>
      <c r="AD3281" t="s">
        <v>6</v>
      </c>
      <c r="AE3281">
        <v>57</v>
      </c>
      <c r="AH3281" t="s">
        <v>25263</v>
      </c>
      <c r="AI3281" t="s">
        <v>25262</v>
      </c>
      <c r="AJ3281" t="s">
        <v>25261</v>
      </c>
      <c r="AK3281" t="s">
        <v>25260</v>
      </c>
      <c r="AL3281">
        <v>29</v>
      </c>
      <c r="AM3281" s="5">
        <f t="shared" si="410"/>
        <v>3.625</v>
      </c>
      <c r="AN3281" s="4">
        <f t="shared" si="415"/>
        <v>5.4903445664521017E-3</v>
      </c>
      <c r="AO3281" s="3"/>
      <c r="AP3281">
        <v>0</v>
      </c>
      <c r="AQ3281" t="s">
        <v>38</v>
      </c>
      <c r="AR3281">
        <v>20703038</v>
      </c>
      <c r="AS3281" t="s">
        <v>13493</v>
      </c>
      <c r="AT3281" s="2">
        <v>4.641</v>
      </c>
      <c r="AU3281" s="1">
        <f t="shared" si="411"/>
        <v>1.7735835651508467</v>
      </c>
      <c r="AV3281" s="1">
        <f t="shared" si="412"/>
        <v>1.4237123912920935</v>
      </c>
      <c r="AW3281" s="1">
        <f t="shared" si="413"/>
        <v>1.07384121743334</v>
      </c>
    </row>
    <row r="3282" spans="1:49" x14ac:dyDescent="0.2">
      <c r="A3282">
        <v>3280</v>
      </c>
      <c r="B3282" t="s">
        <v>25259</v>
      </c>
      <c r="C3282" t="s">
        <v>25258</v>
      </c>
      <c r="F3282" t="s">
        <v>25257</v>
      </c>
      <c r="G3282" t="s">
        <v>17</v>
      </c>
      <c r="H3282" t="s">
        <v>16</v>
      </c>
      <c r="I3282" t="s">
        <v>25256</v>
      </c>
      <c r="J3282">
        <v>60000221</v>
      </c>
      <c r="K3282" t="s">
        <v>2948</v>
      </c>
      <c r="L3282" t="s">
        <v>2947</v>
      </c>
      <c r="M3282" t="s">
        <v>76</v>
      </c>
      <c r="N3282">
        <v>2</v>
      </c>
      <c r="O3282" t="s">
        <v>25255</v>
      </c>
      <c r="P3282" t="s">
        <v>25254</v>
      </c>
      <c r="Q3282" t="s">
        <v>2944</v>
      </c>
      <c r="R3282" s="7">
        <v>41640</v>
      </c>
      <c r="S3282" s="8">
        <f t="shared" si="408"/>
        <v>2014</v>
      </c>
      <c r="T3282" s="8">
        <v>2014</v>
      </c>
      <c r="U3282" s="8">
        <f t="shared" si="409"/>
        <v>8</v>
      </c>
      <c r="V3282" s="7">
        <v>41760</v>
      </c>
      <c r="W3282" t="s">
        <v>2026</v>
      </c>
      <c r="X3282" s="2">
        <v>1.246</v>
      </c>
      <c r="Y3282" s="6">
        <f t="shared" si="414"/>
        <v>3.3261258375377058E-2</v>
      </c>
      <c r="AA3282">
        <v>19391404</v>
      </c>
      <c r="AB3282">
        <v>17700155033</v>
      </c>
      <c r="AC3282">
        <v>21511535</v>
      </c>
      <c r="AD3282" t="s">
        <v>6</v>
      </c>
      <c r="AE3282">
        <v>7</v>
      </c>
      <c r="AF3282">
        <v>5</v>
      </c>
      <c r="AG3282">
        <v>6739097</v>
      </c>
      <c r="AH3282" t="s">
        <v>25253</v>
      </c>
      <c r="AI3282" t="s">
        <v>25252</v>
      </c>
      <c r="AJ3282" t="s">
        <v>25251</v>
      </c>
      <c r="AK3282" t="s">
        <v>25250</v>
      </c>
      <c r="AL3282">
        <v>31</v>
      </c>
      <c r="AM3282" s="5">
        <f t="shared" si="410"/>
        <v>3.875</v>
      </c>
      <c r="AN3282" s="4">
        <f t="shared" si="415"/>
        <v>5.8689890193108669E-3</v>
      </c>
      <c r="AO3282" s="3"/>
      <c r="AP3282">
        <v>0</v>
      </c>
      <c r="AR3282" t="s">
        <v>1</v>
      </c>
      <c r="AT3282" s="2" t="s">
        <v>0</v>
      </c>
      <c r="AU3282" s="1">
        <f t="shared" si="411"/>
        <v>2.50435775685572</v>
      </c>
      <c r="AV3282" s="1">
        <f t="shared" si="412"/>
        <v>1.9565123697343965</v>
      </c>
      <c r="AW3282" s="1">
        <f t="shared" si="413"/>
        <v>1.4086669826130722</v>
      </c>
    </row>
    <row r="3283" spans="1:49" x14ac:dyDescent="0.2">
      <c r="A3283">
        <v>3281</v>
      </c>
      <c r="B3283" t="s">
        <v>25249</v>
      </c>
      <c r="C3283" t="s">
        <v>25248</v>
      </c>
      <c r="F3283" t="s">
        <v>25247</v>
      </c>
      <c r="G3283" t="s">
        <v>17</v>
      </c>
      <c r="H3283" t="s">
        <v>16</v>
      </c>
      <c r="I3283" t="s">
        <v>25246</v>
      </c>
      <c r="J3283">
        <v>60025084</v>
      </c>
      <c r="K3283" t="s">
        <v>3553</v>
      </c>
      <c r="L3283" t="s">
        <v>3552</v>
      </c>
      <c r="M3283" t="s">
        <v>46</v>
      </c>
      <c r="N3283">
        <v>3</v>
      </c>
      <c r="O3283" t="s">
        <v>25245</v>
      </c>
      <c r="P3283" t="s">
        <v>25244</v>
      </c>
      <c r="Q3283" t="s">
        <v>3549</v>
      </c>
      <c r="R3283" s="7">
        <v>41640</v>
      </c>
      <c r="S3283" s="8">
        <f t="shared" si="408"/>
        <v>2014</v>
      </c>
      <c r="T3283" s="8">
        <v>2014</v>
      </c>
      <c r="U3283" s="8">
        <f t="shared" si="409"/>
        <v>8</v>
      </c>
      <c r="V3283" s="7">
        <v>41791</v>
      </c>
      <c r="W3283" t="s">
        <v>3945</v>
      </c>
      <c r="X3283" s="2">
        <v>2.0099999999999998</v>
      </c>
      <c r="Y3283" s="6">
        <f t="shared" si="414"/>
        <v>5.3655802034115477E-2</v>
      </c>
      <c r="AA3283">
        <v>15361276</v>
      </c>
      <c r="AB3283">
        <v>18933</v>
      </c>
      <c r="AD3283" t="s">
        <v>6</v>
      </c>
      <c r="AE3283">
        <v>13</v>
      </c>
      <c r="AF3283">
        <v>6</v>
      </c>
      <c r="AG3283">
        <v>6807572</v>
      </c>
      <c r="AH3283" t="s">
        <v>25243</v>
      </c>
      <c r="AI3283" t="s">
        <v>25242</v>
      </c>
      <c r="AJ3283" t="s">
        <v>25241</v>
      </c>
      <c r="AK3283" t="s">
        <v>25240</v>
      </c>
      <c r="AL3283">
        <v>35</v>
      </c>
      <c r="AM3283" s="5">
        <f t="shared" si="410"/>
        <v>4.375</v>
      </c>
      <c r="AN3283" s="4">
        <f t="shared" si="415"/>
        <v>6.6262779250283984E-3</v>
      </c>
      <c r="AO3283" s="3"/>
      <c r="AP3283">
        <v>0</v>
      </c>
      <c r="AR3283">
        <v>61172066</v>
      </c>
      <c r="AT3283" s="2" t="s">
        <v>0</v>
      </c>
      <c r="AU3283" s="1">
        <f t="shared" si="411"/>
        <v>3.9546944801389352</v>
      </c>
      <c r="AV3283" s="1">
        <f t="shared" si="412"/>
        <v>3.0141039979571937</v>
      </c>
      <c r="AW3283" s="1">
        <f t="shared" si="413"/>
        <v>2.0735135157754518</v>
      </c>
    </row>
    <row r="3284" spans="1:49" x14ac:dyDescent="0.2">
      <c r="A3284">
        <v>3282</v>
      </c>
      <c r="B3284" t="s">
        <v>25239</v>
      </c>
      <c r="C3284" t="s">
        <v>25238</v>
      </c>
      <c r="F3284" t="s">
        <v>25237</v>
      </c>
      <c r="G3284" t="s">
        <v>17</v>
      </c>
      <c r="H3284" t="s">
        <v>16</v>
      </c>
      <c r="I3284" t="s">
        <v>25236</v>
      </c>
      <c r="J3284" t="s">
        <v>25235</v>
      </c>
      <c r="K3284" t="s">
        <v>25234</v>
      </c>
      <c r="L3284" t="s">
        <v>25233</v>
      </c>
      <c r="M3284" t="s">
        <v>25232</v>
      </c>
      <c r="N3284">
        <v>4</v>
      </c>
      <c r="O3284" t="s">
        <v>25231</v>
      </c>
      <c r="P3284" t="s">
        <v>25230</v>
      </c>
      <c r="Q3284" t="s">
        <v>25229</v>
      </c>
      <c r="R3284" s="7">
        <v>41640</v>
      </c>
      <c r="S3284" s="8">
        <f t="shared" si="408"/>
        <v>2014</v>
      </c>
      <c r="T3284" s="8">
        <v>2014</v>
      </c>
      <c r="U3284" s="8">
        <f t="shared" si="409"/>
        <v>8</v>
      </c>
      <c r="V3284" s="7">
        <v>41974</v>
      </c>
      <c r="W3284" t="s">
        <v>1357</v>
      </c>
      <c r="X3284" s="2">
        <v>2.141</v>
      </c>
      <c r="Y3284" s="6">
        <f t="shared" si="414"/>
        <v>5.7152772216438434E-2</v>
      </c>
      <c r="AA3284">
        <v>1962892</v>
      </c>
      <c r="AB3284">
        <v>17360</v>
      </c>
      <c r="AD3284" t="s">
        <v>6</v>
      </c>
      <c r="AE3284">
        <v>52</v>
      </c>
      <c r="AF3284">
        <v>12</v>
      </c>
      <c r="AG3284">
        <v>6810149</v>
      </c>
      <c r="AH3284" t="s">
        <v>25228</v>
      </c>
      <c r="AI3284" t="s">
        <v>25227</v>
      </c>
      <c r="AJ3284" t="s">
        <v>25226</v>
      </c>
      <c r="AK3284" t="s">
        <v>25225</v>
      </c>
      <c r="AL3284">
        <v>7</v>
      </c>
      <c r="AM3284" s="5">
        <f t="shared" si="410"/>
        <v>0.875</v>
      </c>
      <c r="AN3284" s="4">
        <f t="shared" si="415"/>
        <v>1.3252555850056798E-3</v>
      </c>
      <c r="AO3284" s="3"/>
      <c r="AP3284">
        <v>1</v>
      </c>
      <c r="AR3284" t="s">
        <v>1</v>
      </c>
      <c r="AT3284" s="2" t="s">
        <v>0</v>
      </c>
      <c r="AU3284" s="1">
        <f t="shared" si="411"/>
        <v>4.0404517227008609</v>
      </c>
      <c r="AV3284" s="1">
        <f t="shared" si="412"/>
        <v>2.9239013900722055</v>
      </c>
      <c r="AW3284" s="1">
        <f t="shared" si="413"/>
        <v>1.8073510574435507</v>
      </c>
    </row>
    <row r="3285" spans="1:49" x14ac:dyDescent="0.2">
      <c r="A3285">
        <v>3283</v>
      </c>
      <c r="B3285" t="s">
        <v>25224</v>
      </c>
      <c r="C3285" t="s">
        <v>25223</v>
      </c>
      <c r="F3285" t="s">
        <v>25222</v>
      </c>
      <c r="G3285" t="s">
        <v>17</v>
      </c>
      <c r="H3285" t="s">
        <v>16</v>
      </c>
      <c r="I3285" t="s">
        <v>25221</v>
      </c>
      <c r="J3285">
        <v>60009037</v>
      </c>
      <c r="K3285" t="s">
        <v>9022</v>
      </c>
      <c r="L3285" t="s">
        <v>9021</v>
      </c>
      <c r="M3285" t="s">
        <v>76</v>
      </c>
      <c r="N3285">
        <v>3</v>
      </c>
      <c r="O3285" t="s">
        <v>25220</v>
      </c>
      <c r="P3285" t="s">
        <v>25219</v>
      </c>
      <c r="Q3285" t="s">
        <v>21018</v>
      </c>
      <c r="R3285" s="7">
        <v>41640</v>
      </c>
      <c r="S3285" s="8">
        <f t="shared" si="408"/>
        <v>2014</v>
      </c>
      <c r="T3285" s="8">
        <v>2014</v>
      </c>
      <c r="U3285" s="8">
        <f t="shared" si="409"/>
        <v>8</v>
      </c>
      <c r="V3285" s="7">
        <v>41760</v>
      </c>
      <c r="W3285" t="s">
        <v>2026</v>
      </c>
      <c r="X3285" s="2">
        <v>1.246</v>
      </c>
      <c r="Y3285" s="6">
        <f t="shared" si="414"/>
        <v>3.3261258375377058E-2</v>
      </c>
      <c r="AA3285">
        <v>19391404</v>
      </c>
      <c r="AB3285">
        <v>17700155033</v>
      </c>
      <c r="AC3285">
        <v>21511535</v>
      </c>
      <c r="AD3285" t="s">
        <v>6</v>
      </c>
      <c r="AE3285">
        <v>7</v>
      </c>
      <c r="AF3285">
        <v>5</v>
      </c>
      <c r="AG3285">
        <v>6805144</v>
      </c>
      <c r="AH3285" t="s">
        <v>25218</v>
      </c>
      <c r="AI3285" t="s">
        <v>25217</v>
      </c>
      <c r="AJ3285" t="s">
        <v>25216</v>
      </c>
      <c r="AK3285" t="s">
        <v>25215</v>
      </c>
      <c r="AL3285">
        <v>21</v>
      </c>
      <c r="AM3285" s="5">
        <f t="shared" si="410"/>
        <v>2.625</v>
      </c>
      <c r="AN3285" s="4">
        <f t="shared" si="415"/>
        <v>3.9757667550170388E-3</v>
      </c>
      <c r="AO3285" s="3"/>
      <c r="AP3285">
        <v>0</v>
      </c>
      <c r="AQ3285" t="s">
        <v>70</v>
      </c>
      <c r="AR3285" t="s">
        <v>1</v>
      </c>
      <c r="AS3285" t="s">
        <v>69</v>
      </c>
      <c r="AT3285" s="2" t="s">
        <v>0</v>
      </c>
      <c r="AU3285" s="1">
        <f t="shared" si="411"/>
        <v>2.4475610889269048</v>
      </c>
      <c r="AV3285" s="1">
        <f t="shared" si="412"/>
        <v>1.861851256519705</v>
      </c>
      <c r="AW3285" s="1">
        <f t="shared" si="413"/>
        <v>1.2761414241125044</v>
      </c>
    </row>
    <row r="3286" spans="1:49" x14ac:dyDescent="0.2">
      <c r="A3286">
        <v>3284</v>
      </c>
      <c r="B3286" t="s">
        <v>25214</v>
      </c>
      <c r="C3286" t="s">
        <v>25213</v>
      </c>
      <c r="F3286" t="s">
        <v>25212</v>
      </c>
      <c r="G3286" t="s">
        <v>17</v>
      </c>
      <c r="H3286" t="s">
        <v>16</v>
      </c>
      <c r="I3286" t="s">
        <v>329</v>
      </c>
      <c r="J3286">
        <v>60017161</v>
      </c>
      <c r="K3286" t="s">
        <v>5085</v>
      </c>
      <c r="L3286" t="s">
        <v>3921</v>
      </c>
      <c r="M3286" t="s">
        <v>3920</v>
      </c>
      <c r="N3286">
        <v>3</v>
      </c>
      <c r="O3286" t="s">
        <v>25211</v>
      </c>
      <c r="P3286" t="s">
        <v>25210</v>
      </c>
      <c r="Q3286" t="s">
        <v>25209</v>
      </c>
      <c r="R3286" s="7">
        <v>41640</v>
      </c>
      <c r="S3286" s="8">
        <f t="shared" si="408"/>
        <v>2014</v>
      </c>
      <c r="T3286" s="8">
        <v>2014</v>
      </c>
      <c r="U3286" s="8">
        <f t="shared" si="409"/>
        <v>8</v>
      </c>
      <c r="V3286" s="7">
        <v>2014</v>
      </c>
      <c r="W3286" t="s">
        <v>1285</v>
      </c>
      <c r="X3286" s="2">
        <v>0.34100000000000003</v>
      </c>
      <c r="Y3286" s="6">
        <f t="shared" si="414"/>
        <v>9.1028002455887467E-3</v>
      </c>
      <c r="AA3286">
        <v>19378718</v>
      </c>
      <c r="AB3286">
        <v>19700186839</v>
      </c>
      <c r="AC3286">
        <v>15309681</v>
      </c>
      <c r="AD3286" t="s">
        <v>6</v>
      </c>
      <c r="AE3286">
        <v>51</v>
      </c>
      <c r="AH3286" t="s">
        <v>19338</v>
      </c>
      <c r="AI3286" t="s">
        <v>25208</v>
      </c>
      <c r="AK3286" t="s">
        <v>25207</v>
      </c>
      <c r="AL3286">
        <v>3</v>
      </c>
      <c r="AM3286" s="5">
        <f t="shared" si="410"/>
        <v>0.375</v>
      </c>
      <c r="AN3286" s="4">
        <f t="shared" si="415"/>
        <v>5.6796667928814845E-4</v>
      </c>
      <c r="AO3286" s="3"/>
      <c r="AP3286">
        <v>0</v>
      </c>
      <c r="AR3286" t="s">
        <v>1</v>
      </c>
      <c r="AT3286" s="2" t="s">
        <v>0</v>
      </c>
      <c r="AU3286" s="1">
        <f t="shared" si="411"/>
        <v>0.65423501756985669</v>
      </c>
      <c r="AV3286" s="1">
        <f t="shared" si="412"/>
        <v>0.48353834624384473</v>
      </c>
      <c r="AW3286" s="1">
        <f t="shared" si="413"/>
        <v>0.31284167491783277</v>
      </c>
    </row>
    <row r="3287" spans="1:49" x14ac:dyDescent="0.2">
      <c r="A3287">
        <v>3285</v>
      </c>
      <c r="B3287" t="s">
        <v>25206</v>
      </c>
      <c r="C3287" t="s">
        <v>25205</v>
      </c>
      <c r="F3287" t="s">
        <v>25204</v>
      </c>
      <c r="G3287" t="s">
        <v>17</v>
      </c>
      <c r="H3287" t="s">
        <v>16</v>
      </c>
      <c r="I3287" t="s">
        <v>24835</v>
      </c>
      <c r="J3287" t="s">
        <v>24834</v>
      </c>
      <c r="K3287" t="s">
        <v>24833</v>
      </c>
      <c r="L3287" t="s">
        <v>24832</v>
      </c>
      <c r="M3287" t="s">
        <v>24831</v>
      </c>
      <c r="N3287">
        <v>4</v>
      </c>
      <c r="O3287" t="s">
        <v>24830</v>
      </c>
      <c r="P3287" t="s">
        <v>24829</v>
      </c>
      <c r="Q3287" t="s">
        <v>24828</v>
      </c>
      <c r="R3287" s="7">
        <v>41640</v>
      </c>
      <c r="S3287" s="8">
        <f t="shared" si="408"/>
        <v>2014</v>
      </c>
      <c r="T3287" s="8">
        <v>2014</v>
      </c>
      <c r="U3287" s="8">
        <f t="shared" si="409"/>
        <v>8</v>
      </c>
      <c r="V3287" s="7">
        <v>41791</v>
      </c>
      <c r="W3287" t="s">
        <v>3945</v>
      </c>
      <c r="X3287" s="2">
        <v>2.0099999999999998</v>
      </c>
      <c r="Y3287" s="6">
        <f t="shared" si="414"/>
        <v>5.3655802034115477E-2</v>
      </c>
      <c r="AA3287">
        <v>15361276</v>
      </c>
      <c r="AB3287">
        <v>18933</v>
      </c>
      <c r="AD3287" t="s">
        <v>6</v>
      </c>
      <c r="AE3287">
        <v>13</v>
      </c>
      <c r="AF3287">
        <v>6</v>
      </c>
      <c r="AG3287">
        <v>6805338</v>
      </c>
      <c r="AH3287" t="s">
        <v>25203</v>
      </c>
      <c r="AI3287" t="s">
        <v>25202</v>
      </c>
      <c r="AJ3287" t="s">
        <v>25201</v>
      </c>
      <c r="AK3287" t="s">
        <v>25200</v>
      </c>
      <c r="AL3287">
        <v>64</v>
      </c>
      <c r="AM3287" s="5">
        <f t="shared" si="410"/>
        <v>8</v>
      </c>
      <c r="AN3287" s="4">
        <f t="shared" si="415"/>
        <v>1.2116622491480499E-2</v>
      </c>
      <c r="AO3287" s="3"/>
      <c r="AP3287">
        <v>0</v>
      </c>
      <c r="AQ3287" t="s">
        <v>671</v>
      </c>
      <c r="AR3287" t="s">
        <v>25199</v>
      </c>
      <c r="AS3287" t="s">
        <v>670</v>
      </c>
      <c r="AT3287" s="2" t="s">
        <v>0</v>
      </c>
      <c r="AU3287" s="1">
        <f t="shared" si="411"/>
        <v>4.119404817132498</v>
      </c>
      <c r="AV3287" s="1">
        <f t="shared" si="412"/>
        <v>3.2886212262797989</v>
      </c>
      <c r="AW3287" s="1">
        <f t="shared" si="413"/>
        <v>2.4578376354270994</v>
      </c>
    </row>
    <row r="3288" spans="1:49" x14ac:dyDescent="0.2">
      <c r="A3288">
        <v>3286</v>
      </c>
      <c r="B3288" t="s">
        <v>25198</v>
      </c>
      <c r="C3288" t="s">
        <v>25197</v>
      </c>
      <c r="F3288" t="s">
        <v>25196</v>
      </c>
      <c r="G3288" t="s">
        <v>17</v>
      </c>
      <c r="H3288" t="s">
        <v>16</v>
      </c>
      <c r="I3288" t="s">
        <v>25195</v>
      </c>
      <c r="J3288">
        <v>60017818</v>
      </c>
      <c r="K3288" t="s">
        <v>25194</v>
      </c>
      <c r="L3288" t="s">
        <v>22523</v>
      </c>
      <c r="M3288" t="s">
        <v>915</v>
      </c>
      <c r="N3288">
        <v>2</v>
      </c>
      <c r="O3288" t="s">
        <v>25193</v>
      </c>
      <c r="P3288" t="s">
        <v>25192</v>
      </c>
      <c r="Q3288" t="s">
        <v>25191</v>
      </c>
      <c r="R3288" s="7">
        <v>41640</v>
      </c>
      <c r="S3288" s="8">
        <f t="shared" si="408"/>
        <v>2014</v>
      </c>
      <c r="T3288" s="8">
        <v>2014</v>
      </c>
      <c r="U3288" s="8">
        <f t="shared" si="409"/>
        <v>8</v>
      </c>
      <c r="V3288" s="7">
        <v>41883</v>
      </c>
      <c r="W3288" t="s">
        <v>719</v>
      </c>
      <c r="X3288" s="2">
        <v>0.30399999999999999</v>
      </c>
      <c r="Y3288" s="6">
        <f t="shared" si="414"/>
        <v>8.115106377299057E-3</v>
      </c>
      <c r="AA3288">
        <v>8952477</v>
      </c>
      <c r="AB3288">
        <v>12250</v>
      </c>
      <c r="AC3288">
        <v>10982760</v>
      </c>
      <c r="AD3288" t="s">
        <v>6</v>
      </c>
      <c r="AE3288">
        <v>56</v>
      </c>
      <c r="AF3288">
        <v>9</v>
      </c>
      <c r="AH3288" t="s">
        <v>25190</v>
      </c>
      <c r="AI3288" t="s">
        <v>25189</v>
      </c>
      <c r="AJ3288" t="s">
        <v>25188</v>
      </c>
      <c r="AK3288" t="s">
        <v>25187</v>
      </c>
      <c r="AL3288">
        <v>3</v>
      </c>
      <c r="AM3288" s="5">
        <f t="shared" si="410"/>
        <v>0.375</v>
      </c>
      <c r="AN3288" s="4">
        <f t="shared" si="415"/>
        <v>5.6796667928814845E-4</v>
      </c>
      <c r="AO3288" s="3"/>
      <c r="AP3288">
        <v>0</v>
      </c>
      <c r="AR3288" t="s">
        <v>1</v>
      </c>
      <c r="AT3288" s="2" t="s">
        <v>0</v>
      </c>
      <c r="AU3288" s="1">
        <f t="shared" si="411"/>
        <v>0.58509644678957839</v>
      </c>
      <c r="AV3288" s="1">
        <f t="shared" si="412"/>
        <v>0.43415365282936025</v>
      </c>
      <c r="AW3288" s="1">
        <f t="shared" si="413"/>
        <v>0.2832108588691421</v>
      </c>
    </row>
    <row r="3289" spans="1:49" x14ac:dyDescent="0.2">
      <c r="A3289">
        <v>3287</v>
      </c>
      <c r="B3289" t="s">
        <v>25186</v>
      </c>
      <c r="C3289" t="s">
        <v>25185</v>
      </c>
      <c r="F3289" t="s">
        <v>25184</v>
      </c>
      <c r="G3289" t="s">
        <v>17</v>
      </c>
      <c r="H3289" t="s">
        <v>16</v>
      </c>
      <c r="I3289" t="s">
        <v>25183</v>
      </c>
      <c r="J3289" t="s">
        <v>25182</v>
      </c>
      <c r="K3289" t="s">
        <v>25181</v>
      </c>
      <c r="L3289" t="s">
        <v>25180</v>
      </c>
      <c r="M3289" t="s">
        <v>857</v>
      </c>
      <c r="N3289">
        <v>2</v>
      </c>
      <c r="O3289" t="s">
        <v>25179</v>
      </c>
      <c r="P3289" t="s">
        <v>25178</v>
      </c>
      <c r="Q3289" t="s">
        <v>25177</v>
      </c>
      <c r="R3289" s="7">
        <v>41640</v>
      </c>
      <c r="S3289" s="8">
        <f t="shared" si="408"/>
        <v>2014</v>
      </c>
      <c r="T3289" s="8">
        <v>2014</v>
      </c>
      <c r="U3289" s="8">
        <f t="shared" si="409"/>
        <v>8</v>
      </c>
      <c r="V3289" s="7">
        <v>41883</v>
      </c>
      <c r="W3289" t="s">
        <v>719</v>
      </c>
      <c r="X3289" s="2">
        <v>0.30399999999999999</v>
      </c>
      <c r="Y3289" s="6">
        <f t="shared" si="414"/>
        <v>8.115106377299057E-3</v>
      </c>
      <c r="AA3289">
        <v>8952477</v>
      </c>
      <c r="AB3289">
        <v>12250</v>
      </c>
      <c r="AC3289">
        <v>10982760</v>
      </c>
      <c r="AD3289" t="s">
        <v>6</v>
      </c>
      <c r="AE3289">
        <v>56</v>
      </c>
      <c r="AF3289">
        <v>9</v>
      </c>
      <c r="AH3289" t="s">
        <v>25176</v>
      </c>
      <c r="AI3289" t="s">
        <v>25175</v>
      </c>
      <c r="AJ3289" t="s">
        <v>25174</v>
      </c>
      <c r="AK3289" t="s">
        <v>25173</v>
      </c>
      <c r="AL3289">
        <v>14</v>
      </c>
      <c r="AM3289" s="5">
        <f t="shared" si="410"/>
        <v>1.75</v>
      </c>
      <c r="AN3289" s="4">
        <f t="shared" si="415"/>
        <v>2.6505111700113595E-3</v>
      </c>
      <c r="AO3289" s="3"/>
      <c r="AP3289">
        <v>0</v>
      </c>
      <c r="AR3289" t="s">
        <v>1</v>
      </c>
      <c r="AT3289" s="2" t="s">
        <v>0</v>
      </c>
      <c r="AU3289" s="1">
        <f t="shared" si="411"/>
        <v>0.64757278151127473</v>
      </c>
      <c r="AV3289" s="1">
        <f t="shared" si="412"/>
        <v>0.53828087736552088</v>
      </c>
      <c r="AW3289" s="1">
        <f t="shared" si="413"/>
        <v>0.42898897321976687</v>
      </c>
    </row>
    <row r="3290" spans="1:49" x14ac:dyDescent="0.2">
      <c r="A3290">
        <v>3288</v>
      </c>
      <c r="B3290" t="s">
        <v>25172</v>
      </c>
      <c r="C3290" t="s">
        <v>25171</v>
      </c>
      <c r="F3290" t="s">
        <v>25170</v>
      </c>
      <c r="G3290" t="s">
        <v>17</v>
      </c>
      <c r="H3290" t="s">
        <v>16</v>
      </c>
      <c r="I3290" t="s">
        <v>6244</v>
      </c>
      <c r="J3290">
        <v>60022907</v>
      </c>
      <c r="K3290" t="s">
        <v>25169</v>
      </c>
      <c r="L3290" t="s">
        <v>25168</v>
      </c>
      <c r="M3290" t="s">
        <v>802</v>
      </c>
      <c r="N3290">
        <v>1</v>
      </c>
      <c r="O3290" t="s">
        <v>25167</v>
      </c>
      <c r="P3290">
        <v>8280077700</v>
      </c>
      <c r="Q3290">
        <v>60022907</v>
      </c>
      <c r="R3290" s="7">
        <v>41640</v>
      </c>
      <c r="S3290" s="8">
        <f t="shared" si="408"/>
        <v>2014</v>
      </c>
      <c r="T3290" s="8">
        <v>2014</v>
      </c>
      <c r="U3290" s="8">
        <f t="shared" si="409"/>
        <v>8</v>
      </c>
      <c r="V3290" s="7">
        <v>41791</v>
      </c>
      <c r="W3290" t="s">
        <v>5982</v>
      </c>
      <c r="X3290" s="2">
        <v>1.23</v>
      </c>
      <c r="Y3290" s="6">
        <f t="shared" si="414"/>
        <v>3.2834147513413951E-2</v>
      </c>
      <c r="AA3290">
        <v>21622337</v>
      </c>
      <c r="AB3290">
        <v>21100203111</v>
      </c>
      <c r="AC3290">
        <v>21622345</v>
      </c>
      <c r="AD3290" t="s">
        <v>6</v>
      </c>
      <c r="AE3290">
        <v>3</v>
      </c>
      <c r="AF3290">
        <v>3</v>
      </c>
      <c r="AG3290">
        <v>6779248</v>
      </c>
      <c r="AH3290" t="s">
        <v>25166</v>
      </c>
      <c r="AI3290" t="s">
        <v>25165</v>
      </c>
      <c r="AJ3290" t="s">
        <v>25164</v>
      </c>
      <c r="AK3290" t="s">
        <v>25163</v>
      </c>
      <c r="AL3290">
        <v>16</v>
      </c>
      <c r="AM3290" s="5">
        <f t="shared" si="410"/>
        <v>2</v>
      </c>
      <c r="AN3290" s="4">
        <f t="shared" si="415"/>
        <v>3.0291556228701248E-3</v>
      </c>
      <c r="AO3290" s="3"/>
      <c r="AP3290">
        <v>0</v>
      </c>
      <c r="AR3290" t="s">
        <v>1</v>
      </c>
      <c r="AT3290" s="2">
        <v>4.3479999999999999</v>
      </c>
      <c r="AU3290" s="1">
        <f t="shared" si="411"/>
        <v>2.3892649946250804</v>
      </c>
      <c r="AV3290" s="1">
        <f t="shared" si="412"/>
        <v>1.7931651568142037</v>
      </c>
      <c r="AW3290" s="1">
        <f t="shared" si="413"/>
        <v>1.1970653190033271</v>
      </c>
    </row>
    <row r="3291" spans="1:49" x14ac:dyDescent="0.2">
      <c r="A3291">
        <v>3289</v>
      </c>
      <c r="B3291" t="s">
        <v>25162</v>
      </c>
      <c r="C3291" t="s">
        <v>25161</v>
      </c>
      <c r="F3291" t="s">
        <v>25160</v>
      </c>
      <c r="G3291" t="s">
        <v>17</v>
      </c>
      <c r="H3291" t="s">
        <v>16</v>
      </c>
      <c r="I3291" t="s">
        <v>25159</v>
      </c>
      <c r="J3291" t="s">
        <v>25158</v>
      </c>
      <c r="K3291" t="s">
        <v>25157</v>
      </c>
      <c r="L3291" t="s">
        <v>12138</v>
      </c>
      <c r="M3291" t="s">
        <v>167</v>
      </c>
      <c r="N3291">
        <v>6</v>
      </c>
      <c r="O3291" t="s">
        <v>25156</v>
      </c>
      <c r="P3291" t="s">
        <v>25155</v>
      </c>
      <c r="Q3291" t="s">
        <v>25154</v>
      </c>
      <c r="R3291" s="7">
        <v>41640</v>
      </c>
      <c r="S3291" s="8">
        <f t="shared" si="408"/>
        <v>2014</v>
      </c>
      <c r="T3291" s="8">
        <v>2014</v>
      </c>
      <c r="U3291" s="8">
        <f t="shared" si="409"/>
        <v>8</v>
      </c>
      <c r="V3291" s="7">
        <v>2014</v>
      </c>
      <c r="W3291" t="s">
        <v>1285</v>
      </c>
      <c r="X3291" s="2">
        <v>0.34100000000000003</v>
      </c>
      <c r="Y3291" s="6">
        <f t="shared" si="414"/>
        <v>9.1028002455887467E-3</v>
      </c>
      <c r="AA3291">
        <v>19378718</v>
      </c>
      <c r="AB3291">
        <v>19700186839</v>
      </c>
      <c r="AC3291">
        <v>15309681</v>
      </c>
      <c r="AD3291" t="s">
        <v>6</v>
      </c>
      <c r="AE3291">
        <v>51</v>
      </c>
      <c r="AH3291" t="s">
        <v>10952</v>
      </c>
      <c r="AI3291" t="s">
        <v>25153</v>
      </c>
      <c r="AK3291" t="s">
        <v>25152</v>
      </c>
      <c r="AL3291">
        <v>7</v>
      </c>
      <c r="AM3291" s="5">
        <f t="shared" si="410"/>
        <v>0.875</v>
      </c>
      <c r="AN3291" s="4">
        <f t="shared" si="415"/>
        <v>1.3252555850056798E-3</v>
      </c>
      <c r="AO3291" s="3"/>
      <c r="AP3291">
        <v>0</v>
      </c>
      <c r="AR3291" t="s">
        <v>1</v>
      </c>
      <c r="AT3291" s="2" t="s">
        <v>0</v>
      </c>
      <c r="AU3291" s="1">
        <f t="shared" si="411"/>
        <v>0.67695368474138262</v>
      </c>
      <c r="AV3291" s="1">
        <f t="shared" si="412"/>
        <v>0.52140279152972135</v>
      </c>
      <c r="AW3291" s="1">
        <f t="shared" si="413"/>
        <v>0.36585189831805998</v>
      </c>
    </row>
    <row r="3292" spans="1:49" x14ac:dyDescent="0.2">
      <c r="A3292">
        <v>3290</v>
      </c>
      <c r="B3292" t="s">
        <v>25151</v>
      </c>
      <c r="C3292" t="s">
        <v>25150</v>
      </c>
      <c r="F3292" t="s">
        <v>25149</v>
      </c>
      <c r="G3292" t="s">
        <v>17</v>
      </c>
      <c r="H3292" t="s">
        <v>16</v>
      </c>
      <c r="I3292" t="s">
        <v>14006</v>
      </c>
      <c r="J3292" t="s">
        <v>25148</v>
      </c>
      <c r="K3292" t="s">
        <v>25147</v>
      </c>
      <c r="L3292" t="s">
        <v>25146</v>
      </c>
      <c r="M3292" t="s">
        <v>1537</v>
      </c>
      <c r="N3292">
        <v>4</v>
      </c>
      <c r="O3292" t="s">
        <v>25145</v>
      </c>
      <c r="P3292" t="s">
        <v>25144</v>
      </c>
      <c r="Q3292" t="s">
        <v>25143</v>
      </c>
      <c r="R3292" s="7">
        <v>41640</v>
      </c>
      <c r="S3292" s="8">
        <f t="shared" si="408"/>
        <v>2014</v>
      </c>
      <c r="T3292" s="8">
        <v>2014</v>
      </c>
      <c r="U3292" s="8">
        <f t="shared" si="409"/>
        <v>8</v>
      </c>
      <c r="V3292" s="7">
        <v>41791</v>
      </c>
      <c r="W3292" t="s">
        <v>3945</v>
      </c>
      <c r="X3292" s="2">
        <v>2.0099999999999998</v>
      </c>
      <c r="Y3292" s="6">
        <f t="shared" si="414"/>
        <v>5.3655802034115477E-2</v>
      </c>
      <c r="AA3292">
        <v>15361276</v>
      </c>
      <c r="AB3292">
        <v>18933</v>
      </c>
      <c r="AD3292" t="s">
        <v>6</v>
      </c>
      <c r="AE3292">
        <v>13</v>
      </c>
      <c r="AF3292">
        <v>6</v>
      </c>
      <c r="AG3292">
        <v>6809884</v>
      </c>
      <c r="AH3292" t="s">
        <v>25142</v>
      </c>
      <c r="AI3292" t="s">
        <v>25141</v>
      </c>
      <c r="AJ3292" t="s">
        <v>25140</v>
      </c>
      <c r="AK3292" t="s">
        <v>25139</v>
      </c>
      <c r="AL3292">
        <v>13</v>
      </c>
      <c r="AM3292" s="5">
        <f t="shared" si="410"/>
        <v>1.625</v>
      </c>
      <c r="AN3292" s="4">
        <f t="shared" si="415"/>
        <v>2.4611889435819764E-3</v>
      </c>
      <c r="AO3292" s="3"/>
      <c r="AP3292">
        <v>0</v>
      </c>
      <c r="AR3292" t="s">
        <v>1</v>
      </c>
      <c r="AT3292" s="2" t="s">
        <v>0</v>
      </c>
      <c r="AU3292" s="1">
        <f t="shared" si="411"/>
        <v>3.8297418106955425</v>
      </c>
      <c r="AV3292" s="1">
        <f t="shared" si="412"/>
        <v>2.8058495488848729</v>
      </c>
      <c r="AW3292" s="1">
        <f t="shared" si="413"/>
        <v>1.7819572870742026</v>
      </c>
    </row>
    <row r="3293" spans="1:49" x14ac:dyDescent="0.2">
      <c r="A3293">
        <v>3291</v>
      </c>
      <c r="B3293" t="s">
        <v>25138</v>
      </c>
      <c r="C3293" t="s">
        <v>25137</v>
      </c>
      <c r="F3293" t="s">
        <v>25136</v>
      </c>
      <c r="G3293" t="s">
        <v>17</v>
      </c>
      <c r="H3293" t="s">
        <v>16</v>
      </c>
      <c r="I3293" t="s">
        <v>18433</v>
      </c>
      <c r="J3293">
        <v>60005465</v>
      </c>
      <c r="K3293" t="s">
        <v>2652</v>
      </c>
      <c r="L3293" t="s">
        <v>2651</v>
      </c>
      <c r="M3293" t="s">
        <v>46</v>
      </c>
      <c r="N3293">
        <v>3</v>
      </c>
      <c r="O3293" t="s">
        <v>25135</v>
      </c>
      <c r="P3293" t="s">
        <v>25134</v>
      </c>
      <c r="Q3293" t="s">
        <v>2648</v>
      </c>
      <c r="R3293" s="7">
        <v>41640</v>
      </c>
      <c r="S3293" s="8">
        <f t="shared" si="408"/>
        <v>2014</v>
      </c>
      <c r="T3293" s="8">
        <v>2014</v>
      </c>
      <c r="U3293" s="8">
        <f t="shared" si="409"/>
        <v>8</v>
      </c>
      <c r="V3293" s="7">
        <v>2014</v>
      </c>
      <c r="W3293" t="s">
        <v>1285</v>
      </c>
      <c r="X3293" s="2">
        <v>0.34100000000000003</v>
      </c>
      <c r="Y3293" s="6">
        <f t="shared" si="414"/>
        <v>9.1028002455887467E-3</v>
      </c>
      <c r="AA3293">
        <v>19378718</v>
      </c>
      <c r="AB3293">
        <v>19700186839</v>
      </c>
      <c r="AC3293">
        <v>15309681</v>
      </c>
      <c r="AD3293" t="s">
        <v>6</v>
      </c>
      <c r="AE3293">
        <v>51</v>
      </c>
      <c r="AH3293" t="s">
        <v>25133</v>
      </c>
      <c r="AI3293" t="s">
        <v>25132</v>
      </c>
      <c r="AK3293" t="s">
        <v>25131</v>
      </c>
      <c r="AL3293">
        <v>16</v>
      </c>
      <c r="AM3293" s="5">
        <f t="shared" si="410"/>
        <v>2</v>
      </c>
      <c r="AN3293" s="4">
        <f t="shared" si="415"/>
        <v>3.0291556228701248E-3</v>
      </c>
      <c r="AO3293" s="3"/>
      <c r="AP3293">
        <v>0</v>
      </c>
      <c r="AR3293" t="s">
        <v>1</v>
      </c>
      <c r="AT3293" s="2" t="s">
        <v>0</v>
      </c>
      <c r="AU3293" s="1">
        <f t="shared" si="411"/>
        <v>0.72807068587731594</v>
      </c>
      <c r="AV3293" s="1">
        <f t="shared" si="412"/>
        <v>0.60659779342294351</v>
      </c>
      <c r="AW3293" s="1">
        <f t="shared" si="413"/>
        <v>0.48512490096857108</v>
      </c>
    </row>
    <row r="3294" spans="1:49" x14ac:dyDescent="0.2">
      <c r="A3294">
        <v>3292</v>
      </c>
      <c r="B3294" t="s">
        <v>25130</v>
      </c>
      <c r="C3294" t="s">
        <v>25129</v>
      </c>
      <c r="F3294" t="s">
        <v>25128</v>
      </c>
      <c r="G3294" t="s">
        <v>17</v>
      </c>
      <c r="H3294" t="s">
        <v>16</v>
      </c>
      <c r="I3294" t="s">
        <v>25127</v>
      </c>
      <c r="J3294">
        <v>60011604</v>
      </c>
      <c r="K3294" t="s">
        <v>25126</v>
      </c>
      <c r="L3294" t="s">
        <v>21951</v>
      </c>
      <c r="M3294" t="s">
        <v>3387</v>
      </c>
      <c r="N3294">
        <v>2</v>
      </c>
      <c r="O3294" t="s">
        <v>25125</v>
      </c>
      <c r="P3294" t="s">
        <v>25124</v>
      </c>
      <c r="Q3294" t="s">
        <v>25123</v>
      </c>
      <c r="R3294" s="7">
        <v>41640</v>
      </c>
      <c r="S3294" s="8">
        <f t="shared" si="408"/>
        <v>2014</v>
      </c>
      <c r="T3294" s="8">
        <v>2014</v>
      </c>
      <c r="U3294" s="8">
        <f t="shared" si="409"/>
        <v>8</v>
      </c>
      <c r="V3294" s="7">
        <v>41791</v>
      </c>
      <c r="W3294" t="s">
        <v>5982</v>
      </c>
      <c r="X3294" s="2">
        <v>1.23</v>
      </c>
      <c r="Y3294" s="6">
        <f t="shared" si="414"/>
        <v>3.2834147513413951E-2</v>
      </c>
      <c r="AA3294">
        <v>21622337</v>
      </c>
      <c r="AB3294">
        <v>21100203111</v>
      </c>
      <c r="AC3294">
        <v>21622345</v>
      </c>
      <c r="AD3294" t="s">
        <v>6</v>
      </c>
      <c r="AE3294">
        <v>3</v>
      </c>
      <c r="AF3294">
        <v>3</v>
      </c>
      <c r="AG3294">
        <v>6751603</v>
      </c>
      <c r="AH3294" t="s">
        <v>25122</v>
      </c>
      <c r="AI3294" t="s">
        <v>25121</v>
      </c>
      <c r="AJ3294" t="s">
        <v>25120</v>
      </c>
      <c r="AK3294" t="s">
        <v>25119</v>
      </c>
      <c r="AL3294">
        <v>26</v>
      </c>
      <c r="AM3294" s="5">
        <f t="shared" si="410"/>
        <v>3.25</v>
      </c>
      <c r="AN3294" s="4">
        <f t="shared" si="415"/>
        <v>4.9223778871639529E-3</v>
      </c>
      <c r="AO3294" s="3"/>
      <c r="AP3294">
        <v>0</v>
      </c>
      <c r="AR3294" t="s">
        <v>1</v>
      </c>
      <c r="AT3294" s="2">
        <v>4.3479999999999999</v>
      </c>
      <c r="AU3294" s="1">
        <f t="shared" si="411"/>
        <v>2.4460616625538947</v>
      </c>
      <c r="AV3294" s="1">
        <f t="shared" si="412"/>
        <v>1.8878262700288952</v>
      </c>
      <c r="AW3294" s="1">
        <f t="shared" si="413"/>
        <v>1.3295908775038952</v>
      </c>
    </row>
    <row r="3295" spans="1:49" x14ac:dyDescent="0.2">
      <c r="A3295">
        <v>3293</v>
      </c>
      <c r="B3295" t="s">
        <v>25118</v>
      </c>
      <c r="C3295" t="s">
        <v>25117</v>
      </c>
      <c r="F3295" t="s">
        <v>25116</v>
      </c>
      <c r="G3295" t="s">
        <v>17</v>
      </c>
      <c r="H3295" t="s">
        <v>16</v>
      </c>
      <c r="I3295" t="s">
        <v>2373</v>
      </c>
      <c r="J3295">
        <v>60004354</v>
      </c>
      <c r="K3295" t="s">
        <v>25115</v>
      </c>
      <c r="L3295" t="s">
        <v>25114</v>
      </c>
      <c r="M3295" t="s">
        <v>76</v>
      </c>
      <c r="N3295">
        <v>2</v>
      </c>
      <c r="O3295" t="s">
        <v>25113</v>
      </c>
      <c r="P3295" t="s">
        <v>25112</v>
      </c>
      <c r="Q3295" t="s">
        <v>25111</v>
      </c>
      <c r="R3295" s="7">
        <v>41640</v>
      </c>
      <c r="S3295" s="8">
        <f t="shared" si="408"/>
        <v>2014</v>
      </c>
      <c r="T3295" s="8">
        <v>2014</v>
      </c>
      <c r="U3295" s="8">
        <f t="shared" si="409"/>
        <v>8</v>
      </c>
      <c r="V3295" s="7">
        <v>41791</v>
      </c>
      <c r="W3295" t="s">
        <v>5982</v>
      </c>
      <c r="X3295" s="2">
        <v>1.23</v>
      </c>
      <c r="Y3295" s="6">
        <f t="shared" si="414"/>
        <v>3.2834147513413951E-2</v>
      </c>
      <c r="AA3295">
        <v>21622337</v>
      </c>
      <c r="AB3295">
        <v>21100203111</v>
      </c>
      <c r="AC3295">
        <v>21622345</v>
      </c>
      <c r="AD3295" t="s">
        <v>6</v>
      </c>
      <c r="AE3295">
        <v>3</v>
      </c>
      <c r="AF3295">
        <v>3</v>
      </c>
      <c r="AG3295">
        <v>6775041</v>
      </c>
      <c r="AH3295" t="s">
        <v>25110</v>
      </c>
      <c r="AI3295" t="s">
        <v>25109</v>
      </c>
      <c r="AJ3295" t="s">
        <v>25108</v>
      </c>
      <c r="AK3295" t="s">
        <v>25107</v>
      </c>
      <c r="AL3295">
        <v>5</v>
      </c>
      <c r="AM3295" s="5">
        <f t="shared" si="410"/>
        <v>0.625</v>
      </c>
      <c r="AN3295" s="4">
        <f t="shared" si="415"/>
        <v>9.4661113214691405E-4</v>
      </c>
      <c r="AO3295" s="3"/>
      <c r="AP3295">
        <v>0</v>
      </c>
      <c r="AR3295" t="s">
        <v>1</v>
      </c>
      <c r="AT3295" s="2">
        <v>4.3479999999999999</v>
      </c>
      <c r="AU3295" s="1">
        <f t="shared" si="411"/>
        <v>2.326788659903384</v>
      </c>
      <c r="AV3295" s="1">
        <f t="shared" si="412"/>
        <v>1.6890379322780431</v>
      </c>
      <c r="AW3295" s="1">
        <f t="shared" si="413"/>
        <v>1.0512872046527024</v>
      </c>
    </row>
    <row r="3296" spans="1:49" x14ac:dyDescent="0.2">
      <c r="A3296">
        <v>3294</v>
      </c>
      <c r="B3296" t="s">
        <v>25106</v>
      </c>
      <c r="C3296" t="s">
        <v>25105</v>
      </c>
      <c r="F3296" t="s">
        <v>25104</v>
      </c>
      <c r="G3296" t="s">
        <v>17</v>
      </c>
      <c r="H3296" t="s">
        <v>16</v>
      </c>
      <c r="I3296" t="s">
        <v>3923</v>
      </c>
      <c r="J3296">
        <v>105586029</v>
      </c>
      <c r="K3296" t="s">
        <v>15692</v>
      </c>
      <c r="L3296" t="s">
        <v>24552</v>
      </c>
      <c r="M3296" t="s">
        <v>46</v>
      </c>
      <c r="N3296">
        <v>6</v>
      </c>
      <c r="O3296" t="s">
        <v>25103</v>
      </c>
      <c r="P3296" t="s">
        <v>25102</v>
      </c>
      <c r="Q3296" t="s">
        <v>25101</v>
      </c>
      <c r="R3296" s="7">
        <v>41640</v>
      </c>
      <c r="S3296" s="8">
        <f t="shared" si="408"/>
        <v>2014</v>
      </c>
      <c r="T3296" s="8">
        <v>2014</v>
      </c>
      <c r="U3296" s="8">
        <f t="shared" si="409"/>
        <v>8</v>
      </c>
      <c r="V3296" s="7">
        <v>41883</v>
      </c>
      <c r="W3296" t="s">
        <v>719</v>
      </c>
      <c r="X3296" s="2">
        <v>0.30399999999999999</v>
      </c>
      <c r="Y3296" s="6">
        <f t="shared" si="414"/>
        <v>8.115106377299057E-3</v>
      </c>
      <c r="AA3296">
        <v>8952477</v>
      </c>
      <c r="AB3296">
        <v>12250</v>
      </c>
      <c r="AC3296">
        <v>10982760</v>
      </c>
      <c r="AD3296" t="s">
        <v>6</v>
      </c>
      <c r="AE3296">
        <v>56</v>
      </c>
      <c r="AF3296">
        <v>9</v>
      </c>
      <c r="AH3296" t="s">
        <v>25100</v>
      </c>
      <c r="AI3296" t="s">
        <v>25099</v>
      </c>
      <c r="AJ3296" t="s">
        <v>25098</v>
      </c>
      <c r="AK3296" t="s">
        <v>25097</v>
      </c>
      <c r="AL3296">
        <v>9</v>
      </c>
      <c r="AM3296" s="5">
        <f t="shared" si="410"/>
        <v>1.125</v>
      </c>
      <c r="AN3296" s="4">
        <f t="shared" si="415"/>
        <v>1.7039000378644452E-3</v>
      </c>
      <c r="AO3296" s="3"/>
      <c r="AP3296">
        <v>0</v>
      </c>
      <c r="AR3296" t="s">
        <v>1</v>
      </c>
      <c r="AT3296" s="2" t="s">
        <v>0</v>
      </c>
      <c r="AU3296" s="1">
        <f t="shared" si="411"/>
        <v>0.61917444754686735</v>
      </c>
      <c r="AV3296" s="1">
        <f t="shared" si="412"/>
        <v>0.49095032075817513</v>
      </c>
      <c r="AW3296" s="1">
        <f t="shared" si="413"/>
        <v>0.36272619396948286</v>
      </c>
    </row>
    <row r="3297" spans="1:49" x14ac:dyDescent="0.2">
      <c r="A3297">
        <v>3295</v>
      </c>
      <c r="B3297" t="s">
        <v>25096</v>
      </c>
      <c r="C3297" t="s">
        <v>25095</v>
      </c>
      <c r="D3297" t="s">
        <v>25094</v>
      </c>
      <c r="F3297" t="s">
        <v>25093</v>
      </c>
      <c r="G3297" t="s">
        <v>17</v>
      </c>
      <c r="H3297" t="s">
        <v>16</v>
      </c>
      <c r="I3297" t="s">
        <v>25092</v>
      </c>
      <c r="J3297">
        <v>60022002</v>
      </c>
      <c r="K3297" t="s">
        <v>22754</v>
      </c>
      <c r="L3297" t="s">
        <v>10166</v>
      </c>
      <c r="M3297" t="s">
        <v>1607</v>
      </c>
      <c r="N3297">
        <v>2</v>
      </c>
      <c r="O3297" t="s">
        <v>25091</v>
      </c>
      <c r="P3297" t="s">
        <v>25090</v>
      </c>
      <c r="Q3297" t="s">
        <v>25089</v>
      </c>
      <c r="R3297" s="7">
        <v>41640</v>
      </c>
      <c r="S3297" s="8">
        <f t="shared" si="408"/>
        <v>2014</v>
      </c>
      <c r="T3297" s="8">
        <v>2014</v>
      </c>
      <c r="U3297" s="8">
        <f t="shared" si="409"/>
        <v>8</v>
      </c>
      <c r="V3297" s="7">
        <v>41760</v>
      </c>
      <c r="W3297" t="s">
        <v>25088</v>
      </c>
      <c r="X3297" s="2">
        <v>0.93500000000000005</v>
      </c>
      <c r="Y3297" s="6">
        <f t="shared" si="414"/>
        <v>2.4959290995969143E-2</v>
      </c>
      <c r="AA3297">
        <v>167568</v>
      </c>
      <c r="AB3297">
        <v>26476</v>
      </c>
      <c r="AC3297">
        <v>14695081</v>
      </c>
      <c r="AD3297" t="s">
        <v>6</v>
      </c>
      <c r="AE3297">
        <v>151</v>
      </c>
      <c r="AF3297">
        <v>3</v>
      </c>
      <c r="AH3297" t="s">
        <v>25087</v>
      </c>
      <c r="AI3297" t="s">
        <v>25086</v>
      </c>
      <c r="AJ3297" t="s">
        <v>25085</v>
      </c>
      <c r="AK3297" t="s">
        <v>25084</v>
      </c>
      <c r="AL3297">
        <v>3</v>
      </c>
      <c r="AM3297" s="5">
        <f t="shared" si="410"/>
        <v>0.375</v>
      </c>
      <c r="AN3297" s="4">
        <f t="shared" si="415"/>
        <v>5.6796667928814845E-4</v>
      </c>
      <c r="AO3297" s="3"/>
      <c r="AP3297">
        <v>0</v>
      </c>
      <c r="AR3297" t="s">
        <v>1</v>
      </c>
      <c r="AT3297" s="2">
        <v>2.452</v>
      </c>
      <c r="AU3297" s="1">
        <f t="shared" si="411"/>
        <v>1.7641893700964841</v>
      </c>
      <c r="AV3297" s="1">
        <f t="shared" si="412"/>
        <v>1.2763628837628647</v>
      </c>
      <c r="AW3297" s="1">
        <f t="shared" si="413"/>
        <v>0.78853639742924464</v>
      </c>
    </row>
    <row r="3298" spans="1:49" x14ac:dyDescent="0.2">
      <c r="A3298">
        <v>3296</v>
      </c>
      <c r="B3298" t="s">
        <v>25083</v>
      </c>
      <c r="C3298" t="s">
        <v>25082</v>
      </c>
      <c r="F3298" t="s">
        <v>25081</v>
      </c>
      <c r="G3298" t="s">
        <v>17</v>
      </c>
      <c r="H3298" t="s">
        <v>16</v>
      </c>
      <c r="I3298" t="s">
        <v>25080</v>
      </c>
      <c r="J3298">
        <v>60008783</v>
      </c>
      <c r="K3298" t="s">
        <v>25079</v>
      </c>
      <c r="L3298" t="s">
        <v>25078</v>
      </c>
      <c r="M3298" t="s">
        <v>915</v>
      </c>
      <c r="N3298">
        <v>1</v>
      </c>
      <c r="O3298" t="s">
        <v>25077</v>
      </c>
      <c r="P3298">
        <v>7403587184</v>
      </c>
      <c r="Q3298">
        <v>60008783</v>
      </c>
      <c r="R3298" s="7">
        <v>41640</v>
      </c>
      <c r="S3298" s="8">
        <f t="shared" si="408"/>
        <v>2014</v>
      </c>
      <c r="T3298" s="8">
        <v>2014</v>
      </c>
      <c r="U3298" s="8">
        <f t="shared" si="409"/>
        <v>8</v>
      </c>
      <c r="V3298" s="7">
        <v>41883</v>
      </c>
      <c r="W3298" t="s">
        <v>719</v>
      </c>
      <c r="X3298" s="2">
        <v>0.30399999999999999</v>
      </c>
      <c r="Y3298" s="6">
        <f t="shared" si="414"/>
        <v>8.115106377299057E-3</v>
      </c>
      <c r="AA3298">
        <v>8952477</v>
      </c>
      <c r="AB3298">
        <v>12250</v>
      </c>
      <c r="AC3298">
        <v>10982760</v>
      </c>
      <c r="AD3298" t="s">
        <v>6</v>
      </c>
      <c r="AE3298">
        <v>56</v>
      </c>
      <c r="AF3298">
        <v>9</v>
      </c>
      <c r="AH3298" t="s">
        <v>25076</v>
      </c>
      <c r="AI3298" t="s">
        <v>25075</v>
      </c>
      <c r="AJ3298" t="s">
        <v>25074</v>
      </c>
      <c r="AK3298" t="s">
        <v>25073</v>
      </c>
      <c r="AL3298">
        <v>5</v>
      </c>
      <c r="AM3298" s="5">
        <f t="shared" si="410"/>
        <v>0.625</v>
      </c>
      <c r="AN3298" s="4">
        <f t="shared" si="415"/>
        <v>9.4661113214691405E-4</v>
      </c>
      <c r="AO3298" s="3"/>
      <c r="AP3298">
        <v>0</v>
      </c>
      <c r="AR3298" t="s">
        <v>1</v>
      </c>
      <c r="AT3298" s="2" t="s">
        <v>0</v>
      </c>
      <c r="AU3298" s="1">
        <f t="shared" si="411"/>
        <v>0.5964557803753413</v>
      </c>
      <c r="AV3298" s="1">
        <f t="shared" si="412"/>
        <v>0.45308587547229862</v>
      </c>
      <c r="AW3298" s="1">
        <f t="shared" si="413"/>
        <v>0.30971597056925571</v>
      </c>
    </row>
    <row r="3299" spans="1:49" x14ac:dyDescent="0.2">
      <c r="A3299">
        <v>3297</v>
      </c>
      <c r="B3299" t="s">
        <v>25072</v>
      </c>
      <c r="C3299" t="s">
        <v>25071</v>
      </c>
      <c r="F3299" t="s">
        <v>25070</v>
      </c>
      <c r="G3299" t="s">
        <v>17</v>
      </c>
      <c r="H3299" t="s">
        <v>16</v>
      </c>
      <c r="I3299" t="s">
        <v>25069</v>
      </c>
      <c r="J3299" t="s">
        <v>25068</v>
      </c>
      <c r="K3299" t="s">
        <v>25067</v>
      </c>
      <c r="L3299" t="s">
        <v>25066</v>
      </c>
      <c r="M3299" t="s">
        <v>167</v>
      </c>
      <c r="N3299">
        <v>5</v>
      </c>
      <c r="O3299" t="s">
        <v>25065</v>
      </c>
      <c r="P3299" t="s">
        <v>25064</v>
      </c>
      <c r="Q3299" t="s">
        <v>25063</v>
      </c>
      <c r="R3299" s="7">
        <v>41640</v>
      </c>
      <c r="S3299" s="8">
        <f t="shared" si="408"/>
        <v>2014</v>
      </c>
      <c r="T3299" s="8">
        <v>2014</v>
      </c>
      <c r="U3299" s="8">
        <f t="shared" si="409"/>
        <v>8</v>
      </c>
      <c r="V3299" s="7">
        <v>41730</v>
      </c>
      <c r="W3299" t="s">
        <v>10711</v>
      </c>
      <c r="X3299" s="2">
        <v>0.48499999999999999</v>
      </c>
      <c r="Y3299" s="6">
        <f t="shared" si="414"/>
        <v>1.294679800325672E-2</v>
      </c>
      <c r="AA3299">
        <v>9478396</v>
      </c>
      <c r="AB3299">
        <v>27027</v>
      </c>
      <c r="AC3299">
        <v>14320630</v>
      </c>
      <c r="AD3299" t="s">
        <v>6</v>
      </c>
      <c r="AE3299">
        <v>116</v>
      </c>
      <c r="AF3299">
        <v>1</v>
      </c>
      <c r="AH3299" t="s">
        <v>25062</v>
      </c>
      <c r="AI3299" t="s">
        <v>25061</v>
      </c>
      <c r="AK3299" t="s">
        <v>25060</v>
      </c>
      <c r="AL3299">
        <v>2</v>
      </c>
      <c r="AM3299" s="5">
        <f t="shared" si="410"/>
        <v>0.25</v>
      </c>
      <c r="AN3299" s="4">
        <f t="shared" si="415"/>
        <v>3.786444528587656E-4</v>
      </c>
      <c r="AO3299" s="3"/>
      <c r="AP3299">
        <v>0</v>
      </c>
      <c r="AR3299" t="s">
        <v>25059</v>
      </c>
      <c r="AS3299" t="s">
        <v>25058</v>
      </c>
      <c r="AT3299" s="2" t="s">
        <v>0</v>
      </c>
      <c r="AU3299" s="1">
        <f t="shared" si="411"/>
        <v>0.91763519381373349</v>
      </c>
      <c r="AV3299" s="1">
        <f t="shared" si="412"/>
        <v>0.6662721228057743</v>
      </c>
      <c r="AW3299" s="1">
        <f t="shared" si="413"/>
        <v>0.41490905179781518</v>
      </c>
    </row>
    <row r="3300" spans="1:49" x14ac:dyDescent="0.2">
      <c r="A3300">
        <v>3298</v>
      </c>
      <c r="B3300" t="s">
        <v>25057</v>
      </c>
      <c r="C3300" t="s">
        <v>25056</v>
      </c>
      <c r="F3300" t="s">
        <v>25055</v>
      </c>
      <c r="G3300" t="s">
        <v>17</v>
      </c>
      <c r="H3300" t="s">
        <v>16</v>
      </c>
      <c r="I3300" t="s">
        <v>25054</v>
      </c>
      <c r="J3300" t="s">
        <v>25053</v>
      </c>
      <c r="K3300" t="s">
        <v>25052</v>
      </c>
      <c r="L3300" t="s">
        <v>25051</v>
      </c>
      <c r="M3300" t="s">
        <v>25050</v>
      </c>
      <c r="N3300">
        <v>4</v>
      </c>
      <c r="O3300" t="s">
        <v>25049</v>
      </c>
      <c r="P3300" t="s">
        <v>25048</v>
      </c>
      <c r="Q3300" t="s">
        <v>25047</v>
      </c>
      <c r="R3300" s="7">
        <v>41640</v>
      </c>
      <c r="S3300" s="8">
        <f t="shared" si="408"/>
        <v>2014</v>
      </c>
      <c r="T3300" s="8">
        <v>2014</v>
      </c>
      <c r="U3300" s="8">
        <f t="shared" si="409"/>
        <v>8</v>
      </c>
      <c r="V3300" s="7">
        <v>41791</v>
      </c>
      <c r="W3300" t="s">
        <v>3945</v>
      </c>
      <c r="X3300" s="2">
        <v>2.0099999999999998</v>
      </c>
      <c r="Y3300" s="6">
        <f t="shared" si="414"/>
        <v>5.3655802034115477E-2</v>
      </c>
      <c r="AA3300">
        <v>15361276</v>
      </c>
      <c r="AB3300">
        <v>18933</v>
      </c>
      <c r="AD3300" t="s">
        <v>6</v>
      </c>
      <c r="AE3300">
        <v>13</v>
      </c>
      <c r="AF3300">
        <v>6</v>
      </c>
      <c r="AG3300">
        <v>6805330</v>
      </c>
      <c r="AH3300" t="s">
        <v>25046</v>
      </c>
      <c r="AI3300" t="s">
        <v>25045</v>
      </c>
      <c r="AJ3300" t="s">
        <v>25044</v>
      </c>
      <c r="AK3300" t="s">
        <v>25043</v>
      </c>
      <c r="AL3300">
        <v>377</v>
      </c>
      <c r="AM3300" s="5">
        <f t="shared" si="410"/>
        <v>47.125</v>
      </c>
      <c r="AN3300" s="4">
        <f t="shared" si="415"/>
        <v>7.1374479363877322E-2</v>
      </c>
      <c r="AO3300" s="3"/>
      <c r="AP3300">
        <v>0</v>
      </c>
      <c r="AR3300" t="s">
        <v>15122</v>
      </c>
      <c r="AT3300" s="2" t="s">
        <v>0</v>
      </c>
      <c r="AU3300" s="1">
        <f t="shared" si="411"/>
        <v>5.8971405233044027</v>
      </c>
      <c r="AV3300" s="1">
        <f t="shared" si="412"/>
        <v>6.2515140698996401</v>
      </c>
      <c r="AW3300" s="1">
        <f t="shared" si="413"/>
        <v>6.6058876164948765</v>
      </c>
    </row>
    <row r="3301" spans="1:49" x14ac:dyDescent="0.2">
      <c r="A3301">
        <v>3299</v>
      </c>
      <c r="B3301" t="s">
        <v>25042</v>
      </c>
      <c r="C3301" t="s">
        <v>25041</v>
      </c>
      <c r="F3301" t="s">
        <v>25040</v>
      </c>
      <c r="G3301" t="s">
        <v>17</v>
      </c>
      <c r="H3301" t="s">
        <v>16</v>
      </c>
      <c r="I3301" t="s">
        <v>25039</v>
      </c>
      <c r="J3301" t="s">
        <v>25038</v>
      </c>
      <c r="K3301" t="s">
        <v>25037</v>
      </c>
      <c r="L3301" t="s">
        <v>25036</v>
      </c>
      <c r="M3301" t="s">
        <v>857</v>
      </c>
      <c r="N3301">
        <v>2</v>
      </c>
      <c r="O3301" t="s">
        <v>25035</v>
      </c>
      <c r="P3301" t="s">
        <v>25034</v>
      </c>
      <c r="Q3301" t="s">
        <v>25033</v>
      </c>
      <c r="R3301" s="7">
        <v>41640</v>
      </c>
      <c r="S3301" s="8">
        <f t="shared" ref="S3301:S3364" si="416">YEAR(R3301)</f>
        <v>2014</v>
      </c>
      <c r="T3301" s="8">
        <v>2014</v>
      </c>
      <c r="U3301" s="8">
        <f t="shared" ref="U3301:U3364" si="417">2022-T3301</f>
        <v>8</v>
      </c>
      <c r="V3301" s="7">
        <v>41883</v>
      </c>
      <c r="W3301" t="s">
        <v>719</v>
      </c>
      <c r="X3301" s="2">
        <v>0.30399999999999999</v>
      </c>
      <c r="Y3301" s="6">
        <f t="shared" si="414"/>
        <v>8.115106377299057E-3</v>
      </c>
      <c r="AA3301">
        <v>8952477</v>
      </c>
      <c r="AB3301">
        <v>12250</v>
      </c>
      <c r="AC3301">
        <v>10982760</v>
      </c>
      <c r="AD3301" t="s">
        <v>6</v>
      </c>
      <c r="AE3301">
        <v>56</v>
      </c>
      <c r="AF3301">
        <v>9</v>
      </c>
      <c r="AH3301" t="s">
        <v>25032</v>
      </c>
      <c r="AI3301" t="s">
        <v>25031</v>
      </c>
      <c r="AJ3301" t="s">
        <v>25030</v>
      </c>
      <c r="AK3301" t="s">
        <v>25029</v>
      </c>
      <c r="AL3301">
        <v>4</v>
      </c>
      <c r="AM3301" s="5">
        <f t="shared" ref="AM3301:AM3364" si="418">AL3301/U3301</f>
        <v>0.5</v>
      </c>
      <c r="AN3301" s="4">
        <f t="shared" si="415"/>
        <v>7.572889057175312E-4</v>
      </c>
      <c r="AO3301" s="3"/>
      <c r="AP3301">
        <v>0</v>
      </c>
      <c r="AR3301" t="s">
        <v>1</v>
      </c>
      <c r="AT3301" s="2" t="s">
        <v>0</v>
      </c>
      <c r="AU3301" s="1">
        <f t="shared" ref="AU3301:AU3364" si="419">(Y3301*0.7+AN3301*0.3)*100</f>
        <v>0.59077611358245985</v>
      </c>
      <c r="AV3301" s="1">
        <f t="shared" ref="AV3301:AV3364" si="420">(Y3301*0.5+AN3301*0.5)*100</f>
        <v>0.44361976415082938</v>
      </c>
      <c r="AW3301" s="1">
        <f t="shared" ref="AW3301:AW3364" si="421">(Y3301*0.3+AN3301*0.7)*100</f>
        <v>0.2964634147191989</v>
      </c>
    </row>
    <row r="3302" spans="1:49" x14ac:dyDescent="0.2">
      <c r="A3302">
        <v>3300</v>
      </c>
      <c r="B3302" t="s">
        <v>25028</v>
      </c>
      <c r="C3302" t="s">
        <v>25027</v>
      </c>
      <c r="F3302" t="s">
        <v>25026</v>
      </c>
      <c r="G3302" t="s">
        <v>17</v>
      </c>
      <c r="H3302" t="s">
        <v>16</v>
      </c>
      <c r="I3302" t="s">
        <v>21009</v>
      </c>
      <c r="J3302" t="s">
        <v>25021</v>
      </c>
      <c r="K3302" t="s">
        <v>25025</v>
      </c>
      <c r="L3302" t="s">
        <v>25024</v>
      </c>
      <c r="M3302" t="s">
        <v>857</v>
      </c>
      <c r="N3302">
        <v>2</v>
      </c>
      <c r="O3302" t="s">
        <v>25023</v>
      </c>
      <c r="P3302" t="s">
        <v>25022</v>
      </c>
      <c r="Q3302" t="s">
        <v>25021</v>
      </c>
      <c r="R3302" s="7">
        <v>41640</v>
      </c>
      <c r="S3302" s="8">
        <f t="shared" si="416"/>
        <v>2014</v>
      </c>
      <c r="T3302" s="8">
        <v>2014</v>
      </c>
      <c r="U3302" s="8">
        <f t="shared" si="417"/>
        <v>8</v>
      </c>
      <c r="V3302" s="7">
        <v>41730</v>
      </c>
      <c r="W3302" t="s">
        <v>21456</v>
      </c>
      <c r="X3302" s="2">
        <v>0.88100000000000001</v>
      </c>
      <c r="Y3302" s="6">
        <f t="shared" si="414"/>
        <v>2.3517791836843653E-2</v>
      </c>
      <c r="AA3302">
        <v>10459243</v>
      </c>
      <c r="AB3302">
        <v>17248</v>
      </c>
      <c r="AD3302" t="s">
        <v>6</v>
      </c>
      <c r="AE3302">
        <v>56</v>
      </c>
      <c r="AF3302">
        <v>2</v>
      </c>
      <c r="AG3302">
        <v>6837068</v>
      </c>
      <c r="AH3302" t="s">
        <v>25020</v>
      </c>
      <c r="AI3302" t="s">
        <v>25019</v>
      </c>
      <c r="AJ3302" t="s">
        <v>25018</v>
      </c>
      <c r="AK3302" t="s">
        <v>25017</v>
      </c>
      <c r="AL3302">
        <v>17</v>
      </c>
      <c r="AM3302" s="5">
        <f t="shared" si="418"/>
        <v>2.125</v>
      </c>
      <c r="AN3302" s="4">
        <f t="shared" si="415"/>
        <v>3.2184778492995079E-3</v>
      </c>
      <c r="AO3302" s="3"/>
      <c r="AP3302">
        <v>0</v>
      </c>
      <c r="AR3302" t="s">
        <v>1</v>
      </c>
      <c r="AT3302" s="2" t="s">
        <v>0</v>
      </c>
      <c r="AU3302" s="1">
        <f t="shared" si="419"/>
        <v>1.7427997640580408</v>
      </c>
      <c r="AV3302" s="1">
        <f t="shared" si="420"/>
        <v>1.336813484307158</v>
      </c>
      <c r="AW3302" s="1">
        <f t="shared" si="421"/>
        <v>0.9308272045562751</v>
      </c>
    </row>
    <row r="3303" spans="1:49" x14ac:dyDescent="0.2">
      <c r="A3303">
        <v>3301</v>
      </c>
      <c r="B3303" t="s">
        <v>25016</v>
      </c>
      <c r="C3303" t="s">
        <v>25015</v>
      </c>
      <c r="F3303" t="s">
        <v>25014</v>
      </c>
      <c r="G3303" t="s">
        <v>17</v>
      </c>
      <c r="H3303" t="s">
        <v>16</v>
      </c>
      <c r="I3303" t="s">
        <v>25013</v>
      </c>
      <c r="J3303">
        <v>60068756</v>
      </c>
      <c r="K3303" t="s">
        <v>8687</v>
      </c>
      <c r="L3303" t="s">
        <v>8686</v>
      </c>
      <c r="M3303" t="s">
        <v>3399</v>
      </c>
      <c r="N3303">
        <v>4</v>
      </c>
      <c r="O3303" t="s">
        <v>25012</v>
      </c>
      <c r="P3303" t="s">
        <v>25011</v>
      </c>
      <c r="Q3303" t="s">
        <v>25010</v>
      </c>
      <c r="R3303" s="7">
        <v>41640</v>
      </c>
      <c r="S3303" s="8">
        <f t="shared" si="416"/>
        <v>2014</v>
      </c>
      <c r="T3303" s="8">
        <v>2014</v>
      </c>
      <c r="U3303" s="8">
        <f t="shared" si="417"/>
        <v>8</v>
      </c>
      <c r="V3303" s="7">
        <v>2014</v>
      </c>
      <c r="W3303" t="s">
        <v>9850</v>
      </c>
      <c r="X3303" s="2">
        <v>0.255</v>
      </c>
      <c r="Y3303" s="6">
        <f t="shared" si="414"/>
        <v>6.8070793625370392E-3</v>
      </c>
      <c r="AA3303">
        <v>3321649</v>
      </c>
      <c r="AB3303">
        <v>28454</v>
      </c>
      <c r="AD3303" t="s">
        <v>6</v>
      </c>
      <c r="AE3303">
        <v>33</v>
      </c>
      <c r="AF3303">
        <v>3</v>
      </c>
      <c r="AG3303">
        <v>17111515</v>
      </c>
      <c r="AH3303" t="s">
        <v>25009</v>
      </c>
      <c r="AI3303" t="s">
        <v>25008</v>
      </c>
      <c r="AJ3303" t="s">
        <v>25007</v>
      </c>
      <c r="AK3303" t="s">
        <v>25006</v>
      </c>
      <c r="AL3303">
        <v>1</v>
      </c>
      <c r="AM3303" s="5">
        <f t="shared" si="418"/>
        <v>0.125</v>
      </c>
      <c r="AN3303" s="4">
        <f t="shared" si="415"/>
        <v>1.893222264293828E-4</v>
      </c>
      <c r="AO3303" s="3"/>
      <c r="AP3303">
        <v>0</v>
      </c>
      <c r="AR3303" t="s">
        <v>1</v>
      </c>
      <c r="AT3303" s="2" t="s">
        <v>0</v>
      </c>
      <c r="AU3303" s="1">
        <f t="shared" si="419"/>
        <v>0.48217522217047426</v>
      </c>
      <c r="AV3303" s="1">
        <f t="shared" si="420"/>
        <v>0.34982007944832111</v>
      </c>
      <c r="AW3303" s="1">
        <f t="shared" si="421"/>
        <v>0.21746493672616796</v>
      </c>
    </row>
    <row r="3304" spans="1:49" x14ac:dyDescent="0.2">
      <c r="A3304">
        <v>3302</v>
      </c>
      <c r="B3304" t="s">
        <v>25005</v>
      </c>
      <c r="C3304" t="s">
        <v>25004</v>
      </c>
      <c r="F3304" t="s">
        <v>25003</v>
      </c>
      <c r="G3304" t="s">
        <v>17</v>
      </c>
      <c r="H3304" t="s">
        <v>16</v>
      </c>
      <c r="I3304" t="s">
        <v>25002</v>
      </c>
      <c r="J3304">
        <v>60012162</v>
      </c>
      <c r="K3304" t="s">
        <v>25001</v>
      </c>
      <c r="L3304" t="s">
        <v>566</v>
      </c>
      <c r="M3304" t="s">
        <v>29</v>
      </c>
      <c r="N3304">
        <v>2</v>
      </c>
      <c r="O3304" t="s">
        <v>25000</v>
      </c>
      <c r="P3304" t="s">
        <v>24999</v>
      </c>
      <c r="Q3304" t="s">
        <v>24998</v>
      </c>
      <c r="R3304" s="7">
        <v>41640</v>
      </c>
      <c r="S3304" s="8">
        <f t="shared" si="416"/>
        <v>2014</v>
      </c>
      <c r="T3304" s="8">
        <v>2014</v>
      </c>
      <c r="U3304" s="8">
        <f t="shared" si="417"/>
        <v>8</v>
      </c>
      <c r="V3304" s="7">
        <v>41791</v>
      </c>
      <c r="W3304" t="s">
        <v>3649</v>
      </c>
      <c r="X3304" s="2">
        <v>0.75</v>
      </c>
      <c r="Y3304" s="6">
        <f t="shared" si="414"/>
        <v>2.0020821654520703E-2</v>
      </c>
      <c r="AA3304" t="s">
        <v>3648</v>
      </c>
      <c r="AB3304">
        <v>29221</v>
      </c>
      <c r="AC3304">
        <v>10897674</v>
      </c>
      <c r="AD3304" t="s">
        <v>6</v>
      </c>
      <c r="AE3304">
        <v>21</v>
      </c>
      <c r="AF3304">
        <v>6</v>
      </c>
      <c r="AG3304">
        <v>61507</v>
      </c>
      <c r="AI3304" t="s">
        <v>24997</v>
      </c>
      <c r="AK3304" t="s">
        <v>24996</v>
      </c>
      <c r="AL3304">
        <v>4</v>
      </c>
      <c r="AM3304" s="5">
        <f t="shared" si="418"/>
        <v>0.5</v>
      </c>
      <c r="AN3304" s="4">
        <f t="shared" si="415"/>
        <v>7.572889057175312E-4</v>
      </c>
      <c r="AO3304" s="3"/>
      <c r="AP3304">
        <v>0</v>
      </c>
      <c r="AR3304" t="s">
        <v>1</v>
      </c>
      <c r="AT3304" s="2">
        <v>2.0230000000000001</v>
      </c>
      <c r="AU3304" s="1">
        <f t="shared" si="419"/>
        <v>1.4241761829879751</v>
      </c>
      <c r="AV3304" s="1">
        <f t="shared" si="420"/>
        <v>1.0389055280119117</v>
      </c>
      <c r="AW3304" s="1">
        <f t="shared" si="421"/>
        <v>0.65363487303584822</v>
      </c>
    </row>
    <row r="3305" spans="1:49" x14ac:dyDescent="0.2">
      <c r="A3305">
        <v>3303</v>
      </c>
      <c r="B3305" t="s">
        <v>24995</v>
      </c>
      <c r="C3305" t="s">
        <v>24994</v>
      </c>
      <c r="E3305">
        <v>24710842</v>
      </c>
      <c r="F3305" t="s">
        <v>24993</v>
      </c>
      <c r="G3305" t="s">
        <v>17</v>
      </c>
      <c r="H3305" t="s">
        <v>16</v>
      </c>
      <c r="I3305" t="s">
        <v>24992</v>
      </c>
      <c r="J3305" t="s">
        <v>24991</v>
      </c>
      <c r="K3305" t="s">
        <v>24990</v>
      </c>
      <c r="L3305" t="s">
        <v>24989</v>
      </c>
      <c r="M3305" t="s">
        <v>2989</v>
      </c>
      <c r="N3305">
        <v>4</v>
      </c>
      <c r="O3305" t="s">
        <v>24988</v>
      </c>
      <c r="P3305" t="s">
        <v>24987</v>
      </c>
      <c r="Q3305" t="s">
        <v>24986</v>
      </c>
      <c r="R3305" s="7">
        <v>41640</v>
      </c>
      <c r="S3305" s="8">
        <f t="shared" si="416"/>
        <v>2014</v>
      </c>
      <c r="T3305" s="8">
        <v>2014</v>
      </c>
      <c r="U3305" s="8">
        <f t="shared" si="417"/>
        <v>8</v>
      </c>
      <c r="V3305" s="7">
        <v>41821</v>
      </c>
      <c r="W3305" t="s">
        <v>6447</v>
      </c>
      <c r="X3305" s="2">
        <v>0.53600000000000003</v>
      </c>
      <c r="Y3305" s="6">
        <f t="shared" si="414"/>
        <v>1.430821387576413E-2</v>
      </c>
      <c r="AA3305" t="s">
        <v>6446</v>
      </c>
      <c r="AB3305">
        <v>20920</v>
      </c>
      <c r="AC3305">
        <v>10970029</v>
      </c>
      <c r="AD3305" t="s">
        <v>6</v>
      </c>
      <c r="AE3305">
        <v>77</v>
      </c>
      <c r="AF3305">
        <v>7</v>
      </c>
      <c r="AH3305" t="s">
        <v>24985</v>
      </c>
      <c r="AI3305" t="s">
        <v>24984</v>
      </c>
      <c r="AJ3305" t="s">
        <v>24983</v>
      </c>
      <c r="AK3305" t="s">
        <v>24982</v>
      </c>
      <c r="AL3305">
        <v>7</v>
      </c>
      <c r="AM3305" s="5">
        <f t="shared" si="418"/>
        <v>0.875</v>
      </c>
      <c r="AN3305" s="4">
        <f t="shared" si="415"/>
        <v>1.3252555850056798E-3</v>
      </c>
      <c r="AO3305" s="3"/>
      <c r="AP3305">
        <v>0</v>
      </c>
      <c r="AR3305">
        <v>288263</v>
      </c>
      <c r="AT3305" s="2">
        <v>2.7690000000000001</v>
      </c>
      <c r="AU3305" s="1">
        <f t="shared" si="419"/>
        <v>1.0413326388536595</v>
      </c>
      <c r="AV3305" s="1">
        <f t="shared" si="420"/>
        <v>0.78167347303849044</v>
      </c>
      <c r="AW3305" s="1">
        <f t="shared" si="421"/>
        <v>0.52201430722332154</v>
      </c>
    </row>
    <row r="3306" spans="1:49" x14ac:dyDescent="0.2">
      <c r="A3306">
        <v>3304</v>
      </c>
      <c r="B3306" t="s">
        <v>24981</v>
      </c>
      <c r="C3306" t="s">
        <v>24980</v>
      </c>
      <c r="F3306" t="s">
        <v>24979</v>
      </c>
      <c r="G3306" t="s">
        <v>17</v>
      </c>
      <c r="H3306" t="s">
        <v>16</v>
      </c>
      <c r="I3306" t="s">
        <v>24978</v>
      </c>
      <c r="J3306" t="s">
        <v>24972</v>
      </c>
      <c r="K3306" t="s">
        <v>24977</v>
      </c>
      <c r="L3306" t="s">
        <v>24976</v>
      </c>
      <c r="M3306" t="s">
        <v>24975</v>
      </c>
      <c r="N3306">
        <v>4</v>
      </c>
      <c r="O3306" t="s">
        <v>24974</v>
      </c>
      <c r="P3306" t="s">
        <v>24973</v>
      </c>
      <c r="Q3306" t="s">
        <v>24972</v>
      </c>
      <c r="R3306" s="7">
        <v>41640</v>
      </c>
      <c r="S3306" s="8">
        <f t="shared" si="416"/>
        <v>2014</v>
      </c>
      <c r="T3306" s="8">
        <v>2014</v>
      </c>
      <c r="U3306" s="8">
        <f t="shared" si="417"/>
        <v>8</v>
      </c>
      <c r="V3306" s="7">
        <v>41791</v>
      </c>
      <c r="W3306" t="s">
        <v>3945</v>
      </c>
      <c r="X3306" s="2">
        <v>2.0099999999999998</v>
      </c>
      <c r="Y3306" s="6">
        <f t="shared" si="414"/>
        <v>5.3655802034115477E-2</v>
      </c>
      <c r="AA3306">
        <v>15361276</v>
      </c>
      <c r="AB3306">
        <v>18933</v>
      </c>
      <c r="AD3306" t="s">
        <v>6</v>
      </c>
      <c r="AE3306">
        <v>13</v>
      </c>
      <c r="AF3306">
        <v>6</v>
      </c>
      <c r="AG3306">
        <v>6836141</v>
      </c>
      <c r="AH3306" t="s">
        <v>24971</v>
      </c>
      <c r="AI3306" t="s">
        <v>24970</v>
      </c>
      <c r="AJ3306" t="s">
        <v>24969</v>
      </c>
      <c r="AK3306" t="s">
        <v>24968</v>
      </c>
      <c r="AL3306">
        <v>58</v>
      </c>
      <c r="AM3306" s="5">
        <f t="shared" si="418"/>
        <v>7.25</v>
      </c>
      <c r="AN3306" s="4">
        <f t="shared" si="415"/>
        <v>1.0980689132904203E-2</v>
      </c>
      <c r="AO3306" s="3"/>
      <c r="AP3306">
        <v>0</v>
      </c>
      <c r="AR3306" t="s">
        <v>24967</v>
      </c>
      <c r="AT3306" s="2" t="s">
        <v>0</v>
      </c>
      <c r="AU3306" s="1">
        <f t="shared" si="419"/>
        <v>4.0853268163752094</v>
      </c>
      <c r="AV3306" s="1">
        <f t="shared" si="420"/>
        <v>3.2318245583509841</v>
      </c>
      <c r="AW3306" s="1">
        <f t="shared" si="421"/>
        <v>2.3783223003267584</v>
      </c>
    </row>
    <row r="3307" spans="1:49" x14ac:dyDescent="0.2">
      <c r="A3307">
        <v>3305</v>
      </c>
      <c r="B3307" t="s">
        <v>24966</v>
      </c>
      <c r="C3307" t="s">
        <v>24965</v>
      </c>
      <c r="F3307" t="s">
        <v>24964</v>
      </c>
      <c r="G3307" t="s">
        <v>17</v>
      </c>
      <c r="H3307" t="s">
        <v>16</v>
      </c>
      <c r="I3307" t="s">
        <v>7543</v>
      </c>
      <c r="J3307" t="s">
        <v>24963</v>
      </c>
      <c r="K3307" t="s">
        <v>24962</v>
      </c>
      <c r="L3307" t="s">
        <v>2571</v>
      </c>
      <c r="M3307" t="s">
        <v>167</v>
      </c>
      <c r="N3307">
        <v>9</v>
      </c>
      <c r="O3307" t="s">
        <v>24961</v>
      </c>
      <c r="P3307" t="s">
        <v>24960</v>
      </c>
      <c r="Q3307" t="s">
        <v>24959</v>
      </c>
      <c r="R3307" s="7">
        <v>41640</v>
      </c>
      <c r="S3307" s="8">
        <f t="shared" si="416"/>
        <v>2014</v>
      </c>
      <c r="T3307" s="8">
        <v>2014</v>
      </c>
      <c r="U3307" s="8">
        <f t="shared" si="417"/>
        <v>8</v>
      </c>
      <c r="V3307" s="7">
        <v>2014</v>
      </c>
      <c r="W3307" t="s">
        <v>24958</v>
      </c>
      <c r="X3307" s="2">
        <v>0.17799999999999999</v>
      </c>
      <c r="Y3307" s="6">
        <f t="shared" si="414"/>
        <v>4.7516083393395799E-3</v>
      </c>
      <c r="AA3307">
        <v>13492543</v>
      </c>
      <c r="AB3307">
        <v>5300152204</v>
      </c>
      <c r="AD3307" t="s">
        <v>6</v>
      </c>
      <c r="AE3307">
        <v>11</v>
      </c>
      <c r="AF3307">
        <v>12</v>
      </c>
      <c r="AG3307">
        <v>20140281</v>
      </c>
      <c r="AI3307" t="s">
        <v>24957</v>
      </c>
      <c r="AJ3307" t="s">
        <v>24956</v>
      </c>
      <c r="AK3307" t="s">
        <v>24955</v>
      </c>
      <c r="AL3307">
        <v>4</v>
      </c>
      <c r="AM3307" s="5">
        <f t="shared" si="418"/>
        <v>0.5</v>
      </c>
      <c r="AN3307" s="4">
        <f t="shared" si="415"/>
        <v>7.572889057175312E-4</v>
      </c>
      <c r="AO3307" s="3"/>
      <c r="AP3307">
        <v>1</v>
      </c>
      <c r="AR3307" t="s">
        <v>1</v>
      </c>
      <c r="AT3307" s="2">
        <v>0.57799999999999996</v>
      </c>
      <c r="AU3307" s="1">
        <f t="shared" si="419"/>
        <v>0.35533125092529649</v>
      </c>
      <c r="AV3307" s="1">
        <f t="shared" si="420"/>
        <v>0.27544486225285558</v>
      </c>
      <c r="AW3307" s="1">
        <f t="shared" si="421"/>
        <v>0.19555847358041456</v>
      </c>
    </row>
    <row r="3308" spans="1:49" x14ac:dyDescent="0.2">
      <c r="A3308">
        <v>3306</v>
      </c>
      <c r="B3308" t="s">
        <v>24954</v>
      </c>
      <c r="C3308" t="s">
        <v>24953</v>
      </c>
      <c r="F3308" t="s">
        <v>24952</v>
      </c>
      <c r="G3308" t="s">
        <v>17</v>
      </c>
      <c r="H3308" t="s">
        <v>16</v>
      </c>
      <c r="I3308" t="s">
        <v>24951</v>
      </c>
      <c r="J3308" t="s">
        <v>24950</v>
      </c>
      <c r="K3308" t="s">
        <v>24949</v>
      </c>
      <c r="L3308" t="s">
        <v>24948</v>
      </c>
      <c r="M3308" t="s">
        <v>24947</v>
      </c>
      <c r="N3308">
        <v>4</v>
      </c>
      <c r="O3308" t="s">
        <v>24946</v>
      </c>
      <c r="P3308" t="s">
        <v>24945</v>
      </c>
      <c r="Q3308" t="s">
        <v>24944</v>
      </c>
      <c r="R3308" s="7">
        <v>41640</v>
      </c>
      <c r="S3308" s="8">
        <f t="shared" si="416"/>
        <v>2014</v>
      </c>
      <c r="T3308" s="8">
        <v>2014</v>
      </c>
      <c r="U3308" s="8">
        <f t="shared" si="417"/>
        <v>8</v>
      </c>
      <c r="V3308" s="7">
        <v>2014</v>
      </c>
      <c r="W3308" t="s">
        <v>8287</v>
      </c>
      <c r="X3308" s="2">
        <v>1.3280000000000001</v>
      </c>
      <c r="Y3308" s="6">
        <f t="shared" si="414"/>
        <v>3.5450201542937994E-2</v>
      </c>
      <c r="AA3308">
        <v>15361225</v>
      </c>
      <c r="AB3308">
        <v>18894</v>
      </c>
      <c r="AD3308" t="s">
        <v>6</v>
      </c>
      <c r="AE3308">
        <v>13</v>
      </c>
      <c r="AG3308">
        <v>6826487</v>
      </c>
      <c r="AH3308" t="s">
        <v>24943</v>
      </c>
      <c r="AI3308" t="s">
        <v>24942</v>
      </c>
      <c r="AJ3308" t="s">
        <v>24941</v>
      </c>
      <c r="AK3308" t="s">
        <v>24940</v>
      </c>
      <c r="AL3308">
        <v>22</v>
      </c>
      <c r="AM3308" s="5">
        <f t="shared" si="418"/>
        <v>2.75</v>
      </c>
      <c r="AN3308" s="4">
        <f t="shared" si="415"/>
        <v>4.1650889814464215E-3</v>
      </c>
      <c r="AO3308" s="3"/>
      <c r="AP3308">
        <v>0</v>
      </c>
      <c r="AR3308" t="s">
        <v>1</v>
      </c>
      <c r="AT3308" s="2">
        <v>3.8340000000000001</v>
      </c>
      <c r="AU3308" s="1">
        <f t="shared" si="419"/>
        <v>2.6064667774490524</v>
      </c>
      <c r="AV3308" s="1">
        <f t="shared" si="420"/>
        <v>1.9807645262192208</v>
      </c>
      <c r="AW3308" s="1">
        <f t="shared" si="421"/>
        <v>1.3550622749893892</v>
      </c>
    </row>
    <row r="3309" spans="1:49" x14ac:dyDescent="0.2">
      <c r="A3309">
        <v>3307</v>
      </c>
      <c r="B3309" t="s">
        <v>24939</v>
      </c>
      <c r="C3309" t="s">
        <v>24938</v>
      </c>
      <c r="F3309" t="s">
        <v>24937</v>
      </c>
      <c r="G3309" t="s">
        <v>17</v>
      </c>
      <c r="H3309" t="s">
        <v>16</v>
      </c>
      <c r="I3309" t="s">
        <v>24936</v>
      </c>
      <c r="J3309">
        <v>60001490</v>
      </c>
      <c r="K3309" t="s">
        <v>24935</v>
      </c>
      <c r="L3309" t="s">
        <v>16705</v>
      </c>
      <c r="M3309" t="s">
        <v>457</v>
      </c>
      <c r="N3309">
        <v>2</v>
      </c>
      <c r="O3309" t="s">
        <v>24934</v>
      </c>
      <c r="P3309" t="s">
        <v>24933</v>
      </c>
      <c r="Q3309" t="s">
        <v>24932</v>
      </c>
      <c r="R3309" s="7">
        <v>41640</v>
      </c>
      <c r="S3309" s="8">
        <f t="shared" si="416"/>
        <v>2014</v>
      </c>
      <c r="T3309" s="8">
        <v>2014</v>
      </c>
      <c r="U3309" s="8">
        <f t="shared" si="417"/>
        <v>8</v>
      </c>
      <c r="V3309" s="7">
        <v>2014</v>
      </c>
      <c r="W3309" t="s">
        <v>8287</v>
      </c>
      <c r="X3309" s="2">
        <v>1.3280000000000001</v>
      </c>
      <c r="Y3309" s="6">
        <f t="shared" si="414"/>
        <v>3.5450201542937994E-2</v>
      </c>
      <c r="AA3309">
        <v>15361225</v>
      </c>
      <c r="AB3309">
        <v>18894</v>
      </c>
      <c r="AD3309" t="s">
        <v>6</v>
      </c>
      <c r="AE3309">
        <v>13</v>
      </c>
      <c r="AG3309">
        <v>6824803</v>
      </c>
      <c r="AH3309" t="s">
        <v>24931</v>
      </c>
      <c r="AI3309" t="s">
        <v>24930</v>
      </c>
      <c r="AJ3309" t="s">
        <v>24929</v>
      </c>
      <c r="AK3309" t="s">
        <v>24928</v>
      </c>
      <c r="AL3309">
        <v>41</v>
      </c>
      <c r="AM3309" s="5">
        <f t="shared" si="418"/>
        <v>5.125</v>
      </c>
      <c r="AN3309" s="4">
        <f t="shared" si="415"/>
        <v>7.762211283604695E-3</v>
      </c>
      <c r="AO3309" s="3"/>
      <c r="AP3309">
        <v>0</v>
      </c>
      <c r="AR3309" t="s">
        <v>1</v>
      </c>
      <c r="AT3309" s="2">
        <v>3.8340000000000001</v>
      </c>
      <c r="AU3309" s="1">
        <f t="shared" si="419"/>
        <v>2.7143804465138004</v>
      </c>
      <c r="AV3309" s="1">
        <f t="shared" si="420"/>
        <v>2.1606206413271343</v>
      </c>
      <c r="AW3309" s="1">
        <f t="shared" si="421"/>
        <v>1.6068608361404686</v>
      </c>
    </row>
    <row r="3310" spans="1:49" x14ac:dyDescent="0.2">
      <c r="A3310">
        <v>3308</v>
      </c>
      <c r="B3310" t="s">
        <v>24927</v>
      </c>
      <c r="C3310" t="s">
        <v>24926</v>
      </c>
      <c r="F3310" t="s">
        <v>24925</v>
      </c>
      <c r="G3310" t="s">
        <v>17</v>
      </c>
      <c r="H3310" t="s">
        <v>16</v>
      </c>
      <c r="I3310" t="s">
        <v>24924</v>
      </c>
      <c r="J3310" t="s">
        <v>24923</v>
      </c>
      <c r="K3310" t="s">
        <v>24922</v>
      </c>
      <c r="L3310" t="s">
        <v>24921</v>
      </c>
      <c r="M3310" t="s">
        <v>4237</v>
      </c>
      <c r="N3310">
        <v>4</v>
      </c>
      <c r="O3310" t="s">
        <v>24920</v>
      </c>
      <c r="P3310" t="s">
        <v>24919</v>
      </c>
      <c r="Q3310" t="s">
        <v>24918</v>
      </c>
      <c r="R3310" s="7">
        <v>41640</v>
      </c>
      <c r="S3310" s="8">
        <f t="shared" si="416"/>
        <v>2014</v>
      </c>
      <c r="T3310" s="8">
        <v>2014</v>
      </c>
      <c r="U3310" s="8">
        <f t="shared" si="417"/>
        <v>8</v>
      </c>
      <c r="V3310" s="7">
        <v>2014</v>
      </c>
      <c r="W3310" t="s">
        <v>1285</v>
      </c>
      <c r="X3310" s="2">
        <v>0.34100000000000003</v>
      </c>
      <c r="Y3310" s="6">
        <f t="shared" si="414"/>
        <v>9.1028002455887467E-3</v>
      </c>
      <c r="AA3310">
        <v>19378718</v>
      </c>
      <c r="AB3310">
        <v>19700186839</v>
      </c>
      <c r="AC3310">
        <v>15309681</v>
      </c>
      <c r="AD3310" t="s">
        <v>6</v>
      </c>
      <c r="AE3310">
        <v>51</v>
      </c>
      <c r="AH3310" t="s">
        <v>24917</v>
      </c>
      <c r="AI3310" t="s">
        <v>24916</v>
      </c>
      <c r="AK3310" t="s">
        <v>24915</v>
      </c>
      <c r="AL3310">
        <v>3</v>
      </c>
      <c r="AM3310" s="5">
        <f t="shared" si="418"/>
        <v>0.375</v>
      </c>
      <c r="AN3310" s="4">
        <f t="shared" si="415"/>
        <v>5.6796667928814845E-4</v>
      </c>
      <c r="AO3310" s="3"/>
      <c r="AP3310">
        <v>0</v>
      </c>
      <c r="AR3310" t="s">
        <v>1</v>
      </c>
      <c r="AT3310" s="2" t="s">
        <v>0</v>
      </c>
      <c r="AU3310" s="1">
        <f t="shared" si="419"/>
        <v>0.65423501756985669</v>
      </c>
      <c r="AV3310" s="1">
        <f t="shared" si="420"/>
        <v>0.48353834624384473</v>
      </c>
      <c r="AW3310" s="1">
        <f t="shared" si="421"/>
        <v>0.31284167491783277</v>
      </c>
    </row>
    <row r="3311" spans="1:49" x14ac:dyDescent="0.2">
      <c r="A3311">
        <v>3309</v>
      </c>
      <c r="B3311" t="s">
        <v>24914</v>
      </c>
      <c r="C3311" t="s">
        <v>24913</v>
      </c>
      <c r="F3311" t="s">
        <v>24912</v>
      </c>
      <c r="G3311" t="s">
        <v>17</v>
      </c>
      <c r="H3311" t="s">
        <v>16</v>
      </c>
      <c r="I3311" t="s">
        <v>24911</v>
      </c>
      <c r="J3311" t="s">
        <v>24910</v>
      </c>
      <c r="K3311" t="s">
        <v>24909</v>
      </c>
      <c r="L3311" t="s">
        <v>24908</v>
      </c>
      <c r="M3311" t="s">
        <v>1748</v>
      </c>
      <c r="N3311">
        <v>3</v>
      </c>
      <c r="O3311" t="s">
        <v>24907</v>
      </c>
      <c r="P3311" t="s">
        <v>24906</v>
      </c>
      <c r="Q3311" t="s">
        <v>24905</v>
      </c>
      <c r="R3311" s="7">
        <v>41640</v>
      </c>
      <c r="S3311" s="8">
        <f t="shared" si="416"/>
        <v>2014</v>
      </c>
      <c r="T3311" s="8">
        <v>2014</v>
      </c>
      <c r="U3311" s="8">
        <f t="shared" si="417"/>
        <v>8</v>
      </c>
      <c r="V3311" s="7">
        <v>41730</v>
      </c>
      <c r="W3311" t="s">
        <v>2383</v>
      </c>
      <c r="X3311" s="2">
        <v>1.6519999999999999</v>
      </c>
      <c r="Y3311" s="6">
        <f t="shared" si="414"/>
        <v>4.409919649769093E-2</v>
      </c>
      <c r="AA3311" t="s">
        <v>2382</v>
      </c>
      <c r="AB3311">
        <v>17337</v>
      </c>
      <c r="AD3311" t="s">
        <v>6</v>
      </c>
      <c r="AE3311">
        <v>62</v>
      </c>
      <c r="AF3311">
        <v>4</v>
      </c>
      <c r="AG3311">
        <v>6698307</v>
      </c>
      <c r="AH3311" t="s">
        <v>24904</v>
      </c>
      <c r="AI3311" t="s">
        <v>24903</v>
      </c>
      <c r="AJ3311" t="s">
        <v>24902</v>
      </c>
      <c r="AK3311" t="s">
        <v>24901</v>
      </c>
      <c r="AL3311">
        <v>6</v>
      </c>
      <c r="AM3311" s="5">
        <f t="shared" si="418"/>
        <v>0.75</v>
      </c>
      <c r="AN3311" s="4">
        <f t="shared" si="415"/>
        <v>1.1359333585762969E-3</v>
      </c>
      <c r="AO3311" s="3"/>
      <c r="AP3311">
        <v>0</v>
      </c>
      <c r="AR3311" t="s">
        <v>1</v>
      </c>
      <c r="AT3311" s="2" t="s">
        <v>0</v>
      </c>
      <c r="AU3311" s="1">
        <f t="shared" si="419"/>
        <v>3.1210217555956539</v>
      </c>
      <c r="AV3311" s="1">
        <f t="shared" si="420"/>
        <v>2.2617564928133613</v>
      </c>
      <c r="AW3311" s="1">
        <f t="shared" si="421"/>
        <v>1.4024912300310686</v>
      </c>
    </row>
    <row r="3312" spans="1:49" x14ac:dyDescent="0.2">
      <c r="A3312">
        <v>3310</v>
      </c>
      <c r="B3312" t="s">
        <v>24900</v>
      </c>
      <c r="C3312" t="s">
        <v>24899</v>
      </c>
      <c r="E3312">
        <v>24840823</v>
      </c>
      <c r="F3312" t="s">
        <v>24898</v>
      </c>
      <c r="G3312" t="s">
        <v>17</v>
      </c>
      <c r="H3312" t="s">
        <v>16</v>
      </c>
      <c r="I3312" t="s">
        <v>11333</v>
      </c>
      <c r="J3312" t="s">
        <v>24897</v>
      </c>
      <c r="K3312" t="s">
        <v>24896</v>
      </c>
      <c r="L3312" t="s">
        <v>24895</v>
      </c>
      <c r="M3312" t="s">
        <v>167</v>
      </c>
      <c r="N3312">
        <v>6</v>
      </c>
      <c r="O3312" t="s">
        <v>24894</v>
      </c>
      <c r="P3312" t="s">
        <v>24893</v>
      </c>
      <c r="Q3312" t="s">
        <v>24892</v>
      </c>
      <c r="R3312" s="7">
        <v>41640</v>
      </c>
      <c r="S3312" s="8">
        <f t="shared" si="416"/>
        <v>2014</v>
      </c>
      <c r="T3312" s="8">
        <v>2014</v>
      </c>
      <c r="U3312" s="8">
        <f t="shared" si="417"/>
        <v>8</v>
      </c>
      <c r="V3312" s="7">
        <v>41791</v>
      </c>
      <c r="W3312" t="s">
        <v>24891</v>
      </c>
      <c r="X3312" s="2">
        <v>0.34300000000000003</v>
      </c>
      <c r="Y3312" s="6">
        <f t="shared" si="414"/>
        <v>9.156189103334135E-3</v>
      </c>
      <c r="AA3312">
        <v>221333</v>
      </c>
      <c r="AB3312">
        <v>18924</v>
      </c>
      <c r="AC3312">
        <v>9737731</v>
      </c>
      <c r="AD3312" t="s">
        <v>6</v>
      </c>
      <c r="AE3312">
        <v>93</v>
      </c>
      <c r="AF3312">
        <v>1</v>
      </c>
      <c r="AH3312" t="s">
        <v>24890</v>
      </c>
      <c r="AI3312" t="s">
        <v>24889</v>
      </c>
      <c r="AK3312" t="s">
        <v>24888</v>
      </c>
      <c r="AL3312">
        <v>7</v>
      </c>
      <c r="AM3312" s="5">
        <f t="shared" si="418"/>
        <v>0.875</v>
      </c>
      <c r="AN3312" s="4">
        <f t="shared" si="415"/>
        <v>1.3252555850056798E-3</v>
      </c>
      <c r="AO3312" s="3"/>
      <c r="AP3312">
        <v>0</v>
      </c>
      <c r="AQ3312" t="s">
        <v>38</v>
      </c>
      <c r="AR3312">
        <v>20123052</v>
      </c>
      <c r="AS3312" t="s">
        <v>37</v>
      </c>
      <c r="AT3312" s="2">
        <v>1.1659999999999999</v>
      </c>
      <c r="AU3312" s="1">
        <f t="shared" si="419"/>
        <v>0.68069090478355987</v>
      </c>
      <c r="AV3312" s="1">
        <f t="shared" si="420"/>
        <v>0.5240722344169908</v>
      </c>
      <c r="AW3312" s="1">
        <f t="shared" si="421"/>
        <v>0.36745356405042162</v>
      </c>
    </row>
    <row r="3313" spans="1:49" x14ac:dyDescent="0.2">
      <c r="A3313">
        <v>3311</v>
      </c>
      <c r="B3313" t="s">
        <v>24887</v>
      </c>
      <c r="C3313" t="s">
        <v>24886</v>
      </c>
      <c r="F3313" t="s">
        <v>24885</v>
      </c>
      <c r="G3313" t="s">
        <v>17</v>
      </c>
      <c r="H3313" t="s">
        <v>16</v>
      </c>
      <c r="I3313" t="s">
        <v>24884</v>
      </c>
      <c r="J3313" t="s">
        <v>24883</v>
      </c>
      <c r="K3313" t="s">
        <v>24882</v>
      </c>
      <c r="L3313" t="s">
        <v>24881</v>
      </c>
      <c r="M3313" t="s">
        <v>5170</v>
      </c>
      <c r="N3313">
        <v>3</v>
      </c>
      <c r="O3313" t="s">
        <v>24880</v>
      </c>
      <c r="P3313" t="s">
        <v>24879</v>
      </c>
      <c r="Q3313" t="s">
        <v>24878</v>
      </c>
      <c r="R3313" s="7">
        <v>41640</v>
      </c>
      <c r="S3313" s="8">
        <f t="shared" si="416"/>
        <v>2014</v>
      </c>
      <c r="T3313" s="8">
        <v>2014</v>
      </c>
      <c r="U3313" s="8">
        <f t="shared" si="417"/>
        <v>8</v>
      </c>
      <c r="V3313" s="7">
        <v>41791</v>
      </c>
      <c r="W3313" t="s">
        <v>24877</v>
      </c>
      <c r="X3313" s="2">
        <v>0.67900000000000005</v>
      </c>
      <c r="Y3313" s="6">
        <f t="shared" si="414"/>
        <v>1.8125517204559412E-2</v>
      </c>
      <c r="AA3313">
        <v>189340</v>
      </c>
      <c r="AB3313">
        <v>25033</v>
      </c>
      <c r="AD3313" t="s">
        <v>6</v>
      </c>
      <c r="AE3313">
        <v>63</v>
      </c>
      <c r="AF3313">
        <v>6</v>
      </c>
      <c r="AG3313">
        <v>5499467</v>
      </c>
      <c r="AH3313" t="s">
        <v>24876</v>
      </c>
      <c r="AI3313" t="s">
        <v>24875</v>
      </c>
      <c r="AJ3313" t="s">
        <v>24874</v>
      </c>
      <c r="AK3313" t="s">
        <v>24873</v>
      </c>
      <c r="AL3313">
        <v>6</v>
      </c>
      <c r="AM3313" s="5">
        <f t="shared" si="418"/>
        <v>0.75</v>
      </c>
      <c r="AN3313" s="4">
        <f t="shared" si="415"/>
        <v>1.1359333585762969E-3</v>
      </c>
      <c r="AO3313" s="3"/>
      <c r="AP3313">
        <v>0</v>
      </c>
      <c r="AR3313" t="s">
        <v>1</v>
      </c>
      <c r="AT3313" s="2">
        <v>2.6629999999999998</v>
      </c>
      <c r="AU3313" s="1">
        <f t="shared" si="419"/>
        <v>1.3028642050764476</v>
      </c>
      <c r="AV3313" s="1">
        <f t="shared" si="420"/>
        <v>0.96307252815678535</v>
      </c>
      <c r="AW3313" s="1">
        <f t="shared" si="421"/>
        <v>0.62328085123712307</v>
      </c>
    </row>
    <row r="3314" spans="1:49" x14ac:dyDescent="0.2">
      <c r="A3314">
        <v>3312</v>
      </c>
      <c r="B3314" t="s">
        <v>24872</v>
      </c>
      <c r="C3314" t="s">
        <v>24871</v>
      </c>
      <c r="F3314" t="s">
        <v>24870</v>
      </c>
      <c r="G3314" t="s">
        <v>17</v>
      </c>
      <c r="H3314" t="s">
        <v>16</v>
      </c>
      <c r="I3314" t="s">
        <v>24869</v>
      </c>
      <c r="J3314">
        <v>60007886</v>
      </c>
      <c r="K3314" t="s">
        <v>8933</v>
      </c>
      <c r="L3314" t="s">
        <v>8932</v>
      </c>
      <c r="M3314" t="s">
        <v>423</v>
      </c>
      <c r="N3314">
        <v>2</v>
      </c>
      <c r="O3314" t="s">
        <v>24868</v>
      </c>
      <c r="P3314" t="s">
        <v>24867</v>
      </c>
      <c r="Q3314" t="s">
        <v>8929</v>
      </c>
      <c r="R3314" s="7">
        <v>41640</v>
      </c>
      <c r="S3314" s="8">
        <f t="shared" si="416"/>
        <v>2014</v>
      </c>
      <c r="T3314" s="8">
        <v>2014</v>
      </c>
      <c r="U3314" s="8">
        <f t="shared" si="417"/>
        <v>8</v>
      </c>
      <c r="V3314" s="7">
        <v>2014</v>
      </c>
      <c r="W3314" t="s">
        <v>8287</v>
      </c>
      <c r="X3314" s="2">
        <v>1.3280000000000001</v>
      </c>
      <c r="Y3314" s="6">
        <f t="shared" si="414"/>
        <v>3.5450201542937994E-2</v>
      </c>
      <c r="AA3314">
        <v>15361225</v>
      </c>
      <c r="AB3314">
        <v>18894</v>
      </c>
      <c r="AD3314" t="s">
        <v>6</v>
      </c>
      <c r="AE3314">
        <v>13</v>
      </c>
      <c r="AG3314">
        <v>6823650</v>
      </c>
      <c r="AH3314" t="s">
        <v>24866</v>
      </c>
      <c r="AI3314" t="s">
        <v>24865</v>
      </c>
      <c r="AJ3314" t="s">
        <v>24864</v>
      </c>
      <c r="AK3314" t="s">
        <v>24863</v>
      </c>
      <c r="AL3314">
        <v>75</v>
      </c>
      <c r="AM3314" s="5">
        <f t="shared" si="418"/>
        <v>9.375</v>
      </c>
      <c r="AN3314" s="4">
        <f t="shared" si="415"/>
        <v>1.419916698220371E-2</v>
      </c>
      <c r="AO3314" s="3"/>
      <c r="AP3314">
        <v>0</v>
      </c>
      <c r="AR3314" t="s">
        <v>1</v>
      </c>
      <c r="AT3314" s="2">
        <v>3.8340000000000001</v>
      </c>
      <c r="AU3314" s="1">
        <f t="shared" si="419"/>
        <v>2.907489117471771</v>
      </c>
      <c r="AV3314" s="1">
        <f t="shared" si="420"/>
        <v>2.4824684262570855</v>
      </c>
      <c r="AW3314" s="1">
        <f t="shared" si="421"/>
        <v>2.0574477350423996</v>
      </c>
    </row>
    <row r="3315" spans="1:49" x14ac:dyDescent="0.2">
      <c r="A3315">
        <v>3313</v>
      </c>
      <c r="B3315" t="s">
        <v>24862</v>
      </c>
      <c r="C3315" t="s">
        <v>24861</v>
      </c>
      <c r="F3315" t="s">
        <v>24860</v>
      </c>
      <c r="G3315" t="s">
        <v>17</v>
      </c>
      <c r="H3315" t="s">
        <v>16</v>
      </c>
      <c r="I3315" t="s">
        <v>4700</v>
      </c>
      <c r="J3315">
        <v>60025778</v>
      </c>
      <c r="K3315" t="s">
        <v>4699</v>
      </c>
      <c r="L3315" t="s">
        <v>4698</v>
      </c>
      <c r="M3315" t="s">
        <v>76</v>
      </c>
      <c r="N3315">
        <v>3</v>
      </c>
      <c r="O3315" t="s">
        <v>24859</v>
      </c>
      <c r="P3315" t="s">
        <v>24858</v>
      </c>
      <c r="Q3315" t="s">
        <v>24857</v>
      </c>
      <c r="R3315" s="7">
        <v>41640</v>
      </c>
      <c r="S3315" s="8">
        <f t="shared" si="416"/>
        <v>2014</v>
      </c>
      <c r="T3315" s="8">
        <v>2014</v>
      </c>
      <c r="U3315" s="8">
        <f t="shared" si="417"/>
        <v>8</v>
      </c>
      <c r="V3315" s="7">
        <v>41730</v>
      </c>
      <c r="W3315" t="s">
        <v>21456</v>
      </c>
      <c r="X3315" s="2">
        <v>0.88100000000000001</v>
      </c>
      <c r="Y3315" s="6">
        <f t="shared" si="414"/>
        <v>2.3517791836843653E-2</v>
      </c>
      <c r="AA3315">
        <v>10459243</v>
      </c>
      <c r="AB3315">
        <v>17248</v>
      </c>
      <c r="AD3315" t="s">
        <v>6</v>
      </c>
      <c r="AE3315">
        <v>56</v>
      </c>
      <c r="AF3315">
        <v>2</v>
      </c>
      <c r="AG3315">
        <v>6837067</v>
      </c>
      <c r="AH3315" t="s">
        <v>1415</v>
      </c>
      <c r="AI3315" t="s">
        <v>24856</v>
      </c>
      <c r="AJ3315" t="s">
        <v>24855</v>
      </c>
      <c r="AK3315" t="s">
        <v>24854</v>
      </c>
      <c r="AL3315">
        <v>9</v>
      </c>
      <c r="AM3315" s="5">
        <f t="shared" si="418"/>
        <v>1.125</v>
      </c>
      <c r="AN3315" s="4">
        <f t="shared" si="415"/>
        <v>1.7039000378644452E-3</v>
      </c>
      <c r="AO3315" s="3"/>
      <c r="AP3315">
        <v>0</v>
      </c>
      <c r="AR3315" t="s">
        <v>1</v>
      </c>
      <c r="AT3315" s="2" t="s">
        <v>0</v>
      </c>
      <c r="AU3315" s="1">
        <f t="shared" si="419"/>
        <v>1.6973624297149887</v>
      </c>
      <c r="AV3315" s="1">
        <f t="shared" si="420"/>
        <v>1.2610845937354049</v>
      </c>
      <c r="AW3315" s="1">
        <f t="shared" si="421"/>
        <v>0.82480675775582069</v>
      </c>
    </row>
    <row r="3316" spans="1:49" x14ac:dyDescent="0.2">
      <c r="A3316">
        <v>3314</v>
      </c>
      <c r="B3316" t="s">
        <v>24853</v>
      </c>
      <c r="C3316" t="s">
        <v>24852</v>
      </c>
      <c r="F3316" t="s">
        <v>24851</v>
      </c>
      <c r="G3316" t="s">
        <v>17</v>
      </c>
      <c r="H3316" t="s">
        <v>16</v>
      </c>
      <c r="I3316" t="s">
        <v>24850</v>
      </c>
      <c r="J3316">
        <v>60072227</v>
      </c>
      <c r="K3316" t="s">
        <v>24849</v>
      </c>
      <c r="L3316" t="s">
        <v>24848</v>
      </c>
      <c r="M3316" t="s">
        <v>423</v>
      </c>
      <c r="N3316">
        <v>2</v>
      </c>
      <c r="O3316" t="s">
        <v>24847</v>
      </c>
      <c r="P3316" t="s">
        <v>24846</v>
      </c>
      <c r="Q3316" t="s">
        <v>24845</v>
      </c>
      <c r="R3316" s="7">
        <v>41640</v>
      </c>
      <c r="S3316" s="8">
        <f t="shared" si="416"/>
        <v>2014</v>
      </c>
      <c r="T3316" s="8">
        <v>2014</v>
      </c>
      <c r="U3316" s="8">
        <f t="shared" si="417"/>
        <v>8</v>
      </c>
      <c r="V3316" s="7">
        <v>2014</v>
      </c>
      <c r="W3316" t="s">
        <v>24844</v>
      </c>
      <c r="X3316" s="2" t="s">
        <v>0</v>
      </c>
      <c r="Y3316" s="6" t="e">
        <f t="shared" si="414"/>
        <v>#VALUE!</v>
      </c>
      <c r="AA3316">
        <v>13131311</v>
      </c>
      <c r="AB3316">
        <v>11300153315</v>
      </c>
      <c r="AC3316" t="s">
        <v>24843</v>
      </c>
      <c r="AD3316" t="s">
        <v>6</v>
      </c>
      <c r="AF3316">
        <v>14</v>
      </c>
      <c r="AH3316" t="s">
        <v>24842</v>
      </c>
      <c r="AI3316" t="s">
        <v>24841</v>
      </c>
      <c r="AJ3316" t="s">
        <v>24840</v>
      </c>
      <c r="AK3316" t="s">
        <v>24839</v>
      </c>
      <c r="AL3316">
        <v>2</v>
      </c>
      <c r="AM3316" s="5">
        <f t="shared" si="418"/>
        <v>0.25</v>
      </c>
      <c r="AN3316" s="4">
        <f t="shared" si="415"/>
        <v>3.786444528587656E-4</v>
      </c>
      <c r="AO3316" s="3"/>
      <c r="AP3316">
        <v>0</v>
      </c>
      <c r="AR3316" t="s">
        <v>1</v>
      </c>
      <c r="AT3316" s="2" t="s">
        <v>0</v>
      </c>
      <c r="AU3316" s="1" t="e">
        <f t="shared" si="419"/>
        <v>#VALUE!</v>
      </c>
      <c r="AV3316" s="1" t="e">
        <f t="shared" si="420"/>
        <v>#VALUE!</v>
      </c>
      <c r="AW3316" s="1" t="e">
        <f t="shared" si="421"/>
        <v>#VALUE!</v>
      </c>
    </row>
    <row r="3317" spans="1:49" x14ac:dyDescent="0.2">
      <c r="A3317">
        <v>3315</v>
      </c>
      <c r="B3317" t="s">
        <v>24838</v>
      </c>
      <c r="C3317" t="s">
        <v>24837</v>
      </c>
      <c r="F3317" t="s">
        <v>24836</v>
      </c>
      <c r="G3317" t="s">
        <v>17</v>
      </c>
      <c r="H3317" t="s">
        <v>16</v>
      </c>
      <c r="I3317" t="s">
        <v>24835</v>
      </c>
      <c r="J3317" t="s">
        <v>24834</v>
      </c>
      <c r="K3317" t="s">
        <v>24833</v>
      </c>
      <c r="L3317" t="s">
        <v>24832</v>
      </c>
      <c r="M3317" t="s">
        <v>24831</v>
      </c>
      <c r="N3317">
        <v>4</v>
      </c>
      <c r="O3317" t="s">
        <v>24830</v>
      </c>
      <c r="P3317" t="s">
        <v>24829</v>
      </c>
      <c r="Q3317" t="s">
        <v>24828</v>
      </c>
      <c r="R3317" s="7">
        <v>41640</v>
      </c>
      <c r="S3317" s="8">
        <f t="shared" si="416"/>
        <v>2014</v>
      </c>
      <c r="T3317" s="8">
        <v>2014</v>
      </c>
      <c r="U3317" s="8">
        <f t="shared" si="417"/>
        <v>8</v>
      </c>
      <c r="V3317" s="7">
        <v>41791</v>
      </c>
      <c r="W3317" t="s">
        <v>3970</v>
      </c>
      <c r="X3317" s="2">
        <v>1.468</v>
      </c>
      <c r="Y3317" s="6">
        <f t="shared" si="414"/>
        <v>3.9187421585115186E-2</v>
      </c>
      <c r="AA3317">
        <v>906778</v>
      </c>
      <c r="AB3317">
        <v>18931</v>
      </c>
      <c r="AD3317" t="s">
        <v>6</v>
      </c>
      <c r="AE3317">
        <v>62</v>
      </c>
      <c r="AF3317">
        <v>6</v>
      </c>
      <c r="AG3317">
        <v>6809980</v>
      </c>
      <c r="AH3317" t="s">
        <v>24827</v>
      </c>
      <c r="AI3317" t="s">
        <v>24826</v>
      </c>
      <c r="AJ3317" t="s">
        <v>24825</v>
      </c>
      <c r="AK3317" t="s">
        <v>24824</v>
      </c>
      <c r="AL3317">
        <v>36</v>
      </c>
      <c r="AM3317" s="5">
        <f t="shared" si="418"/>
        <v>4.5</v>
      </c>
      <c r="AN3317" s="4">
        <f t="shared" si="415"/>
        <v>6.815600151457781E-3</v>
      </c>
      <c r="AO3317" s="3"/>
      <c r="AP3317">
        <v>0</v>
      </c>
      <c r="AR3317" t="s">
        <v>1</v>
      </c>
      <c r="AT3317" s="2">
        <v>5.0830000000000002</v>
      </c>
      <c r="AU3317" s="1">
        <f t="shared" si="419"/>
        <v>2.9475875155017963</v>
      </c>
      <c r="AV3317" s="1">
        <f t="shared" si="420"/>
        <v>2.3001510868286483</v>
      </c>
      <c r="AW3317" s="1">
        <f t="shared" si="421"/>
        <v>1.6527146581555001</v>
      </c>
    </row>
    <row r="3318" spans="1:49" x14ac:dyDescent="0.2">
      <c r="A3318">
        <v>3316</v>
      </c>
      <c r="B3318" t="s">
        <v>24823</v>
      </c>
      <c r="C3318" t="s">
        <v>24822</v>
      </c>
      <c r="F3318" t="s">
        <v>24821</v>
      </c>
      <c r="G3318" t="s">
        <v>17</v>
      </c>
      <c r="H3318" t="s">
        <v>16</v>
      </c>
      <c r="I3318" t="s">
        <v>24820</v>
      </c>
      <c r="J3318" t="s">
        <v>24819</v>
      </c>
      <c r="K3318" t="s">
        <v>24818</v>
      </c>
      <c r="L3318" t="s">
        <v>24817</v>
      </c>
      <c r="M3318" t="s">
        <v>16059</v>
      </c>
      <c r="N3318">
        <v>4</v>
      </c>
      <c r="O3318" t="s">
        <v>24816</v>
      </c>
      <c r="P3318" t="s">
        <v>24815</v>
      </c>
      <c r="Q3318" t="s">
        <v>24814</v>
      </c>
      <c r="R3318" s="7">
        <v>41640</v>
      </c>
      <c r="S3318" s="8">
        <f t="shared" si="416"/>
        <v>2014</v>
      </c>
      <c r="T3318" s="8">
        <v>2014</v>
      </c>
      <c r="U3318" s="8">
        <f t="shared" si="417"/>
        <v>8</v>
      </c>
      <c r="V3318" s="7">
        <v>2014</v>
      </c>
      <c r="W3318" t="s">
        <v>1315</v>
      </c>
      <c r="X3318" s="2">
        <v>0.437</v>
      </c>
      <c r="Y3318" s="6">
        <f t="shared" si="414"/>
        <v>1.1665465417367396E-2</v>
      </c>
      <c r="AA3318">
        <v>10704698</v>
      </c>
      <c r="AB3318">
        <v>5300152513</v>
      </c>
      <c r="AC3318">
        <v>15598985</v>
      </c>
      <c r="AD3318" t="s">
        <v>6</v>
      </c>
      <c r="AE3318">
        <v>148</v>
      </c>
      <c r="AH3318" t="s">
        <v>1305</v>
      </c>
      <c r="AI3318" t="s">
        <v>24813</v>
      </c>
      <c r="AK3318" t="s">
        <v>24812</v>
      </c>
      <c r="AL3318">
        <v>112</v>
      </c>
      <c r="AM3318" s="5">
        <f t="shared" si="418"/>
        <v>14</v>
      </c>
      <c r="AN3318" s="4">
        <f t="shared" si="415"/>
        <v>2.1204089360090876E-2</v>
      </c>
      <c r="AO3318" s="3"/>
      <c r="AP3318">
        <v>1</v>
      </c>
      <c r="AR3318" t="s">
        <v>1</v>
      </c>
      <c r="AT3318" s="2" t="s">
        <v>0</v>
      </c>
      <c r="AU3318" s="1">
        <f t="shared" si="419"/>
        <v>1.4527052600184438</v>
      </c>
      <c r="AV3318" s="1">
        <f t="shared" si="420"/>
        <v>1.6434777388729136</v>
      </c>
      <c r="AW3318" s="1">
        <f t="shared" si="421"/>
        <v>1.8342502177273832</v>
      </c>
    </row>
    <row r="3319" spans="1:49" x14ac:dyDescent="0.2">
      <c r="A3319">
        <v>3317</v>
      </c>
      <c r="B3319" t="s">
        <v>24811</v>
      </c>
      <c r="C3319" t="s">
        <v>24810</v>
      </c>
      <c r="F3319" t="s">
        <v>24809</v>
      </c>
      <c r="G3319" t="s">
        <v>17</v>
      </c>
      <c r="H3319" t="s">
        <v>16</v>
      </c>
      <c r="I3319" t="s">
        <v>24808</v>
      </c>
      <c r="J3319" t="s">
        <v>24807</v>
      </c>
      <c r="K3319" t="s">
        <v>24806</v>
      </c>
      <c r="L3319" t="s">
        <v>24805</v>
      </c>
      <c r="M3319" t="s">
        <v>549</v>
      </c>
      <c r="N3319">
        <v>2</v>
      </c>
      <c r="O3319" t="s">
        <v>24804</v>
      </c>
      <c r="P3319" t="s">
        <v>24803</v>
      </c>
      <c r="Q3319" t="s">
        <v>24802</v>
      </c>
      <c r="R3319" s="7">
        <v>41640</v>
      </c>
      <c r="S3319" s="8">
        <f t="shared" si="416"/>
        <v>2014</v>
      </c>
      <c r="T3319" s="8">
        <v>2014</v>
      </c>
      <c r="U3319" s="8">
        <f t="shared" si="417"/>
        <v>8</v>
      </c>
      <c r="V3319" s="7">
        <v>41791</v>
      </c>
      <c r="W3319" t="s">
        <v>3649</v>
      </c>
      <c r="X3319" s="2">
        <v>0.75</v>
      </c>
      <c r="Y3319" s="6">
        <f t="shared" si="414"/>
        <v>2.0020821654520703E-2</v>
      </c>
      <c r="AA3319" t="s">
        <v>3648</v>
      </c>
      <c r="AB3319">
        <v>29221</v>
      </c>
      <c r="AC3319">
        <v>10897674</v>
      </c>
      <c r="AD3319" t="s">
        <v>6</v>
      </c>
      <c r="AE3319">
        <v>21</v>
      </c>
      <c r="AF3319">
        <v>6</v>
      </c>
      <c r="AG3319">
        <v>63510</v>
      </c>
      <c r="AI3319" t="s">
        <v>24801</v>
      </c>
      <c r="AK3319" t="s">
        <v>24800</v>
      </c>
      <c r="AL3319">
        <v>9</v>
      </c>
      <c r="AM3319" s="5">
        <f t="shared" si="418"/>
        <v>1.125</v>
      </c>
      <c r="AN3319" s="4">
        <f t="shared" si="415"/>
        <v>1.7039000378644452E-3</v>
      </c>
      <c r="AO3319" s="3"/>
      <c r="AP3319">
        <v>0</v>
      </c>
      <c r="AR3319" t="s">
        <v>1</v>
      </c>
      <c r="AT3319" s="2">
        <v>2.0230000000000001</v>
      </c>
      <c r="AU3319" s="1">
        <f t="shared" si="419"/>
        <v>1.4525745169523825</v>
      </c>
      <c r="AV3319" s="1">
        <f t="shared" si="420"/>
        <v>1.0862360846192574</v>
      </c>
      <c r="AW3319" s="1">
        <f t="shared" si="421"/>
        <v>0.71989765228613223</v>
      </c>
    </row>
    <row r="3320" spans="1:49" x14ac:dyDescent="0.2">
      <c r="A3320">
        <v>3318</v>
      </c>
      <c r="B3320" t="s">
        <v>24799</v>
      </c>
      <c r="F3320" t="s">
        <v>24798</v>
      </c>
      <c r="G3320" t="s">
        <v>17</v>
      </c>
      <c r="H3320" t="s">
        <v>16</v>
      </c>
      <c r="I3320" t="s">
        <v>24797</v>
      </c>
      <c r="J3320">
        <v>60025948</v>
      </c>
      <c r="K3320" t="s">
        <v>24796</v>
      </c>
      <c r="L3320" t="s">
        <v>24795</v>
      </c>
      <c r="M3320" t="s">
        <v>746</v>
      </c>
      <c r="N3320">
        <v>1</v>
      </c>
      <c r="O3320" t="s">
        <v>24794</v>
      </c>
      <c r="P3320">
        <v>26326959900</v>
      </c>
      <c r="Q3320">
        <v>60025948</v>
      </c>
      <c r="R3320" s="7">
        <v>41640</v>
      </c>
      <c r="S3320" s="8">
        <f t="shared" si="416"/>
        <v>2014</v>
      </c>
      <c r="T3320" s="8">
        <v>2014</v>
      </c>
      <c r="U3320" s="8">
        <f t="shared" si="417"/>
        <v>8</v>
      </c>
      <c r="V3320" s="7">
        <v>41760</v>
      </c>
      <c r="W3320" t="s">
        <v>24793</v>
      </c>
      <c r="X3320" s="2">
        <v>0.16400000000000001</v>
      </c>
      <c r="Y3320" s="6">
        <f t="shared" si="414"/>
        <v>4.3778863351218601E-3</v>
      </c>
      <c r="AA3320">
        <v>18446035</v>
      </c>
      <c r="AB3320">
        <v>19700183048</v>
      </c>
      <c r="AC3320">
        <v>20672128</v>
      </c>
      <c r="AD3320" t="s">
        <v>6</v>
      </c>
      <c r="AE3320">
        <v>7</v>
      </c>
      <c r="AF3320">
        <v>1</v>
      </c>
      <c r="AH3320" t="s">
        <v>24792</v>
      </c>
      <c r="AI3320" t="s">
        <v>24791</v>
      </c>
      <c r="AJ3320" t="s">
        <v>24790</v>
      </c>
      <c r="AK3320" t="s">
        <v>24789</v>
      </c>
      <c r="AL3320">
        <v>0</v>
      </c>
      <c r="AM3320" s="5">
        <f t="shared" si="418"/>
        <v>0</v>
      </c>
      <c r="AN3320" s="4">
        <f t="shared" si="415"/>
        <v>0</v>
      </c>
      <c r="AO3320" s="3"/>
      <c r="AP3320">
        <v>0</v>
      </c>
      <c r="AR3320" t="s">
        <v>1</v>
      </c>
      <c r="AT3320" s="2" t="s">
        <v>0</v>
      </c>
      <c r="AU3320" s="1">
        <f t="shared" si="419"/>
        <v>0.30645204345853022</v>
      </c>
      <c r="AV3320" s="1">
        <f t="shared" si="420"/>
        <v>0.218894316756093</v>
      </c>
      <c r="AW3320" s="1">
        <f t="shared" si="421"/>
        <v>0.13133659005365581</v>
      </c>
    </row>
    <row r="3321" spans="1:49" x14ac:dyDescent="0.2">
      <c r="A3321">
        <v>3319</v>
      </c>
      <c r="B3321" t="s">
        <v>24788</v>
      </c>
      <c r="C3321" t="s">
        <v>24787</v>
      </c>
      <c r="F3321" t="s">
        <v>24786</v>
      </c>
      <c r="G3321" t="s">
        <v>17</v>
      </c>
      <c r="H3321" t="s">
        <v>16</v>
      </c>
      <c r="I3321" t="s">
        <v>24785</v>
      </c>
      <c r="J3321" t="s">
        <v>24784</v>
      </c>
      <c r="K3321" t="s">
        <v>24783</v>
      </c>
      <c r="L3321" t="s">
        <v>24782</v>
      </c>
      <c r="M3321" t="s">
        <v>24781</v>
      </c>
      <c r="N3321">
        <v>5</v>
      </c>
      <c r="O3321" t="s">
        <v>24780</v>
      </c>
      <c r="P3321" t="s">
        <v>24779</v>
      </c>
      <c r="Q3321" t="s">
        <v>24778</v>
      </c>
      <c r="R3321" s="7">
        <v>41640</v>
      </c>
      <c r="S3321" s="8">
        <f t="shared" si="416"/>
        <v>2014</v>
      </c>
      <c r="T3321" s="8">
        <v>2014</v>
      </c>
      <c r="U3321" s="8">
        <f t="shared" si="417"/>
        <v>8</v>
      </c>
      <c r="V3321" s="7">
        <v>41791</v>
      </c>
      <c r="W3321" t="s">
        <v>8041</v>
      </c>
      <c r="X3321" s="2">
        <v>2.823</v>
      </c>
      <c r="Y3321" s="6">
        <f t="shared" si="414"/>
        <v>7.5358372707615917E-2</v>
      </c>
      <c r="AA3321">
        <v>1636804</v>
      </c>
      <c r="AB3321">
        <v>17249</v>
      </c>
      <c r="AD3321" t="s">
        <v>6</v>
      </c>
      <c r="AE3321">
        <v>52</v>
      </c>
      <c r="AF3321">
        <v>6</v>
      </c>
      <c r="AG3321">
        <v>6829956</v>
      </c>
      <c r="AH3321" t="s">
        <v>24777</v>
      </c>
      <c r="AI3321" t="s">
        <v>24776</v>
      </c>
      <c r="AK3321" t="s">
        <v>24775</v>
      </c>
      <c r="AL3321">
        <v>28</v>
      </c>
      <c r="AM3321" s="5">
        <f t="shared" si="418"/>
        <v>3.5</v>
      </c>
      <c r="AN3321" s="4">
        <f t="shared" si="415"/>
        <v>5.301022340022719E-3</v>
      </c>
      <c r="AO3321" s="3"/>
      <c r="AP3321">
        <v>0</v>
      </c>
      <c r="AR3321" t="s">
        <v>1</v>
      </c>
      <c r="AT3321" s="2">
        <v>9.6189999999999998</v>
      </c>
      <c r="AU3321" s="1">
        <f t="shared" si="419"/>
        <v>5.4341167597337954</v>
      </c>
      <c r="AV3321" s="1">
        <f t="shared" si="420"/>
        <v>4.0329697523819323</v>
      </c>
      <c r="AW3321" s="1">
        <f t="shared" si="421"/>
        <v>2.631822745030068</v>
      </c>
    </row>
    <row r="3322" spans="1:49" x14ac:dyDescent="0.2">
      <c r="A3322">
        <v>3320</v>
      </c>
      <c r="B3322" t="s">
        <v>24774</v>
      </c>
      <c r="C3322" t="s">
        <v>24773</v>
      </c>
      <c r="F3322" t="s">
        <v>24772</v>
      </c>
      <c r="G3322" t="s">
        <v>17</v>
      </c>
      <c r="H3322" t="s">
        <v>16</v>
      </c>
      <c r="I3322" t="s">
        <v>24771</v>
      </c>
      <c r="J3322">
        <v>60025272</v>
      </c>
      <c r="K3322" t="s">
        <v>24770</v>
      </c>
      <c r="L3322" t="s">
        <v>1247</v>
      </c>
      <c r="M3322" t="s">
        <v>309</v>
      </c>
      <c r="N3322">
        <v>4</v>
      </c>
      <c r="O3322" t="s">
        <v>24769</v>
      </c>
      <c r="P3322" t="s">
        <v>24768</v>
      </c>
      <c r="Q3322" t="s">
        <v>24767</v>
      </c>
      <c r="R3322" s="7">
        <v>41640</v>
      </c>
      <c r="S3322" s="8">
        <f t="shared" si="416"/>
        <v>2014</v>
      </c>
      <c r="T3322" s="8">
        <v>2014</v>
      </c>
      <c r="U3322" s="8">
        <f t="shared" si="417"/>
        <v>8</v>
      </c>
      <c r="V3322" s="7">
        <v>41699</v>
      </c>
      <c r="W3322" t="s">
        <v>24601</v>
      </c>
      <c r="X3322" s="2">
        <v>0.371</v>
      </c>
      <c r="Y3322" s="6">
        <f t="shared" si="414"/>
        <v>9.9036331117695747E-3</v>
      </c>
      <c r="AA3322">
        <v>214922</v>
      </c>
      <c r="AB3322">
        <v>130262</v>
      </c>
      <c r="AC3322">
        <v>13474065</v>
      </c>
      <c r="AD3322" t="s">
        <v>6</v>
      </c>
      <c r="AE3322">
        <v>53</v>
      </c>
      <c r="AF3322">
        <v>3</v>
      </c>
      <c r="AG3322">
        <v>37001</v>
      </c>
      <c r="AI3322" t="s">
        <v>24766</v>
      </c>
      <c r="AK3322" t="s">
        <v>24765</v>
      </c>
      <c r="AL3322">
        <v>1</v>
      </c>
      <c r="AM3322" s="5">
        <f t="shared" si="418"/>
        <v>0.125</v>
      </c>
      <c r="AN3322" s="4">
        <f t="shared" si="415"/>
        <v>1.893222264293828E-4</v>
      </c>
      <c r="AO3322" s="3"/>
      <c r="AP3322">
        <v>0</v>
      </c>
      <c r="AR3322" t="s">
        <v>1</v>
      </c>
      <c r="AT3322" s="2">
        <v>1.48</v>
      </c>
      <c r="AU3322" s="1">
        <f t="shared" si="419"/>
        <v>0.69893398461675171</v>
      </c>
      <c r="AV3322" s="1">
        <f t="shared" si="420"/>
        <v>0.50464776690994784</v>
      </c>
      <c r="AW3322" s="1">
        <f t="shared" si="421"/>
        <v>0.31036154920314407</v>
      </c>
    </row>
    <row r="3323" spans="1:49" x14ac:dyDescent="0.2">
      <c r="A3323">
        <v>3321</v>
      </c>
      <c r="B3323" t="s">
        <v>24764</v>
      </c>
      <c r="C3323" t="s">
        <v>24763</v>
      </c>
      <c r="F3323" t="s">
        <v>24762</v>
      </c>
      <c r="G3323" t="s">
        <v>17</v>
      </c>
      <c r="H3323" t="s">
        <v>16</v>
      </c>
      <c r="I3323" t="s">
        <v>24761</v>
      </c>
      <c r="J3323" t="s">
        <v>24760</v>
      </c>
      <c r="K3323" t="s">
        <v>24759</v>
      </c>
      <c r="L3323" t="s">
        <v>24758</v>
      </c>
      <c r="M3323" t="s">
        <v>1552</v>
      </c>
      <c r="N3323">
        <v>3</v>
      </c>
      <c r="O3323" t="s">
        <v>24757</v>
      </c>
      <c r="P3323" t="s">
        <v>24756</v>
      </c>
      <c r="Q3323" t="s">
        <v>24755</v>
      </c>
      <c r="R3323" s="7">
        <v>41640</v>
      </c>
      <c r="S3323" s="8">
        <f t="shared" si="416"/>
        <v>2014</v>
      </c>
      <c r="T3323" s="8">
        <v>2014</v>
      </c>
      <c r="U3323" s="8">
        <f t="shared" si="417"/>
        <v>8</v>
      </c>
      <c r="V3323" s="7">
        <v>41791</v>
      </c>
      <c r="W3323" t="s">
        <v>3945</v>
      </c>
      <c r="X3323" s="2">
        <v>2.0099999999999998</v>
      </c>
      <c r="Y3323" s="6">
        <f t="shared" si="414"/>
        <v>5.3655802034115477E-2</v>
      </c>
      <c r="AA3323">
        <v>15361276</v>
      </c>
      <c r="AB3323">
        <v>18933</v>
      </c>
      <c r="AD3323" t="s">
        <v>6</v>
      </c>
      <c r="AE3323">
        <v>13</v>
      </c>
      <c r="AF3323">
        <v>6</v>
      </c>
      <c r="AG3323">
        <v>6836142</v>
      </c>
      <c r="AH3323" t="s">
        <v>24754</v>
      </c>
      <c r="AI3323" t="s">
        <v>24753</v>
      </c>
      <c r="AJ3323" t="s">
        <v>24752</v>
      </c>
      <c r="AK3323" t="s">
        <v>24751</v>
      </c>
      <c r="AL3323">
        <v>3</v>
      </c>
      <c r="AM3323" s="5">
        <f t="shared" si="418"/>
        <v>0.375</v>
      </c>
      <c r="AN3323" s="4">
        <f t="shared" si="415"/>
        <v>5.6796667928814845E-4</v>
      </c>
      <c r="AO3323" s="3"/>
      <c r="AP3323">
        <v>0</v>
      </c>
      <c r="AR3323" t="s">
        <v>1</v>
      </c>
      <c r="AT3323" s="2" t="s">
        <v>0</v>
      </c>
      <c r="AU3323" s="1">
        <f t="shared" si="419"/>
        <v>3.7729451427667273</v>
      </c>
      <c r="AV3323" s="1">
        <f t="shared" si="420"/>
        <v>2.7111884356701812</v>
      </c>
      <c r="AW3323" s="1">
        <f t="shared" si="421"/>
        <v>1.6494317285736346</v>
      </c>
    </row>
    <row r="3324" spans="1:49" x14ac:dyDescent="0.2">
      <c r="A3324">
        <v>3322</v>
      </c>
      <c r="B3324" t="s">
        <v>24750</v>
      </c>
      <c r="C3324" t="s">
        <v>24749</v>
      </c>
      <c r="F3324" t="s">
        <v>24748</v>
      </c>
      <c r="G3324" t="s">
        <v>17</v>
      </c>
      <c r="H3324" t="s">
        <v>16</v>
      </c>
      <c r="I3324" t="s">
        <v>9979</v>
      </c>
      <c r="J3324">
        <v>60011357</v>
      </c>
      <c r="K3324" t="s">
        <v>9978</v>
      </c>
      <c r="L3324" t="s">
        <v>9977</v>
      </c>
      <c r="M3324" t="s">
        <v>802</v>
      </c>
      <c r="N3324">
        <v>2</v>
      </c>
      <c r="O3324" t="s">
        <v>9976</v>
      </c>
      <c r="P3324" t="s">
        <v>9975</v>
      </c>
      <c r="Q3324" t="s">
        <v>9974</v>
      </c>
      <c r="R3324" s="7">
        <v>41640</v>
      </c>
      <c r="S3324" s="8">
        <f t="shared" si="416"/>
        <v>2014</v>
      </c>
      <c r="T3324" s="8">
        <v>2014</v>
      </c>
      <c r="U3324" s="8">
        <f t="shared" si="417"/>
        <v>8</v>
      </c>
      <c r="V3324" s="7">
        <v>2014</v>
      </c>
      <c r="W3324" t="s">
        <v>8287</v>
      </c>
      <c r="X3324" s="2">
        <v>1.3280000000000001</v>
      </c>
      <c r="Y3324" s="6">
        <f t="shared" si="414"/>
        <v>3.5450201542937994E-2</v>
      </c>
      <c r="AA3324">
        <v>15361225</v>
      </c>
      <c r="AB3324">
        <v>18894</v>
      </c>
      <c r="AD3324" t="s">
        <v>6</v>
      </c>
      <c r="AE3324">
        <v>13</v>
      </c>
      <c r="AG3324">
        <v>6827215</v>
      </c>
      <c r="AH3324" t="s">
        <v>24747</v>
      </c>
      <c r="AI3324" t="s">
        <v>24746</v>
      </c>
      <c r="AJ3324" t="s">
        <v>24745</v>
      </c>
      <c r="AK3324" t="s">
        <v>24744</v>
      </c>
      <c r="AL3324">
        <v>110</v>
      </c>
      <c r="AM3324" s="5">
        <f t="shared" si="418"/>
        <v>13.75</v>
      </c>
      <c r="AN3324" s="4">
        <f t="shared" si="415"/>
        <v>2.0825444907232107E-2</v>
      </c>
      <c r="AO3324" s="3"/>
      <c r="AP3324">
        <v>0</v>
      </c>
      <c r="AR3324" t="s">
        <v>1</v>
      </c>
      <c r="AT3324" s="2">
        <v>3.8340000000000001</v>
      </c>
      <c r="AU3324" s="1">
        <f t="shared" si="419"/>
        <v>3.1062774552226227</v>
      </c>
      <c r="AV3324" s="1">
        <f t="shared" si="420"/>
        <v>2.813782322508505</v>
      </c>
      <c r="AW3324" s="1">
        <f t="shared" si="421"/>
        <v>2.5212871897943869</v>
      </c>
    </row>
    <row r="3325" spans="1:49" x14ac:dyDescent="0.2">
      <c r="A3325">
        <v>3323</v>
      </c>
      <c r="B3325" t="s">
        <v>24743</v>
      </c>
      <c r="C3325" t="s">
        <v>24742</v>
      </c>
      <c r="F3325" t="s">
        <v>24741</v>
      </c>
      <c r="G3325" t="s">
        <v>17</v>
      </c>
      <c r="H3325" t="s">
        <v>16</v>
      </c>
      <c r="I3325" t="s">
        <v>24740</v>
      </c>
      <c r="J3325">
        <v>60001881</v>
      </c>
      <c r="K3325" t="s">
        <v>2691</v>
      </c>
      <c r="L3325" t="s">
        <v>2690</v>
      </c>
      <c r="M3325" t="s">
        <v>457</v>
      </c>
      <c r="N3325">
        <v>8</v>
      </c>
      <c r="O3325" t="s">
        <v>24739</v>
      </c>
      <c r="P3325" t="s">
        <v>24738</v>
      </c>
      <c r="Q3325" t="s">
        <v>24737</v>
      </c>
      <c r="R3325" s="7">
        <v>41640</v>
      </c>
      <c r="S3325" s="8">
        <f t="shared" si="416"/>
        <v>2014</v>
      </c>
      <c r="T3325" s="8">
        <v>2014</v>
      </c>
      <c r="U3325" s="8">
        <f t="shared" si="417"/>
        <v>8</v>
      </c>
      <c r="V3325" s="7">
        <v>2014</v>
      </c>
      <c r="W3325" t="s">
        <v>8673</v>
      </c>
      <c r="X3325" s="2">
        <v>0.191</v>
      </c>
      <c r="Y3325" s="6">
        <f t="shared" si="414"/>
        <v>5.0986359146846056E-3</v>
      </c>
      <c r="AA3325">
        <v>1279696</v>
      </c>
      <c r="AB3325">
        <v>21100220470</v>
      </c>
      <c r="AC3325">
        <v>21803722</v>
      </c>
      <c r="AD3325" t="s">
        <v>6</v>
      </c>
      <c r="AE3325">
        <v>69</v>
      </c>
      <c r="AF3325">
        <v>2</v>
      </c>
      <c r="AH3325" s="9">
        <v>42309</v>
      </c>
      <c r="AI3325" t="s">
        <v>24736</v>
      </c>
      <c r="AJ3325" t="s">
        <v>24735</v>
      </c>
      <c r="AK3325" t="s">
        <v>24734</v>
      </c>
      <c r="AL3325">
        <v>3</v>
      </c>
      <c r="AM3325" s="5">
        <f t="shared" si="418"/>
        <v>0.375</v>
      </c>
      <c r="AN3325" s="4">
        <f t="shared" si="415"/>
        <v>5.6796667928814845E-4</v>
      </c>
      <c r="AO3325" s="3"/>
      <c r="AP3325">
        <v>0</v>
      </c>
      <c r="AR3325" t="s">
        <v>1</v>
      </c>
      <c r="AT3325" s="2" t="s">
        <v>0</v>
      </c>
      <c r="AU3325" s="1">
        <f t="shared" si="419"/>
        <v>0.37394351440656681</v>
      </c>
      <c r="AV3325" s="1">
        <f t="shared" si="420"/>
        <v>0.28333012969863774</v>
      </c>
      <c r="AW3325" s="1">
        <f t="shared" si="421"/>
        <v>0.19271674499070857</v>
      </c>
    </row>
    <row r="3326" spans="1:49" x14ac:dyDescent="0.2">
      <c r="A3326">
        <v>3324</v>
      </c>
      <c r="B3326" t="s">
        <v>24733</v>
      </c>
      <c r="C3326" t="s">
        <v>24732</v>
      </c>
      <c r="F3326" t="s">
        <v>24731</v>
      </c>
      <c r="G3326" t="s">
        <v>17</v>
      </c>
      <c r="H3326" t="s">
        <v>16</v>
      </c>
      <c r="I3326" t="s">
        <v>24730</v>
      </c>
      <c r="J3326" t="s">
        <v>24729</v>
      </c>
      <c r="K3326" t="s">
        <v>24728</v>
      </c>
      <c r="L3326" t="s">
        <v>24727</v>
      </c>
      <c r="M3326" t="s">
        <v>1154</v>
      </c>
      <c r="N3326">
        <v>3</v>
      </c>
      <c r="O3326" t="s">
        <v>24726</v>
      </c>
      <c r="P3326" t="s">
        <v>24725</v>
      </c>
      <c r="Q3326" t="s">
        <v>24724</v>
      </c>
      <c r="R3326" s="7">
        <v>41640</v>
      </c>
      <c r="S3326" s="8">
        <f t="shared" si="416"/>
        <v>2014</v>
      </c>
      <c r="T3326" s="8">
        <v>2014</v>
      </c>
      <c r="U3326" s="8">
        <f t="shared" si="417"/>
        <v>8</v>
      </c>
      <c r="V3326" s="7">
        <v>41760</v>
      </c>
      <c r="W3326" t="s">
        <v>2026</v>
      </c>
      <c r="X3326" s="2">
        <v>1.246</v>
      </c>
      <c r="Y3326" s="6">
        <f t="shared" si="414"/>
        <v>3.3261258375377058E-2</v>
      </c>
      <c r="AA3326">
        <v>19391404</v>
      </c>
      <c r="AB3326">
        <v>17700155033</v>
      </c>
      <c r="AC3326">
        <v>21511535</v>
      </c>
      <c r="AD3326" t="s">
        <v>6</v>
      </c>
      <c r="AE3326">
        <v>7</v>
      </c>
      <c r="AF3326">
        <v>5</v>
      </c>
      <c r="AG3326">
        <v>6825856</v>
      </c>
      <c r="AH3326" t="s">
        <v>24723</v>
      </c>
      <c r="AI3326" t="s">
        <v>24722</v>
      </c>
      <c r="AJ3326" t="s">
        <v>24721</v>
      </c>
      <c r="AK3326" t="s">
        <v>24720</v>
      </c>
      <c r="AL3326">
        <v>15</v>
      </c>
      <c r="AM3326" s="5">
        <f t="shared" si="418"/>
        <v>1.875</v>
      </c>
      <c r="AN3326" s="4">
        <f t="shared" si="415"/>
        <v>2.8398333964407422E-3</v>
      </c>
      <c r="AO3326" s="3"/>
      <c r="AP3326">
        <v>0</v>
      </c>
      <c r="AQ3326" t="s">
        <v>671</v>
      </c>
      <c r="AR3326" t="s">
        <v>24719</v>
      </c>
      <c r="AS3326" t="s">
        <v>670</v>
      </c>
      <c r="AT3326" s="2" t="s">
        <v>0</v>
      </c>
      <c r="AU3326" s="1">
        <f t="shared" si="419"/>
        <v>2.4134830881696159</v>
      </c>
      <c r="AV3326" s="1">
        <f t="shared" si="420"/>
        <v>1.80505458859089</v>
      </c>
      <c r="AW3326" s="1">
        <f t="shared" si="421"/>
        <v>1.1966260890121636</v>
      </c>
    </row>
    <row r="3327" spans="1:49" x14ac:dyDescent="0.2">
      <c r="A3327">
        <v>3325</v>
      </c>
      <c r="B3327" t="s">
        <v>24718</v>
      </c>
      <c r="C3327" t="s">
        <v>24717</v>
      </c>
      <c r="F3327" t="s">
        <v>24716</v>
      </c>
      <c r="G3327" t="s">
        <v>17</v>
      </c>
      <c r="H3327" t="s">
        <v>16</v>
      </c>
      <c r="I3327" t="s">
        <v>24715</v>
      </c>
      <c r="J3327">
        <v>60013261</v>
      </c>
      <c r="K3327" t="s">
        <v>24714</v>
      </c>
      <c r="L3327" t="s">
        <v>24713</v>
      </c>
      <c r="M3327" t="s">
        <v>309</v>
      </c>
      <c r="N3327">
        <v>4</v>
      </c>
      <c r="O3327" t="s">
        <v>24712</v>
      </c>
      <c r="P3327" t="s">
        <v>24711</v>
      </c>
      <c r="Q3327" t="s">
        <v>24710</v>
      </c>
      <c r="R3327" s="7">
        <v>41640</v>
      </c>
      <c r="S3327" s="8">
        <f t="shared" si="416"/>
        <v>2014</v>
      </c>
      <c r="T3327" s="8">
        <v>2014</v>
      </c>
      <c r="U3327" s="8">
        <f t="shared" si="417"/>
        <v>8</v>
      </c>
      <c r="V3327" s="7">
        <v>41699</v>
      </c>
      <c r="W3327" t="s">
        <v>24601</v>
      </c>
      <c r="X3327" s="2">
        <v>0.371</v>
      </c>
      <c r="Y3327" s="6">
        <f t="shared" si="414"/>
        <v>9.9036331117695747E-3</v>
      </c>
      <c r="AA3327">
        <v>214922</v>
      </c>
      <c r="AB3327">
        <v>130262</v>
      </c>
      <c r="AC3327">
        <v>13474065</v>
      </c>
      <c r="AD3327" t="s">
        <v>6</v>
      </c>
      <c r="AE3327">
        <v>53</v>
      </c>
      <c r="AF3327">
        <v>3</v>
      </c>
      <c r="AG3327">
        <v>32201</v>
      </c>
      <c r="AI3327" t="s">
        <v>24709</v>
      </c>
      <c r="AK3327" t="s">
        <v>24708</v>
      </c>
      <c r="AL3327">
        <v>13</v>
      </c>
      <c r="AM3327" s="5">
        <f t="shared" si="418"/>
        <v>1.625</v>
      </c>
      <c r="AN3327" s="4">
        <f t="shared" si="415"/>
        <v>2.4611889435819764E-3</v>
      </c>
      <c r="AO3327" s="3"/>
      <c r="AP3327">
        <v>0</v>
      </c>
      <c r="AR3327" t="s">
        <v>1</v>
      </c>
      <c r="AT3327" s="2">
        <v>1.48</v>
      </c>
      <c r="AU3327" s="1">
        <f t="shared" si="419"/>
        <v>0.7670899861313295</v>
      </c>
      <c r="AV3327" s="1">
        <f t="shared" si="420"/>
        <v>0.61824110276757749</v>
      </c>
      <c r="AW3327" s="1">
        <f t="shared" si="421"/>
        <v>0.46939221940382558</v>
      </c>
    </row>
    <row r="3328" spans="1:49" x14ac:dyDescent="0.2">
      <c r="A3328">
        <v>3326</v>
      </c>
      <c r="B3328" t="s">
        <v>24707</v>
      </c>
      <c r="C3328" t="s">
        <v>24706</v>
      </c>
      <c r="F3328" t="s">
        <v>24705</v>
      </c>
      <c r="G3328" t="s">
        <v>17</v>
      </c>
      <c r="H3328" t="s">
        <v>16</v>
      </c>
      <c r="I3328" t="s">
        <v>24704</v>
      </c>
      <c r="J3328" t="s">
        <v>24703</v>
      </c>
      <c r="K3328" t="s">
        <v>24702</v>
      </c>
      <c r="L3328" t="s">
        <v>24701</v>
      </c>
      <c r="M3328" t="s">
        <v>24700</v>
      </c>
      <c r="N3328">
        <v>7</v>
      </c>
      <c r="O3328" t="s">
        <v>24699</v>
      </c>
      <c r="P3328" t="s">
        <v>24698</v>
      </c>
      <c r="Q3328" t="s">
        <v>24697</v>
      </c>
      <c r="R3328" s="7">
        <v>41640</v>
      </c>
      <c r="S3328" s="8">
        <f t="shared" si="416"/>
        <v>2014</v>
      </c>
      <c r="T3328" s="8">
        <v>2014</v>
      </c>
      <c r="U3328" s="8">
        <f t="shared" si="417"/>
        <v>8</v>
      </c>
      <c r="V3328" s="7">
        <v>41730</v>
      </c>
      <c r="W3328" t="s">
        <v>21456</v>
      </c>
      <c r="X3328" s="2">
        <v>0.88100000000000001</v>
      </c>
      <c r="Y3328" s="6">
        <f t="shared" si="414"/>
        <v>2.3517791836843653E-2</v>
      </c>
      <c r="AA3328">
        <v>10459243</v>
      </c>
      <c r="AB3328">
        <v>17248</v>
      </c>
      <c r="AD3328" t="s">
        <v>6</v>
      </c>
      <c r="AE3328">
        <v>56</v>
      </c>
      <c r="AF3328">
        <v>2</v>
      </c>
      <c r="AG3328">
        <v>6837096</v>
      </c>
      <c r="AH3328" t="s">
        <v>24696</v>
      </c>
      <c r="AI3328" t="s">
        <v>24695</v>
      </c>
      <c r="AJ3328" t="s">
        <v>24694</v>
      </c>
      <c r="AK3328" t="s">
        <v>24693</v>
      </c>
      <c r="AL3328">
        <v>18</v>
      </c>
      <c r="AM3328" s="5">
        <f t="shared" si="418"/>
        <v>2.25</v>
      </c>
      <c r="AN3328" s="4">
        <f t="shared" si="415"/>
        <v>3.4078000757288905E-3</v>
      </c>
      <c r="AO3328" s="3"/>
      <c r="AP3328">
        <v>0</v>
      </c>
      <c r="AQ3328" t="s">
        <v>5834</v>
      </c>
      <c r="AR3328">
        <v>167538736</v>
      </c>
      <c r="AS3328" t="s">
        <v>5832</v>
      </c>
      <c r="AT3328" s="2" t="s">
        <v>0</v>
      </c>
      <c r="AU3328" s="1">
        <f t="shared" si="419"/>
        <v>1.7484794308509224</v>
      </c>
      <c r="AV3328" s="1">
        <f t="shared" si="420"/>
        <v>1.3462795956286273</v>
      </c>
      <c r="AW3328" s="1">
        <f t="shared" si="421"/>
        <v>0.9440797604063319</v>
      </c>
    </row>
    <row r="3329" spans="1:49" x14ac:dyDescent="0.2">
      <c r="A3329">
        <v>3327</v>
      </c>
      <c r="B3329" t="s">
        <v>24692</v>
      </c>
      <c r="C3329" t="s">
        <v>24691</v>
      </c>
      <c r="F3329" t="s">
        <v>24690</v>
      </c>
      <c r="G3329" t="s">
        <v>17</v>
      </c>
      <c r="H3329" t="s">
        <v>16</v>
      </c>
      <c r="I3329" t="s">
        <v>24689</v>
      </c>
      <c r="J3329" t="s">
        <v>24688</v>
      </c>
      <c r="K3329" t="s">
        <v>24687</v>
      </c>
      <c r="L3329" t="s">
        <v>24686</v>
      </c>
      <c r="M3329" t="s">
        <v>1762</v>
      </c>
      <c r="N3329">
        <v>4</v>
      </c>
      <c r="O3329" t="s">
        <v>24685</v>
      </c>
      <c r="P3329" t="s">
        <v>24684</v>
      </c>
      <c r="Q3329" t="s">
        <v>24683</v>
      </c>
      <c r="R3329" s="7">
        <v>41640</v>
      </c>
      <c r="S3329" s="8">
        <f t="shared" si="416"/>
        <v>2014</v>
      </c>
      <c r="T3329" s="8">
        <v>2014</v>
      </c>
      <c r="U3329" s="8">
        <f t="shared" si="417"/>
        <v>8</v>
      </c>
      <c r="V3329" s="7">
        <v>2014</v>
      </c>
      <c r="W3329" t="s">
        <v>8287</v>
      </c>
      <c r="X3329" s="2">
        <v>1.3280000000000001</v>
      </c>
      <c r="Y3329" s="6">
        <f t="shared" si="414"/>
        <v>3.5450201542937994E-2</v>
      </c>
      <c r="AA3329">
        <v>15361225</v>
      </c>
      <c r="AB3329">
        <v>18894</v>
      </c>
      <c r="AD3329" t="s">
        <v>6</v>
      </c>
      <c r="AE3329">
        <v>13</v>
      </c>
      <c r="AG3329">
        <v>6832442</v>
      </c>
      <c r="AH3329" t="s">
        <v>24682</v>
      </c>
      <c r="AI3329" t="s">
        <v>24681</v>
      </c>
      <c r="AJ3329" t="s">
        <v>24680</v>
      </c>
      <c r="AK3329" t="s">
        <v>24679</v>
      </c>
      <c r="AL3329">
        <v>29</v>
      </c>
      <c r="AM3329" s="5">
        <f t="shared" si="418"/>
        <v>3.625</v>
      </c>
      <c r="AN3329" s="4">
        <f t="shared" si="415"/>
        <v>5.4903445664521017E-3</v>
      </c>
      <c r="AO3329" s="3"/>
      <c r="AP3329">
        <v>0</v>
      </c>
      <c r="AR3329" t="s">
        <v>1</v>
      </c>
      <c r="AT3329" s="2">
        <v>3.8340000000000001</v>
      </c>
      <c r="AU3329" s="1">
        <f t="shared" si="419"/>
        <v>2.6462244449992225</v>
      </c>
      <c r="AV3329" s="1">
        <f t="shared" si="420"/>
        <v>2.0470273054695047</v>
      </c>
      <c r="AW3329" s="1">
        <f t="shared" si="421"/>
        <v>1.447830165939787</v>
      </c>
    </row>
    <row r="3330" spans="1:49" x14ac:dyDescent="0.2">
      <c r="A3330">
        <v>3328</v>
      </c>
      <c r="B3330" t="s">
        <v>24678</v>
      </c>
      <c r="C3330" t="s">
        <v>24677</v>
      </c>
      <c r="F3330" t="s">
        <v>24676</v>
      </c>
      <c r="G3330" t="s">
        <v>17</v>
      </c>
      <c r="H3330" t="s">
        <v>16</v>
      </c>
      <c r="I3330" t="s">
        <v>24675</v>
      </c>
      <c r="J3330">
        <v>60001738</v>
      </c>
      <c r="K3330" t="s">
        <v>19539</v>
      </c>
      <c r="L3330" t="s">
        <v>1675</v>
      </c>
      <c r="M3330" t="s">
        <v>816</v>
      </c>
      <c r="N3330">
        <v>4</v>
      </c>
      <c r="O3330" t="s">
        <v>24674</v>
      </c>
      <c r="P3330" t="s">
        <v>24673</v>
      </c>
      <c r="Q3330" t="s">
        <v>24672</v>
      </c>
      <c r="R3330" s="7">
        <v>41640</v>
      </c>
      <c r="S3330" s="8">
        <f t="shared" si="416"/>
        <v>2014</v>
      </c>
      <c r="T3330" s="8">
        <v>2014</v>
      </c>
      <c r="U3330" s="8">
        <f t="shared" si="417"/>
        <v>8</v>
      </c>
      <c r="V3330" s="7">
        <v>41791</v>
      </c>
      <c r="W3330" t="s">
        <v>3970</v>
      </c>
      <c r="X3330" s="2">
        <v>1.468</v>
      </c>
      <c r="Y3330" s="6">
        <f t="shared" si="414"/>
        <v>3.9187421585115186E-2</v>
      </c>
      <c r="AA3330">
        <v>906778</v>
      </c>
      <c r="AB3330">
        <v>18931</v>
      </c>
      <c r="AD3330" t="s">
        <v>6</v>
      </c>
      <c r="AE3330">
        <v>62</v>
      </c>
      <c r="AF3330">
        <v>6</v>
      </c>
      <c r="AG3330">
        <v>6807782</v>
      </c>
      <c r="AH3330" t="s">
        <v>24671</v>
      </c>
      <c r="AI3330" t="s">
        <v>24670</v>
      </c>
      <c r="AJ3330" t="s">
        <v>24669</v>
      </c>
      <c r="AK3330" t="s">
        <v>24668</v>
      </c>
      <c r="AL3330">
        <v>24</v>
      </c>
      <c r="AM3330" s="5">
        <f t="shared" si="418"/>
        <v>3</v>
      </c>
      <c r="AN3330" s="4">
        <f t="shared" si="415"/>
        <v>4.5437334343051876E-3</v>
      </c>
      <c r="AO3330" s="3"/>
      <c r="AP3330">
        <v>0</v>
      </c>
      <c r="AR3330" t="s">
        <v>1</v>
      </c>
      <c r="AT3330" s="2">
        <v>5.0830000000000002</v>
      </c>
      <c r="AU3330" s="1">
        <f t="shared" si="419"/>
        <v>2.8794315139872184</v>
      </c>
      <c r="AV3330" s="1">
        <f t="shared" si="420"/>
        <v>2.1865577509710188</v>
      </c>
      <c r="AW3330" s="1">
        <f t="shared" si="421"/>
        <v>1.4936839879548187</v>
      </c>
    </row>
    <row r="3331" spans="1:49" x14ac:dyDescent="0.2">
      <c r="A3331">
        <v>3329</v>
      </c>
      <c r="B3331" t="s">
        <v>24667</v>
      </c>
      <c r="C3331" t="s">
        <v>24666</v>
      </c>
      <c r="F3331" t="s">
        <v>24665</v>
      </c>
      <c r="G3331" t="s">
        <v>17</v>
      </c>
      <c r="H3331" t="s">
        <v>16</v>
      </c>
      <c r="I3331" t="s">
        <v>19018</v>
      </c>
      <c r="J3331">
        <v>60025578</v>
      </c>
      <c r="K3331" t="s">
        <v>845</v>
      </c>
      <c r="L3331" t="s">
        <v>709</v>
      </c>
      <c r="M3331" t="s">
        <v>46</v>
      </c>
      <c r="N3331">
        <v>4</v>
      </c>
      <c r="O3331" t="s">
        <v>24664</v>
      </c>
      <c r="P3331" t="s">
        <v>24663</v>
      </c>
      <c r="Q3331" t="s">
        <v>842</v>
      </c>
      <c r="R3331" s="7">
        <v>41640</v>
      </c>
      <c r="S3331" s="8">
        <f t="shared" si="416"/>
        <v>2014</v>
      </c>
      <c r="T3331" s="8">
        <v>2014</v>
      </c>
      <c r="U3331" s="8">
        <f t="shared" si="417"/>
        <v>8</v>
      </c>
      <c r="V3331" s="7">
        <v>2014</v>
      </c>
      <c r="W3331" t="s">
        <v>523</v>
      </c>
      <c r="X3331" s="2">
        <v>0.245</v>
      </c>
      <c r="Y3331" s="6">
        <f t="shared" ref="Y3331:Y3394" si="422">(X3331-$Z$3)/($Z$2-$Z$3)</f>
        <v>6.5401350738100959E-3</v>
      </c>
      <c r="AA3331">
        <v>19376480</v>
      </c>
      <c r="AB3331">
        <v>19700186896</v>
      </c>
      <c r="AD3331" t="s">
        <v>6</v>
      </c>
      <c r="AE3331">
        <v>47</v>
      </c>
      <c r="AH3331" s="10">
        <v>44317</v>
      </c>
      <c r="AI3331" t="s">
        <v>24662</v>
      </c>
      <c r="AK3331" t="s">
        <v>24661</v>
      </c>
      <c r="AL3331">
        <v>1</v>
      </c>
      <c r="AM3331" s="5">
        <f t="shared" si="418"/>
        <v>0.125</v>
      </c>
      <c r="AN3331" s="4">
        <f t="shared" ref="AN3331:AN3394" si="423">(AM3331-$AO$3)/($AO$2-$AO$3)</f>
        <v>1.893222264293828E-4</v>
      </c>
      <c r="AO3331" s="3"/>
      <c r="AP3331">
        <v>0</v>
      </c>
      <c r="AR3331" t="s">
        <v>1</v>
      </c>
      <c r="AT3331" s="2" t="s">
        <v>0</v>
      </c>
      <c r="AU3331" s="1">
        <f t="shared" si="419"/>
        <v>0.46348912195958819</v>
      </c>
      <c r="AV3331" s="1">
        <f t="shared" si="420"/>
        <v>0.33647286501197393</v>
      </c>
      <c r="AW3331" s="1">
        <f t="shared" si="421"/>
        <v>0.20945660806435967</v>
      </c>
    </row>
    <row r="3332" spans="1:49" x14ac:dyDescent="0.2">
      <c r="A3332">
        <v>3330</v>
      </c>
      <c r="B3332" t="s">
        <v>24660</v>
      </c>
      <c r="C3332" t="s">
        <v>24659</v>
      </c>
      <c r="F3332" t="s">
        <v>24658</v>
      </c>
      <c r="G3332" t="s">
        <v>17</v>
      </c>
      <c r="H3332" t="s">
        <v>16</v>
      </c>
      <c r="I3332" t="s">
        <v>21148</v>
      </c>
      <c r="J3332">
        <v>60004305</v>
      </c>
      <c r="K3332" t="s">
        <v>21147</v>
      </c>
      <c r="L3332" t="s">
        <v>12125</v>
      </c>
      <c r="M3332" t="s">
        <v>1607</v>
      </c>
      <c r="N3332">
        <v>2</v>
      </c>
      <c r="O3332" t="s">
        <v>24657</v>
      </c>
      <c r="P3332" t="s">
        <v>21145</v>
      </c>
      <c r="Q3332" t="s">
        <v>21144</v>
      </c>
      <c r="R3332" s="7">
        <v>41640</v>
      </c>
      <c r="S3332" s="8">
        <f t="shared" si="416"/>
        <v>2014</v>
      </c>
      <c r="T3332" s="8">
        <v>2014</v>
      </c>
      <c r="U3332" s="8">
        <f t="shared" si="417"/>
        <v>8</v>
      </c>
      <c r="V3332" s="7">
        <v>2014</v>
      </c>
      <c r="W3332" t="s">
        <v>8287</v>
      </c>
      <c r="X3332" s="2">
        <v>1.3280000000000001</v>
      </c>
      <c r="Y3332" s="6">
        <f t="shared" si="422"/>
        <v>3.5450201542937994E-2</v>
      </c>
      <c r="AA3332">
        <v>15361225</v>
      </c>
      <c r="AB3332">
        <v>18894</v>
      </c>
      <c r="AD3332" t="s">
        <v>6</v>
      </c>
      <c r="AE3332">
        <v>13</v>
      </c>
      <c r="AG3332">
        <v>6823154</v>
      </c>
      <c r="AH3332" t="s">
        <v>24656</v>
      </c>
      <c r="AI3332" t="s">
        <v>24655</v>
      </c>
      <c r="AJ3332" t="s">
        <v>24654</v>
      </c>
      <c r="AK3332" t="s">
        <v>24653</v>
      </c>
      <c r="AL3332">
        <v>15</v>
      </c>
      <c r="AM3332" s="5">
        <f t="shared" si="418"/>
        <v>1.875</v>
      </c>
      <c r="AN3332" s="4">
        <f t="shared" si="423"/>
        <v>2.8398333964407422E-3</v>
      </c>
      <c r="AO3332" s="3"/>
      <c r="AP3332">
        <v>0</v>
      </c>
      <c r="AR3332" t="s">
        <v>1</v>
      </c>
      <c r="AT3332" s="2">
        <v>3.8340000000000001</v>
      </c>
      <c r="AU3332" s="1">
        <f t="shared" si="419"/>
        <v>2.5667091098988815</v>
      </c>
      <c r="AV3332" s="1">
        <f t="shared" si="420"/>
        <v>1.9145017469689367</v>
      </c>
      <c r="AW3332" s="1">
        <f t="shared" si="421"/>
        <v>1.2622943840389917</v>
      </c>
    </row>
    <row r="3333" spans="1:49" x14ac:dyDescent="0.2">
      <c r="A3333">
        <v>3331</v>
      </c>
      <c r="B3333" t="s">
        <v>24652</v>
      </c>
      <c r="C3333" t="s">
        <v>24651</v>
      </c>
      <c r="F3333" t="s">
        <v>24650</v>
      </c>
      <c r="G3333" t="s">
        <v>17</v>
      </c>
      <c r="H3333" t="s">
        <v>16</v>
      </c>
      <c r="I3333" t="s">
        <v>24649</v>
      </c>
      <c r="J3333">
        <v>60025615</v>
      </c>
      <c r="K3333" t="s">
        <v>24648</v>
      </c>
      <c r="L3333" t="s">
        <v>24647</v>
      </c>
      <c r="M3333" t="s">
        <v>915</v>
      </c>
      <c r="N3333">
        <v>5</v>
      </c>
      <c r="O3333" t="s">
        <v>24646</v>
      </c>
      <c r="P3333" t="s">
        <v>24645</v>
      </c>
      <c r="Q3333" t="s">
        <v>24644</v>
      </c>
      <c r="R3333" s="7">
        <v>41640</v>
      </c>
      <c r="S3333" s="8">
        <f t="shared" si="416"/>
        <v>2014</v>
      </c>
      <c r="T3333" s="8">
        <v>2014</v>
      </c>
      <c r="U3333" s="8">
        <f t="shared" si="417"/>
        <v>8</v>
      </c>
      <c r="V3333" s="7">
        <v>2014</v>
      </c>
      <c r="W3333" t="s">
        <v>8287</v>
      </c>
      <c r="X3333" s="2">
        <v>1.3280000000000001</v>
      </c>
      <c r="Y3333" s="6">
        <f t="shared" si="422"/>
        <v>3.5450201542937994E-2</v>
      </c>
      <c r="AA3333">
        <v>15361225</v>
      </c>
      <c r="AB3333">
        <v>18894</v>
      </c>
      <c r="AD3333" t="s">
        <v>6</v>
      </c>
      <c r="AE3333">
        <v>13</v>
      </c>
      <c r="AG3333">
        <v>6821272</v>
      </c>
      <c r="AH3333" t="s">
        <v>24643</v>
      </c>
      <c r="AI3333" t="s">
        <v>24642</v>
      </c>
      <c r="AJ3333" t="s">
        <v>24641</v>
      </c>
      <c r="AK3333" t="s">
        <v>24640</v>
      </c>
      <c r="AL3333">
        <v>1</v>
      </c>
      <c r="AM3333" s="5">
        <f t="shared" si="418"/>
        <v>0.125</v>
      </c>
      <c r="AN3333" s="4">
        <f t="shared" si="423"/>
        <v>1.893222264293828E-4</v>
      </c>
      <c r="AO3333" s="3"/>
      <c r="AP3333">
        <v>0</v>
      </c>
      <c r="AR3333" t="s">
        <v>1</v>
      </c>
      <c r="AT3333" s="2">
        <v>3.8340000000000001</v>
      </c>
      <c r="AU3333" s="1">
        <f t="shared" si="419"/>
        <v>2.4871937747985409</v>
      </c>
      <c r="AV3333" s="1">
        <f t="shared" si="420"/>
        <v>1.7819761884683687</v>
      </c>
      <c r="AW3333" s="1">
        <f t="shared" si="421"/>
        <v>1.0767586021381967</v>
      </c>
    </row>
    <row r="3334" spans="1:49" x14ac:dyDescent="0.2">
      <c r="A3334">
        <v>3332</v>
      </c>
      <c r="B3334" t="s">
        <v>24639</v>
      </c>
      <c r="C3334" t="s">
        <v>24638</v>
      </c>
      <c r="F3334" t="s">
        <v>24637</v>
      </c>
      <c r="G3334" t="s">
        <v>17</v>
      </c>
      <c r="H3334" t="s">
        <v>16</v>
      </c>
      <c r="I3334" t="s">
        <v>11049</v>
      </c>
      <c r="J3334" t="s">
        <v>24636</v>
      </c>
      <c r="K3334" t="s">
        <v>24635</v>
      </c>
      <c r="L3334" t="s">
        <v>24634</v>
      </c>
      <c r="M3334" t="s">
        <v>24633</v>
      </c>
      <c r="N3334">
        <v>5</v>
      </c>
      <c r="O3334" t="s">
        <v>24632</v>
      </c>
      <c r="P3334" t="s">
        <v>24631</v>
      </c>
      <c r="Q3334" t="s">
        <v>24630</v>
      </c>
      <c r="R3334" s="7">
        <v>41640</v>
      </c>
      <c r="S3334" s="8">
        <f t="shared" si="416"/>
        <v>2014</v>
      </c>
      <c r="T3334" s="8">
        <v>2014</v>
      </c>
      <c r="U3334" s="8">
        <f t="shared" si="417"/>
        <v>8</v>
      </c>
      <c r="V3334" s="7">
        <v>2014</v>
      </c>
      <c r="W3334" t="s">
        <v>21456</v>
      </c>
      <c r="X3334" s="2">
        <v>0.88100000000000001</v>
      </c>
      <c r="Y3334" s="6">
        <f t="shared" si="422"/>
        <v>2.3517791836843653E-2</v>
      </c>
      <c r="AA3334">
        <v>10459243</v>
      </c>
      <c r="AB3334">
        <v>17248</v>
      </c>
      <c r="AD3334" t="s">
        <v>6</v>
      </c>
      <c r="AE3334">
        <v>56</v>
      </c>
      <c r="AF3334">
        <v>2</v>
      </c>
      <c r="AG3334">
        <v>6837086</v>
      </c>
      <c r="AH3334" t="s">
        <v>24629</v>
      </c>
      <c r="AI3334" t="s">
        <v>24628</v>
      </c>
      <c r="AJ3334" t="s">
        <v>24627</v>
      </c>
      <c r="AK3334" t="s">
        <v>24626</v>
      </c>
      <c r="AL3334">
        <v>0</v>
      </c>
      <c r="AM3334" s="5">
        <f t="shared" si="418"/>
        <v>0</v>
      </c>
      <c r="AN3334" s="4">
        <f t="shared" si="423"/>
        <v>0</v>
      </c>
      <c r="AO3334" s="3"/>
      <c r="AP3334">
        <v>0</v>
      </c>
      <c r="AR3334" t="s">
        <v>1</v>
      </c>
      <c r="AT3334" s="2" t="s">
        <v>0</v>
      </c>
      <c r="AU3334" s="1">
        <f t="shared" si="419"/>
        <v>1.6462454285790555</v>
      </c>
      <c r="AV3334" s="1">
        <f t="shared" si="420"/>
        <v>1.1758895918421826</v>
      </c>
      <c r="AW3334" s="1">
        <f t="shared" si="421"/>
        <v>0.70553375510530958</v>
      </c>
    </row>
    <row r="3335" spans="1:49" x14ac:dyDescent="0.2">
      <c r="A3335">
        <v>3333</v>
      </c>
      <c r="B3335" t="s">
        <v>24625</v>
      </c>
      <c r="C3335" t="s">
        <v>24624</v>
      </c>
      <c r="F3335" t="s">
        <v>24623</v>
      </c>
      <c r="G3335" t="s">
        <v>17</v>
      </c>
      <c r="H3335" t="s">
        <v>16</v>
      </c>
      <c r="I3335" t="s">
        <v>24622</v>
      </c>
      <c r="J3335">
        <v>60002286</v>
      </c>
      <c r="K3335" t="s">
        <v>24621</v>
      </c>
      <c r="L3335" t="s">
        <v>24620</v>
      </c>
      <c r="M3335" t="s">
        <v>7226</v>
      </c>
      <c r="N3335">
        <v>6</v>
      </c>
      <c r="O3335" t="s">
        <v>24619</v>
      </c>
      <c r="P3335" t="s">
        <v>24618</v>
      </c>
      <c r="Q3335" t="s">
        <v>24617</v>
      </c>
      <c r="R3335" s="7">
        <v>41640</v>
      </c>
      <c r="S3335" s="8">
        <f t="shared" si="416"/>
        <v>2014</v>
      </c>
      <c r="T3335" s="8">
        <v>2014</v>
      </c>
      <c r="U3335" s="8">
        <f t="shared" si="417"/>
        <v>8</v>
      </c>
      <c r="V3335" s="7">
        <v>2014</v>
      </c>
      <c r="W3335" t="s">
        <v>24616</v>
      </c>
      <c r="X3335" s="2">
        <v>0.27100000000000002</v>
      </c>
      <c r="Y3335" s="6">
        <f t="shared" si="422"/>
        <v>7.2341902245001474E-3</v>
      </c>
      <c r="AA3335">
        <v>11330953</v>
      </c>
      <c r="AB3335">
        <v>21100241674</v>
      </c>
      <c r="AC3335">
        <v>19888740</v>
      </c>
      <c r="AD3335" t="s">
        <v>6</v>
      </c>
      <c r="AF3335">
        <v>41</v>
      </c>
      <c r="AH3335" t="s">
        <v>24615</v>
      </c>
      <c r="AI3335" t="s">
        <v>24614</v>
      </c>
      <c r="AJ3335" t="s">
        <v>24613</v>
      </c>
      <c r="AK3335" t="s">
        <v>24612</v>
      </c>
      <c r="AL3335">
        <v>0</v>
      </c>
      <c r="AM3335" s="5">
        <f t="shared" si="418"/>
        <v>0</v>
      </c>
      <c r="AN3335" s="4">
        <f t="shared" si="423"/>
        <v>0</v>
      </c>
      <c r="AO3335" s="3"/>
      <c r="AP3335">
        <v>1</v>
      </c>
      <c r="AR3335" t="s">
        <v>1</v>
      </c>
      <c r="AT3335" s="2" t="s">
        <v>0</v>
      </c>
      <c r="AU3335" s="1">
        <f t="shared" si="419"/>
        <v>0.50639331571501023</v>
      </c>
      <c r="AV3335" s="1">
        <f t="shared" si="420"/>
        <v>0.36170951122500739</v>
      </c>
      <c r="AW3335" s="1">
        <f t="shared" si="421"/>
        <v>0.2170257067350044</v>
      </c>
    </row>
    <row r="3336" spans="1:49" x14ac:dyDescent="0.2">
      <c r="A3336">
        <v>3334</v>
      </c>
      <c r="B3336" t="s">
        <v>24611</v>
      </c>
      <c r="C3336" t="s">
        <v>24610</v>
      </c>
      <c r="F3336" t="s">
        <v>24609</v>
      </c>
      <c r="G3336" t="s">
        <v>17</v>
      </c>
      <c r="H3336" t="s">
        <v>16</v>
      </c>
      <c r="I3336" t="s">
        <v>24608</v>
      </c>
      <c r="J3336" t="s">
        <v>24607</v>
      </c>
      <c r="K3336" t="s">
        <v>24606</v>
      </c>
      <c r="L3336" t="s">
        <v>24605</v>
      </c>
      <c r="M3336" t="s">
        <v>1921</v>
      </c>
      <c r="N3336">
        <v>6</v>
      </c>
      <c r="O3336" t="s">
        <v>24604</v>
      </c>
      <c r="P3336" t="s">
        <v>24603</v>
      </c>
      <c r="Q3336" t="s">
        <v>24602</v>
      </c>
      <c r="R3336" s="7">
        <v>41640</v>
      </c>
      <c r="S3336" s="8">
        <f t="shared" si="416"/>
        <v>2014</v>
      </c>
      <c r="T3336" s="8">
        <v>2014</v>
      </c>
      <c r="U3336" s="8">
        <f t="shared" si="417"/>
        <v>8</v>
      </c>
      <c r="V3336" s="7">
        <v>41699</v>
      </c>
      <c r="W3336" t="s">
        <v>24601</v>
      </c>
      <c r="X3336" s="2">
        <v>0.371</v>
      </c>
      <c r="Y3336" s="6">
        <f t="shared" si="422"/>
        <v>9.9036331117695747E-3</v>
      </c>
      <c r="AA3336">
        <v>214922</v>
      </c>
      <c r="AB3336">
        <v>130262</v>
      </c>
      <c r="AC3336">
        <v>13474065</v>
      </c>
      <c r="AD3336" t="s">
        <v>6</v>
      </c>
      <c r="AE3336">
        <v>53</v>
      </c>
      <c r="AF3336">
        <v>3</v>
      </c>
      <c r="AG3336">
        <v>30301</v>
      </c>
      <c r="AI3336" t="s">
        <v>24600</v>
      </c>
      <c r="AK3336" t="s">
        <v>24599</v>
      </c>
      <c r="AL3336">
        <v>4</v>
      </c>
      <c r="AM3336" s="5">
        <f t="shared" si="418"/>
        <v>0.5</v>
      </c>
      <c r="AN3336" s="4">
        <f t="shared" si="423"/>
        <v>7.572889057175312E-4</v>
      </c>
      <c r="AO3336" s="3"/>
      <c r="AP3336">
        <v>0</v>
      </c>
      <c r="AQ3336" t="s">
        <v>1237</v>
      </c>
      <c r="AR3336">
        <v>23540376</v>
      </c>
      <c r="AS3336" t="s">
        <v>1236</v>
      </c>
      <c r="AT3336" s="2">
        <v>1.48</v>
      </c>
      <c r="AU3336" s="1">
        <f t="shared" si="419"/>
        <v>0.71597298499539619</v>
      </c>
      <c r="AV3336" s="1">
        <f t="shared" si="420"/>
        <v>0.53304610087435522</v>
      </c>
      <c r="AW3336" s="1">
        <f t="shared" si="421"/>
        <v>0.35011921675331442</v>
      </c>
    </row>
    <row r="3337" spans="1:49" x14ac:dyDescent="0.2">
      <c r="A3337">
        <v>3335</v>
      </c>
      <c r="B3337" t="s">
        <v>24598</v>
      </c>
      <c r="C3337" t="s">
        <v>24597</v>
      </c>
      <c r="E3337">
        <v>24759979</v>
      </c>
      <c r="F3337" t="s">
        <v>24596</v>
      </c>
      <c r="G3337" t="s">
        <v>17</v>
      </c>
      <c r="H3337" t="s">
        <v>16</v>
      </c>
      <c r="I3337" t="s">
        <v>24595</v>
      </c>
      <c r="J3337" t="s">
        <v>24594</v>
      </c>
      <c r="K3337" t="s">
        <v>24593</v>
      </c>
      <c r="L3337" t="s">
        <v>24592</v>
      </c>
      <c r="M3337" t="s">
        <v>24591</v>
      </c>
      <c r="N3337">
        <v>9</v>
      </c>
      <c r="O3337" t="s">
        <v>24590</v>
      </c>
      <c r="P3337" t="s">
        <v>24589</v>
      </c>
      <c r="Q3337" t="s">
        <v>24588</v>
      </c>
      <c r="R3337" s="7">
        <v>41640</v>
      </c>
      <c r="S3337" s="8">
        <f t="shared" si="416"/>
        <v>2014</v>
      </c>
      <c r="T3337" s="8">
        <v>2014</v>
      </c>
      <c r="U3337" s="8">
        <f t="shared" si="417"/>
        <v>8</v>
      </c>
      <c r="V3337" s="7">
        <v>41821</v>
      </c>
      <c r="W3337" t="s">
        <v>18341</v>
      </c>
      <c r="X3337" s="2">
        <v>1.1479999999999999</v>
      </c>
      <c r="Y3337" s="6">
        <f t="shared" si="422"/>
        <v>3.0645204345853019E-2</v>
      </c>
      <c r="AA3337">
        <v>189294</v>
      </c>
      <c r="AB3337">
        <v>16318</v>
      </c>
      <c r="AC3337">
        <v>15582531</v>
      </c>
      <c r="AD3337" t="s">
        <v>6</v>
      </c>
      <c r="AE3337">
        <v>61</v>
      </c>
      <c r="AF3337">
        <v>7</v>
      </c>
      <c r="AG3337">
        <v>6798662</v>
      </c>
      <c r="AH3337" t="s">
        <v>24587</v>
      </c>
      <c r="AI3337" t="s">
        <v>24586</v>
      </c>
      <c r="AJ3337" t="s">
        <v>24585</v>
      </c>
      <c r="AK3337" t="s">
        <v>24584</v>
      </c>
      <c r="AL3337">
        <v>0</v>
      </c>
      <c r="AM3337" s="5">
        <f t="shared" si="418"/>
        <v>0</v>
      </c>
      <c r="AN3337" s="4">
        <f t="shared" si="423"/>
        <v>0</v>
      </c>
      <c r="AO3337" s="3"/>
      <c r="AP3337">
        <v>0</v>
      </c>
      <c r="AQ3337" t="s">
        <v>15865</v>
      </c>
      <c r="AR3337" t="s">
        <v>24583</v>
      </c>
      <c r="AS3337" t="s">
        <v>15863</v>
      </c>
      <c r="AT3337" s="2" t="s">
        <v>0</v>
      </c>
      <c r="AU3337" s="1">
        <f t="shared" si="419"/>
        <v>2.1451643042097115</v>
      </c>
      <c r="AV3337" s="1">
        <f t="shared" si="420"/>
        <v>1.5322602172926509</v>
      </c>
      <c r="AW3337" s="1">
        <f t="shared" si="421"/>
        <v>0.9193561303755905</v>
      </c>
    </row>
    <row r="3338" spans="1:49" x14ac:dyDescent="0.2">
      <c r="A3338">
        <v>3336</v>
      </c>
      <c r="B3338" t="s">
        <v>24582</v>
      </c>
      <c r="C3338" t="s">
        <v>24581</v>
      </c>
      <c r="F3338" t="s">
        <v>24580</v>
      </c>
      <c r="G3338" t="s">
        <v>17</v>
      </c>
      <c r="H3338" t="s">
        <v>16</v>
      </c>
      <c r="I3338" t="s">
        <v>24579</v>
      </c>
      <c r="J3338">
        <v>60014965</v>
      </c>
      <c r="K3338" t="s">
        <v>24578</v>
      </c>
      <c r="L3338" t="s">
        <v>24577</v>
      </c>
      <c r="M3338" t="s">
        <v>76</v>
      </c>
      <c r="N3338">
        <v>1</v>
      </c>
      <c r="O3338" t="s">
        <v>24576</v>
      </c>
      <c r="P3338">
        <v>7102186231</v>
      </c>
      <c r="Q3338">
        <v>60014965</v>
      </c>
      <c r="R3338" s="7">
        <v>41640</v>
      </c>
      <c r="S3338" s="8">
        <f t="shared" si="416"/>
        <v>2014</v>
      </c>
      <c r="T3338" s="8">
        <v>2014</v>
      </c>
      <c r="U3338" s="8">
        <f t="shared" si="417"/>
        <v>8</v>
      </c>
      <c r="V3338" s="7">
        <v>41730</v>
      </c>
      <c r="W3338" t="s">
        <v>21456</v>
      </c>
      <c r="X3338" s="2">
        <v>0.88100000000000001</v>
      </c>
      <c r="Y3338" s="6">
        <f t="shared" si="422"/>
        <v>2.3517791836843653E-2</v>
      </c>
      <c r="AA3338">
        <v>10459243</v>
      </c>
      <c r="AB3338">
        <v>17248</v>
      </c>
      <c r="AD3338" t="s">
        <v>6</v>
      </c>
      <c r="AE3338">
        <v>56</v>
      </c>
      <c r="AF3338">
        <v>2</v>
      </c>
      <c r="AG3338">
        <v>6837089</v>
      </c>
      <c r="AH3338" t="s">
        <v>24575</v>
      </c>
      <c r="AI3338" t="s">
        <v>24574</v>
      </c>
      <c r="AK3338" t="s">
        <v>24573</v>
      </c>
      <c r="AL3338">
        <v>0</v>
      </c>
      <c r="AM3338" s="5">
        <f t="shared" si="418"/>
        <v>0</v>
      </c>
      <c r="AN3338" s="4">
        <f t="shared" si="423"/>
        <v>0</v>
      </c>
      <c r="AO3338" s="3"/>
      <c r="AP3338">
        <v>0</v>
      </c>
      <c r="AR3338" t="s">
        <v>1</v>
      </c>
      <c r="AT3338" s="2" t="s">
        <v>0</v>
      </c>
      <c r="AU3338" s="1">
        <f t="shared" si="419"/>
        <v>1.6462454285790555</v>
      </c>
      <c r="AV3338" s="1">
        <f t="shared" si="420"/>
        <v>1.1758895918421826</v>
      </c>
      <c r="AW3338" s="1">
        <f t="shared" si="421"/>
        <v>0.70553375510530958</v>
      </c>
    </row>
    <row r="3339" spans="1:49" x14ac:dyDescent="0.2">
      <c r="A3339">
        <v>3337</v>
      </c>
      <c r="B3339" t="s">
        <v>24572</v>
      </c>
      <c r="C3339" t="s">
        <v>24571</v>
      </c>
      <c r="F3339" t="s">
        <v>24570</v>
      </c>
      <c r="G3339" t="s">
        <v>17</v>
      </c>
      <c r="H3339" t="s">
        <v>16</v>
      </c>
      <c r="I3339" t="s">
        <v>18662</v>
      </c>
      <c r="J3339" t="s">
        <v>24569</v>
      </c>
      <c r="K3339" t="s">
        <v>24568</v>
      </c>
      <c r="L3339" t="s">
        <v>24567</v>
      </c>
      <c r="M3339" t="s">
        <v>24566</v>
      </c>
      <c r="N3339">
        <v>5</v>
      </c>
      <c r="O3339" t="s">
        <v>24565</v>
      </c>
      <c r="P3339" t="s">
        <v>24564</v>
      </c>
      <c r="Q3339" t="s">
        <v>24563</v>
      </c>
      <c r="R3339" s="7">
        <v>41640</v>
      </c>
      <c r="S3339" s="8">
        <f t="shared" si="416"/>
        <v>2014</v>
      </c>
      <c r="T3339" s="8">
        <v>2014</v>
      </c>
      <c r="U3339" s="8">
        <f t="shared" si="417"/>
        <v>8</v>
      </c>
      <c r="V3339" s="7">
        <v>41791</v>
      </c>
      <c r="W3339" t="s">
        <v>3970</v>
      </c>
      <c r="X3339" s="2">
        <v>1.468</v>
      </c>
      <c r="Y3339" s="6">
        <f t="shared" si="422"/>
        <v>3.9187421585115186E-2</v>
      </c>
      <c r="AA3339">
        <v>906778</v>
      </c>
      <c r="AB3339">
        <v>18931</v>
      </c>
      <c r="AD3339" t="s">
        <v>6</v>
      </c>
      <c r="AE3339">
        <v>62</v>
      </c>
      <c r="AF3339">
        <v>6</v>
      </c>
      <c r="AG3339">
        <v>6782290</v>
      </c>
      <c r="AH3339" t="s">
        <v>24562</v>
      </c>
      <c r="AI3339" t="s">
        <v>24561</v>
      </c>
      <c r="AJ3339" t="s">
        <v>24560</v>
      </c>
      <c r="AK3339" t="s">
        <v>24559</v>
      </c>
      <c r="AL3339">
        <v>105</v>
      </c>
      <c r="AM3339" s="5">
        <f t="shared" si="418"/>
        <v>13.125</v>
      </c>
      <c r="AN3339" s="4">
        <f t="shared" si="423"/>
        <v>1.9878833775085196E-2</v>
      </c>
      <c r="AO3339" s="3"/>
      <c r="AP3339">
        <v>0</v>
      </c>
      <c r="AR3339" t="s">
        <v>1</v>
      </c>
      <c r="AT3339" s="2">
        <v>5.0830000000000002</v>
      </c>
      <c r="AU3339" s="1">
        <f t="shared" si="419"/>
        <v>3.339484524210619</v>
      </c>
      <c r="AV3339" s="1">
        <f t="shared" si="420"/>
        <v>2.9533127680100191</v>
      </c>
      <c r="AW3339" s="1">
        <f t="shared" si="421"/>
        <v>2.5671410118094191</v>
      </c>
    </row>
    <row r="3340" spans="1:49" x14ac:dyDescent="0.2">
      <c r="A3340">
        <v>3338</v>
      </c>
      <c r="B3340" t="s">
        <v>24558</v>
      </c>
      <c r="C3340" t="s">
        <v>24557</v>
      </c>
      <c r="D3340" t="s">
        <v>24556</v>
      </c>
      <c r="F3340" t="s">
        <v>24555</v>
      </c>
      <c r="G3340" t="s">
        <v>17</v>
      </c>
      <c r="H3340" t="s">
        <v>16</v>
      </c>
      <c r="I3340" t="s">
        <v>24554</v>
      </c>
      <c r="J3340">
        <v>60028265</v>
      </c>
      <c r="K3340" t="s">
        <v>24553</v>
      </c>
      <c r="L3340" t="s">
        <v>24552</v>
      </c>
      <c r="M3340" t="s">
        <v>46</v>
      </c>
      <c r="N3340">
        <v>5</v>
      </c>
      <c r="O3340" t="s">
        <v>24551</v>
      </c>
      <c r="P3340" t="s">
        <v>24550</v>
      </c>
      <c r="Q3340" t="s">
        <v>24549</v>
      </c>
      <c r="R3340" s="7">
        <v>41640</v>
      </c>
      <c r="S3340" s="8">
        <f t="shared" si="416"/>
        <v>2014</v>
      </c>
      <c r="T3340" s="8">
        <v>2014</v>
      </c>
      <c r="U3340" s="8">
        <f t="shared" si="417"/>
        <v>8</v>
      </c>
      <c r="V3340" s="7">
        <v>41852</v>
      </c>
      <c r="W3340" t="s">
        <v>24548</v>
      </c>
      <c r="X3340" s="2">
        <v>0.93899999999999995</v>
      </c>
      <c r="Y3340" s="6">
        <f t="shared" si="422"/>
        <v>2.5066068711459919E-2</v>
      </c>
      <c r="AA3340" t="s">
        <v>24547</v>
      </c>
      <c r="AB3340">
        <v>12133</v>
      </c>
      <c r="AD3340" t="s">
        <v>6</v>
      </c>
      <c r="AE3340" t="s">
        <v>24546</v>
      </c>
      <c r="AH3340" t="s">
        <v>24545</v>
      </c>
      <c r="AI3340" t="s">
        <v>24544</v>
      </c>
      <c r="AJ3340" t="s">
        <v>24543</v>
      </c>
      <c r="AK3340" t="s">
        <v>24542</v>
      </c>
      <c r="AL3340">
        <v>10</v>
      </c>
      <c r="AM3340" s="5">
        <f t="shared" si="418"/>
        <v>1.25</v>
      </c>
      <c r="AN3340" s="4">
        <f t="shared" si="423"/>
        <v>1.8932222642938281E-3</v>
      </c>
      <c r="AO3340" s="3"/>
      <c r="AP3340">
        <v>0</v>
      </c>
      <c r="AQ3340" t="s">
        <v>38</v>
      </c>
      <c r="AR3340">
        <v>51074083</v>
      </c>
      <c r="AS3340" t="s">
        <v>37</v>
      </c>
      <c r="AT3340" s="2">
        <v>4.1559999999999997</v>
      </c>
      <c r="AU3340" s="1">
        <f t="shared" si="419"/>
        <v>1.8114214777310091</v>
      </c>
      <c r="AV3340" s="1">
        <f t="shared" si="420"/>
        <v>1.3479645487876872</v>
      </c>
      <c r="AW3340" s="1">
        <f t="shared" si="421"/>
        <v>0.88450761984436554</v>
      </c>
    </row>
    <row r="3341" spans="1:49" x14ac:dyDescent="0.2">
      <c r="A3341">
        <v>3339</v>
      </c>
      <c r="B3341" t="s">
        <v>24541</v>
      </c>
      <c r="C3341" t="s">
        <v>24540</v>
      </c>
      <c r="F3341" t="s">
        <v>24539</v>
      </c>
      <c r="G3341" t="s">
        <v>17</v>
      </c>
      <c r="H3341" t="s">
        <v>16</v>
      </c>
      <c r="I3341" t="s">
        <v>24538</v>
      </c>
      <c r="J3341" t="s">
        <v>24537</v>
      </c>
      <c r="K3341" t="s">
        <v>24536</v>
      </c>
      <c r="L3341" t="s">
        <v>24535</v>
      </c>
      <c r="M3341" t="s">
        <v>24534</v>
      </c>
      <c r="N3341">
        <v>14</v>
      </c>
      <c r="O3341" t="s">
        <v>24533</v>
      </c>
      <c r="P3341" t="s">
        <v>24532</v>
      </c>
      <c r="Q3341" t="s">
        <v>24531</v>
      </c>
      <c r="R3341" s="7">
        <v>41640</v>
      </c>
      <c r="S3341" s="8">
        <f t="shared" si="416"/>
        <v>2014</v>
      </c>
      <c r="T3341" s="8">
        <v>2014</v>
      </c>
      <c r="U3341" s="8">
        <f t="shared" si="417"/>
        <v>8</v>
      </c>
      <c r="V3341" s="7">
        <v>41760</v>
      </c>
      <c r="W3341" t="s">
        <v>2026</v>
      </c>
      <c r="X3341" s="2">
        <v>1.246</v>
      </c>
      <c r="Y3341" s="6">
        <f t="shared" si="422"/>
        <v>3.3261258375377058E-2</v>
      </c>
      <c r="AA3341">
        <v>19391404</v>
      </c>
      <c r="AB3341">
        <v>17700155033</v>
      </c>
      <c r="AC3341">
        <v>21511535</v>
      </c>
      <c r="AD3341" t="s">
        <v>6</v>
      </c>
      <c r="AE3341">
        <v>7</v>
      </c>
      <c r="AF3341">
        <v>5</v>
      </c>
      <c r="AG3341">
        <v>6817554</v>
      </c>
      <c r="AH3341" t="s">
        <v>24530</v>
      </c>
      <c r="AI3341" t="s">
        <v>24529</v>
      </c>
      <c r="AJ3341" t="s">
        <v>24528</v>
      </c>
      <c r="AK3341" t="s">
        <v>24527</v>
      </c>
      <c r="AL3341">
        <v>44</v>
      </c>
      <c r="AM3341" s="5">
        <f t="shared" si="418"/>
        <v>5.5</v>
      </c>
      <c r="AN3341" s="4">
        <f t="shared" si="423"/>
        <v>8.330177962892843E-3</v>
      </c>
      <c r="AO3341" s="3"/>
      <c r="AP3341">
        <v>0</v>
      </c>
      <c r="AR3341" t="s">
        <v>1</v>
      </c>
      <c r="AT3341" s="2" t="s">
        <v>0</v>
      </c>
      <c r="AU3341" s="1">
        <f t="shared" si="419"/>
        <v>2.5781934251631791</v>
      </c>
      <c r="AV3341" s="1">
        <f t="shared" si="420"/>
        <v>2.0795718169134951</v>
      </c>
      <c r="AW3341" s="1">
        <f t="shared" si="421"/>
        <v>1.5809502086638105</v>
      </c>
    </row>
    <row r="3342" spans="1:49" x14ac:dyDescent="0.2">
      <c r="A3342">
        <v>3340</v>
      </c>
      <c r="B3342" t="s">
        <v>24526</v>
      </c>
      <c r="C3342" t="s">
        <v>24525</v>
      </c>
      <c r="F3342" t="s">
        <v>24524</v>
      </c>
      <c r="G3342" t="s">
        <v>17</v>
      </c>
      <c r="H3342" t="s">
        <v>16</v>
      </c>
      <c r="I3342" t="s">
        <v>24523</v>
      </c>
      <c r="J3342">
        <v>60001565</v>
      </c>
      <c r="K3342" t="s">
        <v>24522</v>
      </c>
      <c r="L3342" t="s">
        <v>24521</v>
      </c>
      <c r="M3342" t="s">
        <v>3151</v>
      </c>
      <c r="N3342">
        <v>2</v>
      </c>
      <c r="O3342" t="s">
        <v>24520</v>
      </c>
      <c r="P3342" t="s">
        <v>24519</v>
      </c>
      <c r="Q3342" t="s">
        <v>24518</v>
      </c>
      <c r="R3342" s="7">
        <v>41640</v>
      </c>
      <c r="S3342" s="8">
        <f t="shared" si="416"/>
        <v>2014</v>
      </c>
      <c r="T3342" s="8">
        <v>2014</v>
      </c>
      <c r="U3342" s="8">
        <f t="shared" si="417"/>
        <v>8</v>
      </c>
      <c r="V3342" s="7">
        <v>41730</v>
      </c>
      <c r="W3342" t="s">
        <v>21456</v>
      </c>
      <c r="X3342" s="2">
        <v>0.88100000000000001</v>
      </c>
      <c r="Y3342" s="6">
        <f t="shared" si="422"/>
        <v>2.3517791836843653E-2</v>
      </c>
      <c r="AA3342">
        <v>10459243</v>
      </c>
      <c r="AB3342">
        <v>17248</v>
      </c>
      <c r="AD3342" t="s">
        <v>6</v>
      </c>
      <c r="AE3342">
        <v>56</v>
      </c>
      <c r="AF3342">
        <v>2</v>
      </c>
      <c r="AG3342">
        <v>6837079</v>
      </c>
      <c r="AH3342" t="s">
        <v>24517</v>
      </c>
      <c r="AI3342" t="s">
        <v>24516</v>
      </c>
      <c r="AK3342" t="s">
        <v>24515</v>
      </c>
      <c r="AL3342">
        <v>0</v>
      </c>
      <c r="AM3342" s="5">
        <f t="shared" si="418"/>
        <v>0</v>
      </c>
      <c r="AN3342" s="4">
        <f t="shared" si="423"/>
        <v>0</v>
      </c>
      <c r="AO3342" s="3"/>
      <c r="AP3342">
        <v>0</v>
      </c>
      <c r="AR3342" t="s">
        <v>1</v>
      </c>
      <c r="AT3342" s="2" t="s">
        <v>0</v>
      </c>
      <c r="AU3342" s="1">
        <f t="shared" si="419"/>
        <v>1.6462454285790555</v>
      </c>
      <c r="AV3342" s="1">
        <f t="shared" si="420"/>
        <v>1.1758895918421826</v>
      </c>
      <c r="AW3342" s="1">
        <f t="shared" si="421"/>
        <v>0.70553375510530958</v>
      </c>
    </row>
    <row r="3343" spans="1:49" x14ac:dyDescent="0.2">
      <c r="A3343">
        <v>3341</v>
      </c>
      <c r="B3343" t="s">
        <v>24514</v>
      </c>
      <c r="C3343" t="s">
        <v>24513</v>
      </c>
      <c r="F3343" t="s">
        <v>24512</v>
      </c>
      <c r="G3343" t="s">
        <v>17</v>
      </c>
      <c r="H3343" t="s">
        <v>16</v>
      </c>
      <c r="I3343" t="s">
        <v>24511</v>
      </c>
      <c r="J3343" t="s">
        <v>24510</v>
      </c>
      <c r="K3343" t="s">
        <v>24509</v>
      </c>
      <c r="L3343" t="s">
        <v>24508</v>
      </c>
      <c r="M3343" t="s">
        <v>1154</v>
      </c>
      <c r="N3343">
        <v>5</v>
      </c>
      <c r="O3343" t="s">
        <v>24507</v>
      </c>
      <c r="P3343" t="s">
        <v>24506</v>
      </c>
      <c r="Q3343" t="s">
        <v>24505</v>
      </c>
      <c r="R3343" s="7">
        <v>41640</v>
      </c>
      <c r="S3343" s="8">
        <f t="shared" si="416"/>
        <v>2014</v>
      </c>
      <c r="T3343" s="8">
        <v>2014</v>
      </c>
      <c r="U3343" s="8">
        <f t="shared" si="417"/>
        <v>8</v>
      </c>
      <c r="V3343" s="7">
        <v>2014</v>
      </c>
      <c r="W3343" t="s">
        <v>8287</v>
      </c>
      <c r="X3343" s="2">
        <v>1.3280000000000001</v>
      </c>
      <c r="Y3343" s="6">
        <f t="shared" si="422"/>
        <v>3.5450201542937994E-2</v>
      </c>
      <c r="AA3343">
        <v>15361225</v>
      </c>
      <c r="AB3343">
        <v>18894</v>
      </c>
      <c r="AD3343" t="s">
        <v>6</v>
      </c>
      <c r="AE3343">
        <v>13</v>
      </c>
      <c r="AG3343">
        <v>6826519</v>
      </c>
      <c r="AH3343" t="s">
        <v>24504</v>
      </c>
      <c r="AI3343" t="s">
        <v>24503</v>
      </c>
      <c r="AJ3343" t="s">
        <v>24502</v>
      </c>
      <c r="AK3343" t="s">
        <v>24501</v>
      </c>
      <c r="AL3343">
        <v>11</v>
      </c>
      <c r="AM3343" s="5">
        <f t="shared" si="418"/>
        <v>1.375</v>
      </c>
      <c r="AN3343" s="4">
        <f t="shared" si="423"/>
        <v>2.0825444907232107E-3</v>
      </c>
      <c r="AO3343" s="3"/>
      <c r="AP3343">
        <v>0</v>
      </c>
      <c r="AR3343" t="s">
        <v>1</v>
      </c>
      <c r="AT3343" s="2">
        <v>3.8340000000000001</v>
      </c>
      <c r="AU3343" s="1">
        <f t="shared" si="419"/>
        <v>2.5439904427273561</v>
      </c>
      <c r="AV3343" s="1">
        <f t="shared" si="420"/>
        <v>1.8766373016830602</v>
      </c>
      <c r="AW3343" s="1">
        <f t="shared" si="421"/>
        <v>1.2092841606387645</v>
      </c>
    </row>
    <row r="3344" spans="1:49" x14ac:dyDescent="0.2">
      <c r="A3344">
        <v>3342</v>
      </c>
      <c r="B3344" t="s">
        <v>24500</v>
      </c>
      <c r="C3344" t="s">
        <v>24499</v>
      </c>
      <c r="F3344" t="s">
        <v>24498</v>
      </c>
      <c r="G3344" t="s">
        <v>17</v>
      </c>
      <c r="H3344" t="s">
        <v>16</v>
      </c>
      <c r="I3344" t="s">
        <v>24497</v>
      </c>
      <c r="J3344" t="s">
        <v>24496</v>
      </c>
      <c r="K3344" t="s">
        <v>24495</v>
      </c>
      <c r="L3344" t="s">
        <v>24494</v>
      </c>
      <c r="M3344" t="s">
        <v>24493</v>
      </c>
      <c r="N3344">
        <v>7</v>
      </c>
      <c r="O3344" t="s">
        <v>24492</v>
      </c>
      <c r="P3344" t="s">
        <v>24491</v>
      </c>
      <c r="Q3344" t="s">
        <v>24490</v>
      </c>
      <c r="R3344" s="7">
        <v>41640</v>
      </c>
      <c r="S3344" s="8">
        <f t="shared" si="416"/>
        <v>2014</v>
      </c>
      <c r="T3344" s="8">
        <v>2014</v>
      </c>
      <c r="U3344" s="8">
        <f t="shared" si="417"/>
        <v>8</v>
      </c>
      <c r="V3344" s="7">
        <v>41730</v>
      </c>
      <c r="W3344" t="s">
        <v>21456</v>
      </c>
      <c r="X3344" s="2">
        <v>0.88100000000000001</v>
      </c>
      <c r="Y3344" s="6">
        <f t="shared" si="422"/>
        <v>2.3517791836843653E-2</v>
      </c>
      <c r="AA3344">
        <v>10459243</v>
      </c>
      <c r="AB3344">
        <v>17248</v>
      </c>
      <c r="AD3344" t="s">
        <v>6</v>
      </c>
      <c r="AE3344">
        <v>56</v>
      </c>
      <c r="AF3344">
        <v>2</v>
      </c>
      <c r="AG3344">
        <v>6837099</v>
      </c>
      <c r="AH3344" t="s">
        <v>24489</v>
      </c>
      <c r="AI3344" t="s">
        <v>24488</v>
      </c>
      <c r="AJ3344" t="s">
        <v>24487</v>
      </c>
      <c r="AK3344" t="s">
        <v>24486</v>
      </c>
      <c r="AL3344">
        <v>6</v>
      </c>
      <c r="AM3344" s="5">
        <f t="shared" si="418"/>
        <v>0.75</v>
      </c>
      <c r="AN3344" s="4">
        <f t="shared" si="423"/>
        <v>1.1359333585762969E-3</v>
      </c>
      <c r="AO3344" s="3"/>
      <c r="AP3344">
        <v>0</v>
      </c>
      <c r="AR3344" t="s">
        <v>1</v>
      </c>
      <c r="AT3344" s="2" t="s">
        <v>0</v>
      </c>
      <c r="AU3344" s="1">
        <f t="shared" si="419"/>
        <v>1.6803234293363445</v>
      </c>
      <c r="AV3344" s="1">
        <f t="shared" si="420"/>
        <v>1.2326862597709975</v>
      </c>
      <c r="AW3344" s="1">
        <f t="shared" si="421"/>
        <v>0.78504909020565039</v>
      </c>
    </row>
    <row r="3345" spans="1:49" x14ac:dyDescent="0.2">
      <c r="A3345">
        <v>3343</v>
      </c>
      <c r="B3345" t="s">
        <v>24485</v>
      </c>
      <c r="C3345" t="s">
        <v>24484</v>
      </c>
      <c r="F3345" t="s">
        <v>24483</v>
      </c>
      <c r="G3345" t="s">
        <v>17</v>
      </c>
      <c r="H3345" t="s">
        <v>16</v>
      </c>
      <c r="I3345" t="s">
        <v>24482</v>
      </c>
      <c r="J3345" t="s">
        <v>24481</v>
      </c>
      <c r="K3345" t="s">
        <v>24480</v>
      </c>
      <c r="L3345" t="s">
        <v>24479</v>
      </c>
      <c r="M3345" t="s">
        <v>1201</v>
      </c>
      <c r="N3345">
        <v>8</v>
      </c>
      <c r="O3345" t="s">
        <v>24478</v>
      </c>
      <c r="P3345" t="s">
        <v>24477</v>
      </c>
      <c r="Q3345" t="s">
        <v>24476</v>
      </c>
      <c r="R3345" s="7">
        <v>41640</v>
      </c>
      <c r="S3345" s="8">
        <f t="shared" si="416"/>
        <v>2014</v>
      </c>
      <c r="T3345" s="8">
        <v>2014</v>
      </c>
      <c r="U3345" s="8">
        <f t="shared" si="417"/>
        <v>8</v>
      </c>
      <c r="V3345" s="7">
        <v>41730</v>
      </c>
      <c r="W3345" t="s">
        <v>21456</v>
      </c>
      <c r="X3345" s="2">
        <v>0.88100000000000001</v>
      </c>
      <c r="Y3345" s="6">
        <f t="shared" si="422"/>
        <v>2.3517791836843653E-2</v>
      </c>
      <c r="AA3345">
        <v>10459243</v>
      </c>
      <c r="AB3345">
        <v>17248</v>
      </c>
      <c r="AD3345" t="s">
        <v>6</v>
      </c>
      <c r="AE3345">
        <v>56</v>
      </c>
      <c r="AF3345">
        <v>2</v>
      </c>
      <c r="AG3345">
        <v>6837091</v>
      </c>
      <c r="AH3345" t="s">
        <v>24475</v>
      </c>
      <c r="AI3345" t="s">
        <v>24474</v>
      </c>
      <c r="AK3345" t="s">
        <v>24473</v>
      </c>
      <c r="AL3345">
        <v>2</v>
      </c>
      <c r="AM3345" s="5">
        <f t="shared" si="418"/>
        <v>0.25</v>
      </c>
      <c r="AN3345" s="4">
        <f t="shared" si="423"/>
        <v>3.786444528587656E-4</v>
      </c>
      <c r="AO3345" s="3"/>
      <c r="AP3345">
        <v>0</v>
      </c>
      <c r="AR3345" t="s">
        <v>1</v>
      </c>
      <c r="AT3345" s="2" t="s">
        <v>0</v>
      </c>
      <c r="AU3345" s="1">
        <f t="shared" si="419"/>
        <v>1.6576047621648184</v>
      </c>
      <c r="AV3345" s="1">
        <f t="shared" si="420"/>
        <v>1.1948218144851208</v>
      </c>
      <c r="AW3345" s="1">
        <f t="shared" si="421"/>
        <v>0.73203886680542318</v>
      </c>
    </row>
    <row r="3346" spans="1:49" x14ac:dyDescent="0.2">
      <c r="A3346">
        <v>3344</v>
      </c>
      <c r="B3346" t="s">
        <v>24472</v>
      </c>
      <c r="C3346" t="s">
        <v>24471</v>
      </c>
      <c r="F3346" t="s">
        <v>24470</v>
      </c>
      <c r="G3346" t="s">
        <v>17</v>
      </c>
      <c r="H3346" t="s">
        <v>16</v>
      </c>
      <c r="I3346" t="s">
        <v>24469</v>
      </c>
      <c r="J3346" t="s">
        <v>24468</v>
      </c>
      <c r="K3346" t="s">
        <v>24467</v>
      </c>
      <c r="L3346" t="s">
        <v>24466</v>
      </c>
      <c r="M3346" t="s">
        <v>24465</v>
      </c>
      <c r="N3346">
        <v>6</v>
      </c>
      <c r="O3346" t="s">
        <v>24464</v>
      </c>
      <c r="P3346" t="s">
        <v>24463</v>
      </c>
      <c r="Q3346" t="s">
        <v>24462</v>
      </c>
      <c r="R3346" s="7">
        <v>41640</v>
      </c>
      <c r="S3346" s="8">
        <f t="shared" si="416"/>
        <v>2014</v>
      </c>
      <c r="T3346" s="8">
        <v>2014</v>
      </c>
      <c r="U3346" s="8">
        <f t="shared" si="417"/>
        <v>8</v>
      </c>
      <c r="V3346" s="7">
        <v>2014</v>
      </c>
      <c r="W3346" t="s">
        <v>21456</v>
      </c>
      <c r="X3346" s="2">
        <v>0.88100000000000001</v>
      </c>
      <c r="Y3346" s="6">
        <f t="shared" si="422"/>
        <v>2.3517791836843653E-2</v>
      </c>
      <c r="AA3346">
        <v>10459243</v>
      </c>
      <c r="AB3346">
        <v>17248</v>
      </c>
      <c r="AD3346" t="s">
        <v>6</v>
      </c>
      <c r="AE3346">
        <v>56</v>
      </c>
      <c r="AF3346">
        <v>2</v>
      </c>
      <c r="AG3346">
        <v>6837085</v>
      </c>
      <c r="AH3346" t="s">
        <v>24461</v>
      </c>
      <c r="AI3346" t="s">
        <v>24460</v>
      </c>
      <c r="AJ3346" t="s">
        <v>24459</v>
      </c>
      <c r="AK3346" t="s">
        <v>24458</v>
      </c>
      <c r="AL3346">
        <v>1</v>
      </c>
      <c r="AM3346" s="5">
        <f t="shared" si="418"/>
        <v>0.125</v>
      </c>
      <c r="AN3346" s="4">
        <f t="shared" si="423"/>
        <v>1.893222264293828E-4</v>
      </c>
      <c r="AO3346" s="3"/>
      <c r="AP3346">
        <v>0</v>
      </c>
      <c r="AR3346" t="s">
        <v>38</v>
      </c>
      <c r="AT3346" s="2" t="s">
        <v>0</v>
      </c>
      <c r="AU3346" s="1">
        <f t="shared" si="419"/>
        <v>1.6519250953719371</v>
      </c>
      <c r="AV3346" s="1">
        <f t="shared" si="420"/>
        <v>1.1853557031636519</v>
      </c>
      <c r="AW3346" s="1">
        <f t="shared" si="421"/>
        <v>0.71878631095536638</v>
      </c>
    </row>
    <row r="3347" spans="1:49" x14ac:dyDescent="0.2">
      <c r="A3347">
        <v>3345</v>
      </c>
      <c r="B3347" t="s">
        <v>24457</v>
      </c>
      <c r="C3347" t="s">
        <v>24456</v>
      </c>
      <c r="F3347" t="s">
        <v>24455</v>
      </c>
      <c r="G3347" t="s">
        <v>17</v>
      </c>
      <c r="H3347" t="s">
        <v>16</v>
      </c>
      <c r="I3347" t="s">
        <v>24454</v>
      </c>
      <c r="J3347" t="s">
        <v>24453</v>
      </c>
      <c r="K3347" t="s">
        <v>24452</v>
      </c>
      <c r="L3347" t="s">
        <v>24451</v>
      </c>
      <c r="M3347" t="s">
        <v>24450</v>
      </c>
      <c r="N3347">
        <v>8</v>
      </c>
      <c r="O3347" t="s">
        <v>24449</v>
      </c>
      <c r="P3347" t="s">
        <v>24448</v>
      </c>
      <c r="Q3347" t="s">
        <v>24447</v>
      </c>
      <c r="R3347" s="7">
        <v>41640</v>
      </c>
      <c r="S3347" s="8">
        <f t="shared" si="416"/>
        <v>2014</v>
      </c>
      <c r="T3347" s="8">
        <v>2014</v>
      </c>
      <c r="U3347" s="8">
        <f t="shared" si="417"/>
        <v>8</v>
      </c>
      <c r="V3347" s="7">
        <v>41791</v>
      </c>
      <c r="W3347" t="s">
        <v>3649</v>
      </c>
      <c r="X3347" s="2">
        <v>0.75</v>
      </c>
      <c r="Y3347" s="6">
        <f t="shared" si="422"/>
        <v>2.0020821654520703E-2</v>
      </c>
      <c r="AA3347" t="s">
        <v>3648</v>
      </c>
      <c r="AB3347">
        <v>29221</v>
      </c>
      <c r="AC3347">
        <v>10897674</v>
      </c>
      <c r="AD3347" t="s">
        <v>6</v>
      </c>
      <c r="AE3347">
        <v>21</v>
      </c>
      <c r="AF3347">
        <v>6</v>
      </c>
      <c r="AG3347">
        <v>61509</v>
      </c>
      <c r="AI3347" t="s">
        <v>24446</v>
      </c>
      <c r="AK3347" t="s">
        <v>24445</v>
      </c>
      <c r="AL3347">
        <v>42</v>
      </c>
      <c r="AM3347" s="5">
        <f t="shared" si="418"/>
        <v>5.25</v>
      </c>
      <c r="AN3347" s="4">
        <f t="shared" si="423"/>
        <v>7.9515335100340777E-3</v>
      </c>
      <c r="AO3347" s="3"/>
      <c r="AP3347">
        <v>0</v>
      </c>
      <c r="AR3347" t="s">
        <v>1</v>
      </c>
      <c r="AT3347" s="2">
        <v>2.0230000000000001</v>
      </c>
      <c r="AU3347" s="1">
        <f t="shared" si="419"/>
        <v>1.6400035211174713</v>
      </c>
      <c r="AV3347" s="1">
        <f t="shared" si="420"/>
        <v>1.398617758227739</v>
      </c>
      <c r="AW3347" s="1">
        <f t="shared" si="421"/>
        <v>1.1572319953380064</v>
      </c>
    </row>
    <row r="3348" spans="1:49" x14ac:dyDescent="0.2">
      <c r="A3348">
        <v>3346</v>
      </c>
      <c r="B3348" t="s">
        <v>24444</v>
      </c>
      <c r="C3348" t="s">
        <v>24443</v>
      </c>
      <c r="F3348" t="s">
        <v>24442</v>
      </c>
      <c r="G3348" t="s">
        <v>17</v>
      </c>
      <c r="H3348" t="s">
        <v>16</v>
      </c>
      <c r="I3348" t="s">
        <v>24441</v>
      </c>
      <c r="J3348" t="s">
        <v>24440</v>
      </c>
      <c r="K3348" t="s">
        <v>24439</v>
      </c>
      <c r="L3348" t="s">
        <v>15538</v>
      </c>
      <c r="M3348" t="s">
        <v>13037</v>
      </c>
      <c r="N3348">
        <v>5</v>
      </c>
      <c r="O3348" t="s">
        <v>24438</v>
      </c>
      <c r="P3348" t="s">
        <v>24437</v>
      </c>
      <c r="Q3348" t="s">
        <v>24436</v>
      </c>
      <c r="R3348" s="7">
        <v>41640</v>
      </c>
      <c r="S3348" s="8">
        <f t="shared" si="416"/>
        <v>2014</v>
      </c>
      <c r="T3348" s="8">
        <v>2014</v>
      </c>
      <c r="U3348" s="8">
        <f t="shared" si="417"/>
        <v>8</v>
      </c>
      <c r="V3348" s="7">
        <v>41791</v>
      </c>
      <c r="W3348" t="s">
        <v>3970</v>
      </c>
      <c r="X3348" s="2">
        <v>1.468</v>
      </c>
      <c r="Y3348" s="6">
        <f t="shared" si="422"/>
        <v>3.9187421585115186E-2</v>
      </c>
      <c r="AA3348">
        <v>906778</v>
      </c>
      <c r="AB3348">
        <v>18931</v>
      </c>
      <c r="AD3348" t="s">
        <v>6</v>
      </c>
      <c r="AE3348">
        <v>62</v>
      </c>
      <c r="AF3348">
        <v>6</v>
      </c>
      <c r="AG3348">
        <v>6807764</v>
      </c>
      <c r="AH3348" t="s">
        <v>24435</v>
      </c>
      <c r="AI3348" t="s">
        <v>24434</v>
      </c>
      <c r="AJ3348" t="s">
        <v>24433</v>
      </c>
      <c r="AK3348" t="s">
        <v>24432</v>
      </c>
      <c r="AL3348">
        <v>33</v>
      </c>
      <c r="AM3348" s="5">
        <f t="shared" si="418"/>
        <v>4.125</v>
      </c>
      <c r="AN3348" s="4">
        <f t="shared" si="423"/>
        <v>6.2476334721696331E-3</v>
      </c>
      <c r="AO3348" s="3"/>
      <c r="AP3348">
        <v>0</v>
      </c>
      <c r="AR3348" t="s">
        <v>1</v>
      </c>
      <c r="AT3348" s="2">
        <v>5.0830000000000002</v>
      </c>
      <c r="AU3348" s="1">
        <f t="shared" si="419"/>
        <v>2.9305485151231516</v>
      </c>
      <c r="AV3348" s="1">
        <f t="shared" si="420"/>
        <v>2.2717527528642409</v>
      </c>
      <c r="AW3348" s="1">
        <f t="shared" si="421"/>
        <v>1.6129569906053298</v>
      </c>
    </row>
    <row r="3349" spans="1:49" x14ac:dyDescent="0.2">
      <c r="A3349">
        <v>3347</v>
      </c>
      <c r="B3349" t="s">
        <v>24431</v>
      </c>
      <c r="C3349" t="s">
        <v>24430</v>
      </c>
      <c r="F3349" t="s">
        <v>24429</v>
      </c>
      <c r="G3349" t="s">
        <v>17</v>
      </c>
      <c r="H3349" t="s">
        <v>16</v>
      </c>
      <c r="I3349" t="s">
        <v>24428</v>
      </c>
      <c r="J3349" t="s">
        <v>24427</v>
      </c>
      <c r="K3349" t="s">
        <v>24426</v>
      </c>
      <c r="L3349" t="s">
        <v>4762</v>
      </c>
      <c r="M3349" t="s">
        <v>167</v>
      </c>
      <c r="N3349">
        <v>4</v>
      </c>
      <c r="O3349" t="s">
        <v>24425</v>
      </c>
      <c r="P3349" t="s">
        <v>24424</v>
      </c>
      <c r="Q3349" t="s">
        <v>24423</v>
      </c>
      <c r="R3349" s="7">
        <v>41640</v>
      </c>
      <c r="S3349" s="8">
        <f t="shared" si="416"/>
        <v>2014</v>
      </c>
      <c r="T3349" s="8">
        <v>2014</v>
      </c>
      <c r="U3349" s="8">
        <f t="shared" si="417"/>
        <v>8</v>
      </c>
      <c r="V3349" s="7">
        <v>2014</v>
      </c>
      <c r="W3349" t="s">
        <v>8287</v>
      </c>
      <c r="X3349" s="2">
        <v>1.3280000000000001</v>
      </c>
      <c r="Y3349" s="6">
        <f t="shared" si="422"/>
        <v>3.5450201542937994E-2</v>
      </c>
      <c r="AA3349">
        <v>15361225</v>
      </c>
      <c r="AB3349">
        <v>18894</v>
      </c>
      <c r="AD3349" t="s">
        <v>6</v>
      </c>
      <c r="AE3349">
        <v>13</v>
      </c>
      <c r="AG3349">
        <v>6823126</v>
      </c>
      <c r="AH3349" t="s">
        <v>24422</v>
      </c>
      <c r="AI3349" t="s">
        <v>24421</v>
      </c>
      <c r="AJ3349" t="s">
        <v>24420</v>
      </c>
      <c r="AK3349" t="s">
        <v>24419</v>
      </c>
      <c r="AL3349">
        <v>32</v>
      </c>
      <c r="AM3349" s="5">
        <f t="shared" si="418"/>
        <v>4</v>
      </c>
      <c r="AN3349" s="4">
        <f t="shared" si="423"/>
        <v>6.0583112457402496E-3</v>
      </c>
      <c r="AO3349" s="3"/>
      <c r="AP3349">
        <v>0</v>
      </c>
      <c r="AR3349" t="s">
        <v>1</v>
      </c>
      <c r="AT3349" s="2">
        <v>3.8340000000000001</v>
      </c>
      <c r="AU3349" s="1">
        <f t="shared" si="419"/>
        <v>2.6632634453778667</v>
      </c>
      <c r="AV3349" s="1">
        <f t="shared" si="420"/>
        <v>2.0754256394339121</v>
      </c>
      <c r="AW3349" s="1">
        <f t="shared" si="421"/>
        <v>1.4875878334899573</v>
      </c>
    </row>
    <row r="3350" spans="1:49" x14ac:dyDescent="0.2">
      <c r="A3350">
        <v>3348</v>
      </c>
      <c r="B3350" t="s">
        <v>24418</v>
      </c>
      <c r="C3350" t="s">
        <v>24417</v>
      </c>
      <c r="F3350" t="s">
        <v>24416</v>
      </c>
      <c r="G3350" t="s">
        <v>17</v>
      </c>
      <c r="H3350" t="s">
        <v>16</v>
      </c>
      <c r="I3350" t="s">
        <v>19018</v>
      </c>
      <c r="J3350">
        <v>60025578</v>
      </c>
      <c r="K3350" t="s">
        <v>845</v>
      </c>
      <c r="L3350" t="s">
        <v>709</v>
      </c>
      <c r="M3350" t="s">
        <v>46</v>
      </c>
      <c r="N3350">
        <v>4</v>
      </c>
      <c r="O3350" t="s">
        <v>24415</v>
      </c>
      <c r="P3350" t="s">
        <v>24414</v>
      </c>
      <c r="Q3350" t="s">
        <v>842</v>
      </c>
      <c r="R3350" s="7">
        <v>41640</v>
      </c>
      <c r="S3350" s="8">
        <f t="shared" si="416"/>
        <v>2014</v>
      </c>
      <c r="T3350" s="8">
        <v>2014</v>
      </c>
      <c r="U3350" s="8">
        <f t="shared" si="417"/>
        <v>8</v>
      </c>
      <c r="V3350" s="7">
        <v>2014</v>
      </c>
      <c r="W3350" t="s">
        <v>523</v>
      </c>
      <c r="X3350" s="2">
        <v>0.245</v>
      </c>
      <c r="Y3350" s="6">
        <f t="shared" si="422"/>
        <v>6.5401350738100959E-3</v>
      </c>
      <c r="AA3350">
        <v>19376480</v>
      </c>
      <c r="AB3350">
        <v>19700186896</v>
      </c>
      <c r="AD3350" t="s">
        <v>6</v>
      </c>
      <c r="AE3350">
        <v>46</v>
      </c>
      <c r="AH3350" t="s">
        <v>24413</v>
      </c>
      <c r="AI3350" t="s">
        <v>24412</v>
      </c>
      <c r="AK3350" t="s">
        <v>24411</v>
      </c>
      <c r="AL3350">
        <v>2</v>
      </c>
      <c r="AM3350" s="5">
        <f t="shared" si="418"/>
        <v>0.25</v>
      </c>
      <c r="AN3350" s="4">
        <f t="shared" si="423"/>
        <v>3.786444528587656E-4</v>
      </c>
      <c r="AO3350" s="3"/>
      <c r="AP3350">
        <v>0</v>
      </c>
      <c r="AR3350" t="s">
        <v>1</v>
      </c>
      <c r="AT3350" s="2" t="s">
        <v>0</v>
      </c>
      <c r="AU3350" s="1">
        <f t="shared" si="419"/>
        <v>0.46916878875246959</v>
      </c>
      <c r="AV3350" s="1">
        <f t="shared" si="420"/>
        <v>0.34593897633344306</v>
      </c>
      <c r="AW3350" s="1">
        <f t="shared" si="421"/>
        <v>0.22270916391441647</v>
      </c>
    </row>
    <row r="3351" spans="1:49" x14ac:dyDescent="0.2">
      <c r="A3351">
        <v>3349</v>
      </c>
      <c r="B3351" t="s">
        <v>24410</v>
      </c>
      <c r="C3351" t="s">
        <v>24409</v>
      </c>
      <c r="F3351" t="s">
        <v>24408</v>
      </c>
      <c r="G3351" t="s">
        <v>17</v>
      </c>
      <c r="H3351" t="s">
        <v>16</v>
      </c>
      <c r="I3351" t="s">
        <v>24407</v>
      </c>
      <c r="J3351">
        <v>60016299</v>
      </c>
      <c r="K3351" t="s">
        <v>24406</v>
      </c>
      <c r="L3351" t="s">
        <v>24405</v>
      </c>
      <c r="M3351" t="s">
        <v>1607</v>
      </c>
      <c r="N3351">
        <v>3</v>
      </c>
      <c r="O3351" t="s">
        <v>24404</v>
      </c>
      <c r="P3351" t="s">
        <v>24403</v>
      </c>
      <c r="Q3351" t="s">
        <v>24402</v>
      </c>
      <c r="R3351" s="7">
        <v>41640</v>
      </c>
      <c r="S3351" s="8">
        <f t="shared" si="416"/>
        <v>2014</v>
      </c>
      <c r="T3351" s="8">
        <v>2014</v>
      </c>
      <c r="U3351" s="8">
        <f t="shared" si="417"/>
        <v>8</v>
      </c>
      <c r="V3351" s="7">
        <v>41791</v>
      </c>
      <c r="W3351" t="s">
        <v>10014</v>
      </c>
      <c r="X3351" s="2">
        <v>0.19400000000000001</v>
      </c>
      <c r="Y3351" s="6">
        <f t="shared" si="422"/>
        <v>5.1787192013026881E-3</v>
      </c>
      <c r="AA3351" t="s">
        <v>10013</v>
      </c>
      <c r="AB3351">
        <v>19798</v>
      </c>
      <c r="AD3351" t="s">
        <v>6</v>
      </c>
      <c r="AE3351">
        <v>124</v>
      </c>
      <c r="AF3351">
        <v>1</v>
      </c>
      <c r="AH3351" t="s">
        <v>24401</v>
      </c>
      <c r="AI3351" t="s">
        <v>24400</v>
      </c>
      <c r="AJ3351" t="s">
        <v>24399</v>
      </c>
      <c r="AK3351" t="s">
        <v>24398</v>
      </c>
      <c r="AL3351">
        <v>5</v>
      </c>
      <c r="AM3351" s="5">
        <f t="shared" si="418"/>
        <v>0.625</v>
      </c>
      <c r="AN3351" s="4">
        <f t="shared" si="423"/>
        <v>9.4661113214691405E-4</v>
      </c>
      <c r="AO3351" s="3"/>
      <c r="AP3351">
        <v>0</v>
      </c>
      <c r="AR3351" t="s">
        <v>1</v>
      </c>
      <c r="AT3351" s="2">
        <v>0.35899999999999999</v>
      </c>
      <c r="AU3351" s="1">
        <f t="shared" si="419"/>
        <v>0.39090867805559559</v>
      </c>
      <c r="AV3351" s="1">
        <f t="shared" si="420"/>
        <v>0.30626651667248012</v>
      </c>
      <c r="AW3351" s="1">
        <f t="shared" si="421"/>
        <v>0.22162435528936464</v>
      </c>
    </row>
    <row r="3352" spans="1:49" x14ac:dyDescent="0.2">
      <c r="A3352">
        <v>3350</v>
      </c>
      <c r="B3352" t="s">
        <v>24397</v>
      </c>
      <c r="C3352" t="s">
        <v>24396</v>
      </c>
      <c r="F3352" t="s">
        <v>24395</v>
      </c>
      <c r="G3352" t="s">
        <v>17</v>
      </c>
      <c r="H3352" t="s">
        <v>16</v>
      </c>
      <c r="I3352" t="s">
        <v>21464</v>
      </c>
      <c r="J3352" t="s">
        <v>24394</v>
      </c>
      <c r="K3352" t="s">
        <v>24393</v>
      </c>
      <c r="L3352" t="s">
        <v>24392</v>
      </c>
      <c r="M3352" t="s">
        <v>24391</v>
      </c>
      <c r="N3352">
        <v>4</v>
      </c>
      <c r="O3352" t="s">
        <v>24390</v>
      </c>
      <c r="P3352" t="s">
        <v>24389</v>
      </c>
      <c r="Q3352" t="s">
        <v>24388</v>
      </c>
      <c r="R3352" s="7">
        <v>41640</v>
      </c>
      <c r="S3352" s="8">
        <f t="shared" si="416"/>
        <v>2014</v>
      </c>
      <c r="T3352" s="8">
        <v>2014</v>
      </c>
      <c r="U3352" s="8">
        <f t="shared" si="417"/>
        <v>8</v>
      </c>
      <c r="V3352" s="7">
        <v>41730</v>
      </c>
      <c r="W3352" t="s">
        <v>21456</v>
      </c>
      <c r="X3352" s="2">
        <v>0.88100000000000001</v>
      </c>
      <c r="Y3352" s="6">
        <f t="shared" si="422"/>
        <v>2.3517791836843653E-2</v>
      </c>
      <c r="AA3352">
        <v>10459243</v>
      </c>
      <c r="AB3352">
        <v>17248</v>
      </c>
      <c r="AD3352" t="s">
        <v>6</v>
      </c>
      <c r="AE3352">
        <v>56</v>
      </c>
      <c r="AF3352">
        <v>2</v>
      </c>
      <c r="AG3352">
        <v>6837094</v>
      </c>
      <c r="AH3352" t="s">
        <v>24387</v>
      </c>
      <c r="AI3352" t="s">
        <v>24386</v>
      </c>
      <c r="AJ3352" t="s">
        <v>24385</v>
      </c>
      <c r="AK3352" t="s">
        <v>24384</v>
      </c>
      <c r="AL3352">
        <v>4</v>
      </c>
      <c r="AM3352" s="5">
        <f t="shared" si="418"/>
        <v>0.5</v>
      </c>
      <c r="AN3352" s="4">
        <f t="shared" si="423"/>
        <v>7.572889057175312E-4</v>
      </c>
      <c r="AO3352" s="3"/>
      <c r="AP3352">
        <v>0</v>
      </c>
      <c r="AR3352" t="s">
        <v>1</v>
      </c>
      <c r="AT3352" s="2" t="s">
        <v>0</v>
      </c>
      <c r="AU3352" s="1">
        <f t="shared" si="419"/>
        <v>1.6689640957505816</v>
      </c>
      <c r="AV3352" s="1">
        <f t="shared" si="420"/>
        <v>1.2137540371280591</v>
      </c>
      <c r="AW3352" s="1">
        <f t="shared" si="421"/>
        <v>0.75854397850553679</v>
      </c>
    </row>
    <row r="3353" spans="1:49" x14ac:dyDescent="0.2">
      <c r="A3353">
        <v>3351</v>
      </c>
      <c r="B3353" t="s">
        <v>24383</v>
      </c>
      <c r="C3353" t="s">
        <v>24382</v>
      </c>
      <c r="F3353" t="s">
        <v>24381</v>
      </c>
      <c r="G3353" t="s">
        <v>17</v>
      </c>
      <c r="H3353" t="s">
        <v>16</v>
      </c>
      <c r="I3353" t="s">
        <v>24380</v>
      </c>
      <c r="J3353" t="s">
        <v>24379</v>
      </c>
      <c r="K3353" t="s">
        <v>24378</v>
      </c>
      <c r="L3353" t="s">
        <v>24377</v>
      </c>
      <c r="M3353" t="s">
        <v>5473</v>
      </c>
      <c r="N3353">
        <v>4</v>
      </c>
      <c r="O3353" t="s">
        <v>24376</v>
      </c>
      <c r="P3353" t="s">
        <v>24375</v>
      </c>
      <c r="Q3353" t="s">
        <v>24374</v>
      </c>
      <c r="R3353" s="7">
        <v>41640</v>
      </c>
      <c r="S3353" s="8">
        <f t="shared" si="416"/>
        <v>2014</v>
      </c>
      <c r="T3353" s="8">
        <v>2014</v>
      </c>
      <c r="U3353" s="8">
        <f t="shared" si="417"/>
        <v>8</v>
      </c>
      <c r="V3353" s="7">
        <v>41791</v>
      </c>
      <c r="W3353" t="s">
        <v>3970</v>
      </c>
      <c r="X3353" s="2">
        <v>1.468</v>
      </c>
      <c r="Y3353" s="6">
        <f t="shared" si="422"/>
        <v>3.9187421585115186E-2</v>
      </c>
      <c r="AA3353">
        <v>906778</v>
      </c>
      <c r="AB3353">
        <v>18931</v>
      </c>
      <c r="AD3353" t="s">
        <v>6</v>
      </c>
      <c r="AE3353">
        <v>62</v>
      </c>
      <c r="AF3353">
        <v>6</v>
      </c>
      <c r="AG3353">
        <v>6809207</v>
      </c>
      <c r="AH3353" t="s">
        <v>24373</v>
      </c>
      <c r="AI3353" t="s">
        <v>24372</v>
      </c>
      <c r="AJ3353" t="s">
        <v>24371</v>
      </c>
      <c r="AK3353" t="s">
        <v>24370</v>
      </c>
      <c r="AL3353">
        <v>13</v>
      </c>
      <c r="AM3353" s="5">
        <f t="shared" si="418"/>
        <v>1.625</v>
      </c>
      <c r="AN3353" s="4">
        <f t="shared" si="423"/>
        <v>2.4611889435819764E-3</v>
      </c>
      <c r="AO3353" s="3"/>
      <c r="AP3353">
        <v>0</v>
      </c>
      <c r="AR3353" t="s">
        <v>1</v>
      </c>
      <c r="AT3353" s="2">
        <v>5.0830000000000002</v>
      </c>
      <c r="AU3353" s="1">
        <f t="shared" si="419"/>
        <v>2.8169551792655221</v>
      </c>
      <c r="AV3353" s="1">
        <f t="shared" si="420"/>
        <v>2.0824305264348584</v>
      </c>
      <c r="AW3353" s="1">
        <f t="shared" si="421"/>
        <v>1.347905873604194</v>
      </c>
    </row>
    <row r="3354" spans="1:49" x14ac:dyDescent="0.2">
      <c r="A3354">
        <v>3352</v>
      </c>
      <c r="B3354" t="s">
        <v>24369</v>
      </c>
      <c r="C3354" t="s">
        <v>24368</v>
      </c>
      <c r="F3354" t="s">
        <v>24367</v>
      </c>
      <c r="G3354" t="s">
        <v>17</v>
      </c>
      <c r="H3354" t="s">
        <v>16</v>
      </c>
      <c r="I3354" t="s">
        <v>24366</v>
      </c>
      <c r="J3354" t="s">
        <v>24365</v>
      </c>
      <c r="K3354" t="s">
        <v>24364</v>
      </c>
      <c r="L3354" t="s">
        <v>24363</v>
      </c>
      <c r="M3354" t="s">
        <v>24362</v>
      </c>
      <c r="N3354">
        <v>18</v>
      </c>
      <c r="O3354" t="s">
        <v>24361</v>
      </c>
      <c r="P3354" t="s">
        <v>24360</v>
      </c>
      <c r="Q3354" t="s">
        <v>24359</v>
      </c>
      <c r="R3354" s="7">
        <v>41640</v>
      </c>
      <c r="S3354" s="8">
        <f t="shared" si="416"/>
        <v>2014</v>
      </c>
      <c r="T3354" s="8">
        <v>2014</v>
      </c>
      <c r="U3354" s="8">
        <f t="shared" si="417"/>
        <v>8</v>
      </c>
      <c r="V3354" s="7">
        <v>41791</v>
      </c>
      <c r="W3354" t="s">
        <v>3649</v>
      </c>
      <c r="X3354" s="2">
        <v>0.75</v>
      </c>
      <c r="Y3354" s="6">
        <f t="shared" si="422"/>
        <v>2.0020821654520703E-2</v>
      </c>
      <c r="AA3354" t="s">
        <v>3648</v>
      </c>
      <c r="AB3354">
        <v>29221</v>
      </c>
      <c r="AC3354">
        <v>10897674</v>
      </c>
      <c r="AD3354" t="s">
        <v>6</v>
      </c>
      <c r="AE3354">
        <v>21</v>
      </c>
      <c r="AF3354">
        <v>6</v>
      </c>
      <c r="AG3354">
        <v>61512</v>
      </c>
      <c r="AI3354" t="s">
        <v>24358</v>
      </c>
      <c r="AK3354" t="s">
        <v>24357</v>
      </c>
      <c r="AL3354">
        <v>11</v>
      </c>
      <c r="AM3354" s="5">
        <f t="shared" si="418"/>
        <v>1.375</v>
      </c>
      <c r="AN3354" s="4">
        <f t="shared" si="423"/>
        <v>2.0825444907232107E-3</v>
      </c>
      <c r="AO3354" s="3"/>
      <c r="AP3354">
        <v>0</v>
      </c>
      <c r="AQ3354" t="s">
        <v>121</v>
      </c>
      <c r="AR3354" t="s">
        <v>24324</v>
      </c>
      <c r="AS3354" t="s">
        <v>119</v>
      </c>
      <c r="AT3354" s="2">
        <v>2.0230000000000001</v>
      </c>
      <c r="AU3354" s="1">
        <f t="shared" si="419"/>
        <v>1.4639338505381456</v>
      </c>
      <c r="AV3354" s="1">
        <f t="shared" si="420"/>
        <v>1.1051683072621956</v>
      </c>
      <c r="AW3354" s="1">
        <f t="shared" si="421"/>
        <v>0.74640276398624583</v>
      </c>
    </row>
    <row r="3355" spans="1:49" x14ac:dyDescent="0.2">
      <c r="A3355">
        <v>3353</v>
      </c>
      <c r="B3355" t="s">
        <v>24356</v>
      </c>
      <c r="F3355" t="s">
        <v>24355</v>
      </c>
      <c r="G3355" t="s">
        <v>17</v>
      </c>
      <c r="H3355" t="s">
        <v>16</v>
      </c>
      <c r="I3355" t="s">
        <v>24354</v>
      </c>
      <c r="J3355">
        <v>60020850</v>
      </c>
      <c r="K3355" t="s">
        <v>24353</v>
      </c>
      <c r="L3355" t="s">
        <v>747</v>
      </c>
      <c r="M3355" t="s">
        <v>746</v>
      </c>
      <c r="N3355">
        <v>1</v>
      </c>
      <c r="O3355" t="s">
        <v>24352</v>
      </c>
      <c r="P3355">
        <v>22985547200</v>
      </c>
      <c r="Q3355">
        <v>60020850</v>
      </c>
      <c r="R3355" s="7">
        <v>41640</v>
      </c>
      <c r="S3355" s="8">
        <f t="shared" si="416"/>
        <v>2014</v>
      </c>
      <c r="T3355" s="8">
        <v>2014</v>
      </c>
      <c r="U3355" s="8">
        <f t="shared" si="417"/>
        <v>8</v>
      </c>
      <c r="V3355" s="7">
        <v>41791</v>
      </c>
      <c r="W3355" t="s">
        <v>24351</v>
      </c>
      <c r="X3355" s="2">
        <v>0.187</v>
      </c>
      <c r="Y3355" s="6">
        <f t="shared" si="422"/>
        <v>4.9918581991938282E-3</v>
      </c>
      <c r="AA3355">
        <v>17352827</v>
      </c>
      <c r="AB3355">
        <v>19700183013</v>
      </c>
      <c r="AD3355" t="s">
        <v>6</v>
      </c>
      <c r="AE3355">
        <v>10</v>
      </c>
      <c r="AF3355">
        <v>2</v>
      </c>
      <c r="AH3355" t="s">
        <v>24350</v>
      </c>
      <c r="AI3355" t="s">
        <v>24349</v>
      </c>
      <c r="AJ3355" t="s">
        <v>24348</v>
      </c>
      <c r="AK3355" t="s">
        <v>24347</v>
      </c>
      <c r="AL3355">
        <v>1</v>
      </c>
      <c r="AM3355" s="5">
        <f t="shared" si="418"/>
        <v>0.125</v>
      </c>
      <c r="AN3355" s="4">
        <f t="shared" si="423"/>
        <v>1.893222264293828E-4</v>
      </c>
      <c r="AO3355" s="3"/>
      <c r="AP3355">
        <v>0</v>
      </c>
      <c r="AR3355" t="s">
        <v>1</v>
      </c>
      <c r="AT3355" s="2" t="s">
        <v>0</v>
      </c>
      <c r="AU3355" s="1">
        <f t="shared" si="419"/>
        <v>0.35510974073644941</v>
      </c>
      <c r="AV3355" s="1">
        <f t="shared" si="420"/>
        <v>0.25905902128116054</v>
      </c>
      <c r="AW3355" s="1">
        <f t="shared" si="421"/>
        <v>0.16300830182587164</v>
      </c>
    </row>
    <row r="3356" spans="1:49" x14ac:dyDescent="0.2">
      <c r="A3356">
        <v>3354</v>
      </c>
      <c r="B3356" t="s">
        <v>24346</v>
      </c>
      <c r="C3356" t="s">
        <v>24345</v>
      </c>
      <c r="F3356" t="s">
        <v>24344</v>
      </c>
      <c r="G3356" t="s">
        <v>17</v>
      </c>
      <c r="H3356" t="s">
        <v>16</v>
      </c>
      <c r="I3356" t="s">
        <v>20074</v>
      </c>
      <c r="J3356">
        <v>60025578</v>
      </c>
      <c r="K3356" t="s">
        <v>845</v>
      </c>
      <c r="L3356" t="s">
        <v>709</v>
      </c>
      <c r="M3356" t="s">
        <v>46</v>
      </c>
      <c r="N3356">
        <v>4</v>
      </c>
      <c r="O3356" t="s">
        <v>24343</v>
      </c>
      <c r="P3356" t="s">
        <v>24342</v>
      </c>
      <c r="Q3356" t="s">
        <v>842</v>
      </c>
      <c r="R3356" s="7">
        <v>41640</v>
      </c>
      <c r="S3356" s="8">
        <f t="shared" si="416"/>
        <v>2014</v>
      </c>
      <c r="T3356" s="8">
        <v>2014</v>
      </c>
      <c r="U3356" s="8">
        <f t="shared" si="417"/>
        <v>8</v>
      </c>
      <c r="V3356" s="7">
        <v>2014</v>
      </c>
      <c r="W3356" t="s">
        <v>8287</v>
      </c>
      <c r="X3356" s="2">
        <v>1.3280000000000001</v>
      </c>
      <c r="Y3356" s="6">
        <f t="shared" si="422"/>
        <v>3.5450201542937994E-2</v>
      </c>
      <c r="AA3356">
        <v>15361225</v>
      </c>
      <c r="AB3356">
        <v>18894</v>
      </c>
      <c r="AD3356" t="s">
        <v>6</v>
      </c>
      <c r="AE3356">
        <v>13</v>
      </c>
      <c r="AG3356">
        <v>6832431</v>
      </c>
      <c r="AH3356" t="s">
        <v>24341</v>
      </c>
      <c r="AI3356" t="s">
        <v>24340</v>
      </c>
      <c r="AJ3356" t="s">
        <v>24339</v>
      </c>
      <c r="AK3356" t="s">
        <v>24338</v>
      </c>
      <c r="AL3356">
        <v>36</v>
      </c>
      <c r="AM3356" s="5">
        <f t="shared" si="418"/>
        <v>4.5</v>
      </c>
      <c r="AN3356" s="4">
        <f t="shared" si="423"/>
        <v>6.815600151457781E-3</v>
      </c>
      <c r="AO3356" s="3"/>
      <c r="AP3356">
        <v>0</v>
      </c>
      <c r="AR3356">
        <v>61372001</v>
      </c>
      <c r="AT3356" s="2">
        <v>3.8340000000000001</v>
      </c>
      <c r="AU3356" s="1">
        <f t="shared" si="419"/>
        <v>2.685982112549393</v>
      </c>
      <c r="AV3356" s="1">
        <f t="shared" si="420"/>
        <v>2.1132900847197886</v>
      </c>
      <c r="AW3356" s="1">
        <f t="shared" si="421"/>
        <v>1.5405980568901845</v>
      </c>
    </row>
    <row r="3357" spans="1:49" x14ac:dyDescent="0.2">
      <c r="A3357">
        <v>3355</v>
      </c>
      <c r="B3357" t="s">
        <v>24337</v>
      </c>
      <c r="C3357" t="s">
        <v>24336</v>
      </c>
      <c r="F3357" t="s">
        <v>24335</v>
      </c>
      <c r="G3357" t="s">
        <v>17</v>
      </c>
      <c r="H3357" t="s">
        <v>16</v>
      </c>
      <c r="I3357" t="s">
        <v>24334</v>
      </c>
      <c r="J3357" t="s">
        <v>24333</v>
      </c>
      <c r="K3357" t="s">
        <v>24332</v>
      </c>
      <c r="L3357" t="s">
        <v>24331</v>
      </c>
      <c r="M3357" t="s">
        <v>24330</v>
      </c>
      <c r="N3357">
        <v>21</v>
      </c>
      <c r="O3357" t="s">
        <v>24329</v>
      </c>
      <c r="P3357" t="s">
        <v>24328</v>
      </c>
      <c r="Q3357" t="s">
        <v>24327</v>
      </c>
      <c r="R3357" s="7">
        <v>41640</v>
      </c>
      <c r="S3357" s="8">
        <f t="shared" si="416"/>
        <v>2014</v>
      </c>
      <c r="T3357" s="8">
        <v>2014</v>
      </c>
      <c r="U3357" s="8">
        <f t="shared" si="417"/>
        <v>8</v>
      </c>
      <c r="V3357" s="7">
        <v>41791</v>
      </c>
      <c r="W3357" t="s">
        <v>3649</v>
      </c>
      <c r="X3357" s="2">
        <v>0.75</v>
      </c>
      <c r="Y3357" s="6">
        <f t="shared" si="422"/>
        <v>2.0020821654520703E-2</v>
      </c>
      <c r="AA3357" t="s">
        <v>3648</v>
      </c>
      <c r="AB3357">
        <v>29221</v>
      </c>
      <c r="AC3357">
        <v>10897674</v>
      </c>
      <c r="AD3357" t="s">
        <v>6</v>
      </c>
      <c r="AE3357">
        <v>21</v>
      </c>
      <c r="AF3357">
        <v>6</v>
      </c>
      <c r="AG3357">
        <v>61510</v>
      </c>
      <c r="AI3357" t="s">
        <v>24326</v>
      </c>
      <c r="AK3357" t="s">
        <v>24325</v>
      </c>
      <c r="AL3357">
        <v>14</v>
      </c>
      <c r="AM3357" s="5">
        <f t="shared" si="418"/>
        <v>1.75</v>
      </c>
      <c r="AN3357" s="4">
        <f t="shared" si="423"/>
        <v>2.6505111700113595E-3</v>
      </c>
      <c r="AO3357" s="3"/>
      <c r="AP3357">
        <v>0</v>
      </c>
      <c r="AQ3357" t="s">
        <v>121</v>
      </c>
      <c r="AR3357" t="s">
        <v>24324</v>
      </c>
      <c r="AS3357" t="s">
        <v>119</v>
      </c>
      <c r="AT3357" s="2">
        <v>2.0230000000000001</v>
      </c>
      <c r="AU3357" s="1">
        <f t="shared" si="419"/>
        <v>1.4809728509167901</v>
      </c>
      <c r="AV3357" s="1">
        <f t="shared" si="420"/>
        <v>1.1335666412266032</v>
      </c>
      <c r="AW3357" s="1">
        <f t="shared" si="421"/>
        <v>0.78616043153641613</v>
      </c>
    </row>
    <row r="3358" spans="1:49" x14ac:dyDescent="0.2">
      <c r="A3358">
        <v>3356</v>
      </c>
      <c r="B3358" t="s">
        <v>24323</v>
      </c>
      <c r="C3358" t="s">
        <v>24322</v>
      </c>
      <c r="F3358" t="s">
        <v>24321</v>
      </c>
      <c r="G3358" t="s">
        <v>17</v>
      </c>
      <c r="H3358" t="s">
        <v>16</v>
      </c>
      <c r="I3358" t="s">
        <v>24320</v>
      </c>
      <c r="J3358">
        <v>60013323</v>
      </c>
      <c r="K3358" t="s">
        <v>2457</v>
      </c>
      <c r="L3358" t="s">
        <v>2456</v>
      </c>
      <c r="M3358" t="s">
        <v>2455</v>
      </c>
      <c r="N3358">
        <v>4</v>
      </c>
      <c r="O3358" t="s">
        <v>24319</v>
      </c>
      <c r="P3358" t="s">
        <v>24318</v>
      </c>
      <c r="Q3358" t="s">
        <v>2452</v>
      </c>
      <c r="R3358" s="7">
        <v>41640</v>
      </c>
      <c r="S3358" s="8">
        <f t="shared" si="416"/>
        <v>2014</v>
      </c>
      <c r="T3358" s="8">
        <v>2014</v>
      </c>
      <c r="U3358" s="8">
        <f t="shared" si="417"/>
        <v>8</v>
      </c>
      <c r="V3358" s="7">
        <v>2014</v>
      </c>
      <c r="W3358" t="s">
        <v>8287</v>
      </c>
      <c r="X3358" s="2">
        <v>1.3280000000000001</v>
      </c>
      <c r="Y3358" s="6">
        <f t="shared" si="422"/>
        <v>3.5450201542937994E-2</v>
      </c>
      <c r="AA3358">
        <v>15361225</v>
      </c>
      <c r="AB3358">
        <v>18894</v>
      </c>
      <c r="AD3358" t="s">
        <v>6</v>
      </c>
      <c r="AE3358">
        <v>13</v>
      </c>
      <c r="AG3358">
        <v>6827183</v>
      </c>
      <c r="AH3358" t="s">
        <v>24317</v>
      </c>
      <c r="AI3358" t="s">
        <v>24316</v>
      </c>
      <c r="AJ3358" t="s">
        <v>24315</v>
      </c>
      <c r="AK3358" t="s">
        <v>24314</v>
      </c>
      <c r="AL3358">
        <v>11</v>
      </c>
      <c r="AM3358" s="5">
        <f t="shared" si="418"/>
        <v>1.375</v>
      </c>
      <c r="AN3358" s="4">
        <f t="shared" si="423"/>
        <v>2.0825444907232107E-3</v>
      </c>
      <c r="AO3358" s="3"/>
      <c r="AP3358">
        <v>0</v>
      </c>
      <c r="AR3358" t="s">
        <v>24313</v>
      </c>
      <c r="AT3358" s="2">
        <v>3.8340000000000001</v>
      </c>
      <c r="AU3358" s="1">
        <f t="shared" si="419"/>
        <v>2.5439904427273561</v>
      </c>
      <c r="AV3358" s="1">
        <f t="shared" si="420"/>
        <v>1.8766373016830602</v>
      </c>
      <c r="AW3358" s="1">
        <f t="shared" si="421"/>
        <v>1.2092841606387645</v>
      </c>
    </row>
    <row r="3359" spans="1:49" x14ac:dyDescent="0.2">
      <c r="A3359">
        <v>3357</v>
      </c>
      <c r="B3359" t="s">
        <v>24312</v>
      </c>
      <c r="C3359" t="s">
        <v>24311</v>
      </c>
      <c r="F3359" t="s">
        <v>24310</v>
      </c>
      <c r="G3359" t="s">
        <v>17</v>
      </c>
      <c r="H3359" t="s">
        <v>16</v>
      </c>
      <c r="I3359" t="s">
        <v>24309</v>
      </c>
      <c r="J3359" t="s">
        <v>24308</v>
      </c>
      <c r="K3359" t="s">
        <v>24307</v>
      </c>
      <c r="L3359" t="s">
        <v>24306</v>
      </c>
      <c r="M3359" t="s">
        <v>24305</v>
      </c>
      <c r="N3359">
        <v>4</v>
      </c>
      <c r="O3359" t="s">
        <v>24304</v>
      </c>
      <c r="P3359" t="s">
        <v>24303</v>
      </c>
      <c r="Q3359" t="s">
        <v>24302</v>
      </c>
      <c r="R3359" s="7">
        <v>41640</v>
      </c>
      <c r="S3359" s="8">
        <f t="shared" si="416"/>
        <v>2014</v>
      </c>
      <c r="T3359" s="8">
        <v>2014</v>
      </c>
      <c r="U3359" s="8">
        <f t="shared" si="417"/>
        <v>8</v>
      </c>
      <c r="V3359" s="7">
        <v>41791</v>
      </c>
      <c r="W3359" t="s">
        <v>3970</v>
      </c>
      <c r="X3359" s="2">
        <v>1.468</v>
      </c>
      <c r="Y3359" s="6">
        <f t="shared" si="422"/>
        <v>3.9187421585115186E-2</v>
      </c>
      <c r="AA3359">
        <v>906778</v>
      </c>
      <c r="AB3359">
        <v>18931</v>
      </c>
      <c r="AD3359" t="s">
        <v>6</v>
      </c>
      <c r="AE3359">
        <v>62</v>
      </c>
      <c r="AF3359">
        <v>6</v>
      </c>
      <c r="AG3359">
        <v>6782679</v>
      </c>
      <c r="AH3359" t="s">
        <v>24301</v>
      </c>
      <c r="AI3359" t="s">
        <v>24300</v>
      </c>
      <c r="AJ3359" t="s">
        <v>24299</v>
      </c>
      <c r="AK3359" t="s">
        <v>24298</v>
      </c>
      <c r="AL3359">
        <v>13</v>
      </c>
      <c r="AM3359" s="5">
        <f t="shared" si="418"/>
        <v>1.625</v>
      </c>
      <c r="AN3359" s="4">
        <f t="shared" si="423"/>
        <v>2.4611889435819764E-3</v>
      </c>
      <c r="AO3359" s="3"/>
      <c r="AP3359">
        <v>0</v>
      </c>
      <c r="AQ3359" t="s">
        <v>671</v>
      </c>
      <c r="AR3359" t="s">
        <v>24297</v>
      </c>
      <c r="AS3359" t="s">
        <v>670</v>
      </c>
      <c r="AT3359" s="2">
        <v>5.0830000000000002</v>
      </c>
      <c r="AU3359" s="1">
        <f t="shared" si="419"/>
        <v>2.8169551792655221</v>
      </c>
      <c r="AV3359" s="1">
        <f t="shared" si="420"/>
        <v>2.0824305264348584</v>
      </c>
      <c r="AW3359" s="1">
        <f t="shared" si="421"/>
        <v>1.347905873604194</v>
      </c>
    </row>
    <row r="3360" spans="1:49" x14ac:dyDescent="0.2">
      <c r="A3360">
        <v>3358</v>
      </c>
      <c r="B3360" t="s">
        <v>24296</v>
      </c>
      <c r="C3360" t="s">
        <v>24295</v>
      </c>
      <c r="F3360" t="s">
        <v>24294</v>
      </c>
      <c r="G3360" t="s">
        <v>17</v>
      </c>
      <c r="H3360" t="s">
        <v>16</v>
      </c>
      <c r="I3360" t="s">
        <v>3717</v>
      </c>
      <c r="J3360" t="s">
        <v>24293</v>
      </c>
      <c r="K3360" t="s">
        <v>24292</v>
      </c>
      <c r="L3360" t="s">
        <v>24291</v>
      </c>
      <c r="M3360" t="s">
        <v>24290</v>
      </c>
      <c r="N3360">
        <v>6</v>
      </c>
      <c r="O3360" t="s">
        <v>24289</v>
      </c>
      <c r="P3360" t="s">
        <v>24288</v>
      </c>
      <c r="Q3360" t="s">
        <v>24287</v>
      </c>
      <c r="R3360" s="7">
        <v>41640</v>
      </c>
      <c r="S3360" s="8">
        <f t="shared" si="416"/>
        <v>2014</v>
      </c>
      <c r="T3360" s="8">
        <v>2014</v>
      </c>
      <c r="U3360" s="8">
        <f t="shared" si="417"/>
        <v>8</v>
      </c>
      <c r="V3360" s="7">
        <v>2014</v>
      </c>
      <c r="W3360" t="s">
        <v>8287</v>
      </c>
      <c r="X3360" s="2">
        <v>1.3280000000000001</v>
      </c>
      <c r="Y3360" s="6">
        <f t="shared" si="422"/>
        <v>3.5450201542937994E-2</v>
      </c>
      <c r="AA3360">
        <v>15361225</v>
      </c>
      <c r="AB3360">
        <v>18894</v>
      </c>
      <c r="AD3360" t="s">
        <v>6</v>
      </c>
      <c r="AE3360">
        <v>13</v>
      </c>
      <c r="AG3360">
        <v>6825815</v>
      </c>
      <c r="AH3360" t="s">
        <v>24286</v>
      </c>
      <c r="AI3360" t="s">
        <v>24285</v>
      </c>
      <c r="AJ3360" t="s">
        <v>24284</v>
      </c>
      <c r="AK3360" t="s">
        <v>24283</v>
      </c>
      <c r="AL3360">
        <v>63</v>
      </c>
      <c r="AM3360" s="5">
        <f t="shared" si="418"/>
        <v>7.875</v>
      </c>
      <c r="AN3360" s="4">
        <f t="shared" si="423"/>
        <v>1.1927300265051117E-2</v>
      </c>
      <c r="AO3360" s="3"/>
      <c r="AP3360">
        <v>0</v>
      </c>
      <c r="AR3360" t="s">
        <v>1</v>
      </c>
      <c r="AT3360" s="2">
        <v>3.8340000000000001</v>
      </c>
      <c r="AU3360" s="1">
        <f t="shared" si="419"/>
        <v>2.8393331159571931</v>
      </c>
      <c r="AV3360" s="1">
        <f t="shared" si="420"/>
        <v>2.3688750903994555</v>
      </c>
      <c r="AW3360" s="1">
        <f t="shared" si="421"/>
        <v>1.898417064841718</v>
      </c>
    </row>
    <row r="3361" spans="1:49" x14ac:dyDescent="0.2">
      <c r="A3361">
        <v>3359</v>
      </c>
      <c r="B3361" t="s">
        <v>24282</v>
      </c>
      <c r="C3361" t="s">
        <v>24281</v>
      </c>
      <c r="D3361" t="s">
        <v>24280</v>
      </c>
      <c r="F3361" t="s">
        <v>24279</v>
      </c>
      <c r="G3361" t="s">
        <v>17</v>
      </c>
      <c r="H3361" t="s">
        <v>16</v>
      </c>
      <c r="I3361" t="s">
        <v>24278</v>
      </c>
      <c r="J3361" t="s">
        <v>24277</v>
      </c>
      <c r="K3361" t="s">
        <v>24276</v>
      </c>
      <c r="L3361" t="s">
        <v>24275</v>
      </c>
      <c r="M3361" t="s">
        <v>24274</v>
      </c>
      <c r="N3361">
        <v>8</v>
      </c>
      <c r="O3361" t="s">
        <v>24273</v>
      </c>
      <c r="P3361" t="s">
        <v>24272</v>
      </c>
      <c r="Q3361" t="s">
        <v>24271</v>
      </c>
      <c r="R3361" s="7">
        <v>41640</v>
      </c>
      <c r="S3361" s="8">
        <f t="shared" si="416"/>
        <v>2014</v>
      </c>
      <c r="T3361" s="8">
        <v>2014</v>
      </c>
      <c r="U3361" s="8">
        <f t="shared" si="417"/>
        <v>8</v>
      </c>
      <c r="V3361" s="7">
        <v>41944</v>
      </c>
      <c r="W3361" t="s">
        <v>24270</v>
      </c>
      <c r="X3361" s="2">
        <v>1.736</v>
      </c>
      <c r="Y3361" s="6">
        <f t="shared" si="422"/>
        <v>4.634152852299725E-2</v>
      </c>
      <c r="AA3361">
        <v>9240136</v>
      </c>
      <c r="AB3361">
        <v>20972</v>
      </c>
      <c r="AD3361" t="s">
        <v>6</v>
      </c>
      <c r="AE3361">
        <v>214</v>
      </c>
      <c r="AF3361">
        <v>11</v>
      </c>
      <c r="AH3361" t="s">
        <v>24269</v>
      </c>
      <c r="AI3361" t="s">
        <v>24268</v>
      </c>
      <c r="AJ3361" t="s">
        <v>24267</v>
      </c>
      <c r="AK3361" t="s">
        <v>24266</v>
      </c>
      <c r="AL3361">
        <v>20</v>
      </c>
      <c r="AM3361" s="5">
        <f t="shared" si="418"/>
        <v>2.5</v>
      </c>
      <c r="AN3361" s="4">
        <f t="shared" si="423"/>
        <v>3.7864445285876562E-3</v>
      </c>
      <c r="AO3361" s="3"/>
      <c r="AP3361">
        <v>0</v>
      </c>
      <c r="AQ3361" t="s">
        <v>101</v>
      </c>
      <c r="AR3361" t="s">
        <v>24265</v>
      </c>
      <c r="AS3361" t="s">
        <v>100</v>
      </c>
      <c r="AT3361" s="2" t="s">
        <v>0</v>
      </c>
      <c r="AU3361" s="1">
        <f t="shared" si="419"/>
        <v>3.3575003324674371</v>
      </c>
      <c r="AV3361" s="1">
        <f t="shared" si="420"/>
        <v>2.5063986525792457</v>
      </c>
      <c r="AW3361" s="1">
        <f t="shared" si="421"/>
        <v>1.6552969726910534</v>
      </c>
    </row>
    <row r="3362" spans="1:49" x14ac:dyDescent="0.2">
      <c r="A3362">
        <v>3360</v>
      </c>
      <c r="B3362" t="s">
        <v>24264</v>
      </c>
      <c r="C3362" t="s">
        <v>24263</v>
      </c>
      <c r="E3362">
        <v>24989412</v>
      </c>
      <c r="F3362" t="s">
        <v>24262</v>
      </c>
      <c r="G3362" t="s">
        <v>17</v>
      </c>
      <c r="H3362" t="s">
        <v>16</v>
      </c>
      <c r="I3362" t="s">
        <v>24261</v>
      </c>
      <c r="J3362">
        <v>60016849</v>
      </c>
      <c r="K3362" t="s">
        <v>16930</v>
      </c>
      <c r="L3362" t="s">
        <v>16929</v>
      </c>
      <c r="M3362" t="s">
        <v>1449</v>
      </c>
      <c r="N3362">
        <v>2</v>
      </c>
      <c r="O3362" t="s">
        <v>24260</v>
      </c>
      <c r="P3362" t="s">
        <v>24259</v>
      </c>
      <c r="Q3362" t="s">
        <v>16926</v>
      </c>
      <c r="R3362" s="7">
        <v>41640</v>
      </c>
      <c r="S3362" s="8">
        <f t="shared" si="416"/>
        <v>2014</v>
      </c>
      <c r="T3362" s="8">
        <v>2014</v>
      </c>
      <c r="U3362" s="8">
        <f t="shared" si="417"/>
        <v>8</v>
      </c>
      <c r="V3362" s="7">
        <v>41821</v>
      </c>
      <c r="W3362" t="s">
        <v>6204</v>
      </c>
      <c r="X3362" s="2">
        <v>1.4730000000000001</v>
      </c>
      <c r="Y3362" s="6">
        <f t="shared" si="422"/>
        <v>3.9320893729478661E-2</v>
      </c>
      <c r="AA3362">
        <v>942405</v>
      </c>
      <c r="AB3362">
        <v>17871</v>
      </c>
      <c r="AD3362" t="s">
        <v>6</v>
      </c>
      <c r="AE3362">
        <v>41</v>
      </c>
      <c r="AF3362">
        <v>7</v>
      </c>
      <c r="AG3362">
        <v>72902</v>
      </c>
      <c r="AI3362" t="s">
        <v>24258</v>
      </c>
      <c r="AJ3362" t="s">
        <v>24257</v>
      </c>
      <c r="AK3362" t="s">
        <v>24256</v>
      </c>
      <c r="AL3362">
        <v>22</v>
      </c>
      <c r="AM3362" s="5">
        <f t="shared" si="418"/>
        <v>2.75</v>
      </c>
      <c r="AN3362" s="4">
        <f t="shared" si="423"/>
        <v>4.1650889814464215E-3</v>
      </c>
      <c r="AO3362" s="3"/>
      <c r="AP3362">
        <v>0</v>
      </c>
      <c r="AR3362" t="s">
        <v>1</v>
      </c>
      <c r="AT3362" s="2">
        <v>4.0709999999999997</v>
      </c>
      <c r="AU3362" s="1">
        <f t="shared" si="419"/>
        <v>2.877415230506899</v>
      </c>
      <c r="AV3362" s="1">
        <f t="shared" si="420"/>
        <v>2.1742991355462542</v>
      </c>
      <c r="AW3362" s="1">
        <f t="shared" si="421"/>
        <v>1.4711830405856094</v>
      </c>
    </row>
    <row r="3363" spans="1:49" x14ac:dyDescent="0.2">
      <c r="A3363">
        <v>3361</v>
      </c>
      <c r="B3363" t="s">
        <v>24255</v>
      </c>
      <c r="C3363" t="s">
        <v>24254</v>
      </c>
      <c r="F3363" t="s">
        <v>24253</v>
      </c>
      <c r="G3363" t="s">
        <v>17</v>
      </c>
      <c r="H3363" t="s">
        <v>16</v>
      </c>
      <c r="I3363" t="s">
        <v>24252</v>
      </c>
      <c r="J3363">
        <v>60032503</v>
      </c>
      <c r="K3363" t="s">
        <v>24251</v>
      </c>
      <c r="L3363" t="s">
        <v>1621</v>
      </c>
      <c r="M3363" t="s">
        <v>76</v>
      </c>
      <c r="N3363">
        <v>2</v>
      </c>
      <c r="O3363" t="s">
        <v>24250</v>
      </c>
      <c r="P3363" t="s">
        <v>24249</v>
      </c>
      <c r="Q3363" t="s">
        <v>24248</v>
      </c>
      <c r="R3363" s="7">
        <v>41640</v>
      </c>
      <c r="S3363" s="8">
        <f t="shared" si="416"/>
        <v>2014</v>
      </c>
      <c r="T3363" s="8">
        <v>2014</v>
      </c>
      <c r="U3363" s="8">
        <f t="shared" si="417"/>
        <v>8</v>
      </c>
      <c r="V3363" s="7">
        <v>41730</v>
      </c>
      <c r="W3363" t="s">
        <v>21456</v>
      </c>
      <c r="X3363" s="2">
        <v>0.88100000000000001</v>
      </c>
      <c r="Y3363" s="6">
        <f t="shared" si="422"/>
        <v>2.3517791836843653E-2</v>
      </c>
      <c r="AA3363">
        <v>10459243</v>
      </c>
      <c r="AB3363">
        <v>17248</v>
      </c>
      <c r="AD3363" t="s">
        <v>6</v>
      </c>
      <c r="AE3363">
        <v>56</v>
      </c>
      <c r="AF3363">
        <v>2</v>
      </c>
      <c r="AG3363">
        <v>6837073</v>
      </c>
      <c r="AH3363" t="s">
        <v>24247</v>
      </c>
      <c r="AI3363" t="s">
        <v>24246</v>
      </c>
      <c r="AJ3363" t="s">
        <v>24245</v>
      </c>
      <c r="AK3363" t="s">
        <v>24244</v>
      </c>
      <c r="AL3363">
        <v>2</v>
      </c>
      <c r="AM3363" s="5">
        <f t="shared" si="418"/>
        <v>0.25</v>
      </c>
      <c r="AN3363" s="4">
        <f t="shared" si="423"/>
        <v>3.786444528587656E-4</v>
      </c>
      <c r="AO3363" s="3"/>
      <c r="AP3363">
        <v>0</v>
      </c>
      <c r="AR3363" t="s">
        <v>1</v>
      </c>
      <c r="AT3363" s="2" t="s">
        <v>0</v>
      </c>
      <c r="AU3363" s="1">
        <f t="shared" si="419"/>
        <v>1.6576047621648184</v>
      </c>
      <c r="AV3363" s="1">
        <f t="shared" si="420"/>
        <v>1.1948218144851208</v>
      </c>
      <c r="AW3363" s="1">
        <f t="shared" si="421"/>
        <v>0.73203886680542318</v>
      </c>
    </row>
    <row r="3364" spans="1:49" x14ac:dyDescent="0.2">
      <c r="A3364">
        <v>3362</v>
      </c>
      <c r="B3364" t="s">
        <v>24243</v>
      </c>
      <c r="C3364" t="s">
        <v>24242</v>
      </c>
      <c r="F3364" t="s">
        <v>24241</v>
      </c>
      <c r="G3364" t="s">
        <v>17</v>
      </c>
      <c r="H3364" t="s">
        <v>16</v>
      </c>
      <c r="I3364" t="s">
        <v>24240</v>
      </c>
      <c r="J3364" t="s">
        <v>24239</v>
      </c>
      <c r="K3364" t="s">
        <v>24238</v>
      </c>
      <c r="L3364" t="s">
        <v>24237</v>
      </c>
      <c r="M3364" t="s">
        <v>3669</v>
      </c>
      <c r="N3364">
        <v>7</v>
      </c>
      <c r="O3364" t="s">
        <v>24236</v>
      </c>
      <c r="P3364" t="s">
        <v>24235</v>
      </c>
      <c r="Q3364" t="s">
        <v>24234</v>
      </c>
      <c r="R3364" s="7">
        <v>41640</v>
      </c>
      <c r="S3364" s="8">
        <f t="shared" si="416"/>
        <v>2014</v>
      </c>
      <c r="T3364" s="8">
        <v>2014</v>
      </c>
      <c r="U3364" s="8">
        <f t="shared" si="417"/>
        <v>8</v>
      </c>
      <c r="V3364" s="7">
        <v>41730</v>
      </c>
      <c r="W3364" t="s">
        <v>21456</v>
      </c>
      <c r="X3364" s="2">
        <v>0.88100000000000001</v>
      </c>
      <c r="Y3364" s="6">
        <f t="shared" si="422"/>
        <v>2.3517791836843653E-2</v>
      </c>
      <c r="AA3364">
        <v>10459243</v>
      </c>
      <c r="AB3364">
        <v>17248</v>
      </c>
      <c r="AD3364" t="s">
        <v>6</v>
      </c>
      <c r="AE3364">
        <v>56</v>
      </c>
      <c r="AF3364">
        <v>2</v>
      </c>
      <c r="AG3364">
        <v>6837064</v>
      </c>
      <c r="AH3364" t="s">
        <v>24233</v>
      </c>
      <c r="AI3364" t="s">
        <v>24232</v>
      </c>
      <c r="AJ3364" t="s">
        <v>24231</v>
      </c>
      <c r="AK3364" t="s">
        <v>24230</v>
      </c>
      <c r="AL3364">
        <v>3</v>
      </c>
      <c r="AM3364" s="5">
        <f t="shared" si="418"/>
        <v>0.375</v>
      </c>
      <c r="AN3364" s="4">
        <f t="shared" si="423"/>
        <v>5.6796667928814845E-4</v>
      </c>
      <c r="AO3364" s="3"/>
      <c r="AP3364">
        <v>0</v>
      </c>
      <c r="AR3364" t="s">
        <v>1</v>
      </c>
      <c r="AT3364" s="2" t="s">
        <v>0</v>
      </c>
      <c r="AU3364" s="1">
        <f t="shared" si="419"/>
        <v>1.6632844289576998</v>
      </c>
      <c r="AV3364" s="1">
        <f t="shared" si="420"/>
        <v>1.2042879258065902</v>
      </c>
      <c r="AW3364" s="1">
        <f t="shared" si="421"/>
        <v>0.74529142265547998</v>
      </c>
    </row>
    <row r="3365" spans="1:49" x14ac:dyDescent="0.2">
      <c r="A3365">
        <v>3363</v>
      </c>
      <c r="B3365" t="s">
        <v>24229</v>
      </c>
      <c r="C3365" t="s">
        <v>24228</v>
      </c>
      <c r="E3365">
        <v>24989369</v>
      </c>
      <c r="F3365" t="s">
        <v>24227</v>
      </c>
      <c r="G3365" t="s">
        <v>17</v>
      </c>
      <c r="H3365" t="s">
        <v>16</v>
      </c>
      <c r="I3365" t="s">
        <v>24226</v>
      </c>
      <c r="J3365" t="s">
        <v>24225</v>
      </c>
      <c r="K3365" t="s">
        <v>24224</v>
      </c>
      <c r="L3365" t="s">
        <v>24223</v>
      </c>
      <c r="M3365" t="s">
        <v>24222</v>
      </c>
      <c r="N3365">
        <v>5</v>
      </c>
      <c r="O3365" t="s">
        <v>24221</v>
      </c>
      <c r="P3365" t="s">
        <v>24220</v>
      </c>
      <c r="Q3365" t="s">
        <v>24219</v>
      </c>
      <c r="R3365" s="7">
        <v>41640</v>
      </c>
      <c r="S3365" s="8">
        <f t="shared" ref="S3365:S3428" si="424">YEAR(R3365)</f>
        <v>2014</v>
      </c>
      <c r="T3365" s="8">
        <v>2014</v>
      </c>
      <c r="U3365" s="8">
        <f t="shared" ref="U3365:U3428" si="425">2022-T3365</f>
        <v>8</v>
      </c>
      <c r="V3365" s="7">
        <v>41821</v>
      </c>
      <c r="W3365" t="s">
        <v>6204</v>
      </c>
      <c r="X3365" s="2">
        <v>1.4730000000000001</v>
      </c>
      <c r="Y3365" s="6">
        <f t="shared" si="422"/>
        <v>3.9320893729478661E-2</v>
      </c>
      <c r="AA3365">
        <v>942405</v>
      </c>
      <c r="AB3365">
        <v>17871</v>
      </c>
      <c r="AD3365" t="s">
        <v>6</v>
      </c>
      <c r="AE3365">
        <v>41</v>
      </c>
      <c r="AF3365">
        <v>7</v>
      </c>
      <c r="AG3365">
        <v>70701</v>
      </c>
      <c r="AI3365" t="s">
        <v>24218</v>
      </c>
      <c r="AJ3365" t="s">
        <v>24217</v>
      </c>
      <c r="AK3365" t="s">
        <v>24216</v>
      </c>
      <c r="AL3365">
        <v>55</v>
      </c>
      <c r="AM3365" s="5">
        <f t="shared" ref="AM3365:AM3428" si="426">AL3365/U3365</f>
        <v>6.875</v>
      </c>
      <c r="AN3365" s="4">
        <f t="shared" si="423"/>
        <v>1.0412722453616054E-2</v>
      </c>
      <c r="AO3365" s="3"/>
      <c r="AP3365">
        <v>1</v>
      </c>
      <c r="AQ3365" t="s">
        <v>121</v>
      </c>
      <c r="AR3365" t="s">
        <v>24215</v>
      </c>
      <c r="AS3365" t="s">
        <v>119</v>
      </c>
      <c r="AT3365" s="2">
        <v>4.0709999999999997</v>
      </c>
      <c r="AU3365" s="1">
        <f t="shared" ref="AU3365:AU3428" si="427">(Y3365*0.7+AN3365*0.3)*100</f>
        <v>3.0648442346719875</v>
      </c>
      <c r="AV3365" s="1">
        <f t="shared" ref="AV3365:AV3428" si="428">(Y3365*0.5+AN3365*0.5)*100</f>
        <v>2.4866808091547359</v>
      </c>
      <c r="AW3365" s="1">
        <f t="shared" ref="AW3365:AW3428" si="429">(Y3365*0.3+AN3365*0.7)*100</f>
        <v>1.9085173836374834</v>
      </c>
    </row>
    <row r="3366" spans="1:49" x14ac:dyDescent="0.2">
      <c r="A3366">
        <v>3364</v>
      </c>
      <c r="B3366" t="s">
        <v>24214</v>
      </c>
      <c r="C3366" t="s">
        <v>24213</v>
      </c>
      <c r="F3366" t="s">
        <v>24212</v>
      </c>
      <c r="G3366" t="s">
        <v>17</v>
      </c>
      <c r="H3366" t="s">
        <v>16</v>
      </c>
      <c r="I3366" t="s">
        <v>24211</v>
      </c>
      <c r="J3366">
        <v>60103653</v>
      </c>
      <c r="K3366" t="s">
        <v>818</v>
      </c>
      <c r="L3366" t="s">
        <v>817</v>
      </c>
      <c r="M3366" t="s">
        <v>816</v>
      </c>
      <c r="N3366">
        <v>5</v>
      </c>
      <c r="O3366" t="s">
        <v>24210</v>
      </c>
      <c r="P3366" t="s">
        <v>24209</v>
      </c>
      <c r="Q3366" t="s">
        <v>24208</v>
      </c>
      <c r="R3366" s="7">
        <v>41640</v>
      </c>
      <c r="S3366" s="8">
        <f t="shared" si="424"/>
        <v>2014</v>
      </c>
      <c r="T3366" s="8">
        <v>2014</v>
      </c>
      <c r="U3366" s="8">
        <f t="shared" si="425"/>
        <v>8</v>
      </c>
      <c r="V3366" s="7">
        <v>2014</v>
      </c>
      <c r="W3366" t="s">
        <v>1315</v>
      </c>
      <c r="X3366" s="2">
        <v>0.437</v>
      </c>
      <c r="Y3366" s="6">
        <f t="shared" si="422"/>
        <v>1.1665465417367396E-2</v>
      </c>
      <c r="AA3366">
        <v>10704698</v>
      </c>
      <c r="AB3366">
        <v>5300152513</v>
      </c>
      <c r="AC3366">
        <v>15598985</v>
      </c>
      <c r="AD3366" t="s">
        <v>6</v>
      </c>
      <c r="AE3366">
        <v>148</v>
      </c>
      <c r="AH3366" t="s">
        <v>24207</v>
      </c>
      <c r="AI3366" t="s">
        <v>24206</v>
      </c>
      <c r="AK3366" t="s">
        <v>24205</v>
      </c>
      <c r="AL3366">
        <v>16</v>
      </c>
      <c r="AM3366" s="5">
        <f t="shared" si="426"/>
        <v>2</v>
      </c>
      <c r="AN3366" s="4">
        <f t="shared" si="423"/>
        <v>3.0291556228701248E-3</v>
      </c>
      <c r="AO3366" s="3"/>
      <c r="AP3366">
        <v>1</v>
      </c>
      <c r="AR3366" t="s">
        <v>1</v>
      </c>
      <c r="AT3366" s="2" t="s">
        <v>0</v>
      </c>
      <c r="AU3366" s="1">
        <f t="shared" si="427"/>
        <v>0.90745724790182136</v>
      </c>
      <c r="AV3366" s="1">
        <f t="shared" si="428"/>
        <v>0.73473105201187594</v>
      </c>
      <c r="AW3366" s="1">
        <f t="shared" si="429"/>
        <v>0.56200485612193063</v>
      </c>
    </row>
    <row r="3367" spans="1:49" x14ac:dyDescent="0.2">
      <c r="A3367">
        <v>3365</v>
      </c>
      <c r="B3367" t="s">
        <v>24204</v>
      </c>
      <c r="C3367" t="s">
        <v>24203</v>
      </c>
      <c r="F3367" t="s">
        <v>24202</v>
      </c>
      <c r="G3367" t="s">
        <v>17</v>
      </c>
      <c r="H3367" t="s">
        <v>16</v>
      </c>
      <c r="I3367" t="s">
        <v>364</v>
      </c>
      <c r="J3367" t="s">
        <v>24201</v>
      </c>
      <c r="K3367" t="s">
        <v>24200</v>
      </c>
      <c r="L3367" t="s">
        <v>24199</v>
      </c>
      <c r="M3367" t="s">
        <v>24198</v>
      </c>
      <c r="N3367">
        <v>4</v>
      </c>
      <c r="O3367" t="s">
        <v>24197</v>
      </c>
      <c r="P3367" t="s">
        <v>24196</v>
      </c>
      <c r="Q3367" t="s">
        <v>24195</v>
      </c>
      <c r="R3367" s="7">
        <v>41640</v>
      </c>
      <c r="S3367" s="8">
        <f t="shared" si="424"/>
        <v>2014</v>
      </c>
      <c r="T3367" s="8">
        <v>2014</v>
      </c>
      <c r="U3367" s="8">
        <f t="shared" si="425"/>
        <v>8</v>
      </c>
      <c r="V3367" s="7">
        <v>41791</v>
      </c>
      <c r="W3367" t="s">
        <v>3592</v>
      </c>
      <c r="X3367" s="2">
        <v>1.365</v>
      </c>
      <c r="Y3367" s="6">
        <f t="shared" si="422"/>
        <v>3.6437895411227675E-2</v>
      </c>
      <c r="AA3367">
        <v>189545</v>
      </c>
      <c r="AB3367">
        <v>17393</v>
      </c>
      <c r="AD3367" t="s">
        <v>6</v>
      </c>
      <c r="AE3367">
        <v>63</v>
      </c>
      <c r="AF3367">
        <v>5</v>
      </c>
      <c r="AG3367">
        <v>6665157</v>
      </c>
      <c r="AH3367" t="s">
        <v>24194</v>
      </c>
      <c r="AI3367" t="s">
        <v>24193</v>
      </c>
      <c r="AJ3367" t="s">
        <v>24192</v>
      </c>
      <c r="AK3367" t="s">
        <v>24191</v>
      </c>
      <c r="AL3367">
        <v>51</v>
      </c>
      <c r="AM3367" s="5">
        <f t="shared" si="426"/>
        <v>6.375</v>
      </c>
      <c r="AN3367" s="4">
        <f t="shared" si="423"/>
        <v>9.6554335478985232E-3</v>
      </c>
      <c r="AO3367" s="3"/>
      <c r="AP3367">
        <v>0</v>
      </c>
      <c r="AR3367" t="s">
        <v>1</v>
      </c>
      <c r="AT3367" s="2" t="s">
        <v>0</v>
      </c>
      <c r="AU3367" s="1">
        <f t="shared" si="427"/>
        <v>2.8403156852228926</v>
      </c>
      <c r="AV3367" s="1">
        <f t="shared" si="428"/>
        <v>2.3046664479563099</v>
      </c>
      <c r="AW3367" s="1">
        <f t="shared" si="429"/>
        <v>1.7690172106897266</v>
      </c>
    </row>
    <row r="3368" spans="1:49" x14ac:dyDescent="0.2">
      <c r="A3368">
        <v>3366</v>
      </c>
      <c r="B3368" t="s">
        <v>24190</v>
      </c>
      <c r="C3368" t="s">
        <v>24189</v>
      </c>
      <c r="F3368" t="s">
        <v>24188</v>
      </c>
      <c r="G3368" t="s">
        <v>17</v>
      </c>
      <c r="H3368" t="s">
        <v>16</v>
      </c>
      <c r="I3368" t="s">
        <v>24187</v>
      </c>
      <c r="J3368" t="s">
        <v>24186</v>
      </c>
      <c r="K3368" t="s">
        <v>24185</v>
      </c>
      <c r="L3368" t="s">
        <v>24184</v>
      </c>
      <c r="M3368" t="s">
        <v>24183</v>
      </c>
      <c r="N3368">
        <v>4</v>
      </c>
      <c r="O3368" t="s">
        <v>24182</v>
      </c>
      <c r="P3368" t="s">
        <v>24181</v>
      </c>
      <c r="Q3368" t="s">
        <v>24180</v>
      </c>
      <c r="R3368" s="7">
        <v>41640</v>
      </c>
      <c r="S3368" s="8">
        <f t="shared" si="424"/>
        <v>2014</v>
      </c>
      <c r="T3368" s="8">
        <v>2014</v>
      </c>
      <c r="U3368" s="8">
        <f t="shared" si="425"/>
        <v>8</v>
      </c>
      <c r="V3368" s="7">
        <v>41821</v>
      </c>
      <c r="W3368" t="s">
        <v>1888</v>
      </c>
      <c r="X3368" s="2">
        <v>1.218</v>
      </c>
      <c r="Y3368" s="6">
        <f t="shared" si="422"/>
        <v>3.2513814366941618E-2</v>
      </c>
      <c r="AA3368">
        <v>189448</v>
      </c>
      <c r="AB3368">
        <v>15107</v>
      </c>
      <c r="AD3368" t="s">
        <v>6</v>
      </c>
      <c r="AE3368">
        <v>60</v>
      </c>
      <c r="AF3368">
        <v>7</v>
      </c>
      <c r="AG3368">
        <v>6802432</v>
      </c>
      <c r="AH3368" t="s">
        <v>24179</v>
      </c>
      <c r="AI3368" t="s">
        <v>24178</v>
      </c>
      <c r="AJ3368" t="s">
        <v>24177</v>
      </c>
      <c r="AK3368" t="s">
        <v>24176</v>
      </c>
      <c r="AL3368">
        <v>255</v>
      </c>
      <c r="AM3368" s="5">
        <f t="shared" si="426"/>
        <v>31.875</v>
      </c>
      <c r="AN3368" s="4">
        <f t="shared" si="423"/>
        <v>4.8277167739492616E-2</v>
      </c>
      <c r="AO3368" s="3"/>
      <c r="AP3368">
        <v>0</v>
      </c>
      <c r="AQ3368" t="s">
        <v>671</v>
      </c>
      <c r="AR3368" t="s">
        <v>24175</v>
      </c>
      <c r="AS3368" t="s">
        <v>670</v>
      </c>
      <c r="AT3368" s="2" t="s">
        <v>0</v>
      </c>
      <c r="AU3368" s="1">
        <f t="shared" si="427"/>
        <v>3.7242820378706916</v>
      </c>
      <c r="AV3368" s="1">
        <f t="shared" si="428"/>
        <v>4.0395491053217114</v>
      </c>
      <c r="AW3368" s="1">
        <f t="shared" si="429"/>
        <v>4.3548161727727317</v>
      </c>
    </row>
    <row r="3369" spans="1:49" x14ac:dyDescent="0.2">
      <c r="A3369">
        <v>3367</v>
      </c>
      <c r="B3369" t="s">
        <v>24174</v>
      </c>
      <c r="C3369" t="s">
        <v>24173</v>
      </c>
      <c r="F3369" t="s">
        <v>24172</v>
      </c>
      <c r="G3369" t="s">
        <v>17</v>
      </c>
      <c r="H3369" t="s">
        <v>16</v>
      </c>
      <c r="I3369" t="s">
        <v>24171</v>
      </c>
      <c r="J3369" t="s">
        <v>24170</v>
      </c>
      <c r="K3369" t="s">
        <v>24169</v>
      </c>
      <c r="L3369" t="s">
        <v>24168</v>
      </c>
      <c r="M3369" t="s">
        <v>14272</v>
      </c>
      <c r="N3369">
        <v>5</v>
      </c>
      <c r="O3369" t="s">
        <v>24167</v>
      </c>
      <c r="P3369" t="s">
        <v>24166</v>
      </c>
      <c r="Q3369" t="s">
        <v>24165</v>
      </c>
      <c r="R3369" s="7">
        <v>41640</v>
      </c>
      <c r="S3369" s="8">
        <f t="shared" si="424"/>
        <v>2014</v>
      </c>
      <c r="T3369" s="8">
        <v>2014</v>
      </c>
      <c r="U3369" s="8">
        <f t="shared" si="425"/>
        <v>8</v>
      </c>
      <c r="V3369" s="7">
        <v>41791</v>
      </c>
      <c r="W3369" t="s">
        <v>3592</v>
      </c>
      <c r="X3369" s="2">
        <v>1.365</v>
      </c>
      <c r="Y3369" s="6">
        <f t="shared" si="422"/>
        <v>3.6437895411227675E-2</v>
      </c>
      <c r="AA3369">
        <v>189545</v>
      </c>
      <c r="AB3369">
        <v>17393</v>
      </c>
      <c r="AD3369" t="s">
        <v>6</v>
      </c>
      <c r="AE3369">
        <v>63</v>
      </c>
      <c r="AF3369">
        <v>5</v>
      </c>
      <c r="AG3369">
        <v>6663719</v>
      </c>
      <c r="AH3369" t="s">
        <v>24164</v>
      </c>
      <c r="AI3369" t="s">
        <v>24163</v>
      </c>
      <c r="AJ3369" t="s">
        <v>24162</v>
      </c>
      <c r="AK3369" t="s">
        <v>24161</v>
      </c>
      <c r="AL3369">
        <v>37</v>
      </c>
      <c r="AM3369" s="5">
        <f t="shared" si="426"/>
        <v>4.625</v>
      </c>
      <c r="AN3369" s="4">
        <f t="shared" si="423"/>
        <v>7.0049223778871636E-3</v>
      </c>
      <c r="AO3369" s="3"/>
      <c r="AP3369">
        <v>0</v>
      </c>
      <c r="AR3369" t="s">
        <v>1</v>
      </c>
      <c r="AT3369" s="2" t="s">
        <v>0</v>
      </c>
      <c r="AU3369" s="1">
        <f t="shared" si="427"/>
        <v>2.760800350122552</v>
      </c>
      <c r="AV3369" s="1">
        <f t="shared" si="428"/>
        <v>2.1721408894557417</v>
      </c>
      <c r="AW3369" s="1">
        <f t="shared" si="429"/>
        <v>1.5834814287889316</v>
      </c>
    </row>
    <row r="3370" spans="1:49" x14ac:dyDescent="0.2">
      <c r="A3370">
        <v>3368</v>
      </c>
      <c r="B3370" t="s">
        <v>24160</v>
      </c>
      <c r="C3370" t="s">
        <v>24159</v>
      </c>
      <c r="F3370" t="s">
        <v>24158</v>
      </c>
      <c r="G3370" t="s">
        <v>17</v>
      </c>
      <c r="H3370" t="s">
        <v>16</v>
      </c>
      <c r="I3370" t="s">
        <v>5985</v>
      </c>
      <c r="J3370" t="s">
        <v>24157</v>
      </c>
      <c r="K3370" t="s">
        <v>24156</v>
      </c>
      <c r="L3370" t="s">
        <v>24155</v>
      </c>
      <c r="M3370" t="s">
        <v>24154</v>
      </c>
      <c r="N3370">
        <v>4</v>
      </c>
      <c r="O3370" t="s">
        <v>24153</v>
      </c>
      <c r="P3370" t="s">
        <v>24152</v>
      </c>
      <c r="Q3370" t="s">
        <v>24151</v>
      </c>
      <c r="R3370" s="7">
        <v>41640</v>
      </c>
      <c r="S3370" s="8">
        <f t="shared" si="424"/>
        <v>2014</v>
      </c>
      <c r="T3370" s="8">
        <v>2014</v>
      </c>
      <c r="U3370" s="8">
        <f t="shared" si="425"/>
        <v>8</v>
      </c>
      <c r="V3370" s="7">
        <v>41791</v>
      </c>
      <c r="W3370" t="s">
        <v>3592</v>
      </c>
      <c r="X3370" s="2">
        <v>1.365</v>
      </c>
      <c r="Y3370" s="6">
        <f t="shared" si="422"/>
        <v>3.6437895411227675E-2</v>
      </c>
      <c r="AA3370">
        <v>189545</v>
      </c>
      <c r="AB3370">
        <v>17393</v>
      </c>
      <c r="AD3370" t="s">
        <v>6</v>
      </c>
      <c r="AE3370">
        <v>63</v>
      </c>
      <c r="AF3370">
        <v>5</v>
      </c>
      <c r="AG3370">
        <v>6650080</v>
      </c>
      <c r="AH3370" t="s">
        <v>24150</v>
      </c>
      <c r="AI3370" t="s">
        <v>24149</v>
      </c>
      <c r="AJ3370" t="s">
        <v>24148</v>
      </c>
      <c r="AK3370" t="s">
        <v>24147</v>
      </c>
      <c r="AL3370">
        <v>11</v>
      </c>
      <c r="AM3370" s="5">
        <f t="shared" si="426"/>
        <v>1.375</v>
      </c>
      <c r="AN3370" s="4">
        <f t="shared" si="423"/>
        <v>2.0825444907232107E-3</v>
      </c>
      <c r="AO3370" s="3"/>
      <c r="AP3370">
        <v>0</v>
      </c>
      <c r="AQ3370" t="s">
        <v>121</v>
      </c>
      <c r="AR3370">
        <v>61271229</v>
      </c>
      <c r="AS3370" t="s">
        <v>119</v>
      </c>
      <c r="AT3370" s="2" t="s">
        <v>0</v>
      </c>
      <c r="AU3370" s="1">
        <f t="shared" si="427"/>
        <v>2.6131290135076335</v>
      </c>
      <c r="AV3370" s="1">
        <f t="shared" si="428"/>
        <v>1.9260219950975443</v>
      </c>
      <c r="AW3370" s="1">
        <f t="shared" si="429"/>
        <v>1.2389149766874548</v>
      </c>
    </row>
    <row r="3371" spans="1:49" x14ac:dyDescent="0.2">
      <c r="A3371">
        <v>3369</v>
      </c>
      <c r="B3371" t="s">
        <v>24146</v>
      </c>
      <c r="C3371" t="s">
        <v>24145</v>
      </c>
      <c r="F3371" t="s">
        <v>24144</v>
      </c>
      <c r="G3371" t="s">
        <v>17</v>
      </c>
      <c r="H3371" t="s">
        <v>16</v>
      </c>
      <c r="I3371" t="s">
        <v>23483</v>
      </c>
      <c r="J3371">
        <v>60025578</v>
      </c>
      <c r="K3371" t="s">
        <v>845</v>
      </c>
      <c r="L3371" t="s">
        <v>709</v>
      </c>
      <c r="M3371" t="s">
        <v>46</v>
      </c>
      <c r="N3371">
        <v>5</v>
      </c>
      <c r="O3371" t="s">
        <v>24143</v>
      </c>
      <c r="P3371" t="s">
        <v>24142</v>
      </c>
      <c r="Q3371" t="s">
        <v>1306</v>
      </c>
      <c r="R3371" s="7">
        <v>41640</v>
      </c>
      <c r="S3371" s="8">
        <f t="shared" si="424"/>
        <v>2014</v>
      </c>
      <c r="T3371" s="8">
        <v>2014</v>
      </c>
      <c r="U3371" s="8">
        <f t="shared" si="425"/>
        <v>8</v>
      </c>
      <c r="V3371" s="7">
        <v>2014</v>
      </c>
      <c r="W3371" t="s">
        <v>523</v>
      </c>
      <c r="X3371" s="2">
        <v>0.245</v>
      </c>
      <c r="Y3371" s="6">
        <f t="shared" si="422"/>
        <v>6.5401350738100959E-3</v>
      </c>
      <c r="AA3371">
        <v>19376480</v>
      </c>
      <c r="AB3371">
        <v>19700186896</v>
      </c>
      <c r="AD3371" t="s">
        <v>6</v>
      </c>
      <c r="AE3371">
        <v>46</v>
      </c>
      <c r="AH3371" t="s">
        <v>3355</v>
      </c>
      <c r="AI3371" t="s">
        <v>24141</v>
      </c>
      <c r="AK3371" t="s">
        <v>24140</v>
      </c>
      <c r="AL3371">
        <v>6</v>
      </c>
      <c r="AM3371" s="5">
        <f t="shared" si="426"/>
        <v>0.75</v>
      </c>
      <c r="AN3371" s="4">
        <f t="shared" si="423"/>
        <v>1.1359333585762969E-3</v>
      </c>
      <c r="AO3371" s="3"/>
      <c r="AP3371">
        <v>0</v>
      </c>
      <c r="AR3371" t="s">
        <v>1</v>
      </c>
      <c r="AT3371" s="2" t="s">
        <v>0</v>
      </c>
      <c r="AU3371" s="1">
        <f t="shared" si="427"/>
        <v>0.49188745592399558</v>
      </c>
      <c r="AV3371" s="1">
        <f t="shared" si="428"/>
        <v>0.38380342161931963</v>
      </c>
      <c r="AW3371" s="1">
        <f t="shared" si="429"/>
        <v>0.27571938731464368</v>
      </c>
    </row>
    <row r="3372" spans="1:49" x14ac:dyDescent="0.2">
      <c r="A3372">
        <v>3370</v>
      </c>
      <c r="B3372" t="s">
        <v>24139</v>
      </c>
      <c r="C3372" t="s">
        <v>24138</v>
      </c>
      <c r="F3372" t="s">
        <v>24137</v>
      </c>
      <c r="G3372" t="s">
        <v>17</v>
      </c>
      <c r="H3372" t="s">
        <v>16</v>
      </c>
      <c r="I3372" t="s">
        <v>24136</v>
      </c>
      <c r="J3372" t="s">
        <v>24135</v>
      </c>
      <c r="K3372" t="s">
        <v>24134</v>
      </c>
      <c r="L3372" t="s">
        <v>24133</v>
      </c>
      <c r="M3372" t="s">
        <v>24132</v>
      </c>
      <c r="N3372">
        <v>3</v>
      </c>
      <c r="O3372" t="s">
        <v>24131</v>
      </c>
      <c r="P3372" t="s">
        <v>24130</v>
      </c>
      <c r="Q3372" t="s">
        <v>24129</v>
      </c>
      <c r="R3372" s="7">
        <v>41640</v>
      </c>
      <c r="S3372" s="8">
        <f t="shared" si="424"/>
        <v>2014</v>
      </c>
      <c r="T3372" s="8">
        <v>2014</v>
      </c>
      <c r="U3372" s="8">
        <f t="shared" si="425"/>
        <v>8</v>
      </c>
      <c r="V3372" s="7">
        <v>41821</v>
      </c>
      <c r="W3372" t="s">
        <v>1888</v>
      </c>
      <c r="X3372" s="2">
        <v>1.218</v>
      </c>
      <c r="Y3372" s="6">
        <f t="shared" si="422"/>
        <v>3.2513814366941618E-2</v>
      </c>
      <c r="AA3372">
        <v>189448</v>
      </c>
      <c r="AB3372">
        <v>15107</v>
      </c>
      <c r="AD3372" t="s">
        <v>6</v>
      </c>
      <c r="AE3372">
        <v>60</v>
      </c>
      <c r="AF3372">
        <v>7</v>
      </c>
      <c r="AG3372">
        <v>6810188</v>
      </c>
      <c r="AH3372" t="s">
        <v>24128</v>
      </c>
      <c r="AI3372" t="s">
        <v>24127</v>
      </c>
      <c r="AJ3372" t="s">
        <v>24126</v>
      </c>
      <c r="AK3372" t="s">
        <v>24125</v>
      </c>
      <c r="AL3372">
        <v>7</v>
      </c>
      <c r="AM3372" s="5">
        <f t="shared" si="426"/>
        <v>0.875</v>
      </c>
      <c r="AN3372" s="4">
        <f t="shared" si="423"/>
        <v>1.3252555850056798E-3</v>
      </c>
      <c r="AO3372" s="3"/>
      <c r="AP3372">
        <v>0</v>
      </c>
      <c r="AR3372" t="s">
        <v>1</v>
      </c>
      <c r="AT3372" s="2" t="s">
        <v>0</v>
      </c>
      <c r="AU3372" s="1">
        <f t="shared" si="427"/>
        <v>2.3157246732360837</v>
      </c>
      <c r="AV3372" s="1">
        <f t="shared" si="428"/>
        <v>1.6919534975973649</v>
      </c>
      <c r="AW3372" s="1">
        <f t="shared" si="429"/>
        <v>1.0681823219586459</v>
      </c>
    </row>
    <row r="3373" spans="1:49" x14ac:dyDescent="0.2">
      <c r="A3373">
        <v>3371</v>
      </c>
      <c r="B3373" t="s">
        <v>24124</v>
      </c>
      <c r="C3373" t="s">
        <v>24123</v>
      </c>
      <c r="F3373" t="s">
        <v>24122</v>
      </c>
      <c r="G3373" t="s">
        <v>17</v>
      </c>
      <c r="H3373" t="s">
        <v>16</v>
      </c>
      <c r="I3373" t="s">
        <v>24121</v>
      </c>
      <c r="J3373" t="s">
        <v>22830</v>
      </c>
      <c r="K3373" t="s">
        <v>22829</v>
      </c>
      <c r="L3373" t="s">
        <v>22828</v>
      </c>
      <c r="M3373" t="s">
        <v>6490</v>
      </c>
      <c r="N3373">
        <v>2</v>
      </c>
      <c r="O3373" t="s">
        <v>24120</v>
      </c>
      <c r="P3373" t="s">
        <v>22826</v>
      </c>
      <c r="Q3373" t="s">
        <v>22825</v>
      </c>
      <c r="R3373" s="7">
        <v>41640</v>
      </c>
      <c r="S3373" s="8">
        <f t="shared" si="424"/>
        <v>2014</v>
      </c>
      <c r="T3373" s="8">
        <v>2014</v>
      </c>
      <c r="U3373" s="8">
        <f t="shared" si="425"/>
        <v>8</v>
      </c>
      <c r="V3373" s="7">
        <v>41791</v>
      </c>
      <c r="W3373" t="s">
        <v>3957</v>
      </c>
      <c r="X3373" s="2">
        <v>0.92900000000000005</v>
      </c>
      <c r="Y3373" s="6">
        <f t="shared" si="422"/>
        <v>2.4799124422732979E-2</v>
      </c>
      <c r="AA3373">
        <v>10897798</v>
      </c>
      <c r="AB3373">
        <v>18896</v>
      </c>
      <c r="AD3373" t="s">
        <v>6</v>
      </c>
      <c r="AE3373">
        <v>18</v>
      </c>
      <c r="AF3373">
        <v>6</v>
      </c>
      <c r="AG3373">
        <v>6814805</v>
      </c>
      <c r="AH3373" t="s">
        <v>24119</v>
      </c>
      <c r="AI3373" t="s">
        <v>24118</v>
      </c>
      <c r="AJ3373" t="s">
        <v>24117</v>
      </c>
      <c r="AK3373" t="s">
        <v>24116</v>
      </c>
      <c r="AL3373">
        <v>13</v>
      </c>
      <c r="AM3373" s="5">
        <f t="shared" si="426"/>
        <v>1.625</v>
      </c>
      <c r="AN3373" s="4">
        <f t="shared" si="423"/>
        <v>2.4611889435819764E-3</v>
      </c>
      <c r="AO3373" s="3"/>
      <c r="AP3373">
        <v>0</v>
      </c>
      <c r="AR3373" t="s">
        <v>1</v>
      </c>
      <c r="AT3373" s="2">
        <v>3.4359999999999999</v>
      </c>
      <c r="AU3373" s="1">
        <f t="shared" si="427"/>
        <v>1.8097743778987676</v>
      </c>
      <c r="AV3373" s="1">
        <f t="shared" si="428"/>
        <v>1.3630156683157477</v>
      </c>
      <c r="AW3373" s="1">
        <f t="shared" si="429"/>
        <v>0.91625695873272761</v>
      </c>
    </row>
    <row r="3374" spans="1:49" x14ac:dyDescent="0.2">
      <c r="A3374">
        <v>3372</v>
      </c>
      <c r="B3374" t="s">
        <v>24115</v>
      </c>
      <c r="C3374" t="s">
        <v>24114</v>
      </c>
      <c r="F3374" t="s">
        <v>24113</v>
      </c>
      <c r="G3374" t="s">
        <v>17</v>
      </c>
      <c r="H3374" t="s">
        <v>16</v>
      </c>
      <c r="I3374" t="s">
        <v>24112</v>
      </c>
      <c r="J3374" t="s">
        <v>24111</v>
      </c>
      <c r="K3374" t="s">
        <v>24110</v>
      </c>
      <c r="L3374" t="s">
        <v>24109</v>
      </c>
      <c r="M3374" t="s">
        <v>24108</v>
      </c>
      <c r="N3374">
        <v>4</v>
      </c>
      <c r="O3374" t="s">
        <v>24107</v>
      </c>
      <c r="P3374" t="s">
        <v>24106</v>
      </c>
      <c r="Q3374" t="s">
        <v>24105</v>
      </c>
      <c r="R3374" s="7">
        <v>41640</v>
      </c>
      <c r="S3374" s="8">
        <f t="shared" si="424"/>
        <v>2014</v>
      </c>
      <c r="T3374" s="8">
        <v>2014</v>
      </c>
      <c r="U3374" s="8">
        <f t="shared" si="425"/>
        <v>8</v>
      </c>
      <c r="V3374" s="7">
        <v>41821</v>
      </c>
      <c r="W3374" t="s">
        <v>1831</v>
      </c>
      <c r="X3374" s="2">
        <v>1.3280000000000001</v>
      </c>
      <c r="Y3374" s="6">
        <f t="shared" si="422"/>
        <v>3.5450201542937994E-2</v>
      </c>
      <c r="AA3374">
        <v>7413335</v>
      </c>
      <c r="AB3374">
        <v>29251</v>
      </c>
      <c r="AC3374">
        <v>13616587</v>
      </c>
      <c r="AD3374" t="s">
        <v>6</v>
      </c>
      <c r="AE3374">
        <v>56</v>
      </c>
      <c r="AF3374">
        <v>7</v>
      </c>
      <c r="AG3374">
        <v>75022</v>
      </c>
      <c r="AI3374" t="s">
        <v>24104</v>
      </c>
      <c r="AJ3374" t="s">
        <v>24103</v>
      </c>
      <c r="AK3374" t="s">
        <v>24102</v>
      </c>
      <c r="AL3374">
        <v>2</v>
      </c>
      <c r="AM3374" s="5">
        <f t="shared" si="426"/>
        <v>0.25</v>
      </c>
      <c r="AN3374" s="4">
        <f t="shared" si="423"/>
        <v>3.786444528587656E-4</v>
      </c>
      <c r="AO3374" s="3"/>
      <c r="AP3374">
        <v>0</v>
      </c>
      <c r="AR3374" t="s">
        <v>1</v>
      </c>
      <c r="AT3374" s="2">
        <v>2.4580000000000002</v>
      </c>
      <c r="AU3374" s="1">
        <f t="shared" si="427"/>
        <v>2.4928734415914224</v>
      </c>
      <c r="AV3374" s="1">
        <f t="shared" si="428"/>
        <v>1.791442299789838</v>
      </c>
      <c r="AW3374" s="1">
        <f t="shared" si="429"/>
        <v>1.0900111579882534</v>
      </c>
    </row>
    <row r="3375" spans="1:49" x14ac:dyDescent="0.2">
      <c r="A3375">
        <v>3373</v>
      </c>
      <c r="B3375" t="s">
        <v>24101</v>
      </c>
      <c r="C3375" t="s">
        <v>24100</v>
      </c>
      <c r="F3375" t="s">
        <v>24099</v>
      </c>
      <c r="G3375" t="s">
        <v>17</v>
      </c>
      <c r="H3375" t="s">
        <v>16</v>
      </c>
      <c r="I3375" t="s">
        <v>24098</v>
      </c>
      <c r="J3375" t="s">
        <v>24097</v>
      </c>
      <c r="K3375" t="s">
        <v>24096</v>
      </c>
      <c r="L3375" t="s">
        <v>24095</v>
      </c>
      <c r="M3375" t="s">
        <v>1070</v>
      </c>
      <c r="N3375">
        <v>5</v>
      </c>
      <c r="O3375" t="s">
        <v>24094</v>
      </c>
      <c r="P3375" t="s">
        <v>24093</v>
      </c>
      <c r="Q3375" t="s">
        <v>24092</v>
      </c>
      <c r="R3375" s="7">
        <v>41640</v>
      </c>
      <c r="S3375" s="8">
        <f t="shared" si="424"/>
        <v>2014</v>
      </c>
      <c r="T3375" s="8">
        <v>2014</v>
      </c>
      <c r="U3375" s="8">
        <f t="shared" si="425"/>
        <v>8</v>
      </c>
      <c r="V3375" s="7">
        <v>41791</v>
      </c>
      <c r="W3375" t="s">
        <v>3592</v>
      </c>
      <c r="X3375" s="2">
        <v>1.365</v>
      </c>
      <c r="Y3375" s="6">
        <f t="shared" si="422"/>
        <v>3.6437895411227675E-2</v>
      </c>
      <c r="AA3375">
        <v>189545</v>
      </c>
      <c r="AB3375">
        <v>17393</v>
      </c>
      <c r="AD3375" t="s">
        <v>6</v>
      </c>
      <c r="AE3375">
        <v>63</v>
      </c>
      <c r="AF3375">
        <v>5</v>
      </c>
      <c r="AG3375">
        <v>6668876</v>
      </c>
      <c r="AH3375" t="s">
        <v>24091</v>
      </c>
      <c r="AI3375" t="s">
        <v>24090</v>
      </c>
      <c r="AJ3375" t="s">
        <v>24089</v>
      </c>
      <c r="AK3375" t="s">
        <v>24088</v>
      </c>
      <c r="AL3375">
        <v>17</v>
      </c>
      <c r="AM3375" s="5">
        <f t="shared" si="426"/>
        <v>2.125</v>
      </c>
      <c r="AN3375" s="4">
        <f t="shared" si="423"/>
        <v>3.2184778492995079E-3</v>
      </c>
      <c r="AO3375" s="3"/>
      <c r="AP3375">
        <v>0</v>
      </c>
      <c r="AQ3375" t="s">
        <v>101</v>
      </c>
      <c r="AR3375">
        <v>247733</v>
      </c>
      <c r="AS3375" t="s">
        <v>100</v>
      </c>
      <c r="AT3375" s="2" t="s">
        <v>0</v>
      </c>
      <c r="AU3375" s="1">
        <f t="shared" si="427"/>
        <v>2.6472070142649224</v>
      </c>
      <c r="AV3375" s="1">
        <f t="shared" si="428"/>
        <v>1.9828186630263593</v>
      </c>
      <c r="AW3375" s="1">
        <f t="shared" si="429"/>
        <v>1.3184303117877958</v>
      </c>
    </row>
    <row r="3376" spans="1:49" x14ac:dyDescent="0.2">
      <c r="A3376">
        <v>3374</v>
      </c>
      <c r="B3376" t="s">
        <v>24087</v>
      </c>
      <c r="C3376" t="s">
        <v>24086</v>
      </c>
      <c r="F3376" t="s">
        <v>24085</v>
      </c>
      <c r="G3376" t="s">
        <v>17</v>
      </c>
      <c r="H3376" t="s">
        <v>16</v>
      </c>
      <c r="I3376" t="s">
        <v>21685</v>
      </c>
      <c r="J3376">
        <v>60011362</v>
      </c>
      <c r="K3376" t="s">
        <v>21684</v>
      </c>
      <c r="L3376" t="s">
        <v>4355</v>
      </c>
      <c r="M3376" t="s">
        <v>3266</v>
      </c>
      <c r="N3376">
        <v>7</v>
      </c>
      <c r="O3376" t="s">
        <v>24084</v>
      </c>
      <c r="P3376" t="s">
        <v>24083</v>
      </c>
      <c r="Q3376" t="s">
        <v>24082</v>
      </c>
      <c r="R3376" s="7">
        <v>41640</v>
      </c>
      <c r="S3376" s="8">
        <f t="shared" si="424"/>
        <v>2014</v>
      </c>
      <c r="T3376" s="8">
        <v>2014</v>
      </c>
      <c r="U3376" s="8">
        <f t="shared" si="425"/>
        <v>8</v>
      </c>
      <c r="V3376" s="7">
        <v>41821</v>
      </c>
      <c r="W3376" t="s">
        <v>24081</v>
      </c>
      <c r="X3376" s="2">
        <v>0.64600000000000002</v>
      </c>
      <c r="Y3376" s="6">
        <f t="shared" si="422"/>
        <v>1.72446010517605E-2</v>
      </c>
      <c r="AA3376" t="s">
        <v>24080</v>
      </c>
      <c r="AB3376">
        <v>21157</v>
      </c>
      <c r="AC3376">
        <v>15308138</v>
      </c>
      <c r="AD3376" t="s">
        <v>6</v>
      </c>
      <c r="AE3376">
        <v>25</v>
      </c>
      <c r="AF3376">
        <v>11</v>
      </c>
      <c r="AH3376" t="s">
        <v>24079</v>
      </c>
      <c r="AI3376" t="s">
        <v>24078</v>
      </c>
      <c r="AJ3376" t="s">
        <v>24077</v>
      </c>
      <c r="AK3376" t="s">
        <v>24076</v>
      </c>
      <c r="AL3376">
        <v>9</v>
      </c>
      <c r="AM3376" s="5">
        <f t="shared" si="426"/>
        <v>1.125</v>
      </c>
      <c r="AN3376" s="4">
        <f t="shared" si="423"/>
        <v>1.7039000378644452E-3</v>
      </c>
      <c r="AO3376" s="3"/>
      <c r="AP3376">
        <v>0</v>
      </c>
      <c r="AQ3376" t="s">
        <v>24075</v>
      </c>
      <c r="AR3376" t="s">
        <v>1</v>
      </c>
      <c r="AS3376" t="s">
        <v>24074</v>
      </c>
      <c r="AT3376" s="2" t="s">
        <v>0</v>
      </c>
      <c r="AU3376" s="1">
        <f t="shared" si="427"/>
        <v>1.2582390747591683</v>
      </c>
      <c r="AV3376" s="1">
        <f t="shared" si="428"/>
        <v>0.94742505448124725</v>
      </c>
      <c r="AW3376" s="1">
        <f t="shared" si="429"/>
        <v>0.6366110342033261</v>
      </c>
    </row>
    <row r="3377" spans="1:49" x14ac:dyDescent="0.2">
      <c r="A3377">
        <v>3375</v>
      </c>
      <c r="B3377" t="s">
        <v>24073</v>
      </c>
      <c r="F3377" t="s">
        <v>24072</v>
      </c>
      <c r="G3377" t="s">
        <v>17</v>
      </c>
      <c r="H3377" t="s">
        <v>16</v>
      </c>
      <c r="I3377" t="s">
        <v>24071</v>
      </c>
      <c r="J3377" t="s">
        <v>24070</v>
      </c>
      <c r="K3377" t="s">
        <v>24069</v>
      </c>
      <c r="L3377" t="s">
        <v>24068</v>
      </c>
      <c r="M3377" t="s">
        <v>24067</v>
      </c>
      <c r="N3377">
        <v>3</v>
      </c>
      <c r="O3377" t="s">
        <v>24066</v>
      </c>
      <c r="P3377" t="s">
        <v>24065</v>
      </c>
      <c r="Q3377" t="s">
        <v>24064</v>
      </c>
      <c r="R3377" s="7">
        <v>41640</v>
      </c>
      <c r="S3377" s="8">
        <f t="shared" si="424"/>
        <v>2014</v>
      </c>
      <c r="T3377" s="8">
        <v>2014</v>
      </c>
      <c r="U3377" s="8">
        <f t="shared" si="425"/>
        <v>8</v>
      </c>
      <c r="V3377" s="7">
        <v>41791</v>
      </c>
      <c r="W3377" t="s">
        <v>3206</v>
      </c>
      <c r="X3377" s="2">
        <v>0.153</v>
      </c>
      <c r="Y3377" s="6">
        <f t="shared" si="422"/>
        <v>4.0842476175222235E-3</v>
      </c>
      <c r="AA3377">
        <v>19928645</v>
      </c>
      <c r="AB3377">
        <v>19700182903</v>
      </c>
      <c r="AC3377">
        <v>18173195</v>
      </c>
      <c r="AD3377" t="s">
        <v>6</v>
      </c>
      <c r="AE3377">
        <v>64</v>
      </c>
      <c r="AF3377">
        <v>2</v>
      </c>
      <c r="AH3377" t="s">
        <v>24063</v>
      </c>
      <c r="AI3377" t="s">
        <v>24062</v>
      </c>
      <c r="AJ3377" t="s">
        <v>24061</v>
      </c>
      <c r="AK3377" t="s">
        <v>24060</v>
      </c>
      <c r="AL3377">
        <v>2</v>
      </c>
      <c r="AM3377" s="5">
        <f t="shared" si="426"/>
        <v>0.25</v>
      </c>
      <c r="AN3377" s="4">
        <f t="shared" si="423"/>
        <v>3.786444528587656E-4</v>
      </c>
      <c r="AO3377" s="3"/>
      <c r="AP3377">
        <v>0</v>
      </c>
      <c r="AR3377" t="s">
        <v>1</v>
      </c>
      <c r="AT3377" s="2" t="s">
        <v>0</v>
      </c>
      <c r="AU3377" s="1">
        <f t="shared" si="427"/>
        <v>0.2972566668123186</v>
      </c>
      <c r="AV3377" s="1">
        <f t="shared" si="428"/>
        <v>0.22314460351904944</v>
      </c>
      <c r="AW3377" s="1">
        <f t="shared" si="429"/>
        <v>0.14903254022578027</v>
      </c>
    </row>
    <row r="3378" spans="1:49" x14ac:dyDescent="0.2">
      <c r="A3378">
        <v>3376</v>
      </c>
      <c r="B3378" t="s">
        <v>24059</v>
      </c>
      <c r="C3378" t="s">
        <v>24058</v>
      </c>
      <c r="F3378" t="s">
        <v>24057</v>
      </c>
      <c r="G3378" t="s">
        <v>17</v>
      </c>
      <c r="H3378" t="s">
        <v>16</v>
      </c>
      <c r="I3378" t="s">
        <v>24056</v>
      </c>
      <c r="J3378">
        <v>60000221</v>
      </c>
      <c r="K3378" t="s">
        <v>2948</v>
      </c>
      <c r="L3378" t="s">
        <v>2947</v>
      </c>
      <c r="M3378" t="s">
        <v>76</v>
      </c>
      <c r="N3378">
        <v>3</v>
      </c>
      <c r="O3378" t="s">
        <v>24055</v>
      </c>
      <c r="P3378" t="s">
        <v>24054</v>
      </c>
      <c r="Q3378" t="s">
        <v>6877</v>
      </c>
      <c r="R3378" s="7">
        <v>41640</v>
      </c>
      <c r="S3378" s="8">
        <f t="shared" si="424"/>
        <v>2014</v>
      </c>
      <c r="T3378" s="8">
        <v>2014</v>
      </c>
      <c r="U3378" s="8">
        <f t="shared" si="425"/>
        <v>8</v>
      </c>
      <c r="V3378" s="7" t="s">
        <v>24053</v>
      </c>
      <c r="W3378" t="s">
        <v>12786</v>
      </c>
      <c r="X3378" s="2">
        <v>1.131</v>
      </c>
      <c r="Y3378" s="6">
        <f t="shared" si="422"/>
        <v>3.0191399055017221E-2</v>
      </c>
      <c r="AA3378" t="s">
        <v>12785</v>
      </c>
      <c r="AB3378">
        <v>26023</v>
      </c>
      <c r="AD3378" t="s">
        <v>6</v>
      </c>
      <c r="AE3378">
        <v>20</v>
      </c>
      <c r="AF3378">
        <v>6</v>
      </c>
      <c r="AG3378">
        <v>6799997</v>
      </c>
      <c r="AH3378" t="s">
        <v>24052</v>
      </c>
      <c r="AI3378" t="s">
        <v>24051</v>
      </c>
      <c r="AJ3378" t="s">
        <v>24050</v>
      </c>
      <c r="AK3378" t="s">
        <v>24049</v>
      </c>
      <c r="AL3378">
        <v>18</v>
      </c>
      <c r="AM3378" s="5">
        <f t="shared" si="426"/>
        <v>2.25</v>
      </c>
      <c r="AN3378" s="4">
        <f t="shared" si="423"/>
        <v>3.4078000757288905E-3</v>
      </c>
      <c r="AO3378" s="3"/>
      <c r="AP3378">
        <v>0</v>
      </c>
      <c r="AR3378" t="s">
        <v>1</v>
      </c>
      <c r="AT3378" s="2" t="s">
        <v>0</v>
      </c>
      <c r="AU3378" s="1">
        <f t="shared" si="427"/>
        <v>2.2156319361230721</v>
      </c>
      <c r="AV3378" s="1">
        <f t="shared" si="428"/>
        <v>1.6799599565373056</v>
      </c>
      <c r="AW3378" s="1">
        <f t="shared" si="429"/>
        <v>1.1442879769515391</v>
      </c>
    </row>
    <row r="3379" spans="1:49" x14ac:dyDescent="0.2">
      <c r="A3379">
        <v>3377</v>
      </c>
      <c r="B3379" t="s">
        <v>24048</v>
      </c>
      <c r="F3379" t="s">
        <v>24047</v>
      </c>
      <c r="G3379" t="s">
        <v>17</v>
      </c>
      <c r="H3379" t="s">
        <v>16</v>
      </c>
      <c r="I3379" t="s">
        <v>24046</v>
      </c>
      <c r="J3379" t="s">
        <v>24041</v>
      </c>
      <c r="K3379" t="s">
        <v>24045</v>
      </c>
      <c r="L3379" t="s">
        <v>24044</v>
      </c>
      <c r="M3379" t="s">
        <v>857</v>
      </c>
      <c r="N3379">
        <v>2</v>
      </c>
      <c r="O3379" t="s">
        <v>24043</v>
      </c>
      <c r="P3379" t="s">
        <v>24042</v>
      </c>
      <c r="Q3379" t="s">
        <v>24041</v>
      </c>
      <c r="R3379" s="7">
        <v>41640</v>
      </c>
      <c r="S3379" s="8">
        <f t="shared" si="424"/>
        <v>2014</v>
      </c>
      <c r="T3379" s="8">
        <v>2014</v>
      </c>
      <c r="U3379" s="8">
        <f t="shared" si="425"/>
        <v>8</v>
      </c>
      <c r="V3379" s="7">
        <v>2014</v>
      </c>
      <c r="W3379" t="s">
        <v>5276</v>
      </c>
      <c r="X3379" s="2">
        <v>0.23799999999999999</v>
      </c>
      <c r="Y3379" s="6">
        <f t="shared" si="422"/>
        <v>6.353274071701236E-3</v>
      </c>
      <c r="AB3379">
        <v>21100200825</v>
      </c>
      <c r="AC3379">
        <v>18196608</v>
      </c>
      <c r="AD3379" t="s">
        <v>6</v>
      </c>
      <c r="AE3379">
        <v>9</v>
      </c>
      <c r="AF3379">
        <v>6</v>
      </c>
      <c r="AH3379" t="s">
        <v>24040</v>
      </c>
      <c r="AI3379" t="s">
        <v>24039</v>
      </c>
      <c r="AJ3379" t="s">
        <v>24038</v>
      </c>
      <c r="AK3379" t="s">
        <v>24037</v>
      </c>
      <c r="AL3379">
        <v>45</v>
      </c>
      <c r="AM3379" s="5">
        <f t="shared" si="426"/>
        <v>5.625</v>
      </c>
      <c r="AN3379" s="4">
        <f t="shared" si="423"/>
        <v>8.5195001893222256E-3</v>
      </c>
      <c r="AO3379" s="3"/>
      <c r="AP3379">
        <v>0</v>
      </c>
      <c r="AR3379" t="s">
        <v>1</v>
      </c>
      <c r="AT3379" s="2" t="s">
        <v>0</v>
      </c>
      <c r="AU3379" s="1">
        <f t="shared" si="427"/>
        <v>0.70031419069875334</v>
      </c>
      <c r="AV3379" s="1">
        <f t="shared" si="428"/>
        <v>0.74363871305117313</v>
      </c>
      <c r="AW3379" s="1">
        <f t="shared" si="429"/>
        <v>0.78696323540359292</v>
      </c>
    </row>
    <row r="3380" spans="1:49" x14ac:dyDescent="0.2">
      <c r="A3380">
        <v>3378</v>
      </c>
      <c r="B3380" t="s">
        <v>24036</v>
      </c>
      <c r="C3380" t="s">
        <v>24035</v>
      </c>
      <c r="F3380" t="s">
        <v>24034</v>
      </c>
      <c r="G3380" t="s">
        <v>17</v>
      </c>
      <c r="H3380" t="s">
        <v>16</v>
      </c>
      <c r="I3380" t="s">
        <v>24033</v>
      </c>
      <c r="J3380">
        <v>60021005</v>
      </c>
      <c r="K3380" t="s">
        <v>2194</v>
      </c>
      <c r="L3380" t="s">
        <v>2193</v>
      </c>
      <c r="M3380" t="s">
        <v>943</v>
      </c>
      <c r="N3380">
        <v>4</v>
      </c>
      <c r="O3380" t="s">
        <v>24032</v>
      </c>
      <c r="P3380" t="s">
        <v>24031</v>
      </c>
      <c r="Q3380" t="s">
        <v>24030</v>
      </c>
      <c r="R3380" s="7">
        <v>41640</v>
      </c>
      <c r="S3380" s="8">
        <f t="shared" si="424"/>
        <v>2014</v>
      </c>
      <c r="T3380" s="8">
        <v>2014</v>
      </c>
      <c r="U3380" s="8">
        <f t="shared" si="425"/>
        <v>8</v>
      </c>
      <c r="V3380" s="7">
        <v>2014</v>
      </c>
      <c r="W3380" t="s">
        <v>8673</v>
      </c>
      <c r="X3380" s="2">
        <v>0.191</v>
      </c>
      <c r="Y3380" s="6">
        <f t="shared" si="422"/>
        <v>5.0986359146846056E-3</v>
      </c>
      <c r="AA3380">
        <v>1279696</v>
      </c>
      <c r="AB3380">
        <v>21100220470</v>
      </c>
      <c r="AC3380">
        <v>21803722</v>
      </c>
      <c r="AD3380" t="s">
        <v>6</v>
      </c>
      <c r="AE3380">
        <v>69</v>
      </c>
      <c r="AF3380">
        <v>1</v>
      </c>
      <c r="AH3380" t="s">
        <v>14924</v>
      </c>
      <c r="AI3380" t="s">
        <v>24029</v>
      </c>
      <c r="AJ3380" t="s">
        <v>24028</v>
      </c>
      <c r="AK3380" t="s">
        <v>24027</v>
      </c>
      <c r="AL3380">
        <v>1</v>
      </c>
      <c r="AM3380" s="5">
        <f t="shared" si="426"/>
        <v>0.125</v>
      </c>
      <c r="AN3380" s="4">
        <f t="shared" si="423"/>
        <v>1.893222264293828E-4</v>
      </c>
      <c r="AO3380" s="3"/>
      <c r="AP3380">
        <v>0</v>
      </c>
      <c r="AR3380" t="s">
        <v>1</v>
      </c>
      <c r="AT3380" s="2" t="s">
        <v>0</v>
      </c>
      <c r="AU3380" s="1">
        <f t="shared" si="427"/>
        <v>0.36258418082080385</v>
      </c>
      <c r="AV3380" s="1">
        <f t="shared" si="428"/>
        <v>0.26439790705569943</v>
      </c>
      <c r="AW3380" s="1">
        <f t="shared" si="429"/>
        <v>0.16621163329059496</v>
      </c>
    </row>
    <row r="3381" spans="1:49" x14ac:dyDescent="0.2">
      <c r="A3381">
        <v>3379</v>
      </c>
      <c r="B3381" t="s">
        <v>24026</v>
      </c>
      <c r="C3381" t="s">
        <v>24025</v>
      </c>
      <c r="F3381" t="s">
        <v>24024</v>
      </c>
      <c r="G3381" t="s">
        <v>17</v>
      </c>
      <c r="H3381" t="s">
        <v>16</v>
      </c>
      <c r="I3381" t="s">
        <v>24023</v>
      </c>
      <c r="J3381">
        <v>60019616</v>
      </c>
      <c r="K3381" t="s">
        <v>598</v>
      </c>
      <c r="L3381" t="s">
        <v>597</v>
      </c>
      <c r="M3381" t="s">
        <v>46</v>
      </c>
      <c r="N3381">
        <v>3</v>
      </c>
      <c r="O3381" t="s">
        <v>24022</v>
      </c>
      <c r="P3381" t="s">
        <v>24021</v>
      </c>
      <c r="Q3381" t="s">
        <v>16098</v>
      </c>
      <c r="R3381" s="7">
        <v>41640</v>
      </c>
      <c r="S3381" s="8">
        <f t="shared" si="424"/>
        <v>2014</v>
      </c>
      <c r="T3381" s="8">
        <v>2014</v>
      </c>
      <c r="U3381" s="8">
        <f t="shared" si="425"/>
        <v>8</v>
      </c>
      <c r="V3381" s="7">
        <v>2014</v>
      </c>
      <c r="W3381" t="s">
        <v>24020</v>
      </c>
      <c r="X3381" s="2">
        <v>0.35599999999999998</v>
      </c>
      <c r="Y3381" s="6">
        <f t="shared" si="422"/>
        <v>9.5032166786791598E-3</v>
      </c>
      <c r="AA3381">
        <v>15736105</v>
      </c>
      <c r="AB3381">
        <v>7100153127</v>
      </c>
      <c r="AC3381">
        <v>15736113</v>
      </c>
      <c r="AD3381" t="s">
        <v>6</v>
      </c>
      <c r="AE3381">
        <v>10</v>
      </c>
      <c r="AF3381">
        <v>1</v>
      </c>
      <c r="AG3381">
        <v>17112942</v>
      </c>
      <c r="AH3381" t="s">
        <v>24019</v>
      </c>
      <c r="AI3381" t="s">
        <v>24018</v>
      </c>
      <c r="AJ3381" t="s">
        <v>24017</v>
      </c>
      <c r="AK3381" t="s">
        <v>24016</v>
      </c>
      <c r="AL3381">
        <v>1</v>
      </c>
      <c r="AM3381" s="5">
        <f t="shared" si="426"/>
        <v>0.125</v>
      </c>
      <c r="AN3381" s="4">
        <f t="shared" si="423"/>
        <v>1.893222264293828E-4</v>
      </c>
      <c r="AO3381" s="3"/>
      <c r="AP3381">
        <v>0</v>
      </c>
      <c r="AR3381" t="s">
        <v>1</v>
      </c>
      <c r="AT3381" s="2" t="s">
        <v>0</v>
      </c>
      <c r="AU3381" s="1">
        <f t="shared" si="427"/>
        <v>0.67090483430042269</v>
      </c>
      <c r="AV3381" s="1">
        <f t="shared" si="428"/>
        <v>0.4846269452554271</v>
      </c>
      <c r="AW3381" s="1">
        <f t="shared" si="429"/>
        <v>0.29834905621043156</v>
      </c>
    </row>
    <row r="3382" spans="1:49" x14ac:dyDescent="0.2">
      <c r="A3382">
        <v>3380</v>
      </c>
      <c r="B3382" t="s">
        <v>24015</v>
      </c>
      <c r="C3382" t="s">
        <v>24014</v>
      </c>
      <c r="D3382" t="s">
        <v>24013</v>
      </c>
      <c r="F3382" t="s">
        <v>24012</v>
      </c>
      <c r="G3382" t="s">
        <v>17</v>
      </c>
      <c r="H3382" t="s">
        <v>16</v>
      </c>
      <c r="I3382" t="s">
        <v>24011</v>
      </c>
      <c r="J3382" t="s">
        <v>24010</v>
      </c>
      <c r="K3382" t="s">
        <v>24009</v>
      </c>
      <c r="L3382" t="s">
        <v>24008</v>
      </c>
      <c r="M3382" t="s">
        <v>1154</v>
      </c>
      <c r="N3382">
        <v>4</v>
      </c>
      <c r="O3382" t="s">
        <v>24007</v>
      </c>
      <c r="P3382" t="s">
        <v>24006</v>
      </c>
      <c r="Q3382" t="s">
        <v>24005</v>
      </c>
      <c r="R3382" s="7">
        <v>41640</v>
      </c>
      <c r="S3382" s="8">
        <f t="shared" si="424"/>
        <v>2014</v>
      </c>
      <c r="T3382" s="8">
        <v>2014</v>
      </c>
      <c r="U3382" s="8">
        <f t="shared" si="425"/>
        <v>8</v>
      </c>
      <c r="V3382" s="7">
        <v>41821</v>
      </c>
      <c r="W3382" t="s">
        <v>24004</v>
      </c>
      <c r="X3382" s="2">
        <v>1.1719999999999999</v>
      </c>
      <c r="Y3382" s="6">
        <f t="shared" si="422"/>
        <v>3.1285870638797682E-2</v>
      </c>
      <c r="AA3382">
        <v>9670645</v>
      </c>
      <c r="AB3382">
        <v>26831</v>
      </c>
      <c r="AD3382" t="s">
        <v>6</v>
      </c>
      <c r="AE3382">
        <v>105</v>
      </c>
      <c r="AH3382" t="s">
        <v>24003</v>
      </c>
      <c r="AI3382" t="s">
        <v>24002</v>
      </c>
      <c r="AJ3382" t="s">
        <v>24001</v>
      </c>
      <c r="AK3382" t="s">
        <v>24000</v>
      </c>
      <c r="AL3382">
        <v>15</v>
      </c>
      <c r="AM3382" s="5">
        <f t="shared" si="426"/>
        <v>1.875</v>
      </c>
      <c r="AN3382" s="4">
        <f t="shared" si="423"/>
        <v>2.8398333964407422E-3</v>
      </c>
      <c r="AO3382" s="3"/>
      <c r="AP3382">
        <v>1</v>
      </c>
      <c r="AQ3382" t="s">
        <v>70</v>
      </c>
      <c r="AR3382" t="s">
        <v>23999</v>
      </c>
      <c r="AS3382" t="s">
        <v>69</v>
      </c>
      <c r="AT3382" s="2" t="s">
        <v>0</v>
      </c>
      <c r="AU3382" s="1">
        <f t="shared" si="427"/>
        <v>2.2752059466090597</v>
      </c>
      <c r="AV3382" s="1">
        <f t="shared" si="428"/>
        <v>1.7062852017619212</v>
      </c>
      <c r="AW3382" s="1">
        <f t="shared" si="429"/>
        <v>1.1373644569147825</v>
      </c>
    </row>
    <row r="3383" spans="1:49" x14ac:dyDescent="0.2">
      <c r="A3383">
        <v>3381</v>
      </c>
      <c r="B3383" t="s">
        <v>23998</v>
      </c>
      <c r="C3383" t="s">
        <v>23997</v>
      </c>
      <c r="F3383" t="s">
        <v>23996</v>
      </c>
      <c r="G3383" t="s">
        <v>17</v>
      </c>
      <c r="H3383" t="s">
        <v>16</v>
      </c>
      <c r="I3383" t="s">
        <v>904</v>
      </c>
      <c r="J3383">
        <v>109604119</v>
      </c>
      <c r="K3383" t="s">
        <v>23995</v>
      </c>
      <c r="L3383" t="s">
        <v>13928</v>
      </c>
      <c r="M3383" t="s">
        <v>915</v>
      </c>
      <c r="N3383">
        <v>1</v>
      </c>
      <c r="O3383" t="s">
        <v>23994</v>
      </c>
      <c r="P3383">
        <v>55145203700</v>
      </c>
      <c r="Q3383">
        <v>109604119</v>
      </c>
      <c r="R3383" s="7">
        <v>41640</v>
      </c>
      <c r="S3383" s="8">
        <f t="shared" si="424"/>
        <v>2014</v>
      </c>
      <c r="T3383" s="8">
        <v>2014</v>
      </c>
      <c r="U3383" s="8">
        <f t="shared" si="425"/>
        <v>8</v>
      </c>
      <c r="V3383" s="7">
        <v>41821</v>
      </c>
      <c r="W3383" t="s">
        <v>1788</v>
      </c>
      <c r="X3383" s="2">
        <v>0.22600000000000001</v>
      </c>
      <c r="Y3383" s="6">
        <f t="shared" si="422"/>
        <v>6.0329409252289053E-3</v>
      </c>
      <c r="AA3383">
        <v>19750102</v>
      </c>
      <c r="AB3383">
        <v>17200154707</v>
      </c>
      <c r="AD3383" t="s">
        <v>6</v>
      </c>
      <c r="AE3383">
        <v>9</v>
      </c>
      <c r="AF3383">
        <v>4</v>
      </c>
      <c r="AH3383" t="s">
        <v>23993</v>
      </c>
      <c r="AI3383" t="s">
        <v>23992</v>
      </c>
      <c r="AJ3383" t="s">
        <v>23991</v>
      </c>
      <c r="AK3383" t="s">
        <v>23990</v>
      </c>
      <c r="AL3383">
        <v>3</v>
      </c>
      <c r="AM3383" s="5">
        <f t="shared" si="426"/>
        <v>0.375</v>
      </c>
      <c r="AN3383" s="4">
        <f t="shared" si="423"/>
        <v>5.6796667928814845E-4</v>
      </c>
      <c r="AO3383" s="3"/>
      <c r="AP3383">
        <v>1</v>
      </c>
      <c r="AR3383" t="s">
        <v>1</v>
      </c>
      <c r="AT3383" s="2" t="s">
        <v>0</v>
      </c>
      <c r="AU3383" s="1">
        <f t="shared" si="427"/>
        <v>0.43934486514466781</v>
      </c>
      <c r="AV3383" s="1">
        <f t="shared" si="428"/>
        <v>0.33004538022585272</v>
      </c>
      <c r="AW3383" s="1">
        <f t="shared" si="429"/>
        <v>0.22074589530703756</v>
      </c>
    </row>
    <row r="3384" spans="1:49" x14ac:dyDescent="0.2">
      <c r="A3384">
        <v>3382</v>
      </c>
      <c r="B3384" t="s">
        <v>23989</v>
      </c>
      <c r="C3384" t="s">
        <v>23988</v>
      </c>
      <c r="F3384" t="s">
        <v>23987</v>
      </c>
      <c r="G3384" t="s">
        <v>17</v>
      </c>
      <c r="H3384" t="s">
        <v>16</v>
      </c>
      <c r="I3384" t="s">
        <v>23986</v>
      </c>
      <c r="J3384" t="s">
        <v>23985</v>
      </c>
      <c r="K3384" t="s">
        <v>23984</v>
      </c>
      <c r="L3384" t="s">
        <v>23983</v>
      </c>
      <c r="M3384" t="s">
        <v>900</v>
      </c>
      <c r="N3384">
        <v>2</v>
      </c>
      <c r="O3384" t="s">
        <v>23982</v>
      </c>
      <c r="P3384" t="s">
        <v>23981</v>
      </c>
      <c r="Q3384" t="s">
        <v>23980</v>
      </c>
      <c r="R3384" s="7">
        <v>41640</v>
      </c>
      <c r="S3384" s="8">
        <f t="shared" si="424"/>
        <v>2014</v>
      </c>
      <c r="T3384" s="8">
        <v>2014</v>
      </c>
      <c r="U3384" s="8">
        <f t="shared" si="425"/>
        <v>8</v>
      </c>
      <c r="V3384" s="7">
        <v>41821</v>
      </c>
      <c r="W3384" t="s">
        <v>1788</v>
      </c>
      <c r="X3384" s="2">
        <v>0.22600000000000001</v>
      </c>
      <c r="Y3384" s="6">
        <f t="shared" si="422"/>
        <v>6.0329409252289053E-3</v>
      </c>
      <c r="AA3384">
        <v>19750102</v>
      </c>
      <c r="AB3384">
        <v>17200154707</v>
      </c>
      <c r="AD3384" t="s">
        <v>6</v>
      </c>
      <c r="AE3384">
        <v>9</v>
      </c>
      <c r="AF3384">
        <v>4</v>
      </c>
      <c r="AH3384" t="s">
        <v>23979</v>
      </c>
      <c r="AI3384" t="s">
        <v>23978</v>
      </c>
      <c r="AJ3384" t="s">
        <v>23977</v>
      </c>
      <c r="AK3384" t="s">
        <v>23976</v>
      </c>
      <c r="AL3384">
        <v>1</v>
      </c>
      <c r="AM3384" s="5">
        <f t="shared" si="426"/>
        <v>0.125</v>
      </c>
      <c r="AN3384" s="4">
        <f t="shared" si="423"/>
        <v>1.893222264293828E-4</v>
      </c>
      <c r="AO3384" s="3"/>
      <c r="AP3384">
        <v>1</v>
      </c>
      <c r="AR3384" t="s">
        <v>1</v>
      </c>
      <c r="AT3384" s="2" t="s">
        <v>0</v>
      </c>
      <c r="AU3384" s="1">
        <f t="shared" si="427"/>
        <v>0.4279855315589049</v>
      </c>
      <c r="AV3384" s="1">
        <f t="shared" si="428"/>
        <v>0.31111315758291441</v>
      </c>
      <c r="AW3384" s="1">
        <f t="shared" si="429"/>
        <v>0.19424078360692393</v>
      </c>
    </row>
    <row r="3385" spans="1:49" x14ac:dyDescent="0.2">
      <c r="A3385">
        <v>3383</v>
      </c>
      <c r="B3385" t="s">
        <v>23975</v>
      </c>
      <c r="C3385" t="s">
        <v>23974</v>
      </c>
      <c r="F3385" t="s">
        <v>23973</v>
      </c>
      <c r="G3385" t="s">
        <v>17</v>
      </c>
      <c r="H3385" t="s">
        <v>16</v>
      </c>
      <c r="I3385" t="s">
        <v>23972</v>
      </c>
      <c r="J3385">
        <v>60024621</v>
      </c>
      <c r="K3385" t="s">
        <v>23971</v>
      </c>
      <c r="L3385" t="s">
        <v>4546</v>
      </c>
      <c r="M3385" t="s">
        <v>309</v>
      </c>
      <c r="N3385">
        <v>2</v>
      </c>
      <c r="O3385" t="s">
        <v>23970</v>
      </c>
      <c r="P3385" t="s">
        <v>23969</v>
      </c>
      <c r="Q3385" t="s">
        <v>23968</v>
      </c>
      <c r="R3385" s="7">
        <v>41640</v>
      </c>
      <c r="S3385" s="8">
        <f t="shared" si="424"/>
        <v>2014</v>
      </c>
      <c r="T3385" s="8">
        <v>2014</v>
      </c>
      <c r="U3385" s="8">
        <f t="shared" si="425"/>
        <v>8</v>
      </c>
      <c r="V3385" s="7">
        <v>41791</v>
      </c>
      <c r="W3385" t="s">
        <v>14772</v>
      </c>
      <c r="X3385" s="2">
        <v>0.25700000000000001</v>
      </c>
      <c r="Y3385" s="6">
        <f t="shared" si="422"/>
        <v>6.8604682202824275E-3</v>
      </c>
      <c r="AA3385">
        <v>9153942</v>
      </c>
      <c r="AB3385">
        <v>21100197345</v>
      </c>
      <c r="AC3385">
        <v>18838049</v>
      </c>
      <c r="AD3385" t="s">
        <v>6</v>
      </c>
      <c r="AE3385">
        <v>26</v>
      </c>
      <c r="AF3385">
        <v>3</v>
      </c>
      <c r="AH3385" t="s">
        <v>23967</v>
      </c>
      <c r="AI3385" t="s">
        <v>23966</v>
      </c>
      <c r="AJ3385" t="s">
        <v>23965</v>
      </c>
      <c r="AK3385" t="s">
        <v>23964</v>
      </c>
      <c r="AL3385">
        <v>1</v>
      </c>
      <c r="AM3385" s="5">
        <f t="shared" si="426"/>
        <v>0.125</v>
      </c>
      <c r="AN3385" s="4">
        <f t="shared" si="423"/>
        <v>1.893222264293828E-4</v>
      </c>
      <c r="AO3385" s="3"/>
      <c r="AP3385">
        <v>0</v>
      </c>
      <c r="AR3385" t="s">
        <v>1</v>
      </c>
      <c r="AT3385" s="2" t="s">
        <v>0</v>
      </c>
      <c r="AU3385" s="1">
        <f t="shared" si="427"/>
        <v>0.4859124422126514</v>
      </c>
      <c r="AV3385" s="1">
        <f t="shared" si="428"/>
        <v>0.3524895223355905</v>
      </c>
      <c r="AW3385" s="1">
        <f t="shared" si="429"/>
        <v>0.2190666024585296</v>
      </c>
    </row>
    <row r="3386" spans="1:49" x14ac:dyDescent="0.2">
      <c r="A3386">
        <v>3384</v>
      </c>
      <c r="B3386" t="s">
        <v>23963</v>
      </c>
      <c r="C3386" t="s">
        <v>23962</v>
      </c>
      <c r="E3386">
        <v>24869661</v>
      </c>
      <c r="F3386" t="s">
        <v>23961</v>
      </c>
      <c r="G3386" t="s">
        <v>17</v>
      </c>
      <c r="H3386" t="s">
        <v>16</v>
      </c>
      <c r="I3386" t="s">
        <v>23960</v>
      </c>
      <c r="J3386" t="s">
        <v>13653</v>
      </c>
      <c r="K3386" t="s">
        <v>13652</v>
      </c>
      <c r="L3386" t="s">
        <v>13651</v>
      </c>
      <c r="M3386" t="s">
        <v>167</v>
      </c>
      <c r="N3386">
        <v>8</v>
      </c>
      <c r="O3386" t="s">
        <v>23959</v>
      </c>
      <c r="P3386" t="s">
        <v>23958</v>
      </c>
      <c r="Q3386" t="s">
        <v>23957</v>
      </c>
      <c r="R3386" s="7">
        <v>41640</v>
      </c>
      <c r="S3386" s="8">
        <f t="shared" si="424"/>
        <v>2014</v>
      </c>
      <c r="T3386" s="8">
        <v>2014</v>
      </c>
      <c r="U3386" s="8">
        <f t="shared" si="425"/>
        <v>8</v>
      </c>
      <c r="V3386" s="7">
        <v>41791</v>
      </c>
      <c r="W3386" t="s">
        <v>23956</v>
      </c>
      <c r="X3386" s="2">
        <v>0.67400000000000004</v>
      </c>
      <c r="Y3386" s="6">
        <f t="shared" si="422"/>
        <v>1.799204506019594E-2</v>
      </c>
      <c r="AA3386" t="s">
        <v>23955</v>
      </c>
      <c r="AB3386">
        <v>14532</v>
      </c>
      <c r="AC3386" t="s">
        <v>23954</v>
      </c>
      <c r="AD3386" t="s">
        <v>6</v>
      </c>
      <c r="AE3386">
        <v>224</v>
      </c>
      <c r="AF3386">
        <v>3</v>
      </c>
      <c r="AH3386" t="s">
        <v>23953</v>
      </c>
      <c r="AI3386" t="s">
        <v>23952</v>
      </c>
      <c r="AJ3386" t="s">
        <v>23951</v>
      </c>
      <c r="AK3386" t="s">
        <v>23950</v>
      </c>
      <c r="AL3386">
        <v>17</v>
      </c>
      <c r="AM3386" s="5">
        <f t="shared" si="426"/>
        <v>2.125</v>
      </c>
      <c r="AN3386" s="4">
        <f t="shared" si="423"/>
        <v>3.2184778492995079E-3</v>
      </c>
      <c r="AO3386" s="3"/>
      <c r="AP3386">
        <v>0</v>
      </c>
      <c r="AQ3386" t="s">
        <v>38</v>
      </c>
      <c r="AR3386" t="s">
        <v>13642</v>
      </c>
      <c r="AS3386" t="s">
        <v>37</v>
      </c>
      <c r="AT3386" s="2">
        <v>0.9</v>
      </c>
      <c r="AU3386" s="1">
        <f t="shared" si="427"/>
        <v>1.3559974896927012</v>
      </c>
      <c r="AV3386" s="1">
        <f t="shared" si="428"/>
        <v>1.0605261454747723</v>
      </c>
      <c r="AW3386" s="1">
        <f t="shared" si="429"/>
        <v>0.76505480125684366</v>
      </c>
    </row>
    <row r="3387" spans="1:49" x14ac:dyDescent="0.2">
      <c r="A3387">
        <v>3385</v>
      </c>
      <c r="B3387" t="s">
        <v>23949</v>
      </c>
      <c r="C3387" t="s">
        <v>23948</v>
      </c>
      <c r="F3387" t="s">
        <v>23947</v>
      </c>
      <c r="G3387" t="s">
        <v>17</v>
      </c>
      <c r="H3387" t="s">
        <v>16</v>
      </c>
      <c r="I3387" t="s">
        <v>23946</v>
      </c>
      <c r="J3387" t="s">
        <v>13811</v>
      </c>
      <c r="K3387" t="s">
        <v>13810</v>
      </c>
      <c r="L3387" t="s">
        <v>13809</v>
      </c>
      <c r="M3387" t="s">
        <v>167</v>
      </c>
      <c r="N3387">
        <v>6</v>
      </c>
      <c r="O3387" t="s">
        <v>23945</v>
      </c>
      <c r="P3387" t="s">
        <v>23944</v>
      </c>
      <c r="Q3387" t="s">
        <v>23943</v>
      </c>
      <c r="R3387" s="7">
        <v>41640</v>
      </c>
      <c r="S3387" s="8">
        <f t="shared" si="424"/>
        <v>2014</v>
      </c>
      <c r="T3387" s="8">
        <v>2014</v>
      </c>
      <c r="U3387" s="8">
        <f t="shared" si="425"/>
        <v>8</v>
      </c>
      <c r="V3387" s="7">
        <v>41883</v>
      </c>
      <c r="W3387" t="s">
        <v>1357</v>
      </c>
      <c r="X3387" s="2">
        <v>2.141</v>
      </c>
      <c r="Y3387" s="6">
        <f t="shared" si="422"/>
        <v>5.7152772216438434E-2</v>
      </c>
      <c r="AA3387">
        <v>1962892</v>
      </c>
      <c r="AB3387">
        <v>17360</v>
      </c>
      <c r="AD3387" t="s">
        <v>6</v>
      </c>
      <c r="AE3387">
        <v>52</v>
      </c>
      <c r="AF3387">
        <v>9</v>
      </c>
      <c r="AG3387">
        <v>6828728</v>
      </c>
      <c r="AH3387" t="s">
        <v>23942</v>
      </c>
      <c r="AI3387" t="s">
        <v>23941</v>
      </c>
      <c r="AJ3387" t="s">
        <v>23940</v>
      </c>
      <c r="AK3387" t="s">
        <v>23939</v>
      </c>
      <c r="AL3387">
        <v>45</v>
      </c>
      <c r="AM3387" s="5">
        <f t="shared" si="426"/>
        <v>5.625</v>
      </c>
      <c r="AN3387" s="4">
        <f t="shared" si="423"/>
        <v>8.5195001893222256E-3</v>
      </c>
      <c r="AO3387" s="3"/>
      <c r="AP3387">
        <v>0</v>
      </c>
      <c r="AR3387" t="s">
        <v>1</v>
      </c>
      <c r="AT3387" s="2" t="s">
        <v>0</v>
      </c>
      <c r="AU3387" s="1">
        <f t="shared" si="427"/>
        <v>4.2562790608303569</v>
      </c>
      <c r="AV3387" s="1">
        <f t="shared" si="428"/>
        <v>3.2836136202880333</v>
      </c>
      <c r="AW3387" s="1">
        <f t="shared" si="429"/>
        <v>2.3109481797457088</v>
      </c>
    </row>
    <row r="3388" spans="1:49" x14ac:dyDescent="0.2">
      <c r="A3388">
        <v>3386</v>
      </c>
      <c r="B3388" t="s">
        <v>23938</v>
      </c>
      <c r="C3388" t="s">
        <v>23937</v>
      </c>
      <c r="F3388" t="s">
        <v>23936</v>
      </c>
      <c r="G3388" t="s">
        <v>17</v>
      </c>
      <c r="H3388" t="s">
        <v>16</v>
      </c>
      <c r="I3388" t="s">
        <v>23935</v>
      </c>
      <c r="J3388">
        <v>60009301</v>
      </c>
      <c r="K3388" t="s">
        <v>23934</v>
      </c>
      <c r="L3388" t="s">
        <v>8032</v>
      </c>
      <c r="M3388" t="s">
        <v>8031</v>
      </c>
      <c r="N3388">
        <v>3</v>
      </c>
      <c r="O3388" t="s">
        <v>23933</v>
      </c>
      <c r="P3388" t="s">
        <v>23932</v>
      </c>
      <c r="Q3388" t="s">
        <v>23931</v>
      </c>
      <c r="R3388" s="7">
        <v>41640</v>
      </c>
      <c r="S3388" s="8">
        <f t="shared" si="424"/>
        <v>2014</v>
      </c>
      <c r="T3388" s="8">
        <v>2014</v>
      </c>
      <c r="U3388" s="8">
        <f t="shared" si="425"/>
        <v>8</v>
      </c>
      <c r="V3388" s="7">
        <v>41883</v>
      </c>
      <c r="W3388" t="s">
        <v>10567</v>
      </c>
      <c r="X3388" s="2">
        <v>0.61499999999999999</v>
      </c>
      <c r="Y3388" s="6">
        <f t="shared" si="422"/>
        <v>1.6417073756706976E-2</v>
      </c>
      <c r="AA3388">
        <v>18666892</v>
      </c>
      <c r="AB3388">
        <v>18500162200</v>
      </c>
      <c r="AC3388">
        <v>18666906</v>
      </c>
      <c r="AD3388" t="s">
        <v>6</v>
      </c>
      <c r="AE3388">
        <v>35</v>
      </c>
      <c r="AF3388">
        <v>9</v>
      </c>
      <c r="AH3388" t="s">
        <v>23930</v>
      </c>
      <c r="AI3388" t="s">
        <v>23929</v>
      </c>
      <c r="AJ3388" t="s">
        <v>23928</v>
      </c>
      <c r="AK3388" t="s">
        <v>23927</v>
      </c>
      <c r="AL3388">
        <v>13</v>
      </c>
      <c r="AM3388" s="5">
        <f t="shared" si="426"/>
        <v>1.625</v>
      </c>
      <c r="AN3388" s="4">
        <f t="shared" si="423"/>
        <v>2.4611889435819764E-3</v>
      </c>
      <c r="AO3388" s="3"/>
      <c r="AP3388">
        <v>0</v>
      </c>
      <c r="AQ3388" t="s">
        <v>23926</v>
      </c>
      <c r="AR3388" t="s">
        <v>1</v>
      </c>
      <c r="AS3388" t="s">
        <v>17799</v>
      </c>
      <c r="AT3388" s="2" t="s">
        <v>0</v>
      </c>
      <c r="AU3388" s="1">
        <f t="shared" si="427"/>
        <v>1.2230308312769473</v>
      </c>
      <c r="AV3388" s="1">
        <f t="shared" si="428"/>
        <v>0.94391313501444762</v>
      </c>
      <c r="AW3388" s="1">
        <f t="shared" si="429"/>
        <v>0.66479543875194758</v>
      </c>
    </row>
    <row r="3389" spans="1:49" x14ac:dyDescent="0.2">
      <c r="A3389">
        <v>3387</v>
      </c>
      <c r="B3389" t="s">
        <v>23925</v>
      </c>
      <c r="C3389" t="s">
        <v>23924</v>
      </c>
      <c r="F3389" t="s">
        <v>23923</v>
      </c>
      <c r="G3389" t="s">
        <v>17</v>
      </c>
      <c r="H3389" t="s">
        <v>16</v>
      </c>
      <c r="I3389" t="s">
        <v>23922</v>
      </c>
      <c r="J3389" t="s">
        <v>23921</v>
      </c>
      <c r="K3389" t="s">
        <v>23920</v>
      </c>
      <c r="L3389" t="s">
        <v>23919</v>
      </c>
      <c r="M3389" t="s">
        <v>23918</v>
      </c>
      <c r="N3389">
        <v>7</v>
      </c>
      <c r="O3389" t="s">
        <v>23917</v>
      </c>
      <c r="P3389" t="s">
        <v>23916</v>
      </c>
      <c r="Q3389" t="s">
        <v>23915</v>
      </c>
      <c r="R3389" s="7">
        <v>41640</v>
      </c>
      <c r="S3389" s="8">
        <f t="shared" si="424"/>
        <v>2014</v>
      </c>
      <c r="T3389" s="8">
        <v>2014</v>
      </c>
      <c r="U3389" s="8">
        <f t="shared" si="425"/>
        <v>8</v>
      </c>
      <c r="V3389" s="7" t="s">
        <v>23758</v>
      </c>
      <c r="W3389" t="s">
        <v>1646</v>
      </c>
      <c r="X3389" s="2">
        <v>0.38800000000000001</v>
      </c>
      <c r="Y3389" s="6">
        <f t="shared" si="422"/>
        <v>1.0357438402605376E-2</v>
      </c>
      <c r="AA3389">
        <v>15420973</v>
      </c>
      <c r="AB3389">
        <v>19924</v>
      </c>
      <c r="AC3389">
        <v>15420981</v>
      </c>
      <c r="AD3389" t="s">
        <v>6</v>
      </c>
      <c r="AE3389">
        <v>32</v>
      </c>
      <c r="AF3389">
        <v>4</v>
      </c>
      <c r="AH3389" t="s">
        <v>23914</v>
      </c>
      <c r="AI3389" t="s">
        <v>23913</v>
      </c>
      <c r="AJ3389" t="s">
        <v>23912</v>
      </c>
      <c r="AK3389" t="s">
        <v>23911</v>
      </c>
      <c r="AL3389">
        <v>31</v>
      </c>
      <c r="AM3389" s="5">
        <f t="shared" si="426"/>
        <v>3.875</v>
      </c>
      <c r="AN3389" s="4">
        <f t="shared" si="423"/>
        <v>5.8689890193108669E-3</v>
      </c>
      <c r="AO3389" s="3"/>
      <c r="AP3389">
        <v>0</v>
      </c>
      <c r="AR3389" t="s">
        <v>1</v>
      </c>
      <c r="AT3389" s="2">
        <v>1.617</v>
      </c>
      <c r="AU3389" s="1">
        <f t="shared" si="427"/>
        <v>0.90109035876170229</v>
      </c>
      <c r="AV3389" s="1">
        <f t="shared" si="428"/>
        <v>0.81132137109581215</v>
      </c>
      <c r="AW3389" s="1">
        <f t="shared" si="429"/>
        <v>0.72155238342992201</v>
      </c>
    </row>
    <row r="3390" spans="1:49" x14ac:dyDescent="0.2">
      <c r="A3390">
        <v>3388</v>
      </c>
      <c r="B3390" t="s">
        <v>23910</v>
      </c>
      <c r="C3390" t="s">
        <v>23909</v>
      </c>
      <c r="F3390" t="s">
        <v>23908</v>
      </c>
      <c r="G3390" t="s">
        <v>17</v>
      </c>
      <c r="H3390" t="s">
        <v>16</v>
      </c>
      <c r="I3390" t="s">
        <v>23907</v>
      </c>
      <c r="J3390" t="s">
        <v>23901</v>
      </c>
      <c r="K3390" t="s">
        <v>23906</v>
      </c>
      <c r="L3390" t="s">
        <v>23905</v>
      </c>
      <c r="M3390" t="s">
        <v>23904</v>
      </c>
      <c r="N3390">
        <v>2</v>
      </c>
      <c r="O3390" t="s">
        <v>23903</v>
      </c>
      <c r="P3390" t="s">
        <v>23902</v>
      </c>
      <c r="Q3390" t="s">
        <v>23901</v>
      </c>
      <c r="R3390" s="7">
        <v>41640</v>
      </c>
      <c r="S3390" s="8">
        <f t="shared" si="424"/>
        <v>2014</v>
      </c>
      <c r="T3390" s="8">
        <v>2014</v>
      </c>
      <c r="U3390" s="8">
        <f t="shared" si="425"/>
        <v>8</v>
      </c>
      <c r="V3390" s="7">
        <v>41821</v>
      </c>
      <c r="W3390" t="s">
        <v>1533</v>
      </c>
      <c r="X3390" s="2">
        <v>0.33500000000000002</v>
      </c>
      <c r="Y3390" s="6">
        <f t="shared" si="422"/>
        <v>8.94263367235258E-3</v>
      </c>
      <c r="AA3390">
        <v>10964290</v>
      </c>
      <c r="AB3390">
        <v>18201</v>
      </c>
      <c r="AC3390" t="s">
        <v>1532</v>
      </c>
      <c r="AD3390" t="s">
        <v>6</v>
      </c>
      <c r="AE3390">
        <v>24</v>
      </c>
      <c r="AF3390">
        <v>4</v>
      </c>
      <c r="AH3390" t="s">
        <v>23900</v>
      </c>
      <c r="AI3390" t="s">
        <v>23899</v>
      </c>
      <c r="AJ3390" t="s">
        <v>23898</v>
      </c>
      <c r="AK3390" t="s">
        <v>23897</v>
      </c>
      <c r="AL3390">
        <v>13</v>
      </c>
      <c r="AM3390" s="5">
        <f t="shared" si="426"/>
        <v>1.625</v>
      </c>
      <c r="AN3390" s="4">
        <f t="shared" si="423"/>
        <v>2.4611889435819764E-3</v>
      </c>
      <c r="AO3390" s="3"/>
      <c r="AP3390">
        <v>0</v>
      </c>
      <c r="AR3390" t="s">
        <v>1</v>
      </c>
      <c r="AT3390" s="2">
        <v>1.694</v>
      </c>
      <c r="AU3390" s="1">
        <f t="shared" si="427"/>
        <v>0.69982002537213994</v>
      </c>
      <c r="AV3390" s="1">
        <f t="shared" si="428"/>
        <v>0.57019113079672779</v>
      </c>
      <c r="AW3390" s="1">
        <f t="shared" si="429"/>
        <v>0.44056223622131574</v>
      </c>
    </row>
    <row r="3391" spans="1:49" x14ac:dyDescent="0.2">
      <c r="A3391">
        <v>3389</v>
      </c>
      <c r="B3391" t="s">
        <v>23896</v>
      </c>
      <c r="C3391" t="s">
        <v>23895</v>
      </c>
      <c r="F3391" t="s">
        <v>23894</v>
      </c>
      <c r="G3391" t="s">
        <v>17</v>
      </c>
      <c r="H3391" t="s">
        <v>16</v>
      </c>
      <c r="I3391" t="s">
        <v>1309</v>
      </c>
      <c r="J3391">
        <v>60019499</v>
      </c>
      <c r="K3391" t="s">
        <v>10770</v>
      </c>
      <c r="L3391" t="s">
        <v>1463</v>
      </c>
      <c r="M3391" t="s">
        <v>46</v>
      </c>
      <c r="N3391">
        <v>4</v>
      </c>
      <c r="O3391" t="s">
        <v>23893</v>
      </c>
      <c r="P3391" t="s">
        <v>23892</v>
      </c>
      <c r="Q3391" t="s">
        <v>22947</v>
      </c>
      <c r="R3391" s="7">
        <v>41640</v>
      </c>
      <c r="S3391" s="8">
        <f t="shared" si="424"/>
        <v>2014</v>
      </c>
      <c r="T3391" s="8">
        <v>2014</v>
      </c>
      <c r="U3391" s="8">
        <f t="shared" si="425"/>
        <v>8</v>
      </c>
      <c r="V3391" s="7">
        <v>41791</v>
      </c>
      <c r="W3391" t="s">
        <v>1715</v>
      </c>
      <c r="X3391" s="2">
        <v>0.91800000000000004</v>
      </c>
      <c r="Y3391" s="6">
        <f t="shared" si="422"/>
        <v>2.4505485705133341E-2</v>
      </c>
      <c r="AA3391">
        <v>1431161</v>
      </c>
      <c r="AB3391">
        <v>22674</v>
      </c>
      <c r="AC3391">
        <v>13665901</v>
      </c>
      <c r="AD3391" t="s">
        <v>6</v>
      </c>
      <c r="AE3391">
        <v>35</v>
      </c>
      <c r="AF3391" s="10">
        <v>44541</v>
      </c>
      <c r="AH3391" t="s">
        <v>23891</v>
      </c>
      <c r="AI3391" t="s">
        <v>23890</v>
      </c>
      <c r="AK3391" t="s">
        <v>23889</v>
      </c>
      <c r="AL3391">
        <v>3</v>
      </c>
      <c r="AM3391" s="5">
        <f t="shared" si="426"/>
        <v>0.375</v>
      </c>
      <c r="AN3391" s="4">
        <f t="shared" si="423"/>
        <v>5.6796667928814845E-4</v>
      </c>
      <c r="AO3391" s="3"/>
      <c r="AP3391">
        <v>0</v>
      </c>
      <c r="AR3391" t="s">
        <v>1</v>
      </c>
      <c r="AT3391" s="2" t="s">
        <v>0</v>
      </c>
      <c r="AU3391" s="1">
        <f t="shared" si="427"/>
        <v>1.7324229997379779</v>
      </c>
      <c r="AV3391" s="1">
        <f t="shared" si="428"/>
        <v>1.2536726192210745</v>
      </c>
      <c r="AW3391" s="1">
        <f t="shared" si="429"/>
        <v>0.77492223870417065</v>
      </c>
    </row>
    <row r="3392" spans="1:49" x14ac:dyDescent="0.2">
      <c r="A3392">
        <v>3390</v>
      </c>
      <c r="B3392" t="s">
        <v>23888</v>
      </c>
      <c r="C3392" t="s">
        <v>23887</v>
      </c>
      <c r="F3392" t="s">
        <v>23886</v>
      </c>
      <c r="G3392" t="s">
        <v>17</v>
      </c>
      <c r="H3392" t="s">
        <v>16</v>
      </c>
      <c r="I3392" t="s">
        <v>12689</v>
      </c>
      <c r="J3392">
        <v>60059937</v>
      </c>
      <c r="K3392" t="s">
        <v>18910</v>
      </c>
      <c r="L3392" t="s">
        <v>8962</v>
      </c>
      <c r="M3392" t="s">
        <v>8961</v>
      </c>
      <c r="N3392">
        <v>2</v>
      </c>
      <c r="O3392" t="s">
        <v>23885</v>
      </c>
      <c r="P3392" t="s">
        <v>23884</v>
      </c>
      <c r="Q3392" t="s">
        <v>23883</v>
      </c>
      <c r="R3392" s="7">
        <v>41640</v>
      </c>
      <c r="S3392" s="8">
        <f t="shared" si="424"/>
        <v>2014</v>
      </c>
      <c r="T3392" s="8">
        <v>2014</v>
      </c>
      <c r="U3392" s="8">
        <f t="shared" si="425"/>
        <v>8</v>
      </c>
      <c r="V3392" s="7">
        <v>41791</v>
      </c>
      <c r="W3392" t="s">
        <v>3371</v>
      </c>
      <c r="X3392" s="2">
        <v>0.36</v>
      </c>
      <c r="Y3392" s="6">
        <f t="shared" si="422"/>
        <v>9.6099943941699364E-3</v>
      </c>
      <c r="AA3392" t="s">
        <v>3370</v>
      </c>
      <c r="AB3392">
        <v>13951</v>
      </c>
      <c r="AC3392">
        <v>21914281</v>
      </c>
      <c r="AD3392" t="s">
        <v>6</v>
      </c>
      <c r="AE3392">
        <v>39</v>
      </c>
      <c r="AF3392">
        <v>6</v>
      </c>
      <c r="AH3392" t="s">
        <v>23882</v>
      </c>
      <c r="AI3392" t="s">
        <v>23881</v>
      </c>
      <c r="AJ3392" t="s">
        <v>12680</v>
      </c>
      <c r="AK3392" t="s">
        <v>23880</v>
      </c>
      <c r="AL3392">
        <v>4</v>
      </c>
      <c r="AM3392" s="5">
        <f t="shared" si="426"/>
        <v>0.5</v>
      </c>
      <c r="AN3392" s="4">
        <f t="shared" si="423"/>
        <v>7.572889057175312E-4</v>
      </c>
      <c r="AO3392" s="3"/>
      <c r="AP3392">
        <v>0</v>
      </c>
      <c r="AR3392" t="s">
        <v>1</v>
      </c>
      <c r="AT3392" s="2" t="s">
        <v>0</v>
      </c>
      <c r="AU3392" s="1">
        <f t="shared" si="427"/>
        <v>0.69541827476342144</v>
      </c>
      <c r="AV3392" s="1">
        <f t="shared" si="428"/>
        <v>0.51836416499437332</v>
      </c>
      <c r="AW3392" s="1">
        <f t="shared" si="429"/>
        <v>0.34131005522532526</v>
      </c>
    </row>
    <row r="3393" spans="1:49" x14ac:dyDescent="0.2">
      <c r="A3393">
        <v>3391</v>
      </c>
      <c r="B3393" t="s">
        <v>23879</v>
      </c>
      <c r="C3393" t="s">
        <v>23878</v>
      </c>
      <c r="F3393" t="s">
        <v>23877</v>
      </c>
      <c r="G3393" t="s">
        <v>17</v>
      </c>
      <c r="H3393" t="s">
        <v>16</v>
      </c>
      <c r="I3393" t="s">
        <v>3447</v>
      </c>
      <c r="J3393" t="s">
        <v>23876</v>
      </c>
      <c r="K3393" t="s">
        <v>23875</v>
      </c>
      <c r="L3393" t="s">
        <v>23874</v>
      </c>
      <c r="M3393" t="s">
        <v>4237</v>
      </c>
      <c r="N3393">
        <v>5</v>
      </c>
      <c r="O3393" t="s">
        <v>23873</v>
      </c>
      <c r="P3393" t="s">
        <v>23872</v>
      </c>
      <c r="Q3393" t="s">
        <v>23871</v>
      </c>
      <c r="R3393" s="7">
        <v>41640</v>
      </c>
      <c r="S3393" s="8">
        <f t="shared" si="424"/>
        <v>2014</v>
      </c>
      <c r="T3393" s="8">
        <v>2014</v>
      </c>
      <c r="U3393" s="8">
        <f t="shared" si="425"/>
        <v>8</v>
      </c>
      <c r="V3393" s="7">
        <v>41791</v>
      </c>
      <c r="W3393" t="s">
        <v>19476</v>
      </c>
      <c r="X3393" s="2">
        <v>0.41799999999999998</v>
      </c>
      <c r="Y3393" s="6">
        <f t="shared" si="422"/>
        <v>1.1158271268786204E-2</v>
      </c>
      <c r="AA3393">
        <v>16744926</v>
      </c>
      <c r="AB3393">
        <v>17300154920</v>
      </c>
      <c r="AD3393" t="s">
        <v>6</v>
      </c>
      <c r="AE3393">
        <v>35</v>
      </c>
      <c r="AF3393">
        <v>6</v>
      </c>
      <c r="AG3393">
        <v>65005</v>
      </c>
      <c r="AI3393" t="s">
        <v>23870</v>
      </c>
      <c r="AJ3393" t="s">
        <v>23869</v>
      </c>
      <c r="AK3393" t="s">
        <v>23868</v>
      </c>
      <c r="AL3393">
        <v>4</v>
      </c>
      <c r="AM3393" s="5">
        <f t="shared" si="426"/>
        <v>0.5</v>
      </c>
      <c r="AN3393" s="4">
        <f t="shared" si="423"/>
        <v>7.572889057175312E-4</v>
      </c>
      <c r="AO3393" s="3"/>
      <c r="AP3393">
        <v>0</v>
      </c>
      <c r="AR3393" t="s">
        <v>1</v>
      </c>
      <c r="AT3393" s="2" t="s">
        <v>0</v>
      </c>
      <c r="AU3393" s="1">
        <f t="shared" si="427"/>
        <v>0.80379765598656028</v>
      </c>
      <c r="AV3393" s="1">
        <f t="shared" si="428"/>
        <v>0.59577800872518671</v>
      </c>
      <c r="AW3393" s="1">
        <f t="shared" si="429"/>
        <v>0.38775836146381332</v>
      </c>
    </row>
    <row r="3394" spans="1:49" x14ac:dyDescent="0.2">
      <c r="A3394">
        <v>3392</v>
      </c>
      <c r="B3394" t="s">
        <v>23867</v>
      </c>
      <c r="C3394" t="s">
        <v>23866</v>
      </c>
      <c r="F3394" t="s">
        <v>23865</v>
      </c>
      <c r="G3394" t="s">
        <v>17</v>
      </c>
      <c r="H3394" t="s">
        <v>16</v>
      </c>
      <c r="I3394" t="s">
        <v>23864</v>
      </c>
      <c r="J3394" t="s">
        <v>5254</v>
      </c>
      <c r="K3394" t="s">
        <v>5253</v>
      </c>
      <c r="L3394" t="s">
        <v>4238</v>
      </c>
      <c r="M3394" t="s">
        <v>4237</v>
      </c>
      <c r="N3394">
        <v>5</v>
      </c>
      <c r="O3394" t="s">
        <v>23863</v>
      </c>
      <c r="P3394" t="s">
        <v>23862</v>
      </c>
      <c r="Q3394" t="s">
        <v>5250</v>
      </c>
      <c r="R3394" s="7">
        <v>41640</v>
      </c>
      <c r="S3394" s="8">
        <f t="shared" si="424"/>
        <v>2014</v>
      </c>
      <c r="T3394" s="8">
        <v>2014</v>
      </c>
      <c r="U3394" s="8">
        <f t="shared" si="425"/>
        <v>8</v>
      </c>
      <c r="V3394" s="7">
        <v>41791</v>
      </c>
      <c r="W3394" t="s">
        <v>5249</v>
      </c>
      <c r="X3394" s="2">
        <v>0.11700000000000001</v>
      </c>
      <c r="Y3394" s="6">
        <f t="shared" si="422"/>
        <v>3.1232481781052297E-3</v>
      </c>
      <c r="AA3394">
        <v>2179822</v>
      </c>
      <c r="AB3394">
        <v>5300152612</v>
      </c>
      <c r="AC3394">
        <v>19930615</v>
      </c>
      <c r="AD3394" t="s">
        <v>6</v>
      </c>
      <c r="AE3394">
        <v>31</v>
      </c>
      <c r="AF3394">
        <v>3</v>
      </c>
      <c r="AH3394" t="s">
        <v>23861</v>
      </c>
      <c r="AI3394" t="s">
        <v>23860</v>
      </c>
      <c r="AJ3394" t="s">
        <v>23859</v>
      </c>
      <c r="AK3394" t="s">
        <v>23858</v>
      </c>
      <c r="AL3394">
        <v>3</v>
      </c>
      <c r="AM3394" s="5">
        <f t="shared" si="426"/>
        <v>0.375</v>
      </c>
      <c r="AN3394" s="4">
        <f t="shared" si="423"/>
        <v>5.6796667928814845E-4</v>
      </c>
      <c r="AO3394" s="3"/>
      <c r="AP3394">
        <v>0</v>
      </c>
      <c r="AR3394" t="s">
        <v>5244</v>
      </c>
      <c r="AS3394" t="s">
        <v>12434</v>
      </c>
      <c r="AT3394" s="2" t="s">
        <v>0</v>
      </c>
      <c r="AU3394" s="1">
        <f t="shared" si="427"/>
        <v>0.23566637284601052</v>
      </c>
      <c r="AV3394" s="1">
        <f t="shared" si="428"/>
        <v>0.18456074286966889</v>
      </c>
      <c r="AW3394" s="1">
        <f t="shared" si="429"/>
        <v>0.13345511289332726</v>
      </c>
    </row>
    <row r="3395" spans="1:49" x14ac:dyDescent="0.2">
      <c r="A3395">
        <v>3393</v>
      </c>
      <c r="B3395" t="s">
        <v>23857</v>
      </c>
      <c r="C3395" t="s">
        <v>23856</v>
      </c>
      <c r="F3395" t="s">
        <v>23855</v>
      </c>
      <c r="G3395" t="s">
        <v>17</v>
      </c>
      <c r="H3395" t="s">
        <v>16</v>
      </c>
      <c r="I3395" t="s">
        <v>23854</v>
      </c>
      <c r="J3395">
        <v>60107357</v>
      </c>
      <c r="K3395" t="s">
        <v>23853</v>
      </c>
      <c r="L3395" t="s">
        <v>22652</v>
      </c>
      <c r="M3395" t="s">
        <v>746</v>
      </c>
      <c r="N3395">
        <v>2</v>
      </c>
      <c r="O3395" t="s">
        <v>23852</v>
      </c>
      <c r="P3395" t="s">
        <v>23851</v>
      </c>
      <c r="Q3395" t="s">
        <v>23850</v>
      </c>
      <c r="R3395" s="7">
        <v>41640</v>
      </c>
      <c r="S3395" s="8">
        <f t="shared" si="424"/>
        <v>2014</v>
      </c>
      <c r="T3395" s="8">
        <v>2014</v>
      </c>
      <c r="U3395" s="8">
        <f t="shared" si="425"/>
        <v>8</v>
      </c>
      <c r="V3395" s="7">
        <v>41791</v>
      </c>
      <c r="W3395" t="s">
        <v>3371</v>
      </c>
      <c r="X3395" s="2">
        <v>0.36</v>
      </c>
      <c r="Y3395" s="6">
        <f t="shared" ref="Y3395:Y3458" si="430">(X3395-$Z$3)/($Z$2-$Z$3)</f>
        <v>9.6099943941699364E-3</v>
      </c>
      <c r="AA3395" t="s">
        <v>3370</v>
      </c>
      <c r="AB3395">
        <v>13951</v>
      </c>
      <c r="AC3395">
        <v>21914281</v>
      </c>
      <c r="AD3395" t="s">
        <v>6</v>
      </c>
      <c r="AE3395">
        <v>39</v>
      </c>
      <c r="AF3395">
        <v>6</v>
      </c>
      <c r="AH3395" t="s">
        <v>23849</v>
      </c>
      <c r="AI3395" t="s">
        <v>23848</v>
      </c>
      <c r="AJ3395" t="s">
        <v>23847</v>
      </c>
      <c r="AK3395" t="s">
        <v>23846</v>
      </c>
      <c r="AL3395">
        <v>6</v>
      </c>
      <c r="AM3395" s="5">
        <f t="shared" si="426"/>
        <v>0.75</v>
      </c>
      <c r="AN3395" s="4">
        <f t="shared" ref="AN3395:AN3458" si="431">(AM3395-$AO$3)/($AO$2-$AO$3)</f>
        <v>1.1359333585762969E-3</v>
      </c>
      <c r="AO3395" s="3"/>
      <c r="AP3395">
        <v>0</v>
      </c>
      <c r="AR3395" t="s">
        <v>1</v>
      </c>
      <c r="AT3395" s="2" t="s">
        <v>0</v>
      </c>
      <c r="AU3395" s="1">
        <f t="shared" si="427"/>
        <v>0.70677760834918446</v>
      </c>
      <c r="AV3395" s="1">
        <f t="shared" si="428"/>
        <v>0.53729638763731169</v>
      </c>
      <c r="AW3395" s="1">
        <f t="shared" si="429"/>
        <v>0.36781516692543892</v>
      </c>
    </row>
    <row r="3396" spans="1:49" x14ac:dyDescent="0.2">
      <c r="A3396">
        <v>3394</v>
      </c>
      <c r="B3396" t="s">
        <v>23845</v>
      </c>
      <c r="C3396" t="s">
        <v>23844</v>
      </c>
      <c r="F3396" t="s">
        <v>23843</v>
      </c>
      <c r="G3396" t="s">
        <v>17</v>
      </c>
      <c r="H3396" t="s">
        <v>16</v>
      </c>
      <c r="I3396" t="s">
        <v>23842</v>
      </c>
      <c r="J3396">
        <v>60028186</v>
      </c>
      <c r="K3396" t="s">
        <v>2486</v>
      </c>
      <c r="L3396" t="s">
        <v>2485</v>
      </c>
      <c r="M3396" t="s">
        <v>2484</v>
      </c>
      <c r="N3396">
        <v>6</v>
      </c>
      <c r="O3396" t="s">
        <v>23841</v>
      </c>
      <c r="P3396" t="s">
        <v>23840</v>
      </c>
      <c r="Q3396" t="s">
        <v>23839</v>
      </c>
      <c r="R3396" s="7">
        <v>41640</v>
      </c>
      <c r="S3396" s="8">
        <f t="shared" si="424"/>
        <v>2014</v>
      </c>
      <c r="T3396" s="8">
        <v>2014</v>
      </c>
      <c r="U3396" s="8">
        <f t="shared" si="425"/>
        <v>8</v>
      </c>
      <c r="V3396" s="7" t="s">
        <v>23758</v>
      </c>
      <c r="W3396" t="s">
        <v>1646</v>
      </c>
      <c r="X3396" s="2">
        <v>0.38800000000000001</v>
      </c>
      <c r="Y3396" s="6">
        <f t="shared" si="430"/>
        <v>1.0357438402605376E-2</v>
      </c>
      <c r="AA3396">
        <v>15420973</v>
      </c>
      <c r="AB3396">
        <v>19924</v>
      </c>
      <c r="AC3396">
        <v>15420981</v>
      </c>
      <c r="AD3396" t="s">
        <v>6</v>
      </c>
      <c r="AE3396">
        <v>32</v>
      </c>
      <c r="AF3396">
        <v>4</v>
      </c>
      <c r="AH3396" t="s">
        <v>23838</v>
      </c>
      <c r="AI3396" t="s">
        <v>23837</v>
      </c>
      <c r="AJ3396" t="s">
        <v>23836</v>
      </c>
      <c r="AK3396" t="s">
        <v>23835</v>
      </c>
      <c r="AL3396">
        <v>1</v>
      </c>
      <c r="AM3396" s="5">
        <f t="shared" si="426"/>
        <v>0.125</v>
      </c>
      <c r="AN3396" s="4">
        <f t="shared" si="431"/>
        <v>1.893222264293828E-4</v>
      </c>
      <c r="AO3396" s="3"/>
      <c r="AP3396">
        <v>0</v>
      </c>
      <c r="AQ3396" t="s">
        <v>251</v>
      </c>
      <c r="AR3396" t="s">
        <v>1</v>
      </c>
      <c r="AS3396" t="s">
        <v>250</v>
      </c>
      <c r="AT3396" s="2">
        <v>1.617</v>
      </c>
      <c r="AU3396" s="1">
        <f t="shared" si="427"/>
        <v>0.73070035497525776</v>
      </c>
      <c r="AV3396" s="1">
        <f t="shared" si="428"/>
        <v>0.52733803145173797</v>
      </c>
      <c r="AW3396" s="1">
        <f t="shared" si="429"/>
        <v>0.32397570792821806</v>
      </c>
    </row>
    <row r="3397" spans="1:49" x14ac:dyDescent="0.2">
      <c r="A3397">
        <v>3395</v>
      </c>
      <c r="B3397" t="s">
        <v>23834</v>
      </c>
      <c r="C3397" t="s">
        <v>23833</v>
      </c>
      <c r="F3397" t="s">
        <v>23832</v>
      </c>
      <c r="G3397" t="s">
        <v>17</v>
      </c>
      <c r="H3397" t="s">
        <v>16</v>
      </c>
      <c r="I3397" t="s">
        <v>23831</v>
      </c>
      <c r="J3397" t="s">
        <v>23830</v>
      </c>
      <c r="K3397" t="s">
        <v>23829</v>
      </c>
      <c r="L3397" t="s">
        <v>23828</v>
      </c>
      <c r="M3397" t="s">
        <v>23827</v>
      </c>
      <c r="N3397">
        <v>6</v>
      </c>
      <c r="O3397" t="s">
        <v>23826</v>
      </c>
      <c r="P3397" t="s">
        <v>23825</v>
      </c>
      <c r="Q3397" t="s">
        <v>23824</v>
      </c>
      <c r="R3397" s="7">
        <v>41640</v>
      </c>
      <c r="S3397" s="8">
        <f t="shared" si="424"/>
        <v>2014</v>
      </c>
      <c r="T3397" s="8">
        <v>2014</v>
      </c>
      <c r="U3397" s="8">
        <f t="shared" si="425"/>
        <v>8</v>
      </c>
      <c r="V3397" s="7" t="s">
        <v>23758</v>
      </c>
      <c r="W3397" t="s">
        <v>1646</v>
      </c>
      <c r="X3397" s="2">
        <v>0.38800000000000001</v>
      </c>
      <c r="Y3397" s="6">
        <f t="shared" si="430"/>
        <v>1.0357438402605376E-2</v>
      </c>
      <c r="AA3397">
        <v>15420973</v>
      </c>
      <c r="AB3397">
        <v>19924</v>
      </c>
      <c r="AC3397">
        <v>15420981</v>
      </c>
      <c r="AD3397" t="s">
        <v>6</v>
      </c>
      <c r="AE3397">
        <v>32</v>
      </c>
      <c r="AF3397">
        <v>4</v>
      </c>
      <c r="AH3397" t="s">
        <v>23823</v>
      </c>
      <c r="AI3397" t="s">
        <v>23822</v>
      </c>
      <c r="AJ3397" t="s">
        <v>23821</v>
      </c>
      <c r="AK3397" t="s">
        <v>23820</v>
      </c>
      <c r="AL3397">
        <v>9</v>
      </c>
      <c r="AM3397" s="5">
        <f t="shared" si="426"/>
        <v>1.125</v>
      </c>
      <c r="AN3397" s="4">
        <f t="shared" si="431"/>
        <v>1.7039000378644452E-3</v>
      </c>
      <c r="AO3397" s="3"/>
      <c r="AP3397">
        <v>0</v>
      </c>
      <c r="AR3397" t="s">
        <v>1</v>
      </c>
      <c r="AT3397" s="2">
        <v>1.617</v>
      </c>
      <c r="AU3397" s="1">
        <f t="shared" si="427"/>
        <v>0.77613768931830962</v>
      </c>
      <c r="AV3397" s="1">
        <f t="shared" si="428"/>
        <v>0.6030669220234911</v>
      </c>
      <c r="AW3397" s="1">
        <f t="shared" si="429"/>
        <v>0.42999615472867242</v>
      </c>
    </row>
    <row r="3398" spans="1:49" x14ac:dyDescent="0.2">
      <c r="A3398">
        <v>3396</v>
      </c>
      <c r="B3398" t="s">
        <v>23819</v>
      </c>
      <c r="C3398" t="s">
        <v>23818</v>
      </c>
      <c r="F3398" t="s">
        <v>23817</v>
      </c>
      <c r="G3398" t="s">
        <v>17</v>
      </c>
      <c r="H3398" t="s">
        <v>16</v>
      </c>
      <c r="I3398" t="s">
        <v>23782</v>
      </c>
      <c r="J3398" t="s">
        <v>23781</v>
      </c>
      <c r="K3398" t="s">
        <v>23780</v>
      </c>
      <c r="L3398" t="s">
        <v>23779</v>
      </c>
      <c r="M3398" t="s">
        <v>23778</v>
      </c>
      <c r="N3398">
        <v>5</v>
      </c>
      <c r="O3398" t="s">
        <v>23777</v>
      </c>
      <c r="P3398" t="s">
        <v>23776</v>
      </c>
      <c r="Q3398" t="s">
        <v>23775</v>
      </c>
      <c r="R3398" s="7">
        <v>41640</v>
      </c>
      <c r="S3398" s="8">
        <f t="shared" si="424"/>
        <v>2014</v>
      </c>
      <c r="T3398" s="8">
        <v>2014</v>
      </c>
      <c r="U3398" s="8">
        <f t="shared" si="425"/>
        <v>8</v>
      </c>
      <c r="V3398" s="7">
        <v>2014</v>
      </c>
      <c r="W3398" t="s">
        <v>23774</v>
      </c>
      <c r="X3398" s="2">
        <v>0.20799999999999999</v>
      </c>
      <c r="Y3398" s="6">
        <f t="shared" si="430"/>
        <v>5.552441205520408E-3</v>
      </c>
      <c r="AA3398">
        <v>13921320</v>
      </c>
      <c r="AB3398">
        <v>19300157032</v>
      </c>
      <c r="AD3398" t="s">
        <v>6</v>
      </c>
      <c r="AE3398">
        <v>20</v>
      </c>
      <c r="AF3398">
        <v>2</v>
      </c>
      <c r="AH3398" t="s">
        <v>23816</v>
      </c>
      <c r="AI3398" t="s">
        <v>23815</v>
      </c>
      <c r="AJ3398" t="s">
        <v>23814</v>
      </c>
      <c r="AK3398" t="s">
        <v>23813</v>
      </c>
      <c r="AL3398">
        <v>0</v>
      </c>
      <c r="AM3398" s="5">
        <f t="shared" si="426"/>
        <v>0</v>
      </c>
      <c r="AN3398" s="4">
        <f t="shared" si="431"/>
        <v>0</v>
      </c>
      <c r="AO3398" s="3"/>
      <c r="AP3398">
        <v>1</v>
      </c>
      <c r="AR3398" t="s">
        <v>1</v>
      </c>
      <c r="AT3398" s="2" t="s">
        <v>0</v>
      </c>
      <c r="AU3398" s="1">
        <f t="shared" si="427"/>
        <v>0.38867088438642855</v>
      </c>
      <c r="AV3398" s="1">
        <f t="shared" si="428"/>
        <v>0.27762206027602038</v>
      </c>
      <c r="AW3398" s="1">
        <f t="shared" si="429"/>
        <v>0.16657323616561223</v>
      </c>
    </row>
    <row r="3399" spans="1:49" x14ac:dyDescent="0.2">
      <c r="A3399">
        <v>3397</v>
      </c>
      <c r="B3399" t="s">
        <v>23812</v>
      </c>
      <c r="C3399" t="s">
        <v>23811</v>
      </c>
      <c r="F3399" t="s">
        <v>23810</v>
      </c>
      <c r="G3399" t="s">
        <v>17</v>
      </c>
      <c r="H3399" t="s">
        <v>16</v>
      </c>
      <c r="I3399" t="s">
        <v>23809</v>
      </c>
      <c r="J3399">
        <v>60002414</v>
      </c>
      <c r="K3399" t="s">
        <v>23808</v>
      </c>
      <c r="L3399" t="s">
        <v>4546</v>
      </c>
      <c r="M3399" t="s">
        <v>309</v>
      </c>
      <c r="N3399">
        <v>6</v>
      </c>
      <c r="O3399" t="s">
        <v>23807</v>
      </c>
      <c r="P3399" t="s">
        <v>23806</v>
      </c>
      <c r="Q3399" t="s">
        <v>23805</v>
      </c>
      <c r="R3399" s="7">
        <v>41640</v>
      </c>
      <c r="S3399" s="8">
        <f t="shared" si="424"/>
        <v>2014</v>
      </c>
      <c r="T3399" s="8">
        <v>2014</v>
      </c>
      <c r="U3399" s="8">
        <f t="shared" si="425"/>
        <v>8</v>
      </c>
      <c r="V3399" s="7">
        <v>2014</v>
      </c>
      <c r="W3399" t="s">
        <v>23804</v>
      </c>
      <c r="X3399" s="2">
        <v>0.34899999999999998</v>
      </c>
      <c r="Y3399" s="6">
        <f t="shared" si="430"/>
        <v>9.3163556765702999E-3</v>
      </c>
      <c r="AB3399">
        <v>21100223111</v>
      </c>
      <c r="AC3399">
        <v>20782489</v>
      </c>
      <c r="AD3399" t="s">
        <v>6</v>
      </c>
      <c r="AE3399">
        <v>5</v>
      </c>
      <c r="AF3399">
        <v>1</v>
      </c>
      <c r="AH3399" t="s">
        <v>23803</v>
      </c>
      <c r="AI3399" t="s">
        <v>23802</v>
      </c>
      <c r="AJ3399" t="s">
        <v>23801</v>
      </c>
      <c r="AK3399" t="s">
        <v>23800</v>
      </c>
      <c r="AL3399">
        <v>29</v>
      </c>
      <c r="AM3399" s="5">
        <f t="shared" si="426"/>
        <v>3.625</v>
      </c>
      <c r="AN3399" s="4">
        <f t="shared" si="431"/>
        <v>5.4903445664521017E-3</v>
      </c>
      <c r="AO3399" s="3"/>
      <c r="AP3399">
        <v>1</v>
      </c>
      <c r="AQ3399" t="s">
        <v>23799</v>
      </c>
      <c r="AR3399" t="s">
        <v>1</v>
      </c>
      <c r="AS3399" t="s">
        <v>23798</v>
      </c>
      <c r="AT3399" s="2" t="s">
        <v>0</v>
      </c>
      <c r="AU3399" s="1">
        <f t="shared" si="427"/>
        <v>0.81685523435348406</v>
      </c>
      <c r="AV3399" s="1">
        <f t="shared" si="428"/>
        <v>0.74033501215112008</v>
      </c>
      <c r="AW3399" s="1">
        <f t="shared" si="429"/>
        <v>0.66381478994875609</v>
      </c>
    </row>
    <row r="3400" spans="1:49" x14ac:dyDescent="0.2">
      <c r="A3400">
        <v>3398</v>
      </c>
      <c r="B3400" t="s">
        <v>23797</v>
      </c>
      <c r="C3400" t="s">
        <v>23796</v>
      </c>
      <c r="F3400" t="s">
        <v>23795</v>
      </c>
      <c r="G3400" t="s">
        <v>17</v>
      </c>
      <c r="H3400" t="s">
        <v>16</v>
      </c>
      <c r="I3400" t="s">
        <v>6956</v>
      </c>
      <c r="J3400" t="s">
        <v>23794</v>
      </c>
      <c r="K3400" t="s">
        <v>23793</v>
      </c>
      <c r="L3400" t="s">
        <v>23792</v>
      </c>
      <c r="M3400" t="s">
        <v>4342</v>
      </c>
      <c r="N3400">
        <v>3</v>
      </c>
      <c r="O3400" t="s">
        <v>23791</v>
      </c>
      <c r="P3400" t="s">
        <v>23790</v>
      </c>
      <c r="Q3400" t="s">
        <v>23789</v>
      </c>
      <c r="R3400" s="7">
        <v>41640</v>
      </c>
      <c r="S3400" s="8">
        <f t="shared" si="424"/>
        <v>2014</v>
      </c>
      <c r="T3400" s="8">
        <v>2014</v>
      </c>
      <c r="U3400" s="8">
        <f t="shared" si="425"/>
        <v>8</v>
      </c>
      <c r="V3400" s="7">
        <v>2014</v>
      </c>
      <c r="W3400" t="s">
        <v>2056</v>
      </c>
      <c r="X3400" s="2">
        <v>0.20799999999999999</v>
      </c>
      <c r="Y3400" s="6">
        <f t="shared" si="430"/>
        <v>5.552441205520408E-3</v>
      </c>
      <c r="AA3400">
        <v>19376472</v>
      </c>
      <c r="AB3400">
        <v>16800154725</v>
      </c>
      <c r="AD3400" t="s">
        <v>6</v>
      </c>
      <c r="AE3400">
        <v>60</v>
      </c>
      <c r="AF3400">
        <v>1</v>
      </c>
      <c r="AH3400" t="s">
        <v>23788</v>
      </c>
      <c r="AI3400" t="s">
        <v>23787</v>
      </c>
      <c r="AK3400" t="s">
        <v>23786</v>
      </c>
      <c r="AL3400">
        <v>17</v>
      </c>
      <c r="AM3400" s="5">
        <f t="shared" si="426"/>
        <v>2.125</v>
      </c>
      <c r="AN3400" s="4">
        <f t="shared" si="431"/>
        <v>3.2184778492995079E-3</v>
      </c>
      <c r="AO3400" s="3"/>
      <c r="AP3400">
        <v>0</v>
      </c>
      <c r="AR3400" t="s">
        <v>1</v>
      </c>
      <c r="AT3400" s="2" t="s">
        <v>0</v>
      </c>
      <c r="AU3400" s="1">
        <f t="shared" si="427"/>
        <v>0.48522521986541378</v>
      </c>
      <c r="AV3400" s="1">
        <f t="shared" si="428"/>
        <v>0.43854595274099584</v>
      </c>
      <c r="AW3400" s="1">
        <f t="shared" si="429"/>
        <v>0.39186668561657773</v>
      </c>
    </row>
    <row r="3401" spans="1:49" x14ac:dyDescent="0.2">
      <c r="A3401">
        <v>3399</v>
      </c>
      <c r="B3401" t="s">
        <v>23785</v>
      </c>
      <c r="C3401" t="s">
        <v>23784</v>
      </c>
      <c r="F3401" t="s">
        <v>23783</v>
      </c>
      <c r="G3401" t="s">
        <v>17</v>
      </c>
      <c r="H3401" t="s">
        <v>16</v>
      </c>
      <c r="I3401" t="s">
        <v>23782</v>
      </c>
      <c r="J3401" t="s">
        <v>23781</v>
      </c>
      <c r="K3401" t="s">
        <v>23780</v>
      </c>
      <c r="L3401" t="s">
        <v>23779</v>
      </c>
      <c r="M3401" t="s">
        <v>23778</v>
      </c>
      <c r="N3401">
        <v>5</v>
      </c>
      <c r="O3401" t="s">
        <v>23777</v>
      </c>
      <c r="P3401" t="s">
        <v>23776</v>
      </c>
      <c r="Q3401" t="s">
        <v>23775</v>
      </c>
      <c r="R3401" s="7">
        <v>41640</v>
      </c>
      <c r="S3401" s="8">
        <f t="shared" si="424"/>
        <v>2014</v>
      </c>
      <c r="T3401" s="8">
        <v>2014</v>
      </c>
      <c r="U3401" s="8">
        <f t="shared" si="425"/>
        <v>8</v>
      </c>
      <c r="V3401" s="7">
        <v>2014</v>
      </c>
      <c r="W3401" t="s">
        <v>23774</v>
      </c>
      <c r="X3401" s="2">
        <v>0.20799999999999999</v>
      </c>
      <c r="Y3401" s="6">
        <f t="shared" si="430"/>
        <v>5.552441205520408E-3</v>
      </c>
      <c r="AA3401">
        <v>13921320</v>
      </c>
      <c r="AB3401">
        <v>19300157032</v>
      </c>
      <c r="AD3401" t="s">
        <v>6</v>
      </c>
      <c r="AE3401">
        <v>20</v>
      </c>
      <c r="AF3401">
        <v>2</v>
      </c>
      <c r="AH3401" t="s">
        <v>23773</v>
      </c>
      <c r="AI3401" t="s">
        <v>23772</v>
      </c>
      <c r="AJ3401" t="s">
        <v>23771</v>
      </c>
      <c r="AK3401" t="s">
        <v>23770</v>
      </c>
      <c r="AL3401">
        <v>1</v>
      </c>
      <c r="AM3401" s="5">
        <f t="shared" si="426"/>
        <v>0.125</v>
      </c>
      <c r="AN3401" s="4">
        <f t="shared" si="431"/>
        <v>1.893222264293828E-4</v>
      </c>
      <c r="AO3401" s="3"/>
      <c r="AP3401">
        <v>1</v>
      </c>
      <c r="AR3401" t="s">
        <v>1</v>
      </c>
      <c r="AT3401" s="2" t="s">
        <v>0</v>
      </c>
      <c r="AU3401" s="1">
        <f t="shared" si="427"/>
        <v>0.39435055117931</v>
      </c>
      <c r="AV3401" s="1">
        <f t="shared" si="428"/>
        <v>0.28708817159748951</v>
      </c>
      <c r="AW3401" s="1">
        <f t="shared" si="429"/>
        <v>0.17982579201566903</v>
      </c>
    </row>
    <row r="3402" spans="1:49" x14ac:dyDescent="0.2">
      <c r="A3402">
        <v>3400</v>
      </c>
      <c r="B3402" t="s">
        <v>23769</v>
      </c>
      <c r="C3402" t="s">
        <v>23768</v>
      </c>
      <c r="F3402" t="s">
        <v>23767</v>
      </c>
      <c r="G3402" t="s">
        <v>17</v>
      </c>
      <c r="H3402" t="s">
        <v>16</v>
      </c>
      <c r="I3402" t="s">
        <v>23766</v>
      </c>
      <c r="J3402" t="s">
        <v>23765</v>
      </c>
      <c r="K3402" t="s">
        <v>23764</v>
      </c>
      <c r="L3402" t="s">
        <v>23763</v>
      </c>
      <c r="M3402" t="s">
        <v>23762</v>
      </c>
      <c r="N3402">
        <v>3</v>
      </c>
      <c r="O3402" t="s">
        <v>23761</v>
      </c>
      <c r="P3402" t="s">
        <v>23760</v>
      </c>
      <c r="Q3402" t="s">
        <v>23759</v>
      </c>
      <c r="R3402" s="7">
        <v>41640</v>
      </c>
      <c r="S3402" s="8">
        <f t="shared" si="424"/>
        <v>2014</v>
      </c>
      <c r="T3402" s="8">
        <v>2014</v>
      </c>
      <c r="U3402" s="8">
        <f t="shared" si="425"/>
        <v>8</v>
      </c>
      <c r="V3402" s="7" t="s">
        <v>23758</v>
      </c>
      <c r="W3402" t="s">
        <v>1646</v>
      </c>
      <c r="X3402" s="2">
        <v>0.38800000000000001</v>
      </c>
      <c r="Y3402" s="6">
        <f t="shared" si="430"/>
        <v>1.0357438402605376E-2</v>
      </c>
      <c r="AA3402">
        <v>15420973</v>
      </c>
      <c r="AB3402">
        <v>19924</v>
      </c>
      <c r="AC3402">
        <v>15420981</v>
      </c>
      <c r="AD3402" t="s">
        <v>6</v>
      </c>
      <c r="AE3402">
        <v>32</v>
      </c>
      <c r="AF3402">
        <v>4</v>
      </c>
      <c r="AH3402" t="s">
        <v>23757</v>
      </c>
      <c r="AI3402" t="s">
        <v>23756</v>
      </c>
      <c r="AJ3402" t="s">
        <v>23755</v>
      </c>
      <c r="AK3402" t="s">
        <v>23754</v>
      </c>
      <c r="AL3402">
        <v>2</v>
      </c>
      <c r="AM3402" s="5">
        <f t="shared" si="426"/>
        <v>0.25</v>
      </c>
      <c r="AN3402" s="4">
        <f t="shared" si="431"/>
        <v>3.786444528587656E-4</v>
      </c>
      <c r="AO3402" s="3"/>
      <c r="AP3402">
        <v>0</v>
      </c>
      <c r="AR3402" t="s">
        <v>1</v>
      </c>
      <c r="AT3402" s="2">
        <v>1.617</v>
      </c>
      <c r="AU3402" s="1">
        <f t="shared" si="427"/>
        <v>0.73638002176813921</v>
      </c>
      <c r="AV3402" s="1">
        <f t="shared" si="428"/>
        <v>0.53680414277320709</v>
      </c>
      <c r="AW3402" s="1">
        <f t="shared" si="429"/>
        <v>0.33722826377827486</v>
      </c>
    </row>
    <row r="3403" spans="1:49" x14ac:dyDescent="0.2">
      <c r="A3403">
        <v>3401</v>
      </c>
      <c r="B3403" t="s">
        <v>23753</v>
      </c>
      <c r="F3403" t="s">
        <v>23752</v>
      </c>
      <c r="G3403" t="s">
        <v>17</v>
      </c>
      <c r="H3403" t="s">
        <v>16</v>
      </c>
      <c r="I3403" t="s">
        <v>23751</v>
      </c>
      <c r="J3403" t="s">
        <v>23750</v>
      </c>
      <c r="K3403" t="s">
        <v>23749</v>
      </c>
      <c r="L3403" t="s">
        <v>23748</v>
      </c>
      <c r="M3403" t="s">
        <v>167</v>
      </c>
      <c r="N3403">
        <v>3</v>
      </c>
      <c r="O3403" t="s">
        <v>23747</v>
      </c>
      <c r="P3403" t="s">
        <v>23746</v>
      </c>
      <c r="Q3403" t="s">
        <v>23745</v>
      </c>
      <c r="R3403" s="7">
        <v>41640</v>
      </c>
      <c r="S3403" s="8">
        <f t="shared" si="424"/>
        <v>2014</v>
      </c>
      <c r="T3403" s="8">
        <v>2014</v>
      </c>
      <c r="U3403" s="8">
        <f t="shared" si="425"/>
        <v>8</v>
      </c>
      <c r="V3403" s="7" t="s">
        <v>23744</v>
      </c>
      <c r="W3403" t="s">
        <v>23743</v>
      </c>
      <c r="X3403" s="2">
        <v>0.16200000000000001</v>
      </c>
      <c r="Y3403" s="6">
        <f t="shared" si="430"/>
        <v>4.3244974773764717E-3</v>
      </c>
      <c r="AA3403">
        <v>15825175</v>
      </c>
      <c r="AB3403">
        <v>21100255070</v>
      </c>
      <c r="AD3403" t="s">
        <v>6</v>
      </c>
      <c r="AE3403">
        <v>62</v>
      </c>
      <c r="AF3403">
        <v>2</v>
      </c>
      <c r="AH3403" t="s">
        <v>23742</v>
      </c>
      <c r="AI3403" t="s">
        <v>23741</v>
      </c>
      <c r="AJ3403" t="s">
        <v>23740</v>
      </c>
      <c r="AK3403" t="s">
        <v>23739</v>
      </c>
      <c r="AL3403">
        <v>0</v>
      </c>
      <c r="AM3403" s="5">
        <f t="shared" si="426"/>
        <v>0</v>
      </c>
      <c r="AN3403" s="4">
        <f t="shared" si="431"/>
        <v>0</v>
      </c>
      <c r="AO3403" s="3"/>
      <c r="AP3403">
        <v>0</v>
      </c>
      <c r="AR3403" t="s">
        <v>1</v>
      </c>
      <c r="AT3403" s="2" t="s">
        <v>0</v>
      </c>
      <c r="AU3403" s="1">
        <f t="shared" si="427"/>
        <v>0.30271482341635303</v>
      </c>
      <c r="AV3403" s="1">
        <f t="shared" si="428"/>
        <v>0.21622487386882358</v>
      </c>
      <c r="AW3403" s="1">
        <f t="shared" si="429"/>
        <v>0.12973492432129416</v>
      </c>
    </row>
    <row r="3404" spans="1:49" x14ac:dyDescent="0.2">
      <c r="A3404">
        <v>3402</v>
      </c>
      <c r="B3404" t="s">
        <v>23738</v>
      </c>
      <c r="C3404" t="s">
        <v>23737</v>
      </c>
      <c r="D3404" t="s">
        <v>23736</v>
      </c>
      <c r="F3404" t="s">
        <v>23735</v>
      </c>
      <c r="G3404" t="s">
        <v>17</v>
      </c>
      <c r="H3404" t="s">
        <v>16</v>
      </c>
      <c r="I3404" t="s">
        <v>23734</v>
      </c>
      <c r="J3404" t="s">
        <v>23729</v>
      </c>
      <c r="K3404" t="s">
        <v>23733</v>
      </c>
      <c r="L3404" t="s">
        <v>23732</v>
      </c>
      <c r="M3404" t="s">
        <v>12108</v>
      </c>
      <c r="N3404">
        <v>2</v>
      </c>
      <c r="O3404" t="s">
        <v>23731</v>
      </c>
      <c r="P3404" t="s">
        <v>23730</v>
      </c>
      <c r="Q3404" t="s">
        <v>23729</v>
      </c>
      <c r="R3404" s="7">
        <v>41640</v>
      </c>
      <c r="S3404" s="8">
        <f t="shared" si="424"/>
        <v>2014</v>
      </c>
      <c r="T3404" s="8">
        <v>2014</v>
      </c>
      <c r="U3404" s="8">
        <f t="shared" si="425"/>
        <v>8</v>
      </c>
      <c r="V3404" s="7">
        <v>41883</v>
      </c>
      <c r="W3404" t="s">
        <v>23728</v>
      </c>
      <c r="X3404" s="2">
        <v>1.29</v>
      </c>
      <c r="Y3404" s="6">
        <f t="shared" si="430"/>
        <v>3.4435813245775611E-2</v>
      </c>
      <c r="AA3404">
        <v>15684946</v>
      </c>
      <c r="AB3404">
        <v>18136</v>
      </c>
      <c r="AD3404" t="s">
        <v>6</v>
      </c>
      <c r="AE3404">
        <v>22</v>
      </c>
      <c r="AH3404" t="s">
        <v>23727</v>
      </c>
      <c r="AI3404" t="s">
        <v>23726</v>
      </c>
      <c r="AJ3404" t="s">
        <v>23725</v>
      </c>
      <c r="AK3404" t="s">
        <v>23724</v>
      </c>
      <c r="AL3404">
        <v>12</v>
      </c>
      <c r="AM3404" s="5">
        <f t="shared" si="426"/>
        <v>1.5</v>
      </c>
      <c r="AN3404" s="4">
        <f t="shared" si="431"/>
        <v>2.2718667171525938E-3</v>
      </c>
      <c r="AO3404" s="3"/>
      <c r="AP3404">
        <v>0</v>
      </c>
      <c r="AR3404" t="s">
        <v>1</v>
      </c>
      <c r="AT3404" s="2" t="s">
        <v>0</v>
      </c>
      <c r="AU3404" s="1">
        <f t="shared" si="427"/>
        <v>2.4786629287188706</v>
      </c>
      <c r="AV3404" s="1">
        <f t="shared" si="428"/>
        <v>1.8353839981464102</v>
      </c>
      <c r="AW3404" s="1">
        <f t="shared" si="429"/>
        <v>1.1921050675739497</v>
      </c>
    </row>
    <row r="3405" spans="1:49" x14ac:dyDescent="0.2">
      <c r="A3405">
        <v>3403</v>
      </c>
      <c r="B3405" t="s">
        <v>23723</v>
      </c>
      <c r="C3405" t="s">
        <v>23722</v>
      </c>
      <c r="F3405" t="s">
        <v>23721</v>
      </c>
      <c r="G3405" t="s">
        <v>17</v>
      </c>
      <c r="H3405" t="s">
        <v>16</v>
      </c>
      <c r="I3405" t="s">
        <v>23720</v>
      </c>
      <c r="J3405">
        <v>60013789</v>
      </c>
      <c r="K3405" t="s">
        <v>7418</v>
      </c>
      <c r="L3405" t="s">
        <v>1463</v>
      </c>
      <c r="M3405" t="s">
        <v>46</v>
      </c>
      <c r="N3405">
        <v>5</v>
      </c>
      <c r="O3405" t="s">
        <v>23719</v>
      </c>
      <c r="P3405" t="s">
        <v>23718</v>
      </c>
      <c r="Q3405" t="s">
        <v>7415</v>
      </c>
      <c r="R3405" s="7">
        <v>41640</v>
      </c>
      <c r="S3405" s="8">
        <f t="shared" si="424"/>
        <v>2014</v>
      </c>
      <c r="T3405" s="8">
        <v>2014</v>
      </c>
      <c r="U3405" s="8">
        <f t="shared" si="425"/>
        <v>8</v>
      </c>
      <c r="V3405" s="7">
        <v>41821</v>
      </c>
      <c r="W3405" t="s">
        <v>16320</v>
      </c>
      <c r="X3405" s="2">
        <v>0.48</v>
      </c>
      <c r="Y3405" s="6">
        <f t="shared" si="430"/>
        <v>1.2813325858893249E-2</v>
      </c>
      <c r="AA3405">
        <v>9570233</v>
      </c>
      <c r="AB3405">
        <v>15526</v>
      </c>
      <c r="AC3405">
        <v>13616501</v>
      </c>
      <c r="AD3405" t="s">
        <v>6</v>
      </c>
      <c r="AE3405">
        <v>25</v>
      </c>
      <c r="AF3405">
        <v>7</v>
      </c>
      <c r="AG3405">
        <v>75011</v>
      </c>
      <c r="AI3405" t="s">
        <v>23717</v>
      </c>
      <c r="AJ3405" t="s">
        <v>23716</v>
      </c>
      <c r="AK3405" t="s">
        <v>23715</v>
      </c>
      <c r="AL3405">
        <v>9</v>
      </c>
      <c r="AM3405" s="5">
        <f t="shared" si="426"/>
        <v>1.125</v>
      </c>
      <c r="AN3405" s="4">
        <f t="shared" si="431"/>
        <v>1.7039000378644452E-3</v>
      </c>
      <c r="AO3405" s="3"/>
      <c r="AP3405">
        <v>0</v>
      </c>
      <c r="AR3405" t="s">
        <v>1</v>
      </c>
      <c r="AT3405" s="2">
        <v>2.0459999999999998</v>
      </c>
      <c r="AU3405" s="1">
        <f t="shared" si="427"/>
        <v>0.94804981125846066</v>
      </c>
      <c r="AV3405" s="1">
        <f t="shared" si="428"/>
        <v>0.72586129483788475</v>
      </c>
      <c r="AW3405" s="1">
        <f t="shared" si="429"/>
        <v>0.50367277841730862</v>
      </c>
    </row>
    <row r="3406" spans="1:49" x14ac:dyDescent="0.2">
      <c r="A3406">
        <v>3404</v>
      </c>
      <c r="B3406" t="s">
        <v>23714</v>
      </c>
      <c r="C3406" t="s">
        <v>23713</v>
      </c>
      <c r="F3406" t="s">
        <v>23712</v>
      </c>
      <c r="G3406" t="s">
        <v>17</v>
      </c>
      <c r="H3406" t="s">
        <v>16</v>
      </c>
      <c r="I3406" t="s">
        <v>10782</v>
      </c>
      <c r="J3406">
        <v>60025578</v>
      </c>
      <c r="K3406" t="s">
        <v>845</v>
      </c>
      <c r="L3406" t="s">
        <v>709</v>
      </c>
      <c r="M3406" t="s">
        <v>46</v>
      </c>
      <c r="N3406">
        <v>4</v>
      </c>
      <c r="O3406" t="s">
        <v>23711</v>
      </c>
      <c r="P3406" t="s">
        <v>23710</v>
      </c>
      <c r="Q3406" t="s">
        <v>842</v>
      </c>
      <c r="R3406" s="7">
        <v>41640</v>
      </c>
      <c r="S3406" s="8">
        <f t="shared" si="424"/>
        <v>2014</v>
      </c>
      <c r="T3406" s="8">
        <v>2014</v>
      </c>
      <c r="U3406" s="8">
        <f t="shared" si="425"/>
        <v>8</v>
      </c>
      <c r="V3406" s="7">
        <v>2014</v>
      </c>
      <c r="W3406" t="s">
        <v>1285</v>
      </c>
      <c r="X3406" s="2">
        <v>0.34100000000000003</v>
      </c>
      <c r="Y3406" s="6">
        <f t="shared" si="430"/>
        <v>9.1028002455887467E-3</v>
      </c>
      <c r="AA3406">
        <v>19378718</v>
      </c>
      <c r="AB3406">
        <v>19700186839</v>
      </c>
      <c r="AC3406">
        <v>15309681</v>
      </c>
      <c r="AD3406" t="s">
        <v>6</v>
      </c>
      <c r="AE3406">
        <v>51</v>
      </c>
      <c r="AH3406" t="s">
        <v>16209</v>
      </c>
      <c r="AI3406" t="s">
        <v>23709</v>
      </c>
      <c r="AK3406" t="s">
        <v>23708</v>
      </c>
      <c r="AL3406">
        <v>7</v>
      </c>
      <c r="AM3406" s="5">
        <f t="shared" si="426"/>
        <v>0.875</v>
      </c>
      <c r="AN3406" s="4">
        <f t="shared" si="431"/>
        <v>1.3252555850056798E-3</v>
      </c>
      <c r="AO3406" s="3"/>
      <c r="AP3406">
        <v>0</v>
      </c>
      <c r="AR3406" t="s">
        <v>1</v>
      </c>
      <c r="AT3406" s="2" t="s">
        <v>0</v>
      </c>
      <c r="AU3406" s="1">
        <f t="shared" si="427"/>
        <v>0.67695368474138262</v>
      </c>
      <c r="AV3406" s="1">
        <f t="shared" si="428"/>
        <v>0.52140279152972135</v>
      </c>
      <c r="AW3406" s="1">
        <f t="shared" si="429"/>
        <v>0.36585189831805998</v>
      </c>
    </row>
    <row r="3407" spans="1:49" x14ac:dyDescent="0.2">
      <c r="A3407">
        <v>3405</v>
      </c>
      <c r="B3407" t="s">
        <v>23707</v>
      </c>
      <c r="C3407" t="s">
        <v>23706</v>
      </c>
      <c r="F3407" t="s">
        <v>23705</v>
      </c>
      <c r="G3407" t="s">
        <v>17</v>
      </c>
      <c r="H3407" t="s">
        <v>16</v>
      </c>
      <c r="I3407" t="s">
        <v>1692</v>
      </c>
      <c r="J3407">
        <v>60025578</v>
      </c>
      <c r="K3407" t="s">
        <v>845</v>
      </c>
      <c r="L3407" t="s">
        <v>709</v>
      </c>
      <c r="M3407" t="s">
        <v>46</v>
      </c>
      <c r="N3407">
        <v>5</v>
      </c>
      <c r="O3407" t="s">
        <v>23704</v>
      </c>
      <c r="P3407" t="s">
        <v>23703</v>
      </c>
      <c r="Q3407" t="s">
        <v>1306</v>
      </c>
      <c r="R3407" s="7">
        <v>41640</v>
      </c>
      <c r="S3407" s="8">
        <f t="shared" si="424"/>
        <v>2014</v>
      </c>
      <c r="T3407" s="8">
        <v>2014</v>
      </c>
      <c r="U3407" s="8">
        <f t="shared" si="425"/>
        <v>8</v>
      </c>
      <c r="V3407" s="7">
        <v>2014</v>
      </c>
      <c r="W3407" t="s">
        <v>1285</v>
      </c>
      <c r="X3407" s="2">
        <v>0.34100000000000003</v>
      </c>
      <c r="Y3407" s="6">
        <f t="shared" si="430"/>
        <v>9.1028002455887467E-3</v>
      </c>
      <c r="AA3407">
        <v>19378718</v>
      </c>
      <c r="AB3407">
        <v>19700186839</v>
      </c>
      <c r="AC3407">
        <v>15309681</v>
      </c>
      <c r="AD3407" t="s">
        <v>6</v>
      </c>
      <c r="AE3407">
        <v>51</v>
      </c>
      <c r="AH3407" t="s">
        <v>23702</v>
      </c>
      <c r="AI3407" t="s">
        <v>23701</v>
      </c>
      <c r="AK3407" t="s">
        <v>23700</v>
      </c>
      <c r="AL3407">
        <v>7</v>
      </c>
      <c r="AM3407" s="5">
        <f t="shared" si="426"/>
        <v>0.875</v>
      </c>
      <c r="AN3407" s="4">
        <f t="shared" si="431"/>
        <v>1.3252555850056798E-3</v>
      </c>
      <c r="AO3407" s="3"/>
      <c r="AP3407">
        <v>0</v>
      </c>
      <c r="AR3407" t="s">
        <v>1</v>
      </c>
      <c r="AT3407" s="2" t="s">
        <v>0</v>
      </c>
      <c r="AU3407" s="1">
        <f t="shared" si="427"/>
        <v>0.67695368474138262</v>
      </c>
      <c r="AV3407" s="1">
        <f t="shared" si="428"/>
        <v>0.52140279152972135</v>
      </c>
      <c r="AW3407" s="1">
        <f t="shared" si="429"/>
        <v>0.36585189831805998</v>
      </c>
    </row>
    <row r="3408" spans="1:49" x14ac:dyDescent="0.2">
      <c r="A3408">
        <v>3406</v>
      </c>
      <c r="B3408" t="s">
        <v>23699</v>
      </c>
      <c r="C3408" t="s">
        <v>23698</v>
      </c>
      <c r="F3408" t="s">
        <v>23697</v>
      </c>
      <c r="G3408" t="s">
        <v>17</v>
      </c>
      <c r="H3408" t="s">
        <v>16</v>
      </c>
      <c r="I3408" t="s">
        <v>23696</v>
      </c>
      <c r="J3408">
        <v>60025578</v>
      </c>
      <c r="K3408" t="s">
        <v>845</v>
      </c>
      <c r="L3408" t="s">
        <v>709</v>
      </c>
      <c r="M3408" t="s">
        <v>46</v>
      </c>
      <c r="N3408">
        <v>6</v>
      </c>
      <c r="O3408" t="s">
        <v>23695</v>
      </c>
      <c r="P3408" t="s">
        <v>23694</v>
      </c>
      <c r="Q3408" t="s">
        <v>12824</v>
      </c>
      <c r="R3408" s="7">
        <v>41640</v>
      </c>
      <c r="S3408" s="8">
        <f t="shared" si="424"/>
        <v>2014</v>
      </c>
      <c r="T3408" s="8">
        <v>2014</v>
      </c>
      <c r="U3408" s="8">
        <f t="shared" si="425"/>
        <v>8</v>
      </c>
      <c r="V3408" s="7">
        <v>2014</v>
      </c>
      <c r="W3408" t="s">
        <v>1285</v>
      </c>
      <c r="X3408" s="2">
        <v>0.34100000000000003</v>
      </c>
      <c r="Y3408" s="6">
        <f t="shared" si="430"/>
        <v>9.1028002455887467E-3</v>
      </c>
      <c r="AA3408">
        <v>19378718</v>
      </c>
      <c r="AB3408">
        <v>19700186839</v>
      </c>
      <c r="AC3408">
        <v>15309681</v>
      </c>
      <c r="AD3408" t="s">
        <v>6</v>
      </c>
      <c r="AE3408">
        <v>51</v>
      </c>
      <c r="AH3408" t="s">
        <v>23693</v>
      </c>
      <c r="AI3408" t="s">
        <v>23692</v>
      </c>
      <c r="AK3408" t="s">
        <v>23691</v>
      </c>
      <c r="AL3408">
        <v>14</v>
      </c>
      <c r="AM3408" s="5">
        <f t="shared" si="426"/>
        <v>1.75</v>
      </c>
      <c r="AN3408" s="4">
        <f t="shared" si="431"/>
        <v>2.6505111700113595E-3</v>
      </c>
      <c r="AO3408" s="3"/>
      <c r="AP3408">
        <v>0</v>
      </c>
      <c r="AR3408" t="s">
        <v>1</v>
      </c>
      <c r="AT3408" s="2" t="s">
        <v>0</v>
      </c>
      <c r="AU3408" s="1">
        <f t="shared" si="427"/>
        <v>0.71671135229155292</v>
      </c>
      <c r="AV3408" s="1">
        <f t="shared" si="428"/>
        <v>0.58766557078000525</v>
      </c>
      <c r="AW3408" s="1">
        <f t="shared" si="429"/>
        <v>0.45861978926845759</v>
      </c>
    </row>
    <row r="3409" spans="1:49" x14ac:dyDescent="0.2">
      <c r="A3409">
        <v>3407</v>
      </c>
      <c r="B3409" t="s">
        <v>23690</v>
      </c>
      <c r="C3409" t="s">
        <v>23689</v>
      </c>
      <c r="F3409" t="s">
        <v>23688</v>
      </c>
      <c r="G3409" t="s">
        <v>17</v>
      </c>
      <c r="H3409" t="s">
        <v>16</v>
      </c>
      <c r="I3409" t="s">
        <v>23687</v>
      </c>
      <c r="J3409">
        <v>60011023</v>
      </c>
      <c r="K3409" t="s">
        <v>23686</v>
      </c>
      <c r="L3409" t="s">
        <v>23685</v>
      </c>
      <c r="M3409" t="s">
        <v>423</v>
      </c>
      <c r="N3409">
        <v>2</v>
      </c>
      <c r="O3409" t="s">
        <v>23684</v>
      </c>
      <c r="P3409" t="s">
        <v>23683</v>
      </c>
      <c r="Q3409" t="s">
        <v>23682</v>
      </c>
      <c r="R3409" s="7">
        <v>41640</v>
      </c>
      <c r="S3409" s="8">
        <f t="shared" si="424"/>
        <v>2014</v>
      </c>
      <c r="T3409" s="8">
        <v>2014</v>
      </c>
      <c r="U3409" s="8">
        <f t="shared" si="425"/>
        <v>8</v>
      </c>
      <c r="V3409" s="7">
        <v>2014</v>
      </c>
      <c r="W3409" t="s">
        <v>1285</v>
      </c>
      <c r="X3409" s="2">
        <v>0.34100000000000003</v>
      </c>
      <c r="Y3409" s="6">
        <f t="shared" si="430"/>
        <v>9.1028002455887467E-3</v>
      </c>
      <c r="AA3409">
        <v>19378718</v>
      </c>
      <c r="AB3409">
        <v>19700186839</v>
      </c>
      <c r="AC3409">
        <v>15309681</v>
      </c>
      <c r="AD3409" t="s">
        <v>6</v>
      </c>
      <c r="AE3409">
        <v>51</v>
      </c>
      <c r="AH3409" t="s">
        <v>23681</v>
      </c>
      <c r="AI3409" t="s">
        <v>23680</v>
      </c>
      <c r="AK3409" t="s">
        <v>23679</v>
      </c>
      <c r="AL3409">
        <v>2</v>
      </c>
      <c r="AM3409" s="5">
        <f t="shared" si="426"/>
        <v>0.25</v>
      </c>
      <c r="AN3409" s="4">
        <f t="shared" si="431"/>
        <v>3.786444528587656E-4</v>
      </c>
      <c r="AO3409" s="3"/>
      <c r="AP3409">
        <v>0</v>
      </c>
      <c r="AR3409" t="s">
        <v>1</v>
      </c>
      <c r="AT3409" s="2" t="s">
        <v>0</v>
      </c>
      <c r="AU3409" s="1">
        <f t="shared" si="427"/>
        <v>0.64855535077697513</v>
      </c>
      <c r="AV3409" s="1">
        <f t="shared" si="428"/>
        <v>0.4740722349223756</v>
      </c>
      <c r="AW3409" s="1">
        <f t="shared" si="429"/>
        <v>0.29958911906777597</v>
      </c>
    </row>
    <row r="3410" spans="1:49" x14ac:dyDescent="0.2">
      <c r="A3410">
        <v>3408</v>
      </c>
      <c r="B3410" t="s">
        <v>23678</v>
      </c>
      <c r="C3410" t="s">
        <v>23677</v>
      </c>
      <c r="F3410" t="s">
        <v>23676</v>
      </c>
      <c r="G3410" t="s">
        <v>17</v>
      </c>
      <c r="H3410" t="s">
        <v>16</v>
      </c>
      <c r="I3410" t="s">
        <v>23675</v>
      </c>
      <c r="J3410">
        <v>60004176</v>
      </c>
      <c r="K3410" t="s">
        <v>12634</v>
      </c>
      <c r="L3410" t="s">
        <v>12633</v>
      </c>
      <c r="M3410" t="s">
        <v>309</v>
      </c>
      <c r="N3410">
        <v>3</v>
      </c>
      <c r="O3410" t="s">
        <v>23674</v>
      </c>
      <c r="P3410" t="s">
        <v>23673</v>
      </c>
      <c r="Q3410" t="s">
        <v>23672</v>
      </c>
      <c r="R3410" s="7">
        <v>41640</v>
      </c>
      <c r="S3410" s="8">
        <f t="shared" si="424"/>
        <v>2014</v>
      </c>
      <c r="T3410" s="8">
        <v>2014</v>
      </c>
      <c r="U3410" s="8">
        <f t="shared" si="425"/>
        <v>8</v>
      </c>
      <c r="V3410" s="7">
        <v>41821</v>
      </c>
      <c r="W3410" t="s">
        <v>10567</v>
      </c>
      <c r="X3410" s="2">
        <v>0.61499999999999999</v>
      </c>
      <c r="Y3410" s="6">
        <f t="shared" si="430"/>
        <v>1.6417073756706976E-2</v>
      </c>
      <c r="AA3410">
        <v>18666892</v>
      </c>
      <c r="AB3410">
        <v>18500162200</v>
      </c>
      <c r="AC3410">
        <v>18666906</v>
      </c>
      <c r="AD3410" t="s">
        <v>6</v>
      </c>
      <c r="AE3410">
        <v>35</v>
      </c>
      <c r="AF3410" s="10">
        <v>44383</v>
      </c>
      <c r="AH3410" t="s">
        <v>23671</v>
      </c>
      <c r="AI3410" t="s">
        <v>23670</v>
      </c>
      <c r="AJ3410" t="s">
        <v>23669</v>
      </c>
      <c r="AK3410" t="s">
        <v>23668</v>
      </c>
      <c r="AL3410">
        <v>2</v>
      </c>
      <c r="AM3410" s="5">
        <f t="shared" si="426"/>
        <v>0.25</v>
      </c>
      <c r="AN3410" s="4">
        <f t="shared" si="431"/>
        <v>3.786444528587656E-4</v>
      </c>
      <c r="AO3410" s="3"/>
      <c r="AP3410">
        <v>0</v>
      </c>
      <c r="AQ3410" t="s">
        <v>1237</v>
      </c>
      <c r="AR3410">
        <v>23560381</v>
      </c>
      <c r="AS3410" t="s">
        <v>1236</v>
      </c>
      <c r="AT3410" s="2" t="s">
        <v>0</v>
      </c>
      <c r="AU3410" s="1">
        <f t="shared" si="427"/>
        <v>1.1605544965552512</v>
      </c>
      <c r="AV3410" s="1">
        <f t="shared" si="428"/>
        <v>0.83978591047828699</v>
      </c>
      <c r="AW3410" s="1">
        <f t="shared" si="429"/>
        <v>0.51901732440132287</v>
      </c>
    </row>
    <row r="3411" spans="1:49" x14ac:dyDescent="0.2">
      <c r="A3411">
        <v>3409</v>
      </c>
      <c r="B3411" t="s">
        <v>23667</v>
      </c>
      <c r="C3411" t="s">
        <v>23666</v>
      </c>
      <c r="E3411">
        <v>23963978</v>
      </c>
      <c r="F3411" t="s">
        <v>23665</v>
      </c>
      <c r="G3411" t="s">
        <v>17</v>
      </c>
      <c r="H3411" t="s">
        <v>16</v>
      </c>
      <c r="I3411" t="s">
        <v>23664</v>
      </c>
      <c r="J3411" t="s">
        <v>23663</v>
      </c>
      <c r="K3411" t="s">
        <v>23662</v>
      </c>
      <c r="L3411" t="s">
        <v>23661</v>
      </c>
      <c r="M3411" t="s">
        <v>1154</v>
      </c>
      <c r="N3411">
        <v>4</v>
      </c>
      <c r="O3411" t="s">
        <v>23660</v>
      </c>
      <c r="P3411" t="s">
        <v>23659</v>
      </c>
      <c r="Q3411" t="s">
        <v>23658</v>
      </c>
      <c r="R3411" s="7">
        <v>41640</v>
      </c>
      <c r="S3411" s="8">
        <f t="shared" si="424"/>
        <v>2014</v>
      </c>
      <c r="T3411" s="8">
        <v>2014</v>
      </c>
      <c r="U3411" s="8">
        <f t="shared" si="425"/>
        <v>8</v>
      </c>
      <c r="V3411" s="7">
        <v>41821</v>
      </c>
      <c r="W3411" t="s">
        <v>7944</v>
      </c>
      <c r="X3411" s="2">
        <v>1.696</v>
      </c>
      <c r="Y3411" s="6">
        <f t="shared" si="430"/>
        <v>4.5273751368089483E-2</v>
      </c>
      <c r="AA3411">
        <v>7403194</v>
      </c>
      <c r="AB3411">
        <v>17267</v>
      </c>
      <c r="AC3411">
        <v>15222594</v>
      </c>
      <c r="AD3411" t="s">
        <v>6</v>
      </c>
      <c r="AE3411">
        <v>72</v>
      </c>
      <c r="AF3411">
        <v>1</v>
      </c>
      <c r="AH3411" t="s">
        <v>23657</v>
      </c>
      <c r="AI3411" t="s">
        <v>23656</v>
      </c>
      <c r="AJ3411" t="s">
        <v>23655</v>
      </c>
      <c r="AK3411" t="s">
        <v>23654</v>
      </c>
      <c r="AL3411">
        <v>5</v>
      </c>
      <c r="AM3411" s="5">
        <f t="shared" si="426"/>
        <v>0.625</v>
      </c>
      <c r="AN3411" s="4">
        <f t="shared" si="431"/>
        <v>9.4661113214691405E-4</v>
      </c>
      <c r="AO3411" s="3"/>
      <c r="AP3411">
        <v>0</v>
      </c>
      <c r="AQ3411" t="s">
        <v>23653</v>
      </c>
      <c r="AR3411" t="s">
        <v>23652</v>
      </c>
      <c r="AS3411" t="s">
        <v>23651</v>
      </c>
      <c r="AT3411" s="2">
        <v>4.6680000000000001</v>
      </c>
      <c r="AU3411" s="1">
        <f t="shared" si="427"/>
        <v>3.1975609297306709</v>
      </c>
      <c r="AV3411" s="1">
        <f t="shared" si="428"/>
        <v>2.3110181250118198</v>
      </c>
      <c r="AW3411" s="1">
        <f t="shared" si="429"/>
        <v>1.4244753202929683</v>
      </c>
    </row>
    <row r="3412" spans="1:49" x14ac:dyDescent="0.2">
      <c r="A3412">
        <v>3410</v>
      </c>
      <c r="B3412" t="s">
        <v>23650</v>
      </c>
      <c r="C3412" t="s">
        <v>23649</v>
      </c>
      <c r="F3412" t="s">
        <v>23648</v>
      </c>
      <c r="G3412" t="s">
        <v>17</v>
      </c>
      <c r="H3412" t="s">
        <v>16</v>
      </c>
      <c r="I3412" t="s">
        <v>23647</v>
      </c>
      <c r="J3412">
        <v>60001753</v>
      </c>
      <c r="K3412" t="s">
        <v>23646</v>
      </c>
      <c r="L3412" t="s">
        <v>23645</v>
      </c>
      <c r="M3412" t="s">
        <v>393</v>
      </c>
      <c r="N3412">
        <v>5</v>
      </c>
      <c r="O3412" t="s">
        <v>23644</v>
      </c>
      <c r="P3412" t="s">
        <v>23643</v>
      </c>
      <c r="Q3412" t="s">
        <v>23642</v>
      </c>
      <c r="R3412" s="7">
        <v>41640</v>
      </c>
      <c r="S3412" s="8">
        <f t="shared" si="424"/>
        <v>2014</v>
      </c>
      <c r="T3412" s="8">
        <v>2014</v>
      </c>
      <c r="U3412" s="8">
        <f t="shared" si="425"/>
        <v>8</v>
      </c>
      <c r="V3412" s="7">
        <v>41821</v>
      </c>
      <c r="W3412" t="s">
        <v>10567</v>
      </c>
      <c r="X3412" s="2">
        <v>0.61499999999999999</v>
      </c>
      <c r="Y3412" s="6">
        <f t="shared" si="430"/>
        <v>1.6417073756706976E-2</v>
      </c>
      <c r="AA3412">
        <v>18666892</v>
      </c>
      <c r="AB3412">
        <v>18500162200</v>
      </c>
      <c r="AC3412">
        <v>18666906</v>
      </c>
      <c r="AD3412" t="s">
        <v>6</v>
      </c>
      <c r="AE3412">
        <v>35</v>
      </c>
      <c r="AF3412" s="10">
        <v>44383</v>
      </c>
      <c r="AH3412" t="s">
        <v>23641</v>
      </c>
      <c r="AI3412" t="s">
        <v>23640</v>
      </c>
      <c r="AJ3412" t="s">
        <v>23639</v>
      </c>
      <c r="AK3412" t="s">
        <v>23638</v>
      </c>
      <c r="AL3412">
        <v>7</v>
      </c>
      <c r="AM3412" s="5">
        <f t="shared" si="426"/>
        <v>0.875</v>
      </c>
      <c r="AN3412" s="4">
        <f t="shared" si="431"/>
        <v>1.3252555850056798E-3</v>
      </c>
      <c r="AO3412" s="3"/>
      <c r="AP3412">
        <v>0</v>
      </c>
      <c r="AQ3412" t="s">
        <v>23637</v>
      </c>
      <c r="AR3412" t="s">
        <v>23636</v>
      </c>
      <c r="AS3412" t="s">
        <v>23635</v>
      </c>
      <c r="AT3412" s="2" t="s">
        <v>0</v>
      </c>
      <c r="AU3412" s="1">
        <f t="shared" si="427"/>
        <v>1.1889528305196584</v>
      </c>
      <c r="AV3412" s="1">
        <f t="shared" si="428"/>
        <v>0.88711646708563274</v>
      </c>
      <c r="AW3412" s="1">
        <f t="shared" si="429"/>
        <v>0.58528010365160688</v>
      </c>
    </row>
    <row r="3413" spans="1:49" x14ac:dyDescent="0.2">
      <c r="A3413">
        <v>3411</v>
      </c>
      <c r="B3413" t="s">
        <v>23634</v>
      </c>
      <c r="C3413" t="s">
        <v>23633</v>
      </c>
      <c r="F3413" t="s">
        <v>23632</v>
      </c>
      <c r="G3413" t="s">
        <v>17</v>
      </c>
      <c r="H3413" t="s">
        <v>16</v>
      </c>
      <c r="I3413" t="s">
        <v>23631</v>
      </c>
      <c r="J3413">
        <v>60033019</v>
      </c>
      <c r="K3413" t="s">
        <v>23630</v>
      </c>
      <c r="L3413" t="s">
        <v>23629</v>
      </c>
      <c r="M3413" t="s">
        <v>537</v>
      </c>
      <c r="N3413">
        <v>3</v>
      </c>
      <c r="O3413" t="s">
        <v>23628</v>
      </c>
      <c r="P3413" t="s">
        <v>23627</v>
      </c>
      <c r="Q3413" t="s">
        <v>23626</v>
      </c>
      <c r="R3413" s="7">
        <v>41640</v>
      </c>
      <c r="S3413" s="8">
        <f t="shared" si="424"/>
        <v>2014</v>
      </c>
      <c r="T3413" s="8">
        <v>2014</v>
      </c>
      <c r="U3413" s="8">
        <f t="shared" si="425"/>
        <v>8</v>
      </c>
      <c r="V3413" s="7">
        <v>41821</v>
      </c>
      <c r="W3413" t="s">
        <v>10567</v>
      </c>
      <c r="X3413" s="2">
        <v>0.61499999999999999</v>
      </c>
      <c r="Y3413" s="6">
        <f t="shared" si="430"/>
        <v>1.6417073756706976E-2</v>
      </c>
      <c r="AA3413">
        <v>18666892</v>
      </c>
      <c r="AB3413">
        <v>18500162200</v>
      </c>
      <c r="AC3413">
        <v>18666906</v>
      </c>
      <c r="AD3413" t="s">
        <v>6</v>
      </c>
      <c r="AE3413">
        <v>35</v>
      </c>
      <c r="AF3413" s="10">
        <v>44383</v>
      </c>
      <c r="AH3413" t="s">
        <v>23625</v>
      </c>
      <c r="AI3413" t="s">
        <v>23624</v>
      </c>
      <c r="AJ3413" t="s">
        <v>23623</v>
      </c>
      <c r="AK3413" t="s">
        <v>23622</v>
      </c>
      <c r="AL3413">
        <v>7</v>
      </c>
      <c r="AM3413" s="5">
        <f t="shared" si="426"/>
        <v>0.875</v>
      </c>
      <c r="AN3413" s="4">
        <f t="shared" si="431"/>
        <v>1.3252555850056798E-3</v>
      </c>
      <c r="AO3413" s="3"/>
      <c r="AP3413">
        <v>0</v>
      </c>
      <c r="AR3413" t="s">
        <v>1</v>
      </c>
      <c r="AT3413" s="2" t="s">
        <v>0</v>
      </c>
      <c r="AU3413" s="1">
        <f t="shared" si="427"/>
        <v>1.1889528305196584</v>
      </c>
      <c r="AV3413" s="1">
        <f t="shared" si="428"/>
        <v>0.88711646708563274</v>
      </c>
      <c r="AW3413" s="1">
        <f t="shared" si="429"/>
        <v>0.58528010365160688</v>
      </c>
    </row>
    <row r="3414" spans="1:49" x14ac:dyDescent="0.2">
      <c r="A3414">
        <v>3412</v>
      </c>
      <c r="B3414" t="s">
        <v>23621</v>
      </c>
      <c r="C3414" t="s">
        <v>23620</v>
      </c>
      <c r="F3414" t="s">
        <v>23619</v>
      </c>
      <c r="G3414" t="s">
        <v>17</v>
      </c>
      <c r="H3414" t="s">
        <v>16</v>
      </c>
      <c r="I3414" t="s">
        <v>11498</v>
      </c>
      <c r="J3414" t="s">
        <v>23618</v>
      </c>
      <c r="K3414" t="s">
        <v>23617</v>
      </c>
      <c r="L3414" t="s">
        <v>23616</v>
      </c>
      <c r="M3414" t="s">
        <v>23615</v>
      </c>
      <c r="N3414">
        <v>6</v>
      </c>
      <c r="O3414" t="s">
        <v>23614</v>
      </c>
      <c r="P3414" t="s">
        <v>23613</v>
      </c>
      <c r="Q3414" t="s">
        <v>23612</v>
      </c>
      <c r="R3414" s="7">
        <v>41640</v>
      </c>
      <c r="S3414" s="8">
        <f t="shared" si="424"/>
        <v>2014</v>
      </c>
      <c r="T3414" s="8">
        <v>2014</v>
      </c>
      <c r="U3414" s="8">
        <f t="shared" si="425"/>
        <v>8</v>
      </c>
      <c r="V3414" s="7">
        <v>41791</v>
      </c>
      <c r="W3414" t="s">
        <v>23611</v>
      </c>
      <c r="X3414" s="2" t="s">
        <v>0</v>
      </c>
      <c r="Y3414" s="6" t="e">
        <f t="shared" si="430"/>
        <v>#VALUE!</v>
      </c>
      <c r="AA3414">
        <v>10016538</v>
      </c>
      <c r="AB3414">
        <v>20557</v>
      </c>
      <c r="AC3414">
        <v>18619541</v>
      </c>
      <c r="AD3414" t="s">
        <v>6</v>
      </c>
      <c r="AE3414">
        <v>59</v>
      </c>
      <c r="AF3414">
        <v>21</v>
      </c>
      <c r="AH3414" t="s">
        <v>23610</v>
      </c>
      <c r="AI3414" t="s">
        <v>23609</v>
      </c>
      <c r="AJ3414" t="s">
        <v>23608</v>
      </c>
      <c r="AK3414" t="s">
        <v>23607</v>
      </c>
      <c r="AL3414">
        <v>6</v>
      </c>
      <c r="AM3414" s="5">
        <f t="shared" si="426"/>
        <v>0.75</v>
      </c>
      <c r="AN3414" s="4">
        <f t="shared" si="431"/>
        <v>1.1359333585762969E-3</v>
      </c>
      <c r="AO3414" s="3"/>
      <c r="AP3414">
        <v>0</v>
      </c>
      <c r="AQ3414" t="s">
        <v>38</v>
      </c>
      <c r="AR3414" t="s">
        <v>23606</v>
      </c>
      <c r="AS3414" t="s">
        <v>37</v>
      </c>
      <c r="AT3414" s="2" t="s">
        <v>0</v>
      </c>
      <c r="AU3414" s="1" t="e">
        <f t="shared" si="427"/>
        <v>#VALUE!</v>
      </c>
      <c r="AV3414" s="1" t="e">
        <f t="shared" si="428"/>
        <v>#VALUE!</v>
      </c>
      <c r="AW3414" s="1" t="e">
        <f t="shared" si="429"/>
        <v>#VALUE!</v>
      </c>
    </row>
    <row r="3415" spans="1:49" x14ac:dyDescent="0.2">
      <c r="A3415">
        <v>3413</v>
      </c>
      <c r="B3415" t="s">
        <v>23605</v>
      </c>
      <c r="F3415" t="s">
        <v>23604</v>
      </c>
      <c r="G3415" t="s">
        <v>17</v>
      </c>
      <c r="H3415" t="s">
        <v>16</v>
      </c>
      <c r="I3415" t="s">
        <v>23603</v>
      </c>
      <c r="J3415" t="s">
        <v>23602</v>
      </c>
      <c r="K3415" t="s">
        <v>23601</v>
      </c>
      <c r="L3415" t="s">
        <v>23600</v>
      </c>
      <c r="M3415" t="s">
        <v>16309</v>
      </c>
      <c r="N3415">
        <v>2</v>
      </c>
      <c r="O3415" t="s">
        <v>23599</v>
      </c>
      <c r="P3415" t="s">
        <v>23598</v>
      </c>
      <c r="Q3415" t="s">
        <v>23597</v>
      </c>
      <c r="R3415" s="7">
        <v>41640</v>
      </c>
      <c r="S3415" s="8">
        <f t="shared" si="424"/>
        <v>2014</v>
      </c>
      <c r="T3415" s="8">
        <v>2014</v>
      </c>
      <c r="U3415" s="8">
        <f t="shared" si="425"/>
        <v>8</v>
      </c>
      <c r="V3415" s="7">
        <v>2014</v>
      </c>
      <c r="W3415" t="s">
        <v>23596</v>
      </c>
      <c r="X3415" s="2" t="s">
        <v>0</v>
      </c>
      <c r="Y3415" s="6" t="e">
        <f t="shared" si="430"/>
        <v>#VALUE!</v>
      </c>
      <c r="AA3415">
        <v>19980159</v>
      </c>
      <c r="AB3415">
        <v>17700156720</v>
      </c>
      <c r="AD3415" t="s">
        <v>6</v>
      </c>
      <c r="AE3415">
        <v>8</v>
      </c>
      <c r="AF3415">
        <v>1</v>
      </c>
      <c r="AH3415" t="s">
        <v>23595</v>
      </c>
      <c r="AI3415" t="s">
        <v>23594</v>
      </c>
      <c r="AJ3415" t="s">
        <v>23593</v>
      </c>
      <c r="AK3415" t="s">
        <v>23592</v>
      </c>
      <c r="AL3415">
        <v>13</v>
      </c>
      <c r="AM3415" s="5">
        <f t="shared" si="426"/>
        <v>1.625</v>
      </c>
      <c r="AN3415" s="4">
        <f t="shared" si="431"/>
        <v>2.4611889435819764E-3</v>
      </c>
      <c r="AO3415" s="3"/>
      <c r="AP3415">
        <v>0</v>
      </c>
      <c r="AR3415" t="s">
        <v>1</v>
      </c>
      <c r="AT3415" s="2" t="s">
        <v>0</v>
      </c>
      <c r="AU3415" s="1" t="e">
        <f t="shared" si="427"/>
        <v>#VALUE!</v>
      </c>
      <c r="AV3415" s="1" t="e">
        <f t="shared" si="428"/>
        <v>#VALUE!</v>
      </c>
      <c r="AW3415" s="1" t="e">
        <f t="shared" si="429"/>
        <v>#VALUE!</v>
      </c>
    </row>
    <row r="3416" spans="1:49" x14ac:dyDescent="0.2">
      <c r="A3416">
        <v>3414</v>
      </c>
      <c r="B3416" t="s">
        <v>23591</v>
      </c>
      <c r="C3416" t="s">
        <v>23590</v>
      </c>
      <c r="F3416" t="s">
        <v>23589</v>
      </c>
      <c r="G3416" t="s">
        <v>17</v>
      </c>
      <c r="H3416" t="s">
        <v>16</v>
      </c>
      <c r="I3416" t="s">
        <v>23588</v>
      </c>
      <c r="J3416" t="s">
        <v>23560</v>
      </c>
      <c r="K3416" t="s">
        <v>23559</v>
      </c>
      <c r="L3416" t="s">
        <v>23558</v>
      </c>
      <c r="M3416" t="s">
        <v>2800</v>
      </c>
      <c r="N3416">
        <v>10</v>
      </c>
      <c r="O3416" t="s">
        <v>23587</v>
      </c>
      <c r="P3416" t="s">
        <v>23586</v>
      </c>
      <c r="Q3416" t="s">
        <v>23585</v>
      </c>
      <c r="R3416" s="7">
        <v>41640</v>
      </c>
      <c r="S3416" s="8">
        <f t="shared" si="424"/>
        <v>2014</v>
      </c>
      <c r="T3416" s="8">
        <v>2014</v>
      </c>
      <c r="U3416" s="8">
        <f t="shared" si="425"/>
        <v>8</v>
      </c>
      <c r="V3416" s="7">
        <v>41640</v>
      </c>
      <c r="W3416" t="s">
        <v>3916</v>
      </c>
      <c r="X3416" s="2">
        <v>0.52600000000000002</v>
      </c>
      <c r="Y3416" s="6">
        <f t="shared" si="430"/>
        <v>1.4041269587037187E-2</v>
      </c>
      <c r="AA3416">
        <v>15571955</v>
      </c>
      <c r="AB3416">
        <v>4700152486</v>
      </c>
      <c r="AC3416">
        <v>15571963</v>
      </c>
      <c r="AD3416" t="s">
        <v>6</v>
      </c>
      <c r="AE3416">
        <v>9</v>
      </c>
      <c r="AF3416">
        <v>2</v>
      </c>
      <c r="AH3416" t="s">
        <v>23584</v>
      </c>
      <c r="AI3416" t="s">
        <v>23583</v>
      </c>
      <c r="AJ3416" t="s">
        <v>23582</v>
      </c>
      <c r="AK3416" t="s">
        <v>23581</v>
      </c>
      <c r="AL3416">
        <v>10</v>
      </c>
      <c r="AM3416" s="5">
        <f t="shared" si="426"/>
        <v>1.25</v>
      </c>
      <c r="AN3416" s="4">
        <f t="shared" si="431"/>
        <v>1.8932222642938281E-3</v>
      </c>
      <c r="AO3416" s="3"/>
      <c r="AP3416">
        <v>0</v>
      </c>
      <c r="AQ3416" t="s">
        <v>38</v>
      </c>
      <c r="AR3416" t="s">
        <v>23580</v>
      </c>
      <c r="AS3416" t="s">
        <v>37</v>
      </c>
      <c r="AT3416" s="2">
        <v>2.4039999999999999</v>
      </c>
      <c r="AU3416" s="1">
        <f t="shared" si="427"/>
        <v>1.0396855390214179</v>
      </c>
      <c r="AV3416" s="1">
        <f t="shared" si="428"/>
        <v>0.7967245925665507</v>
      </c>
      <c r="AW3416" s="1">
        <f t="shared" si="429"/>
        <v>0.55376364611168349</v>
      </c>
    </row>
    <row r="3417" spans="1:49" x14ac:dyDescent="0.2">
      <c r="A3417">
        <v>3415</v>
      </c>
      <c r="B3417" t="s">
        <v>23579</v>
      </c>
      <c r="C3417" t="s">
        <v>23578</v>
      </c>
      <c r="F3417" t="s">
        <v>23577</v>
      </c>
      <c r="G3417" t="s">
        <v>17</v>
      </c>
      <c r="H3417" t="s">
        <v>16</v>
      </c>
      <c r="I3417" t="s">
        <v>23576</v>
      </c>
      <c r="J3417" t="s">
        <v>23575</v>
      </c>
      <c r="K3417" t="s">
        <v>23574</v>
      </c>
      <c r="L3417" t="s">
        <v>23573</v>
      </c>
      <c r="M3417" t="s">
        <v>360</v>
      </c>
      <c r="N3417">
        <v>4</v>
      </c>
      <c r="O3417" t="s">
        <v>23572</v>
      </c>
      <c r="P3417" t="s">
        <v>23571</v>
      </c>
      <c r="Q3417" t="s">
        <v>23570</v>
      </c>
      <c r="R3417" s="7">
        <v>41640</v>
      </c>
      <c r="S3417" s="8">
        <f t="shared" si="424"/>
        <v>2014</v>
      </c>
      <c r="T3417" s="8">
        <v>2014</v>
      </c>
      <c r="U3417" s="8">
        <f t="shared" si="425"/>
        <v>8</v>
      </c>
      <c r="V3417" s="7">
        <v>41730</v>
      </c>
      <c r="W3417" t="s">
        <v>23569</v>
      </c>
      <c r="X3417" s="2">
        <v>0.184</v>
      </c>
      <c r="Y3417" s="6">
        <f t="shared" si="430"/>
        <v>4.9117749125757457E-3</v>
      </c>
      <c r="AA3417">
        <v>228567</v>
      </c>
      <c r="AB3417">
        <v>30280</v>
      </c>
      <c r="AD3417" t="s">
        <v>6</v>
      </c>
      <c r="AE3417">
        <v>87</v>
      </c>
      <c r="AF3417">
        <v>2</v>
      </c>
      <c r="AH3417" t="s">
        <v>23568</v>
      </c>
      <c r="AI3417" t="s">
        <v>23567</v>
      </c>
      <c r="AJ3417" t="s">
        <v>23566</v>
      </c>
      <c r="AK3417" t="s">
        <v>23565</v>
      </c>
      <c r="AL3417">
        <v>6</v>
      </c>
      <c r="AM3417" s="5">
        <f t="shared" si="426"/>
        <v>0.75</v>
      </c>
      <c r="AN3417" s="4">
        <f t="shared" si="431"/>
        <v>1.1359333585762969E-3</v>
      </c>
      <c r="AO3417" s="3"/>
      <c r="AP3417">
        <v>0</v>
      </c>
      <c r="AR3417">
        <v>91114201</v>
      </c>
      <c r="AT3417" s="2" t="s">
        <v>0</v>
      </c>
      <c r="AU3417" s="1">
        <f t="shared" si="427"/>
        <v>0.37790224463759109</v>
      </c>
      <c r="AV3417" s="1">
        <f t="shared" si="428"/>
        <v>0.30238541355760212</v>
      </c>
      <c r="AW3417" s="1">
        <f t="shared" si="429"/>
        <v>0.22686858247761313</v>
      </c>
    </row>
    <row r="3418" spans="1:49" x14ac:dyDescent="0.2">
      <c r="A3418">
        <v>3416</v>
      </c>
      <c r="B3418" t="s">
        <v>23564</v>
      </c>
      <c r="C3418" t="s">
        <v>23563</v>
      </c>
      <c r="F3418" t="s">
        <v>23562</v>
      </c>
      <c r="G3418" t="s">
        <v>17</v>
      </c>
      <c r="H3418" t="s">
        <v>16</v>
      </c>
      <c r="I3418" t="s">
        <v>23561</v>
      </c>
      <c r="J3418" t="s">
        <v>23560</v>
      </c>
      <c r="K3418" t="s">
        <v>23559</v>
      </c>
      <c r="L3418" t="s">
        <v>23558</v>
      </c>
      <c r="M3418" t="s">
        <v>2800</v>
      </c>
      <c r="N3418">
        <v>8</v>
      </c>
      <c r="O3418" t="s">
        <v>23557</v>
      </c>
      <c r="P3418" t="s">
        <v>23556</v>
      </c>
      <c r="Q3418" t="s">
        <v>23555</v>
      </c>
      <c r="R3418" s="7">
        <v>41640</v>
      </c>
      <c r="S3418" s="8">
        <f t="shared" si="424"/>
        <v>2014</v>
      </c>
      <c r="T3418" s="8">
        <v>2014</v>
      </c>
      <c r="U3418" s="8">
        <f t="shared" si="425"/>
        <v>8</v>
      </c>
      <c r="V3418" s="7">
        <v>2014</v>
      </c>
      <c r="W3418" t="s">
        <v>13904</v>
      </c>
      <c r="X3418" s="2">
        <v>0.746</v>
      </c>
      <c r="Y3418" s="6">
        <f t="shared" si="430"/>
        <v>1.9914043939029926E-2</v>
      </c>
      <c r="AB3418">
        <v>21100199840</v>
      </c>
      <c r="AC3418">
        <v>20462069</v>
      </c>
      <c r="AD3418" t="s">
        <v>6</v>
      </c>
      <c r="AE3418">
        <v>4</v>
      </c>
      <c r="AF3418">
        <v>45</v>
      </c>
      <c r="AH3418" t="s">
        <v>23554</v>
      </c>
      <c r="AI3418" t="s">
        <v>23553</v>
      </c>
      <c r="AK3418" t="s">
        <v>23552</v>
      </c>
      <c r="AL3418">
        <v>8</v>
      </c>
      <c r="AM3418" s="5">
        <f t="shared" si="426"/>
        <v>1</v>
      </c>
      <c r="AN3418" s="4">
        <f t="shared" si="431"/>
        <v>1.5145778114350624E-3</v>
      </c>
      <c r="AO3418" s="3"/>
      <c r="AP3418">
        <v>0</v>
      </c>
      <c r="AR3418" t="s">
        <v>23551</v>
      </c>
      <c r="AT3418" s="2">
        <v>3.3610000000000002</v>
      </c>
      <c r="AU3418" s="1">
        <f t="shared" si="427"/>
        <v>1.4394204100751467</v>
      </c>
      <c r="AV3418" s="1">
        <f t="shared" si="428"/>
        <v>1.0714310875232493</v>
      </c>
      <c r="AW3418" s="1">
        <f t="shared" si="429"/>
        <v>0.70344176497135213</v>
      </c>
    </row>
    <row r="3419" spans="1:49" x14ac:dyDescent="0.2">
      <c r="A3419">
        <v>3417</v>
      </c>
      <c r="B3419" t="s">
        <v>23550</v>
      </c>
      <c r="C3419" t="s">
        <v>23549</v>
      </c>
      <c r="D3419" t="s">
        <v>23548</v>
      </c>
      <c r="F3419" t="s">
        <v>23547</v>
      </c>
      <c r="G3419" t="s">
        <v>17</v>
      </c>
      <c r="H3419" t="s">
        <v>16</v>
      </c>
      <c r="I3419" t="s">
        <v>8806</v>
      </c>
      <c r="J3419" t="s">
        <v>23546</v>
      </c>
      <c r="K3419" t="s">
        <v>23545</v>
      </c>
      <c r="L3419" t="s">
        <v>23544</v>
      </c>
      <c r="M3419" t="s">
        <v>23543</v>
      </c>
      <c r="N3419">
        <v>4</v>
      </c>
      <c r="O3419" t="s">
        <v>23542</v>
      </c>
      <c r="P3419" t="s">
        <v>23541</v>
      </c>
      <c r="Q3419" t="s">
        <v>23540</v>
      </c>
      <c r="R3419" s="7">
        <v>41640</v>
      </c>
      <c r="S3419" s="8">
        <f t="shared" si="424"/>
        <v>2014</v>
      </c>
      <c r="T3419" s="8">
        <v>2014</v>
      </c>
      <c r="U3419" s="8">
        <f t="shared" si="425"/>
        <v>8</v>
      </c>
      <c r="V3419" s="7">
        <v>41852</v>
      </c>
      <c r="W3419" t="s">
        <v>8761</v>
      </c>
      <c r="X3419" s="2">
        <v>0.627</v>
      </c>
      <c r="Y3419" s="6">
        <f t="shared" si="430"/>
        <v>1.6737406903179305E-2</v>
      </c>
      <c r="AA3419">
        <v>9269851</v>
      </c>
      <c r="AB3419">
        <v>28435</v>
      </c>
      <c r="AD3419" t="s">
        <v>6</v>
      </c>
      <c r="AE3419">
        <v>107</v>
      </c>
      <c r="AH3419" t="s">
        <v>2295</v>
      </c>
      <c r="AI3419" t="s">
        <v>23539</v>
      </c>
      <c r="AJ3419" t="s">
        <v>23538</v>
      </c>
      <c r="AK3419" t="s">
        <v>23537</v>
      </c>
      <c r="AL3419">
        <v>24</v>
      </c>
      <c r="AM3419" s="5">
        <f t="shared" si="426"/>
        <v>3</v>
      </c>
      <c r="AN3419" s="4">
        <f t="shared" si="431"/>
        <v>4.5437334343051876E-3</v>
      </c>
      <c r="AO3419" s="3"/>
      <c r="AP3419">
        <v>0</v>
      </c>
      <c r="AQ3419" t="s">
        <v>23536</v>
      </c>
      <c r="AR3419" t="s">
        <v>1</v>
      </c>
      <c r="AS3419" t="s">
        <v>7021</v>
      </c>
      <c r="AT3419" s="2">
        <v>2.121</v>
      </c>
      <c r="AU3419" s="1">
        <f t="shared" si="427"/>
        <v>1.3079304862517069</v>
      </c>
      <c r="AV3419" s="1">
        <f t="shared" si="428"/>
        <v>1.0640570168742247</v>
      </c>
      <c r="AW3419" s="1">
        <f t="shared" si="429"/>
        <v>0.82018354749674227</v>
      </c>
    </row>
    <row r="3420" spans="1:49" x14ac:dyDescent="0.2">
      <c r="A3420">
        <v>3418</v>
      </c>
      <c r="B3420" t="s">
        <v>23535</v>
      </c>
      <c r="C3420" t="s">
        <v>23534</v>
      </c>
      <c r="F3420" t="s">
        <v>23533</v>
      </c>
      <c r="G3420" t="s">
        <v>17</v>
      </c>
      <c r="H3420" t="s">
        <v>16</v>
      </c>
      <c r="I3420" t="s">
        <v>23532</v>
      </c>
      <c r="J3420">
        <v>60000912</v>
      </c>
      <c r="K3420" t="s">
        <v>23531</v>
      </c>
      <c r="L3420" t="s">
        <v>23530</v>
      </c>
      <c r="M3420" t="s">
        <v>423</v>
      </c>
      <c r="N3420">
        <v>2</v>
      </c>
      <c r="O3420" t="s">
        <v>23529</v>
      </c>
      <c r="P3420" t="s">
        <v>23528</v>
      </c>
      <c r="Q3420" t="s">
        <v>23527</v>
      </c>
      <c r="R3420" s="7">
        <v>41640</v>
      </c>
      <c r="S3420" s="8">
        <f t="shared" si="424"/>
        <v>2014</v>
      </c>
      <c r="T3420" s="8">
        <v>2014</v>
      </c>
      <c r="U3420" s="8">
        <f t="shared" si="425"/>
        <v>8</v>
      </c>
      <c r="V3420" s="7">
        <v>2014</v>
      </c>
      <c r="W3420" t="s">
        <v>523</v>
      </c>
      <c r="X3420" s="2">
        <v>0.245</v>
      </c>
      <c r="Y3420" s="6">
        <f t="shared" si="430"/>
        <v>6.5401350738100959E-3</v>
      </c>
      <c r="AA3420">
        <v>19376480</v>
      </c>
      <c r="AB3420">
        <v>19700186896</v>
      </c>
      <c r="AD3420" t="s">
        <v>6</v>
      </c>
      <c r="AE3420">
        <v>46</v>
      </c>
      <c r="AH3420" t="s">
        <v>23526</v>
      </c>
      <c r="AI3420" t="s">
        <v>23525</v>
      </c>
      <c r="AK3420" t="s">
        <v>23524</v>
      </c>
      <c r="AL3420">
        <v>7</v>
      </c>
      <c r="AM3420" s="5">
        <f t="shared" si="426"/>
        <v>0.875</v>
      </c>
      <c r="AN3420" s="4">
        <f t="shared" si="431"/>
        <v>1.3252555850056798E-3</v>
      </c>
      <c r="AO3420" s="3"/>
      <c r="AP3420">
        <v>0</v>
      </c>
      <c r="AQ3420" t="s">
        <v>23523</v>
      </c>
      <c r="AR3420" t="s">
        <v>1</v>
      </c>
      <c r="AS3420" t="s">
        <v>23522</v>
      </c>
      <c r="AT3420" s="2" t="s">
        <v>0</v>
      </c>
      <c r="AU3420" s="1">
        <f t="shared" si="427"/>
        <v>0.49756712271687709</v>
      </c>
      <c r="AV3420" s="1">
        <f t="shared" si="428"/>
        <v>0.39326953294078881</v>
      </c>
      <c r="AW3420" s="1">
        <f t="shared" si="429"/>
        <v>0.28897194316470043</v>
      </c>
    </row>
    <row r="3421" spans="1:49" x14ac:dyDescent="0.2">
      <c r="A3421">
        <v>3419</v>
      </c>
      <c r="B3421" t="s">
        <v>23521</v>
      </c>
      <c r="C3421" t="s">
        <v>23520</v>
      </c>
      <c r="F3421" t="s">
        <v>23519</v>
      </c>
      <c r="G3421" t="s">
        <v>17</v>
      </c>
      <c r="H3421" t="s">
        <v>16</v>
      </c>
      <c r="I3421" t="s">
        <v>23518</v>
      </c>
      <c r="J3421" t="s">
        <v>14763</v>
      </c>
      <c r="K3421" t="s">
        <v>14762</v>
      </c>
      <c r="L3421" t="s">
        <v>14761</v>
      </c>
      <c r="M3421" t="s">
        <v>1537</v>
      </c>
      <c r="N3421">
        <v>3</v>
      </c>
      <c r="O3421" t="s">
        <v>23517</v>
      </c>
      <c r="P3421" t="s">
        <v>23516</v>
      </c>
      <c r="Q3421" t="s">
        <v>23515</v>
      </c>
      <c r="R3421" s="7">
        <v>41640</v>
      </c>
      <c r="S3421" s="8">
        <f t="shared" si="424"/>
        <v>2014</v>
      </c>
      <c r="T3421" s="8">
        <v>2014</v>
      </c>
      <c r="U3421" s="8">
        <f t="shared" si="425"/>
        <v>8</v>
      </c>
      <c r="V3421" s="7">
        <v>41760</v>
      </c>
      <c r="W3421" t="s">
        <v>2043</v>
      </c>
      <c r="X3421" s="2">
        <v>0.371</v>
      </c>
      <c r="Y3421" s="6">
        <f t="shared" si="430"/>
        <v>9.9036331117695747E-3</v>
      </c>
      <c r="AA3421">
        <v>486604</v>
      </c>
      <c r="AB3421">
        <v>28580</v>
      </c>
      <c r="AC3421" t="s">
        <v>2042</v>
      </c>
      <c r="AD3421" t="s">
        <v>6</v>
      </c>
      <c r="AE3421">
        <v>49</v>
      </c>
      <c r="AF3421">
        <v>5</v>
      </c>
      <c r="AH3421" t="s">
        <v>23514</v>
      </c>
      <c r="AI3421" t="s">
        <v>23513</v>
      </c>
      <c r="AJ3421" t="s">
        <v>23512</v>
      </c>
      <c r="AK3421" t="s">
        <v>23511</v>
      </c>
      <c r="AL3421">
        <v>0</v>
      </c>
      <c r="AM3421" s="5">
        <f t="shared" si="426"/>
        <v>0</v>
      </c>
      <c r="AN3421" s="4">
        <f t="shared" si="431"/>
        <v>0</v>
      </c>
      <c r="AO3421" s="3"/>
      <c r="AP3421">
        <v>0</v>
      </c>
      <c r="AR3421" t="s">
        <v>1</v>
      </c>
      <c r="AT3421" s="2">
        <v>1.431</v>
      </c>
      <c r="AU3421" s="1">
        <f t="shared" si="427"/>
        <v>0.69325431782387015</v>
      </c>
      <c r="AV3421" s="1">
        <f t="shared" si="428"/>
        <v>0.49518165558847871</v>
      </c>
      <c r="AW3421" s="1">
        <f t="shared" si="429"/>
        <v>0.29710899335308727</v>
      </c>
    </row>
    <row r="3422" spans="1:49" x14ac:dyDescent="0.2">
      <c r="A3422">
        <v>3420</v>
      </c>
      <c r="B3422" t="s">
        <v>23510</v>
      </c>
      <c r="F3422" t="s">
        <v>23509</v>
      </c>
      <c r="G3422" t="s">
        <v>17</v>
      </c>
      <c r="H3422" t="s">
        <v>16</v>
      </c>
      <c r="I3422" t="s">
        <v>23508</v>
      </c>
      <c r="J3422" t="s">
        <v>5387</v>
      </c>
      <c r="K3422" t="s">
        <v>5386</v>
      </c>
      <c r="L3422" t="s">
        <v>5385</v>
      </c>
      <c r="M3422" t="s">
        <v>3238</v>
      </c>
      <c r="N3422">
        <v>6</v>
      </c>
      <c r="O3422" t="s">
        <v>23507</v>
      </c>
      <c r="P3422" t="s">
        <v>23506</v>
      </c>
      <c r="Q3422" t="s">
        <v>23505</v>
      </c>
      <c r="R3422" s="7">
        <v>41640</v>
      </c>
      <c r="S3422" s="8">
        <f t="shared" si="424"/>
        <v>2014</v>
      </c>
      <c r="T3422" s="8">
        <v>2014</v>
      </c>
      <c r="U3422" s="8">
        <f t="shared" si="425"/>
        <v>8</v>
      </c>
      <c r="V3422" s="7">
        <v>41791</v>
      </c>
      <c r="W3422" t="s">
        <v>23504</v>
      </c>
      <c r="X3422" s="2">
        <v>0.251</v>
      </c>
      <c r="Y3422" s="6">
        <f t="shared" si="430"/>
        <v>6.7003016470462617E-3</v>
      </c>
      <c r="AA3422">
        <v>1266039</v>
      </c>
      <c r="AB3422">
        <v>7700153224</v>
      </c>
      <c r="AD3422" t="s">
        <v>6</v>
      </c>
      <c r="AE3422">
        <v>43</v>
      </c>
      <c r="AF3422">
        <v>6</v>
      </c>
      <c r="AH3422" t="s">
        <v>23503</v>
      </c>
      <c r="AI3422" t="s">
        <v>23502</v>
      </c>
      <c r="AJ3422" t="s">
        <v>23501</v>
      </c>
      <c r="AK3422" t="s">
        <v>23500</v>
      </c>
      <c r="AL3422">
        <v>3</v>
      </c>
      <c r="AM3422" s="5">
        <f t="shared" si="426"/>
        <v>0.375</v>
      </c>
      <c r="AN3422" s="4">
        <f t="shared" si="431"/>
        <v>5.6796667928814845E-4</v>
      </c>
      <c r="AO3422" s="3"/>
      <c r="AP3422">
        <v>0</v>
      </c>
      <c r="AR3422" t="s">
        <v>1</v>
      </c>
      <c r="AT3422" s="2">
        <v>1.0089999999999999</v>
      </c>
      <c r="AU3422" s="1">
        <f t="shared" si="427"/>
        <v>0.48606011567188273</v>
      </c>
      <c r="AV3422" s="1">
        <f t="shared" si="428"/>
        <v>0.36341341631672053</v>
      </c>
      <c r="AW3422" s="1">
        <f t="shared" si="429"/>
        <v>0.24076671696155821</v>
      </c>
    </row>
    <row r="3423" spans="1:49" x14ac:dyDescent="0.2">
      <c r="A3423">
        <v>3421</v>
      </c>
      <c r="B3423" t="s">
        <v>23499</v>
      </c>
      <c r="F3423" t="s">
        <v>23498</v>
      </c>
      <c r="G3423" t="s">
        <v>17</v>
      </c>
      <c r="H3423" t="s">
        <v>16</v>
      </c>
      <c r="I3423" t="s">
        <v>23497</v>
      </c>
      <c r="J3423" t="s">
        <v>23496</v>
      </c>
      <c r="K3423" t="s">
        <v>23495</v>
      </c>
      <c r="L3423" t="s">
        <v>23494</v>
      </c>
      <c r="M3423" t="s">
        <v>23493</v>
      </c>
      <c r="N3423">
        <v>1</v>
      </c>
      <c r="O3423" t="s">
        <v>23492</v>
      </c>
      <c r="P3423">
        <v>55772023100</v>
      </c>
      <c r="Q3423" t="s">
        <v>23491</v>
      </c>
      <c r="R3423" s="7">
        <v>41640</v>
      </c>
      <c r="S3423" s="8">
        <f t="shared" si="424"/>
        <v>2014</v>
      </c>
      <c r="T3423" s="8">
        <v>2014</v>
      </c>
      <c r="U3423" s="8">
        <f t="shared" si="425"/>
        <v>8</v>
      </c>
      <c r="V3423" s="7">
        <v>2014</v>
      </c>
      <c r="W3423" t="s">
        <v>23490</v>
      </c>
      <c r="X3423" s="2">
        <v>0.156</v>
      </c>
      <c r="Y3423" s="6">
        <f t="shared" si="430"/>
        <v>4.164330904140306E-3</v>
      </c>
      <c r="AB3423">
        <v>20000195053</v>
      </c>
      <c r="AC3423">
        <v>19984464</v>
      </c>
      <c r="AD3423" t="s">
        <v>6</v>
      </c>
      <c r="AE3423">
        <v>8</v>
      </c>
      <c r="AH3423" t="s">
        <v>12240</v>
      </c>
      <c r="AI3423" t="s">
        <v>23489</v>
      </c>
      <c r="AJ3423" t="s">
        <v>23488</v>
      </c>
      <c r="AK3423" t="s">
        <v>23487</v>
      </c>
      <c r="AL3423">
        <v>3</v>
      </c>
      <c r="AM3423" s="5">
        <f t="shared" si="426"/>
        <v>0.375</v>
      </c>
      <c r="AN3423" s="4">
        <f t="shared" si="431"/>
        <v>5.6796667928814845E-4</v>
      </c>
      <c r="AO3423" s="3"/>
      <c r="AP3423">
        <v>0</v>
      </c>
      <c r="AR3423" t="s">
        <v>1</v>
      </c>
      <c r="AT3423" s="2" t="s">
        <v>0</v>
      </c>
      <c r="AU3423" s="1">
        <f t="shared" si="427"/>
        <v>0.30854216366846587</v>
      </c>
      <c r="AV3423" s="1">
        <f t="shared" si="428"/>
        <v>0.23661487917142274</v>
      </c>
      <c r="AW3423" s="1">
        <f t="shared" si="429"/>
        <v>0.16468759467437957</v>
      </c>
    </row>
    <row r="3424" spans="1:49" x14ac:dyDescent="0.2">
      <c r="A3424">
        <v>3422</v>
      </c>
      <c r="B3424" t="s">
        <v>23486</v>
      </c>
      <c r="C3424" t="s">
        <v>23485</v>
      </c>
      <c r="F3424" t="s">
        <v>23484</v>
      </c>
      <c r="G3424" t="s">
        <v>17</v>
      </c>
      <c r="H3424" t="s">
        <v>16</v>
      </c>
      <c r="I3424" t="s">
        <v>23483</v>
      </c>
      <c r="J3424" t="s">
        <v>23482</v>
      </c>
      <c r="K3424" t="s">
        <v>23481</v>
      </c>
      <c r="L3424" t="s">
        <v>23480</v>
      </c>
      <c r="M3424" t="s">
        <v>20642</v>
      </c>
      <c r="N3424">
        <v>6</v>
      </c>
      <c r="O3424" t="s">
        <v>23479</v>
      </c>
      <c r="P3424" t="s">
        <v>23478</v>
      </c>
      <c r="Q3424" t="s">
        <v>23477</v>
      </c>
      <c r="R3424" s="7">
        <v>41640</v>
      </c>
      <c r="S3424" s="8">
        <f t="shared" si="424"/>
        <v>2014</v>
      </c>
      <c r="T3424" s="8">
        <v>2014</v>
      </c>
      <c r="U3424" s="8">
        <f t="shared" si="425"/>
        <v>8</v>
      </c>
      <c r="V3424" s="7">
        <v>2014</v>
      </c>
      <c r="W3424" t="s">
        <v>23476</v>
      </c>
      <c r="X3424" s="2">
        <v>0.72099999999999997</v>
      </c>
      <c r="Y3424" s="6">
        <f t="shared" si="430"/>
        <v>1.9246683217212568E-2</v>
      </c>
      <c r="AB3424">
        <v>19700190315</v>
      </c>
      <c r="AC3424">
        <v>21904286</v>
      </c>
      <c r="AD3424" t="s">
        <v>6</v>
      </c>
      <c r="AE3424">
        <v>5</v>
      </c>
      <c r="AF3424">
        <v>1</v>
      </c>
      <c r="AH3424" t="s">
        <v>13020</v>
      </c>
      <c r="AI3424" t="s">
        <v>23475</v>
      </c>
      <c r="AJ3424" t="s">
        <v>23474</v>
      </c>
      <c r="AK3424" t="s">
        <v>23473</v>
      </c>
      <c r="AL3424">
        <v>20</v>
      </c>
      <c r="AM3424" s="5">
        <f t="shared" si="426"/>
        <v>2.5</v>
      </c>
      <c r="AN3424" s="4">
        <f t="shared" si="431"/>
        <v>3.7864445285876562E-3</v>
      </c>
      <c r="AO3424" s="3"/>
      <c r="AP3424">
        <v>1</v>
      </c>
      <c r="AQ3424" t="s">
        <v>101</v>
      </c>
      <c r="AR3424">
        <v>321331</v>
      </c>
      <c r="AS3424" t="s">
        <v>100</v>
      </c>
      <c r="AT3424" s="2">
        <v>3.649</v>
      </c>
      <c r="AU3424" s="1">
        <f t="shared" si="427"/>
        <v>1.4608611610625095</v>
      </c>
      <c r="AV3424" s="1">
        <f t="shared" si="428"/>
        <v>1.1516563872900112</v>
      </c>
      <c r="AW3424" s="1">
        <f t="shared" si="429"/>
        <v>0.84245161351751296</v>
      </c>
    </row>
    <row r="3425" spans="1:49" x14ac:dyDescent="0.2">
      <c r="A3425">
        <v>3423</v>
      </c>
      <c r="B3425" t="s">
        <v>23472</v>
      </c>
      <c r="C3425" t="s">
        <v>23471</v>
      </c>
      <c r="F3425" t="s">
        <v>23470</v>
      </c>
      <c r="G3425" t="s">
        <v>17</v>
      </c>
      <c r="H3425" t="s">
        <v>16</v>
      </c>
      <c r="I3425" t="s">
        <v>18774</v>
      </c>
      <c r="J3425">
        <v>60001305</v>
      </c>
      <c r="K3425" t="s">
        <v>23469</v>
      </c>
      <c r="L3425" t="s">
        <v>11157</v>
      </c>
      <c r="M3425" t="s">
        <v>46</v>
      </c>
      <c r="N3425">
        <v>10</v>
      </c>
      <c r="O3425" t="s">
        <v>23468</v>
      </c>
      <c r="P3425" t="s">
        <v>23467</v>
      </c>
      <c r="Q3425" t="s">
        <v>23466</v>
      </c>
      <c r="R3425" s="7">
        <v>41640</v>
      </c>
      <c r="S3425" s="8">
        <f t="shared" si="424"/>
        <v>2014</v>
      </c>
      <c r="T3425" s="8">
        <v>2014</v>
      </c>
      <c r="U3425" s="8">
        <f t="shared" si="425"/>
        <v>8</v>
      </c>
      <c r="V3425" s="7">
        <v>41821</v>
      </c>
      <c r="W3425" t="s">
        <v>16320</v>
      </c>
      <c r="X3425" s="2">
        <v>0.48</v>
      </c>
      <c r="Y3425" s="6">
        <f t="shared" si="430"/>
        <v>1.2813325858893249E-2</v>
      </c>
      <c r="AA3425">
        <v>9570233</v>
      </c>
      <c r="AB3425">
        <v>15526</v>
      </c>
      <c r="AC3425">
        <v>13616501</v>
      </c>
      <c r="AD3425" t="s">
        <v>6</v>
      </c>
      <c r="AE3425">
        <v>25</v>
      </c>
      <c r="AF3425">
        <v>7</v>
      </c>
      <c r="AG3425">
        <v>75101</v>
      </c>
      <c r="AI3425" t="s">
        <v>23465</v>
      </c>
      <c r="AJ3425" t="s">
        <v>23464</v>
      </c>
      <c r="AK3425" t="s">
        <v>23463</v>
      </c>
      <c r="AL3425">
        <v>11</v>
      </c>
      <c r="AM3425" s="5">
        <f t="shared" si="426"/>
        <v>1.375</v>
      </c>
      <c r="AN3425" s="4">
        <f t="shared" si="431"/>
        <v>2.0825444907232107E-3</v>
      </c>
      <c r="AO3425" s="3"/>
      <c r="AP3425">
        <v>0</v>
      </c>
      <c r="AR3425">
        <v>51075375</v>
      </c>
      <c r="AT3425" s="2">
        <v>2.0459999999999998</v>
      </c>
      <c r="AU3425" s="1">
        <f t="shared" si="427"/>
        <v>0.95940914484422368</v>
      </c>
      <c r="AV3425" s="1">
        <f t="shared" si="428"/>
        <v>0.74479351748082301</v>
      </c>
      <c r="AW3425" s="1">
        <f t="shared" si="429"/>
        <v>0.53017789011742222</v>
      </c>
    </row>
    <row r="3426" spans="1:49" x14ac:dyDescent="0.2">
      <c r="A3426">
        <v>3424</v>
      </c>
      <c r="B3426" t="s">
        <v>23462</v>
      </c>
      <c r="C3426" t="s">
        <v>23461</v>
      </c>
      <c r="D3426" t="s">
        <v>23460</v>
      </c>
      <c r="F3426" t="s">
        <v>23459</v>
      </c>
      <c r="G3426" t="s">
        <v>17</v>
      </c>
      <c r="H3426" t="s">
        <v>16</v>
      </c>
      <c r="I3426" t="s">
        <v>23458</v>
      </c>
      <c r="J3426" t="s">
        <v>23457</v>
      </c>
      <c r="K3426" t="s">
        <v>23456</v>
      </c>
      <c r="L3426" t="s">
        <v>23455</v>
      </c>
      <c r="M3426" t="s">
        <v>17155</v>
      </c>
      <c r="N3426">
        <v>4</v>
      </c>
      <c r="O3426" t="s">
        <v>23454</v>
      </c>
      <c r="P3426" t="s">
        <v>23453</v>
      </c>
      <c r="Q3426" t="s">
        <v>23452</v>
      </c>
      <c r="R3426" s="7">
        <v>41640</v>
      </c>
      <c r="S3426" s="8">
        <f t="shared" si="424"/>
        <v>2014</v>
      </c>
      <c r="T3426" s="8">
        <v>2014</v>
      </c>
      <c r="U3426" s="8">
        <f t="shared" si="425"/>
        <v>8</v>
      </c>
      <c r="V3426" s="7">
        <v>41913</v>
      </c>
      <c r="W3426" t="s">
        <v>23451</v>
      </c>
      <c r="X3426" s="2">
        <v>0.63800000000000001</v>
      </c>
      <c r="Y3426" s="6">
        <f t="shared" si="430"/>
        <v>1.7031045620778944E-2</v>
      </c>
      <c r="AA3426" t="s">
        <v>23450</v>
      </c>
      <c r="AB3426">
        <v>20954</v>
      </c>
      <c r="AD3426" t="s">
        <v>6</v>
      </c>
      <c r="AE3426">
        <v>59</v>
      </c>
      <c r="AH3426" t="s">
        <v>23449</v>
      </c>
      <c r="AI3426" t="s">
        <v>23448</v>
      </c>
      <c r="AJ3426" t="s">
        <v>23447</v>
      </c>
      <c r="AK3426" t="s">
        <v>23446</v>
      </c>
      <c r="AL3426">
        <v>20</v>
      </c>
      <c r="AM3426" s="5">
        <f t="shared" si="426"/>
        <v>2.5</v>
      </c>
      <c r="AN3426" s="4">
        <f t="shared" si="431"/>
        <v>3.7864445285876562E-3</v>
      </c>
      <c r="AO3426" s="3"/>
      <c r="AP3426">
        <v>0</v>
      </c>
      <c r="AR3426" t="s">
        <v>1</v>
      </c>
      <c r="AT3426" s="2">
        <v>2.6429999999999998</v>
      </c>
      <c r="AU3426" s="1">
        <f t="shared" si="427"/>
        <v>1.3057665293121559</v>
      </c>
      <c r="AV3426" s="1">
        <f t="shared" si="428"/>
        <v>1.0408745074683301</v>
      </c>
      <c r="AW3426" s="1">
        <f t="shared" si="429"/>
        <v>0.77598248562450423</v>
      </c>
    </row>
    <row r="3427" spans="1:49" x14ac:dyDescent="0.2">
      <c r="A3427">
        <v>3425</v>
      </c>
      <c r="B3427" t="s">
        <v>23445</v>
      </c>
      <c r="C3427" t="s">
        <v>23444</v>
      </c>
      <c r="F3427" t="s">
        <v>23443</v>
      </c>
      <c r="G3427" t="s">
        <v>17</v>
      </c>
      <c r="H3427" t="s">
        <v>16</v>
      </c>
      <c r="I3427" t="s">
        <v>20934</v>
      </c>
      <c r="J3427" t="s">
        <v>20928</v>
      </c>
      <c r="K3427" t="s">
        <v>20933</v>
      </c>
      <c r="L3427" t="s">
        <v>20932</v>
      </c>
      <c r="M3427" t="s">
        <v>20931</v>
      </c>
      <c r="N3427">
        <v>2</v>
      </c>
      <c r="O3427" t="s">
        <v>20930</v>
      </c>
      <c r="P3427" t="s">
        <v>20929</v>
      </c>
      <c r="Q3427" t="s">
        <v>20928</v>
      </c>
      <c r="R3427" s="7">
        <v>41640</v>
      </c>
      <c r="S3427" s="8">
        <f t="shared" si="424"/>
        <v>2014</v>
      </c>
      <c r="T3427" s="8">
        <v>2014</v>
      </c>
      <c r="U3427" s="8">
        <f t="shared" si="425"/>
        <v>8</v>
      </c>
      <c r="V3427" s="7">
        <v>41821</v>
      </c>
      <c r="W3427" t="s">
        <v>23317</v>
      </c>
      <c r="X3427" s="2">
        <v>1.4950000000000001</v>
      </c>
      <c r="Y3427" s="6">
        <f t="shared" si="430"/>
        <v>3.9908171164677937E-2</v>
      </c>
      <c r="AA3427">
        <v>10805370</v>
      </c>
      <c r="AB3427">
        <v>144827</v>
      </c>
      <c r="AC3427">
        <v>15211886</v>
      </c>
      <c r="AD3427" t="s">
        <v>6</v>
      </c>
      <c r="AE3427">
        <v>18</v>
      </c>
      <c r="AF3427">
        <v>3</v>
      </c>
      <c r="AH3427" t="s">
        <v>23442</v>
      </c>
      <c r="AI3427" t="s">
        <v>23441</v>
      </c>
      <c r="AJ3427" t="s">
        <v>23440</v>
      </c>
      <c r="AK3427" t="s">
        <v>23439</v>
      </c>
      <c r="AL3427">
        <v>45</v>
      </c>
      <c r="AM3427" s="5">
        <f t="shared" si="426"/>
        <v>5.625</v>
      </c>
      <c r="AN3427" s="4">
        <f t="shared" si="431"/>
        <v>8.5195001893222256E-3</v>
      </c>
      <c r="AO3427" s="3"/>
      <c r="AP3427">
        <v>0</v>
      </c>
      <c r="AQ3427" t="s">
        <v>671</v>
      </c>
      <c r="AR3427" t="s">
        <v>23438</v>
      </c>
      <c r="AS3427" t="s">
        <v>670</v>
      </c>
      <c r="AT3427" s="2">
        <v>4.0659999999999998</v>
      </c>
      <c r="AU3427" s="1">
        <f t="shared" si="427"/>
        <v>3.0491569872071222</v>
      </c>
      <c r="AV3427" s="1">
        <f t="shared" si="428"/>
        <v>2.421383567700008</v>
      </c>
      <c r="AW3427" s="1">
        <f t="shared" si="429"/>
        <v>1.7936101481928937</v>
      </c>
    </row>
    <row r="3428" spans="1:49" x14ac:dyDescent="0.2">
      <c r="A3428">
        <v>3426</v>
      </c>
      <c r="B3428" t="s">
        <v>23437</v>
      </c>
      <c r="C3428" t="s">
        <v>23436</v>
      </c>
      <c r="E3428">
        <v>24684167</v>
      </c>
      <c r="F3428" t="s">
        <v>23435</v>
      </c>
      <c r="G3428" t="s">
        <v>17</v>
      </c>
      <c r="H3428" t="s">
        <v>16</v>
      </c>
      <c r="I3428" t="s">
        <v>23434</v>
      </c>
      <c r="J3428" t="s">
        <v>23433</v>
      </c>
      <c r="K3428" t="s">
        <v>23432</v>
      </c>
      <c r="L3428" t="s">
        <v>23431</v>
      </c>
      <c r="M3428" t="s">
        <v>23430</v>
      </c>
      <c r="N3428">
        <v>6</v>
      </c>
      <c r="O3428" t="s">
        <v>23429</v>
      </c>
      <c r="P3428" t="s">
        <v>23428</v>
      </c>
      <c r="Q3428" t="s">
        <v>23427</v>
      </c>
      <c r="R3428" s="7">
        <v>41640</v>
      </c>
      <c r="S3428" s="8">
        <f t="shared" si="424"/>
        <v>2014</v>
      </c>
      <c r="T3428" s="8">
        <v>2014</v>
      </c>
      <c r="U3428" s="8">
        <f t="shared" si="425"/>
        <v>8</v>
      </c>
      <c r="V3428" s="7">
        <v>41791</v>
      </c>
      <c r="W3428" t="s">
        <v>6034</v>
      </c>
      <c r="X3428" s="2">
        <v>3.0579999999999998</v>
      </c>
      <c r="Y3428" s="6">
        <f t="shared" si="430"/>
        <v>8.1631563492699066E-2</v>
      </c>
      <c r="AA3428">
        <v>9607412</v>
      </c>
      <c r="AB3428">
        <v>16612</v>
      </c>
      <c r="AC3428" t="s">
        <v>6033</v>
      </c>
      <c r="AD3428" t="s">
        <v>6</v>
      </c>
      <c r="AE3428">
        <v>78</v>
      </c>
      <c r="AF3428">
        <v>6</v>
      </c>
      <c r="AH3428" t="s">
        <v>23426</v>
      </c>
      <c r="AI3428" t="s">
        <v>23425</v>
      </c>
      <c r="AJ3428" t="s">
        <v>23424</v>
      </c>
      <c r="AK3428" t="s">
        <v>23423</v>
      </c>
      <c r="AL3428">
        <v>29</v>
      </c>
      <c r="AM3428" s="5">
        <f t="shared" si="426"/>
        <v>3.625</v>
      </c>
      <c r="AN3428" s="4">
        <f t="shared" si="431"/>
        <v>5.4903445664521017E-3</v>
      </c>
      <c r="AO3428" s="3"/>
      <c r="AP3428">
        <v>1</v>
      </c>
      <c r="AR3428" t="s">
        <v>1</v>
      </c>
      <c r="AS3428" t="s">
        <v>23422</v>
      </c>
      <c r="AT3428" s="2">
        <v>6.4169999999999998</v>
      </c>
      <c r="AU3428" s="1">
        <f t="shared" si="427"/>
        <v>5.8789197814824972</v>
      </c>
      <c r="AV3428" s="1">
        <f t="shared" si="428"/>
        <v>4.3560954029575587</v>
      </c>
      <c r="AW3428" s="1">
        <f t="shared" si="429"/>
        <v>2.8332710244326189</v>
      </c>
    </row>
    <row r="3429" spans="1:49" x14ac:dyDescent="0.2">
      <c r="A3429">
        <v>3427</v>
      </c>
      <c r="B3429" t="s">
        <v>23421</v>
      </c>
      <c r="C3429" t="s">
        <v>23420</v>
      </c>
      <c r="F3429" t="s">
        <v>23419</v>
      </c>
      <c r="G3429" t="s">
        <v>17</v>
      </c>
      <c r="H3429" t="s">
        <v>16</v>
      </c>
      <c r="I3429" t="s">
        <v>23418</v>
      </c>
      <c r="J3429">
        <v>60006222</v>
      </c>
      <c r="K3429" t="s">
        <v>23417</v>
      </c>
      <c r="L3429" t="s">
        <v>23416</v>
      </c>
      <c r="M3429" t="s">
        <v>457</v>
      </c>
      <c r="N3429">
        <v>3</v>
      </c>
      <c r="O3429" t="s">
        <v>23415</v>
      </c>
      <c r="P3429" t="s">
        <v>23414</v>
      </c>
      <c r="Q3429" t="s">
        <v>23413</v>
      </c>
      <c r="R3429" s="7">
        <v>41640</v>
      </c>
      <c r="S3429" s="8">
        <f t="shared" ref="S3429:S3492" si="432">YEAR(R3429)</f>
        <v>2014</v>
      </c>
      <c r="T3429" s="8">
        <v>2014</v>
      </c>
      <c r="U3429" s="8">
        <f t="shared" ref="U3429:U3492" si="433">2022-T3429</f>
        <v>8</v>
      </c>
      <c r="V3429" s="7">
        <v>41821</v>
      </c>
      <c r="W3429" t="s">
        <v>23317</v>
      </c>
      <c r="X3429" s="2">
        <v>1.4950000000000001</v>
      </c>
      <c r="Y3429" s="6">
        <f t="shared" si="430"/>
        <v>3.9908171164677937E-2</v>
      </c>
      <c r="AA3429">
        <v>10805370</v>
      </c>
      <c r="AB3429">
        <v>144827</v>
      </c>
      <c r="AC3429">
        <v>15211886</v>
      </c>
      <c r="AD3429" t="s">
        <v>6</v>
      </c>
      <c r="AE3429">
        <v>18</v>
      </c>
      <c r="AF3429">
        <v>3</v>
      </c>
      <c r="AH3429" t="s">
        <v>23412</v>
      </c>
      <c r="AI3429" t="s">
        <v>23411</v>
      </c>
      <c r="AJ3429" t="s">
        <v>23410</v>
      </c>
      <c r="AK3429" t="s">
        <v>23409</v>
      </c>
      <c r="AL3429">
        <v>3</v>
      </c>
      <c r="AM3429" s="5">
        <f t="shared" ref="AM3429:AM3492" si="434">AL3429/U3429</f>
        <v>0.375</v>
      </c>
      <c r="AN3429" s="4">
        <f t="shared" si="431"/>
        <v>5.6796667928814845E-4</v>
      </c>
      <c r="AO3429" s="3"/>
      <c r="AP3429">
        <v>0</v>
      </c>
      <c r="AR3429" t="s">
        <v>1</v>
      </c>
      <c r="AT3429" s="2">
        <v>4.0659999999999998</v>
      </c>
      <c r="AU3429" s="1">
        <f t="shared" ref="AU3429:AU3492" si="435">(Y3429*0.7+AN3429*0.3)*100</f>
        <v>2.8106109819060996</v>
      </c>
      <c r="AV3429" s="1">
        <f t="shared" ref="AV3429:AV3492" si="436">(Y3429*0.5+AN3429*0.5)*100</f>
        <v>2.0238068921983041</v>
      </c>
      <c r="AW3429" s="1">
        <f t="shared" ref="AW3429:AW3492" si="437">(Y3429*0.3+AN3429*0.7)*100</f>
        <v>1.2370028024905084</v>
      </c>
    </row>
    <row r="3430" spans="1:49" x14ac:dyDescent="0.2">
      <c r="A3430">
        <v>3428</v>
      </c>
      <c r="B3430" t="s">
        <v>23408</v>
      </c>
      <c r="C3430" t="s">
        <v>23407</v>
      </c>
      <c r="F3430" t="s">
        <v>23406</v>
      </c>
      <c r="G3430" t="s">
        <v>17</v>
      </c>
      <c r="H3430" t="s">
        <v>16</v>
      </c>
      <c r="I3430" t="s">
        <v>23405</v>
      </c>
      <c r="J3430">
        <v>60031888</v>
      </c>
      <c r="K3430" t="s">
        <v>23404</v>
      </c>
      <c r="L3430" t="s">
        <v>4532</v>
      </c>
      <c r="M3430" t="s">
        <v>3531</v>
      </c>
      <c r="N3430">
        <v>5</v>
      </c>
      <c r="O3430" t="s">
        <v>23403</v>
      </c>
      <c r="P3430" t="s">
        <v>23402</v>
      </c>
      <c r="Q3430" t="s">
        <v>23401</v>
      </c>
      <c r="R3430" s="7">
        <v>41640</v>
      </c>
      <c r="S3430" s="8">
        <f t="shared" si="432"/>
        <v>2014</v>
      </c>
      <c r="T3430" s="8">
        <v>2014</v>
      </c>
      <c r="U3430" s="8">
        <f t="shared" si="433"/>
        <v>8</v>
      </c>
      <c r="V3430" s="7">
        <v>41883</v>
      </c>
      <c r="W3430" t="s">
        <v>23400</v>
      </c>
      <c r="X3430" s="2">
        <v>0.84299999999999997</v>
      </c>
      <c r="Y3430" s="6">
        <f t="shared" si="430"/>
        <v>2.250340353968127E-2</v>
      </c>
      <c r="AA3430">
        <v>188158</v>
      </c>
      <c r="AB3430">
        <v>15168</v>
      </c>
      <c r="AC3430">
        <v>15735117</v>
      </c>
      <c r="AD3430" t="s">
        <v>6</v>
      </c>
      <c r="AE3430">
        <v>736</v>
      </c>
      <c r="AF3430">
        <v>1</v>
      </c>
      <c r="AH3430" t="s">
        <v>23399</v>
      </c>
      <c r="AI3430" t="s">
        <v>23398</v>
      </c>
      <c r="AJ3430" t="s">
        <v>23397</v>
      </c>
      <c r="AK3430" t="s">
        <v>23396</v>
      </c>
      <c r="AL3430">
        <v>2</v>
      </c>
      <c r="AM3430" s="5">
        <f t="shared" si="434"/>
        <v>0.25</v>
      </c>
      <c r="AN3430" s="4">
        <f t="shared" si="431"/>
        <v>3.786444528587656E-4</v>
      </c>
      <c r="AO3430" s="3"/>
      <c r="AP3430">
        <v>0</v>
      </c>
      <c r="AQ3430" t="s">
        <v>8313</v>
      </c>
      <c r="AR3430" t="s">
        <v>23395</v>
      </c>
      <c r="AS3430" t="s">
        <v>6722</v>
      </c>
      <c r="AT3430" s="2">
        <v>2.694</v>
      </c>
      <c r="AU3430" s="1">
        <f t="shared" si="435"/>
        <v>1.5865975813634519</v>
      </c>
      <c r="AV3430" s="1">
        <f t="shared" si="436"/>
        <v>1.1441023996270017</v>
      </c>
      <c r="AW3430" s="1">
        <f t="shared" si="437"/>
        <v>0.70160721789055169</v>
      </c>
    </row>
    <row r="3431" spans="1:49" x14ac:dyDescent="0.2">
      <c r="A3431">
        <v>3429</v>
      </c>
      <c r="B3431" t="s">
        <v>23394</v>
      </c>
      <c r="C3431" t="s">
        <v>23393</v>
      </c>
      <c r="F3431" t="s">
        <v>23392</v>
      </c>
      <c r="G3431" t="s">
        <v>17</v>
      </c>
      <c r="H3431" t="s">
        <v>16</v>
      </c>
      <c r="I3431" t="s">
        <v>23391</v>
      </c>
      <c r="J3431" t="s">
        <v>23390</v>
      </c>
      <c r="K3431" t="s">
        <v>23389</v>
      </c>
      <c r="L3431" t="s">
        <v>23388</v>
      </c>
      <c r="M3431" t="s">
        <v>5695</v>
      </c>
      <c r="N3431">
        <v>5</v>
      </c>
      <c r="O3431" t="s">
        <v>23387</v>
      </c>
      <c r="P3431" t="s">
        <v>23386</v>
      </c>
      <c r="Q3431" t="s">
        <v>23385</v>
      </c>
      <c r="R3431" s="7">
        <v>41640</v>
      </c>
      <c r="S3431" s="8">
        <f t="shared" si="432"/>
        <v>2014</v>
      </c>
      <c r="T3431" s="8">
        <v>2014</v>
      </c>
      <c r="U3431" s="8">
        <f t="shared" si="433"/>
        <v>8</v>
      </c>
      <c r="V3431" s="7">
        <v>41791</v>
      </c>
      <c r="W3431" t="s">
        <v>3133</v>
      </c>
      <c r="X3431" s="2">
        <v>0.46</v>
      </c>
      <c r="Y3431" s="6">
        <f t="shared" si="430"/>
        <v>1.2279437281439364E-2</v>
      </c>
      <c r="AA3431">
        <v>933813</v>
      </c>
      <c r="AB3431">
        <v>28031</v>
      </c>
      <c r="AD3431" t="s">
        <v>6</v>
      </c>
      <c r="AE3431">
        <v>42</v>
      </c>
      <c r="AF3431">
        <v>6</v>
      </c>
      <c r="AG3431">
        <v>6805644</v>
      </c>
      <c r="AH3431" t="s">
        <v>23384</v>
      </c>
      <c r="AI3431" t="s">
        <v>23383</v>
      </c>
      <c r="AJ3431" t="s">
        <v>23382</v>
      </c>
      <c r="AK3431" t="s">
        <v>23381</v>
      </c>
      <c r="AL3431">
        <v>8</v>
      </c>
      <c r="AM3431" s="5">
        <f t="shared" si="434"/>
        <v>1</v>
      </c>
      <c r="AN3431" s="4">
        <f t="shared" si="431"/>
        <v>1.5145778114350624E-3</v>
      </c>
      <c r="AO3431" s="3"/>
      <c r="AP3431">
        <v>0</v>
      </c>
      <c r="AR3431" t="s">
        <v>23380</v>
      </c>
      <c r="AT3431" s="2">
        <v>1.222</v>
      </c>
      <c r="AU3431" s="1">
        <f t="shared" si="435"/>
        <v>0.90499794404380729</v>
      </c>
      <c r="AV3431" s="1">
        <f t="shared" si="436"/>
        <v>0.68970075464372138</v>
      </c>
      <c r="AW3431" s="1">
        <f t="shared" si="437"/>
        <v>0.47440356524363531</v>
      </c>
    </row>
    <row r="3432" spans="1:49" x14ac:dyDescent="0.2">
      <c r="A3432">
        <v>3430</v>
      </c>
      <c r="B3432" t="s">
        <v>23379</v>
      </c>
      <c r="C3432" t="s">
        <v>23378</v>
      </c>
      <c r="F3432" t="s">
        <v>23377</v>
      </c>
      <c r="G3432" t="s">
        <v>17</v>
      </c>
      <c r="H3432" t="s">
        <v>16</v>
      </c>
      <c r="I3432" t="s">
        <v>23376</v>
      </c>
      <c r="J3432" t="s">
        <v>23375</v>
      </c>
      <c r="K3432" t="s">
        <v>23374</v>
      </c>
      <c r="L3432" t="s">
        <v>23373</v>
      </c>
      <c r="M3432" t="s">
        <v>23372</v>
      </c>
      <c r="N3432">
        <v>3</v>
      </c>
      <c r="O3432" t="s">
        <v>23371</v>
      </c>
      <c r="P3432" t="s">
        <v>23370</v>
      </c>
      <c r="Q3432" t="s">
        <v>23369</v>
      </c>
      <c r="R3432" s="7">
        <v>41640</v>
      </c>
      <c r="S3432" s="8">
        <f t="shared" si="432"/>
        <v>2014</v>
      </c>
      <c r="T3432" s="8">
        <v>2014</v>
      </c>
      <c r="U3432" s="8">
        <f t="shared" si="433"/>
        <v>8</v>
      </c>
      <c r="V3432" s="7">
        <v>2014</v>
      </c>
      <c r="W3432" t="s">
        <v>23368</v>
      </c>
      <c r="X3432" s="2">
        <v>0.85499999999999998</v>
      </c>
      <c r="Y3432" s="6">
        <f t="shared" si="430"/>
        <v>2.28237366861536E-2</v>
      </c>
      <c r="AA3432">
        <v>12141119</v>
      </c>
      <c r="AB3432">
        <v>63670</v>
      </c>
      <c r="AD3432" t="s">
        <v>6</v>
      </c>
      <c r="AE3432">
        <v>89</v>
      </c>
      <c r="AF3432">
        <v>3</v>
      </c>
      <c r="AH3432" t="s">
        <v>23367</v>
      </c>
      <c r="AI3432" t="s">
        <v>23366</v>
      </c>
      <c r="AJ3432" t="s">
        <v>23365</v>
      </c>
      <c r="AK3432" t="s">
        <v>23364</v>
      </c>
      <c r="AL3432">
        <v>10</v>
      </c>
      <c r="AM3432" s="5">
        <f t="shared" si="434"/>
        <v>1.25</v>
      </c>
      <c r="AN3432" s="4">
        <f t="shared" si="431"/>
        <v>1.8932222642938281E-3</v>
      </c>
      <c r="AO3432" s="3"/>
      <c r="AP3432">
        <v>0</v>
      </c>
      <c r="AR3432" t="s">
        <v>1</v>
      </c>
      <c r="AT3432" s="2">
        <v>1.6</v>
      </c>
      <c r="AU3432" s="1">
        <f t="shared" si="435"/>
        <v>1.6544582359595668</v>
      </c>
      <c r="AV3432" s="1">
        <f t="shared" si="436"/>
        <v>1.2358479475223714</v>
      </c>
      <c r="AW3432" s="1">
        <f t="shared" si="437"/>
        <v>0.81723765908517598</v>
      </c>
    </row>
    <row r="3433" spans="1:49" x14ac:dyDescent="0.2">
      <c r="A3433">
        <v>3431</v>
      </c>
      <c r="B3433" t="s">
        <v>23363</v>
      </c>
      <c r="C3433" t="s">
        <v>23362</v>
      </c>
      <c r="F3433" t="s">
        <v>23361</v>
      </c>
      <c r="G3433" t="s">
        <v>17</v>
      </c>
      <c r="H3433" t="s">
        <v>16</v>
      </c>
      <c r="I3433" t="s">
        <v>6583</v>
      </c>
      <c r="J3433" t="s">
        <v>23360</v>
      </c>
      <c r="K3433" t="s">
        <v>23359</v>
      </c>
      <c r="L3433" t="s">
        <v>23358</v>
      </c>
      <c r="M3433" t="s">
        <v>23357</v>
      </c>
      <c r="N3433">
        <v>4</v>
      </c>
      <c r="O3433" t="s">
        <v>23356</v>
      </c>
      <c r="P3433" t="s">
        <v>23355</v>
      </c>
      <c r="Q3433" t="s">
        <v>23354</v>
      </c>
      <c r="R3433" s="7">
        <v>41640</v>
      </c>
      <c r="S3433" s="8">
        <f t="shared" si="432"/>
        <v>2014</v>
      </c>
      <c r="T3433" s="8">
        <v>2014</v>
      </c>
      <c r="U3433" s="8">
        <f t="shared" si="433"/>
        <v>8</v>
      </c>
      <c r="V3433" s="7">
        <v>41791</v>
      </c>
      <c r="W3433" t="s">
        <v>3133</v>
      </c>
      <c r="X3433" s="2">
        <v>0.46</v>
      </c>
      <c r="Y3433" s="6">
        <f t="shared" si="430"/>
        <v>1.2279437281439364E-2</v>
      </c>
      <c r="AA3433">
        <v>933813</v>
      </c>
      <c r="AB3433">
        <v>28031</v>
      </c>
      <c r="AD3433" t="s">
        <v>6</v>
      </c>
      <c r="AE3433">
        <v>42</v>
      </c>
      <c r="AF3433">
        <v>6</v>
      </c>
      <c r="AG3433">
        <v>6763078</v>
      </c>
      <c r="AH3433" t="s">
        <v>23353</v>
      </c>
      <c r="AI3433" t="s">
        <v>23352</v>
      </c>
      <c r="AJ3433" t="s">
        <v>23351</v>
      </c>
      <c r="AK3433" t="s">
        <v>23350</v>
      </c>
      <c r="AL3433">
        <v>15</v>
      </c>
      <c r="AM3433" s="5">
        <f t="shared" si="434"/>
        <v>1.875</v>
      </c>
      <c r="AN3433" s="4">
        <f t="shared" si="431"/>
        <v>2.8398333964407422E-3</v>
      </c>
      <c r="AO3433" s="3"/>
      <c r="AP3433">
        <v>0</v>
      </c>
      <c r="AR3433" t="s">
        <v>1</v>
      </c>
      <c r="AT3433" s="2">
        <v>1.222</v>
      </c>
      <c r="AU3433" s="1">
        <f t="shared" si="435"/>
        <v>0.94475561159397758</v>
      </c>
      <c r="AV3433" s="1">
        <f t="shared" si="436"/>
        <v>0.75596353389400539</v>
      </c>
      <c r="AW3433" s="1">
        <f t="shared" si="437"/>
        <v>0.56717145619403286</v>
      </c>
    </row>
    <row r="3434" spans="1:49" x14ac:dyDescent="0.2">
      <c r="A3434">
        <v>3432</v>
      </c>
      <c r="B3434" t="s">
        <v>23349</v>
      </c>
      <c r="C3434" t="s">
        <v>23348</v>
      </c>
      <c r="F3434" t="s">
        <v>23347</v>
      </c>
      <c r="G3434" t="s">
        <v>17</v>
      </c>
      <c r="H3434" t="s">
        <v>16</v>
      </c>
      <c r="I3434" t="s">
        <v>23346</v>
      </c>
      <c r="J3434">
        <v>60015986</v>
      </c>
      <c r="K3434" t="s">
        <v>23345</v>
      </c>
      <c r="L3434" t="s">
        <v>23344</v>
      </c>
      <c r="M3434" t="s">
        <v>29</v>
      </c>
      <c r="N3434">
        <v>1</v>
      </c>
      <c r="O3434" t="s">
        <v>23343</v>
      </c>
      <c r="P3434">
        <v>7006135869</v>
      </c>
      <c r="Q3434">
        <v>60015986</v>
      </c>
      <c r="R3434" s="7">
        <v>41640</v>
      </c>
      <c r="S3434" s="8">
        <f t="shared" si="432"/>
        <v>2014</v>
      </c>
      <c r="T3434" s="8">
        <v>2014</v>
      </c>
      <c r="U3434" s="8">
        <f t="shared" si="433"/>
        <v>8</v>
      </c>
      <c r="V3434" s="7">
        <v>41821</v>
      </c>
      <c r="W3434" t="s">
        <v>1503</v>
      </c>
      <c r="X3434" s="2">
        <v>0.82</v>
      </c>
      <c r="Y3434" s="6">
        <f t="shared" si="430"/>
        <v>2.1889431675609299E-2</v>
      </c>
      <c r="AA3434">
        <v>189456</v>
      </c>
      <c r="AB3434">
        <v>15361</v>
      </c>
      <c r="AD3434" t="s">
        <v>6</v>
      </c>
      <c r="AE3434">
        <v>63</v>
      </c>
      <c r="AF3434">
        <v>7</v>
      </c>
      <c r="AG3434">
        <v>6714599</v>
      </c>
      <c r="AH3434" t="s">
        <v>23342</v>
      </c>
      <c r="AI3434" t="s">
        <v>23341</v>
      </c>
      <c r="AJ3434" t="s">
        <v>23340</v>
      </c>
      <c r="AK3434" t="s">
        <v>23339</v>
      </c>
      <c r="AL3434">
        <v>15</v>
      </c>
      <c r="AM3434" s="5">
        <f t="shared" si="434"/>
        <v>1.875</v>
      </c>
      <c r="AN3434" s="4">
        <f t="shared" si="431"/>
        <v>2.8398333964407422E-3</v>
      </c>
      <c r="AO3434" s="3"/>
      <c r="AP3434">
        <v>0</v>
      </c>
      <c r="AR3434" t="s">
        <v>1</v>
      </c>
      <c r="AT3434" s="2" t="s">
        <v>0</v>
      </c>
      <c r="AU3434" s="1">
        <f t="shared" si="435"/>
        <v>1.6174552191858729</v>
      </c>
      <c r="AV3434" s="1">
        <f t="shared" si="436"/>
        <v>1.236463253602502</v>
      </c>
      <c r="AW3434" s="1">
        <f t="shared" si="437"/>
        <v>0.85547128801913075</v>
      </c>
    </row>
    <row r="3435" spans="1:49" x14ac:dyDescent="0.2">
      <c r="A3435">
        <v>3433</v>
      </c>
      <c r="B3435" t="s">
        <v>23338</v>
      </c>
      <c r="C3435" t="s">
        <v>23337</v>
      </c>
      <c r="F3435" t="s">
        <v>23336</v>
      </c>
      <c r="G3435" t="s">
        <v>17</v>
      </c>
      <c r="H3435" t="s">
        <v>16</v>
      </c>
      <c r="I3435" t="s">
        <v>23335</v>
      </c>
      <c r="J3435" t="s">
        <v>23334</v>
      </c>
      <c r="K3435" t="s">
        <v>23333</v>
      </c>
      <c r="L3435" t="s">
        <v>23332</v>
      </c>
      <c r="M3435" t="s">
        <v>857</v>
      </c>
      <c r="N3435">
        <v>3</v>
      </c>
      <c r="O3435" t="s">
        <v>23331</v>
      </c>
      <c r="P3435" t="s">
        <v>23330</v>
      </c>
      <c r="Q3435" t="s">
        <v>23329</v>
      </c>
      <c r="R3435" s="7">
        <v>41640</v>
      </c>
      <c r="S3435" s="8">
        <f t="shared" si="432"/>
        <v>2014</v>
      </c>
      <c r="T3435" s="8">
        <v>2014</v>
      </c>
      <c r="U3435" s="8">
        <f t="shared" si="433"/>
        <v>8</v>
      </c>
      <c r="V3435" s="7">
        <v>2014</v>
      </c>
      <c r="W3435" t="s">
        <v>2056</v>
      </c>
      <c r="X3435" s="2">
        <v>0.20799999999999999</v>
      </c>
      <c r="Y3435" s="6">
        <f t="shared" si="430"/>
        <v>5.552441205520408E-3</v>
      </c>
      <c r="AA3435">
        <v>19376472</v>
      </c>
      <c r="AB3435">
        <v>16800154725</v>
      </c>
      <c r="AD3435" t="s">
        <v>6</v>
      </c>
      <c r="AE3435">
        <v>60</v>
      </c>
      <c r="AF3435">
        <v>1</v>
      </c>
      <c r="AH3435" t="s">
        <v>23328</v>
      </c>
      <c r="AI3435" t="s">
        <v>23327</v>
      </c>
      <c r="AK3435" t="s">
        <v>23326</v>
      </c>
      <c r="AL3435">
        <v>8</v>
      </c>
      <c r="AM3435" s="5">
        <f t="shared" si="434"/>
        <v>1</v>
      </c>
      <c r="AN3435" s="4">
        <f t="shared" si="431"/>
        <v>1.5145778114350624E-3</v>
      </c>
      <c r="AO3435" s="3"/>
      <c r="AP3435">
        <v>0</v>
      </c>
      <c r="AR3435" t="s">
        <v>1</v>
      </c>
      <c r="AT3435" s="2" t="s">
        <v>0</v>
      </c>
      <c r="AU3435" s="1">
        <f t="shared" si="435"/>
        <v>0.43410821872948041</v>
      </c>
      <c r="AV3435" s="1">
        <f t="shared" si="436"/>
        <v>0.35335095084777352</v>
      </c>
      <c r="AW3435" s="1">
        <f t="shared" si="437"/>
        <v>0.27259368296606662</v>
      </c>
    </row>
    <row r="3436" spans="1:49" x14ac:dyDescent="0.2">
      <c r="A3436">
        <v>3434</v>
      </c>
      <c r="B3436" t="s">
        <v>23325</v>
      </c>
      <c r="C3436" t="s">
        <v>23324</v>
      </c>
      <c r="F3436" t="s">
        <v>23323</v>
      </c>
      <c r="G3436" t="s">
        <v>17</v>
      </c>
      <c r="H3436" t="s">
        <v>16</v>
      </c>
      <c r="I3436" t="s">
        <v>23322</v>
      </c>
      <c r="J3436">
        <v>60017060</v>
      </c>
      <c r="K3436" t="s">
        <v>23321</v>
      </c>
      <c r="L3436" t="s">
        <v>3360</v>
      </c>
      <c r="M3436" t="s">
        <v>46</v>
      </c>
      <c r="N3436">
        <v>3</v>
      </c>
      <c r="O3436" t="s">
        <v>23320</v>
      </c>
      <c r="P3436" t="s">
        <v>23319</v>
      </c>
      <c r="Q3436" t="s">
        <v>23318</v>
      </c>
      <c r="R3436" s="7">
        <v>41640</v>
      </c>
      <c r="S3436" s="8">
        <f t="shared" si="432"/>
        <v>2014</v>
      </c>
      <c r="T3436" s="8">
        <v>2014</v>
      </c>
      <c r="U3436" s="8">
        <f t="shared" si="433"/>
        <v>8</v>
      </c>
      <c r="V3436" s="7">
        <v>41821</v>
      </c>
      <c r="W3436" t="s">
        <v>23317</v>
      </c>
      <c r="X3436" s="2">
        <v>1.4950000000000001</v>
      </c>
      <c r="Y3436" s="6">
        <f t="shared" si="430"/>
        <v>3.9908171164677937E-2</v>
      </c>
      <c r="AA3436">
        <v>10805370</v>
      </c>
      <c r="AB3436">
        <v>144827</v>
      </c>
      <c r="AC3436">
        <v>15211886</v>
      </c>
      <c r="AD3436" t="s">
        <v>6</v>
      </c>
      <c r="AE3436">
        <v>18</v>
      </c>
      <c r="AF3436">
        <v>3</v>
      </c>
      <c r="AH3436" t="s">
        <v>23316</v>
      </c>
      <c r="AI3436" t="s">
        <v>23315</v>
      </c>
      <c r="AJ3436" t="s">
        <v>23314</v>
      </c>
      <c r="AK3436" t="s">
        <v>23313</v>
      </c>
      <c r="AL3436">
        <v>41</v>
      </c>
      <c r="AM3436" s="5">
        <f t="shared" si="434"/>
        <v>5.125</v>
      </c>
      <c r="AN3436" s="4">
        <f t="shared" si="431"/>
        <v>7.762211283604695E-3</v>
      </c>
      <c r="AO3436" s="3"/>
      <c r="AP3436">
        <v>0</v>
      </c>
      <c r="AQ3436" t="s">
        <v>38</v>
      </c>
      <c r="AR3436">
        <v>41074004</v>
      </c>
      <c r="AS3436" t="s">
        <v>37</v>
      </c>
      <c r="AT3436" s="2">
        <v>4.0659999999999998</v>
      </c>
      <c r="AU3436" s="1">
        <f t="shared" si="435"/>
        <v>3.0264383200355964</v>
      </c>
      <c r="AV3436" s="1">
        <f t="shared" si="436"/>
        <v>2.3835191224141314</v>
      </c>
      <c r="AW3436" s="1">
        <f t="shared" si="437"/>
        <v>1.7405999247926667</v>
      </c>
    </row>
    <row r="3437" spans="1:49" x14ac:dyDescent="0.2">
      <c r="A3437">
        <v>3435</v>
      </c>
      <c r="B3437" t="s">
        <v>23312</v>
      </c>
      <c r="F3437" t="s">
        <v>23311</v>
      </c>
      <c r="G3437" t="s">
        <v>17</v>
      </c>
      <c r="H3437" t="s">
        <v>16</v>
      </c>
      <c r="I3437" t="s">
        <v>4649</v>
      </c>
      <c r="J3437" t="s">
        <v>23310</v>
      </c>
      <c r="K3437" t="s">
        <v>23309</v>
      </c>
      <c r="L3437" t="s">
        <v>23308</v>
      </c>
      <c r="M3437" t="s">
        <v>167</v>
      </c>
      <c r="N3437">
        <v>4</v>
      </c>
      <c r="O3437" t="s">
        <v>23307</v>
      </c>
      <c r="P3437" t="s">
        <v>23306</v>
      </c>
      <c r="Q3437" t="s">
        <v>23305</v>
      </c>
      <c r="R3437" s="7">
        <v>41640</v>
      </c>
      <c r="S3437" s="8">
        <f t="shared" si="432"/>
        <v>2014</v>
      </c>
      <c r="T3437" s="8">
        <v>2014</v>
      </c>
      <c r="U3437" s="8">
        <f t="shared" si="433"/>
        <v>8</v>
      </c>
      <c r="V3437" s="7">
        <v>41791</v>
      </c>
      <c r="W3437" t="s">
        <v>12054</v>
      </c>
      <c r="X3437" s="2">
        <v>0.22500000000000001</v>
      </c>
      <c r="Y3437" s="6">
        <f t="shared" si="430"/>
        <v>6.0062464963562111E-3</v>
      </c>
      <c r="AA3437">
        <v>12102512</v>
      </c>
      <c r="AB3437">
        <v>17500155108</v>
      </c>
      <c r="AD3437" t="s">
        <v>6</v>
      </c>
      <c r="AE3437">
        <v>23</v>
      </c>
      <c r="AF3437">
        <v>2</v>
      </c>
      <c r="AH3437" t="s">
        <v>23304</v>
      </c>
      <c r="AI3437" t="s">
        <v>23303</v>
      </c>
      <c r="AJ3437" t="s">
        <v>23302</v>
      </c>
      <c r="AK3437" t="s">
        <v>23301</v>
      </c>
      <c r="AL3437">
        <v>7</v>
      </c>
      <c r="AM3437" s="5">
        <f t="shared" si="434"/>
        <v>0.875</v>
      </c>
      <c r="AN3437" s="4">
        <f t="shared" si="431"/>
        <v>1.3252555850056798E-3</v>
      </c>
      <c r="AO3437" s="3"/>
      <c r="AP3437">
        <v>0</v>
      </c>
      <c r="AR3437" t="s">
        <v>1</v>
      </c>
      <c r="AT3437" s="2">
        <v>0.95099999999999996</v>
      </c>
      <c r="AU3437" s="1">
        <f t="shared" si="435"/>
        <v>0.46019492229510517</v>
      </c>
      <c r="AV3437" s="1">
        <f t="shared" si="436"/>
        <v>0.36657510406809457</v>
      </c>
      <c r="AW3437" s="1">
        <f t="shared" si="437"/>
        <v>0.27295528584108392</v>
      </c>
    </row>
    <row r="3438" spans="1:49" x14ac:dyDescent="0.2">
      <c r="A3438">
        <v>3436</v>
      </c>
      <c r="B3438" t="s">
        <v>23300</v>
      </c>
      <c r="C3438" t="s">
        <v>23299</v>
      </c>
      <c r="F3438" t="s">
        <v>23298</v>
      </c>
      <c r="G3438" t="s">
        <v>17</v>
      </c>
      <c r="H3438" t="s">
        <v>16</v>
      </c>
      <c r="I3438" t="s">
        <v>23297</v>
      </c>
      <c r="J3438">
        <v>60025578</v>
      </c>
      <c r="K3438" t="s">
        <v>845</v>
      </c>
      <c r="L3438" t="s">
        <v>709</v>
      </c>
      <c r="M3438" t="s">
        <v>46</v>
      </c>
      <c r="N3438">
        <v>5</v>
      </c>
      <c r="O3438" t="s">
        <v>23296</v>
      </c>
      <c r="P3438" t="s">
        <v>23295</v>
      </c>
      <c r="Q3438" t="s">
        <v>1306</v>
      </c>
      <c r="R3438" s="7">
        <v>41640</v>
      </c>
      <c r="S3438" s="8">
        <f t="shared" si="432"/>
        <v>2014</v>
      </c>
      <c r="T3438" s="8">
        <v>2014</v>
      </c>
      <c r="U3438" s="8">
        <f t="shared" si="433"/>
        <v>8</v>
      </c>
      <c r="V3438" s="7">
        <v>2014</v>
      </c>
      <c r="W3438" t="s">
        <v>1285</v>
      </c>
      <c r="X3438" s="2">
        <v>0.34100000000000003</v>
      </c>
      <c r="Y3438" s="6">
        <f t="shared" si="430"/>
        <v>9.1028002455887467E-3</v>
      </c>
      <c r="AA3438">
        <v>19378718</v>
      </c>
      <c r="AB3438">
        <v>19700186839</v>
      </c>
      <c r="AC3438">
        <v>15309681</v>
      </c>
      <c r="AD3438" t="s">
        <v>6</v>
      </c>
      <c r="AE3438">
        <v>50</v>
      </c>
      <c r="AH3438" t="s">
        <v>17195</v>
      </c>
      <c r="AI3438" t="s">
        <v>23294</v>
      </c>
      <c r="AK3438" t="s">
        <v>23293</v>
      </c>
      <c r="AL3438">
        <v>13</v>
      </c>
      <c r="AM3438" s="5">
        <f t="shared" si="434"/>
        <v>1.625</v>
      </c>
      <c r="AN3438" s="4">
        <f t="shared" si="431"/>
        <v>2.4611889435819764E-3</v>
      </c>
      <c r="AO3438" s="3"/>
      <c r="AP3438">
        <v>1</v>
      </c>
      <c r="AR3438" t="s">
        <v>1</v>
      </c>
      <c r="AT3438" s="2" t="s">
        <v>0</v>
      </c>
      <c r="AU3438" s="1">
        <f t="shared" si="435"/>
        <v>0.71103168549867157</v>
      </c>
      <c r="AV3438" s="1">
        <f t="shared" si="436"/>
        <v>0.57819945945853612</v>
      </c>
      <c r="AW3438" s="1">
        <f t="shared" si="437"/>
        <v>0.44536723341840073</v>
      </c>
    </row>
    <row r="3439" spans="1:49" x14ac:dyDescent="0.2">
      <c r="A3439">
        <v>3437</v>
      </c>
      <c r="B3439" t="s">
        <v>23292</v>
      </c>
      <c r="F3439" t="s">
        <v>23291</v>
      </c>
      <c r="G3439" t="s">
        <v>17</v>
      </c>
      <c r="H3439" t="s">
        <v>16</v>
      </c>
      <c r="I3439" t="s">
        <v>23290</v>
      </c>
      <c r="J3439">
        <v>60031268</v>
      </c>
      <c r="K3439" t="s">
        <v>23289</v>
      </c>
      <c r="L3439" t="s">
        <v>23288</v>
      </c>
      <c r="M3439" t="s">
        <v>746</v>
      </c>
      <c r="N3439">
        <v>3</v>
      </c>
      <c r="O3439" t="s">
        <v>23287</v>
      </c>
      <c r="P3439" t="s">
        <v>23286</v>
      </c>
      <c r="Q3439" t="s">
        <v>23285</v>
      </c>
      <c r="R3439" s="7">
        <v>41640</v>
      </c>
      <c r="S3439" s="8">
        <f t="shared" si="432"/>
        <v>2014</v>
      </c>
      <c r="T3439" s="8">
        <v>2014</v>
      </c>
      <c r="U3439" s="8">
        <f t="shared" si="433"/>
        <v>8</v>
      </c>
      <c r="V3439" s="7">
        <v>41791</v>
      </c>
      <c r="W3439" t="s">
        <v>12054</v>
      </c>
      <c r="X3439" s="2">
        <v>0.22500000000000001</v>
      </c>
      <c r="Y3439" s="6">
        <f t="shared" si="430"/>
        <v>6.0062464963562111E-3</v>
      </c>
      <c r="AA3439">
        <v>12102512</v>
      </c>
      <c r="AB3439">
        <v>17500155108</v>
      </c>
      <c r="AD3439" t="s">
        <v>6</v>
      </c>
      <c r="AE3439">
        <v>23</v>
      </c>
      <c r="AF3439">
        <v>2</v>
      </c>
      <c r="AH3439" t="s">
        <v>23284</v>
      </c>
      <c r="AI3439" t="s">
        <v>23283</v>
      </c>
      <c r="AJ3439" t="s">
        <v>23282</v>
      </c>
      <c r="AK3439" t="s">
        <v>23281</v>
      </c>
      <c r="AL3439">
        <v>0</v>
      </c>
      <c r="AM3439" s="5">
        <f t="shared" si="434"/>
        <v>0</v>
      </c>
      <c r="AN3439" s="4">
        <f t="shared" si="431"/>
        <v>0</v>
      </c>
      <c r="AO3439" s="3"/>
      <c r="AP3439">
        <v>0</v>
      </c>
      <c r="AR3439" t="s">
        <v>1</v>
      </c>
      <c r="AT3439" s="2">
        <v>0.95099999999999996</v>
      </c>
      <c r="AU3439" s="1">
        <f t="shared" si="435"/>
        <v>0.42043725474493476</v>
      </c>
      <c r="AV3439" s="1">
        <f t="shared" si="436"/>
        <v>0.30031232481781056</v>
      </c>
      <c r="AW3439" s="1">
        <f t="shared" si="437"/>
        <v>0.18018739489068633</v>
      </c>
    </row>
    <row r="3440" spans="1:49" x14ac:dyDescent="0.2">
      <c r="A3440">
        <v>3438</v>
      </c>
      <c r="B3440" t="s">
        <v>23280</v>
      </c>
      <c r="F3440" t="s">
        <v>23279</v>
      </c>
      <c r="G3440" t="s">
        <v>17</v>
      </c>
      <c r="H3440" t="s">
        <v>16</v>
      </c>
      <c r="I3440" t="s">
        <v>23278</v>
      </c>
      <c r="J3440" t="s">
        <v>23277</v>
      </c>
      <c r="K3440" t="s">
        <v>23276</v>
      </c>
      <c r="L3440" t="s">
        <v>23275</v>
      </c>
      <c r="M3440" t="s">
        <v>23274</v>
      </c>
      <c r="N3440">
        <v>4</v>
      </c>
      <c r="O3440" t="s">
        <v>23273</v>
      </c>
      <c r="P3440" t="s">
        <v>23272</v>
      </c>
      <c r="Q3440" t="s">
        <v>23271</v>
      </c>
      <c r="R3440" s="7">
        <v>41640</v>
      </c>
      <c r="S3440" s="8">
        <f t="shared" si="432"/>
        <v>2014</v>
      </c>
      <c r="T3440" s="8">
        <v>2014</v>
      </c>
      <c r="U3440" s="8">
        <f t="shared" si="433"/>
        <v>8</v>
      </c>
      <c r="V3440" s="7">
        <v>41791</v>
      </c>
      <c r="W3440" t="s">
        <v>12054</v>
      </c>
      <c r="X3440" s="2">
        <v>0.22500000000000001</v>
      </c>
      <c r="Y3440" s="6">
        <f t="shared" si="430"/>
        <v>6.0062464963562111E-3</v>
      </c>
      <c r="AA3440">
        <v>12102512</v>
      </c>
      <c r="AB3440">
        <v>17500155108</v>
      </c>
      <c r="AD3440" t="s">
        <v>6</v>
      </c>
      <c r="AE3440">
        <v>23</v>
      </c>
      <c r="AF3440">
        <v>2</v>
      </c>
      <c r="AH3440" t="s">
        <v>23270</v>
      </c>
      <c r="AI3440" t="s">
        <v>23269</v>
      </c>
      <c r="AJ3440" t="s">
        <v>23268</v>
      </c>
      <c r="AK3440" t="s">
        <v>23267</v>
      </c>
      <c r="AL3440">
        <v>4</v>
      </c>
      <c r="AM3440" s="5">
        <f t="shared" si="434"/>
        <v>0.5</v>
      </c>
      <c r="AN3440" s="4">
        <f t="shared" si="431"/>
        <v>7.572889057175312E-4</v>
      </c>
      <c r="AO3440" s="3"/>
      <c r="AP3440">
        <v>0</v>
      </c>
      <c r="AR3440" t="s">
        <v>1</v>
      </c>
      <c r="AT3440" s="2">
        <v>0.95099999999999996</v>
      </c>
      <c r="AU3440" s="1">
        <f t="shared" si="435"/>
        <v>0.44315592191646075</v>
      </c>
      <c r="AV3440" s="1">
        <f t="shared" si="436"/>
        <v>0.33817677010368713</v>
      </c>
      <c r="AW3440" s="1">
        <f t="shared" si="437"/>
        <v>0.23319761829091351</v>
      </c>
    </row>
    <row r="3441" spans="1:49" x14ac:dyDescent="0.2">
      <c r="A3441">
        <v>3439</v>
      </c>
      <c r="B3441" t="s">
        <v>23266</v>
      </c>
      <c r="C3441" t="s">
        <v>23265</v>
      </c>
      <c r="F3441" t="s">
        <v>23264</v>
      </c>
      <c r="G3441" t="s">
        <v>17</v>
      </c>
      <c r="H3441" t="s">
        <v>16</v>
      </c>
      <c r="I3441" t="s">
        <v>11333</v>
      </c>
      <c r="J3441" t="s">
        <v>23263</v>
      </c>
      <c r="K3441" t="s">
        <v>23262</v>
      </c>
      <c r="L3441" t="s">
        <v>12138</v>
      </c>
      <c r="M3441" t="s">
        <v>167</v>
      </c>
      <c r="N3441">
        <v>4</v>
      </c>
      <c r="O3441" t="s">
        <v>23261</v>
      </c>
      <c r="P3441" t="s">
        <v>23260</v>
      </c>
      <c r="Q3441" t="s">
        <v>23259</v>
      </c>
      <c r="R3441" s="7">
        <v>41640</v>
      </c>
      <c r="S3441" s="8">
        <f t="shared" si="432"/>
        <v>2014</v>
      </c>
      <c r="T3441" s="8">
        <v>2014</v>
      </c>
      <c r="U3441" s="8">
        <f t="shared" si="433"/>
        <v>8</v>
      </c>
      <c r="V3441" s="7">
        <v>2014</v>
      </c>
      <c r="W3441" t="s">
        <v>1285</v>
      </c>
      <c r="X3441" s="2">
        <v>0.34100000000000003</v>
      </c>
      <c r="Y3441" s="6">
        <f t="shared" si="430"/>
        <v>9.1028002455887467E-3</v>
      </c>
      <c r="AA3441">
        <v>19378718</v>
      </c>
      <c r="AB3441">
        <v>19700186839</v>
      </c>
      <c r="AC3441">
        <v>15309681</v>
      </c>
      <c r="AD3441" t="s">
        <v>6</v>
      </c>
      <c r="AE3441">
        <v>51</v>
      </c>
      <c r="AH3441" t="s">
        <v>2581</v>
      </c>
      <c r="AI3441" t="s">
        <v>23258</v>
      </c>
      <c r="AK3441" t="s">
        <v>23257</v>
      </c>
      <c r="AL3441">
        <v>9</v>
      </c>
      <c r="AM3441" s="5">
        <f t="shared" si="434"/>
        <v>1.125</v>
      </c>
      <c r="AN3441" s="4">
        <f t="shared" si="431"/>
        <v>1.7039000378644452E-3</v>
      </c>
      <c r="AO3441" s="3"/>
      <c r="AP3441">
        <v>0</v>
      </c>
      <c r="AR3441" t="s">
        <v>1</v>
      </c>
      <c r="AT3441" s="2" t="s">
        <v>0</v>
      </c>
      <c r="AU3441" s="1">
        <f t="shared" si="435"/>
        <v>0.68831301832714553</v>
      </c>
      <c r="AV3441" s="1">
        <f t="shared" si="436"/>
        <v>0.54033501417265961</v>
      </c>
      <c r="AW3441" s="1">
        <f t="shared" si="437"/>
        <v>0.39235701001817358</v>
      </c>
    </row>
    <row r="3442" spans="1:49" x14ac:dyDescent="0.2">
      <c r="A3442">
        <v>3440</v>
      </c>
      <c r="B3442" t="s">
        <v>23256</v>
      </c>
      <c r="F3442" t="s">
        <v>23255</v>
      </c>
      <c r="G3442" t="s">
        <v>17</v>
      </c>
      <c r="H3442" t="s">
        <v>16</v>
      </c>
      <c r="I3442" t="s">
        <v>6800</v>
      </c>
      <c r="J3442" t="s">
        <v>23254</v>
      </c>
      <c r="K3442" t="s">
        <v>23253</v>
      </c>
      <c r="L3442" t="s">
        <v>23252</v>
      </c>
      <c r="M3442" t="s">
        <v>11583</v>
      </c>
      <c r="N3442">
        <v>5</v>
      </c>
      <c r="O3442" t="s">
        <v>23251</v>
      </c>
      <c r="P3442" t="s">
        <v>23250</v>
      </c>
      <c r="Q3442" t="s">
        <v>23249</v>
      </c>
      <c r="R3442" s="7">
        <v>41640</v>
      </c>
      <c r="S3442" s="8">
        <f t="shared" si="432"/>
        <v>2014</v>
      </c>
      <c r="T3442" s="8">
        <v>2014</v>
      </c>
      <c r="U3442" s="8">
        <f t="shared" si="433"/>
        <v>8</v>
      </c>
      <c r="V3442" s="7">
        <v>41791</v>
      </c>
      <c r="W3442" t="s">
        <v>12054</v>
      </c>
      <c r="X3442" s="2">
        <v>0.22500000000000001</v>
      </c>
      <c r="Y3442" s="6">
        <f t="shared" si="430"/>
        <v>6.0062464963562111E-3</v>
      </c>
      <c r="AA3442">
        <v>12102512</v>
      </c>
      <c r="AB3442">
        <v>17500155108</v>
      </c>
      <c r="AD3442" t="s">
        <v>6</v>
      </c>
      <c r="AE3442">
        <v>23</v>
      </c>
      <c r="AF3442">
        <v>2</v>
      </c>
      <c r="AH3442" t="s">
        <v>23248</v>
      </c>
      <c r="AI3442" t="s">
        <v>23247</v>
      </c>
      <c r="AJ3442" t="s">
        <v>23246</v>
      </c>
      <c r="AK3442" t="s">
        <v>23245</v>
      </c>
      <c r="AL3442">
        <v>1</v>
      </c>
      <c r="AM3442" s="5">
        <f t="shared" si="434"/>
        <v>0.125</v>
      </c>
      <c r="AN3442" s="4">
        <f t="shared" si="431"/>
        <v>1.893222264293828E-4</v>
      </c>
      <c r="AO3442" s="3"/>
      <c r="AP3442">
        <v>0</v>
      </c>
      <c r="AR3442" t="s">
        <v>1</v>
      </c>
      <c r="AT3442" s="2">
        <v>0.95099999999999996</v>
      </c>
      <c r="AU3442" s="1">
        <f t="shared" si="435"/>
        <v>0.42611692153781627</v>
      </c>
      <c r="AV3442" s="1">
        <f t="shared" si="436"/>
        <v>0.30977843613927969</v>
      </c>
      <c r="AW3442" s="1">
        <f t="shared" si="437"/>
        <v>0.19343995074074313</v>
      </c>
    </row>
    <row r="3443" spans="1:49" x14ac:dyDescent="0.2">
      <c r="A3443">
        <v>3441</v>
      </c>
      <c r="B3443" t="s">
        <v>23244</v>
      </c>
      <c r="C3443" t="s">
        <v>23243</v>
      </c>
      <c r="F3443" t="s">
        <v>23242</v>
      </c>
      <c r="G3443" t="s">
        <v>17</v>
      </c>
      <c r="H3443" t="s">
        <v>16</v>
      </c>
      <c r="I3443" t="s">
        <v>23241</v>
      </c>
      <c r="J3443" t="s">
        <v>23240</v>
      </c>
      <c r="K3443" t="s">
        <v>23239</v>
      </c>
      <c r="L3443" t="s">
        <v>23238</v>
      </c>
      <c r="M3443" t="s">
        <v>23237</v>
      </c>
      <c r="N3443">
        <v>4</v>
      </c>
      <c r="O3443" t="s">
        <v>23236</v>
      </c>
      <c r="P3443" t="s">
        <v>23235</v>
      </c>
      <c r="Q3443" t="s">
        <v>23234</v>
      </c>
      <c r="R3443" s="7">
        <v>41640</v>
      </c>
      <c r="S3443" s="8">
        <f t="shared" si="432"/>
        <v>2014</v>
      </c>
      <c r="T3443" s="8">
        <v>2014</v>
      </c>
      <c r="U3443" s="8">
        <f t="shared" si="433"/>
        <v>8</v>
      </c>
      <c r="V3443" s="7">
        <v>2014</v>
      </c>
      <c r="W3443" t="s">
        <v>1285</v>
      </c>
      <c r="X3443" s="2">
        <v>0.34100000000000003</v>
      </c>
      <c r="Y3443" s="6">
        <f t="shared" si="430"/>
        <v>9.1028002455887467E-3</v>
      </c>
      <c r="AA3443">
        <v>19378718</v>
      </c>
      <c r="AB3443">
        <v>19700186839</v>
      </c>
      <c r="AC3443">
        <v>15309681</v>
      </c>
      <c r="AD3443" t="s">
        <v>6</v>
      </c>
      <c r="AE3443">
        <v>51</v>
      </c>
      <c r="AH3443" s="10">
        <v>44470</v>
      </c>
      <c r="AI3443" t="s">
        <v>23233</v>
      </c>
      <c r="AK3443" t="s">
        <v>23232</v>
      </c>
      <c r="AL3443">
        <v>0</v>
      </c>
      <c r="AM3443" s="5">
        <f t="shared" si="434"/>
        <v>0</v>
      </c>
      <c r="AN3443" s="4">
        <f t="shared" si="431"/>
        <v>0</v>
      </c>
      <c r="AO3443" s="3"/>
      <c r="AP3443">
        <v>0</v>
      </c>
      <c r="AR3443" t="s">
        <v>1</v>
      </c>
      <c r="AT3443" s="2" t="s">
        <v>0</v>
      </c>
      <c r="AU3443" s="1">
        <f t="shared" si="435"/>
        <v>0.63719601719121222</v>
      </c>
      <c r="AV3443" s="1">
        <f t="shared" si="436"/>
        <v>0.45514001227943734</v>
      </c>
      <c r="AW3443" s="1">
        <f t="shared" si="437"/>
        <v>0.27308400736766236</v>
      </c>
    </row>
    <row r="3444" spans="1:49" x14ac:dyDescent="0.2">
      <c r="A3444">
        <v>3442</v>
      </c>
      <c r="B3444" t="s">
        <v>23231</v>
      </c>
      <c r="C3444" t="s">
        <v>23230</v>
      </c>
      <c r="F3444" t="s">
        <v>23229</v>
      </c>
      <c r="G3444" t="s">
        <v>17</v>
      </c>
      <c r="H3444" t="s">
        <v>16</v>
      </c>
      <c r="I3444" t="s">
        <v>12738</v>
      </c>
      <c r="J3444">
        <v>60025578</v>
      </c>
      <c r="K3444" t="s">
        <v>845</v>
      </c>
      <c r="L3444" t="s">
        <v>709</v>
      </c>
      <c r="M3444" t="s">
        <v>46</v>
      </c>
      <c r="N3444">
        <v>6</v>
      </c>
      <c r="O3444" t="s">
        <v>23228</v>
      </c>
      <c r="P3444" t="s">
        <v>23227</v>
      </c>
      <c r="Q3444" t="s">
        <v>12824</v>
      </c>
      <c r="R3444" s="7">
        <v>41640</v>
      </c>
      <c r="S3444" s="8">
        <f t="shared" si="432"/>
        <v>2014</v>
      </c>
      <c r="T3444" s="8">
        <v>2014</v>
      </c>
      <c r="U3444" s="8">
        <f t="shared" si="433"/>
        <v>8</v>
      </c>
      <c r="V3444" s="7">
        <v>2014</v>
      </c>
      <c r="W3444" t="s">
        <v>1285</v>
      </c>
      <c r="X3444" s="2">
        <v>0.34100000000000003</v>
      </c>
      <c r="Y3444" s="6">
        <f t="shared" si="430"/>
        <v>9.1028002455887467E-3</v>
      </c>
      <c r="AA3444">
        <v>19378718</v>
      </c>
      <c r="AB3444">
        <v>19700186839</v>
      </c>
      <c r="AC3444">
        <v>15309681</v>
      </c>
      <c r="AD3444" t="s">
        <v>6</v>
      </c>
      <c r="AE3444">
        <v>51</v>
      </c>
      <c r="AH3444" s="9">
        <v>43405</v>
      </c>
      <c r="AI3444" t="s">
        <v>23226</v>
      </c>
      <c r="AK3444" t="s">
        <v>23225</v>
      </c>
      <c r="AL3444">
        <v>0</v>
      </c>
      <c r="AM3444" s="5">
        <f t="shared" si="434"/>
        <v>0</v>
      </c>
      <c r="AN3444" s="4">
        <f t="shared" si="431"/>
        <v>0</v>
      </c>
      <c r="AO3444" s="3"/>
      <c r="AP3444">
        <v>0</v>
      </c>
      <c r="AR3444" t="s">
        <v>1</v>
      </c>
      <c r="AT3444" s="2" t="s">
        <v>0</v>
      </c>
      <c r="AU3444" s="1">
        <f t="shared" si="435"/>
        <v>0.63719601719121222</v>
      </c>
      <c r="AV3444" s="1">
        <f t="shared" si="436"/>
        <v>0.45514001227943734</v>
      </c>
      <c r="AW3444" s="1">
        <f t="shared" si="437"/>
        <v>0.27308400736766236</v>
      </c>
    </row>
    <row r="3445" spans="1:49" x14ac:dyDescent="0.2">
      <c r="A3445">
        <v>3443</v>
      </c>
      <c r="B3445" t="s">
        <v>23224</v>
      </c>
      <c r="C3445" t="s">
        <v>23223</v>
      </c>
      <c r="F3445" t="s">
        <v>23222</v>
      </c>
      <c r="G3445" t="s">
        <v>17</v>
      </c>
      <c r="H3445" t="s">
        <v>16</v>
      </c>
      <c r="I3445" t="s">
        <v>23221</v>
      </c>
      <c r="J3445" t="s">
        <v>23220</v>
      </c>
      <c r="K3445" t="s">
        <v>23219</v>
      </c>
      <c r="L3445" t="s">
        <v>23218</v>
      </c>
      <c r="M3445" t="s">
        <v>549</v>
      </c>
      <c r="N3445">
        <v>6</v>
      </c>
      <c r="O3445" t="s">
        <v>23217</v>
      </c>
      <c r="P3445" t="s">
        <v>23216</v>
      </c>
      <c r="Q3445" t="s">
        <v>23215</v>
      </c>
      <c r="R3445" s="7">
        <v>41640</v>
      </c>
      <c r="S3445" s="8">
        <f t="shared" si="432"/>
        <v>2014</v>
      </c>
      <c r="T3445" s="8">
        <v>2014</v>
      </c>
      <c r="U3445" s="8">
        <f t="shared" si="433"/>
        <v>8</v>
      </c>
      <c r="V3445" s="7">
        <v>41791</v>
      </c>
      <c r="W3445" t="s">
        <v>3133</v>
      </c>
      <c r="X3445" s="2">
        <v>0.46</v>
      </c>
      <c r="Y3445" s="6">
        <f t="shared" si="430"/>
        <v>1.2279437281439364E-2</v>
      </c>
      <c r="AA3445">
        <v>933813</v>
      </c>
      <c r="AB3445">
        <v>28031</v>
      </c>
      <c r="AD3445" t="s">
        <v>6</v>
      </c>
      <c r="AE3445">
        <v>42</v>
      </c>
      <c r="AF3445">
        <v>6</v>
      </c>
      <c r="AG3445">
        <v>6819039</v>
      </c>
      <c r="AH3445" t="s">
        <v>23214</v>
      </c>
      <c r="AI3445" t="s">
        <v>23213</v>
      </c>
      <c r="AJ3445" t="s">
        <v>23212</v>
      </c>
      <c r="AK3445" t="s">
        <v>23211</v>
      </c>
      <c r="AL3445">
        <v>10</v>
      </c>
      <c r="AM3445" s="5">
        <f t="shared" si="434"/>
        <v>1.25</v>
      </c>
      <c r="AN3445" s="4">
        <f t="shared" si="431"/>
        <v>1.8932222642938281E-3</v>
      </c>
      <c r="AO3445" s="3"/>
      <c r="AP3445">
        <v>0</v>
      </c>
      <c r="AR3445" t="s">
        <v>1</v>
      </c>
      <c r="AT3445" s="2">
        <v>1.222</v>
      </c>
      <c r="AU3445" s="1">
        <f t="shared" si="435"/>
        <v>0.91635727762957009</v>
      </c>
      <c r="AV3445" s="1">
        <f t="shared" si="436"/>
        <v>0.70863297728665964</v>
      </c>
      <c r="AW3445" s="1">
        <f t="shared" si="437"/>
        <v>0.50090867694374885</v>
      </c>
    </row>
    <row r="3446" spans="1:49" x14ac:dyDescent="0.2">
      <c r="A3446">
        <v>3444</v>
      </c>
      <c r="B3446" t="s">
        <v>23210</v>
      </c>
      <c r="C3446" t="s">
        <v>23209</v>
      </c>
      <c r="F3446" t="s">
        <v>23208</v>
      </c>
      <c r="G3446" t="s">
        <v>17</v>
      </c>
      <c r="H3446" t="s">
        <v>16</v>
      </c>
      <c r="I3446" t="s">
        <v>14556</v>
      </c>
      <c r="J3446">
        <v>60090708</v>
      </c>
      <c r="K3446" t="s">
        <v>14555</v>
      </c>
      <c r="L3446" t="s">
        <v>14554</v>
      </c>
      <c r="M3446" t="s">
        <v>943</v>
      </c>
      <c r="N3446">
        <v>4</v>
      </c>
      <c r="O3446" t="s">
        <v>14553</v>
      </c>
      <c r="P3446" t="s">
        <v>14552</v>
      </c>
      <c r="Q3446" t="s">
        <v>14551</v>
      </c>
      <c r="R3446" s="7">
        <v>41640</v>
      </c>
      <c r="S3446" s="8">
        <f t="shared" si="432"/>
        <v>2014</v>
      </c>
      <c r="T3446" s="8">
        <v>2014</v>
      </c>
      <c r="U3446" s="8">
        <f t="shared" si="433"/>
        <v>8</v>
      </c>
      <c r="V3446" s="7">
        <v>2014</v>
      </c>
      <c r="W3446" t="s">
        <v>1285</v>
      </c>
      <c r="X3446" s="2">
        <v>0.34100000000000003</v>
      </c>
      <c r="Y3446" s="6">
        <f t="shared" si="430"/>
        <v>9.1028002455887467E-3</v>
      </c>
      <c r="AA3446">
        <v>19378718</v>
      </c>
      <c r="AB3446">
        <v>19700186839</v>
      </c>
      <c r="AC3446">
        <v>15309681</v>
      </c>
      <c r="AD3446" t="s">
        <v>6</v>
      </c>
      <c r="AE3446">
        <v>50</v>
      </c>
      <c r="AH3446" t="s">
        <v>23207</v>
      </c>
      <c r="AI3446" t="s">
        <v>23206</v>
      </c>
      <c r="AK3446" t="s">
        <v>23205</v>
      </c>
      <c r="AL3446">
        <v>2</v>
      </c>
      <c r="AM3446" s="5">
        <f t="shared" si="434"/>
        <v>0.25</v>
      </c>
      <c r="AN3446" s="4">
        <f t="shared" si="431"/>
        <v>3.786444528587656E-4</v>
      </c>
      <c r="AO3446" s="3"/>
      <c r="AP3446">
        <v>0</v>
      </c>
      <c r="AR3446" t="s">
        <v>1</v>
      </c>
      <c r="AT3446" s="2" t="s">
        <v>0</v>
      </c>
      <c r="AU3446" s="1">
        <f t="shared" si="435"/>
        <v>0.64855535077697513</v>
      </c>
      <c r="AV3446" s="1">
        <f t="shared" si="436"/>
        <v>0.4740722349223756</v>
      </c>
      <c r="AW3446" s="1">
        <f t="shared" si="437"/>
        <v>0.29958911906777597</v>
      </c>
    </row>
    <row r="3447" spans="1:49" x14ac:dyDescent="0.2">
      <c r="A3447">
        <v>3445</v>
      </c>
      <c r="B3447" t="s">
        <v>23204</v>
      </c>
      <c r="C3447" t="s">
        <v>23203</v>
      </c>
      <c r="F3447" t="s">
        <v>23202</v>
      </c>
      <c r="G3447" t="s">
        <v>17</v>
      </c>
      <c r="H3447" t="s">
        <v>16</v>
      </c>
      <c r="I3447" t="s">
        <v>23201</v>
      </c>
      <c r="J3447" t="s">
        <v>23200</v>
      </c>
      <c r="K3447" t="s">
        <v>23199</v>
      </c>
      <c r="L3447" t="s">
        <v>23198</v>
      </c>
      <c r="M3447" t="s">
        <v>167</v>
      </c>
      <c r="N3447">
        <v>5</v>
      </c>
      <c r="O3447" t="s">
        <v>23197</v>
      </c>
      <c r="P3447" t="s">
        <v>23196</v>
      </c>
      <c r="Q3447" t="s">
        <v>23195</v>
      </c>
      <c r="R3447" s="7">
        <v>41640</v>
      </c>
      <c r="S3447" s="8">
        <f t="shared" si="432"/>
        <v>2014</v>
      </c>
      <c r="T3447" s="8">
        <v>2014</v>
      </c>
      <c r="U3447" s="8">
        <f t="shared" si="433"/>
        <v>8</v>
      </c>
      <c r="V3447" s="7">
        <v>41791</v>
      </c>
      <c r="W3447" t="s">
        <v>23194</v>
      </c>
      <c r="X3447" s="2">
        <v>0.86399999999999999</v>
      </c>
      <c r="Y3447" s="6">
        <f t="shared" si="430"/>
        <v>2.3063986546007848E-2</v>
      </c>
      <c r="AA3447">
        <v>19328184</v>
      </c>
      <c r="AB3447">
        <v>11300153734</v>
      </c>
      <c r="AC3447">
        <v>19379234</v>
      </c>
      <c r="AD3447" t="s">
        <v>6</v>
      </c>
      <c r="AE3447">
        <v>8</v>
      </c>
      <c r="AF3447">
        <v>2</v>
      </c>
      <c r="AG3447">
        <v>6541956</v>
      </c>
      <c r="AH3447" t="s">
        <v>23193</v>
      </c>
      <c r="AI3447" t="s">
        <v>23192</v>
      </c>
      <c r="AJ3447" t="s">
        <v>23191</v>
      </c>
      <c r="AK3447" t="s">
        <v>23190</v>
      </c>
      <c r="AL3447">
        <v>79</v>
      </c>
      <c r="AM3447" s="5">
        <f t="shared" si="434"/>
        <v>9.875</v>
      </c>
      <c r="AN3447" s="4">
        <f t="shared" si="431"/>
        <v>1.4956455887921242E-2</v>
      </c>
      <c r="AO3447" s="3"/>
      <c r="AP3447">
        <v>0</v>
      </c>
      <c r="AR3447" t="s">
        <v>1</v>
      </c>
      <c r="AT3447" s="2">
        <v>3.931</v>
      </c>
      <c r="AU3447" s="1">
        <f t="shared" si="435"/>
        <v>2.0631727348581865</v>
      </c>
      <c r="AV3447" s="1">
        <f t="shared" si="436"/>
        <v>1.9010221216964545</v>
      </c>
      <c r="AW3447" s="1">
        <f t="shared" si="437"/>
        <v>1.7388715085347224</v>
      </c>
    </row>
    <row r="3448" spans="1:49" x14ac:dyDescent="0.2">
      <c r="A3448">
        <v>3446</v>
      </c>
      <c r="B3448" t="s">
        <v>23189</v>
      </c>
      <c r="C3448" t="s">
        <v>23188</v>
      </c>
      <c r="F3448" t="s">
        <v>23187</v>
      </c>
      <c r="G3448" t="s">
        <v>17</v>
      </c>
      <c r="H3448" t="s">
        <v>16</v>
      </c>
      <c r="I3448" t="s">
        <v>23186</v>
      </c>
      <c r="J3448" t="s">
        <v>23180</v>
      </c>
      <c r="K3448" t="s">
        <v>23185</v>
      </c>
      <c r="L3448" t="s">
        <v>23184</v>
      </c>
      <c r="M3448" t="s">
        <v>23183</v>
      </c>
      <c r="N3448">
        <v>2</v>
      </c>
      <c r="O3448" t="s">
        <v>23182</v>
      </c>
      <c r="P3448" t="s">
        <v>23181</v>
      </c>
      <c r="Q3448" t="s">
        <v>23180</v>
      </c>
      <c r="R3448" s="7">
        <v>41640</v>
      </c>
      <c r="S3448" s="8">
        <f t="shared" si="432"/>
        <v>2014</v>
      </c>
      <c r="T3448" s="8">
        <v>2014</v>
      </c>
      <c r="U3448" s="8">
        <f t="shared" si="433"/>
        <v>8</v>
      </c>
      <c r="V3448" s="7">
        <v>41791</v>
      </c>
      <c r="W3448" t="s">
        <v>3002</v>
      </c>
      <c r="X3448" s="2">
        <v>1.3720000000000001</v>
      </c>
      <c r="Y3448" s="6">
        <f t="shared" si="430"/>
        <v>3.662475641333654E-2</v>
      </c>
      <c r="AA3448">
        <v>189480</v>
      </c>
      <c r="AB3448">
        <v>17366</v>
      </c>
      <c r="AD3448" t="s">
        <v>6</v>
      </c>
      <c r="AE3448">
        <v>62</v>
      </c>
      <c r="AF3448">
        <v>6</v>
      </c>
      <c r="AG3448">
        <v>6805664</v>
      </c>
      <c r="AH3448" t="s">
        <v>23179</v>
      </c>
      <c r="AI3448" t="s">
        <v>23178</v>
      </c>
      <c r="AJ3448" t="s">
        <v>23177</v>
      </c>
      <c r="AK3448" t="s">
        <v>23176</v>
      </c>
      <c r="AL3448">
        <v>5</v>
      </c>
      <c r="AM3448" s="5">
        <f t="shared" si="434"/>
        <v>0.625</v>
      </c>
      <c r="AN3448" s="4">
        <f t="shared" si="431"/>
        <v>9.4661113214691405E-4</v>
      </c>
      <c r="AO3448" s="3"/>
      <c r="AP3448">
        <v>0</v>
      </c>
      <c r="AR3448" t="s">
        <v>1</v>
      </c>
      <c r="AT3448" s="2" t="s">
        <v>0</v>
      </c>
      <c r="AU3448" s="1">
        <f t="shared" si="435"/>
        <v>2.5921312828979652</v>
      </c>
      <c r="AV3448" s="1">
        <f t="shared" si="436"/>
        <v>1.8785683772741726</v>
      </c>
      <c r="AW3448" s="1">
        <f t="shared" si="437"/>
        <v>1.1650054716503802</v>
      </c>
    </row>
    <row r="3449" spans="1:49" x14ac:dyDescent="0.2">
      <c r="A3449">
        <v>3447</v>
      </c>
      <c r="B3449" t="s">
        <v>23175</v>
      </c>
      <c r="C3449" t="s">
        <v>23174</v>
      </c>
      <c r="F3449" t="s">
        <v>23173</v>
      </c>
      <c r="G3449" t="s">
        <v>17</v>
      </c>
      <c r="H3449" t="s">
        <v>16</v>
      </c>
      <c r="I3449" t="s">
        <v>23172</v>
      </c>
      <c r="J3449" t="s">
        <v>23166</v>
      </c>
      <c r="K3449" t="s">
        <v>23171</v>
      </c>
      <c r="L3449" t="s">
        <v>23170</v>
      </c>
      <c r="M3449" t="s">
        <v>23169</v>
      </c>
      <c r="N3449">
        <v>4</v>
      </c>
      <c r="O3449" t="s">
        <v>23168</v>
      </c>
      <c r="P3449" t="s">
        <v>23167</v>
      </c>
      <c r="Q3449" t="s">
        <v>23166</v>
      </c>
      <c r="R3449" s="7">
        <v>41640</v>
      </c>
      <c r="S3449" s="8">
        <f t="shared" si="432"/>
        <v>2014</v>
      </c>
      <c r="T3449" s="8">
        <v>2014</v>
      </c>
      <c r="U3449" s="8">
        <f t="shared" si="433"/>
        <v>8</v>
      </c>
      <c r="V3449" s="7">
        <v>41791</v>
      </c>
      <c r="W3449" t="s">
        <v>11712</v>
      </c>
      <c r="X3449" s="2">
        <v>0.78200000000000003</v>
      </c>
      <c r="Y3449" s="6">
        <f t="shared" si="430"/>
        <v>2.0875043378446919E-2</v>
      </c>
      <c r="AA3449">
        <v>189316</v>
      </c>
      <c r="AB3449">
        <v>19901</v>
      </c>
      <c r="AD3449" t="s">
        <v>6</v>
      </c>
      <c r="AE3449">
        <v>60</v>
      </c>
      <c r="AF3449">
        <v>2</v>
      </c>
      <c r="AG3449">
        <v>6812187</v>
      </c>
      <c r="AH3449" t="s">
        <v>23165</v>
      </c>
      <c r="AI3449" t="s">
        <v>23164</v>
      </c>
      <c r="AJ3449" t="s">
        <v>23163</v>
      </c>
      <c r="AK3449" t="s">
        <v>23162</v>
      </c>
      <c r="AL3449">
        <v>74</v>
      </c>
      <c r="AM3449" s="5">
        <f t="shared" si="434"/>
        <v>9.25</v>
      </c>
      <c r="AN3449" s="4">
        <f t="shared" si="431"/>
        <v>1.4009844755774327E-2</v>
      </c>
      <c r="AO3449" s="3"/>
      <c r="AP3449">
        <v>0</v>
      </c>
      <c r="AR3449" t="s">
        <v>1</v>
      </c>
      <c r="AT3449" s="2">
        <v>3.863</v>
      </c>
      <c r="AU3449" s="1">
        <f t="shared" si="435"/>
        <v>1.881548379164514</v>
      </c>
      <c r="AV3449" s="1">
        <f t="shared" si="436"/>
        <v>1.7442444067110623</v>
      </c>
      <c r="AW3449" s="1">
        <f t="shared" si="437"/>
        <v>1.6069404342576101</v>
      </c>
    </row>
    <row r="3450" spans="1:49" x14ac:dyDescent="0.2">
      <c r="A3450">
        <v>3448</v>
      </c>
      <c r="B3450" t="s">
        <v>23161</v>
      </c>
      <c r="F3450" t="s">
        <v>23160</v>
      </c>
      <c r="G3450" t="s">
        <v>17</v>
      </c>
      <c r="H3450" t="s">
        <v>16</v>
      </c>
      <c r="I3450" t="s">
        <v>23159</v>
      </c>
      <c r="J3450">
        <v>60007951</v>
      </c>
      <c r="K3450" t="s">
        <v>23158</v>
      </c>
      <c r="L3450" t="s">
        <v>23157</v>
      </c>
      <c r="M3450" t="s">
        <v>309</v>
      </c>
      <c r="N3450">
        <v>3</v>
      </c>
      <c r="O3450" t="s">
        <v>23156</v>
      </c>
      <c r="P3450" t="s">
        <v>23155</v>
      </c>
      <c r="Q3450" t="s">
        <v>23154</v>
      </c>
      <c r="R3450" s="7">
        <v>41640</v>
      </c>
      <c r="S3450" s="8">
        <f t="shared" si="432"/>
        <v>2014</v>
      </c>
      <c r="T3450" s="8">
        <v>2014</v>
      </c>
      <c r="U3450" s="8">
        <f t="shared" si="433"/>
        <v>8</v>
      </c>
      <c r="V3450" s="7">
        <v>41821</v>
      </c>
      <c r="W3450" t="s">
        <v>23153</v>
      </c>
      <c r="X3450" s="2">
        <v>0.161</v>
      </c>
      <c r="Y3450" s="6">
        <f t="shared" si="430"/>
        <v>4.2978030485037776E-3</v>
      </c>
      <c r="AA3450">
        <v>162523</v>
      </c>
      <c r="AB3450">
        <v>16740</v>
      </c>
      <c r="AD3450" t="s">
        <v>6</v>
      </c>
      <c r="AE3450">
        <v>50</v>
      </c>
      <c r="AF3450">
        <v>3</v>
      </c>
      <c r="AH3450" t="s">
        <v>23152</v>
      </c>
      <c r="AI3450" t="s">
        <v>23151</v>
      </c>
      <c r="AK3450" t="s">
        <v>23150</v>
      </c>
      <c r="AL3450">
        <v>1</v>
      </c>
      <c r="AM3450" s="5">
        <f t="shared" si="434"/>
        <v>0.125</v>
      </c>
      <c r="AN3450" s="4">
        <f t="shared" si="431"/>
        <v>1.893222264293828E-4</v>
      </c>
      <c r="AO3450" s="3"/>
      <c r="AP3450">
        <v>0</v>
      </c>
      <c r="AR3450" t="s">
        <v>1</v>
      </c>
      <c r="AT3450" s="2" t="s">
        <v>0</v>
      </c>
      <c r="AU3450" s="1">
        <f t="shared" si="435"/>
        <v>0.30652588018814586</v>
      </c>
      <c r="AV3450" s="1">
        <f t="shared" si="436"/>
        <v>0.22435626374665801</v>
      </c>
      <c r="AW3450" s="1">
        <f t="shared" si="437"/>
        <v>0.14218664730517014</v>
      </c>
    </row>
    <row r="3451" spans="1:49" x14ac:dyDescent="0.2">
      <c r="A3451">
        <v>3449</v>
      </c>
      <c r="B3451" t="s">
        <v>23149</v>
      </c>
      <c r="C3451" t="s">
        <v>23148</v>
      </c>
      <c r="F3451" t="s">
        <v>23147</v>
      </c>
      <c r="G3451" t="s">
        <v>17</v>
      </c>
      <c r="H3451" t="s">
        <v>16</v>
      </c>
      <c r="I3451" t="s">
        <v>23146</v>
      </c>
      <c r="J3451" t="s">
        <v>23145</v>
      </c>
      <c r="K3451" t="s">
        <v>23144</v>
      </c>
      <c r="L3451" t="s">
        <v>23143</v>
      </c>
      <c r="M3451" t="s">
        <v>2800</v>
      </c>
      <c r="N3451">
        <v>4</v>
      </c>
      <c r="O3451" t="s">
        <v>23142</v>
      </c>
      <c r="P3451" t="s">
        <v>23141</v>
      </c>
      <c r="Q3451" t="s">
        <v>23140</v>
      </c>
      <c r="R3451" s="7">
        <v>41640</v>
      </c>
      <c r="S3451" s="8">
        <f t="shared" si="432"/>
        <v>2014</v>
      </c>
      <c r="T3451" s="8">
        <v>2014</v>
      </c>
      <c r="U3451" s="8">
        <f t="shared" si="433"/>
        <v>8</v>
      </c>
      <c r="V3451" s="7">
        <v>41760</v>
      </c>
      <c r="W3451" t="s">
        <v>23001</v>
      </c>
      <c r="X3451" s="2" t="s">
        <v>0</v>
      </c>
      <c r="Y3451" s="6" t="e">
        <f t="shared" si="430"/>
        <v>#VALUE!</v>
      </c>
      <c r="AA3451" t="s">
        <v>23000</v>
      </c>
      <c r="AB3451">
        <v>18817</v>
      </c>
      <c r="AC3451">
        <v>15418251</v>
      </c>
      <c r="AD3451" t="s">
        <v>6</v>
      </c>
      <c r="AE3451">
        <v>25</v>
      </c>
      <c r="AF3451">
        <v>5</v>
      </c>
      <c r="AH3451" t="s">
        <v>23139</v>
      </c>
      <c r="AI3451" t="s">
        <v>23138</v>
      </c>
      <c r="AK3451" t="s">
        <v>23137</v>
      </c>
      <c r="AL3451">
        <v>9</v>
      </c>
      <c r="AM3451" s="5">
        <f t="shared" si="434"/>
        <v>1.125</v>
      </c>
      <c r="AN3451" s="4">
        <f t="shared" si="431"/>
        <v>1.7039000378644452E-3</v>
      </c>
      <c r="AO3451" s="3"/>
      <c r="AP3451">
        <v>0</v>
      </c>
      <c r="AQ3451" t="s">
        <v>38</v>
      </c>
      <c r="AR3451" t="s">
        <v>23136</v>
      </c>
      <c r="AS3451" t="s">
        <v>37</v>
      </c>
      <c r="AT3451" s="2" t="s">
        <v>0</v>
      </c>
      <c r="AU3451" s="1" t="e">
        <f t="shared" si="435"/>
        <v>#VALUE!</v>
      </c>
      <c r="AV3451" s="1" t="e">
        <f t="shared" si="436"/>
        <v>#VALUE!</v>
      </c>
      <c r="AW3451" s="1" t="e">
        <f t="shared" si="437"/>
        <v>#VALUE!</v>
      </c>
    </row>
    <row r="3452" spans="1:49" x14ac:dyDescent="0.2">
      <c r="A3452">
        <v>3450</v>
      </c>
      <c r="B3452" t="s">
        <v>23135</v>
      </c>
      <c r="C3452" t="s">
        <v>23134</v>
      </c>
      <c r="F3452" t="s">
        <v>23133</v>
      </c>
      <c r="G3452" t="s">
        <v>17</v>
      </c>
      <c r="H3452" t="s">
        <v>16</v>
      </c>
      <c r="I3452" t="s">
        <v>23132</v>
      </c>
      <c r="J3452" t="s">
        <v>23131</v>
      </c>
      <c r="K3452" t="s">
        <v>23130</v>
      </c>
      <c r="L3452" t="s">
        <v>23129</v>
      </c>
      <c r="M3452" t="s">
        <v>11583</v>
      </c>
      <c r="N3452">
        <v>4</v>
      </c>
      <c r="O3452" t="s">
        <v>23128</v>
      </c>
      <c r="P3452" t="s">
        <v>23127</v>
      </c>
      <c r="Q3452" t="s">
        <v>23126</v>
      </c>
      <c r="R3452" s="7">
        <v>41640</v>
      </c>
      <c r="S3452" s="8">
        <f t="shared" si="432"/>
        <v>2014</v>
      </c>
      <c r="T3452" s="8">
        <v>2014</v>
      </c>
      <c r="U3452" s="8">
        <f t="shared" si="433"/>
        <v>8</v>
      </c>
      <c r="V3452" s="7">
        <v>41791</v>
      </c>
      <c r="W3452" t="s">
        <v>3002</v>
      </c>
      <c r="X3452" s="2">
        <v>1.3720000000000001</v>
      </c>
      <c r="Y3452" s="6">
        <f t="shared" si="430"/>
        <v>3.662475641333654E-2</v>
      </c>
      <c r="AA3452">
        <v>189480</v>
      </c>
      <c r="AB3452">
        <v>17366</v>
      </c>
      <c r="AD3452" t="s">
        <v>6</v>
      </c>
      <c r="AE3452">
        <v>62</v>
      </c>
      <c r="AF3452">
        <v>6</v>
      </c>
      <c r="AG3452">
        <v>6811222</v>
      </c>
      <c r="AH3452" t="s">
        <v>23125</v>
      </c>
      <c r="AI3452" t="s">
        <v>23124</v>
      </c>
      <c r="AJ3452" t="s">
        <v>23123</v>
      </c>
      <c r="AK3452" t="s">
        <v>23122</v>
      </c>
      <c r="AL3452">
        <v>18</v>
      </c>
      <c r="AM3452" s="5">
        <f t="shared" si="434"/>
        <v>2.25</v>
      </c>
      <c r="AN3452" s="4">
        <f t="shared" si="431"/>
        <v>3.4078000757288905E-3</v>
      </c>
      <c r="AO3452" s="3"/>
      <c r="AP3452">
        <v>0</v>
      </c>
      <c r="AR3452" t="s">
        <v>1</v>
      </c>
      <c r="AT3452" s="2" t="s">
        <v>0</v>
      </c>
      <c r="AU3452" s="1">
        <f t="shared" si="435"/>
        <v>2.6659669512054243</v>
      </c>
      <c r="AV3452" s="1">
        <f t="shared" si="436"/>
        <v>2.0016278244532715</v>
      </c>
      <c r="AW3452" s="1">
        <f t="shared" si="437"/>
        <v>1.3372886977011187</v>
      </c>
    </row>
    <row r="3453" spans="1:49" x14ac:dyDescent="0.2">
      <c r="A3453">
        <v>3451</v>
      </c>
      <c r="B3453" t="s">
        <v>23121</v>
      </c>
      <c r="C3453" t="s">
        <v>23120</v>
      </c>
      <c r="E3453">
        <v>24687534</v>
      </c>
      <c r="F3453" t="s">
        <v>23119</v>
      </c>
      <c r="G3453" t="s">
        <v>17</v>
      </c>
      <c r="H3453" t="s">
        <v>16</v>
      </c>
      <c r="I3453" t="s">
        <v>23118</v>
      </c>
      <c r="J3453">
        <v>60022403</v>
      </c>
      <c r="K3453" t="s">
        <v>16389</v>
      </c>
      <c r="L3453" t="s">
        <v>16388</v>
      </c>
      <c r="M3453" t="s">
        <v>3824</v>
      </c>
      <c r="N3453">
        <v>2</v>
      </c>
      <c r="O3453" t="s">
        <v>23117</v>
      </c>
      <c r="P3453" t="s">
        <v>23116</v>
      </c>
      <c r="Q3453" t="s">
        <v>16385</v>
      </c>
      <c r="R3453" s="7">
        <v>41640</v>
      </c>
      <c r="S3453" s="8">
        <f t="shared" si="432"/>
        <v>2014</v>
      </c>
      <c r="T3453" s="8">
        <v>2014</v>
      </c>
      <c r="U3453" s="8">
        <f t="shared" si="433"/>
        <v>8</v>
      </c>
      <c r="V3453" s="7">
        <v>41821</v>
      </c>
      <c r="W3453" t="s">
        <v>21051</v>
      </c>
      <c r="X3453" s="2">
        <v>1.1579999999999999</v>
      </c>
      <c r="Y3453" s="6">
        <f t="shared" si="430"/>
        <v>3.0912148634579962E-2</v>
      </c>
      <c r="AA3453">
        <v>1668595</v>
      </c>
      <c r="AB3453">
        <v>14223</v>
      </c>
      <c r="AD3453" t="s">
        <v>6</v>
      </c>
      <c r="AE3453">
        <v>121</v>
      </c>
      <c r="AF3453">
        <v>1</v>
      </c>
      <c r="AH3453" t="s">
        <v>16209</v>
      </c>
      <c r="AI3453" t="s">
        <v>23115</v>
      </c>
      <c r="AJ3453" t="s">
        <v>23114</v>
      </c>
      <c r="AK3453" t="s">
        <v>23113</v>
      </c>
      <c r="AL3453">
        <v>0</v>
      </c>
      <c r="AM3453" s="5">
        <f t="shared" si="434"/>
        <v>0</v>
      </c>
      <c r="AN3453" s="4">
        <f t="shared" si="431"/>
        <v>0</v>
      </c>
      <c r="AO3453" s="3"/>
      <c r="AP3453">
        <v>0</v>
      </c>
      <c r="AQ3453" t="s">
        <v>23112</v>
      </c>
      <c r="AR3453">
        <v>2009406</v>
      </c>
      <c r="AS3453" t="s">
        <v>23111</v>
      </c>
      <c r="AT3453" s="2">
        <v>3.573</v>
      </c>
      <c r="AU3453" s="1">
        <f t="shared" si="435"/>
        <v>2.1638504044205971</v>
      </c>
      <c r="AV3453" s="1">
        <f t="shared" si="436"/>
        <v>1.5456074317289981</v>
      </c>
      <c r="AW3453" s="1">
        <f t="shared" si="437"/>
        <v>0.92736445903739884</v>
      </c>
    </row>
    <row r="3454" spans="1:49" x14ac:dyDescent="0.2">
      <c r="A3454">
        <v>3452</v>
      </c>
      <c r="B3454" t="s">
        <v>23110</v>
      </c>
      <c r="C3454" t="s">
        <v>23109</v>
      </c>
      <c r="F3454" t="s">
        <v>23108</v>
      </c>
      <c r="G3454" t="s">
        <v>17</v>
      </c>
      <c r="H3454" t="s">
        <v>16</v>
      </c>
      <c r="I3454" t="s">
        <v>7365</v>
      </c>
      <c r="J3454">
        <v>60105585</v>
      </c>
      <c r="K3454" t="s">
        <v>23107</v>
      </c>
      <c r="L3454" t="s">
        <v>4738</v>
      </c>
      <c r="M3454" t="s">
        <v>393</v>
      </c>
      <c r="N3454">
        <v>4</v>
      </c>
      <c r="O3454" t="s">
        <v>23106</v>
      </c>
      <c r="P3454" t="s">
        <v>23105</v>
      </c>
      <c r="Q3454" t="s">
        <v>23104</v>
      </c>
      <c r="R3454" s="7">
        <v>41640</v>
      </c>
      <c r="S3454" s="8">
        <f t="shared" si="432"/>
        <v>2014</v>
      </c>
      <c r="T3454" s="8">
        <v>2014</v>
      </c>
      <c r="U3454" s="8">
        <f t="shared" si="433"/>
        <v>8</v>
      </c>
      <c r="V3454" s="7">
        <v>41791</v>
      </c>
      <c r="W3454" t="s">
        <v>3002</v>
      </c>
      <c r="X3454" s="2">
        <v>1.3720000000000001</v>
      </c>
      <c r="Y3454" s="6">
        <f t="shared" si="430"/>
        <v>3.662475641333654E-2</v>
      </c>
      <c r="AA3454">
        <v>189480</v>
      </c>
      <c r="AB3454">
        <v>17366</v>
      </c>
      <c r="AD3454" t="s">
        <v>6</v>
      </c>
      <c r="AE3454">
        <v>62</v>
      </c>
      <c r="AF3454">
        <v>6</v>
      </c>
      <c r="AG3454">
        <v>6810834</v>
      </c>
      <c r="AH3454" t="s">
        <v>23103</v>
      </c>
      <c r="AI3454" t="s">
        <v>23102</v>
      </c>
      <c r="AJ3454" t="s">
        <v>23101</v>
      </c>
      <c r="AK3454" t="s">
        <v>23100</v>
      </c>
      <c r="AL3454">
        <v>15</v>
      </c>
      <c r="AM3454" s="5">
        <f t="shared" si="434"/>
        <v>1.875</v>
      </c>
      <c r="AN3454" s="4">
        <f t="shared" si="431"/>
        <v>2.8398333964407422E-3</v>
      </c>
      <c r="AO3454" s="3"/>
      <c r="AP3454">
        <v>0</v>
      </c>
      <c r="AR3454" t="s">
        <v>1</v>
      </c>
      <c r="AT3454" s="2" t="s">
        <v>0</v>
      </c>
      <c r="AU3454" s="1">
        <f t="shared" si="435"/>
        <v>2.6489279508267796</v>
      </c>
      <c r="AV3454" s="1">
        <f t="shared" si="436"/>
        <v>1.9732294904888641</v>
      </c>
      <c r="AW3454" s="1">
        <f t="shared" si="437"/>
        <v>1.2975310301509482</v>
      </c>
    </row>
    <row r="3455" spans="1:49" x14ac:dyDescent="0.2">
      <c r="A3455">
        <v>3453</v>
      </c>
      <c r="B3455" t="s">
        <v>23099</v>
      </c>
      <c r="C3455" t="s">
        <v>23098</v>
      </c>
      <c r="E3455">
        <v>24715699</v>
      </c>
      <c r="F3455" t="s">
        <v>23097</v>
      </c>
      <c r="G3455" t="s">
        <v>17</v>
      </c>
      <c r="H3455" t="s">
        <v>16</v>
      </c>
      <c r="I3455" t="s">
        <v>23096</v>
      </c>
      <c r="J3455" t="s">
        <v>23095</v>
      </c>
      <c r="K3455" t="s">
        <v>23094</v>
      </c>
      <c r="L3455" t="s">
        <v>23093</v>
      </c>
      <c r="M3455" t="s">
        <v>16309</v>
      </c>
      <c r="N3455">
        <v>4</v>
      </c>
      <c r="O3455" t="s">
        <v>23092</v>
      </c>
      <c r="P3455" t="s">
        <v>23091</v>
      </c>
      <c r="Q3455" t="s">
        <v>23090</v>
      </c>
      <c r="R3455" s="7">
        <v>41640</v>
      </c>
      <c r="S3455" s="8">
        <f t="shared" si="432"/>
        <v>2014</v>
      </c>
      <c r="T3455" s="8">
        <v>2014</v>
      </c>
      <c r="U3455" s="8">
        <f t="shared" si="433"/>
        <v>8</v>
      </c>
      <c r="V3455" s="7">
        <v>41821</v>
      </c>
      <c r="W3455" t="s">
        <v>21051</v>
      </c>
      <c r="X3455" s="2">
        <v>1.1579999999999999</v>
      </c>
      <c r="Y3455" s="6">
        <f t="shared" si="430"/>
        <v>3.0912148634579962E-2</v>
      </c>
      <c r="AA3455">
        <v>1668595</v>
      </c>
      <c r="AB3455">
        <v>14223</v>
      </c>
      <c r="AD3455" t="s">
        <v>6</v>
      </c>
      <c r="AE3455">
        <v>121</v>
      </c>
      <c r="AF3455">
        <v>1</v>
      </c>
      <c r="AH3455" t="s">
        <v>23089</v>
      </c>
      <c r="AI3455" t="s">
        <v>23088</v>
      </c>
      <c r="AJ3455" t="s">
        <v>23087</v>
      </c>
      <c r="AK3455" t="s">
        <v>23086</v>
      </c>
      <c r="AL3455">
        <v>10</v>
      </c>
      <c r="AM3455" s="5">
        <f t="shared" si="434"/>
        <v>1.25</v>
      </c>
      <c r="AN3455" s="4">
        <f t="shared" si="431"/>
        <v>1.8932222642938281E-3</v>
      </c>
      <c r="AO3455" s="3"/>
      <c r="AP3455">
        <v>0</v>
      </c>
      <c r="AQ3455" t="s">
        <v>7971</v>
      </c>
      <c r="AR3455" t="s">
        <v>23085</v>
      </c>
      <c r="AS3455" t="s">
        <v>7969</v>
      </c>
      <c r="AT3455" s="2">
        <v>3.573</v>
      </c>
      <c r="AU3455" s="1">
        <f t="shared" si="435"/>
        <v>2.2206470723494123</v>
      </c>
      <c r="AV3455" s="1">
        <f t="shared" si="436"/>
        <v>1.6402685449436893</v>
      </c>
      <c r="AW3455" s="1">
        <f t="shared" si="437"/>
        <v>1.0598900175379669</v>
      </c>
    </row>
    <row r="3456" spans="1:49" x14ac:dyDescent="0.2">
      <c r="A3456">
        <v>3454</v>
      </c>
      <c r="B3456" t="s">
        <v>23084</v>
      </c>
      <c r="F3456" t="s">
        <v>21161</v>
      </c>
      <c r="G3456" t="s">
        <v>17</v>
      </c>
      <c r="H3456" t="s">
        <v>16</v>
      </c>
      <c r="I3456" t="s">
        <v>13221</v>
      </c>
      <c r="J3456" t="s">
        <v>21160</v>
      </c>
      <c r="K3456" t="s">
        <v>21159</v>
      </c>
      <c r="L3456" t="s">
        <v>21158</v>
      </c>
      <c r="M3456" t="s">
        <v>21157</v>
      </c>
      <c r="N3456">
        <v>4</v>
      </c>
      <c r="O3456" t="s">
        <v>13216</v>
      </c>
      <c r="P3456" t="s">
        <v>13215</v>
      </c>
      <c r="Q3456" t="s">
        <v>21156</v>
      </c>
      <c r="R3456" s="7">
        <v>41640</v>
      </c>
      <c r="S3456" s="8">
        <f t="shared" si="432"/>
        <v>2014</v>
      </c>
      <c r="T3456" s="8">
        <v>2014</v>
      </c>
      <c r="U3456" s="8">
        <f t="shared" si="433"/>
        <v>8</v>
      </c>
      <c r="V3456" s="7">
        <v>41791</v>
      </c>
      <c r="W3456" t="s">
        <v>3206</v>
      </c>
      <c r="X3456" s="2">
        <v>0.153</v>
      </c>
      <c r="Y3456" s="6">
        <f t="shared" si="430"/>
        <v>4.0842476175222235E-3</v>
      </c>
      <c r="AA3456">
        <v>19928645</v>
      </c>
      <c r="AB3456">
        <v>19700182903</v>
      </c>
      <c r="AC3456">
        <v>18173195</v>
      </c>
      <c r="AD3456" t="s">
        <v>6</v>
      </c>
      <c r="AE3456">
        <v>64</v>
      </c>
      <c r="AF3456">
        <v>1</v>
      </c>
      <c r="AH3456" t="s">
        <v>8512</v>
      </c>
      <c r="AI3456" t="s">
        <v>21154</v>
      </c>
      <c r="AJ3456" t="s">
        <v>21153</v>
      </c>
      <c r="AK3456" t="s">
        <v>21152</v>
      </c>
      <c r="AL3456">
        <v>0</v>
      </c>
      <c r="AM3456" s="5">
        <f t="shared" si="434"/>
        <v>0</v>
      </c>
      <c r="AN3456" s="4">
        <f t="shared" si="431"/>
        <v>0</v>
      </c>
      <c r="AO3456" s="3"/>
      <c r="AP3456">
        <v>0</v>
      </c>
      <c r="AR3456" t="s">
        <v>1</v>
      </c>
      <c r="AT3456" s="2" t="s">
        <v>0</v>
      </c>
      <c r="AU3456" s="1">
        <f t="shared" si="435"/>
        <v>0.28589733322655564</v>
      </c>
      <c r="AV3456" s="1">
        <f t="shared" si="436"/>
        <v>0.20421238087611118</v>
      </c>
      <c r="AW3456" s="1">
        <f t="shared" si="437"/>
        <v>0.1225274285256667</v>
      </c>
    </row>
    <row r="3457" spans="1:49" x14ac:dyDescent="0.2">
      <c r="A3457">
        <v>3455</v>
      </c>
      <c r="B3457" t="s">
        <v>23083</v>
      </c>
      <c r="C3457" t="s">
        <v>23082</v>
      </c>
      <c r="F3457" t="s">
        <v>23081</v>
      </c>
      <c r="G3457" t="s">
        <v>17</v>
      </c>
      <c r="H3457" t="s">
        <v>16</v>
      </c>
      <c r="I3457" t="s">
        <v>711</v>
      </c>
      <c r="J3457" t="s">
        <v>23080</v>
      </c>
      <c r="K3457" t="s">
        <v>23079</v>
      </c>
      <c r="L3457" t="s">
        <v>23078</v>
      </c>
      <c r="M3457" t="s">
        <v>23077</v>
      </c>
      <c r="N3457">
        <v>5</v>
      </c>
      <c r="O3457" t="s">
        <v>23076</v>
      </c>
      <c r="P3457" t="s">
        <v>23075</v>
      </c>
      <c r="Q3457" t="s">
        <v>23074</v>
      </c>
      <c r="R3457" s="7">
        <v>41640</v>
      </c>
      <c r="S3457" s="8">
        <f t="shared" si="432"/>
        <v>2014</v>
      </c>
      <c r="T3457" s="8">
        <v>2014</v>
      </c>
      <c r="U3457" s="8">
        <f t="shared" si="433"/>
        <v>8</v>
      </c>
      <c r="V3457" s="7">
        <v>2014</v>
      </c>
      <c r="W3457" t="s">
        <v>15828</v>
      </c>
      <c r="X3457" s="2" t="s">
        <v>0</v>
      </c>
      <c r="Y3457" s="6" t="e">
        <f t="shared" si="430"/>
        <v>#VALUE!</v>
      </c>
      <c r="AA3457">
        <v>17962056</v>
      </c>
      <c r="AB3457">
        <v>19700186825</v>
      </c>
      <c r="AD3457" t="s">
        <v>6</v>
      </c>
      <c r="AE3457">
        <v>9</v>
      </c>
      <c r="AF3457">
        <v>6</v>
      </c>
      <c r="AH3457" t="s">
        <v>23073</v>
      </c>
      <c r="AI3457" t="s">
        <v>23072</v>
      </c>
      <c r="AJ3457" t="s">
        <v>23071</v>
      </c>
      <c r="AK3457" t="s">
        <v>23070</v>
      </c>
      <c r="AL3457">
        <v>0</v>
      </c>
      <c r="AM3457" s="5">
        <f t="shared" si="434"/>
        <v>0</v>
      </c>
      <c r="AN3457" s="4">
        <f t="shared" si="431"/>
        <v>0</v>
      </c>
      <c r="AO3457" s="3"/>
      <c r="AP3457">
        <v>0</v>
      </c>
      <c r="AR3457" t="s">
        <v>1</v>
      </c>
      <c r="AT3457" s="2" t="s">
        <v>0</v>
      </c>
      <c r="AU3457" s="1" t="e">
        <f t="shared" si="435"/>
        <v>#VALUE!</v>
      </c>
      <c r="AV3457" s="1" t="e">
        <f t="shared" si="436"/>
        <v>#VALUE!</v>
      </c>
      <c r="AW3457" s="1" t="e">
        <f t="shared" si="437"/>
        <v>#VALUE!</v>
      </c>
    </row>
    <row r="3458" spans="1:49" x14ac:dyDescent="0.2">
      <c r="A3458">
        <v>3456</v>
      </c>
      <c r="B3458" t="s">
        <v>23069</v>
      </c>
      <c r="C3458" t="s">
        <v>23068</v>
      </c>
      <c r="F3458" t="s">
        <v>23067</v>
      </c>
      <c r="G3458" t="s">
        <v>17</v>
      </c>
      <c r="H3458" t="s">
        <v>16</v>
      </c>
      <c r="I3458" t="s">
        <v>23066</v>
      </c>
      <c r="J3458" t="s">
        <v>23065</v>
      </c>
      <c r="K3458" t="s">
        <v>23064</v>
      </c>
      <c r="L3458" t="s">
        <v>23063</v>
      </c>
      <c r="M3458" t="s">
        <v>91</v>
      </c>
      <c r="N3458">
        <v>4</v>
      </c>
      <c r="O3458" t="s">
        <v>23062</v>
      </c>
      <c r="P3458" t="s">
        <v>23061</v>
      </c>
      <c r="Q3458" t="s">
        <v>23060</v>
      </c>
      <c r="R3458" s="7">
        <v>41640</v>
      </c>
      <c r="S3458" s="8">
        <f t="shared" si="432"/>
        <v>2014</v>
      </c>
      <c r="T3458" s="8">
        <v>2014</v>
      </c>
      <c r="U3458" s="8">
        <f t="shared" si="433"/>
        <v>8</v>
      </c>
      <c r="V3458" s="7">
        <v>41791</v>
      </c>
      <c r="W3458" t="s">
        <v>11712</v>
      </c>
      <c r="X3458" s="2">
        <v>0.78200000000000003</v>
      </c>
      <c r="Y3458" s="6">
        <f t="shared" si="430"/>
        <v>2.0875043378446919E-2</v>
      </c>
      <c r="AA3458">
        <v>189316</v>
      </c>
      <c r="AB3458">
        <v>19901</v>
      </c>
      <c r="AD3458" t="s">
        <v>6</v>
      </c>
      <c r="AE3458">
        <v>60</v>
      </c>
      <c r="AF3458">
        <v>2</v>
      </c>
      <c r="AG3458">
        <v>6815963</v>
      </c>
      <c r="AH3458" t="s">
        <v>2943</v>
      </c>
      <c r="AI3458" t="s">
        <v>23059</v>
      </c>
      <c r="AJ3458" t="s">
        <v>23058</v>
      </c>
      <c r="AK3458" t="s">
        <v>23057</v>
      </c>
      <c r="AL3458">
        <v>14</v>
      </c>
      <c r="AM3458" s="5">
        <f t="shared" si="434"/>
        <v>1.75</v>
      </c>
      <c r="AN3458" s="4">
        <f t="shared" si="431"/>
        <v>2.6505111700113595E-3</v>
      </c>
      <c r="AO3458" s="3"/>
      <c r="AP3458">
        <v>0</v>
      </c>
      <c r="AR3458" t="s">
        <v>1</v>
      </c>
      <c r="AT3458" s="2">
        <v>3.863</v>
      </c>
      <c r="AU3458" s="1">
        <f t="shared" si="435"/>
        <v>1.5407683715916249</v>
      </c>
      <c r="AV3458" s="1">
        <f t="shared" si="436"/>
        <v>1.1762777274229139</v>
      </c>
      <c r="AW3458" s="1">
        <f t="shared" si="437"/>
        <v>0.81178708325420279</v>
      </c>
    </row>
    <row r="3459" spans="1:49" x14ac:dyDescent="0.2">
      <c r="A3459">
        <v>3457</v>
      </c>
      <c r="B3459" t="s">
        <v>23056</v>
      </c>
      <c r="C3459" t="s">
        <v>23055</v>
      </c>
      <c r="E3459">
        <v>24604033</v>
      </c>
      <c r="F3459" t="s">
        <v>23054</v>
      </c>
      <c r="G3459" t="s">
        <v>17</v>
      </c>
      <c r="H3459" t="s">
        <v>16</v>
      </c>
      <c r="I3459" t="s">
        <v>23053</v>
      </c>
      <c r="J3459" t="s">
        <v>23052</v>
      </c>
      <c r="K3459" t="s">
        <v>23051</v>
      </c>
      <c r="L3459" t="s">
        <v>23050</v>
      </c>
      <c r="M3459" t="s">
        <v>628</v>
      </c>
      <c r="N3459">
        <v>11</v>
      </c>
      <c r="O3459" t="s">
        <v>23049</v>
      </c>
      <c r="P3459" t="s">
        <v>23048</v>
      </c>
      <c r="Q3459" t="s">
        <v>23047</v>
      </c>
      <c r="R3459" s="7">
        <v>41640</v>
      </c>
      <c r="S3459" s="8">
        <f t="shared" si="432"/>
        <v>2014</v>
      </c>
      <c r="T3459" s="8">
        <v>2014</v>
      </c>
      <c r="U3459" s="8">
        <f t="shared" si="433"/>
        <v>8</v>
      </c>
      <c r="V3459" s="7">
        <v>41821</v>
      </c>
      <c r="W3459" t="s">
        <v>21051</v>
      </c>
      <c r="X3459" s="2">
        <v>1.1579999999999999</v>
      </c>
      <c r="Y3459" s="6">
        <f t="shared" ref="Y3459:Y3522" si="438">(X3459-$Z$3)/($Z$2-$Z$3)</f>
        <v>3.0912148634579962E-2</v>
      </c>
      <c r="AA3459">
        <v>1668595</v>
      </c>
      <c r="AB3459">
        <v>14223</v>
      </c>
      <c r="AD3459" t="s">
        <v>6</v>
      </c>
      <c r="AE3459">
        <v>121</v>
      </c>
      <c r="AF3459">
        <v>1</v>
      </c>
      <c r="AH3459" t="s">
        <v>23046</v>
      </c>
      <c r="AI3459" t="s">
        <v>23045</v>
      </c>
      <c r="AJ3459" t="s">
        <v>23044</v>
      </c>
      <c r="AK3459" t="s">
        <v>23043</v>
      </c>
      <c r="AL3459">
        <v>23</v>
      </c>
      <c r="AM3459" s="5">
        <f t="shared" si="434"/>
        <v>2.875</v>
      </c>
      <c r="AN3459" s="4">
        <f t="shared" ref="AN3459:AN3522" si="439">(AM3459-$AO$3)/($AO$2-$AO$3)</f>
        <v>4.354411207875805E-3</v>
      </c>
      <c r="AO3459" s="3"/>
      <c r="AP3459">
        <v>0</v>
      </c>
      <c r="AQ3459" t="s">
        <v>21046</v>
      </c>
      <c r="AR3459" t="s">
        <v>23042</v>
      </c>
      <c r="AS3459" t="s">
        <v>1825</v>
      </c>
      <c r="AT3459" s="2">
        <v>3.573</v>
      </c>
      <c r="AU3459" s="1">
        <f t="shared" si="435"/>
        <v>2.2944827406568713</v>
      </c>
      <c r="AV3459" s="1">
        <f t="shared" si="436"/>
        <v>1.7633279921227885</v>
      </c>
      <c r="AW3459" s="1">
        <f t="shared" si="437"/>
        <v>1.2321732435887052</v>
      </c>
    </row>
    <row r="3460" spans="1:49" x14ac:dyDescent="0.2">
      <c r="A3460">
        <v>3458</v>
      </c>
      <c r="B3460" t="s">
        <v>23041</v>
      </c>
      <c r="C3460" t="s">
        <v>23040</v>
      </c>
      <c r="E3460">
        <v>24861896</v>
      </c>
      <c r="F3460" t="s">
        <v>23039</v>
      </c>
      <c r="G3460" t="s">
        <v>17</v>
      </c>
      <c r="H3460" t="s">
        <v>16</v>
      </c>
      <c r="I3460" t="s">
        <v>23038</v>
      </c>
      <c r="J3460" t="s">
        <v>23037</v>
      </c>
      <c r="K3460" t="s">
        <v>23036</v>
      </c>
      <c r="L3460" t="s">
        <v>23035</v>
      </c>
      <c r="M3460" t="s">
        <v>23034</v>
      </c>
      <c r="N3460">
        <v>10</v>
      </c>
      <c r="O3460" t="s">
        <v>23033</v>
      </c>
      <c r="P3460" t="s">
        <v>23032</v>
      </c>
      <c r="Q3460" t="s">
        <v>23031</v>
      </c>
      <c r="R3460" s="7">
        <v>41640</v>
      </c>
      <c r="S3460" s="8">
        <f t="shared" si="432"/>
        <v>2014</v>
      </c>
      <c r="T3460" s="8">
        <v>2014</v>
      </c>
      <c r="U3460" s="8">
        <f t="shared" si="433"/>
        <v>8</v>
      </c>
      <c r="V3460" s="7">
        <v>41821</v>
      </c>
      <c r="W3460" t="s">
        <v>21051</v>
      </c>
      <c r="X3460" s="2">
        <v>1.1579999999999999</v>
      </c>
      <c r="Y3460" s="6">
        <f t="shared" si="438"/>
        <v>3.0912148634579962E-2</v>
      </c>
      <c r="AA3460">
        <v>1668595</v>
      </c>
      <c r="AB3460">
        <v>14223</v>
      </c>
      <c r="AD3460" t="s">
        <v>6</v>
      </c>
      <c r="AE3460">
        <v>121</v>
      </c>
      <c r="AF3460">
        <v>1</v>
      </c>
      <c r="AH3460" t="s">
        <v>23030</v>
      </c>
      <c r="AI3460" t="s">
        <v>23029</v>
      </c>
      <c r="AJ3460" t="s">
        <v>23028</v>
      </c>
      <c r="AK3460" t="s">
        <v>23027</v>
      </c>
      <c r="AL3460">
        <v>14</v>
      </c>
      <c r="AM3460" s="5">
        <f t="shared" si="434"/>
        <v>1.75</v>
      </c>
      <c r="AN3460" s="4">
        <f t="shared" si="439"/>
        <v>2.6505111700113595E-3</v>
      </c>
      <c r="AO3460" s="3"/>
      <c r="AP3460">
        <v>0</v>
      </c>
      <c r="AQ3460" t="s">
        <v>23026</v>
      </c>
      <c r="AR3460">
        <v>24107002</v>
      </c>
      <c r="AS3460" t="s">
        <v>23025</v>
      </c>
      <c r="AT3460" s="2">
        <v>3.573</v>
      </c>
      <c r="AU3460" s="1">
        <f t="shared" si="435"/>
        <v>2.2433657395209377</v>
      </c>
      <c r="AV3460" s="1">
        <f t="shared" si="436"/>
        <v>1.6781329902295659</v>
      </c>
      <c r="AW3460" s="1">
        <f t="shared" si="437"/>
        <v>1.1129002409381941</v>
      </c>
    </row>
    <row r="3461" spans="1:49" x14ac:dyDescent="0.2">
      <c r="A3461">
        <v>3459</v>
      </c>
      <c r="B3461" t="s">
        <v>23024</v>
      </c>
      <c r="C3461" t="s">
        <v>23023</v>
      </c>
      <c r="F3461" t="s">
        <v>23022</v>
      </c>
      <c r="G3461" t="s">
        <v>17</v>
      </c>
      <c r="H3461" t="s">
        <v>16</v>
      </c>
      <c r="I3461" t="s">
        <v>23021</v>
      </c>
      <c r="J3461" t="s">
        <v>23020</v>
      </c>
      <c r="K3461" t="s">
        <v>23019</v>
      </c>
      <c r="L3461" t="s">
        <v>23018</v>
      </c>
      <c r="M3461" t="s">
        <v>23017</v>
      </c>
      <c r="N3461">
        <v>4</v>
      </c>
      <c r="O3461" t="s">
        <v>23016</v>
      </c>
      <c r="P3461" t="s">
        <v>23015</v>
      </c>
      <c r="Q3461" t="s">
        <v>23014</v>
      </c>
      <c r="R3461" s="7">
        <v>41640</v>
      </c>
      <c r="S3461" s="8">
        <f t="shared" si="432"/>
        <v>2014</v>
      </c>
      <c r="T3461" s="8">
        <v>2014</v>
      </c>
      <c r="U3461" s="8">
        <f t="shared" si="433"/>
        <v>8</v>
      </c>
      <c r="V3461" s="7">
        <v>41791</v>
      </c>
      <c r="W3461" t="s">
        <v>4249</v>
      </c>
      <c r="X3461" s="2">
        <v>0.86099999999999999</v>
      </c>
      <c r="Y3461" s="6">
        <f t="shared" si="438"/>
        <v>2.2983903259389767E-2</v>
      </c>
      <c r="AA3461">
        <v>15498328</v>
      </c>
      <c r="AB3461">
        <v>11000153733</v>
      </c>
      <c r="AD3461" t="s">
        <v>6</v>
      </c>
      <c r="AE3461">
        <v>61</v>
      </c>
      <c r="AF3461">
        <v>6</v>
      </c>
      <c r="AG3461">
        <v>6729128</v>
      </c>
      <c r="AH3461" t="s">
        <v>23013</v>
      </c>
      <c r="AI3461" t="s">
        <v>23012</v>
      </c>
      <c r="AJ3461" t="s">
        <v>23011</v>
      </c>
      <c r="AK3461" t="s">
        <v>23010</v>
      </c>
      <c r="AL3461">
        <v>13</v>
      </c>
      <c r="AM3461" s="5">
        <f t="shared" si="434"/>
        <v>1.625</v>
      </c>
      <c r="AN3461" s="4">
        <f t="shared" si="439"/>
        <v>2.4611889435819764E-3</v>
      </c>
      <c r="AO3461" s="3"/>
      <c r="AP3461">
        <v>0</v>
      </c>
      <c r="AR3461" t="s">
        <v>1</v>
      </c>
      <c r="AT3461" s="2" t="s">
        <v>0</v>
      </c>
      <c r="AU3461" s="1">
        <f t="shared" si="435"/>
        <v>1.6827088964647428</v>
      </c>
      <c r="AV3461" s="1">
        <f t="shared" si="436"/>
        <v>1.2722546101485872</v>
      </c>
      <c r="AW3461" s="1">
        <f t="shared" si="437"/>
        <v>0.86180032383243121</v>
      </c>
    </row>
    <row r="3462" spans="1:49" x14ac:dyDescent="0.2">
      <c r="A3462">
        <v>3460</v>
      </c>
      <c r="B3462" t="s">
        <v>23009</v>
      </c>
      <c r="C3462" t="s">
        <v>23008</v>
      </c>
      <c r="F3462" t="s">
        <v>23007</v>
      </c>
      <c r="G3462" t="s">
        <v>17</v>
      </c>
      <c r="H3462" t="s">
        <v>16</v>
      </c>
      <c r="I3462" t="s">
        <v>18310</v>
      </c>
      <c r="J3462" t="s">
        <v>23006</v>
      </c>
      <c r="K3462" t="s">
        <v>23005</v>
      </c>
      <c r="L3462" t="s">
        <v>23004</v>
      </c>
      <c r="M3462" t="s">
        <v>1688</v>
      </c>
      <c r="N3462">
        <v>1</v>
      </c>
      <c r="O3462" t="s">
        <v>23003</v>
      </c>
      <c r="P3462">
        <v>24333523000</v>
      </c>
      <c r="Q3462" t="s">
        <v>23002</v>
      </c>
      <c r="R3462" s="7">
        <v>41640</v>
      </c>
      <c r="S3462" s="8">
        <f t="shared" si="432"/>
        <v>2014</v>
      </c>
      <c r="T3462" s="8">
        <v>2014</v>
      </c>
      <c r="U3462" s="8">
        <f t="shared" si="433"/>
        <v>8</v>
      </c>
      <c r="V3462" s="7">
        <v>41760</v>
      </c>
      <c r="W3462" t="s">
        <v>23001</v>
      </c>
      <c r="X3462" s="2" t="s">
        <v>0</v>
      </c>
      <c r="Y3462" s="6" t="e">
        <f t="shared" si="438"/>
        <v>#VALUE!</v>
      </c>
      <c r="AA3462" t="s">
        <v>23000</v>
      </c>
      <c r="AB3462">
        <v>18817</v>
      </c>
      <c r="AC3462">
        <v>15418251</v>
      </c>
      <c r="AD3462" t="s">
        <v>6</v>
      </c>
      <c r="AE3462">
        <v>25</v>
      </c>
      <c r="AF3462">
        <v>5</v>
      </c>
      <c r="AH3462" t="s">
        <v>22999</v>
      </c>
      <c r="AI3462" t="s">
        <v>22998</v>
      </c>
      <c r="AK3462" t="s">
        <v>22997</v>
      </c>
      <c r="AL3462">
        <v>5</v>
      </c>
      <c r="AM3462" s="5">
        <f t="shared" si="434"/>
        <v>0.625</v>
      </c>
      <c r="AN3462" s="4">
        <f t="shared" si="439"/>
        <v>9.4661113214691405E-4</v>
      </c>
      <c r="AO3462" s="3"/>
      <c r="AP3462">
        <v>0</v>
      </c>
      <c r="AR3462">
        <v>313006</v>
      </c>
      <c r="AS3462" t="s">
        <v>22996</v>
      </c>
      <c r="AT3462" s="2" t="s">
        <v>0</v>
      </c>
      <c r="AU3462" s="1" t="e">
        <f t="shared" si="435"/>
        <v>#VALUE!</v>
      </c>
      <c r="AV3462" s="1" t="e">
        <f t="shared" si="436"/>
        <v>#VALUE!</v>
      </c>
      <c r="AW3462" s="1" t="e">
        <f t="shared" si="437"/>
        <v>#VALUE!</v>
      </c>
    </row>
    <row r="3463" spans="1:49" x14ac:dyDescent="0.2">
      <c r="A3463">
        <v>3461</v>
      </c>
      <c r="B3463" t="s">
        <v>22995</v>
      </c>
      <c r="C3463" t="s">
        <v>22994</v>
      </c>
      <c r="F3463" t="s">
        <v>22993</v>
      </c>
      <c r="G3463" t="s">
        <v>17</v>
      </c>
      <c r="H3463" t="s">
        <v>16</v>
      </c>
      <c r="I3463" t="s">
        <v>22992</v>
      </c>
      <c r="J3463">
        <v>60026113</v>
      </c>
      <c r="K3463" t="s">
        <v>22991</v>
      </c>
      <c r="L3463" t="s">
        <v>22990</v>
      </c>
      <c r="M3463" t="s">
        <v>393</v>
      </c>
      <c r="N3463">
        <v>5</v>
      </c>
      <c r="O3463" t="s">
        <v>22989</v>
      </c>
      <c r="P3463" t="s">
        <v>22988</v>
      </c>
      <c r="Q3463" t="s">
        <v>22987</v>
      </c>
      <c r="R3463" s="7">
        <v>41640</v>
      </c>
      <c r="S3463" s="8">
        <f t="shared" si="432"/>
        <v>2014</v>
      </c>
      <c r="T3463" s="8">
        <v>2014</v>
      </c>
      <c r="U3463" s="8">
        <f t="shared" si="433"/>
        <v>8</v>
      </c>
      <c r="V3463" s="7">
        <v>2014</v>
      </c>
      <c r="W3463" t="s">
        <v>8287</v>
      </c>
      <c r="X3463" s="2">
        <v>1.3280000000000001</v>
      </c>
      <c r="Y3463" s="6">
        <f t="shared" si="438"/>
        <v>3.5450201542937994E-2</v>
      </c>
      <c r="AA3463">
        <v>15361225</v>
      </c>
      <c r="AB3463">
        <v>18894</v>
      </c>
      <c r="AD3463" t="s">
        <v>6</v>
      </c>
      <c r="AE3463">
        <v>13</v>
      </c>
      <c r="AG3463">
        <v>6812126</v>
      </c>
      <c r="AH3463" t="s">
        <v>22986</v>
      </c>
      <c r="AI3463" t="s">
        <v>22985</v>
      </c>
      <c r="AJ3463" t="s">
        <v>22984</v>
      </c>
      <c r="AK3463" t="s">
        <v>22983</v>
      </c>
      <c r="AL3463">
        <v>11</v>
      </c>
      <c r="AM3463" s="5">
        <f t="shared" si="434"/>
        <v>1.375</v>
      </c>
      <c r="AN3463" s="4">
        <f t="shared" si="439"/>
        <v>2.0825444907232107E-3</v>
      </c>
      <c r="AO3463" s="3"/>
      <c r="AP3463">
        <v>0</v>
      </c>
      <c r="AR3463" t="s">
        <v>1</v>
      </c>
      <c r="AT3463" s="2">
        <v>3.8340000000000001</v>
      </c>
      <c r="AU3463" s="1">
        <f t="shared" si="435"/>
        <v>2.5439904427273561</v>
      </c>
      <c r="AV3463" s="1">
        <f t="shared" si="436"/>
        <v>1.8766373016830602</v>
      </c>
      <c r="AW3463" s="1">
        <f t="shared" si="437"/>
        <v>1.2092841606387645</v>
      </c>
    </row>
    <row r="3464" spans="1:49" x14ac:dyDescent="0.2">
      <c r="A3464">
        <v>3462</v>
      </c>
      <c r="B3464" t="s">
        <v>22982</v>
      </c>
      <c r="C3464" t="s">
        <v>22981</v>
      </c>
      <c r="F3464" t="s">
        <v>22980</v>
      </c>
      <c r="G3464" t="s">
        <v>17</v>
      </c>
      <c r="H3464" t="s">
        <v>16</v>
      </c>
      <c r="I3464" t="s">
        <v>22979</v>
      </c>
      <c r="J3464" t="s">
        <v>22978</v>
      </c>
      <c r="K3464" t="s">
        <v>22977</v>
      </c>
      <c r="L3464" t="s">
        <v>22976</v>
      </c>
      <c r="M3464" t="s">
        <v>22975</v>
      </c>
      <c r="N3464">
        <v>7</v>
      </c>
      <c r="O3464" t="s">
        <v>22974</v>
      </c>
      <c r="P3464" t="s">
        <v>22973</v>
      </c>
      <c r="Q3464" t="s">
        <v>22972</v>
      </c>
      <c r="R3464" s="7">
        <v>41640</v>
      </c>
      <c r="S3464" s="8">
        <f t="shared" si="432"/>
        <v>2014</v>
      </c>
      <c r="T3464" s="8">
        <v>2014</v>
      </c>
      <c r="U3464" s="8">
        <f t="shared" si="433"/>
        <v>8</v>
      </c>
      <c r="V3464" s="7">
        <v>41791</v>
      </c>
      <c r="W3464" t="s">
        <v>11712</v>
      </c>
      <c r="X3464" s="2">
        <v>0.78200000000000003</v>
      </c>
      <c r="Y3464" s="6">
        <f t="shared" si="438"/>
        <v>2.0875043378446919E-2</v>
      </c>
      <c r="AA3464">
        <v>189316</v>
      </c>
      <c r="AB3464">
        <v>19901</v>
      </c>
      <c r="AD3464" t="s">
        <v>6</v>
      </c>
      <c r="AE3464">
        <v>60</v>
      </c>
      <c r="AF3464">
        <v>2</v>
      </c>
      <c r="AG3464">
        <v>6704308</v>
      </c>
      <c r="AH3464" t="s">
        <v>22971</v>
      </c>
      <c r="AI3464" t="s">
        <v>22970</v>
      </c>
      <c r="AJ3464" t="s">
        <v>22969</v>
      </c>
      <c r="AK3464" t="s">
        <v>22968</v>
      </c>
      <c r="AL3464">
        <v>21</v>
      </c>
      <c r="AM3464" s="5">
        <f t="shared" si="434"/>
        <v>2.625</v>
      </c>
      <c r="AN3464" s="4">
        <f t="shared" si="439"/>
        <v>3.9757667550170388E-3</v>
      </c>
      <c r="AO3464" s="3"/>
      <c r="AP3464">
        <v>0</v>
      </c>
      <c r="AR3464" t="s">
        <v>1</v>
      </c>
      <c r="AT3464" s="2">
        <v>3.863</v>
      </c>
      <c r="AU3464" s="1">
        <f t="shared" si="435"/>
        <v>1.5805260391417952</v>
      </c>
      <c r="AV3464" s="1">
        <f t="shared" si="436"/>
        <v>1.2425405066731978</v>
      </c>
      <c r="AW3464" s="1">
        <f t="shared" si="437"/>
        <v>0.90455497420460029</v>
      </c>
    </row>
    <row r="3465" spans="1:49" x14ac:dyDescent="0.2">
      <c r="A3465">
        <v>3463</v>
      </c>
      <c r="B3465" t="s">
        <v>22967</v>
      </c>
      <c r="C3465" t="s">
        <v>22966</v>
      </c>
      <c r="F3465" t="s">
        <v>22965</v>
      </c>
      <c r="G3465" t="s">
        <v>17</v>
      </c>
      <c r="H3465" t="s">
        <v>16</v>
      </c>
      <c r="I3465" t="s">
        <v>22964</v>
      </c>
      <c r="J3465" t="s">
        <v>22963</v>
      </c>
      <c r="K3465" t="s">
        <v>22962</v>
      </c>
      <c r="L3465" t="s">
        <v>22961</v>
      </c>
      <c r="M3465" t="s">
        <v>22960</v>
      </c>
      <c r="N3465">
        <v>6</v>
      </c>
      <c r="O3465" t="s">
        <v>22959</v>
      </c>
      <c r="P3465" t="s">
        <v>22958</v>
      </c>
      <c r="Q3465" t="s">
        <v>22957</v>
      </c>
      <c r="R3465" s="7">
        <v>41640</v>
      </c>
      <c r="S3465" s="8">
        <f t="shared" si="432"/>
        <v>2014</v>
      </c>
      <c r="T3465" s="8">
        <v>2014</v>
      </c>
      <c r="U3465" s="8">
        <f t="shared" si="433"/>
        <v>8</v>
      </c>
      <c r="V3465" s="7">
        <v>41791</v>
      </c>
      <c r="W3465" t="s">
        <v>2383</v>
      </c>
      <c r="X3465" s="2">
        <v>1.6519999999999999</v>
      </c>
      <c r="Y3465" s="6">
        <f t="shared" si="438"/>
        <v>4.409919649769093E-2</v>
      </c>
      <c r="AA3465" t="s">
        <v>2382</v>
      </c>
      <c r="AB3465">
        <v>17337</v>
      </c>
      <c r="AD3465" t="s">
        <v>6</v>
      </c>
      <c r="AE3465">
        <v>62</v>
      </c>
      <c r="AF3465">
        <v>6</v>
      </c>
      <c r="AG3465">
        <v>6756971</v>
      </c>
      <c r="AH3465" t="s">
        <v>22956</v>
      </c>
      <c r="AI3465" t="s">
        <v>22955</v>
      </c>
      <c r="AJ3465" t="s">
        <v>22954</v>
      </c>
      <c r="AK3465" t="s">
        <v>22953</v>
      </c>
      <c r="AL3465">
        <v>25</v>
      </c>
      <c r="AM3465" s="5">
        <f t="shared" si="434"/>
        <v>3.125</v>
      </c>
      <c r="AN3465" s="4">
        <f t="shared" si="439"/>
        <v>4.7330556607345703E-3</v>
      </c>
      <c r="AO3465" s="3"/>
      <c r="AP3465">
        <v>0</v>
      </c>
      <c r="AR3465" t="s">
        <v>1</v>
      </c>
      <c r="AT3465" s="2" t="s">
        <v>0</v>
      </c>
      <c r="AU3465" s="1">
        <f t="shared" si="435"/>
        <v>3.2289354246604023</v>
      </c>
      <c r="AV3465" s="1">
        <f t="shared" si="436"/>
        <v>2.4416126079212752</v>
      </c>
      <c r="AW3465" s="1">
        <f t="shared" si="437"/>
        <v>1.6542897911821477</v>
      </c>
    </row>
    <row r="3466" spans="1:49" x14ac:dyDescent="0.2">
      <c r="A3466">
        <v>3464</v>
      </c>
      <c r="B3466" t="s">
        <v>22952</v>
      </c>
      <c r="C3466" t="s">
        <v>22951</v>
      </c>
      <c r="F3466" t="s">
        <v>22950</v>
      </c>
      <c r="G3466" t="s">
        <v>17</v>
      </c>
      <c r="H3466" t="s">
        <v>16</v>
      </c>
      <c r="I3466" t="s">
        <v>1057</v>
      </c>
      <c r="J3466">
        <v>60019499</v>
      </c>
      <c r="K3466" t="s">
        <v>10770</v>
      </c>
      <c r="L3466" t="s">
        <v>1463</v>
      </c>
      <c r="M3466" t="s">
        <v>46</v>
      </c>
      <c r="N3466">
        <v>4</v>
      </c>
      <c r="O3466" t="s">
        <v>22949</v>
      </c>
      <c r="P3466" t="s">
        <v>22948</v>
      </c>
      <c r="Q3466" t="s">
        <v>22947</v>
      </c>
      <c r="R3466" s="7">
        <v>41640</v>
      </c>
      <c r="S3466" s="8">
        <f t="shared" si="432"/>
        <v>2014</v>
      </c>
      <c r="T3466" s="8">
        <v>2014</v>
      </c>
      <c r="U3466" s="8">
        <f t="shared" si="433"/>
        <v>8</v>
      </c>
      <c r="V3466" s="7">
        <v>2014</v>
      </c>
      <c r="W3466" t="s">
        <v>8287</v>
      </c>
      <c r="X3466" s="2">
        <v>1.3280000000000001</v>
      </c>
      <c r="Y3466" s="6">
        <f t="shared" si="438"/>
        <v>3.5450201542937994E-2</v>
      </c>
      <c r="AA3466">
        <v>15361225</v>
      </c>
      <c r="AB3466">
        <v>18894</v>
      </c>
      <c r="AD3466" t="s">
        <v>6</v>
      </c>
      <c r="AE3466">
        <v>13</v>
      </c>
      <c r="AG3466">
        <v>6820755</v>
      </c>
      <c r="AH3466" t="s">
        <v>22946</v>
      </c>
      <c r="AI3466" t="s">
        <v>22945</v>
      </c>
      <c r="AJ3466" t="s">
        <v>22944</v>
      </c>
      <c r="AK3466" t="s">
        <v>22943</v>
      </c>
      <c r="AL3466">
        <v>10</v>
      </c>
      <c r="AM3466" s="5">
        <f t="shared" si="434"/>
        <v>1.25</v>
      </c>
      <c r="AN3466" s="4">
        <f t="shared" si="439"/>
        <v>1.8932222642938281E-3</v>
      </c>
      <c r="AO3466" s="3"/>
      <c r="AP3466">
        <v>0</v>
      </c>
      <c r="AR3466" t="s">
        <v>22942</v>
      </c>
      <c r="AT3466" s="2">
        <v>3.8340000000000001</v>
      </c>
      <c r="AU3466" s="1">
        <f t="shared" si="435"/>
        <v>2.5383107759344745</v>
      </c>
      <c r="AV3466" s="1">
        <f t="shared" si="436"/>
        <v>1.8671711903615913</v>
      </c>
      <c r="AW3466" s="1">
        <f t="shared" si="437"/>
        <v>1.1960316047887078</v>
      </c>
    </row>
    <row r="3467" spans="1:49" x14ac:dyDescent="0.2">
      <c r="A3467">
        <v>3465</v>
      </c>
      <c r="B3467" t="s">
        <v>22941</v>
      </c>
      <c r="C3467" t="s">
        <v>22940</v>
      </c>
      <c r="D3467" t="s">
        <v>22939</v>
      </c>
      <c r="F3467" t="s">
        <v>22938</v>
      </c>
      <c r="G3467" t="s">
        <v>17</v>
      </c>
      <c r="H3467" t="s">
        <v>16</v>
      </c>
      <c r="I3467" t="s">
        <v>22937</v>
      </c>
      <c r="J3467" t="s">
        <v>22936</v>
      </c>
      <c r="K3467" t="s">
        <v>22935</v>
      </c>
      <c r="L3467" t="s">
        <v>22934</v>
      </c>
      <c r="M3467" t="s">
        <v>22933</v>
      </c>
      <c r="N3467">
        <v>3</v>
      </c>
      <c r="O3467" t="s">
        <v>22932</v>
      </c>
      <c r="P3467" t="s">
        <v>22931</v>
      </c>
      <c r="Q3467" t="s">
        <v>22930</v>
      </c>
      <c r="R3467" s="7">
        <v>41640</v>
      </c>
      <c r="S3467" s="8">
        <f t="shared" si="432"/>
        <v>2014</v>
      </c>
      <c r="T3467" s="8">
        <v>2014</v>
      </c>
      <c r="U3467" s="8">
        <f t="shared" si="433"/>
        <v>8</v>
      </c>
      <c r="V3467" s="7">
        <v>41852</v>
      </c>
      <c r="W3467" t="s">
        <v>22929</v>
      </c>
      <c r="X3467" s="2">
        <v>0.80800000000000005</v>
      </c>
      <c r="Y3467" s="6">
        <f t="shared" si="438"/>
        <v>2.1569098529136972E-2</v>
      </c>
      <c r="AA3467">
        <v>9218890</v>
      </c>
      <c r="AB3467">
        <v>18079</v>
      </c>
      <c r="AD3467" t="s">
        <v>6</v>
      </c>
      <c r="AE3467">
        <v>62</v>
      </c>
      <c r="AF3467">
        <v>8</v>
      </c>
      <c r="AH3467" t="s">
        <v>22928</v>
      </c>
      <c r="AI3467" t="s">
        <v>22927</v>
      </c>
      <c r="AJ3467" t="s">
        <v>22926</v>
      </c>
      <c r="AK3467" t="s">
        <v>22925</v>
      </c>
      <c r="AL3467">
        <v>6</v>
      </c>
      <c r="AM3467" s="5">
        <f t="shared" si="434"/>
        <v>0.75</v>
      </c>
      <c r="AN3467" s="4">
        <f t="shared" si="439"/>
        <v>1.1359333585762969E-3</v>
      </c>
      <c r="AO3467" s="3"/>
      <c r="AP3467">
        <v>0</v>
      </c>
      <c r="AQ3467" t="s">
        <v>22924</v>
      </c>
      <c r="AR3467" t="s">
        <v>22923</v>
      </c>
      <c r="AS3467" t="s">
        <v>22922</v>
      </c>
      <c r="AT3467" s="2">
        <v>3.12</v>
      </c>
      <c r="AU3467" s="1">
        <f t="shared" si="435"/>
        <v>1.5439148977968769</v>
      </c>
      <c r="AV3467" s="1">
        <f t="shared" si="436"/>
        <v>1.1352515943856634</v>
      </c>
      <c r="AW3467" s="1">
        <f t="shared" si="437"/>
        <v>0.72658829097444988</v>
      </c>
    </row>
    <row r="3468" spans="1:49" x14ac:dyDescent="0.2">
      <c r="A3468">
        <v>3466</v>
      </c>
      <c r="B3468" t="s">
        <v>22921</v>
      </c>
      <c r="C3468" t="s">
        <v>22920</v>
      </c>
      <c r="F3468" t="s">
        <v>22919</v>
      </c>
      <c r="G3468" t="s">
        <v>17</v>
      </c>
      <c r="H3468" t="s">
        <v>16</v>
      </c>
      <c r="I3468" t="s">
        <v>49</v>
      </c>
      <c r="J3468" t="s">
        <v>22918</v>
      </c>
      <c r="K3468" t="s">
        <v>22917</v>
      </c>
      <c r="L3468" t="s">
        <v>22916</v>
      </c>
      <c r="M3468" t="s">
        <v>4989</v>
      </c>
      <c r="N3468">
        <v>5</v>
      </c>
      <c r="O3468" t="s">
        <v>22915</v>
      </c>
      <c r="P3468" t="s">
        <v>22914</v>
      </c>
      <c r="Q3468" t="s">
        <v>22913</v>
      </c>
      <c r="R3468" s="7">
        <v>41640</v>
      </c>
      <c r="S3468" s="8">
        <f t="shared" si="432"/>
        <v>2014</v>
      </c>
      <c r="T3468" s="8">
        <v>2014</v>
      </c>
      <c r="U3468" s="8">
        <f t="shared" si="433"/>
        <v>8</v>
      </c>
      <c r="V3468" s="7">
        <v>2014</v>
      </c>
      <c r="W3468" t="s">
        <v>8287</v>
      </c>
      <c r="X3468" s="2">
        <v>1.3280000000000001</v>
      </c>
      <c r="Y3468" s="6">
        <f t="shared" si="438"/>
        <v>3.5450201542937994E-2</v>
      </c>
      <c r="AA3468">
        <v>15361225</v>
      </c>
      <c r="AB3468">
        <v>18894</v>
      </c>
      <c r="AD3468" t="s">
        <v>6</v>
      </c>
      <c r="AE3468">
        <v>13</v>
      </c>
      <c r="AG3468">
        <v>6811206</v>
      </c>
      <c r="AH3468" t="s">
        <v>22912</v>
      </c>
      <c r="AI3468" t="s">
        <v>22911</v>
      </c>
      <c r="AJ3468" t="s">
        <v>22910</v>
      </c>
      <c r="AK3468" t="s">
        <v>22909</v>
      </c>
      <c r="AL3468">
        <v>38</v>
      </c>
      <c r="AM3468" s="5">
        <f t="shared" si="434"/>
        <v>4.75</v>
      </c>
      <c r="AN3468" s="4">
        <f t="shared" si="439"/>
        <v>7.1942446043165471E-3</v>
      </c>
      <c r="AO3468" s="3"/>
      <c r="AP3468">
        <v>0</v>
      </c>
      <c r="AR3468">
        <v>61102032</v>
      </c>
      <c r="AT3468" s="2">
        <v>3.8340000000000001</v>
      </c>
      <c r="AU3468" s="1">
        <f t="shared" si="435"/>
        <v>2.6973414461351557</v>
      </c>
      <c r="AV3468" s="1">
        <f t="shared" si="436"/>
        <v>2.1322223073627273</v>
      </c>
      <c r="AW3468" s="1">
        <f t="shared" si="437"/>
        <v>1.5671031685902983</v>
      </c>
    </row>
    <row r="3469" spans="1:49" x14ac:dyDescent="0.2">
      <c r="A3469">
        <v>3467</v>
      </c>
      <c r="B3469" t="s">
        <v>22908</v>
      </c>
      <c r="C3469" t="s">
        <v>22907</v>
      </c>
      <c r="F3469" t="s">
        <v>22906</v>
      </c>
      <c r="G3469" t="s">
        <v>17</v>
      </c>
      <c r="H3469" t="s">
        <v>16</v>
      </c>
      <c r="I3469" t="s">
        <v>22905</v>
      </c>
      <c r="J3469" t="s">
        <v>22904</v>
      </c>
      <c r="K3469" t="s">
        <v>22903</v>
      </c>
      <c r="L3469" t="s">
        <v>14615</v>
      </c>
      <c r="M3469" t="s">
        <v>900</v>
      </c>
      <c r="N3469">
        <v>3</v>
      </c>
      <c r="O3469" t="s">
        <v>22902</v>
      </c>
      <c r="P3469" t="s">
        <v>22901</v>
      </c>
      <c r="Q3469" t="s">
        <v>22900</v>
      </c>
      <c r="R3469" s="7">
        <v>41640</v>
      </c>
      <c r="S3469" s="8">
        <f t="shared" si="432"/>
        <v>2014</v>
      </c>
      <c r="T3469" s="8">
        <v>2014</v>
      </c>
      <c r="U3469" s="8">
        <f t="shared" si="433"/>
        <v>8</v>
      </c>
      <c r="V3469" s="7">
        <v>41791</v>
      </c>
      <c r="W3469" t="s">
        <v>9685</v>
      </c>
      <c r="X3469" s="2">
        <v>0.29499999999999998</v>
      </c>
      <c r="Y3469" s="6">
        <f t="shared" si="438"/>
        <v>7.8748565174448087E-3</v>
      </c>
      <c r="AA3469">
        <v>12256463</v>
      </c>
      <c r="AB3469">
        <v>24783</v>
      </c>
      <c r="AC3469">
        <v>22337326</v>
      </c>
      <c r="AD3469" t="s">
        <v>6</v>
      </c>
      <c r="AE3469">
        <v>36</v>
      </c>
      <c r="AF3469">
        <v>3</v>
      </c>
      <c r="AH3469" t="s">
        <v>22899</v>
      </c>
      <c r="AI3469" t="s">
        <v>22898</v>
      </c>
      <c r="AJ3469" t="s">
        <v>22897</v>
      </c>
      <c r="AK3469" t="s">
        <v>22896</v>
      </c>
      <c r="AL3469">
        <v>28</v>
      </c>
      <c r="AM3469" s="5">
        <f t="shared" si="434"/>
        <v>3.5</v>
      </c>
      <c r="AN3469" s="4">
        <f t="shared" si="439"/>
        <v>5.301022340022719E-3</v>
      </c>
      <c r="AO3469" s="3"/>
      <c r="AP3469">
        <v>0</v>
      </c>
      <c r="AR3469" t="s">
        <v>1</v>
      </c>
      <c r="AT3469" s="2">
        <v>1.347</v>
      </c>
      <c r="AU3469" s="1">
        <f t="shared" si="435"/>
        <v>0.71027062642181804</v>
      </c>
      <c r="AV3469" s="1">
        <f t="shared" si="436"/>
        <v>0.65879394287337634</v>
      </c>
      <c r="AW3469" s="1">
        <f t="shared" si="437"/>
        <v>0.60731725932493452</v>
      </c>
    </row>
    <row r="3470" spans="1:49" x14ac:dyDescent="0.2">
      <c r="A3470">
        <v>3468</v>
      </c>
      <c r="B3470" t="s">
        <v>22895</v>
      </c>
      <c r="C3470" t="s">
        <v>22894</v>
      </c>
      <c r="F3470" t="s">
        <v>22893</v>
      </c>
      <c r="G3470" t="s">
        <v>17</v>
      </c>
      <c r="H3470" t="s">
        <v>16</v>
      </c>
      <c r="I3470" t="s">
        <v>3908</v>
      </c>
      <c r="J3470">
        <v>60030822</v>
      </c>
      <c r="K3470" t="s">
        <v>22892</v>
      </c>
      <c r="L3470" t="s">
        <v>22891</v>
      </c>
      <c r="M3470" t="s">
        <v>76</v>
      </c>
      <c r="N3470">
        <v>3</v>
      </c>
      <c r="O3470" t="s">
        <v>22890</v>
      </c>
      <c r="P3470" t="s">
        <v>22889</v>
      </c>
      <c r="Q3470" t="s">
        <v>22888</v>
      </c>
      <c r="R3470" s="7">
        <v>41640</v>
      </c>
      <c r="S3470" s="8">
        <f t="shared" si="432"/>
        <v>2014</v>
      </c>
      <c r="T3470" s="8">
        <v>2014</v>
      </c>
      <c r="U3470" s="8">
        <f t="shared" si="433"/>
        <v>8</v>
      </c>
      <c r="V3470" s="7">
        <v>2014</v>
      </c>
      <c r="W3470" t="s">
        <v>22887</v>
      </c>
      <c r="X3470" s="2">
        <v>0.77400000000000002</v>
      </c>
      <c r="Y3470" s="6">
        <f t="shared" si="438"/>
        <v>2.0661487947465366E-2</v>
      </c>
      <c r="AA3470">
        <v>7390572</v>
      </c>
      <c r="AB3470">
        <v>13549</v>
      </c>
      <c r="AC3470">
        <v>15200426</v>
      </c>
      <c r="AD3470" t="s">
        <v>6</v>
      </c>
      <c r="AE3470">
        <v>31</v>
      </c>
      <c r="AF3470">
        <v>6</v>
      </c>
      <c r="AH3470" t="s">
        <v>22886</v>
      </c>
      <c r="AI3470" t="s">
        <v>22885</v>
      </c>
      <c r="AK3470" t="s">
        <v>22884</v>
      </c>
      <c r="AL3470">
        <v>63</v>
      </c>
      <c r="AM3470" s="5">
        <f t="shared" si="434"/>
        <v>7.875</v>
      </c>
      <c r="AN3470" s="4">
        <f t="shared" si="439"/>
        <v>1.1927300265051117E-2</v>
      </c>
      <c r="AO3470" s="3"/>
      <c r="AP3470">
        <v>1</v>
      </c>
      <c r="AR3470" t="s">
        <v>1</v>
      </c>
      <c r="AT3470" s="2" t="s">
        <v>0</v>
      </c>
      <c r="AU3470" s="1">
        <f t="shared" si="435"/>
        <v>1.8041231642741091</v>
      </c>
      <c r="AV3470" s="1">
        <f t="shared" si="436"/>
        <v>1.6294394106258241</v>
      </c>
      <c r="AW3470" s="1">
        <f t="shared" si="437"/>
        <v>1.4547556569775391</v>
      </c>
    </row>
    <row r="3471" spans="1:49" x14ac:dyDescent="0.2">
      <c r="A3471">
        <v>3469</v>
      </c>
      <c r="B3471" t="s">
        <v>22883</v>
      </c>
      <c r="C3471" t="s">
        <v>22882</v>
      </c>
      <c r="F3471" t="s">
        <v>22881</v>
      </c>
      <c r="G3471" t="s">
        <v>17</v>
      </c>
      <c r="H3471" t="s">
        <v>16</v>
      </c>
      <c r="I3471" t="s">
        <v>1309</v>
      </c>
      <c r="J3471">
        <v>60025578</v>
      </c>
      <c r="K3471" t="s">
        <v>845</v>
      </c>
      <c r="L3471" t="s">
        <v>709</v>
      </c>
      <c r="M3471" t="s">
        <v>46</v>
      </c>
      <c r="N3471">
        <v>2</v>
      </c>
      <c r="O3471" t="s">
        <v>22880</v>
      </c>
      <c r="P3471" t="s">
        <v>22879</v>
      </c>
      <c r="Q3471" t="s">
        <v>10738</v>
      </c>
      <c r="R3471" s="7">
        <v>41640</v>
      </c>
      <c r="S3471" s="8">
        <f t="shared" si="432"/>
        <v>2014</v>
      </c>
      <c r="T3471" s="8">
        <v>2014</v>
      </c>
      <c r="U3471" s="8">
        <f t="shared" si="433"/>
        <v>8</v>
      </c>
      <c r="V3471" s="7">
        <v>41791</v>
      </c>
      <c r="W3471" t="s">
        <v>22878</v>
      </c>
      <c r="X3471" s="2">
        <v>0.73399999999999999</v>
      </c>
      <c r="Y3471" s="6">
        <f t="shared" si="438"/>
        <v>1.9593710792557593E-2</v>
      </c>
      <c r="AA3471">
        <v>10775463</v>
      </c>
      <c r="AB3471">
        <v>13034</v>
      </c>
      <c r="AC3471">
        <v>17412986</v>
      </c>
      <c r="AD3471" t="s">
        <v>6</v>
      </c>
      <c r="AE3471">
        <v>20</v>
      </c>
      <c r="AF3471">
        <v>8</v>
      </c>
      <c r="AH3471" t="s">
        <v>22877</v>
      </c>
      <c r="AI3471" t="s">
        <v>22876</v>
      </c>
      <c r="AJ3471" t="s">
        <v>22875</v>
      </c>
      <c r="AK3471" t="s">
        <v>22874</v>
      </c>
      <c r="AL3471">
        <v>17</v>
      </c>
      <c r="AM3471" s="5">
        <f t="shared" si="434"/>
        <v>2.125</v>
      </c>
      <c r="AN3471" s="4">
        <f t="shared" si="439"/>
        <v>3.2184778492995079E-3</v>
      </c>
      <c r="AO3471" s="3"/>
      <c r="AP3471">
        <v>0</v>
      </c>
      <c r="AR3471" t="s">
        <v>1</v>
      </c>
      <c r="AT3471" s="2" t="s">
        <v>0</v>
      </c>
      <c r="AU3471" s="1">
        <f t="shared" si="435"/>
        <v>1.4681140909580166</v>
      </c>
      <c r="AV3471" s="1">
        <f t="shared" si="436"/>
        <v>1.140609432092855</v>
      </c>
      <c r="AW3471" s="1">
        <f t="shared" si="437"/>
        <v>0.81310477322769326</v>
      </c>
    </row>
    <row r="3472" spans="1:49" x14ac:dyDescent="0.2">
      <c r="A3472">
        <v>3470</v>
      </c>
      <c r="B3472" t="s">
        <v>22873</v>
      </c>
      <c r="C3472" t="s">
        <v>22872</v>
      </c>
      <c r="F3472" t="s">
        <v>22871</v>
      </c>
      <c r="G3472" t="s">
        <v>17</v>
      </c>
      <c r="H3472" t="s">
        <v>16</v>
      </c>
      <c r="I3472" t="s">
        <v>10680</v>
      </c>
      <c r="J3472" t="s">
        <v>22870</v>
      </c>
      <c r="K3472" t="s">
        <v>22869</v>
      </c>
      <c r="L3472" t="s">
        <v>22868</v>
      </c>
      <c r="M3472" t="s">
        <v>900</v>
      </c>
      <c r="N3472">
        <v>3</v>
      </c>
      <c r="O3472" t="s">
        <v>22867</v>
      </c>
      <c r="P3472" t="s">
        <v>22866</v>
      </c>
      <c r="Q3472" t="s">
        <v>22865</v>
      </c>
      <c r="R3472" s="7">
        <v>41640</v>
      </c>
      <c r="S3472" s="8">
        <f t="shared" si="432"/>
        <v>2014</v>
      </c>
      <c r="T3472" s="8">
        <v>2014</v>
      </c>
      <c r="U3472" s="8">
        <f t="shared" si="433"/>
        <v>8</v>
      </c>
      <c r="V3472" s="7">
        <v>41791</v>
      </c>
      <c r="W3472" t="s">
        <v>9685</v>
      </c>
      <c r="X3472" s="2">
        <v>0.29499999999999998</v>
      </c>
      <c r="Y3472" s="6">
        <f t="shared" si="438"/>
        <v>7.8748565174448087E-3</v>
      </c>
      <c r="AA3472">
        <v>12256463</v>
      </c>
      <c r="AB3472">
        <v>24783</v>
      </c>
      <c r="AC3472">
        <v>22337326</v>
      </c>
      <c r="AD3472" t="s">
        <v>6</v>
      </c>
      <c r="AE3472">
        <v>36</v>
      </c>
      <c r="AF3472">
        <v>3</v>
      </c>
      <c r="AH3472" t="s">
        <v>22864</v>
      </c>
      <c r="AI3472" t="s">
        <v>22863</v>
      </c>
      <c r="AJ3472" t="s">
        <v>22862</v>
      </c>
      <c r="AK3472" t="s">
        <v>22861</v>
      </c>
      <c r="AL3472">
        <v>7</v>
      </c>
      <c r="AM3472" s="5">
        <f t="shared" si="434"/>
        <v>0.875</v>
      </c>
      <c r="AN3472" s="4">
        <f t="shared" si="439"/>
        <v>1.3252555850056798E-3</v>
      </c>
      <c r="AO3472" s="3"/>
      <c r="AP3472">
        <v>1</v>
      </c>
      <c r="AR3472" t="s">
        <v>1</v>
      </c>
      <c r="AT3472" s="2">
        <v>1.347</v>
      </c>
      <c r="AU3472" s="1">
        <f t="shared" si="435"/>
        <v>0.59099762377130693</v>
      </c>
      <c r="AV3472" s="1">
        <f t="shared" si="436"/>
        <v>0.46000560512252442</v>
      </c>
      <c r="AW3472" s="1">
        <f t="shared" si="437"/>
        <v>0.32901358647374185</v>
      </c>
    </row>
    <row r="3473" spans="1:49" x14ac:dyDescent="0.2">
      <c r="A3473">
        <v>3471</v>
      </c>
      <c r="B3473" t="s">
        <v>22860</v>
      </c>
      <c r="C3473" t="s">
        <v>22859</v>
      </c>
      <c r="F3473" t="s">
        <v>22858</v>
      </c>
      <c r="G3473" t="s">
        <v>17</v>
      </c>
      <c r="H3473" t="s">
        <v>16</v>
      </c>
      <c r="I3473" t="s">
        <v>22857</v>
      </c>
      <c r="J3473">
        <v>60023932</v>
      </c>
      <c r="K3473" t="s">
        <v>22856</v>
      </c>
      <c r="L3473" t="s">
        <v>4196</v>
      </c>
      <c r="M3473" t="s">
        <v>3266</v>
      </c>
      <c r="N3473">
        <v>2</v>
      </c>
      <c r="O3473" t="s">
        <v>22855</v>
      </c>
      <c r="P3473" t="s">
        <v>22854</v>
      </c>
      <c r="Q3473" t="s">
        <v>22853</v>
      </c>
      <c r="R3473" s="7">
        <v>41640</v>
      </c>
      <c r="S3473" s="8">
        <f t="shared" si="432"/>
        <v>2014</v>
      </c>
      <c r="T3473" s="8">
        <v>2014</v>
      </c>
      <c r="U3473" s="8">
        <f t="shared" si="433"/>
        <v>8</v>
      </c>
      <c r="V3473" s="7">
        <v>41791</v>
      </c>
      <c r="W3473" t="s">
        <v>3957</v>
      </c>
      <c r="X3473" s="2">
        <v>0.92900000000000005</v>
      </c>
      <c r="Y3473" s="6">
        <f t="shared" si="438"/>
        <v>2.4799124422732979E-2</v>
      </c>
      <c r="AA3473">
        <v>10897798</v>
      </c>
      <c r="AB3473">
        <v>18896</v>
      </c>
      <c r="AD3473" t="s">
        <v>6</v>
      </c>
      <c r="AE3473">
        <v>18</v>
      </c>
      <c r="AF3473">
        <v>6</v>
      </c>
      <c r="AG3473">
        <v>6784319</v>
      </c>
      <c r="AH3473" t="s">
        <v>22852</v>
      </c>
      <c r="AI3473" t="s">
        <v>22851</v>
      </c>
      <c r="AJ3473" t="s">
        <v>22850</v>
      </c>
      <c r="AK3473" t="s">
        <v>22849</v>
      </c>
      <c r="AL3473">
        <v>8</v>
      </c>
      <c r="AM3473" s="5">
        <f t="shared" si="434"/>
        <v>1</v>
      </c>
      <c r="AN3473" s="4">
        <f t="shared" si="439"/>
        <v>1.5145778114350624E-3</v>
      </c>
      <c r="AO3473" s="3"/>
      <c r="AP3473">
        <v>0</v>
      </c>
      <c r="AR3473" t="s">
        <v>1</v>
      </c>
      <c r="AT3473" s="2">
        <v>3.4359999999999999</v>
      </c>
      <c r="AU3473" s="1">
        <f t="shared" si="435"/>
        <v>1.78137604393436</v>
      </c>
      <c r="AV3473" s="1">
        <f t="shared" si="436"/>
        <v>1.3156851117084021</v>
      </c>
      <c r="AW3473" s="1">
        <f t="shared" si="437"/>
        <v>0.84999417948244371</v>
      </c>
    </row>
    <row r="3474" spans="1:49" x14ac:dyDescent="0.2">
      <c r="A3474">
        <v>3472</v>
      </c>
      <c r="B3474" t="s">
        <v>22848</v>
      </c>
      <c r="C3474" t="s">
        <v>22847</v>
      </c>
      <c r="F3474" t="s">
        <v>22846</v>
      </c>
      <c r="G3474" t="s">
        <v>17</v>
      </c>
      <c r="H3474" t="s">
        <v>16</v>
      </c>
      <c r="I3474" t="s">
        <v>22845</v>
      </c>
      <c r="J3474" t="s">
        <v>22844</v>
      </c>
      <c r="K3474" t="s">
        <v>22843</v>
      </c>
      <c r="L3474" t="s">
        <v>22842</v>
      </c>
      <c r="M3474" t="s">
        <v>14089</v>
      </c>
      <c r="N3474">
        <v>4</v>
      </c>
      <c r="O3474" t="s">
        <v>22841</v>
      </c>
      <c r="P3474" t="s">
        <v>22840</v>
      </c>
      <c r="Q3474" t="s">
        <v>22839</v>
      </c>
      <c r="R3474" s="7">
        <v>41640</v>
      </c>
      <c r="S3474" s="8">
        <f t="shared" si="432"/>
        <v>2014</v>
      </c>
      <c r="T3474" s="8">
        <v>2014</v>
      </c>
      <c r="U3474" s="8">
        <f t="shared" si="433"/>
        <v>8</v>
      </c>
      <c r="V3474" s="7">
        <v>2014</v>
      </c>
      <c r="W3474" t="s">
        <v>8287</v>
      </c>
      <c r="X3474" s="2">
        <v>1.3280000000000001</v>
      </c>
      <c r="Y3474" s="6">
        <f t="shared" si="438"/>
        <v>3.5450201542937994E-2</v>
      </c>
      <c r="AA3474">
        <v>15361225</v>
      </c>
      <c r="AB3474">
        <v>18894</v>
      </c>
      <c r="AD3474" t="s">
        <v>6</v>
      </c>
      <c r="AE3474">
        <v>13</v>
      </c>
      <c r="AG3474">
        <v>6812131</v>
      </c>
      <c r="AH3474" t="s">
        <v>22838</v>
      </c>
      <c r="AI3474" t="s">
        <v>22837</v>
      </c>
      <c r="AJ3474" t="s">
        <v>22836</v>
      </c>
      <c r="AK3474" t="s">
        <v>22835</v>
      </c>
      <c r="AL3474">
        <v>31</v>
      </c>
      <c r="AM3474" s="5">
        <f t="shared" si="434"/>
        <v>3.875</v>
      </c>
      <c r="AN3474" s="4">
        <f t="shared" si="439"/>
        <v>5.8689890193108669E-3</v>
      </c>
      <c r="AO3474" s="3"/>
      <c r="AP3474">
        <v>0</v>
      </c>
      <c r="AR3474" t="s">
        <v>1</v>
      </c>
      <c r="AT3474" s="2">
        <v>3.8340000000000001</v>
      </c>
      <c r="AU3474" s="1">
        <f t="shared" si="435"/>
        <v>2.6575837785849856</v>
      </c>
      <c r="AV3474" s="1">
        <f t="shared" si="436"/>
        <v>2.065959528112443</v>
      </c>
      <c r="AW3474" s="1">
        <f t="shared" si="437"/>
        <v>1.4743352776399006</v>
      </c>
    </row>
    <row r="3475" spans="1:49" x14ac:dyDescent="0.2">
      <c r="A3475">
        <v>3473</v>
      </c>
      <c r="B3475" t="s">
        <v>22834</v>
      </c>
      <c r="C3475" t="s">
        <v>22833</v>
      </c>
      <c r="F3475" t="s">
        <v>22832</v>
      </c>
      <c r="G3475" t="s">
        <v>17</v>
      </c>
      <c r="H3475" t="s">
        <v>16</v>
      </c>
      <c r="I3475" t="s">
        <v>22831</v>
      </c>
      <c r="J3475" t="s">
        <v>22830</v>
      </c>
      <c r="K3475" t="s">
        <v>22829</v>
      </c>
      <c r="L3475" t="s">
        <v>22828</v>
      </c>
      <c r="M3475" t="s">
        <v>6490</v>
      </c>
      <c r="N3475">
        <v>2</v>
      </c>
      <c r="O3475" t="s">
        <v>22827</v>
      </c>
      <c r="P3475" t="s">
        <v>22826</v>
      </c>
      <c r="Q3475" t="s">
        <v>22825</v>
      </c>
      <c r="R3475" s="7">
        <v>41640</v>
      </c>
      <c r="S3475" s="8">
        <f t="shared" si="432"/>
        <v>2014</v>
      </c>
      <c r="T3475" s="8">
        <v>2014</v>
      </c>
      <c r="U3475" s="8">
        <f t="shared" si="433"/>
        <v>8</v>
      </c>
      <c r="V3475" s="7">
        <v>41791</v>
      </c>
      <c r="W3475" t="s">
        <v>3957</v>
      </c>
      <c r="X3475" s="2">
        <v>0.92900000000000005</v>
      </c>
      <c r="Y3475" s="6">
        <f t="shared" si="438"/>
        <v>2.4799124422732979E-2</v>
      </c>
      <c r="AA3475">
        <v>10897798</v>
      </c>
      <c r="AB3475">
        <v>18896</v>
      </c>
      <c r="AD3475" t="s">
        <v>6</v>
      </c>
      <c r="AE3475">
        <v>18</v>
      </c>
      <c r="AF3475">
        <v>6</v>
      </c>
      <c r="AG3475">
        <v>6807664</v>
      </c>
      <c r="AH3475" t="s">
        <v>22824</v>
      </c>
      <c r="AI3475" t="s">
        <v>22823</v>
      </c>
      <c r="AJ3475" t="s">
        <v>22822</v>
      </c>
      <c r="AK3475" t="s">
        <v>22821</v>
      </c>
      <c r="AL3475">
        <v>45</v>
      </c>
      <c r="AM3475" s="5">
        <f t="shared" si="434"/>
        <v>5.625</v>
      </c>
      <c r="AN3475" s="4">
        <f t="shared" si="439"/>
        <v>8.5195001893222256E-3</v>
      </c>
      <c r="AO3475" s="3"/>
      <c r="AP3475">
        <v>0</v>
      </c>
      <c r="AR3475" t="s">
        <v>1</v>
      </c>
      <c r="AT3475" s="2">
        <v>3.4359999999999999</v>
      </c>
      <c r="AU3475" s="1">
        <f t="shared" si="435"/>
        <v>1.991523715270975</v>
      </c>
      <c r="AV3475" s="1">
        <f t="shared" si="436"/>
        <v>1.66593123060276</v>
      </c>
      <c r="AW3475" s="1">
        <f t="shared" si="437"/>
        <v>1.3403387459345451</v>
      </c>
    </row>
    <row r="3476" spans="1:49" x14ac:dyDescent="0.2">
      <c r="A3476">
        <v>3474</v>
      </c>
      <c r="B3476" t="s">
        <v>22820</v>
      </c>
      <c r="C3476" t="s">
        <v>22819</v>
      </c>
      <c r="F3476" t="s">
        <v>22818</v>
      </c>
      <c r="G3476" t="s">
        <v>17</v>
      </c>
      <c r="H3476" t="s">
        <v>16</v>
      </c>
      <c r="I3476" t="s">
        <v>22817</v>
      </c>
      <c r="J3476" t="s">
        <v>22811</v>
      </c>
      <c r="K3476" t="s">
        <v>22816</v>
      </c>
      <c r="L3476" t="s">
        <v>22815</v>
      </c>
      <c r="M3476" t="s">
        <v>22814</v>
      </c>
      <c r="N3476">
        <v>2</v>
      </c>
      <c r="O3476" t="s">
        <v>22813</v>
      </c>
      <c r="P3476" t="s">
        <v>22812</v>
      </c>
      <c r="Q3476" t="s">
        <v>22811</v>
      </c>
      <c r="R3476" s="7">
        <v>41640</v>
      </c>
      <c r="S3476" s="8">
        <f t="shared" si="432"/>
        <v>2014</v>
      </c>
      <c r="T3476" s="8">
        <v>2014</v>
      </c>
      <c r="U3476" s="8">
        <f t="shared" si="433"/>
        <v>8</v>
      </c>
      <c r="V3476" s="7">
        <v>2014</v>
      </c>
      <c r="W3476" t="s">
        <v>22810</v>
      </c>
      <c r="X3476" s="2">
        <v>0.307</v>
      </c>
      <c r="Y3476" s="6">
        <f t="shared" si="438"/>
        <v>8.1951896639171403E-3</v>
      </c>
      <c r="AA3476" t="s">
        <v>22809</v>
      </c>
      <c r="AB3476">
        <v>144917</v>
      </c>
      <c r="AC3476">
        <v>16870042</v>
      </c>
      <c r="AD3476" t="s">
        <v>6</v>
      </c>
      <c r="AE3476">
        <v>2014</v>
      </c>
      <c r="AG3476">
        <v>562079</v>
      </c>
      <c r="AI3476" t="s">
        <v>22808</v>
      </c>
      <c r="AK3476" t="s">
        <v>22807</v>
      </c>
      <c r="AL3476">
        <v>8</v>
      </c>
      <c r="AM3476" s="5">
        <f t="shared" si="434"/>
        <v>1</v>
      </c>
      <c r="AN3476" s="4">
        <f t="shared" si="439"/>
        <v>1.5145778114350624E-3</v>
      </c>
      <c r="AO3476" s="3"/>
      <c r="AP3476">
        <v>1</v>
      </c>
      <c r="AR3476" t="s">
        <v>1</v>
      </c>
      <c r="AT3476" s="2" t="s">
        <v>0</v>
      </c>
      <c r="AU3476" s="1">
        <f t="shared" si="435"/>
        <v>0.61910061081725165</v>
      </c>
      <c r="AV3476" s="1">
        <f t="shared" si="436"/>
        <v>0.48548837376761017</v>
      </c>
      <c r="AW3476" s="1">
        <f t="shared" si="437"/>
        <v>0.35187613671796858</v>
      </c>
    </row>
    <row r="3477" spans="1:49" x14ac:dyDescent="0.2">
      <c r="A3477">
        <v>3475</v>
      </c>
      <c r="B3477" t="s">
        <v>22806</v>
      </c>
      <c r="C3477" t="s">
        <v>22805</v>
      </c>
      <c r="E3477">
        <v>24967440</v>
      </c>
      <c r="F3477" t="s">
        <v>22804</v>
      </c>
      <c r="G3477" t="s">
        <v>17</v>
      </c>
      <c r="H3477" t="s">
        <v>16</v>
      </c>
      <c r="I3477" t="s">
        <v>15103</v>
      </c>
      <c r="J3477">
        <v>60001821</v>
      </c>
      <c r="K3477" t="s">
        <v>945</v>
      </c>
      <c r="L3477" t="s">
        <v>944</v>
      </c>
      <c r="M3477" t="s">
        <v>943</v>
      </c>
      <c r="N3477">
        <v>3</v>
      </c>
      <c r="O3477" t="s">
        <v>22803</v>
      </c>
      <c r="P3477" t="s">
        <v>22802</v>
      </c>
      <c r="Q3477" t="s">
        <v>1818</v>
      </c>
      <c r="R3477" s="7">
        <v>41640</v>
      </c>
      <c r="S3477" s="8">
        <f t="shared" si="432"/>
        <v>2014</v>
      </c>
      <c r="T3477" s="8">
        <v>2014</v>
      </c>
      <c r="U3477" s="8">
        <f t="shared" si="433"/>
        <v>8</v>
      </c>
      <c r="V3477" s="7">
        <v>2014</v>
      </c>
      <c r="W3477" t="s">
        <v>20549</v>
      </c>
      <c r="X3477" s="2" t="s">
        <v>0</v>
      </c>
      <c r="Y3477" s="6" t="e">
        <f t="shared" si="438"/>
        <v>#VALUE!</v>
      </c>
      <c r="AA3477">
        <v>23566140</v>
      </c>
      <c r="AB3477">
        <v>24219</v>
      </c>
      <c r="AC3477" t="s">
        <v>6218</v>
      </c>
      <c r="AD3477" t="s">
        <v>6</v>
      </c>
      <c r="AE3477">
        <v>2014</v>
      </c>
      <c r="AG3477">
        <v>725806</v>
      </c>
      <c r="AI3477" t="s">
        <v>22801</v>
      </c>
      <c r="AK3477" t="s">
        <v>22800</v>
      </c>
      <c r="AL3477">
        <v>5</v>
      </c>
      <c r="AM3477" s="5">
        <f t="shared" si="434"/>
        <v>0.625</v>
      </c>
      <c r="AN3477" s="4">
        <f t="shared" si="439"/>
        <v>9.4661113214691405E-4</v>
      </c>
      <c r="AO3477" s="3"/>
      <c r="AP3477">
        <v>1</v>
      </c>
      <c r="AR3477" t="s">
        <v>1</v>
      </c>
      <c r="AT3477" s="2" t="s">
        <v>0</v>
      </c>
      <c r="AU3477" s="1" t="e">
        <f t="shared" si="435"/>
        <v>#VALUE!</v>
      </c>
      <c r="AV3477" s="1" t="e">
        <f t="shared" si="436"/>
        <v>#VALUE!</v>
      </c>
      <c r="AW3477" s="1" t="e">
        <f t="shared" si="437"/>
        <v>#VALUE!</v>
      </c>
    </row>
    <row r="3478" spans="1:49" x14ac:dyDescent="0.2">
      <c r="A3478">
        <v>3476</v>
      </c>
      <c r="B3478" t="s">
        <v>22799</v>
      </c>
      <c r="C3478" t="s">
        <v>22798</v>
      </c>
      <c r="F3478" t="s">
        <v>22797</v>
      </c>
      <c r="G3478" t="s">
        <v>17</v>
      </c>
      <c r="H3478" t="s">
        <v>16</v>
      </c>
      <c r="I3478" t="s">
        <v>22796</v>
      </c>
      <c r="J3478" t="s">
        <v>22795</v>
      </c>
      <c r="K3478" t="s">
        <v>22794</v>
      </c>
      <c r="L3478" t="s">
        <v>22793</v>
      </c>
      <c r="M3478" t="s">
        <v>22792</v>
      </c>
      <c r="N3478">
        <v>6</v>
      </c>
      <c r="O3478" t="s">
        <v>22791</v>
      </c>
      <c r="P3478" t="s">
        <v>22790</v>
      </c>
      <c r="Q3478" t="s">
        <v>22789</v>
      </c>
      <c r="R3478" s="7">
        <v>41640</v>
      </c>
      <c r="S3478" s="8">
        <f t="shared" si="432"/>
        <v>2014</v>
      </c>
      <c r="T3478" s="8">
        <v>2014</v>
      </c>
      <c r="U3478" s="8">
        <f t="shared" si="433"/>
        <v>8</v>
      </c>
      <c r="V3478" s="7">
        <v>2014</v>
      </c>
      <c r="W3478" t="s">
        <v>8287</v>
      </c>
      <c r="X3478" s="2">
        <v>1.3280000000000001</v>
      </c>
      <c r="Y3478" s="6">
        <f t="shared" si="438"/>
        <v>3.5450201542937994E-2</v>
      </c>
      <c r="AA3478">
        <v>15361225</v>
      </c>
      <c r="AB3478">
        <v>18894</v>
      </c>
      <c r="AD3478" t="s">
        <v>6</v>
      </c>
      <c r="AE3478">
        <v>13</v>
      </c>
      <c r="AG3478">
        <v>6812152</v>
      </c>
      <c r="AH3478" t="s">
        <v>22788</v>
      </c>
      <c r="AI3478" t="s">
        <v>22787</v>
      </c>
      <c r="AJ3478" t="s">
        <v>22786</v>
      </c>
      <c r="AK3478" t="s">
        <v>22785</v>
      </c>
      <c r="AL3478">
        <v>36</v>
      </c>
      <c r="AM3478" s="5">
        <f t="shared" si="434"/>
        <v>4.5</v>
      </c>
      <c r="AN3478" s="4">
        <f t="shared" si="439"/>
        <v>6.815600151457781E-3</v>
      </c>
      <c r="AO3478" s="3"/>
      <c r="AP3478">
        <v>0</v>
      </c>
      <c r="AR3478" t="s">
        <v>1</v>
      </c>
      <c r="AT3478" s="2">
        <v>3.8340000000000001</v>
      </c>
      <c r="AU3478" s="1">
        <f t="shared" si="435"/>
        <v>2.685982112549393</v>
      </c>
      <c r="AV3478" s="1">
        <f t="shared" si="436"/>
        <v>2.1132900847197886</v>
      </c>
      <c r="AW3478" s="1">
        <f t="shared" si="437"/>
        <v>1.5405980568901845</v>
      </c>
    </row>
    <row r="3479" spans="1:49" x14ac:dyDescent="0.2">
      <c r="A3479">
        <v>3477</v>
      </c>
      <c r="B3479" t="s">
        <v>22784</v>
      </c>
      <c r="C3479" t="s">
        <v>22783</v>
      </c>
      <c r="F3479" t="s">
        <v>22782</v>
      </c>
      <c r="G3479" t="s">
        <v>17</v>
      </c>
      <c r="H3479" t="s">
        <v>16</v>
      </c>
      <c r="I3479" t="s">
        <v>9711</v>
      </c>
      <c r="J3479" t="s">
        <v>22781</v>
      </c>
      <c r="K3479" t="s">
        <v>22780</v>
      </c>
      <c r="L3479" t="s">
        <v>22779</v>
      </c>
      <c r="M3479" t="s">
        <v>22778</v>
      </c>
      <c r="N3479">
        <v>5</v>
      </c>
      <c r="O3479" t="s">
        <v>22777</v>
      </c>
      <c r="P3479" t="s">
        <v>22776</v>
      </c>
      <c r="Q3479" t="s">
        <v>22775</v>
      </c>
      <c r="R3479" s="7">
        <v>41640</v>
      </c>
      <c r="S3479" s="8">
        <f t="shared" si="432"/>
        <v>2014</v>
      </c>
      <c r="T3479" s="8">
        <v>2014</v>
      </c>
      <c r="U3479" s="8">
        <f t="shared" si="433"/>
        <v>8</v>
      </c>
      <c r="V3479" s="7">
        <v>2014</v>
      </c>
      <c r="W3479" t="s">
        <v>8287</v>
      </c>
      <c r="X3479" s="2">
        <v>1.3280000000000001</v>
      </c>
      <c r="Y3479" s="6">
        <f t="shared" si="438"/>
        <v>3.5450201542937994E-2</v>
      </c>
      <c r="AA3479">
        <v>15361225</v>
      </c>
      <c r="AB3479">
        <v>18894</v>
      </c>
      <c r="AD3479" t="s">
        <v>6</v>
      </c>
      <c r="AE3479">
        <v>13</v>
      </c>
      <c r="AG3479">
        <v>6819399</v>
      </c>
      <c r="AH3479" t="s">
        <v>22774</v>
      </c>
      <c r="AI3479" t="s">
        <v>22773</v>
      </c>
      <c r="AJ3479" t="s">
        <v>22772</v>
      </c>
      <c r="AK3479" t="s">
        <v>22771</v>
      </c>
      <c r="AL3479">
        <v>6</v>
      </c>
      <c r="AM3479" s="5">
        <f t="shared" si="434"/>
        <v>0.75</v>
      </c>
      <c r="AN3479" s="4">
        <f t="shared" si="439"/>
        <v>1.1359333585762969E-3</v>
      </c>
      <c r="AO3479" s="3"/>
      <c r="AP3479">
        <v>0</v>
      </c>
      <c r="AR3479" t="s">
        <v>1</v>
      </c>
      <c r="AT3479" s="2">
        <v>3.8340000000000001</v>
      </c>
      <c r="AU3479" s="1">
        <f t="shared" si="435"/>
        <v>2.5155921087629487</v>
      </c>
      <c r="AV3479" s="1">
        <f t="shared" si="436"/>
        <v>1.8293067450757146</v>
      </c>
      <c r="AW3479" s="1">
        <f t="shared" si="437"/>
        <v>1.1430213813884806</v>
      </c>
    </row>
    <row r="3480" spans="1:49" x14ac:dyDescent="0.2">
      <c r="A3480">
        <v>3478</v>
      </c>
      <c r="B3480" t="s">
        <v>22770</v>
      </c>
      <c r="C3480" t="s">
        <v>22769</v>
      </c>
      <c r="F3480" t="s">
        <v>22768</v>
      </c>
      <c r="G3480" t="s">
        <v>17</v>
      </c>
      <c r="H3480" t="s">
        <v>16</v>
      </c>
      <c r="I3480" t="s">
        <v>22767</v>
      </c>
      <c r="J3480">
        <v>60002668</v>
      </c>
      <c r="K3480" t="s">
        <v>22766</v>
      </c>
      <c r="L3480" t="s">
        <v>3921</v>
      </c>
      <c r="M3480" t="s">
        <v>3920</v>
      </c>
      <c r="N3480">
        <v>2</v>
      </c>
      <c r="O3480" t="s">
        <v>22765</v>
      </c>
      <c r="P3480" t="s">
        <v>22764</v>
      </c>
      <c r="Q3480" t="s">
        <v>22763</v>
      </c>
      <c r="R3480" s="7">
        <v>41640</v>
      </c>
      <c r="S3480" s="8">
        <f t="shared" si="432"/>
        <v>2014</v>
      </c>
      <c r="T3480" s="8">
        <v>2014</v>
      </c>
      <c r="U3480" s="8">
        <f t="shared" si="433"/>
        <v>8</v>
      </c>
      <c r="V3480" s="7">
        <v>41791</v>
      </c>
      <c r="W3480" t="s">
        <v>3957</v>
      </c>
      <c r="X3480" s="2">
        <v>0.92900000000000005</v>
      </c>
      <c r="Y3480" s="6">
        <f t="shared" si="438"/>
        <v>2.4799124422732979E-2</v>
      </c>
      <c r="AA3480">
        <v>10897798</v>
      </c>
      <c r="AB3480">
        <v>18896</v>
      </c>
      <c r="AD3480" t="s">
        <v>6</v>
      </c>
      <c r="AE3480">
        <v>18</v>
      </c>
      <c r="AF3480">
        <v>6</v>
      </c>
      <c r="AG3480">
        <v>6804633</v>
      </c>
      <c r="AH3480" t="s">
        <v>22762</v>
      </c>
      <c r="AI3480" t="s">
        <v>22761</v>
      </c>
      <c r="AJ3480" t="s">
        <v>22760</v>
      </c>
      <c r="AK3480" t="s">
        <v>22759</v>
      </c>
      <c r="AL3480">
        <v>7</v>
      </c>
      <c r="AM3480" s="5">
        <f t="shared" si="434"/>
        <v>0.875</v>
      </c>
      <c r="AN3480" s="4">
        <f t="shared" si="439"/>
        <v>1.3252555850056798E-3</v>
      </c>
      <c r="AO3480" s="3"/>
      <c r="AP3480">
        <v>0</v>
      </c>
      <c r="AR3480" t="s">
        <v>1</v>
      </c>
      <c r="AT3480" s="2">
        <v>3.4359999999999999</v>
      </c>
      <c r="AU3480" s="1">
        <f t="shared" si="435"/>
        <v>1.7756963771414787</v>
      </c>
      <c r="AV3480" s="1">
        <f t="shared" si="436"/>
        <v>1.3062190003869329</v>
      </c>
      <c r="AW3480" s="1">
        <f t="shared" si="437"/>
        <v>0.83674162363238691</v>
      </c>
    </row>
    <row r="3481" spans="1:49" x14ac:dyDescent="0.2">
      <c r="A3481">
        <v>3479</v>
      </c>
      <c r="B3481" t="s">
        <v>22758</v>
      </c>
      <c r="C3481" t="s">
        <v>22757</v>
      </c>
      <c r="F3481" t="s">
        <v>22756</v>
      </c>
      <c r="G3481" t="s">
        <v>17</v>
      </c>
      <c r="H3481" t="s">
        <v>16</v>
      </c>
      <c r="I3481" t="s">
        <v>22755</v>
      </c>
      <c r="J3481">
        <v>60022002</v>
      </c>
      <c r="K3481" t="s">
        <v>22754</v>
      </c>
      <c r="L3481" t="s">
        <v>10166</v>
      </c>
      <c r="M3481" t="s">
        <v>1607</v>
      </c>
      <c r="N3481">
        <v>3</v>
      </c>
      <c r="O3481" t="s">
        <v>22753</v>
      </c>
      <c r="P3481" t="s">
        <v>22752</v>
      </c>
      <c r="Q3481" t="s">
        <v>22751</v>
      </c>
      <c r="R3481" s="7">
        <v>41640</v>
      </c>
      <c r="S3481" s="8">
        <f t="shared" si="432"/>
        <v>2014</v>
      </c>
      <c r="T3481" s="8">
        <v>2014</v>
      </c>
      <c r="U3481" s="8">
        <f t="shared" si="433"/>
        <v>8</v>
      </c>
      <c r="V3481" s="7">
        <v>41791</v>
      </c>
      <c r="W3481" t="s">
        <v>3957</v>
      </c>
      <c r="X3481" s="2">
        <v>0.92900000000000005</v>
      </c>
      <c r="Y3481" s="6">
        <f t="shared" si="438"/>
        <v>2.4799124422732979E-2</v>
      </c>
      <c r="AA3481">
        <v>10897798</v>
      </c>
      <c r="AB3481">
        <v>18896</v>
      </c>
      <c r="AD3481" t="s">
        <v>6</v>
      </c>
      <c r="AE3481">
        <v>18</v>
      </c>
      <c r="AF3481">
        <v>6</v>
      </c>
      <c r="AG3481">
        <v>6808487</v>
      </c>
      <c r="AH3481" t="s">
        <v>22750</v>
      </c>
      <c r="AI3481" t="s">
        <v>22749</v>
      </c>
      <c r="AJ3481" t="s">
        <v>22748</v>
      </c>
      <c r="AK3481" t="s">
        <v>22747</v>
      </c>
      <c r="AL3481">
        <v>18</v>
      </c>
      <c r="AM3481" s="5">
        <f t="shared" si="434"/>
        <v>2.25</v>
      </c>
      <c r="AN3481" s="4">
        <f t="shared" si="439"/>
        <v>3.4078000757288905E-3</v>
      </c>
      <c r="AO3481" s="3"/>
      <c r="AP3481">
        <v>0</v>
      </c>
      <c r="AR3481" t="s">
        <v>1</v>
      </c>
      <c r="AT3481" s="2">
        <v>3.4359999999999999</v>
      </c>
      <c r="AU3481" s="1">
        <f t="shared" si="435"/>
        <v>1.838172711863175</v>
      </c>
      <c r="AV3481" s="1">
        <f t="shared" si="436"/>
        <v>1.4103462249230936</v>
      </c>
      <c r="AW3481" s="1">
        <f t="shared" si="437"/>
        <v>0.98251973798301162</v>
      </c>
    </row>
    <row r="3482" spans="1:49" x14ac:dyDescent="0.2">
      <c r="A3482">
        <v>3480</v>
      </c>
      <c r="B3482" t="s">
        <v>22746</v>
      </c>
      <c r="C3482" t="s">
        <v>22745</v>
      </c>
      <c r="E3482">
        <v>24971379</v>
      </c>
      <c r="F3482" t="s">
        <v>22744</v>
      </c>
      <c r="G3482" t="s">
        <v>17</v>
      </c>
      <c r="H3482" t="s">
        <v>16</v>
      </c>
      <c r="I3482" t="s">
        <v>1821</v>
      </c>
      <c r="J3482">
        <v>60001821</v>
      </c>
      <c r="K3482" t="s">
        <v>945</v>
      </c>
      <c r="L3482" t="s">
        <v>944</v>
      </c>
      <c r="M3482" t="s">
        <v>943</v>
      </c>
      <c r="N3482">
        <v>3</v>
      </c>
      <c r="O3482" t="s">
        <v>22743</v>
      </c>
      <c r="P3482" t="s">
        <v>22742</v>
      </c>
      <c r="Q3482" t="s">
        <v>1818</v>
      </c>
      <c r="R3482" s="7">
        <v>41640</v>
      </c>
      <c r="S3482" s="8">
        <f t="shared" si="432"/>
        <v>2014</v>
      </c>
      <c r="T3482" s="8">
        <v>2014</v>
      </c>
      <c r="U3482" s="8">
        <f t="shared" si="433"/>
        <v>8</v>
      </c>
      <c r="V3482" s="7">
        <v>2014</v>
      </c>
      <c r="W3482" t="s">
        <v>20549</v>
      </c>
      <c r="X3482" s="2" t="s">
        <v>0</v>
      </c>
      <c r="Y3482" s="6" t="e">
        <f t="shared" si="438"/>
        <v>#VALUE!</v>
      </c>
      <c r="AA3482">
        <v>23566140</v>
      </c>
      <c r="AB3482">
        <v>24219</v>
      </c>
      <c r="AC3482" t="s">
        <v>6218</v>
      </c>
      <c r="AD3482" t="s">
        <v>6</v>
      </c>
      <c r="AE3482">
        <v>2014</v>
      </c>
      <c r="AG3482">
        <v>528489</v>
      </c>
      <c r="AI3482" t="s">
        <v>22741</v>
      </c>
      <c r="AK3482" t="s">
        <v>22740</v>
      </c>
      <c r="AL3482">
        <v>14</v>
      </c>
      <c r="AM3482" s="5">
        <f t="shared" si="434"/>
        <v>1.75</v>
      </c>
      <c r="AN3482" s="4">
        <f t="shared" si="439"/>
        <v>2.6505111700113595E-3</v>
      </c>
      <c r="AO3482" s="3"/>
      <c r="AP3482">
        <v>1</v>
      </c>
      <c r="AR3482" t="s">
        <v>1</v>
      </c>
      <c r="AT3482" s="2" t="s">
        <v>0</v>
      </c>
      <c r="AU3482" s="1" t="e">
        <f t="shared" si="435"/>
        <v>#VALUE!</v>
      </c>
      <c r="AV3482" s="1" t="e">
        <f t="shared" si="436"/>
        <v>#VALUE!</v>
      </c>
      <c r="AW3482" s="1" t="e">
        <f t="shared" si="437"/>
        <v>#VALUE!</v>
      </c>
    </row>
    <row r="3483" spans="1:49" x14ac:dyDescent="0.2">
      <c r="A3483">
        <v>3481</v>
      </c>
      <c r="B3483" t="s">
        <v>22739</v>
      </c>
      <c r="C3483" t="s">
        <v>22738</v>
      </c>
      <c r="F3483" t="s">
        <v>22737</v>
      </c>
      <c r="G3483" t="s">
        <v>17</v>
      </c>
      <c r="H3483" t="s">
        <v>16</v>
      </c>
      <c r="I3483" t="s">
        <v>22736</v>
      </c>
      <c r="J3483" t="s">
        <v>22735</v>
      </c>
      <c r="K3483" t="s">
        <v>22734</v>
      </c>
      <c r="L3483" t="s">
        <v>22733</v>
      </c>
      <c r="M3483" t="s">
        <v>3166</v>
      </c>
      <c r="N3483">
        <v>5</v>
      </c>
      <c r="O3483" t="s">
        <v>22732</v>
      </c>
      <c r="P3483" t="s">
        <v>22731</v>
      </c>
      <c r="Q3483" t="s">
        <v>22730</v>
      </c>
      <c r="R3483" s="7">
        <v>41640</v>
      </c>
      <c r="S3483" s="8">
        <f t="shared" si="432"/>
        <v>2014</v>
      </c>
      <c r="T3483" s="8">
        <v>2014</v>
      </c>
      <c r="U3483" s="8">
        <f t="shared" si="433"/>
        <v>8</v>
      </c>
      <c r="V3483" s="7">
        <v>2014</v>
      </c>
      <c r="W3483" t="s">
        <v>8287</v>
      </c>
      <c r="X3483" s="2">
        <v>1.3280000000000001</v>
      </c>
      <c r="Y3483" s="6">
        <f t="shared" si="438"/>
        <v>3.5450201542937994E-2</v>
      </c>
      <c r="AA3483">
        <v>15361225</v>
      </c>
      <c r="AB3483">
        <v>18894</v>
      </c>
      <c r="AD3483" t="s">
        <v>6</v>
      </c>
      <c r="AE3483">
        <v>13</v>
      </c>
      <c r="AG3483">
        <v>6819838</v>
      </c>
      <c r="AH3483" t="s">
        <v>22729</v>
      </c>
      <c r="AI3483" t="s">
        <v>22728</v>
      </c>
      <c r="AJ3483" t="s">
        <v>22727</v>
      </c>
      <c r="AK3483" t="s">
        <v>22726</v>
      </c>
      <c r="AL3483">
        <v>97</v>
      </c>
      <c r="AM3483" s="5">
        <f t="shared" si="434"/>
        <v>12.125</v>
      </c>
      <c r="AN3483" s="4">
        <f t="shared" si="439"/>
        <v>1.8364255963650131E-2</v>
      </c>
      <c r="AO3483" s="3"/>
      <c r="AP3483">
        <v>0</v>
      </c>
      <c r="AR3483" t="s">
        <v>1</v>
      </c>
      <c r="AT3483" s="2">
        <v>3.8340000000000001</v>
      </c>
      <c r="AU3483" s="1">
        <f t="shared" si="435"/>
        <v>3.0324417869151636</v>
      </c>
      <c r="AV3483" s="1">
        <f t="shared" si="436"/>
        <v>2.6907228753294063</v>
      </c>
      <c r="AW3483" s="1">
        <f t="shared" si="437"/>
        <v>2.3490039637436491</v>
      </c>
    </row>
    <row r="3484" spans="1:49" x14ac:dyDescent="0.2">
      <c r="A3484">
        <v>3482</v>
      </c>
      <c r="B3484" t="s">
        <v>22725</v>
      </c>
      <c r="C3484" t="s">
        <v>22724</v>
      </c>
      <c r="F3484" t="s">
        <v>22723</v>
      </c>
      <c r="G3484" t="s">
        <v>17</v>
      </c>
      <c r="H3484" t="s">
        <v>16</v>
      </c>
      <c r="I3484" t="s">
        <v>4870</v>
      </c>
      <c r="J3484" t="s">
        <v>22722</v>
      </c>
      <c r="K3484" t="s">
        <v>22721</v>
      </c>
      <c r="L3484" t="s">
        <v>13809</v>
      </c>
      <c r="M3484" t="s">
        <v>167</v>
      </c>
      <c r="N3484">
        <v>4</v>
      </c>
      <c r="O3484" t="s">
        <v>22720</v>
      </c>
      <c r="P3484" t="s">
        <v>22719</v>
      </c>
      <c r="Q3484" t="s">
        <v>22718</v>
      </c>
      <c r="R3484" s="7">
        <v>41640</v>
      </c>
      <c r="S3484" s="8">
        <f t="shared" si="432"/>
        <v>2014</v>
      </c>
      <c r="T3484" s="8">
        <v>2014</v>
      </c>
      <c r="U3484" s="8">
        <f t="shared" si="433"/>
        <v>8</v>
      </c>
      <c r="V3484" s="7">
        <v>2014</v>
      </c>
      <c r="W3484" t="s">
        <v>8287</v>
      </c>
      <c r="X3484" s="2">
        <v>1.3280000000000001</v>
      </c>
      <c r="Y3484" s="6">
        <f t="shared" si="438"/>
        <v>3.5450201542937994E-2</v>
      </c>
      <c r="AA3484">
        <v>15361225</v>
      </c>
      <c r="AB3484">
        <v>18894</v>
      </c>
      <c r="AD3484" t="s">
        <v>6</v>
      </c>
      <c r="AE3484">
        <v>13</v>
      </c>
      <c r="AG3484">
        <v>6812173</v>
      </c>
      <c r="AH3484" t="s">
        <v>22717</v>
      </c>
      <c r="AI3484" t="s">
        <v>22716</v>
      </c>
      <c r="AJ3484" t="s">
        <v>22715</v>
      </c>
      <c r="AK3484" t="s">
        <v>22714</v>
      </c>
      <c r="AL3484">
        <v>3</v>
      </c>
      <c r="AM3484" s="5">
        <f t="shared" si="434"/>
        <v>0.375</v>
      </c>
      <c r="AN3484" s="4">
        <f t="shared" si="439"/>
        <v>5.6796667928814845E-4</v>
      </c>
      <c r="AO3484" s="3"/>
      <c r="AP3484">
        <v>0</v>
      </c>
      <c r="AR3484" t="s">
        <v>1</v>
      </c>
      <c r="AT3484" s="2">
        <v>3.8340000000000001</v>
      </c>
      <c r="AU3484" s="1">
        <f t="shared" si="435"/>
        <v>2.498553108384304</v>
      </c>
      <c r="AV3484" s="1">
        <f t="shared" si="436"/>
        <v>1.8009084111113072</v>
      </c>
      <c r="AW3484" s="1">
        <f t="shared" si="437"/>
        <v>1.1032637138383101</v>
      </c>
    </row>
    <row r="3485" spans="1:49" x14ac:dyDescent="0.2">
      <c r="A3485">
        <v>3483</v>
      </c>
      <c r="B3485" t="s">
        <v>22713</v>
      </c>
      <c r="C3485" t="s">
        <v>22712</v>
      </c>
      <c r="F3485" t="s">
        <v>22711</v>
      </c>
      <c r="G3485" t="s">
        <v>17</v>
      </c>
      <c r="H3485" t="s">
        <v>16</v>
      </c>
      <c r="I3485" t="s">
        <v>18310</v>
      </c>
      <c r="J3485">
        <v>60021666</v>
      </c>
      <c r="K3485" t="s">
        <v>12288</v>
      </c>
      <c r="L3485" t="s">
        <v>327</v>
      </c>
      <c r="M3485" t="s">
        <v>46</v>
      </c>
      <c r="N3485">
        <v>2</v>
      </c>
      <c r="O3485" t="s">
        <v>22710</v>
      </c>
      <c r="P3485" t="s">
        <v>22709</v>
      </c>
      <c r="Q3485" t="s">
        <v>22708</v>
      </c>
      <c r="R3485" s="7">
        <v>41640</v>
      </c>
      <c r="S3485" s="8">
        <f t="shared" si="432"/>
        <v>2014</v>
      </c>
      <c r="T3485" s="8">
        <v>2014</v>
      </c>
      <c r="U3485" s="8">
        <f t="shared" si="433"/>
        <v>8</v>
      </c>
      <c r="V3485" s="7">
        <v>41791</v>
      </c>
      <c r="W3485" t="s">
        <v>9685</v>
      </c>
      <c r="X3485" s="2">
        <v>0.29499999999999998</v>
      </c>
      <c r="Y3485" s="6">
        <f t="shared" si="438"/>
        <v>7.8748565174448087E-3</v>
      </c>
      <c r="AA3485">
        <v>12256463</v>
      </c>
      <c r="AB3485">
        <v>24783</v>
      </c>
      <c r="AC3485">
        <v>22337326</v>
      </c>
      <c r="AD3485" t="s">
        <v>6</v>
      </c>
      <c r="AE3485">
        <v>36</v>
      </c>
      <c r="AF3485">
        <v>3</v>
      </c>
      <c r="AH3485" t="s">
        <v>22707</v>
      </c>
      <c r="AI3485" t="s">
        <v>22706</v>
      </c>
      <c r="AJ3485" t="s">
        <v>22705</v>
      </c>
      <c r="AK3485" t="s">
        <v>22704</v>
      </c>
      <c r="AL3485">
        <v>12</v>
      </c>
      <c r="AM3485" s="5">
        <f t="shared" si="434"/>
        <v>1.5</v>
      </c>
      <c r="AN3485" s="4">
        <f t="shared" si="439"/>
        <v>2.2718667171525938E-3</v>
      </c>
      <c r="AO3485" s="3"/>
      <c r="AP3485">
        <v>0</v>
      </c>
      <c r="AR3485" t="s">
        <v>22703</v>
      </c>
      <c r="AT3485" s="2">
        <v>1.347</v>
      </c>
      <c r="AU3485" s="1">
        <f t="shared" si="435"/>
        <v>0.61939595773571432</v>
      </c>
      <c r="AV3485" s="1">
        <f t="shared" si="436"/>
        <v>0.50733616172987006</v>
      </c>
      <c r="AW3485" s="1">
        <f t="shared" si="437"/>
        <v>0.39527636572402586</v>
      </c>
    </row>
    <row r="3486" spans="1:49" x14ac:dyDescent="0.2">
      <c r="A3486">
        <v>3484</v>
      </c>
      <c r="B3486" t="s">
        <v>22702</v>
      </c>
      <c r="C3486" t="s">
        <v>22701</v>
      </c>
      <c r="F3486" t="s">
        <v>22700</v>
      </c>
      <c r="G3486" t="s">
        <v>17</v>
      </c>
      <c r="H3486" t="s">
        <v>16</v>
      </c>
      <c r="I3486" t="s">
        <v>9032</v>
      </c>
      <c r="J3486">
        <v>60005244</v>
      </c>
      <c r="K3486" t="s">
        <v>328</v>
      </c>
      <c r="L3486" t="s">
        <v>327</v>
      </c>
      <c r="M3486" t="s">
        <v>46</v>
      </c>
      <c r="N3486">
        <v>2</v>
      </c>
      <c r="O3486" t="s">
        <v>22699</v>
      </c>
      <c r="P3486" t="s">
        <v>22698</v>
      </c>
      <c r="Q3486" t="s">
        <v>6263</v>
      </c>
      <c r="R3486" s="7">
        <v>41640</v>
      </c>
      <c r="S3486" s="8">
        <f t="shared" si="432"/>
        <v>2014</v>
      </c>
      <c r="T3486" s="8">
        <v>2014</v>
      </c>
      <c r="U3486" s="8">
        <f t="shared" si="433"/>
        <v>8</v>
      </c>
      <c r="V3486" s="7">
        <v>2014</v>
      </c>
      <c r="W3486" t="s">
        <v>8287</v>
      </c>
      <c r="X3486" s="2">
        <v>1.3280000000000001</v>
      </c>
      <c r="Y3486" s="6">
        <f t="shared" si="438"/>
        <v>3.5450201542937994E-2</v>
      </c>
      <c r="AA3486">
        <v>15361225</v>
      </c>
      <c r="AB3486">
        <v>18894</v>
      </c>
      <c r="AD3486" t="s">
        <v>6</v>
      </c>
      <c r="AE3486">
        <v>13</v>
      </c>
      <c r="AG3486">
        <v>6778071</v>
      </c>
      <c r="AH3486" t="s">
        <v>22697</v>
      </c>
      <c r="AI3486" t="s">
        <v>22696</v>
      </c>
      <c r="AJ3486" t="s">
        <v>22695</v>
      </c>
      <c r="AK3486" t="s">
        <v>22694</v>
      </c>
      <c r="AL3486">
        <v>38</v>
      </c>
      <c r="AM3486" s="5">
        <f t="shared" si="434"/>
        <v>4.75</v>
      </c>
      <c r="AN3486" s="4">
        <f t="shared" si="439"/>
        <v>7.1942446043165471E-3</v>
      </c>
      <c r="AO3486" s="3"/>
      <c r="AP3486">
        <v>0</v>
      </c>
      <c r="AR3486" t="s">
        <v>1</v>
      </c>
      <c r="AT3486" s="2">
        <v>3.8340000000000001</v>
      </c>
      <c r="AU3486" s="1">
        <f t="shared" si="435"/>
        <v>2.6973414461351557</v>
      </c>
      <c r="AV3486" s="1">
        <f t="shared" si="436"/>
        <v>2.1322223073627273</v>
      </c>
      <c r="AW3486" s="1">
        <f t="shared" si="437"/>
        <v>1.5671031685902983</v>
      </c>
    </row>
    <row r="3487" spans="1:49" x14ac:dyDescent="0.2">
      <c r="A3487">
        <v>3485</v>
      </c>
      <c r="B3487" t="s">
        <v>22693</v>
      </c>
      <c r="C3487" t="s">
        <v>22692</v>
      </c>
      <c r="F3487" t="s">
        <v>22691</v>
      </c>
      <c r="G3487" t="s">
        <v>17</v>
      </c>
      <c r="H3487" t="s">
        <v>16</v>
      </c>
      <c r="I3487" t="s">
        <v>22690</v>
      </c>
      <c r="J3487" t="s">
        <v>22689</v>
      </c>
      <c r="K3487" t="s">
        <v>22688</v>
      </c>
      <c r="L3487" t="s">
        <v>22687</v>
      </c>
      <c r="M3487" t="s">
        <v>22686</v>
      </c>
      <c r="N3487">
        <v>5</v>
      </c>
      <c r="O3487" t="s">
        <v>22685</v>
      </c>
      <c r="P3487" t="s">
        <v>22684</v>
      </c>
      <c r="Q3487" t="s">
        <v>22683</v>
      </c>
      <c r="R3487" s="7">
        <v>41640</v>
      </c>
      <c r="S3487" s="8">
        <f t="shared" si="432"/>
        <v>2014</v>
      </c>
      <c r="T3487" s="8">
        <v>2014</v>
      </c>
      <c r="U3487" s="8">
        <f t="shared" si="433"/>
        <v>8</v>
      </c>
      <c r="V3487" s="7">
        <v>41791</v>
      </c>
      <c r="W3487" t="s">
        <v>2383</v>
      </c>
      <c r="X3487" s="2">
        <v>1.6519999999999999</v>
      </c>
      <c r="Y3487" s="6">
        <f t="shared" si="438"/>
        <v>4.409919649769093E-2</v>
      </c>
      <c r="AA3487" t="s">
        <v>2382</v>
      </c>
      <c r="AB3487">
        <v>17337</v>
      </c>
      <c r="AD3487" t="s">
        <v>6</v>
      </c>
      <c r="AE3487">
        <v>62</v>
      </c>
      <c r="AF3487">
        <v>6</v>
      </c>
      <c r="AG3487">
        <v>6782281</v>
      </c>
      <c r="AH3487" t="s">
        <v>22682</v>
      </c>
      <c r="AI3487" t="s">
        <v>22681</v>
      </c>
      <c r="AJ3487" t="s">
        <v>22680</v>
      </c>
      <c r="AK3487" t="s">
        <v>22679</v>
      </c>
      <c r="AL3487">
        <v>37</v>
      </c>
      <c r="AM3487" s="5">
        <f t="shared" si="434"/>
        <v>4.625</v>
      </c>
      <c r="AN3487" s="4">
        <f t="shared" si="439"/>
        <v>7.0049223778871636E-3</v>
      </c>
      <c r="AO3487" s="3"/>
      <c r="AP3487">
        <v>0</v>
      </c>
      <c r="AR3487" t="s">
        <v>1</v>
      </c>
      <c r="AT3487" s="2" t="s">
        <v>0</v>
      </c>
      <c r="AU3487" s="1">
        <f t="shared" si="435"/>
        <v>3.2970914261749797</v>
      </c>
      <c r="AV3487" s="1">
        <f t="shared" si="436"/>
        <v>2.5552059437789048</v>
      </c>
      <c r="AW3487" s="1">
        <f t="shared" si="437"/>
        <v>1.8133204613828293</v>
      </c>
    </row>
    <row r="3488" spans="1:49" x14ac:dyDescent="0.2">
      <c r="A3488">
        <v>3486</v>
      </c>
      <c r="B3488" t="s">
        <v>22678</v>
      </c>
      <c r="C3488" t="s">
        <v>22677</v>
      </c>
      <c r="F3488" t="s">
        <v>22676</v>
      </c>
      <c r="G3488" t="s">
        <v>17</v>
      </c>
      <c r="H3488" t="s">
        <v>16</v>
      </c>
      <c r="I3488" t="s">
        <v>22675</v>
      </c>
      <c r="J3488" t="s">
        <v>22674</v>
      </c>
      <c r="K3488" t="s">
        <v>22673</v>
      </c>
      <c r="L3488" t="s">
        <v>22672</v>
      </c>
      <c r="M3488" t="s">
        <v>167</v>
      </c>
      <c r="N3488">
        <v>4</v>
      </c>
      <c r="O3488" t="s">
        <v>22671</v>
      </c>
      <c r="P3488" t="s">
        <v>22670</v>
      </c>
      <c r="Q3488" t="s">
        <v>22669</v>
      </c>
      <c r="R3488" s="7">
        <v>41640</v>
      </c>
      <c r="S3488" s="8">
        <f t="shared" si="432"/>
        <v>2014</v>
      </c>
      <c r="T3488" s="8">
        <v>2014</v>
      </c>
      <c r="U3488" s="8">
        <f t="shared" si="433"/>
        <v>8</v>
      </c>
      <c r="V3488" s="7">
        <v>41791</v>
      </c>
      <c r="W3488" t="s">
        <v>3957</v>
      </c>
      <c r="X3488" s="2">
        <v>0.92900000000000005</v>
      </c>
      <c r="Y3488" s="6">
        <f t="shared" si="438"/>
        <v>2.4799124422732979E-2</v>
      </c>
      <c r="AA3488">
        <v>10897798</v>
      </c>
      <c r="AB3488">
        <v>18896</v>
      </c>
      <c r="AD3488" t="s">
        <v>6</v>
      </c>
      <c r="AE3488">
        <v>18</v>
      </c>
      <c r="AF3488">
        <v>6</v>
      </c>
      <c r="AG3488">
        <v>6800052</v>
      </c>
      <c r="AH3488" t="s">
        <v>22668</v>
      </c>
      <c r="AI3488" t="s">
        <v>22667</v>
      </c>
      <c r="AJ3488" t="s">
        <v>22666</v>
      </c>
      <c r="AK3488" t="s">
        <v>22665</v>
      </c>
      <c r="AL3488">
        <v>2</v>
      </c>
      <c r="AM3488" s="5">
        <f t="shared" si="434"/>
        <v>0.25</v>
      </c>
      <c r="AN3488" s="4">
        <f t="shared" si="439"/>
        <v>3.786444528587656E-4</v>
      </c>
      <c r="AO3488" s="3"/>
      <c r="AP3488">
        <v>0</v>
      </c>
      <c r="AR3488">
        <v>61340035</v>
      </c>
      <c r="AT3488" s="2">
        <v>3.4359999999999999</v>
      </c>
      <c r="AU3488" s="1">
        <f t="shared" si="435"/>
        <v>1.7472980431770713</v>
      </c>
      <c r="AV3488" s="1">
        <f t="shared" si="436"/>
        <v>1.2588884437795873</v>
      </c>
      <c r="AW3488" s="1">
        <f t="shared" si="437"/>
        <v>0.7704788443821029</v>
      </c>
    </row>
    <row r="3489" spans="1:49" x14ac:dyDescent="0.2">
      <c r="A3489">
        <v>3487</v>
      </c>
      <c r="B3489" t="s">
        <v>22664</v>
      </c>
      <c r="C3489" t="s">
        <v>22663</v>
      </c>
      <c r="E3489">
        <v>24982943</v>
      </c>
      <c r="F3489" t="s">
        <v>22662</v>
      </c>
      <c r="G3489" t="s">
        <v>17</v>
      </c>
      <c r="H3489" t="s">
        <v>16</v>
      </c>
      <c r="I3489" t="s">
        <v>6222</v>
      </c>
      <c r="J3489">
        <v>60001821</v>
      </c>
      <c r="K3489" t="s">
        <v>945</v>
      </c>
      <c r="L3489" t="s">
        <v>944</v>
      </c>
      <c r="M3489" t="s">
        <v>943</v>
      </c>
      <c r="N3489">
        <v>5</v>
      </c>
      <c r="O3489" t="s">
        <v>22661</v>
      </c>
      <c r="P3489" t="s">
        <v>22660</v>
      </c>
      <c r="Q3489" t="s">
        <v>14024</v>
      </c>
      <c r="R3489" s="7">
        <v>41640</v>
      </c>
      <c r="S3489" s="8">
        <f t="shared" si="432"/>
        <v>2014</v>
      </c>
      <c r="T3489" s="8">
        <v>2014</v>
      </c>
      <c r="U3489" s="8">
        <f t="shared" si="433"/>
        <v>8</v>
      </c>
      <c r="V3489" s="7">
        <v>2014</v>
      </c>
      <c r="W3489" t="s">
        <v>20549</v>
      </c>
      <c r="X3489" s="2" t="s">
        <v>0</v>
      </c>
      <c r="Y3489" s="6" t="e">
        <f t="shared" si="438"/>
        <v>#VALUE!</v>
      </c>
      <c r="AA3489">
        <v>23566140</v>
      </c>
      <c r="AB3489">
        <v>24219</v>
      </c>
      <c r="AC3489" t="s">
        <v>6218</v>
      </c>
      <c r="AD3489" t="s">
        <v>6</v>
      </c>
      <c r="AE3489">
        <v>2014</v>
      </c>
      <c r="AG3489">
        <v>345190</v>
      </c>
      <c r="AI3489" t="s">
        <v>22659</v>
      </c>
      <c r="AK3489" t="s">
        <v>22658</v>
      </c>
      <c r="AL3489">
        <v>6</v>
      </c>
      <c r="AM3489" s="5">
        <f t="shared" si="434"/>
        <v>0.75</v>
      </c>
      <c r="AN3489" s="4">
        <f t="shared" si="439"/>
        <v>1.1359333585762969E-3</v>
      </c>
      <c r="AO3489" s="3"/>
      <c r="AP3489">
        <v>1</v>
      </c>
      <c r="AR3489" t="s">
        <v>1</v>
      </c>
      <c r="AT3489" s="2" t="s">
        <v>0</v>
      </c>
      <c r="AU3489" s="1" t="e">
        <f t="shared" si="435"/>
        <v>#VALUE!</v>
      </c>
      <c r="AV3489" s="1" t="e">
        <f t="shared" si="436"/>
        <v>#VALUE!</v>
      </c>
      <c r="AW3489" s="1" t="e">
        <f t="shared" si="437"/>
        <v>#VALUE!</v>
      </c>
    </row>
    <row r="3490" spans="1:49" x14ac:dyDescent="0.2">
      <c r="A3490">
        <v>3488</v>
      </c>
      <c r="B3490" t="s">
        <v>22657</v>
      </c>
      <c r="C3490" t="s">
        <v>22656</v>
      </c>
      <c r="F3490" t="s">
        <v>22655</v>
      </c>
      <c r="G3490" t="s">
        <v>17</v>
      </c>
      <c r="H3490" t="s">
        <v>16</v>
      </c>
      <c r="I3490" t="s">
        <v>22654</v>
      </c>
      <c r="J3490">
        <v>60000627</v>
      </c>
      <c r="K3490" t="s">
        <v>22653</v>
      </c>
      <c r="L3490" t="s">
        <v>22652</v>
      </c>
      <c r="M3490" t="s">
        <v>746</v>
      </c>
      <c r="N3490">
        <v>4</v>
      </c>
      <c r="O3490" t="s">
        <v>22651</v>
      </c>
      <c r="P3490" t="s">
        <v>22650</v>
      </c>
      <c r="Q3490" t="s">
        <v>22649</v>
      </c>
      <c r="R3490" s="7">
        <v>41640</v>
      </c>
      <c r="S3490" s="8">
        <f t="shared" si="432"/>
        <v>2014</v>
      </c>
      <c r="T3490" s="8">
        <v>2014</v>
      </c>
      <c r="U3490" s="8">
        <f t="shared" si="433"/>
        <v>8</v>
      </c>
      <c r="V3490" s="7">
        <v>2014</v>
      </c>
      <c r="W3490" t="s">
        <v>8287</v>
      </c>
      <c r="X3490" s="2">
        <v>1.3280000000000001</v>
      </c>
      <c r="Y3490" s="6">
        <f t="shared" si="438"/>
        <v>3.5450201542937994E-2</v>
      </c>
      <c r="AA3490">
        <v>15361225</v>
      </c>
      <c r="AB3490">
        <v>18894</v>
      </c>
      <c r="AD3490" t="s">
        <v>6</v>
      </c>
      <c r="AE3490">
        <v>13</v>
      </c>
      <c r="AG3490">
        <v>6815974</v>
      </c>
      <c r="AH3490" t="s">
        <v>22648</v>
      </c>
      <c r="AI3490" t="s">
        <v>22647</v>
      </c>
      <c r="AJ3490" t="s">
        <v>22646</v>
      </c>
      <c r="AK3490" t="s">
        <v>22645</v>
      </c>
      <c r="AL3490">
        <v>58</v>
      </c>
      <c r="AM3490" s="5">
        <f t="shared" si="434"/>
        <v>7.25</v>
      </c>
      <c r="AN3490" s="4">
        <f t="shared" si="439"/>
        <v>1.0980689132904203E-2</v>
      </c>
      <c r="AO3490" s="3"/>
      <c r="AP3490">
        <v>0</v>
      </c>
      <c r="AR3490" t="s">
        <v>1</v>
      </c>
      <c r="AT3490" s="2">
        <v>3.8340000000000001</v>
      </c>
      <c r="AU3490" s="1">
        <f t="shared" si="435"/>
        <v>2.8109347819927857</v>
      </c>
      <c r="AV3490" s="1">
        <f t="shared" si="436"/>
        <v>2.3215445337921099</v>
      </c>
      <c r="AW3490" s="1">
        <f t="shared" si="437"/>
        <v>1.8321542855914339</v>
      </c>
    </row>
    <row r="3491" spans="1:49" x14ac:dyDescent="0.2">
      <c r="A3491">
        <v>3489</v>
      </c>
      <c r="B3491" t="s">
        <v>22644</v>
      </c>
      <c r="C3491" t="s">
        <v>22643</v>
      </c>
      <c r="F3491" t="s">
        <v>22642</v>
      </c>
      <c r="G3491" t="s">
        <v>17</v>
      </c>
      <c r="H3491" t="s">
        <v>16</v>
      </c>
      <c r="I3491" t="s">
        <v>22641</v>
      </c>
      <c r="J3491">
        <v>60029170</v>
      </c>
      <c r="K3491" t="s">
        <v>6403</v>
      </c>
      <c r="L3491" t="s">
        <v>6402</v>
      </c>
      <c r="M3491" t="s">
        <v>6389</v>
      </c>
      <c r="N3491">
        <v>2</v>
      </c>
      <c r="O3491" t="s">
        <v>22640</v>
      </c>
      <c r="P3491" t="s">
        <v>22639</v>
      </c>
      <c r="Q3491" t="s">
        <v>6399</v>
      </c>
      <c r="R3491" s="7">
        <v>41640</v>
      </c>
      <c r="S3491" s="8">
        <f t="shared" si="432"/>
        <v>2014</v>
      </c>
      <c r="T3491" s="8">
        <v>2014</v>
      </c>
      <c r="U3491" s="8">
        <f t="shared" si="433"/>
        <v>8</v>
      </c>
      <c r="V3491" s="7">
        <v>41821</v>
      </c>
      <c r="W3491" t="s">
        <v>6424</v>
      </c>
      <c r="X3491" s="2">
        <v>0.24</v>
      </c>
      <c r="Y3491" s="6">
        <f t="shared" si="438"/>
        <v>6.4066629294466243E-3</v>
      </c>
      <c r="AA3491">
        <v>9251030</v>
      </c>
      <c r="AB3491">
        <v>25569</v>
      </c>
      <c r="AC3491">
        <v>15731979</v>
      </c>
      <c r="AD3491" t="s">
        <v>6</v>
      </c>
      <c r="AE3491">
        <v>80</v>
      </c>
      <c r="AF3491">
        <v>1</v>
      </c>
      <c r="AH3491" t="s">
        <v>22638</v>
      </c>
      <c r="AI3491" t="s">
        <v>22637</v>
      </c>
      <c r="AJ3491" t="s">
        <v>22636</v>
      </c>
      <c r="AK3491" t="s">
        <v>22635</v>
      </c>
      <c r="AL3491">
        <v>3</v>
      </c>
      <c r="AM3491" s="5">
        <f t="shared" si="434"/>
        <v>0.375</v>
      </c>
      <c r="AN3491" s="4">
        <f t="shared" si="439"/>
        <v>5.6796667928814845E-4</v>
      </c>
      <c r="AO3491" s="3"/>
      <c r="AP3491">
        <v>0</v>
      </c>
      <c r="AR3491" t="s">
        <v>1</v>
      </c>
      <c r="AT3491" s="2" t="s">
        <v>0</v>
      </c>
      <c r="AU3491" s="1">
        <f t="shared" si="435"/>
        <v>0.46550540543990815</v>
      </c>
      <c r="AV3491" s="1">
        <f t="shared" si="436"/>
        <v>0.34873148043673863</v>
      </c>
      <c r="AW3491" s="1">
        <f t="shared" si="437"/>
        <v>0.23195755543356911</v>
      </c>
    </row>
    <row r="3492" spans="1:49" x14ac:dyDescent="0.2">
      <c r="A3492">
        <v>3490</v>
      </c>
      <c r="B3492" t="s">
        <v>22634</v>
      </c>
      <c r="C3492" t="s">
        <v>22633</v>
      </c>
      <c r="F3492" t="s">
        <v>22632</v>
      </c>
      <c r="G3492" t="s">
        <v>17</v>
      </c>
      <c r="H3492" t="s">
        <v>16</v>
      </c>
      <c r="I3492" t="s">
        <v>22631</v>
      </c>
      <c r="J3492">
        <v>60007751</v>
      </c>
      <c r="K3492" t="s">
        <v>5737</v>
      </c>
      <c r="L3492" t="s">
        <v>747</v>
      </c>
      <c r="M3492" t="s">
        <v>746</v>
      </c>
      <c r="N3492">
        <v>3</v>
      </c>
      <c r="O3492" t="s">
        <v>22630</v>
      </c>
      <c r="P3492" t="s">
        <v>22629</v>
      </c>
      <c r="Q3492" t="s">
        <v>22628</v>
      </c>
      <c r="R3492" s="7">
        <v>41640</v>
      </c>
      <c r="S3492" s="8">
        <f t="shared" si="432"/>
        <v>2014</v>
      </c>
      <c r="T3492" s="8">
        <v>2014</v>
      </c>
      <c r="U3492" s="8">
        <f t="shared" si="433"/>
        <v>8</v>
      </c>
      <c r="V3492" s="7">
        <v>2014</v>
      </c>
      <c r="W3492" t="s">
        <v>22627</v>
      </c>
      <c r="X3492" s="2">
        <v>0.22500000000000001</v>
      </c>
      <c r="Y3492" s="6">
        <f t="shared" si="438"/>
        <v>6.0062464963562111E-3</v>
      </c>
      <c r="AA3492">
        <v>13000632</v>
      </c>
      <c r="AB3492">
        <v>22933</v>
      </c>
      <c r="AC3492">
        <v>13036203</v>
      </c>
      <c r="AD3492" t="s">
        <v>6</v>
      </c>
      <c r="AE3492">
        <v>22</v>
      </c>
      <c r="AF3492">
        <v>4</v>
      </c>
      <c r="AH3492" t="s">
        <v>22626</v>
      </c>
      <c r="AI3492" t="s">
        <v>22625</v>
      </c>
      <c r="AJ3492" t="s">
        <v>22624</v>
      </c>
      <c r="AK3492" t="s">
        <v>22623</v>
      </c>
      <c r="AL3492">
        <v>7</v>
      </c>
      <c r="AM3492" s="5">
        <f t="shared" si="434"/>
        <v>0.875</v>
      </c>
      <c r="AN3492" s="4">
        <f t="shared" si="439"/>
        <v>1.3252555850056798E-3</v>
      </c>
      <c r="AO3492" s="3"/>
      <c r="AP3492">
        <v>1</v>
      </c>
      <c r="AR3492" t="s">
        <v>1</v>
      </c>
      <c r="AT3492" s="2" t="s">
        <v>0</v>
      </c>
      <c r="AU3492" s="1">
        <f t="shared" si="435"/>
        <v>0.46019492229510517</v>
      </c>
      <c r="AV3492" s="1">
        <f t="shared" si="436"/>
        <v>0.36657510406809457</v>
      </c>
      <c r="AW3492" s="1">
        <f t="shared" si="437"/>
        <v>0.27295528584108392</v>
      </c>
    </row>
    <row r="3493" spans="1:49" x14ac:dyDescent="0.2">
      <c r="A3493">
        <v>3491</v>
      </c>
      <c r="B3493" t="s">
        <v>22622</v>
      </c>
      <c r="C3493" t="s">
        <v>22621</v>
      </c>
      <c r="F3493" t="s">
        <v>22620</v>
      </c>
      <c r="G3493" t="s">
        <v>17</v>
      </c>
      <c r="H3493" t="s">
        <v>16</v>
      </c>
      <c r="I3493" t="s">
        <v>22619</v>
      </c>
      <c r="J3493">
        <v>60024350</v>
      </c>
      <c r="K3493" t="s">
        <v>3898</v>
      </c>
      <c r="L3493" t="s">
        <v>3360</v>
      </c>
      <c r="M3493" t="s">
        <v>46</v>
      </c>
      <c r="N3493">
        <v>4</v>
      </c>
      <c r="O3493" t="s">
        <v>22618</v>
      </c>
      <c r="P3493" t="s">
        <v>22617</v>
      </c>
      <c r="Q3493" t="s">
        <v>11506</v>
      </c>
      <c r="R3493" s="7">
        <v>41640</v>
      </c>
      <c r="S3493" s="8">
        <f t="shared" ref="S3493:S3556" si="440">YEAR(R3493)</f>
        <v>2014</v>
      </c>
      <c r="T3493" s="8">
        <v>2014</v>
      </c>
      <c r="U3493" s="8">
        <f t="shared" ref="U3493:U3556" si="441">2022-T3493</f>
        <v>8</v>
      </c>
      <c r="V3493" s="7">
        <v>2014</v>
      </c>
      <c r="W3493" t="s">
        <v>10415</v>
      </c>
      <c r="X3493" s="2">
        <v>0.32400000000000001</v>
      </c>
      <c r="Y3493" s="6">
        <f t="shared" si="438"/>
        <v>8.6489949547529435E-3</v>
      </c>
      <c r="AA3493">
        <v>15501329</v>
      </c>
      <c r="AB3493">
        <v>5800173381</v>
      </c>
      <c r="AC3493">
        <v>15501477</v>
      </c>
      <c r="AD3493" t="s">
        <v>6</v>
      </c>
      <c r="AE3493">
        <v>2014</v>
      </c>
      <c r="AG3493">
        <v>769404</v>
      </c>
      <c r="AI3493" t="s">
        <v>22616</v>
      </c>
      <c r="AK3493" t="s">
        <v>22615</v>
      </c>
      <c r="AL3493">
        <v>3</v>
      </c>
      <c r="AM3493" s="5">
        <f t="shared" ref="AM3493:AM3556" si="442">AL3493/U3493</f>
        <v>0.375</v>
      </c>
      <c r="AN3493" s="4">
        <f t="shared" si="439"/>
        <v>5.6796667928814845E-4</v>
      </c>
      <c r="AO3493" s="3"/>
      <c r="AP3493">
        <v>1</v>
      </c>
      <c r="AR3493" t="s">
        <v>1</v>
      </c>
      <c r="AT3493" s="2">
        <v>1.64</v>
      </c>
      <c r="AU3493" s="1">
        <f t="shared" ref="AU3493:AU3556" si="443">(Y3493*0.7+AN3493*0.3)*100</f>
        <v>0.62246864721135042</v>
      </c>
      <c r="AV3493" s="1">
        <f t="shared" ref="AV3493:AV3556" si="444">(Y3493*0.5+AN3493*0.5)*100</f>
        <v>0.46084808170205455</v>
      </c>
      <c r="AW3493" s="1">
        <f t="shared" ref="AW3493:AW3556" si="445">(Y3493*0.3+AN3493*0.7)*100</f>
        <v>0.29922751619275867</v>
      </c>
    </row>
    <row r="3494" spans="1:49" x14ac:dyDescent="0.2">
      <c r="A3494">
        <v>3492</v>
      </c>
      <c r="B3494" t="s">
        <v>22614</v>
      </c>
      <c r="C3494" t="s">
        <v>22613</v>
      </c>
      <c r="F3494" t="s">
        <v>22612</v>
      </c>
      <c r="G3494" t="s">
        <v>17</v>
      </c>
      <c r="H3494" t="s">
        <v>16</v>
      </c>
      <c r="I3494" t="s">
        <v>22611</v>
      </c>
      <c r="J3494">
        <v>60025059</v>
      </c>
      <c r="K3494" t="s">
        <v>22610</v>
      </c>
      <c r="L3494" t="s">
        <v>22609</v>
      </c>
      <c r="M3494" t="s">
        <v>22608</v>
      </c>
      <c r="N3494">
        <v>3</v>
      </c>
      <c r="O3494" t="s">
        <v>22607</v>
      </c>
      <c r="P3494" t="s">
        <v>22606</v>
      </c>
      <c r="Q3494" t="s">
        <v>22605</v>
      </c>
      <c r="R3494" s="7">
        <v>41640</v>
      </c>
      <c r="S3494" s="8">
        <f t="shared" si="440"/>
        <v>2014</v>
      </c>
      <c r="T3494" s="8">
        <v>2014</v>
      </c>
      <c r="U3494" s="8">
        <f t="shared" si="441"/>
        <v>8</v>
      </c>
      <c r="V3494" s="7">
        <v>41791</v>
      </c>
      <c r="W3494" t="s">
        <v>5351</v>
      </c>
      <c r="X3494" s="2">
        <v>1.276</v>
      </c>
      <c r="Y3494" s="6">
        <f t="shared" si="438"/>
        <v>3.4062091241557887E-2</v>
      </c>
      <c r="AA3494">
        <v>15361233</v>
      </c>
      <c r="AB3494">
        <v>25038</v>
      </c>
      <c r="AD3494" t="s">
        <v>6</v>
      </c>
      <c r="AE3494">
        <v>13</v>
      </c>
      <c r="AF3494">
        <v>6</v>
      </c>
      <c r="AG3494">
        <v>6583154</v>
      </c>
      <c r="AH3494" t="s">
        <v>22604</v>
      </c>
      <c r="AI3494" t="s">
        <v>22603</v>
      </c>
      <c r="AJ3494" t="s">
        <v>22602</v>
      </c>
      <c r="AK3494" t="s">
        <v>22601</v>
      </c>
      <c r="AL3494">
        <v>13</v>
      </c>
      <c r="AM3494" s="5">
        <f t="shared" si="442"/>
        <v>1.625</v>
      </c>
      <c r="AN3494" s="4">
        <f t="shared" si="439"/>
        <v>2.4611889435819764E-3</v>
      </c>
      <c r="AO3494" s="3"/>
      <c r="AP3494">
        <v>0</v>
      </c>
      <c r="AR3494" t="s">
        <v>22600</v>
      </c>
      <c r="AT3494" s="2">
        <v>5.577</v>
      </c>
      <c r="AU3494" s="1">
        <f t="shared" si="443"/>
        <v>2.4581820552165112</v>
      </c>
      <c r="AV3494" s="1">
        <f t="shared" si="444"/>
        <v>1.8261640092569933</v>
      </c>
      <c r="AW3494" s="1">
        <f t="shared" si="445"/>
        <v>1.1941459632974749</v>
      </c>
    </row>
    <row r="3495" spans="1:49" x14ac:dyDescent="0.2">
      <c r="A3495">
        <v>3493</v>
      </c>
      <c r="B3495" t="s">
        <v>22599</v>
      </c>
      <c r="C3495" t="s">
        <v>22598</v>
      </c>
      <c r="F3495" t="s">
        <v>22597</v>
      </c>
      <c r="G3495" t="s">
        <v>17</v>
      </c>
      <c r="H3495" t="s">
        <v>16</v>
      </c>
      <c r="I3495" t="s">
        <v>22596</v>
      </c>
      <c r="J3495" t="s">
        <v>22595</v>
      </c>
      <c r="K3495" t="s">
        <v>22594</v>
      </c>
      <c r="L3495" t="s">
        <v>22593</v>
      </c>
      <c r="M3495" t="s">
        <v>22592</v>
      </c>
      <c r="N3495">
        <v>4</v>
      </c>
      <c r="O3495" t="s">
        <v>22591</v>
      </c>
      <c r="P3495" t="s">
        <v>22590</v>
      </c>
      <c r="Q3495" t="s">
        <v>22589</v>
      </c>
      <c r="R3495" s="7">
        <v>41640</v>
      </c>
      <c r="S3495" s="8">
        <f t="shared" si="440"/>
        <v>2014</v>
      </c>
      <c r="T3495" s="8">
        <v>2014</v>
      </c>
      <c r="U3495" s="8">
        <f t="shared" si="441"/>
        <v>8</v>
      </c>
      <c r="V3495" s="7">
        <v>2014</v>
      </c>
      <c r="W3495" t="s">
        <v>15213</v>
      </c>
      <c r="X3495" s="2">
        <v>0.26200000000000001</v>
      </c>
      <c r="Y3495" s="6">
        <f t="shared" si="438"/>
        <v>6.9939403646458991E-3</v>
      </c>
      <c r="AA3495" t="s">
        <v>15212</v>
      </c>
      <c r="AB3495">
        <v>13082</v>
      </c>
      <c r="AC3495">
        <v>15635147</v>
      </c>
      <c r="AD3495" t="s">
        <v>6</v>
      </c>
      <c r="AE3495">
        <v>2014</v>
      </c>
      <c r="AG3495">
        <v>784395</v>
      </c>
      <c r="AI3495" t="s">
        <v>22588</v>
      </c>
      <c r="AK3495" t="s">
        <v>22587</v>
      </c>
      <c r="AL3495">
        <v>13</v>
      </c>
      <c r="AM3495" s="5">
        <f t="shared" si="442"/>
        <v>1.625</v>
      </c>
      <c r="AN3495" s="4">
        <f t="shared" si="439"/>
        <v>2.4611889435819764E-3</v>
      </c>
      <c r="AO3495" s="3"/>
      <c r="AP3495">
        <v>1</v>
      </c>
      <c r="AR3495" t="s">
        <v>22586</v>
      </c>
      <c r="AT3495" s="2">
        <v>1.3049999999999999</v>
      </c>
      <c r="AU3495" s="1">
        <f t="shared" si="443"/>
        <v>0.56341149383267231</v>
      </c>
      <c r="AV3495" s="1">
        <f t="shared" si="444"/>
        <v>0.47275646541139377</v>
      </c>
      <c r="AW3495" s="1">
        <f t="shared" si="445"/>
        <v>0.38210143699011534</v>
      </c>
    </row>
    <row r="3496" spans="1:49" x14ac:dyDescent="0.2">
      <c r="A3496">
        <v>3494</v>
      </c>
      <c r="B3496" t="s">
        <v>22585</v>
      </c>
      <c r="C3496" t="s">
        <v>22584</v>
      </c>
      <c r="F3496" t="s">
        <v>22583</v>
      </c>
      <c r="G3496" t="s">
        <v>17</v>
      </c>
      <c r="H3496" t="s">
        <v>16</v>
      </c>
      <c r="I3496" t="s">
        <v>21119</v>
      </c>
      <c r="J3496" t="s">
        <v>22582</v>
      </c>
      <c r="K3496" t="s">
        <v>22581</v>
      </c>
      <c r="L3496" t="s">
        <v>22580</v>
      </c>
      <c r="M3496" t="s">
        <v>4237</v>
      </c>
      <c r="N3496">
        <v>4</v>
      </c>
      <c r="O3496" t="s">
        <v>22579</v>
      </c>
      <c r="P3496" t="s">
        <v>22578</v>
      </c>
      <c r="Q3496" t="s">
        <v>22577</v>
      </c>
      <c r="R3496" s="7">
        <v>41640</v>
      </c>
      <c r="S3496" s="8">
        <f t="shared" si="440"/>
        <v>2014</v>
      </c>
      <c r="T3496" s="8">
        <v>2014</v>
      </c>
      <c r="U3496" s="8">
        <f t="shared" si="441"/>
        <v>8</v>
      </c>
      <c r="V3496" s="7">
        <v>41699</v>
      </c>
      <c r="W3496" t="s">
        <v>22325</v>
      </c>
      <c r="X3496" s="2">
        <v>0.50800000000000001</v>
      </c>
      <c r="Y3496" s="6">
        <f t="shared" si="438"/>
        <v>1.356076986732869E-2</v>
      </c>
      <c r="AA3496">
        <v>16735447</v>
      </c>
      <c r="AB3496">
        <v>19700177325</v>
      </c>
      <c r="AD3496" t="s">
        <v>6</v>
      </c>
      <c r="AE3496">
        <v>11</v>
      </c>
      <c r="AF3496">
        <v>3</v>
      </c>
      <c r="AG3496">
        <v>6825264</v>
      </c>
      <c r="AH3496" t="s">
        <v>22576</v>
      </c>
      <c r="AI3496" t="s">
        <v>22575</v>
      </c>
      <c r="AJ3496" t="s">
        <v>22574</v>
      </c>
      <c r="AK3496" t="s">
        <v>22573</v>
      </c>
      <c r="AL3496">
        <v>2</v>
      </c>
      <c r="AM3496" s="5">
        <f t="shared" si="442"/>
        <v>0.25</v>
      </c>
      <c r="AN3496" s="4">
        <f t="shared" si="439"/>
        <v>3.786444528587656E-4</v>
      </c>
      <c r="AO3496" s="3"/>
      <c r="AP3496">
        <v>0</v>
      </c>
      <c r="AR3496" t="s">
        <v>1</v>
      </c>
      <c r="AT3496" s="2">
        <v>2.6880000000000002</v>
      </c>
      <c r="AU3496" s="1">
        <f t="shared" si="443"/>
        <v>0.96061322429877127</v>
      </c>
      <c r="AV3496" s="1">
        <f t="shared" si="444"/>
        <v>0.69697071600937277</v>
      </c>
      <c r="AW3496" s="1">
        <f t="shared" si="445"/>
        <v>0.43332820771997432</v>
      </c>
    </row>
    <row r="3497" spans="1:49" x14ac:dyDescent="0.2">
      <c r="A3497">
        <v>3495</v>
      </c>
      <c r="B3497" t="s">
        <v>22572</v>
      </c>
      <c r="C3497" t="s">
        <v>22571</v>
      </c>
      <c r="F3497" t="s">
        <v>22570</v>
      </c>
      <c r="G3497" t="s">
        <v>17</v>
      </c>
      <c r="H3497" t="s">
        <v>16</v>
      </c>
      <c r="I3497" t="s">
        <v>12954</v>
      </c>
      <c r="J3497" t="s">
        <v>22569</v>
      </c>
      <c r="K3497" t="s">
        <v>22568</v>
      </c>
      <c r="L3497" t="s">
        <v>22567</v>
      </c>
      <c r="M3497" t="s">
        <v>198</v>
      </c>
      <c r="N3497">
        <v>4</v>
      </c>
      <c r="O3497" t="s">
        <v>22566</v>
      </c>
      <c r="P3497" t="s">
        <v>22565</v>
      </c>
      <c r="Q3497" t="s">
        <v>22564</v>
      </c>
      <c r="R3497" s="7">
        <v>41640</v>
      </c>
      <c r="S3497" s="8">
        <f t="shared" si="440"/>
        <v>2014</v>
      </c>
      <c r="T3497" s="8">
        <v>2014</v>
      </c>
      <c r="U3497" s="8">
        <f t="shared" si="441"/>
        <v>8</v>
      </c>
      <c r="V3497" s="7">
        <v>41791</v>
      </c>
      <c r="W3497" t="s">
        <v>9685</v>
      </c>
      <c r="X3497" s="2">
        <v>0.29499999999999998</v>
      </c>
      <c r="Y3497" s="6">
        <f t="shared" si="438"/>
        <v>7.8748565174448087E-3</v>
      </c>
      <c r="AA3497">
        <v>12256463</v>
      </c>
      <c r="AB3497">
        <v>24783</v>
      </c>
      <c r="AC3497">
        <v>22337326</v>
      </c>
      <c r="AD3497" t="s">
        <v>6</v>
      </c>
      <c r="AE3497">
        <v>36</v>
      </c>
      <c r="AF3497">
        <v>3</v>
      </c>
      <c r="AH3497" t="s">
        <v>22563</v>
      </c>
      <c r="AI3497" t="s">
        <v>22562</v>
      </c>
      <c r="AJ3497" t="s">
        <v>22561</v>
      </c>
      <c r="AK3497" t="s">
        <v>22560</v>
      </c>
      <c r="AL3497">
        <v>7</v>
      </c>
      <c r="AM3497" s="5">
        <f t="shared" si="442"/>
        <v>0.875</v>
      </c>
      <c r="AN3497" s="4">
        <f t="shared" si="439"/>
        <v>1.3252555850056798E-3</v>
      </c>
      <c r="AO3497" s="3"/>
      <c r="AP3497">
        <v>0</v>
      </c>
      <c r="AR3497" t="s">
        <v>1</v>
      </c>
      <c r="AT3497" s="2">
        <v>1.347</v>
      </c>
      <c r="AU3497" s="1">
        <f t="shared" si="443"/>
        <v>0.59099762377130693</v>
      </c>
      <c r="AV3497" s="1">
        <f t="shared" si="444"/>
        <v>0.46000560512252442</v>
      </c>
      <c r="AW3497" s="1">
        <f t="shared" si="445"/>
        <v>0.32901358647374185</v>
      </c>
    </row>
    <row r="3498" spans="1:49" x14ac:dyDescent="0.2">
      <c r="A3498">
        <v>3496</v>
      </c>
      <c r="B3498" t="s">
        <v>22559</v>
      </c>
      <c r="C3498" t="s">
        <v>22558</v>
      </c>
      <c r="F3498" t="s">
        <v>22557</v>
      </c>
      <c r="G3498" t="s">
        <v>17</v>
      </c>
      <c r="H3498" t="s">
        <v>16</v>
      </c>
      <c r="I3498" t="s">
        <v>22556</v>
      </c>
      <c r="J3498">
        <v>60021902</v>
      </c>
      <c r="K3498" t="s">
        <v>22555</v>
      </c>
      <c r="L3498" t="s">
        <v>22554</v>
      </c>
      <c r="M3498" t="s">
        <v>3151</v>
      </c>
      <c r="N3498">
        <v>1</v>
      </c>
      <c r="O3498" t="s">
        <v>22553</v>
      </c>
      <c r="P3498">
        <v>56200303000</v>
      </c>
      <c r="Q3498">
        <v>60021902</v>
      </c>
      <c r="R3498" s="7">
        <v>41640</v>
      </c>
      <c r="S3498" s="8">
        <f t="shared" si="440"/>
        <v>2014</v>
      </c>
      <c r="T3498" s="8">
        <v>2014</v>
      </c>
      <c r="U3498" s="8">
        <f t="shared" si="441"/>
        <v>8</v>
      </c>
      <c r="V3498" s="7" t="s">
        <v>15160</v>
      </c>
      <c r="W3498" t="s">
        <v>22552</v>
      </c>
      <c r="X3498" s="2">
        <v>0.317</v>
      </c>
      <c r="Y3498" s="6">
        <f t="shared" si="438"/>
        <v>8.4621339526440836E-3</v>
      </c>
      <c r="AA3498">
        <v>382353</v>
      </c>
      <c r="AB3498">
        <v>24880</v>
      </c>
      <c r="AC3498">
        <v>19967489</v>
      </c>
      <c r="AD3498" t="s">
        <v>6</v>
      </c>
      <c r="AE3498">
        <v>110</v>
      </c>
      <c r="AF3498" s="10">
        <v>44352</v>
      </c>
      <c r="AI3498" t="s">
        <v>22551</v>
      </c>
      <c r="AJ3498" t="s">
        <v>22550</v>
      </c>
      <c r="AK3498" t="s">
        <v>22549</v>
      </c>
      <c r="AL3498">
        <v>1</v>
      </c>
      <c r="AM3498" s="5">
        <f t="shared" si="442"/>
        <v>0.125</v>
      </c>
      <c r="AN3498" s="4">
        <f t="shared" si="439"/>
        <v>1.893222264293828E-4</v>
      </c>
      <c r="AO3498" s="3"/>
      <c r="AP3498">
        <v>1</v>
      </c>
      <c r="AR3498" t="s">
        <v>1</v>
      </c>
      <c r="AT3498" s="2">
        <v>2.1970000000000001</v>
      </c>
      <c r="AU3498" s="1">
        <f t="shared" si="443"/>
        <v>0.59802904347796737</v>
      </c>
      <c r="AV3498" s="1">
        <f t="shared" si="444"/>
        <v>0.43257280895367334</v>
      </c>
      <c r="AW3498" s="1">
        <f t="shared" si="445"/>
        <v>0.26711657442937931</v>
      </c>
    </row>
    <row r="3499" spans="1:49" x14ac:dyDescent="0.2">
      <c r="A3499">
        <v>3497</v>
      </c>
      <c r="B3499" t="s">
        <v>22548</v>
      </c>
      <c r="C3499" t="s">
        <v>22547</v>
      </c>
      <c r="F3499" t="s">
        <v>22546</v>
      </c>
      <c r="G3499" t="s">
        <v>17</v>
      </c>
      <c r="H3499" t="s">
        <v>16</v>
      </c>
      <c r="I3499" t="s">
        <v>22545</v>
      </c>
      <c r="J3499">
        <v>60005465</v>
      </c>
      <c r="K3499" t="s">
        <v>2652</v>
      </c>
      <c r="L3499" t="s">
        <v>2651</v>
      </c>
      <c r="M3499" t="s">
        <v>46</v>
      </c>
      <c r="N3499">
        <v>4</v>
      </c>
      <c r="O3499" t="s">
        <v>22544</v>
      </c>
      <c r="P3499" t="s">
        <v>22543</v>
      </c>
      <c r="Q3499" t="s">
        <v>4749</v>
      </c>
      <c r="R3499" s="7">
        <v>41640</v>
      </c>
      <c r="S3499" s="8">
        <f t="shared" si="440"/>
        <v>2014</v>
      </c>
      <c r="T3499" s="8">
        <v>2014</v>
      </c>
      <c r="U3499" s="8">
        <f t="shared" si="441"/>
        <v>8</v>
      </c>
      <c r="V3499" s="7">
        <v>41791</v>
      </c>
      <c r="W3499" t="s">
        <v>17306</v>
      </c>
      <c r="X3499" s="2">
        <v>0.39100000000000001</v>
      </c>
      <c r="Y3499" s="6">
        <f t="shared" si="438"/>
        <v>1.043752168922346E-2</v>
      </c>
      <c r="AA3499">
        <v>10090630</v>
      </c>
      <c r="AB3499">
        <v>145343</v>
      </c>
      <c r="AD3499" t="s">
        <v>6</v>
      </c>
      <c r="AE3499">
        <v>16</v>
      </c>
      <c r="AF3499">
        <v>6</v>
      </c>
      <c r="AH3499" t="s">
        <v>22542</v>
      </c>
      <c r="AI3499" t="s">
        <v>22541</v>
      </c>
      <c r="AJ3499" t="s">
        <v>22540</v>
      </c>
      <c r="AK3499" t="s">
        <v>22539</v>
      </c>
      <c r="AL3499">
        <v>8</v>
      </c>
      <c r="AM3499" s="5">
        <f t="shared" si="442"/>
        <v>1</v>
      </c>
      <c r="AN3499" s="4">
        <f t="shared" si="439"/>
        <v>1.5145778114350624E-3</v>
      </c>
      <c r="AO3499" s="3"/>
      <c r="AP3499">
        <v>0</v>
      </c>
      <c r="AR3499" t="s">
        <v>1</v>
      </c>
      <c r="AT3499" s="2" t="s">
        <v>0</v>
      </c>
      <c r="AU3499" s="1">
        <f t="shared" si="443"/>
        <v>0.77606385258869393</v>
      </c>
      <c r="AV3499" s="1">
        <f t="shared" si="444"/>
        <v>0.59760497503292609</v>
      </c>
      <c r="AW3499" s="1">
        <f t="shared" si="445"/>
        <v>0.41914609747715814</v>
      </c>
    </row>
    <row r="3500" spans="1:49" x14ac:dyDescent="0.2">
      <c r="A3500">
        <v>3498</v>
      </c>
      <c r="B3500" t="s">
        <v>22538</v>
      </c>
      <c r="C3500" t="s">
        <v>22537</v>
      </c>
      <c r="F3500" t="s">
        <v>22536</v>
      </c>
      <c r="G3500" t="s">
        <v>17</v>
      </c>
      <c r="H3500" t="s">
        <v>16</v>
      </c>
      <c r="I3500" t="s">
        <v>4417</v>
      </c>
      <c r="J3500">
        <v>60119038</v>
      </c>
      <c r="K3500" t="s">
        <v>22535</v>
      </c>
      <c r="L3500" t="s">
        <v>3921</v>
      </c>
      <c r="M3500" t="s">
        <v>3920</v>
      </c>
      <c r="N3500">
        <v>3</v>
      </c>
      <c r="O3500" t="s">
        <v>22534</v>
      </c>
      <c r="P3500" t="s">
        <v>22533</v>
      </c>
      <c r="Q3500" t="s">
        <v>22532</v>
      </c>
      <c r="R3500" s="7">
        <v>41640</v>
      </c>
      <c r="S3500" s="8">
        <f t="shared" si="440"/>
        <v>2014</v>
      </c>
      <c r="T3500" s="8">
        <v>2014</v>
      </c>
      <c r="U3500" s="8">
        <f t="shared" si="441"/>
        <v>8</v>
      </c>
      <c r="V3500" s="7">
        <v>2014</v>
      </c>
      <c r="W3500" t="s">
        <v>8287</v>
      </c>
      <c r="X3500" s="2">
        <v>1.3280000000000001</v>
      </c>
      <c r="Y3500" s="6">
        <f t="shared" si="438"/>
        <v>3.5450201542937994E-2</v>
      </c>
      <c r="AA3500">
        <v>15361225</v>
      </c>
      <c r="AB3500">
        <v>18894</v>
      </c>
      <c r="AD3500" t="s">
        <v>6</v>
      </c>
      <c r="AE3500">
        <v>13</v>
      </c>
      <c r="AG3500">
        <v>6811160</v>
      </c>
      <c r="AH3500" t="s">
        <v>22531</v>
      </c>
      <c r="AI3500" t="s">
        <v>22530</v>
      </c>
      <c r="AJ3500" t="s">
        <v>22529</v>
      </c>
      <c r="AK3500" t="s">
        <v>22528</v>
      </c>
      <c r="AL3500">
        <v>7</v>
      </c>
      <c r="AM3500" s="5">
        <f t="shared" si="442"/>
        <v>0.875</v>
      </c>
      <c r="AN3500" s="4">
        <f t="shared" si="439"/>
        <v>1.3252555850056798E-3</v>
      </c>
      <c r="AO3500" s="3"/>
      <c r="AP3500">
        <v>0</v>
      </c>
      <c r="AR3500" t="s">
        <v>1</v>
      </c>
      <c r="AT3500" s="2">
        <v>3.8340000000000001</v>
      </c>
      <c r="AU3500" s="1">
        <f t="shared" si="443"/>
        <v>2.5212717755558298</v>
      </c>
      <c r="AV3500" s="1">
        <f t="shared" si="444"/>
        <v>1.8387728563971837</v>
      </c>
      <c r="AW3500" s="1">
        <f t="shared" si="445"/>
        <v>1.1562739372385373</v>
      </c>
    </row>
    <row r="3501" spans="1:49" x14ac:dyDescent="0.2">
      <c r="A3501">
        <v>3499</v>
      </c>
      <c r="B3501" t="s">
        <v>22527</v>
      </c>
      <c r="C3501" t="s">
        <v>22526</v>
      </c>
      <c r="F3501" t="s">
        <v>22525</v>
      </c>
      <c r="G3501" t="s">
        <v>17</v>
      </c>
      <c r="H3501" t="s">
        <v>16</v>
      </c>
      <c r="I3501" t="s">
        <v>1021</v>
      </c>
      <c r="J3501">
        <v>60003780</v>
      </c>
      <c r="K3501" t="s">
        <v>22524</v>
      </c>
      <c r="L3501" t="s">
        <v>22523</v>
      </c>
      <c r="M3501" t="s">
        <v>915</v>
      </c>
      <c r="N3501">
        <v>4</v>
      </c>
      <c r="O3501" t="s">
        <v>22522</v>
      </c>
      <c r="P3501" t="s">
        <v>22521</v>
      </c>
      <c r="Q3501" t="s">
        <v>22520</v>
      </c>
      <c r="R3501" s="7">
        <v>41640</v>
      </c>
      <c r="S3501" s="8">
        <f t="shared" si="440"/>
        <v>2014</v>
      </c>
      <c r="T3501" s="8">
        <v>2014</v>
      </c>
      <c r="U3501" s="8">
        <f t="shared" si="441"/>
        <v>8</v>
      </c>
      <c r="V3501" s="7">
        <v>2014</v>
      </c>
      <c r="W3501" t="s">
        <v>8287</v>
      </c>
      <c r="X3501" s="2">
        <v>1.3280000000000001</v>
      </c>
      <c r="Y3501" s="6">
        <f t="shared" si="438"/>
        <v>3.5450201542937994E-2</v>
      </c>
      <c r="AA3501">
        <v>15361225</v>
      </c>
      <c r="AB3501">
        <v>18894</v>
      </c>
      <c r="AD3501" t="s">
        <v>6</v>
      </c>
      <c r="AE3501">
        <v>13</v>
      </c>
      <c r="AG3501">
        <v>6814293</v>
      </c>
      <c r="AH3501" t="s">
        <v>22519</v>
      </c>
      <c r="AI3501" t="s">
        <v>22518</v>
      </c>
      <c r="AJ3501" t="s">
        <v>22517</v>
      </c>
      <c r="AK3501" t="s">
        <v>22516</v>
      </c>
      <c r="AL3501">
        <v>26</v>
      </c>
      <c r="AM3501" s="5">
        <f t="shared" si="442"/>
        <v>3.25</v>
      </c>
      <c r="AN3501" s="4">
        <f t="shared" si="439"/>
        <v>4.9223778871639529E-3</v>
      </c>
      <c r="AO3501" s="3"/>
      <c r="AP3501">
        <v>0</v>
      </c>
      <c r="AR3501" t="s">
        <v>1</v>
      </c>
      <c r="AT3501" s="2">
        <v>3.8340000000000001</v>
      </c>
      <c r="AU3501" s="1">
        <f t="shared" si="443"/>
        <v>2.6291854446205782</v>
      </c>
      <c r="AV3501" s="1">
        <f t="shared" si="444"/>
        <v>2.0186289715050973</v>
      </c>
      <c r="AW3501" s="1">
        <f t="shared" si="445"/>
        <v>1.4080724983896165</v>
      </c>
    </row>
    <row r="3502" spans="1:49" x14ac:dyDescent="0.2">
      <c r="A3502">
        <v>3500</v>
      </c>
      <c r="B3502" t="s">
        <v>22515</v>
      </c>
      <c r="C3502" t="s">
        <v>22514</v>
      </c>
      <c r="D3502" t="s">
        <v>22513</v>
      </c>
      <c r="F3502" t="s">
        <v>22512</v>
      </c>
      <c r="G3502" t="s">
        <v>17</v>
      </c>
      <c r="H3502" t="s">
        <v>16</v>
      </c>
      <c r="I3502" t="s">
        <v>22342</v>
      </c>
      <c r="J3502">
        <v>60005465</v>
      </c>
      <c r="K3502" t="s">
        <v>2652</v>
      </c>
      <c r="L3502" t="s">
        <v>2651</v>
      </c>
      <c r="M3502" t="s">
        <v>46</v>
      </c>
      <c r="N3502">
        <v>4</v>
      </c>
      <c r="O3502" t="s">
        <v>22511</v>
      </c>
      <c r="P3502" t="s">
        <v>22510</v>
      </c>
      <c r="Q3502" t="s">
        <v>4749</v>
      </c>
      <c r="R3502" s="7">
        <v>41640</v>
      </c>
      <c r="S3502" s="8">
        <f t="shared" si="440"/>
        <v>2014</v>
      </c>
      <c r="T3502" s="8">
        <v>2014</v>
      </c>
      <c r="U3502" s="8">
        <f t="shared" si="441"/>
        <v>8</v>
      </c>
      <c r="V3502" s="7">
        <v>41821</v>
      </c>
      <c r="W3502" t="s">
        <v>323</v>
      </c>
      <c r="X3502" s="2">
        <v>0.48199999999999998</v>
      </c>
      <c r="Y3502" s="6">
        <f t="shared" si="438"/>
        <v>1.2866714716638637E-2</v>
      </c>
      <c r="AA3502">
        <v>304026</v>
      </c>
      <c r="AB3502">
        <v>110152</v>
      </c>
      <c r="AD3502" t="s">
        <v>6</v>
      </c>
      <c r="AE3502">
        <v>125</v>
      </c>
      <c r="AF3502">
        <v>14</v>
      </c>
      <c r="AH3502" t="s">
        <v>22509</v>
      </c>
      <c r="AI3502" t="s">
        <v>22508</v>
      </c>
      <c r="AJ3502" t="s">
        <v>22507</v>
      </c>
      <c r="AK3502" t="s">
        <v>22506</v>
      </c>
      <c r="AL3502">
        <v>7</v>
      </c>
      <c r="AM3502" s="5">
        <f t="shared" si="442"/>
        <v>0.875</v>
      </c>
      <c r="AN3502" s="4">
        <f t="shared" si="439"/>
        <v>1.3252555850056798E-3</v>
      </c>
      <c r="AO3502" s="3"/>
      <c r="AP3502">
        <v>0</v>
      </c>
      <c r="AQ3502" t="s">
        <v>38</v>
      </c>
      <c r="AR3502">
        <v>61271167</v>
      </c>
      <c r="AS3502" t="s">
        <v>37</v>
      </c>
      <c r="AT3502" s="2">
        <v>2.4430000000000001</v>
      </c>
      <c r="AU3502" s="1">
        <f t="shared" si="443"/>
        <v>0.94042769771487489</v>
      </c>
      <c r="AV3502" s="1">
        <f t="shared" si="444"/>
        <v>0.70959851508221583</v>
      </c>
      <c r="AW3502" s="1">
        <f t="shared" si="445"/>
        <v>0.47876933244955666</v>
      </c>
    </row>
    <row r="3503" spans="1:49" x14ac:dyDescent="0.2">
      <c r="A3503">
        <v>3501</v>
      </c>
      <c r="B3503" t="s">
        <v>22505</v>
      </c>
      <c r="C3503" t="s">
        <v>22504</v>
      </c>
      <c r="F3503" t="s">
        <v>22503</v>
      </c>
      <c r="G3503" t="s">
        <v>17</v>
      </c>
      <c r="H3503" t="s">
        <v>16</v>
      </c>
      <c r="I3503" t="s">
        <v>22502</v>
      </c>
      <c r="J3503" t="s">
        <v>22501</v>
      </c>
      <c r="K3503" t="s">
        <v>22500</v>
      </c>
      <c r="L3503" t="s">
        <v>22499</v>
      </c>
      <c r="M3503" t="s">
        <v>22498</v>
      </c>
      <c r="N3503">
        <v>2</v>
      </c>
      <c r="O3503" t="s">
        <v>22497</v>
      </c>
      <c r="P3503" t="s">
        <v>22496</v>
      </c>
      <c r="Q3503" t="s">
        <v>22495</v>
      </c>
      <c r="R3503" s="7">
        <v>41640</v>
      </c>
      <c r="S3503" s="8">
        <f t="shared" si="440"/>
        <v>2014</v>
      </c>
      <c r="T3503" s="8">
        <v>2014</v>
      </c>
      <c r="U3503" s="8">
        <f t="shared" si="441"/>
        <v>8</v>
      </c>
      <c r="V3503" s="7">
        <v>41760</v>
      </c>
      <c r="W3503" t="s">
        <v>18254</v>
      </c>
      <c r="X3503" s="2">
        <v>0.36399999999999999</v>
      </c>
      <c r="Y3503" s="6">
        <f t="shared" si="438"/>
        <v>9.7167721096607148E-3</v>
      </c>
      <c r="AA3503">
        <v>10184864</v>
      </c>
      <c r="AB3503">
        <v>21916</v>
      </c>
      <c r="AC3503">
        <v>15729451</v>
      </c>
      <c r="AD3503" t="s">
        <v>6</v>
      </c>
      <c r="AE3503">
        <v>56</v>
      </c>
      <c r="AF3503">
        <v>1</v>
      </c>
      <c r="AH3503" t="s">
        <v>22494</v>
      </c>
      <c r="AI3503" t="s">
        <v>22493</v>
      </c>
      <c r="AJ3503" t="s">
        <v>22492</v>
      </c>
      <c r="AK3503" t="s">
        <v>22491</v>
      </c>
      <c r="AL3503">
        <v>5</v>
      </c>
      <c r="AM3503" s="5">
        <f t="shared" si="442"/>
        <v>0.625</v>
      </c>
      <c r="AN3503" s="4">
        <f t="shared" si="439"/>
        <v>9.4661113214691405E-4</v>
      </c>
      <c r="AO3503" s="3"/>
      <c r="AP3503">
        <v>1</v>
      </c>
      <c r="AR3503" t="s">
        <v>22490</v>
      </c>
      <c r="AS3503" t="s">
        <v>22489</v>
      </c>
      <c r="AT3503" s="2">
        <v>2.3140000000000001</v>
      </c>
      <c r="AU3503" s="1">
        <f t="shared" si="443"/>
        <v>0.70857238164065739</v>
      </c>
      <c r="AV3503" s="1">
        <f t="shared" si="444"/>
        <v>0.53316916209038134</v>
      </c>
      <c r="AW3503" s="1">
        <f t="shared" si="445"/>
        <v>0.35776594254010541</v>
      </c>
    </row>
    <row r="3504" spans="1:49" x14ac:dyDescent="0.2">
      <c r="A3504">
        <v>3502</v>
      </c>
      <c r="B3504" t="s">
        <v>22488</v>
      </c>
      <c r="C3504" t="s">
        <v>22487</v>
      </c>
      <c r="F3504" t="s">
        <v>22486</v>
      </c>
      <c r="G3504" t="s">
        <v>17</v>
      </c>
      <c r="H3504" t="s">
        <v>16</v>
      </c>
      <c r="I3504" t="s">
        <v>22485</v>
      </c>
      <c r="J3504">
        <v>60005465</v>
      </c>
      <c r="K3504" t="s">
        <v>2652</v>
      </c>
      <c r="L3504" t="s">
        <v>2651</v>
      </c>
      <c r="M3504" t="s">
        <v>46</v>
      </c>
      <c r="N3504">
        <v>3</v>
      </c>
      <c r="O3504" t="s">
        <v>22484</v>
      </c>
      <c r="P3504" t="s">
        <v>22483</v>
      </c>
      <c r="Q3504" t="s">
        <v>2648</v>
      </c>
      <c r="R3504" s="7">
        <v>41640</v>
      </c>
      <c r="S3504" s="8">
        <f t="shared" si="440"/>
        <v>2014</v>
      </c>
      <c r="T3504" s="8">
        <v>2014</v>
      </c>
      <c r="U3504" s="8">
        <f t="shared" si="441"/>
        <v>8</v>
      </c>
      <c r="V3504" s="7">
        <v>41791</v>
      </c>
      <c r="W3504" t="s">
        <v>8502</v>
      </c>
      <c r="X3504" s="2">
        <v>0.39</v>
      </c>
      <c r="Y3504" s="6">
        <f t="shared" si="438"/>
        <v>1.0410827260350766E-2</v>
      </c>
      <c r="AA3504" t="s">
        <v>8501</v>
      </c>
      <c r="AB3504">
        <v>18780</v>
      </c>
      <c r="AC3504">
        <v>15315878</v>
      </c>
      <c r="AD3504" t="s">
        <v>6</v>
      </c>
      <c r="AE3504">
        <v>33</v>
      </c>
      <c r="AF3504">
        <v>6</v>
      </c>
      <c r="AH3504" t="s">
        <v>22482</v>
      </c>
      <c r="AI3504" t="s">
        <v>22481</v>
      </c>
      <c r="AJ3504" t="s">
        <v>22480</v>
      </c>
      <c r="AK3504" t="s">
        <v>22479</v>
      </c>
      <c r="AL3504">
        <v>12</v>
      </c>
      <c r="AM3504" s="5">
        <f t="shared" si="442"/>
        <v>1.5</v>
      </c>
      <c r="AN3504" s="4">
        <f t="shared" si="439"/>
        <v>2.2718667171525938E-3</v>
      </c>
      <c r="AO3504" s="3"/>
      <c r="AP3504">
        <v>0</v>
      </c>
      <c r="AR3504" t="s">
        <v>1</v>
      </c>
      <c r="AT3504" s="2" t="s">
        <v>0</v>
      </c>
      <c r="AU3504" s="1">
        <f t="shared" si="443"/>
        <v>0.79691390973913134</v>
      </c>
      <c r="AV3504" s="1">
        <f t="shared" si="444"/>
        <v>0.63413469887516793</v>
      </c>
      <c r="AW3504" s="1">
        <f t="shared" si="445"/>
        <v>0.47135548801120458</v>
      </c>
    </row>
    <row r="3505" spans="1:49" x14ac:dyDescent="0.2">
      <c r="A3505">
        <v>3503</v>
      </c>
      <c r="B3505" t="s">
        <v>22478</v>
      </c>
      <c r="C3505" t="s">
        <v>22477</v>
      </c>
      <c r="F3505" t="s">
        <v>22476</v>
      </c>
      <c r="G3505" t="s">
        <v>17</v>
      </c>
      <c r="H3505" t="s">
        <v>16</v>
      </c>
      <c r="I3505" t="s">
        <v>22475</v>
      </c>
      <c r="J3505">
        <v>60006622</v>
      </c>
      <c r="K3505" t="s">
        <v>18024</v>
      </c>
      <c r="L3505" t="s">
        <v>18023</v>
      </c>
      <c r="M3505" t="s">
        <v>746</v>
      </c>
      <c r="N3505">
        <v>4</v>
      </c>
      <c r="O3505" t="s">
        <v>22474</v>
      </c>
      <c r="P3505" t="s">
        <v>22473</v>
      </c>
      <c r="Q3505" t="s">
        <v>22472</v>
      </c>
      <c r="R3505" s="7">
        <v>41640</v>
      </c>
      <c r="S3505" s="8">
        <f t="shared" si="440"/>
        <v>2014</v>
      </c>
      <c r="T3505" s="8">
        <v>2014</v>
      </c>
      <c r="U3505" s="8">
        <f t="shared" si="441"/>
        <v>8</v>
      </c>
      <c r="V3505" s="7">
        <v>41760</v>
      </c>
      <c r="W3505" t="s">
        <v>22471</v>
      </c>
      <c r="X3505" s="2">
        <v>0.34799999999999998</v>
      </c>
      <c r="Y3505" s="6">
        <f t="shared" si="438"/>
        <v>9.2896612476976049E-3</v>
      </c>
      <c r="AA3505">
        <v>14346060</v>
      </c>
      <c r="AB3505">
        <v>27549</v>
      </c>
      <c r="AC3505">
        <v>14346079</v>
      </c>
      <c r="AD3505" t="s">
        <v>6</v>
      </c>
      <c r="AE3505">
        <v>68</v>
      </c>
      <c r="AF3505">
        <v>5</v>
      </c>
      <c r="AG3505">
        <v>114</v>
      </c>
      <c r="AI3505" t="s">
        <v>22470</v>
      </c>
      <c r="AK3505" t="s">
        <v>22469</v>
      </c>
      <c r="AL3505">
        <v>3</v>
      </c>
      <c r="AM3505" s="5">
        <f t="shared" si="442"/>
        <v>0.375</v>
      </c>
      <c r="AN3505" s="4">
        <f t="shared" si="439"/>
        <v>5.6796667928814845E-4</v>
      </c>
      <c r="AO3505" s="3"/>
      <c r="AP3505">
        <v>0</v>
      </c>
      <c r="AR3505" t="s">
        <v>1</v>
      </c>
      <c r="AT3505" s="2">
        <v>1.425</v>
      </c>
      <c r="AU3505" s="1">
        <f t="shared" si="443"/>
        <v>0.66731528771747672</v>
      </c>
      <c r="AV3505" s="1">
        <f t="shared" si="444"/>
        <v>0.49288139634928763</v>
      </c>
      <c r="AW3505" s="1">
        <f t="shared" si="445"/>
        <v>0.31844750498109853</v>
      </c>
    </row>
    <row r="3506" spans="1:49" x14ac:dyDescent="0.2">
      <c r="A3506">
        <v>3504</v>
      </c>
      <c r="B3506" t="s">
        <v>22468</v>
      </c>
      <c r="C3506" t="s">
        <v>22467</v>
      </c>
      <c r="F3506" t="s">
        <v>22466</v>
      </c>
      <c r="G3506" t="s">
        <v>17</v>
      </c>
      <c r="H3506" t="s">
        <v>16</v>
      </c>
      <c r="I3506" t="s">
        <v>22465</v>
      </c>
      <c r="J3506" t="s">
        <v>22464</v>
      </c>
      <c r="K3506" t="s">
        <v>22463</v>
      </c>
      <c r="L3506" t="s">
        <v>22462</v>
      </c>
      <c r="M3506" t="s">
        <v>1732</v>
      </c>
      <c r="N3506">
        <v>3</v>
      </c>
      <c r="O3506" t="s">
        <v>22461</v>
      </c>
      <c r="P3506" t="s">
        <v>22460</v>
      </c>
      <c r="Q3506" t="s">
        <v>22459</v>
      </c>
      <c r="R3506" s="7">
        <v>41640</v>
      </c>
      <c r="S3506" s="8">
        <f t="shared" si="440"/>
        <v>2014</v>
      </c>
      <c r="T3506" s="8">
        <v>2014</v>
      </c>
      <c r="U3506" s="8">
        <f t="shared" si="441"/>
        <v>8</v>
      </c>
      <c r="V3506" s="7">
        <v>41944</v>
      </c>
      <c r="W3506" t="s">
        <v>1357</v>
      </c>
      <c r="X3506" s="2">
        <v>2.141</v>
      </c>
      <c r="Y3506" s="6">
        <f t="shared" si="438"/>
        <v>5.7152772216438434E-2</v>
      </c>
      <c r="AA3506">
        <v>1962892</v>
      </c>
      <c r="AB3506">
        <v>17360</v>
      </c>
      <c r="AD3506" t="s">
        <v>6</v>
      </c>
      <c r="AE3506">
        <v>52</v>
      </c>
      <c r="AF3506">
        <v>11</v>
      </c>
      <c r="AG3506">
        <v>6766208</v>
      </c>
      <c r="AH3506" t="s">
        <v>22458</v>
      </c>
      <c r="AI3506" t="s">
        <v>22457</v>
      </c>
      <c r="AJ3506" t="s">
        <v>22456</v>
      </c>
      <c r="AK3506" t="s">
        <v>22455</v>
      </c>
      <c r="AL3506">
        <v>16</v>
      </c>
      <c r="AM3506" s="5">
        <f t="shared" si="442"/>
        <v>2</v>
      </c>
      <c r="AN3506" s="4">
        <f t="shared" si="439"/>
        <v>3.0291556228701248E-3</v>
      </c>
      <c r="AO3506" s="3"/>
      <c r="AP3506">
        <v>0</v>
      </c>
      <c r="AR3506" t="s">
        <v>1</v>
      </c>
      <c r="AT3506" s="2" t="s">
        <v>0</v>
      </c>
      <c r="AU3506" s="1">
        <f t="shared" si="443"/>
        <v>4.0915687238367937</v>
      </c>
      <c r="AV3506" s="1">
        <f t="shared" si="444"/>
        <v>3.0090963919654277</v>
      </c>
      <c r="AW3506" s="1">
        <f t="shared" si="445"/>
        <v>1.9266240600940616</v>
      </c>
    </row>
    <row r="3507" spans="1:49" x14ac:dyDescent="0.2">
      <c r="A3507">
        <v>3505</v>
      </c>
      <c r="B3507" t="s">
        <v>22454</v>
      </c>
      <c r="C3507" t="s">
        <v>22453</v>
      </c>
      <c r="F3507" t="s">
        <v>22452</v>
      </c>
      <c r="G3507" t="s">
        <v>17</v>
      </c>
      <c r="H3507" t="s">
        <v>16</v>
      </c>
      <c r="I3507" t="s">
        <v>6667</v>
      </c>
      <c r="J3507">
        <v>60013983</v>
      </c>
      <c r="K3507" t="s">
        <v>1320</v>
      </c>
      <c r="L3507" t="s">
        <v>1319</v>
      </c>
      <c r="M3507" t="s">
        <v>790</v>
      </c>
      <c r="N3507">
        <v>2</v>
      </c>
      <c r="O3507" t="s">
        <v>6666</v>
      </c>
      <c r="P3507" t="s">
        <v>6665</v>
      </c>
      <c r="Q3507" t="s">
        <v>2544</v>
      </c>
      <c r="R3507" s="7">
        <v>41640</v>
      </c>
      <c r="S3507" s="8">
        <f t="shared" si="440"/>
        <v>2014</v>
      </c>
      <c r="T3507" s="8">
        <v>2014</v>
      </c>
      <c r="U3507" s="8">
        <f t="shared" si="441"/>
        <v>8</v>
      </c>
      <c r="V3507" s="7">
        <v>41791</v>
      </c>
      <c r="W3507" t="s">
        <v>2383</v>
      </c>
      <c r="X3507" s="2">
        <v>1.6519999999999999</v>
      </c>
      <c r="Y3507" s="6">
        <f t="shared" si="438"/>
        <v>4.409919649769093E-2</v>
      </c>
      <c r="AA3507" t="s">
        <v>2382</v>
      </c>
      <c r="AB3507">
        <v>17337</v>
      </c>
      <c r="AD3507" t="s">
        <v>6</v>
      </c>
      <c r="AE3507">
        <v>62</v>
      </c>
      <c r="AF3507">
        <v>6</v>
      </c>
      <c r="AG3507">
        <v>6767066</v>
      </c>
      <c r="AH3507" t="s">
        <v>22451</v>
      </c>
      <c r="AI3507" t="s">
        <v>22450</v>
      </c>
      <c r="AJ3507" t="s">
        <v>22449</v>
      </c>
      <c r="AK3507" t="s">
        <v>22448</v>
      </c>
      <c r="AL3507">
        <v>129</v>
      </c>
      <c r="AM3507" s="5">
        <f t="shared" si="442"/>
        <v>16.125</v>
      </c>
      <c r="AN3507" s="4">
        <f t="shared" si="439"/>
        <v>2.4422567209390383E-2</v>
      </c>
      <c r="AO3507" s="3"/>
      <c r="AP3507">
        <v>0</v>
      </c>
      <c r="AR3507" t="s">
        <v>1</v>
      </c>
      <c r="AT3507" s="2" t="s">
        <v>0</v>
      </c>
      <c r="AU3507" s="1">
        <f t="shared" si="443"/>
        <v>3.8196207711200767</v>
      </c>
      <c r="AV3507" s="1">
        <f t="shared" si="444"/>
        <v>3.4260881853540655</v>
      </c>
      <c r="AW3507" s="1">
        <f t="shared" si="445"/>
        <v>3.0325555995880542</v>
      </c>
    </row>
    <row r="3508" spans="1:49" x14ac:dyDescent="0.2">
      <c r="A3508">
        <v>3506</v>
      </c>
      <c r="B3508" t="s">
        <v>22447</v>
      </c>
      <c r="C3508" t="s">
        <v>22446</v>
      </c>
      <c r="D3508" t="s">
        <v>22445</v>
      </c>
      <c r="F3508" t="s">
        <v>22444</v>
      </c>
      <c r="G3508" t="s">
        <v>17</v>
      </c>
      <c r="H3508" t="s">
        <v>16</v>
      </c>
      <c r="I3508" t="s">
        <v>22443</v>
      </c>
      <c r="J3508" t="s">
        <v>22442</v>
      </c>
      <c r="K3508" t="s">
        <v>22441</v>
      </c>
      <c r="L3508" t="s">
        <v>22440</v>
      </c>
      <c r="M3508" t="s">
        <v>4181</v>
      </c>
      <c r="N3508">
        <v>4</v>
      </c>
      <c r="O3508" t="s">
        <v>22439</v>
      </c>
      <c r="P3508" t="s">
        <v>22438</v>
      </c>
      <c r="Q3508" t="s">
        <v>22437</v>
      </c>
      <c r="R3508" s="7">
        <v>41640</v>
      </c>
      <c r="S3508" s="8">
        <f t="shared" si="440"/>
        <v>2014</v>
      </c>
      <c r="T3508" s="8">
        <v>2014</v>
      </c>
      <c r="U3508" s="8">
        <f t="shared" si="441"/>
        <v>8</v>
      </c>
      <c r="V3508" s="7">
        <v>41791</v>
      </c>
      <c r="W3508" t="s">
        <v>22436</v>
      </c>
      <c r="X3508" s="2">
        <v>0.78400000000000003</v>
      </c>
      <c r="Y3508" s="6">
        <f t="shared" si="438"/>
        <v>2.0928432236192309E-2</v>
      </c>
      <c r="AA3508">
        <v>20953119</v>
      </c>
      <c r="AB3508">
        <v>21100203903</v>
      </c>
      <c r="AD3508" t="s">
        <v>6</v>
      </c>
      <c r="AE3508">
        <v>13</v>
      </c>
      <c r="AF3508">
        <v>6</v>
      </c>
      <c r="AH3508" t="s">
        <v>22435</v>
      </c>
      <c r="AI3508" t="s">
        <v>22434</v>
      </c>
      <c r="AJ3508" t="s">
        <v>22433</v>
      </c>
      <c r="AK3508" t="s">
        <v>22432</v>
      </c>
      <c r="AL3508">
        <v>11</v>
      </c>
      <c r="AM3508" s="5">
        <f t="shared" si="442"/>
        <v>1.375</v>
      </c>
      <c r="AN3508" s="4">
        <f t="shared" si="439"/>
        <v>2.0825444907232107E-3</v>
      </c>
      <c r="AO3508" s="3"/>
      <c r="AP3508">
        <v>1</v>
      </c>
      <c r="AR3508">
        <v>200903110300</v>
      </c>
      <c r="AT3508" s="2">
        <v>2.8479999999999999</v>
      </c>
      <c r="AU3508" s="1">
        <f t="shared" si="443"/>
        <v>1.5274665912551579</v>
      </c>
      <c r="AV3508" s="1">
        <f t="shared" si="444"/>
        <v>1.1505488363457761</v>
      </c>
      <c r="AW3508" s="1">
        <f t="shared" si="445"/>
        <v>0.77363108143639403</v>
      </c>
    </row>
    <row r="3509" spans="1:49" x14ac:dyDescent="0.2">
      <c r="A3509">
        <v>3507</v>
      </c>
      <c r="B3509" t="s">
        <v>22431</v>
      </c>
      <c r="C3509" t="s">
        <v>22430</v>
      </c>
      <c r="F3509" t="s">
        <v>22429</v>
      </c>
      <c r="G3509" t="s">
        <v>17</v>
      </c>
      <c r="H3509" t="s">
        <v>16</v>
      </c>
      <c r="I3509" t="s">
        <v>22428</v>
      </c>
      <c r="J3509">
        <v>60020599</v>
      </c>
      <c r="K3509" t="s">
        <v>22427</v>
      </c>
      <c r="L3509" t="s">
        <v>22426</v>
      </c>
      <c r="M3509" t="s">
        <v>7226</v>
      </c>
      <c r="N3509">
        <v>4</v>
      </c>
      <c r="O3509" t="s">
        <v>22425</v>
      </c>
      <c r="P3509" t="s">
        <v>22424</v>
      </c>
      <c r="Q3509" t="s">
        <v>22423</v>
      </c>
      <c r="R3509" s="7">
        <v>41640</v>
      </c>
      <c r="S3509" s="8">
        <f t="shared" si="440"/>
        <v>2014</v>
      </c>
      <c r="T3509" s="8">
        <v>2014</v>
      </c>
      <c r="U3509" s="8">
        <f t="shared" si="441"/>
        <v>8</v>
      </c>
      <c r="V3509" s="7">
        <v>41791</v>
      </c>
      <c r="W3509" t="s">
        <v>9905</v>
      </c>
      <c r="X3509" s="2">
        <v>2.5710000000000002</v>
      </c>
      <c r="Y3509" s="6">
        <f t="shared" si="438"/>
        <v>6.8631376631696966E-2</v>
      </c>
      <c r="AA3509">
        <v>189200</v>
      </c>
      <c r="AB3509">
        <v>17278</v>
      </c>
      <c r="AD3509" t="s">
        <v>6</v>
      </c>
      <c r="AE3509">
        <v>49</v>
      </c>
      <c r="AF3509">
        <v>6</v>
      </c>
      <c r="AG3509">
        <v>6807828</v>
      </c>
      <c r="AH3509" t="s">
        <v>22422</v>
      </c>
      <c r="AI3509" t="s">
        <v>22421</v>
      </c>
      <c r="AJ3509" t="s">
        <v>22420</v>
      </c>
      <c r="AK3509" t="s">
        <v>22419</v>
      </c>
      <c r="AL3509">
        <v>22</v>
      </c>
      <c r="AM3509" s="5">
        <f t="shared" si="442"/>
        <v>2.75</v>
      </c>
      <c r="AN3509" s="4">
        <f t="shared" si="439"/>
        <v>4.1650889814464215E-3</v>
      </c>
      <c r="AO3509" s="3"/>
      <c r="AP3509">
        <v>0</v>
      </c>
      <c r="AR3509" t="s">
        <v>1</v>
      </c>
      <c r="AT3509" s="2">
        <v>5.0129999999999999</v>
      </c>
      <c r="AU3509" s="1">
        <f t="shared" si="443"/>
        <v>4.9291490336621804</v>
      </c>
      <c r="AV3509" s="1">
        <f t="shared" si="444"/>
        <v>3.6398232806571693</v>
      </c>
      <c r="AW3509" s="1">
        <f t="shared" si="445"/>
        <v>2.3504975276521582</v>
      </c>
    </row>
    <row r="3510" spans="1:49" x14ac:dyDescent="0.2">
      <c r="A3510">
        <v>3508</v>
      </c>
      <c r="B3510" t="s">
        <v>22418</v>
      </c>
      <c r="C3510" t="s">
        <v>22417</v>
      </c>
      <c r="F3510" t="s">
        <v>22416</v>
      </c>
      <c r="G3510" t="s">
        <v>17</v>
      </c>
      <c r="H3510" t="s">
        <v>16</v>
      </c>
      <c r="I3510" t="s">
        <v>22415</v>
      </c>
      <c r="J3510" t="s">
        <v>22414</v>
      </c>
      <c r="K3510" t="s">
        <v>22413</v>
      </c>
      <c r="L3510" t="s">
        <v>22412</v>
      </c>
      <c r="M3510" t="s">
        <v>22411</v>
      </c>
      <c r="N3510">
        <v>5</v>
      </c>
      <c r="O3510" t="s">
        <v>22410</v>
      </c>
      <c r="P3510" t="s">
        <v>22409</v>
      </c>
      <c r="Q3510" t="s">
        <v>22408</v>
      </c>
      <c r="R3510" s="7">
        <v>41640</v>
      </c>
      <c r="S3510" s="8">
        <f t="shared" si="440"/>
        <v>2014</v>
      </c>
      <c r="T3510" s="8">
        <v>2014</v>
      </c>
      <c r="U3510" s="8">
        <f t="shared" si="441"/>
        <v>8</v>
      </c>
      <c r="V3510" s="7">
        <v>41913</v>
      </c>
      <c r="W3510" t="s">
        <v>1357</v>
      </c>
      <c r="X3510" s="2">
        <v>2.141</v>
      </c>
      <c r="Y3510" s="6">
        <f t="shared" si="438"/>
        <v>5.7152772216438434E-2</v>
      </c>
      <c r="AA3510">
        <v>1962892</v>
      </c>
      <c r="AB3510">
        <v>17360</v>
      </c>
      <c r="AD3510" t="s">
        <v>6</v>
      </c>
      <c r="AE3510">
        <v>52</v>
      </c>
      <c r="AF3510">
        <v>10</v>
      </c>
      <c r="AH3510" t="s">
        <v>22407</v>
      </c>
      <c r="AI3510" t="s">
        <v>22406</v>
      </c>
      <c r="AJ3510" t="s">
        <v>22405</v>
      </c>
      <c r="AK3510" t="s">
        <v>22404</v>
      </c>
      <c r="AL3510">
        <v>73</v>
      </c>
      <c r="AM3510" s="5">
        <f t="shared" si="442"/>
        <v>9.125</v>
      </c>
      <c r="AN3510" s="4">
        <f t="shared" si="439"/>
        <v>1.3820522529344945E-2</v>
      </c>
      <c r="AO3510" s="3"/>
      <c r="AP3510">
        <v>0</v>
      </c>
      <c r="AR3510" t="s">
        <v>1</v>
      </c>
      <c r="AT3510" s="2" t="s">
        <v>0</v>
      </c>
      <c r="AU3510" s="1">
        <f t="shared" si="443"/>
        <v>4.4153097310310381</v>
      </c>
      <c r="AV3510" s="1">
        <f t="shared" si="444"/>
        <v>3.5486647372891684</v>
      </c>
      <c r="AW3510" s="1">
        <f t="shared" si="445"/>
        <v>2.6820197435472992</v>
      </c>
    </row>
    <row r="3511" spans="1:49" x14ac:dyDescent="0.2">
      <c r="A3511">
        <v>3509</v>
      </c>
      <c r="B3511" t="s">
        <v>22403</v>
      </c>
      <c r="C3511" t="s">
        <v>22402</v>
      </c>
      <c r="F3511" t="s">
        <v>22401</v>
      </c>
      <c r="G3511" t="s">
        <v>17</v>
      </c>
      <c r="H3511" t="s">
        <v>16</v>
      </c>
      <c r="I3511" t="s">
        <v>22400</v>
      </c>
      <c r="J3511" t="s">
        <v>22394</v>
      </c>
      <c r="K3511" t="s">
        <v>22399</v>
      </c>
      <c r="L3511" t="s">
        <v>22398</v>
      </c>
      <c r="M3511" t="s">
        <v>22397</v>
      </c>
      <c r="N3511">
        <v>2</v>
      </c>
      <c r="O3511" t="s">
        <v>22396</v>
      </c>
      <c r="P3511" t="s">
        <v>22395</v>
      </c>
      <c r="Q3511" t="s">
        <v>22394</v>
      </c>
      <c r="R3511" s="7">
        <v>41640</v>
      </c>
      <c r="S3511" s="8">
        <f t="shared" si="440"/>
        <v>2014</v>
      </c>
      <c r="T3511" s="8">
        <v>2014</v>
      </c>
      <c r="U3511" s="8">
        <f t="shared" si="441"/>
        <v>8</v>
      </c>
      <c r="V3511" s="7">
        <v>41791</v>
      </c>
      <c r="W3511" t="s">
        <v>7438</v>
      </c>
      <c r="X3511" s="2">
        <v>0.28799999999999998</v>
      </c>
      <c r="Y3511" s="6">
        <f t="shared" si="438"/>
        <v>7.6879955153359488E-3</v>
      </c>
      <c r="AA3511">
        <v>10689605</v>
      </c>
      <c r="AB3511">
        <v>19515</v>
      </c>
      <c r="AC3511">
        <v>15728129</v>
      </c>
      <c r="AD3511" t="s">
        <v>6</v>
      </c>
      <c r="AE3511">
        <v>21</v>
      </c>
      <c r="AF3511">
        <v>2</v>
      </c>
      <c r="AH3511" t="s">
        <v>22393</v>
      </c>
      <c r="AI3511" t="s">
        <v>22392</v>
      </c>
      <c r="AJ3511" t="s">
        <v>22391</v>
      </c>
      <c r="AK3511" t="s">
        <v>22390</v>
      </c>
      <c r="AL3511">
        <v>1</v>
      </c>
      <c r="AM3511" s="5">
        <f t="shared" si="442"/>
        <v>0.125</v>
      </c>
      <c r="AN3511" s="4">
        <f t="shared" si="439"/>
        <v>1.893222264293828E-4</v>
      </c>
      <c r="AO3511" s="3"/>
      <c r="AP3511">
        <v>0</v>
      </c>
      <c r="AR3511" t="s">
        <v>1</v>
      </c>
      <c r="AT3511" s="2" t="s">
        <v>0</v>
      </c>
      <c r="AU3511" s="1">
        <f t="shared" si="443"/>
        <v>0.54383935286639784</v>
      </c>
      <c r="AV3511" s="1">
        <f t="shared" si="444"/>
        <v>0.39386588708826659</v>
      </c>
      <c r="AW3511" s="1">
        <f t="shared" si="445"/>
        <v>0.24389242131013525</v>
      </c>
    </row>
    <row r="3512" spans="1:49" x14ac:dyDescent="0.2">
      <c r="A3512">
        <v>3510</v>
      </c>
      <c r="B3512" t="s">
        <v>22389</v>
      </c>
      <c r="C3512" t="s">
        <v>22388</v>
      </c>
      <c r="F3512" t="s">
        <v>22387</v>
      </c>
      <c r="G3512" t="s">
        <v>17</v>
      </c>
      <c r="H3512" t="s">
        <v>16</v>
      </c>
      <c r="I3512" t="s">
        <v>22386</v>
      </c>
      <c r="J3512">
        <v>60007278</v>
      </c>
      <c r="K3512" t="s">
        <v>11651</v>
      </c>
      <c r="L3512" t="s">
        <v>11650</v>
      </c>
      <c r="M3512" t="s">
        <v>76</v>
      </c>
      <c r="N3512">
        <v>6</v>
      </c>
      <c r="O3512" t="s">
        <v>22385</v>
      </c>
      <c r="P3512" t="s">
        <v>22384</v>
      </c>
      <c r="Q3512" t="s">
        <v>11647</v>
      </c>
      <c r="R3512" s="7">
        <v>41640</v>
      </c>
      <c r="S3512" s="8">
        <f t="shared" si="440"/>
        <v>2014</v>
      </c>
      <c r="T3512" s="8">
        <v>2014</v>
      </c>
      <c r="U3512" s="8">
        <f t="shared" si="441"/>
        <v>8</v>
      </c>
      <c r="V3512" s="7">
        <v>41791</v>
      </c>
      <c r="W3512" t="s">
        <v>9905</v>
      </c>
      <c r="X3512" s="2">
        <v>2.5710000000000002</v>
      </c>
      <c r="Y3512" s="6">
        <f t="shared" si="438"/>
        <v>6.8631376631696966E-2</v>
      </c>
      <c r="AA3512">
        <v>189200</v>
      </c>
      <c r="AB3512">
        <v>17278</v>
      </c>
      <c r="AD3512" t="s">
        <v>6</v>
      </c>
      <c r="AE3512">
        <v>49</v>
      </c>
      <c r="AF3512">
        <v>6</v>
      </c>
      <c r="AG3512">
        <v>6782703</v>
      </c>
      <c r="AH3512" t="s">
        <v>22383</v>
      </c>
      <c r="AI3512" t="s">
        <v>22382</v>
      </c>
      <c r="AJ3512" t="s">
        <v>22381</v>
      </c>
      <c r="AK3512" t="s">
        <v>22380</v>
      </c>
      <c r="AL3512">
        <v>28</v>
      </c>
      <c r="AM3512" s="5">
        <f t="shared" si="442"/>
        <v>3.5</v>
      </c>
      <c r="AN3512" s="4">
        <f t="shared" si="439"/>
        <v>5.301022340022719E-3</v>
      </c>
      <c r="AO3512" s="3"/>
      <c r="AP3512">
        <v>0</v>
      </c>
      <c r="AR3512" t="s">
        <v>22379</v>
      </c>
      <c r="AT3512" s="2">
        <v>5.0129999999999999</v>
      </c>
      <c r="AU3512" s="1">
        <f t="shared" si="443"/>
        <v>4.9632270344194689</v>
      </c>
      <c r="AV3512" s="1">
        <f t="shared" si="444"/>
        <v>3.6966199485859845</v>
      </c>
      <c r="AW3512" s="1">
        <f t="shared" si="445"/>
        <v>2.4300128627524993</v>
      </c>
    </row>
    <row r="3513" spans="1:49" x14ac:dyDescent="0.2">
      <c r="A3513">
        <v>3511</v>
      </c>
      <c r="B3513" t="s">
        <v>22378</v>
      </c>
      <c r="C3513" t="s">
        <v>22377</v>
      </c>
      <c r="F3513" t="s">
        <v>22376</v>
      </c>
      <c r="G3513" t="s">
        <v>17</v>
      </c>
      <c r="H3513" t="s">
        <v>16</v>
      </c>
      <c r="I3513" t="s">
        <v>1955</v>
      </c>
      <c r="J3513" t="s">
        <v>1954</v>
      </c>
      <c r="K3513" t="s">
        <v>1953</v>
      </c>
      <c r="L3513" t="s">
        <v>1952</v>
      </c>
      <c r="M3513" t="s">
        <v>549</v>
      </c>
      <c r="N3513">
        <v>4</v>
      </c>
      <c r="O3513" t="s">
        <v>22375</v>
      </c>
      <c r="P3513" t="s">
        <v>1950</v>
      </c>
      <c r="Q3513" t="s">
        <v>1949</v>
      </c>
      <c r="R3513" s="7">
        <v>41640</v>
      </c>
      <c r="S3513" s="8">
        <f t="shared" si="440"/>
        <v>2014</v>
      </c>
      <c r="T3513" s="8">
        <v>2014</v>
      </c>
      <c r="U3513" s="8">
        <f t="shared" si="441"/>
        <v>8</v>
      </c>
      <c r="V3513" s="7">
        <v>41944</v>
      </c>
      <c r="W3513" t="s">
        <v>1357</v>
      </c>
      <c r="X3513" s="2">
        <v>2.141</v>
      </c>
      <c r="Y3513" s="6">
        <f t="shared" si="438"/>
        <v>5.7152772216438434E-2</v>
      </c>
      <c r="AA3513">
        <v>1962892</v>
      </c>
      <c r="AB3513">
        <v>17360</v>
      </c>
      <c r="AD3513" t="s">
        <v>6</v>
      </c>
      <c r="AE3513">
        <v>52</v>
      </c>
      <c r="AF3513">
        <v>11</v>
      </c>
      <c r="AG3513">
        <v>6786318</v>
      </c>
      <c r="AH3513" t="s">
        <v>22374</v>
      </c>
      <c r="AI3513" t="s">
        <v>22373</v>
      </c>
      <c r="AJ3513" t="s">
        <v>22372</v>
      </c>
      <c r="AK3513" t="s">
        <v>22371</v>
      </c>
      <c r="AL3513">
        <v>2</v>
      </c>
      <c r="AM3513" s="5">
        <f t="shared" si="442"/>
        <v>0.25</v>
      </c>
      <c r="AN3513" s="4">
        <f t="shared" si="439"/>
        <v>3.786444528587656E-4</v>
      </c>
      <c r="AO3513" s="3"/>
      <c r="AP3513">
        <v>0</v>
      </c>
      <c r="AR3513" t="s">
        <v>1</v>
      </c>
      <c r="AT3513" s="2" t="s">
        <v>0</v>
      </c>
      <c r="AU3513" s="1">
        <f t="shared" si="443"/>
        <v>4.0120533887364527</v>
      </c>
      <c r="AV3513" s="1">
        <f t="shared" si="444"/>
        <v>2.8765708334648603</v>
      </c>
      <c r="AW3513" s="1">
        <f t="shared" si="445"/>
        <v>1.7410882781932666</v>
      </c>
    </row>
    <row r="3514" spans="1:49" x14ac:dyDescent="0.2">
      <c r="A3514">
        <v>3512</v>
      </c>
      <c r="B3514" t="s">
        <v>22370</v>
      </c>
      <c r="C3514" t="s">
        <v>22369</v>
      </c>
      <c r="F3514" t="s">
        <v>22368</v>
      </c>
      <c r="G3514" t="s">
        <v>17</v>
      </c>
      <c r="H3514" t="s">
        <v>16</v>
      </c>
      <c r="I3514" t="s">
        <v>22367</v>
      </c>
      <c r="J3514" t="s">
        <v>22366</v>
      </c>
      <c r="K3514" t="s">
        <v>22365</v>
      </c>
      <c r="L3514" t="s">
        <v>22364</v>
      </c>
      <c r="M3514" t="s">
        <v>6490</v>
      </c>
      <c r="N3514">
        <v>2</v>
      </c>
      <c r="O3514" t="s">
        <v>22363</v>
      </c>
      <c r="P3514" t="s">
        <v>22362</v>
      </c>
      <c r="Q3514" t="s">
        <v>22361</v>
      </c>
      <c r="R3514" s="7">
        <v>41640</v>
      </c>
      <c r="S3514" s="8">
        <f t="shared" si="440"/>
        <v>2014</v>
      </c>
      <c r="T3514" s="8">
        <v>2014</v>
      </c>
      <c r="U3514" s="8">
        <f t="shared" si="441"/>
        <v>8</v>
      </c>
      <c r="V3514" s="7">
        <v>2014</v>
      </c>
      <c r="W3514" t="s">
        <v>22360</v>
      </c>
      <c r="X3514" s="2">
        <v>0.23300000000000001</v>
      </c>
      <c r="Y3514" s="6">
        <f t="shared" si="438"/>
        <v>6.2198019273377652E-3</v>
      </c>
      <c r="AA3514">
        <v>14134853</v>
      </c>
      <c r="AB3514">
        <v>145734</v>
      </c>
      <c r="AC3514">
        <v>19822170</v>
      </c>
      <c r="AD3514" t="s">
        <v>6</v>
      </c>
      <c r="AE3514">
        <v>20</v>
      </c>
      <c r="AF3514">
        <v>2</v>
      </c>
      <c r="AH3514" t="s">
        <v>22359</v>
      </c>
      <c r="AI3514" t="s">
        <v>22358</v>
      </c>
      <c r="AJ3514" t="s">
        <v>22357</v>
      </c>
      <c r="AK3514" t="s">
        <v>22356</v>
      </c>
      <c r="AL3514">
        <v>1</v>
      </c>
      <c r="AM3514" s="5">
        <f t="shared" si="442"/>
        <v>0.125</v>
      </c>
      <c r="AN3514" s="4">
        <f t="shared" si="439"/>
        <v>1.893222264293828E-4</v>
      </c>
      <c r="AO3514" s="3"/>
      <c r="AP3514">
        <v>0</v>
      </c>
      <c r="AR3514" t="s">
        <v>1</v>
      </c>
      <c r="AT3514" s="2" t="s">
        <v>0</v>
      </c>
      <c r="AU3514" s="1">
        <f t="shared" si="443"/>
        <v>0.4410658017065251</v>
      </c>
      <c r="AV3514" s="1">
        <f t="shared" si="444"/>
        <v>0.32045620768835742</v>
      </c>
      <c r="AW3514" s="1">
        <f t="shared" si="445"/>
        <v>0.19984661367018977</v>
      </c>
    </row>
    <row r="3515" spans="1:49" x14ac:dyDescent="0.2">
      <c r="A3515">
        <v>3513</v>
      </c>
      <c r="B3515" t="s">
        <v>22355</v>
      </c>
      <c r="C3515" t="s">
        <v>22354</v>
      </c>
      <c r="F3515" t="s">
        <v>22353</v>
      </c>
      <c r="G3515" t="s">
        <v>17</v>
      </c>
      <c r="H3515" t="s">
        <v>16</v>
      </c>
      <c r="I3515" t="s">
        <v>22352</v>
      </c>
      <c r="J3515">
        <v>60000874</v>
      </c>
      <c r="K3515" t="s">
        <v>1378</v>
      </c>
      <c r="L3515" t="s">
        <v>1377</v>
      </c>
      <c r="M3515" t="s">
        <v>183</v>
      </c>
      <c r="N3515">
        <v>2</v>
      </c>
      <c r="O3515" t="s">
        <v>22351</v>
      </c>
      <c r="P3515" t="s">
        <v>22350</v>
      </c>
      <c r="Q3515" t="s">
        <v>1374</v>
      </c>
      <c r="R3515" s="7">
        <v>41640</v>
      </c>
      <c r="S3515" s="8">
        <f t="shared" si="440"/>
        <v>2014</v>
      </c>
      <c r="T3515" s="8">
        <v>2014</v>
      </c>
      <c r="U3515" s="8">
        <f t="shared" si="441"/>
        <v>8</v>
      </c>
      <c r="V3515" s="7">
        <v>41944</v>
      </c>
      <c r="W3515" t="s">
        <v>1357</v>
      </c>
      <c r="X3515" s="2">
        <v>2.141</v>
      </c>
      <c r="Y3515" s="6">
        <f t="shared" si="438"/>
        <v>5.7152772216438434E-2</v>
      </c>
      <c r="AA3515">
        <v>1962892</v>
      </c>
      <c r="AB3515">
        <v>17360</v>
      </c>
      <c r="AD3515" t="s">
        <v>6</v>
      </c>
      <c r="AE3515">
        <v>52</v>
      </c>
      <c r="AF3515">
        <v>11</v>
      </c>
      <c r="AG3515">
        <v>6803995</v>
      </c>
      <c r="AH3515" t="s">
        <v>22349</v>
      </c>
      <c r="AI3515" t="s">
        <v>22348</v>
      </c>
      <c r="AJ3515" t="s">
        <v>22347</v>
      </c>
      <c r="AK3515" t="s">
        <v>22346</v>
      </c>
      <c r="AL3515">
        <v>9</v>
      </c>
      <c r="AM3515" s="5">
        <f t="shared" si="442"/>
        <v>1.125</v>
      </c>
      <c r="AN3515" s="4">
        <f t="shared" si="439"/>
        <v>1.7039000378644452E-3</v>
      </c>
      <c r="AO3515" s="3"/>
      <c r="AP3515">
        <v>0</v>
      </c>
      <c r="AQ3515" t="s">
        <v>19690</v>
      </c>
      <c r="AR3515" t="s">
        <v>1</v>
      </c>
      <c r="AS3515" t="s">
        <v>19689</v>
      </c>
      <c r="AT3515" s="2" t="s">
        <v>0</v>
      </c>
      <c r="AU3515" s="1">
        <f t="shared" si="443"/>
        <v>4.0518110562866232</v>
      </c>
      <c r="AV3515" s="1">
        <f t="shared" si="444"/>
        <v>2.9428336127151438</v>
      </c>
      <c r="AW3515" s="1">
        <f t="shared" si="445"/>
        <v>1.8338561691436641</v>
      </c>
    </row>
    <row r="3516" spans="1:49" x14ac:dyDescent="0.2">
      <c r="A3516">
        <v>3514</v>
      </c>
      <c r="B3516" t="s">
        <v>22345</v>
      </c>
      <c r="C3516" t="s">
        <v>22344</v>
      </c>
      <c r="F3516" t="s">
        <v>22343</v>
      </c>
      <c r="G3516" t="s">
        <v>17</v>
      </c>
      <c r="H3516" t="s">
        <v>16</v>
      </c>
      <c r="I3516" t="s">
        <v>22342</v>
      </c>
      <c r="J3516" t="s">
        <v>22337</v>
      </c>
      <c r="K3516" t="s">
        <v>22341</v>
      </c>
      <c r="L3516" t="s">
        <v>22340</v>
      </c>
      <c r="M3516" t="s">
        <v>1154</v>
      </c>
      <c r="N3516">
        <v>2</v>
      </c>
      <c r="O3516" t="s">
        <v>22339</v>
      </c>
      <c r="P3516" t="s">
        <v>22338</v>
      </c>
      <c r="Q3516" t="s">
        <v>22337</v>
      </c>
      <c r="R3516" s="7">
        <v>41640</v>
      </c>
      <c r="S3516" s="8">
        <f t="shared" si="440"/>
        <v>2014</v>
      </c>
      <c r="T3516" s="8">
        <v>2014</v>
      </c>
      <c r="U3516" s="8">
        <f t="shared" si="441"/>
        <v>8</v>
      </c>
      <c r="V3516" s="7">
        <v>41944</v>
      </c>
      <c r="W3516" t="s">
        <v>1357</v>
      </c>
      <c r="X3516" s="2">
        <v>2.141</v>
      </c>
      <c r="Y3516" s="6">
        <f t="shared" si="438"/>
        <v>5.7152772216438434E-2</v>
      </c>
      <c r="AA3516">
        <v>1962892</v>
      </c>
      <c r="AB3516">
        <v>17360</v>
      </c>
      <c r="AD3516" t="s">
        <v>6</v>
      </c>
      <c r="AE3516">
        <v>52</v>
      </c>
      <c r="AF3516">
        <v>11</v>
      </c>
      <c r="AG3516">
        <v>6782443</v>
      </c>
      <c r="AH3516" t="s">
        <v>22336</v>
      </c>
      <c r="AI3516" t="s">
        <v>22335</v>
      </c>
      <c r="AJ3516" t="s">
        <v>22334</v>
      </c>
      <c r="AK3516" t="s">
        <v>22333</v>
      </c>
      <c r="AL3516">
        <v>8</v>
      </c>
      <c r="AM3516" s="5">
        <f t="shared" si="442"/>
        <v>1</v>
      </c>
      <c r="AN3516" s="4">
        <f t="shared" si="439"/>
        <v>1.5145778114350624E-3</v>
      </c>
      <c r="AO3516" s="3"/>
      <c r="AP3516">
        <v>1</v>
      </c>
      <c r="AR3516">
        <v>91337218</v>
      </c>
      <c r="AT3516" s="2" t="s">
        <v>0</v>
      </c>
      <c r="AU3516" s="1">
        <f t="shared" si="443"/>
        <v>4.0461313894937421</v>
      </c>
      <c r="AV3516" s="1">
        <f t="shared" si="444"/>
        <v>2.9333675013936746</v>
      </c>
      <c r="AW3516" s="1">
        <f t="shared" si="445"/>
        <v>1.8206036132936074</v>
      </c>
    </row>
    <row r="3517" spans="1:49" x14ac:dyDescent="0.2">
      <c r="A3517">
        <v>3515</v>
      </c>
      <c r="B3517" t="s">
        <v>22332</v>
      </c>
      <c r="C3517" t="s">
        <v>22331</v>
      </c>
      <c r="F3517" t="s">
        <v>22330</v>
      </c>
      <c r="G3517" t="s">
        <v>17</v>
      </c>
      <c r="H3517" t="s">
        <v>16</v>
      </c>
      <c r="I3517" t="s">
        <v>22329</v>
      </c>
      <c r="J3517">
        <v>60001604</v>
      </c>
      <c r="K3517" t="s">
        <v>11850</v>
      </c>
      <c r="L3517" t="s">
        <v>1463</v>
      </c>
      <c r="M3517" t="s">
        <v>46</v>
      </c>
      <c r="N3517">
        <v>6</v>
      </c>
      <c r="O3517" t="s">
        <v>22328</v>
      </c>
      <c r="P3517" t="s">
        <v>22327</v>
      </c>
      <c r="Q3517" t="s">
        <v>22326</v>
      </c>
      <c r="R3517" s="7">
        <v>41640</v>
      </c>
      <c r="S3517" s="8">
        <f t="shared" si="440"/>
        <v>2014</v>
      </c>
      <c r="T3517" s="8">
        <v>2014</v>
      </c>
      <c r="U3517" s="8">
        <f t="shared" si="441"/>
        <v>8</v>
      </c>
      <c r="V3517" s="7">
        <v>41671</v>
      </c>
      <c r="W3517" t="s">
        <v>22325</v>
      </c>
      <c r="X3517" s="2">
        <v>0.50800000000000001</v>
      </c>
      <c r="Y3517" s="6">
        <f t="shared" si="438"/>
        <v>1.356076986732869E-2</v>
      </c>
      <c r="AA3517">
        <v>16735447</v>
      </c>
      <c r="AB3517">
        <v>19700177325</v>
      </c>
      <c r="AD3517" t="s">
        <v>6</v>
      </c>
      <c r="AE3517">
        <v>11</v>
      </c>
      <c r="AF3517">
        <v>2</v>
      </c>
      <c r="AH3517" t="s">
        <v>22324</v>
      </c>
      <c r="AI3517" t="s">
        <v>22323</v>
      </c>
      <c r="AJ3517" t="s">
        <v>22322</v>
      </c>
      <c r="AK3517" t="s">
        <v>22321</v>
      </c>
      <c r="AL3517">
        <v>45</v>
      </c>
      <c r="AM3517" s="5">
        <f t="shared" si="442"/>
        <v>5.625</v>
      </c>
      <c r="AN3517" s="4">
        <f t="shared" si="439"/>
        <v>8.5195001893222256E-3</v>
      </c>
      <c r="AO3517" s="3"/>
      <c r="AP3517">
        <v>0</v>
      </c>
      <c r="AR3517">
        <v>61001116</v>
      </c>
      <c r="AT3517" s="2">
        <v>2.6880000000000002</v>
      </c>
      <c r="AU3517" s="1">
        <f t="shared" si="443"/>
        <v>1.2048388963926751</v>
      </c>
      <c r="AV3517" s="1">
        <f t="shared" si="444"/>
        <v>1.1040135028325457</v>
      </c>
      <c r="AW3517" s="1">
        <f t="shared" si="445"/>
        <v>1.0031881092724164</v>
      </c>
    </row>
    <row r="3518" spans="1:49" x14ac:dyDescent="0.2">
      <c r="A3518">
        <v>3516</v>
      </c>
      <c r="B3518" t="s">
        <v>22320</v>
      </c>
      <c r="C3518" t="s">
        <v>22319</v>
      </c>
      <c r="F3518" t="s">
        <v>22318</v>
      </c>
      <c r="G3518" t="s">
        <v>17</v>
      </c>
      <c r="H3518" t="s">
        <v>16</v>
      </c>
      <c r="I3518" t="s">
        <v>22317</v>
      </c>
      <c r="J3518">
        <v>60001821</v>
      </c>
      <c r="K3518" t="s">
        <v>945</v>
      </c>
      <c r="L3518" t="s">
        <v>944</v>
      </c>
      <c r="M3518" t="s">
        <v>943</v>
      </c>
      <c r="N3518">
        <v>2</v>
      </c>
      <c r="O3518" t="s">
        <v>22316</v>
      </c>
      <c r="P3518" t="s">
        <v>22315</v>
      </c>
      <c r="Q3518" t="s">
        <v>20550</v>
      </c>
      <c r="R3518" s="7">
        <v>41640</v>
      </c>
      <c r="S3518" s="8">
        <f t="shared" si="440"/>
        <v>2014</v>
      </c>
      <c r="T3518" s="8">
        <v>2014</v>
      </c>
      <c r="U3518" s="8">
        <f t="shared" si="441"/>
        <v>8</v>
      </c>
      <c r="V3518" s="7">
        <v>41791</v>
      </c>
      <c r="W3518" t="s">
        <v>22314</v>
      </c>
      <c r="X3518" s="2">
        <v>0.33700000000000002</v>
      </c>
      <c r="Y3518" s="6">
        <f t="shared" si="438"/>
        <v>8.9960225300979701E-3</v>
      </c>
      <c r="AA3518">
        <v>9731458</v>
      </c>
      <c r="AB3518">
        <v>145208</v>
      </c>
      <c r="AC3518">
        <v>9749845</v>
      </c>
      <c r="AD3518" t="s">
        <v>6</v>
      </c>
      <c r="AE3518">
        <v>88</v>
      </c>
      <c r="AF3518">
        <v>6</v>
      </c>
      <c r="AH3518" t="s">
        <v>22313</v>
      </c>
      <c r="AI3518" t="s">
        <v>22312</v>
      </c>
      <c r="AJ3518" t="s">
        <v>22311</v>
      </c>
      <c r="AK3518" t="s">
        <v>22310</v>
      </c>
      <c r="AL3518">
        <v>1</v>
      </c>
      <c r="AM3518" s="5">
        <f t="shared" si="442"/>
        <v>0.125</v>
      </c>
      <c r="AN3518" s="4">
        <f t="shared" si="439"/>
        <v>1.893222264293828E-4</v>
      </c>
      <c r="AO3518" s="3"/>
      <c r="AP3518">
        <v>0</v>
      </c>
      <c r="AR3518" t="s">
        <v>1</v>
      </c>
      <c r="AS3518" t="s">
        <v>945</v>
      </c>
      <c r="AT3518" s="2">
        <v>1.9470000000000001</v>
      </c>
      <c r="AU3518" s="1">
        <f t="shared" si="443"/>
        <v>0.6354012438997394</v>
      </c>
      <c r="AV3518" s="1">
        <f t="shared" si="444"/>
        <v>0.45926723782636764</v>
      </c>
      <c r="AW3518" s="1">
        <f t="shared" si="445"/>
        <v>0.28313323175299587</v>
      </c>
    </row>
    <row r="3519" spans="1:49" x14ac:dyDescent="0.2">
      <c r="A3519">
        <v>3517</v>
      </c>
      <c r="B3519" t="s">
        <v>22309</v>
      </c>
      <c r="C3519" t="s">
        <v>22308</v>
      </c>
      <c r="F3519" t="s">
        <v>22307</v>
      </c>
      <c r="G3519" t="s">
        <v>17</v>
      </c>
      <c r="H3519" t="s">
        <v>16</v>
      </c>
      <c r="I3519" t="s">
        <v>22306</v>
      </c>
      <c r="J3519" t="s">
        <v>22305</v>
      </c>
      <c r="K3519" t="s">
        <v>22304</v>
      </c>
      <c r="L3519" t="s">
        <v>22303</v>
      </c>
      <c r="M3519" t="s">
        <v>22302</v>
      </c>
      <c r="N3519">
        <v>4</v>
      </c>
      <c r="O3519" t="s">
        <v>22301</v>
      </c>
      <c r="P3519" t="s">
        <v>22300</v>
      </c>
      <c r="Q3519" t="s">
        <v>22299</v>
      </c>
      <c r="R3519" s="7">
        <v>41640</v>
      </c>
      <c r="S3519" s="8">
        <f t="shared" si="440"/>
        <v>2014</v>
      </c>
      <c r="T3519" s="8">
        <v>2014</v>
      </c>
      <c r="U3519" s="8">
        <f t="shared" si="441"/>
        <v>8</v>
      </c>
      <c r="V3519" s="7">
        <v>41671</v>
      </c>
      <c r="W3519" t="s">
        <v>21456</v>
      </c>
      <c r="X3519" s="2">
        <v>0.88100000000000001</v>
      </c>
      <c r="Y3519" s="6">
        <f t="shared" si="438"/>
        <v>2.3517791836843653E-2</v>
      </c>
      <c r="AA3519">
        <v>10459243</v>
      </c>
      <c r="AB3519">
        <v>17248</v>
      </c>
      <c r="AD3519" t="s">
        <v>6</v>
      </c>
      <c r="AE3519">
        <v>56</v>
      </c>
      <c r="AF3519">
        <v>1</v>
      </c>
      <c r="AG3519">
        <v>6821791</v>
      </c>
      <c r="AH3519" t="s">
        <v>22298</v>
      </c>
      <c r="AI3519" t="s">
        <v>22297</v>
      </c>
      <c r="AJ3519" t="s">
        <v>22296</v>
      </c>
      <c r="AK3519" t="s">
        <v>22295</v>
      </c>
      <c r="AL3519">
        <v>65</v>
      </c>
      <c r="AM3519" s="5">
        <f t="shared" si="442"/>
        <v>8.125</v>
      </c>
      <c r="AN3519" s="4">
        <f t="shared" si="439"/>
        <v>1.2305944717909882E-2</v>
      </c>
      <c r="AO3519" s="3"/>
      <c r="AP3519">
        <v>0</v>
      </c>
      <c r="AR3519" t="s">
        <v>1</v>
      </c>
      <c r="AT3519" s="2" t="s">
        <v>0</v>
      </c>
      <c r="AU3519" s="1">
        <f t="shared" si="443"/>
        <v>2.0154237701163522</v>
      </c>
      <c r="AV3519" s="1">
        <f t="shared" si="444"/>
        <v>1.7911868277376768</v>
      </c>
      <c r="AW3519" s="1">
        <f t="shared" si="445"/>
        <v>1.5669498853590011</v>
      </c>
    </row>
    <row r="3520" spans="1:49" x14ac:dyDescent="0.2">
      <c r="A3520">
        <v>3518</v>
      </c>
      <c r="B3520" t="s">
        <v>22294</v>
      </c>
      <c r="C3520" t="s">
        <v>22293</v>
      </c>
      <c r="F3520" t="s">
        <v>22292</v>
      </c>
      <c r="G3520" t="s">
        <v>17</v>
      </c>
      <c r="H3520" t="s">
        <v>16</v>
      </c>
      <c r="I3520" t="s">
        <v>22291</v>
      </c>
      <c r="J3520" t="s">
        <v>22290</v>
      </c>
      <c r="K3520" t="s">
        <v>22289</v>
      </c>
      <c r="L3520" t="s">
        <v>22288</v>
      </c>
      <c r="M3520" t="s">
        <v>22287</v>
      </c>
      <c r="N3520">
        <v>4</v>
      </c>
      <c r="O3520" t="s">
        <v>22286</v>
      </c>
      <c r="P3520" t="s">
        <v>22285</v>
      </c>
      <c r="Q3520" t="s">
        <v>22284</v>
      </c>
      <c r="R3520" s="7">
        <v>41640</v>
      </c>
      <c r="S3520" s="8">
        <f t="shared" si="440"/>
        <v>2014</v>
      </c>
      <c r="T3520" s="8">
        <v>2014</v>
      </c>
      <c r="U3520" s="8">
        <f t="shared" si="441"/>
        <v>8</v>
      </c>
      <c r="V3520" s="7">
        <v>41671</v>
      </c>
      <c r="W3520" t="s">
        <v>21456</v>
      </c>
      <c r="X3520" s="2">
        <v>0.88100000000000001</v>
      </c>
      <c r="Y3520" s="6">
        <f t="shared" si="438"/>
        <v>2.3517791836843653E-2</v>
      </c>
      <c r="AA3520">
        <v>10459243</v>
      </c>
      <c r="AB3520">
        <v>17248</v>
      </c>
      <c r="AD3520" t="s">
        <v>6</v>
      </c>
      <c r="AE3520">
        <v>56</v>
      </c>
      <c r="AF3520">
        <v>1</v>
      </c>
      <c r="AG3520">
        <v>6821762</v>
      </c>
      <c r="AH3520" t="s">
        <v>22283</v>
      </c>
      <c r="AI3520" t="s">
        <v>22282</v>
      </c>
      <c r="AJ3520" t="s">
        <v>22281</v>
      </c>
      <c r="AK3520" t="s">
        <v>22280</v>
      </c>
      <c r="AL3520">
        <v>35</v>
      </c>
      <c r="AM3520" s="5">
        <f t="shared" si="442"/>
        <v>4.375</v>
      </c>
      <c r="AN3520" s="4">
        <f t="shared" si="439"/>
        <v>6.6262779250283984E-3</v>
      </c>
      <c r="AO3520" s="3"/>
      <c r="AP3520">
        <v>0</v>
      </c>
      <c r="AR3520" t="s">
        <v>1</v>
      </c>
      <c r="AT3520" s="2" t="s">
        <v>0</v>
      </c>
      <c r="AU3520" s="1">
        <f t="shared" si="443"/>
        <v>1.8450337663299077</v>
      </c>
      <c r="AV3520" s="1">
        <f t="shared" si="444"/>
        <v>1.5072034880936025</v>
      </c>
      <c r="AW3520" s="1">
        <f t="shared" si="445"/>
        <v>1.1693732098572975</v>
      </c>
    </row>
    <row r="3521" spans="1:49" x14ac:dyDescent="0.2">
      <c r="A3521">
        <v>3519</v>
      </c>
      <c r="B3521" t="s">
        <v>22279</v>
      </c>
      <c r="C3521" t="s">
        <v>22278</v>
      </c>
      <c r="F3521" t="s">
        <v>22277</v>
      </c>
      <c r="G3521" t="s">
        <v>17</v>
      </c>
      <c r="H3521" t="s">
        <v>16</v>
      </c>
      <c r="I3521" t="s">
        <v>2870</v>
      </c>
      <c r="J3521">
        <v>60006541</v>
      </c>
      <c r="K3521" t="s">
        <v>792</v>
      </c>
      <c r="L3521" t="s">
        <v>791</v>
      </c>
      <c r="M3521" t="s">
        <v>790</v>
      </c>
      <c r="N3521">
        <v>4</v>
      </c>
      <c r="O3521" t="s">
        <v>22276</v>
      </c>
      <c r="P3521" t="s">
        <v>22275</v>
      </c>
      <c r="Q3521" t="s">
        <v>990</v>
      </c>
      <c r="R3521" s="7">
        <v>41640</v>
      </c>
      <c r="S3521" s="8">
        <f t="shared" si="440"/>
        <v>2014</v>
      </c>
      <c r="T3521" s="8">
        <v>2014</v>
      </c>
      <c r="U3521" s="8">
        <f t="shared" si="441"/>
        <v>8</v>
      </c>
      <c r="V3521" s="7">
        <v>41791</v>
      </c>
      <c r="W3521" t="s">
        <v>2383</v>
      </c>
      <c r="X3521" s="2">
        <v>1.6519999999999999</v>
      </c>
      <c r="Y3521" s="6">
        <f t="shared" si="438"/>
        <v>4.409919649769093E-2</v>
      </c>
      <c r="AA3521" t="s">
        <v>2382</v>
      </c>
      <c r="AB3521">
        <v>17337</v>
      </c>
      <c r="AD3521" t="s">
        <v>6</v>
      </c>
      <c r="AE3521">
        <v>62</v>
      </c>
      <c r="AF3521">
        <v>6</v>
      </c>
      <c r="AG3521">
        <v>6758342</v>
      </c>
      <c r="AH3521" t="s">
        <v>22274</v>
      </c>
      <c r="AI3521" t="s">
        <v>22273</v>
      </c>
      <c r="AJ3521" t="s">
        <v>22272</v>
      </c>
      <c r="AK3521" t="s">
        <v>22271</v>
      </c>
      <c r="AL3521">
        <v>204</v>
      </c>
      <c r="AM3521" s="5">
        <f t="shared" si="442"/>
        <v>25.5</v>
      </c>
      <c r="AN3521" s="4">
        <f t="shared" si="439"/>
        <v>3.8621734191594093E-2</v>
      </c>
      <c r="AO3521" s="3"/>
      <c r="AP3521">
        <v>0</v>
      </c>
      <c r="AR3521" t="s">
        <v>1</v>
      </c>
      <c r="AT3521" s="2" t="s">
        <v>0</v>
      </c>
      <c r="AU3521" s="1">
        <f t="shared" si="443"/>
        <v>4.2455957805861884</v>
      </c>
      <c r="AV3521" s="1">
        <f t="shared" si="444"/>
        <v>4.136046534464251</v>
      </c>
      <c r="AW3521" s="1">
        <f t="shared" si="445"/>
        <v>4.0264972883423145</v>
      </c>
    </row>
    <row r="3522" spans="1:49" x14ac:dyDescent="0.2">
      <c r="A3522">
        <v>3520</v>
      </c>
      <c r="B3522" t="s">
        <v>22270</v>
      </c>
      <c r="C3522" t="s">
        <v>22269</v>
      </c>
      <c r="F3522" t="s">
        <v>22268</v>
      </c>
      <c r="G3522" t="s">
        <v>17</v>
      </c>
      <c r="H3522" t="s">
        <v>16</v>
      </c>
      <c r="I3522" t="s">
        <v>6294</v>
      </c>
      <c r="J3522">
        <v>60005510</v>
      </c>
      <c r="K3522" t="s">
        <v>15482</v>
      </c>
      <c r="L3522" t="s">
        <v>3921</v>
      </c>
      <c r="M3522" t="s">
        <v>3920</v>
      </c>
      <c r="N3522">
        <v>2</v>
      </c>
      <c r="O3522" t="s">
        <v>22267</v>
      </c>
      <c r="P3522" t="s">
        <v>22266</v>
      </c>
      <c r="Q3522" t="s">
        <v>15479</v>
      </c>
      <c r="R3522" s="7">
        <v>41640</v>
      </c>
      <c r="S3522" s="8">
        <f t="shared" si="440"/>
        <v>2014</v>
      </c>
      <c r="T3522" s="8">
        <v>2014</v>
      </c>
      <c r="U3522" s="8">
        <f t="shared" si="441"/>
        <v>8</v>
      </c>
      <c r="V3522" s="7">
        <v>41791</v>
      </c>
      <c r="W3522" t="s">
        <v>2383</v>
      </c>
      <c r="X3522" s="2">
        <v>1.6519999999999999</v>
      </c>
      <c r="Y3522" s="6">
        <f t="shared" si="438"/>
        <v>4.409919649769093E-2</v>
      </c>
      <c r="AA3522" t="s">
        <v>2382</v>
      </c>
      <c r="AB3522">
        <v>17337</v>
      </c>
      <c r="AD3522" t="s">
        <v>6</v>
      </c>
      <c r="AE3522">
        <v>62</v>
      </c>
      <c r="AF3522">
        <v>6</v>
      </c>
      <c r="AG3522">
        <v>6781652</v>
      </c>
      <c r="AH3522" t="s">
        <v>22265</v>
      </c>
      <c r="AI3522" t="s">
        <v>22264</v>
      </c>
      <c r="AJ3522" t="s">
        <v>22263</v>
      </c>
      <c r="AK3522" t="s">
        <v>22262</v>
      </c>
      <c r="AL3522">
        <v>7</v>
      </c>
      <c r="AM3522" s="5">
        <f t="shared" si="442"/>
        <v>0.875</v>
      </c>
      <c r="AN3522" s="4">
        <f t="shared" si="439"/>
        <v>1.3252555850056798E-3</v>
      </c>
      <c r="AO3522" s="3"/>
      <c r="AP3522">
        <v>0</v>
      </c>
      <c r="AR3522" t="s">
        <v>1</v>
      </c>
      <c r="AT3522" s="2" t="s">
        <v>0</v>
      </c>
      <c r="AU3522" s="1">
        <f t="shared" si="443"/>
        <v>3.1267014223885359</v>
      </c>
      <c r="AV3522" s="1">
        <f t="shared" si="444"/>
        <v>2.2712226041348305</v>
      </c>
      <c r="AW3522" s="1">
        <f t="shared" si="445"/>
        <v>1.4157437858811253</v>
      </c>
    </row>
    <row r="3523" spans="1:49" x14ac:dyDescent="0.2">
      <c r="A3523">
        <v>3521</v>
      </c>
      <c r="B3523" t="s">
        <v>22261</v>
      </c>
      <c r="C3523" t="s">
        <v>22260</v>
      </c>
      <c r="F3523" t="s">
        <v>22259</v>
      </c>
      <c r="G3523" t="s">
        <v>17</v>
      </c>
      <c r="H3523" t="s">
        <v>16</v>
      </c>
      <c r="I3523" t="s">
        <v>22258</v>
      </c>
      <c r="J3523">
        <v>60103695</v>
      </c>
      <c r="K3523" t="s">
        <v>22257</v>
      </c>
      <c r="L3523" t="s">
        <v>22256</v>
      </c>
      <c r="M3523" t="s">
        <v>183</v>
      </c>
      <c r="N3523">
        <v>5</v>
      </c>
      <c r="O3523" t="s">
        <v>22255</v>
      </c>
      <c r="P3523" t="s">
        <v>22254</v>
      </c>
      <c r="Q3523" t="s">
        <v>22253</v>
      </c>
      <c r="R3523" s="7">
        <v>41640</v>
      </c>
      <c r="S3523" s="8">
        <f t="shared" si="440"/>
        <v>2014</v>
      </c>
      <c r="T3523" s="8">
        <v>2014</v>
      </c>
      <c r="U3523" s="8">
        <f t="shared" si="441"/>
        <v>8</v>
      </c>
      <c r="V3523" s="7">
        <v>41883</v>
      </c>
      <c r="W3523" t="s">
        <v>1166</v>
      </c>
      <c r="X3523" s="2">
        <v>0.81499999999999995</v>
      </c>
      <c r="Y3523" s="6">
        <f t="shared" ref="Y3523:Y3586" si="446">(X3523-$Z$3)/($Z$2-$Z$3)</f>
        <v>2.1755959531245827E-2</v>
      </c>
      <c r="AA3523">
        <v>10709908</v>
      </c>
      <c r="AB3523">
        <v>17316</v>
      </c>
      <c r="AD3523" t="s">
        <v>6</v>
      </c>
      <c r="AE3523">
        <v>21</v>
      </c>
      <c r="AF3523">
        <v>9</v>
      </c>
      <c r="AG3523">
        <v>6818366</v>
      </c>
      <c r="AH3523" t="s">
        <v>22252</v>
      </c>
      <c r="AI3523" t="s">
        <v>22251</v>
      </c>
      <c r="AJ3523" t="s">
        <v>22250</v>
      </c>
      <c r="AK3523" t="s">
        <v>22249</v>
      </c>
      <c r="AL3523">
        <v>29</v>
      </c>
      <c r="AM3523" s="5">
        <f t="shared" si="442"/>
        <v>3.625</v>
      </c>
      <c r="AN3523" s="4">
        <f t="shared" ref="AN3523:AN3586" si="447">(AM3523-$AO$3)/($AO$2-$AO$3)</f>
        <v>5.4903445664521017E-3</v>
      </c>
      <c r="AO3523" s="3"/>
      <c r="AP3523">
        <v>0</v>
      </c>
      <c r="AR3523" t="s">
        <v>1</v>
      </c>
      <c r="AT3523" s="2">
        <v>3.109</v>
      </c>
      <c r="AU3523" s="1">
        <f t="shared" si="443"/>
        <v>1.6876275041807709</v>
      </c>
      <c r="AV3523" s="1">
        <f t="shared" si="444"/>
        <v>1.3623152048848963</v>
      </c>
      <c r="AW3523" s="1">
        <f t="shared" si="445"/>
        <v>1.037002905589022</v>
      </c>
    </row>
    <row r="3524" spans="1:49" x14ac:dyDescent="0.2">
      <c r="A3524">
        <v>3522</v>
      </c>
      <c r="B3524" t="s">
        <v>22248</v>
      </c>
      <c r="C3524" t="s">
        <v>22247</v>
      </c>
      <c r="F3524" t="s">
        <v>22246</v>
      </c>
      <c r="G3524" t="s">
        <v>17</v>
      </c>
      <c r="H3524" t="s">
        <v>16</v>
      </c>
      <c r="I3524" t="s">
        <v>6842</v>
      </c>
      <c r="J3524" t="s">
        <v>6841</v>
      </c>
      <c r="K3524" t="s">
        <v>6840</v>
      </c>
      <c r="L3524" t="s">
        <v>6839</v>
      </c>
      <c r="M3524" t="s">
        <v>694</v>
      </c>
      <c r="N3524">
        <v>3</v>
      </c>
      <c r="O3524" t="s">
        <v>22245</v>
      </c>
      <c r="P3524" t="s">
        <v>22244</v>
      </c>
      <c r="Q3524" t="s">
        <v>22243</v>
      </c>
      <c r="R3524" s="7">
        <v>41640</v>
      </c>
      <c r="S3524" s="8">
        <f t="shared" si="440"/>
        <v>2014</v>
      </c>
      <c r="T3524" s="8">
        <v>2014</v>
      </c>
      <c r="U3524" s="8">
        <f t="shared" si="441"/>
        <v>8</v>
      </c>
      <c r="V3524" s="7">
        <v>41791</v>
      </c>
      <c r="W3524" t="s">
        <v>2383</v>
      </c>
      <c r="X3524" s="2">
        <v>1.6519999999999999</v>
      </c>
      <c r="Y3524" s="6">
        <f t="shared" si="446"/>
        <v>4.409919649769093E-2</v>
      </c>
      <c r="AA3524" t="s">
        <v>2382</v>
      </c>
      <c r="AB3524">
        <v>17337</v>
      </c>
      <c r="AD3524" t="s">
        <v>6</v>
      </c>
      <c r="AE3524">
        <v>62</v>
      </c>
      <c r="AF3524">
        <v>6</v>
      </c>
      <c r="AG3524">
        <v>6780602</v>
      </c>
      <c r="AH3524" t="s">
        <v>22242</v>
      </c>
      <c r="AI3524" t="s">
        <v>22241</v>
      </c>
      <c r="AJ3524" t="s">
        <v>22240</v>
      </c>
      <c r="AK3524" t="s">
        <v>22239</v>
      </c>
      <c r="AL3524">
        <v>56</v>
      </c>
      <c r="AM3524" s="5">
        <f t="shared" si="442"/>
        <v>7</v>
      </c>
      <c r="AN3524" s="4">
        <f t="shared" si="447"/>
        <v>1.0602044680045438E-2</v>
      </c>
      <c r="AO3524" s="3"/>
      <c r="AP3524">
        <v>0</v>
      </c>
      <c r="AR3524" t="s">
        <v>22238</v>
      </c>
      <c r="AT3524" s="2" t="s">
        <v>0</v>
      </c>
      <c r="AU3524" s="1">
        <f t="shared" si="443"/>
        <v>3.4050050952397286</v>
      </c>
      <c r="AV3524" s="1">
        <f t="shared" si="444"/>
        <v>2.7350620588868182</v>
      </c>
      <c r="AW3524" s="1">
        <f t="shared" si="445"/>
        <v>2.0651190225339082</v>
      </c>
    </row>
    <row r="3525" spans="1:49" x14ac:dyDescent="0.2">
      <c r="A3525">
        <v>3523</v>
      </c>
      <c r="B3525" t="s">
        <v>22237</v>
      </c>
      <c r="C3525" t="s">
        <v>22236</v>
      </c>
      <c r="F3525" t="s">
        <v>22235</v>
      </c>
      <c r="G3525" t="s">
        <v>17</v>
      </c>
      <c r="H3525" t="s">
        <v>16</v>
      </c>
      <c r="I3525" t="s">
        <v>22234</v>
      </c>
      <c r="J3525" t="s">
        <v>22233</v>
      </c>
      <c r="K3525" t="s">
        <v>22232</v>
      </c>
      <c r="L3525" t="s">
        <v>22231</v>
      </c>
      <c r="M3525" t="s">
        <v>1154</v>
      </c>
      <c r="N3525">
        <v>3</v>
      </c>
      <c r="O3525" t="s">
        <v>22230</v>
      </c>
      <c r="P3525" t="s">
        <v>22229</v>
      </c>
      <c r="Q3525" t="s">
        <v>22228</v>
      </c>
      <c r="R3525" s="7">
        <v>41640</v>
      </c>
      <c r="S3525" s="8">
        <f t="shared" si="440"/>
        <v>2014</v>
      </c>
      <c r="T3525" s="8">
        <v>2014</v>
      </c>
      <c r="U3525" s="8">
        <f t="shared" si="441"/>
        <v>8</v>
      </c>
      <c r="V3525" s="7">
        <v>41791</v>
      </c>
      <c r="W3525" t="s">
        <v>2383</v>
      </c>
      <c r="X3525" s="2">
        <v>1.6519999999999999</v>
      </c>
      <c r="Y3525" s="6">
        <f t="shared" si="446"/>
        <v>4.409919649769093E-2</v>
      </c>
      <c r="AA3525" t="s">
        <v>2382</v>
      </c>
      <c r="AB3525">
        <v>17337</v>
      </c>
      <c r="AD3525" t="s">
        <v>6</v>
      </c>
      <c r="AE3525">
        <v>62</v>
      </c>
      <c r="AF3525">
        <v>6</v>
      </c>
      <c r="AG3525">
        <v>6780589</v>
      </c>
      <c r="AH3525" t="s">
        <v>22227</v>
      </c>
      <c r="AI3525" t="s">
        <v>22226</v>
      </c>
      <c r="AJ3525" t="s">
        <v>22225</v>
      </c>
      <c r="AK3525" t="s">
        <v>22224</v>
      </c>
      <c r="AL3525">
        <v>27</v>
      </c>
      <c r="AM3525" s="5">
        <f t="shared" si="442"/>
        <v>3.375</v>
      </c>
      <c r="AN3525" s="4">
        <f t="shared" si="447"/>
        <v>5.1117001135933355E-3</v>
      </c>
      <c r="AO3525" s="3"/>
      <c r="AP3525">
        <v>0</v>
      </c>
      <c r="AR3525" t="s">
        <v>22223</v>
      </c>
      <c r="AT3525" s="2" t="s">
        <v>0</v>
      </c>
      <c r="AU3525" s="1">
        <f t="shared" si="443"/>
        <v>3.240294758246165</v>
      </c>
      <c r="AV3525" s="1">
        <f t="shared" si="444"/>
        <v>2.460544830564213</v>
      </c>
      <c r="AW3525" s="1">
        <f t="shared" si="445"/>
        <v>1.6807949028822613</v>
      </c>
    </row>
    <row r="3526" spans="1:49" x14ac:dyDescent="0.2">
      <c r="A3526">
        <v>3524</v>
      </c>
      <c r="B3526" t="s">
        <v>22222</v>
      </c>
      <c r="C3526" t="s">
        <v>22221</v>
      </c>
      <c r="F3526" t="s">
        <v>22220</v>
      </c>
      <c r="G3526" t="s">
        <v>17</v>
      </c>
      <c r="H3526" t="s">
        <v>16</v>
      </c>
      <c r="I3526" t="s">
        <v>6380</v>
      </c>
      <c r="J3526">
        <v>60031126</v>
      </c>
      <c r="K3526" t="s">
        <v>2312</v>
      </c>
      <c r="L3526" t="s">
        <v>1247</v>
      </c>
      <c r="M3526" t="s">
        <v>309</v>
      </c>
      <c r="N3526">
        <v>4</v>
      </c>
      <c r="O3526" t="s">
        <v>22219</v>
      </c>
      <c r="P3526" t="s">
        <v>22218</v>
      </c>
      <c r="Q3526" t="s">
        <v>9699</v>
      </c>
      <c r="R3526" s="7">
        <v>41640</v>
      </c>
      <c r="S3526" s="8">
        <f t="shared" si="440"/>
        <v>2014</v>
      </c>
      <c r="T3526" s="8">
        <v>2014</v>
      </c>
      <c r="U3526" s="8">
        <f t="shared" si="441"/>
        <v>8</v>
      </c>
      <c r="V3526" s="7">
        <v>41791</v>
      </c>
      <c r="W3526" t="s">
        <v>2383</v>
      </c>
      <c r="X3526" s="2">
        <v>1.6519999999999999</v>
      </c>
      <c r="Y3526" s="6">
        <f t="shared" si="446"/>
        <v>4.409919649769093E-2</v>
      </c>
      <c r="AA3526" t="s">
        <v>2382</v>
      </c>
      <c r="AB3526">
        <v>17337</v>
      </c>
      <c r="AD3526" t="s">
        <v>6</v>
      </c>
      <c r="AE3526">
        <v>62</v>
      </c>
      <c r="AF3526">
        <v>6</v>
      </c>
      <c r="AG3526">
        <v>6777329</v>
      </c>
      <c r="AH3526" t="s">
        <v>22217</v>
      </c>
      <c r="AI3526" t="s">
        <v>22216</v>
      </c>
      <c r="AJ3526" t="s">
        <v>22215</v>
      </c>
      <c r="AK3526" t="s">
        <v>22214</v>
      </c>
      <c r="AL3526">
        <v>68</v>
      </c>
      <c r="AM3526" s="5">
        <f t="shared" si="442"/>
        <v>8.5</v>
      </c>
      <c r="AN3526" s="4">
        <f t="shared" si="447"/>
        <v>1.2873911397198031E-2</v>
      </c>
      <c r="AO3526" s="3"/>
      <c r="AP3526">
        <v>0</v>
      </c>
      <c r="AR3526" t="s">
        <v>1</v>
      </c>
      <c r="AT3526" s="2" t="s">
        <v>0</v>
      </c>
      <c r="AU3526" s="1">
        <f t="shared" si="443"/>
        <v>3.4731610967543061</v>
      </c>
      <c r="AV3526" s="1">
        <f t="shared" si="444"/>
        <v>2.8486553947444482</v>
      </c>
      <c r="AW3526" s="1">
        <f t="shared" si="445"/>
        <v>2.2241496927345903</v>
      </c>
    </row>
    <row r="3527" spans="1:49" x14ac:dyDescent="0.2">
      <c r="A3527">
        <v>3525</v>
      </c>
      <c r="B3527" t="s">
        <v>22213</v>
      </c>
      <c r="C3527" t="s">
        <v>22212</v>
      </c>
      <c r="F3527" t="s">
        <v>22211</v>
      </c>
      <c r="G3527" t="s">
        <v>17</v>
      </c>
      <c r="H3527" t="s">
        <v>16</v>
      </c>
      <c r="I3527" t="s">
        <v>22210</v>
      </c>
      <c r="J3527" t="s">
        <v>22209</v>
      </c>
      <c r="K3527" t="s">
        <v>22208</v>
      </c>
      <c r="L3527" t="s">
        <v>22207</v>
      </c>
      <c r="M3527" t="s">
        <v>22206</v>
      </c>
      <c r="N3527">
        <v>4</v>
      </c>
      <c r="O3527" t="s">
        <v>22205</v>
      </c>
      <c r="P3527" t="s">
        <v>22204</v>
      </c>
      <c r="Q3527" t="s">
        <v>22203</v>
      </c>
      <c r="R3527" s="7">
        <v>41640</v>
      </c>
      <c r="S3527" s="8">
        <f t="shared" si="440"/>
        <v>2014</v>
      </c>
      <c r="T3527" s="8">
        <v>2014</v>
      </c>
      <c r="U3527" s="8">
        <f t="shared" si="441"/>
        <v>8</v>
      </c>
      <c r="V3527" s="7">
        <v>41791</v>
      </c>
      <c r="W3527" t="s">
        <v>2383</v>
      </c>
      <c r="X3527" s="2">
        <v>1.6519999999999999</v>
      </c>
      <c r="Y3527" s="6">
        <f t="shared" si="446"/>
        <v>4.409919649769093E-2</v>
      </c>
      <c r="AA3527" t="s">
        <v>2382</v>
      </c>
      <c r="AB3527">
        <v>17337</v>
      </c>
      <c r="AD3527" t="s">
        <v>6</v>
      </c>
      <c r="AE3527">
        <v>62</v>
      </c>
      <c r="AF3527">
        <v>6</v>
      </c>
      <c r="AG3527">
        <v>6762950</v>
      </c>
      <c r="AH3527" t="s">
        <v>22202</v>
      </c>
      <c r="AI3527" t="s">
        <v>22201</v>
      </c>
      <c r="AJ3527" t="s">
        <v>22200</v>
      </c>
      <c r="AK3527" t="s">
        <v>22199</v>
      </c>
      <c r="AL3527">
        <v>8</v>
      </c>
      <c r="AM3527" s="5">
        <f t="shared" si="442"/>
        <v>1</v>
      </c>
      <c r="AN3527" s="4">
        <f t="shared" si="447"/>
        <v>1.5145778114350624E-3</v>
      </c>
      <c r="AO3527" s="3"/>
      <c r="AP3527">
        <v>0</v>
      </c>
      <c r="AR3527" t="s">
        <v>22198</v>
      </c>
      <c r="AT3527" s="2" t="s">
        <v>0</v>
      </c>
      <c r="AU3527" s="1">
        <f t="shared" si="443"/>
        <v>3.132381089181417</v>
      </c>
      <c r="AV3527" s="1">
        <f t="shared" si="444"/>
        <v>2.2806887154562996</v>
      </c>
      <c r="AW3527" s="1">
        <f t="shared" si="445"/>
        <v>1.4289963417311822</v>
      </c>
    </row>
    <row r="3528" spans="1:49" x14ac:dyDescent="0.2">
      <c r="A3528">
        <v>3526</v>
      </c>
      <c r="B3528" t="s">
        <v>22197</v>
      </c>
      <c r="C3528" t="s">
        <v>22196</v>
      </c>
      <c r="F3528" t="s">
        <v>22195</v>
      </c>
      <c r="G3528" t="s">
        <v>17</v>
      </c>
      <c r="H3528" t="s">
        <v>16</v>
      </c>
      <c r="I3528" t="s">
        <v>22194</v>
      </c>
      <c r="J3528" t="s">
        <v>14092</v>
      </c>
      <c r="K3528" t="s">
        <v>14091</v>
      </c>
      <c r="L3528" t="s">
        <v>14090</v>
      </c>
      <c r="M3528" t="s">
        <v>14089</v>
      </c>
      <c r="N3528">
        <v>4</v>
      </c>
      <c r="O3528" t="s">
        <v>22193</v>
      </c>
      <c r="P3528" t="s">
        <v>22192</v>
      </c>
      <c r="Q3528" t="s">
        <v>22191</v>
      </c>
      <c r="R3528" s="7">
        <v>41640</v>
      </c>
      <c r="S3528" s="8">
        <f t="shared" si="440"/>
        <v>2014</v>
      </c>
      <c r="T3528" s="8">
        <v>2014</v>
      </c>
      <c r="U3528" s="8">
        <f t="shared" si="441"/>
        <v>8</v>
      </c>
      <c r="V3528" s="7">
        <v>41671</v>
      </c>
      <c r="W3528" t="s">
        <v>21456</v>
      </c>
      <c r="X3528" s="2">
        <v>0.88100000000000001</v>
      </c>
      <c r="Y3528" s="6">
        <f t="shared" si="446"/>
        <v>2.3517791836843653E-2</v>
      </c>
      <c r="AA3528">
        <v>10459243</v>
      </c>
      <c r="AB3528">
        <v>17248</v>
      </c>
      <c r="AD3528" t="s">
        <v>6</v>
      </c>
      <c r="AE3528">
        <v>56</v>
      </c>
      <c r="AF3528">
        <v>1</v>
      </c>
      <c r="AG3528">
        <v>6821761</v>
      </c>
      <c r="AH3528" t="s">
        <v>22190</v>
      </c>
      <c r="AI3528" t="s">
        <v>22189</v>
      </c>
      <c r="AK3528" t="s">
        <v>22188</v>
      </c>
      <c r="AL3528">
        <v>60</v>
      </c>
      <c r="AM3528" s="5">
        <f t="shared" si="442"/>
        <v>7.5</v>
      </c>
      <c r="AN3528" s="4">
        <f t="shared" si="447"/>
        <v>1.1359333585762969E-2</v>
      </c>
      <c r="AO3528" s="3"/>
      <c r="AP3528">
        <v>0</v>
      </c>
      <c r="AR3528" t="s">
        <v>1</v>
      </c>
      <c r="AT3528" s="2" t="s">
        <v>0</v>
      </c>
      <c r="AU3528" s="1">
        <f t="shared" si="443"/>
        <v>1.9870254361519446</v>
      </c>
      <c r="AV3528" s="1">
        <f t="shared" si="444"/>
        <v>1.7438562711303311</v>
      </c>
      <c r="AW3528" s="1">
        <f t="shared" si="445"/>
        <v>1.5006871061087173</v>
      </c>
    </row>
    <row r="3529" spans="1:49" x14ac:dyDescent="0.2">
      <c r="A3529">
        <v>3527</v>
      </c>
      <c r="B3529" t="s">
        <v>22187</v>
      </c>
      <c r="C3529" t="s">
        <v>22186</v>
      </c>
      <c r="F3529" t="s">
        <v>22185</v>
      </c>
      <c r="G3529" t="s">
        <v>17</v>
      </c>
      <c r="H3529" t="s">
        <v>16</v>
      </c>
      <c r="I3529" t="s">
        <v>15541</v>
      </c>
      <c r="J3529">
        <v>60032144</v>
      </c>
      <c r="K3529" t="s">
        <v>22184</v>
      </c>
      <c r="L3529" t="s">
        <v>1019</v>
      </c>
      <c r="M3529" t="s">
        <v>915</v>
      </c>
      <c r="N3529">
        <v>2</v>
      </c>
      <c r="O3529" t="s">
        <v>22183</v>
      </c>
      <c r="P3529" t="s">
        <v>22182</v>
      </c>
      <c r="Q3529" t="s">
        <v>22181</v>
      </c>
      <c r="R3529" s="7">
        <v>41640</v>
      </c>
      <c r="S3529" s="8">
        <f t="shared" si="440"/>
        <v>2014</v>
      </c>
      <c r="T3529" s="8">
        <v>2014</v>
      </c>
      <c r="U3529" s="8">
        <f t="shared" si="441"/>
        <v>8</v>
      </c>
      <c r="V3529" s="7">
        <v>2014</v>
      </c>
      <c r="W3529" t="s">
        <v>8287</v>
      </c>
      <c r="X3529" s="2">
        <v>1.3280000000000001</v>
      </c>
      <c r="Y3529" s="6">
        <f t="shared" si="446"/>
        <v>3.5450201542937994E-2</v>
      </c>
      <c r="AA3529">
        <v>15361225</v>
      </c>
      <c r="AB3529">
        <v>18894</v>
      </c>
      <c r="AD3529" t="s">
        <v>6</v>
      </c>
      <c r="AE3529">
        <v>13</v>
      </c>
      <c r="AG3529">
        <v>6815979</v>
      </c>
      <c r="AH3529" t="s">
        <v>22180</v>
      </c>
      <c r="AI3529" t="s">
        <v>22179</v>
      </c>
      <c r="AJ3529" t="s">
        <v>22178</v>
      </c>
      <c r="AK3529" t="s">
        <v>22177</v>
      </c>
      <c r="AL3529">
        <v>21</v>
      </c>
      <c r="AM3529" s="5">
        <f t="shared" si="442"/>
        <v>2.625</v>
      </c>
      <c r="AN3529" s="4">
        <f t="shared" si="447"/>
        <v>3.9757667550170388E-3</v>
      </c>
      <c r="AO3529" s="3"/>
      <c r="AP3529">
        <v>0</v>
      </c>
      <c r="AR3529" t="s">
        <v>1</v>
      </c>
      <c r="AT3529" s="2">
        <v>3.8340000000000001</v>
      </c>
      <c r="AU3529" s="1">
        <f t="shared" si="443"/>
        <v>2.6007871106561704</v>
      </c>
      <c r="AV3529" s="1">
        <f t="shared" si="444"/>
        <v>1.9712984148977517</v>
      </c>
      <c r="AW3529" s="1">
        <f t="shared" si="445"/>
        <v>1.3418097191393326</v>
      </c>
    </row>
    <row r="3530" spans="1:49" x14ac:dyDescent="0.2">
      <c r="A3530">
        <v>3528</v>
      </c>
      <c r="B3530" t="s">
        <v>22176</v>
      </c>
      <c r="C3530" t="s">
        <v>22175</v>
      </c>
      <c r="F3530" t="s">
        <v>22174</v>
      </c>
      <c r="G3530" t="s">
        <v>17</v>
      </c>
      <c r="H3530" t="s">
        <v>16</v>
      </c>
      <c r="I3530" t="s">
        <v>22173</v>
      </c>
      <c r="J3530">
        <v>60022927</v>
      </c>
      <c r="K3530" t="s">
        <v>5827</v>
      </c>
      <c r="L3530" t="s">
        <v>747</v>
      </c>
      <c r="M3530" t="s">
        <v>746</v>
      </c>
      <c r="N3530">
        <v>2</v>
      </c>
      <c r="O3530" t="s">
        <v>22172</v>
      </c>
      <c r="P3530" t="s">
        <v>22171</v>
      </c>
      <c r="Q3530" t="s">
        <v>5824</v>
      </c>
      <c r="R3530" s="7">
        <v>41640</v>
      </c>
      <c r="S3530" s="8">
        <f t="shared" si="440"/>
        <v>2014</v>
      </c>
      <c r="T3530" s="8">
        <v>2014</v>
      </c>
      <c r="U3530" s="8">
        <f t="shared" si="441"/>
        <v>8</v>
      </c>
      <c r="V3530" s="7">
        <v>41791</v>
      </c>
      <c r="W3530" t="s">
        <v>2383</v>
      </c>
      <c r="X3530" s="2">
        <v>1.6519999999999999</v>
      </c>
      <c r="Y3530" s="6">
        <f t="shared" si="446"/>
        <v>4.409919649769093E-2</v>
      </c>
      <c r="AA3530" t="s">
        <v>2382</v>
      </c>
      <c r="AB3530">
        <v>17337</v>
      </c>
      <c r="AD3530" t="s">
        <v>6</v>
      </c>
      <c r="AE3530">
        <v>62</v>
      </c>
      <c r="AF3530">
        <v>6</v>
      </c>
      <c r="AG3530">
        <v>6766226</v>
      </c>
      <c r="AH3530" t="s">
        <v>22170</v>
      </c>
      <c r="AI3530" t="s">
        <v>22169</v>
      </c>
      <c r="AJ3530" t="s">
        <v>22168</v>
      </c>
      <c r="AK3530" t="s">
        <v>22167</v>
      </c>
      <c r="AL3530">
        <v>51</v>
      </c>
      <c r="AM3530" s="5">
        <f t="shared" si="442"/>
        <v>6.375</v>
      </c>
      <c r="AN3530" s="4">
        <f t="shared" si="447"/>
        <v>9.6554335478985232E-3</v>
      </c>
      <c r="AO3530" s="3"/>
      <c r="AP3530">
        <v>0</v>
      </c>
      <c r="AR3530" t="s">
        <v>1</v>
      </c>
      <c r="AT3530" s="2" t="s">
        <v>0</v>
      </c>
      <c r="AU3530" s="1">
        <f t="shared" si="443"/>
        <v>3.3766067612753208</v>
      </c>
      <c r="AV3530" s="1">
        <f t="shared" si="444"/>
        <v>2.6877315022794726</v>
      </c>
      <c r="AW3530" s="1">
        <f t="shared" si="445"/>
        <v>1.9988562432836243</v>
      </c>
    </row>
    <row r="3531" spans="1:49" x14ac:dyDescent="0.2">
      <c r="A3531">
        <v>3529</v>
      </c>
      <c r="B3531" t="s">
        <v>22166</v>
      </c>
      <c r="C3531" t="s">
        <v>22165</v>
      </c>
      <c r="F3531" t="s">
        <v>22164</v>
      </c>
      <c r="G3531" t="s">
        <v>17</v>
      </c>
      <c r="H3531" t="s">
        <v>16</v>
      </c>
      <c r="I3531" t="s">
        <v>2833</v>
      </c>
      <c r="J3531" t="s">
        <v>2832</v>
      </c>
      <c r="K3531" t="s">
        <v>2831</v>
      </c>
      <c r="L3531" t="s">
        <v>2830</v>
      </c>
      <c r="M3531" t="s">
        <v>2829</v>
      </c>
      <c r="N3531">
        <v>5</v>
      </c>
      <c r="O3531" t="s">
        <v>22163</v>
      </c>
      <c r="P3531" t="s">
        <v>22162</v>
      </c>
      <c r="Q3531" t="s">
        <v>22161</v>
      </c>
      <c r="R3531" s="7">
        <v>41640</v>
      </c>
      <c r="S3531" s="8">
        <f t="shared" si="440"/>
        <v>2014</v>
      </c>
      <c r="T3531" s="8">
        <v>2014</v>
      </c>
      <c r="U3531" s="8">
        <f t="shared" si="441"/>
        <v>8</v>
      </c>
      <c r="V3531" s="7">
        <v>2014</v>
      </c>
      <c r="W3531" t="s">
        <v>8287</v>
      </c>
      <c r="X3531" s="2">
        <v>1.3280000000000001</v>
      </c>
      <c r="Y3531" s="6">
        <f t="shared" si="446"/>
        <v>3.5450201542937994E-2</v>
      </c>
      <c r="AA3531">
        <v>15361225</v>
      </c>
      <c r="AB3531">
        <v>18894</v>
      </c>
      <c r="AD3531" t="s">
        <v>6</v>
      </c>
      <c r="AE3531">
        <v>13</v>
      </c>
      <c r="AG3531">
        <v>6820736</v>
      </c>
      <c r="AH3531" t="s">
        <v>22160</v>
      </c>
      <c r="AI3531" t="s">
        <v>22159</v>
      </c>
      <c r="AJ3531" t="s">
        <v>22158</v>
      </c>
      <c r="AK3531" t="s">
        <v>22157</v>
      </c>
      <c r="AL3531">
        <v>42</v>
      </c>
      <c r="AM3531" s="5">
        <f t="shared" si="442"/>
        <v>5.25</v>
      </c>
      <c r="AN3531" s="4">
        <f t="shared" si="447"/>
        <v>7.9515335100340777E-3</v>
      </c>
      <c r="AO3531" s="3"/>
      <c r="AP3531">
        <v>0</v>
      </c>
      <c r="AR3531" t="s">
        <v>1</v>
      </c>
      <c r="AT3531" s="2">
        <v>3.8340000000000001</v>
      </c>
      <c r="AU3531" s="1">
        <f t="shared" si="443"/>
        <v>2.720060113306682</v>
      </c>
      <c r="AV3531" s="1">
        <f t="shared" si="444"/>
        <v>2.1700867526486034</v>
      </c>
      <c r="AW3531" s="1">
        <f t="shared" si="445"/>
        <v>1.6201133919905253</v>
      </c>
    </row>
    <row r="3532" spans="1:49" x14ac:dyDescent="0.2">
      <c r="A3532">
        <v>3530</v>
      </c>
      <c r="B3532" t="s">
        <v>22156</v>
      </c>
      <c r="C3532" t="s">
        <v>22155</v>
      </c>
      <c r="F3532" t="s">
        <v>22154</v>
      </c>
      <c r="G3532" t="s">
        <v>17</v>
      </c>
      <c r="H3532" t="s">
        <v>16</v>
      </c>
      <c r="I3532" t="s">
        <v>22153</v>
      </c>
      <c r="J3532" t="s">
        <v>2747</v>
      </c>
      <c r="K3532" t="s">
        <v>2746</v>
      </c>
      <c r="L3532" t="s">
        <v>2745</v>
      </c>
      <c r="M3532" t="s">
        <v>2744</v>
      </c>
      <c r="N3532">
        <v>3</v>
      </c>
      <c r="O3532" t="s">
        <v>22152</v>
      </c>
      <c r="P3532" t="s">
        <v>22151</v>
      </c>
      <c r="Q3532" t="s">
        <v>2741</v>
      </c>
      <c r="R3532" s="7">
        <v>41640</v>
      </c>
      <c r="S3532" s="8">
        <f t="shared" si="440"/>
        <v>2014</v>
      </c>
      <c r="T3532" s="8">
        <v>2014</v>
      </c>
      <c r="U3532" s="8">
        <f t="shared" si="441"/>
        <v>8</v>
      </c>
      <c r="V3532" s="7">
        <v>2014</v>
      </c>
      <c r="W3532" t="s">
        <v>8287</v>
      </c>
      <c r="X3532" s="2">
        <v>1.3280000000000001</v>
      </c>
      <c r="Y3532" s="6">
        <f t="shared" si="446"/>
        <v>3.5450201542937994E-2</v>
      </c>
      <c r="AA3532">
        <v>15361225</v>
      </c>
      <c r="AB3532">
        <v>18894</v>
      </c>
      <c r="AD3532" t="s">
        <v>6</v>
      </c>
      <c r="AE3532">
        <v>13</v>
      </c>
      <c r="AG3532">
        <v>6815987</v>
      </c>
      <c r="AH3532" t="s">
        <v>22150</v>
      </c>
      <c r="AI3532" t="s">
        <v>22149</v>
      </c>
      <c r="AJ3532" t="s">
        <v>22148</v>
      </c>
      <c r="AK3532" t="s">
        <v>22147</v>
      </c>
      <c r="AL3532">
        <v>73</v>
      </c>
      <c r="AM3532" s="5">
        <f t="shared" si="442"/>
        <v>9.125</v>
      </c>
      <c r="AN3532" s="4">
        <f t="shared" si="447"/>
        <v>1.3820522529344945E-2</v>
      </c>
      <c r="AO3532" s="3"/>
      <c r="AP3532">
        <v>0</v>
      </c>
      <c r="AR3532" t="s">
        <v>1</v>
      </c>
      <c r="AT3532" s="2">
        <v>3.8340000000000001</v>
      </c>
      <c r="AU3532" s="1">
        <f t="shared" si="443"/>
        <v>2.8961297838860078</v>
      </c>
      <c r="AV3532" s="1">
        <f t="shared" si="444"/>
        <v>2.4635362036141468</v>
      </c>
      <c r="AW3532" s="1">
        <f t="shared" si="445"/>
        <v>2.0309426233422858</v>
      </c>
    </row>
    <row r="3533" spans="1:49" x14ac:dyDescent="0.2">
      <c r="A3533">
        <v>3531</v>
      </c>
      <c r="B3533" t="s">
        <v>22146</v>
      </c>
      <c r="C3533" t="s">
        <v>22145</v>
      </c>
      <c r="F3533" t="s">
        <v>22144</v>
      </c>
      <c r="G3533" t="s">
        <v>17</v>
      </c>
      <c r="H3533" t="s">
        <v>16</v>
      </c>
      <c r="I3533" t="s">
        <v>22143</v>
      </c>
      <c r="J3533">
        <v>60014982</v>
      </c>
      <c r="K3533" t="s">
        <v>8084</v>
      </c>
      <c r="L3533" t="s">
        <v>5018</v>
      </c>
      <c r="M3533" t="s">
        <v>802</v>
      </c>
      <c r="N3533">
        <v>2</v>
      </c>
      <c r="O3533" t="s">
        <v>22142</v>
      </c>
      <c r="P3533" t="s">
        <v>22141</v>
      </c>
      <c r="Q3533" t="s">
        <v>22140</v>
      </c>
      <c r="R3533" s="7">
        <v>41640</v>
      </c>
      <c r="S3533" s="8">
        <f t="shared" si="440"/>
        <v>2014</v>
      </c>
      <c r="T3533" s="8">
        <v>2014</v>
      </c>
      <c r="U3533" s="8">
        <f t="shared" si="441"/>
        <v>8</v>
      </c>
      <c r="V3533" s="7">
        <v>41791</v>
      </c>
      <c r="W3533" t="s">
        <v>2383</v>
      </c>
      <c r="X3533" s="2">
        <v>1.6519999999999999</v>
      </c>
      <c r="Y3533" s="6">
        <f t="shared" si="446"/>
        <v>4.409919649769093E-2</v>
      </c>
      <c r="AA3533" t="s">
        <v>2382</v>
      </c>
      <c r="AB3533">
        <v>17337</v>
      </c>
      <c r="AD3533" t="s">
        <v>6</v>
      </c>
      <c r="AE3533">
        <v>62</v>
      </c>
      <c r="AF3533">
        <v>6</v>
      </c>
      <c r="AG3533">
        <v>6756953</v>
      </c>
      <c r="AH3533" t="s">
        <v>22139</v>
      </c>
      <c r="AI3533" t="s">
        <v>22138</v>
      </c>
      <c r="AJ3533" t="s">
        <v>22137</v>
      </c>
      <c r="AK3533" t="s">
        <v>22136</v>
      </c>
      <c r="AL3533">
        <v>17</v>
      </c>
      <c r="AM3533" s="5">
        <f t="shared" si="442"/>
        <v>2.125</v>
      </c>
      <c r="AN3533" s="4">
        <f t="shared" si="447"/>
        <v>3.2184778492995079E-3</v>
      </c>
      <c r="AO3533" s="3"/>
      <c r="AP3533">
        <v>0</v>
      </c>
      <c r="AR3533" t="s">
        <v>1</v>
      </c>
      <c r="AT3533" s="2" t="s">
        <v>0</v>
      </c>
      <c r="AU3533" s="1">
        <f t="shared" si="443"/>
        <v>3.1834980903173502</v>
      </c>
      <c r="AV3533" s="1">
        <f t="shared" si="444"/>
        <v>2.3658837173495222</v>
      </c>
      <c r="AW3533" s="1">
        <f t="shared" si="445"/>
        <v>1.5482693443816933</v>
      </c>
    </row>
    <row r="3534" spans="1:49" x14ac:dyDescent="0.2">
      <c r="A3534">
        <v>3532</v>
      </c>
      <c r="B3534" t="s">
        <v>22135</v>
      </c>
      <c r="C3534" t="s">
        <v>22134</v>
      </c>
      <c r="F3534" t="s">
        <v>22133</v>
      </c>
      <c r="G3534" t="s">
        <v>17</v>
      </c>
      <c r="H3534" t="s">
        <v>16</v>
      </c>
      <c r="I3534" t="s">
        <v>22132</v>
      </c>
      <c r="J3534" t="s">
        <v>22131</v>
      </c>
      <c r="K3534" t="s">
        <v>22130</v>
      </c>
      <c r="L3534" t="s">
        <v>22129</v>
      </c>
      <c r="M3534" t="s">
        <v>628</v>
      </c>
      <c r="N3534">
        <v>4</v>
      </c>
      <c r="O3534" t="s">
        <v>22128</v>
      </c>
      <c r="P3534" t="s">
        <v>22127</v>
      </c>
      <c r="Q3534" t="s">
        <v>22126</v>
      </c>
      <c r="R3534" s="7">
        <v>41640</v>
      </c>
      <c r="S3534" s="8">
        <f t="shared" si="440"/>
        <v>2014</v>
      </c>
      <c r="T3534" s="8">
        <v>2014</v>
      </c>
      <c r="U3534" s="8">
        <f t="shared" si="441"/>
        <v>8</v>
      </c>
      <c r="V3534" s="7">
        <v>41671</v>
      </c>
      <c r="W3534" t="s">
        <v>21456</v>
      </c>
      <c r="X3534" s="2">
        <v>0.88100000000000001</v>
      </c>
      <c r="Y3534" s="6">
        <f t="shared" si="446"/>
        <v>2.3517791836843653E-2</v>
      </c>
      <c r="AA3534">
        <v>10459243</v>
      </c>
      <c r="AB3534">
        <v>17248</v>
      </c>
      <c r="AD3534" t="s">
        <v>6</v>
      </c>
      <c r="AE3534">
        <v>56</v>
      </c>
      <c r="AF3534">
        <v>1</v>
      </c>
      <c r="AG3534">
        <v>6821782</v>
      </c>
      <c r="AH3534" t="s">
        <v>22125</v>
      </c>
      <c r="AI3534" t="s">
        <v>22124</v>
      </c>
      <c r="AJ3534" t="s">
        <v>22123</v>
      </c>
      <c r="AK3534" t="s">
        <v>22122</v>
      </c>
      <c r="AL3534">
        <v>1</v>
      </c>
      <c r="AM3534" s="5">
        <f t="shared" si="442"/>
        <v>0.125</v>
      </c>
      <c r="AN3534" s="4">
        <f t="shared" si="447"/>
        <v>1.893222264293828E-4</v>
      </c>
      <c r="AO3534" s="3"/>
      <c r="AP3534">
        <v>0</v>
      </c>
      <c r="AR3534" t="s">
        <v>1</v>
      </c>
      <c r="AT3534" s="2" t="s">
        <v>0</v>
      </c>
      <c r="AU3534" s="1">
        <f t="shared" si="443"/>
        <v>1.6519250953719371</v>
      </c>
      <c r="AV3534" s="1">
        <f t="shared" si="444"/>
        <v>1.1853557031636519</v>
      </c>
      <c r="AW3534" s="1">
        <f t="shared" si="445"/>
        <v>0.71878631095536638</v>
      </c>
    </row>
    <row r="3535" spans="1:49" x14ac:dyDescent="0.2">
      <c r="A3535">
        <v>3533</v>
      </c>
      <c r="B3535" t="s">
        <v>22121</v>
      </c>
      <c r="C3535" t="s">
        <v>22120</v>
      </c>
      <c r="F3535" t="s">
        <v>22119</v>
      </c>
      <c r="G3535" t="s">
        <v>17</v>
      </c>
      <c r="H3535" t="s">
        <v>16</v>
      </c>
      <c r="I3535" t="s">
        <v>22118</v>
      </c>
      <c r="J3535">
        <v>60015457</v>
      </c>
      <c r="K3535" t="s">
        <v>22117</v>
      </c>
      <c r="L3535" t="s">
        <v>22116</v>
      </c>
      <c r="M3535" t="s">
        <v>76</v>
      </c>
      <c r="N3535">
        <v>5</v>
      </c>
      <c r="O3535" t="s">
        <v>22115</v>
      </c>
      <c r="P3535" t="s">
        <v>22114</v>
      </c>
      <c r="Q3535" t="s">
        <v>22113</v>
      </c>
      <c r="R3535" s="7">
        <v>41640</v>
      </c>
      <c r="S3535" s="8">
        <f t="shared" si="440"/>
        <v>2014</v>
      </c>
      <c r="T3535" s="8">
        <v>2014</v>
      </c>
      <c r="U3535" s="8">
        <f t="shared" si="441"/>
        <v>8</v>
      </c>
      <c r="V3535" s="7">
        <v>41791</v>
      </c>
      <c r="W3535" t="s">
        <v>2383</v>
      </c>
      <c r="X3535" s="2">
        <v>1.6519999999999999</v>
      </c>
      <c r="Y3535" s="6">
        <f t="shared" si="446"/>
        <v>4.409919649769093E-2</v>
      </c>
      <c r="AA3535" t="s">
        <v>2382</v>
      </c>
      <c r="AB3535">
        <v>17337</v>
      </c>
      <c r="AD3535" t="s">
        <v>6</v>
      </c>
      <c r="AE3535">
        <v>62</v>
      </c>
      <c r="AF3535">
        <v>6</v>
      </c>
      <c r="AG3535">
        <v>6780984</v>
      </c>
      <c r="AH3535" t="s">
        <v>22112</v>
      </c>
      <c r="AI3535" t="s">
        <v>22111</v>
      </c>
      <c r="AJ3535" t="s">
        <v>22110</v>
      </c>
      <c r="AK3535" t="s">
        <v>22109</v>
      </c>
      <c r="AL3535">
        <v>20</v>
      </c>
      <c r="AM3535" s="5">
        <f t="shared" si="442"/>
        <v>2.5</v>
      </c>
      <c r="AN3535" s="4">
        <f t="shared" si="447"/>
        <v>3.7864445285876562E-3</v>
      </c>
      <c r="AO3535" s="3"/>
      <c r="AP3535">
        <v>0</v>
      </c>
      <c r="AQ3535" t="s">
        <v>671</v>
      </c>
      <c r="AR3535" t="s">
        <v>22108</v>
      </c>
      <c r="AS3535" t="s">
        <v>670</v>
      </c>
      <c r="AT3535" s="2" t="s">
        <v>0</v>
      </c>
      <c r="AU3535" s="1">
        <f t="shared" si="443"/>
        <v>3.2005370906959949</v>
      </c>
      <c r="AV3535" s="1">
        <f t="shared" si="444"/>
        <v>2.3942820513139291</v>
      </c>
      <c r="AW3535" s="1">
        <f t="shared" si="445"/>
        <v>1.5880270119318636</v>
      </c>
    </row>
    <row r="3536" spans="1:49" x14ac:dyDescent="0.2">
      <c r="A3536">
        <v>3534</v>
      </c>
      <c r="B3536" t="s">
        <v>22107</v>
      </c>
      <c r="C3536" t="s">
        <v>22106</v>
      </c>
      <c r="F3536" t="s">
        <v>22105</v>
      </c>
      <c r="G3536" t="s">
        <v>17</v>
      </c>
      <c r="H3536" t="s">
        <v>16</v>
      </c>
      <c r="I3536" t="s">
        <v>22104</v>
      </c>
      <c r="J3536">
        <v>60020547</v>
      </c>
      <c r="K3536" t="s">
        <v>6629</v>
      </c>
      <c r="L3536" t="s">
        <v>6628</v>
      </c>
      <c r="M3536" t="s">
        <v>76</v>
      </c>
      <c r="N3536">
        <v>2</v>
      </c>
      <c r="O3536" t="s">
        <v>22103</v>
      </c>
      <c r="P3536" t="s">
        <v>22102</v>
      </c>
      <c r="Q3536" t="s">
        <v>22101</v>
      </c>
      <c r="R3536" s="7">
        <v>41640</v>
      </c>
      <c r="S3536" s="8">
        <f t="shared" si="440"/>
        <v>2014</v>
      </c>
      <c r="T3536" s="8">
        <v>2014</v>
      </c>
      <c r="U3536" s="8">
        <f t="shared" si="441"/>
        <v>8</v>
      </c>
      <c r="V3536" s="7">
        <v>41791</v>
      </c>
      <c r="W3536" t="s">
        <v>2383</v>
      </c>
      <c r="X3536" s="2">
        <v>1.6519999999999999</v>
      </c>
      <c r="Y3536" s="6">
        <f t="shared" si="446"/>
        <v>4.409919649769093E-2</v>
      </c>
      <c r="AA3536" t="s">
        <v>2382</v>
      </c>
      <c r="AB3536">
        <v>17337</v>
      </c>
      <c r="AD3536" t="s">
        <v>6</v>
      </c>
      <c r="AE3536">
        <v>62</v>
      </c>
      <c r="AF3536">
        <v>6</v>
      </c>
      <c r="AG3536">
        <v>6777328</v>
      </c>
      <c r="AH3536" t="s">
        <v>22100</v>
      </c>
      <c r="AI3536" t="s">
        <v>22099</v>
      </c>
      <c r="AJ3536" t="s">
        <v>22098</v>
      </c>
      <c r="AK3536" t="s">
        <v>22097</v>
      </c>
      <c r="AL3536">
        <v>35</v>
      </c>
      <c r="AM3536" s="5">
        <f t="shared" si="442"/>
        <v>4.375</v>
      </c>
      <c r="AN3536" s="4">
        <f t="shared" si="447"/>
        <v>6.6262779250283984E-3</v>
      </c>
      <c r="AO3536" s="3"/>
      <c r="AP3536">
        <v>0</v>
      </c>
      <c r="AR3536" t="s">
        <v>1</v>
      </c>
      <c r="AT3536" s="2" t="s">
        <v>0</v>
      </c>
      <c r="AU3536" s="1">
        <f t="shared" si="443"/>
        <v>3.2857320925892171</v>
      </c>
      <c r="AV3536" s="1">
        <f t="shared" si="444"/>
        <v>2.5362737211359665</v>
      </c>
      <c r="AW3536" s="1">
        <f t="shared" si="445"/>
        <v>1.7868153496827157</v>
      </c>
    </row>
    <row r="3537" spans="1:49" x14ac:dyDescent="0.2">
      <c r="A3537">
        <v>3535</v>
      </c>
      <c r="B3537" t="s">
        <v>22096</v>
      </c>
      <c r="C3537" t="s">
        <v>22095</v>
      </c>
      <c r="F3537" t="s">
        <v>22094</v>
      </c>
      <c r="G3537" t="s">
        <v>17</v>
      </c>
      <c r="H3537" t="s">
        <v>16</v>
      </c>
      <c r="I3537" t="s">
        <v>22093</v>
      </c>
      <c r="J3537">
        <v>60025778</v>
      </c>
      <c r="K3537" t="s">
        <v>4699</v>
      </c>
      <c r="L3537" t="s">
        <v>4698</v>
      </c>
      <c r="M3537" t="s">
        <v>76</v>
      </c>
      <c r="N3537">
        <v>2</v>
      </c>
      <c r="O3537" t="s">
        <v>22092</v>
      </c>
      <c r="P3537" t="s">
        <v>22091</v>
      </c>
      <c r="Q3537" t="s">
        <v>4695</v>
      </c>
      <c r="R3537" s="7">
        <v>41640</v>
      </c>
      <c r="S3537" s="8">
        <f t="shared" si="440"/>
        <v>2014</v>
      </c>
      <c r="T3537" s="8">
        <v>2014</v>
      </c>
      <c r="U3537" s="8">
        <f t="shared" si="441"/>
        <v>8</v>
      </c>
      <c r="V3537" s="7">
        <v>41791</v>
      </c>
      <c r="W3537" t="s">
        <v>2383</v>
      </c>
      <c r="X3537" s="2">
        <v>1.6519999999999999</v>
      </c>
      <c r="Y3537" s="6">
        <f t="shared" si="446"/>
        <v>4.409919649769093E-2</v>
      </c>
      <c r="AA3537" t="s">
        <v>2382</v>
      </c>
      <c r="AB3537">
        <v>17337</v>
      </c>
      <c r="AD3537" t="s">
        <v>6</v>
      </c>
      <c r="AE3537">
        <v>62</v>
      </c>
      <c r="AF3537">
        <v>6</v>
      </c>
      <c r="AG3537">
        <v>6763115</v>
      </c>
      <c r="AH3537" t="s">
        <v>22090</v>
      </c>
      <c r="AI3537" t="s">
        <v>22089</v>
      </c>
      <c r="AJ3537" t="s">
        <v>22088</v>
      </c>
      <c r="AK3537" t="s">
        <v>22087</v>
      </c>
      <c r="AL3537">
        <v>4</v>
      </c>
      <c r="AM3537" s="5">
        <f t="shared" si="442"/>
        <v>0.5</v>
      </c>
      <c r="AN3537" s="4">
        <f t="shared" si="447"/>
        <v>7.572889057175312E-4</v>
      </c>
      <c r="AO3537" s="3"/>
      <c r="AP3537">
        <v>0</v>
      </c>
      <c r="AR3537" t="s">
        <v>1</v>
      </c>
      <c r="AT3537" s="2" t="s">
        <v>0</v>
      </c>
      <c r="AU3537" s="1">
        <f t="shared" si="443"/>
        <v>3.1096624220098912</v>
      </c>
      <c r="AV3537" s="1">
        <f t="shared" si="444"/>
        <v>2.2428242701704231</v>
      </c>
      <c r="AW3537" s="1">
        <f t="shared" si="445"/>
        <v>1.375986118330955</v>
      </c>
    </row>
    <row r="3538" spans="1:49" x14ac:dyDescent="0.2">
      <c r="A3538">
        <v>3536</v>
      </c>
      <c r="B3538" t="s">
        <v>22086</v>
      </c>
      <c r="C3538" t="s">
        <v>22085</v>
      </c>
      <c r="F3538" t="s">
        <v>22084</v>
      </c>
      <c r="G3538" t="s">
        <v>17</v>
      </c>
      <c r="H3538" t="s">
        <v>16</v>
      </c>
      <c r="I3538" t="s">
        <v>1309</v>
      </c>
      <c r="J3538" t="s">
        <v>22083</v>
      </c>
      <c r="K3538" t="s">
        <v>22082</v>
      </c>
      <c r="L3538" t="s">
        <v>22081</v>
      </c>
      <c r="M3538" t="s">
        <v>1201</v>
      </c>
      <c r="N3538">
        <v>4</v>
      </c>
      <c r="O3538" t="s">
        <v>22080</v>
      </c>
      <c r="P3538" t="s">
        <v>22079</v>
      </c>
      <c r="Q3538" t="s">
        <v>22078</v>
      </c>
      <c r="R3538" s="7">
        <v>41640</v>
      </c>
      <c r="S3538" s="8">
        <f t="shared" si="440"/>
        <v>2014</v>
      </c>
      <c r="T3538" s="8">
        <v>2014</v>
      </c>
      <c r="U3538" s="8">
        <f t="shared" si="441"/>
        <v>8</v>
      </c>
      <c r="V3538" s="7">
        <v>41791</v>
      </c>
      <c r="W3538" t="s">
        <v>2383</v>
      </c>
      <c r="X3538" s="2">
        <v>1.6519999999999999</v>
      </c>
      <c r="Y3538" s="6">
        <f t="shared" si="446"/>
        <v>4.409919649769093E-2</v>
      </c>
      <c r="AA3538" t="s">
        <v>2382</v>
      </c>
      <c r="AB3538">
        <v>17337</v>
      </c>
      <c r="AD3538" t="s">
        <v>6</v>
      </c>
      <c r="AE3538">
        <v>62</v>
      </c>
      <c r="AF3538">
        <v>6</v>
      </c>
      <c r="AG3538">
        <v>6780610</v>
      </c>
      <c r="AH3538" t="s">
        <v>22077</v>
      </c>
      <c r="AI3538" t="s">
        <v>22076</v>
      </c>
      <c r="AJ3538" t="s">
        <v>22075</v>
      </c>
      <c r="AK3538" t="s">
        <v>22074</v>
      </c>
      <c r="AL3538">
        <v>83</v>
      </c>
      <c r="AM3538" s="5">
        <f t="shared" si="442"/>
        <v>10.375</v>
      </c>
      <c r="AN3538" s="4">
        <f t="shared" si="447"/>
        <v>1.5713744793638774E-2</v>
      </c>
      <c r="AO3538" s="3"/>
      <c r="AP3538">
        <v>0</v>
      </c>
      <c r="AR3538">
        <v>60033011</v>
      </c>
      <c r="AT3538" s="2" t="s">
        <v>0</v>
      </c>
      <c r="AU3538" s="1">
        <f t="shared" si="443"/>
        <v>3.5583560986475282</v>
      </c>
      <c r="AV3538" s="1">
        <f t="shared" si="444"/>
        <v>2.9906470645664851</v>
      </c>
      <c r="AW3538" s="1">
        <f t="shared" si="445"/>
        <v>2.422938030485442</v>
      </c>
    </row>
    <row r="3539" spans="1:49" x14ac:dyDescent="0.2">
      <c r="A3539">
        <v>3537</v>
      </c>
      <c r="B3539" t="s">
        <v>22073</v>
      </c>
      <c r="C3539" t="s">
        <v>22072</v>
      </c>
      <c r="F3539" t="s">
        <v>22071</v>
      </c>
      <c r="G3539" t="s">
        <v>17</v>
      </c>
      <c r="H3539" t="s">
        <v>16</v>
      </c>
      <c r="I3539" t="s">
        <v>22070</v>
      </c>
      <c r="J3539" t="s">
        <v>22069</v>
      </c>
      <c r="K3539" t="s">
        <v>22068</v>
      </c>
      <c r="L3539" t="s">
        <v>22067</v>
      </c>
      <c r="M3539" t="s">
        <v>22066</v>
      </c>
      <c r="N3539">
        <v>5</v>
      </c>
      <c r="O3539" t="s">
        <v>22065</v>
      </c>
      <c r="P3539" t="s">
        <v>22064</v>
      </c>
      <c r="Q3539" t="s">
        <v>22063</v>
      </c>
      <c r="R3539" s="7">
        <v>41640</v>
      </c>
      <c r="S3539" s="8">
        <f t="shared" si="440"/>
        <v>2014</v>
      </c>
      <c r="T3539" s="8">
        <v>2014</v>
      </c>
      <c r="U3539" s="8">
        <f t="shared" si="441"/>
        <v>8</v>
      </c>
      <c r="V3539" s="7">
        <v>41791</v>
      </c>
      <c r="W3539" t="s">
        <v>2383</v>
      </c>
      <c r="X3539" s="2">
        <v>1.6519999999999999</v>
      </c>
      <c r="Y3539" s="6">
        <f t="shared" si="446"/>
        <v>4.409919649769093E-2</v>
      </c>
      <c r="AA3539" t="s">
        <v>2382</v>
      </c>
      <c r="AB3539">
        <v>17337</v>
      </c>
      <c r="AD3539" t="s">
        <v>6</v>
      </c>
      <c r="AE3539">
        <v>62</v>
      </c>
      <c r="AF3539">
        <v>6</v>
      </c>
      <c r="AG3539">
        <v>6758359</v>
      </c>
      <c r="AH3539" t="s">
        <v>22062</v>
      </c>
      <c r="AI3539" t="s">
        <v>22061</v>
      </c>
      <c r="AJ3539" t="s">
        <v>22060</v>
      </c>
      <c r="AK3539" t="s">
        <v>22059</v>
      </c>
      <c r="AL3539">
        <v>3</v>
      </c>
      <c r="AM3539" s="5">
        <f t="shared" si="442"/>
        <v>0.375</v>
      </c>
      <c r="AN3539" s="4">
        <f t="shared" si="447"/>
        <v>5.6796667928814845E-4</v>
      </c>
      <c r="AO3539" s="3"/>
      <c r="AP3539">
        <v>0</v>
      </c>
      <c r="AQ3539" t="s">
        <v>101</v>
      </c>
      <c r="AR3539">
        <v>228044</v>
      </c>
      <c r="AS3539" t="s">
        <v>100</v>
      </c>
      <c r="AT3539" s="2" t="s">
        <v>0</v>
      </c>
      <c r="AU3539" s="1">
        <f t="shared" si="443"/>
        <v>3.1039827552170092</v>
      </c>
      <c r="AV3539" s="1">
        <f t="shared" si="444"/>
        <v>2.2333581588489539</v>
      </c>
      <c r="AW3539" s="1">
        <f t="shared" si="445"/>
        <v>1.3627335624808981</v>
      </c>
    </row>
    <row r="3540" spans="1:49" x14ac:dyDescent="0.2">
      <c r="A3540">
        <v>3538</v>
      </c>
      <c r="B3540" t="s">
        <v>22058</v>
      </c>
      <c r="C3540" t="s">
        <v>22057</v>
      </c>
      <c r="F3540" t="s">
        <v>22056</v>
      </c>
      <c r="G3540" t="s">
        <v>17</v>
      </c>
      <c r="H3540" t="s">
        <v>16</v>
      </c>
      <c r="I3540" t="s">
        <v>22055</v>
      </c>
      <c r="J3540" t="s">
        <v>22054</v>
      </c>
      <c r="K3540" t="s">
        <v>22053</v>
      </c>
      <c r="L3540" t="s">
        <v>22052</v>
      </c>
      <c r="M3540" t="s">
        <v>91</v>
      </c>
      <c r="N3540">
        <v>5</v>
      </c>
      <c r="O3540" t="s">
        <v>22051</v>
      </c>
      <c r="P3540" t="s">
        <v>22050</v>
      </c>
      <c r="Q3540" t="s">
        <v>22049</v>
      </c>
      <c r="R3540" s="7">
        <v>41640</v>
      </c>
      <c r="S3540" s="8">
        <f t="shared" si="440"/>
        <v>2014</v>
      </c>
      <c r="T3540" s="8">
        <v>2014</v>
      </c>
      <c r="U3540" s="8">
        <f t="shared" si="441"/>
        <v>8</v>
      </c>
      <c r="V3540" s="7">
        <v>41791</v>
      </c>
      <c r="W3540" t="s">
        <v>2383</v>
      </c>
      <c r="X3540" s="2">
        <v>1.6519999999999999</v>
      </c>
      <c r="Y3540" s="6">
        <f t="shared" si="446"/>
        <v>4.409919649769093E-2</v>
      </c>
      <c r="AA3540" t="s">
        <v>2382</v>
      </c>
      <c r="AB3540">
        <v>17337</v>
      </c>
      <c r="AD3540" t="s">
        <v>6</v>
      </c>
      <c r="AE3540">
        <v>62</v>
      </c>
      <c r="AF3540">
        <v>6</v>
      </c>
      <c r="AG3540">
        <v>6777301</v>
      </c>
      <c r="AH3540" t="s">
        <v>22048</v>
      </c>
      <c r="AI3540" t="s">
        <v>22047</v>
      </c>
      <c r="AJ3540" t="s">
        <v>22046</v>
      </c>
      <c r="AK3540" t="s">
        <v>22045</v>
      </c>
      <c r="AL3540">
        <v>12</v>
      </c>
      <c r="AM3540" s="5">
        <f t="shared" si="442"/>
        <v>1.5</v>
      </c>
      <c r="AN3540" s="4">
        <f t="shared" si="447"/>
        <v>2.2718667171525938E-3</v>
      </c>
      <c r="AO3540" s="3"/>
      <c r="AP3540">
        <v>0</v>
      </c>
      <c r="AR3540" t="s">
        <v>1</v>
      </c>
      <c r="AT3540" s="2" t="s">
        <v>0</v>
      </c>
      <c r="AU3540" s="1">
        <f t="shared" si="443"/>
        <v>3.1550997563529428</v>
      </c>
      <c r="AV3540" s="1">
        <f t="shared" si="444"/>
        <v>2.3185531607421761</v>
      </c>
      <c r="AW3540" s="1">
        <f t="shared" si="445"/>
        <v>1.4820065651314094</v>
      </c>
    </row>
    <row r="3541" spans="1:49" x14ac:dyDescent="0.2">
      <c r="A3541">
        <v>3539</v>
      </c>
      <c r="B3541" t="s">
        <v>22044</v>
      </c>
      <c r="C3541" t="s">
        <v>22043</v>
      </c>
      <c r="F3541" t="s">
        <v>22042</v>
      </c>
      <c r="G3541" t="s">
        <v>17</v>
      </c>
      <c r="H3541" t="s">
        <v>16</v>
      </c>
      <c r="I3541" t="s">
        <v>22041</v>
      </c>
      <c r="J3541" t="s">
        <v>22040</v>
      </c>
      <c r="K3541" t="s">
        <v>22039</v>
      </c>
      <c r="L3541" t="s">
        <v>22038</v>
      </c>
      <c r="M3541" t="s">
        <v>22037</v>
      </c>
      <c r="N3541">
        <v>4</v>
      </c>
      <c r="O3541" t="s">
        <v>22036</v>
      </c>
      <c r="P3541" t="s">
        <v>22035</v>
      </c>
      <c r="Q3541" t="s">
        <v>22034</v>
      </c>
      <c r="R3541" s="7">
        <v>41640</v>
      </c>
      <c r="S3541" s="8">
        <f t="shared" si="440"/>
        <v>2014</v>
      </c>
      <c r="T3541" s="8">
        <v>2014</v>
      </c>
      <c r="U3541" s="8">
        <f t="shared" si="441"/>
        <v>8</v>
      </c>
      <c r="V3541" s="7">
        <v>41791</v>
      </c>
      <c r="W3541" t="s">
        <v>2383</v>
      </c>
      <c r="X3541" s="2">
        <v>1.6519999999999999</v>
      </c>
      <c r="Y3541" s="6">
        <f t="shared" si="446"/>
        <v>4.409919649769093E-2</v>
      </c>
      <c r="AA3541" t="s">
        <v>2382</v>
      </c>
      <c r="AB3541">
        <v>17337</v>
      </c>
      <c r="AD3541" t="s">
        <v>6</v>
      </c>
      <c r="AE3541">
        <v>62</v>
      </c>
      <c r="AF3541">
        <v>6</v>
      </c>
      <c r="AG3541">
        <v>6756945</v>
      </c>
      <c r="AH3541" t="s">
        <v>22033</v>
      </c>
      <c r="AI3541" t="s">
        <v>22032</v>
      </c>
      <c r="AJ3541" t="s">
        <v>22031</v>
      </c>
      <c r="AK3541" t="s">
        <v>22030</v>
      </c>
      <c r="AL3541">
        <v>27</v>
      </c>
      <c r="AM3541" s="5">
        <f t="shared" si="442"/>
        <v>3.375</v>
      </c>
      <c r="AN3541" s="4">
        <f t="shared" si="447"/>
        <v>5.1117001135933355E-3</v>
      </c>
      <c r="AO3541" s="3"/>
      <c r="AP3541">
        <v>0</v>
      </c>
      <c r="AR3541" t="s">
        <v>1</v>
      </c>
      <c r="AT3541" s="2" t="s">
        <v>0</v>
      </c>
      <c r="AU3541" s="1">
        <f t="shared" si="443"/>
        <v>3.240294758246165</v>
      </c>
      <c r="AV3541" s="1">
        <f t="shared" si="444"/>
        <v>2.460544830564213</v>
      </c>
      <c r="AW3541" s="1">
        <f t="shared" si="445"/>
        <v>1.6807949028822613</v>
      </c>
    </row>
    <row r="3542" spans="1:49" x14ac:dyDescent="0.2">
      <c r="A3542">
        <v>3540</v>
      </c>
      <c r="B3542" t="s">
        <v>22029</v>
      </c>
      <c r="C3542" t="s">
        <v>22028</v>
      </c>
      <c r="F3542" t="s">
        <v>22027</v>
      </c>
      <c r="G3542" t="s">
        <v>17</v>
      </c>
      <c r="H3542" t="s">
        <v>16</v>
      </c>
      <c r="I3542" t="s">
        <v>22026</v>
      </c>
      <c r="J3542" t="s">
        <v>22025</v>
      </c>
      <c r="K3542" t="s">
        <v>22024</v>
      </c>
      <c r="L3542" t="s">
        <v>22023</v>
      </c>
      <c r="M3542" t="s">
        <v>22022</v>
      </c>
      <c r="N3542">
        <v>3</v>
      </c>
      <c r="O3542" t="s">
        <v>22021</v>
      </c>
      <c r="P3542" t="s">
        <v>22020</v>
      </c>
      <c r="Q3542" t="s">
        <v>22019</v>
      </c>
      <c r="R3542" s="7">
        <v>41640</v>
      </c>
      <c r="S3542" s="8">
        <f t="shared" si="440"/>
        <v>2014</v>
      </c>
      <c r="T3542" s="8">
        <v>2014</v>
      </c>
      <c r="U3542" s="8">
        <f t="shared" si="441"/>
        <v>8</v>
      </c>
      <c r="V3542" s="7">
        <v>41791</v>
      </c>
      <c r="W3542" t="s">
        <v>2383</v>
      </c>
      <c r="X3542" s="2">
        <v>1.6519999999999999</v>
      </c>
      <c r="Y3542" s="6">
        <f t="shared" si="446"/>
        <v>4.409919649769093E-2</v>
      </c>
      <c r="AA3542" t="s">
        <v>2382</v>
      </c>
      <c r="AB3542">
        <v>17337</v>
      </c>
      <c r="AD3542" t="s">
        <v>6</v>
      </c>
      <c r="AE3542">
        <v>62</v>
      </c>
      <c r="AF3542">
        <v>6</v>
      </c>
      <c r="AG3542">
        <v>6766181</v>
      </c>
      <c r="AH3542" t="s">
        <v>22018</v>
      </c>
      <c r="AI3542" t="s">
        <v>22017</v>
      </c>
      <c r="AJ3542" t="s">
        <v>22016</v>
      </c>
      <c r="AK3542" t="s">
        <v>22015</v>
      </c>
      <c r="AL3542">
        <v>7</v>
      </c>
      <c r="AM3542" s="5">
        <f t="shared" si="442"/>
        <v>0.875</v>
      </c>
      <c r="AN3542" s="4">
        <f t="shared" si="447"/>
        <v>1.3252555850056798E-3</v>
      </c>
      <c r="AO3542" s="3"/>
      <c r="AP3542">
        <v>0</v>
      </c>
      <c r="AR3542" t="s">
        <v>1</v>
      </c>
      <c r="AT3542" s="2" t="s">
        <v>0</v>
      </c>
      <c r="AU3542" s="1">
        <f t="shared" si="443"/>
        <v>3.1267014223885359</v>
      </c>
      <c r="AV3542" s="1">
        <f t="shared" si="444"/>
        <v>2.2712226041348305</v>
      </c>
      <c r="AW3542" s="1">
        <f t="shared" si="445"/>
        <v>1.4157437858811253</v>
      </c>
    </row>
    <row r="3543" spans="1:49" x14ac:dyDescent="0.2">
      <c r="A3543">
        <v>3541</v>
      </c>
      <c r="B3543" t="s">
        <v>22014</v>
      </c>
      <c r="C3543" t="s">
        <v>22013</v>
      </c>
      <c r="F3543" t="s">
        <v>22012</v>
      </c>
      <c r="G3543" t="s">
        <v>17</v>
      </c>
      <c r="H3543" t="s">
        <v>16</v>
      </c>
      <c r="I3543" t="s">
        <v>22011</v>
      </c>
      <c r="J3543">
        <v>60092945</v>
      </c>
      <c r="K3543" t="s">
        <v>6024</v>
      </c>
      <c r="L3543" t="s">
        <v>6023</v>
      </c>
      <c r="M3543" t="s">
        <v>6022</v>
      </c>
      <c r="N3543">
        <v>3</v>
      </c>
      <c r="O3543" t="s">
        <v>22010</v>
      </c>
      <c r="P3543" t="s">
        <v>22009</v>
      </c>
      <c r="Q3543" t="s">
        <v>6019</v>
      </c>
      <c r="R3543" s="7">
        <v>41640</v>
      </c>
      <c r="S3543" s="8">
        <f t="shared" si="440"/>
        <v>2014</v>
      </c>
      <c r="T3543" s="8">
        <v>2014</v>
      </c>
      <c r="U3543" s="8">
        <f t="shared" si="441"/>
        <v>8</v>
      </c>
      <c r="V3543" s="7">
        <v>41791</v>
      </c>
      <c r="W3543" t="s">
        <v>2383</v>
      </c>
      <c r="X3543" s="2">
        <v>1.6519999999999999</v>
      </c>
      <c r="Y3543" s="6">
        <f t="shared" si="446"/>
        <v>4.409919649769093E-2</v>
      </c>
      <c r="AA3543" t="s">
        <v>2382</v>
      </c>
      <c r="AB3543">
        <v>17337</v>
      </c>
      <c r="AD3543" t="s">
        <v>6</v>
      </c>
      <c r="AE3543">
        <v>62</v>
      </c>
      <c r="AF3543">
        <v>6</v>
      </c>
      <c r="AG3543">
        <v>6756934</v>
      </c>
      <c r="AH3543" t="s">
        <v>22008</v>
      </c>
      <c r="AI3543" t="s">
        <v>22007</v>
      </c>
      <c r="AJ3543" t="s">
        <v>22006</v>
      </c>
      <c r="AK3543" t="s">
        <v>22005</v>
      </c>
      <c r="AL3543">
        <v>29</v>
      </c>
      <c r="AM3543" s="5">
        <f t="shared" si="442"/>
        <v>3.625</v>
      </c>
      <c r="AN3543" s="4">
        <f t="shared" si="447"/>
        <v>5.4903445664521017E-3</v>
      </c>
      <c r="AO3543" s="3"/>
      <c r="AP3543">
        <v>0</v>
      </c>
      <c r="AR3543" t="s">
        <v>1</v>
      </c>
      <c r="AT3543" s="2" t="s">
        <v>0</v>
      </c>
      <c r="AU3543" s="1">
        <f t="shared" si="443"/>
        <v>3.2516540918319277</v>
      </c>
      <c r="AV3543" s="1">
        <f t="shared" si="444"/>
        <v>2.4794770532071517</v>
      </c>
      <c r="AW3543" s="1">
        <f t="shared" si="445"/>
        <v>1.7073000145823751</v>
      </c>
    </row>
    <row r="3544" spans="1:49" x14ac:dyDescent="0.2">
      <c r="A3544">
        <v>3542</v>
      </c>
      <c r="B3544" t="s">
        <v>22004</v>
      </c>
      <c r="C3544" t="s">
        <v>22003</v>
      </c>
      <c r="F3544" t="s">
        <v>22002</v>
      </c>
      <c r="G3544" t="s">
        <v>17</v>
      </c>
      <c r="H3544" t="s">
        <v>16</v>
      </c>
      <c r="I3544" t="s">
        <v>4305</v>
      </c>
      <c r="J3544">
        <v>60024350</v>
      </c>
      <c r="K3544" t="s">
        <v>3898</v>
      </c>
      <c r="L3544" t="s">
        <v>3360</v>
      </c>
      <c r="M3544" t="s">
        <v>46</v>
      </c>
      <c r="N3544">
        <v>3</v>
      </c>
      <c r="O3544" t="s">
        <v>22001</v>
      </c>
      <c r="P3544" t="s">
        <v>20954</v>
      </c>
      <c r="Q3544" t="s">
        <v>12440</v>
      </c>
      <c r="R3544" s="7">
        <v>41640</v>
      </c>
      <c r="S3544" s="8">
        <f t="shared" si="440"/>
        <v>2014</v>
      </c>
      <c r="T3544" s="8">
        <v>2014</v>
      </c>
      <c r="U3544" s="8">
        <f t="shared" si="441"/>
        <v>8</v>
      </c>
      <c r="V3544" s="7">
        <v>41791</v>
      </c>
      <c r="W3544" t="s">
        <v>22000</v>
      </c>
      <c r="X3544" s="2">
        <v>0.34799999999999998</v>
      </c>
      <c r="Y3544" s="6">
        <f t="shared" si="446"/>
        <v>9.2896612476976049E-3</v>
      </c>
      <c r="AA3544" t="s">
        <v>21999</v>
      </c>
      <c r="AB3544">
        <v>27432</v>
      </c>
      <c r="AC3544">
        <v>17413540</v>
      </c>
      <c r="AD3544" t="s">
        <v>6</v>
      </c>
      <c r="AE3544">
        <v>31</v>
      </c>
      <c r="AF3544">
        <v>6</v>
      </c>
      <c r="AG3544">
        <v>68401</v>
      </c>
      <c r="AI3544" t="s">
        <v>21998</v>
      </c>
      <c r="AK3544" t="s">
        <v>21997</v>
      </c>
      <c r="AL3544">
        <v>0</v>
      </c>
      <c r="AM3544" s="5">
        <f t="shared" si="442"/>
        <v>0</v>
      </c>
      <c r="AN3544" s="4">
        <f t="shared" si="447"/>
        <v>0</v>
      </c>
      <c r="AO3544" s="3"/>
      <c r="AP3544">
        <v>0</v>
      </c>
      <c r="AR3544" t="s">
        <v>1</v>
      </c>
      <c r="AT3544" s="2">
        <v>1.4830000000000001</v>
      </c>
      <c r="AU3544" s="1">
        <f t="shared" si="443"/>
        <v>0.65027628733883236</v>
      </c>
      <c r="AV3544" s="1">
        <f t="shared" si="444"/>
        <v>0.46448306238488024</v>
      </c>
      <c r="AW3544" s="1">
        <f t="shared" si="445"/>
        <v>0.27868983743092812</v>
      </c>
    </row>
    <row r="3545" spans="1:49" x14ac:dyDescent="0.2">
      <c r="A3545">
        <v>3543</v>
      </c>
      <c r="B3545" t="s">
        <v>21996</v>
      </c>
      <c r="C3545" t="s">
        <v>21995</v>
      </c>
      <c r="F3545" t="s">
        <v>21994</v>
      </c>
      <c r="G3545" t="s">
        <v>17</v>
      </c>
      <c r="H3545" t="s">
        <v>16</v>
      </c>
      <c r="I3545" t="s">
        <v>21993</v>
      </c>
      <c r="J3545">
        <v>60031226</v>
      </c>
      <c r="K3545" t="s">
        <v>21992</v>
      </c>
      <c r="L3545" t="s">
        <v>21991</v>
      </c>
      <c r="M3545" t="s">
        <v>3266</v>
      </c>
      <c r="N3545">
        <v>2</v>
      </c>
      <c r="O3545" t="s">
        <v>21990</v>
      </c>
      <c r="P3545" t="s">
        <v>21989</v>
      </c>
      <c r="Q3545" t="s">
        <v>21988</v>
      </c>
      <c r="R3545" s="7">
        <v>41640</v>
      </c>
      <c r="S3545" s="8">
        <f t="shared" si="440"/>
        <v>2014</v>
      </c>
      <c r="T3545" s="8">
        <v>2014</v>
      </c>
      <c r="U3545" s="8">
        <f t="shared" si="441"/>
        <v>8</v>
      </c>
      <c r="V3545" s="7">
        <v>41791</v>
      </c>
      <c r="W3545" t="s">
        <v>2383</v>
      </c>
      <c r="X3545" s="2">
        <v>1.6519999999999999</v>
      </c>
      <c r="Y3545" s="6">
        <f t="shared" si="446"/>
        <v>4.409919649769093E-2</v>
      </c>
      <c r="AA3545" t="s">
        <v>2382</v>
      </c>
      <c r="AB3545">
        <v>17337</v>
      </c>
      <c r="AD3545" t="s">
        <v>6</v>
      </c>
      <c r="AE3545">
        <v>62</v>
      </c>
      <c r="AF3545">
        <v>6</v>
      </c>
      <c r="AG3545">
        <v>6774441</v>
      </c>
      <c r="AH3545" t="s">
        <v>21987</v>
      </c>
      <c r="AI3545" t="s">
        <v>21986</v>
      </c>
      <c r="AJ3545" t="s">
        <v>21985</v>
      </c>
      <c r="AK3545" t="s">
        <v>21984</v>
      </c>
      <c r="AL3545">
        <v>11</v>
      </c>
      <c r="AM3545" s="5">
        <f t="shared" si="442"/>
        <v>1.375</v>
      </c>
      <c r="AN3545" s="4">
        <f t="shared" si="447"/>
        <v>2.0825444907232107E-3</v>
      </c>
      <c r="AO3545" s="3"/>
      <c r="AP3545">
        <v>0</v>
      </c>
      <c r="AR3545" t="s">
        <v>1</v>
      </c>
      <c r="AT3545" s="2" t="s">
        <v>0</v>
      </c>
      <c r="AU3545" s="1">
        <f t="shared" si="443"/>
        <v>3.1494200895600613</v>
      </c>
      <c r="AV3545" s="1">
        <f t="shared" si="444"/>
        <v>2.309087049420707</v>
      </c>
      <c r="AW3545" s="1">
        <f t="shared" si="445"/>
        <v>1.4687540092813525</v>
      </c>
    </row>
    <row r="3546" spans="1:49" x14ac:dyDescent="0.2">
      <c r="A3546">
        <v>3544</v>
      </c>
      <c r="B3546" t="s">
        <v>21983</v>
      </c>
      <c r="C3546" t="s">
        <v>21982</v>
      </c>
      <c r="F3546" t="s">
        <v>21981</v>
      </c>
      <c r="G3546" t="s">
        <v>17</v>
      </c>
      <c r="H3546" t="s">
        <v>16</v>
      </c>
      <c r="I3546" t="s">
        <v>21980</v>
      </c>
      <c r="J3546" t="s">
        <v>21979</v>
      </c>
      <c r="K3546" t="s">
        <v>21978</v>
      </c>
      <c r="L3546" t="s">
        <v>21977</v>
      </c>
      <c r="M3546" t="s">
        <v>21976</v>
      </c>
      <c r="N3546">
        <v>3</v>
      </c>
      <c r="O3546" t="s">
        <v>21975</v>
      </c>
      <c r="P3546" t="s">
        <v>21974</v>
      </c>
      <c r="Q3546" t="s">
        <v>21973</v>
      </c>
      <c r="R3546" s="7">
        <v>41640</v>
      </c>
      <c r="S3546" s="8">
        <f t="shared" si="440"/>
        <v>2014</v>
      </c>
      <c r="T3546" s="8">
        <v>2014</v>
      </c>
      <c r="U3546" s="8">
        <f t="shared" si="441"/>
        <v>8</v>
      </c>
      <c r="V3546" s="7">
        <v>41791</v>
      </c>
      <c r="W3546" t="s">
        <v>2383</v>
      </c>
      <c r="X3546" s="2">
        <v>1.6519999999999999</v>
      </c>
      <c r="Y3546" s="6">
        <f t="shared" si="446"/>
        <v>4.409919649769093E-2</v>
      </c>
      <c r="AA3546" t="s">
        <v>2382</v>
      </c>
      <c r="AB3546">
        <v>17337</v>
      </c>
      <c r="AD3546" t="s">
        <v>6</v>
      </c>
      <c r="AE3546">
        <v>62</v>
      </c>
      <c r="AF3546">
        <v>6</v>
      </c>
      <c r="AG3546">
        <v>6756943</v>
      </c>
      <c r="AH3546" t="s">
        <v>21972</v>
      </c>
      <c r="AI3546" t="s">
        <v>21971</v>
      </c>
      <c r="AJ3546" t="s">
        <v>21970</v>
      </c>
      <c r="AK3546" t="s">
        <v>21969</v>
      </c>
      <c r="AL3546">
        <v>4</v>
      </c>
      <c r="AM3546" s="5">
        <f t="shared" si="442"/>
        <v>0.5</v>
      </c>
      <c r="AN3546" s="4">
        <f t="shared" si="447"/>
        <v>7.572889057175312E-4</v>
      </c>
      <c r="AO3546" s="3"/>
      <c r="AP3546">
        <v>0</v>
      </c>
      <c r="AR3546" t="s">
        <v>21968</v>
      </c>
      <c r="AT3546" s="2" t="s">
        <v>0</v>
      </c>
      <c r="AU3546" s="1">
        <f t="shared" si="443"/>
        <v>3.1096624220098912</v>
      </c>
      <c r="AV3546" s="1">
        <f t="shared" si="444"/>
        <v>2.2428242701704231</v>
      </c>
      <c r="AW3546" s="1">
        <f t="shared" si="445"/>
        <v>1.375986118330955</v>
      </c>
    </row>
    <row r="3547" spans="1:49" x14ac:dyDescent="0.2">
      <c r="A3547">
        <v>3545</v>
      </c>
      <c r="B3547" t="s">
        <v>21967</v>
      </c>
      <c r="C3547" t="s">
        <v>21966</v>
      </c>
      <c r="F3547" t="s">
        <v>21965</v>
      </c>
      <c r="G3547" t="s">
        <v>17</v>
      </c>
      <c r="H3547" t="s">
        <v>16</v>
      </c>
      <c r="I3547" t="s">
        <v>21964</v>
      </c>
      <c r="J3547">
        <v>60000990</v>
      </c>
      <c r="K3547" t="s">
        <v>6391</v>
      </c>
      <c r="L3547" t="s">
        <v>6390</v>
      </c>
      <c r="M3547" t="s">
        <v>6389</v>
      </c>
      <c r="N3547">
        <v>2</v>
      </c>
      <c r="O3547" t="s">
        <v>21963</v>
      </c>
      <c r="P3547" t="s">
        <v>21962</v>
      </c>
      <c r="Q3547" t="s">
        <v>21961</v>
      </c>
      <c r="R3547" s="7">
        <v>41640</v>
      </c>
      <c r="S3547" s="8">
        <f t="shared" si="440"/>
        <v>2014</v>
      </c>
      <c r="T3547" s="8">
        <v>2014</v>
      </c>
      <c r="U3547" s="8">
        <f t="shared" si="441"/>
        <v>8</v>
      </c>
      <c r="V3547" s="7">
        <v>41791</v>
      </c>
      <c r="W3547" t="s">
        <v>2383</v>
      </c>
      <c r="X3547" s="2">
        <v>1.6519999999999999</v>
      </c>
      <c r="Y3547" s="6">
        <f t="shared" si="446"/>
        <v>4.409919649769093E-2</v>
      </c>
      <c r="AA3547" t="s">
        <v>2382</v>
      </c>
      <c r="AB3547">
        <v>17337</v>
      </c>
      <c r="AD3547" t="s">
        <v>6</v>
      </c>
      <c r="AE3547">
        <v>62</v>
      </c>
      <c r="AF3547">
        <v>6</v>
      </c>
      <c r="AG3547">
        <v>6756937</v>
      </c>
      <c r="AH3547" t="s">
        <v>21960</v>
      </c>
      <c r="AI3547" t="s">
        <v>21959</v>
      </c>
      <c r="AJ3547" t="s">
        <v>21958</v>
      </c>
      <c r="AK3547" t="s">
        <v>21957</v>
      </c>
      <c r="AL3547">
        <v>133</v>
      </c>
      <c r="AM3547" s="5">
        <f t="shared" si="442"/>
        <v>16.625</v>
      </c>
      <c r="AN3547" s="4">
        <f t="shared" si="447"/>
        <v>2.5179856115107913E-2</v>
      </c>
      <c r="AO3547" s="3"/>
      <c r="AP3547">
        <v>0</v>
      </c>
      <c r="AR3547" t="s">
        <v>1</v>
      </c>
      <c r="AT3547" s="2" t="s">
        <v>0</v>
      </c>
      <c r="AU3547" s="1">
        <f t="shared" si="443"/>
        <v>3.8423394382916025</v>
      </c>
      <c r="AV3547" s="1">
        <f t="shared" si="444"/>
        <v>3.4639526306399424</v>
      </c>
      <c r="AW3547" s="1">
        <f t="shared" si="445"/>
        <v>3.0855658229882814</v>
      </c>
    </row>
    <row r="3548" spans="1:49" x14ac:dyDescent="0.2">
      <c r="A3548">
        <v>3546</v>
      </c>
      <c r="B3548" t="s">
        <v>21956</v>
      </c>
      <c r="C3548" t="s">
        <v>21955</v>
      </c>
      <c r="F3548" t="s">
        <v>21954</v>
      </c>
      <c r="G3548" t="s">
        <v>17</v>
      </c>
      <c r="H3548" t="s">
        <v>16</v>
      </c>
      <c r="I3548" t="s">
        <v>21953</v>
      </c>
      <c r="J3548">
        <v>60011055</v>
      </c>
      <c r="K3548" t="s">
        <v>21952</v>
      </c>
      <c r="L3548" t="s">
        <v>21951</v>
      </c>
      <c r="M3548" t="s">
        <v>3387</v>
      </c>
      <c r="N3548">
        <v>4</v>
      </c>
      <c r="O3548" t="s">
        <v>21950</v>
      </c>
      <c r="P3548" t="s">
        <v>21949</v>
      </c>
      <c r="Q3548" t="s">
        <v>21948</v>
      </c>
      <c r="R3548" s="7">
        <v>41640</v>
      </c>
      <c r="S3548" s="8">
        <f t="shared" si="440"/>
        <v>2014</v>
      </c>
      <c r="T3548" s="8">
        <v>2014</v>
      </c>
      <c r="U3548" s="8">
        <f t="shared" si="441"/>
        <v>8</v>
      </c>
      <c r="V3548" s="7">
        <v>41791</v>
      </c>
      <c r="W3548" t="s">
        <v>2383</v>
      </c>
      <c r="X3548" s="2">
        <v>1.6519999999999999</v>
      </c>
      <c r="Y3548" s="6">
        <f t="shared" si="446"/>
        <v>4.409919649769093E-2</v>
      </c>
      <c r="AA3548" t="s">
        <v>2382</v>
      </c>
      <c r="AB3548">
        <v>17337</v>
      </c>
      <c r="AD3548" t="s">
        <v>6</v>
      </c>
      <c r="AE3548">
        <v>62</v>
      </c>
      <c r="AF3548">
        <v>6</v>
      </c>
      <c r="AG3548">
        <v>6758357</v>
      </c>
      <c r="AH3548" t="s">
        <v>21947</v>
      </c>
      <c r="AI3548" t="s">
        <v>21946</v>
      </c>
      <c r="AJ3548" t="s">
        <v>21945</v>
      </c>
      <c r="AK3548" t="s">
        <v>21944</v>
      </c>
      <c r="AL3548">
        <v>295</v>
      </c>
      <c r="AM3548" s="5">
        <f t="shared" si="442"/>
        <v>36.875</v>
      </c>
      <c r="AN3548" s="4">
        <f t="shared" si="447"/>
        <v>5.5850056796667928E-2</v>
      </c>
      <c r="AO3548" s="3"/>
      <c r="AP3548">
        <v>1</v>
      </c>
      <c r="AR3548" t="s">
        <v>1</v>
      </c>
      <c r="AT3548" s="2" t="s">
        <v>0</v>
      </c>
      <c r="AU3548" s="1">
        <f t="shared" si="443"/>
        <v>4.7624454587384024</v>
      </c>
      <c r="AV3548" s="1">
        <f t="shared" si="444"/>
        <v>4.9974626647179425</v>
      </c>
      <c r="AW3548" s="1">
        <f t="shared" si="445"/>
        <v>5.2324798706974827</v>
      </c>
    </row>
    <row r="3549" spans="1:49" x14ac:dyDescent="0.2">
      <c r="A3549">
        <v>3547</v>
      </c>
      <c r="B3549" t="s">
        <v>21943</v>
      </c>
      <c r="C3549" t="s">
        <v>21942</v>
      </c>
      <c r="F3549" t="s">
        <v>21941</v>
      </c>
      <c r="G3549" t="s">
        <v>17</v>
      </c>
      <c r="H3549" t="s">
        <v>16</v>
      </c>
      <c r="I3549" t="s">
        <v>21940</v>
      </c>
      <c r="J3549">
        <v>60009512</v>
      </c>
      <c r="K3549" t="s">
        <v>21939</v>
      </c>
      <c r="L3549" t="s">
        <v>21938</v>
      </c>
      <c r="M3549" t="s">
        <v>3266</v>
      </c>
      <c r="N3549">
        <v>3</v>
      </c>
      <c r="O3549" t="s">
        <v>21937</v>
      </c>
      <c r="P3549" t="s">
        <v>21936</v>
      </c>
      <c r="Q3549" t="s">
        <v>21935</v>
      </c>
      <c r="R3549" s="7">
        <v>41640</v>
      </c>
      <c r="S3549" s="8">
        <f t="shared" si="440"/>
        <v>2014</v>
      </c>
      <c r="T3549" s="8">
        <v>2014</v>
      </c>
      <c r="U3549" s="8">
        <f t="shared" si="441"/>
        <v>8</v>
      </c>
      <c r="V3549" s="7">
        <v>41791</v>
      </c>
      <c r="W3549" t="s">
        <v>2383</v>
      </c>
      <c r="X3549" s="2">
        <v>1.6519999999999999</v>
      </c>
      <c r="Y3549" s="6">
        <f t="shared" si="446"/>
        <v>4.409919649769093E-2</v>
      </c>
      <c r="AA3549" t="s">
        <v>2382</v>
      </c>
      <c r="AB3549">
        <v>17337</v>
      </c>
      <c r="AD3549" t="s">
        <v>6</v>
      </c>
      <c r="AE3549">
        <v>62</v>
      </c>
      <c r="AF3549">
        <v>6</v>
      </c>
      <c r="AG3549">
        <v>6782363</v>
      </c>
      <c r="AH3549" t="s">
        <v>21934</v>
      </c>
      <c r="AI3549" t="s">
        <v>21933</v>
      </c>
      <c r="AJ3549" t="s">
        <v>21932</v>
      </c>
      <c r="AK3549" t="s">
        <v>21931</v>
      </c>
      <c r="AL3549">
        <v>21</v>
      </c>
      <c r="AM3549" s="5">
        <f t="shared" si="442"/>
        <v>2.625</v>
      </c>
      <c r="AN3549" s="4">
        <f t="shared" si="447"/>
        <v>3.9757667550170388E-3</v>
      </c>
      <c r="AO3549" s="3"/>
      <c r="AP3549">
        <v>0</v>
      </c>
      <c r="AQ3549" t="s">
        <v>6153</v>
      </c>
      <c r="AR3549" t="s">
        <v>1</v>
      </c>
      <c r="AS3549" t="s">
        <v>6152</v>
      </c>
      <c r="AT3549" s="2" t="s">
        <v>0</v>
      </c>
      <c r="AU3549" s="1">
        <f t="shared" si="443"/>
        <v>3.2062167574888765</v>
      </c>
      <c r="AV3549" s="1">
        <f t="shared" si="444"/>
        <v>2.4037481626353987</v>
      </c>
      <c r="AW3549" s="1">
        <f t="shared" si="445"/>
        <v>1.6012795677819207</v>
      </c>
    </row>
    <row r="3550" spans="1:49" x14ac:dyDescent="0.2">
      <c r="A3550">
        <v>3548</v>
      </c>
      <c r="B3550" t="s">
        <v>21930</v>
      </c>
      <c r="C3550" t="s">
        <v>21929</v>
      </c>
      <c r="F3550" t="s">
        <v>21928</v>
      </c>
      <c r="G3550" t="s">
        <v>17</v>
      </c>
      <c r="H3550" t="s">
        <v>16</v>
      </c>
      <c r="I3550" t="s">
        <v>21927</v>
      </c>
      <c r="J3550">
        <v>60027550</v>
      </c>
      <c r="K3550" t="s">
        <v>6054</v>
      </c>
      <c r="L3550" t="s">
        <v>6053</v>
      </c>
      <c r="M3550" t="s">
        <v>76</v>
      </c>
      <c r="N3550">
        <v>2</v>
      </c>
      <c r="O3550" t="s">
        <v>21926</v>
      </c>
      <c r="P3550" t="s">
        <v>21925</v>
      </c>
      <c r="Q3550" t="s">
        <v>6050</v>
      </c>
      <c r="R3550" s="7">
        <v>41640</v>
      </c>
      <c r="S3550" s="8">
        <f t="shared" si="440"/>
        <v>2014</v>
      </c>
      <c r="T3550" s="8">
        <v>2014</v>
      </c>
      <c r="U3550" s="8">
        <f t="shared" si="441"/>
        <v>8</v>
      </c>
      <c r="V3550" s="7">
        <v>41671</v>
      </c>
      <c r="W3550" t="s">
        <v>21456</v>
      </c>
      <c r="X3550" s="2">
        <v>0.88100000000000001</v>
      </c>
      <c r="Y3550" s="6">
        <f t="shared" si="446"/>
        <v>2.3517791836843653E-2</v>
      </c>
      <c r="AA3550">
        <v>10459243</v>
      </c>
      <c r="AB3550">
        <v>17248</v>
      </c>
      <c r="AD3550" t="s">
        <v>6</v>
      </c>
      <c r="AE3550">
        <v>56</v>
      </c>
      <c r="AF3550">
        <v>1</v>
      </c>
      <c r="AG3550">
        <v>6821758</v>
      </c>
      <c r="AH3550" t="s">
        <v>21924</v>
      </c>
      <c r="AI3550" t="s">
        <v>21923</v>
      </c>
      <c r="AJ3550" t="s">
        <v>21922</v>
      </c>
      <c r="AK3550" t="s">
        <v>21921</v>
      </c>
      <c r="AL3550">
        <v>42</v>
      </c>
      <c r="AM3550" s="5">
        <f t="shared" si="442"/>
        <v>5.25</v>
      </c>
      <c r="AN3550" s="4">
        <f t="shared" si="447"/>
        <v>7.9515335100340777E-3</v>
      </c>
      <c r="AO3550" s="3"/>
      <c r="AP3550">
        <v>0</v>
      </c>
      <c r="AR3550" t="s">
        <v>1</v>
      </c>
      <c r="AT3550" s="2" t="s">
        <v>0</v>
      </c>
      <c r="AU3550" s="1">
        <f t="shared" si="443"/>
        <v>1.884791433880078</v>
      </c>
      <c r="AV3550" s="1">
        <f t="shared" si="444"/>
        <v>1.5734662673438864</v>
      </c>
      <c r="AW3550" s="1">
        <f t="shared" si="445"/>
        <v>1.262141100807695</v>
      </c>
    </row>
    <row r="3551" spans="1:49" x14ac:dyDescent="0.2">
      <c r="A3551">
        <v>3549</v>
      </c>
      <c r="B3551" t="s">
        <v>21920</v>
      </c>
      <c r="C3551" t="s">
        <v>21919</v>
      </c>
      <c r="F3551" t="s">
        <v>21918</v>
      </c>
      <c r="G3551" t="s">
        <v>17</v>
      </c>
      <c r="H3551" t="s">
        <v>16</v>
      </c>
      <c r="I3551" t="s">
        <v>21917</v>
      </c>
      <c r="J3551">
        <v>60013682</v>
      </c>
      <c r="K3551" t="s">
        <v>19973</v>
      </c>
      <c r="L3551" t="s">
        <v>916</v>
      </c>
      <c r="M3551" t="s">
        <v>915</v>
      </c>
      <c r="N3551">
        <v>2</v>
      </c>
      <c r="O3551" t="s">
        <v>21916</v>
      </c>
      <c r="P3551" t="s">
        <v>21915</v>
      </c>
      <c r="Q3551" t="s">
        <v>21914</v>
      </c>
      <c r="R3551" s="7">
        <v>41640</v>
      </c>
      <c r="S3551" s="8">
        <f t="shared" si="440"/>
        <v>2014</v>
      </c>
      <c r="T3551" s="8">
        <v>2014</v>
      </c>
      <c r="U3551" s="8">
        <f t="shared" si="441"/>
        <v>8</v>
      </c>
      <c r="V3551" s="7">
        <v>41791</v>
      </c>
      <c r="W3551" t="s">
        <v>2383</v>
      </c>
      <c r="X3551" s="2">
        <v>1.6519999999999999</v>
      </c>
      <c r="Y3551" s="6">
        <f t="shared" si="446"/>
        <v>4.409919649769093E-2</v>
      </c>
      <c r="AA3551" t="s">
        <v>2382</v>
      </c>
      <c r="AB3551">
        <v>17337</v>
      </c>
      <c r="AD3551" t="s">
        <v>6</v>
      </c>
      <c r="AE3551">
        <v>62</v>
      </c>
      <c r="AF3551">
        <v>6</v>
      </c>
      <c r="AG3551">
        <v>6775290</v>
      </c>
      <c r="AH3551" t="s">
        <v>21913</v>
      </c>
      <c r="AI3551" t="s">
        <v>21912</v>
      </c>
      <c r="AJ3551" t="s">
        <v>21911</v>
      </c>
      <c r="AK3551" t="s">
        <v>21910</v>
      </c>
      <c r="AL3551">
        <v>4</v>
      </c>
      <c r="AM3551" s="5">
        <f t="shared" si="442"/>
        <v>0.5</v>
      </c>
      <c r="AN3551" s="4">
        <f t="shared" si="447"/>
        <v>7.572889057175312E-4</v>
      </c>
      <c r="AO3551" s="3"/>
      <c r="AP3551">
        <v>0</v>
      </c>
      <c r="AR3551" t="s">
        <v>1</v>
      </c>
      <c r="AT3551" s="2" t="s">
        <v>0</v>
      </c>
      <c r="AU3551" s="1">
        <f t="shared" si="443"/>
        <v>3.1096624220098912</v>
      </c>
      <c r="AV3551" s="1">
        <f t="shared" si="444"/>
        <v>2.2428242701704231</v>
      </c>
      <c r="AW3551" s="1">
        <f t="shared" si="445"/>
        <v>1.375986118330955</v>
      </c>
    </row>
    <row r="3552" spans="1:49" x14ac:dyDescent="0.2">
      <c r="A3552">
        <v>3550</v>
      </c>
      <c r="B3552" t="s">
        <v>21909</v>
      </c>
      <c r="C3552" t="s">
        <v>21908</v>
      </c>
      <c r="F3552" t="s">
        <v>21907</v>
      </c>
      <c r="G3552" t="s">
        <v>17</v>
      </c>
      <c r="H3552" t="s">
        <v>16</v>
      </c>
      <c r="I3552" t="s">
        <v>21906</v>
      </c>
      <c r="J3552">
        <v>60071150</v>
      </c>
      <c r="K3552" t="s">
        <v>21905</v>
      </c>
      <c r="L3552" t="s">
        <v>21904</v>
      </c>
      <c r="M3552" t="s">
        <v>21903</v>
      </c>
      <c r="N3552">
        <v>2</v>
      </c>
      <c r="O3552" t="s">
        <v>21902</v>
      </c>
      <c r="P3552" t="s">
        <v>21901</v>
      </c>
      <c r="Q3552" t="s">
        <v>21900</v>
      </c>
      <c r="R3552" s="7">
        <v>41640</v>
      </c>
      <c r="S3552" s="8">
        <f t="shared" si="440"/>
        <v>2014</v>
      </c>
      <c r="T3552" s="8">
        <v>2014</v>
      </c>
      <c r="U3552" s="8">
        <f t="shared" si="441"/>
        <v>8</v>
      </c>
      <c r="V3552" s="7">
        <v>2014</v>
      </c>
      <c r="W3552" t="s">
        <v>8287</v>
      </c>
      <c r="X3552" s="2">
        <v>1.3280000000000001</v>
      </c>
      <c r="Y3552" s="6">
        <f t="shared" si="446"/>
        <v>3.5450201542937994E-2</v>
      </c>
      <c r="AA3552">
        <v>15361225</v>
      </c>
      <c r="AB3552">
        <v>18894</v>
      </c>
      <c r="AD3552" t="s">
        <v>6</v>
      </c>
      <c r="AE3552">
        <v>13</v>
      </c>
      <c r="AG3552">
        <v>6817526</v>
      </c>
      <c r="AH3552" t="s">
        <v>21899</v>
      </c>
      <c r="AI3552" t="s">
        <v>21898</v>
      </c>
      <c r="AJ3552" t="s">
        <v>21897</v>
      </c>
      <c r="AK3552" t="s">
        <v>21896</v>
      </c>
      <c r="AL3552">
        <v>11</v>
      </c>
      <c r="AM3552" s="5">
        <f t="shared" si="442"/>
        <v>1.375</v>
      </c>
      <c r="AN3552" s="4">
        <f t="shared" si="447"/>
        <v>2.0825444907232107E-3</v>
      </c>
      <c r="AO3552" s="3"/>
      <c r="AP3552">
        <v>0</v>
      </c>
      <c r="AR3552" t="s">
        <v>1</v>
      </c>
      <c r="AT3552" s="2">
        <v>3.8340000000000001</v>
      </c>
      <c r="AU3552" s="1">
        <f t="shared" si="443"/>
        <v>2.5439904427273561</v>
      </c>
      <c r="AV3552" s="1">
        <f t="shared" si="444"/>
        <v>1.8766373016830602</v>
      </c>
      <c r="AW3552" s="1">
        <f t="shared" si="445"/>
        <v>1.2092841606387645</v>
      </c>
    </row>
    <row r="3553" spans="1:49" x14ac:dyDescent="0.2">
      <c r="A3553">
        <v>3551</v>
      </c>
      <c r="B3553" t="s">
        <v>21895</v>
      </c>
      <c r="C3553" t="s">
        <v>21894</v>
      </c>
      <c r="F3553" t="s">
        <v>21893</v>
      </c>
      <c r="G3553" t="s">
        <v>17</v>
      </c>
      <c r="H3553" t="s">
        <v>16</v>
      </c>
      <c r="I3553" t="s">
        <v>2599</v>
      </c>
      <c r="J3553" t="s">
        <v>363</v>
      </c>
      <c r="K3553" t="s">
        <v>362</v>
      </c>
      <c r="L3553" t="s">
        <v>361</v>
      </c>
      <c r="M3553" t="s">
        <v>360</v>
      </c>
      <c r="N3553">
        <v>4</v>
      </c>
      <c r="O3553" t="s">
        <v>2598</v>
      </c>
      <c r="P3553" t="s">
        <v>2597</v>
      </c>
      <c r="Q3553" t="s">
        <v>2596</v>
      </c>
      <c r="R3553" s="7">
        <v>41640</v>
      </c>
      <c r="S3553" s="8">
        <f t="shared" si="440"/>
        <v>2014</v>
      </c>
      <c r="T3553" s="8">
        <v>2014</v>
      </c>
      <c r="U3553" s="8">
        <f t="shared" si="441"/>
        <v>8</v>
      </c>
      <c r="V3553" s="7">
        <v>41791</v>
      </c>
      <c r="W3553" t="s">
        <v>2383</v>
      </c>
      <c r="X3553" s="2">
        <v>1.6519999999999999</v>
      </c>
      <c r="Y3553" s="6">
        <f t="shared" si="446"/>
        <v>4.409919649769093E-2</v>
      </c>
      <c r="AA3553" t="s">
        <v>2382</v>
      </c>
      <c r="AB3553">
        <v>17337</v>
      </c>
      <c r="AD3553" t="s">
        <v>6</v>
      </c>
      <c r="AE3553">
        <v>62</v>
      </c>
      <c r="AF3553">
        <v>6</v>
      </c>
      <c r="AG3553">
        <v>6781040</v>
      </c>
      <c r="AH3553" t="s">
        <v>21892</v>
      </c>
      <c r="AI3553" t="s">
        <v>21891</v>
      </c>
      <c r="AJ3553" t="s">
        <v>21890</v>
      </c>
      <c r="AK3553" t="s">
        <v>21889</v>
      </c>
      <c r="AL3553">
        <v>45</v>
      </c>
      <c r="AM3553" s="5">
        <f t="shared" si="442"/>
        <v>5.625</v>
      </c>
      <c r="AN3553" s="4">
        <f t="shared" si="447"/>
        <v>8.5195001893222256E-3</v>
      </c>
      <c r="AO3553" s="3"/>
      <c r="AP3553">
        <v>0</v>
      </c>
      <c r="AR3553">
        <v>61032010</v>
      </c>
      <c r="AT3553" s="2" t="s">
        <v>0</v>
      </c>
      <c r="AU3553" s="1">
        <f t="shared" si="443"/>
        <v>3.3425287605180323</v>
      </c>
      <c r="AV3553" s="1">
        <f t="shared" si="444"/>
        <v>2.6309348343506578</v>
      </c>
      <c r="AW3553" s="1">
        <f t="shared" si="445"/>
        <v>1.9193409081832833</v>
      </c>
    </row>
    <row r="3554" spans="1:49" x14ac:dyDescent="0.2">
      <c r="A3554">
        <v>3552</v>
      </c>
      <c r="B3554" t="s">
        <v>21888</v>
      </c>
      <c r="C3554" t="s">
        <v>21887</v>
      </c>
      <c r="F3554" t="s">
        <v>21886</v>
      </c>
      <c r="G3554" t="s">
        <v>17</v>
      </c>
      <c r="H3554" t="s">
        <v>16</v>
      </c>
      <c r="I3554" t="s">
        <v>21885</v>
      </c>
      <c r="J3554">
        <v>60016849</v>
      </c>
      <c r="K3554" t="s">
        <v>16930</v>
      </c>
      <c r="L3554" t="s">
        <v>16929</v>
      </c>
      <c r="M3554" t="s">
        <v>1449</v>
      </c>
      <c r="N3554">
        <v>2</v>
      </c>
      <c r="O3554" t="s">
        <v>21884</v>
      </c>
      <c r="P3554" t="s">
        <v>21883</v>
      </c>
      <c r="Q3554" t="s">
        <v>16926</v>
      </c>
      <c r="R3554" s="7">
        <v>41640</v>
      </c>
      <c r="S3554" s="8">
        <f t="shared" si="440"/>
        <v>2014</v>
      </c>
      <c r="T3554" s="8">
        <v>2014</v>
      </c>
      <c r="U3554" s="8">
        <f t="shared" si="441"/>
        <v>8</v>
      </c>
      <c r="V3554" s="7">
        <v>41791</v>
      </c>
      <c r="W3554" t="s">
        <v>2383</v>
      </c>
      <c r="X3554" s="2">
        <v>1.6519999999999999</v>
      </c>
      <c r="Y3554" s="6">
        <f t="shared" si="446"/>
        <v>4.409919649769093E-2</v>
      </c>
      <c r="AA3554" t="s">
        <v>2382</v>
      </c>
      <c r="AB3554">
        <v>17337</v>
      </c>
      <c r="AD3554" t="s">
        <v>6</v>
      </c>
      <c r="AE3554">
        <v>62</v>
      </c>
      <c r="AF3554">
        <v>6</v>
      </c>
      <c r="AG3554">
        <v>6778018</v>
      </c>
      <c r="AH3554" t="s">
        <v>21882</v>
      </c>
      <c r="AI3554" t="s">
        <v>21881</v>
      </c>
      <c r="AJ3554" t="s">
        <v>21880</v>
      </c>
      <c r="AK3554" t="s">
        <v>21879</v>
      </c>
      <c r="AL3554">
        <v>40</v>
      </c>
      <c r="AM3554" s="5">
        <f t="shared" si="442"/>
        <v>5</v>
      </c>
      <c r="AN3554" s="4">
        <f t="shared" si="447"/>
        <v>7.5728890571753124E-3</v>
      </c>
      <c r="AO3554" s="3"/>
      <c r="AP3554">
        <v>0</v>
      </c>
      <c r="AR3554" t="s">
        <v>1</v>
      </c>
      <c r="AT3554" s="2" t="s">
        <v>0</v>
      </c>
      <c r="AU3554" s="1">
        <f t="shared" si="443"/>
        <v>3.314130426553624</v>
      </c>
      <c r="AV3554" s="1">
        <f t="shared" si="444"/>
        <v>2.5836042777433121</v>
      </c>
      <c r="AW3554" s="1">
        <f t="shared" si="445"/>
        <v>1.8530781289329996</v>
      </c>
    </row>
    <row r="3555" spans="1:49" x14ac:dyDescent="0.2">
      <c r="A3555">
        <v>3553</v>
      </c>
      <c r="B3555" t="s">
        <v>21878</v>
      </c>
      <c r="C3555" t="s">
        <v>21877</v>
      </c>
      <c r="F3555" t="s">
        <v>21876</v>
      </c>
      <c r="G3555" t="s">
        <v>17</v>
      </c>
      <c r="H3555" t="s">
        <v>16</v>
      </c>
      <c r="I3555" t="s">
        <v>4765</v>
      </c>
      <c r="J3555">
        <v>60069720</v>
      </c>
      <c r="K3555" t="s">
        <v>710</v>
      </c>
      <c r="L3555" t="s">
        <v>709</v>
      </c>
      <c r="M3555" t="s">
        <v>46</v>
      </c>
      <c r="N3555">
        <v>3</v>
      </c>
      <c r="O3555" t="s">
        <v>21875</v>
      </c>
      <c r="P3555" t="s">
        <v>21874</v>
      </c>
      <c r="Q3555" t="s">
        <v>11093</v>
      </c>
      <c r="R3555" s="7">
        <v>41640</v>
      </c>
      <c r="S3555" s="8">
        <f t="shared" si="440"/>
        <v>2014</v>
      </c>
      <c r="T3555" s="8">
        <v>2014</v>
      </c>
      <c r="U3555" s="8">
        <f t="shared" si="441"/>
        <v>8</v>
      </c>
      <c r="V3555" s="7">
        <v>41791</v>
      </c>
      <c r="W3555" t="s">
        <v>2383</v>
      </c>
      <c r="X3555" s="2">
        <v>1.6519999999999999</v>
      </c>
      <c r="Y3555" s="6">
        <f t="shared" si="446"/>
        <v>4.409919649769093E-2</v>
      </c>
      <c r="AA3555" t="s">
        <v>2382</v>
      </c>
      <c r="AB3555">
        <v>17337</v>
      </c>
      <c r="AD3555" t="s">
        <v>6</v>
      </c>
      <c r="AE3555">
        <v>62</v>
      </c>
      <c r="AF3555">
        <v>6</v>
      </c>
      <c r="AG3555">
        <v>6781049</v>
      </c>
      <c r="AH3555" t="s">
        <v>21873</v>
      </c>
      <c r="AI3555" t="s">
        <v>21872</v>
      </c>
      <c r="AJ3555" t="s">
        <v>21871</v>
      </c>
      <c r="AK3555" t="s">
        <v>21870</v>
      </c>
      <c r="AL3555">
        <v>55</v>
      </c>
      <c r="AM3555" s="5">
        <f t="shared" si="442"/>
        <v>6.875</v>
      </c>
      <c r="AN3555" s="4">
        <f t="shared" si="447"/>
        <v>1.0412722453616054E-2</v>
      </c>
      <c r="AO3555" s="3"/>
      <c r="AP3555">
        <v>0</v>
      </c>
      <c r="AR3555">
        <v>61372034</v>
      </c>
      <c r="AT3555" s="2" t="s">
        <v>0</v>
      </c>
      <c r="AU3555" s="1">
        <f t="shared" si="443"/>
        <v>3.3993254284468462</v>
      </c>
      <c r="AV3555" s="1">
        <f t="shared" si="444"/>
        <v>2.7255959475653491</v>
      </c>
      <c r="AW3555" s="1">
        <f t="shared" si="445"/>
        <v>2.0518664666838515</v>
      </c>
    </row>
    <row r="3556" spans="1:49" x14ac:dyDescent="0.2">
      <c r="A3556">
        <v>3554</v>
      </c>
      <c r="B3556" t="s">
        <v>21869</v>
      </c>
      <c r="C3556" t="s">
        <v>21868</v>
      </c>
      <c r="F3556" t="s">
        <v>21867</v>
      </c>
      <c r="G3556" t="s">
        <v>17</v>
      </c>
      <c r="H3556" t="s">
        <v>16</v>
      </c>
      <c r="I3556" t="s">
        <v>21866</v>
      </c>
      <c r="J3556">
        <v>60002575</v>
      </c>
      <c r="K3556" t="s">
        <v>21865</v>
      </c>
      <c r="L3556" t="s">
        <v>6979</v>
      </c>
      <c r="M3556" t="s">
        <v>6978</v>
      </c>
      <c r="N3556">
        <v>3</v>
      </c>
      <c r="O3556" t="s">
        <v>21864</v>
      </c>
      <c r="P3556" t="s">
        <v>21863</v>
      </c>
      <c r="Q3556" t="s">
        <v>21862</v>
      </c>
      <c r="R3556" s="7">
        <v>41640</v>
      </c>
      <c r="S3556" s="8">
        <f t="shared" si="440"/>
        <v>2014</v>
      </c>
      <c r="T3556" s="8">
        <v>2014</v>
      </c>
      <c r="U3556" s="8">
        <f t="shared" si="441"/>
        <v>8</v>
      </c>
      <c r="V3556" s="7">
        <v>41791</v>
      </c>
      <c r="W3556" t="s">
        <v>2383</v>
      </c>
      <c r="X3556" s="2">
        <v>1.6519999999999999</v>
      </c>
      <c r="Y3556" s="6">
        <f t="shared" si="446"/>
        <v>4.409919649769093E-2</v>
      </c>
      <c r="AA3556" t="s">
        <v>2382</v>
      </c>
      <c r="AB3556">
        <v>17337</v>
      </c>
      <c r="AD3556" t="s">
        <v>6</v>
      </c>
      <c r="AE3556">
        <v>62</v>
      </c>
      <c r="AF3556">
        <v>6</v>
      </c>
      <c r="AG3556">
        <v>6766189</v>
      </c>
      <c r="AH3556" t="s">
        <v>21861</v>
      </c>
      <c r="AI3556" t="s">
        <v>21860</v>
      </c>
      <c r="AJ3556" t="s">
        <v>21859</v>
      </c>
      <c r="AK3556" t="s">
        <v>21858</v>
      </c>
      <c r="AL3556">
        <v>4</v>
      </c>
      <c r="AM3556" s="5">
        <f t="shared" si="442"/>
        <v>0.5</v>
      </c>
      <c r="AN3556" s="4">
        <f t="shared" si="447"/>
        <v>7.572889057175312E-4</v>
      </c>
      <c r="AO3556" s="3"/>
      <c r="AP3556">
        <v>0</v>
      </c>
      <c r="AR3556" t="s">
        <v>1</v>
      </c>
      <c r="AT3556" s="2" t="s">
        <v>0</v>
      </c>
      <c r="AU3556" s="1">
        <f t="shared" si="443"/>
        <v>3.1096624220098912</v>
      </c>
      <c r="AV3556" s="1">
        <f t="shared" si="444"/>
        <v>2.2428242701704231</v>
      </c>
      <c r="AW3556" s="1">
        <f t="shared" si="445"/>
        <v>1.375986118330955</v>
      </c>
    </row>
    <row r="3557" spans="1:49" x14ac:dyDescent="0.2">
      <c r="A3557">
        <v>3555</v>
      </c>
      <c r="B3557" t="s">
        <v>21857</v>
      </c>
      <c r="C3557" t="s">
        <v>21856</v>
      </c>
      <c r="F3557" t="s">
        <v>21855</v>
      </c>
      <c r="G3557" t="s">
        <v>17</v>
      </c>
      <c r="H3557" t="s">
        <v>16</v>
      </c>
      <c r="I3557" t="s">
        <v>4490</v>
      </c>
      <c r="J3557" t="s">
        <v>21854</v>
      </c>
      <c r="K3557" t="s">
        <v>21853</v>
      </c>
      <c r="L3557" t="s">
        <v>21852</v>
      </c>
      <c r="M3557" t="s">
        <v>21851</v>
      </c>
      <c r="N3557">
        <v>3</v>
      </c>
      <c r="O3557" t="s">
        <v>21850</v>
      </c>
      <c r="P3557" t="s">
        <v>21849</v>
      </c>
      <c r="Q3557" t="s">
        <v>21848</v>
      </c>
      <c r="R3557" s="7">
        <v>41640</v>
      </c>
      <c r="S3557" s="8">
        <f t="shared" ref="S3557:S3620" si="448">YEAR(R3557)</f>
        <v>2014</v>
      </c>
      <c r="T3557" s="8">
        <v>2014</v>
      </c>
      <c r="U3557" s="8">
        <f t="shared" ref="U3557:U3620" si="449">2022-T3557</f>
        <v>8</v>
      </c>
      <c r="V3557" s="7">
        <v>41791</v>
      </c>
      <c r="W3557" t="s">
        <v>2383</v>
      </c>
      <c r="X3557" s="2">
        <v>1.6519999999999999</v>
      </c>
      <c r="Y3557" s="6">
        <f t="shared" si="446"/>
        <v>4.409919649769093E-2</v>
      </c>
      <c r="AA3557" t="s">
        <v>2382</v>
      </c>
      <c r="AB3557">
        <v>17337</v>
      </c>
      <c r="AD3557" t="s">
        <v>6</v>
      </c>
      <c r="AE3557">
        <v>62</v>
      </c>
      <c r="AF3557">
        <v>6</v>
      </c>
      <c r="AG3557">
        <v>6762910</v>
      </c>
      <c r="AH3557" t="s">
        <v>21847</v>
      </c>
      <c r="AI3557" t="s">
        <v>21846</v>
      </c>
      <c r="AJ3557" t="s">
        <v>21845</v>
      </c>
      <c r="AK3557" t="s">
        <v>21844</v>
      </c>
      <c r="AL3557">
        <v>125</v>
      </c>
      <c r="AM3557" s="5">
        <f t="shared" ref="AM3557:AM3620" si="450">AL3557/U3557</f>
        <v>15.625</v>
      </c>
      <c r="AN3557" s="4">
        <f t="shared" si="447"/>
        <v>2.3665278303672852E-2</v>
      </c>
      <c r="AO3557" s="3"/>
      <c r="AP3557">
        <v>0</v>
      </c>
      <c r="AR3557">
        <v>61372012</v>
      </c>
      <c r="AT3557" s="2" t="s">
        <v>0</v>
      </c>
      <c r="AU3557" s="1">
        <f t="shared" ref="AU3557:AU3620" si="451">(Y3557*0.7+AN3557*0.3)*100</f>
        <v>3.7969021039485504</v>
      </c>
      <c r="AV3557" s="1">
        <f t="shared" ref="AV3557:AV3620" si="452">(Y3557*0.5+AN3557*0.5)*100</f>
        <v>3.3882237400681894</v>
      </c>
      <c r="AW3557" s="1">
        <f t="shared" ref="AW3557:AW3620" si="453">(Y3557*0.3+AN3557*0.7)*100</f>
        <v>2.9795453761878274</v>
      </c>
    </row>
    <row r="3558" spans="1:49" x14ac:dyDescent="0.2">
      <c r="A3558">
        <v>3556</v>
      </c>
      <c r="B3558" t="s">
        <v>21843</v>
      </c>
      <c r="C3558" t="s">
        <v>21842</v>
      </c>
      <c r="F3558" t="s">
        <v>21841</v>
      </c>
      <c r="G3558" t="s">
        <v>17</v>
      </c>
      <c r="H3558" t="s">
        <v>16</v>
      </c>
      <c r="I3558" t="s">
        <v>19441</v>
      </c>
      <c r="J3558">
        <v>60011357</v>
      </c>
      <c r="K3558" t="s">
        <v>9978</v>
      </c>
      <c r="L3558" t="s">
        <v>9977</v>
      </c>
      <c r="M3558" t="s">
        <v>802</v>
      </c>
      <c r="N3558">
        <v>2</v>
      </c>
      <c r="O3558" t="s">
        <v>21840</v>
      </c>
      <c r="P3558" t="s">
        <v>21839</v>
      </c>
      <c r="Q3558" t="s">
        <v>9974</v>
      </c>
      <c r="R3558" s="7">
        <v>41640</v>
      </c>
      <c r="S3558" s="8">
        <f t="shared" si="448"/>
        <v>2014</v>
      </c>
      <c r="T3558" s="8">
        <v>2014</v>
      </c>
      <c r="U3558" s="8">
        <f t="shared" si="449"/>
        <v>8</v>
      </c>
      <c r="V3558" s="7">
        <v>41791</v>
      </c>
      <c r="W3558" t="s">
        <v>2383</v>
      </c>
      <c r="X3558" s="2">
        <v>1.6519999999999999</v>
      </c>
      <c r="Y3558" s="6">
        <f t="shared" si="446"/>
        <v>4.409919649769093E-2</v>
      </c>
      <c r="AA3558" t="s">
        <v>2382</v>
      </c>
      <c r="AB3558">
        <v>17337</v>
      </c>
      <c r="AD3558" t="s">
        <v>6</v>
      </c>
      <c r="AE3558">
        <v>62</v>
      </c>
      <c r="AF3558">
        <v>6</v>
      </c>
      <c r="AG3558">
        <v>6775270</v>
      </c>
      <c r="AH3558" t="s">
        <v>21838</v>
      </c>
      <c r="AI3558" t="s">
        <v>21837</v>
      </c>
      <c r="AJ3558" t="s">
        <v>21836</v>
      </c>
      <c r="AK3558" t="s">
        <v>21835</v>
      </c>
      <c r="AL3558">
        <v>60</v>
      </c>
      <c r="AM3558" s="5">
        <f t="shared" si="450"/>
        <v>7.5</v>
      </c>
      <c r="AN3558" s="4">
        <f t="shared" si="447"/>
        <v>1.1359333585762969E-2</v>
      </c>
      <c r="AO3558" s="3"/>
      <c r="AP3558">
        <v>0</v>
      </c>
      <c r="AR3558" t="s">
        <v>1</v>
      </c>
      <c r="AT3558" s="2" t="s">
        <v>0</v>
      </c>
      <c r="AU3558" s="1">
        <f t="shared" si="451"/>
        <v>3.427723762411254</v>
      </c>
      <c r="AV3558" s="1">
        <f t="shared" si="452"/>
        <v>2.7729265041726952</v>
      </c>
      <c r="AW3558" s="1">
        <f t="shared" si="453"/>
        <v>2.1181292459341354</v>
      </c>
    </row>
    <row r="3559" spans="1:49" x14ac:dyDescent="0.2">
      <c r="A3559">
        <v>3557</v>
      </c>
      <c r="B3559" t="s">
        <v>21834</v>
      </c>
      <c r="C3559" t="s">
        <v>21833</v>
      </c>
      <c r="F3559" t="s">
        <v>21832</v>
      </c>
      <c r="G3559" t="s">
        <v>17</v>
      </c>
      <c r="H3559" t="s">
        <v>16</v>
      </c>
      <c r="I3559" t="s">
        <v>21794</v>
      </c>
      <c r="J3559">
        <v>60030526</v>
      </c>
      <c r="K3559" t="s">
        <v>21793</v>
      </c>
      <c r="L3559" t="s">
        <v>1247</v>
      </c>
      <c r="M3559" t="s">
        <v>309</v>
      </c>
      <c r="N3559">
        <v>3</v>
      </c>
      <c r="O3559" t="s">
        <v>21831</v>
      </c>
      <c r="P3559" t="s">
        <v>21830</v>
      </c>
      <c r="Q3559" t="s">
        <v>21829</v>
      </c>
      <c r="R3559" s="7">
        <v>41640</v>
      </c>
      <c r="S3559" s="8">
        <f t="shared" si="448"/>
        <v>2014</v>
      </c>
      <c r="T3559" s="8">
        <v>2014</v>
      </c>
      <c r="U3559" s="8">
        <f t="shared" si="449"/>
        <v>8</v>
      </c>
      <c r="V3559" s="7">
        <v>41791</v>
      </c>
      <c r="W3559" t="s">
        <v>2383</v>
      </c>
      <c r="X3559" s="2">
        <v>1.6519999999999999</v>
      </c>
      <c r="Y3559" s="6">
        <f t="shared" si="446"/>
        <v>4.409919649769093E-2</v>
      </c>
      <c r="AA3559" t="s">
        <v>2382</v>
      </c>
      <c r="AB3559">
        <v>17337</v>
      </c>
      <c r="AD3559" t="s">
        <v>6</v>
      </c>
      <c r="AE3559">
        <v>62</v>
      </c>
      <c r="AF3559">
        <v>6</v>
      </c>
      <c r="AG3559">
        <v>6766245</v>
      </c>
      <c r="AH3559" t="s">
        <v>21828</v>
      </c>
      <c r="AI3559" t="s">
        <v>21827</v>
      </c>
      <c r="AJ3559" t="s">
        <v>21826</v>
      </c>
      <c r="AK3559" t="s">
        <v>21825</v>
      </c>
      <c r="AL3559">
        <v>47</v>
      </c>
      <c r="AM3559" s="5">
        <f t="shared" si="450"/>
        <v>5.875</v>
      </c>
      <c r="AN3559" s="4">
        <f t="shared" si="447"/>
        <v>8.8981446421809926E-3</v>
      </c>
      <c r="AO3559" s="3"/>
      <c r="AP3559">
        <v>0</v>
      </c>
      <c r="AR3559" t="s">
        <v>1</v>
      </c>
      <c r="AT3559" s="2" t="s">
        <v>0</v>
      </c>
      <c r="AU3559" s="1">
        <f t="shared" si="451"/>
        <v>3.353888094103795</v>
      </c>
      <c r="AV3559" s="1">
        <f t="shared" si="452"/>
        <v>2.649867056993596</v>
      </c>
      <c r="AW3559" s="1">
        <f t="shared" si="453"/>
        <v>1.9458460198833973</v>
      </c>
    </row>
    <row r="3560" spans="1:49" x14ac:dyDescent="0.2">
      <c r="A3560">
        <v>3558</v>
      </c>
      <c r="B3560" t="s">
        <v>21824</v>
      </c>
      <c r="C3560" t="s">
        <v>21823</v>
      </c>
      <c r="F3560" t="s">
        <v>21822</v>
      </c>
      <c r="G3560" t="s">
        <v>17</v>
      </c>
      <c r="H3560" t="s">
        <v>16</v>
      </c>
      <c r="I3560" t="s">
        <v>21821</v>
      </c>
      <c r="J3560">
        <v>60001711</v>
      </c>
      <c r="K3560" t="s">
        <v>21820</v>
      </c>
      <c r="L3560" t="s">
        <v>21819</v>
      </c>
      <c r="M3560" t="s">
        <v>29</v>
      </c>
      <c r="N3560">
        <v>3</v>
      </c>
      <c r="O3560" t="s">
        <v>21818</v>
      </c>
      <c r="P3560" t="s">
        <v>21817</v>
      </c>
      <c r="Q3560" t="s">
        <v>21816</v>
      </c>
      <c r="R3560" s="7">
        <v>41640</v>
      </c>
      <c r="S3560" s="8">
        <f t="shared" si="448"/>
        <v>2014</v>
      </c>
      <c r="T3560" s="8">
        <v>2014</v>
      </c>
      <c r="U3560" s="8">
        <f t="shared" si="449"/>
        <v>8</v>
      </c>
      <c r="V3560" s="7">
        <v>2014</v>
      </c>
      <c r="W3560" t="s">
        <v>8287</v>
      </c>
      <c r="X3560" s="2">
        <v>1.3280000000000001</v>
      </c>
      <c r="Y3560" s="6">
        <f t="shared" si="446"/>
        <v>3.5450201542937994E-2</v>
      </c>
      <c r="AA3560">
        <v>15361225</v>
      </c>
      <c r="AB3560">
        <v>18894</v>
      </c>
      <c r="AD3560" t="s">
        <v>6</v>
      </c>
      <c r="AE3560">
        <v>13</v>
      </c>
      <c r="AG3560">
        <v>6814771</v>
      </c>
      <c r="AH3560" t="s">
        <v>21815</v>
      </c>
      <c r="AI3560" t="s">
        <v>21814</v>
      </c>
      <c r="AJ3560" t="s">
        <v>21813</v>
      </c>
      <c r="AK3560" t="s">
        <v>21812</v>
      </c>
      <c r="AL3560">
        <v>5</v>
      </c>
      <c r="AM3560" s="5">
        <f t="shared" si="450"/>
        <v>0.625</v>
      </c>
      <c r="AN3560" s="4">
        <f t="shared" si="447"/>
        <v>9.4661113214691405E-4</v>
      </c>
      <c r="AO3560" s="3"/>
      <c r="AP3560">
        <v>0</v>
      </c>
      <c r="AR3560" t="s">
        <v>1</v>
      </c>
      <c r="AT3560" s="2">
        <v>3.8340000000000001</v>
      </c>
      <c r="AU3560" s="1">
        <f t="shared" si="451"/>
        <v>2.5099124419700671</v>
      </c>
      <c r="AV3560" s="1">
        <f t="shared" si="452"/>
        <v>1.8198406337542452</v>
      </c>
      <c r="AW3560" s="1">
        <f t="shared" si="453"/>
        <v>1.1297688255384237</v>
      </c>
    </row>
    <row r="3561" spans="1:49" x14ac:dyDescent="0.2">
      <c r="A3561">
        <v>3559</v>
      </c>
      <c r="B3561" t="s">
        <v>21811</v>
      </c>
      <c r="C3561" t="s">
        <v>21810</v>
      </c>
      <c r="F3561" t="s">
        <v>21809</v>
      </c>
      <c r="G3561" t="s">
        <v>17</v>
      </c>
      <c r="H3561" t="s">
        <v>16</v>
      </c>
      <c r="I3561" t="s">
        <v>4417</v>
      </c>
      <c r="J3561" t="s">
        <v>21808</v>
      </c>
      <c r="K3561" t="s">
        <v>21807</v>
      </c>
      <c r="L3561" t="s">
        <v>21806</v>
      </c>
      <c r="M3561" t="s">
        <v>21805</v>
      </c>
      <c r="N3561">
        <v>6</v>
      </c>
      <c r="O3561" t="s">
        <v>21804</v>
      </c>
      <c r="P3561" t="s">
        <v>21803</v>
      </c>
      <c r="Q3561" t="s">
        <v>21802</v>
      </c>
      <c r="R3561" s="7">
        <v>41640</v>
      </c>
      <c r="S3561" s="8">
        <f t="shared" si="448"/>
        <v>2014</v>
      </c>
      <c r="T3561" s="8">
        <v>2014</v>
      </c>
      <c r="U3561" s="8">
        <f t="shared" si="449"/>
        <v>8</v>
      </c>
      <c r="V3561" s="7">
        <v>41791</v>
      </c>
      <c r="W3561" t="s">
        <v>2383</v>
      </c>
      <c r="X3561" s="2">
        <v>1.6519999999999999</v>
      </c>
      <c r="Y3561" s="6">
        <f t="shared" si="446"/>
        <v>4.409919649769093E-2</v>
      </c>
      <c r="AA3561" t="s">
        <v>2382</v>
      </c>
      <c r="AB3561">
        <v>17337</v>
      </c>
      <c r="AD3561" t="s">
        <v>6</v>
      </c>
      <c r="AE3561">
        <v>62</v>
      </c>
      <c r="AF3561">
        <v>6</v>
      </c>
      <c r="AG3561">
        <v>6774466</v>
      </c>
      <c r="AH3561" t="s">
        <v>21801</v>
      </c>
      <c r="AI3561" t="s">
        <v>21800</v>
      </c>
      <c r="AJ3561" t="s">
        <v>21799</v>
      </c>
      <c r="AK3561" t="s">
        <v>21798</v>
      </c>
      <c r="AL3561">
        <v>15</v>
      </c>
      <c r="AM3561" s="5">
        <f t="shared" si="450"/>
        <v>1.875</v>
      </c>
      <c r="AN3561" s="4">
        <f t="shared" si="447"/>
        <v>2.8398333964407422E-3</v>
      </c>
      <c r="AO3561" s="3"/>
      <c r="AP3561">
        <v>0</v>
      </c>
      <c r="AR3561" t="s">
        <v>1</v>
      </c>
      <c r="AT3561" s="2" t="s">
        <v>0</v>
      </c>
      <c r="AU3561" s="1">
        <f t="shared" si="451"/>
        <v>3.1721387567315871</v>
      </c>
      <c r="AV3561" s="1">
        <f t="shared" si="452"/>
        <v>2.3469514947065835</v>
      </c>
      <c r="AW3561" s="1">
        <f t="shared" si="453"/>
        <v>1.5217642326815797</v>
      </c>
    </row>
    <row r="3562" spans="1:49" x14ac:dyDescent="0.2">
      <c r="A3562">
        <v>3560</v>
      </c>
      <c r="B3562" t="s">
        <v>21797</v>
      </c>
      <c r="C3562" t="s">
        <v>21796</v>
      </c>
      <c r="F3562" t="s">
        <v>21795</v>
      </c>
      <c r="G3562" t="s">
        <v>17</v>
      </c>
      <c r="H3562" t="s">
        <v>16</v>
      </c>
      <c r="I3562" t="s">
        <v>21794</v>
      </c>
      <c r="J3562">
        <v>60030526</v>
      </c>
      <c r="K3562" t="s">
        <v>21793</v>
      </c>
      <c r="L3562" t="s">
        <v>1247</v>
      </c>
      <c r="M3562" t="s">
        <v>309</v>
      </c>
      <c r="N3562">
        <v>4</v>
      </c>
      <c r="O3562" t="s">
        <v>21792</v>
      </c>
      <c r="P3562" t="s">
        <v>21791</v>
      </c>
      <c r="Q3562" t="s">
        <v>21790</v>
      </c>
      <c r="R3562" s="7">
        <v>41640</v>
      </c>
      <c r="S3562" s="8">
        <f t="shared" si="448"/>
        <v>2014</v>
      </c>
      <c r="T3562" s="8">
        <v>2014</v>
      </c>
      <c r="U3562" s="8">
        <f t="shared" si="449"/>
        <v>8</v>
      </c>
      <c r="V3562" s="7">
        <v>41791</v>
      </c>
      <c r="W3562" t="s">
        <v>2383</v>
      </c>
      <c r="X3562" s="2">
        <v>1.6519999999999999</v>
      </c>
      <c r="Y3562" s="6">
        <f t="shared" si="446"/>
        <v>4.409919649769093E-2</v>
      </c>
      <c r="AA3562" t="s">
        <v>2382</v>
      </c>
      <c r="AB3562">
        <v>17337</v>
      </c>
      <c r="AD3562" t="s">
        <v>6</v>
      </c>
      <c r="AE3562">
        <v>62</v>
      </c>
      <c r="AF3562">
        <v>6</v>
      </c>
      <c r="AG3562">
        <v>6756952</v>
      </c>
      <c r="AH3562" t="s">
        <v>21789</v>
      </c>
      <c r="AI3562" t="s">
        <v>21788</v>
      </c>
      <c r="AJ3562" t="s">
        <v>21787</v>
      </c>
      <c r="AK3562" t="s">
        <v>21786</v>
      </c>
      <c r="AL3562">
        <v>6</v>
      </c>
      <c r="AM3562" s="5">
        <f t="shared" si="450"/>
        <v>0.75</v>
      </c>
      <c r="AN3562" s="4">
        <f t="shared" si="447"/>
        <v>1.1359333585762969E-3</v>
      </c>
      <c r="AO3562" s="3"/>
      <c r="AP3562">
        <v>0</v>
      </c>
      <c r="AR3562" t="s">
        <v>1</v>
      </c>
      <c r="AT3562" s="2" t="s">
        <v>0</v>
      </c>
      <c r="AU3562" s="1">
        <f t="shared" si="451"/>
        <v>3.1210217555956539</v>
      </c>
      <c r="AV3562" s="1">
        <f t="shared" si="452"/>
        <v>2.2617564928133613</v>
      </c>
      <c r="AW3562" s="1">
        <f t="shared" si="453"/>
        <v>1.4024912300310686</v>
      </c>
    </row>
    <row r="3563" spans="1:49" x14ac:dyDescent="0.2">
      <c r="A3563">
        <v>3561</v>
      </c>
      <c r="B3563" t="s">
        <v>21785</v>
      </c>
      <c r="C3563" t="s">
        <v>21784</v>
      </c>
      <c r="F3563" t="s">
        <v>21783</v>
      </c>
      <c r="G3563" t="s">
        <v>17</v>
      </c>
      <c r="H3563" t="s">
        <v>16</v>
      </c>
      <c r="I3563" t="s">
        <v>17422</v>
      </c>
      <c r="J3563" t="s">
        <v>21782</v>
      </c>
      <c r="K3563" t="s">
        <v>21781</v>
      </c>
      <c r="L3563" t="s">
        <v>21780</v>
      </c>
      <c r="M3563" t="s">
        <v>21779</v>
      </c>
      <c r="N3563">
        <v>4</v>
      </c>
      <c r="O3563" t="s">
        <v>21778</v>
      </c>
      <c r="P3563" t="s">
        <v>21777</v>
      </c>
      <c r="Q3563" t="s">
        <v>21776</v>
      </c>
      <c r="R3563" s="7">
        <v>41640</v>
      </c>
      <c r="S3563" s="8">
        <f t="shared" si="448"/>
        <v>2014</v>
      </c>
      <c r="T3563" s="8">
        <v>2014</v>
      </c>
      <c r="U3563" s="8">
        <f t="shared" si="449"/>
        <v>8</v>
      </c>
      <c r="V3563" s="7">
        <v>41791</v>
      </c>
      <c r="W3563" t="s">
        <v>2383</v>
      </c>
      <c r="X3563" s="2">
        <v>1.6519999999999999</v>
      </c>
      <c r="Y3563" s="6">
        <f t="shared" si="446"/>
        <v>4.409919649769093E-2</v>
      </c>
      <c r="AA3563" t="s">
        <v>2382</v>
      </c>
      <c r="AB3563">
        <v>17337</v>
      </c>
      <c r="AD3563" t="s">
        <v>6</v>
      </c>
      <c r="AE3563">
        <v>62</v>
      </c>
      <c r="AF3563">
        <v>6</v>
      </c>
      <c r="AG3563">
        <v>6763090</v>
      </c>
      <c r="AH3563" t="s">
        <v>21775</v>
      </c>
      <c r="AI3563" t="s">
        <v>21774</v>
      </c>
      <c r="AJ3563" t="s">
        <v>21773</v>
      </c>
      <c r="AK3563" t="s">
        <v>21772</v>
      </c>
      <c r="AL3563">
        <v>51</v>
      </c>
      <c r="AM3563" s="5">
        <f t="shared" si="450"/>
        <v>6.375</v>
      </c>
      <c r="AN3563" s="4">
        <f t="shared" si="447"/>
        <v>9.6554335478985232E-3</v>
      </c>
      <c r="AO3563" s="3"/>
      <c r="AP3563">
        <v>0</v>
      </c>
      <c r="AR3563" t="s">
        <v>1</v>
      </c>
      <c r="AT3563" s="2" t="s">
        <v>0</v>
      </c>
      <c r="AU3563" s="1">
        <f t="shared" si="451"/>
        <v>3.3766067612753208</v>
      </c>
      <c r="AV3563" s="1">
        <f t="shared" si="452"/>
        <v>2.6877315022794726</v>
      </c>
      <c r="AW3563" s="1">
        <f t="shared" si="453"/>
        <v>1.9988562432836243</v>
      </c>
    </row>
    <row r="3564" spans="1:49" x14ac:dyDescent="0.2">
      <c r="A3564">
        <v>3562</v>
      </c>
      <c r="B3564" t="s">
        <v>21771</v>
      </c>
      <c r="C3564" t="s">
        <v>21770</v>
      </c>
      <c r="F3564" t="s">
        <v>21769</v>
      </c>
      <c r="G3564" t="s">
        <v>17</v>
      </c>
      <c r="H3564" t="s">
        <v>16</v>
      </c>
      <c r="I3564" t="s">
        <v>21768</v>
      </c>
      <c r="J3564" t="s">
        <v>9297</v>
      </c>
      <c r="K3564" t="s">
        <v>9296</v>
      </c>
      <c r="L3564" t="s">
        <v>9295</v>
      </c>
      <c r="M3564" t="s">
        <v>1537</v>
      </c>
      <c r="N3564">
        <v>3</v>
      </c>
      <c r="O3564" t="s">
        <v>21767</v>
      </c>
      <c r="P3564" t="s">
        <v>21766</v>
      </c>
      <c r="Q3564" t="s">
        <v>21765</v>
      </c>
      <c r="R3564" s="7">
        <v>41640</v>
      </c>
      <c r="S3564" s="8">
        <f t="shared" si="448"/>
        <v>2014</v>
      </c>
      <c r="T3564" s="8">
        <v>2014</v>
      </c>
      <c r="U3564" s="8">
        <f t="shared" si="449"/>
        <v>8</v>
      </c>
      <c r="V3564" s="7">
        <v>41791</v>
      </c>
      <c r="W3564" t="s">
        <v>2383</v>
      </c>
      <c r="X3564" s="2">
        <v>1.6519999999999999</v>
      </c>
      <c r="Y3564" s="6">
        <f t="shared" si="446"/>
        <v>4.409919649769093E-2</v>
      </c>
      <c r="AA3564" t="s">
        <v>2382</v>
      </c>
      <c r="AB3564">
        <v>17337</v>
      </c>
      <c r="AD3564" t="s">
        <v>6</v>
      </c>
      <c r="AE3564">
        <v>62</v>
      </c>
      <c r="AF3564">
        <v>6</v>
      </c>
      <c r="AG3564">
        <v>6780591</v>
      </c>
      <c r="AH3564" t="s">
        <v>21764</v>
      </c>
      <c r="AI3564" t="s">
        <v>21763</v>
      </c>
      <c r="AJ3564" t="s">
        <v>21762</v>
      </c>
      <c r="AK3564" t="s">
        <v>21761</v>
      </c>
      <c r="AL3564">
        <v>42</v>
      </c>
      <c r="AM3564" s="5">
        <f t="shared" si="450"/>
        <v>5.25</v>
      </c>
      <c r="AN3564" s="4">
        <f t="shared" si="447"/>
        <v>7.9515335100340777E-3</v>
      </c>
      <c r="AO3564" s="3"/>
      <c r="AP3564">
        <v>0</v>
      </c>
      <c r="AR3564" t="s">
        <v>1</v>
      </c>
      <c r="AT3564" s="2" t="s">
        <v>0</v>
      </c>
      <c r="AU3564" s="1">
        <f t="shared" si="451"/>
        <v>3.3254897601393871</v>
      </c>
      <c r="AV3564" s="1">
        <f t="shared" si="452"/>
        <v>2.6025365003862504</v>
      </c>
      <c r="AW3564" s="1">
        <f t="shared" si="453"/>
        <v>1.8795832406331134</v>
      </c>
    </row>
    <row r="3565" spans="1:49" x14ac:dyDescent="0.2">
      <c r="A3565">
        <v>3563</v>
      </c>
      <c r="B3565" t="s">
        <v>21760</v>
      </c>
      <c r="C3565" t="s">
        <v>21759</v>
      </c>
      <c r="F3565" t="s">
        <v>21758</v>
      </c>
      <c r="G3565" t="s">
        <v>17</v>
      </c>
      <c r="H3565" t="s">
        <v>16</v>
      </c>
      <c r="I3565" t="s">
        <v>21757</v>
      </c>
      <c r="J3565">
        <v>60019544</v>
      </c>
      <c r="K3565" t="s">
        <v>3261</v>
      </c>
      <c r="L3565" t="s">
        <v>3267</v>
      </c>
      <c r="M3565" t="s">
        <v>3266</v>
      </c>
      <c r="N3565">
        <v>3</v>
      </c>
      <c r="O3565" t="s">
        <v>21756</v>
      </c>
      <c r="P3565" t="s">
        <v>21755</v>
      </c>
      <c r="Q3565" t="s">
        <v>21754</v>
      </c>
      <c r="R3565" s="7">
        <v>41640</v>
      </c>
      <c r="S3565" s="8">
        <f t="shared" si="448"/>
        <v>2014</v>
      </c>
      <c r="T3565" s="8">
        <v>2014</v>
      </c>
      <c r="U3565" s="8">
        <f t="shared" si="449"/>
        <v>8</v>
      </c>
      <c r="V3565" s="7">
        <v>41791</v>
      </c>
      <c r="W3565" t="s">
        <v>2383</v>
      </c>
      <c r="X3565" s="2">
        <v>1.6519999999999999</v>
      </c>
      <c r="Y3565" s="6">
        <f t="shared" si="446"/>
        <v>4.409919649769093E-2</v>
      </c>
      <c r="AA3565" t="s">
        <v>2382</v>
      </c>
      <c r="AB3565">
        <v>17337</v>
      </c>
      <c r="AD3565" t="s">
        <v>6</v>
      </c>
      <c r="AE3565">
        <v>62</v>
      </c>
      <c r="AF3565">
        <v>6</v>
      </c>
      <c r="AG3565">
        <v>6781574</v>
      </c>
      <c r="AH3565" t="s">
        <v>21753</v>
      </c>
      <c r="AI3565" t="s">
        <v>21752</v>
      </c>
      <c r="AJ3565" t="s">
        <v>21751</v>
      </c>
      <c r="AK3565" t="s">
        <v>21750</v>
      </c>
      <c r="AL3565">
        <v>97</v>
      </c>
      <c r="AM3565" s="5">
        <f t="shared" si="450"/>
        <v>12.125</v>
      </c>
      <c r="AN3565" s="4">
        <f t="shared" si="447"/>
        <v>1.8364255963650131E-2</v>
      </c>
      <c r="AO3565" s="3"/>
      <c r="AP3565">
        <v>0</v>
      </c>
      <c r="AQ3565" t="s">
        <v>6153</v>
      </c>
      <c r="AR3565" t="s">
        <v>1</v>
      </c>
      <c r="AS3565" t="s">
        <v>6152</v>
      </c>
      <c r="AT3565" s="2" t="s">
        <v>0</v>
      </c>
      <c r="AU3565" s="1">
        <f t="shared" si="451"/>
        <v>3.6378714337478693</v>
      </c>
      <c r="AV3565" s="1">
        <f t="shared" si="452"/>
        <v>3.1231726230670533</v>
      </c>
      <c r="AW3565" s="1">
        <f t="shared" si="453"/>
        <v>2.608473812386237</v>
      </c>
    </row>
    <row r="3566" spans="1:49" x14ac:dyDescent="0.2">
      <c r="A3566">
        <v>3564</v>
      </c>
      <c r="B3566" t="s">
        <v>21749</v>
      </c>
      <c r="C3566" t="s">
        <v>21748</v>
      </c>
      <c r="F3566" t="s">
        <v>21747</v>
      </c>
      <c r="G3566" t="s">
        <v>17</v>
      </c>
      <c r="H3566" t="s">
        <v>16</v>
      </c>
      <c r="I3566" t="s">
        <v>21109</v>
      </c>
      <c r="J3566">
        <v>60028583</v>
      </c>
      <c r="K3566" t="s">
        <v>21108</v>
      </c>
      <c r="L3566" t="s">
        <v>1608</v>
      </c>
      <c r="M3566" t="s">
        <v>1607</v>
      </c>
      <c r="N3566">
        <v>3</v>
      </c>
      <c r="O3566" t="s">
        <v>21107</v>
      </c>
      <c r="P3566" t="s">
        <v>21106</v>
      </c>
      <c r="Q3566" t="s">
        <v>21105</v>
      </c>
      <c r="R3566" s="7">
        <v>41640</v>
      </c>
      <c r="S3566" s="8">
        <f t="shared" si="448"/>
        <v>2014</v>
      </c>
      <c r="T3566" s="8">
        <v>2014</v>
      </c>
      <c r="U3566" s="8">
        <f t="shared" si="449"/>
        <v>8</v>
      </c>
      <c r="V3566" s="7">
        <v>41791</v>
      </c>
      <c r="W3566" t="s">
        <v>2383</v>
      </c>
      <c r="X3566" s="2">
        <v>1.6519999999999999</v>
      </c>
      <c r="Y3566" s="6">
        <f t="shared" si="446"/>
        <v>4.409919649769093E-2</v>
      </c>
      <c r="AA3566" t="s">
        <v>2382</v>
      </c>
      <c r="AB3566">
        <v>17337</v>
      </c>
      <c r="AD3566" t="s">
        <v>6</v>
      </c>
      <c r="AE3566">
        <v>62</v>
      </c>
      <c r="AF3566">
        <v>6</v>
      </c>
      <c r="AG3566">
        <v>6778768</v>
      </c>
      <c r="AH3566" t="s">
        <v>21746</v>
      </c>
      <c r="AI3566" t="s">
        <v>21745</v>
      </c>
      <c r="AJ3566" t="s">
        <v>21744</v>
      </c>
      <c r="AK3566" t="s">
        <v>21743</v>
      </c>
      <c r="AL3566">
        <v>87</v>
      </c>
      <c r="AM3566" s="5">
        <f t="shared" si="450"/>
        <v>10.875</v>
      </c>
      <c r="AN3566" s="4">
        <f t="shared" si="447"/>
        <v>1.6471033699356305E-2</v>
      </c>
      <c r="AO3566" s="3"/>
      <c r="AP3566">
        <v>0</v>
      </c>
      <c r="AR3566" t="s">
        <v>1</v>
      </c>
      <c r="AT3566" s="2" t="s">
        <v>0</v>
      </c>
      <c r="AU3566" s="1">
        <f t="shared" si="451"/>
        <v>3.581074765819054</v>
      </c>
      <c r="AV3566" s="1">
        <f t="shared" si="452"/>
        <v>3.0285115098523616</v>
      </c>
      <c r="AW3566" s="1">
        <f t="shared" si="453"/>
        <v>2.4759482538856692</v>
      </c>
    </row>
    <row r="3567" spans="1:49" x14ac:dyDescent="0.2">
      <c r="A3567">
        <v>3565</v>
      </c>
      <c r="B3567" t="s">
        <v>21742</v>
      </c>
      <c r="C3567" t="s">
        <v>21741</v>
      </c>
      <c r="F3567" t="s">
        <v>21740</v>
      </c>
      <c r="G3567" t="s">
        <v>17</v>
      </c>
      <c r="H3567" t="s">
        <v>16</v>
      </c>
      <c r="I3567" t="s">
        <v>9506</v>
      </c>
      <c r="J3567" t="s">
        <v>21739</v>
      </c>
      <c r="K3567" t="s">
        <v>21738</v>
      </c>
      <c r="L3567" t="s">
        <v>21737</v>
      </c>
      <c r="M3567" t="s">
        <v>21736</v>
      </c>
      <c r="N3567">
        <v>3</v>
      </c>
      <c r="O3567" t="s">
        <v>21735</v>
      </c>
      <c r="P3567" t="s">
        <v>21734</v>
      </c>
      <c r="Q3567" t="s">
        <v>21733</v>
      </c>
      <c r="R3567" s="7">
        <v>41640</v>
      </c>
      <c r="S3567" s="8">
        <f t="shared" si="448"/>
        <v>2014</v>
      </c>
      <c r="T3567" s="8">
        <v>2014</v>
      </c>
      <c r="U3567" s="8">
        <f t="shared" si="449"/>
        <v>8</v>
      </c>
      <c r="V3567" s="7">
        <v>41791</v>
      </c>
      <c r="W3567" t="s">
        <v>2383</v>
      </c>
      <c r="X3567" s="2">
        <v>1.6519999999999999</v>
      </c>
      <c r="Y3567" s="6">
        <f t="shared" si="446"/>
        <v>4.409919649769093E-2</v>
      </c>
      <c r="AA3567" t="s">
        <v>2382</v>
      </c>
      <c r="AB3567">
        <v>17337</v>
      </c>
      <c r="AD3567" t="s">
        <v>6</v>
      </c>
      <c r="AE3567">
        <v>62</v>
      </c>
      <c r="AF3567">
        <v>6</v>
      </c>
      <c r="AG3567">
        <v>6781015</v>
      </c>
      <c r="AH3567" t="s">
        <v>21732</v>
      </c>
      <c r="AI3567" t="s">
        <v>21731</v>
      </c>
      <c r="AJ3567" t="s">
        <v>21730</v>
      </c>
      <c r="AK3567" t="s">
        <v>21729</v>
      </c>
      <c r="AL3567">
        <v>121</v>
      </c>
      <c r="AM3567" s="5">
        <f t="shared" si="450"/>
        <v>15.125</v>
      </c>
      <c r="AN3567" s="4">
        <f t="shared" si="447"/>
        <v>2.2907989397955322E-2</v>
      </c>
      <c r="AO3567" s="3"/>
      <c r="AP3567">
        <v>0</v>
      </c>
      <c r="AR3567" t="s">
        <v>1</v>
      </c>
      <c r="AT3567" s="2" t="s">
        <v>0</v>
      </c>
      <c r="AU3567" s="1">
        <f t="shared" si="451"/>
        <v>3.7741834367770246</v>
      </c>
      <c r="AV3567" s="1">
        <f t="shared" si="452"/>
        <v>3.3503592947823124</v>
      </c>
      <c r="AW3567" s="1">
        <f t="shared" si="453"/>
        <v>2.9265351527876002</v>
      </c>
    </row>
    <row r="3568" spans="1:49" x14ac:dyDescent="0.2">
      <c r="A3568">
        <v>3566</v>
      </c>
      <c r="B3568" t="s">
        <v>21728</v>
      </c>
      <c r="C3568" t="s">
        <v>21727</v>
      </c>
      <c r="D3568" t="s">
        <v>21726</v>
      </c>
      <c r="F3568" t="s">
        <v>21725</v>
      </c>
      <c r="G3568" t="s">
        <v>17</v>
      </c>
      <c r="H3568" t="s">
        <v>16</v>
      </c>
      <c r="I3568" t="s">
        <v>21724</v>
      </c>
      <c r="J3568">
        <v>60109826</v>
      </c>
      <c r="K3568" t="s">
        <v>21723</v>
      </c>
      <c r="L3568" t="s">
        <v>21722</v>
      </c>
      <c r="M3568" t="s">
        <v>3387</v>
      </c>
      <c r="N3568">
        <v>3</v>
      </c>
      <c r="O3568" t="s">
        <v>21721</v>
      </c>
      <c r="P3568" t="s">
        <v>21720</v>
      </c>
      <c r="Q3568" t="s">
        <v>21719</v>
      </c>
      <c r="R3568" s="7">
        <v>41640</v>
      </c>
      <c r="S3568" s="8">
        <f t="shared" si="448"/>
        <v>2014</v>
      </c>
      <c r="T3568" s="8">
        <v>2014</v>
      </c>
      <c r="U3568" s="8">
        <f t="shared" si="449"/>
        <v>8</v>
      </c>
      <c r="V3568" s="7">
        <v>2014</v>
      </c>
      <c r="W3568" t="s">
        <v>8421</v>
      </c>
      <c r="X3568" s="2">
        <v>0.26</v>
      </c>
      <c r="Y3568" s="6">
        <f t="shared" si="446"/>
        <v>6.9405515069005099E-3</v>
      </c>
      <c r="AA3568">
        <v>17590787</v>
      </c>
      <c r="AB3568">
        <v>19700186823</v>
      </c>
      <c r="AC3568">
        <v>17590795</v>
      </c>
      <c r="AD3568" t="s">
        <v>6</v>
      </c>
      <c r="AE3568">
        <v>6</v>
      </c>
      <c r="AF3568" s="10">
        <v>44289</v>
      </c>
      <c r="AH3568" t="s">
        <v>21718</v>
      </c>
      <c r="AI3568" t="s">
        <v>21717</v>
      </c>
      <c r="AJ3568" t="s">
        <v>21716</v>
      </c>
      <c r="AK3568" t="s">
        <v>21715</v>
      </c>
      <c r="AL3568">
        <v>9</v>
      </c>
      <c r="AM3568" s="5">
        <f t="shared" si="450"/>
        <v>1.125</v>
      </c>
      <c r="AN3568" s="4">
        <f t="shared" si="447"/>
        <v>1.7039000378644452E-3</v>
      </c>
      <c r="AO3568" s="3"/>
      <c r="AP3568">
        <v>0</v>
      </c>
      <c r="AR3568" t="s">
        <v>1</v>
      </c>
      <c r="AT3568" s="2" t="s">
        <v>0</v>
      </c>
      <c r="AU3568" s="1">
        <f t="shared" si="451"/>
        <v>0.53695560661896902</v>
      </c>
      <c r="AV3568" s="1">
        <f t="shared" si="452"/>
        <v>0.43222257723824775</v>
      </c>
      <c r="AW3568" s="1">
        <f t="shared" si="453"/>
        <v>0.32748954785752643</v>
      </c>
    </row>
    <row r="3569" spans="1:49" x14ac:dyDescent="0.2">
      <c r="A3569">
        <v>3567</v>
      </c>
      <c r="B3569" t="s">
        <v>21714</v>
      </c>
      <c r="C3569" t="s">
        <v>21713</v>
      </c>
      <c r="F3569" t="s">
        <v>21712</v>
      </c>
      <c r="G3569" t="s">
        <v>17</v>
      </c>
      <c r="H3569" t="s">
        <v>16</v>
      </c>
      <c r="I3569" t="s">
        <v>21711</v>
      </c>
      <c r="J3569">
        <v>60097293</v>
      </c>
      <c r="K3569" t="s">
        <v>21710</v>
      </c>
      <c r="L3569" t="s">
        <v>18554</v>
      </c>
      <c r="M3569" t="s">
        <v>423</v>
      </c>
      <c r="N3569">
        <v>2</v>
      </c>
      <c r="O3569" t="s">
        <v>21709</v>
      </c>
      <c r="P3569" t="s">
        <v>21708</v>
      </c>
      <c r="Q3569" t="s">
        <v>21707</v>
      </c>
      <c r="R3569" s="7">
        <v>41640</v>
      </c>
      <c r="S3569" s="8">
        <f t="shared" si="448"/>
        <v>2014</v>
      </c>
      <c r="T3569" s="8">
        <v>2014</v>
      </c>
      <c r="U3569" s="8">
        <f t="shared" si="449"/>
        <v>8</v>
      </c>
      <c r="V3569" s="7">
        <v>2014</v>
      </c>
      <c r="W3569" t="s">
        <v>1817</v>
      </c>
      <c r="X3569" s="2">
        <v>0.11600000000000001</v>
      </c>
      <c r="Y3569" s="6">
        <f t="shared" si="446"/>
        <v>3.0965537492325355E-3</v>
      </c>
      <c r="AA3569">
        <v>20407459</v>
      </c>
      <c r="AB3569">
        <v>19700187706</v>
      </c>
      <c r="AC3569">
        <v>20407467</v>
      </c>
      <c r="AD3569" t="s">
        <v>6</v>
      </c>
      <c r="AE3569">
        <v>7</v>
      </c>
      <c r="AF3569">
        <v>19</v>
      </c>
      <c r="AH3569" t="s">
        <v>21706</v>
      </c>
      <c r="AI3569" t="s">
        <v>21705</v>
      </c>
      <c r="AJ3569" t="s">
        <v>21704</v>
      </c>
      <c r="AK3569" t="s">
        <v>21703</v>
      </c>
      <c r="AL3569">
        <v>0</v>
      </c>
      <c r="AM3569" s="5">
        <f t="shared" si="450"/>
        <v>0</v>
      </c>
      <c r="AN3569" s="4">
        <f t="shared" si="447"/>
        <v>0</v>
      </c>
      <c r="AO3569" s="3"/>
      <c r="AP3569">
        <v>1</v>
      </c>
      <c r="AR3569" t="s">
        <v>1</v>
      </c>
      <c r="AT3569" s="2" t="s">
        <v>0</v>
      </c>
      <c r="AU3569" s="1">
        <f t="shared" si="451"/>
        <v>0.21675876244627748</v>
      </c>
      <c r="AV3569" s="1">
        <f t="shared" si="452"/>
        <v>0.15482768746162678</v>
      </c>
      <c r="AW3569" s="1">
        <f t="shared" si="453"/>
        <v>9.2896612476976059E-2</v>
      </c>
    </row>
    <row r="3570" spans="1:49" x14ac:dyDescent="0.2">
      <c r="A3570">
        <v>3568</v>
      </c>
      <c r="B3570" t="s">
        <v>21702</v>
      </c>
      <c r="C3570" t="s">
        <v>21701</v>
      </c>
      <c r="F3570" t="s">
        <v>21700</v>
      </c>
      <c r="G3570" t="s">
        <v>17</v>
      </c>
      <c r="H3570" t="s">
        <v>16</v>
      </c>
      <c r="I3570" t="s">
        <v>21699</v>
      </c>
      <c r="J3570" t="s">
        <v>21693</v>
      </c>
      <c r="K3570" t="s">
        <v>21698</v>
      </c>
      <c r="L3570" t="s">
        <v>21697</v>
      </c>
      <c r="M3570" t="s">
        <v>21696</v>
      </c>
      <c r="N3570">
        <v>3</v>
      </c>
      <c r="O3570" t="s">
        <v>21695</v>
      </c>
      <c r="P3570" t="s">
        <v>21694</v>
      </c>
      <c r="Q3570" t="s">
        <v>21693</v>
      </c>
      <c r="R3570" s="7">
        <v>41640</v>
      </c>
      <c r="S3570" s="8">
        <f t="shared" si="448"/>
        <v>2014</v>
      </c>
      <c r="T3570" s="8">
        <v>2014</v>
      </c>
      <c r="U3570" s="8">
        <f t="shared" si="449"/>
        <v>8</v>
      </c>
      <c r="V3570" s="7">
        <v>41791</v>
      </c>
      <c r="W3570" t="s">
        <v>2383</v>
      </c>
      <c r="X3570" s="2">
        <v>1.6519999999999999</v>
      </c>
      <c r="Y3570" s="6">
        <f t="shared" si="446"/>
        <v>4.409919649769093E-2</v>
      </c>
      <c r="AA3570" t="s">
        <v>2382</v>
      </c>
      <c r="AB3570">
        <v>17337</v>
      </c>
      <c r="AD3570" t="s">
        <v>6</v>
      </c>
      <c r="AE3570">
        <v>62</v>
      </c>
      <c r="AF3570">
        <v>6</v>
      </c>
      <c r="AG3570">
        <v>6756969</v>
      </c>
      <c r="AH3570" t="s">
        <v>21692</v>
      </c>
      <c r="AI3570" t="s">
        <v>21691</v>
      </c>
      <c r="AJ3570" t="s">
        <v>21690</v>
      </c>
      <c r="AK3570" t="s">
        <v>21689</v>
      </c>
      <c r="AL3570">
        <v>5</v>
      </c>
      <c r="AM3570" s="5">
        <f t="shared" si="450"/>
        <v>0.625</v>
      </c>
      <c r="AN3570" s="4">
        <f t="shared" si="447"/>
        <v>9.4661113214691405E-4</v>
      </c>
      <c r="AO3570" s="3"/>
      <c r="AP3570">
        <v>0</v>
      </c>
      <c r="AR3570" t="s">
        <v>1</v>
      </c>
      <c r="AT3570" s="2" t="s">
        <v>0</v>
      </c>
      <c r="AU3570" s="1">
        <f t="shared" si="451"/>
        <v>3.1153420888027727</v>
      </c>
      <c r="AV3570" s="1">
        <f t="shared" si="452"/>
        <v>2.2522903814918922</v>
      </c>
      <c r="AW3570" s="1">
        <f t="shared" si="453"/>
        <v>1.3892386741810119</v>
      </c>
    </row>
    <row r="3571" spans="1:49" x14ac:dyDescent="0.2">
      <c r="A3571">
        <v>3569</v>
      </c>
      <c r="B3571" t="s">
        <v>21688</v>
      </c>
      <c r="C3571" t="s">
        <v>21687</v>
      </c>
      <c r="F3571" t="s">
        <v>21686</v>
      </c>
      <c r="G3571" t="s">
        <v>17</v>
      </c>
      <c r="H3571" t="s">
        <v>16</v>
      </c>
      <c r="I3571" t="s">
        <v>21685</v>
      </c>
      <c r="J3571">
        <v>60011362</v>
      </c>
      <c r="K3571" t="s">
        <v>21684</v>
      </c>
      <c r="L3571" t="s">
        <v>4355</v>
      </c>
      <c r="M3571" t="s">
        <v>3266</v>
      </c>
      <c r="N3571">
        <v>3</v>
      </c>
      <c r="O3571" t="s">
        <v>21683</v>
      </c>
      <c r="P3571" t="s">
        <v>21682</v>
      </c>
      <c r="Q3571" t="s">
        <v>21681</v>
      </c>
      <c r="R3571" s="7">
        <v>41640</v>
      </c>
      <c r="S3571" s="8">
        <f t="shared" si="448"/>
        <v>2014</v>
      </c>
      <c r="T3571" s="8">
        <v>2014</v>
      </c>
      <c r="U3571" s="8">
        <f t="shared" si="449"/>
        <v>8</v>
      </c>
      <c r="V3571" s="7">
        <v>2014</v>
      </c>
      <c r="W3571" t="s">
        <v>8287</v>
      </c>
      <c r="X3571" s="2">
        <v>1.3280000000000001</v>
      </c>
      <c r="Y3571" s="6">
        <f t="shared" si="446"/>
        <v>3.5450201542937994E-2</v>
      </c>
      <c r="AA3571">
        <v>15361225</v>
      </c>
      <c r="AB3571">
        <v>18894</v>
      </c>
      <c r="AD3571" t="s">
        <v>6</v>
      </c>
      <c r="AE3571">
        <v>13</v>
      </c>
      <c r="AG3571">
        <v>6819003</v>
      </c>
      <c r="AH3571" t="s">
        <v>21680</v>
      </c>
      <c r="AI3571" t="s">
        <v>21679</v>
      </c>
      <c r="AJ3571" t="s">
        <v>21678</v>
      </c>
      <c r="AK3571" t="s">
        <v>21677</v>
      </c>
      <c r="AL3571">
        <v>8</v>
      </c>
      <c r="AM3571" s="5">
        <f t="shared" si="450"/>
        <v>1</v>
      </c>
      <c r="AN3571" s="4">
        <f t="shared" si="447"/>
        <v>1.5145778114350624E-3</v>
      </c>
      <c r="AO3571" s="3"/>
      <c r="AP3571">
        <v>0</v>
      </c>
      <c r="AR3571" t="s">
        <v>1</v>
      </c>
      <c r="AT3571" s="2">
        <v>3.8340000000000001</v>
      </c>
      <c r="AU3571" s="1">
        <f t="shared" si="451"/>
        <v>2.5269514423487114</v>
      </c>
      <c r="AV3571" s="1">
        <f t="shared" si="452"/>
        <v>1.8482389677186528</v>
      </c>
      <c r="AW3571" s="1">
        <f t="shared" si="453"/>
        <v>1.1695264930885942</v>
      </c>
    </row>
    <row r="3572" spans="1:49" x14ac:dyDescent="0.2">
      <c r="A3572">
        <v>3570</v>
      </c>
      <c r="B3572" t="s">
        <v>21676</v>
      </c>
      <c r="C3572" t="s">
        <v>21675</v>
      </c>
      <c r="F3572" t="s">
        <v>21674</v>
      </c>
      <c r="G3572" t="s">
        <v>17</v>
      </c>
      <c r="H3572" t="s">
        <v>16</v>
      </c>
      <c r="I3572" t="s">
        <v>16797</v>
      </c>
      <c r="J3572" t="s">
        <v>16796</v>
      </c>
      <c r="K3572" t="s">
        <v>16795</v>
      </c>
      <c r="L3572" t="s">
        <v>16794</v>
      </c>
      <c r="M3572" t="s">
        <v>11544</v>
      </c>
      <c r="N3572">
        <v>2</v>
      </c>
      <c r="O3572" t="s">
        <v>16793</v>
      </c>
      <c r="P3572" t="s">
        <v>16792</v>
      </c>
      <c r="Q3572" t="s">
        <v>16791</v>
      </c>
      <c r="R3572" s="7">
        <v>41640</v>
      </c>
      <c r="S3572" s="8">
        <f t="shared" si="448"/>
        <v>2014</v>
      </c>
      <c r="T3572" s="8">
        <v>2014</v>
      </c>
      <c r="U3572" s="8">
        <f t="shared" si="449"/>
        <v>8</v>
      </c>
      <c r="V3572" s="7">
        <v>41671</v>
      </c>
      <c r="W3572" t="s">
        <v>21456</v>
      </c>
      <c r="X3572" s="2">
        <v>0.88100000000000001</v>
      </c>
      <c r="Y3572" s="6">
        <f t="shared" si="446"/>
        <v>2.3517791836843653E-2</v>
      </c>
      <c r="AA3572">
        <v>10459243</v>
      </c>
      <c r="AB3572">
        <v>17248</v>
      </c>
      <c r="AD3572" t="s">
        <v>6</v>
      </c>
      <c r="AE3572">
        <v>56</v>
      </c>
      <c r="AF3572">
        <v>1</v>
      </c>
      <c r="AG3572">
        <v>6821759</v>
      </c>
      <c r="AH3572" t="s">
        <v>21673</v>
      </c>
      <c r="AI3572" t="s">
        <v>21672</v>
      </c>
      <c r="AJ3572" t="s">
        <v>21671</v>
      </c>
      <c r="AK3572" t="s">
        <v>21670</v>
      </c>
      <c r="AL3572">
        <v>1</v>
      </c>
      <c r="AM3572" s="5">
        <f t="shared" si="450"/>
        <v>0.125</v>
      </c>
      <c r="AN3572" s="4">
        <f t="shared" si="447"/>
        <v>1.893222264293828E-4</v>
      </c>
      <c r="AO3572" s="3"/>
      <c r="AP3572">
        <v>0</v>
      </c>
      <c r="AR3572" t="s">
        <v>1</v>
      </c>
      <c r="AT3572" s="2" t="s">
        <v>0</v>
      </c>
      <c r="AU3572" s="1">
        <f t="shared" si="451"/>
        <v>1.6519250953719371</v>
      </c>
      <c r="AV3572" s="1">
        <f t="shared" si="452"/>
        <v>1.1853557031636519</v>
      </c>
      <c r="AW3572" s="1">
        <f t="shared" si="453"/>
        <v>0.71878631095536638</v>
      </c>
    </row>
    <row r="3573" spans="1:49" x14ac:dyDescent="0.2">
      <c r="A3573">
        <v>3571</v>
      </c>
      <c r="B3573" t="s">
        <v>21669</v>
      </c>
      <c r="C3573" t="s">
        <v>21668</v>
      </c>
      <c r="F3573" t="s">
        <v>21667</v>
      </c>
      <c r="G3573" t="s">
        <v>17</v>
      </c>
      <c r="H3573" t="s">
        <v>16</v>
      </c>
      <c r="I3573" t="s">
        <v>21666</v>
      </c>
      <c r="J3573" t="s">
        <v>21665</v>
      </c>
      <c r="K3573" t="s">
        <v>21664</v>
      </c>
      <c r="L3573" t="s">
        <v>21663</v>
      </c>
      <c r="M3573" t="s">
        <v>21662</v>
      </c>
      <c r="N3573">
        <v>6</v>
      </c>
      <c r="O3573" t="s">
        <v>21661</v>
      </c>
      <c r="P3573" t="s">
        <v>21660</v>
      </c>
      <c r="Q3573" t="s">
        <v>21659</v>
      </c>
      <c r="R3573" s="7">
        <v>41640</v>
      </c>
      <c r="S3573" s="8">
        <f t="shared" si="448"/>
        <v>2014</v>
      </c>
      <c r="T3573" s="8">
        <v>2014</v>
      </c>
      <c r="U3573" s="8">
        <f t="shared" si="449"/>
        <v>8</v>
      </c>
      <c r="V3573" s="7">
        <v>41791</v>
      </c>
      <c r="W3573" t="s">
        <v>2383</v>
      </c>
      <c r="X3573" s="2">
        <v>1.6519999999999999</v>
      </c>
      <c r="Y3573" s="6">
        <f t="shared" si="446"/>
        <v>4.409919649769093E-2</v>
      </c>
      <c r="AA3573" t="s">
        <v>2382</v>
      </c>
      <c r="AB3573">
        <v>17337</v>
      </c>
      <c r="AD3573" t="s">
        <v>6</v>
      </c>
      <c r="AE3573">
        <v>62</v>
      </c>
      <c r="AF3573">
        <v>6</v>
      </c>
      <c r="AG3573">
        <v>6781579</v>
      </c>
      <c r="AH3573" t="s">
        <v>21658</v>
      </c>
      <c r="AI3573" t="s">
        <v>21657</v>
      </c>
      <c r="AJ3573" t="s">
        <v>21656</v>
      </c>
      <c r="AK3573" t="s">
        <v>21655</v>
      </c>
      <c r="AL3573">
        <v>33</v>
      </c>
      <c r="AM3573" s="5">
        <f t="shared" si="450"/>
        <v>4.125</v>
      </c>
      <c r="AN3573" s="4">
        <f t="shared" si="447"/>
        <v>6.2476334721696331E-3</v>
      </c>
      <c r="AO3573" s="3"/>
      <c r="AP3573">
        <v>0</v>
      </c>
      <c r="AR3573" t="s">
        <v>21654</v>
      </c>
      <c r="AT3573" s="2" t="s">
        <v>0</v>
      </c>
      <c r="AU3573" s="1">
        <f t="shared" si="451"/>
        <v>3.2743727590034544</v>
      </c>
      <c r="AV3573" s="1">
        <f t="shared" si="452"/>
        <v>2.5173414984930282</v>
      </c>
      <c r="AW3573" s="1">
        <f t="shared" si="453"/>
        <v>1.7603102379826021</v>
      </c>
    </row>
    <row r="3574" spans="1:49" x14ac:dyDescent="0.2">
      <c r="A3574">
        <v>3572</v>
      </c>
      <c r="B3574" t="s">
        <v>21653</v>
      </c>
      <c r="C3574" t="s">
        <v>21652</v>
      </c>
      <c r="D3574" t="s">
        <v>21651</v>
      </c>
      <c r="F3574" t="s">
        <v>21650</v>
      </c>
      <c r="G3574" t="s">
        <v>17</v>
      </c>
      <c r="H3574" t="s">
        <v>16</v>
      </c>
      <c r="I3574" t="s">
        <v>21649</v>
      </c>
      <c r="J3574">
        <v>60011226</v>
      </c>
      <c r="K3574" t="s">
        <v>21648</v>
      </c>
      <c r="L3574" t="s">
        <v>21647</v>
      </c>
      <c r="M3574" t="s">
        <v>3387</v>
      </c>
      <c r="N3574">
        <v>4</v>
      </c>
      <c r="O3574" t="s">
        <v>21646</v>
      </c>
      <c r="P3574" t="s">
        <v>21645</v>
      </c>
      <c r="Q3574" t="s">
        <v>21644</v>
      </c>
      <c r="R3574" s="7">
        <v>41640</v>
      </c>
      <c r="S3574" s="8">
        <f t="shared" si="448"/>
        <v>2014</v>
      </c>
      <c r="T3574" s="8">
        <v>2014</v>
      </c>
      <c r="U3574" s="8">
        <f t="shared" si="449"/>
        <v>8</v>
      </c>
      <c r="V3574" s="7">
        <v>2014</v>
      </c>
      <c r="W3574" t="s">
        <v>8421</v>
      </c>
      <c r="X3574" s="2">
        <v>0.26</v>
      </c>
      <c r="Y3574" s="6">
        <f t="shared" si="446"/>
        <v>6.9405515069005099E-3</v>
      </c>
      <c r="AA3574">
        <v>17590787</v>
      </c>
      <c r="AB3574">
        <v>19700186823</v>
      </c>
      <c r="AC3574">
        <v>17590795</v>
      </c>
      <c r="AD3574" t="s">
        <v>6</v>
      </c>
      <c r="AE3574">
        <v>6</v>
      </c>
      <c r="AF3574" s="10">
        <v>44289</v>
      </c>
      <c r="AH3574" t="s">
        <v>21643</v>
      </c>
      <c r="AI3574" t="s">
        <v>21642</v>
      </c>
      <c r="AJ3574" t="s">
        <v>21641</v>
      </c>
      <c r="AK3574" t="s">
        <v>21640</v>
      </c>
      <c r="AL3574">
        <v>8</v>
      </c>
      <c r="AM3574" s="5">
        <f t="shared" si="450"/>
        <v>1</v>
      </c>
      <c r="AN3574" s="4">
        <f t="shared" si="447"/>
        <v>1.5145778114350624E-3</v>
      </c>
      <c r="AO3574" s="3"/>
      <c r="AP3574">
        <v>0</v>
      </c>
      <c r="AR3574" t="s">
        <v>1</v>
      </c>
      <c r="AT3574" s="2" t="s">
        <v>0</v>
      </c>
      <c r="AU3574" s="1">
        <f t="shared" si="451"/>
        <v>0.53127593982608745</v>
      </c>
      <c r="AV3574" s="1">
        <f t="shared" si="452"/>
        <v>0.42275646591677862</v>
      </c>
      <c r="AW3574" s="1">
        <f t="shared" si="453"/>
        <v>0.31423699200746968</v>
      </c>
    </row>
    <row r="3575" spans="1:49" x14ac:dyDescent="0.2">
      <c r="A3575">
        <v>3573</v>
      </c>
      <c r="B3575" t="s">
        <v>21639</v>
      </c>
      <c r="C3575" t="s">
        <v>21638</v>
      </c>
      <c r="F3575" t="s">
        <v>21637</v>
      </c>
      <c r="G3575" t="s">
        <v>17</v>
      </c>
      <c r="H3575" t="s">
        <v>16</v>
      </c>
      <c r="I3575" t="s">
        <v>21636</v>
      </c>
      <c r="J3575" t="s">
        <v>21635</v>
      </c>
      <c r="K3575" t="s">
        <v>21634</v>
      </c>
      <c r="L3575" t="s">
        <v>21633</v>
      </c>
      <c r="M3575" t="s">
        <v>8541</v>
      </c>
      <c r="N3575">
        <v>4</v>
      </c>
      <c r="O3575" t="s">
        <v>21632</v>
      </c>
      <c r="P3575" t="s">
        <v>21631</v>
      </c>
      <c r="Q3575" t="s">
        <v>21630</v>
      </c>
      <c r="R3575" s="7">
        <v>41640</v>
      </c>
      <c r="S3575" s="8">
        <f t="shared" si="448"/>
        <v>2014</v>
      </c>
      <c r="T3575" s="8">
        <v>2014</v>
      </c>
      <c r="U3575" s="8">
        <f t="shared" si="449"/>
        <v>8</v>
      </c>
      <c r="V3575" s="7">
        <v>41791</v>
      </c>
      <c r="W3575" t="s">
        <v>2383</v>
      </c>
      <c r="X3575" s="2">
        <v>1.6519999999999999</v>
      </c>
      <c r="Y3575" s="6">
        <f t="shared" si="446"/>
        <v>4.409919649769093E-2</v>
      </c>
      <c r="AA3575" t="s">
        <v>2382</v>
      </c>
      <c r="AB3575">
        <v>17337</v>
      </c>
      <c r="AD3575" t="s">
        <v>6</v>
      </c>
      <c r="AE3575">
        <v>62</v>
      </c>
      <c r="AF3575">
        <v>6</v>
      </c>
      <c r="AG3575">
        <v>6756957</v>
      </c>
      <c r="AH3575" t="s">
        <v>21629</v>
      </c>
      <c r="AI3575" t="s">
        <v>21628</v>
      </c>
      <c r="AJ3575" t="s">
        <v>21627</v>
      </c>
      <c r="AK3575" t="s">
        <v>21626</v>
      </c>
      <c r="AL3575">
        <v>11</v>
      </c>
      <c r="AM3575" s="5">
        <f t="shared" si="450"/>
        <v>1.375</v>
      </c>
      <c r="AN3575" s="4">
        <f t="shared" si="447"/>
        <v>2.0825444907232107E-3</v>
      </c>
      <c r="AO3575" s="3"/>
      <c r="AP3575">
        <v>0</v>
      </c>
      <c r="AR3575" t="s">
        <v>1</v>
      </c>
      <c r="AT3575" s="2" t="s">
        <v>0</v>
      </c>
      <c r="AU3575" s="1">
        <f t="shared" si="451"/>
        <v>3.1494200895600613</v>
      </c>
      <c r="AV3575" s="1">
        <f t="shared" si="452"/>
        <v>2.309087049420707</v>
      </c>
      <c r="AW3575" s="1">
        <f t="shared" si="453"/>
        <v>1.4687540092813525</v>
      </c>
    </row>
    <row r="3576" spans="1:49" x14ac:dyDescent="0.2">
      <c r="A3576">
        <v>3574</v>
      </c>
      <c r="B3576" t="s">
        <v>21625</v>
      </c>
      <c r="C3576" t="s">
        <v>21624</v>
      </c>
      <c r="D3576" t="s">
        <v>21623</v>
      </c>
      <c r="E3576">
        <v>24862154</v>
      </c>
      <c r="F3576" t="s">
        <v>21622</v>
      </c>
      <c r="G3576" t="s">
        <v>17</v>
      </c>
      <c r="H3576" t="s">
        <v>16</v>
      </c>
      <c r="I3576" t="s">
        <v>21621</v>
      </c>
      <c r="J3576" t="s">
        <v>21620</v>
      </c>
      <c r="K3576" t="s">
        <v>21619</v>
      </c>
      <c r="L3576" t="s">
        <v>21618</v>
      </c>
      <c r="M3576" t="s">
        <v>167</v>
      </c>
      <c r="N3576">
        <v>5</v>
      </c>
      <c r="O3576" t="s">
        <v>21617</v>
      </c>
      <c r="P3576" t="s">
        <v>21616</v>
      </c>
      <c r="Q3576" t="s">
        <v>21615</v>
      </c>
      <c r="R3576" s="7">
        <v>41640</v>
      </c>
      <c r="S3576" s="8">
        <f t="shared" si="448"/>
        <v>2014</v>
      </c>
      <c r="T3576" s="8">
        <v>2014</v>
      </c>
      <c r="U3576" s="8">
        <f t="shared" si="449"/>
        <v>8</v>
      </c>
      <c r="V3576" s="7">
        <v>41821</v>
      </c>
      <c r="W3576" t="s">
        <v>1066</v>
      </c>
      <c r="X3576" s="2">
        <v>0.89900000000000002</v>
      </c>
      <c r="Y3576" s="6">
        <f t="shared" si="446"/>
        <v>2.399829155655215E-2</v>
      </c>
      <c r="AA3576">
        <v>221910</v>
      </c>
      <c r="AB3576">
        <v>20487</v>
      </c>
      <c r="AD3576" t="s">
        <v>6</v>
      </c>
      <c r="AE3576">
        <v>66</v>
      </c>
      <c r="AH3576" t="s">
        <v>21614</v>
      </c>
      <c r="AI3576" t="s">
        <v>21613</v>
      </c>
      <c r="AJ3576" t="s">
        <v>21612</v>
      </c>
      <c r="AK3576" t="s">
        <v>21611</v>
      </c>
      <c r="AL3576">
        <v>33</v>
      </c>
      <c r="AM3576" s="5">
        <f t="shared" si="450"/>
        <v>4.125</v>
      </c>
      <c r="AN3576" s="4">
        <f t="shared" si="447"/>
        <v>6.2476334721696331E-3</v>
      </c>
      <c r="AO3576" s="3"/>
      <c r="AP3576">
        <v>0</v>
      </c>
      <c r="AQ3576" t="s">
        <v>38</v>
      </c>
      <c r="AR3576">
        <v>31372264</v>
      </c>
      <c r="AS3576" t="s">
        <v>37</v>
      </c>
      <c r="AT3576" s="2">
        <v>2.3540000000000001</v>
      </c>
      <c r="AU3576" s="1">
        <f t="shared" si="451"/>
        <v>1.8673094131237391</v>
      </c>
      <c r="AV3576" s="1">
        <f t="shared" si="452"/>
        <v>1.5122962514360891</v>
      </c>
      <c r="AW3576" s="1">
        <f t="shared" si="453"/>
        <v>1.1572830897484387</v>
      </c>
    </row>
    <row r="3577" spans="1:49" x14ac:dyDescent="0.2">
      <c r="A3577">
        <v>3575</v>
      </c>
      <c r="B3577" t="s">
        <v>21610</v>
      </c>
      <c r="C3577" t="s">
        <v>21609</v>
      </c>
      <c r="F3577" t="s">
        <v>21608</v>
      </c>
      <c r="G3577" t="s">
        <v>17</v>
      </c>
      <c r="H3577" t="s">
        <v>16</v>
      </c>
      <c r="I3577" t="s">
        <v>21607</v>
      </c>
      <c r="J3577">
        <v>60031159</v>
      </c>
      <c r="K3577" t="s">
        <v>21606</v>
      </c>
      <c r="L3577" t="s">
        <v>21605</v>
      </c>
      <c r="M3577" t="s">
        <v>7226</v>
      </c>
      <c r="N3577">
        <v>2</v>
      </c>
      <c r="O3577" t="s">
        <v>21604</v>
      </c>
      <c r="P3577" t="s">
        <v>21603</v>
      </c>
      <c r="Q3577" t="s">
        <v>21602</v>
      </c>
      <c r="R3577" s="7">
        <v>41640</v>
      </c>
      <c r="S3577" s="8">
        <f t="shared" si="448"/>
        <v>2014</v>
      </c>
      <c r="T3577" s="8">
        <v>2014</v>
      </c>
      <c r="U3577" s="8">
        <f t="shared" si="449"/>
        <v>8</v>
      </c>
      <c r="V3577" s="7">
        <v>41671</v>
      </c>
      <c r="W3577" t="s">
        <v>21456</v>
      </c>
      <c r="X3577" s="2">
        <v>0.88100000000000001</v>
      </c>
      <c r="Y3577" s="6">
        <f t="shared" si="446"/>
        <v>2.3517791836843653E-2</v>
      </c>
      <c r="AA3577">
        <v>10459243</v>
      </c>
      <c r="AB3577">
        <v>17248</v>
      </c>
      <c r="AD3577" t="s">
        <v>6</v>
      </c>
      <c r="AE3577">
        <v>56</v>
      </c>
      <c r="AF3577">
        <v>1</v>
      </c>
      <c r="AG3577">
        <v>6821760</v>
      </c>
      <c r="AH3577" t="s">
        <v>21601</v>
      </c>
      <c r="AI3577" t="s">
        <v>21600</v>
      </c>
      <c r="AK3577" t="s">
        <v>21599</v>
      </c>
      <c r="AL3577">
        <v>16</v>
      </c>
      <c r="AM3577" s="5">
        <f t="shared" si="450"/>
        <v>2</v>
      </c>
      <c r="AN3577" s="4">
        <f t="shared" si="447"/>
        <v>3.0291556228701248E-3</v>
      </c>
      <c r="AO3577" s="3"/>
      <c r="AP3577">
        <v>0</v>
      </c>
      <c r="AR3577" t="s">
        <v>1</v>
      </c>
      <c r="AT3577" s="2" t="s">
        <v>0</v>
      </c>
      <c r="AU3577" s="1">
        <f t="shared" si="451"/>
        <v>1.7371200972651595</v>
      </c>
      <c r="AV3577" s="1">
        <f t="shared" si="452"/>
        <v>1.3273473729856888</v>
      </c>
      <c r="AW3577" s="1">
        <f t="shared" si="453"/>
        <v>0.9175746487062183</v>
      </c>
    </row>
    <row r="3578" spans="1:49" x14ac:dyDescent="0.2">
      <c r="A3578">
        <v>3576</v>
      </c>
      <c r="B3578" t="s">
        <v>21598</v>
      </c>
      <c r="C3578" t="s">
        <v>21597</v>
      </c>
      <c r="D3578" t="s">
        <v>21596</v>
      </c>
      <c r="F3578" t="s">
        <v>21595</v>
      </c>
      <c r="G3578" t="s">
        <v>17</v>
      </c>
      <c r="H3578" t="s">
        <v>16</v>
      </c>
      <c r="I3578" t="s">
        <v>21594</v>
      </c>
      <c r="J3578">
        <v>60000765</v>
      </c>
      <c r="K3578" t="s">
        <v>21593</v>
      </c>
      <c r="L3578" t="s">
        <v>15701</v>
      </c>
      <c r="M3578" t="s">
        <v>3387</v>
      </c>
      <c r="N3578">
        <v>2</v>
      </c>
      <c r="O3578" t="s">
        <v>21592</v>
      </c>
      <c r="P3578" t="s">
        <v>21591</v>
      </c>
      <c r="Q3578" t="s">
        <v>21590</v>
      </c>
      <c r="R3578" s="7">
        <v>41640</v>
      </c>
      <c r="S3578" s="8">
        <f t="shared" si="448"/>
        <v>2014</v>
      </c>
      <c r="T3578" s="8">
        <v>2014</v>
      </c>
      <c r="U3578" s="8">
        <f t="shared" si="449"/>
        <v>8</v>
      </c>
      <c r="V3578" s="7">
        <v>2014</v>
      </c>
      <c r="W3578" t="s">
        <v>8421</v>
      </c>
      <c r="X3578" s="2">
        <v>0.26</v>
      </c>
      <c r="Y3578" s="6">
        <f t="shared" si="446"/>
        <v>6.9405515069005099E-3</v>
      </c>
      <c r="AA3578">
        <v>17590787</v>
      </c>
      <c r="AB3578">
        <v>19700186823</v>
      </c>
      <c r="AC3578">
        <v>17590795</v>
      </c>
      <c r="AD3578" t="s">
        <v>6</v>
      </c>
      <c r="AE3578">
        <v>6</v>
      </c>
      <c r="AF3578" s="10">
        <v>44289</v>
      </c>
      <c r="AH3578" t="s">
        <v>3059</v>
      </c>
      <c r="AI3578" t="s">
        <v>21589</v>
      </c>
      <c r="AJ3578" t="s">
        <v>21588</v>
      </c>
      <c r="AK3578" t="s">
        <v>21587</v>
      </c>
      <c r="AL3578">
        <v>0</v>
      </c>
      <c r="AM3578" s="5">
        <f t="shared" si="450"/>
        <v>0</v>
      </c>
      <c r="AN3578" s="4">
        <f t="shared" si="447"/>
        <v>0</v>
      </c>
      <c r="AO3578" s="3"/>
      <c r="AP3578">
        <v>0</v>
      </c>
      <c r="AR3578" t="s">
        <v>1</v>
      </c>
      <c r="AT3578" s="2" t="s">
        <v>0</v>
      </c>
      <c r="AU3578" s="1">
        <f t="shared" si="451"/>
        <v>0.48583860548303565</v>
      </c>
      <c r="AV3578" s="1">
        <f t="shared" si="452"/>
        <v>0.34702757534502549</v>
      </c>
      <c r="AW3578" s="1">
        <f t="shared" si="453"/>
        <v>0.2082165452070153</v>
      </c>
    </row>
    <row r="3579" spans="1:49" x14ac:dyDescent="0.2">
      <c r="A3579">
        <v>3577</v>
      </c>
      <c r="B3579" t="s">
        <v>21586</v>
      </c>
      <c r="C3579" t="s">
        <v>21585</v>
      </c>
      <c r="F3579" t="s">
        <v>21584</v>
      </c>
      <c r="G3579" t="s">
        <v>17</v>
      </c>
      <c r="H3579" t="s">
        <v>16</v>
      </c>
      <c r="I3579" t="s">
        <v>21583</v>
      </c>
      <c r="J3579" t="s">
        <v>21577</v>
      </c>
      <c r="K3579" t="s">
        <v>21582</v>
      </c>
      <c r="L3579" t="s">
        <v>21581</v>
      </c>
      <c r="M3579" t="s">
        <v>21580</v>
      </c>
      <c r="N3579">
        <v>2</v>
      </c>
      <c r="O3579" t="s">
        <v>21579</v>
      </c>
      <c r="P3579" t="s">
        <v>21578</v>
      </c>
      <c r="Q3579" t="s">
        <v>21577</v>
      </c>
      <c r="R3579" s="7">
        <v>41640</v>
      </c>
      <c r="S3579" s="8">
        <f t="shared" si="448"/>
        <v>2014</v>
      </c>
      <c r="T3579" s="8">
        <v>2014</v>
      </c>
      <c r="U3579" s="8">
        <f t="shared" si="449"/>
        <v>8</v>
      </c>
      <c r="V3579" s="7">
        <v>41791</v>
      </c>
      <c r="W3579" t="s">
        <v>2383</v>
      </c>
      <c r="X3579" s="2">
        <v>1.6519999999999999</v>
      </c>
      <c r="Y3579" s="6">
        <f t="shared" si="446"/>
        <v>4.409919649769093E-2</v>
      </c>
      <c r="AA3579" t="s">
        <v>2382</v>
      </c>
      <c r="AB3579">
        <v>17337</v>
      </c>
      <c r="AD3579" t="s">
        <v>6</v>
      </c>
      <c r="AE3579">
        <v>62</v>
      </c>
      <c r="AF3579">
        <v>6</v>
      </c>
      <c r="AG3579">
        <v>6748896</v>
      </c>
      <c r="AH3579" t="s">
        <v>21576</v>
      </c>
      <c r="AI3579" t="s">
        <v>21575</v>
      </c>
      <c r="AJ3579" t="s">
        <v>21574</v>
      </c>
      <c r="AK3579" t="s">
        <v>21573</v>
      </c>
      <c r="AL3579">
        <v>2</v>
      </c>
      <c r="AM3579" s="5">
        <f t="shared" si="450"/>
        <v>0.25</v>
      </c>
      <c r="AN3579" s="4">
        <f t="shared" si="447"/>
        <v>3.786444528587656E-4</v>
      </c>
      <c r="AO3579" s="3"/>
      <c r="AP3579">
        <v>0</v>
      </c>
      <c r="AR3579" t="s">
        <v>1</v>
      </c>
      <c r="AT3579" s="2" t="s">
        <v>0</v>
      </c>
      <c r="AU3579" s="1">
        <f t="shared" si="451"/>
        <v>3.098303088424128</v>
      </c>
      <c r="AV3579" s="1">
        <f t="shared" si="452"/>
        <v>2.2238920475274848</v>
      </c>
      <c r="AW3579" s="1">
        <f t="shared" si="453"/>
        <v>1.3494810066308416</v>
      </c>
    </row>
    <row r="3580" spans="1:49" x14ac:dyDescent="0.2">
      <c r="A3580">
        <v>3578</v>
      </c>
      <c r="B3580" t="s">
        <v>21572</v>
      </c>
      <c r="C3580" t="s">
        <v>21571</v>
      </c>
      <c r="F3580" t="s">
        <v>21570</v>
      </c>
      <c r="G3580" t="s">
        <v>17</v>
      </c>
      <c r="H3580" t="s">
        <v>16</v>
      </c>
      <c r="I3580" t="s">
        <v>21569</v>
      </c>
      <c r="J3580" t="s">
        <v>21568</v>
      </c>
      <c r="K3580" t="s">
        <v>21567</v>
      </c>
      <c r="L3580" t="s">
        <v>21566</v>
      </c>
      <c r="M3580" t="s">
        <v>1201</v>
      </c>
      <c r="N3580">
        <v>7</v>
      </c>
      <c r="O3580" t="s">
        <v>21565</v>
      </c>
      <c r="P3580" t="s">
        <v>21564</v>
      </c>
      <c r="Q3580" t="s">
        <v>21563</v>
      </c>
      <c r="R3580" s="7">
        <v>41640</v>
      </c>
      <c r="S3580" s="8">
        <f t="shared" si="448"/>
        <v>2014</v>
      </c>
      <c r="T3580" s="8">
        <v>2014</v>
      </c>
      <c r="U3580" s="8">
        <f t="shared" si="449"/>
        <v>8</v>
      </c>
      <c r="V3580" s="7">
        <v>41791</v>
      </c>
      <c r="W3580" t="s">
        <v>2383</v>
      </c>
      <c r="X3580" s="2">
        <v>1.6519999999999999</v>
      </c>
      <c r="Y3580" s="6">
        <f t="shared" si="446"/>
        <v>4.409919649769093E-2</v>
      </c>
      <c r="AA3580" t="s">
        <v>2382</v>
      </c>
      <c r="AB3580">
        <v>17337</v>
      </c>
      <c r="AD3580" t="s">
        <v>6</v>
      </c>
      <c r="AE3580">
        <v>62</v>
      </c>
      <c r="AF3580">
        <v>6</v>
      </c>
      <c r="AG3580">
        <v>6777333</v>
      </c>
      <c r="AH3580" t="s">
        <v>21562</v>
      </c>
      <c r="AI3580" t="s">
        <v>21561</v>
      </c>
      <c r="AJ3580" t="s">
        <v>21560</v>
      </c>
      <c r="AK3580" t="s">
        <v>21559</v>
      </c>
      <c r="AL3580">
        <v>7</v>
      </c>
      <c r="AM3580" s="5">
        <f t="shared" si="450"/>
        <v>0.875</v>
      </c>
      <c r="AN3580" s="4">
        <f t="shared" si="447"/>
        <v>1.3252555850056798E-3</v>
      </c>
      <c r="AO3580" s="3"/>
      <c r="AP3580">
        <v>0</v>
      </c>
      <c r="AR3580" t="s">
        <v>1</v>
      </c>
      <c r="AT3580" s="2" t="s">
        <v>0</v>
      </c>
      <c r="AU3580" s="1">
        <f t="shared" si="451"/>
        <v>3.1267014223885359</v>
      </c>
      <c r="AV3580" s="1">
        <f t="shared" si="452"/>
        <v>2.2712226041348305</v>
      </c>
      <c r="AW3580" s="1">
        <f t="shared" si="453"/>
        <v>1.4157437858811253</v>
      </c>
    </row>
    <row r="3581" spans="1:49" x14ac:dyDescent="0.2">
      <c r="A3581">
        <v>3579</v>
      </c>
      <c r="B3581" t="s">
        <v>21558</v>
      </c>
      <c r="C3581" t="s">
        <v>21557</v>
      </c>
      <c r="F3581" t="s">
        <v>21556</v>
      </c>
      <c r="G3581" t="s">
        <v>17</v>
      </c>
      <c r="H3581" t="s">
        <v>16</v>
      </c>
      <c r="I3581" t="s">
        <v>21555</v>
      </c>
      <c r="J3581">
        <v>60005465</v>
      </c>
      <c r="K3581" t="s">
        <v>2652</v>
      </c>
      <c r="L3581" t="s">
        <v>2651</v>
      </c>
      <c r="M3581" t="s">
        <v>46</v>
      </c>
      <c r="N3581">
        <v>4</v>
      </c>
      <c r="O3581" t="s">
        <v>21554</v>
      </c>
      <c r="P3581" t="s">
        <v>21553</v>
      </c>
      <c r="Q3581" t="s">
        <v>4749</v>
      </c>
      <c r="R3581" s="7">
        <v>41640</v>
      </c>
      <c r="S3581" s="8">
        <f t="shared" si="448"/>
        <v>2014</v>
      </c>
      <c r="T3581" s="8">
        <v>2014</v>
      </c>
      <c r="U3581" s="8">
        <f t="shared" si="449"/>
        <v>8</v>
      </c>
      <c r="V3581" s="7">
        <v>41791</v>
      </c>
      <c r="W3581" t="s">
        <v>8329</v>
      </c>
      <c r="X3581" s="2">
        <v>0.33400000000000002</v>
      </c>
      <c r="Y3581" s="6">
        <f t="shared" si="446"/>
        <v>8.9159392434798868E-3</v>
      </c>
      <c r="AA3581">
        <v>16741056</v>
      </c>
      <c r="AB3581">
        <v>11500153404</v>
      </c>
      <c r="AD3581" t="s">
        <v>6</v>
      </c>
      <c r="AE3581">
        <v>23</v>
      </c>
      <c r="AF3581">
        <v>6</v>
      </c>
      <c r="AG3581">
        <v>64101</v>
      </c>
      <c r="AI3581" t="s">
        <v>21552</v>
      </c>
      <c r="AJ3581" t="s">
        <v>21551</v>
      </c>
      <c r="AK3581" t="s">
        <v>21550</v>
      </c>
      <c r="AL3581">
        <v>10</v>
      </c>
      <c r="AM3581" s="5">
        <f t="shared" si="450"/>
        <v>1.25</v>
      </c>
      <c r="AN3581" s="4">
        <f t="shared" si="447"/>
        <v>1.8932222642938281E-3</v>
      </c>
      <c r="AO3581" s="3"/>
      <c r="AP3581">
        <v>0</v>
      </c>
      <c r="AR3581">
        <v>61071031</v>
      </c>
      <c r="AT3581" s="2">
        <v>1.494</v>
      </c>
      <c r="AU3581" s="1">
        <f t="shared" si="451"/>
        <v>0.68091241497240684</v>
      </c>
      <c r="AV3581" s="1">
        <f t="shared" si="452"/>
        <v>0.54045807538868573</v>
      </c>
      <c r="AW3581" s="1">
        <f t="shared" si="453"/>
        <v>0.40000373580496451</v>
      </c>
    </row>
    <row r="3582" spans="1:49" x14ac:dyDescent="0.2">
      <c r="A3582">
        <v>3580</v>
      </c>
      <c r="B3582" t="s">
        <v>21549</v>
      </c>
      <c r="C3582" t="s">
        <v>21548</v>
      </c>
      <c r="F3582" t="s">
        <v>21547</v>
      </c>
      <c r="G3582" t="s">
        <v>17</v>
      </c>
      <c r="H3582" t="s">
        <v>16</v>
      </c>
      <c r="I3582" t="s">
        <v>4950</v>
      </c>
      <c r="J3582">
        <v>60016930</v>
      </c>
      <c r="K3582" t="s">
        <v>3865</v>
      </c>
      <c r="L3582" t="s">
        <v>1463</v>
      </c>
      <c r="M3582" t="s">
        <v>46</v>
      </c>
      <c r="N3582">
        <v>4</v>
      </c>
      <c r="O3582" t="s">
        <v>21546</v>
      </c>
      <c r="P3582" t="s">
        <v>21545</v>
      </c>
      <c r="Q3582" t="s">
        <v>4066</v>
      </c>
      <c r="R3582" s="7">
        <v>41640</v>
      </c>
      <c r="S3582" s="8">
        <f t="shared" si="448"/>
        <v>2014</v>
      </c>
      <c r="T3582" s="8">
        <v>2014</v>
      </c>
      <c r="U3582" s="8">
        <f t="shared" si="449"/>
        <v>8</v>
      </c>
      <c r="V3582" s="7">
        <v>41791</v>
      </c>
      <c r="W3582" t="s">
        <v>8329</v>
      </c>
      <c r="X3582" s="2">
        <v>0.33400000000000002</v>
      </c>
      <c r="Y3582" s="6">
        <f t="shared" si="446"/>
        <v>8.9159392434798868E-3</v>
      </c>
      <c r="AA3582">
        <v>16741056</v>
      </c>
      <c r="AB3582">
        <v>11500153404</v>
      </c>
      <c r="AD3582" t="s">
        <v>6</v>
      </c>
      <c r="AE3582">
        <v>23</v>
      </c>
      <c r="AF3582">
        <v>6</v>
      </c>
      <c r="AG3582">
        <v>60308</v>
      </c>
      <c r="AI3582" t="s">
        <v>21544</v>
      </c>
      <c r="AJ3582" t="s">
        <v>21543</v>
      </c>
      <c r="AK3582" t="s">
        <v>21542</v>
      </c>
      <c r="AL3582">
        <v>5</v>
      </c>
      <c r="AM3582" s="5">
        <f t="shared" si="450"/>
        <v>0.625</v>
      </c>
      <c r="AN3582" s="4">
        <f t="shared" si="447"/>
        <v>9.4661113214691405E-4</v>
      </c>
      <c r="AO3582" s="3"/>
      <c r="AP3582">
        <v>0</v>
      </c>
      <c r="AR3582" t="s">
        <v>1</v>
      </c>
      <c r="AT3582" s="2">
        <v>1.494</v>
      </c>
      <c r="AU3582" s="1">
        <f t="shared" si="451"/>
        <v>0.65251408100799935</v>
      </c>
      <c r="AV3582" s="1">
        <f t="shared" si="452"/>
        <v>0.49312751878134009</v>
      </c>
      <c r="AW3582" s="1">
        <f t="shared" si="453"/>
        <v>0.33374095655468056</v>
      </c>
    </row>
    <row r="3583" spans="1:49" x14ac:dyDescent="0.2">
      <c r="A3583">
        <v>3581</v>
      </c>
      <c r="B3583" t="s">
        <v>21541</v>
      </c>
      <c r="C3583" t="s">
        <v>21540</v>
      </c>
      <c r="F3583" t="s">
        <v>21539</v>
      </c>
      <c r="G3583" t="s">
        <v>17</v>
      </c>
      <c r="H3583" t="s">
        <v>16</v>
      </c>
      <c r="I3583" t="s">
        <v>21538</v>
      </c>
      <c r="J3583" t="s">
        <v>21537</v>
      </c>
      <c r="K3583" t="s">
        <v>21536</v>
      </c>
      <c r="L3583" t="s">
        <v>21535</v>
      </c>
      <c r="M3583" t="s">
        <v>91</v>
      </c>
      <c r="N3583">
        <v>4</v>
      </c>
      <c r="O3583" t="s">
        <v>21534</v>
      </c>
      <c r="P3583" t="s">
        <v>21533</v>
      </c>
      <c r="Q3583" t="s">
        <v>21532</v>
      </c>
      <c r="R3583" s="7">
        <v>41640</v>
      </c>
      <c r="S3583" s="8">
        <f t="shared" si="448"/>
        <v>2014</v>
      </c>
      <c r="T3583" s="8">
        <v>2014</v>
      </c>
      <c r="U3583" s="8">
        <f t="shared" si="449"/>
        <v>8</v>
      </c>
      <c r="V3583" s="7">
        <v>41791</v>
      </c>
      <c r="W3583" t="s">
        <v>21531</v>
      </c>
      <c r="X3583" s="2">
        <v>0.51100000000000001</v>
      </c>
      <c r="Y3583" s="6">
        <f t="shared" si="446"/>
        <v>1.3640853153946772E-2</v>
      </c>
      <c r="AA3583">
        <v>18650473</v>
      </c>
      <c r="AB3583">
        <v>14500154730</v>
      </c>
      <c r="AC3583">
        <v>18650481</v>
      </c>
      <c r="AD3583" t="s">
        <v>6</v>
      </c>
      <c r="AE3583">
        <v>7</v>
      </c>
      <c r="AF3583">
        <v>2</v>
      </c>
      <c r="AH3583" t="s">
        <v>21530</v>
      </c>
      <c r="AI3583" t="s">
        <v>21529</v>
      </c>
      <c r="AJ3583" t="s">
        <v>21528</v>
      </c>
      <c r="AK3583" t="s">
        <v>21527</v>
      </c>
      <c r="AL3583">
        <v>14</v>
      </c>
      <c r="AM3583" s="5">
        <f t="shared" si="450"/>
        <v>1.75</v>
      </c>
      <c r="AN3583" s="4">
        <f t="shared" si="447"/>
        <v>2.6505111700113595E-3</v>
      </c>
      <c r="AO3583" s="3"/>
      <c r="AP3583">
        <v>0</v>
      </c>
      <c r="AR3583" t="s">
        <v>1</v>
      </c>
      <c r="AT3583" s="2">
        <v>2.8780000000000001</v>
      </c>
      <c r="AU3583" s="1">
        <f t="shared" si="451"/>
        <v>1.0343750558766149</v>
      </c>
      <c r="AV3583" s="1">
        <f t="shared" si="452"/>
        <v>0.81456821619790654</v>
      </c>
      <c r="AW3583" s="1">
        <f t="shared" si="453"/>
        <v>0.59476137651919836</v>
      </c>
    </row>
    <row r="3584" spans="1:49" x14ac:dyDescent="0.2">
      <c r="A3584">
        <v>3582</v>
      </c>
      <c r="B3584" t="s">
        <v>21526</v>
      </c>
      <c r="C3584" t="s">
        <v>21525</v>
      </c>
      <c r="F3584" t="s">
        <v>21524</v>
      </c>
      <c r="G3584" t="s">
        <v>17</v>
      </c>
      <c r="H3584" t="s">
        <v>16</v>
      </c>
      <c r="I3584" t="s">
        <v>3908</v>
      </c>
      <c r="J3584" t="s">
        <v>21523</v>
      </c>
      <c r="K3584" t="s">
        <v>21522</v>
      </c>
      <c r="L3584" t="s">
        <v>21521</v>
      </c>
      <c r="M3584" t="s">
        <v>1154</v>
      </c>
      <c r="N3584">
        <v>4</v>
      </c>
      <c r="O3584" t="s">
        <v>21520</v>
      </c>
      <c r="P3584" t="s">
        <v>21519</v>
      </c>
      <c r="Q3584" t="s">
        <v>21518</v>
      </c>
      <c r="R3584" s="7">
        <v>41640</v>
      </c>
      <c r="S3584" s="8">
        <f t="shared" si="448"/>
        <v>2014</v>
      </c>
      <c r="T3584" s="8">
        <v>2014</v>
      </c>
      <c r="U3584" s="8">
        <f t="shared" si="449"/>
        <v>8</v>
      </c>
      <c r="V3584" s="7">
        <v>41883</v>
      </c>
      <c r="W3584" t="s">
        <v>1166</v>
      </c>
      <c r="X3584" s="2">
        <v>0.81499999999999995</v>
      </c>
      <c r="Y3584" s="6">
        <f t="shared" si="446"/>
        <v>2.1755959531245827E-2</v>
      </c>
      <c r="AA3584">
        <v>10709908</v>
      </c>
      <c r="AB3584">
        <v>17316</v>
      </c>
      <c r="AD3584" t="s">
        <v>6</v>
      </c>
      <c r="AE3584">
        <v>21</v>
      </c>
      <c r="AF3584">
        <v>9</v>
      </c>
      <c r="AG3584">
        <v>6822569</v>
      </c>
      <c r="AH3584" t="s">
        <v>21517</v>
      </c>
      <c r="AI3584" t="s">
        <v>21516</v>
      </c>
      <c r="AJ3584" t="s">
        <v>21515</v>
      </c>
      <c r="AK3584" t="s">
        <v>21514</v>
      </c>
      <c r="AL3584">
        <v>15</v>
      </c>
      <c r="AM3584" s="5">
        <f t="shared" si="450"/>
        <v>1.875</v>
      </c>
      <c r="AN3584" s="4">
        <f t="shared" si="447"/>
        <v>2.8398333964407422E-3</v>
      </c>
      <c r="AO3584" s="3"/>
      <c r="AP3584">
        <v>0</v>
      </c>
      <c r="AR3584" t="s">
        <v>1</v>
      </c>
      <c r="AT3584" s="2">
        <v>3.109</v>
      </c>
      <c r="AU3584" s="1">
        <f t="shared" si="451"/>
        <v>1.6081121690804299</v>
      </c>
      <c r="AV3584" s="1">
        <f t="shared" si="452"/>
        <v>1.2297896463843283</v>
      </c>
      <c r="AW3584" s="1">
        <f t="shared" si="453"/>
        <v>0.85146712368822675</v>
      </c>
    </row>
    <row r="3585" spans="1:49" x14ac:dyDescent="0.2">
      <c r="A3585">
        <v>3583</v>
      </c>
      <c r="B3585" t="s">
        <v>21513</v>
      </c>
      <c r="C3585" t="s">
        <v>21512</v>
      </c>
      <c r="F3585" t="s">
        <v>21511</v>
      </c>
      <c r="G3585" t="s">
        <v>17</v>
      </c>
      <c r="H3585" t="s">
        <v>16</v>
      </c>
      <c r="I3585" t="s">
        <v>21510</v>
      </c>
      <c r="J3585" t="s">
        <v>21509</v>
      </c>
      <c r="K3585" t="s">
        <v>21508</v>
      </c>
      <c r="L3585" t="s">
        <v>21507</v>
      </c>
      <c r="M3585" t="s">
        <v>1201</v>
      </c>
      <c r="N3585">
        <v>4</v>
      </c>
      <c r="O3585" t="s">
        <v>21506</v>
      </c>
      <c r="P3585" t="s">
        <v>21505</v>
      </c>
      <c r="Q3585" t="s">
        <v>21504</v>
      </c>
      <c r="R3585" s="7">
        <v>41640</v>
      </c>
      <c r="S3585" s="8">
        <f t="shared" si="448"/>
        <v>2014</v>
      </c>
      <c r="T3585" s="8">
        <v>2014</v>
      </c>
      <c r="U3585" s="8">
        <f t="shared" si="449"/>
        <v>8</v>
      </c>
      <c r="V3585" s="7">
        <v>41671</v>
      </c>
      <c r="W3585" t="s">
        <v>21456</v>
      </c>
      <c r="X3585" s="2">
        <v>0.88100000000000001</v>
      </c>
      <c r="Y3585" s="6">
        <f t="shared" si="446"/>
        <v>2.3517791836843653E-2</v>
      </c>
      <c r="AA3585">
        <v>10459243</v>
      </c>
      <c r="AB3585">
        <v>17248</v>
      </c>
      <c r="AD3585" t="s">
        <v>6</v>
      </c>
      <c r="AE3585">
        <v>56</v>
      </c>
      <c r="AF3585">
        <v>1</v>
      </c>
      <c r="AG3585">
        <v>6821793</v>
      </c>
      <c r="AH3585" t="s">
        <v>21503</v>
      </c>
      <c r="AI3585" t="s">
        <v>21502</v>
      </c>
      <c r="AK3585" t="s">
        <v>21501</v>
      </c>
      <c r="AL3585">
        <v>2</v>
      </c>
      <c r="AM3585" s="5">
        <f t="shared" si="450"/>
        <v>0.25</v>
      </c>
      <c r="AN3585" s="4">
        <f t="shared" si="447"/>
        <v>3.786444528587656E-4</v>
      </c>
      <c r="AO3585" s="3"/>
      <c r="AP3585">
        <v>0</v>
      </c>
      <c r="AR3585" t="s">
        <v>1</v>
      </c>
      <c r="AT3585" s="2" t="s">
        <v>0</v>
      </c>
      <c r="AU3585" s="1">
        <f t="shared" si="451"/>
        <v>1.6576047621648184</v>
      </c>
      <c r="AV3585" s="1">
        <f t="shared" si="452"/>
        <v>1.1948218144851208</v>
      </c>
      <c r="AW3585" s="1">
        <f t="shared" si="453"/>
        <v>0.73203886680542318</v>
      </c>
    </row>
    <row r="3586" spans="1:49" x14ac:dyDescent="0.2">
      <c r="A3586">
        <v>3584</v>
      </c>
      <c r="B3586" t="s">
        <v>21500</v>
      </c>
      <c r="C3586" t="s">
        <v>21499</v>
      </c>
      <c r="D3586" t="s">
        <v>21498</v>
      </c>
      <c r="F3586" t="s">
        <v>21497</v>
      </c>
      <c r="G3586" t="s">
        <v>17</v>
      </c>
      <c r="H3586" t="s">
        <v>16</v>
      </c>
      <c r="I3586" t="s">
        <v>21496</v>
      </c>
      <c r="J3586" t="s">
        <v>21495</v>
      </c>
      <c r="K3586" t="s">
        <v>21494</v>
      </c>
      <c r="L3586" t="s">
        <v>21493</v>
      </c>
      <c r="M3586" t="s">
        <v>3313</v>
      </c>
      <c r="N3586">
        <v>3</v>
      </c>
      <c r="O3586" t="s">
        <v>21492</v>
      </c>
      <c r="P3586" t="s">
        <v>21491</v>
      </c>
      <c r="Q3586" t="s">
        <v>21490</v>
      </c>
      <c r="R3586" s="7">
        <v>41640</v>
      </c>
      <c r="S3586" s="8">
        <f t="shared" si="448"/>
        <v>2014</v>
      </c>
      <c r="T3586" s="8">
        <v>2014</v>
      </c>
      <c r="U3586" s="8">
        <f t="shared" si="449"/>
        <v>8</v>
      </c>
      <c r="V3586" s="7">
        <v>2014</v>
      </c>
      <c r="W3586" t="s">
        <v>8421</v>
      </c>
      <c r="X3586" s="2">
        <v>0.26</v>
      </c>
      <c r="Y3586" s="6">
        <f t="shared" si="446"/>
        <v>6.9405515069005099E-3</v>
      </c>
      <c r="AA3586">
        <v>17590787</v>
      </c>
      <c r="AB3586">
        <v>19700186823</v>
      </c>
      <c r="AC3586">
        <v>17590795</v>
      </c>
      <c r="AD3586" t="s">
        <v>6</v>
      </c>
      <c r="AE3586">
        <v>6</v>
      </c>
      <c r="AF3586" s="10">
        <v>44289</v>
      </c>
      <c r="AH3586" t="s">
        <v>21489</v>
      </c>
      <c r="AI3586" t="s">
        <v>21488</v>
      </c>
      <c r="AJ3586" t="s">
        <v>21384</v>
      </c>
      <c r="AK3586" t="s">
        <v>21487</v>
      </c>
      <c r="AL3586">
        <v>10</v>
      </c>
      <c r="AM3586" s="5">
        <f t="shared" si="450"/>
        <v>1.25</v>
      </c>
      <c r="AN3586" s="4">
        <f t="shared" si="447"/>
        <v>1.8932222642938281E-3</v>
      </c>
      <c r="AO3586" s="3"/>
      <c r="AP3586">
        <v>0</v>
      </c>
      <c r="AR3586" t="s">
        <v>1</v>
      </c>
      <c r="AT3586" s="2" t="s">
        <v>0</v>
      </c>
      <c r="AU3586" s="1">
        <f t="shared" si="451"/>
        <v>0.54263527341185058</v>
      </c>
      <c r="AV3586" s="1">
        <f t="shared" si="452"/>
        <v>0.44168868855971688</v>
      </c>
      <c r="AW3586" s="1">
        <f t="shared" si="453"/>
        <v>0.34074210370758329</v>
      </c>
    </row>
    <row r="3587" spans="1:49" x14ac:dyDescent="0.2">
      <c r="A3587">
        <v>3585</v>
      </c>
      <c r="B3587" t="s">
        <v>21486</v>
      </c>
      <c r="C3587" t="s">
        <v>21485</v>
      </c>
      <c r="F3587" t="s">
        <v>21484</v>
      </c>
      <c r="G3587" t="s">
        <v>17</v>
      </c>
      <c r="H3587" t="s">
        <v>16</v>
      </c>
      <c r="I3587" t="s">
        <v>10422</v>
      </c>
      <c r="J3587">
        <v>60016912</v>
      </c>
      <c r="K3587" t="s">
        <v>3728</v>
      </c>
      <c r="L3587" t="s">
        <v>916</v>
      </c>
      <c r="M3587" t="s">
        <v>915</v>
      </c>
      <c r="N3587">
        <v>1</v>
      </c>
      <c r="O3587" t="s">
        <v>21483</v>
      </c>
      <c r="P3587">
        <v>23992713800</v>
      </c>
      <c r="Q3587">
        <v>60016912</v>
      </c>
      <c r="R3587" s="7">
        <v>41640</v>
      </c>
      <c r="S3587" s="8">
        <f t="shared" si="448"/>
        <v>2014</v>
      </c>
      <c r="T3587" s="8">
        <v>2014</v>
      </c>
      <c r="U3587" s="8">
        <f t="shared" si="449"/>
        <v>8</v>
      </c>
      <c r="V3587" s="7">
        <v>41671</v>
      </c>
      <c r="W3587" t="s">
        <v>21456</v>
      </c>
      <c r="X3587" s="2">
        <v>0.88100000000000001</v>
      </c>
      <c r="Y3587" s="6">
        <f t="shared" ref="Y3587:Y3650" si="454">(X3587-$Z$3)/($Z$2-$Z$3)</f>
        <v>2.3517791836843653E-2</v>
      </c>
      <c r="AA3587">
        <v>10459243</v>
      </c>
      <c r="AB3587">
        <v>17248</v>
      </c>
      <c r="AD3587" t="s">
        <v>6</v>
      </c>
      <c r="AE3587">
        <v>56</v>
      </c>
      <c r="AF3587">
        <v>1</v>
      </c>
      <c r="AG3587">
        <v>6821763</v>
      </c>
      <c r="AH3587" t="s">
        <v>21482</v>
      </c>
      <c r="AI3587" t="s">
        <v>21481</v>
      </c>
      <c r="AJ3587" t="s">
        <v>21480</v>
      </c>
      <c r="AK3587" t="s">
        <v>21479</v>
      </c>
      <c r="AL3587">
        <v>4</v>
      </c>
      <c r="AM3587" s="5">
        <f t="shared" si="450"/>
        <v>0.5</v>
      </c>
      <c r="AN3587" s="4">
        <f t="shared" ref="AN3587:AN3650" si="455">(AM3587-$AO$3)/($AO$2-$AO$3)</f>
        <v>7.572889057175312E-4</v>
      </c>
      <c r="AO3587" s="3"/>
      <c r="AP3587">
        <v>0</v>
      </c>
      <c r="AR3587" t="s">
        <v>1</v>
      </c>
      <c r="AT3587" s="2" t="s">
        <v>0</v>
      </c>
      <c r="AU3587" s="1">
        <f t="shared" si="451"/>
        <v>1.6689640957505816</v>
      </c>
      <c r="AV3587" s="1">
        <f t="shared" si="452"/>
        <v>1.2137540371280591</v>
      </c>
      <c r="AW3587" s="1">
        <f t="shared" si="453"/>
        <v>0.75854397850553679</v>
      </c>
    </row>
    <row r="3588" spans="1:49" x14ac:dyDescent="0.2">
      <c r="A3588">
        <v>3586</v>
      </c>
      <c r="B3588" t="s">
        <v>21478</v>
      </c>
      <c r="C3588" t="s">
        <v>21477</v>
      </c>
      <c r="F3588" t="s">
        <v>21476</v>
      </c>
      <c r="G3588" t="s">
        <v>17</v>
      </c>
      <c r="H3588" t="s">
        <v>16</v>
      </c>
      <c r="I3588" t="s">
        <v>21475</v>
      </c>
      <c r="J3588">
        <v>60027012</v>
      </c>
      <c r="K3588" t="s">
        <v>13324</v>
      </c>
      <c r="L3588" t="s">
        <v>13323</v>
      </c>
      <c r="M3588" t="s">
        <v>2441</v>
      </c>
      <c r="N3588">
        <v>4</v>
      </c>
      <c r="O3588" t="s">
        <v>21474</v>
      </c>
      <c r="P3588" t="s">
        <v>21473</v>
      </c>
      <c r="Q3588" t="s">
        <v>21472</v>
      </c>
      <c r="R3588" s="7">
        <v>41640</v>
      </c>
      <c r="S3588" s="8">
        <f t="shared" si="448"/>
        <v>2014</v>
      </c>
      <c r="T3588" s="8">
        <v>2014</v>
      </c>
      <c r="U3588" s="8">
        <f t="shared" si="449"/>
        <v>8</v>
      </c>
      <c r="V3588" s="7">
        <v>41791</v>
      </c>
      <c r="W3588" t="s">
        <v>2383</v>
      </c>
      <c r="X3588" s="2">
        <v>1.6519999999999999</v>
      </c>
      <c r="Y3588" s="6">
        <f t="shared" si="454"/>
        <v>4.409919649769093E-2</v>
      </c>
      <c r="AA3588" t="s">
        <v>2382</v>
      </c>
      <c r="AB3588">
        <v>17337</v>
      </c>
      <c r="AD3588" t="s">
        <v>6</v>
      </c>
      <c r="AE3588">
        <v>62</v>
      </c>
      <c r="AF3588">
        <v>6</v>
      </c>
      <c r="AG3588">
        <v>6777325</v>
      </c>
      <c r="AH3588" t="s">
        <v>21471</v>
      </c>
      <c r="AI3588" t="s">
        <v>21470</v>
      </c>
      <c r="AJ3588" t="s">
        <v>21469</v>
      </c>
      <c r="AK3588" t="s">
        <v>21468</v>
      </c>
      <c r="AL3588">
        <v>15</v>
      </c>
      <c r="AM3588" s="5">
        <f t="shared" si="450"/>
        <v>1.875</v>
      </c>
      <c r="AN3588" s="4">
        <f t="shared" si="455"/>
        <v>2.8398333964407422E-3</v>
      </c>
      <c r="AO3588" s="3"/>
      <c r="AP3588">
        <v>0</v>
      </c>
      <c r="AR3588" t="s">
        <v>1</v>
      </c>
      <c r="AT3588" s="2" t="s">
        <v>0</v>
      </c>
      <c r="AU3588" s="1">
        <f t="shared" si="451"/>
        <v>3.1721387567315871</v>
      </c>
      <c r="AV3588" s="1">
        <f t="shared" si="452"/>
        <v>2.3469514947065835</v>
      </c>
      <c r="AW3588" s="1">
        <f t="shared" si="453"/>
        <v>1.5217642326815797</v>
      </c>
    </row>
    <row r="3589" spans="1:49" x14ac:dyDescent="0.2">
      <c r="A3589">
        <v>3587</v>
      </c>
      <c r="B3589" t="s">
        <v>21467</v>
      </c>
      <c r="C3589" t="s">
        <v>21466</v>
      </c>
      <c r="F3589" t="s">
        <v>21465</v>
      </c>
      <c r="G3589" t="s">
        <v>17</v>
      </c>
      <c r="H3589" t="s">
        <v>16</v>
      </c>
      <c r="I3589" t="s">
        <v>21464</v>
      </c>
      <c r="J3589" t="s">
        <v>21463</v>
      </c>
      <c r="K3589" t="s">
        <v>21462</v>
      </c>
      <c r="L3589" t="s">
        <v>21461</v>
      </c>
      <c r="M3589" t="s">
        <v>21460</v>
      </c>
      <c r="N3589">
        <v>10</v>
      </c>
      <c r="O3589" t="s">
        <v>21459</v>
      </c>
      <c r="P3589" t="s">
        <v>21458</v>
      </c>
      <c r="Q3589" t="s">
        <v>21457</v>
      </c>
      <c r="R3589" s="7">
        <v>41640</v>
      </c>
      <c r="S3589" s="8">
        <f t="shared" si="448"/>
        <v>2014</v>
      </c>
      <c r="T3589" s="8">
        <v>2014</v>
      </c>
      <c r="U3589" s="8">
        <f t="shared" si="449"/>
        <v>8</v>
      </c>
      <c r="V3589" s="7">
        <v>41671</v>
      </c>
      <c r="W3589" t="s">
        <v>21456</v>
      </c>
      <c r="X3589" s="2">
        <v>0.88100000000000001</v>
      </c>
      <c r="Y3589" s="6">
        <f t="shared" si="454"/>
        <v>2.3517791836843653E-2</v>
      </c>
      <c r="AA3589">
        <v>10459243</v>
      </c>
      <c r="AB3589">
        <v>17248</v>
      </c>
      <c r="AD3589" t="s">
        <v>6</v>
      </c>
      <c r="AE3589">
        <v>56</v>
      </c>
      <c r="AF3589">
        <v>1</v>
      </c>
      <c r="AG3589">
        <v>6821799</v>
      </c>
      <c r="AH3589" t="s">
        <v>21455</v>
      </c>
      <c r="AI3589" t="s">
        <v>21454</v>
      </c>
      <c r="AJ3589" t="s">
        <v>21453</v>
      </c>
      <c r="AK3589" t="s">
        <v>21452</v>
      </c>
      <c r="AL3589">
        <v>89</v>
      </c>
      <c r="AM3589" s="5">
        <f t="shared" si="450"/>
        <v>11.125</v>
      </c>
      <c r="AN3589" s="4">
        <f t="shared" si="455"/>
        <v>1.684967815221507E-2</v>
      </c>
      <c r="AO3589" s="3"/>
      <c r="AP3589">
        <v>0</v>
      </c>
      <c r="AR3589" t="s">
        <v>1</v>
      </c>
      <c r="AT3589" s="2" t="s">
        <v>0</v>
      </c>
      <c r="AU3589" s="1">
        <f t="shared" si="451"/>
        <v>2.151735773145508</v>
      </c>
      <c r="AV3589" s="1">
        <f t="shared" si="452"/>
        <v>2.0183734994529363</v>
      </c>
      <c r="AW3589" s="1">
        <f t="shared" si="453"/>
        <v>1.8850112257603642</v>
      </c>
    </row>
    <row r="3590" spans="1:49" x14ac:dyDescent="0.2">
      <c r="A3590">
        <v>3588</v>
      </c>
      <c r="B3590" t="s">
        <v>21451</v>
      </c>
      <c r="C3590" t="s">
        <v>21450</v>
      </c>
      <c r="D3590" t="s">
        <v>21449</v>
      </c>
      <c r="F3590" t="s">
        <v>21448</v>
      </c>
      <c r="G3590" t="s">
        <v>17</v>
      </c>
      <c r="H3590" t="s">
        <v>16</v>
      </c>
      <c r="I3590" t="s">
        <v>21447</v>
      </c>
      <c r="J3590">
        <v>60021931</v>
      </c>
      <c r="K3590" t="s">
        <v>12518</v>
      </c>
      <c r="L3590" t="s">
        <v>12517</v>
      </c>
      <c r="M3590" t="s">
        <v>12516</v>
      </c>
      <c r="N3590">
        <v>4</v>
      </c>
      <c r="O3590" t="s">
        <v>21446</v>
      </c>
      <c r="P3590" t="s">
        <v>21445</v>
      </c>
      <c r="Q3590" t="s">
        <v>21387</v>
      </c>
      <c r="R3590" s="7">
        <v>41640</v>
      </c>
      <c r="S3590" s="8">
        <f t="shared" si="448"/>
        <v>2014</v>
      </c>
      <c r="T3590" s="8">
        <v>2014</v>
      </c>
      <c r="U3590" s="8">
        <f t="shared" si="449"/>
        <v>8</v>
      </c>
      <c r="V3590" s="7">
        <v>2014</v>
      </c>
      <c r="W3590" t="s">
        <v>8421</v>
      </c>
      <c r="X3590" s="2">
        <v>0.26</v>
      </c>
      <c r="Y3590" s="6">
        <f t="shared" si="454"/>
        <v>6.9405515069005099E-3</v>
      </c>
      <c r="AA3590">
        <v>17590787</v>
      </c>
      <c r="AB3590">
        <v>19700186823</v>
      </c>
      <c r="AC3590">
        <v>17590795</v>
      </c>
      <c r="AD3590" t="s">
        <v>6</v>
      </c>
      <c r="AE3590">
        <v>6</v>
      </c>
      <c r="AF3590" s="10">
        <v>44289</v>
      </c>
      <c r="AH3590" t="s">
        <v>21444</v>
      </c>
      <c r="AI3590" t="s">
        <v>21443</v>
      </c>
      <c r="AJ3590" t="s">
        <v>21442</v>
      </c>
      <c r="AK3590" t="s">
        <v>21441</v>
      </c>
      <c r="AL3590">
        <v>3</v>
      </c>
      <c r="AM3590" s="5">
        <f t="shared" si="450"/>
        <v>0.375</v>
      </c>
      <c r="AN3590" s="4">
        <f t="shared" si="455"/>
        <v>5.6796667928814845E-4</v>
      </c>
      <c r="AO3590" s="3"/>
      <c r="AP3590">
        <v>0</v>
      </c>
      <c r="AR3590" t="s">
        <v>1</v>
      </c>
      <c r="AT3590" s="2" t="s">
        <v>0</v>
      </c>
      <c r="AU3590" s="1">
        <f t="shared" si="451"/>
        <v>0.50287760586168007</v>
      </c>
      <c r="AV3590" s="1">
        <f t="shared" si="452"/>
        <v>0.37542590930943293</v>
      </c>
      <c r="AW3590" s="1">
        <f t="shared" si="453"/>
        <v>0.24797421275718567</v>
      </c>
    </row>
    <row r="3591" spans="1:49" x14ac:dyDescent="0.2">
      <c r="A3591">
        <v>3589</v>
      </c>
      <c r="B3591" t="s">
        <v>21440</v>
      </c>
      <c r="C3591" t="s">
        <v>21439</v>
      </c>
      <c r="F3591" t="s">
        <v>21438</v>
      </c>
      <c r="G3591" t="s">
        <v>17</v>
      </c>
      <c r="H3591" t="s">
        <v>16</v>
      </c>
      <c r="I3591" t="s">
        <v>21437</v>
      </c>
      <c r="J3591" t="s">
        <v>21436</v>
      </c>
      <c r="K3591" t="s">
        <v>21435</v>
      </c>
      <c r="L3591" t="s">
        <v>21434</v>
      </c>
      <c r="M3591" t="s">
        <v>1634</v>
      </c>
      <c r="N3591">
        <v>4</v>
      </c>
      <c r="O3591" t="s">
        <v>21433</v>
      </c>
      <c r="P3591" t="s">
        <v>21432</v>
      </c>
      <c r="Q3591" t="s">
        <v>21431</v>
      </c>
      <c r="R3591" s="7">
        <v>41640</v>
      </c>
      <c r="S3591" s="8">
        <f t="shared" si="448"/>
        <v>2014</v>
      </c>
      <c r="T3591" s="8">
        <v>2014</v>
      </c>
      <c r="U3591" s="8">
        <f t="shared" si="449"/>
        <v>8</v>
      </c>
      <c r="V3591" s="7">
        <v>2014</v>
      </c>
      <c r="W3591" t="s">
        <v>8287</v>
      </c>
      <c r="X3591" s="2">
        <v>1.3280000000000001</v>
      </c>
      <c r="Y3591" s="6">
        <f t="shared" si="454"/>
        <v>3.5450201542937994E-2</v>
      </c>
      <c r="AA3591">
        <v>15361225</v>
      </c>
      <c r="AB3591">
        <v>18894</v>
      </c>
      <c r="AD3591" t="s">
        <v>6</v>
      </c>
      <c r="AE3591">
        <v>13</v>
      </c>
      <c r="AG3591">
        <v>6804663</v>
      </c>
      <c r="AH3591" t="s">
        <v>21430</v>
      </c>
      <c r="AI3591" t="s">
        <v>21429</v>
      </c>
      <c r="AJ3591" t="s">
        <v>21428</v>
      </c>
      <c r="AK3591" t="s">
        <v>21427</v>
      </c>
      <c r="AL3591">
        <v>18</v>
      </c>
      <c r="AM3591" s="5">
        <f t="shared" si="450"/>
        <v>2.25</v>
      </c>
      <c r="AN3591" s="4">
        <f t="shared" si="455"/>
        <v>3.4078000757288905E-3</v>
      </c>
      <c r="AO3591" s="3"/>
      <c r="AP3591">
        <v>0</v>
      </c>
      <c r="AR3591">
        <v>61302019</v>
      </c>
      <c r="AT3591" s="2">
        <v>3.8340000000000001</v>
      </c>
      <c r="AU3591" s="1">
        <f t="shared" si="451"/>
        <v>2.5837481102775262</v>
      </c>
      <c r="AV3591" s="1">
        <f t="shared" si="452"/>
        <v>1.9429000809333443</v>
      </c>
      <c r="AW3591" s="1">
        <f t="shared" si="453"/>
        <v>1.3020520515891623</v>
      </c>
    </row>
    <row r="3592" spans="1:49" x14ac:dyDescent="0.2">
      <c r="A3592">
        <v>3590</v>
      </c>
      <c r="B3592" t="s">
        <v>21426</v>
      </c>
      <c r="C3592" t="s">
        <v>21425</v>
      </c>
      <c r="F3592" t="s">
        <v>21424</v>
      </c>
      <c r="G3592" t="s">
        <v>17</v>
      </c>
      <c r="H3592" t="s">
        <v>16</v>
      </c>
      <c r="I3592" t="s">
        <v>21423</v>
      </c>
      <c r="J3592">
        <v>60012835</v>
      </c>
      <c r="K3592" t="s">
        <v>3988</v>
      </c>
      <c r="L3592" t="s">
        <v>747</v>
      </c>
      <c r="M3592" t="s">
        <v>746</v>
      </c>
      <c r="N3592">
        <v>3</v>
      </c>
      <c r="O3592" t="s">
        <v>21422</v>
      </c>
      <c r="P3592" t="s">
        <v>21421</v>
      </c>
      <c r="Q3592" t="s">
        <v>14747</v>
      </c>
      <c r="R3592" s="7">
        <v>41640</v>
      </c>
      <c r="S3592" s="8">
        <f t="shared" si="448"/>
        <v>2014</v>
      </c>
      <c r="T3592" s="8">
        <v>2014</v>
      </c>
      <c r="U3592" s="8">
        <f t="shared" si="449"/>
        <v>8</v>
      </c>
      <c r="V3592" s="7">
        <v>2014</v>
      </c>
      <c r="W3592" t="s">
        <v>5460</v>
      </c>
      <c r="X3592" s="2">
        <v>0.55500000000000005</v>
      </c>
      <c r="Y3592" s="6">
        <f t="shared" si="454"/>
        <v>1.4815408024345321E-2</v>
      </c>
      <c r="AA3592">
        <v>17518725</v>
      </c>
      <c r="AB3592">
        <v>6100153023</v>
      </c>
      <c r="AC3592">
        <v>17518733</v>
      </c>
      <c r="AD3592" t="s">
        <v>6</v>
      </c>
      <c r="AE3592">
        <v>8</v>
      </c>
      <c r="AF3592">
        <v>8</v>
      </c>
      <c r="AH3592" t="s">
        <v>21420</v>
      </c>
      <c r="AI3592" t="s">
        <v>21419</v>
      </c>
      <c r="AK3592" t="s">
        <v>21418</v>
      </c>
      <c r="AL3592">
        <v>23</v>
      </c>
      <c r="AM3592" s="5">
        <f t="shared" si="450"/>
        <v>2.875</v>
      </c>
      <c r="AN3592" s="4">
        <f t="shared" si="455"/>
        <v>4.354411207875805E-3</v>
      </c>
      <c r="AO3592" s="3"/>
      <c r="AP3592">
        <v>0</v>
      </c>
      <c r="AR3592" t="s">
        <v>1</v>
      </c>
      <c r="AT3592" s="2" t="s">
        <v>0</v>
      </c>
      <c r="AU3592" s="1">
        <f t="shared" si="451"/>
        <v>1.1677108979404465</v>
      </c>
      <c r="AV3592" s="1">
        <f t="shared" si="452"/>
        <v>0.95849096161105629</v>
      </c>
      <c r="AW3592" s="1">
        <f t="shared" si="453"/>
        <v>0.749271025281666</v>
      </c>
    </row>
    <row r="3593" spans="1:49" x14ac:dyDescent="0.2">
      <c r="A3593">
        <v>3591</v>
      </c>
      <c r="B3593" t="s">
        <v>21417</v>
      </c>
      <c r="C3593" t="s">
        <v>21416</v>
      </c>
      <c r="F3593" t="s">
        <v>21415</v>
      </c>
      <c r="G3593" t="s">
        <v>17</v>
      </c>
      <c r="H3593" t="s">
        <v>16</v>
      </c>
      <c r="I3593" t="s">
        <v>4069</v>
      </c>
      <c r="J3593">
        <v>60018308</v>
      </c>
      <c r="K3593" t="s">
        <v>7500</v>
      </c>
      <c r="L3593" t="s">
        <v>709</v>
      </c>
      <c r="M3593" t="s">
        <v>46</v>
      </c>
      <c r="N3593">
        <v>2</v>
      </c>
      <c r="O3593" t="s">
        <v>14101</v>
      </c>
      <c r="P3593" t="s">
        <v>14100</v>
      </c>
      <c r="Q3593" t="s">
        <v>14099</v>
      </c>
      <c r="R3593" s="7">
        <v>41640</v>
      </c>
      <c r="S3593" s="8">
        <f t="shared" si="448"/>
        <v>2014</v>
      </c>
      <c r="T3593" s="8">
        <v>2014</v>
      </c>
      <c r="U3593" s="8">
        <f t="shared" si="449"/>
        <v>8</v>
      </c>
      <c r="V3593" s="7">
        <v>2014</v>
      </c>
      <c r="W3593" t="s">
        <v>8772</v>
      </c>
      <c r="X3593" s="2">
        <v>0.35499999999999998</v>
      </c>
      <c r="Y3593" s="6">
        <f t="shared" si="454"/>
        <v>9.4765222498064648E-3</v>
      </c>
      <c r="AA3593">
        <v>17518628</v>
      </c>
      <c r="AB3593">
        <v>5300152202</v>
      </c>
      <c r="AD3593" t="s">
        <v>6</v>
      </c>
      <c r="AE3593">
        <v>8</v>
      </c>
      <c r="AF3593">
        <v>8</v>
      </c>
      <c r="AH3593" t="s">
        <v>15827</v>
      </c>
      <c r="AI3593" t="s">
        <v>21414</v>
      </c>
      <c r="AK3593" t="s">
        <v>21413</v>
      </c>
      <c r="AL3593">
        <v>5</v>
      </c>
      <c r="AM3593" s="5">
        <f t="shared" si="450"/>
        <v>0.625</v>
      </c>
      <c r="AN3593" s="4">
        <f t="shared" si="455"/>
        <v>9.4661113214691405E-4</v>
      </c>
      <c r="AO3593" s="3"/>
      <c r="AP3593">
        <v>0</v>
      </c>
      <c r="AR3593" t="s">
        <v>1</v>
      </c>
      <c r="AT3593" s="2">
        <v>1.542</v>
      </c>
      <c r="AU3593" s="1">
        <f t="shared" si="451"/>
        <v>0.69175489145085989</v>
      </c>
      <c r="AV3593" s="1">
        <f t="shared" si="452"/>
        <v>0.521156669097669</v>
      </c>
      <c r="AW3593" s="1">
        <f t="shared" si="453"/>
        <v>0.35055844674447789</v>
      </c>
    </row>
    <row r="3594" spans="1:49" x14ac:dyDescent="0.2">
      <c r="A3594">
        <v>3592</v>
      </c>
      <c r="B3594" t="s">
        <v>21412</v>
      </c>
      <c r="C3594" t="s">
        <v>21411</v>
      </c>
      <c r="F3594" t="s">
        <v>21410</v>
      </c>
      <c r="G3594" t="s">
        <v>17</v>
      </c>
      <c r="H3594" t="s">
        <v>16</v>
      </c>
      <c r="I3594" t="s">
        <v>21409</v>
      </c>
      <c r="J3594">
        <v>60032762</v>
      </c>
      <c r="K3594" t="s">
        <v>21408</v>
      </c>
      <c r="L3594" t="s">
        <v>21407</v>
      </c>
      <c r="M3594" t="s">
        <v>423</v>
      </c>
      <c r="N3594">
        <v>2</v>
      </c>
      <c r="O3594" t="s">
        <v>21406</v>
      </c>
      <c r="P3594" t="s">
        <v>21405</v>
      </c>
      <c r="Q3594" t="s">
        <v>21404</v>
      </c>
      <c r="R3594" s="7">
        <v>41640</v>
      </c>
      <c r="S3594" s="8">
        <f t="shared" si="448"/>
        <v>2014</v>
      </c>
      <c r="T3594" s="8">
        <v>2014</v>
      </c>
      <c r="U3594" s="8">
        <f t="shared" si="449"/>
        <v>8</v>
      </c>
      <c r="V3594" s="7">
        <v>2014</v>
      </c>
      <c r="W3594" t="s">
        <v>17196</v>
      </c>
      <c r="X3594" s="2">
        <v>0.154</v>
      </c>
      <c r="Y3594" s="6">
        <f t="shared" si="454"/>
        <v>4.1109420463949177E-3</v>
      </c>
      <c r="AA3594">
        <v>17411084</v>
      </c>
      <c r="AB3594">
        <v>12100154817</v>
      </c>
      <c r="AC3594">
        <v>17411092</v>
      </c>
      <c r="AD3594" t="s">
        <v>6</v>
      </c>
      <c r="AE3594">
        <v>7</v>
      </c>
      <c r="AF3594">
        <v>3</v>
      </c>
      <c r="AH3594" t="s">
        <v>21403</v>
      </c>
      <c r="AI3594" t="s">
        <v>21402</v>
      </c>
      <c r="AJ3594" t="s">
        <v>21401</v>
      </c>
      <c r="AK3594" t="s">
        <v>21400</v>
      </c>
      <c r="AL3594">
        <v>5</v>
      </c>
      <c r="AM3594" s="5">
        <f t="shared" si="450"/>
        <v>0.625</v>
      </c>
      <c r="AN3594" s="4">
        <f t="shared" si="455"/>
        <v>9.4661113214691405E-4</v>
      </c>
      <c r="AO3594" s="3"/>
      <c r="AP3594">
        <v>0</v>
      </c>
      <c r="AR3594" t="s">
        <v>1</v>
      </c>
      <c r="AT3594" s="2" t="s">
        <v>0</v>
      </c>
      <c r="AU3594" s="1">
        <f t="shared" si="451"/>
        <v>0.31616427721205165</v>
      </c>
      <c r="AV3594" s="1">
        <f t="shared" si="452"/>
        <v>0.25287765892709158</v>
      </c>
      <c r="AW3594" s="1">
        <f t="shared" si="453"/>
        <v>0.18959104064213153</v>
      </c>
    </row>
    <row r="3595" spans="1:49" x14ac:dyDescent="0.2">
      <c r="A3595">
        <v>3593</v>
      </c>
      <c r="B3595" t="s">
        <v>21399</v>
      </c>
      <c r="C3595" t="s">
        <v>21398</v>
      </c>
      <c r="F3595" t="s">
        <v>21397</v>
      </c>
      <c r="G3595" t="s">
        <v>17</v>
      </c>
      <c r="H3595" t="s">
        <v>16</v>
      </c>
      <c r="I3595" t="s">
        <v>2908</v>
      </c>
      <c r="J3595" t="s">
        <v>21307</v>
      </c>
      <c r="K3595" t="s">
        <v>21306</v>
      </c>
      <c r="L3595" t="s">
        <v>14249</v>
      </c>
      <c r="M3595" t="s">
        <v>900</v>
      </c>
      <c r="N3595">
        <v>4</v>
      </c>
      <c r="O3595" t="s">
        <v>21305</v>
      </c>
      <c r="P3595" t="s">
        <v>21304</v>
      </c>
      <c r="Q3595" t="s">
        <v>21303</v>
      </c>
      <c r="R3595" s="7">
        <v>41640</v>
      </c>
      <c r="S3595" s="8">
        <f t="shared" si="448"/>
        <v>2014</v>
      </c>
      <c r="T3595" s="8">
        <v>2014</v>
      </c>
      <c r="U3595" s="8">
        <f t="shared" si="449"/>
        <v>8</v>
      </c>
      <c r="V3595" s="7">
        <v>2014</v>
      </c>
      <c r="W3595" t="s">
        <v>8772</v>
      </c>
      <c r="X3595" s="2">
        <v>0.35499999999999998</v>
      </c>
      <c r="Y3595" s="6">
        <f t="shared" si="454"/>
        <v>9.4765222498064648E-3</v>
      </c>
      <c r="AA3595">
        <v>17518628</v>
      </c>
      <c r="AB3595">
        <v>5300152202</v>
      </c>
      <c r="AD3595" t="s">
        <v>6</v>
      </c>
      <c r="AE3595">
        <v>8</v>
      </c>
      <c r="AF3595">
        <v>8</v>
      </c>
      <c r="AH3595" t="s">
        <v>11025</v>
      </c>
      <c r="AI3595" t="s">
        <v>21396</v>
      </c>
      <c r="AK3595" t="s">
        <v>21395</v>
      </c>
      <c r="AL3595">
        <v>2</v>
      </c>
      <c r="AM3595" s="5">
        <f t="shared" si="450"/>
        <v>0.25</v>
      </c>
      <c r="AN3595" s="4">
        <f t="shared" si="455"/>
        <v>3.786444528587656E-4</v>
      </c>
      <c r="AO3595" s="3"/>
      <c r="AP3595">
        <v>0</v>
      </c>
      <c r="AR3595" t="s">
        <v>1</v>
      </c>
      <c r="AT3595" s="2">
        <v>1.542</v>
      </c>
      <c r="AU3595" s="1">
        <f t="shared" si="451"/>
        <v>0.67471589107221541</v>
      </c>
      <c r="AV3595" s="1">
        <f t="shared" si="452"/>
        <v>0.4927583351332615</v>
      </c>
      <c r="AW3595" s="1">
        <f t="shared" si="453"/>
        <v>0.31080077919430754</v>
      </c>
    </row>
    <row r="3596" spans="1:49" x14ac:dyDescent="0.2">
      <c r="A3596">
        <v>3594</v>
      </c>
      <c r="B3596" t="s">
        <v>21394</v>
      </c>
      <c r="C3596" t="s">
        <v>21393</v>
      </c>
      <c r="D3596" t="s">
        <v>21392</v>
      </c>
      <c r="F3596" t="s">
        <v>21391</v>
      </c>
      <c r="G3596" t="s">
        <v>17</v>
      </c>
      <c r="H3596" t="s">
        <v>16</v>
      </c>
      <c r="I3596" t="s">
        <v>21390</v>
      </c>
      <c r="J3596">
        <v>60021931</v>
      </c>
      <c r="K3596" t="s">
        <v>12518</v>
      </c>
      <c r="L3596" t="s">
        <v>12517</v>
      </c>
      <c r="M3596" t="s">
        <v>12516</v>
      </c>
      <c r="N3596">
        <v>4</v>
      </c>
      <c r="O3596" t="s">
        <v>21389</v>
      </c>
      <c r="P3596" t="s">
        <v>21388</v>
      </c>
      <c r="Q3596" t="s">
        <v>21387</v>
      </c>
      <c r="R3596" s="7">
        <v>41640</v>
      </c>
      <c r="S3596" s="8">
        <f t="shared" si="448"/>
        <v>2014</v>
      </c>
      <c r="T3596" s="8">
        <v>2014</v>
      </c>
      <c r="U3596" s="8">
        <f t="shared" si="449"/>
        <v>8</v>
      </c>
      <c r="V3596" s="7">
        <v>2014</v>
      </c>
      <c r="W3596" t="s">
        <v>8421</v>
      </c>
      <c r="X3596" s="2">
        <v>0.26</v>
      </c>
      <c r="Y3596" s="6">
        <f t="shared" si="454"/>
        <v>6.9405515069005099E-3</v>
      </c>
      <c r="AA3596">
        <v>17590787</v>
      </c>
      <c r="AB3596">
        <v>19700186823</v>
      </c>
      <c r="AC3596">
        <v>17590795</v>
      </c>
      <c r="AD3596" t="s">
        <v>6</v>
      </c>
      <c r="AE3596">
        <v>6</v>
      </c>
      <c r="AF3596" s="10">
        <v>44289</v>
      </c>
      <c r="AH3596" t="s">
        <v>21386</v>
      </c>
      <c r="AI3596" t="s">
        <v>21385</v>
      </c>
      <c r="AJ3596" t="s">
        <v>21384</v>
      </c>
      <c r="AK3596" t="s">
        <v>21383</v>
      </c>
      <c r="AL3596">
        <v>5</v>
      </c>
      <c r="AM3596" s="5">
        <f t="shared" si="450"/>
        <v>0.625</v>
      </c>
      <c r="AN3596" s="4">
        <f t="shared" si="455"/>
        <v>9.4661113214691405E-4</v>
      </c>
      <c r="AO3596" s="3"/>
      <c r="AP3596">
        <v>0</v>
      </c>
      <c r="AR3596" t="s">
        <v>1</v>
      </c>
      <c r="AT3596" s="2" t="s">
        <v>0</v>
      </c>
      <c r="AU3596" s="1">
        <f t="shared" si="451"/>
        <v>0.51423693944744309</v>
      </c>
      <c r="AV3596" s="1">
        <f t="shared" si="452"/>
        <v>0.39435813195237118</v>
      </c>
      <c r="AW3596" s="1">
        <f t="shared" si="453"/>
        <v>0.27447932445729928</v>
      </c>
    </row>
    <row r="3597" spans="1:49" x14ac:dyDescent="0.2">
      <c r="A3597">
        <v>3595</v>
      </c>
      <c r="B3597" t="s">
        <v>21382</v>
      </c>
      <c r="C3597" t="s">
        <v>21381</v>
      </c>
      <c r="F3597" t="s">
        <v>21380</v>
      </c>
      <c r="G3597" t="s">
        <v>17</v>
      </c>
      <c r="H3597" t="s">
        <v>16</v>
      </c>
      <c r="I3597" t="s">
        <v>21379</v>
      </c>
      <c r="J3597" t="s">
        <v>21378</v>
      </c>
      <c r="K3597" t="s">
        <v>21377</v>
      </c>
      <c r="L3597" t="s">
        <v>21376</v>
      </c>
      <c r="M3597" t="s">
        <v>1592</v>
      </c>
      <c r="N3597">
        <v>4</v>
      </c>
      <c r="O3597" t="s">
        <v>21375</v>
      </c>
      <c r="P3597" t="s">
        <v>21374</v>
      </c>
      <c r="Q3597" t="s">
        <v>21373</v>
      </c>
      <c r="R3597" s="7">
        <v>41640</v>
      </c>
      <c r="S3597" s="8">
        <f t="shared" si="448"/>
        <v>2014</v>
      </c>
      <c r="T3597" s="8">
        <v>2014</v>
      </c>
      <c r="U3597" s="8">
        <f t="shared" si="449"/>
        <v>8</v>
      </c>
      <c r="V3597" s="7">
        <v>2014</v>
      </c>
      <c r="W3597" t="s">
        <v>5460</v>
      </c>
      <c r="X3597" s="2">
        <v>0.55500000000000005</v>
      </c>
      <c r="Y3597" s="6">
        <f t="shared" si="454"/>
        <v>1.4815408024345321E-2</v>
      </c>
      <c r="AA3597">
        <v>17518725</v>
      </c>
      <c r="AB3597">
        <v>6100153023</v>
      </c>
      <c r="AC3597">
        <v>17518733</v>
      </c>
      <c r="AD3597" t="s">
        <v>6</v>
      </c>
      <c r="AE3597">
        <v>8</v>
      </c>
      <c r="AF3597">
        <v>8</v>
      </c>
      <c r="AH3597" t="s">
        <v>21372</v>
      </c>
      <c r="AI3597" t="s">
        <v>21371</v>
      </c>
      <c r="AK3597" t="s">
        <v>21370</v>
      </c>
      <c r="AL3597">
        <v>77</v>
      </c>
      <c r="AM3597" s="5">
        <f t="shared" si="450"/>
        <v>9.625</v>
      </c>
      <c r="AN3597" s="4">
        <f t="shared" si="455"/>
        <v>1.4577811435062477E-2</v>
      </c>
      <c r="AO3597" s="3"/>
      <c r="AP3597">
        <v>0</v>
      </c>
      <c r="AR3597" t="s">
        <v>1</v>
      </c>
      <c r="AT3597" s="2" t="s">
        <v>0</v>
      </c>
      <c r="AU3597" s="1">
        <f t="shared" si="451"/>
        <v>1.4744129047560468</v>
      </c>
      <c r="AV3597" s="1">
        <f t="shared" si="452"/>
        <v>1.46966097297039</v>
      </c>
      <c r="AW3597" s="1">
        <f t="shared" si="453"/>
        <v>1.464909041184733</v>
      </c>
    </row>
    <row r="3598" spans="1:49" x14ac:dyDescent="0.2">
      <c r="A3598">
        <v>3596</v>
      </c>
      <c r="B3598" t="s">
        <v>21369</v>
      </c>
      <c r="C3598" t="s">
        <v>21368</v>
      </c>
      <c r="F3598" t="s">
        <v>21367</v>
      </c>
      <c r="G3598" t="s">
        <v>17</v>
      </c>
      <c r="H3598" t="s">
        <v>16</v>
      </c>
      <c r="I3598" t="s">
        <v>7568</v>
      </c>
      <c r="J3598">
        <v>60029306</v>
      </c>
      <c r="K3598" t="s">
        <v>7567</v>
      </c>
      <c r="L3598" t="s">
        <v>3107</v>
      </c>
      <c r="M3598" t="s">
        <v>46</v>
      </c>
      <c r="N3598">
        <v>2</v>
      </c>
      <c r="O3598" t="s">
        <v>18672</v>
      </c>
      <c r="P3598" t="s">
        <v>18671</v>
      </c>
      <c r="Q3598" t="s">
        <v>18670</v>
      </c>
      <c r="R3598" s="7">
        <v>41640</v>
      </c>
      <c r="S3598" s="8">
        <f t="shared" si="448"/>
        <v>2014</v>
      </c>
      <c r="T3598" s="8">
        <v>2014</v>
      </c>
      <c r="U3598" s="8">
        <f t="shared" si="449"/>
        <v>8</v>
      </c>
      <c r="V3598" s="7">
        <v>2014</v>
      </c>
      <c r="W3598" t="s">
        <v>21116</v>
      </c>
      <c r="X3598" s="2">
        <v>0.48899999999999999</v>
      </c>
      <c r="Y3598" s="6">
        <f t="shared" si="454"/>
        <v>1.3053575718747497E-2</v>
      </c>
      <c r="AA3598">
        <v>17518784</v>
      </c>
      <c r="AB3598">
        <v>5700165202</v>
      </c>
      <c r="AD3598" t="s">
        <v>6</v>
      </c>
      <c r="AE3598">
        <v>8</v>
      </c>
      <c r="AF3598">
        <v>5</v>
      </c>
      <c r="AH3598" t="s">
        <v>21366</v>
      </c>
      <c r="AI3598" t="s">
        <v>21365</v>
      </c>
      <c r="AK3598" t="s">
        <v>21364</v>
      </c>
      <c r="AL3598">
        <v>7</v>
      </c>
      <c r="AM3598" s="5">
        <f t="shared" si="450"/>
        <v>0.875</v>
      </c>
      <c r="AN3598" s="4">
        <f t="shared" si="455"/>
        <v>1.3252555850056798E-3</v>
      </c>
      <c r="AO3598" s="3"/>
      <c r="AP3598">
        <v>0</v>
      </c>
      <c r="AR3598">
        <v>61371198</v>
      </c>
      <c r="AT3598" s="2" t="s">
        <v>0</v>
      </c>
      <c r="AU3598" s="1">
        <f t="shared" si="451"/>
        <v>0.95350796786249492</v>
      </c>
      <c r="AV3598" s="1">
        <f t="shared" si="452"/>
        <v>0.71894156518765884</v>
      </c>
      <c r="AW3598" s="1">
        <f t="shared" si="453"/>
        <v>0.48437516251282248</v>
      </c>
    </row>
    <row r="3599" spans="1:49" x14ac:dyDescent="0.2">
      <c r="A3599">
        <v>3597</v>
      </c>
      <c r="B3599" t="s">
        <v>21363</v>
      </c>
      <c r="C3599" t="s">
        <v>21362</v>
      </c>
      <c r="D3599" t="s">
        <v>21361</v>
      </c>
      <c r="E3599">
        <v>24893337</v>
      </c>
      <c r="F3599" t="s">
        <v>21360</v>
      </c>
      <c r="G3599" t="s">
        <v>17</v>
      </c>
      <c r="H3599" t="s">
        <v>16</v>
      </c>
      <c r="I3599" t="s">
        <v>6244</v>
      </c>
      <c r="J3599" t="s">
        <v>21359</v>
      </c>
      <c r="K3599" t="s">
        <v>21358</v>
      </c>
      <c r="L3599" t="s">
        <v>2571</v>
      </c>
      <c r="M3599" t="s">
        <v>167</v>
      </c>
      <c r="N3599">
        <v>6</v>
      </c>
      <c r="O3599" t="s">
        <v>21357</v>
      </c>
      <c r="P3599" t="s">
        <v>21356</v>
      </c>
      <c r="Q3599" t="s">
        <v>21355</v>
      </c>
      <c r="R3599" s="7">
        <v>41640</v>
      </c>
      <c r="S3599" s="8">
        <f t="shared" si="448"/>
        <v>2014</v>
      </c>
      <c r="T3599" s="8">
        <v>2014</v>
      </c>
      <c r="U3599" s="8">
        <f t="shared" si="449"/>
        <v>8</v>
      </c>
      <c r="V3599" s="7">
        <v>41883</v>
      </c>
      <c r="W3599" t="s">
        <v>3103</v>
      </c>
      <c r="X3599" s="2">
        <v>0.64800000000000002</v>
      </c>
      <c r="Y3599" s="6">
        <f t="shared" si="454"/>
        <v>1.7297989909505887E-2</v>
      </c>
      <c r="AA3599" t="s">
        <v>3102</v>
      </c>
      <c r="AB3599">
        <v>3900148224</v>
      </c>
      <c r="AC3599">
        <v>18780407</v>
      </c>
      <c r="AD3599" t="s">
        <v>6</v>
      </c>
      <c r="AE3599">
        <v>11</v>
      </c>
      <c r="AH3599" s="10">
        <v>44409</v>
      </c>
      <c r="AI3599" t="s">
        <v>21354</v>
      </c>
      <c r="AJ3599" t="s">
        <v>21353</v>
      </c>
      <c r="AK3599" t="s">
        <v>21352</v>
      </c>
      <c r="AL3599">
        <v>40</v>
      </c>
      <c r="AM3599" s="5">
        <f t="shared" si="450"/>
        <v>5</v>
      </c>
      <c r="AN3599" s="4">
        <f t="shared" si="455"/>
        <v>7.5728890571753124E-3</v>
      </c>
      <c r="AO3599" s="3"/>
      <c r="AP3599">
        <v>0</v>
      </c>
      <c r="AQ3599" t="s">
        <v>38</v>
      </c>
      <c r="AR3599">
        <v>31230015</v>
      </c>
      <c r="AS3599" t="s">
        <v>37</v>
      </c>
      <c r="AT3599" s="2" t="s">
        <v>0</v>
      </c>
      <c r="AU3599" s="1">
        <f t="shared" si="451"/>
        <v>1.4380459653806714</v>
      </c>
      <c r="AV3599" s="1">
        <f t="shared" si="452"/>
        <v>1.24354394833406</v>
      </c>
      <c r="AW3599" s="1">
        <f t="shared" si="453"/>
        <v>1.0490419312874484</v>
      </c>
    </row>
    <row r="3600" spans="1:49" x14ac:dyDescent="0.2">
      <c r="A3600">
        <v>3598</v>
      </c>
      <c r="B3600" t="s">
        <v>21351</v>
      </c>
      <c r="C3600" t="s">
        <v>21350</v>
      </c>
      <c r="D3600" t="s">
        <v>21349</v>
      </c>
      <c r="F3600" t="s">
        <v>21348</v>
      </c>
      <c r="G3600" t="s">
        <v>17</v>
      </c>
      <c r="H3600" t="s">
        <v>16</v>
      </c>
      <c r="I3600" t="s">
        <v>21347</v>
      </c>
      <c r="J3600" t="s">
        <v>21346</v>
      </c>
      <c r="K3600" t="s">
        <v>21345</v>
      </c>
      <c r="L3600" t="s">
        <v>21344</v>
      </c>
      <c r="M3600" t="s">
        <v>7979</v>
      </c>
      <c r="N3600">
        <v>8</v>
      </c>
      <c r="O3600" t="s">
        <v>21343</v>
      </c>
      <c r="P3600" t="s">
        <v>21342</v>
      </c>
      <c r="Q3600" t="s">
        <v>21341</v>
      </c>
      <c r="R3600" s="7">
        <v>41640</v>
      </c>
      <c r="S3600" s="8">
        <f t="shared" si="448"/>
        <v>2014</v>
      </c>
      <c r="T3600" s="8">
        <v>2014</v>
      </c>
      <c r="U3600" s="8">
        <f t="shared" si="449"/>
        <v>8</v>
      </c>
      <c r="V3600" s="7">
        <v>41852</v>
      </c>
      <c r="W3600" t="s">
        <v>21340</v>
      </c>
      <c r="X3600" s="2">
        <v>0.65100000000000002</v>
      </c>
      <c r="Y3600" s="6">
        <f t="shared" si="454"/>
        <v>1.7378073196123969E-2</v>
      </c>
      <c r="AA3600">
        <v>9259635</v>
      </c>
      <c r="AB3600">
        <v>24680</v>
      </c>
      <c r="AD3600" t="s">
        <v>6</v>
      </c>
      <c r="AE3600">
        <v>47</v>
      </c>
      <c r="AH3600" t="s">
        <v>21339</v>
      </c>
      <c r="AI3600" t="s">
        <v>21338</v>
      </c>
      <c r="AJ3600" t="s">
        <v>21337</v>
      </c>
      <c r="AK3600" t="s">
        <v>21336</v>
      </c>
      <c r="AL3600">
        <v>25</v>
      </c>
      <c r="AM3600" s="5">
        <f t="shared" si="450"/>
        <v>3.125</v>
      </c>
      <c r="AN3600" s="4">
        <f t="shared" si="455"/>
        <v>4.7330556607345703E-3</v>
      </c>
      <c r="AO3600" s="3"/>
      <c r="AP3600">
        <v>0</v>
      </c>
      <c r="AQ3600" t="s">
        <v>18138</v>
      </c>
      <c r="AR3600" t="s">
        <v>21335</v>
      </c>
      <c r="AS3600" t="s">
        <v>18136</v>
      </c>
      <c r="AT3600" s="2">
        <v>3.3149999999999999</v>
      </c>
      <c r="AU3600" s="1">
        <f t="shared" si="451"/>
        <v>1.3584567935507148</v>
      </c>
      <c r="AV3600" s="1">
        <f t="shared" si="452"/>
        <v>1.105556442842927</v>
      </c>
      <c r="AW3600" s="1">
        <f t="shared" si="453"/>
        <v>0.85265609213513904</v>
      </c>
    </row>
    <row r="3601" spans="1:49" x14ac:dyDescent="0.2">
      <c r="A3601">
        <v>3599</v>
      </c>
      <c r="B3601" t="s">
        <v>21334</v>
      </c>
      <c r="C3601" t="s">
        <v>21333</v>
      </c>
      <c r="F3601" t="s">
        <v>21332</v>
      </c>
      <c r="G3601" t="s">
        <v>17</v>
      </c>
      <c r="H3601" t="s">
        <v>16</v>
      </c>
      <c r="I3601" t="s">
        <v>21331</v>
      </c>
      <c r="J3601">
        <v>60018782</v>
      </c>
      <c r="K3601" t="s">
        <v>21330</v>
      </c>
      <c r="L3601" t="s">
        <v>916</v>
      </c>
      <c r="M3601" t="s">
        <v>915</v>
      </c>
      <c r="N3601">
        <v>1</v>
      </c>
      <c r="O3601" t="s">
        <v>21329</v>
      </c>
      <c r="P3601">
        <v>7202276472</v>
      </c>
      <c r="Q3601">
        <v>60018782</v>
      </c>
      <c r="R3601" s="7">
        <v>41640</v>
      </c>
      <c r="S3601" s="8">
        <f t="shared" si="448"/>
        <v>2014</v>
      </c>
      <c r="T3601" s="8">
        <v>2014</v>
      </c>
      <c r="U3601" s="8">
        <f t="shared" si="449"/>
        <v>8</v>
      </c>
      <c r="V3601" s="7">
        <v>41760</v>
      </c>
      <c r="W3601" t="s">
        <v>21328</v>
      </c>
      <c r="X3601" s="2">
        <v>0.215</v>
      </c>
      <c r="Y3601" s="6">
        <f t="shared" si="454"/>
        <v>5.7393022076292679E-3</v>
      </c>
      <c r="AA3601">
        <v>3744884</v>
      </c>
      <c r="AB3601">
        <v>28637</v>
      </c>
      <c r="AC3601">
        <v>19768524</v>
      </c>
      <c r="AD3601" t="s">
        <v>6</v>
      </c>
      <c r="AE3601">
        <v>64</v>
      </c>
      <c r="AF3601">
        <v>10</v>
      </c>
      <c r="AH3601" t="s">
        <v>21327</v>
      </c>
      <c r="AI3601" t="s">
        <v>21326</v>
      </c>
      <c r="AJ3601" t="s">
        <v>21325</v>
      </c>
      <c r="AK3601" t="s">
        <v>21324</v>
      </c>
      <c r="AL3601">
        <v>1</v>
      </c>
      <c r="AM3601" s="5">
        <f t="shared" si="450"/>
        <v>0.125</v>
      </c>
      <c r="AN3601" s="4">
        <f t="shared" si="455"/>
        <v>1.893222264293828E-4</v>
      </c>
      <c r="AO3601" s="3"/>
      <c r="AP3601">
        <v>0</v>
      </c>
      <c r="AR3601" t="s">
        <v>21323</v>
      </c>
      <c r="AT3601" s="2">
        <v>0.64900000000000002</v>
      </c>
      <c r="AU3601" s="1">
        <f t="shared" si="451"/>
        <v>0.40743082132693026</v>
      </c>
      <c r="AV3601" s="1">
        <f t="shared" si="452"/>
        <v>0.29643122170293251</v>
      </c>
      <c r="AW3601" s="1">
        <f t="shared" si="453"/>
        <v>0.18543162207893482</v>
      </c>
    </row>
    <row r="3602" spans="1:49" x14ac:dyDescent="0.2">
      <c r="A3602">
        <v>3600</v>
      </c>
      <c r="B3602" t="s">
        <v>21322</v>
      </c>
      <c r="C3602" t="s">
        <v>21321</v>
      </c>
      <c r="F3602" t="s">
        <v>21320</v>
      </c>
      <c r="G3602" t="s">
        <v>17</v>
      </c>
      <c r="H3602" t="s">
        <v>16</v>
      </c>
      <c r="I3602" t="s">
        <v>21319</v>
      </c>
      <c r="J3602" t="s">
        <v>21318</v>
      </c>
      <c r="K3602" t="s">
        <v>21317</v>
      </c>
      <c r="L3602" t="s">
        <v>9166</v>
      </c>
      <c r="M3602" t="s">
        <v>1592</v>
      </c>
      <c r="N3602">
        <v>3</v>
      </c>
      <c r="O3602" t="s">
        <v>21316</v>
      </c>
      <c r="P3602" t="s">
        <v>21315</v>
      </c>
      <c r="Q3602" t="s">
        <v>21314</v>
      </c>
      <c r="R3602" s="7">
        <v>41640</v>
      </c>
      <c r="S3602" s="8">
        <f t="shared" si="448"/>
        <v>2014</v>
      </c>
      <c r="T3602" s="8">
        <v>2014</v>
      </c>
      <c r="U3602" s="8">
        <f t="shared" si="449"/>
        <v>8</v>
      </c>
      <c r="V3602" s="7">
        <v>2014</v>
      </c>
      <c r="W3602" t="s">
        <v>5460</v>
      </c>
      <c r="X3602" s="2">
        <v>0.55500000000000005</v>
      </c>
      <c r="Y3602" s="6">
        <f t="shared" si="454"/>
        <v>1.4815408024345321E-2</v>
      </c>
      <c r="AA3602">
        <v>17518725</v>
      </c>
      <c r="AB3602">
        <v>6100153023</v>
      </c>
      <c r="AC3602">
        <v>17518733</v>
      </c>
      <c r="AD3602" t="s">
        <v>6</v>
      </c>
      <c r="AE3602">
        <v>8</v>
      </c>
      <c r="AF3602">
        <v>8</v>
      </c>
      <c r="AH3602" t="s">
        <v>21313</v>
      </c>
      <c r="AI3602" t="s">
        <v>21312</v>
      </c>
      <c r="AK3602" t="s">
        <v>21311</v>
      </c>
      <c r="AL3602">
        <v>13</v>
      </c>
      <c r="AM3602" s="5">
        <f t="shared" si="450"/>
        <v>1.625</v>
      </c>
      <c r="AN3602" s="4">
        <f t="shared" si="455"/>
        <v>2.4611889435819764E-3</v>
      </c>
      <c r="AO3602" s="3"/>
      <c r="AP3602">
        <v>0</v>
      </c>
      <c r="AR3602" t="s">
        <v>1</v>
      </c>
      <c r="AT3602" s="2" t="s">
        <v>0</v>
      </c>
      <c r="AU3602" s="1">
        <f t="shared" si="451"/>
        <v>1.1109142300116317</v>
      </c>
      <c r="AV3602" s="1">
        <f t="shared" si="452"/>
        <v>0.8638298483963649</v>
      </c>
      <c r="AW3602" s="1">
        <f t="shared" si="453"/>
        <v>0.61674546678109798</v>
      </c>
    </row>
    <row r="3603" spans="1:49" x14ac:dyDescent="0.2">
      <c r="A3603">
        <v>3601</v>
      </c>
      <c r="B3603" t="s">
        <v>21310</v>
      </c>
      <c r="C3603" t="s">
        <v>21309</v>
      </c>
      <c r="F3603" t="s">
        <v>21308</v>
      </c>
      <c r="G3603" t="s">
        <v>17</v>
      </c>
      <c r="H3603" t="s">
        <v>16</v>
      </c>
      <c r="I3603" t="s">
        <v>2908</v>
      </c>
      <c r="J3603" t="s">
        <v>21307</v>
      </c>
      <c r="K3603" t="s">
        <v>21306</v>
      </c>
      <c r="L3603" t="s">
        <v>14249</v>
      </c>
      <c r="M3603" t="s">
        <v>900</v>
      </c>
      <c r="N3603">
        <v>4</v>
      </c>
      <c r="O3603" t="s">
        <v>21305</v>
      </c>
      <c r="P3603" t="s">
        <v>21304</v>
      </c>
      <c r="Q3603" t="s">
        <v>21303</v>
      </c>
      <c r="R3603" s="7">
        <v>41640</v>
      </c>
      <c r="S3603" s="8">
        <f t="shared" si="448"/>
        <v>2014</v>
      </c>
      <c r="T3603" s="8">
        <v>2014</v>
      </c>
      <c r="U3603" s="8">
        <f t="shared" si="449"/>
        <v>8</v>
      </c>
      <c r="V3603" s="7">
        <v>2014</v>
      </c>
      <c r="W3603" t="s">
        <v>8772</v>
      </c>
      <c r="X3603" s="2">
        <v>0.35499999999999998</v>
      </c>
      <c r="Y3603" s="6">
        <f t="shared" si="454"/>
        <v>9.4765222498064648E-3</v>
      </c>
      <c r="AA3603">
        <v>17518628</v>
      </c>
      <c r="AB3603">
        <v>5300152202</v>
      </c>
      <c r="AD3603" t="s">
        <v>6</v>
      </c>
      <c r="AE3603">
        <v>8</v>
      </c>
      <c r="AF3603">
        <v>8</v>
      </c>
      <c r="AH3603" t="s">
        <v>21302</v>
      </c>
      <c r="AI3603" t="s">
        <v>21301</v>
      </c>
      <c r="AK3603" t="s">
        <v>21300</v>
      </c>
      <c r="AL3603">
        <v>1</v>
      </c>
      <c r="AM3603" s="5">
        <f t="shared" si="450"/>
        <v>0.125</v>
      </c>
      <c r="AN3603" s="4">
        <f t="shared" si="455"/>
        <v>1.893222264293828E-4</v>
      </c>
      <c r="AO3603" s="3"/>
      <c r="AP3603">
        <v>0</v>
      </c>
      <c r="AR3603" t="s">
        <v>1</v>
      </c>
      <c r="AT3603" s="2">
        <v>1.542</v>
      </c>
      <c r="AU3603" s="1">
        <f t="shared" si="451"/>
        <v>0.66903622427933407</v>
      </c>
      <c r="AV3603" s="1">
        <f t="shared" si="452"/>
        <v>0.48329222381179238</v>
      </c>
      <c r="AW3603" s="1">
        <f t="shared" si="453"/>
        <v>0.29754822334425074</v>
      </c>
    </row>
    <row r="3604" spans="1:49" x14ac:dyDescent="0.2">
      <c r="A3604">
        <v>3602</v>
      </c>
      <c r="B3604" t="s">
        <v>21299</v>
      </c>
      <c r="C3604" t="s">
        <v>21298</v>
      </c>
      <c r="F3604" t="s">
        <v>21297</v>
      </c>
      <c r="G3604" t="s">
        <v>17</v>
      </c>
      <c r="H3604" t="s">
        <v>16</v>
      </c>
      <c r="I3604" t="s">
        <v>20660</v>
      </c>
      <c r="J3604" t="s">
        <v>21296</v>
      </c>
      <c r="K3604" t="s">
        <v>21295</v>
      </c>
      <c r="L3604" t="s">
        <v>14249</v>
      </c>
      <c r="M3604" t="s">
        <v>900</v>
      </c>
      <c r="N3604">
        <v>3</v>
      </c>
      <c r="O3604" t="s">
        <v>21294</v>
      </c>
      <c r="P3604" t="s">
        <v>21293</v>
      </c>
      <c r="Q3604" t="s">
        <v>21292</v>
      </c>
      <c r="R3604" s="7">
        <v>41640</v>
      </c>
      <c r="S3604" s="8">
        <f t="shared" si="448"/>
        <v>2014</v>
      </c>
      <c r="T3604" s="8">
        <v>2014</v>
      </c>
      <c r="U3604" s="8">
        <f t="shared" si="449"/>
        <v>8</v>
      </c>
      <c r="V3604" s="7">
        <v>2014</v>
      </c>
      <c r="W3604" t="s">
        <v>5460</v>
      </c>
      <c r="X3604" s="2">
        <v>0.55500000000000005</v>
      </c>
      <c r="Y3604" s="6">
        <f t="shared" si="454"/>
        <v>1.4815408024345321E-2</v>
      </c>
      <c r="AA3604">
        <v>17518725</v>
      </c>
      <c r="AB3604">
        <v>6100153023</v>
      </c>
      <c r="AC3604">
        <v>17518733</v>
      </c>
      <c r="AD3604" t="s">
        <v>6</v>
      </c>
      <c r="AE3604">
        <v>8</v>
      </c>
      <c r="AF3604">
        <v>8</v>
      </c>
      <c r="AH3604" t="s">
        <v>21291</v>
      </c>
      <c r="AI3604" t="s">
        <v>21290</v>
      </c>
      <c r="AK3604" t="s">
        <v>21289</v>
      </c>
      <c r="AL3604">
        <v>3</v>
      </c>
      <c r="AM3604" s="5">
        <f t="shared" si="450"/>
        <v>0.375</v>
      </c>
      <c r="AN3604" s="4">
        <f t="shared" si="455"/>
        <v>5.6796667928814845E-4</v>
      </c>
      <c r="AO3604" s="3"/>
      <c r="AP3604">
        <v>0</v>
      </c>
      <c r="AR3604" t="s">
        <v>1</v>
      </c>
      <c r="AT3604" s="2" t="s">
        <v>0</v>
      </c>
      <c r="AU3604" s="1">
        <f t="shared" si="451"/>
        <v>1.0541175620828169</v>
      </c>
      <c r="AV3604" s="1">
        <f t="shared" si="452"/>
        <v>0.7691687351816735</v>
      </c>
      <c r="AW3604" s="1">
        <f t="shared" si="453"/>
        <v>0.48421990828053002</v>
      </c>
    </row>
    <row r="3605" spans="1:49" x14ac:dyDescent="0.2">
      <c r="A3605">
        <v>3603</v>
      </c>
      <c r="B3605" t="s">
        <v>21288</v>
      </c>
      <c r="C3605" t="s">
        <v>21287</v>
      </c>
      <c r="F3605" t="s">
        <v>21286</v>
      </c>
      <c r="G3605" t="s">
        <v>17</v>
      </c>
      <c r="H3605" t="s">
        <v>16</v>
      </c>
      <c r="I3605" t="s">
        <v>21285</v>
      </c>
      <c r="J3605">
        <v>60030612</v>
      </c>
      <c r="K3605" t="s">
        <v>16694</v>
      </c>
      <c r="L3605" t="s">
        <v>1621</v>
      </c>
      <c r="M3605" t="s">
        <v>76</v>
      </c>
      <c r="N3605">
        <v>2</v>
      </c>
      <c r="O3605" t="s">
        <v>21284</v>
      </c>
      <c r="P3605" t="s">
        <v>21283</v>
      </c>
      <c r="Q3605" t="s">
        <v>16691</v>
      </c>
      <c r="R3605" s="7">
        <v>41640</v>
      </c>
      <c r="S3605" s="8">
        <f t="shared" si="448"/>
        <v>2014</v>
      </c>
      <c r="T3605" s="8">
        <v>2014</v>
      </c>
      <c r="U3605" s="8">
        <f t="shared" si="449"/>
        <v>8</v>
      </c>
      <c r="V3605" s="7">
        <v>2014</v>
      </c>
      <c r="W3605" t="s">
        <v>8287</v>
      </c>
      <c r="X3605" s="2">
        <v>1.3280000000000001</v>
      </c>
      <c r="Y3605" s="6">
        <f t="shared" si="454"/>
        <v>3.5450201542937994E-2</v>
      </c>
      <c r="AA3605">
        <v>15361225</v>
      </c>
      <c r="AB3605">
        <v>18894</v>
      </c>
      <c r="AD3605" t="s">
        <v>6</v>
      </c>
      <c r="AE3605">
        <v>13</v>
      </c>
      <c r="AG3605">
        <v>6814782</v>
      </c>
      <c r="AH3605" t="s">
        <v>21282</v>
      </c>
      <c r="AI3605" t="s">
        <v>21281</v>
      </c>
      <c r="AJ3605" t="s">
        <v>21280</v>
      </c>
      <c r="AK3605" t="s">
        <v>21279</v>
      </c>
      <c r="AL3605">
        <v>29</v>
      </c>
      <c r="AM3605" s="5">
        <f t="shared" si="450"/>
        <v>3.625</v>
      </c>
      <c r="AN3605" s="4">
        <f t="shared" si="455"/>
        <v>5.4903445664521017E-3</v>
      </c>
      <c r="AO3605" s="3"/>
      <c r="AP3605">
        <v>0</v>
      </c>
      <c r="AR3605" t="s">
        <v>21278</v>
      </c>
      <c r="AT3605" s="2">
        <v>3.8340000000000001</v>
      </c>
      <c r="AU3605" s="1">
        <f t="shared" si="451"/>
        <v>2.6462244449992225</v>
      </c>
      <c r="AV3605" s="1">
        <f t="shared" si="452"/>
        <v>2.0470273054695047</v>
      </c>
      <c r="AW3605" s="1">
        <f t="shared" si="453"/>
        <v>1.447830165939787</v>
      </c>
    </row>
    <row r="3606" spans="1:49" x14ac:dyDescent="0.2">
      <c r="A3606">
        <v>3604</v>
      </c>
      <c r="B3606" t="s">
        <v>21277</v>
      </c>
      <c r="C3606" t="s">
        <v>21276</v>
      </c>
      <c r="D3606" t="s">
        <v>21275</v>
      </c>
      <c r="F3606" t="s">
        <v>21274</v>
      </c>
      <c r="G3606" t="s">
        <v>17</v>
      </c>
      <c r="H3606" t="s">
        <v>16</v>
      </c>
      <c r="I3606" t="s">
        <v>21273</v>
      </c>
      <c r="J3606">
        <v>60033316</v>
      </c>
      <c r="K3606" t="s">
        <v>4802</v>
      </c>
      <c r="L3606" t="s">
        <v>4801</v>
      </c>
      <c r="M3606" t="s">
        <v>183</v>
      </c>
      <c r="N3606">
        <v>11</v>
      </c>
      <c r="O3606" t="s">
        <v>21272</v>
      </c>
      <c r="P3606" t="s">
        <v>21271</v>
      </c>
      <c r="Q3606" t="s">
        <v>21270</v>
      </c>
      <c r="R3606" s="7">
        <v>41640</v>
      </c>
      <c r="S3606" s="8">
        <f t="shared" si="448"/>
        <v>2014</v>
      </c>
      <c r="T3606" s="8">
        <v>2014</v>
      </c>
      <c r="U3606" s="8">
        <f t="shared" si="449"/>
        <v>8</v>
      </c>
      <c r="V3606" s="7">
        <v>2014</v>
      </c>
      <c r="W3606" t="s">
        <v>8421</v>
      </c>
      <c r="X3606" s="2">
        <v>0.26</v>
      </c>
      <c r="Y3606" s="6">
        <f t="shared" si="454"/>
        <v>6.9405515069005099E-3</v>
      </c>
      <c r="AA3606">
        <v>17590787</v>
      </c>
      <c r="AB3606">
        <v>19700186823</v>
      </c>
      <c r="AC3606">
        <v>17590795</v>
      </c>
      <c r="AD3606" t="s">
        <v>6</v>
      </c>
      <c r="AE3606">
        <v>6</v>
      </c>
      <c r="AF3606" s="10">
        <v>44289</v>
      </c>
      <c r="AH3606" t="s">
        <v>21269</v>
      </c>
      <c r="AI3606" t="s">
        <v>21268</v>
      </c>
      <c r="AJ3606" t="s">
        <v>9316</v>
      </c>
      <c r="AK3606" t="s">
        <v>21267</v>
      </c>
      <c r="AL3606">
        <v>12</v>
      </c>
      <c r="AM3606" s="5">
        <f t="shared" si="450"/>
        <v>1.5</v>
      </c>
      <c r="AN3606" s="4">
        <f t="shared" si="455"/>
        <v>2.2718667171525938E-3</v>
      </c>
      <c r="AO3606" s="3"/>
      <c r="AP3606">
        <v>0</v>
      </c>
      <c r="AR3606">
        <v>287166</v>
      </c>
      <c r="AT3606" s="2" t="s">
        <v>0</v>
      </c>
      <c r="AU3606" s="1">
        <f t="shared" si="451"/>
        <v>0.55399460699761349</v>
      </c>
      <c r="AV3606" s="1">
        <f t="shared" si="452"/>
        <v>0.46062091120265519</v>
      </c>
      <c r="AW3606" s="1">
        <f t="shared" si="453"/>
        <v>0.36724721540769684</v>
      </c>
    </row>
    <row r="3607" spans="1:49" x14ac:dyDescent="0.2">
      <c r="A3607">
        <v>3605</v>
      </c>
      <c r="B3607" t="s">
        <v>21266</v>
      </c>
      <c r="C3607" t="s">
        <v>21265</v>
      </c>
      <c r="F3607" t="s">
        <v>21264</v>
      </c>
      <c r="G3607" t="s">
        <v>17</v>
      </c>
      <c r="H3607" t="s">
        <v>16</v>
      </c>
      <c r="I3607" t="s">
        <v>21263</v>
      </c>
      <c r="J3607">
        <v>60018714</v>
      </c>
      <c r="K3607" t="s">
        <v>21262</v>
      </c>
      <c r="L3607" t="s">
        <v>14408</v>
      </c>
      <c r="M3607" t="s">
        <v>1449</v>
      </c>
      <c r="N3607">
        <v>5</v>
      </c>
      <c r="O3607" t="s">
        <v>21261</v>
      </c>
      <c r="P3607" t="s">
        <v>21260</v>
      </c>
      <c r="Q3607" t="s">
        <v>21259</v>
      </c>
      <c r="R3607" s="7">
        <v>41640</v>
      </c>
      <c r="S3607" s="8">
        <f t="shared" si="448"/>
        <v>2014</v>
      </c>
      <c r="T3607" s="8">
        <v>2014</v>
      </c>
      <c r="U3607" s="8">
        <f t="shared" si="449"/>
        <v>8</v>
      </c>
      <c r="V3607" s="7">
        <v>2014</v>
      </c>
      <c r="W3607" t="s">
        <v>5460</v>
      </c>
      <c r="X3607" s="2">
        <v>0.55500000000000005</v>
      </c>
      <c r="Y3607" s="6">
        <f t="shared" si="454"/>
        <v>1.4815408024345321E-2</v>
      </c>
      <c r="AA3607">
        <v>17518725</v>
      </c>
      <c r="AB3607">
        <v>6100153023</v>
      </c>
      <c r="AC3607">
        <v>17518733</v>
      </c>
      <c r="AD3607" t="s">
        <v>6</v>
      </c>
      <c r="AE3607">
        <v>8</v>
      </c>
      <c r="AF3607">
        <v>8</v>
      </c>
      <c r="AH3607" t="s">
        <v>21258</v>
      </c>
      <c r="AI3607" t="s">
        <v>21257</v>
      </c>
      <c r="AK3607" t="s">
        <v>21256</v>
      </c>
      <c r="AL3607">
        <v>2</v>
      </c>
      <c r="AM3607" s="5">
        <f t="shared" si="450"/>
        <v>0.25</v>
      </c>
      <c r="AN3607" s="4">
        <f t="shared" si="455"/>
        <v>3.786444528587656E-4</v>
      </c>
      <c r="AO3607" s="3"/>
      <c r="AP3607">
        <v>0</v>
      </c>
      <c r="AR3607">
        <v>61225001</v>
      </c>
      <c r="AT3607" s="2" t="s">
        <v>0</v>
      </c>
      <c r="AU3607" s="1">
        <f t="shared" si="451"/>
        <v>1.0484378952899354</v>
      </c>
      <c r="AV3607" s="1">
        <f t="shared" si="452"/>
        <v>0.75970262386020437</v>
      </c>
      <c r="AW3607" s="1">
        <f t="shared" si="453"/>
        <v>0.47096735243047316</v>
      </c>
    </row>
    <row r="3608" spans="1:49" x14ac:dyDescent="0.2">
      <c r="A3608">
        <v>3606</v>
      </c>
      <c r="B3608" t="s">
        <v>21255</v>
      </c>
      <c r="C3608" t="s">
        <v>21254</v>
      </c>
      <c r="F3608" t="s">
        <v>21253</v>
      </c>
      <c r="G3608" t="s">
        <v>17</v>
      </c>
      <c r="H3608" t="s">
        <v>16</v>
      </c>
      <c r="I3608" t="s">
        <v>21252</v>
      </c>
      <c r="J3608">
        <v>60012197</v>
      </c>
      <c r="K3608" t="s">
        <v>21251</v>
      </c>
      <c r="L3608" t="s">
        <v>21250</v>
      </c>
      <c r="M3608" t="s">
        <v>457</v>
      </c>
      <c r="N3608">
        <v>1</v>
      </c>
      <c r="O3608" t="s">
        <v>21249</v>
      </c>
      <c r="P3608">
        <v>55026343600</v>
      </c>
      <c r="Q3608">
        <v>60012197</v>
      </c>
      <c r="R3608" s="7">
        <v>41640</v>
      </c>
      <c r="S3608" s="8">
        <f t="shared" si="448"/>
        <v>2014</v>
      </c>
      <c r="T3608" s="8">
        <v>2014</v>
      </c>
      <c r="U3608" s="8">
        <f t="shared" si="449"/>
        <v>8</v>
      </c>
      <c r="V3608" s="7">
        <v>2014</v>
      </c>
      <c r="W3608" t="s">
        <v>21248</v>
      </c>
      <c r="X3608" s="2">
        <v>0.32200000000000001</v>
      </c>
      <c r="Y3608" s="6">
        <f t="shared" si="454"/>
        <v>8.5956060970075552E-3</v>
      </c>
      <c r="AA3608">
        <v>17466172</v>
      </c>
      <c r="AB3608">
        <v>5800207506</v>
      </c>
      <c r="AC3608">
        <v>17466180</v>
      </c>
      <c r="AD3608" t="s">
        <v>6</v>
      </c>
      <c r="AE3608">
        <v>21</v>
      </c>
      <c r="AF3608">
        <v>4</v>
      </c>
      <c r="AH3608" t="s">
        <v>21247</v>
      </c>
      <c r="AI3608" t="s">
        <v>21246</v>
      </c>
      <c r="AJ3608" t="s">
        <v>21245</v>
      </c>
      <c r="AK3608" t="s">
        <v>21244</v>
      </c>
      <c r="AL3608">
        <v>2</v>
      </c>
      <c r="AM3608" s="5">
        <f t="shared" si="450"/>
        <v>0.25</v>
      </c>
      <c r="AN3608" s="4">
        <f t="shared" si="455"/>
        <v>3.786444528587656E-4</v>
      </c>
      <c r="AO3608" s="3"/>
      <c r="AP3608">
        <v>0</v>
      </c>
      <c r="AR3608" t="s">
        <v>1</v>
      </c>
      <c r="AT3608" s="2" t="s">
        <v>0</v>
      </c>
      <c r="AU3608" s="1">
        <f t="shared" si="451"/>
        <v>0.61305176037629172</v>
      </c>
      <c r="AV3608" s="1">
        <f t="shared" si="452"/>
        <v>0.44871252749331603</v>
      </c>
      <c r="AW3608" s="1">
        <f t="shared" si="453"/>
        <v>0.28437329461034028</v>
      </c>
    </row>
    <row r="3609" spans="1:49" x14ac:dyDescent="0.2">
      <c r="A3609">
        <v>3607</v>
      </c>
      <c r="B3609" t="s">
        <v>21243</v>
      </c>
      <c r="C3609" t="s">
        <v>21242</v>
      </c>
      <c r="F3609" t="s">
        <v>21241</v>
      </c>
      <c r="G3609" t="s">
        <v>17</v>
      </c>
      <c r="H3609" t="s">
        <v>16</v>
      </c>
      <c r="I3609" t="s">
        <v>21240</v>
      </c>
      <c r="J3609" t="s">
        <v>21239</v>
      </c>
      <c r="K3609" t="s">
        <v>21238</v>
      </c>
      <c r="L3609" t="s">
        <v>21237</v>
      </c>
      <c r="M3609" t="s">
        <v>21236</v>
      </c>
      <c r="N3609">
        <v>3</v>
      </c>
      <c r="O3609" t="s">
        <v>21235</v>
      </c>
      <c r="P3609" t="s">
        <v>21234</v>
      </c>
      <c r="Q3609" t="s">
        <v>21233</v>
      </c>
      <c r="R3609" s="7">
        <v>41640</v>
      </c>
      <c r="S3609" s="8">
        <f t="shared" si="448"/>
        <v>2014</v>
      </c>
      <c r="T3609" s="8">
        <v>2014</v>
      </c>
      <c r="U3609" s="8">
        <f t="shared" si="449"/>
        <v>8</v>
      </c>
      <c r="V3609" s="7">
        <v>2014</v>
      </c>
      <c r="W3609" t="s">
        <v>8772</v>
      </c>
      <c r="X3609" s="2">
        <v>0.35499999999999998</v>
      </c>
      <c r="Y3609" s="6">
        <f t="shared" si="454"/>
        <v>9.4765222498064648E-3</v>
      </c>
      <c r="AA3609">
        <v>17518628</v>
      </c>
      <c r="AB3609">
        <v>5300152202</v>
      </c>
      <c r="AD3609" t="s">
        <v>6</v>
      </c>
      <c r="AE3609">
        <v>8</v>
      </c>
      <c r="AF3609">
        <v>8</v>
      </c>
      <c r="AH3609" t="s">
        <v>21232</v>
      </c>
      <c r="AI3609" t="s">
        <v>21231</v>
      </c>
      <c r="AK3609" t="s">
        <v>21230</v>
      </c>
      <c r="AL3609">
        <v>5</v>
      </c>
      <c r="AM3609" s="5">
        <f t="shared" si="450"/>
        <v>0.625</v>
      </c>
      <c r="AN3609" s="4">
        <f t="shared" si="455"/>
        <v>9.4661113214691405E-4</v>
      </c>
      <c r="AO3609" s="3"/>
      <c r="AP3609">
        <v>0</v>
      </c>
      <c r="AR3609" t="s">
        <v>1</v>
      </c>
      <c r="AT3609" s="2">
        <v>1.542</v>
      </c>
      <c r="AU3609" s="1">
        <f t="shared" si="451"/>
        <v>0.69175489145085989</v>
      </c>
      <c r="AV3609" s="1">
        <f t="shared" si="452"/>
        <v>0.521156669097669</v>
      </c>
      <c r="AW3609" s="1">
        <f t="shared" si="453"/>
        <v>0.35055844674447789</v>
      </c>
    </row>
    <row r="3610" spans="1:49" x14ac:dyDescent="0.2">
      <c r="A3610">
        <v>3608</v>
      </c>
      <c r="B3610" t="s">
        <v>21229</v>
      </c>
      <c r="C3610" t="s">
        <v>21228</v>
      </c>
      <c r="F3610" t="s">
        <v>21227</v>
      </c>
      <c r="G3610" t="s">
        <v>17</v>
      </c>
      <c r="H3610" t="s">
        <v>16</v>
      </c>
      <c r="I3610" t="s">
        <v>10741</v>
      </c>
      <c r="J3610">
        <v>60025578</v>
      </c>
      <c r="K3610" t="s">
        <v>845</v>
      </c>
      <c r="L3610" t="s">
        <v>709</v>
      </c>
      <c r="M3610" t="s">
        <v>46</v>
      </c>
      <c r="N3610">
        <v>4</v>
      </c>
      <c r="O3610" t="s">
        <v>21226</v>
      </c>
      <c r="P3610" t="s">
        <v>21225</v>
      </c>
      <c r="Q3610" t="s">
        <v>842</v>
      </c>
      <c r="R3610" s="7">
        <v>41640</v>
      </c>
      <c r="S3610" s="8">
        <f t="shared" si="448"/>
        <v>2014</v>
      </c>
      <c r="T3610" s="8">
        <v>2014</v>
      </c>
      <c r="U3610" s="8">
        <f t="shared" si="449"/>
        <v>8</v>
      </c>
      <c r="V3610" s="7">
        <v>2014</v>
      </c>
      <c r="W3610" t="s">
        <v>8287</v>
      </c>
      <c r="X3610" s="2">
        <v>1.3280000000000001</v>
      </c>
      <c r="Y3610" s="6">
        <f t="shared" si="454"/>
        <v>3.5450201542937994E-2</v>
      </c>
      <c r="AA3610">
        <v>15361225</v>
      </c>
      <c r="AB3610">
        <v>18894</v>
      </c>
      <c r="AD3610" t="s">
        <v>6</v>
      </c>
      <c r="AE3610">
        <v>13</v>
      </c>
      <c r="AG3610">
        <v>6819405</v>
      </c>
      <c r="AH3610" t="s">
        <v>21224</v>
      </c>
      <c r="AI3610" t="s">
        <v>21223</v>
      </c>
      <c r="AJ3610" t="s">
        <v>21222</v>
      </c>
      <c r="AK3610" t="s">
        <v>21221</v>
      </c>
      <c r="AL3610">
        <v>35</v>
      </c>
      <c r="AM3610" s="5">
        <f t="shared" si="450"/>
        <v>4.375</v>
      </c>
      <c r="AN3610" s="4">
        <f t="shared" si="455"/>
        <v>6.6262779250283984E-3</v>
      </c>
      <c r="AO3610" s="3"/>
      <c r="AP3610">
        <v>0</v>
      </c>
      <c r="AR3610" t="s">
        <v>1</v>
      </c>
      <c r="AT3610" s="2">
        <v>3.8340000000000001</v>
      </c>
      <c r="AU3610" s="1">
        <f t="shared" si="451"/>
        <v>2.6803024457565114</v>
      </c>
      <c r="AV3610" s="1">
        <f t="shared" si="452"/>
        <v>2.1038239733983199</v>
      </c>
      <c r="AW3610" s="1">
        <f t="shared" si="453"/>
        <v>1.5273455010401278</v>
      </c>
    </row>
    <row r="3611" spans="1:49" x14ac:dyDescent="0.2">
      <c r="A3611">
        <v>3609</v>
      </c>
      <c r="B3611" t="s">
        <v>21220</v>
      </c>
      <c r="C3611" t="s">
        <v>21219</v>
      </c>
      <c r="F3611" t="s">
        <v>21218</v>
      </c>
      <c r="G3611" t="s">
        <v>17</v>
      </c>
      <c r="H3611" t="s">
        <v>16</v>
      </c>
      <c r="I3611" t="s">
        <v>7568</v>
      </c>
      <c r="J3611">
        <v>60006356</v>
      </c>
      <c r="K3611" t="s">
        <v>21217</v>
      </c>
      <c r="L3611" t="s">
        <v>12646</v>
      </c>
      <c r="M3611" t="s">
        <v>46</v>
      </c>
      <c r="N3611">
        <v>6</v>
      </c>
      <c r="O3611" t="s">
        <v>21216</v>
      </c>
      <c r="P3611" t="s">
        <v>21215</v>
      </c>
      <c r="Q3611" t="s">
        <v>21214</v>
      </c>
      <c r="R3611" s="7">
        <v>41640</v>
      </c>
      <c r="S3611" s="8">
        <f t="shared" si="448"/>
        <v>2014</v>
      </c>
      <c r="T3611" s="8">
        <v>2014</v>
      </c>
      <c r="U3611" s="8">
        <f t="shared" si="449"/>
        <v>8</v>
      </c>
      <c r="V3611" s="7">
        <v>41791</v>
      </c>
      <c r="W3611" t="s">
        <v>3341</v>
      </c>
      <c r="X3611" s="2">
        <v>0.48899999999999999</v>
      </c>
      <c r="Y3611" s="6">
        <f t="shared" si="454"/>
        <v>1.3053575718747497E-2</v>
      </c>
      <c r="AA3611">
        <v>9574522</v>
      </c>
      <c r="AB3611">
        <v>21177</v>
      </c>
      <c r="AC3611" t="s">
        <v>3340</v>
      </c>
      <c r="AD3611" t="s">
        <v>6</v>
      </c>
      <c r="AE3611">
        <v>25</v>
      </c>
      <c r="AF3611">
        <v>6</v>
      </c>
      <c r="AH3611" t="s">
        <v>21213</v>
      </c>
      <c r="AI3611" t="s">
        <v>21212</v>
      </c>
      <c r="AK3611" t="s">
        <v>21211</v>
      </c>
      <c r="AL3611">
        <v>13</v>
      </c>
      <c r="AM3611" s="5">
        <f t="shared" si="450"/>
        <v>1.625</v>
      </c>
      <c r="AN3611" s="4">
        <f t="shared" si="455"/>
        <v>2.4611889435819764E-3</v>
      </c>
      <c r="AO3611" s="3"/>
      <c r="AP3611">
        <v>0</v>
      </c>
      <c r="AQ3611" t="s">
        <v>38</v>
      </c>
      <c r="AR3611" t="s">
        <v>21210</v>
      </c>
      <c r="AS3611" t="s">
        <v>37</v>
      </c>
      <c r="AT3611" s="2" t="s">
        <v>0</v>
      </c>
      <c r="AU3611" s="1">
        <f t="shared" si="451"/>
        <v>0.98758596861978387</v>
      </c>
      <c r="AV3611" s="1">
        <f t="shared" si="452"/>
        <v>0.77573823311647361</v>
      </c>
      <c r="AW3611" s="1">
        <f t="shared" si="453"/>
        <v>0.56389049761316323</v>
      </c>
    </row>
    <row r="3612" spans="1:49" x14ac:dyDescent="0.2">
      <c r="A3612">
        <v>3610</v>
      </c>
      <c r="B3612" t="s">
        <v>21209</v>
      </c>
      <c r="F3612" t="s">
        <v>21208</v>
      </c>
      <c r="G3612" t="s">
        <v>17</v>
      </c>
      <c r="H3612" t="s">
        <v>16</v>
      </c>
      <c r="I3612" t="s">
        <v>21207</v>
      </c>
      <c r="J3612" t="s">
        <v>21206</v>
      </c>
      <c r="K3612" t="s">
        <v>21205</v>
      </c>
      <c r="L3612" t="s">
        <v>21204</v>
      </c>
      <c r="M3612" t="s">
        <v>857</v>
      </c>
      <c r="N3612">
        <v>2</v>
      </c>
      <c r="O3612" t="s">
        <v>21203</v>
      </c>
      <c r="P3612" t="s">
        <v>21202</v>
      </c>
      <c r="Q3612" t="s">
        <v>21201</v>
      </c>
      <c r="R3612" s="7">
        <v>41640</v>
      </c>
      <c r="S3612" s="8">
        <f t="shared" si="448"/>
        <v>2014</v>
      </c>
      <c r="T3612" s="8">
        <v>2014</v>
      </c>
      <c r="U3612" s="8">
        <f t="shared" si="449"/>
        <v>8</v>
      </c>
      <c r="V3612" s="7">
        <v>41760</v>
      </c>
      <c r="W3612" t="s">
        <v>3206</v>
      </c>
      <c r="X3612" s="2">
        <v>0.153</v>
      </c>
      <c r="Y3612" s="6">
        <f t="shared" si="454"/>
        <v>4.0842476175222235E-3</v>
      </c>
      <c r="AA3612">
        <v>19928645</v>
      </c>
      <c r="AB3612">
        <v>19700182903</v>
      </c>
      <c r="AC3612">
        <v>18173195</v>
      </c>
      <c r="AD3612" t="s">
        <v>6</v>
      </c>
      <c r="AE3612">
        <v>63</v>
      </c>
      <c r="AF3612">
        <v>3</v>
      </c>
      <c r="AH3612" t="s">
        <v>21200</v>
      </c>
      <c r="AI3612" t="s">
        <v>21199</v>
      </c>
      <c r="AJ3612" t="s">
        <v>21198</v>
      </c>
      <c r="AK3612" t="s">
        <v>21197</v>
      </c>
      <c r="AL3612">
        <v>0</v>
      </c>
      <c r="AM3612" s="5">
        <f t="shared" si="450"/>
        <v>0</v>
      </c>
      <c r="AN3612" s="4">
        <f t="shared" si="455"/>
        <v>0</v>
      </c>
      <c r="AO3612" s="3"/>
      <c r="AP3612">
        <v>0</v>
      </c>
      <c r="AR3612" t="s">
        <v>1</v>
      </c>
      <c r="AT3612" s="2" t="s">
        <v>0</v>
      </c>
      <c r="AU3612" s="1">
        <f t="shared" si="451"/>
        <v>0.28589733322655564</v>
      </c>
      <c r="AV3612" s="1">
        <f t="shared" si="452"/>
        <v>0.20421238087611118</v>
      </c>
      <c r="AW3612" s="1">
        <f t="shared" si="453"/>
        <v>0.1225274285256667</v>
      </c>
    </row>
    <row r="3613" spans="1:49" x14ac:dyDescent="0.2">
      <c r="A3613">
        <v>3611</v>
      </c>
      <c r="B3613" t="s">
        <v>21196</v>
      </c>
      <c r="C3613" t="s">
        <v>21195</v>
      </c>
      <c r="D3613" t="s">
        <v>21194</v>
      </c>
      <c r="F3613" t="s">
        <v>21193</v>
      </c>
      <c r="G3613" t="s">
        <v>17</v>
      </c>
      <c r="H3613" t="s">
        <v>16</v>
      </c>
      <c r="I3613" t="s">
        <v>21192</v>
      </c>
      <c r="J3613" t="s">
        <v>21191</v>
      </c>
      <c r="K3613" t="s">
        <v>21190</v>
      </c>
      <c r="L3613" t="s">
        <v>21189</v>
      </c>
      <c r="M3613" t="s">
        <v>21188</v>
      </c>
      <c r="N3613">
        <v>3</v>
      </c>
      <c r="O3613" t="s">
        <v>21187</v>
      </c>
      <c r="P3613" t="s">
        <v>21186</v>
      </c>
      <c r="Q3613" t="s">
        <v>21185</v>
      </c>
      <c r="R3613" s="7">
        <v>41640</v>
      </c>
      <c r="S3613" s="8">
        <f t="shared" si="448"/>
        <v>2014</v>
      </c>
      <c r="T3613" s="8">
        <v>2014</v>
      </c>
      <c r="U3613" s="8">
        <f t="shared" si="449"/>
        <v>8</v>
      </c>
      <c r="V3613" s="7">
        <v>41852</v>
      </c>
      <c r="W3613" t="s">
        <v>21184</v>
      </c>
      <c r="X3613" s="2">
        <v>0.55300000000000005</v>
      </c>
      <c r="Y3613" s="6">
        <f t="shared" si="454"/>
        <v>1.4762019166599933E-2</v>
      </c>
      <c r="AA3613">
        <v>15671739</v>
      </c>
      <c r="AB3613">
        <v>27477</v>
      </c>
      <c r="AD3613" t="s">
        <v>6</v>
      </c>
      <c r="AE3613">
        <v>14</v>
      </c>
      <c r="AF3613">
        <v>8</v>
      </c>
      <c r="AH3613" t="s">
        <v>21183</v>
      </c>
      <c r="AI3613" t="s">
        <v>21182</v>
      </c>
      <c r="AJ3613" t="s">
        <v>21181</v>
      </c>
      <c r="AK3613" t="s">
        <v>21180</v>
      </c>
      <c r="AL3613">
        <v>9</v>
      </c>
      <c r="AM3613" s="5">
        <f t="shared" si="450"/>
        <v>1.125</v>
      </c>
      <c r="AN3613" s="4">
        <f t="shared" si="455"/>
        <v>1.7039000378644452E-3</v>
      </c>
      <c r="AO3613" s="3"/>
      <c r="AP3613">
        <v>0</v>
      </c>
      <c r="AQ3613" t="s">
        <v>21179</v>
      </c>
      <c r="AR3613" t="s">
        <v>21178</v>
      </c>
      <c r="AS3613" t="s">
        <v>21177</v>
      </c>
      <c r="AT3613" s="2">
        <v>2.48</v>
      </c>
      <c r="AU3613" s="1">
        <f t="shared" si="451"/>
        <v>1.0844583427979286</v>
      </c>
      <c r="AV3613" s="1">
        <f t="shared" si="452"/>
        <v>0.82329596022321894</v>
      </c>
      <c r="AW3613" s="1">
        <f t="shared" si="453"/>
        <v>0.56213357764850913</v>
      </c>
    </row>
    <row r="3614" spans="1:49" x14ac:dyDescent="0.2">
      <c r="A3614">
        <v>3612</v>
      </c>
      <c r="B3614" t="s">
        <v>21176</v>
      </c>
      <c r="F3614" t="s">
        <v>21175</v>
      </c>
      <c r="G3614" t="s">
        <v>17</v>
      </c>
      <c r="H3614" t="s">
        <v>16</v>
      </c>
      <c r="I3614" t="s">
        <v>21174</v>
      </c>
      <c r="J3614">
        <v>60042282</v>
      </c>
      <c r="K3614" t="s">
        <v>21173</v>
      </c>
      <c r="L3614" t="s">
        <v>21172</v>
      </c>
      <c r="M3614" t="s">
        <v>21171</v>
      </c>
      <c r="N3614">
        <v>2</v>
      </c>
      <c r="O3614" t="s">
        <v>21170</v>
      </c>
      <c r="P3614" t="s">
        <v>21169</v>
      </c>
      <c r="Q3614" t="s">
        <v>21168</v>
      </c>
      <c r="R3614" s="7">
        <v>41640</v>
      </c>
      <c r="S3614" s="8">
        <f t="shared" si="448"/>
        <v>2014</v>
      </c>
      <c r="T3614" s="8">
        <v>2014</v>
      </c>
      <c r="U3614" s="8">
        <f t="shared" si="449"/>
        <v>8</v>
      </c>
      <c r="V3614" s="7">
        <v>2014</v>
      </c>
      <c r="W3614" t="s">
        <v>21167</v>
      </c>
      <c r="X3614" s="2">
        <v>0.23699999999999999</v>
      </c>
      <c r="Y3614" s="6">
        <f t="shared" si="454"/>
        <v>6.3265796428285418E-3</v>
      </c>
      <c r="AA3614">
        <v>13928716</v>
      </c>
      <c r="AB3614">
        <v>12200154705</v>
      </c>
      <c r="AD3614" t="s">
        <v>6</v>
      </c>
      <c r="AE3614">
        <v>16</v>
      </c>
      <c r="AF3614">
        <v>3</v>
      </c>
      <c r="AH3614" t="s">
        <v>21166</v>
      </c>
      <c r="AI3614" t="s">
        <v>21165</v>
      </c>
      <c r="AJ3614" t="s">
        <v>21164</v>
      </c>
      <c r="AK3614" t="s">
        <v>21163</v>
      </c>
      <c r="AL3614">
        <v>5</v>
      </c>
      <c r="AM3614" s="5">
        <f t="shared" si="450"/>
        <v>0.625</v>
      </c>
      <c r="AN3614" s="4">
        <f t="shared" si="455"/>
        <v>9.4661113214691405E-4</v>
      </c>
      <c r="AO3614" s="3"/>
      <c r="AP3614">
        <v>0</v>
      </c>
      <c r="AR3614" t="s">
        <v>1</v>
      </c>
      <c r="AT3614" s="2" t="s">
        <v>0</v>
      </c>
      <c r="AU3614" s="1">
        <f t="shared" si="451"/>
        <v>0.47125890896240524</v>
      </c>
      <c r="AV3614" s="1">
        <f t="shared" si="452"/>
        <v>0.36365953874877277</v>
      </c>
      <c r="AW3614" s="1">
        <f t="shared" si="453"/>
        <v>0.25606016853514024</v>
      </c>
    </row>
    <row r="3615" spans="1:49" x14ac:dyDescent="0.2">
      <c r="A3615">
        <v>3613</v>
      </c>
      <c r="B3615" t="s">
        <v>21162</v>
      </c>
      <c r="F3615" t="s">
        <v>21161</v>
      </c>
      <c r="G3615" t="s">
        <v>17</v>
      </c>
      <c r="H3615" t="s">
        <v>16</v>
      </c>
      <c r="I3615" t="s">
        <v>13221</v>
      </c>
      <c r="J3615" t="s">
        <v>21160</v>
      </c>
      <c r="K3615" t="s">
        <v>21159</v>
      </c>
      <c r="L3615" t="s">
        <v>21158</v>
      </c>
      <c r="M3615" t="s">
        <v>21157</v>
      </c>
      <c r="N3615">
        <v>4</v>
      </c>
      <c r="O3615" t="s">
        <v>13216</v>
      </c>
      <c r="P3615" t="s">
        <v>13215</v>
      </c>
      <c r="Q3615" t="s">
        <v>21156</v>
      </c>
      <c r="R3615" s="7">
        <v>41640</v>
      </c>
      <c r="S3615" s="8">
        <f t="shared" si="448"/>
        <v>2014</v>
      </c>
      <c r="T3615" s="8">
        <v>2014</v>
      </c>
      <c r="U3615" s="8">
        <f t="shared" si="449"/>
        <v>8</v>
      </c>
      <c r="V3615" s="7">
        <v>41760</v>
      </c>
      <c r="W3615" t="s">
        <v>3206</v>
      </c>
      <c r="X3615" s="2">
        <v>0.153</v>
      </c>
      <c r="Y3615" s="6">
        <f t="shared" si="454"/>
        <v>4.0842476175222235E-3</v>
      </c>
      <c r="AA3615">
        <v>19928645</v>
      </c>
      <c r="AB3615">
        <v>19700182903</v>
      </c>
      <c r="AC3615">
        <v>18173195</v>
      </c>
      <c r="AD3615" t="s">
        <v>6</v>
      </c>
      <c r="AE3615">
        <v>63</v>
      </c>
      <c r="AF3615">
        <v>3</v>
      </c>
      <c r="AH3615" t="s">
        <v>21155</v>
      </c>
      <c r="AI3615" t="s">
        <v>21154</v>
      </c>
      <c r="AJ3615" t="s">
        <v>21153</v>
      </c>
      <c r="AK3615" t="s">
        <v>21152</v>
      </c>
      <c r="AL3615">
        <v>6</v>
      </c>
      <c r="AM3615" s="5">
        <f t="shared" si="450"/>
        <v>0.75</v>
      </c>
      <c r="AN3615" s="4">
        <f t="shared" si="455"/>
        <v>1.1359333585762969E-3</v>
      </c>
      <c r="AO3615" s="3"/>
      <c r="AP3615">
        <v>0</v>
      </c>
      <c r="AR3615" t="s">
        <v>1</v>
      </c>
      <c r="AT3615" s="2" t="s">
        <v>0</v>
      </c>
      <c r="AU3615" s="1">
        <f t="shared" si="451"/>
        <v>0.31997533398384453</v>
      </c>
      <c r="AV3615" s="1">
        <f t="shared" si="452"/>
        <v>0.26100904880492604</v>
      </c>
      <c r="AW3615" s="1">
        <f t="shared" si="453"/>
        <v>0.20204276362600751</v>
      </c>
    </row>
    <row r="3616" spans="1:49" x14ac:dyDescent="0.2">
      <c r="A3616">
        <v>3614</v>
      </c>
      <c r="B3616" t="s">
        <v>21151</v>
      </c>
      <c r="C3616" t="s">
        <v>21150</v>
      </c>
      <c r="F3616" t="s">
        <v>21149</v>
      </c>
      <c r="G3616" t="s">
        <v>17</v>
      </c>
      <c r="H3616" t="s">
        <v>16</v>
      </c>
      <c r="I3616" t="s">
        <v>21148</v>
      </c>
      <c r="J3616">
        <v>60004305</v>
      </c>
      <c r="K3616" t="s">
        <v>21147</v>
      </c>
      <c r="L3616" t="s">
        <v>12125</v>
      </c>
      <c r="M3616" t="s">
        <v>1607</v>
      </c>
      <c r="N3616">
        <v>2</v>
      </c>
      <c r="O3616" t="s">
        <v>21146</v>
      </c>
      <c r="P3616" t="s">
        <v>21145</v>
      </c>
      <c r="Q3616" t="s">
        <v>21144</v>
      </c>
      <c r="R3616" s="7">
        <v>41640</v>
      </c>
      <c r="S3616" s="8">
        <f t="shared" si="448"/>
        <v>2014</v>
      </c>
      <c r="T3616" s="8">
        <v>2014</v>
      </c>
      <c r="U3616" s="8">
        <f t="shared" si="449"/>
        <v>8</v>
      </c>
      <c r="V3616" s="7">
        <v>2014</v>
      </c>
      <c r="W3616" t="s">
        <v>8287</v>
      </c>
      <c r="X3616" s="2">
        <v>1.3280000000000001</v>
      </c>
      <c r="Y3616" s="6">
        <f t="shared" si="454"/>
        <v>3.5450201542937994E-2</v>
      </c>
      <c r="AA3616">
        <v>15361225</v>
      </c>
      <c r="AB3616">
        <v>18894</v>
      </c>
      <c r="AD3616" t="s">
        <v>6</v>
      </c>
      <c r="AE3616">
        <v>13</v>
      </c>
      <c r="AG3616">
        <v>6814852</v>
      </c>
      <c r="AH3616" t="s">
        <v>21143</v>
      </c>
      <c r="AI3616" t="s">
        <v>21142</v>
      </c>
      <c r="AJ3616" t="s">
        <v>21141</v>
      </c>
      <c r="AK3616" t="s">
        <v>21140</v>
      </c>
      <c r="AL3616">
        <v>11</v>
      </c>
      <c r="AM3616" s="5">
        <f t="shared" si="450"/>
        <v>1.375</v>
      </c>
      <c r="AN3616" s="4">
        <f t="shared" si="455"/>
        <v>2.0825444907232107E-3</v>
      </c>
      <c r="AO3616" s="3"/>
      <c r="AP3616">
        <v>0</v>
      </c>
      <c r="AR3616" t="s">
        <v>1</v>
      </c>
      <c r="AT3616" s="2">
        <v>3.8340000000000001</v>
      </c>
      <c r="AU3616" s="1">
        <f t="shared" si="451"/>
        <v>2.5439904427273561</v>
      </c>
      <c r="AV3616" s="1">
        <f t="shared" si="452"/>
        <v>1.8766373016830602</v>
      </c>
      <c r="AW3616" s="1">
        <f t="shared" si="453"/>
        <v>1.2092841606387645</v>
      </c>
    </row>
    <row r="3617" spans="1:49" x14ac:dyDescent="0.2">
      <c r="A3617">
        <v>3615</v>
      </c>
      <c r="B3617" t="s">
        <v>21139</v>
      </c>
      <c r="C3617" t="s">
        <v>21138</v>
      </c>
      <c r="E3617">
        <v>24780096</v>
      </c>
      <c r="F3617" t="s">
        <v>21137</v>
      </c>
      <c r="G3617" t="s">
        <v>17</v>
      </c>
      <c r="H3617" t="s">
        <v>16</v>
      </c>
      <c r="I3617" t="s">
        <v>21136</v>
      </c>
      <c r="J3617" t="s">
        <v>21135</v>
      </c>
      <c r="K3617" t="s">
        <v>21134</v>
      </c>
      <c r="L3617" t="s">
        <v>21133</v>
      </c>
      <c r="M3617" t="s">
        <v>21132</v>
      </c>
      <c r="N3617">
        <v>9</v>
      </c>
      <c r="O3617" t="s">
        <v>21131</v>
      </c>
      <c r="P3617" t="s">
        <v>21130</v>
      </c>
      <c r="Q3617" t="s">
        <v>21129</v>
      </c>
      <c r="R3617" s="7">
        <v>41640</v>
      </c>
      <c r="S3617" s="8">
        <f t="shared" si="448"/>
        <v>2014</v>
      </c>
      <c r="T3617" s="8">
        <v>2014</v>
      </c>
      <c r="U3617" s="8">
        <f t="shared" si="449"/>
        <v>8</v>
      </c>
      <c r="V3617" s="7">
        <v>41791</v>
      </c>
      <c r="W3617" t="s">
        <v>21128</v>
      </c>
      <c r="X3617" s="2">
        <v>0.749</v>
      </c>
      <c r="Y3617" s="6">
        <f t="shared" si="454"/>
        <v>1.9994127225648008E-2</v>
      </c>
      <c r="AA3617" t="s">
        <v>21127</v>
      </c>
      <c r="AB3617">
        <v>20311</v>
      </c>
      <c r="AD3617" t="s">
        <v>6</v>
      </c>
      <c r="AE3617">
        <v>43</v>
      </c>
      <c r="AF3617">
        <v>3</v>
      </c>
      <c r="AH3617" t="s">
        <v>21126</v>
      </c>
      <c r="AI3617" t="s">
        <v>21125</v>
      </c>
      <c r="AJ3617" t="s">
        <v>21124</v>
      </c>
      <c r="AK3617" t="s">
        <v>21123</v>
      </c>
      <c r="AL3617">
        <v>8</v>
      </c>
      <c r="AM3617" s="5">
        <f t="shared" si="450"/>
        <v>1</v>
      </c>
      <c r="AN3617" s="4">
        <f t="shared" si="455"/>
        <v>1.5145778114350624E-3</v>
      </c>
      <c r="AO3617" s="3"/>
      <c r="AP3617">
        <v>1</v>
      </c>
      <c r="AR3617" t="s">
        <v>1</v>
      </c>
      <c r="AT3617" s="2">
        <v>2.3769999999999998</v>
      </c>
      <c r="AU3617" s="1">
        <f t="shared" si="451"/>
        <v>1.4450262401384124</v>
      </c>
      <c r="AV3617" s="1">
        <f t="shared" si="452"/>
        <v>1.0754352518541535</v>
      </c>
      <c r="AW3617" s="1">
        <f t="shared" si="453"/>
        <v>0.7058442635698946</v>
      </c>
    </row>
    <row r="3618" spans="1:49" x14ac:dyDescent="0.2">
      <c r="A3618">
        <v>3616</v>
      </c>
      <c r="B3618" t="s">
        <v>21122</v>
      </c>
      <c r="C3618" t="s">
        <v>21121</v>
      </c>
      <c r="F3618" t="s">
        <v>21120</v>
      </c>
      <c r="G3618" t="s">
        <v>17</v>
      </c>
      <c r="H3618" t="s">
        <v>16</v>
      </c>
      <c r="I3618" t="s">
        <v>21119</v>
      </c>
      <c r="J3618">
        <v>60005510</v>
      </c>
      <c r="K3618" t="s">
        <v>15482</v>
      </c>
      <c r="L3618" t="s">
        <v>3921</v>
      </c>
      <c r="M3618" t="s">
        <v>3920</v>
      </c>
      <c r="N3618">
        <v>2</v>
      </c>
      <c r="O3618" t="s">
        <v>21118</v>
      </c>
      <c r="P3618" t="s">
        <v>21117</v>
      </c>
      <c r="Q3618" t="s">
        <v>15479</v>
      </c>
      <c r="R3618" s="7">
        <v>41640</v>
      </c>
      <c r="S3618" s="8">
        <f t="shared" si="448"/>
        <v>2014</v>
      </c>
      <c r="T3618" s="8">
        <v>2014</v>
      </c>
      <c r="U3618" s="8">
        <f t="shared" si="449"/>
        <v>8</v>
      </c>
      <c r="V3618" s="7">
        <v>2014</v>
      </c>
      <c r="W3618" t="s">
        <v>21116</v>
      </c>
      <c r="X3618" s="2">
        <v>0.48899999999999999</v>
      </c>
      <c r="Y3618" s="6">
        <f t="shared" si="454"/>
        <v>1.3053575718747497E-2</v>
      </c>
      <c r="AA3618">
        <v>17518784</v>
      </c>
      <c r="AB3618">
        <v>5700165202</v>
      </c>
      <c r="AD3618" t="s">
        <v>6</v>
      </c>
      <c r="AE3618">
        <v>8</v>
      </c>
      <c r="AF3618">
        <v>4</v>
      </c>
      <c r="AH3618" t="s">
        <v>21115</v>
      </c>
      <c r="AI3618" t="s">
        <v>21114</v>
      </c>
      <c r="AK3618" t="s">
        <v>21113</v>
      </c>
      <c r="AL3618">
        <v>16</v>
      </c>
      <c r="AM3618" s="5">
        <f t="shared" si="450"/>
        <v>2</v>
      </c>
      <c r="AN3618" s="4">
        <f t="shared" si="455"/>
        <v>3.0291556228701248E-3</v>
      </c>
      <c r="AO3618" s="3"/>
      <c r="AP3618">
        <v>0</v>
      </c>
      <c r="AR3618" t="s">
        <v>1</v>
      </c>
      <c r="AT3618" s="2" t="s">
        <v>0</v>
      </c>
      <c r="AU3618" s="1">
        <f t="shared" si="451"/>
        <v>1.0046249689984283</v>
      </c>
      <c r="AV3618" s="1">
        <f t="shared" si="452"/>
        <v>0.8041365670808811</v>
      </c>
      <c r="AW3618" s="1">
        <f t="shared" si="453"/>
        <v>0.60364816516333353</v>
      </c>
    </row>
    <row r="3619" spans="1:49" x14ac:dyDescent="0.2">
      <c r="A3619">
        <v>3617</v>
      </c>
      <c r="B3619" t="s">
        <v>21112</v>
      </c>
      <c r="C3619" t="s">
        <v>21111</v>
      </c>
      <c r="F3619" t="s">
        <v>21110</v>
      </c>
      <c r="G3619" t="s">
        <v>17</v>
      </c>
      <c r="H3619" t="s">
        <v>16</v>
      </c>
      <c r="I3619" t="s">
        <v>21109</v>
      </c>
      <c r="J3619">
        <v>60028583</v>
      </c>
      <c r="K3619" t="s">
        <v>21108</v>
      </c>
      <c r="L3619" t="s">
        <v>1608</v>
      </c>
      <c r="M3619" t="s">
        <v>1607</v>
      </c>
      <c r="N3619">
        <v>3</v>
      </c>
      <c r="O3619" t="s">
        <v>21107</v>
      </c>
      <c r="P3619" t="s">
        <v>21106</v>
      </c>
      <c r="Q3619" t="s">
        <v>21105</v>
      </c>
      <c r="R3619" s="7">
        <v>41640</v>
      </c>
      <c r="S3619" s="8">
        <f t="shared" si="448"/>
        <v>2014</v>
      </c>
      <c r="T3619" s="8">
        <v>2014</v>
      </c>
      <c r="U3619" s="8">
        <f t="shared" si="449"/>
        <v>8</v>
      </c>
      <c r="V3619" s="7">
        <v>2014</v>
      </c>
      <c r="W3619" t="s">
        <v>5460</v>
      </c>
      <c r="X3619" s="2">
        <v>0.55500000000000005</v>
      </c>
      <c r="Y3619" s="6">
        <f t="shared" si="454"/>
        <v>1.4815408024345321E-2</v>
      </c>
      <c r="AA3619">
        <v>17518725</v>
      </c>
      <c r="AB3619">
        <v>6100153023</v>
      </c>
      <c r="AC3619">
        <v>17518733</v>
      </c>
      <c r="AD3619" t="s">
        <v>6</v>
      </c>
      <c r="AE3619">
        <v>8</v>
      </c>
      <c r="AF3619">
        <v>8</v>
      </c>
      <c r="AH3619" t="s">
        <v>21104</v>
      </c>
      <c r="AI3619" t="s">
        <v>21103</v>
      </c>
      <c r="AK3619" t="s">
        <v>21102</v>
      </c>
      <c r="AL3619">
        <v>8</v>
      </c>
      <c r="AM3619" s="5">
        <f t="shared" si="450"/>
        <v>1</v>
      </c>
      <c r="AN3619" s="4">
        <f t="shared" si="455"/>
        <v>1.5145778114350624E-3</v>
      </c>
      <c r="AO3619" s="3"/>
      <c r="AP3619">
        <v>0</v>
      </c>
      <c r="AR3619" t="s">
        <v>1</v>
      </c>
      <c r="AT3619" s="2" t="s">
        <v>0</v>
      </c>
      <c r="AU3619" s="1">
        <f t="shared" si="451"/>
        <v>1.0825158960472243</v>
      </c>
      <c r="AV3619" s="1">
        <f t="shared" si="452"/>
        <v>0.81649929178901925</v>
      </c>
      <c r="AW3619" s="1">
        <f t="shared" si="453"/>
        <v>0.55048268753081397</v>
      </c>
    </row>
    <row r="3620" spans="1:49" x14ac:dyDescent="0.2">
      <c r="A3620">
        <v>3618</v>
      </c>
      <c r="B3620" t="s">
        <v>21101</v>
      </c>
      <c r="C3620" t="s">
        <v>21100</v>
      </c>
      <c r="F3620" t="s">
        <v>21099</v>
      </c>
      <c r="G3620" t="s">
        <v>17</v>
      </c>
      <c r="H3620" t="s">
        <v>16</v>
      </c>
      <c r="I3620" t="s">
        <v>21098</v>
      </c>
      <c r="J3620" t="s">
        <v>21097</v>
      </c>
      <c r="K3620" t="s">
        <v>21096</v>
      </c>
      <c r="L3620" t="s">
        <v>21095</v>
      </c>
      <c r="M3620" t="s">
        <v>549</v>
      </c>
      <c r="N3620">
        <v>4</v>
      </c>
      <c r="O3620" t="s">
        <v>21094</v>
      </c>
      <c r="P3620" t="s">
        <v>21093</v>
      </c>
      <c r="Q3620" t="s">
        <v>21092</v>
      </c>
      <c r="R3620" s="7">
        <v>41640</v>
      </c>
      <c r="S3620" s="8">
        <f t="shared" si="448"/>
        <v>2014</v>
      </c>
      <c r="T3620" s="8">
        <v>2014</v>
      </c>
      <c r="U3620" s="8">
        <f t="shared" si="449"/>
        <v>8</v>
      </c>
      <c r="V3620" s="7">
        <v>41760</v>
      </c>
      <c r="W3620" t="s">
        <v>4851</v>
      </c>
      <c r="X3620" s="2">
        <v>0.83499999999999996</v>
      </c>
      <c r="Y3620" s="6">
        <f t="shared" si="454"/>
        <v>2.2289848108699713E-2</v>
      </c>
      <c r="AA3620">
        <v>19430620</v>
      </c>
      <c r="AB3620">
        <v>17900156735</v>
      </c>
      <c r="AD3620" t="s">
        <v>6</v>
      </c>
      <c r="AE3620">
        <v>6</v>
      </c>
      <c r="AF3620">
        <v>5</v>
      </c>
      <c r="AG3620">
        <v>6822805</v>
      </c>
      <c r="AH3620" t="s">
        <v>21091</v>
      </c>
      <c r="AI3620" t="s">
        <v>21090</v>
      </c>
      <c r="AJ3620" t="s">
        <v>21089</v>
      </c>
      <c r="AK3620" t="s">
        <v>21088</v>
      </c>
      <c r="AL3620">
        <v>0</v>
      </c>
      <c r="AM3620" s="5">
        <f t="shared" si="450"/>
        <v>0</v>
      </c>
      <c r="AN3620" s="4">
        <f t="shared" si="455"/>
        <v>0</v>
      </c>
      <c r="AO3620" s="3"/>
      <c r="AP3620">
        <v>0</v>
      </c>
      <c r="AR3620" t="s">
        <v>1</v>
      </c>
      <c r="AT3620" s="2">
        <v>3.984</v>
      </c>
      <c r="AU3620" s="1">
        <f t="shared" si="451"/>
        <v>1.5602893676089797</v>
      </c>
      <c r="AV3620" s="1">
        <f t="shared" si="452"/>
        <v>1.1144924054349856</v>
      </c>
      <c r="AW3620" s="1">
        <f t="shared" si="453"/>
        <v>0.6686954432609914</v>
      </c>
    </row>
    <row r="3621" spans="1:49" x14ac:dyDescent="0.2">
      <c r="A3621">
        <v>3619</v>
      </c>
      <c r="B3621" t="s">
        <v>21087</v>
      </c>
      <c r="C3621" t="s">
        <v>21086</v>
      </c>
      <c r="F3621" t="s">
        <v>21085</v>
      </c>
      <c r="G3621" t="s">
        <v>17</v>
      </c>
      <c r="H3621" t="s">
        <v>16</v>
      </c>
      <c r="I3621" t="s">
        <v>819</v>
      </c>
      <c r="J3621" t="s">
        <v>21073</v>
      </c>
      <c r="K3621" t="s">
        <v>21072</v>
      </c>
      <c r="L3621" t="s">
        <v>21071</v>
      </c>
      <c r="M3621" t="s">
        <v>21070</v>
      </c>
      <c r="N3621">
        <v>3</v>
      </c>
      <c r="O3621" t="s">
        <v>21084</v>
      </c>
      <c r="P3621" t="s">
        <v>21083</v>
      </c>
      <c r="Q3621" t="s">
        <v>21082</v>
      </c>
      <c r="R3621" s="7">
        <v>41640</v>
      </c>
      <c r="S3621" s="8">
        <f t="shared" ref="S3621:S3684" si="456">YEAR(R3621)</f>
        <v>2014</v>
      </c>
      <c r="T3621" s="8">
        <v>2014</v>
      </c>
      <c r="U3621" s="8">
        <f t="shared" ref="U3621:U3684" si="457">2022-T3621</f>
        <v>8</v>
      </c>
      <c r="V3621" s="7">
        <v>2014</v>
      </c>
      <c r="W3621" t="s">
        <v>8287</v>
      </c>
      <c r="X3621" s="2">
        <v>1.3280000000000001</v>
      </c>
      <c r="Y3621" s="6">
        <f t="shared" si="454"/>
        <v>3.5450201542937994E-2</v>
      </c>
      <c r="AA3621">
        <v>15361225</v>
      </c>
      <c r="AB3621">
        <v>18894</v>
      </c>
      <c r="AD3621" t="s">
        <v>6</v>
      </c>
      <c r="AE3621">
        <v>13</v>
      </c>
      <c r="AG3621">
        <v>6813611</v>
      </c>
      <c r="AH3621" t="s">
        <v>21081</v>
      </c>
      <c r="AI3621" t="s">
        <v>21080</v>
      </c>
      <c r="AJ3621" t="s">
        <v>21079</v>
      </c>
      <c r="AK3621" t="s">
        <v>21078</v>
      </c>
      <c r="AL3621">
        <v>10</v>
      </c>
      <c r="AM3621" s="5">
        <f t="shared" ref="AM3621:AM3684" si="458">AL3621/U3621</f>
        <v>1.25</v>
      </c>
      <c r="AN3621" s="4">
        <f t="shared" si="455"/>
        <v>1.8932222642938281E-3</v>
      </c>
      <c r="AO3621" s="3"/>
      <c r="AP3621">
        <v>0</v>
      </c>
      <c r="AR3621" t="s">
        <v>1</v>
      </c>
      <c r="AT3621" s="2">
        <v>3.8340000000000001</v>
      </c>
      <c r="AU3621" s="1">
        <f t="shared" ref="AU3621:AU3684" si="459">(Y3621*0.7+AN3621*0.3)*100</f>
        <v>2.5383107759344745</v>
      </c>
      <c r="AV3621" s="1">
        <f t="shared" ref="AV3621:AV3684" si="460">(Y3621*0.5+AN3621*0.5)*100</f>
        <v>1.8671711903615913</v>
      </c>
      <c r="AW3621" s="1">
        <f t="shared" ref="AW3621:AW3684" si="461">(Y3621*0.3+AN3621*0.7)*100</f>
        <v>1.1960316047887078</v>
      </c>
    </row>
    <row r="3622" spans="1:49" x14ac:dyDescent="0.2">
      <c r="A3622">
        <v>3620</v>
      </c>
      <c r="B3622" t="s">
        <v>21077</v>
      </c>
      <c r="C3622" t="s">
        <v>21076</v>
      </c>
      <c r="F3622" t="s">
        <v>21075</v>
      </c>
      <c r="G3622" t="s">
        <v>17</v>
      </c>
      <c r="H3622" t="s">
        <v>16</v>
      </c>
      <c r="I3622" t="s">
        <v>21074</v>
      </c>
      <c r="J3622" t="s">
        <v>21073</v>
      </c>
      <c r="K3622" t="s">
        <v>21072</v>
      </c>
      <c r="L3622" t="s">
        <v>21071</v>
      </c>
      <c r="M3622" t="s">
        <v>21070</v>
      </c>
      <c r="N3622">
        <v>4</v>
      </c>
      <c r="O3622" t="s">
        <v>21069</v>
      </c>
      <c r="P3622" t="s">
        <v>21068</v>
      </c>
      <c r="Q3622" t="s">
        <v>21067</v>
      </c>
      <c r="R3622" s="7">
        <v>41640</v>
      </c>
      <c r="S3622" s="8">
        <f t="shared" si="456"/>
        <v>2014</v>
      </c>
      <c r="T3622" s="8">
        <v>2014</v>
      </c>
      <c r="U3622" s="8">
        <f t="shared" si="457"/>
        <v>8</v>
      </c>
      <c r="V3622" s="7">
        <v>41730</v>
      </c>
      <c r="W3622" t="s">
        <v>2383</v>
      </c>
      <c r="X3622" s="2">
        <v>1.6519999999999999</v>
      </c>
      <c r="Y3622" s="6">
        <f t="shared" si="454"/>
        <v>4.409919649769093E-2</v>
      </c>
      <c r="AA3622" t="s">
        <v>2382</v>
      </c>
      <c r="AB3622">
        <v>17337</v>
      </c>
      <c r="AD3622" t="s">
        <v>6</v>
      </c>
      <c r="AE3622">
        <v>62</v>
      </c>
      <c r="AF3622">
        <v>4</v>
      </c>
      <c r="AG3622">
        <v>6712036</v>
      </c>
      <c r="AH3622" t="s">
        <v>21066</v>
      </c>
      <c r="AI3622" t="s">
        <v>21065</v>
      </c>
      <c r="AJ3622" t="s">
        <v>21064</v>
      </c>
      <c r="AK3622" t="s">
        <v>21063</v>
      </c>
      <c r="AL3622">
        <v>40</v>
      </c>
      <c r="AM3622" s="5">
        <f t="shared" si="458"/>
        <v>5</v>
      </c>
      <c r="AN3622" s="4">
        <f t="shared" si="455"/>
        <v>7.5728890571753124E-3</v>
      </c>
      <c r="AO3622" s="3"/>
      <c r="AP3622">
        <v>0</v>
      </c>
      <c r="AR3622" t="s">
        <v>1</v>
      </c>
      <c r="AT3622" s="2" t="s">
        <v>0</v>
      </c>
      <c r="AU3622" s="1">
        <f t="shared" si="459"/>
        <v>3.314130426553624</v>
      </c>
      <c r="AV3622" s="1">
        <f t="shared" si="460"/>
        <v>2.5836042777433121</v>
      </c>
      <c r="AW3622" s="1">
        <f t="shared" si="461"/>
        <v>1.8530781289329996</v>
      </c>
    </row>
    <row r="3623" spans="1:49" x14ac:dyDescent="0.2">
      <c r="A3623">
        <v>3621</v>
      </c>
      <c r="B3623" t="s">
        <v>21062</v>
      </c>
      <c r="C3623" t="s">
        <v>21061</v>
      </c>
      <c r="E3623">
        <v>24504540</v>
      </c>
      <c r="F3623" t="s">
        <v>21060</v>
      </c>
      <c r="G3623" t="s">
        <v>17</v>
      </c>
      <c r="H3623" t="s">
        <v>16</v>
      </c>
      <c r="I3623" t="s">
        <v>21059</v>
      </c>
      <c r="J3623" t="s">
        <v>21058</v>
      </c>
      <c r="K3623" t="s">
        <v>21057</v>
      </c>
      <c r="L3623" t="s">
        <v>21056</v>
      </c>
      <c r="M3623" t="s">
        <v>21055</v>
      </c>
      <c r="N3623">
        <v>5</v>
      </c>
      <c r="O3623" t="s">
        <v>21054</v>
      </c>
      <c r="P3623" t="s">
        <v>21053</v>
      </c>
      <c r="Q3623" t="s">
        <v>21052</v>
      </c>
      <c r="R3623" s="7">
        <v>41640</v>
      </c>
      <c r="S3623" s="8">
        <f t="shared" si="456"/>
        <v>2014</v>
      </c>
      <c r="T3623" s="8">
        <v>2014</v>
      </c>
      <c r="U3623" s="8">
        <f t="shared" si="457"/>
        <v>8</v>
      </c>
      <c r="V3623" s="7">
        <v>41791</v>
      </c>
      <c r="W3623" t="s">
        <v>21051</v>
      </c>
      <c r="X3623" s="2">
        <v>1.1579999999999999</v>
      </c>
      <c r="Y3623" s="6">
        <f t="shared" si="454"/>
        <v>3.0912148634579962E-2</v>
      </c>
      <c r="AA3623">
        <v>1668595</v>
      </c>
      <c r="AB3623">
        <v>14223</v>
      </c>
      <c r="AD3623" t="s">
        <v>6</v>
      </c>
      <c r="AE3623">
        <v>120</v>
      </c>
      <c r="AF3623">
        <v>3</v>
      </c>
      <c r="AH3623" t="s">
        <v>21050</v>
      </c>
      <c r="AI3623" t="s">
        <v>21049</v>
      </c>
      <c r="AJ3623" t="s">
        <v>21048</v>
      </c>
      <c r="AK3623" t="s">
        <v>21047</v>
      </c>
      <c r="AL3623">
        <v>31</v>
      </c>
      <c r="AM3623" s="5">
        <f t="shared" si="458"/>
        <v>3.875</v>
      </c>
      <c r="AN3623" s="4">
        <f t="shared" si="455"/>
        <v>5.8689890193108669E-3</v>
      </c>
      <c r="AO3623" s="3"/>
      <c r="AP3623">
        <v>0</v>
      </c>
      <c r="AQ3623" t="s">
        <v>21046</v>
      </c>
      <c r="AR3623" t="s">
        <v>21045</v>
      </c>
      <c r="AS3623" t="s">
        <v>1825</v>
      </c>
      <c r="AT3623" s="2">
        <v>3.573</v>
      </c>
      <c r="AU3623" s="1">
        <f t="shared" si="459"/>
        <v>2.3399200749999229</v>
      </c>
      <c r="AV3623" s="1">
        <f t="shared" si="460"/>
        <v>1.8390568826945415</v>
      </c>
      <c r="AW3623" s="1">
        <f t="shared" si="461"/>
        <v>1.3381936903891594</v>
      </c>
    </row>
    <row r="3624" spans="1:49" x14ac:dyDescent="0.2">
      <c r="A3624">
        <v>3622</v>
      </c>
      <c r="B3624" t="s">
        <v>21044</v>
      </c>
      <c r="C3624" t="s">
        <v>21043</v>
      </c>
      <c r="F3624" t="s">
        <v>21042</v>
      </c>
      <c r="G3624" t="s">
        <v>17</v>
      </c>
      <c r="H3624" t="s">
        <v>16</v>
      </c>
      <c r="I3624" t="s">
        <v>21041</v>
      </c>
      <c r="J3624" t="s">
        <v>21040</v>
      </c>
      <c r="K3624" t="s">
        <v>21039</v>
      </c>
      <c r="L3624" t="s">
        <v>21038</v>
      </c>
      <c r="M3624" t="s">
        <v>5695</v>
      </c>
      <c r="N3624">
        <v>4</v>
      </c>
      <c r="O3624" t="s">
        <v>21037</v>
      </c>
      <c r="P3624" t="s">
        <v>21036</v>
      </c>
      <c r="Q3624" t="s">
        <v>21035</v>
      </c>
      <c r="R3624" s="7">
        <v>41640</v>
      </c>
      <c r="S3624" s="8">
        <f t="shared" si="456"/>
        <v>2014</v>
      </c>
      <c r="T3624" s="8">
        <v>2014</v>
      </c>
      <c r="U3624" s="8">
        <f t="shared" si="457"/>
        <v>8</v>
      </c>
      <c r="V3624" s="7">
        <v>41792</v>
      </c>
      <c r="W3624" t="s">
        <v>8591</v>
      </c>
      <c r="X3624" s="2">
        <v>1.3939999999999999</v>
      </c>
      <c r="Y3624" s="6">
        <f t="shared" si="454"/>
        <v>3.721203384853581E-2</v>
      </c>
      <c r="AB3624">
        <v>12862</v>
      </c>
      <c r="AC3624">
        <v>10944087</v>
      </c>
      <c r="AD3624" t="s">
        <v>6</v>
      </c>
      <c r="AE3624">
        <v>22</v>
      </c>
      <c r="AF3624">
        <v>11</v>
      </c>
      <c r="AH3624" t="s">
        <v>21034</v>
      </c>
      <c r="AI3624" t="s">
        <v>21033</v>
      </c>
      <c r="AK3624" t="s">
        <v>21032</v>
      </c>
      <c r="AL3624">
        <v>1</v>
      </c>
      <c r="AM3624" s="5">
        <f t="shared" si="458"/>
        <v>0.125</v>
      </c>
      <c r="AN3624" s="4">
        <f t="shared" si="455"/>
        <v>1.893222264293828E-4</v>
      </c>
      <c r="AO3624" s="3"/>
      <c r="AP3624">
        <v>1</v>
      </c>
      <c r="AR3624" t="s">
        <v>21031</v>
      </c>
      <c r="AT3624" s="2">
        <v>3.8940000000000001</v>
      </c>
      <c r="AU3624" s="1">
        <f t="shared" si="459"/>
        <v>2.610522036190388</v>
      </c>
      <c r="AV3624" s="1">
        <f t="shared" si="460"/>
        <v>1.8700678037482594</v>
      </c>
      <c r="AW3624" s="1">
        <f t="shared" si="461"/>
        <v>1.129613571306131</v>
      </c>
    </row>
    <row r="3625" spans="1:49" x14ac:dyDescent="0.2">
      <c r="A3625">
        <v>3623</v>
      </c>
      <c r="B3625" t="s">
        <v>21030</v>
      </c>
      <c r="C3625" t="s">
        <v>21029</v>
      </c>
      <c r="F3625" t="s">
        <v>21028</v>
      </c>
      <c r="G3625" t="s">
        <v>17</v>
      </c>
      <c r="H3625" t="s">
        <v>16</v>
      </c>
      <c r="I3625" t="s">
        <v>7430</v>
      </c>
      <c r="J3625">
        <v>60007798</v>
      </c>
      <c r="K3625" t="s">
        <v>6464</v>
      </c>
      <c r="L3625" t="s">
        <v>6463</v>
      </c>
      <c r="M3625" t="s">
        <v>3387</v>
      </c>
      <c r="N3625">
        <v>3</v>
      </c>
      <c r="O3625" t="s">
        <v>7429</v>
      </c>
      <c r="P3625" t="s">
        <v>7428</v>
      </c>
      <c r="Q3625" t="s">
        <v>7427</v>
      </c>
      <c r="R3625" s="7">
        <v>41640</v>
      </c>
      <c r="S3625" s="8">
        <f t="shared" si="456"/>
        <v>2014</v>
      </c>
      <c r="T3625" s="8">
        <v>2014</v>
      </c>
      <c r="U3625" s="8">
        <f t="shared" si="457"/>
        <v>8</v>
      </c>
      <c r="V3625" s="7">
        <v>41944</v>
      </c>
      <c r="W3625" t="s">
        <v>609</v>
      </c>
      <c r="X3625" s="2">
        <v>1.3720000000000001</v>
      </c>
      <c r="Y3625" s="6">
        <f t="shared" si="454"/>
        <v>3.662475641333654E-2</v>
      </c>
      <c r="AA3625" t="s">
        <v>608</v>
      </c>
      <c r="AB3625">
        <v>17259</v>
      </c>
      <c r="AD3625" t="s">
        <v>6</v>
      </c>
      <c r="AE3625">
        <v>11</v>
      </c>
      <c r="AF3625">
        <v>11</v>
      </c>
      <c r="AG3625">
        <v>6799215</v>
      </c>
      <c r="AH3625" t="s">
        <v>18932</v>
      </c>
      <c r="AI3625" t="s">
        <v>21027</v>
      </c>
      <c r="AJ3625" t="s">
        <v>21026</v>
      </c>
      <c r="AK3625" t="s">
        <v>21025</v>
      </c>
      <c r="AL3625">
        <v>40</v>
      </c>
      <c r="AM3625" s="5">
        <f t="shared" si="458"/>
        <v>5</v>
      </c>
      <c r="AN3625" s="4">
        <f t="shared" si="455"/>
        <v>7.5728890571753124E-3</v>
      </c>
      <c r="AO3625" s="3"/>
      <c r="AP3625">
        <v>0</v>
      </c>
      <c r="AR3625" t="s">
        <v>1</v>
      </c>
      <c r="AT3625" s="2">
        <v>3.9660000000000002</v>
      </c>
      <c r="AU3625" s="1">
        <f t="shared" si="459"/>
        <v>2.7909196206488169</v>
      </c>
      <c r="AV3625" s="1">
        <f t="shared" si="460"/>
        <v>2.2098822735255927</v>
      </c>
      <c r="AW3625" s="1">
        <f t="shared" si="461"/>
        <v>1.6288449264023681</v>
      </c>
    </row>
    <row r="3626" spans="1:49" x14ac:dyDescent="0.2">
      <c r="A3626">
        <v>3624</v>
      </c>
      <c r="B3626" t="s">
        <v>21024</v>
      </c>
      <c r="C3626" t="s">
        <v>21023</v>
      </c>
      <c r="F3626" t="s">
        <v>21022</v>
      </c>
      <c r="G3626" t="s">
        <v>17</v>
      </c>
      <c r="H3626" t="s">
        <v>16</v>
      </c>
      <c r="I3626" t="s">
        <v>21021</v>
      </c>
      <c r="J3626">
        <v>60009037</v>
      </c>
      <c r="K3626" t="s">
        <v>9022</v>
      </c>
      <c r="L3626" t="s">
        <v>9021</v>
      </c>
      <c r="M3626" t="s">
        <v>76</v>
      </c>
      <c r="N3626">
        <v>3</v>
      </c>
      <c r="O3626" t="s">
        <v>21020</v>
      </c>
      <c r="P3626" t="s">
        <v>21019</v>
      </c>
      <c r="Q3626" t="s">
        <v>21018</v>
      </c>
      <c r="R3626" s="7">
        <v>41640</v>
      </c>
      <c r="S3626" s="8">
        <f t="shared" si="456"/>
        <v>2014</v>
      </c>
      <c r="T3626" s="8">
        <v>2014</v>
      </c>
      <c r="U3626" s="8">
        <f t="shared" si="457"/>
        <v>8</v>
      </c>
      <c r="V3626" s="7">
        <v>41913</v>
      </c>
      <c r="W3626" t="s">
        <v>1357</v>
      </c>
      <c r="X3626" s="2">
        <v>2.141</v>
      </c>
      <c r="Y3626" s="6">
        <f t="shared" si="454"/>
        <v>5.7152772216438434E-2</v>
      </c>
      <c r="AA3626">
        <v>1962892</v>
      </c>
      <c r="AB3626">
        <v>17360</v>
      </c>
      <c r="AD3626" t="s">
        <v>6</v>
      </c>
      <c r="AE3626">
        <v>52</v>
      </c>
      <c r="AF3626">
        <v>10</v>
      </c>
      <c r="AG3626">
        <v>6712050</v>
      </c>
      <c r="AH3626" t="s">
        <v>21017</v>
      </c>
      <c r="AI3626" t="s">
        <v>21016</v>
      </c>
      <c r="AJ3626" t="s">
        <v>21015</v>
      </c>
      <c r="AK3626" t="s">
        <v>21014</v>
      </c>
      <c r="AL3626">
        <v>10</v>
      </c>
      <c r="AM3626" s="5">
        <f t="shared" si="458"/>
        <v>1.25</v>
      </c>
      <c r="AN3626" s="4">
        <f t="shared" si="455"/>
        <v>1.8932222642938281E-3</v>
      </c>
      <c r="AO3626" s="3"/>
      <c r="AP3626">
        <v>0</v>
      </c>
      <c r="AR3626" t="s">
        <v>1</v>
      </c>
      <c r="AT3626" s="2" t="s">
        <v>0</v>
      </c>
      <c r="AU3626" s="1">
        <f t="shared" si="459"/>
        <v>4.0574907230795052</v>
      </c>
      <c r="AV3626" s="1">
        <f t="shared" si="460"/>
        <v>2.9522997240366133</v>
      </c>
      <c r="AW3626" s="1">
        <f t="shared" si="461"/>
        <v>1.847108724993721</v>
      </c>
    </row>
    <row r="3627" spans="1:49" x14ac:dyDescent="0.2">
      <c r="A3627">
        <v>3625</v>
      </c>
      <c r="B3627" t="s">
        <v>21013</v>
      </c>
      <c r="C3627" t="s">
        <v>21012</v>
      </c>
      <c r="D3627" t="s">
        <v>21011</v>
      </c>
      <c r="F3627" t="s">
        <v>21010</v>
      </c>
      <c r="G3627" t="s">
        <v>17</v>
      </c>
      <c r="H3627" t="s">
        <v>16</v>
      </c>
      <c r="I3627" t="s">
        <v>21009</v>
      </c>
      <c r="J3627">
        <v>60114754</v>
      </c>
      <c r="K3627" t="s">
        <v>21008</v>
      </c>
      <c r="L3627" t="s">
        <v>21007</v>
      </c>
      <c r="M3627" t="s">
        <v>423</v>
      </c>
      <c r="N3627">
        <v>1</v>
      </c>
      <c r="O3627" t="s">
        <v>21006</v>
      </c>
      <c r="P3627">
        <v>9239822800</v>
      </c>
      <c r="Q3627">
        <v>60114754</v>
      </c>
      <c r="R3627" s="7">
        <v>41640</v>
      </c>
      <c r="S3627" s="8">
        <f t="shared" si="456"/>
        <v>2014</v>
      </c>
      <c r="T3627" s="8">
        <v>2014</v>
      </c>
      <c r="U3627" s="8">
        <f t="shared" si="457"/>
        <v>8</v>
      </c>
      <c r="V3627" s="7">
        <v>41852</v>
      </c>
      <c r="W3627" t="s">
        <v>434</v>
      </c>
      <c r="X3627" s="2">
        <v>0.54700000000000004</v>
      </c>
      <c r="Y3627" s="6">
        <f t="shared" si="454"/>
        <v>1.4601852593363766E-2</v>
      </c>
      <c r="AA3627">
        <v>14348411</v>
      </c>
      <c r="AB3627">
        <v>17683</v>
      </c>
      <c r="AC3627">
        <v>16180399</v>
      </c>
      <c r="AD3627" t="s">
        <v>6</v>
      </c>
      <c r="AE3627">
        <v>68</v>
      </c>
      <c r="AF3627">
        <v>8</v>
      </c>
      <c r="AH3627" t="s">
        <v>21005</v>
      </c>
      <c r="AI3627" t="s">
        <v>21004</v>
      </c>
      <c r="AJ3627" t="s">
        <v>21003</v>
      </c>
      <c r="AK3627" t="s">
        <v>21002</v>
      </c>
      <c r="AL3627">
        <v>3</v>
      </c>
      <c r="AM3627" s="5">
        <f t="shared" si="458"/>
        <v>0.375</v>
      </c>
      <c r="AN3627" s="4">
        <f t="shared" si="455"/>
        <v>5.6796667928814845E-4</v>
      </c>
      <c r="AO3627" s="3"/>
      <c r="AP3627">
        <v>0</v>
      </c>
      <c r="AR3627" t="s">
        <v>1</v>
      </c>
      <c r="AT3627" s="2" t="s">
        <v>0</v>
      </c>
      <c r="AU3627" s="1">
        <f t="shared" si="459"/>
        <v>1.0391686819141079</v>
      </c>
      <c r="AV3627" s="1">
        <f t="shared" si="460"/>
        <v>0.75849096363259572</v>
      </c>
      <c r="AW3627" s="1">
        <f t="shared" si="461"/>
        <v>0.47781324535108338</v>
      </c>
    </row>
    <row r="3628" spans="1:49" x14ac:dyDescent="0.2">
      <c r="A3628">
        <v>3626</v>
      </c>
      <c r="B3628" t="s">
        <v>21001</v>
      </c>
      <c r="C3628" t="s">
        <v>21000</v>
      </c>
      <c r="F3628" t="s">
        <v>20999</v>
      </c>
      <c r="G3628" t="s">
        <v>17</v>
      </c>
      <c r="H3628" t="s">
        <v>16</v>
      </c>
      <c r="I3628" t="s">
        <v>20998</v>
      </c>
      <c r="J3628" t="s">
        <v>20997</v>
      </c>
      <c r="K3628" t="s">
        <v>20996</v>
      </c>
      <c r="L3628" t="s">
        <v>20995</v>
      </c>
      <c r="M3628" t="s">
        <v>17155</v>
      </c>
      <c r="N3628">
        <v>7</v>
      </c>
      <c r="O3628" t="s">
        <v>20994</v>
      </c>
      <c r="P3628" t="s">
        <v>20993</v>
      </c>
      <c r="Q3628" t="s">
        <v>20992</v>
      </c>
      <c r="R3628" s="7">
        <v>41640</v>
      </c>
      <c r="S3628" s="8">
        <f t="shared" si="456"/>
        <v>2014</v>
      </c>
      <c r="T3628" s="8">
        <v>2014</v>
      </c>
      <c r="U3628" s="8">
        <f t="shared" si="457"/>
        <v>8</v>
      </c>
      <c r="V3628" s="7">
        <v>41792</v>
      </c>
      <c r="W3628" t="s">
        <v>8591</v>
      </c>
      <c r="X3628" s="2">
        <v>1.3939999999999999</v>
      </c>
      <c r="Y3628" s="6">
        <f t="shared" si="454"/>
        <v>3.721203384853581E-2</v>
      </c>
      <c r="AB3628">
        <v>12862</v>
      </c>
      <c r="AC3628">
        <v>10944087</v>
      </c>
      <c r="AD3628" t="s">
        <v>6</v>
      </c>
      <c r="AE3628">
        <v>22</v>
      </c>
      <c r="AF3628">
        <v>11</v>
      </c>
      <c r="AH3628" t="s">
        <v>20991</v>
      </c>
      <c r="AI3628" t="s">
        <v>20990</v>
      </c>
      <c r="AK3628" t="s">
        <v>20989</v>
      </c>
      <c r="AL3628">
        <v>20</v>
      </c>
      <c r="AM3628" s="5">
        <f t="shared" si="458"/>
        <v>2.5</v>
      </c>
      <c r="AN3628" s="4">
        <f t="shared" si="455"/>
        <v>3.7864445285876562E-3</v>
      </c>
      <c r="AO3628" s="3"/>
      <c r="AP3628">
        <v>1</v>
      </c>
      <c r="AR3628" t="s">
        <v>1</v>
      </c>
      <c r="AT3628" s="2">
        <v>3.8940000000000001</v>
      </c>
      <c r="AU3628" s="1">
        <f t="shared" si="459"/>
        <v>2.718435705255136</v>
      </c>
      <c r="AV3628" s="1">
        <f t="shared" si="460"/>
        <v>2.0499239188561731</v>
      </c>
      <c r="AW3628" s="1">
        <f t="shared" si="461"/>
        <v>1.38141213245721</v>
      </c>
    </row>
    <row r="3629" spans="1:49" x14ac:dyDescent="0.2">
      <c r="A3629">
        <v>3627</v>
      </c>
      <c r="B3629" t="s">
        <v>20988</v>
      </c>
      <c r="C3629" t="s">
        <v>20987</v>
      </c>
      <c r="F3629" t="s">
        <v>20986</v>
      </c>
      <c r="G3629" t="s">
        <v>17</v>
      </c>
      <c r="H3629" t="s">
        <v>16</v>
      </c>
      <c r="I3629" t="s">
        <v>20985</v>
      </c>
      <c r="J3629" t="s">
        <v>20984</v>
      </c>
      <c r="K3629" t="s">
        <v>20983</v>
      </c>
      <c r="L3629" t="s">
        <v>20982</v>
      </c>
      <c r="M3629" t="s">
        <v>20981</v>
      </c>
      <c r="N3629">
        <v>14</v>
      </c>
      <c r="O3629" t="s">
        <v>20980</v>
      </c>
      <c r="P3629" t="s">
        <v>20979</v>
      </c>
      <c r="Q3629" t="s">
        <v>20978</v>
      </c>
      <c r="R3629" s="7">
        <v>41640</v>
      </c>
      <c r="S3629" s="8">
        <f t="shared" si="456"/>
        <v>2014</v>
      </c>
      <c r="T3629" s="8">
        <v>2014</v>
      </c>
      <c r="U3629" s="8">
        <f t="shared" si="457"/>
        <v>8</v>
      </c>
      <c r="V3629" s="7">
        <v>41913</v>
      </c>
      <c r="W3629" t="s">
        <v>1357</v>
      </c>
      <c r="X3629" s="2">
        <v>2.141</v>
      </c>
      <c r="Y3629" s="6">
        <f t="shared" si="454"/>
        <v>5.7152772216438434E-2</v>
      </c>
      <c r="AA3629">
        <v>1962892</v>
      </c>
      <c r="AB3629">
        <v>17360</v>
      </c>
      <c r="AD3629" t="s">
        <v>6</v>
      </c>
      <c r="AE3629">
        <v>52</v>
      </c>
      <c r="AF3629">
        <v>10</v>
      </c>
      <c r="AG3629">
        <v>6740017</v>
      </c>
      <c r="AH3629" t="s">
        <v>20977</v>
      </c>
      <c r="AI3629" t="s">
        <v>20976</v>
      </c>
      <c r="AJ3629" t="s">
        <v>20975</v>
      </c>
      <c r="AK3629" t="s">
        <v>20974</v>
      </c>
      <c r="AL3629">
        <v>20</v>
      </c>
      <c r="AM3629" s="5">
        <f t="shared" si="458"/>
        <v>2.5</v>
      </c>
      <c r="AN3629" s="4">
        <f t="shared" si="455"/>
        <v>3.7864445285876562E-3</v>
      </c>
      <c r="AO3629" s="3"/>
      <c r="AP3629">
        <v>1</v>
      </c>
      <c r="AQ3629" t="s">
        <v>671</v>
      </c>
      <c r="AR3629">
        <v>1033112</v>
      </c>
      <c r="AS3629" t="s">
        <v>670</v>
      </c>
      <c r="AT3629" s="2" t="s">
        <v>0</v>
      </c>
      <c r="AU3629" s="1">
        <f t="shared" si="459"/>
        <v>4.11428739100832</v>
      </c>
      <c r="AV3629" s="1">
        <f t="shared" si="460"/>
        <v>3.0469608372513042</v>
      </c>
      <c r="AW3629" s="1">
        <f t="shared" si="461"/>
        <v>1.979634283494289</v>
      </c>
    </row>
    <row r="3630" spans="1:49" x14ac:dyDescent="0.2">
      <c r="A3630">
        <v>3628</v>
      </c>
      <c r="B3630" t="s">
        <v>20973</v>
      </c>
      <c r="C3630" t="s">
        <v>20972</v>
      </c>
      <c r="F3630" t="s">
        <v>20971</v>
      </c>
      <c r="G3630" t="s">
        <v>17</v>
      </c>
      <c r="H3630" t="s">
        <v>16</v>
      </c>
      <c r="I3630" t="s">
        <v>20970</v>
      </c>
      <c r="J3630" t="s">
        <v>20969</v>
      </c>
      <c r="K3630" t="s">
        <v>20968</v>
      </c>
      <c r="L3630" t="s">
        <v>20967</v>
      </c>
      <c r="M3630" t="s">
        <v>15984</v>
      </c>
      <c r="N3630">
        <v>5</v>
      </c>
      <c r="O3630" t="s">
        <v>20966</v>
      </c>
      <c r="P3630" t="s">
        <v>20965</v>
      </c>
      <c r="Q3630" t="s">
        <v>20964</v>
      </c>
      <c r="R3630" s="7">
        <v>41640</v>
      </c>
      <c r="S3630" s="8">
        <f t="shared" si="456"/>
        <v>2014</v>
      </c>
      <c r="T3630" s="8">
        <v>2014</v>
      </c>
      <c r="U3630" s="8">
        <f t="shared" si="457"/>
        <v>8</v>
      </c>
      <c r="V3630" s="7">
        <v>41913</v>
      </c>
      <c r="W3630" t="s">
        <v>1357</v>
      </c>
      <c r="X3630" s="2">
        <v>2.141</v>
      </c>
      <c r="Y3630" s="6">
        <f t="shared" si="454"/>
        <v>5.7152772216438434E-2</v>
      </c>
      <c r="AA3630">
        <v>1962892</v>
      </c>
      <c r="AB3630">
        <v>17360</v>
      </c>
      <c r="AD3630" t="s">
        <v>6</v>
      </c>
      <c r="AE3630">
        <v>52</v>
      </c>
      <c r="AF3630">
        <v>10</v>
      </c>
      <c r="AG3630">
        <v>6710149</v>
      </c>
      <c r="AH3630" t="s">
        <v>20963</v>
      </c>
      <c r="AI3630" t="s">
        <v>20962</v>
      </c>
      <c r="AJ3630" t="s">
        <v>20961</v>
      </c>
      <c r="AK3630" t="s">
        <v>20960</v>
      </c>
      <c r="AL3630">
        <v>68</v>
      </c>
      <c r="AM3630" s="5">
        <f t="shared" si="458"/>
        <v>8.5</v>
      </c>
      <c r="AN3630" s="4">
        <f t="shared" si="455"/>
        <v>1.2873911397198031E-2</v>
      </c>
      <c r="AO3630" s="3"/>
      <c r="AP3630">
        <v>0</v>
      </c>
      <c r="AR3630" t="s">
        <v>1</v>
      </c>
      <c r="AT3630" s="2" t="s">
        <v>0</v>
      </c>
      <c r="AU3630" s="1">
        <f t="shared" si="459"/>
        <v>4.3869113970666316</v>
      </c>
      <c r="AV3630" s="1">
        <f t="shared" si="460"/>
        <v>3.5013341806818232</v>
      </c>
      <c r="AW3630" s="1">
        <f t="shared" si="461"/>
        <v>2.6157569642970153</v>
      </c>
    </row>
    <row r="3631" spans="1:49" x14ac:dyDescent="0.2">
      <c r="A3631">
        <v>3629</v>
      </c>
      <c r="B3631" t="s">
        <v>20959</v>
      </c>
      <c r="C3631" t="s">
        <v>20958</v>
      </c>
      <c r="D3631" t="s">
        <v>20957</v>
      </c>
      <c r="F3631" t="s">
        <v>20956</v>
      </c>
      <c r="G3631" t="s">
        <v>17</v>
      </c>
      <c r="H3631" t="s">
        <v>16</v>
      </c>
      <c r="I3631" t="s">
        <v>4305</v>
      </c>
      <c r="J3631">
        <v>60024350</v>
      </c>
      <c r="K3631" t="s">
        <v>3898</v>
      </c>
      <c r="L3631" t="s">
        <v>3360</v>
      </c>
      <c r="M3631" t="s">
        <v>46</v>
      </c>
      <c r="N3631">
        <v>3</v>
      </c>
      <c r="O3631" t="s">
        <v>20955</v>
      </c>
      <c r="P3631" t="s">
        <v>20954</v>
      </c>
      <c r="Q3631" t="s">
        <v>12440</v>
      </c>
      <c r="R3631" s="7">
        <v>41640</v>
      </c>
      <c r="S3631" s="8">
        <f t="shared" si="456"/>
        <v>2014</v>
      </c>
      <c r="T3631" s="8">
        <v>2014</v>
      </c>
      <c r="U3631" s="8">
        <f t="shared" si="457"/>
        <v>8</v>
      </c>
      <c r="V3631" s="7">
        <v>41852</v>
      </c>
      <c r="W3631" t="s">
        <v>434</v>
      </c>
      <c r="X3631" s="2">
        <v>0.54700000000000004</v>
      </c>
      <c r="Y3631" s="6">
        <f t="shared" si="454"/>
        <v>1.4601852593363766E-2</v>
      </c>
      <c r="AA3631">
        <v>14348411</v>
      </c>
      <c r="AB3631">
        <v>17683</v>
      </c>
      <c r="AC3631">
        <v>16180399</v>
      </c>
      <c r="AD3631" t="s">
        <v>6</v>
      </c>
      <c r="AE3631">
        <v>68</v>
      </c>
      <c r="AF3631">
        <v>8</v>
      </c>
      <c r="AH3631" t="s">
        <v>20953</v>
      </c>
      <c r="AI3631" t="s">
        <v>20952</v>
      </c>
      <c r="AJ3631" t="s">
        <v>20951</v>
      </c>
      <c r="AK3631" t="s">
        <v>20950</v>
      </c>
      <c r="AL3631">
        <v>15</v>
      </c>
      <c r="AM3631" s="5">
        <f t="shared" si="458"/>
        <v>1.875</v>
      </c>
      <c r="AN3631" s="4">
        <f t="shared" si="455"/>
        <v>2.8398333964407422E-3</v>
      </c>
      <c r="AO3631" s="3"/>
      <c r="AP3631">
        <v>0</v>
      </c>
      <c r="AQ3631" t="s">
        <v>20949</v>
      </c>
      <c r="AR3631" t="s">
        <v>1</v>
      </c>
      <c r="AS3631" t="s">
        <v>3898</v>
      </c>
      <c r="AT3631" s="2" t="s">
        <v>0</v>
      </c>
      <c r="AU3631" s="1">
        <f t="shared" si="459"/>
        <v>1.1073246834286858</v>
      </c>
      <c r="AV3631" s="1">
        <f t="shared" si="460"/>
        <v>0.87208429949022537</v>
      </c>
      <c r="AW3631" s="1">
        <f t="shared" si="461"/>
        <v>0.63684391555176489</v>
      </c>
    </row>
    <row r="3632" spans="1:49" x14ac:dyDescent="0.2">
      <c r="A3632">
        <v>3630</v>
      </c>
      <c r="B3632" t="s">
        <v>20948</v>
      </c>
      <c r="C3632" t="s">
        <v>20947</v>
      </c>
      <c r="F3632" t="s">
        <v>20946</v>
      </c>
      <c r="G3632" t="s">
        <v>17</v>
      </c>
      <c r="H3632" t="s">
        <v>16</v>
      </c>
      <c r="I3632" t="s">
        <v>20945</v>
      </c>
      <c r="J3632" t="s">
        <v>7530</v>
      </c>
      <c r="K3632" t="s">
        <v>7529</v>
      </c>
      <c r="L3632" t="s">
        <v>7528</v>
      </c>
      <c r="M3632" t="s">
        <v>7527</v>
      </c>
      <c r="N3632">
        <v>3</v>
      </c>
      <c r="O3632" t="s">
        <v>20944</v>
      </c>
      <c r="P3632" t="s">
        <v>20943</v>
      </c>
      <c r="Q3632" t="s">
        <v>20942</v>
      </c>
      <c r="R3632" s="7">
        <v>41640</v>
      </c>
      <c r="S3632" s="8">
        <f t="shared" si="456"/>
        <v>2014</v>
      </c>
      <c r="T3632" s="8">
        <v>2014</v>
      </c>
      <c r="U3632" s="8">
        <f t="shared" si="457"/>
        <v>8</v>
      </c>
      <c r="V3632" s="7">
        <v>41913</v>
      </c>
      <c r="W3632" t="s">
        <v>1357</v>
      </c>
      <c r="X3632" s="2">
        <v>2.141</v>
      </c>
      <c r="Y3632" s="6">
        <f t="shared" si="454"/>
        <v>5.7152772216438434E-2</v>
      </c>
      <c r="AA3632">
        <v>1962892</v>
      </c>
      <c r="AB3632">
        <v>17360</v>
      </c>
      <c r="AD3632" t="s">
        <v>6</v>
      </c>
      <c r="AE3632">
        <v>52</v>
      </c>
      <c r="AF3632">
        <v>10</v>
      </c>
      <c r="AG3632">
        <v>6733361</v>
      </c>
      <c r="AH3632" t="s">
        <v>20941</v>
      </c>
      <c r="AI3632" t="s">
        <v>20940</v>
      </c>
      <c r="AJ3632" t="s">
        <v>20939</v>
      </c>
      <c r="AK3632" t="s">
        <v>20938</v>
      </c>
      <c r="AL3632">
        <v>83</v>
      </c>
      <c r="AM3632" s="5">
        <f t="shared" si="458"/>
        <v>10.375</v>
      </c>
      <c r="AN3632" s="4">
        <f t="shared" si="455"/>
        <v>1.5713744793638774E-2</v>
      </c>
      <c r="AO3632" s="3"/>
      <c r="AP3632">
        <v>0</v>
      </c>
      <c r="AR3632" t="s">
        <v>1</v>
      </c>
      <c r="AT3632" s="2" t="s">
        <v>0</v>
      </c>
      <c r="AU3632" s="1">
        <f t="shared" si="459"/>
        <v>4.4721063989598537</v>
      </c>
      <c r="AV3632" s="1">
        <f t="shared" si="460"/>
        <v>3.6433258505038606</v>
      </c>
      <c r="AW3632" s="1">
        <f t="shared" si="461"/>
        <v>2.814545302047867</v>
      </c>
    </row>
    <row r="3633" spans="1:49" x14ac:dyDescent="0.2">
      <c r="A3633">
        <v>3631</v>
      </c>
      <c r="B3633" t="s">
        <v>20937</v>
      </c>
      <c r="C3633" t="s">
        <v>20936</v>
      </c>
      <c r="F3633" t="s">
        <v>20935</v>
      </c>
      <c r="G3633" t="s">
        <v>17</v>
      </c>
      <c r="H3633" t="s">
        <v>16</v>
      </c>
      <c r="I3633" t="s">
        <v>20934</v>
      </c>
      <c r="J3633" t="s">
        <v>20928</v>
      </c>
      <c r="K3633" t="s">
        <v>20933</v>
      </c>
      <c r="L3633" t="s">
        <v>20932</v>
      </c>
      <c r="M3633" t="s">
        <v>20931</v>
      </c>
      <c r="N3633">
        <v>2</v>
      </c>
      <c r="O3633" t="s">
        <v>20930</v>
      </c>
      <c r="P3633" t="s">
        <v>20929</v>
      </c>
      <c r="Q3633" t="s">
        <v>20928</v>
      </c>
      <c r="R3633" s="7">
        <v>41640</v>
      </c>
      <c r="S3633" s="8">
        <f t="shared" si="456"/>
        <v>2014</v>
      </c>
      <c r="T3633" s="8">
        <v>2014</v>
      </c>
      <c r="U3633" s="8">
        <f t="shared" si="457"/>
        <v>8</v>
      </c>
      <c r="V3633" s="7">
        <v>41913</v>
      </c>
      <c r="W3633" t="s">
        <v>1357</v>
      </c>
      <c r="X3633" s="2">
        <v>2.141</v>
      </c>
      <c r="Y3633" s="6">
        <f t="shared" si="454"/>
        <v>5.7152772216438434E-2</v>
      </c>
      <c r="AA3633">
        <v>1962892</v>
      </c>
      <c r="AB3633">
        <v>17360</v>
      </c>
      <c r="AD3633" t="s">
        <v>6</v>
      </c>
      <c r="AE3633">
        <v>52</v>
      </c>
      <c r="AF3633">
        <v>10</v>
      </c>
      <c r="AG3633">
        <v>6730665</v>
      </c>
      <c r="AH3633" t="s">
        <v>20927</v>
      </c>
      <c r="AI3633" t="s">
        <v>20926</v>
      </c>
      <c r="AJ3633" t="s">
        <v>20925</v>
      </c>
      <c r="AK3633" t="s">
        <v>20924</v>
      </c>
      <c r="AL3633">
        <v>47</v>
      </c>
      <c r="AM3633" s="5">
        <f t="shared" si="458"/>
        <v>5.875</v>
      </c>
      <c r="AN3633" s="4">
        <f t="shared" si="455"/>
        <v>8.8981446421809926E-3</v>
      </c>
      <c r="AO3633" s="3"/>
      <c r="AP3633">
        <v>0</v>
      </c>
      <c r="AQ3633" t="s">
        <v>671</v>
      </c>
      <c r="AR3633" t="s">
        <v>20923</v>
      </c>
      <c r="AS3633" t="s">
        <v>670</v>
      </c>
      <c r="AT3633" s="2" t="s">
        <v>0</v>
      </c>
      <c r="AU3633" s="1">
        <f t="shared" si="459"/>
        <v>4.26763839441612</v>
      </c>
      <c r="AV3633" s="1">
        <f t="shared" si="460"/>
        <v>3.3025458429309715</v>
      </c>
      <c r="AW3633" s="1">
        <f t="shared" si="461"/>
        <v>2.3374532914458226</v>
      </c>
    </row>
    <row r="3634" spans="1:49" x14ac:dyDescent="0.2">
      <c r="A3634">
        <v>3632</v>
      </c>
      <c r="B3634" t="s">
        <v>20922</v>
      </c>
      <c r="C3634" t="s">
        <v>20921</v>
      </c>
      <c r="F3634" t="s">
        <v>20920</v>
      </c>
      <c r="G3634" t="s">
        <v>17</v>
      </c>
      <c r="H3634" t="s">
        <v>16</v>
      </c>
      <c r="I3634" t="s">
        <v>20919</v>
      </c>
      <c r="J3634">
        <v>60030788</v>
      </c>
      <c r="K3634" t="s">
        <v>20918</v>
      </c>
      <c r="L3634" t="s">
        <v>20917</v>
      </c>
      <c r="M3634" t="s">
        <v>309</v>
      </c>
      <c r="N3634">
        <v>5</v>
      </c>
      <c r="O3634" t="s">
        <v>20916</v>
      </c>
      <c r="P3634" t="s">
        <v>20915</v>
      </c>
      <c r="Q3634" t="s">
        <v>20914</v>
      </c>
      <c r="R3634" s="7">
        <v>41640</v>
      </c>
      <c r="S3634" s="8">
        <f t="shared" si="456"/>
        <v>2014</v>
      </c>
      <c r="T3634" s="8">
        <v>2014</v>
      </c>
      <c r="U3634" s="8">
        <f t="shared" si="457"/>
        <v>8</v>
      </c>
      <c r="V3634" s="7">
        <v>41792</v>
      </c>
      <c r="W3634" t="s">
        <v>8591</v>
      </c>
      <c r="X3634" s="2">
        <v>1.3939999999999999</v>
      </c>
      <c r="Y3634" s="6">
        <f t="shared" si="454"/>
        <v>3.721203384853581E-2</v>
      </c>
      <c r="AB3634">
        <v>12862</v>
      </c>
      <c r="AC3634">
        <v>10944087</v>
      </c>
      <c r="AD3634" t="s">
        <v>6</v>
      </c>
      <c r="AE3634">
        <v>22</v>
      </c>
      <c r="AF3634">
        <v>11</v>
      </c>
      <c r="AH3634" t="s">
        <v>20913</v>
      </c>
      <c r="AI3634" t="s">
        <v>20912</v>
      </c>
      <c r="AK3634" t="s">
        <v>20911</v>
      </c>
      <c r="AL3634">
        <v>5</v>
      </c>
      <c r="AM3634" s="5">
        <f t="shared" si="458"/>
        <v>0.625</v>
      </c>
      <c r="AN3634" s="4">
        <f t="shared" si="455"/>
        <v>9.4661113214691405E-4</v>
      </c>
      <c r="AO3634" s="3"/>
      <c r="AP3634">
        <v>1</v>
      </c>
      <c r="AQ3634" t="s">
        <v>1237</v>
      </c>
      <c r="AR3634">
        <v>23310095</v>
      </c>
      <c r="AS3634" t="s">
        <v>1236</v>
      </c>
      <c r="AT3634" s="2">
        <v>3.8940000000000001</v>
      </c>
      <c r="AU3634" s="1">
        <f t="shared" si="459"/>
        <v>2.6332407033619143</v>
      </c>
      <c r="AV3634" s="1">
        <f t="shared" si="460"/>
        <v>1.9079322490341362</v>
      </c>
      <c r="AW3634" s="1">
        <f t="shared" si="461"/>
        <v>1.1826237947063583</v>
      </c>
    </row>
    <row r="3635" spans="1:49" x14ac:dyDescent="0.2">
      <c r="A3635">
        <v>3633</v>
      </c>
      <c r="B3635" t="s">
        <v>20910</v>
      </c>
      <c r="C3635" t="s">
        <v>20909</v>
      </c>
      <c r="F3635" t="s">
        <v>20908</v>
      </c>
      <c r="G3635" t="s">
        <v>17</v>
      </c>
      <c r="H3635" t="s">
        <v>16</v>
      </c>
      <c r="I3635" t="s">
        <v>1495</v>
      </c>
      <c r="J3635" t="s">
        <v>20907</v>
      </c>
      <c r="K3635" t="s">
        <v>20906</v>
      </c>
      <c r="L3635" t="s">
        <v>20905</v>
      </c>
      <c r="M3635" t="s">
        <v>20904</v>
      </c>
      <c r="N3635">
        <v>4</v>
      </c>
      <c r="O3635" t="s">
        <v>20903</v>
      </c>
      <c r="P3635" t="s">
        <v>20902</v>
      </c>
      <c r="Q3635" t="s">
        <v>20901</v>
      </c>
      <c r="R3635" s="7">
        <v>41640</v>
      </c>
      <c r="S3635" s="8">
        <f t="shared" si="456"/>
        <v>2014</v>
      </c>
      <c r="T3635" s="8">
        <v>2014</v>
      </c>
      <c r="U3635" s="8">
        <f t="shared" si="457"/>
        <v>8</v>
      </c>
      <c r="V3635" s="7">
        <v>41791</v>
      </c>
      <c r="W3635" t="s">
        <v>20900</v>
      </c>
      <c r="X3635" s="2">
        <v>3.8109999999999999</v>
      </c>
      <c r="Y3635" s="6">
        <f t="shared" si="454"/>
        <v>0.10173246843383786</v>
      </c>
      <c r="AA3635">
        <v>1628828</v>
      </c>
      <c r="AB3635">
        <v>24254</v>
      </c>
      <c r="AD3635" t="s">
        <v>6</v>
      </c>
      <c r="AE3635">
        <v>36</v>
      </c>
      <c r="AF3635">
        <v>6</v>
      </c>
      <c r="AG3635">
        <v>6587717</v>
      </c>
      <c r="AH3635" t="s">
        <v>20899</v>
      </c>
      <c r="AI3635" t="s">
        <v>20898</v>
      </c>
      <c r="AJ3635" t="s">
        <v>20897</v>
      </c>
      <c r="AK3635" t="s">
        <v>20896</v>
      </c>
      <c r="AL3635">
        <v>241</v>
      </c>
      <c r="AM3635" s="5">
        <f t="shared" si="458"/>
        <v>30.125</v>
      </c>
      <c r="AN3635" s="4">
        <f t="shared" si="455"/>
        <v>4.5626656569481255E-2</v>
      </c>
      <c r="AO3635" s="3"/>
      <c r="AP3635">
        <v>0</v>
      </c>
      <c r="AR3635" t="s">
        <v>1</v>
      </c>
      <c r="AT3635" s="2" t="s">
        <v>0</v>
      </c>
      <c r="AU3635" s="1">
        <f t="shared" si="459"/>
        <v>8.4900724874530873</v>
      </c>
      <c r="AV3635" s="1">
        <f t="shared" si="460"/>
        <v>7.367956250165955</v>
      </c>
      <c r="AW3635" s="1">
        <f t="shared" si="461"/>
        <v>6.2458400128788236</v>
      </c>
    </row>
    <row r="3636" spans="1:49" x14ac:dyDescent="0.2">
      <c r="A3636">
        <v>3634</v>
      </c>
      <c r="B3636" t="s">
        <v>20895</v>
      </c>
      <c r="C3636" t="s">
        <v>20894</v>
      </c>
      <c r="F3636" t="s">
        <v>20893</v>
      </c>
      <c r="G3636" t="s">
        <v>17</v>
      </c>
      <c r="H3636" t="s">
        <v>16</v>
      </c>
      <c r="I3636" t="s">
        <v>20892</v>
      </c>
      <c r="J3636">
        <v>60013826</v>
      </c>
      <c r="K3636" t="s">
        <v>19699</v>
      </c>
      <c r="L3636" t="s">
        <v>19698</v>
      </c>
      <c r="M3636" t="s">
        <v>2455</v>
      </c>
      <c r="N3636">
        <v>2</v>
      </c>
      <c r="O3636" t="s">
        <v>20891</v>
      </c>
      <c r="P3636" t="s">
        <v>20890</v>
      </c>
      <c r="Q3636" t="s">
        <v>20889</v>
      </c>
      <c r="R3636" s="7">
        <v>41640</v>
      </c>
      <c r="S3636" s="8">
        <f t="shared" si="456"/>
        <v>2014</v>
      </c>
      <c r="T3636" s="8">
        <v>2014</v>
      </c>
      <c r="U3636" s="8">
        <f t="shared" si="457"/>
        <v>8</v>
      </c>
      <c r="V3636" s="7">
        <v>2014</v>
      </c>
      <c r="W3636" t="s">
        <v>20888</v>
      </c>
      <c r="X3636" s="2">
        <v>0.254</v>
      </c>
      <c r="Y3636" s="6">
        <f t="shared" si="454"/>
        <v>6.780384933664345E-3</v>
      </c>
      <c r="AA3636">
        <v>15827445</v>
      </c>
      <c r="AB3636">
        <v>18000156702</v>
      </c>
      <c r="AC3636">
        <v>18447600</v>
      </c>
      <c r="AD3636" t="s">
        <v>6</v>
      </c>
      <c r="AE3636">
        <v>14</v>
      </c>
      <c r="AF3636">
        <v>2</v>
      </c>
      <c r="AH3636" t="s">
        <v>20887</v>
      </c>
      <c r="AI3636" t="s">
        <v>20886</v>
      </c>
      <c r="AJ3636" t="s">
        <v>20885</v>
      </c>
      <c r="AK3636" t="s">
        <v>20884</v>
      </c>
      <c r="AL3636">
        <v>2</v>
      </c>
      <c r="AM3636" s="5">
        <f t="shared" si="458"/>
        <v>0.25</v>
      </c>
      <c r="AN3636" s="4">
        <f t="shared" si="455"/>
        <v>3.786444528587656E-4</v>
      </c>
      <c r="AO3636" s="3"/>
      <c r="AP3636">
        <v>1</v>
      </c>
      <c r="AR3636" t="s">
        <v>1</v>
      </c>
      <c r="AT3636" s="2">
        <v>1.2210000000000001</v>
      </c>
      <c r="AU3636" s="1">
        <f t="shared" si="459"/>
        <v>0.48598627894226709</v>
      </c>
      <c r="AV3636" s="1">
        <f t="shared" si="460"/>
        <v>0.35795146932615551</v>
      </c>
      <c r="AW3636" s="1">
        <f t="shared" si="461"/>
        <v>0.22991665971004394</v>
      </c>
    </row>
    <row r="3637" spans="1:49" x14ac:dyDescent="0.2">
      <c r="A3637">
        <v>3635</v>
      </c>
      <c r="B3637" t="s">
        <v>20883</v>
      </c>
      <c r="C3637" t="s">
        <v>20882</v>
      </c>
      <c r="F3637" t="s">
        <v>20881</v>
      </c>
      <c r="G3637" t="s">
        <v>17</v>
      </c>
      <c r="H3637" t="s">
        <v>16</v>
      </c>
      <c r="I3637" t="s">
        <v>20880</v>
      </c>
      <c r="J3637" t="s">
        <v>20879</v>
      </c>
      <c r="K3637" t="s">
        <v>20878</v>
      </c>
      <c r="L3637" t="s">
        <v>20877</v>
      </c>
      <c r="M3637" t="s">
        <v>20876</v>
      </c>
      <c r="N3637">
        <v>3</v>
      </c>
      <c r="O3637" t="s">
        <v>20875</v>
      </c>
      <c r="P3637" t="s">
        <v>20874</v>
      </c>
      <c r="Q3637" t="s">
        <v>20873</v>
      </c>
      <c r="R3637" s="7">
        <v>41640</v>
      </c>
      <c r="S3637" s="8">
        <f t="shared" si="456"/>
        <v>2014</v>
      </c>
      <c r="T3637" s="8">
        <v>2014</v>
      </c>
      <c r="U3637" s="8">
        <f t="shared" si="457"/>
        <v>8</v>
      </c>
      <c r="V3637" s="7">
        <v>41944</v>
      </c>
      <c r="W3637" t="s">
        <v>609</v>
      </c>
      <c r="X3637" s="2">
        <v>1.3720000000000001</v>
      </c>
      <c r="Y3637" s="6">
        <f t="shared" si="454"/>
        <v>3.662475641333654E-2</v>
      </c>
      <c r="AA3637" t="s">
        <v>608</v>
      </c>
      <c r="AB3637">
        <v>17259</v>
      </c>
      <c r="AD3637" t="s">
        <v>6</v>
      </c>
      <c r="AE3637">
        <v>11</v>
      </c>
      <c r="AF3637">
        <v>11</v>
      </c>
      <c r="AG3637">
        <v>6805135</v>
      </c>
      <c r="AH3637" t="s">
        <v>20872</v>
      </c>
      <c r="AI3637" t="s">
        <v>20871</v>
      </c>
      <c r="AJ3637" t="s">
        <v>20870</v>
      </c>
      <c r="AK3637" t="s">
        <v>20869</v>
      </c>
      <c r="AL3637">
        <v>2</v>
      </c>
      <c r="AM3637" s="5">
        <f t="shared" si="458"/>
        <v>0.25</v>
      </c>
      <c r="AN3637" s="4">
        <f t="shared" si="455"/>
        <v>3.786444528587656E-4</v>
      </c>
      <c r="AO3637" s="3"/>
      <c r="AP3637">
        <v>0</v>
      </c>
      <c r="AR3637" t="s">
        <v>1</v>
      </c>
      <c r="AT3637" s="2">
        <v>3.9660000000000002</v>
      </c>
      <c r="AU3637" s="1">
        <f t="shared" si="459"/>
        <v>2.5750922825193205</v>
      </c>
      <c r="AV3637" s="1">
        <f t="shared" si="460"/>
        <v>1.8501700433097654</v>
      </c>
      <c r="AW3637" s="1">
        <f t="shared" si="461"/>
        <v>1.1252478041002099</v>
      </c>
    </row>
    <row r="3638" spans="1:49" x14ac:dyDescent="0.2">
      <c r="A3638">
        <v>3636</v>
      </c>
      <c r="B3638" t="s">
        <v>20868</v>
      </c>
      <c r="C3638" t="s">
        <v>20867</v>
      </c>
      <c r="F3638" t="s">
        <v>20866</v>
      </c>
      <c r="G3638" t="s">
        <v>17</v>
      </c>
      <c r="H3638" t="s">
        <v>16</v>
      </c>
      <c r="I3638" t="s">
        <v>20865</v>
      </c>
      <c r="J3638" t="s">
        <v>20864</v>
      </c>
      <c r="K3638" t="s">
        <v>20863</v>
      </c>
      <c r="L3638" t="s">
        <v>20862</v>
      </c>
      <c r="M3638" t="s">
        <v>20861</v>
      </c>
      <c r="N3638">
        <v>4</v>
      </c>
      <c r="O3638" t="s">
        <v>20860</v>
      </c>
      <c r="P3638" t="s">
        <v>20859</v>
      </c>
      <c r="Q3638" t="s">
        <v>20858</v>
      </c>
      <c r="R3638" s="7">
        <v>41640</v>
      </c>
      <c r="S3638" s="8">
        <f t="shared" si="456"/>
        <v>2014</v>
      </c>
      <c r="T3638" s="8">
        <v>2014</v>
      </c>
      <c r="U3638" s="8">
        <f t="shared" si="457"/>
        <v>8</v>
      </c>
      <c r="V3638" s="7">
        <v>41913</v>
      </c>
      <c r="W3638" t="s">
        <v>1357</v>
      </c>
      <c r="X3638" s="2">
        <v>2.141</v>
      </c>
      <c r="Y3638" s="6">
        <f t="shared" si="454"/>
        <v>5.7152772216438434E-2</v>
      </c>
      <c r="AA3638">
        <v>1962892</v>
      </c>
      <c r="AB3638">
        <v>17360</v>
      </c>
      <c r="AD3638" t="s">
        <v>6</v>
      </c>
      <c r="AE3638">
        <v>52</v>
      </c>
      <c r="AF3638">
        <v>10</v>
      </c>
      <c r="AG3638">
        <v>6729061</v>
      </c>
      <c r="AH3638" t="s">
        <v>20857</v>
      </c>
      <c r="AI3638" t="s">
        <v>20856</v>
      </c>
      <c r="AJ3638" t="s">
        <v>20855</v>
      </c>
      <c r="AK3638" t="s">
        <v>20854</v>
      </c>
      <c r="AL3638">
        <v>4</v>
      </c>
      <c r="AM3638" s="5">
        <f t="shared" si="458"/>
        <v>0.5</v>
      </c>
      <c r="AN3638" s="4">
        <f t="shared" si="455"/>
        <v>7.572889057175312E-4</v>
      </c>
      <c r="AO3638" s="3"/>
      <c r="AP3638">
        <v>1</v>
      </c>
      <c r="AR3638" t="s">
        <v>1</v>
      </c>
      <c r="AT3638" s="2" t="s">
        <v>0</v>
      </c>
      <c r="AU3638" s="1">
        <f t="shared" si="459"/>
        <v>4.0234127223222158</v>
      </c>
      <c r="AV3638" s="1">
        <f t="shared" si="460"/>
        <v>2.8955030561077981</v>
      </c>
      <c r="AW3638" s="1">
        <f t="shared" si="461"/>
        <v>1.7675933898933804</v>
      </c>
    </row>
    <row r="3639" spans="1:49" x14ac:dyDescent="0.2">
      <c r="A3639">
        <v>3637</v>
      </c>
      <c r="B3639" t="s">
        <v>20853</v>
      </c>
      <c r="C3639" t="s">
        <v>20852</v>
      </c>
      <c r="F3639" t="s">
        <v>20851</v>
      </c>
      <c r="G3639" t="s">
        <v>17</v>
      </c>
      <c r="H3639" t="s">
        <v>16</v>
      </c>
      <c r="I3639" t="s">
        <v>20850</v>
      </c>
      <c r="J3639">
        <v>60007798</v>
      </c>
      <c r="K3639" t="s">
        <v>6464</v>
      </c>
      <c r="L3639" t="s">
        <v>6463</v>
      </c>
      <c r="M3639" t="s">
        <v>3387</v>
      </c>
      <c r="N3639">
        <v>10</v>
      </c>
      <c r="O3639" t="s">
        <v>20849</v>
      </c>
      <c r="P3639" t="s">
        <v>20848</v>
      </c>
      <c r="Q3639" t="s">
        <v>20847</v>
      </c>
      <c r="R3639" s="7">
        <v>41640</v>
      </c>
      <c r="S3639" s="8">
        <f t="shared" si="456"/>
        <v>2014</v>
      </c>
      <c r="T3639" s="8">
        <v>2014</v>
      </c>
      <c r="U3639" s="8">
        <f t="shared" si="457"/>
        <v>8</v>
      </c>
      <c r="V3639" s="7">
        <v>41913</v>
      </c>
      <c r="W3639" t="s">
        <v>1357</v>
      </c>
      <c r="X3639" s="2">
        <v>2.141</v>
      </c>
      <c r="Y3639" s="6">
        <f t="shared" si="454"/>
        <v>5.7152772216438434E-2</v>
      </c>
      <c r="AA3639">
        <v>1962892</v>
      </c>
      <c r="AB3639">
        <v>17360</v>
      </c>
      <c r="AD3639" t="s">
        <v>6</v>
      </c>
      <c r="AE3639">
        <v>52</v>
      </c>
      <c r="AF3639">
        <v>10</v>
      </c>
      <c r="AG3639">
        <v>6731547</v>
      </c>
      <c r="AH3639" t="s">
        <v>20846</v>
      </c>
      <c r="AI3639" t="s">
        <v>20845</v>
      </c>
      <c r="AJ3639" t="s">
        <v>20844</v>
      </c>
      <c r="AK3639" t="s">
        <v>20843</v>
      </c>
      <c r="AL3639">
        <v>109</v>
      </c>
      <c r="AM3639" s="5">
        <f t="shared" si="458"/>
        <v>13.625</v>
      </c>
      <c r="AN3639" s="4">
        <f t="shared" si="455"/>
        <v>2.0636122680802726E-2</v>
      </c>
      <c r="AO3639" s="3"/>
      <c r="AP3639">
        <v>0</v>
      </c>
      <c r="AR3639" t="s">
        <v>1</v>
      </c>
      <c r="AT3639" s="2" t="s">
        <v>0</v>
      </c>
      <c r="AU3639" s="1">
        <f t="shared" si="459"/>
        <v>4.6197777355747718</v>
      </c>
      <c r="AV3639" s="1">
        <f t="shared" si="460"/>
        <v>3.8894447448620584</v>
      </c>
      <c r="AW3639" s="1">
        <f t="shared" si="461"/>
        <v>3.1591117541493436</v>
      </c>
    </row>
    <row r="3640" spans="1:49" x14ac:dyDescent="0.2">
      <c r="A3640">
        <v>3638</v>
      </c>
      <c r="B3640" t="s">
        <v>20842</v>
      </c>
      <c r="C3640" t="s">
        <v>20841</v>
      </c>
      <c r="D3640" t="s">
        <v>20840</v>
      </c>
      <c r="E3640">
        <v>24709072</v>
      </c>
      <c r="F3640" t="s">
        <v>20839</v>
      </c>
      <c r="G3640" t="s">
        <v>17</v>
      </c>
      <c r="H3640" t="s">
        <v>16</v>
      </c>
      <c r="I3640" t="s">
        <v>20838</v>
      </c>
      <c r="J3640" t="s">
        <v>20837</v>
      </c>
      <c r="K3640" t="s">
        <v>20836</v>
      </c>
      <c r="L3640" t="s">
        <v>20835</v>
      </c>
      <c r="M3640" t="s">
        <v>20834</v>
      </c>
      <c r="N3640">
        <v>4</v>
      </c>
      <c r="O3640" t="s">
        <v>20833</v>
      </c>
      <c r="P3640" t="s">
        <v>20832</v>
      </c>
      <c r="Q3640" t="s">
        <v>20831</v>
      </c>
      <c r="R3640" s="7">
        <v>41640</v>
      </c>
      <c r="S3640" s="8">
        <f t="shared" si="456"/>
        <v>2014</v>
      </c>
      <c r="T3640" s="8">
        <v>2014</v>
      </c>
      <c r="U3640" s="8">
        <f t="shared" si="457"/>
        <v>8</v>
      </c>
      <c r="V3640" s="7">
        <v>41852</v>
      </c>
      <c r="W3640" t="s">
        <v>10757</v>
      </c>
      <c r="X3640" s="2">
        <v>0.81</v>
      </c>
      <c r="Y3640" s="6">
        <f t="shared" si="454"/>
        <v>2.1622487386882359E-2</v>
      </c>
      <c r="AA3640" t="s">
        <v>10756</v>
      </c>
      <c r="AB3640">
        <v>13516</v>
      </c>
      <c r="AD3640" t="s">
        <v>6</v>
      </c>
      <c r="AE3640">
        <v>54</v>
      </c>
      <c r="AF3640">
        <v>6</v>
      </c>
      <c r="AH3640" t="s">
        <v>20830</v>
      </c>
      <c r="AI3640" t="s">
        <v>20829</v>
      </c>
      <c r="AJ3640" t="s">
        <v>20828</v>
      </c>
      <c r="AK3640" t="s">
        <v>20827</v>
      </c>
      <c r="AL3640">
        <v>6</v>
      </c>
      <c r="AM3640" s="5">
        <f t="shared" si="458"/>
        <v>0.75</v>
      </c>
      <c r="AN3640" s="4">
        <f t="shared" si="455"/>
        <v>1.1359333585762969E-3</v>
      </c>
      <c r="AO3640" s="3"/>
      <c r="AP3640">
        <v>0</v>
      </c>
      <c r="AQ3640" t="s">
        <v>13526</v>
      </c>
      <c r="AR3640" t="s">
        <v>20826</v>
      </c>
      <c r="AS3640" t="s">
        <v>13524</v>
      </c>
      <c r="AT3640" s="2">
        <v>2.89</v>
      </c>
      <c r="AU3640" s="1">
        <f t="shared" si="459"/>
        <v>1.5476521178390539</v>
      </c>
      <c r="AV3640" s="1">
        <f t="shared" si="460"/>
        <v>1.1379210372729327</v>
      </c>
      <c r="AW3640" s="1">
        <f t="shared" si="461"/>
        <v>0.72818995670681153</v>
      </c>
    </row>
    <row r="3641" spans="1:49" x14ac:dyDescent="0.2">
      <c r="A3641">
        <v>3639</v>
      </c>
      <c r="B3641" t="s">
        <v>20825</v>
      </c>
      <c r="C3641" t="s">
        <v>20824</v>
      </c>
      <c r="F3641" t="s">
        <v>20823</v>
      </c>
      <c r="G3641" t="s">
        <v>17</v>
      </c>
      <c r="H3641" t="s">
        <v>16</v>
      </c>
      <c r="I3641" t="s">
        <v>20822</v>
      </c>
      <c r="J3641" t="s">
        <v>20821</v>
      </c>
      <c r="K3641" t="s">
        <v>20820</v>
      </c>
      <c r="L3641" t="s">
        <v>20819</v>
      </c>
      <c r="M3641" t="s">
        <v>3669</v>
      </c>
      <c r="N3641">
        <v>6</v>
      </c>
      <c r="O3641" t="s">
        <v>20818</v>
      </c>
      <c r="P3641" t="s">
        <v>20817</v>
      </c>
      <c r="Q3641" t="s">
        <v>20816</v>
      </c>
      <c r="R3641" s="7">
        <v>41640</v>
      </c>
      <c r="S3641" s="8">
        <f t="shared" si="456"/>
        <v>2014</v>
      </c>
      <c r="T3641" s="8">
        <v>2014</v>
      </c>
      <c r="U3641" s="8">
        <f t="shared" si="457"/>
        <v>8</v>
      </c>
      <c r="V3641" s="7" t="s">
        <v>20815</v>
      </c>
      <c r="W3641" t="s">
        <v>20814</v>
      </c>
      <c r="X3641" s="2">
        <v>0.78500000000000003</v>
      </c>
      <c r="Y3641" s="6">
        <f t="shared" si="454"/>
        <v>2.0955126665065004E-2</v>
      </c>
      <c r="AA3641">
        <v>10752196</v>
      </c>
      <c r="AB3641">
        <v>5000154401</v>
      </c>
      <c r="AC3641">
        <v>10990763</v>
      </c>
      <c r="AD3641" t="s">
        <v>6</v>
      </c>
      <c r="AE3641">
        <v>21</v>
      </c>
      <c r="AF3641">
        <v>2</v>
      </c>
      <c r="AH3641" t="s">
        <v>20813</v>
      </c>
      <c r="AI3641" t="s">
        <v>20812</v>
      </c>
      <c r="AJ3641" t="s">
        <v>20811</v>
      </c>
      <c r="AK3641" t="s">
        <v>20810</v>
      </c>
      <c r="AL3641">
        <v>2</v>
      </c>
      <c r="AM3641" s="5">
        <f t="shared" si="458"/>
        <v>0.25</v>
      </c>
      <c r="AN3641" s="4">
        <f t="shared" si="455"/>
        <v>3.786444528587656E-4</v>
      </c>
      <c r="AO3641" s="3"/>
      <c r="AP3641">
        <v>0</v>
      </c>
      <c r="AR3641" t="s">
        <v>1</v>
      </c>
      <c r="AT3641" s="2">
        <v>2.569</v>
      </c>
      <c r="AU3641" s="1">
        <f t="shared" si="459"/>
        <v>1.4782182001403132</v>
      </c>
      <c r="AV3641" s="1">
        <f t="shared" si="460"/>
        <v>1.0666885558961885</v>
      </c>
      <c r="AW3641" s="1">
        <f t="shared" si="461"/>
        <v>0.65515891165206375</v>
      </c>
    </row>
    <row r="3642" spans="1:49" x14ac:dyDescent="0.2">
      <c r="A3642">
        <v>3640</v>
      </c>
      <c r="B3642" t="s">
        <v>20809</v>
      </c>
      <c r="C3642" t="s">
        <v>20808</v>
      </c>
      <c r="F3642" t="s">
        <v>20807</v>
      </c>
      <c r="G3642" t="s">
        <v>17</v>
      </c>
      <c r="H3642" t="s">
        <v>16</v>
      </c>
      <c r="I3642" t="s">
        <v>1021</v>
      </c>
      <c r="J3642" t="s">
        <v>20806</v>
      </c>
      <c r="K3642" t="s">
        <v>20805</v>
      </c>
      <c r="L3642" t="s">
        <v>14249</v>
      </c>
      <c r="M3642" t="s">
        <v>900</v>
      </c>
      <c r="N3642">
        <v>3</v>
      </c>
      <c r="O3642" t="s">
        <v>20804</v>
      </c>
      <c r="P3642" t="s">
        <v>20803</v>
      </c>
      <c r="Q3642" t="s">
        <v>20802</v>
      </c>
      <c r="R3642" s="7">
        <v>41640</v>
      </c>
      <c r="S3642" s="8">
        <f t="shared" si="456"/>
        <v>2014</v>
      </c>
      <c r="T3642" s="8">
        <v>2014</v>
      </c>
      <c r="U3642" s="8">
        <f t="shared" si="457"/>
        <v>8</v>
      </c>
      <c r="V3642" s="7">
        <v>41791</v>
      </c>
      <c r="W3642" t="s">
        <v>2297</v>
      </c>
      <c r="X3642" s="2">
        <v>0.21099999999999999</v>
      </c>
      <c r="Y3642" s="6">
        <f t="shared" si="454"/>
        <v>5.6325244921384904E-3</v>
      </c>
      <c r="AA3642">
        <v>9168516</v>
      </c>
      <c r="AB3642">
        <v>18936</v>
      </c>
      <c r="AC3642">
        <v>17451345</v>
      </c>
      <c r="AD3642" t="s">
        <v>6</v>
      </c>
      <c r="AE3642" t="s">
        <v>2296</v>
      </c>
      <c r="AF3642">
        <v>6</v>
      </c>
      <c r="AH3642" t="s">
        <v>20801</v>
      </c>
      <c r="AI3642" t="s">
        <v>20800</v>
      </c>
      <c r="AJ3642" t="s">
        <v>20799</v>
      </c>
      <c r="AK3642" t="s">
        <v>20798</v>
      </c>
      <c r="AL3642">
        <v>0</v>
      </c>
      <c r="AM3642" s="5">
        <f t="shared" si="458"/>
        <v>0</v>
      </c>
      <c r="AN3642" s="4">
        <f t="shared" si="455"/>
        <v>0</v>
      </c>
      <c r="AO3642" s="3"/>
      <c r="AP3642">
        <v>0</v>
      </c>
      <c r="AR3642" t="s">
        <v>1</v>
      </c>
      <c r="AT3642" s="2">
        <v>0.52500000000000002</v>
      </c>
      <c r="AU3642" s="1">
        <f t="shared" si="459"/>
        <v>0.39427671444969431</v>
      </c>
      <c r="AV3642" s="1">
        <f t="shared" si="460"/>
        <v>0.28162622460692455</v>
      </c>
      <c r="AW3642" s="1">
        <f t="shared" si="461"/>
        <v>0.1689757347641547</v>
      </c>
    </row>
    <row r="3643" spans="1:49" x14ac:dyDescent="0.2">
      <c r="A3643">
        <v>3641</v>
      </c>
      <c r="B3643" t="s">
        <v>20797</v>
      </c>
      <c r="C3643" t="s">
        <v>20796</v>
      </c>
      <c r="F3643" t="s">
        <v>20795</v>
      </c>
      <c r="G3643" t="s">
        <v>17</v>
      </c>
      <c r="H3643" t="s">
        <v>16</v>
      </c>
      <c r="I3643" t="s">
        <v>19273</v>
      </c>
      <c r="J3643" t="s">
        <v>20794</v>
      </c>
      <c r="K3643" t="s">
        <v>20793</v>
      </c>
      <c r="L3643" t="s">
        <v>20792</v>
      </c>
      <c r="M3643" t="s">
        <v>20791</v>
      </c>
      <c r="N3643">
        <v>2</v>
      </c>
      <c r="O3643" t="s">
        <v>20790</v>
      </c>
      <c r="P3643" t="s">
        <v>20789</v>
      </c>
      <c r="Q3643" t="s">
        <v>20788</v>
      </c>
      <c r="R3643" s="7">
        <v>41640</v>
      </c>
      <c r="S3643" s="8">
        <f t="shared" si="456"/>
        <v>2014</v>
      </c>
      <c r="T3643" s="8">
        <v>2014</v>
      </c>
      <c r="U3643" s="8">
        <f t="shared" si="457"/>
        <v>8</v>
      </c>
      <c r="V3643" s="7">
        <v>41883</v>
      </c>
      <c r="W3643" t="s">
        <v>1166</v>
      </c>
      <c r="X3643" s="2">
        <v>0.81499999999999995</v>
      </c>
      <c r="Y3643" s="6">
        <f t="shared" si="454"/>
        <v>2.1755959531245827E-2</v>
      </c>
      <c r="AA3643">
        <v>10709908</v>
      </c>
      <c r="AB3643">
        <v>17316</v>
      </c>
      <c r="AD3643" t="s">
        <v>6</v>
      </c>
      <c r="AE3643">
        <v>21</v>
      </c>
      <c r="AF3643">
        <v>9</v>
      </c>
      <c r="AG3643">
        <v>6814809</v>
      </c>
      <c r="AH3643" t="s">
        <v>20787</v>
      </c>
      <c r="AI3643" t="s">
        <v>20786</v>
      </c>
      <c r="AJ3643" t="s">
        <v>20785</v>
      </c>
      <c r="AK3643" t="s">
        <v>20784</v>
      </c>
      <c r="AL3643">
        <v>43</v>
      </c>
      <c r="AM3643" s="5">
        <f t="shared" si="458"/>
        <v>5.375</v>
      </c>
      <c r="AN3643" s="4">
        <f t="shared" si="455"/>
        <v>8.1408557364634603E-3</v>
      </c>
      <c r="AO3643" s="3"/>
      <c r="AP3643">
        <v>0</v>
      </c>
      <c r="AR3643" t="s">
        <v>1</v>
      </c>
      <c r="AT3643" s="2">
        <v>3.109</v>
      </c>
      <c r="AU3643" s="1">
        <f t="shared" si="459"/>
        <v>1.7671428392811117</v>
      </c>
      <c r="AV3643" s="1">
        <f t="shared" si="460"/>
        <v>1.4948407633854643</v>
      </c>
      <c r="AW3643" s="1">
        <f t="shared" si="461"/>
        <v>1.222538687489817</v>
      </c>
    </row>
    <row r="3644" spans="1:49" x14ac:dyDescent="0.2">
      <c r="A3644">
        <v>3642</v>
      </c>
      <c r="B3644" t="s">
        <v>20783</v>
      </c>
      <c r="C3644" t="s">
        <v>20782</v>
      </c>
      <c r="F3644" t="s">
        <v>20781</v>
      </c>
      <c r="G3644" t="s">
        <v>17</v>
      </c>
      <c r="H3644" t="s">
        <v>16</v>
      </c>
      <c r="I3644" t="s">
        <v>20780</v>
      </c>
      <c r="J3644">
        <v>60005465</v>
      </c>
      <c r="K3644" t="s">
        <v>2652</v>
      </c>
      <c r="L3644" t="s">
        <v>2651</v>
      </c>
      <c r="M3644" t="s">
        <v>46</v>
      </c>
      <c r="N3644">
        <v>2</v>
      </c>
      <c r="O3644" t="s">
        <v>20779</v>
      </c>
      <c r="P3644" t="s">
        <v>20778</v>
      </c>
      <c r="Q3644" t="s">
        <v>9810</v>
      </c>
      <c r="R3644" s="7">
        <v>41640</v>
      </c>
      <c r="S3644" s="8">
        <f t="shared" si="456"/>
        <v>2014</v>
      </c>
      <c r="T3644" s="8">
        <v>2014</v>
      </c>
      <c r="U3644" s="8">
        <f t="shared" si="457"/>
        <v>8</v>
      </c>
      <c r="V3644" s="7">
        <v>41883</v>
      </c>
      <c r="W3644" t="s">
        <v>1166</v>
      </c>
      <c r="X3644" s="2">
        <v>0.81499999999999995</v>
      </c>
      <c r="Y3644" s="6">
        <f t="shared" si="454"/>
        <v>2.1755959531245827E-2</v>
      </c>
      <c r="AA3644">
        <v>10709908</v>
      </c>
      <c r="AB3644">
        <v>17316</v>
      </c>
      <c r="AD3644" t="s">
        <v>6</v>
      </c>
      <c r="AE3644">
        <v>21</v>
      </c>
      <c r="AF3644">
        <v>9</v>
      </c>
      <c r="AG3644">
        <v>6819408</v>
      </c>
      <c r="AH3644" t="s">
        <v>20777</v>
      </c>
      <c r="AI3644" t="s">
        <v>20776</v>
      </c>
      <c r="AJ3644" t="s">
        <v>20775</v>
      </c>
      <c r="AK3644" t="s">
        <v>20774</v>
      </c>
      <c r="AL3644">
        <v>57</v>
      </c>
      <c r="AM3644" s="5">
        <f t="shared" si="458"/>
        <v>7.125</v>
      </c>
      <c r="AN3644" s="4">
        <f t="shared" si="455"/>
        <v>1.0791366906474821E-2</v>
      </c>
      <c r="AO3644" s="3"/>
      <c r="AP3644">
        <v>0</v>
      </c>
      <c r="AR3644" t="s">
        <v>1</v>
      </c>
      <c r="AT3644" s="2">
        <v>3.109</v>
      </c>
      <c r="AU3644" s="1">
        <f t="shared" si="459"/>
        <v>1.8466581743814523</v>
      </c>
      <c r="AV3644" s="1">
        <f t="shared" si="460"/>
        <v>1.6273663218860324</v>
      </c>
      <c r="AW3644" s="1">
        <f t="shared" si="461"/>
        <v>1.4080744693906122</v>
      </c>
    </row>
    <row r="3645" spans="1:49" x14ac:dyDescent="0.2">
      <c r="A3645">
        <v>3643</v>
      </c>
      <c r="B3645" t="s">
        <v>20773</v>
      </c>
      <c r="C3645" t="s">
        <v>20772</v>
      </c>
      <c r="F3645" t="s">
        <v>20771</v>
      </c>
      <c r="G3645" t="s">
        <v>17</v>
      </c>
      <c r="H3645" t="s">
        <v>16</v>
      </c>
      <c r="I3645" t="s">
        <v>20770</v>
      </c>
      <c r="J3645">
        <v>60102538</v>
      </c>
      <c r="K3645" t="s">
        <v>16180</v>
      </c>
      <c r="L3645" t="s">
        <v>16179</v>
      </c>
      <c r="M3645" t="s">
        <v>3387</v>
      </c>
      <c r="N3645">
        <v>2</v>
      </c>
      <c r="O3645" t="s">
        <v>20769</v>
      </c>
      <c r="P3645" t="s">
        <v>20768</v>
      </c>
      <c r="Q3645" t="s">
        <v>20767</v>
      </c>
      <c r="R3645" s="7">
        <v>41640</v>
      </c>
      <c r="S3645" s="8">
        <f t="shared" si="456"/>
        <v>2014</v>
      </c>
      <c r="T3645" s="8">
        <v>2014</v>
      </c>
      <c r="U3645" s="8">
        <f t="shared" si="457"/>
        <v>8</v>
      </c>
      <c r="V3645" s="7">
        <v>41671</v>
      </c>
      <c r="W3645" t="s">
        <v>20315</v>
      </c>
      <c r="X3645" s="2">
        <v>0.219</v>
      </c>
      <c r="Y3645" s="6">
        <f t="shared" si="454"/>
        <v>5.8460799231200454E-3</v>
      </c>
      <c r="AA3645">
        <v>9320776</v>
      </c>
      <c r="AB3645">
        <v>25756</v>
      </c>
      <c r="AD3645" t="s">
        <v>6</v>
      </c>
      <c r="AE3645">
        <v>69</v>
      </c>
      <c r="AF3645">
        <v>2</v>
      </c>
      <c r="AH3645" t="s">
        <v>20766</v>
      </c>
      <c r="AI3645" t="s">
        <v>20765</v>
      </c>
      <c r="AJ3645" t="s">
        <v>20764</v>
      </c>
      <c r="AK3645" t="s">
        <v>20763</v>
      </c>
      <c r="AL3645">
        <v>1</v>
      </c>
      <c r="AM3645" s="5">
        <f t="shared" si="458"/>
        <v>0.125</v>
      </c>
      <c r="AN3645" s="4">
        <f t="shared" si="455"/>
        <v>1.893222264293828E-4</v>
      </c>
      <c r="AO3645" s="3"/>
      <c r="AP3645">
        <v>0</v>
      </c>
      <c r="AR3645" t="s">
        <v>1</v>
      </c>
      <c r="AT3645" s="2" t="s">
        <v>0</v>
      </c>
      <c r="AU3645" s="1">
        <f t="shared" si="459"/>
        <v>0.4149052614112847</v>
      </c>
      <c r="AV3645" s="1">
        <f t="shared" si="460"/>
        <v>0.30177010747747141</v>
      </c>
      <c r="AW3645" s="1">
        <f t="shared" si="461"/>
        <v>0.18863495354365814</v>
      </c>
    </row>
    <row r="3646" spans="1:49" x14ac:dyDescent="0.2">
      <c r="A3646">
        <v>3644</v>
      </c>
      <c r="B3646" t="s">
        <v>20762</v>
      </c>
      <c r="F3646" t="s">
        <v>20761</v>
      </c>
      <c r="G3646" t="s">
        <v>17</v>
      </c>
      <c r="H3646" t="s">
        <v>16</v>
      </c>
      <c r="I3646" t="s">
        <v>6956</v>
      </c>
      <c r="J3646">
        <v>60097583</v>
      </c>
      <c r="K3646" t="s">
        <v>20760</v>
      </c>
      <c r="L3646" t="s">
        <v>20759</v>
      </c>
      <c r="M3646" t="s">
        <v>423</v>
      </c>
      <c r="N3646">
        <v>2</v>
      </c>
      <c r="O3646" t="s">
        <v>20758</v>
      </c>
      <c r="P3646" t="s">
        <v>20757</v>
      </c>
      <c r="Q3646" t="s">
        <v>20756</v>
      </c>
      <c r="R3646" s="7">
        <v>41640</v>
      </c>
      <c r="S3646" s="8">
        <f t="shared" si="456"/>
        <v>2014</v>
      </c>
      <c r="T3646" s="8">
        <v>2014</v>
      </c>
      <c r="U3646" s="8">
        <f t="shared" si="457"/>
        <v>8</v>
      </c>
      <c r="V3646" s="7">
        <v>2014</v>
      </c>
      <c r="W3646" t="s">
        <v>20455</v>
      </c>
      <c r="X3646" s="2">
        <v>0.127</v>
      </c>
      <c r="Y3646" s="6">
        <f t="shared" si="454"/>
        <v>3.3901924668321725E-3</v>
      </c>
      <c r="AB3646">
        <v>21100200818</v>
      </c>
      <c r="AC3646">
        <v>15530396</v>
      </c>
      <c r="AD3646" t="s">
        <v>6</v>
      </c>
      <c r="AE3646">
        <v>9</v>
      </c>
      <c r="AF3646">
        <v>2</v>
      </c>
      <c r="AH3646" t="s">
        <v>20755</v>
      </c>
      <c r="AI3646" t="s">
        <v>20754</v>
      </c>
      <c r="AJ3646" t="s">
        <v>20753</v>
      </c>
      <c r="AK3646" t="s">
        <v>20752</v>
      </c>
      <c r="AL3646">
        <v>0</v>
      </c>
      <c r="AM3646" s="5">
        <f t="shared" si="458"/>
        <v>0</v>
      </c>
      <c r="AN3646" s="4">
        <f t="shared" si="455"/>
        <v>0</v>
      </c>
      <c r="AO3646" s="3"/>
      <c r="AP3646">
        <v>0</v>
      </c>
      <c r="AR3646" t="s">
        <v>1</v>
      </c>
      <c r="AT3646" s="2" t="s">
        <v>0</v>
      </c>
      <c r="AU3646" s="1">
        <f t="shared" si="459"/>
        <v>0.23731347267825206</v>
      </c>
      <c r="AV3646" s="1">
        <f t="shared" si="460"/>
        <v>0.16950962334160863</v>
      </c>
      <c r="AW3646" s="1">
        <f t="shared" si="461"/>
        <v>0.10170577400496518</v>
      </c>
    </row>
    <row r="3647" spans="1:49" x14ac:dyDescent="0.2">
      <c r="A3647">
        <v>3645</v>
      </c>
      <c r="B3647" t="s">
        <v>20751</v>
      </c>
      <c r="C3647" t="s">
        <v>20750</v>
      </c>
      <c r="F3647" t="s">
        <v>20749</v>
      </c>
      <c r="G3647" t="s">
        <v>17</v>
      </c>
      <c r="H3647" t="s">
        <v>16</v>
      </c>
      <c r="I3647" t="s">
        <v>20748</v>
      </c>
      <c r="J3647" t="s">
        <v>20747</v>
      </c>
      <c r="K3647" t="s">
        <v>20746</v>
      </c>
      <c r="L3647" t="s">
        <v>20745</v>
      </c>
      <c r="M3647" t="s">
        <v>3313</v>
      </c>
      <c r="N3647">
        <v>4</v>
      </c>
      <c r="O3647" t="s">
        <v>20744</v>
      </c>
      <c r="P3647" t="s">
        <v>20743</v>
      </c>
      <c r="Q3647" t="s">
        <v>20742</v>
      </c>
      <c r="R3647" s="7">
        <v>41640</v>
      </c>
      <c r="S3647" s="8">
        <f t="shared" si="456"/>
        <v>2014</v>
      </c>
      <c r="T3647" s="8">
        <v>2014</v>
      </c>
      <c r="U3647" s="8">
        <f t="shared" si="457"/>
        <v>8</v>
      </c>
      <c r="V3647" s="7">
        <v>41671</v>
      </c>
      <c r="W3647" t="s">
        <v>20315</v>
      </c>
      <c r="X3647" s="2">
        <v>0.219</v>
      </c>
      <c r="Y3647" s="6">
        <f t="shared" si="454"/>
        <v>5.8460799231200454E-3</v>
      </c>
      <c r="AA3647">
        <v>9320776</v>
      </c>
      <c r="AB3647">
        <v>25756</v>
      </c>
      <c r="AD3647" t="s">
        <v>6</v>
      </c>
      <c r="AE3647">
        <v>69</v>
      </c>
      <c r="AF3647">
        <v>2</v>
      </c>
      <c r="AH3647" t="s">
        <v>7157</v>
      </c>
      <c r="AI3647" t="s">
        <v>20741</v>
      </c>
      <c r="AJ3647" t="s">
        <v>20740</v>
      </c>
      <c r="AK3647" t="s">
        <v>20739</v>
      </c>
      <c r="AL3647">
        <v>6</v>
      </c>
      <c r="AM3647" s="5">
        <f t="shared" si="458"/>
        <v>0.75</v>
      </c>
      <c r="AN3647" s="4">
        <f t="shared" si="455"/>
        <v>1.1359333585762969E-3</v>
      </c>
      <c r="AO3647" s="3"/>
      <c r="AP3647">
        <v>0</v>
      </c>
      <c r="AR3647" t="s">
        <v>1</v>
      </c>
      <c r="AT3647" s="2" t="s">
        <v>0</v>
      </c>
      <c r="AU3647" s="1">
        <f t="shared" si="459"/>
        <v>0.44330359537569208</v>
      </c>
      <c r="AV3647" s="1">
        <f t="shared" si="460"/>
        <v>0.3491006640848171</v>
      </c>
      <c r="AW3647" s="1">
        <f t="shared" si="461"/>
        <v>0.25489773279394212</v>
      </c>
    </row>
    <row r="3648" spans="1:49" x14ac:dyDescent="0.2">
      <c r="A3648">
        <v>3646</v>
      </c>
      <c r="B3648" t="s">
        <v>20738</v>
      </c>
      <c r="C3648" t="s">
        <v>20737</v>
      </c>
      <c r="F3648" t="s">
        <v>20736</v>
      </c>
      <c r="G3648" t="s">
        <v>17</v>
      </c>
      <c r="H3648" t="s">
        <v>16</v>
      </c>
      <c r="I3648" t="s">
        <v>20735</v>
      </c>
      <c r="J3648">
        <v>60068535</v>
      </c>
      <c r="K3648" t="s">
        <v>20734</v>
      </c>
      <c r="L3648" t="s">
        <v>8748</v>
      </c>
      <c r="M3648" t="s">
        <v>8031</v>
      </c>
      <c r="N3648">
        <v>2</v>
      </c>
      <c r="O3648" t="s">
        <v>20733</v>
      </c>
      <c r="P3648" t="s">
        <v>20732</v>
      </c>
      <c r="Q3648" t="s">
        <v>20731</v>
      </c>
      <c r="R3648" s="7">
        <v>41640</v>
      </c>
      <c r="S3648" s="8">
        <f t="shared" si="456"/>
        <v>2014</v>
      </c>
      <c r="T3648" s="8">
        <v>2014</v>
      </c>
      <c r="U3648" s="8">
        <f t="shared" si="457"/>
        <v>8</v>
      </c>
      <c r="V3648" s="7">
        <v>2014</v>
      </c>
      <c r="W3648" t="s">
        <v>18523</v>
      </c>
      <c r="X3648" s="2">
        <v>0.14099999999999999</v>
      </c>
      <c r="Y3648" s="6">
        <f t="shared" si="454"/>
        <v>3.7639144710498915E-3</v>
      </c>
      <c r="AA3648">
        <v>402508</v>
      </c>
      <c r="AB3648">
        <v>20868</v>
      </c>
      <c r="AC3648">
        <v>19436009</v>
      </c>
      <c r="AD3648" t="s">
        <v>6</v>
      </c>
      <c r="AE3648">
        <v>73</v>
      </c>
      <c r="AF3648">
        <v>10</v>
      </c>
      <c r="AH3648" t="s">
        <v>20730</v>
      </c>
      <c r="AI3648" t="s">
        <v>20729</v>
      </c>
      <c r="AJ3648" t="s">
        <v>20728</v>
      </c>
      <c r="AK3648" t="s">
        <v>20727</v>
      </c>
      <c r="AL3648">
        <v>0</v>
      </c>
      <c r="AM3648" s="5">
        <f t="shared" si="458"/>
        <v>0</v>
      </c>
      <c r="AN3648" s="4">
        <f t="shared" si="455"/>
        <v>0</v>
      </c>
      <c r="AO3648" s="3"/>
      <c r="AP3648">
        <v>0</v>
      </c>
      <c r="AR3648" t="s">
        <v>1</v>
      </c>
      <c r="AT3648" s="2" t="s">
        <v>0</v>
      </c>
      <c r="AU3648" s="1">
        <f t="shared" si="459"/>
        <v>0.26347401297349238</v>
      </c>
      <c r="AV3648" s="1">
        <f t="shared" si="460"/>
        <v>0.18819572355249459</v>
      </c>
      <c r="AW3648" s="1">
        <f t="shared" si="461"/>
        <v>0.11291743413149673</v>
      </c>
    </row>
    <row r="3649" spans="1:49" x14ac:dyDescent="0.2">
      <c r="A3649">
        <v>3647</v>
      </c>
      <c r="B3649" t="s">
        <v>20726</v>
      </c>
      <c r="C3649" t="s">
        <v>20725</v>
      </c>
      <c r="F3649" t="s">
        <v>20724</v>
      </c>
      <c r="G3649" t="s">
        <v>17</v>
      </c>
      <c r="H3649" t="s">
        <v>16</v>
      </c>
      <c r="I3649" t="s">
        <v>3554</v>
      </c>
      <c r="J3649">
        <v>60029306</v>
      </c>
      <c r="K3649" t="s">
        <v>7567</v>
      </c>
      <c r="L3649" t="s">
        <v>3107</v>
      </c>
      <c r="M3649" t="s">
        <v>46</v>
      </c>
      <c r="N3649">
        <v>2</v>
      </c>
      <c r="O3649" t="s">
        <v>20723</v>
      </c>
      <c r="P3649" t="s">
        <v>20722</v>
      </c>
      <c r="Q3649" t="s">
        <v>18670</v>
      </c>
      <c r="R3649" s="7">
        <v>41640</v>
      </c>
      <c r="S3649" s="8">
        <f t="shared" si="456"/>
        <v>2014</v>
      </c>
      <c r="T3649" s="8">
        <v>2014</v>
      </c>
      <c r="U3649" s="8">
        <f t="shared" si="457"/>
        <v>8</v>
      </c>
      <c r="V3649" s="7">
        <v>41913</v>
      </c>
      <c r="W3649" t="s">
        <v>1357</v>
      </c>
      <c r="X3649" s="2">
        <v>2.141</v>
      </c>
      <c r="Y3649" s="6">
        <f t="shared" si="454"/>
        <v>5.7152772216438434E-2</v>
      </c>
      <c r="AA3649">
        <v>1962892</v>
      </c>
      <c r="AB3649">
        <v>17360</v>
      </c>
      <c r="AD3649" t="s">
        <v>6</v>
      </c>
      <c r="AE3649">
        <v>52</v>
      </c>
      <c r="AF3649">
        <v>10</v>
      </c>
      <c r="AG3649">
        <v>6728655</v>
      </c>
      <c r="AH3649" t="s">
        <v>20721</v>
      </c>
      <c r="AI3649" t="s">
        <v>20720</v>
      </c>
      <c r="AJ3649" t="s">
        <v>20719</v>
      </c>
      <c r="AK3649" t="s">
        <v>20718</v>
      </c>
      <c r="AL3649">
        <v>10</v>
      </c>
      <c r="AM3649" s="5">
        <f t="shared" si="458"/>
        <v>1.25</v>
      </c>
      <c r="AN3649" s="4">
        <f t="shared" si="455"/>
        <v>1.8932222642938281E-3</v>
      </c>
      <c r="AO3649" s="3"/>
      <c r="AP3649">
        <v>0</v>
      </c>
      <c r="AR3649">
        <v>41074024</v>
      </c>
      <c r="AT3649" s="2" t="s">
        <v>0</v>
      </c>
      <c r="AU3649" s="1">
        <f t="shared" si="459"/>
        <v>4.0574907230795052</v>
      </c>
      <c r="AV3649" s="1">
        <f t="shared" si="460"/>
        <v>2.9522997240366133</v>
      </c>
      <c r="AW3649" s="1">
        <f t="shared" si="461"/>
        <v>1.847108724993721</v>
      </c>
    </row>
    <row r="3650" spans="1:49" x14ac:dyDescent="0.2">
      <c r="A3650">
        <v>3648</v>
      </c>
      <c r="B3650" t="s">
        <v>20717</v>
      </c>
      <c r="F3650" t="s">
        <v>20716</v>
      </c>
      <c r="G3650" t="s">
        <v>17</v>
      </c>
      <c r="H3650" t="s">
        <v>16</v>
      </c>
      <c r="I3650" t="s">
        <v>20715</v>
      </c>
      <c r="J3650" t="s">
        <v>20714</v>
      </c>
      <c r="K3650" t="s">
        <v>20713</v>
      </c>
      <c r="L3650" t="s">
        <v>9166</v>
      </c>
      <c r="M3650" t="s">
        <v>1592</v>
      </c>
      <c r="N3650">
        <v>3</v>
      </c>
      <c r="O3650" t="s">
        <v>20712</v>
      </c>
      <c r="P3650" t="s">
        <v>20711</v>
      </c>
      <c r="Q3650" t="s">
        <v>20710</v>
      </c>
      <c r="R3650" s="7">
        <v>41640</v>
      </c>
      <c r="S3650" s="8">
        <f t="shared" si="456"/>
        <v>2014</v>
      </c>
      <c r="T3650" s="8">
        <v>2014</v>
      </c>
      <c r="U3650" s="8">
        <f t="shared" si="457"/>
        <v>8</v>
      </c>
      <c r="V3650" s="7">
        <v>2014</v>
      </c>
      <c r="W3650" t="s">
        <v>20455</v>
      </c>
      <c r="X3650" s="2">
        <v>0.127</v>
      </c>
      <c r="Y3650" s="6">
        <f t="shared" si="454"/>
        <v>3.3901924668321725E-3</v>
      </c>
      <c r="AB3650">
        <v>21100200818</v>
      </c>
      <c r="AC3650">
        <v>15530396</v>
      </c>
      <c r="AD3650" t="s">
        <v>6</v>
      </c>
      <c r="AE3650">
        <v>9</v>
      </c>
      <c r="AF3650">
        <v>2</v>
      </c>
      <c r="AH3650" t="s">
        <v>20709</v>
      </c>
      <c r="AI3650" t="s">
        <v>20708</v>
      </c>
      <c r="AJ3650" t="s">
        <v>20707</v>
      </c>
      <c r="AK3650" t="s">
        <v>20706</v>
      </c>
      <c r="AL3650">
        <v>2</v>
      </c>
      <c r="AM3650" s="5">
        <f t="shared" si="458"/>
        <v>0.25</v>
      </c>
      <c r="AN3650" s="4">
        <f t="shared" si="455"/>
        <v>3.786444528587656E-4</v>
      </c>
      <c r="AO3650" s="3"/>
      <c r="AP3650">
        <v>0</v>
      </c>
      <c r="AR3650" t="s">
        <v>1</v>
      </c>
      <c r="AT3650" s="2" t="s">
        <v>0</v>
      </c>
      <c r="AU3650" s="1">
        <f t="shared" si="459"/>
        <v>0.24867280626401506</v>
      </c>
      <c r="AV3650" s="1">
        <f t="shared" si="460"/>
        <v>0.18844184598454691</v>
      </c>
      <c r="AW3650" s="1">
        <f t="shared" si="461"/>
        <v>0.12821088570507877</v>
      </c>
    </row>
    <row r="3651" spans="1:49" x14ac:dyDescent="0.2">
      <c r="A3651">
        <v>3649</v>
      </c>
      <c r="B3651" t="s">
        <v>20705</v>
      </c>
      <c r="C3651" t="s">
        <v>20704</v>
      </c>
      <c r="E3651">
        <v>24895643</v>
      </c>
      <c r="F3651" t="s">
        <v>20703</v>
      </c>
      <c r="G3651" t="s">
        <v>17</v>
      </c>
      <c r="H3651" t="s">
        <v>16</v>
      </c>
      <c r="I3651" t="s">
        <v>15820</v>
      </c>
      <c r="J3651">
        <v>60001821</v>
      </c>
      <c r="K3651" t="s">
        <v>945</v>
      </c>
      <c r="L3651" t="s">
        <v>944</v>
      </c>
      <c r="M3651" t="s">
        <v>943</v>
      </c>
      <c r="N3651">
        <v>4</v>
      </c>
      <c r="O3651" t="s">
        <v>20702</v>
      </c>
      <c r="P3651" t="s">
        <v>20701</v>
      </c>
      <c r="Q3651" t="s">
        <v>940</v>
      </c>
      <c r="R3651" s="7">
        <v>41640</v>
      </c>
      <c r="S3651" s="8">
        <f t="shared" si="456"/>
        <v>2014</v>
      </c>
      <c r="T3651" s="8">
        <v>2014</v>
      </c>
      <c r="U3651" s="8">
        <f t="shared" si="457"/>
        <v>8</v>
      </c>
      <c r="V3651" s="7">
        <v>2014</v>
      </c>
      <c r="W3651" t="s">
        <v>20549</v>
      </c>
      <c r="X3651" s="2" t="s">
        <v>0</v>
      </c>
      <c r="Y3651" s="6" t="e">
        <f t="shared" ref="Y3651:Y3714" si="462">(X3651-$Z$3)/($Z$2-$Z$3)</f>
        <v>#VALUE!</v>
      </c>
      <c r="AA3651">
        <v>23566140</v>
      </c>
      <c r="AB3651">
        <v>24219</v>
      </c>
      <c r="AC3651" t="s">
        <v>6218</v>
      </c>
      <c r="AD3651" t="s">
        <v>6</v>
      </c>
      <c r="AE3651">
        <v>2014</v>
      </c>
      <c r="AG3651">
        <v>131374</v>
      </c>
      <c r="AI3651" t="s">
        <v>20700</v>
      </c>
      <c r="AK3651" t="s">
        <v>20699</v>
      </c>
      <c r="AL3651">
        <v>8</v>
      </c>
      <c r="AM3651" s="5">
        <f t="shared" si="458"/>
        <v>1</v>
      </c>
      <c r="AN3651" s="4">
        <f t="shared" ref="AN3651:AN3714" si="463">(AM3651-$AO$3)/($AO$2-$AO$3)</f>
        <v>1.5145778114350624E-3</v>
      </c>
      <c r="AO3651" s="3"/>
      <c r="AP3651">
        <v>1</v>
      </c>
      <c r="AR3651" t="s">
        <v>1</v>
      </c>
      <c r="AT3651" s="2" t="s">
        <v>0</v>
      </c>
      <c r="AU3651" s="1" t="e">
        <f t="shared" si="459"/>
        <v>#VALUE!</v>
      </c>
      <c r="AV3651" s="1" t="e">
        <f t="shared" si="460"/>
        <v>#VALUE!</v>
      </c>
      <c r="AW3651" s="1" t="e">
        <f t="shared" si="461"/>
        <v>#VALUE!</v>
      </c>
    </row>
    <row r="3652" spans="1:49" x14ac:dyDescent="0.2">
      <c r="A3652">
        <v>3650</v>
      </c>
      <c r="B3652" t="s">
        <v>20698</v>
      </c>
      <c r="F3652" t="s">
        <v>20697</v>
      </c>
      <c r="G3652" t="s">
        <v>17</v>
      </c>
      <c r="H3652" t="s">
        <v>16</v>
      </c>
      <c r="I3652" t="s">
        <v>20461</v>
      </c>
      <c r="J3652">
        <v>60001769</v>
      </c>
      <c r="K3652" t="s">
        <v>20460</v>
      </c>
      <c r="L3652" t="s">
        <v>20459</v>
      </c>
      <c r="M3652" t="s">
        <v>76</v>
      </c>
      <c r="N3652">
        <v>2</v>
      </c>
      <c r="O3652" t="s">
        <v>20458</v>
      </c>
      <c r="P3652" t="s">
        <v>20457</v>
      </c>
      <c r="Q3652" t="s">
        <v>20456</v>
      </c>
      <c r="R3652" s="7">
        <v>41640</v>
      </c>
      <c r="S3652" s="8">
        <f t="shared" si="456"/>
        <v>2014</v>
      </c>
      <c r="T3652" s="8">
        <v>2014</v>
      </c>
      <c r="U3652" s="8">
        <f t="shared" si="457"/>
        <v>8</v>
      </c>
      <c r="V3652" s="7">
        <v>2014</v>
      </c>
      <c r="W3652" t="s">
        <v>20455</v>
      </c>
      <c r="X3652" s="2">
        <v>0.127</v>
      </c>
      <c r="Y3652" s="6">
        <f t="shared" si="462"/>
        <v>3.3901924668321725E-3</v>
      </c>
      <c r="AB3652">
        <v>21100200818</v>
      </c>
      <c r="AC3652">
        <v>15530396</v>
      </c>
      <c r="AD3652" t="s">
        <v>6</v>
      </c>
      <c r="AE3652">
        <v>9</v>
      </c>
      <c r="AF3652">
        <v>1</v>
      </c>
      <c r="AH3652" t="s">
        <v>20696</v>
      </c>
      <c r="AI3652" t="s">
        <v>20695</v>
      </c>
      <c r="AJ3652" t="s">
        <v>20452</v>
      </c>
      <c r="AK3652" t="s">
        <v>20694</v>
      </c>
      <c r="AL3652">
        <v>0</v>
      </c>
      <c r="AM3652" s="5">
        <f t="shared" si="458"/>
        <v>0</v>
      </c>
      <c r="AN3652" s="4">
        <f t="shared" si="463"/>
        <v>0</v>
      </c>
      <c r="AO3652" s="3"/>
      <c r="AP3652">
        <v>0</v>
      </c>
      <c r="AR3652" t="s">
        <v>1</v>
      </c>
      <c r="AT3652" s="2" t="s">
        <v>0</v>
      </c>
      <c r="AU3652" s="1">
        <f t="shared" si="459"/>
        <v>0.23731347267825206</v>
      </c>
      <c r="AV3652" s="1">
        <f t="shared" si="460"/>
        <v>0.16950962334160863</v>
      </c>
      <c r="AW3652" s="1">
        <f t="shared" si="461"/>
        <v>0.10170577400496518</v>
      </c>
    </row>
    <row r="3653" spans="1:49" x14ac:dyDescent="0.2">
      <c r="A3653">
        <v>3651</v>
      </c>
      <c r="B3653" t="s">
        <v>20693</v>
      </c>
      <c r="C3653" t="s">
        <v>20692</v>
      </c>
      <c r="F3653" t="s">
        <v>20691</v>
      </c>
      <c r="G3653" t="s">
        <v>17</v>
      </c>
      <c r="H3653" t="s">
        <v>16</v>
      </c>
      <c r="I3653" t="s">
        <v>20690</v>
      </c>
      <c r="J3653" t="s">
        <v>20689</v>
      </c>
      <c r="K3653" t="s">
        <v>20688</v>
      </c>
      <c r="L3653" t="s">
        <v>20687</v>
      </c>
      <c r="M3653" t="s">
        <v>1154</v>
      </c>
      <c r="N3653">
        <v>3</v>
      </c>
      <c r="O3653" t="s">
        <v>20686</v>
      </c>
      <c r="P3653" t="s">
        <v>20685</v>
      </c>
      <c r="Q3653" t="s">
        <v>20684</v>
      </c>
      <c r="R3653" s="7">
        <v>41640</v>
      </c>
      <c r="S3653" s="8">
        <f t="shared" si="456"/>
        <v>2014</v>
      </c>
      <c r="T3653" s="8">
        <v>2014</v>
      </c>
      <c r="U3653" s="8">
        <f t="shared" si="457"/>
        <v>8</v>
      </c>
      <c r="V3653" s="7">
        <v>41760</v>
      </c>
      <c r="W3653" t="s">
        <v>5351</v>
      </c>
      <c r="X3653" s="2">
        <v>1.276</v>
      </c>
      <c r="Y3653" s="6">
        <f t="shared" si="462"/>
        <v>3.4062091241557887E-2</v>
      </c>
      <c r="AA3653">
        <v>15361233</v>
      </c>
      <c r="AB3653">
        <v>25038</v>
      </c>
      <c r="AD3653" t="s">
        <v>6</v>
      </c>
      <c r="AE3653">
        <v>13</v>
      </c>
      <c r="AF3653">
        <v>5</v>
      </c>
      <c r="AG3653">
        <v>6585244</v>
      </c>
      <c r="AH3653" t="s">
        <v>20683</v>
      </c>
      <c r="AI3653" t="s">
        <v>20682</v>
      </c>
      <c r="AJ3653" t="s">
        <v>20681</v>
      </c>
      <c r="AK3653" t="s">
        <v>20680</v>
      </c>
      <c r="AL3653">
        <v>16</v>
      </c>
      <c r="AM3653" s="5">
        <f t="shared" si="458"/>
        <v>2</v>
      </c>
      <c r="AN3653" s="4">
        <f t="shared" si="463"/>
        <v>3.0291556228701248E-3</v>
      </c>
      <c r="AO3653" s="3"/>
      <c r="AP3653">
        <v>0</v>
      </c>
      <c r="AR3653" t="s">
        <v>1</v>
      </c>
      <c r="AT3653" s="2">
        <v>5.577</v>
      </c>
      <c r="AU3653" s="1">
        <f t="shared" si="459"/>
        <v>2.4752210555951559</v>
      </c>
      <c r="AV3653" s="1">
        <f t="shared" si="460"/>
        <v>1.8545623432214005</v>
      </c>
      <c r="AW3653" s="1">
        <f t="shared" si="461"/>
        <v>1.2339036308476452</v>
      </c>
    </row>
    <row r="3654" spans="1:49" x14ac:dyDescent="0.2">
      <c r="A3654">
        <v>3652</v>
      </c>
      <c r="B3654" t="s">
        <v>20679</v>
      </c>
      <c r="C3654" t="s">
        <v>20678</v>
      </c>
      <c r="F3654" t="s">
        <v>20677</v>
      </c>
      <c r="G3654" t="s">
        <v>17</v>
      </c>
      <c r="H3654" t="s">
        <v>16</v>
      </c>
      <c r="I3654" t="s">
        <v>20676</v>
      </c>
      <c r="J3654" t="s">
        <v>20675</v>
      </c>
      <c r="K3654" t="s">
        <v>20674</v>
      </c>
      <c r="L3654" t="s">
        <v>20673</v>
      </c>
      <c r="M3654" t="s">
        <v>3313</v>
      </c>
      <c r="N3654">
        <v>4</v>
      </c>
      <c r="O3654" t="s">
        <v>20672</v>
      </c>
      <c r="P3654" t="s">
        <v>20671</v>
      </c>
      <c r="Q3654" t="s">
        <v>20670</v>
      </c>
      <c r="R3654" s="7">
        <v>41640</v>
      </c>
      <c r="S3654" s="8">
        <f t="shared" si="456"/>
        <v>2014</v>
      </c>
      <c r="T3654" s="8">
        <v>2014</v>
      </c>
      <c r="U3654" s="8">
        <f t="shared" si="457"/>
        <v>8</v>
      </c>
      <c r="V3654" s="7">
        <v>41821</v>
      </c>
      <c r="W3654" t="s">
        <v>14913</v>
      </c>
      <c r="X3654" s="2">
        <v>0.68100000000000005</v>
      </c>
      <c r="Y3654" s="6">
        <f t="shared" si="462"/>
        <v>1.8178906062304798E-2</v>
      </c>
      <c r="AA3654" t="s">
        <v>14912</v>
      </c>
      <c r="AB3654">
        <v>15047</v>
      </c>
      <c r="AD3654" t="s">
        <v>6</v>
      </c>
      <c r="AE3654">
        <v>14</v>
      </c>
      <c r="AF3654">
        <v>7</v>
      </c>
      <c r="AG3654">
        <v>6736058</v>
      </c>
      <c r="AH3654" t="s">
        <v>20669</v>
      </c>
      <c r="AI3654" t="s">
        <v>20668</v>
      </c>
      <c r="AJ3654" t="s">
        <v>20667</v>
      </c>
      <c r="AK3654" t="s">
        <v>20666</v>
      </c>
      <c r="AL3654">
        <v>33</v>
      </c>
      <c r="AM3654" s="5">
        <f t="shared" si="458"/>
        <v>4.125</v>
      </c>
      <c r="AN3654" s="4">
        <f t="shared" si="463"/>
        <v>6.2476334721696331E-3</v>
      </c>
      <c r="AO3654" s="3"/>
      <c r="AP3654">
        <v>0</v>
      </c>
      <c r="AQ3654" t="s">
        <v>20665</v>
      </c>
      <c r="AR3654" t="s">
        <v>1</v>
      </c>
      <c r="AS3654" t="s">
        <v>20664</v>
      </c>
      <c r="AT3654" s="2">
        <v>3.3010000000000002</v>
      </c>
      <c r="AU3654" s="1">
        <f t="shared" si="459"/>
        <v>1.4599524285264249</v>
      </c>
      <c r="AV3654" s="1">
        <f t="shared" si="460"/>
        <v>1.2213269767237216</v>
      </c>
      <c r="AW3654" s="1">
        <f t="shared" si="461"/>
        <v>0.98270152492101814</v>
      </c>
    </row>
    <row r="3655" spans="1:49" x14ac:dyDescent="0.2">
      <c r="A3655">
        <v>3653</v>
      </c>
      <c r="B3655" t="s">
        <v>20663</v>
      </c>
      <c r="C3655" t="s">
        <v>20662</v>
      </c>
      <c r="F3655" t="s">
        <v>20661</v>
      </c>
      <c r="G3655" t="s">
        <v>17</v>
      </c>
      <c r="H3655" t="s">
        <v>16</v>
      </c>
      <c r="I3655" t="s">
        <v>20660</v>
      </c>
      <c r="J3655" t="s">
        <v>20659</v>
      </c>
      <c r="K3655" t="s">
        <v>20658</v>
      </c>
      <c r="L3655" t="s">
        <v>20657</v>
      </c>
      <c r="M3655" t="s">
        <v>198</v>
      </c>
      <c r="N3655">
        <v>4</v>
      </c>
      <c r="O3655" t="s">
        <v>20656</v>
      </c>
      <c r="P3655" t="s">
        <v>20655</v>
      </c>
      <c r="Q3655" t="s">
        <v>20654</v>
      </c>
      <c r="R3655" s="7">
        <v>41640</v>
      </c>
      <c r="S3655" s="8">
        <f t="shared" si="456"/>
        <v>2014</v>
      </c>
      <c r="T3655" s="8">
        <v>2014</v>
      </c>
      <c r="U3655" s="8">
        <f t="shared" si="457"/>
        <v>8</v>
      </c>
      <c r="V3655" s="7">
        <v>41791</v>
      </c>
      <c r="W3655" t="s">
        <v>2297</v>
      </c>
      <c r="X3655" s="2">
        <v>0.21099999999999999</v>
      </c>
      <c r="Y3655" s="6">
        <f t="shared" si="462"/>
        <v>5.6325244921384904E-3</v>
      </c>
      <c r="AA3655">
        <v>9168516</v>
      </c>
      <c r="AB3655">
        <v>18936</v>
      </c>
      <c r="AC3655">
        <v>17451345</v>
      </c>
      <c r="AD3655" t="s">
        <v>6</v>
      </c>
      <c r="AE3655" t="s">
        <v>2296</v>
      </c>
      <c r="AF3655">
        <v>6</v>
      </c>
      <c r="AH3655" t="s">
        <v>20653</v>
      </c>
      <c r="AI3655" t="s">
        <v>20652</v>
      </c>
      <c r="AJ3655" t="s">
        <v>20651</v>
      </c>
      <c r="AK3655" t="s">
        <v>20650</v>
      </c>
      <c r="AL3655">
        <v>6</v>
      </c>
      <c r="AM3655" s="5">
        <f t="shared" si="458"/>
        <v>0.75</v>
      </c>
      <c r="AN3655" s="4">
        <f t="shared" si="463"/>
        <v>1.1359333585762969E-3</v>
      </c>
      <c r="AO3655" s="3"/>
      <c r="AP3655">
        <v>0</v>
      </c>
      <c r="AR3655" t="s">
        <v>1</v>
      </c>
      <c r="AT3655" s="2">
        <v>0.52500000000000002</v>
      </c>
      <c r="AU3655" s="1">
        <f t="shared" si="459"/>
        <v>0.42835471520698321</v>
      </c>
      <c r="AV3655" s="1">
        <f t="shared" si="460"/>
        <v>0.33842289253573937</v>
      </c>
      <c r="AW3655" s="1">
        <f t="shared" si="461"/>
        <v>0.24849106986449551</v>
      </c>
    </row>
    <row r="3656" spans="1:49" x14ac:dyDescent="0.2">
      <c r="A3656">
        <v>3654</v>
      </c>
      <c r="B3656" t="s">
        <v>20649</v>
      </c>
      <c r="C3656" t="s">
        <v>20648</v>
      </c>
      <c r="F3656" t="s">
        <v>20647</v>
      </c>
      <c r="G3656" t="s">
        <v>17</v>
      </c>
      <c r="H3656" t="s">
        <v>16</v>
      </c>
      <c r="I3656" t="s">
        <v>20646</v>
      </c>
      <c r="J3656" t="s">
        <v>20645</v>
      </c>
      <c r="K3656" t="s">
        <v>20644</v>
      </c>
      <c r="L3656" t="s">
        <v>20643</v>
      </c>
      <c r="M3656" t="s">
        <v>20642</v>
      </c>
      <c r="N3656">
        <v>5</v>
      </c>
      <c r="O3656" t="s">
        <v>20641</v>
      </c>
      <c r="P3656" t="s">
        <v>20640</v>
      </c>
      <c r="Q3656" t="s">
        <v>20639</v>
      </c>
      <c r="R3656" s="7">
        <v>41640</v>
      </c>
      <c r="S3656" s="8">
        <f t="shared" si="456"/>
        <v>2014</v>
      </c>
      <c r="T3656" s="8">
        <v>2014</v>
      </c>
      <c r="U3656" s="8">
        <f t="shared" si="457"/>
        <v>8</v>
      </c>
      <c r="V3656" s="7">
        <v>41760</v>
      </c>
      <c r="W3656" t="s">
        <v>5351</v>
      </c>
      <c r="X3656" s="2">
        <v>1.276</v>
      </c>
      <c r="Y3656" s="6">
        <f t="shared" si="462"/>
        <v>3.4062091241557887E-2</v>
      </c>
      <c r="AA3656">
        <v>15361233</v>
      </c>
      <c r="AB3656">
        <v>25038</v>
      </c>
      <c r="AD3656" t="s">
        <v>6</v>
      </c>
      <c r="AE3656">
        <v>13</v>
      </c>
      <c r="AF3656">
        <v>5</v>
      </c>
      <c r="AG3656">
        <v>6529075</v>
      </c>
      <c r="AH3656" t="s">
        <v>20638</v>
      </c>
      <c r="AI3656" t="s">
        <v>20637</v>
      </c>
      <c r="AJ3656" t="s">
        <v>20636</v>
      </c>
      <c r="AK3656" t="s">
        <v>20635</v>
      </c>
      <c r="AL3656">
        <v>38</v>
      </c>
      <c r="AM3656" s="5">
        <f t="shared" si="458"/>
        <v>4.75</v>
      </c>
      <c r="AN3656" s="4">
        <f t="shared" si="463"/>
        <v>7.1942446043165471E-3</v>
      </c>
      <c r="AO3656" s="3"/>
      <c r="AP3656">
        <v>0</v>
      </c>
      <c r="AR3656" t="s">
        <v>1</v>
      </c>
      <c r="AT3656" s="2">
        <v>5.577</v>
      </c>
      <c r="AU3656" s="1">
        <f t="shared" si="459"/>
        <v>2.6001737250385482</v>
      </c>
      <c r="AV3656" s="1">
        <f t="shared" si="460"/>
        <v>2.0628167922937215</v>
      </c>
      <c r="AW3656" s="1">
        <f t="shared" si="461"/>
        <v>1.5254598595488948</v>
      </c>
    </row>
    <row r="3657" spans="1:49" x14ac:dyDescent="0.2">
      <c r="A3657">
        <v>3655</v>
      </c>
      <c r="B3657" t="s">
        <v>20634</v>
      </c>
      <c r="C3657" t="s">
        <v>20633</v>
      </c>
      <c r="F3657" t="s">
        <v>20632</v>
      </c>
      <c r="G3657" t="s">
        <v>17</v>
      </c>
      <c r="H3657" t="s">
        <v>16</v>
      </c>
      <c r="I3657" t="s">
        <v>20631</v>
      </c>
      <c r="J3657" t="s">
        <v>20630</v>
      </c>
      <c r="K3657" t="s">
        <v>20629</v>
      </c>
      <c r="L3657" t="s">
        <v>20628</v>
      </c>
      <c r="M3657" t="s">
        <v>20627</v>
      </c>
      <c r="N3657">
        <v>5</v>
      </c>
      <c r="O3657" t="s">
        <v>20626</v>
      </c>
      <c r="P3657" t="s">
        <v>20625</v>
      </c>
      <c r="Q3657" t="s">
        <v>20624</v>
      </c>
      <c r="R3657" s="7">
        <v>41640</v>
      </c>
      <c r="S3657" s="8">
        <f t="shared" si="456"/>
        <v>2014</v>
      </c>
      <c r="T3657" s="8">
        <v>2014</v>
      </c>
      <c r="U3657" s="8">
        <f t="shared" si="457"/>
        <v>8</v>
      </c>
      <c r="V3657" s="7">
        <v>2014</v>
      </c>
      <c r="W3657" t="s">
        <v>18523</v>
      </c>
      <c r="X3657" s="2">
        <v>0.14099999999999999</v>
      </c>
      <c r="Y3657" s="6">
        <f t="shared" si="462"/>
        <v>3.7639144710498915E-3</v>
      </c>
      <c r="AA3657">
        <v>402508</v>
      </c>
      <c r="AB3657">
        <v>20868</v>
      </c>
      <c r="AC3657">
        <v>19436009</v>
      </c>
      <c r="AD3657" t="s">
        <v>6</v>
      </c>
      <c r="AE3657">
        <v>73</v>
      </c>
      <c r="AF3657">
        <v>9</v>
      </c>
      <c r="AH3657" t="s">
        <v>20623</v>
      </c>
      <c r="AI3657" t="s">
        <v>20622</v>
      </c>
      <c r="AJ3657" t="s">
        <v>20621</v>
      </c>
      <c r="AK3657" t="s">
        <v>20620</v>
      </c>
      <c r="AL3657">
        <v>0</v>
      </c>
      <c r="AM3657" s="5">
        <f t="shared" si="458"/>
        <v>0</v>
      </c>
      <c r="AN3657" s="4">
        <f t="shared" si="463"/>
        <v>0</v>
      </c>
      <c r="AO3657" s="3"/>
      <c r="AP3657">
        <v>0</v>
      </c>
      <c r="AR3657" t="s">
        <v>1</v>
      </c>
      <c r="AT3657" s="2" t="s">
        <v>0</v>
      </c>
      <c r="AU3657" s="1">
        <f t="shared" si="459"/>
        <v>0.26347401297349238</v>
      </c>
      <c r="AV3657" s="1">
        <f t="shared" si="460"/>
        <v>0.18819572355249459</v>
      </c>
      <c r="AW3657" s="1">
        <f t="shared" si="461"/>
        <v>0.11291743413149673</v>
      </c>
    </row>
    <row r="3658" spans="1:49" x14ac:dyDescent="0.2">
      <c r="A3658">
        <v>3656</v>
      </c>
      <c r="B3658" t="s">
        <v>20619</v>
      </c>
      <c r="C3658" t="s">
        <v>20618</v>
      </c>
      <c r="D3658" t="s">
        <v>20617</v>
      </c>
      <c r="F3658" t="s">
        <v>20616</v>
      </c>
      <c r="G3658" t="s">
        <v>17</v>
      </c>
      <c r="H3658" t="s">
        <v>16</v>
      </c>
      <c r="I3658" t="s">
        <v>20615</v>
      </c>
      <c r="J3658">
        <v>60069720</v>
      </c>
      <c r="K3658" t="s">
        <v>710</v>
      </c>
      <c r="L3658" t="s">
        <v>709</v>
      </c>
      <c r="M3658" t="s">
        <v>46</v>
      </c>
      <c r="N3658">
        <v>7</v>
      </c>
      <c r="O3658" t="s">
        <v>20614</v>
      </c>
      <c r="P3658" t="s">
        <v>20613</v>
      </c>
      <c r="Q3658" t="s">
        <v>18456</v>
      </c>
      <c r="R3658" s="7">
        <v>41640</v>
      </c>
      <c r="S3658" s="8">
        <f t="shared" si="456"/>
        <v>2014</v>
      </c>
      <c r="T3658" s="8">
        <v>2014</v>
      </c>
      <c r="U3658" s="8">
        <f t="shared" si="457"/>
        <v>8</v>
      </c>
      <c r="V3658" s="7">
        <v>41821</v>
      </c>
      <c r="W3658" t="s">
        <v>323</v>
      </c>
      <c r="X3658" s="2">
        <v>0.48199999999999998</v>
      </c>
      <c r="Y3658" s="6">
        <f t="shared" si="462"/>
        <v>1.2866714716638637E-2</v>
      </c>
      <c r="AA3658">
        <v>304026</v>
      </c>
      <c r="AB3658">
        <v>110152</v>
      </c>
      <c r="AD3658" t="s">
        <v>6</v>
      </c>
      <c r="AE3658">
        <v>125</v>
      </c>
      <c r="AF3658">
        <v>13</v>
      </c>
      <c r="AH3658" t="s">
        <v>20612</v>
      </c>
      <c r="AI3658" t="s">
        <v>20611</v>
      </c>
      <c r="AJ3658" t="s">
        <v>20610</v>
      </c>
      <c r="AK3658" t="s">
        <v>20609</v>
      </c>
      <c r="AL3658">
        <v>10</v>
      </c>
      <c r="AM3658" s="5">
        <f t="shared" si="458"/>
        <v>1.25</v>
      </c>
      <c r="AN3658" s="4">
        <f t="shared" si="463"/>
        <v>1.8932222642938281E-3</v>
      </c>
      <c r="AO3658" s="3"/>
      <c r="AP3658">
        <v>0</v>
      </c>
      <c r="AQ3658" t="s">
        <v>38</v>
      </c>
      <c r="AR3658">
        <v>61108068</v>
      </c>
      <c r="AS3658" t="s">
        <v>37</v>
      </c>
      <c r="AT3658" s="2">
        <v>2.4430000000000001</v>
      </c>
      <c r="AU3658" s="1">
        <f t="shared" si="459"/>
        <v>0.95746669809351936</v>
      </c>
      <c r="AV3658" s="1">
        <f t="shared" si="460"/>
        <v>0.73799684904662322</v>
      </c>
      <c r="AW3658" s="1">
        <f t="shared" si="461"/>
        <v>0.51852699999972696</v>
      </c>
    </row>
    <row r="3659" spans="1:49" x14ac:dyDescent="0.2">
      <c r="A3659">
        <v>3657</v>
      </c>
      <c r="B3659" t="s">
        <v>20608</v>
      </c>
      <c r="C3659" t="s">
        <v>20607</v>
      </c>
      <c r="F3659" t="s">
        <v>20606</v>
      </c>
      <c r="G3659" t="s">
        <v>17</v>
      </c>
      <c r="H3659" t="s">
        <v>16</v>
      </c>
      <c r="I3659" t="s">
        <v>2908</v>
      </c>
      <c r="J3659" t="s">
        <v>20605</v>
      </c>
      <c r="K3659" t="s">
        <v>20604</v>
      </c>
      <c r="L3659" t="s">
        <v>20603</v>
      </c>
      <c r="M3659" t="s">
        <v>20602</v>
      </c>
      <c r="N3659">
        <v>10</v>
      </c>
      <c r="O3659" t="s">
        <v>20601</v>
      </c>
      <c r="P3659" t="s">
        <v>20600</v>
      </c>
      <c r="Q3659" t="s">
        <v>20599</v>
      </c>
      <c r="R3659" s="7">
        <v>41640</v>
      </c>
      <c r="S3659" s="8">
        <f t="shared" si="456"/>
        <v>2014</v>
      </c>
      <c r="T3659" s="8">
        <v>2014</v>
      </c>
      <c r="U3659" s="8">
        <f t="shared" si="457"/>
        <v>8</v>
      </c>
      <c r="V3659" s="7">
        <v>41791</v>
      </c>
      <c r="W3659" t="s">
        <v>2297</v>
      </c>
      <c r="X3659" s="2">
        <v>0.21099999999999999</v>
      </c>
      <c r="Y3659" s="6">
        <f t="shared" si="462"/>
        <v>5.6325244921384904E-3</v>
      </c>
      <c r="AA3659">
        <v>9168516</v>
      </c>
      <c r="AB3659">
        <v>18936</v>
      </c>
      <c r="AC3659">
        <v>17451345</v>
      </c>
      <c r="AD3659" t="s">
        <v>6</v>
      </c>
      <c r="AE3659" t="s">
        <v>2296</v>
      </c>
      <c r="AF3659">
        <v>6</v>
      </c>
      <c r="AH3659" t="s">
        <v>20598</v>
      </c>
      <c r="AI3659" t="s">
        <v>20597</v>
      </c>
      <c r="AJ3659" t="s">
        <v>20596</v>
      </c>
      <c r="AK3659" t="s">
        <v>20595</v>
      </c>
      <c r="AL3659">
        <v>6</v>
      </c>
      <c r="AM3659" s="5">
        <f t="shared" si="458"/>
        <v>0.75</v>
      </c>
      <c r="AN3659" s="4">
        <f t="shared" si="463"/>
        <v>1.1359333585762969E-3</v>
      </c>
      <c r="AO3659" s="3"/>
      <c r="AP3659">
        <v>0</v>
      </c>
      <c r="AR3659" t="s">
        <v>1</v>
      </c>
      <c r="AT3659" s="2">
        <v>0.52500000000000002</v>
      </c>
      <c r="AU3659" s="1">
        <f t="shared" si="459"/>
        <v>0.42835471520698321</v>
      </c>
      <c r="AV3659" s="1">
        <f t="shared" si="460"/>
        <v>0.33842289253573937</v>
      </c>
      <c r="AW3659" s="1">
        <f t="shared" si="461"/>
        <v>0.24849106986449551</v>
      </c>
    </row>
    <row r="3660" spans="1:49" x14ac:dyDescent="0.2">
      <c r="A3660">
        <v>3658</v>
      </c>
      <c r="B3660" t="s">
        <v>20594</v>
      </c>
      <c r="C3660" t="s">
        <v>20593</v>
      </c>
      <c r="F3660" t="s">
        <v>20592</v>
      </c>
      <c r="G3660" t="s">
        <v>17</v>
      </c>
      <c r="H3660" t="s">
        <v>16</v>
      </c>
      <c r="I3660" t="s">
        <v>20591</v>
      </c>
      <c r="J3660">
        <v>60015815</v>
      </c>
      <c r="K3660" t="s">
        <v>20590</v>
      </c>
      <c r="L3660" t="s">
        <v>20589</v>
      </c>
      <c r="M3660" t="s">
        <v>3387</v>
      </c>
      <c r="N3660">
        <v>3</v>
      </c>
      <c r="O3660" t="s">
        <v>20588</v>
      </c>
      <c r="P3660" t="s">
        <v>20587</v>
      </c>
      <c r="Q3660" t="s">
        <v>20586</v>
      </c>
      <c r="R3660" s="7">
        <v>41640</v>
      </c>
      <c r="S3660" s="8">
        <f t="shared" si="456"/>
        <v>2014</v>
      </c>
      <c r="T3660" s="8">
        <v>2014</v>
      </c>
      <c r="U3660" s="8">
        <f t="shared" si="457"/>
        <v>8</v>
      </c>
      <c r="V3660" s="7">
        <v>41671</v>
      </c>
      <c r="W3660" t="s">
        <v>20315</v>
      </c>
      <c r="X3660" s="2">
        <v>0.219</v>
      </c>
      <c r="Y3660" s="6">
        <f t="shared" si="462"/>
        <v>5.8460799231200454E-3</v>
      </c>
      <c r="AA3660">
        <v>9320776</v>
      </c>
      <c r="AB3660">
        <v>25756</v>
      </c>
      <c r="AD3660" t="s">
        <v>6</v>
      </c>
      <c r="AE3660">
        <v>69</v>
      </c>
      <c r="AF3660">
        <v>2</v>
      </c>
      <c r="AH3660" t="s">
        <v>20585</v>
      </c>
      <c r="AI3660" t="s">
        <v>20584</v>
      </c>
      <c r="AJ3660" t="s">
        <v>20583</v>
      </c>
      <c r="AK3660" t="s">
        <v>20582</v>
      </c>
      <c r="AL3660">
        <v>7</v>
      </c>
      <c r="AM3660" s="5">
        <f t="shared" si="458"/>
        <v>0.875</v>
      </c>
      <c r="AN3660" s="4">
        <f t="shared" si="463"/>
        <v>1.3252555850056798E-3</v>
      </c>
      <c r="AO3660" s="3"/>
      <c r="AP3660">
        <v>0</v>
      </c>
      <c r="AR3660" t="s">
        <v>1</v>
      </c>
      <c r="AT3660" s="2" t="s">
        <v>0</v>
      </c>
      <c r="AU3660" s="1">
        <f t="shared" si="459"/>
        <v>0.44898326216857359</v>
      </c>
      <c r="AV3660" s="1">
        <f t="shared" si="460"/>
        <v>0.35856677540628623</v>
      </c>
      <c r="AW3660" s="1">
        <f t="shared" si="461"/>
        <v>0.26815028864399892</v>
      </c>
    </row>
    <row r="3661" spans="1:49" x14ac:dyDescent="0.2">
      <c r="A3661">
        <v>3659</v>
      </c>
      <c r="B3661" t="s">
        <v>20581</v>
      </c>
      <c r="C3661" t="s">
        <v>20580</v>
      </c>
      <c r="F3661" t="s">
        <v>20579</v>
      </c>
      <c r="G3661" t="s">
        <v>17</v>
      </c>
      <c r="H3661" t="s">
        <v>16</v>
      </c>
      <c r="I3661" t="s">
        <v>20578</v>
      </c>
      <c r="J3661">
        <v>60020615</v>
      </c>
      <c r="K3661" t="s">
        <v>20577</v>
      </c>
      <c r="L3661" t="s">
        <v>8748</v>
      </c>
      <c r="M3661" t="s">
        <v>8031</v>
      </c>
      <c r="N3661">
        <v>4</v>
      </c>
      <c r="O3661" t="s">
        <v>20576</v>
      </c>
      <c r="P3661" t="s">
        <v>20575</v>
      </c>
      <c r="Q3661" t="s">
        <v>20574</v>
      </c>
      <c r="R3661" s="7">
        <v>41640</v>
      </c>
      <c r="S3661" s="8">
        <f t="shared" si="456"/>
        <v>2014</v>
      </c>
      <c r="T3661" s="8">
        <v>2014</v>
      </c>
      <c r="U3661" s="8">
        <f t="shared" si="457"/>
        <v>8</v>
      </c>
      <c r="V3661" s="7">
        <v>2014</v>
      </c>
      <c r="W3661" t="s">
        <v>18523</v>
      </c>
      <c r="X3661" s="2">
        <v>0.14099999999999999</v>
      </c>
      <c r="Y3661" s="6">
        <f t="shared" si="462"/>
        <v>3.7639144710498915E-3</v>
      </c>
      <c r="AA3661">
        <v>402508</v>
      </c>
      <c r="AB3661">
        <v>20868</v>
      </c>
      <c r="AC3661">
        <v>19436009</v>
      </c>
      <c r="AD3661" t="s">
        <v>6</v>
      </c>
      <c r="AE3661">
        <v>73</v>
      </c>
      <c r="AF3661">
        <v>9</v>
      </c>
      <c r="AH3661" t="s">
        <v>20573</v>
      </c>
      <c r="AI3661" t="s">
        <v>20572</v>
      </c>
      <c r="AJ3661" t="s">
        <v>20571</v>
      </c>
      <c r="AK3661" t="s">
        <v>20570</v>
      </c>
      <c r="AL3661">
        <v>0</v>
      </c>
      <c r="AM3661" s="5">
        <f t="shared" si="458"/>
        <v>0</v>
      </c>
      <c r="AN3661" s="4">
        <f t="shared" si="463"/>
        <v>0</v>
      </c>
      <c r="AO3661" s="3"/>
      <c r="AP3661">
        <v>0</v>
      </c>
      <c r="AR3661" t="s">
        <v>1</v>
      </c>
      <c r="AT3661" s="2" t="s">
        <v>0</v>
      </c>
      <c r="AU3661" s="1">
        <f t="shared" si="459"/>
        <v>0.26347401297349238</v>
      </c>
      <c r="AV3661" s="1">
        <f t="shared" si="460"/>
        <v>0.18819572355249459</v>
      </c>
      <c r="AW3661" s="1">
        <f t="shared" si="461"/>
        <v>0.11291743413149673</v>
      </c>
    </row>
    <row r="3662" spans="1:49" x14ac:dyDescent="0.2">
      <c r="A3662">
        <v>3660</v>
      </c>
      <c r="B3662" t="s">
        <v>20569</v>
      </c>
      <c r="C3662" t="s">
        <v>20568</v>
      </c>
      <c r="E3662">
        <v>24882093</v>
      </c>
      <c r="F3662" t="s">
        <v>20567</v>
      </c>
      <c r="G3662" t="s">
        <v>17</v>
      </c>
      <c r="H3662" t="s">
        <v>16</v>
      </c>
      <c r="I3662" t="s">
        <v>20566</v>
      </c>
      <c r="J3662">
        <v>60016074</v>
      </c>
      <c r="K3662" t="s">
        <v>20565</v>
      </c>
      <c r="L3662" t="s">
        <v>20564</v>
      </c>
      <c r="M3662" t="s">
        <v>309</v>
      </c>
      <c r="N3662">
        <v>3</v>
      </c>
      <c r="O3662" t="s">
        <v>20563</v>
      </c>
      <c r="P3662" t="s">
        <v>20562</v>
      </c>
      <c r="Q3662" t="s">
        <v>20561</v>
      </c>
      <c r="R3662" s="7">
        <v>41640</v>
      </c>
      <c r="S3662" s="8">
        <f t="shared" si="456"/>
        <v>2014</v>
      </c>
      <c r="T3662" s="8">
        <v>2014</v>
      </c>
      <c r="U3662" s="8">
        <f t="shared" si="457"/>
        <v>8</v>
      </c>
      <c r="V3662" s="7">
        <v>41791</v>
      </c>
      <c r="W3662" t="s">
        <v>20560</v>
      </c>
      <c r="X3662" s="2">
        <v>0.39100000000000001</v>
      </c>
      <c r="Y3662" s="6">
        <f t="shared" si="462"/>
        <v>1.043752168922346E-2</v>
      </c>
      <c r="AA3662">
        <v>2890003</v>
      </c>
      <c r="AB3662">
        <v>24547</v>
      </c>
      <c r="AD3662" t="s">
        <v>6</v>
      </c>
      <c r="AE3662">
        <v>31</v>
      </c>
      <c r="AF3662">
        <v>6</v>
      </c>
      <c r="AH3662" t="s">
        <v>20559</v>
      </c>
      <c r="AI3662" t="s">
        <v>20558</v>
      </c>
      <c r="AJ3662" t="s">
        <v>20557</v>
      </c>
      <c r="AK3662" t="s">
        <v>20556</v>
      </c>
      <c r="AL3662">
        <v>1</v>
      </c>
      <c r="AM3662" s="5">
        <f t="shared" si="458"/>
        <v>0.125</v>
      </c>
      <c r="AN3662" s="4">
        <f t="shared" si="463"/>
        <v>1.893222264293828E-4</v>
      </c>
      <c r="AO3662" s="3"/>
      <c r="AP3662">
        <v>0</v>
      </c>
      <c r="AR3662" t="s">
        <v>1</v>
      </c>
      <c r="AT3662" s="2">
        <v>0.93100000000000005</v>
      </c>
      <c r="AU3662" s="1">
        <f t="shared" si="459"/>
        <v>0.73630618503852363</v>
      </c>
      <c r="AV3662" s="1">
        <f t="shared" si="460"/>
        <v>0.53134219578264208</v>
      </c>
      <c r="AW3662" s="1">
        <f t="shared" si="461"/>
        <v>0.32637820652676058</v>
      </c>
    </row>
    <row r="3663" spans="1:49" x14ac:dyDescent="0.2">
      <c r="A3663">
        <v>3661</v>
      </c>
      <c r="B3663" t="s">
        <v>20555</v>
      </c>
      <c r="C3663" t="s">
        <v>20554</v>
      </c>
      <c r="E3663">
        <v>24895656</v>
      </c>
      <c r="F3663" t="s">
        <v>20553</v>
      </c>
      <c r="G3663" t="s">
        <v>17</v>
      </c>
      <c r="H3663" t="s">
        <v>16</v>
      </c>
      <c r="I3663" t="s">
        <v>6222</v>
      </c>
      <c r="J3663">
        <v>60001821</v>
      </c>
      <c r="K3663" t="s">
        <v>945</v>
      </c>
      <c r="L3663" t="s">
        <v>944</v>
      </c>
      <c r="M3663" t="s">
        <v>943</v>
      </c>
      <c r="N3663">
        <v>2</v>
      </c>
      <c r="O3663" t="s">
        <v>20552</v>
      </c>
      <c r="P3663" t="s">
        <v>20551</v>
      </c>
      <c r="Q3663" t="s">
        <v>20550</v>
      </c>
      <c r="R3663" s="7">
        <v>41640</v>
      </c>
      <c r="S3663" s="8">
        <f t="shared" si="456"/>
        <v>2014</v>
      </c>
      <c r="T3663" s="8">
        <v>2014</v>
      </c>
      <c r="U3663" s="8">
        <f t="shared" si="457"/>
        <v>8</v>
      </c>
      <c r="V3663" s="7">
        <v>2014</v>
      </c>
      <c r="W3663" t="s">
        <v>20549</v>
      </c>
      <c r="X3663" s="2" t="s">
        <v>0</v>
      </c>
      <c r="Y3663" s="6" t="e">
        <f t="shared" si="462"/>
        <v>#VALUE!</v>
      </c>
      <c r="AA3663">
        <v>23566140</v>
      </c>
      <c r="AB3663">
        <v>24219</v>
      </c>
      <c r="AC3663" t="s">
        <v>6218</v>
      </c>
      <c r="AD3663" t="s">
        <v>6</v>
      </c>
      <c r="AE3663">
        <v>2014</v>
      </c>
      <c r="AG3663">
        <v>604375</v>
      </c>
      <c r="AI3663" t="s">
        <v>20548</v>
      </c>
      <c r="AK3663" t="s">
        <v>20547</v>
      </c>
      <c r="AL3663">
        <v>9</v>
      </c>
      <c r="AM3663" s="5">
        <f t="shared" si="458"/>
        <v>1.125</v>
      </c>
      <c r="AN3663" s="4">
        <f t="shared" si="463"/>
        <v>1.7039000378644452E-3</v>
      </c>
      <c r="AO3663" s="3"/>
      <c r="AP3663">
        <v>1</v>
      </c>
      <c r="AR3663" t="s">
        <v>1</v>
      </c>
      <c r="AT3663" s="2" t="s">
        <v>0</v>
      </c>
      <c r="AU3663" s="1" t="e">
        <f t="shared" si="459"/>
        <v>#VALUE!</v>
      </c>
      <c r="AV3663" s="1" t="e">
        <f t="shared" si="460"/>
        <v>#VALUE!</v>
      </c>
      <c r="AW3663" s="1" t="e">
        <f t="shared" si="461"/>
        <v>#VALUE!</v>
      </c>
    </row>
    <row r="3664" spans="1:49" x14ac:dyDescent="0.2">
      <c r="A3664">
        <v>3662</v>
      </c>
      <c r="B3664" t="s">
        <v>20546</v>
      </c>
      <c r="F3664" t="s">
        <v>20545</v>
      </c>
      <c r="G3664" t="s">
        <v>17</v>
      </c>
      <c r="H3664" t="s">
        <v>16</v>
      </c>
      <c r="I3664" t="s">
        <v>20544</v>
      </c>
      <c r="J3664">
        <v>60004351</v>
      </c>
      <c r="K3664" t="s">
        <v>20533</v>
      </c>
      <c r="L3664" t="s">
        <v>20543</v>
      </c>
      <c r="M3664" t="s">
        <v>943</v>
      </c>
      <c r="N3664">
        <v>4</v>
      </c>
      <c r="O3664" t="s">
        <v>20542</v>
      </c>
      <c r="P3664" t="s">
        <v>20541</v>
      </c>
      <c r="Q3664" t="s">
        <v>20540</v>
      </c>
      <c r="R3664" s="7">
        <v>41640</v>
      </c>
      <c r="S3664" s="8">
        <f t="shared" si="456"/>
        <v>2014</v>
      </c>
      <c r="T3664" s="8">
        <v>2014</v>
      </c>
      <c r="U3664" s="8">
        <f t="shared" si="457"/>
        <v>8</v>
      </c>
      <c r="V3664" s="7">
        <v>2014</v>
      </c>
      <c r="W3664" t="s">
        <v>20455</v>
      </c>
      <c r="X3664" s="2">
        <v>0.127</v>
      </c>
      <c r="Y3664" s="6">
        <f t="shared" si="462"/>
        <v>3.3901924668321725E-3</v>
      </c>
      <c r="AB3664">
        <v>21100200818</v>
      </c>
      <c r="AC3664">
        <v>15530396</v>
      </c>
      <c r="AD3664" t="s">
        <v>6</v>
      </c>
      <c r="AE3664">
        <v>9</v>
      </c>
      <c r="AF3664">
        <v>2</v>
      </c>
      <c r="AH3664" t="s">
        <v>20539</v>
      </c>
      <c r="AI3664" t="s">
        <v>20538</v>
      </c>
      <c r="AJ3664" t="s">
        <v>20537</v>
      </c>
      <c r="AK3664" t="s">
        <v>20536</v>
      </c>
      <c r="AL3664">
        <v>0</v>
      </c>
      <c r="AM3664" s="5">
        <f t="shared" si="458"/>
        <v>0</v>
      </c>
      <c r="AN3664" s="4">
        <f t="shared" si="463"/>
        <v>0</v>
      </c>
      <c r="AO3664" s="3"/>
      <c r="AP3664">
        <v>0</v>
      </c>
      <c r="AQ3664" t="s">
        <v>20535</v>
      </c>
      <c r="AR3664" t="s">
        <v>20534</v>
      </c>
      <c r="AS3664" t="s">
        <v>20533</v>
      </c>
      <c r="AT3664" s="2" t="s">
        <v>0</v>
      </c>
      <c r="AU3664" s="1">
        <f t="shared" si="459"/>
        <v>0.23731347267825206</v>
      </c>
      <c r="AV3664" s="1">
        <f t="shared" si="460"/>
        <v>0.16950962334160863</v>
      </c>
      <c r="AW3664" s="1">
        <f t="shared" si="461"/>
        <v>0.10170577400496518</v>
      </c>
    </row>
    <row r="3665" spans="1:49" x14ac:dyDescent="0.2">
      <c r="A3665">
        <v>3663</v>
      </c>
      <c r="B3665" t="s">
        <v>20532</v>
      </c>
      <c r="C3665" t="s">
        <v>20531</v>
      </c>
      <c r="F3665" t="s">
        <v>20530</v>
      </c>
      <c r="G3665" t="s">
        <v>17</v>
      </c>
      <c r="H3665" t="s">
        <v>16</v>
      </c>
      <c r="I3665" t="s">
        <v>529</v>
      </c>
      <c r="J3665">
        <v>60029322</v>
      </c>
      <c r="K3665" t="s">
        <v>528</v>
      </c>
      <c r="L3665" t="s">
        <v>527</v>
      </c>
      <c r="M3665" t="s">
        <v>46</v>
      </c>
      <c r="N3665">
        <v>4</v>
      </c>
      <c r="O3665" t="s">
        <v>20529</v>
      </c>
      <c r="P3665" t="s">
        <v>525</v>
      </c>
      <c r="Q3665" t="s">
        <v>524</v>
      </c>
      <c r="R3665" s="7">
        <v>41640</v>
      </c>
      <c r="S3665" s="8">
        <f t="shared" si="456"/>
        <v>2014</v>
      </c>
      <c r="T3665" s="8">
        <v>2014</v>
      </c>
      <c r="U3665" s="8">
        <f t="shared" si="457"/>
        <v>8</v>
      </c>
      <c r="V3665" s="7">
        <v>2014</v>
      </c>
      <c r="W3665" t="s">
        <v>8287</v>
      </c>
      <c r="X3665" s="2">
        <v>1.3280000000000001</v>
      </c>
      <c r="Y3665" s="6">
        <f t="shared" si="462"/>
        <v>3.5450201542937994E-2</v>
      </c>
      <c r="AA3665">
        <v>15361225</v>
      </c>
      <c r="AB3665">
        <v>18894</v>
      </c>
      <c r="AD3665" t="s">
        <v>6</v>
      </c>
      <c r="AE3665">
        <v>13</v>
      </c>
      <c r="AG3665">
        <v>6817540</v>
      </c>
      <c r="AH3665" t="s">
        <v>20528</v>
      </c>
      <c r="AI3665" t="s">
        <v>20527</v>
      </c>
      <c r="AJ3665" t="s">
        <v>20526</v>
      </c>
      <c r="AK3665" t="s">
        <v>20525</v>
      </c>
      <c r="AL3665">
        <v>54</v>
      </c>
      <c r="AM3665" s="5">
        <f t="shared" si="458"/>
        <v>6.75</v>
      </c>
      <c r="AN3665" s="4">
        <f t="shared" si="463"/>
        <v>1.0223400227186671E-2</v>
      </c>
      <c r="AO3665" s="3"/>
      <c r="AP3665">
        <v>0</v>
      </c>
      <c r="AR3665" t="s">
        <v>1</v>
      </c>
      <c r="AT3665" s="2">
        <v>3.8340000000000001</v>
      </c>
      <c r="AU3665" s="1">
        <f t="shared" si="459"/>
        <v>2.7882161148212599</v>
      </c>
      <c r="AV3665" s="1">
        <f t="shared" si="460"/>
        <v>2.2836800885062334</v>
      </c>
      <c r="AW3665" s="1">
        <f t="shared" si="461"/>
        <v>1.7791440621912069</v>
      </c>
    </row>
    <row r="3666" spans="1:49" x14ac:dyDescent="0.2">
      <c r="A3666">
        <v>3664</v>
      </c>
      <c r="B3666" t="s">
        <v>20524</v>
      </c>
      <c r="F3666" t="s">
        <v>20523</v>
      </c>
      <c r="G3666" t="s">
        <v>17</v>
      </c>
      <c r="H3666" t="s">
        <v>16</v>
      </c>
      <c r="I3666" t="s">
        <v>20522</v>
      </c>
      <c r="J3666" t="s">
        <v>20521</v>
      </c>
      <c r="K3666" t="s">
        <v>20520</v>
      </c>
      <c r="L3666" t="s">
        <v>20519</v>
      </c>
      <c r="M3666" t="s">
        <v>3238</v>
      </c>
      <c r="N3666">
        <v>5</v>
      </c>
      <c r="O3666" t="s">
        <v>20518</v>
      </c>
      <c r="P3666" t="s">
        <v>20517</v>
      </c>
      <c r="Q3666" t="s">
        <v>20516</v>
      </c>
      <c r="R3666" s="7">
        <v>41640</v>
      </c>
      <c r="S3666" s="8">
        <f t="shared" si="456"/>
        <v>2014</v>
      </c>
      <c r="T3666" s="8">
        <v>2014</v>
      </c>
      <c r="U3666" s="8">
        <f t="shared" si="457"/>
        <v>8</v>
      </c>
      <c r="V3666" s="7">
        <v>2014</v>
      </c>
      <c r="W3666" t="s">
        <v>20455</v>
      </c>
      <c r="X3666" s="2">
        <v>0.127</v>
      </c>
      <c r="Y3666" s="6">
        <f t="shared" si="462"/>
        <v>3.3901924668321725E-3</v>
      </c>
      <c r="AB3666">
        <v>21100200818</v>
      </c>
      <c r="AC3666">
        <v>15530396</v>
      </c>
      <c r="AD3666" t="s">
        <v>6</v>
      </c>
      <c r="AE3666">
        <v>9</v>
      </c>
      <c r="AF3666">
        <v>1</v>
      </c>
      <c r="AH3666" t="s">
        <v>20515</v>
      </c>
      <c r="AI3666" t="s">
        <v>20514</v>
      </c>
      <c r="AJ3666" t="s">
        <v>20513</v>
      </c>
      <c r="AK3666" t="s">
        <v>20512</v>
      </c>
      <c r="AL3666">
        <v>0</v>
      </c>
      <c r="AM3666" s="5">
        <f t="shared" si="458"/>
        <v>0</v>
      </c>
      <c r="AN3666" s="4">
        <f t="shared" si="463"/>
        <v>0</v>
      </c>
      <c r="AO3666" s="3"/>
      <c r="AP3666">
        <v>0</v>
      </c>
      <c r="AR3666" t="s">
        <v>1</v>
      </c>
      <c r="AT3666" s="2" t="s">
        <v>0</v>
      </c>
      <c r="AU3666" s="1">
        <f t="shared" si="459"/>
        <v>0.23731347267825206</v>
      </c>
      <c r="AV3666" s="1">
        <f t="shared" si="460"/>
        <v>0.16950962334160863</v>
      </c>
      <c r="AW3666" s="1">
        <f t="shared" si="461"/>
        <v>0.10170577400496518</v>
      </c>
    </row>
    <row r="3667" spans="1:49" x14ac:dyDescent="0.2">
      <c r="A3667">
        <v>3665</v>
      </c>
      <c r="B3667" t="s">
        <v>20511</v>
      </c>
      <c r="F3667" t="s">
        <v>20510</v>
      </c>
      <c r="G3667" t="s">
        <v>17</v>
      </c>
      <c r="H3667" t="s">
        <v>16</v>
      </c>
      <c r="I3667" t="s">
        <v>20509</v>
      </c>
      <c r="J3667">
        <v>60114593</v>
      </c>
      <c r="K3667" t="s">
        <v>20508</v>
      </c>
      <c r="L3667" t="s">
        <v>20507</v>
      </c>
      <c r="M3667" t="s">
        <v>423</v>
      </c>
      <c r="N3667">
        <v>2</v>
      </c>
      <c r="O3667" t="s">
        <v>20506</v>
      </c>
      <c r="P3667" t="s">
        <v>20505</v>
      </c>
      <c r="Q3667" t="s">
        <v>20504</v>
      </c>
      <c r="R3667" s="7">
        <v>41640</v>
      </c>
      <c r="S3667" s="8">
        <f t="shared" si="456"/>
        <v>2014</v>
      </c>
      <c r="T3667" s="8">
        <v>2014</v>
      </c>
      <c r="U3667" s="8">
        <f t="shared" si="457"/>
        <v>8</v>
      </c>
      <c r="V3667" s="7">
        <v>2014</v>
      </c>
      <c r="W3667" t="s">
        <v>20455</v>
      </c>
      <c r="X3667" s="2">
        <v>0.127</v>
      </c>
      <c r="Y3667" s="6">
        <f t="shared" si="462"/>
        <v>3.3901924668321725E-3</v>
      </c>
      <c r="AB3667">
        <v>21100200818</v>
      </c>
      <c r="AC3667">
        <v>15530396</v>
      </c>
      <c r="AD3667" t="s">
        <v>6</v>
      </c>
      <c r="AE3667">
        <v>9</v>
      </c>
      <c r="AF3667">
        <v>1</v>
      </c>
      <c r="AH3667" t="s">
        <v>20503</v>
      </c>
      <c r="AI3667" t="s">
        <v>20502</v>
      </c>
      <c r="AJ3667" t="s">
        <v>20501</v>
      </c>
      <c r="AK3667" t="s">
        <v>20500</v>
      </c>
      <c r="AL3667">
        <v>0</v>
      </c>
      <c r="AM3667" s="5">
        <f t="shared" si="458"/>
        <v>0</v>
      </c>
      <c r="AN3667" s="4">
        <f t="shared" si="463"/>
        <v>0</v>
      </c>
      <c r="AO3667" s="3"/>
      <c r="AP3667">
        <v>0</v>
      </c>
      <c r="AR3667" t="s">
        <v>1</v>
      </c>
      <c r="AT3667" s="2" t="s">
        <v>0</v>
      </c>
      <c r="AU3667" s="1">
        <f t="shared" si="459"/>
        <v>0.23731347267825206</v>
      </c>
      <c r="AV3667" s="1">
        <f t="shared" si="460"/>
        <v>0.16950962334160863</v>
      </c>
      <c r="AW3667" s="1">
        <f t="shared" si="461"/>
        <v>0.10170577400496518</v>
      </c>
    </row>
    <row r="3668" spans="1:49" x14ac:dyDescent="0.2">
      <c r="A3668">
        <v>3666</v>
      </c>
      <c r="B3668" t="s">
        <v>20499</v>
      </c>
      <c r="F3668" t="s">
        <v>20498</v>
      </c>
      <c r="G3668" t="s">
        <v>17</v>
      </c>
      <c r="H3668" t="s">
        <v>16</v>
      </c>
      <c r="I3668" t="s">
        <v>20497</v>
      </c>
      <c r="J3668" t="s">
        <v>20496</v>
      </c>
      <c r="K3668" t="s">
        <v>15806</v>
      </c>
      <c r="L3668" t="s">
        <v>20495</v>
      </c>
      <c r="M3668" t="s">
        <v>3238</v>
      </c>
      <c r="N3668">
        <v>4</v>
      </c>
      <c r="O3668" t="s">
        <v>20494</v>
      </c>
      <c r="P3668" t="s">
        <v>20493</v>
      </c>
      <c r="Q3668" t="s">
        <v>20492</v>
      </c>
      <c r="R3668" s="7">
        <v>41640</v>
      </c>
      <c r="S3668" s="8">
        <f t="shared" si="456"/>
        <v>2014</v>
      </c>
      <c r="T3668" s="8">
        <v>2014</v>
      </c>
      <c r="U3668" s="8">
        <f t="shared" si="457"/>
        <v>8</v>
      </c>
      <c r="V3668" s="7">
        <v>2014</v>
      </c>
      <c r="W3668" t="s">
        <v>20455</v>
      </c>
      <c r="X3668" s="2">
        <v>0.127</v>
      </c>
      <c r="Y3668" s="6">
        <f t="shared" si="462"/>
        <v>3.3901924668321725E-3</v>
      </c>
      <c r="AB3668">
        <v>21100200818</v>
      </c>
      <c r="AC3668">
        <v>15530396</v>
      </c>
      <c r="AD3668" t="s">
        <v>6</v>
      </c>
      <c r="AE3668">
        <v>9</v>
      </c>
      <c r="AF3668">
        <v>1</v>
      </c>
      <c r="AH3668" t="s">
        <v>20491</v>
      </c>
      <c r="AI3668" t="s">
        <v>20490</v>
      </c>
      <c r="AJ3668" t="s">
        <v>20489</v>
      </c>
      <c r="AK3668" t="s">
        <v>20488</v>
      </c>
      <c r="AL3668">
        <v>3</v>
      </c>
      <c r="AM3668" s="5">
        <f t="shared" si="458"/>
        <v>0.375</v>
      </c>
      <c r="AN3668" s="4">
        <f t="shared" si="463"/>
        <v>5.6796667928814845E-4</v>
      </c>
      <c r="AO3668" s="3"/>
      <c r="AP3668">
        <v>0</v>
      </c>
      <c r="AR3668" t="s">
        <v>1</v>
      </c>
      <c r="AT3668" s="2" t="s">
        <v>0</v>
      </c>
      <c r="AU3668" s="1">
        <f t="shared" si="459"/>
        <v>0.25435247305689651</v>
      </c>
      <c r="AV3668" s="1">
        <f t="shared" si="460"/>
        <v>0.19790795730601604</v>
      </c>
      <c r="AW3668" s="1">
        <f t="shared" si="461"/>
        <v>0.14146344155513557</v>
      </c>
    </row>
    <row r="3669" spans="1:49" x14ac:dyDescent="0.2">
      <c r="A3669">
        <v>3667</v>
      </c>
      <c r="B3669" t="s">
        <v>20487</v>
      </c>
      <c r="C3669" t="s">
        <v>20486</v>
      </c>
      <c r="F3669" t="s">
        <v>20485</v>
      </c>
      <c r="G3669" t="s">
        <v>17</v>
      </c>
      <c r="H3669" t="s">
        <v>16</v>
      </c>
      <c r="I3669" t="s">
        <v>20484</v>
      </c>
      <c r="J3669">
        <v>60005244</v>
      </c>
      <c r="K3669" t="s">
        <v>328</v>
      </c>
      <c r="L3669" t="s">
        <v>327</v>
      </c>
      <c r="M3669" t="s">
        <v>46</v>
      </c>
      <c r="N3669">
        <v>4</v>
      </c>
      <c r="O3669" t="s">
        <v>20483</v>
      </c>
      <c r="P3669" t="s">
        <v>20482</v>
      </c>
      <c r="Q3669" t="s">
        <v>20481</v>
      </c>
      <c r="R3669" s="7">
        <v>41640</v>
      </c>
      <c r="S3669" s="8">
        <f t="shared" si="456"/>
        <v>2014</v>
      </c>
      <c r="T3669" s="8">
        <v>2014</v>
      </c>
      <c r="U3669" s="8">
        <f t="shared" si="457"/>
        <v>8</v>
      </c>
      <c r="V3669" s="7">
        <v>41791</v>
      </c>
      <c r="W3669" t="s">
        <v>2297</v>
      </c>
      <c r="X3669" s="2">
        <v>0.21099999999999999</v>
      </c>
      <c r="Y3669" s="6">
        <f t="shared" si="462"/>
        <v>5.6325244921384904E-3</v>
      </c>
      <c r="AA3669">
        <v>9168516</v>
      </c>
      <c r="AB3669">
        <v>18936</v>
      </c>
      <c r="AC3669">
        <v>17451345</v>
      </c>
      <c r="AD3669" t="s">
        <v>6</v>
      </c>
      <c r="AE3669" t="s">
        <v>2296</v>
      </c>
      <c r="AF3669">
        <v>6</v>
      </c>
      <c r="AH3669" t="s">
        <v>20480</v>
      </c>
      <c r="AI3669" t="s">
        <v>20479</v>
      </c>
      <c r="AJ3669" t="s">
        <v>20478</v>
      </c>
      <c r="AK3669" t="s">
        <v>20477</v>
      </c>
      <c r="AL3669">
        <v>0</v>
      </c>
      <c r="AM3669" s="5">
        <f t="shared" si="458"/>
        <v>0</v>
      </c>
      <c r="AN3669" s="4">
        <f t="shared" si="463"/>
        <v>0</v>
      </c>
      <c r="AO3669" s="3"/>
      <c r="AP3669">
        <v>0</v>
      </c>
      <c r="AR3669">
        <v>61101087</v>
      </c>
      <c r="AT3669" s="2">
        <v>0.52500000000000002</v>
      </c>
      <c r="AU3669" s="1">
        <f t="shared" si="459"/>
        <v>0.39427671444969431</v>
      </c>
      <c r="AV3669" s="1">
        <f t="shared" si="460"/>
        <v>0.28162622460692455</v>
      </c>
      <c r="AW3669" s="1">
        <f t="shared" si="461"/>
        <v>0.1689757347641547</v>
      </c>
    </row>
    <row r="3670" spans="1:49" x14ac:dyDescent="0.2">
      <c r="A3670">
        <v>3668</v>
      </c>
      <c r="B3670" t="s">
        <v>20476</v>
      </c>
      <c r="C3670" t="s">
        <v>20475</v>
      </c>
      <c r="F3670" t="s">
        <v>20474</v>
      </c>
      <c r="G3670" t="s">
        <v>17</v>
      </c>
      <c r="H3670" t="s">
        <v>16</v>
      </c>
      <c r="I3670" t="s">
        <v>20473</v>
      </c>
      <c r="J3670" t="s">
        <v>20472</v>
      </c>
      <c r="K3670" t="s">
        <v>20471</v>
      </c>
      <c r="L3670" t="s">
        <v>20417</v>
      </c>
      <c r="M3670" t="s">
        <v>13105</v>
      </c>
      <c r="N3670">
        <v>3</v>
      </c>
      <c r="O3670" t="s">
        <v>20470</v>
      </c>
      <c r="P3670" t="s">
        <v>20469</v>
      </c>
      <c r="Q3670" t="s">
        <v>20468</v>
      </c>
      <c r="R3670" s="7">
        <v>41640</v>
      </c>
      <c r="S3670" s="8">
        <f t="shared" si="456"/>
        <v>2014</v>
      </c>
      <c r="T3670" s="8">
        <v>2014</v>
      </c>
      <c r="U3670" s="8">
        <f t="shared" si="457"/>
        <v>8</v>
      </c>
      <c r="V3670" s="7">
        <v>2014</v>
      </c>
      <c r="W3670" t="s">
        <v>18523</v>
      </c>
      <c r="X3670" s="2">
        <v>0.14099999999999999</v>
      </c>
      <c r="Y3670" s="6">
        <f t="shared" si="462"/>
        <v>3.7639144710498915E-3</v>
      </c>
      <c r="AA3670">
        <v>402508</v>
      </c>
      <c r="AB3670">
        <v>20868</v>
      </c>
      <c r="AC3670">
        <v>19436009</v>
      </c>
      <c r="AD3670" t="s">
        <v>6</v>
      </c>
      <c r="AE3670">
        <v>73</v>
      </c>
      <c r="AF3670">
        <v>9</v>
      </c>
      <c r="AH3670" t="s">
        <v>20467</v>
      </c>
      <c r="AI3670" t="s">
        <v>20466</v>
      </c>
      <c r="AJ3670" t="s">
        <v>20465</v>
      </c>
      <c r="AK3670" t="s">
        <v>20464</v>
      </c>
      <c r="AL3670">
        <v>0</v>
      </c>
      <c r="AM3670" s="5">
        <f t="shared" si="458"/>
        <v>0</v>
      </c>
      <c r="AN3670" s="4">
        <f t="shared" si="463"/>
        <v>0</v>
      </c>
      <c r="AO3670" s="3"/>
      <c r="AP3670">
        <v>0</v>
      </c>
      <c r="AR3670" t="s">
        <v>1</v>
      </c>
      <c r="AT3670" s="2" t="s">
        <v>0</v>
      </c>
      <c r="AU3670" s="1">
        <f t="shared" si="459"/>
        <v>0.26347401297349238</v>
      </c>
      <c r="AV3670" s="1">
        <f t="shared" si="460"/>
        <v>0.18819572355249459</v>
      </c>
      <c r="AW3670" s="1">
        <f t="shared" si="461"/>
        <v>0.11291743413149673</v>
      </c>
    </row>
    <row r="3671" spans="1:49" x14ac:dyDescent="0.2">
      <c r="A3671">
        <v>3669</v>
      </c>
      <c r="B3671" t="s">
        <v>20463</v>
      </c>
      <c r="F3671" t="s">
        <v>20462</v>
      </c>
      <c r="G3671" t="s">
        <v>17</v>
      </c>
      <c r="H3671" t="s">
        <v>16</v>
      </c>
      <c r="I3671" t="s">
        <v>20461</v>
      </c>
      <c r="J3671">
        <v>60001769</v>
      </c>
      <c r="K3671" t="s">
        <v>20460</v>
      </c>
      <c r="L3671" t="s">
        <v>20459</v>
      </c>
      <c r="M3671" t="s">
        <v>76</v>
      </c>
      <c r="N3671">
        <v>2</v>
      </c>
      <c r="O3671" t="s">
        <v>20458</v>
      </c>
      <c r="P3671" t="s">
        <v>20457</v>
      </c>
      <c r="Q3671" t="s">
        <v>20456</v>
      </c>
      <c r="R3671" s="7">
        <v>41640</v>
      </c>
      <c r="S3671" s="8">
        <f t="shared" si="456"/>
        <v>2014</v>
      </c>
      <c r="T3671" s="8">
        <v>2014</v>
      </c>
      <c r="U3671" s="8">
        <f t="shared" si="457"/>
        <v>8</v>
      </c>
      <c r="V3671" s="7">
        <v>2014</v>
      </c>
      <c r="W3671" t="s">
        <v>20455</v>
      </c>
      <c r="X3671" s="2">
        <v>0.127</v>
      </c>
      <c r="Y3671" s="6">
        <f t="shared" si="462"/>
        <v>3.3901924668321725E-3</v>
      </c>
      <c r="AB3671">
        <v>21100200818</v>
      </c>
      <c r="AC3671">
        <v>15530396</v>
      </c>
      <c r="AD3671" t="s">
        <v>6</v>
      </c>
      <c r="AE3671">
        <v>9</v>
      </c>
      <c r="AF3671">
        <v>1</v>
      </c>
      <c r="AH3671" t="s">
        <v>20454</v>
      </c>
      <c r="AI3671" t="s">
        <v>20453</v>
      </c>
      <c r="AJ3671" t="s">
        <v>20452</v>
      </c>
      <c r="AK3671" t="s">
        <v>20451</v>
      </c>
      <c r="AL3671">
        <v>0</v>
      </c>
      <c r="AM3671" s="5">
        <f t="shared" si="458"/>
        <v>0</v>
      </c>
      <c r="AN3671" s="4">
        <f t="shared" si="463"/>
        <v>0</v>
      </c>
      <c r="AO3671" s="3"/>
      <c r="AP3671">
        <v>0</v>
      </c>
      <c r="AR3671" t="s">
        <v>1</v>
      </c>
      <c r="AT3671" s="2" t="s">
        <v>0</v>
      </c>
      <c r="AU3671" s="1">
        <f t="shared" si="459"/>
        <v>0.23731347267825206</v>
      </c>
      <c r="AV3671" s="1">
        <f t="shared" si="460"/>
        <v>0.16950962334160863</v>
      </c>
      <c r="AW3671" s="1">
        <f t="shared" si="461"/>
        <v>0.10170577400496518</v>
      </c>
    </row>
    <row r="3672" spans="1:49" x14ac:dyDescent="0.2">
      <c r="A3672">
        <v>3670</v>
      </c>
      <c r="B3672" t="s">
        <v>20450</v>
      </c>
      <c r="C3672" t="s">
        <v>20449</v>
      </c>
      <c r="F3672" t="s">
        <v>20448</v>
      </c>
      <c r="G3672" t="s">
        <v>17</v>
      </c>
      <c r="H3672" t="s">
        <v>16</v>
      </c>
      <c r="I3672" t="s">
        <v>20447</v>
      </c>
      <c r="J3672" t="s">
        <v>20446</v>
      </c>
      <c r="K3672" t="s">
        <v>20445</v>
      </c>
      <c r="L3672" t="s">
        <v>20444</v>
      </c>
      <c r="M3672" t="s">
        <v>15114</v>
      </c>
      <c r="N3672">
        <v>5</v>
      </c>
      <c r="O3672" t="s">
        <v>20443</v>
      </c>
      <c r="P3672" t="s">
        <v>20442</v>
      </c>
      <c r="Q3672" t="s">
        <v>20441</v>
      </c>
      <c r="R3672" s="7">
        <v>41640</v>
      </c>
      <c r="S3672" s="8">
        <f t="shared" si="456"/>
        <v>2014</v>
      </c>
      <c r="T3672" s="8">
        <v>2014</v>
      </c>
      <c r="U3672" s="8">
        <f t="shared" si="457"/>
        <v>8</v>
      </c>
      <c r="V3672" s="7">
        <v>2014</v>
      </c>
      <c r="W3672" t="s">
        <v>10415</v>
      </c>
      <c r="X3672" s="2">
        <v>0.32400000000000001</v>
      </c>
      <c r="Y3672" s="6">
        <f t="shared" si="462"/>
        <v>8.6489949547529435E-3</v>
      </c>
      <c r="AA3672">
        <v>15501329</v>
      </c>
      <c r="AB3672">
        <v>5800173381</v>
      </c>
      <c r="AC3672">
        <v>15501477</v>
      </c>
      <c r="AD3672" t="s">
        <v>6</v>
      </c>
      <c r="AE3672">
        <v>2014</v>
      </c>
      <c r="AG3672">
        <v>740906</v>
      </c>
      <c r="AI3672" t="s">
        <v>20440</v>
      </c>
      <c r="AK3672" t="s">
        <v>20439</v>
      </c>
      <c r="AL3672">
        <v>3</v>
      </c>
      <c r="AM3672" s="5">
        <f t="shared" si="458"/>
        <v>0.375</v>
      </c>
      <c r="AN3672" s="4">
        <f t="shared" si="463"/>
        <v>5.6796667928814845E-4</v>
      </c>
      <c r="AO3672" s="3"/>
      <c r="AP3672">
        <v>1</v>
      </c>
      <c r="AR3672">
        <v>61201195</v>
      </c>
      <c r="AT3672" s="2">
        <v>1.64</v>
      </c>
      <c r="AU3672" s="1">
        <f t="shared" si="459"/>
        <v>0.62246864721135042</v>
      </c>
      <c r="AV3672" s="1">
        <f t="shared" si="460"/>
        <v>0.46084808170205455</v>
      </c>
      <c r="AW3672" s="1">
        <f t="shared" si="461"/>
        <v>0.29922751619275867</v>
      </c>
    </row>
    <row r="3673" spans="1:49" x14ac:dyDescent="0.2">
      <c r="A3673">
        <v>3671</v>
      </c>
      <c r="B3673" t="s">
        <v>20438</v>
      </c>
      <c r="C3673" t="s">
        <v>20437</v>
      </c>
      <c r="E3673">
        <v>25026660</v>
      </c>
      <c r="F3673" t="s">
        <v>20436</v>
      </c>
      <c r="G3673" t="s">
        <v>17</v>
      </c>
      <c r="H3673" t="s">
        <v>16</v>
      </c>
      <c r="I3673" t="s">
        <v>20435</v>
      </c>
      <c r="J3673" t="s">
        <v>20434</v>
      </c>
      <c r="K3673" t="s">
        <v>20433</v>
      </c>
      <c r="L3673" t="s">
        <v>20432</v>
      </c>
      <c r="M3673" t="s">
        <v>91</v>
      </c>
      <c r="N3673">
        <v>7</v>
      </c>
      <c r="O3673" t="s">
        <v>20431</v>
      </c>
      <c r="P3673" t="s">
        <v>20430</v>
      </c>
      <c r="Q3673" t="s">
        <v>20429</v>
      </c>
      <c r="R3673" s="7">
        <v>41640</v>
      </c>
      <c r="S3673" s="8">
        <f t="shared" si="456"/>
        <v>2014</v>
      </c>
      <c r="T3673" s="8">
        <v>2014</v>
      </c>
      <c r="U3673" s="8">
        <f t="shared" si="457"/>
        <v>8</v>
      </c>
      <c r="V3673" s="7">
        <v>41791</v>
      </c>
      <c r="W3673" t="s">
        <v>20428</v>
      </c>
      <c r="X3673" s="2">
        <v>0.81799999999999995</v>
      </c>
      <c r="Y3673" s="6">
        <f t="shared" si="462"/>
        <v>2.1836042817863912E-2</v>
      </c>
      <c r="AA3673">
        <v>220493</v>
      </c>
      <c r="AB3673">
        <v>20465</v>
      </c>
      <c r="AD3673" t="s">
        <v>6</v>
      </c>
      <c r="AE3673">
        <v>107</v>
      </c>
      <c r="AF3673">
        <v>3</v>
      </c>
      <c r="AH3673" t="s">
        <v>20427</v>
      </c>
      <c r="AI3673" t="s">
        <v>20426</v>
      </c>
      <c r="AJ3673" t="s">
        <v>20425</v>
      </c>
      <c r="AK3673" t="s">
        <v>20424</v>
      </c>
      <c r="AL3673">
        <v>9</v>
      </c>
      <c r="AM3673" s="5">
        <f t="shared" si="458"/>
        <v>1.125</v>
      </c>
      <c r="AN3673" s="4">
        <f t="shared" si="463"/>
        <v>1.7039000378644452E-3</v>
      </c>
      <c r="AO3673" s="3"/>
      <c r="AP3673">
        <v>0</v>
      </c>
      <c r="AR3673" t="s">
        <v>1</v>
      </c>
      <c r="AT3673" s="2">
        <v>2.3809999999999998</v>
      </c>
      <c r="AU3673" s="1">
        <f t="shared" si="459"/>
        <v>1.5796399983864069</v>
      </c>
      <c r="AV3673" s="1">
        <f t="shared" si="460"/>
        <v>1.1769971427864179</v>
      </c>
      <c r="AW3673" s="1">
        <f t="shared" si="461"/>
        <v>0.77435428718642851</v>
      </c>
    </row>
    <row r="3674" spans="1:49" x14ac:dyDescent="0.2">
      <c r="A3674">
        <v>3672</v>
      </c>
      <c r="B3674" t="s">
        <v>20423</v>
      </c>
      <c r="C3674" t="s">
        <v>20422</v>
      </c>
      <c r="F3674" t="s">
        <v>20421</v>
      </c>
      <c r="G3674" t="s">
        <v>17</v>
      </c>
      <c r="H3674" t="s">
        <v>16</v>
      </c>
      <c r="I3674" t="s">
        <v>20420</v>
      </c>
      <c r="J3674" t="s">
        <v>20419</v>
      </c>
      <c r="K3674" t="s">
        <v>20418</v>
      </c>
      <c r="L3674" t="s">
        <v>20417</v>
      </c>
      <c r="M3674" t="s">
        <v>13105</v>
      </c>
      <c r="N3674">
        <v>2</v>
      </c>
      <c r="O3674" t="s">
        <v>20416</v>
      </c>
      <c r="P3674" t="s">
        <v>20415</v>
      </c>
      <c r="Q3674" t="s">
        <v>20414</v>
      </c>
      <c r="R3674" s="7">
        <v>41640</v>
      </c>
      <c r="S3674" s="8">
        <f t="shared" si="456"/>
        <v>2014</v>
      </c>
      <c r="T3674" s="8">
        <v>2014</v>
      </c>
      <c r="U3674" s="8">
        <f t="shared" si="457"/>
        <v>8</v>
      </c>
      <c r="V3674" s="7">
        <v>2014</v>
      </c>
      <c r="W3674" t="s">
        <v>18523</v>
      </c>
      <c r="X3674" s="2">
        <v>0.14099999999999999</v>
      </c>
      <c r="Y3674" s="6">
        <f t="shared" si="462"/>
        <v>3.7639144710498915E-3</v>
      </c>
      <c r="AA3674">
        <v>402508</v>
      </c>
      <c r="AB3674">
        <v>20868</v>
      </c>
      <c r="AC3674">
        <v>19436009</v>
      </c>
      <c r="AD3674" t="s">
        <v>6</v>
      </c>
      <c r="AE3674">
        <v>73</v>
      </c>
      <c r="AF3674">
        <v>9</v>
      </c>
      <c r="AH3674" t="s">
        <v>20413</v>
      </c>
      <c r="AI3674" t="s">
        <v>20412</v>
      </c>
      <c r="AJ3674" t="s">
        <v>20411</v>
      </c>
      <c r="AK3674" t="s">
        <v>20410</v>
      </c>
      <c r="AL3674">
        <v>1</v>
      </c>
      <c r="AM3674" s="5">
        <f t="shared" si="458"/>
        <v>0.125</v>
      </c>
      <c r="AN3674" s="4">
        <f t="shared" si="463"/>
        <v>1.893222264293828E-4</v>
      </c>
      <c r="AO3674" s="3"/>
      <c r="AP3674">
        <v>0</v>
      </c>
      <c r="AR3674" t="s">
        <v>1</v>
      </c>
      <c r="AT3674" s="2" t="s">
        <v>0</v>
      </c>
      <c r="AU3674" s="1">
        <f t="shared" si="459"/>
        <v>0.26915367976637383</v>
      </c>
      <c r="AV3674" s="1">
        <f t="shared" si="460"/>
        <v>0.19766183487396372</v>
      </c>
      <c r="AW3674" s="1">
        <f t="shared" si="461"/>
        <v>0.12616998998155352</v>
      </c>
    </row>
    <row r="3675" spans="1:49" x14ac:dyDescent="0.2">
      <c r="A3675">
        <v>3673</v>
      </c>
      <c r="B3675" t="s">
        <v>20409</v>
      </c>
      <c r="C3675" t="s">
        <v>20408</v>
      </c>
      <c r="F3675" t="s">
        <v>20407</v>
      </c>
      <c r="G3675" t="s">
        <v>17</v>
      </c>
      <c r="H3675" t="s">
        <v>16</v>
      </c>
      <c r="I3675" t="s">
        <v>711</v>
      </c>
      <c r="J3675">
        <v>60032006</v>
      </c>
      <c r="K3675" t="s">
        <v>20406</v>
      </c>
      <c r="L3675" t="s">
        <v>20405</v>
      </c>
      <c r="M3675" t="s">
        <v>393</v>
      </c>
      <c r="N3675">
        <v>4</v>
      </c>
      <c r="O3675" t="s">
        <v>20404</v>
      </c>
      <c r="P3675" t="s">
        <v>20403</v>
      </c>
      <c r="Q3675" t="s">
        <v>20402</v>
      </c>
      <c r="R3675" s="7">
        <v>41640</v>
      </c>
      <c r="S3675" s="8">
        <f t="shared" si="456"/>
        <v>2014</v>
      </c>
      <c r="T3675" s="8">
        <v>2014</v>
      </c>
      <c r="U3675" s="8">
        <f t="shared" si="457"/>
        <v>8</v>
      </c>
      <c r="V3675" s="7">
        <v>2014</v>
      </c>
      <c r="W3675" t="s">
        <v>20401</v>
      </c>
      <c r="X3675" s="2" t="s">
        <v>0</v>
      </c>
      <c r="Y3675" s="6" t="e">
        <f t="shared" si="462"/>
        <v>#VALUE!</v>
      </c>
      <c r="AA3675">
        <v>16875826</v>
      </c>
      <c r="AB3675">
        <v>19900193584</v>
      </c>
      <c r="AC3675">
        <v>16875834</v>
      </c>
      <c r="AD3675" t="s">
        <v>6</v>
      </c>
      <c r="AE3675">
        <v>2014</v>
      </c>
      <c r="AG3675">
        <v>712735</v>
      </c>
      <c r="AI3675" t="s">
        <v>20400</v>
      </c>
      <c r="AK3675" t="s">
        <v>20399</v>
      </c>
      <c r="AL3675">
        <v>1</v>
      </c>
      <c r="AM3675" s="5">
        <f t="shared" si="458"/>
        <v>0.125</v>
      </c>
      <c r="AN3675" s="4">
        <f t="shared" si="463"/>
        <v>1.893222264293828E-4</v>
      </c>
      <c r="AO3675" s="3"/>
      <c r="AP3675">
        <v>1</v>
      </c>
      <c r="AR3675" t="s">
        <v>1</v>
      </c>
      <c r="AT3675" s="2" t="s">
        <v>0</v>
      </c>
      <c r="AU3675" s="1" t="e">
        <f t="shared" si="459"/>
        <v>#VALUE!</v>
      </c>
      <c r="AV3675" s="1" t="e">
        <f t="shared" si="460"/>
        <v>#VALUE!</v>
      </c>
      <c r="AW3675" s="1" t="e">
        <f t="shared" si="461"/>
        <v>#VALUE!</v>
      </c>
    </row>
    <row r="3676" spans="1:49" x14ac:dyDescent="0.2">
      <c r="A3676">
        <v>3674</v>
      </c>
      <c r="B3676" t="s">
        <v>20398</v>
      </c>
      <c r="C3676" t="s">
        <v>20397</v>
      </c>
      <c r="F3676" t="s">
        <v>20396</v>
      </c>
      <c r="G3676" t="s">
        <v>17</v>
      </c>
      <c r="H3676" t="s">
        <v>16</v>
      </c>
      <c r="I3676" t="s">
        <v>20395</v>
      </c>
      <c r="J3676" t="s">
        <v>16553</v>
      </c>
      <c r="K3676" t="s">
        <v>16552</v>
      </c>
      <c r="L3676" t="s">
        <v>16551</v>
      </c>
      <c r="M3676" t="s">
        <v>8152</v>
      </c>
      <c r="N3676">
        <v>4</v>
      </c>
      <c r="O3676" t="s">
        <v>20394</v>
      </c>
      <c r="P3676" t="s">
        <v>20393</v>
      </c>
      <c r="Q3676" t="s">
        <v>16548</v>
      </c>
      <c r="R3676" s="7">
        <v>41640</v>
      </c>
      <c r="S3676" s="8">
        <f t="shared" si="456"/>
        <v>2014</v>
      </c>
      <c r="T3676" s="8">
        <v>2014</v>
      </c>
      <c r="U3676" s="8">
        <f t="shared" si="457"/>
        <v>8</v>
      </c>
      <c r="V3676" s="7">
        <v>41730</v>
      </c>
      <c r="W3676" t="s">
        <v>2383</v>
      </c>
      <c r="X3676" s="2">
        <v>1.6519999999999999</v>
      </c>
      <c r="Y3676" s="6">
        <f t="shared" si="462"/>
        <v>4.409919649769093E-2</v>
      </c>
      <c r="AA3676" t="s">
        <v>2382</v>
      </c>
      <c r="AB3676">
        <v>17337</v>
      </c>
      <c r="AD3676" t="s">
        <v>6</v>
      </c>
      <c r="AE3676">
        <v>62</v>
      </c>
      <c r="AF3676">
        <v>4</v>
      </c>
      <c r="AG3676">
        <v>6710132</v>
      </c>
      <c r="AH3676" t="s">
        <v>20392</v>
      </c>
      <c r="AI3676" t="s">
        <v>20391</v>
      </c>
      <c r="AJ3676" t="s">
        <v>20390</v>
      </c>
      <c r="AK3676" t="s">
        <v>20389</v>
      </c>
      <c r="AL3676">
        <v>39</v>
      </c>
      <c r="AM3676" s="5">
        <f t="shared" si="458"/>
        <v>4.875</v>
      </c>
      <c r="AN3676" s="4">
        <f t="shared" si="463"/>
        <v>7.3835668307459298E-3</v>
      </c>
      <c r="AO3676" s="3"/>
      <c r="AP3676">
        <v>0</v>
      </c>
      <c r="AR3676" t="s">
        <v>1</v>
      </c>
      <c r="AT3676" s="2" t="s">
        <v>0</v>
      </c>
      <c r="AU3676" s="1">
        <f t="shared" si="459"/>
        <v>3.3084507597607429</v>
      </c>
      <c r="AV3676" s="1">
        <f t="shared" si="460"/>
        <v>2.574138166421843</v>
      </c>
      <c r="AW3676" s="1">
        <f t="shared" si="461"/>
        <v>1.8398255730829427</v>
      </c>
    </row>
    <row r="3677" spans="1:49" x14ac:dyDescent="0.2">
      <c r="A3677">
        <v>3675</v>
      </c>
      <c r="B3677" t="s">
        <v>20388</v>
      </c>
      <c r="C3677" t="s">
        <v>20387</v>
      </c>
      <c r="F3677" t="s">
        <v>20386</v>
      </c>
      <c r="G3677" t="s">
        <v>17</v>
      </c>
      <c r="H3677" t="s">
        <v>16</v>
      </c>
      <c r="I3677" t="s">
        <v>20385</v>
      </c>
      <c r="J3677">
        <v>60026796</v>
      </c>
      <c r="K3677" t="s">
        <v>20384</v>
      </c>
      <c r="L3677" t="s">
        <v>20383</v>
      </c>
      <c r="M3677" t="s">
        <v>537</v>
      </c>
      <c r="N3677">
        <v>2</v>
      </c>
      <c r="O3677" t="s">
        <v>20382</v>
      </c>
      <c r="P3677" t="s">
        <v>20381</v>
      </c>
      <c r="Q3677" t="s">
        <v>20380</v>
      </c>
      <c r="R3677" s="7">
        <v>41640</v>
      </c>
      <c r="S3677" s="8">
        <f t="shared" si="456"/>
        <v>2014</v>
      </c>
      <c r="T3677" s="8">
        <v>2014</v>
      </c>
      <c r="U3677" s="8">
        <f t="shared" si="457"/>
        <v>8</v>
      </c>
      <c r="V3677" s="7">
        <v>41730</v>
      </c>
      <c r="W3677" t="s">
        <v>2383</v>
      </c>
      <c r="X3677" s="2">
        <v>1.6519999999999999</v>
      </c>
      <c r="Y3677" s="6">
        <f t="shared" si="462"/>
        <v>4.409919649769093E-2</v>
      </c>
      <c r="AA3677" t="s">
        <v>2382</v>
      </c>
      <c r="AB3677">
        <v>17337</v>
      </c>
      <c r="AD3677" t="s">
        <v>6</v>
      </c>
      <c r="AE3677">
        <v>62</v>
      </c>
      <c r="AF3677">
        <v>4</v>
      </c>
      <c r="AG3677">
        <v>6710164</v>
      </c>
      <c r="AH3677" t="s">
        <v>20379</v>
      </c>
      <c r="AI3677" t="s">
        <v>20378</v>
      </c>
      <c r="AJ3677" t="s">
        <v>20377</v>
      </c>
      <c r="AK3677" t="s">
        <v>20376</v>
      </c>
      <c r="AL3677">
        <v>31</v>
      </c>
      <c r="AM3677" s="5">
        <f t="shared" si="458"/>
        <v>3.875</v>
      </c>
      <c r="AN3677" s="4">
        <f t="shared" si="463"/>
        <v>5.8689890193108669E-3</v>
      </c>
      <c r="AO3677" s="3"/>
      <c r="AP3677">
        <v>0</v>
      </c>
      <c r="AR3677" t="s">
        <v>1</v>
      </c>
      <c r="AT3677" s="2" t="s">
        <v>0</v>
      </c>
      <c r="AU3677" s="1">
        <f t="shared" si="459"/>
        <v>3.2630134254176912</v>
      </c>
      <c r="AV3677" s="1">
        <f t="shared" si="460"/>
        <v>2.49840927585009</v>
      </c>
      <c r="AW3677" s="1">
        <f t="shared" si="461"/>
        <v>1.7338051262824883</v>
      </c>
    </row>
    <row r="3678" spans="1:49" x14ac:dyDescent="0.2">
      <c r="A3678">
        <v>3676</v>
      </c>
      <c r="B3678" t="s">
        <v>20375</v>
      </c>
      <c r="C3678" t="s">
        <v>20374</v>
      </c>
      <c r="F3678" t="s">
        <v>20373</v>
      </c>
      <c r="G3678" t="s">
        <v>17</v>
      </c>
      <c r="H3678" t="s">
        <v>16</v>
      </c>
      <c r="I3678" t="s">
        <v>20372</v>
      </c>
      <c r="J3678" t="s">
        <v>20371</v>
      </c>
      <c r="K3678" t="s">
        <v>20370</v>
      </c>
      <c r="L3678" t="s">
        <v>20369</v>
      </c>
      <c r="M3678" t="s">
        <v>20368</v>
      </c>
      <c r="N3678">
        <v>8</v>
      </c>
      <c r="O3678" t="s">
        <v>20367</v>
      </c>
      <c r="P3678" t="s">
        <v>20366</v>
      </c>
      <c r="Q3678" t="s">
        <v>20365</v>
      </c>
      <c r="R3678" s="7">
        <v>41640</v>
      </c>
      <c r="S3678" s="8">
        <f t="shared" si="456"/>
        <v>2014</v>
      </c>
      <c r="T3678" s="8">
        <v>2014</v>
      </c>
      <c r="U3678" s="8">
        <f t="shared" si="457"/>
        <v>8</v>
      </c>
      <c r="V3678" s="7">
        <v>41791</v>
      </c>
      <c r="W3678" t="s">
        <v>2043</v>
      </c>
      <c r="X3678" s="2">
        <v>0.371</v>
      </c>
      <c r="Y3678" s="6">
        <f t="shared" si="462"/>
        <v>9.9036331117695747E-3</v>
      </c>
      <c r="AA3678">
        <v>486604</v>
      </c>
      <c r="AB3678">
        <v>28580</v>
      </c>
      <c r="AC3678" t="s">
        <v>2042</v>
      </c>
      <c r="AD3678" t="s">
        <v>6</v>
      </c>
      <c r="AE3678">
        <v>49</v>
      </c>
      <c r="AF3678">
        <v>6</v>
      </c>
      <c r="AH3678" t="s">
        <v>20364</v>
      </c>
      <c r="AI3678" t="s">
        <v>20363</v>
      </c>
      <c r="AJ3678" t="s">
        <v>20362</v>
      </c>
      <c r="AK3678" t="s">
        <v>20361</v>
      </c>
      <c r="AL3678">
        <v>38</v>
      </c>
      <c r="AM3678" s="5">
        <f t="shared" si="458"/>
        <v>4.75</v>
      </c>
      <c r="AN3678" s="4">
        <f t="shared" si="463"/>
        <v>7.1942446043165471E-3</v>
      </c>
      <c r="AO3678" s="3"/>
      <c r="AP3678">
        <v>1</v>
      </c>
      <c r="AR3678" t="s">
        <v>1</v>
      </c>
      <c r="AT3678" s="2">
        <v>1.431</v>
      </c>
      <c r="AU3678" s="1">
        <f t="shared" si="459"/>
        <v>0.90908165595336654</v>
      </c>
      <c r="AV3678" s="1">
        <f t="shared" si="460"/>
        <v>0.85489388580430614</v>
      </c>
      <c r="AW3678" s="1">
        <f t="shared" si="461"/>
        <v>0.80070611565524541</v>
      </c>
    </row>
    <row r="3679" spans="1:49" x14ac:dyDescent="0.2">
      <c r="A3679">
        <v>3677</v>
      </c>
      <c r="B3679" t="s">
        <v>20360</v>
      </c>
      <c r="C3679" t="s">
        <v>20359</v>
      </c>
      <c r="F3679" t="s">
        <v>20358</v>
      </c>
      <c r="G3679" t="s">
        <v>17</v>
      </c>
      <c r="H3679" t="s">
        <v>16</v>
      </c>
      <c r="I3679" t="s">
        <v>20357</v>
      </c>
      <c r="J3679">
        <v>60019532</v>
      </c>
      <c r="K3679" t="s">
        <v>20356</v>
      </c>
      <c r="L3679" t="s">
        <v>20355</v>
      </c>
      <c r="M3679" t="s">
        <v>76</v>
      </c>
      <c r="N3679">
        <v>1</v>
      </c>
      <c r="O3679" t="s">
        <v>20354</v>
      </c>
      <c r="P3679">
        <v>7402310872</v>
      </c>
      <c r="Q3679">
        <v>60019532</v>
      </c>
      <c r="R3679" s="7">
        <v>41640</v>
      </c>
      <c r="S3679" s="8">
        <f t="shared" si="456"/>
        <v>2014</v>
      </c>
      <c r="T3679" s="8">
        <v>2014</v>
      </c>
      <c r="U3679" s="8">
        <f t="shared" si="457"/>
        <v>8</v>
      </c>
      <c r="V3679" s="7">
        <v>41760</v>
      </c>
      <c r="W3679" t="s">
        <v>20300</v>
      </c>
      <c r="X3679" s="2">
        <v>0.317</v>
      </c>
      <c r="Y3679" s="6">
        <f t="shared" si="462"/>
        <v>8.4621339526440836E-3</v>
      </c>
      <c r="AA3679">
        <v>16876172</v>
      </c>
      <c r="AB3679">
        <v>15300154801</v>
      </c>
      <c r="AC3679">
        <v>16876180</v>
      </c>
      <c r="AD3679" t="s">
        <v>6</v>
      </c>
      <c r="AE3679">
        <v>2014</v>
      </c>
      <c r="AF3679">
        <v>1</v>
      </c>
      <c r="AG3679">
        <v>61</v>
      </c>
      <c r="AI3679" t="s">
        <v>20353</v>
      </c>
      <c r="AJ3679" t="s">
        <v>20352</v>
      </c>
      <c r="AK3679" t="s">
        <v>20351</v>
      </c>
      <c r="AL3679">
        <v>3</v>
      </c>
      <c r="AM3679" s="5">
        <f t="shared" si="458"/>
        <v>0.375</v>
      </c>
      <c r="AN3679" s="4">
        <f t="shared" si="463"/>
        <v>5.6796667928814845E-4</v>
      </c>
      <c r="AO3679" s="3"/>
      <c r="AP3679">
        <v>1</v>
      </c>
      <c r="AR3679" t="s">
        <v>1</v>
      </c>
      <c r="AT3679" s="2">
        <v>1.63</v>
      </c>
      <c r="AU3679" s="1">
        <f t="shared" si="459"/>
        <v>0.60938837706373028</v>
      </c>
      <c r="AV3679" s="1">
        <f t="shared" si="460"/>
        <v>0.45150503159661159</v>
      </c>
      <c r="AW3679" s="1">
        <f t="shared" si="461"/>
        <v>0.29362168612949285</v>
      </c>
    </row>
    <row r="3680" spans="1:49" x14ac:dyDescent="0.2">
      <c r="A3680">
        <v>3678</v>
      </c>
      <c r="B3680" t="s">
        <v>20350</v>
      </c>
      <c r="C3680" t="s">
        <v>20349</v>
      </c>
      <c r="F3680" t="s">
        <v>20348</v>
      </c>
      <c r="G3680" t="s">
        <v>17</v>
      </c>
      <c r="H3680" t="s">
        <v>16</v>
      </c>
      <c r="I3680" t="s">
        <v>20347</v>
      </c>
      <c r="J3680" t="s">
        <v>20346</v>
      </c>
      <c r="K3680" t="s">
        <v>20345</v>
      </c>
      <c r="L3680" t="s">
        <v>20344</v>
      </c>
      <c r="M3680" t="s">
        <v>2090</v>
      </c>
      <c r="N3680">
        <v>2</v>
      </c>
      <c r="O3680" t="s">
        <v>20343</v>
      </c>
      <c r="P3680" t="s">
        <v>20342</v>
      </c>
      <c r="Q3680" t="s">
        <v>20341</v>
      </c>
      <c r="R3680" s="7">
        <v>41640</v>
      </c>
      <c r="S3680" s="8">
        <f t="shared" si="456"/>
        <v>2014</v>
      </c>
      <c r="T3680" s="8">
        <v>2014</v>
      </c>
      <c r="U3680" s="8">
        <f t="shared" si="457"/>
        <v>8</v>
      </c>
      <c r="V3680" s="7">
        <v>41640</v>
      </c>
      <c r="W3680" t="s">
        <v>9456</v>
      </c>
      <c r="X3680" s="2">
        <v>0.47099999999999997</v>
      </c>
      <c r="Y3680" s="6">
        <f t="shared" si="462"/>
        <v>1.2573075999039E-2</v>
      </c>
      <c r="AB3680">
        <v>9500154105</v>
      </c>
      <c r="AC3680">
        <v>19313195</v>
      </c>
      <c r="AD3680" t="s">
        <v>6</v>
      </c>
      <c r="AE3680">
        <v>8</v>
      </c>
      <c r="AF3680">
        <v>1</v>
      </c>
      <c r="AG3680">
        <v>83626</v>
      </c>
      <c r="AI3680" t="s">
        <v>20340</v>
      </c>
      <c r="AJ3680" t="s">
        <v>20339</v>
      </c>
      <c r="AK3680" t="s">
        <v>20338</v>
      </c>
      <c r="AL3680">
        <v>10</v>
      </c>
      <c r="AM3680" s="5">
        <f t="shared" si="458"/>
        <v>1.25</v>
      </c>
      <c r="AN3680" s="4">
        <f t="shared" si="463"/>
        <v>1.8932222642938281E-3</v>
      </c>
      <c r="AO3680" s="3"/>
      <c r="AP3680">
        <v>0</v>
      </c>
      <c r="AR3680" t="s">
        <v>1</v>
      </c>
      <c r="AT3680" s="2">
        <v>1.53</v>
      </c>
      <c r="AU3680" s="1">
        <f t="shared" si="459"/>
        <v>0.93691198786154484</v>
      </c>
      <c r="AV3680" s="1">
        <f t="shared" si="460"/>
        <v>0.72331491316664143</v>
      </c>
      <c r="AW3680" s="1">
        <f t="shared" si="461"/>
        <v>0.50971783847173791</v>
      </c>
    </row>
    <row r="3681" spans="1:49" x14ac:dyDescent="0.2">
      <c r="A3681">
        <v>3679</v>
      </c>
      <c r="B3681" t="s">
        <v>20337</v>
      </c>
      <c r="C3681" t="s">
        <v>20336</v>
      </c>
      <c r="F3681" t="s">
        <v>20335</v>
      </c>
      <c r="G3681" t="s">
        <v>17</v>
      </c>
      <c r="H3681" t="s">
        <v>16</v>
      </c>
      <c r="I3681" t="s">
        <v>20334</v>
      </c>
      <c r="J3681">
        <v>60068749</v>
      </c>
      <c r="K3681" t="s">
        <v>20333</v>
      </c>
      <c r="L3681" t="s">
        <v>20332</v>
      </c>
      <c r="M3681" t="s">
        <v>3399</v>
      </c>
      <c r="N3681">
        <v>2</v>
      </c>
      <c r="O3681" t="s">
        <v>20331</v>
      </c>
      <c r="P3681" t="s">
        <v>20330</v>
      </c>
      <c r="Q3681" t="s">
        <v>20329</v>
      </c>
      <c r="R3681" s="7">
        <v>41640</v>
      </c>
      <c r="S3681" s="8">
        <f t="shared" si="456"/>
        <v>2014</v>
      </c>
      <c r="T3681" s="8">
        <v>2014</v>
      </c>
      <c r="U3681" s="8">
        <f t="shared" si="457"/>
        <v>8</v>
      </c>
      <c r="V3681" s="7">
        <v>2014</v>
      </c>
      <c r="W3681" t="s">
        <v>20328</v>
      </c>
      <c r="X3681" s="2">
        <v>0.191</v>
      </c>
      <c r="Y3681" s="6">
        <f t="shared" si="462"/>
        <v>5.0986359146846056E-3</v>
      </c>
      <c r="AA3681">
        <v>13353632</v>
      </c>
      <c r="AB3681">
        <v>4000151606</v>
      </c>
      <c r="AD3681" t="s">
        <v>6</v>
      </c>
      <c r="AE3681">
        <v>65</v>
      </c>
      <c r="AF3681">
        <v>3</v>
      </c>
      <c r="AH3681" t="s">
        <v>20327</v>
      </c>
      <c r="AI3681" t="s">
        <v>20326</v>
      </c>
      <c r="AJ3681" t="s">
        <v>20325</v>
      </c>
      <c r="AK3681" t="s">
        <v>20324</v>
      </c>
      <c r="AL3681">
        <v>0</v>
      </c>
      <c r="AM3681" s="5">
        <f t="shared" si="458"/>
        <v>0</v>
      </c>
      <c r="AN3681" s="4">
        <f t="shared" si="463"/>
        <v>0</v>
      </c>
      <c r="AO3681" s="3"/>
      <c r="AP3681">
        <v>1</v>
      </c>
      <c r="AR3681" t="s">
        <v>1</v>
      </c>
      <c r="AT3681" s="2" t="s">
        <v>0</v>
      </c>
      <c r="AU3681" s="1">
        <f t="shared" si="459"/>
        <v>0.35690451402792239</v>
      </c>
      <c r="AV3681" s="1">
        <f t="shared" si="460"/>
        <v>0.2549317957342303</v>
      </c>
      <c r="AW3681" s="1">
        <f t="shared" si="461"/>
        <v>0.15295907744053816</v>
      </c>
    </row>
    <row r="3682" spans="1:49" x14ac:dyDescent="0.2">
      <c r="A3682">
        <v>3680</v>
      </c>
      <c r="B3682" t="s">
        <v>20323</v>
      </c>
      <c r="C3682" t="s">
        <v>20322</v>
      </c>
      <c r="F3682" t="s">
        <v>20321</v>
      </c>
      <c r="G3682" t="s">
        <v>17</v>
      </c>
      <c r="H3682" t="s">
        <v>16</v>
      </c>
      <c r="I3682" t="s">
        <v>20320</v>
      </c>
      <c r="J3682">
        <v>60026633</v>
      </c>
      <c r="K3682" t="s">
        <v>20310</v>
      </c>
      <c r="L3682" t="s">
        <v>20319</v>
      </c>
      <c r="M3682" t="s">
        <v>746</v>
      </c>
      <c r="N3682">
        <v>3</v>
      </c>
      <c r="O3682" t="s">
        <v>20318</v>
      </c>
      <c r="P3682" t="s">
        <v>20317</v>
      </c>
      <c r="Q3682" t="s">
        <v>20316</v>
      </c>
      <c r="R3682" s="7">
        <v>41640</v>
      </c>
      <c r="S3682" s="8">
        <f t="shared" si="456"/>
        <v>2014</v>
      </c>
      <c r="T3682" s="8">
        <v>2014</v>
      </c>
      <c r="U3682" s="8">
        <f t="shared" si="457"/>
        <v>8</v>
      </c>
      <c r="V3682" s="7">
        <v>41730</v>
      </c>
      <c r="W3682" t="s">
        <v>20315</v>
      </c>
      <c r="X3682" s="2">
        <v>0.219</v>
      </c>
      <c r="Y3682" s="6">
        <f t="shared" si="462"/>
        <v>5.8460799231200454E-3</v>
      </c>
      <c r="AA3682">
        <v>9320776</v>
      </c>
      <c r="AB3682">
        <v>25756</v>
      </c>
      <c r="AD3682" t="s">
        <v>6</v>
      </c>
      <c r="AE3682">
        <v>69</v>
      </c>
      <c r="AF3682">
        <v>4</v>
      </c>
      <c r="AH3682" t="s">
        <v>20314</v>
      </c>
      <c r="AI3682" t="s">
        <v>20313</v>
      </c>
      <c r="AJ3682" t="s">
        <v>20312</v>
      </c>
      <c r="AK3682" t="s">
        <v>20311</v>
      </c>
      <c r="AL3682">
        <v>3</v>
      </c>
      <c r="AM3682" s="5">
        <f t="shared" si="458"/>
        <v>0.375</v>
      </c>
      <c r="AN3682" s="4">
        <f t="shared" si="463"/>
        <v>5.6796667928814845E-4</v>
      </c>
      <c r="AO3682" s="3"/>
      <c r="AP3682">
        <v>0</v>
      </c>
      <c r="AR3682" t="s">
        <v>1</v>
      </c>
      <c r="AS3682" t="s">
        <v>20310</v>
      </c>
      <c r="AT3682" s="2" t="s">
        <v>0</v>
      </c>
      <c r="AU3682" s="1">
        <f t="shared" si="459"/>
        <v>0.42626459499704761</v>
      </c>
      <c r="AV3682" s="1">
        <f t="shared" si="460"/>
        <v>0.32070233012040972</v>
      </c>
      <c r="AW3682" s="1">
        <f t="shared" si="461"/>
        <v>0.21514006524377174</v>
      </c>
    </row>
    <row r="3683" spans="1:49" x14ac:dyDescent="0.2">
      <c r="A3683">
        <v>3681</v>
      </c>
      <c r="B3683" t="s">
        <v>20309</v>
      </c>
      <c r="C3683" t="s">
        <v>20308</v>
      </c>
      <c r="F3683" t="s">
        <v>20307</v>
      </c>
      <c r="G3683" t="s">
        <v>17</v>
      </c>
      <c r="H3683" t="s">
        <v>16</v>
      </c>
      <c r="I3683" t="s">
        <v>20306</v>
      </c>
      <c r="J3683">
        <v>60007328</v>
      </c>
      <c r="K3683" t="s">
        <v>20305</v>
      </c>
      <c r="L3683" t="s">
        <v>20304</v>
      </c>
      <c r="M3683" t="s">
        <v>6389</v>
      </c>
      <c r="N3683">
        <v>2</v>
      </c>
      <c r="O3683" t="s">
        <v>20303</v>
      </c>
      <c r="P3683" t="s">
        <v>20302</v>
      </c>
      <c r="Q3683" t="s">
        <v>20301</v>
      </c>
      <c r="R3683" s="7">
        <v>41640</v>
      </c>
      <c r="S3683" s="8">
        <f t="shared" si="456"/>
        <v>2014</v>
      </c>
      <c r="T3683" s="8">
        <v>2014</v>
      </c>
      <c r="U3683" s="8">
        <f t="shared" si="457"/>
        <v>8</v>
      </c>
      <c r="V3683" s="7">
        <v>41730</v>
      </c>
      <c r="W3683" t="s">
        <v>20300</v>
      </c>
      <c r="X3683" s="2">
        <v>0.317</v>
      </c>
      <c r="Y3683" s="6">
        <f t="shared" si="462"/>
        <v>8.4621339526440836E-3</v>
      </c>
      <c r="AA3683">
        <v>16876172</v>
      </c>
      <c r="AB3683">
        <v>15300154801</v>
      </c>
      <c r="AC3683">
        <v>16876180</v>
      </c>
      <c r="AD3683" t="s">
        <v>6</v>
      </c>
      <c r="AE3683">
        <v>2014</v>
      </c>
      <c r="AF3683">
        <v>1</v>
      </c>
      <c r="AG3683">
        <v>50</v>
      </c>
      <c r="AI3683" t="s">
        <v>20299</v>
      </c>
      <c r="AJ3683" t="s">
        <v>20298</v>
      </c>
      <c r="AK3683" t="s">
        <v>20297</v>
      </c>
      <c r="AL3683">
        <v>49</v>
      </c>
      <c r="AM3683" s="5">
        <f t="shared" si="458"/>
        <v>6.125</v>
      </c>
      <c r="AN3683" s="4">
        <f t="shared" si="463"/>
        <v>9.2767890950397579E-3</v>
      </c>
      <c r="AO3683" s="3"/>
      <c r="AP3683">
        <v>1</v>
      </c>
      <c r="AR3683" t="s">
        <v>1</v>
      </c>
      <c r="AT3683" s="2">
        <v>1.63</v>
      </c>
      <c r="AU3683" s="1">
        <f t="shared" si="459"/>
        <v>0.87065304953627864</v>
      </c>
      <c r="AV3683" s="1">
        <f t="shared" si="460"/>
        <v>0.88694615238419194</v>
      </c>
      <c r="AW3683" s="1">
        <f t="shared" si="461"/>
        <v>0.90323925523210558</v>
      </c>
    </row>
    <row r="3684" spans="1:49" x14ac:dyDescent="0.2">
      <c r="A3684">
        <v>3682</v>
      </c>
      <c r="B3684" t="s">
        <v>20296</v>
      </c>
      <c r="F3684" t="s">
        <v>20295</v>
      </c>
      <c r="G3684" t="s">
        <v>17</v>
      </c>
      <c r="H3684" t="s">
        <v>16</v>
      </c>
      <c r="I3684" t="s">
        <v>20294</v>
      </c>
      <c r="J3684">
        <v>60000231</v>
      </c>
      <c r="K3684" t="s">
        <v>5883</v>
      </c>
      <c r="L3684" t="s">
        <v>5882</v>
      </c>
      <c r="M3684" t="s">
        <v>1607</v>
      </c>
      <c r="N3684">
        <v>1</v>
      </c>
      <c r="O3684" t="s">
        <v>20293</v>
      </c>
      <c r="P3684">
        <v>57210337470</v>
      </c>
      <c r="Q3684">
        <v>60000231</v>
      </c>
      <c r="R3684" s="7">
        <v>41640</v>
      </c>
      <c r="S3684" s="8">
        <f t="shared" si="456"/>
        <v>2014</v>
      </c>
      <c r="T3684" s="8">
        <v>2014</v>
      </c>
      <c r="U3684" s="8">
        <f t="shared" si="457"/>
        <v>8</v>
      </c>
      <c r="V3684" s="7">
        <v>2014</v>
      </c>
      <c r="W3684" t="s">
        <v>5880</v>
      </c>
      <c r="X3684" s="2">
        <v>0.19900000000000001</v>
      </c>
      <c r="Y3684" s="6">
        <f t="shared" si="462"/>
        <v>5.3121913456661597E-3</v>
      </c>
      <c r="AA3684">
        <v>18426573</v>
      </c>
      <c r="AB3684">
        <v>18800156712</v>
      </c>
      <c r="AC3684">
        <v>20653824</v>
      </c>
      <c r="AD3684" t="s">
        <v>6</v>
      </c>
      <c r="AE3684">
        <v>8</v>
      </c>
      <c r="AF3684" s="10">
        <v>44289</v>
      </c>
      <c r="AH3684" t="s">
        <v>20292</v>
      </c>
      <c r="AI3684" t="s">
        <v>20291</v>
      </c>
      <c r="AJ3684" t="s">
        <v>20290</v>
      </c>
      <c r="AK3684" t="s">
        <v>20289</v>
      </c>
      <c r="AL3684">
        <v>2</v>
      </c>
      <c r="AM3684" s="5">
        <f t="shared" si="458"/>
        <v>0.25</v>
      </c>
      <c r="AN3684" s="4">
        <f t="shared" si="463"/>
        <v>3.786444528587656E-4</v>
      </c>
      <c r="AO3684" s="3"/>
      <c r="AP3684">
        <v>0</v>
      </c>
      <c r="AR3684" t="s">
        <v>1</v>
      </c>
      <c r="AT3684" s="2" t="s">
        <v>0</v>
      </c>
      <c r="AU3684" s="1">
        <f t="shared" si="459"/>
        <v>0.38321272778239412</v>
      </c>
      <c r="AV3684" s="1">
        <f t="shared" si="460"/>
        <v>0.28454178992624624</v>
      </c>
      <c r="AW3684" s="1">
        <f t="shared" si="461"/>
        <v>0.18587085207009837</v>
      </c>
    </row>
    <row r="3685" spans="1:49" x14ac:dyDescent="0.2">
      <c r="A3685">
        <v>3683</v>
      </c>
      <c r="B3685" t="s">
        <v>20288</v>
      </c>
      <c r="C3685" t="s">
        <v>20287</v>
      </c>
      <c r="E3685">
        <v>23989501</v>
      </c>
      <c r="F3685" t="s">
        <v>20286</v>
      </c>
      <c r="G3685" t="s">
        <v>17</v>
      </c>
      <c r="H3685" t="s">
        <v>16</v>
      </c>
      <c r="I3685" t="s">
        <v>20285</v>
      </c>
      <c r="J3685" t="s">
        <v>20284</v>
      </c>
      <c r="K3685" t="s">
        <v>20283</v>
      </c>
      <c r="L3685" t="s">
        <v>20282</v>
      </c>
      <c r="M3685" t="s">
        <v>16059</v>
      </c>
      <c r="N3685">
        <v>11</v>
      </c>
      <c r="O3685" t="s">
        <v>20281</v>
      </c>
      <c r="P3685" t="s">
        <v>20280</v>
      </c>
      <c r="Q3685" t="s">
        <v>20279</v>
      </c>
      <c r="R3685" s="7">
        <v>41640</v>
      </c>
      <c r="S3685" s="8">
        <f t="shared" ref="S3685:S3748" si="464">YEAR(R3685)</f>
        <v>2014</v>
      </c>
      <c r="T3685" s="8">
        <v>2014</v>
      </c>
      <c r="U3685" s="8">
        <f t="shared" ref="U3685:U3748" si="465">2022-T3685</f>
        <v>8</v>
      </c>
      <c r="V3685" s="7">
        <v>41791</v>
      </c>
      <c r="W3685" t="s">
        <v>20111</v>
      </c>
      <c r="X3685" s="2">
        <v>0.76700000000000002</v>
      </c>
      <c r="Y3685" s="6">
        <f t="shared" si="462"/>
        <v>2.0474626945356504E-2</v>
      </c>
      <c r="AA3685">
        <v>1741551</v>
      </c>
      <c r="AB3685">
        <v>16597</v>
      </c>
      <c r="AC3685" t="s">
        <v>20110</v>
      </c>
      <c r="AD3685" t="s">
        <v>6</v>
      </c>
      <c r="AE3685">
        <v>37</v>
      </c>
      <c r="AF3685">
        <v>3</v>
      </c>
      <c r="AH3685" t="s">
        <v>20278</v>
      </c>
      <c r="AI3685" t="s">
        <v>20277</v>
      </c>
      <c r="AJ3685" t="s">
        <v>20276</v>
      </c>
      <c r="AK3685" t="s">
        <v>20275</v>
      </c>
      <c r="AL3685">
        <v>23</v>
      </c>
      <c r="AM3685" s="5">
        <f t="shared" ref="AM3685:AM3748" si="466">AL3685/U3685</f>
        <v>2.875</v>
      </c>
      <c r="AN3685" s="4">
        <f t="shared" si="463"/>
        <v>4.354411207875805E-3</v>
      </c>
      <c r="AO3685" s="3"/>
      <c r="AP3685">
        <v>0</v>
      </c>
      <c r="AR3685" t="s">
        <v>1</v>
      </c>
      <c r="AT3685" s="2" t="s">
        <v>0</v>
      </c>
      <c r="AU3685" s="1">
        <f t="shared" ref="AU3685:AU3748" si="467">(Y3685*0.7+AN3685*0.3)*100</f>
        <v>1.5638562224112293</v>
      </c>
      <c r="AV3685" s="1">
        <f t="shared" ref="AV3685:AV3748" si="468">(Y3685*0.5+AN3685*0.5)*100</f>
        <v>1.2414519076616155</v>
      </c>
      <c r="AW3685" s="1">
        <f t="shared" ref="AW3685:AW3748" si="469">(Y3685*0.3+AN3685*0.7)*100</f>
        <v>0.91904759291200133</v>
      </c>
    </row>
    <row r="3686" spans="1:49" x14ac:dyDescent="0.2">
      <c r="A3686">
        <v>3684</v>
      </c>
      <c r="B3686" t="s">
        <v>20274</v>
      </c>
      <c r="C3686" t="s">
        <v>20273</v>
      </c>
      <c r="F3686" t="s">
        <v>20272</v>
      </c>
      <c r="G3686" t="s">
        <v>17</v>
      </c>
      <c r="H3686" t="s">
        <v>16</v>
      </c>
      <c r="I3686" t="s">
        <v>20271</v>
      </c>
      <c r="J3686" t="s">
        <v>20270</v>
      </c>
      <c r="K3686" t="s">
        <v>20269</v>
      </c>
      <c r="L3686" t="s">
        <v>20268</v>
      </c>
      <c r="M3686" t="s">
        <v>20267</v>
      </c>
      <c r="N3686">
        <v>9</v>
      </c>
      <c r="O3686" t="s">
        <v>20266</v>
      </c>
      <c r="P3686" t="s">
        <v>20265</v>
      </c>
      <c r="Q3686" t="s">
        <v>20264</v>
      </c>
      <c r="R3686" s="7">
        <v>41640</v>
      </c>
      <c r="S3686" s="8">
        <f t="shared" si="464"/>
        <v>2014</v>
      </c>
      <c r="T3686" s="8">
        <v>2014</v>
      </c>
      <c r="U3686" s="8">
        <f t="shared" si="465"/>
        <v>8</v>
      </c>
      <c r="V3686" s="7">
        <v>41791</v>
      </c>
      <c r="W3686" t="s">
        <v>20250</v>
      </c>
      <c r="X3686" s="2">
        <v>0.63700000000000001</v>
      </c>
      <c r="Y3686" s="6">
        <f t="shared" si="462"/>
        <v>1.7004351191906249E-2</v>
      </c>
      <c r="AA3686">
        <v>261394</v>
      </c>
      <c r="AB3686">
        <v>15443</v>
      </c>
      <c r="AC3686">
        <v>16817575</v>
      </c>
      <c r="AD3686" t="s">
        <v>6</v>
      </c>
      <c r="AE3686">
        <v>51</v>
      </c>
      <c r="AF3686">
        <v>3</v>
      </c>
      <c r="AH3686" t="s">
        <v>2397</v>
      </c>
      <c r="AI3686" t="s">
        <v>20263</v>
      </c>
      <c r="AJ3686" t="s">
        <v>20262</v>
      </c>
      <c r="AK3686" t="s">
        <v>20261</v>
      </c>
      <c r="AL3686">
        <v>124</v>
      </c>
      <c r="AM3686" s="5">
        <f t="shared" si="466"/>
        <v>15.5</v>
      </c>
      <c r="AN3686" s="4">
        <f t="shared" si="463"/>
        <v>2.3475956077243468E-2</v>
      </c>
      <c r="AO3686" s="3"/>
      <c r="AP3686">
        <v>0</v>
      </c>
      <c r="AR3686" t="s">
        <v>1</v>
      </c>
      <c r="AT3686" s="2">
        <v>3.157</v>
      </c>
      <c r="AU3686" s="1">
        <f t="shared" si="467"/>
        <v>1.8945832657507413</v>
      </c>
      <c r="AV3686" s="1">
        <f t="shared" si="468"/>
        <v>2.0240153634574858</v>
      </c>
      <c r="AW3686" s="1">
        <f t="shared" si="469"/>
        <v>2.1534474611642302</v>
      </c>
    </row>
    <row r="3687" spans="1:49" x14ac:dyDescent="0.2">
      <c r="A3687">
        <v>3685</v>
      </c>
      <c r="B3687" t="s">
        <v>20260</v>
      </c>
      <c r="C3687" t="s">
        <v>20259</v>
      </c>
      <c r="F3687" t="s">
        <v>20258</v>
      </c>
      <c r="G3687" t="s">
        <v>17</v>
      </c>
      <c r="H3687" t="s">
        <v>16</v>
      </c>
      <c r="I3687" t="s">
        <v>20257</v>
      </c>
      <c r="J3687" t="s">
        <v>20256</v>
      </c>
      <c r="K3687" t="s">
        <v>20255</v>
      </c>
      <c r="L3687" t="s">
        <v>20254</v>
      </c>
      <c r="M3687" t="s">
        <v>91</v>
      </c>
      <c r="N3687">
        <v>6</v>
      </c>
      <c r="O3687" t="s">
        <v>20253</v>
      </c>
      <c r="P3687" t="s">
        <v>20252</v>
      </c>
      <c r="Q3687" t="s">
        <v>20251</v>
      </c>
      <c r="R3687" s="7">
        <v>41640</v>
      </c>
      <c r="S3687" s="8">
        <f t="shared" si="464"/>
        <v>2014</v>
      </c>
      <c r="T3687" s="8">
        <v>2014</v>
      </c>
      <c r="U3687" s="8">
        <f t="shared" si="465"/>
        <v>8</v>
      </c>
      <c r="V3687" s="7">
        <v>41791</v>
      </c>
      <c r="W3687" t="s">
        <v>20250</v>
      </c>
      <c r="X3687" s="2">
        <v>0.63700000000000001</v>
      </c>
      <c r="Y3687" s="6">
        <f t="shared" si="462"/>
        <v>1.7004351191906249E-2</v>
      </c>
      <c r="AA3687">
        <v>261394</v>
      </c>
      <c r="AB3687">
        <v>15443</v>
      </c>
      <c r="AC3687">
        <v>16817575</v>
      </c>
      <c r="AD3687" t="s">
        <v>6</v>
      </c>
      <c r="AE3687">
        <v>51</v>
      </c>
      <c r="AF3687">
        <v>3</v>
      </c>
      <c r="AH3687" t="s">
        <v>20249</v>
      </c>
      <c r="AI3687" t="s">
        <v>20248</v>
      </c>
      <c r="AJ3687" t="s">
        <v>20247</v>
      </c>
      <c r="AK3687" t="s">
        <v>20246</v>
      </c>
      <c r="AL3687">
        <v>92</v>
      </c>
      <c r="AM3687" s="5">
        <f t="shared" si="466"/>
        <v>11.5</v>
      </c>
      <c r="AN3687" s="4">
        <f t="shared" si="463"/>
        <v>1.741764483150322E-2</v>
      </c>
      <c r="AO3687" s="3"/>
      <c r="AP3687">
        <v>0</v>
      </c>
      <c r="AR3687" t="s">
        <v>1</v>
      </c>
      <c r="AT3687" s="2">
        <v>3.157</v>
      </c>
      <c r="AU3687" s="1">
        <f t="shared" si="467"/>
        <v>1.7128339283785339</v>
      </c>
      <c r="AV3687" s="1">
        <f t="shared" si="468"/>
        <v>1.7210998011704732</v>
      </c>
      <c r="AW3687" s="1">
        <f t="shared" si="469"/>
        <v>1.7293656739624126</v>
      </c>
    </row>
    <row r="3688" spans="1:49" x14ac:dyDescent="0.2">
      <c r="A3688">
        <v>3686</v>
      </c>
      <c r="B3688" t="s">
        <v>20245</v>
      </c>
      <c r="C3688" t="s">
        <v>20244</v>
      </c>
      <c r="F3688" t="s">
        <v>20243</v>
      </c>
      <c r="G3688" t="s">
        <v>17</v>
      </c>
      <c r="H3688" t="s">
        <v>16</v>
      </c>
      <c r="I3688" t="s">
        <v>20242</v>
      </c>
      <c r="J3688">
        <v>60008928</v>
      </c>
      <c r="K3688" t="s">
        <v>20241</v>
      </c>
      <c r="L3688" t="s">
        <v>1319</v>
      </c>
      <c r="M3688" t="s">
        <v>790</v>
      </c>
      <c r="N3688">
        <v>2</v>
      </c>
      <c r="O3688" t="s">
        <v>20240</v>
      </c>
      <c r="P3688" t="s">
        <v>20239</v>
      </c>
      <c r="Q3688" t="s">
        <v>20238</v>
      </c>
      <c r="R3688" s="7">
        <v>41640</v>
      </c>
      <c r="S3688" s="8">
        <f t="shared" si="464"/>
        <v>2014</v>
      </c>
      <c r="T3688" s="8">
        <v>2014</v>
      </c>
      <c r="U3688" s="8">
        <f t="shared" si="465"/>
        <v>8</v>
      </c>
      <c r="V3688" s="7">
        <v>41760</v>
      </c>
      <c r="W3688" t="s">
        <v>1715</v>
      </c>
      <c r="X3688" s="2">
        <v>0.91800000000000004</v>
      </c>
      <c r="Y3688" s="6">
        <f t="shared" si="462"/>
        <v>2.4505485705133341E-2</v>
      </c>
      <c r="AA3688">
        <v>1431161</v>
      </c>
      <c r="AB3688">
        <v>22674</v>
      </c>
      <c r="AC3688">
        <v>13665901</v>
      </c>
      <c r="AD3688" t="s">
        <v>6</v>
      </c>
      <c r="AE3688">
        <v>35</v>
      </c>
      <c r="AF3688">
        <v>10</v>
      </c>
      <c r="AH3688" t="s">
        <v>20237</v>
      </c>
      <c r="AI3688" t="s">
        <v>20236</v>
      </c>
      <c r="AK3688" t="s">
        <v>20235</v>
      </c>
      <c r="AL3688">
        <v>7</v>
      </c>
      <c r="AM3688" s="5">
        <f t="shared" si="466"/>
        <v>0.875</v>
      </c>
      <c r="AN3688" s="4">
        <f t="shared" si="463"/>
        <v>1.3252555850056798E-3</v>
      </c>
      <c r="AO3688" s="3"/>
      <c r="AP3688">
        <v>0</v>
      </c>
      <c r="AR3688" t="s">
        <v>1</v>
      </c>
      <c r="AT3688" s="2" t="s">
        <v>0</v>
      </c>
      <c r="AU3688" s="1">
        <f t="shared" si="467"/>
        <v>1.7551416669095039</v>
      </c>
      <c r="AV3688" s="1">
        <f t="shared" si="468"/>
        <v>1.291537064506951</v>
      </c>
      <c r="AW3688" s="1">
        <f t="shared" si="469"/>
        <v>0.82793246210439775</v>
      </c>
    </row>
    <row r="3689" spans="1:49" x14ac:dyDescent="0.2">
      <c r="A3689">
        <v>3687</v>
      </c>
      <c r="B3689" t="s">
        <v>20234</v>
      </c>
      <c r="C3689" t="s">
        <v>20233</v>
      </c>
      <c r="F3689" t="s">
        <v>20232</v>
      </c>
      <c r="G3689" t="s">
        <v>17</v>
      </c>
      <c r="H3689" t="s">
        <v>16</v>
      </c>
      <c r="I3689" t="s">
        <v>20231</v>
      </c>
      <c r="J3689">
        <v>60011047</v>
      </c>
      <c r="K3689" t="s">
        <v>1261</v>
      </c>
      <c r="L3689" t="s">
        <v>1260</v>
      </c>
      <c r="M3689" t="s">
        <v>309</v>
      </c>
      <c r="N3689">
        <v>2</v>
      </c>
      <c r="O3689" t="s">
        <v>20230</v>
      </c>
      <c r="P3689" t="s">
        <v>20229</v>
      </c>
      <c r="Q3689" t="s">
        <v>1257</v>
      </c>
      <c r="R3689" s="7">
        <v>41640</v>
      </c>
      <c r="S3689" s="8">
        <f t="shared" si="464"/>
        <v>2014</v>
      </c>
      <c r="T3689" s="8">
        <v>2014</v>
      </c>
      <c r="U3689" s="8">
        <f t="shared" si="465"/>
        <v>8</v>
      </c>
      <c r="V3689" s="7">
        <v>2014</v>
      </c>
      <c r="W3689" t="s">
        <v>11468</v>
      </c>
      <c r="X3689" s="2">
        <v>0.67200000000000004</v>
      </c>
      <c r="Y3689" s="6">
        <f t="shared" si="462"/>
        <v>1.793865620245055E-2</v>
      </c>
      <c r="AA3689">
        <v>13132989</v>
      </c>
      <c r="AB3689">
        <v>19700170477</v>
      </c>
      <c r="AC3689">
        <v>13132970</v>
      </c>
      <c r="AD3689" t="s">
        <v>6</v>
      </c>
      <c r="AF3689">
        <v>412</v>
      </c>
      <c r="AH3689" t="s">
        <v>20228</v>
      </c>
      <c r="AI3689" t="s">
        <v>20227</v>
      </c>
      <c r="AJ3689" t="s">
        <v>20226</v>
      </c>
      <c r="AK3689" t="s">
        <v>20225</v>
      </c>
      <c r="AL3689">
        <v>4</v>
      </c>
      <c r="AM3689" s="5">
        <f t="shared" si="466"/>
        <v>0.5</v>
      </c>
      <c r="AN3689" s="4">
        <f t="shared" si="463"/>
        <v>7.572889057175312E-4</v>
      </c>
      <c r="AO3689" s="3"/>
      <c r="AP3689">
        <v>1</v>
      </c>
      <c r="AR3689" t="s">
        <v>1</v>
      </c>
      <c r="AT3689" s="2">
        <v>1.546</v>
      </c>
      <c r="AU3689" s="1">
        <f t="shared" si="467"/>
        <v>1.2784246013430642</v>
      </c>
      <c r="AV3689" s="1">
        <f t="shared" si="468"/>
        <v>0.93479725540840408</v>
      </c>
      <c r="AW3689" s="1">
        <f t="shared" si="469"/>
        <v>0.5911699094737437</v>
      </c>
    </row>
    <row r="3690" spans="1:49" x14ac:dyDescent="0.2">
      <c r="A3690">
        <v>3688</v>
      </c>
      <c r="B3690" t="s">
        <v>20224</v>
      </c>
      <c r="C3690" t="s">
        <v>20223</v>
      </c>
      <c r="F3690" t="s">
        <v>20222</v>
      </c>
      <c r="G3690" t="s">
        <v>17</v>
      </c>
      <c r="H3690" t="s">
        <v>16</v>
      </c>
      <c r="I3690" t="s">
        <v>20221</v>
      </c>
      <c r="J3690">
        <v>60012729</v>
      </c>
      <c r="K3690" t="s">
        <v>7862</v>
      </c>
      <c r="L3690" t="s">
        <v>7861</v>
      </c>
      <c r="M3690" t="s">
        <v>4895</v>
      </c>
      <c r="N3690">
        <v>2</v>
      </c>
      <c r="O3690" t="s">
        <v>20220</v>
      </c>
      <c r="P3690" t="s">
        <v>20219</v>
      </c>
      <c r="Q3690" t="s">
        <v>20218</v>
      </c>
      <c r="R3690" s="7">
        <v>41640</v>
      </c>
      <c r="S3690" s="8">
        <f t="shared" si="464"/>
        <v>2014</v>
      </c>
      <c r="T3690" s="8">
        <v>2014</v>
      </c>
      <c r="U3690" s="8">
        <f t="shared" si="465"/>
        <v>8</v>
      </c>
      <c r="V3690" s="7">
        <v>41760</v>
      </c>
      <c r="W3690" t="s">
        <v>20217</v>
      </c>
      <c r="X3690" s="2">
        <v>0.29699999999999999</v>
      </c>
      <c r="Y3690" s="6">
        <f t="shared" si="462"/>
        <v>7.9282453751901971E-3</v>
      </c>
      <c r="AA3690">
        <v>1039733</v>
      </c>
      <c r="AB3690">
        <v>27404</v>
      </c>
      <c r="AC3690">
        <v>16784448</v>
      </c>
      <c r="AD3690" t="s">
        <v>6</v>
      </c>
      <c r="AE3690">
        <v>44</v>
      </c>
      <c r="AF3690" s="10">
        <v>44257</v>
      </c>
      <c r="AH3690" t="s">
        <v>20216</v>
      </c>
      <c r="AI3690" t="s">
        <v>20215</v>
      </c>
      <c r="AJ3690" t="s">
        <v>20214</v>
      </c>
      <c r="AK3690" t="s">
        <v>20213</v>
      </c>
      <c r="AL3690">
        <v>1</v>
      </c>
      <c r="AM3690" s="5">
        <f t="shared" si="466"/>
        <v>0.125</v>
      </c>
      <c r="AN3690" s="4">
        <f t="shared" si="463"/>
        <v>1.893222264293828E-4</v>
      </c>
      <c r="AO3690" s="3"/>
      <c r="AP3690">
        <v>0</v>
      </c>
      <c r="AQ3690" t="s">
        <v>13526</v>
      </c>
      <c r="AR3690" t="s">
        <v>1</v>
      </c>
      <c r="AS3690" t="s">
        <v>13524</v>
      </c>
      <c r="AT3690" s="2">
        <v>1.3260000000000001</v>
      </c>
      <c r="AU3690" s="1">
        <f t="shared" si="467"/>
        <v>0.56065684305619523</v>
      </c>
      <c r="AV3690" s="1">
        <f t="shared" si="468"/>
        <v>0.40587838008097898</v>
      </c>
      <c r="AW3690" s="1">
        <f t="shared" si="469"/>
        <v>0.25109991710576274</v>
      </c>
    </row>
    <row r="3691" spans="1:49" x14ac:dyDescent="0.2">
      <c r="A3691">
        <v>3689</v>
      </c>
      <c r="B3691" t="s">
        <v>20212</v>
      </c>
      <c r="C3691" t="s">
        <v>20211</v>
      </c>
      <c r="F3691" t="s">
        <v>20210</v>
      </c>
      <c r="G3691" t="s">
        <v>17</v>
      </c>
      <c r="H3691" t="s">
        <v>16</v>
      </c>
      <c r="I3691" t="s">
        <v>20209</v>
      </c>
      <c r="J3691" t="s">
        <v>20208</v>
      </c>
      <c r="K3691" t="s">
        <v>20207</v>
      </c>
      <c r="L3691" t="s">
        <v>20206</v>
      </c>
      <c r="M3691" t="s">
        <v>20205</v>
      </c>
      <c r="N3691">
        <v>4</v>
      </c>
      <c r="O3691" t="s">
        <v>20204</v>
      </c>
      <c r="P3691" t="s">
        <v>20203</v>
      </c>
      <c r="Q3691" t="s">
        <v>20202</v>
      </c>
      <c r="R3691" s="7">
        <v>41640</v>
      </c>
      <c r="S3691" s="8">
        <f t="shared" si="464"/>
        <v>2014</v>
      </c>
      <c r="T3691" s="8">
        <v>2014</v>
      </c>
      <c r="U3691" s="8">
        <f t="shared" si="465"/>
        <v>8</v>
      </c>
      <c r="V3691" s="7">
        <v>2014</v>
      </c>
      <c r="W3691" t="s">
        <v>20201</v>
      </c>
      <c r="X3691" s="2">
        <v>0.26300000000000001</v>
      </c>
      <c r="Y3691" s="6">
        <f t="shared" si="462"/>
        <v>7.0206347935185933E-3</v>
      </c>
      <c r="AA3691">
        <v>18276660</v>
      </c>
      <c r="AB3691">
        <v>17700154922</v>
      </c>
      <c r="AC3691">
        <v>25332244</v>
      </c>
      <c r="AD3691" t="s">
        <v>6</v>
      </c>
      <c r="AE3691">
        <v>9</v>
      </c>
      <c r="AF3691">
        <v>2</v>
      </c>
      <c r="AH3691" t="s">
        <v>20200</v>
      </c>
      <c r="AI3691" t="s">
        <v>20199</v>
      </c>
      <c r="AJ3691" t="s">
        <v>20198</v>
      </c>
      <c r="AK3691" t="s">
        <v>20197</v>
      </c>
      <c r="AL3691">
        <v>9</v>
      </c>
      <c r="AM3691" s="5">
        <f t="shared" si="466"/>
        <v>1.125</v>
      </c>
      <c r="AN3691" s="4">
        <f t="shared" si="463"/>
        <v>1.7039000378644452E-3</v>
      </c>
      <c r="AO3691" s="3"/>
      <c r="AP3691">
        <v>0</v>
      </c>
      <c r="AR3691" t="s">
        <v>1</v>
      </c>
      <c r="AT3691" s="2" t="s">
        <v>0</v>
      </c>
      <c r="AU3691" s="1">
        <f t="shared" si="467"/>
        <v>0.54256143668223489</v>
      </c>
      <c r="AV3691" s="1">
        <f t="shared" si="468"/>
        <v>0.43622674156915187</v>
      </c>
      <c r="AW3691" s="1">
        <f t="shared" si="469"/>
        <v>0.32989204645606895</v>
      </c>
    </row>
    <row r="3692" spans="1:49" x14ac:dyDescent="0.2">
      <c r="A3692">
        <v>3690</v>
      </c>
      <c r="B3692" t="s">
        <v>20196</v>
      </c>
      <c r="C3692" t="s">
        <v>20195</v>
      </c>
      <c r="F3692" t="s">
        <v>20194</v>
      </c>
      <c r="G3692" t="s">
        <v>17</v>
      </c>
      <c r="H3692" t="s">
        <v>16</v>
      </c>
      <c r="I3692" t="s">
        <v>20193</v>
      </c>
      <c r="J3692">
        <v>60114993</v>
      </c>
      <c r="K3692" t="s">
        <v>20192</v>
      </c>
      <c r="L3692" t="s">
        <v>12428</v>
      </c>
      <c r="M3692" t="s">
        <v>423</v>
      </c>
      <c r="N3692">
        <v>1</v>
      </c>
      <c r="O3692" t="s">
        <v>20191</v>
      </c>
      <c r="P3692">
        <v>36941560400</v>
      </c>
      <c r="Q3692">
        <v>60114993</v>
      </c>
      <c r="R3692" s="7">
        <v>41640</v>
      </c>
      <c r="S3692" s="8">
        <f t="shared" si="464"/>
        <v>2014</v>
      </c>
      <c r="T3692" s="8">
        <v>2014</v>
      </c>
      <c r="U3692" s="8">
        <f t="shared" si="465"/>
        <v>8</v>
      </c>
      <c r="V3692" s="7">
        <v>2014</v>
      </c>
      <c r="W3692" t="s">
        <v>20190</v>
      </c>
      <c r="X3692" s="2">
        <v>0.13100000000000001</v>
      </c>
      <c r="Y3692" s="6">
        <f t="shared" si="462"/>
        <v>3.4969701823229496E-3</v>
      </c>
      <c r="AA3692" t="s">
        <v>20189</v>
      </c>
      <c r="AB3692">
        <v>19900193668</v>
      </c>
      <c r="AC3692">
        <v>17587298</v>
      </c>
      <c r="AD3692" t="s">
        <v>6</v>
      </c>
      <c r="AE3692">
        <v>3</v>
      </c>
      <c r="AF3692">
        <v>1</v>
      </c>
      <c r="AH3692" t="s">
        <v>20188</v>
      </c>
      <c r="AI3692" t="s">
        <v>20187</v>
      </c>
      <c r="AJ3692" t="s">
        <v>20186</v>
      </c>
      <c r="AK3692" t="s">
        <v>20185</v>
      </c>
      <c r="AL3692">
        <v>1</v>
      </c>
      <c r="AM3692" s="5">
        <f t="shared" si="466"/>
        <v>0.125</v>
      </c>
      <c r="AN3692" s="4">
        <f t="shared" si="463"/>
        <v>1.893222264293828E-4</v>
      </c>
      <c r="AO3692" s="3"/>
      <c r="AP3692">
        <v>0</v>
      </c>
      <c r="AR3692" t="s">
        <v>1</v>
      </c>
      <c r="AT3692" s="2" t="s">
        <v>0</v>
      </c>
      <c r="AU3692" s="1">
        <f t="shared" si="467"/>
        <v>0.25046757955548793</v>
      </c>
      <c r="AV3692" s="1">
        <f t="shared" si="468"/>
        <v>0.18431462043761662</v>
      </c>
      <c r="AW3692" s="1">
        <f t="shared" si="469"/>
        <v>0.11816166131974529</v>
      </c>
    </row>
    <row r="3693" spans="1:49" x14ac:dyDescent="0.2">
      <c r="A3693">
        <v>3691</v>
      </c>
      <c r="B3693" t="s">
        <v>20184</v>
      </c>
      <c r="C3693" t="s">
        <v>20183</v>
      </c>
      <c r="D3693" t="s">
        <v>20182</v>
      </c>
      <c r="F3693" t="s">
        <v>20181</v>
      </c>
      <c r="G3693" t="s">
        <v>17</v>
      </c>
      <c r="H3693" t="s">
        <v>16</v>
      </c>
      <c r="I3693" t="s">
        <v>8569</v>
      </c>
      <c r="J3693">
        <v>60013919</v>
      </c>
      <c r="K3693" t="s">
        <v>8568</v>
      </c>
      <c r="L3693" t="s">
        <v>8567</v>
      </c>
      <c r="M3693" t="s">
        <v>423</v>
      </c>
      <c r="N3693">
        <v>2</v>
      </c>
      <c r="O3693" t="s">
        <v>11413</v>
      </c>
      <c r="P3693" t="s">
        <v>8565</v>
      </c>
      <c r="Q3693" t="s">
        <v>8564</v>
      </c>
      <c r="R3693" s="7">
        <v>41640</v>
      </c>
      <c r="S3693" s="8">
        <f t="shared" si="464"/>
        <v>2014</v>
      </c>
      <c r="T3693" s="8">
        <v>2014</v>
      </c>
      <c r="U3693" s="8">
        <f t="shared" si="465"/>
        <v>8</v>
      </c>
      <c r="V3693" s="7">
        <v>41821</v>
      </c>
      <c r="W3693" t="s">
        <v>434</v>
      </c>
      <c r="X3693" s="2">
        <v>0.54700000000000004</v>
      </c>
      <c r="Y3693" s="6">
        <f t="shared" si="462"/>
        <v>1.4601852593363766E-2</v>
      </c>
      <c r="AA3693">
        <v>14348411</v>
      </c>
      <c r="AB3693">
        <v>17683</v>
      </c>
      <c r="AC3693">
        <v>16180399</v>
      </c>
      <c r="AD3693" t="s">
        <v>6</v>
      </c>
      <c r="AE3693">
        <v>68</v>
      </c>
      <c r="AF3693">
        <v>7</v>
      </c>
      <c r="AH3693" t="s">
        <v>20180</v>
      </c>
      <c r="AI3693" t="s">
        <v>20179</v>
      </c>
      <c r="AJ3693" t="s">
        <v>20178</v>
      </c>
      <c r="AK3693" t="s">
        <v>20177</v>
      </c>
      <c r="AL3693">
        <v>34</v>
      </c>
      <c r="AM3693" s="5">
        <f t="shared" si="466"/>
        <v>4.25</v>
      </c>
      <c r="AN3693" s="4">
        <f t="shared" si="463"/>
        <v>6.4369556985990157E-3</v>
      </c>
      <c r="AO3693" s="3"/>
      <c r="AP3693">
        <v>0</v>
      </c>
      <c r="AR3693" t="s">
        <v>1</v>
      </c>
      <c r="AT3693" s="2" t="s">
        <v>0</v>
      </c>
      <c r="AU3693" s="1">
        <f t="shared" si="467"/>
        <v>1.215238352493434</v>
      </c>
      <c r="AV3693" s="1">
        <f t="shared" si="468"/>
        <v>1.0519404145981393</v>
      </c>
      <c r="AW3693" s="1">
        <f t="shared" si="469"/>
        <v>0.88864247670284413</v>
      </c>
    </row>
    <row r="3694" spans="1:49" x14ac:dyDescent="0.2">
      <c r="A3694">
        <v>3692</v>
      </c>
      <c r="B3694" t="s">
        <v>20176</v>
      </c>
      <c r="C3694" t="s">
        <v>20175</v>
      </c>
      <c r="F3694" t="s">
        <v>20174</v>
      </c>
      <c r="G3694" t="s">
        <v>17</v>
      </c>
      <c r="H3694" t="s">
        <v>16</v>
      </c>
      <c r="I3694" t="s">
        <v>20173</v>
      </c>
      <c r="J3694">
        <v>60019176</v>
      </c>
      <c r="K3694" t="s">
        <v>6277</v>
      </c>
      <c r="L3694" t="s">
        <v>6276</v>
      </c>
      <c r="M3694" t="s">
        <v>6275</v>
      </c>
      <c r="N3694">
        <v>5</v>
      </c>
      <c r="O3694" t="s">
        <v>20172</v>
      </c>
      <c r="P3694" t="s">
        <v>20171</v>
      </c>
      <c r="Q3694" t="s">
        <v>20170</v>
      </c>
      <c r="R3694" s="7">
        <v>41640</v>
      </c>
      <c r="S3694" s="8">
        <f t="shared" si="464"/>
        <v>2014</v>
      </c>
      <c r="T3694" s="8">
        <v>2014</v>
      </c>
      <c r="U3694" s="8">
        <f t="shared" si="465"/>
        <v>8</v>
      </c>
      <c r="V3694" s="7">
        <v>41699</v>
      </c>
      <c r="W3694" t="s">
        <v>4797</v>
      </c>
      <c r="X3694" s="2">
        <v>0.46100000000000002</v>
      </c>
      <c r="Y3694" s="6">
        <f t="shared" si="462"/>
        <v>1.2306131710312059E-2</v>
      </c>
      <c r="AA3694">
        <v>16871472</v>
      </c>
      <c r="AB3694">
        <v>18202</v>
      </c>
      <c r="AC3694">
        <v>16871499</v>
      </c>
      <c r="AD3694" t="s">
        <v>6</v>
      </c>
      <c r="AE3694">
        <v>2014</v>
      </c>
      <c r="AG3694">
        <v>36</v>
      </c>
      <c r="AI3694" t="s">
        <v>20169</v>
      </c>
      <c r="AJ3694" t="s">
        <v>20168</v>
      </c>
      <c r="AK3694" t="s">
        <v>20167</v>
      </c>
      <c r="AL3694">
        <v>6</v>
      </c>
      <c r="AM3694" s="5">
        <f t="shared" si="466"/>
        <v>0.75</v>
      </c>
      <c r="AN3694" s="4">
        <f t="shared" si="463"/>
        <v>1.1359333585762969E-3</v>
      </c>
      <c r="AO3694" s="3"/>
      <c r="AP3694">
        <v>1</v>
      </c>
      <c r="AR3694">
        <v>183370</v>
      </c>
      <c r="AT3694" s="2" t="s">
        <v>0</v>
      </c>
      <c r="AU3694" s="1">
        <f t="shared" si="467"/>
        <v>0.89550722047913289</v>
      </c>
      <c r="AV3694" s="1">
        <f t="shared" si="468"/>
        <v>0.67210325344441779</v>
      </c>
      <c r="AW3694" s="1">
        <f t="shared" si="469"/>
        <v>0.44869928640970252</v>
      </c>
    </row>
    <row r="3695" spans="1:49" x14ac:dyDescent="0.2">
      <c r="A3695">
        <v>3693</v>
      </c>
      <c r="B3695" t="s">
        <v>20166</v>
      </c>
      <c r="C3695" t="s">
        <v>20165</v>
      </c>
      <c r="D3695" t="s">
        <v>20164</v>
      </c>
      <c r="F3695" t="s">
        <v>20163</v>
      </c>
      <c r="G3695" t="s">
        <v>17</v>
      </c>
      <c r="H3695" t="s">
        <v>16</v>
      </c>
      <c r="I3695" t="s">
        <v>20162</v>
      </c>
      <c r="J3695" t="s">
        <v>20161</v>
      </c>
      <c r="K3695" t="s">
        <v>20160</v>
      </c>
      <c r="L3695" t="s">
        <v>20159</v>
      </c>
      <c r="M3695" t="s">
        <v>20158</v>
      </c>
      <c r="N3695">
        <v>2</v>
      </c>
      <c r="O3695" t="s">
        <v>20157</v>
      </c>
      <c r="P3695" t="s">
        <v>20156</v>
      </c>
      <c r="Q3695" t="s">
        <v>20155</v>
      </c>
      <c r="R3695" s="7">
        <v>41640</v>
      </c>
      <c r="S3695" s="8">
        <f t="shared" si="464"/>
        <v>2014</v>
      </c>
      <c r="T3695" s="8">
        <v>2014</v>
      </c>
      <c r="U3695" s="8">
        <f t="shared" si="465"/>
        <v>8</v>
      </c>
      <c r="V3695" s="7">
        <v>41821</v>
      </c>
      <c r="W3695" t="s">
        <v>20154</v>
      </c>
      <c r="X3695" s="2">
        <v>1.319</v>
      </c>
      <c r="Y3695" s="6">
        <f t="shared" si="462"/>
        <v>3.5209951683083739E-2</v>
      </c>
      <c r="AA3695">
        <v>104655</v>
      </c>
      <c r="AB3695">
        <v>13184</v>
      </c>
      <c r="AD3695" t="s">
        <v>6</v>
      </c>
      <c r="AE3695">
        <v>185</v>
      </c>
      <c r="AF3695">
        <v>7</v>
      </c>
      <c r="AH3695" t="s">
        <v>20153</v>
      </c>
      <c r="AI3695" t="s">
        <v>20152</v>
      </c>
      <c r="AJ3695" t="s">
        <v>20151</v>
      </c>
      <c r="AK3695" t="s">
        <v>20150</v>
      </c>
      <c r="AL3695">
        <v>29</v>
      </c>
      <c r="AM3695" s="5">
        <f t="shared" si="466"/>
        <v>3.625</v>
      </c>
      <c r="AN3695" s="4">
        <f t="shared" si="463"/>
        <v>5.4903445664521017E-3</v>
      </c>
      <c r="AO3695" s="3"/>
      <c r="AP3695">
        <v>0</v>
      </c>
      <c r="AQ3695" t="s">
        <v>101</v>
      </c>
      <c r="AR3695">
        <v>218862</v>
      </c>
      <c r="AS3695" t="s">
        <v>100</v>
      </c>
      <c r="AT3695" s="2">
        <v>4.3899999999999997</v>
      </c>
      <c r="AU3695" s="1">
        <f t="shared" si="467"/>
        <v>2.6294069548094248</v>
      </c>
      <c r="AV3695" s="1">
        <f t="shared" si="468"/>
        <v>2.0350148124767919</v>
      </c>
      <c r="AW3695" s="1">
        <f t="shared" si="469"/>
        <v>1.4406226701441591</v>
      </c>
    </row>
    <row r="3696" spans="1:49" x14ac:dyDescent="0.2">
      <c r="A3696">
        <v>3694</v>
      </c>
      <c r="B3696" t="s">
        <v>20149</v>
      </c>
      <c r="C3696" t="s">
        <v>20148</v>
      </c>
      <c r="F3696" t="s">
        <v>20147</v>
      </c>
      <c r="G3696" t="s">
        <v>17</v>
      </c>
      <c r="H3696" t="s">
        <v>16</v>
      </c>
      <c r="I3696" t="s">
        <v>20146</v>
      </c>
      <c r="J3696" t="s">
        <v>20145</v>
      </c>
      <c r="K3696" t="s">
        <v>20144</v>
      </c>
      <c r="L3696" t="s">
        <v>20143</v>
      </c>
      <c r="M3696" t="s">
        <v>20142</v>
      </c>
      <c r="N3696">
        <v>4</v>
      </c>
      <c r="O3696" t="s">
        <v>20141</v>
      </c>
      <c r="P3696" t="s">
        <v>20140</v>
      </c>
      <c r="Q3696" t="s">
        <v>20139</v>
      </c>
      <c r="R3696" s="7">
        <v>41640</v>
      </c>
      <c r="S3696" s="8">
        <f t="shared" si="464"/>
        <v>2014</v>
      </c>
      <c r="T3696" s="8">
        <v>2014</v>
      </c>
      <c r="U3696" s="8">
        <f t="shared" si="465"/>
        <v>8</v>
      </c>
      <c r="V3696" s="7">
        <v>41760</v>
      </c>
      <c r="W3696" t="s">
        <v>20138</v>
      </c>
      <c r="X3696" s="2">
        <v>0.58899999999999997</v>
      </c>
      <c r="Y3696" s="6">
        <f t="shared" si="462"/>
        <v>1.5723018606016922E-2</v>
      </c>
      <c r="AA3696">
        <v>18685137</v>
      </c>
      <c r="AB3696">
        <v>19400158593</v>
      </c>
      <c r="AC3696">
        <v>18685145</v>
      </c>
      <c r="AD3696" t="s">
        <v>6</v>
      </c>
      <c r="AE3696">
        <v>5</v>
      </c>
      <c r="AF3696">
        <v>3</v>
      </c>
      <c r="AH3696" t="s">
        <v>20137</v>
      </c>
      <c r="AI3696" t="s">
        <v>20136</v>
      </c>
      <c r="AJ3696" t="s">
        <v>20135</v>
      </c>
      <c r="AK3696" t="s">
        <v>20134</v>
      </c>
      <c r="AL3696">
        <v>34</v>
      </c>
      <c r="AM3696" s="5">
        <f t="shared" si="466"/>
        <v>4.25</v>
      </c>
      <c r="AN3696" s="4">
        <f t="shared" si="463"/>
        <v>6.4369556985990157E-3</v>
      </c>
      <c r="AO3696" s="3"/>
      <c r="AP3696">
        <v>0</v>
      </c>
      <c r="AR3696" t="s">
        <v>1</v>
      </c>
      <c r="AT3696" s="2" t="s">
        <v>0</v>
      </c>
      <c r="AU3696" s="1">
        <f t="shared" si="467"/>
        <v>1.2937199733791549</v>
      </c>
      <c r="AV3696" s="1">
        <f t="shared" si="468"/>
        <v>1.1079987152307968</v>
      </c>
      <c r="AW3696" s="1">
        <f t="shared" si="469"/>
        <v>0.92227745708243869</v>
      </c>
    </row>
    <row r="3697" spans="1:49" x14ac:dyDescent="0.2">
      <c r="A3697">
        <v>3695</v>
      </c>
      <c r="B3697" t="s">
        <v>20133</v>
      </c>
      <c r="C3697" t="s">
        <v>20132</v>
      </c>
      <c r="F3697" t="s">
        <v>20131</v>
      </c>
      <c r="G3697" t="s">
        <v>17</v>
      </c>
      <c r="H3697" t="s">
        <v>16</v>
      </c>
      <c r="I3697" t="s">
        <v>20130</v>
      </c>
      <c r="J3697" t="s">
        <v>20129</v>
      </c>
      <c r="K3697" t="s">
        <v>20128</v>
      </c>
      <c r="L3697" t="s">
        <v>20127</v>
      </c>
      <c r="M3697" t="s">
        <v>14089</v>
      </c>
      <c r="N3697">
        <v>4</v>
      </c>
      <c r="O3697" t="s">
        <v>20126</v>
      </c>
      <c r="P3697" t="s">
        <v>20125</v>
      </c>
      <c r="Q3697" t="s">
        <v>20124</v>
      </c>
      <c r="R3697" s="7">
        <v>41640</v>
      </c>
      <c r="S3697" s="8">
        <f t="shared" si="464"/>
        <v>2014</v>
      </c>
      <c r="T3697" s="8">
        <v>2014</v>
      </c>
      <c r="U3697" s="8">
        <f t="shared" si="465"/>
        <v>8</v>
      </c>
      <c r="V3697" s="7">
        <v>41699</v>
      </c>
      <c r="W3697" t="s">
        <v>4797</v>
      </c>
      <c r="X3697" s="2">
        <v>0.46100000000000002</v>
      </c>
      <c r="Y3697" s="6">
        <f t="shared" si="462"/>
        <v>1.2306131710312059E-2</v>
      </c>
      <c r="AA3697">
        <v>16871472</v>
      </c>
      <c r="AB3697">
        <v>18202</v>
      </c>
      <c r="AC3697">
        <v>16871499</v>
      </c>
      <c r="AD3697" t="s">
        <v>6</v>
      </c>
      <c r="AE3697">
        <v>2014</v>
      </c>
      <c r="AG3697">
        <v>37</v>
      </c>
      <c r="AI3697" t="s">
        <v>20123</v>
      </c>
      <c r="AJ3697" t="s">
        <v>20122</v>
      </c>
      <c r="AK3697" t="s">
        <v>20121</v>
      </c>
      <c r="AL3697">
        <v>9</v>
      </c>
      <c r="AM3697" s="5">
        <f t="shared" si="466"/>
        <v>1.125</v>
      </c>
      <c r="AN3697" s="4">
        <f t="shared" si="463"/>
        <v>1.7039000378644452E-3</v>
      </c>
      <c r="AO3697" s="3"/>
      <c r="AP3697">
        <v>1</v>
      </c>
      <c r="AR3697" t="s">
        <v>1</v>
      </c>
      <c r="AT3697" s="2" t="s">
        <v>0</v>
      </c>
      <c r="AU3697" s="1">
        <f t="shared" si="467"/>
        <v>0.91254622085777737</v>
      </c>
      <c r="AV3697" s="1">
        <f t="shared" si="468"/>
        <v>0.70050158740882518</v>
      </c>
      <c r="AW3697" s="1">
        <f t="shared" si="469"/>
        <v>0.48845695395987293</v>
      </c>
    </row>
    <row r="3698" spans="1:49" x14ac:dyDescent="0.2">
      <c r="A3698">
        <v>3696</v>
      </c>
      <c r="B3698" t="s">
        <v>20120</v>
      </c>
      <c r="C3698" t="s">
        <v>20119</v>
      </c>
      <c r="E3698">
        <v>24196263</v>
      </c>
      <c r="F3698" t="s">
        <v>20118</v>
      </c>
      <c r="G3698" t="s">
        <v>17</v>
      </c>
      <c r="H3698" t="s">
        <v>16</v>
      </c>
      <c r="I3698" t="s">
        <v>20117</v>
      </c>
      <c r="J3698">
        <v>60072493</v>
      </c>
      <c r="K3698" t="s">
        <v>20116</v>
      </c>
      <c r="L3698" t="s">
        <v>20115</v>
      </c>
      <c r="M3698" t="s">
        <v>29</v>
      </c>
      <c r="N3698">
        <v>5</v>
      </c>
      <c r="O3698" t="s">
        <v>20114</v>
      </c>
      <c r="P3698" t="s">
        <v>20113</v>
      </c>
      <c r="Q3698" t="s">
        <v>20112</v>
      </c>
      <c r="R3698" s="7">
        <v>41640</v>
      </c>
      <c r="S3698" s="8">
        <f t="shared" si="464"/>
        <v>2014</v>
      </c>
      <c r="T3698" s="8">
        <v>2014</v>
      </c>
      <c r="U3698" s="8">
        <f t="shared" si="465"/>
        <v>8</v>
      </c>
      <c r="V3698" s="7">
        <v>41791</v>
      </c>
      <c r="W3698" t="s">
        <v>20111</v>
      </c>
      <c r="X3698" s="2">
        <v>0.76700000000000002</v>
      </c>
      <c r="Y3698" s="6">
        <f t="shared" si="462"/>
        <v>2.0474626945356504E-2</v>
      </c>
      <c r="AA3698">
        <v>1741551</v>
      </c>
      <c r="AB3698">
        <v>16597</v>
      </c>
      <c r="AC3698" t="s">
        <v>20110</v>
      </c>
      <c r="AD3698" t="s">
        <v>6</v>
      </c>
      <c r="AE3698">
        <v>37</v>
      </c>
      <c r="AF3698">
        <v>3</v>
      </c>
      <c r="AH3698" t="s">
        <v>20109</v>
      </c>
      <c r="AI3698" t="s">
        <v>20108</v>
      </c>
      <c r="AJ3698" t="s">
        <v>20107</v>
      </c>
      <c r="AK3698" t="s">
        <v>20106</v>
      </c>
      <c r="AL3698">
        <v>22</v>
      </c>
      <c r="AM3698" s="5">
        <f t="shared" si="466"/>
        <v>2.75</v>
      </c>
      <c r="AN3698" s="4">
        <f t="shared" si="463"/>
        <v>4.1650889814464215E-3</v>
      </c>
      <c r="AO3698" s="3"/>
      <c r="AP3698">
        <v>0</v>
      </c>
      <c r="AR3698" t="s">
        <v>1</v>
      </c>
      <c r="AT3698" s="2" t="s">
        <v>0</v>
      </c>
      <c r="AU3698" s="1">
        <f t="shared" si="467"/>
        <v>1.5581765556183478</v>
      </c>
      <c r="AV3698" s="1">
        <f t="shared" si="468"/>
        <v>1.2319857963401464</v>
      </c>
      <c r="AW3698" s="1">
        <f t="shared" si="469"/>
        <v>0.90579503706194453</v>
      </c>
    </row>
    <row r="3699" spans="1:49" x14ac:dyDescent="0.2">
      <c r="A3699">
        <v>3697</v>
      </c>
      <c r="B3699" t="s">
        <v>20105</v>
      </c>
      <c r="C3699" t="s">
        <v>20104</v>
      </c>
      <c r="F3699" t="s">
        <v>20103</v>
      </c>
      <c r="G3699" t="s">
        <v>17</v>
      </c>
      <c r="H3699" t="s">
        <v>16</v>
      </c>
      <c r="I3699" t="s">
        <v>20102</v>
      </c>
      <c r="J3699" t="s">
        <v>20101</v>
      </c>
      <c r="K3699" t="s">
        <v>20100</v>
      </c>
      <c r="L3699" t="s">
        <v>20099</v>
      </c>
      <c r="M3699" t="s">
        <v>11583</v>
      </c>
      <c r="N3699">
        <v>5</v>
      </c>
      <c r="O3699" t="s">
        <v>20098</v>
      </c>
      <c r="P3699" t="s">
        <v>20097</v>
      </c>
      <c r="Q3699" t="s">
        <v>20096</v>
      </c>
      <c r="R3699" s="7">
        <v>41640</v>
      </c>
      <c r="S3699" s="8">
        <f t="shared" si="464"/>
        <v>2014</v>
      </c>
      <c r="T3699" s="8">
        <v>2014</v>
      </c>
      <c r="U3699" s="8">
        <f t="shared" si="465"/>
        <v>8</v>
      </c>
      <c r="V3699" s="7">
        <v>41760</v>
      </c>
      <c r="W3699" t="s">
        <v>4797</v>
      </c>
      <c r="X3699" s="2">
        <v>0.46100000000000002</v>
      </c>
      <c r="Y3699" s="6">
        <f t="shared" si="462"/>
        <v>1.2306131710312059E-2</v>
      </c>
      <c r="AA3699">
        <v>16871472</v>
      </c>
      <c r="AB3699">
        <v>18202</v>
      </c>
      <c r="AC3699">
        <v>16871499</v>
      </c>
      <c r="AD3699" t="s">
        <v>6</v>
      </c>
      <c r="AE3699">
        <v>2014</v>
      </c>
      <c r="AG3699">
        <v>83</v>
      </c>
      <c r="AI3699" t="s">
        <v>20095</v>
      </c>
      <c r="AJ3699" t="s">
        <v>20094</v>
      </c>
      <c r="AK3699" t="s">
        <v>20093</v>
      </c>
      <c r="AL3699">
        <v>2</v>
      </c>
      <c r="AM3699" s="5">
        <f t="shared" si="466"/>
        <v>0.25</v>
      </c>
      <c r="AN3699" s="4">
        <f t="shared" si="463"/>
        <v>3.786444528587656E-4</v>
      </c>
      <c r="AO3699" s="3"/>
      <c r="AP3699">
        <v>1</v>
      </c>
      <c r="AQ3699" t="s">
        <v>1369</v>
      </c>
      <c r="AR3699" t="s">
        <v>1</v>
      </c>
      <c r="AS3699" t="s">
        <v>1368</v>
      </c>
      <c r="AT3699" s="2" t="s">
        <v>0</v>
      </c>
      <c r="AU3699" s="1">
        <f t="shared" si="467"/>
        <v>0.87278855330760707</v>
      </c>
      <c r="AV3699" s="1">
        <f t="shared" si="468"/>
        <v>0.63423880815854117</v>
      </c>
      <c r="AW3699" s="1">
        <f t="shared" si="469"/>
        <v>0.39568906300947537</v>
      </c>
    </row>
    <row r="3700" spans="1:49" x14ac:dyDescent="0.2">
      <c r="A3700">
        <v>3698</v>
      </c>
      <c r="B3700" t="s">
        <v>20092</v>
      </c>
      <c r="C3700" t="s">
        <v>20091</v>
      </c>
      <c r="F3700" t="s">
        <v>20090</v>
      </c>
      <c r="G3700" t="s">
        <v>17</v>
      </c>
      <c r="H3700" t="s">
        <v>16</v>
      </c>
      <c r="I3700" t="s">
        <v>20089</v>
      </c>
      <c r="J3700" t="s">
        <v>20088</v>
      </c>
      <c r="K3700" t="s">
        <v>20087</v>
      </c>
      <c r="L3700" t="s">
        <v>20086</v>
      </c>
      <c r="M3700" t="s">
        <v>20085</v>
      </c>
      <c r="N3700">
        <v>5</v>
      </c>
      <c r="O3700" t="s">
        <v>20084</v>
      </c>
      <c r="P3700" t="s">
        <v>20083</v>
      </c>
      <c r="Q3700" t="s">
        <v>20082</v>
      </c>
      <c r="R3700" s="7">
        <v>41640</v>
      </c>
      <c r="S3700" s="8">
        <f t="shared" si="464"/>
        <v>2014</v>
      </c>
      <c r="T3700" s="8">
        <v>2014</v>
      </c>
      <c r="U3700" s="8">
        <f t="shared" si="465"/>
        <v>8</v>
      </c>
      <c r="V3700" s="7">
        <v>41640</v>
      </c>
      <c r="W3700" t="s">
        <v>20081</v>
      </c>
      <c r="X3700" s="2">
        <v>0.93</v>
      </c>
      <c r="Y3700" s="6">
        <f t="shared" si="462"/>
        <v>2.4825818851605671E-2</v>
      </c>
      <c r="AA3700">
        <v>253162</v>
      </c>
      <c r="AB3700">
        <v>12165</v>
      </c>
      <c r="AD3700" t="s">
        <v>6</v>
      </c>
      <c r="AE3700">
        <v>161</v>
      </c>
      <c r="AF3700">
        <v>6</v>
      </c>
      <c r="AH3700" t="s">
        <v>20080</v>
      </c>
      <c r="AI3700" t="s">
        <v>20079</v>
      </c>
      <c r="AK3700" t="s">
        <v>20078</v>
      </c>
      <c r="AL3700">
        <v>32</v>
      </c>
      <c r="AM3700" s="5">
        <f t="shared" si="466"/>
        <v>4</v>
      </c>
      <c r="AN3700" s="4">
        <f t="shared" si="463"/>
        <v>6.0583112457402496E-3</v>
      </c>
      <c r="AO3700" s="3"/>
      <c r="AP3700">
        <v>0</v>
      </c>
      <c r="AQ3700" t="s">
        <v>101</v>
      </c>
      <c r="AR3700">
        <v>264933</v>
      </c>
      <c r="AS3700" t="s">
        <v>100</v>
      </c>
      <c r="AT3700" s="2">
        <v>2.573</v>
      </c>
      <c r="AU3700" s="1">
        <f t="shared" si="467"/>
        <v>1.9195566569846043</v>
      </c>
      <c r="AV3700" s="1">
        <f t="shared" si="468"/>
        <v>1.5442065048672959</v>
      </c>
      <c r="AW3700" s="1">
        <f t="shared" si="469"/>
        <v>1.1688563527499876</v>
      </c>
    </row>
    <row r="3701" spans="1:49" x14ac:dyDescent="0.2">
      <c r="A3701">
        <v>3699</v>
      </c>
      <c r="B3701" t="s">
        <v>20077</v>
      </c>
      <c r="C3701" t="s">
        <v>20076</v>
      </c>
      <c r="F3701" t="s">
        <v>20075</v>
      </c>
      <c r="G3701" t="s">
        <v>17</v>
      </c>
      <c r="H3701" t="s">
        <v>16</v>
      </c>
      <c r="I3701" t="s">
        <v>20074</v>
      </c>
      <c r="J3701" t="s">
        <v>20073</v>
      </c>
      <c r="K3701" t="s">
        <v>20072</v>
      </c>
      <c r="L3701" t="s">
        <v>20071</v>
      </c>
      <c r="M3701" t="s">
        <v>20070</v>
      </c>
      <c r="N3701">
        <v>3</v>
      </c>
      <c r="O3701" t="s">
        <v>20069</v>
      </c>
      <c r="P3701" t="s">
        <v>20068</v>
      </c>
      <c r="Q3701" t="s">
        <v>20067</v>
      </c>
      <c r="R3701" s="7">
        <v>41640</v>
      </c>
      <c r="S3701" s="8">
        <f t="shared" si="464"/>
        <v>2014</v>
      </c>
      <c r="T3701" s="8">
        <v>2014</v>
      </c>
      <c r="U3701" s="8">
        <f t="shared" si="465"/>
        <v>8</v>
      </c>
      <c r="V3701" s="7">
        <v>2014</v>
      </c>
      <c r="W3701" t="s">
        <v>11468</v>
      </c>
      <c r="X3701" s="2">
        <v>0.67200000000000004</v>
      </c>
      <c r="Y3701" s="6">
        <f t="shared" si="462"/>
        <v>1.793865620245055E-2</v>
      </c>
      <c r="AA3701">
        <v>13132989</v>
      </c>
      <c r="AB3701">
        <v>19700170477</v>
      </c>
      <c r="AC3701">
        <v>13132970</v>
      </c>
      <c r="AD3701" t="s">
        <v>6</v>
      </c>
      <c r="AE3701">
        <v>408</v>
      </c>
      <c r="AF3701">
        <v>1</v>
      </c>
      <c r="AH3701" t="s">
        <v>20066</v>
      </c>
      <c r="AI3701" t="s">
        <v>20065</v>
      </c>
      <c r="AJ3701" t="s">
        <v>20064</v>
      </c>
      <c r="AK3701" t="s">
        <v>20063</v>
      </c>
      <c r="AL3701">
        <v>13</v>
      </c>
      <c r="AM3701" s="5">
        <f t="shared" si="466"/>
        <v>1.625</v>
      </c>
      <c r="AN3701" s="4">
        <f t="shared" si="463"/>
        <v>2.4611889435819764E-3</v>
      </c>
      <c r="AO3701" s="3"/>
      <c r="AP3701">
        <v>1</v>
      </c>
      <c r="AR3701" t="s">
        <v>1</v>
      </c>
      <c r="AT3701" s="2">
        <v>1.546</v>
      </c>
      <c r="AU3701" s="1">
        <f t="shared" si="467"/>
        <v>1.3295416024789977</v>
      </c>
      <c r="AV3701" s="1">
        <f t="shared" si="468"/>
        <v>1.0199922573016262</v>
      </c>
      <c r="AW3701" s="1">
        <f t="shared" si="469"/>
        <v>0.71044291212425492</v>
      </c>
    </row>
    <row r="3702" spans="1:49" x14ac:dyDescent="0.2">
      <c r="A3702">
        <v>3700</v>
      </c>
      <c r="B3702" t="s">
        <v>20062</v>
      </c>
      <c r="C3702" t="s">
        <v>20061</v>
      </c>
      <c r="F3702" t="s">
        <v>20060</v>
      </c>
      <c r="G3702" t="s">
        <v>17</v>
      </c>
      <c r="H3702" t="s">
        <v>16</v>
      </c>
      <c r="I3702" t="s">
        <v>20059</v>
      </c>
      <c r="J3702" t="s">
        <v>20058</v>
      </c>
      <c r="K3702" t="s">
        <v>20057</v>
      </c>
      <c r="L3702" t="s">
        <v>20056</v>
      </c>
      <c r="M3702" t="s">
        <v>20055</v>
      </c>
      <c r="N3702">
        <v>3</v>
      </c>
      <c r="O3702" t="s">
        <v>20054</v>
      </c>
      <c r="P3702" t="s">
        <v>20053</v>
      </c>
      <c r="Q3702" t="s">
        <v>20052</v>
      </c>
      <c r="R3702" s="7">
        <v>41640</v>
      </c>
      <c r="S3702" s="8">
        <f t="shared" si="464"/>
        <v>2014</v>
      </c>
      <c r="T3702" s="8">
        <v>2014</v>
      </c>
      <c r="U3702" s="8">
        <f t="shared" si="465"/>
        <v>8</v>
      </c>
      <c r="V3702" s="7">
        <v>41699</v>
      </c>
      <c r="W3702" t="s">
        <v>4797</v>
      </c>
      <c r="X3702" s="2">
        <v>0.46100000000000002</v>
      </c>
      <c r="Y3702" s="6">
        <f t="shared" si="462"/>
        <v>1.2306131710312059E-2</v>
      </c>
      <c r="AA3702">
        <v>16871472</v>
      </c>
      <c r="AB3702">
        <v>18202</v>
      </c>
      <c r="AC3702">
        <v>16871499</v>
      </c>
      <c r="AD3702" t="s">
        <v>6</v>
      </c>
      <c r="AE3702">
        <v>2014</v>
      </c>
      <c r="AG3702">
        <v>35</v>
      </c>
      <c r="AI3702" t="s">
        <v>20051</v>
      </c>
      <c r="AJ3702" t="s">
        <v>20050</v>
      </c>
      <c r="AK3702" t="s">
        <v>20049</v>
      </c>
      <c r="AL3702">
        <v>3</v>
      </c>
      <c r="AM3702" s="5">
        <f t="shared" si="466"/>
        <v>0.375</v>
      </c>
      <c r="AN3702" s="4">
        <f t="shared" si="463"/>
        <v>5.6796667928814845E-4</v>
      </c>
      <c r="AO3702" s="3"/>
      <c r="AP3702">
        <v>1</v>
      </c>
      <c r="AR3702" t="s">
        <v>1</v>
      </c>
      <c r="AT3702" s="2" t="s">
        <v>0</v>
      </c>
      <c r="AU3702" s="1">
        <f t="shared" si="467"/>
        <v>0.87846822010048853</v>
      </c>
      <c r="AV3702" s="1">
        <f t="shared" si="468"/>
        <v>0.6437049194800103</v>
      </c>
      <c r="AW3702" s="1">
        <f t="shared" si="469"/>
        <v>0.40894161885953217</v>
      </c>
    </row>
    <row r="3703" spans="1:49" x14ac:dyDescent="0.2">
      <c r="A3703">
        <v>3701</v>
      </c>
      <c r="B3703" t="s">
        <v>20048</v>
      </c>
      <c r="C3703" t="s">
        <v>20047</v>
      </c>
      <c r="F3703" t="s">
        <v>20046</v>
      </c>
      <c r="G3703" t="s">
        <v>17</v>
      </c>
      <c r="H3703" t="s">
        <v>16</v>
      </c>
      <c r="I3703" t="s">
        <v>20045</v>
      </c>
      <c r="J3703">
        <v>60032315</v>
      </c>
      <c r="K3703" t="s">
        <v>20044</v>
      </c>
      <c r="L3703" t="s">
        <v>20043</v>
      </c>
      <c r="M3703" t="s">
        <v>309</v>
      </c>
      <c r="N3703">
        <v>2</v>
      </c>
      <c r="O3703" t="s">
        <v>20042</v>
      </c>
      <c r="P3703" t="s">
        <v>20041</v>
      </c>
      <c r="Q3703" t="s">
        <v>20040</v>
      </c>
      <c r="R3703" s="7">
        <v>41640</v>
      </c>
      <c r="S3703" s="8">
        <f t="shared" si="464"/>
        <v>2014</v>
      </c>
      <c r="T3703" s="8">
        <v>2014</v>
      </c>
      <c r="U3703" s="8">
        <f t="shared" si="465"/>
        <v>8</v>
      </c>
      <c r="V3703" s="7">
        <v>41760</v>
      </c>
      <c r="W3703" t="s">
        <v>4797</v>
      </c>
      <c r="X3703" s="2">
        <v>0.46100000000000002</v>
      </c>
      <c r="Y3703" s="6">
        <f t="shared" si="462"/>
        <v>1.2306131710312059E-2</v>
      </c>
      <c r="AA3703">
        <v>16871472</v>
      </c>
      <c r="AB3703">
        <v>18202</v>
      </c>
      <c r="AC3703">
        <v>16871499</v>
      </c>
      <c r="AD3703" t="s">
        <v>6</v>
      </c>
      <c r="AE3703">
        <v>2014</v>
      </c>
      <c r="AG3703">
        <v>73</v>
      </c>
      <c r="AI3703" t="s">
        <v>20039</v>
      </c>
      <c r="AJ3703" t="s">
        <v>20038</v>
      </c>
      <c r="AK3703" t="s">
        <v>20037</v>
      </c>
      <c r="AL3703">
        <v>5</v>
      </c>
      <c r="AM3703" s="5">
        <f t="shared" si="466"/>
        <v>0.625</v>
      </c>
      <c r="AN3703" s="4">
        <f t="shared" si="463"/>
        <v>9.4661113214691405E-4</v>
      </c>
      <c r="AO3703" s="3"/>
      <c r="AP3703">
        <v>1</v>
      </c>
      <c r="AR3703" t="s">
        <v>1</v>
      </c>
      <c r="AT3703" s="2" t="s">
        <v>0</v>
      </c>
      <c r="AU3703" s="1">
        <f t="shared" si="467"/>
        <v>0.88982755368625155</v>
      </c>
      <c r="AV3703" s="1">
        <f t="shared" si="468"/>
        <v>0.66263714212294855</v>
      </c>
      <c r="AW3703" s="1">
        <f t="shared" si="469"/>
        <v>0.43544673055964578</v>
      </c>
    </row>
    <row r="3704" spans="1:49" x14ac:dyDescent="0.2">
      <c r="A3704">
        <v>3702</v>
      </c>
      <c r="B3704" t="s">
        <v>20036</v>
      </c>
      <c r="C3704" t="s">
        <v>20035</v>
      </c>
      <c r="D3704" t="s">
        <v>20034</v>
      </c>
      <c r="F3704" t="s">
        <v>20033</v>
      </c>
      <c r="G3704" t="s">
        <v>17</v>
      </c>
      <c r="H3704" t="s">
        <v>16</v>
      </c>
      <c r="I3704" t="s">
        <v>20032</v>
      </c>
      <c r="J3704" t="s">
        <v>20031</v>
      </c>
      <c r="K3704" t="s">
        <v>20030</v>
      </c>
      <c r="L3704" t="s">
        <v>20029</v>
      </c>
      <c r="M3704" t="s">
        <v>20028</v>
      </c>
      <c r="N3704">
        <v>6</v>
      </c>
      <c r="O3704" t="s">
        <v>20027</v>
      </c>
      <c r="P3704" t="s">
        <v>20026</v>
      </c>
      <c r="Q3704" t="s">
        <v>20025</v>
      </c>
      <c r="R3704" s="7">
        <v>41640</v>
      </c>
      <c r="S3704" s="8">
        <f t="shared" si="464"/>
        <v>2014</v>
      </c>
      <c r="T3704" s="8">
        <v>2014</v>
      </c>
      <c r="U3704" s="8">
        <f t="shared" si="465"/>
        <v>8</v>
      </c>
      <c r="V3704" s="7">
        <v>41852</v>
      </c>
      <c r="W3704" t="s">
        <v>20024</v>
      </c>
      <c r="X3704" s="2">
        <v>0.84499999999999997</v>
      </c>
      <c r="Y3704" s="6">
        <f t="shared" si="462"/>
        <v>2.2556792397426657E-2</v>
      </c>
      <c r="AA3704">
        <v>3787796</v>
      </c>
      <c r="AB3704">
        <v>16044</v>
      </c>
      <c r="AD3704" t="s">
        <v>6</v>
      </c>
      <c r="AE3704">
        <v>113</v>
      </c>
      <c r="AH3704" t="s">
        <v>20023</v>
      </c>
      <c r="AI3704" t="s">
        <v>20022</v>
      </c>
      <c r="AJ3704" t="s">
        <v>20021</v>
      </c>
      <c r="AK3704" t="s">
        <v>20020</v>
      </c>
      <c r="AL3704">
        <v>0</v>
      </c>
      <c r="AM3704" s="5">
        <f t="shared" si="466"/>
        <v>0</v>
      </c>
      <c r="AN3704" s="4">
        <f t="shared" si="463"/>
        <v>0</v>
      </c>
      <c r="AO3704" s="3"/>
      <c r="AP3704">
        <v>0</v>
      </c>
      <c r="AR3704" t="s">
        <v>1</v>
      </c>
      <c r="AT3704" s="2">
        <v>3.4140000000000001</v>
      </c>
      <c r="AU3704" s="1">
        <f t="shared" si="467"/>
        <v>1.578975467819866</v>
      </c>
      <c r="AV3704" s="1">
        <f t="shared" si="468"/>
        <v>1.1278396198713327</v>
      </c>
      <c r="AW3704" s="1">
        <f t="shared" si="469"/>
        <v>0.67670377192279962</v>
      </c>
    </row>
    <row r="3705" spans="1:49" x14ac:dyDescent="0.2">
      <c r="A3705">
        <v>3703</v>
      </c>
      <c r="B3705" t="s">
        <v>20019</v>
      </c>
      <c r="C3705" t="s">
        <v>20018</v>
      </c>
      <c r="F3705" t="s">
        <v>20017</v>
      </c>
      <c r="G3705" t="s">
        <v>17</v>
      </c>
      <c r="H3705" t="s">
        <v>16</v>
      </c>
      <c r="I3705" t="s">
        <v>16025</v>
      </c>
      <c r="J3705">
        <v>60028876</v>
      </c>
      <c r="K3705" t="s">
        <v>8611</v>
      </c>
      <c r="L3705" t="s">
        <v>8610</v>
      </c>
      <c r="M3705" t="s">
        <v>915</v>
      </c>
      <c r="N3705">
        <v>2</v>
      </c>
      <c r="O3705" t="s">
        <v>16024</v>
      </c>
      <c r="P3705" t="s">
        <v>16023</v>
      </c>
      <c r="Q3705" t="s">
        <v>16022</v>
      </c>
      <c r="R3705" s="7">
        <v>41640</v>
      </c>
      <c r="S3705" s="8">
        <f t="shared" si="464"/>
        <v>2014</v>
      </c>
      <c r="T3705" s="8">
        <v>2014</v>
      </c>
      <c r="U3705" s="8">
        <f t="shared" si="465"/>
        <v>8</v>
      </c>
      <c r="V3705" s="7">
        <v>41699</v>
      </c>
      <c r="W3705" t="s">
        <v>4797</v>
      </c>
      <c r="X3705" s="2">
        <v>0.46100000000000002</v>
      </c>
      <c r="Y3705" s="6">
        <f t="shared" si="462"/>
        <v>1.2306131710312059E-2</v>
      </c>
      <c r="AA3705">
        <v>16871472</v>
      </c>
      <c r="AB3705">
        <v>18202</v>
      </c>
      <c r="AC3705">
        <v>16871499</v>
      </c>
      <c r="AD3705" t="s">
        <v>6</v>
      </c>
      <c r="AE3705">
        <v>2014</v>
      </c>
      <c r="AG3705">
        <v>33</v>
      </c>
      <c r="AI3705" t="s">
        <v>20016</v>
      </c>
      <c r="AJ3705" t="s">
        <v>20015</v>
      </c>
      <c r="AK3705" t="s">
        <v>20014</v>
      </c>
      <c r="AL3705">
        <v>11</v>
      </c>
      <c r="AM3705" s="5">
        <f t="shared" si="466"/>
        <v>1.375</v>
      </c>
      <c r="AN3705" s="4">
        <f t="shared" si="463"/>
        <v>2.0825444907232107E-3</v>
      </c>
      <c r="AO3705" s="3"/>
      <c r="AP3705">
        <v>1</v>
      </c>
      <c r="AQ3705" t="s">
        <v>20013</v>
      </c>
      <c r="AR3705" t="s">
        <v>1</v>
      </c>
      <c r="AS3705" t="s">
        <v>20012</v>
      </c>
      <c r="AT3705" s="2" t="s">
        <v>0</v>
      </c>
      <c r="AU3705" s="1">
        <f t="shared" si="467"/>
        <v>0.92390555444354039</v>
      </c>
      <c r="AV3705" s="1">
        <f t="shared" si="468"/>
        <v>0.71943381005176343</v>
      </c>
      <c r="AW3705" s="1">
        <f t="shared" si="469"/>
        <v>0.51496206565998648</v>
      </c>
    </row>
    <row r="3706" spans="1:49" x14ac:dyDescent="0.2">
      <c r="A3706">
        <v>3704</v>
      </c>
      <c r="B3706" t="s">
        <v>20011</v>
      </c>
      <c r="C3706" t="s">
        <v>20010</v>
      </c>
      <c r="D3706" t="s">
        <v>20009</v>
      </c>
      <c r="F3706" t="s">
        <v>20008</v>
      </c>
      <c r="G3706" t="s">
        <v>17</v>
      </c>
      <c r="H3706" t="s">
        <v>16</v>
      </c>
      <c r="I3706" t="s">
        <v>20007</v>
      </c>
      <c r="J3706" t="s">
        <v>20006</v>
      </c>
      <c r="K3706" t="s">
        <v>20005</v>
      </c>
      <c r="L3706" t="s">
        <v>20004</v>
      </c>
      <c r="M3706" t="s">
        <v>2800</v>
      </c>
      <c r="N3706">
        <v>4</v>
      </c>
      <c r="O3706" t="s">
        <v>20003</v>
      </c>
      <c r="P3706" t="s">
        <v>20002</v>
      </c>
      <c r="Q3706" t="s">
        <v>20001</v>
      </c>
      <c r="R3706" s="7">
        <v>41640</v>
      </c>
      <c r="S3706" s="8">
        <f t="shared" si="464"/>
        <v>2014</v>
      </c>
      <c r="T3706" s="8">
        <v>2014</v>
      </c>
      <c r="U3706" s="8">
        <f t="shared" si="465"/>
        <v>8</v>
      </c>
      <c r="V3706" s="7">
        <v>41821</v>
      </c>
      <c r="W3706" t="s">
        <v>434</v>
      </c>
      <c r="X3706" s="2">
        <v>0.54700000000000004</v>
      </c>
      <c r="Y3706" s="6">
        <f t="shared" si="462"/>
        <v>1.4601852593363766E-2</v>
      </c>
      <c r="AA3706">
        <v>14348411</v>
      </c>
      <c r="AB3706">
        <v>17683</v>
      </c>
      <c r="AC3706">
        <v>16180399</v>
      </c>
      <c r="AD3706" t="s">
        <v>6</v>
      </c>
      <c r="AE3706">
        <v>68</v>
      </c>
      <c r="AF3706">
        <v>7</v>
      </c>
      <c r="AH3706" t="s">
        <v>20000</v>
      </c>
      <c r="AI3706" t="s">
        <v>19999</v>
      </c>
      <c r="AJ3706" t="s">
        <v>19998</v>
      </c>
      <c r="AK3706" t="s">
        <v>19997</v>
      </c>
      <c r="AL3706">
        <v>12</v>
      </c>
      <c r="AM3706" s="5">
        <f t="shared" si="466"/>
        <v>1.5</v>
      </c>
      <c r="AN3706" s="4">
        <f t="shared" si="463"/>
        <v>2.2718667171525938E-3</v>
      </c>
      <c r="AO3706" s="3"/>
      <c r="AP3706">
        <v>0</v>
      </c>
      <c r="AQ3706" t="s">
        <v>38</v>
      </c>
      <c r="AR3706" t="s">
        <v>12236</v>
      </c>
      <c r="AS3706" t="s">
        <v>37</v>
      </c>
      <c r="AT3706" s="2" t="s">
        <v>0</v>
      </c>
      <c r="AU3706" s="1">
        <f t="shared" si="467"/>
        <v>1.0902856830500414</v>
      </c>
      <c r="AV3706" s="1">
        <f t="shared" si="468"/>
        <v>0.84368596552581809</v>
      </c>
      <c r="AW3706" s="1">
        <f t="shared" si="469"/>
        <v>0.5970862480015946</v>
      </c>
    </row>
    <row r="3707" spans="1:49" x14ac:dyDescent="0.2">
      <c r="A3707">
        <v>3705</v>
      </c>
      <c r="B3707" t="s">
        <v>19996</v>
      </c>
      <c r="C3707" t="s">
        <v>19995</v>
      </c>
      <c r="F3707" t="s">
        <v>19994</v>
      </c>
      <c r="G3707" t="s">
        <v>17</v>
      </c>
      <c r="H3707" t="s">
        <v>16</v>
      </c>
      <c r="I3707" t="s">
        <v>19993</v>
      </c>
      <c r="J3707">
        <v>60032730</v>
      </c>
      <c r="K3707" t="s">
        <v>12429</v>
      </c>
      <c r="L3707" t="s">
        <v>12428</v>
      </c>
      <c r="M3707" t="s">
        <v>423</v>
      </c>
      <c r="N3707">
        <v>3</v>
      </c>
      <c r="O3707" t="s">
        <v>19992</v>
      </c>
      <c r="P3707" t="s">
        <v>19991</v>
      </c>
      <c r="Q3707" t="s">
        <v>19990</v>
      </c>
      <c r="R3707" s="7">
        <v>41640</v>
      </c>
      <c r="S3707" s="8">
        <f t="shared" si="464"/>
        <v>2014</v>
      </c>
      <c r="T3707" s="8">
        <v>2014</v>
      </c>
      <c r="U3707" s="8">
        <f t="shared" si="465"/>
        <v>8</v>
      </c>
      <c r="V3707" s="7">
        <v>41791</v>
      </c>
      <c r="W3707" t="s">
        <v>10711</v>
      </c>
      <c r="X3707" s="2">
        <v>0.48499999999999999</v>
      </c>
      <c r="Y3707" s="6">
        <f t="shared" si="462"/>
        <v>1.294679800325672E-2</v>
      </c>
      <c r="AA3707">
        <v>9478396</v>
      </c>
      <c r="AB3707">
        <v>27027</v>
      </c>
      <c r="AC3707">
        <v>14320630</v>
      </c>
      <c r="AD3707" t="s">
        <v>6</v>
      </c>
      <c r="AE3707">
        <v>115</v>
      </c>
      <c r="AF3707">
        <v>4</v>
      </c>
      <c r="AH3707" t="s">
        <v>19989</v>
      </c>
      <c r="AI3707" t="s">
        <v>19988</v>
      </c>
      <c r="AK3707" t="s">
        <v>19987</v>
      </c>
      <c r="AL3707">
        <v>16</v>
      </c>
      <c r="AM3707" s="5">
        <f t="shared" si="466"/>
        <v>2</v>
      </c>
      <c r="AN3707" s="4">
        <f t="shared" si="463"/>
        <v>3.0291556228701248E-3</v>
      </c>
      <c r="AO3707" s="3"/>
      <c r="AP3707">
        <v>0</v>
      </c>
      <c r="AQ3707" t="s">
        <v>19986</v>
      </c>
      <c r="AR3707" t="s">
        <v>1</v>
      </c>
      <c r="AS3707" t="s">
        <v>19985</v>
      </c>
      <c r="AT3707" s="2" t="s">
        <v>0</v>
      </c>
      <c r="AU3707" s="1">
        <f t="shared" si="467"/>
        <v>0.99715052891407407</v>
      </c>
      <c r="AV3707" s="1">
        <f t="shared" si="468"/>
        <v>0.79879768130634232</v>
      </c>
      <c r="AW3707" s="1">
        <f t="shared" si="469"/>
        <v>0.60044483369861035</v>
      </c>
    </row>
    <row r="3708" spans="1:49" x14ac:dyDescent="0.2">
      <c r="A3708">
        <v>3706</v>
      </c>
      <c r="B3708" t="s">
        <v>19984</v>
      </c>
      <c r="C3708" t="s">
        <v>19983</v>
      </c>
      <c r="F3708" t="s">
        <v>19982</v>
      </c>
      <c r="G3708" t="s">
        <v>17</v>
      </c>
      <c r="H3708" t="s">
        <v>16</v>
      </c>
      <c r="I3708" t="s">
        <v>19981</v>
      </c>
      <c r="J3708">
        <v>60013682</v>
      </c>
      <c r="K3708" t="s">
        <v>19973</v>
      </c>
      <c r="L3708" t="s">
        <v>916</v>
      </c>
      <c r="M3708" t="s">
        <v>915</v>
      </c>
      <c r="N3708">
        <v>5</v>
      </c>
      <c r="O3708" t="s">
        <v>19980</v>
      </c>
      <c r="P3708" t="s">
        <v>19979</v>
      </c>
      <c r="Q3708" t="s">
        <v>19978</v>
      </c>
      <c r="R3708" s="7">
        <v>41640</v>
      </c>
      <c r="S3708" s="8">
        <f t="shared" si="464"/>
        <v>2014</v>
      </c>
      <c r="T3708" s="8">
        <v>2014</v>
      </c>
      <c r="U3708" s="8">
        <f t="shared" si="465"/>
        <v>8</v>
      </c>
      <c r="V3708" s="7">
        <v>41791</v>
      </c>
      <c r="W3708" t="s">
        <v>9788</v>
      </c>
      <c r="X3708" s="2">
        <v>0.50600000000000001</v>
      </c>
      <c r="Y3708" s="6">
        <f t="shared" si="462"/>
        <v>1.35073810095833E-2</v>
      </c>
      <c r="AA3708">
        <v>10638210</v>
      </c>
      <c r="AB3708">
        <v>12300</v>
      </c>
      <c r="AD3708" t="s">
        <v>6</v>
      </c>
      <c r="AE3708">
        <v>22</v>
      </c>
      <c r="AF3708">
        <v>6</v>
      </c>
      <c r="AG3708">
        <v>6549110</v>
      </c>
      <c r="AH3708" t="s">
        <v>19977</v>
      </c>
      <c r="AI3708" t="s">
        <v>19976</v>
      </c>
      <c r="AJ3708" t="s">
        <v>19975</v>
      </c>
      <c r="AK3708" t="s">
        <v>19974</v>
      </c>
      <c r="AL3708">
        <v>3</v>
      </c>
      <c r="AM3708" s="5">
        <f t="shared" si="466"/>
        <v>0.375</v>
      </c>
      <c r="AN3708" s="4">
        <f t="shared" si="463"/>
        <v>5.6796667928814845E-4</v>
      </c>
      <c r="AO3708" s="3"/>
      <c r="AP3708">
        <v>0</v>
      </c>
      <c r="AR3708" t="s">
        <v>1</v>
      </c>
      <c r="AS3708" t="s">
        <v>19973</v>
      </c>
      <c r="AT3708" s="2" t="s">
        <v>0</v>
      </c>
      <c r="AU3708" s="1">
        <f t="shared" si="467"/>
        <v>0.96255567104947537</v>
      </c>
      <c r="AV3708" s="1">
        <f t="shared" si="468"/>
        <v>0.70376738444357234</v>
      </c>
      <c r="AW3708" s="1">
        <f t="shared" si="469"/>
        <v>0.44497909783766942</v>
      </c>
    </row>
    <row r="3709" spans="1:49" x14ac:dyDescent="0.2">
      <c r="A3709">
        <v>3707</v>
      </c>
      <c r="B3709" t="s">
        <v>19972</v>
      </c>
      <c r="C3709" t="s">
        <v>19971</v>
      </c>
      <c r="F3709" t="s">
        <v>19970</v>
      </c>
      <c r="G3709" t="s">
        <v>17</v>
      </c>
      <c r="H3709" t="s">
        <v>16</v>
      </c>
      <c r="I3709" t="s">
        <v>19969</v>
      </c>
      <c r="J3709" t="s">
        <v>19968</v>
      </c>
      <c r="K3709" t="s">
        <v>19967</v>
      </c>
      <c r="L3709" t="s">
        <v>19966</v>
      </c>
      <c r="M3709" t="s">
        <v>1070</v>
      </c>
      <c r="N3709">
        <v>3</v>
      </c>
      <c r="O3709" t="s">
        <v>19965</v>
      </c>
      <c r="P3709" t="s">
        <v>19964</v>
      </c>
      <c r="Q3709" t="s">
        <v>19963</v>
      </c>
      <c r="R3709" s="7">
        <v>41640</v>
      </c>
      <c r="S3709" s="8">
        <f t="shared" si="464"/>
        <v>2014</v>
      </c>
      <c r="T3709" s="8">
        <v>2014</v>
      </c>
      <c r="U3709" s="8">
        <f t="shared" si="465"/>
        <v>8</v>
      </c>
      <c r="V3709" s="7">
        <v>41730</v>
      </c>
      <c r="W3709" t="s">
        <v>4797</v>
      </c>
      <c r="X3709" s="2">
        <v>0.46100000000000002</v>
      </c>
      <c r="Y3709" s="6">
        <f t="shared" si="462"/>
        <v>1.2306131710312059E-2</v>
      </c>
      <c r="AA3709">
        <v>16871472</v>
      </c>
      <c r="AB3709">
        <v>18202</v>
      </c>
      <c r="AC3709">
        <v>16871499</v>
      </c>
      <c r="AD3709" t="s">
        <v>6</v>
      </c>
      <c r="AE3709">
        <v>2014</v>
      </c>
      <c r="AG3709">
        <v>57</v>
      </c>
      <c r="AI3709" t="s">
        <v>19962</v>
      </c>
      <c r="AJ3709" t="s">
        <v>19961</v>
      </c>
      <c r="AK3709" t="s">
        <v>19960</v>
      </c>
      <c r="AL3709">
        <v>31</v>
      </c>
      <c r="AM3709" s="5">
        <f t="shared" si="466"/>
        <v>3.875</v>
      </c>
      <c r="AN3709" s="4">
        <f t="shared" si="463"/>
        <v>5.8689890193108669E-3</v>
      </c>
      <c r="AO3709" s="3"/>
      <c r="AP3709">
        <v>1</v>
      </c>
      <c r="AQ3709" t="s">
        <v>38</v>
      </c>
      <c r="AR3709">
        <v>61121001</v>
      </c>
      <c r="AS3709" t="s">
        <v>37</v>
      </c>
      <c r="AT3709" s="2" t="s">
        <v>0</v>
      </c>
      <c r="AU3709" s="1">
        <f t="shared" si="467"/>
        <v>1.0374988903011699</v>
      </c>
      <c r="AV3709" s="1">
        <f t="shared" si="468"/>
        <v>0.90875603648114633</v>
      </c>
      <c r="AW3709" s="1">
        <f t="shared" si="469"/>
        <v>0.78001318266112241</v>
      </c>
    </row>
    <row r="3710" spans="1:49" x14ac:dyDescent="0.2">
      <c r="A3710">
        <v>3708</v>
      </c>
      <c r="B3710" t="s">
        <v>19959</v>
      </c>
      <c r="C3710" t="s">
        <v>19958</v>
      </c>
      <c r="F3710" t="s">
        <v>19957</v>
      </c>
      <c r="G3710" t="s">
        <v>17</v>
      </c>
      <c r="H3710" t="s">
        <v>16</v>
      </c>
      <c r="I3710" t="s">
        <v>19956</v>
      </c>
      <c r="J3710" t="s">
        <v>19955</v>
      </c>
      <c r="K3710" t="s">
        <v>19954</v>
      </c>
      <c r="L3710" t="s">
        <v>19953</v>
      </c>
      <c r="M3710" t="s">
        <v>19952</v>
      </c>
      <c r="N3710">
        <v>6</v>
      </c>
      <c r="O3710" t="s">
        <v>19951</v>
      </c>
      <c r="P3710" t="s">
        <v>19950</v>
      </c>
      <c r="Q3710" t="s">
        <v>19949</v>
      </c>
      <c r="R3710" s="7">
        <v>41640</v>
      </c>
      <c r="S3710" s="8">
        <f t="shared" si="464"/>
        <v>2014</v>
      </c>
      <c r="T3710" s="8">
        <v>2014</v>
      </c>
      <c r="U3710" s="8">
        <f t="shared" si="465"/>
        <v>8</v>
      </c>
      <c r="V3710" s="7">
        <v>41883</v>
      </c>
      <c r="W3710" t="s">
        <v>10567</v>
      </c>
      <c r="X3710" s="2">
        <v>0.61499999999999999</v>
      </c>
      <c r="Y3710" s="6">
        <f t="shared" si="462"/>
        <v>1.6417073756706976E-2</v>
      </c>
      <c r="AA3710">
        <v>18666892</v>
      </c>
      <c r="AB3710">
        <v>18500162200</v>
      </c>
      <c r="AC3710">
        <v>18666906</v>
      </c>
      <c r="AD3710" t="s">
        <v>6</v>
      </c>
      <c r="AE3710">
        <v>35</v>
      </c>
      <c r="AF3710">
        <v>9</v>
      </c>
      <c r="AH3710" t="s">
        <v>19948</v>
      </c>
      <c r="AI3710" t="s">
        <v>19947</v>
      </c>
      <c r="AJ3710" t="s">
        <v>19946</v>
      </c>
      <c r="AK3710" t="s">
        <v>19945</v>
      </c>
      <c r="AL3710">
        <v>19</v>
      </c>
      <c r="AM3710" s="5">
        <f t="shared" si="466"/>
        <v>2.375</v>
      </c>
      <c r="AN3710" s="4">
        <f t="shared" si="463"/>
        <v>3.5971223021582736E-3</v>
      </c>
      <c r="AO3710" s="3"/>
      <c r="AP3710">
        <v>0</v>
      </c>
      <c r="AQ3710" t="s">
        <v>19944</v>
      </c>
      <c r="AR3710" t="s">
        <v>1</v>
      </c>
      <c r="AS3710" t="s">
        <v>19943</v>
      </c>
      <c r="AT3710" s="2" t="s">
        <v>0</v>
      </c>
      <c r="AU3710" s="1">
        <f t="shared" si="467"/>
        <v>1.2571088320342363</v>
      </c>
      <c r="AV3710" s="1">
        <f t="shared" si="468"/>
        <v>1.0007098029432626</v>
      </c>
      <c r="AW3710" s="1">
        <f t="shared" si="469"/>
        <v>0.74431077385228839</v>
      </c>
    </row>
    <row r="3711" spans="1:49" x14ac:dyDescent="0.2">
      <c r="A3711">
        <v>3709</v>
      </c>
      <c r="B3711" t="s">
        <v>19942</v>
      </c>
      <c r="C3711" t="s">
        <v>19941</v>
      </c>
      <c r="D3711" t="s">
        <v>19940</v>
      </c>
      <c r="F3711" t="s">
        <v>19939</v>
      </c>
      <c r="G3711" t="s">
        <v>17</v>
      </c>
      <c r="H3711" t="s">
        <v>16</v>
      </c>
      <c r="I3711" t="s">
        <v>19938</v>
      </c>
      <c r="J3711">
        <v>60029470</v>
      </c>
      <c r="K3711" t="s">
        <v>17006</v>
      </c>
      <c r="L3711" t="s">
        <v>4355</v>
      </c>
      <c r="M3711" t="s">
        <v>3266</v>
      </c>
      <c r="N3711">
        <v>3</v>
      </c>
      <c r="O3711" t="s">
        <v>19937</v>
      </c>
      <c r="P3711" t="s">
        <v>19936</v>
      </c>
      <c r="Q3711" t="s">
        <v>17003</v>
      </c>
      <c r="R3711" s="7">
        <v>41640</v>
      </c>
      <c r="S3711" s="8">
        <f t="shared" si="464"/>
        <v>2014</v>
      </c>
      <c r="T3711" s="8">
        <v>2014</v>
      </c>
      <c r="U3711" s="8">
        <f t="shared" si="465"/>
        <v>8</v>
      </c>
      <c r="V3711" s="7">
        <v>2014</v>
      </c>
      <c r="W3711" t="s">
        <v>19935</v>
      </c>
      <c r="X3711" s="2">
        <v>1.3420000000000001</v>
      </c>
      <c r="Y3711" s="6">
        <f t="shared" si="462"/>
        <v>3.582392354715571E-2</v>
      </c>
      <c r="AA3711">
        <v>13233580</v>
      </c>
      <c r="AB3711">
        <v>81697</v>
      </c>
      <c r="AC3711">
        <v>14486083</v>
      </c>
      <c r="AD3711" t="s">
        <v>6</v>
      </c>
      <c r="AE3711">
        <v>31</v>
      </c>
      <c r="AF3711">
        <v>1</v>
      </c>
      <c r="AG3711" t="s">
        <v>19934</v>
      </c>
      <c r="AI3711" t="s">
        <v>19933</v>
      </c>
      <c r="AJ3711" t="s">
        <v>19932</v>
      </c>
      <c r="AK3711" t="s">
        <v>19931</v>
      </c>
      <c r="AL3711">
        <v>19</v>
      </c>
      <c r="AM3711" s="5">
        <f t="shared" si="466"/>
        <v>2.375</v>
      </c>
      <c r="AN3711" s="4">
        <f t="shared" si="463"/>
        <v>3.5971223021582736E-3</v>
      </c>
      <c r="AO3711" s="3"/>
      <c r="AP3711">
        <v>1</v>
      </c>
      <c r="AQ3711" t="s">
        <v>19930</v>
      </c>
      <c r="AR3711" t="s">
        <v>1</v>
      </c>
      <c r="AS3711" t="s">
        <v>19929</v>
      </c>
      <c r="AT3711" s="2" t="s">
        <v>0</v>
      </c>
      <c r="AU3711" s="1">
        <f t="shared" si="467"/>
        <v>2.6155883173656478</v>
      </c>
      <c r="AV3711" s="1">
        <f t="shared" si="468"/>
        <v>1.971052292465699</v>
      </c>
      <c r="AW3711" s="1">
        <f t="shared" si="469"/>
        <v>1.3265162675657503</v>
      </c>
    </row>
    <row r="3712" spans="1:49" x14ac:dyDescent="0.2">
      <c r="A3712">
        <v>3710</v>
      </c>
      <c r="B3712" t="s">
        <v>19928</v>
      </c>
      <c r="C3712" t="s">
        <v>19927</v>
      </c>
      <c r="F3712" t="s">
        <v>19926</v>
      </c>
      <c r="G3712" t="s">
        <v>17</v>
      </c>
      <c r="H3712" t="s">
        <v>16</v>
      </c>
      <c r="I3712" t="s">
        <v>19925</v>
      </c>
      <c r="J3712" t="s">
        <v>19924</v>
      </c>
      <c r="K3712" t="s">
        <v>19923</v>
      </c>
      <c r="L3712" t="s">
        <v>19922</v>
      </c>
      <c r="M3712" t="s">
        <v>10083</v>
      </c>
      <c r="N3712">
        <v>3</v>
      </c>
      <c r="O3712" t="s">
        <v>19921</v>
      </c>
      <c r="P3712" t="s">
        <v>19920</v>
      </c>
      <c r="Q3712" t="s">
        <v>19919</v>
      </c>
      <c r="R3712" s="7">
        <v>41640</v>
      </c>
      <c r="S3712" s="8">
        <f t="shared" si="464"/>
        <v>2014</v>
      </c>
      <c r="T3712" s="8">
        <v>2014</v>
      </c>
      <c r="U3712" s="8">
        <f t="shared" si="465"/>
        <v>8</v>
      </c>
      <c r="V3712" s="7">
        <v>41791</v>
      </c>
      <c r="W3712" t="s">
        <v>5407</v>
      </c>
      <c r="X3712" s="2">
        <v>0.65500000000000003</v>
      </c>
      <c r="Y3712" s="6">
        <f t="shared" si="462"/>
        <v>1.7484850911614749E-2</v>
      </c>
      <c r="AA3712">
        <v>189375</v>
      </c>
      <c r="AB3712">
        <v>26051</v>
      </c>
      <c r="AD3712" t="s">
        <v>6</v>
      </c>
      <c r="AE3712">
        <v>56</v>
      </c>
      <c r="AF3712">
        <v>3</v>
      </c>
      <c r="AG3712">
        <v>6732905</v>
      </c>
      <c r="AH3712" t="s">
        <v>19918</v>
      </c>
      <c r="AI3712" t="s">
        <v>19917</v>
      </c>
      <c r="AJ3712" t="s">
        <v>19916</v>
      </c>
      <c r="AK3712" t="s">
        <v>19915</v>
      </c>
      <c r="AL3712">
        <v>1</v>
      </c>
      <c r="AM3712" s="5">
        <f t="shared" si="466"/>
        <v>0.125</v>
      </c>
      <c r="AN3712" s="4">
        <f t="shared" si="463"/>
        <v>1.893222264293828E-4</v>
      </c>
      <c r="AO3712" s="3"/>
      <c r="AP3712">
        <v>0</v>
      </c>
      <c r="AR3712" t="s">
        <v>1</v>
      </c>
      <c r="AT3712" s="2" t="s">
        <v>0</v>
      </c>
      <c r="AU3712" s="1">
        <f t="shared" si="467"/>
        <v>1.2296192306059137</v>
      </c>
      <c r="AV3712" s="1">
        <f t="shared" si="468"/>
        <v>0.88370865690220668</v>
      </c>
      <c r="AW3712" s="1">
        <f t="shared" si="469"/>
        <v>0.53779808319849931</v>
      </c>
    </row>
    <row r="3713" spans="1:49" x14ac:dyDescent="0.2">
      <c r="A3713">
        <v>3711</v>
      </c>
      <c r="B3713" t="s">
        <v>19914</v>
      </c>
      <c r="C3713" t="s">
        <v>19913</v>
      </c>
      <c r="F3713" t="s">
        <v>19912</v>
      </c>
      <c r="G3713" t="s">
        <v>17</v>
      </c>
      <c r="H3713" t="s">
        <v>16</v>
      </c>
      <c r="I3713" t="s">
        <v>19911</v>
      </c>
      <c r="J3713" t="s">
        <v>19173</v>
      </c>
      <c r="K3713" t="s">
        <v>19172</v>
      </c>
      <c r="L3713" t="s">
        <v>15005</v>
      </c>
      <c r="M3713" t="s">
        <v>167</v>
      </c>
      <c r="N3713">
        <v>4</v>
      </c>
      <c r="O3713" t="s">
        <v>19910</v>
      </c>
      <c r="P3713" t="s">
        <v>19909</v>
      </c>
      <c r="Q3713" t="s">
        <v>19908</v>
      </c>
      <c r="R3713" s="7">
        <v>41640</v>
      </c>
      <c r="S3713" s="8">
        <f t="shared" si="464"/>
        <v>2014</v>
      </c>
      <c r="T3713" s="8">
        <v>2014</v>
      </c>
      <c r="U3713" s="8">
        <f t="shared" si="465"/>
        <v>8</v>
      </c>
      <c r="V3713" s="7">
        <v>41760</v>
      </c>
      <c r="W3713" t="s">
        <v>3957</v>
      </c>
      <c r="X3713" s="2">
        <v>0.92900000000000005</v>
      </c>
      <c r="Y3713" s="6">
        <f t="shared" si="462"/>
        <v>2.4799124422732979E-2</v>
      </c>
      <c r="AA3713">
        <v>10897798</v>
      </c>
      <c r="AB3713">
        <v>18896</v>
      </c>
      <c r="AD3713" t="s">
        <v>6</v>
      </c>
      <c r="AE3713">
        <v>18</v>
      </c>
      <c r="AF3713">
        <v>5</v>
      </c>
      <c r="AG3713">
        <v>6777403</v>
      </c>
      <c r="AH3713" t="s">
        <v>19907</v>
      </c>
      <c r="AI3713" t="s">
        <v>19906</v>
      </c>
      <c r="AJ3713" t="s">
        <v>19905</v>
      </c>
      <c r="AK3713" t="s">
        <v>19904</v>
      </c>
      <c r="AL3713">
        <v>17</v>
      </c>
      <c r="AM3713" s="5">
        <f t="shared" si="466"/>
        <v>2.125</v>
      </c>
      <c r="AN3713" s="4">
        <f t="shared" si="463"/>
        <v>3.2184778492995079E-3</v>
      </c>
      <c r="AO3713" s="3"/>
      <c r="AP3713">
        <v>0</v>
      </c>
      <c r="AR3713">
        <v>61173148</v>
      </c>
      <c r="AT3713" s="2">
        <v>3.4359999999999999</v>
      </c>
      <c r="AU3713" s="1">
        <f t="shared" si="467"/>
        <v>1.8324930450702936</v>
      </c>
      <c r="AV3713" s="1">
        <f t="shared" si="468"/>
        <v>1.4008801136016242</v>
      </c>
      <c r="AW3713" s="1">
        <f t="shared" si="469"/>
        <v>0.96926718213295493</v>
      </c>
    </row>
    <row r="3714" spans="1:49" x14ac:dyDescent="0.2">
      <c r="A3714">
        <v>3712</v>
      </c>
      <c r="B3714" t="s">
        <v>19903</v>
      </c>
      <c r="C3714" t="s">
        <v>19902</v>
      </c>
      <c r="F3714" t="s">
        <v>19901</v>
      </c>
      <c r="G3714" t="s">
        <v>17</v>
      </c>
      <c r="H3714" t="s">
        <v>16</v>
      </c>
      <c r="I3714" t="s">
        <v>19900</v>
      </c>
      <c r="J3714" t="s">
        <v>19899</v>
      </c>
      <c r="K3714" t="s">
        <v>19898</v>
      </c>
      <c r="L3714" t="s">
        <v>19897</v>
      </c>
      <c r="M3714" t="s">
        <v>1120</v>
      </c>
      <c r="N3714">
        <v>3</v>
      </c>
      <c r="O3714" t="s">
        <v>19896</v>
      </c>
      <c r="P3714" t="s">
        <v>19895</v>
      </c>
      <c r="Q3714" t="s">
        <v>19894</v>
      </c>
      <c r="R3714" s="7">
        <v>41640</v>
      </c>
      <c r="S3714" s="8">
        <f t="shared" si="464"/>
        <v>2014</v>
      </c>
      <c r="T3714" s="8">
        <v>2014</v>
      </c>
      <c r="U3714" s="8">
        <f t="shared" si="465"/>
        <v>8</v>
      </c>
      <c r="V3714" s="7">
        <v>41760</v>
      </c>
      <c r="W3714" t="s">
        <v>3957</v>
      </c>
      <c r="X3714" s="2">
        <v>0.92900000000000005</v>
      </c>
      <c r="Y3714" s="6">
        <f t="shared" si="462"/>
        <v>2.4799124422732979E-2</v>
      </c>
      <c r="AA3714">
        <v>10897798</v>
      </c>
      <c r="AB3714">
        <v>18896</v>
      </c>
      <c r="AD3714" t="s">
        <v>6</v>
      </c>
      <c r="AE3714">
        <v>18</v>
      </c>
      <c r="AF3714">
        <v>5</v>
      </c>
      <c r="AG3714">
        <v>6787155</v>
      </c>
      <c r="AH3714" t="s">
        <v>19893</v>
      </c>
      <c r="AI3714" t="s">
        <v>19892</v>
      </c>
      <c r="AJ3714" t="s">
        <v>19891</v>
      </c>
      <c r="AK3714" t="s">
        <v>19890</v>
      </c>
      <c r="AL3714">
        <v>30</v>
      </c>
      <c r="AM3714" s="5">
        <f t="shared" si="466"/>
        <v>3.75</v>
      </c>
      <c r="AN3714" s="4">
        <f t="shared" si="463"/>
        <v>5.6796667928814843E-3</v>
      </c>
      <c r="AO3714" s="3"/>
      <c r="AP3714">
        <v>0</v>
      </c>
      <c r="AR3714">
        <v>61201189</v>
      </c>
      <c r="AT3714" s="2">
        <v>3.4359999999999999</v>
      </c>
      <c r="AU3714" s="1">
        <f t="shared" si="467"/>
        <v>1.9063287133777529</v>
      </c>
      <c r="AV3714" s="1">
        <f t="shared" si="468"/>
        <v>1.5239395607807231</v>
      </c>
      <c r="AW3714" s="1">
        <f t="shared" si="469"/>
        <v>1.1415504081836934</v>
      </c>
    </row>
    <row r="3715" spans="1:49" x14ac:dyDescent="0.2">
      <c r="A3715">
        <v>3713</v>
      </c>
      <c r="B3715" t="s">
        <v>19889</v>
      </c>
      <c r="C3715" t="s">
        <v>19888</v>
      </c>
      <c r="F3715" t="s">
        <v>19887</v>
      </c>
      <c r="G3715" t="s">
        <v>17</v>
      </c>
      <c r="H3715" t="s">
        <v>16</v>
      </c>
      <c r="I3715" t="s">
        <v>19886</v>
      </c>
      <c r="J3715">
        <v>60023053</v>
      </c>
      <c r="K3715" t="s">
        <v>19885</v>
      </c>
      <c r="L3715" t="s">
        <v>19884</v>
      </c>
      <c r="M3715" t="s">
        <v>76</v>
      </c>
      <c r="N3715">
        <v>2</v>
      </c>
      <c r="O3715" t="s">
        <v>19883</v>
      </c>
      <c r="P3715" t="s">
        <v>19882</v>
      </c>
      <c r="Q3715" t="s">
        <v>19881</v>
      </c>
      <c r="R3715" s="7">
        <v>41640</v>
      </c>
      <c r="S3715" s="8">
        <f t="shared" si="464"/>
        <v>2014</v>
      </c>
      <c r="T3715" s="8">
        <v>2014</v>
      </c>
      <c r="U3715" s="8">
        <f t="shared" si="465"/>
        <v>8</v>
      </c>
      <c r="V3715" s="7">
        <v>41791</v>
      </c>
      <c r="W3715" t="s">
        <v>5407</v>
      </c>
      <c r="X3715" s="2">
        <v>0.65500000000000003</v>
      </c>
      <c r="Y3715" s="6">
        <f t="shared" ref="Y3715:Y3778" si="470">(X3715-$Z$3)/($Z$2-$Z$3)</f>
        <v>1.7484850911614749E-2</v>
      </c>
      <c r="AA3715">
        <v>189375</v>
      </c>
      <c r="AB3715">
        <v>26051</v>
      </c>
      <c r="AD3715" t="s">
        <v>6</v>
      </c>
      <c r="AE3715">
        <v>56</v>
      </c>
      <c r="AF3715">
        <v>3</v>
      </c>
      <c r="AG3715">
        <v>6677585</v>
      </c>
      <c r="AH3715" t="s">
        <v>19880</v>
      </c>
      <c r="AI3715" t="s">
        <v>19879</v>
      </c>
      <c r="AJ3715" t="s">
        <v>19878</v>
      </c>
      <c r="AK3715" t="s">
        <v>19877</v>
      </c>
      <c r="AL3715">
        <v>13</v>
      </c>
      <c r="AM3715" s="5">
        <f t="shared" si="466"/>
        <v>1.625</v>
      </c>
      <c r="AN3715" s="4">
        <f t="shared" ref="AN3715:AN3778" si="471">(AM3715-$AO$3)/($AO$2-$AO$3)</f>
        <v>2.4611889435819764E-3</v>
      </c>
      <c r="AO3715" s="3"/>
      <c r="AP3715">
        <v>0</v>
      </c>
      <c r="AR3715" t="s">
        <v>1</v>
      </c>
      <c r="AT3715" s="2" t="s">
        <v>0</v>
      </c>
      <c r="AU3715" s="1">
        <f t="shared" si="467"/>
        <v>1.2977752321204916</v>
      </c>
      <c r="AV3715" s="1">
        <f t="shared" si="468"/>
        <v>0.99730199275983622</v>
      </c>
      <c r="AW3715" s="1">
        <f t="shared" si="469"/>
        <v>0.69682875339918082</v>
      </c>
    </row>
    <row r="3716" spans="1:49" x14ac:dyDescent="0.2">
      <c r="A3716">
        <v>3714</v>
      </c>
      <c r="B3716" t="s">
        <v>19876</v>
      </c>
      <c r="C3716" t="s">
        <v>19875</v>
      </c>
      <c r="F3716" t="s">
        <v>19874</v>
      </c>
      <c r="G3716" t="s">
        <v>17</v>
      </c>
      <c r="H3716" t="s">
        <v>16</v>
      </c>
      <c r="I3716" t="s">
        <v>19873</v>
      </c>
      <c r="J3716">
        <v>60073671</v>
      </c>
      <c r="K3716" t="s">
        <v>11951</v>
      </c>
      <c r="L3716" t="s">
        <v>11950</v>
      </c>
      <c r="M3716" t="s">
        <v>46</v>
      </c>
      <c r="N3716">
        <v>5</v>
      </c>
      <c r="O3716" t="s">
        <v>19872</v>
      </c>
      <c r="P3716" t="s">
        <v>19871</v>
      </c>
      <c r="Q3716" t="s">
        <v>19870</v>
      </c>
      <c r="R3716" s="7">
        <v>41640</v>
      </c>
      <c r="S3716" s="8">
        <f t="shared" si="464"/>
        <v>2014</v>
      </c>
      <c r="T3716" s="8">
        <v>2014</v>
      </c>
      <c r="U3716" s="8">
        <f t="shared" si="465"/>
        <v>8</v>
      </c>
      <c r="V3716" s="7">
        <v>41791</v>
      </c>
      <c r="W3716" t="s">
        <v>5407</v>
      </c>
      <c r="X3716" s="2">
        <v>0.65500000000000003</v>
      </c>
      <c r="Y3716" s="6">
        <f t="shared" si="470"/>
        <v>1.7484850911614749E-2</v>
      </c>
      <c r="AA3716">
        <v>189375</v>
      </c>
      <c r="AB3716">
        <v>26051</v>
      </c>
      <c r="AD3716" t="s">
        <v>6</v>
      </c>
      <c r="AE3716">
        <v>56</v>
      </c>
      <c r="AF3716">
        <v>3</v>
      </c>
      <c r="AG3716">
        <v>6695800</v>
      </c>
      <c r="AH3716" t="s">
        <v>19869</v>
      </c>
      <c r="AI3716" t="s">
        <v>19868</v>
      </c>
      <c r="AJ3716" t="s">
        <v>19867</v>
      </c>
      <c r="AK3716" t="s">
        <v>19866</v>
      </c>
      <c r="AL3716">
        <v>8</v>
      </c>
      <c r="AM3716" s="5">
        <f t="shared" si="466"/>
        <v>1</v>
      </c>
      <c r="AN3716" s="4">
        <f t="shared" si="471"/>
        <v>1.5145778114350624E-3</v>
      </c>
      <c r="AO3716" s="3"/>
      <c r="AP3716">
        <v>0</v>
      </c>
      <c r="AR3716" t="s">
        <v>1</v>
      </c>
      <c r="AT3716" s="2" t="s">
        <v>0</v>
      </c>
      <c r="AU3716" s="1">
        <f t="shared" si="467"/>
        <v>1.2693768981560842</v>
      </c>
      <c r="AV3716" s="1">
        <f t="shared" si="468"/>
        <v>0.94997143615249047</v>
      </c>
      <c r="AW3716" s="1">
        <f t="shared" si="469"/>
        <v>0.63056597414889681</v>
      </c>
    </row>
    <row r="3717" spans="1:49" x14ac:dyDescent="0.2">
      <c r="A3717">
        <v>3715</v>
      </c>
      <c r="B3717" t="s">
        <v>19865</v>
      </c>
      <c r="C3717" t="s">
        <v>19864</v>
      </c>
      <c r="F3717" t="s">
        <v>19863</v>
      </c>
      <c r="G3717" t="s">
        <v>17</v>
      </c>
      <c r="H3717" t="s">
        <v>16</v>
      </c>
      <c r="I3717" t="s">
        <v>19862</v>
      </c>
      <c r="J3717" t="s">
        <v>19861</v>
      </c>
      <c r="K3717" t="s">
        <v>19860</v>
      </c>
      <c r="L3717" t="s">
        <v>13809</v>
      </c>
      <c r="M3717" t="s">
        <v>167</v>
      </c>
      <c r="N3717">
        <v>5</v>
      </c>
      <c r="O3717" t="s">
        <v>19859</v>
      </c>
      <c r="P3717" t="s">
        <v>19858</v>
      </c>
      <c r="Q3717" t="s">
        <v>19857</v>
      </c>
      <c r="R3717" s="7">
        <v>41640</v>
      </c>
      <c r="S3717" s="8">
        <f t="shared" si="464"/>
        <v>2014</v>
      </c>
      <c r="T3717" s="8">
        <v>2014</v>
      </c>
      <c r="U3717" s="8">
        <f t="shared" si="465"/>
        <v>8</v>
      </c>
      <c r="V3717" s="7">
        <v>41760</v>
      </c>
      <c r="W3717" t="s">
        <v>3957</v>
      </c>
      <c r="X3717" s="2">
        <v>0.92900000000000005</v>
      </c>
      <c r="Y3717" s="6">
        <f t="shared" si="470"/>
        <v>2.4799124422732979E-2</v>
      </c>
      <c r="AA3717">
        <v>10897798</v>
      </c>
      <c r="AB3717">
        <v>18896</v>
      </c>
      <c r="AD3717" t="s">
        <v>6</v>
      </c>
      <c r="AE3717">
        <v>18</v>
      </c>
      <c r="AF3717">
        <v>5</v>
      </c>
      <c r="AG3717">
        <v>6777398</v>
      </c>
      <c r="AH3717" t="s">
        <v>19856</v>
      </c>
      <c r="AI3717" t="s">
        <v>19855</v>
      </c>
      <c r="AJ3717" t="s">
        <v>19854</v>
      </c>
      <c r="AK3717" t="s">
        <v>19853</v>
      </c>
      <c r="AL3717">
        <v>14</v>
      </c>
      <c r="AM3717" s="5">
        <f t="shared" si="466"/>
        <v>1.75</v>
      </c>
      <c r="AN3717" s="4">
        <f t="shared" si="471"/>
        <v>2.6505111700113595E-3</v>
      </c>
      <c r="AO3717" s="3"/>
      <c r="AP3717">
        <v>0</v>
      </c>
      <c r="AR3717" t="s">
        <v>1</v>
      </c>
      <c r="AT3717" s="2">
        <v>3.4359999999999999</v>
      </c>
      <c r="AU3717" s="1">
        <f t="shared" si="467"/>
        <v>1.8154540446916489</v>
      </c>
      <c r="AV3717" s="1">
        <f t="shared" si="468"/>
        <v>1.3724817796372171</v>
      </c>
      <c r="AW3717" s="1">
        <f t="shared" si="469"/>
        <v>0.92950951458278441</v>
      </c>
    </row>
    <row r="3718" spans="1:49" x14ac:dyDescent="0.2">
      <c r="A3718">
        <v>3716</v>
      </c>
      <c r="B3718" t="s">
        <v>19852</v>
      </c>
      <c r="C3718" t="s">
        <v>19851</v>
      </c>
      <c r="F3718" t="s">
        <v>19850</v>
      </c>
      <c r="G3718" t="s">
        <v>17</v>
      </c>
      <c r="H3718" t="s">
        <v>16</v>
      </c>
      <c r="I3718" t="s">
        <v>17704</v>
      </c>
      <c r="J3718" t="s">
        <v>19849</v>
      </c>
      <c r="K3718" t="s">
        <v>19848</v>
      </c>
      <c r="L3718" t="s">
        <v>19847</v>
      </c>
      <c r="M3718" t="s">
        <v>11321</v>
      </c>
      <c r="N3718">
        <v>2</v>
      </c>
      <c r="O3718" t="s">
        <v>19846</v>
      </c>
      <c r="P3718" t="s">
        <v>19845</v>
      </c>
      <c r="Q3718" t="s">
        <v>19844</v>
      </c>
      <c r="R3718" s="7">
        <v>41640</v>
      </c>
      <c r="S3718" s="8">
        <f t="shared" si="464"/>
        <v>2014</v>
      </c>
      <c r="T3718" s="8">
        <v>2014</v>
      </c>
      <c r="U3718" s="8">
        <f t="shared" si="465"/>
        <v>8</v>
      </c>
      <c r="V3718" s="7">
        <v>41791</v>
      </c>
      <c r="W3718" t="s">
        <v>5407</v>
      </c>
      <c r="X3718" s="2">
        <v>0.65500000000000003</v>
      </c>
      <c r="Y3718" s="6">
        <f t="shared" si="470"/>
        <v>1.7484850911614749E-2</v>
      </c>
      <c r="AA3718">
        <v>189375</v>
      </c>
      <c r="AB3718">
        <v>26051</v>
      </c>
      <c r="AD3718" t="s">
        <v>6</v>
      </c>
      <c r="AE3718">
        <v>56</v>
      </c>
      <c r="AF3718">
        <v>3</v>
      </c>
      <c r="AG3718">
        <v>6709799</v>
      </c>
      <c r="AH3718" t="s">
        <v>19843</v>
      </c>
      <c r="AI3718" t="s">
        <v>19842</v>
      </c>
      <c r="AJ3718" t="s">
        <v>19841</v>
      </c>
      <c r="AK3718" t="s">
        <v>19840</v>
      </c>
      <c r="AL3718">
        <v>8</v>
      </c>
      <c r="AM3718" s="5">
        <f t="shared" si="466"/>
        <v>1</v>
      </c>
      <c r="AN3718" s="4">
        <f t="shared" si="471"/>
        <v>1.5145778114350624E-3</v>
      </c>
      <c r="AO3718" s="3"/>
      <c r="AP3718">
        <v>0</v>
      </c>
      <c r="AR3718" t="s">
        <v>1</v>
      </c>
      <c r="AT3718" s="2" t="s">
        <v>0</v>
      </c>
      <c r="AU3718" s="1">
        <f t="shared" si="467"/>
        <v>1.2693768981560842</v>
      </c>
      <c r="AV3718" s="1">
        <f t="shared" si="468"/>
        <v>0.94997143615249047</v>
      </c>
      <c r="AW3718" s="1">
        <f t="shared" si="469"/>
        <v>0.63056597414889681</v>
      </c>
    </row>
    <row r="3719" spans="1:49" x14ac:dyDescent="0.2">
      <c r="A3719">
        <v>3717</v>
      </c>
      <c r="B3719" t="s">
        <v>19839</v>
      </c>
      <c r="C3719" t="s">
        <v>19838</v>
      </c>
      <c r="F3719" t="s">
        <v>19837</v>
      </c>
      <c r="G3719" t="s">
        <v>17</v>
      </c>
      <c r="H3719" t="s">
        <v>16</v>
      </c>
      <c r="I3719" t="s">
        <v>19836</v>
      </c>
      <c r="J3719" t="s">
        <v>19835</v>
      </c>
      <c r="K3719" t="s">
        <v>19834</v>
      </c>
      <c r="L3719" t="s">
        <v>19833</v>
      </c>
      <c r="M3719" t="s">
        <v>2090</v>
      </c>
      <c r="N3719">
        <v>5</v>
      </c>
      <c r="O3719" t="s">
        <v>19832</v>
      </c>
      <c r="P3719" t="s">
        <v>19831</v>
      </c>
      <c r="Q3719" t="s">
        <v>19830</v>
      </c>
      <c r="R3719" s="7">
        <v>41640</v>
      </c>
      <c r="S3719" s="8">
        <f t="shared" si="464"/>
        <v>2014</v>
      </c>
      <c r="T3719" s="8">
        <v>2014</v>
      </c>
      <c r="U3719" s="8">
        <f t="shared" si="465"/>
        <v>8</v>
      </c>
      <c r="V3719" s="7">
        <v>41791</v>
      </c>
      <c r="W3719" t="s">
        <v>5407</v>
      </c>
      <c r="X3719" s="2">
        <v>0.65500000000000003</v>
      </c>
      <c r="Y3719" s="6">
        <f t="shared" si="470"/>
        <v>1.7484850911614749E-2</v>
      </c>
      <c r="AA3719">
        <v>189375</v>
      </c>
      <c r="AB3719">
        <v>26051</v>
      </c>
      <c r="AD3719" t="s">
        <v>6</v>
      </c>
      <c r="AE3719">
        <v>56</v>
      </c>
      <c r="AF3719">
        <v>3</v>
      </c>
      <c r="AG3719">
        <v>6746665</v>
      </c>
      <c r="AH3719" t="s">
        <v>19829</v>
      </c>
      <c r="AI3719" t="s">
        <v>19828</v>
      </c>
      <c r="AJ3719" t="s">
        <v>19827</v>
      </c>
      <c r="AK3719" t="s">
        <v>19826</v>
      </c>
      <c r="AL3719">
        <v>13</v>
      </c>
      <c r="AM3719" s="5">
        <f t="shared" si="466"/>
        <v>1.625</v>
      </c>
      <c r="AN3719" s="4">
        <f t="shared" si="471"/>
        <v>2.4611889435819764E-3</v>
      </c>
      <c r="AO3719" s="3"/>
      <c r="AP3719">
        <v>0</v>
      </c>
      <c r="AR3719" t="s">
        <v>1</v>
      </c>
      <c r="AT3719" s="2" t="s">
        <v>0</v>
      </c>
      <c r="AU3719" s="1">
        <f t="shared" si="467"/>
        <v>1.2977752321204916</v>
      </c>
      <c r="AV3719" s="1">
        <f t="shared" si="468"/>
        <v>0.99730199275983622</v>
      </c>
      <c r="AW3719" s="1">
        <f t="shared" si="469"/>
        <v>0.69682875339918082</v>
      </c>
    </row>
    <row r="3720" spans="1:49" x14ac:dyDescent="0.2">
      <c r="A3720">
        <v>3718</v>
      </c>
      <c r="B3720" t="s">
        <v>19825</v>
      </c>
      <c r="C3720" t="s">
        <v>19824</v>
      </c>
      <c r="F3720" t="s">
        <v>19823</v>
      </c>
      <c r="G3720" t="s">
        <v>17</v>
      </c>
      <c r="H3720" t="s">
        <v>16</v>
      </c>
      <c r="I3720" t="s">
        <v>5020</v>
      </c>
      <c r="J3720">
        <v>112406481</v>
      </c>
      <c r="K3720" t="s">
        <v>19822</v>
      </c>
      <c r="L3720" t="s">
        <v>19821</v>
      </c>
      <c r="M3720" t="s">
        <v>76</v>
      </c>
      <c r="N3720">
        <v>1</v>
      </c>
      <c r="O3720" t="s">
        <v>19820</v>
      </c>
      <c r="P3720">
        <v>23390963100</v>
      </c>
      <c r="Q3720">
        <v>112406481</v>
      </c>
      <c r="R3720" s="7">
        <v>41640</v>
      </c>
      <c r="S3720" s="8">
        <f t="shared" si="464"/>
        <v>2014</v>
      </c>
      <c r="T3720" s="8">
        <v>2014</v>
      </c>
      <c r="U3720" s="8">
        <f t="shared" si="465"/>
        <v>8</v>
      </c>
      <c r="V3720" s="7">
        <v>41760</v>
      </c>
      <c r="W3720" t="s">
        <v>3957</v>
      </c>
      <c r="X3720" s="2">
        <v>0.92900000000000005</v>
      </c>
      <c r="Y3720" s="6">
        <f t="shared" si="470"/>
        <v>2.4799124422732979E-2</v>
      </c>
      <c r="AA3720">
        <v>10897798</v>
      </c>
      <c r="AB3720">
        <v>18896</v>
      </c>
      <c r="AD3720" t="s">
        <v>6</v>
      </c>
      <c r="AE3720">
        <v>18</v>
      </c>
      <c r="AF3720">
        <v>5</v>
      </c>
      <c r="AG3720">
        <v>6774417</v>
      </c>
      <c r="AH3720" t="s">
        <v>19819</v>
      </c>
      <c r="AI3720" t="s">
        <v>19818</v>
      </c>
      <c r="AJ3720" t="s">
        <v>19817</v>
      </c>
      <c r="AK3720" t="s">
        <v>19816</v>
      </c>
      <c r="AL3720">
        <v>24</v>
      </c>
      <c r="AM3720" s="5">
        <f t="shared" si="466"/>
        <v>3</v>
      </c>
      <c r="AN3720" s="4">
        <f t="shared" si="471"/>
        <v>4.5437334343051876E-3</v>
      </c>
      <c r="AO3720" s="3"/>
      <c r="AP3720">
        <v>0</v>
      </c>
      <c r="AR3720" t="s">
        <v>1</v>
      </c>
      <c r="AT3720" s="2">
        <v>3.4359999999999999</v>
      </c>
      <c r="AU3720" s="1">
        <f t="shared" si="467"/>
        <v>1.8722507126204639</v>
      </c>
      <c r="AV3720" s="1">
        <f t="shared" si="468"/>
        <v>1.4671428928519084</v>
      </c>
      <c r="AW3720" s="1">
        <f t="shared" si="469"/>
        <v>1.0620350730833525</v>
      </c>
    </row>
    <row r="3721" spans="1:49" x14ac:dyDescent="0.2">
      <c r="A3721">
        <v>3719</v>
      </c>
      <c r="B3721" t="s">
        <v>19815</v>
      </c>
      <c r="C3721" t="s">
        <v>19814</v>
      </c>
      <c r="F3721" t="s">
        <v>19813</v>
      </c>
      <c r="G3721" t="s">
        <v>17</v>
      </c>
      <c r="H3721" t="s">
        <v>16</v>
      </c>
      <c r="I3721" t="s">
        <v>19812</v>
      </c>
      <c r="J3721">
        <v>60022148</v>
      </c>
      <c r="K3721" t="s">
        <v>19811</v>
      </c>
      <c r="L3721" t="s">
        <v>12606</v>
      </c>
      <c r="M3721" t="s">
        <v>457</v>
      </c>
      <c r="N3721">
        <v>1</v>
      </c>
      <c r="O3721" t="s">
        <v>19810</v>
      </c>
      <c r="P3721">
        <v>23009493900</v>
      </c>
      <c r="Q3721">
        <v>60022148</v>
      </c>
      <c r="R3721" s="7">
        <v>41640</v>
      </c>
      <c r="S3721" s="8">
        <f t="shared" si="464"/>
        <v>2014</v>
      </c>
      <c r="T3721" s="8">
        <v>2014</v>
      </c>
      <c r="U3721" s="8">
        <f t="shared" si="465"/>
        <v>8</v>
      </c>
      <c r="V3721" s="7">
        <v>41760</v>
      </c>
      <c r="W3721" t="s">
        <v>3957</v>
      </c>
      <c r="X3721" s="2">
        <v>0.92900000000000005</v>
      </c>
      <c r="Y3721" s="6">
        <f t="shared" si="470"/>
        <v>2.4799124422732979E-2</v>
      </c>
      <c r="AA3721">
        <v>10897798</v>
      </c>
      <c r="AB3721">
        <v>18896</v>
      </c>
      <c r="AD3721" t="s">
        <v>6</v>
      </c>
      <c r="AE3721">
        <v>18</v>
      </c>
      <c r="AF3721">
        <v>5</v>
      </c>
      <c r="AG3721">
        <v>6777399</v>
      </c>
      <c r="AH3721" t="s">
        <v>19809</v>
      </c>
      <c r="AI3721" t="s">
        <v>19808</v>
      </c>
      <c r="AJ3721" t="s">
        <v>19807</v>
      </c>
      <c r="AK3721" t="s">
        <v>19806</v>
      </c>
      <c r="AL3721">
        <v>44</v>
      </c>
      <c r="AM3721" s="5">
        <f t="shared" si="466"/>
        <v>5.5</v>
      </c>
      <c r="AN3721" s="4">
        <f t="shared" si="471"/>
        <v>8.330177962892843E-3</v>
      </c>
      <c r="AO3721" s="3"/>
      <c r="AP3721">
        <v>1</v>
      </c>
      <c r="AR3721" t="s">
        <v>1</v>
      </c>
      <c r="AS3721" t="s">
        <v>19805</v>
      </c>
      <c r="AT3721" s="2">
        <v>3.4359999999999999</v>
      </c>
      <c r="AU3721" s="1">
        <f t="shared" si="467"/>
        <v>1.9858440484780935</v>
      </c>
      <c r="AV3721" s="1">
        <f t="shared" si="468"/>
        <v>1.6564651192812911</v>
      </c>
      <c r="AW3721" s="1">
        <f t="shared" si="469"/>
        <v>1.3270861900844884</v>
      </c>
    </row>
    <row r="3722" spans="1:49" x14ac:dyDescent="0.2">
      <c r="A3722">
        <v>3720</v>
      </c>
      <c r="B3722" t="s">
        <v>19804</v>
      </c>
      <c r="C3722" t="s">
        <v>19803</v>
      </c>
      <c r="F3722" t="s">
        <v>19802</v>
      </c>
      <c r="G3722" t="s">
        <v>17</v>
      </c>
      <c r="H3722" t="s">
        <v>16</v>
      </c>
      <c r="I3722" t="s">
        <v>19801</v>
      </c>
      <c r="J3722" t="s">
        <v>19800</v>
      </c>
      <c r="K3722" t="s">
        <v>19799</v>
      </c>
      <c r="L3722" t="s">
        <v>19798</v>
      </c>
      <c r="M3722" t="s">
        <v>4237</v>
      </c>
      <c r="N3722">
        <v>5</v>
      </c>
      <c r="O3722" t="s">
        <v>19797</v>
      </c>
      <c r="P3722" t="s">
        <v>19796</v>
      </c>
      <c r="Q3722" t="s">
        <v>19795</v>
      </c>
      <c r="R3722" s="7">
        <v>41640</v>
      </c>
      <c r="S3722" s="8">
        <f t="shared" si="464"/>
        <v>2014</v>
      </c>
      <c r="T3722" s="8">
        <v>2014</v>
      </c>
      <c r="U3722" s="8">
        <f t="shared" si="465"/>
        <v>8</v>
      </c>
      <c r="V3722" s="7">
        <v>41791</v>
      </c>
      <c r="W3722" t="s">
        <v>19794</v>
      </c>
      <c r="X3722" s="2">
        <v>0.51600000000000001</v>
      </c>
      <c r="Y3722" s="6">
        <f t="shared" si="470"/>
        <v>1.3774325298310243E-2</v>
      </c>
      <c r="AA3722">
        <v>16744527</v>
      </c>
      <c r="AB3722">
        <v>17800156777</v>
      </c>
      <c r="AD3722" t="s">
        <v>6</v>
      </c>
      <c r="AE3722">
        <v>14</v>
      </c>
      <c r="AF3722">
        <v>6</v>
      </c>
      <c r="AH3722" t="s">
        <v>19793</v>
      </c>
      <c r="AI3722" t="s">
        <v>19792</v>
      </c>
      <c r="AJ3722" t="s">
        <v>19791</v>
      </c>
      <c r="AK3722" t="s">
        <v>19790</v>
      </c>
      <c r="AL3722">
        <v>16</v>
      </c>
      <c r="AM3722" s="5">
        <f t="shared" si="466"/>
        <v>2</v>
      </c>
      <c r="AN3722" s="4">
        <f t="shared" si="471"/>
        <v>3.0291556228701248E-3</v>
      </c>
      <c r="AO3722" s="3"/>
      <c r="AP3722">
        <v>0</v>
      </c>
      <c r="AR3722">
        <v>10903016</v>
      </c>
      <c r="AT3722" s="2">
        <v>1.4690000000000001</v>
      </c>
      <c r="AU3722" s="1">
        <f t="shared" si="467"/>
        <v>1.0550774395678206</v>
      </c>
      <c r="AV3722" s="1">
        <f t="shared" si="468"/>
        <v>0.84017404605901835</v>
      </c>
      <c r="AW3722" s="1">
        <f t="shared" si="469"/>
        <v>0.62527065255021597</v>
      </c>
    </row>
    <row r="3723" spans="1:49" x14ac:dyDescent="0.2">
      <c r="A3723">
        <v>3721</v>
      </c>
      <c r="B3723" t="s">
        <v>19789</v>
      </c>
      <c r="C3723" t="s">
        <v>19788</v>
      </c>
      <c r="F3723" t="s">
        <v>19787</v>
      </c>
      <c r="G3723" t="s">
        <v>17</v>
      </c>
      <c r="H3723" t="s">
        <v>16</v>
      </c>
      <c r="I3723" t="s">
        <v>7419</v>
      </c>
      <c r="J3723">
        <v>60024542</v>
      </c>
      <c r="K3723" t="s">
        <v>5652</v>
      </c>
      <c r="L3723" t="s">
        <v>5651</v>
      </c>
      <c r="M3723" t="s">
        <v>46</v>
      </c>
      <c r="N3723">
        <v>5</v>
      </c>
      <c r="O3723" t="s">
        <v>19786</v>
      </c>
      <c r="P3723" t="s">
        <v>19785</v>
      </c>
      <c r="Q3723" t="s">
        <v>19784</v>
      </c>
      <c r="R3723" s="7">
        <v>41640</v>
      </c>
      <c r="S3723" s="8">
        <f t="shared" si="464"/>
        <v>2014</v>
      </c>
      <c r="T3723" s="8">
        <v>2014</v>
      </c>
      <c r="U3723" s="8">
        <f t="shared" si="465"/>
        <v>8</v>
      </c>
      <c r="V3723" s="7">
        <v>41760</v>
      </c>
      <c r="W3723" t="s">
        <v>3957</v>
      </c>
      <c r="X3723" s="2">
        <v>0.92900000000000005</v>
      </c>
      <c r="Y3723" s="6">
        <f t="shared" si="470"/>
        <v>2.4799124422732979E-2</v>
      </c>
      <c r="AA3723">
        <v>10897798</v>
      </c>
      <c r="AB3723">
        <v>18896</v>
      </c>
      <c r="AD3723" t="s">
        <v>6</v>
      </c>
      <c r="AE3723">
        <v>18</v>
      </c>
      <c r="AF3723">
        <v>5</v>
      </c>
      <c r="AG3723">
        <v>6777405</v>
      </c>
      <c r="AH3723" t="s">
        <v>19783</v>
      </c>
      <c r="AI3723" t="s">
        <v>19782</v>
      </c>
      <c r="AJ3723" t="s">
        <v>19781</v>
      </c>
      <c r="AK3723" t="s">
        <v>19780</v>
      </c>
      <c r="AL3723">
        <v>6</v>
      </c>
      <c r="AM3723" s="5">
        <f t="shared" si="466"/>
        <v>0.75</v>
      </c>
      <c r="AN3723" s="4">
        <f t="shared" si="471"/>
        <v>1.1359333585762969E-3</v>
      </c>
      <c r="AO3723" s="3"/>
      <c r="AP3723">
        <v>0</v>
      </c>
      <c r="AR3723">
        <v>61340035</v>
      </c>
      <c r="AT3723" s="2">
        <v>3.4359999999999999</v>
      </c>
      <c r="AU3723" s="1">
        <f t="shared" si="467"/>
        <v>1.7700167103485973</v>
      </c>
      <c r="AV3723" s="1">
        <f t="shared" si="468"/>
        <v>1.2967528890654638</v>
      </c>
      <c r="AW3723" s="1">
        <f t="shared" si="469"/>
        <v>0.82348906778233011</v>
      </c>
    </row>
    <row r="3724" spans="1:49" x14ac:dyDescent="0.2">
      <c r="A3724">
        <v>3722</v>
      </c>
      <c r="B3724" t="s">
        <v>19779</v>
      </c>
      <c r="C3724" t="s">
        <v>19778</v>
      </c>
      <c r="F3724" t="s">
        <v>19777</v>
      </c>
      <c r="G3724" t="s">
        <v>17</v>
      </c>
      <c r="H3724" t="s">
        <v>16</v>
      </c>
      <c r="I3724" t="s">
        <v>19776</v>
      </c>
      <c r="J3724" t="s">
        <v>19775</v>
      </c>
      <c r="K3724" t="s">
        <v>19774</v>
      </c>
      <c r="L3724" t="s">
        <v>19773</v>
      </c>
      <c r="M3724" t="s">
        <v>7124</v>
      </c>
      <c r="N3724">
        <v>2</v>
      </c>
      <c r="O3724" t="s">
        <v>19772</v>
      </c>
      <c r="P3724" t="s">
        <v>19771</v>
      </c>
      <c r="Q3724" t="s">
        <v>19770</v>
      </c>
      <c r="R3724" s="7">
        <v>41640</v>
      </c>
      <c r="S3724" s="8">
        <f t="shared" si="464"/>
        <v>2014</v>
      </c>
      <c r="T3724" s="8">
        <v>2014</v>
      </c>
      <c r="U3724" s="8">
        <f t="shared" si="465"/>
        <v>8</v>
      </c>
      <c r="V3724" s="7">
        <v>41760</v>
      </c>
      <c r="W3724" t="s">
        <v>3957</v>
      </c>
      <c r="X3724" s="2">
        <v>0.92900000000000005</v>
      </c>
      <c r="Y3724" s="6">
        <f t="shared" si="470"/>
        <v>2.4799124422732979E-2</v>
      </c>
      <c r="AA3724">
        <v>10897798</v>
      </c>
      <c r="AB3724">
        <v>18896</v>
      </c>
      <c r="AD3724" t="s">
        <v>6</v>
      </c>
      <c r="AE3724">
        <v>18</v>
      </c>
      <c r="AF3724">
        <v>5</v>
      </c>
      <c r="AG3724">
        <v>6774413</v>
      </c>
      <c r="AH3724" t="s">
        <v>19769</v>
      </c>
      <c r="AI3724" t="s">
        <v>19768</v>
      </c>
      <c r="AJ3724" t="s">
        <v>19767</v>
      </c>
      <c r="AK3724" t="s">
        <v>19766</v>
      </c>
      <c r="AL3724">
        <v>46</v>
      </c>
      <c r="AM3724" s="5">
        <f t="shared" si="466"/>
        <v>5.75</v>
      </c>
      <c r="AN3724" s="4">
        <f t="shared" si="471"/>
        <v>8.70882241575161E-3</v>
      </c>
      <c r="AO3724" s="3"/>
      <c r="AP3724">
        <v>0</v>
      </c>
      <c r="AR3724" t="s">
        <v>1</v>
      </c>
      <c r="AT3724" s="2">
        <v>3.4359999999999999</v>
      </c>
      <c r="AU3724" s="1">
        <f t="shared" si="467"/>
        <v>1.9972033820638568</v>
      </c>
      <c r="AV3724" s="1">
        <f t="shared" si="468"/>
        <v>1.6753973419242296</v>
      </c>
      <c r="AW3724" s="1">
        <f t="shared" si="469"/>
        <v>1.353591301784602</v>
      </c>
    </row>
    <row r="3725" spans="1:49" x14ac:dyDescent="0.2">
      <c r="A3725">
        <v>3723</v>
      </c>
      <c r="B3725" t="s">
        <v>19765</v>
      </c>
      <c r="C3725" t="s">
        <v>19764</v>
      </c>
      <c r="F3725" t="s">
        <v>19763</v>
      </c>
      <c r="G3725" t="s">
        <v>17</v>
      </c>
      <c r="H3725" t="s">
        <v>16</v>
      </c>
      <c r="I3725" t="s">
        <v>2818</v>
      </c>
      <c r="J3725">
        <v>60000994</v>
      </c>
      <c r="K3725" t="s">
        <v>5599</v>
      </c>
      <c r="L3725" t="s">
        <v>5598</v>
      </c>
      <c r="M3725" t="s">
        <v>746</v>
      </c>
      <c r="N3725">
        <v>2</v>
      </c>
      <c r="O3725" t="s">
        <v>19762</v>
      </c>
      <c r="P3725" t="s">
        <v>19761</v>
      </c>
      <c r="Q3725" t="s">
        <v>19760</v>
      </c>
      <c r="R3725" s="7">
        <v>41640</v>
      </c>
      <c r="S3725" s="8">
        <f t="shared" si="464"/>
        <v>2014</v>
      </c>
      <c r="T3725" s="8">
        <v>2014</v>
      </c>
      <c r="U3725" s="8">
        <f t="shared" si="465"/>
        <v>8</v>
      </c>
      <c r="V3725" s="7">
        <v>41852</v>
      </c>
      <c r="W3725" t="s">
        <v>719</v>
      </c>
      <c r="X3725" s="2">
        <v>0.30399999999999999</v>
      </c>
      <c r="Y3725" s="6">
        <f t="shared" si="470"/>
        <v>8.115106377299057E-3</v>
      </c>
      <c r="AA3725">
        <v>8952477</v>
      </c>
      <c r="AB3725">
        <v>12250</v>
      </c>
      <c r="AC3725">
        <v>10982760</v>
      </c>
      <c r="AD3725" t="s">
        <v>6</v>
      </c>
      <c r="AE3725">
        <v>56</v>
      </c>
      <c r="AF3725">
        <v>8</v>
      </c>
      <c r="AH3725" t="s">
        <v>19759</v>
      </c>
      <c r="AI3725" t="s">
        <v>19758</v>
      </c>
      <c r="AJ3725" t="s">
        <v>19757</v>
      </c>
      <c r="AK3725" t="s">
        <v>19756</v>
      </c>
      <c r="AL3725">
        <v>7</v>
      </c>
      <c r="AM3725" s="5">
        <f t="shared" si="466"/>
        <v>0.875</v>
      </c>
      <c r="AN3725" s="4">
        <f t="shared" si="471"/>
        <v>1.3252555850056798E-3</v>
      </c>
      <c r="AO3725" s="3"/>
      <c r="AP3725">
        <v>0</v>
      </c>
      <c r="AR3725" t="s">
        <v>1</v>
      </c>
      <c r="AT3725" s="2" t="s">
        <v>0</v>
      </c>
      <c r="AU3725" s="1">
        <f t="shared" si="467"/>
        <v>0.60781511396110433</v>
      </c>
      <c r="AV3725" s="1">
        <f t="shared" si="468"/>
        <v>0.47201809811523687</v>
      </c>
      <c r="AW3725" s="1">
        <f t="shared" si="469"/>
        <v>0.33622108226936925</v>
      </c>
    </row>
    <row r="3726" spans="1:49" x14ac:dyDescent="0.2">
      <c r="A3726">
        <v>3724</v>
      </c>
      <c r="B3726" t="s">
        <v>19755</v>
      </c>
      <c r="C3726" t="s">
        <v>19754</v>
      </c>
      <c r="F3726" t="s">
        <v>19753</v>
      </c>
      <c r="G3726" t="s">
        <v>17</v>
      </c>
      <c r="H3726" t="s">
        <v>16</v>
      </c>
      <c r="I3726" t="s">
        <v>19752</v>
      </c>
      <c r="J3726" t="s">
        <v>19751</v>
      </c>
      <c r="K3726" t="s">
        <v>19750</v>
      </c>
      <c r="L3726" t="s">
        <v>19749</v>
      </c>
      <c r="M3726" t="s">
        <v>19748</v>
      </c>
      <c r="N3726">
        <v>5</v>
      </c>
      <c r="O3726" t="s">
        <v>19747</v>
      </c>
      <c r="P3726" t="s">
        <v>19746</v>
      </c>
      <c r="Q3726" t="s">
        <v>19745</v>
      </c>
      <c r="R3726" s="7">
        <v>41640</v>
      </c>
      <c r="S3726" s="8">
        <f t="shared" si="464"/>
        <v>2014</v>
      </c>
      <c r="T3726" s="8">
        <v>2014</v>
      </c>
      <c r="U3726" s="8">
        <f t="shared" si="465"/>
        <v>8</v>
      </c>
      <c r="V3726" s="7">
        <v>41852</v>
      </c>
      <c r="W3726" t="s">
        <v>719</v>
      </c>
      <c r="X3726" s="2">
        <v>0.30399999999999999</v>
      </c>
      <c r="Y3726" s="6">
        <f t="shared" si="470"/>
        <v>8.115106377299057E-3</v>
      </c>
      <c r="AA3726">
        <v>8952477</v>
      </c>
      <c r="AB3726">
        <v>12250</v>
      </c>
      <c r="AC3726">
        <v>10982760</v>
      </c>
      <c r="AD3726" t="s">
        <v>6</v>
      </c>
      <c r="AE3726">
        <v>56</v>
      </c>
      <c r="AF3726">
        <v>8</v>
      </c>
      <c r="AH3726" t="s">
        <v>19744</v>
      </c>
      <c r="AI3726" t="s">
        <v>19743</v>
      </c>
      <c r="AJ3726" t="s">
        <v>19742</v>
      </c>
      <c r="AK3726" t="s">
        <v>19741</v>
      </c>
      <c r="AL3726">
        <v>14</v>
      </c>
      <c r="AM3726" s="5">
        <f t="shared" si="466"/>
        <v>1.75</v>
      </c>
      <c r="AN3726" s="4">
        <f t="shared" si="471"/>
        <v>2.6505111700113595E-3</v>
      </c>
      <c r="AO3726" s="3"/>
      <c r="AP3726">
        <v>0</v>
      </c>
      <c r="AR3726" t="s">
        <v>1</v>
      </c>
      <c r="AT3726" s="2" t="s">
        <v>0</v>
      </c>
      <c r="AU3726" s="1">
        <f t="shared" si="467"/>
        <v>0.64757278151127473</v>
      </c>
      <c r="AV3726" s="1">
        <f t="shared" si="468"/>
        <v>0.53828087736552088</v>
      </c>
      <c r="AW3726" s="1">
        <f t="shared" si="469"/>
        <v>0.42898897321976687</v>
      </c>
    </row>
    <row r="3727" spans="1:49" x14ac:dyDescent="0.2">
      <c r="A3727">
        <v>3725</v>
      </c>
      <c r="B3727" t="s">
        <v>19740</v>
      </c>
      <c r="C3727" t="s">
        <v>19739</v>
      </c>
      <c r="F3727" t="s">
        <v>19738</v>
      </c>
      <c r="G3727" t="s">
        <v>17</v>
      </c>
      <c r="H3727" t="s">
        <v>16</v>
      </c>
      <c r="I3727" t="s">
        <v>19737</v>
      </c>
      <c r="J3727" t="s">
        <v>19736</v>
      </c>
      <c r="K3727" t="s">
        <v>19735</v>
      </c>
      <c r="L3727" t="s">
        <v>19734</v>
      </c>
      <c r="M3727" t="s">
        <v>5170</v>
      </c>
      <c r="N3727">
        <v>3</v>
      </c>
      <c r="O3727" t="s">
        <v>19733</v>
      </c>
      <c r="P3727" t="s">
        <v>19732</v>
      </c>
      <c r="Q3727" t="s">
        <v>19731</v>
      </c>
      <c r="R3727" s="7">
        <v>41640</v>
      </c>
      <c r="S3727" s="8">
        <f t="shared" si="464"/>
        <v>2014</v>
      </c>
      <c r="T3727" s="8">
        <v>2014</v>
      </c>
      <c r="U3727" s="8">
        <f t="shared" si="465"/>
        <v>8</v>
      </c>
      <c r="V3727" s="7">
        <v>41760</v>
      </c>
      <c r="W3727" t="s">
        <v>3945</v>
      </c>
      <c r="X3727" s="2">
        <v>2.0099999999999998</v>
      </c>
      <c r="Y3727" s="6">
        <f t="shared" si="470"/>
        <v>5.3655802034115477E-2</v>
      </c>
      <c r="AA3727">
        <v>15361276</v>
      </c>
      <c r="AB3727">
        <v>18933</v>
      </c>
      <c r="AD3727" t="s">
        <v>6</v>
      </c>
      <c r="AE3727">
        <v>13</v>
      </c>
      <c r="AF3727">
        <v>5</v>
      </c>
      <c r="AG3727">
        <v>6776597</v>
      </c>
      <c r="AH3727" t="s">
        <v>19730</v>
      </c>
      <c r="AI3727" t="s">
        <v>19729</v>
      </c>
      <c r="AJ3727" t="s">
        <v>19728</v>
      </c>
      <c r="AK3727" t="s">
        <v>19727</v>
      </c>
      <c r="AL3727">
        <v>12</v>
      </c>
      <c r="AM3727" s="5">
        <f t="shared" si="466"/>
        <v>1.5</v>
      </c>
      <c r="AN3727" s="4">
        <f t="shared" si="471"/>
        <v>2.2718667171525938E-3</v>
      </c>
      <c r="AO3727" s="3"/>
      <c r="AP3727">
        <v>0</v>
      </c>
      <c r="AR3727" t="s">
        <v>1</v>
      </c>
      <c r="AT3727" s="2" t="s">
        <v>0</v>
      </c>
      <c r="AU3727" s="1">
        <f t="shared" si="467"/>
        <v>3.824062143902661</v>
      </c>
      <c r="AV3727" s="1">
        <f t="shared" si="468"/>
        <v>2.7963834375634034</v>
      </c>
      <c r="AW3727" s="1">
        <f t="shared" si="469"/>
        <v>1.768704731224146</v>
      </c>
    </row>
    <row r="3728" spans="1:49" x14ac:dyDescent="0.2">
      <c r="A3728">
        <v>3726</v>
      </c>
      <c r="B3728" t="s">
        <v>19726</v>
      </c>
      <c r="C3728" t="s">
        <v>19725</v>
      </c>
      <c r="F3728" t="s">
        <v>19724</v>
      </c>
      <c r="G3728" t="s">
        <v>17</v>
      </c>
      <c r="H3728" t="s">
        <v>16</v>
      </c>
      <c r="I3728" t="s">
        <v>19723</v>
      </c>
      <c r="J3728">
        <v>60029859</v>
      </c>
      <c r="K3728" t="s">
        <v>19722</v>
      </c>
      <c r="L3728" t="s">
        <v>19721</v>
      </c>
      <c r="M3728" t="s">
        <v>393</v>
      </c>
      <c r="N3728">
        <v>2</v>
      </c>
      <c r="O3728" t="s">
        <v>19720</v>
      </c>
      <c r="P3728" t="s">
        <v>19719</v>
      </c>
      <c r="Q3728" t="s">
        <v>19718</v>
      </c>
      <c r="R3728" s="7">
        <v>41640</v>
      </c>
      <c r="S3728" s="8">
        <f t="shared" si="464"/>
        <v>2014</v>
      </c>
      <c r="T3728" s="8">
        <v>2014</v>
      </c>
      <c r="U3728" s="8">
        <f t="shared" si="465"/>
        <v>8</v>
      </c>
      <c r="V3728" s="7">
        <v>41760</v>
      </c>
      <c r="W3728" t="s">
        <v>3945</v>
      </c>
      <c r="X3728" s="2">
        <v>2.0099999999999998</v>
      </c>
      <c r="Y3728" s="6">
        <f t="shared" si="470"/>
        <v>5.3655802034115477E-2</v>
      </c>
      <c r="AA3728">
        <v>15361276</v>
      </c>
      <c r="AB3728">
        <v>18933</v>
      </c>
      <c r="AD3728" t="s">
        <v>6</v>
      </c>
      <c r="AE3728">
        <v>13</v>
      </c>
      <c r="AF3728">
        <v>5</v>
      </c>
      <c r="AG3728">
        <v>6776589</v>
      </c>
      <c r="AH3728" t="s">
        <v>19717</v>
      </c>
      <c r="AI3728" t="s">
        <v>19716</v>
      </c>
      <c r="AJ3728" t="s">
        <v>19715</v>
      </c>
      <c r="AK3728" t="s">
        <v>19714</v>
      </c>
      <c r="AL3728">
        <v>19</v>
      </c>
      <c r="AM3728" s="5">
        <f t="shared" si="466"/>
        <v>2.375</v>
      </c>
      <c r="AN3728" s="4">
        <f t="shared" si="471"/>
        <v>3.5971223021582736E-3</v>
      </c>
      <c r="AO3728" s="3"/>
      <c r="AP3728">
        <v>0</v>
      </c>
      <c r="AR3728" t="s">
        <v>1</v>
      </c>
      <c r="AT3728" s="2" t="s">
        <v>0</v>
      </c>
      <c r="AU3728" s="1">
        <f t="shared" si="467"/>
        <v>3.8638198114528315</v>
      </c>
      <c r="AV3728" s="1">
        <f t="shared" si="468"/>
        <v>2.8626462168136872</v>
      </c>
      <c r="AW3728" s="1">
        <f t="shared" si="469"/>
        <v>1.8614726221745432</v>
      </c>
    </row>
    <row r="3729" spans="1:49" x14ac:dyDescent="0.2">
      <c r="A3729">
        <v>3727</v>
      </c>
      <c r="B3729" t="s">
        <v>19713</v>
      </c>
      <c r="C3729" t="s">
        <v>19712</v>
      </c>
      <c r="F3729" t="s">
        <v>19711</v>
      </c>
      <c r="G3729" t="s">
        <v>17</v>
      </c>
      <c r="H3729" t="s">
        <v>16</v>
      </c>
      <c r="I3729" t="s">
        <v>19710</v>
      </c>
      <c r="J3729">
        <v>60006541</v>
      </c>
      <c r="K3729" t="s">
        <v>792</v>
      </c>
      <c r="L3729" t="s">
        <v>791</v>
      </c>
      <c r="M3729" t="s">
        <v>790</v>
      </c>
      <c r="N3729">
        <v>3</v>
      </c>
      <c r="O3729" t="s">
        <v>19709</v>
      </c>
      <c r="P3729" t="s">
        <v>19708</v>
      </c>
      <c r="Q3729" t="s">
        <v>787</v>
      </c>
      <c r="R3729" s="7">
        <v>41640</v>
      </c>
      <c r="S3729" s="8">
        <f t="shared" si="464"/>
        <v>2014</v>
      </c>
      <c r="T3729" s="8">
        <v>2014</v>
      </c>
      <c r="U3729" s="8">
        <f t="shared" si="465"/>
        <v>8</v>
      </c>
      <c r="V3729" s="7">
        <v>41852</v>
      </c>
      <c r="W3729" t="s">
        <v>719</v>
      </c>
      <c r="X3729" s="2">
        <v>0.30399999999999999</v>
      </c>
      <c r="Y3729" s="6">
        <f t="shared" si="470"/>
        <v>8.115106377299057E-3</v>
      </c>
      <c r="AA3729">
        <v>8952477</v>
      </c>
      <c r="AB3729">
        <v>12250</v>
      </c>
      <c r="AC3729">
        <v>10982760</v>
      </c>
      <c r="AD3729" t="s">
        <v>6</v>
      </c>
      <c r="AE3729">
        <v>56</v>
      </c>
      <c r="AF3729">
        <v>8</v>
      </c>
      <c r="AH3729" t="s">
        <v>19707</v>
      </c>
      <c r="AI3729" t="s">
        <v>19706</v>
      </c>
      <c r="AJ3729" t="s">
        <v>19705</v>
      </c>
      <c r="AK3729" t="s">
        <v>19704</v>
      </c>
      <c r="AL3729">
        <v>0</v>
      </c>
      <c r="AM3729" s="5">
        <f t="shared" si="466"/>
        <v>0</v>
      </c>
      <c r="AN3729" s="4">
        <f t="shared" si="471"/>
        <v>0</v>
      </c>
      <c r="AO3729" s="3"/>
      <c r="AP3729">
        <v>0</v>
      </c>
      <c r="AR3729">
        <v>61271158</v>
      </c>
      <c r="AT3729" s="2" t="s">
        <v>0</v>
      </c>
      <c r="AU3729" s="1">
        <f t="shared" si="467"/>
        <v>0.56805744641093392</v>
      </c>
      <c r="AV3729" s="1">
        <f t="shared" si="468"/>
        <v>0.40575531886495286</v>
      </c>
      <c r="AW3729" s="1">
        <f t="shared" si="469"/>
        <v>0.24345319131897172</v>
      </c>
    </row>
    <row r="3730" spans="1:49" x14ac:dyDescent="0.2">
      <c r="A3730">
        <v>3728</v>
      </c>
      <c r="B3730" t="s">
        <v>19703</v>
      </c>
      <c r="C3730" t="s">
        <v>19702</v>
      </c>
      <c r="F3730" t="s">
        <v>19701</v>
      </c>
      <c r="G3730" t="s">
        <v>17</v>
      </c>
      <c r="H3730" t="s">
        <v>16</v>
      </c>
      <c r="I3730" t="s">
        <v>19700</v>
      </c>
      <c r="J3730">
        <v>60013826</v>
      </c>
      <c r="K3730" t="s">
        <v>19699</v>
      </c>
      <c r="L3730" t="s">
        <v>19698</v>
      </c>
      <c r="M3730" t="s">
        <v>2455</v>
      </c>
      <c r="N3730">
        <v>4</v>
      </c>
      <c r="O3730" t="s">
        <v>19697</v>
      </c>
      <c r="P3730" t="s">
        <v>19696</v>
      </c>
      <c r="Q3730" t="s">
        <v>19695</v>
      </c>
      <c r="R3730" s="7">
        <v>41640</v>
      </c>
      <c r="S3730" s="8">
        <f t="shared" si="464"/>
        <v>2014</v>
      </c>
      <c r="T3730" s="8">
        <v>2014</v>
      </c>
      <c r="U3730" s="8">
        <f t="shared" si="465"/>
        <v>8</v>
      </c>
      <c r="V3730" s="7">
        <v>41852</v>
      </c>
      <c r="W3730" t="s">
        <v>719</v>
      </c>
      <c r="X3730" s="2">
        <v>0.30399999999999999</v>
      </c>
      <c r="Y3730" s="6">
        <f t="shared" si="470"/>
        <v>8.115106377299057E-3</v>
      </c>
      <c r="AA3730">
        <v>8952477</v>
      </c>
      <c r="AB3730">
        <v>12250</v>
      </c>
      <c r="AC3730">
        <v>10982760</v>
      </c>
      <c r="AD3730" t="s">
        <v>6</v>
      </c>
      <c r="AE3730">
        <v>56</v>
      </c>
      <c r="AF3730">
        <v>8</v>
      </c>
      <c r="AH3730" t="s">
        <v>19694</v>
      </c>
      <c r="AI3730" t="s">
        <v>19693</v>
      </c>
      <c r="AJ3730" t="s">
        <v>19692</v>
      </c>
      <c r="AK3730" t="s">
        <v>19691</v>
      </c>
      <c r="AL3730">
        <v>18</v>
      </c>
      <c r="AM3730" s="5">
        <f t="shared" si="466"/>
        <v>2.25</v>
      </c>
      <c r="AN3730" s="4">
        <f t="shared" si="471"/>
        <v>3.4078000757288905E-3</v>
      </c>
      <c r="AO3730" s="3"/>
      <c r="AP3730">
        <v>0</v>
      </c>
      <c r="AQ3730" t="s">
        <v>19690</v>
      </c>
      <c r="AR3730" t="s">
        <v>1</v>
      </c>
      <c r="AS3730" t="s">
        <v>19689</v>
      </c>
      <c r="AT3730" s="2" t="s">
        <v>0</v>
      </c>
      <c r="AU3730" s="1">
        <f t="shared" si="467"/>
        <v>0.67029144868280066</v>
      </c>
      <c r="AV3730" s="1">
        <f t="shared" si="468"/>
        <v>0.5761453226513974</v>
      </c>
      <c r="AW3730" s="1">
        <f t="shared" si="469"/>
        <v>0.48199919661999402</v>
      </c>
    </row>
    <row r="3731" spans="1:49" x14ac:dyDescent="0.2">
      <c r="A3731">
        <v>3729</v>
      </c>
      <c r="B3731" t="s">
        <v>19688</v>
      </c>
      <c r="C3731" t="s">
        <v>19687</v>
      </c>
      <c r="F3731" t="s">
        <v>19686</v>
      </c>
      <c r="G3731" t="s">
        <v>17</v>
      </c>
      <c r="H3731" t="s">
        <v>16</v>
      </c>
      <c r="I3731" t="s">
        <v>19685</v>
      </c>
      <c r="J3731" t="s">
        <v>19684</v>
      </c>
      <c r="K3731" t="s">
        <v>19683</v>
      </c>
      <c r="L3731" t="s">
        <v>19682</v>
      </c>
      <c r="M3731" t="s">
        <v>3238</v>
      </c>
      <c r="N3731">
        <v>6</v>
      </c>
      <c r="O3731" t="s">
        <v>19681</v>
      </c>
      <c r="P3731" t="s">
        <v>19680</v>
      </c>
      <c r="Q3731" t="s">
        <v>19679</v>
      </c>
      <c r="R3731" s="7">
        <v>41640</v>
      </c>
      <c r="S3731" s="8">
        <f t="shared" si="464"/>
        <v>2014</v>
      </c>
      <c r="T3731" s="8">
        <v>2014</v>
      </c>
      <c r="U3731" s="8">
        <f t="shared" si="465"/>
        <v>8</v>
      </c>
      <c r="V3731" s="7">
        <v>2014</v>
      </c>
      <c r="W3731" t="s">
        <v>2056</v>
      </c>
      <c r="X3731" s="2">
        <v>0.20799999999999999</v>
      </c>
      <c r="Y3731" s="6">
        <f t="shared" si="470"/>
        <v>5.552441205520408E-3</v>
      </c>
      <c r="AA3731">
        <v>19376472</v>
      </c>
      <c r="AB3731">
        <v>16800154725</v>
      </c>
      <c r="AD3731" t="s">
        <v>6</v>
      </c>
      <c r="AF3731">
        <v>59</v>
      </c>
      <c r="AH3731" t="s">
        <v>19678</v>
      </c>
      <c r="AI3731" t="s">
        <v>19677</v>
      </c>
      <c r="AK3731" t="s">
        <v>19676</v>
      </c>
      <c r="AL3731">
        <v>13</v>
      </c>
      <c r="AM3731" s="5">
        <f t="shared" si="466"/>
        <v>1.625</v>
      </c>
      <c r="AN3731" s="4">
        <f t="shared" si="471"/>
        <v>2.4611889435819764E-3</v>
      </c>
      <c r="AO3731" s="3"/>
      <c r="AP3731">
        <v>0</v>
      </c>
      <c r="AR3731" t="s">
        <v>1</v>
      </c>
      <c r="AT3731" s="2" t="s">
        <v>0</v>
      </c>
      <c r="AU3731" s="1">
        <f t="shared" si="467"/>
        <v>0.4625065526938878</v>
      </c>
      <c r="AV3731" s="1">
        <f t="shared" si="468"/>
        <v>0.40068150745511921</v>
      </c>
      <c r="AW3731" s="1">
        <f t="shared" si="469"/>
        <v>0.33885646221635057</v>
      </c>
    </row>
    <row r="3732" spans="1:49" x14ac:dyDescent="0.2">
      <c r="A3732">
        <v>3730</v>
      </c>
      <c r="B3732" t="s">
        <v>19675</v>
      </c>
      <c r="C3732" t="s">
        <v>19674</v>
      </c>
      <c r="F3732" t="s">
        <v>19673</v>
      </c>
      <c r="G3732" t="s">
        <v>17</v>
      </c>
      <c r="H3732" t="s">
        <v>16</v>
      </c>
      <c r="I3732" t="s">
        <v>19672</v>
      </c>
      <c r="J3732" t="s">
        <v>19671</v>
      </c>
      <c r="K3732" t="s">
        <v>19670</v>
      </c>
      <c r="L3732" t="s">
        <v>19669</v>
      </c>
      <c r="M3732" t="s">
        <v>19668</v>
      </c>
      <c r="N3732">
        <v>4</v>
      </c>
      <c r="O3732" t="s">
        <v>19667</v>
      </c>
      <c r="P3732" t="s">
        <v>19666</v>
      </c>
      <c r="Q3732" t="s">
        <v>19665</v>
      </c>
      <c r="R3732" s="7">
        <v>41640</v>
      </c>
      <c r="S3732" s="8">
        <f t="shared" si="464"/>
        <v>2014</v>
      </c>
      <c r="T3732" s="8">
        <v>2014</v>
      </c>
      <c r="U3732" s="8">
        <f t="shared" si="465"/>
        <v>8</v>
      </c>
      <c r="V3732" s="7">
        <v>2014</v>
      </c>
      <c r="W3732" t="s">
        <v>2056</v>
      </c>
      <c r="X3732" s="2">
        <v>0.20799999999999999</v>
      </c>
      <c r="Y3732" s="6">
        <f t="shared" si="470"/>
        <v>5.552441205520408E-3</v>
      </c>
      <c r="AA3732">
        <v>19376472</v>
      </c>
      <c r="AB3732">
        <v>16800154725</v>
      </c>
      <c r="AD3732" t="s">
        <v>6</v>
      </c>
      <c r="AF3732">
        <v>59</v>
      </c>
      <c r="AH3732" t="s">
        <v>19664</v>
      </c>
      <c r="AI3732" t="s">
        <v>19663</v>
      </c>
      <c r="AK3732" t="s">
        <v>19662</v>
      </c>
      <c r="AL3732">
        <v>8</v>
      </c>
      <c r="AM3732" s="5">
        <f t="shared" si="466"/>
        <v>1</v>
      </c>
      <c r="AN3732" s="4">
        <f t="shared" si="471"/>
        <v>1.5145778114350624E-3</v>
      </c>
      <c r="AO3732" s="3"/>
      <c r="AP3732">
        <v>0</v>
      </c>
      <c r="AR3732" t="s">
        <v>1</v>
      </c>
      <c r="AT3732" s="2" t="s">
        <v>0</v>
      </c>
      <c r="AU3732" s="1">
        <f t="shared" si="467"/>
        <v>0.43410821872948041</v>
      </c>
      <c r="AV3732" s="1">
        <f t="shared" si="468"/>
        <v>0.35335095084777352</v>
      </c>
      <c r="AW3732" s="1">
        <f t="shared" si="469"/>
        <v>0.27259368296606662</v>
      </c>
    </row>
    <row r="3733" spans="1:49" x14ac:dyDescent="0.2">
      <c r="A3733">
        <v>3731</v>
      </c>
      <c r="B3733" t="s">
        <v>19661</v>
      </c>
      <c r="C3733" t="s">
        <v>19660</v>
      </c>
      <c r="F3733" t="s">
        <v>19659</v>
      </c>
      <c r="G3733" t="s">
        <v>17</v>
      </c>
      <c r="H3733" t="s">
        <v>16</v>
      </c>
      <c r="I3733" t="s">
        <v>19658</v>
      </c>
      <c r="J3733">
        <v>60005916</v>
      </c>
      <c r="K3733" t="s">
        <v>6980</v>
      </c>
      <c r="L3733" t="s">
        <v>6979</v>
      </c>
      <c r="M3733" t="s">
        <v>6978</v>
      </c>
      <c r="N3733">
        <v>2</v>
      </c>
      <c r="O3733" t="s">
        <v>19657</v>
      </c>
      <c r="P3733" t="s">
        <v>19656</v>
      </c>
      <c r="Q3733" t="s">
        <v>19655</v>
      </c>
      <c r="R3733" s="7">
        <v>41640</v>
      </c>
      <c r="S3733" s="8">
        <f t="shared" si="464"/>
        <v>2014</v>
      </c>
      <c r="T3733" s="8">
        <v>2014</v>
      </c>
      <c r="U3733" s="8">
        <f t="shared" si="465"/>
        <v>8</v>
      </c>
      <c r="V3733" s="7">
        <v>41852</v>
      </c>
      <c r="W3733" t="s">
        <v>719</v>
      </c>
      <c r="X3733" s="2">
        <v>0.30399999999999999</v>
      </c>
      <c r="Y3733" s="6">
        <f t="shared" si="470"/>
        <v>8.115106377299057E-3</v>
      </c>
      <c r="AA3733">
        <v>8952477</v>
      </c>
      <c r="AB3733">
        <v>12250</v>
      </c>
      <c r="AC3733">
        <v>10982760</v>
      </c>
      <c r="AD3733" t="s">
        <v>6</v>
      </c>
      <c r="AE3733">
        <v>56</v>
      </c>
      <c r="AF3733">
        <v>8</v>
      </c>
      <c r="AH3733" t="s">
        <v>19654</v>
      </c>
      <c r="AI3733" t="s">
        <v>19653</v>
      </c>
      <c r="AJ3733" t="s">
        <v>19652</v>
      </c>
      <c r="AK3733" t="s">
        <v>19651</v>
      </c>
      <c r="AL3733">
        <v>6</v>
      </c>
      <c r="AM3733" s="5">
        <f t="shared" si="466"/>
        <v>0.75</v>
      </c>
      <c r="AN3733" s="4">
        <f t="shared" si="471"/>
        <v>1.1359333585762969E-3</v>
      </c>
      <c r="AO3733" s="3"/>
      <c r="AP3733">
        <v>0</v>
      </c>
      <c r="AR3733" t="s">
        <v>1</v>
      </c>
      <c r="AT3733" s="2" t="s">
        <v>0</v>
      </c>
      <c r="AU3733" s="1">
        <f t="shared" si="467"/>
        <v>0.60213544716822287</v>
      </c>
      <c r="AV3733" s="1">
        <f t="shared" si="468"/>
        <v>0.46255198679376774</v>
      </c>
      <c r="AW3733" s="1">
        <f t="shared" si="469"/>
        <v>0.32296852641931251</v>
      </c>
    </row>
    <row r="3734" spans="1:49" x14ac:dyDescent="0.2">
      <c r="A3734">
        <v>3732</v>
      </c>
      <c r="B3734" t="s">
        <v>19650</v>
      </c>
      <c r="C3734" t="s">
        <v>19649</v>
      </c>
      <c r="F3734" t="s">
        <v>19648</v>
      </c>
      <c r="G3734" t="s">
        <v>17</v>
      </c>
      <c r="H3734" t="s">
        <v>16</v>
      </c>
      <c r="I3734" t="s">
        <v>19647</v>
      </c>
      <c r="J3734" t="s">
        <v>19646</v>
      </c>
      <c r="K3734" t="s">
        <v>19645</v>
      </c>
      <c r="L3734" t="s">
        <v>14662</v>
      </c>
      <c r="M3734" t="s">
        <v>167</v>
      </c>
      <c r="N3734">
        <v>1</v>
      </c>
      <c r="O3734" t="s">
        <v>19644</v>
      </c>
      <c r="P3734">
        <v>55795737700</v>
      </c>
      <c r="Q3734" t="s">
        <v>19643</v>
      </c>
      <c r="R3734" s="7">
        <v>41640</v>
      </c>
      <c r="S3734" s="8">
        <f t="shared" si="464"/>
        <v>2014</v>
      </c>
      <c r="T3734" s="8">
        <v>2014</v>
      </c>
      <c r="U3734" s="8">
        <f t="shared" si="465"/>
        <v>8</v>
      </c>
      <c r="V3734" s="7">
        <v>2014</v>
      </c>
      <c r="W3734" t="s">
        <v>6172</v>
      </c>
      <c r="X3734" s="2">
        <v>0.28199999999999997</v>
      </c>
      <c r="Y3734" s="6">
        <f t="shared" si="470"/>
        <v>7.527828942099783E-3</v>
      </c>
      <c r="AA3734">
        <v>16875869</v>
      </c>
      <c r="AB3734">
        <v>19700186861</v>
      </c>
      <c r="AC3734">
        <v>16875877</v>
      </c>
      <c r="AD3734" t="s">
        <v>6</v>
      </c>
      <c r="AE3734">
        <v>2014</v>
      </c>
      <c r="AG3734">
        <v>143415</v>
      </c>
      <c r="AI3734" t="s">
        <v>19642</v>
      </c>
      <c r="AK3734" t="s">
        <v>19641</v>
      </c>
      <c r="AL3734">
        <v>7</v>
      </c>
      <c r="AM3734" s="5">
        <f t="shared" si="466"/>
        <v>0.875</v>
      </c>
      <c r="AN3734" s="4">
        <f t="shared" si="471"/>
        <v>1.3252555850056798E-3</v>
      </c>
      <c r="AO3734" s="3"/>
      <c r="AP3734">
        <v>1</v>
      </c>
      <c r="AR3734" t="s">
        <v>1</v>
      </c>
      <c r="AT3734" s="2">
        <v>1.1739999999999999</v>
      </c>
      <c r="AU3734" s="1">
        <f t="shared" si="467"/>
        <v>0.56670569349715516</v>
      </c>
      <c r="AV3734" s="1">
        <f t="shared" si="468"/>
        <v>0.44265422635527313</v>
      </c>
      <c r="AW3734" s="1">
        <f t="shared" si="469"/>
        <v>0.31860275921339104</v>
      </c>
    </row>
    <row r="3735" spans="1:49" x14ac:dyDescent="0.2">
      <c r="A3735">
        <v>3733</v>
      </c>
      <c r="B3735" t="s">
        <v>19640</v>
      </c>
      <c r="C3735" t="s">
        <v>19639</v>
      </c>
      <c r="F3735" t="s">
        <v>19638</v>
      </c>
      <c r="G3735" t="s">
        <v>17</v>
      </c>
      <c r="H3735" t="s">
        <v>16</v>
      </c>
      <c r="I3735" t="s">
        <v>19637</v>
      </c>
      <c r="J3735" t="s">
        <v>19636</v>
      </c>
      <c r="K3735" t="s">
        <v>19635</v>
      </c>
      <c r="L3735" t="s">
        <v>19634</v>
      </c>
      <c r="M3735" t="s">
        <v>19633</v>
      </c>
      <c r="N3735">
        <v>2</v>
      </c>
      <c r="O3735" t="s">
        <v>19632</v>
      </c>
      <c r="P3735" t="s">
        <v>19631</v>
      </c>
      <c r="Q3735" t="s">
        <v>19630</v>
      </c>
      <c r="R3735" s="7">
        <v>41640</v>
      </c>
      <c r="S3735" s="8">
        <f t="shared" si="464"/>
        <v>2014</v>
      </c>
      <c r="T3735" s="8">
        <v>2014</v>
      </c>
      <c r="U3735" s="8">
        <f t="shared" si="465"/>
        <v>8</v>
      </c>
      <c r="V3735" s="7">
        <v>41852</v>
      </c>
      <c r="W3735" t="s">
        <v>719</v>
      </c>
      <c r="X3735" s="2">
        <v>0.30399999999999999</v>
      </c>
      <c r="Y3735" s="6">
        <f t="shared" si="470"/>
        <v>8.115106377299057E-3</v>
      </c>
      <c r="AA3735">
        <v>8952477</v>
      </c>
      <c r="AB3735">
        <v>12250</v>
      </c>
      <c r="AC3735">
        <v>10982760</v>
      </c>
      <c r="AD3735" t="s">
        <v>6</v>
      </c>
      <c r="AE3735">
        <v>56</v>
      </c>
      <c r="AF3735">
        <v>8</v>
      </c>
      <c r="AH3735" t="s">
        <v>19629</v>
      </c>
      <c r="AI3735" t="s">
        <v>19628</v>
      </c>
      <c r="AJ3735" t="s">
        <v>19627</v>
      </c>
      <c r="AK3735" t="s">
        <v>19626</v>
      </c>
      <c r="AL3735">
        <v>1</v>
      </c>
      <c r="AM3735" s="5">
        <f t="shared" si="466"/>
        <v>0.125</v>
      </c>
      <c r="AN3735" s="4">
        <f t="shared" si="471"/>
        <v>1.893222264293828E-4</v>
      </c>
      <c r="AO3735" s="3"/>
      <c r="AP3735">
        <v>0</v>
      </c>
      <c r="AR3735" t="s">
        <v>1</v>
      </c>
      <c r="AT3735" s="2" t="s">
        <v>0</v>
      </c>
      <c r="AU3735" s="1">
        <f t="shared" si="467"/>
        <v>0.57373711320381549</v>
      </c>
      <c r="AV3735" s="1">
        <f t="shared" si="468"/>
        <v>0.41522143018642199</v>
      </c>
      <c r="AW3735" s="1">
        <f t="shared" si="469"/>
        <v>0.2567057471690285</v>
      </c>
    </row>
    <row r="3736" spans="1:49" x14ac:dyDescent="0.2">
      <c r="A3736">
        <v>3734</v>
      </c>
      <c r="B3736" t="s">
        <v>19625</v>
      </c>
      <c r="C3736" t="s">
        <v>19624</v>
      </c>
      <c r="F3736" t="s">
        <v>19623</v>
      </c>
      <c r="G3736" t="s">
        <v>17</v>
      </c>
      <c r="H3736" t="s">
        <v>16</v>
      </c>
      <c r="I3736" t="s">
        <v>19622</v>
      </c>
      <c r="J3736">
        <v>100341834</v>
      </c>
      <c r="K3736" t="s">
        <v>19621</v>
      </c>
      <c r="L3736" t="s">
        <v>3653</v>
      </c>
      <c r="M3736" t="s">
        <v>76</v>
      </c>
      <c r="N3736">
        <v>2</v>
      </c>
      <c r="O3736" t="s">
        <v>19620</v>
      </c>
      <c r="P3736" t="s">
        <v>19619</v>
      </c>
      <c r="Q3736" t="s">
        <v>19618</v>
      </c>
      <c r="R3736" s="7">
        <v>41640</v>
      </c>
      <c r="S3736" s="8">
        <f t="shared" si="464"/>
        <v>2014</v>
      </c>
      <c r="T3736" s="8">
        <v>2014</v>
      </c>
      <c r="U3736" s="8">
        <f t="shared" si="465"/>
        <v>8</v>
      </c>
      <c r="V3736" s="7">
        <v>41760</v>
      </c>
      <c r="W3736" t="s">
        <v>19617</v>
      </c>
      <c r="X3736" s="2">
        <v>0.30099999999999999</v>
      </c>
      <c r="Y3736" s="6">
        <f t="shared" si="470"/>
        <v>8.0350230906809754E-3</v>
      </c>
      <c r="AA3736" t="s">
        <v>19616</v>
      </c>
      <c r="AB3736">
        <v>21794</v>
      </c>
      <c r="AD3736" t="s">
        <v>6</v>
      </c>
      <c r="AE3736">
        <v>88</v>
      </c>
      <c r="AF3736">
        <v>2</v>
      </c>
      <c r="AH3736" t="s">
        <v>19615</v>
      </c>
      <c r="AI3736" t="s">
        <v>19614</v>
      </c>
      <c r="AJ3736" t="s">
        <v>19613</v>
      </c>
      <c r="AK3736" t="s">
        <v>19612</v>
      </c>
      <c r="AL3736">
        <v>1</v>
      </c>
      <c r="AM3736" s="5">
        <f t="shared" si="466"/>
        <v>0.125</v>
      </c>
      <c r="AN3736" s="4">
        <f t="shared" si="471"/>
        <v>1.893222264293828E-4</v>
      </c>
      <c r="AO3736" s="3"/>
      <c r="AP3736">
        <v>0</v>
      </c>
      <c r="AR3736" t="s">
        <v>1</v>
      </c>
      <c r="AT3736" s="2">
        <v>0.58799999999999997</v>
      </c>
      <c r="AU3736" s="1">
        <f t="shared" si="467"/>
        <v>0.56813128314054973</v>
      </c>
      <c r="AV3736" s="1">
        <f t="shared" si="468"/>
        <v>0.41121726585551788</v>
      </c>
      <c r="AW3736" s="1">
        <f t="shared" si="469"/>
        <v>0.25430324857048608</v>
      </c>
    </row>
    <row r="3737" spans="1:49" x14ac:dyDescent="0.2">
      <c r="A3737">
        <v>3735</v>
      </c>
      <c r="B3737" t="s">
        <v>19611</v>
      </c>
      <c r="C3737" t="s">
        <v>19610</v>
      </c>
      <c r="F3737" t="s">
        <v>19609</v>
      </c>
      <c r="G3737" t="s">
        <v>17</v>
      </c>
      <c r="H3737" t="s">
        <v>16</v>
      </c>
      <c r="I3737" t="s">
        <v>19608</v>
      </c>
      <c r="J3737" t="s">
        <v>19607</v>
      </c>
      <c r="K3737" t="s">
        <v>19606</v>
      </c>
      <c r="L3737" t="s">
        <v>19605</v>
      </c>
      <c r="M3737" t="s">
        <v>19604</v>
      </c>
      <c r="N3737">
        <v>11</v>
      </c>
      <c r="O3737" t="s">
        <v>19603</v>
      </c>
      <c r="P3737" t="s">
        <v>19602</v>
      </c>
      <c r="Q3737" t="s">
        <v>19601</v>
      </c>
      <c r="R3737" s="7">
        <v>41640</v>
      </c>
      <c r="S3737" s="8">
        <f t="shared" si="464"/>
        <v>2014</v>
      </c>
      <c r="T3737" s="8">
        <v>2014</v>
      </c>
      <c r="U3737" s="8">
        <f t="shared" si="465"/>
        <v>8</v>
      </c>
      <c r="V3737" s="7">
        <v>41791</v>
      </c>
      <c r="W3737" t="s">
        <v>2162</v>
      </c>
      <c r="X3737" s="2">
        <v>1.774</v>
      </c>
      <c r="Y3737" s="6">
        <f t="shared" si="470"/>
        <v>4.7355916820159633E-2</v>
      </c>
      <c r="AA3737">
        <v>295515</v>
      </c>
      <c r="AB3737">
        <v>29066</v>
      </c>
      <c r="AC3737">
        <v>17414326</v>
      </c>
      <c r="AD3737" t="s">
        <v>6</v>
      </c>
      <c r="AE3737">
        <v>54</v>
      </c>
      <c r="AF3737">
        <v>6</v>
      </c>
      <c r="AG3737">
        <v>64016</v>
      </c>
      <c r="AI3737" t="s">
        <v>19600</v>
      </c>
      <c r="AJ3737" t="s">
        <v>19599</v>
      </c>
      <c r="AK3737" t="s">
        <v>19598</v>
      </c>
      <c r="AL3737">
        <v>20</v>
      </c>
      <c r="AM3737" s="5">
        <f t="shared" si="466"/>
        <v>2.5</v>
      </c>
      <c r="AN3737" s="4">
        <f t="shared" si="471"/>
        <v>3.7864445285876562E-3</v>
      </c>
      <c r="AO3737" s="3"/>
      <c r="AP3737">
        <v>0</v>
      </c>
      <c r="AR3737" t="s">
        <v>1</v>
      </c>
      <c r="AT3737" s="2">
        <v>3.1789999999999998</v>
      </c>
      <c r="AU3737" s="1">
        <f t="shared" si="467"/>
        <v>3.4285075132688041</v>
      </c>
      <c r="AV3737" s="1">
        <f t="shared" si="468"/>
        <v>2.5571180674373646</v>
      </c>
      <c r="AW3737" s="1">
        <f t="shared" si="469"/>
        <v>1.6857286216059248</v>
      </c>
    </row>
    <row r="3738" spans="1:49" x14ac:dyDescent="0.2">
      <c r="A3738">
        <v>3736</v>
      </c>
      <c r="B3738" t="s">
        <v>19597</v>
      </c>
      <c r="C3738" t="s">
        <v>19596</v>
      </c>
      <c r="F3738" t="s">
        <v>19595</v>
      </c>
      <c r="G3738" t="s">
        <v>17</v>
      </c>
      <c r="H3738" t="s">
        <v>16</v>
      </c>
      <c r="I3738" t="s">
        <v>749</v>
      </c>
      <c r="J3738" t="s">
        <v>2817</v>
      </c>
      <c r="K3738" t="s">
        <v>2816</v>
      </c>
      <c r="L3738" t="s">
        <v>2815</v>
      </c>
      <c r="M3738" t="s">
        <v>1592</v>
      </c>
      <c r="N3738">
        <v>2</v>
      </c>
      <c r="O3738" t="s">
        <v>13075</v>
      </c>
      <c r="P3738" t="s">
        <v>13074</v>
      </c>
      <c r="Q3738" t="s">
        <v>19594</v>
      </c>
      <c r="R3738" s="7">
        <v>41640</v>
      </c>
      <c r="S3738" s="8">
        <f t="shared" si="464"/>
        <v>2014</v>
      </c>
      <c r="T3738" s="8">
        <v>2014</v>
      </c>
      <c r="U3738" s="8">
        <f t="shared" si="465"/>
        <v>8</v>
      </c>
      <c r="V3738" s="7">
        <v>41852</v>
      </c>
      <c r="W3738" t="s">
        <v>719</v>
      </c>
      <c r="X3738" s="2">
        <v>0.30399999999999999</v>
      </c>
      <c r="Y3738" s="6">
        <f t="shared" si="470"/>
        <v>8.115106377299057E-3</v>
      </c>
      <c r="AA3738">
        <v>8952477</v>
      </c>
      <c r="AB3738">
        <v>12250</v>
      </c>
      <c r="AC3738">
        <v>10982760</v>
      </c>
      <c r="AD3738" t="s">
        <v>6</v>
      </c>
      <c r="AE3738">
        <v>56</v>
      </c>
      <c r="AF3738">
        <v>8</v>
      </c>
      <c r="AH3738" t="s">
        <v>19593</v>
      </c>
      <c r="AI3738" t="s">
        <v>19592</v>
      </c>
      <c r="AJ3738" t="s">
        <v>19591</v>
      </c>
      <c r="AK3738" t="s">
        <v>19590</v>
      </c>
      <c r="AL3738">
        <v>9</v>
      </c>
      <c r="AM3738" s="5">
        <f t="shared" si="466"/>
        <v>1.125</v>
      </c>
      <c r="AN3738" s="4">
        <f t="shared" si="471"/>
        <v>1.7039000378644452E-3</v>
      </c>
      <c r="AO3738" s="3"/>
      <c r="AP3738">
        <v>0</v>
      </c>
      <c r="AR3738" t="s">
        <v>1</v>
      </c>
      <c r="AT3738" s="2" t="s">
        <v>0</v>
      </c>
      <c r="AU3738" s="1">
        <f t="shared" si="467"/>
        <v>0.61917444754686735</v>
      </c>
      <c r="AV3738" s="1">
        <f t="shared" si="468"/>
        <v>0.49095032075817513</v>
      </c>
      <c r="AW3738" s="1">
        <f t="shared" si="469"/>
        <v>0.36272619396948286</v>
      </c>
    </row>
    <row r="3739" spans="1:49" x14ac:dyDescent="0.2">
      <c r="A3739">
        <v>3737</v>
      </c>
      <c r="B3739" t="s">
        <v>19589</v>
      </c>
      <c r="C3739" t="s">
        <v>19588</v>
      </c>
      <c r="F3739" t="s">
        <v>19587</v>
      </c>
      <c r="G3739" t="s">
        <v>17</v>
      </c>
      <c r="H3739" t="s">
        <v>16</v>
      </c>
      <c r="I3739" t="s">
        <v>904</v>
      </c>
      <c r="J3739" t="s">
        <v>19586</v>
      </c>
      <c r="K3739" t="s">
        <v>19585</v>
      </c>
      <c r="L3739" t="s">
        <v>19584</v>
      </c>
      <c r="M3739" t="s">
        <v>13037</v>
      </c>
      <c r="N3739">
        <v>3</v>
      </c>
      <c r="O3739" t="s">
        <v>19583</v>
      </c>
      <c r="P3739" t="s">
        <v>19582</v>
      </c>
      <c r="Q3739" t="s">
        <v>19581</v>
      </c>
      <c r="R3739" s="7">
        <v>41640</v>
      </c>
      <c r="S3739" s="8">
        <f t="shared" si="464"/>
        <v>2014</v>
      </c>
      <c r="T3739" s="8">
        <v>2014</v>
      </c>
      <c r="U3739" s="8">
        <f t="shared" si="465"/>
        <v>8</v>
      </c>
      <c r="V3739" s="7">
        <v>41852</v>
      </c>
      <c r="W3739" t="s">
        <v>719</v>
      </c>
      <c r="X3739" s="2">
        <v>0.30399999999999999</v>
      </c>
      <c r="Y3739" s="6">
        <f t="shared" si="470"/>
        <v>8.115106377299057E-3</v>
      </c>
      <c r="AA3739">
        <v>8952477</v>
      </c>
      <c r="AB3739">
        <v>12250</v>
      </c>
      <c r="AC3739">
        <v>10982760</v>
      </c>
      <c r="AD3739" t="s">
        <v>6</v>
      </c>
      <c r="AE3739">
        <v>56</v>
      </c>
      <c r="AF3739">
        <v>8</v>
      </c>
      <c r="AH3739" t="s">
        <v>19580</v>
      </c>
      <c r="AI3739" t="s">
        <v>19579</v>
      </c>
      <c r="AJ3739" t="s">
        <v>19578</v>
      </c>
      <c r="AK3739" t="s">
        <v>19577</v>
      </c>
      <c r="AL3739">
        <v>1</v>
      </c>
      <c r="AM3739" s="5">
        <f t="shared" si="466"/>
        <v>0.125</v>
      </c>
      <c r="AN3739" s="4">
        <f t="shared" si="471"/>
        <v>1.893222264293828E-4</v>
      </c>
      <c r="AO3739" s="3"/>
      <c r="AP3739">
        <v>0</v>
      </c>
      <c r="AR3739" t="s">
        <v>1</v>
      </c>
      <c r="AT3739" s="2" t="s">
        <v>0</v>
      </c>
      <c r="AU3739" s="1">
        <f t="shared" si="467"/>
        <v>0.57373711320381549</v>
      </c>
      <c r="AV3739" s="1">
        <f t="shared" si="468"/>
        <v>0.41522143018642199</v>
      </c>
      <c r="AW3739" s="1">
        <f t="shared" si="469"/>
        <v>0.2567057471690285</v>
      </c>
    </row>
    <row r="3740" spans="1:49" x14ac:dyDescent="0.2">
      <c r="A3740">
        <v>3738</v>
      </c>
      <c r="B3740" t="s">
        <v>19576</v>
      </c>
      <c r="C3740" t="s">
        <v>19575</v>
      </c>
      <c r="F3740" t="s">
        <v>19574</v>
      </c>
      <c r="G3740" t="s">
        <v>17</v>
      </c>
      <c r="H3740" t="s">
        <v>16</v>
      </c>
      <c r="I3740" t="s">
        <v>7474</v>
      </c>
      <c r="J3740" t="s">
        <v>19573</v>
      </c>
      <c r="K3740" t="s">
        <v>19572</v>
      </c>
      <c r="L3740" t="s">
        <v>19571</v>
      </c>
      <c r="M3740" t="s">
        <v>19570</v>
      </c>
      <c r="N3740">
        <v>6</v>
      </c>
      <c r="O3740" t="s">
        <v>19569</v>
      </c>
      <c r="P3740" t="s">
        <v>19568</v>
      </c>
      <c r="Q3740" t="s">
        <v>19567</v>
      </c>
      <c r="R3740" s="7">
        <v>41640</v>
      </c>
      <c r="S3740" s="8">
        <f t="shared" si="464"/>
        <v>2014</v>
      </c>
      <c r="T3740" s="8">
        <v>2014</v>
      </c>
      <c r="U3740" s="8">
        <f t="shared" si="465"/>
        <v>8</v>
      </c>
      <c r="V3740" s="7">
        <v>41852</v>
      </c>
      <c r="W3740" t="s">
        <v>719</v>
      </c>
      <c r="X3740" s="2">
        <v>0.30399999999999999</v>
      </c>
      <c r="Y3740" s="6">
        <f t="shared" si="470"/>
        <v>8.115106377299057E-3</v>
      </c>
      <c r="AA3740">
        <v>8952477</v>
      </c>
      <c r="AB3740">
        <v>12250</v>
      </c>
      <c r="AC3740">
        <v>10982760</v>
      </c>
      <c r="AD3740" t="s">
        <v>6</v>
      </c>
      <c r="AE3740">
        <v>56</v>
      </c>
      <c r="AF3740">
        <v>8</v>
      </c>
      <c r="AH3740" t="s">
        <v>19566</v>
      </c>
      <c r="AI3740" t="s">
        <v>19565</v>
      </c>
      <c r="AJ3740" t="s">
        <v>19564</v>
      </c>
      <c r="AK3740" t="s">
        <v>19563</v>
      </c>
      <c r="AL3740">
        <v>41</v>
      </c>
      <c r="AM3740" s="5">
        <f t="shared" si="466"/>
        <v>5.125</v>
      </c>
      <c r="AN3740" s="4">
        <f t="shared" si="471"/>
        <v>7.762211283604695E-3</v>
      </c>
      <c r="AO3740" s="3"/>
      <c r="AP3740">
        <v>0</v>
      </c>
      <c r="AR3740" t="s">
        <v>1</v>
      </c>
      <c r="AT3740" s="2" t="s">
        <v>0</v>
      </c>
      <c r="AU3740" s="1">
        <f t="shared" si="467"/>
        <v>0.80092378491907479</v>
      </c>
      <c r="AV3740" s="1">
        <f t="shared" si="468"/>
        <v>0.79386588304518746</v>
      </c>
      <c r="AW3740" s="1">
        <f t="shared" si="469"/>
        <v>0.78680798117130046</v>
      </c>
    </row>
    <row r="3741" spans="1:49" x14ac:dyDescent="0.2">
      <c r="A3741">
        <v>3739</v>
      </c>
      <c r="B3741" t="s">
        <v>19562</v>
      </c>
      <c r="C3741" t="s">
        <v>19561</v>
      </c>
      <c r="F3741" t="s">
        <v>19560</v>
      </c>
      <c r="G3741" t="s">
        <v>17</v>
      </c>
      <c r="H3741" t="s">
        <v>16</v>
      </c>
      <c r="I3741" t="s">
        <v>16741</v>
      </c>
      <c r="J3741">
        <v>60031040</v>
      </c>
      <c r="K3741" t="s">
        <v>16740</v>
      </c>
      <c r="L3741" t="s">
        <v>16739</v>
      </c>
      <c r="M3741" t="s">
        <v>6389</v>
      </c>
      <c r="N3741">
        <v>3</v>
      </c>
      <c r="O3741" t="s">
        <v>16738</v>
      </c>
      <c r="P3741" t="s">
        <v>16737</v>
      </c>
      <c r="Q3741" t="s">
        <v>16736</v>
      </c>
      <c r="R3741" s="7">
        <v>41640</v>
      </c>
      <c r="S3741" s="8">
        <f t="shared" si="464"/>
        <v>2014</v>
      </c>
      <c r="T3741" s="8">
        <v>2014</v>
      </c>
      <c r="U3741" s="8">
        <f t="shared" si="465"/>
        <v>8</v>
      </c>
      <c r="V3741" s="7">
        <v>2014</v>
      </c>
      <c r="W3741" t="s">
        <v>2056</v>
      </c>
      <c r="X3741" s="2">
        <v>0.20799999999999999</v>
      </c>
      <c r="Y3741" s="6">
        <f t="shared" si="470"/>
        <v>5.552441205520408E-3</v>
      </c>
      <c r="AA3741">
        <v>19376472</v>
      </c>
      <c r="AB3741">
        <v>16800154725</v>
      </c>
      <c r="AD3741" t="s">
        <v>6</v>
      </c>
      <c r="AF3741">
        <v>59</v>
      </c>
      <c r="AH3741" t="s">
        <v>19559</v>
      </c>
      <c r="AI3741" t="s">
        <v>19558</v>
      </c>
      <c r="AK3741" t="s">
        <v>19557</v>
      </c>
      <c r="AL3741">
        <v>10</v>
      </c>
      <c r="AM3741" s="5">
        <f t="shared" si="466"/>
        <v>1.25</v>
      </c>
      <c r="AN3741" s="4">
        <f t="shared" si="471"/>
        <v>1.8932222642938281E-3</v>
      </c>
      <c r="AO3741" s="3"/>
      <c r="AP3741">
        <v>0</v>
      </c>
      <c r="AR3741" t="s">
        <v>1</v>
      </c>
      <c r="AT3741" s="2" t="s">
        <v>0</v>
      </c>
      <c r="AU3741" s="1">
        <f t="shared" si="467"/>
        <v>0.44546755231524338</v>
      </c>
      <c r="AV3741" s="1">
        <f t="shared" si="468"/>
        <v>0.37228317349071183</v>
      </c>
      <c r="AW3741" s="1">
        <f t="shared" si="469"/>
        <v>0.29909879466618022</v>
      </c>
    </row>
    <row r="3742" spans="1:49" x14ac:dyDescent="0.2">
      <c r="A3742">
        <v>3740</v>
      </c>
      <c r="B3742" t="s">
        <v>19556</v>
      </c>
      <c r="C3742" t="s">
        <v>19555</v>
      </c>
      <c r="F3742" t="s">
        <v>19554</v>
      </c>
      <c r="G3742" t="s">
        <v>17</v>
      </c>
      <c r="H3742" t="s">
        <v>16</v>
      </c>
      <c r="I3742" t="s">
        <v>19553</v>
      </c>
      <c r="J3742" t="s">
        <v>19552</v>
      </c>
      <c r="K3742" t="s">
        <v>19551</v>
      </c>
      <c r="L3742" t="s">
        <v>19550</v>
      </c>
      <c r="M3742" t="s">
        <v>10083</v>
      </c>
      <c r="N3742">
        <v>3</v>
      </c>
      <c r="O3742" t="s">
        <v>19549</v>
      </c>
      <c r="P3742" t="s">
        <v>19548</v>
      </c>
      <c r="Q3742" t="s">
        <v>19547</v>
      </c>
      <c r="R3742" s="7">
        <v>41640</v>
      </c>
      <c r="S3742" s="8">
        <f t="shared" si="464"/>
        <v>2014</v>
      </c>
      <c r="T3742" s="8">
        <v>2014</v>
      </c>
      <c r="U3742" s="8">
        <f t="shared" si="465"/>
        <v>8</v>
      </c>
      <c r="V3742" s="7">
        <v>2014</v>
      </c>
      <c r="W3742" t="s">
        <v>2056</v>
      </c>
      <c r="X3742" s="2">
        <v>0.20799999999999999</v>
      </c>
      <c r="Y3742" s="6">
        <f t="shared" si="470"/>
        <v>5.552441205520408E-3</v>
      </c>
      <c r="AA3742">
        <v>19376472</v>
      </c>
      <c r="AB3742">
        <v>16800154725</v>
      </c>
      <c r="AD3742" t="s">
        <v>6</v>
      </c>
      <c r="AF3742">
        <v>59</v>
      </c>
      <c r="AH3742" t="s">
        <v>19546</v>
      </c>
      <c r="AI3742" t="s">
        <v>19545</v>
      </c>
      <c r="AK3742" t="s">
        <v>19544</v>
      </c>
      <c r="AL3742">
        <v>10</v>
      </c>
      <c r="AM3742" s="5">
        <f t="shared" si="466"/>
        <v>1.25</v>
      </c>
      <c r="AN3742" s="4">
        <f t="shared" si="471"/>
        <v>1.8932222642938281E-3</v>
      </c>
      <c r="AO3742" s="3"/>
      <c r="AP3742">
        <v>0</v>
      </c>
      <c r="AR3742">
        <v>228044</v>
      </c>
      <c r="AT3742" s="2" t="s">
        <v>0</v>
      </c>
      <c r="AU3742" s="1">
        <f t="shared" si="467"/>
        <v>0.44546755231524338</v>
      </c>
      <c r="AV3742" s="1">
        <f t="shared" si="468"/>
        <v>0.37228317349071183</v>
      </c>
      <c r="AW3742" s="1">
        <f t="shared" si="469"/>
        <v>0.29909879466618022</v>
      </c>
    </row>
    <row r="3743" spans="1:49" x14ac:dyDescent="0.2">
      <c r="A3743">
        <v>3741</v>
      </c>
      <c r="B3743" t="s">
        <v>19543</v>
      </c>
      <c r="C3743" t="s">
        <v>19542</v>
      </c>
      <c r="F3743" t="s">
        <v>19541</v>
      </c>
      <c r="G3743" t="s">
        <v>17</v>
      </c>
      <c r="H3743" t="s">
        <v>16</v>
      </c>
      <c r="I3743" t="s">
        <v>19540</v>
      </c>
      <c r="J3743">
        <v>60001738</v>
      </c>
      <c r="K3743" t="s">
        <v>19539</v>
      </c>
      <c r="L3743" t="s">
        <v>1675</v>
      </c>
      <c r="M3743" t="s">
        <v>816</v>
      </c>
      <c r="N3743">
        <v>3</v>
      </c>
      <c r="O3743" t="s">
        <v>19538</v>
      </c>
      <c r="P3743" t="s">
        <v>19537</v>
      </c>
      <c r="Q3743" t="s">
        <v>19536</v>
      </c>
      <c r="R3743" s="7">
        <v>41640</v>
      </c>
      <c r="S3743" s="8">
        <f t="shared" si="464"/>
        <v>2014</v>
      </c>
      <c r="T3743" s="8">
        <v>2014</v>
      </c>
      <c r="U3743" s="8">
        <f t="shared" si="465"/>
        <v>8</v>
      </c>
      <c r="V3743" s="7">
        <v>2014</v>
      </c>
      <c r="W3743" t="s">
        <v>2056</v>
      </c>
      <c r="X3743" s="2">
        <v>0.20799999999999999</v>
      </c>
      <c r="Y3743" s="6">
        <f t="shared" si="470"/>
        <v>5.552441205520408E-3</v>
      </c>
      <c r="AA3743">
        <v>19376472</v>
      </c>
      <c r="AB3743">
        <v>16800154725</v>
      </c>
      <c r="AD3743" t="s">
        <v>6</v>
      </c>
      <c r="AF3743">
        <v>59</v>
      </c>
      <c r="AH3743" t="s">
        <v>19535</v>
      </c>
      <c r="AI3743" t="s">
        <v>19534</v>
      </c>
      <c r="AK3743" t="s">
        <v>19533</v>
      </c>
      <c r="AL3743">
        <v>6</v>
      </c>
      <c r="AM3743" s="5">
        <f t="shared" si="466"/>
        <v>0.75</v>
      </c>
      <c r="AN3743" s="4">
        <f t="shared" si="471"/>
        <v>1.1359333585762969E-3</v>
      </c>
      <c r="AO3743" s="3"/>
      <c r="AP3743">
        <v>0</v>
      </c>
      <c r="AR3743" t="s">
        <v>1</v>
      </c>
      <c r="AT3743" s="2" t="s">
        <v>0</v>
      </c>
      <c r="AU3743" s="1">
        <f t="shared" si="467"/>
        <v>0.42274888514371739</v>
      </c>
      <c r="AV3743" s="1">
        <f t="shared" si="468"/>
        <v>0.33441872820483526</v>
      </c>
      <c r="AW3743" s="1">
        <f t="shared" si="469"/>
        <v>0.24608857126595302</v>
      </c>
    </row>
    <row r="3744" spans="1:49" x14ac:dyDescent="0.2">
      <c r="A3744">
        <v>3742</v>
      </c>
      <c r="B3744" t="s">
        <v>19532</v>
      </c>
      <c r="C3744" t="s">
        <v>19531</v>
      </c>
      <c r="F3744" t="s">
        <v>19530</v>
      </c>
      <c r="G3744" t="s">
        <v>17</v>
      </c>
      <c r="H3744" t="s">
        <v>16</v>
      </c>
      <c r="I3744" t="s">
        <v>19529</v>
      </c>
      <c r="J3744">
        <v>60018870</v>
      </c>
      <c r="K3744" t="s">
        <v>4474</v>
      </c>
      <c r="L3744" t="s">
        <v>4473</v>
      </c>
      <c r="M3744" t="s">
        <v>746</v>
      </c>
      <c r="N3744">
        <v>3</v>
      </c>
      <c r="O3744" t="s">
        <v>19528</v>
      </c>
      <c r="P3744" t="s">
        <v>19527</v>
      </c>
      <c r="Q3744" t="s">
        <v>4470</v>
      </c>
      <c r="R3744" s="7">
        <v>41640</v>
      </c>
      <c r="S3744" s="8">
        <f t="shared" si="464"/>
        <v>2014</v>
      </c>
      <c r="T3744" s="8">
        <v>2014</v>
      </c>
      <c r="U3744" s="8">
        <f t="shared" si="465"/>
        <v>8</v>
      </c>
      <c r="V3744" s="7">
        <v>41852</v>
      </c>
      <c r="W3744" t="s">
        <v>719</v>
      </c>
      <c r="X3744" s="2">
        <v>0.30399999999999999</v>
      </c>
      <c r="Y3744" s="6">
        <f t="shared" si="470"/>
        <v>8.115106377299057E-3</v>
      </c>
      <c r="AA3744">
        <v>8952477</v>
      </c>
      <c r="AB3744">
        <v>12250</v>
      </c>
      <c r="AC3744">
        <v>10982760</v>
      </c>
      <c r="AD3744" t="s">
        <v>6</v>
      </c>
      <c r="AE3744">
        <v>56</v>
      </c>
      <c r="AF3744">
        <v>8</v>
      </c>
      <c r="AH3744" t="s">
        <v>19526</v>
      </c>
      <c r="AI3744" t="s">
        <v>19525</v>
      </c>
      <c r="AJ3744" t="s">
        <v>19524</v>
      </c>
      <c r="AK3744" t="s">
        <v>19523</v>
      </c>
      <c r="AL3744">
        <v>5</v>
      </c>
      <c r="AM3744" s="5">
        <f t="shared" si="466"/>
        <v>0.625</v>
      </c>
      <c r="AN3744" s="4">
        <f t="shared" si="471"/>
        <v>9.4661113214691405E-4</v>
      </c>
      <c r="AO3744" s="3"/>
      <c r="AP3744">
        <v>0</v>
      </c>
      <c r="AR3744" t="s">
        <v>1</v>
      </c>
      <c r="AT3744" s="2" t="s">
        <v>0</v>
      </c>
      <c r="AU3744" s="1">
        <f t="shared" si="467"/>
        <v>0.5964557803753413</v>
      </c>
      <c r="AV3744" s="1">
        <f t="shared" si="468"/>
        <v>0.45308587547229862</v>
      </c>
      <c r="AW3744" s="1">
        <f t="shared" si="469"/>
        <v>0.30971597056925571</v>
      </c>
    </row>
    <row r="3745" spans="1:49" x14ac:dyDescent="0.2">
      <c r="A3745">
        <v>3743</v>
      </c>
      <c r="B3745" t="s">
        <v>19522</v>
      </c>
      <c r="C3745" t="s">
        <v>19521</v>
      </c>
      <c r="F3745" t="s">
        <v>19520</v>
      </c>
      <c r="G3745" t="s">
        <v>17</v>
      </c>
      <c r="H3745" t="s">
        <v>16</v>
      </c>
      <c r="I3745" t="s">
        <v>19519</v>
      </c>
      <c r="J3745" t="s">
        <v>19518</v>
      </c>
      <c r="K3745" t="s">
        <v>19517</v>
      </c>
      <c r="L3745" t="s">
        <v>1763</v>
      </c>
      <c r="M3745" t="s">
        <v>1762</v>
      </c>
      <c r="N3745">
        <v>2</v>
      </c>
      <c r="O3745" t="s">
        <v>19516</v>
      </c>
      <c r="P3745" t="s">
        <v>19515</v>
      </c>
      <c r="Q3745" t="s">
        <v>19514</v>
      </c>
      <c r="R3745" s="7">
        <v>41640</v>
      </c>
      <c r="S3745" s="8">
        <f t="shared" si="464"/>
        <v>2014</v>
      </c>
      <c r="T3745" s="8">
        <v>2014</v>
      </c>
      <c r="U3745" s="8">
        <f t="shared" si="465"/>
        <v>8</v>
      </c>
      <c r="V3745" s="7">
        <v>41760</v>
      </c>
      <c r="W3745" t="s">
        <v>19513</v>
      </c>
      <c r="X3745" s="2">
        <v>0.35</v>
      </c>
      <c r="Y3745" s="6">
        <f t="shared" si="470"/>
        <v>9.3430501054429932E-3</v>
      </c>
      <c r="AA3745">
        <v>2504707</v>
      </c>
      <c r="AB3745">
        <v>20500</v>
      </c>
      <c r="AD3745" t="s">
        <v>6</v>
      </c>
      <c r="AE3745">
        <v>37</v>
      </c>
      <c r="AF3745">
        <v>3</v>
      </c>
      <c r="AH3745" t="s">
        <v>19512</v>
      </c>
      <c r="AI3745" t="s">
        <v>19511</v>
      </c>
      <c r="AJ3745" t="s">
        <v>19510</v>
      </c>
      <c r="AK3745" t="s">
        <v>19509</v>
      </c>
      <c r="AL3745">
        <v>3</v>
      </c>
      <c r="AM3745" s="5">
        <f t="shared" si="466"/>
        <v>0.375</v>
      </c>
      <c r="AN3745" s="4">
        <f t="shared" si="471"/>
        <v>5.6796667928814845E-4</v>
      </c>
      <c r="AO3745" s="3"/>
      <c r="AP3745">
        <v>1</v>
      </c>
      <c r="AR3745" t="s">
        <v>1</v>
      </c>
      <c r="AT3745" s="2">
        <v>1.7829999999999999</v>
      </c>
      <c r="AU3745" s="1">
        <f t="shared" si="467"/>
        <v>0.67105250775965397</v>
      </c>
      <c r="AV3745" s="1">
        <f t="shared" si="468"/>
        <v>0.49555083923655707</v>
      </c>
      <c r="AW3745" s="1">
        <f t="shared" si="469"/>
        <v>0.32004917071346017</v>
      </c>
    </row>
    <row r="3746" spans="1:49" x14ac:dyDescent="0.2">
      <c r="A3746">
        <v>3744</v>
      </c>
      <c r="B3746" t="s">
        <v>19508</v>
      </c>
      <c r="C3746" t="s">
        <v>19507</v>
      </c>
      <c r="F3746" t="s">
        <v>19506</v>
      </c>
      <c r="G3746" t="s">
        <v>17</v>
      </c>
      <c r="H3746" t="s">
        <v>16</v>
      </c>
      <c r="I3746" t="s">
        <v>19505</v>
      </c>
      <c r="J3746">
        <v>60007363</v>
      </c>
      <c r="K3746" t="s">
        <v>19504</v>
      </c>
      <c r="L3746" t="s">
        <v>19503</v>
      </c>
      <c r="M3746" t="s">
        <v>76</v>
      </c>
      <c r="N3746">
        <v>2</v>
      </c>
      <c r="O3746" t="s">
        <v>19502</v>
      </c>
      <c r="P3746" t="s">
        <v>19501</v>
      </c>
      <c r="Q3746" t="s">
        <v>19500</v>
      </c>
      <c r="R3746" s="7">
        <v>41640</v>
      </c>
      <c r="S3746" s="8">
        <f t="shared" si="464"/>
        <v>2014</v>
      </c>
      <c r="T3746" s="8">
        <v>2014</v>
      </c>
      <c r="U3746" s="8">
        <f t="shared" si="465"/>
        <v>8</v>
      </c>
      <c r="V3746" s="7" t="s">
        <v>15160</v>
      </c>
      <c r="W3746" t="s">
        <v>3748</v>
      </c>
      <c r="X3746" s="2">
        <v>1.573</v>
      </c>
      <c r="Y3746" s="6">
        <f t="shared" si="470"/>
        <v>4.1990336616748086E-2</v>
      </c>
      <c r="AA3746">
        <v>7315090</v>
      </c>
      <c r="AB3746">
        <v>29586</v>
      </c>
      <c r="AC3746">
        <v>15333884</v>
      </c>
      <c r="AD3746" t="s">
        <v>6</v>
      </c>
      <c r="AE3746">
        <v>37</v>
      </c>
      <c r="AF3746">
        <v>3</v>
      </c>
      <c r="AH3746" t="s">
        <v>19499</v>
      </c>
      <c r="AI3746" t="s">
        <v>19498</v>
      </c>
      <c r="AK3746" t="s">
        <v>19497</v>
      </c>
      <c r="AL3746">
        <v>5</v>
      </c>
      <c r="AM3746" s="5">
        <f t="shared" si="466"/>
        <v>0.625</v>
      </c>
      <c r="AN3746" s="4">
        <f t="shared" si="471"/>
        <v>9.4661113214691405E-4</v>
      </c>
      <c r="AO3746" s="3"/>
      <c r="AP3746">
        <v>0</v>
      </c>
      <c r="AQ3746" t="s">
        <v>2232</v>
      </c>
      <c r="AR3746" t="s">
        <v>19496</v>
      </c>
      <c r="AS3746" t="s">
        <v>2230</v>
      </c>
      <c r="AT3746" s="2" t="s">
        <v>0</v>
      </c>
      <c r="AU3746" s="1">
        <f t="shared" si="467"/>
        <v>2.9677218971367734</v>
      </c>
      <c r="AV3746" s="1">
        <f t="shared" si="468"/>
        <v>2.1468473874447498</v>
      </c>
      <c r="AW3746" s="1">
        <f t="shared" si="469"/>
        <v>1.3259728777527264</v>
      </c>
    </row>
    <row r="3747" spans="1:49" x14ac:dyDescent="0.2">
      <c r="A3747">
        <v>3745</v>
      </c>
      <c r="B3747" t="s">
        <v>19495</v>
      </c>
      <c r="C3747" t="s">
        <v>19494</v>
      </c>
      <c r="F3747" t="s">
        <v>19493</v>
      </c>
      <c r="G3747" t="s">
        <v>17</v>
      </c>
      <c r="H3747" t="s">
        <v>16</v>
      </c>
      <c r="I3747" t="s">
        <v>861</v>
      </c>
      <c r="J3747">
        <v>113649411</v>
      </c>
      <c r="K3747" t="s">
        <v>19492</v>
      </c>
      <c r="L3747" t="s">
        <v>19491</v>
      </c>
      <c r="M3747" t="s">
        <v>423</v>
      </c>
      <c r="N3747">
        <v>3</v>
      </c>
      <c r="O3747" t="s">
        <v>19490</v>
      </c>
      <c r="P3747" t="s">
        <v>855</v>
      </c>
      <c r="Q3747" t="s">
        <v>19489</v>
      </c>
      <c r="R3747" s="7">
        <v>41640</v>
      </c>
      <c r="S3747" s="8">
        <f t="shared" si="464"/>
        <v>2014</v>
      </c>
      <c r="T3747" s="8">
        <v>2014</v>
      </c>
      <c r="U3747" s="8">
        <f t="shared" si="465"/>
        <v>8</v>
      </c>
      <c r="V3747" s="7">
        <v>41852</v>
      </c>
      <c r="W3747" t="s">
        <v>719</v>
      </c>
      <c r="X3747" s="2">
        <v>0.30399999999999999</v>
      </c>
      <c r="Y3747" s="6">
        <f t="shared" si="470"/>
        <v>8.115106377299057E-3</v>
      </c>
      <c r="AA3747">
        <v>8952477</v>
      </c>
      <c r="AB3747">
        <v>12250</v>
      </c>
      <c r="AC3747">
        <v>10982760</v>
      </c>
      <c r="AD3747" t="s">
        <v>6</v>
      </c>
      <c r="AE3747">
        <v>56</v>
      </c>
      <c r="AF3747">
        <v>8</v>
      </c>
      <c r="AH3747" t="s">
        <v>19488</v>
      </c>
      <c r="AI3747" t="s">
        <v>19487</v>
      </c>
      <c r="AJ3747" t="s">
        <v>19486</v>
      </c>
      <c r="AK3747" t="s">
        <v>19485</v>
      </c>
      <c r="AL3747">
        <v>12</v>
      </c>
      <c r="AM3747" s="5">
        <f t="shared" si="466"/>
        <v>1.5</v>
      </c>
      <c r="AN3747" s="4">
        <f t="shared" si="471"/>
        <v>2.2718667171525938E-3</v>
      </c>
      <c r="AO3747" s="3"/>
      <c r="AP3747">
        <v>0</v>
      </c>
      <c r="AR3747" t="s">
        <v>1</v>
      </c>
      <c r="AT3747" s="2" t="s">
        <v>0</v>
      </c>
      <c r="AU3747" s="1">
        <f t="shared" si="467"/>
        <v>0.63621344792551171</v>
      </c>
      <c r="AV3747" s="1">
        <f t="shared" si="468"/>
        <v>0.51934865472258251</v>
      </c>
      <c r="AW3747" s="1">
        <f t="shared" si="469"/>
        <v>0.40248386151965326</v>
      </c>
    </row>
    <row r="3748" spans="1:49" x14ac:dyDescent="0.2">
      <c r="A3748">
        <v>3746</v>
      </c>
      <c r="B3748" t="s">
        <v>19484</v>
      </c>
      <c r="C3748" t="s">
        <v>19483</v>
      </c>
      <c r="F3748" t="s">
        <v>19482</v>
      </c>
      <c r="G3748" t="s">
        <v>17</v>
      </c>
      <c r="H3748" t="s">
        <v>16</v>
      </c>
      <c r="I3748" t="s">
        <v>19481</v>
      </c>
      <c r="J3748">
        <v>60069736</v>
      </c>
      <c r="K3748" t="s">
        <v>19480</v>
      </c>
      <c r="L3748" t="s">
        <v>3107</v>
      </c>
      <c r="M3748" t="s">
        <v>46</v>
      </c>
      <c r="N3748">
        <v>4</v>
      </c>
      <c r="O3748" t="s">
        <v>19479</v>
      </c>
      <c r="P3748" t="s">
        <v>19478</v>
      </c>
      <c r="Q3748" t="s">
        <v>19477</v>
      </c>
      <c r="R3748" s="7">
        <v>41640</v>
      </c>
      <c r="S3748" s="8">
        <f t="shared" si="464"/>
        <v>2014</v>
      </c>
      <c r="T3748" s="8">
        <v>2014</v>
      </c>
      <c r="U3748" s="8">
        <f t="shared" si="465"/>
        <v>8</v>
      </c>
      <c r="V3748" s="7">
        <v>41760</v>
      </c>
      <c r="W3748" t="s">
        <v>19476</v>
      </c>
      <c r="X3748" s="2">
        <v>0.41799999999999998</v>
      </c>
      <c r="Y3748" s="6">
        <f t="shared" si="470"/>
        <v>1.1158271268786204E-2</v>
      </c>
      <c r="AA3748">
        <v>16744926</v>
      </c>
      <c r="AB3748">
        <v>17300154920</v>
      </c>
      <c r="AD3748" t="s">
        <v>6</v>
      </c>
      <c r="AE3748">
        <v>35</v>
      </c>
      <c r="AF3748">
        <v>5</v>
      </c>
      <c r="AG3748">
        <v>55011</v>
      </c>
      <c r="AI3748" t="s">
        <v>19475</v>
      </c>
      <c r="AJ3748" t="s">
        <v>19474</v>
      </c>
      <c r="AK3748" t="s">
        <v>19473</v>
      </c>
      <c r="AL3748">
        <v>0</v>
      </c>
      <c r="AM3748" s="5">
        <f t="shared" si="466"/>
        <v>0</v>
      </c>
      <c r="AN3748" s="4">
        <f t="shared" si="471"/>
        <v>0</v>
      </c>
      <c r="AO3748" s="3"/>
      <c r="AP3748">
        <v>0</v>
      </c>
      <c r="AR3748" t="s">
        <v>1</v>
      </c>
      <c r="AT3748" s="2" t="s">
        <v>0</v>
      </c>
      <c r="AU3748" s="1">
        <f t="shared" si="467"/>
        <v>0.78107898881503424</v>
      </c>
      <c r="AV3748" s="1">
        <f t="shared" si="468"/>
        <v>0.5579135634393102</v>
      </c>
      <c r="AW3748" s="1">
        <f t="shared" si="469"/>
        <v>0.33474813806358611</v>
      </c>
    </row>
    <row r="3749" spans="1:49" x14ac:dyDescent="0.2">
      <c r="A3749">
        <v>3747</v>
      </c>
      <c r="B3749" t="s">
        <v>19472</v>
      </c>
      <c r="C3749" t="s">
        <v>19471</v>
      </c>
      <c r="F3749" t="s">
        <v>19470</v>
      </c>
      <c r="G3749" t="s">
        <v>17</v>
      </c>
      <c r="H3749" t="s">
        <v>16</v>
      </c>
      <c r="I3749" t="s">
        <v>19469</v>
      </c>
      <c r="J3749" t="s">
        <v>19468</v>
      </c>
      <c r="K3749" t="s">
        <v>19467</v>
      </c>
      <c r="L3749" t="s">
        <v>19466</v>
      </c>
      <c r="M3749" t="s">
        <v>19465</v>
      </c>
      <c r="N3749">
        <v>4</v>
      </c>
      <c r="O3749" t="s">
        <v>19464</v>
      </c>
      <c r="P3749" t="s">
        <v>19463</v>
      </c>
      <c r="Q3749" t="s">
        <v>19462</v>
      </c>
      <c r="R3749" s="7">
        <v>41640</v>
      </c>
      <c r="S3749" s="8">
        <f t="shared" ref="S3749:S3812" si="472">YEAR(R3749)</f>
        <v>2014</v>
      </c>
      <c r="T3749" s="8">
        <v>2014</v>
      </c>
      <c r="U3749" s="8">
        <f t="shared" ref="U3749:U3812" si="473">2022-T3749</f>
        <v>8</v>
      </c>
      <c r="V3749" s="7">
        <v>2014</v>
      </c>
      <c r="W3749" t="s">
        <v>6172</v>
      </c>
      <c r="X3749" s="2">
        <v>0.28199999999999997</v>
      </c>
      <c r="Y3749" s="6">
        <f t="shared" si="470"/>
        <v>7.527828942099783E-3</v>
      </c>
      <c r="AA3749">
        <v>16875869</v>
      </c>
      <c r="AB3749">
        <v>19700186861</v>
      </c>
      <c r="AC3749">
        <v>16875877</v>
      </c>
      <c r="AD3749" t="s">
        <v>6</v>
      </c>
      <c r="AE3749">
        <v>2014</v>
      </c>
      <c r="AG3749">
        <v>793191</v>
      </c>
      <c r="AI3749" t="s">
        <v>19461</v>
      </c>
      <c r="AK3749" t="s">
        <v>19460</v>
      </c>
      <c r="AL3749">
        <v>2</v>
      </c>
      <c r="AM3749" s="5">
        <f t="shared" ref="AM3749:AM3812" si="474">AL3749/U3749</f>
        <v>0.25</v>
      </c>
      <c r="AN3749" s="4">
        <f t="shared" si="471"/>
        <v>3.786444528587656E-4</v>
      </c>
      <c r="AO3749" s="3"/>
      <c r="AP3749">
        <v>1</v>
      </c>
      <c r="AR3749" t="s">
        <v>1</v>
      </c>
      <c r="AT3749" s="2">
        <v>1.1739999999999999</v>
      </c>
      <c r="AU3749" s="1">
        <f t="shared" ref="AU3749:AU3812" si="475">(Y3749*0.7+AN3749*0.3)*100</f>
        <v>0.53830735953274766</v>
      </c>
      <c r="AV3749" s="1">
        <f t="shared" ref="AV3749:AV3812" si="476">(Y3749*0.5+AN3749*0.5)*100</f>
        <v>0.39532366974792743</v>
      </c>
      <c r="AW3749" s="1">
        <f t="shared" ref="AW3749:AW3812" si="477">(Y3749*0.3+AN3749*0.7)*100</f>
        <v>0.25233997996310703</v>
      </c>
    </row>
    <row r="3750" spans="1:49" x14ac:dyDescent="0.2">
      <c r="A3750">
        <v>3748</v>
      </c>
      <c r="B3750" t="s">
        <v>19459</v>
      </c>
      <c r="C3750" t="s">
        <v>19458</v>
      </c>
      <c r="F3750" t="s">
        <v>19457</v>
      </c>
      <c r="G3750" t="s">
        <v>17</v>
      </c>
      <c r="H3750" t="s">
        <v>16</v>
      </c>
      <c r="I3750" t="s">
        <v>19456</v>
      </c>
      <c r="J3750">
        <v>60091190</v>
      </c>
      <c r="K3750" t="s">
        <v>19455</v>
      </c>
      <c r="L3750" t="s">
        <v>19454</v>
      </c>
      <c r="M3750" t="s">
        <v>6022</v>
      </c>
      <c r="N3750">
        <v>1</v>
      </c>
      <c r="O3750" t="s">
        <v>19453</v>
      </c>
      <c r="P3750">
        <v>6506043081</v>
      </c>
      <c r="Q3750">
        <v>60091190</v>
      </c>
      <c r="R3750" s="7">
        <v>41640</v>
      </c>
      <c r="S3750" s="8">
        <f t="shared" si="472"/>
        <v>2014</v>
      </c>
      <c r="T3750" s="8">
        <v>2014</v>
      </c>
      <c r="U3750" s="8">
        <f t="shared" si="473"/>
        <v>8</v>
      </c>
      <c r="V3750" s="7">
        <v>2014</v>
      </c>
      <c r="W3750" t="s">
        <v>2056</v>
      </c>
      <c r="X3750" s="2">
        <v>0.20799999999999999</v>
      </c>
      <c r="Y3750" s="6">
        <f t="shared" si="470"/>
        <v>5.552441205520408E-3</v>
      </c>
      <c r="AA3750">
        <v>19376472</v>
      </c>
      <c r="AB3750">
        <v>16800154725</v>
      </c>
      <c r="AD3750" t="s">
        <v>6</v>
      </c>
      <c r="AF3750">
        <v>59</v>
      </c>
      <c r="AH3750" t="s">
        <v>19452</v>
      </c>
      <c r="AI3750" t="s">
        <v>19451</v>
      </c>
      <c r="AK3750" t="s">
        <v>19450</v>
      </c>
      <c r="AL3750">
        <v>8</v>
      </c>
      <c r="AM3750" s="5">
        <f t="shared" si="474"/>
        <v>1</v>
      </c>
      <c r="AN3750" s="4">
        <f t="shared" si="471"/>
        <v>1.5145778114350624E-3</v>
      </c>
      <c r="AO3750" s="3"/>
      <c r="AP3750">
        <v>0</v>
      </c>
      <c r="AR3750" t="s">
        <v>1</v>
      </c>
      <c r="AT3750" s="2" t="s">
        <v>0</v>
      </c>
      <c r="AU3750" s="1">
        <f t="shared" si="475"/>
        <v>0.43410821872948041</v>
      </c>
      <c r="AV3750" s="1">
        <f t="shared" si="476"/>
        <v>0.35335095084777352</v>
      </c>
      <c r="AW3750" s="1">
        <f t="shared" si="477"/>
        <v>0.27259368296606662</v>
      </c>
    </row>
    <row r="3751" spans="1:49" x14ac:dyDescent="0.2">
      <c r="A3751">
        <v>3749</v>
      </c>
      <c r="B3751" t="s">
        <v>19449</v>
      </c>
      <c r="C3751" t="s">
        <v>19448</v>
      </c>
      <c r="F3751" t="s">
        <v>19447</v>
      </c>
      <c r="G3751" t="s">
        <v>17</v>
      </c>
      <c r="H3751" t="s">
        <v>16</v>
      </c>
      <c r="I3751" t="s">
        <v>5184</v>
      </c>
      <c r="J3751">
        <v>60005465</v>
      </c>
      <c r="K3751" t="s">
        <v>2652</v>
      </c>
      <c r="L3751" t="s">
        <v>2651</v>
      </c>
      <c r="M3751" t="s">
        <v>46</v>
      </c>
      <c r="N3751">
        <v>4</v>
      </c>
      <c r="O3751" t="s">
        <v>5183</v>
      </c>
      <c r="P3751" t="s">
        <v>5182</v>
      </c>
      <c r="Q3751" t="s">
        <v>4749</v>
      </c>
      <c r="R3751" s="7">
        <v>41640</v>
      </c>
      <c r="S3751" s="8">
        <f t="shared" si="472"/>
        <v>2014</v>
      </c>
      <c r="T3751" s="8">
        <v>2014</v>
      </c>
      <c r="U3751" s="8">
        <f t="shared" si="473"/>
        <v>8</v>
      </c>
      <c r="V3751" s="7">
        <v>2014</v>
      </c>
      <c r="W3751" t="s">
        <v>6172</v>
      </c>
      <c r="X3751" s="2">
        <v>0.28199999999999997</v>
      </c>
      <c r="Y3751" s="6">
        <f t="shared" si="470"/>
        <v>7.527828942099783E-3</v>
      </c>
      <c r="AA3751">
        <v>16875869</v>
      </c>
      <c r="AB3751">
        <v>19700186861</v>
      </c>
      <c r="AC3751">
        <v>16875877</v>
      </c>
      <c r="AD3751" t="s">
        <v>6</v>
      </c>
      <c r="AE3751">
        <v>2014</v>
      </c>
      <c r="AG3751">
        <v>392895</v>
      </c>
      <c r="AI3751" t="s">
        <v>19446</v>
      </c>
      <c r="AK3751" t="s">
        <v>19445</v>
      </c>
      <c r="AL3751">
        <v>12</v>
      </c>
      <c r="AM3751" s="5">
        <f t="shared" si="474"/>
        <v>1.5</v>
      </c>
      <c r="AN3751" s="4">
        <f t="shared" si="471"/>
        <v>2.2718667171525938E-3</v>
      </c>
      <c r="AO3751" s="3"/>
      <c r="AP3751">
        <v>1</v>
      </c>
      <c r="AR3751" t="s">
        <v>1</v>
      </c>
      <c r="AT3751" s="2">
        <v>1.1739999999999999</v>
      </c>
      <c r="AU3751" s="1">
        <f t="shared" si="475"/>
        <v>0.59510402746156255</v>
      </c>
      <c r="AV3751" s="1">
        <f t="shared" si="476"/>
        <v>0.48998478296261888</v>
      </c>
      <c r="AW3751" s="1">
        <f t="shared" si="477"/>
        <v>0.38486553846367505</v>
      </c>
    </row>
    <row r="3752" spans="1:49" x14ac:dyDescent="0.2">
      <c r="A3752">
        <v>3750</v>
      </c>
      <c r="B3752" t="s">
        <v>19444</v>
      </c>
      <c r="C3752" t="s">
        <v>19443</v>
      </c>
      <c r="F3752" t="s">
        <v>19442</v>
      </c>
      <c r="G3752" t="s">
        <v>17</v>
      </c>
      <c r="H3752" t="s">
        <v>16</v>
      </c>
      <c r="I3752" t="s">
        <v>19441</v>
      </c>
      <c r="J3752">
        <v>60011357</v>
      </c>
      <c r="K3752" t="s">
        <v>9978</v>
      </c>
      <c r="L3752" t="s">
        <v>9977</v>
      </c>
      <c r="M3752" t="s">
        <v>802</v>
      </c>
      <c r="N3752">
        <v>2</v>
      </c>
      <c r="O3752" t="s">
        <v>19440</v>
      </c>
      <c r="P3752" t="s">
        <v>19439</v>
      </c>
      <c r="Q3752" t="s">
        <v>9974</v>
      </c>
      <c r="R3752" s="7">
        <v>41640</v>
      </c>
      <c r="S3752" s="8">
        <f t="shared" si="472"/>
        <v>2014</v>
      </c>
      <c r="T3752" s="8">
        <v>2014</v>
      </c>
      <c r="U3752" s="8">
        <f t="shared" si="473"/>
        <v>8</v>
      </c>
      <c r="V3752" s="7">
        <v>41852</v>
      </c>
      <c r="W3752" t="s">
        <v>719</v>
      </c>
      <c r="X3752" s="2">
        <v>0.30399999999999999</v>
      </c>
      <c r="Y3752" s="6">
        <f t="shared" si="470"/>
        <v>8.115106377299057E-3</v>
      </c>
      <c r="AA3752">
        <v>8952477</v>
      </c>
      <c r="AB3752">
        <v>12250</v>
      </c>
      <c r="AC3752">
        <v>10982760</v>
      </c>
      <c r="AD3752" t="s">
        <v>6</v>
      </c>
      <c r="AE3752">
        <v>56</v>
      </c>
      <c r="AF3752">
        <v>8</v>
      </c>
      <c r="AH3752" t="s">
        <v>19438</v>
      </c>
      <c r="AI3752" t="s">
        <v>19437</v>
      </c>
      <c r="AJ3752" t="s">
        <v>19436</v>
      </c>
      <c r="AK3752" t="s">
        <v>19435</v>
      </c>
      <c r="AL3752">
        <v>14</v>
      </c>
      <c r="AM3752" s="5">
        <f t="shared" si="474"/>
        <v>1.75</v>
      </c>
      <c r="AN3752" s="4">
        <f t="shared" si="471"/>
        <v>2.6505111700113595E-3</v>
      </c>
      <c r="AO3752" s="3"/>
      <c r="AP3752">
        <v>0</v>
      </c>
      <c r="AR3752" t="s">
        <v>1</v>
      </c>
      <c r="AT3752" s="2" t="s">
        <v>0</v>
      </c>
      <c r="AU3752" s="1">
        <f t="shared" si="475"/>
        <v>0.64757278151127473</v>
      </c>
      <c r="AV3752" s="1">
        <f t="shared" si="476"/>
        <v>0.53828087736552088</v>
      </c>
      <c r="AW3752" s="1">
        <f t="shared" si="477"/>
        <v>0.42898897321976687</v>
      </c>
    </row>
    <row r="3753" spans="1:49" x14ac:dyDescent="0.2">
      <c r="A3753">
        <v>3751</v>
      </c>
      <c r="B3753" t="s">
        <v>19434</v>
      </c>
      <c r="C3753" t="s">
        <v>19433</v>
      </c>
      <c r="F3753" t="s">
        <v>19432</v>
      </c>
      <c r="G3753" t="s">
        <v>17</v>
      </c>
      <c r="H3753" t="s">
        <v>16</v>
      </c>
      <c r="I3753" t="s">
        <v>19431</v>
      </c>
      <c r="J3753">
        <v>60028876</v>
      </c>
      <c r="K3753" t="s">
        <v>8611</v>
      </c>
      <c r="L3753" t="s">
        <v>8610</v>
      </c>
      <c r="M3753" t="s">
        <v>915</v>
      </c>
      <c r="N3753">
        <v>4</v>
      </c>
      <c r="O3753" t="s">
        <v>19430</v>
      </c>
      <c r="P3753" t="s">
        <v>19429</v>
      </c>
      <c r="Q3753" t="s">
        <v>19428</v>
      </c>
      <c r="R3753" s="7">
        <v>41640</v>
      </c>
      <c r="S3753" s="8">
        <f t="shared" si="472"/>
        <v>2014</v>
      </c>
      <c r="T3753" s="8">
        <v>2014</v>
      </c>
      <c r="U3753" s="8">
        <f t="shared" si="473"/>
        <v>8</v>
      </c>
      <c r="V3753" s="7">
        <v>2014</v>
      </c>
      <c r="W3753" t="s">
        <v>6172</v>
      </c>
      <c r="X3753" s="2">
        <v>0.28199999999999997</v>
      </c>
      <c r="Y3753" s="6">
        <f t="shared" si="470"/>
        <v>7.527828942099783E-3</v>
      </c>
      <c r="AA3753">
        <v>16875869</v>
      </c>
      <c r="AB3753">
        <v>19700186861</v>
      </c>
      <c r="AC3753">
        <v>16875877</v>
      </c>
      <c r="AD3753" t="s">
        <v>6</v>
      </c>
      <c r="AE3753">
        <v>2014</v>
      </c>
      <c r="AG3753">
        <v>619304</v>
      </c>
      <c r="AI3753" t="s">
        <v>19427</v>
      </c>
      <c r="AK3753" t="s">
        <v>19426</v>
      </c>
      <c r="AL3753">
        <v>8</v>
      </c>
      <c r="AM3753" s="5">
        <f t="shared" si="474"/>
        <v>1</v>
      </c>
      <c r="AN3753" s="4">
        <f t="shared" si="471"/>
        <v>1.5145778114350624E-3</v>
      </c>
      <c r="AO3753" s="3"/>
      <c r="AP3753">
        <v>1</v>
      </c>
      <c r="AR3753" t="s">
        <v>1</v>
      </c>
      <c r="AT3753" s="2">
        <v>1.1739999999999999</v>
      </c>
      <c r="AU3753" s="1">
        <f t="shared" si="475"/>
        <v>0.57238536029003662</v>
      </c>
      <c r="AV3753" s="1">
        <f t="shared" si="476"/>
        <v>0.45212033767674226</v>
      </c>
      <c r="AW3753" s="1">
        <f t="shared" si="477"/>
        <v>0.33185531506344779</v>
      </c>
    </row>
    <row r="3754" spans="1:49" x14ac:dyDescent="0.2">
      <c r="A3754">
        <v>3752</v>
      </c>
      <c r="B3754" t="s">
        <v>19425</v>
      </c>
      <c r="C3754" t="s">
        <v>19424</v>
      </c>
      <c r="F3754" t="s">
        <v>19423</v>
      </c>
      <c r="G3754" t="s">
        <v>17</v>
      </c>
      <c r="H3754" t="s">
        <v>16</v>
      </c>
      <c r="I3754" t="s">
        <v>5653</v>
      </c>
      <c r="J3754">
        <v>60024542</v>
      </c>
      <c r="K3754" t="s">
        <v>5652</v>
      </c>
      <c r="L3754" t="s">
        <v>5651</v>
      </c>
      <c r="M3754" t="s">
        <v>46</v>
      </c>
      <c r="N3754">
        <v>2</v>
      </c>
      <c r="O3754" t="s">
        <v>19422</v>
      </c>
      <c r="P3754" t="s">
        <v>19421</v>
      </c>
      <c r="Q3754" t="s">
        <v>5648</v>
      </c>
      <c r="R3754" s="7">
        <v>41640</v>
      </c>
      <c r="S3754" s="8">
        <f t="shared" si="472"/>
        <v>2014</v>
      </c>
      <c r="T3754" s="8">
        <v>2014</v>
      </c>
      <c r="U3754" s="8">
        <f t="shared" si="473"/>
        <v>8</v>
      </c>
      <c r="V3754" s="7">
        <v>41852</v>
      </c>
      <c r="W3754" t="s">
        <v>719</v>
      </c>
      <c r="X3754" s="2">
        <v>0.30399999999999999</v>
      </c>
      <c r="Y3754" s="6">
        <f t="shared" si="470"/>
        <v>8.115106377299057E-3</v>
      </c>
      <c r="AA3754">
        <v>8952477</v>
      </c>
      <c r="AB3754">
        <v>12250</v>
      </c>
      <c r="AC3754">
        <v>10982760</v>
      </c>
      <c r="AD3754" t="s">
        <v>6</v>
      </c>
      <c r="AE3754">
        <v>56</v>
      </c>
      <c r="AF3754">
        <v>8</v>
      </c>
      <c r="AH3754" t="s">
        <v>19420</v>
      </c>
      <c r="AI3754" t="s">
        <v>19419</v>
      </c>
      <c r="AJ3754" t="s">
        <v>19418</v>
      </c>
      <c r="AK3754" t="s">
        <v>19417</v>
      </c>
      <c r="AL3754">
        <v>7</v>
      </c>
      <c r="AM3754" s="5">
        <f t="shared" si="474"/>
        <v>0.875</v>
      </c>
      <c r="AN3754" s="4">
        <f t="shared" si="471"/>
        <v>1.3252555850056798E-3</v>
      </c>
      <c r="AO3754" s="3"/>
      <c r="AP3754">
        <v>0</v>
      </c>
      <c r="AR3754">
        <v>61071056</v>
      </c>
      <c r="AT3754" s="2" t="s">
        <v>0</v>
      </c>
      <c r="AU3754" s="1">
        <f t="shared" si="475"/>
        <v>0.60781511396110433</v>
      </c>
      <c r="AV3754" s="1">
        <f t="shared" si="476"/>
        <v>0.47201809811523687</v>
      </c>
      <c r="AW3754" s="1">
        <f t="shared" si="477"/>
        <v>0.33622108226936925</v>
      </c>
    </row>
    <row r="3755" spans="1:49" x14ac:dyDescent="0.2">
      <c r="A3755">
        <v>3753</v>
      </c>
      <c r="B3755" t="s">
        <v>19416</v>
      </c>
      <c r="C3755" t="s">
        <v>19415</v>
      </c>
      <c r="F3755" t="s">
        <v>19414</v>
      </c>
      <c r="G3755" t="s">
        <v>17</v>
      </c>
      <c r="H3755" t="s">
        <v>16</v>
      </c>
      <c r="I3755" t="s">
        <v>19413</v>
      </c>
      <c r="J3755" t="s">
        <v>19412</v>
      </c>
      <c r="K3755" t="s">
        <v>19411</v>
      </c>
      <c r="L3755" t="s">
        <v>19410</v>
      </c>
      <c r="M3755" t="s">
        <v>19409</v>
      </c>
      <c r="N3755">
        <v>2</v>
      </c>
      <c r="O3755" t="s">
        <v>19408</v>
      </c>
      <c r="P3755" t="s">
        <v>19407</v>
      </c>
      <c r="Q3755" t="s">
        <v>19406</v>
      </c>
      <c r="R3755" s="7">
        <v>41640</v>
      </c>
      <c r="S3755" s="8">
        <f t="shared" si="472"/>
        <v>2014</v>
      </c>
      <c r="T3755" s="8">
        <v>2014</v>
      </c>
      <c r="U3755" s="8">
        <f t="shared" si="473"/>
        <v>8</v>
      </c>
      <c r="V3755" s="7">
        <v>2014</v>
      </c>
      <c r="W3755" t="s">
        <v>6172</v>
      </c>
      <c r="X3755" s="2">
        <v>0.28199999999999997</v>
      </c>
      <c r="Y3755" s="6">
        <f t="shared" si="470"/>
        <v>7.527828942099783E-3</v>
      </c>
      <c r="AA3755">
        <v>16875869</v>
      </c>
      <c r="AB3755">
        <v>19700186861</v>
      </c>
      <c r="AC3755">
        <v>16875877</v>
      </c>
      <c r="AD3755" t="s">
        <v>6</v>
      </c>
      <c r="AE3755">
        <v>2014</v>
      </c>
      <c r="AG3755">
        <v>414532</v>
      </c>
      <c r="AI3755" t="s">
        <v>19405</v>
      </c>
      <c r="AK3755" t="s">
        <v>19404</v>
      </c>
      <c r="AL3755">
        <v>1</v>
      </c>
      <c r="AM3755" s="5">
        <f t="shared" si="474"/>
        <v>0.125</v>
      </c>
      <c r="AN3755" s="4">
        <f t="shared" si="471"/>
        <v>1.893222264293828E-4</v>
      </c>
      <c r="AO3755" s="3"/>
      <c r="AP3755">
        <v>1</v>
      </c>
      <c r="AR3755" t="s">
        <v>1</v>
      </c>
      <c r="AT3755" s="2">
        <v>1.1739999999999999</v>
      </c>
      <c r="AU3755" s="1">
        <f t="shared" si="475"/>
        <v>0.53262769273986632</v>
      </c>
      <c r="AV3755" s="1">
        <f t="shared" si="476"/>
        <v>0.3858575584264583</v>
      </c>
      <c r="AW3755" s="1">
        <f t="shared" si="477"/>
        <v>0.23908742411305026</v>
      </c>
    </row>
    <row r="3756" spans="1:49" x14ac:dyDescent="0.2">
      <c r="A3756">
        <v>3754</v>
      </c>
      <c r="B3756" t="s">
        <v>19403</v>
      </c>
      <c r="C3756" t="s">
        <v>19402</v>
      </c>
      <c r="F3756" t="s">
        <v>19401</v>
      </c>
      <c r="G3756" t="s">
        <v>17</v>
      </c>
      <c r="H3756" t="s">
        <v>16</v>
      </c>
      <c r="I3756" t="s">
        <v>4029</v>
      </c>
      <c r="J3756">
        <v>60025278</v>
      </c>
      <c r="K3756" t="s">
        <v>1464</v>
      </c>
      <c r="L3756" t="s">
        <v>1463</v>
      </c>
      <c r="M3756" t="s">
        <v>46</v>
      </c>
      <c r="N3756">
        <v>5</v>
      </c>
      <c r="O3756" t="s">
        <v>19400</v>
      </c>
      <c r="P3756" t="s">
        <v>19399</v>
      </c>
      <c r="Q3756" t="s">
        <v>1460</v>
      </c>
      <c r="R3756" s="7">
        <v>41640</v>
      </c>
      <c r="S3756" s="8">
        <f t="shared" si="472"/>
        <v>2014</v>
      </c>
      <c r="T3756" s="8">
        <v>2014</v>
      </c>
      <c r="U3756" s="8">
        <f t="shared" si="473"/>
        <v>8</v>
      </c>
      <c r="V3756" s="7">
        <v>41852</v>
      </c>
      <c r="W3756" t="s">
        <v>719</v>
      </c>
      <c r="X3756" s="2">
        <v>0.30399999999999999</v>
      </c>
      <c r="Y3756" s="6">
        <f t="shared" si="470"/>
        <v>8.115106377299057E-3</v>
      </c>
      <c r="AA3756">
        <v>8952477</v>
      </c>
      <c r="AB3756">
        <v>12250</v>
      </c>
      <c r="AC3756">
        <v>10982760</v>
      </c>
      <c r="AD3756" t="s">
        <v>6</v>
      </c>
      <c r="AE3756">
        <v>56</v>
      </c>
      <c r="AF3756">
        <v>8</v>
      </c>
      <c r="AH3756" t="s">
        <v>19398</v>
      </c>
      <c r="AI3756" t="s">
        <v>19397</v>
      </c>
      <c r="AJ3756" t="s">
        <v>19396</v>
      </c>
      <c r="AK3756" t="s">
        <v>19395</v>
      </c>
      <c r="AL3756">
        <v>1</v>
      </c>
      <c r="AM3756" s="5">
        <f t="shared" si="474"/>
        <v>0.125</v>
      </c>
      <c r="AN3756" s="4">
        <f t="shared" si="471"/>
        <v>1.893222264293828E-4</v>
      </c>
      <c r="AO3756" s="3"/>
      <c r="AP3756">
        <v>0</v>
      </c>
      <c r="AR3756">
        <v>60771009</v>
      </c>
      <c r="AT3756" s="2" t="s">
        <v>0</v>
      </c>
      <c r="AU3756" s="1">
        <f t="shared" si="475"/>
        <v>0.57373711320381549</v>
      </c>
      <c r="AV3756" s="1">
        <f t="shared" si="476"/>
        <v>0.41522143018642199</v>
      </c>
      <c r="AW3756" s="1">
        <f t="shared" si="477"/>
        <v>0.2567057471690285</v>
      </c>
    </row>
    <row r="3757" spans="1:49" x14ac:dyDescent="0.2">
      <c r="A3757">
        <v>3755</v>
      </c>
      <c r="B3757" t="s">
        <v>19394</v>
      </c>
      <c r="C3757" t="s">
        <v>19393</v>
      </c>
      <c r="F3757" t="s">
        <v>19392</v>
      </c>
      <c r="G3757" t="s">
        <v>17</v>
      </c>
      <c r="H3757" t="s">
        <v>16</v>
      </c>
      <c r="I3757" t="s">
        <v>19391</v>
      </c>
      <c r="J3757" t="s">
        <v>1494</v>
      </c>
      <c r="K3757" t="s">
        <v>1493</v>
      </c>
      <c r="L3757" t="s">
        <v>1492</v>
      </c>
      <c r="M3757" t="s">
        <v>167</v>
      </c>
      <c r="N3757">
        <v>3</v>
      </c>
      <c r="O3757" t="s">
        <v>19390</v>
      </c>
      <c r="P3757" t="s">
        <v>19389</v>
      </c>
      <c r="Q3757" t="s">
        <v>1489</v>
      </c>
      <c r="R3757" s="7">
        <v>41640</v>
      </c>
      <c r="S3757" s="8">
        <f t="shared" si="472"/>
        <v>2014</v>
      </c>
      <c r="T3757" s="8">
        <v>2014</v>
      </c>
      <c r="U3757" s="8">
        <f t="shared" si="473"/>
        <v>8</v>
      </c>
      <c r="V3757" s="7">
        <v>41852</v>
      </c>
      <c r="W3757" t="s">
        <v>719</v>
      </c>
      <c r="X3757" s="2">
        <v>0.30399999999999999</v>
      </c>
      <c r="Y3757" s="6">
        <f t="shared" si="470"/>
        <v>8.115106377299057E-3</v>
      </c>
      <c r="AA3757">
        <v>8952477</v>
      </c>
      <c r="AB3757">
        <v>12250</v>
      </c>
      <c r="AC3757">
        <v>10982760</v>
      </c>
      <c r="AD3757" t="s">
        <v>6</v>
      </c>
      <c r="AE3757">
        <v>56</v>
      </c>
      <c r="AF3757">
        <v>8</v>
      </c>
      <c r="AH3757" t="s">
        <v>19388</v>
      </c>
      <c r="AI3757" t="s">
        <v>19387</v>
      </c>
      <c r="AJ3757" t="s">
        <v>19386</v>
      </c>
      <c r="AK3757" t="s">
        <v>19385</v>
      </c>
      <c r="AL3757">
        <v>14</v>
      </c>
      <c r="AM3757" s="5">
        <f t="shared" si="474"/>
        <v>1.75</v>
      </c>
      <c r="AN3757" s="4">
        <f t="shared" si="471"/>
        <v>2.6505111700113595E-3</v>
      </c>
      <c r="AO3757" s="3"/>
      <c r="AP3757">
        <v>0</v>
      </c>
      <c r="AR3757" t="s">
        <v>1</v>
      </c>
      <c r="AT3757" s="2" t="s">
        <v>0</v>
      </c>
      <c r="AU3757" s="1">
        <f t="shared" si="475"/>
        <v>0.64757278151127473</v>
      </c>
      <c r="AV3757" s="1">
        <f t="shared" si="476"/>
        <v>0.53828087736552088</v>
      </c>
      <c r="AW3757" s="1">
        <f t="shared" si="477"/>
        <v>0.42898897321976687</v>
      </c>
    </row>
    <row r="3758" spans="1:49" x14ac:dyDescent="0.2">
      <c r="A3758">
        <v>3756</v>
      </c>
      <c r="B3758" t="s">
        <v>19384</v>
      </c>
      <c r="C3758" t="s">
        <v>19383</v>
      </c>
      <c r="F3758" t="s">
        <v>19382</v>
      </c>
      <c r="G3758" t="s">
        <v>17</v>
      </c>
      <c r="H3758" t="s">
        <v>16</v>
      </c>
      <c r="I3758" t="s">
        <v>19381</v>
      </c>
      <c r="J3758" t="s">
        <v>19380</v>
      </c>
      <c r="K3758" t="s">
        <v>19379</v>
      </c>
      <c r="L3758" t="s">
        <v>4909</v>
      </c>
      <c r="M3758" t="s">
        <v>2090</v>
      </c>
      <c r="N3758">
        <v>5</v>
      </c>
      <c r="O3758" t="s">
        <v>19378</v>
      </c>
      <c r="P3758" t="s">
        <v>19377</v>
      </c>
      <c r="Q3758" t="s">
        <v>19376</v>
      </c>
      <c r="R3758" s="7">
        <v>41640</v>
      </c>
      <c r="S3758" s="8">
        <f t="shared" si="472"/>
        <v>2014</v>
      </c>
      <c r="T3758" s="8">
        <v>2014</v>
      </c>
      <c r="U3758" s="8">
        <f t="shared" si="473"/>
        <v>8</v>
      </c>
      <c r="V3758" s="7">
        <v>2014</v>
      </c>
      <c r="W3758" t="s">
        <v>6172</v>
      </c>
      <c r="X3758" s="2">
        <v>0.28199999999999997</v>
      </c>
      <c r="Y3758" s="6">
        <f t="shared" si="470"/>
        <v>7.527828942099783E-3</v>
      </c>
      <c r="AA3758">
        <v>16875869</v>
      </c>
      <c r="AB3758">
        <v>19700186861</v>
      </c>
      <c r="AC3758">
        <v>16875877</v>
      </c>
      <c r="AD3758" t="s">
        <v>6</v>
      </c>
      <c r="AE3758">
        <v>2014</v>
      </c>
      <c r="AG3758">
        <v>374543</v>
      </c>
      <c r="AI3758" t="s">
        <v>19375</v>
      </c>
      <c r="AK3758" t="s">
        <v>19374</v>
      </c>
      <c r="AL3758">
        <v>17</v>
      </c>
      <c r="AM3758" s="5">
        <f t="shared" si="474"/>
        <v>2.125</v>
      </c>
      <c r="AN3758" s="4">
        <f t="shared" si="471"/>
        <v>3.2184778492995079E-3</v>
      </c>
      <c r="AO3758" s="3"/>
      <c r="AP3758">
        <v>1</v>
      </c>
      <c r="AR3758" t="s">
        <v>1</v>
      </c>
      <c r="AT3758" s="2">
        <v>1.1739999999999999</v>
      </c>
      <c r="AU3758" s="1">
        <f t="shared" si="475"/>
        <v>0.62350236142596993</v>
      </c>
      <c r="AV3758" s="1">
        <f t="shared" si="476"/>
        <v>0.53731533956996458</v>
      </c>
      <c r="AW3758" s="1">
        <f t="shared" si="477"/>
        <v>0.451128317713959</v>
      </c>
    </row>
    <row r="3759" spans="1:49" x14ac:dyDescent="0.2">
      <c r="A3759">
        <v>3757</v>
      </c>
      <c r="B3759" t="s">
        <v>19373</v>
      </c>
      <c r="C3759" t="s">
        <v>19372</v>
      </c>
      <c r="F3759" t="s">
        <v>19371</v>
      </c>
      <c r="G3759" t="s">
        <v>17</v>
      </c>
      <c r="H3759" t="s">
        <v>16</v>
      </c>
      <c r="I3759" t="s">
        <v>19370</v>
      </c>
      <c r="J3759">
        <v>60010618</v>
      </c>
      <c r="K3759" t="s">
        <v>19369</v>
      </c>
      <c r="L3759" t="s">
        <v>19368</v>
      </c>
      <c r="M3759" t="s">
        <v>423</v>
      </c>
      <c r="N3759">
        <v>2</v>
      </c>
      <c r="O3759" t="s">
        <v>19367</v>
      </c>
      <c r="P3759" t="s">
        <v>19366</v>
      </c>
      <c r="Q3759" t="s">
        <v>19365</v>
      </c>
      <c r="R3759" s="7">
        <v>41640</v>
      </c>
      <c r="S3759" s="8">
        <f t="shared" si="472"/>
        <v>2014</v>
      </c>
      <c r="T3759" s="8">
        <v>2014</v>
      </c>
      <c r="U3759" s="8">
        <f t="shared" si="473"/>
        <v>8</v>
      </c>
      <c r="V3759" s="7">
        <v>41852</v>
      </c>
      <c r="W3759" t="s">
        <v>719</v>
      </c>
      <c r="X3759" s="2">
        <v>0.30399999999999999</v>
      </c>
      <c r="Y3759" s="6">
        <f t="shared" si="470"/>
        <v>8.115106377299057E-3</v>
      </c>
      <c r="AA3759">
        <v>8952477</v>
      </c>
      <c r="AB3759">
        <v>12250</v>
      </c>
      <c r="AC3759">
        <v>10982760</v>
      </c>
      <c r="AD3759" t="s">
        <v>6</v>
      </c>
      <c r="AE3759">
        <v>56</v>
      </c>
      <c r="AF3759">
        <v>8</v>
      </c>
      <c r="AH3759" t="s">
        <v>19364</v>
      </c>
      <c r="AI3759" t="s">
        <v>19363</v>
      </c>
      <c r="AJ3759" t="s">
        <v>19362</v>
      </c>
      <c r="AK3759" t="s">
        <v>19361</v>
      </c>
      <c r="AL3759">
        <v>6</v>
      </c>
      <c r="AM3759" s="5">
        <f t="shared" si="474"/>
        <v>0.75</v>
      </c>
      <c r="AN3759" s="4">
        <f t="shared" si="471"/>
        <v>1.1359333585762969E-3</v>
      </c>
      <c r="AO3759" s="3"/>
      <c r="AP3759">
        <v>0</v>
      </c>
      <c r="AR3759" t="s">
        <v>1</v>
      </c>
      <c r="AT3759" s="2" t="s">
        <v>0</v>
      </c>
      <c r="AU3759" s="1">
        <f t="shared" si="475"/>
        <v>0.60213544716822287</v>
      </c>
      <c r="AV3759" s="1">
        <f t="shared" si="476"/>
        <v>0.46255198679376774</v>
      </c>
      <c r="AW3759" s="1">
        <f t="shared" si="477"/>
        <v>0.32296852641931251</v>
      </c>
    </row>
    <row r="3760" spans="1:49" x14ac:dyDescent="0.2">
      <c r="A3760">
        <v>3758</v>
      </c>
      <c r="B3760" t="s">
        <v>19360</v>
      </c>
      <c r="C3760" t="s">
        <v>19359</v>
      </c>
      <c r="F3760" t="s">
        <v>19358</v>
      </c>
      <c r="G3760" t="s">
        <v>17</v>
      </c>
      <c r="H3760" t="s">
        <v>16</v>
      </c>
      <c r="I3760" t="s">
        <v>19357</v>
      </c>
      <c r="J3760" t="s">
        <v>19356</v>
      </c>
      <c r="K3760" t="s">
        <v>19355</v>
      </c>
      <c r="L3760" t="s">
        <v>19354</v>
      </c>
      <c r="M3760" t="s">
        <v>19353</v>
      </c>
      <c r="N3760">
        <v>4</v>
      </c>
      <c r="O3760" t="s">
        <v>19352</v>
      </c>
      <c r="P3760" t="s">
        <v>19351</v>
      </c>
      <c r="Q3760" t="s">
        <v>19350</v>
      </c>
      <c r="R3760" s="7">
        <v>41640</v>
      </c>
      <c r="S3760" s="8">
        <f t="shared" si="472"/>
        <v>2014</v>
      </c>
      <c r="T3760" s="8">
        <v>2014</v>
      </c>
      <c r="U3760" s="8">
        <f t="shared" si="473"/>
        <v>8</v>
      </c>
      <c r="V3760" s="7">
        <v>41640</v>
      </c>
      <c r="W3760" t="s">
        <v>19349</v>
      </c>
      <c r="X3760" s="2">
        <v>0.20799999999999999</v>
      </c>
      <c r="Y3760" s="6">
        <f t="shared" si="470"/>
        <v>5.552441205520408E-3</v>
      </c>
      <c r="AA3760">
        <v>15485129</v>
      </c>
      <c r="AB3760">
        <v>21100199755</v>
      </c>
      <c r="AC3760" t="s">
        <v>19348</v>
      </c>
      <c r="AD3760" t="s">
        <v>6</v>
      </c>
      <c r="AE3760">
        <v>11</v>
      </c>
      <c r="AF3760">
        <v>1</v>
      </c>
      <c r="AH3760" s="9">
        <v>43221</v>
      </c>
      <c r="AI3760" t="s">
        <v>19347</v>
      </c>
      <c r="AJ3760" t="s">
        <v>19346</v>
      </c>
      <c r="AK3760" t="s">
        <v>19345</v>
      </c>
      <c r="AL3760">
        <v>1</v>
      </c>
      <c r="AM3760" s="5">
        <f t="shared" si="474"/>
        <v>0.125</v>
      </c>
      <c r="AN3760" s="4">
        <f t="shared" si="471"/>
        <v>1.893222264293828E-4</v>
      </c>
      <c r="AO3760" s="3"/>
      <c r="AP3760">
        <v>0</v>
      </c>
      <c r="AQ3760" t="s">
        <v>5287</v>
      </c>
      <c r="AR3760" t="s">
        <v>19344</v>
      </c>
      <c r="AS3760" t="s">
        <v>5285</v>
      </c>
      <c r="AT3760" s="2" t="s">
        <v>0</v>
      </c>
      <c r="AU3760" s="1">
        <f t="shared" si="475"/>
        <v>0.39435055117931</v>
      </c>
      <c r="AV3760" s="1">
        <f t="shared" si="476"/>
        <v>0.28708817159748951</v>
      </c>
      <c r="AW3760" s="1">
        <f t="shared" si="477"/>
        <v>0.17982579201566903</v>
      </c>
    </row>
    <row r="3761" spans="1:49" x14ac:dyDescent="0.2">
      <c r="A3761">
        <v>3759</v>
      </c>
      <c r="B3761" t="s">
        <v>19343</v>
      </c>
      <c r="C3761" t="s">
        <v>19342</v>
      </c>
      <c r="F3761" t="s">
        <v>19341</v>
      </c>
      <c r="G3761" t="s">
        <v>17</v>
      </c>
      <c r="H3761" t="s">
        <v>16</v>
      </c>
      <c r="I3761" t="s">
        <v>6178</v>
      </c>
      <c r="J3761">
        <v>60025578</v>
      </c>
      <c r="K3761" t="s">
        <v>845</v>
      </c>
      <c r="L3761" t="s">
        <v>709</v>
      </c>
      <c r="M3761" t="s">
        <v>46</v>
      </c>
      <c r="N3761">
        <v>4</v>
      </c>
      <c r="O3761" t="s">
        <v>19340</v>
      </c>
      <c r="P3761" t="s">
        <v>19339</v>
      </c>
      <c r="Q3761" t="s">
        <v>842</v>
      </c>
      <c r="R3761" s="7">
        <v>41640</v>
      </c>
      <c r="S3761" s="8">
        <f t="shared" si="472"/>
        <v>2014</v>
      </c>
      <c r="T3761" s="8">
        <v>2014</v>
      </c>
      <c r="U3761" s="8">
        <f t="shared" si="473"/>
        <v>8</v>
      </c>
      <c r="V3761" s="7">
        <v>2014</v>
      </c>
      <c r="W3761" t="s">
        <v>5440</v>
      </c>
      <c r="X3761" s="2">
        <v>0.216</v>
      </c>
      <c r="Y3761" s="6">
        <f t="shared" si="470"/>
        <v>5.765996636501962E-3</v>
      </c>
      <c r="AA3761">
        <v>19378726</v>
      </c>
      <c r="AB3761">
        <v>19700186909</v>
      </c>
      <c r="AC3761">
        <v>10988963</v>
      </c>
      <c r="AD3761" t="s">
        <v>6</v>
      </c>
      <c r="AE3761">
        <v>36</v>
      </c>
      <c r="AH3761" t="s">
        <v>19338</v>
      </c>
      <c r="AI3761" t="s">
        <v>19337</v>
      </c>
      <c r="AK3761" t="s">
        <v>19336</v>
      </c>
      <c r="AL3761">
        <v>0</v>
      </c>
      <c r="AM3761" s="5">
        <f t="shared" si="474"/>
        <v>0</v>
      </c>
      <c r="AN3761" s="4">
        <f t="shared" si="471"/>
        <v>0</v>
      </c>
      <c r="AO3761" s="3"/>
      <c r="AP3761">
        <v>0</v>
      </c>
      <c r="AR3761" t="s">
        <v>1</v>
      </c>
      <c r="AT3761" s="2" t="s">
        <v>0</v>
      </c>
      <c r="AU3761" s="1">
        <f t="shared" si="475"/>
        <v>0.40361976455513726</v>
      </c>
      <c r="AV3761" s="1">
        <f t="shared" si="476"/>
        <v>0.28829983182509811</v>
      </c>
      <c r="AW3761" s="1">
        <f t="shared" si="477"/>
        <v>0.17297989909505887</v>
      </c>
    </row>
    <row r="3762" spans="1:49" x14ac:dyDescent="0.2">
      <c r="A3762">
        <v>3760</v>
      </c>
      <c r="B3762" t="s">
        <v>19335</v>
      </c>
      <c r="C3762" t="s">
        <v>19334</v>
      </c>
      <c r="F3762" t="s">
        <v>19333</v>
      </c>
      <c r="G3762" t="s">
        <v>17</v>
      </c>
      <c r="H3762" t="s">
        <v>16</v>
      </c>
      <c r="I3762" t="s">
        <v>19332</v>
      </c>
      <c r="J3762">
        <v>60011653</v>
      </c>
      <c r="K3762" t="s">
        <v>19331</v>
      </c>
      <c r="L3762" t="s">
        <v>19330</v>
      </c>
      <c r="M3762" t="s">
        <v>3151</v>
      </c>
      <c r="N3762">
        <v>1</v>
      </c>
      <c r="O3762" t="s">
        <v>19329</v>
      </c>
      <c r="P3762">
        <v>8502923800</v>
      </c>
      <c r="Q3762">
        <v>60011653</v>
      </c>
      <c r="R3762" s="7">
        <v>41640</v>
      </c>
      <c r="S3762" s="8">
        <f t="shared" si="472"/>
        <v>2014</v>
      </c>
      <c r="T3762" s="8">
        <v>2014</v>
      </c>
      <c r="U3762" s="8">
        <f t="shared" si="473"/>
        <v>8</v>
      </c>
      <c r="V3762" s="7">
        <v>2014</v>
      </c>
      <c r="W3762" t="s">
        <v>19328</v>
      </c>
      <c r="X3762" s="2">
        <v>0.435</v>
      </c>
      <c r="Y3762" s="6">
        <f t="shared" si="470"/>
        <v>1.1612076559622007E-2</v>
      </c>
      <c r="AA3762">
        <v>13058215</v>
      </c>
      <c r="AB3762">
        <v>4400151729</v>
      </c>
      <c r="AC3762">
        <v>13058223</v>
      </c>
      <c r="AD3762" t="s">
        <v>6</v>
      </c>
      <c r="AE3762">
        <v>10</v>
      </c>
      <c r="AF3762">
        <v>2</v>
      </c>
      <c r="AH3762" t="s">
        <v>19327</v>
      </c>
      <c r="AI3762" t="s">
        <v>19326</v>
      </c>
      <c r="AJ3762" t="s">
        <v>19325</v>
      </c>
      <c r="AK3762" t="s">
        <v>19324</v>
      </c>
      <c r="AL3762">
        <v>25</v>
      </c>
      <c r="AM3762" s="5">
        <f t="shared" si="474"/>
        <v>3.125</v>
      </c>
      <c r="AN3762" s="4">
        <f t="shared" si="471"/>
        <v>4.7330556607345703E-3</v>
      </c>
      <c r="AO3762" s="3"/>
      <c r="AP3762">
        <v>1</v>
      </c>
      <c r="AR3762" t="s">
        <v>1</v>
      </c>
      <c r="AT3762" s="2" t="s">
        <v>0</v>
      </c>
      <c r="AU3762" s="1">
        <f t="shared" si="475"/>
        <v>0.95483702899557754</v>
      </c>
      <c r="AV3762" s="1">
        <f t="shared" si="476"/>
        <v>0.81725661101782898</v>
      </c>
      <c r="AW3762" s="1">
        <f t="shared" si="477"/>
        <v>0.6796761930400802</v>
      </c>
    </row>
    <row r="3763" spans="1:49" x14ac:dyDescent="0.2">
      <c r="A3763">
        <v>3761</v>
      </c>
      <c r="B3763" t="s">
        <v>19323</v>
      </c>
      <c r="C3763" t="s">
        <v>19322</v>
      </c>
      <c r="F3763" t="s">
        <v>19321</v>
      </c>
      <c r="G3763" t="s">
        <v>17</v>
      </c>
      <c r="H3763" t="s">
        <v>16</v>
      </c>
      <c r="I3763" t="s">
        <v>9477</v>
      </c>
      <c r="J3763" t="s">
        <v>19320</v>
      </c>
      <c r="K3763" t="s">
        <v>19319</v>
      </c>
      <c r="L3763" t="s">
        <v>19318</v>
      </c>
      <c r="M3763" t="s">
        <v>167</v>
      </c>
      <c r="N3763">
        <v>6</v>
      </c>
      <c r="O3763" t="s">
        <v>19317</v>
      </c>
      <c r="P3763" t="s">
        <v>19316</v>
      </c>
      <c r="Q3763" t="s">
        <v>19315</v>
      </c>
      <c r="R3763" s="7">
        <v>41640</v>
      </c>
      <c r="S3763" s="8">
        <f t="shared" si="472"/>
        <v>2014</v>
      </c>
      <c r="T3763" s="8">
        <v>2014</v>
      </c>
      <c r="U3763" s="8">
        <f t="shared" si="473"/>
        <v>8</v>
      </c>
      <c r="V3763" s="7">
        <v>2014</v>
      </c>
      <c r="W3763" t="s">
        <v>6172</v>
      </c>
      <c r="X3763" s="2">
        <v>0.28199999999999997</v>
      </c>
      <c r="Y3763" s="6">
        <f t="shared" si="470"/>
        <v>7.527828942099783E-3</v>
      </c>
      <c r="AA3763">
        <v>16875869</v>
      </c>
      <c r="AB3763">
        <v>19700186861</v>
      </c>
      <c r="AC3763">
        <v>16875877</v>
      </c>
      <c r="AD3763" t="s">
        <v>6</v>
      </c>
      <c r="AE3763">
        <v>2014</v>
      </c>
      <c r="AG3763">
        <v>830629</v>
      </c>
      <c r="AI3763" t="s">
        <v>19314</v>
      </c>
      <c r="AK3763" t="s">
        <v>19313</v>
      </c>
      <c r="AL3763">
        <v>0</v>
      </c>
      <c r="AM3763" s="5">
        <f t="shared" si="474"/>
        <v>0</v>
      </c>
      <c r="AN3763" s="4">
        <f t="shared" si="471"/>
        <v>0</v>
      </c>
      <c r="AO3763" s="3"/>
      <c r="AP3763">
        <v>1</v>
      </c>
      <c r="AR3763" t="s">
        <v>1</v>
      </c>
      <c r="AT3763" s="2">
        <v>1.1739999999999999</v>
      </c>
      <c r="AU3763" s="1">
        <f t="shared" si="475"/>
        <v>0.52694802594698475</v>
      </c>
      <c r="AV3763" s="1">
        <f t="shared" si="476"/>
        <v>0.37639144710498917</v>
      </c>
      <c r="AW3763" s="1">
        <f t="shared" si="477"/>
        <v>0.22583486826299345</v>
      </c>
    </row>
    <row r="3764" spans="1:49" x14ac:dyDescent="0.2">
      <c r="A3764">
        <v>3762</v>
      </c>
      <c r="B3764" t="s">
        <v>19312</v>
      </c>
      <c r="C3764" t="s">
        <v>19311</v>
      </c>
      <c r="F3764" t="s">
        <v>19310</v>
      </c>
      <c r="G3764" t="s">
        <v>17</v>
      </c>
      <c r="H3764" t="s">
        <v>16</v>
      </c>
      <c r="I3764" t="s">
        <v>19309</v>
      </c>
      <c r="J3764">
        <v>60005465</v>
      </c>
      <c r="K3764" t="s">
        <v>2652</v>
      </c>
      <c r="L3764" t="s">
        <v>2651</v>
      </c>
      <c r="M3764" t="s">
        <v>46</v>
      </c>
      <c r="N3764">
        <v>3</v>
      </c>
      <c r="O3764" t="s">
        <v>19308</v>
      </c>
      <c r="P3764" t="s">
        <v>19307</v>
      </c>
      <c r="Q3764" t="s">
        <v>2648</v>
      </c>
      <c r="R3764" s="7">
        <v>41640</v>
      </c>
      <c r="S3764" s="8">
        <f t="shared" si="472"/>
        <v>2014</v>
      </c>
      <c r="T3764" s="8">
        <v>2014</v>
      </c>
      <c r="U3764" s="8">
        <f t="shared" si="473"/>
        <v>8</v>
      </c>
      <c r="V3764" s="7">
        <v>2014</v>
      </c>
      <c r="W3764" t="s">
        <v>6172</v>
      </c>
      <c r="X3764" s="2">
        <v>0.28199999999999997</v>
      </c>
      <c r="Y3764" s="6">
        <f t="shared" si="470"/>
        <v>7.527828942099783E-3</v>
      </c>
      <c r="AA3764">
        <v>16875869</v>
      </c>
      <c r="AB3764">
        <v>19700186861</v>
      </c>
      <c r="AC3764">
        <v>16875877</v>
      </c>
      <c r="AD3764" t="s">
        <v>6</v>
      </c>
      <c r="AE3764">
        <v>2014</v>
      </c>
      <c r="AG3764">
        <v>472397</v>
      </c>
      <c r="AI3764" t="s">
        <v>19306</v>
      </c>
      <c r="AK3764" t="s">
        <v>19305</v>
      </c>
      <c r="AL3764">
        <v>3</v>
      </c>
      <c r="AM3764" s="5">
        <f t="shared" si="474"/>
        <v>0.375</v>
      </c>
      <c r="AN3764" s="4">
        <f t="shared" si="471"/>
        <v>5.6796667928814845E-4</v>
      </c>
      <c r="AO3764" s="3"/>
      <c r="AP3764">
        <v>1</v>
      </c>
      <c r="AR3764" t="s">
        <v>1</v>
      </c>
      <c r="AT3764" s="2">
        <v>1.1739999999999999</v>
      </c>
      <c r="AU3764" s="1">
        <f t="shared" si="475"/>
        <v>0.54398702632562923</v>
      </c>
      <c r="AV3764" s="1">
        <f t="shared" si="476"/>
        <v>0.40478978106939661</v>
      </c>
      <c r="AW3764" s="1">
        <f t="shared" si="477"/>
        <v>0.26559253581316383</v>
      </c>
    </row>
    <row r="3765" spans="1:49" x14ac:dyDescent="0.2">
      <c r="A3765">
        <v>3763</v>
      </c>
      <c r="B3765" t="s">
        <v>19304</v>
      </c>
      <c r="F3765" t="s">
        <v>19303</v>
      </c>
      <c r="G3765" t="s">
        <v>17</v>
      </c>
      <c r="H3765" t="s">
        <v>16</v>
      </c>
      <c r="I3765" t="s">
        <v>19302</v>
      </c>
      <c r="J3765">
        <v>100387922</v>
      </c>
      <c r="K3765" t="s">
        <v>19301</v>
      </c>
      <c r="L3765" t="s">
        <v>19300</v>
      </c>
      <c r="M3765" t="s">
        <v>423</v>
      </c>
      <c r="N3765">
        <v>2</v>
      </c>
      <c r="O3765" t="s">
        <v>19299</v>
      </c>
      <c r="P3765" t="s">
        <v>19298</v>
      </c>
      <c r="Q3765" t="s">
        <v>19297</v>
      </c>
      <c r="R3765" s="7">
        <v>41640</v>
      </c>
      <c r="S3765" s="8">
        <f t="shared" si="472"/>
        <v>2014</v>
      </c>
      <c r="T3765" s="8">
        <v>2014</v>
      </c>
      <c r="U3765" s="8">
        <f t="shared" si="473"/>
        <v>8</v>
      </c>
      <c r="V3765" s="7">
        <v>41730</v>
      </c>
      <c r="W3765" t="s">
        <v>19296</v>
      </c>
      <c r="X3765" s="2">
        <v>0.112</v>
      </c>
      <c r="Y3765" s="6">
        <f t="shared" si="470"/>
        <v>2.9897760337417581E-3</v>
      </c>
      <c r="AA3765">
        <v>3678393</v>
      </c>
      <c r="AB3765">
        <v>4800153103</v>
      </c>
      <c r="AC3765" t="s">
        <v>19295</v>
      </c>
      <c r="AD3765" t="s">
        <v>6</v>
      </c>
      <c r="AE3765">
        <v>43</v>
      </c>
      <c r="AF3765">
        <v>2</v>
      </c>
      <c r="AH3765" t="s">
        <v>13008</v>
      </c>
      <c r="AI3765" t="s">
        <v>19294</v>
      </c>
      <c r="AJ3765" t="s">
        <v>19293</v>
      </c>
      <c r="AK3765" t="s">
        <v>19292</v>
      </c>
      <c r="AL3765">
        <v>0</v>
      </c>
      <c r="AM3765" s="5">
        <f t="shared" si="474"/>
        <v>0</v>
      </c>
      <c r="AN3765" s="4">
        <f t="shared" si="471"/>
        <v>0</v>
      </c>
      <c r="AO3765" s="3"/>
      <c r="AP3765">
        <v>0</v>
      </c>
      <c r="AR3765" t="s">
        <v>1</v>
      </c>
      <c r="AT3765" s="2" t="s">
        <v>0</v>
      </c>
      <c r="AU3765" s="1">
        <f t="shared" si="475"/>
        <v>0.20928432236192304</v>
      </c>
      <c r="AV3765" s="1">
        <f t="shared" si="476"/>
        <v>0.14948880168708789</v>
      </c>
      <c r="AW3765" s="1">
        <f t="shared" si="477"/>
        <v>8.969328101225274E-2</v>
      </c>
    </row>
    <row r="3766" spans="1:49" x14ac:dyDescent="0.2">
      <c r="A3766">
        <v>3764</v>
      </c>
      <c r="B3766" t="s">
        <v>19291</v>
      </c>
      <c r="C3766" t="s">
        <v>19290</v>
      </c>
      <c r="F3766" t="s">
        <v>19289</v>
      </c>
      <c r="G3766" t="s">
        <v>17</v>
      </c>
      <c r="H3766" t="s">
        <v>16</v>
      </c>
      <c r="I3766" t="s">
        <v>19288</v>
      </c>
      <c r="J3766" t="s">
        <v>19287</v>
      </c>
      <c r="K3766" t="s">
        <v>19286</v>
      </c>
      <c r="L3766" t="s">
        <v>19285</v>
      </c>
      <c r="M3766" t="s">
        <v>19284</v>
      </c>
      <c r="N3766">
        <v>4</v>
      </c>
      <c r="O3766" t="s">
        <v>19283</v>
      </c>
      <c r="P3766" t="s">
        <v>19282</v>
      </c>
      <c r="Q3766" t="s">
        <v>19281</v>
      </c>
      <c r="R3766" s="7">
        <v>41640</v>
      </c>
      <c r="S3766" s="8">
        <f t="shared" si="472"/>
        <v>2014</v>
      </c>
      <c r="T3766" s="8">
        <v>2014</v>
      </c>
      <c r="U3766" s="8">
        <f t="shared" si="473"/>
        <v>8</v>
      </c>
      <c r="V3766" s="7">
        <v>41852</v>
      </c>
      <c r="W3766" t="s">
        <v>719</v>
      </c>
      <c r="X3766" s="2">
        <v>0.30399999999999999</v>
      </c>
      <c r="Y3766" s="6">
        <f t="shared" si="470"/>
        <v>8.115106377299057E-3</v>
      </c>
      <c r="AA3766">
        <v>8952477</v>
      </c>
      <c r="AB3766">
        <v>12250</v>
      </c>
      <c r="AC3766">
        <v>10982760</v>
      </c>
      <c r="AD3766" t="s">
        <v>6</v>
      </c>
      <c r="AE3766">
        <v>56</v>
      </c>
      <c r="AF3766">
        <v>8</v>
      </c>
      <c r="AH3766" t="s">
        <v>19280</v>
      </c>
      <c r="AI3766" t="s">
        <v>19279</v>
      </c>
      <c r="AJ3766" t="s">
        <v>19278</v>
      </c>
      <c r="AK3766" t="s">
        <v>19277</v>
      </c>
      <c r="AL3766">
        <v>5</v>
      </c>
      <c r="AM3766" s="5">
        <f t="shared" si="474"/>
        <v>0.625</v>
      </c>
      <c r="AN3766" s="4">
        <f t="shared" si="471"/>
        <v>9.4661113214691405E-4</v>
      </c>
      <c r="AO3766" s="3"/>
      <c r="AP3766">
        <v>0</v>
      </c>
      <c r="AR3766" t="s">
        <v>1</v>
      </c>
      <c r="AT3766" s="2" t="s">
        <v>0</v>
      </c>
      <c r="AU3766" s="1">
        <f t="shared" si="475"/>
        <v>0.5964557803753413</v>
      </c>
      <c r="AV3766" s="1">
        <f t="shared" si="476"/>
        <v>0.45308587547229862</v>
      </c>
      <c r="AW3766" s="1">
        <f t="shared" si="477"/>
        <v>0.30971597056925571</v>
      </c>
    </row>
    <row r="3767" spans="1:49" x14ac:dyDescent="0.2">
      <c r="A3767">
        <v>3765</v>
      </c>
      <c r="B3767" t="s">
        <v>19276</v>
      </c>
      <c r="C3767" t="s">
        <v>19275</v>
      </c>
      <c r="F3767" t="s">
        <v>19274</v>
      </c>
      <c r="G3767" t="s">
        <v>17</v>
      </c>
      <c r="H3767" t="s">
        <v>16</v>
      </c>
      <c r="I3767" t="s">
        <v>19273</v>
      </c>
      <c r="J3767" t="s">
        <v>19272</v>
      </c>
      <c r="K3767" t="s">
        <v>19271</v>
      </c>
      <c r="L3767" t="s">
        <v>19270</v>
      </c>
      <c r="M3767" t="s">
        <v>19269</v>
      </c>
      <c r="N3767">
        <v>3</v>
      </c>
      <c r="O3767" t="s">
        <v>19268</v>
      </c>
      <c r="P3767" t="s">
        <v>19267</v>
      </c>
      <c r="Q3767" t="s">
        <v>19266</v>
      </c>
      <c r="R3767" s="7">
        <v>41640</v>
      </c>
      <c r="S3767" s="8">
        <f t="shared" si="472"/>
        <v>2014</v>
      </c>
      <c r="T3767" s="8">
        <v>2014</v>
      </c>
      <c r="U3767" s="8">
        <f t="shared" si="473"/>
        <v>8</v>
      </c>
      <c r="V3767" s="7">
        <v>41760</v>
      </c>
      <c r="W3767" t="s">
        <v>3970</v>
      </c>
      <c r="X3767" s="2">
        <v>1.468</v>
      </c>
      <c r="Y3767" s="6">
        <f t="shared" si="470"/>
        <v>3.9187421585115186E-2</v>
      </c>
      <c r="AA3767">
        <v>906778</v>
      </c>
      <c r="AB3767">
        <v>18931</v>
      </c>
      <c r="AD3767" t="s">
        <v>6</v>
      </c>
      <c r="AE3767">
        <v>62</v>
      </c>
      <c r="AF3767">
        <v>5</v>
      </c>
      <c r="AG3767">
        <v>6783955</v>
      </c>
      <c r="AH3767" t="s">
        <v>19265</v>
      </c>
      <c r="AI3767" t="s">
        <v>19264</v>
      </c>
      <c r="AJ3767" t="s">
        <v>19263</v>
      </c>
      <c r="AK3767" t="s">
        <v>19262</v>
      </c>
      <c r="AL3767">
        <v>31</v>
      </c>
      <c r="AM3767" s="5">
        <f t="shared" si="474"/>
        <v>3.875</v>
      </c>
      <c r="AN3767" s="4">
        <f t="shared" si="471"/>
        <v>5.8689890193108669E-3</v>
      </c>
      <c r="AO3767" s="3"/>
      <c r="AP3767">
        <v>0</v>
      </c>
      <c r="AQ3767" t="s">
        <v>19261</v>
      </c>
      <c r="AR3767" t="s">
        <v>1</v>
      </c>
      <c r="AS3767" t="s">
        <v>19260</v>
      </c>
      <c r="AT3767" s="2">
        <v>5.0830000000000002</v>
      </c>
      <c r="AU3767" s="1">
        <f t="shared" si="475"/>
        <v>2.9191891815373889</v>
      </c>
      <c r="AV3767" s="1">
        <f t="shared" si="476"/>
        <v>2.2528205302213027</v>
      </c>
      <c r="AW3767" s="1">
        <f t="shared" si="477"/>
        <v>1.5864518789052162</v>
      </c>
    </row>
    <row r="3768" spans="1:49" x14ac:dyDescent="0.2">
      <c r="A3768">
        <v>3766</v>
      </c>
      <c r="B3768" t="s">
        <v>19259</v>
      </c>
      <c r="C3768" t="s">
        <v>19258</v>
      </c>
      <c r="F3768" t="s">
        <v>19257</v>
      </c>
      <c r="G3768" t="s">
        <v>17</v>
      </c>
      <c r="H3768" t="s">
        <v>16</v>
      </c>
      <c r="I3768" t="s">
        <v>19256</v>
      </c>
      <c r="J3768">
        <v>60027012</v>
      </c>
      <c r="K3768" t="s">
        <v>13324</v>
      </c>
      <c r="L3768" t="s">
        <v>13323</v>
      </c>
      <c r="M3768" t="s">
        <v>2441</v>
      </c>
      <c r="N3768">
        <v>1</v>
      </c>
      <c r="O3768" t="s">
        <v>19255</v>
      </c>
      <c r="P3768">
        <v>14047727000</v>
      </c>
      <c r="Q3768">
        <v>60027012</v>
      </c>
      <c r="R3768" s="7">
        <v>41640</v>
      </c>
      <c r="S3768" s="8">
        <f t="shared" si="472"/>
        <v>2014</v>
      </c>
      <c r="T3768" s="8">
        <v>2014</v>
      </c>
      <c r="U3768" s="8">
        <f t="shared" si="473"/>
        <v>8</v>
      </c>
      <c r="V3768" s="7">
        <v>41852</v>
      </c>
      <c r="W3768" t="s">
        <v>719</v>
      </c>
      <c r="X3768" s="2">
        <v>0.30399999999999999</v>
      </c>
      <c r="Y3768" s="6">
        <f t="shared" si="470"/>
        <v>8.115106377299057E-3</v>
      </c>
      <c r="AA3768">
        <v>8952477</v>
      </c>
      <c r="AB3768">
        <v>12250</v>
      </c>
      <c r="AC3768">
        <v>10982760</v>
      </c>
      <c r="AD3768" t="s">
        <v>6</v>
      </c>
      <c r="AE3768">
        <v>56</v>
      </c>
      <c r="AF3768">
        <v>8</v>
      </c>
      <c r="AH3768" t="s">
        <v>19254</v>
      </c>
      <c r="AI3768" t="s">
        <v>19253</v>
      </c>
      <c r="AJ3768" t="s">
        <v>19252</v>
      </c>
      <c r="AK3768" t="s">
        <v>19251</v>
      </c>
      <c r="AL3768">
        <v>4</v>
      </c>
      <c r="AM3768" s="5">
        <f t="shared" si="474"/>
        <v>0.5</v>
      </c>
      <c r="AN3768" s="4">
        <f t="shared" si="471"/>
        <v>7.572889057175312E-4</v>
      </c>
      <c r="AO3768" s="3"/>
      <c r="AP3768">
        <v>0</v>
      </c>
      <c r="AR3768" t="s">
        <v>1</v>
      </c>
      <c r="AT3768" s="2" t="s">
        <v>0</v>
      </c>
      <c r="AU3768" s="1">
        <f t="shared" si="475"/>
        <v>0.59077611358245985</v>
      </c>
      <c r="AV3768" s="1">
        <f t="shared" si="476"/>
        <v>0.44361976415082938</v>
      </c>
      <c r="AW3768" s="1">
        <f t="shared" si="477"/>
        <v>0.2964634147191989</v>
      </c>
    </row>
    <row r="3769" spans="1:49" x14ac:dyDescent="0.2">
      <c r="A3769">
        <v>3767</v>
      </c>
      <c r="B3769" t="s">
        <v>19250</v>
      </c>
      <c r="C3769" t="s">
        <v>19249</v>
      </c>
      <c r="F3769" t="s">
        <v>19248</v>
      </c>
      <c r="G3769" t="s">
        <v>17</v>
      </c>
      <c r="H3769" t="s">
        <v>16</v>
      </c>
      <c r="I3769" t="s">
        <v>19247</v>
      </c>
      <c r="J3769">
        <v>60006834</v>
      </c>
      <c r="K3769" t="s">
        <v>13000</v>
      </c>
      <c r="L3769" t="s">
        <v>12999</v>
      </c>
      <c r="M3769" t="s">
        <v>802</v>
      </c>
      <c r="N3769">
        <v>2</v>
      </c>
      <c r="O3769" t="s">
        <v>19246</v>
      </c>
      <c r="P3769" t="s">
        <v>19245</v>
      </c>
      <c r="Q3769" t="s">
        <v>12996</v>
      </c>
      <c r="R3769" s="7">
        <v>41640</v>
      </c>
      <c r="S3769" s="8">
        <f t="shared" si="472"/>
        <v>2014</v>
      </c>
      <c r="T3769" s="8">
        <v>2014</v>
      </c>
      <c r="U3769" s="8">
        <f t="shared" si="473"/>
        <v>8</v>
      </c>
      <c r="V3769" s="7">
        <v>41852</v>
      </c>
      <c r="W3769" t="s">
        <v>719</v>
      </c>
      <c r="X3769" s="2">
        <v>0.30399999999999999</v>
      </c>
      <c r="Y3769" s="6">
        <f t="shared" si="470"/>
        <v>8.115106377299057E-3</v>
      </c>
      <c r="AA3769">
        <v>8952477</v>
      </c>
      <c r="AB3769">
        <v>12250</v>
      </c>
      <c r="AC3769">
        <v>10982760</v>
      </c>
      <c r="AD3769" t="s">
        <v>6</v>
      </c>
      <c r="AE3769">
        <v>56</v>
      </c>
      <c r="AF3769">
        <v>8</v>
      </c>
      <c r="AH3769" t="s">
        <v>19244</v>
      </c>
      <c r="AI3769" t="s">
        <v>19243</v>
      </c>
      <c r="AJ3769" t="s">
        <v>19242</v>
      </c>
      <c r="AK3769" t="s">
        <v>19241</v>
      </c>
      <c r="AL3769">
        <v>3</v>
      </c>
      <c r="AM3769" s="5">
        <f t="shared" si="474"/>
        <v>0.375</v>
      </c>
      <c r="AN3769" s="4">
        <f t="shared" si="471"/>
        <v>5.6796667928814845E-4</v>
      </c>
      <c r="AO3769" s="3"/>
      <c r="AP3769">
        <v>0</v>
      </c>
      <c r="AR3769" t="s">
        <v>1</v>
      </c>
      <c r="AT3769" s="2" t="s">
        <v>0</v>
      </c>
      <c r="AU3769" s="1">
        <f t="shared" si="475"/>
        <v>0.58509644678957839</v>
      </c>
      <c r="AV3769" s="1">
        <f t="shared" si="476"/>
        <v>0.43415365282936025</v>
      </c>
      <c r="AW3769" s="1">
        <f t="shared" si="477"/>
        <v>0.2832108588691421</v>
      </c>
    </row>
    <row r="3770" spans="1:49" x14ac:dyDescent="0.2">
      <c r="A3770">
        <v>3768</v>
      </c>
      <c r="B3770" t="s">
        <v>19240</v>
      </c>
      <c r="C3770" t="s">
        <v>19239</v>
      </c>
      <c r="F3770" t="s">
        <v>19238</v>
      </c>
      <c r="G3770" t="s">
        <v>17</v>
      </c>
      <c r="H3770" t="s">
        <v>16</v>
      </c>
      <c r="I3770" t="s">
        <v>19237</v>
      </c>
      <c r="J3770">
        <v>60029738</v>
      </c>
      <c r="K3770" t="s">
        <v>5048</v>
      </c>
      <c r="L3770" t="s">
        <v>5047</v>
      </c>
      <c r="M3770" t="s">
        <v>457</v>
      </c>
      <c r="N3770">
        <v>3</v>
      </c>
      <c r="O3770" t="s">
        <v>19236</v>
      </c>
      <c r="P3770" t="s">
        <v>19235</v>
      </c>
      <c r="Q3770" t="s">
        <v>5044</v>
      </c>
      <c r="R3770" s="7">
        <v>41640</v>
      </c>
      <c r="S3770" s="8">
        <f t="shared" si="472"/>
        <v>2014</v>
      </c>
      <c r="T3770" s="8">
        <v>2014</v>
      </c>
      <c r="U3770" s="8">
        <f t="shared" si="473"/>
        <v>8</v>
      </c>
      <c r="V3770" s="7">
        <v>41852</v>
      </c>
      <c r="W3770" t="s">
        <v>719</v>
      </c>
      <c r="X3770" s="2">
        <v>0.30399999999999999</v>
      </c>
      <c r="Y3770" s="6">
        <f t="shared" si="470"/>
        <v>8.115106377299057E-3</v>
      </c>
      <c r="AA3770">
        <v>8952477</v>
      </c>
      <c r="AB3770">
        <v>12250</v>
      </c>
      <c r="AC3770">
        <v>10982760</v>
      </c>
      <c r="AD3770" t="s">
        <v>6</v>
      </c>
      <c r="AE3770">
        <v>56</v>
      </c>
      <c r="AF3770">
        <v>8</v>
      </c>
      <c r="AH3770" t="s">
        <v>19234</v>
      </c>
      <c r="AI3770" t="s">
        <v>19233</v>
      </c>
      <c r="AJ3770" t="s">
        <v>19232</v>
      </c>
      <c r="AK3770" t="s">
        <v>19231</v>
      </c>
      <c r="AL3770">
        <v>0</v>
      </c>
      <c r="AM3770" s="5">
        <f t="shared" si="474"/>
        <v>0</v>
      </c>
      <c r="AN3770" s="4">
        <f t="shared" si="471"/>
        <v>0</v>
      </c>
      <c r="AO3770" s="3"/>
      <c r="AP3770">
        <v>0</v>
      </c>
      <c r="AR3770" t="s">
        <v>1</v>
      </c>
      <c r="AT3770" s="2" t="s">
        <v>0</v>
      </c>
      <c r="AU3770" s="1">
        <f t="shared" si="475"/>
        <v>0.56805744641093392</v>
      </c>
      <c r="AV3770" s="1">
        <f t="shared" si="476"/>
        <v>0.40575531886495286</v>
      </c>
      <c r="AW3770" s="1">
        <f t="shared" si="477"/>
        <v>0.24345319131897172</v>
      </c>
    </row>
    <row r="3771" spans="1:49" x14ac:dyDescent="0.2">
      <c r="A3771">
        <v>3769</v>
      </c>
      <c r="B3771" t="s">
        <v>19230</v>
      </c>
      <c r="C3771" t="s">
        <v>19229</v>
      </c>
      <c r="F3771" t="s">
        <v>19228</v>
      </c>
      <c r="G3771" t="s">
        <v>17</v>
      </c>
      <c r="H3771" t="s">
        <v>16</v>
      </c>
      <c r="I3771" t="s">
        <v>19227</v>
      </c>
      <c r="J3771" t="s">
        <v>19226</v>
      </c>
      <c r="K3771" t="s">
        <v>19225</v>
      </c>
      <c r="L3771" t="s">
        <v>19224</v>
      </c>
      <c r="M3771" t="s">
        <v>900</v>
      </c>
      <c r="N3771">
        <v>5</v>
      </c>
      <c r="O3771" t="s">
        <v>19223</v>
      </c>
      <c r="P3771" t="s">
        <v>19222</v>
      </c>
      <c r="Q3771" t="s">
        <v>19221</v>
      </c>
      <c r="R3771" s="7">
        <v>41640</v>
      </c>
      <c r="S3771" s="8">
        <f t="shared" si="472"/>
        <v>2014</v>
      </c>
      <c r="T3771" s="8">
        <v>2014</v>
      </c>
      <c r="U3771" s="8">
        <f t="shared" si="473"/>
        <v>8</v>
      </c>
      <c r="V3771" s="7">
        <v>41852</v>
      </c>
      <c r="W3771" t="s">
        <v>719</v>
      </c>
      <c r="X3771" s="2">
        <v>0.30399999999999999</v>
      </c>
      <c r="Y3771" s="6">
        <f t="shared" si="470"/>
        <v>8.115106377299057E-3</v>
      </c>
      <c r="AA3771">
        <v>8952477</v>
      </c>
      <c r="AB3771">
        <v>12250</v>
      </c>
      <c r="AC3771">
        <v>10982760</v>
      </c>
      <c r="AD3771" t="s">
        <v>6</v>
      </c>
      <c r="AE3771">
        <v>56</v>
      </c>
      <c r="AF3771">
        <v>8</v>
      </c>
      <c r="AH3771" t="s">
        <v>19220</v>
      </c>
      <c r="AI3771" t="s">
        <v>19219</v>
      </c>
      <c r="AJ3771" t="s">
        <v>19218</v>
      </c>
      <c r="AK3771" t="s">
        <v>19217</v>
      </c>
      <c r="AL3771">
        <v>5</v>
      </c>
      <c r="AM3771" s="5">
        <f t="shared" si="474"/>
        <v>0.625</v>
      </c>
      <c r="AN3771" s="4">
        <f t="shared" si="471"/>
        <v>9.4661113214691405E-4</v>
      </c>
      <c r="AO3771" s="3"/>
      <c r="AP3771">
        <v>0</v>
      </c>
      <c r="AR3771" t="s">
        <v>1</v>
      </c>
      <c r="AT3771" s="2" t="s">
        <v>0</v>
      </c>
      <c r="AU3771" s="1">
        <f t="shared" si="475"/>
        <v>0.5964557803753413</v>
      </c>
      <c r="AV3771" s="1">
        <f t="shared" si="476"/>
        <v>0.45308587547229862</v>
      </c>
      <c r="AW3771" s="1">
        <f t="shared" si="477"/>
        <v>0.30971597056925571</v>
      </c>
    </row>
    <row r="3772" spans="1:49" x14ac:dyDescent="0.2">
      <c r="A3772">
        <v>3770</v>
      </c>
      <c r="B3772" t="s">
        <v>19216</v>
      </c>
      <c r="C3772" t="s">
        <v>19215</v>
      </c>
      <c r="F3772" t="s">
        <v>19214</v>
      </c>
      <c r="G3772" t="s">
        <v>17</v>
      </c>
      <c r="H3772" t="s">
        <v>16</v>
      </c>
      <c r="I3772" t="s">
        <v>2271</v>
      </c>
      <c r="J3772" t="s">
        <v>19213</v>
      </c>
      <c r="K3772" t="s">
        <v>19212</v>
      </c>
      <c r="L3772" t="s">
        <v>19211</v>
      </c>
      <c r="M3772" t="s">
        <v>857</v>
      </c>
      <c r="N3772">
        <v>2</v>
      </c>
      <c r="O3772" t="s">
        <v>19210</v>
      </c>
      <c r="P3772" t="s">
        <v>19209</v>
      </c>
      <c r="Q3772" t="s">
        <v>19208</v>
      </c>
      <c r="R3772" s="7">
        <v>41640</v>
      </c>
      <c r="S3772" s="8">
        <f t="shared" si="472"/>
        <v>2014</v>
      </c>
      <c r="T3772" s="8">
        <v>2014</v>
      </c>
      <c r="U3772" s="8">
        <f t="shared" si="473"/>
        <v>8</v>
      </c>
      <c r="V3772" s="7">
        <v>2014</v>
      </c>
      <c r="W3772" t="s">
        <v>6172</v>
      </c>
      <c r="X3772" s="2">
        <v>0.28199999999999997</v>
      </c>
      <c r="Y3772" s="6">
        <f t="shared" si="470"/>
        <v>7.527828942099783E-3</v>
      </c>
      <c r="AA3772">
        <v>16875869</v>
      </c>
      <c r="AB3772">
        <v>19700186861</v>
      </c>
      <c r="AC3772">
        <v>16875877</v>
      </c>
      <c r="AD3772" t="s">
        <v>6</v>
      </c>
      <c r="AE3772">
        <v>2014</v>
      </c>
      <c r="AG3772">
        <v>306942</v>
      </c>
      <c r="AI3772" t="s">
        <v>19207</v>
      </c>
      <c r="AK3772" t="s">
        <v>19206</v>
      </c>
      <c r="AL3772">
        <v>5</v>
      </c>
      <c r="AM3772" s="5">
        <f t="shared" si="474"/>
        <v>0.625</v>
      </c>
      <c r="AN3772" s="4">
        <f t="shared" si="471"/>
        <v>9.4661113214691405E-4</v>
      </c>
      <c r="AO3772" s="3"/>
      <c r="AP3772">
        <v>1</v>
      </c>
      <c r="AR3772" t="s">
        <v>1</v>
      </c>
      <c r="AT3772" s="2">
        <v>1.1739999999999999</v>
      </c>
      <c r="AU3772" s="1">
        <f t="shared" si="475"/>
        <v>0.55534635991139214</v>
      </c>
      <c r="AV3772" s="1">
        <f t="shared" si="476"/>
        <v>0.42372200371233487</v>
      </c>
      <c r="AW3772" s="1">
        <f t="shared" si="477"/>
        <v>0.29209764751327744</v>
      </c>
    </row>
    <row r="3773" spans="1:49" x14ac:dyDescent="0.2">
      <c r="A3773">
        <v>3771</v>
      </c>
      <c r="B3773" t="s">
        <v>19205</v>
      </c>
      <c r="C3773" t="s">
        <v>19204</v>
      </c>
      <c r="F3773" t="s">
        <v>19203</v>
      </c>
      <c r="G3773" t="s">
        <v>17</v>
      </c>
      <c r="H3773" t="s">
        <v>16</v>
      </c>
      <c r="I3773" t="s">
        <v>19202</v>
      </c>
      <c r="J3773" t="s">
        <v>10547</v>
      </c>
      <c r="K3773" t="s">
        <v>10546</v>
      </c>
      <c r="L3773" t="s">
        <v>10545</v>
      </c>
      <c r="M3773" t="s">
        <v>1154</v>
      </c>
      <c r="N3773">
        <v>2</v>
      </c>
      <c r="O3773" t="s">
        <v>19201</v>
      </c>
      <c r="P3773" t="s">
        <v>19200</v>
      </c>
      <c r="Q3773" t="s">
        <v>10547</v>
      </c>
      <c r="R3773" s="7">
        <v>41640</v>
      </c>
      <c r="S3773" s="8">
        <f t="shared" si="472"/>
        <v>2014</v>
      </c>
      <c r="T3773" s="8">
        <v>2014</v>
      </c>
      <c r="U3773" s="8">
        <f t="shared" si="473"/>
        <v>8</v>
      </c>
      <c r="V3773" s="7">
        <v>41760</v>
      </c>
      <c r="W3773" t="s">
        <v>3970</v>
      </c>
      <c r="X3773" s="2">
        <v>1.468</v>
      </c>
      <c r="Y3773" s="6">
        <f t="shared" si="470"/>
        <v>3.9187421585115186E-2</v>
      </c>
      <c r="AA3773">
        <v>906778</v>
      </c>
      <c r="AB3773">
        <v>18931</v>
      </c>
      <c r="AD3773" t="s">
        <v>6</v>
      </c>
      <c r="AE3773">
        <v>62</v>
      </c>
      <c r="AF3773">
        <v>5</v>
      </c>
      <c r="AG3773">
        <v>6804405</v>
      </c>
      <c r="AH3773" t="s">
        <v>19199</v>
      </c>
      <c r="AI3773" t="s">
        <v>19198</v>
      </c>
      <c r="AJ3773" t="s">
        <v>19197</v>
      </c>
      <c r="AK3773" t="s">
        <v>19196</v>
      </c>
      <c r="AL3773">
        <v>181</v>
      </c>
      <c r="AM3773" s="5">
        <f t="shared" si="474"/>
        <v>22.625</v>
      </c>
      <c r="AN3773" s="4">
        <f t="shared" si="471"/>
        <v>3.426732298371829E-2</v>
      </c>
      <c r="AO3773" s="3"/>
      <c r="AP3773">
        <v>0</v>
      </c>
      <c r="AR3773" t="s">
        <v>1</v>
      </c>
      <c r="AT3773" s="2">
        <v>5.0830000000000002</v>
      </c>
      <c r="AU3773" s="1">
        <f t="shared" si="475"/>
        <v>3.7711392004696114</v>
      </c>
      <c r="AV3773" s="1">
        <f t="shared" si="476"/>
        <v>3.6727372284416733</v>
      </c>
      <c r="AW3773" s="1">
        <f t="shared" si="477"/>
        <v>3.5743352564137361</v>
      </c>
    </row>
    <row r="3774" spans="1:49" x14ac:dyDescent="0.2">
      <c r="A3774">
        <v>3772</v>
      </c>
      <c r="B3774" t="s">
        <v>19195</v>
      </c>
      <c r="C3774" t="s">
        <v>19194</v>
      </c>
      <c r="F3774" t="s">
        <v>19193</v>
      </c>
      <c r="G3774" t="s">
        <v>17</v>
      </c>
      <c r="H3774" t="s">
        <v>16</v>
      </c>
      <c r="I3774" t="s">
        <v>19192</v>
      </c>
      <c r="J3774" t="s">
        <v>19191</v>
      </c>
      <c r="K3774" t="s">
        <v>19190</v>
      </c>
      <c r="L3774" t="s">
        <v>19189</v>
      </c>
      <c r="M3774" t="s">
        <v>198</v>
      </c>
      <c r="N3774">
        <v>4</v>
      </c>
      <c r="O3774" t="s">
        <v>19188</v>
      </c>
      <c r="P3774" t="s">
        <v>19187</v>
      </c>
      <c r="Q3774" t="s">
        <v>19186</v>
      </c>
      <c r="R3774" s="7">
        <v>41640</v>
      </c>
      <c r="S3774" s="8">
        <f t="shared" si="472"/>
        <v>2014</v>
      </c>
      <c r="T3774" s="8">
        <v>2014</v>
      </c>
      <c r="U3774" s="8">
        <f t="shared" si="473"/>
        <v>8</v>
      </c>
      <c r="V3774" s="7">
        <v>2014</v>
      </c>
      <c r="W3774" t="s">
        <v>6172</v>
      </c>
      <c r="X3774" s="2">
        <v>0.28199999999999997</v>
      </c>
      <c r="Y3774" s="6">
        <f t="shared" si="470"/>
        <v>7.527828942099783E-3</v>
      </c>
      <c r="AA3774">
        <v>16875869</v>
      </c>
      <c r="AB3774">
        <v>19700186861</v>
      </c>
      <c r="AC3774">
        <v>16875877</v>
      </c>
      <c r="AD3774" t="s">
        <v>6</v>
      </c>
      <c r="AE3774">
        <v>2014</v>
      </c>
      <c r="AG3774">
        <v>158028</v>
      </c>
      <c r="AI3774" t="s">
        <v>19185</v>
      </c>
      <c r="AK3774" t="s">
        <v>19184</v>
      </c>
      <c r="AL3774">
        <v>7</v>
      </c>
      <c r="AM3774" s="5">
        <f t="shared" si="474"/>
        <v>0.875</v>
      </c>
      <c r="AN3774" s="4">
        <f t="shared" si="471"/>
        <v>1.3252555850056798E-3</v>
      </c>
      <c r="AO3774" s="3"/>
      <c r="AP3774">
        <v>1</v>
      </c>
      <c r="AR3774" t="s">
        <v>1</v>
      </c>
      <c r="AT3774" s="2">
        <v>1.1739999999999999</v>
      </c>
      <c r="AU3774" s="1">
        <f t="shared" si="475"/>
        <v>0.56670569349715516</v>
      </c>
      <c r="AV3774" s="1">
        <f t="shared" si="476"/>
        <v>0.44265422635527313</v>
      </c>
      <c r="AW3774" s="1">
        <f t="shared" si="477"/>
        <v>0.31860275921339104</v>
      </c>
    </row>
    <row r="3775" spans="1:49" x14ac:dyDescent="0.2">
      <c r="A3775">
        <v>3773</v>
      </c>
      <c r="B3775" t="s">
        <v>19183</v>
      </c>
      <c r="C3775" t="s">
        <v>19182</v>
      </c>
      <c r="F3775" t="s">
        <v>19181</v>
      </c>
      <c r="G3775" t="s">
        <v>17</v>
      </c>
      <c r="H3775" t="s">
        <v>16</v>
      </c>
      <c r="I3775" t="s">
        <v>12913</v>
      </c>
      <c r="J3775" t="s">
        <v>12908</v>
      </c>
      <c r="K3775" t="s">
        <v>12912</v>
      </c>
      <c r="L3775" t="s">
        <v>12911</v>
      </c>
      <c r="M3775" t="s">
        <v>900</v>
      </c>
      <c r="N3775">
        <v>2</v>
      </c>
      <c r="O3775" t="s">
        <v>12910</v>
      </c>
      <c r="P3775" t="s">
        <v>12909</v>
      </c>
      <c r="Q3775" t="s">
        <v>12908</v>
      </c>
      <c r="R3775" s="7">
        <v>41640</v>
      </c>
      <c r="S3775" s="8">
        <f t="shared" si="472"/>
        <v>2014</v>
      </c>
      <c r="T3775" s="8">
        <v>2014</v>
      </c>
      <c r="U3775" s="8">
        <f t="shared" si="473"/>
        <v>8</v>
      </c>
      <c r="V3775" s="7">
        <v>41852</v>
      </c>
      <c r="W3775" t="s">
        <v>719</v>
      </c>
      <c r="X3775" s="2">
        <v>0.30399999999999999</v>
      </c>
      <c r="Y3775" s="6">
        <f t="shared" si="470"/>
        <v>8.115106377299057E-3</v>
      </c>
      <c r="AA3775">
        <v>8952477</v>
      </c>
      <c r="AB3775">
        <v>12250</v>
      </c>
      <c r="AC3775">
        <v>10982760</v>
      </c>
      <c r="AD3775" t="s">
        <v>6</v>
      </c>
      <c r="AE3775">
        <v>56</v>
      </c>
      <c r="AF3775">
        <v>8</v>
      </c>
      <c r="AH3775" t="s">
        <v>19180</v>
      </c>
      <c r="AI3775" t="s">
        <v>19179</v>
      </c>
      <c r="AJ3775" t="s">
        <v>19178</v>
      </c>
      <c r="AK3775" t="s">
        <v>19177</v>
      </c>
      <c r="AL3775">
        <v>4</v>
      </c>
      <c r="AM3775" s="5">
        <f t="shared" si="474"/>
        <v>0.5</v>
      </c>
      <c r="AN3775" s="4">
        <f t="shared" si="471"/>
        <v>7.572889057175312E-4</v>
      </c>
      <c r="AO3775" s="3"/>
      <c r="AP3775">
        <v>0</v>
      </c>
      <c r="AR3775" t="s">
        <v>1</v>
      </c>
      <c r="AT3775" s="2" t="s">
        <v>0</v>
      </c>
      <c r="AU3775" s="1">
        <f t="shared" si="475"/>
        <v>0.59077611358245985</v>
      </c>
      <c r="AV3775" s="1">
        <f t="shared" si="476"/>
        <v>0.44361976415082938</v>
      </c>
      <c r="AW3775" s="1">
        <f t="shared" si="477"/>
        <v>0.2964634147191989</v>
      </c>
    </row>
    <row r="3776" spans="1:49" x14ac:dyDescent="0.2">
      <c r="A3776">
        <v>3774</v>
      </c>
      <c r="B3776" t="s">
        <v>19176</v>
      </c>
      <c r="C3776" t="s">
        <v>19175</v>
      </c>
      <c r="F3776" t="s">
        <v>19174</v>
      </c>
      <c r="G3776" t="s">
        <v>17</v>
      </c>
      <c r="H3776" t="s">
        <v>16</v>
      </c>
      <c r="I3776" t="s">
        <v>9952</v>
      </c>
      <c r="J3776" t="s">
        <v>19173</v>
      </c>
      <c r="K3776" t="s">
        <v>19172</v>
      </c>
      <c r="L3776" t="s">
        <v>15005</v>
      </c>
      <c r="M3776" t="s">
        <v>167</v>
      </c>
      <c r="N3776">
        <v>5</v>
      </c>
      <c r="O3776" t="s">
        <v>19171</v>
      </c>
      <c r="P3776" t="s">
        <v>19170</v>
      </c>
      <c r="Q3776" t="s">
        <v>19169</v>
      </c>
      <c r="R3776" s="7">
        <v>41640</v>
      </c>
      <c r="S3776" s="8">
        <f t="shared" si="472"/>
        <v>2014</v>
      </c>
      <c r="T3776" s="8">
        <v>2014</v>
      </c>
      <c r="U3776" s="8">
        <f t="shared" si="473"/>
        <v>8</v>
      </c>
      <c r="V3776" s="7">
        <v>2014</v>
      </c>
      <c r="W3776" t="s">
        <v>6172</v>
      </c>
      <c r="X3776" s="2">
        <v>0.28199999999999997</v>
      </c>
      <c r="Y3776" s="6">
        <f t="shared" si="470"/>
        <v>7.527828942099783E-3</v>
      </c>
      <c r="AA3776">
        <v>16875869</v>
      </c>
      <c r="AB3776">
        <v>19700186861</v>
      </c>
      <c r="AC3776">
        <v>16875877</v>
      </c>
      <c r="AD3776" t="s">
        <v>6</v>
      </c>
      <c r="AE3776">
        <v>2014</v>
      </c>
      <c r="AG3776">
        <v>692465</v>
      </c>
      <c r="AI3776" t="s">
        <v>19168</v>
      </c>
      <c r="AK3776" t="s">
        <v>19167</v>
      </c>
      <c r="AL3776">
        <v>6</v>
      </c>
      <c r="AM3776" s="5">
        <f t="shared" si="474"/>
        <v>0.75</v>
      </c>
      <c r="AN3776" s="4">
        <f t="shared" si="471"/>
        <v>1.1359333585762969E-3</v>
      </c>
      <c r="AO3776" s="3"/>
      <c r="AP3776">
        <v>1</v>
      </c>
      <c r="AR3776" t="s">
        <v>1</v>
      </c>
      <c r="AT3776" s="2">
        <v>1.1739999999999999</v>
      </c>
      <c r="AU3776" s="1">
        <f t="shared" si="475"/>
        <v>0.56102602670427371</v>
      </c>
      <c r="AV3776" s="1">
        <f t="shared" si="476"/>
        <v>0.433188115033804</v>
      </c>
      <c r="AW3776" s="1">
        <f t="shared" si="477"/>
        <v>0.30535020336333424</v>
      </c>
    </row>
    <row r="3777" spans="1:49" x14ac:dyDescent="0.2">
      <c r="A3777">
        <v>3775</v>
      </c>
      <c r="B3777" t="s">
        <v>19166</v>
      </c>
      <c r="C3777" t="s">
        <v>19165</v>
      </c>
      <c r="F3777" t="s">
        <v>19164</v>
      </c>
      <c r="G3777" t="s">
        <v>17</v>
      </c>
      <c r="H3777" t="s">
        <v>16</v>
      </c>
      <c r="I3777" t="s">
        <v>19163</v>
      </c>
      <c r="J3777">
        <v>60012468</v>
      </c>
      <c r="K3777" t="s">
        <v>19162</v>
      </c>
      <c r="L3777" t="s">
        <v>19161</v>
      </c>
      <c r="M3777" t="s">
        <v>1449</v>
      </c>
      <c r="N3777">
        <v>2</v>
      </c>
      <c r="O3777" t="s">
        <v>19160</v>
      </c>
      <c r="P3777" t="s">
        <v>19159</v>
      </c>
      <c r="Q3777" t="s">
        <v>19158</v>
      </c>
      <c r="R3777" s="7">
        <v>41640</v>
      </c>
      <c r="S3777" s="8">
        <f t="shared" si="472"/>
        <v>2014</v>
      </c>
      <c r="T3777" s="8">
        <v>2014</v>
      </c>
      <c r="U3777" s="8">
        <f t="shared" si="473"/>
        <v>8</v>
      </c>
      <c r="V3777" s="7">
        <v>2014</v>
      </c>
      <c r="W3777" t="s">
        <v>6172</v>
      </c>
      <c r="X3777" s="2">
        <v>0.28199999999999997</v>
      </c>
      <c r="Y3777" s="6">
        <f t="shared" si="470"/>
        <v>7.527828942099783E-3</v>
      </c>
      <c r="AA3777">
        <v>16875869</v>
      </c>
      <c r="AB3777">
        <v>19700186861</v>
      </c>
      <c r="AC3777">
        <v>16875877</v>
      </c>
      <c r="AD3777" t="s">
        <v>6</v>
      </c>
      <c r="AE3777">
        <v>2014</v>
      </c>
      <c r="AG3777">
        <v>471935</v>
      </c>
      <c r="AI3777" t="s">
        <v>19157</v>
      </c>
      <c r="AK3777" t="s">
        <v>19156</v>
      </c>
      <c r="AL3777">
        <v>14</v>
      </c>
      <c r="AM3777" s="5">
        <f t="shared" si="474"/>
        <v>1.75</v>
      </c>
      <c r="AN3777" s="4">
        <f t="shared" si="471"/>
        <v>2.6505111700113595E-3</v>
      </c>
      <c r="AO3777" s="3"/>
      <c r="AP3777">
        <v>1</v>
      </c>
      <c r="AR3777" t="s">
        <v>1</v>
      </c>
      <c r="AT3777" s="2">
        <v>1.1739999999999999</v>
      </c>
      <c r="AU3777" s="1">
        <f t="shared" si="475"/>
        <v>0.60646336104732557</v>
      </c>
      <c r="AV3777" s="1">
        <f t="shared" si="476"/>
        <v>0.50891700560555708</v>
      </c>
      <c r="AW3777" s="1">
        <f t="shared" si="477"/>
        <v>0.4113706501637886</v>
      </c>
    </row>
    <row r="3778" spans="1:49" x14ac:dyDescent="0.2">
      <c r="A3778">
        <v>3776</v>
      </c>
      <c r="B3778" t="s">
        <v>19155</v>
      </c>
      <c r="C3778" t="s">
        <v>19154</v>
      </c>
      <c r="F3778" t="s">
        <v>19153</v>
      </c>
      <c r="G3778" t="s">
        <v>17</v>
      </c>
      <c r="H3778" t="s">
        <v>16</v>
      </c>
      <c r="I3778" t="s">
        <v>19152</v>
      </c>
      <c r="J3778" t="s">
        <v>19151</v>
      </c>
      <c r="K3778" t="s">
        <v>19150</v>
      </c>
      <c r="L3778" t="s">
        <v>8918</v>
      </c>
      <c r="M3778" t="s">
        <v>1592</v>
      </c>
      <c r="N3778">
        <v>3</v>
      </c>
      <c r="O3778" t="s">
        <v>19149</v>
      </c>
      <c r="P3778" t="s">
        <v>19148</v>
      </c>
      <c r="Q3778" t="s">
        <v>19147</v>
      </c>
      <c r="R3778" s="7">
        <v>41640</v>
      </c>
      <c r="S3778" s="8">
        <f t="shared" si="472"/>
        <v>2014</v>
      </c>
      <c r="T3778" s="8">
        <v>2014</v>
      </c>
      <c r="U3778" s="8">
        <f t="shared" si="473"/>
        <v>8</v>
      </c>
      <c r="V3778" s="7">
        <v>2014</v>
      </c>
      <c r="W3778" t="s">
        <v>5440</v>
      </c>
      <c r="X3778" s="2">
        <v>0.216</v>
      </c>
      <c r="Y3778" s="6">
        <f t="shared" si="470"/>
        <v>5.765996636501962E-3</v>
      </c>
      <c r="AA3778">
        <v>19378726</v>
      </c>
      <c r="AB3778">
        <v>19700186909</v>
      </c>
      <c r="AC3778">
        <v>10988963</v>
      </c>
      <c r="AD3778" t="s">
        <v>6</v>
      </c>
      <c r="AE3778">
        <v>36</v>
      </c>
      <c r="AH3778" t="s">
        <v>2084</v>
      </c>
      <c r="AI3778" t="s">
        <v>19146</v>
      </c>
      <c r="AK3778" t="s">
        <v>19145</v>
      </c>
      <c r="AL3778">
        <v>4</v>
      </c>
      <c r="AM3778" s="5">
        <f t="shared" si="474"/>
        <v>0.5</v>
      </c>
      <c r="AN3778" s="4">
        <f t="shared" si="471"/>
        <v>7.572889057175312E-4</v>
      </c>
      <c r="AO3778" s="3"/>
      <c r="AP3778">
        <v>0</v>
      </c>
      <c r="AR3778" t="s">
        <v>1</v>
      </c>
      <c r="AT3778" s="2" t="s">
        <v>0</v>
      </c>
      <c r="AU3778" s="1">
        <f t="shared" si="475"/>
        <v>0.42633843172666325</v>
      </c>
      <c r="AV3778" s="1">
        <f t="shared" si="476"/>
        <v>0.32616427711097468</v>
      </c>
      <c r="AW3778" s="1">
        <f t="shared" si="477"/>
        <v>0.22599012249528605</v>
      </c>
    </row>
    <row r="3779" spans="1:49" x14ac:dyDescent="0.2">
      <c r="A3779">
        <v>3777</v>
      </c>
      <c r="B3779" t="s">
        <v>19144</v>
      </c>
      <c r="C3779" t="s">
        <v>19143</v>
      </c>
      <c r="F3779" t="s">
        <v>19142</v>
      </c>
      <c r="G3779" t="s">
        <v>17</v>
      </c>
      <c r="H3779" t="s">
        <v>16</v>
      </c>
      <c r="I3779" t="s">
        <v>12887</v>
      </c>
      <c r="J3779">
        <v>60021005</v>
      </c>
      <c r="K3779" t="s">
        <v>2194</v>
      </c>
      <c r="L3779" t="s">
        <v>2193</v>
      </c>
      <c r="M3779" t="s">
        <v>943</v>
      </c>
      <c r="N3779">
        <v>3</v>
      </c>
      <c r="O3779" t="s">
        <v>19141</v>
      </c>
      <c r="P3779" t="s">
        <v>12885</v>
      </c>
      <c r="Q3779" t="s">
        <v>12884</v>
      </c>
      <c r="R3779" s="7">
        <v>41640</v>
      </c>
      <c r="S3779" s="8">
        <f t="shared" si="472"/>
        <v>2014</v>
      </c>
      <c r="T3779" s="8">
        <v>2014</v>
      </c>
      <c r="U3779" s="8">
        <f t="shared" si="473"/>
        <v>8</v>
      </c>
      <c r="V3779" s="7">
        <v>41852</v>
      </c>
      <c r="W3779" t="s">
        <v>719</v>
      </c>
      <c r="X3779" s="2">
        <v>0.30399999999999999</v>
      </c>
      <c r="Y3779" s="6">
        <f t="shared" ref="Y3779:Y3842" si="478">(X3779-$Z$3)/($Z$2-$Z$3)</f>
        <v>8.115106377299057E-3</v>
      </c>
      <c r="AA3779">
        <v>8952477</v>
      </c>
      <c r="AB3779">
        <v>12250</v>
      </c>
      <c r="AC3779">
        <v>10982760</v>
      </c>
      <c r="AD3779" t="s">
        <v>6</v>
      </c>
      <c r="AE3779">
        <v>56</v>
      </c>
      <c r="AF3779">
        <v>8</v>
      </c>
      <c r="AH3779" t="s">
        <v>19140</v>
      </c>
      <c r="AI3779" t="s">
        <v>19139</v>
      </c>
      <c r="AJ3779" t="s">
        <v>19138</v>
      </c>
      <c r="AK3779" t="s">
        <v>19137</v>
      </c>
      <c r="AL3779">
        <v>9</v>
      </c>
      <c r="AM3779" s="5">
        <f t="shared" si="474"/>
        <v>1.125</v>
      </c>
      <c r="AN3779" s="4">
        <f t="shared" ref="AN3779:AN3842" si="479">(AM3779-$AO$3)/($AO$2-$AO$3)</f>
        <v>1.7039000378644452E-3</v>
      </c>
      <c r="AO3779" s="3"/>
      <c r="AP3779">
        <v>0</v>
      </c>
      <c r="AR3779" t="s">
        <v>1</v>
      </c>
      <c r="AS3779" t="s">
        <v>15993</v>
      </c>
      <c r="AT3779" s="2" t="s">
        <v>0</v>
      </c>
      <c r="AU3779" s="1">
        <f t="shared" si="475"/>
        <v>0.61917444754686735</v>
      </c>
      <c r="AV3779" s="1">
        <f t="shared" si="476"/>
        <v>0.49095032075817513</v>
      </c>
      <c r="AW3779" s="1">
        <f t="shared" si="477"/>
        <v>0.36272619396948286</v>
      </c>
    </row>
    <row r="3780" spans="1:49" x14ac:dyDescent="0.2">
      <c r="A3780">
        <v>3778</v>
      </c>
      <c r="B3780" t="s">
        <v>19136</v>
      </c>
      <c r="C3780" t="s">
        <v>19135</v>
      </c>
      <c r="F3780" t="s">
        <v>19134</v>
      </c>
      <c r="G3780" t="s">
        <v>17</v>
      </c>
      <c r="H3780" t="s">
        <v>16</v>
      </c>
      <c r="I3780" t="s">
        <v>19133</v>
      </c>
      <c r="J3780">
        <v>60006622</v>
      </c>
      <c r="K3780" t="s">
        <v>18024</v>
      </c>
      <c r="L3780" t="s">
        <v>18023</v>
      </c>
      <c r="M3780" t="s">
        <v>746</v>
      </c>
      <c r="N3780">
        <v>2</v>
      </c>
      <c r="O3780" t="s">
        <v>19132</v>
      </c>
      <c r="P3780" t="s">
        <v>19131</v>
      </c>
      <c r="Q3780" t="s">
        <v>19130</v>
      </c>
      <c r="R3780" s="7">
        <v>41640</v>
      </c>
      <c r="S3780" s="8">
        <f t="shared" si="472"/>
        <v>2014</v>
      </c>
      <c r="T3780" s="8">
        <v>2014</v>
      </c>
      <c r="U3780" s="8">
        <f t="shared" si="473"/>
        <v>8</v>
      </c>
      <c r="V3780" s="7">
        <v>41852</v>
      </c>
      <c r="W3780" t="s">
        <v>719</v>
      </c>
      <c r="X3780" s="2">
        <v>0.30399999999999999</v>
      </c>
      <c r="Y3780" s="6">
        <f t="shared" si="478"/>
        <v>8.115106377299057E-3</v>
      </c>
      <c r="AA3780">
        <v>8952477</v>
      </c>
      <c r="AB3780">
        <v>12250</v>
      </c>
      <c r="AC3780">
        <v>10982760</v>
      </c>
      <c r="AD3780" t="s">
        <v>6</v>
      </c>
      <c r="AE3780">
        <v>56</v>
      </c>
      <c r="AF3780">
        <v>8</v>
      </c>
      <c r="AH3780" t="s">
        <v>19129</v>
      </c>
      <c r="AI3780" t="s">
        <v>19128</v>
      </c>
      <c r="AJ3780" t="s">
        <v>19127</v>
      </c>
      <c r="AK3780" t="s">
        <v>19126</v>
      </c>
      <c r="AL3780">
        <v>2</v>
      </c>
      <c r="AM3780" s="5">
        <f t="shared" si="474"/>
        <v>0.25</v>
      </c>
      <c r="AN3780" s="4">
        <f t="shared" si="479"/>
        <v>3.786444528587656E-4</v>
      </c>
      <c r="AO3780" s="3"/>
      <c r="AP3780">
        <v>0</v>
      </c>
      <c r="AR3780" t="s">
        <v>1</v>
      </c>
      <c r="AT3780" s="2" t="s">
        <v>0</v>
      </c>
      <c r="AU3780" s="1">
        <f t="shared" si="475"/>
        <v>0.57941677999669683</v>
      </c>
      <c r="AV3780" s="1">
        <f t="shared" si="476"/>
        <v>0.42468754150789112</v>
      </c>
      <c r="AW3780" s="1">
        <f t="shared" si="477"/>
        <v>0.2699583030190853</v>
      </c>
    </row>
    <row r="3781" spans="1:49" x14ac:dyDescent="0.2">
      <c r="A3781">
        <v>3779</v>
      </c>
      <c r="B3781" t="s">
        <v>19125</v>
      </c>
      <c r="C3781" t="s">
        <v>19124</v>
      </c>
      <c r="F3781" t="s">
        <v>19123</v>
      </c>
      <c r="G3781" t="s">
        <v>17</v>
      </c>
      <c r="H3781" t="s">
        <v>16</v>
      </c>
      <c r="I3781" t="s">
        <v>6667</v>
      </c>
      <c r="J3781">
        <v>60011170</v>
      </c>
      <c r="K3781" t="s">
        <v>19122</v>
      </c>
      <c r="L3781" t="s">
        <v>19121</v>
      </c>
      <c r="M3781" t="s">
        <v>816</v>
      </c>
      <c r="N3781">
        <v>3</v>
      </c>
      <c r="O3781" t="s">
        <v>19120</v>
      </c>
      <c r="P3781" t="s">
        <v>19119</v>
      </c>
      <c r="Q3781" t="s">
        <v>19118</v>
      </c>
      <c r="R3781" s="7">
        <v>41640</v>
      </c>
      <c r="S3781" s="8">
        <f t="shared" si="472"/>
        <v>2014</v>
      </c>
      <c r="T3781" s="8">
        <v>2014</v>
      </c>
      <c r="U3781" s="8">
        <f t="shared" si="473"/>
        <v>8</v>
      </c>
      <c r="V3781" s="7">
        <v>41791</v>
      </c>
      <c r="W3781" t="s">
        <v>19117</v>
      </c>
      <c r="X3781" s="2">
        <v>0.82799999999999996</v>
      </c>
      <c r="Y3781" s="6">
        <f t="shared" si="478"/>
        <v>2.2102987106590855E-2</v>
      </c>
      <c r="AA3781">
        <v>189383</v>
      </c>
      <c r="AB3781">
        <v>26052</v>
      </c>
      <c r="AD3781" t="s">
        <v>6</v>
      </c>
      <c r="AE3781">
        <v>61</v>
      </c>
      <c r="AF3781">
        <v>6</v>
      </c>
      <c r="AG3781">
        <v>6808517</v>
      </c>
      <c r="AH3781" t="s">
        <v>19116</v>
      </c>
      <c r="AI3781" t="s">
        <v>19115</v>
      </c>
      <c r="AJ3781" t="s">
        <v>19114</v>
      </c>
      <c r="AK3781" t="s">
        <v>19113</v>
      </c>
      <c r="AL3781">
        <v>13</v>
      </c>
      <c r="AM3781" s="5">
        <f t="shared" si="474"/>
        <v>1.625</v>
      </c>
      <c r="AN3781" s="4">
        <f t="shared" si="479"/>
        <v>2.4611889435819764E-3</v>
      </c>
      <c r="AO3781" s="3"/>
      <c r="AP3781">
        <v>0</v>
      </c>
      <c r="AR3781" t="s">
        <v>1</v>
      </c>
      <c r="AT3781" s="2">
        <v>2.9169999999999998</v>
      </c>
      <c r="AU3781" s="1">
        <f t="shared" si="475"/>
        <v>1.6210447657688192</v>
      </c>
      <c r="AV3781" s="1">
        <f t="shared" si="476"/>
        <v>1.2282088025086415</v>
      </c>
      <c r="AW3781" s="1">
        <f t="shared" si="477"/>
        <v>0.83537283924846395</v>
      </c>
    </row>
    <row r="3782" spans="1:49" x14ac:dyDescent="0.2">
      <c r="A3782">
        <v>3780</v>
      </c>
      <c r="B3782" t="s">
        <v>19112</v>
      </c>
      <c r="C3782" t="s">
        <v>19111</v>
      </c>
      <c r="F3782" t="s">
        <v>19110</v>
      </c>
      <c r="G3782" t="s">
        <v>17</v>
      </c>
      <c r="H3782" t="s">
        <v>16</v>
      </c>
      <c r="I3782" t="s">
        <v>19109</v>
      </c>
      <c r="J3782" t="s">
        <v>19108</v>
      </c>
      <c r="K3782" t="s">
        <v>19107</v>
      </c>
      <c r="L3782" t="s">
        <v>19106</v>
      </c>
      <c r="M3782" t="s">
        <v>2205</v>
      </c>
      <c r="N3782">
        <v>4</v>
      </c>
      <c r="O3782" t="s">
        <v>19105</v>
      </c>
      <c r="P3782" t="s">
        <v>19104</v>
      </c>
      <c r="Q3782" t="s">
        <v>19103</v>
      </c>
      <c r="R3782" s="7">
        <v>41640</v>
      </c>
      <c r="S3782" s="8">
        <f t="shared" si="472"/>
        <v>2014</v>
      </c>
      <c r="T3782" s="8">
        <v>2014</v>
      </c>
      <c r="U3782" s="8">
        <f t="shared" si="473"/>
        <v>8</v>
      </c>
      <c r="V3782" s="7">
        <v>41760</v>
      </c>
      <c r="W3782" t="s">
        <v>3970</v>
      </c>
      <c r="X3782" s="2">
        <v>1.468</v>
      </c>
      <c r="Y3782" s="6">
        <f t="shared" si="478"/>
        <v>3.9187421585115186E-2</v>
      </c>
      <c r="AA3782">
        <v>906778</v>
      </c>
      <c r="AB3782">
        <v>18931</v>
      </c>
      <c r="AD3782" t="s">
        <v>6</v>
      </c>
      <c r="AE3782">
        <v>62</v>
      </c>
      <c r="AF3782">
        <v>5</v>
      </c>
      <c r="AG3782">
        <v>6783949</v>
      </c>
      <c r="AH3782" t="s">
        <v>19102</v>
      </c>
      <c r="AI3782" t="s">
        <v>19101</v>
      </c>
      <c r="AJ3782" t="s">
        <v>19100</v>
      </c>
      <c r="AK3782" t="s">
        <v>19099</v>
      </c>
      <c r="AL3782">
        <v>13</v>
      </c>
      <c r="AM3782" s="5">
        <f t="shared" si="474"/>
        <v>1.625</v>
      </c>
      <c r="AN3782" s="4">
        <f t="shared" si="479"/>
        <v>2.4611889435819764E-3</v>
      </c>
      <c r="AO3782" s="3"/>
      <c r="AP3782">
        <v>0</v>
      </c>
      <c r="AR3782" t="s">
        <v>1</v>
      </c>
      <c r="AT3782" s="2">
        <v>5.0830000000000002</v>
      </c>
      <c r="AU3782" s="1">
        <f t="shared" si="475"/>
        <v>2.8169551792655221</v>
      </c>
      <c r="AV3782" s="1">
        <f t="shared" si="476"/>
        <v>2.0824305264348584</v>
      </c>
      <c r="AW3782" s="1">
        <f t="shared" si="477"/>
        <v>1.347905873604194</v>
      </c>
    </row>
    <row r="3783" spans="1:49" x14ac:dyDescent="0.2">
      <c r="A3783">
        <v>3781</v>
      </c>
      <c r="B3783" t="s">
        <v>19098</v>
      </c>
      <c r="C3783" t="s">
        <v>19097</v>
      </c>
      <c r="F3783" t="s">
        <v>19096</v>
      </c>
      <c r="G3783" t="s">
        <v>17</v>
      </c>
      <c r="H3783" t="s">
        <v>16</v>
      </c>
      <c r="I3783" t="s">
        <v>15820</v>
      </c>
      <c r="J3783" t="s">
        <v>11425</v>
      </c>
      <c r="K3783" t="s">
        <v>11424</v>
      </c>
      <c r="L3783" t="s">
        <v>11423</v>
      </c>
      <c r="M3783" t="s">
        <v>3238</v>
      </c>
      <c r="N3783">
        <v>6</v>
      </c>
      <c r="O3783" t="s">
        <v>19095</v>
      </c>
      <c r="P3783" t="s">
        <v>19094</v>
      </c>
      <c r="Q3783" t="s">
        <v>19093</v>
      </c>
      <c r="R3783" s="7">
        <v>41640</v>
      </c>
      <c r="S3783" s="8">
        <f t="shared" si="472"/>
        <v>2014</v>
      </c>
      <c r="T3783" s="8">
        <v>2014</v>
      </c>
      <c r="U3783" s="8">
        <f t="shared" si="473"/>
        <v>8</v>
      </c>
      <c r="V3783" s="7">
        <v>2014</v>
      </c>
      <c r="W3783" t="s">
        <v>6172</v>
      </c>
      <c r="X3783" s="2">
        <v>0.28199999999999997</v>
      </c>
      <c r="Y3783" s="6">
        <f t="shared" si="478"/>
        <v>7.527828942099783E-3</v>
      </c>
      <c r="AA3783">
        <v>16875869</v>
      </c>
      <c r="AB3783">
        <v>19700186861</v>
      </c>
      <c r="AC3783">
        <v>16875877</v>
      </c>
      <c r="AD3783" t="s">
        <v>6</v>
      </c>
      <c r="AE3783">
        <v>2014</v>
      </c>
      <c r="AG3783">
        <v>352763</v>
      </c>
      <c r="AI3783" t="s">
        <v>19092</v>
      </c>
      <c r="AK3783" t="s">
        <v>19091</v>
      </c>
      <c r="AL3783">
        <v>2</v>
      </c>
      <c r="AM3783" s="5">
        <f t="shared" si="474"/>
        <v>0.25</v>
      </c>
      <c r="AN3783" s="4">
        <f t="shared" si="479"/>
        <v>3.786444528587656E-4</v>
      </c>
      <c r="AO3783" s="3"/>
      <c r="AP3783">
        <v>1</v>
      </c>
      <c r="AR3783" t="s">
        <v>1</v>
      </c>
      <c r="AT3783" s="2">
        <v>1.1739999999999999</v>
      </c>
      <c r="AU3783" s="1">
        <f t="shared" si="475"/>
        <v>0.53830735953274766</v>
      </c>
      <c r="AV3783" s="1">
        <f t="shared" si="476"/>
        <v>0.39532366974792743</v>
      </c>
      <c r="AW3783" s="1">
        <f t="shared" si="477"/>
        <v>0.25233997996310703</v>
      </c>
    </row>
    <row r="3784" spans="1:49" x14ac:dyDescent="0.2">
      <c r="A3784">
        <v>3782</v>
      </c>
      <c r="B3784" t="s">
        <v>19090</v>
      </c>
      <c r="C3784" t="s">
        <v>19089</v>
      </c>
      <c r="F3784" t="s">
        <v>19088</v>
      </c>
      <c r="G3784" t="s">
        <v>17</v>
      </c>
      <c r="H3784" t="s">
        <v>16</v>
      </c>
      <c r="I3784" t="s">
        <v>19087</v>
      </c>
      <c r="J3784">
        <v>60024350</v>
      </c>
      <c r="K3784" t="s">
        <v>3898</v>
      </c>
      <c r="L3784" t="s">
        <v>3360</v>
      </c>
      <c r="M3784" t="s">
        <v>46</v>
      </c>
      <c r="N3784">
        <v>2</v>
      </c>
      <c r="O3784" t="s">
        <v>19086</v>
      </c>
      <c r="P3784" t="s">
        <v>19085</v>
      </c>
      <c r="Q3784" t="s">
        <v>12388</v>
      </c>
      <c r="R3784" s="7">
        <v>41640</v>
      </c>
      <c r="S3784" s="8">
        <f t="shared" si="472"/>
        <v>2014</v>
      </c>
      <c r="T3784" s="8">
        <v>2014</v>
      </c>
      <c r="U3784" s="8">
        <f t="shared" si="473"/>
        <v>8</v>
      </c>
      <c r="V3784" s="7">
        <v>41852</v>
      </c>
      <c r="W3784" t="s">
        <v>719</v>
      </c>
      <c r="X3784" s="2">
        <v>0.30399999999999999</v>
      </c>
      <c r="Y3784" s="6">
        <f t="shared" si="478"/>
        <v>8.115106377299057E-3</v>
      </c>
      <c r="AA3784">
        <v>8952477</v>
      </c>
      <c r="AB3784">
        <v>12250</v>
      </c>
      <c r="AC3784">
        <v>10982760</v>
      </c>
      <c r="AD3784" t="s">
        <v>6</v>
      </c>
      <c r="AE3784">
        <v>56</v>
      </c>
      <c r="AF3784">
        <v>8</v>
      </c>
      <c r="AH3784" t="s">
        <v>19084</v>
      </c>
      <c r="AI3784" t="s">
        <v>19083</v>
      </c>
      <c r="AJ3784" t="s">
        <v>19082</v>
      </c>
      <c r="AK3784" t="s">
        <v>19081</v>
      </c>
      <c r="AL3784">
        <v>58</v>
      </c>
      <c r="AM3784" s="5">
        <f t="shared" si="474"/>
        <v>7.25</v>
      </c>
      <c r="AN3784" s="4">
        <f t="shared" si="479"/>
        <v>1.0980689132904203E-2</v>
      </c>
      <c r="AO3784" s="3"/>
      <c r="AP3784">
        <v>0</v>
      </c>
      <c r="AR3784" t="s">
        <v>1</v>
      </c>
      <c r="AT3784" s="2" t="s">
        <v>0</v>
      </c>
      <c r="AU3784" s="1">
        <f t="shared" si="475"/>
        <v>0.89747812039806008</v>
      </c>
      <c r="AV3784" s="1">
        <f t="shared" si="476"/>
        <v>0.95478977551016297</v>
      </c>
      <c r="AW3784" s="1">
        <f t="shared" si="477"/>
        <v>1.012101430622266</v>
      </c>
    </row>
    <row r="3785" spans="1:49" x14ac:dyDescent="0.2">
      <c r="A3785">
        <v>3783</v>
      </c>
      <c r="B3785" t="s">
        <v>19080</v>
      </c>
      <c r="C3785" t="s">
        <v>19079</v>
      </c>
      <c r="F3785" t="s">
        <v>19078</v>
      </c>
      <c r="G3785" t="s">
        <v>17</v>
      </c>
      <c r="H3785" t="s">
        <v>16</v>
      </c>
      <c r="I3785" t="s">
        <v>19077</v>
      </c>
      <c r="J3785" t="s">
        <v>19076</v>
      </c>
      <c r="K3785" t="s">
        <v>19075</v>
      </c>
      <c r="L3785" t="s">
        <v>19074</v>
      </c>
      <c r="M3785" t="s">
        <v>19073</v>
      </c>
      <c r="N3785">
        <v>4</v>
      </c>
      <c r="O3785" t="s">
        <v>19072</v>
      </c>
      <c r="P3785" t="s">
        <v>19071</v>
      </c>
      <c r="Q3785" t="s">
        <v>19070</v>
      </c>
      <c r="R3785" s="7">
        <v>41640</v>
      </c>
      <c r="S3785" s="8">
        <f t="shared" si="472"/>
        <v>2014</v>
      </c>
      <c r="T3785" s="8">
        <v>2014</v>
      </c>
      <c r="U3785" s="8">
        <f t="shared" si="473"/>
        <v>8</v>
      </c>
      <c r="V3785" s="7">
        <v>41760</v>
      </c>
      <c r="W3785" t="s">
        <v>3970</v>
      </c>
      <c r="X3785" s="2">
        <v>1.468</v>
      </c>
      <c r="Y3785" s="6">
        <f t="shared" si="478"/>
        <v>3.9187421585115186E-2</v>
      </c>
      <c r="AA3785">
        <v>906778</v>
      </c>
      <c r="AB3785">
        <v>18931</v>
      </c>
      <c r="AD3785" t="s">
        <v>6</v>
      </c>
      <c r="AE3785">
        <v>62</v>
      </c>
      <c r="AF3785">
        <v>5</v>
      </c>
      <c r="AG3785">
        <v>6804407</v>
      </c>
      <c r="AH3785" t="s">
        <v>19069</v>
      </c>
      <c r="AI3785" t="s">
        <v>19068</v>
      </c>
      <c r="AJ3785" t="s">
        <v>19067</v>
      </c>
      <c r="AK3785" t="s">
        <v>19066</v>
      </c>
      <c r="AL3785">
        <v>129</v>
      </c>
      <c r="AM3785" s="5">
        <f t="shared" si="474"/>
        <v>16.125</v>
      </c>
      <c r="AN3785" s="4">
        <f t="shared" si="479"/>
        <v>2.4422567209390383E-2</v>
      </c>
      <c r="AO3785" s="3"/>
      <c r="AP3785">
        <v>0</v>
      </c>
      <c r="AR3785" t="s">
        <v>1</v>
      </c>
      <c r="AT3785" s="2">
        <v>5.0830000000000002</v>
      </c>
      <c r="AU3785" s="1">
        <f t="shared" si="475"/>
        <v>3.4757965272397744</v>
      </c>
      <c r="AV3785" s="1">
        <f t="shared" si="476"/>
        <v>3.1804994397252782</v>
      </c>
      <c r="AW3785" s="1">
        <f t="shared" si="477"/>
        <v>2.8852023522107819</v>
      </c>
    </row>
    <row r="3786" spans="1:49" x14ac:dyDescent="0.2">
      <c r="A3786">
        <v>3784</v>
      </c>
      <c r="B3786" t="s">
        <v>19065</v>
      </c>
      <c r="C3786" t="s">
        <v>19064</v>
      </c>
      <c r="F3786" t="s">
        <v>19063</v>
      </c>
      <c r="G3786" t="s">
        <v>17</v>
      </c>
      <c r="H3786" t="s">
        <v>16</v>
      </c>
      <c r="I3786" t="s">
        <v>2679</v>
      </c>
      <c r="J3786" t="s">
        <v>19062</v>
      </c>
      <c r="K3786" t="s">
        <v>19061</v>
      </c>
      <c r="L3786" t="s">
        <v>19060</v>
      </c>
      <c r="M3786" t="s">
        <v>19059</v>
      </c>
      <c r="N3786">
        <v>4</v>
      </c>
      <c r="O3786" t="s">
        <v>19058</v>
      </c>
      <c r="P3786" t="s">
        <v>19057</v>
      </c>
      <c r="Q3786" t="s">
        <v>19056</v>
      </c>
      <c r="R3786" s="7">
        <v>41640</v>
      </c>
      <c r="S3786" s="8">
        <f t="shared" si="472"/>
        <v>2014</v>
      </c>
      <c r="T3786" s="8">
        <v>2014</v>
      </c>
      <c r="U3786" s="8">
        <f t="shared" si="473"/>
        <v>8</v>
      </c>
      <c r="V3786" s="7">
        <v>2014</v>
      </c>
      <c r="W3786" t="s">
        <v>6172</v>
      </c>
      <c r="X3786" s="2">
        <v>0.28199999999999997</v>
      </c>
      <c r="Y3786" s="6">
        <f t="shared" si="478"/>
        <v>7.527828942099783E-3</v>
      </c>
      <c r="AA3786">
        <v>16875869</v>
      </c>
      <c r="AB3786">
        <v>19700186861</v>
      </c>
      <c r="AC3786">
        <v>16875877</v>
      </c>
      <c r="AD3786" t="s">
        <v>6</v>
      </c>
      <c r="AE3786">
        <v>2014</v>
      </c>
      <c r="AG3786">
        <v>826171</v>
      </c>
      <c r="AI3786" t="s">
        <v>19055</v>
      </c>
      <c r="AK3786" t="s">
        <v>19054</v>
      </c>
      <c r="AL3786">
        <v>7</v>
      </c>
      <c r="AM3786" s="5">
        <f t="shared" si="474"/>
        <v>0.875</v>
      </c>
      <c r="AN3786" s="4">
        <f t="shared" si="479"/>
        <v>1.3252555850056798E-3</v>
      </c>
      <c r="AO3786" s="3"/>
      <c r="AP3786">
        <v>1</v>
      </c>
      <c r="AR3786" t="s">
        <v>1</v>
      </c>
      <c r="AT3786" s="2">
        <v>1.1739999999999999</v>
      </c>
      <c r="AU3786" s="1">
        <f t="shared" si="475"/>
        <v>0.56670569349715516</v>
      </c>
      <c r="AV3786" s="1">
        <f t="shared" si="476"/>
        <v>0.44265422635527313</v>
      </c>
      <c r="AW3786" s="1">
        <f t="shared" si="477"/>
        <v>0.31860275921339104</v>
      </c>
    </row>
    <row r="3787" spans="1:49" x14ac:dyDescent="0.2">
      <c r="A3787">
        <v>3785</v>
      </c>
      <c r="B3787" t="s">
        <v>19053</v>
      </c>
      <c r="C3787" t="s">
        <v>19052</v>
      </c>
      <c r="F3787" t="s">
        <v>19051</v>
      </c>
      <c r="G3787" t="s">
        <v>17</v>
      </c>
      <c r="H3787" t="s">
        <v>16</v>
      </c>
      <c r="I3787" t="s">
        <v>2501</v>
      </c>
      <c r="J3787" t="s">
        <v>9092</v>
      </c>
      <c r="K3787" t="s">
        <v>859</v>
      </c>
      <c r="L3787" t="s">
        <v>858</v>
      </c>
      <c r="M3787" t="s">
        <v>857</v>
      </c>
      <c r="N3787">
        <v>4</v>
      </c>
      <c r="O3787" t="s">
        <v>19050</v>
      </c>
      <c r="P3787" t="s">
        <v>19049</v>
      </c>
      <c r="Q3787" t="s">
        <v>19048</v>
      </c>
      <c r="R3787" s="7">
        <v>41640</v>
      </c>
      <c r="S3787" s="8">
        <f t="shared" si="472"/>
        <v>2014</v>
      </c>
      <c r="T3787" s="8">
        <v>2014</v>
      </c>
      <c r="U3787" s="8">
        <f t="shared" si="473"/>
        <v>8</v>
      </c>
      <c r="V3787" s="7">
        <v>41852</v>
      </c>
      <c r="W3787" t="s">
        <v>719</v>
      </c>
      <c r="X3787" s="2">
        <v>0.30399999999999999</v>
      </c>
      <c r="Y3787" s="6">
        <f t="shared" si="478"/>
        <v>8.115106377299057E-3</v>
      </c>
      <c r="AA3787">
        <v>8952477</v>
      </c>
      <c r="AB3787">
        <v>12250</v>
      </c>
      <c r="AC3787">
        <v>10982760</v>
      </c>
      <c r="AD3787" t="s">
        <v>6</v>
      </c>
      <c r="AE3787">
        <v>56</v>
      </c>
      <c r="AF3787">
        <v>8</v>
      </c>
      <c r="AH3787" t="s">
        <v>19047</v>
      </c>
      <c r="AI3787" t="s">
        <v>19046</v>
      </c>
      <c r="AJ3787" t="s">
        <v>19045</v>
      </c>
      <c r="AK3787" t="s">
        <v>19044</v>
      </c>
      <c r="AL3787">
        <v>31</v>
      </c>
      <c r="AM3787" s="5">
        <f t="shared" si="474"/>
        <v>3.875</v>
      </c>
      <c r="AN3787" s="4">
        <f t="shared" si="479"/>
        <v>5.8689890193108669E-3</v>
      </c>
      <c r="AO3787" s="3"/>
      <c r="AP3787">
        <v>0</v>
      </c>
      <c r="AR3787" t="s">
        <v>1</v>
      </c>
      <c r="AT3787" s="2" t="s">
        <v>0</v>
      </c>
      <c r="AU3787" s="1">
        <f t="shared" si="475"/>
        <v>0.74412711699025991</v>
      </c>
      <c r="AV3787" s="1">
        <f t="shared" si="476"/>
        <v>0.69920476983049618</v>
      </c>
      <c r="AW3787" s="1">
        <f t="shared" si="477"/>
        <v>0.65428242267073244</v>
      </c>
    </row>
    <row r="3788" spans="1:49" x14ac:dyDescent="0.2">
      <c r="A3788">
        <v>3786</v>
      </c>
      <c r="B3788" t="s">
        <v>19043</v>
      </c>
      <c r="C3788" t="s">
        <v>19042</v>
      </c>
      <c r="F3788" t="s">
        <v>19041</v>
      </c>
      <c r="G3788" t="s">
        <v>17</v>
      </c>
      <c r="H3788" t="s">
        <v>16</v>
      </c>
      <c r="I3788" t="s">
        <v>8112</v>
      </c>
      <c r="J3788">
        <v>60031544</v>
      </c>
      <c r="K3788" t="s">
        <v>8111</v>
      </c>
      <c r="L3788" t="s">
        <v>8110</v>
      </c>
      <c r="M3788" t="s">
        <v>423</v>
      </c>
      <c r="N3788">
        <v>5</v>
      </c>
      <c r="O3788" t="s">
        <v>19040</v>
      </c>
      <c r="P3788" t="s">
        <v>19039</v>
      </c>
      <c r="Q3788" t="s">
        <v>8107</v>
      </c>
      <c r="R3788" s="7">
        <v>41640</v>
      </c>
      <c r="S3788" s="8">
        <f t="shared" si="472"/>
        <v>2014</v>
      </c>
      <c r="T3788" s="8">
        <v>2014</v>
      </c>
      <c r="U3788" s="8">
        <f t="shared" si="473"/>
        <v>8</v>
      </c>
      <c r="V3788" s="7">
        <v>41852</v>
      </c>
      <c r="W3788" t="s">
        <v>719</v>
      </c>
      <c r="X3788" s="2">
        <v>0.30399999999999999</v>
      </c>
      <c r="Y3788" s="6">
        <f t="shared" si="478"/>
        <v>8.115106377299057E-3</v>
      </c>
      <c r="AA3788">
        <v>8952477</v>
      </c>
      <c r="AB3788">
        <v>12250</v>
      </c>
      <c r="AC3788">
        <v>10982760</v>
      </c>
      <c r="AD3788" t="s">
        <v>6</v>
      </c>
      <c r="AE3788">
        <v>56</v>
      </c>
      <c r="AF3788">
        <v>8</v>
      </c>
      <c r="AH3788" t="s">
        <v>19038</v>
      </c>
      <c r="AI3788" t="s">
        <v>19037</v>
      </c>
      <c r="AJ3788" t="s">
        <v>19036</v>
      </c>
      <c r="AK3788" t="s">
        <v>19035</v>
      </c>
      <c r="AL3788">
        <v>2</v>
      </c>
      <c r="AM3788" s="5">
        <f t="shared" si="474"/>
        <v>0.25</v>
      </c>
      <c r="AN3788" s="4">
        <f t="shared" si="479"/>
        <v>3.786444528587656E-4</v>
      </c>
      <c r="AO3788" s="3"/>
      <c r="AP3788">
        <v>0</v>
      </c>
      <c r="AR3788" t="s">
        <v>1</v>
      </c>
      <c r="AT3788" s="2" t="s">
        <v>0</v>
      </c>
      <c r="AU3788" s="1">
        <f t="shared" si="475"/>
        <v>0.57941677999669683</v>
      </c>
      <c r="AV3788" s="1">
        <f t="shared" si="476"/>
        <v>0.42468754150789112</v>
      </c>
      <c r="AW3788" s="1">
        <f t="shared" si="477"/>
        <v>0.2699583030190853</v>
      </c>
    </row>
    <row r="3789" spans="1:49" x14ac:dyDescent="0.2">
      <c r="A3789">
        <v>3787</v>
      </c>
      <c r="B3789" t="s">
        <v>19034</v>
      </c>
      <c r="C3789" t="s">
        <v>19033</v>
      </c>
      <c r="F3789" t="s">
        <v>19032</v>
      </c>
      <c r="G3789" t="s">
        <v>17</v>
      </c>
      <c r="H3789" t="s">
        <v>16</v>
      </c>
      <c r="I3789" t="s">
        <v>5621</v>
      </c>
      <c r="J3789" t="s">
        <v>19031</v>
      </c>
      <c r="K3789" t="s">
        <v>19030</v>
      </c>
      <c r="L3789" t="s">
        <v>6930</v>
      </c>
      <c r="M3789" t="s">
        <v>1537</v>
      </c>
      <c r="N3789">
        <v>4</v>
      </c>
      <c r="O3789" t="s">
        <v>19029</v>
      </c>
      <c r="P3789" t="s">
        <v>19028</v>
      </c>
      <c r="Q3789" t="s">
        <v>19027</v>
      </c>
      <c r="R3789" s="7">
        <v>41640</v>
      </c>
      <c r="S3789" s="8">
        <f t="shared" si="472"/>
        <v>2014</v>
      </c>
      <c r="T3789" s="8">
        <v>2014</v>
      </c>
      <c r="U3789" s="8">
        <f t="shared" si="473"/>
        <v>8</v>
      </c>
      <c r="V3789" s="7">
        <v>41791</v>
      </c>
      <c r="W3789" t="s">
        <v>19026</v>
      </c>
      <c r="X3789" s="2">
        <v>0.35</v>
      </c>
      <c r="Y3789" s="6">
        <f t="shared" si="478"/>
        <v>9.3430501054429932E-3</v>
      </c>
      <c r="AA3789">
        <v>10170839</v>
      </c>
      <c r="AB3789">
        <v>23885</v>
      </c>
      <c r="AD3789" t="s">
        <v>6</v>
      </c>
      <c r="AE3789">
        <v>25</v>
      </c>
      <c r="AF3789">
        <v>3</v>
      </c>
      <c r="AH3789" t="s">
        <v>19025</v>
      </c>
      <c r="AI3789" t="s">
        <v>19024</v>
      </c>
      <c r="AJ3789" t="s">
        <v>19023</v>
      </c>
      <c r="AK3789" t="s">
        <v>19022</v>
      </c>
      <c r="AL3789">
        <v>7</v>
      </c>
      <c r="AM3789" s="5">
        <f t="shared" si="474"/>
        <v>0.875</v>
      </c>
      <c r="AN3789" s="4">
        <f t="shared" si="479"/>
        <v>1.3252555850056798E-3</v>
      </c>
      <c r="AO3789" s="3"/>
      <c r="AP3789">
        <v>1</v>
      </c>
      <c r="AR3789" t="s">
        <v>1</v>
      </c>
      <c r="AT3789" s="2" t="s">
        <v>0</v>
      </c>
      <c r="AU3789" s="1">
        <f t="shared" si="475"/>
        <v>0.6937711749311799</v>
      </c>
      <c r="AV3789" s="1">
        <f t="shared" si="476"/>
        <v>0.5334152845224337</v>
      </c>
      <c r="AW3789" s="1">
        <f t="shared" si="477"/>
        <v>0.37305939411368733</v>
      </c>
    </row>
    <row r="3790" spans="1:49" x14ac:dyDescent="0.2">
      <c r="A3790">
        <v>3788</v>
      </c>
      <c r="B3790" t="s">
        <v>19021</v>
      </c>
      <c r="C3790" t="s">
        <v>19020</v>
      </c>
      <c r="F3790" t="s">
        <v>19019</v>
      </c>
      <c r="G3790" t="s">
        <v>17</v>
      </c>
      <c r="H3790" t="s">
        <v>16</v>
      </c>
      <c r="I3790" t="s">
        <v>19018</v>
      </c>
      <c r="J3790" t="s">
        <v>19017</v>
      </c>
      <c r="K3790" t="s">
        <v>19016</v>
      </c>
      <c r="L3790" t="s">
        <v>19015</v>
      </c>
      <c r="M3790" t="s">
        <v>15202</v>
      </c>
      <c r="N3790">
        <v>4</v>
      </c>
      <c r="O3790" t="s">
        <v>19014</v>
      </c>
      <c r="P3790" t="s">
        <v>19013</v>
      </c>
      <c r="Q3790" t="s">
        <v>19012</v>
      </c>
      <c r="R3790" s="7">
        <v>41640</v>
      </c>
      <c r="S3790" s="8">
        <f t="shared" si="472"/>
        <v>2014</v>
      </c>
      <c r="T3790" s="8">
        <v>2014</v>
      </c>
      <c r="U3790" s="8">
        <f t="shared" si="473"/>
        <v>8</v>
      </c>
      <c r="V3790" s="7">
        <v>2014</v>
      </c>
      <c r="W3790" t="s">
        <v>6172</v>
      </c>
      <c r="X3790" s="2">
        <v>0.28199999999999997</v>
      </c>
      <c r="Y3790" s="6">
        <f t="shared" si="478"/>
        <v>7.527828942099783E-3</v>
      </c>
      <c r="AA3790">
        <v>16875869</v>
      </c>
      <c r="AB3790">
        <v>19700186861</v>
      </c>
      <c r="AC3790">
        <v>16875877</v>
      </c>
      <c r="AD3790" t="s">
        <v>6</v>
      </c>
      <c r="AE3790">
        <v>2014</v>
      </c>
      <c r="AG3790">
        <v>387436</v>
      </c>
      <c r="AI3790" t="s">
        <v>19011</v>
      </c>
      <c r="AK3790" t="s">
        <v>19010</v>
      </c>
      <c r="AL3790">
        <v>22</v>
      </c>
      <c r="AM3790" s="5">
        <f t="shared" si="474"/>
        <v>2.75</v>
      </c>
      <c r="AN3790" s="4">
        <f t="shared" si="479"/>
        <v>4.1650889814464215E-3</v>
      </c>
      <c r="AO3790" s="3"/>
      <c r="AP3790">
        <v>1</v>
      </c>
      <c r="AR3790" t="s">
        <v>1</v>
      </c>
      <c r="AT3790" s="2">
        <v>1.1739999999999999</v>
      </c>
      <c r="AU3790" s="1">
        <f t="shared" si="475"/>
        <v>0.65190069539037732</v>
      </c>
      <c r="AV3790" s="1">
        <f t="shared" si="476"/>
        <v>0.58464589617731022</v>
      </c>
      <c r="AW3790" s="1">
        <f t="shared" si="477"/>
        <v>0.5173910969642429</v>
      </c>
    </row>
    <row r="3791" spans="1:49" x14ac:dyDescent="0.2">
      <c r="A3791">
        <v>3789</v>
      </c>
      <c r="B3791" t="s">
        <v>19009</v>
      </c>
      <c r="C3791" t="s">
        <v>19008</v>
      </c>
      <c r="F3791" t="s">
        <v>19007</v>
      </c>
      <c r="G3791" t="s">
        <v>17</v>
      </c>
      <c r="H3791" t="s">
        <v>16</v>
      </c>
      <c r="I3791" t="s">
        <v>19006</v>
      </c>
      <c r="J3791" t="s">
        <v>19005</v>
      </c>
      <c r="K3791" t="s">
        <v>19004</v>
      </c>
      <c r="L3791" t="s">
        <v>19003</v>
      </c>
      <c r="M3791" t="s">
        <v>13037</v>
      </c>
      <c r="N3791">
        <v>5</v>
      </c>
      <c r="O3791" t="s">
        <v>19002</v>
      </c>
      <c r="P3791" t="s">
        <v>19001</v>
      </c>
      <c r="Q3791" t="s">
        <v>19000</v>
      </c>
      <c r="R3791" s="7">
        <v>41640</v>
      </c>
      <c r="S3791" s="8">
        <f t="shared" si="472"/>
        <v>2014</v>
      </c>
      <c r="T3791" s="8">
        <v>2014</v>
      </c>
      <c r="U3791" s="8">
        <f t="shared" si="473"/>
        <v>8</v>
      </c>
      <c r="V3791" s="7">
        <v>41852</v>
      </c>
      <c r="W3791" t="s">
        <v>719</v>
      </c>
      <c r="X3791" s="2">
        <v>0.30399999999999999</v>
      </c>
      <c r="Y3791" s="6">
        <f t="shared" si="478"/>
        <v>8.115106377299057E-3</v>
      </c>
      <c r="AA3791">
        <v>8952477</v>
      </c>
      <c r="AB3791">
        <v>12250</v>
      </c>
      <c r="AC3791">
        <v>10982760</v>
      </c>
      <c r="AD3791" t="s">
        <v>6</v>
      </c>
      <c r="AE3791">
        <v>56</v>
      </c>
      <c r="AF3791">
        <v>8</v>
      </c>
      <c r="AH3791" t="s">
        <v>18999</v>
      </c>
      <c r="AI3791" t="s">
        <v>18998</v>
      </c>
      <c r="AJ3791" t="s">
        <v>18997</v>
      </c>
      <c r="AK3791" t="s">
        <v>18996</v>
      </c>
      <c r="AL3791">
        <v>0</v>
      </c>
      <c r="AM3791" s="5">
        <f t="shared" si="474"/>
        <v>0</v>
      </c>
      <c r="AN3791" s="4">
        <f t="shared" si="479"/>
        <v>0</v>
      </c>
      <c r="AO3791" s="3"/>
      <c r="AP3791">
        <v>0</v>
      </c>
      <c r="AR3791" t="s">
        <v>1</v>
      </c>
      <c r="AT3791" s="2" t="s">
        <v>0</v>
      </c>
      <c r="AU3791" s="1">
        <f t="shared" si="475"/>
        <v>0.56805744641093392</v>
      </c>
      <c r="AV3791" s="1">
        <f t="shared" si="476"/>
        <v>0.40575531886495286</v>
      </c>
      <c r="AW3791" s="1">
        <f t="shared" si="477"/>
        <v>0.24345319131897172</v>
      </c>
    </row>
    <row r="3792" spans="1:49" x14ac:dyDescent="0.2">
      <c r="A3792">
        <v>3790</v>
      </c>
      <c r="B3792" t="s">
        <v>18995</v>
      </c>
      <c r="C3792" t="s">
        <v>18994</v>
      </c>
      <c r="F3792" t="s">
        <v>18993</v>
      </c>
      <c r="G3792" t="s">
        <v>17</v>
      </c>
      <c r="H3792" t="s">
        <v>16</v>
      </c>
      <c r="I3792" t="s">
        <v>8060</v>
      </c>
      <c r="J3792">
        <v>60024155</v>
      </c>
      <c r="K3792" t="s">
        <v>18992</v>
      </c>
      <c r="L3792" t="s">
        <v>18991</v>
      </c>
      <c r="M3792" t="s">
        <v>802</v>
      </c>
      <c r="N3792">
        <v>1</v>
      </c>
      <c r="O3792" t="s">
        <v>18990</v>
      </c>
      <c r="P3792">
        <v>36133309900</v>
      </c>
      <c r="Q3792">
        <v>60024155</v>
      </c>
      <c r="R3792" s="7">
        <v>41640</v>
      </c>
      <c r="S3792" s="8">
        <f t="shared" si="472"/>
        <v>2014</v>
      </c>
      <c r="T3792" s="8">
        <v>2014</v>
      </c>
      <c r="U3792" s="8">
        <f t="shared" si="473"/>
        <v>8</v>
      </c>
      <c r="V3792" s="7">
        <v>41791</v>
      </c>
      <c r="W3792" t="s">
        <v>18989</v>
      </c>
      <c r="X3792" s="2">
        <v>0.31900000000000001</v>
      </c>
      <c r="Y3792" s="6">
        <f t="shared" si="478"/>
        <v>8.5155228103894719E-3</v>
      </c>
      <c r="AA3792">
        <v>104620</v>
      </c>
      <c r="AB3792">
        <v>23792</v>
      </c>
      <c r="AC3792">
        <v>14602067</v>
      </c>
      <c r="AD3792" t="s">
        <v>6</v>
      </c>
      <c r="AE3792">
        <v>57</v>
      </c>
      <c r="AF3792">
        <v>6</v>
      </c>
      <c r="AH3792" t="s">
        <v>9986</v>
      </c>
      <c r="AI3792" t="s">
        <v>18988</v>
      </c>
      <c r="AJ3792" t="s">
        <v>18987</v>
      </c>
      <c r="AK3792" t="s">
        <v>18986</v>
      </c>
      <c r="AL3792">
        <v>2</v>
      </c>
      <c r="AM3792" s="5">
        <f t="shared" si="474"/>
        <v>0.25</v>
      </c>
      <c r="AN3792" s="4">
        <f t="shared" si="479"/>
        <v>3.786444528587656E-4</v>
      </c>
      <c r="AO3792" s="3"/>
      <c r="AP3792">
        <v>0</v>
      </c>
      <c r="AR3792" t="s">
        <v>1</v>
      </c>
      <c r="AT3792" s="2">
        <v>1.494</v>
      </c>
      <c r="AU3792" s="1">
        <f t="shared" si="475"/>
        <v>0.60744593031302596</v>
      </c>
      <c r="AV3792" s="1">
        <f t="shared" si="476"/>
        <v>0.44470836316241186</v>
      </c>
      <c r="AW3792" s="1">
        <f t="shared" si="477"/>
        <v>0.2819707960117977</v>
      </c>
    </row>
    <row r="3793" spans="1:49" x14ac:dyDescent="0.2">
      <c r="A3793">
        <v>3791</v>
      </c>
      <c r="B3793" t="s">
        <v>18985</v>
      </c>
      <c r="C3793" t="s">
        <v>18984</v>
      </c>
      <c r="F3793" t="s">
        <v>18983</v>
      </c>
      <c r="G3793" t="s">
        <v>17</v>
      </c>
      <c r="H3793" t="s">
        <v>16</v>
      </c>
      <c r="I3793" t="s">
        <v>14059</v>
      </c>
      <c r="J3793">
        <v>60025578</v>
      </c>
      <c r="K3793" t="s">
        <v>845</v>
      </c>
      <c r="L3793" t="s">
        <v>709</v>
      </c>
      <c r="M3793" t="s">
        <v>46</v>
      </c>
      <c r="N3793">
        <v>3</v>
      </c>
      <c r="O3793" t="s">
        <v>18982</v>
      </c>
      <c r="P3793" t="s">
        <v>18981</v>
      </c>
      <c r="Q3793" t="s">
        <v>3179</v>
      </c>
      <c r="R3793" s="7">
        <v>41640</v>
      </c>
      <c r="S3793" s="8">
        <f t="shared" si="472"/>
        <v>2014</v>
      </c>
      <c r="T3793" s="8">
        <v>2014</v>
      </c>
      <c r="U3793" s="8">
        <f t="shared" si="473"/>
        <v>8</v>
      </c>
      <c r="V3793" s="7">
        <v>2014</v>
      </c>
      <c r="W3793" t="s">
        <v>1285</v>
      </c>
      <c r="X3793" s="2">
        <v>0.34100000000000003</v>
      </c>
      <c r="Y3793" s="6">
        <f t="shared" si="478"/>
        <v>9.1028002455887467E-3</v>
      </c>
      <c r="AA3793">
        <v>19378718</v>
      </c>
      <c r="AB3793">
        <v>19700186839</v>
      </c>
      <c r="AC3793">
        <v>15309681</v>
      </c>
      <c r="AD3793" t="s">
        <v>6</v>
      </c>
      <c r="AE3793">
        <v>50</v>
      </c>
      <c r="AH3793" t="s">
        <v>18980</v>
      </c>
      <c r="AI3793" t="s">
        <v>18979</v>
      </c>
      <c r="AK3793" t="s">
        <v>18978</v>
      </c>
      <c r="AL3793">
        <v>16</v>
      </c>
      <c r="AM3793" s="5">
        <f t="shared" si="474"/>
        <v>2</v>
      </c>
      <c r="AN3793" s="4">
        <f t="shared" si="479"/>
        <v>3.0291556228701248E-3</v>
      </c>
      <c r="AO3793" s="3"/>
      <c r="AP3793">
        <v>1</v>
      </c>
      <c r="AR3793" t="s">
        <v>1</v>
      </c>
      <c r="AT3793" s="2" t="s">
        <v>0</v>
      </c>
      <c r="AU3793" s="1">
        <f t="shared" si="475"/>
        <v>0.72807068587731594</v>
      </c>
      <c r="AV3793" s="1">
        <f t="shared" si="476"/>
        <v>0.60659779342294351</v>
      </c>
      <c r="AW3793" s="1">
        <f t="shared" si="477"/>
        <v>0.48512490096857108</v>
      </c>
    </row>
    <row r="3794" spans="1:49" x14ac:dyDescent="0.2">
      <c r="A3794">
        <v>3792</v>
      </c>
      <c r="B3794" t="s">
        <v>18977</v>
      </c>
      <c r="C3794" t="s">
        <v>18976</v>
      </c>
      <c r="F3794" t="s">
        <v>18975</v>
      </c>
      <c r="G3794" t="s">
        <v>17</v>
      </c>
      <c r="H3794" t="s">
        <v>16</v>
      </c>
      <c r="I3794" t="s">
        <v>18974</v>
      </c>
      <c r="J3794" t="s">
        <v>18973</v>
      </c>
      <c r="K3794" t="s">
        <v>18972</v>
      </c>
      <c r="L3794" t="s">
        <v>18971</v>
      </c>
      <c r="M3794" t="s">
        <v>18970</v>
      </c>
      <c r="N3794">
        <v>4</v>
      </c>
      <c r="O3794" t="s">
        <v>18969</v>
      </c>
      <c r="P3794" t="s">
        <v>18968</v>
      </c>
      <c r="Q3794" t="s">
        <v>18967</v>
      </c>
      <c r="R3794" s="7">
        <v>41640</v>
      </c>
      <c r="S3794" s="8">
        <f t="shared" si="472"/>
        <v>2014</v>
      </c>
      <c r="T3794" s="8">
        <v>2014</v>
      </c>
      <c r="U3794" s="8">
        <f t="shared" si="473"/>
        <v>8</v>
      </c>
      <c r="V3794" s="7">
        <v>41852</v>
      </c>
      <c r="W3794" t="s">
        <v>719</v>
      </c>
      <c r="X3794" s="2">
        <v>0.30399999999999999</v>
      </c>
      <c r="Y3794" s="6">
        <f t="shared" si="478"/>
        <v>8.115106377299057E-3</v>
      </c>
      <c r="AA3794">
        <v>8952477</v>
      </c>
      <c r="AB3794">
        <v>12250</v>
      </c>
      <c r="AC3794">
        <v>10982760</v>
      </c>
      <c r="AD3794" t="s">
        <v>6</v>
      </c>
      <c r="AE3794">
        <v>56</v>
      </c>
      <c r="AF3794">
        <v>8</v>
      </c>
      <c r="AH3794" t="s">
        <v>18966</v>
      </c>
      <c r="AI3794" t="s">
        <v>18965</v>
      </c>
      <c r="AJ3794" t="s">
        <v>18964</v>
      </c>
      <c r="AK3794" t="s">
        <v>18963</v>
      </c>
      <c r="AL3794">
        <v>0</v>
      </c>
      <c r="AM3794" s="5">
        <f t="shared" si="474"/>
        <v>0</v>
      </c>
      <c r="AN3794" s="4">
        <f t="shared" si="479"/>
        <v>0</v>
      </c>
      <c r="AO3794" s="3"/>
      <c r="AP3794">
        <v>0</v>
      </c>
      <c r="AR3794" t="s">
        <v>1</v>
      </c>
      <c r="AT3794" s="2" t="s">
        <v>0</v>
      </c>
      <c r="AU3794" s="1">
        <f t="shared" si="475"/>
        <v>0.56805744641093392</v>
      </c>
      <c r="AV3794" s="1">
        <f t="shared" si="476"/>
        <v>0.40575531886495286</v>
      </c>
      <c r="AW3794" s="1">
        <f t="shared" si="477"/>
        <v>0.24345319131897172</v>
      </c>
    </row>
    <row r="3795" spans="1:49" x14ac:dyDescent="0.2">
      <c r="A3795">
        <v>3793</v>
      </c>
      <c r="B3795" t="s">
        <v>18962</v>
      </c>
      <c r="C3795" t="s">
        <v>18961</v>
      </c>
      <c r="F3795" t="s">
        <v>18960</v>
      </c>
      <c r="G3795" t="s">
        <v>17</v>
      </c>
      <c r="H3795" t="s">
        <v>16</v>
      </c>
      <c r="I3795" t="s">
        <v>16481</v>
      </c>
      <c r="J3795" t="s">
        <v>18959</v>
      </c>
      <c r="K3795" t="s">
        <v>18958</v>
      </c>
      <c r="L3795" t="s">
        <v>18957</v>
      </c>
      <c r="M3795" t="s">
        <v>5031</v>
      </c>
      <c r="N3795">
        <v>6</v>
      </c>
      <c r="O3795" t="s">
        <v>18956</v>
      </c>
      <c r="P3795" t="s">
        <v>18955</v>
      </c>
      <c r="Q3795" t="s">
        <v>18954</v>
      </c>
      <c r="R3795" s="7">
        <v>41640</v>
      </c>
      <c r="S3795" s="8">
        <f t="shared" si="472"/>
        <v>2014</v>
      </c>
      <c r="T3795" s="8">
        <v>2014</v>
      </c>
      <c r="U3795" s="8">
        <f t="shared" si="473"/>
        <v>8</v>
      </c>
      <c r="V3795" s="7">
        <v>2014</v>
      </c>
      <c r="W3795" t="s">
        <v>6172</v>
      </c>
      <c r="X3795" s="2">
        <v>0.28199999999999997</v>
      </c>
      <c r="Y3795" s="6">
        <f t="shared" si="478"/>
        <v>7.527828942099783E-3</v>
      </c>
      <c r="AA3795">
        <v>16875869</v>
      </c>
      <c r="AB3795">
        <v>19700186861</v>
      </c>
      <c r="AC3795">
        <v>16875877</v>
      </c>
      <c r="AD3795" t="s">
        <v>6</v>
      </c>
      <c r="AE3795">
        <v>2014</v>
      </c>
      <c r="AG3795">
        <v>543826</v>
      </c>
      <c r="AI3795" t="s">
        <v>18953</v>
      </c>
      <c r="AK3795" t="s">
        <v>18952</v>
      </c>
      <c r="AL3795">
        <v>1</v>
      </c>
      <c r="AM3795" s="5">
        <f t="shared" si="474"/>
        <v>0.125</v>
      </c>
      <c r="AN3795" s="4">
        <f t="shared" si="479"/>
        <v>1.893222264293828E-4</v>
      </c>
      <c r="AO3795" s="3"/>
      <c r="AP3795">
        <v>1</v>
      </c>
      <c r="AR3795" t="s">
        <v>1</v>
      </c>
      <c r="AT3795" s="2">
        <v>1.1739999999999999</v>
      </c>
      <c r="AU3795" s="1">
        <f t="shared" si="475"/>
        <v>0.53262769273986632</v>
      </c>
      <c r="AV3795" s="1">
        <f t="shared" si="476"/>
        <v>0.3858575584264583</v>
      </c>
      <c r="AW3795" s="1">
        <f t="shared" si="477"/>
        <v>0.23908742411305026</v>
      </c>
    </row>
    <row r="3796" spans="1:49" x14ac:dyDescent="0.2">
      <c r="A3796">
        <v>3794</v>
      </c>
      <c r="B3796" t="s">
        <v>18951</v>
      </c>
      <c r="C3796" t="s">
        <v>18950</v>
      </c>
      <c r="F3796" t="s">
        <v>18949</v>
      </c>
      <c r="G3796" t="s">
        <v>17</v>
      </c>
      <c r="H3796" t="s">
        <v>16</v>
      </c>
      <c r="I3796" t="s">
        <v>1309</v>
      </c>
      <c r="J3796" t="s">
        <v>18948</v>
      </c>
      <c r="K3796" t="s">
        <v>18947</v>
      </c>
      <c r="L3796" t="s">
        <v>18946</v>
      </c>
      <c r="M3796" t="s">
        <v>167</v>
      </c>
      <c r="N3796">
        <v>6</v>
      </c>
      <c r="O3796" t="s">
        <v>18945</v>
      </c>
      <c r="P3796" t="s">
        <v>18944</v>
      </c>
      <c r="Q3796" t="s">
        <v>18943</v>
      </c>
      <c r="R3796" s="7">
        <v>41640</v>
      </c>
      <c r="S3796" s="8">
        <f t="shared" si="472"/>
        <v>2014</v>
      </c>
      <c r="T3796" s="8">
        <v>2014</v>
      </c>
      <c r="U3796" s="8">
        <f t="shared" si="473"/>
        <v>8</v>
      </c>
      <c r="V3796" s="7">
        <v>2014</v>
      </c>
      <c r="W3796" t="s">
        <v>6172</v>
      </c>
      <c r="X3796" s="2">
        <v>0.28199999999999997</v>
      </c>
      <c r="Y3796" s="6">
        <f t="shared" si="478"/>
        <v>7.527828942099783E-3</v>
      </c>
      <c r="AA3796">
        <v>16875869</v>
      </c>
      <c r="AB3796">
        <v>19700186861</v>
      </c>
      <c r="AC3796">
        <v>16875877</v>
      </c>
      <c r="AD3796" t="s">
        <v>6</v>
      </c>
      <c r="AE3796">
        <v>2014</v>
      </c>
      <c r="AG3796">
        <v>891620</v>
      </c>
      <c r="AI3796" t="s">
        <v>18942</v>
      </c>
      <c r="AK3796" t="s">
        <v>18941</v>
      </c>
      <c r="AL3796">
        <v>7</v>
      </c>
      <c r="AM3796" s="5">
        <f t="shared" si="474"/>
        <v>0.875</v>
      </c>
      <c r="AN3796" s="4">
        <f t="shared" si="479"/>
        <v>1.3252555850056798E-3</v>
      </c>
      <c r="AO3796" s="3"/>
      <c r="AP3796">
        <v>1</v>
      </c>
      <c r="AR3796" t="s">
        <v>1</v>
      </c>
      <c r="AT3796" s="2">
        <v>1.1739999999999999</v>
      </c>
      <c r="AU3796" s="1">
        <f t="shared" si="475"/>
        <v>0.56670569349715516</v>
      </c>
      <c r="AV3796" s="1">
        <f t="shared" si="476"/>
        <v>0.44265422635527313</v>
      </c>
      <c r="AW3796" s="1">
        <f t="shared" si="477"/>
        <v>0.31860275921339104</v>
      </c>
    </row>
    <row r="3797" spans="1:49" x14ac:dyDescent="0.2">
      <c r="A3797">
        <v>3795</v>
      </c>
      <c r="B3797" t="s">
        <v>18940</v>
      </c>
      <c r="C3797" t="s">
        <v>18939</v>
      </c>
      <c r="F3797" t="s">
        <v>18938</v>
      </c>
      <c r="G3797" t="s">
        <v>17</v>
      </c>
      <c r="H3797" t="s">
        <v>16</v>
      </c>
      <c r="I3797" t="s">
        <v>18937</v>
      </c>
      <c r="J3797">
        <v>60097442</v>
      </c>
      <c r="K3797" t="s">
        <v>18936</v>
      </c>
      <c r="L3797" t="s">
        <v>1650</v>
      </c>
      <c r="M3797" t="s">
        <v>423</v>
      </c>
      <c r="N3797">
        <v>4</v>
      </c>
      <c r="O3797" t="s">
        <v>18935</v>
      </c>
      <c r="P3797" t="s">
        <v>18934</v>
      </c>
      <c r="Q3797" t="s">
        <v>18933</v>
      </c>
      <c r="R3797" s="7">
        <v>41640</v>
      </c>
      <c r="S3797" s="8">
        <f t="shared" si="472"/>
        <v>2014</v>
      </c>
      <c r="T3797" s="8">
        <v>2014</v>
      </c>
      <c r="U3797" s="8">
        <f t="shared" si="473"/>
        <v>8</v>
      </c>
      <c r="V3797" s="7">
        <v>41852</v>
      </c>
      <c r="W3797" t="s">
        <v>719</v>
      </c>
      <c r="X3797" s="2">
        <v>0.30399999999999999</v>
      </c>
      <c r="Y3797" s="6">
        <f t="shared" si="478"/>
        <v>8.115106377299057E-3</v>
      </c>
      <c r="AA3797">
        <v>8952477</v>
      </c>
      <c r="AB3797">
        <v>12250</v>
      </c>
      <c r="AC3797">
        <v>10982760</v>
      </c>
      <c r="AD3797" t="s">
        <v>6</v>
      </c>
      <c r="AE3797">
        <v>56</v>
      </c>
      <c r="AF3797">
        <v>8</v>
      </c>
      <c r="AH3797" t="s">
        <v>18932</v>
      </c>
      <c r="AI3797" t="s">
        <v>18931</v>
      </c>
      <c r="AJ3797" t="s">
        <v>18930</v>
      </c>
      <c r="AK3797" t="s">
        <v>18929</v>
      </c>
      <c r="AL3797">
        <v>4</v>
      </c>
      <c r="AM3797" s="5">
        <f t="shared" si="474"/>
        <v>0.5</v>
      </c>
      <c r="AN3797" s="4">
        <f t="shared" si="479"/>
        <v>7.572889057175312E-4</v>
      </c>
      <c r="AO3797" s="3"/>
      <c r="AP3797">
        <v>0</v>
      </c>
      <c r="AR3797" t="s">
        <v>1</v>
      </c>
      <c r="AT3797" s="2" t="s">
        <v>0</v>
      </c>
      <c r="AU3797" s="1">
        <f t="shared" si="475"/>
        <v>0.59077611358245985</v>
      </c>
      <c r="AV3797" s="1">
        <f t="shared" si="476"/>
        <v>0.44361976415082938</v>
      </c>
      <c r="AW3797" s="1">
        <f t="shared" si="477"/>
        <v>0.2964634147191989</v>
      </c>
    </row>
    <row r="3798" spans="1:49" x14ac:dyDescent="0.2">
      <c r="A3798">
        <v>3796</v>
      </c>
      <c r="B3798" t="s">
        <v>18928</v>
      </c>
      <c r="C3798" t="s">
        <v>18927</v>
      </c>
      <c r="F3798" t="s">
        <v>18926</v>
      </c>
      <c r="G3798" t="s">
        <v>17</v>
      </c>
      <c r="H3798" t="s">
        <v>16</v>
      </c>
      <c r="I3798" t="s">
        <v>18925</v>
      </c>
      <c r="J3798" t="s">
        <v>18920</v>
      </c>
      <c r="K3798" t="s">
        <v>18924</v>
      </c>
      <c r="L3798" t="s">
        <v>18923</v>
      </c>
      <c r="M3798" t="s">
        <v>3767</v>
      </c>
      <c r="N3798">
        <v>2</v>
      </c>
      <c r="O3798" t="s">
        <v>18922</v>
      </c>
      <c r="P3798" t="s">
        <v>18921</v>
      </c>
      <c r="Q3798" t="s">
        <v>18920</v>
      </c>
      <c r="R3798" s="7">
        <v>41640</v>
      </c>
      <c r="S3798" s="8">
        <f t="shared" si="472"/>
        <v>2014</v>
      </c>
      <c r="T3798" s="8">
        <v>2014</v>
      </c>
      <c r="U3798" s="8">
        <f t="shared" si="473"/>
        <v>8</v>
      </c>
      <c r="V3798" s="7">
        <v>41791</v>
      </c>
      <c r="W3798" t="s">
        <v>18919</v>
      </c>
      <c r="X3798" s="2">
        <v>1.2849999999999999</v>
      </c>
      <c r="Y3798" s="6">
        <f t="shared" si="478"/>
        <v>3.4302341101412136E-2</v>
      </c>
      <c r="AB3798">
        <v>86430</v>
      </c>
      <c r="AC3798">
        <v>20724292</v>
      </c>
      <c r="AD3798" t="s">
        <v>6</v>
      </c>
      <c r="AE3798">
        <v>6</v>
      </c>
      <c r="AF3798">
        <v>6</v>
      </c>
      <c r="AH3798" t="s">
        <v>18918</v>
      </c>
      <c r="AI3798" t="s">
        <v>18917</v>
      </c>
      <c r="AJ3798" t="s">
        <v>18916</v>
      </c>
      <c r="AK3798" t="s">
        <v>18915</v>
      </c>
      <c r="AL3798">
        <v>5</v>
      </c>
      <c r="AM3798" s="5">
        <f t="shared" si="474"/>
        <v>0.625</v>
      </c>
      <c r="AN3798" s="4">
        <f t="shared" si="479"/>
        <v>9.4661113214691405E-4</v>
      </c>
      <c r="AO3798" s="3"/>
      <c r="AP3798">
        <v>1</v>
      </c>
      <c r="AR3798" t="s">
        <v>1</v>
      </c>
      <c r="AT3798" s="2">
        <v>4.8479999999999999</v>
      </c>
      <c r="AU3798" s="1">
        <f t="shared" si="475"/>
        <v>2.4295622110632569</v>
      </c>
      <c r="AV3798" s="1">
        <f t="shared" si="476"/>
        <v>1.7624476116779524</v>
      </c>
      <c r="AW3798" s="1">
        <f t="shared" si="477"/>
        <v>1.0953330122926481</v>
      </c>
    </row>
    <row r="3799" spans="1:49" x14ac:dyDescent="0.2">
      <c r="A3799">
        <v>3797</v>
      </c>
      <c r="B3799" t="s">
        <v>18914</v>
      </c>
      <c r="C3799" t="s">
        <v>18913</v>
      </c>
      <c r="F3799" t="s">
        <v>18912</v>
      </c>
      <c r="G3799" t="s">
        <v>17</v>
      </c>
      <c r="H3799" t="s">
        <v>16</v>
      </c>
      <c r="I3799" t="s">
        <v>18911</v>
      </c>
      <c r="J3799">
        <v>60059937</v>
      </c>
      <c r="K3799" t="s">
        <v>18910</v>
      </c>
      <c r="L3799" t="s">
        <v>8962</v>
      </c>
      <c r="M3799" t="s">
        <v>8961</v>
      </c>
      <c r="N3799">
        <v>6</v>
      </c>
      <c r="O3799" t="s">
        <v>18909</v>
      </c>
      <c r="P3799" t="s">
        <v>18908</v>
      </c>
      <c r="Q3799" t="s">
        <v>18907</v>
      </c>
      <c r="R3799" s="7">
        <v>41640</v>
      </c>
      <c r="S3799" s="8">
        <f t="shared" si="472"/>
        <v>2014</v>
      </c>
      <c r="T3799" s="8">
        <v>2014</v>
      </c>
      <c r="U3799" s="8">
        <f t="shared" si="473"/>
        <v>8</v>
      </c>
      <c r="V3799" s="7">
        <v>41852</v>
      </c>
      <c r="W3799" t="s">
        <v>719</v>
      </c>
      <c r="X3799" s="2">
        <v>0.30399999999999999</v>
      </c>
      <c r="Y3799" s="6">
        <f t="shared" si="478"/>
        <v>8.115106377299057E-3</v>
      </c>
      <c r="AA3799">
        <v>8952477</v>
      </c>
      <c r="AB3799">
        <v>12250</v>
      </c>
      <c r="AC3799">
        <v>10982760</v>
      </c>
      <c r="AD3799" t="s">
        <v>6</v>
      </c>
      <c r="AE3799">
        <v>56</v>
      </c>
      <c r="AF3799">
        <v>8</v>
      </c>
      <c r="AH3799" t="s">
        <v>18906</v>
      </c>
      <c r="AI3799" t="s">
        <v>18905</v>
      </c>
      <c r="AJ3799" t="s">
        <v>18904</v>
      </c>
      <c r="AK3799" t="s">
        <v>18903</v>
      </c>
      <c r="AL3799">
        <v>1</v>
      </c>
      <c r="AM3799" s="5">
        <f t="shared" si="474"/>
        <v>0.125</v>
      </c>
      <c r="AN3799" s="4">
        <f t="shared" si="479"/>
        <v>1.893222264293828E-4</v>
      </c>
      <c r="AO3799" s="3"/>
      <c r="AP3799">
        <v>0</v>
      </c>
      <c r="AR3799" t="s">
        <v>1</v>
      </c>
      <c r="AT3799" s="2" t="s">
        <v>0</v>
      </c>
      <c r="AU3799" s="1">
        <f t="shared" si="475"/>
        <v>0.57373711320381549</v>
      </c>
      <c r="AV3799" s="1">
        <f t="shared" si="476"/>
        <v>0.41522143018642199</v>
      </c>
      <c r="AW3799" s="1">
        <f t="shared" si="477"/>
        <v>0.2567057471690285</v>
      </c>
    </row>
    <row r="3800" spans="1:49" x14ac:dyDescent="0.2">
      <c r="A3800">
        <v>3798</v>
      </c>
      <c r="B3800" t="s">
        <v>18902</v>
      </c>
      <c r="C3800" t="s">
        <v>18901</v>
      </c>
      <c r="F3800" t="s">
        <v>18900</v>
      </c>
      <c r="G3800" t="s">
        <v>17</v>
      </c>
      <c r="H3800" t="s">
        <v>16</v>
      </c>
      <c r="I3800" t="s">
        <v>14942</v>
      </c>
      <c r="J3800">
        <v>60030931</v>
      </c>
      <c r="K3800" t="s">
        <v>1188</v>
      </c>
      <c r="L3800" t="s">
        <v>1187</v>
      </c>
      <c r="M3800" t="s">
        <v>76</v>
      </c>
      <c r="N3800">
        <v>3</v>
      </c>
      <c r="O3800" t="s">
        <v>18899</v>
      </c>
      <c r="P3800" t="s">
        <v>18898</v>
      </c>
      <c r="Q3800" t="s">
        <v>18897</v>
      </c>
      <c r="R3800" s="7">
        <v>41640</v>
      </c>
      <c r="S3800" s="8">
        <f t="shared" si="472"/>
        <v>2014</v>
      </c>
      <c r="T3800" s="8">
        <v>2014</v>
      </c>
      <c r="U3800" s="8">
        <f t="shared" si="473"/>
        <v>8</v>
      </c>
      <c r="V3800" s="7">
        <v>41852</v>
      </c>
      <c r="W3800" t="s">
        <v>719</v>
      </c>
      <c r="X3800" s="2">
        <v>0.30399999999999999</v>
      </c>
      <c r="Y3800" s="6">
        <f t="shared" si="478"/>
        <v>8.115106377299057E-3</v>
      </c>
      <c r="AA3800">
        <v>8952477</v>
      </c>
      <c r="AB3800">
        <v>12250</v>
      </c>
      <c r="AC3800">
        <v>10982760</v>
      </c>
      <c r="AD3800" t="s">
        <v>6</v>
      </c>
      <c r="AE3800">
        <v>56</v>
      </c>
      <c r="AF3800">
        <v>8</v>
      </c>
      <c r="AH3800" t="s">
        <v>18896</v>
      </c>
      <c r="AI3800" t="s">
        <v>18895</v>
      </c>
      <c r="AJ3800" t="s">
        <v>18894</v>
      </c>
      <c r="AK3800" t="s">
        <v>18893</v>
      </c>
      <c r="AL3800">
        <v>2</v>
      </c>
      <c r="AM3800" s="5">
        <f t="shared" si="474"/>
        <v>0.25</v>
      </c>
      <c r="AN3800" s="4">
        <f t="shared" si="479"/>
        <v>3.786444528587656E-4</v>
      </c>
      <c r="AO3800" s="3"/>
      <c r="AP3800">
        <v>0</v>
      </c>
      <c r="AR3800" t="s">
        <v>1</v>
      </c>
      <c r="AT3800" s="2" t="s">
        <v>0</v>
      </c>
      <c r="AU3800" s="1">
        <f t="shared" si="475"/>
        <v>0.57941677999669683</v>
      </c>
      <c r="AV3800" s="1">
        <f t="shared" si="476"/>
        <v>0.42468754150789112</v>
      </c>
      <c r="AW3800" s="1">
        <f t="shared" si="477"/>
        <v>0.2699583030190853</v>
      </c>
    </row>
    <row r="3801" spans="1:49" x14ac:dyDescent="0.2">
      <c r="A3801">
        <v>3799</v>
      </c>
      <c r="B3801" t="s">
        <v>18892</v>
      </c>
      <c r="C3801" t="s">
        <v>18891</v>
      </c>
      <c r="D3801" t="s">
        <v>18890</v>
      </c>
      <c r="F3801" t="s">
        <v>18889</v>
      </c>
      <c r="G3801" t="s">
        <v>17</v>
      </c>
      <c r="H3801" t="s">
        <v>16</v>
      </c>
      <c r="I3801" t="s">
        <v>18888</v>
      </c>
      <c r="J3801" t="s">
        <v>18887</v>
      </c>
      <c r="K3801" t="s">
        <v>18886</v>
      </c>
      <c r="L3801" t="s">
        <v>18885</v>
      </c>
      <c r="M3801" t="s">
        <v>91</v>
      </c>
      <c r="N3801">
        <v>5</v>
      </c>
      <c r="O3801" t="s">
        <v>18884</v>
      </c>
      <c r="P3801" t="s">
        <v>18883</v>
      </c>
      <c r="Q3801" t="s">
        <v>18882</v>
      </c>
      <c r="R3801" s="7">
        <v>41640</v>
      </c>
      <c r="S3801" s="8">
        <f t="shared" si="472"/>
        <v>2014</v>
      </c>
      <c r="T3801" s="8">
        <v>2014</v>
      </c>
      <c r="U3801" s="8">
        <f t="shared" si="473"/>
        <v>8</v>
      </c>
      <c r="V3801" s="7">
        <v>41821</v>
      </c>
      <c r="W3801" t="s">
        <v>14658</v>
      </c>
      <c r="X3801" s="2">
        <v>0.28899999999999998</v>
      </c>
      <c r="Y3801" s="6">
        <f t="shared" si="478"/>
        <v>7.7146899442086438E-3</v>
      </c>
      <c r="AA3801">
        <v>262692</v>
      </c>
      <c r="AB3801">
        <v>9500153939</v>
      </c>
      <c r="AD3801" t="s">
        <v>6</v>
      </c>
      <c r="AE3801">
        <v>45</v>
      </c>
      <c r="AF3801">
        <v>7</v>
      </c>
      <c r="AH3801" t="s">
        <v>18881</v>
      </c>
      <c r="AI3801" t="s">
        <v>18880</v>
      </c>
      <c r="AJ3801" t="s">
        <v>18879</v>
      </c>
      <c r="AK3801" t="s">
        <v>18878</v>
      </c>
      <c r="AL3801">
        <v>6</v>
      </c>
      <c r="AM3801" s="5">
        <f t="shared" si="474"/>
        <v>0.75</v>
      </c>
      <c r="AN3801" s="4">
        <f t="shared" si="479"/>
        <v>1.1359333585762969E-3</v>
      </c>
      <c r="AO3801" s="3"/>
      <c r="AP3801">
        <v>0</v>
      </c>
      <c r="AR3801" t="s">
        <v>1</v>
      </c>
      <c r="AT3801" s="2">
        <v>1.605</v>
      </c>
      <c r="AU3801" s="1">
        <f t="shared" si="475"/>
        <v>0.57410629685189396</v>
      </c>
      <c r="AV3801" s="1">
        <f t="shared" si="476"/>
        <v>0.44253116513924706</v>
      </c>
      <c r="AW3801" s="1">
        <f t="shared" si="477"/>
        <v>0.31095603342660011</v>
      </c>
    </row>
    <row r="3802" spans="1:49" x14ac:dyDescent="0.2">
      <c r="A3802">
        <v>3800</v>
      </c>
      <c r="B3802" t="s">
        <v>18877</v>
      </c>
      <c r="C3802" t="s">
        <v>18876</v>
      </c>
      <c r="E3802">
        <v>24188243</v>
      </c>
      <c r="F3802" t="s">
        <v>18875</v>
      </c>
      <c r="G3802" t="s">
        <v>17</v>
      </c>
      <c r="H3802" t="s">
        <v>16</v>
      </c>
      <c r="I3802" t="s">
        <v>18874</v>
      </c>
      <c r="J3802" t="s">
        <v>18873</v>
      </c>
      <c r="K3802" t="s">
        <v>18872</v>
      </c>
      <c r="L3802" t="s">
        <v>18871</v>
      </c>
      <c r="M3802" t="s">
        <v>549</v>
      </c>
      <c r="N3802">
        <v>6</v>
      </c>
      <c r="O3802" t="s">
        <v>18870</v>
      </c>
      <c r="P3802" t="s">
        <v>18869</v>
      </c>
      <c r="Q3802" t="s">
        <v>18868</v>
      </c>
      <c r="R3802" s="7">
        <v>41640</v>
      </c>
      <c r="S3802" s="8">
        <f t="shared" si="472"/>
        <v>2014</v>
      </c>
      <c r="T3802" s="8">
        <v>2014</v>
      </c>
      <c r="U3802" s="8">
        <f t="shared" si="473"/>
        <v>8</v>
      </c>
      <c r="V3802" s="7">
        <v>41791</v>
      </c>
      <c r="W3802" t="s">
        <v>18867</v>
      </c>
      <c r="X3802" s="2">
        <v>1.028</v>
      </c>
      <c r="Y3802" s="6">
        <f t="shared" si="478"/>
        <v>2.744187288112971E-2</v>
      </c>
      <c r="AA3802" t="s">
        <v>18866</v>
      </c>
      <c r="AB3802">
        <v>17778</v>
      </c>
      <c r="AC3802">
        <v>13652915</v>
      </c>
      <c r="AD3802" t="s">
        <v>6</v>
      </c>
      <c r="AE3802">
        <v>28</v>
      </c>
      <c r="AF3802">
        <v>2</v>
      </c>
      <c r="AH3802" t="s">
        <v>18865</v>
      </c>
      <c r="AI3802" t="s">
        <v>18864</v>
      </c>
      <c r="AJ3802" t="s">
        <v>18863</v>
      </c>
      <c r="AK3802" t="s">
        <v>18862</v>
      </c>
      <c r="AL3802">
        <v>13</v>
      </c>
      <c r="AM3802" s="5">
        <f t="shared" si="474"/>
        <v>1.625</v>
      </c>
      <c r="AN3802" s="4">
        <f t="shared" si="479"/>
        <v>2.4611889435819764E-3</v>
      </c>
      <c r="AO3802" s="3"/>
      <c r="AP3802">
        <v>0</v>
      </c>
      <c r="AR3802" t="s">
        <v>1</v>
      </c>
      <c r="AT3802" s="2">
        <v>2.7389999999999999</v>
      </c>
      <c r="AU3802" s="1">
        <f t="shared" si="475"/>
        <v>1.9947667699865386</v>
      </c>
      <c r="AV3802" s="1">
        <f t="shared" si="476"/>
        <v>1.4951530912355844</v>
      </c>
      <c r="AW3802" s="1">
        <f t="shared" si="477"/>
        <v>0.99553941248462963</v>
      </c>
    </row>
    <row r="3803" spans="1:49" x14ac:dyDescent="0.2">
      <c r="A3803">
        <v>3801</v>
      </c>
      <c r="B3803" t="s">
        <v>18861</v>
      </c>
      <c r="C3803" t="s">
        <v>18860</v>
      </c>
      <c r="F3803" t="s">
        <v>18859</v>
      </c>
      <c r="G3803" t="s">
        <v>17</v>
      </c>
      <c r="H3803" t="s">
        <v>16</v>
      </c>
      <c r="I3803" t="s">
        <v>13055</v>
      </c>
      <c r="J3803" t="s">
        <v>18858</v>
      </c>
      <c r="K3803" t="s">
        <v>18857</v>
      </c>
      <c r="L3803" t="s">
        <v>18856</v>
      </c>
      <c r="M3803" t="s">
        <v>18855</v>
      </c>
      <c r="N3803">
        <v>5</v>
      </c>
      <c r="O3803" t="s">
        <v>18854</v>
      </c>
      <c r="P3803" t="s">
        <v>18853</v>
      </c>
      <c r="Q3803" t="s">
        <v>18852</v>
      </c>
      <c r="R3803" s="7">
        <v>41640</v>
      </c>
      <c r="S3803" s="8">
        <f t="shared" si="472"/>
        <v>2014</v>
      </c>
      <c r="T3803" s="8">
        <v>2014</v>
      </c>
      <c r="U3803" s="8">
        <f t="shared" si="473"/>
        <v>8</v>
      </c>
      <c r="V3803" s="7">
        <v>2014</v>
      </c>
      <c r="W3803" t="s">
        <v>6172</v>
      </c>
      <c r="X3803" s="2">
        <v>0.28199999999999997</v>
      </c>
      <c r="Y3803" s="6">
        <f t="shared" si="478"/>
        <v>7.527828942099783E-3</v>
      </c>
      <c r="AA3803">
        <v>16875869</v>
      </c>
      <c r="AB3803">
        <v>19700186861</v>
      </c>
      <c r="AC3803">
        <v>16875877</v>
      </c>
      <c r="AD3803" t="s">
        <v>6</v>
      </c>
      <c r="AE3803">
        <v>2014</v>
      </c>
      <c r="AG3803">
        <v>173704</v>
      </c>
      <c r="AI3803" t="s">
        <v>18851</v>
      </c>
      <c r="AK3803" t="s">
        <v>18850</v>
      </c>
      <c r="AL3803">
        <v>7</v>
      </c>
      <c r="AM3803" s="5">
        <f t="shared" si="474"/>
        <v>0.875</v>
      </c>
      <c r="AN3803" s="4">
        <f t="shared" si="479"/>
        <v>1.3252555850056798E-3</v>
      </c>
      <c r="AO3803" s="3"/>
      <c r="AP3803">
        <v>1</v>
      </c>
      <c r="AR3803" t="s">
        <v>1</v>
      </c>
      <c r="AT3803" s="2">
        <v>1.1739999999999999</v>
      </c>
      <c r="AU3803" s="1">
        <f t="shared" si="475"/>
        <v>0.56670569349715516</v>
      </c>
      <c r="AV3803" s="1">
        <f t="shared" si="476"/>
        <v>0.44265422635527313</v>
      </c>
      <c r="AW3803" s="1">
        <f t="shared" si="477"/>
        <v>0.31860275921339104</v>
      </c>
    </row>
    <row r="3804" spans="1:49" x14ac:dyDescent="0.2">
      <c r="A3804">
        <v>3802</v>
      </c>
      <c r="B3804" t="s">
        <v>18849</v>
      </c>
      <c r="C3804" t="s">
        <v>18848</v>
      </c>
      <c r="F3804" t="s">
        <v>18847</v>
      </c>
      <c r="G3804" t="s">
        <v>17</v>
      </c>
      <c r="H3804" t="s">
        <v>16</v>
      </c>
      <c r="I3804" t="s">
        <v>18846</v>
      </c>
      <c r="J3804">
        <v>60016930</v>
      </c>
      <c r="K3804" t="s">
        <v>3865</v>
      </c>
      <c r="L3804" t="s">
        <v>1463</v>
      </c>
      <c r="M3804" t="s">
        <v>46</v>
      </c>
      <c r="N3804">
        <v>3</v>
      </c>
      <c r="O3804" t="s">
        <v>18845</v>
      </c>
      <c r="P3804" t="s">
        <v>18844</v>
      </c>
      <c r="Q3804" t="s">
        <v>10341</v>
      </c>
      <c r="R3804" s="7">
        <v>41640</v>
      </c>
      <c r="S3804" s="8">
        <f t="shared" si="472"/>
        <v>2014</v>
      </c>
      <c r="T3804" s="8">
        <v>2014</v>
      </c>
      <c r="U3804" s="8">
        <f t="shared" si="473"/>
        <v>8</v>
      </c>
      <c r="V3804" s="7">
        <v>41852</v>
      </c>
      <c r="W3804" t="s">
        <v>719</v>
      </c>
      <c r="X3804" s="2">
        <v>0.30399999999999999</v>
      </c>
      <c r="Y3804" s="6">
        <f t="shared" si="478"/>
        <v>8.115106377299057E-3</v>
      </c>
      <c r="AA3804">
        <v>8952477</v>
      </c>
      <c r="AB3804">
        <v>12250</v>
      </c>
      <c r="AC3804">
        <v>10982760</v>
      </c>
      <c r="AD3804" t="s">
        <v>6</v>
      </c>
      <c r="AE3804">
        <v>56</v>
      </c>
      <c r="AF3804">
        <v>8</v>
      </c>
      <c r="AH3804" t="s">
        <v>18843</v>
      </c>
      <c r="AI3804" t="s">
        <v>18842</v>
      </c>
      <c r="AJ3804" t="s">
        <v>18841</v>
      </c>
      <c r="AK3804" t="s">
        <v>18840</v>
      </c>
      <c r="AL3804">
        <v>4</v>
      </c>
      <c r="AM3804" s="5">
        <f t="shared" si="474"/>
        <v>0.5</v>
      </c>
      <c r="AN3804" s="4">
        <f t="shared" si="479"/>
        <v>7.572889057175312E-4</v>
      </c>
      <c r="AO3804" s="3"/>
      <c r="AP3804">
        <v>0</v>
      </c>
      <c r="AR3804">
        <v>61139001</v>
      </c>
      <c r="AT3804" s="2" t="s">
        <v>0</v>
      </c>
      <c r="AU3804" s="1">
        <f t="shared" si="475"/>
        <v>0.59077611358245985</v>
      </c>
      <c r="AV3804" s="1">
        <f t="shared" si="476"/>
        <v>0.44361976415082938</v>
      </c>
      <c r="AW3804" s="1">
        <f t="shared" si="477"/>
        <v>0.2964634147191989</v>
      </c>
    </row>
    <row r="3805" spans="1:49" x14ac:dyDescent="0.2">
      <c r="A3805">
        <v>3803</v>
      </c>
      <c r="B3805" t="s">
        <v>18839</v>
      </c>
      <c r="C3805" t="s">
        <v>18838</v>
      </c>
      <c r="F3805" t="s">
        <v>18837</v>
      </c>
      <c r="G3805" t="s">
        <v>17</v>
      </c>
      <c r="H3805" t="s">
        <v>16</v>
      </c>
      <c r="I3805" t="s">
        <v>15177</v>
      </c>
      <c r="J3805">
        <v>60013323</v>
      </c>
      <c r="K3805" t="s">
        <v>2457</v>
      </c>
      <c r="L3805" t="s">
        <v>2456</v>
      </c>
      <c r="M3805" t="s">
        <v>2455</v>
      </c>
      <c r="N3805">
        <v>2</v>
      </c>
      <c r="O3805" t="s">
        <v>15176</v>
      </c>
      <c r="P3805" t="s">
        <v>15175</v>
      </c>
      <c r="Q3805" t="s">
        <v>15174</v>
      </c>
      <c r="R3805" s="7">
        <v>41640</v>
      </c>
      <c r="S3805" s="8">
        <f t="shared" si="472"/>
        <v>2014</v>
      </c>
      <c r="T3805" s="8">
        <v>2014</v>
      </c>
      <c r="U3805" s="8">
        <f t="shared" si="473"/>
        <v>8</v>
      </c>
      <c r="V3805" s="7">
        <v>2014</v>
      </c>
      <c r="W3805" t="s">
        <v>6172</v>
      </c>
      <c r="X3805" s="2">
        <v>0.28199999999999997</v>
      </c>
      <c r="Y3805" s="6">
        <f t="shared" si="478"/>
        <v>7.527828942099783E-3</v>
      </c>
      <c r="AA3805">
        <v>16875869</v>
      </c>
      <c r="AB3805">
        <v>19700186861</v>
      </c>
      <c r="AC3805">
        <v>16875877</v>
      </c>
      <c r="AD3805" t="s">
        <v>6</v>
      </c>
      <c r="AE3805">
        <v>2014</v>
      </c>
      <c r="AG3805">
        <v>712790</v>
      </c>
      <c r="AI3805" t="s">
        <v>18836</v>
      </c>
      <c r="AK3805" t="s">
        <v>18835</v>
      </c>
      <c r="AL3805">
        <v>1</v>
      </c>
      <c r="AM3805" s="5">
        <f t="shared" si="474"/>
        <v>0.125</v>
      </c>
      <c r="AN3805" s="4">
        <f t="shared" si="479"/>
        <v>1.893222264293828E-4</v>
      </c>
      <c r="AO3805" s="3"/>
      <c r="AP3805">
        <v>1</v>
      </c>
      <c r="AR3805" t="s">
        <v>1</v>
      </c>
      <c r="AT3805" s="2">
        <v>1.1739999999999999</v>
      </c>
      <c r="AU3805" s="1">
        <f t="shared" si="475"/>
        <v>0.53262769273986632</v>
      </c>
      <c r="AV3805" s="1">
        <f t="shared" si="476"/>
        <v>0.3858575584264583</v>
      </c>
      <c r="AW3805" s="1">
        <f t="shared" si="477"/>
        <v>0.23908742411305026</v>
      </c>
    </row>
    <row r="3806" spans="1:49" x14ac:dyDescent="0.2">
      <c r="A3806">
        <v>3804</v>
      </c>
      <c r="B3806" t="s">
        <v>18834</v>
      </c>
      <c r="C3806" t="s">
        <v>18833</v>
      </c>
      <c r="F3806" t="s">
        <v>18832</v>
      </c>
      <c r="G3806" t="s">
        <v>17</v>
      </c>
      <c r="H3806" t="s">
        <v>16</v>
      </c>
      <c r="I3806" t="s">
        <v>18831</v>
      </c>
      <c r="J3806" t="s">
        <v>18830</v>
      </c>
      <c r="K3806" t="s">
        <v>18829</v>
      </c>
      <c r="L3806" t="s">
        <v>18828</v>
      </c>
      <c r="M3806" t="s">
        <v>18827</v>
      </c>
      <c r="N3806">
        <v>5</v>
      </c>
      <c r="O3806" t="s">
        <v>18826</v>
      </c>
      <c r="P3806" t="s">
        <v>18825</v>
      </c>
      <c r="Q3806" t="s">
        <v>18824</v>
      </c>
      <c r="R3806" s="7">
        <v>41640</v>
      </c>
      <c r="S3806" s="8">
        <f t="shared" si="472"/>
        <v>2014</v>
      </c>
      <c r="T3806" s="8">
        <v>2014</v>
      </c>
      <c r="U3806" s="8">
        <f t="shared" si="473"/>
        <v>8</v>
      </c>
      <c r="V3806" s="7">
        <v>41791</v>
      </c>
      <c r="W3806" t="s">
        <v>18823</v>
      </c>
      <c r="X3806" s="2">
        <v>0.47599999999999998</v>
      </c>
      <c r="Y3806" s="6">
        <f t="shared" si="478"/>
        <v>1.2706548143402472E-2</v>
      </c>
      <c r="AB3806">
        <v>21100286862</v>
      </c>
      <c r="AC3806">
        <v>20436262</v>
      </c>
      <c r="AD3806" t="s">
        <v>6</v>
      </c>
      <c r="AE3806">
        <v>5</v>
      </c>
      <c r="AF3806">
        <v>2</v>
      </c>
      <c r="AG3806">
        <v>25012</v>
      </c>
      <c r="AI3806" t="s">
        <v>18822</v>
      </c>
      <c r="AJ3806" t="s">
        <v>18821</v>
      </c>
      <c r="AK3806" t="s">
        <v>18820</v>
      </c>
      <c r="AL3806">
        <v>11</v>
      </c>
      <c r="AM3806" s="5">
        <f t="shared" si="474"/>
        <v>1.375</v>
      </c>
      <c r="AN3806" s="4">
        <f t="shared" si="479"/>
        <v>2.0825444907232107E-3</v>
      </c>
      <c r="AO3806" s="3"/>
      <c r="AP3806">
        <v>1</v>
      </c>
      <c r="AR3806" t="s">
        <v>1</v>
      </c>
      <c r="AT3806" s="2" t="s">
        <v>0</v>
      </c>
      <c r="AU3806" s="1">
        <f t="shared" si="475"/>
        <v>0.9519347047598693</v>
      </c>
      <c r="AV3806" s="1">
        <f t="shared" si="476"/>
        <v>0.73945463170628412</v>
      </c>
      <c r="AW3806" s="1">
        <f t="shared" si="477"/>
        <v>0.52697455865269882</v>
      </c>
    </row>
    <row r="3807" spans="1:49" x14ac:dyDescent="0.2">
      <c r="A3807">
        <v>3805</v>
      </c>
      <c r="B3807" t="s">
        <v>18819</v>
      </c>
      <c r="C3807" t="s">
        <v>18818</v>
      </c>
      <c r="F3807" t="s">
        <v>18817</v>
      </c>
      <c r="G3807" t="s">
        <v>17</v>
      </c>
      <c r="H3807" t="s">
        <v>16</v>
      </c>
      <c r="I3807" t="s">
        <v>18816</v>
      </c>
      <c r="J3807" t="s">
        <v>18815</v>
      </c>
      <c r="K3807" t="s">
        <v>18814</v>
      </c>
      <c r="L3807" t="s">
        <v>18813</v>
      </c>
      <c r="M3807" t="s">
        <v>18812</v>
      </c>
      <c r="N3807">
        <v>3</v>
      </c>
      <c r="O3807" t="s">
        <v>18811</v>
      </c>
      <c r="P3807" t="s">
        <v>18810</v>
      </c>
      <c r="Q3807" t="s">
        <v>18809</v>
      </c>
      <c r="R3807" s="7">
        <v>41640</v>
      </c>
      <c r="S3807" s="8">
        <f t="shared" si="472"/>
        <v>2014</v>
      </c>
      <c r="T3807" s="8">
        <v>2014</v>
      </c>
      <c r="U3807" s="8">
        <f t="shared" si="473"/>
        <v>8</v>
      </c>
      <c r="V3807" s="7">
        <v>41791</v>
      </c>
      <c r="W3807" t="s">
        <v>1888</v>
      </c>
      <c r="X3807" s="2">
        <v>1.218</v>
      </c>
      <c r="Y3807" s="6">
        <f t="shared" si="478"/>
        <v>3.2513814366941618E-2</v>
      </c>
      <c r="AA3807">
        <v>189448</v>
      </c>
      <c r="AB3807">
        <v>15107</v>
      </c>
      <c r="AD3807" t="s">
        <v>6</v>
      </c>
      <c r="AE3807">
        <v>60</v>
      </c>
      <c r="AF3807">
        <v>6</v>
      </c>
      <c r="AG3807">
        <v>6779600</v>
      </c>
      <c r="AH3807" t="s">
        <v>18808</v>
      </c>
      <c r="AI3807" t="s">
        <v>18807</v>
      </c>
      <c r="AJ3807" t="s">
        <v>18806</v>
      </c>
      <c r="AK3807" t="s">
        <v>18805</v>
      </c>
      <c r="AL3807">
        <v>16</v>
      </c>
      <c r="AM3807" s="5">
        <f t="shared" si="474"/>
        <v>2</v>
      </c>
      <c r="AN3807" s="4">
        <f t="shared" si="479"/>
        <v>3.0291556228701248E-3</v>
      </c>
      <c r="AO3807" s="3"/>
      <c r="AP3807">
        <v>0</v>
      </c>
      <c r="AR3807" t="s">
        <v>1</v>
      </c>
      <c r="AT3807" s="2" t="s">
        <v>0</v>
      </c>
      <c r="AU3807" s="1">
        <f t="shared" si="475"/>
        <v>2.3668416743720169</v>
      </c>
      <c r="AV3807" s="1">
        <f t="shared" si="476"/>
        <v>1.7771484994905871</v>
      </c>
      <c r="AW3807" s="1">
        <f t="shared" si="477"/>
        <v>1.1874553246091573</v>
      </c>
    </row>
    <row r="3808" spans="1:49" x14ac:dyDescent="0.2">
      <c r="A3808">
        <v>3806</v>
      </c>
      <c r="B3808" t="s">
        <v>18804</v>
      </c>
      <c r="C3808" t="s">
        <v>18803</v>
      </c>
      <c r="F3808" t="s">
        <v>18802</v>
      </c>
      <c r="G3808" t="s">
        <v>17</v>
      </c>
      <c r="H3808" t="s">
        <v>16</v>
      </c>
      <c r="I3808" t="s">
        <v>18801</v>
      </c>
      <c r="J3808" t="s">
        <v>18795</v>
      </c>
      <c r="K3808" t="s">
        <v>18800</v>
      </c>
      <c r="L3808" t="s">
        <v>18799</v>
      </c>
      <c r="M3808" t="s">
        <v>18798</v>
      </c>
      <c r="N3808">
        <v>2</v>
      </c>
      <c r="O3808" t="s">
        <v>18797</v>
      </c>
      <c r="P3808" t="s">
        <v>18796</v>
      </c>
      <c r="Q3808" t="s">
        <v>18795</v>
      </c>
      <c r="R3808" s="7">
        <v>41640</v>
      </c>
      <c r="S3808" s="8">
        <f t="shared" si="472"/>
        <v>2014</v>
      </c>
      <c r="T3808" s="8">
        <v>2014</v>
      </c>
      <c r="U3808" s="8">
        <f t="shared" si="473"/>
        <v>8</v>
      </c>
      <c r="V3808" s="7">
        <v>41760</v>
      </c>
      <c r="W3808" t="s">
        <v>3945</v>
      </c>
      <c r="X3808" s="2">
        <v>2.0099999999999998</v>
      </c>
      <c r="Y3808" s="6">
        <f t="shared" si="478"/>
        <v>5.3655802034115477E-2</v>
      </c>
      <c r="AA3808">
        <v>15361276</v>
      </c>
      <c r="AB3808">
        <v>18933</v>
      </c>
      <c r="AD3808" t="s">
        <v>6</v>
      </c>
      <c r="AE3808">
        <v>13</v>
      </c>
      <c r="AF3808">
        <v>5</v>
      </c>
      <c r="AG3808">
        <v>6775033</v>
      </c>
      <c r="AH3808" t="s">
        <v>18794</v>
      </c>
      <c r="AI3808" t="s">
        <v>18793</v>
      </c>
      <c r="AJ3808" t="s">
        <v>18792</v>
      </c>
      <c r="AK3808" t="s">
        <v>18791</v>
      </c>
      <c r="AL3808">
        <v>21</v>
      </c>
      <c r="AM3808" s="5">
        <f t="shared" si="474"/>
        <v>2.625</v>
      </c>
      <c r="AN3808" s="4">
        <f t="shared" si="479"/>
        <v>3.9757667550170388E-3</v>
      </c>
      <c r="AO3808" s="3"/>
      <c r="AP3808">
        <v>0</v>
      </c>
      <c r="AR3808" t="s">
        <v>18790</v>
      </c>
      <c r="AT3808" s="2" t="s">
        <v>0</v>
      </c>
      <c r="AU3808" s="1">
        <f t="shared" si="475"/>
        <v>3.8751791450385946</v>
      </c>
      <c r="AV3808" s="1">
        <f t="shared" si="476"/>
        <v>2.881578439456626</v>
      </c>
      <c r="AW3808" s="1">
        <f t="shared" si="477"/>
        <v>1.8879777338746568</v>
      </c>
    </row>
    <row r="3809" spans="1:49" x14ac:dyDescent="0.2">
      <c r="A3809">
        <v>3807</v>
      </c>
      <c r="B3809" t="s">
        <v>18789</v>
      </c>
      <c r="C3809" t="s">
        <v>18788</v>
      </c>
      <c r="F3809" t="s">
        <v>18787</v>
      </c>
      <c r="G3809" t="s">
        <v>17</v>
      </c>
      <c r="H3809" t="s">
        <v>16</v>
      </c>
      <c r="I3809" t="s">
        <v>18786</v>
      </c>
      <c r="J3809" t="s">
        <v>18781</v>
      </c>
      <c r="K3809" t="s">
        <v>18785</v>
      </c>
      <c r="L3809" t="s">
        <v>18784</v>
      </c>
      <c r="M3809" t="s">
        <v>15746</v>
      </c>
      <c r="N3809">
        <v>2</v>
      </c>
      <c r="O3809" t="s">
        <v>18783</v>
      </c>
      <c r="P3809" t="s">
        <v>18782</v>
      </c>
      <c r="Q3809" t="s">
        <v>18781</v>
      </c>
      <c r="R3809" s="7">
        <v>41640</v>
      </c>
      <c r="S3809" s="8">
        <f t="shared" si="472"/>
        <v>2014</v>
      </c>
      <c r="T3809" s="8">
        <v>2014</v>
      </c>
      <c r="U3809" s="8">
        <f t="shared" si="473"/>
        <v>8</v>
      </c>
      <c r="V3809" s="7">
        <v>41640</v>
      </c>
      <c r="W3809" t="s">
        <v>9456</v>
      </c>
      <c r="X3809" s="2">
        <v>0.47099999999999997</v>
      </c>
      <c r="Y3809" s="6">
        <f t="shared" si="478"/>
        <v>1.2573075999039E-2</v>
      </c>
      <c r="AB3809">
        <v>9500154105</v>
      </c>
      <c r="AC3809">
        <v>19313195</v>
      </c>
      <c r="AD3809" t="s">
        <v>6</v>
      </c>
      <c r="AE3809">
        <v>8</v>
      </c>
      <c r="AF3809">
        <v>1</v>
      </c>
      <c r="AG3809">
        <v>83631</v>
      </c>
      <c r="AI3809" t="s">
        <v>18780</v>
      </c>
      <c r="AJ3809" t="s">
        <v>18779</v>
      </c>
      <c r="AK3809" t="s">
        <v>18778</v>
      </c>
      <c r="AL3809">
        <v>8</v>
      </c>
      <c r="AM3809" s="5">
        <f t="shared" si="474"/>
        <v>1</v>
      </c>
      <c r="AN3809" s="4">
        <f t="shared" si="479"/>
        <v>1.5145778114350624E-3</v>
      </c>
      <c r="AO3809" s="3"/>
      <c r="AP3809">
        <v>0</v>
      </c>
      <c r="AQ3809" t="s">
        <v>2476</v>
      </c>
      <c r="AR3809">
        <v>137831</v>
      </c>
      <c r="AS3809" t="s">
        <v>2475</v>
      </c>
      <c r="AT3809" s="2">
        <v>1.53</v>
      </c>
      <c r="AU3809" s="1">
        <f t="shared" si="475"/>
        <v>0.92555265427578193</v>
      </c>
      <c r="AV3809" s="1">
        <f t="shared" si="476"/>
        <v>0.70438269052370317</v>
      </c>
      <c r="AW3809" s="1">
        <f t="shared" si="477"/>
        <v>0.48321272677162436</v>
      </c>
    </row>
    <row r="3810" spans="1:49" x14ac:dyDescent="0.2">
      <c r="A3810">
        <v>3808</v>
      </c>
      <c r="B3810" t="s">
        <v>18777</v>
      </c>
      <c r="C3810" t="s">
        <v>18776</v>
      </c>
      <c r="F3810" t="s">
        <v>18775</v>
      </c>
      <c r="G3810" t="s">
        <v>17</v>
      </c>
      <c r="H3810" t="s">
        <v>16</v>
      </c>
      <c r="I3810" t="s">
        <v>18774</v>
      </c>
      <c r="J3810">
        <v>60008592</v>
      </c>
      <c r="K3810" t="s">
        <v>4675</v>
      </c>
      <c r="L3810" t="s">
        <v>790</v>
      </c>
      <c r="M3810" t="s">
        <v>790</v>
      </c>
      <c r="N3810">
        <v>3</v>
      </c>
      <c r="O3810" t="s">
        <v>18773</v>
      </c>
      <c r="P3810" t="s">
        <v>18772</v>
      </c>
      <c r="Q3810" t="s">
        <v>9749</v>
      </c>
      <c r="R3810" s="7">
        <v>41640</v>
      </c>
      <c r="S3810" s="8">
        <f t="shared" si="472"/>
        <v>2014</v>
      </c>
      <c r="T3810" s="8">
        <v>2014</v>
      </c>
      <c r="U3810" s="8">
        <f t="shared" si="473"/>
        <v>8</v>
      </c>
      <c r="V3810" s="7">
        <v>41760</v>
      </c>
      <c r="W3810" t="s">
        <v>3945</v>
      </c>
      <c r="X3810" s="2">
        <v>2.0099999999999998</v>
      </c>
      <c r="Y3810" s="6">
        <f t="shared" si="478"/>
        <v>5.3655802034115477E-2</v>
      </c>
      <c r="AA3810">
        <v>15361276</v>
      </c>
      <c r="AB3810">
        <v>18933</v>
      </c>
      <c r="AD3810" t="s">
        <v>6</v>
      </c>
      <c r="AE3810">
        <v>13</v>
      </c>
      <c r="AF3810">
        <v>5</v>
      </c>
      <c r="AG3810">
        <v>6775036</v>
      </c>
      <c r="AH3810" t="s">
        <v>18771</v>
      </c>
      <c r="AI3810" t="s">
        <v>18770</v>
      </c>
      <c r="AJ3810" t="s">
        <v>18769</v>
      </c>
      <c r="AK3810" t="s">
        <v>18768</v>
      </c>
      <c r="AL3810">
        <v>198</v>
      </c>
      <c r="AM3810" s="5">
        <f t="shared" si="474"/>
        <v>24.75</v>
      </c>
      <c r="AN3810" s="4">
        <f t="shared" si="479"/>
        <v>3.7485800833017793E-2</v>
      </c>
      <c r="AO3810" s="3"/>
      <c r="AP3810">
        <v>0</v>
      </c>
      <c r="AR3810" t="s">
        <v>1</v>
      </c>
      <c r="AT3810" s="2" t="s">
        <v>0</v>
      </c>
      <c r="AU3810" s="1">
        <f t="shared" si="475"/>
        <v>4.8804801673786171</v>
      </c>
      <c r="AV3810" s="1">
        <f t="shared" si="476"/>
        <v>4.5570801433566634</v>
      </c>
      <c r="AW3810" s="1">
        <f t="shared" si="477"/>
        <v>4.2336801193347098</v>
      </c>
    </row>
    <row r="3811" spans="1:49" x14ac:dyDescent="0.2">
      <c r="A3811">
        <v>3809</v>
      </c>
      <c r="B3811" t="s">
        <v>18767</v>
      </c>
      <c r="C3811" t="s">
        <v>18766</v>
      </c>
      <c r="E3811">
        <v>24553979</v>
      </c>
      <c r="F3811" t="s">
        <v>18765</v>
      </c>
      <c r="G3811" t="s">
        <v>17</v>
      </c>
      <c r="H3811" t="s">
        <v>16</v>
      </c>
      <c r="I3811" t="s">
        <v>18764</v>
      </c>
      <c r="J3811" t="s">
        <v>18763</v>
      </c>
      <c r="K3811" t="s">
        <v>18762</v>
      </c>
      <c r="L3811" t="s">
        <v>18761</v>
      </c>
      <c r="M3811" t="s">
        <v>18760</v>
      </c>
      <c r="N3811">
        <v>4</v>
      </c>
      <c r="O3811" t="s">
        <v>18759</v>
      </c>
      <c r="P3811" t="s">
        <v>18758</v>
      </c>
      <c r="Q3811" t="s">
        <v>18757</v>
      </c>
      <c r="R3811" s="7">
        <v>41640</v>
      </c>
      <c r="S3811" s="8">
        <f t="shared" si="472"/>
        <v>2014</v>
      </c>
      <c r="T3811" s="8">
        <v>2014</v>
      </c>
      <c r="U3811" s="8">
        <f t="shared" si="473"/>
        <v>8</v>
      </c>
      <c r="V3811" s="7">
        <v>41760</v>
      </c>
      <c r="W3811" t="s">
        <v>18756</v>
      </c>
      <c r="X3811" s="2">
        <v>0.71599999999999997</v>
      </c>
      <c r="Y3811" s="6">
        <f t="shared" si="478"/>
        <v>1.9113211072849096E-2</v>
      </c>
      <c r="AA3811">
        <v>9320113</v>
      </c>
      <c r="AB3811">
        <v>20340</v>
      </c>
      <c r="AC3811">
        <v>14321955</v>
      </c>
      <c r="AD3811" t="s">
        <v>6</v>
      </c>
      <c r="AE3811">
        <v>113</v>
      </c>
      <c r="AF3811">
        <v>5</v>
      </c>
      <c r="AH3811" t="s">
        <v>18755</v>
      </c>
      <c r="AI3811" t="s">
        <v>18754</v>
      </c>
      <c r="AJ3811" t="s">
        <v>18753</v>
      </c>
      <c r="AK3811" t="s">
        <v>18752</v>
      </c>
      <c r="AL3811">
        <v>16</v>
      </c>
      <c r="AM3811" s="5">
        <f t="shared" si="474"/>
        <v>2</v>
      </c>
      <c r="AN3811" s="4">
        <f t="shared" si="479"/>
        <v>3.0291556228701248E-3</v>
      </c>
      <c r="AO3811" s="3"/>
      <c r="AP3811">
        <v>1</v>
      </c>
      <c r="AR3811" t="s">
        <v>18751</v>
      </c>
      <c r="AT3811" s="2">
        <v>2.2890000000000001</v>
      </c>
      <c r="AU3811" s="1">
        <f t="shared" si="475"/>
        <v>1.4287994437855402</v>
      </c>
      <c r="AV3811" s="1">
        <f t="shared" si="476"/>
        <v>1.107118334785961</v>
      </c>
      <c r="AW3811" s="1">
        <f t="shared" si="477"/>
        <v>0.78543722578638153</v>
      </c>
    </row>
    <row r="3812" spans="1:49" x14ac:dyDescent="0.2">
      <c r="A3812">
        <v>3810</v>
      </c>
      <c r="B3812" t="s">
        <v>18750</v>
      </c>
      <c r="C3812" t="s">
        <v>18749</v>
      </c>
      <c r="F3812" t="s">
        <v>18748</v>
      </c>
      <c r="G3812" t="s">
        <v>17</v>
      </c>
      <c r="H3812" t="s">
        <v>16</v>
      </c>
      <c r="I3812" t="s">
        <v>18747</v>
      </c>
      <c r="J3812" t="s">
        <v>18746</v>
      </c>
      <c r="K3812" t="s">
        <v>18745</v>
      </c>
      <c r="L3812" t="s">
        <v>18744</v>
      </c>
      <c r="M3812" t="s">
        <v>628</v>
      </c>
      <c r="N3812">
        <v>5</v>
      </c>
      <c r="O3812" t="s">
        <v>18743</v>
      </c>
      <c r="P3812" t="s">
        <v>18742</v>
      </c>
      <c r="Q3812" t="s">
        <v>18741</v>
      </c>
      <c r="R3812" s="7">
        <v>41640</v>
      </c>
      <c r="S3812" s="8">
        <f t="shared" si="472"/>
        <v>2014</v>
      </c>
      <c r="T3812" s="8">
        <v>2014</v>
      </c>
      <c r="U3812" s="8">
        <f t="shared" si="473"/>
        <v>8</v>
      </c>
      <c r="V3812" s="7">
        <v>41760</v>
      </c>
      <c r="W3812" t="s">
        <v>3945</v>
      </c>
      <c r="X3812" s="2">
        <v>2.0099999999999998</v>
      </c>
      <c r="Y3812" s="6">
        <f t="shared" si="478"/>
        <v>5.3655802034115477E-2</v>
      </c>
      <c r="AA3812">
        <v>15361276</v>
      </c>
      <c r="AB3812">
        <v>18933</v>
      </c>
      <c r="AD3812" t="s">
        <v>6</v>
      </c>
      <c r="AE3812">
        <v>13</v>
      </c>
      <c r="AF3812">
        <v>5</v>
      </c>
      <c r="AG3812">
        <v>6786065</v>
      </c>
      <c r="AH3812" t="s">
        <v>18740</v>
      </c>
      <c r="AI3812" t="s">
        <v>18739</v>
      </c>
      <c r="AJ3812" t="s">
        <v>18738</v>
      </c>
      <c r="AK3812" t="s">
        <v>18737</v>
      </c>
      <c r="AL3812">
        <v>0</v>
      </c>
      <c r="AM3812" s="5">
        <f t="shared" si="474"/>
        <v>0</v>
      </c>
      <c r="AN3812" s="4">
        <f t="shared" si="479"/>
        <v>0</v>
      </c>
      <c r="AO3812" s="3"/>
      <c r="AP3812">
        <v>0</v>
      </c>
      <c r="AR3812" t="s">
        <v>1</v>
      </c>
      <c r="AT3812" s="2" t="s">
        <v>0</v>
      </c>
      <c r="AU3812" s="1">
        <f t="shared" si="475"/>
        <v>3.7559061423880831</v>
      </c>
      <c r="AV3812" s="1">
        <f t="shared" si="476"/>
        <v>2.6827901017057738</v>
      </c>
      <c r="AW3812" s="1">
        <f t="shared" si="477"/>
        <v>1.6096740610234643</v>
      </c>
    </row>
    <row r="3813" spans="1:49" x14ac:dyDescent="0.2">
      <c r="A3813">
        <v>3811</v>
      </c>
      <c r="B3813" t="s">
        <v>18736</v>
      </c>
      <c r="C3813" t="s">
        <v>18735</v>
      </c>
      <c r="F3813" t="s">
        <v>18734</v>
      </c>
      <c r="G3813" t="s">
        <v>17</v>
      </c>
      <c r="H3813" t="s">
        <v>16</v>
      </c>
      <c r="I3813" t="s">
        <v>18733</v>
      </c>
      <c r="J3813">
        <v>60029738</v>
      </c>
      <c r="K3813" t="s">
        <v>5048</v>
      </c>
      <c r="L3813" t="s">
        <v>5047</v>
      </c>
      <c r="M3813" t="s">
        <v>457</v>
      </c>
      <c r="N3813">
        <v>2</v>
      </c>
      <c r="O3813" t="s">
        <v>18732</v>
      </c>
      <c r="P3813" t="s">
        <v>18731</v>
      </c>
      <c r="Q3813" t="s">
        <v>8845</v>
      </c>
      <c r="R3813" s="7">
        <v>41640</v>
      </c>
      <c r="S3813" s="8">
        <f t="shared" ref="S3813:S3876" si="480">YEAR(R3813)</f>
        <v>2014</v>
      </c>
      <c r="T3813" s="8">
        <v>2014</v>
      </c>
      <c r="U3813" s="8">
        <f t="shared" ref="U3813:U3876" si="481">2022-T3813</f>
        <v>8</v>
      </c>
      <c r="V3813" s="7">
        <v>2014</v>
      </c>
      <c r="W3813" t="s">
        <v>8287</v>
      </c>
      <c r="X3813" s="2">
        <v>1.3280000000000001</v>
      </c>
      <c r="Y3813" s="6">
        <f t="shared" si="478"/>
        <v>3.5450201542937994E-2</v>
      </c>
      <c r="AA3813">
        <v>15361225</v>
      </c>
      <c r="AB3813">
        <v>18894</v>
      </c>
      <c r="AD3813" t="s">
        <v>6</v>
      </c>
      <c r="AE3813">
        <v>13</v>
      </c>
      <c r="AG3813">
        <v>6787026</v>
      </c>
      <c r="AH3813" t="s">
        <v>18730</v>
      </c>
      <c r="AI3813" t="s">
        <v>18729</v>
      </c>
      <c r="AJ3813" t="s">
        <v>18728</v>
      </c>
      <c r="AK3813" t="s">
        <v>18727</v>
      </c>
      <c r="AL3813">
        <v>2</v>
      </c>
      <c r="AM3813" s="5">
        <f t="shared" ref="AM3813:AM3876" si="482">AL3813/U3813</f>
        <v>0.25</v>
      </c>
      <c r="AN3813" s="4">
        <f t="shared" si="479"/>
        <v>3.786444528587656E-4</v>
      </c>
      <c r="AO3813" s="3"/>
      <c r="AP3813">
        <v>0</v>
      </c>
      <c r="AQ3813" t="s">
        <v>121</v>
      </c>
      <c r="AR3813" t="s">
        <v>18726</v>
      </c>
      <c r="AS3813" t="s">
        <v>119</v>
      </c>
      <c r="AT3813" s="2">
        <v>3.8340000000000001</v>
      </c>
      <c r="AU3813" s="1">
        <f t="shared" ref="AU3813:AU3876" si="483">(Y3813*0.7+AN3813*0.3)*100</f>
        <v>2.4928734415914224</v>
      </c>
      <c r="AV3813" s="1">
        <f t="shared" ref="AV3813:AV3876" si="484">(Y3813*0.5+AN3813*0.5)*100</f>
        <v>1.791442299789838</v>
      </c>
      <c r="AW3813" s="1">
        <f t="shared" ref="AW3813:AW3876" si="485">(Y3813*0.3+AN3813*0.7)*100</f>
        <v>1.0900111579882534</v>
      </c>
    </row>
    <row r="3814" spans="1:49" x14ac:dyDescent="0.2">
      <c r="A3814">
        <v>3812</v>
      </c>
      <c r="B3814" t="s">
        <v>18725</v>
      </c>
      <c r="C3814" t="s">
        <v>18724</v>
      </c>
      <c r="F3814" t="s">
        <v>18723</v>
      </c>
      <c r="G3814" t="s">
        <v>17</v>
      </c>
      <c r="H3814" t="s">
        <v>16</v>
      </c>
      <c r="I3814" t="s">
        <v>18722</v>
      </c>
      <c r="J3814">
        <v>60014966</v>
      </c>
      <c r="K3814" t="s">
        <v>5995</v>
      </c>
      <c r="L3814" t="s">
        <v>1463</v>
      </c>
      <c r="M3814" t="s">
        <v>46</v>
      </c>
      <c r="N3814">
        <v>3</v>
      </c>
      <c r="O3814" t="s">
        <v>18721</v>
      </c>
      <c r="P3814" t="s">
        <v>18720</v>
      </c>
      <c r="Q3814" t="s">
        <v>18719</v>
      </c>
      <c r="R3814" s="7">
        <v>41640</v>
      </c>
      <c r="S3814" s="8">
        <f t="shared" si="480"/>
        <v>2014</v>
      </c>
      <c r="T3814" s="8">
        <v>2014</v>
      </c>
      <c r="U3814" s="8">
        <f t="shared" si="481"/>
        <v>8</v>
      </c>
      <c r="V3814" s="7">
        <v>41760</v>
      </c>
      <c r="W3814" t="s">
        <v>3945</v>
      </c>
      <c r="X3814" s="2">
        <v>2.0099999999999998</v>
      </c>
      <c r="Y3814" s="6">
        <f t="shared" si="478"/>
        <v>5.3655802034115477E-2</v>
      </c>
      <c r="AA3814">
        <v>15361276</v>
      </c>
      <c r="AB3814">
        <v>18933</v>
      </c>
      <c r="AD3814" t="s">
        <v>6</v>
      </c>
      <c r="AE3814">
        <v>13</v>
      </c>
      <c r="AF3814">
        <v>5</v>
      </c>
      <c r="AG3814">
        <v>6783672</v>
      </c>
      <c r="AH3814" t="s">
        <v>18718</v>
      </c>
      <c r="AI3814" t="s">
        <v>18717</v>
      </c>
      <c r="AJ3814" t="s">
        <v>18716</v>
      </c>
      <c r="AK3814" t="s">
        <v>18715</v>
      </c>
      <c r="AL3814">
        <v>142</v>
      </c>
      <c r="AM3814" s="5">
        <f t="shared" si="482"/>
        <v>17.75</v>
      </c>
      <c r="AN3814" s="4">
        <f t="shared" si="479"/>
        <v>2.6883756152972359E-2</v>
      </c>
      <c r="AO3814" s="3"/>
      <c r="AP3814">
        <v>0</v>
      </c>
      <c r="AR3814" t="s">
        <v>1</v>
      </c>
      <c r="AT3814" s="2" t="s">
        <v>0</v>
      </c>
      <c r="AU3814" s="1">
        <f t="shared" si="483"/>
        <v>4.5624188269772539</v>
      </c>
      <c r="AV3814" s="1">
        <f t="shared" si="484"/>
        <v>4.0269779093543914</v>
      </c>
      <c r="AW3814" s="1">
        <f t="shared" si="485"/>
        <v>3.4915369917315293</v>
      </c>
    </row>
    <row r="3815" spans="1:49" x14ac:dyDescent="0.2">
      <c r="A3815">
        <v>3813</v>
      </c>
      <c r="B3815" t="s">
        <v>18714</v>
      </c>
      <c r="C3815" t="s">
        <v>18713</v>
      </c>
      <c r="F3815" t="s">
        <v>18712</v>
      </c>
      <c r="G3815" t="s">
        <v>17</v>
      </c>
      <c r="H3815" t="s">
        <v>16</v>
      </c>
      <c r="I3815" t="s">
        <v>18711</v>
      </c>
      <c r="J3815" t="s">
        <v>18710</v>
      </c>
      <c r="K3815" t="s">
        <v>18709</v>
      </c>
      <c r="L3815" t="s">
        <v>18708</v>
      </c>
      <c r="M3815" t="s">
        <v>18707</v>
      </c>
      <c r="N3815">
        <v>1</v>
      </c>
      <c r="O3815" t="s">
        <v>18706</v>
      </c>
      <c r="P3815">
        <v>8380530500</v>
      </c>
      <c r="Q3815" t="s">
        <v>18705</v>
      </c>
      <c r="R3815" s="7">
        <v>41640</v>
      </c>
      <c r="S3815" s="8">
        <f t="shared" si="480"/>
        <v>2014</v>
      </c>
      <c r="T3815" s="8">
        <v>2014</v>
      </c>
      <c r="U3815" s="8">
        <f t="shared" si="481"/>
        <v>8</v>
      </c>
      <c r="V3815" s="7">
        <v>41791</v>
      </c>
      <c r="W3815" t="s">
        <v>1888</v>
      </c>
      <c r="X3815" s="2">
        <v>1.218</v>
      </c>
      <c r="Y3815" s="6">
        <f t="shared" si="478"/>
        <v>3.2513814366941618E-2</v>
      </c>
      <c r="AA3815">
        <v>189448</v>
      </c>
      <c r="AB3815">
        <v>15107</v>
      </c>
      <c r="AD3815" t="s">
        <v>6</v>
      </c>
      <c r="AE3815">
        <v>60</v>
      </c>
      <c r="AF3815">
        <v>6</v>
      </c>
      <c r="AG3815">
        <v>6775301</v>
      </c>
      <c r="AH3815" t="s">
        <v>18704</v>
      </c>
      <c r="AI3815" t="s">
        <v>18703</v>
      </c>
      <c r="AJ3815" t="s">
        <v>18702</v>
      </c>
      <c r="AK3815" t="s">
        <v>18701</v>
      </c>
      <c r="AL3815">
        <v>0</v>
      </c>
      <c r="AM3815" s="5">
        <f t="shared" si="482"/>
        <v>0</v>
      </c>
      <c r="AN3815" s="4">
        <f t="shared" si="479"/>
        <v>0</v>
      </c>
      <c r="AO3815" s="3"/>
      <c r="AP3815">
        <v>0</v>
      </c>
      <c r="AR3815" t="s">
        <v>1</v>
      </c>
      <c r="AT3815" s="2" t="s">
        <v>0</v>
      </c>
      <c r="AU3815" s="1">
        <f t="shared" si="483"/>
        <v>2.2759670056859131</v>
      </c>
      <c r="AV3815" s="1">
        <f t="shared" si="484"/>
        <v>1.625690718347081</v>
      </c>
      <c r="AW3815" s="1">
        <f t="shared" si="485"/>
        <v>0.97541443100824854</v>
      </c>
    </row>
    <row r="3816" spans="1:49" x14ac:dyDescent="0.2">
      <c r="A3816">
        <v>3814</v>
      </c>
      <c r="B3816" t="s">
        <v>18700</v>
      </c>
      <c r="C3816" t="s">
        <v>18699</v>
      </c>
      <c r="F3816" t="s">
        <v>18698</v>
      </c>
      <c r="G3816" t="s">
        <v>17</v>
      </c>
      <c r="H3816" t="s">
        <v>16</v>
      </c>
      <c r="I3816" t="s">
        <v>18697</v>
      </c>
      <c r="J3816" t="s">
        <v>18696</v>
      </c>
      <c r="K3816" t="s">
        <v>18695</v>
      </c>
      <c r="L3816" t="s">
        <v>18694</v>
      </c>
      <c r="M3816" t="s">
        <v>18693</v>
      </c>
      <c r="N3816">
        <v>2</v>
      </c>
      <c r="O3816" t="s">
        <v>18692</v>
      </c>
      <c r="P3816" t="s">
        <v>18691</v>
      </c>
      <c r="Q3816" t="s">
        <v>18690</v>
      </c>
      <c r="R3816" s="7">
        <v>41640</v>
      </c>
      <c r="S3816" s="8">
        <f t="shared" si="480"/>
        <v>2014</v>
      </c>
      <c r="T3816" s="8">
        <v>2014</v>
      </c>
      <c r="U3816" s="8">
        <f t="shared" si="481"/>
        <v>8</v>
      </c>
      <c r="V3816" s="7">
        <v>41760</v>
      </c>
      <c r="W3816" t="s">
        <v>3945</v>
      </c>
      <c r="X3816" s="2">
        <v>2.0099999999999998</v>
      </c>
      <c r="Y3816" s="6">
        <f t="shared" si="478"/>
        <v>5.3655802034115477E-2</v>
      </c>
      <c r="AA3816">
        <v>15361276</v>
      </c>
      <c r="AB3816">
        <v>18933</v>
      </c>
      <c r="AD3816" t="s">
        <v>6</v>
      </c>
      <c r="AE3816">
        <v>13</v>
      </c>
      <c r="AF3816">
        <v>5</v>
      </c>
      <c r="AG3816">
        <v>6775035</v>
      </c>
      <c r="AH3816" t="s">
        <v>18689</v>
      </c>
      <c r="AI3816" t="s">
        <v>18688</v>
      </c>
      <c r="AJ3816" t="s">
        <v>18687</v>
      </c>
      <c r="AK3816" t="s">
        <v>18686</v>
      </c>
      <c r="AL3816">
        <v>16</v>
      </c>
      <c r="AM3816" s="5">
        <f t="shared" si="482"/>
        <v>2</v>
      </c>
      <c r="AN3816" s="4">
        <f t="shared" si="479"/>
        <v>3.0291556228701248E-3</v>
      </c>
      <c r="AO3816" s="3"/>
      <c r="AP3816">
        <v>0</v>
      </c>
      <c r="AR3816" t="s">
        <v>1</v>
      </c>
      <c r="AT3816" s="2" t="s">
        <v>0</v>
      </c>
      <c r="AU3816" s="1">
        <f t="shared" si="483"/>
        <v>3.8467808110741868</v>
      </c>
      <c r="AV3816" s="1">
        <f t="shared" si="484"/>
        <v>2.8342478828492799</v>
      </c>
      <c r="AW3816" s="1">
        <f t="shared" si="485"/>
        <v>1.8217149546243729</v>
      </c>
    </row>
    <row r="3817" spans="1:49" x14ac:dyDescent="0.2">
      <c r="A3817">
        <v>3815</v>
      </c>
      <c r="B3817" t="s">
        <v>18685</v>
      </c>
      <c r="C3817" t="s">
        <v>18684</v>
      </c>
      <c r="F3817" t="s">
        <v>18683</v>
      </c>
      <c r="G3817" t="s">
        <v>17</v>
      </c>
      <c r="H3817" t="s">
        <v>16</v>
      </c>
      <c r="I3817" t="s">
        <v>18682</v>
      </c>
      <c r="J3817">
        <v>60014097</v>
      </c>
      <c r="K3817" t="s">
        <v>2500</v>
      </c>
      <c r="L3817" t="s">
        <v>2499</v>
      </c>
      <c r="M3817" t="s">
        <v>423</v>
      </c>
      <c r="N3817">
        <v>2</v>
      </c>
      <c r="O3817" t="s">
        <v>18681</v>
      </c>
      <c r="P3817" t="s">
        <v>18680</v>
      </c>
      <c r="Q3817" t="s">
        <v>3946</v>
      </c>
      <c r="R3817" s="7">
        <v>41640</v>
      </c>
      <c r="S3817" s="8">
        <f t="shared" si="480"/>
        <v>2014</v>
      </c>
      <c r="T3817" s="8">
        <v>2014</v>
      </c>
      <c r="U3817" s="8">
        <f t="shared" si="481"/>
        <v>8</v>
      </c>
      <c r="V3817" s="7">
        <v>41791</v>
      </c>
      <c r="W3817" t="s">
        <v>1888</v>
      </c>
      <c r="X3817" s="2">
        <v>1.218</v>
      </c>
      <c r="Y3817" s="6">
        <f t="shared" si="478"/>
        <v>3.2513814366941618E-2</v>
      </c>
      <c r="AA3817">
        <v>189448</v>
      </c>
      <c r="AB3817">
        <v>15107</v>
      </c>
      <c r="AD3817" t="s">
        <v>6</v>
      </c>
      <c r="AE3817">
        <v>60</v>
      </c>
      <c r="AF3817">
        <v>6</v>
      </c>
      <c r="AG3817">
        <v>6778053</v>
      </c>
      <c r="AH3817" t="s">
        <v>18679</v>
      </c>
      <c r="AI3817" t="s">
        <v>18678</v>
      </c>
      <c r="AJ3817" t="s">
        <v>18677</v>
      </c>
      <c r="AK3817" t="s">
        <v>18676</v>
      </c>
      <c r="AL3817">
        <v>10</v>
      </c>
      <c r="AM3817" s="5">
        <f t="shared" si="482"/>
        <v>1.25</v>
      </c>
      <c r="AN3817" s="4">
        <f t="shared" si="479"/>
        <v>1.8932222642938281E-3</v>
      </c>
      <c r="AO3817" s="3"/>
      <c r="AP3817">
        <v>0</v>
      </c>
      <c r="AR3817" t="s">
        <v>1</v>
      </c>
      <c r="AT3817" s="2" t="s">
        <v>0</v>
      </c>
      <c r="AU3817" s="1">
        <f t="shared" si="483"/>
        <v>2.3327636736147279</v>
      </c>
      <c r="AV3817" s="1">
        <f t="shared" si="484"/>
        <v>1.7203518315617723</v>
      </c>
      <c r="AW3817" s="1">
        <f t="shared" si="485"/>
        <v>1.1079399895088164</v>
      </c>
    </row>
    <row r="3818" spans="1:49" x14ac:dyDescent="0.2">
      <c r="A3818">
        <v>3816</v>
      </c>
      <c r="B3818" t="s">
        <v>18675</v>
      </c>
      <c r="C3818" t="s">
        <v>18674</v>
      </c>
      <c r="F3818" t="s">
        <v>18673</v>
      </c>
      <c r="G3818" t="s">
        <v>17</v>
      </c>
      <c r="H3818" t="s">
        <v>16</v>
      </c>
      <c r="I3818" t="s">
        <v>7568</v>
      </c>
      <c r="J3818">
        <v>60029306</v>
      </c>
      <c r="K3818" t="s">
        <v>7567</v>
      </c>
      <c r="L3818" t="s">
        <v>3107</v>
      </c>
      <c r="M3818" t="s">
        <v>46</v>
      </c>
      <c r="N3818">
        <v>2</v>
      </c>
      <c r="O3818" t="s">
        <v>18672</v>
      </c>
      <c r="P3818" t="s">
        <v>18671</v>
      </c>
      <c r="Q3818" t="s">
        <v>18670</v>
      </c>
      <c r="R3818" s="7">
        <v>41640</v>
      </c>
      <c r="S3818" s="8">
        <f t="shared" si="480"/>
        <v>2014</v>
      </c>
      <c r="T3818" s="8">
        <v>2014</v>
      </c>
      <c r="U3818" s="8">
        <f t="shared" si="481"/>
        <v>8</v>
      </c>
      <c r="V3818" s="7">
        <v>41913</v>
      </c>
      <c r="W3818" t="s">
        <v>609</v>
      </c>
      <c r="X3818" s="2">
        <v>1.3720000000000001</v>
      </c>
      <c r="Y3818" s="6">
        <f t="shared" si="478"/>
        <v>3.662475641333654E-2</v>
      </c>
      <c r="AA3818" t="s">
        <v>608</v>
      </c>
      <c r="AB3818">
        <v>17259</v>
      </c>
      <c r="AD3818" t="s">
        <v>6</v>
      </c>
      <c r="AE3818">
        <v>11</v>
      </c>
      <c r="AF3818">
        <v>10</v>
      </c>
      <c r="AG3818">
        <v>6756955</v>
      </c>
      <c r="AH3818" t="s">
        <v>18669</v>
      </c>
      <c r="AI3818" t="s">
        <v>18668</v>
      </c>
      <c r="AJ3818" t="s">
        <v>18667</v>
      </c>
      <c r="AK3818" t="s">
        <v>18666</v>
      </c>
      <c r="AL3818">
        <v>14</v>
      </c>
      <c r="AM3818" s="5">
        <f t="shared" si="482"/>
        <v>1.75</v>
      </c>
      <c r="AN3818" s="4">
        <f t="shared" si="479"/>
        <v>2.6505111700113595E-3</v>
      </c>
      <c r="AO3818" s="3"/>
      <c r="AP3818">
        <v>0</v>
      </c>
      <c r="AR3818">
        <v>61371198</v>
      </c>
      <c r="AT3818" s="2">
        <v>3.9660000000000002</v>
      </c>
      <c r="AU3818" s="1">
        <f t="shared" si="483"/>
        <v>2.6432482840338984</v>
      </c>
      <c r="AV3818" s="1">
        <f t="shared" si="484"/>
        <v>1.963763379167395</v>
      </c>
      <c r="AW3818" s="1">
        <f t="shared" si="485"/>
        <v>1.2842784743008915</v>
      </c>
    </row>
    <row r="3819" spans="1:49" x14ac:dyDescent="0.2">
      <c r="A3819">
        <v>3817</v>
      </c>
      <c r="B3819" t="s">
        <v>18665</v>
      </c>
      <c r="C3819" t="s">
        <v>18664</v>
      </c>
      <c r="F3819" t="s">
        <v>18663</v>
      </c>
      <c r="G3819" t="s">
        <v>17</v>
      </c>
      <c r="H3819" t="s">
        <v>16</v>
      </c>
      <c r="I3819" t="s">
        <v>18662</v>
      </c>
      <c r="J3819" t="s">
        <v>18661</v>
      </c>
      <c r="K3819" t="s">
        <v>18660</v>
      </c>
      <c r="L3819" t="s">
        <v>18659</v>
      </c>
      <c r="M3819" t="s">
        <v>18658</v>
      </c>
      <c r="N3819">
        <v>5</v>
      </c>
      <c r="O3819" t="s">
        <v>18657</v>
      </c>
      <c r="P3819" t="s">
        <v>18656</v>
      </c>
      <c r="Q3819" t="s">
        <v>18655</v>
      </c>
      <c r="R3819" s="7">
        <v>41640</v>
      </c>
      <c r="S3819" s="8">
        <f t="shared" si="480"/>
        <v>2014</v>
      </c>
      <c r="T3819" s="8">
        <v>2014</v>
      </c>
      <c r="U3819" s="8">
        <f t="shared" si="481"/>
        <v>8</v>
      </c>
      <c r="V3819" s="7">
        <v>41760</v>
      </c>
      <c r="W3819" t="s">
        <v>3945</v>
      </c>
      <c r="X3819" s="2">
        <v>2.0099999999999998</v>
      </c>
      <c r="Y3819" s="6">
        <f t="shared" si="478"/>
        <v>5.3655802034115477E-2</v>
      </c>
      <c r="AA3819">
        <v>15361276</v>
      </c>
      <c r="AB3819">
        <v>18933</v>
      </c>
      <c r="AD3819" t="s">
        <v>6</v>
      </c>
      <c r="AE3819">
        <v>13</v>
      </c>
      <c r="AF3819">
        <v>5</v>
      </c>
      <c r="AG3819">
        <v>6799315</v>
      </c>
      <c r="AH3819" t="s">
        <v>18654</v>
      </c>
      <c r="AI3819" t="s">
        <v>18653</v>
      </c>
      <c r="AJ3819" t="s">
        <v>18652</v>
      </c>
      <c r="AK3819" t="s">
        <v>18651</v>
      </c>
      <c r="AL3819">
        <v>84</v>
      </c>
      <c r="AM3819" s="5">
        <f t="shared" si="482"/>
        <v>10.5</v>
      </c>
      <c r="AN3819" s="4">
        <f t="shared" si="479"/>
        <v>1.5903067020068155E-2</v>
      </c>
      <c r="AO3819" s="3"/>
      <c r="AP3819">
        <v>0</v>
      </c>
      <c r="AR3819" t="s">
        <v>1</v>
      </c>
      <c r="AT3819" s="2" t="s">
        <v>0</v>
      </c>
      <c r="AU3819" s="1">
        <f t="shared" si="483"/>
        <v>4.2329981529901275</v>
      </c>
      <c r="AV3819" s="1">
        <f t="shared" si="484"/>
        <v>3.477943452709181</v>
      </c>
      <c r="AW3819" s="1">
        <f t="shared" si="485"/>
        <v>2.722888752428235</v>
      </c>
    </row>
    <row r="3820" spans="1:49" x14ac:dyDescent="0.2">
      <c r="A3820">
        <v>3818</v>
      </c>
      <c r="B3820" t="s">
        <v>18650</v>
      </c>
      <c r="C3820" t="s">
        <v>18649</v>
      </c>
      <c r="F3820" t="s">
        <v>18648</v>
      </c>
      <c r="G3820" t="s">
        <v>17</v>
      </c>
      <c r="H3820" t="s">
        <v>16</v>
      </c>
      <c r="I3820" t="s">
        <v>18647</v>
      </c>
      <c r="J3820">
        <v>60021285</v>
      </c>
      <c r="K3820" t="s">
        <v>18646</v>
      </c>
      <c r="L3820" t="s">
        <v>18645</v>
      </c>
      <c r="M3820" t="s">
        <v>76</v>
      </c>
      <c r="N3820">
        <v>7</v>
      </c>
      <c r="O3820" t="s">
        <v>18644</v>
      </c>
      <c r="P3820" t="s">
        <v>18643</v>
      </c>
      <c r="Q3820" t="s">
        <v>18642</v>
      </c>
      <c r="R3820" s="7">
        <v>41640</v>
      </c>
      <c r="S3820" s="8">
        <f t="shared" si="480"/>
        <v>2014</v>
      </c>
      <c r="T3820" s="8">
        <v>2014</v>
      </c>
      <c r="U3820" s="8">
        <f t="shared" si="481"/>
        <v>8</v>
      </c>
      <c r="V3820" s="7">
        <v>41760</v>
      </c>
      <c r="W3820" t="s">
        <v>5303</v>
      </c>
      <c r="X3820" s="2">
        <v>0.60499999999999998</v>
      </c>
      <c r="Y3820" s="6">
        <f t="shared" si="478"/>
        <v>1.6150129467980032E-2</v>
      </c>
      <c r="AA3820">
        <v>346748</v>
      </c>
      <c r="AB3820">
        <v>15563</v>
      </c>
      <c r="AC3820">
        <v>10897623</v>
      </c>
      <c r="AD3820" t="s">
        <v>6</v>
      </c>
      <c r="AE3820">
        <v>85</v>
      </c>
      <c r="AF3820">
        <v>5</v>
      </c>
      <c r="AG3820">
        <v>54706</v>
      </c>
      <c r="AI3820" t="s">
        <v>18641</v>
      </c>
      <c r="AK3820" t="s">
        <v>18640</v>
      </c>
      <c r="AL3820">
        <v>23</v>
      </c>
      <c r="AM3820" s="5">
        <f t="shared" si="482"/>
        <v>2.875</v>
      </c>
      <c r="AN3820" s="4">
        <f t="shared" si="479"/>
        <v>4.354411207875805E-3</v>
      </c>
      <c r="AO3820" s="3"/>
      <c r="AP3820">
        <v>0</v>
      </c>
      <c r="AQ3820" t="s">
        <v>2232</v>
      </c>
      <c r="AR3820" t="s">
        <v>1</v>
      </c>
      <c r="AS3820" t="s">
        <v>2230</v>
      </c>
      <c r="AT3820" s="2">
        <v>1.5229999999999999</v>
      </c>
      <c r="AU3820" s="1">
        <f t="shared" si="483"/>
        <v>1.2611413989948763</v>
      </c>
      <c r="AV3820" s="1">
        <f t="shared" si="484"/>
        <v>1.025227033792792</v>
      </c>
      <c r="AW3820" s="1">
        <f t="shared" si="485"/>
        <v>0.78931266859070726</v>
      </c>
    </row>
    <row r="3821" spans="1:49" x14ac:dyDescent="0.2">
      <c r="A3821">
        <v>3819</v>
      </c>
      <c r="B3821" t="s">
        <v>18639</v>
      </c>
      <c r="C3821" t="s">
        <v>18638</v>
      </c>
      <c r="F3821" t="s">
        <v>18637</v>
      </c>
      <c r="G3821" t="s">
        <v>17</v>
      </c>
      <c r="H3821" t="s">
        <v>16</v>
      </c>
      <c r="I3821" t="s">
        <v>18636</v>
      </c>
      <c r="J3821" t="s">
        <v>18635</v>
      </c>
      <c r="K3821" t="s">
        <v>18634</v>
      </c>
      <c r="L3821" t="s">
        <v>18633</v>
      </c>
      <c r="M3821" t="s">
        <v>18632</v>
      </c>
      <c r="N3821">
        <v>3</v>
      </c>
      <c r="O3821" t="s">
        <v>18631</v>
      </c>
      <c r="P3821" t="s">
        <v>18630</v>
      </c>
      <c r="Q3821" t="s">
        <v>18629</v>
      </c>
      <c r="R3821" s="7">
        <v>41640</v>
      </c>
      <c r="S3821" s="8">
        <f t="shared" si="480"/>
        <v>2014</v>
      </c>
      <c r="T3821" s="8">
        <v>2014</v>
      </c>
      <c r="U3821" s="8">
        <f t="shared" si="481"/>
        <v>8</v>
      </c>
      <c r="V3821" s="7">
        <v>41760</v>
      </c>
      <c r="W3821" t="s">
        <v>3970</v>
      </c>
      <c r="X3821" s="2">
        <v>1.468</v>
      </c>
      <c r="Y3821" s="6">
        <f t="shared" si="478"/>
        <v>3.9187421585115186E-2</v>
      </c>
      <c r="AA3821">
        <v>906778</v>
      </c>
      <c r="AB3821">
        <v>18931</v>
      </c>
      <c r="AD3821" t="s">
        <v>6</v>
      </c>
      <c r="AE3821">
        <v>62</v>
      </c>
      <c r="AF3821">
        <v>5</v>
      </c>
      <c r="AG3821">
        <v>6775014</v>
      </c>
      <c r="AH3821" t="s">
        <v>18628</v>
      </c>
      <c r="AI3821" t="s">
        <v>18627</v>
      </c>
      <c r="AJ3821" t="s">
        <v>18626</v>
      </c>
      <c r="AK3821" t="s">
        <v>18625</v>
      </c>
      <c r="AL3821">
        <v>111</v>
      </c>
      <c r="AM3821" s="5">
        <f t="shared" si="482"/>
        <v>13.875</v>
      </c>
      <c r="AN3821" s="4">
        <f t="shared" si="479"/>
        <v>2.1014767133661492E-2</v>
      </c>
      <c r="AO3821" s="3"/>
      <c r="AP3821">
        <v>0</v>
      </c>
      <c r="AR3821" t="s">
        <v>1</v>
      </c>
      <c r="AT3821" s="2">
        <v>5.0830000000000002</v>
      </c>
      <c r="AU3821" s="1">
        <f t="shared" si="483"/>
        <v>3.3735625249679075</v>
      </c>
      <c r="AV3821" s="1">
        <f t="shared" si="484"/>
        <v>3.0101094359388338</v>
      </c>
      <c r="AW3821" s="1">
        <f t="shared" si="485"/>
        <v>2.6466563469097601</v>
      </c>
    </row>
    <row r="3822" spans="1:49" x14ac:dyDescent="0.2">
      <c r="A3822">
        <v>3820</v>
      </c>
      <c r="B3822" t="s">
        <v>18624</v>
      </c>
      <c r="C3822" t="s">
        <v>18623</v>
      </c>
      <c r="F3822" t="s">
        <v>18622</v>
      </c>
      <c r="G3822" t="s">
        <v>17</v>
      </c>
      <c r="H3822" t="s">
        <v>16</v>
      </c>
      <c r="I3822" t="s">
        <v>18621</v>
      </c>
      <c r="J3822">
        <v>60010080</v>
      </c>
      <c r="K3822" t="s">
        <v>8059</v>
      </c>
      <c r="L3822" t="s">
        <v>327</v>
      </c>
      <c r="M3822" t="s">
        <v>46</v>
      </c>
      <c r="N3822">
        <v>4</v>
      </c>
      <c r="O3822" t="s">
        <v>18620</v>
      </c>
      <c r="P3822" t="s">
        <v>18619</v>
      </c>
      <c r="Q3822" t="s">
        <v>18618</v>
      </c>
      <c r="R3822" s="7">
        <v>41640</v>
      </c>
      <c r="S3822" s="8">
        <f t="shared" si="480"/>
        <v>2014</v>
      </c>
      <c r="T3822" s="8">
        <v>2014</v>
      </c>
      <c r="U3822" s="8">
        <f t="shared" si="481"/>
        <v>8</v>
      </c>
      <c r="V3822" s="7">
        <v>2014</v>
      </c>
      <c r="W3822" t="s">
        <v>5440</v>
      </c>
      <c r="X3822" s="2">
        <v>0.216</v>
      </c>
      <c r="Y3822" s="6">
        <f t="shared" si="478"/>
        <v>5.765996636501962E-3</v>
      </c>
      <c r="AA3822">
        <v>19378726</v>
      </c>
      <c r="AB3822">
        <v>19700186909</v>
      </c>
      <c r="AC3822">
        <v>10988963</v>
      </c>
      <c r="AD3822" t="s">
        <v>6</v>
      </c>
      <c r="AE3822">
        <v>36</v>
      </c>
      <c r="AH3822" t="s">
        <v>18617</v>
      </c>
      <c r="AI3822" t="s">
        <v>18616</v>
      </c>
      <c r="AK3822" t="s">
        <v>18615</v>
      </c>
      <c r="AL3822">
        <v>2</v>
      </c>
      <c r="AM3822" s="5">
        <f t="shared" si="482"/>
        <v>0.25</v>
      </c>
      <c r="AN3822" s="4">
        <f t="shared" si="479"/>
        <v>3.786444528587656E-4</v>
      </c>
      <c r="AO3822" s="3"/>
      <c r="AP3822">
        <v>1</v>
      </c>
      <c r="AR3822">
        <v>61301018</v>
      </c>
      <c r="AT3822" s="2" t="s">
        <v>0</v>
      </c>
      <c r="AU3822" s="1">
        <f t="shared" si="483"/>
        <v>0.41497909814090023</v>
      </c>
      <c r="AV3822" s="1">
        <f t="shared" si="484"/>
        <v>0.30723205446803636</v>
      </c>
      <c r="AW3822" s="1">
        <f t="shared" si="485"/>
        <v>0.19948501079517247</v>
      </c>
    </row>
    <row r="3823" spans="1:49" x14ac:dyDescent="0.2">
      <c r="A3823">
        <v>3821</v>
      </c>
      <c r="B3823" t="s">
        <v>18614</v>
      </c>
      <c r="F3823" t="s">
        <v>18613</v>
      </c>
      <c r="G3823" t="s">
        <v>17</v>
      </c>
      <c r="H3823" t="s">
        <v>16</v>
      </c>
      <c r="I3823" t="s">
        <v>18612</v>
      </c>
      <c r="J3823" t="s">
        <v>18608</v>
      </c>
      <c r="K3823" t="s">
        <v>18611</v>
      </c>
      <c r="L3823" t="s">
        <v>15334</v>
      </c>
      <c r="M3823" t="s">
        <v>857</v>
      </c>
      <c r="N3823">
        <v>2</v>
      </c>
      <c r="O3823" t="s">
        <v>18610</v>
      </c>
      <c r="P3823" t="s">
        <v>18609</v>
      </c>
      <c r="Q3823" t="s">
        <v>18608</v>
      </c>
      <c r="R3823" s="7">
        <v>41640</v>
      </c>
      <c r="S3823" s="8">
        <f t="shared" si="480"/>
        <v>2014</v>
      </c>
      <c r="T3823" s="8">
        <v>2014</v>
      </c>
      <c r="U3823" s="8">
        <f t="shared" si="481"/>
        <v>8</v>
      </c>
      <c r="V3823" s="7">
        <v>41760</v>
      </c>
      <c r="W3823" t="s">
        <v>3206</v>
      </c>
      <c r="X3823" s="2">
        <v>0.153</v>
      </c>
      <c r="Y3823" s="6">
        <f t="shared" si="478"/>
        <v>4.0842476175222235E-3</v>
      </c>
      <c r="AA3823">
        <v>19928645</v>
      </c>
      <c r="AB3823">
        <v>19700182903</v>
      </c>
      <c r="AC3823">
        <v>18173195</v>
      </c>
      <c r="AD3823" t="s">
        <v>6</v>
      </c>
      <c r="AE3823">
        <v>63</v>
      </c>
      <c r="AF3823">
        <v>2</v>
      </c>
      <c r="AH3823" t="s">
        <v>18607</v>
      </c>
      <c r="AI3823" t="s">
        <v>18606</v>
      </c>
      <c r="AJ3823" t="s">
        <v>18605</v>
      </c>
      <c r="AK3823" t="s">
        <v>18604</v>
      </c>
      <c r="AL3823">
        <v>0</v>
      </c>
      <c r="AM3823" s="5">
        <f t="shared" si="482"/>
        <v>0</v>
      </c>
      <c r="AN3823" s="4">
        <f t="shared" si="479"/>
        <v>0</v>
      </c>
      <c r="AO3823" s="3"/>
      <c r="AP3823">
        <v>0</v>
      </c>
      <c r="AR3823" t="s">
        <v>1</v>
      </c>
      <c r="AT3823" s="2" t="s">
        <v>0</v>
      </c>
      <c r="AU3823" s="1">
        <f t="shared" si="483"/>
        <v>0.28589733322655564</v>
      </c>
      <c r="AV3823" s="1">
        <f t="shared" si="484"/>
        <v>0.20421238087611118</v>
      </c>
      <c r="AW3823" s="1">
        <f t="shared" si="485"/>
        <v>0.1225274285256667</v>
      </c>
    </row>
    <row r="3824" spans="1:49" x14ac:dyDescent="0.2">
      <c r="A3824">
        <v>3822</v>
      </c>
      <c r="B3824" t="s">
        <v>18603</v>
      </c>
      <c r="C3824" t="s">
        <v>18602</v>
      </c>
      <c r="F3824" t="s">
        <v>18601</v>
      </c>
      <c r="G3824" t="s">
        <v>17</v>
      </c>
      <c r="H3824" t="s">
        <v>16</v>
      </c>
      <c r="I3824" t="s">
        <v>18600</v>
      </c>
      <c r="J3824" t="s">
        <v>18595</v>
      </c>
      <c r="K3824" t="s">
        <v>18599</v>
      </c>
      <c r="L3824" t="s">
        <v>18598</v>
      </c>
      <c r="M3824" t="s">
        <v>1154</v>
      </c>
      <c r="N3824">
        <v>2</v>
      </c>
      <c r="O3824" t="s">
        <v>18597</v>
      </c>
      <c r="P3824" t="s">
        <v>18596</v>
      </c>
      <c r="Q3824" t="s">
        <v>18595</v>
      </c>
      <c r="R3824" s="7">
        <v>41640</v>
      </c>
      <c r="S3824" s="8">
        <f t="shared" si="480"/>
        <v>2014</v>
      </c>
      <c r="T3824" s="8">
        <v>2014</v>
      </c>
      <c r="U3824" s="8">
        <f t="shared" si="481"/>
        <v>8</v>
      </c>
      <c r="V3824" s="7">
        <v>41760</v>
      </c>
      <c r="W3824" t="s">
        <v>3945</v>
      </c>
      <c r="X3824" s="2">
        <v>2.0099999999999998</v>
      </c>
      <c r="Y3824" s="6">
        <f t="shared" si="478"/>
        <v>5.3655802034115477E-2</v>
      </c>
      <c r="AA3824">
        <v>15361276</v>
      </c>
      <c r="AB3824">
        <v>18933</v>
      </c>
      <c r="AD3824" t="s">
        <v>6</v>
      </c>
      <c r="AE3824">
        <v>13</v>
      </c>
      <c r="AF3824">
        <v>5</v>
      </c>
      <c r="AG3824">
        <v>6799316</v>
      </c>
      <c r="AH3824" t="s">
        <v>18594</v>
      </c>
      <c r="AI3824" t="s">
        <v>18593</v>
      </c>
      <c r="AJ3824" t="s">
        <v>18592</v>
      </c>
      <c r="AK3824" t="s">
        <v>18591</v>
      </c>
      <c r="AL3824">
        <v>14</v>
      </c>
      <c r="AM3824" s="5">
        <f t="shared" si="482"/>
        <v>1.75</v>
      </c>
      <c r="AN3824" s="4">
        <f t="shared" si="479"/>
        <v>2.6505111700113595E-3</v>
      </c>
      <c r="AO3824" s="3"/>
      <c r="AP3824">
        <v>0</v>
      </c>
      <c r="AQ3824" t="s">
        <v>671</v>
      </c>
      <c r="AR3824" t="s">
        <v>1</v>
      </c>
      <c r="AS3824" t="s">
        <v>670</v>
      </c>
      <c r="AT3824" s="2" t="s">
        <v>0</v>
      </c>
      <c r="AU3824" s="1">
        <f t="shared" si="483"/>
        <v>3.8354214774884237</v>
      </c>
      <c r="AV3824" s="1">
        <f t="shared" si="484"/>
        <v>2.8153156602063421</v>
      </c>
      <c r="AW3824" s="1">
        <f t="shared" si="485"/>
        <v>1.7952098429242593</v>
      </c>
    </row>
    <row r="3825" spans="1:49" x14ac:dyDescent="0.2">
      <c r="A3825">
        <v>3823</v>
      </c>
      <c r="B3825" t="s">
        <v>18590</v>
      </c>
      <c r="C3825" t="s">
        <v>18589</v>
      </c>
      <c r="F3825" t="s">
        <v>18588</v>
      </c>
      <c r="G3825" t="s">
        <v>17</v>
      </c>
      <c r="H3825" t="s">
        <v>16</v>
      </c>
      <c r="I3825" t="s">
        <v>486</v>
      </c>
      <c r="J3825">
        <v>60013983</v>
      </c>
      <c r="K3825" t="s">
        <v>1320</v>
      </c>
      <c r="L3825" t="s">
        <v>1319</v>
      </c>
      <c r="M3825" t="s">
        <v>790</v>
      </c>
      <c r="N3825">
        <v>1</v>
      </c>
      <c r="O3825" t="s">
        <v>18587</v>
      </c>
      <c r="P3825">
        <v>8870191800</v>
      </c>
      <c r="Q3825">
        <v>60013983</v>
      </c>
      <c r="R3825" s="7">
        <v>41640</v>
      </c>
      <c r="S3825" s="8">
        <f t="shared" si="480"/>
        <v>2014</v>
      </c>
      <c r="T3825" s="8">
        <v>2014</v>
      </c>
      <c r="U3825" s="8">
        <f t="shared" si="481"/>
        <v>8</v>
      </c>
      <c r="V3825" s="7">
        <v>41760</v>
      </c>
      <c r="W3825" t="s">
        <v>3945</v>
      </c>
      <c r="X3825" s="2">
        <v>2.0099999999999998</v>
      </c>
      <c r="Y3825" s="6">
        <f t="shared" si="478"/>
        <v>5.3655802034115477E-2</v>
      </c>
      <c r="AA3825">
        <v>15361276</v>
      </c>
      <c r="AB3825">
        <v>18933</v>
      </c>
      <c r="AD3825" t="s">
        <v>6</v>
      </c>
      <c r="AE3825">
        <v>13</v>
      </c>
      <c r="AF3825">
        <v>5</v>
      </c>
      <c r="AG3825">
        <v>6783666</v>
      </c>
      <c r="AH3825" t="s">
        <v>18586</v>
      </c>
      <c r="AI3825" t="s">
        <v>18585</v>
      </c>
      <c r="AJ3825" t="s">
        <v>18584</v>
      </c>
      <c r="AK3825" t="s">
        <v>18583</v>
      </c>
      <c r="AL3825">
        <v>69</v>
      </c>
      <c r="AM3825" s="5">
        <f t="shared" si="482"/>
        <v>8.625</v>
      </c>
      <c r="AN3825" s="4">
        <f t="shared" si="479"/>
        <v>1.3063233623627414E-2</v>
      </c>
      <c r="AO3825" s="3"/>
      <c r="AP3825">
        <v>0</v>
      </c>
      <c r="AR3825" t="s">
        <v>1</v>
      </c>
      <c r="AT3825" s="2" t="s">
        <v>0</v>
      </c>
      <c r="AU3825" s="1">
        <f t="shared" si="483"/>
        <v>4.1478031510969053</v>
      </c>
      <c r="AV3825" s="1">
        <f t="shared" si="484"/>
        <v>3.335951782887145</v>
      </c>
      <c r="AW3825" s="1">
        <f t="shared" si="485"/>
        <v>2.5241004146773833</v>
      </c>
    </row>
    <row r="3826" spans="1:49" x14ac:dyDescent="0.2">
      <c r="A3826">
        <v>3824</v>
      </c>
      <c r="B3826" t="s">
        <v>18582</v>
      </c>
      <c r="C3826" t="s">
        <v>18581</v>
      </c>
      <c r="F3826" t="s">
        <v>18580</v>
      </c>
      <c r="G3826" t="s">
        <v>17</v>
      </c>
      <c r="H3826" t="s">
        <v>16</v>
      </c>
      <c r="I3826" t="s">
        <v>11733</v>
      </c>
      <c r="J3826" t="s">
        <v>18579</v>
      </c>
      <c r="K3826" t="s">
        <v>18578</v>
      </c>
      <c r="L3826" t="s">
        <v>18577</v>
      </c>
      <c r="M3826" t="s">
        <v>3685</v>
      </c>
      <c r="N3826">
        <v>4</v>
      </c>
      <c r="O3826" t="s">
        <v>18576</v>
      </c>
      <c r="P3826" t="s">
        <v>18575</v>
      </c>
      <c r="Q3826" t="s">
        <v>18574</v>
      </c>
      <c r="R3826" s="7">
        <v>41640</v>
      </c>
      <c r="S3826" s="8">
        <f t="shared" si="480"/>
        <v>2014</v>
      </c>
      <c r="T3826" s="8">
        <v>2014</v>
      </c>
      <c r="U3826" s="8">
        <f t="shared" si="481"/>
        <v>8</v>
      </c>
      <c r="V3826" s="7">
        <v>2014</v>
      </c>
      <c r="W3826" t="s">
        <v>8287</v>
      </c>
      <c r="X3826" s="2">
        <v>1.3280000000000001</v>
      </c>
      <c r="Y3826" s="6">
        <f t="shared" si="478"/>
        <v>3.5450201542937994E-2</v>
      </c>
      <c r="AA3826">
        <v>15361225</v>
      </c>
      <c r="AB3826">
        <v>18894</v>
      </c>
      <c r="AD3826" t="s">
        <v>6</v>
      </c>
      <c r="AE3826">
        <v>13</v>
      </c>
      <c r="AG3826">
        <v>6811162</v>
      </c>
      <c r="AH3826" t="s">
        <v>18573</v>
      </c>
      <c r="AI3826" t="s">
        <v>18572</v>
      </c>
      <c r="AJ3826" t="s">
        <v>18571</v>
      </c>
      <c r="AK3826" t="s">
        <v>18570</v>
      </c>
      <c r="AL3826">
        <v>13</v>
      </c>
      <c r="AM3826" s="5">
        <f t="shared" si="482"/>
        <v>1.625</v>
      </c>
      <c r="AN3826" s="4">
        <f t="shared" si="479"/>
        <v>2.4611889435819764E-3</v>
      </c>
      <c r="AO3826" s="3"/>
      <c r="AP3826">
        <v>0</v>
      </c>
      <c r="AR3826">
        <v>61301004</v>
      </c>
      <c r="AT3826" s="2">
        <v>3.8340000000000001</v>
      </c>
      <c r="AU3826" s="1">
        <f t="shared" si="483"/>
        <v>2.5553497763131188</v>
      </c>
      <c r="AV3826" s="1">
        <f t="shared" si="484"/>
        <v>1.8955695243259987</v>
      </c>
      <c r="AW3826" s="1">
        <f t="shared" si="485"/>
        <v>1.2357892723388781</v>
      </c>
    </row>
    <row r="3827" spans="1:49" x14ac:dyDescent="0.2">
      <c r="A3827">
        <v>3825</v>
      </c>
      <c r="B3827" t="s">
        <v>18569</v>
      </c>
      <c r="C3827" t="s">
        <v>18568</v>
      </c>
      <c r="F3827" t="s">
        <v>18567</v>
      </c>
      <c r="G3827" t="s">
        <v>17</v>
      </c>
      <c r="H3827" t="s">
        <v>16</v>
      </c>
      <c r="I3827" t="s">
        <v>18566</v>
      </c>
      <c r="J3827">
        <v>100724041</v>
      </c>
      <c r="K3827" t="s">
        <v>18565</v>
      </c>
      <c r="L3827" t="s">
        <v>8032</v>
      </c>
      <c r="M3827" t="s">
        <v>8031</v>
      </c>
      <c r="N3827">
        <v>1</v>
      </c>
      <c r="O3827" t="s">
        <v>18564</v>
      </c>
      <c r="P3827">
        <v>56178390200</v>
      </c>
      <c r="Q3827">
        <v>100724041</v>
      </c>
      <c r="R3827" s="7">
        <v>41640</v>
      </c>
      <c r="S3827" s="8">
        <f t="shared" si="480"/>
        <v>2014</v>
      </c>
      <c r="T3827" s="8">
        <v>2014</v>
      </c>
      <c r="U3827" s="8">
        <f t="shared" si="481"/>
        <v>8</v>
      </c>
      <c r="V3827" s="7">
        <v>41730</v>
      </c>
      <c r="W3827" t="s">
        <v>18563</v>
      </c>
      <c r="X3827" s="2">
        <v>0.14899999999999999</v>
      </c>
      <c r="Y3827" s="6">
        <f t="shared" si="478"/>
        <v>3.977469902031446E-3</v>
      </c>
      <c r="AA3827">
        <v>5431972</v>
      </c>
      <c r="AB3827">
        <v>15425</v>
      </c>
      <c r="AC3827">
        <v>15738906</v>
      </c>
      <c r="AD3827" t="s">
        <v>6</v>
      </c>
      <c r="AE3827">
        <v>57</v>
      </c>
      <c r="AF3827">
        <v>1</v>
      </c>
      <c r="AH3827" t="s">
        <v>18562</v>
      </c>
      <c r="AI3827" t="s">
        <v>18561</v>
      </c>
      <c r="AJ3827" t="s">
        <v>18560</v>
      </c>
      <c r="AK3827" t="s">
        <v>18559</v>
      </c>
      <c r="AL3827">
        <v>1</v>
      </c>
      <c r="AM3827" s="5">
        <f t="shared" si="482"/>
        <v>0.125</v>
      </c>
      <c r="AN3827" s="4">
        <f t="shared" si="479"/>
        <v>1.893222264293828E-4</v>
      </c>
      <c r="AO3827" s="3"/>
      <c r="AP3827">
        <v>0</v>
      </c>
      <c r="AR3827" t="s">
        <v>1</v>
      </c>
      <c r="AT3827" s="2" t="s">
        <v>0</v>
      </c>
      <c r="AU3827" s="1">
        <f t="shared" si="483"/>
        <v>0.28410255993508271</v>
      </c>
      <c r="AV3827" s="1">
        <f t="shared" si="484"/>
        <v>0.20833960642304145</v>
      </c>
      <c r="AW3827" s="1">
        <f t="shared" si="485"/>
        <v>0.13257665291100015</v>
      </c>
    </row>
    <row r="3828" spans="1:49" x14ac:dyDescent="0.2">
      <c r="A3828">
        <v>3826</v>
      </c>
      <c r="B3828" t="s">
        <v>18558</v>
      </c>
      <c r="F3828" t="s">
        <v>18557</v>
      </c>
      <c r="G3828" t="s">
        <v>17</v>
      </c>
      <c r="H3828" t="s">
        <v>16</v>
      </c>
      <c r="I3828" t="s">
        <v>18556</v>
      </c>
      <c r="J3828">
        <v>60100082</v>
      </c>
      <c r="K3828" t="s">
        <v>18555</v>
      </c>
      <c r="L3828" t="s">
        <v>18554</v>
      </c>
      <c r="M3828" t="s">
        <v>423</v>
      </c>
      <c r="N3828">
        <v>2</v>
      </c>
      <c r="O3828" t="s">
        <v>18553</v>
      </c>
      <c r="P3828" t="s">
        <v>18552</v>
      </c>
      <c r="Q3828" t="s">
        <v>18551</v>
      </c>
      <c r="R3828" s="7">
        <v>41640</v>
      </c>
      <c r="S3828" s="8">
        <f t="shared" si="480"/>
        <v>2014</v>
      </c>
      <c r="T3828" s="8">
        <v>2014</v>
      </c>
      <c r="U3828" s="8">
        <f t="shared" si="481"/>
        <v>8</v>
      </c>
      <c r="V3828" s="7">
        <v>2014</v>
      </c>
      <c r="W3828" t="s">
        <v>18550</v>
      </c>
      <c r="X3828" s="2" t="s">
        <v>0</v>
      </c>
      <c r="Y3828" s="6" t="e">
        <f t="shared" si="478"/>
        <v>#VALUE!</v>
      </c>
      <c r="AA3828">
        <v>23193336</v>
      </c>
      <c r="AB3828">
        <v>21100298063</v>
      </c>
      <c r="AD3828" t="s">
        <v>6</v>
      </c>
      <c r="AE3828">
        <v>26</v>
      </c>
      <c r="AF3828">
        <v>2</v>
      </c>
      <c r="AH3828" t="s">
        <v>18549</v>
      </c>
      <c r="AI3828" t="s">
        <v>18548</v>
      </c>
      <c r="AJ3828" t="s">
        <v>18547</v>
      </c>
      <c r="AK3828" t="s">
        <v>18546</v>
      </c>
      <c r="AL3828">
        <v>0</v>
      </c>
      <c r="AM3828" s="5">
        <f t="shared" si="482"/>
        <v>0</v>
      </c>
      <c r="AN3828" s="4">
        <f t="shared" si="479"/>
        <v>0</v>
      </c>
      <c r="AO3828" s="3"/>
      <c r="AP3828">
        <v>0</v>
      </c>
      <c r="AR3828" t="s">
        <v>1</v>
      </c>
      <c r="AT3828" s="2" t="s">
        <v>0</v>
      </c>
      <c r="AU3828" s="1" t="e">
        <f t="shared" si="483"/>
        <v>#VALUE!</v>
      </c>
      <c r="AV3828" s="1" t="e">
        <f t="shared" si="484"/>
        <v>#VALUE!</v>
      </c>
      <c r="AW3828" s="1" t="e">
        <f t="shared" si="485"/>
        <v>#VALUE!</v>
      </c>
    </row>
    <row r="3829" spans="1:49" x14ac:dyDescent="0.2">
      <c r="A3829">
        <v>3827</v>
      </c>
      <c r="B3829" t="s">
        <v>18545</v>
      </c>
      <c r="C3829" t="s">
        <v>18544</v>
      </c>
      <c r="F3829" t="s">
        <v>18543</v>
      </c>
      <c r="G3829" t="s">
        <v>17</v>
      </c>
      <c r="H3829" t="s">
        <v>16</v>
      </c>
      <c r="I3829" t="s">
        <v>18542</v>
      </c>
      <c r="J3829">
        <v>60108777</v>
      </c>
      <c r="K3829" t="s">
        <v>18541</v>
      </c>
      <c r="L3829" t="s">
        <v>18540</v>
      </c>
      <c r="M3829" t="s">
        <v>8031</v>
      </c>
      <c r="N3829">
        <v>1</v>
      </c>
      <c r="O3829" t="s">
        <v>18539</v>
      </c>
      <c r="P3829">
        <v>7003909045</v>
      </c>
      <c r="Q3829">
        <v>60108777</v>
      </c>
      <c r="R3829" s="7">
        <v>41640</v>
      </c>
      <c r="S3829" s="8">
        <f t="shared" si="480"/>
        <v>2014</v>
      </c>
      <c r="T3829" s="8">
        <v>2014</v>
      </c>
      <c r="U3829" s="8">
        <f t="shared" si="481"/>
        <v>8</v>
      </c>
      <c r="V3829" s="7">
        <v>41760</v>
      </c>
      <c r="W3829" t="s">
        <v>18538</v>
      </c>
      <c r="X3829" s="2">
        <v>0.57399999999999995</v>
      </c>
      <c r="Y3829" s="6">
        <f t="shared" si="478"/>
        <v>1.5322602172926509E-2</v>
      </c>
      <c r="AA3829">
        <v>213640</v>
      </c>
      <c r="AB3829">
        <v>28115</v>
      </c>
      <c r="AC3829">
        <v>10906487</v>
      </c>
      <c r="AD3829" t="s">
        <v>6</v>
      </c>
      <c r="AE3829">
        <v>99</v>
      </c>
      <c r="AF3829">
        <v>5</v>
      </c>
      <c r="AH3829" t="s">
        <v>18537</v>
      </c>
      <c r="AI3829" t="s">
        <v>18536</v>
      </c>
      <c r="AK3829" t="s">
        <v>18535</v>
      </c>
      <c r="AL3829">
        <v>2</v>
      </c>
      <c r="AM3829" s="5">
        <f t="shared" si="482"/>
        <v>0.25</v>
      </c>
      <c r="AN3829" s="4">
        <f t="shared" si="479"/>
        <v>3.786444528587656E-4</v>
      </c>
      <c r="AO3829" s="3"/>
      <c r="AP3829">
        <v>0</v>
      </c>
      <c r="AR3829" t="s">
        <v>1</v>
      </c>
      <c r="AT3829" s="2">
        <v>1.532</v>
      </c>
      <c r="AU3829" s="1">
        <f t="shared" si="483"/>
        <v>1.0839414856906187</v>
      </c>
      <c r="AV3829" s="1">
        <f t="shared" si="484"/>
        <v>0.78506233128926384</v>
      </c>
      <c r="AW3829" s="1">
        <f t="shared" si="485"/>
        <v>0.48618317688790885</v>
      </c>
    </row>
    <row r="3830" spans="1:49" x14ac:dyDescent="0.2">
      <c r="A3830">
        <v>3828</v>
      </c>
      <c r="B3830" t="s">
        <v>18534</v>
      </c>
      <c r="C3830" t="s">
        <v>18533</v>
      </c>
      <c r="F3830" t="s">
        <v>18532</v>
      </c>
      <c r="G3830" t="s">
        <v>17</v>
      </c>
      <c r="H3830" t="s">
        <v>16</v>
      </c>
      <c r="I3830" t="s">
        <v>18531</v>
      </c>
      <c r="J3830" t="s">
        <v>18530</v>
      </c>
      <c r="K3830" t="s">
        <v>18529</v>
      </c>
      <c r="L3830" t="s">
        <v>18528</v>
      </c>
      <c r="M3830" t="s">
        <v>18527</v>
      </c>
      <c r="N3830">
        <v>6</v>
      </c>
      <c r="O3830" t="s">
        <v>18526</v>
      </c>
      <c r="P3830" t="s">
        <v>18525</v>
      </c>
      <c r="Q3830" t="s">
        <v>18524</v>
      </c>
      <c r="R3830" s="7">
        <v>41640</v>
      </c>
      <c r="S3830" s="8">
        <f t="shared" si="480"/>
        <v>2014</v>
      </c>
      <c r="T3830" s="8">
        <v>2014</v>
      </c>
      <c r="U3830" s="8">
        <f t="shared" si="481"/>
        <v>8</v>
      </c>
      <c r="V3830" s="7">
        <v>2014</v>
      </c>
      <c r="W3830" t="s">
        <v>18523</v>
      </c>
      <c r="X3830" s="2">
        <v>0.14099999999999999</v>
      </c>
      <c r="Y3830" s="6">
        <f t="shared" si="478"/>
        <v>3.7639144710498915E-3</v>
      </c>
      <c r="AA3830">
        <v>402508</v>
      </c>
      <c r="AB3830">
        <v>20868</v>
      </c>
      <c r="AC3830">
        <v>19436009</v>
      </c>
      <c r="AD3830" t="s">
        <v>6</v>
      </c>
      <c r="AE3830">
        <v>73</v>
      </c>
      <c r="AF3830">
        <v>8</v>
      </c>
      <c r="AH3830" t="s">
        <v>18522</v>
      </c>
      <c r="AI3830" t="s">
        <v>18521</v>
      </c>
      <c r="AJ3830" t="s">
        <v>18520</v>
      </c>
      <c r="AK3830" t="s">
        <v>18519</v>
      </c>
      <c r="AL3830">
        <v>0</v>
      </c>
      <c r="AM3830" s="5">
        <f t="shared" si="482"/>
        <v>0</v>
      </c>
      <c r="AN3830" s="4">
        <f t="shared" si="479"/>
        <v>0</v>
      </c>
      <c r="AO3830" s="3"/>
      <c r="AP3830">
        <v>0</v>
      </c>
      <c r="AR3830" t="s">
        <v>1</v>
      </c>
      <c r="AT3830" s="2" t="s">
        <v>0</v>
      </c>
      <c r="AU3830" s="1">
        <f t="shared" si="483"/>
        <v>0.26347401297349238</v>
      </c>
      <c r="AV3830" s="1">
        <f t="shared" si="484"/>
        <v>0.18819572355249459</v>
      </c>
      <c r="AW3830" s="1">
        <f t="shared" si="485"/>
        <v>0.11291743413149673</v>
      </c>
    </row>
    <row r="3831" spans="1:49" x14ac:dyDescent="0.2">
      <c r="A3831">
        <v>3829</v>
      </c>
      <c r="B3831" t="s">
        <v>18518</v>
      </c>
      <c r="C3831" t="s">
        <v>18517</v>
      </c>
      <c r="F3831" t="s">
        <v>18516</v>
      </c>
      <c r="G3831" t="s">
        <v>17</v>
      </c>
      <c r="H3831" t="s">
        <v>16</v>
      </c>
      <c r="I3831" t="s">
        <v>18515</v>
      </c>
      <c r="J3831" t="s">
        <v>18514</v>
      </c>
      <c r="K3831" t="s">
        <v>18513</v>
      </c>
      <c r="L3831" t="s">
        <v>18512</v>
      </c>
      <c r="M3831" t="s">
        <v>12108</v>
      </c>
      <c r="N3831">
        <v>4</v>
      </c>
      <c r="O3831" t="s">
        <v>18511</v>
      </c>
      <c r="P3831" t="s">
        <v>18510</v>
      </c>
      <c r="Q3831" t="s">
        <v>18509</v>
      </c>
      <c r="R3831" s="7">
        <v>41640</v>
      </c>
      <c r="S3831" s="8">
        <f t="shared" si="480"/>
        <v>2014</v>
      </c>
      <c r="T3831" s="8">
        <v>2014</v>
      </c>
      <c r="U3831" s="8">
        <f t="shared" si="481"/>
        <v>8</v>
      </c>
      <c r="V3831" s="7">
        <v>2014</v>
      </c>
      <c r="W3831" t="s">
        <v>8287</v>
      </c>
      <c r="X3831" s="2">
        <v>1.3280000000000001</v>
      </c>
      <c r="Y3831" s="6">
        <f t="shared" si="478"/>
        <v>3.5450201542937994E-2</v>
      </c>
      <c r="AA3831">
        <v>15361225</v>
      </c>
      <c r="AB3831">
        <v>18894</v>
      </c>
      <c r="AD3831" t="s">
        <v>6</v>
      </c>
      <c r="AE3831">
        <v>13</v>
      </c>
      <c r="AG3831">
        <v>6813601</v>
      </c>
      <c r="AH3831" t="s">
        <v>18508</v>
      </c>
      <c r="AI3831" t="s">
        <v>18507</v>
      </c>
      <c r="AJ3831" t="s">
        <v>18506</v>
      </c>
      <c r="AK3831" t="s">
        <v>18505</v>
      </c>
      <c r="AL3831">
        <v>16</v>
      </c>
      <c r="AM3831" s="5">
        <f t="shared" si="482"/>
        <v>2</v>
      </c>
      <c r="AN3831" s="4">
        <f t="shared" si="479"/>
        <v>3.0291556228701248E-3</v>
      </c>
      <c r="AO3831" s="3"/>
      <c r="AP3831">
        <v>0</v>
      </c>
      <c r="AR3831" t="s">
        <v>1</v>
      </c>
      <c r="AT3831" s="2">
        <v>3.8340000000000001</v>
      </c>
      <c r="AU3831" s="1">
        <f t="shared" si="483"/>
        <v>2.5723887766917635</v>
      </c>
      <c r="AV3831" s="1">
        <f t="shared" si="484"/>
        <v>1.9239678582904058</v>
      </c>
      <c r="AW3831" s="1">
        <f t="shared" si="485"/>
        <v>1.2755469398890484</v>
      </c>
    </row>
    <row r="3832" spans="1:49" x14ac:dyDescent="0.2">
      <c r="A3832">
        <v>3830</v>
      </c>
      <c r="B3832" t="s">
        <v>18504</v>
      </c>
      <c r="C3832" t="s">
        <v>18503</v>
      </c>
      <c r="F3832" t="s">
        <v>18502</v>
      </c>
      <c r="G3832" t="s">
        <v>17</v>
      </c>
      <c r="H3832" t="s">
        <v>16</v>
      </c>
      <c r="I3832" t="s">
        <v>18501</v>
      </c>
      <c r="J3832" t="s">
        <v>18500</v>
      </c>
      <c r="K3832" t="s">
        <v>18499</v>
      </c>
      <c r="L3832" t="s">
        <v>18498</v>
      </c>
      <c r="M3832" t="s">
        <v>1154</v>
      </c>
      <c r="N3832">
        <v>4</v>
      </c>
      <c r="O3832" t="s">
        <v>18497</v>
      </c>
      <c r="P3832" t="s">
        <v>18496</v>
      </c>
      <c r="Q3832" t="s">
        <v>18495</v>
      </c>
      <c r="R3832" s="7">
        <v>41640</v>
      </c>
      <c r="S3832" s="8">
        <f t="shared" si="480"/>
        <v>2014</v>
      </c>
      <c r="T3832" s="8">
        <v>2014</v>
      </c>
      <c r="U3832" s="8">
        <f t="shared" si="481"/>
        <v>8</v>
      </c>
      <c r="V3832" s="7">
        <v>41791</v>
      </c>
      <c r="W3832" t="s">
        <v>1888</v>
      </c>
      <c r="X3832" s="2">
        <v>1.218</v>
      </c>
      <c r="Y3832" s="6">
        <f t="shared" si="478"/>
        <v>3.2513814366941618E-2</v>
      </c>
      <c r="AA3832">
        <v>189448</v>
      </c>
      <c r="AB3832">
        <v>15107</v>
      </c>
      <c r="AD3832" t="s">
        <v>6</v>
      </c>
      <c r="AE3832">
        <v>60</v>
      </c>
      <c r="AF3832">
        <v>6</v>
      </c>
      <c r="AG3832">
        <v>6781559</v>
      </c>
      <c r="AH3832" t="s">
        <v>18494</v>
      </c>
      <c r="AI3832" t="s">
        <v>18493</v>
      </c>
      <c r="AJ3832" t="s">
        <v>18492</v>
      </c>
      <c r="AK3832" t="s">
        <v>18491</v>
      </c>
      <c r="AL3832">
        <v>1</v>
      </c>
      <c r="AM3832" s="5">
        <f t="shared" si="482"/>
        <v>0.125</v>
      </c>
      <c r="AN3832" s="4">
        <f t="shared" si="479"/>
        <v>1.893222264293828E-4</v>
      </c>
      <c r="AO3832" s="3"/>
      <c r="AP3832">
        <v>0</v>
      </c>
      <c r="AR3832" t="s">
        <v>1</v>
      </c>
      <c r="AT3832" s="2" t="s">
        <v>0</v>
      </c>
      <c r="AU3832" s="1">
        <f t="shared" si="483"/>
        <v>2.2816466724787947</v>
      </c>
      <c r="AV3832" s="1">
        <f t="shared" si="484"/>
        <v>1.6351568296685499</v>
      </c>
      <c r="AW3832" s="1">
        <f t="shared" si="485"/>
        <v>0.98866698685830534</v>
      </c>
    </row>
    <row r="3833" spans="1:49" x14ac:dyDescent="0.2">
      <c r="A3833">
        <v>3831</v>
      </c>
      <c r="B3833" t="s">
        <v>18490</v>
      </c>
      <c r="C3833" t="s">
        <v>18489</v>
      </c>
      <c r="F3833" t="s">
        <v>18488</v>
      </c>
      <c r="G3833" t="s">
        <v>17</v>
      </c>
      <c r="H3833" t="s">
        <v>16</v>
      </c>
      <c r="I3833" t="s">
        <v>18487</v>
      </c>
      <c r="J3833" t="s">
        <v>18486</v>
      </c>
      <c r="K3833" t="s">
        <v>18485</v>
      </c>
      <c r="L3833" t="s">
        <v>9166</v>
      </c>
      <c r="M3833" t="s">
        <v>1592</v>
      </c>
      <c r="N3833">
        <v>4</v>
      </c>
      <c r="O3833" t="s">
        <v>18484</v>
      </c>
      <c r="P3833" t="s">
        <v>18483</v>
      </c>
      <c r="Q3833" t="s">
        <v>18482</v>
      </c>
      <c r="R3833" s="7">
        <v>41640</v>
      </c>
      <c r="S3833" s="8">
        <f t="shared" si="480"/>
        <v>2014</v>
      </c>
      <c r="T3833" s="8">
        <v>2014</v>
      </c>
      <c r="U3833" s="8">
        <f t="shared" si="481"/>
        <v>8</v>
      </c>
      <c r="V3833" s="7">
        <v>2014</v>
      </c>
      <c r="W3833" t="s">
        <v>8287</v>
      </c>
      <c r="X3833" s="2">
        <v>1.3280000000000001</v>
      </c>
      <c r="Y3833" s="6">
        <f t="shared" si="478"/>
        <v>3.5450201542937994E-2</v>
      </c>
      <c r="AA3833">
        <v>15361225</v>
      </c>
      <c r="AB3833">
        <v>18894</v>
      </c>
      <c r="AD3833" t="s">
        <v>6</v>
      </c>
      <c r="AE3833">
        <v>13</v>
      </c>
      <c r="AG3833">
        <v>6807681</v>
      </c>
      <c r="AH3833" t="s">
        <v>18481</v>
      </c>
      <c r="AI3833" t="s">
        <v>18480</v>
      </c>
      <c r="AJ3833" t="s">
        <v>18479</v>
      </c>
      <c r="AK3833" t="s">
        <v>18478</v>
      </c>
      <c r="AL3833">
        <v>40</v>
      </c>
      <c r="AM3833" s="5">
        <f t="shared" si="482"/>
        <v>5</v>
      </c>
      <c r="AN3833" s="4">
        <f t="shared" si="479"/>
        <v>7.5728890571753124E-3</v>
      </c>
      <c r="AO3833" s="3"/>
      <c r="AP3833">
        <v>0</v>
      </c>
      <c r="AR3833" t="s">
        <v>1</v>
      </c>
      <c r="AT3833" s="2">
        <v>3.8340000000000001</v>
      </c>
      <c r="AU3833" s="1">
        <f t="shared" si="483"/>
        <v>2.7087007797209193</v>
      </c>
      <c r="AV3833" s="1">
        <f t="shared" si="484"/>
        <v>2.1511545300056651</v>
      </c>
      <c r="AW3833" s="1">
        <f t="shared" si="485"/>
        <v>1.5936082802904115</v>
      </c>
    </row>
    <row r="3834" spans="1:49" x14ac:dyDescent="0.2">
      <c r="A3834">
        <v>3832</v>
      </c>
      <c r="B3834" t="s">
        <v>18477</v>
      </c>
      <c r="C3834" t="s">
        <v>18476</v>
      </c>
      <c r="F3834" t="s">
        <v>18475</v>
      </c>
      <c r="G3834" t="s">
        <v>17</v>
      </c>
      <c r="H3834" t="s">
        <v>16</v>
      </c>
      <c r="I3834" t="s">
        <v>18474</v>
      </c>
      <c r="J3834" t="s">
        <v>18473</v>
      </c>
      <c r="K3834" t="s">
        <v>18472</v>
      </c>
      <c r="L3834" t="s">
        <v>18471</v>
      </c>
      <c r="M3834" t="s">
        <v>1154</v>
      </c>
      <c r="N3834">
        <v>2</v>
      </c>
      <c r="O3834" t="s">
        <v>18470</v>
      </c>
      <c r="P3834" t="s">
        <v>18469</v>
      </c>
      <c r="Q3834" t="s">
        <v>18468</v>
      </c>
      <c r="R3834" s="7">
        <v>41640</v>
      </c>
      <c r="S3834" s="8">
        <f t="shared" si="480"/>
        <v>2014</v>
      </c>
      <c r="T3834" s="8">
        <v>2014</v>
      </c>
      <c r="U3834" s="8">
        <f t="shared" si="481"/>
        <v>8</v>
      </c>
      <c r="V3834" s="7">
        <v>41791</v>
      </c>
      <c r="W3834" t="s">
        <v>18467</v>
      </c>
      <c r="X3834" s="2">
        <v>0.35</v>
      </c>
      <c r="Y3834" s="6">
        <f t="shared" si="478"/>
        <v>9.3430501054429932E-3</v>
      </c>
      <c r="AA3834">
        <v>7399529</v>
      </c>
      <c r="AB3834">
        <v>17891</v>
      </c>
      <c r="AC3834">
        <v>10988963</v>
      </c>
      <c r="AD3834" t="s">
        <v>6</v>
      </c>
      <c r="AE3834">
        <v>31</v>
      </c>
      <c r="AF3834">
        <v>2</v>
      </c>
      <c r="AH3834" t="s">
        <v>18466</v>
      </c>
      <c r="AI3834" t="s">
        <v>18465</v>
      </c>
      <c r="AJ3834" t="s">
        <v>18464</v>
      </c>
      <c r="AK3834" t="s">
        <v>18463</v>
      </c>
      <c r="AL3834">
        <v>33</v>
      </c>
      <c r="AM3834" s="5">
        <f t="shared" si="482"/>
        <v>4.125</v>
      </c>
      <c r="AN3834" s="4">
        <f t="shared" si="479"/>
        <v>6.2476334721696331E-3</v>
      </c>
      <c r="AO3834" s="3"/>
      <c r="AP3834">
        <v>0</v>
      </c>
      <c r="AR3834" t="s">
        <v>1</v>
      </c>
      <c r="AT3834" s="2">
        <v>1.5129999999999999</v>
      </c>
      <c r="AU3834" s="1">
        <f t="shared" si="483"/>
        <v>0.84144251154609839</v>
      </c>
      <c r="AV3834" s="1">
        <f t="shared" si="484"/>
        <v>0.77953417888063126</v>
      </c>
      <c r="AW3834" s="1">
        <f t="shared" si="485"/>
        <v>0.71762584621516412</v>
      </c>
    </row>
    <row r="3835" spans="1:49" x14ac:dyDescent="0.2">
      <c r="A3835">
        <v>3833</v>
      </c>
      <c r="B3835" t="s">
        <v>18462</v>
      </c>
      <c r="C3835" t="s">
        <v>18461</v>
      </c>
      <c r="F3835" t="s">
        <v>18460</v>
      </c>
      <c r="G3835" t="s">
        <v>17</v>
      </c>
      <c r="H3835" t="s">
        <v>16</v>
      </c>
      <c r="I3835" t="s">
        <v>18459</v>
      </c>
      <c r="J3835">
        <v>60069720</v>
      </c>
      <c r="K3835" t="s">
        <v>710</v>
      </c>
      <c r="L3835" t="s">
        <v>709</v>
      </c>
      <c r="M3835" t="s">
        <v>46</v>
      </c>
      <c r="N3835">
        <v>7</v>
      </c>
      <c r="O3835" t="s">
        <v>18458</v>
      </c>
      <c r="P3835" t="s">
        <v>18457</v>
      </c>
      <c r="Q3835" t="s">
        <v>18456</v>
      </c>
      <c r="R3835" s="7">
        <v>41640</v>
      </c>
      <c r="S3835" s="8">
        <f t="shared" si="480"/>
        <v>2014</v>
      </c>
      <c r="T3835" s="8">
        <v>2014</v>
      </c>
      <c r="U3835" s="8">
        <f t="shared" si="481"/>
        <v>8</v>
      </c>
      <c r="V3835" s="7">
        <v>2014</v>
      </c>
      <c r="W3835" t="s">
        <v>8287</v>
      </c>
      <c r="X3835" s="2">
        <v>1.3280000000000001</v>
      </c>
      <c r="Y3835" s="6">
        <f t="shared" si="478"/>
        <v>3.5450201542937994E-2</v>
      </c>
      <c r="AA3835">
        <v>15361225</v>
      </c>
      <c r="AB3835">
        <v>18894</v>
      </c>
      <c r="AD3835" t="s">
        <v>6</v>
      </c>
      <c r="AE3835">
        <v>13</v>
      </c>
      <c r="AG3835">
        <v>6807673</v>
      </c>
      <c r="AH3835" t="s">
        <v>18455</v>
      </c>
      <c r="AI3835" t="s">
        <v>18454</v>
      </c>
      <c r="AJ3835" t="s">
        <v>18453</v>
      </c>
      <c r="AK3835" t="s">
        <v>18452</v>
      </c>
      <c r="AL3835">
        <v>91</v>
      </c>
      <c r="AM3835" s="5">
        <f t="shared" si="482"/>
        <v>11.375</v>
      </c>
      <c r="AN3835" s="4">
        <f t="shared" si="479"/>
        <v>1.7228322605073836E-2</v>
      </c>
      <c r="AO3835" s="3"/>
      <c r="AP3835">
        <v>0</v>
      </c>
      <c r="AR3835">
        <v>11204378</v>
      </c>
      <c r="AT3835" s="2">
        <v>3.8340000000000001</v>
      </c>
      <c r="AU3835" s="1">
        <f t="shared" si="483"/>
        <v>2.9983637861578747</v>
      </c>
      <c r="AV3835" s="1">
        <f t="shared" si="484"/>
        <v>2.6339262074005916</v>
      </c>
      <c r="AW3835" s="1">
        <f t="shared" si="485"/>
        <v>2.2694886286433085</v>
      </c>
    </row>
    <row r="3836" spans="1:49" x14ac:dyDescent="0.2">
      <c r="A3836">
        <v>3834</v>
      </c>
      <c r="B3836" t="s">
        <v>18451</v>
      </c>
      <c r="C3836" t="s">
        <v>18450</v>
      </c>
      <c r="E3836">
        <v>24532110</v>
      </c>
      <c r="F3836" t="s">
        <v>18449</v>
      </c>
      <c r="G3836" t="s">
        <v>17</v>
      </c>
      <c r="H3836" t="s">
        <v>16</v>
      </c>
      <c r="I3836" t="s">
        <v>18448</v>
      </c>
      <c r="J3836">
        <v>60016782</v>
      </c>
      <c r="K3836" t="s">
        <v>18447</v>
      </c>
      <c r="L3836" t="s">
        <v>18446</v>
      </c>
      <c r="M3836" t="s">
        <v>76</v>
      </c>
      <c r="N3836">
        <v>8</v>
      </c>
      <c r="O3836" t="s">
        <v>18445</v>
      </c>
      <c r="P3836" t="s">
        <v>18444</v>
      </c>
      <c r="Q3836" t="s">
        <v>18443</v>
      </c>
      <c r="R3836" s="7">
        <v>41640</v>
      </c>
      <c r="S3836" s="8">
        <f t="shared" si="480"/>
        <v>2014</v>
      </c>
      <c r="T3836" s="8">
        <v>2014</v>
      </c>
      <c r="U3836" s="8">
        <f t="shared" si="481"/>
        <v>8</v>
      </c>
      <c r="V3836" s="7">
        <v>41730</v>
      </c>
      <c r="W3836" t="s">
        <v>18442</v>
      </c>
      <c r="X3836" s="2">
        <v>0.75</v>
      </c>
      <c r="Y3836" s="6">
        <f t="shared" si="478"/>
        <v>2.0020821654520703E-2</v>
      </c>
      <c r="AA3836" t="s">
        <v>18441</v>
      </c>
      <c r="AB3836">
        <v>23879</v>
      </c>
      <c r="AC3836">
        <v>15728595</v>
      </c>
      <c r="AD3836" t="s">
        <v>6</v>
      </c>
      <c r="AE3836">
        <v>39</v>
      </c>
      <c r="AF3836">
        <v>3</v>
      </c>
      <c r="AH3836" t="s">
        <v>18440</v>
      </c>
      <c r="AI3836" t="s">
        <v>18439</v>
      </c>
      <c r="AJ3836" t="s">
        <v>18438</v>
      </c>
      <c r="AK3836" t="s">
        <v>18437</v>
      </c>
      <c r="AL3836">
        <v>2</v>
      </c>
      <c r="AM3836" s="5">
        <f t="shared" si="482"/>
        <v>0.25</v>
      </c>
      <c r="AN3836" s="4">
        <f t="shared" si="479"/>
        <v>3.786444528587656E-4</v>
      </c>
      <c r="AO3836" s="3"/>
      <c r="AP3836">
        <v>0</v>
      </c>
      <c r="AR3836" t="s">
        <v>1</v>
      </c>
      <c r="AT3836" s="2" t="s">
        <v>0</v>
      </c>
      <c r="AU3836" s="1">
        <f t="shared" si="483"/>
        <v>1.4128168494022122</v>
      </c>
      <c r="AV3836" s="1">
        <f t="shared" si="484"/>
        <v>1.0199733053689735</v>
      </c>
      <c r="AW3836" s="1">
        <f t="shared" si="485"/>
        <v>0.62712976133573461</v>
      </c>
    </row>
    <row r="3837" spans="1:49" x14ac:dyDescent="0.2">
      <c r="A3837">
        <v>3835</v>
      </c>
      <c r="B3837" t="s">
        <v>18436</v>
      </c>
      <c r="C3837" t="s">
        <v>18435</v>
      </c>
      <c r="F3837" t="s">
        <v>18434</v>
      </c>
      <c r="G3837" t="s">
        <v>17</v>
      </c>
      <c r="H3837" t="s">
        <v>16</v>
      </c>
      <c r="I3837" t="s">
        <v>18433</v>
      </c>
      <c r="J3837" t="s">
        <v>18432</v>
      </c>
      <c r="K3837" t="s">
        <v>18431</v>
      </c>
      <c r="L3837" t="s">
        <v>18430</v>
      </c>
      <c r="M3837" t="s">
        <v>4237</v>
      </c>
      <c r="N3837">
        <v>4</v>
      </c>
      <c r="O3837" t="s">
        <v>18429</v>
      </c>
      <c r="P3837" t="s">
        <v>18428</v>
      </c>
      <c r="Q3837" t="s">
        <v>18427</v>
      </c>
      <c r="R3837" s="7">
        <v>41640</v>
      </c>
      <c r="S3837" s="8">
        <f t="shared" si="480"/>
        <v>2014</v>
      </c>
      <c r="T3837" s="8">
        <v>2014</v>
      </c>
      <c r="U3837" s="8">
        <f t="shared" si="481"/>
        <v>8</v>
      </c>
      <c r="V3837" s="7">
        <v>2014</v>
      </c>
      <c r="W3837" t="s">
        <v>8287</v>
      </c>
      <c r="X3837" s="2">
        <v>1.3280000000000001</v>
      </c>
      <c r="Y3837" s="6">
        <f t="shared" si="478"/>
        <v>3.5450201542937994E-2</v>
      </c>
      <c r="AA3837">
        <v>15361225</v>
      </c>
      <c r="AB3837">
        <v>18894</v>
      </c>
      <c r="AD3837" t="s">
        <v>6</v>
      </c>
      <c r="AE3837">
        <v>13</v>
      </c>
      <c r="AG3837">
        <v>6809206</v>
      </c>
      <c r="AH3837" t="s">
        <v>18426</v>
      </c>
      <c r="AI3837" t="s">
        <v>18425</v>
      </c>
      <c r="AJ3837" t="s">
        <v>18424</v>
      </c>
      <c r="AK3837" t="s">
        <v>18423</v>
      </c>
      <c r="AL3837">
        <v>1</v>
      </c>
      <c r="AM3837" s="5">
        <f t="shared" si="482"/>
        <v>0.125</v>
      </c>
      <c r="AN3837" s="4">
        <f t="shared" si="479"/>
        <v>1.893222264293828E-4</v>
      </c>
      <c r="AO3837" s="3"/>
      <c r="AP3837">
        <v>0</v>
      </c>
      <c r="AR3837" t="s">
        <v>1</v>
      </c>
      <c r="AT3837" s="2">
        <v>3.8340000000000001</v>
      </c>
      <c r="AU3837" s="1">
        <f t="shared" si="483"/>
        <v>2.4871937747985409</v>
      </c>
      <c r="AV3837" s="1">
        <f t="shared" si="484"/>
        <v>1.7819761884683687</v>
      </c>
      <c r="AW3837" s="1">
        <f t="shared" si="485"/>
        <v>1.0767586021381967</v>
      </c>
    </row>
    <row r="3838" spans="1:49" x14ac:dyDescent="0.2">
      <c r="A3838">
        <v>3836</v>
      </c>
      <c r="B3838" t="s">
        <v>18422</v>
      </c>
      <c r="C3838" t="s">
        <v>18421</v>
      </c>
      <c r="E3838">
        <v>24648296</v>
      </c>
      <c r="F3838" t="s">
        <v>18420</v>
      </c>
      <c r="G3838" t="s">
        <v>17</v>
      </c>
      <c r="H3838" t="s">
        <v>16</v>
      </c>
      <c r="I3838" t="s">
        <v>18419</v>
      </c>
      <c r="J3838">
        <v>60006782</v>
      </c>
      <c r="K3838" t="s">
        <v>13025</v>
      </c>
      <c r="L3838" t="s">
        <v>1463</v>
      </c>
      <c r="M3838" t="s">
        <v>46</v>
      </c>
      <c r="N3838">
        <v>5</v>
      </c>
      <c r="O3838" t="s">
        <v>18418</v>
      </c>
      <c r="P3838" t="s">
        <v>18417</v>
      </c>
      <c r="Q3838" t="s">
        <v>18416</v>
      </c>
      <c r="R3838" s="7">
        <v>41640</v>
      </c>
      <c r="S3838" s="8">
        <f t="shared" si="480"/>
        <v>2014</v>
      </c>
      <c r="T3838" s="8">
        <v>2014</v>
      </c>
      <c r="U3838" s="8">
        <f t="shared" si="481"/>
        <v>8</v>
      </c>
      <c r="V3838" s="7">
        <v>41791</v>
      </c>
      <c r="W3838" t="s">
        <v>6447</v>
      </c>
      <c r="X3838" s="2">
        <v>0.53600000000000003</v>
      </c>
      <c r="Y3838" s="6">
        <f t="shared" si="478"/>
        <v>1.430821387576413E-2</v>
      </c>
      <c r="AA3838" t="s">
        <v>6446</v>
      </c>
      <c r="AB3838">
        <v>20920</v>
      </c>
      <c r="AC3838">
        <v>10970029</v>
      </c>
      <c r="AD3838" t="s">
        <v>6</v>
      </c>
      <c r="AE3838">
        <v>77</v>
      </c>
      <c r="AF3838">
        <v>6</v>
      </c>
      <c r="AH3838" t="s">
        <v>18415</v>
      </c>
      <c r="AI3838" t="s">
        <v>18414</v>
      </c>
      <c r="AJ3838" t="s">
        <v>18413</v>
      </c>
      <c r="AK3838" t="s">
        <v>18412</v>
      </c>
      <c r="AL3838">
        <v>2</v>
      </c>
      <c r="AM3838" s="5">
        <f t="shared" si="482"/>
        <v>0.25</v>
      </c>
      <c r="AN3838" s="4">
        <f t="shared" si="479"/>
        <v>3.786444528587656E-4</v>
      </c>
      <c r="AO3838" s="3"/>
      <c r="AP3838">
        <v>0</v>
      </c>
      <c r="AR3838" t="s">
        <v>1</v>
      </c>
      <c r="AT3838" s="2">
        <v>2.7690000000000001</v>
      </c>
      <c r="AU3838" s="1">
        <f t="shared" si="483"/>
        <v>1.0129343048892521</v>
      </c>
      <c r="AV3838" s="1">
        <f t="shared" si="484"/>
        <v>0.7343429164311448</v>
      </c>
      <c r="AW3838" s="1">
        <f t="shared" si="485"/>
        <v>0.45575152797303747</v>
      </c>
    </row>
    <row r="3839" spans="1:49" x14ac:dyDescent="0.2">
      <c r="A3839">
        <v>3837</v>
      </c>
      <c r="B3839" t="s">
        <v>18411</v>
      </c>
      <c r="F3839" t="s">
        <v>18410</v>
      </c>
      <c r="G3839" t="s">
        <v>17</v>
      </c>
      <c r="H3839" t="s">
        <v>16</v>
      </c>
      <c r="I3839" t="s">
        <v>18409</v>
      </c>
      <c r="J3839" t="s">
        <v>18408</v>
      </c>
      <c r="K3839" t="s">
        <v>18407</v>
      </c>
      <c r="L3839" t="s">
        <v>18406</v>
      </c>
      <c r="M3839" t="s">
        <v>4237</v>
      </c>
      <c r="N3839">
        <v>6</v>
      </c>
      <c r="O3839" t="s">
        <v>18405</v>
      </c>
      <c r="P3839" t="s">
        <v>18404</v>
      </c>
      <c r="Q3839" t="s">
        <v>18403</v>
      </c>
      <c r="R3839" s="7">
        <v>41640</v>
      </c>
      <c r="S3839" s="8">
        <f t="shared" si="480"/>
        <v>2014</v>
      </c>
      <c r="T3839" s="8">
        <v>2014</v>
      </c>
      <c r="U3839" s="8">
        <f t="shared" si="481"/>
        <v>8</v>
      </c>
      <c r="V3839" s="7">
        <v>41791</v>
      </c>
      <c r="W3839" t="s">
        <v>18402</v>
      </c>
      <c r="X3839" s="2">
        <v>0.55900000000000005</v>
      </c>
      <c r="Y3839" s="6">
        <f t="shared" si="478"/>
        <v>1.4922185739836098E-2</v>
      </c>
      <c r="AA3839">
        <v>17218861</v>
      </c>
      <c r="AB3839">
        <v>19700173110</v>
      </c>
      <c r="AD3839" t="s">
        <v>6</v>
      </c>
      <c r="AE3839">
        <v>67</v>
      </c>
      <c r="AF3839">
        <v>1</v>
      </c>
      <c r="AH3839" t="s">
        <v>105</v>
      </c>
      <c r="AI3839" t="s">
        <v>18401</v>
      </c>
      <c r="AJ3839" t="s">
        <v>18400</v>
      </c>
      <c r="AK3839" t="s">
        <v>18399</v>
      </c>
      <c r="AL3839">
        <v>22</v>
      </c>
      <c r="AM3839" s="5">
        <f t="shared" si="482"/>
        <v>2.75</v>
      </c>
      <c r="AN3839" s="4">
        <f t="shared" si="479"/>
        <v>4.1650889814464215E-3</v>
      </c>
      <c r="AO3839" s="3"/>
      <c r="AP3839">
        <v>0</v>
      </c>
      <c r="AR3839" t="s">
        <v>1</v>
      </c>
      <c r="AT3839" s="2">
        <v>1.7110000000000001</v>
      </c>
      <c r="AU3839" s="1">
        <f t="shared" si="483"/>
        <v>1.1695056712319194</v>
      </c>
      <c r="AV3839" s="1">
        <f t="shared" si="484"/>
        <v>0.95436373606412606</v>
      </c>
      <c r="AW3839" s="1">
        <f t="shared" si="485"/>
        <v>0.73922180089633238</v>
      </c>
    </row>
    <row r="3840" spans="1:49" x14ac:dyDescent="0.2">
      <c r="A3840">
        <v>3838</v>
      </c>
      <c r="B3840" t="s">
        <v>18398</v>
      </c>
      <c r="C3840" t="s">
        <v>18397</v>
      </c>
      <c r="E3840">
        <v>24845277</v>
      </c>
      <c r="F3840" t="s">
        <v>18396</v>
      </c>
      <c r="G3840" t="s">
        <v>17</v>
      </c>
      <c r="H3840" t="s">
        <v>16</v>
      </c>
      <c r="I3840" t="s">
        <v>18395</v>
      </c>
      <c r="J3840" t="s">
        <v>18394</v>
      </c>
      <c r="K3840" t="s">
        <v>18393</v>
      </c>
      <c r="L3840" t="s">
        <v>18392</v>
      </c>
      <c r="M3840" t="s">
        <v>1154</v>
      </c>
      <c r="N3840">
        <v>4</v>
      </c>
      <c r="O3840" t="s">
        <v>18391</v>
      </c>
      <c r="P3840" t="s">
        <v>18390</v>
      </c>
      <c r="Q3840" t="s">
        <v>18389</v>
      </c>
      <c r="R3840" s="7">
        <v>41640</v>
      </c>
      <c r="S3840" s="8">
        <f t="shared" si="480"/>
        <v>2014</v>
      </c>
      <c r="T3840" s="8">
        <v>2014</v>
      </c>
      <c r="U3840" s="8">
        <f t="shared" si="481"/>
        <v>8</v>
      </c>
      <c r="V3840" s="7">
        <v>41791</v>
      </c>
      <c r="W3840" t="s">
        <v>18341</v>
      </c>
      <c r="X3840" s="2">
        <v>1.1479999999999999</v>
      </c>
      <c r="Y3840" s="6">
        <f t="shared" si="478"/>
        <v>3.0645204345853019E-2</v>
      </c>
      <c r="AA3840">
        <v>189294</v>
      </c>
      <c r="AB3840">
        <v>16318</v>
      </c>
      <c r="AC3840">
        <v>15582531</v>
      </c>
      <c r="AD3840" t="s">
        <v>6</v>
      </c>
      <c r="AE3840">
        <v>61</v>
      </c>
      <c r="AF3840">
        <v>6</v>
      </c>
      <c r="AG3840">
        <v>6702424</v>
      </c>
      <c r="AH3840" t="s">
        <v>18388</v>
      </c>
      <c r="AI3840" t="s">
        <v>18387</v>
      </c>
      <c r="AJ3840" t="s">
        <v>18386</v>
      </c>
      <c r="AK3840" t="s">
        <v>18385</v>
      </c>
      <c r="AL3840">
        <v>16</v>
      </c>
      <c r="AM3840" s="5">
        <f t="shared" si="482"/>
        <v>2</v>
      </c>
      <c r="AN3840" s="4">
        <f t="shared" si="479"/>
        <v>3.0291556228701248E-3</v>
      </c>
      <c r="AO3840" s="3"/>
      <c r="AP3840">
        <v>0</v>
      </c>
      <c r="AR3840" t="s">
        <v>1</v>
      </c>
      <c r="AT3840" s="2" t="s">
        <v>0</v>
      </c>
      <c r="AU3840" s="1">
        <f t="shared" si="483"/>
        <v>2.2360389728958152</v>
      </c>
      <c r="AV3840" s="1">
        <f t="shared" si="484"/>
        <v>1.6837179984361572</v>
      </c>
      <c r="AW3840" s="1">
        <f t="shared" si="485"/>
        <v>1.1313970239764992</v>
      </c>
    </row>
    <row r="3841" spans="1:49" x14ac:dyDescent="0.2">
      <c r="A3841">
        <v>3839</v>
      </c>
      <c r="B3841" t="s">
        <v>18384</v>
      </c>
      <c r="C3841" t="s">
        <v>18383</v>
      </c>
      <c r="E3841">
        <v>24845289</v>
      </c>
      <c r="F3841" t="s">
        <v>18382</v>
      </c>
      <c r="G3841" t="s">
        <v>17</v>
      </c>
      <c r="H3841" t="s">
        <v>16</v>
      </c>
      <c r="I3841" t="s">
        <v>18381</v>
      </c>
      <c r="J3841">
        <v>60029311</v>
      </c>
      <c r="K3841" t="s">
        <v>18380</v>
      </c>
      <c r="L3841" t="s">
        <v>6053</v>
      </c>
      <c r="M3841" t="s">
        <v>76</v>
      </c>
      <c r="N3841">
        <v>3</v>
      </c>
      <c r="O3841" t="s">
        <v>18379</v>
      </c>
      <c r="P3841" t="s">
        <v>18378</v>
      </c>
      <c r="Q3841" t="s">
        <v>18377</v>
      </c>
      <c r="R3841" s="7">
        <v>41640</v>
      </c>
      <c r="S3841" s="8">
        <f t="shared" si="480"/>
        <v>2014</v>
      </c>
      <c r="T3841" s="8">
        <v>2014</v>
      </c>
      <c r="U3841" s="8">
        <f t="shared" si="481"/>
        <v>8</v>
      </c>
      <c r="V3841" s="7">
        <v>41791</v>
      </c>
      <c r="W3841" t="s">
        <v>18341</v>
      </c>
      <c r="X3841" s="2">
        <v>1.1479999999999999</v>
      </c>
      <c r="Y3841" s="6">
        <f t="shared" si="478"/>
        <v>3.0645204345853019E-2</v>
      </c>
      <c r="AA3841">
        <v>189294</v>
      </c>
      <c r="AB3841">
        <v>16318</v>
      </c>
      <c r="AC3841">
        <v>15582531</v>
      </c>
      <c r="AD3841" t="s">
        <v>6</v>
      </c>
      <c r="AE3841">
        <v>61</v>
      </c>
      <c r="AF3841">
        <v>6</v>
      </c>
      <c r="AG3841">
        <v>6746099</v>
      </c>
      <c r="AH3841" t="s">
        <v>18376</v>
      </c>
      <c r="AI3841" t="s">
        <v>18375</v>
      </c>
      <c r="AJ3841" t="s">
        <v>18374</v>
      </c>
      <c r="AK3841" t="s">
        <v>18373</v>
      </c>
      <c r="AL3841">
        <v>64</v>
      </c>
      <c r="AM3841" s="5">
        <f t="shared" si="482"/>
        <v>8</v>
      </c>
      <c r="AN3841" s="4">
        <f t="shared" si="479"/>
        <v>1.2116622491480499E-2</v>
      </c>
      <c r="AO3841" s="3"/>
      <c r="AP3841">
        <v>0</v>
      </c>
      <c r="AQ3841" t="s">
        <v>15865</v>
      </c>
      <c r="AR3841" t="s">
        <v>18372</v>
      </c>
      <c r="AS3841" t="s">
        <v>15863</v>
      </c>
      <c r="AT3841" s="2" t="s">
        <v>0</v>
      </c>
      <c r="AU3841" s="1">
        <f t="shared" si="483"/>
        <v>2.5086629789541264</v>
      </c>
      <c r="AV3841" s="1">
        <f t="shared" si="484"/>
        <v>2.138091341866676</v>
      </c>
      <c r="AW3841" s="1">
        <f t="shared" si="485"/>
        <v>1.7675197047792253</v>
      </c>
    </row>
    <row r="3842" spans="1:49" x14ac:dyDescent="0.2">
      <c r="A3842">
        <v>3840</v>
      </c>
      <c r="B3842" t="s">
        <v>18371</v>
      </c>
      <c r="C3842" t="s">
        <v>18370</v>
      </c>
      <c r="F3842" t="s">
        <v>18369</v>
      </c>
      <c r="G3842" t="s">
        <v>17</v>
      </c>
      <c r="H3842" t="s">
        <v>16</v>
      </c>
      <c r="I3842" t="s">
        <v>18368</v>
      </c>
      <c r="J3842">
        <v>60005465</v>
      </c>
      <c r="K3842" t="s">
        <v>2652</v>
      </c>
      <c r="L3842" t="s">
        <v>2651</v>
      </c>
      <c r="M3842" t="s">
        <v>46</v>
      </c>
      <c r="N3842">
        <v>6</v>
      </c>
      <c r="O3842" t="s">
        <v>18367</v>
      </c>
      <c r="P3842" t="s">
        <v>18366</v>
      </c>
      <c r="Q3842" t="s">
        <v>18365</v>
      </c>
      <c r="R3842" s="7">
        <v>41640</v>
      </c>
      <c r="S3842" s="8">
        <f t="shared" si="480"/>
        <v>2014</v>
      </c>
      <c r="T3842" s="8">
        <v>2014</v>
      </c>
      <c r="U3842" s="8">
        <f t="shared" si="481"/>
        <v>8</v>
      </c>
      <c r="V3842" s="7">
        <v>2014</v>
      </c>
      <c r="W3842" t="s">
        <v>8287</v>
      </c>
      <c r="X3842" s="2">
        <v>1.3280000000000001</v>
      </c>
      <c r="Y3842" s="6">
        <f t="shared" si="478"/>
        <v>3.5450201542937994E-2</v>
      </c>
      <c r="AA3842">
        <v>15361225</v>
      </c>
      <c r="AB3842">
        <v>18894</v>
      </c>
      <c r="AD3842" t="s">
        <v>6</v>
      </c>
      <c r="AE3842">
        <v>13</v>
      </c>
      <c r="AG3842">
        <v>6762844</v>
      </c>
      <c r="AH3842" t="s">
        <v>18364</v>
      </c>
      <c r="AI3842" t="s">
        <v>18363</v>
      </c>
      <c r="AJ3842" t="s">
        <v>18362</v>
      </c>
      <c r="AK3842" t="s">
        <v>18361</v>
      </c>
      <c r="AL3842">
        <v>23</v>
      </c>
      <c r="AM3842" s="5">
        <f t="shared" si="482"/>
        <v>2.875</v>
      </c>
      <c r="AN3842" s="4">
        <f t="shared" si="479"/>
        <v>4.354411207875805E-3</v>
      </c>
      <c r="AO3842" s="3"/>
      <c r="AP3842">
        <v>0</v>
      </c>
      <c r="AR3842" t="s">
        <v>1</v>
      </c>
      <c r="AT3842" s="2">
        <v>3.8340000000000001</v>
      </c>
      <c r="AU3842" s="1">
        <f t="shared" si="483"/>
        <v>2.612146444241934</v>
      </c>
      <c r="AV3842" s="1">
        <f t="shared" si="484"/>
        <v>1.9902306375406897</v>
      </c>
      <c r="AW3842" s="1">
        <f t="shared" si="485"/>
        <v>1.3683148308394462</v>
      </c>
    </row>
    <row r="3843" spans="1:49" x14ac:dyDescent="0.2">
      <c r="A3843">
        <v>3841</v>
      </c>
      <c r="B3843" t="s">
        <v>18360</v>
      </c>
      <c r="C3843" t="s">
        <v>18359</v>
      </c>
      <c r="F3843" t="s">
        <v>18358</v>
      </c>
      <c r="G3843" t="s">
        <v>17</v>
      </c>
      <c r="H3843" t="s">
        <v>16</v>
      </c>
      <c r="I3843" t="s">
        <v>18357</v>
      </c>
      <c r="J3843">
        <v>60022054</v>
      </c>
      <c r="K3843" t="s">
        <v>18356</v>
      </c>
      <c r="L3843" t="s">
        <v>18355</v>
      </c>
      <c r="M3843" t="s">
        <v>76</v>
      </c>
      <c r="N3843">
        <v>3</v>
      </c>
      <c r="O3843" t="s">
        <v>18354</v>
      </c>
      <c r="P3843" t="s">
        <v>18353</v>
      </c>
      <c r="Q3843" t="s">
        <v>18352</v>
      </c>
      <c r="R3843" s="7">
        <v>41640</v>
      </c>
      <c r="S3843" s="8">
        <f t="shared" si="480"/>
        <v>2014</v>
      </c>
      <c r="T3843" s="8">
        <v>2014</v>
      </c>
      <c r="U3843" s="8">
        <f t="shared" si="481"/>
        <v>8</v>
      </c>
      <c r="V3843" s="7">
        <v>2014</v>
      </c>
      <c r="W3843" t="s">
        <v>8591</v>
      </c>
      <c r="X3843" s="2">
        <v>1.3939999999999999</v>
      </c>
      <c r="Y3843" s="6">
        <f t="shared" ref="Y3843:Y3906" si="486">(X3843-$Z$3)/($Z$2-$Z$3)</f>
        <v>3.721203384853581E-2</v>
      </c>
      <c r="AB3843">
        <v>12862</v>
      </c>
      <c r="AC3843">
        <v>10944087</v>
      </c>
      <c r="AD3843" t="s">
        <v>6</v>
      </c>
      <c r="AE3843">
        <v>22</v>
      </c>
      <c r="AF3843">
        <v>10</v>
      </c>
      <c r="AH3843" t="s">
        <v>18351</v>
      </c>
      <c r="AI3843" t="s">
        <v>18350</v>
      </c>
      <c r="AK3843" t="s">
        <v>18349</v>
      </c>
      <c r="AL3843">
        <v>7</v>
      </c>
      <c r="AM3843" s="5">
        <f t="shared" si="482"/>
        <v>0.875</v>
      </c>
      <c r="AN3843" s="4">
        <f t="shared" ref="AN3843:AN3906" si="487">(AM3843-$AO$3)/($AO$2-$AO$3)</f>
        <v>1.3252555850056798E-3</v>
      </c>
      <c r="AO3843" s="3"/>
      <c r="AP3843">
        <v>1</v>
      </c>
      <c r="AR3843" t="s">
        <v>1</v>
      </c>
      <c r="AT3843" s="2">
        <v>3.8940000000000001</v>
      </c>
      <c r="AU3843" s="1">
        <f t="shared" si="483"/>
        <v>2.644600036947677</v>
      </c>
      <c r="AV3843" s="1">
        <f t="shared" si="484"/>
        <v>1.9268644716770744</v>
      </c>
      <c r="AW3843" s="1">
        <f t="shared" si="485"/>
        <v>1.2091289064064716</v>
      </c>
    </row>
    <row r="3844" spans="1:49" x14ac:dyDescent="0.2">
      <c r="A3844">
        <v>3842</v>
      </c>
      <c r="B3844" t="s">
        <v>18348</v>
      </c>
      <c r="C3844" t="s">
        <v>18347</v>
      </c>
      <c r="E3844">
        <v>24845280</v>
      </c>
      <c r="F3844" t="s">
        <v>18346</v>
      </c>
      <c r="G3844" t="s">
        <v>17</v>
      </c>
      <c r="H3844" t="s">
        <v>16</v>
      </c>
      <c r="I3844" t="s">
        <v>18345</v>
      </c>
      <c r="J3844">
        <v>60032179</v>
      </c>
      <c r="K3844" t="s">
        <v>14993</v>
      </c>
      <c r="L3844" t="s">
        <v>14992</v>
      </c>
      <c r="M3844" t="s">
        <v>76</v>
      </c>
      <c r="N3844">
        <v>4</v>
      </c>
      <c r="O3844" t="s">
        <v>18344</v>
      </c>
      <c r="P3844" t="s">
        <v>18343</v>
      </c>
      <c r="Q3844" t="s">
        <v>18342</v>
      </c>
      <c r="R3844" s="7">
        <v>41640</v>
      </c>
      <c r="S3844" s="8">
        <f t="shared" si="480"/>
        <v>2014</v>
      </c>
      <c r="T3844" s="8">
        <v>2014</v>
      </c>
      <c r="U3844" s="8">
        <f t="shared" si="481"/>
        <v>8</v>
      </c>
      <c r="V3844" s="7">
        <v>41791</v>
      </c>
      <c r="W3844" t="s">
        <v>18341</v>
      </c>
      <c r="X3844" s="2">
        <v>1.1479999999999999</v>
      </c>
      <c r="Y3844" s="6">
        <f t="shared" si="486"/>
        <v>3.0645204345853019E-2</v>
      </c>
      <c r="AA3844">
        <v>189294</v>
      </c>
      <c r="AB3844">
        <v>16318</v>
      </c>
      <c r="AC3844">
        <v>15582531</v>
      </c>
      <c r="AD3844" t="s">
        <v>6</v>
      </c>
      <c r="AE3844">
        <v>61</v>
      </c>
      <c r="AF3844">
        <v>6</v>
      </c>
      <c r="AG3844">
        <v>6714413</v>
      </c>
      <c r="AH3844" t="s">
        <v>18340</v>
      </c>
      <c r="AI3844" t="s">
        <v>18339</v>
      </c>
      <c r="AJ3844" t="s">
        <v>18338</v>
      </c>
      <c r="AK3844" t="s">
        <v>18337</v>
      </c>
      <c r="AL3844">
        <v>46</v>
      </c>
      <c r="AM3844" s="5">
        <f t="shared" si="482"/>
        <v>5.75</v>
      </c>
      <c r="AN3844" s="4">
        <f t="shared" si="487"/>
        <v>8.70882241575161E-3</v>
      </c>
      <c r="AO3844" s="3"/>
      <c r="AP3844">
        <v>0</v>
      </c>
      <c r="AR3844" t="s">
        <v>1</v>
      </c>
      <c r="AT3844" s="2" t="s">
        <v>0</v>
      </c>
      <c r="AU3844" s="1">
        <f t="shared" si="483"/>
        <v>2.40642897668226</v>
      </c>
      <c r="AV3844" s="1">
        <f t="shared" si="484"/>
        <v>1.9677013380802313</v>
      </c>
      <c r="AW3844" s="1">
        <f t="shared" si="485"/>
        <v>1.5289736994782033</v>
      </c>
    </row>
    <row r="3845" spans="1:49" x14ac:dyDescent="0.2">
      <c r="A3845">
        <v>3843</v>
      </c>
      <c r="B3845" t="s">
        <v>18336</v>
      </c>
      <c r="C3845" t="s">
        <v>18335</v>
      </c>
      <c r="F3845" t="s">
        <v>18334</v>
      </c>
      <c r="G3845" t="s">
        <v>17</v>
      </c>
      <c r="H3845" t="s">
        <v>16</v>
      </c>
      <c r="I3845" t="s">
        <v>18320</v>
      </c>
      <c r="J3845" t="s">
        <v>18333</v>
      </c>
      <c r="K3845" t="s">
        <v>18332</v>
      </c>
      <c r="L3845" t="s">
        <v>18331</v>
      </c>
      <c r="M3845" t="s">
        <v>167</v>
      </c>
      <c r="N3845">
        <v>5</v>
      </c>
      <c r="O3845" t="s">
        <v>18330</v>
      </c>
      <c r="P3845" t="s">
        <v>18329</v>
      </c>
      <c r="Q3845" t="s">
        <v>18328</v>
      </c>
      <c r="R3845" s="7">
        <v>41640</v>
      </c>
      <c r="S3845" s="8">
        <f t="shared" si="480"/>
        <v>2014</v>
      </c>
      <c r="T3845" s="8">
        <v>2014</v>
      </c>
      <c r="U3845" s="8">
        <f t="shared" si="481"/>
        <v>8</v>
      </c>
      <c r="V3845" s="7">
        <v>2014</v>
      </c>
      <c r="W3845" t="s">
        <v>8287</v>
      </c>
      <c r="X3845" s="2">
        <v>1.3280000000000001</v>
      </c>
      <c r="Y3845" s="6">
        <f t="shared" si="486"/>
        <v>3.5450201542937994E-2</v>
      </c>
      <c r="AA3845">
        <v>15361225</v>
      </c>
      <c r="AB3845">
        <v>18894</v>
      </c>
      <c r="AD3845" t="s">
        <v>6</v>
      </c>
      <c r="AE3845">
        <v>13</v>
      </c>
      <c r="AG3845">
        <v>6809848</v>
      </c>
      <c r="AH3845" t="s">
        <v>18327</v>
      </c>
      <c r="AI3845" t="s">
        <v>18326</v>
      </c>
      <c r="AJ3845" t="s">
        <v>18325</v>
      </c>
      <c r="AK3845" t="s">
        <v>18324</v>
      </c>
      <c r="AL3845">
        <v>23</v>
      </c>
      <c r="AM3845" s="5">
        <f t="shared" si="482"/>
        <v>2.875</v>
      </c>
      <c r="AN3845" s="4">
        <f t="shared" si="487"/>
        <v>4.354411207875805E-3</v>
      </c>
      <c r="AO3845" s="3"/>
      <c r="AP3845">
        <v>0</v>
      </c>
      <c r="AR3845">
        <v>61101066</v>
      </c>
      <c r="AT3845" s="2">
        <v>3.8340000000000001</v>
      </c>
      <c r="AU3845" s="1">
        <f t="shared" si="483"/>
        <v>2.612146444241934</v>
      </c>
      <c r="AV3845" s="1">
        <f t="shared" si="484"/>
        <v>1.9902306375406897</v>
      </c>
      <c r="AW3845" s="1">
        <f t="shared" si="485"/>
        <v>1.3683148308394462</v>
      </c>
    </row>
    <row r="3846" spans="1:49" x14ac:dyDescent="0.2">
      <c r="A3846">
        <v>3844</v>
      </c>
      <c r="B3846" t="s">
        <v>18323</v>
      </c>
      <c r="C3846" t="s">
        <v>18322</v>
      </c>
      <c r="F3846" t="s">
        <v>18321</v>
      </c>
      <c r="G3846" t="s">
        <v>17</v>
      </c>
      <c r="H3846" t="s">
        <v>16</v>
      </c>
      <c r="I3846" t="s">
        <v>18320</v>
      </c>
      <c r="J3846">
        <v>60025578</v>
      </c>
      <c r="K3846" t="s">
        <v>845</v>
      </c>
      <c r="L3846" t="s">
        <v>709</v>
      </c>
      <c r="M3846" t="s">
        <v>46</v>
      </c>
      <c r="N3846">
        <v>3</v>
      </c>
      <c r="O3846" t="s">
        <v>18319</v>
      </c>
      <c r="P3846" t="s">
        <v>18318</v>
      </c>
      <c r="Q3846" t="s">
        <v>3179</v>
      </c>
      <c r="R3846" s="7">
        <v>41640</v>
      </c>
      <c r="S3846" s="8">
        <f t="shared" si="480"/>
        <v>2014</v>
      </c>
      <c r="T3846" s="8">
        <v>2014</v>
      </c>
      <c r="U3846" s="8">
        <f t="shared" si="481"/>
        <v>8</v>
      </c>
      <c r="V3846" s="7">
        <v>2014</v>
      </c>
      <c r="W3846" t="s">
        <v>17983</v>
      </c>
      <c r="X3846" s="2">
        <v>0.28599999999999998</v>
      </c>
      <c r="Y3846" s="6">
        <f t="shared" si="486"/>
        <v>7.6346066575905605E-3</v>
      </c>
      <c r="AA3846">
        <v>9205071</v>
      </c>
      <c r="AB3846">
        <v>28139</v>
      </c>
      <c r="AC3846">
        <v>15693937</v>
      </c>
      <c r="AD3846" t="s">
        <v>6</v>
      </c>
      <c r="AE3846">
        <v>28</v>
      </c>
      <c r="AF3846">
        <v>3</v>
      </c>
      <c r="AH3846" t="s">
        <v>18317</v>
      </c>
      <c r="AI3846" t="s">
        <v>18316</v>
      </c>
      <c r="AJ3846" t="s">
        <v>18315</v>
      </c>
      <c r="AK3846" t="s">
        <v>18314</v>
      </c>
      <c r="AL3846">
        <v>2</v>
      </c>
      <c r="AM3846" s="5">
        <f t="shared" si="482"/>
        <v>0.25</v>
      </c>
      <c r="AN3846" s="4">
        <f t="shared" si="487"/>
        <v>3.786444528587656E-4</v>
      </c>
      <c r="AO3846" s="3"/>
      <c r="AP3846">
        <v>0</v>
      </c>
      <c r="AR3846">
        <v>61101066</v>
      </c>
      <c r="AS3846" t="s">
        <v>37</v>
      </c>
      <c r="AT3846" s="2" t="s">
        <v>0</v>
      </c>
      <c r="AU3846" s="1">
        <f t="shared" si="483"/>
        <v>0.54578179961710216</v>
      </c>
      <c r="AV3846" s="1">
        <f t="shared" si="484"/>
        <v>0.40066255552246627</v>
      </c>
      <c r="AW3846" s="1">
        <f t="shared" si="485"/>
        <v>0.25554331142783038</v>
      </c>
    </row>
    <row r="3847" spans="1:49" x14ac:dyDescent="0.2">
      <c r="A3847">
        <v>3845</v>
      </c>
      <c r="B3847" t="s">
        <v>18313</v>
      </c>
      <c r="C3847" t="s">
        <v>18312</v>
      </c>
      <c r="F3847" t="s">
        <v>18311</v>
      </c>
      <c r="G3847" t="s">
        <v>17</v>
      </c>
      <c r="H3847" t="s">
        <v>16</v>
      </c>
      <c r="I3847" t="s">
        <v>18310</v>
      </c>
      <c r="J3847" t="s">
        <v>18309</v>
      </c>
      <c r="K3847" t="s">
        <v>18308</v>
      </c>
      <c r="L3847" t="s">
        <v>18307</v>
      </c>
      <c r="M3847" t="s">
        <v>167</v>
      </c>
      <c r="N3847">
        <v>6</v>
      </c>
      <c r="O3847" t="s">
        <v>18306</v>
      </c>
      <c r="P3847" t="s">
        <v>18305</v>
      </c>
      <c r="Q3847" t="s">
        <v>18304</v>
      </c>
      <c r="R3847" s="7">
        <v>41640</v>
      </c>
      <c r="S3847" s="8">
        <f t="shared" si="480"/>
        <v>2014</v>
      </c>
      <c r="T3847" s="8">
        <v>2014</v>
      </c>
      <c r="U3847" s="8">
        <f t="shared" si="481"/>
        <v>8</v>
      </c>
      <c r="V3847" s="7">
        <v>2014</v>
      </c>
      <c r="W3847" t="s">
        <v>5460</v>
      </c>
      <c r="X3847" s="2">
        <v>0.55500000000000005</v>
      </c>
      <c r="Y3847" s="6">
        <f t="shared" si="486"/>
        <v>1.4815408024345321E-2</v>
      </c>
      <c r="AA3847">
        <v>17518725</v>
      </c>
      <c r="AB3847">
        <v>6100153023</v>
      </c>
      <c r="AC3847">
        <v>17518733</v>
      </c>
      <c r="AD3847" t="s">
        <v>6</v>
      </c>
      <c r="AE3847">
        <v>8</v>
      </c>
      <c r="AF3847">
        <v>7</v>
      </c>
      <c r="AH3847" t="s">
        <v>18303</v>
      </c>
      <c r="AI3847" t="s">
        <v>18302</v>
      </c>
      <c r="AK3847" t="s">
        <v>18301</v>
      </c>
      <c r="AL3847">
        <v>36</v>
      </c>
      <c r="AM3847" s="5">
        <f t="shared" si="482"/>
        <v>4.5</v>
      </c>
      <c r="AN3847" s="4">
        <f t="shared" si="487"/>
        <v>6.815600151457781E-3</v>
      </c>
      <c r="AO3847" s="3"/>
      <c r="AP3847">
        <v>0</v>
      </c>
      <c r="AR3847" t="s">
        <v>1</v>
      </c>
      <c r="AT3847" s="2" t="s">
        <v>0</v>
      </c>
      <c r="AU3847" s="1">
        <f t="shared" si="483"/>
        <v>1.2415465662479059</v>
      </c>
      <c r="AV3847" s="1">
        <f t="shared" si="484"/>
        <v>1.0815504087901551</v>
      </c>
      <c r="AW3847" s="1">
        <f t="shared" si="485"/>
        <v>0.92155425133240432</v>
      </c>
    </row>
    <row r="3848" spans="1:49" x14ac:dyDescent="0.2">
      <c r="A3848">
        <v>3846</v>
      </c>
      <c r="B3848" t="s">
        <v>18300</v>
      </c>
      <c r="F3848" t="s">
        <v>18299</v>
      </c>
      <c r="G3848" t="s">
        <v>17</v>
      </c>
      <c r="H3848" t="s">
        <v>16</v>
      </c>
      <c r="I3848" t="s">
        <v>5496</v>
      </c>
      <c r="J3848">
        <v>60016521</v>
      </c>
      <c r="K3848" t="s">
        <v>6197</v>
      </c>
      <c r="L3848" t="s">
        <v>2651</v>
      </c>
      <c r="M3848" t="s">
        <v>46</v>
      </c>
      <c r="N3848">
        <v>5</v>
      </c>
      <c r="O3848" t="s">
        <v>18298</v>
      </c>
      <c r="P3848" t="s">
        <v>18297</v>
      </c>
      <c r="Q3848" t="s">
        <v>6194</v>
      </c>
      <c r="R3848" s="7">
        <v>41640</v>
      </c>
      <c r="S3848" s="8">
        <f t="shared" si="480"/>
        <v>2014</v>
      </c>
      <c r="T3848" s="8">
        <v>2014</v>
      </c>
      <c r="U3848" s="8">
        <f t="shared" si="481"/>
        <v>8</v>
      </c>
      <c r="V3848" s="7" t="s">
        <v>12787</v>
      </c>
      <c r="W3848" t="s">
        <v>7889</v>
      </c>
      <c r="X3848" s="2" t="s">
        <v>0</v>
      </c>
      <c r="Y3848" s="6" t="e">
        <f t="shared" si="486"/>
        <v>#VALUE!</v>
      </c>
      <c r="AB3848">
        <v>19700188422</v>
      </c>
      <c r="AC3848">
        <v>9758585</v>
      </c>
      <c r="AD3848" t="s">
        <v>6</v>
      </c>
      <c r="AE3848">
        <v>5</v>
      </c>
      <c r="AF3848">
        <v>3</v>
      </c>
      <c r="AH3848" t="s">
        <v>18296</v>
      </c>
      <c r="AI3848" t="s">
        <v>18295</v>
      </c>
      <c r="AJ3848" t="s">
        <v>18294</v>
      </c>
      <c r="AK3848" t="s">
        <v>18293</v>
      </c>
      <c r="AL3848">
        <v>1</v>
      </c>
      <c r="AM3848" s="5">
        <f t="shared" si="482"/>
        <v>0.125</v>
      </c>
      <c r="AN3848" s="4">
        <f t="shared" si="487"/>
        <v>1.893222264293828E-4</v>
      </c>
      <c r="AO3848" s="3"/>
      <c r="AP3848">
        <v>0</v>
      </c>
      <c r="AR3848" t="s">
        <v>1</v>
      </c>
      <c r="AT3848" s="2" t="s">
        <v>0</v>
      </c>
      <c r="AU3848" s="1" t="e">
        <f t="shared" si="483"/>
        <v>#VALUE!</v>
      </c>
      <c r="AV3848" s="1" t="e">
        <f t="shared" si="484"/>
        <v>#VALUE!</v>
      </c>
      <c r="AW3848" s="1" t="e">
        <f t="shared" si="485"/>
        <v>#VALUE!</v>
      </c>
    </row>
    <row r="3849" spans="1:49" x14ac:dyDescent="0.2">
      <c r="A3849">
        <v>3847</v>
      </c>
      <c r="B3849" t="s">
        <v>18292</v>
      </c>
      <c r="C3849" t="s">
        <v>18291</v>
      </c>
      <c r="F3849" t="s">
        <v>18290</v>
      </c>
      <c r="G3849" t="s">
        <v>17</v>
      </c>
      <c r="H3849" t="s">
        <v>16</v>
      </c>
      <c r="I3849" t="s">
        <v>18289</v>
      </c>
      <c r="J3849" t="s">
        <v>18288</v>
      </c>
      <c r="K3849" t="s">
        <v>18287</v>
      </c>
      <c r="L3849" t="s">
        <v>18286</v>
      </c>
      <c r="M3849" t="s">
        <v>18285</v>
      </c>
      <c r="N3849">
        <v>4</v>
      </c>
      <c r="O3849" t="s">
        <v>18284</v>
      </c>
      <c r="P3849" t="s">
        <v>18283</v>
      </c>
      <c r="Q3849" t="s">
        <v>18282</v>
      </c>
      <c r="R3849" s="7">
        <v>41640</v>
      </c>
      <c r="S3849" s="8">
        <f t="shared" si="480"/>
        <v>2014</v>
      </c>
      <c r="T3849" s="8">
        <v>2014</v>
      </c>
      <c r="U3849" s="8">
        <f t="shared" si="481"/>
        <v>8</v>
      </c>
      <c r="V3849" s="7">
        <v>2014</v>
      </c>
      <c r="W3849" t="s">
        <v>17983</v>
      </c>
      <c r="X3849" s="2">
        <v>0.28599999999999998</v>
      </c>
      <c r="Y3849" s="6">
        <f t="shared" si="486"/>
        <v>7.6346066575905605E-3</v>
      </c>
      <c r="AA3849">
        <v>9205071</v>
      </c>
      <c r="AB3849">
        <v>28139</v>
      </c>
      <c r="AC3849">
        <v>15693937</v>
      </c>
      <c r="AD3849" t="s">
        <v>6</v>
      </c>
      <c r="AE3849">
        <v>28</v>
      </c>
      <c r="AF3849">
        <v>3</v>
      </c>
      <c r="AH3849" t="s">
        <v>18281</v>
      </c>
      <c r="AI3849" t="s">
        <v>18280</v>
      </c>
      <c r="AJ3849" t="s">
        <v>18279</v>
      </c>
      <c r="AK3849" t="s">
        <v>18278</v>
      </c>
      <c r="AL3849">
        <v>3</v>
      </c>
      <c r="AM3849" s="5">
        <f t="shared" si="482"/>
        <v>0.375</v>
      </c>
      <c r="AN3849" s="4">
        <f t="shared" si="487"/>
        <v>5.6796667928814845E-4</v>
      </c>
      <c r="AO3849" s="3"/>
      <c r="AP3849">
        <v>0</v>
      </c>
      <c r="AR3849" t="s">
        <v>1</v>
      </c>
      <c r="AT3849" s="2" t="s">
        <v>0</v>
      </c>
      <c r="AU3849" s="1">
        <f t="shared" si="483"/>
        <v>0.55146146640998372</v>
      </c>
      <c r="AV3849" s="1">
        <f t="shared" si="484"/>
        <v>0.4101286668439354</v>
      </c>
      <c r="AW3849" s="1">
        <f t="shared" si="485"/>
        <v>0.26879586727788718</v>
      </c>
    </row>
    <row r="3850" spans="1:49" x14ac:dyDescent="0.2">
      <c r="A3850">
        <v>3848</v>
      </c>
      <c r="B3850" t="s">
        <v>18277</v>
      </c>
      <c r="C3850" t="s">
        <v>18276</v>
      </c>
      <c r="F3850" t="s">
        <v>18275</v>
      </c>
      <c r="G3850" t="s">
        <v>17</v>
      </c>
      <c r="H3850" t="s">
        <v>16</v>
      </c>
      <c r="I3850" t="s">
        <v>18274</v>
      </c>
      <c r="J3850" t="s">
        <v>18273</v>
      </c>
      <c r="K3850" t="s">
        <v>18272</v>
      </c>
      <c r="L3850" t="s">
        <v>4974</v>
      </c>
      <c r="M3850" t="s">
        <v>3137</v>
      </c>
      <c r="N3850">
        <v>3</v>
      </c>
      <c r="O3850" t="s">
        <v>18271</v>
      </c>
      <c r="P3850" t="s">
        <v>18270</v>
      </c>
      <c r="Q3850" t="s">
        <v>18269</v>
      </c>
      <c r="R3850" s="7">
        <v>41640</v>
      </c>
      <c r="S3850" s="8">
        <f t="shared" si="480"/>
        <v>2014</v>
      </c>
      <c r="T3850" s="8">
        <v>2014</v>
      </c>
      <c r="U3850" s="8">
        <f t="shared" si="481"/>
        <v>8</v>
      </c>
      <c r="V3850" s="7">
        <v>2014</v>
      </c>
      <c r="W3850" t="s">
        <v>5460</v>
      </c>
      <c r="X3850" s="2">
        <v>0.55500000000000005</v>
      </c>
      <c r="Y3850" s="6">
        <f t="shared" si="486"/>
        <v>1.4815408024345321E-2</v>
      </c>
      <c r="AA3850">
        <v>17518725</v>
      </c>
      <c r="AB3850">
        <v>6100153023</v>
      </c>
      <c r="AC3850">
        <v>17518733</v>
      </c>
      <c r="AD3850" t="s">
        <v>6</v>
      </c>
      <c r="AE3850">
        <v>8</v>
      </c>
      <c r="AF3850">
        <v>7</v>
      </c>
      <c r="AH3850" t="s">
        <v>18268</v>
      </c>
      <c r="AI3850" t="s">
        <v>18267</v>
      </c>
      <c r="AK3850" t="s">
        <v>18266</v>
      </c>
      <c r="AL3850">
        <v>23</v>
      </c>
      <c r="AM3850" s="5">
        <f t="shared" si="482"/>
        <v>2.875</v>
      </c>
      <c r="AN3850" s="4">
        <f t="shared" si="487"/>
        <v>4.354411207875805E-3</v>
      </c>
      <c r="AO3850" s="3"/>
      <c r="AP3850">
        <v>0</v>
      </c>
      <c r="AR3850" t="s">
        <v>1</v>
      </c>
      <c r="AT3850" s="2" t="s">
        <v>0</v>
      </c>
      <c r="AU3850" s="1">
        <f t="shared" si="483"/>
        <v>1.1677108979404465</v>
      </c>
      <c r="AV3850" s="1">
        <f t="shared" si="484"/>
        <v>0.95849096161105629</v>
      </c>
      <c r="AW3850" s="1">
        <f t="shared" si="485"/>
        <v>0.749271025281666</v>
      </c>
    </row>
    <row r="3851" spans="1:49" x14ac:dyDescent="0.2">
      <c r="A3851">
        <v>3849</v>
      </c>
      <c r="B3851" t="s">
        <v>18265</v>
      </c>
      <c r="C3851" t="s">
        <v>18264</v>
      </c>
      <c r="F3851" t="s">
        <v>18263</v>
      </c>
      <c r="G3851" t="s">
        <v>17</v>
      </c>
      <c r="H3851" t="s">
        <v>16</v>
      </c>
      <c r="I3851" t="s">
        <v>18262</v>
      </c>
      <c r="J3851" t="s">
        <v>18261</v>
      </c>
      <c r="K3851" t="s">
        <v>18260</v>
      </c>
      <c r="L3851" t="s">
        <v>18259</v>
      </c>
      <c r="M3851" t="s">
        <v>18258</v>
      </c>
      <c r="N3851">
        <v>5</v>
      </c>
      <c r="O3851" t="s">
        <v>18257</v>
      </c>
      <c r="P3851" t="s">
        <v>18256</v>
      </c>
      <c r="Q3851" t="s">
        <v>18255</v>
      </c>
      <c r="R3851" s="7">
        <v>41640</v>
      </c>
      <c r="S3851" s="8">
        <f t="shared" si="480"/>
        <v>2014</v>
      </c>
      <c r="T3851" s="8">
        <v>2014</v>
      </c>
      <c r="U3851" s="8">
        <f t="shared" si="481"/>
        <v>8</v>
      </c>
      <c r="V3851" s="7">
        <v>41640</v>
      </c>
      <c r="W3851" t="s">
        <v>18254</v>
      </c>
      <c r="X3851" s="2">
        <v>0.36399999999999999</v>
      </c>
      <c r="Y3851" s="6">
        <f t="shared" si="486"/>
        <v>9.7167721096607148E-3</v>
      </c>
      <c r="AA3851">
        <v>10184864</v>
      </c>
      <c r="AB3851">
        <v>21916</v>
      </c>
      <c r="AC3851">
        <v>15729451</v>
      </c>
      <c r="AD3851" t="s">
        <v>6</v>
      </c>
      <c r="AE3851">
        <v>55</v>
      </c>
      <c r="AF3851">
        <v>1</v>
      </c>
      <c r="AH3851" t="s">
        <v>18253</v>
      </c>
      <c r="AI3851" t="s">
        <v>18252</v>
      </c>
      <c r="AJ3851" t="s">
        <v>18251</v>
      </c>
      <c r="AK3851" t="s">
        <v>18250</v>
      </c>
      <c r="AL3851">
        <v>4</v>
      </c>
      <c r="AM3851" s="5">
        <f t="shared" si="482"/>
        <v>0.5</v>
      </c>
      <c r="AN3851" s="4">
        <f t="shared" si="487"/>
        <v>7.572889057175312E-4</v>
      </c>
      <c r="AO3851" s="3"/>
      <c r="AP3851">
        <v>0</v>
      </c>
      <c r="AQ3851" t="s">
        <v>2344</v>
      </c>
      <c r="AR3851" t="s">
        <v>18249</v>
      </c>
      <c r="AS3851" t="s">
        <v>2342</v>
      </c>
      <c r="AT3851" s="2">
        <v>2.3140000000000001</v>
      </c>
      <c r="AU3851" s="1">
        <f t="shared" si="483"/>
        <v>0.70289271484777593</v>
      </c>
      <c r="AV3851" s="1">
        <f t="shared" si="484"/>
        <v>0.52370305076891221</v>
      </c>
      <c r="AW3851" s="1">
        <f t="shared" si="485"/>
        <v>0.34451338669004861</v>
      </c>
    </row>
    <row r="3852" spans="1:49" x14ac:dyDescent="0.2">
      <c r="A3852">
        <v>3850</v>
      </c>
      <c r="B3852" t="s">
        <v>18248</v>
      </c>
      <c r="C3852" t="s">
        <v>18247</v>
      </c>
      <c r="D3852" t="s">
        <v>18246</v>
      </c>
      <c r="F3852" t="s">
        <v>18245</v>
      </c>
      <c r="G3852" t="s">
        <v>17</v>
      </c>
      <c r="H3852" t="s">
        <v>16</v>
      </c>
      <c r="I3852" t="s">
        <v>18244</v>
      </c>
      <c r="J3852" t="s">
        <v>18243</v>
      </c>
      <c r="K3852" t="s">
        <v>18242</v>
      </c>
      <c r="L3852" t="s">
        <v>18241</v>
      </c>
      <c r="M3852" t="s">
        <v>18240</v>
      </c>
      <c r="N3852">
        <v>4</v>
      </c>
      <c r="O3852" t="s">
        <v>18239</v>
      </c>
      <c r="P3852" t="s">
        <v>18238</v>
      </c>
      <c r="Q3852" t="s">
        <v>18237</v>
      </c>
      <c r="R3852" s="7">
        <v>41640</v>
      </c>
      <c r="S3852" s="8">
        <f t="shared" si="480"/>
        <v>2014</v>
      </c>
      <c r="T3852" s="8">
        <v>2014</v>
      </c>
      <c r="U3852" s="8">
        <f t="shared" si="481"/>
        <v>8</v>
      </c>
      <c r="V3852" s="7">
        <v>41791</v>
      </c>
      <c r="W3852" t="s">
        <v>323</v>
      </c>
      <c r="X3852" s="2">
        <v>0.48199999999999998</v>
      </c>
      <c r="Y3852" s="6">
        <f t="shared" si="486"/>
        <v>1.2866714716638637E-2</v>
      </c>
      <c r="AA3852">
        <v>304026</v>
      </c>
      <c r="AB3852">
        <v>110152</v>
      </c>
      <c r="AD3852" t="s">
        <v>6</v>
      </c>
      <c r="AE3852">
        <v>125</v>
      </c>
      <c r="AF3852">
        <v>12</v>
      </c>
      <c r="AH3852" t="s">
        <v>18236</v>
      </c>
      <c r="AI3852" t="s">
        <v>18235</v>
      </c>
      <c r="AJ3852" t="s">
        <v>18234</v>
      </c>
      <c r="AK3852" t="s">
        <v>18233</v>
      </c>
      <c r="AL3852">
        <v>22</v>
      </c>
      <c r="AM3852" s="5">
        <f t="shared" si="482"/>
        <v>2.75</v>
      </c>
      <c r="AN3852" s="4">
        <f t="shared" si="487"/>
        <v>4.1650889814464215E-3</v>
      </c>
      <c r="AO3852" s="3"/>
      <c r="AP3852">
        <v>0</v>
      </c>
      <c r="AR3852" t="s">
        <v>1</v>
      </c>
      <c r="AT3852" s="2">
        <v>2.4430000000000001</v>
      </c>
      <c r="AU3852" s="1">
        <f t="shared" si="483"/>
        <v>1.025622699608097</v>
      </c>
      <c r="AV3852" s="1">
        <f t="shared" si="484"/>
        <v>0.85159018490425298</v>
      </c>
      <c r="AW3852" s="1">
        <f t="shared" si="485"/>
        <v>0.67755767020040847</v>
      </c>
    </row>
    <row r="3853" spans="1:49" x14ac:dyDescent="0.2">
      <c r="A3853">
        <v>3851</v>
      </c>
      <c r="B3853" t="s">
        <v>18232</v>
      </c>
      <c r="C3853" t="s">
        <v>18231</v>
      </c>
      <c r="F3853" t="s">
        <v>18230</v>
      </c>
      <c r="G3853" t="s">
        <v>17</v>
      </c>
      <c r="H3853" t="s">
        <v>16</v>
      </c>
      <c r="I3853" t="s">
        <v>18229</v>
      </c>
      <c r="J3853" t="s">
        <v>18228</v>
      </c>
      <c r="K3853" t="s">
        <v>18227</v>
      </c>
      <c r="L3853" t="s">
        <v>18226</v>
      </c>
      <c r="M3853" t="s">
        <v>549</v>
      </c>
      <c r="N3853">
        <v>24</v>
      </c>
      <c r="O3853" t="s">
        <v>18225</v>
      </c>
      <c r="P3853" t="s">
        <v>18224</v>
      </c>
      <c r="Q3853" t="s">
        <v>18223</v>
      </c>
      <c r="R3853" s="7">
        <v>41640</v>
      </c>
      <c r="S3853" s="8">
        <f t="shared" si="480"/>
        <v>2014</v>
      </c>
      <c r="T3853" s="8">
        <v>2014</v>
      </c>
      <c r="U3853" s="8">
        <f t="shared" si="481"/>
        <v>8</v>
      </c>
      <c r="V3853" s="7">
        <v>41760</v>
      </c>
      <c r="W3853" t="s">
        <v>3133</v>
      </c>
      <c r="X3853" s="2">
        <v>0.46</v>
      </c>
      <c r="Y3853" s="6">
        <f t="shared" si="486"/>
        <v>1.2279437281439364E-2</v>
      </c>
      <c r="AA3853">
        <v>933813</v>
      </c>
      <c r="AB3853">
        <v>28031</v>
      </c>
      <c r="AD3853" t="s">
        <v>6</v>
      </c>
      <c r="AE3853">
        <v>42</v>
      </c>
      <c r="AF3853">
        <v>5</v>
      </c>
      <c r="AG3853">
        <v>6804689</v>
      </c>
      <c r="AH3853" t="s">
        <v>18222</v>
      </c>
      <c r="AI3853" t="s">
        <v>18221</v>
      </c>
      <c r="AJ3853" t="s">
        <v>18220</v>
      </c>
      <c r="AK3853" t="s">
        <v>18219</v>
      </c>
      <c r="AL3853">
        <v>1</v>
      </c>
      <c r="AM3853" s="5">
        <f t="shared" si="482"/>
        <v>0.125</v>
      </c>
      <c r="AN3853" s="4">
        <f t="shared" si="487"/>
        <v>1.893222264293828E-4</v>
      </c>
      <c r="AO3853" s="3"/>
      <c r="AP3853">
        <v>0</v>
      </c>
      <c r="AR3853" t="s">
        <v>1</v>
      </c>
      <c r="AT3853" s="2">
        <v>1.222</v>
      </c>
      <c r="AU3853" s="1">
        <f t="shared" si="483"/>
        <v>0.86524027649363677</v>
      </c>
      <c r="AV3853" s="1">
        <f t="shared" si="484"/>
        <v>0.62343797539343737</v>
      </c>
      <c r="AW3853" s="1">
        <f t="shared" si="485"/>
        <v>0.38163567429323769</v>
      </c>
    </row>
    <row r="3854" spans="1:49" x14ac:dyDescent="0.2">
      <c r="A3854">
        <v>3852</v>
      </c>
      <c r="B3854" t="s">
        <v>18218</v>
      </c>
      <c r="C3854" t="s">
        <v>18217</v>
      </c>
      <c r="F3854" t="s">
        <v>18216</v>
      </c>
      <c r="G3854" t="s">
        <v>17</v>
      </c>
      <c r="H3854" t="s">
        <v>16</v>
      </c>
      <c r="I3854" t="s">
        <v>18215</v>
      </c>
      <c r="J3854" t="s">
        <v>18210</v>
      </c>
      <c r="K3854" t="s">
        <v>18214</v>
      </c>
      <c r="L3854" t="s">
        <v>18213</v>
      </c>
      <c r="M3854" t="s">
        <v>857</v>
      </c>
      <c r="N3854">
        <v>2</v>
      </c>
      <c r="O3854" t="s">
        <v>18212</v>
      </c>
      <c r="P3854" t="s">
        <v>18211</v>
      </c>
      <c r="Q3854" t="s">
        <v>18210</v>
      </c>
      <c r="R3854" s="7">
        <v>41640</v>
      </c>
      <c r="S3854" s="8">
        <f t="shared" si="480"/>
        <v>2014</v>
      </c>
      <c r="T3854" s="8">
        <v>2014</v>
      </c>
      <c r="U3854" s="8">
        <f t="shared" si="481"/>
        <v>8</v>
      </c>
      <c r="V3854" s="7">
        <v>2014</v>
      </c>
      <c r="W3854" t="s">
        <v>5460</v>
      </c>
      <c r="X3854" s="2">
        <v>0.55500000000000005</v>
      </c>
      <c r="Y3854" s="6">
        <f t="shared" si="486"/>
        <v>1.4815408024345321E-2</v>
      </c>
      <c r="AA3854">
        <v>17518725</v>
      </c>
      <c r="AB3854">
        <v>6100153023</v>
      </c>
      <c r="AC3854">
        <v>17518733</v>
      </c>
      <c r="AD3854" t="s">
        <v>6</v>
      </c>
      <c r="AE3854">
        <v>8</v>
      </c>
      <c r="AF3854">
        <v>7</v>
      </c>
      <c r="AH3854" t="s">
        <v>18209</v>
      </c>
      <c r="AI3854" t="s">
        <v>18208</v>
      </c>
      <c r="AK3854" t="s">
        <v>18207</v>
      </c>
      <c r="AL3854">
        <v>7</v>
      </c>
      <c r="AM3854" s="5">
        <f t="shared" si="482"/>
        <v>0.875</v>
      </c>
      <c r="AN3854" s="4">
        <f t="shared" si="487"/>
        <v>1.3252555850056798E-3</v>
      </c>
      <c r="AO3854" s="3"/>
      <c r="AP3854">
        <v>0</v>
      </c>
      <c r="AR3854" t="s">
        <v>1</v>
      </c>
      <c r="AT3854" s="2" t="s">
        <v>0</v>
      </c>
      <c r="AU3854" s="1">
        <f t="shared" si="483"/>
        <v>1.0768362292543427</v>
      </c>
      <c r="AV3854" s="1">
        <f t="shared" si="484"/>
        <v>0.80703318046755002</v>
      </c>
      <c r="AW3854" s="1">
        <f t="shared" si="485"/>
        <v>0.53723013168075717</v>
      </c>
    </row>
    <row r="3855" spans="1:49" x14ac:dyDescent="0.2">
      <c r="A3855">
        <v>3853</v>
      </c>
      <c r="B3855" t="s">
        <v>18206</v>
      </c>
      <c r="C3855" t="s">
        <v>18205</v>
      </c>
      <c r="F3855" t="s">
        <v>18204</v>
      </c>
      <c r="G3855" t="s">
        <v>17</v>
      </c>
      <c r="H3855" t="s">
        <v>16</v>
      </c>
      <c r="I3855" t="s">
        <v>18203</v>
      </c>
      <c r="J3855">
        <v>60069890</v>
      </c>
      <c r="K3855" t="s">
        <v>18202</v>
      </c>
      <c r="L3855" t="s">
        <v>18201</v>
      </c>
      <c r="M3855" t="s">
        <v>3399</v>
      </c>
      <c r="N3855">
        <v>2</v>
      </c>
      <c r="O3855" t="s">
        <v>18200</v>
      </c>
      <c r="P3855" t="s">
        <v>18199</v>
      </c>
      <c r="Q3855" t="s">
        <v>18198</v>
      </c>
      <c r="R3855" s="7">
        <v>41640</v>
      </c>
      <c r="S3855" s="8">
        <f t="shared" si="480"/>
        <v>2014</v>
      </c>
      <c r="T3855" s="8">
        <v>2014</v>
      </c>
      <c r="U3855" s="8">
        <f t="shared" si="481"/>
        <v>8</v>
      </c>
      <c r="V3855" s="7">
        <v>41760</v>
      </c>
      <c r="W3855" t="s">
        <v>10711</v>
      </c>
      <c r="X3855" s="2">
        <v>0.48499999999999999</v>
      </c>
      <c r="Y3855" s="6">
        <f t="shared" si="486"/>
        <v>1.294679800325672E-2</v>
      </c>
      <c r="AA3855">
        <v>9478396</v>
      </c>
      <c r="AB3855">
        <v>27027</v>
      </c>
      <c r="AC3855">
        <v>14320630</v>
      </c>
      <c r="AD3855" t="s">
        <v>6</v>
      </c>
      <c r="AE3855">
        <v>115</v>
      </c>
      <c r="AF3855">
        <v>2</v>
      </c>
      <c r="AH3855" t="s">
        <v>18197</v>
      </c>
      <c r="AI3855" t="s">
        <v>18196</v>
      </c>
      <c r="AK3855" t="s">
        <v>18195</v>
      </c>
      <c r="AL3855">
        <v>5</v>
      </c>
      <c r="AM3855" s="5">
        <f t="shared" si="482"/>
        <v>0.625</v>
      </c>
      <c r="AN3855" s="4">
        <f t="shared" si="487"/>
        <v>9.4661113214691405E-4</v>
      </c>
      <c r="AO3855" s="3"/>
      <c r="AP3855">
        <v>0</v>
      </c>
      <c r="AR3855" t="s">
        <v>1</v>
      </c>
      <c r="AT3855" s="2" t="s">
        <v>0</v>
      </c>
      <c r="AU3855" s="1">
        <f t="shared" si="483"/>
        <v>0.93467419419237785</v>
      </c>
      <c r="AV3855" s="1">
        <f t="shared" si="484"/>
        <v>0.6946704567701818</v>
      </c>
      <c r="AW3855" s="1">
        <f t="shared" si="485"/>
        <v>0.45466671934798564</v>
      </c>
    </row>
    <row r="3856" spans="1:49" x14ac:dyDescent="0.2">
      <c r="A3856">
        <v>3854</v>
      </c>
      <c r="B3856" t="s">
        <v>18194</v>
      </c>
      <c r="C3856" t="s">
        <v>18193</v>
      </c>
      <c r="F3856" t="s">
        <v>18192</v>
      </c>
      <c r="G3856" t="s">
        <v>17</v>
      </c>
      <c r="H3856" t="s">
        <v>16</v>
      </c>
      <c r="I3856" t="s">
        <v>18191</v>
      </c>
      <c r="J3856" t="s">
        <v>18190</v>
      </c>
      <c r="K3856" t="s">
        <v>18189</v>
      </c>
      <c r="L3856" t="s">
        <v>18188</v>
      </c>
      <c r="M3856" t="s">
        <v>18187</v>
      </c>
      <c r="N3856">
        <v>5</v>
      </c>
      <c r="O3856" t="s">
        <v>18186</v>
      </c>
      <c r="P3856" t="s">
        <v>18185</v>
      </c>
      <c r="Q3856" t="s">
        <v>18184</v>
      </c>
      <c r="R3856" s="7">
        <v>41640</v>
      </c>
      <c r="S3856" s="8">
        <f t="shared" si="480"/>
        <v>2014</v>
      </c>
      <c r="T3856" s="8">
        <v>2014</v>
      </c>
      <c r="U3856" s="8">
        <f t="shared" si="481"/>
        <v>8</v>
      </c>
      <c r="V3856" s="7">
        <v>41760</v>
      </c>
      <c r="W3856" t="s">
        <v>3133</v>
      </c>
      <c r="X3856" s="2">
        <v>0.46</v>
      </c>
      <c r="Y3856" s="6">
        <f t="shared" si="486"/>
        <v>1.2279437281439364E-2</v>
      </c>
      <c r="AA3856">
        <v>933813</v>
      </c>
      <c r="AB3856">
        <v>28031</v>
      </c>
      <c r="AD3856" t="s">
        <v>6</v>
      </c>
      <c r="AE3856">
        <v>42</v>
      </c>
      <c r="AF3856">
        <v>5</v>
      </c>
      <c r="AG3856">
        <v>6784128</v>
      </c>
      <c r="AH3856" t="s">
        <v>18183</v>
      </c>
      <c r="AI3856" t="s">
        <v>18182</v>
      </c>
      <c r="AJ3856" t="s">
        <v>18181</v>
      </c>
      <c r="AK3856" t="s">
        <v>18180</v>
      </c>
      <c r="AL3856">
        <v>0</v>
      </c>
      <c r="AM3856" s="5">
        <f t="shared" si="482"/>
        <v>0</v>
      </c>
      <c r="AN3856" s="4">
        <f t="shared" si="487"/>
        <v>0</v>
      </c>
      <c r="AO3856" s="3"/>
      <c r="AP3856">
        <v>0</v>
      </c>
      <c r="AR3856" t="s">
        <v>1</v>
      </c>
      <c r="AT3856" s="2">
        <v>1.222</v>
      </c>
      <c r="AU3856" s="1">
        <f t="shared" si="483"/>
        <v>0.85956060970075532</v>
      </c>
      <c r="AV3856" s="1">
        <f t="shared" si="484"/>
        <v>0.61397186407196824</v>
      </c>
      <c r="AW3856" s="1">
        <f t="shared" si="485"/>
        <v>0.36838311844318089</v>
      </c>
    </row>
    <row r="3857" spans="1:49" x14ac:dyDescent="0.2">
      <c r="A3857">
        <v>3855</v>
      </c>
      <c r="B3857" t="s">
        <v>18179</v>
      </c>
      <c r="C3857" t="s">
        <v>18178</v>
      </c>
      <c r="F3857" t="s">
        <v>18177</v>
      </c>
      <c r="G3857" t="s">
        <v>17</v>
      </c>
      <c r="H3857" t="s">
        <v>16</v>
      </c>
      <c r="I3857" t="s">
        <v>4870</v>
      </c>
      <c r="J3857" t="s">
        <v>18176</v>
      </c>
      <c r="K3857" t="s">
        <v>18175</v>
      </c>
      <c r="L3857" t="s">
        <v>4238</v>
      </c>
      <c r="M3857" t="s">
        <v>4237</v>
      </c>
      <c r="N3857">
        <v>4</v>
      </c>
      <c r="O3857" t="s">
        <v>18174</v>
      </c>
      <c r="P3857" t="s">
        <v>18173</v>
      </c>
      <c r="Q3857" t="s">
        <v>18172</v>
      </c>
      <c r="R3857" s="7">
        <v>41640</v>
      </c>
      <c r="S3857" s="8">
        <f t="shared" si="480"/>
        <v>2014</v>
      </c>
      <c r="T3857" s="8">
        <v>2014</v>
      </c>
      <c r="U3857" s="8">
        <f t="shared" si="481"/>
        <v>8</v>
      </c>
      <c r="V3857" s="7">
        <v>41791</v>
      </c>
      <c r="W3857" t="s">
        <v>18171</v>
      </c>
      <c r="X3857" s="2">
        <v>1.256</v>
      </c>
      <c r="Y3857" s="6">
        <f t="shared" si="486"/>
        <v>3.3528202664104001E-2</v>
      </c>
      <c r="AA3857">
        <v>16747313</v>
      </c>
      <c r="AB3857">
        <v>19600161901</v>
      </c>
      <c r="AD3857" t="s">
        <v>6</v>
      </c>
      <c r="AE3857">
        <v>57</v>
      </c>
      <c r="AF3857">
        <v>6</v>
      </c>
      <c r="AH3857" t="s">
        <v>18170</v>
      </c>
      <c r="AI3857" t="s">
        <v>18169</v>
      </c>
      <c r="AJ3857" t="s">
        <v>18168</v>
      </c>
      <c r="AK3857" t="s">
        <v>18167</v>
      </c>
      <c r="AL3857">
        <v>13</v>
      </c>
      <c r="AM3857" s="5">
        <f t="shared" si="482"/>
        <v>1.625</v>
      </c>
      <c r="AN3857" s="4">
        <f t="shared" si="487"/>
        <v>2.4611889435819764E-3</v>
      </c>
      <c r="AO3857" s="3"/>
      <c r="AP3857">
        <v>0</v>
      </c>
      <c r="AQ3857" t="s">
        <v>18166</v>
      </c>
      <c r="AR3857" t="s">
        <v>18165</v>
      </c>
      <c r="AS3857" t="s">
        <v>18164</v>
      </c>
      <c r="AT3857" s="2" t="s">
        <v>0</v>
      </c>
      <c r="AU3857" s="1">
        <f t="shared" si="483"/>
        <v>2.4208098547947392</v>
      </c>
      <c r="AV3857" s="1">
        <f t="shared" si="484"/>
        <v>1.7994695803842991</v>
      </c>
      <c r="AW3857" s="1">
        <f t="shared" si="485"/>
        <v>1.1781293059738585</v>
      </c>
    </row>
    <row r="3858" spans="1:49" x14ac:dyDescent="0.2">
      <c r="A3858">
        <v>3856</v>
      </c>
      <c r="B3858" t="s">
        <v>18163</v>
      </c>
      <c r="C3858" t="s">
        <v>18162</v>
      </c>
      <c r="F3858" t="s">
        <v>18161</v>
      </c>
      <c r="G3858" t="s">
        <v>17</v>
      </c>
      <c r="H3858" t="s">
        <v>16</v>
      </c>
      <c r="I3858" t="s">
        <v>7255</v>
      </c>
      <c r="J3858">
        <v>60000934</v>
      </c>
      <c r="K3858" t="s">
        <v>18160</v>
      </c>
      <c r="L3858" t="s">
        <v>18159</v>
      </c>
      <c r="M3858" t="s">
        <v>423</v>
      </c>
      <c r="N3858">
        <v>2</v>
      </c>
      <c r="O3858" t="s">
        <v>18158</v>
      </c>
      <c r="P3858" t="s">
        <v>18157</v>
      </c>
      <c r="Q3858" t="s">
        <v>18156</v>
      </c>
      <c r="R3858" s="7">
        <v>41640</v>
      </c>
      <c r="S3858" s="8">
        <f t="shared" si="480"/>
        <v>2014</v>
      </c>
      <c r="T3858" s="8">
        <v>2014</v>
      </c>
      <c r="U3858" s="8">
        <f t="shared" si="481"/>
        <v>8</v>
      </c>
      <c r="V3858" s="7">
        <v>2014</v>
      </c>
      <c r="W3858" t="s">
        <v>5460</v>
      </c>
      <c r="X3858" s="2">
        <v>0.55500000000000005</v>
      </c>
      <c r="Y3858" s="6">
        <f t="shared" si="486"/>
        <v>1.4815408024345321E-2</v>
      </c>
      <c r="AA3858">
        <v>17518725</v>
      </c>
      <c r="AB3858">
        <v>6100153023</v>
      </c>
      <c r="AC3858">
        <v>17518733</v>
      </c>
      <c r="AD3858" t="s">
        <v>6</v>
      </c>
      <c r="AE3858">
        <v>8</v>
      </c>
      <c r="AF3858">
        <v>7</v>
      </c>
      <c r="AH3858" t="s">
        <v>18155</v>
      </c>
      <c r="AI3858" t="s">
        <v>18154</v>
      </c>
      <c r="AK3858" t="s">
        <v>18153</v>
      </c>
      <c r="AL3858">
        <v>58</v>
      </c>
      <c r="AM3858" s="5">
        <f t="shared" si="482"/>
        <v>7.25</v>
      </c>
      <c r="AN3858" s="4">
        <f t="shared" si="487"/>
        <v>1.0980689132904203E-2</v>
      </c>
      <c r="AO3858" s="3"/>
      <c r="AP3858">
        <v>0</v>
      </c>
      <c r="AR3858" t="s">
        <v>1</v>
      </c>
      <c r="AT3858" s="2" t="s">
        <v>0</v>
      </c>
      <c r="AU3858" s="1">
        <f t="shared" si="483"/>
        <v>1.3664992356912984</v>
      </c>
      <c r="AV3858" s="1">
        <f t="shared" si="484"/>
        <v>1.2898048578624761</v>
      </c>
      <c r="AW3858" s="1">
        <f t="shared" si="485"/>
        <v>1.2131104800336536</v>
      </c>
    </row>
    <row r="3859" spans="1:49" x14ac:dyDescent="0.2">
      <c r="A3859">
        <v>3857</v>
      </c>
      <c r="B3859" t="s">
        <v>18152</v>
      </c>
      <c r="C3859" t="s">
        <v>18151</v>
      </c>
      <c r="D3859" t="s">
        <v>18150</v>
      </c>
      <c r="F3859" t="s">
        <v>18149</v>
      </c>
      <c r="G3859" t="s">
        <v>17</v>
      </c>
      <c r="H3859" t="s">
        <v>16</v>
      </c>
      <c r="I3859" t="s">
        <v>18148</v>
      </c>
      <c r="J3859">
        <v>60003263</v>
      </c>
      <c r="K3859" t="s">
        <v>18147</v>
      </c>
      <c r="L3859" t="s">
        <v>18146</v>
      </c>
      <c r="M3859" t="s">
        <v>2455</v>
      </c>
      <c r="N3859">
        <v>5</v>
      </c>
      <c r="O3859" t="s">
        <v>18145</v>
      </c>
      <c r="P3859" t="s">
        <v>18144</v>
      </c>
      <c r="Q3859" t="s">
        <v>18143</v>
      </c>
      <c r="R3859" s="7">
        <v>41640</v>
      </c>
      <c r="S3859" s="8">
        <f t="shared" si="480"/>
        <v>2014</v>
      </c>
      <c r="T3859" s="8">
        <v>2014</v>
      </c>
      <c r="U3859" s="8">
        <f t="shared" si="481"/>
        <v>8</v>
      </c>
      <c r="V3859" s="7">
        <v>41944</v>
      </c>
      <c r="W3859" t="s">
        <v>58</v>
      </c>
      <c r="X3859" s="2">
        <v>0.876</v>
      </c>
      <c r="Y3859" s="6">
        <f t="shared" si="486"/>
        <v>2.3384319692480181E-2</v>
      </c>
      <c r="AA3859">
        <v>3770427</v>
      </c>
      <c r="AB3859">
        <v>23847</v>
      </c>
      <c r="AD3859" t="s">
        <v>6</v>
      </c>
      <c r="AE3859">
        <v>270</v>
      </c>
      <c r="AH3859" t="s">
        <v>18142</v>
      </c>
      <c r="AI3859" t="s">
        <v>18141</v>
      </c>
      <c r="AJ3859" t="s">
        <v>18140</v>
      </c>
      <c r="AK3859" t="s">
        <v>18139</v>
      </c>
      <c r="AL3859">
        <v>2</v>
      </c>
      <c r="AM3859" s="5">
        <f t="shared" si="482"/>
        <v>0.25</v>
      </c>
      <c r="AN3859" s="4">
        <f t="shared" si="487"/>
        <v>3.786444528587656E-4</v>
      </c>
      <c r="AO3859" s="3"/>
      <c r="AP3859">
        <v>1</v>
      </c>
      <c r="AQ3859" t="s">
        <v>18138</v>
      </c>
      <c r="AR3859" t="s">
        <v>18137</v>
      </c>
      <c r="AS3859" t="s">
        <v>18136</v>
      </c>
      <c r="AT3859" s="2" t="s">
        <v>0</v>
      </c>
      <c r="AU3859" s="1">
        <f t="shared" si="483"/>
        <v>1.6482617120593754</v>
      </c>
      <c r="AV3859" s="1">
        <f t="shared" si="484"/>
        <v>1.1881482072669474</v>
      </c>
      <c r="AW3859" s="1">
        <f t="shared" si="485"/>
        <v>0.72803470247451896</v>
      </c>
    </row>
    <row r="3860" spans="1:49" x14ac:dyDescent="0.2">
      <c r="A3860">
        <v>3858</v>
      </c>
      <c r="B3860" t="s">
        <v>18135</v>
      </c>
      <c r="C3860" t="s">
        <v>18134</v>
      </c>
      <c r="F3860" t="s">
        <v>18133</v>
      </c>
      <c r="G3860" t="s">
        <v>17</v>
      </c>
      <c r="H3860" t="s">
        <v>16</v>
      </c>
      <c r="I3860" t="s">
        <v>2599</v>
      </c>
      <c r="J3860" t="s">
        <v>363</v>
      </c>
      <c r="K3860" t="s">
        <v>362</v>
      </c>
      <c r="L3860" t="s">
        <v>361</v>
      </c>
      <c r="M3860" t="s">
        <v>360</v>
      </c>
      <c r="N3860">
        <v>5</v>
      </c>
      <c r="O3860" t="s">
        <v>18132</v>
      </c>
      <c r="P3860" t="s">
        <v>18131</v>
      </c>
      <c r="Q3860" t="s">
        <v>18130</v>
      </c>
      <c r="R3860" s="7">
        <v>41640</v>
      </c>
      <c r="S3860" s="8">
        <f t="shared" si="480"/>
        <v>2014</v>
      </c>
      <c r="T3860" s="8">
        <v>2014</v>
      </c>
      <c r="U3860" s="8">
        <f t="shared" si="481"/>
        <v>8</v>
      </c>
      <c r="V3860" s="7">
        <v>2014</v>
      </c>
      <c r="W3860" t="s">
        <v>5460</v>
      </c>
      <c r="X3860" s="2">
        <v>0.55500000000000005</v>
      </c>
      <c r="Y3860" s="6">
        <f t="shared" si="486"/>
        <v>1.4815408024345321E-2</v>
      </c>
      <c r="AA3860">
        <v>17518725</v>
      </c>
      <c r="AB3860">
        <v>6100153023</v>
      </c>
      <c r="AC3860">
        <v>17518733</v>
      </c>
      <c r="AD3860" t="s">
        <v>6</v>
      </c>
      <c r="AE3860">
        <v>8</v>
      </c>
      <c r="AF3860">
        <v>7</v>
      </c>
      <c r="AH3860" t="s">
        <v>18129</v>
      </c>
      <c r="AI3860" t="s">
        <v>18128</v>
      </c>
      <c r="AK3860" t="s">
        <v>18127</v>
      </c>
      <c r="AL3860">
        <v>6</v>
      </c>
      <c r="AM3860" s="5">
        <f t="shared" si="482"/>
        <v>0.75</v>
      </c>
      <c r="AN3860" s="4">
        <f t="shared" si="487"/>
        <v>1.1359333585762969E-3</v>
      </c>
      <c r="AO3860" s="3"/>
      <c r="AP3860">
        <v>0</v>
      </c>
      <c r="AR3860">
        <v>61171044</v>
      </c>
      <c r="AT3860" s="2" t="s">
        <v>0</v>
      </c>
      <c r="AU3860" s="1">
        <f t="shared" si="483"/>
        <v>1.0711565624614612</v>
      </c>
      <c r="AV3860" s="1">
        <f t="shared" si="484"/>
        <v>0.797567069146081</v>
      </c>
      <c r="AW3860" s="1">
        <f t="shared" si="485"/>
        <v>0.52397757583070037</v>
      </c>
    </row>
    <row r="3861" spans="1:49" x14ac:dyDescent="0.2">
      <c r="A3861">
        <v>3859</v>
      </c>
      <c r="B3861" t="s">
        <v>18126</v>
      </c>
      <c r="C3861" t="s">
        <v>18125</v>
      </c>
      <c r="D3861" t="s">
        <v>18124</v>
      </c>
      <c r="F3861" t="s">
        <v>18123</v>
      </c>
      <c r="G3861" t="s">
        <v>17</v>
      </c>
      <c r="H3861" t="s">
        <v>16</v>
      </c>
      <c r="I3861" t="s">
        <v>18122</v>
      </c>
      <c r="J3861">
        <v>60007711</v>
      </c>
      <c r="K3861" t="s">
        <v>18121</v>
      </c>
      <c r="L3861" t="s">
        <v>11018</v>
      </c>
      <c r="M3861" t="s">
        <v>46</v>
      </c>
      <c r="N3861">
        <v>5</v>
      </c>
      <c r="O3861" t="s">
        <v>18120</v>
      </c>
      <c r="P3861" t="s">
        <v>18119</v>
      </c>
      <c r="Q3861" t="s">
        <v>18118</v>
      </c>
      <c r="R3861" s="7">
        <v>41640</v>
      </c>
      <c r="S3861" s="8">
        <f t="shared" si="480"/>
        <v>2014</v>
      </c>
      <c r="T3861" s="8">
        <v>2014</v>
      </c>
      <c r="U3861" s="8">
        <f t="shared" si="481"/>
        <v>8</v>
      </c>
      <c r="V3861" s="7">
        <v>41852</v>
      </c>
      <c r="W3861" t="s">
        <v>18117</v>
      </c>
      <c r="X3861" s="2">
        <v>0.78100000000000003</v>
      </c>
      <c r="Y3861" s="6">
        <f t="shared" si="486"/>
        <v>2.0848348949574224E-2</v>
      </c>
      <c r="AA3861">
        <v>15708705</v>
      </c>
      <c r="AB3861">
        <v>26799</v>
      </c>
      <c r="AD3861" t="s">
        <v>6</v>
      </c>
      <c r="AE3861">
        <v>19</v>
      </c>
      <c r="AH3861" t="s">
        <v>18116</v>
      </c>
      <c r="AI3861" t="s">
        <v>18115</v>
      </c>
      <c r="AJ3861" t="s">
        <v>18114</v>
      </c>
      <c r="AK3861" t="s">
        <v>18113</v>
      </c>
      <c r="AL3861">
        <v>4</v>
      </c>
      <c r="AM3861" s="5">
        <f t="shared" si="482"/>
        <v>0.5</v>
      </c>
      <c r="AN3861" s="4">
        <f t="shared" si="487"/>
        <v>7.572889057175312E-4</v>
      </c>
      <c r="AO3861" s="3"/>
      <c r="AP3861">
        <v>0</v>
      </c>
      <c r="AQ3861" t="s">
        <v>38</v>
      </c>
      <c r="AR3861" t="s">
        <v>18112</v>
      </c>
      <c r="AS3861" t="s">
        <v>37</v>
      </c>
      <c r="AT3861" s="2">
        <v>4.1109999999999998</v>
      </c>
      <c r="AU3861" s="1">
        <f t="shared" si="483"/>
        <v>1.4821030936417214</v>
      </c>
      <c r="AV3861" s="1">
        <f t="shared" si="484"/>
        <v>1.0802818927645876</v>
      </c>
      <c r="AW3861" s="1">
        <f t="shared" si="485"/>
        <v>0.67846069188745384</v>
      </c>
    </row>
    <row r="3862" spans="1:49" x14ac:dyDescent="0.2">
      <c r="A3862">
        <v>3860</v>
      </c>
      <c r="B3862" t="s">
        <v>18111</v>
      </c>
      <c r="C3862" t="s">
        <v>18110</v>
      </c>
      <c r="D3862" t="s">
        <v>18109</v>
      </c>
      <c r="E3862">
        <v>24815350</v>
      </c>
      <c r="F3862" t="s">
        <v>18108</v>
      </c>
      <c r="G3862" t="s">
        <v>17</v>
      </c>
      <c r="H3862" t="s">
        <v>16</v>
      </c>
      <c r="I3862" t="s">
        <v>18107</v>
      </c>
      <c r="J3862">
        <v>60005027</v>
      </c>
      <c r="K3862" t="s">
        <v>18106</v>
      </c>
      <c r="L3862" t="s">
        <v>18105</v>
      </c>
      <c r="M3862" t="s">
        <v>46</v>
      </c>
      <c r="N3862">
        <v>2</v>
      </c>
      <c r="O3862" t="s">
        <v>18104</v>
      </c>
      <c r="P3862" t="s">
        <v>18103</v>
      </c>
      <c r="Q3862" t="s">
        <v>18102</v>
      </c>
      <c r="R3862" s="7">
        <v>41640</v>
      </c>
      <c r="S3862" s="8">
        <f t="shared" si="480"/>
        <v>2014</v>
      </c>
      <c r="T3862" s="8">
        <v>2014</v>
      </c>
      <c r="U3862" s="8">
        <f t="shared" si="481"/>
        <v>8</v>
      </c>
      <c r="V3862" s="7">
        <v>41852</v>
      </c>
      <c r="W3862" t="s">
        <v>18101</v>
      </c>
      <c r="X3862" s="2">
        <v>0.59599999999999997</v>
      </c>
      <c r="Y3862" s="6">
        <f t="shared" si="486"/>
        <v>1.5909879608125784E-2</v>
      </c>
      <c r="AA3862">
        <v>10964959</v>
      </c>
      <c r="AB3862">
        <v>17373</v>
      </c>
      <c r="AC3862">
        <v>18791107</v>
      </c>
      <c r="AD3862" t="s">
        <v>6</v>
      </c>
      <c r="AE3862">
        <v>174</v>
      </c>
      <c r="AF3862">
        <v>1</v>
      </c>
      <c r="AH3862" s="10">
        <v>44409</v>
      </c>
      <c r="AI3862" t="s">
        <v>18100</v>
      </c>
      <c r="AJ3862" t="s">
        <v>18099</v>
      </c>
      <c r="AK3862" t="s">
        <v>18098</v>
      </c>
      <c r="AL3862">
        <v>52</v>
      </c>
      <c r="AM3862" s="5">
        <f t="shared" si="482"/>
        <v>6.5</v>
      </c>
      <c r="AN3862" s="4">
        <f t="shared" si="487"/>
        <v>9.8447557743279058E-3</v>
      </c>
      <c r="AO3862" s="3"/>
      <c r="AP3862">
        <v>0</v>
      </c>
      <c r="AQ3862" t="s">
        <v>38</v>
      </c>
      <c r="AR3862" t="s">
        <v>18097</v>
      </c>
      <c r="AS3862" t="s">
        <v>37</v>
      </c>
      <c r="AT3862" s="2" t="s">
        <v>0</v>
      </c>
      <c r="AU3862" s="1">
        <f t="shared" si="483"/>
        <v>1.409034245798642</v>
      </c>
      <c r="AV3862" s="1">
        <f t="shared" si="484"/>
        <v>1.2877317691226846</v>
      </c>
      <c r="AW3862" s="1">
        <f t="shared" si="485"/>
        <v>1.1664292924467268</v>
      </c>
    </row>
    <row r="3863" spans="1:49" x14ac:dyDescent="0.2">
      <c r="A3863">
        <v>3861</v>
      </c>
      <c r="B3863" t="s">
        <v>18096</v>
      </c>
      <c r="C3863" t="s">
        <v>18095</v>
      </c>
      <c r="F3863" t="s">
        <v>18094</v>
      </c>
      <c r="G3863" t="s">
        <v>17</v>
      </c>
      <c r="H3863" t="s">
        <v>16</v>
      </c>
      <c r="I3863" t="s">
        <v>18093</v>
      </c>
      <c r="J3863" t="s">
        <v>18092</v>
      </c>
      <c r="K3863" t="s">
        <v>18091</v>
      </c>
      <c r="L3863" t="s">
        <v>18090</v>
      </c>
      <c r="M3863" t="s">
        <v>549</v>
      </c>
      <c r="N3863">
        <v>4</v>
      </c>
      <c r="O3863" t="s">
        <v>18089</v>
      </c>
      <c r="P3863" t="s">
        <v>18088</v>
      </c>
      <c r="Q3863" t="s">
        <v>18087</v>
      </c>
      <c r="R3863" s="7">
        <v>41640</v>
      </c>
      <c r="S3863" s="8">
        <f t="shared" si="480"/>
        <v>2014</v>
      </c>
      <c r="T3863" s="8">
        <v>2014</v>
      </c>
      <c r="U3863" s="8">
        <f t="shared" si="481"/>
        <v>8</v>
      </c>
      <c r="V3863" s="7">
        <v>2014</v>
      </c>
      <c r="W3863" t="s">
        <v>5460</v>
      </c>
      <c r="X3863" s="2">
        <v>0.55500000000000005</v>
      </c>
      <c r="Y3863" s="6">
        <f t="shared" si="486"/>
        <v>1.4815408024345321E-2</v>
      </c>
      <c r="AA3863">
        <v>17518725</v>
      </c>
      <c r="AB3863">
        <v>6100153023</v>
      </c>
      <c r="AC3863">
        <v>17518733</v>
      </c>
      <c r="AD3863" t="s">
        <v>6</v>
      </c>
      <c r="AE3863">
        <v>8</v>
      </c>
      <c r="AF3863">
        <v>7</v>
      </c>
      <c r="AH3863" t="s">
        <v>18086</v>
      </c>
      <c r="AI3863" t="s">
        <v>18085</v>
      </c>
      <c r="AK3863" t="s">
        <v>18084</v>
      </c>
      <c r="AL3863">
        <v>2</v>
      </c>
      <c r="AM3863" s="5">
        <f t="shared" si="482"/>
        <v>0.25</v>
      </c>
      <c r="AN3863" s="4">
        <f t="shared" si="487"/>
        <v>3.786444528587656E-4</v>
      </c>
      <c r="AO3863" s="3"/>
      <c r="AP3863">
        <v>0</v>
      </c>
      <c r="AR3863" t="s">
        <v>1</v>
      </c>
      <c r="AT3863" s="2" t="s">
        <v>0</v>
      </c>
      <c r="AU3863" s="1">
        <f t="shared" si="483"/>
        <v>1.0484378952899354</v>
      </c>
      <c r="AV3863" s="1">
        <f t="shared" si="484"/>
        <v>0.75970262386020437</v>
      </c>
      <c r="AW3863" s="1">
        <f t="shared" si="485"/>
        <v>0.47096735243047316</v>
      </c>
    </row>
    <row r="3864" spans="1:49" x14ac:dyDescent="0.2">
      <c r="A3864">
        <v>3862</v>
      </c>
      <c r="B3864" t="s">
        <v>18083</v>
      </c>
      <c r="C3864" t="s">
        <v>18082</v>
      </c>
      <c r="D3864" t="s">
        <v>18081</v>
      </c>
      <c r="E3864">
        <v>24852818</v>
      </c>
      <c r="F3864" t="s">
        <v>18080</v>
      </c>
      <c r="G3864" t="s">
        <v>17</v>
      </c>
      <c r="H3864" t="s">
        <v>16</v>
      </c>
      <c r="I3864" t="s">
        <v>18079</v>
      </c>
      <c r="J3864">
        <v>60026852</v>
      </c>
      <c r="K3864" t="s">
        <v>18078</v>
      </c>
      <c r="L3864" t="s">
        <v>18077</v>
      </c>
      <c r="M3864" t="s">
        <v>46</v>
      </c>
      <c r="N3864">
        <v>6</v>
      </c>
      <c r="O3864" t="s">
        <v>18076</v>
      </c>
      <c r="P3864" t="s">
        <v>18075</v>
      </c>
      <c r="Q3864" t="s">
        <v>18074</v>
      </c>
      <c r="R3864" s="7">
        <v>41640</v>
      </c>
      <c r="S3864" s="8">
        <f t="shared" si="480"/>
        <v>2014</v>
      </c>
      <c r="T3864" s="8">
        <v>2014</v>
      </c>
      <c r="U3864" s="8">
        <f t="shared" si="481"/>
        <v>8</v>
      </c>
      <c r="V3864" s="7">
        <v>41821</v>
      </c>
      <c r="W3864" t="s">
        <v>18073</v>
      </c>
      <c r="X3864" s="2">
        <v>1.17</v>
      </c>
      <c r="Y3864" s="6">
        <f t="shared" si="486"/>
        <v>3.1232481781052295E-2</v>
      </c>
      <c r="AA3864">
        <v>9819428</v>
      </c>
      <c r="AB3864">
        <v>16617</v>
      </c>
      <c r="AD3864" t="s">
        <v>6</v>
      </c>
      <c r="AE3864">
        <v>80</v>
      </c>
      <c r="AH3864" t="s">
        <v>18072</v>
      </c>
      <c r="AI3864" t="s">
        <v>18071</v>
      </c>
      <c r="AJ3864" t="s">
        <v>18070</v>
      </c>
      <c r="AK3864" t="s">
        <v>18069</v>
      </c>
      <c r="AL3864">
        <v>11</v>
      </c>
      <c r="AM3864" s="5">
        <f t="shared" si="482"/>
        <v>1.375</v>
      </c>
      <c r="AN3864" s="4">
        <f t="shared" si="487"/>
        <v>2.0825444907232107E-3</v>
      </c>
      <c r="AO3864" s="3"/>
      <c r="AP3864">
        <v>0</v>
      </c>
      <c r="AQ3864" t="s">
        <v>38</v>
      </c>
      <c r="AR3864" t="s">
        <v>18068</v>
      </c>
      <c r="AS3864" t="s">
        <v>37</v>
      </c>
      <c r="AT3864" s="2">
        <v>4.2699999999999996</v>
      </c>
      <c r="AU3864" s="1">
        <f t="shared" si="483"/>
        <v>2.2487500593953569</v>
      </c>
      <c r="AV3864" s="1">
        <f t="shared" si="484"/>
        <v>1.6657513135887752</v>
      </c>
      <c r="AW3864" s="1">
        <f t="shared" si="485"/>
        <v>1.0827525677821934</v>
      </c>
    </row>
    <row r="3865" spans="1:49" x14ac:dyDescent="0.2">
      <c r="A3865">
        <v>3863</v>
      </c>
      <c r="B3865" t="s">
        <v>18067</v>
      </c>
      <c r="C3865" t="s">
        <v>18066</v>
      </c>
      <c r="F3865" t="s">
        <v>18065</v>
      </c>
      <c r="G3865" t="s">
        <v>17</v>
      </c>
      <c r="H3865" t="s">
        <v>16</v>
      </c>
      <c r="I3865" t="s">
        <v>18064</v>
      </c>
      <c r="J3865">
        <v>60026553</v>
      </c>
      <c r="K3865" t="s">
        <v>18063</v>
      </c>
      <c r="L3865" t="s">
        <v>18062</v>
      </c>
      <c r="M3865" t="s">
        <v>3266</v>
      </c>
      <c r="N3865">
        <v>5</v>
      </c>
      <c r="O3865" t="s">
        <v>18061</v>
      </c>
      <c r="P3865" t="s">
        <v>18060</v>
      </c>
      <c r="Q3865" t="s">
        <v>18059</v>
      </c>
      <c r="R3865" s="7">
        <v>41640</v>
      </c>
      <c r="S3865" s="8">
        <f t="shared" si="480"/>
        <v>2014</v>
      </c>
      <c r="T3865" s="8">
        <v>2014</v>
      </c>
      <c r="U3865" s="8">
        <f t="shared" si="481"/>
        <v>8</v>
      </c>
      <c r="V3865" s="7">
        <v>41760</v>
      </c>
      <c r="W3865" t="s">
        <v>10711</v>
      </c>
      <c r="X3865" s="2">
        <v>0.48499999999999999</v>
      </c>
      <c r="Y3865" s="6">
        <f t="shared" si="486"/>
        <v>1.294679800325672E-2</v>
      </c>
      <c r="AA3865">
        <v>9478396</v>
      </c>
      <c r="AB3865">
        <v>27027</v>
      </c>
      <c r="AC3865">
        <v>14320630</v>
      </c>
      <c r="AD3865" t="s">
        <v>6</v>
      </c>
      <c r="AE3865">
        <v>115</v>
      </c>
      <c r="AF3865">
        <v>2</v>
      </c>
      <c r="AH3865" t="s">
        <v>18058</v>
      </c>
      <c r="AI3865" t="s">
        <v>18057</v>
      </c>
      <c r="AK3865" t="s">
        <v>18056</v>
      </c>
      <c r="AL3865">
        <v>5</v>
      </c>
      <c r="AM3865" s="5">
        <f t="shared" si="482"/>
        <v>0.625</v>
      </c>
      <c r="AN3865" s="4">
        <f t="shared" si="487"/>
        <v>9.4661113214691405E-4</v>
      </c>
      <c r="AO3865" s="3"/>
      <c r="AP3865">
        <v>0</v>
      </c>
      <c r="AQ3865" t="s">
        <v>6153</v>
      </c>
      <c r="AR3865" t="s">
        <v>1</v>
      </c>
      <c r="AS3865" t="s">
        <v>6152</v>
      </c>
      <c r="AT3865" s="2" t="s">
        <v>0</v>
      </c>
      <c r="AU3865" s="1">
        <f t="shared" si="483"/>
        <v>0.93467419419237785</v>
      </c>
      <c r="AV3865" s="1">
        <f t="shared" si="484"/>
        <v>0.6946704567701818</v>
      </c>
      <c r="AW3865" s="1">
        <f t="shared" si="485"/>
        <v>0.45466671934798564</v>
      </c>
    </row>
    <row r="3866" spans="1:49" x14ac:dyDescent="0.2">
      <c r="A3866">
        <v>3864</v>
      </c>
      <c r="B3866" t="s">
        <v>18055</v>
      </c>
      <c r="C3866" t="s">
        <v>18054</v>
      </c>
      <c r="D3866" t="s">
        <v>18053</v>
      </c>
      <c r="F3866" t="s">
        <v>18052</v>
      </c>
      <c r="G3866" t="s">
        <v>17</v>
      </c>
      <c r="H3866" t="s">
        <v>16</v>
      </c>
      <c r="I3866" t="s">
        <v>18051</v>
      </c>
      <c r="J3866">
        <v>60006622</v>
      </c>
      <c r="K3866" t="s">
        <v>18024</v>
      </c>
      <c r="L3866" t="s">
        <v>18023</v>
      </c>
      <c r="M3866" t="s">
        <v>746</v>
      </c>
      <c r="N3866">
        <v>5</v>
      </c>
      <c r="O3866" t="s">
        <v>18050</v>
      </c>
      <c r="P3866" t="s">
        <v>18049</v>
      </c>
      <c r="Q3866" t="s">
        <v>18048</v>
      </c>
      <c r="R3866" s="7">
        <v>41640</v>
      </c>
      <c r="S3866" s="8">
        <f t="shared" si="480"/>
        <v>2014</v>
      </c>
      <c r="T3866" s="8">
        <v>2014</v>
      </c>
      <c r="U3866" s="8">
        <f t="shared" si="481"/>
        <v>8</v>
      </c>
      <c r="V3866" s="7">
        <v>41791</v>
      </c>
      <c r="W3866" t="s">
        <v>323</v>
      </c>
      <c r="X3866" s="2">
        <v>0.48199999999999998</v>
      </c>
      <c r="Y3866" s="6">
        <f t="shared" si="486"/>
        <v>1.2866714716638637E-2</v>
      </c>
      <c r="AA3866">
        <v>304026</v>
      </c>
      <c r="AB3866">
        <v>110152</v>
      </c>
      <c r="AD3866" t="s">
        <v>6</v>
      </c>
      <c r="AE3866">
        <v>125</v>
      </c>
      <c r="AF3866">
        <v>12</v>
      </c>
      <c r="AH3866" t="s">
        <v>18047</v>
      </c>
      <c r="AI3866" t="s">
        <v>18046</v>
      </c>
      <c r="AJ3866" t="s">
        <v>18045</v>
      </c>
      <c r="AK3866" t="s">
        <v>18044</v>
      </c>
      <c r="AL3866">
        <v>1</v>
      </c>
      <c r="AM3866" s="5">
        <f t="shared" si="482"/>
        <v>0.125</v>
      </c>
      <c r="AN3866" s="4">
        <f t="shared" si="487"/>
        <v>1.893222264293828E-4</v>
      </c>
      <c r="AO3866" s="3"/>
      <c r="AP3866">
        <v>0</v>
      </c>
      <c r="AR3866" t="s">
        <v>1</v>
      </c>
      <c r="AT3866" s="2">
        <v>2.4430000000000001</v>
      </c>
      <c r="AU3866" s="1">
        <f t="shared" si="483"/>
        <v>0.90634969695758594</v>
      </c>
      <c r="AV3866" s="1">
        <f t="shared" si="484"/>
        <v>0.65280184715340095</v>
      </c>
      <c r="AW3866" s="1">
        <f t="shared" si="485"/>
        <v>0.39925399734921591</v>
      </c>
    </row>
    <row r="3867" spans="1:49" x14ac:dyDescent="0.2">
      <c r="A3867">
        <v>3865</v>
      </c>
      <c r="B3867" t="s">
        <v>18043</v>
      </c>
      <c r="C3867" t="s">
        <v>18042</v>
      </c>
      <c r="F3867" t="s">
        <v>18041</v>
      </c>
      <c r="G3867" t="s">
        <v>17</v>
      </c>
      <c r="H3867" t="s">
        <v>16</v>
      </c>
      <c r="I3867" t="s">
        <v>8020</v>
      </c>
      <c r="J3867">
        <v>60025225</v>
      </c>
      <c r="K3867" t="s">
        <v>18040</v>
      </c>
      <c r="L3867" t="s">
        <v>18039</v>
      </c>
      <c r="M3867" t="s">
        <v>457</v>
      </c>
      <c r="N3867">
        <v>6</v>
      </c>
      <c r="O3867" t="s">
        <v>18038</v>
      </c>
      <c r="P3867" t="s">
        <v>18037</v>
      </c>
      <c r="Q3867" t="s">
        <v>18036</v>
      </c>
      <c r="R3867" s="7">
        <v>41640</v>
      </c>
      <c r="S3867" s="8">
        <f t="shared" si="480"/>
        <v>2014</v>
      </c>
      <c r="T3867" s="8">
        <v>2014</v>
      </c>
      <c r="U3867" s="8">
        <f t="shared" si="481"/>
        <v>8</v>
      </c>
      <c r="V3867" s="7" t="s">
        <v>18035</v>
      </c>
      <c r="W3867" t="s">
        <v>18034</v>
      </c>
      <c r="X3867" s="2">
        <v>6.6050000000000004</v>
      </c>
      <c r="Y3867" s="6">
        <f t="shared" si="486"/>
        <v>0.17631670270414565</v>
      </c>
      <c r="AB3867">
        <v>17900156715</v>
      </c>
      <c r="AC3867" t="s">
        <v>18033</v>
      </c>
      <c r="AD3867" t="s">
        <v>6</v>
      </c>
      <c r="AE3867">
        <v>16</v>
      </c>
      <c r="AF3867">
        <v>2</v>
      </c>
      <c r="AG3867">
        <v>6599058</v>
      </c>
      <c r="AH3867" t="s">
        <v>18032</v>
      </c>
      <c r="AI3867" t="s">
        <v>18031</v>
      </c>
      <c r="AJ3867" t="s">
        <v>18030</v>
      </c>
      <c r="AK3867" t="s">
        <v>18029</v>
      </c>
      <c r="AL3867">
        <v>13</v>
      </c>
      <c r="AM3867" s="5">
        <f t="shared" si="482"/>
        <v>1.625</v>
      </c>
      <c r="AN3867" s="4">
        <f t="shared" si="487"/>
        <v>2.4611889435819764E-3</v>
      </c>
      <c r="AO3867" s="3"/>
      <c r="AP3867">
        <v>0</v>
      </c>
      <c r="AQ3867" t="s">
        <v>121</v>
      </c>
      <c r="AR3867" t="s">
        <v>3965</v>
      </c>
      <c r="AS3867" t="s">
        <v>119</v>
      </c>
      <c r="AT3867" s="2">
        <v>25.248999999999999</v>
      </c>
      <c r="AU3867" s="1">
        <f t="shared" si="483"/>
        <v>12.416004857597654</v>
      </c>
      <c r="AV3867" s="1">
        <f t="shared" si="484"/>
        <v>8.9388945823863803</v>
      </c>
      <c r="AW3867" s="1">
        <f t="shared" si="485"/>
        <v>5.4617843071751073</v>
      </c>
    </row>
    <row r="3868" spans="1:49" x14ac:dyDescent="0.2">
      <c r="A3868">
        <v>3866</v>
      </c>
      <c r="B3868" t="s">
        <v>18028</v>
      </c>
      <c r="C3868" t="s">
        <v>18027</v>
      </c>
      <c r="F3868" t="s">
        <v>18026</v>
      </c>
      <c r="G3868" t="s">
        <v>17</v>
      </c>
      <c r="H3868" t="s">
        <v>16</v>
      </c>
      <c r="I3868" t="s">
        <v>18025</v>
      </c>
      <c r="J3868">
        <v>60006622</v>
      </c>
      <c r="K3868" t="s">
        <v>18024</v>
      </c>
      <c r="L3868" t="s">
        <v>18023</v>
      </c>
      <c r="M3868" t="s">
        <v>746</v>
      </c>
      <c r="N3868">
        <v>3</v>
      </c>
      <c r="O3868" t="s">
        <v>18022</v>
      </c>
      <c r="P3868" t="s">
        <v>18021</v>
      </c>
      <c r="Q3868" t="s">
        <v>18020</v>
      </c>
      <c r="R3868" s="7">
        <v>41640</v>
      </c>
      <c r="S3868" s="8">
        <f t="shared" si="480"/>
        <v>2014</v>
      </c>
      <c r="T3868" s="8">
        <v>2014</v>
      </c>
      <c r="U3868" s="8">
        <f t="shared" si="481"/>
        <v>8</v>
      </c>
      <c r="V3868" s="7">
        <v>2014</v>
      </c>
      <c r="W3868" t="s">
        <v>5460</v>
      </c>
      <c r="X3868" s="2">
        <v>0.55500000000000005</v>
      </c>
      <c r="Y3868" s="6">
        <f t="shared" si="486"/>
        <v>1.4815408024345321E-2</v>
      </c>
      <c r="AA3868">
        <v>17518725</v>
      </c>
      <c r="AB3868">
        <v>6100153023</v>
      </c>
      <c r="AC3868">
        <v>17518733</v>
      </c>
      <c r="AD3868" t="s">
        <v>6</v>
      </c>
      <c r="AE3868">
        <v>8</v>
      </c>
      <c r="AF3868">
        <v>7</v>
      </c>
      <c r="AH3868" t="s">
        <v>18019</v>
      </c>
      <c r="AI3868" t="s">
        <v>18018</v>
      </c>
      <c r="AK3868" t="s">
        <v>18017</v>
      </c>
      <c r="AL3868">
        <v>8</v>
      </c>
      <c r="AM3868" s="5">
        <f t="shared" si="482"/>
        <v>1</v>
      </c>
      <c r="AN3868" s="4">
        <f t="shared" si="487"/>
        <v>1.5145778114350624E-3</v>
      </c>
      <c r="AO3868" s="3"/>
      <c r="AP3868">
        <v>0</v>
      </c>
      <c r="AR3868" t="s">
        <v>1</v>
      </c>
      <c r="AT3868" s="2" t="s">
        <v>0</v>
      </c>
      <c r="AU3868" s="1">
        <f t="shared" si="483"/>
        <v>1.0825158960472243</v>
      </c>
      <c r="AV3868" s="1">
        <f t="shared" si="484"/>
        <v>0.81649929178901925</v>
      </c>
      <c r="AW3868" s="1">
        <f t="shared" si="485"/>
        <v>0.55048268753081397</v>
      </c>
    </row>
    <row r="3869" spans="1:49" x14ac:dyDescent="0.2">
      <c r="A3869">
        <v>3867</v>
      </c>
      <c r="B3869" t="s">
        <v>18016</v>
      </c>
      <c r="C3869" t="s">
        <v>18015</v>
      </c>
      <c r="F3869" t="s">
        <v>18014</v>
      </c>
      <c r="G3869" t="s">
        <v>17</v>
      </c>
      <c r="H3869" t="s">
        <v>16</v>
      </c>
      <c r="I3869" t="s">
        <v>18013</v>
      </c>
      <c r="J3869">
        <v>60000891</v>
      </c>
      <c r="K3869" t="s">
        <v>18012</v>
      </c>
      <c r="L3869" t="s">
        <v>18011</v>
      </c>
      <c r="M3869" t="s">
        <v>457</v>
      </c>
      <c r="N3869">
        <v>3</v>
      </c>
      <c r="O3869" t="s">
        <v>18010</v>
      </c>
      <c r="P3869" t="s">
        <v>18009</v>
      </c>
      <c r="Q3869" t="s">
        <v>18008</v>
      </c>
      <c r="R3869" s="7">
        <v>41640</v>
      </c>
      <c r="S3869" s="8">
        <f t="shared" si="480"/>
        <v>2014</v>
      </c>
      <c r="T3869" s="8">
        <v>2014</v>
      </c>
      <c r="U3869" s="8">
        <f t="shared" si="481"/>
        <v>8</v>
      </c>
      <c r="V3869" s="7">
        <v>41760</v>
      </c>
      <c r="W3869" t="s">
        <v>10711</v>
      </c>
      <c r="X3869" s="2">
        <v>0.48499999999999999</v>
      </c>
      <c r="Y3869" s="6">
        <f t="shared" si="486"/>
        <v>1.294679800325672E-2</v>
      </c>
      <c r="AA3869">
        <v>9478396</v>
      </c>
      <c r="AB3869">
        <v>27027</v>
      </c>
      <c r="AC3869">
        <v>14320630</v>
      </c>
      <c r="AD3869" t="s">
        <v>6</v>
      </c>
      <c r="AE3869">
        <v>115</v>
      </c>
      <c r="AF3869">
        <v>2</v>
      </c>
      <c r="AH3869" t="s">
        <v>18007</v>
      </c>
      <c r="AI3869" t="s">
        <v>18006</v>
      </c>
      <c r="AK3869" t="s">
        <v>18005</v>
      </c>
      <c r="AL3869">
        <v>3</v>
      </c>
      <c r="AM3869" s="5">
        <f t="shared" si="482"/>
        <v>0.375</v>
      </c>
      <c r="AN3869" s="4">
        <f t="shared" si="487"/>
        <v>5.6796667928814845E-4</v>
      </c>
      <c r="AO3869" s="3"/>
      <c r="AP3869">
        <v>0</v>
      </c>
      <c r="AQ3869" t="s">
        <v>121</v>
      </c>
      <c r="AR3869" t="s">
        <v>18004</v>
      </c>
      <c r="AS3869" t="s">
        <v>119</v>
      </c>
      <c r="AT3869" s="2" t="s">
        <v>0</v>
      </c>
      <c r="AU3869" s="1">
        <f t="shared" si="483"/>
        <v>0.92331486060661483</v>
      </c>
      <c r="AV3869" s="1">
        <f t="shared" si="484"/>
        <v>0.67573823412724343</v>
      </c>
      <c r="AW3869" s="1">
        <f t="shared" si="485"/>
        <v>0.42816160764787203</v>
      </c>
    </row>
    <row r="3870" spans="1:49" x14ac:dyDescent="0.2">
      <c r="A3870">
        <v>3868</v>
      </c>
      <c r="B3870" t="s">
        <v>18003</v>
      </c>
      <c r="C3870" t="s">
        <v>18002</v>
      </c>
      <c r="F3870" t="s">
        <v>18001</v>
      </c>
      <c r="G3870" t="s">
        <v>17</v>
      </c>
      <c r="H3870" t="s">
        <v>16</v>
      </c>
      <c r="I3870" t="s">
        <v>12206</v>
      </c>
      <c r="J3870">
        <v>60003977</v>
      </c>
      <c r="K3870" t="s">
        <v>5444</v>
      </c>
      <c r="L3870" t="s">
        <v>709</v>
      </c>
      <c r="M3870" t="s">
        <v>46</v>
      </c>
      <c r="N3870">
        <v>4</v>
      </c>
      <c r="O3870" t="s">
        <v>18000</v>
      </c>
      <c r="P3870" t="s">
        <v>17999</v>
      </c>
      <c r="Q3870" t="s">
        <v>13699</v>
      </c>
      <c r="R3870" s="7">
        <v>41640</v>
      </c>
      <c r="S3870" s="8">
        <f t="shared" si="480"/>
        <v>2014</v>
      </c>
      <c r="T3870" s="8">
        <v>2014</v>
      </c>
      <c r="U3870" s="8">
        <f t="shared" si="481"/>
        <v>8</v>
      </c>
      <c r="V3870" s="7">
        <v>2014</v>
      </c>
      <c r="W3870" t="s">
        <v>17983</v>
      </c>
      <c r="X3870" s="2">
        <v>0.28599999999999998</v>
      </c>
      <c r="Y3870" s="6">
        <f t="shared" si="486"/>
        <v>7.6346066575905605E-3</v>
      </c>
      <c r="AA3870">
        <v>9205071</v>
      </c>
      <c r="AB3870">
        <v>28139</v>
      </c>
      <c r="AC3870">
        <v>15693937</v>
      </c>
      <c r="AD3870" t="s">
        <v>6</v>
      </c>
      <c r="AE3870">
        <v>28</v>
      </c>
      <c r="AF3870">
        <v>3</v>
      </c>
      <c r="AH3870" t="s">
        <v>17998</v>
      </c>
      <c r="AI3870" t="s">
        <v>17997</v>
      </c>
      <c r="AJ3870" t="s">
        <v>17996</v>
      </c>
      <c r="AK3870" t="s">
        <v>17995</v>
      </c>
      <c r="AL3870">
        <v>2</v>
      </c>
      <c r="AM3870" s="5">
        <f t="shared" si="482"/>
        <v>0.25</v>
      </c>
      <c r="AN3870" s="4">
        <f t="shared" si="487"/>
        <v>3.786444528587656E-4</v>
      </c>
      <c r="AO3870" s="3"/>
      <c r="AP3870">
        <v>0</v>
      </c>
      <c r="AQ3870" t="s">
        <v>38</v>
      </c>
      <c r="AR3870">
        <v>60802083</v>
      </c>
      <c r="AS3870" t="s">
        <v>37</v>
      </c>
      <c r="AT3870" s="2" t="s">
        <v>0</v>
      </c>
      <c r="AU3870" s="1">
        <f t="shared" si="483"/>
        <v>0.54578179961710216</v>
      </c>
      <c r="AV3870" s="1">
        <f t="shared" si="484"/>
        <v>0.40066255552246627</v>
      </c>
      <c r="AW3870" s="1">
        <f t="shared" si="485"/>
        <v>0.25554331142783038</v>
      </c>
    </row>
    <row r="3871" spans="1:49" x14ac:dyDescent="0.2">
      <c r="A3871">
        <v>3869</v>
      </c>
      <c r="B3871" t="s">
        <v>17994</v>
      </c>
      <c r="C3871" t="s">
        <v>17993</v>
      </c>
      <c r="F3871" t="s">
        <v>17992</v>
      </c>
      <c r="G3871" t="s">
        <v>17</v>
      </c>
      <c r="H3871" t="s">
        <v>16</v>
      </c>
      <c r="I3871" t="s">
        <v>17991</v>
      </c>
      <c r="J3871" t="s">
        <v>17990</v>
      </c>
      <c r="K3871" t="s">
        <v>17989</v>
      </c>
      <c r="L3871" t="s">
        <v>17988</v>
      </c>
      <c r="M3871" t="s">
        <v>17987</v>
      </c>
      <c r="N3871">
        <v>3</v>
      </c>
      <c r="O3871" t="s">
        <v>17986</v>
      </c>
      <c r="P3871" t="s">
        <v>17985</v>
      </c>
      <c r="Q3871" t="s">
        <v>17984</v>
      </c>
      <c r="R3871" s="7">
        <v>41640</v>
      </c>
      <c r="S3871" s="8">
        <f t="shared" si="480"/>
        <v>2014</v>
      </c>
      <c r="T3871" s="8">
        <v>2014</v>
      </c>
      <c r="U3871" s="8">
        <f t="shared" si="481"/>
        <v>8</v>
      </c>
      <c r="V3871" s="7">
        <v>2014</v>
      </c>
      <c r="W3871" t="s">
        <v>17983</v>
      </c>
      <c r="X3871" s="2">
        <v>0.28599999999999998</v>
      </c>
      <c r="Y3871" s="6">
        <f t="shared" si="486"/>
        <v>7.6346066575905605E-3</v>
      </c>
      <c r="AA3871">
        <v>9205071</v>
      </c>
      <c r="AB3871">
        <v>28139</v>
      </c>
      <c r="AC3871">
        <v>15693937</v>
      </c>
      <c r="AD3871" t="s">
        <v>6</v>
      </c>
      <c r="AE3871">
        <v>28</v>
      </c>
      <c r="AF3871">
        <v>3</v>
      </c>
      <c r="AH3871" t="s">
        <v>17982</v>
      </c>
      <c r="AI3871" t="s">
        <v>17981</v>
      </c>
      <c r="AJ3871" t="s">
        <v>17980</v>
      </c>
      <c r="AK3871" t="s">
        <v>17979</v>
      </c>
      <c r="AL3871">
        <v>7</v>
      </c>
      <c r="AM3871" s="5">
        <f t="shared" si="482"/>
        <v>0.875</v>
      </c>
      <c r="AN3871" s="4">
        <f t="shared" si="487"/>
        <v>1.3252555850056798E-3</v>
      </c>
      <c r="AO3871" s="3"/>
      <c r="AP3871">
        <v>0</v>
      </c>
      <c r="AQ3871" t="s">
        <v>17978</v>
      </c>
      <c r="AR3871" t="s">
        <v>17977</v>
      </c>
      <c r="AS3871" t="s">
        <v>17976</v>
      </c>
      <c r="AT3871" s="2" t="s">
        <v>0</v>
      </c>
      <c r="AU3871" s="1">
        <f t="shared" si="483"/>
        <v>0.57418013358150966</v>
      </c>
      <c r="AV3871" s="1">
        <f t="shared" si="484"/>
        <v>0.44799311212981202</v>
      </c>
      <c r="AW3871" s="1">
        <f t="shared" si="485"/>
        <v>0.32180609067811439</v>
      </c>
    </row>
    <row r="3872" spans="1:49" x14ac:dyDescent="0.2">
      <c r="A3872">
        <v>3870</v>
      </c>
      <c r="B3872" t="s">
        <v>17975</v>
      </c>
      <c r="C3872" t="s">
        <v>17974</v>
      </c>
      <c r="F3872" t="s">
        <v>17973</v>
      </c>
      <c r="G3872" t="s">
        <v>17</v>
      </c>
      <c r="H3872" t="s">
        <v>16</v>
      </c>
      <c r="I3872" t="s">
        <v>17972</v>
      </c>
      <c r="J3872" t="s">
        <v>17971</v>
      </c>
      <c r="K3872" t="s">
        <v>17970</v>
      </c>
      <c r="L3872" t="s">
        <v>17969</v>
      </c>
      <c r="M3872" t="s">
        <v>3166</v>
      </c>
      <c r="N3872">
        <v>4</v>
      </c>
      <c r="O3872" t="s">
        <v>17968</v>
      </c>
      <c r="P3872" t="s">
        <v>17967</v>
      </c>
      <c r="Q3872" t="s">
        <v>17966</v>
      </c>
      <c r="R3872" s="7">
        <v>41640</v>
      </c>
      <c r="S3872" s="8">
        <f t="shared" si="480"/>
        <v>2014</v>
      </c>
      <c r="T3872" s="8">
        <v>2014</v>
      </c>
      <c r="U3872" s="8">
        <f t="shared" si="481"/>
        <v>8</v>
      </c>
      <c r="V3872" s="7">
        <v>41760</v>
      </c>
      <c r="W3872" t="s">
        <v>10711</v>
      </c>
      <c r="X3872" s="2">
        <v>0.48499999999999999</v>
      </c>
      <c r="Y3872" s="6">
        <f t="shared" si="486"/>
        <v>1.294679800325672E-2</v>
      </c>
      <c r="AA3872">
        <v>9478396</v>
      </c>
      <c r="AB3872">
        <v>27027</v>
      </c>
      <c r="AC3872">
        <v>14320630</v>
      </c>
      <c r="AD3872" t="s">
        <v>6</v>
      </c>
      <c r="AE3872">
        <v>115</v>
      </c>
      <c r="AF3872">
        <v>2</v>
      </c>
      <c r="AH3872" t="s">
        <v>13768</v>
      </c>
      <c r="AI3872" t="s">
        <v>17965</v>
      </c>
      <c r="AK3872" t="s">
        <v>17964</v>
      </c>
      <c r="AL3872">
        <v>5</v>
      </c>
      <c r="AM3872" s="5">
        <f t="shared" si="482"/>
        <v>0.625</v>
      </c>
      <c r="AN3872" s="4">
        <f t="shared" si="487"/>
        <v>9.4661113214691405E-4</v>
      </c>
      <c r="AO3872" s="3"/>
      <c r="AP3872">
        <v>0</v>
      </c>
      <c r="AR3872" t="s">
        <v>1</v>
      </c>
      <c r="AT3872" s="2" t="s">
        <v>0</v>
      </c>
      <c r="AU3872" s="1">
        <f t="shared" si="483"/>
        <v>0.93467419419237785</v>
      </c>
      <c r="AV3872" s="1">
        <f t="shared" si="484"/>
        <v>0.6946704567701818</v>
      </c>
      <c r="AW3872" s="1">
        <f t="shared" si="485"/>
        <v>0.45466671934798564</v>
      </c>
    </row>
    <row r="3873" spans="1:49" x14ac:dyDescent="0.2">
      <c r="A3873">
        <v>3871</v>
      </c>
      <c r="B3873" t="s">
        <v>17963</v>
      </c>
      <c r="C3873" t="s">
        <v>17962</v>
      </c>
      <c r="D3873" t="s">
        <v>17961</v>
      </c>
      <c r="E3873">
        <v>24704151</v>
      </c>
      <c r="F3873" t="s">
        <v>17960</v>
      </c>
      <c r="G3873" t="s">
        <v>17</v>
      </c>
      <c r="H3873" t="s">
        <v>16</v>
      </c>
      <c r="I3873" t="s">
        <v>17959</v>
      </c>
      <c r="J3873">
        <v>60000481</v>
      </c>
      <c r="K3873" t="s">
        <v>63</v>
      </c>
      <c r="L3873" t="s">
        <v>62</v>
      </c>
      <c r="M3873" t="s">
        <v>29</v>
      </c>
      <c r="N3873">
        <v>7</v>
      </c>
      <c r="O3873" t="s">
        <v>17958</v>
      </c>
      <c r="P3873" t="s">
        <v>17957</v>
      </c>
      <c r="Q3873" t="s">
        <v>17956</v>
      </c>
      <c r="R3873" s="7">
        <v>41640</v>
      </c>
      <c r="S3873" s="8">
        <f t="shared" si="480"/>
        <v>2014</v>
      </c>
      <c r="T3873" s="8">
        <v>2014</v>
      </c>
      <c r="U3873" s="8">
        <f t="shared" si="481"/>
        <v>8</v>
      </c>
      <c r="V3873" s="7">
        <v>41852</v>
      </c>
      <c r="W3873" t="s">
        <v>106</v>
      </c>
      <c r="X3873" s="2">
        <v>1.59</v>
      </c>
      <c r="Y3873" s="6">
        <f t="shared" si="486"/>
        <v>4.2444141907583888E-2</v>
      </c>
      <c r="AA3873">
        <v>52728</v>
      </c>
      <c r="AB3873">
        <v>16791</v>
      </c>
      <c r="AC3873">
        <v>18792650</v>
      </c>
      <c r="AD3873" t="s">
        <v>6</v>
      </c>
      <c r="AE3873">
        <v>1837</v>
      </c>
      <c r="AF3873">
        <v>8</v>
      </c>
      <c r="AH3873" t="s">
        <v>17955</v>
      </c>
      <c r="AI3873" t="s">
        <v>17954</v>
      </c>
      <c r="AJ3873" t="s">
        <v>17953</v>
      </c>
      <c r="AK3873" t="s">
        <v>17952</v>
      </c>
      <c r="AL3873">
        <v>22</v>
      </c>
      <c r="AM3873" s="5">
        <f t="shared" si="482"/>
        <v>2.75</v>
      </c>
      <c r="AN3873" s="4">
        <f t="shared" si="487"/>
        <v>4.1650889814464215E-3</v>
      </c>
      <c r="AO3873" s="3"/>
      <c r="AP3873">
        <v>1</v>
      </c>
      <c r="AQ3873" t="s">
        <v>101</v>
      </c>
      <c r="AR3873" t="s">
        <v>17951</v>
      </c>
      <c r="AS3873" t="s">
        <v>100</v>
      </c>
      <c r="AT3873" s="2" t="s">
        <v>0</v>
      </c>
      <c r="AU3873" s="1">
        <f t="shared" si="483"/>
        <v>3.0960426029742649</v>
      </c>
      <c r="AV3873" s="1">
        <f t="shared" si="484"/>
        <v>2.3304615444515155</v>
      </c>
      <c r="AW3873" s="1">
        <f t="shared" si="485"/>
        <v>1.5648804859287662</v>
      </c>
    </row>
    <row r="3874" spans="1:49" x14ac:dyDescent="0.2">
      <c r="A3874">
        <v>3872</v>
      </c>
      <c r="B3874" t="s">
        <v>17950</v>
      </c>
      <c r="C3874" t="s">
        <v>17949</v>
      </c>
      <c r="D3874" t="s">
        <v>17948</v>
      </c>
      <c r="E3874">
        <v>24721391</v>
      </c>
      <c r="F3874" t="s">
        <v>17947</v>
      </c>
      <c r="G3874" t="s">
        <v>17</v>
      </c>
      <c r="H3874" t="s">
        <v>16</v>
      </c>
      <c r="I3874" t="s">
        <v>17946</v>
      </c>
      <c r="J3874" t="s">
        <v>17945</v>
      </c>
      <c r="K3874" t="s">
        <v>17944</v>
      </c>
      <c r="L3874" t="s">
        <v>17943</v>
      </c>
      <c r="M3874" t="s">
        <v>17942</v>
      </c>
      <c r="N3874">
        <v>5</v>
      </c>
      <c r="O3874" t="s">
        <v>17941</v>
      </c>
      <c r="P3874" t="s">
        <v>17940</v>
      </c>
      <c r="Q3874" t="s">
        <v>17939</v>
      </c>
      <c r="R3874" s="7">
        <v>41640</v>
      </c>
      <c r="S3874" s="8">
        <f t="shared" si="480"/>
        <v>2014</v>
      </c>
      <c r="T3874" s="8">
        <v>2014</v>
      </c>
      <c r="U3874" s="8">
        <f t="shared" si="481"/>
        <v>8</v>
      </c>
      <c r="V3874" s="7">
        <v>41852</v>
      </c>
      <c r="W3874" t="s">
        <v>106</v>
      </c>
      <c r="X3874" s="2">
        <v>1.59</v>
      </c>
      <c r="Y3874" s="6">
        <f t="shared" si="486"/>
        <v>4.2444141907583888E-2</v>
      </c>
      <c r="AA3874">
        <v>52728</v>
      </c>
      <c r="AB3874">
        <v>16791</v>
      </c>
      <c r="AC3874">
        <v>18792650</v>
      </c>
      <c r="AD3874" t="s">
        <v>6</v>
      </c>
      <c r="AE3874">
        <v>1837</v>
      </c>
      <c r="AF3874">
        <v>8</v>
      </c>
      <c r="AH3874" t="s">
        <v>17938</v>
      </c>
      <c r="AI3874" t="s">
        <v>17937</v>
      </c>
      <c r="AJ3874" t="s">
        <v>17936</v>
      </c>
      <c r="AK3874" t="s">
        <v>17935</v>
      </c>
      <c r="AL3874">
        <v>14</v>
      </c>
      <c r="AM3874" s="5">
        <f t="shared" si="482"/>
        <v>1.75</v>
      </c>
      <c r="AN3874" s="4">
        <f t="shared" si="487"/>
        <v>2.6505111700113595E-3</v>
      </c>
      <c r="AO3874" s="3"/>
      <c r="AP3874">
        <v>1</v>
      </c>
      <c r="AQ3874" t="s">
        <v>17934</v>
      </c>
      <c r="AR3874" t="s">
        <v>17933</v>
      </c>
      <c r="AS3874" t="s">
        <v>17932</v>
      </c>
      <c r="AT3874" s="2" t="s">
        <v>0</v>
      </c>
      <c r="AU3874" s="1">
        <f t="shared" si="483"/>
        <v>3.0506052686312128</v>
      </c>
      <c r="AV3874" s="1">
        <f t="shared" si="484"/>
        <v>2.2547326538797625</v>
      </c>
      <c r="AW3874" s="1">
        <f t="shared" si="485"/>
        <v>1.4588600391283117</v>
      </c>
    </row>
    <row r="3875" spans="1:49" x14ac:dyDescent="0.2">
      <c r="A3875">
        <v>3873</v>
      </c>
      <c r="B3875" t="s">
        <v>17931</v>
      </c>
      <c r="C3875" t="s">
        <v>17930</v>
      </c>
      <c r="D3875" t="s">
        <v>17929</v>
      </c>
      <c r="E3875">
        <v>24685429</v>
      </c>
      <c r="F3875" t="s">
        <v>17928</v>
      </c>
      <c r="G3875" t="s">
        <v>17</v>
      </c>
      <c r="H3875" t="s">
        <v>16</v>
      </c>
      <c r="I3875" t="s">
        <v>17927</v>
      </c>
      <c r="J3875" t="s">
        <v>17926</v>
      </c>
      <c r="K3875" t="s">
        <v>17925</v>
      </c>
      <c r="L3875" t="s">
        <v>17924</v>
      </c>
      <c r="M3875" t="s">
        <v>17923</v>
      </c>
      <c r="N3875">
        <v>10</v>
      </c>
      <c r="O3875" t="s">
        <v>17922</v>
      </c>
      <c r="P3875" t="s">
        <v>17921</v>
      </c>
      <c r="Q3875" t="s">
        <v>17920</v>
      </c>
      <c r="R3875" s="7">
        <v>41640</v>
      </c>
      <c r="S3875" s="8">
        <f t="shared" si="480"/>
        <v>2014</v>
      </c>
      <c r="T3875" s="8">
        <v>2014</v>
      </c>
      <c r="U3875" s="8">
        <f t="shared" si="481"/>
        <v>8</v>
      </c>
      <c r="V3875" s="7">
        <v>41852</v>
      </c>
      <c r="W3875" t="s">
        <v>106</v>
      </c>
      <c r="X3875" s="2">
        <v>1.59</v>
      </c>
      <c r="Y3875" s="6">
        <f t="shared" si="486"/>
        <v>4.2444141907583888E-2</v>
      </c>
      <c r="AA3875">
        <v>52728</v>
      </c>
      <c r="AB3875">
        <v>16791</v>
      </c>
      <c r="AC3875">
        <v>18792650</v>
      </c>
      <c r="AD3875" t="s">
        <v>6</v>
      </c>
      <c r="AE3875">
        <v>1837</v>
      </c>
      <c r="AF3875">
        <v>8</v>
      </c>
      <c r="AH3875" t="s">
        <v>17919</v>
      </c>
      <c r="AI3875" t="s">
        <v>17918</v>
      </c>
      <c r="AJ3875" t="s">
        <v>17917</v>
      </c>
      <c r="AK3875" t="s">
        <v>17916</v>
      </c>
      <c r="AL3875">
        <v>25</v>
      </c>
      <c r="AM3875" s="5">
        <f t="shared" si="482"/>
        <v>3.125</v>
      </c>
      <c r="AN3875" s="4">
        <f t="shared" si="487"/>
        <v>4.7330556607345703E-3</v>
      </c>
      <c r="AO3875" s="3"/>
      <c r="AP3875">
        <v>1</v>
      </c>
      <c r="AQ3875" t="s">
        <v>101</v>
      </c>
      <c r="AR3875">
        <v>310080</v>
      </c>
      <c r="AS3875" t="s">
        <v>100</v>
      </c>
      <c r="AT3875" s="2" t="s">
        <v>0</v>
      </c>
      <c r="AU3875" s="1">
        <f t="shared" si="483"/>
        <v>3.1130816033529092</v>
      </c>
      <c r="AV3875" s="1">
        <f t="shared" si="484"/>
        <v>2.3588598784159229</v>
      </c>
      <c r="AW3875" s="1">
        <f t="shared" si="485"/>
        <v>1.6046381534789365</v>
      </c>
    </row>
    <row r="3876" spans="1:49" x14ac:dyDescent="0.2">
      <c r="A3876">
        <v>3874</v>
      </c>
      <c r="B3876" t="s">
        <v>17915</v>
      </c>
      <c r="C3876" t="s">
        <v>17914</v>
      </c>
      <c r="F3876" t="s">
        <v>17913</v>
      </c>
      <c r="G3876" t="s">
        <v>17</v>
      </c>
      <c r="H3876" t="s">
        <v>16</v>
      </c>
      <c r="I3876" t="s">
        <v>6222</v>
      </c>
      <c r="J3876">
        <v>60001821</v>
      </c>
      <c r="K3876" t="s">
        <v>945</v>
      </c>
      <c r="L3876" t="s">
        <v>944</v>
      </c>
      <c r="M3876" t="s">
        <v>943</v>
      </c>
      <c r="N3876">
        <v>5</v>
      </c>
      <c r="O3876" t="s">
        <v>17912</v>
      </c>
      <c r="P3876" t="s">
        <v>17911</v>
      </c>
      <c r="Q3876" t="s">
        <v>14024</v>
      </c>
      <c r="R3876" s="7">
        <v>41640</v>
      </c>
      <c r="S3876" s="8">
        <f t="shared" si="480"/>
        <v>2014</v>
      </c>
      <c r="T3876" s="8">
        <v>2014</v>
      </c>
      <c r="U3876" s="8">
        <f t="shared" si="481"/>
        <v>8</v>
      </c>
      <c r="V3876" s="7">
        <v>2014</v>
      </c>
      <c r="W3876" t="s">
        <v>6172</v>
      </c>
      <c r="X3876" s="2">
        <v>0.28199999999999997</v>
      </c>
      <c r="Y3876" s="6">
        <f t="shared" si="486"/>
        <v>7.527828942099783E-3</v>
      </c>
      <c r="AA3876">
        <v>16875869</v>
      </c>
      <c r="AB3876">
        <v>19700186861</v>
      </c>
      <c r="AC3876">
        <v>16875877</v>
      </c>
      <c r="AD3876" t="s">
        <v>6</v>
      </c>
      <c r="AE3876">
        <v>2014</v>
      </c>
      <c r="AG3876">
        <v>825697</v>
      </c>
      <c r="AI3876" t="s">
        <v>17910</v>
      </c>
      <c r="AK3876" t="s">
        <v>17909</v>
      </c>
      <c r="AL3876">
        <v>24</v>
      </c>
      <c r="AM3876" s="5">
        <f t="shared" si="482"/>
        <v>3</v>
      </c>
      <c r="AN3876" s="4">
        <f t="shared" si="487"/>
        <v>4.5437334343051876E-3</v>
      </c>
      <c r="AO3876" s="3"/>
      <c r="AP3876">
        <v>1</v>
      </c>
      <c r="AR3876" t="s">
        <v>1</v>
      </c>
      <c r="AT3876" s="2">
        <v>1.1739999999999999</v>
      </c>
      <c r="AU3876" s="1">
        <f t="shared" si="483"/>
        <v>0.66326002897614034</v>
      </c>
      <c r="AV3876" s="1">
        <f t="shared" si="484"/>
        <v>0.60357811882024848</v>
      </c>
      <c r="AW3876" s="1">
        <f t="shared" si="485"/>
        <v>0.54389620866435662</v>
      </c>
    </row>
    <row r="3877" spans="1:49" x14ac:dyDescent="0.2">
      <c r="A3877">
        <v>3875</v>
      </c>
      <c r="B3877" t="s">
        <v>17908</v>
      </c>
      <c r="C3877" t="s">
        <v>17907</v>
      </c>
      <c r="F3877" t="s">
        <v>17906</v>
      </c>
      <c r="G3877" t="s">
        <v>17</v>
      </c>
      <c r="H3877" t="s">
        <v>16</v>
      </c>
      <c r="I3877" t="s">
        <v>17905</v>
      </c>
      <c r="J3877" t="s">
        <v>17904</v>
      </c>
      <c r="K3877" t="s">
        <v>17903</v>
      </c>
      <c r="L3877" t="s">
        <v>17902</v>
      </c>
      <c r="M3877" t="s">
        <v>17901</v>
      </c>
      <c r="N3877">
        <v>4</v>
      </c>
      <c r="O3877" t="s">
        <v>17900</v>
      </c>
      <c r="P3877" t="s">
        <v>17899</v>
      </c>
      <c r="Q3877" t="s">
        <v>17898</v>
      </c>
      <c r="R3877" s="7">
        <v>41640</v>
      </c>
      <c r="S3877" s="8">
        <f t="shared" ref="S3877:S3940" si="488">YEAR(R3877)</f>
        <v>2014</v>
      </c>
      <c r="T3877" s="8">
        <v>2014</v>
      </c>
      <c r="U3877" s="8">
        <f t="shared" ref="U3877:U3940" si="489">2022-T3877</f>
        <v>8</v>
      </c>
      <c r="V3877" s="7">
        <v>41852</v>
      </c>
      <c r="W3877" t="s">
        <v>1166</v>
      </c>
      <c r="X3877" s="2">
        <v>0.81499999999999995</v>
      </c>
      <c r="Y3877" s="6">
        <f t="shared" si="486"/>
        <v>2.1755959531245827E-2</v>
      </c>
      <c r="AA3877">
        <v>10709908</v>
      </c>
      <c r="AB3877">
        <v>17316</v>
      </c>
      <c r="AD3877" t="s">
        <v>6</v>
      </c>
      <c r="AE3877">
        <v>21</v>
      </c>
      <c r="AF3877">
        <v>8</v>
      </c>
      <c r="AG3877">
        <v>6807700</v>
      </c>
      <c r="AH3877" t="s">
        <v>17897</v>
      </c>
      <c r="AI3877" t="s">
        <v>17896</v>
      </c>
      <c r="AJ3877" t="s">
        <v>17895</v>
      </c>
      <c r="AK3877" t="s">
        <v>17894</v>
      </c>
      <c r="AL3877">
        <v>1</v>
      </c>
      <c r="AM3877" s="5">
        <f t="shared" ref="AM3877:AM3940" si="490">AL3877/U3877</f>
        <v>0.125</v>
      </c>
      <c r="AN3877" s="4">
        <f t="shared" si="487"/>
        <v>1.893222264293828E-4</v>
      </c>
      <c r="AO3877" s="3"/>
      <c r="AP3877">
        <v>0</v>
      </c>
      <c r="AR3877" t="s">
        <v>1</v>
      </c>
      <c r="AT3877" s="2">
        <v>3.109</v>
      </c>
      <c r="AU3877" s="1">
        <f t="shared" ref="AU3877:AU3940" si="491">(Y3877*0.7+AN3877*0.3)*100</f>
        <v>1.5285968339800893</v>
      </c>
      <c r="AV3877" s="1">
        <f t="shared" ref="AV3877:AV3940" si="492">(Y3877*0.5+AN3877*0.5)*100</f>
        <v>1.0972640878837605</v>
      </c>
      <c r="AW3877" s="1">
        <f t="shared" ref="AW3877:AW3940" si="493">(Y3877*0.3+AN3877*0.7)*100</f>
        <v>0.66593134178743163</v>
      </c>
    </row>
    <row r="3878" spans="1:49" x14ac:dyDescent="0.2">
      <c r="A3878">
        <v>3876</v>
      </c>
      <c r="B3878" t="s">
        <v>17893</v>
      </c>
      <c r="C3878" t="s">
        <v>17892</v>
      </c>
      <c r="F3878" t="s">
        <v>17891</v>
      </c>
      <c r="G3878" t="s">
        <v>17</v>
      </c>
      <c r="H3878" t="s">
        <v>16</v>
      </c>
      <c r="I3878" t="s">
        <v>17890</v>
      </c>
      <c r="J3878" t="s">
        <v>17884</v>
      </c>
      <c r="K3878" t="s">
        <v>17889</v>
      </c>
      <c r="L3878" t="s">
        <v>17888</v>
      </c>
      <c r="M3878" t="s">
        <v>17887</v>
      </c>
      <c r="N3878">
        <v>2</v>
      </c>
      <c r="O3878" t="s">
        <v>17886</v>
      </c>
      <c r="P3878" t="s">
        <v>17885</v>
      </c>
      <c r="Q3878" t="s">
        <v>17884</v>
      </c>
      <c r="R3878" s="7">
        <v>41640</v>
      </c>
      <c r="S3878" s="8">
        <f t="shared" si="488"/>
        <v>2014</v>
      </c>
      <c r="T3878" s="8">
        <v>2014</v>
      </c>
      <c r="U3878" s="8">
        <f t="shared" si="489"/>
        <v>8</v>
      </c>
      <c r="V3878" s="7">
        <v>2014</v>
      </c>
      <c r="W3878" t="s">
        <v>17883</v>
      </c>
      <c r="X3878" s="2">
        <v>0.85899999999999999</v>
      </c>
      <c r="Y3878" s="6">
        <f t="shared" si="486"/>
        <v>2.2930514401644377E-2</v>
      </c>
      <c r="AA3878">
        <v>223360</v>
      </c>
      <c r="AB3878">
        <v>13939</v>
      </c>
      <c r="AD3878" t="s">
        <v>6</v>
      </c>
      <c r="AE3878">
        <v>87</v>
      </c>
      <c r="AF3878">
        <v>6</v>
      </c>
      <c r="AH3878" t="s">
        <v>17882</v>
      </c>
      <c r="AI3878" t="s">
        <v>17881</v>
      </c>
      <c r="AK3878" t="s">
        <v>17880</v>
      </c>
      <c r="AL3878">
        <v>9</v>
      </c>
      <c r="AM3878" s="5">
        <f t="shared" si="490"/>
        <v>1.125</v>
      </c>
      <c r="AN3878" s="4">
        <f t="shared" si="487"/>
        <v>1.7039000378644452E-3</v>
      </c>
      <c r="AO3878" s="3"/>
      <c r="AP3878">
        <v>0</v>
      </c>
      <c r="AQ3878" t="s">
        <v>8313</v>
      </c>
      <c r="AR3878" t="s">
        <v>17879</v>
      </c>
      <c r="AS3878" t="s">
        <v>6722</v>
      </c>
      <c r="AT3878" s="2">
        <v>1.4710000000000001</v>
      </c>
      <c r="AU3878" s="1">
        <f t="shared" si="491"/>
        <v>1.6562530092510395</v>
      </c>
      <c r="AV3878" s="1">
        <f t="shared" si="492"/>
        <v>1.2317207219754411</v>
      </c>
      <c r="AW3878" s="1">
        <f t="shared" si="493"/>
        <v>0.80718843469984247</v>
      </c>
    </row>
    <row r="3879" spans="1:49" x14ac:dyDescent="0.2">
      <c r="A3879">
        <v>3877</v>
      </c>
      <c r="B3879" t="s">
        <v>17878</v>
      </c>
      <c r="C3879" t="s">
        <v>17877</v>
      </c>
      <c r="F3879" t="s">
        <v>17876</v>
      </c>
      <c r="G3879" t="s">
        <v>17</v>
      </c>
      <c r="H3879" t="s">
        <v>16</v>
      </c>
      <c r="I3879" t="s">
        <v>17875</v>
      </c>
      <c r="J3879">
        <v>60013183</v>
      </c>
      <c r="K3879" t="s">
        <v>17867</v>
      </c>
      <c r="L3879" t="s">
        <v>17874</v>
      </c>
      <c r="M3879" t="s">
        <v>6022</v>
      </c>
      <c r="N3879">
        <v>3</v>
      </c>
      <c r="O3879" t="s">
        <v>17873</v>
      </c>
      <c r="P3879" t="s">
        <v>17872</v>
      </c>
      <c r="Q3879" t="s">
        <v>17871</v>
      </c>
      <c r="R3879" s="7">
        <v>41640</v>
      </c>
      <c r="S3879" s="8">
        <f t="shared" si="488"/>
        <v>2014</v>
      </c>
      <c r="T3879" s="8">
        <v>2014</v>
      </c>
      <c r="U3879" s="8">
        <f t="shared" si="489"/>
        <v>8</v>
      </c>
      <c r="V3879" s="7">
        <v>2014</v>
      </c>
      <c r="W3879" t="s">
        <v>6172</v>
      </c>
      <c r="X3879" s="2">
        <v>0.28199999999999997</v>
      </c>
      <c r="Y3879" s="6">
        <f t="shared" si="486"/>
        <v>7.527828942099783E-3</v>
      </c>
      <c r="AA3879">
        <v>16875869</v>
      </c>
      <c r="AB3879">
        <v>19700186861</v>
      </c>
      <c r="AC3879">
        <v>16875877</v>
      </c>
      <c r="AD3879" t="s">
        <v>6</v>
      </c>
      <c r="AE3879">
        <v>2014</v>
      </c>
      <c r="AG3879">
        <v>418056</v>
      </c>
      <c r="AI3879" t="s">
        <v>17870</v>
      </c>
      <c r="AK3879" t="s">
        <v>17869</v>
      </c>
      <c r="AL3879">
        <v>4</v>
      </c>
      <c r="AM3879" s="5">
        <f t="shared" si="490"/>
        <v>0.5</v>
      </c>
      <c r="AN3879" s="4">
        <f t="shared" si="487"/>
        <v>7.572889057175312E-4</v>
      </c>
      <c r="AO3879" s="3"/>
      <c r="AP3879">
        <v>1</v>
      </c>
      <c r="AQ3879" t="s">
        <v>17868</v>
      </c>
      <c r="AR3879" t="s">
        <v>1</v>
      </c>
      <c r="AS3879" t="s">
        <v>17867</v>
      </c>
      <c r="AT3879" s="2">
        <v>1.1739999999999999</v>
      </c>
      <c r="AU3879" s="1">
        <f t="shared" si="491"/>
        <v>0.54966669311851069</v>
      </c>
      <c r="AV3879" s="1">
        <f t="shared" si="492"/>
        <v>0.41425589239086574</v>
      </c>
      <c r="AW3879" s="1">
        <f t="shared" si="493"/>
        <v>0.27884509166322063</v>
      </c>
    </row>
    <row r="3880" spans="1:49" x14ac:dyDescent="0.2">
      <c r="A3880">
        <v>3878</v>
      </c>
      <c r="B3880" t="s">
        <v>17866</v>
      </c>
      <c r="C3880" t="s">
        <v>17865</v>
      </c>
      <c r="F3880" t="s">
        <v>17864</v>
      </c>
      <c r="G3880" t="s">
        <v>17</v>
      </c>
      <c r="H3880" t="s">
        <v>16</v>
      </c>
      <c r="I3880" t="s">
        <v>17863</v>
      </c>
      <c r="J3880" t="s">
        <v>17862</v>
      </c>
      <c r="K3880" t="s">
        <v>17861</v>
      </c>
      <c r="L3880" t="s">
        <v>17860</v>
      </c>
      <c r="M3880" t="s">
        <v>17070</v>
      </c>
      <c r="N3880">
        <v>4</v>
      </c>
      <c r="O3880" t="s">
        <v>17859</v>
      </c>
      <c r="P3880" t="s">
        <v>17858</v>
      </c>
      <c r="Q3880" t="s">
        <v>17857</v>
      </c>
      <c r="R3880" s="7">
        <v>41640</v>
      </c>
      <c r="S3880" s="8">
        <f t="shared" si="488"/>
        <v>2014</v>
      </c>
      <c r="T3880" s="8">
        <v>2014</v>
      </c>
      <c r="U3880" s="8">
        <f t="shared" si="489"/>
        <v>8</v>
      </c>
      <c r="V3880" s="7">
        <v>2014</v>
      </c>
      <c r="W3880" t="s">
        <v>6172</v>
      </c>
      <c r="X3880" s="2">
        <v>0.28199999999999997</v>
      </c>
      <c r="Y3880" s="6">
        <f t="shared" si="486"/>
        <v>7.527828942099783E-3</v>
      </c>
      <c r="AA3880">
        <v>16875869</v>
      </c>
      <c r="AB3880">
        <v>19700186861</v>
      </c>
      <c r="AC3880">
        <v>16875877</v>
      </c>
      <c r="AD3880" t="s">
        <v>6</v>
      </c>
      <c r="AE3880">
        <v>2014</v>
      </c>
      <c r="AG3880">
        <v>750208</v>
      </c>
      <c r="AI3880" t="s">
        <v>17856</v>
      </c>
      <c r="AK3880" t="s">
        <v>17855</v>
      </c>
      <c r="AL3880">
        <v>16</v>
      </c>
      <c r="AM3880" s="5">
        <f t="shared" si="490"/>
        <v>2</v>
      </c>
      <c r="AN3880" s="4">
        <f t="shared" si="487"/>
        <v>3.0291556228701248E-3</v>
      </c>
      <c r="AO3880" s="3"/>
      <c r="AP3880">
        <v>1</v>
      </c>
      <c r="AR3880" t="s">
        <v>1</v>
      </c>
      <c r="AT3880" s="2">
        <v>1.1739999999999999</v>
      </c>
      <c r="AU3880" s="1">
        <f t="shared" si="491"/>
        <v>0.61782269463308859</v>
      </c>
      <c r="AV3880" s="1">
        <f t="shared" si="492"/>
        <v>0.52784922824849534</v>
      </c>
      <c r="AW3880" s="1">
        <f t="shared" si="493"/>
        <v>0.43787576186390226</v>
      </c>
    </row>
    <row r="3881" spans="1:49" x14ac:dyDescent="0.2">
      <c r="A3881">
        <v>3879</v>
      </c>
      <c r="B3881" t="s">
        <v>17854</v>
      </c>
      <c r="C3881" t="s">
        <v>17853</v>
      </c>
      <c r="F3881" t="s">
        <v>17852</v>
      </c>
      <c r="G3881" t="s">
        <v>17</v>
      </c>
      <c r="H3881" t="s">
        <v>16</v>
      </c>
      <c r="I3881" t="s">
        <v>1821</v>
      </c>
      <c r="J3881">
        <v>60001821</v>
      </c>
      <c r="K3881" t="s">
        <v>945</v>
      </c>
      <c r="L3881" t="s">
        <v>944</v>
      </c>
      <c r="M3881" t="s">
        <v>943</v>
      </c>
      <c r="N3881">
        <v>5</v>
      </c>
      <c r="O3881" t="s">
        <v>17851</v>
      </c>
      <c r="P3881" t="s">
        <v>17850</v>
      </c>
      <c r="Q3881" t="s">
        <v>14024</v>
      </c>
      <c r="R3881" s="7">
        <v>41640</v>
      </c>
      <c r="S3881" s="8">
        <f t="shared" si="488"/>
        <v>2014</v>
      </c>
      <c r="T3881" s="8">
        <v>2014</v>
      </c>
      <c r="U3881" s="8">
        <f t="shared" si="489"/>
        <v>8</v>
      </c>
      <c r="V3881" s="7">
        <v>2014</v>
      </c>
      <c r="W3881" t="s">
        <v>6172</v>
      </c>
      <c r="X3881" s="2">
        <v>0.28199999999999997</v>
      </c>
      <c r="Y3881" s="6">
        <f t="shared" si="486"/>
        <v>7.527828942099783E-3</v>
      </c>
      <c r="AA3881">
        <v>16875869</v>
      </c>
      <c r="AB3881">
        <v>19700186861</v>
      </c>
      <c r="AC3881">
        <v>16875877</v>
      </c>
      <c r="AD3881" t="s">
        <v>6</v>
      </c>
      <c r="AE3881">
        <v>2014</v>
      </c>
      <c r="AG3881">
        <v>791521</v>
      </c>
      <c r="AI3881" t="s">
        <v>17849</v>
      </c>
      <c r="AK3881" t="s">
        <v>17848</v>
      </c>
      <c r="AL3881">
        <v>12</v>
      </c>
      <c r="AM3881" s="5">
        <f t="shared" si="490"/>
        <v>1.5</v>
      </c>
      <c r="AN3881" s="4">
        <f t="shared" si="487"/>
        <v>2.2718667171525938E-3</v>
      </c>
      <c r="AO3881" s="3"/>
      <c r="AP3881">
        <v>1</v>
      </c>
      <c r="AR3881" t="s">
        <v>1</v>
      </c>
      <c r="AT3881" s="2">
        <v>1.1739999999999999</v>
      </c>
      <c r="AU3881" s="1">
        <f t="shared" si="491"/>
        <v>0.59510402746156255</v>
      </c>
      <c r="AV3881" s="1">
        <f t="shared" si="492"/>
        <v>0.48998478296261888</v>
      </c>
      <c r="AW3881" s="1">
        <f t="shared" si="493"/>
        <v>0.38486553846367505</v>
      </c>
    </row>
    <row r="3882" spans="1:49" x14ac:dyDescent="0.2">
      <c r="A3882">
        <v>3880</v>
      </c>
      <c r="B3882" t="s">
        <v>17847</v>
      </c>
      <c r="C3882" t="s">
        <v>17846</v>
      </c>
      <c r="F3882" t="s">
        <v>17845</v>
      </c>
      <c r="G3882" t="s">
        <v>17</v>
      </c>
      <c r="H3882" t="s">
        <v>16</v>
      </c>
      <c r="I3882" t="s">
        <v>17844</v>
      </c>
      <c r="J3882" t="s">
        <v>17843</v>
      </c>
      <c r="K3882" t="s">
        <v>17842</v>
      </c>
      <c r="L3882" t="s">
        <v>17841</v>
      </c>
      <c r="M3882" t="s">
        <v>167</v>
      </c>
      <c r="N3882">
        <v>4</v>
      </c>
      <c r="O3882" t="s">
        <v>17840</v>
      </c>
      <c r="P3882" t="s">
        <v>17839</v>
      </c>
      <c r="Q3882" t="s">
        <v>17838</v>
      </c>
      <c r="R3882" s="7">
        <v>41640</v>
      </c>
      <c r="S3882" s="8">
        <f t="shared" si="488"/>
        <v>2014</v>
      </c>
      <c r="T3882" s="8">
        <v>2014</v>
      </c>
      <c r="U3882" s="8">
        <f t="shared" si="489"/>
        <v>8</v>
      </c>
      <c r="V3882" s="7">
        <v>2014</v>
      </c>
      <c r="W3882" t="s">
        <v>6172</v>
      </c>
      <c r="X3882" s="2">
        <v>0.28199999999999997</v>
      </c>
      <c r="Y3882" s="6">
        <f t="shared" si="486"/>
        <v>7.527828942099783E-3</v>
      </c>
      <c r="AA3882">
        <v>16875869</v>
      </c>
      <c r="AB3882">
        <v>19700186861</v>
      </c>
      <c r="AC3882">
        <v>16875877</v>
      </c>
      <c r="AD3882" t="s">
        <v>6</v>
      </c>
      <c r="AE3882">
        <v>2014</v>
      </c>
      <c r="AG3882">
        <v>959386</v>
      </c>
      <c r="AI3882" t="s">
        <v>17837</v>
      </c>
      <c r="AK3882" t="s">
        <v>17836</v>
      </c>
      <c r="AL3882">
        <v>10</v>
      </c>
      <c r="AM3882" s="5">
        <f t="shared" si="490"/>
        <v>1.25</v>
      </c>
      <c r="AN3882" s="4">
        <f t="shared" si="487"/>
        <v>1.8932222642938281E-3</v>
      </c>
      <c r="AO3882" s="3"/>
      <c r="AP3882">
        <v>1</v>
      </c>
      <c r="AR3882">
        <v>61302141</v>
      </c>
      <c r="AT3882" s="2">
        <v>1.1739999999999999</v>
      </c>
      <c r="AU3882" s="1">
        <f t="shared" si="491"/>
        <v>0.58374469387579964</v>
      </c>
      <c r="AV3882" s="1">
        <f t="shared" si="492"/>
        <v>0.47105256031968051</v>
      </c>
      <c r="AW3882" s="1">
        <f t="shared" si="493"/>
        <v>0.35836042676356139</v>
      </c>
    </row>
    <row r="3883" spans="1:49" x14ac:dyDescent="0.2">
      <c r="A3883">
        <v>3881</v>
      </c>
      <c r="B3883" t="s">
        <v>17835</v>
      </c>
      <c r="C3883" t="s">
        <v>17834</v>
      </c>
      <c r="F3883" t="s">
        <v>17833</v>
      </c>
      <c r="G3883" t="s">
        <v>17</v>
      </c>
      <c r="H3883" t="s">
        <v>16</v>
      </c>
      <c r="I3883" t="s">
        <v>17832</v>
      </c>
      <c r="J3883" t="s">
        <v>17831</v>
      </c>
      <c r="K3883" t="s">
        <v>17830</v>
      </c>
      <c r="L3883" t="s">
        <v>17829</v>
      </c>
      <c r="M3883" t="s">
        <v>1592</v>
      </c>
      <c r="N3883">
        <v>3</v>
      </c>
      <c r="O3883" t="s">
        <v>17828</v>
      </c>
      <c r="P3883" t="s">
        <v>17827</v>
      </c>
      <c r="Q3883" t="s">
        <v>17826</v>
      </c>
      <c r="R3883" s="7">
        <v>41640</v>
      </c>
      <c r="S3883" s="8">
        <f t="shared" si="488"/>
        <v>2014</v>
      </c>
      <c r="T3883" s="8">
        <v>2014</v>
      </c>
      <c r="U3883" s="8">
        <f t="shared" si="489"/>
        <v>8</v>
      </c>
      <c r="V3883" s="7">
        <v>2014</v>
      </c>
      <c r="W3883" t="s">
        <v>6172</v>
      </c>
      <c r="X3883" s="2">
        <v>0.28199999999999997</v>
      </c>
      <c r="Y3883" s="6">
        <f t="shared" si="486"/>
        <v>7.527828942099783E-3</v>
      </c>
      <c r="AA3883">
        <v>16875869</v>
      </c>
      <c r="AB3883">
        <v>19700186861</v>
      </c>
      <c r="AC3883">
        <v>16875877</v>
      </c>
      <c r="AD3883" t="s">
        <v>6</v>
      </c>
      <c r="AE3883">
        <v>2014</v>
      </c>
      <c r="AG3883">
        <v>743046</v>
      </c>
      <c r="AI3883" t="s">
        <v>17825</v>
      </c>
      <c r="AK3883" t="s">
        <v>17824</v>
      </c>
      <c r="AL3883">
        <v>1</v>
      </c>
      <c r="AM3883" s="5">
        <f t="shared" si="490"/>
        <v>0.125</v>
      </c>
      <c r="AN3883" s="4">
        <f t="shared" si="487"/>
        <v>1.893222264293828E-4</v>
      </c>
      <c r="AO3883" s="3"/>
      <c r="AP3883">
        <v>1</v>
      </c>
      <c r="AR3883" t="s">
        <v>1</v>
      </c>
      <c r="AT3883" s="2">
        <v>1.1739999999999999</v>
      </c>
      <c r="AU3883" s="1">
        <f t="shared" si="491"/>
        <v>0.53262769273986632</v>
      </c>
      <c r="AV3883" s="1">
        <f t="shared" si="492"/>
        <v>0.3858575584264583</v>
      </c>
      <c r="AW3883" s="1">
        <f t="shared" si="493"/>
        <v>0.23908742411305026</v>
      </c>
    </row>
    <row r="3884" spans="1:49" x14ac:dyDescent="0.2">
      <c r="A3884">
        <v>3882</v>
      </c>
      <c r="B3884" t="s">
        <v>17823</v>
      </c>
      <c r="C3884" t="s">
        <v>17822</v>
      </c>
      <c r="F3884" t="s">
        <v>17821</v>
      </c>
      <c r="G3884" t="s">
        <v>17</v>
      </c>
      <c r="H3884" t="s">
        <v>16</v>
      </c>
      <c r="I3884" t="s">
        <v>17820</v>
      </c>
      <c r="J3884" t="s">
        <v>14092</v>
      </c>
      <c r="K3884" t="s">
        <v>14091</v>
      </c>
      <c r="L3884" t="s">
        <v>14090</v>
      </c>
      <c r="M3884" t="s">
        <v>14089</v>
      </c>
      <c r="N3884">
        <v>5</v>
      </c>
      <c r="O3884" t="s">
        <v>17819</v>
      </c>
      <c r="P3884" t="s">
        <v>17818</v>
      </c>
      <c r="Q3884" t="s">
        <v>17817</v>
      </c>
      <c r="R3884" s="7">
        <v>41640</v>
      </c>
      <c r="S3884" s="8">
        <f t="shared" si="488"/>
        <v>2014</v>
      </c>
      <c r="T3884" s="8">
        <v>2014</v>
      </c>
      <c r="U3884" s="8">
        <f t="shared" si="489"/>
        <v>8</v>
      </c>
      <c r="V3884" s="7">
        <v>2014</v>
      </c>
      <c r="W3884" t="s">
        <v>6172</v>
      </c>
      <c r="X3884" s="2">
        <v>0.28199999999999997</v>
      </c>
      <c r="Y3884" s="6">
        <f t="shared" si="486"/>
        <v>7.527828942099783E-3</v>
      </c>
      <c r="AA3884">
        <v>16875869</v>
      </c>
      <c r="AB3884">
        <v>19700186861</v>
      </c>
      <c r="AC3884">
        <v>16875877</v>
      </c>
      <c r="AD3884" t="s">
        <v>6</v>
      </c>
      <c r="AE3884">
        <v>2014</v>
      </c>
      <c r="AG3884">
        <v>368090</v>
      </c>
      <c r="AI3884" t="s">
        <v>17816</v>
      </c>
      <c r="AK3884" t="s">
        <v>17815</v>
      </c>
      <c r="AL3884">
        <v>8</v>
      </c>
      <c r="AM3884" s="5">
        <f t="shared" si="490"/>
        <v>1</v>
      </c>
      <c r="AN3884" s="4">
        <f t="shared" si="487"/>
        <v>1.5145778114350624E-3</v>
      </c>
      <c r="AO3884" s="3"/>
      <c r="AP3884">
        <v>1</v>
      </c>
      <c r="AR3884" t="s">
        <v>1</v>
      </c>
      <c r="AT3884" s="2">
        <v>1.1739999999999999</v>
      </c>
      <c r="AU3884" s="1">
        <f t="shared" si="491"/>
        <v>0.57238536029003662</v>
      </c>
      <c r="AV3884" s="1">
        <f t="shared" si="492"/>
        <v>0.45212033767674226</v>
      </c>
      <c r="AW3884" s="1">
        <f t="shared" si="493"/>
        <v>0.33185531506344779</v>
      </c>
    </row>
    <row r="3885" spans="1:49" x14ac:dyDescent="0.2">
      <c r="A3885">
        <v>3883</v>
      </c>
      <c r="B3885" t="s">
        <v>17814</v>
      </c>
      <c r="C3885" t="s">
        <v>17813</v>
      </c>
      <c r="F3885" t="s">
        <v>17812</v>
      </c>
      <c r="G3885" t="s">
        <v>17</v>
      </c>
      <c r="H3885" t="s">
        <v>16</v>
      </c>
      <c r="I3885" t="s">
        <v>17811</v>
      </c>
      <c r="J3885">
        <v>60009114</v>
      </c>
      <c r="K3885" t="s">
        <v>17810</v>
      </c>
      <c r="L3885" t="s">
        <v>6730</v>
      </c>
      <c r="M3885" t="s">
        <v>3531</v>
      </c>
      <c r="N3885">
        <v>2</v>
      </c>
      <c r="O3885" t="s">
        <v>17809</v>
      </c>
      <c r="P3885" t="s">
        <v>17808</v>
      </c>
      <c r="Q3885" t="s">
        <v>17807</v>
      </c>
      <c r="R3885" s="7">
        <v>41640</v>
      </c>
      <c r="S3885" s="8">
        <f t="shared" si="488"/>
        <v>2014</v>
      </c>
      <c r="T3885" s="8">
        <v>2014</v>
      </c>
      <c r="U3885" s="8">
        <f t="shared" si="489"/>
        <v>8</v>
      </c>
      <c r="V3885" s="7">
        <v>41730</v>
      </c>
      <c r="W3885" t="s">
        <v>17806</v>
      </c>
      <c r="X3885" s="2">
        <v>0.25900000000000001</v>
      </c>
      <c r="Y3885" s="6">
        <f t="shared" si="486"/>
        <v>6.9138570780278158E-3</v>
      </c>
      <c r="AA3885">
        <v>10683356</v>
      </c>
      <c r="AB3885">
        <v>19700173016</v>
      </c>
      <c r="AC3885" t="s">
        <v>17805</v>
      </c>
      <c r="AD3885" t="s">
        <v>6</v>
      </c>
      <c r="AE3885">
        <v>41</v>
      </c>
      <c r="AF3885">
        <v>4</v>
      </c>
      <c r="AH3885" t="s">
        <v>17804</v>
      </c>
      <c r="AI3885" t="s">
        <v>17803</v>
      </c>
      <c r="AJ3885" t="s">
        <v>17802</v>
      </c>
      <c r="AK3885" t="s">
        <v>17801</v>
      </c>
      <c r="AL3885">
        <v>2</v>
      </c>
      <c r="AM3885" s="5">
        <f t="shared" si="490"/>
        <v>0.25</v>
      </c>
      <c r="AN3885" s="4">
        <f t="shared" si="487"/>
        <v>3.786444528587656E-4</v>
      </c>
      <c r="AO3885" s="3"/>
      <c r="AP3885">
        <v>0</v>
      </c>
      <c r="AQ3885" t="s">
        <v>17800</v>
      </c>
      <c r="AR3885" t="s">
        <v>1</v>
      </c>
      <c r="AS3885" t="s">
        <v>17799</v>
      </c>
      <c r="AT3885" s="2">
        <v>0.495</v>
      </c>
      <c r="AU3885" s="1">
        <f t="shared" si="491"/>
        <v>0.49532932904770999</v>
      </c>
      <c r="AV3885" s="1">
        <f t="shared" si="492"/>
        <v>0.36462507654432907</v>
      </c>
      <c r="AW3885" s="1">
        <f t="shared" si="493"/>
        <v>0.23392082404094808</v>
      </c>
    </row>
    <row r="3886" spans="1:49" x14ac:dyDescent="0.2">
      <c r="A3886">
        <v>3884</v>
      </c>
      <c r="B3886" t="s">
        <v>17798</v>
      </c>
      <c r="C3886" t="s">
        <v>17797</v>
      </c>
      <c r="F3886" t="s">
        <v>17796</v>
      </c>
      <c r="G3886" t="s">
        <v>17</v>
      </c>
      <c r="H3886" t="s">
        <v>16</v>
      </c>
      <c r="I3886" t="s">
        <v>3447</v>
      </c>
      <c r="J3886" t="s">
        <v>17795</v>
      </c>
      <c r="K3886" t="s">
        <v>17794</v>
      </c>
      <c r="L3886" t="s">
        <v>17793</v>
      </c>
      <c r="M3886" t="s">
        <v>167</v>
      </c>
      <c r="N3886">
        <v>3</v>
      </c>
      <c r="O3886" t="s">
        <v>17792</v>
      </c>
      <c r="P3886" t="s">
        <v>17791</v>
      </c>
      <c r="Q3886" t="s">
        <v>17790</v>
      </c>
      <c r="R3886" s="7">
        <v>41640</v>
      </c>
      <c r="S3886" s="8">
        <f t="shared" si="488"/>
        <v>2014</v>
      </c>
      <c r="T3886" s="8">
        <v>2014</v>
      </c>
      <c r="U3886" s="8">
        <f t="shared" si="489"/>
        <v>8</v>
      </c>
      <c r="V3886" s="7">
        <v>41760</v>
      </c>
      <c r="W3886" t="s">
        <v>12284</v>
      </c>
      <c r="X3886" s="2">
        <v>0.94</v>
      </c>
      <c r="Y3886" s="6">
        <f t="shared" si="486"/>
        <v>2.5092763140332611E-2</v>
      </c>
      <c r="AA3886">
        <v>15311309</v>
      </c>
      <c r="AB3886">
        <v>17295</v>
      </c>
      <c r="AD3886" t="s">
        <v>6</v>
      </c>
      <c r="AE3886">
        <v>24</v>
      </c>
      <c r="AF3886">
        <v>5</v>
      </c>
      <c r="AG3886">
        <v>6766291</v>
      </c>
      <c r="AH3886" t="s">
        <v>17789</v>
      </c>
      <c r="AI3886" t="s">
        <v>17788</v>
      </c>
      <c r="AJ3886" t="s">
        <v>17787</v>
      </c>
      <c r="AK3886" t="s">
        <v>17786</v>
      </c>
      <c r="AL3886">
        <v>10</v>
      </c>
      <c r="AM3886" s="5">
        <f t="shared" si="490"/>
        <v>1.25</v>
      </c>
      <c r="AN3886" s="4">
        <f t="shared" si="487"/>
        <v>1.8932222642938281E-3</v>
      </c>
      <c r="AO3886" s="3"/>
      <c r="AP3886">
        <v>0</v>
      </c>
      <c r="AR3886" t="s">
        <v>1</v>
      </c>
      <c r="AT3886" s="2" t="s">
        <v>0</v>
      </c>
      <c r="AU3886" s="1">
        <f t="shared" si="491"/>
        <v>1.8132900877520977</v>
      </c>
      <c r="AV3886" s="1">
        <f t="shared" si="492"/>
        <v>1.349299270231322</v>
      </c>
      <c r="AW3886" s="1">
        <f t="shared" si="493"/>
        <v>0.88530845271054626</v>
      </c>
    </row>
    <row r="3887" spans="1:49" x14ac:dyDescent="0.2">
      <c r="A3887">
        <v>3885</v>
      </c>
      <c r="B3887" t="s">
        <v>17785</v>
      </c>
      <c r="C3887" t="s">
        <v>17784</v>
      </c>
      <c r="F3887" t="s">
        <v>17783</v>
      </c>
      <c r="G3887" t="s">
        <v>17</v>
      </c>
      <c r="H3887" t="s">
        <v>16</v>
      </c>
      <c r="I3887" t="s">
        <v>17782</v>
      </c>
      <c r="J3887" t="s">
        <v>17781</v>
      </c>
      <c r="K3887" t="s">
        <v>17780</v>
      </c>
      <c r="L3887" t="s">
        <v>17779</v>
      </c>
      <c r="M3887" t="s">
        <v>17778</v>
      </c>
      <c r="N3887">
        <v>5</v>
      </c>
      <c r="O3887" t="s">
        <v>17777</v>
      </c>
      <c r="P3887" t="s">
        <v>17776</v>
      </c>
      <c r="Q3887" t="s">
        <v>17775</v>
      </c>
      <c r="R3887" s="7">
        <v>41640</v>
      </c>
      <c r="S3887" s="8">
        <f t="shared" si="488"/>
        <v>2014</v>
      </c>
      <c r="T3887" s="8">
        <v>2014</v>
      </c>
      <c r="U3887" s="8">
        <f t="shared" si="489"/>
        <v>8</v>
      </c>
      <c r="V3887" s="7">
        <v>2014</v>
      </c>
      <c r="W3887" t="s">
        <v>6172</v>
      </c>
      <c r="X3887" s="2">
        <v>0.28199999999999997</v>
      </c>
      <c r="Y3887" s="6">
        <f t="shared" si="486"/>
        <v>7.527828942099783E-3</v>
      </c>
      <c r="AA3887">
        <v>16875869</v>
      </c>
      <c r="AB3887">
        <v>19700186861</v>
      </c>
      <c r="AC3887">
        <v>16875877</v>
      </c>
      <c r="AD3887" t="s">
        <v>6</v>
      </c>
      <c r="AE3887">
        <v>2014</v>
      </c>
      <c r="AG3887">
        <v>812461</v>
      </c>
      <c r="AI3887" t="s">
        <v>17774</v>
      </c>
      <c r="AK3887" t="s">
        <v>17773</v>
      </c>
      <c r="AL3887">
        <v>2</v>
      </c>
      <c r="AM3887" s="5">
        <f t="shared" si="490"/>
        <v>0.25</v>
      </c>
      <c r="AN3887" s="4">
        <f t="shared" si="487"/>
        <v>3.786444528587656E-4</v>
      </c>
      <c r="AO3887" s="3"/>
      <c r="AP3887">
        <v>1</v>
      </c>
      <c r="AR3887" t="s">
        <v>1</v>
      </c>
      <c r="AT3887" s="2">
        <v>1.1739999999999999</v>
      </c>
      <c r="AU3887" s="1">
        <f t="shared" si="491"/>
        <v>0.53830735953274766</v>
      </c>
      <c r="AV3887" s="1">
        <f t="shared" si="492"/>
        <v>0.39532366974792743</v>
      </c>
      <c r="AW3887" s="1">
        <f t="shared" si="493"/>
        <v>0.25233997996310703</v>
      </c>
    </row>
    <row r="3888" spans="1:49" x14ac:dyDescent="0.2">
      <c r="A3888">
        <v>3886</v>
      </c>
      <c r="B3888" t="s">
        <v>17772</v>
      </c>
      <c r="C3888" t="s">
        <v>17771</v>
      </c>
      <c r="F3888" t="s">
        <v>17770</v>
      </c>
      <c r="G3888" t="s">
        <v>17</v>
      </c>
      <c r="H3888" t="s">
        <v>16</v>
      </c>
      <c r="I3888" t="s">
        <v>17769</v>
      </c>
      <c r="J3888" t="s">
        <v>17768</v>
      </c>
      <c r="K3888" t="s">
        <v>17767</v>
      </c>
      <c r="L3888" t="s">
        <v>17766</v>
      </c>
      <c r="M3888" t="s">
        <v>6490</v>
      </c>
      <c r="N3888">
        <v>6</v>
      </c>
      <c r="O3888" t="s">
        <v>17765</v>
      </c>
      <c r="P3888" t="s">
        <v>17764</v>
      </c>
      <c r="Q3888" t="s">
        <v>17763</v>
      </c>
      <c r="R3888" s="7">
        <v>41640</v>
      </c>
      <c r="S3888" s="8">
        <f t="shared" si="488"/>
        <v>2014</v>
      </c>
      <c r="T3888" s="8">
        <v>2014</v>
      </c>
      <c r="U3888" s="8">
        <f t="shared" si="489"/>
        <v>8</v>
      </c>
      <c r="V3888" s="7">
        <v>2014</v>
      </c>
      <c r="W3888" t="s">
        <v>6172</v>
      </c>
      <c r="X3888" s="2">
        <v>0.28199999999999997</v>
      </c>
      <c r="Y3888" s="6">
        <f t="shared" si="486"/>
        <v>7.527828942099783E-3</v>
      </c>
      <c r="AA3888">
        <v>16875869</v>
      </c>
      <c r="AB3888">
        <v>19700186861</v>
      </c>
      <c r="AC3888">
        <v>16875877</v>
      </c>
      <c r="AD3888" t="s">
        <v>6</v>
      </c>
      <c r="AE3888">
        <v>2014</v>
      </c>
      <c r="AG3888">
        <v>670930</v>
      </c>
      <c r="AI3888" t="s">
        <v>17762</v>
      </c>
      <c r="AK3888" t="s">
        <v>17761</v>
      </c>
      <c r="AL3888">
        <v>0</v>
      </c>
      <c r="AM3888" s="5">
        <f t="shared" si="490"/>
        <v>0</v>
      </c>
      <c r="AN3888" s="4">
        <f t="shared" si="487"/>
        <v>0</v>
      </c>
      <c r="AO3888" s="3"/>
      <c r="AP3888">
        <v>1</v>
      </c>
      <c r="AR3888" t="s">
        <v>1</v>
      </c>
      <c r="AT3888" s="2">
        <v>1.1739999999999999</v>
      </c>
      <c r="AU3888" s="1">
        <f t="shared" si="491"/>
        <v>0.52694802594698475</v>
      </c>
      <c r="AV3888" s="1">
        <f t="shared" si="492"/>
        <v>0.37639144710498917</v>
      </c>
      <c r="AW3888" s="1">
        <f t="shared" si="493"/>
        <v>0.22583486826299345</v>
      </c>
    </row>
    <row r="3889" spans="1:49" x14ac:dyDescent="0.2">
      <c r="A3889">
        <v>3887</v>
      </c>
      <c r="B3889" t="s">
        <v>17760</v>
      </c>
      <c r="C3889" t="s">
        <v>17759</v>
      </c>
      <c r="F3889" t="s">
        <v>17758</v>
      </c>
      <c r="G3889" t="s">
        <v>17</v>
      </c>
      <c r="H3889" t="s">
        <v>16</v>
      </c>
      <c r="I3889" t="s">
        <v>17757</v>
      </c>
      <c r="J3889">
        <v>60068761</v>
      </c>
      <c r="K3889" t="s">
        <v>17756</v>
      </c>
      <c r="L3889" t="s">
        <v>17755</v>
      </c>
      <c r="M3889" t="s">
        <v>17754</v>
      </c>
      <c r="N3889">
        <v>4</v>
      </c>
      <c r="O3889" t="s">
        <v>17753</v>
      </c>
      <c r="P3889" t="s">
        <v>17752</v>
      </c>
      <c r="Q3889" t="s">
        <v>17751</v>
      </c>
      <c r="R3889" s="7">
        <v>41640</v>
      </c>
      <c r="S3889" s="8">
        <f t="shared" si="488"/>
        <v>2014</v>
      </c>
      <c r="T3889" s="8">
        <v>2014</v>
      </c>
      <c r="U3889" s="8">
        <f t="shared" si="489"/>
        <v>8</v>
      </c>
      <c r="V3889" s="7">
        <v>2014</v>
      </c>
      <c r="W3889" t="s">
        <v>6172</v>
      </c>
      <c r="X3889" s="2">
        <v>0.28199999999999997</v>
      </c>
      <c r="Y3889" s="6">
        <f t="shared" si="486"/>
        <v>7.527828942099783E-3</v>
      </c>
      <c r="AA3889">
        <v>16875869</v>
      </c>
      <c r="AB3889">
        <v>19700186861</v>
      </c>
      <c r="AC3889">
        <v>16875877</v>
      </c>
      <c r="AD3889" t="s">
        <v>6</v>
      </c>
      <c r="AE3889">
        <v>2014</v>
      </c>
      <c r="AG3889">
        <v>783602</v>
      </c>
      <c r="AI3889" t="s">
        <v>17750</v>
      </c>
      <c r="AK3889" t="s">
        <v>17749</v>
      </c>
      <c r="AL3889">
        <v>4</v>
      </c>
      <c r="AM3889" s="5">
        <f t="shared" si="490"/>
        <v>0.5</v>
      </c>
      <c r="AN3889" s="4">
        <f t="shared" si="487"/>
        <v>7.572889057175312E-4</v>
      </c>
      <c r="AO3889" s="3"/>
      <c r="AP3889">
        <v>1</v>
      </c>
      <c r="AR3889" t="s">
        <v>1</v>
      </c>
      <c r="AT3889" s="2">
        <v>1.1739999999999999</v>
      </c>
      <c r="AU3889" s="1">
        <f t="shared" si="491"/>
        <v>0.54966669311851069</v>
      </c>
      <c r="AV3889" s="1">
        <f t="shared" si="492"/>
        <v>0.41425589239086574</v>
      </c>
      <c r="AW3889" s="1">
        <f t="shared" si="493"/>
        <v>0.27884509166322063</v>
      </c>
    </row>
    <row r="3890" spans="1:49" x14ac:dyDescent="0.2">
      <c r="A3890">
        <v>3888</v>
      </c>
      <c r="B3890" t="s">
        <v>17748</v>
      </c>
      <c r="C3890" t="s">
        <v>17747</v>
      </c>
      <c r="F3890" t="s">
        <v>17746</v>
      </c>
      <c r="G3890" t="s">
        <v>17</v>
      </c>
      <c r="H3890" t="s">
        <v>16</v>
      </c>
      <c r="I3890" t="s">
        <v>17745</v>
      </c>
      <c r="J3890">
        <v>60005465</v>
      </c>
      <c r="K3890" t="s">
        <v>2652</v>
      </c>
      <c r="L3890" t="s">
        <v>2651</v>
      </c>
      <c r="M3890" t="s">
        <v>46</v>
      </c>
      <c r="N3890">
        <v>5</v>
      </c>
      <c r="O3890" t="s">
        <v>17744</v>
      </c>
      <c r="P3890" t="s">
        <v>17743</v>
      </c>
      <c r="Q3890" t="s">
        <v>5418</v>
      </c>
      <c r="R3890" s="7">
        <v>41640</v>
      </c>
      <c r="S3890" s="8">
        <f t="shared" si="488"/>
        <v>2014</v>
      </c>
      <c r="T3890" s="8">
        <v>2014</v>
      </c>
      <c r="U3890" s="8">
        <f t="shared" si="489"/>
        <v>8</v>
      </c>
      <c r="V3890" s="7">
        <v>2014</v>
      </c>
      <c r="W3890" t="s">
        <v>6172</v>
      </c>
      <c r="X3890" s="2">
        <v>0.28199999999999997</v>
      </c>
      <c r="Y3890" s="6">
        <f t="shared" si="486"/>
        <v>7.527828942099783E-3</v>
      </c>
      <c r="AA3890">
        <v>16875869</v>
      </c>
      <c r="AB3890">
        <v>19700186861</v>
      </c>
      <c r="AC3890">
        <v>16875877</v>
      </c>
      <c r="AD3890" t="s">
        <v>6</v>
      </c>
      <c r="AE3890">
        <v>2014</v>
      </c>
      <c r="AG3890">
        <v>879653</v>
      </c>
      <c r="AI3890" t="s">
        <v>17742</v>
      </c>
      <c r="AK3890" t="s">
        <v>17741</v>
      </c>
      <c r="AL3890">
        <v>0</v>
      </c>
      <c r="AM3890" s="5">
        <f t="shared" si="490"/>
        <v>0</v>
      </c>
      <c r="AN3890" s="4">
        <f t="shared" si="487"/>
        <v>0</v>
      </c>
      <c r="AO3890" s="3"/>
      <c r="AP3890">
        <v>1</v>
      </c>
      <c r="AR3890">
        <v>61201004</v>
      </c>
      <c r="AT3890" s="2">
        <v>1.1739999999999999</v>
      </c>
      <c r="AU3890" s="1">
        <f t="shared" si="491"/>
        <v>0.52694802594698475</v>
      </c>
      <c r="AV3890" s="1">
        <f t="shared" si="492"/>
        <v>0.37639144710498917</v>
      </c>
      <c r="AW3890" s="1">
        <f t="shared" si="493"/>
        <v>0.22583486826299345</v>
      </c>
    </row>
    <row r="3891" spans="1:49" x14ac:dyDescent="0.2">
      <c r="A3891">
        <v>3889</v>
      </c>
      <c r="B3891" t="s">
        <v>17740</v>
      </c>
      <c r="C3891" t="s">
        <v>17739</v>
      </c>
      <c r="F3891" t="s">
        <v>17738</v>
      </c>
      <c r="G3891" t="s">
        <v>17</v>
      </c>
      <c r="H3891" t="s">
        <v>16</v>
      </c>
      <c r="I3891" t="s">
        <v>17737</v>
      </c>
      <c r="J3891" t="s">
        <v>17736</v>
      </c>
      <c r="K3891" t="s">
        <v>17735</v>
      </c>
      <c r="L3891" t="s">
        <v>17734</v>
      </c>
      <c r="M3891" t="s">
        <v>17733</v>
      </c>
      <c r="N3891">
        <v>3</v>
      </c>
      <c r="O3891" t="s">
        <v>17732</v>
      </c>
      <c r="P3891" t="s">
        <v>17731</v>
      </c>
      <c r="Q3891" t="s">
        <v>17730</v>
      </c>
      <c r="R3891" s="7">
        <v>41640</v>
      </c>
      <c r="S3891" s="8">
        <f t="shared" si="488"/>
        <v>2014</v>
      </c>
      <c r="T3891" s="8">
        <v>2014</v>
      </c>
      <c r="U3891" s="8">
        <f t="shared" si="489"/>
        <v>8</v>
      </c>
      <c r="V3891" s="7">
        <v>2014</v>
      </c>
      <c r="W3891" t="s">
        <v>17729</v>
      </c>
      <c r="X3891" s="2">
        <v>0.28299999999999997</v>
      </c>
      <c r="Y3891" s="6">
        <f t="shared" si="486"/>
        <v>7.5545233709724781E-3</v>
      </c>
      <c r="AA3891">
        <v>13000179</v>
      </c>
      <c r="AB3891">
        <v>24033</v>
      </c>
      <c r="AC3891">
        <v>13036114</v>
      </c>
      <c r="AD3891" t="s">
        <v>6</v>
      </c>
      <c r="AE3891">
        <v>38</v>
      </c>
      <c r="AF3891">
        <v>4</v>
      </c>
      <c r="AH3891" t="s">
        <v>17728</v>
      </c>
      <c r="AI3891" t="s">
        <v>17727</v>
      </c>
      <c r="AJ3891" t="s">
        <v>17726</v>
      </c>
      <c r="AK3891" t="s">
        <v>17725</v>
      </c>
      <c r="AL3891">
        <v>5</v>
      </c>
      <c r="AM3891" s="5">
        <f t="shared" si="490"/>
        <v>0.625</v>
      </c>
      <c r="AN3891" s="4">
        <f t="shared" si="487"/>
        <v>9.4661113214691405E-4</v>
      </c>
      <c r="AO3891" s="3"/>
      <c r="AP3891">
        <v>1</v>
      </c>
      <c r="AR3891" t="s">
        <v>1</v>
      </c>
      <c r="AT3891" s="2">
        <v>0.67300000000000004</v>
      </c>
      <c r="AU3891" s="1">
        <f t="shared" si="491"/>
        <v>0.55721496993248087</v>
      </c>
      <c r="AV3891" s="1">
        <f t="shared" si="492"/>
        <v>0.42505672515596959</v>
      </c>
      <c r="AW3891" s="1">
        <f t="shared" si="493"/>
        <v>0.29289848037945831</v>
      </c>
    </row>
    <row r="3892" spans="1:49" x14ac:dyDescent="0.2">
      <c r="A3892">
        <v>3890</v>
      </c>
      <c r="B3892" t="s">
        <v>17724</v>
      </c>
      <c r="C3892" t="s">
        <v>17723</v>
      </c>
      <c r="F3892" t="s">
        <v>17722</v>
      </c>
      <c r="G3892" t="s">
        <v>17</v>
      </c>
      <c r="H3892" t="s">
        <v>16</v>
      </c>
      <c r="I3892" t="s">
        <v>10422</v>
      </c>
      <c r="J3892">
        <v>60016912</v>
      </c>
      <c r="K3892" t="s">
        <v>3728</v>
      </c>
      <c r="L3892" t="s">
        <v>916</v>
      </c>
      <c r="M3892" t="s">
        <v>915</v>
      </c>
      <c r="N3892">
        <v>3</v>
      </c>
      <c r="O3892" t="s">
        <v>17721</v>
      </c>
      <c r="P3892" t="s">
        <v>17720</v>
      </c>
      <c r="Q3892" t="s">
        <v>3725</v>
      </c>
      <c r="R3892" s="7">
        <v>41640</v>
      </c>
      <c r="S3892" s="8">
        <f t="shared" si="488"/>
        <v>2014</v>
      </c>
      <c r="T3892" s="8">
        <v>2014</v>
      </c>
      <c r="U3892" s="8">
        <f t="shared" si="489"/>
        <v>8</v>
      </c>
      <c r="V3892" s="7">
        <v>41760</v>
      </c>
      <c r="W3892" t="s">
        <v>12284</v>
      </c>
      <c r="X3892" s="2">
        <v>0.94</v>
      </c>
      <c r="Y3892" s="6">
        <f t="shared" si="486"/>
        <v>2.5092763140332611E-2</v>
      </c>
      <c r="AA3892">
        <v>15311309</v>
      </c>
      <c r="AB3892">
        <v>17295</v>
      </c>
      <c r="AD3892" t="s">
        <v>6</v>
      </c>
      <c r="AE3892">
        <v>24</v>
      </c>
      <c r="AF3892">
        <v>5</v>
      </c>
      <c r="AG3892">
        <v>6750128</v>
      </c>
      <c r="AH3892" t="s">
        <v>17719</v>
      </c>
      <c r="AI3892" t="s">
        <v>17718</v>
      </c>
      <c r="AJ3892" t="s">
        <v>17717</v>
      </c>
      <c r="AK3892" t="s">
        <v>17716</v>
      </c>
      <c r="AL3892">
        <v>1</v>
      </c>
      <c r="AM3892" s="5">
        <f t="shared" si="490"/>
        <v>0.125</v>
      </c>
      <c r="AN3892" s="4">
        <f t="shared" si="487"/>
        <v>1.893222264293828E-4</v>
      </c>
      <c r="AO3892" s="3"/>
      <c r="AP3892">
        <v>0</v>
      </c>
      <c r="AR3892" t="s">
        <v>1</v>
      </c>
      <c r="AT3892" s="2" t="s">
        <v>0</v>
      </c>
      <c r="AU3892" s="1">
        <f t="shared" si="491"/>
        <v>1.762173086616164</v>
      </c>
      <c r="AV3892" s="1">
        <f t="shared" si="492"/>
        <v>1.2641042683380999</v>
      </c>
      <c r="AW3892" s="1">
        <f t="shared" si="493"/>
        <v>0.76603545006003515</v>
      </c>
    </row>
    <row r="3893" spans="1:49" x14ac:dyDescent="0.2">
      <c r="A3893">
        <v>3891</v>
      </c>
      <c r="B3893" t="s">
        <v>17715</v>
      </c>
      <c r="C3893" t="s">
        <v>17714</v>
      </c>
      <c r="F3893" t="s">
        <v>17713</v>
      </c>
      <c r="G3893" t="s">
        <v>17</v>
      </c>
      <c r="H3893" t="s">
        <v>16</v>
      </c>
      <c r="I3893" t="s">
        <v>17712</v>
      </c>
      <c r="J3893">
        <v>60025578</v>
      </c>
      <c r="K3893" t="s">
        <v>845</v>
      </c>
      <c r="L3893" t="s">
        <v>709</v>
      </c>
      <c r="M3893" t="s">
        <v>46</v>
      </c>
      <c r="N3893">
        <v>5</v>
      </c>
      <c r="O3893" t="s">
        <v>17711</v>
      </c>
      <c r="P3893" t="s">
        <v>17710</v>
      </c>
      <c r="Q3893" t="s">
        <v>1306</v>
      </c>
      <c r="R3893" s="7">
        <v>41640</v>
      </c>
      <c r="S3893" s="8">
        <f t="shared" si="488"/>
        <v>2014</v>
      </c>
      <c r="T3893" s="8">
        <v>2014</v>
      </c>
      <c r="U3893" s="8">
        <f t="shared" si="489"/>
        <v>8</v>
      </c>
      <c r="V3893" s="7">
        <v>2014</v>
      </c>
      <c r="W3893" t="s">
        <v>6172</v>
      </c>
      <c r="X3893" s="2">
        <v>0.28199999999999997</v>
      </c>
      <c r="Y3893" s="6">
        <f t="shared" si="486"/>
        <v>7.527828942099783E-3</v>
      </c>
      <c r="AA3893">
        <v>16875869</v>
      </c>
      <c r="AB3893">
        <v>19700186861</v>
      </c>
      <c r="AC3893">
        <v>16875877</v>
      </c>
      <c r="AD3893" t="s">
        <v>6</v>
      </c>
      <c r="AE3893">
        <v>2014</v>
      </c>
      <c r="AG3893">
        <v>870352</v>
      </c>
      <c r="AI3893" t="s">
        <v>17709</v>
      </c>
      <c r="AK3893" t="s">
        <v>17708</v>
      </c>
      <c r="AL3893">
        <v>4</v>
      </c>
      <c r="AM3893" s="5">
        <f t="shared" si="490"/>
        <v>0.5</v>
      </c>
      <c r="AN3893" s="4">
        <f t="shared" si="487"/>
        <v>7.572889057175312E-4</v>
      </c>
      <c r="AO3893" s="3"/>
      <c r="AP3893">
        <v>1</v>
      </c>
      <c r="AR3893" t="s">
        <v>1</v>
      </c>
      <c r="AT3893" s="2">
        <v>1.1739999999999999</v>
      </c>
      <c r="AU3893" s="1">
        <f t="shared" si="491"/>
        <v>0.54966669311851069</v>
      </c>
      <c r="AV3893" s="1">
        <f t="shared" si="492"/>
        <v>0.41425589239086574</v>
      </c>
      <c r="AW3893" s="1">
        <f t="shared" si="493"/>
        <v>0.27884509166322063</v>
      </c>
    </row>
    <row r="3894" spans="1:49" x14ac:dyDescent="0.2">
      <c r="A3894">
        <v>3892</v>
      </c>
      <c r="B3894" t="s">
        <v>17707</v>
      </c>
      <c r="C3894" t="s">
        <v>17706</v>
      </c>
      <c r="F3894" t="s">
        <v>17705</v>
      </c>
      <c r="G3894" t="s">
        <v>17</v>
      </c>
      <c r="H3894" t="s">
        <v>16</v>
      </c>
      <c r="I3894" t="s">
        <v>17704</v>
      </c>
      <c r="J3894">
        <v>60031404</v>
      </c>
      <c r="K3894" t="s">
        <v>17703</v>
      </c>
      <c r="L3894" t="s">
        <v>17702</v>
      </c>
      <c r="M3894" t="s">
        <v>309</v>
      </c>
      <c r="N3894">
        <v>3</v>
      </c>
      <c r="O3894" t="s">
        <v>17701</v>
      </c>
      <c r="P3894" t="s">
        <v>17700</v>
      </c>
      <c r="Q3894" t="s">
        <v>17699</v>
      </c>
      <c r="R3894" s="7">
        <v>41640</v>
      </c>
      <c r="S3894" s="8">
        <f t="shared" si="488"/>
        <v>2014</v>
      </c>
      <c r="T3894" s="8">
        <v>2014</v>
      </c>
      <c r="U3894" s="8">
        <f t="shared" si="489"/>
        <v>8</v>
      </c>
      <c r="V3894" s="7">
        <v>41791</v>
      </c>
      <c r="W3894" t="s">
        <v>17635</v>
      </c>
      <c r="X3894" s="2">
        <v>0.76</v>
      </c>
      <c r="Y3894" s="6">
        <f t="shared" si="486"/>
        <v>2.0287765943247646E-2</v>
      </c>
      <c r="AA3894">
        <v>10459219</v>
      </c>
      <c r="AB3894">
        <v>26098</v>
      </c>
      <c r="AD3894" t="s">
        <v>6</v>
      </c>
      <c r="AE3894">
        <v>25</v>
      </c>
      <c r="AF3894">
        <v>6</v>
      </c>
      <c r="AG3894">
        <v>6574850</v>
      </c>
      <c r="AH3894" t="s">
        <v>17698</v>
      </c>
      <c r="AI3894" t="s">
        <v>17697</v>
      </c>
      <c r="AJ3894" t="s">
        <v>17696</v>
      </c>
      <c r="AK3894" t="s">
        <v>17695</v>
      </c>
      <c r="AL3894">
        <v>15</v>
      </c>
      <c r="AM3894" s="5">
        <f t="shared" si="490"/>
        <v>1.875</v>
      </c>
      <c r="AN3894" s="4">
        <f t="shared" si="487"/>
        <v>2.8398333964407422E-3</v>
      </c>
      <c r="AO3894" s="3"/>
      <c r="AP3894">
        <v>0</v>
      </c>
      <c r="AR3894" t="s">
        <v>1</v>
      </c>
      <c r="AT3894" s="2" t="s">
        <v>0</v>
      </c>
      <c r="AU3894" s="1">
        <f t="shared" si="491"/>
        <v>1.5053386179205575</v>
      </c>
      <c r="AV3894" s="1">
        <f t="shared" si="492"/>
        <v>1.1563799669844195</v>
      </c>
      <c r="AW3894" s="1">
        <f t="shared" si="493"/>
        <v>0.80742131604828127</v>
      </c>
    </row>
    <row r="3895" spans="1:49" x14ac:dyDescent="0.2">
      <c r="A3895">
        <v>3893</v>
      </c>
      <c r="B3895" t="s">
        <v>17694</v>
      </c>
      <c r="F3895" t="s">
        <v>17693</v>
      </c>
      <c r="G3895" t="s">
        <v>17</v>
      </c>
      <c r="H3895" t="s">
        <v>16</v>
      </c>
      <c r="I3895" t="s">
        <v>17692</v>
      </c>
      <c r="J3895">
        <v>60005147</v>
      </c>
      <c r="K3895" t="s">
        <v>17691</v>
      </c>
      <c r="L3895" t="s">
        <v>17690</v>
      </c>
      <c r="M3895" t="s">
        <v>423</v>
      </c>
      <c r="N3895">
        <v>2</v>
      </c>
      <c r="O3895" t="s">
        <v>17689</v>
      </c>
      <c r="P3895" t="s">
        <v>17688</v>
      </c>
      <c r="Q3895" t="s">
        <v>17687</v>
      </c>
      <c r="R3895" s="7">
        <v>41640</v>
      </c>
      <c r="S3895" s="8">
        <f t="shared" si="488"/>
        <v>2014</v>
      </c>
      <c r="T3895" s="8">
        <v>2014</v>
      </c>
      <c r="U3895" s="8">
        <f t="shared" si="489"/>
        <v>8</v>
      </c>
      <c r="V3895" s="7">
        <v>2014</v>
      </c>
      <c r="W3895" t="s">
        <v>4338</v>
      </c>
      <c r="X3895" s="2">
        <v>0.17499999999999999</v>
      </c>
      <c r="Y3895" s="6">
        <f t="shared" si="486"/>
        <v>4.6715250527214966E-3</v>
      </c>
      <c r="AA3895">
        <v>9734562</v>
      </c>
      <c r="AB3895">
        <v>21100217234</v>
      </c>
      <c r="AC3895">
        <v>9739769</v>
      </c>
      <c r="AD3895" t="s">
        <v>6</v>
      </c>
      <c r="AE3895">
        <v>9</v>
      </c>
      <c r="AF3895">
        <v>11</v>
      </c>
      <c r="AH3895" t="s">
        <v>17686</v>
      </c>
      <c r="AI3895" t="s">
        <v>17685</v>
      </c>
      <c r="AJ3895" t="s">
        <v>17684</v>
      </c>
      <c r="AK3895" t="s">
        <v>17683</v>
      </c>
      <c r="AL3895">
        <v>1</v>
      </c>
      <c r="AM3895" s="5">
        <f t="shared" si="490"/>
        <v>0.125</v>
      </c>
      <c r="AN3895" s="4">
        <f t="shared" si="487"/>
        <v>1.893222264293828E-4</v>
      </c>
      <c r="AO3895" s="3"/>
      <c r="AP3895">
        <v>0</v>
      </c>
      <c r="AR3895" t="s">
        <v>1</v>
      </c>
      <c r="AT3895" s="2" t="s">
        <v>0</v>
      </c>
      <c r="AU3895" s="1">
        <f t="shared" si="491"/>
        <v>0.3326864204833862</v>
      </c>
      <c r="AV3895" s="1">
        <f t="shared" si="492"/>
        <v>0.24304236395754397</v>
      </c>
      <c r="AW3895" s="1">
        <f t="shared" si="493"/>
        <v>0.15339830743170169</v>
      </c>
    </row>
    <row r="3896" spans="1:49" x14ac:dyDescent="0.2">
      <c r="A3896">
        <v>3894</v>
      </c>
      <c r="B3896" t="s">
        <v>17682</v>
      </c>
      <c r="C3896" t="s">
        <v>17681</v>
      </c>
      <c r="F3896" t="s">
        <v>17680</v>
      </c>
      <c r="G3896" t="s">
        <v>17</v>
      </c>
      <c r="H3896" t="s">
        <v>16</v>
      </c>
      <c r="I3896" t="s">
        <v>17679</v>
      </c>
      <c r="J3896">
        <v>60013849</v>
      </c>
      <c r="K3896" t="s">
        <v>17678</v>
      </c>
      <c r="L3896" t="s">
        <v>12125</v>
      </c>
      <c r="M3896" t="s">
        <v>1607</v>
      </c>
      <c r="N3896">
        <v>2</v>
      </c>
      <c r="O3896" t="s">
        <v>17677</v>
      </c>
      <c r="P3896" t="s">
        <v>17676</v>
      </c>
      <c r="Q3896" t="s">
        <v>17675</v>
      </c>
      <c r="R3896" s="7">
        <v>41640</v>
      </c>
      <c r="S3896" s="8">
        <f t="shared" si="488"/>
        <v>2014</v>
      </c>
      <c r="T3896" s="8">
        <v>2014</v>
      </c>
      <c r="U3896" s="8">
        <f t="shared" si="489"/>
        <v>8</v>
      </c>
      <c r="V3896" s="7">
        <v>41791</v>
      </c>
      <c r="W3896" t="s">
        <v>2383</v>
      </c>
      <c r="X3896" s="2">
        <v>1.6519999999999999</v>
      </c>
      <c r="Y3896" s="6">
        <f t="shared" si="486"/>
        <v>4.409919649769093E-2</v>
      </c>
      <c r="AA3896" t="s">
        <v>2382</v>
      </c>
      <c r="AB3896">
        <v>17337</v>
      </c>
      <c r="AD3896" t="s">
        <v>6</v>
      </c>
      <c r="AE3896">
        <v>62</v>
      </c>
      <c r="AF3896">
        <v>6</v>
      </c>
      <c r="AG3896">
        <v>6766246</v>
      </c>
      <c r="AH3896" t="s">
        <v>17674</v>
      </c>
      <c r="AI3896" t="s">
        <v>17673</v>
      </c>
      <c r="AJ3896" t="s">
        <v>17672</v>
      </c>
      <c r="AK3896" t="s">
        <v>17671</v>
      </c>
      <c r="AL3896">
        <v>27</v>
      </c>
      <c r="AM3896" s="5">
        <f t="shared" si="490"/>
        <v>3.375</v>
      </c>
      <c r="AN3896" s="4">
        <f t="shared" si="487"/>
        <v>5.1117001135933355E-3</v>
      </c>
      <c r="AO3896" s="3"/>
      <c r="AP3896">
        <v>0</v>
      </c>
      <c r="AR3896" t="s">
        <v>1</v>
      </c>
      <c r="AT3896" s="2" t="s">
        <v>0</v>
      </c>
      <c r="AU3896" s="1">
        <f t="shared" si="491"/>
        <v>3.240294758246165</v>
      </c>
      <c r="AV3896" s="1">
        <f t="shared" si="492"/>
        <v>2.460544830564213</v>
      </c>
      <c r="AW3896" s="1">
        <f t="shared" si="493"/>
        <v>1.6807949028822613</v>
      </c>
    </row>
    <row r="3897" spans="1:49" x14ac:dyDescent="0.2">
      <c r="A3897">
        <v>3895</v>
      </c>
      <c r="B3897" t="s">
        <v>17670</v>
      </c>
      <c r="C3897" t="s">
        <v>17669</v>
      </c>
      <c r="F3897" t="s">
        <v>17668</v>
      </c>
      <c r="G3897" t="s">
        <v>17</v>
      </c>
      <c r="H3897" t="s">
        <v>16</v>
      </c>
      <c r="I3897" t="s">
        <v>17667</v>
      </c>
      <c r="J3897">
        <v>60006106</v>
      </c>
      <c r="K3897" t="s">
        <v>17666</v>
      </c>
      <c r="L3897" t="s">
        <v>17665</v>
      </c>
      <c r="M3897" t="s">
        <v>46</v>
      </c>
      <c r="N3897">
        <v>2</v>
      </c>
      <c r="O3897" t="s">
        <v>17664</v>
      </c>
      <c r="P3897" t="s">
        <v>17663</v>
      </c>
      <c r="Q3897" t="s">
        <v>17662</v>
      </c>
      <c r="R3897" s="7">
        <v>41640</v>
      </c>
      <c r="S3897" s="8">
        <f t="shared" si="488"/>
        <v>2014</v>
      </c>
      <c r="T3897" s="8">
        <v>2014</v>
      </c>
      <c r="U3897" s="8">
        <f t="shared" si="489"/>
        <v>8</v>
      </c>
      <c r="V3897" s="7">
        <v>2014</v>
      </c>
      <c r="W3897" t="s">
        <v>1285</v>
      </c>
      <c r="X3897" s="2">
        <v>0.34100000000000003</v>
      </c>
      <c r="Y3897" s="6">
        <f t="shared" si="486"/>
        <v>9.1028002455887467E-3</v>
      </c>
      <c r="AA3897">
        <v>19378718</v>
      </c>
      <c r="AB3897">
        <v>19700186839</v>
      </c>
      <c r="AC3897">
        <v>15309681</v>
      </c>
      <c r="AD3897" t="s">
        <v>6</v>
      </c>
      <c r="AE3897">
        <v>50</v>
      </c>
      <c r="AH3897" t="s">
        <v>17661</v>
      </c>
      <c r="AI3897" t="s">
        <v>17660</v>
      </c>
      <c r="AK3897" t="s">
        <v>17659</v>
      </c>
      <c r="AL3897">
        <v>9</v>
      </c>
      <c r="AM3897" s="5">
        <f t="shared" si="490"/>
        <v>1.125</v>
      </c>
      <c r="AN3897" s="4">
        <f t="shared" si="487"/>
        <v>1.7039000378644452E-3</v>
      </c>
      <c r="AO3897" s="3"/>
      <c r="AP3897">
        <v>0</v>
      </c>
      <c r="AR3897" t="s">
        <v>1</v>
      </c>
      <c r="AT3897" s="2" t="s">
        <v>0</v>
      </c>
      <c r="AU3897" s="1">
        <f t="shared" si="491"/>
        <v>0.68831301832714553</v>
      </c>
      <c r="AV3897" s="1">
        <f t="shared" si="492"/>
        <v>0.54033501417265961</v>
      </c>
      <c r="AW3897" s="1">
        <f t="shared" si="493"/>
        <v>0.39235701001817358</v>
      </c>
    </row>
    <row r="3898" spans="1:49" x14ac:dyDescent="0.2">
      <c r="A3898">
        <v>3896</v>
      </c>
      <c r="B3898" t="s">
        <v>17658</v>
      </c>
      <c r="C3898" t="s">
        <v>17657</v>
      </c>
      <c r="F3898" t="s">
        <v>17656</v>
      </c>
      <c r="G3898" t="s">
        <v>17</v>
      </c>
      <c r="H3898" t="s">
        <v>16</v>
      </c>
      <c r="I3898" t="s">
        <v>17655</v>
      </c>
      <c r="J3898" t="s">
        <v>17654</v>
      </c>
      <c r="K3898" t="s">
        <v>17653</v>
      </c>
      <c r="L3898" t="s">
        <v>17652</v>
      </c>
      <c r="M3898" t="s">
        <v>3166</v>
      </c>
      <c r="N3898">
        <v>10</v>
      </c>
      <c r="O3898" t="s">
        <v>17651</v>
      </c>
      <c r="P3898" t="s">
        <v>17650</v>
      </c>
      <c r="Q3898" t="s">
        <v>17649</v>
      </c>
      <c r="R3898" s="7">
        <v>41640</v>
      </c>
      <c r="S3898" s="8">
        <f t="shared" si="488"/>
        <v>2014</v>
      </c>
      <c r="T3898" s="8">
        <v>2014</v>
      </c>
      <c r="U3898" s="8">
        <f t="shared" si="489"/>
        <v>8</v>
      </c>
      <c r="V3898" s="7">
        <v>41760</v>
      </c>
      <c r="W3898" t="s">
        <v>3031</v>
      </c>
      <c r="X3898" s="2">
        <v>0.496</v>
      </c>
      <c r="Y3898" s="6">
        <f t="shared" si="486"/>
        <v>1.3240436720856359E-2</v>
      </c>
      <c r="AA3898">
        <v>21563950</v>
      </c>
      <c r="AB3898">
        <v>21100199777</v>
      </c>
      <c r="AD3898" t="s">
        <v>6</v>
      </c>
      <c r="AE3898">
        <v>4</v>
      </c>
      <c r="AF3898">
        <v>5</v>
      </c>
      <c r="AG3898">
        <v>6779643</v>
      </c>
      <c r="AH3898" t="s">
        <v>17648</v>
      </c>
      <c r="AI3898" t="s">
        <v>17647</v>
      </c>
      <c r="AJ3898" t="s">
        <v>17646</v>
      </c>
      <c r="AK3898" t="s">
        <v>17645</v>
      </c>
      <c r="AL3898">
        <v>30</v>
      </c>
      <c r="AM3898" s="5">
        <f t="shared" si="490"/>
        <v>3.75</v>
      </c>
      <c r="AN3898" s="4">
        <f t="shared" si="487"/>
        <v>5.6796667928814843E-3</v>
      </c>
      <c r="AO3898" s="3"/>
      <c r="AP3898">
        <v>0</v>
      </c>
      <c r="AR3898" t="s">
        <v>1</v>
      </c>
      <c r="AT3898" s="2" t="s">
        <v>0</v>
      </c>
      <c r="AU3898" s="1">
        <f t="shared" si="491"/>
        <v>1.0972205742463896</v>
      </c>
      <c r="AV3898" s="1">
        <f t="shared" si="492"/>
        <v>0.94600517568689224</v>
      </c>
      <c r="AW3898" s="1">
        <f t="shared" si="493"/>
        <v>0.79478977712739463</v>
      </c>
    </row>
    <row r="3899" spans="1:49" x14ac:dyDescent="0.2">
      <c r="A3899">
        <v>3897</v>
      </c>
      <c r="B3899" t="s">
        <v>17644</v>
      </c>
      <c r="C3899" t="s">
        <v>17643</v>
      </c>
      <c r="F3899" t="s">
        <v>17642</v>
      </c>
      <c r="G3899" t="s">
        <v>17</v>
      </c>
      <c r="H3899" t="s">
        <v>16</v>
      </c>
      <c r="I3899" t="s">
        <v>16718</v>
      </c>
      <c r="J3899" t="s">
        <v>17641</v>
      </c>
      <c r="K3899" t="s">
        <v>17640</v>
      </c>
      <c r="L3899" t="s">
        <v>17639</v>
      </c>
      <c r="M3899" t="s">
        <v>167</v>
      </c>
      <c r="N3899">
        <v>4</v>
      </c>
      <c r="O3899" t="s">
        <v>17638</v>
      </c>
      <c r="P3899" t="s">
        <v>17637</v>
      </c>
      <c r="Q3899" t="s">
        <v>17636</v>
      </c>
      <c r="R3899" s="7">
        <v>41640</v>
      </c>
      <c r="S3899" s="8">
        <f t="shared" si="488"/>
        <v>2014</v>
      </c>
      <c r="T3899" s="8">
        <v>2014</v>
      </c>
      <c r="U3899" s="8">
        <f t="shared" si="489"/>
        <v>8</v>
      </c>
      <c r="V3899" s="7">
        <v>41791</v>
      </c>
      <c r="W3899" t="s">
        <v>17635</v>
      </c>
      <c r="X3899" s="2">
        <v>0.76</v>
      </c>
      <c r="Y3899" s="6">
        <f t="shared" si="486"/>
        <v>2.0287765943247646E-2</v>
      </c>
      <c r="AA3899">
        <v>10459219</v>
      </c>
      <c r="AB3899">
        <v>26098</v>
      </c>
      <c r="AD3899" t="s">
        <v>6</v>
      </c>
      <c r="AE3899">
        <v>25</v>
      </c>
      <c r="AF3899">
        <v>6</v>
      </c>
      <c r="AG3899">
        <v>6549104</v>
      </c>
      <c r="AH3899" t="s">
        <v>17634</v>
      </c>
      <c r="AI3899" t="s">
        <v>17633</v>
      </c>
      <c r="AJ3899" t="s">
        <v>17632</v>
      </c>
      <c r="AK3899" t="s">
        <v>17631</v>
      </c>
      <c r="AL3899">
        <v>31</v>
      </c>
      <c r="AM3899" s="5">
        <f t="shared" si="490"/>
        <v>3.875</v>
      </c>
      <c r="AN3899" s="4">
        <f t="shared" si="487"/>
        <v>5.8689890193108669E-3</v>
      </c>
      <c r="AO3899" s="3"/>
      <c r="AP3899">
        <v>0</v>
      </c>
      <c r="AR3899" t="s">
        <v>1</v>
      </c>
      <c r="AS3899" t="s">
        <v>17630</v>
      </c>
      <c r="AT3899" s="2" t="s">
        <v>0</v>
      </c>
      <c r="AU3899" s="1">
        <f t="shared" si="491"/>
        <v>1.5962132866066612</v>
      </c>
      <c r="AV3899" s="1">
        <f t="shared" si="492"/>
        <v>1.3078377481279257</v>
      </c>
      <c r="AW3899" s="1">
        <f t="shared" si="493"/>
        <v>1.0194622096491901</v>
      </c>
    </row>
    <row r="3900" spans="1:49" x14ac:dyDescent="0.2">
      <c r="A3900">
        <v>3898</v>
      </c>
      <c r="B3900" t="s">
        <v>17629</v>
      </c>
      <c r="C3900" t="s">
        <v>17628</v>
      </c>
      <c r="F3900" t="s">
        <v>17627</v>
      </c>
      <c r="G3900" t="s">
        <v>17</v>
      </c>
      <c r="H3900" t="s">
        <v>16</v>
      </c>
      <c r="I3900" t="s">
        <v>17626</v>
      </c>
      <c r="J3900" t="s">
        <v>17625</v>
      </c>
      <c r="K3900" t="s">
        <v>17624</v>
      </c>
      <c r="L3900" t="s">
        <v>17623</v>
      </c>
      <c r="M3900" t="s">
        <v>17622</v>
      </c>
      <c r="N3900">
        <v>6</v>
      </c>
      <c r="O3900" t="s">
        <v>17621</v>
      </c>
      <c r="P3900" t="s">
        <v>17620</v>
      </c>
      <c r="Q3900" t="s">
        <v>17619</v>
      </c>
      <c r="R3900" s="7">
        <v>41640</v>
      </c>
      <c r="S3900" s="8">
        <f t="shared" si="488"/>
        <v>2014</v>
      </c>
      <c r="T3900" s="8">
        <v>2014</v>
      </c>
      <c r="U3900" s="8">
        <f t="shared" si="489"/>
        <v>8</v>
      </c>
      <c r="V3900" s="7">
        <v>41640</v>
      </c>
      <c r="W3900" t="s">
        <v>17618</v>
      </c>
      <c r="X3900" s="2">
        <v>0.26900000000000002</v>
      </c>
      <c r="Y3900" s="6">
        <f t="shared" si="486"/>
        <v>7.1808013667547591E-3</v>
      </c>
      <c r="AA3900" t="s">
        <v>17617</v>
      </c>
      <c r="AB3900">
        <v>13669</v>
      </c>
      <c r="AD3900" t="s">
        <v>6</v>
      </c>
      <c r="AE3900">
        <v>126</v>
      </c>
      <c r="AF3900">
        <v>4</v>
      </c>
      <c r="AH3900" t="s">
        <v>17616</v>
      </c>
      <c r="AI3900" t="s">
        <v>17615</v>
      </c>
      <c r="AJ3900" t="s">
        <v>17614</v>
      </c>
      <c r="AK3900" t="s">
        <v>17613</v>
      </c>
      <c r="AL3900">
        <v>0</v>
      </c>
      <c r="AM3900" s="5">
        <f t="shared" si="490"/>
        <v>0</v>
      </c>
      <c r="AN3900" s="4">
        <f t="shared" si="487"/>
        <v>0</v>
      </c>
      <c r="AO3900" s="3"/>
      <c r="AP3900">
        <v>0</v>
      </c>
      <c r="AR3900" t="s">
        <v>1</v>
      </c>
      <c r="AT3900" s="2" t="s">
        <v>0</v>
      </c>
      <c r="AU3900" s="1">
        <f t="shared" si="491"/>
        <v>0.50265609567283309</v>
      </c>
      <c r="AV3900" s="1">
        <f t="shared" si="492"/>
        <v>0.35904006833773794</v>
      </c>
      <c r="AW3900" s="1">
        <f t="shared" si="493"/>
        <v>0.21542404100264279</v>
      </c>
    </row>
    <row r="3901" spans="1:49" x14ac:dyDescent="0.2">
      <c r="A3901">
        <v>3899</v>
      </c>
      <c r="B3901" t="s">
        <v>17612</v>
      </c>
      <c r="C3901" t="s">
        <v>17611</v>
      </c>
      <c r="D3901" t="s">
        <v>17610</v>
      </c>
      <c r="F3901" t="s">
        <v>17609</v>
      </c>
      <c r="G3901" t="s">
        <v>17</v>
      </c>
      <c r="H3901" t="s">
        <v>16</v>
      </c>
      <c r="I3901" t="s">
        <v>17608</v>
      </c>
      <c r="J3901" t="s">
        <v>17607</v>
      </c>
      <c r="K3901" t="s">
        <v>17606</v>
      </c>
      <c r="L3901" t="s">
        <v>17605</v>
      </c>
      <c r="M3901" t="s">
        <v>167</v>
      </c>
      <c r="N3901">
        <v>5</v>
      </c>
      <c r="O3901" t="s">
        <v>17604</v>
      </c>
      <c r="P3901" t="s">
        <v>17603</v>
      </c>
      <c r="Q3901" t="s">
        <v>17602</v>
      </c>
      <c r="R3901" s="7">
        <v>41640</v>
      </c>
      <c r="S3901" s="8">
        <f t="shared" si="488"/>
        <v>2014</v>
      </c>
      <c r="T3901" s="8">
        <v>2014</v>
      </c>
      <c r="U3901" s="8">
        <f t="shared" si="489"/>
        <v>8</v>
      </c>
      <c r="V3901" s="7">
        <v>41730</v>
      </c>
      <c r="W3901" t="s">
        <v>6286</v>
      </c>
      <c r="X3901" s="2">
        <v>0.13300000000000001</v>
      </c>
      <c r="Y3901" s="6">
        <f t="shared" si="486"/>
        <v>3.5503590400683379E-3</v>
      </c>
      <c r="AA3901">
        <v>10058885</v>
      </c>
      <c r="AB3901">
        <v>4700153604</v>
      </c>
      <c r="AD3901" t="s">
        <v>6</v>
      </c>
      <c r="AE3901">
        <v>21</v>
      </c>
      <c r="AF3901">
        <v>2</v>
      </c>
      <c r="AH3901" t="s">
        <v>17601</v>
      </c>
      <c r="AI3901" t="s">
        <v>17600</v>
      </c>
      <c r="AJ3901" t="s">
        <v>17599</v>
      </c>
      <c r="AK3901" t="s">
        <v>17598</v>
      </c>
      <c r="AL3901">
        <v>4</v>
      </c>
      <c r="AM3901" s="5">
        <f t="shared" si="490"/>
        <v>0.5</v>
      </c>
      <c r="AN3901" s="4">
        <f t="shared" si="487"/>
        <v>7.572889057175312E-4</v>
      </c>
      <c r="AO3901" s="3"/>
      <c r="AP3901">
        <v>0</v>
      </c>
      <c r="AR3901" t="s">
        <v>1</v>
      </c>
      <c r="AT3901" s="2" t="s">
        <v>0</v>
      </c>
      <c r="AU3901" s="1">
        <f t="shared" si="491"/>
        <v>0.27124379997630954</v>
      </c>
      <c r="AV3901" s="1">
        <f t="shared" si="492"/>
        <v>0.21538239728929345</v>
      </c>
      <c r="AW3901" s="1">
        <f t="shared" si="493"/>
        <v>0.15952099460227734</v>
      </c>
    </row>
    <row r="3902" spans="1:49" x14ac:dyDescent="0.2">
      <c r="A3902">
        <v>3900</v>
      </c>
      <c r="B3902" t="s">
        <v>17597</v>
      </c>
      <c r="C3902" t="s">
        <v>17596</v>
      </c>
      <c r="F3902" t="s">
        <v>17595</v>
      </c>
      <c r="G3902" t="s">
        <v>17</v>
      </c>
      <c r="H3902" t="s">
        <v>16</v>
      </c>
      <c r="I3902" t="s">
        <v>17594</v>
      </c>
      <c r="J3902" t="s">
        <v>17593</v>
      </c>
      <c r="K3902" t="s">
        <v>17592</v>
      </c>
      <c r="L3902" t="s">
        <v>17591</v>
      </c>
      <c r="M3902" t="s">
        <v>17590</v>
      </c>
      <c r="N3902">
        <v>4</v>
      </c>
      <c r="O3902" t="s">
        <v>17589</v>
      </c>
      <c r="P3902" t="s">
        <v>17588</v>
      </c>
      <c r="Q3902" t="s">
        <v>17587</v>
      </c>
      <c r="R3902" s="7">
        <v>41640</v>
      </c>
      <c r="S3902" s="8">
        <f t="shared" si="488"/>
        <v>2014</v>
      </c>
      <c r="T3902" s="8">
        <v>2014</v>
      </c>
      <c r="U3902" s="8">
        <f t="shared" si="489"/>
        <v>8</v>
      </c>
      <c r="V3902" s="7">
        <v>41730</v>
      </c>
      <c r="W3902" t="s">
        <v>17586</v>
      </c>
      <c r="X3902" s="2">
        <v>1.9379999999999999</v>
      </c>
      <c r="Y3902" s="6">
        <f t="shared" si="486"/>
        <v>5.1733803155281491E-2</v>
      </c>
      <c r="AA3902">
        <v>14346044</v>
      </c>
      <c r="AB3902">
        <v>27545</v>
      </c>
      <c r="AC3902">
        <v>14346052</v>
      </c>
      <c r="AD3902" t="s">
        <v>6</v>
      </c>
      <c r="AE3902">
        <v>74</v>
      </c>
      <c r="AF3902">
        <v>4</v>
      </c>
      <c r="AG3902">
        <v>2831</v>
      </c>
      <c r="AH3902" s="9">
        <v>43101</v>
      </c>
      <c r="AI3902" t="s">
        <v>17585</v>
      </c>
      <c r="AK3902" t="s">
        <v>17584</v>
      </c>
      <c r="AL3902">
        <v>14</v>
      </c>
      <c r="AM3902" s="5">
        <f t="shared" si="490"/>
        <v>1.75</v>
      </c>
      <c r="AN3902" s="4">
        <f t="shared" si="487"/>
        <v>2.6505111700113595E-3</v>
      </c>
      <c r="AO3902" s="3"/>
      <c r="AP3902">
        <v>1</v>
      </c>
      <c r="AQ3902" t="s">
        <v>101</v>
      </c>
      <c r="AR3902">
        <v>315877</v>
      </c>
      <c r="AS3902" t="s">
        <v>100</v>
      </c>
      <c r="AT3902" s="2">
        <v>4.59</v>
      </c>
      <c r="AU3902" s="1">
        <f t="shared" si="491"/>
        <v>3.7008815559700445</v>
      </c>
      <c r="AV3902" s="1">
        <f t="shared" si="492"/>
        <v>2.7192157162646424</v>
      </c>
      <c r="AW3902" s="1">
        <f t="shared" si="493"/>
        <v>1.7375498765592399</v>
      </c>
    </row>
    <row r="3903" spans="1:49" x14ac:dyDescent="0.2">
      <c r="A3903">
        <v>3901</v>
      </c>
      <c r="B3903" t="s">
        <v>17583</v>
      </c>
      <c r="C3903" t="s">
        <v>17582</v>
      </c>
      <c r="F3903" t="s">
        <v>17581</v>
      </c>
      <c r="G3903" t="s">
        <v>17</v>
      </c>
      <c r="H3903" t="s">
        <v>16</v>
      </c>
      <c r="I3903" t="s">
        <v>17580</v>
      </c>
      <c r="J3903" t="s">
        <v>17579</v>
      </c>
      <c r="K3903" t="s">
        <v>17578</v>
      </c>
      <c r="L3903" t="s">
        <v>17577</v>
      </c>
      <c r="M3903" t="s">
        <v>15984</v>
      </c>
      <c r="N3903">
        <v>4</v>
      </c>
      <c r="O3903" t="s">
        <v>17576</v>
      </c>
      <c r="P3903" t="s">
        <v>17575</v>
      </c>
      <c r="Q3903" t="s">
        <v>17574</v>
      </c>
      <c r="R3903" s="7">
        <v>41640</v>
      </c>
      <c r="S3903" s="8">
        <f t="shared" si="488"/>
        <v>2014</v>
      </c>
      <c r="T3903" s="8">
        <v>2014</v>
      </c>
      <c r="U3903" s="8">
        <f t="shared" si="489"/>
        <v>8</v>
      </c>
      <c r="V3903" s="7">
        <v>41760</v>
      </c>
      <c r="W3903" t="s">
        <v>2383</v>
      </c>
      <c r="X3903" s="2">
        <v>1.6519999999999999</v>
      </c>
      <c r="Y3903" s="6">
        <f t="shared" si="486"/>
        <v>4.409919649769093E-2</v>
      </c>
      <c r="AA3903" t="s">
        <v>2382</v>
      </c>
      <c r="AB3903">
        <v>17337</v>
      </c>
      <c r="AD3903" t="s">
        <v>6</v>
      </c>
      <c r="AE3903">
        <v>62</v>
      </c>
      <c r="AF3903">
        <v>5</v>
      </c>
      <c r="AG3903">
        <v>6730656</v>
      </c>
      <c r="AH3903" t="s">
        <v>17573</v>
      </c>
      <c r="AI3903" t="s">
        <v>17572</v>
      </c>
      <c r="AJ3903" t="s">
        <v>17571</v>
      </c>
      <c r="AK3903" t="s">
        <v>17570</v>
      </c>
      <c r="AL3903">
        <v>71</v>
      </c>
      <c r="AM3903" s="5">
        <f t="shared" si="490"/>
        <v>8.875</v>
      </c>
      <c r="AN3903" s="4">
        <f t="shared" si="487"/>
        <v>1.3441878076486179E-2</v>
      </c>
      <c r="AO3903" s="3"/>
      <c r="AP3903">
        <v>0</v>
      </c>
      <c r="AR3903" t="s">
        <v>1</v>
      </c>
      <c r="AT3903" s="2" t="s">
        <v>0</v>
      </c>
      <c r="AU3903" s="1">
        <f t="shared" si="491"/>
        <v>3.4902000971329503</v>
      </c>
      <c r="AV3903" s="1">
        <f t="shared" si="492"/>
        <v>2.8770537287088551</v>
      </c>
      <c r="AW3903" s="1">
        <f t="shared" si="493"/>
        <v>2.2639073602847599</v>
      </c>
    </row>
    <row r="3904" spans="1:49" x14ac:dyDescent="0.2">
      <c r="A3904">
        <v>3902</v>
      </c>
      <c r="B3904" t="s">
        <v>17569</v>
      </c>
      <c r="C3904" t="s">
        <v>17568</v>
      </c>
      <c r="F3904" t="s">
        <v>17567</v>
      </c>
      <c r="G3904" t="s">
        <v>17</v>
      </c>
      <c r="H3904" t="s">
        <v>16</v>
      </c>
      <c r="I3904" t="s">
        <v>17566</v>
      </c>
      <c r="J3904" t="s">
        <v>17565</v>
      </c>
      <c r="K3904" t="s">
        <v>17564</v>
      </c>
      <c r="L3904" t="s">
        <v>17563</v>
      </c>
      <c r="M3904" t="s">
        <v>17562</v>
      </c>
      <c r="N3904">
        <v>7</v>
      </c>
      <c r="O3904" t="s">
        <v>17561</v>
      </c>
      <c r="P3904" t="s">
        <v>17560</v>
      </c>
      <c r="Q3904" t="s">
        <v>17559</v>
      </c>
      <c r="R3904" s="7">
        <v>41640</v>
      </c>
      <c r="S3904" s="8">
        <f t="shared" si="488"/>
        <v>2014</v>
      </c>
      <c r="T3904" s="8">
        <v>2014</v>
      </c>
      <c r="U3904" s="8">
        <f t="shared" si="489"/>
        <v>8</v>
      </c>
      <c r="V3904" s="7">
        <v>41760</v>
      </c>
      <c r="W3904" t="s">
        <v>2495</v>
      </c>
      <c r="X3904" s="2">
        <v>0.57399999999999995</v>
      </c>
      <c r="Y3904" s="6">
        <f t="shared" si="486"/>
        <v>1.5322602172926509E-2</v>
      </c>
      <c r="AA3904" t="s">
        <v>2494</v>
      </c>
      <c r="AB3904">
        <v>15464</v>
      </c>
      <c r="AD3904" t="s">
        <v>6</v>
      </c>
      <c r="AE3904">
        <v>13</v>
      </c>
      <c r="AF3904">
        <v>3</v>
      </c>
      <c r="AG3904">
        <v>6779611</v>
      </c>
      <c r="AH3904" t="s">
        <v>17558</v>
      </c>
      <c r="AI3904" t="s">
        <v>17557</v>
      </c>
      <c r="AJ3904" t="s">
        <v>17556</v>
      </c>
      <c r="AK3904" t="s">
        <v>17555</v>
      </c>
      <c r="AL3904">
        <v>39</v>
      </c>
      <c r="AM3904" s="5">
        <f t="shared" si="490"/>
        <v>4.875</v>
      </c>
      <c r="AN3904" s="4">
        <f t="shared" si="487"/>
        <v>7.3835668307459298E-3</v>
      </c>
      <c r="AO3904" s="3"/>
      <c r="AP3904">
        <v>0</v>
      </c>
      <c r="AR3904" t="s">
        <v>1</v>
      </c>
      <c r="AT3904" s="2">
        <v>2.57</v>
      </c>
      <c r="AU3904" s="1">
        <f t="shared" si="491"/>
        <v>1.2940891570272335</v>
      </c>
      <c r="AV3904" s="1">
        <f t="shared" si="492"/>
        <v>1.1353084501836219</v>
      </c>
      <c r="AW3904" s="1">
        <f t="shared" si="493"/>
        <v>0.97652774334001036</v>
      </c>
    </row>
    <row r="3905" spans="1:49" x14ac:dyDescent="0.2">
      <c r="A3905">
        <v>3903</v>
      </c>
      <c r="B3905" t="s">
        <v>17554</v>
      </c>
      <c r="C3905" t="s">
        <v>17553</v>
      </c>
      <c r="F3905" t="s">
        <v>17552</v>
      </c>
      <c r="G3905" t="s">
        <v>17</v>
      </c>
      <c r="H3905" t="s">
        <v>16</v>
      </c>
      <c r="I3905" t="s">
        <v>15761</v>
      </c>
      <c r="J3905">
        <v>60007061</v>
      </c>
      <c r="K3905" t="s">
        <v>17551</v>
      </c>
      <c r="L3905" t="s">
        <v>17550</v>
      </c>
      <c r="M3905" t="s">
        <v>29</v>
      </c>
      <c r="N3905">
        <v>5</v>
      </c>
      <c r="O3905" t="s">
        <v>17549</v>
      </c>
      <c r="P3905" t="s">
        <v>17548</v>
      </c>
      <c r="Q3905" t="s">
        <v>17547</v>
      </c>
      <c r="R3905" s="7">
        <v>41640</v>
      </c>
      <c r="S3905" s="8">
        <f t="shared" si="488"/>
        <v>2014</v>
      </c>
      <c r="T3905" s="8">
        <v>2014</v>
      </c>
      <c r="U3905" s="8">
        <f t="shared" si="489"/>
        <v>8</v>
      </c>
      <c r="V3905" s="7">
        <v>2014</v>
      </c>
      <c r="W3905" t="s">
        <v>17546</v>
      </c>
      <c r="X3905" s="2" t="s">
        <v>0</v>
      </c>
      <c r="Y3905" s="6" t="e">
        <f t="shared" si="486"/>
        <v>#VALUE!</v>
      </c>
      <c r="AB3905">
        <v>19700186827</v>
      </c>
      <c r="AC3905">
        <v>18741290</v>
      </c>
      <c r="AD3905" t="s">
        <v>6</v>
      </c>
      <c r="AE3905">
        <v>8</v>
      </c>
      <c r="AF3905">
        <v>1</v>
      </c>
      <c r="AH3905" s="10">
        <v>44440</v>
      </c>
      <c r="AI3905" t="s">
        <v>17545</v>
      </c>
      <c r="AJ3905" t="s">
        <v>17544</v>
      </c>
      <c r="AK3905" t="s">
        <v>17543</v>
      </c>
      <c r="AL3905">
        <v>3</v>
      </c>
      <c r="AM3905" s="5">
        <f t="shared" si="490"/>
        <v>0.375</v>
      </c>
      <c r="AN3905" s="4">
        <f t="shared" si="487"/>
        <v>5.6796667928814845E-4</v>
      </c>
      <c r="AO3905" s="3"/>
      <c r="AP3905">
        <v>1</v>
      </c>
      <c r="AR3905" t="s">
        <v>1</v>
      </c>
      <c r="AT3905" s="2" t="s">
        <v>0</v>
      </c>
      <c r="AU3905" s="1" t="e">
        <f t="shared" si="491"/>
        <v>#VALUE!</v>
      </c>
      <c r="AV3905" s="1" t="e">
        <f t="shared" si="492"/>
        <v>#VALUE!</v>
      </c>
      <c r="AW3905" s="1" t="e">
        <f t="shared" si="493"/>
        <v>#VALUE!</v>
      </c>
    </row>
    <row r="3906" spans="1:49" x14ac:dyDescent="0.2">
      <c r="A3906">
        <v>3904</v>
      </c>
      <c r="B3906" t="s">
        <v>17542</v>
      </c>
      <c r="C3906" t="s">
        <v>17541</v>
      </c>
      <c r="F3906" t="s">
        <v>17540</v>
      </c>
      <c r="G3906" t="s">
        <v>17</v>
      </c>
      <c r="H3906" t="s">
        <v>16</v>
      </c>
      <c r="I3906" t="s">
        <v>17539</v>
      </c>
      <c r="J3906" t="s">
        <v>17538</v>
      </c>
      <c r="K3906" t="s">
        <v>17537</v>
      </c>
      <c r="L3906" t="s">
        <v>17536</v>
      </c>
      <c r="M3906" t="s">
        <v>17535</v>
      </c>
      <c r="N3906">
        <v>13</v>
      </c>
      <c r="O3906" t="s">
        <v>17534</v>
      </c>
      <c r="P3906" t="s">
        <v>17533</v>
      </c>
      <c r="Q3906" t="s">
        <v>17532</v>
      </c>
      <c r="R3906" s="7">
        <v>41640</v>
      </c>
      <c r="S3906" s="8">
        <f t="shared" si="488"/>
        <v>2014</v>
      </c>
      <c r="T3906" s="8">
        <v>2014</v>
      </c>
      <c r="U3906" s="8">
        <f t="shared" si="489"/>
        <v>8</v>
      </c>
      <c r="V3906" s="7">
        <v>41791</v>
      </c>
      <c r="W3906" t="s">
        <v>3793</v>
      </c>
      <c r="X3906" s="2">
        <v>0.44400000000000001</v>
      </c>
      <c r="Y3906" s="6">
        <f t="shared" si="486"/>
        <v>1.1852326419476256E-2</v>
      </c>
      <c r="AA3906">
        <v>15273342</v>
      </c>
      <c r="AB3906">
        <v>17296</v>
      </c>
      <c r="AD3906" t="s">
        <v>6</v>
      </c>
      <c r="AE3906">
        <v>15</v>
      </c>
      <c r="AF3906">
        <v>4</v>
      </c>
      <c r="AG3906">
        <v>6811020</v>
      </c>
      <c r="AH3906" t="s">
        <v>179</v>
      </c>
      <c r="AI3906" t="s">
        <v>17531</v>
      </c>
      <c r="AK3906" t="s">
        <v>17530</v>
      </c>
      <c r="AL3906">
        <v>21</v>
      </c>
      <c r="AM3906" s="5">
        <f t="shared" si="490"/>
        <v>2.625</v>
      </c>
      <c r="AN3906" s="4">
        <f t="shared" si="487"/>
        <v>3.9757667550170388E-3</v>
      </c>
      <c r="AO3906" s="3"/>
      <c r="AP3906">
        <v>0</v>
      </c>
      <c r="AQ3906" t="s">
        <v>101</v>
      </c>
      <c r="AR3906">
        <v>288267</v>
      </c>
      <c r="AS3906" t="s">
        <v>100</v>
      </c>
      <c r="AT3906" s="2">
        <v>2.714</v>
      </c>
      <c r="AU3906" s="1">
        <f t="shared" si="491"/>
        <v>0.94893585201384889</v>
      </c>
      <c r="AV3906" s="1">
        <f t="shared" si="492"/>
        <v>0.79140465872466481</v>
      </c>
      <c r="AW3906" s="1">
        <f t="shared" si="493"/>
        <v>0.63387346543548029</v>
      </c>
    </row>
    <row r="3907" spans="1:49" x14ac:dyDescent="0.2">
      <c r="A3907">
        <v>3905</v>
      </c>
      <c r="B3907" t="s">
        <v>17529</v>
      </c>
      <c r="C3907" t="s">
        <v>17528</v>
      </c>
      <c r="F3907" t="s">
        <v>17527</v>
      </c>
      <c r="G3907" t="s">
        <v>17</v>
      </c>
      <c r="H3907" t="s">
        <v>16</v>
      </c>
      <c r="I3907" t="s">
        <v>17526</v>
      </c>
      <c r="J3907" t="s">
        <v>17525</v>
      </c>
      <c r="K3907" t="s">
        <v>17524</v>
      </c>
      <c r="L3907" t="s">
        <v>17523</v>
      </c>
      <c r="M3907" t="s">
        <v>167</v>
      </c>
      <c r="N3907">
        <v>5</v>
      </c>
      <c r="O3907" t="s">
        <v>17522</v>
      </c>
      <c r="P3907" t="s">
        <v>17521</v>
      </c>
      <c r="Q3907" t="s">
        <v>17520</v>
      </c>
      <c r="R3907" s="7">
        <v>41640</v>
      </c>
      <c r="S3907" s="8">
        <f t="shared" si="488"/>
        <v>2014</v>
      </c>
      <c r="T3907" s="8">
        <v>2014</v>
      </c>
      <c r="U3907" s="8">
        <f t="shared" si="489"/>
        <v>8</v>
      </c>
      <c r="V3907" s="7">
        <v>2014</v>
      </c>
      <c r="W3907" t="s">
        <v>8287</v>
      </c>
      <c r="X3907" s="2">
        <v>1.3280000000000001</v>
      </c>
      <c r="Y3907" s="6">
        <f t="shared" ref="Y3907:Y3970" si="494">(X3907-$Z$3)/($Z$2-$Z$3)</f>
        <v>3.5450201542937994E-2</v>
      </c>
      <c r="AA3907">
        <v>15361225</v>
      </c>
      <c r="AB3907">
        <v>18894</v>
      </c>
      <c r="AD3907" t="s">
        <v>6</v>
      </c>
      <c r="AE3907">
        <v>13</v>
      </c>
      <c r="AG3907">
        <v>6808473</v>
      </c>
      <c r="AH3907" t="s">
        <v>17519</v>
      </c>
      <c r="AI3907" t="s">
        <v>17518</v>
      </c>
      <c r="AJ3907" t="s">
        <v>17517</v>
      </c>
      <c r="AK3907" t="s">
        <v>17516</v>
      </c>
      <c r="AL3907">
        <v>23</v>
      </c>
      <c r="AM3907" s="5">
        <f t="shared" si="490"/>
        <v>2.875</v>
      </c>
      <c r="AN3907" s="4">
        <f t="shared" ref="AN3907:AN3970" si="495">(AM3907-$AO$3)/($AO$2-$AO$3)</f>
        <v>4.354411207875805E-3</v>
      </c>
      <c r="AO3907" s="3"/>
      <c r="AP3907">
        <v>0</v>
      </c>
      <c r="AR3907" t="s">
        <v>1</v>
      </c>
      <c r="AT3907" s="2">
        <v>3.8340000000000001</v>
      </c>
      <c r="AU3907" s="1">
        <f t="shared" si="491"/>
        <v>2.612146444241934</v>
      </c>
      <c r="AV3907" s="1">
        <f t="shared" si="492"/>
        <v>1.9902306375406897</v>
      </c>
      <c r="AW3907" s="1">
        <f t="shared" si="493"/>
        <v>1.3683148308394462</v>
      </c>
    </row>
    <row r="3908" spans="1:49" x14ac:dyDescent="0.2">
      <c r="A3908">
        <v>3906</v>
      </c>
      <c r="B3908" t="s">
        <v>17515</v>
      </c>
      <c r="C3908" t="s">
        <v>17514</v>
      </c>
      <c r="F3908" t="s">
        <v>17513</v>
      </c>
      <c r="G3908" t="s">
        <v>17</v>
      </c>
      <c r="H3908" t="s">
        <v>16</v>
      </c>
      <c r="I3908" t="s">
        <v>17512</v>
      </c>
      <c r="J3908" t="s">
        <v>17511</v>
      </c>
      <c r="K3908" t="s">
        <v>17510</v>
      </c>
      <c r="L3908" t="s">
        <v>17509</v>
      </c>
      <c r="M3908" t="s">
        <v>4181</v>
      </c>
      <c r="N3908">
        <v>5</v>
      </c>
      <c r="O3908" t="s">
        <v>17508</v>
      </c>
      <c r="P3908" t="s">
        <v>17507</v>
      </c>
      <c r="Q3908" t="s">
        <v>17506</v>
      </c>
      <c r="R3908" s="7">
        <v>41640</v>
      </c>
      <c r="S3908" s="8">
        <f t="shared" si="488"/>
        <v>2014</v>
      </c>
      <c r="T3908" s="8">
        <v>2014</v>
      </c>
      <c r="U3908" s="8">
        <f t="shared" si="489"/>
        <v>8</v>
      </c>
      <c r="V3908" s="7">
        <v>41730</v>
      </c>
      <c r="W3908" t="s">
        <v>17430</v>
      </c>
      <c r="X3908" s="2">
        <v>0.60899999999999999</v>
      </c>
      <c r="Y3908" s="6">
        <f t="shared" si="494"/>
        <v>1.6256907183470809E-2</v>
      </c>
      <c r="AA3908">
        <v>12292370</v>
      </c>
      <c r="AB3908">
        <v>4800154012</v>
      </c>
      <c r="AD3908" t="s">
        <v>6</v>
      </c>
      <c r="AE3908">
        <v>16</v>
      </c>
      <c r="AF3908">
        <v>2</v>
      </c>
      <c r="AH3908" t="s">
        <v>13646</v>
      </c>
      <c r="AI3908" t="s">
        <v>17505</v>
      </c>
      <c r="AJ3908" t="s">
        <v>17504</v>
      </c>
      <c r="AK3908" t="s">
        <v>17503</v>
      </c>
      <c r="AL3908">
        <v>6</v>
      </c>
      <c r="AM3908" s="5">
        <f t="shared" si="490"/>
        <v>0.75</v>
      </c>
      <c r="AN3908" s="4">
        <f t="shared" si="495"/>
        <v>1.1359333585762969E-3</v>
      </c>
      <c r="AO3908" s="3"/>
      <c r="AP3908">
        <v>0</v>
      </c>
      <c r="AR3908">
        <v>61227801</v>
      </c>
      <c r="AT3908" s="2" t="s">
        <v>0</v>
      </c>
      <c r="AU3908" s="1">
        <f t="shared" si="491"/>
        <v>1.1720615036002455</v>
      </c>
      <c r="AV3908" s="1">
        <f t="shared" si="492"/>
        <v>0.86964202710235528</v>
      </c>
      <c r="AW3908" s="1">
        <f t="shared" si="493"/>
        <v>0.56722255060446503</v>
      </c>
    </row>
    <row r="3909" spans="1:49" x14ac:dyDescent="0.2">
      <c r="A3909">
        <v>3907</v>
      </c>
      <c r="B3909" t="s">
        <v>17502</v>
      </c>
      <c r="C3909" t="s">
        <v>17501</v>
      </c>
      <c r="F3909" t="s">
        <v>17500</v>
      </c>
      <c r="G3909" t="s">
        <v>17</v>
      </c>
      <c r="H3909" t="s">
        <v>16</v>
      </c>
      <c r="I3909" t="s">
        <v>17499</v>
      </c>
      <c r="J3909" t="s">
        <v>17498</v>
      </c>
      <c r="K3909" t="s">
        <v>17497</v>
      </c>
      <c r="L3909" t="s">
        <v>17496</v>
      </c>
      <c r="M3909" t="s">
        <v>17495</v>
      </c>
      <c r="N3909">
        <v>8</v>
      </c>
      <c r="O3909" t="s">
        <v>17494</v>
      </c>
      <c r="P3909" t="s">
        <v>17493</v>
      </c>
      <c r="Q3909" t="s">
        <v>17492</v>
      </c>
      <c r="R3909" s="7">
        <v>41640</v>
      </c>
      <c r="S3909" s="8">
        <f t="shared" si="488"/>
        <v>2014</v>
      </c>
      <c r="T3909" s="8">
        <v>2014</v>
      </c>
      <c r="U3909" s="8">
        <f t="shared" si="489"/>
        <v>8</v>
      </c>
      <c r="V3909" s="7">
        <v>2014</v>
      </c>
      <c r="W3909" t="s">
        <v>8287</v>
      </c>
      <c r="X3909" s="2">
        <v>1.3280000000000001</v>
      </c>
      <c r="Y3909" s="6">
        <f t="shared" si="494"/>
        <v>3.5450201542937994E-2</v>
      </c>
      <c r="AA3909">
        <v>15361225</v>
      </c>
      <c r="AB3909">
        <v>18894</v>
      </c>
      <c r="AD3909" t="s">
        <v>6</v>
      </c>
      <c r="AE3909">
        <v>13</v>
      </c>
      <c r="AG3909">
        <v>6803851</v>
      </c>
      <c r="AH3909" t="s">
        <v>17491</v>
      </c>
      <c r="AI3909" t="s">
        <v>17490</v>
      </c>
      <c r="AJ3909" t="s">
        <v>17489</v>
      </c>
      <c r="AK3909" t="s">
        <v>17488</v>
      </c>
      <c r="AL3909">
        <v>17</v>
      </c>
      <c r="AM3909" s="5">
        <f t="shared" si="490"/>
        <v>2.125</v>
      </c>
      <c r="AN3909" s="4">
        <f t="shared" si="495"/>
        <v>3.2184778492995079E-3</v>
      </c>
      <c r="AO3909" s="3"/>
      <c r="AP3909">
        <v>0</v>
      </c>
      <c r="AR3909" t="s">
        <v>1</v>
      </c>
      <c r="AT3909" s="2">
        <v>3.8340000000000001</v>
      </c>
      <c r="AU3909" s="1">
        <f t="shared" si="491"/>
        <v>2.578068443484645</v>
      </c>
      <c r="AV3909" s="1">
        <f t="shared" si="492"/>
        <v>1.9334339696118752</v>
      </c>
      <c r="AW3909" s="1">
        <f t="shared" si="493"/>
        <v>1.2887994957391053</v>
      </c>
    </row>
    <row r="3910" spans="1:49" x14ac:dyDescent="0.2">
      <c r="A3910">
        <v>3908</v>
      </c>
      <c r="B3910" t="s">
        <v>17487</v>
      </c>
      <c r="C3910" t="s">
        <v>17486</v>
      </c>
      <c r="F3910" t="s">
        <v>17485</v>
      </c>
      <c r="G3910" t="s">
        <v>17</v>
      </c>
      <c r="H3910" t="s">
        <v>16</v>
      </c>
      <c r="I3910" t="s">
        <v>553</v>
      </c>
      <c r="J3910" t="s">
        <v>17484</v>
      </c>
      <c r="K3910" t="s">
        <v>17483</v>
      </c>
      <c r="L3910" t="s">
        <v>550</v>
      </c>
      <c r="M3910" t="s">
        <v>549</v>
      </c>
      <c r="N3910">
        <v>5</v>
      </c>
      <c r="O3910" t="s">
        <v>548</v>
      </c>
      <c r="P3910" t="s">
        <v>547</v>
      </c>
      <c r="Q3910" t="s">
        <v>17482</v>
      </c>
      <c r="R3910" s="7">
        <v>41640</v>
      </c>
      <c r="S3910" s="8">
        <f t="shared" si="488"/>
        <v>2014</v>
      </c>
      <c r="T3910" s="8">
        <v>2014</v>
      </c>
      <c r="U3910" s="8">
        <f t="shared" si="489"/>
        <v>8</v>
      </c>
      <c r="V3910" s="7">
        <v>41760</v>
      </c>
      <c r="W3910" t="s">
        <v>3031</v>
      </c>
      <c r="X3910" s="2">
        <v>0.496</v>
      </c>
      <c r="Y3910" s="6">
        <f t="shared" si="494"/>
        <v>1.3240436720856359E-2</v>
      </c>
      <c r="AA3910">
        <v>21563950</v>
      </c>
      <c r="AB3910">
        <v>21100199777</v>
      </c>
      <c r="AD3910" t="s">
        <v>6</v>
      </c>
      <c r="AE3910">
        <v>4</v>
      </c>
      <c r="AF3910">
        <v>5</v>
      </c>
      <c r="AG3910">
        <v>6728643</v>
      </c>
      <c r="AH3910" t="s">
        <v>17481</v>
      </c>
      <c r="AI3910" t="s">
        <v>17480</v>
      </c>
      <c r="AJ3910" t="s">
        <v>17479</v>
      </c>
      <c r="AK3910" t="s">
        <v>17478</v>
      </c>
      <c r="AL3910">
        <v>26</v>
      </c>
      <c r="AM3910" s="5">
        <f t="shared" si="490"/>
        <v>3.25</v>
      </c>
      <c r="AN3910" s="4">
        <f t="shared" si="495"/>
        <v>4.9223778871639529E-3</v>
      </c>
      <c r="AO3910" s="3"/>
      <c r="AP3910">
        <v>0</v>
      </c>
      <c r="AR3910" t="s">
        <v>1</v>
      </c>
      <c r="AT3910" s="2" t="s">
        <v>0</v>
      </c>
      <c r="AU3910" s="1">
        <f t="shared" si="491"/>
        <v>1.0745019070748638</v>
      </c>
      <c r="AV3910" s="1">
        <f t="shared" si="492"/>
        <v>0.90814073040101551</v>
      </c>
      <c r="AW3910" s="1">
        <f t="shared" si="493"/>
        <v>0.74177955372716742</v>
      </c>
    </row>
    <row r="3911" spans="1:49" x14ac:dyDescent="0.2">
      <c r="A3911">
        <v>3909</v>
      </c>
      <c r="B3911" t="s">
        <v>17477</v>
      </c>
      <c r="C3911" t="s">
        <v>17476</v>
      </c>
      <c r="F3911" t="s">
        <v>17475</v>
      </c>
      <c r="G3911" t="s">
        <v>17</v>
      </c>
      <c r="H3911" t="s">
        <v>16</v>
      </c>
      <c r="I3911" t="s">
        <v>17474</v>
      </c>
      <c r="J3911">
        <v>60001359</v>
      </c>
      <c r="K3911" t="s">
        <v>17473</v>
      </c>
      <c r="L3911" t="s">
        <v>17472</v>
      </c>
      <c r="M3911" t="s">
        <v>457</v>
      </c>
      <c r="N3911">
        <v>2</v>
      </c>
      <c r="O3911" t="s">
        <v>17471</v>
      </c>
      <c r="P3911" t="s">
        <v>17470</v>
      </c>
      <c r="Q3911" t="s">
        <v>17469</v>
      </c>
      <c r="R3911" s="7">
        <v>41640</v>
      </c>
      <c r="S3911" s="8">
        <f t="shared" si="488"/>
        <v>2014</v>
      </c>
      <c r="T3911" s="8">
        <v>2014</v>
      </c>
      <c r="U3911" s="8">
        <f t="shared" si="489"/>
        <v>8</v>
      </c>
      <c r="V3911" s="7">
        <v>2014</v>
      </c>
      <c r="W3911" t="s">
        <v>8287</v>
      </c>
      <c r="X3911" s="2">
        <v>1.3280000000000001</v>
      </c>
      <c r="Y3911" s="6">
        <f t="shared" si="494"/>
        <v>3.5450201542937994E-2</v>
      </c>
      <c r="AA3911">
        <v>15361225</v>
      </c>
      <c r="AB3911">
        <v>18894</v>
      </c>
      <c r="AD3911" t="s">
        <v>6</v>
      </c>
      <c r="AE3911">
        <v>13</v>
      </c>
      <c r="AG3911">
        <v>6797859</v>
      </c>
      <c r="AH3911" t="s">
        <v>17468</v>
      </c>
      <c r="AI3911" t="s">
        <v>17467</v>
      </c>
      <c r="AJ3911" t="s">
        <v>17466</v>
      </c>
      <c r="AK3911" t="s">
        <v>17465</v>
      </c>
      <c r="AL3911">
        <v>1</v>
      </c>
      <c r="AM3911" s="5">
        <f t="shared" si="490"/>
        <v>0.125</v>
      </c>
      <c r="AN3911" s="4">
        <f t="shared" si="495"/>
        <v>1.893222264293828E-4</v>
      </c>
      <c r="AO3911" s="3"/>
      <c r="AP3911">
        <v>0</v>
      </c>
      <c r="AR3911" t="s">
        <v>1</v>
      </c>
      <c r="AT3911" s="2">
        <v>3.8340000000000001</v>
      </c>
      <c r="AU3911" s="1">
        <f t="shared" si="491"/>
        <v>2.4871937747985409</v>
      </c>
      <c r="AV3911" s="1">
        <f t="shared" si="492"/>
        <v>1.7819761884683687</v>
      </c>
      <c r="AW3911" s="1">
        <f t="shared" si="493"/>
        <v>1.0767586021381967</v>
      </c>
    </row>
    <row r="3912" spans="1:49" x14ac:dyDescent="0.2">
      <c r="A3912">
        <v>3910</v>
      </c>
      <c r="B3912" t="s">
        <v>17464</v>
      </c>
      <c r="C3912" t="s">
        <v>17463</v>
      </c>
      <c r="E3912">
        <v>24108484</v>
      </c>
      <c r="F3912" t="s">
        <v>17462</v>
      </c>
      <c r="G3912" t="s">
        <v>17</v>
      </c>
      <c r="H3912" t="s">
        <v>16</v>
      </c>
      <c r="I3912" t="s">
        <v>17461</v>
      </c>
      <c r="J3912" t="s">
        <v>17460</v>
      </c>
      <c r="K3912" t="s">
        <v>17459</v>
      </c>
      <c r="L3912" t="s">
        <v>17458</v>
      </c>
      <c r="M3912" t="s">
        <v>628</v>
      </c>
      <c r="N3912">
        <v>4</v>
      </c>
      <c r="O3912" t="s">
        <v>17457</v>
      </c>
      <c r="P3912" t="s">
        <v>17456</v>
      </c>
      <c r="Q3912" t="s">
        <v>17455</v>
      </c>
      <c r="R3912" s="7">
        <v>41640</v>
      </c>
      <c r="S3912" s="8">
        <f t="shared" si="488"/>
        <v>2014</v>
      </c>
      <c r="T3912" s="8">
        <v>2014</v>
      </c>
      <c r="U3912" s="8">
        <f t="shared" si="489"/>
        <v>8</v>
      </c>
      <c r="V3912" s="7">
        <v>41760</v>
      </c>
      <c r="W3912" t="s">
        <v>17454</v>
      </c>
      <c r="X3912" s="2">
        <v>1.2929999999999999</v>
      </c>
      <c r="Y3912" s="6">
        <f t="shared" si="494"/>
        <v>3.4515896532393689E-2</v>
      </c>
      <c r="AA3912">
        <v>21682194</v>
      </c>
      <c r="AB3912">
        <v>21100256982</v>
      </c>
      <c r="AD3912" t="s">
        <v>6</v>
      </c>
      <c r="AE3912">
        <v>18</v>
      </c>
      <c r="AF3912">
        <v>3</v>
      </c>
      <c r="AG3912">
        <v>6609061</v>
      </c>
      <c r="AH3912" t="s">
        <v>17453</v>
      </c>
      <c r="AI3912" t="s">
        <v>17452</v>
      </c>
      <c r="AJ3912" t="s">
        <v>17451</v>
      </c>
      <c r="AK3912" t="s">
        <v>17450</v>
      </c>
      <c r="AL3912">
        <v>4</v>
      </c>
      <c r="AM3912" s="5">
        <f t="shared" si="490"/>
        <v>0.5</v>
      </c>
      <c r="AN3912" s="4">
        <f t="shared" si="495"/>
        <v>7.572889057175312E-4</v>
      </c>
      <c r="AO3912" s="3"/>
      <c r="AP3912">
        <v>0</v>
      </c>
      <c r="AR3912">
        <v>803732</v>
      </c>
      <c r="AT3912" s="2">
        <v>5.7720000000000002</v>
      </c>
      <c r="AU3912" s="1">
        <f t="shared" si="491"/>
        <v>2.4388314244390843</v>
      </c>
      <c r="AV3912" s="1">
        <f t="shared" si="492"/>
        <v>1.763659271905561</v>
      </c>
      <c r="AW3912" s="1">
        <f t="shared" si="493"/>
        <v>1.0884871193720378</v>
      </c>
    </row>
    <row r="3913" spans="1:49" x14ac:dyDescent="0.2">
      <c r="A3913">
        <v>3911</v>
      </c>
      <c r="B3913" t="s">
        <v>17449</v>
      </c>
      <c r="C3913" t="s">
        <v>17448</v>
      </c>
      <c r="F3913" t="s">
        <v>17447</v>
      </c>
      <c r="G3913" t="s">
        <v>17</v>
      </c>
      <c r="H3913" t="s">
        <v>16</v>
      </c>
      <c r="I3913" t="s">
        <v>17446</v>
      </c>
      <c r="J3913">
        <v>60021666</v>
      </c>
      <c r="K3913" t="s">
        <v>12288</v>
      </c>
      <c r="L3913" t="s">
        <v>327</v>
      </c>
      <c r="M3913" t="s">
        <v>46</v>
      </c>
      <c r="N3913">
        <v>5</v>
      </c>
      <c r="O3913" t="s">
        <v>17445</v>
      </c>
      <c r="P3913" t="s">
        <v>17444</v>
      </c>
      <c r="Q3913" t="s">
        <v>17443</v>
      </c>
      <c r="R3913" s="7">
        <v>41640</v>
      </c>
      <c r="S3913" s="8">
        <f t="shared" si="488"/>
        <v>2014</v>
      </c>
      <c r="T3913" s="8">
        <v>2014</v>
      </c>
      <c r="U3913" s="8">
        <f t="shared" si="489"/>
        <v>8</v>
      </c>
      <c r="V3913" s="7">
        <v>2014</v>
      </c>
      <c r="W3913" t="s">
        <v>8287</v>
      </c>
      <c r="X3913" s="2">
        <v>1.3280000000000001</v>
      </c>
      <c r="Y3913" s="6">
        <f t="shared" si="494"/>
        <v>3.5450201542937994E-2</v>
      </c>
      <c r="AA3913">
        <v>15361225</v>
      </c>
      <c r="AB3913">
        <v>18894</v>
      </c>
      <c r="AD3913" t="s">
        <v>6</v>
      </c>
      <c r="AE3913">
        <v>13</v>
      </c>
      <c r="AG3913">
        <v>6803039</v>
      </c>
      <c r="AH3913" t="s">
        <v>1816</v>
      </c>
      <c r="AI3913" t="s">
        <v>17442</v>
      </c>
      <c r="AJ3913" t="s">
        <v>17441</v>
      </c>
      <c r="AK3913" t="s">
        <v>17440</v>
      </c>
      <c r="AL3913">
        <v>35</v>
      </c>
      <c r="AM3913" s="5">
        <f t="shared" si="490"/>
        <v>4.375</v>
      </c>
      <c r="AN3913" s="4">
        <f t="shared" si="495"/>
        <v>6.6262779250283984E-3</v>
      </c>
      <c r="AO3913" s="3"/>
      <c r="AP3913">
        <v>0</v>
      </c>
      <c r="AR3913" t="s">
        <v>1</v>
      </c>
      <c r="AT3913" s="2">
        <v>3.8340000000000001</v>
      </c>
      <c r="AU3913" s="1">
        <f t="shared" si="491"/>
        <v>2.6803024457565114</v>
      </c>
      <c r="AV3913" s="1">
        <f t="shared" si="492"/>
        <v>2.1038239733983199</v>
      </c>
      <c r="AW3913" s="1">
        <f t="shared" si="493"/>
        <v>1.5273455010401278</v>
      </c>
    </row>
    <row r="3914" spans="1:49" x14ac:dyDescent="0.2">
      <c r="A3914">
        <v>3912</v>
      </c>
      <c r="B3914" t="s">
        <v>17439</v>
      </c>
      <c r="C3914" t="s">
        <v>17438</v>
      </c>
      <c r="F3914" t="s">
        <v>17437</v>
      </c>
      <c r="G3914" t="s">
        <v>17</v>
      </c>
      <c r="H3914" t="s">
        <v>16</v>
      </c>
      <c r="I3914" t="s">
        <v>11851</v>
      </c>
      <c r="J3914" t="s">
        <v>17436</v>
      </c>
      <c r="K3914" t="s">
        <v>17435</v>
      </c>
      <c r="L3914" t="s">
        <v>17434</v>
      </c>
      <c r="M3914" t="s">
        <v>167</v>
      </c>
      <c r="N3914">
        <v>4</v>
      </c>
      <c r="O3914" t="s">
        <v>17433</v>
      </c>
      <c r="P3914" t="s">
        <v>17432</v>
      </c>
      <c r="Q3914" t="s">
        <v>17431</v>
      </c>
      <c r="R3914" s="7">
        <v>41640</v>
      </c>
      <c r="S3914" s="8">
        <f t="shared" si="488"/>
        <v>2014</v>
      </c>
      <c r="T3914" s="8">
        <v>2014</v>
      </c>
      <c r="U3914" s="8">
        <f t="shared" si="489"/>
        <v>8</v>
      </c>
      <c r="V3914" s="7">
        <v>41730</v>
      </c>
      <c r="W3914" t="s">
        <v>17430</v>
      </c>
      <c r="X3914" s="2">
        <v>0.60899999999999999</v>
      </c>
      <c r="Y3914" s="6">
        <f t="shared" si="494"/>
        <v>1.6256907183470809E-2</v>
      </c>
      <c r="AA3914">
        <v>12292370</v>
      </c>
      <c r="AB3914">
        <v>4800154012</v>
      </c>
      <c r="AD3914" t="s">
        <v>6</v>
      </c>
      <c r="AE3914">
        <v>16</v>
      </c>
      <c r="AF3914">
        <v>2</v>
      </c>
      <c r="AH3914" t="s">
        <v>17429</v>
      </c>
      <c r="AI3914" t="s">
        <v>17428</v>
      </c>
      <c r="AJ3914" t="s">
        <v>17427</v>
      </c>
      <c r="AK3914" t="s">
        <v>17426</v>
      </c>
      <c r="AL3914">
        <v>19</v>
      </c>
      <c r="AM3914" s="5">
        <f t="shared" si="490"/>
        <v>2.375</v>
      </c>
      <c r="AN3914" s="4">
        <f t="shared" si="495"/>
        <v>3.5971223021582736E-3</v>
      </c>
      <c r="AO3914" s="3"/>
      <c r="AP3914">
        <v>0</v>
      </c>
      <c r="AR3914">
        <v>61227801</v>
      </c>
      <c r="AT3914" s="2" t="s">
        <v>0</v>
      </c>
      <c r="AU3914" s="1">
        <f t="shared" si="491"/>
        <v>1.2458971719077048</v>
      </c>
      <c r="AV3914" s="1">
        <f t="shared" si="492"/>
        <v>0.99270147428145405</v>
      </c>
      <c r="AW3914" s="1">
        <f t="shared" si="493"/>
        <v>0.73950577665520334</v>
      </c>
    </row>
    <row r="3915" spans="1:49" x14ac:dyDescent="0.2">
      <c r="A3915">
        <v>3913</v>
      </c>
      <c r="B3915" t="s">
        <v>17425</v>
      </c>
      <c r="C3915" t="s">
        <v>17424</v>
      </c>
      <c r="F3915" t="s">
        <v>17423</v>
      </c>
      <c r="G3915" t="s">
        <v>17</v>
      </c>
      <c r="H3915" t="s">
        <v>16</v>
      </c>
      <c r="I3915" t="s">
        <v>17422</v>
      </c>
      <c r="J3915">
        <v>60069207</v>
      </c>
      <c r="K3915" t="s">
        <v>3022</v>
      </c>
      <c r="L3915" t="s">
        <v>11219</v>
      </c>
      <c r="M3915" t="s">
        <v>5722</v>
      </c>
      <c r="N3915">
        <v>2</v>
      </c>
      <c r="O3915" t="s">
        <v>17421</v>
      </c>
      <c r="P3915" t="s">
        <v>17420</v>
      </c>
      <c r="Q3915" t="s">
        <v>17419</v>
      </c>
      <c r="R3915" s="7">
        <v>41640</v>
      </c>
      <c r="S3915" s="8">
        <f t="shared" si="488"/>
        <v>2014</v>
      </c>
      <c r="T3915" s="8">
        <v>2014</v>
      </c>
      <c r="U3915" s="8">
        <f t="shared" si="489"/>
        <v>8</v>
      </c>
      <c r="V3915" s="7">
        <v>41791</v>
      </c>
      <c r="W3915" t="s">
        <v>3793</v>
      </c>
      <c r="X3915" s="2">
        <v>0.44400000000000001</v>
      </c>
      <c r="Y3915" s="6">
        <f t="shared" si="494"/>
        <v>1.1852326419476256E-2</v>
      </c>
      <c r="AA3915">
        <v>15273342</v>
      </c>
      <c r="AB3915">
        <v>17296</v>
      </c>
      <c r="AD3915" t="s">
        <v>6</v>
      </c>
      <c r="AE3915">
        <v>15</v>
      </c>
      <c r="AF3915">
        <v>4</v>
      </c>
      <c r="AG3915">
        <v>6810982</v>
      </c>
      <c r="AH3915" t="s">
        <v>17418</v>
      </c>
      <c r="AI3915" t="s">
        <v>17417</v>
      </c>
      <c r="AK3915" t="s">
        <v>17416</v>
      </c>
      <c r="AL3915">
        <v>47</v>
      </c>
      <c r="AM3915" s="5">
        <f t="shared" si="490"/>
        <v>5.875</v>
      </c>
      <c r="AN3915" s="4">
        <f t="shared" si="495"/>
        <v>8.8981446421809926E-3</v>
      </c>
      <c r="AO3915" s="3"/>
      <c r="AP3915">
        <v>0</v>
      </c>
      <c r="AR3915" t="s">
        <v>1</v>
      </c>
      <c r="AT3915" s="2">
        <v>2.714</v>
      </c>
      <c r="AU3915" s="1">
        <f t="shared" si="491"/>
        <v>1.0966071886287676</v>
      </c>
      <c r="AV3915" s="1">
        <f t="shared" si="492"/>
        <v>1.0375235530828624</v>
      </c>
      <c r="AW3915" s="1">
        <f t="shared" si="493"/>
        <v>0.97843991753695703</v>
      </c>
    </row>
    <row r="3916" spans="1:49" x14ac:dyDescent="0.2">
      <c r="A3916">
        <v>3914</v>
      </c>
      <c r="B3916" t="s">
        <v>17415</v>
      </c>
      <c r="C3916" t="s">
        <v>17414</v>
      </c>
      <c r="F3916" t="s">
        <v>17413</v>
      </c>
      <c r="G3916" t="s">
        <v>17</v>
      </c>
      <c r="H3916" t="s">
        <v>16</v>
      </c>
      <c r="I3916" t="s">
        <v>17412</v>
      </c>
      <c r="J3916" t="s">
        <v>17411</v>
      </c>
      <c r="K3916" t="s">
        <v>17410</v>
      </c>
      <c r="L3916" t="s">
        <v>17409</v>
      </c>
      <c r="M3916" t="s">
        <v>1552</v>
      </c>
      <c r="N3916">
        <v>3</v>
      </c>
      <c r="O3916" t="s">
        <v>17408</v>
      </c>
      <c r="P3916" t="s">
        <v>17407</v>
      </c>
      <c r="Q3916" t="s">
        <v>17406</v>
      </c>
      <c r="R3916" s="7">
        <v>41640</v>
      </c>
      <c r="S3916" s="8">
        <f t="shared" si="488"/>
        <v>2014</v>
      </c>
      <c r="T3916" s="8">
        <v>2014</v>
      </c>
      <c r="U3916" s="8">
        <f t="shared" si="489"/>
        <v>8</v>
      </c>
      <c r="V3916" s="7">
        <v>41760</v>
      </c>
      <c r="W3916" t="s">
        <v>3002</v>
      </c>
      <c r="X3916" s="2">
        <v>1.3720000000000001</v>
      </c>
      <c r="Y3916" s="6">
        <f t="shared" si="494"/>
        <v>3.662475641333654E-2</v>
      </c>
      <c r="AA3916">
        <v>189480</v>
      </c>
      <c r="AB3916">
        <v>17366</v>
      </c>
      <c r="AD3916" t="s">
        <v>6</v>
      </c>
      <c r="AE3916">
        <v>62</v>
      </c>
      <c r="AF3916">
        <v>5</v>
      </c>
      <c r="AG3916">
        <v>6784512</v>
      </c>
      <c r="AH3916" t="s">
        <v>17405</v>
      </c>
      <c r="AI3916" t="s">
        <v>17404</v>
      </c>
      <c r="AJ3916" t="s">
        <v>17403</v>
      </c>
      <c r="AK3916" t="s">
        <v>17402</v>
      </c>
      <c r="AL3916">
        <v>3</v>
      </c>
      <c r="AM3916" s="5">
        <f t="shared" si="490"/>
        <v>0.375</v>
      </c>
      <c r="AN3916" s="4">
        <f t="shared" si="495"/>
        <v>5.6796667928814845E-4</v>
      </c>
      <c r="AO3916" s="3"/>
      <c r="AP3916">
        <v>0</v>
      </c>
      <c r="AR3916" t="s">
        <v>1</v>
      </c>
      <c r="AT3916" s="2" t="s">
        <v>0</v>
      </c>
      <c r="AU3916" s="1">
        <f t="shared" si="491"/>
        <v>2.5807719493122017</v>
      </c>
      <c r="AV3916" s="1">
        <f t="shared" si="492"/>
        <v>1.8596361546312346</v>
      </c>
      <c r="AW3916" s="1">
        <f t="shared" si="493"/>
        <v>1.1385003599502665</v>
      </c>
    </row>
    <row r="3917" spans="1:49" x14ac:dyDescent="0.2">
      <c r="A3917">
        <v>3915</v>
      </c>
      <c r="B3917" t="s">
        <v>17401</v>
      </c>
      <c r="C3917" t="s">
        <v>17400</v>
      </c>
      <c r="F3917" t="s">
        <v>17399</v>
      </c>
      <c r="G3917" t="s">
        <v>17</v>
      </c>
      <c r="H3917" t="s">
        <v>16</v>
      </c>
      <c r="I3917" t="s">
        <v>17398</v>
      </c>
      <c r="J3917" t="s">
        <v>17397</v>
      </c>
      <c r="K3917" t="s">
        <v>17396</v>
      </c>
      <c r="L3917" t="s">
        <v>17395</v>
      </c>
      <c r="M3917" t="s">
        <v>16273</v>
      </c>
      <c r="N3917">
        <v>3</v>
      </c>
      <c r="O3917" t="s">
        <v>17394</v>
      </c>
      <c r="P3917" t="s">
        <v>17393</v>
      </c>
      <c r="Q3917" t="s">
        <v>17392</v>
      </c>
      <c r="R3917" s="7">
        <v>41640</v>
      </c>
      <c r="S3917" s="8">
        <f t="shared" si="488"/>
        <v>2014</v>
      </c>
      <c r="T3917" s="8">
        <v>2014</v>
      </c>
      <c r="U3917" s="8">
        <f t="shared" si="489"/>
        <v>8</v>
      </c>
      <c r="V3917" s="7">
        <v>41791</v>
      </c>
      <c r="W3917" t="s">
        <v>17391</v>
      </c>
      <c r="X3917" s="2">
        <v>0.51700000000000002</v>
      </c>
      <c r="Y3917" s="6">
        <f t="shared" si="494"/>
        <v>1.3801019727182938E-2</v>
      </c>
      <c r="AA3917" t="s">
        <v>17390</v>
      </c>
      <c r="AB3917">
        <v>14981</v>
      </c>
      <c r="AD3917" t="s">
        <v>6</v>
      </c>
      <c r="AE3917">
        <v>133</v>
      </c>
      <c r="AF3917">
        <v>2</v>
      </c>
      <c r="AH3917" t="s">
        <v>17389</v>
      </c>
      <c r="AI3917" t="s">
        <v>17388</v>
      </c>
      <c r="AJ3917" t="s">
        <v>17387</v>
      </c>
      <c r="AK3917" t="s">
        <v>17386</v>
      </c>
      <c r="AL3917">
        <v>3</v>
      </c>
      <c r="AM3917" s="5">
        <f t="shared" si="490"/>
        <v>0.375</v>
      </c>
      <c r="AN3917" s="4">
        <f t="shared" si="495"/>
        <v>5.6796667928814845E-4</v>
      </c>
      <c r="AO3917" s="3"/>
      <c r="AP3917">
        <v>0</v>
      </c>
      <c r="AR3917" t="s">
        <v>1</v>
      </c>
      <c r="AT3917" s="2">
        <v>1.3260000000000001</v>
      </c>
      <c r="AU3917" s="1">
        <f t="shared" si="491"/>
        <v>0.98311038128145001</v>
      </c>
      <c r="AV3917" s="1">
        <f t="shared" si="492"/>
        <v>0.71844932032355435</v>
      </c>
      <c r="AW3917" s="1">
        <f t="shared" si="493"/>
        <v>0.45378825936565859</v>
      </c>
    </row>
    <row r="3918" spans="1:49" x14ac:dyDescent="0.2">
      <c r="A3918">
        <v>3916</v>
      </c>
      <c r="B3918" t="s">
        <v>17385</v>
      </c>
      <c r="C3918" t="s">
        <v>17384</v>
      </c>
      <c r="F3918" t="s">
        <v>17383</v>
      </c>
      <c r="G3918" t="s">
        <v>17</v>
      </c>
      <c r="H3918" t="s">
        <v>16</v>
      </c>
      <c r="I3918" t="s">
        <v>13711</v>
      </c>
      <c r="J3918">
        <v>60022717</v>
      </c>
      <c r="K3918" t="s">
        <v>13710</v>
      </c>
      <c r="L3918" t="s">
        <v>4934</v>
      </c>
      <c r="M3918" t="s">
        <v>76</v>
      </c>
      <c r="N3918">
        <v>15</v>
      </c>
      <c r="O3918" t="s">
        <v>17382</v>
      </c>
      <c r="P3918" t="s">
        <v>17381</v>
      </c>
      <c r="Q3918" t="s">
        <v>17380</v>
      </c>
      <c r="R3918" s="7">
        <v>41640</v>
      </c>
      <c r="S3918" s="8">
        <f t="shared" si="488"/>
        <v>2014</v>
      </c>
      <c r="T3918" s="8">
        <v>2014</v>
      </c>
      <c r="U3918" s="8">
        <f t="shared" si="489"/>
        <v>8</v>
      </c>
      <c r="V3918" s="7">
        <v>41760</v>
      </c>
      <c r="W3918" t="s">
        <v>3649</v>
      </c>
      <c r="X3918" s="2">
        <v>0.75</v>
      </c>
      <c r="Y3918" s="6">
        <f t="shared" si="494"/>
        <v>2.0020821654520703E-2</v>
      </c>
      <c r="AA3918" t="s">
        <v>3648</v>
      </c>
      <c r="AB3918">
        <v>29221</v>
      </c>
      <c r="AC3918">
        <v>10897674</v>
      </c>
      <c r="AD3918" t="s">
        <v>6</v>
      </c>
      <c r="AE3918">
        <v>21</v>
      </c>
      <c r="AF3918">
        <v>5</v>
      </c>
      <c r="AG3918">
        <v>56111</v>
      </c>
      <c r="AI3918" t="s">
        <v>17379</v>
      </c>
      <c r="AK3918" t="s">
        <v>17378</v>
      </c>
      <c r="AL3918">
        <v>7</v>
      </c>
      <c r="AM3918" s="5">
        <f t="shared" si="490"/>
        <v>0.875</v>
      </c>
      <c r="AN3918" s="4">
        <f t="shared" si="495"/>
        <v>1.3252555850056798E-3</v>
      </c>
      <c r="AO3918" s="3"/>
      <c r="AP3918">
        <v>0</v>
      </c>
      <c r="AR3918" t="s">
        <v>1826</v>
      </c>
      <c r="AT3918" s="2">
        <v>2.0230000000000001</v>
      </c>
      <c r="AU3918" s="1">
        <f t="shared" si="491"/>
        <v>1.4412151833666196</v>
      </c>
      <c r="AV3918" s="1">
        <f t="shared" si="492"/>
        <v>1.0673038619763191</v>
      </c>
      <c r="AW3918" s="1">
        <f t="shared" si="493"/>
        <v>0.69339254058601862</v>
      </c>
    </row>
    <row r="3919" spans="1:49" x14ac:dyDescent="0.2">
      <c r="A3919">
        <v>3917</v>
      </c>
      <c r="B3919" t="s">
        <v>17377</v>
      </c>
      <c r="C3919" t="s">
        <v>17376</v>
      </c>
      <c r="E3919">
        <v>23900921</v>
      </c>
      <c r="F3919" t="s">
        <v>17375</v>
      </c>
      <c r="G3919" t="s">
        <v>17</v>
      </c>
      <c r="H3919" t="s">
        <v>16</v>
      </c>
      <c r="I3919" t="s">
        <v>17374</v>
      </c>
      <c r="J3919" t="s">
        <v>17373</v>
      </c>
      <c r="K3919" t="s">
        <v>17372</v>
      </c>
      <c r="L3919" t="s">
        <v>17371</v>
      </c>
      <c r="M3919" t="s">
        <v>17370</v>
      </c>
      <c r="N3919">
        <v>14</v>
      </c>
      <c r="O3919" t="s">
        <v>17369</v>
      </c>
      <c r="P3919" t="s">
        <v>17368</v>
      </c>
      <c r="Q3919" t="s">
        <v>17367</v>
      </c>
      <c r="R3919" s="7">
        <v>41640</v>
      </c>
      <c r="S3919" s="8">
        <f t="shared" si="488"/>
        <v>2014</v>
      </c>
      <c r="T3919" s="8">
        <v>2014</v>
      </c>
      <c r="U3919" s="8">
        <f t="shared" si="489"/>
        <v>8</v>
      </c>
      <c r="V3919" s="7">
        <v>41791</v>
      </c>
      <c r="W3919" t="s">
        <v>7944</v>
      </c>
      <c r="X3919" s="2">
        <v>1.696</v>
      </c>
      <c r="Y3919" s="6">
        <f t="shared" si="494"/>
        <v>4.5273751368089483E-2</v>
      </c>
      <c r="AA3919">
        <v>7403194</v>
      </c>
      <c r="AB3919">
        <v>17267</v>
      </c>
      <c r="AC3919">
        <v>15222594</v>
      </c>
      <c r="AD3919" t="s">
        <v>6</v>
      </c>
      <c r="AE3919">
        <v>71</v>
      </c>
      <c r="AF3919">
        <v>6</v>
      </c>
      <c r="AH3919" t="s">
        <v>17366</v>
      </c>
      <c r="AI3919" t="s">
        <v>17365</v>
      </c>
      <c r="AJ3919" t="s">
        <v>17364</v>
      </c>
      <c r="AK3919" t="s">
        <v>17363</v>
      </c>
      <c r="AL3919">
        <v>5</v>
      </c>
      <c r="AM3919" s="5">
        <f t="shared" si="490"/>
        <v>0.625</v>
      </c>
      <c r="AN3919" s="4">
        <f t="shared" si="495"/>
        <v>9.4661113214691405E-4</v>
      </c>
      <c r="AO3919" s="3"/>
      <c r="AP3919">
        <v>0</v>
      </c>
      <c r="AQ3919" t="s">
        <v>8214</v>
      </c>
      <c r="AR3919" t="s">
        <v>17362</v>
      </c>
      <c r="AS3919" t="s">
        <v>8212</v>
      </c>
      <c r="AT3919" s="2">
        <v>4.6680000000000001</v>
      </c>
      <c r="AU3919" s="1">
        <f t="shared" si="491"/>
        <v>3.1975609297306709</v>
      </c>
      <c r="AV3919" s="1">
        <f t="shared" si="492"/>
        <v>2.3110181250118198</v>
      </c>
      <c r="AW3919" s="1">
        <f t="shared" si="493"/>
        <v>1.4244753202929683</v>
      </c>
    </row>
    <row r="3920" spans="1:49" x14ac:dyDescent="0.2">
      <c r="A3920">
        <v>3918</v>
      </c>
      <c r="B3920" t="s">
        <v>17361</v>
      </c>
      <c r="C3920" t="s">
        <v>17360</v>
      </c>
      <c r="F3920" t="s">
        <v>17359</v>
      </c>
      <c r="G3920" t="s">
        <v>17</v>
      </c>
      <c r="H3920" t="s">
        <v>16</v>
      </c>
      <c r="I3920" t="s">
        <v>17358</v>
      </c>
      <c r="J3920" t="s">
        <v>17357</v>
      </c>
      <c r="K3920" t="s">
        <v>17356</v>
      </c>
      <c r="L3920" t="s">
        <v>17355</v>
      </c>
      <c r="M3920" t="s">
        <v>3238</v>
      </c>
      <c r="N3920">
        <v>4</v>
      </c>
      <c r="O3920" t="s">
        <v>17354</v>
      </c>
      <c r="P3920" t="s">
        <v>17353</v>
      </c>
      <c r="Q3920" t="s">
        <v>17352</v>
      </c>
      <c r="R3920" s="7">
        <v>41640</v>
      </c>
      <c r="S3920" s="8">
        <f t="shared" si="488"/>
        <v>2014</v>
      </c>
      <c r="T3920" s="8">
        <v>2014</v>
      </c>
      <c r="U3920" s="8">
        <f t="shared" si="489"/>
        <v>8</v>
      </c>
      <c r="V3920" s="7">
        <v>41791</v>
      </c>
      <c r="W3920" t="s">
        <v>12834</v>
      </c>
      <c r="X3920" s="2">
        <v>2.61</v>
      </c>
      <c r="Y3920" s="6">
        <f t="shared" si="494"/>
        <v>6.9672459357732044E-2</v>
      </c>
      <c r="AA3920">
        <v>46256</v>
      </c>
      <c r="AB3920">
        <v>26704</v>
      </c>
      <c r="AD3920" t="s">
        <v>6</v>
      </c>
      <c r="AE3920">
        <v>147</v>
      </c>
      <c r="AF3920">
        <v>6</v>
      </c>
      <c r="AG3920">
        <v>147</v>
      </c>
      <c r="AI3920" t="s">
        <v>17351</v>
      </c>
      <c r="AJ3920" t="s">
        <v>17350</v>
      </c>
      <c r="AK3920" t="s">
        <v>17349</v>
      </c>
      <c r="AL3920">
        <v>5</v>
      </c>
      <c r="AM3920" s="5">
        <f t="shared" si="490"/>
        <v>0.625</v>
      </c>
      <c r="AN3920" s="4">
        <f t="shared" si="495"/>
        <v>9.4661113214691405E-4</v>
      </c>
      <c r="AO3920" s="3"/>
      <c r="AP3920">
        <v>0</v>
      </c>
      <c r="AR3920" t="s">
        <v>1</v>
      </c>
      <c r="AT3920" s="2">
        <v>6.2629999999999999</v>
      </c>
      <c r="AU3920" s="1">
        <f t="shared" si="491"/>
        <v>4.9054704890056495</v>
      </c>
      <c r="AV3920" s="1">
        <f t="shared" si="492"/>
        <v>3.5309535244939481</v>
      </c>
      <c r="AW3920" s="1">
        <f t="shared" si="493"/>
        <v>2.1564365599822453</v>
      </c>
    </row>
    <row r="3921" spans="1:49" x14ac:dyDescent="0.2">
      <c r="A3921">
        <v>3919</v>
      </c>
      <c r="B3921" t="s">
        <v>17348</v>
      </c>
      <c r="C3921" t="s">
        <v>17347</v>
      </c>
      <c r="F3921" t="s">
        <v>17346</v>
      </c>
      <c r="G3921" t="s">
        <v>17</v>
      </c>
      <c r="H3921" t="s">
        <v>16</v>
      </c>
      <c r="I3921" t="s">
        <v>17345</v>
      </c>
      <c r="J3921">
        <v>60025383</v>
      </c>
      <c r="K3921" t="s">
        <v>17344</v>
      </c>
      <c r="L3921" t="s">
        <v>17343</v>
      </c>
      <c r="M3921" t="s">
        <v>3531</v>
      </c>
      <c r="N3921">
        <v>4</v>
      </c>
      <c r="O3921" t="s">
        <v>17342</v>
      </c>
      <c r="P3921" t="s">
        <v>17341</v>
      </c>
      <c r="Q3921" t="s">
        <v>17340</v>
      </c>
      <c r="R3921" s="7">
        <v>41640</v>
      </c>
      <c r="S3921" s="8">
        <f t="shared" si="488"/>
        <v>2014</v>
      </c>
      <c r="T3921" s="8">
        <v>2014</v>
      </c>
      <c r="U3921" s="8">
        <f t="shared" si="489"/>
        <v>8</v>
      </c>
      <c r="V3921" s="7">
        <v>41730</v>
      </c>
      <c r="W3921" t="s">
        <v>17339</v>
      </c>
      <c r="X3921" s="2">
        <v>0.33800000000000002</v>
      </c>
      <c r="Y3921" s="6">
        <f t="shared" si="494"/>
        <v>9.0227169589706634E-3</v>
      </c>
      <c r="AA3921">
        <v>10637850</v>
      </c>
      <c r="AB3921">
        <v>12311</v>
      </c>
      <c r="AD3921" t="s">
        <v>6</v>
      </c>
      <c r="AE3921">
        <v>40</v>
      </c>
      <c r="AF3921">
        <v>4</v>
      </c>
      <c r="AH3921" t="s">
        <v>17338</v>
      </c>
      <c r="AI3921" t="s">
        <v>17337</v>
      </c>
      <c r="AK3921" t="s">
        <v>17336</v>
      </c>
      <c r="AL3921">
        <v>8</v>
      </c>
      <c r="AM3921" s="5">
        <f t="shared" si="490"/>
        <v>1</v>
      </c>
      <c r="AN3921" s="4">
        <f t="shared" si="495"/>
        <v>1.5145778114350624E-3</v>
      </c>
      <c r="AO3921" s="3"/>
      <c r="AP3921">
        <v>0</v>
      </c>
      <c r="AQ3921" t="s">
        <v>17335</v>
      </c>
      <c r="AR3921">
        <v>2.5895999999999999</v>
      </c>
      <c r="AS3921" t="s">
        <v>17334</v>
      </c>
      <c r="AT3921" s="2">
        <v>0.71399999999999997</v>
      </c>
      <c r="AU3921" s="1">
        <f t="shared" si="491"/>
        <v>0.67702752147099821</v>
      </c>
      <c r="AV3921" s="1">
        <f t="shared" si="492"/>
        <v>0.52686473852028626</v>
      </c>
      <c r="AW3921" s="1">
        <f t="shared" si="493"/>
        <v>0.37670195556957431</v>
      </c>
    </row>
    <row r="3922" spans="1:49" x14ac:dyDescent="0.2">
      <c r="A3922">
        <v>3920</v>
      </c>
      <c r="B3922" t="s">
        <v>17333</v>
      </c>
      <c r="C3922" t="s">
        <v>17332</v>
      </c>
      <c r="E3922">
        <v>24105740</v>
      </c>
      <c r="F3922" t="s">
        <v>17331</v>
      </c>
      <c r="G3922" t="s">
        <v>17</v>
      </c>
      <c r="H3922" t="s">
        <v>16</v>
      </c>
      <c r="I3922" t="s">
        <v>17330</v>
      </c>
      <c r="J3922" t="s">
        <v>17329</v>
      </c>
      <c r="K3922" t="s">
        <v>17328</v>
      </c>
      <c r="L3922" t="s">
        <v>17327</v>
      </c>
      <c r="M3922" t="s">
        <v>17326</v>
      </c>
      <c r="N3922">
        <v>10</v>
      </c>
      <c r="O3922" t="s">
        <v>17325</v>
      </c>
      <c r="P3922" t="s">
        <v>17324</v>
      </c>
      <c r="Q3922" t="s">
        <v>17323</v>
      </c>
      <c r="R3922" s="7">
        <v>41640</v>
      </c>
      <c r="S3922" s="8">
        <f t="shared" si="488"/>
        <v>2014</v>
      </c>
      <c r="T3922" s="8">
        <v>2014</v>
      </c>
      <c r="U3922" s="8">
        <f t="shared" si="489"/>
        <v>8</v>
      </c>
      <c r="V3922" s="7">
        <v>41791</v>
      </c>
      <c r="W3922" t="s">
        <v>7944</v>
      </c>
      <c r="X3922" s="2">
        <v>1.696</v>
      </c>
      <c r="Y3922" s="6">
        <f t="shared" si="494"/>
        <v>4.5273751368089483E-2</v>
      </c>
      <c r="AA3922">
        <v>7403194</v>
      </c>
      <c r="AB3922">
        <v>17267</v>
      </c>
      <c r="AC3922">
        <v>15222594</v>
      </c>
      <c r="AD3922" t="s">
        <v>6</v>
      </c>
      <c r="AE3922">
        <v>71</v>
      </c>
      <c r="AF3922">
        <v>6</v>
      </c>
      <c r="AH3922" t="s">
        <v>17322</v>
      </c>
      <c r="AI3922" t="s">
        <v>17321</v>
      </c>
      <c r="AJ3922" t="s">
        <v>17320</v>
      </c>
      <c r="AK3922" t="s">
        <v>17319</v>
      </c>
      <c r="AL3922">
        <v>28</v>
      </c>
      <c r="AM3922" s="5">
        <f t="shared" si="490"/>
        <v>3.5</v>
      </c>
      <c r="AN3922" s="4">
        <f t="shared" si="495"/>
        <v>5.301022340022719E-3</v>
      </c>
      <c r="AO3922" s="3"/>
      <c r="AP3922">
        <v>0</v>
      </c>
      <c r="AQ3922" t="s">
        <v>17318</v>
      </c>
      <c r="AR3922" t="s">
        <v>17317</v>
      </c>
      <c r="AS3922" t="s">
        <v>17316</v>
      </c>
      <c r="AT3922" s="2">
        <v>4.6680000000000001</v>
      </c>
      <c r="AU3922" s="1">
        <f t="shared" si="491"/>
        <v>3.3281932659669451</v>
      </c>
      <c r="AV3922" s="1">
        <f t="shared" si="492"/>
        <v>2.5287386854056102</v>
      </c>
      <c r="AW3922" s="1">
        <f t="shared" si="493"/>
        <v>1.7292841048442746</v>
      </c>
    </row>
    <row r="3923" spans="1:49" x14ac:dyDescent="0.2">
      <c r="A3923">
        <v>3921</v>
      </c>
      <c r="B3923" t="s">
        <v>17315</v>
      </c>
      <c r="C3923" t="s">
        <v>17314</v>
      </c>
      <c r="F3923" t="s">
        <v>17313</v>
      </c>
      <c r="G3923" t="s">
        <v>17</v>
      </c>
      <c r="H3923" t="s">
        <v>16</v>
      </c>
      <c r="I3923" t="s">
        <v>7419</v>
      </c>
      <c r="J3923" t="s">
        <v>17312</v>
      </c>
      <c r="K3923" t="s">
        <v>17311</v>
      </c>
      <c r="L3923" t="s">
        <v>17310</v>
      </c>
      <c r="M3923" t="s">
        <v>2401</v>
      </c>
      <c r="N3923">
        <v>4</v>
      </c>
      <c r="O3923" t="s">
        <v>17309</v>
      </c>
      <c r="P3923" t="s">
        <v>17308</v>
      </c>
      <c r="Q3923" t="s">
        <v>17307</v>
      </c>
      <c r="R3923" s="7">
        <v>41640</v>
      </c>
      <c r="S3923" s="8">
        <f t="shared" si="488"/>
        <v>2014</v>
      </c>
      <c r="T3923" s="8">
        <v>2014</v>
      </c>
      <c r="U3923" s="8">
        <f t="shared" si="489"/>
        <v>8</v>
      </c>
      <c r="V3923" s="7">
        <v>41760</v>
      </c>
      <c r="W3923" t="s">
        <v>17306</v>
      </c>
      <c r="X3923" s="2">
        <v>0.39100000000000001</v>
      </c>
      <c r="Y3923" s="6">
        <f t="shared" si="494"/>
        <v>1.043752168922346E-2</v>
      </c>
      <c r="AA3923">
        <v>10090630</v>
      </c>
      <c r="AB3923">
        <v>145343</v>
      </c>
      <c r="AD3923" t="s">
        <v>6</v>
      </c>
      <c r="AE3923">
        <v>16</v>
      </c>
      <c r="AF3923">
        <v>5</v>
      </c>
      <c r="AH3923" t="s">
        <v>17305</v>
      </c>
      <c r="AI3923" t="s">
        <v>17304</v>
      </c>
      <c r="AJ3923" t="s">
        <v>17303</v>
      </c>
      <c r="AK3923" t="s">
        <v>17302</v>
      </c>
      <c r="AL3923">
        <v>4</v>
      </c>
      <c r="AM3923" s="5">
        <f t="shared" si="490"/>
        <v>0.5</v>
      </c>
      <c r="AN3923" s="4">
        <f t="shared" si="495"/>
        <v>7.572889057175312E-4</v>
      </c>
      <c r="AO3923" s="3"/>
      <c r="AP3923">
        <v>0</v>
      </c>
      <c r="AR3923">
        <v>11175024</v>
      </c>
      <c r="AT3923" s="2" t="s">
        <v>0</v>
      </c>
      <c r="AU3923" s="1">
        <f t="shared" si="491"/>
        <v>0.753345185417168</v>
      </c>
      <c r="AV3923" s="1">
        <f t="shared" si="492"/>
        <v>0.55974052974704946</v>
      </c>
      <c r="AW3923" s="1">
        <f t="shared" si="493"/>
        <v>0.36613587407693093</v>
      </c>
    </row>
    <row r="3924" spans="1:49" x14ac:dyDescent="0.2">
      <c r="A3924">
        <v>3922</v>
      </c>
      <c r="B3924" t="s">
        <v>17301</v>
      </c>
      <c r="C3924" t="s">
        <v>17300</v>
      </c>
      <c r="F3924" t="s">
        <v>17299</v>
      </c>
      <c r="G3924" t="s">
        <v>17</v>
      </c>
      <c r="H3924" t="s">
        <v>16</v>
      </c>
      <c r="I3924" t="s">
        <v>17298</v>
      </c>
      <c r="J3924" t="s">
        <v>8552</v>
      </c>
      <c r="K3924" t="s">
        <v>8555</v>
      </c>
      <c r="L3924" t="s">
        <v>5696</v>
      </c>
      <c r="M3924" t="s">
        <v>5695</v>
      </c>
      <c r="N3924">
        <v>2</v>
      </c>
      <c r="O3924" t="s">
        <v>17297</v>
      </c>
      <c r="P3924" t="s">
        <v>17296</v>
      </c>
      <c r="Q3924" t="s">
        <v>17295</v>
      </c>
      <c r="R3924" s="7">
        <v>41640</v>
      </c>
      <c r="S3924" s="8">
        <f t="shared" si="488"/>
        <v>2014</v>
      </c>
      <c r="T3924" s="8">
        <v>2014</v>
      </c>
      <c r="U3924" s="8">
        <f t="shared" si="489"/>
        <v>8</v>
      </c>
      <c r="V3924" s="7">
        <v>41760</v>
      </c>
      <c r="W3924" t="s">
        <v>8551</v>
      </c>
      <c r="X3924" s="2">
        <v>0.29499999999999998</v>
      </c>
      <c r="Y3924" s="6">
        <f t="shared" si="494"/>
        <v>7.8748565174448087E-3</v>
      </c>
      <c r="AA3924">
        <v>10642269</v>
      </c>
      <c r="AB3924">
        <v>19554</v>
      </c>
      <c r="AD3924" t="s">
        <v>6</v>
      </c>
      <c r="AE3924">
        <v>59</v>
      </c>
      <c r="AF3924">
        <v>5</v>
      </c>
      <c r="AH3924" t="s">
        <v>17294</v>
      </c>
      <c r="AI3924" t="s">
        <v>17293</v>
      </c>
      <c r="AK3924" t="s">
        <v>17292</v>
      </c>
      <c r="AL3924">
        <v>6</v>
      </c>
      <c r="AM3924" s="5">
        <f t="shared" si="490"/>
        <v>0.75</v>
      </c>
      <c r="AN3924" s="4">
        <f t="shared" si="495"/>
        <v>1.1359333585762969E-3</v>
      </c>
      <c r="AO3924" s="3"/>
      <c r="AP3924">
        <v>0</v>
      </c>
      <c r="AR3924" t="s">
        <v>1</v>
      </c>
      <c r="AT3924" s="2" t="s">
        <v>0</v>
      </c>
      <c r="AU3924" s="1">
        <f t="shared" si="491"/>
        <v>0.58531795697842548</v>
      </c>
      <c r="AV3924" s="1">
        <f t="shared" si="492"/>
        <v>0.45053949380105529</v>
      </c>
      <c r="AW3924" s="1">
        <f t="shared" si="493"/>
        <v>0.31576103062368499</v>
      </c>
    </row>
    <row r="3925" spans="1:49" x14ac:dyDescent="0.2">
      <c r="A3925">
        <v>3923</v>
      </c>
      <c r="B3925" t="s">
        <v>17291</v>
      </c>
      <c r="C3925" t="s">
        <v>17290</v>
      </c>
      <c r="D3925" t="s">
        <v>17289</v>
      </c>
      <c r="F3925" t="s">
        <v>17288</v>
      </c>
      <c r="G3925" t="s">
        <v>17</v>
      </c>
      <c r="H3925" t="s">
        <v>16</v>
      </c>
      <c r="I3925" t="s">
        <v>17287</v>
      </c>
      <c r="J3925" t="s">
        <v>17286</v>
      </c>
      <c r="K3925" t="s">
        <v>17285</v>
      </c>
      <c r="L3925" t="s">
        <v>17284</v>
      </c>
      <c r="M3925" t="s">
        <v>17283</v>
      </c>
      <c r="N3925">
        <v>9</v>
      </c>
      <c r="O3925" t="s">
        <v>17282</v>
      </c>
      <c r="P3925" t="s">
        <v>17281</v>
      </c>
      <c r="Q3925" t="s">
        <v>17280</v>
      </c>
      <c r="R3925" s="7">
        <v>41640</v>
      </c>
      <c r="S3925" s="8">
        <f t="shared" si="488"/>
        <v>2014</v>
      </c>
      <c r="T3925" s="8">
        <v>2014</v>
      </c>
      <c r="U3925" s="8">
        <f t="shared" si="489"/>
        <v>8</v>
      </c>
      <c r="V3925" s="7">
        <v>41821</v>
      </c>
      <c r="W3925" t="s">
        <v>3276</v>
      </c>
      <c r="X3925" s="2">
        <v>1.208</v>
      </c>
      <c r="Y3925" s="6">
        <f t="shared" si="494"/>
        <v>3.2246870078214675E-2</v>
      </c>
      <c r="AA3925">
        <v>1681699</v>
      </c>
      <c r="AB3925">
        <v>30441</v>
      </c>
      <c r="AD3925" t="s">
        <v>6</v>
      </c>
      <c r="AE3925">
        <v>105</v>
      </c>
      <c r="AH3925" t="s">
        <v>4469</v>
      </c>
      <c r="AI3925" t="s">
        <v>17279</v>
      </c>
      <c r="AJ3925" t="s">
        <v>17278</v>
      </c>
      <c r="AK3925" t="s">
        <v>17277</v>
      </c>
      <c r="AL3925">
        <v>60</v>
      </c>
      <c r="AM3925" s="5">
        <f t="shared" si="490"/>
        <v>7.5</v>
      </c>
      <c r="AN3925" s="4">
        <f t="shared" si="495"/>
        <v>1.1359333585762969E-2</v>
      </c>
      <c r="AO3925" s="3"/>
      <c r="AP3925">
        <v>0</v>
      </c>
      <c r="AR3925" t="s">
        <v>1</v>
      </c>
      <c r="AT3925" s="2" t="s">
        <v>0</v>
      </c>
      <c r="AU3925" s="1">
        <f t="shared" si="491"/>
        <v>2.5980609130479162</v>
      </c>
      <c r="AV3925" s="1">
        <f t="shared" si="492"/>
        <v>2.1803101831988823</v>
      </c>
      <c r="AW3925" s="1">
        <f t="shared" si="493"/>
        <v>1.7625594533498479</v>
      </c>
    </row>
    <row r="3926" spans="1:49" x14ac:dyDescent="0.2">
      <c r="A3926">
        <v>3924</v>
      </c>
      <c r="B3926" t="s">
        <v>17276</v>
      </c>
      <c r="C3926" t="s">
        <v>17275</v>
      </c>
      <c r="F3926" t="s">
        <v>17274</v>
      </c>
      <c r="G3926" t="s">
        <v>17</v>
      </c>
      <c r="H3926" t="s">
        <v>16</v>
      </c>
      <c r="I3926" t="s">
        <v>17273</v>
      </c>
      <c r="J3926">
        <v>60026326</v>
      </c>
      <c r="K3926" t="s">
        <v>17272</v>
      </c>
      <c r="L3926" t="s">
        <v>17271</v>
      </c>
      <c r="M3926" t="s">
        <v>10581</v>
      </c>
      <c r="N3926">
        <v>2</v>
      </c>
      <c r="O3926" t="s">
        <v>17270</v>
      </c>
      <c r="P3926" t="s">
        <v>17269</v>
      </c>
      <c r="Q3926" t="s">
        <v>17268</v>
      </c>
      <c r="R3926" s="7">
        <v>41640</v>
      </c>
      <c r="S3926" s="8">
        <f t="shared" si="488"/>
        <v>2014</v>
      </c>
      <c r="T3926" s="8">
        <v>2014</v>
      </c>
      <c r="U3926" s="8">
        <f t="shared" si="489"/>
        <v>8</v>
      </c>
      <c r="V3926" s="7">
        <v>41791</v>
      </c>
      <c r="W3926" t="s">
        <v>17267</v>
      </c>
      <c r="X3926" s="2">
        <v>0.47699999999999998</v>
      </c>
      <c r="Y3926" s="6">
        <f t="shared" si="494"/>
        <v>1.2733242572275165E-2</v>
      </c>
      <c r="AA3926">
        <v>13802224</v>
      </c>
      <c r="AB3926">
        <v>21182</v>
      </c>
      <c r="AD3926" t="s">
        <v>6</v>
      </c>
      <c r="AE3926">
        <v>21</v>
      </c>
      <c r="AF3926">
        <v>3</v>
      </c>
      <c r="AH3926" t="s">
        <v>17266</v>
      </c>
      <c r="AI3926" t="s">
        <v>17265</v>
      </c>
      <c r="AJ3926" t="s">
        <v>17264</v>
      </c>
      <c r="AK3926" t="s">
        <v>17263</v>
      </c>
      <c r="AL3926">
        <v>8</v>
      </c>
      <c r="AM3926" s="5">
        <f t="shared" si="490"/>
        <v>1</v>
      </c>
      <c r="AN3926" s="4">
        <f t="shared" si="495"/>
        <v>1.5145778114350624E-3</v>
      </c>
      <c r="AO3926" s="3"/>
      <c r="AP3926">
        <v>0</v>
      </c>
      <c r="AQ3926" t="s">
        <v>17262</v>
      </c>
      <c r="AR3926" t="s">
        <v>1</v>
      </c>
      <c r="AS3926" t="s">
        <v>17261</v>
      </c>
      <c r="AT3926" s="2">
        <v>2.496</v>
      </c>
      <c r="AU3926" s="1">
        <f t="shared" si="491"/>
        <v>0.93676431440231334</v>
      </c>
      <c r="AV3926" s="1">
        <f t="shared" si="492"/>
        <v>0.7123910191855114</v>
      </c>
      <c r="AW3926" s="1">
        <f t="shared" si="493"/>
        <v>0.48801772396870935</v>
      </c>
    </row>
    <row r="3927" spans="1:49" x14ac:dyDescent="0.2">
      <c r="A3927">
        <v>3925</v>
      </c>
      <c r="B3927" t="s">
        <v>17260</v>
      </c>
      <c r="C3927" t="s">
        <v>17259</v>
      </c>
      <c r="E3927">
        <v>24730455</v>
      </c>
      <c r="F3927" t="s">
        <v>17258</v>
      </c>
      <c r="G3927" t="s">
        <v>17</v>
      </c>
      <c r="H3927" t="s">
        <v>16</v>
      </c>
      <c r="I3927" t="s">
        <v>17257</v>
      </c>
      <c r="J3927">
        <v>60026914</v>
      </c>
      <c r="K3927" t="s">
        <v>17248</v>
      </c>
      <c r="L3927" t="s">
        <v>1850</v>
      </c>
      <c r="M3927" t="s">
        <v>746</v>
      </c>
      <c r="N3927">
        <v>3</v>
      </c>
      <c r="O3927" t="s">
        <v>17256</v>
      </c>
      <c r="P3927" t="s">
        <v>17255</v>
      </c>
      <c r="Q3927" t="s">
        <v>17254</v>
      </c>
      <c r="R3927" s="7">
        <v>41640</v>
      </c>
      <c r="S3927" s="8">
        <f t="shared" si="488"/>
        <v>2014</v>
      </c>
      <c r="T3927" s="8">
        <v>2014</v>
      </c>
      <c r="U3927" s="8">
        <f t="shared" si="489"/>
        <v>8</v>
      </c>
      <c r="V3927" s="7">
        <v>41791</v>
      </c>
      <c r="W3927" t="s">
        <v>17253</v>
      </c>
      <c r="X3927" s="2">
        <v>0.49299999999999999</v>
      </c>
      <c r="Y3927" s="6">
        <f t="shared" si="494"/>
        <v>1.3160353434238275E-2</v>
      </c>
      <c r="AA3927">
        <v>15376516</v>
      </c>
      <c r="AB3927">
        <v>25241</v>
      </c>
      <c r="AC3927">
        <v>15376524</v>
      </c>
      <c r="AD3927" t="s">
        <v>6</v>
      </c>
      <c r="AE3927">
        <v>24</v>
      </c>
      <c r="AF3927">
        <v>5</v>
      </c>
      <c r="AH3927" t="s">
        <v>17252</v>
      </c>
      <c r="AI3927" t="s">
        <v>17251</v>
      </c>
      <c r="AJ3927" t="s">
        <v>17250</v>
      </c>
      <c r="AK3927" t="s">
        <v>17249</v>
      </c>
      <c r="AL3927">
        <v>15</v>
      </c>
      <c r="AM3927" s="5">
        <f t="shared" si="490"/>
        <v>1.875</v>
      </c>
      <c r="AN3927" s="4">
        <f t="shared" si="495"/>
        <v>2.8398333964407422E-3</v>
      </c>
      <c r="AO3927" s="3"/>
      <c r="AP3927">
        <v>0</v>
      </c>
      <c r="AR3927" t="s">
        <v>1</v>
      </c>
      <c r="AS3927" t="s">
        <v>17248</v>
      </c>
      <c r="AT3927" s="2">
        <v>2.9870000000000001</v>
      </c>
      <c r="AU3927" s="1">
        <f t="shared" si="491"/>
        <v>1.0064197422899015</v>
      </c>
      <c r="AV3927" s="1">
        <f t="shared" si="492"/>
        <v>0.80000934153395087</v>
      </c>
      <c r="AW3927" s="1">
        <f t="shared" si="493"/>
        <v>0.59359894077800013</v>
      </c>
    </row>
    <row r="3928" spans="1:49" x14ac:dyDescent="0.2">
      <c r="A3928">
        <v>3926</v>
      </c>
      <c r="B3928" t="s">
        <v>17247</v>
      </c>
      <c r="C3928" t="s">
        <v>17246</v>
      </c>
      <c r="E3928">
        <v>24628891</v>
      </c>
      <c r="F3928" t="s">
        <v>17245</v>
      </c>
      <c r="G3928" t="s">
        <v>17</v>
      </c>
      <c r="H3928" t="s">
        <v>16</v>
      </c>
      <c r="I3928" t="s">
        <v>17244</v>
      </c>
      <c r="J3928" t="s">
        <v>17243</v>
      </c>
      <c r="K3928" t="s">
        <v>17242</v>
      </c>
      <c r="L3928" t="s">
        <v>17241</v>
      </c>
      <c r="M3928" t="s">
        <v>17240</v>
      </c>
      <c r="N3928">
        <v>8</v>
      </c>
      <c r="O3928" t="s">
        <v>17239</v>
      </c>
      <c r="P3928" t="s">
        <v>17238</v>
      </c>
      <c r="Q3928" t="s">
        <v>17237</v>
      </c>
      <c r="R3928" s="7">
        <v>41640</v>
      </c>
      <c r="S3928" s="8">
        <f t="shared" si="488"/>
        <v>2014</v>
      </c>
      <c r="T3928" s="8">
        <v>2014</v>
      </c>
      <c r="U3928" s="8">
        <f t="shared" si="489"/>
        <v>8</v>
      </c>
      <c r="V3928" s="7">
        <v>41760</v>
      </c>
      <c r="W3928" t="s">
        <v>17236</v>
      </c>
      <c r="X3928" s="2">
        <v>1.3460000000000001</v>
      </c>
      <c r="Y3928" s="6">
        <f t="shared" si="494"/>
        <v>3.593070126264649E-2</v>
      </c>
      <c r="AA3928" t="s">
        <v>17235</v>
      </c>
      <c r="AB3928">
        <v>15550</v>
      </c>
      <c r="AC3928">
        <v>14609568</v>
      </c>
      <c r="AD3928" t="s">
        <v>6</v>
      </c>
      <c r="AE3928">
        <v>39</v>
      </c>
      <c r="AF3928">
        <v>10</v>
      </c>
      <c r="AH3928" t="s">
        <v>17234</v>
      </c>
      <c r="AI3928" t="s">
        <v>17233</v>
      </c>
      <c r="AJ3928" t="s">
        <v>17232</v>
      </c>
      <c r="AK3928" t="s">
        <v>17231</v>
      </c>
      <c r="AL3928">
        <v>47</v>
      </c>
      <c r="AM3928" s="5">
        <f t="shared" si="490"/>
        <v>5.875</v>
      </c>
      <c r="AN3928" s="4">
        <f t="shared" si="495"/>
        <v>8.8981446421809926E-3</v>
      </c>
      <c r="AO3928" s="3"/>
      <c r="AP3928">
        <v>0</v>
      </c>
      <c r="AR3928" t="s">
        <v>1</v>
      </c>
      <c r="AT3928" s="2">
        <v>3.3860000000000001</v>
      </c>
      <c r="AU3928" s="1">
        <f t="shared" si="491"/>
        <v>2.7820934276506839</v>
      </c>
      <c r="AV3928" s="1">
        <f t="shared" si="492"/>
        <v>2.2414422952413742</v>
      </c>
      <c r="AW3928" s="1">
        <f t="shared" si="493"/>
        <v>1.700791162832064</v>
      </c>
    </row>
    <row r="3929" spans="1:49" x14ac:dyDescent="0.2">
      <c r="A3929">
        <v>3927</v>
      </c>
      <c r="B3929" t="s">
        <v>17230</v>
      </c>
      <c r="C3929" t="s">
        <v>17229</v>
      </c>
      <c r="F3929" t="s">
        <v>17228</v>
      </c>
      <c r="G3929" t="s">
        <v>17</v>
      </c>
      <c r="H3929" t="s">
        <v>16</v>
      </c>
      <c r="I3929" t="s">
        <v>17227</v>
      </c>
      <c r="J3929">
        <v>60015206</v>
      </c>
      <c r="K3929" t="s">
        <v>17226</v>
      </c>
      <c r="L3929" t="s">
        <v>17225</v>
      </c>
      <c r="M3929" t="s">
        <v>76</v>
      </c>
      <c r="N3929">
        <v>4</v>
      </c>
      <c r="O3929" t="s">
        <v>17224</v>
      </c>
      <c r="P3929" t="s">
        <v>17223</v>
      </c>
      <c r="Q3929" t="s">
        <v>17222</v>
      </c>
      <c r="R3929" s="7">
        <v>41640</v>
      </c>
      <c r="S3929" s="8">
        <f t="shared" si="488"/>
        <v>2014</v>
      </c>
      <c r="T3929" s="8">
        <v>2014</v>
      </c>
      <c r="U3929" s="8">
        <f t="shared" si="489"/>
        <v>8</v>
      </c>
      <c r="V3929" s="7">
        <v>41671</v>
      </c>
      <c r="W3929" t="s">
        <v>9162</v>
      </c>
      <c r="X3929" s="2">
        <v>0.62</v>
      </c>
      <c r="Y3929" s="6">
        <f t="shared" si="494"/>
        <v>1.6550545901070447E-2</v>
      </c>
      <c r="AA3929">
        <v>189464</v>
      </c>
      <c r="AB3929">
        <v>17364</v>
      </c>
      <c r="AD3929" t="s">
        <v>6</v>
      </c>
      <c r="AE3929">
        <v>50</v>
      </c>
      <c r="AF3929">
        <v>2</v>
      </c>
      <c r="AG3929">
        <v>6749058</v>
      </c>
      <c r="AH3929" t="s">
        <v>17221</v>
      </c>
      <c r="AI3929" t="s">
        <v>17220</v>
      </c>
      <c r="AJ3929" t="s">
        <v>17219</v>
      </c>
      <c r="AK3929" t="s">
        <v>17218</v>
      </c>
      <c r="AL3929">
        <v>12</v>
      </c>
      <c r="AM3929" s="5">
        <f t="shared" si="490"/>
        <v>1.5</v>
      </c>
      <c r="AN3929" s="4">
        <f t="shared" si="495"/>
        <v>2.2718667171525938E-3</v>
      </c>
      <c r="AO3929" s="3"/>
      <c r="AP3929">
        <v>0</v>
      </c>
      <c r="AQ3929" t="s">
        <v>2232</v>
      </c>
      <c r="AR3929" t="s">
        <v>1</v>
      </c>
      <c r="AS3929" t="s">
        <v>2230</v>
      </c>
      <c r="AT3929" s="2">
        <v>1.7</v>
      </c>
      <c r="AU3929" s="1">
        <f t="shared" si="491"/>
        <v>1.226694214589509</v>
      </c>
      <c r="AV3929" s="1">
        <f t="shared" si="492"/>
        <v>0.94112063091115217</v>
      </c>
      <c r="AW3929" s="1">
        <f t="shared" si="493"/>
        <v>0.655547047232795</v>
      </c>
    </row>
    <row r="3930" spans="1:49" x14ac:dyDescent="0.2">
      <c r="A3930">
        <v>3928</v>
      </c>
      <c r="B3930" t="s">
        <v>17217</v>
      </c>
      <c r="C3930" t="s">
        <v>17216</v>
      </c>
      <c r="F3930" t="s">
        <v>17215</v>
      </c>
      <c r="G3930" t="s">
        <v>17</v>
      </c>
      <c r="H3930" t="s">
        <v>16</v>
      </c>
      <c r="I3930" t="s">
        <v>17214</v>
      </c>
      <c r="J3930">
        <v>60003684</v>
      </c>
      <c r="K3930" t="s">
        <v>17213</v>
      </c>
      <c r="L3930" t="s">
        <v>17212</v>
      </c>
      <c r="M3930" t="s">
        <v>5722</v>
      </c>
      <c r="N3930">
        <v>1</v>
      </c>
      <c r="O3930" t="s">
        <v>17211</v>
      </c>
      <c r="P3930">
        <v>6603001607</v>
      </c>
      <c r="Q3930">
        <v>60003684</v>
      </c>
      <c r="R3930" s="7">
        <v>41640</v>
      </c>
      <c r="S3930" s="8">
        <f t="shared" si="488"/>
        <v>2014</v>
      </c>
      <c r="T3930" s="8">
        <v>2014</v>
      </c>
      <c r="U3930" s="8">
        <f t="shared" si="489"/>
        <v>8</v>
      </c>
      <c r="V3930" s="7">
        <v>41671</v>
      </c>
      <c r="W3930" t="s">
        <v>3970</v>
      </c>
      <c r="X3930" s="2">
        <v>1.468</v>
      </c>
      <c r="Y3930" s="6">
        <f t="shared" si="494"/>
        <v>3.9187421585115186E-2</v>
      </c>
      <c r="AA3930">
        <v>906778</v>
      </c>
      <c r="AB3930">
        <v>18931</v>
      </c>
      <c r="AD3930" t="s">
        <v>6</v>
      </c>
      <c r="AE3930">
        <v>62</v>
      </c>
      <c r="AF3930">
        <v>2</v>
      </c>
      <c r="AG3930">
        <v>6725568</v>
      </c>
      <c r="AH3930" t="s">
        <v>17210</v>
      </c>
      <c r="AI3930" t="s">
        <v>17209</v>
      </c>
      <c r="AJ3930" t="s">
        <v>17208</v>
      </c>
      <c r="AK3930" t="s">
        <v>17207</v>
      </c>
      <c r="AL3930">
        <v>8</v>
      </c>
      <c r="AM3930" s="5">
        <f t="shared" si="490"/>
        <v>1</v>
      </c>
      <c r="AN3930" s="4">
        <f t="shared" si="495"/>
        <v>1.5145778114350624E-3</v>
      </c>
      <c r="AO3930" s="3"/>
      <c r="AP3930">
        <v>0</v>
      </c>
      <c r="AR3930" t="s">
        <v>1</v>
      </c>
      <c r="AT3930" s="2">
        <v>5.0830000000000002</v>
      </c>
      <c r="AU3930" s="1">
        <f t="shared" si="491"/>
        <v>2.7885568453011147</v>
      </c>
      <c r="AV3930" s="1">
        <f t="shared" si="492"/>
        <v>2.0350999698275123</v>
      </c>
      <c r="AW3930" s="1">
        <f t="shared" si="493"/>
        <v>1.2816430943539099</v>
      </c>
    </row>
    <row r="3931" spans="1:49" x14ac:dyDescent="0.2">
      <c r="A3931">
        <v>3929</v>
      </c>
      <c r="B3931" t="s">
        <v>17206</v>
      </c>
      <c r="C3931" t="s">
        <v>17205</v>
      </c>
      <c r="F3931" t="s">
        <v>17204</v>
      </c>
      <c r="G3931" t="s">
        <v>17</v>
      </c>
      <c r="H3931" t="s">
        <v>16</v>
      </c>
      <c r="I3931" t="s">
        <v>17203</v>
      </c>
      <c r="J3931" t="s">
        <v>17202</v>
      </c>
      <c r="K3931" t="s">
        <v>17201</v>
      </c>
      <c r="L3931" t="s">
        <v>17200</v>
      </c>
      <c r="M3931" t="s">
        <v>167</v>
      </c>
      <c r="N3931">
        <v>4</v>
      </c>
      <c r="O3931" t="s">
        <v>17199</v>
      </c>
      <c r="P3931" t="s">
        <v>17198</v>
      </c>
      <c r="Q3931" t="s">
        <v>17197</v>
      </c>
      <c r="R3931" s="7">
        <v>41640</v>
      </c>
      <c r="S3931" s="8">
        <f t="shared" si="488"/>
        <v>2014</v>
      </c>
      <c r="T3931" s="8">
        <v>2014</v>
      </c>
      <c r="U3931" s="8">
        <f t="shared" si="489"/>
        <v>8</v>
      </c>
      <c r="V3931" s="7">
        <v>2014</v>
      </c>
      <c r="W3931" t="s">
        <v>17196</v>
      </c>
      <c r="X3931" s="2">
        <v>0.154</v>
      </c>
      <c r="Y3931" s="6">
        <f t="shared" si="494"/>
        <v>4.1109420463949177E-3</v>
      </c>
      <c r="AA3931">
        <v>17411084</v>
      </c>
      <c r="AB3931">
        <v>12100154817</v>
      </c>
      <c r="AC3931">
        <v>17411092</v>
      </c>
      <c r="AD3931" t="s">
        <v>6</v>
      </c>
      <c r="AE3931">
        <v>7</v>
      </c>
      <c r="AF3931">
        <v>2</v>
      </c>
      <c r="AH3931" t="s">
        <v>17195</v>
      </c>
      <c r="AI3931" t="s">
        <v>17194</v>
      </c>
      <c r="AJ3931" t="s">
        <v>17193</v>
      </c>
      <c r="AK3931" t="s">
        <v>17192</v>
      </c>
      <c r="AL3931">
        <v>2</v>
      </c>
      <c r="AM3931" s="5">
        <f t="shared" si="490"/>
        <v>0.25</v>
      </c>
      <c r="AN3931" s="4">
        <f t="shared" si="495"/>
        <v>3.786444528587656E-4</v>
      </c>
      <c r="AO3931" s="3"/>
      <c r="AP3931">
        <v>0</v>
      </c>
      <c r="AR3931">
        <v>61003305</v>
      </c>
      <c r="AT3931" s="2" t="s">
        <v>0</v>
      </c>
      <c r="AU3931" s="1">
        <f t="shared" si="491"/>
        <v>0.29912527683340717</v>
      </c>
      <c r="AV3931" s="1">
        <f t="shared" si="492"/>
        <v>0.22447932496268413</v>
      </c>
      <c r="AW3931" s="1">
        <f t="shared" si="493"/>
        <v>0.14983337309196113</v>
      </c>
    </row>
    <row r="3932" spans="1:49" x14ac:dyDescent="0.2">
      <c r="A3932">
        <v>3930</v>
      </c>
      <c r="B3932" t="s">
        <v>17191</v>
      </c>
      <c r="C3932" t="s">
        <v>17190</v>
      </c>
      <c r="F3932" t="s">
        <v>17189</v>
      </c>
      <c r="G3932" t="s">
        <v>17</v>
      </c>
      <c r="H3932" t="s">
        <v>16</v>
      </c>
      <c r="I3932" t="s">
        <v>17188</v>
      </c>
      <c r="J3932" t="s">
        <v>17187</v>
      </c>
      <c r="K3932" t="s">
        <v>17186</v>
      </c>
      <c r="L3932" t="s">
        <v>17185</v>
      </c>
      <c r="M3932" t="s">
        <v>16059</v>
      </c>
      <c r="N3932">
        <v>4</v>
      </c>
      <c r="O3932" t="s">
        <v>17184</v>
      </c>
      <c r="P3932" t="s">
        <v>17183</v>
      </c>
      <c r="Q3932" t="s">
        <v>17182</v>
      </c>
      <c r="R3932" s="7">
        <v>41640</v>
      </c>
      <c r="S3932" s="8">
        <f t="shared" si="488"/>
        <v>2014</v>
      </c>
      <c r="T3932" s="8">
        <v>2014</v>
      </c>
      <c r="U3932" s="8">
        <f t="shared" si="489"/>
        <v>8</v>
      </c>
      <c r="V3932" s="7">
        <v>41671</v>
      </c>
      <c r="W3932" t="s">
        <v>9162</v>
      </c>
      <c r="X3932" s="2">
        <v>0.62</v>
      </c>
      <c r="Y3932" s="6">
        <f t="shared" si="494"/>
        <v>1.6550545901070447E-2</v>
      </c>
      <c r="AA3932">
        <v>189464</v>
      </c>
      <c r="AB3932">
        <v>17364</v>
      </c>
      <c r="AD3932" t="s">
        <v>6</v>
      </c>
      <c r="AE3932">
        <v>50</v>
      </c>
      <c r="AF3932">
        <v>2</v>
      </c>
      <c r="AG3932">
        <v>6749149</v>
      </c>
      <c r="AH3932" t="s">
        <v>17181</v>
      </c>
      <c r="AI3932" t="s">
        <v>17180</v>
      </c>
      <c r="AJ3932" t="s">
        <v>17179</v>
      </c>
      <c r="AK3932" t="s">
        <v>17178</v>
      </c>
      <c r="AL3932">
        <v>3</v>
      </c>
      <c r="AM3932" s="5">
        <f t="shared" si="490"/>
        <v>0.375</v>
      </c>
      <c r="AN3932" s="4">
        <f t="shared" si="495"/>
        <v>5.6796667928814845E-4</v>
      </c>
      <c r="AO3932" s="3"/>
      <c r="AP3932">
        <v>0</v>
      </c>
      <c r="AR3932" t="s">
        <v>1</v>
      </c>
      <c r="AT3932" s="2">
        <v>1.7</v>
      </c>
      <c r="AU3932" s="1">
        <f t="shared" si="491"/>
        <v>1.1755772134535758</v>
      </c>
      <c r="AV3932" s="1">
        <f t="shared" si="492"/>
        <v>0.85592562901792979</v>
      </c>
      <c r="AW3932" s="1">
        <f t="shared" si="493"/>
        <v>0.53627404458228378</v>
      </c>
    </row>
    <row r="3933" spans="1:49" x14ac:dyDescent="0.2">
      <c r="A3933">
        <v>3931</v>
      </c>
      <c r="B3933" t="s">
        <v>17177</v>
      </c>
      <c r="C3933" t="s">
        <v>17176</v>
      </c>
      <c r="F3933" t="s">
        <v>17175</v>
      </c>
      <c r="G3933" t="s">
        <v>17</v>
      </c>
      <c r="H3933" t="s">
        <v>16</v>
      </c>
      <c r="I3933" t="s">
        <v>17174</v>
      </c>
      <c r="J3933" t="s">
        <v>17173</v>
      </c>
      <c r="K3933" t="s">
        <v>17172</v>
      </c>
      <c r="L3933" t="s">
        <v>17171</v>
      </c>
      <c r="M3933" t="s">
        <v>17170</v>
      </c>
      <c r="N3933">
        <v>3</v>
      </c>
      <c r="O3933" t="s">
        <v>17169</v>
      </c>
      <c r="P3933" t="s">
        <v>17168</v>
      </c>
      <c r="Q3933" t="s">
        <v>17167</v>
      </c>
      <c r="R3933" s="7">
        <v>41640</v>
      </c>
      <c r="S3933" s="8">
        <f t="shared" si="488"/>
        <v>2014</v>
      </c>
      <c r="T3933" s="8">
        <v>2014</v>
      </c>
      <c r="U3933" s="8">
        <f t="shared" si="489"/>
        <v>8</v>
      </c>
      <c r="V3933" s="7">
        <v>41671</v>
      </c>
      <c r="W3933" t="s">
        <v>9162</v>
      </c>
      <c r="X3933" s="2">
        <v>0.62</v>
      </c>
      <c r="Y3933" s="6">
        <f t="shared" si="494"/>
        <v>1.6550545901070447E-2</v>
      </c>
      <c r="AA3933">
        <v>189464</v>
      </c>
      <c r="AB3933">
        <v>17364</v>
      </c>
      <c r="AD3933" t="s">
        <v>6</v>
      </c>
      <c r="AE3933">
        <v>50</v>
      </c>
      <c r="AF3933">
        <v>2</v>
      </c>
      <c r="AG3933">
        <v>6749022</v>
      </c>
      <c r="AH3933" t="s">
        <v>17166</v>
      </c>
      <c r="AI3933" t="s">
        <v>17165</v>
      </c>
      <c r="AJ3933" t="s">
        <v>17164</v>
      </c>
      <c r="AK3933" t="s">
        <v>17163</v>
      </c>
      <c r="AL3933">
        <v>0</v>
      </c>
      <c r="AM3933" s="5">
        <f t="shared" si="490"/>
        <v>0</v>
      </c>
      <c r="AN3933" s="4">
        <f t="shared" si="495"/>
        <v>0</v>
      </c>
      <c r="AO3933" s="3"/>
      <c r="AP3933">
        <v>0</v>
      </c>
      <c r="AR3933" t="s">
        <v>1</v>
      </c>
      <c r="AT3933" s="2">
        <v>1.7</v>
      </c>
      <c r="AU3933" s="1">
        <f t="shared" si="491"/>
        <v>1.1585382130749313</v>
      </c>
      <c r="AV3933" s="1">
        <f t="shared" si="492"/>
        <v>0.8275272950535224</v>
      </c>
      <c r="AW3933" s="1">
        <f t="shared" si="493"/>
        <v>0.49651637703211338</v>
      </c>
    </row>
    <row r="3934" spans="1:49" x14ac:dyDescent="0.2">
      <c r="A3934">
        <v>3932</v>
      </c>
      <c r="B3934" t="s">
        <v>17162</v>
      </c>
      <c r="C3934" t="s">
        <v>17161</v>
      </c>
      <c r="F3934" t="s">
        <v>17160</v>
      </c>
      <c r="G3934" t="s">
        <v>17</v>
      </c>
      <c r="H3934" t="s">
        <v>16</v>
      </c>
      <c r="I3934" t="s">
        <v>17159</v>
      </c>
      <c r="J3934" t="s">
        <v>17158</v>
      </c>
      <c r="K3934" t="s">
        <v>17157</v>
      </c>
      <c r="L3934" t="s">
        <v>17156</v>
      </c>
      <c r="M3934" t="s">
        <v>17155</v>
      </c>
      <c r="N3934">
        <v>2</v>
      </c>
      <c r="O3934" t="s">
        <v>17154</v>
      </c>
      <c r="P3934" t="s">
        <v>17153</v>
      </c>
      <c r="Q3934" t="s">
        <v>17152</v>
      </c>
      <c r="R3934" s="7">
        <v>41640</v>
      </c>
      <c r="S3934" s="8">
        <f t="shared" si="488"/>
        <v>2014</v>
      </c>
      <c r="T3934" s="8">
        <v>2014</v>
      </c>
      <c r="U3934" s="8">
        <f t="shared" si="489"/>
        <v>8</v>
      </c>
      <c r="V3934" s="7">
        <v>41671</v>
      </c>
      <c r="W3934" t="s">
        <v>9162</v>
      </c>
      <c r="X3934" s="2">
        <v>0.62</v>
      </c>
      <c r="Y3934" s="6">
        <f t="shared" si="494"/>
        <v>1.6550545901070447E-2</v>
      </c>
      <c r="AA3934">
        <v>189464</v>
      </c>
      <c r="AB3934">
        <v>17364</v>
      </c>
      <c r="AD3934" t="s">
        <v>6</v>
      </c>
      <c r="AE3934">
        <v>50</v>
      </c>
      <c r="AF3934">
        <v>2</v>
      </c>
      <c r="AG3934">
        <v>6749163</v>
      </c>
      <c r="AH3934" t="s">
        <v>17151</v>
      </c>
      <c r="AI3934" t="s">
        <v>17150</v>
      </c>
      <c r="AJ3934" t="s">
        <v>17149</v>
      </c>
      <c r="AK3934" t="s">
        <v>17148</v>
      </c>
      <c r="AL3934">
        <v>14</v>
      </c>
      <c r="AM3934" s="5">
        <f t="shared" si="490"/>
        <v>1.75</v>
      </c>
      <c r="AN3934" s="4">
        <f t="shared" si="495"/>
        <v>2.6505111700113595E-3</v>
      </c>
      <c r="AO3934" s="3"/>
      <c r="AP3934">
        <v>0</v>
      </c>
      <c r="AQ3934" t="s">
        <v>101</v>
      </c>
      <c r="AR3934">
        <v>205294</v>
      </c>
      <c r="AS3934" t="s">
        <v>100</v>
      </c>
      <c r="AT3934" s="2">
        <v>1.7</v>
      </c>
      <c r="AU3934" s="1">
        <f t="shared" si="491"/>
        <v>1.2380535481752721</v>
      </c>
      <c r="AV3934" s="1">
        <f t="shared" si="492"/>
        <v>0.96005285355409042</v>
      </c>
      <c r="AW3934" s="1">
        <f t="shared" si="493"/>
        <v>0.68205215893290849</v>
      </c>
    </row>
    <row r="3935" spans="1:49" x14ac:dyDescent="0.2">
      <c r="A3935">
        <v>3933</v>
      </c>
      <c r="B3935" t="s">
        <v>17147</v>
      </c>
      <c r="C3935" t="s">
        <v>17146</v>
      </c>
      <c r="F3935" t="s">
        <v>17145</v>
      </c>
      <c r="G3935" t="s">
        <v>17</v>
      </c>
      <c r="H3935" t="s">
        <v>16</v>
      </c>
      <c r="I3935" t="s">
        <v>3600</v>
      </c>
      <c r="J3935" t="s">
        <v>17144</v>
      </c>
      <c r="K3935" t="s">
        <v>17143</v>
      </c>
      <c r="L3935" t="s">
        <v>17142</v>
      </c>
      <c r="M3935" t="s">
        <v>360</v>
      </c>
      <c r="N3935">
        <v>2</v>
      </c>
      <c r="O3935" t="s">
        <v>17141</v>
      </c>
      <c r="P3935" t="s">
        <v>17140</v>
      </c>
      <c r="Q3935" t="s">
        <v>17139</v>
      </c>
      <c r="R3935" s="7">
        <v>41640</v>
      </c>
      <c r="S3935" s="8">
        <f t="shared" si="488"/>
        <v>2014</v>
      </c>
      <c r="T3935" s="8">
        <v>2014</v>
      </c>
      <c r="U3935" s="8">
        <f t="shared" si="489"/>
        <v>8</v>
      </c>
      <c r="V3935" s="7">
        <v>41671</v>
      </c>
      <c r="W3935" t="s">
        <v>3970</v>
      </c>
      <c r="X3935" s="2">
        <v>1.468</v>
      </c>
      <c r="Y3935" s="6">
        <f t="shared" si="494"/>
        <v>3.9187421585115186E-2</v>
      </c>
      <c r="AA3935">
        <v>906778</v>
      </c>
      <c r="AB3935">
        <v>18931</v>
      </c>
      <c r="AD3935" t="s">
        <v>6</v>
      </c>
      <c r="AE3935">
        <v>62</v>
      </c>
      <c r="AF3935">
        <v>2</v>
      </c>
      <c r="AG3935">
        <v>6730895</v>
      </c>
      <c r="AH3935" t="s">
        <v>17138</v>
      </c>
      <c r="AI3935" t="s">
        <v>17137</v>
      </c>
      <c r="AJ3935" t="s">
        <v>17136</v>
      </c>
      <c r="AK3935" t="s">
        <v>17135</v>
      </c>
      <c r="AL3935">
        <v>11</v>
      </c>
      <c r="AM3935" s="5">
        <f t="shared" si="490"/>
        <v>1.375</v>
      </c>
      <c r="AN3935" s="4">
        <f t="shared" si="495"/>
        <v>2.0825444907232107E-3</v>
      </c>
      <c r="AO3935" s="3"/>
      <c r="AP3935">
        <v>0</v>
      </c>
      <c r="AR3935" t="s">
        <v>17134</v>
      </c>
      <c r="AT3935" s="2">
        <v>5.0830000000000002</v>
      </c>
      <c r="AU3935" s="1">
        <f t="shared" si="491"/>
        <v>2.8055958456797594</v>
      </c>
      <c r="AV3935" s="1">
        <f t="shared" si="492"/>
        <v>2.0634983037919197</v>
      </c>
      <c r="AW3935" s="1">
        <f t="shared" si="493"/>
        <v>1.3214007619040802</v>
      </c>
    </row>
    <row r="3936" spans="1:49" x14ac:dyDescent="0.2">
      <c r="A3936">
        <v>3934</v>
      </c>
      <c r="B3936" t="s">
        <v>17133</v>
      </c>
      <c r="C3936" t="s">
        <v>17132</v>
      </c>
      <c r="F3936" t="s">
        <v>17131</v>
      </c>
      <c r="G3936" t="s">
        <v>17</v>
      </c>
      <c r="H3936" t="s">
        <v>16</v>
      </c>
      <c r="I3936" t="s">
        <v>16718</v>
      </c>
      <c r="J3936" t="s">
        <v>17130</v>
      </c>
      <c r="K3936" t="s">
        <v>17129</v>
      </c>
      <c r="L3936" t="s">
        <v>17128</v>
      </c>
      <c r="M3936" t="s">
        <v>17127</v>
      </c>
      <c r="N3936">
        <v>3</v>
      </c>
      <c r="O3936" t="s">
        <v>17126</v>
      </c>
      <c r="P3936" t="s">
        <v>17125</v>
      </c>
      <c r="Q3936" t="s">
        <v>17124</v>
      </c>
      <c r="R3936" s="7">
        <v>41640</v>
      </c>
      <c r="S3936" s="8">
        <f t="shared" si="488"/>
        <v>2014</v>
      </c>
      <c r="T3936" s="8">
        <v>2014</v>
      </c>
      <c r="U3936" s="8">
        <f t="shared" si="489"/>
        <v>8</v>
      </c>
      <c r="V3936" s="7">
        <v>41671</v>
      </c>
      <c r="W3936" t="s">
        <v>3970</v>
      </c>
      <c r="X3936" s="2">
        <v>1.468</v>
      </c>
      <c r="Y3936" s="6">
        <f t="shared" si="494"/>
        <v>3.9187421585115186E-2</v>
      </c>
      <c r="AA3936">
        <v>906778</v>
      </c>
      <c r="AB3936">
        <v>18931</v>
      </c>
      <c r="AD3936" t="s">
        <v>6</v>
      </c>
      <c r="AE3936">
        <v>62</v>
      </c>
      <c r="AF3936">
        <v>2</v>
      </c>
      <c r="AG3936">
        <v>6725592</v>
      </c>
      <c r="AH3936" t="s">
        <v>17123</v>
      </c>
      <c r="AI3936" t="s">
        <v>17122</v>
      </c>
      <c r="AJ3936" t="s">
        <v>17121</v>
      </c>
      <c r="AK3936" t="s">
        <v>17120</v>
      </c>
      <c r="AL3936">
        <v>131</v>
      </c>
      <c r="AM3936" s="5">
        <f t="shared" si="490"/>
        <v>16.375</v>
      </c>
      <c r="AN3936" s="4">
        <f t="shared" si="495"/>
        <v>2.4801211662249148E-2</v>
      </c>
      <c r="AO3936" s="3"/>
      <c r="AP3936">
        <v>0</v>
      </c>
      <c r="AR3936">
        <v>61061130561</v>
      </c>
      <c r="AT3936" s="2">
        <v>5.0830000000000002</v>
      </c>
      <c r="AU3936" s="1">
        <f t="shared" si="491"/>
        <v>3.4871558608255375</v>
      </c>
      <c r="AV3936" s="1">
        <f t="shared" si="492"/>
        <v>3.1994316623682169</v>
      </c>
      <c r="AW3936" s="1">
        <f t="shared" si="493"/>
        <v>2.9117074639108962</v>
      </c>
    </row>
    <row r="3937" spans="1:49" x14ac:dyDescent="0.2">
      <c r="A3937">
        <v>3935</v>
      </c>
      <c r="B3937" t="s">
        <v>17119</v>
      </c>
      <c r="C3937" t="s">
        <v>17118</v>
      </c>
      <c r="E3937">
        <v>24569255</v>
      </c>
      <c r="F3937" t="s">
        <v>17117</v>
      </c>
      <c r="G3937" t="s">
        <v>17</v>
      </c>
      <c r="H3937" t="s">
        <v>16</v>
      </c>
      <c r="I3937" t="s">
        <v>17116</v>
      </c>
      <c r="J3937" t="s">
        <v>17111</v>
      </c>
      <c r="K3937" t="s">
        <v>17115</v>
      </c>
      <c r="L3937" t="s">
        <v>17114</v>
      </c>
      <c r="M3937" t="s">
        <v>1201</v>
      </c>
      <c r="N3937">
        <v>3</v>
      </c>
      <c r="O3937" t="s">
        <v>17113</v>
      </c>
      <c r="P3937" t="s">
        <v>17112</v>
      </c>
      <c r="Q3937" t="s">
        <v>17111</v>
      </c>
      <c r="R3937" s="7">
        <v>41640</v>
      </c>
      <c r="S3937" s="8">
        <f t="shared" si="488"/>
        <v>2014</v>
      </c>
      <c r="T3937" s="8">
        <v>2014</v>
      </c>
      <c r="U3937" s="8">
        <f t="shared" si="489"/>
        <v>8</v>
      </c>
      <c r="V3937" s="7">
        <v>41699</v>
      </c>
      <c r="W3937" t="s">
        <v>2699</v>
      </c>
      <c r="X3937" s="2">
        <v>1.159</v>
      </c>
      <c r="Y3937" s="6">
        <f t="shared" si="494"/>
        <v>3.093884306345266E-2</v>
      </c>
      <c r="AA3937">
        <v>8853010</v>
      </c>
      <c r="AB3937">
        <v>12998</v>
      </c>
      <c r="AD3937" t="s">
        <v>6</v>
      </c>
      <c r="AE3937">
        <v>61</v>
      </c>
      <c r="AF3937">
        <v>3</v>
      </c>
      <c r="AG3937">
        <v>6746330</v>
      </c>
      <c r="AH3937" t="s">
        <v>17110</v>
      </c>
      <c r="AI3937" t="s">
        <v>17109</v>
      </c>
      <c r="AK3937" t="s">
        <v>17108</v>
      </c>
      <c r="AL3937">
        <v>8</v>
      </c>
      <c r="AM3937" s="5">
        <f t="shared" si="490"/>
        <v>1</v>
      </c>
      <c r="AN3937" s="4">
        <f t="shared" si="495"/>
        <v>1.5145778114350624E-3</v>
      </c>
      <c r="AO3937" s="3"/>
      <c r="AP3937">
        <v>0</v>
      </c>
      <c r="AR3937" t="s">
        <v>1</v>
      </c>
      <c r="AT3937" s="2" t="s">
        <v>0</v>
      </c>
      <c r="AU3937" s="1">
        <f t="shared" si="491"/>
        <v>2.2111563487847379</v>
      </c>
      <c r="AV3937" s="1">
        <f t="shared" si="492"/>
        <v>1.6226710437443861</v>
      </c>
      <c r="AW3937" s="1">
        <f t="shared" si="493"/>
        <v>1.0341857387040343</v>
      </c>
    </row>
    <row r="3938" spans="1:49" x14ac:dyDescent="0.2">
      <c r="A3938">
        <v>3936</v>
      </c>
      <c r="B3938" t="s">
        <v>17107</v>
      </c>
      <c r="C3938" t="s">
        <v>17106</v>
      </c>
      <c r="E3938">
        <v>24569253</v>
      </c>
      <c r="F3938" t="s">
        <v>17105</v>
      </c>
      <c r="G3938" t="s">
        <v>17</v>
      </c>
      <c r="H3938" t="s">
        <v>16</v>
      </c>
      <c r="I3938" t="s">
        <v>17104</v>
      </c>
      <c r="J3938" t="s">
        <v>17103</v>
      </c>
      <c r="K3938" t="s">
        <v>17102</v>
      </c>
      <c r="L3938" t="s">
        <v>17101</v>
      </c>
      <c r="M3938" t="s">
        <v>2785</v>
      </c>
      <c r="N3938">
        <v>5</v>
      </c>
      <c r="O3938" t="s">
        <v>17100</v>
      </c>
      <c r="P3938" t="s">
        <v>17099</v>
      </c>
      <c r="Q3938" t="s">
        <v>17098</v>
      </c>
      <c r="R3938" s="7">
        <v>41640</v>
      </c>
      <c r="S3938" s="8">
        <f t="shared" si="488"/>
        <v>2014</v>
      </c>
      <c r="T3938" s="8">
        <v>2014</v>
      </c>
      <c r="U3938" s="8">
        <f t="shared" si="489"/>
        <v>8</v>
      </c>
      <c r="V3938" s="7">
        <v>41699</v>
      </c>
      <c r="W3938" t="s">
        <v>2699</v>
      </c>
      <c r="X3938" s="2">
        <v>1.159</v>
      </c>
      <c r="Y3938" s="6">
        <f t="shared" si="494"/>
        <v>3.093884306345266E-2</v>
      </c>
      <c r="AA3938">
        <v>8853010</v>
      </c>
      <c r="AB3938">
        <v>12998</v>
      </c>
      <c r="AD3938" t="s">
        <v>6</v>
      </c>
      <c r="AE3938">
        <v>61</v>
      </c>
      <c r="AF3938">
        <v>3</v>
      </c>
      <c r="AG3938">
        <v>6746328</v>
      </c>
      <c r="AH3938" t="s">
        <v>17097</v>
      </c>
      <c r="AI3938" t="s">
        <v>17096</v>
      </c>
      <c r="AK3938" t="s">
        <v>17095</v>
      </c>
      <c r="AL3938">
        <v>13</v>
      </c>
      <c r="AM3938" s="5">
        <f t="shared" si="490"/>
        <v>1.625</v>
      </c>
      <c r="AN3938" s="4">
        <f t="shared" si="495"/>
        <v>2.4611889435819764E-3</v>
      </c>
      <c r="AO3938" s="3"/>
      <c r="AP3938">
        <v>0</v>
      </c>
      <c r="AQ3938" t="s">
        <v>121</v>
      </c>
      <c r="AR3938" t="s">
        <v>17094</v>
      </c>
      <c r="AS3938" t="s">
        <v>119</v>
      </c>
      <c r="AT3938" s="2" t="s">
        <v>0</v>
      </c>
      <c r="AU3938" s="1">
        <f t="shared" si="491"/>
        <v>2.2395546827491453</v>
      </c>
      <c r="AV3938" s="1">
        <f t="shared" si="492"/>
        <v>1.670001600351732</v>
      </c>
      <c r="AW3938" s="1">
        <f t="shared" si="493"/>
        <v>1.1004485179543182</v>
      </c>
    </row>
    <row r="3939" spans="1:49" x14ac:dyDescent="0.2">
      <c r="A3939">
        <v>3937</v>
      </c>
      <c r="B3939" t="s">
        <v>17093</v>
      </c>
      <c r="C3939" t="s">
        <v>17092</v>
      </c>
      <c r="F3939" t="s">
        <v>17091</v>
      </c>
      <c r="G3939" t="s">
        <v>17</v>
      </c>
      <c r="H3939" t="s">
        <v>16</v>
      </c>
      <c r="I3939" t="s">
        <v>17090</v>
      </c>
      <c r="J3939" t="s">
        <v>17089</v>
      </c>
      <c r="K3939" t="s">
        <v>17088</v>
      </c>
      <c r="L3939" t="s">
        <v>17087</v>
      </c>
      <c r="M3939" t="s">
        <v>17086</v>
      </c>
      <c r="N3939">
        <v>4</v>
      </c>
      <c r="O3939" t="s">
        <v>17085</v>
      </c>
      <c r="P3939" t="s">
        <v>17084</v>
      </c>
      <c r="Q3939" t="s">
        <v>17083</v>
      </c>
      <c r="R3939" s="7">
        <v>41640</v>
      </c>
      <c r="S3939" s="8">
        <f t="shared" si="488"/>
        <v>2014</v>
      </c>
      <c r="T3939" s="8">
        <v>2014</v>
      </c>
      <c r="U3939" s="8">
        <f t="shared" si="489"/>
        <v>8</v>
      </c>
      <c r="V3939" s="7">
        <v>41671</v>
      </c>
      <c r="W3939" t="s">
        <v>3970</v>
      </c>
      <c r="X3939" s="2">
        <v>1.468</v>
      </c>
      <c r="Y3939" s="6">
        <f t="shared" si="494"/>
        <v>3.9187421585115186E-2</v>
      </c>
      <c r="AA3939">
        <v>906778</v>
      </c>
      <c r="AB3939">
        <v>18931</v>
      </c>
      <c r="AD3939" t="s">
        <v>6</v>
      </c>
      <c r="AE3939">
        <v>62</v>
      </c>
      <c r="AF3939">
        <v>2</v>
      </c>
      <c r="AG3939">
        <v>6698281</v>
      </c>
      <c r="AH3939" t="s">
        <v>17082</v>
      </c>
      <c r="AI3939" t="s">
        <v>17081</v>
      </c>
      <c r="AJ3939" t="s">
        <v>17080</v>
      </c>
      <c r="AK3939" t="s">
        <v>17079</v>
      </c>
      <c r="AL3939">
        <v>64</v>
      </c>
      <c r="AM3939" s="5">
        <f t="shared" si="490"/>
        <v>8</v>
      </c>
      <c r="AN3939" s="4">
        <f t="shared" si="495"/>
        <v>1.2116622491480499E-2</v>
      </c>
      <c r="AO3939" s="3"/>
      <c r="AP3939">
        <v>0</v>
      </c>
      <c r="AR3939" t="s">
        <v>17078</v>
      </c>
      <c r="AT3939" s="2">
        <v>5.0830000000000002</v>
      </c>
      <c r="AU3939" s="1">
        <f t="shared" si="491"/>
        <v>3.1066181857024775</v>
      </c>
      <c r="AV3939" s="1">
        <f t="shared" si="492"/>
        <v>2.5652022038297839</v>
      </c>
      <c r="AW3939" s="1">
        <f t="shared" si="493"/>
        <v>2.0237862219570903</v>
      </c>
    </row>
    <row r="3940" spans="1:49" x14ac:dyDescent="0.2">
      <c r="A3940">
        <v>3938</v>
      </c>
      <c r="B3940" t="s">
        <v>17077</v>
      </c>
      <c r="C3940" t="s">
        <v>17076</v>
      </c>
      <c r="F3940" t="s">
        <v>17075</v>
      </c>
      <c r="G3940" t="s">
        <v>17</v>
      </c>
      <c r="H3940" t="s">
        <v>16</v>
      </c>
      <c r="I3940" t="s">
        <v>17074</v>
      </c>
      <c r="J3940" t="s">
        <v>17073</v>
      </c>
      <c r="K3940" t="s">
        <v>17072</v>
      </c>
      <c r="L3940" t="s">
        <v>17071</v>
      </c>
      <c r="M3940" t="s">
        <v>17070</v>
      </c>
      <c r="N3940">
        <v>3</v>
      </c>
      <c r="O3940" t="s">
        <v>17069</v>
      </c>
      <c r="P3940" t="s">
        <v>17068</v>
      </c>
      <c r="Q3940" t="s">
        <v>17067</v>
      </c>
      <c r="R3940" s="7">
        <v>41640</v>
      </c>
      <c r="S3940" s="8">
        <f t="shared" si="488"/>
        <v>2014</v>
      </c>
      <c r="T3940" s="8">
        <v>2014</v>
      </c>
      <c r="U3940" s="8">
        <f t="shared" si="489"/>
        <v>8</v>
      </c>
      <c r="V3940" s="7">
        <v>41671</v>
      </c>
      <c r="W3940" t="s">
        <v>9162</v>
      </c>
      <c r="X3940" s="2">
        <v>0.62</v>
      </c>
      <c r="Y3940" s="6">
        <f t="shared" si="494"/>
        <v>1.6550545901070447E-2</v>
      </c>
      <c r="AA3940">
        <v>189464</v>
      </c>
      <c r="AB3940">
        <v>17364</v>
      </c>
      <c r="AD3940" t="s">
        <v>6</v>
      </c>
      <c r="AE3940">
        <v>50</v>
      </c>
      <c r="AF3940">
        <v>2</v>
      </c>
      <c r="AG3940">
        <v>6749076</v>
      </c>
      <c r="AH3940" t="s">
        <v>17066</v>
      </c>
      <c r="AI3940" t="s">
        <v>17065</v>
      </c>
      <c r="AJ3940" t="s">
        <v>17064</v>
      </c>
      <c r="AK3940" t="s">
        <v>17063</v>
      </c>
      <c r="AL3940">
        <v>5</v>
      </c>
      <c r="AM3940" s="5">
        <f t="shared" si="490"/>
        <v>0.625</v>
      </c>
      <c r="AN3940" s="4">
        <f t="shared" si="495"/>
        <v>9.4661113214691405E-4</v>
      </c>
      <c r="AO3940" s="3"/>
      <c r="AP3940">
        <v>0</v>
      </c>
      <c r="AR3940" t="s">
        <v>1</v>
      </c>
      <c r="AT3940" s="2">
        <v>1.7</v>
      </c>
      <c r="AU3940" s="1">
        <f t="shared" si="491"/>
        <v>1.1869365470393387</v>
      </c>
      <c r="AV3940" s="1">
        <f t="shared" si="492"/>
        <v>0.87485785166086816</v>
      </c>
      <c r="AW3940" s="1">
        <f t="shared" si="493"/>
        <v>0.56277915628239739</v>
      </c>
    </row>
    <row r="3941" spans="1:49" x14ac:dyDescent="0.2">
      <c r="A3941">
        <v>3939</v>
      </c>
      <c r="B3941" t="s">
        <v>17062</v>
      </c>
      <c r="C3941" t="s">
        <v>17061</v>
      </c>
      <c r="F3941" t="s">
        <v>17060</v>
      </c>
      <c r="G3941" t="s">
        <v>17</v>
      </c>
      <c r="H3941" t="s">
        <v>16</v>
      </c>
      <c r="I3941" t="s">
        <v>8247</v>
      </c>
      <c r="J3941" t="s">
        <v>17054</v>
      </c>
      <c r="K3941" t="s">
        <v>17059</v>
      </c>
      <c r="L3941" t="s">
        <v>17058</v>
      </c>
      <c r="M3941" t="s">
        <v>17057</v>
      </c>
      <c r="N3941">
        <v>2</v>
      </c>
      <c r="O3941" t="s">
        <v>17056</v>
      </c>
      <c r="P3941" t="s">
        <v>17055</v>
      </c>
      <c r="Q3941" t="s">
        <v>17054</v>
      </c>
      <c r="R3941" s="7">
        <v>41640</v>
      </c>
      <c r="S3941" s="8">
        <f t="shared" ref="S3941:S4004" si="496">YEAR(R3941)</f>
        <v>2014</v>
      </c>
      <c r="T3941" s="8">
        <v>2014</v>
      </c>
      <c r="U3941" s="8">
        <f t="shared" ref="U3941:U4004" si="497">2022-T3941</f>
        <v>8</v>
      </c>
      <c r="V3941" s="7">
        <v>41671</v>
      </c>
      <c r="W3941" t="s">
        <v>3970</v>
      </c>
      <c r="X3941" s="2">
        <v>1.468</v>
      </c>
      <c r="Y3941" s="6">
        <f t="shared" si="494"/>
        <v>3.9187421585115186E-2</v>
      </c>
      <c r="AA3941">
        <v>906778</v>
      </c>
      <c r="AB3941">
        <v>18931</v>
      </c>
      <c r="AD3941" t="s">
        <v>6</v>
      </c>
      <c r="AE3941">
        <v>62</v>
      </c>
      <c r="AF3941">
        <v>2</v>
      </c>
      <c r="AG3941">
        <v>6712188</v>
      </c>
      <c r="AH3941" t="s">
        <v>17053</v>
      </c>
      <c r="AI3941" t="s">
        <v>17052</v>
      </c>
      <c r="AJ3941" t="s">
        <v>17051</v>
      </c>
      <c r="AK3941" t="s">
        <v>17050</v>
      </c>
      <c r="AL3941">
        <v>5</v>
      </c>
      <c r="AM3941" s="5">
        <f t="shared" ref="AM3941:AM4004" si="498">AL3941/U3941</f>
        <v>0.625</v>
      </c>
      <c r="AN3941" s="4">
        <f t="shared" si="495"/>
        <v>9.4661113214691405E-4</v>
      </c>
      <c r="AO3941" s="3"/>
      <c r="AP3941">
        <v>0</v>
      </c>
      <c r="AR3941" t="s">
        <v>1</v>
      </c>
      <c r="AT3941" s="2">
        <v>5.0830000000000002</v>
      </c>
      <c r="AU3941" s="1">
        <f t="shared" ref="AU3941:AU4004" si="499">(Y3941*0.7+AN3941*0.3)*100</f>
        <v>2.7715178449224704</v>
      </c>
      <c r="AV3941" s="1">
        <f t="shared" ref="AV3941:AV4004" si="500">(Y3941*0.5+AN3941*0.5)*100</f>
        <v>2.0067016358631049</v>
      </c>
      <c r="AW3941" s="1">
        <f t="shared" ref="AW3941:AW4004" si="501">(Y3941*0.3+AN3941*0.7)*100</f>
        <v>1.2418854268037396</v>
      </c>
    </row>
    <row r="3942" spans="1:49" x14ac:dyDescent="0.2">
      <c r="A3942">
        <v>3940</v>
      </c>
      <c r="B3942" t="s">
        <v>17049</v>
      </c>
      <c r="C3942" t="s">
        <v>17048</v>
      </c>
      <c r="F3942" t="s">
        <v>17047</v>
      </c>
      <c r="G3942" t="s">
        <v>17</v>
      </c>
      <c r="H3942" t="s">
        <v>16</v>
      </c>
      <c r="I3942" t="s">
        <v>17046</v>
      </c>
      <c r="J3942" t="s">
        <v>17045</v>
      </c>
      <c r="K3942" t="s">
        <v>17044</v>
      </c>
      <c r="L3942" t="s">
        <v>17043</v>
      </c>
      <c r="M3942" t="s">
        <v>17042</v>
      </c>
      <c r="N3942">
        <v>3</v>
      </c>
      <c r="O3942" t="s">
        <v>17041</v>
      </c>
      <c r="P3942" t="s">
        <v>17040</v>
      </c>
      <c r="Q3942" t="s">
        <v>17039</v>
      </c>
      <c r="R3942" s="7">
        <v>41640</v>
      </c>
      <c r="S3942" s="8">
        <f t="shared" si="496"/>
        <v>2014</v>
      </c>
      <c r="T3942" s="8">
        <v>2014</v>
      </c>
      <c r="U3942" s="8">
        <f t="shared" si="497"/>
        <v>8</v>
      </c>
      <c r="V3942" s="7">
        <v>41671</v>
      </c>
      <c r="W3942" t="s">
        <v>9162</v>
      </c>
      <c r="X3942" s="2">
        <v>0.62</v>
      </c>
      <c r="Y3942" s="6">
        <f t="shared" si="494"/>
        <v>1.6550545901070447E-2</v>
      </c>
      <c r="AA3942">
        <v>189464</v>
      </c>
      <c r="AB3942">
        <v>17364</v>
      </c>
      <c r="AD3942" t="s">
        <v>6</v>
      </c>
      <c r="AE3942">
        <v>50</v>
      </c>
      <c r="AF3942">
        <v>2</v>
      </c>
      <c r="AG3942">
        <v>6749039</v>
      </c>
      <c r="AH3942" t="s">
        <v>17038</v>
      </c>
      <c r="AI3942" t="s">
        <v>17037</v>
      </c>
      <c r="AJ3942" t="s">
        <v>17036</v>
      </c>
      <c r="AK3942" t="s">
        <v>17035</v>
      </c>
      <c r="AL3942">
        <v>4</v>
      </c>
      <c r="AM3942" s="5">
        <f t="shared" si="498"/>
        <v>0.5</v>
      </c>
      <c r="AN3942" s="4">
        <f t="shared" si="495"/>
        <v>7.572889057175312E-4</v>
      </c>
      <c r="AO3942" s="3"/>
      <c r="AP3942">
        <v>0</v>
      </c>
      <c r="AQ3942" t="s">
        <v>1237</v>
      </c>
      <c r="AR3942">
        <v>24560425</v>
      </c>
      <c r="AS3942" t="s">
        <v>1236</v>
      </c>
      <c r="AT3942" s="2">
        <v>1.7</v>
      </c>
      <c r="AU3942" s="1">
        <f t="shared" si="499"/>
        <v>1.1812568802464571</v>
      </c>
      <c r="AV3942" s="1">
        <f t="shared" si="500"/>
        <v>0.86539174033939892</v>
      </c>
      <c r="AW3942" s="1">
        <f t="shared" si="501"/>
        <v>0.54952660043234058</v>
      </c>
    </row>
    <row r="3943" spans="1:49" x14ac:dyDescent="0.2">
      <c r="A3943">
        <v>3941</v>
      </c>
      <c r="B3943" t="s">
        <v>17034</v>
      </c>
      <c r="C3943" t="s">
        <v>17033</v>
      </c>
      <c r="F3943" t="s">
        <v>17032</v>
      </c>
      <c r="G3943" t="s">
        <v>17</v>
      </c>
      <c r="H3943" t="s">
        <v>16</v>
      </c>
      <c r="I3943" t="s">
        <v>17031</v>
      </c>
      <c r="J3943">
        <v>60000872</v>
      </c>
      <c r="K3943" t="s">
        <v>17030</v>
      </c>
      <c r="L3943" t="s">
        <v>17029</v>
      </c>
      <c r="M3943" t="s">
        <v>915</v>
      </c>
      <c r="N3943">
        <v>4</v>
      </c>
      <c r="O3943" t="s">
        <v>17028</v>
      </c>
      <c r="P3943" t="s">
        <v>17027</v>
      </c>
      <c r="Q3943" t="s">
        <v>17026</v>
      </c>
      <c r="R3943" s="7">
        <v>41640</v>
      </c>
      <c r="S3943" s="8">
        <f t="shared" si="496"/>
        <v>2014</v>
      </c>
      <c r="T3943" s="8">
        <v>2014</v>
      </c>
      <c r="U3943" s="8">
        <f t="shared" si="497"/>
        <v>8</v>
      </c>
      <c r="V3943" s="7">
        <v>41671</v>
      </c>
      <c r="W3943" t="s">
        <v>9162</v>
      </c>
      <c r="X3943" s="2">
        <v>0.62</v>
      </c>
      <c r="Y3943" s="6">
        <f t="shared" si="494"/>
        <v>1.6550545901070447E-2</v>
      </c>
      <c r="AA3943">
        <v>189464</v>
      </c>
      <c r="AB3943">
        <v>17364</v>
      </c>
      <c r="AD3943" t="s">
        <v>6</v>
      </c>
      <c r="AE3943">
        <v>50</v>
      </c>
      <c r="AF3943">
        <v>2</v>
      </c>
      <c r="AG3943">
        <v>6749140</v>
      </c>
      <c r="AH3943" t="s">
        <v>17025</v>
      </c>
      <c r="AI3943" t="s">
        <v>17024</v>
      </c>
      <c r="AJ3943" t="s">
        <v>17023</v>
      </c>
      <c r="AK3943" t="s">
        <v>17022</v>
      </c>
      <c r="AL3943">
        <v>10</v>
      </c>
      <c r="AM3943" s="5">
        <f t="shared" si="498"/>
        <v>1.25</v>
      </c>
      <c r="AN3943" s="4">
        <f t="shared" si="495"/>
        <v>1.8932222642938281E-3</v>
      </c>
      <c r="AO3943" s="3"/>
      <c r="AP3943">
        <v>0</v>
      </c>
      <c r="AR3943" t="s">
        <v>1</v>
      </c>
      <c r="AT3943" s="2">
        <v>1.7</v>
      </c>
      <c r="AU3943" s="1">
        <f t="shared" si="499"/>
        <v>1.2153348810037461</v>
      </c>
      <c r="AV3943" s="1">
        <f t="shared" si="500"/>
        <v>0.92218840826821391</v>
      </c>
      <c r="AW3943" s="1">
        <f t="shared" si="501"/>
        <v>0.62904193553268128</v>
      </c>
    </row>
    <row r="3944" spans="1:49" x14ac:dyDescent="0.2">
      <c r="A3944">
        <v>3942</v>
      </c>
      <c r="B3944" t="s">
        <v>17021</v>
      </c>
      <c r="C3944" t="s">
        <v>17020</v>
      </c>
      <c r="F3944" t="s">
        <v>17019</v>
      </c>
      <c r="G3944" t="s">
        <v>17</v>
      </c>
      <c r="H3944" t="s">
        <v>16</v>
      </c>
      <c r="I3944" t="s">
        <v>1692</v>
      </c>
      <c r="J3944">
        <v>60021182</v>
      </c>
      <c r="K3944" t="s">
        <v>17018</v>
      </c>
      <c r="L3944" t="s">
        <v>5651</v>
      </c>
      <c r="M3944" t="s">
        <v>46</v>
      </c>
      <c r="N3944">
        <v>3</v>
      </c>
      <c r="O3944" t="s">
        <v>17017</v>
      </c>
      <c r="P3944" t="s">
        <v>17016</v>
      </c>
      <c r="Q3944" t="s">
        <v>17015</v>
      </c>
      <c r="R3944" s="7">
        <v>41640</v>
      </c>
      <c r="S3944" s="8">
        <f t="shared" si="496"/>
        <v>2014</v>
      </c>
      <c r="T3944" s="8">
        <v>2014</v>
      </c>
      <c r="U3944" s="8">
        <f t="shared" si="497"/>
        <v>8</v>
      </c>
      <c r="V3944" s="7">
        <v>41671</v>
      </c>
      <c r="W3944" t="s">
        <v>3970</v>
      </c>
      <c r="X3944" s="2">
        <v>1.468</v>
      </c>
      <c r="Y3944" s="6">
        <f t="shared" si="494"/>
        <v>3.9187421585115186E-2</v>
      </c>
      <c r="AA3944">
        <v>906778</v>
      </c>
      <c r="AB3944">
        <v>18931</v>
      </c>
      <c r="AD3944" t="s">
        <v>6</v>
      </c>
      <c r="AE3944">
        <v>62</v>
      </c>
      <c r="AF3944">
        <v>2</v>
      </c>
      <c r="AG3944">
        <v>6725593</v>
      </c>
      <c r="AH3944" t="s">
        <v>17014</v>
      </c>
      <c r="AI3944" t="s">
        <v>17013</v>
      </c>
      <c r="AJ3944" t="s">
        <v>17012</v>
      </c>
      <c r="AK3944" t="s">
        <v>17011</v>
      </c>
      <c r="AL3944">
        <v>25</v>
      </c>
      <c r="AM3944" s="5">
        <f t="shared" si="498"/>
        <v>3.125</v>
      </c>
      <c r="AN3944" s="4">
        <f t="shared" si="495"/>
        <v>4.7330556607345703E-3</v>
      </c>
      <c r="AO3944" s="3"/>
      <c r="AP3944">
        <v>0</v>
      </c>
      <c r="AR3944">
        <v>61173148</v>
      </c>
      <c r="AT3944" s="2">
        <v>5.0830000000000002</v>
      </c>
      <c r="AU3944" s="1">
        <f t="shared" si="499"/>
        <v>2.8851111807801</v>
      </c>
      <c r="AV3944" s="1">
        <f t="shared" si="500"/>
        <v>2.1960238622924879</v>
      </c>
      <c r="AW3944" s="1">
        <f t="shared" si="501"/>
        <v>1.5069365438048754</v>
      </c>
    </row>
    <row r="3945" spans="1:49" x14ac:dyDescent="0.2">
      <c r="A3945">
        <v>3943</v>
      </c>
      <c r="B3945" t="s">
        <v>17010</v>
      </c>
      <c r="C3945" t="s">
        <v>17009</v>
      </c>
      <c r="F3945" t="s">
        <v>17008</v>
      </c>
      <c r="G3945" t="s">
        <v>17</v>
      </c>
      <c r="H3945" t="s">
        <v>16</v>
      </c>
      <c r="I3945" t="s">
        <v>17007</v>
      </c>
      <c r="J3945">
        <v>60029470</v>
      </c>
      <c r="K3945" t="s">
        <v>17006</v>
      </c>
      <c r="L3945" t="s">
        <v>4355</v>
      </c>
      <c r="M3945" t="s">
        <v>3266</v>
      </c>
      <c r="N3945">
        <v>3</v>
      </c>
      <c r="O3945" t="s">
        <v>17005</v>
      </c>
      <c r="P3945" t="s">
        <v>17004</v>
      </c>
      <c r="Q3945" t="s">
        <v>17003</v>
      </c>
      <c r="R3945" s="7">
        <v>41640</v>
      </c>
      <c r="S3945" s="8">
        <f t="shared" si="496"/>
        <v>2014</v>
      </c>
      <c r="T3945" s="8">
        <v>2014</v>
      </c>
      <c r="U3945" s="8">
        <f t="shared" si="497"/>
        <v>8</v>
      </c>
      <c r="V3945" s="7">
        <v>41671</v>
      </c>
      <c r="W3945" t="s">
        <v>3970</v>
      </c>
      <c r="X3945" s="2">
        <v>1.468</v>
      </c>
      <c r="Y3945" s="6">
        <f t="shared" si="494"/>
        <v>3.9187421585115186E-2</v>
      </c>
      <c r="AA3945">
        <v>906778</v>
      </c>
      <c r="AB3945">
        <v>18931</v>
      </c>
      <c r="AD3945" t="s">
        <v>6</v>
      </c>
      <c r="AE3945">
        <v>62</v>
      </c>
      <c r="AF3945">
        <v>2</v>
      </c>
      <c r="AG3945">
        <v>6698283</v>
      </c>
      <c r="AH3945" t="s">
        <v>17002</v>
      </c>
      <c r="AI3945" t="s">
        <v>17001</v>
      </c>
      <c r="AJ3945" t="s">
        <v>17000</v>
      </c>
      <c r="AK3945" t="s">
        <v>16999</v>
      </c>
      <c r="AL3945">
        <v>2</v>
      </c>
      <c r="AM3945" s="5">
        <f t="shared" si="498"/>
        <v>0.25</v>
      </c>
      <c r="AN3945" s="4">
        <f t="shared" si="495"/>
        <v>3.786444528587656E-4</v>
      </c>
      <c r="AO3945" s="3"/>
      <c r="AP3945">
        <v>0</v>
      </c>
      <c r="AR3945" t="s">
        <v>1</v>
      </c>
      <c r="AT3945" s="2">
        <v>5.0830000000000002</v>
      </c>
      <c r="AU3945" s="1">
        <f t="shared" si="499"/>
        <v>2.7544788445438257</v>
      </c>
      <c r="AV3945" s="1">
        <f t="shared" si="500"/>
        <v>1.9783033018986977</v>
      </c>
      <c r="AW3945" s="1">
        <f t="shared" si="501"/>
        <v>1.2021277592535693</v>
      </c>
    </row>
    <row r="3946" spans="1:49" x14ac:dyDescent="0.2">
      <c r="A3946">
        <v>3944</v>
      </c>
      <c r="B3946" t="s">
        <v>16998</v>
      </c>
      <c r="C3946" t="s">
        <v>16997</v>
      </c>
      <c r="F3946" t="s">
        <v>16996</v>
      </c>
      <c r="G3946" t="s">
        <v>17</v>
      </c>
      <c r="H3946" t="s">
        <v>16</v>
      </c>
      <c r="I3946" t="s">
        <v>16995</v>
      </c>
      <c r="J3946" t="s">
        <v>16994</v>
      </c>
      <c r="K3946" t="s">
        <v>16993</v>
      </c>
      <c r="L3946" t="s">
        <v>16992</v>
      </c>
      <c r="M3946" t="s">
        <v>6866</v>
      </c>
      <c r="N3946">
        <v>3</v>
      </c>
      <c r="O3946" t="s">
        <v>16991</v>
      </c>
      <c r="P3946" t="s">
        <v>16990</v>
      </c>
      <c r="Q3946" t="s">
        <v>16989</v>
      </c>
      <c r="R3946" s="7">
        <v>41640</v>
      </c>
      <c r="S3946" s="8">
        <f t="shared" si="496"/>
        <v>2014</v>
      </c>
      <c r="T3946" s="8">
        <v>2014</v>
      </c>
      <c r="U3946" s="8">
        <f t="shared" si="497"/>
        <v>8</v>
      </c>
      <c r="V3946" s="7">
        <v>41671</v>
      </c>
      <c r="W3946" t="s">
        <v>9162</v>
      </c>
      <c r="X3946" s="2">
        <v>0.62</v>
      </c>
      <c r="Y3946" s="6">
        <f t="shared" si="494"/>
        <v>1.6550545901070447E-2</v>
      </c>
      <c r="AA3946">
        <v>189464</v>
      </c>
      <c r="AB3946">
        <v>17364</v>
      </c>
      <c r="AD3946" t="s">
        <v>6</v>
      </c>
      <c r="AE3946">
        <v>50</v>
      </c>
      <c r="AF3946">
        <v>2</v>
      </c>
      <c r="AG3946">
        <v>6749200</v>
      </c>
      <c r="AH3946" t="s">
        <v>16988</v>
      </c>
      <c r="AI3946" t="s">
        <v>16987</v>
      </c>
      <c r="AJ3946" t="s">
        <v>16986</v>
      </c>
      <c r="AK3946" t="s">
        <v>16985</v>
      </c>
      <c r="AL3946">
        <v>5</v>
      </c>
      <c r="AM3946" s="5">
        <f t="shared" si="498"/>
        <v>0.625</v>
      </c>
      <c r="AN3946" s="4">
        <f t="shared" si="495"/>
        <v>9.4661113214691405E-4</v>
      </c>
      <c r="AO3946" s="3"/>
      <c r="AP3946">
        <v>0</v>
      </c>
      <c r="AR3946" t="s">
        <v>1</v>
      </c>
      <c r="AT3946" s="2">
        <v>1.7</v>
      </c>
      <c r="AU3946" s="1">
        <f t="shared" si="499"/>
        <v>1.1869365470393387</v>
      </c>
      <c r="AV3946" s="1">
        <f t="shared" si="500"/>
        <v>0.87485785166086816</v>
      </c>
      <c r="AW3946" s="1">
        <f t="shared" si="501"/>
        <v>0.56277915628239739</v>
      </c>
    </row>
    <row r="3947" spans="1:49" x14ac:dyDescent="0.2">
      <c r="A3947">
        <v>3945</v>
      </c>
      <c r="B3947" t="s">
        <v>16984</v>
      </c>
      <c r="C3947" t="s">
        <v>16983</v>
      </c>
      <c r="F3947" t="s">
        <v>16982</v>
      </c>
      <c r="G3947" t="s">
        <v>17</v>
      </c>
      <c r="H3947" t="s">
        <v>16</v>
      </c>
      <c r="I3947" t="s">
        <v>16981</v>
      </c>
      <c r="J3947" t="s">
        <v>16980</v>
      </c>
      <c r="K3947" t="s">
        <v>16979</v>
      </c>
      <c r="L3947" t="s">
        <v>16978</v>
      </c>
      <c r="M3947" t="s">
        <v>900</v>
      </c>
      <c r="N3947">
        <v>5</v>
      </c>
      <c r="O3947" t="s">
        <v>16977</v>
      </c>
      <c r="P3947" t="s">
        <v>16976</v>
      </c>
      <c r="Q3947" t="s">
        <v>16975</v>
      </c>
      <c r="R3947" s="7">
        <v>41640</v>
      </c>
      <c r="S3947" s="8">
        <f t="shared" si="496"/>
        <v>2014</v>
      </c>
      <c r="T3947" s="8">
        <v>2014</v>
      </c>
      <c r="U3947" s="8">
        <f t="shared" si="497"/>
        <v>8</v>
      </c>
      <c r="V3947" s="7">
        <v>41671</v>
      </c>
      <c r="W3947" t="s">
        <v>9162</v>
      </c>
      <c r="X3947" s="2">
        <v>0.62</v>
      </c>
      <c r="Y3947" s="6">
        <f t="shared" si="494"/>
        <v>1.6550545901070447E-2</v>
      </c>
      <c r="AA3947">
        <v>189464</v>
      </c>
      <c r="AB3947">
        <v>17364</v>
      </c>
      <c r="AD3947" t="s">
        <v>6</v>
      </c>
      <c r="AE3947">
        <v>50</v>
      </c>
      <c r="AF3947">
        <v>2</v>
      </c>
      <c r="AG3947">
        <v>6748943</v>
      </c>
      <c r="AH3947" t="s">
        <v>16974</v>
      </c>
      <c r="AI3947" t="s">
        <v>16973</v>
      </c>
      <c r="AJ3947" t="s">
        <v>16972</v>
      </c>
      <c r="AK3947" t="s">
        <v>16971</v>
      </c>
      <c r="AL3947">
        <v>6</v>
      </c>
      <c r="AM3947" s="5">
        <f t="shared" si="498"/>
        <v>0.75</v>
      </c>
      <c r="AN3947" s="4">
        <f t="shared" si="495"/>
        <v>1.1359333585762969E-3</v>
      </c>
      <c r="AO3947" s="3"/>
      <c r="AP3947">
        <v>0</v>
      </c>
      <c r="AR3947" t="s">
        <v>1</v>
      </c>
      <c r="AT3947" s="2">
        <v>1.7</v>
      </c>
      <c r="AU3947" s="1">
        <f t="shared" si="499"/>
        <v>1.1926162138322201</v>
      </c>
      <c r="AV3947" s="1">
        <f t="shared" si="500"/>
        <v>0.88432396298233718</v>
      </c>
      <c r="AW3947" s="1">
        <f t="shared" si="501"/>
        <v>0.57603171213245419</v>
      </c>
    </row>
    <row r="3948" spans="1:49" x14ac:dyDescent="0.2">
      <c r="A3948">
        <v>3946</v>
      </c>
      <c r="B3948" t="s">
        <v>16970</v>
      </c>
      <c r="C3948" t="s">
        <v>16969</v>
      </c>
      <c r="F3948" t="s">
        <v>16968</v>
      </c>
      <c r="G3948" t="s">
        <v>17</v>
      </c>
      <c r="H3948" t="s">
        <v>16</v>
      </c>
      <c r="I3948" t="s">
        <v>16967</v>
      </c>
      <c r="J3948">
        <v>60031828</v>
      </c>
      <c r="K3948" t="s">
        <v>2470</v>
      </c>
      <c r="L3948" t="s">
        <v>2469</v>
      </c>
      <c r="M3948" t="s">
        <v>1449</v>
      </c>
      <c r="N3948">
        <v>3</v>
      </c>
      <c r="O3948" t="s">
        <v>16966</v>
      </c>
      <c r="P3948" t="s">
        <v>16965</v>
      </c>
      <c r="Q3948" t="s">
        <v>2466</v>
      </c>
      <c r="R3948" s="7">
        <v>41640</v>
      </c>
      <c r="S3948" s="8">
        <f t="shared" si="496"/>
        <v>2014</v>
      </c>
      <c r="T3948" s="8">
        <v>2014</v>
      </c>
      <c r="U3948" s="8">
        <f t="shared" si="497"/>
        <v>8</v>
      </c>
      <c r="V3948" s="7">
        <v>41640</v>
      </c>
      <c r="W3948" t="s">
        <v>16576</v>
      </c>
      <c r="X3948" s="2">
        <v>1.137</v>
      </c>
      <c r="Y3948" s="6">
        <f t="shared" si="494"/>
        <v>3.0351565628253384E-2</v>
      </c>
      <c r="AA3948">
        <v>189251</v>
      </c>
      <c r="AB3948">
        <v>17336</v>
      </c>
      <c r="AD3948" t="s">
        <v>6</v>
      </c>
      <c r="AE3948">
        <v>50</v>
      </c>
      <c r="AF3948">
        <v>1</v>
      </c>
      <c r="AG3948">
        <v>6809934</v>
      </c>
      <c r="AH3948" t="s">
        <v>16964</v>
      </c>
      <c r="AI3948" t="s">
        <v>16963</v>
      </c>
      <c r="AK3948" t="s">
        <v>16962</v>
      </c>
      <c r="AL3948">
        <v>24</v>
      </c>
      <c r="AM3948" s="5">
        <f t="shared" si="498"/>
        <v>3</v>
      </c>
      <c r="AN3948" s="4">
        <f t="shared" si="495"/>
        <v>4.5437334343051876E-3</v>
      </c>
      <c r="AO3948" s="3"/>
      <c r="AP3948">
        <v>0</v>
      </c>
      <c r="AR3948" t="s">
        <v>1</v>
      </c>
      <c r="AT3948" s="2" t="s">
        <v>0</v>
      </c>
      <c r="AU3948" s="1">
        <f t="shared" si="499"/>
        <v>2.2609215970068921</v>
      </c>
      <c r="AV3948" s="1">
        <f t="shared" si="500"/>
        <v>1.7447649531279288</v>
      </c>
      <c r="AW3948" s="1">
        <f t="shared" si="501"/>
        <v>1.2286083092489648</v>
      </c>
    </row>
    <row r="3949" spans="1:49" x14ac:dyDescent="0.2">
      <c r="A3949">
        <v>3947</v>
      </c>
      <c r="B3949" t="s">
        <v>16961</v>
      </c>
      <c r="C3949" t="s">
        <v>16960</v>
      </c>
      <c r="F3949" t="s">
        <v>16959</v>
      </c>
      <c r="G3949" t="s">
        <v>17</v>
      </c>
      <c r="H3949" t="s">
        <v>16</v>
      </c>
      <c r="I3949" t="s">
        <v>16958</v>
      </c>
      <c r="J3949" t="s">
        <v>16957</v>
      </c>
      <c r="K3949" t="s">
        <v>16956</v>
      </c>
      <c r="L3949" t="s">
        <v>16955</v>
      </c>
      <c r="M3949" t="s">
        <v>549</v>
      </c>
      <c r="N3949">
        <v>4</v>
      </c>
      <c r="O3949" t="s">
        <v>16954</v>
      </c>
      <c r="P3949" t="s">
        <v>16953</v>
      </c>
      <c r="Q3949" t="s">
        <v>16952</v>
      </c>
      <c r="R3949" s="7">
        <v>41640</v>
      </c>
      <c r="S3949" s="8">
        <f t="shared" si="496"/>
        <v>2014</v>
      </c>
      <c r="T3949" s="8">
        <v>2014</v>
      </c>
      <c r="U3949" s="8">
        <f t="shared" si="497"/>
        <v>8</v>
      </c>
      <c r="V3949" s="7">
        <v>41760</v>
      </c>
      <c r="W3949" t="s">
        <v>2383</v>
      </c>
      <c r="X3949" s="2">
        <v>1.6519999999999999</v>
      </c>
      <c r="Y3949" s="6">
        <f t="shared" si="494"/>
        <v>4.409919649769093E-2</v>
      </c>
      <c r="AA3949" t="s">
        <v>2382</v>
      </c>
      <c r="AB3949">
        <v>17337</v>
      </c>
      <c r="AD3949" t="s">
        <v>6</v>
      </c>
      <c r="AE3949">
        <v>62</v>
      </c>
      <c r="AF3949">
        <v>5</v>
      </c>
      <c r="AG3949">
        <v>6748867</v>
      </c>
      <c r="AH3949" t="s">
        <v>16951</v>
      </c>
      <c r="AI3949" t="s">
        <v>16950</v>
      </c>
      <c r="AJ3949" t="s">
        <v>16949</v>
      </c>
      <c r="AK3949" t="s">
        <v>16948</v>
      </c>
      <c r="AL3949">
        <v>4</v>
      </c>
      <c r="AM3949" s="5">
        <f t="shared" si="498"/>
        <v>0.5</v>
      </c>
      <c r="AN3949" s="4">
        <f t="shared" si="495"/>
        <v>7.572889057175312E-4</v>
      </c>
      <c r="AO3949" s="3"/>
      <c r="AP3949">
        <v>0</v>
      </c>
      <c r="AR3949" t="s">
        <v>1</v>
      </c>
      <c r="AT3949" s="2" t="s">
        <v>0</v>
      </c>
      <c r="AU3949" s="1">
        <f t="shared" si="499"/>
        <v>3.1096624220098912</v>
      </c>
      <c r="AV3949" s="1">
        <f t="shared" si="500"/>
        <v>2.2428242701704231</v>
      </c>
      <c r="AW3949" s="1">
        <f t="shared" si="501"/>
        <v>1.375986118330955</v>
      </c>
    </row>
    <row r="3950" spans="1:49" x14ac:dyDescent="0.2">
      <c r="A3950">
        <v>3948</v>
      </c>
      <c r="B3950" t="s">
        <v>16947</v>
      </c>
      <c r="C3950" t="s">
        <v>16946</v>
      </c>
      <c r="F3950" t="s">
        <v>16945</v>
      </c>
      <c r="G3950" t="s">
        <v>17</v>
      </c>
      <c r="H3950" t="s">
        <v>16</v>
      </c>
      <c r="I3950" t="s">
        <v>16944</v>
      </c>
      <c r="J3950" t="s">
        <v>16943</v>
      </c>
      <c r="K3950" t="s">
        <v>16942</v>
      </c>
      <c r="L3950" t="s">
        <v>15005</v>
      </c>
      <c r="M3950" t="s">
        <v>167</v>
      </c>
      <c r="N3950">
        <v>3</v>
      </c>
      <c r="O3950" t="s">
        <v>16941</v>
      </c>
      <c r="P3950" t="s">
        <v>16940</v>
      </c>
      <c r="Q3950" t="s">
        <v>16939</v>
      </c>
      <c r="R3950" s="7">
        <v>41640</v>
      </c>
      <c r="S3950" s="8">
        <f t="shared" si="496"/>
        <v>2014</v>
      </c>
      <c r="T3950" s="8">
        <v>2014</v>
      </c>
      <c r="U3950" s="8">
        <f t="shared" si="497"/>
        <v>8</v>
      </c>
      <c r="V3950" s="7">
        <v>41760</v>
      </c>
      <c r="W3950" t="s">
        <v>2383</v>
      </c>
      <c r="X3950" s="2">
        <v>1.6519999999999999</v>
      </c>
      <c r="Y3950" s="6">
        <f t="shared" si="494"/>
        <v>4.409919649769093E-2</v>
      </c>
      <c r="AA3950" t="s">
        <v>2382</v>
      </c>
      <c r="AB3950">
        <v>17337</v>
      </c>
      <c r="AD3950" t="s">
        <v>6</v>
      </c>
      <c r="AE3950">
        <v>62</v>
      </c>
      <c r="AF3950">
        <v>5</v>
      </c>
      <c r="AG3950">
        <v>6746234</v>
      </c>
      <c r="AH3950" t="s">
        <v>16938</v>
      </c>
      <c r="AI3950" t="s">
        <v>16937</v>
      </c>
      <c r="AJ3950" t="s">
        <v>16936</v>
      </c>
      <c r="AK3950" t="s">
        <v>16935</v>
      </c>
      <c r="AL3950">
        <v>53</v>
      </c>
      <c r="AM3950" s="5">
        <f t="shared" si="498"/>
        <v>6.625</v>
      </c>
      <c r="AN3950" s="4">
        <f t="shared" si="495"/>
        <v>1.0034078000757288E-2</v>
      </c>
      <c r="AO3950" s="3"/>
      <c r="AP3950">
        <v>0</v>
      </c>
      <c r="AR3950">
        <v>61171029</v>
      </c>
      <c r="AT3950" s="2" t="s">
        <v>0</v>
      </c>
      <c r="AU3950" s="1">
        <f t="shared" si="499"/>
        <v>3.3879660948610835</v>
      </c>
      <c r="AV3950" s="1">
        <f t="shared" si="500"/>
        <v>2.7066637249224113</v>
      </c>
      <c r="AW3950" s="1">
        <f t="shared" si="501"/>
        <v>2.0253613549837381</v>
      </c>
    </row>
    <row r="3951" spans="1:49" x14ac:dyDescent="0.2">
      <c r="A3951">
        <v>3949</v>
      </c>
      <c r="B3951" t="s">
        <v>16934</v>
      </c>
      <c r="C3951" t="s">
        <v>16933</v>
      </c>
      <c r="F3951" t="s">
        <v>16932</v>
      </c>
      <c r="G3951" t="s">
        <v>17</v>
      </c>
      <c r="H3951" t="s">
        <v>16</v>
      </c>
      <c r="I3951" t="s">
        <v>16931</v>
      </c>
      <c r="J3951">
        <v>60016849</v>
      </c>
      <c r="K3951" t="s">
        <v>16930</v>
      </c>
      <c r="L3951" t="s">
        <v>16929</v>
      </c>
      <c r="M3951" t="s">
        <v>1449</v>
      </c>
      <c r="N3951">
        <v>2</v>
      </c>
      <c r="O3951" t="s">
        <v>16928</v>
      </c>
      <c r="P3951" t="s">
        <v>16927</v>
      </c>
      <c r="Q3951" t="s">
        <v>16926</v>
      </c>
      <c r="R3951" s="7">
        <v>41640</v>
      </c>
      <c r="S3951" s="8">
        <f t="shared" si="496"/>
        <v>2014</v>
      </c>
      <c r="T3951" s="8">
        <v>2014</v>
      </c>
      <c r="U3951" s="8">
        <f t="shared" si="497"/>
        <v>8</v>
      </c>
      <c r="V3951" s="7">
        <v>41760</v>
      </c>
      <c r="W3951" t="s">
        <v>2383</v>
      </c>
      <c r="X3951" s="2">
        <v>1.6519999999999999</v>
      </c>
      <c r="Y3951" s="6">
        <f t="shared" si="494"/>
        <v>4.409919649769093E-2</v>
      </c>
      <c r="AA3951" t="s">
        <v>2382</v>
      </c>
      <c r="AB3951">
        <v>17337</v>
      </c>
      <c r="AD3951" t="s">
        <v>6</v>
      </c>
      <c r="AE3951">
        <v>62</v>
      </c>
      <c r="AF3951">
        <v>5</v>
      </c>
      <c r="AG3951">
        <v>6750717</v>
      </c>
      <c r="AH3951" t="s">
        <v>16925</v>
      </c>
      <c r="AI3951" t="s">
        <v>16924</v>
      </c>
      <c r="AJ3951" t="s">
        <v>16923</v>
      </c>
      <c r="AK3951" t="s">
        <v>16922</v>
      </c>
      <c r="AL3951">
        <v>8</v>
      </c>
      <c r="AM3951" s="5">
        <f t="shared" si="498"/>
        <v>1</v>
      </c>
      <c r="AN3951" s="4">
        <f t="shared" si="495"/>
        <v>1.5145778114350624E-3</v>
      </c>
      <c r="AO3951" s="3"/>
      <c r="AP3951">
        <v>0</v>
      </c>
      <c r="AR3951" t="s">
        <v>1</v>
      </c>
      <c r="AT3951" s="2" t="s">
        <v>0</v>
      </c>
      <c r="AU3951" s="1">
        <f t="shared" si="499"/>
        <v>3.132381089181417</v>
      </c>
      <c r="AV3951" s="1">
        <f t="shared" si="500"/>
        <v>2.2806887154562996</v>
      </c>
      <c r="AW3951" s="1">
        <f t="shared" si="501"/>
        <v>1.4289963417311822</v>
      </c>
    </row>
    <row r="3952" spans="1:49" x14ac:dyDescent="0.2">
      <c r="A3952">
        <v>3950</v>
      </c>
      <c r="B3952" t="s">
        <v>16921</v>
      </c>
      <c r="C3952" t="s">
        <v>16920</v>
      </c>
      <c r="F3952" t="s">
        <v>16919</v>
      </c>
      <c r="G3952" t="s">
        <v>17</v>
      </c>
      <c r="H3952" t="s">
        <v>16</v>
      </c>
      <c r="I3952" t="s">
        <v>16918</v>
      </c>
      <c r="J3952" t="s">
        <v>16917</v>
      </c>
      <c r="K3952" t="s">
        <v>16916</v>
      </c>
      <c r="L3952" t="s">
        <v>16915</v>
      </c>
      <c r="M3952" t="s">
        <v>16914</v>
      </c>
      <c r="N3952">
        <v>9</v>
      </c>
      <c r="O3952" t="s">
        <v>16913</v>
      </c>
      <c r="P3952" t="s">
        <v>16912</v>
      </c>
      <c r="Q3952" t="s">
        <v>16911</v>
      </c>
      <c r="R3952" s="7">
        <v>41640</v>
      </c>
      <c r="S3952" s="8">
        <f t="shared" si="496"/>
        <v>2014</v>
      </c>
      <c r="T3952" s="8">
        <v>2014</v>
      </c>
      <c r="U3952" s="8">
        <f t="shared" si="497"/>
        <v>8</v>
      </c>
      <c r="V3952" s="7">
        <v>41760</v>
      </c>
      <c r="W3952" t="s">
        <v>2383</v>
      </c>
      <c r="X3952" s="2">
        <v>1.6519999999999999</v>
      </c>
      <c r="Y3952" s="6">
        <f t="shared" si="494"/>
        <v>4.409919649769093E-2</v>
      </c>
      <c r="AA3952" t="s">
        <v>2382</v>
      </c>
      <c r="AB3952">
        <v>17337</v>
      </c>
      <c r="AD3952" t="s">
        <v>6</v>
      </c>
      <c r="AE3952">
        <v>62</v>
      </c>
      <c r="AF3952">
        <v>5</v>
      </c>
      <c r="AG3952">
        <v>6748899</v>
      </c>
      <c r="AH3952" t="s">
        <v>16910</v>
      </c>
      <c r="AI3952" t="s">
        <v>16909</v>
      </c>
      <c r="AJ3952" t="s">
        <v>16908</v>
      </c>
      <c r="AK3952" t="s">
        <v>16907</v>
      </c>
      <c r="AL3952">
        <v>46</v>
      </c>
      <c r="AM3952" s="5">
        <f t="shared" si="498"/>
        <v>5.75</v>
      </c>
      <c r="AN3952" s="4">
        <f t="shared" si="495"/>
        <v>8.70882241575161E-3</v>
      </c>
      <c r="AO3952" s="3"/>
      <c r="AP3952">
        <v>1</v>
      </c>
      <c r="AR3952" t="s">
        <v>1</v>
      </c>
      <c r="AT3952" s="2" t="s">
        <v>0</v>
      </c>
      <c r="AU3952" s="1">
        <f t="shared" si="499"/>
        <v>3.3482084273109134</v>
      </c>
      <c r="AV3952" s="1">
        <f t="shared" si="500"/>
        <v>2.6404009456721269</v>
      </c>
      <c r="AW3952" s="1">
        <f t="shared" si="501"/>
        <v>1.9325934640333404</v>
      </c>
    </row>
    <row r="3953" spans="1:49" x14ac:dyDescent="0.2">
      <c r="A3953">
        <v>3951</v>
      </c>
      <c r="B3953" t="s">
        <v>16906</v>
      </c>
      <c r="C3953" t="s">
        <v>16905</v>
      </c>
      <c r="F3953" t="s">
        <v>16904</v>
      </c>
      <c r="G3953" t="s">
        <v>17</v>
      </c>
      <c r="H3953" t="s">
        <v>16</v>
      </c>
      <c r="I3953" t="s">
        <v>2599</v>
      </c>
      <c r="J3953" t="s">
        <v>363</v>
      </c>
      <c r="K3953" t="s">
        <v>362</v>
      </c>
      <c r="L3953" t="s">
        <v>361</v>
      </c>
      <c r="M3953" t="s">
        <v>360</v>
      </c>
      <c r="N3953">
        <v>4</v>
      </c>
      <c r="O3953" t="s">
        <v>2598</v>
      </c>
      <c r="P3953" t="s">
        <v>2597</v>
      </c>
      <c r="Q3953" t="s">
        <v>2596</v>
      </c>
      <c r="R3953" s="7">
        <v>41640</v>
      </c>
      <c r="S3953" s="8">
        <f t="shared" si="496"/>
        <v>2014</v>
      </c>
      <c r="T3953" s="8">
        <v>2014</v>
      </c>
      <c r="U3953" s="8">
        <f t="shared" si="497"/>
        <v>8</v>
      </c>
      <c r="V3953" s="7">
        <v>41760</v>
      </c>
      <c r="W3953" t="s">
        <v>2383</v>
      </c>
      <c r="X3953" s="2">
        <v>1.6519999999999999</v>
      </c>
      <c r="Y3953" s="6">
        <f t="shared" si="494"/>
        <v>4.409919649769093E-2</v>
      </c>
      <c r="AA3953" t="s">
        <v>2382</v>
      </c>
      <c r="AB3953">
        <v>17337</v>
      </c>
      <c r="AD3953" t="s">
        <v>6</v>
      </c>
      <c r="AE3953">
        <v>62</v>
      </c>
      <c r="AF3953">
        <v>5</v>
      </c>
      <c r="AG3953">
        <v>6748874</v>
      </c>
      <c r="AH3953" t="s">
        <v>16903</v>
      </c>
      <c r="AI3953" t="s">
        <v>16902</v>
      </c>
      <c r="AJ3953" t="s">
        <v>16901</v>
      </c>
      <c r="AK3953" t="s">
        <v>16900</v>
      </c>
      <c r="AL3953">
        <v>2</v>
      </c>
      <c r="AM3953" s="5">
        <f t="shared" si="498"/>
        <v>0.25</v>
      </c>
      <c r="AN3953" s="4">
        <f t="shared" si="495"/>
        <v>3.786444528587656E-4</v>
      </c>
      <c r="AO3953" s="3"/>
      <c r="AP3953">
        <v>0</v>
      </c>
      <c r="AR3953">
        <v>61171044</v>
      </c>
      <c r="AT3953" s="2" t="s">
        <v>0</v>
      </c>
      <c r="AU3953" s="1">
        <f t="shared" si="499"/>
        <v>3.098303088424128</v>
      </c>
      <c r="AV3953" s="1">
        <f t="shared" si="500"/>
        <v>2.2238920475274848</v>
      </c>
      <c r="AW3953" s="1">
        <f t="shared" si="501"/>
        <v>1.3494810066308416</v>
      </c>
    </row>
    <row r="3954" spans="1:49" x14ac:dyDescent="0.2">
      <c r="A3954">
        <v>3952</v>
      </c>
      <c r="B3954" t="s">
        <v>16899</v>
      </c>
      <c r="C3954" t="s">
        <v>16898</v>
      </c>
      <c r="F3954" t="s">
        <v>16897</v>
      </c>
      <c r="G3954" t="s">
        <v>17</v>
      </c>
      <c r="H3954" t="s">
        <v>16</v>
      </c>
      <c r="I3954" t="s">
        <v>16896</v>
      </c>
      <c r="J3954">
        <v>60012370</v>
      </c>
      <c r="K3954" t="s">
        <v>4728</v>
      </c>
      <c r="L3954" t="s">
        <v>4727</v>
      </c>
      <c r="M3954" t="s">
        <v>802</v>
      </c>
      <c r="N3954">
        <v>2</v>
      </c>
      <c r="O3954" t="s">
        <v>16895</v>
      </c>
      <c r="P3954" t="s">
        <v>16894</v>
      </c>
      <c r="Q3954" t="s">
        <v>4724</v>
      </c>
      <c r="R3954" s="7">
        <v>41640</v>
      </c>
      <c r="S3954" s="8">
        <f t="shared" si="496"/>
        <v>2014</v>
      </c>
      <c r="T3954" s="8">
        <v>2014</v>
      </c>
      <c r="U3954" s="8">
        <f t="shared" si="497"/>
        <v>8</v>
      </c>
      <c r="V3954" s="7">
        <v>41760</v>
      </c>
      <c r="W3954" t="s">
        <v>2383</v>
      </c>
      <c r="X3954" s="2">
        <v>1.6519999999999999</v>
      </c>
      <c r="Y3954" s="6">
        <f t="shared" si="494"/>
        <v>4.409919649769093E-2</v>
      </c>
      <c r="AA3954" t="s">
        <v>2382</v>
      </c>
      <c r="AB3954">
        <v>17337</v>
      </c>
      <c r="AD3954" t="s">
        <v>6</v>
      </c>
      <c r="AE3954">
        <v>62</v>
      </c>
      <c r="AF3954">
        <v>5</v>
      </c>
      <c r="AG3954">
        <v>6746051</v>
      </c>
      <c r="AH3954" t="s">
        <v>16893</v>
      </c>
      <c r="AI3954" t="s">
        <v>16892</v>
      </c>
      <c r="AJ3954" t="s">
        <v>16891</v>
      </c>
      <c r="AK3954" t="s">
        <v>16890</v>
      </c>
      <c r="AL3954">
        <v>49</v>
      </c>
      <c r="AM3954" s="5">
        <f t="shared" si="498"/>
        <v>6.125</v>
      </c>
      <c r="AN3954" s="4">
        <f t="shared" si="495"/>
        <v>9.2767890950397579E-3</v>
      </c>
      <c r="AO3954" s="3"/>
      <c r="AP3954">
        <v>1</v>
      </c>
      <c r="AR3954" t="s">
        <v>1</v>
      </c>
      <c r="AT3954" s="2" t="s">
        <v>0</v>
      </c>
      <c r="AU3954" s="1">
        <f t="shared" si="499"/>
        <v>3.3652474276895576</v>
      </c>
      <c r="AV3954" s="1">
        <f t="shared" si="500"/>
        <v>2.6687992796365343</v>
      </c>
      <c r="AW3954" s="1">
        <f t="shared" si="501"/>
        <v>1.9723511315835107</v>
      </c>
    </row>
    <row r="3955" spans="1:49" x14ac:dyDescent="0.2">
      <c r="A3955">
        <v>3953</v>
      </c>
      <c r="B3955" t="s">
        <v>16889</v>
      </c>
      <c r="C3955" t="s">
        <v>16888</v>
      </c>
      <c r="F3955" t="s">
        <v>16887</v>
      </c>
      <c r="G3955" t="s">
        <v>17</v>
      </c>
      <c r="H3955" t="s">
        <v>16</v>
      </c>
      <c r="I3955" t="s">
        <v>16886</v>
      </c>
      <c r="J3955">
        <v>60033316</v>
      </c>
      <c r="K3955" t="s">
        <v>4802</v>
      </c>
      <c r="L3955" t="s">
        <v>4801</v>
      </c>
      <c r="M3955" t="s">
        <v>183</v>
      </c>
      <c r="N3955">
        <v>2</v>
      </c>
      <c r="O3955" t="s">
        <v>16885</v>
      </c>
      <c r="P3955" t="s">
        <v>16884</v>
      </c>
      <c r="Q3955" t="s">
        <v>16883</v>
      </c>
      <c r="R3955" s="7">
        <v>41640</v>
      </c>
      <c r="S3955" s="8">
        <f t="shared" si="496"/>
        <v>2014</v>
      </c>
      <c r="T3955" s="8">
        <v>2014</v>
      </c>
      <c r="U3955" s="8">
        <f t="shared" si="497"/>
        <v>8</v>
      </c>
      <c r="V3955" s="7">
        <v>41760</v>
      </c>
      <c r="W3955" t="s">
        <v>2383</v>
      </c>
      <c r="X3955" s="2">
        <v>1.6519999999999999</v>
      </c>
      <c r="Y3955" s="6">
        <f t="shared" si="494"/>
        <v>4.409919649769093E-2</v>
      </c>
      <c r="AA3955" t="s">
        <v>2382</v>
      </c>
      <c r="AB3955">
        <v>17337</v>
      </c>
      <c r="AD3955" t="s">
        <v>6</v>
      </c>
      <c r="AE3955">
        <v>62</v>
      </c>
      <c r="AF3955">
        <v>5</v>
      </c>
      <c r="AG3955">
        <v>6748919</v>
      </c>
      <c r="AH3955" t="s">
        <v>16882</v>
      </c>
      <c r="AI3955" t="s">
        <v>16881</v>
      </c>
      <c r="AJ3955" t="s">
        <v>16880</v>
      </c>
      <c r="AK3955" t="s">
        <v>16879</v>
      </c>
      <c r="AL3955">
        <v>146</v>
      </c>
      <c r="AM3955" s="5">
        <f t="shared" si="498"/>
        <v>18.25</v>
      </c>
      <c r="AN3955" s="4">
        <f t="shared" si="495"/>
        <v>2.7641045058689889E-2</v>
      </c>
      <c r="AO3955" s="3"/>
      <c r="AP3955">
        <v>0</v>
      </c>
      <c r="AQ3955" t="s">
        <v>16878</v>
      </c>
      <c r="AR3955" t="s">
        <v>1</v>
      </c>
      <c r="AS3955" t="s">
        <v>16877</v>
      </c>
      <c r="AT3955" s="2" t="s">
        <v>0</v>
      </c>
      <c r="AU3955" s="1">
        <f t="shared" si="499"/>
        <v>3.9161751065990615</v>
      </c>
      <c r="AV3955" s="1">
        <f t="shared" si="500"/>
        <v>3.5870120778190406</v>
      </c>
      <c r="AW3955" s="1">
        <f t="shared" si="501"/>
        <v>3.2578490490390202</v>
      </c>
    </row>
    <row r="3956" spans="1:49" x14ac:dyDescent="0.2">
      <c r="A3956">
        <v>3954</v>
      </c>
      <c r="B3956" t="s">
        <v>16876</v>
      </c>
      <c r="C3956" t="s">
        <v>16875</v>
      </c>
      <c r="F3956" t="s">
        <v>16874</v>
      </c>
      <c r="G3956" t="s">
        <v>17</v>
      </c>
      <c r="H3956" t="s">
        <v>16</v>
      </c>
      <c r="I3956" t="s">
        <v>16873</v>
      </c>
      <c r="J3956" t="s">
        <v>16872</v>
      </c>
      <c r="K3956" t="s">
        <v>16871</v>
      </c>
      <c r="L3956" t="s">
        <v>16870</v>
      </c>
      <c r="M3956" t="s">
        <v>1154</v>
      </c>
      <c r="N3956">
        <v>3</v>
      </c>
      <c r="O3956" t="s">
        <v>16869</v>
      </c>
      <c r="P3956" t="s">
        <v>16868</v>
      </c>
      <c r="Q3956" t="s">
        <v>16867</v>
      </c>
      <c r="R3956" s="7">
        <v>41640</v>
      </c>
      <c r="S3956" s="8">
        <f t="shared" si="496"/>
        <v>2014</v>
      </c>
      <c r="T3956" s="8">
        <v>2014</v>
      </c>
      <c r="U3956" s="8">
        <f t="shared" si="497"/>
        <v>8</v>
      </c>
      <c r="V3956" s="7">
        <v>41760</v>
      </c>
      <c r="W3956" t="s">
        <v>2383</v>
      </c>
      <c r="X3956" s="2">
        <v>1.6519999999999999</v>
      </c>
      <c r="Y3956" s="6">
        <f t="shared" si="494"/>
        <v>4.409919649769093E-2</v>
      </c>
      <c r="AA3956" t="s">
        <v>2382</v>
      </c>
      <c r="AB3956">
        <v>17337</v>
      </c>
      <c r="AD3956" t="s">
        <v>6</v>
      </c>
      <c r="AE3956">
        <v>62</v>
      </c>
      <c r="AF3956">
        <v>5</v>
      </c>
      <c r="AG3956">
        <v>6754154</v>
      </c>
      <c r="AH3956" t="s">
        <v>16866</v>
      </c>
      <c r="AI3956" t="s">
        <v>16865</v>
      </c>
      <c r="AJ3956" t="s">
        <v>16864</v>
      </c>
      <c r="AK3956" t="s">
        <v>16863</v>
      </c>
      <c r="AL3956">
        <v>13</v>
      </c>
      <c r="AM3956" s="5">
        <f t="shared" si="498"/>
        <v>1.625</v>
      </c>
      <c r="AN3956" s="4">
        <f t="shared" si="495"/>
        <v>2.4611889435819764E-3</v>
      </c>
      <c r="AO3956" s="3"/>
      <c r="AP3956">
        <v>0</v>
      </c>
      <c r="AR3956" t="s">
        <v>1</v>
      </c>
      <c r="AT3956" s="2" t="s">
        <v>0</v>
      </c>
      <c r="AU3956" s="1">
        <f t="shared" si="499"/>
        <v>3.1607794231458244</v>
      </c>
      <c r="AV3956" s="1">
        <f t="shared" si="500"/>
        <v>2.3280192720636457</v>
      </c>
      <c r="AW3956" s="1">
        <f t="shared" si="501"/>
        <v>1.4952591209814661</v>
      </c>
    </row>
    <row r="3957" spans="1:49" x14ac:dyDescent="0.2">
      <c r="A3957">
        <v>3955</v>
      </c>
      <c r="B3957" t="s">
        <v>16862</v>
      </c>
      <c r="C3957" t="s">
        <v>16861</v>
      </c>
      <c r="F3957" t="s">
        <v>16860</v>
      </c>
      <c r="G3957" t="s">
        <v>17</v>
      </c>
      <c r="H3957" t="s">
        <v>16</v>
      </c>
      <c r="I3957" t="s">
        <v>16859</v>
      </c>
      <c r="J3957" t="s">
        <v>16858</v>
      </c>
      <c r="K3957" t="s">
        <v>16857</v>
      </c>
      <c r="L3957" t="s">
        <v>16856</v>
      </c>
      <c r="M3957" t="s">
        <v>16855</v>
      </c>
      <c r="N3957">
        <v>6</v>
      </c>
      <c r="O3957" t="s">
        <v>16854</v>
      </c>
      <c r="P3957" t="s">
        <v>16853</v>
      </c>
      <c r="Q3957" t="s">
        <v>16852</v>
      </c>
      <c r="R3957" s="7">
        <v>41640</v>
      </c>
      <c r="S3957" s="8">
        <f t="shared" si="496"/>
        <v>2014</v>
      </c>
      <c r="T3957" s="8">
        <v>2014</v>
      </c>
      <c r="U3957" s="8">
        <f t="shared" si="497"/>
        <v>8</v>
      </c>
      <c r="V3957" s="7">
        <v>41760</v>
      </c>
      <c r="W3957" t="s">
        <v>2383</v>
      </c>
      <c r="X3957" s="2">
        <v>1.6519999999999999</v>
      </c>
      <c r="Y3957" s="6">
        <f t="shared" si="494"/>
        <v>4.409919649769093E-2</v>
      </c>
      <c r="AA3957" t="s">
        <v>2382</v>
      </c>
      <c r="AB3957">
        <v>17337</v>
      </c>
      <c r="AD3957" t="s">
        <v>6</v>
      </c>
      <c r="AE3957">
        <v>62</v>
      </c>
      <c r="AF3957">
        <v>5</v>
      </c>
      <c r="AG3957">
        <v>6746661</v>
      </c>
      <c r="AH3957" t="s">
        <v>16851</v>
      </c>
      <c r="AI3957" t="s">
        <v>16850</v>
      </c>
      <c r="AJ3957" t="s">
        <v>16849</v>
      </c>
      <c r="AK3957" t="s">
        <v>16848</v>
      </c>
      <c r="AL3957">
        <v>0</v>
      </c>
      <c r="AM3957" s="5">
        <f t="shared" si="498"/>
        <v>0</v>
      </c>
      <c r="AN3957" s="4">
        <f t="shared" si="495"/>
        <v>0</v>
      </c>
      <c r="AO3957" s="3"/>
      <c r="AP3957">
        <v>0</v>
      </c>
      <c r="AR3957" t="s">
        <v>16847</v>
      </c>
      <c r="AT3957" s="2" t="s">
        <v>0</v>
      </c>
      <c r="AU3957" s="1">
        <f t="shared" si="499"/>
        <v>3.0869437548383649</v>
      </c>
      <c r="AV3957" s="1">
        <f t="shared" si="500"/>
        <v>2.2049598248845466</v>
      </c>
      <c r="AW3957" s="1">
        <f t="shared" si="501"/>
        <v>1.3229758949307278</v>
      </c>
    </row>
    <row r="3958" spans="1:49" x14ac:dyDescent="0.2">
      <c r="A3958">
        <v>3956</v>
      </c>
      <c r="B3958" t="s">
        <v>16846</v>
      </c>
      <c r="C3958" t="s">
        <v>16845</v>
      </c>
      <c r="F3958" t="s">
        <v>16844</v>
      </c>
      <c r="G3958" t="s">
        <v>17</v>
      </c>
      <c r="H3958" t="s">
        <v>16</v>
      </c>
      <c r="I3958" t="s">
        <v>16843</v>
      </c>
      <c r="J3958" t="s">
        <v>16842</v>
      </c>
      <c r="K3958" t="s">
        <v>16841</v>
      </c>
      <c r="L3958" t="s">
        <v>2990</v>
      </c>
      <c r="M3958" t="s">
        <v>2989</v>
      </c>
      <c r="N3958">
        <v>6</v>
      </c>
      <c r="O3958" t="s">
        <v>16840</v>
      </c>
      <c r="P3958" t="s">
        <v>16839</v>
      </c>
      <c r="Q3958" t="s">
        <v>16838</v>
      </c>
      <c r="R3958" s="7">
        <v>41640</v>
      </c>
      <c r="S3958" s="8">
        <f t="shared" si="496"/>
        <v>2014</v>
      </c>
      <c r="T3958" s="8">
        <v>2014</v>
      </c>
      <c r="U3958" s="8">
        <f t="shared" si="497"/>
        <v>8</v>
      </c>
      <c r="V3958" s="7">
        <v>41760</v>
      </c>
      <c r="W3958" t="s">
        <v>2383</v>
      </c>
      <c r="X3958" s="2">
        <v>1.6519999999999999</v>
      </c>
      <c r="Y3958" s="6">
        <f t="shared" si="494"/>
        <v>4.409919649769093E-2</v>
      </c>
      <c r="AA3958" t="s">
        <v>2382</v>
      </c>
      <c r="AB3958">
        <v>17337</v>
      </c>
      <c r="AD3958" t="s">
        <v>6</v>
      </c>
      <c r="AE3958">
        <v>62</v>
      </c>
      <c r="AF3958">
        <v>5</v>
      </c>
      <c r="AG3958">
        <v>6746023</v>
      </c>
      <c r="AH3958" t="s">
        <v>16837</v>
      </c>
      <c r="AI3958" t="s">
        <v>16836</v>
      </c>
      <c r="AJ3958" t="s">
        <v>16835</v>
      </c>
      <c r="AK3958" t="s">
        <v>16834</v>
      </c>
      <c r="AL3958">
        <v>8</v>
      </c>
      <c r="AM3958" s="5">
        <f t="shared" si="498"/>
        <v>1</v>
      </c>
      <c r="AN3958" s="4">
        <f t="shared" si="495"/>
        <v>1.5145778114350624E-3</v>
      </c>
      <c r="AO3958" s="3"/>
      <c r="AP3958">
        <v>0</v>
      </c>
      <c r="AR3958" t="s">
        <v>1</v>
      </c>
      <c r="AT3958" s="2" t="s">
        <v>0</v>
      </c>
      <c r="AU3958" s="1">
        <f t="shared" si="499"/>
        <v>3.132381089181417</v>
      </c>
      <c r="AV3958" s="1">
        <f t="shared" si="500"/>
        <v>2.2806887154562996</v>
      </c>
      <c r="AW3958" s="1">
        <f t="shared" si="501"/>
        <v>1.4289963417311822</v>
      </c>
    </row>
    <row r="3959" spans="1:49" x14ac:dyDescent="0.2">
      <c r="A3959">
        <v>3957</v>
      </c>
      <c r="B3959" t="s">
        <v>16833</v>
      </c>
      <c r="C3959" t="s">
        <v>16832</v>
      </c>
      <c r="F3959" t="s">
        <v>16831</v>
      </c>
      <c r="G3959" t="s">
        <v>17</v>
      </c>
      <c r="H3959" t="s">
        <v>16</v>
      </c>
      <c r="I3959" t="s">
        <v>16830</v>
      </c>
      <c r="J3959" t="s">
        <v>16829</v>
      </c>
      <c r="K3959" t="s">
        <v>16828</v>
      </c>
      <c r="L3959" t="s">
        <v>16827</v>
      </c>
      <c r="M3959" t="s">
        <v>8373</v>
      </c>
      <c r="N3959">
        <v>5</v>
      </c>
      <c r="O3959" t="s">
        <v>16826</v>
      </c>
      <c r="P3959" t="s">
        <v>16825</v>
      </c>
      <c r="Q3959" t="s">
        <v>16824</v>
      </c>
      <c r="R3959" s="7">
        <v>41640</v>
      </c>
      <c r="S3959" s="8">
        <f t="shared" si="496"/>
        <v>2014</v>
      </c>
      <c r="T3959" s="8">
        <v>2014</v>
      </c>
      <c r="U3959" s="8">
        <f t="shared" si="497"/>
        <v>8</v>
      </c>
      <c r="V3959" s="7">
        <v>41730</v>
      </c>
      <c r="W3959" t="s">
        <v>16371</v>
      </c>
      <c r="X3959" s="2">
        <v>0.59799999999999998</v>
      </c>
      <c r="Y3959" s="6">
        <f t="shared" si="494"/>
        <v>1.5963268465871174E-2</v>
      </c>
      <c r="AA3959">
        <v>15504859</v>
      </c>
      <c r="AB3959">
        <v>4700152843</v>
      </c>
      <c r="AC3959">
        <v>15504867</v>
      </c>
      <c r="AD3959" t="s">
        <v>6</v>
      </c>
      <c r="AE3959">
        <v>10</v>
      </c>
      <c r="AF3959">
        <v>3</v>
      </c>
      <c r="AG3959">
        <v>51</v>
      </c>
      <c r="AI3959" t="s">
        <v>16823</v>
      </c>
      <c r="AJ3959" t="s">
        <v>16822</v>
      </c>
      <c r="AK3959" t="s">
        <v>16821</v>
      </c>
      <c r="AL3959">
        <v>13</v>
      </c>
      <c r="AM3959" s="5">
        <f t="shared" si="498"/>
        <v>1.625</v>
      </c>
      <c r="AN3959" s="4">
        <f t="shared" si="495"/>
        <v>2.4611889435819764E-3</v>
      </c>
      <c r="AO3959" s="3"/>
      <c r="AP3959">
        <v>0</v>
      </c>
      <c r="AR3959" t="s">
        <v>1</v>
      </c>
      <c r="AT3959" s="2">
        <v>2.2530000000000001</v>
      </c>
      <c r="AU3959" s="1">
        <f t="shared" si="499"/>
        <v>1.1912644609184413</v>
      </c>
      <c r="AV3959" s="1">
        <f t="shared" si="500"/>
        <v>0.9212228704726575</v>
      </c>
      <c r="AW3959" s="1">
        <f t="shared" si="501"/>
        <v>0.65118128002687359</v>
      </c>
    </row>
    <row r="3960" spans="1:49" x14ac:dyDescent="0.2">
      <c r="A3960">
        <v>3958</v>
      </c>
      <c r="B3960" t="s">
        <v>16820</v>
      </c>
      <c r="C3960" t="s">
        <v>16819</v>
      </c>
      <c r="F3960" t="s">
        <v>16818</v>
      </c>
      <c r="G3960" t="s">
        <v>17</v>
      </c>
      <c r="H3960" t="s">
        <v>16</v>
      </c>
      <c r="I3960" t="s">
        <v>16817</v>
      </c>
      <c r="J3960">
        <v>60001821</v>
      </c>
      <c r="K3960" t="s">
        <v>945</v>
      </c>
      <c r="L3960" t="s">
        <v>944</v>
      </c>
      <c r="M3960" t="s">
        <v>943</v>
      </c>
      <c r="N3960">
        <v>3</v>
      </c>
      <c r="O3960" t="s">
        <v>16816</v>
      </c>
      <c r="P3960" t="s">
        <v>16815</v>
      </c>
      <c r="Q3960" t="s">
        <v>1818</v>
      </c>
      <c r="R3960" s="7">
        <v>41640</v>
      </c>
      <c r="S3960" s="8">
        <f t="shared" si="496"/>
        <v>2014</v>
      </c>
      <c r="T3960" s="8">
        <v>2014</v>
      </c>
      <c r="U3960" s="8">
        <f t="shared" si="497"/>
        <v>8</v>
      </c>
      <c r="V3960" s="7">
        <v>41760</v>
      </c>
      <c r="W3960" t="s">
        <v>2383</v>
      </c>
      <c r="X3960" s="2">
        <v>1.6519999999999999</v>
      </c>
      <c r="Y3960" s="6">
        <f t="shared" si="494"/>
        <v>4.409919649769093E-2</v>
      </c>
      <c r="AA3960" t="s">
        <v>2382</v>
      </c>
      <c r="AB3960">
        <v>17337</v>
      </c>
      <c r="AD3960" t="s">
        <v>6</v>
      </c>
      <c r="AE3960">
        <v>62</v>
      </c>
      <c r="AF3960">
        <v>5</v>
      </c>
      <c r="AG3960">
        <v>6750742</v>
      </c>
      <c r="AH3960" t="s">
        <v>16814</v>
      </c>
      <c r="AI3960" t="s">
        <v>16813</v>
      </c>
      <c r="AJ3960" t="s">
        <v>16812</v>
      </c>
      <c r="AK3960" t="s">
        <v>16811</v>
      </c>
      <c r="AL3960">
        <v>21</v>
      </c>
      <c r="AM3960" s="5">
        <f t="shared" si="498"/>
        <v>2.625</v>
      </c>
      <c r="AN3960" s="4">
        <f t="shared" si="495"/>
        <v>3.9757667550170388E-3</v>
      </c>
      <c r="AO3960" s="3"/>
      <c r="AP3960">
        <v>0</v>
      </c>
      <c r="AR3960" t="s">
        <v>1</v>
      </c>
      <c r="AT3960" s="2" t="s">
        <v>0</v>
      </c>
      <c r="AU3960" s="1">
        <f t="shared" si="499"/>
        <v>3.2062167574888765</v>
      </c>
      <c r="AV3960" s="1">
        <f t="shared" si="500"/>
        <v>2.4037481626353987</v>
      </c>
      <c r="AW3960" s="1">
        <f t="shared" si="501"/>
        <v>1.6012795677819207</v>
      </c>
    </row>
    <row r="3961" spans="1:49" x14ac:dyDescent="0.2">
      <c r="A3961">
        <v>3959</v>
      </c>
      <c r="B3961" t="s">
        <v>16810</v>
      </c>
      <c r="C3961" t="s">
        <v>16809</v>
      </c>
      <c r="F3961" t="s">
        <v>16808</v>
      </c>
      <c r="G3961" t="s">
        <v>17</v>
      </c>
      <c r="H3961" t="s">
        <v>16</v>
      </c>
      <c r="I3961" t="s">
        <v>16807</v>
      </c>
      <c r="J3961">
        <v>60010065</v>
      </c>
      <c r="K3961" t="s">
        <v>3798</v>
      </c>
      <c r="L3961" t="s">
        <v>3797</v>
      </c>
      <c r="M3961" t="s">
        <v>76</v>
      </c>
      <c r="N3961">
        <v>2</v>
      </c>
      <c r="O3961" t="s">
        <v>16806</v>
      </c>
      <c r="P3961" t="s">
        <v>16805</v>
      </c>
      <c r="Q3961" t="s">
        <v>3794</v>
      </c>
      <c r="R3961" s="7">
        <v>41640</v>
      </c>
      <c r="S3961" s="8">
        <f t="shared" si="496"/>
        <v>2014</v>
      </c>
      <c r="T3961" s="8">
        <v>2014</v>
      </c>
      <c r="U3961" s="8">
        <f t="shared" si="497"/>
        <v>8</v>
      </c>
      <c r="V3961" s="7">
        <v>41730</v>
      </c>
      <c r="W3961" t="s">
        <v>16371</v>
      </c>
      <c r="X3961" s="2">
        <v>0.59799999999999998</v>
      </c>
      <c r="Y3961" s="6">
        <f t="shared" si="494"/>
        <v>1.5963268465871174E-2</v>
      </c>
      <c r="AA3961">
        <v>15504859</v>
      </c>
      <c r="AB3961">
        <v>4700152843</v>
      </c>
      <c r="AC3961">
        <v>15504867</v>
      </c>
      <c r="AD3961" t="s">
        <v>6</v>
      </c>
      <c r="AE3961">
        <v>10</v>
      </c>
      <c r="AF3961">
        <v>3</v>
      </c>
      <c r="AG3961">
        <v>43</v>
      </c>
      <c r="AI3961" t="s">
        <v>16804</v>
      </c>
      <c r="AJ3961" t="s">
        <v>16803</v>
      </c>
      <c r="AK3961" t="s">
        <v>16802</v>
      </c>
      <c r="AL3961">
        <v>15</v>
      </c>
      <c r="AM3961" s="5">
        <f t="shared" si="498"/>
        <v>1.875</v>
      </c>
      <c r="AN3961" s="4">
        <f t="shared" si="495"/>
        <v>2.8398333964407422E-3</v>
      </c>
      <c r="AO3961" s="3"/>
      <c r="AP3961">
        <v>0</v>
      </c>
      <c r="AR3961" t="s">
        <v>16801</v>
      </c>
      <c r="AT3961" s="2">
        <v>2.2530000000000001</v>
      </c>
      <c r="AU3961" s="1">
        <f t="shared" si="499"/>
        <v>1.2026237945042044</v>
      </c>
      <c r="AV3961" s="1">
        <f t="shared" si="500"/>
        <v>0.94015509311559575</v>
      </c>
      <c r="AW3961" s="1">
        <f t="shared" si="501"/>
        <v>0.67768639172698708</v>
      </c>
    </row>
    <row r="3962" spans="1:49" x14ac:dyDescent="0.2">
      <c r="A3962">
        <v>3960</v>
      </c>
      <c r="B3962" t="s">
        <v>16800</v>
      </c>
      <c r="C3962" t="s">
        <v>16799</v>
      </c>
      <c r="F3962" t="s">
        <v>16798</v>
      </c>
      <c r="G3962" t="s">
        <v>17</v>
      </c>
      <c r="H3962" t="s">
        <v>16</v>
      </c>
      <c r="I3962" t="s">
        <v>16797</v>
      </c>
      <c r="J3962" t="s">
        <v>16796</v>
      </c>
      <c r="K3962" t="s">
        <v>16795</v>
      </c>
      <c r="L3962" t="s">
        <v>16794</v>
      </c>
      <c r="M3962" t="s">
        <v>11544</v>
      </c>
      <c r="N3962">
        <v>2</v>
      </c>
      <c r="O3962" t="s">
        <v>16793</v>
      </c>
      <c r="P3962" t="s">
        <v>16792</v>
      </c>
      <c r="Q3962" t="s">
        <v>16791</v>
      </c>
      <c r="R3962" s="7">
        <v>41640</v>
      </c>
      <c r="S3962" s="8">
        <f t="shared" si="496"/>
        <v>2014</v>
      </c>
      <c r="T3962" s="8">
        <v>2014</v>
      </c>
      <c r="U3962" s="8">
        <f t="shared" si="497"/>
        <v>8</v>
      </c>
      <c r="V3962" s="7">
        <v>41760</v>
      </c>
      <c r="W3962" t="s">
        <v>2383</v>
      </c>
      <c r="X3962" s="2">
        <v>1.6519999999999999</v>
      </c>
      <c r="Y3962" s="6">
        <f t="shared" si="494"/>
        <v>4.409919649769093E-2</v>
      </c>
      <c r="AA3962" t="s">
        <v>2382</v>
      </c>
      <c r="AB3962">
        <v>17337</v>
      </c>
      <c r="AD3962" t="s">
        <v>6</v>
      </c>
      <c r="AE3962">
        <v>62</v>
      </c>
      <c r="AF3962">
        <v>5</v>
      </c>
      <c r="AG3962">
        <v>6746007</v>
      </c>
      <c r="AH3962" t="s">
        <v>16790</v>
      </c>
      <c r="AI3962" t="s">
        <v>16789</v>
      </c>
      <c r="AJ3962" t="s">
        <v>16788</v>
      </c>
      <c r="AK3962" t="s">
        <v>16787</v>
      </c>
      <c r="AL3962">
        <v>6</v>
      </c>
      <c r="AM3962" s="5">
        <f t="shared" si="498"/>
        <v>0.75</v>
      </c>
      <c r="AN3962" s="4">
        <f t="shared" si="495"/>
        <v>1.1359333585762969E-3</v>
      </c>
      <c r="AO3962" s="3"/>
      <c r="AP3962">
        <v>0</v>
      </c>
      <c r="AR3962" t="s">
        <v>1</v>
      </c>
      <c r="AT3962" s="2" t="s">
        <v>0</v>
      </c>
      <c r="AU3962" s="1">
        <f t="shared" si="499"/>
        <v>3.1210217555956539</v>
      </c>
      <c r="AV3962" s="1">
        <f t="shared" si="500"/>
        <v>2.2617564928133613</v>
      </c>
      <c r="AW3962" s="1">
        <f t="shared" si="501"/>
        <v>1.4024912300310686</v>
      </c>
    </row>
    <row r="3963" spans="1:49" x14ac:dyDescent="0.2">
      <c r="A3963">
        <v>3961</v>
      </c>
      <c r="B3963" t="s">
        <v>16786</v>
      </c>
      <c r="C3963" t="s">
        <v>16785</v>
      </c>
      <c r="F3963" t="s">
        <v>16784</v>
      </c>
      <c r="G3963" t="s">
        <v>17</v>
      </c>
      <c r="H3963" t="s">
        <v>16</v>
      </c>
      <c r="I3963" t="s">
        <v>16783</v>
      </c>
      <c r="J3963" t="s">
        <v>16777</v>
      </c>
      <c r="K3963" t="s">
        <v>16782</v>
      </c>
      <c r="L3963" t="s">
        <v>16781</v>
      </c>
      <c r="M3963" t="s">
        <v>16780</v>
      </c>
      <c r="N3963">
        <v>2</v>
      </c>
      <c r="O3963" t="s">
        <v>16779</v>
      </c>
      <c r="P3963" t="s">
        <v>16778</v>
      </c>
      <c r="Q3963" t="s">
        <v>16777</v>
      </c>
      <c r="R3963" s="7">
        <v>41640</v>
      </c>
      <c r="S3963" s="8">
        <f t="shared" si="496"/>
        <v>2014</v>
      </c>
      <c r="T3963" s="8">
        <v>2014</v>
      </c>
      <c r="U3963" s="8">
        <f t="shared" si="497"/>
        <v>8</v>
      </c>
      <c r="V3963" s="7">
        <v>2014</v>
      </c>
      <c r="W3963" t="s">
        <v>11468</v>
      </c>
      <c r="X3963" s="2">
        <v>0.67200000000000004</v>
      </c>
      <c r="Y3963" s="6">
        <f t="shared" si="494"/>
        <v>1.793865620245055E-2</v>
      </c>
      <c r="AA3963">
        <v>13132989</v>
      </c>
      <c r="AB3963">
        <v>19700170477</v>
      </c>
      <c r="AC3963">
        <v>13132970</v>
      </c>
      <c r="AD3963" t="s">
        <v>6</v>
      </c>
      <c r="AE3963">
        <v>409</v>
      </c>
      <c r="AH3963" t="s">
        <v>16776</v>
      </c>
      <c r="AI3963" t="s">
        <v>16775</v>
      </c>
      <c r="AJ3963" t="s">
        <v>16774</v>
      </c>
      <c r="AK3963" t="s">
        <v>16773</v>
      </c>
      <c r="AL3963">
        <v>5</v>
      </c>
      <c r="AM3963" s="5">
        <f t="shared" si="498"/>
        <v>0.625</v>
      </c>
      <c r="AN3963" s="4">
        <f t="shared" si="495"/>
        <v>9.4661113214691405E-4</v>
      </c>
      <c r="AO3963" s="3"/>
      <c r="AP3963">
        <v>1</v>
      </c>
      <c r="AQ3963" t="s">
        <v>671</v>
      </c>
      <c r="AR3963">
        <v>949790</v>
      </c>
      <c r="AS3963" t="s">
        <v>670</v>
      </c>
      <c r="AT3963" s="2">
        <v>1.546</v>
      </c>
      <c r="AU3963" s="1">
        <f t="shared" si="499"/>
        <v>1.2841042681359458</v>
      </c>
      <c r="AV3963" s="1">
        <f t="shared" si="500"/>
        <v>0.94426336672987321</v>
      </c>
      <c r="AW3963" s="1">
        <f t="shared" si="501"/>
        <v>0.60442246532380051</v>
      </c>
    </row>
    <row r="3964" spans="1:49" x14ac:dyDescent="0.2">
      <c r="A3964">
        <v>3962</v>
      </c>
      <c r="B3964" t="s">
        <v>16772</v>
      </c>
      <c r="C3964" t="s">
        <v>16771</v>
      </c>
      <c r="F3964" t="s">
        <v>16770</v>
      </c>
      <c r="G3964" t="s">
        <v>17</v>
      </c>
      <c r="H3964" t="s">
        <v>16</v>
      </c>
      <c r="I3964" t="s">
        <v>16769</v>
      </c>
      <c r="J3964" t="s">
        <v>16768</v>
      </c>
      <c r="K3964" t="s">
        <v>16767</v>
      </c>
      <c r="L3964" t="s">
        <v>16766</v>
      </c>
      <c r="M3964" t="s">
        <v>1537</v>
      </c>
      <c r="N3964">
        <v>3</v>
      </c>
      <c r="O3964" t="s">
        <v>16765</v>
      </c>
      <c r="P3964" t="s">
        <v>16764</v>
      </c>
      <c r="Q3964" t="s">
        <v>16763</v>
      </c>
      <c r="R3964" s="7">
        <v>41640</v>
      </c>
      <c r="S3964" s="8">
        <f t="shared" si="496"/>
        <v>2014</v>
      </c>
      <c r="T3964" s="8">
        <v>2014</v>
      </c>
      <c r="U3964" s="8">
        <f t="shared" si="497"/>
        <v>8</v>
      </c>
      <c r="V3964" s="7">
        <v>41760</v>
      </c>
      <c r="W3964" t="s">
        <v>2383</v>
      </c>
      <c r="X3964" s="2">
        <v>1.6519999999999999</v>
      </c>
      <c r="Y3964" s="6">
        <f t="shared" si="494"/>
        <v>4.409919649769093E-2</v>
      </c>
      <c r="AA3964" t="s">
        <v>2382</v>
      </c>
      <c r="AB3964">
        <v>17337</v>
      </c>
      <c r="AD3964" t="s">
        <v>6</v>
      </c>
      <c r="AE3964">
        <v>62</v>
      </c>
      <c r="AF3964">
        <v>5</v>
      </c>
      <c r="AG3964">
        <v>6746030</v>
      </c>
      <c r="AH3964" t="s">
        <v>16762</v>
      </c>
      <c r="AI3964" t="s">
        <v>16761</v>
      </c>
      <c r="AJ3964" t="s">
        <v>16760</v>
      </c>
      <c r="AK3964" t="s">
        <v>16759</v>
      </c>
      <c r="AL3964">
        <v>37</v>
      </c>
      <c r="AM3964" s="5">
        <f t="shared" si="498"/>
        <v>4.625</v>
      </c>
      <c r="AN3964" s="4">
        <f t="shared" si="495"/>
        <v>7.0049223778871636E-3</v>
      </c>
      <c r="AO3964" s="3"/>
      <c r="AP3964">
        <v>0</v>
      </c>
      <c r="AR3964" t="s">
        <v>1</v>
      </c>
      <c r="AT3964" s="2" t="s">
        <v>0</v>
      </c>
      <c r="AU3964" s="1">
        <f t="shared" si="499"/>
        <v>3.2970914261749797</v>
      </c>
      <c r="AV3964" s="1">
        <f t="shared" si="500"/>
        <v>2.5552059437789048</v>
      </c>
      <c r="AW3964" s="1">
        <f t="shared" si="501"/>
        <v>1.8133204613828293</v>
      </c>
    </row>
    <row r="3965" spans="1:49" x14ac:dyDescent="0.2">
      <c r="A3965">
        <v>3963</v>
      </c>
      <c r="B3965" t="s">
        <v>16758</v>
      </c>
      <c r="C3965" t="s">
        <v>16757</v>
      </c>
      <c r="F3965" t="s">
        <v>16756</v>
      </c>
      <c r="G3965" t="s">
        <v>17</v>
      </c>
      <c r="H3965" t="s">
        <v>16</v>
      </c>
      <c r="I3965" t="s">
        <v>16755</v>
      </c>
      <c r="J3965" t="s">
        <v>16754</v>
      </c>
      <c r="K3965" t="s">
        <v>16753</v>
      </c>
      <c r="L3965" t="s">
        <v>16752</v>
      </c>
      <c r="M3965" t="s">
        <v>9530</v>
      </c>
      <c r="N3965">
        <v>4</v>
      </c>
      <c r="O3965" t="s">
        <v>16751</v>
      </c>
      <c r="P3965" t="s">
        <v>16750</v>
      </c>
      <c r="Q3965" t="s">
        <v>16749</v>
      </c>
      <c r="R3965" s="7">
        <v>41640</v>
      </c>
      <c r="S3965" s="8">
        <f t="shared" si="496"/>
        <v>2014</v>
      </c>
      <c r="T3965" s="8">
        <v>2014</v>
      </c>
      <c r="U3965" s="8">
        <f t="shared" si="497"/>
        <v>8</v>
      </c>
      <c r="V3965" s="7">
        <v>41760</v>
      </c>
      <c r="W3965" t="s">
        <v>2383</v>
      </c>
      <c r="X3965" s="2">
        <v>1.6519999999999999</v>
      </c>
      <c r="Y3965" s="6">
        <f t="shared" si="494"/>
        <v>4.409919649769093E-2</v>
      </c>
      <c r="AA3965" t="s">
        <v>2382</v>
      </c>
      <c r="AB3965">
        <v>17337</v>
      </c>
      <c r="AD3965" t="s">
        <v>6</v>
      </c>
      <c r="AE3965">
        <v>62</v>
      </c>
      <c r="AF3965">
        <v>5</v>
      </c>
      <c r="AG3965">
        <v>6748903</v>
      </c>
      <c r="AH3965" t="s">
        <v>16748</v>
      </c>
      <c r="AI3965" t="s">
        <v>16747</v>
      </c>
      <c r="AJ3965" t="s">
        <v>16746</v>
      </c>
      <c r="AK3965" t="s">
        <v>16745</v>
      </c>
      <c r="AL3965">
        <v>58</v>
      </c>
      <c r="AM3965" s="5">
        <f t="shared" si="498"/>
        <v>7.25</v>
      </c>
      <c r="AN3965" s="4">
        <f t="shared" si="495"/>
        <v>1.0980689132904203E-2</v>
      </c>
      <c r="AO3965" s="3"/>
      <c r="AP3965">
        <v>0</v>
      </c>
      <c r="AR3965" t="s">
        <v>1</v>
      </c>
      <c r="AT3965" s="2" t="s">
        <v>0</v>
      </c>
      <c r="AU3965" s="1">
        <f t="shared" si="499"/>
        <v>3.4163644288254913</v>
      </c>
      <c r="AV3965" s="1">
        <f t="shared" si="500"/>
        <v>2.7539942815297569</v>
      </c>
      <c r="AW3965" s="1">
        <f t="shared" si="501"/>
        <v>2.091624134234022</v>
      </c>
    </row>
    <row r="3966" spans="1:49" x14ac:dyDescent="0.2">
      <c r="A3966">
        <v>3964</v>
      </c>
      <c r="B3966" t="s">
        <v>16744</v>
      </c>
      <c r="C3966" t="s">
        <v>16743</v>
      </c>
      <c r="F3966" t="s">
        <v>16742</v>
      </c>
      <c r="G3966" t="s">
        <v>17</v>
      </c>
      <c r="H3966" t="s">
        <v>16</v>
      </c>
      <c r="I3966" t="s">
        <v>16741</v>
      </c>
      <c r="J3966">
        <v>60031040</v>
      </c>
      <c r="K3966" t="s">
        <v>16740</v>
      </c>
      <c r="L3966" t="s">
        <v>16739</v>
      </c>
      <c r="M3966" t="s">
        <v>6389</v>
      </c>
      <c r="N3966">
        <v>3</v>
      </c>
      <c r="O3966" t="s">
        <v>16738</v>
      </c>
      <c r="P3966" t="s">
        <v>16737</v>
      </c>
      <c r="Q3966" t="s">
        <v>16736</v>
      </c>
      <c r="R3966" s="7">
        <v>41640</v>
      </c>
      <c r="S3966" s="8">
        <f t="shared" si="496"/>
        <v>2014</v>
      </c>
      <c r="T3966" s="8">
        <v>2014</v>
      </c>
      <c r="U3966" s="8">
        <f t="shared" si="497"/>
        <v>8</v>
      </c>
      <c r="V3966" s="7">
        <v>41760</v>
      </c>
      <c r="W3966" t="s">
        <v>2383</v>
      </c>
      <c r="X3966" s="2">
        <v>1.6519999999999999</v>
      </c>
      <c r="Y3966" s="6">
        <f t="shared" si="494"/>
        <v>4.409919649769093E-2</v>
      </c>
      <c r="AA3966" t="s">
        <v>2382</v>
      </c>
      <c r="AB3966">
        <v>17337</v>
      </c>
      <c r="AD3966" t="s">
        <v>6</v>
      </c>
      <c r="AE3966">
        <v>62</v>
      </c>
      <c r="AF3966">
        <v>5</v>
      </c>
      <c r="AG3966">
        <v>6750741</v>
      </c>
      <c r="AH3966" t="s">
        <v>16735</v>
      </c>
      <c r="AI3966" t="s">
        <v>16734</v>
      </c>
      <c r="AJ3966" t="s">
        <v>16733</v>
      </c>
      <c r="AK3966" t="s">
        <v>16732</v>
      </c>
      <c r="AL3966">
        <v>59</v>
      </c>
      <c r="AM3966" s="5">
        <f t="shared" si="498"/>
        <v>7.375</v>
      </c>
      <c r="AN3966" s="4">
        <f t="shared" si="495"/>
        <v>1.1170011359333586E-2</v>
      </c>
      <c r="AO3966" s="3"/>
      <c r="AP3966">
        <v>0</v>
      </c>
      <c r="AR3966" t="s">
        <v>1</v>
      </c>
      <c r="AT3966" s="2" t="s">
        <v>0</v>
      </c>
      <c r="AU3966" s="1">
        <f t="shared" si="499"/>
        <v>3.4220440956183729</v>
      </c>
      <c r="AV3966" s="1">
        <f t="shared" si="500"/>
        <v>2.7634603928512256</v>
      </c>
      <c r="AW3966" s="1">
        <f t="shared" si="501"/>
        <v>2.1048766900840787</v>
      </c>
    </row>
    <row r="3967" spans="1:49" x14ac:dyDescent="0.2">
      <c r="A3967">
        <v>3965</v>
      </c>
      <c r="B3967" t="s">
        <v>16731</v>
      </c>
      <c r="C3967" t="s">
        <v>16730</v>
      </c>
      <c r="F3967" t="s">
        <v>16729</v>
      </c>
      <c r="G3967" t="s">
        <v>17</v>
      </c>
      <c r="H3967" t="s">
        <v>16</v>
      </c>
      <c r="I3967" t="s">
        <v>846</v>
      </c>
      <c r="J3967">
        <v>60025278</v>
      </c>
      <c r="K3967" t="s">
        <v>1464</v>
      </c>
      <c r="L3967" t="s">
        <v>1463</v>
      </c>
      <c r="M3967" t="s">
        <v>46</v>
      </c>
      <c r="N3967">
        <v>4</v>
      </c>
      <c r="O3967" t="s">
        <v>16728</v>
      </c>
      <c r="P3967" t="s">
        <v>16727</v>
      </c>
      <c r="Q3967" t="s">
        <v>2891</v>
      </c>
      <c r="R3967" s="7">
        <v>41640</v>
      </c>
      <c r="S3967" s="8">
        <f t="shared" si="496"/>
        <v>2014</v>
      </c>
      <c r="T3967" s="8">
        <v>2014</v>
      </c>
      <c r="U3967" s="8">
        <f t="shared" si="497"/>
        <v>8</v>
      </c>
      <c r="V3967" s="7">
        <v>41760</v>
      </c>
      <c r="W3967" t="s">
        <v>2383</v>
      </c>
      <c r="X3967" s="2">
        <v>1.6519999999999999</v>
      </c>
      <c r="Y3967" s="6">
        <f t="shared" si="494"/>
        <v>4.409919649769093E-2</v>
      </c>
      <c r="AA3967" t="s">
        <v>2382</v>
      </c>
      <c r="AB3967">
        <v>17337</v>
      </c>
      <c r="AD3967" t="s">
        <v>6</v>
      </c>
      <c r="AE3967">
        <v>62</v>
      </c>
      <c r="AF3967">
        <v>5</v>
      </c>
      <c r="AG3967">
        <v>6746016</v>
      </c>
      <c r="AH3967" t="s">
        <v>16726</v>
      </c>
      <c r="AI3967" t="s">
        <v>16725</v>
      </c>
      <c r="AJ3967" t="s">
        <v>16724</v>
      </c>
      <c r="AK3967" t="s">
        <v>16723</v>
      </c>
      <c r="AL3967">
        <v>5</v>
      </c>
      <c r="AM3967" s="5">
        <f t="shared" si="498"/>
        <v>0.625</v>
      </c>
      <c r="AN3967" s="4">
        <f t="shared" si="495"/>
        <v>9.4661113214691405E-4</v>
      </c>
      <c r="AO3967" s="3"/>
      <c r="AP3967">
        <v>0</v>
      </c>
      <c r="AR3967" t="s">
        <v>16722</v>
      </c>
      <c r="AT3967" s="2" t="s">
        <v>0</v>
      </c>
      <c r="AU3967" s="1">
        <f t="shared" si="499"/>
        <v>3.1153420888027727</v>
      </c>
      <c r="AV3967" s="1">
        <f t="shared" si="500"/>
        <v>2.2522903814918922</v>
      </c>
      <c r="AW3967" s="1">
        <f t="shared" si="501"/>
        <v>1.3892386741810119</v>
      </c>
    </row>
    <row r="3968" spans="1:49" x14ac:dyDescent="0.2">
      <c r="A3968">
        <v>3966</v>
      </c>
      <c r="B3968" t="s">
        <v>16721</v>
      </c>
      <c r="C3968" t="s">
        <v>16720</v>
      </c>
      <c r="F3968" t="s">
        <v>16719</v>
      </c>
      <c r="G3968" t="s">
        <v>17</v>
      </c>
      <c r="H3968" t="s">
        <v>16</v>
      </c>
      <c r="I3968" t="s">
        <v>16718</v>
      </c>
      <c r="J3968">
        <v>60029170</v>
      </c>
      <c r="K3968" t="s">
        <v>6403</v>
      </c>
      <c r="L3968" t="s">
        <v>6402</v>
      </c>
      <c r="M3968" t="s">
        <v>6389</v>
      </c>
      <c r="N3968">
        <v>3</v>
      </c>
      <c r="O3968" t="s">
        <v>16717</v>
      </c>
      <c r="P3968" t="s">
        <v>16716</v>
      </c>
      <c r="Q3968" t="s">
        <v>16715</v>
      </c>
      <c r="R3968" s="7">
        <v>41640</v>
      </c>
      <c r="S3968" s="8">
        <f t="shared" si="496"/>
        <v>2014</v>
      </c>
      <c r="T3968" s="8">
        <v>2014</v>
      </c>
      <c r="U3968" s="8">
        <f t="shared" si="497"/>
        <v>8</v>
      </c>
      <c r="V3968" s="7">
        <v>41760</v>
      </c>
      <c r="W3968" t="s">
        <v>2383</v>
      </c>
      <c r="X3968" s="2">
        <v>1.6519999999999999</v>
      </c>
      <c r="Y3968" s="6">
        <f t="shared" si="494"/>
        <v>4.409919649769093E-2</v>
      </c>
      <c r="AA3968" t="s">
        <v>2382</v>
      </c>
      <c r="AB3968">
        <v>17337</v>
      </c>
      <c r="AD3968" t="s">
        <v>6</v>
      </c>
      <c r="AE3968">
        <v>62</v>
      </c>
      <c r="AF3968">
        <v>5</v>
      </c>
      <c r="AG3968">
        <v>6748862</v>
      </c>
      <c r="AH3968" t="s">
        <v>16714</v>
      </c>
      <c r="AI3968" t="s">
        <v>16713</v>
      </c>
      <c r="AJ3968" t="s">
        <v>16712</v>
      </c>
      <c r="AK3968" t="s">
        <v>16711</v>
      </c>
      <c r="AL3968">
        <v>128</v>
      </c>
      <c r="AM3968" s="5">
        <f t="shared" si="498"/>
        <v>16</v>
      </c>
      <c r="AN3968" s="4">
        <f t="shared" si="495"/>
        <v>2.4233244982960998E-2</v>
      </c>
      <c r="AO3968" s="3"/>
      <c r="AP3968">
        <v>0</v>
      </c>
      <c r="AR3968" t="s">
        <v>1</v>
      </c>
      <c r="AT3968" s="2" t="s">
        <v>0</v>
      </c>
      <c r="AU3968" s="1">
        <f t="shared" si="499"/>
        <v>3.8139411043271956</v>
      </c>
      <c r="AV3968" s="1">
        <f t="shared" si="500"/>
        <v>3.4166220740325963</v>
      </c>
      <c r="AW3968" s="1">
        <f t="shared" si="501"/>
        <v>3.0193030437379975</v>
      </c>
    </row>
    <row r="3969" spans="1:49" x14ac:dyDescent="0.2">
      <c r="A3969">
        <v>3967</v>
      </c>
      <c r="B3969" t="s">
        <v>16710</v>
      </c>
      <c r="C3969" t="s">
        <v>16709</v>
      </c>
      <c r="F3969" t="s">
        <v>16708</v>
      </c>
      <c r="G3969" t="s">
        <v>17</v>
      </c>
      <c r="H3969" t="s">
        <v>16</v>
      </c>
      <c r="I3969" t="s">
        <v>16707</v>
      </c>
      <c r="J3969">
        <v>60024724</v>
      </c>
      <c r="K3969" t="s">
        <v>16706</v>
      </c>
      <c r="L3969" t="s">
        <v>16705</v>
      </c>
      <c r="M3969" t="s">
        <v>457</v>
      </c>
      <c r="N3969">
        <v>5</v>
      </c>
      <c r="O3969" t="s">
        <v>16704</v>
      </c>
      <c r="P3969" t="s">
        <v>16703</v>
      </c>
      <c r="Q3969" t="s">
        <v>16702</v>
      </c>
      <c r="R3969" s="7">
        <v>41640</v>
      </c>
      <c r="S3969" s="8">
        <f t="shared" si="496"/>
        <v>2014</v>
      </c>
      <c r="T3969" s="8">
        <v>2014</v>
      </c>
      <c r="U3969" s="8">
        <f t="shared" si="497"/>
        <v>8</v>
      </c>
      <c r="V3969" s="7">
        <v>41640</v>
      </c>
      <c r="W3969" t="s">
        <v>16576</v>
      </c>
      <c r="X3969" s="2">
        <v>1.137</v>
      </c>
      <c r="Y3969" s="6">
        <f t="shared" si="494"/>
        <v>3.0351565628253384E-2</v>
      </c>
      <c r="AA3969">
        <v>189251</v>
      </c>
      <c r="AB3969">
        <v>17336</v>
      </c>
      <c r="AD3969" t="s">
        <v>6</v>
      </c>
      <c r="AE3969">
        <v>50</v>
      </c>
      <c r="AF3969">
        <v>1</v>
      </c>
      <c r="AG3969">
        <v>6809944</v>
      </c>
      <c r="AH3969" t="s">
        <v>10975</v>
      </c>
      <c r="AI3969" t="s">
        <v>16701</v>
      </c>
      <c r="AK3969" t="s">
        <v>16700</v>
      </c>
      <c r="AL3969">
        <v>10</v>
      </c>
      <c r="AM3969" s="5">
        <f t="shared" si="498"/>
        <v>1.25</v>
      </c>
      <c r="AN3969" s="4">
        <f t="shared" si="495"/>
        <v>1.8932222642938281E-3</v>
      </c>
      <c r="AO3969" s="3"/>
      <c r="AP3969">
        <v>0</v>
      </c>
      <c r="AQ3969" t="s">
        <v>121</v>
      </c>
      <c r="AR3969" t="s">
        <v>16699</v>
      </c>
      <c r="AS3969" t="s">
        <v>119</v>
      </c>
      <c r="AT3969" s="2" t="s">
        <v>0</v>
      </c>
      <c r="AU3969" s="1">
        <f t="shared" si="499"/>
        <v>2.1814062619065515</v>
      </c>
      <c r="AV3969" s="1">
        <f t="shared" si="500"/>
        <v>1.6122393946273608</v>
      </c>
      <c r="AW3969" s="1">
        <f t="shared" si="501"/>
        <v>1.0430725273481696</v>
      </c>
    </row>
    <row r="3970" spans="1:49" x14ac:dyDescent="0.2">
      <c r="A3970">
        <v>3968</v>
      </c>
      <c r="B3970" t="s">
        <v>16698</v>
      </c>
      <c r="C3970" t="s">
        <v>16697</v>
      </c>
      <c r="F3970" t="s">
        <v>16696</v>
      </c>
      <c r="G3970" t="s">
        <v>17</v>
      </c>
      <c r="H3970" t="s">
        <v>16</v>
      </c>
      <c r="I3970" t="s">
        <v>16695</v>
      </c>
      <c r="J3970">
        <v>60030612</v>
      </c>
      <c r="K3970" t="s">
        <v>16694</v>
      </c>
      <c r="L3970" t="s">
        <v>1621</v>
      </c>
      <c r="M3970" t="s">
        <v>76</v>
      </c>
      <c r="N3970">
        <v>2</v>
      </c>
      <c r="O3970" t="s">
        <v>16693</v>
      </c>
      <c r="P3970" t="s">
        <v>16692</v>
      </c>
      <c r="Q3970" t="s">
        <v>16691</v>
      </c>
      <c r="R3970" s="7">
        <v>41640</v>
      </c>
      <c r="S3970" s="8">
        <f t="shared" si="496"/>
        <v>2014</v>
      </c>
      <c r="T3970" s="8">
        <v>2014</v>
      </c>
      <c r="U3970" s="8">
        <f t="shared" si="497"/>
        <v>8</v>
      </c>
      <c r="V3970" s="7">
        <v>41760</v>
      </c>
      <c r="W3970" t="s">
        <v>2383</v>
      </c>
      <c r="X3970" s="2">
        <v>1.6519999999999999</v>
      </c>
      <c r="Y3970" s="6">
        <f t="shared" si="494"/>
        <v>4.409919649769093E-2</v>
      </c>
      <c r="AA3970" t="s">
        <v>2382</v>
      </c>
      <c r="AB3970">
        <v>17337</v>
      </c>
      <c r="AD3970" t="s">
        <v>6</v>
      </c>
      <c r="AE3970">
        <v>62</v>
      </c>
      <c r="AF3970">
        <v>5</v>
      </c>
      <c r="AG3970">
        <v>6746088</v>
      </c>
      <c r="AH3970" t="s">
        <v>16690</v>
      </c>
      <c r="AI3970" t="s">
        <v>16689</v>
      </c>
      <c r="AJ3970" t="s">
        <v>16688</v>
      </c>
      <c r="AK3970" t="s">
        <v>16687</v>
      </c>
      <c r="AL3970">
        <v>54</v>
      </c>
      <c r="AM3970" s="5">
        <f t="shared" si="498"/>
        <v>6.75</v>
      </c>
      <c r="AN3970" s="4">
        <f t="shared" si="495"/>
        <v>1.0223400227186671E-2</v>
      </c>
      <c r="AO3970" s="3"/>
      <c r="AP3970">
        <v>0</v>
      </c>
      <c r="AR3970" t="s">
        <v>1</v>
      </c>
      <c r="AT3970" s="2" t="s">
        <v>0</v>
      </c>
      <c r="AU3970" s="1">
        <f t="shared" si="499"/>
        <v>3.393645761653965</v>
      </c>
      <c r="AV3970" s="1">
        <f t="shared" si="500"/>
        <v>2.7161298362438799</v>
      </c>
      <c r="AW3970" s="1">
        <f t="shared" si="501"/>
        <v>2.0386139108337948</v>
      </c>
    </row>
    <row r="3971" spans="1:49" x14ac:dyDescent="0.2">
      <c r="A3971">
        <v>3969</v>
      </c>
      <c r="B3971" t="s">
        <v>16686</v>
      </c>
      <c r="C3971" t="s">
        <v>16685</v>
      </c>
      <c r="F3971" t="s">
        <v>16684</v>
      </c>
      <c r="G3971" t="s">
        <v>17</v>
      </c>
      <c r="H3971" t="s">
        <v>16</v>
      </c>
      <c r="I3971" t="s">
        <v>16683</v>
      </c>
      <c r="J3971" t="s">
        <v>16682</v>
      </c>
      <c r="K3971" t="s">
        <v>16681</v>
      </c>
      <c r="L3971" t="s">
        <v>16680</v>
      </c>
      <c r="M3971" t="s">
        <v>10778</v>
      </c>
      <c r="N3971">
        <v>3</v>
      </c>
      <c r="O3971" t="s">
        <v>16679</v>
      </c>
      <c r="P3971" t="s">
        <v>16678</v>
      </c>
      <c r="Q3971" t="s">
        <v>16677</v>
      </c>
      <c r="R3971" s="7">
        <v>41640</v>
      </c>
      <c r="S3971" s="8">
        <f t="shared" si="496"/>
        <v>2014</v>
      </c>
      <c r="T3971" s="8">
        <v>2014</v>
      </c>
      <c r="U3971" s="8">
        <f t="shared" si="497"/>
        <v>8</v>
      </c>
      <c r="V3971" s="7">
        <v>41760</v>
      </c>
      <c r="W3971" t="s">
        <v>2383</v>
      </c>
      <c r="X3971" s="2">
        <v>1.6519999999999999</v>
      </c>
      <c r="Y3971" s="6">
        <f t="shared" ref="Y3971:Y4034" si="502">(X3971-$Z$3)/($Z$2-$Z$3)</f>
        <v>4.409919649769093E-2</v>
      </c>
      <c r="AA3971" t="s">
        <v>2382</v>
      </c>
      <c r="AB3971">
        <v>17337</v>
      </c>
      <c r="AD3971" t="s">
        <v>6</v>
      </c>
      <c r="AE3971">
        <v>62</v>
      </c>
      <c r="AF3971">
        <v>5</v>
      </c>
      <c r="AG3971">
        <v>6746075</v>
      </c>
      <c r="AH3971" t="s">
        <v>16676</v>
      </c>
      <c r="AI3971" t="s">
        <v>16675</v>
      </c>
      <c r="AJ3971" t="s">
        <v>16674</v>
      </c>
      <c r="AK3971" t="s">
        <v>16673</v>
      </c>
      <c r="AL3971">
        <v>154</v>
      </c>
      <c r="AM3971" s="5">
        <f t="shared" si="498"/>
        <v>19.25</v>
      </c>
      <c r="AN3971" s="4">
        <f t="shared" ref="AN3971:AN4034" si="503">(AM3971-$AO$3)/($AO$2-$AO$3)</f>
        <v>2.9155622870124954E-2</v>
      </c>
      <c r="AO3971" s="3"/>
      <c r="AP3971">
        <v>0</v>
      </c>
      <c r="AR3971">
        <v>61271028</v>
      </c>
      <c r="AT3971" s="2" t="s">
        <v>0</v>
      </c>
      <c r="AU3971" s="1">
        <f t="shared" si="499"/>
        <v>3.9616124409421136</v>
      </c>
      <c r="AV3971" s="1">
        <f t="shared" si="500"/>
        <v>3.6627409683907945</v>
      </c>
      <c r="AW3971" s="1">
        <f t="shared" si="501"/>
        <v>3.3638694958394741</v>
      </c>
    </row>
    <row r="3972" spans="1:49" x14ac:dyDescent="0.2">
      <c r="A3972">
        <v>3970</v>
      </c>
      <c r="B3972" t="s">
        <v>16672</v>
      </c>
      <c r="C3972" t="s">
        <v>16671</v>
      </c>
      <c r="F3972" t="s">
        <v>16670</v>
      </c>
      <c r="G3972" t="s">
        <v>17</v>
      </c>
      <c r="H3972" t="s">
        <v>16</v>
      </c>
      <c r="I3972" t="s">
        <v>16669</v>
      </c>
      <c r="J3972">
        <v>60017776</v>
      </c>
      <c r="K3972" t="s">
        <v>16668</v>
      </c>
      <c r="L3972" t="s">
        <v>916</v>
      </c>
      <c r="M3972" t="s">
        <v>915</v>
      </c>
      <c r="N3972">
        <v>2</v>
      </c>
      <c r="O3972" t="s">
        <v>16667</v>
      </c>
      <c r="P3972" t="s">
        <v>16666</v>
      </c>
      <c r="Q3972" t="s">
        <v>16665</v>
      </c>
      <c r="R3972" s="7">
        <v>41640</v>
      </c>
      <c r="S3972" s="8">
        <f t="shared" si="496"/>
        <v>2014</v>
      </c>
      <c r="T3972" s="8">
        <v>2014</v>
      </c>
      <c r="U3972" s="8">
        <f t="shared" si="497"/>
        <v>8</v>
      </c>
      <c r="V3972" s="7">
        <v>41760</v>
      </c>
      <c r="W3972" t="s">
        <v>2383</v>
      </c>
      <c r="X3972" s="2">
        <v>1.6519999999999999</v>
      </c>
      <c r="Y3972" s="6">
        <f t="shared" si="502"/>
        <v>4.409919649769093E-2</v>
      </c>
      <c r="AA3972" t="s">
        <v>2382</v>
      </c>
      <c r="AB3972">
        <v>17337</v>
      </c>
      <c r="AD3972" t="s">
        <v>6</v>
      </c>
      <c r="AE3972">
        <v>62</v>
      </c>
      <c r="AF3972">
        <v>5</v>
      </c>
      <c r="AG3972">
        <v>6746020</v>
      </c>
      <c r="AH3972" t="s">
        <v>16664</v>
      </c>
      <c r="AI3972" t="s">
        <v>16663</v>
      </c>
      <c r="AJ3972" t="s">
        <v>16662</v>
      </c>
      <c r="AK3972" t="s">
        <v>16661</v>
      </c>
      <c r="AL3972">
        <v>33</v>
      </c>
      <c r="AM3972" s="5">
        <f t="shared" si="498"/>
        <v>4.125</v>
      </c>
      <c r="AN3972" s="4">
        <f t="shared" si="503"/>
        <v>6.2476334721696331E-3</v>
      </c>
      <c r="AO3972" s="3"/>
      <c r="AP3972">
        <v>0</v>
      </c>
      <c r="AR3972" t="s">
        <v>16660</v>
      </c>
      <c r="AT3972" s="2" t="s">
        <v>0</v>
      </c>
      <c r="AU3972" s="1">
        <f t="shared" si="499"/>
        <v>3.2743727590034544</v>
      </c>
      <c r="AV3972" s="1">
        <f t="shared" si="500"/>
        <v>2.5173414984930282</v>
      </c>
      <c r="AW3972" s="1">
        <f t="shared" si="501"/>
        <v>1.7603102379826021</v>
      </c>
    </row>
    <row r="3973" spans="1:49" x14ac:dyDescent="0.2">
      <c r="A3973">
        <v>3971</v>
      </c>
      <c r="B3973" t="s">
        <v>16659</v>
      </c>
      <c r="C3973" t="s">
        <v>16658</v>
      </c>
      <c r="F3973" t="s">
        <v>16657</v>
      </c>
      <c r="G3973" t="s">
        <v>17</v>
      </c>
      <c r="H3973" t="s">
        <v>16</v>
      </c>
      <c r="I3973" t="s">
        <v>16656</v>
      </c>
      <c r="J3973" t="s">
        <v>16655</v>
      </c>
      <c r="K3973" t="s">
        <v>16654</v>
      </c>
      <c r="L3973" t="s">
        <v>16653</v>
      </c>
      <c r="M3973" t="s">
        <v>16652</v>
      </c>
      <c r="N3973">
        <v>6</v>
      </c>
      <c r="O3973" t="s">
        <v>16651</v>
      </c>
      <c r="P3973" t="s">
        <v>16650</v>
      </c>
      <c r="Q3973" t="s">
        <v>16649</v>
      </c>
      <c r="R3973" s="7">
        <v>41640</v>
      </c>
      <c r="S3973" s="8">
        <f t="shared" si="496"/>
        <v>2014</v>
      </c>
      <c r="T3973" s="8">
        <v>2014</v>
      </c>
      <c r="U3973" s="8">
        <f t="shared" si="497"/>
        <v>8</v>
      </c>
      <c r="V3973" s="7">
        <v>41760</v>
      </c>
      <c r="W3973" t="s">
        <v>2383</v>
      </c>
      <c r="X3973" s="2">
        <v>1.6519999999999999</v>
      </c>
      <c r="Y3973" s="6">
        <f t="shared" si="502"/>
        <v>4.409919649769093E-2</v>
      </c>
      <c r="AA3973" t="s">
        <v>2382</v>
      </c>
      <c r="AB3973">
        <v>17337</v>
      </c>
      <c r="AD3973" t="s">
        <v>6</v>
      </c>
      <c r="AE3973">
        <v>62</v>
      </c>
      <c r="AF3973">
        <v>5</v>
      </c>
      <c r="AG3973">
        <v>6748902</v>
      </c>
      <c r="AH3973" t="s">
        <v>16648</v>
      </c>
      <c r="AI3973" t="s">
        <v>16647</v>
      </c>
      <c r="AJ3973" t="s">
        <v>16646</v>
      </c>
      <c r="AK3973" t="s">
        <v>16645</v>
      </c>
      <c r="AL3973">
        <v>130</v>
      </c>
      <c r="AM3973" s="5">
        <f t="shared" si="498"/>
        <v>16.25</v>
      </c>
      <c r="AN3973" s="4">
        <f t="shared" si="503"/>
        <v>2.4611889435819764E-2</v>
      </c>
      <c r="AO3973" s="3"/>
      <c r="AP3973">
        <v>0</v>
      </c>
      <c r="AR3973" t="s">
        <v>1</v>
      </c>
      <c r="AT3973" s="2" t="s">
        <v>0</v>
      </c>
      <c r="AU3973" s="1">
        <f t="shared" si="499"/>
        <v>3.8253004379129583</v>
      </c>
      <c r="AV3973" s="1">
        <f t="shared" si="500"/>
        <v>3.4355542966755346</v>
      </c>
      <c r="AW3973" s="1">
        <f t="shared" si="501"/>
        <v>3.0458081554381109</v>
      </c>
    </row>
    <row r="3974" spans="1:49" x14ac:dyDescent="0.2">
      <c r="A3974">
        <v>3972</v>
      </c>
      <c r="B3974" t="s">
        <v>16644</v>
      </c>
      <c r="C3974" t="s">
        <v>16643</v>
      </c>
      <c r="F3974" t="s">
        <v>16642</v>
      </c>
      <c r="G3974" t="s">
        <v>17</v>
      </c>
      <c r="H3974" t="s">
        <v>16</v>
      </c>
      <c r="I3974" t="s">
        <v>16641</v>
      </c>
      <c r="J3974">
        <v>60006288</v>
      </c>
      <c r="K3974" t="s">
        <v>7228</v>
      </c>
      <c r="L3974" t="s">
        <v>7227</v>
      </c>
      <c r="M3974" t="s">
        <v>7226</v>
      </c>
      <c r="N3974">
        <v>3</v>
      </c>
      <c r="O3974" t="s">
        <v>16640</v>
      </c>
      <c r="P3974" t="s">
        <v>16639</v>
      </c>
      <c r="Q3974" t="s">
        <v>16514</v>
      </c>
      <c r="R3974" s="7">
        <v>41640</v>
      </c>
      <c r="S3974" s="8">
        <f t="shared" si="496"/>
        <v>2014</v>
      </c>
      <c r="T3974" s="8">
        <v>2014</v>
      </c>
      <c r="U3974" s="8">
        <f t="shared" si="497"/>
        <v>8</v>
      </c>
      <c r="V3974" s="7">
        <v>41760</v>
      </c>
      <c r="W3974" t="s">
        <v>2383</v>
      </c>
      <c r="X3974" s="2">
        <v>1.6519999999999999</v>
      </c>
      <c r="Y3974" s="6">
        <f t="shared" si="502"/>
        <v>4.409919649769093E-2</v>
      </c>
      <c r="AA3974" t="s">
        <v>2382</v>
      </c>
      <c r="AB3974">
        <v>17337</v>
      </c>
      <c r="AD3974" t="s">
        <v>6</v>
      </c>
      <c r="AE3974">
        <v>62</v>
      </c>
      <c r="AF3974">
        <v>5</v>
      </c>
      <c r="AG3974">
        <v>6750728</v>
      </c>
      <c r="AH3974" t="s">
        <v>16638</v>
      </c>
      <c r="AI3974" t="s">
        <v>16637</v>
      </c>
      <c r="AJ3974" t="s">
        <v>16636</v>
      </c>
      <c r="AK3974" t="s">
        <v>16635</v>
      </c>
      <c r="AL3974">
        <v>26</v>
      </c>
      <c r="AM3974" s="5">
        <f t="shared" si="498"/>
        <v>3.25</v>
      </c>
      <c r="AN3974" s="4">
        <f t="shared" si="503"/>
        <v>4.9223778871639529E-3</v>
      </c>
      <c r="AO3974" s="3"/>
      <c r="AP3974">
        <v>0</v>
      </c>
      <c r="AR3974" t="s">
        <v>1</v>
      </c>
      <c r="AT3974" s="2" t="s">
        <v>0</v>
      </c>
      <c r="AU3974" s="1">
        <f t="shared" si="499"/>
        <v>3.2346150914532834</v>
      </c>
      <c r="AV3974" s="1">
        <f t="shared" si="500"/>
        <v>2.4510787192427443</v>
      </c>
      <c r="AW3974" s="1">
        <f t="shared" si="501"/>
        <v>1.6675423470322044</v>
      </c>
    </row>
    <row r="3975" spans="1:49" x14ac:dyDescent="0.2">
      <c r="A3975">
        <v>3973</v>
      </c>
      <c r="B3975" t="s">
        <v>16634</v>
      </c>
      <c r="C3975" t="s">
        <v>16633</v>
      </c>
      <c r="F3975" t="s">
        <v>16632</v>
      </c>
      <c r="G3975" t="s">
        <v>17</v>
      </c>
      <c r="H3975" t="s">
        <v>16</v>
      </c>
      <c r="I3975" t="s">
        <v>16631</v>
      </c>
      <c r="J3975" t="s">
        <v>16630</v>
      </c>
      <c r="K3975" t="s">
        <v>16629</v>
      </c>
      <c r="L3975" t="s">
        <v>7068</v>
      </c>
      <c r="M3975" t="s">
        <v>7067</v>
      </c>
      <c r="N3975">
        <v>4</v>
      </c>
      <c r="O3975" t="s">
        <v>16628</v>
      </c>
      <c r="P3975" t="s">
        <v>16627</v>
      </c>
      <c r="Q3975" t="s">
        <v>16626</v>
      </c>
      <c r="R3975" s="7">
        <v>41640</v>
      </c>
      <c r="S3975" s="8">
        <f t="shared" si="496"/>
        <v>2014</v>
      </c>
      <c r="T3975" s="8">
        <v>2014</v>
      </c>
      <c r="U3975" s="8">
        <f t="shared" si="497"/>
        <v>8</v>
      </c>
      <c r="V3975" s="7">
        <v>41760</v>
      </c>
      <c r="W3975" t="s">
        <v>2383</v>
      </c>
      <c r="X3975" s="2">
        <v>1.6519999999999999</v>
      </c>
      <c r="Y3975" s="6">
        <f t="shared" si="502"/>
        <v>4.409919649769093E-2</v>
      </c>
      <c r="AA3975" t="s">
        <v>2382</v>
      </c>
      <c r="AB3975">
        <v>17337</v>
      </c>
      <c r="AD3975" t="s">
        <v>6</v>
      </c>
      <c r="AE3975">
        <v>62</v>
      </c>
      <c r="AF3975">
        <v>5</v>
      </c>
      <c r="AG3975">
        <v>6750714</v>
      </c>
      <c r="AH3975" t="s">
        <v>16625</v>
      </c>
      <c r="AI3975" t="s">
        <v>16624</v>
      </c>
      <c r="AJ3975" t="s">
        <v>16623</v>
      </c>
      <c r="AK3975" t="s">
        <v>16622</v>
      </c>
      <c r="AL3975">
        <v>99</v>
      </c>
      <c r="AM3975" s="5">
        <f t="shared" si="498"/>
        <v>12.375</v>
      </c>
      <c r="AN3975" s="4">
        <f t="shared" si="503"/>
        <v>1.8742900416508897E-2</v>
      </c>
      <c r="AO3975" s="3"/>
      <c r="AP3975">
        <v>0</v>
      </c>
      <c r="AR3975">
        <v>61372012</v>
      </c>
      <c r="AT3975" s="2" t="s">
        <v>0</v>
      </c>
      <c r="AU3975" s="1">
        <f t="shared" si="499"/>
        <v>3.6492307673336319</v>
      </c>
      <c r="AV3975" s="1">
        <f t="shared" si="500"/>
        <v>3.1421048457099912</v>
      </c>
      <c r="AW3975" s="1">
        <f t="shared" si="501"/>
        <v>2.6349789240863504</v>
      </c>
    </row>
    <row r="3976" spans="1:49" x14ac:dyDescent="0.2">
      <c r="A3976">
        <v>3974</v>
      </c>
      <c r="B3976" t="s">
        <v>16621</v>
      </c>
      <c r="C3976" t="s">
        <v>16620</v>
      </c>
      <c r="F3976" t="s">
        <v>16619</v>
      </c>
      <c r="G3976" t="s">
        <v>17</v>
      </c>
      <c r="H3976" t="s">
        <v>16</v>
      </c>
      <c r="I3976" t="s">
        <v>10100</v>
      </c>
      <c r="J3976" t="s">
        <v>16618</v>
      </c>
      <c r="K3976" t="s">
        <v>16617</v>
      </c>
      <c r="L3976" t="s">
        <v>16616</v>
      </c>
      <c r="M3976" t="s">
        <v>16615</v>
      </c>
      <c r="N3976">
        <v>2</v>
      </c>
      <c r="O3976" t="s">
        <v>16614</v>
      </c>
      <c r="P3976" t="s">
        <v>16613</v>
      </c>
      <c r="Q3976" t="s">
        <v>16612</v>
      </c>
      <c r="R3976" s="7">
        <v>41640</v>
      </c>
      <c r="S3976" s="8">
        <f t="shared" si="496"/>
        <v>2014</v>
      </c>
      <c r="T3976" s="8">
        <v>2014</v>
      </c>
      <c r="U3976" s="8">
        <f t="shared" si="497"/>
        <v>8</v>
      </c>
      <c r="V3976" s="7">
        <v>41760</v>
      </c>
      <c r="W3976" t="s">
        <v>2383</v>
      </c>
      <c r="X3976" s="2">
        <v>1.6519999999999999</v>
      </c>
      <c r="Y3976" s="6">
        <f t="shared" si="502"/>
        <v>4.409919649769093E-2</v>
      </c>
      <c r="AA3976" t="s">
        <v>2382</v>
      </c>
      <c r="AB3976">
        <v>17337</v>
      </c>
      <c r="AD3976" t="s">
        <v>6</v>
      </c>
      <c r="AE3976">
        <v>62</v>
      </c>
      <c r="AF3976">
        <v>5</v>
      </c>
      <c r="AG3976">
        <v>6746673</v>
      </c>
      <c r="AH3976" t="s">
        <v>16611</v>
      </c>
      <c r="AI3976" t="s">
        <v>16610</v>
      </c>
      <c r="AJ3976" t="s">
        <v>16609</v>
      </c>
      <c r="AK3976" t="s">
        <v>16608</v>
      </c>
      <c r="AL3976">
        <v>46</v>
      </c>
      <c r="AM3976" s="5">
        <f t="shared" si="498"/>
        <v>5.75</v>
      </c>
      <c r="AN3976" s="4">
        <f t="shared" si="503"/>
        <v>8.70882241575161E-3</v>
      </c>
      <c r="AO3976" s="3"/>
      <c r="AP3976">
        <v>0</v>
      </c>
      <c r="AR3976" t="s">
        <v>1</v>
      </c>
      <c r="AT3976" s="2" t="s">
        <v>0</v>
      </c>
      <c r="AU3976" s="1">
        <f t="shared" si="499"/>
        <v>3.3482084273109134</v>
      </c>
      <c r="AV3976" s="1">
        <f t="shared" si="500"/>
        <v>2.6404009456721269</v>
      </c>
      <c r="AW3976" s="1">
        <f t="shared" si="501"/>
        <v>1.9325934640333404</v>
      </c>
    </row>
    <row r="3977" spans="1:49" x14ac:dyDescent="0.2">
      <c r="A3977">
        <v>3975</v>
      </c>
      <c r="B3977" t="s">
        <v>16607</v>
      </c>
      <c r="C3977" t="s">
        <v>16606</v>
      </c>
      <c r="F3977" t="s">
        <v>16605</v>
      </c>
      <c r="G3977" t="s">
        <v>17</v>
      </c>
      <c r="H3977" t="s">
        <v>16</v>
      </c>
      <c r="I3977" t="s">
        <v>16604</v>
      </c>
      <c r="J3977">
        <v>60027271</v>
      </c>
      <c r="K3977" t="s">
        <v>244</v>
      </c>
      <c r="L3977" t="s">
        <v>243</v>
      </c>
      <c r="M3977" t="s">
        <v>76</v>
      </c>
      <c r="N3977">
        <v>4</v>
      </c>
      <c r="O3977" t="s">
        <v>16603</v>
      </c>
      <c r="P3977" t="s">
        <v>16602</v>
      </c>
      <c r="Q3977" t="s">
        <v>16601</v>
      </c>
      <c r="R3977" s="7">
        <v>41640</v>
      </c>
      <c r="S3977" s="8">
        <f t="shared" si="496"/>
        <v>2014</v>
      </c>
      <c r="T3977" s="8">
        <v>2014</v>
      </c>
      <c r="U3977" s="8">
        <f t="shared" si="497"/>
        <v>8</v>
      </c>
      <c r="V3977" s="7">
        <v>41760</v>
      </c>
      <c r="W3977" t="s">
        <v>2383</v>
      </c>
      <c r="X3977" s="2">
        <v>1.6519999999999999</v>
      </c>
      <c r="Y3977" s="6">
        <f t="shared" si="502"/>
        <v>4.409919649769093E-2</v>
      </c>
      <c r="AA3977" t="s">
        <v>2382</v>
      </c>
      <c r="AB3977">
        <v>17337</v>
      </c>
      <c r="AD3977" t="s">
        <v>6</v>
      </c>
      <c r="AE3977">
        <v>62</v>
      </c>
      <c r="AF3977">
        <v>5</v>
      </c>
      <c r="AG3977">
        <v>6746232</v>
      </c>
      <c r="AH3977" t="s">
        <v>16600</v>
      </c>
      <c r="AI3977" t="s">
        <v>16599</v>
      </c>
      <c r="AJ3977" t="s">
        <v>16598</v>
      </c>
      <c r="AK3977" t="s">
        <v>16597</v>
      </c>
      <c r="AL3977">
        <v>3</v>
      </c>
      <c r="AM3977" s="5">
        <f t="shared" si="498"/>
        <v>0.375</v>
      </c>
      <c r="AN3977" s="4">
        <f t="shared" si="503"/>
        <v>5.6796667928814845E-4</v>
      </c>
      <c r="AO3977" s="3"/>
      <c r="AP3977">
        <v>0</v>
      </c>
      <c r="AQ3977" t="s">
        <v>2232</v>
      </c>
      <c r="AR3977" t="s">
        <v>1</v>
      </c>
      <c r="AS3977" t="s">
        <v>2230</v>
      </c>
      <c r="AT3977" s="2" t="s">
        <v>0</v>
      </c>
      <c r="AU3977" s="1">
        <f t="shared" si="499"/>
        <v>3.1039827552170092</v>
      </c>
      <c r="AV3977" s="1">
        <f t="shared" si="500"/>
        <v>2.2333581588489539</v>
      </c>
      <c r="AW3977" s="1">
        <f t="shared" si="501"/>
        <v>1.3627335624808981</v>
      </c>
    </row>
    <row r="3978" spans="1:49" x14ac:dyDescent="0.2">
      <c r="A3978">
        <v>3976</v>
      </c>
      <c r="B3978" t="s">
        <v>16596</v>
      </c>
      <c r="C3978" t="s">
        <v>16595</v>
      </c>
      <c r="F3978" t="s">
        <v>16594</v>
      </c>
      <c r="G3978" t="s">
        <v>17</v>
      </c>
      <c r="H3978" t="s">
        <v>16</v>
      </c>
      <c r="I3978" t="s">
        <v>16593</v>
      </c>
      <c r="J3978">
        <v>60014237</v>
      </c>
      <c r="K3978" t="s">
        <v>12566</v>
      </c>
      <c r="L3978" t="s">
        <v>916</v>
      </c>
      <c r="M3978" t="s">
        <v>915</v>
      </c>
      <c r="N3978">
        <v>2</v>
      </c>
      <c r="O3978" t="s">
        <v>16592</v>
      </c>
      <c r="P3978" t="s">
        <v>16591</v>
      </c>
      <c r="Q3978" t="s">
        <v>12563</v>
      </c>
      <c r="R3978" s="7">
        <v>41640</v>
      </c>
      <c r="S3978" s="8">
        <f t="shared" si="496"/>
        <v>2014</v>
      </c>
      <c r="T3978" s="8">
        <v>2014</v>
      </c>
      <c r="U3978" s="8">
        <f t="shared" si="497"/>
        <v>8</v>
      </c>
      <c r="V3978" s="7">
        <v>41760</v>
      </c>
      <c r="W3978" t="s">
        <v>2383</v>
      </c>
      <c r="X3978" s="2">
        <v>1.6519999999999999</v>
      </c>
      <c r="Y3978" s="6">
        <f t="shared" si="502"/>
        <v>4.409919649769093E-2</v>
      </c>
      <c r="AA3978" t="s">
        <v>2382</v>
      </c>
      <c r="AB3978">
        <v>17337</v>
      </c>
      <c r="AD3978" t="s">
        <v>6</v>
      </c>
      <c r="AE3978">
        <v>62</v>
      </c>
      <c r="AF3978">
        <v>5</v>
      </c>
      <c r="AG3978">
        <v>6748873</v>
      </c>
      <c r="AH3978" t="s">
        <v>16590</v>
      </c>
      <c r="AI3978" t="s">
        <v>16589</v>
      </c>
      <c r="AJ3978" t="s">
        <v>16588</v>
      </c>
      <c r="AK3978" t="s">
        <v>16587</v>
      </c>
      <c r="AL3978">
        <v>32</v>
      </c>
      <c r="AM3978" s="5">
        <f t="shared" si="498"/>
        <v>4</v>
      </c>
      <c r="AN3978" s="4">
        <f t="shared" si="503"/>
        <v>6.0583112457402496E-3</v>
      </c>
      <c r="AO3978" s="3"/>
      <c r="AP3978">
        <v>0</v>
      </c>
      <c r="AR3978" t="s">
        <v>1</v>
      </c>
      <c r="AT3978" s="2" t="s">
        <v>0</v>
      </c>
      <c r="AU3978" s="1">
        <f t="shared" si="499"/>
        <v>3.2686930922105728</v>
      </c>
      <c r="AV3978" s="1">
        <f t="shared" si="500"/>
        <v>2.5078753871715591</v>
      </c>
      <c r="AW3978" s="1">
        <f t="shared" si="501"/>
        <v>1.7470576821325454</v>
      </c>
    </row>
    <row r="3979" spans="1:49" x14ac:dyDescent="0.2">
      <c r="A3979">
        <v>3977</v>
      </c>
      <c r="B3979" t="s">
        <v>16586</v>
      </c>
      <c r="C3979" t="s">
        <v>16585</v>
      </c>
      <c r="F3979" t="s">
        <v>16584</v>
      </c>
      <c r="G3979" t="s">
        <v>17</v>
      </c>
      <c r="H3979" t="s">
        <v>16</v>
      </c>
      <c r="I3979" t="s">
        <v>16583</v>
      </c>
      <c r="J3979" t="s">
        <v>16582</v>
      </c>
      <c r="K3979" t="s">
        <v>16581</v>
      </c>
      <c r="L3979" t="s">
        <v>16580</v>
      </c>
      <c r="M3979" t="s">
        <v>1154</v>
      </c>
      <c r="N3979">
        <v>3</v>
      </c>
      <c r="O3979" t="s">
        <v>16579</v>
      </c>
      <c r="P3979" t="s">
        <v>16578</v>
      </c>
      <c r="Q3979" t="s">
        <v>16577</v>
      </c>
      <c r="R3979" s="7">
        <v>41640</v>
      </c>
      <c r="S3979" s="8">
        <f t="shared" si="496"/>
        <v>2014</v>
      </c>
      <c r="T3979" s="8">
        <v>2014</v>
      </c>
      <c r="U3979" s="8">
        <f t="shared" si="497"/>
        <v>8</v>
      </c>
      <c r="V3979" s="7">
        <v>41640</v>
      </c>
      <c r="W3979" t="s">
        <v>16576</v>
      </c>
      <c r="X3979" s="2">
        <v>1.137</v>
      </c>
      <c r="Y3979" s="6">
        <f t="shared" si="502"/>
        <v>3.0351565628253384E-2</v>
      </c>
      <c r="AA3979">
        <v>189251</v>
      </c>
      <c r="AB3979">
        <v>17336</v>
      </c>
      <c r="AD3979" t="s">
        <v>6</v>
      </c>
      <c r="AE3979">
        <v>50</v>
      </c>
      <c r="AF3979">
        <v>1</v>
      </c>
      <c r="AG3979">
        <v>6809931</v>
      </c>
      <c r="AH3979" t="s">
        <v>16575</v>
      </c>
      <c r="AI3979" t="s">
        <v>16574</v>
      </c>
      <c r="AK3979" t="s">
        <v>16573</v>
      </c>
      <c r="AL3979">
        <v>71</v>
      </c>
      <c r="AM3979" s="5">
        <f t="shared" si="498"/>
        <v>8.875</v>
      </c>
      <c r="AN3979" s="4">
        <f t="shared" si="503"/>
        <v>1.3441878076486179E-2</v>
      </c>
      <c r="AO3979" s="3"/>
      <c r="AP3979">
        <v>0</v>
      </c>
      <c r="AR3979" t="s">
        <v>16572</v>
      </c>
      <c r="AT3979" s="2" t="s">
        <v>0</v>
      </c>
      <c r="AU3979" s="1">
        <f t="shared" si="499"/>
        <v>2.5278659362723221</v>
      </c>
      <c r="AV3979" s="1">
        <f t="shared" si="500"/>
        <v>2.189672185236978</v>
      </c>
      <c r="AW3979" s="1">
        <f t="shared" si="501"/>
        <v>1.8514784342016339</v>
      </c>
    </row>
    <row r="3980" spans="1:49" x14ac:dyDescent="0.2">
      <c r="A3980">
        <v>3978</v>
      </c>
      <c r="B3980" t="s">
        <v>16571</v>
      </c>
      <c r="C3980" t="s">
        <v>16570</v>
      </c>
      <c r="F3980" t="s">
        <v>16569</v>
      </c>
      <c r="G3980" t="s">
        <v>17</v>
      </c>
      <c r="H3980" t="s">
        <v>16</v>
      </c>
      <c r="I3980" t="s">
        <v>16568</v>
      </c>
      <c r="J3980" t="s">
        <v>16567</v>
      </c>
      <c r="K3980" t="s">
        <v>16566</v>
      </c>
      <c r="L3980" t="s">
        <v>16565</v>
      </c>
      <c r="M3980" t="s">
        <v>694</v>
      </c>
      <c r="N3980">
        <v>3</v>
      </c>
      <c r="O3980" t="s">
        <v>16564</v>
      </c>
      <c r="P3980" t="s">
        <v>16563</v>
      </c>
      <c r="Q3980" t="s">
        <v>16562</v>
      </c>
      <c r="R3980" s="7">
        <v>41640</v>
      </c>
      <c r="S3980" s="8">
        <f t="shared" si="496"/>
        <v>2014</v>
      </c>
      <c r="T3980" s="8">
        <v>2014</v>
      </c>
      <c r="U3980" s="8">
        <f t="shared" si="497"/>
        <v>8</v>
      </c>
      <c r="V3980" s="7">
        <v>41760</v>
      </c>
      <c r="W3980" t="s">
        <v>2383</v>
      </c>
      <c r="X3980" s="2">
        <v>1.6519999999999999</v>
      </c>
      <c r="Y3980" s="6">
        <f t="shared" si="502"/>
        <v>4.409919649769093E-2</v>
      </c>
      <c r="AA3980" t="s">
        <v>2382</v>
      </c>
      <c r="AB3980">
        <v>17337</v>
      </c>
      <c r="AD3980" t="s">
        <v>6</v>
      </c>
      <c r="AE3980">
        <v>62</v>
      </c>
      <c r="AF3980">
        <v>5</v>
      </c>
      <c r="AG3980">
        <v>6746026</v>
      </c>
      <c r="AH3980" t="s">
        <v>16561</v>
      </c>
      <c r="AI3980" t="s">
        <v>16560</v>
      </c>
      <c r="AJ3980" t="s">
        <v>16559</v>
      </c>
      <c r="AK3980" t="s">
        <v>16558</v>
      </c>
      <c r="AL3980">
        <v>2</v>
      </c>
      <c r="AM3980" s="5">
        <f t="shared" si="498"/>
        <v>0.25</v>
      </c>
      <c r="AN3980" s="4">
        <f t="shared" si="503"/>
        <v>3.786444528587656E-4</v>
      </c>
      <c r="AO3980" s="3"/>
      <c r="AP3980">
        <v>0</v>
      </c>
      <c r="AR3980" t="s">
        <v>1</v>
      </c>
      <c r="AT3980" s="2" t="s">
        <v>0</v>
      </c>
      <c r="AU3980" s="1">
        <f t="shared" si="499"/>
        <v>3.098303088424128</v>
      </c>
      <c r="AV3980" s="1">
        <f t="shared" si="500"/>
        <v>2.2238920475274848</v>
      </c>
      <c r="AW3980" s="1">
        <f t="shared" si="501"/>
        <v>1.3494810066308416</v>
      </c>
    </row>
    <row r="3981" spans="1:49" x14ac:dyDescent="0.2">
      <c r="A3981">
        <v>3979</v>
      </c>
      <c r="B3981" t="s">
        <v>16557</v>
      </c>
      <c r="C3981" t="s">
        <v>16556</v>
      </c>
      <c r="F3981" t="s">
        <v>16555</v>
      </c>
      <c r="G3981" t="s">
        <v>17</v>
      </c>
      <c r="H3981" t="s">
        <v>16</v>
      </c>
      <c r="I3981" t="s">
        <v>16554</v>
      </c>
      <c r="J3981" t="s">
        <v>16553</v>
      </c>
      <c r="K3981" t="s">
        <v>16552</v>
      </c>
      <c r="L3981" t="s">
        <v>16551</v>
      </c>
      <c r="M3981" t="s">
        <v>8152</v>
      </c>
      <c r="N3981">
        <v>4</v>
      </c>
      <c r="O3981" t="s">
        <v>16550</v>
      </c>
      <c r="P3981" t="s">
        <v>16549</v>
      </c>
      <c r="Q3981" t="s">
        <v>16548</v>
      </c>
      <c r="R3981" s="7">
        <v>41640</v>
      </c>
      <c r="S3981" s="8">
        <f t="shared" si="496"/>
        <v>2014</v>
      </c>
      <c r="T3981" s="8">
        <v>2014</v>
      </c>
      <c r="U3981" s="8">
        <f t="shared" si="497"/>
        <v>8</v>
      </c>
      <c r="V3981" s="7">
        <v>41760</v>
      </c>
      <c r="W3981" t="s">
        <v>2383</v>
      </c>
      <c r="X3981" s="2">
        <v>1.6519999999999999</v>
      </c>
      <c r="Y3981" s="6">
        <f t="shared" si="502"/>
        <v>4.409919649769093E-2</v>
      </c>
      <c r="AA3981" t="s">
        <v>2382</v>
      </c>
      <c r="AB3981">
        <v>17337</v>
      </c>
      <c r="AD3981" t="s">
        <v>6</v>
      </c>
      <c r="AE3981">
        <v>62</v>
      </c>
      <c r="AF3981">
        <v>5</v>
      </c>
      <c r="AG3981">
        <v>6746018</v>
      </c>
      <c r="AH3981" t="s">
        <v>16547</v>
      </c>
      <c r="AI3981" t="s">
        <v>16546</v>
      </c>
      <c r="AJ3981" t="s">
        <v>16545</v>
      </c>
      <c r="AK3981" t="s">
        <v>16544</v>
      </c>
      <c r="AL3981">
        <v>44</v>
      </c>
      <c r="AM3981" s="5">
        <f t="shared" si="498"/>
        <v>5.5</v>
      </c>
      <c r="AN3981" s="4">
        <f t="shared" si="503"/>
        <v>8.330177962892843E-3</v>
      </c>
      <c r="AO3981" s="3"/>
      <c r="AP3981">
        <v>0</v>
      </c>
      <c r="AR3981">
        <v>61001079</v>
      </c>
      <c r="AT3981" s="2" t="s">
        <v>0</v>
      </c>
      <c r="AU3981" s="1">
        <f t="shared" si="499"/>
        <v>3.3368490937251507</v>
      </c>
      <c r="AV3981" s="1">
        <f t="shared" si="500"/>
        <v>2.6214687230291887</v>
      </c>
      <c r="AW3981" s="1">
        <f t="shared" si="501"/>
        <v>1.9060883523332266</v>
      </c>
    </row>
    <row r="3982" spans="1:49" x14ac:dyDescent="0.2">
      <c r="A3982">
        <v>3980</v>
      </c>
      <c r="B3982" t="s">
        <v>16543</v>
      </c>
      <c r="C3982" t="s">
        <v>16542</v>
      </c>
      <c r="F3982" t="s">
        <v>16541</v>
      </c>
      <c r="G3982" t="s">
        <v>17</v>
      </c>
      <c r="H3982" t="s">
        <v>16</v>
      </c>
      <c r="I3982" t="s">
        <v>16540</v>
      </c>
      <c r="J3982">
        <v>60012345</v>
      </c>
      <c r="K3982" t="s">
        <v>16539</v>
      </c>
      <c r="L3982" t="s">
        <v>16538</v>
      </c>
      <c r="M3982" t="s">
        <v>3387</v>
      </c>
      <c r="N3982">
        <v>2</v>
      </c>
      <c r="O3982" t="s">
        <v>16537</v>
      </c>
      <c r="P3982" t="s">
        <v>16536</v>
      </c>
      <c r="Q3982" t="s">
        <v>16535</v>
      </c>
      <c r="R3982" s="7">
        <v>41640</v>
      </c>
      <c r="S3982" s="8">
        <f t="shared" si="496"/>
        <v>2014</v>
      </c>
      <c r="T3982" s="8">
        <v>2014</v>
      </c>
      <c r="U3982" s="8">
        <f t="shared" si="497"/>
        <v>8</v>
      </c>
      <c r="V3982" s="7">
        <v>41760</v>
      </c>
      <c r="W3982" t="s">
        <v>2383</v>
      </c>
      <c r="X3982" s="2">
        <v>1.6519999999999999</v>
      </c>
      <c r="Y3982" s="6">
        <f t="shared" si="502"/>
        <v>4.409919649769093E-2</v>
      </c>
      <c r="AA3982" t="s">
        <v>2382</v>
      </c>
      <c r="AB3982">
        <v>17337</v>
      </c>
      <c r="AD3982" t="s">
        <v>6</v>
      </c>
      <c r="AE3982">
        <v>62</v>
      </c>
      <c r="AF3982">
        <v>5</v>
      </c>
      <c r="AG3982">
        <v>6746004</v>
      </c>
      <c r="AH3982" t="s">
        <v>16534</v>
      </c>
      <c r="AI3982" t="s">
        <v>16533</v>
      </c>
      <c r="AJ3982" t="s">
        <v>16532</v>
      </c>
      <c r="AK3982" t="s">
        <v>16531</v>
      </c>
      <c r="AL3982">
        <v>17</v>
      </c>
      <c r="AM3982" s="5">
        <f t="shared" si="498"/>
        <v>2.125</v>
      </c>
      <c r="AN3982" s="4">
        <f t="shared" si="503"/>
        <v>3.2184778492995079E-3</v>
      </c>
      <c r="AO3982" s="3"/>
      <c r="AP3982">
        <v>0</v>
      </c>
      <c r="AR3982" s="11">
        <v>1125346</v>
      </c>
      <c r="AT3982" s="2" t="s">
        <v>0</v>
      </c>
      <c r="AU3982" s="1">
        <f t="shared" si="499"/>
        <v>3.1834980903173502</v>
      </c>
      <c r="AV3982" s="1">
        <f t="shared" si="500"/>
        <v>2.3658837173495222</v>
      </c>
      <c r="AW3982" s="1">
        <f t="shared" si="501"/>
        <v>1.5482693443816933</v>
      </c>
    </row>
    <row r="3983" spans="1:49" x14ac:dyDescent="0.2">
      <c r="A3983">
        <v>3981</v>
      </c>
      <c r="B3983" t="s">
        <v>16530</v>
      </c>
      <c r="C3983" t="s">
        <v>16529</v>
      </c>
      <c r="F3983" t="s">
        <v>16528</v>
      </c>
      <c r="G3983" t="s">
        <v>17</v>
      </c>
      <c r="H3983" t="s">
        <v>16</v>
      </c>
      <c r="I3983" t="s">
        <v>3923</v>
      </c>
      <c r="J3983">
        <v>60024542</v>
      </c>
      <c r="K3983" t="s">
        <v>5652</v>
      </c>
      <c r="L3983" t="s">
        <v>5651</v>
      </c>
      <c r="M3983" t="s">
        <v>46</v>
      </c>
      <c r="N3983">
        <v>6</v>
      </c>
      <c r="O3983" t="s">
        <v>16527</v>
      </c>
      <c r="P3983" t="s">
        <v>16526</v>
      </c>
      <c r="Q3983" t="s">
        <v>16525</v>
      </c>
      <c r="R3983" s="7">
        <v>41640</v>
      </c>
      <c r="S3983" s="8">
        <f t="shared" si="496"/>
        <v>2014</v>
      </c>
      <c r="T3983" s="8">
        <v>2014</v>
      </c>
      <c r="U3983" s="8">
        <f t="shared" si="497"/>
        <v>8</v>
      </c>
      <c r="V3983" s="7">
        <v>41760</v>
      </c>
      <c r="W3983" t="s">
        <v>2383</v>
      </c>
      <c r="X3983" s="2">
        <v>1.6519999999999999</v>
      </c>
      <c r="Y3983" s="6">
        <f t="shared" si="502"/>
        <v>4.409919649769093E-2</v>
      </c>
      <c r="AA3983" t="s">
        <v>2382</v>
      </c>
      <c r="AB3983">
        <v>17337</v>
      </c>
      <c r="AD3983" t="s">
        <v>6</v>
      </c>
      <c r="AE3983">
        <v>62</v>
      </c>
      <c r="AF3983">
        <v>5</v>
      </c>
      <c r="AG3983">
        <v>6748894</v>
      </c>
      <c r="AH3983" t="s">
        <v>16524</v>
      </c>
      <c r="AI3983" t="s">
        <v>16523</v>
      </c>
      <c r="AJ3983" t="s">
        <v>16522</v>
      </c>
      <c r="AK3983" t="s">
        <v>16521</v>
      </c>
      <c r="AL3983">
        <v>59</v>
      </c>
      <c r="AM3983" s="5">
        <f t="shared" si="498"/>
        <v>7.375</v>
      </c>
      <c r="AN3983" s="4">
        <f t="shared" si="503"/>
        <v>1.1170011359333586E-2</v>
      </c>
      <c r="AO3983" s="3"/>
      <c r="AP3983">
        <v>0</v>
      </c>
      <c r="AR3983">
        <v>61372009</v>
      </c>
      <c r="AT3983" s="2" t="s">
        <v>0</v>
      </c>
      <c r="AU3983" s="1">
        <f t="shared" si="499"/>
        <v>3.4220440956183729</v>
      </c>
      <c r="AV3983" s="1">
        <f t="shared" si="500"/>
        <v>2.7634603928512256</v>
      </c>
      <c r="AW3983" s="1">
        <f t="shared" si="501"/>
        <v>2.1048766900840787</v>
      </c>
    </row>
    <row r="3984" spans="1:49" x14ac:dyDescent="0.2">
      <c r="A3984">
        <v>3982</v>
      </c>
      <c r="B3984" t="s">
        <v>16520</v>
      </c>
      <c r="C3984" t="s">
        <v>16519</v>
      </c>
      <c r="F3984" t="s">
        <v>16518</v>
      </c>
      <c r="G3984" t="s">
        <v>17</v>
      </c>
      <c r="H3984" t="s">
        <v>16</v>
      </c>
      <c r="I3984" t="s">
        <v>16517</v>
      </c>
      <c r="J3984">
        <v>60006288</v>
      </c>
      <c r="K3984" t="s">
        <v>7228</v>
      </c>
      <c r="L3984" t="s">
        <v>7227</v>
      </c>
      <c r="M3984" t="s">
        <v>7226</v>
      </c>
      <c r="N3984">
        <v>3</v>
      </c>
      <c r="O3984" t="s">
        <v>16516</v>
      </c>
      <c r="P3984" t="s">
        <v>16515</v>
      </c>
      <c r="Q3984" t="s">
        <v>16514</v>
      </c>
      <c r="R3984" s="7">
        <v>41640</v>
      </c>
      <c r="S3984" s="8">
        <f t="shared" si="496"/>
        <v>2014</v>
      </c>
      <c r="T3984" s="8">
        <v>2014</v>
      </c>
      <c r="U3984" s="8">
        <f t="shared" si="497"/>
        <v>8</v>
      </c>
      <c r="V3984" s="7">
        <v>41760</v>
      </c>
      <c r="W3984" t="s">
        <v>2383</v>
      </c>
      <c r="X3984" s="2">
        <v>1.6519999999999999</v>
      </c>
      <c r="Y3984" s="6">
        <f t="shared" si="502"/>
        <v>4.409919649769093E-2</v>
      </c>
      <c r="AA3984" t="s">
        <v>2382</v>
      </c>
      <c r="AB3984">
        <v>17337</v>
      </c>
      <c r="AD3984" t="s">
        <v>6</v>
      </c>
      <c r="AE3984">
        <v>62</v>
      </c>
      <c r="AF3984">
        <v>5</v>
      </c>
      <c r="AG3984">
        <v>6746653</v>
      </c>
      <c r="AH3984" t="s">
        <v>16513</v>
      </c>
      <c r="AI3984" t="s">
        <v>16512</v>
      </c>
      <c r="AJ3984" t="s">
        <v>16511</v>
      </c>
      <c r="AK3984" t="s">
        <v>16510</v>
      </c>
      <c r="AL3984">
        <v>9</v>
      </c>
      <c r="AM3984" s="5">
        <f t="shared" si="498"/>
        <v>1.125</v>
      </c>
      <c r="AN3984" s="4">
        <f t="shared" si="503"/>
        <v>1.7039000378644452E-3</v>
      </c>
      <c r="AO3984" s="3"/>
      <c r="AP3984">
        <v>0</v>
      </c>
      <c r="AR3984" t="s">
        <v>1</v>
      </c>
      <c r="AT3984" s="2" t="s">
        <v>0</v>
      </c>
      <c r="AU3984" s="1">
        <f t="shared" si="499"/>
        <v>3.1380607559742986</v>
      </c>
      <c r="AV3984" s="1">
        <f t="shared" si="500"/>
        <v>2.2901548267777687</v>
      </c>
      <c r="AW3984" s="1">
        <f t="shared" si="501"/>
        <v>1.4422488975812391</v>
      </c>
    </row>
    <row r="3985" spans="1:49" x14ac:dyDescent="0.2">
      <c r="A3985">
        <v>3983</v>
      </c>
      <c r="B3985" t="s">
        <v>16509</v>
      </c>
      <c r="C3985" t="s">
        <v>16508</v>
      </c>
      <c r="F3985" t="s">
        <v>16507</v>
      </c>
      <c r="G3985" t="s">
        <v>17</v>
      </c>
      <c r="H3985" t="s">
        <v>16</v>
      </c>
      <c r="I3985" t="s">
        <v>16506</v>
      </c>
      <c r="J3985" t="s">
        <v>16505</v>
      </c>
      <c r="K3985" t="s">
        <v>16504</v>
      </c>
      <c r="L3985" t="s">
        <v>16503</v>
      </c>
      <c r="M3985" t="s">
        <v>16502</v>
      </c>
      <c r="N3985">
        <v>6</v>
      </c>
      <c r="O3985" t="s">
        <v>16501</v>
      </c>
      <c r="P3985" t="s">
        <v>16500</v>
      </c>
      <c r="Q3985" t="s">
        <v>16499</v>
      </c>
      <c r="R3985" s="7">
        <v>41640</v>
      </c>
      <c r="S3985" s="8">
        <f t="shared" si="496"/>
        <v>2014</v>
      </c>
      <c r="T3985" s="8">
        <v>2014</v>
      </c>
      <c r="U3985" s="8">
        <f t="shared" si="497"/>
        <v>8</v>
      </c>
      <c r="V3985" s="7">
        <v>41760</v>
      </c>
      <c r="W3985" t="s">
        <v>2383</v>
      </c>
      <c r="X3985" s="2">
        <v>1.6519999999999999</v>
      </c>
      <c r="Y3985" s="6">
        <f t="shared" si="502"/>
        <v>4.409919649769093E-2</v>
      </c>
      <c r="AA3985" t="s">
        <v>2382</v>
      </c>
      <c r="AB3985">
        <v>17337</v>
      </c>
      <c r="AD3985" t="s">
        <v>6</v>
      </c>
      <c r="AE3985">
        <v>62</v>
      </c>
      <c r="AF3985">
        <v>5</v>
      </c>
      <c r="AG3985">
        <v>6746235</v>
      </c>
      <c r="AH3985" t="s">
        <v>16498</v>
      </c>
      <c r="AI3985" t="s">
        <v>16497</v>
      </c>
      <c r="AJ3985" t="s">
        <v>16496</v>
      </c>
      <c r="AK3985" t="s">
        <v>16495</v>
      </c>
      <c r="AL3985">
        <v>16</v>
      </c>
      <c r="AM3985" s="5">
        <f t="shared" si="498"/>
        <v>2</v>
      </c>
      <c r="AN3985" s="4">
        <f t="shared" si="503"/>
        <v>3.0291556228701248E-3</v>
      </c>
      <c r="AO3985" s="3"/>
      <c r="AP3985">
        <v>0</v>
      </c>
      <c r="AR3985" t="s">
        <v>1</v>
      </c>
      <c r="AT3985" s="2" t="s">
        <v>0</v>
      </c>
      <c r="AU3985" s="1">
        <f t="shared" si="499"/>
        <v>3.1778184235244686</v>
      </c>
      <c r="AV3985" s="1">
        <f t="shared" si="500"/>
        <v>2.3564176060280526</v>
      </c>
      <c r="AW3985" s="1">
        <f t="shared" si="501"/>
        <v>1.5350167885316366</v>
      </c>
    </row>
    <row r="3986" spans="1:49" x14ac:dyDescent="0.2">
      <c r="A3986">
        <v>3984</v>
      </c>
      <c r="B3986" t="s">
        <v>16494</v>
      </c>
      <c r="C3986" t="s">
        <v>16493</v>
      </c>
      <c r="F3986" t="s">
        <v>16492</v>
      </c>
      <c r="G3986" t="s">
        <v>17</v>
      </c>
      <c r="H3986" t="s">
        <v>16</v>
      </c>
      <c r="I3986" t="s">
        <v>16491</v>
      </c>
      <c r="J3986">
        <v>60027090</v>
      </c>
      <c r="K3986" t="s">
        <v>4317</v>
      </c>
      <c r="L3986" t="s">
        <v>4316</v>
      </c>
      <c r="M3986" t="s">
        <v>76</v>
      </c>
      <c r="N3986">
        <v>2</v>
      </c>
      <c r="O3986" t="s">
        <v>16490</v>
      </c>
      <c r="P3986" t="s">
        <v>16489</v>
      </c>
      <c r="Q3986" t="s">
        <v>4313</v>
      </c>
      <c r="R3986" s="7">
        <v>41640</v>
      </c>
      <c r="S3986" s="8">
        <f t="shared" si="496"/>
        <v>2014</v>
      </c>
      <c r="T3986" s="8">
        <v>2014</v>
      </c>
      <c r="U3986" s="8">
        <f t="shared" si="497"/>
        <v>8</v>
      </c>
      <c r="V3986" s="7">
        <v>41760</v>
      </c>
      <c r="W3986" t="s">
        <v>2383</v>
      </c>
      <c r="X3986" s="2">
        <v>1.6519999999999999</v>
      </c>
      <c r="Y3986" s="6">
        <f t="shared" si="502"/>
        <v>4.409919649769093E-2</v>
      </c>
      <c r="AA3986" t="s">
        <v>2382</v>
      </c>
      <c r="AB3986">
        <v>17337</v>
      </c>
      <c r="AD3986" t="s">
        <v>6</v>
      </c>
      <c r="AE3986">
        <v>62</v>
      </c>
      <c r="AF3986">
        <v>5</v>
      </c>
      <c r="AG3986">
        <v>6746083</v>
      </c>
      <c r="AH3986" t="s">
        <v>16488</v>
      </c>
      <c r="AI3986" t="s">
        <v>16487</v>
      </c>
      <c r="AJ3986" t="s">
        <v>16486</v>
      </c>
      <c r="AK3986" t="s">
        <v>16485</v>
      </c>
      <c r="AL3986">
        <v>15</v>
      </c>
      <c r="AM3986" s="5">
        <f t="shared" si="498"/>
        <v>1.875</v>
      </c>
      <c r="AN3986" s="4">
        <f t="shared" si="503"/>
        <v>2.8398333964407422E-3</v>
      </c>
      <c r="AO3986" s="3"/>
      <c r="AP3986">
        <v>0</v>
      </c>
      <c r="AR3986" t="s">
        <v>1</v>
      </c>
      <c r="AT3986" s="2" t="s">
        <v>0</v>
      </c>
      <c r="AU3986" s="1">
        <f t="shared" si="499"/>
        <v>3.1721387567315871</v>
      </c>
      <c r="AV3986" s="1">
        <f t="shared" si="500"/>
        <v>2.3469514947065835</v>
      </c>
      <c r="AW3986" s="1">
        <f t="shared" si="501"/>
        <v>1.5217642326815797</v>
      </c>
    </row>
    <row r="3987" spans="1:49" x14ac:dyDescent="0.2">
      <c r="A3987">
        <v>3985</v>
      </c>
      <c r="B3987" t="s">
        <v>16484</v>
      </c>
      <c r="C3987" t="s">
        <v>16483</v>
      </c>
      <c r="F3987" t="s">
        <v>16482</v>
      </c>
      <c r="G3987" t="s">
        <v>17</v>
      </c>
      <c r="H3987" t="s">
        <v>16</v>
      </c>
      <c r="I3987" t="s">
        <v>16481</v>
      </c>
      <c r="J3987">
        <v>60002798</v>
      </c>
      <c r="K3987" t="s">
        <v>16480</v>
      </c>
      <c r="L3987" t="s">
        <v>790</v>
      </c>
      <c r="M3987" t="s">
        <v>790</v>
      </c>
      <c r="N3987">
        <v>3</v>
      </c>
      <c r="O3987" t="s">
        <v>16479</v>
      </c>
      <c r="P3987" t="s">
        <v>16478</v>
      </c>
      <c r="Q3987" t="s">
        <v>16477</v>
      </c>
      <c r="R3987" s="7">
        <v>41640</v>
      </c>
      <c r="S3987" s="8">
        <f t="shared" si="496"/>
        <v>2014</v>
      </c>
      <c r="T3987" s="8">
        <v>2014</v>
      </c>
      <c r="U3987" s="8">
        <f t="shared" si="497"/>
        <v>8</v>
      </c>
      <c r="V3987" s="7">
        <v>41760</v>
      </c>
      <c r="W3987" t="s">
        <v>2383</v>
      </c>
      <c r="X3987" s="2">
        <v>1.6519999999999999</v>
      </c>
      <c r="Y3987" s="6">
        <f t="shared" si="502"/>
        <v>4.409919649769093E-2</v>
      </c>
      <c r="AA3987" t="s">
        <v>2382</v>
      </c>
      <c r="AB3987">
        <v>17337</v>
      </c>
      <c r="AD3987" t="s">
        <v>6</v>
      </c>
      <c r="AE3987">
        <v>62</v>
      </c>
      <c r="AF3987">
        <v>5</v>
      </c>
      <c r="AG3987">
        <v>6748889</v>
      </c>
      <c r="AH3987" t="s">
        <v>16476</v>
      </c>
      <c r="AI3987" t="s">
        <v>16475</v>
      </c>
      <c r="AJ3987" t="s">
        <v>16474</v>
      </c>
      <c r="AK3987" t="s">
        <v>16473</v>
      </c>
      <c r="AL3987">
        <v>141</v>
      </c>
      <c r="AM3987" s="5">
        <f t="shared" si="498"/>
        <v>17.625</v>
      </c>
      <c r="AN3987" s="4">
        <f t="shared" si="503"/>
        <v>2.6694433926542978E-2</v>
      </c>
      <c r="AO3987" s="3"/>
      <c r="AP3987">
        <v>0</v>
      </c>
      <c r="AR3987" t="s">
        <v>16472</v>
      </c>
      <c r="AT3987" s="2" t="s">
        <v>0</v>
      </c>
      <c r="AU3987" s="1">
        <f t="shared" si="499"/>
        <v>3.8877767726346546</v>
      </c>
      <c r="AV3987" s="1">
        <f t="shared" si="500"/>
        <v>3.5396815212116954</v>
      </c>
      <c r="AW3987" s="1">
        <f t="shared" si="501"/>
        <v>3.1915862697887363</v>
      </c>
    </row>
    <row r="3988" spans="1:49" x14ac:dyDescent="0.2">
      <c r="A3988">
        <v>3986</v>
      </c>
      <c r="B3988" t="s">
        <v>16471</v>
      </c>
      <c r="C3988" t="s">
        <v>16470</v>
      </c>
      <c r="F3988" t="s">
        <v>16469</v>
      </c>
      <c r="G3988" t="s">
        <v>17</v>
      </c>
      <c r="H3988" t="s">
        <v>16</v>
      </c>
      <c r="I3988" t="s">
        <v>16468</v>
      </c>
      <c r="J3988" t="s">
        <v>16467</v>
      </c>
      <c r="K3988" t="s">
        <v>16466</v>
      </c>
      <c r="L3988" t="s">
        <v>16465</v>
      </c>
      <c r="M3988" t="s">
        <v>11583</v>
      </c>
      <c r="N3988">
        <v>6</v>
      </c>
      <c r="O3988" t="s">
        <v>16464</v>
      </c>
      <c r="P3988" t="s">
        <v>16463</v>
      </c>
      <c r="Q3988" t="s">
        <v>16462</v>
      </c>
      <c r="R3988" s="7">
        <v>41640</v>
      </c>
      <c r="S3988" s="8">
        <f t="shared" si="496"/>
        <v>2014</v>
      </c>
      <c r="T3988" s="8">
        <v>2014</v>
      </c>
      <c r="U3988" s="8">
        <f t="shared" si="497"/>
        <v>8</v>
      </c>
      <c r="V3988" s="7">
        <v>41760</v>
      </c>
      <c r="W3988" t="s">
        <v>2383</v>
      </c>
      <c r="X3988" s="2">
        <v>1.6519999999999999</v>
      </c>
      <c r="Y3988" s="6">
        <f t="shared" si="502"/>
        <v>4.409919649769093E-2</v>
      </c>
      <c r="AA3988" t="s">
        <v>2382</v>
      </c>
      <c r="AB3988">
        <v>17337</v>
      </c>
      <c r="AD3988" t="s">
        <v>6</v>
      </c>
      <c r="AE3988">
        <v>62</v>
      </c>
      <c r="AF3988">
        <v>5</v>
      </c>
      <c r="AG3988">
        <v>6746055</v>
      </c>
      <c r="AH3988" t="s">
        <v>16461</v>
      </c>
      <c r="AI3988" t="s">
        <v>16460</v>
      </c>
      <c r="AJ3988" t="s">
        <v>16459</v>
      </c>
      <c r="AK3988" t="s">
        <v>16458</v>
      </c>
      <c r="AL3988">
        <v>16</v>
      </c>
      <c r="AM3988" s="5">
        <f t="shared" si="498"/>
        <v>2</v>
      </c>
      <c r="AN3988" s="4">
        <f t="shared" si="503"/>
        <v>3.0291556228701248E-3</v>
      </c>
      <c r="AO3988" s="3"/>
      <c r="AP3988">
        <v>0</v>
      </c>
      <c r="AR3988" t="s">
        <v>1</v>
      </c>
      <c r="AT3988" s="2" t="s">
        <v>0</v>
      </c>
      <c r="AU3988" s="1">
        <f t="shared" si="499"/>
        <v>3.1778184235244686</v>
      </c>
      <c r="AV3988" s="1">
        <f t="shared" si="500"/>
        <v>2.3564176060280526</v>
      </c>
      <c r="AW3988" s="1">
        <f t="shared" si="501"/>
        <v>1.5350167885316366</v>
      </c>
    </row>
    <row r="3989" spans="1:49" x14ac:dyDescent="0.2">
      <c r="A3989">
        <v>3987</v>
      </c>
      <c r="B3989" t="s">
        <v>16457</v>
      </c>
      <c r="C3989" t="s">
        <v>16456</v>
      </c>
      <c r="F3989" t="s">
        <v>16455</v>
      </c>
      <c r="G3989" t="s">
        <v>17</v>
      </c>
      <c r="H3989" t="s">
        <v>16</v>
      </c>
      <c r="I3989" t="s">
        <v>16454</v>
      </c>
      <c r="J3989" t="s">
        <v>16453</v>
      </c>
      <c r="K3989" t="s">
        <v>16452</v>
      </c>
      <c r="L3989" t="s">
        <v>16451</v>
      </c>
      <c r="M3989" t="s">
        <v>3006</v>
      </c>
      <c r="N3989">
        <v>9</v>
      </c>
      <c r="O3989" t="s">
        <v>16450</v>
      </c>
      <c r="P3989" t="s">
        <v>16449</v>
      </c>
      <c r="Q3989" t="s">
        <v>16448</v>
      </c>
      <c r="R3989" s="7">
        <v>41640</v>
      </c>
      <c r="S3989" s="8">
        <f t="shared" si="496"/>
        <v>2014</v>
      </c>
      <c r="T3989" s="8">
        <v>2014</v>
      </c>
      <c r="U3989" s="8">
        <f t="shared" si="497"/>
        <v>8</v>
      </c>
      <c r="V3989" s="7">
        <v>41760</v>
      </c>
      <c r="W3989" t="s">
        <v>2383</v>
      </c>
      <c r="X3989" s="2">
        <v>1.6519999999999999</v>
      </c>
      <c r="Y3989" s="6">
        <f t="shared" si="502"/>
        <v>4.409919649769093E-2</v>
      </c>
      <c r="AA3989" t="s">
        <v>2382</v>
      </c>
      <c r="AB3989">
        <v>17337</v>
      </c>
      <c r="AD3989" t="s">
        <v>6</v>
      </c>
      <c r="AE3989">
        <v>62</v>
      </c>
      <c r="AF3989">
        <v>5</v>
      </c>
      <c r="AG3989">
        <v>6748887</v>
      </c>
      <c r="AH3989" t="s">
        <v>16447</v>
      </c>
      <c r="AI3989" t="s">
        <v>16446</v>
      </c>
      <c r="AJ3989" t="s">
        <v>16445</v>
      </c>
      <c r="AK3989" t="s">
        <v>16444</v>
      </c>
      <c r="AL3989">
        <v>0</v>
      </c>
      <c r="AM3989" s="5">
        <f t="shared" si="498"/>
        <v>0</v>
      </c>
      <c r="AN3989" s="4">
        <f t="shared" si="503"/>
        <v>0</v>
      </c>
      <c r="AO3989" s="3"/>
      <c r="AP3989">
        <v>0</v>
      </c>
      <c r="AR3989">
        <v>4000103061</v>
      </c>
      <c r="AT3989" s="2" t="s">
        <v>0</v>
      </c>
      <c r="AU3989" s="1">
        <f t="shared" si="499"/>
        <v>3.0869437548383649</v>
      </c>
      <c r="AV3989" s="1">
        <f t="shared" si="500"/>
        <v>2.2049598248845466</v>
      </c>
      <c r="AW3989" s="1">
        <f t="shared" si="501"/>
        <v>1.3229758949307278</v>
      </c>
    </row>
    <row r="3990" spans="1:49" x14ac:dyDescent="0.2">
      <c r="A3990">
        <v>3988</v>
      </c>
      <c r="B3990" t="s">
        <v>16443</v>
      </c>
      <c r="C3990" t="s">
        <v>16442</v>
      </c>
      <c r="F3990" t="s">
        <v>16441</v>
      </c>
      <c r="G3990" t="s">
        <v>17</v>
      </c>
      <c r="H3990" t="s">
        <v>16</v>
      </c>
      <c r="I3990" t="s">
        <v>16440</v>
      </c>
      <c r="J3990">
        <v>60012370</v>
      </c>
      <c r="K3990" t="s">
        <v>4728</v>
      </c>
      <c r="L3990" t="s">
        <v>4727</v>
      </c>
      <c r="M3990" t="s">
        <v>802</v>
      </c>
      <c r="N3990">
        <v>2</v>
      </c>
      <c r="O3990" t="s">
        <v>16439</v>
      </c>
      <c r="P3990" t="s">
        <v>16438</v>
      </c>
      <c r="Q3990" t="s">
        <v>4724</v>
      </c>
      <c r="R3990" s="7">
        <v>41640</v>
      </c>
      <c r="S3990" s="8">
        <f t="shared" si="496"/>
        <v>2014</v>
      </c>
      <c r="T3990" s="8">
        <v>2014</v>
      </c>
      <c r="U3990" s="8">
        <f t="shared" si="497"/>
        <v>8</v>
      </c>
      <c r="V3990" s="7">
        <v>41760</v>
      </c>
      <c r="W3990" t="s">
        <v>2383</v>
      </c>
      <c r="X3990" s="2">
        <v>1.6519999999999999</v>
      </c>
      <c r="Y3990" s="6">
        <f t="shared" si="502"/>
        <v>4.409919649769093E-2</v>
      </c>
      <c r="AA3990" t="s">
        <v>2382</v>
      </c>
      <c r="AB3990">
        <v>17337</v>
      </c>
      <c r="AD3990" t="s">
        <v>6</v>
      </c>
      <c r="AE3990">
        <v>62</v>
      </c>
      <c r="AF3990">
        <v>5</v>
      </c>
      <c r="AG3990">
        <v>6750031</v>
      </c>
      <c r="AH3990" t="s">
        <v>16437</v>
      </c>
      <c r="AI3990" t="s">
        <v>16436</v>
      </c>
      <c r="AJ3990" t="s">
        <v>16435</v>
      </c>
      <c r="AK3990" t="s">
        <v>16434</v>
      </c>
      <c r="AL3990">
        <v>31</v>
      </c>
      <c r="AM3990" s="5">
        <f t="shared" si="498"/>
        <v>3.875</v>
      </c>
      <c r="AN3990" s="4">
        <f t="shared" si="503"/>
        <v>5.8689890193108669E-3</v>
      </c>
      <c r="AO3990" s="3"/>
      <c r="AP3990">
        <v>0</v>
      </c>
      <c r="AR3990" t="s">
        <v>1</v>
      </c>
      <c r="AT3990" s="2" t="s">
        <v>0</v>
      </c>
      <c r="AU3990" s="1">
        <f t="shared" si="499"/>
        <v>3.2630134254176912</v>
      </c>
      <c r="AV3990" s="1">
        <f t="shared" si="500"/>
        <v>2.49840927585009</v>
      </c>
      <c r="AW3990" s="1">
        <f t="shared" si="501"/>
        <v>1.7338051262824883</v>
      </c>
    </row>
    <row r="3991" spans="1:49" x14ac:dyDescent="0.2">
      <c r="A3991">
        <v>3989</v>
      </c>
      <c r="B3991" t="s">
        <v>16433</v>
      </c>
      <c r="C3991" t="s">
        <v>16432</v>
      </c>
      <c r="F3991" t="s">
        <v>16431</v>
      </c>
      <c r="G3991" t="s">
        <v>17</v>
      </c>
      <c r="H3991" t="s">
        <v>16</v>
      </c>
      <c r="I3991" t="s">
        <v>16430</v>
      </c>
      <c r="J3991">
        <v>60006288</v>
      </c>
      <c r="K3991" t="s">
        <v>7228</v>
      </c>
      <c r="L3991" t="s">
        <v>7227</v>
      </c>
      <c r="M3991" t="s">
        <v>7226</v>
      </c>
      <c r="N3991">
        <v>4</v>
      </c>
      <c r="O3991" t="s">
        <v>16429</v>
      </c>
      <c r="P3991" t="s">
        <v>16428</v>
      </c>
      <c r="Q3991" t="s">
        <v>16427</v>
      </c>
      <c r="R3991" s="7">
        <v>41640</v>
      </c>
      <c r="S3991" s="8">
        <f t="shared" si="496"/>
        <v>2014</v>
      </c>
      <c r="T3991" s="8">
        <v>2014</v>
      </c>
      <c r="U3991" s="8">
        <f t="shared" si="497"/>
        <v>8</v>
      </c>
      <c r="V3991" s="7">
        <v>41760</v>
      </c>
      <c r="W3991" t="s">
        <v>2383</v>
      </c>
      <c r="X3991" s="2">
        <v>1.6519999999999999</v>
      </c>
      <c r="Y3991" s="6">
        <f t="shared" si="502"/>
        <v>4.409919649769093E-2</v>
      </c>
      <c r="AA3991" t="s">
        <v>2382</v>
      </c>
      <c r="AB3991">
        <v>17337</v>
      </c>
      <c r="AD3991" t="s">
        <v>6</v>
      </c>
      <c r="AE3991">
        <v>62</v>
      </c>
      <c r="AF3991">
        <v>5</v>
      </c>
      <c r="AG3991">
        <v>6746079</v>
      </c>
      <c r="AH3991" t="s">
        <v>16426</v>
      </c>
      <c r="AI3991" t="s">
        <v>16425</v>
      </c>
      <c r="AJ3991" t="s">
        <v>16424</v>
      </c>
      <c r="AK3991" t="s">
        <v>16423</v>
      </c>
      <c r="AL3991">
        <v>62</v>
      </c>
      <c r="AM3991" s="5">
        <f t="shared" si="498"/>
        <v>7.75</v>
      </c>
      <c r="AN3991" s="4">
        <f t="shared" si="503"/>
        <v>1.1737978038621734E-2</v>
      </c>
      <c r="AO3991" s="3"/>
      <c r="AP3991">
        <v>0</v>
      </c>
      <c r="AR3991" t="s">
        <v>1</v>
      </c>
      <c r="AT3991" s="2" t="s">
        <v>0</v>
      </c>
      <c r="AU3991" s="1">
        <f t="shared" si="499"/>
        <v>3.4390830959970171</v>
      </c>
      <c r="AV3991" s="1">
        <f t="shared" si="500"/>
        <v>2.7918587268156334</v>
      </c>
      <c r="AW3991" s="1">
        <f t="shared" si="501"/>
        <v>2.1446343576342493</v>
      </c>
    </row>
    <row r="3992" spans="1:49" x14ac:dyDescent="0.2">
      <c r="A3992">
        <v>3990</v>
      </c>
      <c r="B3992" t="s">
        <v>16422</v>
      </c>
      <c r="C3992" t="s">
        <v>16421</v>
      </c>
      <c r="F3992" t="s">
        <v>16420</v>
      </c>
      <c r="G3992" t="s">
        <v>17</v>
      </c>
      <c r="H3992" t="s">
        <v>16</v>
      </c>
      <c r="I3992" t="s">
        <v>16419</v>
      </c>
      <c r="J3992" t="s">
        <v>16418</v>
      </c>
      <c r="K3992" t="s">
        <v>16417</v>
      </c>
      <c r="L3992" t="s">
        <v>16416</v>
      </c>
      <c r="M3992" t="s">
        <v>1154</v>
      </c>
      <c r="N3992">
        <v>3</v>
      </c>
      <c r="O3992" t="s">
        <v>16415</v>
      </c>
      <c r="P3992" t="s">
        <v>16414</v>
      </c>
      <c r="Q3992" t="s">
        <v>16413</v>
      </c>
      <c r="R3992" s="7">
        <v>41640</v>
      </c>
      <c r="S3992" s="8">
        <f t="shared" si="496"/>
        <v>2014</v>
      </c>
      <c r="T3992" s="8">
        <v>2014</v>
      </c>
      <c r="U3992" s="8">
        <f t="shared" si="497"/>
        <v>8</v>
      </c>
      <c r="V3992" s="7">
        <v>41760</v>
      </c>
      <c r="W3992" t="s">
        <v>2383</v>
      </c>
      <c r="X3992" s="2">
        <v>1.6519999999999999</v>
      </c>
      <c r="Y3992" s="6">
        <f t="shared" si="502"/>
        <v>4.409919649769093E-2</v>
      </c>
      <c r="AA3992" t="s">
        <v>2382</v>
      </c>
      <c r="AB3992">
        <v>17337</v>
      </c>
      <c r="AD3992" t="s">
        <v>6</v>
      </c>
      <c r="AE3992">
        <v>62</v>
      </c>
      <c r="AF3992">
        <v>5</v>
      </c>
      <c r="AG3992">
        <v>6748905</v>
      </c>
      <c r="AH3992" t="s">
        <v>16412</v>
      </c>
      <c r="AI3992" t="s">
        <v>16411</v>
      </c>
      <c r="AJ3992" t="s">
        <v>16410</v>
      </c>
      <c r="AK3992" t="s">
        <v>16409</v>
      </c>
      <c r="AL3992">
        <v>2</v>
      </c>
      <c r="AM3992" s="5">
        <f t="shared" si="498"/>
        <v>0.25</v>
      </c>
      <c r="AN3992" s="4">
        <f t="shared" si="503"/>
        <v>3.786444528587656E-4</v>
      </c>
      <c r="AO3992" s="3"/>
      <c r="AP3992">
        <v>0</v>
      </c>
      <c r="AR3992" t="s">
        <v>1</v>
      </c>
      <c r="AT3992" s="2" t="s">
        <v>0</v>
      </c>
      <c r="AU3992" s="1">
        <f t="shared" si="499"/>
        <v>3.098303088424128</v>
      </c>
      <c r="AV3992" s="1">
        <f t="shared" si="500"/>
        <v>2.2238920475274848</v>
      </c>
      <c r="AW3992" s="1">
        <f t="shared" si="501"/>
        <v>1.3494810066308416</v>
      </c>
    </row>
    <row r="3993" spans="1:49" x14ac:dyDescent="0.2">
      <c r="A3993">
        <v>3991</v>
      </c>
      <c r="B3993" t="s">
        <v>16408</v>
      </c>
      <c r="C3993" t="s">
        <v>16407</v>
      </c>
      <c r="F3993" t="s">
        <v>16406</v>
      </c>
      <c r="G3993" t="s">
        <v>17</v>
      </c>
      <c r="H3993" t="s">
        <v>16</v>
      </c>
      <c r="I3993" t="s">
        <v>16405</v>
      </c>
      <c r="J3993" t="s">
        <v>16404</v>
      </c>
      <c r="K3993" t="s">
        <v>16403</v>
      </c>
      <c r="L3993" t="s">
        <v>16402</v>
      </c>
      <c r="M3993" t="s">
        <v>16401</v>
      </c>
      <c r="N3993">
        <v>5</v>
      </c>
      <c r="O3993" t="s">
        <v>16400</v>
      </c>
      <c r="P3993" t="s">
        <v>16399</v>
      </c>
      <c r="Q3993" t="s">
        <v>16398</v>
      </c>
      <c r="R3993" s="7">
        <v>41640</v>
      </c>
      <c r="S3993" s="8">
        <f t="shared" si="496"/>
        <v>2014</v>
      </c>
      <c r="T3993" s="8">
        <v>2014</v>
      </c>
      <c r="U3993" s="8">
        <f t="shared" si="497"/>
        <v>8</v>
      </c>
      <c r="V3993" s="7">
        <v>41760</v>
      </c>
      <c r="W3993" t="s">
        <v>2383</v>
      </c>
      <c r="X3993" s="2">
        <v>1.6519999999999999</v>
      </c>
      <c r="Y3993" s="6">
        <f t="shared" si="502"/>
        <v>4.409919649769093E-2</v>
      </c>
      <c r="AA3993" t="s">
        <v>2382</v>
      </c>
      <c r="AB3993">
        <v>17337</v>
      </c>
      <c r="AD3993" t="s">
        <v>6</v>
      </c>
      <c r="AE3993">
        <v>62</v>
      </c>
      <c r="AF3993">
        <v>5</v>
      </c>
      <c r="AG3993">
        <v>6754170</v>
      </c>
      <c r="AH3993" t="s">
        <v>16397</v>
      </c>
      <c r="AI3993" t="s">
        <v>16396</v>
      </c>
      <c r="AJ3993" t="s">
        <v>16395</v>
      </c>
      <c r="AK3993" t="s">
        <v>16394</v>
      </c>
      <c r="AL3993">
        <v>22</v>
      </c>
      <c r="AM3993" s="5">
        <f t="shared" si="498"/>
        <v>2.75</v>
      </c>
      <c r="AN3993" s="4">
        <f t="shared" si="503"/>
        <v>4.1650889814464215E-3</v>
      </c>
      <c r="AO3993" s="3"/>
      <c r="AP3993">
        <v>0</v>
      </c>
      <c r="AR3993" t="s">
        <v>1</v>
      </c>
      <c r="AT3993" s="2" t="s">
        <v>0</v>
      </c>
      <c r="AU3993" s="1">
        <f t="shared" si="499"/>
        <v>3.211896424281758</v>
      </c>
      <c r="AV3993" s="1">
        <f t="shared" si="500"/>
        <v>2.4132142739568674</v>
      </c>
      <c r="AW3993" s="1">
        <f t="shared" si="501"/>
        <v>1.6145321236319774</v>
      </c>
    </row>
    <row r="3994" spans="1:49" x14ac:dyDescent="0.2">
      <c r="A3994">
        <v>3992</v>
      </c>
      <c r="B3994" t="s">
        <v>16393</v>
      </c>
      <c r="C3994" t="s">
        <v>16392</v>
      </c>
      <c r="F3994" t="s">
        <v>16391</v>
      </c>
      <c r="G3994" t="s">
        <v>17</v>
      </c>
      <c r="H3994" t="s">
        <v>16</v>
      </c>
      <c r="I3994" t="s">
        <v>16390</v>
      </c>
      <c r="J3994">
        <v>60022403</v>
      </c>
      <c r="K3994" t="s">
        <v>16389</v>
      </c>
      <c r="L3994" t="s">
        <v>16388</v>
      </c>
      <c r="M3994" t="s">
        <v>3824</v>
      </c>
      <c r="N3994">
        <v>2</v>
      </c>
      <c r="O3994" t="s">
        <v>16387</v>
      </c>
      <c r="P3994" t="s">
        <v>16386</v>
      </c>
      <c r="Q3994" t="s">
        <v>16385</v>
      </c>
      <c r="R3994" s="7">
        <v>41640</v>
      </c>
      <c r="S3994" s="8">
        <f t="shared" si="496"/>
        <v>2014</v>
      </c>
      <c r="T3994" s="8">
        <v>2014</v>
      </c>
      <c r="U3994" s="8">
        <f t="shared" si="497"/>
        <v>8</v>
      </c>
      <c r="V3994" s="7">
        <v>41760</v>
      </c>
      <c r="W3994" t="s">
        <v>2383</v>
      </c>
      <c r="X3994" s="2">
        <v>1.6519999999999999</v>
      </c>
      <c r="Y3994" s="6">
        <f t="shared" si="502"/>
        <v>4.409919649769093E-2</v>
      </c>
      <c r="AA3994" t="s">
        <v>2382</v>
      </c>
      <c r="AB3994">
        <v>17337</v>
      </c>
      <c r="AD3994" t="s">
        <v>6</v>
      </c>
      <c r="AE3994">
        <v>62</v>
      </c>
      <c r="AF3994">
        <v>5</v>
      </c>
      <c r="AG3994">
        <v>6748908</v>
      </c>
      <c r="AH3994" t="s">
        <v>16384</v>
      </c>
      <c r="AI3994" t="s">
        <v>16383</v>
      </c>
      <c r="AJ3994" t="s">
        <v>16382</v>
      </c>
      <c r="AK3994" t="s">
        <v>16381</v>
      </c>
      <c r="AL3994">
        <v>23</v>
      </c>
      <c r="AM3994" s="5">
        <f t="shared" si="498"/>
        <v>2.875</v>
      </c>
      <c r="AN3994" s="4">
        <f t="shared" si="503"/>
        <v>4.354411207875805E-3</v>
      </c>
      <c r="AO3994" s="3"/>
      <c r="AP3994">
        <v>0</v>
      </c>
      <c r="AR3994" t="s">
        <v>1</v>
      </c>
      <c r="AT3994" s="2" t="s">
        <v>0</v>
      </c>
      <c r="AU3994" s="1">
        <f t="shared" si="499"/>
        <v>3.2175760910746392</v>
      </c>
      <c r="AV3994" s="1">
        <f t="shared" si="500"/>
        <v>2.4226803852783365</v>
      </c>
      <c r="AW3994" s="1">
        <f t="shared" si="501"/>
        <v>1.6277846794820341</v>
      </c>
    </row>
    <row r="3995" spans="1:49" x14ac:dyDescent="0.2">
      <c r="A3995">
        <v>3993</v>
      </c>
      <c r="B3995" t="s">
        <v>16380</v>
      </c>
      <c r="C3995" t="s">
        <v>16379</v>
      </c>
      <c r="F3995" t="s">
        <v>16378</v>
      </c>
      <c r="G3995" t="s">
        <v>17</v>
      </c>
      <c r="H3995" t="s">
        <v>16</v>
      </c>
      <c r="I3995" t="s">
        <v>16377</v>
      </c>
      <c r="J3995">
        <v>60024997</v>
      </c>
      <c r="K3995" t="s">
        <v>16376</v>
      </c>
      <c r="L3995" t="s">
        <v>16375</v>
      </c>
      <c r="M3995" t="s">
        <v>76</v>
      </c>
      <c r="N3995">
        <v>2</v>
      </c>
      <c r="O3995" t="s">
        <v>16374</v>
      </c>
      <c r="P3995" t="s">
        <v>16373</v>
      </c>
      <c r="Q3995" t="s">
        <v>16372</v>
      </c>
      <c r="R3995" s="7">
        <v>41640</v>
      </c>
      <c r="S3995" s="8">
        <f t="shared" si="496"/>
        <v>2014</v>
      </c>
      <c r="T3995" s="8">
        <v>2014</v>
      </c>
      <c r="U3995" s="8">
        <f t="shared" si="497"/>
        <v>8</v>
      </c>
      <c r="V3995" s="7">
        <v>41730</v>
      </c>
      <c r="W3995" t="s">
        <v>16371</v>
      </c>
      <c r="X3995" s="2">
        <v>0.59799999999999998</v>
      </c>
      <c r="Y3995" s="6">
        <f t="shared" si="502"/>
        <v>1.5963268465871174E-2</v>
      </c>
      <c r="AA3995">
        <v>15504859</v>
      </c>
      <c r="AB3995">
        <v>4700152843</v>
      </c>
      <c r="AC3995">
        <v>15504867</v>
      </c>
      <c r="AD3995" t="s">
        <v>6</v>
      </c>
      <c r="AE3995">
        <v>10</v>
      </c>
      <c r="AF3995">
        <v>3</v>
      </c>
      <c r="AG3995">
        <v>50</v>
      </c>
      <c r="AI3995" t="s">
        <v>16370</v>
      </c>
      <c r="AJ3995" t="s">
        <v>16369</v>
      </c>
      <c r="AK3995" t="s">
        <v>16368</v>
      </c>
      <c r="AL3995">
        <v>10</v>
      </c>
      <c r="AM3995" s="5">
        <f t="shared" si="498"/>
        <v>1.25</v>
      </c>
      <c r="AN3995" s="4">
        <f t="shared" si="503"/>
        <v>1.8932222642938281E-3</v>
      </c>
      <c r="AO3995" s="3"/>
      <c r="AP3995">
        <v>0</v>
      </c>
      <c r="AR3995" t="s">
        <v>1</v>
      </c>
      <c r="AT3995" s="2">
        <v>2.2530000000000001</v>
      </c>
      <c r="AU3995" s="1">
        <f t="shared" si="499"/>
        <v>1.1742254605397968</v>
      </c>
      <c r="AV3995" s="1">
        <f t="shared" si="500"/>
        <v>0.89282453650825</v>
      </c>
      <c r="AW3995" s="1">
        <f t="shared" si="501"/>
        <v>0.61142361247670307</v>
      </c>
    </row>
    <row r="3996" spans="1:49" x14ac:dyDescent="0.2">
      <c r="A3996">
        <v>3994</v>
      </c>
      <c r="B3996" t="s">
        <v>16367</v>
      </c>
      <c r="C3996" t="s">
        <v>16366</v>
      </c>
      <c r="F3996" t="s">
        <v>16365</v>
      </c>
      <c r="G3996" t="s">
        <v>17</v>
      </c>
      <c r="H3996" t="s">
        <v>16</v>
      </c>
      <c r="I3996" t="s">
        <v>7543</v>
      </c>
      <c r="J3996">
        <v>60009400</v>
      </c>
      <c r="K3996" t="s">
        <v>3836</v>
      </c>
      <c r="L3996" t="s">
        <v>327</v>
      </c>
      <c r="M3996" t="s">
        <v>46</v>
      </c>
      <c r="N3996">
        <v>3</v>
      </c>
      <c r="O3996" t="s">
        <v>16364</v>
      </c>
      <c r="P3996" t="s">
        <v>16363</v>
      </c>
      <c r="Q3996" t="s">
        <v>3833</v>
      </c>
      <c r="R3996" s="7">
        <v>41640</v>
      </c>
      <c r="S3996" s="8">
        <f t="shared" si="496"/>
        <v>2014</v>
      </c>
      <c r="T3996" s="8">
        <v>2014</v>
      </c>
      <c r="U3996" s="8">
        <f t="shared" si="497"/>
        <v>8</v>
      </c>
      <c r="V3996" s="7">
        <v>2014</v>
      </c>
      <c r="W3996" t="s">
        <v>16285</v>
      </c>
      <c r="X3996" s="2">
        <v>0.113</v>
      </c>
      <c r="Y3996" s="6">
        <f t="shared" si="502"/>
        <v>3.0164704626144527E-3</v>
      </c>
      <c r="AA3996">
        <v>15539105</v>
      </c>
      <c r="AB3996">
        <v>145341</v>
      </c>
      <c r="AD3996" t="s">
        <v>6</v>
      </c>
      <c r="AE3996">
        <v>10</v>
      </c>
      <c r="AF3996">
        <v>3</v>
      </c>
      <c r="AH3996" t="s">
        <v>16362</v>
      </c>
      <c r="AI3996" t="s">
        <v>16361</v>
      </c>
      <c r="AJ3996" t="s">
        <v>16360</v>
      </c>
      <c r="AK3996" t="s">
        <v>16359</v>
      </c>
      <c r="AL3996">
        <v>3</v>
      </c>
      <c r="AM3996" s="5">
        <f t="shared" si="498"/>
        <v>0.375</v>
      </c>
      <c r="AN3996" s="4">
        <f t="shared" si="503"/>
        <v>5.6796667928814845E-4</v>
      </c>
      <c r="AO3996" s="3"/>
      <c r="AP3996">
        <v>0</v>
      </c>
      <c r="AR3996" t="s">
        <v>1</v>
      </c>
      <c r="AT3996" s="2" t="s">
        <v>0</v>
      </c>
      <c r="AU3996" s="1">
        <f t="shared" si="499"/>
        <v>0.22819193276165614</v>
      </c>
      <c r="AV3996" s="1">
        <f t="shared" si="500"/>
        <v>0.17922185709513005</v>
      </c>
      <c r="AW3996" s="1">
        <f t="shared" si="501"/>
        <v>0.13025178142860397</v>
      </c>
    </row>
    <row r="3997" spans="1:49" x14ac:dyDescent="0.2">
      <c r="A3997">
        <v>3995</v>
      </c>
      <c r="B3997" t="s">
        <v>16358</v>
      </c>
      <c r="C3997" t="s">
        <v>16357</v>
      </c>
      <c r="F3997" t="s">
        <v>16356</v>
      </c>
      <c r="G3997" t="s">
        <v>17</v>
      </c>
      <c r="H3997" t="s">
        <v>16</v>
      </c>
      <c r="I3997" t="s">
        <v>16355</v>
      </c>
      <c r="J3997" t="s">
        <v>16354</v>
      </c>
      <c r="K3997" t="s">
        <v>16353</v>
      </c>
      <c r="L3997" t="s">
        <v>16352</v>
      </c>
      <c r="M3997" t="s">
        <v>549</v>
      </c>
      <c r="N3997">
        <v>9</v>
      </c>
      <c r="O3997" t="s">
        <v>16351</v>
      </c>
      <c r="P3997" t="s">
        <v>16350</v>
      </c>
      <c r="Q3997" t="s">
        <v>16349</v>
      </c>
      <c r="R3997" s="7">
        <v>41640</v>
      </c>
      <c r="S3997" s="8">
        <f t="shared" si="496"/>
        <v>2014</v>
      </c>
      <c r="T3997" s="8">
        <v>2014</v>
      </c>
      <c r="U3997" s="8">
        <f t="shared" si="497"/>
        <v>8</v>
      </c>
      <c r="V3997" s="7">
        <v>41760</v>
      </c>
      <c r="W3997" t="s">
        <v>4121</v>
      </c>
      <c r="X3997" s="2">
        <v>1.087</v>
      </c>
      <c r="Y3997" s="6">
        <f t="shared" si="502"/>
        <v>2.9016844184618671E-2</v>
      </c>
      <c r="AA3997" t="s">
        <v>4120</v>
      </c>
      <c r="AB3997">
        <v>19800188022</v>
      </c>
      <c r="AD3997" t="s">
        <v>6</v>
      </c>
      <c r="AE3997">
        <v>4</v>
      </c>
      <c r="AF3997">
        <v>3</v>
      </c>
      <c r="AG3997">
        <v>6774486</v>
      </c>
      <c r="AH3997" t="s">
        <v>16348</v>
      </c>
      <c r="AI3997" t="s">
        <v>16347</v>
      </c>
      <c r="AJ3997" t="s">
        <v>16346</v>
      </c>
      <c r="AK3997" t="s">
        <v>16345</v>
      </c>
      <c r="AL3997">
        <v>91</v>
      </c>
      <c r="AM3997" s="5">
        <f t="shared" si="498"/>
        <v>11.375</v>
      </c>
      <c r="AN3997" s="4">
        <f t="shared" si="503"/>
        <v>1.7228322605073836E-2</v>
      </c>
      <c r="AO3997" s="3"/>
      <c r="AP3997">
        <v>0</v>
      </c>
      <c r="AR3997" t="s">
        <v>1</v>
      </c>
      <c r="AT3997" s="2">
        <v>3.274</v>
      </c>
      <c r="AU3997" s="1">
        <f t="shared" si="499"/>
        <v>2.5480287710755221</v>
      </c>
      <c r="AV3997" s="1">
        <f t="shared" si="500"/>
        <v>2.3122583394846257</v>
      </c>
      <c r="AW3997" s="1">
        <f t="shared" si="501"/>
        <v>2.0764879078937288</v>
      </c>
    </row>
    <row r="3998" spans="1:49" x14ac:dyDescent="0.2">
      <c r="A3998">
        <v>3996</v>
      </c>
      <c r="B3998" t="s">
        <v>16344</v>
      </c>
      <c r="C3998" t="s">
        <v>16343</v>
      </c>
      <c r="F3998" t="s">
        <v>16342</v>
      </c>
      <c r="G3998" t="s">
        <v>17</v>
      </c>
      <c r="H3998" t="s">
        <v>16</v>
      </c>
      <c r="I3998" t="s">
        <v>16341</v>
      </c>
      <c r="J3998" t="s">
        <v>16340</v>
      </c>
      <c r="K3998" t="s">
        <v>16339</v>
      </c>
      <c r="L3998" t="s">
        <v>16338</v>
      </c>
      <c r="M3998" t="s">
        <v>16337</v>
      </c>
      <c r="N3998">
        <v>5</v>
      </c>
      <c r="O3998" t="s">
        <v>16336</v>
      </c>
      <c r="P3998" t="s">
        <v>16335</v>
      </c>
      <c r="Q3998" t="s">
        <v>16334</v>
      </c>
      <c r="R3998" s="7">
        <v>41640</v>
      </c>
      <c r="S3998" s="8">
        <f t="shared" si="496"/>
        <v>2014</v>
      </c>
      <c r="T3998" s="8">
        <v>2014</v>
      </c>
      <c r="U3998" s="8">
        <f t="shared" si="497"/>
        <v>8</v>
      </c>
      <c r="V3998" s="7">
        <v>2014</v>
      </c>
      <c r="W3998" t="s">
        <v>1817</v>
      </c>
      <c r="X3998" s="2">
        <v>0.11600000000000001</v>
      </c>
      <c r="Y3998" s="6">
        <f t="shared" si="502"/>
        <v>3.0965537492325355E-3</v>
      </c>
      <c r="AA3998">
        <v>20407459</v>
      </c>
      <c r="AB3998">
        <v>19700187706</v>
      </c>
      <c r="AC3998">
        <v>20407467</v>
      </c>
      <c r="AD3998" t="s">
        <v>6</v>
      </c>
      <c r="AE3998">
        <v>7</v>
      </c>
      <c r="AF3998">
        <v>15</v>
      </c>
      <c r="AH3998" t="s">
        <v>16333</v>
      </c>
      <c r="AI3998" t="s">
        <v>16332</v>
      </c>
      <c r="AJ3998" t="s">
        <v>16331</v>
      </c>
      <c r="AK3998" t="s">
        <v>16330</v>
      </c>
      <c r="AL3998">
        <v>0</v>
      </c>
      <c r="AM3998" s="5">
        <f t="shared" si="498"/>
        <v>0</v>
      </c>
      <c r="AN3998" s="4">
        <f t="shared" si="503"/>
        <v>0</v>
      </c>
      <c r="AO3998" s="3"/>
      <c r="AP3998">
        <v>1</v>
      </c>
      <c r="AR3998" t="s">
        <v>1</v>
      </c>
      <c r="AT3998" s="2" t="s">
        <v>0</v>
      </c>
      <c r="AU3998" s="1">
        <f t="shared" si="499"/>
        <v>0.21675876244627748</v>
      </c>
      <c r="AV3998" s="1">
        <f t="shared" si="500"/>
        <v>0.15482768746162678</v>
      </c>
      <c r="AW3998" s="1">
        <f t="shared" si="501"/>
        <v>9.2896612476976059E-2</v>
      </c>
    </row>
    <row r="3999" spans="1:49" x14ac:dyDescent="0.2">
      <c r="A3999">
        <v>3997</v>
      </c>
      <c r="B3999" t="s">
        <v>16329</v>
      </c>
      <c r="C3999" t="s">
        <v>16328</v>
      </c>
      <c r="F3999" t="s">
        <v>16327</v>
      </c>
      <c r="G3999" t="s">
        <v>17</v>
      </c>
      <c r="H3999" t="s">
        <v>16</v>
      </c>
      <c r="I3999" t="s">
        <v>16326</v>
      </c>
      <c r="J3999">
        <v>60028355</v>
      </c>
      <c r="K3999" t="s">
        <v>16325</v>
      </c>
      <c r="L3999" t="s">
        <v>16324</v>
      </c>
      <c r="M3999" t="s">
        <v>457</v>
      </c>
      <c r="N3999">
        <v>4</v>
      </c>
      <c r="O3999" t="s">
        <v>16323</v>
      </c>
      <c r="P3999" t="s">
        <v>16322</v>
      </c>
      <c r="Q3999" t="s">
        <v>16321</v>
      </c>
      <c r="R3999" s="7">
        <v>41640</v>
      </c>
      <c r="S3999" s="8">
        <f t="shared" si="496"/>
        <v>2014</v>
      </c>
      <c r="T3999" s="8">
        <v>2014</v>
      </c>
      <c r="U3999" s="8">
        <f t="shared" si="497"/>
        <v>8</v>
      </c>
      <c r="V3999" s="7">
        <v>41791</v>
      </c>
      <c r="W3999" t="s">
        <v>16320</v>
      </c>
      <c r="X3999" s="2">
        <v>0.48</v>
      </c>
      <c r="Y3999" s="6">
        <f t="shared" si="502"/>
        <v>1.2813325858893249E-2</v>
      </c>
      <c r="AA3999">
        <v>9570233</v>
      </c>
      <c r="AB3999">
        <v>15526</v>
      </c>
      <c r="AC3999">
        <v>13616501</v>
      </c>
      <c r="AD3999" t="s">
        <v>6</v>
      </c>
      <c r="AE3999">
        <v>25</v>
      </c>
      <c r="AF3999">
        <v>6</v>
      </c>
      <c r="AG3999">
        <v>65105</v>
      </c>
      <c r="AI3999" t="s">
        <v>16319</v>
      </c>
      <c r="AJ3999" t="s">
        <v>16318</v>
      </c>
      <c r="AK3999" t="s">
        <v>16317</v>
      </c>
      <c r="AL3999">
        <v>32</v>
      </c>
      <c r="AM3999" s="5">
        <f t="shared" si="498"/>
        <v>4</v>
      </c>
      <c r="AN3999" s="4">
        <f t="shared" si="503"/>
        <v>6.0583112457402496E-3</v>
      </c>
      <c r="AO3999" s="3"/>
      <c r="AP3999">
        <v>0</v>
      </c>
      <c r="AR3999" t="s">
        <v>1</v>
      </c>
      <c r="AT3999" s="2">
        <v>2.0459999999999998</v>
      </c>
      <c r="AU3999" s="1">
        <f t="shared" si="499"/>
        <v>1.0786821474947348</v>
      </c>
      <c r="AV3999" s="1">
        <f t="shared" si="500"/>
        <v>0.94358185523167504</v>
      </c>
      <c r="AW3999" s="1">
        <f t="shared" si="501"/>
        <v>0.80848156296861495</v>
      </c>
    </row>
    <row r="4000" spans="1:49" x14ac:dyDescent="0.2">
      <c r="A4000">
        <v>3998</v>
      </c>
      <c r="B4000" t="s">
        <v>16316</v>
      </c>
      <c r="C4000" t="s">
        <v>16315</v>
      </c>
      <c r="F4000" t="s">
        <v>16314</v>
      </c>
      <c r="G4000" t="s">
        <v>17</v>
      </c>
      <c r="H4000" t="s">
        <v>16</v>
      </c>
      <c r="I4000" t="s">
        <v>16313</v>
      </c>
      <c r="J4000" t="s">
        <v>16312</v>
      </c>
      <c r="K4000" t="s">
        <v>16311</v>
      </c>
      <c r="L4000" t="s">
        <v>16310</v>
      </c>
      <c r="M4000" t="s">
        <v>16309</v>
      </c>
      <c r="N4000">
        <v>4</v>
      </c>
      <c r="O4000" t="s">
        <v>16308</v>
      </c>
      <c r="P4000" t="s">
        <v>16307</v>
      </c>
      <c r="Q4000" t="s">
        <v>16306</v>
      </c>
      <c r="R4000" s="7">
        <v>41640</v>
      </c>
      <c r="S4000" s="8">
        <f t="shared" si="496"/>
        <v>2014</v>
      </c>
      <c r="T4000" s="8">
        <v>2014</v>
      </c>
      <c r="U4000" s="8">
        <f t="shared" si="497"/>
        <v>8</v>
      </c>
      <c r="V4000" s="7">
        <v>41760</v>
      </c>
      <c r="W4000" t="s">
        <v>1963</v>
      </c>
      <c r="X4000" s="2">
        <v>0.66700000000000004</v>
      </c>
      <c r="Y4000" s="6">
        <f t="shared" si="502"/>
        <v>1.7805184058087078E-2</v>
      </c>
      <c r="AA4000">
        <v>14341948</v>
      </c>
      <c r="AB4000">
        <v>25256</v>
      </c>
      <c r="AC4000">
        <v>10990682</v>
      </c>
      <c r="AD4000" t="s">
        <v>6</v>
      </c>
      <c r="AF4000">
        <v>14</v>
      </c>
      <c r="AH4000" t="s">
        <v>16305</v>
      </c>
      <c r="AI4000" t="s">
        <v>16304</v>
      </c>
      <c r="AJ4000" t="s">
        <v>16303</v>
      </c>
      <c r="AK4000" t="s">
        <v>16302</v>
      </c>
      <c r="AL4000">
        <v>56</v>
      </c>
      <c r="AM4000" s="5">
        <f t="shared" si="498"/>
        <v>7</v>
      </c>
      <c r="AN4000" s="4">
        <f t="shared" si="503"/>
        <v>1.0602044680045438E-2</v>
      </c>
      <c r="AO4000" s="3"/>
      <c r="AP4000">
        <v>0</v>
      </c>
      <c r="AR4000" t="s">
        <v>16301</v>
      </c>
      <c r="AT4000" s="2" t="s">
        <v>0</v>
      </c>
      <c r="AU4000" s="1">
        <f t="shared" si="499"/>
        <v>1.5644242244674584</v>
      </c>
      <c r="AV4000" s="1">
        <f t="shared" si="500"/>
        <v>1.4203614369066258</v>
      </c>
      <c r="AW4000" s="1">
        <f t="shared" si="501"/>
        <v>1.2762986493457928</v>
      </c>
    </row>
    <row r="4001" spans="1:49" x14ac:dyDescent="0.2">
      <c r="A4001">
        <v>3999</v>
      </c>
      <c r="B4001" t="s">
        <v>16300</v>
      </c>
      <c r="C4001" t="s">
        <v>16299</v>
      </c>
      <c r="F4001" t="s">
        <v>16298</v>
      </c>
      <c r="G4001" t="s">
        <v>17</v>
      </c>
      <c r="H4001" t="s">
        <v>16</v>
      </c>
      <c r="I4001" t="s">
        <v>16297</v>
      </c>
      <c r="J4001">
        <v>60032350</v>
      </c>
      <c r="K4001" t="s">
        <v>31</v>
      </c>
      <c r="L4001" t="s">
        <v>30</v>
      </c>
      <c r="M4001" t="s">
        <v>29</v>
      </c>
      <c r="N4001">
        <v>4</v>
      </c>
      <c r="O4001" t="s">
        <v>16296</v>
      </c>
      <c r="P4001" t="s">
        <v>16295</v>
      </c>
      <c r="Q4001" t="s">
        <v>229</v>
      </c>
      <c r="R4001" s="7">
        <v>41640</v>
      </c>
      <c r="S4001" s="8">
        <f t="shared" si="496"/>
        <v>2014</v>
      </c>
      <c r="T4001" s="8">
        <v>2014</v>
      </c>
      <c r="U4001" s="8">
        <f t="shared" si="497"/>
        <v>8</v>
      </c>
      <c r="V4001" s="7">
        <v>41760</v>
      </c>
      <c r="W4001" t="s">
        <v>4121</v>
      </c>
      <c r="X4001" s="2">
        <v>1.087</v>
      </c>
      <c r="Y4001" s="6">
        <f t="shared" si="502"/>
        <v>2.9016844184618671E-2</v>
      </c>
      <c r="AA4001" t="s">
        <v>4120</v>
      </c>
      <c r="AB4001">
        <v>19800188022</v>
      </c>
      <c r="AD4001" t="s">
        <v>6</v>
      </c>
      <c r="AE4001">
        <v>4</v>
      </c>
      <c r="AF4001">
        <v>3</v>
      </c>
      <c r="AG4001">
        <v>6778247</v>
      </c>
      <c r="AH4001" t="s">
        <v>16294</v>
      </c>
      <c r="AI4001" t="s">
        <v>16293</v>
      </c>
      <c r="AJ4001" t="s">
        <v>16292</v>
      </c>
      <c r="AK4001" t="s">
        <v>16291</v>
      </c>
      <c r="AL4001">
        <v>13</v>
      </c>
      <c r="AM4001" s="5">
        <f t="shared" si="498"/>
        <v>1.625</v>
      </c>
      <c r="AN4001" s="4">
        <f t="shared" si="503"/>
        <v>2.4611889435819764E-3</v>
      </c>
      <c r="AO4001" s="3"/>
      <c r="AP4001">
        <v>0</v>
      </c>
      <c r="AR4001" t="s">
        <v>1</v>
      </c>
      <c r="AT4001" s="2">
        <v>3.274</v>
      </c>
      <c r="AU4001" s="1">
        <f t="shared" si="499"/>
        <v>2.1050147612307661</v>
      </c>
      <c r="AV4001" s="1">
        <f t="shared" si="500"/>
        <v>1.5739016564100323</v>
      </c>
      <c r="AW4001" s="1">
        <f t="shared" si="501"/>
        <v>1.0427885515892985</v>
      </c>
    </row>
    <row r="4002" spans="1:49" x14ac:dyDescent="0.2">
      <c r="A4002">
        <v>4000</v>
      </c>
      <c r="B4002" t="s">
        <v>16290</v>
      </c>
      <c r="C4002" t="s">
        <v>16289</v>
      </c>
      <c r="F4002" t="s">
        <v>16288</v>
      </c>
      <c r="G4002" t="s">
        <v>17</v>
      </c>
      <c r="H4002" t="s">
        <v>16</v>
      </c>
      <c r="I4002" t="s">
        <v>9952</v>
      </c>
      <c r="J4002">
        <v>60001455</v>
      </c>
      <c r="K4002" t="s">
        <v>1864</v>
      </c>
      <c r="L4002" t="s">
        <v>1863</v>
      </c>
      <c r="M4002" t="s">
        <v>46</v>
      </c>
      <c r="N4002">
        <v>4</v>
      </c>
      <c r="O4002" t="s">
        <v>16287</v>
      </c>
      <c r="P4002" t="s">
        <v>16286</v>
      </c>
      <c r="Q4002" t="s">
        <v>1860</v>
      </c>
      <c r="R4002" s="7">
        <v>41640</v>
      </c>
      <c r="S4002" s="8">
        <f t="shared" si="496"/>
        <v>2014</v>
      </c>
      <c r="T4002" s="8">
        <v>2014</v>
      </c>
      <c r="U4002" s="8">
        <f t="shared" si="497"/>
        <v>8</v>
      </c>
      <c r="V4002" s="7">
        <v>2014</v>
      </c>
      <c r="W4002" t="s">
        <v>16285</v>
      </c>
      <c r="X4002" s="2">
        <v>0.113</v>
      </c>
      <c r="Y4002" s="6">
        <f t="shared" si="502"/>
        <v>3.0164704626144527E-3</v>
      </c>
      <c r="AA4002">
        <v>15539105</v>
      </c>
      <c r="AB4002">
        <v>145341</v>
      </c>
      <c r="AD4002" t="s">
        <v>6</v>
      </c>
      <c r="AE4002">
        <v>10</v>
      </c>
      <c r="AF4002">
        <v>3</v>
      </c>
      <c r="AH4002" t="s">
        <v>16284</v>
      </c>
      <c r="AI4002" t="s">
        <v>16283</v>
      </c>
      <c r="AJ4002" t="s">
        <v>16282</v>
      </c>
      <c r="AK4002" t="s">
        <v>16281</v>
      </c>
      <c r="AL4002">
        <v>3</v>
      </c>
      <c r="AM4002" s="5">
        <f t="shared" si="498"/>
        <v>0.375</v>
      </c>
      <c r="AN4002" s="4">
        <f t="shared" si="503"/>
        <v>5.6796667928814845E-4</v>
      </c>
      <c r="AO4002" s="3"/>
      <c r="AP4002">
        <v>0</v>
      </c>
      <c r="AR4002" t="s">
        <v>1</v>
      </c>
      <c r="AT4002" s="2" t="s">
        <v>0</v>
      </c>
      <c r="AU4002" s="1">
        <f t="shared" si="499"/>
        <v>0.22819193276165614</v>
      </c>
      <c r="AV4002" s="1">
        <f t="shared" si="500"/>
        <v>0.17922185709513005</v>
      </c>
      <c r="AW4002" s="1">
        <f t="shared" si="501"/>
        <v>0.13025178142860397</v>
      </c>
    </row>
    <row r="4003" spans="1:49" x14ac:dyDescent="0.2">
      <c r="A4003">
        <v>4001</v>
      </c>
      <c r="B4003" t="s">
        <v>16280</v>
      </c>
      <c r="C4003" t="s">
        <v>16279</v>
      </c>
      <c r="F4003" t="s">
        <v>16278</v>
      </c>
      <c r="G4003" t="s">
        <v>17</v>
      </c>
      <c r="H4003" t="s">
        <v>16</v>
      </c>
      <c r="I4003" t="s">
        <v>16277</v>
      </c>
      <c r="J4003" t="s">
        <v>16276</v>
      </c>
      <c r="K4003" t="s">
        <v>16275</v>
      </c>
      <c r="L4003" t="s">
        <v>16274</v>
      </c>
      <c r="M4003" t="s">
        <v>16273</v>
      </c>
      <c r="N4003">
        <v>3</v>
      </c>
      <c r="O4003" t="s">
        <v>16272</v>
      </c>
      <c r="P4003" t="s">
        <v>16271</v>
      </c>
      <c r="Q4003" t="s">
        <v>16270</v>
      </c>
      <c r="R4003" s="7">
        <v>41640</v>
      </c>
      <c r="S4003" s="8">
        <f t="shared" si="496"/>
        <v>2014</v>
      </c>
      <c r="T4003" s="8">
        <v>2014</v>
      </c>
      <c r="U4003" s="8">
        <f t="shared" si="497"/>
        <v>8</v>
      </c>
      <c r="V4003" s="7">
        <v>41791</v>
      </c>
      <c r="W4003" t="s">
        <v>12452</v>
      </c>
      <c r="X4003" s="2">
        <v>0.76500000000000001</v>
      </c>
      <c r="Y4003" s="6">
        <f t="shared" si="502"/>
        <v>2.0421238087611118E-2</v>
      </c>
      <c r="AA4003">
        <v>138703</v>
      </c>
      <c r="AB4003">
        <v>19793</v>
      </c>
      <c r="AC4003">
        <v>15707458</v>
      </c>
      <c r="AD4003" t="s">
        <v>6</v>
      </c>
      <c r="AE4003">
        <v>151</v>
      </c>
      <c r="AF4003">
        <v>3</v>
      </c>
      <c r="AH4003" t="s">
        <v>16269</v>
      </c>
      <c r="AI4003" t="s">
        <v>16268</v>
      </c>
      <c r="AJ4003" t="s">
        <v>16267</v>
      </c>
      <c r="AK4003" t="s">
        <v>16266</v>
      </c>
      <c r="AL4003">
        <v>9</v>
      </c>
      <c r="AM4003" s="5">
        <f t="shared" si="498"/>
        <v>1.125</v>
      </c>
      <c r="AN4003" s="4">
        <f t="shared" si="503"/>
        <v>1.7039000378644452E-3</v>
      </c>
      <c r="AO4003" s="3"/>
      <c r="AP4003">
        <v>0</v>
      </c>
      <c r="AR4003" t="s">
        <v>1</v>
      </c>
      <c r="AT4003" s="2" t="s">
        <v>0</v>
      </c>
      <c r="AU4003" s="1">
        <f t="shared" si="499"/>
        <v>1.4806036672687115</v>
      </c>
      <c r="AV4003" s="1">
        <f t="shared" si="500"/>
        <v>1.1062569062737782</v>
      </c>
      <c r="AW4003" s="1">
        <f t="shared" si="501"/>
        <v>0.73191014527884468</v>
      </c>
    </row>
    <row r="4004" spans="1:49" x14ac:dyDescent="0.2">
      <c r="A4004">
        <v>4002</v>
      </c>
      <c r="B4004" t="s">
        <v>16265</v>
      </c>
      <c r="C4004" t="s">
        <v>16264</v>
      </c>
      <c r="D4004" t="s">
        <v>16263</v>
      </c>
      <c r="F4004" t="s">
        <v>16262</v>
      </c>
      <c r="G4004" t="s">
        <v>17</v>
      </c>
      <c r="H4004" t="s">
        <v>16</v>
      </c>
      <c r="I4004" t="s">
        <v>16261</v>
      </c>
      <c r="J4004" t="s">
        <v>16260</v>
      </c>
      <c r="K4004" t="s">
        <v>16259</v>
      </c>
      <c r="L4004" t="s">
        <v>16258</v>
      </c>
      <c r="M4004" t="s">
        <v>15746</v>
      </c>
      <c r="N4004">
        <v>3</v>
      </c>
      <c r="O4004" t="s">
        <v>16257</v>
      </c>
      <c r="P4004" t="s">
        <v>16256</v>
      </c>
      <c r="Q4004" t="s">
        <v>16255</v>
      </c>
      <c r="R4004" s="7">
        <v>41640</v>
      </c>
      <c r="S4004" s="8">
        <f t="shared" si="496"/>
        <v>2014</v>
      </c>
      <c r="T4004" s="8">
        <v>2014</v>
      </c>
      <c r="U4004" s="8">
        <f t="shared" si="497"/>
        <v>8</v>
      </c>
      <c r="V4004" s="7">
        <v>41791</v>
      </c>
      <c r="W4004" t="s">
        <v>16254</v>
      </c>
      <c r="X4004" s="2">
        <v>0.72599999999999998</v>
      </c>
      <c r="Y4004" s="6">
        <f t="shared" si="502"/>
        <v>1.938015536157604E-2</v>
      </c>
      <c r="AA4004">
        <v>1681591</v>
      </c>
      <c r="AB4004">
        <v>24609</v>
      </c>
      <c r="AD4004" t="s">
        <v>6</v>
      </c>
      <c r="AE4004">
        <v>155</v>
      </c>
      <c r="AH4004" t="s">
        <v>16253</v>
      </c>
      <c r="AI4004" t="s">
        <v>16252</v>
      </c>
      <c r="AJ4004" t="s">
        <v>16251</v>
      </c>
      <c r="AK4004" t="s">
        <v>16250</v>
      </c>
      <c r="AL4004">
        <v>61</v>
      </c>
      <c r="AM4004" s="5">
        <f t="shared" si="498"/>
        <v>7.625</v>
      </c>
      <c r="AN4004" s="4">
        <f t="shared" si="503"/>
        <v>1.1548655812192351E-2</v>
      </c>
      <c r="AO4004" s="3"/>
      <c r="AP4004">
        <v>0</v>
      </c>
      <c r="AQ4004" t="s">
        <v>16249</v>
      </c>
      <c r="AR4004" t="s">
        <v>1</v>
      </c>
      <c r="AS4004" t="s">
        <v>16248</v>
      </c>
      <c r="AT4004" s="2">
        <v>2.448</v>
      </c>
      <c r="AU4004" s="1">
        <f t="shared" si="499"/>
        <v>1.7030705496760932</v>
      </c>
      <c r="AV4004" s="1">
        <f t="shared" si="500"/>
        <v>1.5464405586884196</v>
      </c>
      <c r="AW4004" s="1">
        <f t="shared" si="501"/>
        <v>1.3898105677007457</v>
      </c>
    </row>
    <row r="4005" spans="1:49" x14ac:dyDescent="0.2">
      <c r="A4005">
        <v>4003</v>
      </c>
      <c r="B4005" t="s">
        <v>16247</v>
      </c>
      <c r="C4005" t="s">
        <v>16246</v>
      </c>
      <c r="F4005" t="s">
        <v>16245</v>
      </c>
      <c r="G4005" t="s">
        <v>17</v>
      </c>
      <c r="H4005" t="s">
        <v>16</v>
      </c>
      <c r="I4005" t="s">
        <v>14059</v>
      </c>
      <c r="J4005" t="s">
        <v>16244</v>
      </c>
      <c r="K4005" t="s">
        <v>16243</v>
      </c>
      <c r="L4005" t="s">
        <v>16242</v>
      </c>
      <c r="M4005" t="s">
        <v>694</v>
      </c>
      <c r="N4005">
        <v>6</v>
      </c>
      <c r="O4005" t="s">
        <v>16241</v>
      </c>
      <c r="P4005" t="s">
        <v>16240</v>
      </c>
      <c r="Q4005" t="s">
        <v>16239</v>
      </c>
      <c r="R4005" s="7">
        <v>41640</v>
      </c>
      <c r="S4005" s="8">
        <f t="shared" ref="S4005:S4068" si="504">YEAR(R4005)</f>
        <v>2014</v>
      </c>
      <c r="T4005" s="8">
        <v>2014</v>
      </c>
      <c r="U4005" s="8">
        <f t="shared" ref="U4005:U4068" si="505">2022-T4005</f>
        <v>8</v>
      </c>
      <c r="V4005" s="7">
        <v>41730</v>
      </c>
      <c r="W4005" t="s">
        <v>16238</v>
      </c>
      <c r="X4005" s="2">
        <v>0.20599999999999999</v>
      </c>
      <c r="Y4005" s="6">
        <f t="shared" si="502"/>
        <v>5.4990523477750197E-3</v>
      </c>
      <c r="AA4005">
        <v>10019014</v>
      </c>
      <c r="AB4005">
        <v>29725</v>
      </c>
      <c r="AD4005" t="s">
        <v>6</v>
      </c>
      <c r="AE4005">
        <v>33</v>
      </c>
      <c r="AF4005">
        <v>2</v>
      </c>
      <c r="AH4005" t="s">
        <v>2320</v>
      </c>
      <c r="AI4005" t="s">
        <v>16237</v>
      </c>
      <c r="AJ4005" t="s">
        <v>16236</v>
      </c>
      <c r="AK4005" t="s">
        <v>16235</v>
      </c>
      <c r="AL4005">
        <v>5</v>
      </c>
      <c r="AM4005" s="5">
        <f t="shared" ref="AM4005:AM4068" si="506">AL4005/U4005</f>
        <v>0.625</v>
      </c>
      <c r="AN4005" s="4">
        <f t="shared" si="503"/>
        <v>9.4661113214691405E-4</v>
      </c>
      <c r="AO4005" s="3"/>
      <c r="AP4005">
        <v>0</v>
      </c>
      <c r="AR4005" t="s">
        <v>1</v>
      </c>
      <c r="AT4005" s="2" t="s">
        <v>0</v>
      </c>
      <c r="AU4005" s="1">
        <f t="shared" ref="AU4005:AU4068" si="507">(Y4005*0.7+AN4005*0.3)*100</f>
        <v>0.41333199830865874</v>
      </c>
      <c r="AV4005" s="1">
        <f t="shared" ref="AV4005:AV4068" si="508">(Y4005*0.5+AN4005*0.5)*100</f>
        <v>0.32228317399609668</v>
      </c>
      <c r="AW4005" s="1">
        <f t="shared" ref="AW4005:AW4068" si="509">(Y4005*0.3+AN4005*0.7)*100</f>
        <v>0.23123434968353457</v>
      </c>
    </row>
    <row r="4006" spans="1:49" x14ac:dyDescent="0.2">
      <c r="A4006">
        <v>4004</v>
      </c>
      <c r="B4006" t="s">
        <v>16234</v>
      </c>
      <c r="C4006" t="s">
        <v>16233</v>
      </c>
      <c r="F4006" t="s">
        <v>16232</v>
      </c>
      <c r="G4006" t="s">
        <v>17</v>
      </c>
      <c r="H4006" t="s">
        <v>16</v>
      </c>
      <c r="I4006" t="s">
        <v>16231</v>
      </c>
      <c r="J4006">
        <v>60025778</v>
      </c>
      <c r="K4006" t="s">
        <v>4699</v>
      </c>
      <c r="L4006" t="s">
        <v>4698</v>
      </c>
      <c r="M4006" t="s">
        <v>76</v>
      </c>
      <c r="N4006">
        <v>2</v>
      </c>
      <c r="O4006" t="s">
        <v>16230</v>
      </c>
      <c r="P4006" t="s">
        <v>16229</v>
      </c>
      <c r="Q4006" t="s">
        <v>4695</v>
      </c>
      <c r="R4006" s="7">
        <v>41640</v>
      </c>
      <c r="S4006" s="8">
        <f t="shared" si="504"/>
        <v>2014</v>
      </c>
      <c r="T4006" s="8">
        <v>2014</v>
      </c>
      <c r="U4006" s="8">
        <f t="shared" si="505"/>
        <v>8</v>
      </c>
      <c r="V4006" s="7">
        <v>41760</v>
      </c>
      <c r="W4006" t="s">
        <v>4121</v>
      </c>
      <c r="X4006" s="2">
        <v>1.087</v>
      </c>
      <c r="Y4006" s="6">
        <f t="shared" si="502"/>
        <v>2.9016844184618671E-2</v>
      </c>
      <c r="AA4006" t="s">
        <v>4120</v>
      </c>
      <c r="AB4006">
        <v>19800188022</v>
      </c>
      <c r="AD4006" t="s">
        <v>6</v>
      </c>
      <c r="AE4006">
        <v>4</v>
      </c>
      <c r="AF4006">
        <v>3</v>
      </c>
      <c r="AG4006">
        <v>6775309</v>
      </c>
      <c r="AH4006" t="s">
        <v>16228</v>
      </c>
      <c r="AI4006" t="s">
        <v>16227</v>
      </c>
      <c r="AJ4006" t="s">
        <v>16226</v>
      </c>
      <c r="AK4006" t="s">
        <v>16225</v>
      </c>
      <c r="AL4006">
        <v>10</v>
      </c>
      <c r="AM4006" s="5">
        <f t="shared" si="506"/>
        <v>1.25</v>
      </c>
      <c r="AN4006" s="4">
        <f t="shared" si="503"/>
        <v>1.8932222642938281E-3</v>
      </c>
      <c r="AO4006" s="3"/>
      <c r="AP4006">
        <v>0</v>
      </c>
      <c r="AR4006" t="s">
        <v>1</v>
      </c>
      <c r="AT4006" s="2">
        <v>3.274</v>
      </c>
      <c r="AU4006" s="1">
        <f t="shared" si="507"/>
        <v>2.0879757608521219</v>
      </c>
      <c r="AV4006" s="1">
        <f t="shared" si="508"/>
        <v>1.5455033224456249</v>
      </c>
      <c r="AW4006" s="1">
        <f t="shared" si="509"/>
        <v>1.003030884039128</v>
      </c>
    </row>
    <row r="4007" spans="1:49" x14ac:dyDescent="0.2">
      <c r="A4007">
        <v>4005</v>
      </c>
      <c r="B4007" t="s">
        <v>16224</v>
      </c>
      <c r="C4007" t="s">
        <v>16223</v>
      </c>
      <c r="F4007" t="s">
        <v>16222</v>
      </c>
      <c r="G4007" t="s">
        <v>17</v>
      </c>
      <c r="H4007" t="s">
        <v>16</v>
      </c>
      <c r="I4007" t="s">
        <v>3908</v>
      </c>
      <c r="J4007">
        <v>60025578</v>
      </c>
      <c r="K4007" t="s">
        <v>845</v>
      </c>
      <c r="L4007" t="s">
        <v>709</v>
      </c>
      <c r="M4007" t="s">
        <v>46</v>
      </c>
      <c r="N4007">
        <v>4</v>
      </c>
      <c r="O4007" t="s">
        <v>16221</v>
      </c>
      <c r="P4007" t="s">
        <v>16220</v>
      </c>
      <c r="Q4007" t="s">
        <v>842</v>
      </c>
      <c r="R4007" s="7">
        <v>41640</v>
      </c>
      <c r="S4007" s="8">
        <f t="shared" si="504"/>
        <v>2014</v>
      </c>
      <c r="T4007" s="8">
        <v>2014</v>
      </c>
      <c r="U4007" s="8">
        <f t="shared" si="505"/>
        <v>8</v>
      </c>
      <c r="V4007" s="7">
        <v>2014</v>
      </c>
      <c r="W4007" t="s">
        <v>8287</v>
      </c>
      <c r="X4007" s="2">
        <v>1.3280000000000001</v>
      </c>
      <c r="Y4007" s="6">
        <f t="shared" si="502"/>
        <v>3.5450201542937994E-2</v>
      </c>
      <c r="AA4007">
        <v>15361225</v>
      </c>
      <c r="AB4007">
        <v>18894</v>
      </c>
      <c r="AD4007" t="s">
        <v>6</v>
      </c>
      <c r="AE4007">
        <v>13</v>
      </c>
      <c r="AG4007">
        <v>6800065</v>
      </c>
      <c r="AH4007" t="s">
        <v>16219</v>
      </c>
      <c r="AI4007" t="s">
        <v>16218</v>
      </c>
      <c r="AJ4007" t="s">
        <v>16217</v>
      </c>
      <c r="AK4007" t="s">
        <v>16216</v>
      </c>
      <c r="AL4007">
        <v>37</v>
      </c>
      <c r="AM4007" s="5">
        <f t="shared" si="506"/>
        <v>4.625</v>
      </c>
      <c r="AN4007" s="4">
        <f t="shared" si="503"/>
        <v>7.0049223778871636E-3</v>
      </c>
      <c r="AO4007" s="3"/>
      <c r="AP4007">
        <v>0</v>
      </c>
      <c r="AR4007">
        <v>61372001</v>
      </c>
      <c r="AT4007" s="2">
        <v>3.8340000000000001</v>
      </c>
      <c r="AU4007" s="1">
        <f t="shared" si="507"/>
        <v>2.6916617793422746</v>
      </c>
      <c r="AV4007" s="1">
        <f t="shared" si="508"/>
        <v>2.1227561960412578</v>
      </c>
      <c r="AW4007" s="1">
        <f t="shared" si="509"/>
        <v>1.5538506127402412</v>
      </c>
    </row>
    <row r="4008" spans="1:49" x14ac:dyDescent="0.2">
      <c r="A4008">
        <v>4006</v>
      </c>
      <c r="B4008" t="s">
        <v>16215</v>
      </c>
      <c r="C4008" t="s">
        <v>16214</v>
      </c>
      <c r="F4008" t="s">
        <v>16213</v>
      </c>
      <c r="G4008" t="s">
        <v>17</v>
      </c>
      <c r="H4008" t="s">
        <v>16</v>
      </c>
      <c r="I4008" t="s">
        <v>16212</v>
      </c>
      <c r="J4008">
        <v>60016521</v>
      </c>
      <c r="K4008" t="s">
        <v>6197</v>
      </c>
      <c r="L4008" t="s">
        <v>2651</v>
      </c>
      <c r="M4008" t="s">
        <v>46</v>
      </c>
      <c r="N4008">
        <v>5</v>
      </c>
      <c r="O4008" t="s">
        <v>16211</v>
      </c>
      <c r="P4008" t="s">
        <v>16210</v>
      </c>
      <c r="Q4008" t="s">
        <v>6194</v>
      </c>
      <c r="R4008" s="7">
        <v>41640</v>
      </c>
      <c r="S4008" s="8">
        <f t="shared" si="504"/>
        <v>2014</v>
      </c>
      <c r="T4008" s="8">
        <v>2014</v>
      </c>
      <c r="U4008" s="8">
        <f t="shared" si="505"/>
        <v>8</v>
      </c>
      <c r="V4008" s="7">
        <v>2014</v>
      </c>
      <c r="W4008" t="s">
        <v>1285</v>
      </c>
      <c r="X4008" s="2">
        <v>0.34100000000000003</v>
      </c>
      <c r="Y4008" s="6">
        <f t="shared" si="502"/>
        <v>9.1028002455887467E-3</v>
      </c>
      <c r="AA4008">
        <v>19378718</v>
      </c>
      <c r="AB4008">
        <v>19700186839</v>
      </c>
      <c r="AC4008">
        <v>15309681</v>
      </c>
      <c r="AD4008" t="s">
        <v>6</v>
      </c>
      <c r="AE4008">
        <v>50</v>
      </c>
      <c r="AH4008" t="s">
        <v>16209</v>
      </c>
      <c r="AI4008" t="s">
        <v>16208</v>
      </c>
      <c r="AK4008" t="s">
        <v>16207</v>
      </c>
      <c r="AL4008">
        <v>8</v>
      </c>
      <c r="AM4008" s="5">
        <f t="shared" si="506"/>
        <v>1</v>
      </c>
      <c r="AN4008" s="4">
        <f t="shared" si="503"/>
        <v>1.5145778114350624E-3</v>
      </c>
      <c r="AO4008" s="3"/>
      <c r="AP4008">
        <v>0</v>
      </c>
      <c r="AR4008" t="s">
        <v>1</v>
      </c>
      <c r="AT4008" s="2" t="s">
        <v>0</v>
      </c>
      <c r="AU4008" s="1">
        <f t="shared" si="507"/>
        <v>0.68263335153426408</v>
      </c>
      <c r="AV4008" s="1">
        <f t="shared" si="508"/>
        <v>0.53086890285119048</v>
      </c>
      <c r="AW4008" s="1">
        <f t="shared" si="509"/>
        <v>0.37910445416811672</v>
      </c>
    </row>
    <row r="4009" spans="1:49" x14ac:dyDescent="0.2">
      <c r="A4009">
        <v>4007</v>
      </c>
      <c r="B4009" t="s">
        <v>16206</v>
      </c>
      <c r="C4009" t="s">
        <v>16205</v>
      </c>
      <c r="F4009" t="s">
        <v>16204</v>
      </c>
      <c r="G4009" t="s">
        <v>17</v>
      </c>
      <c r="H4009" t="s">
        <v>16</v>
      </c>
      <c r="I4009" t="s">
        <v>16203</v>
      </c>
      <c r="J4009" t="s">
        <v>16202</v>
      </c>
      <c r="K4009" t="s">
        <v>16201</v>
      </c>
      <c r="L4009" t="s">
        <v>16200</v>
      </c>
      <c r="M4009" t="s">
        <v>1154</v>
      </c>
      <c r="N4009">
        <v>8</v>
      </c>
      <c r="O4009" t="s">
        <v>16199</v>
      </c>
      <c r="P4009" t="s">
        <v>16198</v>
      </c>
      <c r="Q4009" t="s">
        <v>16197</v>
      </c>
      <c r="R4009" s="7">
        <v>41640</v>
      </c>
      <c r="S4009" s="8">
        <f t="shared" si="504"/>
        <v>2014</v>
      </c>
      <c r="T4009" s="8">
        <v>2014</v>
      </c>
      <c r="U4009" s="8">
        <f t="shared" si="505"/>
        <v>8</v>
      </c>
      <c r="V4009" s="7">
        <v>41760</v>
      </c>
      <c r="W4009" t="s">
        <v>4121</v>
      </c>
      <c r="X4009" s="2">
        <v>1.087</v>
      </c>
      <c r="Y4009" s="6">
        <f t="shared" si="502"/>
        <v>2.9016844184618671E-2</v>
      </c>
      <c r="AA4009" t="s">
        <v>4120</v>
      </c>
      <c r="AB4009">
        <v>19800188022</v>
      </c>
      <c r="AD4009" t="s">
        <v>6</v>
      </c>
      <c r="AE4009">
        <v>4</v>
      </c>
      <c r="AF4009">
        <v>3</v>
      </c>
      <c r="AG4009">
        <v>6762933</v>
      </c>
      <c r="AH4009" t="s">
        <v>16196</v>
      </c>
      <c r="AI4009" t="s">
        <v>16195</v>
      </c>
      <c r="AJ4009" t="s">
        <v>16194</v>
      </c>
      <c r="AK4009" t="s">
        <v>16193</v>
      </c>
      <c r="AL4009">
        <v>42</v>
      </c>
      <c r="AM4009" s="5">
        <f t="shared" si="506"/>
        <v>5.25</v>
      </c>
      <c r="AN4009" s="4">
        <f t="shared" si="503"/>
        <v>7.9515335100340777E-3</v>
      </c>
      <c r="AO4009" s="3"/>
      <c r="AP4009">
        <v>0</v>
      </c>
      <c r="AQ4009" t="s">
        <v>671</v>
      </c>
      <c r="AR4009">
        <v>1102214</v>
      </c>
      <c r="AS4009" t="s">
        <v>670</v>
      </c>
      <c r="AT4009" s="2">
        <v>3.274</v>
      </c>
      <c r="AU4009" s="1">
        <f t="shared" si="507"/>
        <v>2.2697250982243293</v>
      </c>
      <c r="AV4009" s="1">
        <f t="shared" si="508"/>
        <v>1.8484188847326375</v>
      </c>
      <c r="AW4009" s="1">
        <f t="shared" si="509"/>
        <v>1.4271126712409454</v>
      </c>
    </row>
    <row r="4010" spans="1:49" x14ac:dyDescent="0.2">
      <c r="A4010">
        <v>4008</v>
      </c>
      <c r="B4010" t="s">
        <v>16192</v>
      </c>
      <c r="C4010" t="s">
        <v>16191</v>
      </c>
      <c r="F4010" t="s">
        <v>16190</v>
      </c>
      <c r="G4010" t="s">
        <v>17</v>
      </c>
      <c r="H4010" t="s">
        <v>16</v>
      </c>
      <c r="I4010" t="s">
        <v>16189</v>
      </c>
      <c r="N4010">
        <v>1</v>
      </c>
      <c r="O4010" t="s">
        <v>16188</v>
      </c>
      <c r="P4010">
        <v>36108761200</v>
      </c>
      <c r="R4010" s="7">
        <v>41640</v>
      </c>
      <c r="S4010" s="8">
        <f t="shared" si="504"/>
        <v>2014</v>
      </c>
      <c r="T4010" s="8">
        <v>2014</v>
      </c>
      <c r="U4010" s="8">
        <f t="shared" si="505"/>
        <v>8</v>
      </c>
      <c r="V4010" s="7">
        <v>41760</v>
      </c>
      <c r="W4010" t="s">
        <v>16187</v>
      </c>
      <c r="X4010" s="2">
        <v>0.22500000000000001</v>
      </c>
      <c r="Y4010" s="6">
        <f t="shared" si="502"/>
        <v>6.0062464963562111E-3</v>
      </c>
      <c r="AA4010">
        <v>189235</v>
      </c>
      <c r="AB4010">
        <v>17318</v>
      </c>
      <c r="AD4010" t="s">
        <v>6</v>
      </c>
      <c r="AE4010">
        <v>51</v>
      </c>
      <c r="AF4010">
        <v>5</v>
      </c>
      <c r="AG4010">
        <v>6808461</v>
      </c>
      <c r="AH4010" t="s">
        <v>16186</v>
      </c>
      <c r="AI4010" t="s">
        <v>16185</v>
      </c>
      <c r="AK4010" t="s">
        <v>16184</v>
      </c>
      <c r="AL4010">
        <v>11</v>
      </c>
      <c r="AM4010" s="5">
        <f t="shared" si="506"/>
        <v>1.375</v>
      </c>
      <c r="AN4010" s="4">
        <f t="shared" si="503"/>
        <v>2.0825444907232107E-3</v>
      </c>
      <c r="AO4010" s="3"/>
      <c r="AP4010">
        <v>0</v>
      </c>
      <c r="AR4010" t="s">
        <v>1</v>
      </c>
      <c r="AT4010" s="2">
        <v>2.875</v>
      </c>
      <c r="AU4010" s="1">
        <f t="shared" si="507"/>
        <v>0.48291358946663104</v>
      </c>
      <c r="AV4010" s="1">
        <f t="shared" si="508"/>
        <v>0.40443954935397108</v>
      </c>
      <c r="AW4010" s="1">
        <f t="shared" si="509"/>
        <v>0.32596550924131107</v>
      </c>
    </row>
    <row r="4011" spans="1:49" x14ac:dyDescent="0.2">
      <c r="A4011">
        <v>4009</v>
      </c>
      <c r="B4011" t="s">
        <v>16183</v>
      </c>
      <c r="C4011" t="s">
        <v>16182</v>
      </c>
      <c r="F4011" t="s">
        <v>16181</v>
      </c>
      <c r="G4011" t="s">
        <v>17</v>
      </c>
      <c r="H4011" t="s">
        <v>16</v>
      </c>
      <c r="I4011" t="s">
        <v>9424</v>
      </c>
      <c r="J4011">
        <v>60102538</v>
      </c>
      <c r="K4011" t="s">
        <v>16180</v>
      </c>
      <c r="L4011" t="s">
        <v>16179</v>
      </c>
      <c r="M4011" t="s">
        <v>3387</v>
      </c>
      <c r="N4011">
        <v>4</v>
      </c>
      <c r="O4011" t="s">
        <v>16178</v>
      </c>
      <c r="P4011" t="s">
        <v>16177</v>
      </c>
      <c r="Q4011" t="s">
        <v>16176</v>
      </c>
      <c r="R4011" s="7">
        <v>41640</v>
      </c>
      <c r="S4011" s="8">
        <f t="shared" si="504"/>
        <v>2014</v>
      </c>
      <c r="T4011" s="8">
        <v>2014</v>
      </c>
      <c r="U4011" s="8">
        <f t="shared" si="505"/>
        <v>8</v>
      </c>
      <c r="V4011" s="7">
        <v>41730</v>
      </c>
      <c r="W4011" t="s">
        <v>2383</v>
      </c>
      <c r="X4011" s="2">
        <v>1.6519999999999999</v>
      </c>
      <c r="Y4011" s="6">
        <f t="shared" si="502"/>
        <v>4.409919649769093E-2</v>
      </c>
      <c r="AA4011" t="s">
        <v>2382</v>
      </c>
      <c r="AB4011">
        <v>17337</v>
      </c>
      <c r="AD4011" t="s">
        <v>6</v>
      </c>
      <c r="AE4011">
        <v>62</v>
      </c>
      <c r="AF4011">
        <v>4</v>
      </c>
      <c r="AG4011">
        <v>6698344</v>
      </c>
      <c r="AH4011" t="s">
        <v>16175</v>
      </c>
      <c r="AI4011" t="s">
        <v>16174</v>
      </c>
      <c r="AJ4011" t="s">
        <v>16173</v>
      </c>
      <c r="AK4011" t="s">
        <v>16172</v>
      </c>
      <c r="AL4011">
        <v>91</v>
      </c>
      <c r="AM4011" s="5">
        <f t="shared" si="506"/>
        <v>11.375</v>
      </c>
      <c r="AN4011" s="4">
        <f t="shared" si="503"/>
        <v>1.7228322605073836E-2</v>
      </c>
      <c r="AO4011" s="3"/>
      <c r="AP4011">
        <v>0</v>
      </c>
      <c r="AR4011" t="s">
        <v>1</v>
      </c>
      <c r="AT4011" s="2" t="s">
        <v>0</v>
      </c>
      <c r="AU4011" s="1">
        <f t="shared" si="507"/>
        <v>3.6037934329905803</v>
      </c>
      <c r="AV4011" s="1">
        <f t="shared" si="508"/>
        <v>3.0663759551382381</v>
      </c>
      <c r="AW4011" s="1">
        <f t="shared" si="509"/>
        <v>2.528958477285896</v>
      </c>
    </row>
    <row r="4012" spans="1:49" x14ac:dyDescent="0.2">
      <c r="A4012">
        <v>4010</v>
      </c>
      <c r="B4012" t="s">
        <v>16171</v>
      </c>
      <c r="C4012" t="s">
        <v>16170</v>
      </c>
      <c r="F4012" t="s">
        <v>16169</v>
      </c>
      <c r="G4012" t="s">
        <v>17</v>
      </c>
      <c r="H4012" t="s">
        <v>16</v>
      </c>
      <c r="I4012" t="s">
        <v>16168</v>
      </c>
      <c r="J4012" t="s">
        <v>16167</v>
      </c>
      <c r="K4012" t="s">
        <v>16166</v>
      </c>
      <c r="L4012" t="s">
        <v>16165</v>
      </c>
      <c r="M4012" t="s">
        <v>3121</v>
      </c>
      <c r="N4012">
        <v>3</v>
      </c>
      <c r="O4012" t="s">
        <v>16164</v>
      </c>
      <c r="P4012" t="s">
        <v>16163</v>
      </c>
      <c r="Q4012" t="s">
        <v>16162</v>
      </c>
      <c r="R4012" s="7">
        <v>41640</v>
      </c>
      <c r="S4012" s="8">
        <f t="shared" si="504"/>
        <v>2014</v>
      </c>
      <c r="T4012" s="8">
        <v>2014</v>
      </c>
      <c r="U4012" s="8">
        <f t="shared" si="505"/>
        <v>8</v>
      </c>
      <c r="V4012" s="7">
        <v>2014</v>
      </c>
      <c r="W4012" t="s">
        <v>8287</v>
      </c>
      <c r="X4012" s="2">
        <v>1.3280000000000001</v>
      </c>
      <c r="Y4012" s="6">
        <f t="shared" si="502"/>
        <v>3.5450201542937994E-2</v>
      </c>
      <c r="AA4012">
        <v>15361225</v>
      </c>
      <c r="AB4012">
        <v>18894</v>
      </c>
      <c r="AD4012" t="s">
        <v>6</v>
      </c>
      <c r="AE4012">
        <v>13</v>
      </c>
      <c r="AG4012">
        <v>6799203</v>
      </c>
      <c r="AH4012" t="s">
        <v>16161</v>
      </c>
      <c r="AI4012" t="s">
        <v>16160</v>
      </c>
      <c r="AJ4012" t="s">
        <v>16159</v>
      </c>
      <c r="AK4012" t="s">
        <v>16158</v>
      </c>
      <c r="AL4012">
        <v>1</v>
      </c>
      <c r="AM4012" s="5">
        <f t="shared" si="506"/>
        <v>0.125</v>
      </c>
      <c r="AN4012" s="4">
        <f t="shared" si="503"/>
        <v>1.893222264293828E-4</v>
      </c>
      <c r="AO4012" s="3"/>
      <c r="AP4012">
        <v>0</v>
      </c>
      <c r="AR4012">
        <v>61271158</v>
      </c>
      <c r="AT4012" s="2">
        <v>3.8340000000000001</v>
      </c>
      <c r="AU4012" s="1">
        <f t="shared" si="507"/>
        <v>2.4871937747985409</v>
      </c>
      <c r="AV4012" s="1">
        <f t="shared" si="508"/>
        <v>1.7819761884683687</v>
      </c>
      <c r="AW4012" s="1">
        <f t="shared" si="509"/>
        <v>1.0767586021381967</v>
      </c>
    </row>
    <row r="4013" spans="1:49" x14ac:dyDescent="0.2">
      <c r="A4013">
        <v>4011</v>
      </c>
      <c r="B4013" t="s">
        <v>16157</v>
      </c>
      <c r="C4013" t="s">
        <v>16156</v>
      </c>
      <c r="F4013" t="s">
        <v>16155</v>
      </c>
      <c r="G4013" t="s">
        <v>17</v>
      </c>
      <c r="H4013" t="s">
        <v>16</v>
      </c>
      <c r="I4013" t="s">
        <v>16154</v>
      </c>
      <c r="J4013">
        <v>60025084</v>
      </c>
      <c r="K4013" t="s">
        <v>3553</v>
      </c>
      <c r="L4013" t="s">
        <v>3552</v>
      </c>
      <c r="M4013" t="s">
        <v>46</v>
      </c>
      <c r="N4013">
        <v>5</v>
      </c>
      <c r="O4013" t="s">
        <v>16153</v>
      </c>
      <c r="P4013" t="s">
        <v>16152</v>
      </c>
      <c r="Q4013" t="s">
        <v>16151</v>
      </c>
      <c r="R4013" s="7">
        <v>41640</v>
      </c>
      <c r="S4013" s="8">
        <f t="shared" si="504"/>
        <v>2014</v>
      </c>
      <c r="T4013" s="8">
        <v>2014</v>
      </c>
      <c r="U4013" s="8">
        <f t="shared" si="505"/>
        <v>8</v>
      </c>
      <c r="V4013" s="7">
        <v>2014</v>
      </c>
      <c r="W4013" t="s">
        <v>8287</v>
      </c>
      <c r="X4013" s="2">
        <v>1.3280000000000001</v>
      </c>
      <c r="Y4013" s="6">
        <f t="shared" si="502"/>
        <v>3.5450201542937994E-2</v>
      </c>
      <c r="AA4013">
        <v>15361225</v>
      </c>
      <c r="AB4013">
        <v>18894</v>
      </c>
      <c r="AD4013" t="s">
        <v>6</v>
      </c>
      <c r="AE4013">
        <v>13</v>
      </c>
      <c r="AG4013">
        <v>6799221</v>
      </c>
      <c r="AH4013" t="s">
        <v>16150</v>
      </c>
      <c r="AI4013" t="s">
        <v>16149</v>
      </c>
      <c r="AJ4013" t="s">
        <v>16148</v>
      </c>
      <c r="AK4013" t="s">
        <v>16147</v>
      </c>
      <c r="AL4013">
        <v>2</v>
      </c>
      <c r="AM4013" s="5">
        <f t="shared" si="506"/>
        <v>0.25</v>
      </c>
      <c r="AN4013" s="4">
        <f t="shared" si="503"/>
        <v>3.786444528587656E-4</v>
      </c>
      <c r="AO4013" s="3"/>
      <c r="AP4013">
        <v>0</v>
      </c>
      <c r="AR4013" t="s">
        <v>1</v>
      </c>
      <c r="AT4013" s="2">
        <v>3.8340000000000001</v>
      </c>
      <c r="AU4013" s="1">
        <f t="shared" si="507"/>
        <v>2.4928734415914224</v>
      </c>
      <c r="AV4013" s="1">
        <f t="shared" si="508"/>
        <v>1.791442299789838</v>
      </c>
      <c r="AW4013" s="1">
        <f t="shared" si="509"/>
        <v>1.0900111579882534</v>
      </c>
    </row>
    <row r="4014" spans="1:49" x14ac:dyDescent="0.2">
      <c r="A4014">
        <v>4012</v>
      </c>
      <c r="B4014" t="s">
        <v>16146</v>
      </c>
      <c r="C4014" t="s">
        <v>16145</v>
      </c>
      <c r="E4014">
        <v>24759369</v>
      </c>
      <c r="F4014" t="s">
        <v>16144</v>
      </c>
      <c r="G4014" t="s">
        <v>17</v>
      </c>
      <c r="H4014" t="s">
        <v>16</v>
      </c>
      <c r="I4014" t="s">
        <v>16143</v>
      </c>
      <c r="J4014" t="s">
        <v>16142</v>
      </c>
      <c r="K4014" t="s">
        <v>16141</v>
      </c>
      <c r="L4014" t="s">
        <v>16140</v>
      </c>
      <c r="M4014" t="s">
        <v>1921</v>
      </c>
      <c r="N4014">
        <v>5</v>
      </c>
      <c r="O4014" t="s">
        <v>16139</v>
      </c>
      <c r="P4014" t="s">
        <v>16138</v>
      </c>
      <c r="Q4014" t="s">
        <v>16137</v>
      </c>
      <c r="R4014" s="7">
        <v>41640</v>
      </c>
      <c r="S4014" s="8">
        <f t="shared" si="504"/>
        <v>2014</v>
      </c>
      <c r="T4014" s="8">
        <v>2014</v>
      </c>
      <c r="U4014" s="8">
        <f t="shared" si="505"/>
        <v>8</v>
      </c>
      <c r="V4014" s="7">
        <v>41730</v>
      </c>
      <c r="W4014" t="s">
        <v>16136</v>
      </c>
      <c r="X4014" s="2">
        <v>1.5960000000000001</v>
      </c>
      <c r="Y4014" s="6">
        <f t="shared" si="502"/>
        <v>4.2604308480820058E-2</v>
      </c>
      <c r="AA4014">
        <v>17449561</v>
      </c>
      <c r="AB4014">
        <v>145678</v>
      </c>
      <c r="AC4014" t="s">
        <v>16135</v>
      </c>
      <c r="AD4014" t="s">
        <v>6</v>
      </c>
      <c r="AE4014">
        <v>10</v>
      </c>
      <c r="AF4014">
        <v>4</v>
      </c>
      <c r="AG4014">
        <v>20140096</v>
      </c>
      <c r="AI4014" t="s">
        <v>16134</v>
      </c>
      <c r="AJ4014" t="s">
        <v>16133</v>
      </c>
      <c r="AK4014" t="s">
        <v>16132</v>
      </c>
      <c r="AL4014">
        <v>13</v>
      </c>
      <c r="AM4014" s="5">
        <f t="shared" si="506"/>
        <v>1.625</v>
      </c>
      <c r="AN4014" s="4">
        <f t="shared" si="503"/>
        <v>2.4611889435819764E-3</v>
      </c>
      <c r="AO4014" s="3"/>
      <c r="AP4014">
        <v>1</v>
      </c>
      <c r="AQ4014" t="s">
        <v>1237</v>
      </c>
      <c r="AR4014">
        <v>21370029</v>
      </c>
      <c r="AS4014" t="s">
        <v>1236</v>
      </c>
      <c r="AT4014" s="2">
        <v>3.7029999999999998</v>
      </c>
      <c r="AU4014" s="1">
        <f t="shared" si="507"/>
        <v>3.0561372619648632</v>
      </c>
      <c r="AV4014" s="1">
        <f t="shared" si="508"/>
        <v>2.2532748712201021</v>
      </c>
      <c r="AW4014" s="1">
        <f t="shared" si="509"/>
        <v>1.4504124804753402</v>
      </c>
    </row>
    <row r="4015" spans="1:49" x14ac:dyDescent="0.2">
      <c r="A4015">
        <v>4013</v>
      </c>
      <c r="B4015" t="s">
        <v>16131</v>
      </c>
      <c r="C4015" t="s">
        <v>16130</v>
      </c>
      <c r="D4015" t="s">
        <v>16129</v>
      </c>
      <c r="F4015" t="s">
        <v>16128</v>
      </c>
      <c r="G4015" t="s">
        <v>17</v>
      </c>
      <c r="H4015" t="s">
        <v>16</v>
      </c>
      <c r="I4015" t="s">
        <v>16127</v>
      </c>
      <c r="J4015" t="s">
        <v>16126</v>
      </c>
      <c r="K4015" t="s">
        <v>16125</v>
      </c>
      <c r="L4015" t="s">
        <v>16124</v>
      </c>
      <c r="M4015" t="s">
        <v>16123</v>
      </c>
      <c r="N4015">
        <v>3</v>
      </c>
      <c r="O4015" t="s">
        <v>16122</v>
      </c>
      <c r="P4015" t="s">
        <v>16121</v>
      </c>
      <c r="Q4015" t="s">
        <v>16120</v>
      </c>
      <c r="R4015" s="7">
        <v>41640</v>
      </c>
      <c r="S4015" s="8">
        <f t="shared" si="504"/>
        <v>2014</v>
      </c>
      <c r="T4015" s="8">
        <v>2014</v>
      </c>
      <c r="U4015" s="8">
        <f t="shared" si="505"/>
        <v>8</v>
      </c>
      <c r="V4015" s="7">
        <v>41852</v>
      </c>
      <c r="W4015" t="s">
        <v>16119</v>
      </c>
      <c r="X4015" s="2" t="s">
        <v>0</v>
      </c>
      <c r="Y4015" s="6" t="e">
        <f t="shared" si="502"/>
        <v>#VALUE!</v>
      </c>
      <c r="AA4015">
        <v>978493</v>
      </c>
      <c r="AB4015">
        <v>25028</v>
      </c>
      <c r="AD4015" t="s">
        <v>6</v>
      </c>
      <c r="AE4015">
        <v>42</v>
      </c>
      <c r="AF4015">
        <v>1</v>
      </c>
      <c r="AH4015" t="s">
        <v>16118</v>
      </c>
      <c r="AI4015" t="s">
        <v>16117</v>
      </c>
      <c r="AJ4015" t="s">
        <v>16116</v>
      </c>
      <c r="AK4015" t="s">
        <v>16115</v>
      </c>
      <c r="AL4015">
        <v>3</v>
      </c>
      <c r="AM4015" s="5">
        <f t="shared" si="506"/>
        <v>0.375</v>
      </c>
      <c r="AN4015" s="4">
        <f t="shared" si="503"/>
        <v>5.6796667928814845E-4</v>
      </c>
      <c r="AO4015" s="3"/>
      <c r="AP4015">
        <v>0</v>
      </c>
      <c r="AQ4015" t="s">
        <v>16114</v>
      </c>
      <c r="AR4015" t="s">
        <v>1</v>
      </c>
      <c r="AS4015" t="s">
        <v>16113</v>
      </c>
      <c r="AT4015" s="2" t="s">
        <v>0</v>
      </c>
      <c r="AU4015" s="1" t="e">
        <f t="shared" si="507"/>
        <v>#VALUE!</v>
      </c>
      <c r="AV4015" s="1" t="e">
        <f t="shared" si="508"/>
        <v>#VALUE!</v>
      </c>
      <c r="AW4015" s="1" t="e">
        <f t="shared" si="509"/>
        <v>#VALUE!</v>
      </c>
    </row>
    <row r="4016" spans="1:49" x14ac:dyDescent="0.2">
      <c r="A4016">
        <v>4014</v>
      </c>
      <c r="B4016" t="s">
        <v>16112</v>
      </c>
      <c r="C4016" t="s">
        <v>16111</v>
      </c>
      <c r="F4016" t="s">
        <v>16110</v>
      </c>
      <c r="G4016" t="s">
        <v>17</v>
      </c>
      <c r="H4016" t="s">
        <v>16</v>
      </c>
      <c r="I4016" t="s">
        <v>16109</v>
      </c>
      <c r="J4016">
        <v>60012370</v>
      </c>
      <c r="K4016" t="s">
        <v>4728</v>
      </c>
      <c r="L4016" t="s">
        <v>4727</v>
      </c>
      <c r="M4016" t="s">
        <v>802</v>
      </c>
      <c r="N4016">
        <v>2</v>
      </c>
      <c r="O4016" t="s">
        <v>16108</v>
      </c>
      <c r="P4016" t="s">
        <v>16107</v>
      </c>
      <c r="Q4016" t="s">
        <v>4724</v>
      </c>
      <c r="R4016" s="7">
        <v>41640</v>
      </c>
      <c r="S4016" s="8">
        <f t="shared" si="504"/>
        <v>2014</v>
      </c>
      <c r="T4016" s="8">
        <v>2014</v>
      </c>
      <c r="U4016" s="8">
        <f t="shared" si="505"/>
        <v>8</v>
      </c>
      <c r="V4016" s="7">
        <v>2014</v>
      </c>
      <c r="W4016" t="s">
        <v>1285</v>
      </c>
      <c r="X4016" s="2">
        <v>0.34100000000000003</v>
      </c>
      <c r="Y4016" s="6">
        <f t="shared" si="502"/>
        <v>9.1028002455887467E-3</v>
      </c>
      <c r="AA4016">
        <v>19378718</v>
      </c>
      <c r="AB4016">
        <v>19700186839</v>
      </c>
      <c r="AC4016">
        <v>15309681</v>
      </c>
      <c r="AD4016" t="s">
        <v>6</v>
      </c>
      <c r="AE4016">
        <v>50</v>
      </c>
      <c r="AH4016" t="s">
        <v>4218</v>
      </c>
      <c r="AI4016" t="s">
        <v>16106</v>
      </c>
      <c r="AK4016" t="s">
        <v>16105</v>
      </c>
      <c r="AL4016">
        <v>1</v>
      </c>
      <c r="AM4016" s="5">
        <f t="shared" si="506"/>
        <v>0.125</v>
      </c>
      <c r="AN4016" s="4">
        <f t="shared" si="503"/>
        <v>1.893222264293828E-4</v>
      </c>
      <c r="AO4016" s="3"/>
      <c r="AP4016">
        <v>0</v>
      </c>
      <c r="AR4016" t="s">
        <v>1</v>
      </c>
      <c r="AT4016" s="2" t="s">
        <v>0</v>
      </c>
      <c r="AU4016" s="1">
        <f t="shared" si="507"/>
        <v>0.64287568398409367</v>
      </c>
      <c r="AV4016" s="1">
        <f t="shared" si="508"/>
        <v>0.46460612360090647</v>
      </c>
      <c r="AW4016" s="1">
        <f t="shared" si="509"/>
        <v>0.28633656321771916</v>
      </c>
    </row>
    <row r="4017" spans="1:49" x14ac:dyDescent="0.2">
      <c r="A4017">
        <v>4015</v>
      </c>
      <c r="B4017" t="s">
        <v>16104</v>
      </c>
      <c r="C4017" t="s">
        <v>16103</v>
      </c>
      <c r="F4017" t="s">
        <v>16102</v>
      </c>
      <c r="G4017" t="s">
        <v>17</v>
      </c>
      <c r="H4017" t="s">
        <v>16</v>
      </c>
      <c r="I4017" t="s">
        <v>16101</v>
      </c>
      <c r="J4017">
        <v>60019616</v>
      </c>
      <c r="K4017" t="s">
        <v>598</v>
      </c>
      <c r="L4017" t="s">
        <v>597</v>
      </c>
      <c r="M4017" t="s">
        <v>46</v>
      </c>
      <c r="N4017">
        <v>3</v>
      </c>
      <c r="O4017" t="s">
        <v>16100</v>
      </c>
      <c r="P4017" t="s">
        <v>16099</v>
      </c>
      <c r="Q4017" t="s">
        <v>16098</v>
      </c>
      <c r="R4017" s="7">
        <v>41640</v>
      </c>
      <c r="S4017" s="8">
        <f t="shared" si="504"/>
        <v>2014</v>
      </c>
      <c r="T4017" s="8">
        <v>2014</v>
      </c>
      <c r="U4017" s="8">
        <f t="shared" si="505"/>
        <v>8</v>
      </c>
      <c r="V4017" s="7">
        <v>2014</v>
      </c>
      <c r="W4017" t="s">
        <v>8287</v>
      </c>
      <c r="X4017" s="2">
        <v>1.3280000000000001</v>
      </c>
      <c r="Y4017" s="6">
        <f t="shared" si="502"/>
        <v>3.5450201542937994E-2</v>
      </c>
      <c r="AA4017">
        <v>15361225</v>
      </c>
      <c r="AB4017">
        <v>18894</v>
      </c>
      <c r="AD4017" t="s">
        <v>6</v>
      </c>
      <c r="AE4017">
        <v>13</v>
      </c>
      <c r="AG4017">
        <v>6799195</v>
      </c>
      <c r="AH4017" t="s">
        <v>16097</v>
      </c>
      <c r="AI4017" t="s">
        <v>16096</v>
      </c>
      <c r="AJ4017" t="s">
        <v>16095</v>
      </c>
      <c r="AK4017" t="s">
        <v>16094</v>
      </c>
      <c r="AL4017">
        <v>6</v>
      </c>
      <c r="AM4017" s="5">
        <f t="shared" si="506"/>
        <v>0.75</v>
      </c>
      <c r="AN4017" s="4">
        <f t="shared" si="503"/>
        <v>1.1359333585762969E-3</v>
      </c>
      <c r="AO4017" s="3"/>
      <c r="AP4017">
        <v>0</v>
      </c>
      <c r="AR4017" t="s">
        <v>1</v>
      </c>
      <c r="AT4017" s="2">
        <v>3.8340000000000001</v>
      </c>
      <c r="AU4017" s="1">
        <f t="shared" si="507"/>
        <v>2.5155921087629487</v>
      </c>
      <c r="AV4017" s="1">
        <f t="shared" si="508"/>
        <v>1.8293067450757146</v>
      </c>
      <c r="AW4017" s="1">
        <f t="shared" si="509"/>
        <v>1.1430213813884806</v>
      </c>
    </row>
    <row r="4018" spans="1:49" x14ac:dyDescent="0.2">
      <c r="A4018">
        <v>4016</v>
      </c>
      <c r="B4018" t="s">
        <v>16093</v>
      </c>
      <c r="C4018" t="s">
        <v>16092</v>
      </c>
      <c r="E4018">
        <v>24870454</v>
      </c>
      <c r="F4018" t="s">
        <v>16091</v>
      </c>
      <c r="G4018" t="s">
        <v>17</v>
      </c>
      <c r="H4018" t="s">
        <v>16</v>
      </c>
      <c r="I4018" t="s">
        <v>16090</v>
      </c>
      <c r="J4018">
        <v>60005058</v>
      </c>
      <c r="K4018" t="s">
        <v>7741</v>
      </c>
      <c r="L4018" t="s">
        <v>7740</v>
      </c>
      <c r="M4018" t="s">
        <v>6275</v>
      </c>
      <c r="N4018">
        <v>2</v>
      </c>
      <c r="O4018" t="s">
        <v>16089</v>
      </c>
      <c r="P4018" t="s">
        <v>16088</v>
      </c>
      <c r="Q4018" t="s">
        <v>7737</v>
      </c>
      <c r="R4018" s="7">
        <v>41640</v>
      </c>
      <c r="S4018" s="8">
        <f t="shared" si="504"/>
        <v>2014</v>
      </c>
      <c r="T4018" s="8">
        <v>2014</v>
      </c>
      <c r="U4018" s="8">
        <f t="shared" si="505"/>
        <v>8</v>
      </c>
      <c r="V4018" s="7">
        <v>41768</v>
      </c>
      <c r="W4018" t="s">
        <v>13021</v>
      </c>
      <c r="X4018" s="2">
        <v>0.621</v>
      </c>
      <c r="Y4018" s="6">
        <f t="shared" si="502"/>
        <v>1.6577240329943142E-2</v>
      </c>
      <c r="AA4018">
        <v>11755326</v>
      </c>
      <c r="AB4018">
        <v>4700151916</v>
      </c>
      <c r="AC4018">
        <v>11755334</v>
      </c>
      <c r="AD4018" t="s">
        <v>6</v>
      </c>
      <c r="AE4018">
        <v>3795</v>
      </c>
      <c r="AF4018">
        <v>1</v>
      </c>
      <c r="AH4018" t="s">
        <v>16087</v>
      </c>
      <c r="AI4018" t="s">
        <v>16086</v>
      </c>
      <c r="AJ4018" t="s">
        <v>16085</v>
      </c>
      <c r="AK4018" t="s">
        <v>16084</v>
      </c>
      <c r="AL4018">
        <v>4</v>
      </c>
      <c r="AM4018" s="5">
        <f t="shared" si="506"/>
        <v>0.5</v>
      </c>
      <c r="AN4018" s="4">
        <f t="shared" si="503"/>
        <v>7.572889057175312E-4</v>
      </c>
      <c r="AO4018" s="3"/>
      <c r="AP4018">
        <v>0</v>
      </c>
      <c r="AR4018" t="s">
        <v>1</v>
      </c>
      <c r="AT4018" s="2">
        <v>1.091</v>
      </c>
      <c r="AU4018" s="1">
        <f t="shared" si="507"/>
        <v>1.1831254902675459</v>
      </c>
      <c r="AV4018" s="1">
        <f t="shared" si="508"/>
        <v>0.8667264617830337</v>
      </c>
      <c r="AW4018" s="1">
        <f t="shared" si="509"/>
        <v>0.55032743329852141</v>
      </c>
    </row>
    <row r="4019" spans="1:49" x14ac:dyDescent="0.2">
      <c r="A4019">
        <v>4017</v>
      </c>
      <c r="B4019" t="s">
        <v>16083</v>
      </c>
      <c r="C4019" t="s">
        <v>16082</v>
      </c>
      <c r="D4019" t="s">
        <v>16081</v>
      </c>
      <c r="F4019" t="s">
        <v>16080</v>
      </c>
      <c r="G4019" t="s">
        <v>17</v>
      </c>
      <c r="H4019" t="s">
        <v>16</v>
      </c>
      <c r="I4019" t="s">
        <v>16079</v>
      </c>
      <c r="J4019" t="s">
        <v>16078</v>
      </c>
      <c r="K4019" t="s">
        <v>16077</v>
      </c>
      <c r="L4019" t="s">
        <v>16076</v>
      </c>
      <c r="M4019" t="s">
        <v>16075</v>
      </c>
      <c r="N4019">
        <v>9</v>
      </c>
      <c r="O4019" t="s">
        <v>16074</v>
      </c>
      <c r="P4019" t="s">
        <v>16073</v>
      </c>
      <c r="Q4019" t="s">
        <v>16072</v>
      </c>
      <c r="R4019" s="7">
        <v>41640</v>
      </c>
      <c r="S4019" s="8">
        <f t="shared" si="504"/>
        <v>2014</v>
      </c>
      <c r="T4019" s="8">
        <v>2014</v>
      </c>
      <c r="U4019" s="8">
        <f t="shared" si="505"/>
        <v>8</v>
      </c>
      <c r="V4019" s="7">
        <v>41730</v>
      </c>
      <c r="W4019" t="s">
        <v>16071</v>
      </c>
      <c r="X4019" s="2">
        <v>0.26700000000000002</v>
      </c>
      <c r="Y4019" s="6">
        <f t="shared" si="502"/>
        <v>7.1274125090093707E-3</v>
      </c>
      <c r="AA4019">
        <v>18818366</v>
      </c>
      <c r="AB4019">
        <v>19700201518</v>
      </c>
      <c r="AD4019" t="s">
        <v>6</v>
      </c>
      <c r="AE4019">
        <v>7</v>
      </c>
      <c r="AF4019">
        <v>2</v>
      </c>
      <c r="AH4019" t="s">
        <v>16070</v>
      </c>
      <c r="AI4019" t="s">
        <v>16069</v>
      </c>
      <c r="AJ4019" t="s">
        <v>16068</v>
      </c>
      <c r="AK4019" t="s">
        <v>16067</v>
      </c>
      <c r="AL4019">
        <v>1</v>
      </c>
      <c r="AM4019" s="5">
        <f t="shared" si="506"/>
        <v>0.125</v>
      </c>
      <c r="AN4019" s="4">
        <f t="shared" si="503"/>
        <v>1.893222264293828E-4</v>
      </c>
      <c r="AO4019" s="3"/>
      <c r="AP4019">
        <v>0</v>
      </c>
      <c r="AR4019" t="s">
        <v>1</v>
      </c>
      <c r="AT4019" s="2" t="s">
        <v>0</v>
      </c>
      <c r="AU4019" s="1">
        <f t="shared" si="507"/>
        <v>0.50459854242353741</v>
      </c>
      <c r="AV4019" s="1">
        <f t="shared" si="508"/>
        <v>0.36583673677193768</v>
      </c>
      <c r="AW4019" s="1">
        <f t="shared" si="509"/>
        <v>0.22707493112033789</v>
      </c>
    </row>
    <row r="4020" spans="1:49" x14ac:dyDescent="0.2">
      <c r="A4020">
        <v>4018</v>
      </c>
      <c r="B4020" t="s">
        <v>16066</v>
      </c>
      <c r="C4020" t="s">
        <v>16065</v>
      </c>
      <c r="F4020" t="s">
        <v>16064</v>
      </c>
      <c r="G4020" t="s">
        <v>17</v>
      </c>
      <c r="H4020" t="s">
        <v>16</v>
      </c>
      <c r="I4020" t="s">
        <v>16063</v>
      </c>
      <c r="J4020" t="s">
        <v>16062</v>
      </c>
      <c r="K4020" t="s">
        <v>16061</v>
      </c>
      <c r="L4020" t="s">
        <v>16060</v>
      </c>
      <c r="M4020" t="s">
        <v>16059</v>
      </c>
      <c r="N4020">
        <v>18</v>
      </c>
      <c r="O4020" t="s">
        <v>16058</v>
      </c>
      <c r="P4020" t="s">
        <v>16057</v>
      </c>
      <c r="Q4020" t="s">
        <v>16056</v>
      </c>
      <c r="R4020" s="7">
        <v>41640</v>
      </c>
      <c r="S4020" s="8">
        <f t="shared" si="504"/>
        <v>2014</v>
      </c>
      <c r="T4020" s="8">
        <v>2014</v>
      </c>
      <c r="U4020" s="8">
        <f t="shared" si="505"/>
        <v>8</v>
      </c>
      <c r="V4020" s="7">
        <v>2014</v>
      </c>
      <c r="W4020" t="s">
        <v>16055</v>
      </c>
      <c r="X4020" s="2">
        <v>0.39400000000000002</v>
      </c>
      <c r="Y4020" s="6">
        <f t="shared" si="502"/>
        <v>1.0517604975841543E-2</v>
      </c>
      <c r="AA4020">
        <v>15935213</v>
      </c>
      <c r="AB4020">
        <v>27426</v>
      </c>
      <c r="AD4020" t="s">
        <v>6</v>
      </c>
      <c r="AE4020">
        <v>57</v>
      </c>
      <c r="AF4020">
        <v>3</v>
      </c>
      <c r="AG4020" t="s">
        <v>16054</v>
      </c>
      <c r="AI4020" t="s">
        <v>16053</v>
      </c>
      <c r="AJ4020" t="s">
        <v>16052</v>
      </c>
      <c r="AK4020" t="s">
        <v>16051</v>
      </c>
      <c r="AL4020">
        <v>35</v>
      </c>
      <c r="AM4020" s="5">
        <f t="shared" si="506"/>
        <v>4.375</v>
      </c>
      <c r="AN4020" s="4">
        <f t="shared" si="503"/>
        <v>6.6262779250283984E-3</v>
      </c>
      <c r="AO4020" s="3"/>
      <c r="AP4020">
        <v>1</v>
      </c>
      <c r="AR4020" t="s">
        <v>1</v>
      </c>
      <c r="AT4020" s="2">
        <v>1.3620000000000001</v>
      </c>
      <c r="AU4020" s="1">
        <f t="shared" si="507"/>
        <v>0.93502068605975996</v>
      </c>
      <c r="AV4020" s="1">
        <f t="shared" si="508"/>
        <v>0.857194145043497</v>
      </c>
      <c r="AW4020" s="1">
        <f t="shared" si="509"/>
        <v>0.77936760402723426</v>
      </c>
    </row>
    <row r="4021" spans="1:49" x14ac:dyDescent="0.2">
      <c r="A4021">
        <v>4019</v>
      </c>
      <c r="B4021" t="s">
        <v>16050</v>
      </c>
      <c r="C4021" t="s">
        <v>16049</v>
      </c>
      <c r="F4021" t="s">
        <v>16048</v>
      </c>
      <c r="G4021" t="s">
        <v>17</v>
      </c>
      <c r="H4021" t="s">
        <v>16</v>
      </c>
      <c r="I4021" t="s">
        <v>16047</v>
      </c>
      <c r="J4021" t="s">
        <v>16046</v>
      </c>
      <c r="K4021" t="s">
        <v>16045</v>
      </c>
      <c r="L4021" t="s">
        <v>16044</v>
      </c>
      <c r="M4021" t="s">
        <v>1921</v>
      </c>
      <c r="N4021">
        <v>9</v>
      </c>
      <c r="O4021" t="s">
        <v>16043</v>
      </c>
      <c r="P4021" t="s">
        <v>16042</v>
      </c>
      <c r="Q4021" t="s">
        <v>16041</v>
      </c>
      <c r="R4021" s="7">
        <v>41640</v>
      </c>
      <c r="S4021" s="8">
        <f t="shared" si="504"/>
        <v>2014</v>
      </c>
      <c r="T4021" s="8">
        <v>2014</v>
      </c>
      <c r="U4021" s="8">
        <f t="shared" si="505"/>
        <v>8</v>
      </c>
      <c r="V4021" s="7">
        <v>2014</v>
      </c>
      <c r="W4021" t="s">
        <v>8287</v>
      </c>
      <c r="X4021" s="2">
        <v>1.3280000000000001</v>
      </c>
      <c r="Y4021" s="6">
        <f t="shared" si="502"/>
        <v>3.5450201542937994E-2</v>
      </c>
      <c r="AA4021">
        <v>15361225</v>
      </c>
      <c r="AB4021">
        <v>18894</v>
      </c>
      <c r="AD4021" t="s">
        <v>6</v>
      </c>
      <c r="AE4021">
        <v>13</v>
      </c>
      <c r="AG4021">
        <v>6782421</v>
      </c>
      <c r="AH4021" t="s">
        <v>16040</v>
      </c>
      <c r="AI4021" t="s">
        <v>16039</v>
      </c>
      <c r="AJ4021" t="s">
        <v>16038</v>
      </c>
      <c r="AK4021" t="s">
        <v>16037</v>
      </c>
      <c r="AL4021">
        <v>21</v>
      </c>
      <c r="AM4021" s="5">
        <f t="shared" si="506"/>
        <v>2.625</v>
      </c>
      <c r="AN4021" s="4">
        <f t="shared" si="503"/>
        <v>3.9757667550170388E-3</v>
      </c>
      <c r="AO4021" s="3"/>
      <c r="AP4021">
        <v>0</v>
      </c>
      <c r="AQ4021" t="s">
        <v>1237</v>
      </c>
      <c r="AR4021">
        <v>25420334</v>
      </c>
      <c r="AS4021" t="s">
        <v>1236</v>
      </c>
      <c r="AT4021" s="2">
        <v>3.8340000000000001</v>
      </c>
      <c r="AU4021" s="1">
        <f t="shared" si="507"/>
        <v>2.6007871106561704</v>
      </c>
      <c r="AV4021" s="1">
        <f t="shared" si="508"/>
        <v>1.9712984148977517</v>
      </c>
      <c r="AW4021" s="1">
        <f t="shared" si="509"/>
        <v>1.3418097191393326</v>
      </c>
    </row>
    <row r="4022" spans="1:49" x14ac:dyDescent="0.2">
      <c r="A4022">
        <v>4020</v>
      </c>
      <c r="B4022" t="s">
        <v>16036</v>
      </c>
      <c r="C4022" t="s">
        <v>16035</v>
      </c>
      <c r="F4022" t="s">
        <v>16034</v>
      </c>
      <c r="G4022" t="s">
        <v>17</v>
      </c>
      <c r="H4022" t="s">
        <v>16</v>
      </c>
      <c r="I4022" t="s">
        <v>3908</v>
      </c>
      <c r="J4022">
        <v>60025578</v>
      </c>
      <c r="K4022" t="s">
        <v>845</v>
      </c>
      <c r="L4022" t="s">
        <v>709</v>
      </c>
      <c r="M4022" t="s">
        <v>46</v>
      </c>
      <c r="N4022">
        <v>4</v>
      </c>
      <c r="O4022" t="s">
        <v>16033</v>
      </c>
      <c r="P4022" t="s">
        <v>16032</v>
      </c>
      <c r="Q4022" t="s">
        <v>842</v>
      </c>
      <c r="R4022" s="7">
        <v>41640</v>
      </c>
      <c r="S4022" s="8">
        <f t="shared" si="504"/>
        <v>2014</v>
      </c>
      <c r="T4022" s="8">
        <v>2014</v>
      </c>
      <c r="U4022" s="8">
        <f t="shared" si="505"/>
        <v>8</v>
      </c>
      <c r="V4022" s="7">
        <v>2014</v>
      </c>
      <c r="W4022" t="s">
        <v>1315</v>
      </c>
      <c r="X4022" s="2">
        <v>0.437</v>
      </c>
      <c r="Y4022" s="6">
        <f t="shared" si="502"/>
        <v>1.1665465417367396E-2</v>
      </c>
      <c r="AA4022">
        <v>10704698</v>
      </c>
      <c r="AB4022">
        <v>5300152513</v>
      </c>
      <c r="AC4022">
        <v>15598985</v>
      </c>
      <c r="AD4022" t="s">
        <v>6</v>
      </c>
      <c r="AE4022">
        <v>146</v>
      </c>
      <c r="AH4022" t="s">
        <v>16031</v>
      </c>
      <c r="AI4022" t="s">
        <v>16030</v>
      </c>
      <c r="AK4022" t="s">
        <v>16029</v>
      </c>
      <c r="AL4022">
        <v>5</v>
      </c>
      <c r="AM4022" s="5">
        <f t="shared" si="506"/>
        <v>0.625</v>
      </c>
      <c r="AN4022" s="4">
        <f t="shared" si="503"/>
        <v>9.4661113214691405E-4</v>
      </c>
      <c r="AO4022" s="3"/>
      <c r="AP4022">
        <v>1</v>
      </c>
      <c r="AR4022" t="s">
        <v>1</v>
      </c>
      <c r="AT4022" s="2" t="s">
        <v>0</v>
      </c>
      <c r="AU4022" s="1">
        <f t="shared" si="507"/>
        <v>0.84498091318012514</v>
      </c>
      <c r="AV4022" s="1">
        <f t="shared" si="508"/>
        <v>0.63060382747571542</v>
      </c>
      <c r="AW4022" s="1">
        <f t="shared" si="509"/>
        <v>0.41622674177130586</v>
      </c>
    </row>
    <row r="4023" spans="1:49" x14ac:dyDescent="0.2">
      <c r="A4023">
        <v>4021</v>
      </c>
      <c r="B4023" t="s">
        <v>16028</v>
      </c>
      <c r="C4023" t="s">
        <v>16027</v>
      </c>
      <c r="F4023" t="s">
        <v>16026</v>
      </c>
      <c r="G4023" t="s">
        <v>17</v>
      </c>
      <c r="H4023" t="s">
        <v>16</v>
      </c>
      <c r="I4023" t="s">
        <v>16025</v>
      </c>
      <c r="J4023">
        <v>60028876</v>
      </c>
      <c r="K4023" t="s">
        <v>8611</v>
      </c>
      <c r="L4023" t="s">
        <v>8610</v>
      </c>
      <c r="M4023" t="s">
        <v>915</v>
      </c>
      <c r="N4023">
        <v>2</v>
      </c>
      <c r="O4023" t="s">
        <v>16024</v>
      </c>
      <c r="P4023" t="s">
        <v>16023</v>
      </c>
      <c r="Q4023" t="s">
        <v>16022</v>
      </c>
      <c r="R4023" s="7">
        <v>41640</v>
      </c>
      <c r="S4023" s="8">
        <f t="shared" si="504"/>
        <v>2014</v>
      </c>
      <c r="T4023" s="8">
        <v>2014</v>
      </c>
      <c r="U4023" s="8">
        <f t="shared" si="505"/>
        <v>8</v>
      </c>
      <c r="V4023" s="7">
        <v>2014</v>
      </c>
      <c r="W4023" t="s">
        <v>3957</v>
      </c>
      <c r="X4023" s="2">
        <v>0.92900000000000005</v>
      </c>
      <c r="Y4023" s="6">
        <f t="shared" si="502"/>
        <v>2.4799124422732979E-2</v>
      </c>
      <c r="AA4023">
        <v>10897798</v>
      </c>
      <c r="AB4023">
        <v>18896</v>
      </c>
      <c r="AD4023" t="s">
        <v>6</v>
      </c>
      <c r="AE4023">
        <v>18</v>
      </c>
      <c r="AF4023">
        <v>4</v>
      </c>
      <c r="AG4023">
        <v>6808930</v>
      </c>
      <c r="AH4023" t="s">
        <v>16021</v>
      </c>
      <c r="AI4023" t="s">
        <v>16020</v>
      </c>
      <c r="AJ4023" t="s">
        <v>16019</v>
      </c>
      <c r="AK4023" t="s">
        <v>16018</v>
      </c>
      <c r="AL4023">
        <v>15</v>
      </c>
      <c r="AM4023" s="5">
        <f t="shared" si="506"/>
        <v>1.875</v>
      </c>
      <c r="AN4023" s="4">
        <f t="shared" si="503"/>
        <v>2.8398333964407422E-3</v>
      </c>
      <c r="AO4023" s="3"/>
      <c r="AP4023">
        <v>0</v>
      </c>
      <c r="AR4023" t="s">
        <v>1</v>
      </c>
      <c r="AT4023" s="2">
        <v>3.4359999999999999</v>
      </c>
      <c r="AU4023" s="1">
        <f t="shared" si="507"/>
        <v>1.8211337114845305</v>
      </c>
      <c r="AV4023" s="1">
        <f t="shared" si="508"/>
        <v>1.381947890958686</v>
      </c>
      <c r="AW4023" s="1">
        <f t="shared" si="509"/>
        <v>0.94276207043284121</v>
      </c>
    </row>
    <row r="4024" spans="1:49" x14ac:dyDescent="0.2">
      <c r="A4024">
        <v>4022</v>
      </c>
      <c r="B4024" t="s">
        <v>16017</v>
      </c>
      <c r="C4024" t="s">
        <v>16016</v>
      </c>
      <c r="F4024" t="s">
        <v>16015</v>
      </c>
      <c r="G4024" t="s">
        <v>17</v>
      </c>
      <c r="H4024" t="s">
        <v>16</v>
      </c>
      <c r="I4024" t="s">
        <v>16014</v>
      </c>
      <c r="J4024">
        <v>60029738</v>
      </c>
      <c r="K4024" t="s">
        <v>5048</v>
      </c>
      <c r="L4024" t="s">
        <v>5047</v>
      </c>
      <c r="M4024" t="s">
        <v>457</v>
      </c>
      <c r="N4024">
        <v>3</v>
      </c>
      <c r="O4024" t="s">
        <v>16013</v>
      </c>
      <c r="P4024" t="s">
        <v>16012</v>
      </c>
      <c r="Q4024" t="s">
        <v>5044</v>
      </c>
      <c r="R4024" s="7">
        <v>41640</v>
      </c>
      <c r="S4024" s="8">
        <f t="shared" si="504"/>
        <v>2014</v>
      </c>
      <c r="T4024" s="8">
        <v>2014</v>
      </c>
      <c r="U4024" s="8">
        <f t="shared" si="505"/>
        <v>8</v>
      </c>
      <c r="V4024" s="7">
        <v>2014</v>
      </c>
      <c r="W4024" t="s">
        <v>8287</v>
      </c>
      <c r="X4024" s="2">
        <v>1.3280000000000001</v>
      </c>
      <c r="Y4024" s="6">
        <f t="shared" si="502"/>
        <v>3.5450201542937994E-2</v>
      </c>
      <c r="AA4024">
        <v>15361225</v>
      </c>
      <c r="AB4024">
        <v>18894</v>
      </c>
      <c r="AD4024" t="s">
        <v>6</v>
      </c>
      <c r="AE4024">
        <v>13</v>
      </c>
      <c r="AG4024">
        <v>6782322</v>
      </c>
      <c r="AH4024" t="s">
        <v>16011</v>
      </c>
      <c r="AI4024" t="s">
        <v>16010</v>
      </c>
      <c r="AJ4024" t="s">
        <v>16009</v>
      </c>
      <c r="AK4024" t="s">
        <v>16008</v>
      </c>
      <c r="AL4024">
        <v>14</v>
      </c>
      <c r="AM4024" s="5">
        <f t="shared" si="506"/>
        <v>1.75</v>
      </c>
      <c r="AN4024" s="4">
        <f t="shared" si="503"/>
        <v>2.6505111700113595E-3</v>
      </c>
      <c r="AO4024" s="3"/>
      <c r="AP4024">
        <v>0</v>
      </c>
      <c r="AR4024" t="s">
        <v>1</v>
      </c>
      <c r="AT4024" s="2">
        <v>3.8340000000000001</v>
      </c>
      <c r="AU4024" s="1">
        <f t="shared" si="507"/>
        <v>2.5610294431060003</v>
      </c>
      <c r="AV4024" s="1">
        <f t="shared" si="508"/>
        <v>1.9050356356474678</v>
      </c>
      <c r="AW4024" s="1">
        <f t="shared" si="509"/>
        <v>1.2490418281889351</v>
      </c>
    </row>
    <row r="4025" spans="1:49" x14ac:dyDescent="0.2">
      <c r="A4025">
        <v>4023</v>
      </c>
      <c r="B4025" t="s">
        <v>16007</v>
      </c>
      <c r="C4025" t="s">
        <v>16006</v>
      </c>
      <c r="F4025" t="s">
        <v>16005</v>
      </c>
      <c r="G4025" t="s">
        <v>17</v>
      </c>
      <c r="H4025" t="s">
        <v>16</v>
      </c>
      <c r="I4025" t="s">
        <v>16004</v>
      </c>
      <c r="J4025" t="s">
        <v>16003</v>
      </c>
      <c r="K4025" t="s">
        <v>16002</v>
      </c>
      <c r="L4025" t="s">
        <v>16001</v>
      </c>
      <c r="M4025" t="s">
        <v>3238</v>
      </c>
      <c r="N4025">
        <v>3</v>
      </c>
      <c r="O4025" t="s">
        <v>16000</v>
      </c>
      <c r="P4025" t="s">
        <v>15999</v>
      </c>
      <c r="Q4025" t="s">
        <v>15998</v>
      </c>
      <c r="R4025" s="7">
        <v>41640</v>
      </c>
      <c r="S4025" s="8">
        <f t="shared" si="504"/>
        <v>2014</v>
      </c>
      <c r="T4025" s="8">
        <v>2014</v>
      </c>
      <c r="U4025" s="8">
        <f t="shared" si="505"/>
        <v>8</v>
      </c>
      <c r="V4025" s="7">
        <v>2014</v>
      </c>
      <c r="W4025" t="s">
        <v>8287</v>
      </c>
      <c r="X4025" s="2">
        <v>1.3280000000000001</v>
      </c>
      <c r="Y4025" s="6">
        <f t="shared" si="502"/>
        <v>3.5450201542937994E-2</v>
      </c>
      <c r="AA4025">
        <v>15361225</v>
      </c>
      <c r="AB4025">
        <v>18894</v>
      </c>
      <c r="AD4025" t="s">
        <v>6</v>
      </c>
      <c r="AE4025">
        <v>13</v>
      </c>
      <c r="AG4025">
        <v>6802437</v>
      </c>
      <c r="AH4025" t="s">
        <v>15997</v>
      </c>
      <c r="AI4025" t="s">
        <v>15996</v>
      </c>
      <c r="AJ4025" t="s">
        <v>15995</v>
      </c>
      <c r="AK4025" t="s">
        <v>15994</v>
      </c>
      <c r="AL4025">
        <v>8</v>
      </c>
      <c r="AM4025" s="5">
        <f t="shared" si="506"/>
        <v>1</v>
      </c>
      <c r="AN4025" s="4">
        <f t="shared" si="503"/>
        <v>1.5145778114350624E-3</v>
      </c>
      <c r="AO4025" s="3"/>
      <c r="AP4025">
        <v>0</v>
      </c>
      <c r="AR4025" t="s">
        <v>1</v>
      </c>
      <c r="AS4025" t="s">
        <v>15993</v>
      </c>
      <c r="AT4025" s="2">
        <v>3.8340000000000001</v>
      </c>
      <c r="AU4025" s="1">
        <f t="shared" si="507"/>
        <v>2.5269514423487114</v>
      </c>
      <c r="AV4025" s="1">
        <f t="shared" si="508"/>
        <v>1.8482389677186528</v>
      </c>
      <c r="AW4025" s="1">
        <f t="shared" si="509"/>
        <v>1.1695264930885942</v>
      </c>
    </row>
    <row r="4026" spans="1:49" x14ac:dyDescent="0.2">
      <c r="A4026">
        <v>4024</v>
      </c>
      <c r="B4026" t="s">
        <v>15992</v>
      </c>
      <c r="C4026" t="s">
        <v>15991</v>
      </c>
      <c r="D4026" t="s">
        <v>15990</v>
      </c>
      <c r="F4026" t="s">
        <v>15989</v>
      </c>
      <c r="G4026" t="s">
        <v>17</v>
      </c>
      <c r="H4026" t="s">
        <v>16</v>
      </c>
      <c r="I4026" t="s">
        <v>15988</v>
      </c>
      <c r="J4026" t="s">
        <v>15987</v>
      </c>
      <c r="K4026" t="s">
        <v>15986</v>
      </c>
      <c r="L4026" t="s">
        <v>15985</v>
      </c>
      <c r="M4026" t="s">
        <v>15984</v>
      </c>
      <c r="N4026">
        <v>5</v>
      </c>
      <c r="O4026" t="s">
        <v>15983</v>
      </c>
      <c r="P4026" t="s">
        <v>15982</v>
      </c>
      <c r="Q4026" t="s">
        <v>15981</v>
      </c>
      <c r="R4026" s="7">
        <v>41640</v>
      </c>
      <c r="S4026" s="8">
        <f t="shared" si="504"/>
        <v>2014</v>
      </c>
      <c r="T4026" s="8">
        <v>2014</v>
      </c>
      <c r="U4026" s="8">
        <f t="shared" si="505"/>
        <v>8</v>
      </c>
      <c r="V4026" s="7">
        <v>41852</v>
      </c>
      <c r="W4026" t="s">
        <v>15980</v>
      </c>
      <c r="X4026" s="2">
        <v>1.7370000000000001</v>
      </c>
      <c r="Y4026" s="6">
        <f t="shared" si="502"/>
        <v>4.6368222951869952E-2</v>
      </c>
      <c r="AA4026">
        <v>3787788</v>
      </c>
      <c r="AB4026">
        <v>29359</v>
      </c>
      <c r="AD4026" t="s">
        <v>6</v>
      </c>
      <c r="AE4026">
        <v>78</v>
      </c>
      <c r="AH4026" t="s">
        <v>15979</v>
      </c>
      <c r="AI4026" t="s">
        <v>15978</v>
      </c>
      <c r="AJ4026" t="s">
        <v>15977</v>
      </c>
      <c r="AK4026" t="s">
        <v>15976</v>
      </c>
      <c r="AL4026">
        <v>48</v>
      </c>
      <c r="AM4026" s="5">
        <f t="shared" si="506"/>
        <v>6</v>
      </c>
      <c r="AN4026" s="4">
        <f t="shared" si="503"/>
        <v>9.0874668686103752E-3</v>
      </c>
      <c r="AO4026" s="3"/>
      <c r="AP4026">
        <v>0</v>
      </c>
      <c r="AQ4026" t="s">
        <v>1369</v>
      </c>
      <c r="AR4026">
        <v>285408</v>
      </c>
      <c r="AS4026" t="s">
        <v>1368</v>
      </c>
      <c r="AT4026" s="2">
        <v>5.8789999999999996</v>
      </c>
      <c r="AU4026" s="1">
        <f t="shared" si="507"/>
        <v>3.5183996126892074</v>
      </c>
      <c r="AV4026" s="1">
        <f t="shared" si="508"/>
        <v>2.7727844910240163</v>
      </c>
      <c r="AW4026" s="1">
        <f t="shared" si="509"/>
        <v>2.0271693693588251</v>
      </c>
    </row>
    <row r="4027" spans="1:49" x14ac:dyDescent="0.2">
      <c r="A4027">
        <v>4025</v>
      </c>
      <c r="B4027" t="s">
        <v>15975</v>
      </c>
      <c r="F4027" t="s">
        <v>15974</v>
      </c>
      <c r="G4027" t="s">
        <v>17</v>
      </c>
      <c r="H4027" t="s">
        <v>16</v>
      </c>
      <c r="I4027" t="s">
        <v>15973</v>
      </c>
      <c r="J4027" t="s">
        <v>15972</v>
      </c>
      <c r="K4027" t="s">
        <v>15971</v>
      </c>
      <c r="L4027" t="s">
        <v>15970</v>
      </c>
      <c r="M4027" t="s">
        <v>857</v>
      </c>
      <c r="N4027">
        <v>3</v>
      </c>
      <c r="O4027" t="s">
        <v>15969</v>
      </c>
      <c r="P4027" t="s">
        <v>15968</v>
      </c>
      <c r="Q4027" t="s">
        <v>15967</v>
      </c>
      <c r="R4027" s="7">
        <v>41640</v>
      </c>
      <c r="S4027" s="8">
        <f t="shared" si="504"/>
        <v>2014</v>
      </c>
      <c r="T4027" s="8">
        <v>2014</v>
      </c>
      <c r="U4027" s="8">
        <f t="shared" si="505"/>
        <v>8</v>
      </c>
      <c r="V4027" s="7" t="s">
        <v>4288</v>
      </c>
      <c r="W4027" t="s">
        <v>15330</v>
      </c>
      <c r="X4027" s="2">
        <v>0.10299999999999999</v>
      </c>
      <c r="Y4027" s="6">
        <f t="shared" si="502"/>
        <v>2.7495261738875098E-3</v>
      </c>
      <c r="AA4027">
        <v>23198613</v>
      </c>
      <c r="AB4027">
        <v>21100200832</v>
      </c>
      <c r="AC4027">
        <v>9754024</v>
      </c>
      <c r="AD4027" t="s">
        <v>6</v>
      </c>
      <c r="AE4027">
        <v>6</v>
      </c>
      <c r="AF4027">
        <v>2</v>
      </c>
      <c r="AH4027" t="s">
        <v>15966</v>
      </c>
      <c r="AI4027" t="s">
        <v>15965</v>
      </c>
      <c r="AJ4027" t="s">
        <v>15964</v>
      </c>
      <c r="AK4027" t="s">
        <v>15963</v>
      </c>
      <c r="AL4027">
        <v>1</v>
      </c>
      <c r="AM4027" s="5">
        <f t="shared" si="506"/>
        <v>0.125</v>
      </c>
      <c r="AN4027" s="4">
        <f t="shared" si="503"/>
        <v>1.893222264293828E-4</v>
      </c>
      <c r="AO4027" s="3"/>
      <c r="AP4027">
        <v>0</v>
      </c>
      <c r="AR4027" t="s">
        <v>1</v>
      </c>
      <c r="AT4027" s="2" t="s">
        <v>0</v>
      </c>
      <c r="AU4027" s="1">
        <f t="shared" si="507"/>
        <v>0.19814649896500716</v>
      </c>
      <c r="AV4027" s="1">
        <f t="shared" si="508"/>
        <v>0.14694242001584462</v>
      </c>
      <c r="AW4027" s="1">
        <f t="shared" si="509"/>
        <v>9.5738341066682081E-2</v>
      </c>
    </row>
    <row r="4028" spans="1:49" x14ac:dyDescent="0.2">
      <c r="A4028">
        <v>4026</v>
      </c>
      <c r="B4028" t="s">
        <v>15962</v>
      </c>
      <c r="C4028" t="s">
        <v>15961</v>
      </c>
      <c r="F4028" t="s">
        <v>15960</v>
      </c>
      <c r="G4028" t="s">
        <v>17</v>
      </c>
      <c r="H4028" t="s">
        <v>16</v>
      </c>
      <c r="I4028" t="s">
        <v>2599</v>
      </c>
      <c r="J4028" t="s">
        <v>363</v>
      </c>
      <c r="K4028" t="s">
        <v>362</v>
      </c>
      <c r="L4028" t="s">
        <v>361</v>
      </c>
      <c r="M4028" t="s">
        <v>360</v>
      </c>
      <c r="N4028">
        <v>4</v>
      </c>
      <c r="O4028" t="s">
        <v>2598</v>
      </c>
      <c r="P4028" t="s">
        <v>2597</v>
      </c>
      <c r="Q4028" t="s">
        <v>2596</v>
      </c>
      <c r="R4028" s="7">
        <v>41640</v>
      </c>
      <c r="S4028" s="8">
        <f t="shared" si="504"/>
        <v>2014</v>
      </c>
      <c r="T4028" s="8">
        <v>2014</v>
      </c>
      <c r="U4028" s="8">
        <f t="shared" si="505"/>
        <v>8</v>
      </c>
      <c r="V4028" s="7">
        <v>2014</v>
      </c>
      <c r="W4028" t="s">
        <v>1285</v>
      </c>
      <c r="X4028" s="2">
        <v>0.34100000000000003</v>
      </c>
      <c r="Y4028" s="6">
        <f t="shared" si="502"/>
        <v>9.1028002455887467E-3</v>
      </c>
      <c r="AA4028">
        <v>19378718</v>
      </c>
      <c r="AB4028">
        <v>19700186839</v>
      </c>
      <c r="AC4028">
        <v>15309681</v>
      </c>
      <c r="AD4028" t="s">
        <v>6</v>
      </c>
      <c r="AE4028">
        <v>50</v>
      </c>
      <c r="AH4028" t="s">
        <v>15959</v>
      </c>
      <c r="AI4028" t="s">
        <v>15958</v>
      </c>
      <c r="AK4028" t="s">
        <v>15957</v>
      </c>
      <c r="AL4028">
        <v>8</v>
      </c>
      <c r="AM4028" s="5">
        <f t="shared" si="506"/>
        <v>1</v>
      </c>
      <c r="AN4028" s="4">
        <f t="shared" si="503"/>
        <v>1.5145778114350624E-3</v>
      </c>
      <c r="AO4028" s="3"/>
      <c r="AP4028">
        <v>0</v>
      </c>
      <c r="AR4028" t="s">
        <v>1</v>
      </c>
      <c r="AT4028" s="2" t="s">
        <v>0</v>
      </c>
      <c r="AU4028" s="1">
        <f t="shared" si="507"/>
        <v>0.68263335153426408</v>
      </c>
      <c r="AV4028" s="1">
        <f t="shared" si="508"/>
        <v>0.53086890285119048</v>
      </c>
      <c r="AW4028" s="1">
        <f t="shared" si="509"/>
        <v>0.37910445416811672</v>
      </c>
    </row>
    <row r="4029" spans="1:49" x14ac:dyDescent="0.2">
      <c r="A4029">
        <v>4027</v>
      </c>
      <c r="B4029" t="s">
        <v>15956</v>
      </c>
      <c r="C4029" t="s">
        <v>15955</v>
      </c>
      <c r="F4029" t="s">
        <v>15954</v>
      </c>
      <c r="G4029" t="s">
        <v>17</v>
      </c>
      <c r="H4029" t="s">
        <v>16</v>
      </c>
      <c r="I4029" t="s">
        <v>15953</v>
      </c>
      <c r="J4029">
        <v>60011832</v>
      </c>
      <c r="K4029" t="s">
        <v>15952</v>
      </c>
      <c r="L4029" t="s">
        <v>15951</v>
      </c>
      <c r="M4029" t="s">
        <v>1449</v>
      </c>
      <c r="N4029">
        <v>1</v>
      </c>
      <c r="O4029" t="s">
        <v>15950</v>
      </c>
      <c r="P4029">
        <v>7401431908</v>
      </c>
      <c r="Q4029">
        <v>60011832</v>
      </c>
      <c r="R4029" s="7">
        <v>41640</v>
      </c>
      <c r="S4029" s="8">
        <f t="shared" si="504"/>
        <v>2014</v>
      </c>
      <c r="T4029" s="8">
        <v>2014</v>
      </c>
      <c r="U4029" s="8">
        <f t="shared" si="505"/>
        <v>8</v>
      </c>
      <c r="V4029" s="7">
        <v>41760</v>
      </c>
      <c r="W4029" t="s">
        <v>15949</v>
      </c>
      <c r="X4029" s="2">
        <v>0.32300000000000001</v>
      </c>
      <c r="Y4029" s="6">
        <f t="shared" si="502"/>
        <v>8.6223005258802502E-3</v>
      </c>
      <c r="AA4029">
        <v>84042</v>
      </c>
      <c r="AB4029">
        <v>22745</v>
      </c>
      <c r="AD4029" t="s">
        <v>6</v>
      </c>
      <c r="AE4029">
        <v>92</v>
      </c>
      <c r="AF4029">
        <v>5</v>
      </c>
      <c r="AH4029" t="s">
        <v>15948</v>
      </c>
      <c r="AI4029" t="s">
        <v>15947</v>
      </c>
      <c r="AJ4029" t="s">
        <v>15946</v>
      </c>
      <c r="AK4029" t="s">
        <v>15945</v>
      </c>
      <c r="AL4029">
        <v>7</v>
      </c>
      <c r="AM4029" s="5">
        <f t="shared" si="506"/>
        <v>0.875</v>
      </c>
      <c r="AN4029" s="4">
        <f t="shared" si="503"/>
        <v>1.3252555850056798E-3</v>
      </c>
      <c r="AO4029" s="3"/>
      <c r="AP4029">
        <v>1</v>
      </c>
      <c r="AR4029" t="s">
        <v>1</v>
      </c>
      <c r="AT4029" s="2">
        <v>1.1180000000000001</v>
      </c>
      <c r="AU4029" s="1">
        <f t="shared" si="507"/>
        <v>0.64331870436178795</v>
      </c>
      <c r="AV4029" s="1">
        <f t="shared" si="508"/>
        <v>0.4973778055442965</v>
      </c>
      <c r="AW4029" s="1">
        <f t="shared" si="509"/>
        <v>0.35143690672680505</v>
      </c>
    </row>
    <row r="4030" spans="1:49" x14ac:dyDescent="0.2">
      <c r="A4030">
        <v>4028</v>
      </c>
      <c r="B4030" t="s">
        <v>15944</v>
      </c>
      <c r="C4030" t="s">
        <v>15943</v>
      </c>
      <c r="F4030" t="s">
        <v>15942</v>
      </c>
      <c r="G4030" t="s">
        <v>17</v>
      </c>
      <c r="H4030" t="s">
        <v>16</v>
      </c>
      <c r="I4030" t="s">
        <v>15941</v>
      </c>
      <c r="J4030">
        <v>60031004</v>
      </c>
      <c r="K4030" t="s">
        <v>4949</v>
      </c>
      <c r="L4030" t="s">
        <v>4948</v>
      </c>
      <c r="M4030" t="s">
        <v>3266</v>
      </c>
      <c r="N4030">
        <v>2</v>
      </c>
      <c r="O4030" t="s">
        <v>15940</v>
      </c>
      <c r="P4030" t="s">
        <v>15939</v>
      </c>
      <c r="Q4030" t="s">
        <v>15938</v>
      </c>
      <c r="R4030" s="7">
        <v>41640</v>
      </c>
      <c r="S4030" s="8">
        <f t="shared" si="504"/>
        <v>2014</v>
      </c>
      <c r="T4030" s="8">
        <v>2014</v>
      </c>
      <c r="U4030" s="8">
        <f t="shared" si="505"/>
        <v>8</v>
      </c>
      <c r="V4030" s="7">
        <v>2014</v>
      </c>
      <c r="W4030" t="s">
        <v>8287</v>
      </c>
      <c r="X4030" s="2">
        <v>1.3280000000000001</v>
      </c>
      <c r="Y4030" s="6">
        <f t="shared" si="502"/>
        <v>3.5450201542937994E-2</v>
      </c>
      <c r="AA4030">
        <v>15361225</v>
      </c>
      <c r="AB4030">
        <v>18894</v>
      </c>
      <c r="AD4030" t="s">
        <v>6</v>
      </c>
      <c r="AE4030">
        <v>13</v>
      </c>
      <c r="AG4030">
        <v>6800068</v>
      </c>
      <c r="AH4030" t="s">
        <v>15937</v>
      </c>
      <c r="AI4030" t="s">
        <v>15936</v>
      </c>
      <c r="AJ4030" t="s">
        <v>15935</v>
      </c>
      <c r="AK4030" t="s">
        <v>15934</v>
      </c>
      <c r="AL4030">
        <v>34</v>
      </c>
      <c r="AM4030" s="5">
        <f t="shared" si="506"/>
        <v>4.25</v>
      </c>
      <c r="AN4030" s="4">
        <f t="shared" si="503"/>
        <v>6.4369556985990157E-3</v>
      </c>
      <c r="AO4030" s="3"/>
      <c r="AP4030">
        <v>0</v>
      </c>
      <c r="AR4030" t="s">
        <v>1</v>
      </c>
      <c r="AT4030" s="2">
        <v>3.8340000000000001</v>
      </c>
      <c r="AU4030" s="1">
        <f t="shared" si="507"/>
        <v>2.6746227789636303</v>
      </c>
      <c r="AV4030" s="1">
        <f t="shared" si="508"/>
        <v>2.0943578620768504</v>
      </c>
      <c r="AW4030" s="1">
        <f t="shared" si="509"/>
        <v>1.5140929451900709</v>
      </c>
    </row>
    <row r="4031" spans="1:49" x14ac:dyDescent="0.2">
      <c r="A4031">
        <v>4029</v>
      </c>
      <c r="B4031" t="s">
        <v>15933</v>
      </c>
      <c r="C4031" t="s">
        <v>15932</v>
      </c>
      <c r="F4031" t="s">
        <v>15931</v>
      </c>
      <c r="G4031" t="s">
        <v>17</v>
      </c>
      <c r="H4031" t="s">
        <v>16</v>
      </c>
      <c r="I4031" t="s">
        <v>15930</v>
      </c>
      <c r="J4031">
        <v>60001881</v>
      </c>
      <c r="K4031" t="s">
        <v>2691</v>
      </c>
      <c r="L4031" t="s">
        <v>2690</v>
      </c>
      <c r="M4031" t="s">
        <v>457</v>
      </c>
      <c r="N4031">
        <v>3</v>
      </c>
      <c r="O4031" t="s">
        <v>15929</v>
      </c>
      <c r="P4031" t="s">
        <v>15928</v>
      </c>
      <c r="Q4031" t="s">
        <v>15927</v>
      </c>
      <c r="R4031" s="7">
        <v>41640</v>
      </c>
      <c r="S4031" s="8">
        <f t="shared" si="504"/>
        <v>2014</v>
      </c>
      <c r="T4031" s="8">
        <v>2014</v>
      </c>
      <c r="U4031" s="8">
        <f t="shared" si="505"/>
        <v>8</v>
      </c>
      <c r="V4031" s="7">
        <v>2014</v>
      </c>
      <c r="W4031" t="s">
        <v>6172</v>
      </c>
      <c r="X4031" s="2">
        <v>0.28199999999999997</v>
      </c>
      <c r="Y4031" s="6">
        <f t="shared" si="502"/>
        <v>7.527828942099783E-3</v>
      </c>
      <c r="AA4031">
        <v>16875869</v>
      </c>
      <c r="AB4031">
        <v>19700186861</v>
      </c>
      <c r="AC4031">
        <v>16875877</v>
      </c>
      <c r="AD4031" t="s">
        <v>6</v>
      </c>
      <c r="AE4031">
        <v>2014</v>
      </c>
      <c r="AG4031">
        <v>693852</v>
      </c>
      <c r="AI4031" t="s">
        <v>15926</v>
      </c>
      <c r="AK4031" t="s">
        <v>15925</v>
      </c>
      <c r="AL4031">
        <v>6</v>
      </c>
      <c r="AM4031" s="5">
        <f t="shared" si="506"/>
        <v>0.75</v>
      </c>
      <c r="AN4031" s="4">
        <f t="shared" si="503"/>
        <v>1.1359333585762969E-3</v>
      </c>
      <c r="AO4031" s="3"/>
      <c r="AP4031">
        <v>1</v>
      </c>
      <c r="AQ4031" t="s">
        <v>121</v>
      </c>
      <c r="AR4031" t="s">
        <v>15924</v>
      </c>
      <c r="AS4031" t="s">
        <v>119</v>
      </c>
      <c r="AT4031" s="2">
        <v>1.1739999999999999</v>
      </c>
      <c r="AU4031" s="1">
        <f t="shared" si="507"/>
        <v>0.56102602670427371</v>
      </c>
      <c r="AV4031" s="1">
        <f t="shared" si="508"/>
        <v>0.433188115033804</v>
      </c>
      <c r="AW4031" s="1">
        <f t="shared" si="509"/>
        <v>0.30535020336333424</v>
      </c>
    </row>
    <row r="4032" spans="1:49" x14ac:dyDescent="0.2">
      <c r="A4032">
        <v>4030</v>
      </c>
      <c r="B4032" t="s">
        <v>15923</v>
      </c>
      <c r="C4032" t="s">
        <v>15922</v>
      </c>
      <c r="F4032" t="s">
        <v>15921</v>
      </c>
      <c r="G4032" t="s">
        <v>17</v>
      </c>
      <c r="H4032" t="s">
        <v>16</v>
      </c>
      <c r="I4032" t="s">
        <v>15920</v>
      </c>
      <c r="J4032" t="s">
        <v>15919</v>
      </c>
      <c r="K4032" t="s">
        <v>15918</v>
      </c>
      <c r="L4032" t="s">
        <v>15917</v>
      </c>
      <c r="M4032" t="s">
        <v>15916</v>
      </c>
      <c r="N4032">
        <v>4</v>
      </c>
      <c r="O4032" t="s">
        <v>15915</v>
      </c>
      <c r="P4032" t="s">
        <v>15914</v>
      </c>
      <c r="Q4032" t="s">
        <v>15913</v>
      </c>
      <c r="R4032" s="7">
        <v>41640</v>
      </c>
      <c r="S4032" s="8">
        <f t="shared" si="504"/>
        <v>2014</v>
      </c>
      <c r="T4032" s="8">
        <v>2014</v>
      </c>
      <c r="U4032" s="8">
        <f t="shared" si="505"/>
        <v>8</v>
      </c>
      <c r="V4032" s="7">
        <v>41760</v>
      </c>
      <c r="W4032" t="s">
        <v>15912</v>
      </c>
      <c r="X4032" s="2">
        <v>0.65600000000000003</v>
      </c>
      <c r="Y4032" s="6">
        <f t="shared" si="502"/>
        <v>1.751154534048744E-2</v>
      </c>
      <c r="AA4032">
        <v>14382377</v>
      </c>
      <c r="AB4032">
        <v>23068</v>
      </c>
      <c r="AC4032">
        <v>14382385</v>
      </c>
      <c r="AD4032" t="s">
        <v>6</v>
      </c>
      <c r="AE4032">
        <v>238</v>
      </c>
      <c r="AF4032">
        <v>5</v>
      </c>
      <c r="AH4032" t="s">
        <v>15911</v>
      </c>
      <c r="AI4032" t="s">
        <v>15910</v>
      </c>
      <c r="AJ4032" t="s">
        <v>15909</v>
      </c>
      <c r="AK4032" t="s">
        <v>15908</v>
      </c>
      <c r="AL4032">
        <v>11</v>
      </c>
      <c r="AM4032" s="5">
        <f t="shared" si="506"/>
        <v>1.375</v>
      </c>
      <c r="AN4032" s="4">
        <f t="shared" si="503"/>
        <v>2.0825444907232107E-3</v>
      </c>
      <c r="AO4032" s="3"/>
      <c r="AP4032">
        <v>0</v>
      </c>
      <c r="AQ4032" t="s">
        <v>15907</v>
      </c>
      <c r="AR4032" t="s">
        <v>15906</v>
      </c>
      <c r="AS4032" t="s">
        <v>15905</v>
      </c>
      <c r="AT4032" s="2" t="s">
        <v>0</v>
      </c>
      <c r="AU4032" s="1">
        <f t="shared" si="507"/>
        <v>1.2882845085558172</v>
      </c>
      <c r="AV4032" s="1">
        <f t="shared" si="508"/>
        <v>0.97970449156053252</v>
      </c>
      <c r="AW4032" s="1">
        <f t="shared" si="509"/>
        <v>0.67112447456524793</v>
      </c>
    </row>
    <row r="4033" spans="1:49" x14ac:dyDescent="0.2">
      <c r="A4033">
        <v>4031</v>
      </c>
      <c r="B4033" t="s">
        <v>15904</v>
      </c>
      <c r="C4033" t="s">
        <v>15903</v>
      </c>
      <c r="F4033" t="s">
        <v>15902</v>
      </c>
      <c r="G4033" t="s">
        <v>17</v>
      </c>
      <c r="H4033" t="s">
        <v>16</v>
      </c>
      <c r="I4033" t="s">
        <v>412</v>
      </c>
      <c r="J4033" t="s">
        <v>15901</v>
      </c>
      <c r="K4033" t="s">
        <v>15900</v>
      </c>
      <c r="L4033" t="s">
        <v>15899</v>
      </c>
      <c r="M4033" t="s">
        <v>167</v>
      </c>
      <c r="N4033">
        <v>3</v>
      </c>
      <c r="O4033" t="s">
        <v>15898</v>
      </c>
      <c r="P4033" t="s">
        <v>15897</v>
      </c>
      <c r="Q4033" t="s">
        <v>15896</v>
      </c>
      <c r="R4033" s="7">
        <v>41640</v>
      </c>
      <c r="S4033" s="8">
        <f t="shared" si="504"/>
        <v>2014</v>
      </c>
      <c r="T4033" s="8">
        <v>2014</v>
      </c>
      <c r="U4033" s="8">
        <f t="shared" si="505"/>
        <v>8</v>
      </c>
      <c r="V4033" s="7">
        <v>2014</v>
      </c>
      <c r="W4033" t="s">
        <v>6172</v>
      </c>
      <c r="X4033" s="2">
        <v>0.28199999999999997</v>
      </c>
      <c r="Y4033" s="6">
        <f t="shared" si="502"/>
        <v>7.527828942099783E-3</v>
      </c>
      <c r="AA4033">
        <v>16875869</v>
      </c>
      <c r="AB4033">
        <v>19700186861</v>
      </c>
      <c r="AC4033">
        <v>16875877</v>
      </c>
      <c r="AD4033" t="s">
        <v>6</v>
      </c>
      <c r="AE4033">
        <v>2014</v>
      </c>
      <c r="AG4033">
        <v>646053</v>
      </c>
      <c r="AI4033" t="s">
        <v>15895</v>
      </c>
      <c r="AK4033" t="s">
        <v>15894</v>
      </c>
      <c r="AL4033">
        <v>2</v>
      </c>
      <c r="AM4033" s="5">
        <f t="shared" si="506"/>
        <v>0.25</v>
      </c>
      <c r="AN4033" s="4">
        <f t="shared" si="503"/>
        <v>3.786444528587656E-4</v>
      </c>
      <c r="AO4033" s="3"/>
      <c r="AP4033">
        <v>1</v>
      </c>
      <c r="AR4033" t="s">
        <v>1</v>
      </c>
      <c r="AT4033" s="2">
        <v>1.1739999999999999</v>
      </c>
      <c r="AU4033" s="1">
        <f t="shared" si="507"/>
        <v>0.53830735953274766</v>
      </c>
      <c r="AV4033" s="1">
        <f t="shared" si="508"/>
        <v>0.39532366974792743</v>
      </c>
      <c r="AW4033" s="1">
        <f t="shared" si="509"/>
        <v>0.25233997996310703</v>
      </c>
    </row>
    <row r="4034" spans="1:49" x14ac:dyDescent="0.2">
      <c r="A4034">
        <v>4032</v>
      </c>
      <c r="B4034" t="s">
        <v>15893</v>
      </c>
      <c r="C4034" t="s">
        <v>15892</v>
      </c>
      <c r="E4034">
        <v>24782249</v>
      </c>
      <c r="F4034" t="s">
        <v>15891</v>
      </c>
      <c r="G4034" t="s">
        <v>17</v>
      </c>
      <c r="H4034" t="s">
        <v>16</v>
      </c>
      <c r="I4034" t="s">
        <v>1895</v>
      </c>
      <c r="J4034">
        <v>60032203</v>
      </c>
      <c r="K4034" t="s">
        <v>15890</v>
      </c>
      <c r="L4034" t="s">
        <v>5651</v>
      </c>
      <c r="M4034" t="s">
        <v>46</v>
      </c>
      <c r="N4034">
        <v>5</v>
      </c>
      <c r="O4034" t="s">
        <v>15889</v>
      </c>
      <c r="P4034" t="s">
        <v>15888</v>
      </c>
      <c r="Q4034" t="s">
        <v>15887</v>
      </c>
      <c r="R4034" s="7">
        <v>41640</v>
      </c>
      <c r="S4034" s="8">
        <f t="shared" si="504"/>
        <v>2014</v>
      </c>
      <c r="T4034" s="8">
        <v>2014</v>
      </c>
      <c r="U4034" s="8">
        <f t="shared" si="505"/>
        <v>8</v>
      </c>
      <c r="V4034" s="7">
        <v>41791</v>
      </c>
      <c r="W4034" t="s">
        <v>15852</v>
      </c>
      <c r="X4034" s="2">
        <v>0.57599999999999996</v>
      </c>
      <c r="Y4034" s="6">
        <f t="shared" si="502"/>
        <v>1.5375991030671898E-2</v>
      </c>
      <c r="AA4034">
        <v>7394462</v>
      </c>
      <c r="AB4034">
        <v>19155</v>
      </c>
      <c r="AC4034">
        <v>15206327</v>
      </c>
      <c r="AD4034" t="s">
        <v>6</v>
      </c>
      <c r="AE4034">
        <v>86</v>
      </c>
      <c r="AF4034">
        <v>2</v>
      </c>
      <c r="AH4034" t="s">
        <v>15886</v>
      </c>
      <c r="AI4034" t="s">
        <v>15885</v>
      </c>
      <c r="AJ4034" t="s">
        <v>15884</v>
      </c>
      <c r="AK4034" t="s">
        <v>15883</v>
      </c>
      <c r="AL4034">
        <v>8</v>
      </c>
      <c r="AM4034" s="5">
        <f t="shared" si="506"/>
        <v>1</v>
      </c>
      <c r="AN4034" s="4">
        <f t="shared" si="503"/>
        <v>1.5145778114350624E-3</v>
      </c>
      <c r="AO4034" s="3"/>
      <c r="AP4034">
        <v>0</v>
      </c>
      <c r="AR4034">
        <v>31071713</v>
      </c>
      <c r="AT4034" s="2" t="s">
        <v>0</v>
      </c>
      <c r="AU4034" s="1">
        <f t="shared" si="507"/>
        <v>1.1217567064900846</v>
      </c>
      <c r="AV4034" s="1">
        <f t="shared" si="508"/>
        <v>0.84452844210534794</v>
      </c>
      <c r="AW4034" s="1">
        <f t="shared" si="509"/>
        <v>0.56730017772061125</v>
      </c>
    </row>
    <row r="4035" spans="1:49" x14ac:dyDescent="0.2">
      <c r="A4035">
        <v>4033</v>
      </c>
      <c r="B4035" t="s">
        <v>15882</v>
      </c>
      <c r="C4035" t="s">
        <v>15881</v>
      </c>
      <c r="D4035" t="s">
        <v>15880</v>
      </c>
      <c r="E4035">
        <v>24333585</v>
      </c>
      <c r="F4035" t="s">
        <v>15879</v>
      </c>
      <c r="G4035" t="s">
        <v>17</v>
      </c>
      <c r="H4035" t="s">
        <v>16</v>
      </c>
      <c r="I4035" t="s">
        <v>15878</v>
      </c>
      <c r="J4035" t="s">
        <v>15877</v>
      </c>
      <c r="K4035" t="s">
        <v>15876</v>
      </c>
      <c r="L4035" t="s">
        <v>15875</v>
      </c>
      <c r="M4035" t="s">
        <v>15874</v>
      </c>
      <c r="N4035">
        <v>7</v>
      </c>
      <c r="O4035" t="s">
        <v>15873</v>
      </c>
      <c r="P4035" t="s">
        <v>15872</v>
      </c>
      <c r="Q4035" t="s">
        <v>15871</v>
      </c>
      <c r="R4035" s="7">
        <v>41640</v>
      </c>
      <c r="S4035" s="8">
        <f t="shared" si="504"/>
        <v>2014</v>
      </c>
      <c r="T4035" s="8">
        <v>2014</v>
      </c>
      <c r="U4035" s="8">
        <f t="shared" si="505"/>
        <v>8</v>
      </c>
      <c r="V4035" s="7">
        <v>41760</v>
      </c>
      <c r="W4035" t="s">
        <v>15870</v>
      </c>
      <c r="X4035" s="2">
        <v>1.2629999999999999</v>
      </c>
      <c r="Y4035" s="6">
        <f t="shared" ref="Y4035:Y4098" si="510">(X4035-$Z$3)/($Z$2-$Z$3)</f>
        <v>3.3715063666212859E-2</v>
      </c>
      <c r="AA4035">
        <v>15499634</v>
      </c>
      <c r="AB4035">
        <v>4000149101</v>
      </c>
      <c r="AC4035">
        <v>15499642</v>
      </c>
      <c r="AD4035" t="s">
        <v>6</v>
      </c>
      <c r="AE4035">
        <v>10</v>
      </c>
      <c r="AF4035">
        <v>4</v>
      </c>
      <c r="AH4035" t="s">
        <v>15869</v>
      </c>
      <c r="AI4035" t="s">
        <v>15868</v>
      </c>
      <c r="AJ4035" t="s">
        <v>15867</v>
      </c>
      <c r="AK4035" t="s">
        <v>15866</v>
      </c>
      <c r="AL4035">
        <v>34</v>
      </c>
      <c r="AM4035" s="5">
        <f t="shared" si="506"/>
        <v>4.25</v>
      </c>
      <c r="AN4035" s="4">
        <f t="shared" ref="AN4035:AN4098" si="511">(AM4035-$AO$3)/($AO$2-$AO$3)</f>
        <v>6.4369556985990157E-3</v>
      </c>
      <c r="AO4035" s="3"/>
      <c r="AP4035">
        <v>0</v>
      </c>
      <c r="AQ4035" t="s">
        <v>15865</v>
      </c>
      <c r="AR4035" t="s">
        <v>15864</v>
      </c>
      <c r="AS4035" t="s">
        <v>15863</v>
      </c>
      <c r="AT4035" s="2" t="s">
        <v>0</v>
      </c>
      <c r="AU4035" s="1">
        <f t="shared" si="507"/>
        <v>2.5531631275928706</v>
      </c>
      <c r="AV4035" s="1">
        <f t="shared" si="508"/>
        <v>2.0076009682405935</v>
      </c>
      <c r="AW4035" s="1">
        <f t="shared" si="509"/>
        <v>1.4620388088883167</v>
      </c>
    </row>
    <row r="4036" spans="1:49" x14ac:dyDescent="0.2">
      <c r="A4036">
        <v>4034</v>
      </c>
      <c r="B4036" t="s">
        <v>15862</v>
      </c>
      <c r="C4036" t="s">
        <v>15861</v>
      </c>
      <c r="E4036">
        <v>24753123</v>
      </c>
      <c r="F4036" t="s">
        <v>15860</v>
      </c>
      <c r="G4036" t="s">
        <v>17</v>
      </c>
      <c r="H4036" t="s">
        <v>16</v>
      </c>
      <c r="I4036" t="s">
        <v>15859</v>
      </c>
      <c r="J4036" t="s">
        <v>15858</v>
      </c>
      <c r="K4036" t="s">
        <v>15857</v>
      </c>
      <c r="L4036" t="s">
        <v>15856</v>
      </c>
      <c r="M4036" t="s">
        <v>167</v>
      </c>
      <c r="N4036">
        <v>7</v>
      </c>
      <c r="O4036" t="s">
        <v>15855</v>
      </c>
      <c r="P4036" t="s">
        <v>15854</v>
      </c>
      <c r="Q4036" t="s">
        <v>15853</v>
      </c>
      <c r="R4036" s="7">
        <v>41640</v>
      </c>
      <c r="S4036" s="8">
        <f t="shared" si="504"/>
        <v>2014</v>
      </c>
      <c r="T4036" s="8">
        <v>2014</v>
      </c>
      <c r="U4036" s="8">
        <f t="shared" si="505"/>
        <v>8</v>
      </c>
      <c r="V4036" s="7">
        <v>41791</v>
      </c>
      <c r="W4036" t="s">
        <v>15852</v>
      </c>
      <c r="X4036" s="2">
        <v>0.57599999999999996</v>
      </c>
      <c r="Y4036" s="6">
        <f t="shared" si="510"/>
        <v>1.5375991030671898E-2</v>
      </c>
      <c r="AA4036">
        <v>7394462</v>
      </c>
      <c r="AB4036">
        <v>19155</v>
      </c>
      <c r="AC4036">
        <v>15206327</v>
      </c>
      <c r="AD4036" t="s">
        <v>6</v>
      </c>
      <c r="AE4036">
        <v>86</v>
      </c>
      <c r="AF4036">
        <v>2</v>
      </c>
      <c r="AH4036" t="s">
        <v>4091</v>
      </c>
      <c r="AI4036" t="s">
        <v>15851</v>
      </c>
      <c r="AJ4036" t="s">
        <v>15850</v>
      </c>
      <c r="AK4036" t="s">
        <v>15849</v>
      </c>
      <c r="AL4036">
        <v>33</v>
      </c>
      <c r="AM4036" s="5">
        <f t="shared" si="506"/>
        <v>4.125</v>
      </c>
      <c r="AN4036" s="4">
        <f t="shared" si="511"/>
        <v>6.2476334721696331E-3</v>
      </c>
      <c r="AO4036" s="3"/>
      <c r="AP4036">
        <v>0</v>
      </c>
      <c r="AR4036" t="s">
        <v>1</v>
      </c>
      <c r="AT4036" s="2" t="s">
        <v>0</v>
      </c>
      <c r="AU4036" s="1">
        <f t="shared" si="507"/>
        <v>1.2637483763121218</v>
      </c>
      <c r="AV4036" s="1">
        <f t="shared" si="508"/>
        <v>1.0811812251420765</v>
      </c>
      <c r="AW4036" s="1">
        <f t="shared" si="509"/>
        <v>0.8986140739720313</v>
      </c>
    </row>
    <row r="4037" spans="1:49" x14ac:dyDescent="0.2">
      <c r="A4037">
        <v>4035</v>
      </c>
      <c r="B4037" t="s">
        <v>15848</v>
      </c>
      <c r="C4037" t="s">
        <v>15847</v>
      </c>
      <c r="F4037" t="s">
        <v>15846</v>
      </c>
      <c r="G4037" t="s">
        <v>17</v>
      </c>
      <c r="H4037" t="s">
        <v>16</v>
      </c>
      <c r="I4037" t="s">
        <v>15845</v>
      </c>
      <c r="J4037" t="s">
        <v>15844</v>
      </c>
      <c r="K4037" t="s">
        <v>15843</v>
      </c>
      <c r="L4037" t="s">
        <v>15842</v>
      </c>
      <c r="M4037" t="s">
        <v>15841</v>
      </c>
      <c r="N4037">
        <v>5</v>
      </c>
      <c r="O4037" t="s">
        <v>15840</v>
      </c>
      <c r="P4037" t="s">
        <v>15839</v>
      </c>
      <c r="Q4037" t="s">
        <v>15838</v>
      </c>
      <c r="R4037" s="7">
        <v>41640</v>
      </c>
      <c r="S4037" s="8">
        <f t="shared" si="504"/>
        <v>2014</v>
      </c>
      <c r="T4037" s="8">
        <v>2014</v>
      </c>
      <c r="U4037" s="8">
        <f t="shared" si="505"/>
        <v>8</v>
      </c>
      <c r="V4037" s="7">
        <v>2014</v>
      </c>
      <c r="W4037" t="s">
        <v>6172</v>
      </c>
      <c r="X4037" s="2">
        <v>0.28199999999999997</v>
      </c>
      <c r="Y4037" s="6">
        <f t="shared" si="510"/>
        <v>7.527828942099783E-3</v>
      </c>
      <c r="AA4037">
        <v>16875869</v>
      </c>
      <c r="AB4037">
        <v>19700186861</v>
      </c>
      <c r="AC4037">
        <v>16875877</v>
      </c>
      <c r="AD4037" t="s">
        <v>6</v>
      </c>
      <c r="AE4037">
        <v>2014</v>
      </c>
      <c r="AG4037">
        <v>952746</v>
      </c>
      <c r="AI4037" t="s">
        <v>15837</v>
      </c>
      <c r="AK4037" t="s">
        <v>15836</v>
      </c>
      <c r="AL4037">
        <v>2</v>
      </c>
      <c r="AM4037" s="5">
        <f t="shared" si="506"/>
        <v>0.25</v>
      </c>
      <c r="AN4037" s="4">
        <f t="shared" si="511"/>
        <v>3.786444528587656E-4</v>
      </c>
      <c r="AO4037" s="3"/>
      <c r="AP4037">
        <v>1</v>
      </c>
      <c r="AR4037" t="s">
        <v>1</v>
      </c>
      <c r="AT4037" s="2">
        <v>1.1739999999999999</v>
      </c>
      <c r="AU4037" s="1">
        <f t="shared" si="507"/>
        <v>0.53830735953274766</v>
      </c>
      <c r="AV4037" s="1">
        <f t="shared" si="508"/>
        <v>0.39532366974792743</v>
      </c>
      <c r="AW4037" s="1">
        <f t="shared" si="509"/>
        <v>0.25233997996310703</v>
      </c>
    </row>
    <row r="4038" spans="1:49" x14ac:dyDescent="0.2">
      <c r="A4038">
        <v>4036</v>
      </c>
      <c r="B4038" t="s">
        <v>15835</v>
      </c>
      <c r="C4038" t="s">
        <v>15834</v>
      </c>
      <c r="F4038" t="s">
        <v>15833</v>
      </c>
      <c r="G4038" t="s">
        <v>17</v>
      </c>
      <c r="H4038" t="s">
        <v>16</v>
      </c>
      <c r="I4038" t="s">
        <v>13912</v>
      </c>
      <c r="J4038">
        <v>60069717</v>
      </c>
      <c r="K4038" t="s">
        <v>15832</v>
      </c>
      <c r="L4038" t="s">
        <v>1032</v>
      </c>
      <c r="M4038" t="s">
        <v>46</v>
      </c>
      <c r="N4038">
        <v>5</v>
      </c>
      <c r="O4038" t="s">
        <v>15831</v>
      </c>
      <c r="P4038" t="s">
        <v>15830</v>
      </c>
      <c r="Q4038" t="s">
        <v>15829</v>
      </c>
      <c r="R4038" s="7">
        <v>41640</v>
      </c>
      <c r="S4038" s="8">
        <f t="shared" si="504"/>
        <v>2014</v>
      </c>
      <c r="T4038" s="8">
        <v>2014</v>
      </c>
      <c r="U4038" s="8">
        <f t="shared" si="505"/>
        <v>8</v>
      </c>
      <c r="V4038" s="7">
        <v>2014</v>
      </c>
      <c r="W4038" t="s">
        <v>15828</v>
      </c>
      <c r="X4038" s="2" t="s">
        <v>0</v>
      </c>
      <c r="Y4038" s="6" t="e">
        <f t="shared" si="510"/>
        <v>#VALUE!</v>
      </c>
      <c r="AA4038">
        <v>17962056</v>
      </c>
      <c r="AB4038">
        <v>19700186825</v>
      </c>
      <c r="AD4038" t="s">
        <v>6</v>
      </c>
      <c r="AE4038">
        <v>9</v>
      </c>
      <c r="AF4038">
        <v>5</v>
      </c>
      <c r="AH4038" t="s">
        <v>15827</v>
      </c>
      <c r="AI4038" t="s">
        <v>15826</v>
      </c>
      <c r="AJ4038" t="s">
        <v>15825</v>
      </c>
      <c r="AK4038" t="s">
        <v>15824</v>
      </c>
      <c r="AL4038">
        <v>4</v>
      </c>
      <c r="AM4038" s="5">
        <f t="shared" si="506"/>
        <v>0.5</v>
      </c>
      <c r="AN4038" s="4">
        <f t="shared" si="511"/>
        <v>7.572889057175312E-4</v>
      </c>
      <c r="AO4038" s="3"/>
      <c r="AP4038">
        <v>0</v>
      </c>
      <c r="AR4038" t="s">
        <v>1</v>
      </c>
      <c r="AT4038" s="2" t="s">
        <v>0</v>
      </c>
      <c r="AU4038" s="1" t="e">
        <f t="shared" si="507"/>
        <v>#VALUE!</v>
      </c>
      <c r="AV4038" s="1" t="e">
        <f t="shared" si="508"/>
        <v>#VALUE!</v>
      </c>
      <c r="AW4038" s="1" t="e">
        <f t="shared" si="509"/>
        <v>#VALUE!</v>
      </c>
    </row>
    <row r="4039" spans="1:49" x14ac:dyDescent="0.2">
      <c r="A4039">
        <v>4037</v>
      </c>
      <c r="B4039" t="s">
        <v>15823</v>
      </c>
      <c r="C4039" t="s">
        <v>15822</v>
      </c>
      <c r="F4039" t="s">
        <v>15821</v>
      </c>
      <c r="G4039" t="s">
        <v>17</v>
      </c>
      <c r="H4039" t="s">
        <v>16</v>
      </c>
      <c r="I4039" t="s">
        <v>15820</v>
      </c>
      <c r="J4039" t="s">
        <v>15819</v>
      </c>
      <c r="K4039" t="s">
        <v>15818</v>
      </c>
      <c r="L4039" t="s">
        <v>15817</v>
      </c>
      <c r="M4039" t="s">
        <v>3238</v>
      </c>
      <c r="N4039">
        <v>5</v>
      </c>
      <c r="O4039" t="s">
        <v>15816</v>
      </c>
      <c r="P4039" t="s">
        <v>15815</v>
      </c>
      <c r="Q4039" t="s">
        <v>15814</v>
      </c>
      <c r="R4039" s="7">
        <v>41640</v>
      </c>
      <c r="S4039" s="8">
        <f t="shared" si="504"/>
        <v>2014</v>
      </c>
      <c r="T4039" s="8">
        <v>2014</v>
      </c>
      <c r="U4039" s="8">
        <f t="shared" si="505"/>
        <v>8</v>
      </c>
      <c r="V4039" s="7">
        <v>2014</v>
      </c>
      <c r="W4039" t="s">
        <v>6172</v>
      </c>
      <c r="X4039" s="2">
        <v>0.28199999999999997</v>
      </c>
      <c r="Y4039" s="6">
        <f t="shared" si="510"/>
        <v>7.527828942099783E-3</v>
      </c>
      <c r="AA4039">
        <v>16875869</v>
      </c>
      <c r="AB4039">
        <v>19700186861</v>
      </c>
      <c r="AC4039">
        <v>16875877</v>
      </c>
      <c r="AD4039" t="s">
        <v>6</v>
      </c>
      <c r="AE4039">
        <v>2014</v>
      </c>
      <c r="AG4039">
        <v>693412</v>
      </c>
      <c r="AI4039" t="s">
        <v>15813</v>
      </c>
      <c r="AK4039" t="s">
        <v>15812</v>
      </c>
      <c r="AL4039">
        <v>8</v>
      </c>
      <c r="AM4039" s="5">
        <f t="shared" si="506"/>
        <v>1</v>
      </c>
      <c r="AN4039" s="4">
        <f t="shared" si="511"/>
        <v>1.5145778114350624E-3</v>
      </c>
      <c r="AO4039" s="3"/>
      <c r="AP4039">
        <v>1</v>
      </c>
      <c r="AR4039" t="s">
        <v>1</v>
      </c>
      <c r="AT4039" s="2">
        <v>1.1739999999999999</v>
      </c>
      <c r="AU4039" s="1">
        <f t="shared" si="507"/>
        <v>0.57238536029003662</v>
      </c>
      <c r="AV4039" s="1">
        <f t="shared" si="508"/>
        <v>0.45212033767674226</v>
      </c>
      <c r="AW4039" s="1">
        <f t="shared" si="509"/>
        <v>0.33185531506344779</v>
      </c>
    </row>
    <row r="4040" spans="1:49" x14ac:dyDescent="0.2">
      <c r="A4040">
        <v>4038</v>
      </c>
      <c r="B4040" t="s">
        <v>15811</v>
      </c>
      <c r="C4040" t="s">
        <v>15810</v>
      </c>
      <c r="F4040" t="s">
        <v>15809</v>
      </c>
      <c r="G4040" t="s">
        <v>17</v>
      </c>
      <c r="H4040" t="s">
        <v>16</v>
      </c>
      <c r="I4040" t="s">
        <v>15808</v>
      </c>
      <c r="J4040" t="s">
        <v>15807</v>
      </c>
      <c r="K4040" t="s">
        <v>15806</v>
      </c>
      <c r="L4040" t="s">
        <v>15805</v>
      </c>
      <c r="M4040" t="s">
        <v>3238</v>
      </c>
      <c r="N4040">
        <v>6</v>
      </c>
      <c r="O4040" t="s">
        <v>15804</v>
      </c>
      <c r="P4040" t="s">
        <v>15803</v>
      </c>
      <c r="Q4040" t="s">
        <v>15802</v>
      </c>
      <c r="R4040" s="7">
        <v>41640</v>
      </c>
      <c r="S4040" s="8">
        <f t="shared" si="504"/>
        <v>2014</v>
      </c>
      <c r="T4040" s="8">
        <v>2014</v>
      </c>
      <c r="U4040" s="8">
        <f t="shared" si="505"/>
        <v>8</v>
      </c>
      <c r="V4040" s="7">
        <v>2014</v>
      </c>
      <c r="W4040" t="s">
        <v>6172</v>
      </c>
      <c r="X4040" s="2">
        <v>0.28199999999999997</v>
      </c>
      <c r="Y4040" s="6">
        <f t="shared" si="510"/>
        <v>7.527828942099783E-3</v>
      </c>
      <c r="AA4040">
        <v>16875869</v>
      </c>
      <c r="AB4040">
        <v>19700186861</v>
      </c>
      <c r="AC4040">
        <v>16875877</v>
      </c>
      <c r="AD4040" t="s">
        <v>6</v>
      </c>
      <c r="AE4040">
        <v>2014</v>
      </c>
      <c r="AG4040">
        <v>614952</v>
      </c>
      <c r="AI4040" t="s">
        <v>15801</v>
      </c>
      <c r="AK4040" t="s">
        <v>15800</v>
      </c>
      <c r="AL4040">
        <v>3</v>
      </c>
      <c r="AM4040" s="5">
        <f t="shared" si="506"/>
        <v>0.375</v>
      </c>
      <c r="AN4040" s="4">
        <f t="shared" si="511"/>
        <v>5.6796667928814845E-4</v>
      </c>
      <c r="AO4040" s="3"/>
      <c r="AP4040">
        <v>1</v>
      </c>
      <c r="AR4040" t="s">
        <v>1</v>
      </c>
      <c r="AT4040" s="2">
        <v>1.1739999999999999</v>
      </c>
      <c r="AU4040" s="1">
        <f t="shared" si="507"/>
        <v>0.54398702632562923</v>
      </c>
      <c r="AV4040" s="1">
        <f t="shared" si="508"/>
        <v>0.40478978106939661</v>
      </c>
      <c r="AW4040" s="1">
        <f t="shared" si="509"/>
        <v>0.26559253581316383</v>
      </c>
    </row>
    <row r="4041" spans="1:49" x14ac:dyDescent="0.2">
      <c r="A4041">
        <v>4039</v>
      </c>
      <c r="B4041" t="s">
        <v>15799</v>
      </c>
      <c r="C4041" t="s">
        <v>15798</v>
      </c>
      <c r="F4041" t="s">
        <v>15797</v>
      </c>
      <c r="G4041" t="s">
        <v>17</v>
      </c>
      <c r="H4041" t="s">
        <v>16</v>
      </c>
      <c r="I4041" t="s">
        <v>15796</v>
      </c>
      <c r="J4041">
        <v>114410903</v>
      </c>
      <c r="K4041" t="s">
        <v>15795</v>
      </c>
      <c r="L4041" t="s">
        <v>6730</v>
      </c>
      <c r="M4041" t="s">
        <v>3531</v>
      </c>
      <c r="N4041">
        <v>3</v>
      </c>
      <c r="O4041" t="s">
        <v>15794</v>
      </c>
      <c r="P4041" t="s">
        <v>15793</v>
      </c>
      <c r="Q4041" t="s">
        <v>15792</v>
      </c>
      <c r="R4041" s="7">
        <v>41640</v>
      </c>
      <c r="S4041" s="8">
        <f t="shared" si="504"/>
        <v>2014</v>
      </c>
      <c r="T4041" s="8">
        <v>2014</v>
      </c>
      <c r="U4041" s="8">
        <f t="shared" si="505"/>
        <v>8</v>
      </c>
      <c r="V4041" s="7">
        <v>41640</v>
      </c>
      <c r="W4041" t="s">
        <v>15791</v>
      </c>
      <c r="X4041" s="2">
        <v>0.371</v>
      </c>
      <c r="Y4041" s="6">
        <f t="shared" si="510"/>
        <v>9.9036331117695747E-3</v>
      </c>
      <c r="AA4041">
        <v>10618309</v>
      </c>
      <c r="AB4041">
        <v>17903</v>
      </c>
      <c r="AC4041">
        <v>16083385</v>
      </c>
      <c r="AD4041" t="s">
        <v>6</v>
      </c>
      <c r="AE4041">
        <v>50</v>
      </c>
      <c r="AF4041">
        <v>1</v>
      </c>
      <c r="AH4041" t="s">
        <v>14867</v>
      </c>
      <c r="AI4041" t="s">
        <v>15790</v>
      </c>
      <c r="AJ4041" t="s">
        <v>15789</v>
      </c>
      <c r="AK4041" t="s">
        <v>15788</v>
      </c>
      <c r="AL4041">
        <v>3</v>
      </c>
      <c r="AM4041" s="5">
        <f t="shared" si="506"/>
        <v>0.375</v>
      </c>
      <c r="AN4041" s="4">
        <f t="shared" si="511"/>
        <v>5.6796667928814845E-4</v>
      </c>
      <c r="AO4041" s="3"/>
      <c r="AP4041">
        <v>0</v>
      </c>
      <c r="AR4041" t="s">
        <v>1</v>
      </c>
      <c r="AT4041" s="2" t="s">
        <v>0</v>
      </c>
      <c r="AU4041" s="1">
        <f t="shared" si="507"/>
        <v>0.71029331820251462</v>
      </c>
      <c r="AV4041" s="1">
        <f t="shared" si="508"/>
        <v>0.52357998955288609</v>
      </c>
      <c r="AW4041" s="1">
        <f t="shared" si="509"/>
        <v>0.33686666090325762</v>
      </c>
    </row>
    <row r="4042" spans="1:49" x14ac:dyDescent="0.2">
      <c r="A4042">
        <v>4040</v>
      </c>
      <c r="B4042" t="s">
        <v>15787</v>
      </c>
      <c r="C4042" t="s">
        <v>15786</v>
      </c>
      <c r="F4042" t="s">
        <v>15785</v>
      </c>
      <c r="G4042" t="s">
        <v>17</v>
      </c>
      <c r="H4042" t="s">
        <v>16</v>
      </c>
      <c r="I4042" t="s">
        <v>15784</v>
      </c>
      <c r="J4042">
        <v>60005465</v>
      </c>
      <c r="K4042" t="s">
        <v>2652</v>
      </c>
      <c r="L4042" t="s">
        <v>2651</v>
      </c>
      <c r="M4042" t="s">
        <v>46</v>
      </c>
      <c r="N4042">
        <v>2</v>
      </c>
      <c r="O4042" t="s">
        <v>15783</v>
      </c>
      <c r="P4042" t="s">
        <v>15782</v>
      </c>
      <c r="Q4042" t="s">
        <v>9810</v>
      </c>
      <c r="R4042" s="7">
        <v>41640</v>
      </c>
      <c r="S4042" s="8">
        <f t="shared" si="504"/>
        <v>2014</v>
      </c>
      <c r="T4042" s="8">
        <v>2014</v>
      </c>
      <c r="U4042" s="8">
        <f t="shared" si="505"/>
        <v>8</v>
      </c>
      <c r="V4042" s="7">
        <v>2014</v>
      </c>
      <c r="W4042" t="s">
        <v>6172</v>
      </c>
      <c r="X4042" s="2">
        <v>0.28199999999999997</v>
      </c>
      <c r="Y4042" s="6">
        <f t="shared" si="510"/>
        <v>7.527828942099783E-3</v>
      </c>
      <c r="AA4042">
        <v>16875869</v>
      </c>
      <c r="AB4042">
        <v>19700186861</v>
      </c>
      <c r="AC4042">
        <v>16875877</v>
      </c>
      <c r="AD4042" t="s">
        <v>6</v>
      </c>
      <c r="AE4042">
        <v>2014</v>
      </c>
      <c r="AG4042">
        <v>761084</v>
      </c>
      <c r="AI4042" t="s">
        <v>15781</v>
      </c>
      <c r="AK4042" t="s">
        <v>15780</v>
      </c>
      <c r="AL4042">
        <v>0</v>
      </c>
      <c r="AM4042" s="5">
        <f t="shared" si="506"/>
        <v>0</v>
      </c>
      <c r="AN4042" s="4">
        <f t="shared" si="511"/>
        <v>0</v>
      </c>
      <c r="AO4042" s="3"/>
      <c r="AP4042">
        <v>1</v>
      </c>
      <c r="AR4042">
        <v>11076006</v>
      </c>
      <c r="AT4042" s="2">
        <v>1.1739999999999999</v>
      </c>
      <c r="AU4042" s="1">
        <f t="shared" si="507"/>
        <v>0.52694802594698475</v>
      </c>
      <c r="AV4042" s="1">
        <f t="shared" si="508"/>
        <v>0.37639144710498917</v>
      </c>
      <c r="AW4042" s="1">
        <f t="shared" si="509"/>
        <v>0.22583486826299345</v>
      </c>
    </row>
    <row r="4043" spans="1:49" x14ac:dyDescent="0.2">
      <c r="A4043">
        <v>4041</v>
      </c>
      <c r="B4043" t="s">
        <v>15779</v>
      </c>
      <c r="C4043" t="s">
        <v>15778</v>
      </c>
      <c r="F4043" t="s">
        <v>15777</v>
      </c>
      <c r="G4043" t="s">
        <v>17</v>
      </c>
      <c r="H4043" t="s">
        <v>16</v>
      </c>
      <c r="I4043" t="s">
        <v>15776</v>
      </c>
      <c r="J4043">
        <v>60025578</v>
      </c>
      <c r="K4043" t="s">
        <v>845</v>
      </c>
      <c r="L4043" t="s">
        <v>709</v>
      </c>
      <c r="M4043" t="s">
        <v>46</v>
      </c>
      <c r="N4043">
        <v>4</v>
      </c>
      <c r="O4043" t="s">
        <v>15775</v>
      </c>
      <c r="P4043" t="s">
        <v>15774</v>
      </c>
      <c r="Q4043" t="s">
        <v>842</v>
      </c>
      <c r="R4043" s="7">
        <v>41640</v>
      </c>
      <c r="S4043" s="8">
        <f t="shared" si="504"/>
        <v>2014</v>
      </c>
      <c r="T4043" s="8">
        <v>2014</v>
      </c>
      <c r="U4043" s="8">
        <f t="shared" si="505"/>
        <v>8</v>
      </c>
      <c r="V4043" s="7">
        <v>2014</v>
      </c>
      <c r="W4043" t="s">
        <v>6172</v>
      </c>
      <c r="X4043" s="2">
        <v>0.28199999999999997</v>
      </c>
      <c r="Y4043" s="6">
        <f t="shared" si="510"/>
        <v>7.527828942099783E-3</v>
      </c>
      <c r="AA4043">
        <v>16875869</v>
      </c>
      <c r="AB4043">
        <v>19700186861</v>
      </c>
      <c r="AC4043">
        <v>16875877</v>
      </c>
      <c r="AD4043" t="s">
        <v>6</v>
      </c>
      <c r="AE4043">
        <v>2014</v>
      </c>
      <c r="AG4043">
        <v>806875</v>
      </c>
      <c r="AI4043" t="s">
        <v>15773</v>
      </c>
      <c r="AK4043" t="s">
        <v>15772</v>
      </c>
      <c r="AL4043">
        <v>16</v>
      </c>
      <c r="AM4043" s="5">
        <f t="shared" si="506"/>
        <v>2</v>
      </c>
      <c r="AN4043" s="4">
        <f t="shared" si="511"/>
        <v>3.0291556228701248E-3</v>
      </c>
      <c r="AO4043" s="3"/>
      <c r="AP4043">
        <v>1</v>
      </c>
      <c r="AR4043" t="s">
        <v>1</v>
      </c>
      <c r="AT4043" s="2">
        <v>1.1739999999999999</v>
      </c>
      <c r="AU4043" s="1">
        <f t="shared" si="507"/>
        <v>0.61782269463308859</v>
      </c>
      <c r="AV4043" s="1">
        <f t="shared" si="508"/>
        <v>0.52784922824849534</v>
      </c>
      <c r="AW4043" s="1">
        <f t="shared" si="509"/>
        <v>0.43787576186390226</v>
      </c>
    </row>
    <row r="4044" spans="1:49" x14ac:dyDescent="0.2">
      <c r="A4044">
        <v>4042</v>
      </c>
      <c r="B4044" t="s">
        <v>15771</v>
      </c>
      <c r="C4044" t="s">
        <v>15770</v>
      </c>
      <c r="F4044" t="s">
        <v>15769</v>
      </c>
      <c r="G4044" t="s">
        <v>17</v>
      </c>
      <c r="H4044" t="s">
        <v>16</v>
      </c>
      <c r="I4044" t="s">
        <v>3889</v>
      </c>
      <c r="J4044">
        <v>60025578</v>
      </c>
      <c r="K4044" t="s">
        <v>845</v>
      </c>
      <c r="L4044" t="s">
        <v>709</v>
      </c>
      <c r="M4044" t="s">
        <v>46</v>
      </c>
      <c r="N4044">
        <v>3</v>
      </c>
      <c r="O4044" t="s">
        <v>15768</v>
      </c>
      <c r="P4044" t="s">
        <v>15767</v>
      </c>
      <c r="Q4044" t="s">
        <v>3179</v>
      </c>
      <c r="R4044" s="7">
        <v>41640</v>
      </c>
      <c r="S4044" s="8">
        <f t="shared" si="504"/>
        <v>2014</v>
      </c>
      <c r="T4044" s="8">
        <v>2014</v>
      </c>
      <c r="U4044" s="8">
        <f t="shared" si="505"/>
        <v>8</v>
      </c>
      <c r="V4044" s="7">
        <v>2014</v>
      </c>
      <c r="W4044" t="s">
        <v>6172</v>
      </c>
      <c r="X4044" s="2">
        <v>0.28199999999999997</v>
      </c>
      <c r="Y4044" s="6">
        <f t="shared" si="510"/>
        <v>7.527828942099783E-3</v>
      </c>
      <c r="AA4044">
        <v>16875869</v>
      </c>
      <c r="AB4044">
        <v>19700186861</v>
      </c>
      <c r="AC4044">
        <v>16875877</v>
      </c>
      <c r="AD4044" t="s">
        <v>6</v>
      </c>
      <c r="AE4044">
        <v>2014</v>
      </c>
      <c r="AG4044">
        <v>534539</v>
      </c>
      <c r="AI4044" t="s">
        <v>15766</v>
      </c>
      <c r="AK4044" t="s">
        <v>15765</v>
      </c>
      <c r="AL4044">
        <v>5</v>
      </c>
      <c r="AM4044" s="5">
        <f t="shared" si="506"/>
        <v>0.625</v>
      </c>
      <c r="AN4044" s="4">
        <f t="shared" si="511"/>
        <v>9.4661113214691405E-4</v>
      </c>
      <c r="AO4044" s="3"/>
      <c r="AP4044">
        <v>1</v>
      </c>
      <c r="AR4044">
        <v>61301068</v>
      </c>
      <c r="AT4044" s="2">
        <v>1.1739999999999999</v>
      </c>
      <c r="AU4044" s="1">
        <f t="shared" si="507"/>
        <v>0.55534635991139214</v>
      </c>
      <c r="AV4044" s="1">
        <f t="shared" si="508"/>
        <v>0.42372200371233487</v>
      </c>
      <c r="AW4044" s="1">
        <f t="shared" si="509"/>
        <v>0.29209764751327744</v>
      </c>
    </row>
    <row r="4045" spans="1:49" x14ac:dyDescent="0.2">
      <c r="A4045">
        <v>4043</v>
      </c>
      <c r="B4045" t="s">
        <v>15764</v>
      </c>
      <c r="C4045" t="s">
        <v>15763</v>
      </c>
      <c r="F4045" t="s">
        <v>15762</v>
      </c>
      <c r="G4045" t="s">
        <v>17</v>
      </c>
      <c r="H4045" t="s">
        <v>16</v>
      </c>
      <c r="I4045" t="s">
        <v>15761</v>
      </c>
      <c r="J4045" t="s">
        <v>15760</v>
      </c>
      <c r="K4045" t="s">
        <v>15759</v>
      </c>
      <c r="L4045" t="s">
        <v>15758</v>
      </c>
      <c r="M4045" t="s">
        <v>91</v>
      </c>
      <c r="N4045">
        <v>6</v>
      </c>
      <c r="O4045" t="s">
        <v>15757</v>
      </c>
      <c r="P4045" t="s">
        <v>15756</v>
      </c>
      <c r="Q4045" t="s">
        <v>15755</v>
      </c>
      <c r="R4045" s="7">
        <v>41640</v>
      </c>
      <c r="S4045" s="8">
        <f t="shared" si="504"/>
        <v>2014</v>
      </c>
      <c r="T4045" s="8">
        <v>2014</v>
      </c>
      <c r="U4045" s="8">
        <f t="shared" si="505"/>
        <v>8</v>
      </c>
      <c r="V4045" s="7">
        <v>2014</v>
      </c>
      <c r="W4045" t="s">
        <v>6172</v>
      </c>
      <c r="X4045" s="2">
        <v>0.28199999999999997</v>
      </c>
      <c r="Y4045" s="6">
        <f t="shared" si="510"/>
        <v>7.527828942099783E-3</v>
      </c>
      <c r="AA4045">
        <v>16875869</v>
      </c>
      <c r="AB4045">
        <v>19700186861</v>
      </c>
      <c r="AC4045">
        <v>16875877</v>
      </c>
      <c r="AD4045" t="s">
        <v>6</v>
      </c>
      <c r="AE4045">
        <v>2014</v>
      </c>
      <c r="AG4045">
        <v>763687</v>
      </c>
      <c r="AI4045" t="s">
        <v>15754</v>
      </c>
      <c r="AK4045" t="s">
        <v>15753</v>
      </c>
      <c r="AL4045">
        <v>30</v>
      </c>
      <c r="AM4045" s="5">
        <f t="shared" si="506"/>
        <v>3.75</v>
      </c>
      <c r="AN4045" s="4">
        <f t="shared" si="511"/>
        <v>5.6796667928814843E-3</v>
      </c>
      <c r="AO4045" s="3"/>
      <c r="AP4045">
        <v>1</v>
      </c>
      <c r="AR4045" t="s">
        <v>1</v>
      </c>
      <c r="AT4045" s="2">
        <v>1.1739999999999999</v>
      </c>
      <c r="AU4045" s="1">
        <f t="shared" si="507"/>
        <v>0.69733802973342929</v>
      </c>
      <c r="AV4045" s="1">
        <f t="shared" si="508"/>
        <v>0.66037478674906336</v>
      </c>
      <c r="AW4045" s="1">
        <f t="shared" si="509"/>
        <v>0.62341154376469732</v>
      </c>
    </row>
    <row r="4046" spans="1:49" x14ac:dyDescent="0.2">
      <c r="A4046">
        <v>4044</v>
      </c>
      <c r="B4046" t="s">
        <v>15752</v>
      </c>
      <c r="C4046" t="s">
        <v>15751</v>
      </c>
      <c r="F4046" t="s">
        <v>15750</v>
      </c>
      <c r="G4046" t="s">
        <v>17</v>
      </c>
      <c r="H4046" t="s">
        <v>16</v>
      </c>
      <c r="I4046" t="s">
        <v>4788</v>
      </c>
      <c r="J4046" t="s">
        <v>15749</v>
      </c>
      <c r="K4046" t="s">
        <v>15748</v>
      </c>
      <c r="L4046" t="s">
        <v>15747</v>
      </c>
      <c r="M4046" t="s">
        <v>15746</v>
      </c>
      <c r="N4046">
        <v>3</v>
      </c>
      <c r="O4046" t="s">
        <v>15745</v>
      </c>
      <c r="P4046" t="s">
        <v>15744</v>
      </c>
      <c r="Q4046" t="s">
        <v>15743</v>
      </c>
      <c r="R4046" s="7">
        <v>41640</v>
      </c>
      <c r="S4046" s="8">
        <f t="shared" si="504"/>
        <v>2014</v>
      </c>
      <c r="T4046" s="8">
        <v>2014</v>
      </c>
      <c r="U4046" s="8">
        <f t="shared" si="505"/>
        <v>8</v>
      </c>
      <c r="V4046" s="7">
        <v>41671</v>
      </c>
      <c r="W4046" t="s">
        <v>3970</v>
      </c>
      <c r="X4046" s="2">
        <v>1.468</v>
      </c>
      <c r="Y4046" s="6">
        <f t="shared" si="510"/>
        <v>3.9187421585115186E-2</v>
      </c>
      <c r="AA4046">
        <v>906778</v>
      </c>
      <c r="AB4046">
        <v>18931</v>
      </c>
      <c r="AD4046" t="s">
        <v>6</v>
      </c>
      <c r="AE4046">
        <v>62</v>
      </c>
      <c r="AF4046">
        <v>2</v>
      </c>
      <c r="AG4046">
        <v>6698279</v>
      </c>
      <c r="AH4046" t="s">
        <v>15742</v>
      </c>
      <c r="AI4046" t="s">
        <v>15741</v>
      </c>
      <c r="AJ4046" t="s">
        <v>15740</v>
      </c>
      <c r="AK4046" t="s">
        <v>15739</v>
      </c>
      <c r="AL4046">
        <v>14</v>
      </c>
      <c r="AM4046" s="5">
        <f t="shared" si="506"/>
        <v>1.75</v>
      </c>
      <c r="AN4046" s="4">
        <f t="shared" si="511"/>
        <v>2.6505111700113595E-3</v>
      </c>
      <c r="AO4046" s="3"/>
      <c r="AP4046">
        <v>0</v>
      </c>
      <c r="AQ4046" t="s">
        <v>2476</v>
      </c>
      <c r="AR4046">
        <v>133583</v>
      </c>
      <c r="AS4046" t="s">
        <v>2475</v>
      </c>
      <c r="AT4046" s="2">
        <v>5.0830000000000002</v>
      </c>
      <c r="AU4046" s="1">
        <f t="shared" si="507"/>
        <v>2.8226348460584036</v>
      </c>
      <c r="AV4046" s="1">
        <f t="shared" si="508"/>
        <v>2.0918966377563275</v>
      </c>
      <c r="AW4046" s="1">
        <f t="shared" si="509"/>
        <v>1.3611584294542507</v>
      </c>
    </row>
    <row r="4047" spans="1:49" x14ac:dyDescent="0.2">
      <c r="A4047">
        <v>4045</v>
      </c>
      <c r="B4047" t="s">
        <v>15738</v>
      </c>
      <c r="C4047" t="s">
        <v>15737</v>
      </c>
      <c r="F4047" t="s">
        <v>15736</v>
      </c>
      <c r="G4047" t="s">
        <v>17</v>
      </c>
      <c r="H4047" t="s">
        <v>16</v>
      </c>
      <c r="I4047" t="s">
        <v>15735</v>
      </c>
      <c r="J4047">
        <v>60003858</v>
      </c>
      <c r="K4047" t="s">
        <v>15734</v>
      </c>
      <c r="L4047" t="s">
        <v>15733</v>
      </c>
      <c r="M4047" t="s">
        <v>6389</v>
      </c>
      <c r="N4047">
        <v>3</v>
      </c>
      <c r="O4047" t="s">
        <v>15732</v>
      </c>
      <c r="P4047" t="s">
        <v>15731</v>
      </c>
      <c r="Q4047" t="s">
        <v>15730</v>
      </c>
      <c r="R4047" s="7">
        <v>41640</v>
      </c>
      <c r="S4047" s="8">
        <f t="shared" si="504"/>
        <v>2014</v>
      </c>
      <c r="T4047" s="8">
        <v>2014</v>
      </c>
      <c r="U4047" s="8">
        <f t="shared" si="505"/>
        <v>8</v>
      </c>
      <c r="V4047" s="7">
        <v>2014</v>
      </c>
      <c r="W4047" t="s">
        <v>8287</v>
      </c>
      <c r="X4047" s="2">
        <v>1.3280000000000001</v>
      </c>
      <c r="Y4047" s="6">
        <f t="shared" si="510"/>
        <v>3.5450201542937994E-2</v>
      </c>
      <c r="AA4047">
        <v>15361225</v>
      </c>
      <c r="AB4047">
        <v>18894</v>
      </c>
      <c r="AD4047" t="s">
        <v>6</v>
      </c>
      <c r="AE4047">
        <v>13</v>
      </c>
      <c r="AG4047">
        <v>6785959</v>
      </c>
      <c r="AH4047" t="s">
        <v>15729</v>
      </c>
      <c r="AI4047" t="s">
        <v>15728</v>
      </c>
      <c r="AJ4047" t="s">
        <v>15727</v>
      </c>
      <c r="AK4047" t="s">
        <v>15726</v>
      </c>
      <c r="AL4047">
        <v>10</v>
      </c>
      <c r="AM4047" s="5">
        <f t="shared" si="506"/>
        <v>1.25</v>
      </c>
      <c r="AN4047" s="4">
        <f t="shared" si="511"/>
        <v>1.8932222642938281E-3</v>
      </c>
      <c r="AO4047" s="3"/>
      <c r="AP4047">
        <v>0</v>
      </c>
      <c r="AR4047" t="s">
        <v>1</v>
      </c>
      <c r="AT4047" s="2">
        <v>3.8340000000000001</v>
      </c>
      <c r="AU4047" s="1">
        <f t="shared" si="507"/>
        <v>2.5383107759344745</v>
      </c>
      <c r="AV4047" s="1">
        <f t="shared" si="508"/>
        <v>1.8671711903615913</v>
      </c>
      <c r="AW4047" s="1">
        <f t="shared" si="509"/>
        <v>1.1960316047887078</v>
      </c>
    </row>
    <row r="4048" spans="1:49" x14ac:dyDescent="0.2">
      <c r="A4048">
        <v>4046</v>
      </c>
      <c r="B4048" t="s">
        <v>15725</v>
      </c>
      <c r="C4048" t="s">
        <v>15724</v>
      </c>
      <c r="F4048" t="s">
        <v>15723</v>
      </c>
      <c r="G4048" t="s">
        <v>17</v>
      </c>
      <c r="H4048" t="s">
        <v>16</v>
      </c>
      <c r="I4048" t="s">
        <v>15722</v>
      </c>
      <c r="J4048" t="s">
        <v>15721</v>
      </c>
      <c r="K4048" t="s">
        <v>15720</v>
      </c>
      <c r="L4048" t="s">
        <v>15719</v>
      </c>
      <c r="M4048" t="s">
        <v>15718</v>
      </c>
      <c r="N4048">
        <v>6</v>
      </c>
      <c r="O4048" t="s">
        <v>15717</v>
      </c>
      <c r="P4048" t="s">
        <v>15716</v>
      </c>
      <c r="Q4048" t="s">
        <v>15715</v>
      </c>
      <c r="R4048" s="7">
        <v>41640</v>
      </c>
      <c r="S4048" s="8">
        <f t="shared" si="504"/>
        <v>2014</v>
      </c>
      <c r="T4048" s="8">
        <v>2014</v>
      </c>
      <c r="U4048" s="8">
        <f t="shared" si="505"/>
        <v>8</v>
      </c>
      <c r="V4048" s="7">
        <v>2014</v>
      </c>
      <c r="W4048" t="s">
        <v>15714</v>
      </c>
      <c r="X4048" s="2">
        <v>0.56799999999999995</v>
      </c>
      <c r="Y4048" s="6">
        <f t="shared" si="510"/>
        <v>1.5162435599690344E-2</v>
      </c>
      <c r="AA4048">
        <v>12254614</v>
      </c>
      <c r="AB4048">
        <v>12100154807</v>
      </c>
      <c r="AD4048" t="s">
        <v>6</v>
      </c>
      <c r="AE4048">
        <v>47</v>
      </c>
      <c r="AF4048">
        <v>2</v>
      </c>
      <c r="AH4048" t="s">
        <v>15713</v>
      </c>
      <c r="AI4048" t="s">
        <v>15712</v>
      </c>
      <c r="AJ4048" t="s">
        <v>15711</v>
      </c>
      <c r="AK4048" t="s">
        <v>15710</v>
      </c>
      <c r="AL4048">
        <v>14</v>
      </c>
      <c r="AM4048" s="5">
        <f t="shared" si="506"/>
        <v>1.75</v>
      </c>
      <c r="AN4048" s="4">
        <f t="shared" si="511"/>
        <v>2.6505111700113595E-3</v>
      </c>
      <c r="AO4048" s="3"/>
      <c r="AP4048">
        <v>1</v>
      </c>
      <c r="AQ4048" t="s">
        <v>15709</v>
      </c>
      <c r="AR4048" t="s">
        <v>15708</v>
      </c>
      <c r="AS4048" t="s">
        <v>15707</v>
      </c>
      <c r="AT4048" s="2">
        <v>1.39</v>
      </c>
      <c r="AU4048" s="1">
        <f t="shared" si="507"/>
        <v>1.1408858270786648</v>
      </c>
      <c r="AV4048" s="1">
        <f t="shared" si="508"/>
        <v>0.89064733848508526</v>
      </c>
      <c r="AW4048" s="1">
        <f t="shared" si="509"/>
        <v>0.64040884989150537</v>
      </c>
    </row>
    <row r="4049" spans="1:49" x14ac:dyDescent="0.2">
      <c r="A4049">
        <v>4047</v>
      </c>
      <c r="B4049" t="s">
        <v>15706</v>
      </c>
      <c r="C4049" t="s">
        <v>15705</v>
      </c>
      <c r="F4049" t="s">
        <v>15704</v>
      </c>
      <c r="G4049" t="s">
        <v>17</v>
      </c>
      <c r="H4049" t="s">
        <v>16</v>
      </c>
      <c r="I4049" t="s">
        <v>15703</v>
      </c>
      <c r="J4049">
        <v>60009794</v>
      </c>
      <c r="K4049" t="s">
        <v>15702</v>
      </c>
      <c r="L4049" t="s">
        <v>15701</v>
      </c>
      <c r="M4049" t="s">
        <v>3387</v>
      </c>
      <c r="N4049">
        <v>1</v>
      </c>
      <c r="O4049" t="s">
        <v>15700</v>
      </c>
      <c r="P4049">
        <v>24823232800</v>
      </c>
      <c r="Q4049">
        <v>60009794</v>
      </c>
      <c r="R4049" s="7">
        <v>41640</v>
      </c>
      <c r="S4049" s="8">
        <f t="shared" si="504"/>
        <v>2014</v>
      </c>
      <c r="T4049" s="8">
        <v>2014</v>
      </c>
      <c r="U4049" s="8">
        <f t="shared" si="505"/>
        <v>8</v>
      </c>
      <c r="V4049" s="7">
        <v>2014</v>
      </c>
      <c r="W4049" t="s">
        <v>8287</v>
      </c>
      <c r="X4049" s="2">
        <v>1.3280000000000001</v>
      </c>
      <c r="Y4049" s="6">
        <f t="shared" si="510"/>
        <v>3.5450201542937994E-2</v>
      </c>
      <c r="AA4049">
        <v>15361225</v>
      </c>
      <c r="AB4049">
        <v>18894</v>
      </c>
      <c r="AD4049" t="s">
        <v>6</v>
      </c>
      <c r="AE4049">
        <v>13</v>
      </c>
      <c r="AG4049">
        <v>6786373</v>
      </c>
      <c r="AH4049" t="s">
        <v>15699</v>
      </c>
      <c r="AI4049" t="s">
        <v>15698</v>
      </c>
      <c r="AJ4049" t="s">
        <v>15697</v>
      </c>
      <c r="AK4049" t="s">
        <v>15696</v>
      </c>
      <c r="AL4049">
        <v>3</v>
      </c>
      <c r="AM4049" s="5">
        <f t="shared" si="506"/>
        <v>0.375</v>
      </c>
      <c r="AN4049" s="4">
        <f t="shared" si="511"/>
        <v>5.6796667928814845E-4</v>
      </c>
      <c r="AO4049" s="3"/>
      <c r="AP4049">
        <v>0</v>
      </c>
      <c r="AR4049" t="s">
        <v>1</v>
      </c>
      <c r="AT4049" s="2">
        <v>3.8340000000000001</v>
      </c>
      <c r="AU4049" s="1">
        <f t="shared" si="507"/>
        <v>2.498553108384304</v>
      </c>
      <c r="AV4049" s="1">
        <f t="shared" si="508"/>
        <v>1.8009084111113072</v>
      </c>
      <c r="AW4049" s="1">
        <f t="shared" si="509"/>
        <v>1.1032637138383101</v>
      </c>
    </row>
    <row r="4050" spans="1:49" x14ac:dyDescent="0.2">
      <c r="A4050">
        <v>4048</v>
      </c>
      <c r="B4050" t="s">
        <v>15695</v>
      </c>
      <c r="C4050" t="s">
        <v>15694</v>
      </c>
      <c r="F4050" t="s">
        <v>15693</v>
      </c>
      <c r="G4050" t="s">
        <v>17</v>
      </c>
      <c r="H4050" t="s">
        <v>16</v>
      </c>
      <c r="I4050" t="s">
        <v>3923</v>
      </c>
      <c r="J4050">
        <v>109611073</v>
      </c>
      <c r="K4050" t="s">
        <v>15692</v>
      </c>
      <c r="L4050" t="s">
        <v>527</v>
      </c>
      <c r="M4050" t="s">
        <v>46</v>
      </c>
      <c r="N4050">
        <v>6</v>
      </c>
      <c r="O4050" t="s">
        <v>15691</v>
      </c>
      <c r="P4050" t="s">
        <v>15690</v>
      </c>
      <c r="Q4050" t="s">
        <v>15689</v>
      </c>
      <c r="R4050" s="7">
        <v>41640</v>
      </c>
      <c r="S4050" s="8">
        <f t="shared" si="504"/>
        <v>2014</v>
      </c>
      <c r="T4050" s="8">
        <v>2014</v>
      </c>
      <c r="U4050" s="8">
        <f t="shared" si="505"/>
        <v>8</v>
      </c>
      <c r="V4050" s="7">
        <v>2014</v>
      </c>
      <c r="W4050" t="s">
        <v>8287</v>
      </c>
      <c r="X4050" s="2">
        <v>1.3280000000000001</v>
      </c>
      <c r="Y4050" s="6">
        <f t="shared" si="510"/>
        <v>3.5450201542937994E-2</v>
      </c>
      <c r="AA4050">
        <v>15361225</v>
      </c>
      <c r="AB4050">
        <v>18894</v>
      </c>
      <c r="AD4050" t="s">
        <v>6</v>
      </c>
      <c r="AE4050">
        <v>13</v>
      </c>
      <c r="AG4050">
        <v>6799246</v>
      </c>
      <c r="AH4050" t="s">
        <v>15688</v>
      </c>
      <c r="AI4050" t="s">
        <v>15687</v>
      </c>
      <c r="AJ4050" t="s">
        <v>15686</v>
      </c>
      <c r="AK4050" t="s">
        <v>15685</v>
      </c>
      <c r="AL4050">
        <v>26</v>
      </c>
      <c r="AM4050" s="5">
        <f t="shared" si="506"/>
        <v>3.25</v>
      </c>
      <c r="AN4050" s="4">
        <f t="shared" si="511"/>
        <v>4.9223778871639529E-3</v>
      </c>
      <c r="AO4050" s="3"/>
      <c r="AP4050">
        <v>0</v>
      </c>
      <c r="AR4050" t="s">
        <v>1</v>
      </c>
      <c r="AT4050" s="2">
        <v>3.8340000000000001</v>
      </c>
      <c r="AU4050" s="1">
        <f t="shared" si="507"/>
        <v>2.6291854446205782</v>
      </c>
      <c r="AV4050" s="1">
        <f t="shared" si="508"/>
        <v>2.0186289715050973</v>
      </c>
      <c r="AW4050" s="1">
        <f t="shared" si="509"/>
        <v>1.4080724983896165</v>
      </c>
    </row>
    <row r="4051" spans="1:49" x14ac:dyDescent="0.2">
      <c r="A4051">
        <v>4049</v>
      </c>
      <c r="B4051" t="s">
        <v>15684</v>
      </c>
      <c r="C4051" t="s">
        <v>15683</v>
      </c>
      <c r="E4051">
        <v>24982925</v>
      </c>
      <c r="F4051" t="s">
        <v>15682</v>
      </c>
      <c r="G4051" t="s">
        <v>17</v>
      </c>
      <c r="H4051" t="s">
        <v>16</v>
      </c>
      <c r="I4051" t="s">
        <v>15681</v>
      </c>
      <c r="J4051" t="s">
        <v>15680</v>
      </c>
      <c r="K4051" t="s">
        <v>15679</v>
      </c>
      <c r="L4051" t="s">
        <v>15678</v>
      </c>
      <c r="M4051" t="s">
        <v>15677</v>
      </c>
      <c r="N4051">
        <v>1</v>
      </c>
      <c r="O4051" t="s">
        <v>15676</v>
      </c>
      <c r="P4051">
        <v>56099966300</v>
      </c>
      <c r="Q4051" t="s">
        <v>15675</v>
      </c>
      <c r="R4051" s="7">
        <v>41640</v>
      </c>
      <c r="S4051" s="8">
        <f t="shared" si="504"/>
        <v>2014</v>
      </c>
      <c r="T4051" s="8">
        <v>2014</v>
      </c>
      <c r="U4051" s="8">
        <f t="shared" si="505"/>
        <v>8</v>
      </c>
      <c r="V4051" s="7">
        <v>2014</v>
      </c>
      <c r="W4051" t="s">
        <v>6219</v>
      </c>
      <c r="X4051" s="2">
        <v>0.45300000000000001</v>
      </c>
      <c r="Y4051" s="6">
        <f t="shared" si="510"/>
        <v>1.2092576279330504E-2</v>
      </c>
      <c r="AB4051">
        <v>24219</v>
      </c>
      <c r="AC4051" t="s">
        <v>6218</v>
      </c>
      <c r="AD4051" t="s">
        <v>6</v>
      </c>
      <c r="AE4051">
        <v>2014</v>
      </c>
      <c r="AG4051">
        <v>146186</v>
      </c>
      <c r="AI4051" t="s">
        <v>15674</v>
      </c>
      <c r="AK4051" t="s">
        <v>15673</v>
      </c>
      <c r="AL4051">
        <v>2</v>
      </c>
      <c r="AM4051" s="5">
        <f t="shared" si="506"/>
        <v>0.25</v>
      </c>
      <c r="AN4051" s="4">
        <f t="shared" si="511"/>
        <v>3.786444528587656E-4</v>
      </c>
      <c r="AO4051" s="3"/>
      <c r="AP4051">
        <v>1</v>
      </c>
      <c r="AR4051" t="s">
        <v>1</v>
      </c>
      <c r="AT4051" s="2" t="s">
        <v>0</v>
      </c>
      <c r="AU4051" s="1">
        <f t="shared" si="507"/>
        <v>0.85783967313889831</v>
      </c>
      <c r="AV4051" s="1">
        <f t="shared" si="508"/>
        <v>0.62356103660946349</v>
      </c>
      <c r="AW4051" s="1">
        <f t="shared" si="509"/>
        <v>0.38928240008002868</v>
      </c>
    </row>
    <row r="4052" spans="1:49" x14ac:dyDescent="0.2">
      <c r="A4052">
        <v>4050</v>
      </c>
      <c r="B4052" t="s">
        <v>15672</v>
      </c>
      <c r="C4052" t="s">
        <v>15671</v>
      </c>
      <c r="F4052" t="s">
        <v>15670</v>
      </c>
      <c r="G4052" t="s">
        <v>17</v>
      </c>
      <c r="H4052" t="s">
        <v>16</v>
      </c>
      <c r="I4052" t="s">
        <v>15669</v>
      </c>
      <c r="J4052" t="s">
        <v>15668</v>
      </c>
      <c r="K4052" t="s">
        <v>15667</v>
      </c>
      <c r="L4052" t="s">
        <v>15666</v>
      </c>
      <c r="M4052" t="s">
        <v>13105</v>
      </c>
      <c r="N4052">
        <v>8</v>
      </c>
      <c r="O4052" t="s">
        <v>15665</v>
      </c>
      <c r="P4052" t="s">
        <v>15664</v>
      </c>
      <c r="Q4052" t="s">
        <v>15663</v>
      </c>
      <c r="R4052" s="7">
        <v>41640</v>
      </c>
      <c r="S4052" s="8">
        <f t="shared" si="504"/>
        <v>2014</v>
      </c>
      <c r="T4052" s="8">
        <v>2014</v>
      </c>
      <c r="U4052" s="8">
        <f t="shared" si="505"/>
        <v>8</v>
      </c>
      <c r="V4052" s="7">
        <v>2014</v>
      </c>
      <c r="W4052" t="s">
        <v>15662</v>
      </c>
      <c r="X4052" s="2">
        <v>0.36399999999999999</v>
      </c>
      <c r="Y4052" s="6">
        <f t="shared" si="510"/>
        <v>9.7167721096607148E-3</v>
      </c>
      <c r="AA4052">
        <v>16877969</v>
      </c>
      <c r="AB4052">
        <v>19700182336</v>
      </c>
      <c r="AC4052">
        <v>16877977</v>
      </c>
      <c r="AD4052" t="s">
        <v>6</v>
      </c>
      <c r="AE4052">
        <v>2014</v>
      </c>
      <c r="AG4052">
        <v>517058</v>
      </c>
      <c r="AI4052" t="s">
        <v>15661</v>
      </c>
      <c r="AK4052" t="s">
        <v>15660</v>
      </c>
      <c r="AL4052">
        <v>4</v>
      </c>
      <c r="AM4052" s="5">
        <f t="shared" si="506"/>
        <v>0.5</v>
      </c>
      <c r="AN4052" s="4">
        <f t="shared" si="511"/>
        <v>7.572889057175312E-4</v>
      </c>
      <c r="AO4052" s="3"/>
      <c r="AP4052">
        <v>1</v>
      </c>
      <c r="AR4052" t="s">
        <v>1</v>
      </c>
      <c r="AT4052" s="2">
        <v>1.2669999999999999</v>
      </c>
      <c r="AU4052" s="1">
        <f t="shared" si="507"/>
        <v>0.70289271484777593</v>
      </c>
      <c r="AV4052" s="1">
        <f t="shared" si="508"/>
        <v>0.52370305076891221</v>
      </c>
      <c r="AW4052" s="1">
        <f t="shared" si="509"/>
        <v>0.34451338669004861</v>
      </c>
    </row>
    <row r="4053" spans="1:49" x14ac:dyDescent="0.2">
      <c r="A4053">
        <v>4051</v>
      </c>
      <c r="B4053" t="s">
        <v>15659</v>
      </c>
      <c r="C4053" t="s">
        <v>15658</v>
      </c>
      <c r="F4053" t="s">
        <v>15657</v>
      </c>
      <c r="G4053" t="s">
        <v>17</v>
      </c>
      <c r="H4053" t="s">
        <v>16</v>
      </c>
      <c r="I4053" t="s">
        <v>15656</v>
      </c>
      <c r="J4053" t="s">
        <v>15655</v>
      </c>
      <c r="K4053" t="s">
        <v>15654</v>
      </c>
      <c r="L4053" t="s">
        <v>15653</v>
      </c>
      <c r="M4053" t="s">
        <v>15652</v>
      </c>
      <c r="N4053">
        <v>5</v>
      </c>
      <c r="O4053" t="s">
        <v>15651</v>
      </c>
      <c r="P4053" t="s">
        <v>15650</v>
      </c>
      <c r="Q4053" t="s">
        <v>15649</v>
      </c>
      <c r="R4053" s="7">
        <v>41640</v>
      </c>
      <c r="S4053" s="8">
        <f t="shared" si="504"/>
        <v>2014</v>
      </c>
      <c r="T4053" s="8">
        <v>2014</v>
      </c>
      <c r="U4053" s="8">
        <f t="shared" si="505"/>
        <v>8</v>
      </c>
      <c r="V4053" s="7">
        <v>41760</v>
      </c>
      <c r="W4053" t="s">
        <v>4249</v>
      </c>
      <c r="X4053" s="2">
        <v>0.86099999999999999</v>
      </c>
      <c r="Y4053" s="6">
        <f t="shared" si="510"/>
        <v>2.2983903259389767E-2</v>
      </c>
      <c r="AA4053">
        <v>15498328</v>
      </c>
      <c r="AB4053">
        <v>11000153733</v>
      </c>
      <c r="AD4053" t="s">
        <v>6</v>
      </c>
      <c r="AE4053">
        <v>61</v>
      </c>
      <c r="AF4053">
        <v>5</v>
      </c>
      <c r="AG4053">
        <v>6779687</v>
      </c>
      <c r="AH4053" t="s">
        <v>15648</v>
      </c>
      <c r="AI4053" t="s">
        <v>15647</v>
      </c>
      <c r="AJ4053" t="s">
        <v>15646</v>
      </c>
      <c r="AK4053" t="s">
        <v>15645</v>
      </c>
      <c r="AL4053">
        <v>18</v>
      </c>
      <c r="AM4053" s="5">
        <f t="shared" si="506"/>
        <v>2.25</v>
      </c>
      <c r="AN4053" s="4">
        <f t="shared" si="511"/>
        <v>3.4078000757288905E-3</v>
      </c>
      <c r="AO4053" s="3"/>
      <c r="AP4053">
        <v>0</v>
      </c>
      <c r="AR4053" t="s">
        <v>15644</v>
      </c>
      <c r="AT4053" s="2" t="s">
        <v>0</v>
      </c>
      <c r="AU4053" s="1">
        <f t="shared" si="507"/>
        <v>1.7111072304291504</v>
      </c>
      <c r="AV4053" s="1">
        <f t="shared" si="508"/>
        <v>1.3195851667559328</v>
      </c>
      <c r="AW4053" s="1">
        <f t="shared" si="509"/>
        <v>0.92806310308271522</v>
      </c>
    </row>
    <row r="4054" spans="1:49" x14ac:dyDescent="0.2">
      <c r="A4054">
        <v>4052</v>
      </c>
      <c r="B4054" t="s">
        <v>15643</v>
      </c>
      <c r="C4054" t="s">
        <v>15642</v>
      </c>
      <c r="F4054" t="s">
        <v>15641</v>
      </c>
      <c r="G4054" t="s">
        <v>17</v>
      </c>
      <c r="H4054" t="s">
        <v>16</v>
      </c>
      <c r="I4054" t="s">
        <v>15640</v>
      </c>
      <c r="J4054">
        <v>60010421</v>
      </c>
      <c r="K4054" t="s">
        <v>4869</v>
      </c>
      <c r="L4054" t="s">
        <v>2651</v>
      </c>
      <c r="M4054" t="s">
        <v>46</v>
      </c>
      <c r="N4054">
        <v>2</v>
      </c>
      <c r="O4054" t="s">
        <v>15639</v>
      </c>
      <c r="P4054" t="s">
        <v>15638</v>
      </c>
      <c r="Q4054" t="s">
        <v>15637</v>
      </c>
      <c r="R4054" s="7">
        <v>41640</v>
      </c>
      <c r="S4054" s="8">
        <f t="shared" si="504"/>
        <v>2014</v>
      </c>
      <c r="T4054" s="8">
        <v>2014</v>
      </c>
      <c r="U4054" s="8">
        <f t="shared" si="505"/>
        <v>8</v>
      </c>
      <c r="V4054" s="7">
        <v>2014</v>
      </c>
      <c r="W4054" t="s">
        <v>8287</v>
      </c>
      <c r="X4054" s="2">
        <v>1.3280000000000001</v>
      </c>
      <c r="Y4054" s="6">
        <f t="shared" si="510"/>
        <v>3.5450201542937994E-2</v>
      </c>
      <c r="AA4054">
        <v>15361225</v>
      </c>
      <c r="AB4054">
        <v>18894</v>
      </c>
      <c r="AD4054" t="s">
        <v>6</v>
      </c>
      <c r="AE4054">
        <v>13</v>
      </c>
      <c r="AG4054">
        <v>6719497</v>
      </c>
      <c r="AH4054" t="s">
        <v>15636</v>
      </c>
      <c r="AI4054" t="s">
        <v>15635</v>
      </c>
      <c r="AJ4054" t="s">
        <v>15634</v>
      </c>
      <c r="AK4054" t="s">
        <v>15633</v>
      </c>
      <c r="AL4054">
        <v>27</v>
      </c>
      <c r="AM4054" s="5">
        <f t="shared" si="506"/>
        <v>3.375</v>
      </c>
      <c r="AN4054" s="4">
        <f t="shared" si="511"/>
        <v>5.1117001135933355E-3</v>
      </c>
      <c r="AO4054" s="3"/>
      <c r="AP4054">
        <v>0</v>
      </c>
      <c r="AR4054" t="s">
        <v>1</v>
      </c>
      <c r="AT4054" s="2">
        <v>3.8340000000000001</v>
      </c>
      <c r="AU4054" s="1">
        <f t="shared" si="507"/>
        <v>2.6348651114134594</v>
      </c>
      <c r="AV4054" s="1">
        <f t="shared" si="508"/>
        <v>2.0280950828265665</v>
      </c>
      <c r="AW4054" s="1">
        <f t="shared" si="509"/>
        <v>1.4213250542396731</v>
      </c>
    </row>
    <row r="4055" spans="1:49" x14ac:dyDescent="0.2">
      <c r="A4055">
        <v>4053</v>
      </c>
      <c r="B4055" t="s">
        <v>15632</v>
      </c>
      <c r="C4055" t="s">
        <v>15631</v>
      </c>
      <c r="E4055">
        <v>24977185</v>
      </c>
      <c r="F4055" t="s">
        <v>15630</v>
      </c>
      <c r="G4055" t="s">
        <v>17</v>
      </c>
      <c r="H4055" t="s">
        <v>16</v>
      </c>
      <c r="I4055" t="s">
        <v>15629</v>
      </c>
      <c r="J4055">
        <v>60073671</v>
      </c>
      <c r="K4055" t="s">
        <v>11951</v>
      </c>
      <c r="L4055" t="s">
        <v>11950</v>
      </c>
      <c r="M4055" t="s">
        <v>46</v>
      </c>
      <c r="N4055">
        <v>3</v>
      </c>
      <c r="O4055" t="s">
        <v>15628</v>
      </c>
      <c r="P4055" t="s">
        <v>15627</v>
      </c>
      <c r="Q4055" t="s">
        <v>15626</v>
      </c>
      <c r="R4055" s="7">
        <v>41640</v>
      </c>
      <c r="S4055" s="8">
        <f t="shared" si="504"/>
        <v>2014</v>
      </c>
      <c r="T4055" s="8">
        <v>2014</v>
      </c>
      <c r="U4055" s="8">
        <f t="shared" si="505"/>
        <v>8</v>
      </c>
      <c r="V4055" s="7">
        <v>2014</v>
      </c>
      <c r="W4055" t="s">
        <v>6219</v>
      </c>
      <c r="X4055" s="2">
        <v>0.45300000000000001</v>
      </c>
      <c r="Y4055" s="6">
        <f t="shared" si="510"/>
        <v>1.2092576279330504E-2</v>
      </c>
      <c r="AB4055">
        <v>24219</v>
      </c>
      <c r="AC4055" t="s">
        <v>6218</v>
      </c>
      <c r="AD4055" t="s">
        <v>6</v>
      </c>
      <c r="AE4055">
        <v>2014</v>
      </c>
      <c r="AG4055">
        <v>206185</v>
      </c>
      <c r="AI4055" t="s">
        <v>15625</v>
      </c>
      <c r="AK4055" t="s">
        <v>15624</v>
      </c>
      <c r="AL4055">
        <v>3</v>
      </c>
      <c r="AM4055" s="5">
        <f t="shared" si="506"/>
        <v>0.375</v>
      </c>
      <c r="AN4055" s="4">
        <f t="shared" si="511"/>
        <v>5.6796667928814845E-4</v>
      </c>
      <c r="AO4055" s="3"/>
      <c r="AP4055">
        <v>1</v>
      </c>
      <c r="AR4055" t="s">
        <v>1</v>
      </c>
      <c r="AT4055" s="2" t="s">
        <v>0</v>
      </c>
      <c r="AU4055" s="1">
        <f t="shared" si="507"/>
        <v>0.86351933993177965</v>
      </c>
      <c r="AV4055" s="1">
        <f t="shared" si="508"/>
        <v>0.63302714793093262</v>
      </c>
      <c r="AW4055" s="1">
        <f t="shared" si="509"/>
        <v>0.40253495593008548</v>
      </c>
    </row>
    <row r="4056" spans="1:49" x14ac:dyDescent="0.2">
      <c r="A4056">
        <v>4054</v>
      </c>
      <c r="B4056" t="s">
        <v>15623</v>
      </c>
      <c r="C4056" t="s">
        <v>15622</v>
      </c>
      <c r="F4056" t="s">
        <v>15621</v>
      </c>
      <c r="G4056" t="s">
        <v>17</v>
      </c>
      <c r="H4056" t="s">
        <v>16</v>
      </c>
      <c r="I4056" t="s">
        <v>15620</v>
      </c>
      <c r="J4056" t="s">
        <v>15619</v>
      </c>
      <c r="K4056" t="s">
        <v>15618</v>
      </c>
      <c r="L4056" t="s">
        <v>4238</v>
      </c>
      <c r="M4056" t="s">
        <v>4237</v>
      </c>
      <c r="N4056">
        <v>4</v>
      </c>
      <c r="O4056" t="s">
        <v>15617</v>
      </c>
      <c r="P4056" t="s">
        <v>15616</v>
      </c>
      <c r="Q4056" t="s">
        <v>15615</v>
      </c>
      <c r="R4056" s="7">
        <v>41640</v>
      </c>
      <c r="S4056" s="8">
        <f t="shared" si="504"/>
        <v>2014</v>
      </c>
      <c r="T4056" s="8">
        <v>2014</v>
      </c>
      <c r="U4056" s="8">
        <f t="shared" si="505"/>
        <v>8</v>
      </c>
      <c r="V4056" s="7">
        <v>2014</v>
      </c>
      <c r="W4056" t="s">
        <v>6172</v>
      </c>
      <c r="X4056" s="2">
        <v>0.28199999999999997</v>
      </c>
      <c r="Y4056" s="6">
        <f t="shared" si="510"/>
        <v>7.527828942099783E-3</v>
      </c>
      <c r="AA4056">
        <v>16875869</v>
      </c>
      <c r="AB4056">
        <v>19700186861</v>
      </c>
      <c r="AC4056">
        <v>16875877</v>
      </c>
      <c r="AD4056" t="s">
        <v>6</v>
      </c>
      <c r="AE4056">
        <v>2014</v>
      </c>
      <c r="AG4056">
        <v>214302</v>
      </c>
      <c r="AI4056" t="s">
        <v>15614</v>
      </c>
      <c r="AK4056" t="s">
        <v>15613</v>
      </c>
      <c r="AL4056">
        <v>0</v>
      </c>
      <c r="AM4056" s="5">
        <f t="shared" si="506"/>
        <v>0</v>
      </c>
      <c r="AN4056" s="4">
        <f t="shared" si="511"/>
        <v>0</v>
      </c>
      <c r="AO4056" s="3"/>
      <c r="AP4056">
        <v>1</v>
      </c>
      <c r="AR4056" t="s">
        <v>1</v>
      </c>
      <c r="AT4056" s="2">
        <v>1.1739999999999999</v>
      </c>
      <c r="AU4056" s="1">
        <f t="shared" si="507"/>
        <v>0.52694802594698475</v>
      </c>
      <c r="AV4056" s="1">
        <f t="shared" si="508"/>
        <v>0.37639144710498917</v>
      </c>
      <c r="AW4056" s="1">
        <f t="shared" si="509"/>
        <v>0.22583486826299345</v>
      </c>
    </row>
    <row r="4057" spans="1:49" x14ac:dyDescent="0.2">
      <c r="A4057">
        <v>4055</v>
      </c>
      <c r="B4057" t="s">
        <v>15612</v>
      </c>
      <c r="F4057" t="s">
        <v>15611</v>
      </c>
      <c r="G4057" t="s">
        <v>17</v>
      </c>
      <c r="H4057" t="s">
        <v>16</v>
      </c>
      <c r="I4057" t="s">
        <v>5223</v>
      </c>
      <c r="J4057">
        <v>60078086</v>
      </c>
      <c r="K4057" t="s">
        <v>5222</v>
      </c>
      <c r="L4057" t="s">
        <v>5221</v>
      </c>
      <c r="M4057" t="s">
        <v>943</v>
      </c>
      <c r="N4057">
        <v>5</v>
      </c>
      <c r="O4057" t="s">
        <v>15610</v>
      </c>
      <c r="P4057" t="s">
        <v>15609</v>
      </c>
      <c r="Q4057" t="s">
        <v>8674</v>
      </c>
      <c r="R4057" s="7">
        <v>41640</v>
      </c>
      <c r="S4057" s="8">
        <f t="shared" si="504"/>
        <v>2014</v>
      </c>
      <c r="T4057" s="8">
        <v>2014</v>
      </c>
      <c r="U4057" s="8">
        <f t="shared" si="505"/>
        <v>8</v>
      </c>
      <c r="V4057" s="7">
        <v>2014</v>
      </c>
      <c r="W4057" t="s">
        <v>15330</v>
      </c>
      <c r="X4057" s="2">
        <v>0.10299999999999999</v>
      </c>
      <c r="Y4057" s="6">
        <f t="shared" si="510"/>
        <v>2.7495261738875098E-3</v>
      </c>
      <c r="AA4057">
        <v>23198613</v>
      </c>
      <c r="AB4057">
        <v>21100200832</v>
      </c>
      <c r="AC4057">
        <v>9754024</v>
      </c>
      <c r="AD4057" t="s">
        <v>6</v>
      </c>
      <c r="AE4057">
        <v>6</v>
      </c>
      <c r="AF4057">
        <v>1</v>
      </c>
      <c r="AH4057" t="s">
        <v>15608</v>
      </c>
      <c r="AI4057" t="s">
        <v>15607</v>
      </c>
      <c r="AJ4057" t="s">
        <v>15606</v>
      </c>
      <c r="AK4057" t="s">
        <v>15605</v>
      </c>
      <c r="AL4057">
        <v>3</v>
      </c>
      <c r="AM4057" s="5">
        <f t="shared" si="506"/>
        <v>0.375</v>
      </c>
      <c r="AN4057" s="4">
        <f t="shared" si="511"/>
        <v>5.6796667928814845E-4</v>
      </c>
      <c r="AO4057" s="3"/>
      <c r="AP4057">
        <v>0</v>
      </c>
      <c r="AR4057" t="s">
        <v>1</v>
      </c>
      <c r="AT4057" s="2" t="s">
        <v>0</v>
      </c>
      <c r="AU4057" s="1">
        <f t="shared" si="507"/>
        <v>0.2095058325507701</v>
      </c>
      <c r="AV4057" s="1">
        <f t="shared" si="508"/>
        <v>0.16587464265878291</v>
      </c>
      <c r="AW4057" s="1">
        <f t="shared" si="509"/>
        <v>0.12224345276679567</v>
      </c>
    </row>
    <row r="4058" spans="1:49" x14ac:dyDescent="0.2">
      <c r="A4058">
        <v>4056</v>
      </c>
      <c r="B4058" t="s">
        <v>15604</v>
      </c>
      <c r="C4058" t="s">
        <v>15603</v>
      </c>
      <c r="F4058" t="s">
        <v>15602</v>
      </c>
      <c r="G4058" t="s">
        <v>17</v>
      </c>
      <c r="H4058" t="s">
        <v>16</v>
      </c>
      <c r="I4058" t="s">
        <v>15601</v>
      </c>
      <c r="J4058" t="s">
        <v>15600</v>
      </c>
      <c r="K4058" t="s">
        <v>15599</v>
      </c>
      <c r="L4058" t="s">
        <v>15598</v>
      </c>
      <c r="M4058" t="s">
        <v>15597</v>
      </c>
      <c r="N4058">
        <v>4</v>
      </c>
      <c r="O4058" t="s">
        <v>15596</v>
      </c>
      <c r="P4058" t="s">
        <v>15595</v>
      </c>
      <c r="Q4058" t="s">
        <v>15594</v>
      </c>
      <c r="R4058" s="7">
        <v>41640</v>
      </c>
      <c r="S4058" s="8">
        <f t="shared" si="504"/>
        <v>2014</v>
      </c>
      <c r="T4058" s="8">
        <v>2014</v>
      </c>
      <c r="U4058" s="8">
        <f t="shared" si="505"/>
        <v>8</v>
      </c>
      <c r="V4058" s="7">
        <v>41730</v>
      </c>
      <c r="W4058" t="s">
        <v>3945</v>
      </c>
      <c r="X4058" s="2">
        <v>2.0099999999999998</v>
      </c>
      <c r="Y4058" s="6">
        <f t="shared" si="510"/>
        <v>5.3655802034115477E-2</v>
      </c>
      <c r="AA4058">
        <v>15361276</v>
      </c>
      <c r="AB4058">
        <v>18933</v>
      </c>
      <c r="AD4058" t="s">
        <v>6</v>
      </c>
      <c r="AE4058">
        <v>13</v>
      </c>
      <c r="AF4058">
        <v>4</v>
      </c>
      <c r="AG4058">
        <v>6754116</v>
      </c>
      <c r="AH4058" t="s">
        <v>15593</v>
      </c>
      <c r="AI4058" t="s">
        <v>15592</v>
      </c>
      <c r="AJ4058" t="s">
        <v>15591</v>
      </c>
      <c r="AK4058" t="s">
        <v>15590</v>
      </c>
      <c r="AL4058">
        <v>11</v>
      </c>
      <c r="AM4058" s="5">
        <f t="shared" si="506"/>
        <v>1.375</v>
      </c>
      <c r="AN4058" s="4">
        <f t="shared" si="511"/>
        <v>2.0825444907232107E-3</v>
      </c>
      <c r="AO4058" s="3"/>
      <c r="AP4058">
        <v>0</v>
      </c>
      <c r="AR4058" t="s">
        <v>1</v>
      </c>
      <c r="AT4058" s="2" t="s">
        <v>0</v>
      </c>
      <c r="AU4058" s="1">
        <f t="shared" si="507"/>
        <v>3.8183824771097794</v>
      </c>
      <c r="AV4058" s="1">
        <f t="shared" si="508"/>
        <v>2.7869173262419342</v>
      </c>
      <c r="AW4058" s="1">
        <f t="shared" si="509"/>
        <v>1.7554521753740888</v>
      </c>
    </row>
    <row r="4059" spans="1:49" x14ac:dyDescent="0.2">
      <c r="A4059">
        <v>4057</v>
      </c>
      <c r="B4059" t="s">
        <v>15589</v>
      </c>
      <c r="C4059" t="s">
        <v>15588</v>
      </c>
      <c r="F4059" t="s">
        <v>15587</v>
      </c>
      <c r="G4059" t="s">
        <v>17</v>
      </c>
      <c r="H4059" t="s">
        <v>16</v>
      </c>
      <c r="I4059" t="s">
        <v>15586</v>
      </c>
      <c r="J4059" t="s">
        <v>15585</v>
      </c>
      <c r="K4059" t="s">
        <v>15584</v>
      </c>
      <c r="L4059" t="s">
        <v>14249</v>
      </c>
      <c r="M4059" t="s">
        <v>900</v>
      </c>
      <c r="N4059">
        <v>3</v>
      </c>
      <c r="O4059" t="s">
        <v>15583</v>
      </c>
      <c r="P4059" t="s">
        <v>15582</v>
      </c>
      <c r="Q4059" t="s">
        <v>15581</v>
      </c>
      <c r="R4059" s="7">
        <v>41640</v>
      </c>
      <c r="S4059" s="8">
        <f t="shared" si="504"/>
        <v>2014</v>
      </c>
      <c r="T4059" s="8">
        <v>2014</v>
      </c>
      <c r="U4059" s="8">
        <f t="shared" si="505"/>
        <v>8</v>
      </c>
      <c r="V4059" s="7">
        <v>2014</v>
      </c>
      <c r="W4059" t="s">
        <v>6172</v>
      </c>
      <c r="X4059" s="2">
        <v>0.28199999999999997</v>
      </c>
      <c r="Y4059" s="6">
        <f t="shared" si="510"/>
        <v>7.527828942099783E-3</v>
      </c>
      <c r="AA4059">
        <v>16875869</v>
      </c>
      <c r="AB4059">
        <v>19700186861</v>
      </c>
      <c r="AC4059">
        <v>16875877</v>
      </c>
      <c r="AD4059" t="s">
        <v>6</v>
      </c>
      <c r="AE4059">
        <v>2014</v>
      </c>
      <c r="AG4059">
        <v>187029</v>
      </c>
      <c r="AI4059" t="s">
        <v>15580</v>
      </c>
      <c r="AK4059" t="s">
        <v>15579</v>
      </c>
      <c r="AL4059">
        <v>18</v>
      </c>
      <c r="AM4059" s="5">
        <f t="shared" si="506"/>
        <v>2.25</v>
      </c>
      <c r="AN4059" s="4">
        <f t="shared" si="511"/>
        <v>3.4078000757288905E-3</v>
      </c>
      <c r="AO4059" s="3"/>
      <c r="AP4059">
        <v>1</v>
      </c>
      <c r="AR4059" t="s">
        <v>1</v>
      </c>
      <c r="AT4059" s="2">
        <v>1.1739999999999999</v>
      </c>
      <c r="AU4059" s="1">
        <f t="shared" si="507"/>
        <v>0.6291820282188515</v>
      </c>
      <c r="AV4059" s="1">
        <f t="shared" si="508"/>
        <v>0.54678145089143371</v>
      </c>
      <c r="AW4059" s="1">
        <f t="shared" si="509"/>
        <v>0.46438087356401575</v>
      </c>
    </row>
    <row r="4060" spans="1:49" x14ac:dyDescent="0.2">
      <c r="A4060">
        <v>4058</v>
      </c>
      <c r="B4060" t="s">
        <v>15578</v>
      </c>
      <c r="C4060" t="s">
        <v>15577</v>
      </c>
      <c r="F4060" t="s">
        <v>15576</v>
      </c>
      <c r="G4060" t="s">
        <v>17</v>
      </c>
      <c r="H4060" t="s">
        <v>16</v>
      </c>
      <c r="I4060" t="s">
        <v>9424</v>
      </c>
      <c r="J4060">
        <v>60016930</v>
      </c>
      <c r="K4060" t="s">
        <v>3865</v>
      </c>
      <c r="L4060" t="s">
        <v>1463</v>
      </c>
      <c r="M4060" t="s">
        <v>46</v>
      </c>
      <c r="N4060">
        <v>3</v>
      </c>
      <c r="O4060" t="s">
        <v>15575</v>
      </c>
      <c r="P4060" t="s">
        <v>15574</v>
      </c>
      <c r="Q4060" t="s">
        <v>10341</v>
      </c>
      <c r="R4060" s="7">
        <v>41640</v>
      </c>
      <c r="S4060" s="8">
        <f t="shared" si="504"/>
        <v>2014</v>
      </c>
      <c r="T4060" s="8">
        <v>2014</v>
      </c>
      <c r="U4060" s="8">
        <f t="shared" si="505"/>
        <v>8</v>
      </c>
      <c r="V4060" s="7">
        <v>41730</v>
      </c>
      <c r="W4060" t="s">
        <v>9514</v>
      </c>
      <c r="X4060" s="2">
        <v>0.22800000000000001</v>
      </c>
      <c r="Y4060" s="6">
        <f t="shared" si="510"/>
        <v>6.0863297829742936E-3</v>
      </c>
      <c r="AA4060">
        <v>19767277</v>
      </c>
      <c r="AB4060">
        <v>17700155805</v>
      </c>
      <c r="AC4060">
        <v>22881468</v>
      </c>
      <c r="AD4060" t="s">
        <v>6</v>
      </c>
      <c r="AE4060">
        <v>8</v>
      </c>
      <c r="AF4060">
        <v>4</v>
      </c>
      <c r="AH4060" t="s">
        <v>15573</v>
      </c>
      <c r="AI4060" t="s">
        <v>15572</v>
      </c>
      <c r="AJ4060" t="s">
        <v>15571</v>
      </c>
      <c r="AK4060" t="s">
        <v>15570</v>
      </c>
      <c r="AL4060">
        <v>18</v>
      </c>
      <c r="AM4060" s="5">
        <f t="shared" si="506"/>
        <v>2.25</v>
      </c>
      <c r="AN4060" s="4">
        <f t="shared" si="511"/>
        <v>3.4078000757288905E-3</v>
      </c>
      <c r="AO4060" s="3"/>
      <c r="AP4060">
        <v>0</v>
      </c>
      <c r="AR4060" t="s">
        <v>1</v>
      </c>
      <c r="AT4060" s="2">
        <v>0.85799999999999998</v>
      </c>
      <c r="AU4060" s="1">
        <f t="shared" si="507"/>
        <v>0.52827708708006726</v>
      </c>
      <c r="AV4060" s="1">
        <f t="shared" si="508"/>
        <v>0.47470649293515921</v>
      </c>
      <c r="AW4060" s="1">
        <f t="shared" si="509"/>
        <v>0.42113589879025115</v>
      </c>
    </row>
    <row r="4061" spans="1:49" x14ac:dyDescent="0.2">
      <c r="A4061">
        <v>4059</v>
      </c>
      <c r="B4061" t="s">
        <v>15569</v>
      </c>
      <c r="C4061" t="s">
        <v>15568</v>
      </c>
      <c r="F4061" t="s">
        <v>15567</v>
      </c>
      <c r="G4061" t="s">
        <v>17</v>
      </c>
      <c r="H4061" t="s">
        <v>16</v>
      </c>
      <c r="I4061" t="s">
        <v>4169</v>
      </c>
      <c r="J4061" t="s">
        <v>15566</v>
      </c>
      <c r="K4061" t="s">
        <v>15565</v>
      </c>
      <c r="L4061" t="s">
        <v>15564</v>
      </c>
      <c r="M4061" t="s">
        <v>167</v>
      </c>
      <c r="N4061">
        <v>4</v>
      </c>
      <c r="O4061" t="s">
        <v>15563</v>
      </c>
      <c r="P4061" t="s">
        <v>15562</v>
      </c>
      <c r="Q4061" t="s">
        <v>15561</v>
      </c>
      <c r="R4061" s="7">
        <v>41640</v>
      </c>
      <c r="S4061" s="8">
        <f t="shared" si="504"/>
        <v>2014</v>
      </c>
      <c r="T4061" s="8">
        <v>2014</v>
      </c>
      <c r="U4061" s="8">
        <f t="shared" si="505"/>
        <v>8</v>
      </c>
      <c r="V4061" s="7">
        <v>41730</v>
      </c>
      <c r="W4061" t="s">
        <v>15560</v>
      </c>
      <c r="X4061" s="2">
        <v>0.56799999999999995</v>
      </c>
      <c r="Y4061" s="6">
        <f t="shared" si="510"/>
        <v>1.5162435599690344E-2</v>
      </c>
      <c r="AA4061">
        <v>5677718</v>
      </c>
      <c r="AB4061">
        <v>13835</v>
      </c>
      <c r="AD4061" t="s">
        <v>6</v>
      </c>
      <c r="AE4061">
        <v>30</v>
      </c>
      <c r="AF4061">
        <v>2</v>
      </c>
      <c r="AH4061" t="s">
        <v>15559</v>
      </c>
      <c r="AI4061" t="s">
        <v>15558</v>
      </c>
      <c r="AJ4061" t="s">
        <v>15557</v>
      </c>
      <c r="AK4061" t="s">
        <v>15556</v>
      </c>
      <c r="AL4061">
        <v>22</v>
      </c>
      <c r="AM4061" s="5">
        <f t="shared" si="506"/>
        <v>2.75</v>
      </c>
      <c r="AN4061" s="4">
        <f t="shared" si="511"/>
        <v>4.1650889814464215E-3</v>
      </c>
      <c r="AO4061" s="3"/>
      <c r="AP4061">
        <v>0</v>
      </c>
      <c r="AR4061" t="s">
        <v>1</v>
      </c>
      <c r="AT4061" s="2" t="s">
        <v>0</v>
      </c>
      <c r="AU4061" s="1">
        <f t="shared" si="507"/>
        <v>1.1863231614217167</v>
      </c>
      <c r="AV4061" s="1">
        <f t="shared" si="508"/>
        <v>0.96637622905683829</v>
      </c>
      <c r="AW4061" s="1">
        <f t="shared" si="509"/>
        <v>0.74642929669195968</v>
      </c>
    </row>
    <row r="4062" spans="1:49" x14ac:dyDescent="0.2">
      <c r="A4062">
        <v>4060</v>
      </c>
      <c r="B4062" t="s">
        <v>15555</v>
      </c>
      <c r="C4062" t="s">
        <v>15554</v>
      </c>
      <c r="F4062" t="s">
        <v>15553</v>
      </c>
      <c r="G4062" t="s">
        <v>17</v>
      </c>
      <c r="H4062" t="s">
        <v>16</v>
      </c>
      <c r="I4062" t="s">
        <v>15552</v>
      </c>
      <c r="J4062">
        <v>60012954</v>
      </c>
      <c r="K4062" t="s">
        <v>1676</v>
      </c>
      <c r="L4062" t="s">
        <v>1675</v>
      </c>
      <c r="M4062" t="s">
        <v>816</v>
      </c>
      <c r="N4062">
        <v>4</v>
      </c>
      <c r="O4062" t="s">
        <v>15551</v>
      </c>
      <c r="P4062" t="s">
        <v>15550</v>
      </c>
      <c r="Q4062" t="s">
        <v>15549</v>
      </c>
      <c r="R4062" s="7">
        <v>41640</v>
      </c>
      <c r="S4062" s="8">
        <f t="shared" si="504"/>
        <v>2014</v>
      </c>
      <c r="T4062" s="8">
        <v>2014</v>
      </c>
      <c r="U4062" s="8">
        <f t="shared" si="505"/>
        <v>8</v>
      </c>
      <c r="V4062" s="7">
        <v>41730</v>
      </c>
      <c r="W4062" t="s">
        <v>3970</v>
      </c>
      <c r="X4062" s="2">
        <v>1.468</v>
      </c>
      <c r="Y4062" s="6">
        <f t="shared" si="510"/>
        <v>3.9187421585115186E-2</v>
      </c>
      <c r="AA4062">
        <v>906778</v>
      </c>
      <c r="AB4062">
        <v>18931</v>
      </c>
      <c r="AD4062" t="s">
        <v>6</v>
      </c>
      <c r="AE4062">
        <v>62</v>
      </c>
      <c r="AF4062">
        <v>4</v>
      </c>
      <c r="AG4062">
        <v>6750423</v>
      </c>
      <c r="AH4062" t="s">
        <v>15548</v>
      </c>
      <c r="AI4062" t="s">
        <v>15547</v>
      </c>
      <c r="AJ4062" t="s">
        <v>15546</v>
      </c>
      <c r="AK4062" t="s">
        <v>15545</v>
      </c>
      <c r="AL4062">
        <v>10</v>
      </c>
      <c r="AM4062" s="5">
        <f t="shared" si="506"/>
        <v>1.25</v>
      </c>
      <c r="AN4062" s="4">
        <f t="shared" si="511"/>
        <v>1.8932222642938281E-3</v>
      </c>
      <c r="AO4062" s="3"/>
      <c r="AP4062">
        <v>0</v>
      </c>
      <c r="AR4062" t="s">
        <v>1</v>
      </c>
      <c r="AT4062" s="2">
        <v>5.0830000000000002</v>
      </c>
      <c r="AU4062" s="1">
        <f t="shared" si="507"/>
        <v>2.7999161788868778</v>
      </c>
      <c r="AV4062" s="1">
        <f t="shared" si="508"/>
        <v>2.0540321924704505</v>
      </c>
      <c r="AW4062" s="1">
        <f t="shared" si="509"/>
        <v>1.3081482060540237</v>
      </c>
    </row>
    <row r="4063" spans="1:49" x14ac:dyDescent="0.2">
      <c r="A4063">
        <v>4061</v>
      </c>
      <c r="B4063" t="s">
        <v>15544</v>
      </c>
      <c r="C4063" t="s">
        <v>15543</v>
      </c>
      <c r="F4063" t="s">
        <v>15542</v>
      </c>
      <c r="G4063" t="s">
        <v>17</v>
      </c>
      <c r="H4063" t="s">
        <v>16</v>
      </c>
      <c r="I4063" t="s">
        <v>15541</v>
      </c>
      <c r="J4063" t="s">
        <v>15540</v>
      </c>
      <c r="K4063" t="s">
        <v>15539</v>
      </c>
      <c r="L4063" t="s">
        <v>15538</v>
      </c>
      <c r="M4063" t="s">
        <v>13037</v>
      </c>
      <c r="N4063">
        <v>4</v>
      </c>
      <c r="O4063" t="s">
        <v>15537</v>
      </c>
      <c r="P4063" t="s">
        <v>15536</v>
      </c>
      <c r="Q4063" t="s">
        <v>15535</v>
      </c>
      <c r="R4063" s="7">
        <v>41640</v>
      </c>
      <c r="S4063" s="8">
        <f t="shared" si="504"/>
        <v>2014</v>
      </c>
      <c r="T4063" s="8">
        <v>2014</v>
      </c>
      <c r="U4063" s="8">
        <f t="shared" si="505"/>
        <v>8</v>
      </c>
      <c r="V4063" s="7">
        <v>41730</v>
      </c>
      <c r="W4063" t="s">
        <v>3945</v>
      </c>
      <c r="X4063" s="2">
        <v>2.0099999999999998</v>
      </c>
      <c r="Y4063" s="6">
        <f t="shared" si="510"/>
        <v>5.3655802034115477E-2</v>
      </c>
      <c r="AA4063">
        <v>15361276</v>
      </c>
      <c r="AB4063">
        <v>18933</v>
      </c>
      <c r="AD4063" t="s">
        <v>6</v>
      </c>
      <c r="AE4063">
        <v>13</v>
      </c>
      <c r="AF4063">
        <v>4</v>
      </c>
      <c r="AG4063">
        <v>6760609</v>
      </c>
      <c r="AH4063" t="s">
        <v>15534</v>
      </c>
      <c r="AI4063" t="s">
        <v>15533</v>
      </c>
      <c r="AJ4063" t="s">
        <v>15532</v>
      </c>
      <c r="AK4063" t="s">
        <v>15531</v>
      </c>
      <c r="AL4063">
        <v>26</v>
      </c>
      <c r="AM4063" s="5">
        <f t="shared" si="506"/>
        <v>3.25</v>
      </c>
      <c r="AN4063" s="4">
        <f t="shared" si="511"/>
        <v>4.9223778871639529E-3</v>
      </c>
      <c r="AO4063" s="3"/>
      <c r="AP4063">
        <v>0</v>
      </c>
      <c r="AR4063" t="s">
        <v>1</v>
      </c>
      <c r="AT4063" s="2" t="s">
        <v>0</v>
      </c>
      <c r="AU4063" s="1">
        <f t="shared" si="507"/>
        <v>3.9035774790030016</v>
      </c>
      <c r="AV4063" s="1">
        <f t="shared" si="508"/>
        <v>2.9289089960639716</v>
      </c>
      <c r="AW4063" s="1">
        <f t="shared" si="509"/>
        <v>1.954240513124941</v>
      </c>
    </row>
    <row r="4064" spans="1:49" x14ac:dyDescent="0.2">
      <c r="A4064">
        <v>4062</v>
      </c>
      <c r="B4064" t="s">
        <v>15530</v>
      </c>
      <c r="C4064" t="s">
        <v>15529</v>
      </c>
      <c r="D4064" t="s">
        <v>15528</v>
      </c>
      <c r="E4064">
        <v>24731703</v>
      </c>
      <c r="F4064" t="s">
        <v>15527</v>
      </c>
      <c r="G4064" t="s">
        <v>17</v>
      </c>
      <c r="H4064" t="s">
        <v>16</v>
      </c>
      <c r="I4064" t="s">
        <v>15526</v>
      </c>
      <c r="J4064" t="s">
        <v>15525</v>
      </c>
      <c r="K4064" t="s">
        <v>15524</v>
      </c>
      <c r="L4064" t="s">
        <v>15523</v>
      </c>
      <c r="M4064" t="s">
        <v>15522</v>
      </c>
      <c r="N4064">
        <v>6</v>
      </c>
      <c r="O4064" t="s">
        <v>15521</v>
      </c>
      <c r="P4064" t="s">
        <v>15520</v>
      </c>
      <c r="Q4064" t="s">
        <v>15519</v>
      </c>
      <c r="R4064" s="7">
        <v>41640</v>
      </c>
      <c r="S4064" s="8">
        <f t="shared" si="504"/>
        <v>2014</v>
      </c>
      <c r="T4064" s="8">
        <v>2014</v>
      </c>
      <c r="U4064" s="8">
        <f t="shared" si="505"/>
        <v>8</v>
      </c>
      <c r="V4064" s="7">
        <v>41791</v>
      </c>
      <c r="W4064" t="s">
        <v>10496</v>
      </c>
      <c r="X4064" s="2">
        <v>0.91200000000000003</v>
      </c>
      <c r="Y4064" s="6">
        <f t="shared" si="510"/>
        <v>2.4345319131897174E-2</v>
      </c>
      <c r="AA4064">
        <v>3790738</v>
      </c>
      <c r="AB4064">
        <v>27743</v>
      </c>
      <c r="AC4064">
        <v>18726283</v>
      </c>
      <c r="AD4064" t="s">
        <v>6</v>
      </c>
      <c r="AE4064">
        <v>239</v>
      </c>
      <c r="AI4064" t="s">
        <v>15518</v>
      </c>
      <c r="AJ4064" t="s">
        <v>15517</v>
      </c>
      <c r="AK4064" t="s">
        <v>15516</v>
      </c>
      <c r="AL4064">
        <v>11</v>
      </c>
      <c r="AM4064" s="5">
        <f t="shared" si="506"/>
        <v>1.375</v>
      </c>
      <c r="AN4064" s="4">
        <f t="shared" si="511"/>
        <v>2.0825444907232107E-3</v>
      </c>
      <c r="AO4064" s="3"/>
      <c r="AP4064">
        <v>1</v>
      </c>
      <c r="AQ4064" t="s">
        <v>15515</v>
      </c>
      <c r="AR4064" t="s">
        <v>15514</v>
      </c>
      <c r="AS4064" t="s">
        <v>15513</v>
      </c>
      <c r="AT4064" s="2">
        <v>2.395</v>
      </c>
      <c r="AU4064" s="1">
        <f t="shared" si="507"/>
        <v>1.7666486739544986</v>
      </c>
      <c r="AV4064" s="1">
        <f t="shared" si="508"/>
        <v>1.3213931811310193</v>
      </c>
      <c r="AW4064" s="1">
        <f t="shared" si="509"/>
        <v>0.87613768830753991</v>
      </c>
    </row>
    <row r="4065" spans="1:49" x14ac:dyDescent="0.2">
      <c r="A4065">
        <v>4063</v>
      </c>
      <c r="B4065" t="s">
        <v>15512</v>
      </c>
      <c r="C4065" t="s">
        <v>15511</v>
      </c>
      <c r="F4065" t="s">
        <v>15510</v>
      </c>
      <c r="G4065" t="s">
        <v>17</v>
      </c>
      <c r="H4065" t="s">
        <v>16</v>
      </c>
      <c r="I4065" t="s">
        <v>2501</v>
      </c>
      <c r="J4065">
        <v>60020547</v>
      </c>
      <c r="K4065" t="s">
        <v>6629</v>
      </c>
      <c r="L4065" t="s">
        <v>6628</v>
      </c>
      <c r="M4065" t="s">
        <v>76</v>
      </c>
      <c r="N4065">
        <v>3</v>
      </c>
      <c r="O4065" t="s">
        <v>15509</v>
      </c>
      <c r="P4065" t="s">
        <v>15508</v>
      </c>
      <c r="Q4065" t="s">
        <v>6625</v>
      </c>
      <c r="R4065" s="7">
        <v>41640</v>
      </c>
      <c r="S4065" s="8">
        <f t="shared" si="504"/>
        <v>2014</v>
      </c>
      <c r="T4065" s="8">
        <v>2014</v>
      </c>
      <c r="U4065" s="8">
        <f t="shared" si="505"/>
        <v>8</v>
      </c>
      <c r="V4065" s="7">
        <v>41730</v>
      </c>
      <c r="W4065" t="s">
        <v>3970</v>
      </c>
      <c r="X4065" s="2">
        <v>1.468</v>
      </c>
      <c r="Y4065" s="6">
        <f t="shared" si="510"/>
        <v>3.9187421585115186E-2</v>
      </c>
      <c r="AA4065">
        <v>906778</v>
      </c>
      <c r="AB4065">
        <v>18931</v>
      </c>
      <c r="AD4065" t="s">
        <v>6</v>
      </c>
      <c r="AE4065">
        <v>62</v>
      </c>
      <c r="AF4065">
        <v>4</v>
      </c>
      <c r="AG4065">
        <v>6750422</v>
      </c>
      <c r="AH4065" t="s">
        <v>15507</v>
      </c>
      <c r="AI4065" t="s">
        <v>15506</v>
      </c>
      <c r="AJ4065" t="s">
        <v>15505</v>
      </c>
      <c r="AK4065" t="s">
        <v>15504</v>
      </c>
      <c r="AL4065">
        <v>4</v>
      </c>
      <c r="AM4065" s="5">
        <f t="shared" si="506"/>
        <v>0.5</v>
      </c>
      <c r="AN4065" s="4">
        <f t="shared" si="511"/>
        <v>7.572889057175312E-4</v>
      </c>
      <c r="AO4065" s="3"/>
      <c r="AP4065">
        <v>0</v>
      </c>
      <c r="AQ4065" t="s">
        <v>671</v>
      </c>
      <c r="AR4065">
        <v>747363</v>
      </c>
      <c r="AS4065" t="s">
        <v>670</v>
      </c>
      <c r="AT4065" s="2">
        <v>5.0830000000000002</v>
      </c>
      <c r="AU4065" s="1">
        <f t="shared" si="507"/>
        <v>2.7658381781295889</v>
      </c>
      <c r="AV4065" s="1">
        <f t="shared" si="508"/>
        <v>1.9972355245416358</v>
      </c>
      <c r="AW4065" s="1">
        <f t="shared" si="509"/>
        <v>1.2286328709536827</v>
      </c>
    </row>
    <row r="4066" spans="1:49" x14ac:dyDescent="0.2">
      <c r="A4066">
        <v>4064</v>
      </c>
      <c r="B4066" t="s">
        <v>15503</v>
      </c>
      <c r="C4066" t="s">
        <v>15502</v>
      </c>
      <c r="F4066" t="s">
        <v>15501</v>
      </c>
      <c r="G4066" t="s">
        <v>17</v>
      </c>
      <c r="H4066" t="s">
        <v>16</v>
      </c>
      <c r="I4066" t="s">
        <v>15500</v>
      </c>
      <c r="J4066" t="s">
        <v>15499</v>
      </c>
      <c r="K4066" t="s">
        <v>15498</v>
      </c>
      <c r="L4066" t="s">
        <v>15497</v>
      </c>
      <c r="M4066" t="s">
        <v>15496</v>
      </c>
      <c r="N4066">
        <v>3</v>
      </c>
      <c r="O4066" t="s">
        <v>15495</v>
      </c>
      <c r="P4066" t="s">
        <v>15494</v>
      </c>
      <c r="Q4066" t="s">
        <v>15493</v>
      </c>
      <c r="R4066" s="7">
        <v>41640</v>
      </c>
      <c r="S4066" s="8">
        <f t="shared" si="504"/>
        <v>2014</v>
      </c>
      <c r="T4066" s="8">
        <v>2014</v>
      </c>
      <c r="U4066" s="8">
        <f t="shared" si="505"/>
        <v>8</v>
      </c>
      <c r="V4066" s="7">
        <v>41791</v>
      </c>
      <c r="W4066" t="s">
        <v>15492</v>
      </c>
      <c r="X4066" s="2">
        <v>0.29399999999999998</v>
      </c>
      <c r="Y4066" s="6">
        <f t="shared" si="510"/>
        <v>7.8481620885721155E-3</v>
      </c>
      <c r="AA4066">
        <v>9703950</v>
      </c>
      <c r="AB4066">
        <v>19400158455</v>
      </c>
      <c r="AD4066" t="s">
        <v>6</v>
      </c>
      <c r="AE4066">
        <v>29</v>
      </c>
      <c r="AF4066">
        <v>2</v>
      </c>
      <c r="AH4066" t="s">
        <v>15491</v>
      </c>
      <c r="AI4066" t="s">
        <v>15490</v>
      </c>
      <c r="AJ4066" t="s">
        <v>15489</v>
      </c>
      <c r="AK4066" t="s">
        <v>15488</v>
      </c>
      <c r="AL4066">
        <v>4</v>
      </c>
      <c r="AM4066" s="5">
        <f t="shared" si="506"/>
        <v>0.5</v>
      </c>
      <c r="AN4066" s="4">
        <f t="shared" si="511"/>
        <v>7.572889057175312E-4</v>
      </c>
      <c r="AO4066" s="3"/>
      <c r="AP4066">
        <v>0</v>
      </c>
      <c r="AR4066" t="s">
        <v>15487</v>
      </c>
      <c r="AS4066" t="s">
        <v>945</v>
      </c>
      <c r="AT4066" s="2" t="s">
        <v>0</v>
      </c>
      <c r="AU4066" s="1">
        <f t="shared" si="507"/>
        <v>0.57209001337157395</v>
      </c>
      <c r="AV4066" s="1">
        <f t="shared" si="508"/>
        <v>0.43027254971448231</v>
      </c>
      <c r="AW4066" s="1">
        <f t="shared" si="509"/>
        <v>0.28845508605739062</v>
      </c>
    </row>
    <row r="4067" spans="1:49" x14ac:dyDescent="0.2">
      <c r="A4067">
        <v>4065</v>
      </c>
      <c r="B4067" t="s">
        <v>15486</v>
      </c>
      <c r="C4067" t="s">
        <v>15485</v>
      </c>
      <c r="F4067" t="s">
        <v>15484</v>
      </c>
      <c r="G4067" t="s">
        <v>17</v>
      </c>
      <c r="H4067" t="s">
        <v>16</v>
      </c>
      <c r="I4067" t="s">
        <v>15483</v>
      </c>
      <c r="J4067">
        <v>60005510</v>
      </c>
      <c r="K4067" t="s">
        <v>15482</v>
      </c>
      <c r="L4067" t="s">
        <v>3921</v>
      </c>
      <c r="M4067" t="s">
        <v>3920</v>
      </c>
      <c r="N4067">
        <v>2</v>
      </c>
      <c r="O4067" t="s">
        <v>15481</v>
      </c>
      <c r="P4067" t="s">
        <v>15480</v>
      </c>
      <c r="Q4067" t="s">
        <v>15479</v>
      </c>
      <c r="R4067" s="7">
        <v>41640</v>
      </c>
      <c r="S4067" s="8">
        <f t="shared" si="504"/>
        <v>2014</v>
      </c>
      <c r="T4067" s="8">
        <v>2014</v>
      </c>
      <c r="U4067" s="8">
        <f t="shared" si="505"/>
        <v>8</v>
      </c>
      <c r="V4067" s="7">
        <v>41821</v>
      </c>
      <c r="W4067" t="s">
        <v>13567</v>
      </c>
      <c r="X4067" s="2">
        <v>0.33700000000000002</v>
      </c>
      <c r="Y4067" s="6">
        <f t="shared" si="510"/>
        <v>8.9960225300979701E-3</v>
      </c>
      <c r="AA4067">
        <v>9236082</v>
      </c>
      <c r="AB4067">
        <v>12409</v>
      </c>
      <c r="AD4067" t="s">
        <v>6</v>
      </c>
      <c r="AE4067">
        <v>25</v>
      </c>
      <c r="AF4067">
        <v>3</v>
      </c>
      <c r="AH4067" t="s">
        <v>15478</v>
      </c>
      <c r="AI4067" t="s">
        <v>15477</v>
      </c>
      <c r="AJ4067" t="s">
        <v>15476</v>
      </c>
      <c r="AK4067" t="s">
        <v>15475</v>
      </c>
      <c r="AL4067">
        <v>2</v>
      </c>
      <c r="AM4067" s="5">
        <f t="shared" si="506"/>
        <v>0.25</v>
      </c>
      <c r="AN4067" s="4">
        <f t="shared" si="511"/>
        <v>3.786444528587656E-4</v>
      </c>
      <c r="AO4067" s="3"/>
      <c r="AP4067">
        <v>0</v>
      </c>
      <c r="AR4067" t="s">
        <v>1</v>
      </c>
      <c r="AT4067" s="2" t="s">
        <v>0</v>
      </c>
      <c r="AU4067" s="1">
        <f t="shared" si="507"/>
        <v>0.64108091069262085</v>
      </c>
      <c r="AV4067" s="1">
        <f t="shared" si="508"/>
        <v>0.46873334914783676</v>
      </c>
      <c r="AW4067" s="1">
        <f t="shared" si="509"/>
        <v>0.29638578760305268</v>
      </c>
    </row>
    <row r="4068" spans="1:49" x14ac:dyDescent="0.2">
      <c r="A4068">
        <v>4066</v>
      </c>
      <c r="B4068" t="s">
        <v>15474</v>
      </c>
      <c r="C4068" t="s">
        <v>15473</v>
      </c>
      <c r="F4068" t="s">
        <v>15472</v>
      </c>
      <c r="G4068" t="s">
        <v>17</v>
      </c>
      <c r="H4068" t="s">
        <v>16</v>
      </c>
      <c r="I4068" t="s">
        <v>15471</v>
      </c>
      <c r="J4068" t="s">
        <v>15470</v>
      </c>
      <c r="K4068" t="s">
        <v>15469</v>
      </c>
      <c r="L4068" t="s">
        <v>15468</v>
      </c>
      <c r="M4068" t="s">
        <v>15467</v>
      </c>
      <c r="N4068">
        <v>5</v>
      </c>
      <c r="O4068" t="s">
        <v>15466</v>
      </c>
      <c r="P4068" t="s">
        <v>15465</v>
      </c>
      <c r="Q4068" t="s">
        <v>15464</v>
      </c>
      <c r="R4068" s="7">
        <v>41640</v>
      </c>
      <c r="S4068" s="8">
        <f t="shared" si="504"/>
        <v>2014</v>
      </c>
      <c r="T4068" s="8">
        <v>2014</v>
      </c>
      <c r="U4068" s="8">
        <f t="shared" si="505"/>
        <v>8</v>
      </c>
      <c r="V4068" s="7">
        <v>41760</v>
      </c>
      <c r="W4068" t="s">
        <v>1788</v>
      </c>
      <c r="X4068" s="2">
        <v>0.22600000000000001</v>
      </c>
      <c r="Y4068" s="6">
        <f t="shared" si="510"/>
        <v>6.0329409252289053E-3</v>
      </c>
      <c r="AA4068">
        <v>19750102</v>
      </c>
      <c r="AB4068">
        <v>17200154707</v>
      </c>
      <c r="AD4068" t="s">
        <v>6</v>
      </c>
      <c r="AE4068">
        <v>9</v>
      </c>
      <c r="AF4068">
        <v>3</v>
      </c>
      <c r="AH4068" t="s">
        <v>15463</v>
      </c>
      <c r="AI4068" t="s">
        <v>15462</v>
      </c>
      <c r="AJ4068" t="s">
        <v>15461</v>
      </c>
      <c r="AK4068" t="s">
        <v>15460</v>
      </c>
      <c r="AL4068">
        <v>1</v>
      </c>
      <c r="AM4068" s="5">
        <f t="shared" si="506"/>
        <v>0.125</v>
      </c>
      <c r="AN4068" s="4">
        <f t="shared" si="511"/>
        <v>1.893222264293828E-4</v>
      </c>
      <c r="AO4068" s="3"/>
      <c r="AP4068">
        <v>1</v>
      </c>
      <c r="AR4068" t="s">
        <v>1</v>
      </c>
      <c r="AT4068" s="2" t="s">
        <v>0</v>
      </c>
      <c r="AU4068" s="1">
        <f t="shared" si="507"/>
        <v>0.4279855315589049</v>
      </c>
      <c r="AV4068" s="1">
        <f t="shared" si="508"/>
        <v>0.31111315758291441</v>
      </c>
      <c r="AW4068" s="1">
        <f t="shared" si="509"/>
        <v>0.19424078360692393</v>
      </c>
    </row>
    <row r="4069" spans="1:49" x14ac:dyDescent="0.2">
      <c r="A4069">
        <v>4067</v>
      </c>
      <c r="B4069" t="s">
        <v>15459</v>
      </c>
      <c r="C4069" t="s">
        <v>15458</v>
      </c>
      <c r="F4069" t="s">
        <v>15457</v>
      </c>
      <c r="G4069" t="s">
        <v>17</v>
      </c>
      <c r="H4069" t="s">
        <v>16</v>
      </c>
      <c r="I4069" t="s">
        <v>8976</v>
      </c>
      <c r="J4069" t="s">
        <v>15456</v>
      </c>
      <c r="K4069" t="s">
        <v>15455</v>
      </c>
      <c r="L4069" t="s">
        <v>15454</v>
      </c>
      <c r="M4069" t="s">
        <v>15453</v>
      </c>
      <c r="N4069">
        <v>3</v>
      </c>
      <c r="O4069" t="s">
        <v>15452</v>
      </c>
      <c r="P4069" t="s">
        <v>15451</v>
      </c>
      <c r="Q4069" t="s">
        <v>15450</v>
      </c>
      <c r="R4069" s="7">
        <v>41640</v>
      </c>
      <c r="S4069" s="8">
        <f t="shared" ref="S4069:S4132" si="512">YEAR(R4069)</f>
        <v>2014</v>
      </c>
      <c r="T4069" s="8">
        <v>2014</v>
      </c>
      <c r="U4069" s="8">
        <f t="shared" ref="U4069:U4132" si="513">2022-T4069</f>
        <v>8</v>
      </c>
      <c r="V4069" s="7">
        <v>41791</v>
      </c>
      <c r="W4069" t="s">
        <v>5718</v>
      </c>
      <c r="X4069" s="2">
        <v>0.30199999999999999</v>
      </c>
      <c r="Y4069" s="6">
        <f t="shared" si="510"/>
        <v>8.0617175195536687E-3</v>
      </c>
      <c r="AA4069">
        <v>9296212</v>
      </c>
      <c r="AB4069">
        <v>20725</v>
      </c>
      <c r="AD4069" t="s">
        <v>6</v>
      </c>
      <c r="AE4069">
        <v>76</v>
      </c>
      <c r="AF4069">
        <v>3</v>
      </c>
      <c r="AH4069" t="s">
        <v>15449</v>
      </c>
      <c r="AI4069" t="s">
        <v>15448</v>
      </c>
      <c r="AJ4069" t="s">
        <v>15447</v>
      </c>
      <c r="AK4069" t="s">
        <v>15446</v>
      </c>
      <c r="AL4069">
        <v>2</v>
      </c>
      <c r="AM4069" s="5">
        <f t="shared" ref="AM4069:AM4132" si="514">AL4069/U4069</f>
        <v>0.25</v>
      </c>
      <c r="AN4069" s="4">
        <f t="shared" si="511"/>
        <v>3.786444528587656E-4</v>
      </c>
      <c r="AO4069" s="3"/>
      <c r="AP4069">
        <v>0</v>
      </c>
      <c r="AR4069" t="s">
        <v>1</v>
      </c>
      <c r="AT4069" s="2">
        <v>1.671</v>
      </c>
      <c r="AU4069" s="1">
        <f t="shared" ref="AU4069:AU4132" si="515">(Y4069*0.7+AN4069*0.3)*100</f>
        <v>0.57567955995451969</v>
      </c>
      <c r="AV4069" s="1">
        <f t="shared" ref="AV4069:AV4132" si="516">(Y4069*0.5+AN4069*0.5)*100</f>
        <v>0.42201809862062167</v>
      </c>
      <c r="AW4069" s="1">
        <f t="shared" ref="AW4069:AW4132" si="517">(Y4069*0.3+AN4069*0.7)*100</f>
        <v>0.26835663728672365</v>
      </c>
    </row>
    <row r="4070" spans="1:49" x14ac:dyDescent="0.2">
      <c r="A4070">
        <v>4068</v>
      </c>
      <c r="B4070" t="s">
        <v>15445</v>
      </c>
      <c r="C4070" t="s">
        <v>15444</v>
      </c>
      <c r="F4070" t="s">
        <v>15443</v>
      </c>
      <c r="G4070" t="s">
        <v>17</v>
      </c>
      <c r="H4070" t="s">
        <v>16</v>
      </c>
      <c r="I4070" t="s">
        <v>11938</v>
      </c>
      <c r="J4070">
        <v>60001821</v>
      </c>
      <c r="K4070" t="s">
        <v>945</v>
      </c>
      <c r="L4070" t="s">
        <v>944</v>
      </c>
      <c r="M4070" t="s">
        <v>943</v>
      </c>
      <c r="N4070">
        <v>5</v>
      </c>
      <c r="O4070" t="s">
        <v>15442</v>
      </c>
      <c r="P4070" t="s">
        <v>15441</v>
      </c>
      <c r="Q4070" t="s">
        <v>14024</v>
      </c>
      <c r="R4070" s="7">
        <v>41640</v>
      </c>
      <c r="S4070" s="8">
        <f t="shared" si="512"/>
        <v>2014</v>
      </c>
      <c r="T4070" s="8">
        <v>2014</v>
      </c>
      <c r="U4070" s="8">
        <f t="shared" si="513"/>
        <v>8</v>
      </c>
      <c r="V4070" s="7">
        <v>2014</v>
      </c>
      <c r="W4070" t="s">
        <v>6172</v>
      </c>
      <c r="X4070" s="2">
        <v>0.28199999999999997</v>
      </c>
      <c r="Y4070" s="6">
        <f t="shared" si="510"/>
        <v>7.527828942099783E-3</v>
      </c>
      <c r="AA4070">
        <v>16875869</v>
      </c>
      <c r="AB4070">
        <v>19700186861</v>
      </c>
      <c r="AC4070">
        <v>16875877</v>
      </c>
      <c r="AD4070" t="s">
        <v>6</v>
      </c>
      <c r="AE4070">
        <v>2014</v>
      </c>
      <c r="AG4070">
        <v>423495</v>
      </c>
      <c r="AI4070" t="s">
        <v>15440</v>
      </c>
      <c r="AK4070" t="s">
        <v>15439</v>
      </c>
      <c r="AL4070">
        <v>12</v>
      </c>
      <c r="AM4070" s="5">
        <f t="shared" si="514"/>
        <v>1.5</v>
      </c>
      <c r="AN4070" s="4">
        <f t="shared" si="511"/>
        <v>2.2718667171525938E-3</v>
      </c>
      <c r="AO4070" s="3"/>
      <c r="AP4070">
        <v>1</v>
      </c>
      <c r="AR4070" t="s">
        <v>1</v>
      </c>
      <c r="AT4070" s="2">
        <v>1.1739999999999999</v>
      </c>
      <c r="AU4070" s="1">
        <f t="shared" si="515"/>
        <v>0.59510402746156255</v>
      </c>
      <c r="AV4070" s="1">
        <f t="shared" si="516"/>
        <v>0.48998478296261888</v>
      </c>
      <c r="AW4070" s="1">
        <f t="shared" si="517"/>
        <v>0.38486553846367505</v>
      </c>
    </row>
    <row r="4071" spans="1:49" x14ac:dyDescent="0.2">
      <c r="A4071">
        <v>4069</v>
      </c>
      <c r="B4071" t="s">
        <v>15438</v>
      </c>
      <c r="C4071" t="s">
        <v>15437</v>
      </c>
      <c r="F4071" t="s">
        <v>15436</v>
      </c>
      <c r="G4071" t="s">
        <v>17</v>
      </c>
      <c r="H4071" t="s">
        <v>16</v>
      </c>
      <c r="I4071" t="s">
        <v>15435</v>
      </c>
      <c r="J4071">
        <v>60006565</v>
      </c>
      <c r="K4071" t="s">
        <v>15434</v>
      </c>
      <c r="L4071" t="s">
        <v>15433</v>
      </c>
      <c r="M4071" t="s">
        <v>537</v>
      </c>
      <c r="N4071">
        <v>4</v>
      </c>
      <c r="O4071" t="s">
        <v>15432</v>
      </c>
      <c r="P4071" t="s">
        <v>15431</v>
      </c>
      <c r="Q4071" t="s">
        <v>15430</v>
      </c>
      <c r="R4071" s="7">
        <v>41640</v>
      </c>
      <c r="S4071" s="8">
        <f t="shared" si="512"/>
        <v>2014</v>
      </c>
      <c r="T4071" s="8">
        <v>2014</v>
      </c>
      <c r="U4071" s="8">
        <f t="shared" si="513"/>
        <v>8</v>
      </c>
      <c r="V4071" s="7">
        <v>2014</v>
      </c>
      <c r="W4071" t="s">
        <v>6172</v>
      </c>
      <c r="X4071" s="2">
        <v>0.28199999999999997</v>
      </c>
      <c r="Y4071" s="6">
        <f t="shared" si="510"/>
        <v>7.527828942099783E-3</v>
      </c>
      <c r="AA4071">
        <v>16875869</v>
      </c>
      <c r="AB4071">
        <v>19700186861</v>
      </c>
      <c r="AC4071">
        <v>16875877</v>
      </c>
      <c r="AD4071" t="s">
        <v>6</v>
      </c>
      <c r="AE4071">
        <v>2014</v>
      </c>
      <c r="AG4071">
        <v>197437</v>
      </c>
      <c r="AI4071" t="s">
        <v>15429</v>
      </c>
      <c r="AK4071" t="s">
        <v>15428</v>
      </c>
      <c r="AL4071">
        <v>0</v>
      </c>
      <c r="AM4071" s="5">
        <f t="shared" si="514"/>
        <v>0</v>
      </c>
      <c r="AN4071" s="4">
        <f t="shared" si="511"/>
        <v>0</v>
      </c>
      <c r="AO4071" s="3"/>
      <c r="AP4071">
        <v>1</v>
      </c>
      <c r="AR4071" t="s">
        <v>1</v>
      </c>
      <c r="AT4071" s="2">
        <v>1.1739999999999999</v>
      </c>
      <c r="AU4071" s="1">
        <f t="shared" si="515"/>
        <v>0.52694802594698475</v>
      </c>
      <c r="AV4071" s="1">
        <f t="shared" si="516"/>
        <v>0.37639144710498917</v>
      </c>
      <c r="AW4071" s="1">
        <f t="shared" si="517"/>
        <v>0.22583486826299345</v>
      </c>
    </row>
    <row r="4072" spans="1:49" x14ac:dyDescent="0.2">
      <c r="A4072">
        <v>4070</v>
      </c>
      <c r="B4072" t="s">
        <v>15427</v>
      </c>
      <c r="C4072" t="s">
        <v>15426</v>
      </c>
      <c r="F4072" t="s">
        <v>15425</v>
      </c>
      <c r="G4072" t="s">
        <v>17</v>
      </c>
      <c r="H4072" t="s">
        <v>16</v>
      </c>
      <c r="I4072" t="s">
        <v>15424</v>
      </c>
      <c r="J4072" t="s">
        <v>15423</v>
      </c>
      <c r="K4072" t="s">
        <v>15422</v>
      </c>
      <c r="L4072" t="s">
        <v>15421</v>
      </c>
      <c r="M4072" t="s">
        <v>15420</v>
      </c>
      <c r="N4072">
        <v>2</v>
      </c>
      <c r="O4072" t="s">
        <v>15419</v>
      </c>
      <c r="P4072" t="s">
        <v>15418</v>
      </c>
      <c r="Q4072" t="s">
        <v>15417</v>
      </c>
      <c r="R4072" s="7">
        <v>41640</v>
      </c>
      <c r="S4072" s="8">
        <f t="shared" si="512"/>
        <v>2014</v>
      </c>
      <c r="T4072" s="8">
        <v>2014</v>
      </c>
      <c r="U4072" s="8">
        <f t="shared" si="513"/>
        <v>8</v>
      </c>
      <c r="V4072" s="7">
        <v>41730</v>
      </c>
      <c r="W4072" t="s">
        <v>3945</v>
      </c>
      <c r="X4072" s="2">
        <v>2.0099999999999998</v>
      </c>
      <c r="Y4072" s="6">
        <f t="shared" si="510"/>
        <v>5.3655802034115477E-2</v>
      </c>
      <c r="AA4072">
        <v>15361276</v>
      </c>
      <c r="AB4072">
        <v>18933</v>
      </c>
      <c r="AD4072" t="s">
        <v>6</v>
      </c>
      <c r="AE4072">
        <v>13</v>
      </c>
      <c r="AF4072">
        <v>4</v>
      </c>
      <c r="AG4072">
        <v>6747291</v>
      </c>
      <c r="AH4072" t="s">
        <v>15416</v>
      </c>
      <c r="AI4072" t="s">
        <v>15415</v>
      </c>
      <c r="AJ4072" t="s">
        <v>15414</v>
      </c>
      <c r="AK4072" t="s">
        <v>15413</v>
      </c>
      <c r="AL4072">
        <v>7</v>
      </c>
      <c r="AM4072" s="5">
        <f t="shared" si="514"/>
        <v>0.875</v>
      </c>
      <c r="AN4072" s="4">
        <f t="shared" si="511"/>
        <v>1.3252555850056798E-3</v>
      </c>
      <c r="AO4072" s="3"/>
      <c r="AP4072">
        <v>0</v>
      </c>
      <c r="AR4072" t="s">
        <v>1</v>
      </c>
      <c r="AT4072" s="2" t="s">
        <v>0</v>
      </c>
      <c r="AU4072" s="1">
        <f t="shared" si="515"/>
        <v>3.7956638099382536</v>
      </c>
      <c r="AV4072" s="1">
        <f t="shared" si="516"/>
        <v>2.7490528809560577</v>
      </c>
      <c r="AW4072" s="1">
        <f t="shared" si="517"/>
        <v>1.7024419519738618</v>
      </c>
    </row>
    <row r="4073" spans="1:49" x14ac:dyDescent="0.2">
      <c r="A4073">
        <v>4071</v>
      </c>
      <c r="B4073" t="s">
        <v>15412</v>
      </c>
      <c r="C4073" t="s">
        <v>15411</v>
      </c>
      <c r="F4073" t="s">
        <v>15410</v>
      </c>
      <c r="G4073" t="s">
        <v>17</v>
      </c>
      <c r="H4073" t="s">
        <v>16</v>
      </c>
      <c r="I4073" t="s">
        <v>15409</v>
      </c>
      <c r="J4073">
        <v>60009506</v>
      </c>
      <c r="K4073" t="s">
        <v>10914</v>
      </c>
      <c r="L4073" t="s">
        <v>10913</v>
      </c>
      <c r="M4073" t="s">
        <v>6022</v>
      </c>
      <c r="N4073">
        <v>3</v>
      </c>
      <c r="O4073" t="s">
        <v>15408</v>
      </c>
      <c r="P4073" t="s">
        <v>15407</v>
      </c>
      <c r="Q4073" t="s">
        <v>15406</v>
      </c>
      <c r="R4073" s="7">
        <v>41640</v>
      </c>
      <c r="S4073" s="8">
        <f t="shared" si="512"/>
        <v>2014</v>
      </c>
      <c r="T4073" s="8">
        <v>2014</v>
      </c>
      <c r="U4073" s="8">
        <f t="shared" si="513"/>
        <v>8</v>
      </c>
      <c r="V4073" s="7">
        <v>2014</v>
      </c>
      <c r="W4073" t="s">
        <v>15405</v>
      </c>
      <c r="X4073" s="2">
        <v>0.85</v>
      </c>
      <c r="Y4073" s="6">
        <f t="shared" si="510"/>
        <v>2.2690264541790128E-2</v>
      </c>
      <c r="AA4073">
        <v>9615539</v>
      </c>
      <c r="AB4073">
        <v>16215</v>
      </c>
      <c r="AD4073" t="s">
        <v>6</v>
      </c>
      <c r="AE4073">
        <v>24</v>
      </c>
      <c r="AF4073">
        <v>3</v>
      </c>
      <c r="AG4073">
        <v>17109931</v>
      </c>
      <c r="AH4073" t="s">
        <v>15404</v>
      </c>
      <c r="AI4073" t="s">
        <v>15403</v>
      </c>
      <c r="AJ4073" t="s">
        <v>15402</v>
      </c>
      <c r="AK4073" t="s">
        <v>15401</v>
      </c>
      <c r="AL4073">
        <v>4</v>
      </c>
      <c r="AM4073" s="5">
        <f t="shared" si="514"/>
        <v>0.5</v>
      </c>
      <c r="AN4073" s="4">
        <f t="shared" si="511"/>
        <v>7.572889057175312E-4</v>
      </c>
      <c r="AO4073" s="3"/>
      <c r="AP4073">
        <v>0</v>
      </c>
      <c r="AR4073" t="s">
        <v>1</v>
      </c>
      <c r="AT4073" s="2" t="s">
        <v>0</v>
      </c>
      <c r="AU4073" s="1">
        <f t="shared" si="515"/>
        <v>1.611037185096835</v>
      </c>
      <c r="AV4073" s="1">
        <f t="shared" si="516"/>
        <v>1.1723776723753829</v>
      </c>
      <c r="AW4073" s="1">
        <f t="shared" si="517"/>
        <v>0.73371815965393106</v>
      </c>
    </row>
    <row r="4074" spans="1:49" x14ac:dyDescent="0.2">
      <c r="A4074">
        <v>4072</v>
      </c>
      <c r="B4074" t="s">
        <v>15400</v>
      </c>
      <c r="C4074" t="s">
        <v>15399</v>
      </c>
      <c r="F4074" t="s">
        <v>15398</v>
      </c>
      <c r="G4074" t="s">
        <v>17</v>
      </c>
      <c r="H4074" t="s">
        <v>16</v>
      </c>
      <c r="I4074" t="s">
        <v>15397</v>
      </c>
      <c r="J4074" t="s">
        <v>15396</v>
      </c>
      <c r="K4074" t="s">
        <v>15395</v>
      </c>
      <c r="L4074" t="s">
        <v>15394</v>
      </c>
      <c r="M4074" t="s">
        <v>15393</v>
      </c>
      <c r="N4074">
        <v>3</v>
      </c>
      <c r="O4074" t="s">
        <v>15392</v>
      </c>
      <c r="P4074" t="s">
        <v>15391</v>
      </c>
      <c r="Q4074" t="s">
        <v>15390</v>
      </c>
      <c r="R4074" s="7">
        <v>41640</v>
      </c>
      <c r="S4074" s="8">
        <f t="shared" si="512"/>
        <v>2014</v>
      </c>
      <c r="T4074" s="8">
        <v>2014</v>
      </c>
      <c r="U4074" s="8">
        <f t="shared" si="513"/>
        <v>8</v>
      </c>
      <c r="V4074" s="7">
        <v>41730</v>
      </c>
      <c r="W4074" t="s">
        <v>3945</v>
      </c>
      <c r="X4074" s="2">
        <v>2.0099999999999998</v>
      </c>
      <c r="Y4074" s="6">
        <f t="shared" si="510"/>
        <v>5.3655802034115477E-2</v>
      </c>
      <c r="AA4074">
        <v>15361276</v>
      </c>
      <c r="AB4074">
        <v>18933</v>
      </c>
      <c r="AD4074" t="s">
        <v>6</v>
      </c>
      <c r="AE4074">
        <v>13</v>
      </c>
      <c r="AF4074">
        <v>4</v>
      </c>
      <c r="AG4074">
        <v>6775371</v>
      </c>
      <c r="AH4074" t="s">
        <v>15389</v>
      </c>
      <c r="AI4074" t="s">
        <v>15388</v>
      </c>
      <c r="AJ4074" t="s">
        <v>15387</v>
      </c>
      <c r="AK4074" t="s">
        <v>15386</v>
      </c>
      <c r="AL4074">
        <v>5</v>
      </c>
      <c r="AM4074" s="5">
        <f t="shared" si="514"/>
        <v>0.625</v>
      </c>
      <c r="AN4074" s="4">
        <f t="shared" si="511"/>
        <v>9.4661113214691405E-4</v>
      </c>
      <c r="AO4074" s="3"/>
      <c r="AP4074">
        <v>0</v>
      </c>
      <c r="AR4074" t="s">
        <v>1</v>
      </c>
      <c r="AT4074" s="2" t="s">
        <v>0</v>
      </c>
      <c r="AU4074" s="1">
        <f t="shared" si="515"/>
        <v>3.7843044763524905</v>
      </c>
      <c r="AV4074" s="1">
        <f t="shared" si="516"/>
        <v>2.7301206583131195</v>
      </c>
      <c r="AW4074" s="1">
        <f t="shared" si="517"/>
        <v>1.6759368402737482</v>
      </c>
    </row>
    <row r="4075" spans="1:49" x14ac:dyDescent="0.2">
      <c r="A4075">
        <v>4073</v>
      </c>
      <c r="B4075" t="s">
        <v>15385</v>
      </c>
      <c r="C4075" t="s">
        <v>15384</v>
      </c>
      <c r="D4075" t="s">
        <v>15383</v>
      </c>
      <c r="F4075" t="s">
        <v>15382</v>
      </c>
      <c r="G4075" t="s">
        <v>17</v>
      </c>
      <c r="H4075" t="s">
        <v>16</v>
      </c>
      <c r="I4075" t="s">
        <v>15381</v>
      </c>
      <c r="J4075">
        <v>60031544</v>
      </c>
      <c r="K4075" t="s">
        <v>8111</v>
      </c>
      <c r="L4075" t="s">
        <v>8110</v>
      </c>
      <c r="M4075" t="s">
        <v>423</v>
      </c>
      <c r="N4075">
        <v>2</v>
      </c>
      <c r="O4075" t="s">
        <v>15380</v>
      </c>
      <c r="P4075" t="s">
        <v>15379</v>
      </c>
      <c r="Q4075" t="s">
        <v>15378</v>
      </c>
      <c r="R4075" s="7">
        <v>41640</v>
      </c>
      <c r="S4075" s="8">
        <f t="shared" si="512"/>
        <v>2014</v>
      </c>
      <c r="T4075" s="8">
        <v>2014</v>
      </c>
      <c r="U4075" s="8">
        <f t="shared" si="513"/>
        <v>8</v>
      </c>
      <c r="V4075" s="7">
        <v>41760</v>
      </c>
      <c r="W4075" t="s">
        <v>15377</v>
      </c>
      <c r="X4075" s="2">
        <v>0.81799999999999995</v>
      </c>
      <c r="Y4075" s="6">
        <f t="shared" si="510"/>
        <v>2.1836042817863912E-2</v>
      </c>
      <c r="AA4075">
        <v>2182718</v>
      </c>
      <c r="AB4075">
        <v>28074</v>
      </c>
      <c r="AD4075" t="s">
        <v>6</v>
      </c>
      <c r="AE4075">
        <v>23</v>
      </c>
      <c r="AF4075">
        <v>5</v>
      </c>
      <c r="AG4075">
        <v>1450037</v>
      </c>
      <c r="AI4075" t="s">
        <v>15376</v>
      </c>
      <c r="AJ4075" t="s">
        <v>15375</v>
      </c>
      <c r="AK4075" t="s">
        <v>15374</v>
      </c>
      <c r="AL4075">
        <v>8</v>
      </c>
      <c r="AM4075" s="5">
        <f t="shared" si="514"/>
        <v>1</v>
      </c>
      <c r="AN4075" s="4">
        <f t="shared" si="511"/>
        <v>1.5145778114350624E-3</v>
      </c>
      <c r="AO4075" s="3"/>
      <c r="AP4075">
        <v>0</v>
      </c>
      <c r="AQ4075" t="s">
        <v>15373</v>
      </c>
      <c r="AR4075" t="s">
        <v>1</v>
      </c>
      <c r="AS4075" t="s">
        <v>15372</v>
      </c>
      <c r="AT4075" s="2" t="s">
        <v>0</v>
      </c>
      <c r="AU4075" s="1">
        <f t="shared" si="515"/>
        <v>1.5739603315935256</v>
      </c>
      <c r="AV4075" s="1">
        <f t="shared" si="516"/>
        <v>1.1675310314649487</v>
      </c>
      <c r="AW4075" s="1">
        <f t="shared" si="517"/>
        <v>0.76110173133637171</v>
      </c>
    </row>
    <row r="4076" spans="1:49" x14ac:dyDescent="0.2">
      <c r="A4076">
        <v>4074</v>
      </c>
      <c r="B4076" t="s">
        <v>15371</v>
      </c>
      <c r="C4076" t="s">
        <v>15370</v>
      </c>
      <c r="F4076" t="s">
        <v>15369</v>
      </c>
      <c r="G4076" t="s">
        <v>17</v>
      </c>
      <c r="H4076" t="s">
        <v>16</v>
      </c>
      <c r="I4076" t="s">
        <v>15368</v>
      </c>
      <c r="J4076">
        <v>60070941</v>
      </c>
      <c r="K4076" t="s">
        <v>15367</v>
      </c>
      <c r="L4076" t="s">
        <v>15366</v>
      </c>
      <c r="M4076" t="s">
        <v>3531</v>
      </c>
      <c r="N4076">
        <v>2</v>
      </c>
      <c r="O4076" t="s">
        <v>15365</v>
      </c>
      <c r="P4076" t="s">
        <v>15364</v>
      </c>
      <c r="Q4076" t="s">
        <v>15363</v>
      </c>
      <c r="R4076" s="7">
        <v>41640</v>
      </c>
      <c r="S4076" s="8">
        <f t="shared" si="512"/>
        <v>2014</v>
      </c>
      <c r="T4076" s="8">
        <v>2014</v>
      </c>
      <c r="U4076" s="8">
        <f t="shared" si="513"/>
        <v>8</v>
      </c>
      <c r="V4076" s="7">
        <v>41699</v>
      </c>
      <c r="W4076" t="s">
        <v>7766</v>
      </c>
      <c r="X4076" s="2">
        <v>0.318</v>
      </c>
      <c r="Y4076" s="6">
        <f t="shared" si="510"/>
        <v>8.4888283815167786E-3</v>
      </c>
      <c r="AA4076">
        <v>338443</v>
      </c>
      <c r="AB4076">
        <v>27160</v>
      </c>
      <c r="AC4076">
        <v>15739120</v>
      </c>
      <c r="AD4076" t="s">
        <v>6</v>
      </c>
      <c r="AE4076">
        <v>56</v>
      </c>
      <c r="AF4076">
        <v>10</v>
      </c>
      <c r="AH4076" t="s">
        <v>15362</v>
      </c>
      <c r="AI4076" t="s">
        <v>15361</v>
      </c>
      <c r="AK4076" t="s">
        <v>15360</v>
      </c>
      <c r="AL4076">
        <v>0</v>
      </c>
      <c r="AM4076" s="5">
        <f t="shared" si="514"/>
        <v>0</v>
      </c>
      <c r="AN4076" s="4">
        <f t="shared" si="511"/>
        <v>0</v>
      </c>
      <c r="AO4076" s="3"/>
      <c r="AP4076">
        <v>0</v>
      </c>
      <c r="AR4076" t="s">
        <v>1</v>
      </c>
      <c r="AT4076" s="2">
        <v>0.77</v>
      </c>
      <c r="AU4076" s="1">
        <f t="shared" si="515"/>
        <v>0.59421798670617454</v>
      </c>
      <c r="AV4076" s="1">
        <f t="shared" si="516"/>
        <v>0.42444141907583893</v>
      </c>
      <c r="AW4076" s="1">
        <f t="shared" si="517"/>
        <v>0.25466485144550338</v>
      </c>
    </row>
    <row r="4077" spans="1:49" x14ac:dyDescent="0.2">
      <c r="A4077">
        <v>4075</v>
      </c>
      <c r="B4077" t="s">
        <v>15359</v>
      </c>
      <c r="C4077" t="s">
        <v>15358</v>
      </c>
      <c r="F4077" t="s">
        <v>15357</v>
      </c>
      <c r="G4077" t="s">
        <v>17</v>
      </c>
      <c r="H4077" t="s">
        <v>16</v>
      </c>
      <c r="I4077" t="s">
        <v>15356</v>
      </c>
      <c r="J4077">
        <v>60025578</v>
      </c>
      <c r="K4077" t="s">
        <v>845</v>
      </c>
      <c r="L4077" t="s">
        <v>709</v>
      </c>
      <c r="M4077" t="s">
        <v>46</v>
      </c>
      <c r="N4077">
        <v>4</v>
      </c>
      <c r="O4077" t="s">
        <v>15355</v>
      </c>
      <c r="P4077" t="s">
        <v>15354</v>
      </c>
      <c r="Q4077" t="s">
        <v>842</v>
      </c>
      <c r="R4077" s="7">
        <v>41640</v>
      </c>
      <c r="S4077" s="8">
        <f t="shared" si="512"/>
        <v>2014</v>
      </c>
      <c r="T4077" s="8">
        <v>2014</v>
      </c>
      <c r="U4077" s="8">
        <f t="shared" si="513"/>
        <v>8</v>
      </c>
      <c r="V4077" s="7">
        <v>2014</v>
      </c>
      <c r="W4077" t="s">
        <v>6172</v>
      </c>
      <c r="X4077" s="2">
        <v>0.28199999999999997</v>
      </c>
      <c r="Y4077" s="6">
        <f t="shared" si="510"/>
        <v>7.527828942099783E-3</v>
      </c>
      <c r="AA4077">
        <v>16875869</v>
      </c>
      <c r="AB4077">
        <v>19700186861</v>
      </c>
      <c r="AC4077">
        <v>16875877</v>
      </c>
      <c r="AD4077" t="s">
        <v>6</v>
      </c>
      <c r="AE4077">
        <v>2014</v>
      </c>
      <c r="AG4077">
        <v>230316</v>
      </c>
      <c r="AI4077" t="s">
        <v>15353</v>
      </c>
      <c r="AK4077" t="s">
        <v>15352</v>
      </c>
      <c r="AL4077">
        <v>2</v>
      </c>
      <c r="AM4077" s="5">
        <f t="shared" si="514"/>
        <v>0.25</v>
      </c>
      <c r="AN4077" s="4">
        <f t="shared" si="511"/>
        <v>3.786444528587656E-4</v>
      </c>
      <c r="AO4077" s="3"/>
      <c r="AP4077">
        <v>1</v>
      </c>
      <c r="AR4077" t="s">
        <v>1</v>
      </c>
      <c r="AT4077" s="2">
        <v>1.1739999999999999</v>
      </c>
      <c r="AU4077" s="1">
        <f t="shared" si="515"/>
        <v>0.53830735953274766</v>
      </c>
      <c r="AV4077" s="1">
        <f t="shared" si="516"/>
        <v>0.39532366974792743</v>
      </c>
      <c r="AW4077" s="1">
        <f t="shared" si="517"/>
        <v>0.25233997996310703</v>
      </c>
    </row>
    <row r="4078" spans="1:49" x14ac:dyDescent="0.2">
      <c r="A4078">
        <v>4076</v>
      </c>
      <c r="B4078" t="s">
        <v>15351</v>
      </c>
      <c r="C4078" t="s">
        <v>15350</v>
      </c>
      <c r="F4078" t="s">
        <v>15349</v>
      </c>
      <c r="G4078" t="s">
        <v>17</v>
      </c>
      <c r="H4078" t="s">
        <v>16</v>
      </c>
      <c r="I4078" t="s">
        <v>5653</v>
      </c>
      <c r="J4078">
        <v>60002162</v>
      </c>
      <c r="K4078" t="s">
        <v>15348</v>
      </c>
      <c r="L4078" t="s">
        <v>15347</v>
      </c>
      <c r="M4078" t="s">
        <v>76</v>
      </c>
      <c r="N4078">
        <v>4</v>
      </c>
      <c r="O4078" t="s">
        <v>15346</v>
      </c>
      <c r="P4078" t="s">
        <v>15345</v>
      </c>
      <c r="Q4078" t="s">
        <v>15344</v>
      </c>
      <c r="R4078" s="7">
        <v>41640</v>
      </c>
      <c r="S4078" s="8">
        <f t="shared" si="512"/>
        <v>2014</v>
      </c>
      <c r="T4078" s="8">
        <v>2014</v>
      </c>
      <c r="U4078" s="8">
        <f t="shared" si="513"/>
        <v>8</v>
      </c>
      <c r="V4078" s="7">
        <v>41730</v>
      </c>
      <c r="W4078" t="s">
        <v>3945</v>
      </c>
      <c r="X4078" s="2">
        <v>2.0099999999999998</v>
      </c>
      <c r="Y4078" s="6">
        <f t="shared" si="510"/>
        <v>5.3655802034115477E-2</v>
      </c>
      <c r="AA4078">
        <v>15361276</v>
      </c>
      <c r="AB4078">
        <v>18933</v>
      </c>
      <c r="AD4078" t="s">
        <v>6</v>
      </c>
      <c r="AE4078">
        <v>13</v>
      </c>
      <c r="AF4078">
        <v>4</v>
      </c>
      <c r="AG4078">
        <v>6775368</v>
      </c>
      <c r="AH4078" t="s">
        <v>15343</v>
      </c>
      <c r="AI4078" t="s">
        <v>15342</v>
      </c>
      <c r="AJ4078" t="s">
        <v>15341</v>
      </c>
      <c r="AK4078" t="s">
        <v>15340</v>
      </c>
      <c r="AL4078">
        <v>2</v>
      </c>
      <c r="AM4078" s="5">
        <f t="shared" si="514"/>
        <v>0.25</v>
      </c>
      <c r="AN4078" s="4">
        <f t="shared" si="511"/>
        <v>3.786444528587656E-4</v>
      </c>
      <c r="AO4078" s="3"/>
      <c r="AP4078">
        <v>0</v>
      </c>
      <c r="AR4078" t="s">
        <v>1</v>
      </c>
      <c r="AT4078" s="2" t="s">
        <v>0</v>
      </c>
      <c r="AU4078" s="1">
        <f t="shared" si="515"/>
        <v>3.7672654759738458</v>
      </c>
      <c r="AV4078" s="1">
        <f t="shared" si="516"/>
        <v>2.7017223243487121</v>
      </c>
      <c r="AW4078" s="1">
        <f t="shared" si="517"/>
        <v>1.6361791727235779</v>
      </c>
    </row>
    <row r="4079" spans="1:49" x14ac:dyDescent="0.2">
      <c r="A4079">
        <v>4077</v>
      </c>
      <c r="B4079" t="s">
        <v>15339</v>
      </c>
      <c r="F4079" t="s">
        <v>15338</v>
      </c>
      <c r="G4079" t="s">
        <v>17</v>
      </c>
      <c r="H4079" t="s">
        <v>16</v>
      </c>
      <c r="I4079" t="s">
        <v>15337</v>
      </c>
      <c r="J4079" t="s">
        <v>15336</v>
      </c>
      <c r="K4079" t="s">
        <v>15335</v>
      </c>
      <c r="L4079" t="s">
        <v>15334</v>
      </c>
      <c r="M4079" t="s">
        <v>857</v>
      </c>
      <c r="N4079">
        <v>2</v>
      </c>
      <c r="O4079" t="s">
        <v>15333</v>
      </c>
      <c r="P4079" t="s">
        <v>15332</v>
      </c>
      <c r="Q4079" t="s">
        <v>15331</v>
      </c>
      <c r="R4079" s="7">
        <v>41640</v>
      </c>
      <c r="S4079" s="8">
        <f t="shared" si="512"/>
        <v>2014</v>
      </c>
      <c r="T4079" s="8">
        <v>2014</v>
      </c>
      <c r="U4079" s="8">
        <f t="shared" si="513"/>
        <v>8</v>
      </c>
      <c r="V4079" s="7">
        <v>2014</v>
      </c>
      <c r="W4079" t="s">
        <v>15330</v>
      </c>
      <c r="X4079" s="2">
        <v>0.10299999999999999</v>
      </c>
      <c r="Y4079" s="6">
        <f t="shared" si="510"/>
        <v>2.7495261738875098E-3</v>
      </c>
      <c r="AA4079">
        <v>23198613</v>
      </c>
      <c r="AB4079">
        <v>21100200832</v>
      </c>
      <c r="AC4079">
        <v>9754024</v>
      </c>
      <c r="AD4079" t="s">
        <v>6</v>
      </c>
      <c r="AE4079">
        <v>6</v>
      </c>
      <c r="AF4079">
        <v>1</v>
      </c>
      <c r="AH4079" t="s">
        <v>15329</v>
      </c>
      <c r="AI4079" t="s">
        <v>15328</v>
      </c>
      <c r="AJ4079" t="s">
        <v>15327</v>
      </c>
      <c r="AK4079" t="s">
        <v>15326</v>
      </c>
      <c r="AL4079">
        <v>2</v>
      </c>
      <c r="AM4079" s="5">
        <f t="shared" si="514"/>
        <v>0.25</v>
      </c>
      <c r="AN4079" s="4">
        <f t="shared" si="511"/>
        <v>3.786444528587656E-4</v>
      </c>
      <c r="AO4079" s="3"/>
      <c r="AP4079">
        <v>0</v>
      </c>
      <c r="AR4079" t="s">
        <v>1</v>
      </c>
      <c r="AT4079" s="2" t="s">
        <v>0</v>
      </c>
      <c r="AU4079" s="1">
        <f t="shared" si="515"/>
        <v>0.20382616575788862</v>
      </c>
      <c r="AV4079" s="1">
        <f t="shared" si="516"/>
        <v>0.15640853133731378</v>
      </c>
      <c r="AW4079" s="1">
        <f t="shared" si="517"/>
        <v>0.10899089691673888</v>
      </c>
    </row>
    <row r="4080" spans="1:49" x14ac:dyDescent="0.2">
      <c r="A4080">
        <v>4078</v>
      </c>
      <c r="B4080" t="s">
        <v>15325</v>
      </c>
      <c r="C4080" t="s">
        <v>15324</v>
      </c>
      <c r="F4080" t="s">
        <v>15323</v>
      </c>
      <c r="G4080" t="s">
        <v>17</v>
      </c>
      <c r="H4080" t="s">
        <v>16</v>
      </c>
      <c r="I4080" t="s">
        <v>15322</v>
      </c>
      <c r="J4080" t="s">
        <v>15321</v>
      </c>
      <c r="K4080" t="s">
        <v>15320</v>
      </c>
      <c r="L4080" t="s">
        <v>15319</v>
      </c>
      <c r="M4080" t="s">
        <v>1154</v>
      </c>
      <c r="N4080">
        <v>8</v>
      </c>
      <c r="O4080" t="s">
        <v>15318</v>
      </c>
      <c r="P4080" t="s">
        <v>15317</v>
      </c>
      <c r="Q4080" t="s">
        <v>15316</v>
      </c>
      <c r="R4080" s="7">
        <v>41640</v>
      </c>
      <c r="S4080" s="8">
        <f t="shared" si="512"/>
        <v>2014</v>
      </c>
      <c r="T4080" s="8">
        <v>2014</v>
      </c>
      <c r="U4080" s="8">
        <f t="shared" si="513"/>
        <v>8</v>
      </c>
      <c r="V4080" s="7">
        <v>41730</v>
      </c>
      <c r="W4080" t="s">
        <v>3945</v>
      </c>
      <c r="X4080" s="2">
        <v>2.0099999999999998</v>
      </c>
      <c r="Y4080" s="6">
        <f t="shared" si="510"/>
        <v>5.3655802034115477E-2</v>
      </c>
      <c r="AA4080">
        <v>15361276</v>
      </c>
      <c r="AB4080">
        <v>18933</v>
      </c>
      <c r="AD4080" t="s">
        <v>6</v>
      </c>
      <c r="AE4080">
        <v>13</v>
      </c>
      <c r="AF4080">
        <v>4</v>
      </c>
      <c r="AG4080">
        <v>6760595</v>
      </c>
      <c r="AH4080" t="s">
        <v>15315</v>
      </c>
      <c r="AI4080" t="s">
        <v>15314</v>
      </c>
      <c r="AJ4080" t="s">
        <v>15313</v>
      </c>
      <c r="AK4080" t="s">
        <v>15312</v>
      </c>
      <c r="AL4080">
        <v>145</v>
      </c>
      <c r="AM4080" s="5">
        <f t="shared" si="514"/>
        <v>18.125</v>
      </c>
      <c r="AN4080" s="4">
        <f t="shared" si="511"/>
        <v>2.7451722832260508E-2</v>
      </c>
      <c r="AO4080" s="3"/>
      <c r="AP4080">
        <v>0</v>
      </c>
      <c r="AR4080" t="s">
        <v>1</v>
      </c>
      <c r="AT4080" s="2" t="s">
        <v>0</v>
      </c>
      <c r="AU4080" s="1">
        <f t="shared" si="515"/>
        <v>4.5794578273558981</v>
      </c>
      <c r="AV4080" s="1">
        <f t="shared" si="516"/>
        <v>4.0553762433187996</v>
      </c>
      <c r="AW4080" s="1">
        <f t="shared" si="517"/>
        <v>3.5312946592817003</v>
      </c>
    </row>
    <row r="4081" spans="1:49" x14ac:dyDescent="0.2">
      <c r="A4081">
        <v>4079</v>
      </c>
      <c r="B4081" t="s">
        <v>15311</v>
      </c>
      <c r="C4081" t="s">
        <v>15310</v>
      </c>
      <c r="F4081" t="s">
        <v>15309</v>
      </c>
      <c r="G4081" t="s">
        <v>17</v>
      </c>
      <c r="H4081" t="s">
        <v>16</v>
      </c>
      <c r="I4081" t="s">
        <v>15308</v>
      </c>
      <c r="J4081" t="s">
        <v>15307</v>
      </c>
      <c r="K4081" t="s">
        <v>15306</v>
      </c>
      <c r="L4081" t="s">
        <v>15305</v>
      </c>
      <c r="M4081" t="s">
        <v>15304</v>
      </c>
      <c r="N4081">
        <v>3</v>
      </c>
      <c r="O4081" t="s">
        <v>15303</v>
      </c>
      <c r="P4081" t="s">
        <v>15302</v>
      </c>
      <c r="Q4081" t="s">
        <v>15301</v>
      </c>
      <c r="R4081" s="7">
        <v>41640</v>
      </c>
      <c r="S4081" s="8">
        <f t="shared" si="512"/>
        <v>2014</v>
      </c>
      <c r="T4081" s="8">
        <v>2014</v>
      </c>
      <c r="U4081" s="8">
        <f t="shared" si="513"/>
        <v>8</v>
      </c>
      <c r="V4081" s="7">
        <v>2014</v>
      </c>
      <c r="W4081" t="s">
        <v>6172</v>
      </c>
      <c r="X4081" s="2">
        <v>0.28199999999999997</v>
      </c>
      <c r="Y4081" s="6">
        <f t="shared" si="510"/>
        <v>7.527828942099783E-3</v>
      </c>
      <c r="AA4081">
        <v>16875869</v>
      </c>
      <c r="AB4081">
        <v>19700186861</v>
      </c>
      <c r="AC4081">
        <v>16875877</v>
      </c>
      <c r="AD4081" t="s">
        <v>6</v>
      </c>
      <c r="AE4081">
        <v>2014</v>
      </c>
      <c r="AG4081">
        <v>452160</v>
      </c>
      <c r="AI4081" t="s">
        <v>15300</v>
      </c>
      <c r="AK4081" t="s">
        <v>15299</v>
      </c>
      <c r="AL4081">
        <v>3</v>
      </c>
      <c r="AM4081" s="5">
        <f t="shared" si="514"/>
        <v>0.375</v>
      </c>
      <c r="AN4081" s="4">
        <f t="shared" si="511"/>
        <v>5.6796667928814845E-4</v>
      </c>
      <c r="AO4081" s="3"/>
      <c r="AP4081">
        <v>1</v>
      </c>
      <c r="AR4081" t="s">
        <v>1</v>
      </c>
      <c r="AT4081" s="2">
        <v>1.1739999999999999</v>
      </c>
      <c r="AU4081" s="1">
        <f t="shared" si="515"/>
        <v>0.54398702632562923</v>
      </c>
      <c r="AV4081" s="1">
        <f t="shared" si="516"/>
        <v>0.40478978106939661</v>
      </c>
      <c r="AW4081" s="1">
        <f t="shared" si="517"/>
        <v>0.26559253581316383</v>
      </c>
    </row>
    <row r="4082" spans="1:49" x14ac:dyDescent="0.2">
      <c r="A4082">
        <v>4080</v>
      </c>
      <c r="B4082" t="s">
        <v>15298</v>
      </c>
      <c r="C4082" t="s">
        <v>15297</v>
      </c>
      <c r="D4082" t="s">
        <v>15296</v>
      </c>
      <c r="F4082" t="s">
        <v>15295</v>
      </c>
      <c r="G4082" t="s">
        <v>17</v>
      </c>
      <c r="H4082" t="s">
        <v>16</v>
      </c>
      <c r="I4082" t="s">
        <v>15294</v>
      </c>
      <c r="J4082">
        <v>60008592</v>
      </c>
      <c r="K4082" t="s">
        <v>4675</v>
      </c>
      <c r="L4082" t="s">
        <v>790</v>
      </c>
      <c r="M4082" t="s">
        <v>790</v>
      </c>
      <c r="N4082">
        <v>3</v>
      </c>
      <c r="O4082" t="s">
        <v>15293</v>
      </c>
      <c r="P4082" t="s">
        <v>15292</v>
      </c>
      <c r="Q4082" t="s">
        <v>9749</v>
      </c>
      <c r="R4082" s="7">
        <v>41640</v>
      </c>
      <c r="S4082" s="8">
        <f t="shared" si="512"/>
        <v>2014</v>
      </c>
      <c r="T4082" s="8">
        <v>2014</v>
      </c>
      <c r="U4082" s="8">
        <f t="shared" si="513"/>
        <v>8</v>
      </c>
      <c r="V4082" s="7">
        <v>41821</v>
      </c>
      <c r="W4082" t="s">
        <v>8761</v>
      </c>
      <c r="X4082" s="2">
        <v>0.627</v>
      </c>
      <c r="Y4082" s="6">
        <f t="shared" si="510"/>
        <v>1.6737406903179305E-2</v>
      </c>
      <c r="AA4082">
        <v>9269851</v>
      </c>
      <c r="AB4082">
        <v>28435</v>
      </c>
      <c r="AD4082" t="s">
        <v>6</v>
      </c>
      <c r="AE4082">
        <v>106</v>
      </c>
      <c r="AH4082" t="s">
        <v>15291</v>
      </c>
      <c r="AI4082" t="s">
        <v>15290</v>
      </c>
      <c r="AJ4082" t="s">
        <v>15289</v>
      </c>
      <c r="AK4082" t="s">
        <v>15288</v>
      </c>
      <c r="AL4082">
        <v>6</v>
      </c>
      <c r="AM4082" s="5">
        <f t="shared" si="514"/>
        <v>0.75</v>
      </c>
      <c r="AN4082" s="4">
        <f t="shared" si="511"/>
        <v>1.1359333585762969E-3</v>
      </c>
      <c r="AO4082" s="3"/>
      <c r="AP4082">
        <v>0</v>
      </c>
      <c r="AQ4082" t="s">
        <v>15287</v>
      </c>
      <c r="AR4082" t="s">
        <v>15286</v>
      </c>
      <c r="AS4082" t="s">
        <v>15285</v>
      </c>
      <c r="AT4082" s="2">
        <v>2.121</v>
      </c>
      <c r="AU4082" s="1">
        <f t="shared" si="515"/>
        <v>1.2056964839798403</v>
      </c>
      <c r="AV4082" s="1">
        <f t="shared" si="516"/>
        <v>0.89366701308778007</v>
      </c>
      <c r="AW4082" s="1">
        <f t="shared" si="517"/>
        <v>0.58163754219571984</v>
      </c>
    </row>
    <row r="4083" spans="1:49" x14ac:dyDescent="0.2">
      <c r="A4083">
        <v>4081</v>
      </c>
      <c r="B4083" t="s">
        <v>15284</v>
      </c>
      <c r="C4083" t="s">
        <v>15283</v>
      </c>
      <c r="F4083" t="s">
        <v>15282</v>
      </c>
      <c r="G4083" t="s">
        <v>17</v>
      </c>
      <c r="H4083" t="s">
        <v>16</v>
      </c>
      <c r="I4083" t="s">
        <v>15281</v>
      </c>
      <c r="J4083" t="s">
        <v>15280</v>
      </c>
      <c r="K4083" t="s">
        <v>15279</v>
      </c>
      <c r="L4083" t="s">
        <v>15278</v>
      </c>
      <c r="M4083" t="s">
        <v>15277</v>
      </c>
      <c r="N4083">
        <v>5</v>
      </c>
      <c r="O4083" t="s">
        <v>15276</v>
      </c>
      <c r="P4083" t="s">
        <v>15275</v>
      </c>
      <c r="Q4083" t="s">
        <v>15274</v>
      </c>
      <c r="R4083" s="7">
        <v>41640</v>
      </c>
      <c r="S4083" s="8">
        <f t="shared" si="512"/>
        <v>2014</v>
      </c>
      <c r="T4083" s="8">
        <v>2014</v>
      </c>
      <c r="U4083" s="8">
        <f t="shared" si="513"/>
        <v>8</v>
      </c>
      <c r="V4083" s="7">
        <v>41730</v>
      </c>
      <c r="W4083" t="s">
        <v>3945</v>
      </c>
      <c r="X4083" s="2">
        <v>2.0099999999999998</v>
      </c>
      <c r="Y4083" s="6">
        <f t="shared" si="510"/>
        <v>5.3655802034115477E-2</v>
      </c>
      <c r="AA4083">
        <v>15361276</v>
      </c>
      <c r="AB4083">
        <v>18933</v>
      </c>
      <c r="AD4083" t="s">
        <v>6</v>
      </c>
      <c r="AE4083">
        <v>13</v>
      </c>
      <c r="AF4083">
        <v>4</v>
      </c>
      <c r="AG4083">
        <v>6775372</v>
      </c>
      <c r="AH4083" t="s">
        <v>15273</v>
      </c>
      <c r="AI4083" t="s">
        <v>15272</v>
      </c>
      <c r="AJ4083" t="s">
        <v>15271</v>
      </c>
      <c r="AK4083" t="s">
        <v>15270</v>
      </c>
      <c r="AL4083">
        <v>22</v>
      </c>
      <c r="AM4083" s="5">
        <f t="shared" si="514"/>
        <v>2.75</v>
      </c>
      <c r="AN4083" s="4">
        <f t="shared" si="511"/>
        <v>4.1650889814464215E-3</v>
      </c>
      <c r="AO4083" s="3"/>
      <c r="AP4083">
        <v>0</v>
      </c>
      <c r="AQ4083" t="s">
        <v>101</v>
      </c>
      <c r="AR4083">
        <v>318489</v>
      </c>
      <c r="AS4083" t="s">
        <v>100</v>
      </c>
      <c r="AT4083" s="2" t="s">
        <v>0</v>
      </c>
      <c r="AU4083" s="1">
        <f t="shared" si="515"/>
        <v>3.8808588118314757</v>
      </c>
      <c r="AV4083" s="1">
        <f t="shared" si="516"/>
        <v>2.8910445507780951</v>
      </c>
      <c r="AW4083" s="1">
        <f t="shared" si="517"/>
        <v>1.9012302897247135</v>
      </c>
    </row>
    <row r="4084" spans="1:49" x14ac:dyDescent="0.2">
      <c r="A4084">
        <v>4082</v>
      </c>
      <c r="B4084" t="s">
        <v>15269</v>
      </c>
      <c r="C4084" t="s">
        <v>15268</v>
      </c>
      <c r="F4084" t="s">
        <v>15267</v>
      </c>
      <c r="G4084" t="s">
        <v>17</v>
      </c>
      <c r="H4084" t="s">
        <v>16</v>
      </c>
      <c r="I4084" t="s">
        <v>13096</v>
      </c>
      <c r="J4084">
        <v>60018870</v>
      </c>
      <c r="K4084" t="s">
        <v>4474</v>
      </c>
      <c r="L4084" t="s">
        <v>4473</v>
      </c>
      <c r="M4084" t="s">
        <v>746</v>
      </c>
      <c r="N4084">
        <v>4</v>
      </c>
      <c r="O4084" t="s">
        <v>15266</v>
      </c>
      <c r="P4084" t="s">
        <v>15265</v>
      </c>
      <c r="Q4084" t="s">
        <v>15264</v>
      </c>
      <c r="R4084" s="7">
        <v>41640</v>
      </c>
      <c r="S4084" s="8">
        <f t="shared" si="512"/>
        <v>2014</v>
      </c>
      <c r="T4084" s="8">
        <v>2014</v>
      </c>
      <c r="U4084" s="8">
        <f t="shared" si="513"/>
        <v>8</v>
      </c>
      <c r="V4084" s="7">
        <v>41760</v>
      </c>
      <c r="W4084" t="s">
        <v>15263</v>
      </c>
      <c r="X4084" s="2">
        <v>0.21299999999999999</v>
      </c>
      <c r="Y4084" s="6">
        <f t="shared" si="510"/>
        <v>5.6859133498838796E-3</v>
      </c>
      <c r="AA4084" t="s">
        <v>15262</v>
      </c>
      <c r="AB4084">
        <v>21100780798</v>
      </c>
      <c r="AC4084">
        <v>17359244</v>
      </c>
      <c r="AD4084" t="s">
        <v>6</v>
      </c>
      <c r="AE4084">
        <v>27</v>
      </c>
      <c r="AF4084">
        <v>5</v>
      </c>
      <c r="AH4084" t="s">
        <v>15261</v>
      </c>
      <c r="AI4084" t="s">
        <v>15260</v>
      </c>
      <c r="AJ4084" t="s">
        <v>15259</v>
      </c>
      <c r="AK4084" t="s">
        <v>15258</v>
      </c>
      <c r="AL4084">
        <v>12</v>
      </c>
      <c r="AM4084" s="5">
        <f t="shared" si="514"/>
        <v>1.5</v>
      </c>
      <c r="AN4084" s="4">
        <f t="shared" si="511"/>
        <v>2.2718667171525938E-3</v>
      </c>
      <c r="AO4084" s="3"/>
      <c r="AP4084">
        <v>0</v>
      </c>
      <c r="AR4084" t="s">
        <v>1</v>
      </c>
      <c r="AT4084" s="2" t="s">
        <v>0</v>
      </c>
      <c r="AU4084" s="1">
        <f t="shared" si="515"/>
        <v>0.4661699360064494</v>
      </c>
      <c r="AV4084" s="1">
        <f t="shared" si="516"/>
        <v>0.39788900335182364</v>
      </c>
      <c r="AW4084" s="1">
        <f t="shared" si="517"/>
        <v>0.32960807069719794</v>
      </c>
    </row>
    <row r="4085" spans="1:49" x14ac:dyDescent="0.2">
      <c r="A4085">
        <v>4083</v>
      </c>
      <c r="B4085" t="s">
        <v>15257</v>
      </c>
      <c r="C4085" t="s">
        <v>15256</v>
      </c>
      <c r="F4085" t="s">
        <v>15255</v>
      </c>
      <c r="G4085" t="s">
        <v>17</v>
      </c>
      <c r="H4085" t="s">
        <v>16</v>
      </c>
      <c r="I4085" t="s">
        <v>15254</v>
      </c>
      <c r="J4085" t="s">
        <v>15253</v>
      </c>
      <c r="K4085" t="s">
        <v>15252</v>
      </c>
      <c r="L4085" t="s">
        <v>15251</v>
      </c>
      <c r="M4085" t="s">
        <v>15250</v>
      </c>
      <c r="N4085">
        <v>5</v>
      </c>
      <c r="O4085" t="s">
        <v>15249</v>
      </c>
      <c r="P4085" t="s">
        <v>15248</v>
      </c>
      <c r="Q4085" t="s">
        <v>15247</v>
      </c>
      <c r="R4085" s="7">
        <v>41640</v>
      </c>
      <c r="S4085" s="8">
        <f t="shared" si="512"/>
        <v>2014</v>
      </c>
      <c r="T4085" s="8">
        <v>2014</v>
      </c>
      <c r="U4085" s="8">
        <f t="shared" si="513"/>
        <v>8</v>
      </c>
      <c r="V4085" s="7">
        <v>41730</v>
      </c>
      <c r="W4085" t="s">
        <v>3945</v>
      </c>
      <c r="X4085" s="2">
        <v>2.0099999999999998</v>
      </c>
      <c r="Y4085" s="6">
        <f t="shared" si="510"/>
        <v>5.3655802034115477E-2</v>
      </c>
      <c r="AA4085">
        <v>15361276</v>
      </c>
      <c r="AB4085">
        <v>18933</v>
      </c>
      <c r="AD4085" t="s">
        <v>6</v>
      </c>
      <c r="AE4085">
        <v>13</v>
      </c>
      <c r="AF4085">
        <v>4</v>
      </c>
      <c r="AG4085">
        <v>6775369</v>
      </c>
      <c r="AH4085" t="s">
        <v>15246</v>
      </c>
      <c r="AI4085" t="s">
        <v>15245</v>
      </c>
      <c r="AJ4085" t="s">
        <v>15244</v>
      </c>
      <c r="AK4085" t="s">
        <v>15243</v>
      </c>
      <c r="AL4085">
        <v>33</v>
      </c>
      <c r="AM4085" s="5">
        <f t="shared" si="514"/>
        <v>4.125</v>
      </c>
      <c r="AN4085" s="4">
        <f t="shared" si="511"/>
        <v>6.2476334721696331E-3</v>
      </c>
      <c r="AO4085" s="3"/>
      <c r="AP4085">
        <v>0</v>
      </c>
      <c r="AR4085" t="s">
        <v>1</v>
      </c>
      <c r="AT4085" s="2" t="s">
        <v>0</v>
      </c>
      <c r="AU4085" s="1">
        <f t="shared" si="515"/>
        <v>3.9433351465531721</v>
      </c>
      <c r="AV4085" s="1">
        <f t="shared" si="516"/>
        <v>2.9951717753142555</v>
      </c>
      <c r="AW4085" s="1">
        <f t="shared" si="517"/>
        <v>2.0470084040753385</v>
      </c>
    </row>
    <row r="4086" spans="1:49" x14ac:dyDescent="0.2">
      <c r="A4086">
        <v>4084</v>
      </c>
      <c r="B4086" t="s">
        <v>15242</v>
      </c>
      <c r="C4086" t="s">
        <v>15241</v>
      </c>
      <c r="D4086" t="s">
        <v>15240</v>
      </c>
      <c r="E4086">
        <v>24768000</v>
      </c>
      <c r="F4086" t="s">
        <v>15239</v>
      </c>
      <c r="G4086" t="s">
        <v>17</v>
      </c>
      <c r="H4086" t="s">
        <v>16</v>
      </c>
      <c r="I4086" t="s">
        <v>15238</v>
      </c>
      <c r="J4086" t="s">
        <v>15237</v>
      </c>
      <c r="K4086" t="s">
        <v>15236</v>
      </c>
      <c r="L4086" t="s">
        <v>15235</v>
      </c>
      <c r="M4086" t="s">
        <v>15234</v>
      </c>
      <c r="N4086">
        <v>4</v>
      </c>
      <c r="O4086" t="s">
        <v>15233</v>
      </c>
      <c r="P4086" t="s">
        <v>15232</v>
      </c>
      <c r="Q4086" t="s">
        <v>15231</v>
      </c>
      <c r="R4086" s="7">
        <v>41640</v>
      </c>
      <c r="S4086" s="8">
        <f t="shared" si="512"/>
        <v>2014</v>
      </c>
      <c r="T4086" s="8">
        <v>2014</v>
      </c>
      <c r="U4086" s="8">
        <f t="shared" si="513"/>
        <v>8</v>
      </c>
      <c r="V4086" s="7">
        <v>2014</v>
      </c>
      <c r="W4086" t="s">
        <v>15230</v>
      </c>
      <c r="X4086" s="2">
        <v>6.2640000000000002</v>
      </c>
      <c r="Y4086" s="6">
        <f t="shared" si="510"/>
        <v>0.16721390245855691</v>
      </c>
      <c r="AB4086">
        <v>21100201068</v>
      </c>
      <c r="AC4086">
        <v>22111247</v>
      </c>
      <c r="AD4086" t="s">
        <v>6</v>
      </c>
      <c r="AE4086">
        <v>7</v>
      </c>
      <c r="AF4086">
        <v>3</v>
      </c>
      <c r="AH4086" t="s">
        <v>15229</v>
      </c>
      <c r="AI4086" t="s">
        <v>15228</v>
      </c>
      <c r="AK4086" t="s">
        <v>15227</v>
      </c>
      <c r="AL4086">
        <v>26</v>
      </c>
      <c r="AM4086" s="5">
        <f t="shared" si="514"/>
        <v>3.25</v>
      </c>
      <c r="AN4086" s="4">
        <f t="shared" si="511"/>
        <v>4.9223778871639529E-3</v>
      </c>
      <c r="AO4086" s="3"/>
      <c r="AP4086">
        <v>1</v>
      </c>
      <c r="AQ4086" t="s">
        <v>15226</v>
      </c>
      <c r="AR4086" t="s">
        <v>15225</v>
      </c>
      <c r="AS4086" t="s">
        <v>15224</v>
      </c>
      <c r="AT4086" s="2">
        <v>9.423</v>
      </c>
      <c r="AU4086" s="1">
        <f t="shared" si="515"/>
        <v>11.852644508713901</v>
      </c>
      <c r="AV4086" s="1">
        <f t="shared" si="516"/>
        <v>8.6068140172860428</v>
      </c>
      <c r="AW4086" s="1">
        <f t="shared" si="517"/>
        <v>5.3609835258581837</v>
      </c>
    </row>
    <row r="4087" spans="1:49" x14ac:dyDescent="0.2">
      <c r="A4087">
        <v>4085</v>
      </c>
      <c r="B4087" t="s">
        <v>15223</v>
      </c>
      <c r="C4087" t="s">
        <v>15222</v>
      </c>
      <c r="F4087" t="s">
        <v>15221</v>
      </c>
      <c r="G4087" t="s">
        <v>17</v>
      </c>
      <c r="H4087" t="s">
        <v>16</v>
      </c>
      <c r="I4087" t="s">
        <v>15220</v>
      </c>
      <c r="J4087" t="s">
        <v>15219</v>
      </c>
      <c r="K4087" t="s">
        <v>15218</v>
      </c>
      <c r="L4087" t="s">
        <v>15217</v>
      </c>
      <c r="M4087" t="s">
        <v>167</v>
      </c>
      <c r="N4087">
        <v>4</v>
      </c>
      <c r="O4087" t="s">
        <v>15216</v>
      </c>
      <c r="P4087" t="s">
        <v>15215</v>
      </c>
      <c r="Q4087" t="s">
        <v>15214</v>
      </c>
      <c r="R4087" s="7">
        <v>41640</v>
      </c>
      <c r="S4087" s="8">
        <f t="shared" si="512"/>
        <v>2014</v>
      </c>
      <c r="T4087" s="8">
        <v>2014</v>
      </c>
      <c r="U4087" s="8">
        <f t="shared" si="513"/>
        <v>8</v>
      </c>
      <c r="V4087" s="7">
        <v>2014</v>
      </c>
      <c r="W4087" t="s">
        <v>15213</v>
      </c>
      <c r="X4087" s="2">
        <v>0.26200000000000001</v>
      </c>
      <c r="Y4087" s="6">
        <f t="shared" si="510"/>
        <v>6.9939403646458991E-3</v>
      </c>
      <c r="AA4087" t="s">
        <v>15212</v>
      </c>
      <c r="AB4087">
        <v>13082</v>
      </c>
      <c r="AC4087">
        <v>15635147</v>
      </c>
      <c r="AD4087" t="s">
        <v>6</v>
      </c>
      <c r="AE4087">
        <v>2014</v>
      </c>
      <c r="AG4087">
        <v>859890</v>
      </c>
      <c r="AI4087" t="s">
        <v>15211</v>
      </c>
      <c r="AK4087" t="s">
        <v>15210</v>
      </c>
      <c r="AL4087">
        <v>9</v>
      </c>
      <c r="AM4087" s="5">
        <f t="shared" si="514"/>
        <v>1.125</v>
      </c>
      <c r="AN4087" s="4">
        <f t="shared" si="511"/>
        <v>1.7039000378644452E-3</v>
      </c>
      <c r="AO4087" s="3"/>
      <c r="AP4087">
        <v>1</v>
      </c>
      <c r="AR4087">
        <v>41301397</v>
      </c>
      <c r="AT4087" s="2">
        <v>1.3049999999999999</v>
      </c>
      <c r="AU4087" s="1">
        <f t="shared" si="515"/>
        <v>0.54069282666114626</v>
      </c>
      <c r="AV4087" s="1">
        <f t="shared" si="516"/>
        <v>0.43489202012551725</v>
      </c>
      <c r="AW4087" s="1">
        <f t="shared" si="517"/>
        <v>0.32909121358988813</v>
      </c>
    </row>
    <row r="4088" spans="1:49" x14ac:dyDescent="0.2">
      <c r="A4088">
        <v>4086</v>
      </c>
      <c r="B4088" t="s">
        <v>15209</v>
      </c>
      <c r="C4088" t="s">
        <v>15208</v>
      </c>
      <c r="F4088" t="s">
        <v>15207</v>
      </c>
      <c r="G4088" t="s">
        <v>17</v>
      </c>
      <c r="H4088" t="s">
        <v>16</v>
      </c>
      <c r="I4088" t="s">
        <v>15206</v>
      </c>
      <c r="J4088" t="s">
        <v>15205</v>
      </c>
      <c r="K4088" t="s">
        <v>15204</v>
      </c>
      <c r="L4088" t="s">
        <v>15203</v>
      </c>
      <c r="M4088" t="s">
        <v>15202</v>
      </c>
      <c r="N4088">
        <v>2</v>
      </c>
      <c r="O4088" t="s">
        <v>15201</v>
      </c>
      <c r="P4088" t="s">
        <v>15200</v>
      </c>
      <c r="Q4088" t="s">
        <v>15199</v>
      </c>
      <c r="R4088" s="7">
        <v>41640</v>
      </c>
      <c r="S4088" s="8">
        <f t="shared" si="512"/>
        <v>2014</v>
      </c>
      <c r="T4088" s="8">
        <v>2014</v>
      </c>
      <c r="U4088" s="8">
        <f t="shared" si="513"/>
        <v>8</v>
      </c>
      <c r="V4088" s="7">
        <v>41730</v>
      </c>
      <c r="W4088" t="s">
        <v>3970</v>
      </c>
      <c r="X4088" s="2">
        <v>1.468</v>
      </c>
      <c r="Y4088" s="6">
        <f t="shared" si="510"/>
        <v>3.9187421585115186E-2</v>
      </c>
      <c r="AA4088">
        <v>906778</v>
      </c>
      <c r="AB4088">
        <v>18931</v>
      </c>
      <c r="AD4088" t="s">
        <v>6</v>
      </c>
      <c r="AE4088">
        <v>62</v>
      </c>
      <c r="AF4088">
        <v>4</v>
      </c>
      <c r="AG4088">
        <v>6783952</v>
      </c>
      <c r="AH4088" t="s">
        <v>15198</v>
      </c>
      <c r="AI4088" t="s">
        <v>15197</v>
      </c>
      <c r="AJ4088" t="s">
        <v>15196</v>
      </c>
      <c r="AK4088" t="s">
        <v>15195</v>
      </c>
      <c r="AL4088">
        <v>11</v>
      </c>
      <c r="AM4088" s="5">
        <f t="shared" si="514"/>
        <v>1.375</v>
      </c>
      <c r="AN4088" s="4">
        <f t="shared" si="511"/>
        <v>2.0825444907232107E-3</v>
      </c>
      <c r="AO4088" s="3"/>
      <c r="AP4088">
        <v>0</v>
      </c>
      <c r="AR4088" t="s">
        <v>1</v>
      </c>
      <c r="AT4088" s="2">
        <v>5.0830000000000002</v>
      </c>
      <c r="AU4088" s="1">
        <f t="shared" si="515"/>
        <v>2.8055958456797594</v>
      </c>
      <c r="AV4088" s="1">
        <f t="shared" si="516"/>
        <v>2.0634983037919197</v>
      </c>
      <c r="AW4088" s="1">
        <f t="shared" si="517"/>
        <v>1.3214007619040802</v>
      </c>
    </row>
    <row r="4089" spans="1:49" x14ac:dyDescent="0.2">
      <c r="A4089">
        <v>4087</v>
      </c>
      <c r="B4089" t="s">
        <v>15194</v>
      </c>
      <c r="C4089" t="s">
        <v>15193</v>
      </c>
      <c r="E4089">
        <v>24580848</v>
      </c>
      <c r="F4089" t="s">
        <v>15192</v>
      </c>
      <c r="G4089" t="s">
        <v>17</v>
      </c>
      <c r="H4089" t="s">
        <v>16</v>
      </c>
      <c r="I4089" t="s">
        <v>15066</v>
      </c>
      <c r="J4089" t="s">
        <v>15191</v>
      </c>
      <c r="K4089" t="s">
        <v>15190</v>
      </c>
      <c r="L4089" t="s">
        <v>15189</v>
      </c>
      <c r="M4089" t="s">
        <v>8205</v>
      </c>
      <c r="N4089">
        <v>6</v>
      </c>
      <c r="O4089" t="s">
        <v>15188</v>
      </c>
      <c r="P4089" t="s">
        <v>15187</v>
      </c>
      <c r="Q4089" t="s">
        <v>15186</v>
      </c>
      <c r="R4089" s="7">
        <v>41640</v>
      </c>
      <c r="S4089" s="8">
        <f t="shared" si="512"/>
        <v>2014</v>
      </c>
      <c r="T4089" s="8">
        <v>2014</v>
      </c>
      <c r="U4089" s="8">
        <f t="shared" si="513"/>
        <v>8</v>
      </c>
      <c r="V4089" s="7">
        <v>41791</v>
      </c>
      <c r="W4089" t="s">
        <v>15185</v>
      </c>
      <c r="X4089" s="2">
        <v>0.95499999999999996</v>
      </c>
      <c r="Y4089" s="6">
        <f t="shared" si="510"/>
        <v>2.5493179573423026E-2</v>
      </c>
      <c r="AA4089">
        <v>9621075</v>
      </c>
      <c r="AB4089">
        <v>20386</v>
      </c>
      <c r="AC4089">
        <v>13652583</v>
      </c>
      <c r="AD4089" t="s">
        <v>6</v>
      </c>
      <c r="AE4089">
        <v>23</v>
      </c>
      <c r="AF4089">
        <v>3</v>
      </c>
      <c r="AH4089" t="s">
        <v>15184</v>
      </c>
      <c r="AI4089" t="s">
        <v>15183</v>
      </c>
      <c r="AJ4089" t="s">
        <v>15182</v>
      </c>
      <c r="AK4089" t="s">
        <v>15181</v>
      </c>
      <c r="AL4089">
        <v>6</v>
      </c>
      <c r="AM4089" s="5">
        <f t="shared" si="514"/>
        <v>0.75</v>
      </c>
      <c r="AN4089" s="4">
        <f t="shared" si="511"/>
        <v>1.1359333585762969E-3</v>
      </c>
      <c r="AO4089" s="3"/>
      <c r="AP4089">
        <v>0</v>
      </c>
      <c r="AR4089">
        <v>31130050</v>
      </c>
      <c r="AT4089" s="2">
        <v>3.585</v>
      </c>
      <c r="AU4089" s="1">
        <f t="shared" si="515"/>
        <v>1.8186005708969006</v>
      </c>
      <c r="AV4089" s="1">
        <f t="shared" si="516"/>
        <v>1.3314556465999661</v>
      </c>
      <c r="AW4089" s="1">
        <f t="shared" si="517"/>
        <v>0.8443107223030315</v>
      </c>
    </row>
    <row r="4090" spans="1:49" x14ac:dyDescent="0.2">
      <c r="A4090">
        <v>4088</v>
      </c>
      <c r="B4090" t="s">
        <v>15180</v>
      </c>
      <c r="C4090" t="s">
        <v>15179</v>
      </c>
      <c r="F4090" t="s">
        <v>15178</v>
      </c>
      <c r="G4090" t="s">
        <v>17</v>
      </c>
      <c r="H4090" t="s">
        <v>16</v>
      </c>
      <c r="I4090" t="s">
        <v>15177</v>
      </c>
      <c r="J4090">
        <v>60013323</v>
      </c>
      <c r="K4090" t="s">
        <v>2457</v>
      </c>
      <c r="L4090" t="s">
        <v>2456</v>
      </c>
      <c r="M4090" t="s">
        <v>2455</v>
      </c>
      <c r="N4090">
        <v>2</v>
      </c>
      <c r="O4090" t="s">
        <v>15176</v>
      </c>
      <c r="P4090" t="s">
        <v>15175</v>
      </c>
      <c r="Q4090" t="s">
        <v>15174</v>
      </c>
      <c r="R4090" s="7">
        <v>41640</v>
      </c>
      <c r="S4090" s="8">
        <f t="shared" si="512"/>
        <v>2014</v>
      </c>
      <c r="T4090" s="8">
        <v>2014</v>
      </c>
      <c r="U4090" s="8">
        <f t="shared" si="513"/>
        <v>8</v>
      </c>
      <c r="V4090" s="7">
        <v>2014</v>
      </c>
      <c r="W4090" t="s">
        <v>6172</v>
      </c>
      <c r="X4090" s="2">
        <v>0.28199999999999997</v>
      </c>
      <c r="Y4090" s="6">
        <f t="shared" si="510"/>
        <v>7.527828942099783E-3</v>
      </c>
      <c r="AA4090">
        <v>16875869</v>
      </c>
      <c r="AB4090">
        <v>19700186861</v>
      </c>
      <c r="AC4090">
        <v>16875877</v>
      </c>
      <c r="AD4090" t="s">
        <v>6</v>
      </c>
      <c r="AE4090">
        <v>2014</v>
      </c>
      <c r="AG4090">
        <v>509768</v>
      </c>
      <c r="AI4090" t="s">
        <v>15173</v>
      </c>
      <c r="AK4090" t="s">
        <v>15172</v>
      </c>
      <c r="AL4090">
        <v>5</v>
      </c>
      <c r="AM4090" s="5">
        <f t="shared" si="514"/>
        <v>0.625</v>
      </c>
      <c r="AN4090" s="4">
        <f t="shared" si="511"/>
        <v>9.4661113214691405E-4</v>
      </c>
      <c r="AO4090" s="3"/>
      <c r="AP4090">
        <v>1</v>
      </c>
      <c r="AR4090" t="s">
        <v>15171</v>
      </c>
      <c r="AT4090" s="2">
        <v>1.1739999999999999</v>
      </c>
      <c r="AU4090" s="1">
        <f t="shared" si="515"/>
        <v>0.55534635991139214</v>
      </c>
      <c r="AV4090" s="1">
        <f t="shared" si="516"/>
        <v>0.42372200371233487</v>
      </c>
      <c r="AW4090" s="1">
        <f t="shared" si="517"/>
        <v>0.29209764751327744</v>
      </c>
    </row>
    <row r="4091" spans="1:49" x14ac:dyDescent="0.2">
      <c r="A4091">
        <v>4089</v>
      </c>
      <c r="B4091" t="s">
        <v>15170</v>
      </c>
      <c r="C4091" t="s">
        <v>15169</v>
      </c>
      <c r="E4091">
        <v>24308290</v>
      </c>
      <c r="F4091" t="s">
        <v>15168</v>
      </c>
      <c r="G4091" t="s">
        <v>17</v>
      </c>
      <c r="H4091" t="s">
        <v>16</v>
      </c>
      <c r="I4091" t="s">
        <v>15167</v>
      </c>
      <c r="J4091" t="s">
        <v>15166</v>
      </c>
      <c r="K4091" t="s">
        <v>15165</v>
      </c>
      <c r="L4091" t="s">
        <v>15164</v>
      </c>
      <c r="M4091" t="s">
        <v>1921</v>
      </c>
      <c r="N4091">
        <v>5</v>
      </c>
      <c r="O4091" t="s">
        <v>15163</v>
      </c>
      <c r="P4091" t="s">
        <v>15162</v>
      </c>
      <c r="Q4091" t="s">
        <v>15161</v>
      </c>
      <c r="R4091" s="7">
        <v>41640</v>
      </c>
      <c r="S4091" s="8">
        <f t="shared" si="512"/>
        <v>2014</v>
      </c>
      <c r="T4091" s="8">
        <v>2014</v>
      </c>
      <c r="U4091" s="8">
        <f t="shared" si="513"/>
        <v>8</v>
      </c>
      <c r="V4091" s="7" t="s">
        <v>15160</v>
      </c>
      <c r="W4091" t="s">
        <v>15159</v>
      </c>
      <c r="X4091" s="2">
        <v>0.81799999999999995</v>
      </c>
      <c r="Y4091" s="6">
        <f t="shared" si="510"/>
        <v>2.1836042817863912E-2</v>
      </c>
      <c r="AA4091">
        <v>318655</v>
      </c>
      <c r="AB4091">
        <v>27010</v>
      </c>
      <c r="AC4091">
        <v>17511097</v>
      </c>
      <c r="AD4091" t="s">
        <v>6</v>
      </c>
      <c r="AE4091">
        <v>90</v>
      </c>
      <c r="AF4091">
        <v>3</v>
      </c>
      <c r="AH4091" t="s">
        <v>15158</v>
      </c>
      <c r="AI4091" t="s">
        <v>15157</v>
      </c>
      <c r="AK4091" t="s">
        <v>15156</v>
      </c>
      <c r="AL4091">
        <v>8</v>
      </c>
      <c r="AM4091" s="5">
        <f t="shared" si="514"/>
        <v>1</v>
      </c>
      <c r="AN4091" s="4">
        <f t="shared" si="511"/>
        <v>1.5145778114350624E-3</v>
      </c>
      <c r="AO4091" s="3"/>
      <c r="AP4091">
        <v>0</v>
      </c>
      <c r="AQ4091" t="s">
        <v>1237</v>
      </c>
      <c r="AR4091">
        <v>24370060</v>
      </c>
      <c r="AS4091" t="s">
        <v>1236</v>
      </c>
      <c r="AT4091" s="2">
        <v>3.4209999999999998</v>
      </c>
      <c r="AU4091" s="1">
        <f t="shared" si="515"/>
        <v>1.5739603315935256</v>
      </c>
      <c r="AV4091" s="1">
        <f t="shared" si="516"/>
        <v>1.1675310314649487</v>
      </c>
      <c r="AW4091" s="1">
        <f t="shared" si="517"/>
        <v>0.76110173133637171</v>
      </c>
    </row>
    <row r="4092" spans="1:49" x14ac:dyDescent="0.2">
      <c r="A4092">
        <v>4090</v>
      </c>
      <c r="B4092" t="s">
        <v>15155</v>
      </c>
      <c r="C4092" t="s">
        <v>15154</v>
      </c>
      <c r="F4092" t="s">
        <v>15153</v>
      </c>
      <c r="G4092" t="s">
        <v>17</v>
      </c>
      <c r="H4092" t="s">
        <v>16</v>
      </c>
      <c r="I4092" t="s">
        <v>15152</v>
      </c>
      <c r="J4092" t="s">
        <v>15151</v>
      </c>
      <c r="K4092" t="s">
        <v>15150</v>
      </c>
      <c r="L4092" t="s">
        <v>15149</v>
      </c>
      <c r="M4092" t="s">
        <v>15148</v>
      </c>
      <c r="N4092">
        <v>5</v>
      </c>
      <c r="O4092" t="s">
        <v>15147</v>
      </c>
      <c r="P4092" t="s">
        <v>15146</v>
      </c>
      <c r="Q4092" t="s">
        <v>15145</v>
      </c>
      <c r="R4092" s="7">
        <v>41640</v>
      </c>
      <c r="S4092" s="8">
        <f t="shared" si="512"/>
        <v>2014</v>
      </c>
      <c r="T4092" s="8">
        <v>2014</v>
      </c>
      <c r="U4092" s="8">
        <f t="shared" si="513"/>
        <v>8</v>
      </c>
      <c r="V4092" s="7">
        <v>41730</v>
      </c>
      <c r="W4092" t="s">
        <v>3945</v>
      </c>
      <c r="X4092" s="2">
        <v>2.0099999999999998</v>
      </c>
      <c r="Y4092" s="6">
        <f t="shared" si="510"/>
        <v>5.3655802034115477E-2</v>
      </c>
      <c r="AA4092">
        <v>15361276</v>
      </c>
      <c r="AB4092">
        <v>18933</v>
      </c>
      <c r="AD4092" t="s">
        <v>6</v>
      </c>
      <c r="AE4092">
        <v>13</v>
      </c>
      <c r="AF4092">
        <v>4</v>
      </c>
      <c r="AG4092">
        <v>6760599</v>
      </c>
      <c r="AH4092" t="s">
        <v>15144</v>
      </c>
      <c r="AI4092" t="s">
        <v>15143</v>
      </c>
      <c r="AJ4092" t="s">
        <v>15142</v>
      </c>
      <c r="AK4092" t="s">
        <v>15141</v>
      </c>
      <c r="AL4092">
        <v>51</v>
      </c>
      <c r="AM4092" s="5">
        <f t="shared" si="514"/>
        <v>6.375</v>
      </c>
      <c r="AN4092" s="4">
        <f t="shared" si="511"/>
        <v>9.6554335478985232E-3</v>
      </c>
      <c r="AO4092" s="3"/>
      <c r="AP4092">
        <v>0</v>
      </c>
      <c r="AR4092" t="s">
        <v>1</v>
      </c>
      <c r="AT4092" s="2" t="s">
        <v>0</v>
      </c>
      <c r="AU4092" s="1">
        <f t="shared" si="515"/>
        <v>4.0455691488250389</v>
      </c>
      <c r="AV4092" s="1">
        <f t="shared" si="516"/>
        <v>3.1655617791006998</v>
      </c>
      <c r="AW4092" s="1">
        <f t="shared" si="517"/>
        <v>2.2855544093763607</v>
      </c>
    </row>
    <row r="4093" spans="1:49" x14ac:dyDescent="0.2">
      <c r="A4093">
        <v>4091</v>
      </c>
      <c r="B4093" t="s">
        <v>15140</v>
      </c>
      <c r="C4093" t="s">
        <v>15139</v>
      </c>
      <c r="F4093" t="s">
        <v>15138</v>
      </c>
      <c r="G4093" t="s">
        <v>17</v>
      </c>
      <c r="H4093" t="s">
        <v>16</v>
      </c>
      <c r="I4093" t="s">
        <v>15055</v>
      </c>
      <c r="J4093" t="s">
        <v>15054</v>
      </c>
      <c r="K4093" t="s">
        <v>15053</v>
      </c>
      <c r="L4093" t="s">
        <v>15052</v>
      </c>
      <c r="M4093" t="s">
        <v>13037</v>
      </c>
      <c r="N4093">
        <v>4</v>
      </c>
      <c r="O4093" t="s">
        <v>15051</v>
      </c>
      <c r="P4093" t="s">
        <v>15050</v>
      </c>
      <c r="Q4093" t="s">
        <v>15049</v>
      </c>
      <c r="R4093" s="7">
        <v>41640</v>
      </c>
      <c r="S4093" s="8">
        <f t="shared" si="512"/>
        <v>2014</v>
      </c>
      <c r="T4093" s="8">
        <v>2014</v>
      </c>
      <c r="U4093" s="8">
        <f t="shared" si="513"/>
        <v>8</v>
      </c>
      <c r="V4093" s="7">
        <v>41730</v>
      </c>
      <c r="W4093" t="s">
        <v>9514</v>
      </c>
      <c r="X4093" s="2">
        <v>0.22800000000000001</v>
      </c>
      <c r="Y4093" s="6">
        <f t="shared" si="510"/>
        <v>6.0863297829742936E-3</v>
      </c>
      <c r="AA4093">
        <v>19767277</v>
      </c>
      <c r="AB4093">
        <v>17700155805</v>
      </c>
      <c r="AC4093">
        <v>22881468</v>
      </c>
      <c r="AD4093" t="s">
        <v>6</v>
      </c>
      <c r="AE4093">
        <v>8</v>
      </c>
      <c r="AF4093">
        <v>4</v>
      </c>
      <c r="AH4093" t="s">
        <v>15137</v>
      </c>
      <c r="AI4093" t="s">
        <v>15136</v>
      </c>
      <c r="AJ4093" t="s">
        <v>15135</v>
      </c>
      <c r="AK4093" t="s">
        <v>15134</v>
      </c>
      <c r="AL4093">
        <v>6</v>
      </c>
      <c r="AM4093" s="5">
        <f t="shared" si="514"/>
        <v>0.75</v>
      </c>
      <c r="AN4093" s="4">
        <f t="shared" si="511"/>
        <v>1.1359333585762969E-3</v>
      </c>
      <c r="AO4093" s="3"/>
      <c r="AP4093">
        <v>0</v>
      </c>
      <c r="AR4093" t="s">
        <v>1</v>
      </c>
      <c r="AT4093" s="2">
        <v>0.85799999999999998</v>
      </c>
      <c r="AU4093" s="1">
        <f t="shared" si="515"/>
        <v>0.46012108556548947</v>
      </c>
      <c r="AV4093" s="1">
        <f t="shared" si="516"/>
        <v>0.3611131570775295</v>
      </c>
      <c r="AW4093" s="1">
        <f t="shared" si="517"/>
        <v>0.26210522858956958</v>
      </c>
    </row>
    <row r="4094" spans="1:49" x14ac:dyDescent="0.2">
      <c r="A4094">
        <v>4092</v>
      </c>
      <c r="B4094" t="s">
        <v>15133</v>
      </c>
      <c r="C4094" t="s">
        <v>15132</v>
      </c>
      <c r="F4094" t="s">
        <v>15131</v>
      </c>
      <c r="G4094" t="s">
        <v>17</v>
      </c>
      <c r="H4094" t="s">
        <v>16</v>
      </c>
      <c r="I4094" t="s">
        <v>15130</v>
      </c>
      <c r="J4094" t="s">
        <v>7070</v>
      </c>
      <c r="K4094" t="s">
        <v>7069</v>
      </c>
      <c r="L4094" t="s">
        <v>7068</v>
      </c>
      <c r="M4094" t="s">
        <v>7067</v>
      </c>
      <c r="N4094">
        <v>2</v>
      </c>
      <c r="O4094" t="s">
        <v>15129</v>
      </c>
      <c r="P4094" t="s">
        <v>15128</v>
      </c>
      <c r="Q4094" t="s">
        <v>15127</v>
      </c>
      <c r="R4094" s="7">
        <v>41640</v>
      </c>
      <c r="S4094" s="8">
        <f t="shared" si="512"/>
        <v>2014</v>
      </c>
      <c r="T4094" s="8">
        <v>2014</v>
      </c>
      <c r="U4094" s="8">
        <f t="shared" si="513"/>
        <v>8</v>
      </c>
      <c r="V4094" s="7">
        <v>41730</v>
      </c>
      <c r="W4094" t="s">
        <v>3945</v>
      </c>
      <c r="X4094" s="2">
        <v>2.0099999999999998</v>
      </c>
      <c r="Y4094" s="6">
        <f t="shared" si="510"/>
        <v>5.3655802034115477E-2</v>
      </c>
      <c r="AA4094">
        <v>15361276</v>
      </c>
      <c r="AB4094">
        <v>18933</v>
      </c>
      <c r="AD4094" t="s">
        <v>6</v>
      </c>
      <c r="AE4094">
        <v>13</v>
      </c>
      <c r="AF4094">
        <v>4</v>
      </c>
      <c r="AG4094">
        <v>6760593</v>
      </c>
      <c r="AH4094" t="s">
        <v>15126</v>
      </c>
      <c r="AI4094" t="s">
        <v>15125</v>
      </c>
      <c r="AJ4094" t="s">
        <v>15124</v>
      </c>
      <c r="AK4094" t="s">
        <v>15123</v>
      </c>
      <c r="AL4094">
        <v>39</v>
      </c>
      <c r="AM4094" s="5">
        <f t="shared" si="514"/>
        <v>4.875</v>
      </c>
      <c r="AN4094" s="4">
        <f t="shared" si="511"/>
        <v>7.3835668307459298E-3</v>
      </c>
      <c r="AO4094" s="3"/>
      <c r="AP4094">
        <v>0</v>
      </c>
      <c r="AR4094" t="s">
        <v>15122</v>
      </c>
      <c r="AT4094" s="2" t="s">
        <v>0</v>
      </c>
      <c r="AU4094" s="1">
        <f t="shared" si="515"/>
        <v>3.977413147310461</v>
      </c>
      <c r="AV4094" s="1">
        <f t="shared" si="516"/>
        <v>3.0519684432430703</v>
      </c>
      <c r="AW4094" s="1">
        <f t="shared" si="517"/>
        <v>2.1265237391756795</v>
      </c>
    </row>
    <row r="4095" spans="1:49" x14ac:dyDescent="0.2">
      <c r="A4095">
        <v>4093</v>
      </c>
      <c r="B4095" t="s">
        <v>15121</v>
      </c>
      <c r="C4095" t="s">
        <v>15120</v>
      </c>
      <c r="F4095" t="s">
        <v>15119</v>
      </c>
      <c r="G4095" t="s">
        <v>17</v>
      </c>
      <c r="H4095" t="s">
        <v>16</v>
      </c>
      <c r="I4095" t="s">
        <v>15118</v>
      </c>
      <c r="J4095" t="s">
        <v>15117</v>
      </c>
      <c r="K4095" t="s">
        <v>15116</v>
      </c>
      <c r="L4095" t="s">
        <v>15115</v>
      </c>
      <c r="M4095" t="s">
        <v>15114</v>
      </c>
      <c r="N4095">
        <v>3</v>
      </c>
      <c r="O4095" t="s">
        <v>15113</v>
      </c>
      <c r="P4095" t="s">
        <v>15112</v>
      </c>
      <c r="Q4095" t="s">
        <v>15111</v>
      </c>
      <c r="R4095" s="7">
        <v>41640</v>
      </c>
      <c r="S4095" s="8">
        <f t="shared" si="512"/>
        <v>2014</v>
      </c>
      <c r="T4095" s="8">
        <v>2014</v>
      </c>
      <c r="U4095" s="8">
        <f t="shared" si="513"/>
        <v>8</v>
      </c>
      <c r="V4095" s="7">
        <v>41730</v>
      </c>
      <c r="W4095" t="s">
        <v>3945</v>
      </c>
      <c r="X4095" s="2">
        <v>2.0099999999999998</v>
      </c>
      <c r="Y4095" s="6">
        <f t="shared" si="510"/>
        <v>5.3655802034115477E-2</v>
      </c>
      <c r="AA4095">
        <v>15361276</v>
      </c>
      <c r="AB4095">
        <v>18933</v>
      </c>
      <c r="AD4095" t="s">
        <v>6</v>
      </c>
      <c r="AE4095">
        <v>13</v>
      </c>
      <c r="AF4095">
        <v>4</v>
      </c>
      <c r="AG4095">
        <v>6754119</v>
      </c>
      <c r="AH4095" t="s">
        <v>15110</v>
      </c>
      <c r="AI4095" t="s">
        <v>15109</v>
      </c>
      <c r="AJ4095" t="s">
        <v>15108</v>
      </c>
      <c r="AK4095" t="s">
        <v>15107</v>
      </c>
      <c r="AL4095">
        <v>52</v>
      </c>
      <c r="AM4095" s="5">
        <f t="shared" si="514"/>
        <v>6.5</v>
      </c>
      <c r="AN4095" s="4">
        <f t="shared" si="511"/>
        <v>9.8447557743279058E-3</v>
      </c>
      <c r="AO4095" s="3"/>
      <c r="AP4095">
        <v>0</v>
      </c>
      <c r="AQ4095" t="s">
        <v>121</v>
      </c>
      <c r="AR4095" t="s">
        <v>13303</v>
      </c>
      <c r="AS4095" t="s">
        <v>119</v>
      </c>
      <c r="AT4095" s="2" t="s">
        <v>0</v>
      </c>
      <c r="AU4095" s="1">
        <f t="shared" si="515"/>
        <v>4.0512488156179201</v>
      </c>
      <c r="AV4095" s="1">
        <f t="shared" si="516"/>
        <v>3.1750278904221689</v>
      </c>
      <c r="AW4095" s="1">
        <f t="shared" si="517"/>
        <v>2.2988069652264178</v>
      </c>
    </row>
    <row r="4096" spans="1:49" x14ac:dyDescent="0.2">
      <c r="A4096">
        <v>4094</v>
      </c>
      <c r="B4096" t="s">
        <v>15106</v>
      </c>
      <c r="C4096" t="s">
        <v>15105</v>
      </c>
      <c r="F4096" t="s">
        <v>15104</v>
      </c>
      <c r="G4096" t="s">
        <v>17</v>
      </c>
      <c r="H4096" t="s">
        <v>16</v>
      </c>
      <c r="I4096" t="s">
        <v>15103</v>
      </c>
      <c r="J4096">
        <v>60001821</v>
      </c>
      <c r="K4096" t="s">
        <v>945</v>
      </c>
      <c r="L4096" t="s">
        <v>944</v>
      </c>
      <c r="M4096" t="s">
        <v>943</v>
      </c>
      <c r="N4096">
        <v>5</v>
      </c>
      <c r="O4096" t="s">
        <v>15102</v>
      </c>
      <c r="P4096" t="s">
        <v>15101</v>
      </c>
      <c r="Q4096" t="s">
        <v>14024</v>
      </c>
      <c r="R4096" s="7">
        <v>41640</v>
      </c>
      <c r="S4096" s="8">
        <f t="shared" si="512"/>
        <v>2014</v>
      </c>
      <c r="T4096" s="8">
        <v>2014</v>
      </c>
      <c r="U4096" s="8">
        <f t="shared" si="513"/>
        <v>8</v>
      </c>
      <c r="V4096" s="7">
        <v>2014</v>
      </c>
      <c r="W4096" t="s">
        <v>6172</v>
      </c>
      <c r="X4096" s="2">
        <v>0.28199999999999997</v>
      </c>
      <c r="Y4096" s="6">
        <f t="shared" si="510"/>
        <v>7.527828942099783E-3</v>
      </c>
      <c r="AA4096">
        <v>16875869</v>
      </c>
      <c r="AB4096">
        <v>19700186861</v>
      </c>
      <c r="AC4096">
        <v>16875877</v>
      </c>
      <c r="AD4096" t="s">
        <v>6</v>
      </c>
      <c r="AE4096">
        <v>2014</v>
      </c>
      <c r="AG4096">
        <v>341574</v>
      </c>
      <c r="AI4096" t="s">
        <v>15100</v>
      </c>
      <c r="AK4096" t="s">
        <v>15099</v>
      </c>
      <c r="AL4096">
        <v>6</v>
      </c>
      <c r="AM4096" s="5">
        <f t="shared" si="514"/>
        <v>0.75</v>
      </c>
      <c r="AN4096" s="4">
        <f t="shared" si="511"/>
        <v>1.1359333585762969E-3</v>
      </c>
      <c r="AO4096" s="3"/>
      <c r="AP4096">
        <v>1</v>
      </c>
      <c r="AR4096" t="s">
        <v>1</v>
      </c>
      <c r="AT4096" s="2">
        <v>1.1739999999999999</v>
      </c>
      <c r="AU4096" s="1">
        <f t="shared" si="515"/>
        <v>0.56102602670427371</v>
      </c>
      <c r="AV4096" s="1">
        <f t="shared" si="516"/>
        <v>0.433188115033804</v>
      </c>
      <c r="AW4096" s="1">
        <f t="shared" si="517"/>
        <v>0.30535020336333424</v>
      </c>
    </row>
    <row r="4097" spans="1:49" x14ac:dyDescent="0.2">
      <c r="A4097">
        <v>4095</v>
      </c>
      <c r="B4097" t="s">
        <v>15098</v>
      </c>
      <c r="C4097" t="s">
        <v>15097</v>
      </c>
      <c r="F4097" t="s">
        <v>15096</v>
      </c>
      <c r="G4097" t="s">
        <v>17</v>
      </c>
      <c r="H4097" t="s">
        <v>16</v>
      </c>
      <c r="I4097" t="s">
        <v>15095</v>
      </c>
      <c r="J4097">
        <v>60002014</v>
      </c>
      <c r="K4097" t="s">
        <v>6551</v>
      </c>
      <c r="L4097" t="s">
        <v>6550</v>
      </c>
      <c r="M4097" t="s">
        <v>6389</v>
      </c>
      <c r="N4097">
        <v>3</v>
      </c>
      <c r="O4097" t="s">
        <v>15094</v>
      </c>
      <c r="P4097" t="s">
        <v>15093</v>
      </c>
      <c r="Q4097" t="s">
        <v>15092</v>
      </c>
      <c r="R4097" s="7">
        <v>41640</v>
      </c>
      <c r="S4097" s="8">
        <f t="shared" si="512"/>
        <v>2014</v>
      </c>
      <c r="T4097" s="8">
        <v>2014</v>
      </c>
      <c r="U4097" s="8">
        <f t="shared" si="513"/>
        <v>8</v>
      </c>
      <c r="V4097" s="7">
        <v>41730</v>
      </c>
      <c r="W4097" t="s">
        <v>3945</v>
      </c>
      <c r="X4097" s="2">
        <v>2.0099999999999998</v>
      </c>
      <c r="Y4097" s="6">
        <f t="shared" si="510"/>
        <v>5.3655802034115477E-2</v>
      </c>
      <c r="AA4097">
        <v>15361276</v>
      </c>
      <c r="AB4097">
        <v>18933</v>
      </c>
      <c r="AD4097" t="s">
        <v>6</v>
      </c>
      <c r="AE4097">
        <v>13</v>
      </c>
      <c r="AF4097">
        <v>4</v>
      </c>
      <c r="AG4097">
        <v>6754114</v>
      </c>
      <c r="AH4097" t="s">
        <v>15091</v>
      </c>
      <c r="AI4097" t="s">
        <v>15090</v>
      </c>
      <c r="AJ4097" t="s">
        <v>15089</v>
      </c>
      <c r="AK4097" t="s">
        <v>15088</v>
      </c>
      <c r="AL4097">
        <v>24</v>
      </c>
      <c r="AM4097" s="5">
        <f t="shared" si="514"/>
        <v>3</v>
      </c>
      <c r="AN4097" s="4">
        <f t="shared" si="511"/>
        <v>4.5437334343051876E-3</v>
      </c>
      <c r="AO4097" s="3"/>
      <c r="AP4097">
        <v>0</v>
      </c>
      <c r="AQ4097" t="s">
        <v>101</v>
      </c>
      <c r="AR4097" t="s">
        <v>15087</v>
      </c>
      <c r="AS4097" t="s">
        <v>100</v>
      </c>
      <c r="AT4097" s="2" t="s">
        <v>0</v>
      </c>
      <c r="AU4097" s="1">
        <f t="shared" si="515"/>
        <v>3.8922181454172389</v>
      </c>
      <c r="AV4097" s="1">
        <f t="shared" si="516"/>
        <v>2.9099767734210333</v>
      </c>
      <c r="AW4097" s="1">
        <f t="shared" si="517"/>
        <v>1.9277354014248274</v>
      </c>
    </row>
    <row r="4098" spans="1:49" x14ac:dyDescent="0.2">
      <c r="A4098">
        <v>4096</v>
      </c>
      <c r="B4098" t="s">
        <v>15086</v>
      </c>
      <c r="C4098" t="s">
        <v>15085</v>
      </c>
      <c r="F4098" t="s">
        <v>15084</v>
      </c>
      <c r="G4098" t="s">
        <v>17</v>
      </c>
      <c r="H4098" t="s">
        <v>16</v>
      </c>
      <c r="I4098" t="s">
        <v>15083</v>
      </c>
      <c r="J4098" t="s">
        <v>15082</v>
      </c>
      <c r="K4098" t="s">
        <v>15081</v>
      </c>
      <c r="L4098" t="s">
        <v>15080</v>
      </c>
      <c r="M4098" t="s">
        <v>15079</v>
      </c>
      <c r="N4098">
        <v>5</v>
      </c>
      <c r="O4098" t="s">
        <v>15078</v>
      </c>
      <c r="P4098" t="s">
        <v>15077</v>
      </c>
      <c r="Q4098" t="s">
        <v>15076</v>
      </c>
      <c r="R4098" s="7">
        <v>41640</v>
      </c>
      <c r="S4098" s="8">
        <f t="shared" si="512"/>
        <v>2014</v>
      </c>
      <c r="T4098" s="8">
        <v>2014</v>
      </c>
      <c r="U4098" s="8">
        <f t="shared" si="513"/>
        <v>8</v>
      </c>
      <c r="V4098" s="7">
        <v>41671</v>
      </c>
      <c r="W4098" t="s">
        <v>15075</v>
      </c>
      <c r="X4098" s="2">
        <v>0.90800000000000003</v>
      </c>
      <c r="Y4098" s="6">
        <f t="shared" si="510"/>
        <v>2.4238541416406398E-2</v>
      </c>
      <c r="AA4098">
        <v>212148</v>
      </c>
      <c r="AB4098">
        <v>24139</v>
      </c>
      <c r="AC4098">
        <v>18695868</v>
      </c>
      <c r="AD4098" t="s">
        <v>6</v>
      </c>
      <c r="AE4098">
        <v>54</v>
      </c>
      <c r="AF4098" s="10">
        <v>44228</v>
      </c>
      <c r="AH4098" t="s">
        <v>15074</v>
      </c>
      <c r="AI4098" t="s">
        <v>15073</v>
      </c>
      <c r="AJ4098" t="s">
        <v>15072</v>
      </c>
      <c r="AK4098" t="s">
        <v>15071</v>
      </c>
      <c r="AL4098">
        <v>1</v>
      </c>
      <c r="AM4098" s="5">
        <f t="shared" si="514"/>
        <v>0.125</v>
      </c>
      <c r="AN4098" s="4">
        <f t="shared" si="511"/>
        <v>1.893222264293828E-4</v>
      </c>
      <c r="AO4098" s="3"/>
      <c r="AP4098">
        <v>0</v>
      </c>
      <c r="AR4098" t="s">
        <v>15070</v>
      </c>
      <c r="AT4098" s="2">
        <v>3.3330000000000002</v>
      </c>
      <c r="AU4098" s="1">
        <f t="shared" si="515"/>
        <v>1.7023775659413292</v>
      </c>
      <c r="AV4098" s="1">
        <f t="shared" si="516"/>
        <v>1.2213931821417892</v>
      </c>
      <c r="AW4098" s="1">
        <f t="shared" si="517"/>
        <v>0.74040879834224882</v>
      </c>
    </row>
    <row r="4099" spans="1:49" x14ac:dyDescent="0.2">
      <c r="A4099">
        <v>4097</v>
      </c>
      <c r="B4099" t="s">
        <v>15069</v>
      </c>
      <c r="C4099" t="s">
        <v>15068</v>
      </c>
      <c r="F4099" t="s">
        <v>15067</v>
      </c>
      <c r="G4099" t="s">
        <v>17</v>
      </c>
      <c r="H4099" t="s">
        <v>16</v>
      </c>
      <c r="I4099" t="s">
        <v>15066</v>
      </c>
      <c r="J4099">
        <v>60032083</v>
      </c>
      <c r="K4099" t="s">
        <v>2241</v>
      </c>
      <c r="L4099" t="s">
        <v>2240</v>
      </c>
      <c r="M4099" t="s">
        <v>76</v>
      </c>
      <c r="N4099">
        <v>2</v>
      </c>
      <c r="O4099" t="s">
        <v>15065</v>
      </c>
      <c r="P4099" t="s">
        <v>15064</v>
      </c>
      <c r="Q4099" t="s">
        <v>15063</v>
      </c>
      <c r="R4099" s="7">
        <v>41640</v>
      </c>
      <c r="S4099" s="8">
        <f t="shared" si="512"/>
        <v>2014</v>
      </c>
      <c r="T4099" s="8">
        <v>2014</v>
      </c>
      <c r="U4099" s="8">
        <f t="shared" si="513"/>
        <v>8</v>
      </c>
      <c r="V4099" s="7">
        <v>41730</v>
      </c>
      <c r="W4099" t="s">
        <v>3945</v>
      </c>
      <c r="X4099" s="2">
        <v>2.0099999999999998</v>
      </c>
      <c r="Y4099" s="6">
        <f t="shared" ref="Y4099:Y4162" si="518">(X4099-$Z$3)/($Z$2-$Z$3)</f>
        <v>5.3655802034115477E-2</v>
      </c>
      <c r="AA4099">
        <v>15361276</v>
      </c>
      <c r="AB4099">
        <v>18933</v>
      </c>
      <c r="AD4099" t="s">
        <v>6</v>
      </c>
      <c r="AE4099">
        <v>13</v>
      </c>
      <c r="AF4099">
        <v>4</v>
      </c>
      <c r="AG4099">
        <v>6775039</v>
      </c>
      <c r="AH4099" t="s">
        <v>15062</v>
      </c>
      <c r="AI4099" t="s">
        <v>15061</v>
      </c>
      <c r="AJ4099" t="s">
        <v>15060</v>
      </c>
      <c r="AK4099" t="s">
        <v>15059</v>
      </c>
      <c r="AL4099">
        <v>42</v>
      </c>
      <c r="AM4099" s="5">
        <f t="shared" si="514"/>
        <v>5.25</v>
      </c>
      <c r="AN4099" s="4">
        <f t="shared" ref="AN4099:AN4162" si="519">(AM4099-$AO$3)/($AO$2-$AO$3)</f>
        <v>7.9515335100340777E-3</v>
      </c>
      <c r="AO4099" s="3"/>
      <c r="AP4099">
        <v>0</v>
      </c>
      <c r="AR4099" t="s">
        <v>1</v>
      </c>
      <c r="AT4099" s="2" t="s">
        <v>0</v>
      </c>
      <c r="AU4099" s="1">
        <f t="shared" si="515"/>
        <v>3.9944521476891053</v>
      </c>
      <c r="AV4099" s="1">
        <f t="shared" si="516"/>
        <v>3.0803667772074781</v>
      </c>
      <c r="AW4099" s="1">
        <f t="shared" si="517"/>
        <v>2.1662814067258496</v>
      </c>
    </row>
    <row r="4100" spans="1:49" x14ac:dyDescent="0.2">
      <c r="A4100">
        <v>4098</v>
      </c>
      <c r="B4100" t="s">
        <v>15058</v>
      </c>
      <c r="C4100" t="s">
        <v>15057</v>
      </c>
      <c r="F4100" t="s">
        <v>15056</v>
      </c>
      <c r="G4100" t="s">
        <v>17</v>
      </c>
      <c r="H4100" t="s">
        <v>16</v>
      </c>
      <c r="I4100" t="s">
        <v>15055</v>
      </c>
      <c r="J4100" t="s">
        <v>15054</v>
      </c>
      <c r="K4100" t="s">
        <v>15053</v>
      </c>
      <c r="L4100" t="s">
        <v>15052</v>
      </c>
      <c r="M4100" t="s">
        <v>13037</v>
      </c>
      <c r="N4100">
        <v>4</v>
      </c>
      <c r="O4100" t="s">
        <v>15051</v>
      </c>
      <c r="P4100" t="s">
        <v>15050</v>
      </c>
      <c r="Q4100" t="s">
        <v>15049</v>
      </c>
      <c r="R4100" s="7">
        <v>41640</v>
      </c>
      <c r="S4100" s="8">
        <f t="shared" si="512"/>
        <v>2014</v>
      </c>
      <c r="T4100" s="8">
        <v>2014</v>
      </c>
      <c r="U4100" s="8">
        <f t="shared" si="513"/>
        <v>8</v>
      </c>
      <c r="V4100" s="7">
        <v>41730</v>
      </c>
      <c r="W4100" t="s">
        <v>3945</v>
      </c>
      <c r="X4100" s="2">
        <v>2.0099999999999998</v>
      </c>
      <c r="Y4100" s="6">
        <f t="shared" si="518"/>
        <v>5.3655802034115477E-2</v>
      </c>
      <c r="AA4100">
        <v>15361276</v>
      </c>
      <c r="AB4100">
        <v>18933</v>
      </c>
      <c r="AD4100" t="s">
        <v>6</v>
      </c>
      <c r="AE4100">
        <v>13</v>
      </c>
      <c r="AF4100">
        <v>4</v>
      </c>
      <c r="AG4100">
        <v>6775373</v>
      </c>
      <c r="AH4100" t="s">
        <v>15048</v>
      </c>
      <c r="AI4100" t="s">
        <v>15047</v>
      </c>
      <c r="AJ4100" t="s">
        <v>15046</v>
      </c>
      <c r="AK4100" t="s">
        <v>15045</v>
      </c>
      <c r="AL4100">
        <v>15</v>
      </c>
      <c r="AM4100" s="5">
        <f t="shared" si="514"/>
        <v>1.875</v>
      </c>
      <c r="AN4100" s="4">
        <f t="shared" si="519"/>
        <v>2.8398333964407422E-3</v>
      </c>
      <c r="AO4100" s="3"/>
      <c r="AP4100">
        <v>0</v>
      </c>
      <c r="AR4100" t="s">
        <v>1</v>
      </c>
      <c r="AT4100" s="2" t="s">
        <v>0</v>
      </c>
      <c r="AU4100" s="1">
        <f t="shared" si="515"/>
        <v>3.8411011442813052</v>
      </c>
      <c r="AV4100" s="1">
        <f t="shared" si="516"/>
        <v>2.8247817715278107</v>
      </c>
      <c r="AW4100" s="1">
        <f t="shared" si="517"/>
        <v>1.8084623987743162</v>
      </c>
    </row>
    <row r="4101" spans="1:49" x14ac:dyDescent="0.2">
      <c r="A4101">
        <v>4099</v>
      </c>
      <c r="B4101" t="s">
        <v>15044</v>
      </c>
      <c r="C4101" t="s">
        <v>15043</v>
      </c>
      <c r="F4101" t="s">
        <v>15042</v>
      </c>
      <c r="G4101" t="s">
        <v>17</v>
      </c>
      <c r="H4101" t="s">
        <v>16</v>
      </c>
      <c r="I4101" t="s">
        <v>15041</v>
      </c>
      <c r="J4101">
        <v>60031828</v>
      </c>
      <c r="K4101" t="s">
        <v>2470</v>
      </c>
      <c r="L4101" t="s">
        <v>2469</v>
      </c>
      <c r="M4101" t="s">
        <v>1449</v>
      </c>
      <c r="N4101">
        <v>2</v>
      </c>
      <c r="O4101" t="s">
        <v>15040</v>
      </c>
      <c r="P4101" t="s">
        <v>15039</v>
      </c>
      <c r="Q4101" t="s">
        <v>15038</v>
      </c>
      <c r="R4101" s="7">
        <v>41640</v>
      </c>
      <c r="S4101" s="8">
        <f t="shared" si="512"/>
        <v>2014</v>
      </c>
      <c r="T4101" s="8">
        <v>2014</v>
      </c>
      <c r="U4101" s="8">
        <f t="shared" si="513"/>
        <v>8</v>
      </c>
      <c r="V4101" s="7">
        <v>41764</v>
      </c>
      <c r="W4101" t="s">
        <v>8591</v>
      </c>
      <c r="X4101" s="2">
        <v>1.3939999999999999</v>
      </c>
      <c r="Y4101" s="6">
        <f t="shared" si="518"/>
        <v>3.721203384853581E-2</v>
      </c>
      <c r="AB4101">
        <v>12862</v>
      </c>
      <c r="AC4101">
        <v>10944087</v>
      </c>
      <c r="AD4101" t="s">
        <v>6</v>
      </c>
      <c r="AE4101">
        <v>22</v>
      </c>
      <c r="AF4101">
        <v>9</v>
      </c>
      <c r="AH4101" t="s">
        <v>15037</v>
      </c>
      <c r="AI4101" t="s">
        <v>15036</v>
      </c>
      <c r="AK4101" t="s">
        <v>15035</v>
      </c>
      <c r="AL4101">
        <v>11</v>
      </c>
      <c r="AM4101" s="5">
        <f t="shared" si="514"/>
        <v>1.375</v>
      </c>
      <c r="AN4101" s="4">
        <f t="shared" si="519"/>
        <v>2.0825444907232107E-3</v>
      </c>
      <c r="AO4101" s="3"/>
      <c r="AP4101">
        <v>1</v>
      </c>
      <c r="AR4101" t="s">
        <v>1</v>
      </c>
      <c r="AT4101" s="2">
        <v>3.8940000000000001</v>
      </c>
      <c r="AU4101" s="1">
        <f t="shared" si="515"/>
        <v>2.6673187041192028</v>
      </c>
      <c r="AV4101" s="1">
        <f t="shared" si="516"/>
        <v>1.9647289169629509</v>
      </c>
      <c r="AW4101" s="1">
        <f t="shared" si="517"/>
        <v>1.2621391298066988</v>
      </c>
    </row>
    <row r="4102" spans="1:49" x14ac:dyDescent="0.2">
      <c r="A4102">
        <v>4100</v>
      </c>
      <c r="B4102" t="s">
        <v>15034</v>
      </c>
      <c r="F4102" t="s">
        <v>15033</v>
      </c>
      <c r="G4102" t="s">
        <v>17</v>
      </c>
      <c r="H4102" t="s">
        <v>16</v>
      </c>
      <c r="I4102" t="s">
        <v>15032</v>
      </c>
      <c r="J4102" t="s">
        <v>15031</v>
      </c>
      <c r="K4102" t="s">
        <v>15030</v>
      </c>
      <c r="L4102" t="s">
        <v>15029</v>
      </c>
      <c r="M4102" t="s">
        <v>2800</v>
      </c>
      <c r="N4102">
        <v>4</v>
      </c>
      <c r="O4102" t="s">
        <v>15028</v>
      </c>
      <c r="P4102" t="s">
        <v>15027</v>
      </c>
      <c r="Q4102" t="s">
        <v>15026</v>
      </c>
      <c r="R4102" s="7">
        <v>41640</v>
      </c>
      <c r="S4102" s="8">
        <f t="shared" si="512"/>
        <v>2014</v>
      </c>
      <c r="T4102" s="8">
        <v>2014</v>
      </c>
      <c r="U4102" s="8">
        <f t="shared" si="513"/>
        <v>8</v>
      </c>
      <c r="V4102" s="7">
        <v>41730</v>
      </c>
      <c r="W4102" t="s">
        <v>4748</v>
      </c>
      <c r="X4102" s="2">
        <v>0.26700000000000002</v>
      </c>
      <c r="Y4102" s="6">
        <f t="shared" si="518"/>
        <v>7.1274125090093707E-3</v>
      </c>
      <c r="AA4102">
        <v>10224653</v>
      </c>
      <c r="AB4102">
        <v>24184</v>
      </c>
      <c r="AD4102" t="s">
        <v>6</v>
      </c>
      <c r="AE4102">
        <v>23</v>
      </c>
      <c r="AF4102">
        <v>2</v>
      </c>
      <c r="AH4102" t="s">
        <v>15025</v>
      </c>
      <c r="AI4102" t="s">
        <v>15024</v>
      </c>
      <c r="AJ4102" t="s">
        <v>15023</v>
      </c>
      <c r="AK4102" t="s">
        <v>15022</v>
      </c>
      <c r="AL4102">
        <v>0</v>
      </c>
      <c r="AM4102" s="5">
        <f t="shared" si="514"/>
        <v>0</v>
      </c>
      <c r="AN4102" s="4">
        <f t="shared" si="519"/>
        <v>0</v>
      </c>
      <c r="AO4102" s="3"/>
      <c r="AP4102">
        <v>0</v>
      </c>
      <c r="AR4102" t="s">
        <v>1</v>
      </c>
      <c r="AT4102" s="2">
        <v>1.014</v>
      </c>
      <c r="AU4102" s="1">
        <f t="shared" si="515"/>
        <v>0.49891887563065596</v>
      </c>
      <c r="AV4102" s="1">
        <f t="shared" si="516"/>
        <v>0.35637062545046855</v>
      </c>
      <c r="AW4102" s="1">
        <f t="shared" si="517"/>
        <v>0.21382237527028108</v>
      </c>
    </row>
    <row r="4103" spans="1:49" x14ac:dyDescent="0.2">
      <c r="A4103">
        <v>4101</v>
      </c>
      <c r="B4103" t="s">
        <v>15021</v>
      </c>
      <c r="C4103" t="s">
        <v>15020</v>
      </c>
      <c r="F4103" t="s">
        <v>15019</v>
      </c>
      <c r="G4103" t="s">
        <v>17</v>
      </c>
      <c r="H4103" t="s">
        <v>16</v>
      </c>
      <c r="I4103" t="s">
        <v>15018</v>
      </c>
      <c r="J4103" t="s">
        <v>6067</v>
      </c>
      <c r="K4103" t="s">
        <v>6066</v>
      </c>
      <c r="L4103" t="s">
        <v>2387</v>
      </c>
      <c r="M4103" t="s">
        <v>1537</v>
      </c>
      <c r="N4103">
        <v>5</v>
      </c>
      <c r="O4103" t="s">
        <v>15017</v>
      </c>
      <c r="P4103" t="s">
        <v>15016</v>
      </c>
      <c r="Q4103" t="s">
        <v>15015</v>
      </c>
      <c r="R4103" s="7">
        <v>41640</v>
      </c>
      <c r="S4103" s="8">
        <f t="shared" si="512"/>
        <v>2014</v>
      </c>
      <c r="T4103" s="8">
        <v>2014</v>
      </c>
      <c r="U4103" s="8">
        <f t="shared" si="513"/>
        <v>8</v>
      </c>
      <c r="V4103" s="7">
        <v>2014</v>
      </c>
      <c r="W4103" t="s">
        <v>8287</v>
      </c>
      <c r="X4103" s="2">
        <v>1.3280000000000001</v>
      </c>
      <c r="Y4103" s="6">
        <f t="shared" si="518"/>
        <v>3.5450201542937994E-2</v>
      </c>
      <c r="AA4103">
        <v>15361225</v>
      </c>
      <c r="AB4103">
        <v>18894</v>
      </c>
      <c r="AD4103" t="s">
        <v>6</v>
      </c>
      <c r="AE4103">
        <v>13</v>
      </c>
      <c r="AG4103">
        <v>6785955</v>
      </c>
      <c r="AH4103" t="s">
        <v>15014</v>
      </c>
      <c r="AI4103" t="s">
        <v>15013</v>
      </c>
      <c r="AJ4103" t="s">
        <v>15012</v>
      </c>
      <c r="AK4103" t="s">
        <v>15011</v>
      </c>
      <c r="AL4103">
        <v>21</v>
      </c>
      <c r="AM4103" s="5">
        <f t="shared" si="514"/>
        <v>2.625</v>
      </c>
      <c r="AN4103" s="4">
        <f t="shared" si="519"/>
        <v>3.9757667550170388E-3</v>
      </c>
      <c r="AO4103" s="3"/>
      <c r="AP4103">
        <v>0</v>
      </c>
      <c r="AR4103" t="s">
        <v>1</v>
      </c>
      <c r="AT4103" s="2">
        <v>3.8340000000000001</v>
      </c>
      <c r="AU4103" s="1">
        <f t="shared" si="515"/>
        <v>2.6007871106561704</v>
      </c>
      <c r="AV4103" s="1">
        <f t="shared" si="516"/>
        <v>1.9712984148977517</v>
      </c>
      <c r="AW4103" s="1">
        <f t="shared" si="517"/>
        <v>1.3418097191393326</v>
      </c>
    </row>
    <row r="4104" spans="1:49" x14ac:dyDescent="0.2">
      <c r="A4104">
        <v>4102</v>
      </c>
      <c r="B4104" t="s">
        <v>15010</v>
      </c>
      <c r="C4104" t="s">
        <v>15009</v>
      </c>
      <c r="F4104" t="s">
        <v>15008</v>
      </c>
      <c r="G4104" t="s">
        <v>17</v>
      </c>
      <c r="H4104" t="s">
        <v>16</v>
      </c>
      <c r="I4104" t="s">
        <v>14942</v>
      </c>
      <c r="J4104" t="s">
        <v>15007</v>
      </c>
      <c r="K4104" t="s">
        <v>15006</v>
      </c>
      <c r="L4104" t="s">
        <v>15005</v>
      </c>
      <c r="M4104" t="s">
        <v>167</v>
      </c>
      <c r="N4104">
        <v>3</v>
      </c>
      <c r="O4104" t="s">
        <v>15004</v>
      </c>
      <c r="P4104" t="s">
        <v>15003</v>
      </c>
      <c r="Q4104" t="s">
        <v>15002</v>
      </c>
      <c r="R4104" s="7">
        <v>41640</v>
      </c>
      <c r="S4104" s="8">
        <f t="shared" si="512"/>
        <v>2014</v>
      </c>
      <c r="T4104" s="8">
        <v>2014</v>
      </c>
      <c r="U4104" s="8">
        <f t="shared" si="513"/>
        <v>8</v>
      </c>
      <c r="V4104" s="7">
        <v>2014</v>
      </c>
      <c r="W4104" t="s">
        <v>8287</v>
      </c>
      <c r="X4104" s="2">
        <v>1.3280000000000001</v>
      </c>
      <c r="Y4104" s="6">
        <f t="shared" si="518"/>
        <v>3.5450201542937994E-2</v>
      </c>
      <c r="AA4104">
        <v>15361225</v>
      </c>
      <c r="AB4104">
        <v>18894</v>
      </c>
      <c r="AD4104" t="s">
        <v>6</v>
      </c>
      <c r="AE4104">
        <v>13</v>
      </c>
      <c r="AG4104">
        <v>6782398</v>
      </c>
      <c r="AH4104" t="s">
        <v>15001</v>
      </c>
      <c r="AI4104" t="s">
        <v>15000</v>
      </c>
      <c r="AJ4104" t="s">
        <v>14999</v>
      </c>
      <c r="AK4104" t="s">
        <v>14998</v>
      </c>
      <c r="AL4104">
        <v>26</v>
      </c>
      <c r="AM4104" s="5">
        <f t="shared" si="514"/>
        <v>3.25</v>
      </c>
      <c r="AN4104" s="4">
        <f t="shared" si="519"/>
        <v>4.9223778871639529E-3</v>
      </c>
      <c r="AO4104" s="3"/>
      <c r="AP4104">
        <v>0</v>
      </c>
      <c r="AR4104" t="s">
        <v>1</v>
      </c>
      <c r="AT4104" s="2">
        <v>3.8340000000000001</v>
      </c>
      <c r="AU4104" s="1">
        <f t="shared" si="515"/>
        <v>2.6291854446205782</v>
      </c>
      <c r="AV4104" s="1">
        <f t="shared" si="516"/>
        <v>2.0186289715050973</v>
      </c>
      <c r="AW4104" s="1">
        <f t="shared" si="517"/>
        <v>1.4080724983896165</v>
      </c>
    </row>
    <row r="4105" spans="1:49" x14ac:dyDescent="0.2">
      <c r="A4105">
        <v>4103</v>
      </c>
      <c r="B4105" t="s">
        <v>14997</v>
      </c>
      <c r="C4105" t="s">
        <v>14996</v>
      </c>
      <c r="F4105" t="s">
        <v>14995</v>
      </c>
      <c r="G4105" t="s">
        <v>17</v>
      </c>
      <c r="H4105" t="s">
        <v>16</v>
      </c>
      <c r="I4105" t="s">
        <v>14994</v>
      </c>
      <c r="J4105">
        <v>60032179</v>
      </c>
      <c r="K4105" t="s">
        <v>14993</v>
      </c>
      <c r="L4105" t="s">
        <v>14992</v>
      </c>
      <c r="M4105" t="s">
        <v>76</v>
      </c>
      <c r="N4105">
        <v>2</v>
      </c>
      <c r="O4105" t="s">
        <v>14991</v>
      </c>
      <c r="P4105" t="s">
        <v>14990</v>
      </c>
      <c r="Q4105" t="s">
        <v>14989</v>
      </c>
      <c r="R4105" s="7">
        <v>41640</v>
      </c>
      <c r="S4105" s="8">
        <f t="shared" si="512"/>
        <v>2014</v>
      </c>
      <c r="T4105" s="8">
        <v>2014</v>
      </c>
      <c r="U4105" s="8">
        <f t="shared" si="513"/>
        <v>8</v>
      </c>
      <c r="V4105" s="7">
        <v>2014</v>
      </c>
      <c r="W4105" t="s">
        <v>8287</v>
      </c>
      <c r="X4105" s="2">
        <v>1.3280000000000001</v>
      </c>
      <c r="Y4105" s="6">
        <f t="shared" si="518"/>
        <v>3.5450201542937994E-2</v>
      </c>
      <c r="AA4105">
        <v>15361225</v>
      </c>
      <c r="AB4105">
        <v>18894</v>
      </c>
      <c r="AD4105" t="s">
        <v>6</v>
      </c>
      <c r="AE4105">
        <v>13</v>
      </c>
      <c r="AG4105">
        <v>6783766</v>
      </c>
      <c r="AH4105" t="s">
        <v>14988</v>
      </c>
      <c r="AI4105" t="s">
        <v>14987</v>
      </c>
      <c r="AJ4105" t="s">
        <v>14986</v>
      </c>
      <c r="AK4105" t="s">
        <v>14985</v>
      </c>
      <c r="AL4105">
        <v>36</v>
      </c>
      <c r="AM4105" s="5">
        <f t="shared" si="514"/>
        <v>4.5</v>
      </c>
      <c r="AN4105" s="4">
        <f t="shared" si="519"/>
        <v>6.815600151457781E-3</v>
      </c>
      <c r="AO4105" s="3"/>
      <c r="AP4105">
        <v>0</v>
      </c>
      <c r="AQ4105" t="s">
        <v>2232</v>
      </c>
      <c r="AR4105" t="s">
        <v>1</v>
      </c>
      <c r="AS4105" t="s">
        <v>2230</v>
      </c>
      <c r="AT4105" s="2">
        <v>3.8340000000000001</v>
      </c>
      <c r="AU4105" s="1">
        <f t="shared" si="515"/>
        <v>2.685982112549393</v>
      </c>
      <c r="AV4105" s="1">
        <f t="shared" si="516"/>
        <v>2.1132900847197886</v>
      </c>
      <c r="AW4105" s="1">
        <f t="shared" si="517"/>
        <v>1.5405980568901845</v>
      </c>
    </row>
    <row r="4106" spans="1:49" x14ac:dyDescent="0.2">
      <c r="A4106">
        <v>4104</v>
      </c>
      <c r="B4106" t="s">
        <v>14984</v>
      </c>
      <c r="C4106" t="s">
        <v>14983</v>
      </c>
      <c r="F4106" t="s">
        <v>14982</v>
      </c>
      <c r="G4106" t="s">
        <v>17</v>
      </c>
      <c r="H4106" t="s">
        <v>16</v>
      </c>
      <c r="I4106" t="s">
        <v>1309</v>
      </c>
      <c r="J4106" t="s">
        <v>14981</v>
      </c>
      <c r="K4106" t="s">
        <v>14980</v>
      </c>
      <c r="L4106" t="s">
        <v>14979</v>
      </c>
      <c r="M4106" t="s">
        <v>167</v>
      </c>
      <c r="N4106">
        <v>4</v>
      </c>
      <c r="O4106" t="s">
        <v>14978</v>
      </c>
      <c r="P4106" t="s">
        <v>14977</v>
      </c>
      <c r="Q4106" t="s">
        <v>14976</v>
      </c>
      <c r="R4106" s="7">
        <v>41640</v>
      </c>
      <c r="S4106" s="8">
        <f t="shared" si="512"/>
        <v>2014</v>
      </c>
      <c r="T4106" s="8">
        <v>2014</v>
      </c>
      <c r="U4106" s="8">
        <f t="shared" si="513"/>
        <v>8</v>
      </c>
      <c r="V4106" s="7">
        <v>41821</v>
      </c>
      <c r="W4106" t="s">
        <v>14975</v>
      </c>
      <c r="X4106" s="2">
        <v>3.778</v>
      </c>
      <c r="Y4106" s="6">
        <f t="shared" si="518"/>
        <v>0.10085155228103895</v>
      </c>
      <c r="AA4106">
        <v>18638880</v>
      </c>
      <c r="AB4106">
        <v>7500153133</v>
      </c>
      <c r="AC4106">
        <v>18638899</v>
      </c>
      <c r="AD4106" t="s">
        <v>6</v>
      </c>
      <c r="AE4106">
        <v>8</v>
      </c>
      <c r="AF4106">
        <v>4</v>
      </c>
      <c r="AH4106" t="s">
        <v>1474</v>
      </c>
      <c r="AI4106" t="s">
        <v>14974</v>
      </c>
      <c r="AJ4106" t="s">
        <v>14973</v>
      </c>
      <c r="AK4106" t="s">
        <v>14972</v>
      </c>
      <c r="AL4106">
        <v>38</v>
      </c>
      <c r="AM4106" s="5">
        <f t="shared" si="514"/>
        <v>4.75</v>
      </c>
      <c r="AN4106" s="4">
        <f t="shared" si="519"/>
        <v>7.1942446043165471E-3</v>
      </c>
      <c r="AO4106" s="3"/>
      <c r="AP4106">
        <v>1</v>
      </c>
      <c r="AR4106">
        <v>11004237</v>
      </c>
      <c r="AT4106" s="2" t="s">
        <v>0</v>
      </c>
      <c r="AU4106" s="1">
        <f t="shared" si="515"/>
        <v>7.2754359978022238</v>
      </c>
      <c r="AV4106" s="1">
        <f t="shared" si="516"/>
        <v>5.4022898442677745</v>
      </c>
      <c r="AW4106" s="1">
        <f t="shared" si="517"/>
        <v>3.5291436907333265</v>
      </c>
    </row>
    <row r="4107" spans="1:49" x14ac:dyDescent="0.2">
      <c r="A4107">
        <v>4105</v>
      </c>
      <c r="B4107" t="s">
        <v>14971</v>
      </c>
      <c r="C4107" t="s">
        <v>14970</v>
      </c>
      <c r="F4107" t="s">
        <v>14969</v>
      </c>
      <c r="G4107" t="s">
        <v>17</v>
      </c>
      <c r="H4107" t="s">
        <v>16</v>
      </c>
      <c r="I4107" t="s">
        <v>14968</v>
      </c>
      <c r="J4107" t="s">
        <v>14967</v>
      </c>
      <c r="K4107" t="s">
        <v>14966</v>
      </c>
      <c r="L4107" t="s">
        <v>14965</v>
      </c>
      <c r="M4107" t="s">
        <v>900</v>
      </c>
      <c r="N4107">
        <v>3</v>
      </c>
      <c r="O4107" t="s">
        <v>14964</v>
      </c>
      <c r="P4107" t="s">
        <v>14963</v>
      </c>
      <c r="Q4107" t="s">
        <v>14962</v>
      </c>
      <c r="R4107" s="7">
        <v>41640</v>
      </c>
      <c r="S4107" s="8">
        <f t="shared" si="512"/>
        <v>2014</v>
      </c>
      <c r="T4107" s="8">
        <v>2014</v>
      </c>
      <c r="U4107" s="8">
        <f t="shared" si="513"/>
        <v>8</v>
      </c>
      <c r="V4107" s="7">
        <v>41760</v>
      </c>
      <c r="W4107" t="s">
        <v>4709</v>
      </c>
      <c r="X4107" s="2">
        <v>0.182</v>
      </c>
      <c r="Y4107" s="6">
        <f t="shared" si="518"/>
        <v>4.8583860548303574E-3</v>
      </c>
      <c r="AA4107">
        <v>9168524</v>
      </c>
      <c r="AB4107">
        <v>26075</v>
      </c>
      <c r="AC4107">
        <v>17451353</v>
      </c>
      <c r="AD4107" t="s">
        <v>6</v>
      </c>
      <c r="AE4107" t="s">
        <v>4708</v>
      </c>
      <c r="AF4107">
        <v>5</v>
      </c>
      <c r="AH4107" t="s">
        <v>14961</v>
      </c>
      <c r="AI4107" t="s">
        <v>14960</v>
      </c>
      <c r="AJ4107" t="s">
        <v>14959</v>
      </c>
      <c r="AK4107" t="s">
        <v>14958</v>
      </c>
      <c r="AL4107">
        <v>1</v>
      </c>
      <c r="AM4107" s="5">
        <f t="shared" si="514"/>
        <v>0.125</v>
      </c>
      <c r="AN4107" s="4">
        <f t="shared" si="519"/>
        <v>1.893222264293828E-4</v>
      </c>
      <c r="AO4107" s="3"/>
      <c r="AP4107">
        <v>0</v>
      </c>
      <c r="AR4107" t="s">
        <v>1</v>
      </c>
      <c r="AT4107" s="2">
        <v>0.35199999999999998</v>
      </c>
      <c r="AU4107" s="1">
        <f t="shared" si="515"/>
        <v>0.34576669063100646</v>
      </c>
      <c r="AV4107" s="1">
        <f t="shared" si="516"/>
        <v>0.25238541406298698</v>
      </c>
      <c r="AW4107" s="1">
        <f t="shared" si="517"/>
        <v>0.15900413749496753</v>
      </c>
    </row>
    <row r="4108" spans="1:49" x14ac:dyDescent="0.2">
      <c r="A4108">
        <v>4106</v>
      </c>
      <c r="B4108" t="s">
        <v>14957</v>
      </c>
      <c r="C4108" t="s">
        <v>14956</v>
      </c>
      <c r="F4108" t="s">
        <v>14955</v>
      </c>
      <c r="G4108" t="s">
        <v>17</v>
      </c>
      <c r="H4108" t="s">
        <v>16</v>
      </c>
      <c r="I4108" t="s">
        <v>14954</v>
      </c>
      <c r="J4108">
        <v>60025709</v>
      </c>
      <c r="K4108" t="s">
        <v>4197</v>
      </c>
      <c r="L4108" t="s">
        <v>4196</v>
      </c>
      <c r="M4108" t="s">
        <v>3266</v>
      </c>
      <c r="N4108">
        <v>4</v>
      </c>
      <c r="O4108" t="s">
        <v>14953</v>
      </c>
      <c r="P4108" t="s">
        <v>14952</v>
      </c>
      <c r="Q4108" t="s">
        <v>14951</v>
      </c>
      <c r="R4108" s="7">
        <v>41640</v>
      </c>
      <c r="S4108" s="8">
        <f t="shared" si="512"/>
        <v>2014</v>
      </c>
      <c r="T4108" s="8">
        <v>2014</v>
      </c>
      <c r="U4108" s="8">
        <f t="shared" si="513"/>
        <v>8</v>
      </c>
      <c r="V4108" s="7" t="s">
        <v>14950</v>
      </c>
      <c r="W4108" t="s">
        <v>14949</v>
      </c>
      <c r="X4108" s="2">
        <v>0.83099999999999996</v>
      </c>
      <c r="Y4108" s="6">
        <f t="shared" si="518"/>
        <v>2.2183070393208937E-2</v>
      </c>
      <c r="AA4108">
        <v>15249050</v>
      </c>
      <c r="AB4108">
        <v>18300156720</v>
      </c>
      <c r="AC4108">
        <v>19391390</v>
      </c>
      <c r="AD4108" t="s">
        <v>6</v>
      </c>
      <c r="AE4108">
        <v>6</v>
      </c>
      <c r="AF4108">
        <v>2</v>
      </c>
      <c r="AG4108">
        <v>6804010</v>
      </c>
      <c r="AH4108" t="s">
        <v>14948</v>
      </c>
      <c r="AI4108" t="s">
        <v>14947</v>
      </c>
      <c r="AK4108" t="s">
        <v>14946</v>
      </c>
      <c r="AL4108">
        <v>6</v>
      </c>
      <c r="AM4108" s="5">
        <f t="shared" si="514"/>
        <v>0.75</v>
      </c>
      <c r="AN4108" s="4">
        <f t="shared" si="519"/>
        <v>1.1359333585762969E-3</v>
      </c>
      <c r="AO4108" s="3"/>
      <c r="AP4108">
        <v>0</v>
      </c>
      <c r="AR4108" t="s">
        <v>1</v>
      </c>
      <c r="AT4108" s="2">
        <v>3.419</v>
      </c>
      <c r="AU4108" s="1">
        <f t="shared" si="515"/>
        <v>1.5868929282819144</v>
      </c>
      <c r="AV4108" s="1">
        <f t="shared" si="516"/>
        <v>1.1659501875892617</v>
      </c>
      <c r="AW4108" s="1">
        <f t="shared" si="517"/>
        <v>0.7450074468966088</v>
      </c>
    </row>
    <row r="4109" spans="1:49" x14ac:dyDescent="0.2">
      <c r="A4109">
        <v>4107</v>
      </c>
      <c r="B4109" t="s">
        <v>14945</v>
      </c>
      <c r="C4109" t="s">
        <v>14944</v>
      </c>
      <c r="F4109" t="s">
        <v>14943</v>
      </c>
      <c r="G4109" t="s">
        <v>17</v>
      </c>
      <c r="H4109" t="s">
        <v>16</v>
      </c>
      <c r="I4109" t="s">
        <v>14942</v>
      </c>
      <c r="J4109" t="s">
        <v>14936</v>
      </c>
      <c r="K4109" t="s">
        <v>14941</v>
      </c>
      <c r="L4109" t="s">
        <v>14940</v>
      </c>
      <c r="M4109" t="s">
        <v>14939</v>
      </c>
      <c r="N4109">
        <v>3</v>
      </c>
      <c r="O4109" t="s">
        <v>14938</v>
      </c>
      <c r="P4109" t="s">
        <v>14937</v>
      </c>
      <c r="Q4109" t="s">
        <v>14936</v>
      </c>
      <c r="R4109" s="7">
        <v>41640</v>
      </c>
      <c r="S4109" s="8">
        <f t="shared" si="512"/>
        <v>2014</v>
      </c>
      <c r="T4109" s="8">
        <v>2014</v>
      </c>
      <c r="U4109" s="8">
        <f t="shared" si="513"/>
        <v>8</v>
      </c>
      <c r="V4109" s="7">
        <v>2014</v>
      </c>
      <c r="W4109" t="s">
        <v>8287</v>
      </c>
      <c r="X4109" s="2">
        <v>1.3280000000000001</v>
      </c>
      <c r="Y4109" s="6">
        <f t="shared" si="518"/>
        <v>3.5450201542937994E-2</v>
      </c>
      <c r="AA4109">
        <v>15361225</v>
      </c>
      <c r="AB4109">
        <v>18894</v>
      </c>
      <c r="AD4109" t="s">
        <v>6</v>
      </c>
      <c r="AE4109">
        <v>13</v>
      </c>
      <c r="AG4109">
        <v>6782449</v>
      </c>
      <c r="AH4109" t="s">
        <v>14935</v>
      </c>
      <c r="AI4109" t="s">
        <v>14934</v>
      </c>
      <c r="AJ4109" t="s">
        <v>14933</v>
      </c>
      <c r="AK4109" t="s">
        <v>14932</v>
      </c>
      <c r="AL4109">
        <v>59</v>
      </c>
      <c r="AM4109" s="5">
        <f t="shared" si="514"/>
        <v>7.375</v>
      </c>
      <c r="AN4109" s="4">
        <f t="shared" si="519"/>
        <v>1.1170011359333586E-2</v>
      </c>
      <c r="AO4109" s="3"/>
      <c r="AP4109">
        <v>0</v>
      </c>
      <c r="AR4109" t="s">
        <v>1</v>
      </c>
      <c r="AT4109" s="2">
        <v>3.8340000000000001</v>
      </c>
      <c r="AU4109" s="1">
        <f t="shared" si="515"/>
        <v>2.8166144487856672</v>
      </c>
      <c r="AV4109" s="1">
        <f t="shared" si="516"/>
        <v>2.331010645113579</v>
      </c>
      <c r="AW4109" s="1">
        <f t="shared" si="517"/>
        <v>1.8454068414414908</v>
      </c>
    </row>
    <row r="4110" spans="1:49" x14ac:dyDescent="0.2">
      <c r="A4110">
        <v>4108</v>
      </c>
      <c r="B4110" t="s">
        <v>14931</v>
      </c>
      <c r="C4110" t="s">
        <v>14930</v>
      </c>
      <c r="F4110" t="s">
        <v>14929</v>
      </c>
      <c r="G4110" t="s">
        <v>17</v>
      </c>
      <c r="H4110" t="s">
        <v>16</v>
      </c>
      <c r="I4110" t="s">
        <v>14928</v>
      </c>
      <c r="J4110" t="s">
        <v>12140</v>
      </c>
      <c r="K4110" t="s">
        <v>12139</v>
      </c>
      <c r="L4110" t="s">
        <v>12138</v>
      </c>
      <c r="M4110" t="s">
        <v>167</v>
      </c>
      <c r="N4110">
        <v>7</v>
      </c>
      <c r="O4110" t="s">
        <v>14927</v>
      </c>
      <c r="P4110" t="s">
        <v>14926</v>
      </c>
      <c r="Q4110" t="s">
        <v>14925</v>
      </c>
      <c r="R4110" s="7">
        <v>41640</v>
      </c>
      <c r="S4110" s="8">
        <f t="shared" si="512"/>
        <v>2014</v>
      </c>
      <c r="T4110" s="8">
        <v>2014</v>
      </c>
      <c r="U4110" s="8">
        <f t="shared" si="513"/>
        <v>8</v>
      </c>
      <c r="V4110" s="7">
        <v>2014</v>
      </c>
      <c r="W4110" t="s">
        <v>523</v>
      </c>
      <c r="X4110" s="2">
        <v>0.245</v>
      </c>
      <c r="Y4110" s="6">
        <f t="shared" si="518"/>
        <v>6.5401350738100959E-3</v>
      </c>
      <c r="AA4110">
        <v>19376480</v>
      </c>
      <c r="AB4110">
        <v>19700186896</v>
      </c>
      <c r="AD4110" t="s">
        <v>6</v>
      </c>
      <c r="AE4110">
        <v>46</v>
      </c>
      <c r="AH4110" t="s">
        <v>14924</v>
      </c>
      <c r="AI4110" t="s">
        <v>14923</v>
      </c>
      <c r="AK4110" t="s">
        <v>14922</v>
      </c>
      <c r="AL4110">
        <v>7</v>
      </c>
      <c r="AM4110" s="5">
        <f t="shared" si="514"/>
        <v>0.875</v>
      </c>
      <c r="AN4110" s="4">
        <f t="shared" si="519"/>
        <v>1.3252555850056798E-3</v>
      </c>
      <c r="AO4110" s="3"/>
      <c r="AP4110">
        <v>0</v>
      </c>
      <c r="AR4110" t="s">
        <v>1</v>
      </c>
      <c r="AT4110" s="2" t="s">
        <v>0</v>
      </c>
      <c r="AU4110" s="1">
        <f t="shared" si="515"/>
        <v>0.49756712271687709</v>
      </c>
      <c r="AV4110" s="1">
        <f t="shared" si="516"/>
        <v>0.39326953294078881</v>
      </c>
      <c r="AW4110" s="1">
        <f t="shared" si="517"/>
        <v>0.28897194316470043</v>
      </c>
    </row>
    <row r="4111" spans="1:49" x14ac:dyDescent="0.2">
      <c r="A4111">
        <v>4109</v>
      </c>
      <c r="B4111" t="s">
        <v>14921</v>
      </c>
      <c r="C4111" t="s">
        <v>14920</v>
      </c>
      <c r="F4111" t="s">
        <v>14919</v>
      </c>
      <c r="G4111" t="s">
        <v>17</v>
      </c>
      <c r="H4111" t="s">
        <v>16</v>
      </c>
      <c r="I4111" t="s">
        <v>11170</v>
      </c>
      <c r="J4111" t="s">
        <v>14918</v>
      </c>
      <c r="K4111" t="s">
        <v>14917</v>
      </c>
      <c r="L4111" t="s">
        <v>9938</v>
      </c>
      <c r="M4111" t="s">
        <v>2090</v>
      </c>
      <c r="N4111">
        <v>5</v>
      </c>
      <c r="O4111" t="s">
        <v>14916</v>
      </c>
      <c r="P4111" t="s">
        <v>14915</v>
      </c>
      <c r="Q4111" t="s">
        <v>14914</v>
      </c>
      <c r="R4111" s="7">
        <v>41640</v>
      </c>
      <c r="S4111" s="8">
        <f t="shared" si="512"/>
        <v>2014</v>
      </c>
      <c r="T4111" s="8">
        <v>2014</v>
      </c>
      <c r="U4111" s="8">
        <f t="shared" si="513"/>
        <v>8</v>
      </c>
      <c r="V4111" s="7">
        <v>41791</v>
      </c>
      <c r="W4111" t="s">
        <v>14913</v>
      </c>
      <c r="X4111" s="2">
        <v>0.68100000000000005</v>
      </c>
      <c r="Y4111" s="6">
        <f t="shared" si="518"/>
        <v>1.8178906062304798E-2</v>
      </c>
      <c r="AA4111" t="s">
        <v>14912</v>
      </c>
      <c r="AB4111">
        <v>15047</v>
      </c>
      <c r="AD4111" t="s">
        <v>6</v>
      </c>
      <c r="AE4111">
        <v>14</v>
      </c>
      <c r="AF4111">
        <v>6</v>
      </c>
      <c r="AG4111">
        <v>6750716</v>
      </c>
      <c r="AH4111" t="s">
        <v>14911</v>
      </c>
      <c r="AI4111" t="s">
        <v>14910</v>
      </c>
      <c r="AJ4111" t="s">
        <v>14909</v>
      </c>
      <c r="AK4111" t="s">
        <v>14908</v>
      </c>
      <c r="AL4111">
        <v>18</v>
      </c>
      <c r="AM4111" s="5">
        <f t="shared" si="514"/>
        <v>2.25</v>
      </c>
      <c r="AN4111" s="4">
        <f t="shared" si="519"/>
        <v>3.4078000757288905E-3</v>
      </c>
      <c r="AO4111" s="3"/>
      <c r="AP4111">
        <v>0</v>
      </c>
      <c r="AR4111" t="s">
        <v>1</v>
      </c>
      <c r="AT4111" s="2">
        <v>3.3010000000000002</v>
      </c>
      <c r="AU4111" s="1">
        <f t="shared" si="515"/>
        <v>1.3747574266332026</v>
      </c>
      <c r="AV4111" s="1">
        <f t="shared" si="516"/>
        <v>1.0793353069016844</v>
      </c>
      <c r="AW4111" s="1">
        <f t="shared" si="517"/>
        <v>0.78391318717016634</v>
      </c>
    </row>
    <row r="4112" spans="1:49" x14ac:dyDescent="0.2">
      <c r="A4112">
        <v>4110</v>
      </c>
      <c r="B4112" t="s">
        <v>14907</v>
      </c>
      <c r="C4112" t="s">
        <v>14906</v>
      </c>
      <c r="F4112" t="s">
        <v>14905</v>
      </c>
      <c r="G4112" t="s">
        <v>17</v>
      </c>
      <c r="H4112" t="s">
        <v>16</v>
      </c>
      <c r="I4112" t="s">
        <v>14904</v>
      </c>
      <c r="J4112" t="s">
        <v>14903</v>
      </c>
      <c r="K4112" t="s">
        <v>14902</v>
      </c>
      <c r="L4112" t="s">
        <v>14901</v>
      </c>
      <c r="M4112" t="s">
        <v>4989</v>
      </c>
      <c r="N4112">
        <v>2</v>
      </c>
      <c r="O4112" t="s">
        <v>14900</v>
      </c>
      <c r="P4112" t="s">
        <v>14899</v>
      </c>
      <c r="Q4112" t="s">
        <v>14898</v>
      </c>
      <c r="R4112" s="7">
        <v>41640</v>
      </c>
      <c r="S4112" s="8">
        <f t="shared" si="512"/>
        <v>2014</v>
      </c>
      <c r="T4112" s="8">
        <v>2014</v>
      </c>
      <c r="U4112" s="8">
        <f t="shared" si="513"/>
        <v>8</v>
      </c>
      <c r="V4112" s="7">
        <v>41791</v>
      </c>
      <c r="W4112" t="s">
        <v>14897</v>
      </c>
      <c r="X4112" s="2">
        <v>0.53800000000000003</v>
      </c>
      <c r="Y4112" s="6">
        <f t="shared" si="518"/>
        <v>1.4361602733509518E-2</v>
      </c>
      <c r="AA4112">
        <v>20952759</v>
      </c>
      <c r="AB4112">
        <v>21100228564</v>
      </c>
      <c r="AC4112">
        <v>20952767</v>
      </c>
      <c r="AD4112" t="s">
        <v>6</v>
      </c>
      <c r="AE4112">
        <v>7</v>
      </c>
      <c r="AF4112">
        <v>2</v>
      </c>
      <c r="AH4112" t="s">
        <v>14896</v>
      </c>
      <c r="AI4112" t="s">
        <v>14895</v>
      </c>
      <c r="AJ4112" t="s">
        <v>14894</v>
      </c>
      <c r="AK4112" t="s">
        <v>14893</v>
      </c>
      <c r="AL4112">
        <v>15</v>
      </c>
      <c r="AM4112" s="5">
        <f t="shared" si="514"/>
        <v>1.875</v>
      </c>
      <c r="AN4112" s="4">
        <f t="shared" si="519"/>
        <v>2.8398333964407422E-3</v>
      </c>
      <c r="AO4112" s="3"/>
      <c r="AP4112">
        <v>0</v>
      </c>
      <c r="AR4112" t="s">
        <v>1</v>
      </c>
      <c r="AT4112" s="2" t="s">
        <v>0</v>
      </c>
      <c r="AU4112" s="1">
        <f t="shared" si="515"/>
        <v>1.0905071932388886</v>
      </c>
      <c r="AV4112" s="1">
        <f t="shared" si="516"/>
        <v>0.86007180649751303</v>
      </c>
      <c r="AW4112" s="1">
        <f t="shared" si="517"/>
        <v>0.62963641975613749</v>
      </c>
    </row>
    <row r="4113" spans="1:49" x14ac:dyDescent="0.2">
      <c r="A4113">
        <v>4111</v>
      </c>
      <c r="B4113" t="s">
        <v>14892</v>
      </c>
      <c r="C4113" t="s">
        <v>14891</v>
      </c>
      <c r="F4113" t="s">
        <v>14890</v>
      </c>
      <c r="G4113" t="s">
        <v>17</v>
      </c>
      <c r="H4113" t="s">
        <v>16</v>
      </c>
      <c r="I4113" t="s">
        <v>14889</v>
      </c>
      <c r="J4113" t="s">
        <v>14888</v>
      </c>
      <c r="K4113" t="s">
        <v>14887</v>
      </c>
      <c r="L4113" t="s">
        <v>14886</v>
      </c>
      <c r="M4113" t="s">
        <v>14885</v>
      </c>
      <c r="N4113">
        <v>3</v>
      </c>
      <c r="O4113" t="s">
        <v>14884</v>
      </c>
      <c r="P4113" t="s">
        <v>14883</v>
      </c>
      <c r="Q4113" t="s">
        <v>14882</v>
      </c>
      <c r="R4113" s="7">
        <v>41640</v>
      </c>
      <c r="S4113" s="8">
        <f t="shared" si="512"/>
        <v>2014</v>
      </c>
      <c r="T4113" s="8">
        <v>2014</v>
      </c>
      <c r="U4113" s="8">
        <f t="shared" si="513"/>
        <v>8</v>
      </c>
      <c r="V4113" s="7">
        <v>2014</v>
      </c>
      <c r="W4113" t="s">
        <v>8287</v>
      </c>
      <c r="X4113" s="2">
        <v>1.3280000000000001</v>
      </c>
      <c r="Y4113" s="6">
        <f t="shared" si="518"/>
        <v>3.5450201542937994E-2</v>
      </c>
      <c r="AA4113">
        <v>15361225</v>
      </c>
      <c r="AB4113">
        <v>18894</v>
      </c>
      <c r="AD4113" t="s">
        <v>6</v>
      </c>
      <c r="AE4113">
        <v>13</v>
      </c>
      <c r="AG4113">
        <v>6782333</v>
      </c>
      <c r="AH4113" t="s">
        <v>14881</v>
      </c>
      <c r="AI4113" t="s">
        <v>14880</v>
      </c>
      <c r="AJ4113" t="s">
        <v>14879</v>
      </c>
      <c r="AK4113" t="s">
        <v>14878</v>
      </c>
      <c r="AL4113">
        <v>17</v>
      </c>
      <c r="AM4113" s="5">
        <f t="shared" si="514"/>
        <v>2.125</v>
      </c>
      <c r="AN4113" s="4">
        <f t="shared" si="519"/>
        <v>3.2184778492995079E-3</v>
      </c>
      <c r="AO4113" s="3"/>
      <c r="AP4113">
        <v>0</v>
      </c>
      <c r="AR4113" t="s">
        <v>1</v>
      </c>
      <c r="AT4113" s="2">
        <v>3.8340000000000001</v>
      </c>
      <c r="AU4113" s="1">
        <f t="shared" si="515"/>
        <v>2.578068443484645</v>
      </c>
      <c r="AV4113" s="1">
        <f t="shared" si="516"/>
        <v>1.9334339696118752</v>
      </c>
      <c r="AW4113" s="1">
        <f t="shared" si="517"/>
        <v>1.2887994957391053</v>
      </c>
    </row>
    <row r="4114" spans="1:49" x14ac:dyDescent="0.2">
      <c r="A4114">
        <v>4112</v>
      </c>
      <c r="B4114" t="s">
        <v>14877</v>
      </c>
      <c r="C4114" t="s">
        <v>14876</v>
      </c>
      <c r="F4114" t="s">
        <v>14875</v>
      </c>
      <c r="G4114" t="s">
        <v>17</v>
      </c>
      <c r="H4114" t="s">
        <v>16</v>
      </c>
      <c r="I4114" t="s">
        <v>7728</v>
      </c>
      <c r="J4114">
        <v>60025578</v>
      </c>
      <c r="K4114" t="s">
        <v>845</v>
      </c>
      <c r="L4114" t="s">
        <v>709</v>
      </c>
      <c r="M4114" t="s">
        <v>46</v>
      </c>
      <c r="N4114">
        <v>3</v>
      </c>
      <c r="O4114" t="s">
        <v>14874</v>
      </c>
      <c r="P4114" t="s">
        <v>14873</v>
      </c>
      <c r="Q4114" t="s">
        <v>3179</v>
      </c>
      <c r="R4114" s="7">
        <v>41640</v>
      </c>
      <c r="S4114" s="8">
        <f t="shared" si="512"/>
        <v>2014</v>
      </c>
      <c r="T4114" s="8">
        <v>2014</v>
      </c>
      <c r="U4114" s="8">
        <f t="shared" si="513"/>
        <v>8</v>
      </c>
      <c r="V4114" s="7">
        <v>2014</v>
      </c>
      <c r="W4114" t="s">
        <v>1285</v>
      </c>
      <c r="X4114" s="2">
        <v>0.34100000000000003</v>
      </c>
      <c r="Y4114" s="6">
        <f t="shared" si="518"/>
        <v>9.1028002455887467E-3</v>
      </c>
      <c r="AA4114">
        <v>19378718</v>
      </c>
      <c r="AB4114">
        <v>19700186839</v>
      </c>
      <c r="AC4114">
        <v>15309681</v>
      </c>
      <c r="AD4114" t="s">
        <v>6</v>
      </c>
      <c r="AE4114">
        <v>50</v>
      </c>
      <c r="AH4114" t="s">
        <v>9100</v>
      </c>
      <c r="AI4114" t="s">
        <v>14872</v>
      </c>
      <c r="AK4114" t="s">
        <v>14871</v>
      </c>
      <c r="AL4114">
        <v>2</v>
      </c>
      <c r="AM4114" s="5">
        <f t="shared" si="514"/>
        <v>0.25</v>
      </c>
      <c r="AN4114" s="4">
        <f t="shared" si="519"/>
        <v>3.786444528587656E-4</v>
      </c>
      <c r="AO4114" s="3"/>
      <c r="AP4114">
        <v>0</v>
      </c>
      <c r="AR4114" t="s">
        <v>1</v>
      </c>
      <c r="AT4114" s="2" t="s">
        <v>0</v>
      </c>
      <c r="AU4114" s="1">
        <f t="shared" si="515"/>
        <v>0.64855535077697513</v>
      </c>
      <c r="AV4114" s="1">
        <f t="shared" si="516"/>
        <v>0.4740722349223756</v>
      </c>
      <c r="AW4114" s="1">
        <f t="shared" si="517"/>
        <v>0.29958911906777597</v>
      </c>
    </row>
    <row r="4115" spans="1:49" x14ac:dyDescent="0.2">
      <c r="A4115">
        <v>4113</v>
      </c>
      <c r="B4115" t="s">
        <v>14870</v>
      </c>
      <c r="C4115" t="s">
        <v>14869</v>
      </c>
      <c r="F4115" t="s">
        <v>14868</v>
      </c>
      <c r="G4115" t="s">
        <v>17</v>
      </c>
      <c r="H4115" t="s">
        <v>16</v>
      </c>
      <c r="I4115" t="s">
        <v>12850</v>
      </c>
      <c r="J4115">
        <v>60005465</v>
      </c>
      <c r="K4115" t="s">
        <v>2652</v>
      </c>
      <c r="L4115" t="s">
        <v>2651</v>
      </c>
      <c r="M4115" t="s">
        <v>46</v>
      </c>
      <c r="N4115">
        <v>2</v>
      </c>
      <c r="O4115" t="s">
        <v>12849</v>
      </c>
      <c r="P4115" t="s">
        <v>12848</v>
      </c>
      <c r="Q4115" t="s">
        <v>9810</v>
      </c>
      <c r="R4115" s="7">
        <v>41640</v>
      </c>
      <c r="S4115" s="8">
        <f t="shared" si="512"/>
        <v>2014</v>
      </c>
      <c r="T4115" s="8">
        <v>2014</v>
      </c>
      <c r="U4115" s="8">
        <f t="shared" si="513"/>
        <v>8</v>
      </c>
      <c r="V4115" s="7">
        <v>2014</v>
      </c>
      <c r="W4115" t="s">
        <v>1285</v>
      </c>
      <c r="X4115" s="2">
        <v>0.34100000000000003</v>
      </c>
      <c r="Y4115" s="6">
        <f t="shared" si="518"/>
        <v>9.1028002455887467E-3</v>
      </c>
      <c r="AA4115">
        <v>19378718</v>
      </c>
      <c r="AB4115">
        <v>19700186839</v>
      </c>
      <c r="AC4115">
        <v>15309681</v>
      </c>
      <c r="AD4115" t="s">
        <v>6</v>
      </c>
      <c r="AE4115">
        <v>50</v>
      </c>
      <c r="AH4115" t="s">
        <v>14867</v>
      </c>
      <c r="AI4115" t="s">
        <v>14866</v>
      </c>
      <c r="AK4115" t="s">
        <v>14865</v>
      </c>
      <c r="AL4115">
        <v>14</v>
      </c>
      <c r="AM4115" s="5">
        <f t="shared" si="514"/>
        <v>1.75</v>
      </c>
      <c r="AN4115" s="4">
        <f t="shared" si="519"/>
        <v>2.6505111700113595E-3</v>
      </c>
      <c r="AO4115" s="3"/>
      <c r="AP4115">
        <v>0</v>
      </c>
      <c r="AR4115" t="s">
        <v>1</v>
      </c>
      <c r="AT4115" s="2" t="s">
        <v>0</v>
      </c>
      <c r="AU4115" s="1">
        <f t="shared" si="515"/>
        <v>0.71671135229155292</v>
      </c>
      <c r="AV4115" s="1">
        <f t="shared" si="516"/>
        <v>0.58766557078000525</v>
      </c>
      <c r="AW4115" s="1">
        <f t="shared" si="517"/>
        <v>0.45861978926845759</v>
      </c>
    </row>
    <row r="4116" spans="1:49" x14ac:dyDescent="0.2">
      <c r="A4116">
        <v>4114</v>
      </c>
      <c r="B4116" t="s">
        <v>14864</v>
      </c>
      <c r="C4116" t="s">
        <v>14863</v>
      </c>
      <c r="F4116" t="s">
        <v>14862</v>
      </c>
      <c r="G4116" t="s">
        <v>17</v>
      </c>
      <c r="H4116" t="s">
        <v>16</v>
      </c>
      <c r="I4116" t="s">
        <v>14861</v>
      </c>
      <c r="J4116" t="s">
        <v>14860</v>
      </c>
      <c r="K4116" t="s">
        <v>14859</v>
      </c>
      <c r="L4116" t="s">
        <v>14858</v>
      </c>
      <c r="M4116" t="s">
        <v>1921</v>
      </c>
      <c r="N4116">
        <v>6</v>
      </c>
      <c r="O4116" t="s">
        <v>14857</v>
      </c>
      <c r="P4116" t="s">
        <v>14856</v>
      </c>
      <c r="Q4116" t="s">
        <v>14855</v>
      </c>
      <c r="R4116" s="7">
        <v>41640</v>
      </c>
      <c r="S4116" s="8">
        <f t="shared" si="512"/>
        <v>2014</v>
      </c>
      <c r="T4116" s="8">
        <v>2014</v>
      </c>
      <c r="U4116" s="8">
        <f t="shared" si="513"/>
        <v>8</v>
      </c>
      <c r="V4116" s="7">
        <v>2014</v>
      </c>
      <c r="W4116" t="s">
        <v>8287</v>
      </c>
      <c r="X4116" s="2">
        <v>1.3280000000000001</v>
      </c>
      <c r="Y4116" s="6">
        <f t="shared" si="518"/>
        <v>3.5450201542937994E-2</v>
      </c>
      <c r="AA4116">
        <v>15361225</v>
      </c>
      <c r="AB4116">
        <v>18894</v>
      </c>
      <c r="AD4116" t="s">
        <v>6</v>
      </c>
      <c r="AE4116">
        <v>13</v>
      </c>
      <c r="AG4116">
        <v>6786312</v>
      </c>
      <c r="AH4116" t="s">
        <v>14854</v>
      </c>
      <c r="AI4116" t="s">
        <v>14853</v>
      </c>
      <c r="AJ4116" t="s">
        <v>14852</v>
      </c>
      <c r="AK4116" t="s">
        <v>14851</v>
      </c>
      <c r="AL4116">
        <v>15</v>
      </c>
      <c r="AM4116" s="5">
        <f t="shared" si="514"/>
        <v>1.875</v>
      </c>
      <c r="AN4116" s="4">
        <f t="shared" si="519"/>
        <v>2.8398333964407422E-3</v>
      </c>
      <c r="AO4116" s="3"/>
      <c r="AP4116">
        <v>0</v>
      </c>
      <c r="AR4116" t="s">
        <v>1</v>
      </c>
      <c r="AT4116" s="2">
        <v>3.8340000000000001</v>
      </c>
      <c r="AU4116" s="1">
        <f t="shared" si="515"/>
        <v>2.5667091098988815</v>
      </c>
      <c r="AV4116" s="1">
        <f t="shared" si="516"/>
        <v>1.9145017469689367</v>
      </c>
      <c r="AW4116" s="1">
        <f t="shared" si="517"/>
        <v>1.2622943840389917</v>
      </c>
    </row>
    <row r="4117" spans="1:49" x14ac:dyDescent="0.2">
      <c r="A4117">
        <v>4115</v>
      </c>
      <c r="B4117" t="s">
        <v>14850</v>
      </c>
      <c r="C4117" t="s">
        <v>14849</v>
      </c>
      <c r="D4117" t="s">
        <v>14848</v>
      </c>
      <c r="F4117" t="s">
        <v>14847</v>
      </c>
      <c r="G4117" t="s">
        <v>17</v>
      </c>
      <c r="H4117" t="s">
        <v>16</v>
      </c>
      <c r="I4117" t="s">
        <v>14846</v>
      </c>
      <c r="J4117" t="s">
        <v>14845</v>
      </c>
      <c r="K4117" t="s">
        <v>14844</v>
      </c>
      <c r="L4117" t="s">
        <v>14843</v>
      </c>
      <c r="M4117" t="s">
        <v>6490</v>
      </c>
      <c r="N4117">
        <v>6</v>
      </c>
      <c r="O4117" t="s">
        <v>14842</v>
      </c>
      <c r="P4117" t="s">
        <v>14841</v>
      </c>
      <c r="Q4117" t="s">
        <v>14840</v>
      </c>
      <c r="R4117" s="7">
        <v>41640</v>
      </c>
      <c r="S4117" s="8">
        <f t="shared" si="512"/>
        <v>2014</v>
      </c>
      <c r="T4117" s="8">
        <v>2014</v>
      </c>
      <c r="U4117" s="8">
        <f t="shared" si="513"/>
        <v>8</v>
      </c>
      <c r="V4117" s="7">
        <v>41791</v>
      </c>
      <c r="W4117" t="s">
        <v>14839</v>
      </c>
      <c r="X4117" s="2">
        <v>0.39100000000000001</v>
      </c>
      <c r="Y4117" s="6">
        <f t="shared" si="518"/>
        <v>1.043752168922346E-2</v>
      </c>
      <c r="AA4117">
        <v>20490801</v>
      </c>
      <c r="AB4117">
        <v>21100283772</v>
      </c>
      <c r="AD4117" t="s">
        <v>6</v>
      </c>
      <c r="AE4117">
        <v>3</v>
      </c>
      <c r="AF4117">
        <v>2</v>
      </c>
      <c r="AH4117" t="s">
        <v>14838</v>
      </c>
      <c r="AI4117" t="s">
        <v>14837</v>
      </c>
      <c r="AJ4117" t="s">
        <v>14836</v>
      </c>
      <c r="AK4117" t="s">
        <v>14835</v>
      </c>
      <c r="AL4117">
        <v>1</v>
      </c>
      <c r="AM4117" s="5">
        <f t="shared" si="514"/>
        <v>0.125</v>
      </c>
      <c r="AN4117" s="4">
        <f t="shared" si="519"/>
        <v>1.893222264293828E-4</v>
      </c>
      <c r="AO4117" s="3"/>
      <c r="AP4117">
        <v>1</v>
      </c>
      <c r="AR4117" t="s">
        <v>1</v>
      </c>
      <c r="AT4117" s="2" t="s">
        <v>0</v>
      </c>
      <c r="AU4117" s="1">
        <f t="shared" si="515"/>
        <v>0.73630618503852363</v>
      </c>
      <c r="AV4117" s="1">
        <f t="shared" si="516"/>
        <v>0.53134219578264208</v>
      </c>
      <c r="AW4117" s="1">
        <f t="shared" si="517"/>
        <v>0.32637820652676058</v>
      </c>
    </row>
    <row r="4118" spans="1:49" x14ac:dyDescent="0.2">
      <c r="A4118">
        <v>4116</v>
      </c>
      <c r="B4118" t="s">
        <v>14834</v>
      </c>
      <c r="C4118" t="s">
        <v>14833</v>
      </c>
      <c r="E4118">
        <v>24728949</v>
      </c>
      <c r="F4118" t="s">
        <v>14832</v>
      </c>
      <c r="G4118" t="s">
        <v>17</v>
      </c>
      <c r="H4118" t="s">
        <v>16</v>
      </c>
      <c r="I4118" t="s">
        <v>7728</v>
      </c>
      <c r="J4118">
        <v>60013805</v>
      </c>
      <c r="K4118" t="s">
        <v>14831</v>
      </c>
      <c r="L4118" t="s">
        <v>1463</v>
      </c>
      <c r="M4118" t="s">
        <v>46</v>
      </c>
      <c r="N4118">
        <v>4</v>
      </c>
      <c r="O4118" t="s">
        <v>14830</v>
      </c>
      <c r="P4118" t="s">
        <v>14829</v>
      </c>
      <c r="Q4118" t="s">
        <v>14828</v>
      </c>
      <c r="R4118" s="7">
        <v>41640</v>
      </c>
      <c r="S4118" s="8">
        <f t="shared" si="512"/>
        <v>2014</v>
      </c>
      <c r="T4118" s="8">
        <v>2014</v>
      </c>
      <c r="U4118" s="8">
        <f t="shared" si="513"/>
        <v>8</v>
      </c>
      <c r="V4118" s="7">
        <v>41730</v>
      </c>
      <c r="W4118" t="s">
        <v>5839</v>
      </c>
      <c r="X4118" s="2">
        <v>0.85499999999999998</v>
      </c>
      <c r="Y4118" s="6">
        <f t="shared" si="518"/>
        <v>2.28237366861536E-2</v>
      </c>
      <c r="AA4118">
        <v>980331</v>
      </c>
      <c r="AB4118">
        <v>23342</v>
      </c>
      <c r="AC4118">
        <v>15731561</v>
      </c>
      <c r="AD4118" t="s">
        <v>6</v>
      </c>
      <c r="AE4118">
        <v>40</v>
      </c>
      <c r="AF4118">
        <v>4</v>
      </c>
      <c r="AH4118" t="s">
        <v>14827</v>
      </c>
      <c r="AI4118" t="s">
        <v>14826</v>
      </c>
      <c r="AJ4118" t="s">
        <v>14825</v>
      </c>
      <c r="AK4118" t="s">
        <v>14824</v>
      </c>
      <c r="AL4118">
        <v>19</v>
      </c>
      <c r="AM4118" s="5">
        <f t="shared" si="514"/>
        <v>2.375</v>
      </c>
      <c r="AN4118" s="4">
        <f t="shared" si="519"/>
        <v>3.5971223021582736E-3</v>
      </c>
      <c r="AO4118" s="3"/>
      <c r="AP4118">
        <v>1</v>
      </c>
      <c r="AR4118" t="s">
        <v>14823</v>
      </c>
      <c r="AT4118" s="2">
        <v>2.6259999999999999</v>
      </c>
      <c r="AU4118" s="1">
        <f t="shared" si="515"/>
        <v>1.7055752370955</v>
      </c>
      <c r="AV4118" s="1">
        <f t="shared" si="516"/>
        <v>1.3210429494155937</v>
      </c>
      <c r="AW4118" s="1">
        <f t="shared" si="517"/>
        <v>0.9365106617356872</v>
      </c>
    </row>
    <row r="4119" spans="1:49" x14ac:dyDescent="0.2">
      <c r="A4119">
        <v>4117</v>
      </c>
      <c r="B4119" t="s">
        <v>14822</v>
      </c>
      <c r="C4119" t="s">
        <v>14821</v>
      </c>
      <c r="F4119" t="s">
        <v>14820</v>
      </c>
      <c r="G4119" t="s">
        <v>17</v>
      </c>
      <c r="H4119" t="s">
        <v>16</v>
      </c>
      <c r="I4119" t="s">
        <v>1309</v>
      </c>
      <c r="J4119">
        <v>60025578</v>
      </c>
      <c r="K4119" t="s">
        <v>845</v>
      </c>
      <c r="L4119" t="s">
        <v>709</v>
      </c>
      <c r="M4119" t="s">
        <v>46</v>
      </c>
      <c r="N4119">
        <v>4</v>
      </c>
      <c r="O4119" t="s">
        <v>14819</v>
      </c>
      <c r="P4119" t="s">
        <v>14818</v>
      </c>
      <c r="Q4119" t="s">
        <v>842</v>
      </c>
      <c r="R4119" s="7">
        <v>41640</v>
      </c>
      <c r="S4119" s="8">
        <f t="shared" si="512"/>
        <v>2014</v>
      </c>
      <c r="T4119" s="8">
        <v>2014</v>
      </c>
      <c r="U4119" s="8">
        <f t="shared" si="513"/>
        <v>8</v>
      </c>
      <c r="V4119" s="7">
        <v>2014</v>
      </c>
      <c r="W4119" t="s">
        <v>8287</v>
      </c>
      <c r="X4119" s="2">
        <v>1.3280000000000001</v>
      </c>
      <c r="Y4119" s="6">
        <f t="shared" si="518"/>
        <v>3.5450201542937994E-2</v>
      </c>
      <c r="AA4119">
        <v>15361225</v>
      </c>
      <c r="AB4119">
        <v>18894</v>
      </c>
      <c r="AD4119" t="s">
        <v>6</v>
      </c>
      <c r="AE4119">
        <v>13</v>
      </c>
      <c r="AG4119">
        <v>6784129</v>
      </c>
      <c r="AH4119" t="s">
        <v>14817</v>
      </c>
      <c r="AI4119" t="s">
        <v>14816</v>
      </c>
      <c r="AJ4119" t="s">
        <v>14815</v>
      </c>
      <c r="AK4119" t="s">
        <v>14814</v>
      </c>
      <c r="AL4119">
        <v>22</v>
      </c>
      <c r="AM4119" s="5">
        <f t="shared" si="514"/>
        <v>2.75</v>
      </c>
      <c r="AN4119" s="4">
        <f t="shared" si="519"/>
        <v>4.1650889814464215E-3</v>
      </c>
      <c r="AO4119" s="3"/>
      <c r="AP4119">
        <v>0</v>
      </c>
      <c r="AR4119" t="s">
        <v>1</v>
      </c>
      <c r="AT4119" s="2">
        <v>3.8340000000000001</v>
      </c>
      <c r="AU4119" s="1">
        <f t="shared" si="515"/>
        <v>2.6064667774490524</v>
      </c>
      <c r="AV4119" s="1">
        <f t="shared" si="516"/>
        <v>1.9807645262192208</v>
      </c>
      <c r="AW4119" s="1">
        <f t="shared" si="517"/>
        <v>1.3550622749893892</v>
      </c>
    </row>
    <row r="4120" spans="1:49" x14ac:dyDescent="0.2">
      <c r="A4120">
        <v>4118</v>
      </c>
      <c r="B4120" t="s">
        <v>14813</v>
      </c>
      <c r="C4120" t="s">
        <v>14812</v>
      </c>
      <c r="F4120" t="s">
        <v>14811</v>
      </c>
      <c r="G4120" t="s">
        <v>17</v>
      </c>
      <c r="H4120" t="s">
        <v>16</v>
      </c>
      <c r="I4120" t="s">
        <v>14810</v>
      </c>
      <c r="J4120" t="s">
        <v>14809</v>
      </c>
      <c r="K4120" t="s">
        <v>14808</v>
      </c>
      <c r="L4120" t="s">
        <v>14807</v>
      </c>
      <c r="M4120" t="s">
        <v>14806</v>
      </c>
      <c r="N4120">
        <v>4</v>
      </c>
      <c r="O4120" t="s">
        <v>14805</v>
      </c>
      <c r="P4120" t="s">
        <v>14804</v>
      </c>
      <c r="Q4120" t="s">
        <v>14803</v>
      </c>
      <c r="R4120" s="7">
        <v>41640</v>
      </c>
      <c r="S4120" s="8">
        <f t="shared" si="512"/>
        <v>2014</v>
      </c>
      <c r="T4120" s="8">
        <v>2014</v>
      </c>
      <c r="U4120" s="8">
        <f t="shared" si="513"/>
        <v>8</v>
      </c>
      <c r="V4120" s="7">
        <v>2014</v>
      </c>
      <c r="W4120" t="s">
        <v>8287</v>
      </c>
      <c r="X4120" s="2">
        <v>1.3280000000000001</v>
      </c>
      <c r="Y4120" s="6">
        <f t="shared" si="518"/>
        <v>3.5450201542937994E-2</v>
      </c>
      <c r="AA4120">
        <v>15361225</v>
      </c>
      <c r="AB4120">
        <v>18894</v>
      </c>
      <c r="AD4120" t="s">
        <v>6</v>
      </c>
      <c r="AE4120">
        <v>13</v>
      </c>
      <c r="AG4120">
        <v>6784323</v>
      </c>
      <c r="AH4120" t="s">
        <v>14802</v>
      </c>
      <c r="AI4120" t="s">
        <v>14801</v>
      </c>
      <c r="AJ4120" t="s">
        <v>14800</v>
      </c>
      <c r="AK4120" t="s">
        <v>14799</v>
      </c>
      <c r="AL4120">
        <v>27</v>
      </c>
      <c r="AM4120" s="5">
        <f t="shared" si="514"/>
        <v>3.375</v>
      </c>
      <c r="AN4120" s="4">
        <f t="shared" si="519"/>
        <v>5.1117001135933355E-3</v>
      </c>
      <c r="AO4120" s="3"/>
      <c r="AP4120">
        <v>0</v>
      </c>
      <c r="AR4120" t="s">
        <v>1</v>
      </c>
      <c r="AT4120" s="2">
        <v>3.8340000000000001</v>
      </c>
      <c r="AU4120" s="1">
        <f t="shared" si="515"/>
        <v>2.6348651114134594</v>
      </c>
      <c r="AV4120" s="1">
        <f t="shared" si="516"/>
        <v>2.0280950828265665</v>
      </c>
      <c r="AW4120" s="1">
        <f t="shared" si="517"/>
        <v>1.4213250542396731</v>
      </c>
    </row>
    <row r="4121" spans="1:49" x14ac:dyDescent="0.2">
      <c r="A4121">
        <v>4119</v>
      </c>
      <c r="B4121" t="s">
        <v>14798</v>
      </c>
      <c r="C4121" t="s">
        <v>14797</v>
      </c>
      <c r="F4121" t="s">
        <v>14796</v>
      </c>
      <c r="G4121" t="s">
        <v>17</v>
      </c>
      <c r="H4121" t="s">
        <v>16</v>
      </c>
      <c r="I4121" t="s">
        <v>3908</v>
      </c>
      <c r="J4121">
        <v>60025578</v>
      </c>
      <c r="K4121" t="s">
        <v>845</v>
      </c>
      <c r="L4121" t="s">
        <v>709</v>
      </c>
      <c r="M4121" t="s">
        <v>46</v>
      </c>
      <c r="N4121">
        <v>4</v>
      </c>
      <c r="O4121" t="s">
        <v>14795</v>
      </c>
      <c r="P4121" t="s">
        <v>14794</v>
      </c>
      <c r="Q4121" t="s">
        <v>842</v>
      </c>
      <c r="R4121" s="7">
        <v>41640</v>
      </c>
      <c r="S4121" s="8">
        <f t="shared" si="512"/>
        <v>2014</v>
      </c>
      <c r="T4121" s="8">
        <v>2014</v>
      </c>
      <c r="U4121" s="8">
        <f t="shared" si="513"/>
        <v>8</v>
      </c>
      <c r="V4121" s="7">
        <v>2014</v>
      </c>
      <c r="W4121" t="s">
        <v>1285</v>
      </c>
      <c r="X4121" s="2">
        <v>0.34100000000000003</v>
      </c>
      <c r="Y4121" s="6">
        <f t="shared" si="518"/>
        <v>9.1028002455887467E-3</v>
      </c>
      <c r="AA4121">
        <v>19378718</v>
      </c>
      <c r="AB4121">
        <v>19700186839</v>
      </c>
      <c r="AC4121">
        <v>15309681</v>
      </c>
      <c r="AD4121" t="s">
        <v>6</v>
      </c>
      <c r="AE4121">
        <v>50</v>
      </c>
      <c r="AH4121" t="s">
        <v>6848</v>
      </c>
      <c r="AI4121" t="s">
        <v>14793</v>
      </c>
      <c r="AK4121" t="s">
        <v>14792</v>
      </c>
      <c r="AL4121">
        <v>8</v>
      </c>
      <c r="AM4121" s="5">
        <f t="shared" si="514"/>
        <v>1</v>
      </c>
      <c r="AN4121" s="4">
        <f t="shared" si="519"/>
        <v>1.5145778114350624E-3</v>
      </c>
      <c r="AO4121" s="3"/>
      <c r="AP4121">
        <v>0</v>
      </c>
      <c r="AR4121" t="s">
        <v>1</v>
      </c>
      <c r="AT4121" s="2" t="s">
        <v>0</v>
      </c>
      <c r="AU4121" s="1">
        <f t="shared" si="515"/>
        <v>0.68263335153426408</v>
      </c>
      <c r="AV4121" s="1">
        <f t="shared" si="516"/>
        <v>0.53086890285119048</v>
      </c>
      <c r="AW4121" s="1">
        <f t="shared" si="517"/>
        <v>0.37910445416811672</v>
      </c>
    </row>
    <row r="4122" spans="1:49" x14ac:dyDescent="0.2">
      <c r="A4122">
        <v>4120</v>
      </c>
      <c r="B4122" t="s">
        <v>14791</v>
      </c>
      <c r="C4122" t="s">
        <v>14790</v>
      </c>
      <c r="F4122" t="s">
        <v>14789</v>
      </c>
      <c r="G4122" t="s">
        <v>17</v>
      </c>
      <c r="H4122" t="s">
        <v>16</v>
      </c>
      <c r="I4122" t="s">
        <v>14788</v>
      </c>
      <c r="J4122">
        <v>60025578</v>
      </c>
      <c r="K4122" t="s">
        <v>845</v>
      </c>
      <c r="L4122" t="s">
        <v>709</v>
      </c>
      <c r="M4122" t="s">
        <v>46</v>
      </c>
      <c r="N4122">
        <v>2</v>
      </c>
      <c r="O4122" t="s">
        <v>14787</v>
      </c>
      <c r="P4122" t="s">
        <v>14786</v>
      </c>
      <c r="Q4122" t="s">
        <v>10738</v>
      </c>
      <c r="R4122" s="7">
        <v>41640</v>
      </c>
      <c r="S4122" s="8">
        <f t="shared" si="512"/>
        <v>2014</v>
      </c>
      <c r="T4122" s="8">
        <v>2014</v>
      </c>
      <c r="U4122" s="8">
        <f t="shared" si="513"/>
        <v>8</v>
      </c>
      <c r="V4122" s="7">
        <v>2014</v>
      </c>
      <c r="W4122" t="s">
        <v>523</v>
      </c>
      <c r="X4122" s="2">
        <v>0.245</v>
      </c>
      <c r="Y4122" s="6">
        <f t="shared" si="518"/>
        <v>6.5401350738100959E-3</v>
      </c>
      <c r="AA4122">
        <v>19376480</v>
      </c>
      <c r="AB4122">
        <v>19700186896</v>
      </c>
      <c r="AD4122" t="s">
        <v>6</v>
      </c>
      <c r="AE4122">
        <v>46</v>
      </c>
      <c r="AH4122" t="s">
        <v>14785</v>
      </c>
      <c r="AI4122" t="s">
        <v>14784</v>
      </c>
      <c r="AK4122" t="s">
        <v>14783</v>
      </c>
      <c r="AL4122">
        <v>3</v>
      </c>
      <c r="AM4122" s="5">
        <f t="shared" si="514"/>
        <v>0.375</v>
      </c>
      <c r="AN4122" s="4">
        <f t="shared" si="519"/>
        <v>5.6796667928814845E-4</v>
      </c>
      <c r="AO4122" s="3"/>
      <c r="AP4122">
        <v>0</v>
      </c>
      <c r="AR4122" t="s">
        <v>1</v>
      </c>
      <c r="AT4122" s="2" t="s">
        <v>0</v>
      </c>
      <c r="AU4122" s="1">
        <f t="shared" si="515"/>
        <v>0.4748484555453511</v>
      </c>
      <c r="AV4122" s="1">
        <f t="shared" si="516"/>
        <v>0.35540508765491224</v>
      </c>
      <c r="AW4122" s="1">
        <f t="shared" si="517"/>
        <v>0.23596171976447328</v>
      </c>
    </row>
    <row r="4123" spans="1:49" x14ac:dyDescent="0.2">
      <c r="A4123">
        <v>4121</v>
      </c>
      <c r="B4123" t="s">
        <v>14782</v>
      </c>
      <c r="C4123" t="s">
        <v>14781</v>
      </c>
      <c r="F4123" t="s">
        <v>14780</v>
      </c>
      <c r="G4123" t="s">
        <v>17</v>
      </c>
      <c r="H4123" t="s">
        <v>16</v>
      </c>
      <c r="I4123" t="s">
        <v>14779</v>
      </c>
      <c r="J4123" t="s">
        <v>14778</v>
      </c>
      <c r="K4123" t="s">
        <v>14777</v>
      </c>
      <c r="L4123" t="s">
        <v>14776</v>
      </c>
      <c r="M4123" t="s">
        <v>1921</v>
      </c>
      <c r="N4123">
        <v>5</v>
      </c>
      <c r="O4123" t="s">
        <v>14775</v>
      </c>
      <c r="P4123" t="s">
        <v>14774</v>
      </c>
      <c r="Q4123" t="s">
        <v>14773</v>
      </c>
      <c r="R4123" s="7">
        <v>41640</v>
      </c>
      <c r="S4123" s="8">
        <f t="shared" si="512"/>
        <v>2014</v>
      </c>
      <c r="T4123" s="8">
        <v>2014</v>
      </c>
      <c r="U4123" s="8">
        <f t="shared" si="513"/>
        <v>8</v>
      </c>
      <c r="V4123" s="7">
        <v>41730</v>
      </c>
      <c r="W4123" t="s">
        <v>14772</v>
      </c>
      <c r="X4123" s="2">
        <v>0.25700000000000001</v>
      </c>
      <c r="Y4123" s="6">
        <f t="shared" si="518"/>
        <v>6.8604682202824275E-3</v>
      </c>
      <c r="AA4123">
        <v>9153942</v>
      </c>
      <c r="AB4123">
        <v>21100197345</v>
      </c>
      <c r="AC4123">
        <v>18838049</v>
      </c>
      <c r="AD4123" t="s">
        <v>6</v>
      </c>
      <c r="AE4123">
        <v>26</v>
      </c>
      <c r="AF4123">
        <v>2</v>
      </c>
      <c r="AH4123" t="s">
        <v>14771</v>
      </c>
      <c r="AI4123" t="s">
        <v>14770</v>
      </c>
      <c r="AJ4123" t="s">
        <v>14769</v>
      </c>
      <c r="AK4123" t="s">
        <v>14768</v>
      </c>
      <c r="AL4123">
        <v>2</v>
      </c>
      <c r="AM4123" s="5">
        <f t="shared" si="514"/>
        <v>0.25</v>
      </c>
      <c r="AN4123" s="4">
        <f t="shared" si="519"/>
        <v>3.786444528587656E-4</v>
      </c>
      <c r="AO4123" s="3"/>
      <c r="AP4123">
        <v>0</v>
      </c>
      <c r="AR4123" t="s">
        <v>1</v>
      </c>
      <c r="AT4123" s="2" t="s">
        <v>0</v>
      </c>
      <c r="AU4123" s="1">
        <f t="shared" si="515"/>
        <v>0.4915921090055328</v>
      </c>
      <c r="AV4123" s="1">
        <f t="shared" si="516"/>
        <v>0.36195563365705963</v>
      </c>
      <c r="AW4123" s="1">
        <f t="shared" si="517"/>
        <v>0.2323191583085864</v>
      </c>
    </row>
    <row r="4124" spans="1:49" x14ac:dyDescent="0.2">
      <c r="A4124">
        <v>4122</v>
      </c>
      <c r="B4124" t="s">
        <v>14767</v>
      </c>
      <c r="C4124" t="s">
        <v>14766</v>
      </c>
      <c r="F4124" t="s">
        <v>14765</v>
      </c>
      <c r="G4124" t="s">
        <v>17</v>
      </c>
      <c r="H4124" t="s">
        <v>16</v>
      </c>
      <c r="I4124" t="s">
        <v>14764</v>
      </c>
      <c r="J4124" t="s">
        <v>14763</v>
      </c>
      <c r="K4124" t="s">
        <v>14762</v>
      </c>
      <c r="L4124" t="s">
        <v>14761</v>
      </c>
      <c r="M4124" t="s">
        <v>1537</v>
      </c>
      <c r="N4124">
        <v>2</v>
      </c>
      <c r="O4124" t="s">
        <v>14760</v>
      </c>
      <c r="P4124" t="s">
        <v>14759</v>
      </c>
      <c r="Q4124" t="s">
        <v>14758</v>
      </c>
      <c r="R4124" s="7">
        <v>41640</v>
      </c>
      <c r="S4124" s="8">
        <f t="shared" si="512"/>
        <v>2014</v>
      </c>
      <c r="T4124" s="8">
        <v>2014</v>
      </c>
      <c r="U4124" s="8">
        <f t="shared" si="513"/>
        <v>8</v>
      </c>
      <c r="V4124" s="7">
        <v>2014</v>
      </c>
      <c r="W4124" t="s">
        <v>8287</v>
      </c>
      <c r="X4124" s="2">
        <v>1.3280000000000001</v>
      </c>
      <c r="Y4124" s="6">
        <f t="shared" si="518"/>
        <v>3.5450201542937994E-2</v>
      </c>
      <c r="AA4124">
        <v>15361225</v>
      </c>
      <c r="AB4124">
        <v>18894</v>
      </c>
      <c r="AD4124" t="s">
        <v>6</v>
      </c>
      <c r="AE4124">
        <v>13</v>
      </c>
      <c r="AG4124">
        <v>6783774</v>
      </c>
      <c r="AH4124" t="s">
        <v>14757</v>
      </c>
      <c r="AI4124" t="s">
        <v>14756</v>
      </c>
      <c r="AJ4124" t="s">
        <v>14755</v>
      </c>
      <c r="AK4124" t="s">
        <v>14754</v>
      </c>
      <c r="AL4124">
        <v>6</v>
      </c>
      <c r="AM4124" s="5">
        <f t="shared" si="514"/>
        <v>0.75</v>
      </c>
      <c r="AN4124" s="4">
        <f t="shared" si="519"/>
        <v>1.1359333585762969E-3</v>
      </c>
      <c r="AO4124" s="3"/>
      <c r="AP4124">
        <v>0</v>
      </c>
      <c r="AR4124" t="s">
        <v>1</v>
      </c>
      <c r="AT4124" s="2">
        <v>3.8340000000000001</v>
      </c>
      <c r="AU4124" s="1">
        <f t="shared" si="515"/>
        <v>2.5155921087629487</v>
      </c>
      <c r="AV4124" s="1">
        <f t="shared" si="516"/>
        <v>1.8293067450757146</v>
      </c>
      <c r="AW4124" s="1">
        <f t="shared" si="517"/>
        <v>1.1430213813884806</v>
      </c>
    </row>
    <row r="4125" spans="1:49" x14ac:dyDescent="0.2">
      <c r="A4125">
        <v>4123</v>
      </c>
      <c r="B4125" t="s">
        <v>14753</v>
      </c>
      <c r="C4125" t="s">
        <v>14752</v>
      </c>
      <c r="F4125" t="s">
        <v>14751</v>
      </c>
      <c r="G4125" t="s">
        <v>17</v>
      </c>
      <c r="H4125" t="s">
        <v>16</v>
      </c>
      <c r="I4125" t="s">
        <v>14750</v>
      </c>
      <c r="J4125">
        <v>60012835</v>
      </c>
      <c r="K4125" t="s">
        <v>3988</v>
      </c>
      <c r="L4125" t="s">
        <v>747</v>
      </c>
      <c r="M4125" t="s">
        <v>746</v>
      </c>
      <c r="N4125">
        <v>3</v>
      </c>
      <c r="O4125" t="s">
        <v>14749</v>
      </c>
      <c r="P4125" t="s">
        <v>14748</v>
      </c>
      <c r="Q4125" t="s">
        <v>14747</v>
      </c>
      <c r="R4125" s="7">
        <v>41640</v>
      </c>
      <c r="S4125" s="8">
        <f t="shared" si="512"/>
        <v>2014</v>
      </c>
      <c r="T4125" s="8">
        <v>2014</v>
      </c>
      <c r="U4125" s="8">
        <f t="shared" si="513"/>
        <v>8</v>
      </c>
      <c r="V4125" s="7">
        <v>2014</v>
      </c>
      <c r="W4125" t="s">
        <v>8287</v>
      </c>
      <c r="X4125" s="2">
        <v>1.3280000000000001</v>
      </c>
      <c r="Y4125" s="6">
        <f t="shared" si="518"/>
        <v>3.5450201542937994E-2</v>
      </c>
      <c r="AA4125">
        <v>15361225</v>
      </c>
      <c r="AB4125">
        <v>18894</v>
      </c>
      <c r="AD4125" t="s">
        <v>6</v>
      </c>
      <c r="AE4125">
        <v>13</v>
      </c>
      <c r="AG4125">
        <v>6784310</v>
      </c>
      <c r="AH4125" t="s">
        <v>14746</v>
      </c>
      <c r="AI4125" t="s">
        <v>14745</v>
      </c>
      <c r="AJ4125" t="s">
        <v>14744</v>
      </c>
      <c r="AK4125" t="s">
        <v>14743</v>
      </c>
      <c r="AL4125">
        <v>100</v>
      </c>
      <c r="AM4125" s="5">
        <f t="shared" si="514"/>
        <v>12.5</v>
      </c>
      <c r="AN4125" s="4">
        <f t="shared" si="519"/>
        <v>1.8932222642938281E-2</v>
      </c>
      <c r="AO4125" s="3"/>
      <c r="AP4125">
        <v>0</v>
      </c>
      <c r="AR4125" t="s">
        <v>1</v>
      </c>
      <c r="AT4125" s="2">
        <v>3.8340000000000001</v>
      </c>
      <c r="AU4125" s="1">
        <f t="shared" si="515"/>
        <v>3.0494807872938083</v>
      </c>
      <c r="AV4125" s="1">
        <f t="shared" si="516"/>
        <v>2.7191212092938137</v>
      </c>
      <c r="AW4125" s="1">
        <f t="shared" si="517"/>
        <v>2.3887616312938196</v>
      </c>
    </row>
    <row r="4126" spans="1:49" x14ac:dyDescent="0.2">
      <c r="A4126">
        <v>4124</v>
      </c>
      <c r="B4126" t="s">
        <v>14742</v>
      </c>
      <c r="C4126" t="s">
        <v>14741</v>
      </c>
      <c r="F4126" t="s">
        <v>14740</v>
      </c>
      <c r="G4126" t="s">
        <v>17</v>
      </c>
      <c r="H4126" t="s">
        <v>16</v>
      </c>
      <c r="I4126" t="s">
        <v>14739</v>
      </c>
      <c r="J4126">
        <v>60032361</v>
      </c>
      <c r="K4126" t="s">
        <v>6366</v>
      </c>
      <c r="L4126" t="s">
        <v>6365</v>
      </c>
      <c r="M4126" t="s">
        <v>4895</v>
      </c>
      <c r="N4126">
        <v>3</v>
      </c>
      <c r="O4126" t="s">
        <v>14738</v>
      </c>
      <c r="P4126" t="s">
        <v>14737</v>
      </c>
      <c r="Q4126" t="s">
        <v>14736</v>
      </c>
      <c r="R4126" s="7">
        <v>41640</v>
      </c>
      <c r="S4126" s="8">
        <f t="shared" si="512"/>
        <v>2014</v>
      </c>
      <c r="T4126" s="8">
        <v>2014</v>
      </c>
      <c r="U4126" s="8">
        <f t="shared" si="513"/>
        <v>8</v>
      </c>
      <c r="V4126" s="7">
        <v>2014</v>
      </c>
      <c r="W4126" t="s">
        <v>8287</v>
      </c>
      <c r="X4126" s="2">
        <v>1.3280000000000001</v>
      </c>
      <c r="Y4126" s="6">
        <f t="shared" si="518"/>
        <v>3.5450201542937994E-2</v>
      </c>
      <c r="AA4126">
        <v>15361225</v>
      </c>
      <c r="AB4126">
        <v>18894</v>
      </c>
      <c r="AD4126" t="s">
        <v>6</v>
      </c>
      <c r="AE4126">
        <v>13</v>
      </c>
      <c r="AG4126">
        <v>6802332</v>
      </c>
      <c r="AH4126" t="s">
        <v>14735</v>
      </c>
      <c r="AI4126" t="s">
        <v>14734</v>
      </c>
      <c r="AJ4126" t="s">
        <v>14733</v>
      </c>
      <c r="AK4126" t="s">
        <v>14732</v>
      </c>
      <c r="AL4126">
        <v>5</v>
      </c>
      <c r="AM4126" s="5">
        <f t="shared" si="514"/>
        <v>0.625</v>
      </c>
      <c r="AN4126" s="4">
        <f t="shared" si="519"/>
        <v>9.4661113214691405E-4</v>
      </c>
      <c r="AO4126" s="3"/>
      <c r="AP4126">
        <v>0</v>
      </c>
      <c r="AR4126" t="s">
        <v>1</v>
      </c>
      <c r="AT4126" s="2">
        <v>3.8340000000000001</v>
      </c>
      <c r="AU4126" s="1">
        <f t="shared" si="515"/>
        <v>2.5099124419700671</v>
      </c>
      <c r="AV4126" s="1">
        <f t="shared" si="516"/>
        <v>1.8198406337542452</v>
      </c>
      <c r="AW4126" s="1">
        <f t="shared" si="517"/>
        <v>1.1297688255384237</v>
      </c>
    </row>
    <row r="4127" spans="1:49" x14ac:dyDescent="0.2">
      <c r="A4127">
        <v>4125</v>
      </c>
      <c r="B4127" t="s">
        <v>14731</v>
      </c>
      <c r="C4127" t="s">
        <v>14730</v>
      </c>
      <c r="F4127" t="s">
        <v>14729</v>
      </c>
      <c r="G4127" t="s">
        <v>17</v>
      </c>
      <c r="H4127" t="s">
        <v>16</v>
      </c>
      <c r="I4127" t="s">
        <v>14728</v>
      </c>
      <c r="J4127" t="s">
        <v>14727</v>
      </c>
      <c r="K4127" t="s">
        <v>14726</v>
      </c>
      <c r="L4127" t="s">
        <v>14725</v>
      </c>
      <c r="M4127" t="s">
        <v>14724</v>
      </c>
      <c r="N4127">
        <v>4</v>
      </c>
      <c r="O4127" t="s">
        <v>14723</v>
      </c>
      <c r="P4127" t="s">
        <v>14722</v>
      </c>
      <c r="Q4127" t="s">
        <v>14721</v>
      </c>
      <c r="R4127" s="7">
        <v>41640</v>
      </c>
      <c r="S4127" s="8">
        <f t="shared" si="512"/>
        <v>2014</v>
      </c>
      <c r="T4127" s="8">
        <v>2014</v>
      </c>
      <c r="U4127" s="8">
        <f t="shared" si="513"/>
        <v>8</v>
      </c>
      <c r="V4127" s="7">
        <v>2014</v>
      </c>
      <c r="W4127" t="s">
        <v>8591</v>
      </c>
      <c r="X4127" s="2">
        <v>1.3939999999999999</v>
      </c>
      <c r="Y4127" s="6">
        <f t="shared" si="518"/>
        <v>3.721203384853581E-2</v>
      </c>
      <c r="AB4127">
        <v>12862</v>
      </c>
      <c r="AC4127">
        <v>10944087</v>
      </c>
      <c r="AD4127" t="s">
        <v>6</v>
      </c>
      <c r="AE4127">
        <v>22</v>
      </c>
      <c r="AF4127" t="s">
        <v>14720</v>
      </c>
      <c r="AI4127" t="s">
        <v>14719</v>
      </c>
      <c r="AK4127" t="s">
        <v>14718</v>
      </c>
      <c r="AL4127">
        <v>21</v>
      </c>
      <c r="AM4127" s="5">
        <f t="shared" si="514"/>
        <v>2.625</v>
      </c>
      <c r="AN4127" s="4">
        <f t="shared" si="519"/>
        <v>3.9757667550170388E-3</v>
      </c>
      <c r="AO4127" s="3"/>
      <c r="AP4127">
        <v>1</v>
      </c>
      <c r="AR4127" t="s">
        <v>1</v>
      </c>
      <c r="AT4127" s="2">
        <v>3.8940000000000001</v>
      </c>
      <c r="AU4127" s="1">
        <f t="shared" si="515"/>
        <v>2.7241153720480176</v>
      </c>
      <c r="AV4127" s="1">
        <f t="shared" si="516"/>
        <v>2.0593900301776427</v>
      </c>
      <c r="AW4127" s="1">
        <f t="shared" si="517"/>
        <v>1.3946646883072669</v>
      </c>
    </row>
    <row r="4128" spans="1:49" x14ac:dyDescent="0.2">
      <c r="A4128">
        <v>4126</v>
      </c>
      <c r="B4128" t="s">
        <v>14717</v>
      </c>
      <c r="C4128" t="s">
        <v>14716</v>
      </c>
      <c r="F4128" t="s">
        <v>14715</v>
      </c>
      <c r="G4128" t="s">
        <v>17</v>
      </c>
      <c r="H4128" t="s">
        <v>16</v>
      </c>
      <c r="I4128" t="s">
        <v>14714</v>
      </c>
      <c r="J4128" t="s">
        <v>14709</v>
      </c>
      <c r="K4128" t="s">
        <v>14713</v>
      </c>
      <c r="L4128" t="s">
        <v>14712</v>
      </c>
      <c r="M4128" t="s">
        <v>13037</v>
      </c>
      <c r="N4128">
        <v>3</v>
      </c>
      <c r="O4128" t="s">
        <v>14711</v>
      </c>
      <c r="P4128" t="s">
        <v>14710</v>
      </c>
      <c r="Q4128" t="s">
        <v>14709</v>
      </c>
      <c r="R4128" s="7">
        <v>41640</v>
      </c>
      <c r="S4128" s="8">
        <f t="shared" si="512"/>
        <v>2014</v>
      </c>
      <c r="T4128" s="8">
        <v>2014</v>
      </c>
      <c r="U4128" s="8">
        <f t="shared" si="513"/>
        <v>8</v>
      </c>
      <c r="V4128" s="7">
        <v>41760</v>
      </c>
      <c r="W4128" t="s">
        <v>2297</v>
      </c>
      <c r="X4128" s="2">
        <v>0.21099999999999999</v>
      </c>
      <c r="Y4128" s="6">
        <f t="shared" si="518"/>
        <v>5.6325244921384904E-3</v>
      </c>
      <c r="AA4128">
        <v>9168516</v>
      </c>
      <c r="AB4128">
        <v>18936</v>
      </c>
      <c r="AC4128">
        <v>17451345</v>
      </c>
      <c r="AD4128" t="s">
        <v>6</v>
      </c>
      <c r="AE4128" t="s">
        <v>2296</v>
      </c>
      <c r="AF4128">
        <v>5</v>
      </c>
      <c r="AH4128" t="s">
        <v>14708</v>
      </c>
      <c r="AI4128" t="s">
        <v>14707</v>
      </c>
      <c r="AJ4128" t="s">
        <v>14706</v>
      </c>
      <c r="AK4128" t="s">
        <v>14705</v>
      </c>
      <c r="AL4128">
        <v>1</v>
      </c>
      <c r="AM4128" s="5">
        <f t="shared" si="514"/>
        <v>0.125</v>
      </c>
      <c r="AN4128" s="4">
        <f t="shared" si="519"/>
        <v>1.893222264293828E-4</v>
      </c>
      <c r="AO4128" s="3"/>
      <c r="AP4128">
        <v>0</v>
      </c>
      <c r="AR4128" t="s">
        <v>1</v>
      </c>
      <c r="AT4128" s="2">
        <v>0.52500000000000002</v>
      </c>
      <c r="AU4128" s="1">
        <f t="shared" si="515"/>
        <v>0.39995638124257582</v>
      </c>
      <c r="AV4128" s="1">
        <f t="shared" si="516"/>
        <v>0.29109233592839368</v>
      </c>
      <c r="AW4128" s="1">
        <f t="shared" si="517"/>
        <v>0.1822282906142115</v>
      </c>
    </row>
    <row r="4129" spans="1:49" x14ac:dyDescent="0.2">
      <c r="A4129">
        <v>4127</v>
      </c>
      <c r="B4129" t="s">
        <v>14704</v>
      </c>
      <c r="C4129" t="s">
        <v>14703</v>
      </c>
      <c r="F4129" t="s">
        <v>14702</v>
      </c>
      <c r="G4129" t="s">
        <v>17</v>
      </c>
      <c r="H4129" t="s">
        <v>16</v>
      </c>
      <c r="I4129" t="s">
        <v>14701</v>
      </c>
      <c r="J4129" t="s">
        <v>14697</v>
      </c>
      <c r="K4129" t="s">
        <v>14700</v>
      </c>
      <c r="L4129" t="s">
        <v>12002</v>
      </c>
      <c r="M4129" t="s">
        <v>857</v>
      </c>
      <c r="N4129">
        <v>2</v>
      </c>
      <c r="O4129" t="s">
        <v>14699</v>
      </c>
      <c r="P4129" t="s">
        <v>14698</v>
      </c>
      <c r="Q4129" t="s">
        <v>14697</v>
      </c>
      <c r="R4129" s="7">
        <v>41640</v>
      </c>
      <c r="S4129" s="8">
        <f t="shared" si="512"/>
        <v>2014</v>
      </c>
      <c r="T4129" s="8">
        <v>2014</v>
      </c>
      <c r="U4129" s="8">
        <f t="shared" si="513"/>
        <v>8</v>
      </c>
      <c r="V4129" s="7">
        <v>41760</v>
      </c>
      <c r="W4129" t="s">
        <v>2297</v>
      </c>
      <c r="X4129" s="2">
        <v>0.21099999999999999</v>
      </c>
      <c r="Y4129" s="6">
        <f t="shared" si="518"/>
        <v>5.6325244921384904E-3</v>
      </c>
      <c r="AA4129">
        <v>9168516</v>
      </c>
      <c r="AB4129">
        <v>18936</v>
      </c>
      <c r="AC4129">
        <v>17451345</v>
      </c>
      <c r="AD4129" t="s">
        <v>6</v>
      </c>
      <c r="AE4129" t="s">
        <v>2296</v>
      </c>
      <c r="AF4129">
        <v>5</v>
      </c>
      <c r="AH4129" t="s">
        <v>14696</v>
      </c>
      <c r="AI4129" t="s">
        <v>14695</v>
      </c>
      <c r="AJ4129" t="s">
        <v>14694</v>
      </c>
      <c r="AK4129" t="s">
        <v>14693</v>
      </c>
      <c r="AL4129">
        <v>1</v>
      </c>
      <c r="AM4129" s="5">
        <f t="shared" si="514"/>
        <v>0.125</v>
      </c>
      <c r="AN4129" s="4">
        <f t="shared" si="519"/>
        <v>1.893222264293828E-4</v>
      </c>
      <c r="AO4129" s="3"/>
      <c r="AP4129">
        <v>0</v>
      </c>
      <c r="AR4129" t="s">
        <v>1</v>
      </c>
      <c r="AT4129" s="2">
        <v>0.52500000000000002</v>
      </c>
      <c r="AU4129" s="1">
        <f t="shared" si="515"/>
        <v>0.39995638124257582</v>
      </c>
      <c r="AV4129" s="1">
        <f t="shared" si="516"/>
        <v>0.29109233592839368</v>
      </c>
      <c r="AW4129" s="1">
        <f t="shared" si="517"/>
        <v>0.1822282906142115</v>
      </c>
    </row>
    <row r="4130" spans="1:49" x14ac:dyDescent="0.2">
      <c r="A4130">
        <v>4128</v>
      </c>
      <c r="B4130" t="s">
        <v>14692</v>
      </c>
      <c r="C4130" t="s">
        <v>14691</v>
      </c>
      <c r="F4130" t="s">
        <v>14690</v>
      </c>
      <c r="G4130" t="s">
        <v>17</v>
      </c>
      <c r="H4130" t="s">
        <v>16</v>
      </c>
      <c r="I4130" t="s">
        <v>14689</v>
      </c>
      <c r="J4130" t="s">
        <v>14688</v>
      </c>
      <c r="K4130" t="s">
        <v>14687</v>
      </c>
      <c r="L4130" t="s">
        <v>14686</v>
      </c>
      <c r="M4130" t="s">
        <v>14685</v>
      </c>
      <c r="N4130">
        <v>6</v>
      </c>
      <c r="O4130" t="s">
        <v>14684</v>
      </c>
      <c r="P4130" t="s">
        <v>14683</v>
      </c>
      <c r="Q4130" t="s">
        <v>14682</v>
      </c>
      <c r="R4130" s="7">
        <v>41640</v>
      </c>
      <c r="S4130" s="8">
        <f t="shared" si="512"/>
        <v>2014</v>
      </c>
      <c r="T4130" s="8">
        <v>2014</v>
      </c>
      <c r="U4130" s="8">
        <f t="shared" si="513"/>
        <v>8</v>
      </c>
      <c r="V4130" s="7">
        <v>41764</v>
      </c>
      <c r="W4130" t="s">
        <v>8591</v>
      </c>
      <c r="X4130" s="2">
        <v>1.3939999999999999</v>
      </c>
      <c r="Y4130" s="6">
        <f t="shared" si="518"/>
        <v>3.721203384853581E-2</v>
      </c>
      <c r="AB4130">
        <v>12862</v>
      </c>
      <c r="AC4130">
        <v>10944087</v>
      </c>
      <c r="AD4130" t="s">
        <v>6</v>
      </c>
      <c r="AE4130">
        <v>22</v>
      </c>
      <c r="AF4130">
        <v>9</v>
      </c>
      <c r="AH4130" t="s">
        <v>14681</v>
      </c>
      <c r="AI4130" t="s">
        <v>14680</v>
      </c>
      <c r="AK4130" t="s">
        <v>14679</v>
      </c>
      <c r="AL4130">
        <v>8</v>
      </c>
      <c r="AM4130" s="5">
        <f t="shared" si="514"/>
        <v>1</v>
      </c>
      <c r="AN4130" s="4">
        <f t="shared" si="519"/>
        <v>1.5145778114350624E-3</v>
      </c>
      <c r="AO4130" s="3"/>
      <c r="AP4130">
        <v>1</v>
      </c>
      <c r="AR4130">
        <v>61107042</v>
      </c>
      <c r="AT4130" s="2">
        <v>3.8940000000000001</v>
      </c>
      <c r="AU4130" s="1">
        <f t="shared" si="515"/>
        <v>2.6502797037405585</v>
      </c>
      <c r="AV4130" s="1">
        <f t="shared" si="516"/>
        <v>1.9363305829985435</v>
      </c>
      <c r="AW4130" s="1">
        <f t="shared" si="517"/>
        <v>1.2223814622565286</v>
      </c>
    </row>
    <row r="4131" spans="1:49" x14ac:dyDescent="0.2">
      <c r="A4131">
        <v>4129</v>
      </c>
      <c r="B4131" t="s">
        <v>14678</v>
      </c>
      <c r="C4131" t="s">
        <v>14677</v>
      </c>
      <c r="F4131" t="s">
        <v>14676</v>
      </c>
      <c r="G4131" t="s">
        <v>17</v>
      </c>
      <c r="H4131" t="s">
        <v>16</v>
      </c>
      <c r="I4131" t="s">
        <v>1074</v>
      </c>
      <c r="J4131">
        <v>60025084</v>
      </c>
      <c r="K4131" t="s">
        <v>3553</v>
      </c>
      <c r="L4131" t="s">
        <v>3552</v>
      </c>
      <c r="M4131" t="s">
        <v>46</v>
      </c>
      <c r="N4131">
        <v>4</v>
      </c>
      <c r="O4131" t="s">
        <v>14675</v>
      </c>
      <c r="P4131" t="s">
        <v>14674</v>
      </c>
      <c r="Q4131" t="s">
        <v>14673</v>
      </c>
      <c r="R4131" s="7">
        <v>41640</v>
      </c>
      <c r="S4131" s="8">
        <f t="shared" si="512"/>
        <v>2014</v>
      </c>
      <c r="T4131" s="8">
        <v>2014</v>
      </c>
      <c r="U4131" s="8">
        <f t="shared" si="513"/>
        <v>8</v>
      </c>
      <c r="V4131" s="7">
        <v>41821</v>
      </c>
      <c r="W4131" t="s">
        <v>1166</v>
      </c>
      <c r="X4131" s="2">
        <v>0.81499999999999995</v>
      </c>
      <c r="Y4131" s="6">
        <f t="shared" si="518"/>
        <v>2.1755959531245827E-2</v>
      </c>
      <c r="AA4131">
        <v>10709908</v>
      </c>
      <c r="AB4131">
        <v>17316</v>
      </c>
      <c r="AD4131" t="s">
        <v>6</v>
      </c>
      <c r="AE4131">
        <v>21</v>
      </c>
      <c r="AF4131">
        <v>7</v>
      </c>
      <c r="AG4131">
        <v>6787008</v>
      </c>
      <c r="AH4131" t="s">
        <v>14672</v>
      </c>
      <c r="AI4131" t="s">
        <v>14671</v>
      </c>
      <c r="AJ4131" t="s">
        <v>14670</v>
      </c>
      <c r="AK4131" t="s">
        <v>14669</v>
      </c>
      <c r="AL4131">
        <v>64</v>
      </c>
      <c r="AM4131" s="5">
        <f t="shared" si="514"/>
        <v>8</v>
      </c>
      <c r="AN4131" s="4">
        <f t="shared" si="519"/>
        <v>1.2116622491480499E-2</v>
      </c>
      <c r="AO4131" s="3"/>
      <c r="AP4131">
        <v>0</v>
      </c>
      <c r="AR4131" t="s">
        <v>1</v>
      </c>
      <c r="AT4131" s="2">
        <v>3.109</v>
      </c>
      <c r="AU4131" s="1">
        <f t="shared" si="515"/>
        <v>1.8864158419316226</v>
      </c>
      <c r="AV4131" s="1">
        <f t="shared" si="516"/>
        <v>1.6936291011363163</v>
      </c>
      <c r="AW4131" s="1">
        <f t="shared" si="517"/>
        <v>1.5008423603410097</v>
      </c>
    </row>
    <row r="4132" spans="1:49" x14ac:dyDescent="0.2">
      <c r="A4132">
        <v>4130</v>
      </c>
      <c r="B4132" t="s">
        <v>14668</v>
      </c>
      <c r="C4132" t="s">
        <v>14667</v>
      </c>
      <c r="D4132" t="s">
        <v>14666</v>
      </c>
      <c r="F4132" t="s">
        <v>14665</v>
      </c>
      <c r="G4132" t="s">
        <v>17</v>
      </c>
      <c r="H4132" t="s">
        <v>16</v>
      </c>
      <c r="I4132" t="s">
        <v>4417</v>
      </c>
      <c r="J4132" t="s">
        <v>14664</v>
      </c>
      <c r="K4132" t="s">
        <v>14663</v>
      </c>
      <c r="L4132" t="s">
        <v>14662</v>
      </c>
      <c r="M4132" t="s">
        <v>167</v>
      </c>
      <c r="N4132">
        <v>3</v>
      </c>
      <c r="O4132" t="s">
        <v>14661</v>
      </c>
      <c r="P4132" t="s">
        <v>14660</v>
      </c>
      <c r="Q4132" t="s">
        <v>14659</v>
      </c>
      <c r="R4132" s="7">
        <v>41640</v>
      </c>
      <c r="S4132" s="8">
        <f t="shared" si="512"/>
        <v>2014</v>
      </c>
      <c r="T4132" s="8">
        <v>2014</v>
      </c>
      <c r="U4132" s="8">
        <f t="shared" si="513"/>
        <v>8</v>
      </c>
      <c r="V4132" s="7">
        <v>41791</v>
      </c>
      <c r="W4132" t="s">
        <v>14658</v>
      </c>
      <c r="X4132" s="2">
        <v>0.28899999999999998</v>
      </c>
      <c r="Y4132" s="6">
        <f t="shared" si="518"/>
        <v>7.7146899442086438E-3</v>
      </c>
      <c r="AA4132">
        <v>262692</v>
      </c>
      <c r="AB4132">
        <v>9500153939</v>
      </c>
      <c r="AD4132" t="s">
        <v>6</v>
      </c>
      <c r="AE4132">
        <v>45</v>
      </c>
      <c r="AF4132">
        <v>6</v>
      </c>
      <c r="AH4132" t="s">
        <v>14657</v>
      </c>
      <c r="AI4132" t="s">
        <v>14656</v>
      </c>
      <c r="AJ4132" t="s">
        <v>14655</v>
      </c>
      <c r="AK4132" t="s">
        <v>14654</v>
      </c>
      <c r="AL4132">
        <v>2</v>
      </c>
      <c r="AM4132" s="5">
        <f t="shared" si="514"/>
        <v>0.25</v>
      </c>
      <c r="AN4132" s="4">
        <f t="shared" si="519"/>
        <v>3.786444528587656E-4</v>
      </c>
      <c r="AO4132" s="3"/>
      <c r="AP4132">
        <v>0</v>
      </c>
      <c r="AQ4132" t="s">
        <v>14653</v>
      </c>
      <c r="AR4132">
        <v>61204028</v>
      </c>
      <c r="AS4132" t="s">
        <v>14652</v>
      </c>
      <c r="AT4132" s="2">
        <v>1.605</v>
      </c>
      <c r="AU4132" s="1">
        <f t="shared" si="515"/>
        <v>0.55138762968036792</v>
      </c>
      <c r="AV4132" s="1">
        <f t="shared" si="516"/>
        <v>0.40466671985337044</v>
      </c>
      <c r="AW4132" s="1">
        <f t="shared" si="517"/>
        <v>0.2579458100263729</v>
      </c>
    </row>
    <row r="4133" spans="1:49" x14ac:dyDescent="0.2">
      <c r="A4133">
        <v>4131</v>
      </c>
      <c r="B4133" t="s">
        <v>14651</v>
      </c>
      <c r="C4133" t="s">
        <v>14650</v>
      </c>
      <c r="E4133">
        <v>24870333</v>
      </c>
      <c r="F4133" t="s">
        <v>14649</v>
      </c>
      <c r="G4133" t="s">
        <v>17</v>
      </c>
      <c r="H4133" t="s">
        <v>16</v>
      </c>
      <c r="I4133" t="s">
        <v>14648</v>
      </c>
      <c r="J4133" t="s">
        <v>14647</v>
      </c>
      <c r="K4133" t="s">
        <v>14646</v>
      </c>
      <c r="L4133" t="s">
        <v>14645</v>
      </c>
      <c r="M4133" t="s">
        <v>14644</v>
      </c>
      <c r="N4133">
        <v>3</v>
      </c>
      <c r="O4133" t="s">
        <v>14643</v>
      </c>
      <c r="P4133" t="s">
        <v>14642</v>
      </c>
      <c r="Q4133" t="s">
        <v>14641</v>
      </c>
      <c r="R4133" s="7">
        <v>41640</v>
      </c>
      <c r="S4133" s="8">
        <f t="shared" ref="S4133:S4196" si="520">YEAR(R4133)</f>
        <v>2014</v>
      </c>
      <c r="T4133" s="8">
        <v>2014</v>
      </c>
      <c r="U4133" s="8">
        <f t="shared" ref="U4133:U4196" si="521">2022-T4133</f>
        <v>8</v>
      </c>
      <c r="V4133" s="7">
        <v>41766</v>
      </c>
      <c r="W4133" t="s">
        <v>13021</v>
      </c>
      <c r="X4133" s="2">
        <v>0.621</v>
      </c>
      <c r="Y4133" s="6">
        <f t="shared" si="518"/>
        <v>1.6577240329943142E-2</v>
      </c>
      <c r="AA4133">
        <v>11755326</v>
      </c>
      <c r="AB4133">
        <v>4700151916</v>
      </c>
      <c r="AC4133">
        <v>11755334</v>
      </c>
      <c r="AD4133" t="s">
        <v>6</v>
      </c>
      <c r="AE4133">
        <v>3794</v>
      </c>
      <c r="AF4133">
        <v>3</v>
      </c>
      <c r="AH4133" t="s">
        <v>14640</v>
      </c>
      <c r="AI4133" t="s">
        <v>14639</v>
      </c>
      <c r="AJ4133" t="s">
        <v>14638</v>
      </c>
      <c r="AK4133" t="s">
        <v>14637</v>
      </c>
      <c r="AL4133">
        <v>12</v>
      </c>
      <c r="AM4133" s="5">
        <f t="shared" ref="AM4133:AM4196" si="522">AL4133/U4133</f>
        <v>1.5</v>
      </c>
      <c r="AN4133" s="4">
        <f t="shared" si="519"/>
        <v>2.2718667171525938E-3</v>
      </c>
      <c r="AO4133" s="3"/>
      <c r="AP4133">
        <v>0</v>
      </c>
      <c r="AR4133" t="s">
        <v>1</v>
      </c>
      <c r="AT4133" s="2">
        <v>1.091</v>
      </c>
      <c r="AU4133" s="1">
        <f t="shared" ref="AU4133:AU4196" si="523">(Y4133*0.7+AN4133*0.3)*100</f>
        <v>1.2285628246105977</v>
      </c>
      <c r="AV4133" s="1">
        <f t="shared" ref="AV4133:AV4196" si="524">(Y4133*0.5+AN4133*0.5)*100</f>
        <v>0.94245535235478684</v>
      </c>
      <c r="AW4133" s="1">
        <f t="shared" ref="AW4133:AW4196" si="525">(Y4133*0.3+AN4133*0.7)*100</f>
        <v>0.65634788009897582</v>
      </c>
    </row>
    <row r="4134" spans="1:49" x14ac:dyDescent="0.2">
      <c r="A4134">
        <v>4132</v>
      </c>
      <c r="B4134" t="s">
        <v>14636</v>
      </c>
      <c r="C4134" t="s">
        <v>14635</v>
      </c>
      <c r="E4134">
        <v>24897851</v>
      </c>
      <c r="F4134" t="s">
        <v>14634</v>
      </c>
      <c r="G4134" t="s">
        <v>17</v>
      </c>
      <c r="H4134" t="s">
        <v>16</v>
      </c>
      <c r="I4134" t="s">
        <v>14633</v>
      </c>
      <c r="J4134" t="s">
        <v>14632</v>
      </c>
      <c r="K4134" t="s">
        <v>14631</v>
      </c>
      <c r="L4134" t="s">
        <v>14630</v>
      </c>
      <c r="M4134" t="s">
        <v>1154</v>
      </c>
      <c r="N4134">
        <v>5</v>
      </c>
      <c r="O4134" t="s">
        <v>14629</v>
      </c>
      <c r="P4134" t="s">
        <v>14628</v>
      </c>
      <c r="Q4134" t="s">
        <v>14627</v>
      </c>
      <c r="R4134" s="7">
        <v>41640</v>
      </c>
      <c r="S4134" s="8">
        <f t="shared" si="520"/>
        <v>2014</v>
      </c>
      <c r="T4134" s="8">
        <v>2014</v>
      </c>
      <c r="U4134" s="8">
        <f t="shared" si="521"/>
        <v>8</v>
      </c>
      <c r="V4134" s="7">
        <v>41760</v>
      </c>
      <c r="W4134" t="s">
        <v>14626</v>
      </c>
      <c r="X4134" s="2">
        <v>0.86599999999999999</v>
      </c>
      <c r="Y4134" s="6">
        <f t="shared" si="518"/>
        <v>2.3117375403753238E-2</v>
      </c>
      <c r="AA4134">
        <v>222585</v>
      </c>
      <c r="AB4134">
        <v>20491</v>
      </c>
      <c r="AD4134" t="s">
        <v>6</v>
      </c>
      <c r="AE4134">
        <v>51</v>
      </c>
      <c r="AF4134">
        <v>3</v>
      </c>
      <c r="AH4134" t="s">
        <v>14625</v>
      </c>
      <c r="AI4134" t="s">
        <v>14624</v>
      </c>
      <c r="AJ4134" t="s">
        <v>14623</v>
      </c>
      <c r="AK4134" t="s">
        <v>14622</v>
      </c>
      <c r="AL4134">
        <v>16</v>
      </c>
      <c r="AM4134" s="5">
        <f t="shared" si="522"/>
        <v>2</v>
      </c>
      <c r="AN4134" s="4">
        <f t="shared" si="519"/>
        <v>3.0291556228701248E-3</v>
      </c>
      <c r="AO4134" s="3"/>
      <c r="AP4134">
        <v>0</v>
      </c>
      <c r="AR4134" t="s">
        <v>1</v>
      </c>
      <c r="AT4134" s="2">
        <v>2.278</v>
      </c>
      <c r="AU4134" s="1">
        <f t="shared" si="523"/>
        <v>1.7090909469488305</v>
      </c>
      <c r="AV4134" s="1">
        <f t="shared" si="524"/>
        <v>1.3073265513311683</v>
      </c>
      <c r="AW4134" s="1">
        <f t="shared" si="525"/>
        <v>0.90556215571350585</v>
      </c>
    </row>
    <row r="4135" spans="1:49" x14ac:dyDescent="0.2">
      <c r="A4135">
        <v>4133</v>
      </c>
      <c r="B4135" t="s">
        <v>14621</v>
      </c>
      <c r="C4135" t="s">
        <v>14620</v>
      </c>
      <c r="F4135" t="s">
        <v>14619</v>
      </c>
      <c r="G4135" t="s">
        <v>17</v>
      </c>
      <c r="H4135" t="s">
        <v>16</v>
      </c>
      <c r="I4135" t="s">
        <v>14618</v>
      </c>
      <c r="J4135" t="s">
        <v>14617</v>
      </c>
      <c r="K4135" t="s">
        <v>14616</v>
      </c>
      <c r="L4135" t="s">
        <v>14615</v>
      </c>
      <c r="M4135" t="s">
        <v>900</v>
      </c>
      <c r="N4135">
        <v>4</v>
      </c>
      <c r="O4135" t="s">
        <v>14614</v>
      </c>
      <c r="P4135" t="s">
        <v>14613</v>
      </c>
      <c r="Q4135" t="s">
        <v>14612</v>
      </c>
      <c r="R4135" s="7">
        <v>41640</v>
      </c>
      <c r="S4135" s="8">
        <f t="shared" si="520"/>
        <v>2014</v>
      </c>
      <c r="T4135" s="8">
        <v>2014</v>
      </c>
      <c r="U4135" s="8">
        <f t="shared" si="521"/>
        <v>8</v>
      </c>
      <c r="V4135" s="7">
        <v>2014</v>
      </c>
      <c r="W4135" t="s">
        <v>8287</v>
      </c>
      <c r="X4135" s="2">
        <v>1.3280000000000001</v>
      </c>
      <c r="Y4135" s="6">
        <f t="shared" si="518"/>
        <v>3.5450201542937994E-2</v>
      </c>
      <c r="AA4135">
        <v>15361225</v>
      </c>
      <c r="AB4135">
        <v>18894</v>
      </c>
      <c r="AD4135" t="s">
        <v>6</v>
      </c>
      <c r="AE4135">
        <v>13</v>
      </c>
      <c r="AG4135">
        <v>6785956</v>
      </c>
      <c r="AH4135" t="s">
        <v>14611</v>
      </c>
      <c r="AI4135" t="s">
        <v>14610</v>
      </c>
      <c r="AJ4135" t="s">
        <v>14609</v>
      </c>
      <c r="AK4135" t="s">
        <v>14608</v>
      </c>
      <c r="AL4135">
        <v>20</v>
      </c>
      <c r="AM4135" s="5">
        <f t="shared" si="522"/>
        <v>2.5</v>
      </c>
      <c r="AN4135" s="4">
        <f t="shared" si="519"/>
        <v>3.7864445285876562E-3</v>
      </c>
      <c r="AO4135" s="3"/>
      <c r="AP4135">
        <v>0</v>
      </c>
      <c r="AR4135" t="s">
        <v>1</v>
      </c>
      <c r="AT4135" s="2">
        <v>3.8340000000000001</v>
      </c>
      <c r="AU4135" s="1">
        <f t="shared" si="523"/>
        <v>2.5951074438632893</v>
      </c>
      <c r="AV4135" s="1">
        <f t="shared" si="524"/>
        <v>1.9618323035762824</v>
      </c>
      <c r="AW4135" s="1">
        <f t="shared" si="525"/>
        <v>1.3285571632892756</v>
      </c>
    </row>
    <row r="4136" spans="1:49" x14ac:dyDescent="0.2">
      <c r="A4136">
        <v>4134</v>
      </c>
      <c r="B4136" t="s">
        <v>14607</v>
      </c>
      <c r="C4136" t="s">
        <v>14606</v>
      </c>
      <c r="F4136" t="s">
        <v>14605</v>
      </c>
      <c r="G4136" t="s">
        <v>17</v>
      </c>
      <c r="H4136" t="s">
        <v>16</v>
      </c>
      <c r="I4136" t="s">
        <v>9226</v>
      </c>
      <c r="J4136">
        <v>60015186</v>
      </c>
      <c r="K4136" t="s">
        <v>14604</v>
      </c>
      <c r="L4136" t="s">
        <v>14603</v>
      </c>
      <c r="M4136" t="s">
        <v>1449</v>
      </c>
      <c r="N4136">
        <v>1</v>
      </c>
      <c r="O4136" t="s">
        <v>14602</v>
      </c>
      <c r="P4136">
        <v>35743201300</v>
      </c>
      <c r="Q4136">
        <v>60015186</v>
      </c>
      <c r="R4136" s="7">
        <v>41640</v>
      </c>
      <c r="S4136" s="8">
        <f t="shared" si="520"/>
        <v>2014</v>
      </c>
      <c r="T4136" s="8">
        <v>2014</v>
      </c>
      <c r="U4136" s="8">
        <f t="shared" si="521"/>
        <v>8</v>
      </c>
      <c r="V4136" s="7">
        <v>2014</v>
      </c>
      <c r="W4136" t="s">
        <v>1285</v>
      </c>
      <c r="X4136" s="2">
        <v>0.34100000000000003</v>
      </c>
      <c r="Y4136" s="6">
        <f t="shared" si="518"/>
        <v>9.1028002455887467E-3</v>
      </c>
      <c r="AA4136">
        <v>19378718</v>
      </c>
      <c r="AB4136">
        <v>19700186839</v>
      </c>
      <c r="AC4136">
        <v>15309681</v>
      </c>
      <c r="AD4136" t="s">
        <v>6</v>
      </c>
      <c r="AE4136">
        <v>49</v>
      </c>
      <c r="AH4136" t="s">
        <v>14601</v>
      </c>
      <c r="AI4136" t="s">
        <v>14600</v>
      </c>
      <c r="AK4136" t="s">
        <v>14599</v>
      </c>
      <c r="AL4136">
        <v>1</v>
      </c>
      <c r="AM4136" s="5">
        <f t="shared" si="522"/>
        <v>0.125</v>
      </c>
      <c r="AN4136" s="4">
        <f t="shared" si="519"/>
        <v>1.893222264293828E-4</v>
      </c>
      <c r="AO4136" s="3"/>
      <c r="AP4136">
        <v>0</v>
      </c>
      <c r="AR4136" t="s">
        <v>1</v>
      </c>
      <c r="AT4136" s="2" t="s">
        <v>0</v>
      </c>
      <c r="AU4136" s="1">
        <f t="shared" si="523"/>
        <v>0.64287568398409367</v>
      </c>
      <c r="AV4136" s="1">
        <f t="shared" si="524"/>
        <v>0.46460612360090647</v>
      </c>
      <c r="AW4136" s="1">
        <f t="shared" si="525"/>
        <v>0.28633656321771916</v>
      </c>
    </row>
    <row r="4137" spans="1:49" x14ac:dyDescent="0.2">
      <c r="A4137">
        <v>4135</v>
      </c>
      <c r="B4137" t="s">
        <v>14598</v>
      </c>
      <c r="C4137" t="s">
        <v>14597</v>
      </c>
      <c r="F4137" t="s">
        <v>14596</v>
      </c>
      <c r="G4137" t="s">
        <v>17</v>
      </c>
      <c r="H4137" t="s">
        <v>16</v>
      </c>
      <c r="I4137" t="s">
        <v>14595</v>
      </c>
      <c r="J4137" t="s">
        <v>14594</v>
      </c>
      <c r="K4137" t="s">
        <v>14593</v>
      </c>
      <c r="L4137" t="s">
        <v>14592</v>
      </c>
      <c r="M4137" t="s">
        <v>6208</v>
      </c>
      <c r="N4137">
        <v>5</v>
      </c>
      <c r="O4137" t="s">
        <v>14591</v>
      </c>
      <c r="P4137" t="s">
        <v>14590</v>
      </c>
      <c r="Q4137" t="s">
        <v>14589</v>
      </c>
      <c r="R4137" s="7">
        <v>41640</v>
      </c>
      <c r="S4137" s="8">
        <f t="shared" si="520"/>
        <v>2014</v>
      </c>
      <c r="T4137" s="8">
        <v>2014</v>
      </c>
      <c r="U4137" s="8">
        <f t="shared" si="521"/>
        <v>8</v>
      </c>
      <c r="V4137" s="7">
        <v>2014</v>
      </c>
      <c r="W4137" t="s">
        <v>14588</v>
      </c>
      <c r="X4137" s="2">
        <v>0.46500000000000002</v>
      </c>
      <c r="Y4137" s="6">
        <f t="shared" si="518"/>
        <v>1.2412909425802835E-2</v>
      </c>
      <c r="AA4137">
        <v>12105759</v>
      </c>
      <c r="AB4137">
        <v>20316</v>
      </c>
      <c r="AC4137">
        <v>18028829</v>
      </c>
      <c r="AD4137" t="s">
        <v>6</v>
      </c>
      <c r="AE4137">
        <v>111</v>
      </c>
      <c r="AF4137">
        <v>2</v>
      </c>
      <c r="AH4137" t="s">
        <v>14587</v>
      </c>
      <c r="AI4137" t="s">
        <v>14586</v>
      </c>
      <c r="AJ4137" t="s">
        <v>14585</v>
      </c>
      <c r="AK4137" t="s">
        <v>14584</v>
      </c>
      <c r="AL4137">
        <v>2</v>
      </c>
      <c r="AM4137" s="5">
        <f t="shared" si="522"/>
        <v>0.25</v>
      </c>
      <c r="AN4137" s="4">
        <f t="shared" si="519"/>
        <v>3.786444528587656E-4</v>
      </c>
      <c r="AO4137" s="3"/>
      <c r="AP4137">
        <v>1</v>
      </c>
      <c r="AR4137" t="s">
        <v>1</v>
      </c>
      <c r="AT4137" s="2">
        <v>1.2250000000000001</v>
      </c>
      <c r="AU4137" s="1">
        <f t="shared" si="523"/>
        <v>0.88026299339196146</v>
      </c>
      <c r="AV4137" s="1">
        <f t="shared" si="524"/>
        <v>0.63957769393308006</v>
      </c>
      <c r="AW4137" s="1">
        <f t="shared" si="525"/>
        <v>0.39889239447419861</v>
      </c>
    </row>
    <row r="4138" spans="1:49" x14ac:dyDescent="0.2">
      <c r="A4138">
        <v>4136</v>
      </c>
      <c r="B4138" t="s">
        <v>14583</v>
      </c>
      <c r="C4138" t="s">
        <v>14582</v>
      </c>
      <c r="F4138" t="s">
        <v>14581</v>
      </c>
      <c r="G4138" t="s">
        <v>17</v>
      </c>
      <c r="H4138" t="s">
        <v>16</v>
      </c>
      <c r="I4138" t="s">
        <v>14580</v>
      </c>
      <c r="J4138">
        <v>60057642</v>
      </c>
      <c r="K4138" t="s">
        <v>14579</v>
      </c>
      <c r="L4138" t="s">
        <v>14578</v>
      </c>
      <c r="M4138" t="s">
        <v>46</v>
      </c>
      <c r="N4138">
        <v>6</v>
      </c>
      <c r="O4138" t="s">
        <v>14577</v>
      </c>
      <c r="P4138" t="s">
        <v>14576</v>
      </c>
      <c r="Q4138" t="s">
        <v>14575</v>
      </c>
      <c r="R4138" s="7">
        <v>41640</v>
      </c>
      <c r="S4138" s="8">
        <f t="shared" si="520"/>
        <v>2014</v>
      </c>
      <c r="T4138" s="8">
        <v>2014</v>
      </c>
      <c r="U4138" s="8">
        <f t="shared" si="521"/>
        <v>8</v>
      </c>
      <c r="V4138" s="7">
        <v>41730</v>
      </c>
      <c r="W4138" t="s">
        <v>14574</v>
      </c>
      <c r="X4138" s="2">
        <v>0.50900000000000001</v>
      </c>
      <c r="Y4138" s="6">
        <f t="shared" si="518"/>
        <v>1.3587464296201383E-2</v>
      </c>
      <c r="AA4138">
        <v>7308000</v>
      </c>
      <c r="AB4138">
        <v>22586</v>
      </c>
      <c r="AD4138" t="s">
        <v>6</v>
      </c>
      <c r="AE4138">
        <v>33</v>
      </c>
      <c r="AF4138">
        <v>1</v>
      </c>
      <c r="AH4138" t="s">
        <v>8161</v>
      </c>
      <c r="AI4138" t="s">
        <v>14573</v>
      </c>
      <c r="AJ4138" t="s">
        <v>14572</v>
      </c>
      <c r="AK4138" t="s">
        <v>14571</v>
      </c>
      <c r="AL4138">
        <v>15</v>
      </c>
      <c r="AM4138" s="5">
        <f t="shared" si="522"/>
        <v>1.875</v>
      </c>
      <c r="AN4138" s="4">
        <f t="shared" si="519"/>
        <v>2.8398333964407422E-3</v>
      </c>
      <c r="AO4138" s="3"/>
      <c r="AP4138">
        <v>0</v>
      </c>
      <c r="AR4138" t="s">
        <v>1</v>
      </c>
      <c r="AT4138" s="2">
        <v>1.3959999999999999</v>
      </c>
      <c r="AU4138" s="1">
        <f t="shared" si="523"/>
        <v>1.036317502627319</v>
      </c>
      <c r="AV4138" s="1">
        <f t="shared" si="524"/>
        <v>0.82136488463210622</v>
      </c>
      <c r="AW4138" s="1">
        <f t="shared" si="525"/>
        <v>0.6064122666368934</v>
      </c>
    </row>
    <row r="4139" spans="1:49" x14ac:dyDescent="0.2">
      <c r="A4139">
        <v>4137</v>
      </c>
      <c r="B4139" t="s">
        <v>14570</v>
      </c>
      <c r="C4139" t="s">
        <v>14569</v>
      </c>
      <c r="F4139" t="s">
        <v>14568</v>
      </c>
      <c r="G4139" t="s">
        <v>17</v>
      </c>
      <c r="H4139" t="s">
        <v>16</v>
      </c>
      <c r="I4139" t="s">
        <v>14567</v>
      </c>
      <c r="J4139">
        <v>60010348</v>
      </c>
      <c r="K4139" t="s">
        <v>14566</v>
      </c>
      <c r="L4139" t="s">
        <v>14565</v>
      </c>
      <c r="M4139" t="s">
        <v>7237</v>
      </c>
      <c r="N4139">
        <v>2</v>
      </c>
      <c r="O4139" t="s">
        <v>14564</v>
      </c>
      <c r="P4139" t="s">
        <v>14563</v>
      </c>
      <c r="Q4139" t="s">
        <v>14562</v>
      </c>
      <c r="R4139" s="7">
        <v>41640</v>
      </c>
      <c r="S4139" s="8">
        <f t="shared" si="520"/>
        <v>2014</v>
      </c>
      <c r="T4139" s="8">
        <v>2014</v>
      </c>
      <c r="U4139" s="8">
        <f t="shared" si="521"/>
        <v>8</v>
      </c>
      <c r="V4139" s="7">
        <v>2014</v>
      </c>
      <c r="W4139" t="s">
        <v>1285</v>
      </c>
      <c r="X4139" s="2">
        <v>0.34100000000000003</v>
      </c>
      <c r="Y4139" s="6">
        <f t="shared" si="518"/>
        <v>9.1028002455887467E-3</v>
      </c>
      <c r="AA4139">
        <v>19378718</v>
      </c>
      <c r="AB4139">
        <v>19700186839</v>
      </c>
      <c r="AC4139">
        <v>15309681</v>
      </c>
      <c r="AD4139" t="s">
        <v>6</v>
      </c>
      <c r="AE4139">
        <v>50</v>
      </c>
      <c r="AH4139" s="10">
        <v>44440</v>
      </c>
      <c r="AI4139" t="s">
        <v>14561</v>
      </c>
      <c r="AK4139" t="s">
        <v>14560</v>
      </c>
      <c r="AL4139">
        <v>0</v>
      </c>
      <c r="AM4139" s="5">
        <f t="shared" si="522"/>
        <v>0</v>
      </c>
      <c r="AN4139" s="4">
        <f t="shared" si="519"/>
        <v>0</v>
      </c>
      <c r="AO4139" s="3"/>
      <c r="AP4139">
        <v>0</v>
      </c>
      <c r="AR4139" t="s">
        <v>1</v>
      </c>
      <c r="AT4139" s="2" t="s">
        <v>0</v>
      </c>
      <c r="AU4139" s="1">
        <f t="shared" si="523"/>
        <v>0.63719601719121222</v>
      </c>
      <c r="AV4139" s="1">
        <f t="shared" si="524"/>
        <v>0.45514001227943734</v>
      </c>
      <c r="AW4139" s="1">
        <f t="shared" si="525"/>
        <v>0.27308400736766236</v>
      </c>
    </row>
    <row r="4140" spans="1:49" x14ac:dyDescent="0.2">
      <c r="A4140">
        <v>4138</v>
      </c>
      <c r="B4140" t="s">
        <v>14559</v>
      </c>
      <c r="C4140" t="s">
        <v>14558</v>
      </c>
      <c r="F4140" t="s">
        <v>14557</v>
      </c>
      <c r="G4140" t="s">
        <v>17</v>
      </c>
      <c r="H4140" t="s">
        <v>16</v>
      </c>
      <c r="I4140" t="s">
        <v>14556</v>
      </c>
      <c r="J4140">
        <v>60090708</v>
      </c>
      <c r="K4140" t="s">
        <v>14555</v>
      </c>
      <c r="L4140" t="s">
        <v>14554</v>
      </c>
      <c r="M4140" t="s">
        <v>943</v>
      </c>
      <c r="N4140">
        <v>4</v>
      </c>
      <c r="O4140" t="s">
        <v>14553</v>
      </c>
      <c r="P4140" t="s">
        <v>14552</v>
      </c>
      <c r="Q4140" t="s">
        <v>14551</v>
      </c>
      <c r="R4140" s="7">
        <v>41640</v>
      </c>
      <c r="S4140" s="8">
        <f t="shared" si="520"/>
        <v>2014</v>
      </c>
      <c r="T4140" s="8">
        <v>2014</v>
      </c>
      <c r="U4140" s="8">
        <f t="shared" si="521"/>
        <v>8</v>
      </c>
      <c r="V4140" s="7">
        <v>2014</v>
      </c>
      <c r="W4140" t="s">
        <v>1285</v>
      </c>
      <c r="X4140" s="2">
        <v>0.34100000000000003</v>
      </c>
      <c r="Y4140" s="6">
        <f t="shared" si="518"/>
        <v>9.1028002455887467E-3</v>
      </c>
      <c r="AA4140">
        <v>19378718</v>
      </c>
      <c r="AB4140">
        <v>19700186839</v>
      </c>
      <c r="AC4140">
        <v>15309681</v>
      </c>
      <c r="AD4140" t="s">
        <v>6</v>
      </c>
      <c r="AE4140">
        <v>50</v>
      </c>
      <c r="AH4140" s="9">
        <v>43770</v>
      </c>
      <c r="AI4140" t="s">
        <v>14550</v>
      </c>
      <c r="AK4140" t="s">
        <v>14549</v>
      </c>
      <c r="AL4140">
        <v>1</v>
      </c>
      <c r="AM4140" s="5">
        <f t="shared" si="522"/>
        <v>0.125</v>
      </c>
      <c r="AN4140" s="4">
        <f t="shared" si="519"/>
        <v>1.893222264293828E-4</v>
      </c>
      <c r="AO4140" s="3"/>
      <c r="AP4140">
        <v>0</v>
      </c>
      <c r="AR4140" t="s">
        <v>1</v>
      </c>
      <c r="AT4140" s="2" t="s">
        <v>0</v>
      </c>
      <c r="AU4140" s="1">
        <f t="shared" si="523"/>
        <v>0.64287568398409367</v>
      </c>
      <c r="AV4140" s="1">
        <f t="shared" si="524"/>
        <v>0.46460612360090647</v>
      </c>
      <c r="AW4140" s="1">
        <f t="shared" si="525"/>
        <v>0.28633656321771916</v>
      </c>
    </row>
    <row r="4141" spans="1:49" x14ac:dyDescent="0.2">
      <c r="A4141">
        <v>4139</v>
      </c>
      <c r="B4141" t="s">
        <v>14548</v>
      </c>
      <c r="C4141" t="s">
        <v>14547</v>
      </c>
      <c r="F4141" t="s">
        <v>14546</v>
      </c>
      <c r="G4141" t="s">
        <v>17</v>
      </c>
      <c r="H4141" t="s">
        <v>16</v>
      </c>
      <c r="I4141" t="s">
        <v>14545</v>
      </c>
      <c r="J4141">
        <v>60016972</v>
      </c>
      <c r="K4141" t="s">
        <v>14544</v>
      </c>
      <c r="L4141" t="s">
        <v>747</v>
      </c>
      <c r="M4141" t="s">
        <v>746</v>
      </c>
      <c r="N4141">
        <v>2</v>
      </c>
      <c r="O4141" t="s">
        <v>14543</v>
      </c>
      <c r="P4141" t="s">
        <v>14542</v>
      </c>
      <c r="Q4141" t="s">
        <v>14541</v>
      </c>
      <c r="R4141" s="7">
        <v>41640</v>
      </c>
      <c r="S4141" s="8">
        <f t="shared" si="520"/>
        <v>2014</v>
      </c>
      <c r="T4141" s="8">
        <v>2014</v>
      </c>
      <c r="U4141" s="8">
        <f t="shared" si="521"/>
        <v>8</v>
      </c>
      <c r="V4141" s="7">
        <v>2014</v>
      </c>
      <c r="W4141" t="s">
        <v>1285</v>
      </c>
      <c r="X4141" s="2">
        <v>0.34100000000000003</v>
      </c>
      <c r="Y4141" s="6">
        <f t="shared" si="518"/>
        <v>9.1028002455887467E-3</v>
      </c>
      <c r="AA4141">
        <v>19378718</v>
      </c>
      <c r="AB4141">
        <v>19700186839</v>
      </c>
      <c r="AC4141">
        <v>15309681</v>
      </c>
      <c r="AD4141" t="s">
        <v>6</v>
      </c>
      <c r="AE4141">
        <v>49</v>
      </c>
      <c r="AH4141" t="s">
        <v>14540</v>
      </c>
      <c r="AI4141" t="s">
        <v>14539</v>
      </c>
      <c r="AK4141" t="s">
        <v>14538</v>
      </c>
      <c r="AL4141">
        <v>4</v>
      </c>
      <c r="AM4141" s="5">
        <f t="shared" si="522"/>
        <v>0.5</v>
      </c>
      <c r="AN4141" s="4">
        <f t="shared" si="519"/>
        <v>7.572889057175312E-4</v>
      </c>
      <c r="AO4141" s="3"/>
      <c r="AP4141">
        <v>0</v>
      </c>
      <c r="AR4141" t="s">
        <v>1</v>
      </c>
      <c r="AT4141" s="2" t="s">
        <v>0</v>
      </c>
      <c r="AU4141" s="1">
        <f t="shared" si="523"/>
        <v>0.65991468436273815</v>
      </c>
      <c r="AV4141" s="1">
        <f t="shared" si="524"/>
        <v>0.49300445756531386</v>
      </c>
      <c r="AW4141" s="1">
        <f t="shared" si="525"/>
        <v>0.32609423076788957</v>
      </c>
    </row>
    <row r="4142" spans="1:49" x14ac:dyDescent="0.2">
      <c r="A4142">
        <v>4140</v>
      </c>
      <c r="B4142" t="s">
        <v>14537</v>
      </c>
      <c r="C4142" t="s">
        <v>14536</v>
      </c>
      <c r="E4142">
        <v>24773040</v>
      </c>
      <c r="F4142" t="s">
        <v>14535</v>
      </c>
      <c r="G4142" t="s">
        <v>17</v>
      </c>
      <c r="H4142" t="s">
        <v>16</v>
      </c>
      <c r="I4142" t="s">
        <v>14534</v>
      </c>
      <c r="J4142" t="s">
        <v>14533</v>
      </c>
      <c r="K4142" t="s">
        <v>14532</v>
      </c>
      <c r="L4142" t="s">
        <v>14531</v>
      </c>
      <c r="M4142" t="s">
        <v>14530</v>
      </c>
      <c r="N4142">
        <v>9</v>
      </c>
      <c r="O4142" t="s">
        <v>14529</v>
      </c>
      <c r="P4142" t="s">
        <v>14528</v>
      </c>
      <c r="Q4142" t="s">
        <v>14527</v>
      </c>
      <c r="R4142" s="7">
        <v>41640</v>
      </c>
      <c r="S4142" s="8">
        <f t="shared" si="520"/>
        <v>2014</v>
      </c>
      <c r="T4142" s="8">
        <v>2014</v>
      </c>
      <c r="U4142" s="8">
        <f t="shared" si="521"/>
        <v>8</v>
      </c>
      <c r="V4142" s="7">
        <v>41760</v>
      </c>
      <c r="W4142" t="s">
        <v>8120</v>
      </c>
      <c r="X4142" s="2">
        <v>0.89600000000000002</v>
      </c>
      <c r="Y4142" s="6">
        <f t="shared" si="518"/>
        <v>2.3918208269934065E-2</v>
      </c>
      <c r="AA4142">
        <v>2656736</v>
      </c>
      <c r="AB4142">
        <v>29901</v>
      </c>
      <c r="AC4142">
        <v>14645157</v>
      </c>
      <c r="AD4142" t="s">
        <v>6</v>
      </c>
      <c r="AE4142">
        <v>30</v>
      </c>
      <c r="AF4142">
        <v>3</v>
      </c>
      <c r="AH4142" t="s">
        <v>14526</v>
      </c>
      <c r="AI4142" t="s">
        <v>14525</v>
      </c>
      <c r="AJ4142" t="s">
        <v>14524</v>
      </c>
      <c r="AK4142" t="s">
        <v>14523</v>
      </c>
      <c r="AL4142">
        <v>22</v>
      </c>
      <c r="AM4142" s="5">
        <f t="shared" si="522"/>
        <v>2.75</v>
      </c>
      <c r="AN4142" s="4">
        <f t="shared" si="519"/>
        <v>4.1650889814464215E-3</v>
      </c>
      <c r="AO4142" s="3"/>
      <c r="AP4142">
        <v>0</v>
      </c>
      <c r="AQ4142" t="s">
        <v>14522</v>
      </c>
      <c r="AR4142" t="s">
        <v>14521</v>
      </c>
      <c r="AS4142" t="s">
        <v>14520</v>
      </c>
      <c r="AT4142" s="2">
        <v>3.9140000000000001</v>
      </c>
      <c r="AU4142" s="1">
        <f t="shared" si="523"/>
        <v>1.799227248338777</v>
      </c>
      <c r="AV4142" s="1">
        <f t="shared" si="524"/>
        <v>1.4041648625690244</v>
      </c>
      <c r="AW4142" s="1">
        <f t="shared" si="525"/>
        <v>1.0091024767992713</v>
      </c>
    </row>
    <row r="4143" spans="1:49" x14ac:dyDescent="0.2">
      <c r="A4143">
        <v>4141</v>
      </c>
      <c r="B4143" t="s">
        <v>14519</v>
      </c>
      <c r="C4143" t="s">
        <v>14518</v>
      </c>
      <c r="E4143">
        <v>24667636</v>
      </c>
      <c r="F4143" t="s">
        <v>14517</v>
      </c>
      <c r="G4143" t="s">
        <v>17</v>
      </c>
      <c r="H4143" t="s">
        <v>16</v>
      </c>
      <c r="I4143" t="s">
        <v>14516</v>
      </c>
      <c r="J4143" t="s">
        <v>14515</v>
      </c>
      <c r="K4143" t="s">
        <v>14514</v>
      </c>
      <c r="L4143" t="s">
        <v>14513</v>
      </c>
      <c r="M4143" t="s">
        <v>198</v>
      </c>
      <c r="N4143">
        <v>11</v>
      </c>
      <c r="O4143" t="s">
        <v>14512</v>
      </c>
      <c r="P4143" t="s">
        <v>14511</v>
      </c>
      <c r="Q4143" t="s">
        <v>14510</v>
      </c>
      <c r="R4143" s="7">
        <v>41640</v>
      </c>
      <c r="S4143" s="8">
        <f t="shared" si="520"/>
        <v>2014</v>
      </c>
      <c r="T4143" s="8">
        <v>2014</v>
      </c>
      <c r="U4143" s="8">
        <f t="shared" si="521"/>
        <v>8</v>
      </c>
      <c r="V4143" s="7">
        <v>2014</v>
      </c>
      <c r="W4143" t="s">
        <v>14509</v>
      </c>
      <c r="X4143" s="2">
        <v>6.2779999999999996</v>
      </c>
      <c r="Y4143" s="6">
        <f t="shared" si="518"/>
        <v>0.16758762446277461</v>
      </c>
      <c r="AA4143">
        <v>219738</v>
      </c>
      <c r="AB4143">
        <v>15870</v>
      </c>
      <c r="AC4143">
        <v>15588238</v>
      </c>
      <c r="AD4143" t="s">
        <v>6</v>
      </c>
      <c r="AE4143">
        <v>124</v>
      </c>
      <c r="AF4143">
        <v>5</v>
      </c>
      <c r="AH4143" t="s">
        <v>14508</v>
      </c>
      <c r="AI4143" t="s">
        <v>14507</v>
      </c>
      <c r="AK4143" t="s">
        <v>14506</v>
      </c>
      <c r="AL4143">
        <v>60</v>
      </c>
      <c r="AM4143" s="5">
        <f t="shared" si="522"/>
        <v>7.5</v>
      </c>
      <c r="AN4143" s="4">
        <f t="shared" si="519"/>
        <v>1.1359333585762969E-2</v>
      </c>
      <c r="AO4143" s="3"/>
      <c r="AP4143">
        <v>1</v>
      </c>
      <c r="AR4143" t="s">
        <v>1</v>
      </c>
      <c r="AT4143" s="2">
        <v>14.808</v>
      </c>
      <c r="AU4143" s="1">
        <f t="shared" si="523"/>
        <v>12.07191371996711</v>
      </c>
      <c r="AV4143" s="1">
        <f t="shared" si="524"/>
        <v>8.9473479024268787</v>
      </c>
      <c r="AW4143" s="1">
        <f t="shared" si="525"/>
        <v>5.8227820848866463</v>
      </c>
    </row>
    <row r="4144" spans="1:49" x14ac:dyDescent="0.2">
      <c r="A4144">
        <v>4142</v>
      </c>
      <c r="B4144" t="s">
        <v>14505</v>
      </c>
      <c r="C4144" t="s">
        <v>14504</v>
      </c>
      <c r="F4144" t="s">
        <v>14503</v>
      </c>
      <c r="G4144" t="s">
        <v>17</v>
      </c>
      <c r="H4144" t="s">
        <v>16</v>
      </c>
      <c r="I4144" t="s">
        <v>14502</v>
      </c>
      <c r="J4144">
        <v>60104225</v>
      </c>
      <c r="K4144" t="s">
        <v>14501</v>
      </c>
      <c r="L4144" t="s">
        <v>14500</v>
      </c>
      <c r="M4144" t="s">
        <v>46</v>
      </c>
      <c r="N4144">
        <v>1</v>
      </c>
      <c r="O4144" t="s">
        <v>14499</v>
      </c>
      <c r="P4144">
        <v>55426879500</v>
      </c>
      <c r="Q4144">
        <v>60104225</v>
      </c>
      <c r="R4144" s="7">
        <v>41640</v>
      </c>
      <c r="S4144" s="8">
        <f t="shared" si="520"/>
        <v>2014</v>
      </c>
      <c r="T4144" s="8">
        <v>2014</v>
      </c>
      <c r="U4144" s="8">
        <f t="shared" si="521"/>
        <v>8</v>
      </c>
      <c r="V4144" s="7">
        <v>2014</v>
      </c>
      <c r="W4144" t="s">
        <v>1817</v>
      </c>
      <c r="X4144" s="2">
        <v>0.11600000000000001</v>
      </c>
      <c r="Y4144" s="6">
        <f t="shared" si="518"/>
        <v>3.0965537492325355E-3</v>
      </c>
      <c r="AA4144">
        <v>20407459</v>
      </c>
      <c r="AB4144">
        <v>19700187706</v>
      </c>
      <c r="AC4144">
        <v>20407467</v>
      </c>
      <c r="AD4144" t="s">
        <v>6</v>
      </c>
      <c r="AE4144">
        <v>7</v>
      </c>
      <c r="AF4144">
        <v>14</v>
      </c>
      <c r="AH4144" t="s">
        <v>14498</v>
      </c>
      <c r="AI4144" t="s">
        <v>14497</v>
      </c>
      <c r="AJ4144" t="s">
        <v>14496</v>
      </c>
      <c r="AK4144" t="s">
        <v>14495</v>
      </c>
      <c r="AL4144">
        <v>0</v>
      </c>
      <c r="AM4144" s="5">
        <f t="shared" si="522"/>
        <v>0</v>
      </c>
      <c r="AN4144" s="4">
        <f t="shared" si="519"/>
        <v>0</v>
      </c>
      <c r="AO4144" s="3"/>
      <c r="AP4144">
        <v>1</v>
      </c>
      <c r="AR4144" t="s">
        <v>1</v>
      </c>
      <c r="AT4144" s="2" t="s">
        <v>0</v>
      </c>
      <c r="AU4144" s="1">
        <f t="shared" si="523"/>
        <v>0.21675876244627748</v>
      </c>
      <c r="AV4144" s="1">
        <f t="shared" si="524"/>
        <v>0.15482768746162678</v>
      </c>
      <c r="AW4144" s="1">
        <f t="shared" si="525"/>
        <v>9.2896612476976059E-2</v>
      </c>
    </row>
    <row r="4145" spans="1:49" x14ac:dyDescent="0.2">
      <c r="A4145">
        <v>4143</v>
      </c>
      <c r="B4145" t="s">
        <v>14494</v>
      </c>
      <c r="C4145" t="s">
        <v>14493</v>
      </c>
      <c r="F4145" t="s">
        <v>14492</v>
      </c>
      <c r="G4145" t="s">
        <v>17</v>
      </c>
      <c r="H4145" t="s">
        <v>16</v>
      </c>
      <c r="I4145" t="s">
        <v>846</v>
      </c>
      <c r="J4145">
        <v>60025578</v>
      </c>
      <c r="K4145" t="s">
        <v>845</v>
      </c>
      <c r="L4145" t="s">
        <v>709</v>
      </c>
      <c r="M4145" t="s">
        <v>46</v>
      </c>
      <c r="N4145">
        <v>4</v>
      </c>
      <c r="O4145" t="s">
        <v>14491</v>
      </c>
      <c r="P4145" t="s">
        <v>14490</v>
      </c>
      <c r="Q4145" t="s">
        <v>842</v>
      </c>
      <c r="R4145" s="7">
        <v>41640</v>
      </c>
      <c r="S4145" s="8">
        <f t="shared" si="520"/>
        <v>2014</v>
      </c>
      <c r="T4145" s="8">
        <v>2014</v>
      </c>
      <c r="U4145" s="8">
        <f t="shared" si="521"/>
        <v>8</v>
      </c>
      <c r="V4145" s="7">
        <v>2014</v>
      </c>
      <c r="W4145" t="s">
        <v>523</v>
      </c>
      <c r="X4145" s="2">
        <v>0.245</v>
      </c>
      <c r="Y4145" s="6">
        <f t="shared" si="518"/>
        <v>6.5401350738100959E-3</v>
      </c>
      <c r="AA4145">
        <v>19376480</v>
      </c>
      <c r="AB4145">
        <v>19700186896</v>
      </c>
      <c r="AD4145" t="s">
        <v>6</v>
      </c>
      <c r="AE4145">
        <v>46</v>
      </c>
      <c r="AH4145" t="s">
        <v>11727</v>
      </c>
      <c r="AI4145" t="s">
        <v>14489</v>
      </c>
      <c r="AK4145" t="s">
        <v>14488</v>
      </c>
      <c r="AL4145">
        <v>13</v>
      </c>
      <c r="AM4145" s="5">
        <f t="shared" si="522"/>
        <v>1.625</v>
      </c>
      <c r="AN4145" s="4">
        <f t="shared" si="519"/>
        <v>2.4611889435819764E-3</v>
      </c>
      <c r="AO4145" s="3"/>
      <c r="AP4145">
        <v>0</v>
      </c>
      <c r="AR4145" t="s">
        <v>1</v>
      </c>
      <c r="AT4145" s="2" t="s">
        <v>0</v>
      </c>
      <c r="AU4145" s="1">
        <f t="shared" si="523"/>
        <v>0.53164512347416604</v>
      </c>
      <c r="AV4145" s="1">
        <f t="shared" si="524"/>
        <v>0.45006620086960358</v>
      </c>
      <c r="AW4145" s="1">
        <f t="shared" si="525"/>
        <v>0.36848727826504118</v>
      </c>
    </row>
    <row r="4146" spans="1:49" x14ac:dyDescent="0.2">
      <c r="A4146">
        <v>4144</v>
      </c>
      <c r="B4146" t="s">
        <v>14487</v>
      </c>
      <c r="C4146" t="s">
        <v>14486</v>
      </c>
      <c r="F4146" t="s">
        <v>14485</v>
      </c>
      <c r="G4146" t="s">
        <v>17</v>
      </c>
      <c r="H4146" t="s">
        <v>16</v>
      </c>
      <c r="I4146" t="s">
        <v>14484</v>
      </c>
      <c r="J4146">
        <v>60086002</v>
      </c>
      <c r="K4146" t="s">
        <v>14483</v>
      </c>
      <c r="L4146" t="s">
        <v>14482</v>
      </c>
      <c r="M4146" t="s">
        <v>9118</v>
      </c>
      <c r="N4146">
        <v>1</v>
      </c>
      <c r="O4146" t="s">
        <v>14481</v>
      </c>
      <c r="P4146">
        <v>16229724900</v>
      </c>
      <c r="Q4146">
        <v>60086002</v>
      </c>
      <c r="R4146" s="7">
        <v>41640</v>
      </c>
      <c r="S4146" s="8">
        <f t="shared" si="520"/>
        <v>2014</v>
      </c>
      <c r="T4146" s="8">
        <v>2014</v>
      </c>
      <c r="U4146" s="8">
        <f t="shared" si="521"/>
        <v>8</v>
      </c>
      <c r="V4146" s="7">
        <v>41760</v>
      </c>
      <c r="W4146" t="s">
        <v>14480</v>
      </c>
      <c r="X4146" s="2">
        <v>3.5710000000000002</v>
      </c>
      <c r="Y4146" s="6">
        <f t="shared" si="518"/>
        <v>9.5325805504391237E-2</v>
      </c>
      <c r="AA4146">
        <v>19493053</v>
      </c>
      <c r="AB4146">
        <v>19700170610</v>
      </c>
      <c r="AD4146" t="s">
        <v>6</v>
      </c>
      <c r="AE4146">
        <v>5</v>
      </c>
      <c r="AF4146">
        <v>3</v>
      </c>
      <c r="AG4146">
        <v>6730963</v>
      </c>
      <c r="AH4146" t="s">
        <v>14479</v>
      </c>
      <c r="AI4146" t="s">
        <v>14478</v>
      </c>
      <c r="AJ4146" t="s">
        <v>14477</v>
      </c>
      <c r="AK4146" t="s">
        <v>14476</v>
      </c>
      <c r="AL4146">
        <v>19</v>
      </c>
      <c r="AM4146" s="5">
        <f t="shared" si="522"/>
        <v>2.375</v>
      </c>
      <c r="AN4146" s="4">
        <f t="shared" si="519"/>
        <v>3.5971223021582736E-3</v>
      </c>
      <c r="AO4146" s="3"/>
      <c r="AP4146">
        <v>0</v>
      </c>
      <c r="AR4146" t="s">
        <v>1</v>
      </c>
      <c r="AT4146" s="2">
        <v>8.9600000000000009</v>
      </c>
      <c r="AU4146" s="1">
        <f t="shared" si="523"/>
        <v>6.780720054372134</v>
      </c>
      <c r="AV4146" s="1">
        <f t="shared" si="524"/>
        <v>4.9461463903274758</v>
      </c>
      <c r="AW4146" s="1">
        <f t="shared" si="525"/>
        <v>3.1115727262828163</v>
      </c>
    </row>
    <row r="4147" spans="1:49" x14ac:dyDescent="0.2">
      <c r="A4147">
        <v>4145</v>
      </c>
      <c r="B4147" t="s">
        <v>14475</v>
      </c>
      <c r="C4147" t="s">
        <v>14474</v>
      </c>
      <c r="F4147" t="s">
        <v>14473</v>
      </c>
      <c r="G4147" t="s">
        <v>17</v>
      </c>
      <c r="H4147" t="s">
        <v>16</v>
      </c>
      <c r="I4147" t="s">
        <v>14472</v>
      </c>
      <c r="J4147">
        <v>106776951</v>
      </c>
      <c r="K4147" t="s">
        <v>14471</v>
      </c>
      <c r="L4147" t="s">
        <v>14470</v>
      </c>
      <c r="M4147" t="s">
        <v>423</v>
      </c>
      <c r="N4147">
        <v>2</v>
      </c>
      <c r="O4147" t="s">
        <v>14469</v>
      </c>
      <c r="P4147" t="s">
        <v>14468</v>
      </c>
      <c r="Q4147" t="s">
        <v>14467</v>
      </c>
      <c r="R4147" s="7">
        <v>41640</v>
      </c>
      <c r="S4147" s="8">
        <f t="shared" si="520"/>
        <v>2014</v>
      </c>
      <c r="T4147" s="8">
        <v>2014</v>
      </c>
      <c r="U4147" s="8">
        <f t="shared" si="521"/>
        <v>8</v>
      </c>
      <c r="V4147" s="7">
        <v>41791</v>
      </c>
      <c r="W4147" t="s">
        <v>5718</v>
      </c>
      <c r="X4147" s="2">
        <v>0.30199999999999999</v>
      </c>
      <c r="Y4147" s="6">
        <f t="shared" si="518"/>
        <v>8.0617175195536687E-3</v>
      </c>
      <c r="AA4147">
        <v>9296212</v>
      </c>
      <c r="AB4147">
        <v>20725</v>
      </c>
      <c r="AD4147" t="s">
        <v>6</v>
      </c>
      <c r="AE4147">
        <v>76</v>
      </c>
      <c r="AF4147">
        <v>3</v>
      </c>
      <c r="AH4147" t="s">
        <v>14466</v>
      </c>
      <c r="AI4147" t="s">
        <v>14465</v>
      </c>
      <c r="AJ4147" t="s">
        <v>14464</v>
      </c>
      <c r="AK4147" t="s">
        <v>14463</v>
      </c>
      <c r="AL4147">
        <v>0</v>
      </c>
      <c r="AM4147" s="5">
        <f t="shared" si="522"/>
        <v>0</v>
      </c>
      <c r="AN4147" s="4">
        <f t="shared" si="519"/>
        <v>0</v>
      </c>
      <c r="AO4147" s="3"/>
      <c r="AP4147">
        <v>0</v>
      </c>
      <c r="AR4147" t="s">
        <v>1</v>
      </c>
      <c r="AT4147" s="2">
        <v>1.671</v>
      </c>
      <c r="AU4147" s="1">
        <f t="shared" si="523"/>
        <v>0.56432022636875678</v>
      </c>
      <c r="AV4147" s="1">
        <f t="shared" si="524"/>
        <v>0.40308587597768342</v>
      </c>
      <c r="AW4147" s="1">
        <f t="shared" si="525"/>
        <v>0.24185152558661005</v>
      </c>
    </row>
    <row r="4148" spans="1:49" x14ac:dyDescent="0.2">
      <c r="A4148">
        <v>4146</v>
      </c>
      <c r="B4148" t="s">
        <v>14462</v>
      </c>
      <c r="C4148" t="s">
        <v>14461</v>
      </c>
      <c r="F4148" t="s">
        <v>14460</v>
      </c>
      <c r="G4148" t="s">
        <v>17</v>
      </c>
      <c r="H4148" t="s">
        <v>16</v>
      </c>
      <c r="I4148" t="s">
        <v>14459</v>
      </c>
      <c r="J4148" t="s">
        <v>7772</v>
      </c>
      <c r="K4148" t="s">
        <v>7771</v>
      </c>
      <c r="L4148" t="s">
        <v>7770</v>
      </c>
      <c r="M4148" t="s">
        <v>5695</v>
      </c>
      <c r="N4148">
        <v>6</v>
      </c>
      <c r="O4148" t="s">
        <v>14458</v>
      </c>
      <c r="P4148" t="s">
        <v>14457</v>
      </c>
      <c r="Q4148" t="s">
        <v>14456</v>
      </c>
      <c r="R4148" s="7">
        <v>41640</v>
      </c>
      <c r="S4148" s="8">
        <f t="shared" si="520"/>
        <v>2014</v>
      </c>
      <c r="T4148" s="8">
        <v>2014</v>
      </c>
      <c r="U4148" s="8">
        <f t="shared" si="521"/>
        <v>8</v>
      </c>
      <c r="V4148" s="7">
        <v>2014</v>
      </c>
      <c r="W4148" t="s">
        <v>3529</v>
      </c>
      <c r="X4148" s="2">
        <v>0.29699999999999999</v>
      </c>
      <c r="Y4148" s="6">
        <f t="shared" si="518"/>
        <v>7.9282453751901971E-3</v>
      </c>
      <c r="AA4148">
        <v>10637842</v>
      </c>
      <c r="AB4148">
        <v>12310</v>
      </c>
      <c r="AD4148" t="s">
        <v>6</v>
      </c>
      <c r="AE4148">
        <v>59</v>
      </c>
      <c r="AF4148">
        <v>4</v>
      </c>
      <c r="AH4148" t="s">
        <v>14455</v>
      </c>
      <c r="AI4148" t="s">
        <v>14454</v>
      </c>
      <c r="AK4148" t="s">
        <v>14453</v>
      </c>
      <c r="AL4148">
        <v>4</v>
      </c>
      <c r="AM4148" s="5">
        <f t="shared" si="522"/>
        <v>0.5</v>
      </c>
      <c r="AN4148" s="4">
        <f t="shared" si="519"/>
        <v>7.572889057175312E-4</v>
      </c>
      <c r="AO4148" s="3"/>
      <c r="AP4148">
        <v>0</v>
      </c>
      <c r="AR4148" t="s">
        <v>14452</v>
      </c>
      <c r="AT4148" s="2">
        <v>0.65400000000000003</v>
      </c>
      <c r="AU4148" s="1">
        <f t="shared" si="523"/>
        <v>0.57769584343483971</v>
      </c>
      <c r="AV4148" s="1">
        <f t="shared" si="524"/>
        <v>0.43427671404538637</v>
      </c>
      <c r="AW4148" s="1">
        <f t="shared" si="525"/>
        <v>0.29085758465593309</v>
      </c>
    </row>
    <row r="4149" spans="1:49" x14ac:dyDescent="0.2">
      <c r="A4149">
        <v>4147</v>
      </c>
      <c r="B4149" t="s">
        <v>14451</v>
      </c>
      <c r="C4149" t="s">
        <v>14450</v>
      </c>
      <c r="F4149" t="s">
        <v>14449</v>
      </c>
      <c r="G4149" t="s">
        <v>17</v>
      </c>
      <c r="H4149" t="s">
        <v>16</v>
      </c>
      <c r="I4149" t="s">
        <v>14448</v>
      </c>
      <c r="J4149" t="s">
        <v>14447</v>
      </c>
      <c r="K4149" t="s">
        <v>14446</v>
      </c>
      <c r="L4149" t="s">
        <v>14445</v>
      </c>
      <c r="M4149" t="s">
        <v>14444</v>
      </c>
      <c r="N4149">
        <v>6</v>
      </c>
      <c r="O4149" t="s">
        <v>14443</v>
      </c>
      <c r="P4149" t="s">
        <v>14442</v>
      </c>
      <c r="Q4149" t="s">
        <v>14441</v>
      </c>
      <c r="R4149" s="7">
        <v>41640</v>
      </c>
      <c r="S4149" s="8">
        <f t="shared" si="520"/>
        <v>2014</v>
      </c>
      <c r="T4149" s="8">
        <v>2014</v>
      </c>
      <c r="U4149" s="8">
        <f t="shared" si="521"/>
        <v>8</v>
      </c>
      <c r="V4149" s="7">
        <v>2014</v>
      </c>
      <c r="W4149" t="s">
        <v>14440</v>
      </c>
      <c r="X4149" s="2">
        <v>0.70199999999999996</v>
      </c>
      <c r="Y4149" s="6">
        <f t="shared" si="518"/>
        <v>1.8739489068631376E-2</v>
      </c>
      <c r="AB4149">
        <v>21100198481</v>
      </c>
      <c r="AC4149">
        <v>21910855</v>
      </c>
      <c r="AD4149" t="s">
        <v>6</v>
      </c>
      <c r="AE4149">
        <v>4</v>
      </c>
      <c r="AF4149">
        <v>1</v>
      </c>
      <c r="AH4149" s="10">
        <v>44348</v>
      </c>
      <c r="AI4149" t="s">
        <v>14439</v>
      </c>
      <c r="AJ4149" t="s">
        <v>14438</v>
      </c>
      <c r="AK4149" t="s">
        <v>14437</v>
      </c>
      <c r="AL4149">
        <v>20</v>
      </c>
      <c r="AM4149" s="5">
        <f t="shared" si="522"/>
        <v>2.5</v>
      </c>
      <c r="AN4149" s="4">
        <f t="shared" si="519"/>
        <v>3.7864445285876562E-3</v>
      </c>
      <c r="AO4149" s="3"/>
      <c r="AP4149">
        <v>1</v>
      </c>
      <c r="AQ4149" t="s">
        <v>5948</v>
      </c>
      <c r="AR4149" t="s">
        <v>1</v>
      </c>
      <c r="AS4149" t="s">
        <v>5947</v>
      </c>
      <c r="AT4149" s="2">
        <v>3.298</v>
      </c>
      <c r="AU4149" s="1">
        <f t="shared" si="523"/>
        <v>1.425357570661826</v>
      </c>
      <c r="AV4149" s="1">
        <f t="shared" si="524"/>
        <v>1.1262966798609517</v>
      </c>
      <c r="AW4149" s="1">
        <f t="shared" si="525"/>
        <v>0.82723578906007711</v>
      </c>
    </row>
    <row r="4150" spans="1:49" x14ac:dyDescent="0.2">
      <c r="A4150">
        <v>4148</v>
      </c>
      <c r="B4150" t="s">
        <v>14436</v>
      </c>
      <c r="C4150" t="s">
        <v>14435</v>
      </c>
      <c r="F4150" t="s">
        <v>14434</v>
      </c>
      <c r="G4150" t="s">
        <v>17</v>
      </c>
      <c r="H4150" t="s">
        <v>16</v>
      </c>
      <c r="I4150" t="s">
        <v>14433</v>
      </c>
      <c r="J4150">
        <v>60028218</v>
      </c>
      <c r="K4150" t="s">
        <v>14432</v>
      </c>
      <c r="L4150" t="s">
        <v>14431</v>
      </c>
      <c r="M4150" t="s">
        <v>29</v>
      </c>
      <c r="N4150">
        <v>2</v>
      </c>
      <c r="O4150" t="s">
        <v>14430</v>
      </c>
      <c r="P4150" t="s">
        <v>14429</v>
      </c>
      <c r="Q4150" t="s">
        <v>14428</v>
      </c>
      <c r="R4150" s="7">
        <v>41640</v>
      </c>
      <c r="S4150" s="8">
        <f t="shared" si="520"/>
        <v>2014</v>
      </c>
      <c r="T4150" s="8">
        <v>2014</v>
      </c>
      <c r="U4150" s="8">
        <f t="shared" si="521"/>
        <v>8</v>
      </c>
      <c r="V4150" s="7">
        <v>2014</v>
      </c>
      <c r="W4150" t="s">
        <v>8287</v>
      </c>
      <c r="X4150" s="2">
        <v>1.3280000000000001</v>
      </c>
      <c r="Y4150" s="6">
        <f t="shared" si="518"/>
        <v>3.5450201542937994E-2</v>
      </c>
      <c r="AA4150">
        <v>15361225</v>
      </c>
      <c r="AB4150">
        <v>18894</v>
      </c>
      <c r="AD4150" t="s">
        <v>6</v>
      </c>
      <c r="AE4150">
        <v>13</v>
      </c>
      <c r="AG4150">
        <v>6781050</v>
      </c>
      <c r="AH4150" t="s">
        <v>14427</v>
      </c>
      <c r="AI4150" t="s">
        <v>14426</v>
      </c>
      <c r="AJ4150" t="s">
        <v>14425</v>
      </c>
      <c r="AK4150" t="s">
        <v>14424</v>
      </c>
      <c r="AL4150">
        <v>0</v>
      </c>
      <c r="AM4150" s="5">
        <f t="shared" si="522"/>
        <v>0</v>
      </c>
      <c r="AN4150" s="4">
        <f t="shared" si="519"/>
        <v>0</v>
      </c>
      <c r="AO4150" s="3"/>
      <c r="AP4150">
        <v>0</v>
      </c>
      <c r="AR4150" t="s">
        <v>1</v>
      </c>
      <c r="AT4150" s="2">
        <v>3.8340000000000001</v>
      </c>
      <c r="AU4150" s="1">
        <f t="shared" si="523"/>
        <v>2.4815141080056597</v>
      </c>
      <c r="AV4150" s="1">
        <f t="shared" si="524"/>
        <v>1.7725100771468998</v>
      </c>
      <c r="AW4150" s="1">
        <f t="shared" si="525"/>
        <v>1.0635060462881398</v>
      </c>
    </row>
    <row r="4151" spans="1:49" x14ac:dyDescent="0.2">
      <c r="A4151">
        <v>4149</v>
      </c>
      <c r="B4151" t="s">
        <v>14423</v>
      </c>
      <c r="F4151" t="s">
        <v>14422</v>
      </c>
      <c r="G4151" t="s">
        <v>17</v>
      </c>
      <c r="H4151" t="s">
        <v>16</v>
      </c>
      <c r="I4151" t="s">
        <v>14421</v>
      </c>
      <c r="J4151">
        <v>60000906</v>
      </c>
      <c r="K4151" t="s">
        <v>13417</v>
      </c>
      <c r="L4151" t="s">
        <v>13416</v>
      </c>
      <c r="M4151" t="s">
        <v>943</v>
      </c>
      <c r="N4151">
        <v>3</v>
      </c>
      <c r="O4151" t="s">
        <v>14420</v>
      </c>
      <c r="P4151" t="s">
        <v>14419</v>
      </c>
      <c r="Q4151" t="s">
        <v>14418</v>
      </c>
      <c r="R4151" s="7">
        <v>41640</v>
      </c>
      <c r="S4151" s="8">
        <f t="shared" si="520"/>
        <v>2014</v>
      </c>
      <c r="T4151" s="8">
        <v>2014</v>
      </c>
      <c r="U4151" s="8">
        <f t="shared" si="521"/>
        <v>8</v>
      </c>
      <c r="V4151" s="7">
        <v>2014</v>
      </c>
      <c r="W4151" t="s">
        <v>5936</v>
      </c>
      <c r="X4151" s="2" t="s">
        <v>0</v>
      </c>
      <c r="Y4151" s="6" t="e">
        <f t="shared" si="518"/>
        <v>#VALUE!</v>
      </c>
      <c r="AB4151">
        <v>15642</v>
      </c>
      <c r="AC4151">
        <v>10893032</v>
      </c>
      <c r="AD4151" t="s">
        <v>6</v>
      </c>
      <c r="AE4151" t="s">
        <v>14048</v>
      </c>
      <c r="AH4151" t="s">
        <v>14417</v>
      </c>
      <c r="AI4151" t="s">
        <v>14416</v>
      </c>
      <c r="AJ4151" t="s">
        <v>14415</v>
      </c>
      <c r="AK4151" t="s">
        <v>14414</v>
      </c>
      <c r="AL4151">
        <v>10</v>
      </c>
      <c r="AM4151" s="5">
        <f t="shared" si="522"/>
        <v>1.25</v>
      </c>
      <c r="AN4151" s="4">
        <f t="shared" si="519"/>
        <v>1.8932222642938281E-3</v>
      </c>
      <c r="AO4151" s="3"/>
      <c r="AP4151">
        <v>0</v>
      </c>
      <c r="AR4151" t="s">
        <v>1</v>
      </c>
      <c r="AT4151" s="2" t="s">
        <v>0</v>
      </c>
      <c r="AU4151" s="1" t="e">
        <f t="shared" si="523"/>
        <v>#VALUE!</v>
      </c>
      <c r="AV4151" s="1" t="e">
        <f t="shared" si="524"/>
        <v>#VALUE!</v>
      </c>
      <c r="AW4151" s="1" t="e">
        <f t="shared" si="525"/>
        <v>#VALUE!</v>
      </c>
    </row>
    <row r="4152" spans="1:49" x14ac:dyDescent="0.2">
      <c r="A4152">
        <v>4150</v>
      </c>
      <c r="B4152" t="s">
        <v>14413</v>
      </c>
      <c r="C4152" t="s">
        <v>14412</v>
      </c>
      <c r="F4152" t="s">
        <v>14411</v>
      </c>
      <c r="G4152" t="s">
        <v>17</v>
      </c>
      <c r="H4152" t="s">
        <v>16</v>
      </c>
      <c r="I4152" t="s">
        <v>14410</v>
      </c>
      <c r="J4152">
        <v>60017592</v>
      </c>
      <c r="K4152" t="s">
        <v>14409</v>
      </c>
      <c r="L4152" t="s">
        <v>14408</v>
      </c>
      <c r="M4152" t="s">
        <v>1449</v>
      </c>
      <c r="N4152">
        <v>2</v>
      </c>
      <c r="O4152" t="s">
        <v>14407</v>
      </c>
      <c r="P4152" t="s">
        <v>14406</v>
      </c>
      <c r="Q4152" t="s">
        <v>14405</v>
      </c>
      <c r="R4152" s="7">
        <v>41640</v>
      </c>
      <c r="S4152" s="8">
        <f t="shared" si="520"/>
        <v>2014</v>
      </c>
      <c r="T4152" s="8">
        <v>2014</v>
      </c>
      <c r="U4152" s="8">
        <f t="shared" si="521"/>
        <v>8</v>
      </c>
      <c r="V4152" s="7">
        <v>41760</v>
      </c>
      <c r="W4152" t="s">
        <v>1888</v>
      </c>
      <c r="X4152" s="2">
        <v>1.218</v>
      </c>
      <c r="Y4152" s="6">
        <f t="shared" si="518"/>
        <v>3.2513814366941618E-2</v>
      </c>
      <c r="AA4152">
        <v>189448</v>
      </c>
      <c r="AB4152">
        <v>15107</v>
      </c>
      <c r="AD4152" t="s">
        <v>6</v>
      </c>
      <c r="AE4152">
        <v>60</v>
      </c>
      <c r="AF4152">
        <v>5</v>
      </c>
      <c r="AG4152">
        <v>6763058</v>
      </c>
      <c r="AH4152" t="s">
        <v>14404</v>
      </c>
      <c r="AI4152" t="s">
        <v>14403</v>
      </c>
      <c r="AJ4152" t="s">
        <v>14402</v>
      </c>
      <c r="AK4152" t="s">
        <v>14401</v>
      </c>
      <c r="AL4152">
        <v>9</v>
      </c>
      <c r="AM4152" s="5">
        <f t="shared" si="522"/>
        <v>1.125</v>
      </c>
      <c r="AN4152" s="4">
        <f t="shared" si="519"/>
        <v>1.7039000378644452E-3</v>
      </c>
      <c r="AO4152" s="3"/>
      <c r="AP4152">
        <v>0</v>
      </c>
      <c r="AR4152" t="s">
        <v>1</v>
      </c>
      <c r="AT4152" s="2" t="s">
        <v>0</v>
      </c>
      <c r="AU4152" s="1">
        <f t="shared" si="523"/>
        <v>2.3270840068218464</v>
      </c>
      <c r="AV4152" s="1">
        <f t="shared" si="524"/>
        <v>1.7108857202403029</v>
      </c>
      <c r="AW4152" s="1">
        <f t="shared" si="525"/>
        <v>1.0946874336587598</v>
      </c>
    </row>
    <row r="4153" spans="1:49" x14ac:dyDescent="0.2">
      <c r="A4153">
        <v>4151</v>
      </c>
      <c r="B4153" t="s">
        <v>14400</v>
      </c>
      <c r="C4153" t="s">
        <v>14399</v>
      </c>
      <c r="D4153" t="s">
        <v>14398</v>
      </c>
      <c r="F4153" t="s">
        <v>14397</v>
      </c>
      <c r="G4153" t="s">
        <v>17</v>
      </c>
      <c r="H4153" t="s">
        <v>16</v>
      </c>
      <c r="I4153" t="s">
        <v>14396</v>
      </c>
      <c r="J4153">
        <v>60017080</v>
      </c>
      <c r="K4153" t="s">
        <v>1033</v>
      </c>
      <c r="L4153" t="s">
        <v>1032</v>
      </c>
      <c r="M4153" t="s">
        <v>46</v>
      </c>
      <c r="N4153">
        <v>2</v>
      </c>
      <c r="O4153" t="s">
        <v>14395</v>
      </c>
      <c r="P4153" t="s">
        <v>14394</v>
      </c>
      <c r="Q4153" t="s">
        <v>1029</v>
      </c>
      <c r="R4153" s="7">
        <v>41640</v>
      </c>
      <c r="S4153" s="8">
        <f t="shared" si="520"/>
        <v>2014</v>
      </c>
      <c r="T4153" s="8">
        <v>2014</v>
      </c>
      <c r="U4153" s="8">
        <f t="shared" si="521"/>
        <v>8</v>
      </c>
      <c r="V4153" s="7">
        <v>41760</v>
      </c>
      <c r="W4153" t="s">
        <v>14393</v>
      </c>
      <c r="X4153" s="2">
        <v>1.147</v>
      </c>
      <c r="Y4153" s="6">
        <f t="shared" si="518"/>
        <v>3.0618509916980327E-2</v>
      </c>
      <c r="AA4153">
        <v>190578</v>
      </c>
      <c r="AB4153">
        <v>29805</v>
      </c>
      <c r="AD4153" t="s">
        <v>6</v>
      </c>
      <c r="AE4153">
        <v>53</v>
      </c>
      <c r="AF4153">
        <v>3</v>
      </c>
      <c r="AH4153" t="s">
        <v>14392</v>
      </c>
      <c r="AI4153" t="s">
        <v>14391</v>
      </c>
      <c r="AJ4153" t="s">
        <v>14390</v>
      </c>
      <c r="AK4153" t="s">
        <v>14389</v>
      </c>
      <c r="AL4153">
        <v>229</v>
      </c>
      <c r="AM4153" s="5">
        <f t="shared" si="522"/>
        <v>28.625</v>
      </c>
      <c r="AN4153" s="4">
        <f t="shared" si="519"/>
        <v>4.3354789852328664E-2</v>
      </c>
      <c r="AO4153" s="3"/>
      <c r="AP4153">
        <v>0</v>
      </c>
      <c r="AQ4153" t="s">
        <v>38</v>
      </c>
      <c r="AR4153">
        <v>60905034</v>
      </c>
      <c r="AS4153" t="s">
        <v>37</v>
      </c>
      <c r="AT4153" s="2">
        <v>5.468</v>
      </c>
      <c r="AU4153" s="1">
        <f t="shared" si="523"/>
        <v>3.4439393897584827</v>
      </c>
      <c r="AV4153" s="1">
        <f t="shared" si="524"/>
        <v>3.6986649884654499</v>
      </c>
      <c r="AW4153" s="1">
        <f t="shared" si="525"/>
        <v>3.9533905871724158</v>
      </c>
    </row>
    <row r="4154" spans="1:49" x14ac:dyDescent="0.2">
      <c r="A4154">
        <v>4152</v>
      </c>
      <c r="B4154" t="s">
        <v>14388</v>
      </c>
      <c r="C4154" t="s">
        <v>14387</v>
      </c>
      <c r="F4154" t="s">
        <v>14386</v>
      </c>
      <c r="G4154" t="s">
        <v>17</v>
      </c>
      <c r="H4154" t="s">
        <v>16</v>
      </c>
      <c r="I4154" t="s">
        <v>14385</v>
      </c>
      <c r="J4154">
        <v>60022072</v>
      </c>
      <c r="K4154" t="s">
        <v>14384</v>
      </c>
      <c r="L4154" t="s">
        <v>14383</v>
      </c>
      <c r="M4154" t="s">
        <v>5722</v>
      </c>
      <c r="N4154">
        <v>2</v>
      </c>
      <c r="O4154" t="s">
        <v>14382</v>
      </c>
      <c r="P4154" t="s">
        <v>14381</v>
      </c>
      <c r="Q4154" t="s">
        <v>14380</v>
      </c>
      <c r="R4154" s="7">
        <v>41640</v>
      </c>
      <c r="S4154" s="8">
        <f t="shared" si="520"/>
        <v>2014</v>
      </c>
      <c r="T4154" s="8">
        <v>2014</v>
      </c>
      <c r="U4154" s="8">
        <f t="shared" si="521"/>
        <v>8</v>
      </c>
      <c r="V4154" s="7">
        <v>41730</v>
      </c>
      <c r="W4154" t="s">
        <v>5982</v>
      </c>
      <c r="X4154" s="2">
        <v>1.23</v>
      </c>
      <c r="Y4154" s="6">
        <f t="shared" si="518"/>
        <v>3.2834147513413951E-2</v>
      </c>
      <c r="AA4154">
        <v>21622337</v>
      </c>
      <c r="AB4154">
        <v>21100203111</v>
      </c>
      <c r="AC4154">
        <v>21622345</v>
      </c>
      <c r="AD4154" t="s">
        <v>6</v>
      </c>
      <c r="AE4154">
        <v>3</v>
      </c>
      <c r="AF4154">
        <v>2</v>
      </c>
      <c r="AG4154">
        <v>6742715</v>
      </c>
      <c r="AH4154" t="s">
        <v>14379</v>
      </c>
      <c r="AI4154" t="s">
        <v>14378</v>
      </c>
      <c r="AJ4154" t="s">
        <v>14377</v>
      </c>
      <c r="AK4154" t="s">
        <v>14376</v>
      </c>
      <c r="AL4154">
        <v>24</v>
      </c>
      <c r="AM4154" s="5">
        <f t="shared" si="522"/>
        <v>3</v>
      </c>
      <c r="AN4154" s="4">
        <f t="shared" si="519"/>
        <v>4.5437334343051876E-3</v>
      </c>
      <c r="AO4154" s="3"/>
      <c r="AP4154">
        <v>0</v>
      </c>
      <c r="AR4154" t="s">
        <v>1</v>
      </c>
      <c r="AT4154" s="2">
        <v>4.3479999999999999</v>
      </c>
      <c r="AU4154" s="1">
        <f t="shared" si="523"/>
        <v>2.434702328968132</v>
      </c>
      <c r="AV4154" s="1">
        <f t="shared" si="524"/>
        <v>1.868894047385957</v>
      </c>
      <c r="AW4154" s="1">
        <f t="shared" si="525"/>
        <v>1.3030857658037815</v>
      </c>
    </row>
    <row r="4155" spans="1:49" x14ac:dyDescent="0.2">
      <c r="A4155">
        <v>4153</v>
      </c>
      <c r="B4155" t="s">
        <v>14375</v>
      </c>
      <c r="C4155" t="s">
        <v>14374</v>
      </c>
      <c r="F4155" t="s">
        <v>14373</v>
      </c>
      <c r="G4155" t="s">
        <v>17</v>
      </c>
      <c r="H4155" t="s">
        <v>16</v>
      </c>
      <c r="I4155" t="s">
        <v>11107</v>
      </c>
      <c r="J4155">
        <v>60025578</v>
      </c>
      <c r="K4155" t="s">
        <v>845</v>
      </c>
      <c r="L4155" t="s">
        <v>709</v>
      </c>
      <c r="M4155" t="s">
        <v>46</v>
      </c>
      <c r="N4155">
        <v>4</v>
      </c>
      <c r="O4155" t="s">
        <v>14372</v>
      </c>
      <c r="P4155" t="s">
        <v>14371</v>
      </c>
      <c r="Q4155" t="s">
        <v>842</v>
      </c>
      <c r="R4155" s="7">
        <v>41640</v>
      </c>
      <c r="S4155" s="8">
        <f t="shared" si="520"/>
        <v>2014</v>
      </c>
      <c r="T4155" s="8">
        <v>2014</v>
      </c>
      <c r="U4155" s="8">
        <f t="shared" si="521"/>
        <v>8</v>
      </c>
      <c r="V4155" s="7">
        <v>2014</v>
      </c>
      <c r="W4155" t="s">
        <v>8287</v>
      </c>
      <c r="X4155" s="2">
        <v>1.3280000000000001</v>
      </c>
      <c r="Y4155" s="6">
        <f t="shared" si="518"/>
        <v>3.5450201542937994E-2</v>
      </c>
      <c r="AA4155">
        <v>15361225</v>
      </c>
      <c r="AB4155">
        <v>18894</v>
      </c>
      <c r="AD4155" t="s">
        <v>6</v>
      </c>
      <c r="AE4155">
        <v>13</v>
      </c>
      <c r="AG4155">
        <v>6780573</v>
      </c>
      <c r="AH4155" t="s">
        <v>14370</v>
      </c>
      <c r="AI4155" t="s">
        <v>14369</v>
      </c>
      <c r="AJ4155" t="s">
        <v>14368</v>
      </c>
      <c r="AK4155" t="s">
        <v>14367</v>
      </c>
      <c r="AL4155">
        <v>43</v>
      </c>
      <c r="AM4155" s="5">
        <f t="shared" si="522"/>
        <v>5.375</v>
      </c>
      <c r="AN4155" s="4">
        <f t="shared" si="519"/>
        <v>8.1408557364634603E-3</v>
      </c>
      <c r="AO4155" s="3"/>
      <c r="AP4155">
        <v>0</v>
      </c>
      <c r="AR4155" t="s">
        <v>1</v>
      </c>
      <c r="AT4155" s="2">
        <v>3.8340000000000001</v>
      </c>
      <c r="AU4155" s="1">
        <f t="shared" si="523"/>
        <v>2.7257397800995635</v>
      </c>
      <c r="AV4155" s="1">
        <f t="shared" si="524"/>
        <v>2.179552863970073</v>
      </c>
      <c r="AW4155" s="1">
        <f t="shared" si="525"/>
        <v>1.633365947840582</v>
      </c>
    </row>
    <row r="4156" spans="1:49" x14ac:dyDescent="0.2">
      <c r="A4156">
        <v>4154</v>
      </c>
      <c r="B4156" t="s">
        <v>14366</v>
      </c>
      <c r="C4156" t="s">
        <v>14365</v>
      </c>
      <c r="F4156" t="s">
        <v>14364</v>
      </c>
      <c r="G4156" t="s">
        <v>17</v>
      </c>
      <c r="H4156" t="s">
        <v>16</v>
      </c>
      <c r="I4156" t="s">
        <v>14363</v>
      </c>
      <c r="J4156" t="s">
        <v>14362</v>
      </c>
      <c r="K4156" t="s">
        <v>14361</v>
      </c>
      <c r="L4156" t="s">
        <v>14360</v>
      </c>
      <c r="M4156" t="s">
        <v>14359</v>
      </c>
      <c r="N4156">
        <v>3</v>
      </c>
      <c r="O4156" t="s">
        <v>14358</v>
      </c>
      <c r="P4156" t="s">
        <v>14357</v>
      </c>
      <c r="Q4156" t="s">
        <v>14356</v>
      </c>
      <c r="R4156" s="7">
        <v>41640</v>
      </c>
      <c r="S4156" s="8">
        <f t="shared" si="520"/>
        <v>2014</v>
      </c>
      <c r="T4156" s="8">
        <v>2014</v>
      </c>
      <c r="U4156" s="8">
        <f t="shared" si="521"/>
        <v>8</v>
      </c>
      <c r="V4156" s="7">
        <v>41730</v>
      </c>
      <c r="W4156" t="s">
        <v>5982</v>
      </c>
      <c r="X4156" s="2">
        <v>1.23</v>
      </c>
      <c r="Y4156" s="6">
        <f t="shared" si="518"/>
        <v>3.2834147513413951E-2</v>
      </c>
      <c r="AA4156">
        <v>21622337</v>
      </c>
      <c r="AB4156">
        <v>21100203111</v>
      </c>
      <c r="AC4156">
        <v>21622345</v>
      </c>
      <c r="AD4156" t="s">
        <v>6</v>
      </c>
      <c r="AE4156">
        <v>3</v>
      </c>
      <c r="AF4156">
        <v>2</v>
      </c>
      <c r="AG4156">
        <v>6684336</v>
      </c>
      <c r="AH4156" t="s">
        <v>14355</v>
      </c>
      <c r="AI4156" t="s">
        <v>14354</v>
      </c>
      <c r="AJ4156" t="s">
        <v>14353</v>
      </c>
      <c r="AK4156" t="s">
        <v>14352</v>
      </c>
      <c r="AL4156">
        <v>5</v>
      </c>
      <c r="AM4156" s="5">
        <f t="shared" si="522"/>
        <v>0.625</v>
      </c>
      <c r="AN4156" s="4">
        <f t="shared" si="519"/>
        <v>9.4661113214691405E-4</v>
      </c>
      <c r="AO4156" s="3"/>
      <c r="AP4156">
        <v>0</v>
      </c>
      <c r="AQ4156" t="s">
        <v>101</v>
      </c>
      <c r="AR4156">
        <v>255128</v>
      </c>
      <c r="AS4156" t="s">
        <v>100</v>
      </c>
      <c r="AT4156" s="2">
        <v>4.3479999999999999</v>
      </c>
      <c r="AU4156" s="1">
        <f t="shared" si="523"/>
        <v>2.326788659903384</v>
      </c>
      <c r="AV4156" s="1">
        <f t="shared" si="524"/>
        <v>1.6890379322780431</v>
      </c>
      <c r="AW4156" s="1">
        <f t="shared" si="525"/>
        <v>1.0512872046527024</v>
      </c>
    </row>
    <row r="4157" spans="1:49" x14ac:dyDescent="0.2">
      <c r="A4157">
        <v>4155</v>
      </c>
      <c r="B4157" t="s">
        <v>14351</v>
      </c>
      <c r="C4157" t="s">
        <v>14350</v>
      </c>
      <c r="F4157" t="s">
        <v>14349</v>
      </c>
      <c r="G4157" t="s">
        <v>17</v>
      </c>
      <c r="H4157" t="s">
        <v>16</v>
      </c>
      <c r="I4157" t="s">
        <v>14348</v>
      </c>
      <c r="J4157">
        <v>60029472</v>
      </c>
      <c r="K4157" t="s">
        <v>14347</v>
      </c>
      <c r="L4157" t="s">
        <v>14346</v>
      </c>
      <c r="M4157" t="s">
        <v>76</v>
      </c>
      <c r="N4157">
        <v>3</v>
      </c>
      <c r="O4157" t="s">
        <v>14345</v>
      </c>
      <c r="P4157" t="s">
        <v>14344</v>
      </c>
      <c r="Q4157" t="s">
        <v>14343</v>
      </c>
      <c r="R4157" s="7">
        <v>41640</v>
      </c>
      <c r="S4157" s="8">
        <f t="shared" si="520"/>
        <v>2014</v>
      </c>
      <c r="T4157" s="8">
        <v>2014</v>
      </c>
      <c r="U4157" s="8">
        <f t="shared" si="521"/>
        <v>8</v>
      </c>
      <c r="V4157" s="7">
        <v>41760</v>
      </c>
      <c r="W4157" t="s">
        <v>1715</v>
      </c>
      <c r="X4157" s="2">
        <v>0.91800000000000004</v>
      </c>
      <c r="Y4157" s="6">
        <f t="shared" si="518"/>
        <v>2.4505485705133341E-2</v>
      </c>
      <c r="AA4157">
        <v>1431161</v>
      </c>
      <c r="AB4157">
        <v>22674</v>
      </c>
      <c r="AC4157">
        <v>13665901</v>
      </c>
      <c r="AD4157" t="s">
        <v>6</v>
      </c>
      <c r="AE4157">
        <v>35</v>
      </c>
      <c r="AF4157">
        <v>9</v>
      </c>
      <c r="AH4157" t="s">
        <v>14342</v>
      </c>
      <c r="AI4157" t="s">
        <v>14341</v>
      </c>
      <c r="AK4157" t="s">
        <v>14340</v>
      </c>
      <c r="AL4157">
        <v>10</v>
      </c>
      <c r="AM4157" s="5">
        <f t="shared" si="522"/>
        <v>1.25</v>
      </c>
      <c r="AN4157" s="4">
        <f t="shared" si="519"/>
        <v>1.8932222642938281E-3</v>
      </c>
      <c r="AO4157" s="3"/>
      <c r="AP4157">
        <v>0</v>
      </c>
      <c r="AR4157" t="s">
        <v>1</v>
      </c>
      <c r="AT4157" s="2" t="s">
        <v>0</v>
      </c>
      <c r="AU4157" s="1">
        <f t="shared" si="523"/>
        <v>1.7721806672881486</v>
      </c>
      <c r="AV4157" s="1">
        <f t="shared" si="524"/>
        <v>1.3199353984713587</v>
      </c>
      <c r="AW4157" s="1">
        <f t="shared" si="525"/>
        <v>0.86769012965456815</v>
      </c>
    </row>
    <row r="4158" spans="1:49" x14ac:dyDescent="0.2">
      <c r="A4158">
        <v>4156</v>
      </c>
      <c r="B4158" t="s">
        <v>14339</v>
      </c>
      <c r="F4158" t="s">
        <v>14338</v>
      </c>
      <c r="G4158" t="s">
        <v>17</v>
      </c>
      <c r="H4158" t="s">
        <v>16</v>
      </c>
      <c r="I4158" t="s">
        <v>5944</v>
      </c>
      <c r="J4158" t="s">
        <v>5943</v>
      </c>
      <c r="K4158" t="s">
        <v>5942</v>
      </c>
      <c r="L4158" t="s">
        <v>5941</v>
      </c>
      <c r="M4158" t="s">
        <v>5940</v>
      </c>
      <c r="N4158">
        <v>3</v>
      </c>
      <c r="O4158" t="s">
        <v>14337</v>
      </c>
      <c r="P4158" t="s">
        <v>14336</v>
      </c>
      <c r="Q4158" t="s">
        <v>14049</v>
      </c>
      <c r="R4158" s="7">
        <v>41640</v>
      </c>
      <c r="S4158" s="8">
        <f t="shared" si="520"/>
        <v>2014</v>
      </c>
      <c r="T4158" s="8">
        <v>2014</v>
      </c>
      <c r="U4158" s="8">
        <f t="shared" si="521"/>
        <v>8</v>
      </c>
      <c r="V4158" s="7">
        <v>2014</v>
      </c>
      <c r="W4158" t="s">
        <v>5936</v>
      </c>
      <c r="X4158" s="2" t="s">
        <v>0</v>
      </c>
      <c r="Y4158" s="6" t="e">
        <f t="shared" si="518"/>
        <v>#VALUE!</v>
      </c>
      <c r="AB4158">
        <v>15642</v>
      </c>
      <c r="AC4158">
        <v>10893032</v>
      </c>
      <c r="AD4158" t="s">
        <v>6</v>
      </c>
      <c r="AE4158" t="s">
        <v>14048</v>
      </c>
      <c r="AH4158" t="s">
        <v>14335</v>
      </c>
      <c r="AI4158" t="s">
        <v>14334</v>
      </c>
      <c r="AJ4158" t="s">
        <v>14333</v>
      </c>
      <c r="AK4158" t="s">
        <v>14332</v>
      </c>
      <c r="AL4158">
        <v>2</v>
      </c>
      <c r="AM4158" s="5">
        <f t="shared" si="522"/>
        <v>0.25</v>
      </c>
      <c r="AN4158" s="4">
        <f t="shared" si="519"/>
        <v>3.786444528587656E-4</v>
      </c>
      <c r="AO4158" s="3"/>
      <c r="AP4158">
        <v>0</v>
      </c>
      <c r="AR4158" t="s">
        <v>1</v>
      </c>
      <c r="AT4158" s="2" t="s">
        <v>0</v>
      </c>
      <c r="AU4158" s="1" t="e">
        <f t="shared" si="523"/>
        <v>#VALUE!</v>
      </c>
      <c r="AV4158" s="1" t="e">
        <f t="shared" si="524"/>
        <v>#VALUE!</v>
      </c>
      <c r="AW4158" s="1" t="e">
        <f t="shared" si="525"/>
        <v>#VALUE!</v>
      </c>
    </row>
    <row r="4159" spans="1:49" x14ac:dyDescent="0.2">
      <c r="A4159">
        <v>4157</v>
      </c>
      <c r="B4159" t="s">
        <v>14331</v>
      </c>
      <c r="C4159" t="s">
        <v>14330</v>
      </c>
      <c r="F4159" t="s">
        <v>14329</v>
      </c>
      <c r="G4159" t="s">
        <v>17</v>
      </c>
      <c r="H4159" t="s">
        <v>16</v>
      </c>
      <c r="I4159" t="s">
        <v>14328</v>
      </c>
      <c r="J4159" t="s">
        <v>14327</v>
      </c>
      <c r="K4159" t="s">
        <v>14326</v>
      </c>
      <c r="L4159" t="s">
        <v>14325</v>
      </c>
      <c r="M4159" t="s">
        <v>1154</v>
      </c>
      <c r="N4159">
        <v>2</v>
      </c>
      <c r="O4159" t="s">
        <v>14324</v>
      </c>
      <c r="P4159" t="s">
        <v>14323</v>
      </c>
      <c r="Q4159" t="s">
        <v>14322</v>
      </c>
      <c r="R4159" s="7">
        <v>41640</v>
      </c>
      <c r="S4159" s="8">
        <f t="shared" si="520"/>
        <v>2014</v>
      </c>
      <c r="T4159" s="8">
        <v>2014</v>
      </c>
      <c r="U4159" s="8">
        <f t="shared" si="521"/>
        <v>8</v>
      </c>
      <c r="V4159" s="7">
        <v>41760</v>
      </c>
      <c r="W4159" t="s">
        <v>1888</v>
      </c>
      <c r="X4159" s="2">
        <v>1.218</v>
      </c>
      <c r="Y4159" s="6">
        <f t="shared" si="518"/>
        <v>3.2513814366941618E-2</v>
      </c>
      <c r="AA4159">
        <v>189448</v>
      </c>
      <c r="AB4159">
        <v>15107</v>
      </c>
      <c r="AD4159" t="s">
        <v>6</v>
      </c>
      <c r="AE4159">
        <v>60</v>
      </c>
      <c r="AF4159">
        <v>5</v>
      </c>
      <c r="AG4159">
        <v>6755480</v>
      </c>
      <c r="AH4159" t="s">
        <v>14321</v>
      </c>
      <c r="AI4159" t="s">
        <v>14320</v>
      </c>
      <c r="AJ4159" t="s">
        <v>14319</v>
      </c>
      <c r="AK4159" t="s">
        <v>14318</v>
      </c>
      <c r="AL4159">
        <v>44</v>
      </c>
      <c r="AM4159" s="5">
        <f t="shared" si="522"/>
        <v>5.5</v>
      </c>
      <c r="AN4159" s="4">
        <f t="shared" si="519"/>
        <v>8.330177962892843E-3</v>
      </c>
      <c r="AO4159" s="3"/>
      <c r="AP4159">
        <v>0</v>
      </c>
      <c r="AR4159" t="s">
        <v>14317</v>
      </c>
      <c r="AT4159" s="2" t="s">
        <v>0</v>
      </c>
      <c r="AU4159" s="1">
        <f t="shared" si="523"/>
        <v>2.5258723445726985</v>
      </c>
      <c r="AV4159" s="1">
        <f t="shared" si="524"/>
        <v>2.0421996164917231</v>
      </c>
      <c r="AW4159" s="1">
        <f t="shared" si="525"/>
        <v>1.5585268884107475</v>
      </c>
    </row>
    <row r="4160" spans="1:49" x14ac:dyDescent="0.2">
      <c r="A4160">
        <v>4158</v>
      </c>
      <c r="B4160" t="s">
        <v>14316</v>
      </c>
      <c r="C4160" t="s">
        <v>14315</v>
      </c>
      <c r="F4160" t="s">
        <v>14314</v>
      </c>
      <c r="G4160" t="s">
        <v>17</v>
      </c>
      <c r="H4160" t="s">
        <v>16</v>
      </c>
      <c r="I4160" t="s">
        <v>5020</v>
      </c>
      <c r="J4160" t="s">
        <v>14313</v>
      </c>
      <c r="K4160" t="s">
        <v>14312</v>
      </c>
      <c r="L4160" t="s">
        <v>14311</v>
      </c>
      <c r="M4160" t="s">
        <v>1201</v>
      </c>
      <c r="N4160">
        <v>3</v>
      </c>
      <c r="O4160" t="s">
        <v>14310</v>
      </c>
      <c r="P4160" t="s">
        <v>14309</v>
      </c>
      <c r="Q4160" t="s">
        <v>14308</v>
      </c>
      <c r="R4160" s="7">
        <v>41640</v>
      </c>
      <c r="S4160" s="8">
        <f t="shared" si="520"/>
        <v>2014</v>
      </c>
      <c r="T4160" s="8">
        <v>2014</v>
      </c>
      <c r="U4160" s="8">
        <f t="shared" si="521"/>
        <v>8</v>
      </c>
      <c r="V4160" s="7">
        <v>41760</v>
      </c>
      <c r="W4160" t="s">
        <v>1888</v>
      </c>
      <c r="X4160" s="2">
        <v>1.218</v>
      </c>
      <c r="Y4160" s="6">
        <f t="shared" si="518"/>
        <v>3.2513814366941618E-2</v>
      </c>
      <c r="AA4160">
        <v>189448</v>
      </c>
      <c r="AB4160">
        <v>15107</v>
      </c>
      <c r="AD4160" t="s">
        <v>6</v>
      </c>
      <c r="AE4160">
        <v>60</v>
      </c>
      <c r="AF4160">
        <v>5</v>
      </c>
      <c r="AG4160">
        <v>6750060</v>
      </c>
      <c r="AH4160" t="s">
        <v>14307</v>
      </c>
      <c r="AI4160" t="s">
        <v>14306</v>
      </c>
      <c r="AJ4160" t="s">
        <v>14305</v>
      </c>
      <c r="AK4160" t="s">
        <v>14304</v>
      </c>
      <c r="AL4160">
        <v>56</v>
      </c>
      <c r="AM4160" s="5">
        <f t="shared" si="522"/>
        <v>7</v>
      </c>
      <c r="AN4160" s="4">
        <f t="shared" si="519"/>
        <v>1.0602044680045438E-2</v>
      </c>
      <c r="AO4160" s="3"/>
      <c r="AP4160">
        <v>0</v>
      </c>
      <c r="AR4160" t="s">
        <v>1</v>
      </c>
      <c r="AT4160" s="2" t="s">
        <v>0</v>
      </c>
      <c r="AU4160" s="1">
        <f t="shared" si="523"/>
        <v>2.5940283460872759</v>
      </c>
      <c r="AV4160" s="1">
        <f t="shared" si="524"/>
        <v>2.1557929523493531</v>
      </c>
      <c r="AW4160" s="1">
        <f t="shared" si="525"/>
        <v>1.7175575586114291</v>
      </c>
    </row>
    <row r="4161" spans="1:49" x14ac:dyDescent="0.2">
      <c r="A4161">
        <v>4159</v>
      </c>
      <c r="B4161" t="s">
        <v>14303</v>
      </c>
      <c r="C4161" t="s">
        <v>14302</v>
      </c>
      <c r="F4161" t="s">
        <v>14301</v>
      </c>
      <c r="G4161" t="s">
        <v>17</v>
      </c>
      <c r="H4161" t="s">
        <v>16</v>
      </c>
      <c r="I4161" t="s">
        <v>4084</v>
      </c>
      <c r="J4161" t="s">
        <v>14300</v>
      </c>
      <c r="K4161" t="s">
        <v>14299</v>
      </c>
      <c r="L4161" t="s">
        <v>14298</v>
      </c>
      <c r="M4161" t="s">
        <v>4237</v>
      </c>
      <c r="N4161">
        <v>5</v>
      </c>
      <c r="O4161" t="s">
        <v>14297</v>
      </c>
      <c r="P4161" t="s">
        <v>14296</v>
      </c>
      <c r="Q4161" t="s">
        <v>14295</v>
      </c>
      <c r="R4161" s="7">
        <v>41640</v>
      </c>
      <c r="S4161" s="8">
        <f t="shared" si="520"/>
        <v>2014</v>
      </c>
      <c r="T4161" s="8">
        <v>2014</v>
      </c>
      <c r="U4161" s="8">
        <f t="shared" si="521"/>
        <v>8</v>
      </c>
      <c r="V4161" s="7">
        <v>41730</v>
      </c>
      <c r="W4161" t="s">
        <v>3957</v>
      </c>
      <c r="X4161" s="2">
        <v>0.92900000000000005</v>
      </c>
      <c r="Y4161" s="6">
        <f t="shared" si="518"/>
        <v>2.4799124422732979E-2</v>
      </c>
      <c r="AA4161">
        <v>10897798</v>
      </c>
      <c r="AB4161">
        <v>18896</v>
      </c>
      <c r="AD4161" t="s">
        <v>6</v>
      </c>
      <c r="AE4161">
        <v>18</v>
      </c>
      <c r="AF4161">
        <v>4</v>
      </c>
      <c r="AG4161">
        <v>6746727</v>
      </c>
      <c r="AH4161" t="s">
        <v>14294</v>
      </c>
      <c r="AI4161" t="s">
        <v>14293</v>
      </c>
      <c r="AJ4161" t="s">
        <v>14292</v>
      </c>
      <c r="AK4161" t="s">
        <v>14291</v>
      </c>
      <c r="AL4161">
        <v>9</v>
      </c>
      <c r="AM4161" s="5">
        <f t="shared" si="522"/>
        <v>1.125</v>
      </c>
      <c r="AN4161" s="4">
        <f t="shared" si="519"/>
        <v>1.7039000378644452E-3</v>
      </c>
      <c r="AO4161" s="3"/>
      <c r="AP4161">
        <v>0</v>
      </c>
      <c r="AR4161">
        <v>61172062</v>
      </c>
      <c r="AT4161" s="2">
        <v>3.4359999999999999</v>
      </c>
      <c r="AU4161" s="1">
        <f t="shared" si="523"/>
        <v>1.7870557107272416</v>
      </c>
      <c r="AV4161" s="1">
        <f t="shared" si="524"/>
        <v>1.3251512230298712</v>
      </c>
      <c r="AW4161" s="1">
        <f t="shared" si="525"/>
        <v>0.8632467353325004</v>
      </c>
    </row>
    <row r="4162" spans="1:49" x14ac:dyDescent="0.2">
      <c r="A4162">
        <v>4160</v>
      </c>
      <c r="B4162" t="s">
        <v>14290</v>
      </c>
      <c r="C4162" t="s">
        <v>14289</v>
      </c>
      <c r="F4162" t="s">
        <v>14288</v>
      </c>
      <c r="G4162" t="s">
        <v>17</v>
      </c>
      <c r="H4162" t="s">
        <v>16</v>
      </c>
      <c r="I4162" t="s">
        <v>2599</v>
      </c>
      <c r="J4162" t="s">
        <v>363</v>
      </c>
      <c r="K4162" t="s">
        <v>362</v>
      </c>
      <c r="L4162" t="s">
        <v>361</v>
      </c>
      <c r="M4162" t="s">
        <v>360</v>
      </c>
      <c r="N4162">
        <v>4</v>
      </c>
      <c r="O4162" t="s">
        <v>2598</v>
      </c>
      <c r="P4162" t="s">
        <v>2597</v>
      </c>
      <c r="Q4162" t="s">
        <v>2596</v>
      </c>
      <c r="R4162" s="7">
        <v>41640</v>
      </c>
      <c r="S4162" s="8">
        <f t="shared" si="520"/>
        <v>2014</v>
      </c>
      <c r="T4162" s="8">
        <v>2014</v>
      </c>
      <c r="U4162" s="8">
        <f t="shared" si="521"/>
        <v>8</v>
      </c>
      <c r="V4162" s="7">
        <v>2014</v>
      </c>
      <c r="W4162" t="s">
        <v>8287</v>
      </c>
      <c r="X4162" s="2">
        <v>1.3280000000000001</v>
      </c>
      <c r="Y4162" s="6">
        <f t="shared" si="518"/>
        <v>3.5450201542937994E-2</v>
      </c>
      <c r="AA4162">
        <v>15361225</v>
      </c>
      <c r="AB4162">
        <v>18894</v>
      </c>
      <c r="AD4162" t="s">
        <v>6</v>
      </c>
      <c r="AE4162">
        <v>13</v>
      </c>
      <c r="AG4162">
        <v>6781610</v>
      </c>
      <c r="AH4162" t="s">
        <v>14287</v>
      </c>
      <c r="AI4162" t="s">
        <v>14286</v>
      </c>
      <c r="AJ4162" t="s">
        <v>14285</v>
      </c>
      <c r="AK4162" t="s">
        <v>14284</v>
      </c>
      <c r="AL4162">
        <v>61</v>
      </c>
      <c r="AM4162" s="5">
        <f t="shared" si="522"/>
        <v>7.625</v>
      </c>
      <c r="AN4162" s="4">
        <f t="shared" si="519"/>
        <v>1.1548655812192351E-2</v>
      </c>
      <c r="AO4162" s="3"/>
      <c r="AP4162">
        <v>0</v>
      </c>
      <c r="AR4162">
        <v>61171044</v>
      </c>
      <c r="AT4162" s="2">
        <v>3.8340000000000001</v>
      </c>
      <c r="AU4162" s="1">
        <f t="shared" si="523"/>
        <v>2.8279737823714299</v>
      </c>
      <c r="AV4162" s="1">
        <f t="shared" si="524"/>
        <v>2.3499428677565173</v>
      </c>
      <c r="AW4162" s="1">
        <f t="shared" si="525"/>
        <v>1.8719119531416042</v>
      </c>
    </row>
    <row r="4163" spans="1:49" x14ac:dyDescent="0.2">
      <c r="A4163">
        <v>4161</v>
      </c>
      <c r="B4163" t="s">
        <v>14283</v>
      </c>
      <c r="C4163" t="s">
        <v>14282</v>
      </c>
      <c r="F4163" t="s">
        <v>14281</v>
      </c>
      <c r="G4163" t="s">
        <v>17</v>
      </c>
      <c r="H4163" t="s">
        <v>16</v>
      </c>
      <c r="I4163" t="s">
        <v>13205</v>
      </c>
      <c r="J4163">
        <v>60104339</v>
      </c>
      <c r="K4163" t="s">
        <v>13204</v>
      </c>
      <c r="L4163" t="s">
        <v>13203</v>
      </c>
      <c r="M4163" t="s">
        <v>423</v>
      </c>
      <c r="N4163">
        <v>2</v>
      </c>
      <c r="O4163" t="s">
        <v>13202</v>
      </c>
      <c r="P4163" t="s">
        <v>13201</v>
      </c>
      <c r="Q4163" t="s">
        <v>13200</v>
      </c>
      <c r="R4163" s="7">
        <v>41640</v>
      </c>
      <c r="S4163" s="8">
        <f t="shared" si="520"/>
        <v>2014</v>
      </c>
      <c r="T4163" s="8">
        <v>2014</v>
      </c>
      <c r="U4163" s="8">
        <f t="shared" si="521"/>
        <v>8</v>
      </c>
      <c r="V4163" s="7">
        <v>2014</v>
      </c>
      <c r="W4163" t="s">
        <v>5440</v>
      </c>
      <c r="X4163" s="2">
        <v>0.216</v>
      </c>
      <c r="Y4163" s="6">
        <f t="shared" ref="Y4163:Y4226" si="526">(X4163-$Z$3)/($Z$2-$Z$3)</f>
        <v>5.765996636501962E-3</v>
      </c>
      <c r="AA4163">
        <v>19378726</v>
      </c>
      <c r="AB4163">
        <v>19700186909</v>
      </c>
      <c r="AC4163">
        <v>10988963</v>
      </c>
      <c r="AD4163" t="s">
        <v>6</v>
      </c>
      <c r="AE4163">
        <v>36</v>
      </c>
      <c r="AH4163" s="9">
        <v>44805</v>
      </c>
      <c r="AI4163" t="s">
        <v>14280</v>
      </c>
      <c r="AK4163" t="s">
        <v>14279</v>
      </c>
      <c r="AL4163">
        <v>10</v>
      </c>
      <c r="AM4163" s="5">
        <f t="shared" si="522"/>
        <v>1.25</v>
      </c>
      <c r="AN4163" s="4">
        <f t="shared" ref="AN4163:AN4226" si="527">(AM4163-$AO$3)/($AO$2-$AO$3)</f>
        <v>1.8932222642938281E-3</v>
      </c>
      <c r="AO4163" s="3"/>
      <c r="AP4163">
        <v>0</v>
      </c>
      <c r="AR4163" t="s">
        <v>1</v>
      </c>
      <c r="AT4163" s="2" t="s">
        <v>0</v>
      </c>
      <c r="AU4163" s="1">
        <f t="shared" si="523"/>
        <v>0.46041643248395214</v>
      </c>
      <c r="AV4163" s="1">
        <f t="shared" si="524"/>
        <v>0.3829609450397895</v>
      </c>
      <c r="AW4163" s="1">
        <f t="shared" si="525"/>
        <v>0.30550545759562681</v>
      </c>
    </row>
    <row r="4164" spans="1:49" x14ac:dyDescent="0.2">
      <c r="A4164">
        <v>4162</v>
      </c>
      <c r="B4164" t="s">
        <v>14278</v>
      </c>
      <c r="C4164" t="s">
        <v>14277</v>
      </c>
      <c r="F4164" t="s">
        <v>14276</v>
      </c>
      <c r="G4164" t="s">
        <v>17</v>
      </c>
      <c r="H4164" t="s">
        <v>16</v>
      </c>
      <c r="I4164" t="s">
        <v>8837</v>
      </c>
      <c r="J4164" t="s">
        <v>14275</v>
      </c>
      <c r="K4164" t="s">
        <v>14274</v>
      </c>
      <c r="L4164" t="s">
        <v>14273</v>
      </c>
      <c r="M4164" t="s">
        <v>14272</v>
      </c>
      <c r="N4164">
        <v>11</v>
      </c>
      <c r="O4164" t="s">
        <v>14271</v>
      </c>
      <c r="P4164" t="s">
        <v>14270</v>
      </c>
      <c r="Q4164" t="s">
        <v>14269</v>
      </c>
      <c r="R4164" s="7">
        <v>41640</v>
      </c>
      <c r="S4164" s="8">
        <f t="shared" si="520"/>
        <v>2014</v>
      </c>
      <c r="T4164" s="8">
        <v>2014</v>
      </c>
      <c r="U4164" s="8">
        <f t="shared" si="521"/>
        <v>8</v>
      </c>
      <c r="V4164" s="7">
        <v>2014</v>
      </c>
      <c r="W4164" t="s">
        <v>8287</v>
      </c>
      <c r="X4164" s="2">
        <v>1.3280000000000001</v>
      </c>
      <c r="Y4164" s="6">
        <f t="shared" si="526"/>
        <v>3.5450201542937994E-2</v>
      </c>
      <c r="AA4164">
        <v>15361225</v>
      </c>
      <c r="AB4164">
        <v>18894</v>
      </c>
      <c r="AD4164" t="s">
        <v>6</v>
      </c>
      <c r="AE4164">
        <v>13</v>
      </c>
      <c r="AG4164">
        <v>6781011</v>
      </c>
      <c r="AH4164" t="s">
        <v>14268</v>
      </c>
      <c r="AI4164" t="s">
        <v>14267</v>
      </c>
      <c r="AJ4164" t="s">
        <v>14266</v>
      </c>
      <c r="AK4164" t="s">
        <v>14265</v>
      </c>
      <c r="AL4164">
        <v>11</v>
      </c>
      <c r="AM4164" s="5">
        <f t="shared" si="522"/>
        <v>1.375</v>
      </c>
      <c r="AN4164" s="4">
        <f t="shared" si="527"/>
        <v>2.0825444907232107E-3</v>
      </c>
      <c r="AO4164" s="3"/>
      <c r="AP4164">
        <v>0</v>
      </c>
      <c r="AR4164" t="s">
        <v>1</v>
      </c>
      <c r="AT4164" s="2">
        <v>3.8340000000000001</v>
      </c>
      <c r="AU4164" s="1">
        <f t="shared" si="523"/>
        <v>2.5439904427273561</v>
      </c>
      <c r="AV4164" s="1">
        <f t="shared" si="524"/>
        <v>1.8766373016830602</v>
      </c>
      <c r="AW4164" s="1">
        <f t="shared" si="525"/>
        <v>1.2092841606387645</v>
      </c>
    </row>
    <row r="4165" spans="1:49" x14ac:dyDescent="0.2">
      <c r="A4165">
        <v>4163</v>
      </c>
      <c r="B4165" t="s">
        <v>14264</v>
      </c>
      <c r="C4165" t="s">
        <v>14263</v>
      </c>
      <c r="F4165" t="s">
        <v>14262</v>
      </c>
      <c r="G4165" t="s">
        <v>17</v>
      </c>
      <c r="H4165" t="s">
        <v>16</v>
      </c>
      <c r="I4165" t="s">
        <v>5750</v>
      </c>
      <c r="J4165">
        <v>60014237</v>
      </c>
      <c r="K4165" t="s">
        <v>12566</v>
      </c>
      <c r="L4165" t="s">
        <v>916</v>
      </c>
      <c r="M4165" t="s">
        <v>915</v>
      </c>
      <c r="N4165">
        <v>2</v>
      </c>
      <c r="O4165" t="s">
        <v>14261</v>
      </c>
      <c r="P4165" t="s">
        <v>14260</v>
      </c>
      <c r="Q4165" t="s">
        <v>12563</v>
      </c>
      <c r="R4165" s="7">
        <v>41640</v>
      </c>
      <c r="S4165" s="8">
        <f t="shared" si="520"/>
        <v>2014</v>
      </c>
      <c r="T4165" s="8">
        <v>2014</v>
      </c>
      <c r="U4165" s="8">
        <f t="shared" si="521"/>
        <v>8</v>
      </c>
      <c r="V4165" s="7">
        <v>2014</v>
      </c>
      <c r="W4165" t="s">
        <v>8287</v>
      </c>
      <c r="X4165" s="2">
        <v>1.3280000000000001</v>
      </c>
      <c r="Y4165" s="6">
        <f t="shared" si="526"/>
        <v>3.5450201542937994E-2</v>
      </c>
      <c r="AA4165">
        <v>15361225</v>
      </c>
      <c r="AB4165">
        <v>18894</v>
      </c>
      <c r="AD4165" t="s">
        <v>6</v>
      </c>
      <c r="AE4165">
        <v>13</v>
      </c>
      <c r="AG4165">
        <v>6778076</v>
      </c>
      <c r="AH4165" t="s">
        <v>14259</v>
      </c>
      <c r="AI4165" t="s">
        <v>14258</v>
      </c>
      <c r="AJ4165" t="s">
        <v>14257</v>
      </c>
      <c r="AK4165" t="s">
        <v>14256</v>
      </c>
      <c r="AL4165">
        <v>22</v>
      </c>
      <c r="AM4165" s="5">
        <f t="shared" si="522"/>
        <v>2.75</v>
      </c>
      <c r="AN4165" s="4">
        <f t="shared" si="527"/>
        <v>4.1650889814464215E-3</v>
      </c>
      <c r="AO4165" s="3"/>
      <c r="AP4165">
        <v>0</v>
      </c>
      <c r="AR4165" t="s">
        <v>1</v>
      </c>
      <c r="AS4165" t="s">
        <v>2021</v>
      </c>
      <c r="AT4165" s="2">
        <v>3.8340000000000001</v>
      </c>
      <c r="AU4165" s="1">
        <f t="shared" si="523"/>
        <v>2.6064667774490524</v>
      </c>
      <c r="AV4165" s="1">
        <f t="shared" si="524"/>
        <v>1.9807645262192208</v>
      </c>
      <c r="AW4165" s="1">
        <f t="shared" si="525"/>
        <v>1.3550622749893892</v>
      </c>
    </row>
    <row r="4166" spans="1:49" x14ac:dyDescent="0.2">
      <c r="A4166">
        <v>4164</v>
      </c>
      <c r="B4166" t="s">
        <v>14255</v>
      </c>
      <c r="C4166" t="s">
        <v>14254</v>
      </c>
      <c r="F4166" t="s">
        <v>14253</v>
      </c>
      <c r="G4166" t="s">
        <v>17</v>
      </c>
      <c r="H4166" t="s">
        <v>16</v>
      </c>
      <c r="I4166" t="s">
        <v>14252</v>
      </c>
      <c r="J4166" t="s">
        <v>14251</v>
      </c>
      <c r="K4166" t="s">
        <v>14250</v>
      </c>
      <c r="L4166" t="s">
        <v>14249</v>
      </c>
      <c r="M4166" t="s">
        <v>900</v>
      </c>
      <c r="N4166">
        <v>4</v>
      </c>
      <c r="O4166" t="s">
        <v>14248</v>
      </c>
      <c r="P4166" t="s">
        <v>14247</v>
      </c>
      <c r="Q4166" t="s">
        <v>14246</v>
      </c>
      <c r="R4166" s="7">
        <v>41640</v>
      </c>
      <c r="S4166" s="8">
        <f t="shared" si="520"/>
        <v>2014</v>
      </c>
      <c r="T4166" s="8">
        <v>2014</v>
      </c>
      <c r="U4166" s="8">
        <f t="shared" si="521"/>
        <v>8</v>
      </c>
      <c r="V4166" s="7">
        <v>41730</v>
      </c>
      <c r="W4166" t="s">
        <v>3957</v>
      </c>
      <c r="X4166" s="2">
        <v>0.92900000000000005</v>
      </c>
      <c r="Y4166" s="6">
        <f t="shared" si="526"/>
        <v>2.4799124422732979E-2</v>
      </c>
      <c r="AA4166">
        <v>10897798</v>
      </c>
      <c r="AB4166">
        <v>18896</v>
      </c>
      <c r="AD4166" t="s">
        <v>6</v>
      </c>
      <c r="AE4166">
        <v>18</v>
      </c>
      <c r="AF4166">
        <v>4</v>
      </c>
      <c r="AG4166">
        <v>6774410</v>
      </c>
      <c r="AH4166" t="s">
        <v>14245</v>
      </c>
      <c r="AI4166" t="s">
        <v>14244</v>
      </c>
      <c r="AJ4166" t="s">
        <v>14243</v>
      </c>
      <c r="AK4166" t="s">
        <v>14242</v>
      </c>
      <c r="AL4166">
        <v>6</v>
      </c>
      <c r="AM4166" s="5">
        <f t="shared" si="522"/>
        <v>0.75</v>
      </c>
      <c r="AN4166" s="4">
        <f t="shared" si="527"/>
        <v>1.1359333585762969E-3</v>
      </c>
      <c r="AO4166" s="3"/>
      <c r="AP4166">
        <v>0</v>
      </c>
      <c r="AR4166" t="s">
        <v>14241</v>
      </c>
      <c r="AT4166" s="2">
        <v>3.4359999999999999</v>
      </c>
      <c r="AU4166" s="1">
        <f t="shared" si="523"/>
        <v>1.7700167103485973</v>
      </c>
      <c r="AV4166" s="1">
        <f t="shared" si="524"/>
        <v>1.2967528890654638</v>
      </c>
      <c r="AW4166" s="1">
        <f t="shared" si="525"/>
        <v>0.82348906778233011</v>
      </c>
    </row>
    <row r="4167" spans="1:49" x14ac:dyDescent="0.2">
      <c r="A4167">
        <v>4165</v>
      </c>
      <c r="B4167" t="s">
        <v>14240</v>
      </c>
      <c r="C4167" t="s">
        <v>14239</v>
      </c>
      <c r="F4167" t="s">
        <v>14238</v>
      </c>
      <c r="G4167" t="s">
        <v>17</v>
      </c>
      <c r="H4167" t="s">
        <v>16</v>
      </c>
      <c r="I4167" t="s">
        <v>14237</v>
      </c>
      <c r="J4167" t="s">
        <v>14236</v>
      </c>
      <c r="K4167" t="s">
        <v>14235</v>
      </c>
      <c r="L4167" t="s">
        <v>14234</v>
      </c>
      <c r="M4167" t="s">
        <v>14233</v>
      </c>
      <c r="N4167">
        <v>5</v>
      </c>
      <c r="O4167" t="s">
        <v>14232</v>
      </c>
      <c r="P4167" t="s">
        <v>14231</v>
      </c>
      <c r="Q4167" t="s">
        <v>14230</v>
      </c>
      <c r="R4167" s="7">
        <v>41640</v>
      </c>
      <c r="S4167" s="8">
        <f t="shared" si="520"/>
        <v>2014</v>
      </c>
      <c r="T4167" s="8">
        <v>2014</v>
      </c>
      <c r="U4167" s="8">
        <f t="shared" si="521"/>
        <v>8</v>
      </c>
      <c r="V4167" s="7">
        <v>41730</v>
      </c>
      <c r="W4167" t="s">
        <v>3957</v>
      </c>
      <c r="X4167" s="2">
        <v>0.92900000000000005</v>
      </c>
      <c r="Y4167" s="6">
        <f t="shared" si="526"/>
        <v>2.4799124422732979E-2</v>
      </c>
      <c r="AA4167">
        <v>10897798</v>
      </c>
      <c r="AB4167">
        <v>18896</v>
      </c>
      <c r="AD4167" t="s">
        <v>6</v>
      </c>
      <c r="AE4167">
        <v>18</v>
      </c>
      <c r="AF4167">
        <v>4</v>
      </c>
      <c r="AG4167">
        <v>6746775</v>
      </c>
      <c r="AH4167" t="s">
        <v>11070</v>
      </c>
      <c r="AI4167" t="s">
        <v>14229</v>
      </c>
      <c r="AJ4167" t="s">
        <v>14228</v>
      </c>
      <c r="AK4167" t="s">
        <v>14227</v>
      </c>
      <c r="AL4167">
        <v>31</v>
      </c>
      <c r="AM4167" s="5">
        <f t="shared" si="522"/>
        <v>3.875</v>
      </c>
      <c r="AN4167" s="4">
        <f t="shared" si="527"/>
        <v>5.8689890193108669E-3</v>
      </c>
      <c r="AO4167" s="3"/>
      <c r="AP4167">
        <v>0</v>
      </c>
      <c r="AR4167" t="s">
        <v>1</v>
      </c>
      <c r="AT4167" s="2">
        <v>3.4359999999999999</v>
      </c>
      <c r="AU4167" s="1">
        <f t="shared" si="523"/>
        <v>1.9120083801706342</v>
      </c>
      <c r="AV4167" s="1">
        <f t="shared" si="524"/>
        <v>1.5334056721021923</v>
      </c>
      <c r="AW4167" s="1">
        <f t="shared" si="525"/>
        <v>1.15480296403375</v>
      </c>
    </row>
    <row r="4168" spans="1:49" x14ac:dyDescent="0.2">
      <c r="A4168">
        <v>4166</v>
      </c>
      <c r="B4168" t="s">
        <v>14226</v>
      </c>
      <c r="C4168" t="s">
        <v>14225</v>
      </c>
      <c r="F4168" t="s">
        <v>14224</v>
      </c>
      <c r="G4168" t="s">
        <v>17</v>
      </c>
      <c r="H4168" t="s">
        <v>16</v>
      </c>
      <c r="I4168" t="s">
        <v>14223</v>
      </c>
      <c r="J4168" t="s">
        <v>14222</v>
      </c>
      <c r="K4168" t="s">
        <v>14221</v>
      </c>
      <c r="L4168" t="s">
        <v>14220</v>
      </c>
      <c r="M4168" t="s">
        <v>1688</v>
      </c>
      <c r="N4168">
        <v>4</v>
      </c>
      <c r="O4168" t="s">
        <v>14219</v>
      </c>
      <c r="P4168" t="s">
        <v>14218</v>
      </c>
      <c r="Q4168" t="s">
        <v>14217</v>
      </c>
      <c r="R4168" s="7">
        <v>41640</v>
      </c>
      <c r="S4168" s="8">
        <f t="shared" si="520"/>
        <v>2014</v>
      </c>
      <c r="T4168" s="8">
        <v>2014</v>
      </c>
      <c r="U4168" s="8">
        <f t="shared" si="521"/>
        <v>8</v>
      </c>
      <c r="V4168" s="7">
        <v>2014</v>
      </c>
      <c r="W4168" t="s">
        <v>8287</v>
      </c>
      <c r="X4168" s="2">
        <v>1.3280000000000001</v>
      </c>
      <c r="Y4168" s="6">
        <f t="shared" si="526"/>
        <v>3.5450201542937994E-2</v>
      </c>
      <c r="AA4168">
        <v>15361225</v>
      </c>
      <c r="AB4168">
        <v>18894</v>
      </c>
      <c r="AD4168" t="s">
        <v>6</v>
      </c>
      <c r="AE4168">
        <v>13</v>
      </c>
      <c r="AG4168">
        <v>6780575</v>
      </c>
      <c r="AH4168" t="s">
        <v>14216</v>
      </c>
      <c r="AI4168" t="s">
        <v>14215</v>
      </c>
      <c r="AJ4168" t="s">
        <v>14214</v>
      </c>
      <c r="AK4168" t="s">
        <v>14213</v>
      </c>
      <c r="AL4168">
        <v>65</v>
      </c>
      <c r="AM4168" s="5">
        <f t="shared" si="522"/>
        <v>8.125</v>
      </c>
      <c r="AN4168" s="4">
        <f t="shared" si="527"/>
        <v>1.2305944717909882E-2</v>
      </c>
      <c r="AO4168" s="3"/>
      <c r="AP4168">
        <v>0</v>
      </c>
      <c r="AR4168" t="s">
        <v>1</v>
      </c>
      <c r="AT4168" s="2">
        <v>3.8340000000000001</v>
      </c>
      <c r="AU4168" s="1">
        <f t="shared" si="523"/>
        <v>2.8506924495429562</v>
      </c>
      <c r="AV4168" s="1">
        <f t="shared" si="524"/>
        <v>2.3878073130423938</v>
      </c>
      <c r="AW4168" s="1">
        <f t="shared" si="525"/>
        <v>1.9249221765418316</v>
      </c>
    </row>
    <row r="4169" spans="1:49" x14ac:dyDescent="0.2">
      <c r="A4169">
        <v>4167</v>
      </c>
      <c r="B4169" t="s">
        <v>14212</v>
      </c>
      <c r="C4169" t="s">
        <v>14211</v>
      </c>
      <c r="F4169" t="s">
        <v>14210</v>
      </c>
      <c r="G4169" t="s">
        <v>17</v>
      </c>
      <c r="H4169" t="s">
        <v>16</v>
      </c>
      <c r="I4169" t="s">
        <v>14209</v>
      </c>
      <c r="J4169" t="s">
        <v>14208</v>
      </c>
      <c r="K4169" t="s">
        <v>14207</v>
      </c>
      <c r="L4169" t="s">
        <v>14206</v>
      </c>
      <c r="M4169" t="s">
        <v>1154</v>
      </c>
      <c r="N4169">
        <v>2</v>
      </c>
      <c r="O4169" t="s">
        <v>14205</v>
      </c>
      <c r="P4169" t="s">
        <v>14204</v>
      </c>
      <c r="Q4169" t="s">
        <v>14203</v>
      </c>
      <c r="R4169" s="7">
        <v>41640</v>
      </c>
      <c r="S4169" s="8">
        <f t="shared" si="520"/>
        <v>2014</v>
      </c>
      <c r="T4169" s="8">
        <v>2014</v>
      </c>
      <c r="U4169" s="8">
        <f t="shared" si="521"/>
        <v>8</v>
      </c>
      <c r="V4169" s="7">
        <v>2014</v>
      </c>
      <c r="W4169" t="s">
        <v>14202</v>
      </c>
      <c r="X4169" s="2" t="s">
        <v>0</v>
      </c>
      <c r="Y4169" s="6" t="e">
        <f t="shared" si="526"/>
        <v>#VALUE!</v>
      </c>
      <c r="AA4169">
        <v>10648275</v>
      </c>
      <c r="AB4169">
        <v>26425</v>
      </c>
      <c r="AC4169">
        <v>10957200</v>
      </c>
      <c r="AD4169" t="s">
        <v>6</v>
      </c>
      <c r="AE4169">
        <v>36</v>
      </c>
      <c r="AF4169">
        <v>2</v>
      </c>
      <c r="AI4169" t="s">
        <v>14201</v>
      </c>
      <c r="AJ4169" t="s">
        <v>14200</v>
      </c>
      <c r="AK4169" t="s">
        <v>14199</v>
      </c>
      <c r="AL4169">
        <v>28</v>
      </c>
      <c r="AM4169" s="5">
        <f t="shared" si="522"/>
        <v>3.5</v>
      </c>
      <c r="AN4169" s="4">
        <f t="shared" si="527"/>
        <v>5.301022340022719E-3</v>
      </c>
      <c r="AO4169" s="3"/>
      <c r="AP4169">
        <v>0</v>
      </c>
      <c r="AQ4169" t="s">
        <v>671</v>
      </c>
      <c r="AR4169">
        <v>1216366</v>
      </c>
      <c r="AS4169" t="s">
        <v>670</v>
      </c>
      <c r="AT4169" s="2">
        <v>2.3730000000000002</v>
      </c>
      <c r="AU4169" s="1" t="e">
        <f t="shared" si="523"/>
        <v>#VALUE!</v>
      </c>
      <c r="AV4169" s="1" t="e">
        <f t="shared" si="524"/>
        <v>#VALUE!</v>
      </c>
      <c r="AW4169" s="1" t="e">
        <f t="shared" si="525"/>
        <v>#VALUE!</v>
      </c>
    </row>
    <row r="4170" spans="1:49" x14ac:dyDescent="0.2">
      <c r="A4170">
        <v>4168</v>
      </c>
      <c r="B4170" t="s">
        <v>14198</v>
      </c>
      <c r="C4170" t="s">
        <v>14197</v>
      </c>
      <c r="F4170" t="s">
        <v>14196</v>
      </c>
      <c r="G4170" t="s">
        <v>17</v>
      </c>
      <c r="H4170" t="s">
        <v>16</v>
      </c>
      <c r="I4170" t="s">
        <v>4950</v>
      </c>
      <c r="J4170" t="s">
        <v>14195</v>
      </c>
      <c r="K4170" t="s">
        <v>14194</v>
      </c>
      <c r="L4170" t="s">
        <v>14193</v>
      </c>
      <c r="M4170" t="s">
        <v>14192</v>
      </c>
      <c r="N4170">
        <v>5</v>
      </c>
      <c r="O4170" t="s">
        <v>14191</v>
      </c>
      <c r="P4170" t="s">
        <v>14190</v>
      </c>
      <c r="Q4170" t="s">
        <v>14189</v>
      </c>
      <c r="R4170" s="7">
        <v>41640</v>
      </c>
      <c r="S4170" s="8">
        <f t="shared" si="520"/>
        <v>2014</v>
      </c>
      <c r="T4170" s="8">
        <v>2014</v>
      </c>
      <c r="U4170" s="8">
        <f t="shared" si="521"/>
        <v>8</v>
      </c>
      <c r="V4170" s="7">
        <v>2014</v>
      </c>
      <c r="W4170" t="s">
        <v>8287</v>
      </c>
      <c r="X4170" s="2">
        <v>1.3280000000000001</v>
      </c>
      <c r="Y4170" s="6">
        <f t="shared" si="526"/>
        <v>3.5450201542937994E-2</v>
      </c>
      <c r="AA4170">
        <v>15361225</v>
      </c>
      <c r="AB4170">
        <v>18894</v>
      </c>
      <c r="AD4170" t="s">
        <v>6</v>
      </c>
      <c r="AE4170">
        <v>13</v>
      </c>
      <c r="AG4170">
        <v>6781012</v>
      </c>
      <c r="AH4170" t="s">
        <v>3454</v>
      </c>
      <c r="AI4170" t="s">
        <v>14188</v>
      </c>
      <c r="AJ4170" t="s">
        <v>14187</v>
      </c>
      <c r="AK4170" t="s">
        <v>14186</v>
      </c>
      <c r="AL4170">
        <v>16</v>
      </c>
      <c r="AM4170" s="5">
        <f t="shared" si="522"/>
        <v>2</v>
      </c>
      <c r="AN4170" s="4">
        <f t="shared" si="527"/>
        <v>3.0291556228701248E-3</v>
      </c>
      <c r="AO4170" s="3"/>
      <c r="AP4170">
        <v>0</v>
      </c>
      <c r="AR4170" t="s">
        <v>1</v>
      </c>
      <c r="AT4170" s="2">
        <v>3.8340000000000001</v>
      </c>
      <c r="AU4170" s="1">
        <f t="shared" si="523"/>
        <v>2.5723887766917635</v>
      </c>
      <c r="AV4170" s="1">
        <f t="shared" si="524"/>
        <v>1.9239678582904058</v>
      </c>
      <c r="AW4170" s="1">
        <f t="shared" si="525"/>
        <v>1.2755469398890484</v>
      </c>
    </row>
    <row r="4171" spans="1:49" x14ac:dyDescent="0.2">
      <c r="A4171">
        <v>4169</v>
      </c>
      <c r="B4171" t="s">
        <v>14185</v>
      </c>
      <c r="C4171" t="s">
        <v>14184</v>
      </c>
      <c r="F4171" t="s">
        <v>14183</v>
      </c>
      <c r="G4171" t="s">
        <v>17</v>
      </c>
      <c r="H4171" t="s">
        <v>16</v>
      </c>
      <c r="I4171" t="s">
        <v>14182</v>
      </c>
      <c r="J4171" t="s">
        <v>12154</v>
      </c>
      <c r="K4171" t="s">
        <v>12153</v>
      </c>
      <c r="L4171" t="s">
        <v>10594</v>
      </c>
      <c r="M4171" t="s">
        <v>167</v>
      </c>
      <c r="N4171">
        <v>2</v>
      </c>
      <c r="O4171" t="s">
        <v>14181</v>
      </c>
      <c r="P4171" t="s">
        <v>14180</v>
      </c>
      <c r="Q4171" t="s">
        <v>12154</v>
      </c>
      <c r="R4171" s="7">
        <v>41640</v>
      </c>
      <c r="S4171" s="8">
        <f t="shared" si="520"/>
        <v>2014</v>
      </c>
      <c r="T4171" s="8">
        <v>2014</v>
      </c>
      <c r="U4171" s="8">
        <f t="shared" si="521"/>
        <v>8</v>
      </c>
      <c r="V4171" s="7">
        <v>2014</v>
      </c>
      <c r="W4171" t="s">
        <v>8287</v>
      </c>
      <c r="X4171" s="2">
        <v>1.3280000000000001</v>
      </c>
      <c r="Y4171" s="6">
        <f t="shared" si="526"/>
        <v>3.5450201542937994E-2</v>
      </c>
      <c r="AA4171">
        <v>15361225</v>
      </c>
      <c r="AB4171">
        <v>18894</v>
      </c>
      <c r="AD4171" t="s">
        <v>6</v>
      </c>
      <c r="AE4171">
        <v>13</v>
      </c>
      <c r="AG4171">
        <v>6780611</v>
      </c>
      <c r="AH4171" t="s">
        <v>14179</v>
      </c>
      <c r="AI4171" t="s">
        <v>14178</v>
      </c>
      <c r="AJ4171" t="s">
        <v>14177</v>
      </c>
      <c r="AK4171" t="s">
        <v>14176</v>
      </c>
      <c r="AL4171">
        <v>1</v>
      </c>
      <c r="AM4171" s="5">
        <f t="shared" si="522"/>
        <v>0.125</v>
      </c>
      <c r="AN4171" s="4">
        <f t="shared" si="527"/>
        <v>1.893222264293828E-4</v>
      </c>
      <c r="AO4171" s="3"/>
      <c r="AP4171">
        <v>0</v>
      </c>
      <c r="AR4171" t="s">
        <v>1</v>
      </c>
      <c r="AT4171" s="2">
        <v>3.8340000000000001</v>
      </c>
      <c r="AU4171" s="1">
        <f t="shared" si="523"/>
        <v>2.4871937747985409</v>
      </c>
      <c r="AV4171" s="1">
        <f t="shared" si="524"/>
        <v>1.7819761884683687</v>
      </c>
      <c r="AW4171" s="1">
        <f t="shared" si="525"/>
        <v>1.0767586021381967</v>
      </c>
    </row>
    <row r="4172" spans="1:49" x14ac:dyDescent="0.2">
      <c r="A4172">
        <v>4170</v>
      </c>
      <c r="B4172" t="s">
        <v>14175</v>
      </c>
      <c r="C4172" t="s">
        <v>14174</v>
      </c>
      <c r="F4172" t="s">
        <v>14173</v>
      </c>
      <c r="G4172" t="s">
        <v>17</v>
      </c>
      <c r="H4172" t="s">
        <v>16</v>
      </c>
      <c r="I4172" t="s">
        <v>13489</v>
      </c>
      <c r="J4172">
        <v>60027844</v>
      </c>
      <c r="K4172" t="s">
        <v>13488</v>
      </c>
      <c r="L4172" t="s">
        <v>13487</v>
      </c>
      <c r="M4172" t="s">
        <v>537</v>
      </c>
      <c r="N4172">
        <v>5</v>
      </c>
      <c r="O4172" t="s">
        <v>14172</v>
      </c>
      <c r="P4172" t="s">
        <v>14171</v>
      </c>
      <c r="Q4172" t="s">
        <v>13484</v>
      </c>
      <c r="R4172" s="7">
        <v>41640</v>
      </c>
      <c r="S4172" s="8">
        <f t="shared" si="520"/>
        <v>2014</v>
      </c>
      <c r="T4172" s="8">
        <v>2014</v>
      </c>
      <c r="U4172" s="8">
        <f t="shared" si="521"/>
        <v>8</v>
      </c>
      <c r="V4172" s="7">
        <v>2014</v>
      </c>
      <c r="W4172" t="s">
        <v>8287</v>
      </c>
      <c r="X4172" s="2">
        <v>1.3280000000000001</v>
      </c>
      <c r="Y4172" s="6">
        <f t="shared" si="526"/>
        <v>3.5450201542937994E-2</v>
      </c>
      <c r="AA4172">
        <v>15361225</v>
      </c>
      <c r="AB4172">
        <v>18894</v>
      </c>
      <c r="AD4172" t="s">
        <v>6</v>
      </c>
      <c r="AE4172">
        <v>13</v>
      </c>
      <c r="AG4172">
        <v>6780571</v>
      </c>
      <c r="AH4172" t="s">
        <v>14170</v>
      </c>
      <c r="AI4172" t="s">
        <v>14169</v>
      </c>
      <c r="AJ4172" t="s">
        <v>14168</v>
      </c>
      <c r="AK4172" t="s">
        <v>14167</v>
      </c>
      <c r="AL4172">
        <v>11</v>
      </c>
      <c r="AM4172" s="5">
        <f t="shared" si="522"/>
        <v>1.375</v>
      </c>
      <c r="AN4172" s="4">
        <f t="shared" si="527"/>
        <v>2.0825444907232107E-3</v>
      </c>
      <c r="AO4172" s="3"/>
      <c r="AP4172">
        <v>0</v>
      </c>
      <c r="AQ4172" t="s">
        <v>101</v>
      </c>
      <c r="AR4172">
        <v>205294</v>
      </c>
      <c r="AS4172" t="s">
        <v>100</v>
      </c>
      <c r="AT4172" s="2">
        <v>3.8340000000000001</v>
      </c>
      <c r="AU4172" s="1">
        <f t="shared" si="523"/>
        <v>2.5439904427273561</v>
      </c>
      <c r="AV4172" s="1">
        <f t="shared" si="524"/>
        <v>1.8766373016830602</v>
      </c>
      <c r="AW4172" s="1">
        <f t="shared" si="525"/>
        <v>1.2092841606387645</v>
      </c>
    </row>
    <row r="4173" spans="1:49" x14ac:dyDescent="0.2">
      <c r="A4173">
        <v>4171</v>
      </c>
      <c r="B4173" t="s">
        <v>14166</v>
      </c>
      <c r="C4173" t="s">
        <v>14165</v>
      </c>
      <c r="F4173" t="s">
        <v>14164</v>
      </c>
      <c r="G4173" t="s">
        <v>17</v>
      </c>
      <c r="H4173" t="s">
        <v>16</v>
      </c>
      <c r="I4173" t="s">
        <v>9424</v>
      </c>
      <c r="J4173">
        <v>60018308</v>
      </c>
      <c r="K4173" t="s">
        <v>7500</v>
      </c>
      <c r="L4173" t="s">
        <v>709</v>
      </c>
      <c r="M4173" t="s">
        <v>46</v>
      </c>
      <c r="N4173">
        <v>2</v>
      </c>
      <c r="O4173" t="s">
        <v>14163</v>
      </c>
      <c r="P4173" t="s">
        <v>14162</v>
      </c>
      <c r="Q4173" t="s">
        <v>14099</v>
      </c>
      <c r="R4173" s="7">
        <v>41640</v>
      </c>
      <c r="S4173" s="8">
        <f t="shared" si="520"/>
        <v>2014</v>
      </c>
      <c r="T4173" s="8">
        <v>2014</v>
      </c>
      <c r="U4173" s="8">
        <f t="shared" si="521"/>
        <v>8</v>
      </c>
      <c r="V4173" s="7">
        <v>41730</v>
      </c>
      <c r="W4173" t="s">
        <v>3957</v>
      </c>
      <c r="X4173" s="2">
        <v>0.92900000000000005</v>
      </c>
      <c r="Y4173" s="6">
        <f t="shared" si="526"/>
        <v>2.4799124422732979E-2</v>
      </c>
      <c r="AA4173">
        <v>10897798</v>
      </c>
      <c r="AB4173">
        <v>18896</v>
      </c>
      <c r="AD4173" t="s">
        <v>6</v>
      </c>
      <c r="AE4173">
        <v>18</v>
      </c>
      <c r="AF4173">
        <v>4</v>
      </c>
      <c r="AG4173">
        <v>6739060</v>
      </c>
      <c r="AH4173" t="s">
        <v>11390</v>
      </c>
      <c r="AI4173" t="s">
        <v>14161</v>
      </c>
      <c r="AJ4173" t="s">
        <v>14160</v>
      </c>
      <c r="AK4173" t="s">
        <v>14159</v>
      </c>
      <c r="AL4173">
        <v>57</v>
      </c>
      <c r="AM4173" s="5">
        <f t="shared" si="522"/>
        <v>7.125</v>
      </c>
      <c r="AN4173" s="4">
        <f t="shared" si="527"/>
        <v>1.0791366906474821E-2</v>
      </c>
      <c r="AO4173" s="3"/>
      <c r="AP4173">
        <v>0</v>
      </c>
      <c r="AR4173" t="s">
        <v>1</v>
      </c>
      <c r="AT4173" s="2">
        <v>3.4359999999999999</v>
      </c>
      <c r="AU4173" s="1">
        <f t="shared" si="523"/>
        <v>2.0596797167855527</v>
      </c>
      <c r="AV4173" s="1">
        <f t="shared" si="524"/>
        <v>1.77952456646039</v>
      </c>
      <c r="AW4173" s="1">
        <f t="shared" si="525"/>
        <v>1.4993694161352267</v>
      </c>
    </row>
    <row r="4174" spans="1:49" x14ac:dyDescent="0.2">
      <c r="A4174">
        <v>4172</v>
      </c>
      <c r="B4174" t="s">
        <v>14158</v>
      </c>
      <c r="C4174" t="s">
        <v>14157</v>
      </c>
      <c r="F4174" t="s">
        <v>14156</v>
      </c>
      <c r="G4174" t="s">
        <v>17</v>
      </c>
      <c r="H4174" t="s">
        <v>16</v>
      </c>
      <c r="I4174" t="s">
        <v>14155</v>
      </c>
      <c r="J4174" t="s">
        <v>14154</v>
      </c>
      <c r="K4174" t="s">
        <v>14153</v>
      </c>
      <c r="L4174" t="s">
        <v>14152</v>
      </c>
      <c r="M4174" t="s">
        <v>167</v>
      </c>
      <c r="N4174">
        <v>2</v>
      </c>
      <c r="O4174" t="s">
        <v>14151</v>
      </c>
      <c r="P4174" t="s">
        <v>14150</v>
      </c>
      <c r="Q4174" t="s">
        <v>14149</v>
      </c>
      <c r="R4174" s="7">
        <v>41640</v>
      </c>
      <c r="S4174" s="8">
        <f t="shared" si="520"/>
        <v>2014</v>
      </c>
      <c r="T4174" s="8">
        <v>2014</v>
      </c>
      <c r="U4174" s="8">
        <f t="shared" si="521"/>
        <v>8</v>
      </c>
      <c r="V4174" s="7">
        <v>2014</v>
      </c>
      <c r="W4174" t="s">
        <v>8772</v>
      </c>
      <c r="X4174" s="2">
        <v>0.35499999999999998</v>
      </c>
      <c r="Y4174" s="6">
        <f t="shared" si="526"/>
        <v>9.4765222498064648E-3</v>
      </c>
      <c r="AA4174">
        <v>17518628</v>
      </c>
      <c r="AB4174">
        <v>5300152202</v>
      </c>
      <c r="AD4174" t="s">
        <v>6</v>
      </c>
      <c r="AE4174">
        <v>8</v>
      </c>
      <c r="AF4174">
        <v>7</v>
      </c>
      <c r="AH4174" t="s">
        <v>14148</v>
      </c>
      <c r="AI4174" t="s">
        <v>14147</v>
      </c>
      <c r="AK4174" t="s">
        <v>14146</v>
      </c>
      <c r="AL4174">
        <v>3</v>
      </c>
      <c r="AM4174" s="5">
        <f t="shared" si="522"/>
        <v>0.375</v>
      </c>
      <c r="AN4174" s="4">
        <f t="shared" si="527"/>
        <v>5.6796667928814845E-4</v>
      </c>
      <c r="AO4174" s="3"/>
      <c r="AP4174">
        <v>0</v>
      </c>
      <c r="AR4174" t="s">
        <v>1</v>
      </c>
      <c r="AT4174" s="2">
        <v>1.542</v>
      </c>
      <c r="AU4174" s="1">
        <f t="shared" si="523"/>
        <v>0.68039555786509698</v>
      </c>
      <c r="AV4174" s="1">
        <f t="shared" si="524"/>
        <v>0.50222444645473063</v>
      </c>
      <c r="AW4174" s="1">
        <f t="shared" si="525"/>
        <v>0.32405333504436429</v>
      </c>
    </row>
    <row r="4175" spans="1:49" x14ac:dyDescent="0.2">
      <c r="A4175">
        <v>4173</v>
      </c>
      <c r="B4175" t="s">
        <v>14145</v>
      </c>
      <c r="C4175" t="s">
        <v>14144</v>
      </c>
      <c r="F4175" t="s">
        <v>14143</v>
      </c>
      <c r="G4175" t="s">
        <v>17</v>
      </c>
      <c r="H4175" t="s">
        <v>16</v>
      </c>
      <c r="I4175" t="s">
        <v>3362</v>
      </c>
      <c r="J4175" t="s">
        <v>14142</v>
      </c>
      <c r="K4175" t="s">
        <v>14141</v>
      </c>
      <c r="L4175" t="s">
        <v>14140</v>
      </c>
      <c r="M4175" t="s">
        <v>1688</v>
      </c>
      <c r="N4175">
        <v>4</v>
      </c>
      <c r="O4175" t="s">
        <v>14139</v>
      </c>
      <c r="P4175" t="s">
        <v>14138</v>
      </c>
      <c r="Q4175" t="s">
        <v>14137</v>
      </c>
      <c r="R4175" s="7">
        <v>41640</v>
      </c>
      <c r="S4175" s="8">
        <f t="shared" si="520"/>
        <v>2014</v>
      </c>
      <c r="T4175" s="8">
        <v>2014</v>
      </c>
      <c r="U4175" s="8">
        <f t="shared" si="521"/>
        <v>8</v>
      </c>
      <c r="V4175" s="7">
        <v>41730</v>
      </c>
      <c r="W4175" t="s">
        <v>3957</v>
      </c>
      <c r="X4175" s="2">
        <v>0.92900000000000005</v>
      </c>
      <c r="Y4175" s="6">
        <f t="shared" si="526"/>
        <v>2.4799124422732979E-2</v>
      </c>
      <c r="AA4175">
        <v>10897798</v>
      </c>
      <c r="AB4175">
        <v>18896</v>
      </c>
      <c r="AD4175" t="s">
        <v>6</v>
      </c>
      <c r="AE4175">
        <v>18</v>
      </c>
      <c r="AF4175">
        <v>4</v>
      </c>
      <c r="AG4175">
        <v>6763123</v>
      </c>
      <c r="AH4175" t="s">
        <v>14136</v>
      </c>
      <c r="AI4175" t="s">
        <v>14135</v>
      </c>
      <c r="AJ4175" t="s">
        <v>14134</v>
      </c>
      <c r="AK4175" t="s">
        <v>14133</v>
      </c>
      <c r="AL4175">
        <v>20</v>
      </c>
      <c r="AM4175" s="5">
        <f t="shared" si="522"/>
        <v>2.5</v>
      </c>
      <c r="AN4175" s="4">
        <f t="shared" si="527"/>
        <v>3.7864445285876562E-3</v>
      </c>
      <c r="AO4175" s="3"/>
      <c r="AP4175">
        <v>0</v>
      </c>
      <c r="AQ4175" t="s">
        <v>101</v>
      </c>
      <c r="AR4175">
        <v>294923</v>
      </c>
      <c r="AS4175" t="s">
        <v>100</v>
      </c>
      <c r="AT4175" s="2">
        <v>3.4359999999999999</v>
      </c>
      <c r="AU4175" s="1">
        <f t="shared" si="523"/>
        <v>1.8495320454489379</v>
      </c>
      <c r="AV4175" s="1">
        <f t="shared" si="524"/>
        <v>1.4292784475660318</v>
      </c>
      <c r="AW4175" s="1">
        <f t="shared" si="525"/>
        <v>1.0090248496831253</v>
      </c>
    </row>
    <row r="4176" spans="1:49" x14ac:dyDescent="0.2">
      <c r="A4176">
        <v>4174</v>
      </c>
      <c r="B4176" t="s">
        <v>14132</v>
      </c>
      <c r="C4176" t="s">
        <v>14131</v>
      </c>
      <c r="F4176" t="s">
        <v>14130</v>
      </c>
      <c r="G4176" t="s">
        <v>17</v>
      </c>
      <c r="H4176" t="s">
        <v>16</v>
      </c>
      <c r="I4176" t="s">
        <v>14129</v>
      </c>
      <c r="J4176" t="s">
        <v>14128</v>
      </c>
      <c r="K4176" t="s">
        <v>14127</v>
      </c>
      <c r="L4176" t="s">
        <v>14126</v>
      </c>
      <c r="M4176" t="s">
        <v>14125</v>
      </c>
      <c r="N4176">
        <v>3</v>
      </c>
      <c r="O4176" t="s">
        <v>14124</v>
      </c>
      <c r="P4176" t="s">
        <v>14123</v>
      </c>
      <c r="Q4176" t="s">
        <v>14122</v>
      </c>
      <c r="R4176" s="7">
        <v>41640</v>
      </c>
      <c r="S4176" s="8">
        <f t="shared" si="520"/>
        <v>2014</v>
      </c>
      <c r="T4176" s="8">
        <v>2014</v>
      </c>
      <c r="U4176" s="8">
        <f t="shared" si="521"/>
        <v>8</v>
      </c>
      <c r="V4176" s="7">
        <v>2014</v>
      </c>
      <c r="W4176" t="s">
        <v>8287</v>
      </c>
      <c r="X4176" s="2">
        <v>1.3280000000000001</v>
      </c>
      <c r="Y4176" s="6">
        <f t="shared" si="526"/>
        <v>3.5450201542937994E-2</v>
      </c>
      <c r="AA4176">
        <v>15361225</v>
      </c>
      <c r="AB4176">
        <v>18894</v>
      </c>
      <c r="AD4176" t="s">
        <v>6</v>
      </c>
      <c r="AE4176">
        <v>13</v>
      </c>
      <c r="AG4176">
        <v>6781010</v>
      </c>
      <c r="AH4176" t="s">
        <v>14121</v>
      </c>
      <c r="AI4176" t="s">
        <v>14120</v>
      </c>
      <c r="AJ4176" t="s">
        <v>14119</v>
      </c>
      <c r="AK4176" t="s">
        <v>14118</v>
      </c>
      <c r="AL4176">
        <v>66</v>
      </c>
      <c r="AM4176" s="5">
        <f t="shared" si="522"/>
        <v>8.25</v>
      </c>
      <c r="AN4176" s="4">
        <f t="shared" si="527"/>
        <v>1.2495266944339266E-2</v>
      </c>
      <c r="AO4176" s="3"/>
      <c r="AP4176">
        <v>0</v>
      </c>
      <c r="AR4176" t="s">
        <v>1</v>
      </c>
      <c r="AT4176" s="2">
        <v>3.8340000000000001</v>
      </c>
      <c r="AU4176" s="1">
        <f t="shared" si="523"/>
        <v>2.8563721163358378</v>
      </c>
      <c r="AV4176" s="1">
        <f t="shared" si="524"/>
        <v>2.3972734243638629</v>
      </c>
      <c r="AW4176" s="1">
        <f t="shared" si="525"/>
        <v>1.9381747323918883</v>
      </c>
    </row>
    <row r="4177" spans="1:49" x14ac:dyDescent="0.2">
      <c r="A4177">
        <v>4175</v>
      </c>
      <c r="B4177" t="s">
        <v>14117</v>
      </c>
      <c r="C4177" t="s">
        <v>14116</v>
      </c>
      <c r="F4177" t="s">
        <v>14115</v>
      </c>
      <c r="G4177" t="s">
        <v>17</v>
      </c>
      <c r="H4177" t="s">
        <v>16</v>
      </c>
      <c r="I4177" t="s">
        <v>14114</v>
      </c>
      <c r="J4177" t="s">
        <v>14113</v>
      </c>
      <c r="K4177" t="s">
        <v>14112</v>
      </c>
      <c r="L4177" t="s">
        <v>14111</v>
      </c>
      <c r="M4177" t="s">
        <v>3876</v>
      </c>
      <c r="N4177">
        <v>3</v>
      </c>
      <c r="O4177" t="s">
        <v>14110</v>
      </c>
      <c r="P4177" t="s">
        <v>14109</v>
      </c>
      <c r="Q4177" t="s">
        <v>14108</v>
      </c>
      <c r="R4177" s="7">
        <v>41640</v>
      </c>
      <c r="S4177" s="8">
        <f t="shared" si="520"/>
        <v>2014</v>
      </c>
      <c r="T4177" s="8">
        <v>2014</v>
      </c>
      <c r="U4177" s="8">
        <f t="shared" si="521"/>
        <v>8</v>
      </c>
      <c r="V4177" s="7">
        <v>2014</v>
      </c>
      <c r="W4177" t="s">
        <v>1285</v>
      </c>
      <c r="X4177" s="2">
        <v>0.34100000000000003</v>
      </c>
      <c r="Y4177" s="6">
        <f t="shared" si="526"/>
        <v>9.1028002455887467E-3</v>
      </c>
      <c r="AA4177">
        <v>19378718</v>
      </c>
      <c r="AB4177">
        <v>19700186839</v>
      </c>
      <c r="AC4177">
        <v>15309681</v>
      </c>
      <c r="AD4177" t="s">
        <v>6</v>
      </c>
      <c r="AE4177">
        <v>49</v>
      </c>
      <c r="AH4177" t="s">
        <v>14107</v>
      </c>
      <c r="AI4177" t="s">
        <v>14106</v>
      </c>
      <c r="AK4177" t="s">
        <v>14105</v>
      </c>
      <c r="AL4177">
        <v>10</v>
      </c>
      <c r="AM4177" s="5">
        <f t="shared" si="522"/>
        <v>1.25</v>
      </c>
      <c r="AN4177" s="4">
        <f t="shared" si="527"/>
        <v>1.8932222642938281E-3</v>
      </c>
      <c r="AO4177" s="3"/>
      <c r="AP4177">
        <v>0</v>
      </c>
      <c r="AR4177" t="s">
        <v>1</v>
      </c>
      <c r="AT4177" s="2" t="s">
        <v>0</v>
      </c>
      <c r="AU4177" s="1">
        <f t="shared" si="523"/>
        <v>0.6939926851200271</v>
      </c>
      <c r="AV4177" s="1">
        <f t="shared" si="524"/>
        <v>0.54980112549412874</v>
      </c>
      <c r="AW4177" s="1">
        <f t="shared" si="525"/>
        <v>0.40560956586823033</v>
      </c>
    </row>
    <row r="4178" spans="1:49" x14ac:dyDescent="0.2">
      <c r="A4178">
        <v>4176</v>
      </c>
      <c r="B4178" t="s">
        <v>14104</v>
      </c>
      <c r="C4178" t="s">
        <v>14103</v>
      </c>
      <c r="F4178" t="s">
        <v>14102</v>
      </c>
      <c r="G4178" t="s">
        <v>17</v>
      </c>
      <c r="H4178" t="s">
        <v>16</v>
      </c>
      <c r="I4178" t="s">
        <v>4069</v>
      </c>
      <c r="J4178">
        <v>60018308</v>
      </c>
      <c r="K4178" t="s">
        <v>7500</v>
      </c>
      <c r="L4178" t="s">
        <v>709</v>
      </c>
      <c r="M4178" t="s">
        <v>46</v>
      </c>
      <c r="N4178">
        <v>2</v>
      </c>
      <c r="O4178" t="s">
        <v>14101</v>
      </c>
      <c r="P4178" t="s">
        <v>14100</v>
      </c>
      <c r="Q4178" t="s">
        <v>14099</v>
      </c>
      <c r="R4178" s="7">
        <v>41640</v>
      </c>
      <c r="S4178" s="8">
        <f t="shared" si="520"/>
        <v>2014</v>
      </c>
      <c r="T4178" s="8">
        <v>2014</v>
      </c>
      <c r="U4178" s="8">
        <f t="shared" si="521"/>
        <v>8</v>
      </c>
      <c r="V4178" s="7">
        <v>2014</v>
      </c>
      <c r="W4178" t="s">
        <v>8772</v>
      </c>
      <c r="X4178" s="2">
        <v>0.35499999999999998</v>
      </c>
      <c r="Y4178" s="6">
        <f t="shared" si="526"/>
        <v>9.4765222498064648E-3</v>
      </c>
      <c r="AA4178">
        <v>17518628</v>
      </c>
      <c r="AB4178">
        <v>5300152202</v>
      </c>
      <c r="AD4178" t="s">
        <v>6</v>
      </c>
      <c r="AE4178">
        <v>8</v>
      </c>
      <c r="AF4178">
        <v>7</v>
      </c>
      <c r="AH4178" t="s">
        <v>14098</v>
      </c>
      <c r="AI4178" t="s">
        <v>14097</v>
      </c>
      <c r="AK4178" t="s">
        <v>14096</v>
      </c>
      <c r="AL4178">
        <v>2</v>
      </c>
      <c r="AM4178" s="5">
        <f t="shared" si="522"/>
        <v>0.25</v>
      </c>
      <c r="AN4178" s="4">
        <f t="shared" si="527"/>
        <v>3.786444528587656E-4</v>
      </c>
      <c r="AO4178" s="3"/>
      <c r="AP4178">
        <v>0</v>
      </c>
      <c r="AR4178">
        <v>61071125</v>
      </c>
      <c r="AT4178" s="2">
        <v>1.542</v>
      </c>
      <c r="AU4178" s="1">
        <f t="shared" si="523"/>
        <v>0.67471589107221541</v>
      </c>
      <c r="AV4178" s="1">
        <f t="shared" si="524"/>
        <v>0.4927583351332615</v>
      </c>
      <c r="AW4178" s="1">
        <f t="shared" si="525"/>
        <v>0.31080077919430754</v>
      </c>
    </row>
    <row r="4179" spans="1:49" x14ac:dyDescent="0.2">
      <c r="A4179">
        <v>4177</v>
      </c>
      <c r="B4179" t="s">
        <v>14095</v>
      </c>
      <c r="C4179" t="s">
        <v>14094</v>
      </c>
      <c r="F4179" t="s">
        <v>14093</v>
      </c>
      <c r="G4179" t="s">
        <v>17</v>
      </c>
      <c r="H4179" t="s">
        <v>16</v>
      </c>
      <c r="I4179" t="s">
        <v>6244</v>
      </c>
      <c r="J4179" t="s">
        <v>14092</v>
      </c>
      <c r="K4179" t="s">
        <v>14091</v>
      </c>
      <c r="L4179" t="s">
        <v>14090</v>
      </c>
      <c r="M4179" t="s">
        <v>14089</v>
      </c>
      <c r="N4179">
        <v>4</v>
      </c>
      <c r="O4179" t="s">
        <v>14088</v>
      </c>
      <c r="P4179" t="s">
        <v>14087</v>
      </c>
      <c r="Q4179" t="s">
        <v>14086</v>
      </c>
      <c r="R4179" s="7">
        <v>41640</v>
      </c>
      <c r="S4179" s="8">
        <f t="shared" si="520"/>
        <v>2014</v>
      </c>
      <c r="T4179" s="8">
        <v>2014</v>
      </c>
      <c r="U4179" s="8">
        <f t="shared" si="521"/>
        <v>8</v>
      </c>
      <c r="V4179" s="7">
        <v>41730</v>
      </c>
      <c r="W4179" t="s">
        <v>5982</v>
      </c>
      <c r="X4179" s="2">
        <v>1.23</v>
      </c>
      <c r="Y4179" s="6">
        <f t="shared" si="526"/>
        <v>3.2834147513413951E-2</v>
      </c>
      <c r="AA4179">
        <v>21622337</v>
      </c>
      <c r="AB4179">
        <v>21100203111</v>
      </c>
      <c r="AC4179">
        <v>21622345</v>
      </c>
      <c r="AD4179" t="s">
        <v>6</v>
      </c>
      <c r="AE4179">
        <v>3</v>
      </c>
      <c r="AF4179">
        <v>2</v>
      </c>
      <c r="AG4179">
        <v>6742712</v>
      </c>
      <c r="AH4179" t="s">
        <v>14085</v>
      </c>
      <c r="AI4179" t="s">
        <v>14084</v>
      </c>
      <c r="AJ4179" t="s">
        <v>14083</v>
      </c>
      <c r="AK4179" t="s">
        <v>14082</v>
      </c>
      <c r="AL4179">
        <v>9</v>
      </c>
      <c r="AM4179" s="5">
        <f t="shared" si="522"/>
        <v>1.125</v>
      </c>
      <c r="AN4179" s="4">
        <f t="shared" si="527"/>
        <v>1.7039000378644452E-3</v>
      </c>
      <c r="AO4179" s="3"/>
      <c r="AP4179">
        <v>0</v>
      </c>
      <c r="AR4179">
        <v>1117600</v>
      </c>
      <c r="AT4179" s="2">
        <v>4.3479999999999999</v>
      </c>
      <c r="AU4179" s="1">
        <f t="shared" si="523"/>
        <v>2.3495073270749094</v>
      </c>
      <c r="AV4179" s="1">
        <f t="shared" si="524"/>
        <v>1.7269023775639196</v>
      </c>
      <c r="AW4179" s="1">
        <f t="shared" si="525"/>
        <v>1.1042974280529296</v>
      </c>
    </row>
    <row r="4180" spans="1:49" x14ac:dyDescent="0.2">
      <c r="A4180">
        <v>4178</v>
      </c>
      <c r="B4180" t="s">
        <v>14081</v>
      </c>
      <c r="C4180" t="s">
        <v>14080</v>
      </c>
      <c r="F4180" t="s">
        <v>14079</v>
      </c>
      <c r="G4180" t="s">
        <v>17</v>
      </c>
      <c r="H4180" t="s">
        <v>16</v>
      </c>
      <c r="I4180" t="s">
        <v>14078</v>
      </c>
      <c r="J4180" t="s">
        <v>14077</v>
      </c>
      <c r="K4180" t="s">
        <v>14076</v>
      </c>
      <c r="L4180" t="s">
        <v>14075</v>
      </c>
      <c r="M4180" t="s">
        <v>857</v>
      </c>
      <c r="N4180">
        <v>2</v>
      </c>
      <c r="O4180" t="s">
        <v>14074</v>
      </c>
      <c r="P4180" t="s">
        <v>14073</v>
      </c>
      <c r="Q4180" t="s">
        <v>14072</v>
      </c>
      <c r="R4180" s="7">
        <v>41640</v>
      </c>
      <c r="S4180" s="8">
        <f t="shared" si="520"/>
        <v>2014</v>
      </c>
      <c r="T4180" s="8">
        <v>2014</v>
      </c>
      <c r="U4180" s="8">
        <f t="shared" si="521"/>
        <v>8</v>
      </c>
      <c r="V4180" s="7">
        <v>2014</v>
      </c>
      <c r="W4180" t="s">
        <v>1285</v>
      </c>
      <c r="X4180" s="2">
        <v>0.34100000000000003</v>
      </c>
      <c r="Y4180" s="6">
        <f t="shared" si="526"/>
        <v>9.1028002455887467E-3</v>
      </c>
      <c r="AA4180">
        <v>19378718</v>
      </c>
      <c r="AB4180">
        <v>19700186839</v>
      </c>
      <c r="AC4180">
        <v>15309681</v>
      </c>
      <c r="AD4180" t="s">
        <v>6</v>
      </c>
      <c r="AE4180">
        <v>49</v>
      </c>
      <c r="AH4180" t="s">
        <v>14071</v>
      </c>
      <c r="AI4180" t="s">
        <v>14070</v>
      </c>
      <c r="AK4180" t="s">
        <v>14069</v>
      </c>
      <c r="AL4180">
        <v>4</v>
      </c>
      <c r="AM4180" s="5">
        <f t="shared" si="522"/>
        <v>0.5</v>
      </c>
      <c r="AN4180" s="4">
        <f t="shared" si="527"/>
        <v>7.572889057175312E-4</v>
      </c>
      <c r="AO4180" s="3"/>
      <c r="AP4180">
        <v>0</v>
      </c>
      <c r="AR4180" t="s">
        <v>1</v>
      </c>
      <c r="AT4180" s="2" t="s">
        <v>0</v>
      </c>
      <c r="AU4180" s="1">
        <f t="shared" si="523"/>
        <v>0.65991468436273815</v>
      </c>
      <c r="AV4180" s="1">
        <f t="shared" si="524"/>
        <v>0.49300445756531386</v>
      </c>
      <c r="AW4180" s="1">
        <f t="shared" si="525"/>
        <v>0.32609423076788957</v>
      </c>
    </row>
    <row r="4181" spans="1:49" x14ac:dyDescent="0.2">
      <c r="A4181">
        <v>4179</v>
      </c>
      <c r="B4181" t="s">
        <v>14068</v>
      </c>
      <c r="C4181" t="s">
        <v>14067</v>
      </c>
      <c r="F4181" t="s">
        <v>14066</v>
      </c>
      <c r="G4181" t="s">
        <v>17</v>
      </c>
      <c r="H4181" t="s">
        <v>16</v>
      </c>
      <c r="I4181" t="s">
        <v>1556</v>
      </c>
      <c r="J4181" t="s">
        <v>1555</v>
      </c>
      <c r="K4181" t="s">
        <v>1554</v>
      </c>
      <c r="L4181" t="s">
        <v>1553</v>
      </c>
      <c r="M4181" t="s">
        <v>1552</v>
      </c>
      <c r="N4181">
        <v>3</v>
      </c>
      <c r="O4181" t="s">
        <v>1551</v>
      </c>
      <c r="P4181" t="s">
        <v>1550</v>
      </c>
      <c r="Q4181" t="s">
        <v>1549</v>
      </c>
      <c r="R4181" s="7">
        <v>41640</v>
      </c>
      <c r="S4181" s="8">
        <f t="shared" si="520"/>
        <v>2014</v>
      </c>
      <c r="T4181" s="8">
        <v>2014</v>
      </c>
      <c r="U4181" s="8">
        <f t="shared" si="521"/>
        <v>8</v>
      </c>
      <c r="V4181" s="7">
        <v>2014</v>
      </c>
      <c r="W4181" t="s">
        <v>8772</v>
      </c>
      <c r="X4181" s="2">
        <v>0.35499999999999998</v>
      </c>
      <c r="Y4181" s="6">
        <f t="shared" si="526"/>
        <v>9.4765222498064648E-3</v>
      </c>
      <c r="AA4181">
        <v>17518628</v>
      </c>
      <c r="AB4181">
        <v>5300152202</v>
      </c>
      <c r="AD4181" t="s">
        <v>6</v>
      </c>
      <c r="AE4181">
        <v>8</v>
      </c>
      <c r="AF4181">
        <v>7</v>
      </c>
      <c r="AH4181" t="s">
        <v>14065</v>
      </c>
      <c r="AI4181" t="s">
        <v>14064</v>
      </c>
      <c r="AK4181" t="s">
        <v>14063</v>
      </c>
      <c r="AL4181">
        <v>1</v>
      </c>
      <c r="AM4181" s="5">
        <f t="shared" si="522"/>
        <v>0.125</v>
      </c>
      <c r="AN4181" s="4">
        <f t="shared" si="527"/>
        <v>1.893222264293828E-4</v>
      </c>
      <c r="AO4181" s="3"/>
      <c r="AP4181">
        <v>0</v>
      </c>
      <c r="AR4181" t="s">
        <v>1</v>
      </c>
      <c r="AT4181" s="2">
        <v>1.542</v>
      </c>
      <c r="AU4181" s="1">
        <f t="shared" si="523"/>
        <v>0.66903622427933407</v>
      </c>
      <c r="AV4181" s="1">
        <f t="shared" si="524"/>
        <v>0.48329222381179238</v>
      </c>
      <c r="AW4181" s="1">
        <f t="shared" si="525"/>
        <v>0.29754822334425074</v>
      </c>
    </row>
    <row r="4182" spans="1:49" x14ac:dyDescent="0.2">
      <c r="A4182">
        <v>4180</v>
      </c>
      <c r="B4182" t="s">
        <v>14062</v>
      </c>
      <c r="C4182" t="s">
        <v>14061</v>
      </c>
      <c r="F4182" t="s">
        <v>14060</v>
      </c>
      <c r="G4182" t="s">
        <v>17</v>
      </c>
      <c r="H4182" t="s">
        <v>16</v>
      </c>
      <c r="I4182" t="s">
        <v>14059</v>
      </c>
      <c r="J4182">
        <v>60025578</v>
      </c>
      <c r="K4182" t="s">
        <v>845</v>
      </c>
      <c r="L4182" t="s">
        <v>709</v>
      </c>
      <c r="M4182" t="s">
        <v>46</v>
      </c>
      <c r="N4182">
        <v>2</v>
      </c>
      <c r="O4182" t="s">
        <v>14058</v>
      </c>
      <c r="P4182" t="s">
        <v>14057</v>
      </c>
      <c r="Q4182" t="s">
        <v>10738</v>
      </c>
      <c r="R4182" s="7">
        <v>41640</v>
      </c>
      <c r="S4182" s="8">
        <f t="shared" si="520"/>
        <v>2014</v>
      </c>
      <c r="T4182" s="8">
        <v>2014</v>
      </c>
      <c r="U4182" s="8">
        <f t="shared" si="521"/>
        <v>8</v>
      </c>
      <c r="V4182" s="7">
        <v>2014</v>
      </c>
      <c r="W4182" t="s">
        <v>1285</v>
      </c>
      <c r="X4182" s="2">
        <v>0.34100000000000003</v>
      </c>
      <c r="Y4182" s="6">
        <f t="shared" si="526"/>
        <v>9.1028002455887467E-3</v>
      </c>
      <c r="AA4182">
        <v>19378718</v>
      </c>
      <c r="AB4182">
        <v>19700186839</v>
      </c>
      <c r="AC4182">
        <v>15309681</v>
      </c>
      <c r="AD4182" t="s">
        <v>6</v>
      </c>
      <c r="AE4182">
        <v>49</v>
      </c>
      <c r="AH4182" t="s">
        <v>14056</v>
      </c>
      <c r="AI4182" t="s">
        <v>14055</v>
      </c>
      <c r="AK4182" t="s">
        <v>14054</v>
      </c>
      <c r="AL4182">
        <v>7</v>
      </c>
      <c r="AM4182" s="5">
        <f t="shared" si="522"/>
        <v>0.875</v>
      </c>
      <c r="AN4182" s="4">
        <f t="shared" si="527"/>
        <v>1.3252555850056798E-3</v>
      </c>
      <c r="AO4182" s="3"/>
      <c r="AP4182">
        <v>0</v>
      </c>
      <c r="AR4182" t="s">
        <v>1</v>
      </c>
      <c r="AT4182" s="2" t="s">
        <v>0</v>
      </c>
      <c r="AU4182" s="1">
        <f t="shared" si="523"/>
        <v>0.67695368474138262</v>
      </c>
      <c r="AV4182" s="1">
        <f t="shared" si="524"/>
        <v>0.52140279152972135</v>
      </c>
      <c r="AW4182" s="1">
        <f t="shared" si="525"/>
        <v>0.36585189831805998</v>
      </c>
    </row>
    <row r="4183" spans="1:49" x14ac:dyDescent="0.2">
      <c r="A4183">
        <v>4181</v>
      </c>
      <c r="B4183" t="s">
        <v>14053</v>
      </c>
      <c r="F4183" t="s">
        <v>14052</v>
      </c>
      <c r="G4183" t="s">
        <v>17</v>
      </c>
      <c r="H4183" t="s">
        <v>16</v>
      </c>
      <c r="I4183" t="s">
        <v>5944</v>
      </c>
      <c r="J4183" t="s">
        <v>5943</v>
      </c>
      <c r="K4183" t="s">
        <v>5942</v>
      </c>
      <c r="L4183" t="s">
        <v>5941</v>
      </c>
      <c r="M4183" t="s">
        <v>5940</v>
      </c>
      <c r="N4183">
        <v>3</v>
      </c>
      <c r="O4183" t="s">
        <v>14051</v>
      </c>
      <c r="P4183" t="s">
        <v>14050</v>
      </c>
      <c r="Q4183" t="s">
        <v>14049</v>
      </c>
      <c r="R4183" s="7">
        <v>41640</v>
      </c>
      <c r="S4183" s="8">
        <f t="shared" si="520"/>
        <v>2014</v>
      </c>
      <c r="T4183" s="8">
        <v>2014</v>
      </c>
      <c r="U4183" s="8">
        <f t="shared" si="521"/>
        <v>8</v>
      </c>
      <c r="V4183" s="7">
        <v>2014</v>
      </c>
      <c r="W4183" t="s">
        <v>5936</v>
      </c>
      <c r="X4183" s="2" t="s">
        <v>0</v>
      </c>
      <c r="Y4183" s="6" t="e">
        <f t="shared" si="526"/>
        <v>#VALUE!</v>
      </c>
      <c r="AB4183">
        <v>15642</v>
      </c>
      <c r="AC4183">
        <v>10893032</v>
      </c>
      <c r="AD4183" t="s">
        <v>6</v>
      </c>
      <c r="AE4183" t="s">
        <v>14048</v>
      </c>
      <c r="AH4183" t="s">
        <v>14047</v>
      </c>
      <c r="AI4183" t="s">
        <v>14046</v>
      </c>
      <c r="AJ4183" t="s">
        <v>14045</v>
      </c>
      <c r="AK4183" t="s">
        <v>14044</v>
      </c>
      <c r="AL4183">
        <v>0</v>
      </c>
      <c r="AM4183" s="5">
        <f t="shared" si="522"/>
        <v>0</v>
      </c>
      <c r="AN4183" s="4">
        <f t="shared" si="527"/>
        <v>0</v>
      </c>
      <c r="AO4183" s="3"/>
      <c r="AP4183">
        <v>0</v>
      </c>
      <c r="AR4183" t="s">
        <v>1</v>
      </c>
      <c r="AT4183" s="2" t="s">
        <v>0</v>
      </c>
      <c r="AU4183" s="1" t="e">
        <f t="shared" si="523"/>
        <v>#VALUE!</v>
      </c>
      <c r="AV4183" s="1" t="e">
        <f t="shared" si="524"/>
        <v>#VALUE!</v>
      </c>
      <c r="AW4183" s="1" t="e">
        <f t="shared" si="525"/>
        <v>#VALUE!</v>
      </c>
    </row>
    <row r="4184" spans="1:49" x14ac:dyDescent="0.2">
      <c r="A4184">
        <v>4182</v>
      </c>
      <c r="B4184" t="s">
        <v>14043</v>
      </c>
      <c r="C4184" t="s">
        <v>14042</v>
      </c>
      <c r="F4184" t="s">
        <v>14041</v>
      </c>
      <c r="G4184" t="s">
        <v>17</v>
      </c>
      <c r="H4184" t="s">
        <v>16</v>
      </c>
      <c r="I4184" t="s">
        <v>14040</v>
      </c>
      <c r="J4184" t="s">
        <v>14039</v>
      </c>
      <c r="K4184" t="s">
        <v>14038</v>
      </c>
      <c r="L4184" t="s">
        <v>14037</v>
      </c>
      <c r="M4184" t="s">
        <v>900</v>
      </c>
      <c r="N4184">
        <v>2</v>
      </c>
      <c r="O4184" t="s">
        <v>14036</v>
      </c>
      <c r="P4184" t="s">
        <v>14035</v>
      </c>
      <c r="Q4184" t="s">
        <v>14034</v>
      </c>
      <c r="R4184" s="7">
        <v>41640</v>
      </c>
      <c r="S4184" s="8">
        <f t="shared" si="520"/>
        <v>2014</v>
      </c>
      <c r="T4184" s="8">
        <v>2014</v>
      </c>
      <c r="U4184" s="8">
        <f t="shared" si="521"/>
        <v>8</v>
      </c>
      <c r="V4184" s="7">
        <v>41730</v>
      </c>
      <c r="W4184" t="s">
        <v>3957</v>
      </c>
      <c r="X4184" s="2">
        <v>0.92900000000000005</v>
      </c>
      <c r="Y4184" s="6">
        <f t="shared" si="526"/>
        <v>2.4799124422732979E-2</v>
      </c>
      <c r="AA4184">
        <v>10897798</v>
      </c>
      <c r="AB4184">
        <v>18896</v>
      </c>
      <c r="AD4184" t="s">
        <v>6</v>
      </c>
      <c r="AE4184">
        <v>18</v>
      </c>
      <c r="AF4184">
        <v>4</v>
      </c>
      <c r="AG4184">
        <v>6708128</v>
      </c>
      <c r="AH4184" t="s">
        <v>11165</v>
      </c>
      <c r="AI4184" t="s">
        <v>14033</v>
      </c>
      <c r="AJ4184" t="s">
        <v>14032</v>
      </c>
      <c r="AK4184" t="s">
        <v>14031</v>
      </c>
      <c r="AL4184">
        <v>29</v>
      </c>
      <c r="AM4184" s="5">
        <f t="shared" si="522"/>
        <v>3.625</v>
      </c>
      <c r="AN4184" s="4">
        <f t="shared" si="527"/>
        <v>5.4903445664521017E-3</v>
      </c>
      <c r="AO4184" s="3"/>
      <c r="AP4184">
        <v>0</v>
      </c>
      <c r="AR4184" t="s">
        <v>1</v>
      </c>
      <c r="AS4184" t="s">
        <v>2021</v>
      </c>
      <c r="AT4184" s="2">
        <v>3.4359999999999999</v>
      </c>
      <c r="AU4184" s="1">
        <f t="shared" si="523"/>
        <v>1.9006490465848715</v>
      </c>
      <c r="AV4184" s="1">
        <f t="shared" si="524"/>
        <v>1.514473449459254</v>
      </c>
      <c r="AW4184" s="1">
        <f t="shared" si="525"/>
        <v>1.1282978523336364</v>
      </c>
    </row>
    <row r="4185" spans="1:49" x14ac:dyDescent="0.2">
      <c r="A4185">
        <v>4183</v>
      </c>
      <c r="B4185" t="s">
        <v>14030</v>
      </c>
      <c r="C4185" t="s">
        <v>14029</v>
      </c>
      <c r="F4185" t="s">
        <v>14028</v>
      </c>
      <c r="G4185" t="s">
        <v>17</v>
      </c>
      <c r="H4185" t="s">
        <v>16</v>
      </c>
      <c r="I4185" t="s">
        <v>14027</v>
      </c>
      <c r="J4185">
        <v>60001821</v>
      </c>
      <c r="K4185" t="s">
        <v>945</v>
      </c>
      <c r="L4185" t="s">
        <v>944</v>
      </c>
      <c r="M4185" t="s">
        <v>943</v>
      </c>
      <c r="N4185">
        <v>5</v>
      </c>
      <c r="O4185" t="s">
        <v>14026</v>
      </c>
      <c r="P4185" t="s">
        <v>14025</v>
      </c>
      <c r="Q4185" t="s">
        <v>14024</v>
      </c>
      <c r="R4185" s="7">
        <v>41640</v>
      </c>
      <c r="S4185" s="8">
        <f t="shared" si="520"/>
        <v>2014</v>
      </c>
      <c r="T4185" s="8">
        <v>2014</v>
      </c>
      <c r="U4185" s="8">
        <f t="shared" si="521"/>
        <v>8</v>
      </c>
      <c r="V4185" s="7">
        <v>2014</v>
      </c>
      <c r="W4185" t="s">
        <v>6172</v>
      </c>
      <c r="X4185" s="2">
        <v>0.28199999999999997</v>
      </c>
      <c r="Y4185" s="6">
        <f t="shared" si="526"/>
        <v>7.527828942099783E-3</v>
      </c>
      <c r="AA4185">
        <v>16875869</v>
      </c>
      <c r="AB4185">
        <v>19700186861</v>
      </c>
      <c r="AC4185">
        <v>16875877</v>
      </c>
      <c r="AD4185" t="s">
        <v>6</v>
      </c>
      <c r="AE4185">
        <v>2014</v>
      </c>
      <c r="AG4185">
        <v>480140</v>
      </c>
      <c r="AI4185" t="s">
        <v>14023</v>
      </c>
      <c r="AK4185" t="s">
        <v>14022</v>
      </c>
      <c r="AL4185">
        <v>8</v>
      </c>
      <c r="AM4185" s="5">
        <f t="shared" si="522"/>
        <v>1</v>
      </c>
      <c r="AN4185" s="4">
        <f t="shared" si="527"/>
        <v>1.5145778114350624E-3</v>
      </c>
      <c r="AO4185" s="3"/>
      <c r="AP4185">
        <v>1</v>
      </c>
      <c r="AR4185" t="s">
        <v>1</v>
      </c>
      <c r="AT4185" s="2">
        <v>1.1739999999999999</v>
      </c>
      <c r="AU4185" s="1">
        <f t="shared" si="523"/>
        <v>0.57238536029003662</v>
      </c>
      <c r="AV4185" s="1">
        <f t="shared" si="524"/>
        <v>0.45212033767674226</v>
      </c>
      <c r="AW4185" s="1">
        <f t="shared" si="525"/>
        <v>0.33185531506344779</v>
      </c>
    </row>
    <row r="4186" spans="1:49" x14ac:dyDescent="0.2">
      <c r="A4186">
        <v>4184</v>
      </c>
      <c r="B4186" t="s">
        <v>14021</v>
      </c>
      <c r="C4186" t="s">
        <v>14020</v>
      </c>
      <c r="F4186" t="s">
        <v>14019</v>
      </c>
      <c r="G4186" t="s">
        <v>17</v>
      </c>
      <c r="H4186" t="s">
        <v>16</v>
      </c>
      <c r="I4186" t="s">
        <v>14018</v>
      </c>
      <c r="J4186" t="s">
        <v>14017</v>
      </c>
      <c r="K4186" t="s">
        <v>14016</v>
      </c>
      <c r="L4186" t="s">
        <v>2387</v>
      </c>
      <c r="M4186" t="s">
        <v>1537</v>
      </c>
      <c r="N4186">
        <v>3</v>
      </c>
      <c r="O4186" t="s">
        <v>14015</v>
      </c>
      <c r="P4186" t="s">
        <v>14014</v>
      </c>
      <c r="Q4186" t="s">
        <v>14013</v>
      </c>
      <c r="R4186" s="7">
        <v>41640</v>
      </c>
      <c r="S4186" s="8">
        <f t="shared" si="520"/>
        <v>2014</v>
      </c>
      <c r="T4186" s="8">
        <v>2014</v>
      </c>
      <c r="U4186" s="8">
        <f t="shared" si="521"/>
        <v>8</v>
      </c>
      <c r="V4186" s="7">
        <v>2014</v>
      </c>
      <c r="W4186" t="s">
        <v>5460</v>
      </c>
      <c r="X4186" s="2">
        <v>0.55500000000000005</v>
      </c>
      <c r="Y4186" s="6">
        <f t="shared" si="526"/>
        <v>1.4815408024345321E-2</v>
      </c>
      <c r="AA4186">
        <v>17518725</v>
      </c>
      <c r="AB4186">
        <v>6100153023</v>
      </c>
      <c r="AC4186">
        <v>17518733</v>
      </c>
      <c r="AD4186" t="s">
        <v>6</v>
      </c>
      <c r="AE4186">
        <v>8</v>
      </c>
      <c r="AF4186">
        <v>6</v>
      </c>
      <c r="AH4186" t="s">
        <v>14012</v>
      </c>
      <c r="AI4186" t="s">
        <v>14011</v>
      </c>
      <c r="AK4186" t="s">
        <v>14010</v>
      </c>
      <c r="AL4186">
        <v>6</v>
      </c>
      <c r="AM4186" s="5">
        <f t="shared" si="522"/>
        <v>0.75</v>
      </c>
      <c r="AN4186" s="4">
        <f t="shared" si="527"/>
        <v>1.1359333585762969E-3</v>
      </c>
      <c r="AO4186" s="3"/>
      <c r="AP4186">
        <v>0</v>
      </c>
      <c r="AR4186" t="s">
        <v>1</v>
      </c>
      <c r="AT4186" s="2" t="s">
        <v>0</v>
      </c>
      <c r="AU4186" s="1">
        <f t="shared" si="523"/>
        <v>1.0711565624614612</v>
      </c>
      <c r="AV4186" s="1">
        <f t="shared" si="524"/>
        <v>0.797567069146081</v>
      </c>
      <c r="AW4186" s="1">
        <f t="shared" si="525"/>
        <v>0.52397757583070037</v>
      </c>
    </row>
    <row r="4187" spans="1:49" x14ac:dyDescent="0.2">
      <c r="A4187">
        <v>4185</v>
      </c>
      <c r="B4187" t="s">
        <v>14009</v>
      </c>
      <c r="C4187" t="s">
        <v>14008</v>
      </c>
      <c r="E4187">
        <v>24277577</v>
      </c>
      <c r="F4187" t="s">
        <v>14007</v>
      </c>
      <c r="G4187" t="s">
        <v>17</v>
      </c>
      <c r="H4187" t="s">
        <v>16</v>
      </c>
      <c r="I4187" t="s">
        <v>14006</v>
      </c>
      <c r="J4187" t="s">
        <v>14005</v>
      </c>
      <c r="K4187" t="s">
        <v>14004</v>
      </c>
      <c r="L4187" t="s">
        <v>14003</v>
      </c>
      <c r="M4187" t="s">
        <v>14002</v>
      </c>
      <c r="N4187">
        <v>6</v>
      </c>
      <c r="O4187" t="s">
        <v>14001</v>
      </c>
      <c r="P4187" t="s">
        <v>14000</v>
      </c>
      <c r="Q4187" t="s">
        <v>13999</v>
      </c>
      <c r="R4187" s="7">
        <v>41640</v>
      </c>
      <c r="S4187" s="8">
        <f t="shared" si="520"/>
        <v>2014</v>
      </c>
      <c r="T4187" s="8">
        <v>2014</v>
      </c>
      <c r="U4187" s="8">
        <f t="shared" si="521"/>
        <v>8</v>
      </c>
      <c r="V4187" s="7">
        <v>41699</v>
      </c>
      <c r="W4187" t="s">
        <v>13998</v>
      </c>
      <c r="X4187" s="2">
        <v>1.7090000000000001</v>
      </c>
      <c r="Y4187" s="6">
        <f t="shared" si="526"/>
        <v>4.5620778943434512E-2</v>
      </c>
      <c r="AA4187">
        <v>8926638</v>
      </c>
      <c r="AB4187">
        <v>15048</v>
      </c>
      <c r="AC4187">
        <v>15306860</v>
      </c>
      <c r="AD4187" t="s">
        <v>6</v>
      </c>
      <c r="AE4187">
        <v>28</v>
      </c>
      <c r="AF4187">
        <v>3</v>
      </c>
      <c r="AH4187" t="s">
        <v>13997</v>
      </c>
      <c r="AI4187" t="s">
        <v>13996</v>
      </c>
      <c r="AJ4187" t="s">
        <v>13995</v>
      </c>
      <c r="AK4187" t="s">
        <v>13994</v>
      </c>
      <c r="AL4187">
        <v>25</v>
      </c>
      <c r="AM4187" s="5">
        <f t="shared" si="522"/>
        <v>3.125</v>
      </c>
      <c r="AN4187" s="4">
        <f t="shared" si="527"/>
        <v>4.7330556607345703E-3</v>
      </c>
      <c r="AO4187" s="3"/>
      <c r="AP4187">
        <v>0</v>
      </c>
      <c r="AQ4187" t="s">
        <v>8214</v>
      </c>
      <c r="AR4187" t="s">
        <v>13993</v>
      </c>
      <c r="AS4187" t="s">
        <v>8212</v>
      </c>
      <c r="AT4187" s="2">
        <v>5.1909999999999998</v>
      </c>
      <c r="AU4187" s="1">
        <f t="shared" si="523"/>
        <v>3.3354461958624531</v>
      </c>
      <c r="AV4187" s="1">
        <f t="shared" si="524"/>
        <v>2.5176917302084543</v>
      </c>
      <c r="AW4187" s="1">
        <f t="shared" si="525"/>
        <v>1.6999372645544555</v>
      </c>
    </row>
    <row r="4188" spans="1:49" x14ac:dyDescent="0.2">
      <c r="A4188">
        <v>4186</v>
      </c>
      <c r="B4188" t="s">
        <v>13992</v>
      </c>
      <c r="C4188" t="s">
        <v>13991</v>
      </c>
      <c r="F4188" t="s">
        <v>13990</v>
      </c>
      <c r="G4188" t="s">
        <v>17</v>
      </c>
      <c r="H4188" t="s">
        <v>16</v>
      </c>
      <c r="I4188" t="s">
        <v>6404</v>
      </c>
      <c r="J4188">
        <v>60029170</v>
      </c>
      <c r="K4188" t="s">
        <v>6403</v>
      </c>
      <c r="L4188" t="s">
        <v>6402</v>
      </c>
      <c r="M4188" t="s">
        <v>6389</v>
      </c>
      <c r="N4188">
        <v>2</v>
      </c>
      <c r="O4188" t="s">
        <v>6401</v>
      </c>
      <c r="P4188" t="s">
        <v>6400</v>
      </c>
      <c r="Q4188" t="s">
        <v>6399</v>
      </c>
      <c r="R4188" s="7">
        <v>41640</v>
      </c>
      <c r="S4188" s="8">
        <f t="shared" si="520"/>
        <v>2014</v>
      </c>
      <c r="T4188" s="8">
        <v>2014</v>
      </c>
      <c r="U4188" s="8">
        <f t="shared" si="521"/>
        <v>8</v>
      </c>
      <c r="V4188" s="7">
        <v>2014</v>
      </c>
      <c r="W4188" t="s">
        <v>8287</v>
      </c>
      <c r="X4188" s="2">
        <v>1.3280000000000001</v>
      </c>
      <c r="Y4188" s="6">
        <f t="shared" si="526"/>
        <v>3.5450201542937994E-2</v>
      </c>
      <c r="AA4188">
        <v>15361225</v>
      </c>
      <c r="AB4188">
        <v>18894</v>
      </c>
      <c r="AD4188" t="s">
        <v>6</v>
      </c>
      <c r="AE4188">
        <v>13</v>
      </c>
      <c r="AG4188">
        <v>6778027</v>
      </c>
      <c r="AH4188" t="s">
        <v>13989</v>
      </c>
      <c r="AI4188" t="s">
        <v>13988</v>
      </c>
      <c r="AJ4188" t="s">
        <v>13987</v>
      </c>
      <c r="AK4188" t="s">
        <v>13986</v>
      </c>
      <c r="AL4188">
        <v>10</v>
      </c>
      <c r="AM4188" s="5">
        <f t="shared" si="522"/>
        <v>1.25</v>
      </c>
      <c r="AN4188" s="4">
        <f t="shared" si="527"/>
        <v>1.8932222642938281E-3</v>
      </c>
      <c r="AO4188" s="3"/>
      <c r="AP4188">
        <v>0</v>
      </c>
      <c r="AR4188" t="s">
        <v>1</v>
      </c>
      <c r="AT4188" s="2">
        <v>3.8340000000000001</v>
      </c>
      <c r="AU4188" s="1">
        <f t="shared" si="523"/>
        <v>2.5383107759344745</v>
      </c>
      <c r="AV4188" s="1">
        <f t="shared" si="524"/>
        <v>1.8671711903615913</v>
      </c>
      <c r="AW4188" s="1">
        <f t="shared" si="525"/>
        <v>1.1960316047887078</v>
      </c>
    </row>
    <row r="4189" spans="1:49" x14ac:dyDescent="0.2">
      <c r="A4189">
        <v>4187</v>
      </c>
      <c r="B4189" t="s">
        <v>13985</v>
      </c>
      <c r="C4189" t="s">
        <v>13984</v>
      </c>
      <c r="F4189" t="s">
        <v>13983</v>
      </c>
      <c r="G4189" t="s">
        <v>17</v>
      </c>
      <c r="H4189" t="s">
        <v>16</v>
      </c>
      <c r="I4189" t="s">
        <v>1021</v>
      </c>
      <c r="J4189">
        <v>60001558</v>
      </c>
      <c r="K4189" t="s">
        <v>1020</v>
      </c>
      <c r="L4189" t="s">
        <v>1019</v>
      </c>
      <c r="M4189" t="s">
        <v>915</v>
      </c>
      <c r="N4189">
        <v>4</v>
      </c>
      <c r="O4189" t="s">
        <v>13982</v>
      </c>
      <c r="P4189" t="s">
        <v>1017</v>
      </c>
      <c r="Q4189" t="s">
        <v>1016</v>
      </c>
      <c r="R4189" s="7">
        <v>41640</v>
      </c>
      <c r="S4189" s="8">
        <f t="shared" si="520"/>
        <v>2014</v>
      </c>
      <c r="T4189" s="8">
        <v>2014</v>
      </c>
      <c r="U4189" s="8">
        <f t="shared" si="521"/>
        <v>8</v>
      </c>
      <c r="V4189" s="7">
        <v>2014</v>
      </c>
      <c r="W4189" t="s">
        <v>5460</v>
      </c>
      <c r="X4189" s="2">
        <v>0.55500000000000005</v>
      </c>
      <c r="Y4189" s="6">
        <f t="shared" si="526"/>
        <v>1.4815408024345321E-2</v>
      </c>
      <c r="AA4189">
        <v>17518725</v>
      </c>
      <c r="AB4189">
        <v>6100153023</v>
      </c>
      <c r="AC4189">
        <v>17518733</v>
      </c>
      <c r="AD4189" t="s">
        <v>6</v>
      </c>
      <c r="AE4189">
        <v>8</v>
      </c>
      <c r="AF4189">
        <v>6</v>
      </c>
      <c r="AH4189" t="s">
        <v>13981</v>
      </c>
      <c r="AI4189" t="s">
        <v>13980</v>
      </c>
      <c r="AK4189" t="s">
        <v>13979</v>
      </c>
      <c r="AL4189">
        <v>7</v>
      </c>
      <c r="AM4189" s="5">
        <f t="shared" si="522"/>
        <v>0.875</v>
      </c>
      <c r="AN4189" s="4">
        <f t="shared" si="527"/>
        <v>1.3252555850056798E-3</v>
      </c>
      <c r="AO4189" s="3"/>
      <c r="AP4189">
        <v>0</v>
      </c>
      <c r="AR4189" t="s">
        <v>1</v>
      </c>
      <c r="AT4189" s="2" t="s">
        <v>0</v>
      </c>
      <c r="AU4189" s="1">
        <f t="shared" si="523"/>
        <v>1.0768362292543427</v>
      </c>
      <c r="AV4189" s="1">
        <f t="shared" si="524"/>
        <v>0.80703318046755002</v>
      </c>
      <c r="AW4189" s="1">
        <f t="shared" si="525"/>
        <v>0.53723013168075717</v>
      </c>
    </row>
    <row r="4190" spans="1:49" x14ac:dyDescent="0.2">
      <c r="A4190">
        <v>4188</v>
      </c>
      <c r="B4190" t="s">
        <v>13978</v>
      </c>
      <c r="C4190" t="s">
        <v>13977</v>
      </c>
      <c r="F4190" t="s">
        <v>13976</v>
      </c>
      <c r="G4190" t="s">
        <v>17</v>
      </c>
      <c r="H4190" t="s">
        <v>16</v>
      </c>
      <c r="I4190" t="s">
        <v>13975</v>
      </c>
      <c r="J4190" t="s">
        <v>13974</v>
      </c>
      <c r="K4190" t="s">
        <v>13973</v>
      </c>
      <c r="L4190" t="s">
        <v>13972</v>
      </c>
      <c r="M4190" t="s">
        <v>7264</v>
      </c>
      <c r="N4190">
        <v>4</v>
      </c>
      <c r="O4190" t="s">
        <v>13971</v>
      </c>
      <c r="P4190" t="s">
        <v>13970</v>
      </c>
      <c r="Q4190" t="s">
        <v>13969</v>
      </c>
      <c r="R4190" s="7">
        <v>41640</v>
      </c>
      <c r="S4190" s="8">
        <f t="shared" si="520"/>
        <v>2014</v>
      </c>
      <c r="T4190" s="8">
        <v>2014</v>
      </c>
      <c r="U4190" s="8">
        <f t="shared" si="521"/>
        <v>8</v>
      </c>
      <c r="V4190" s="7">
        <v>2014</v>
      </c>
      <c r="W4190" t="s">
        <v>5460</v>
      </c>
      <c r="X4190" s="2">
        <v>0.55500000000000005</v>
      </c>
      <c r="Y4190" s="6">
        <f t="shared" si="526"/>
        <v>1.4815408024345321E-2</v>
      </c>
      <c r="AA4190">
        <v>17518725</v>
      </c>
      <c r="AB4190">
        <v>6100153023</v>
      </c>
      <c r="AC4190">
        <v>17518733</v>
      </c>
      <c r="AD4190" t="s">
        <v>6</v>
      </c>
      <c r="AE4190">
        <v>8</v>
      </c>
      <c r="AF4190">
        <v>6</v>
      </c>
      <c r="AH4190" t="s">
        <v>13968</v>
      </c>
      <c r="AI4190" t="s">
        <v>13967</v>
      </c>
      <c r="AK4190" t="s">
        <v>13966</v>
      </c>
      <c r="AL4190">
        <v>2</v>
      </c>
      <c r="AM4190" s="5">
        <f t="shared" si="522"/>
        <v>0.25</v>
      </c>
      <c r="AN4190" s="4">
        <f t="shared" si="527"/>
        <v>3.786444528587656E-4</v>
      </c>
      <c r="AO4190" s="3"/>
      <c r="AP4190">
        <v>0</v>
      </c>
      <c r="AR4190" t="s">
        <v>1</v>
      </c>
      <c r="AT4190" s="2" t="s">
        <v>0</v>
      </c>
      <c r="AU4190" s="1">
        <f t="shared" si="523"/>
        <v>1.0484378952899354</v>
      </c>
      <c r="AV4190" s="1">
        <f t="shared" si="524"/>
        <v>0.75970262386020437</v>
      </c>
      <c r="AW4190" s="1">
        <f t="shared" si="525"/>
        <v>0.47096735243047316</v>
      </c>
    </row>
    <row r="4191" spans="1:49" x14ac:dyDescent="0.2">
      <c r="A4191">
        <v>4189</v>
      </c>
      <c r="B4191" t="s">
        <v>13965</v>
      </c>
      <c r="C4191" t="s">
        <v>13964</v>
      </c>
      <c r="F4191" t="s">
        <v>13963</v>
      </c>
      <c r="G4191" t="s">
        <v>17</v>
      </c>
      <c r="H4191" t="s">
        <v>16</v>
      </c>
      <c r="I4191" t="s">
        <v>49</v>
      </c>
      <c r="J4191" t="s">
        <v>13962</v>
      </c>
      <c r="K4191" t="s">
        <v>13961</v>
      </c>
      <c r="L4191" t="s">
        <v>13960</v>
      </c>
      <c r="M4191" t="s">
        <v>167</v>
      </c>
      <c r="N4191">
        <v>6</v>
      </c>
      <c r="O4191" t="s">
        <v>13959</v>
      </c>
      <c r="P4191" t="s">
        <v>13958</v>
      </c>
      <c r="Q4191" t="s">
        <v>13957</v>
      </c>
      <c r="R4191" s="7">
        <v>41640</v>
      </c>
      <c r="S4191" s="8">
        <f t="shared" si="520"/>
        <v>2014</v>
      </c>
      <c r="T4191" s="8">
        <v>2014</v>
      </c>
      <c r="U4191" s="8">
        <f t="shared" si="521"/>
        <v>8</v>
      </c>
      <c r="V4191" s="7">
        <v>2014</v>
      </c>
      <c r="W4191" t="s">
        <v>13956</v>
      </c>
      <c r="X4191" s="2" t="s">
        <v>0</v>
      </c>
      <c r="Y4191" s="6" t="e">
        <f t="shared" si="526"/>
        <v>#VALUE!</v>
      </c>
      <c r="AA4191">
        <v>16875990</v>
      </c>
      <c r="AB4191">
        <v>19900191988</v>
      </c>
      <c r="AC4191">
        <v>16876008</v>
      </c>
      <c r="AD4191" t="s">
        <v>6</v>
      </c>
      <c r="AE4191">
        <v>2014</v>
      </c>
      <c r="AG4191">
        <v>502158</v>
      </c>
      <c r="AI4191" t="s">
        <v>13955</v>
      </c>
      <c r="AK4191" t="s">
        <v>13954</v>
      </c>
      <c r="AL4191">
        <v>4</v>
      </c>
      <c r="AM4191" s="5">
        <f t="shared" si="522"/>
        <v>0.5</v>
      </c>
      <c r="AN4191" s="4">
        <f t="shared" si="527"/>
        <v>7.572889057175312E-4</v>
      </c>
      <c r="AO4191" s="3"/>
      <c r="AP4191">
        <v>1</v>
      </c>
      <c r="AR4191" t="s">
        <v>1</v>
      </c>
      <c r="AT4191" s="2" t="s">
        <v>0</v>
      </c>
      <c r="AU4191" s="1" t="e">
        <f t="shared" si="523"/>
        <v>#VALUE!</v>
      </c>
      <c r="AV4191" s="1" t="e">
        <f t="shared" si="524"/>
        <v>#VALUE!</v>
      </c>
      <c r="AW4191" s="1" t="e">
        <f t="shared" si="525"/>
        <v>#VALUE!</v>
      </c>
    </row>
    <row r="4192" spans="1:49" x14ac:dyDescent="0.2">
      <c r="A4192">
        <v>4190</v>
      </c>
      <c r="B4192" t="s">
        <v>13953</v>
      </c>
      <c r="C4192" t="s">
        <v>13952</v>
      </c>
      <c r="F4192" t="s">
        <v>13951</v>
      </c>
      <c r="G4192" t="s">
        <v>17</v>
      </c>
      <c r="H4192" t="s">
        <v>16</v>
      </c>
      <c r="I4192" t="s">
        <v>13950</v>
      </c>
      <c r="J4192">
        <v>60005465</v>
      </c>
      <c r="K4192" t="s">
        <v>2652</v>
      </c>
      <c r="L4192" t="s">
        <v>2651</v>
      </c>
      <c r="M4192" t="s">
        <v>46</v>
      </c>
      <c r="N4192">
        <v>2</v>
      </c>
      <c r="O4192" t="s">
        <v>13949</v>
      </c>
      <c r="P4192" t="s">
        <v>13948</v>
      </c>
      <c r="Q4192" t="s">
        <v>9810</v>
      </c>
      <c r="R4192" s="7">
        <v>41640</v>
      </c>
      <c r="S4192" s="8">
        <f t="shared" si="520"/>
        <v>2014</v>
      </c>
      <c r="T4192" s="8">
        <v>2014</v>
      </c>
      <c r="U4192" s="8">
        <f t="shared" si="521"/>
        <v>8</v>
      </c>
      <c r="V4192" s="7">
        <v>41821</v>
      </c>
      <c r="W4192" t="s">
        <v>1166</v>
      </c>
      <c r="X4192" s="2">
        <v>0.81499999999999995</v>
      </c>
      <c r="Y4192" s="6">
        <f t="shared" si="526"/>
        <v>2.1755959531245827E-2</v>
      </c>
      <c r="AA4192">
        <v>10709908</v>
      </c>
      <c r="AB4192">
        <v>17316</v>
      </c>
      <c r="AD4192" t="s">
        <v>6</v>
      </c>
      <c r="AE4192">
        <v>21</v>
      </c>
      <c r="AF4192">
        <v>7</v>
      </c>
      <c r="AG4192">
        <v>6782751</v>
      </c>
      <c r="AH4192" t="s">
        <v>13947</v>
      </c>
      <c r="AI4192" t="s">
        <v>13946</v>
      </c>
      <c r="AJ4192" t="s">
        <v>13945</v>
      </c>
      <c r="AK4192" t="s">
        <v>13944</v>
      </c>
      <c r="AL4192">
        <v>2</v>
      </c>
      <c r="AM4192" s="5">
        <f t="shared" si="522"/>
        <v>0.25</v>
      </c>
      <c r="AN4192" s="4">
        <f t="shared" si="527"/>
        <v>3.786444528587656E-4</v>
      </c>
      <c r="AO4192" s="3"/>
      <c r="AP4192">
        <v>0</v>
      </c>
      <c r="AR4192" t="s">
        <v>1</v>
      </c>
      <c r="AT4192" s="2">
        <v>3.109</v>
      </c>
      <c r="AU4192" s="1">
        <f t="shared" si="523"/>
        <v>1.5342765007729708</v>
      </c>
      <c r="AV4192" s="1">
        <f t="shared" si="524"/>
        <v>1.1067301992052296</v>
      </c>
      <c r="AW4192" s="1">
        <f t="shared" si="525"/>
        <v>0.67918389763748832</v>
      </c>
    </row>
    <row r="4193" spans="1:49" x14ac:dyDescent="0.2">
      <c r="A4193">
        <v>4191</v>
      </c>
      <c r="B4193" t="s">
        <v>13943</v>
      </c>
      <c r="F4193" t="s">
        <v>13942</v>
      </c>
      <c r="G4193" t="s">
        <v>17</v>
      </c>
      <c r="H4193" t="s">
        <v>16</v>
      </c>
      <c r="I4193" t="s">
        <v>6222</v>
      </c>
      <c r="N4193">
        <v>3</v>
      </c>
      <c r="O4193" t="s">
        <v>13941</v>
      </c>
      <c r="P4193" t="s">
        <v>13940</v>
      </c>
      <c r="Q4193" t="s">
        <v>13939</v>
      </c>
      <c r="R4193" s="7">
        <v>41640</v>
      </c>
      <c r="S4193" s="8">
        <f t="shared" si="520"/>
        <v>2014</v>
      </c>
      <c r="T4193" s="8">
        <v>2014</v>
      </c>
      <c r="U4193" s="8">
        <f t="shared" si="521"/>
        <v>8</v>
      </c>
      <c r="V4193" s="7" t="s">
        <v>13938</v>
      </c>
      <c r="W4193" t="s">
        <v>13937</v>
      </c>
      <c r="X4193" s="2" t="s">
        <v>0</v>
      </c>
      <c r="Y4193" s="6" t="e">
        <f t="shared" si="526"/>
        <v>#VALUE!</v>
      </c>
      <c r="AA4193">
        <v>354066</v>
      </c>
      <c r="AB4193">
        <v>19161</v>
      </c>
      <c r="AD4193" t="s">
        <v>6</v>
      </c>
      <c r="AE4193">
        <v>59</v>
      </c>
      <c r="AF4193">
        <v>1</v>
      </c>
      <c r="AH4193" t="s">
        <v>3030</v>
      </c>
      <c r="AI4193" t="s">
        <v>13936</v>
      </c>
      <c r="AJ4193" t="s">
        <v>13935</v>
      </c>
      <c r="AK4193" t="s">
        <v>13934</v>
      </c>
      <c r="AL4193">
        <v>4</v>
      </c>
      <c r="AM4193" s="5">
        <f t="shared" si="522"/>
        <v>0.5</v>
      </c>
      <c r="AN4193" s="4">
        <f t="shared" si="527"/>
        <v>7.572889057175312E-4</v>
      </c>
      <c r="AO4193" s="3"/>
      <c r="AP4193">
        <v>0</v>
      </c>
      <c r="AR4193" t="s">
        <v>1</v>
      </c>
      <c r="AT4193" s="2" t="s">
        <v>0</v>
      </c>
      <c r="AU4193" s="1" t="e">
        <f t="shared" si="523"/>
        <v>#VALUE!</v>
      </c>
      <c r="AV4193" s="1" t="e">
        <f t="shared" si="524"/>
        <v>#VALUE!</v>
      </c>
      <c r="AW4193" s="1" t="e">
        <f t="shared" si="525"/>
        <v>#VALUE!</v>
      </c>
    </row>
    <row r="4194" spans="1:49" x14ac:dyDescent="0.2">
      <c r="A4194">
        <v>4192</v>
      </c>
      <c r="B4194" t="s">
        <v>13933</v>
      </c>
      <c r="C4194" t="s">
        <v>13932</v>
      </c>
      <c r="F4194" t="s">
        <v>13931</v>
      </c>
      <c r="G4194" t="s">
        <v>17</v>
      </c>
      <c r="H4194" t="s">
        <v>16</v>
      </c>
      <c r="I4194" t="s">
        <v>13930</v>
      </c>
      <c r="J4194">
        <v>60068688</v>
      </c>
      <c r="K4194" t="s">
        <v>13929</v>
      </c>
      <c r="L4194" t="s">
        <v>13928</v>
      </c>
      <c r="M4194" t="s">
        <v>915</v>
      </c>
      <c r="N4194">
        <v>1</v>
      </c>
      <c r="O4194" t="s">
        <v>13927</v>
      </c>
      <c r="P4194">
        <v>7501393707</v>
      </c>
      <c r="Q4194">
        <v>60068688</v>
      </c>
      <c r="R4194" s="7">
        <v>41640</v>
      </c>
      <c r="S4194" s="8">
        <f t="shared" si="520"/>
        <v>2014</v>
      </c>
      <c r="T4194" s="8">
        <v>2014</v>
      </c>
      <c r="U4194" s="8">
        <f t="shared" si="521"/>
        <v>8</v>
      </c>
      <c r="V4194" s="7">
        <v>41730</v>
      </c>
      <c r="W4194" t="s">
        <v>5982</v>
      </c>
      <c r="X4194" s="2">
        <v>1.23</v>
      </c>
      <c r="Y4194" s="6">
        <f t="shared" si="526"/>
        <v>3.2834147513413951E-2</v>
      </c>
      <c r="AA4194">
        <v>21622337</v>
      </c>
      <c r="AB4194">
        <v>21100203111</v>
      </c>
      <c r="AC4194">
        <v>21622345</v>
      </c>
      <c r="AD4194" t="s">
        <v>6</v>
      </c>
      <c r="AE4194">
        <v>3</v>
      </c>
      <c r="AF4194">
        <v>2</v>
      </c>
      <c r="AG4194">
        <v>6797984</v>
      </c>
      <c r="AH4194" t="s">
        <v>13926</v>
      </c>
      <c r="AI4194" t="s">
        <v>13925</v>
      </c>
      <c r="AJ4194" t="s">
        <v>13924</v>
      </c>
      <c r="AK4194" t="s">
        <v>13923</v>
      </c>
      <c r="AL4194">
        <v>13</v>
      </c>
      <c r="AM4194" s="5">
        <f t="shared" si="522"/>
        <v>1.625</v>
      </c>
      <c r="AN4194" s="4">
        <f t="shared" si="527"/>
        <v>2.4611889435819764E-3</v>
      </c>
      <c r="AO4194" s="3"/>
      <c r="AP4194">
        <v>0</v>
      </c>
      <c r="AR4194" t="s">
        <v>1</v>
      </c>
      <c r="AT4194" s="2">
        <v>4.3479999999999999</v>
      </c>
      <c r="AU4194" s="1">
        <f t="shared" si="523"/>
        <v>2.3722259942464357</v>
      </c>
      <c r="AV4194" s="1">
        <f t="shared" si="524"/>
        <v>1.7647668228497966</v>
      </c>
      <c r="AW4194" s="1">
        <f t="shared" si="525"/>
        <v>1.1573076514531568</v>
      </c>
    </row>
    <row r="4195" spans="1:49" x14ac:dyDescent="0.2">
      <c r="A4195">
        <v>4193</v>
      </c>
      <c r="B4195" t="s">
        <v>13922</v>
      </c>
      <c r="C4195" t="s">
        <v>13921</v>
      </c>
      <c r="F4195" t="s">
        <v>13920</v>
      </c>
      <c r="G4195" t="s">
        <v>17</v>
      </c>
      <c r="H4195" t="s">
        <v>16</v>
      </c>
      <c r="I4195" t="s">
        <v>3899</v>
      </c>
      <c r="J4195">
        <v>60024350</v>
      </c>
      <c r="K4195" t="s">
        <v>3898</v>
      </c>
      <c r="L4195" t="s">
        <v>3360</v>
      </c>
      <c r="M4195" t="s">
        <v>46</v>
      </c>
      <c r="N4195">
        <v>5</v>
      </c>
      <c r="O4195" t="s">
        <v>13919</v>
      </c>
      <c r="P4195" t="s">
        <v>13918</v>
      </c>
      <c r="Q4195" t="s">
        <v>3895</v>
      </c>
      <c r="R4195" s="7">
        <v>41640</v>
      </c>
      <c r="S4195" s="8">
        <f t="shared" si="520"/>
        <v>2014</v>
      </c>
      <c r="T4195" s="8">
        <v>2014</v>
      </c>
      <c r="U4195" s="8">
        <f t="shared" si="521"/>
        <v>8</v>
      </c>
      <c r="V4195" s="7">
        <v>2014</v>
      </c>
      <c r="W4195" t="s">
        <v>6172</v>
      </c>
      <c r="X4195" s="2">
        <v>0.28199999999999997</v>
      </c>
      <c r="Y4195" s="6">
        <f t="shared" si="526"/>
        <v>7.527828942099783E-3</v>
      </c>
      <c r="AA4195">
        <v>16875869</v>
      </c>
      <c r="AB4195">
        <v>19700186861</v>
      </c>
      <c r="AC4195">
        <v>16875877</v>
      </c>
      <c r="AD4195" t="s">
        <v>6</v>
      </c>
      <c r="AE4195">
        <v>2014</v>
      </c>
      <c r="AG4195">
        <v>765891</v>
      </c>
      <c r="AI4195" t="s">
        <v>13917</v>
      </c>
      <c r="AK4195" t="s">
        <v>13916</v>
      </c>
      <c r="AL4195">
        <v>4</v>
      </c>
      <c r="AM4195" s="5">
        <f t="shared" si="522"/>
        <v>0.5</v>
      </c>
      <c r="AN4195" s="4">
        <f t="shared" si="527"/>
        <v>7.572889057175312E-4</v>
      </c>
      <c r="AO4195" s="3"/>
      <c r="AP4195">
        <v>1</v>
      </c>
      <c r="AR4195" t="s">
        <v>1</v>
      </c>
      <c r="AT4195" s="2">
        <v>1.1739999999999999</v>
      </c>
      <c r="AU4195" s="1">
        <f t="shared" si="523"/>
        <v>0.54966669311851069</v>
      </c>
      <c r="AV4195" s="1">
        <f t="shared" si="524"/>
        <v>0.41425589239086574</v>
      </c>
      <c r="AW4195" s="1">
        <f t="shared" si="525"/>
        <v>0.27884509166322063</v>
      </c>
    </row>
    <row r="4196" spans="1:49" x14ac:dyDescent="0.2">
      <c r="A4196">
        <v>4194</v>
      </c>
      <c r="B4196" t="s">
        <v>13915</v>
      </c>
      <c r="C4196" t="s">
        <v>13914</v>
      </c>
      <c r="F4196" t="s">
        <v>13913</v>
      </c>
      <c r="G4196" t="s">
        <v>17</v>
      </c>
      <c r="H4196" t="s">
        <v>16</v>
      </c>
      <c r="I4196" t="s">
        <v>13912</v>
      </c>
      <c r="J4196" t="s">
        <v>13911</v>
      </c>
      <c r="K4196" t="s">
        <v>13910</v>
      </c>
      <c r="L4196" t="s">
        <v>13909</v>
      </c>
      <c r="M4196" t="s">
        <v>13908</v>
      </c>
      <c r="N4196">
        <v>6</v>
      </c>
      <c r="O4196" t="s">
        <v>13907</v>
      </c>
      <c r="P4196" t="s">
        <v>13906</v>
      </c>
      <c r="Q4196" t="s">
        <v>13905</v>
      </c>
      <c r="R4196" s="7">
        <v>41640</v>
      </c>
      <c r="S4196" s="8">
        <f t="shared" si="520"/>
        <v>2014</v>
      </c>
      <c r="T4196" s="8">
        <v>2014</v>
      </c>
      <c r="U4196" s="8">
        <f t="shared" si="521"/>
        <v>8</v>
      </c>
      <c r="V4196" s="7">
        <v>2014</v>
      </c>
      <c r="W4196" t="s">
        <v>13904</v>
      </c>
      <c r="X4196" s="2">
        <v>0.746</v>
      </c>
      <c r="Y4196" s="6">
        <f t="shared" si="526"/>
        <v>1.9914043939029926E-2</v>
      </c>
      <c r="AB4196">
        <v>21100199840</v>
      </c>
      <c r="AC4196">
        <v>20462069</v>
      </c>
      <c r="AD4196" t="s">
        <v>6</v>
      </c>
      <c r="AE4196">
        <v>4</v>
      </c>
      <c r="AF4196">
        <v>35</v>
      </c>
      <c r="AH4196" t="s">
        <v>13903</v>
      </c>
      <c r="AI4196" t="s">
        <v>13902</v>
      </c>
      <c r="AK4196" t="s">
        <v>13901</v>
      </c>
      <c r="AL4196">
        <v>5</v>
      </c>
      <c r="AM4196" s="5">
        <f t="shared" si="522"/>
        <v>0.625</v>
      </c>
      <c r="AN4196" s="4">
        <f t="shared" si="527"/>
        <v>9.4661113214691405E-4</v>
      </c>
      <c r="AO4196" s="3"/>
      <c r="AP4196">
        <v>0</v>
      </c>
      <c r="AQ4196" t="s">
        <v>13900</v>
      </c>
      <c r="AR4196" t="s">
        <v>1</v>
      </c>
      <c r="AS4196" t="s">
        <v>5760</v>
      </c>
      <c r="AT4196" s="2">
        <v>3.3610000000000002</v>
      </c>
      <c r="AU4196" s="1">
        <f t="shared" si="523"/>
        <v>1.4223814096965022</v>
      </c>
      <c r="AV4196" s="1">
        <f t="shared" si="524"/>
        <v>1.043032753558842</v>
      </c>
      <c r="AW4196" s="1">
        <f t="shared" si="525"/>
        <v>0.66368409742118173</v>
      </c>
    </row>
    <row r="4197" spans="1:49" x14ac:dyDescent="0.2">
      <c r="A4197">
        <v>4195</v>
      </c>
      <c r="B4197" t="s">
        <v>13899</v>
      </c>
      <c r="C4197" t="s">
        <v>13898</v>
      </c>
      <c r="F4197" t="s">
        <v>13897</v>
      </c>
      <c r="G4197" t="s">
        <v>17</v>
      </c>
      <c r="H4197" t="s">
        <v>16</v>
      </c>
      <c r="I4197" t="s">
        <v>49</v>
      </c>
      <c r="J4197" t="s">
        <v>13896</v>
      </c>
      <c r="K4197" t="s">
        <v>13895</v>
      </c>
      <c r="L4197" t="s">
        <v>13894</v>
      </c>
      <c r="M4197" t="s">
        <v>167</v>
      </c>
      <c r="N4197">
        <v>4</v>
      </c>
      <c r="O4197" t="s">
        <v>13893</v>
      </c>
      <c r="P4197" t="s">
        <v>13892</v>
      </c>
      <c r="Q4197" t="s">
        <v>13891</v>
      </c>
      <c r="R4197" s="7">
        <v>41640</v>
      </c>
      <c r="S4197" s="8">
        <f t="shared" ref="S4197:S4260" si="528">YEAR(R4197)</f>
        <v>2014</v>
      </c>
      <c r="T4197" s="8">
        <v>2014</v>
      </c>
      <c r="U4197" s="8">
        <f t="shared" ref="U4197:U4260" si="529">2022-T4197</f>
        <v>8</v>
      </c>
      <c r="V4197" s="7">
        <v>41730</v>
      </c>
      <c r="W4197" t="s">
        <v>8329</v>
      </c>
      <c r="X4197" s="2">
        <v>0.33400000000000002</v>
      </c>
      <c r="Y4197" s="6">
        <f t="shared" si="526"/>
        <v>8.9159392434798868E-3</v>
      </c>
      <c r="AA4197">
        <v>16741056</v>
      </c>
      <c r="AB4197">
        <v>11500153404</v>
      </c>
      <c r="AD4197" t="s">
        <v>6</v>
      </c>
      <c r="AE4197">
        <v>23</v>
      </c>
      <c r="AF4197">
        <v>4</v>
      </c>
      <c r="AG4197">
        <v>47303</v>
      </c>
      <c r="AI4197" t="s">
        <v>13890</v>
      </c>
      <c r="AJ4197" t="s">
        <v>13889</v>
      </c>
      <c r="AK4197" t="s">
        <v>13888</v>
      </c>
      <c r="AL4197">
        <v>10</v>
      </c>
      <c r="AM4197" s="5">
        <f t="shared" ref="AM4197:AM4260" si="530">AL4197/U4197</f>
        <v>1.25</v>
      </c>
      <c r="AN4197" s="4">
        <f t="shared" si="527"/>
        <v>1.8932222642938281E-3</v>
      </c>
      <c r="AO4197" s="3"/>
      <c r="AP4197">
        <v>0</v>
      </c>
      <c r="AR4197" t="s">
        <v>1</v>
      </c>
      <c r="AT4197" s="2">
        <v>1.494</v>
      </c>
      <c r="AU4197" s="1">
        <f t="shared" ref="AU4197:AU4260" si="531">(Y4197*0.7+AN4197*0.3)*100</f>
        <v>0.68091241497240684</v>
      </c>
      <c r="AV4197" s="1">
        <f t="shared" ref="AV4197:AV4260" si="532">(Y4197*0.5+AN4197*0.5)*100</f>
        <v>0.54045807538868573</v>
      </c>
      <c r="AW4197" s="1">
        <f t="shared" ref="AW4197:AW4260" si="533">(Y4197*0.3+AN4197*0.7)*100</f>
        <v>0.40000373580496451</v>
      </c>
    </row>
    <row r="4198" spans="1:49" x14ac:dyDescent="0.2">
      <c r="A4198">
        <v>4196</v>
      </c>
      <c r="B4198" t="s">
        <v>13887</v>
      </c>
      <c r="C4198" t="s">
        <v>13886</v>
      </c>
      <c r="F4198" t="s">
        <v>13885</v>
      </c>
      <c r="G4198" t="s">
        <v>17</v>
      </c>
      <c r="H4198" t="s">
        <v>16</v>
      </c>
      <c r="I4198" t="s">
        <v>13884</v>
      </c>
      <c r="J4198" t="s">
        <v>13883</v>
      </c>
      <c r="K4198" t="s">
        <v>13882</v>
      </c>
      <c r="L4198" t="s">
        <v>13881</v>
      </c>
      <c r="M4198" t="s">
        <v>13880</v>
      </c>
      <c r="N4198">
        <v>5</v>
      </c>
      <c r="O4198" t="s">
        <v>13879</v>
      </c>
      <c r="P4198" t="s">
        <v>13878</v>
      </c>
      <c r="Q4198" t="s">
        <v>13877</v>
      </c>
      <c r="R4198" s="7">
        <v>41640</v>
      </c>
      <c r="S4198" s="8">
        <f t="shared" si="528"/>
        <v>2014</v>
      </c>
      <c r="T4198" s="8">
        <v>2014</v>
      </c>
      <c r="U4198" s="8">
        <f t="shared" si="529"/>
        <v>8</v>
      </c>
      <c r="V4198" s="7">
        <v>2014</v>
      </c>
      <c r="W4198" t="s">
        <v>6172</v>
      </c>
      <c r="X4198" s="2">
        <v>0.28199999999999997</v>
      </c>
      <c r="Y4198" s="6">
        <f t="shared" si="526"/>
        <v>7.527828942099783E-3</v>
      </c>
      <c r="AA4198">
        <v>16875869</v>
      </c>
      <c r="AB4198">
        <v>19700186861</v>
      </c>
      <c r="AC4198">
        <v>16875877</v>
      </c>
      <c r="AD4198" t="s">
        <v>6</v>
      </c>
      <c r="AE4198">
        <v>2014</v>
      </c>
      <c r="AG4198">
        <v>129172</v>
      </c>
      <c r="AI4198" t="s">
        <v>13876</v>
      </c>
      <c r="AK4198" t="s">
        <v>13875</v>
      </c>
      <c r="AL4198">
        <v>14</v>
      </c>
      <c r="AM4198" s="5">
        <f t="shared" si="530"/>
        <v>1.75</v>
      </c>
      <c r="AN4198" s="4">
        <f t="shared" si="527"/>
        <v>2.6505111700113595E-3</v>
      </c>
      <c r="AO4198" s="3"/>
      <c r="AP4198">
        <v>1</v>
      </c>
      <c r="AR4198" t="s">
        <v>1</v>
      </c>
      <c r="AT4198" s="2">
        <v>1.1739999999999999</v>
      </c>
      <c r="AU4198" s="1">
        <f t="shared" si="531"/>
        <v>0.60646336104732557</v>
      </c>
      <c r="AV4198" s="1">
        <f t="shared" si="532"/>
        <v>0.50891700560555708</v>
      </c>
      <c r="AW4198" s="1">
        <f t="shared" si="533"/>
        <v>0.4113706501637886</v>
      </c>
    </row>
    <row r="4199" spans="1:49" x14ac:dyDescent="0.2">
      <c r="A4199">
        <v>4197</v>
      </c>
      <c r="B4199" t="s">
        <v>13874</v>
      </c>
      <c r="C4199" t="s">
        <v>13873</v>
      </c>
      <c r="F4199" t="s">
        <v>13872</v>
      </c>
      <c r="G4199" t="s">
        <v>17</v>
      </c>
      <c r="H4199" t="s">
        <v>16</v>
      </c>
      <c r="I4199" t="s">
        <v>6188</v>
      </c>
      <c r="J4199" t="s">
        <v>13811</v>
      </c>
      <c r="K4199" t="s">
        <v>13810</v>
      </c>
      <c r="L4199" t="s">
        <v>13809</v>
      </c>
      <c r="M4199" t="s">
        <v>167</v>
      </c>
      <c r="N4199">
        <v>4</v>
      </c>
      <c r="O4199" t="s">
        <v>13871</v>
      </c>
      <c r="P4199" t="s">
        <v>13870</v>
      </c>
      <c r="Q4199" t="s">
        <v>13869</v>
      </c>
      <c r="R4199" s="7">
        <v>41640</v>
      </c>
      <c r="S4199" s="8">
        <f t="shared" si="528"/>
        <v>2014</v>
      </c>
      <c r="T4199" s="8">
        <v>2014</v>
      </c>
      <c r="U4199" s="8">
        <f t="shared" si="529"/>
        <v>8</v>
      </c>
      <c r="V4199" s="7">
        <v>2014</v>
      </c>
      <c r="W4199" t="s">
        <v>6172</v>
      </c>
      <c r="X4199" s="2">
        <v>0.28199999999999997</v>
      </c>
      <c r="Y4199" s="6">
        <f t="shared" si="526"/>
        <v>7.527828942099783E-3</v>
      </c>
      <c r="AA4199">
        <v>16875869</v>
      </c>
      <c r="AB4199">
        <v>19700186861</v>
      </c>
      <c r="AC4199">
        <v>16875877</v>
      </c>
      <c r="AD4199" t="s">
        <v>6</v>
      </c>
      <c r="AE4199">
        <v>2014</v>
      </c>
      <c r="AG4199">
        <v>320384</v>
      </c>
      <c r="AI4199" t="s">
        <v>13868</v>
      </c>
      <c r="AK4199" t="s">
        <v>13867</v>
      </c>
      <c r="AL4199">
        <v>0</v>
      </c>
      <c r="AM4199" s="5">
        <f t="shared" si="530"/>
        <v>0</v>
      </c>
      <c r="AN4199" s="4">
        <f t="shared" si="527"/>
        <v>0</v>
      </c>
      <c r="AO4199" s="3"/>
      <c r="AP4199">
        <v>1</v>
      </c>
      <c r="AR4199" t="s">
        <v>1</v>
      </c>
      <c r="AT4199" s="2">
        <v>1.1739999999999999</v>
      </c>
      <c r="AU4199" s="1">
        <f t="shared" si="531"/>
        <v>0.52694802594698475</v>
      </c>
      <c r="AV4199" s="1">
        <f t="shared" si="532"/>
        <v>0.37639144710498917</v>
      </c>
      <c r="AW4199" s="1">
        <f t="shared" si="533"/>
        <v>0.22583486826299345</v>
      </c>
    </row>
    <row r="4200" spans="1:49" x14ac:dyDescent="0.2">
      <c r="A4200">
        <v>4198</v>
      </c>
      <c r="B4200" t="s">
        <v>13866</v>
      </c>
      <c r="C4200" t="s">
        <v>13865</v>
      </c>
      <c r="F4200" t="s">
        <v>13864</v>
      </c>
      <c r="G4200" t="s">
        <v>17</v>
      </c>
      <c r="H4200" t="s">
        <v>16</v>
      </c>
      <c r="I4200" t="s">
        <v>13863</v>
      </c>
      <c r="J4200" t="s">
        <v>13862</v>
      </c>
      <c r="K4200" t="s">
        <v>13861</v>
      </c>
      <c r="L4200" t="s">
        <v>13860</v>
      </c>
      <c r="M4200" t="s">
        <v>13859</v>
      </c>
      <c r="N4200">
        <v>5</v>
      </c>
      <c r="O4200" t="s">
        <v>13858</v>
      </c>
      <c r="P4200" t="s">
        <v>13857</v>
      </c>
      <c r="Q4200" t="s">
        <v>13856</v>
      </c>
      <c r="R4200" s="7">
        <v>41640</v>
      </c>
      <c r="S4200" s="8">
        <f t="shared" si="528"/>
        <v>2014</v>
      </c>
      <c r="T4200" s="8">
        <v>2014</v>
      </c>
      <c r="U4200" s="8">
        <f t="shared" si="529"/>
        <v>8</v>
      </c>
      <c r="V4200" s="7">
        <v>2014</v>
      </c>
      <c r="W4200" t="s">
        <v>6172</v>
      </c>
      <c r="X4200" s="2">
        <v>0.28199999999999997</v>
      </c>
      <c r="Y4200" s="6">
        <f t="shared" si="526"/>
        <v>7.527828942099783E-3</v>
      </c>
      <c r="AA4200">
        <v>16875869</v>
      </c>
      <c r="AB4200">
        <v>19700186861</v>
      </c>
      <c r="AC4200">
        <v>16875877</v>
      </c>
      <c r="AD4200" t="s">
        <v>6</v>
      </c>
      <c r="AE4200">
        <v>2014</v>
      </c>
      <c r="AG4200">
        <v>342518</v>
      </c>
      <c r="AI4200" t="s">
        <v>13855</v>
      </c>
      <c r="AK4200" t="s">
        <v>13854</v>
      </c>
      <c r="AL4200">
        <v>13</v>
      </c>
      <c r="AM4200" s="5">
        <f t="shared" si="530"/>
        <v>1.625</v>
      </c>
      <c r="AN4200" s="4">
        <f t="shared" si="527"/>
        <v>2.4611889435819764E-3</v>
      </c>
      <c r="AO4200" s="3"/>
      <c r="AP4200">
        <v>1</v>
      </c>
      <c r="AR4200" t="s">
        <v>1</v>
      </c>
      <c r="AT4200" s="2">
        <v>1.1739999999999999</v>
      </c>
      <c r="AU4200" s="1">
        <f t="shared" si="531"/>
        <v>0.60078369425444411</v>
      </c>
      <c r="AV4200" s="1">
        <f t="shared" si="532"/>
        <v>0.49945089428408801</v>
      </c>
      <c r="AW4200" s="1">
        <f t="shared" si="533"/>
        <v>0.3981180943137318</v>
      </c>
    </row>
    <row r="4201" spans="1:49" x14ac:dyDescent="0.2">
      <c r="A4201">
        <v>4199</v>
      </c>
      <c r="B4201" t="s">
        <v>13853</v>
      </c>
      <c r="C4201" t="s">
        <v>13852</v>
      </c>
      <c r="F4201" t="s">
        <v>13851</v>
      </c>
      <c r="G4201" t="s">
        <v>17</v>
      </c>
      <c r="H4201" t="s">
        <v>16</v>
      </c>
      <c r="I4201" t="s">
        <v>13850</v>
      </c>
      <c r="J4201">
        <v>60027800</v>
      </c>
      <c r="K4201" t="s">
        <v>13849</v>
      </c>
      <c r="L4201" t="s">
        <v>13848</v>
      </c>
      <c r="M4201" t="s">
        <v>537</v>
      </c>
      <c r="N4201">
        <v>4</v>
      </c>
      <c r="O4201" t="s">
        <v>13847</v>
      </c>
      <c r="P4201" t="s">
        <v>13846</v>
      </c>
      <c r="Q4201" t="s">
        <v>13845</v>
      </c>
      <c r="R4201" s="7">
        <v>41640</v>
      </c>
      <c r="S4201" s="8">
        <f t="shared" si="528"/>
        <v>2014</v>
      </c>
      <c r="T4201" s="8">
        <v>2014</v>
      </c>
      <c r="U4201" s="8">
        <f t="shared" si="529"/>
        <v>8</v>
      </c>
      <c r="V4201" s="7">
        <v>2014</v>
      </c>
      <c r="W4201" t="s">
        <v>5460</v>
      </c>
      <c r="X4201" s="2">
        <v>0.55500000000000005</v>
      </c>
      <c r="Y4201" s="6">
        <f t="shared" si="526"/>
        <v>1.4815408024345321E-2</v>
      </c>
      <c r="AA4201">
        <v>17518725</v>
      </c>
      <c r="AB4201">
        <v>6100153023</v>
      </c>
      <c r="AC4201">
        <v>17518733</v>
      </c>
      <c r="AD4201" t="s">
        <v>6</v>
      </c>
      <c r="AE4201">
        <v>8</v>
      </c>
      <c r="AF4201">
        <v>6</v>
      </c>
      <c r="AH4201" t="s">
        <v>13556</v>
      </c>
      <c r="AI4201" t="s">
        <v>13844</v>
      </c>
      <c r="AK4201" t="s">
        <v>13843</v>
      </c>
      <c r="AL4201">
        <v>9</v>
      </c>
      <c r="AM4201" s="5">
        <f t="shared" si="530"/>
        <v>1.125</v>
      </c>
      <c r="AN4201" s="4">
        <f t="shared" si="527"/>
        <v>1.7039000378644452E-3</v>
      </c>
      <c r="AO4201" s="3"/>
      <c r="AP4201">
        <v>0</v>
      </c>
      <c r="AR4201" t="s">
        <v>1</v>
      </c>
      <c r="AT4201" s="2" t="s">
        <v>0</v>
      </c>
      <c r="AU4201" s="1">
        <f t="shared" si="531"/>
        <v>1.0881955628401057</v>
      </c>
      <c r="AV4201" s="1">
        <f t="shared" si="532"/>
        <v>0.82596540311048827</v>
      </c>
      <c r="AW4201" s="1">
        <f t="shared" si="533"/>
        <v>0.56373524338087078</v>
      </c>
    </row>
    <row r="4202" spans="1:49" x14ac:dyDescent="0.2">
      <c r="A4202">
        <v>4200</v>
      </c>
      <c r="B4202" t="s">
        <v>13842</v>
      </c>
      <c r="C4202" t="s">
        <v>13841</v>
      </c>
      <c r="F4202" t="s">
        <v>13840</v>
      </c>
      <c r="G4202" t="s">
        <v>17</v>
      </c>
      <c r="H4202" t="s">
        <v>16</v>
      </c>
      <c r="I4202" t="s">
        <v>13839</v>
      </c>
      <c r="J4202" t="s">
        <v>13838</v>
      </c>
      <c r="K4202" t="s">
        <v>13837</v>
      </c>
      <c r="L4202" t="s">
        <v>13836</v>
      </c>
      <c r="M4202" t="s">
        <v>13835</v>
      </c>
      <c r="N4202">
        <v>3</v>
      </c>
      <c r="O4202" t="s">
        <v>13834</v>
      </c>
      <c r="P4202" t="s">
        <v>13833</v>
      </c>
      <c r="Q4202" t="s">
        <v>13832</v>
      </c>
      <c r="R4202" s="7">
        <v>41640</v>
      </c>
      <c r="S4202" s="8">
        <f t="shared" si="528"/>
        <v>2014</v>
      </c>
      <c r="T4202" s="8">
        <v>2014</v>
      </c>
      <c r="U4202" s="8">
        <f t="shared" si="529"/>
        <v>8</v>
      </c>
      <c r="V4202" s="7">
        <v>41760</v>
      </c>
      <c r="W4202" t="s">
        <v>13831</v>
      </c>
      <c r="X4202" s="2">
        <v>0.41499999999999998</v>
      </c>
      <c r="Y4202" s="6">
        <f t="shared" si="526"/>
        <v>1.1078187982168121E-2</v>
      </c>
      <c r="AA4202">
        <v>18667511</v>
      </c>
      <c r="AB4202">
        <v>17400154823</v>
      </c>
      <c r="AC4202">
        <v>18667538</v>
      </c>
      <c r="AD4202" t="s">
        <v>6</v>
      </c>
      <c r="AE4202">
        <v>7</v>
      </c>
      <c r="AF4202">
        <v>5</v>
      </c>
      <c r="AH4202" t="s">
        <v>13830</v>
      </c>
      <c r="AI4202" t="s">
        <v>13829</v>
      </c>
      <c r="AJ4202" t="s">
        <v>13828</v>
      </c>
      <c r="AK4202" t="s">
        <v>13827</v>
      </c>
      <c r="AL4202">
        <v>8</v>
      </c>
      <c r="AM4202" s="5">
        <f t="shared" si="530"/>
        <v>1</v>
      </c>
      <c r="AN4202" s="4">
        <f t="shared" si="527"/>
        <v>1.5145778114350624E-3</v>
      </c>
      <c r="AO4202" s="3"/>
      <c r="AP4202">
        <v>0</v>
      </c>
      <c r="AR4202" t="s">
        <v>1</v>
      </c>
      <c r="AT4202" s="2">
        <v>1.827</v>
      </c>
      <c r="AU4202" s="1">
        <f t="shared" si="531"/>
        <v>0.82091049309482023</v>
      </c>
      <c r="AV4202" s="1">
        <f t="shared" si="532"/>
        <v>0.62963828968015922</v>
      </c>
      <c r="AW4202" s="1">
        <f t="shared" si="533"/>
        <v>0.438366086265498</v>
      </c>
    </row>
    <row r="4203" spans="1:49" x14ac:dyDescent="0.2">
      <c r="A4203">
        <v>4201</v>
      </c>
      <c r="B4203" t="s">
        <v>13826</v>
      </c>
      <c r="C4203" t="s">
        <v>13825</v>
      </c>
      <c r="F4203" t="s">
        <v>13824</v>
      </c>
      <c r="G4203" t="s">
        <v>17</v>
      </c>
      <c r="H4203" t="s">
        <v>16</v>
      </c>
      <c r="I4203" t="s">
        <v>13823</v>
      </c>
      <c r="J4203">
        <v>60117495</v>
      </c>
      <c r="K4203" t="s">
        <v>13822</v>
      </c>
      <c r="L4203" t="s">
        <v>13821</v>
      </c>
      <c r="M4203" t="s">
        <v>8961</v>
      </c>
      <c r="N4203">
        <v>3</v>
      </c>
      <c r="O4203" t="s">
        <v>13820</v>
      </c>
      <c r="P4203" t="s">
        <v>13819</v>
      </c>
      <c r="Q4203" t="s">
        <v>13818</v>
      </c>
      <c r="R4203" s="7">
        <v>41640</v>
      </c>
      <c r="S4203" s="8">
        <f t="shared" si="528"/>
        <v>2014</v>
      </c>
      <c r="T4203" s="8">
        <v>2014</v>
      </c>
      <c r="U4203" s="8">
        <f t="shared" si="529"/>
        <v>8</v>
      </c>
      <c r="V4203" s="7">
        <v>2014</v>
      </c>
      <c r="W4203" t="s">
        <v>6172</v>
      </c>
      <c r="X4203" s="2">
        <v>0.28199999999999997</v>
      </c>
      <c r="Y4203" s="6">
        <f t="shared" si="526"/>
        <v>7.527828942099783E-3</v>
      </c>
      <c r="AA4203">
        <v>16875869</v>
      </c>
      <c r="AB4203">
        <v>19700186861</v>
      </c>
      <c r="AC4203">
        <v>16875877</v>
      </c>
      <c r="AD4203" t="s">
        <v>6</v>
      </c>
      <c r="AE4203">
        <v>2014</v>
      </c>
      <c r="AG4203">
        <v>510913</v>
      </c>
      <c r="AI4203" t="s">
        <v>13817</v>
      </c>
      <c r="AK4203" t="s">
        <v>13816</v>
      </c>
      <c r="AL4203">
        <v>10</v>
      </c>
      <c r="AM4203" s="5">
        <f t="shared" si="530"/>
        <v>1.25</v>
      </c>
      <c r="AN4203" s="4">
        <f t="shared" si="527"/>
        <v>1.8932222642938281E-3</v>
      </c>
      <c r="AO4203" s="3"/>
      <c r="AP4203">
        <v>1</v>
      </c>
      <c r="AR4203" t="s">
        <v>1</v>
      </c>
      <c r="AT4203" s="2">
        <v>1.1739999999999999</v>
      </c>
      <c r="AU4203" s="1">
        <f t="shared" si="531"/>
        <v>0.58374469387579964</v>
      </c>
      <c r="AV4203" s="1">
        <f t="shared" si="532"/>
        <v>0.47105256031968051</v>
      </c>
      <c r="AW4203" s="1">
        <f t="shared" si="533"/>
        <v>0.35836042676356139</v>
      </c>
    </row>
    <row r="4204" spans="1:49" x14ac:dyDescent="0.2">
      <c r="A4204">
        <v>4202</v>
      </c>
      <c r="B4204" t="s">
        <v>13815</v>
      </c>
      <c r="C4204" t="s">
        <v>13814</v>
      </c>
      <c r="F4204" t="s">
        <v>13813</v>
      </c>
      <c r="G4204" t="s">
        <v>17</v>
      </c>
      <c r="H4204" t="s">
        <v>16</v>
      </c>
      <c r="I4204" t="s">
        <v>13812</v>
      </c>
      <c r="J4204" t="s">
        <v>13811</v>
      </c>
      <c r="K4204" t="s">
        <v>13810</v>
      </c>
      <c r="L4204" t="s">
        <v>13809</v>
      </c>
      <c r="M4204" t="s">
        <v>167</v>
      </c>
      <c r="N4204">
        <v>5</v>
      </c>
      <c r="O4204" t="s">
        <v>13808</v>
      </c>
      <c r="P4204" t="s">
        <v>13807</v>
      </c>
      <c r="Q4204" t="s">
        <v>13806</v>
      </c>
      <c r="R4204" s="7">
        <v>41640</v>
      </c>
      <c r="S4204" s="8">
        <f t="shared" si="528"/>
        <v>2014</v>
      </c>
      <c r="T4204" s="8">
        <v>2014</v>
      </c>
      <c r="U4204" s="8">
        <f t="shared" si="529"/>
        <v>8</v>
      </c>
      <c r="V4204" s="7">
        <v>2014</v>
      </c>
      <c r="W4204" t="s">
        <v>6172</v>
      </c>
      <c r="X4204" s="2">
        <v>0.28199999999999997</v>
      </c>
      <c r="Y4204" s="6">
        <f t="shared" si="526"/>
        <v>7.527828942099783E-3</v>
      </c>
      <c r="AA4204">
        <v>16875869</v>
      </c>
      <c r="AB4204">
        <v>19700186861</v>
      </c>
      <c r="AC4204">
        <v>16875877</v>
      </c>
      <c r="AD4204" t="s">
        <v>6</v>
      </c>
      <c r="AE4204">
        <v>2014</v>
      </c>
      <c r="AG4204">
        <v>161294</v>
      </c>
      <c r="AI4204" t="s">
        <v>13805</v>
      </c>
      <c r="AK4204" t="s">
        <v>13804</v>
      </c>
      <c r="AL4204">
        <v>3</v>
      </c>
      <c r="AM4204" s="5">
        <f t="shared" si="530"/>
        <v>0.375</v>
      </c>
      <c r="AN4204" s="4">
        <f t="shared" si="527"/>
        <v>5.6796667928814845E-4</v>
      </c>
      <c r="AO4204" s="3"/>
      <c r="AP4204">
        <v>1</v>
      </c>
      <c r="AR4204" t="s">
        <v>1</v>
      </c>
      <c r="AT4204" s="2">
        <v>1.1739999999999999</v>
      </c>
      <c r="AU4204" s="1">
        <f t="shared" si="531"/>
        <v>0.54398702632562923</v>
      </c>
      <c r="AV4204" s="1">
        <f t="shared" si="532"/>
        <v>0.40478978106939661</v>
      </c>
      <c r="AW4204" s="1">
        <f t="shared" si="533"/>
        <v>0.26559253581316383</v>
      </c>
    </row>
    <row r="4205" spans="1:49" x14ac:dyDescent="0.2">
      <c r="A4205">
        <v>4203</v>
      </c>
      <c r="B4205" t="s">
        <v>13803</v>
      </c>
      <c r="C4205" t="s">
        <v>13802</v>
      </c>
      <c r="F4205" t="s">
        <v>13801</v>
      </c>
      <c r="G4205" t="s">
        <v>17</v>
      </c>
      <c r="H4205" t="s">
        <v>16</v>
      </c>
      <c r="I4205" t="s">
        <v>13800</v>
      </c>
      <c r="J4205" t="s">
        <v>13799</v>
      </c>
      <c r="K4205" t="s">
        <v>13798</v>
      </c>
      <c r="L4205" t="s">
        <v>13797</v>
      </c>
      <c r="M4205" t="s">
        <v>167</v>
      </c>
      <c r="N4205">
        <v>4</v>
      </c>
      <c r="O4205" t="s">
        <v>13796</v>
      </c>
      <c r="P4205" t="s">
        <v>13795</v>
      </c>
      <c r="Q4205" t="s">
        <v>13794</v>
      </c>
      <c r="R4205" s="7">
        <v>41640</v>
      </c>
      <c r="S4205" s="8">
        <f t="shared" si="528"/>
        <v>2014</v>
      </c>
      <c r="T4205" s="8">
        <v>2014</v>
      </c>
      <c r="U4205" s="8">
        <f t="shared" si="529"/>
        <v>8</v>
      </c>
      <c r="V4205" s="7">
        <v>41730</v>
      </c>
      <c r="W4205" t="s">
        <v>8329</v>
      </c>
      <c r="X4205" s="2">
        <v>0.33400000000000002</v>
      </c>
      <c r="Y4205" s="6">
        <f t="shared" si="526"/>
        <v>8.9159392434798868E-3</v>
      </c>
      <c r="AA4205">
        <v>16741056</v>
      </c>
      <c r="AB4205">
        <v>11500153404</v>
      </c>
      <c r="AD4205" t="s">
        <v>6</v>
      </c>
      <c r="AE4205">
        <v>23</v>
      </c>
      <c r="AF4205">
        <v>4</v>
      </c>
      <c r="AG4205">
        <v>47802</v>
      </c>
      <c r="AI4205" t="s">
        <v>13793</v>
      </c>
      <c r="AJ4205" t="s">
        <v>13792</v>
      </c>
      <c r="AK4205" t="s">
        <v>13791</v>
      </c>
      <c r="AL4205">
        <v>3</v>
      </c>
      <c r="AM4205" s="5">
        <f t="shared" si="530"/>
        <v>0.375</v>
      </c>
      <c r="AN4205" s="4">
        <f t="shared" si="527"/>
        <v>5.6796667928814845E-4</v>
      </c>
      <c r="AO4205" s="3"/>
      <c r="AP4205">
        <v>0</v>
      </c>
      <c r="AR4205" t="s">
        <v>1</v>
      </c>
      <c r="AT4205" s="2">
        <v>1.494</v>
      </c>
      <c r="AU4205" s="1">
        <f t="shared" si="531"/>
        <v>0.64115474742223644</v>
      </c>
      <c r="AV4205" s="1">
        <f t="shared" si="532"/>
        <v>0.47419529613840172</v>
      </c>
      <c r="AW4205" s="1">
        <f t="shared" si="533"/>
        <v>0.30723584485456695</v>
      </c>
    </row>
    <row r="4206" spans="1:49" x14ac:dyDescent="0.2">
      <c r="A4206">
        <v>4204</v>
      </c>
      <c r="B4206" t="s">
        <v>13790</v>
      </c>
      <c r="C4206" t="s">
        <v>13789</v>
      </c>
      <c r="F4206" t="s">
        <v>13788</v>
      </c>
      <c r="G4206" t="s">
        <v>17</v>
      </c>
      <c r="H4206" t="s">
        <v>16</v>
      </c>
      <c r="I4206" t="s">
        <v>13787</v>
      </c>
      <c r="J4206" t="s">
        <v>13786</v>
      </c>
      <c r="K4206" t="s">
        <v>13785</v>
      </c>
      <c r="L4206" t="s">
        <v>13784</v>
      </c>
      <c r="M4206" t="s">
        <v>167</v>
      </c>
      <c r="N4206">
        <v>3</v>
      </c>
      <c r="O4206" t="s">
        <v>13783</v>
      </c>
      <c r="P4206" t="s">
        <v>13782</v>
      </c>
      <c r="Q4206" t="s">
        <v>13781</v>
      </c>
      <c r="R4206" s="7">
        <v>41640</v>
      </c>
      <c r="S4206" s="8">
        <f t="shared" si="528"/>
        <v>2014</v>
      </c>
      <c r="T4206" s="8">
        <v>2014</v>
      </c>
      <c r="U4206" s="8">
        <f t="shared" si="529"/>
        <v>8</v>
      </c>
      <c r="V4206" s="7">
        <v>2014</v>
      </c>
      <c r="W4206" t="s">
        <v>6172</v>
      </c>
      <c r="X4206" s="2">
        <v>0.28199999999999997</v>
      </c>
      <c r="Y4206" s="6">
        <f t="shared" si="526"/>
        <v>7.527828942099783E-3</v>
      </c>
      <c r="AA4206">
        <v>16875869</v>
      </c>
      <c r="AB4206">
        <v>19700186861</v>
      </c>
      <c r="AC4206">
        <v>16875877</v>
      </c>
      <c r="AD4206" t="s">
        <v>6</v>
      </c>
      <c r="AE4206">
        <v>2014</v>
      </c>
      <c r="AG4206">
        <v>206736</v>
      </c>
      <c r="AI4206" t="s">
        <v>13780</v>
      </c>
      <c r="AK4206" t="s">
        <v>13779</v>
      </c>
      <c r="AL4206">
        <v>4</v>
      </c>
      <c r="AM4206" s="5">
        <f t="shared" si="530"/>
        <v>0.5</v>
      </c>
      <c r="AN4206" s="4">
        <f t="shared" si="527"/>
        <v>7.572889057175312E-4</v>
      </c>
      <c r="AO4206" s="3"/>
      <c r="AP4206">
        <v>1</v>
      </c>
      <c r="AR4206" t="s">
        <v>1</v>
      </c>
      <c r="AT4206" s="2">
        <v>1.1739999999999999</v>
      </c>
      <c r="AU4206" s="1">
        <f t="shared" si="531"/>
        <v>0.54966669311851069</v>
      </c>
      <c r="AV4206" s="1">
        <f t="shared" si="532"/>
        <v>0.41425589239086574</v>
      </c>
      <c r="AW4206" s="1">
        <f t="shared" si="533"/>
        <v>0.27884509166322063</v>
      </c>
    </row>
    <row r="4207" spans="1:49" x14ac:dyDescent="0.2">
      <c r="A4207">
        <v>4205</v>
      </c>
      <c r="B4207" t="s">
        <v>13778</v>
      </c>
      <c r="C4207" t="s">
        <v>13777</v>
      </c>
      <c r="F4207" t="s">
        <v>13776</v>
      </c>
      <c r="G4207" t="s">
        <v>17</v>
      </c>
      <c r="H4207" t="s">
        <v>16</v>
      </c>
      <c r="I4207" t="s">
        <v>13775</v>
      </c>
      <c r="J4207">
        <v>60089290</v>
      </c>
      <c r="K4207" t="s">
        <v>13774</v>
      </c>
      <c r="L4207" t="s">
        <v>13773</v>
      </c>
      <c r="M4207" t="s">
        <v>746</v>
      </c>
      <c r="N4207">
        <v>2</v>
      </c>
      <c r="O4207" t="s">
        <v>13772</v>
      </c>
      <c r="P4207" t="s">
        <v>13771</v>
      </c>
      <c r="Q4207" t="s">
        <v>13770</v>
      </c>
      <c r="R4207" s="7">
        <v>41640</v>
      </c>
      <c r="S4207" s="8">
        <f t="shared" si="528"/>
        <v>2014</v>
      </c>
      <c r="T4207" s="8">
        <v>2014</v>
      </c>
      <c r="U4207" s="8">
        <f t="shared" si="529"/>
        <v>8</v>
      </c>
      <c r="V4207" s="7">
        <v>41730</v>
      </c>
      <c r="W4207" t="s">
        <v>13769</v>
      </c>
      <c r="X4207" s="2">
        <v>0.22500000000000001</v>
      </c>
      <c r="Y4207" s="6">
        <f t="shared" si="526"/>
        <v>6.0062464963562111E-3</v>
      </c>
      <c r="AA4207">
        <v>17281431</v>
      </c>
      <c r="AB4207">
        <v>32210</v>
      </c>
      <c r="AC4207">
        <v>17359244</v>
      </c>
      <c r="AD4207" t="s">
        <v>6</v>
      </c>
      <c r="AE4207">
        <v>27</v>
      </c>
      <c r="AF4207">
        <v>4</v>
      </c>
      <c r="AH4207" t="s">
        <v>13768</v>
      </c>
      <c r="AI4207" t="s">
        <v>13767</v>
      </c>
      <c r="AJ4207" t="s">
        <v>13766</v>
      </c>
      <c r="AK4207" t="s">
        <v>13765</v>
      </c>
      <c r="AL4207">
        <v>8</v>
      </c>
      <c r="AM4207" s="5">
        <f t="shared" si="530"/>
        <v>1</v>
      </c>
      <c r="AN4207" s="4">
        <f t="shared" si="527"/>
        <v>1.5145778114350624E-3</v>
      </c>
      <c r="AO4207" s="3"/>
      <c r="AP4207">
        <v>0</v>
      </c>
      <c r="AR4207" t="s">
        <v>1</v>
      </c>
      <c r="AT4207" s="2" t="s">
        <v>0</v>
      </c>
      <c r="AU4207" s="1">
        <f t="shared" si="531"/>
        <v>0.46587458908798662</v>
      </c>
      <c r="AV4207" s="1">
        <f t="shared" si="532"/>
        <v>0.3760412153895637</v>
      </c>
      <c r="AW4207" s="1">
        <f t="shared" si="533"/>
        <v>0.28620784169114072</v>
      </c>
    </row>
    <row r="4208" spans="1:49" x14ac:dyDescent="0.2">
      <c r="A4208">
        <v>4206</v>
      </c>
      <c r="B4208" t="s">
        <v>13764</v>
      </c>
      <c r="C4208" t="s">
        <v>13763</v>
      </c>
      <c r="F4208" t="s">
        <v>13762</v>
      </c>
      <c r="G4208" t="s">
        <v>17</v>
      </c>
      <c r="H4208" t="s">
        <v>16</v>
      </c>
      <c r="I4208" t="s">
        <v>13751</v>
      </c>
      <c r="J4208">
        <v>60027012</v>
      </c>
      <c r="K4208" t="s">
        <v>13324</v>
      </c>
      <c r="L4208" t="s">
        <v>13323</v>
      </c>
      <c r="M4208" t="s">
        <v>2441</v>
      </c>
      <c r="N4208">
        <v>3</v>
      </c>
      <c r="O4208" t="s">
        <v>13761</v>
      </c>
      <c r="P4208" t="s">
        <v>13760</v>
      </c>
      <c r="Q4208" t="s">
        <v>13759</v>
      </c>
      <c r="R4208" s="7">
        <v>41640</v>
      </c>
      <c r="S4208" s="8">
        <f t="shared" si="528"/>
        <v>2014</v>
      </c>
      <c r="T4208" s="8">
        <v>2014</v>
      </c>
      <c r="U4208" s="8">
        <f t="shared" si="529"/>
        <v>8</v>
      </c>
      <c r="V4208" s="7">
        <v>2014</v>
      </c>
      <c r="W4208" t="s">
        <v>8287</v>
      </c>
      <c r="X4208" s="2">
        <v>1.3280000000000001</v>
      </c>
      <c r="Y4208" s="6">
        <f t="shared" si="526"/>
        <v>3.5450201542937994E-2</v>
      </c>
      <c r="AA4208">
        <v>15361225</v>
      </c>
      <c r="AB4208">
        <v>18894</v>
      </c>
      <c r="AD4208" t="s">
        <v>6</v>
      </c>
      <c r="AE4208">
        <v>13</v>
      </c>
      <c r="AG4208">
        <v>6778039</v>
      </c>
      <c r="AH4208" t="s">
        <v>13758</v>
      </c>
      <c r="AI4208" t="s">
        <v>13757</v>
      </c>
      <c r="AJ4208" t="s">
        <v>13756</v>
      </c>
      <c r="AK4208" t="s">
        <v>13755</v>
      </c>
      <c r="AL4208">
        <v>77</v>
      </c>
      <c r="AM4208" s="5">
        <f t="shared" si="530"/>
        <v>9.625</v>
      </c>
      <c r="AN4208" s="4">
        <f t="shared" si="527"/>
        <v>1.4577811435062477E-2</v>
      </c>
      <c r="AO4208" s="3"/>
      <c r="AP4208">
        <v>0</v>
      </c>
      <c r="AR4208" t="s">
        <v>1</v>
      </c>
      <c r="AT4208" s="2">
        <v>3.8340000000000001</v>
      </c>
      <c r="AU4208" s="1">
        <f t="shared" si="531"/>
        <v>2.9188484510575341</v>
      </c>
      <c r="AV4208" s="1">
        <f t="shared" si="532"/>
        <v>2.5014006489000233</v>
      </c>
      <c r="AW4208" s="1">
        <f t="shared" si="533"/>
        <v>2.083952846742513</v>
      </c>
    </row>
    <row r="4209" spans="1:49" x14ac:dyDescent="0.2">
      <c r="A4209">
        <v>4207</v>
      </c>
      <c r="B4209" t="s">
        <v>13754</v>
      </c>
      <c r="C4209" t="s">
        <v>13753</v>
      </c>
      <c r="F4209" t="s">
        <v>13752</v>
      </c>
      <c r="G4209" t="s">
        <v>17</v>
      </c>
      <c r="H4209" t="s">
        <v>16</v>
      </c>
      <c r="I4209" t="s">
        <v>13751</v>
      </c>
      <c r="J4209" t="s">
        <v>13750</v>
      </c>
      <c r="K4209" t="s">
        <v>13749</v>
      </c>
      <c r="L4209" t="s">
        <v>13748</v>
      </c>
      <c r="M4209" t="s">
        <v>13747</v>
      </c>
      <c r="N4209">
        <v>4</v>
      </c>
      <c r="O4209" t="s">
        <v>13746</v>
      </c>
      <c r="P4209" t="s">
        <v>13745</v>
      </c>
      <c r="Q4209" t="s">
        <v>13744</v>
      </c>
      <c r="R4209" s="7">
        <v>41640</v>
      </c>
      <c r="S4209" s="8">
        <f t="shared" si="528"/>
        <v>2014</v>
      </c>
      <c r="T4209" s="8">
        <v>2014</v>
      </c>
      <c r="U4209" s="8">
        <f t="shared" si="529"/>
        <v>8</v>
      </c>
      <c r="V4209" s="7">
        <v>2014</v>
      </c>
      <c r="W4209" t="s">
        <v>8287</v>
      </c>
      <c r="X4209" s="2">
        <v>1.3280000000000001</v>
      </c>
      <c r="Y4209" s="6">
        <f t="shared" si="526"/>
        <v>3.5450201542937994E-2</v>
      </c>
      <c r="AA4209">
        <v>15361225</v>
      </c>
      <c r="AB4209">
        <v>18894</v>
      </c>
      <c r="AD4209" t="s">
        <v>6</v>
      </c>
      <c r="AE4209">
        <v>13</v>
      </c>
      <c r="AG4209">
        <v>6778042</v>
      </c>
      <c r="AH4209" t="s">
        <v>13743</v>
      </c>
      <c r="AI4209" t="s">
        <v>13742</v>
      </c>
      <c r="AJ4209" t="s">
        <v>13741</v>
      </c>
      <c r="AK4209" t="s">
        <v>13740</v>
      </c>
      <c r="AL4209">
        <v>12</v>
      </c>
      <c r="AM4209" s="5">
        <f t="shared" si="530"/>
        <v>1.5</v>
      </c>
      <c r="AN4209" s="4">
        <f t="shared" si="527"/>
        <v>2.2718667171525938E-3</v>
      </c>
      <c r="AO4209" s="3"/>
      <c r="AP4209">
        <v>0</v>
      </c>
      <c r="AR4209" t="s">
        <v>1</v>
      </c>
      <c r="AT4209" s="2">
        <v>3.8340000000000001</v>
      </c>
      <c r="AU4209" s="1">
        <f t="shared" si="531"/>
        <v>2.5496701095202372</v>
      </c>
      <c r="AV4209" s="1">
        <f t="shared" si="532"/>
        <v>1.8861034130045293</v>
      </c>
      <c r="AW4209" s="1">
        <f t="shared" si="533"/>
        <v>1.2225367164888212</v>
      </c>
    </row>
    <row r="4210" spans="1:49" x14ac:dyDescent="0.2">
      <c r="A4210">
        <v>4208</v>
      </c>
      <c r="B4210" t="s">
        <v>13739</v>
      </c>
      <c r="C4210" t="s">
        <v>13738</v>
      </c>
      <c r="F4210" t="s">
        <v>13737</v>
      </c>
      <c r="G4210" t="s">
        <v>17</v>
      </c>
      <c r="H4210" t="s">
        <v>16</v>
      </c>
      <c r="I4210" t="s">
        <v>13736</v>
      </c>
      <c r="J4210">
        <v>60028868</v>
      </c>
      <c r="K4210" t="s">
        <v>2639</v>
      </c>
      <c r="L4210" t="s">
        <v>2638</v>
      </c>
      <c r="M4210" t="s">
        <v>29</v>
      </c>
      <c r="N4210">
        <v>3</v>
      </c>
      <c r="O4210" t="s">
        <v>13735</v>
      </c>
      <c r="P4210" t="s">
        <v>13734</v>
      </c>
      <c r="Q4210" t="s">
        <v>2635</v>
      </c>
      <c r="R4210" s="7">
        <v>41640</v>
      </c>
      <c r="S4210" s="8">
        <f t="shared" si="528"/>
        <v>2014</v>
      </c>
      <c r="T4210" s="8">
        <v>2014</v>
      </c>
      <c r="U4210" s="8">
        <f t="shared" si="529"/>
        <v>8</v>
      </c>
      <c r="V4210" s="7">
        <v>2014</v>
      </c>
      <c r="W4210" t="s">
        <v>8287</v>
      </c>
      <c r="X4210" s="2">
        <v>1.3280000000000001</v>
      </c>
      <c r="Y4210" s="6">
        <f t="shared" si="526"/>
        <v>3.5450201542937994E-2</v>
      </c>
      <c r="AA4210">
        <v>15361225</v>
      </c>
      <c r="AB4210">
        <v>18894</v>
      </c>
      <c r="AD4210" t="s">
        <v>6</v>
      </c>
      <c r="AE4210">
        <v>13</v>
      </c>
      <c r="AG4210">
        <v>6784313</v>
      </c>
      <c r="AH4210" t="s">
        <v>13733</v>
      </c>
      <c r="AI4210" t="s">
        <v>13732</v>
      </c>
      <c r="AJ4210" t="s">
        <v>13731</v>
      </c>
      <c r="AK4210" t="s">
        <v>13730</v>
      </c>
      <c r="AL4210">
        <v>3</v>
      </c>
      <c r="AM4210" s="5">
        <f t="shared" si="530"/>
        <v>0.375</v>
      </c>
      <c r="AN4210" s="4">
        <f t="shared" si="527"/>
        <v>5.6796667928814845E-4</v>
      </c>
      <c r="AO4210" s="3"/>
      <c r="AP4210">
        <v>0</v>
      </c>
      <c r="AR4210" t="s">
        <v>1</v>
      </c>
      <c r="AT4210" s="2">
        <v>3.8340000000000001</v>
      </c>
      <c r="AU4210" s="1">
        <f t="shared" si="531"/>
        <v>2.498553108384304</v>
      </c>
      <c r="AV4210" s="1">
        <f t="shared" si="532"/>
        <v>1.8009084111113072</v>
      </c>
      <c r="AW4210" s="1">
        <f t="shared" si="533"/>
        <v>1.1032637138383101</v>
      </c>
    </row>
    <row r="4211" spans="1:49" x14ac:dyDescent="0.2">
      <c r="A4211">
        <v>4209</v>
      </c>
      <c r="B4211" t="s">
        <v>13729</v>
      </c>
      <c r="C4211" t="s">
        <v>13728</v>
      </c>
      <c r="F4211" t="s">
        <v>13727</v>
      </c>
      <c r="G4211" t="s">
        <v>17</v>
      </c>
      <c r="H4211" t="s">
        <v>16</v>
      </c>
      <c r="I4211" t="s">
        <v>13726</v>
      </c>
      <c r="J4211" t="s">
        <v>13725</v>
      </c>
      <c r="K4211" t="s">
        <v>13724</v>
      </c>
      <c r="L4211" t="s">
        <v>13723</v>
      </c>
      <c r="M4211" t="s">
        <v>13722</v>
      </c>
      <c r="N4211">
        <v>6</v>
      </c>
      <c r="O4211" t="s">
        <v>13721</v>
      </c>
      <c r="P4211" t="s">
        <v>13720</v>
      </c>
      <c r="Q4211" t="s">
        <v>13719</v>
      </c>
      <c r="R4211" s="7">
        <v>41640</v>
      </c>
      <c r="S4211" s="8">
        <f t="shared" si="528"/>
        <v>2014</v>
      </c>
      <c r="T4211" s="8">
        <v>2014</v>
      </c>
      <c r="U4211" s="8">
        <f t="shared" si="529"/>
        <v>8</v>
      </c>
      <c r="V4211" s="7">
        <v>41730</v>
      </c>
      <c r="W4211" t="s">
        <v>5982</v>
      </c>
      <c r="X4211" s="2">
        <v>1.23</v>
      </c>
      <c r="Y4211" s="6">
        <f t="shared" si="526"/>
        <v>3.2834147513413951E-2</v>
      </c>
      <c r="AA4211">
        <v>21622337</v>
      </c>
      <c r="AB4211">
        <v>21100203111</v>
      </c>
      <c r="AC4211">
        <v>21622345</v>
      </c>
      <c r="AD4211" t="s">
        <v>6</v>
      </c>
      <c r="AE4211">
        <v>3</v>
      </c>
      <c r="AF4211">
        <v>2</v>
      </c>
      <c r="AG4211">
        <v>6797984</v>
      </c>
      <c r="AH4211" t="s">
        <v>13718</v>
      </c>
      <c r="AI4211" t="s">
        <v>13717</v>
      </c>
      <c r="AJ4211" t="s">
        <v>13716</v>
      </c>
      <c r="AK4211" t="s">
        <v>13715</v>
      </c>
      <c r="AL4211">
        <v>16</v>
      </c>
      <c r="AM4211" s="5">
        <f t="shared" si="530"/>
        <v>2</v>
      </c>
      <c r="AN4211" s="4">
        <f t="shared" si="527"/>
        <v>3.0291556228701248E-3</v>
      </c>
      <c r="AO4211" s="3"/>
      <c r="AP4211">
        <v>0</v>
      </c>
      <c r="AR4211" t="s">
        <v>1</v>
      </c>
      <c r="AT4211" s="2">
        <v>4.3479999999999999</v>
      </c>
      <c r="AU4211" s="1">
        <f t="shared" si="531"/>
        <v>2.3892649946250804</v>
      </c>
      <c r="AV4211" s="1">
        <f t="shared" si="532"/>
        <v>1.7931651568142037</v>
      </c>
      <c r="AW4211" s="1">
        <f t="shared" si="533"/>
        <v>1.1970653190033271</v>
      </c>
    </row>
    <row r="4212" spans="1:49" x14ac:dyDescent="0.2">
      <c r="A4212">
        <v>4210</v>
      </c>
      <c r="B4212" t="s">
        <v>13714</v>
      </c>
      <c r="C4212" t="s">
        <v>13713</v>
      </c>
      <c r="F4212" t="s">
        <v>13712</v>
      </c>
      <c r="G4212" t="s">
        <v>17</v>
      </c>
      <c r="H4212" t="s">
        <v>16</v>
      </c>
      <c r="I4212" t="s">
        <v>13711</v>
      </c>
      <c r="J4212">
        <v>60022717</v>
      </c>
      <c r="K4212" t="s">
        <v>13710</v>
      </c>
      <c r="L4212" t="s">
        <v>4934</v>
      </c>
      <c r="M4212" t="s">
        <v>76</v>
      </c>
      <c r="N4212">
        <v>6</v>
      </c>
      <c r="O4212" t="s">
        <v>13709</v>
      </c>
      <c r="P4212" t="s">
        <v>13708</v>
      </c>
      <c r="Q4212" t="s">
        <v>13707</v>
      </c>
      <c r="R4212" s="7">
        <v>41640</v>
      </c>
      <c r="S4212" s="8">
        <f t="shared" si="528"/>
        <v>2014</v>
      </c>
      <c r="T4212" s="8">
        <v>2014</v>
      </c>
      <c r="U4212" s="8">
        <f t="shared" si="529"/>
        <v>8</v>
      </c>
      <c r="V4212" s="7">
        <v>41730</v>
      </c>
      <c r="W4212" t="s">
        <v>5303</v>
      </c>
      <c r="X4212" s="2">
        <v>0.60499999999999998</v>
      </c>
      <c r="Y4212" s="6">
        <f t="shared" si="526"/>
        <v>1.6150129467980032E-2</v>
      </c>
      <c r="AA4212">
        <v>346748</v>
      </c>
      <c r="AB4212">
        <v>15563</v>
      </c>
      <c r="AC4212">
        <v>10897623</v>
      </c>
      <c r="AD4212" t="s">
        <v>6</v>
      </c>
      <c r="AE4212">
        <v>85</v>
      </c>
      <c r="AF4212">
        <v>4</v>
      </c>
      <c r="AG4212">
        <v>43510</v>
      </c>
      <c r="AI4212" t="s">
        <v>13706</v>
      </c>
      <c r="AK4212" t="s">
        <v>13705</v>
      </c>
      <c r="AL4212">
        <v>5</v>
      </c>
      <c r="AM4212" s="5">
        <f t="shared" si="530"/>
        <v>0.625</v>
      </c>
      <c r="AN4212" s="4">
        <f t="shared" si="527"/>
        <v>9.4661113214691405E-4</v>
      </c>
      <c r="AO4212" s="3"/>
      <c r="AP4212">
        <v>0</v>
      </c>
      <c r="AR4212" t="s">
        <v>1</v>
      </c>
      <c r="AT4212" s="2">
        <v>1.5229999999999999</v>
      </c>
      <c r="AU4212" s="1">
        <f t="shared" si="531"/>
        <v>1.1589073967230097</v>
      </c>
      <c r="AV4212" s="1">
        <f t="shared" si="532"/>
        <v>0.85483703000634736</v>
      </c>
      <c r="AW4212" s="1">
        <f t="shared" si="533"/>
        <v>0.55076666328968504</v>
      </c>
    </row>
    <row r="4213" spans="1:49" x14ac:dyDescent="0.2">
      <c r="A4213">
        <v>4211</v>
      </c>
      <c r="B4213" t="s">
        <v>13704</v>
      </c>
      <c r="C4213" t="s">
        <v>13703</v>
      </c>
      <c r="F4213" t="s">
        <v>13702</v>
      </c>
      <c r="G4213" t="s">
        <v>17</v>
      </c>
      <c r="H4213" t="s">
        <v>16</v>
      </c>
      <c r="I4213" t="s">
        <v>12206</v>
      </c>
      <c r="J4213">
        <v>60003977</v>
      </c>
      <c r="K4213" t="s">
        <v>5444</v>
      </c>
      <c r="L4213" t="s">
        <v>709</v>
      </c>
      <c r="M4213" t="s">
        <v>46</v>
      </c>
      <c r="N4213">
        <v>4</v>
      </c>
      <c r="O4213" t="s">
        <v>13701</v>
      </c>
      <c r="P4213" t="s">
        <v>13700</v>
      </c>
      <c r="Q4213" t="s">
        <v>13699</v>
      </c>
      <c r="R4213" s="7">
        <v>41640</v>
      </c>
      <c r="S4213" s="8">
        <f t="shared" si="528"/>
        <v>2014</v>
      </c>
      <c r="T4213" s="8">
        <v>2014</v>
      </c>
      <c r="U4213" s="8">
        <f t="shared" si="529"/>
        <v>8</v>
      </c>
      <c r="V4213" s="7">
        <v>2014</v>
      </c>
      <c r="W4213" t="s">
        <v>6172</v>
      </c>
      <c r="X4213" s="2">
        <v>0.28199999999999997</v>
      </c>
      <c r="Y4213" s="6">
        <f t="shared" si="526"/>
        <v>7.527828942099783E-3</v>
      </c>
      <c r="AA4213">
        <v>16875869</v>
      </c>
      <c r="AB4213">
        <v>19700186861</v>
      </c>
      <c r="AC4213">
        <v>16875877</v>
      </c>
      <c r="AD4213" t="s">
        <v>6</v>
      </c>
      <c r="AE4213">
        <v>2014</v>
      </c>
      <c r="AG4213">
        <v>241846</v>
      </c>
      <c r="AI4213" t="s">
        <v>13698</v>
      </c>
      <c r="AK4213" t="s">
        <v>13697</v>
      </c>
      <c r="AL4213">
        <v>2</v>
      </c>
      <c r="AM4213" s="5">
        <f t="shared" si="530"/>
        <v>0.25</v>
      </c>
      <c r="AN4213" s="4">
        <f t="shared" si="527"/>
        <v>3.786444528587656E-4</v>
      </c>
      <c r="AO4213" s="3"/>
      <c r="AP4213">
        <v>1</v>
      </c>
      <c r="AR4213">
        <v>61271416</v>
      </c>
      <c r="AT4213" s="2">
        <v>1.1739999999999999</v>
      </c>
      <c r="AU4213" s="1">
        <f t="shared" si="531"/>
        <v>0.53830735953274766</v>
      </c>
      <c r="AV4213" s="1">
        <f t="shared" si="532"/>
        <v>0.39532366974792743</v>
      </c>
      <c r="AW4213" s="1">
        <f t="shared" si="533"/>
        <v>0.25233997996310703</v>
      </c>
    </row>
    <row r="4214" spans="1:49" x14ac:dyDescent="0.2">
      <c r="A4214">
        <v>4212</v>
      </c>
      <c r="B4214" t="s">
        <v>13696</v>
      </c>
      <c r="C4214" t="s">
        <v>13695</v>
      </c>
      <c r="F4214" t="s">
        <v>13694</v>
      </c>
      <c r="G4214" t="s">
        <v>17</v>
      </c>
      <c r="H4214" t="s">
        <v>16</v>
      </c>
      <c r="I4214" t="s">
        <v>13693</v>
      </c>
      <c r="J4214">
        <v>60101612</v>
      </c>
      <c r="K4214" t="s">
        <v>13692</v>
      </c>
      <c r="L4214" t="s">
        <v>13691</v>
      </c>
      <c r="M4214" t="s">
        <v>1449</v>
      </c>
      <c r="N4214">
        <v>2</v>
      </c>
      <c r="O4214" t="s">
        <v>13690</v>
      </c>
      <c r="P4214" t="s">
        <v>13689</v>
      </c>
      <c r="Q4214" t="s">
        <v>13688</v>
      </c>
      <c r="R4214" s="7">
        <v>41640</v>
      </c>
      <c r="S4214" s="8">
        <f t="shared" si="528"/>
        <v>2014</v>
      </c>
      <c r="T4214" s="8">
        <v>2014</v>
      </c>
      <c r="U4214" s="8">
        <f t="shared" si="529"/>
        <v>8</v>
      </c>
      <c r="V4214" s="7">
        <v>2014</v>
      </c>
      <c r="W4214" t="s">
        <v>5460</v>
      </c>
      <c r="X4214" s="2">
        <v>0.55500000000000005</v>
      </c>
      <c r="Y4214" s="6">
        <f t="shared" si="526"/>
        <v>1.4815408024345321E-2</v>
      </c>
      <c r="AA4214">
        <v>17518725</v>
      </c>
      <c r="AB4214">
        <v>6100153023</v>
      </c>
      <c r="AC4214">
        <v>17518733</v>
      </c>
      <c r="AD4214" t="s">
        <v>6</v>
      </c>
      <c r="AE4214">
        <v>8</v>
      </c>
      <c r="AF4214">
        <v>6</v>
      </c>
      <c r="AH4214" t="s">
        <v>13687</v>
      </c>
      <c r="AI4214" t="s">
        <v>13686</v>
      </c>
      <c r="AK4214" t="s">
        <v>13685</v>
      </c>
      <c r="AL4214">
        <v>7</v>
      </c>
      <c r="AM4214" s="5">
        <f t="shared" si="530"/>
        <v>0.875</v>
      </c>
      <c r="AN4214" s="4">
        <f t="shared" si="527"/>
        <v>1.3252555850056798E-3</v>
      </c>
      <c r="AO4214" s="3"/>
      <c r="AP4214">
        <v>0</v>
      </c>
      <c r="AR4214" t="s">
        <v>1</v>
      </c>
      <c r="AT4214" s="2" t="s">
        <v>0</v>
      </c>
      <c r="AU4214" s="1">
        <f t="shared" si="531"/>
        <v>1.0768362292543427</v>
      </c>
      <c r="AV4214" s="1">
        <f t="shared" si="532"/>
        <v>0.80703318046755002</v>
      </c>
      <c r="AW4214" s="1">
        <f t="shared" si="533"/>
        <v>0.53723013168075717</v>
      </c>
    </row>
    <row r="4215" spans="1:49" x14ac:dyDescent="0.2">
      <c r="A4215">
        <v>4213</v>
      </c>
      <c r="B4215" t="s">
        <v>13684</v>
      </c>
      <c r="C4215" t="s">
        <v>13683</v>
      </c>
      <c r="F4215" t="s">
        <v>13682</v>
      </c>
      <c r="G4215" t="s">
        <v>17</v>
      </c>
      <c r="H4215" t="s">
        <v>16</v>
      </c>
      <c r="I4215" t="s">
        <v>13681</v>
      </c>
      <c r="J4215" t="s">
        <v>13680</v>
      </c>
      <c r="K4215" t="s">
        <v>13679</v>
      </c>
      <c r="L4215" t="s">
        <v>13678</v>
      </c>
      <c r="M4215" t="s">
        <v>13677</v>
      </c>
      <c r="N4215">
        <v>7</v>
      </c>
      <c r="O4215" t="s">
        <v>13676</v>
      </c>
      <c r="P4215" t="s">
        <v>13675</v>
      </c>
      <c r="Q4215" t="s">
        <v>13674</v>
      </c>
      <c r="R4215" s="7">
        <v>41640</v>
      </c>
      <c r="S4215" s="8">
        <f t="shared" si="528"/>
        <v>2014</v>
      </c>
      <c r="T4215" s="8">
        <v>2014</v>
      </c>
      <c r="U4215" s="8">
        <f t="shared" si="529"/>
        <v>8</v>
      </c>
      <c r="V4215" s="7">
        <v>2014</v>
      </c>
      <c r="W4215" t="s">
        <v>13673</v>
      </c>
      <c r="X4215" s="2">
        <v>0.41799999999999998</v>
      </c>
      <c r="Y4215" s="6">
        <f t="shared" si="526"/>
        <v>1.1158271268786204E-2</v>
      </c>
      <c r="AA4215">
        <v>10637818</v>
      </c>
      <c r="AB4215">
        <v>29653</v>
      </c>
      <c r="AC4215">
        <v>14684799</v>
      </c>
      <c r="AD4215" t="s">
        <v>6</v>
      </c>
      <c r="AE4215">
        <v>44</v>
      </c>
      <c r="AF4215">
        <v>4</v>
      </c>
      <c r="AH4215" t="s">
        <v>13672</v>
      </c>
      <c r="AI4215" t="s">
        <v>13671</v>
      </c>
      <c r="AJ4215" t="s">
        <v>13670</v>
      </c>
      <c r="AK4215" t="s">
        <v>13669</v>
      </c>
      <c r="AL4215">
        <v>0</v>
      </c>
      <c r="AM4215" s="5">
        <f t="shared" si="530"/>
        <v>0</v>
      </c>
      <c r="AN4215" s="4">
        <f t="shared" si="527"/>
        <v>0</v>
      </c>
      <c r="AO4215" s="3"/>
      <c r="AP4215">
        <v>0</v>
      </c>
      <c r="AR4215" t="s">
        <v>13668</v>
      </c>
      <c r="AT4215" s="2">
        <v>1.022</v>
      </c>
      <c r="AU4215" s="1">
        <f t="shared" si="531"/>
        <v>0.78107898881503424</v>
      </c>
      <c r="AV4215" s="1">
        <f t="shared" si="532"/>
        <v>0.5579135634393102</v>
      </c>
      <c r="AW4215" s="1">
        <f t="shared" si="533"/>
        <v>0.33474813806358611</v>
      </c>
    </row>
    <row r="4216" spans="1:49" x14ac:dyDescent="0.2">
      <c r="A4216">
        <v>4214</v>
      </c>
      <c r="B4216" t="s">
        <v>13667</v>
      </c>
      <c r="C4216" t="s">
        <v>13666</v>
      </c>
      <c r="F4216" t="s">
        <v>13665</v>
      </c>
      <c r="G4216" t="s">
        <v>17</v>
      </c>
      <c r="H4216" t="s">
        <v>16</v>
      </c>
      <c r="I4216" t="s">
        <v>13664</v>
      </c>
      <c r="J4216">
        <v>60010499</v>
      </c>
      <c r="K4216" t="s">
        <v>4329</v>
      </c>
      <c r="L4216" t="s">
        <v>4328</v>
      </c>
      <c r="M4216" t="s">
        <v>3151</v>
      </c>
      <c r="N4216">
        <v>2</v>
      </c>
      <c r="O4216" t="s">
        <v>13663</v>
      </c>
      <c r="P4216" t="s">
        <v>13662</v>
      </c>
      <c r="Q4216" t="s">
        <v>4325</v>
      </c>
      <c r="R4216" s="7">
        <v>41640</v>
      </c>
      <c r="S4216" s="8">
        <f t="shared" si="528"/>
        <v>2014</v>
      </c>
      <c r="T4216" s="8">
        <v>2014</v>
      </c>
      <c r="U4216" s="8">
        <f t="shared" si="529"/>
        <v>8</v>
      </c>
      <c r="V4216" s="7">
        <v>41699</v>
      </c>
      <c r="W4216" t="s">
        <v>13661</v>
      </c>
      <c r="X4216" s="2" t="s">
        <v>0</v>
      </c>
      <c r="Y4216" s="6" t="e">
        <f t="shared" si="526"/>
        <v>#VALUE!</v>
      </c>
      <c r="AA4216">
        <v>382221</v>
      </c>
      <c r="AB4216">
        <v>19255</v>
      </c>
      <c r="AD4216" t="s">
        <v>6</v>
      </c>
      <c r="AE4216">
        <v>105</v>
      </c>
      <c r="AF4216">
        <v>1</v>
      </c>
      <c r="AH4216" s="10">
        <v>44534</v>
      </c>
      <c r="AI4216" t="s">
        <v>13660</v>
      </c>
      <c r="AJ4216" t="s">
        <v>13659</v>
      </c>
      <c r="AK4216" t="s">
        <v>13658</v>
      </c>
      <c r="AL4216">
        <v>6</v>
      </c>
      <c r="AM4216" s="5">
        <f t="shared" si="530"/>
        <v>0.75</v>
      </c>
      <c r="AN4216" s="4">
        <f t="shared" si="527"/>
        <v>1.1359333585762969E-3</v>
      </c>
      <c r="AO4216" s="3"/>
      <c r="AP4216">
        <v>1</v>
      </c>
      <c r="AR4216" t="s">
        <v>1</v>
      </c>
      <c r="AT4216" s="2" t="s">
        <v>0</v>
      </c>
      <c r="AU4216" s="1" t="e">
        <f t="shared" si="531"/>
        <v>#VALUE!</v>
      </c>
      <c r="AV4216" s="1" t="e">
        <f t="shared" si="532"/>
        <v>#VALUE!</v>
      </c>
      <c r="AW4216" s="1" t="e">
        <f t="shared" si="533"/>
        <v>#VALUE!</v>
      </c>
    </row>
    <row r="4217" spans="1:49" x14ac:dyDescent="0.2">
      <c r="A4217">
        <v>4215</v>
      </c>
      <c r="B4217" t="s">
        <v>13657</v>
      </c>
      <c r="C4217" t="s">
        <v>13656</v>
      </c>
      <c r="D4217" t="s">
        <v>13655</v>
      </c>
      <c r="F4217" t="s">
        <v>13654</v>
      </c>
      <c r="G4217" t="s">
        <v>17</v>
      </c>
      <c r="H4217" t="s">
        <v>16</v>
      </c>
      <c r="I4217" t="s">
        <v>5684</v>
      </c>
      <c r="J4217" t="s">
        <v>13653</v>
      </c>
      <c r="K4217" t="s">
        <v>13652</v>
      </c>
      <c r="L4217" t="s">
        <v>13651</v>
      </c>
      <c r="M4217" t="s">
        <v>167</v>
      </c>
      <c r="N4217">
        <v>7</v>
      </c>
      <c r="O4217" t="s">
        <v>13650</v>
      </c>
      <c r="P4217" t="s">
        <v>13649</v>
      </c>
      <c r="Q4217" t="s">
        <v>13648</v>
      </c>
      <c r="R4217" s="7">
        <v>41640</v>
      </c>
      <c r="S4217" s="8">
        <f t="shared" si="528"/>
        <v>2014</v>
      </c>
      <c r="T4217" s="8">
        <v>2014</v>
      </c>
      <c r="U4217" s="8">
        <f t="shared" si="529"/>
        <v>8</v>
      </c>
      <c r="V4217" s="7">
        <v>41760</v>
      </c>
      <c r="W4217" t="s">
        <v>13647</v>
      </c>
      <c r="X4217" s="2">
        <v>0.57299999999999995</v>
      </c>
      <c r="Y4217" s="6">
        <f t="shared" si="526"/>
        <v>1.5295907744053816E-2</v>
      </c>
      <c r="AA4217">
        <v>3784320</v>
      </c>
      <c r="AB4217">
        <v>36360</v>
      </c>
      <c r="AD4217" t="s">
        <v>6</v>
      </c>
      <c r="AE4217">
        <v>146</v>
      </c>
      <c r="AF4217" s="10">
        <v>44289</v>
      </c>
      <c r="AH4217" t="s">
        <v>13646</v>
      </c>
      <c r="AI4217" t="s">
        <v>13645</v>
      </c>
      <c r="AJ4217" t="s">
        <v>13644</v>
      </c>
      <c r="AK4217" t="s">
        <v>13643</v>
      </c>
      <c r="AL4217">
        <v>20</v>
      </c>
      <c r="AM4217" s="5">
        <f t="shared" si="530"/>
        <v>2.5</v>
      </c>
      <c r="AN4217" s="4">
        <f t="shared" si="527"/>
        <v>3.7864445285876562E-3</v>
      </c>
      <c r="AO4217" s="3"/>
      <c r="AP4217">
        <v>0</v>
      </c>
      <c r="AQ4217" t="s">
        <v>38</v>
      </c>
      <c r="AR4217" t="s">
        <v>13642</v>
      </c>
      <c r="AS4217" t="s">
        <v>13641</v>
      </c>
      <c r="AT4217" s="2">
        <v>2.145</v>
      </c>
      <c r="AU4217" s="1">
        <f t="shared" si="531"/>
        <v>1.1843068779413968</v>
      </c>
      <c r="AV4217" s="1">
        <f t="shared" si="532"/>
        <v>0.95411761363207359</v>
      </c>
      <c r="AW4217" s="1">
        <f t="shared" si="533"/>
        <v>0.7239283493227503</v>
      </c>
    </row>
    <row r="4218" spans="1:49" x14ac:dyDescent="0.2">
      <c r="A4218">
        <v>4216</v>
      </c>
      <c r="B4218" t="s">
        <v>13640</v>
      </c>
      <c r="C4218" t="s">
        <v>13639</v>
      </c>
      <c r="D4218" t="s">
        <v>13638</v>
      </c>
      <c r="E4218">
        <v>24512948</v>
      </c>
      <c r="F4218" t="s">
        <v>13637</v>
      </c>
      <c r="G4218" t="s">
        <v>17</v>
      </c>
      <c r="H4218" t="s">
        <v>16</v>
      </c>
      <c r="I4218" t="s">
        <v>13636</v>
      </c>
      <c r="J4218">
        <v>60000356</v>
      </c>
      <c r="K4218" t="s">
        <v>13635</v>
      </c>
      <c r="L4218" t="s">
        <v>13634</v>
      </c>
      <c r="M4218" t="s">
        <v>3151</v>
      </c>
      <c r="N4218">
        <v>3</v>
      </c>
      <c r="O4218" t="s">
        <v>13633</v>
      </c>
      <c r="P4218" t="s">
        <v>13632</v>
      </c>
      <c r="Q4218" t="s">
        <v>13631</v>
      </c>
      <c r="R4218" s="7">
        <v>41640</v>
      </c>
      <c r="S4218" s="8">
        <f t="shared" si="528"/>
        <v>2014</v>
      </c>
      <c r="T4218" s="8">
        <v>2014</v>
      </c>
      <c r="U4218" s="8">
        <f t="shared" si="529"/>
        <v>8</v>
      </c>
      <c r="V4218" s="7">
        <v>41699</v>
      </c>
      <c r="W4218" t="s">
        <v>13630</v>
      </c>
      <c r="X4218" s="2">
        <v>0.81799999999999995</v>
      </c>
      <c r="Y4218" s="6">
        <f t="shared" si="526"/>
        <v>2.1836042817863912E-2</v>
      </c>
      <c r="AA4218">
        <v>1969781</v>
      </c>
      <c r="AB4218">
        <v>14222</v>
      </c>
      <c r="AC4218">
        <v>18735169</v>
      </c>
      <c r="AD4218" t="s">
        <v>6</v>
      </c>
      <c r="AE4218">
        <v>53</v>
      </c>
      <c r="AH4218" t="s">
        <v>13629</v>
      </c>
      <c r="AI4218" t="s">
        <v>13628</v>
      </c>
      <c r="AJ4218" t="s">
        <v>13627</v>
      </c>
      <c r="AK4218" t="s">
        <v>13626</v>
      </c>
      <c r="AL4218">
        <v>10</v>
      </c>
      <c r="AM4218" s="5">
        <f t="shared" si="530"/>
        <v>1.25</v>
      </c>
      <c r="AN4218" s="4">
        <f t="shared" si="527"/>
        <v>1.8932222642938281E-3</v>
      </c>
      <c r="AO4218" s="3"/>
      <c r="AP4218">
        <v>0</v>
      </c>
      <c r="AR4218" t="s">
        <v>1</v>
      </c>
      <c r="AT4218" s="2">
        <v>3.75</v>
      </c>
      <c r="AU4218" s="1">
        <f t="shared" si="531"/>
        <v>1.5853196651792887</v>
      </c>
      <c r="AV4218" s="1">
        <f t="shared" si="532"/>
        <v>1.186463254107887</v>
      </c>
      <c r="AW4218" s="1">
        <f t="shared" si="533"/>
        <v>0.78760684303648532</v>
      </c>
    </row>
    <row r="4219" spans="1:49" x14ac:dyDescent="0.2">
      <c r="A4219">
        <v>4217</v>
      </c>
      <c r="B4219" t="s">
        <v>13625</v>
      </c>
      <c r="C4219" t="s">
        <v>13624</v>
      </c>
      <c r="F4219" t="s">
        <v>13623</v>
      </c>
      <c r="G4219" t="s">
        <v>17</v>
      </c>
      <c r="H4219" t="s">
        <v>16</v>
      </c>
      <c r="I4219" t="s">
        <v>13622</v>
      </c>
      <c r="J4219" t="s">
        <v>13621</v>
      </c>
      <c r="K4219" t="s">
        <v>13620</v>
      </c>
      <c r="L4219" t="s">
        <v>13619</v>
      </c>
      <c r="M4219" t="s">
        <v>13618</v>
      </c>
      <c r="N4219">
        <v>6</v>
      </c>
      <c r="O4219" t="s">
        <v>13617</v>
      </c>
      <c r="P4219" t="s">
        <v>13616</v>
      </c>
      <c r="Q4219" t="s">
        <v>13615</v>
      </c>
      <c r="R4219" s="7">
        <v>41640</v>
      </c>
      <c r="S4219" s="8">
        <f t="shared" si="528"/>
        <v>2014</v>
      </c>
      <c r="T4219" s="8">
        <v>2014</v>
      </c>
      <c r="U4219" s="8">
        <f t="shared" si="529"/>
        <v>8</v>
      </c>
      <c r="V4219" s="7">
        <v>41760</v>
      </c>
      <c r="W4219" t="s">
        <v>1533</v>
      </c>
      <c r="X4219" s="2">
        <v>0.33500000000000002</v>
      </c>
      <c r="Y4219" s="6">
        <f t="shared" si="526"/>
        <v>8.94263367235258E-3</v>
      </c>
      <c r="AA4219">
        <v>10964290</v>
      </c>
      <c r="AB4219">
        <v>18201</v>
      </c>
      <c r="AC4219" t="s">
        <v>1532</v>
      </c>
      <c r="AD4219" t="s">
        <v>6</v>
      </c>
      <c r="AE4219">
        <v>24</v>
      </c>
      <c r="AF4219">
        <v>3</v>
      </c>
      <c r="AH4219" t="s">
        <v>13614</v>
      </c>
      <c r="AI4219" t="s">
        <v>13613</v>
      </c>
      <c r="AJ4219" t="s">
        <v>13612</v>
      </c>
      <c r="AK4219" t="s">
        <v>13611</v>
      </c>
      <c r="AL4219">
        <v>15</v>
      </c>
      <c r="AM4219" s="5">
        <f t="shared" si="530"/>
        <v>1.875</v>
      </c>
      <c r="AN4219" s="4">
        <f t="shared" si="527"/>
        <v>2.8398333964407422E-3</v>
      </c>
      <c r="AO4219" s="3"/>
      <c r="AP4219">
        <v>0</v>
      </c>
      <c r="AR4219" t="s">
        <v>1</v>
      </c>
      <c r="AT4219" s="2">
        <v>1.694</v>
      </c>
      <c r="AU4219" s="1">
        <f t="shared" si="531"/>
        <v>0.71117935895790285</v>
      </c>
      <c r="AV4219" s="1">
        <f t="shared" si="532"/>
        <v>0.58912335343966615</v>
      </c>
      <c r="AW4219" s="1">
        <f t="shared" si="533"/>
        <v>0.46706734792142934</v>
      </c>
    </row>
    <row r="4220" spans="1:49" x14ac:dyDescent="0.2">
      <c r="A4220">
        <v>4218</v>
      </c>
      <c r="B4220" t="s">
        <v>13610</v>
      </c>
      <c r="C4220" t="s">
        <v>13609</v>
      </c>
      <c r="F4220" t="s">
        <v>13608</v>
      </c>
      <c r="G4220" t="s">
        <v>17</v>
      </c>
      <c r="H4220" t="s">
        <v>16</v>
      </c>
      <c r="I4220" t="s">
        <v>3908</v>
      </c>
      <c r="J4220">
        <v>60016521</v>
      </c>
      <c r="K4220" t="s">
        <v>6197</v>
      </c>
      <c r="L4220" t="s">
        <v>2651</v>
      </c>
      <c r="M4220" t="s">
        <v>46</v>
      </c>
      <c r="N4220">
        <v>5</v>
      </c>
      <c r="O4220" t="s">
        <v>13607</v>
      </c>
      <c r="P4220" t="s">
        <v>13606</v>
      </c>
      <c r="Q4220" t="s">
        <v>6194</v>
      </c>
      <c r="R4220" s="7">
        <v>41640</v>
      </c>
      <c r="S4220" s="8">
        <f t="shared" si="528"/>
        <v>2014</v>
      </c>
      <c r="T4220" s="8">
        <v>2014</v>
      </c>
      <c r="U4220" s="8">
        <f t="shared" si="529"/>
        <v>8</v>
      </c>
      <c r="V4220" s="7">
        <v>41760</v>
      </c>
      <c r="W4220" t="s">
        <v>1533</v>
      </c>
      <c r="X4220" s="2">
        <v>0.33500000000000002</v>
      </c>
      <c r="Y4220" s="6">
        <f t="shared" si="526"/>
        <v>8.94263367235258E-3</v>
      </c>
      <c r="AA4220">
        <v>10964290</v>
      </c>
      <c r="AB4220">
        <v>18201</v>
      </c>
      <c r="AC4220" t="s">
        <v>1532</v>
      </c>
      <c r="AD4220" t="s">
        <v>6</v>
      </c>
      <c r="AE4220">
        <v>24</v>
      </c>
      <c r="AF4220">
        <v>3</v>
      </c>
      <c r="AH4220" t="s">
        <v>13605</v>
      </c>
      <c r="AI4220" t="s">
        <v>13604</v>
      </c>
      <c r="AJ4220" t="s">
        <v>13603</v>
      </c>
      <c r="AK4220" t="s">
        <v>13602</v>
      </c>
      <c r="AL4220">
        <v>2</v>
      </c>
      <c r="AM4220" s="5">
        <f t="shared" si="530"/>
        <v>0.25</v>
      </c>
      <c r="AN4220" s="4">
        <f t="shared" si="527"/>
        <v>3.786444528587656E-4</v>
      </c>
      <c r="AO4220" s="3"/>
      <c r="AP4220">
        <v>0</v>
      </c>
      <c r="AR4220" t="s">
        <v>1</v>
      </c>
      <c r="AT4220" s="2">
        <v>1.694</v>
      </c>
      <c r="AU4220" s="1">
        <f t="shared" si="531"/>
        <v>0.6373436906504435</v>
      </c>
      <c r="AV4220" s="1">
        <f t="shared" si="532"/>
        <v>0.46606390626056726</v>
      </c>
      <c r="AW4220" s="1">
        <f t="shared" si="533"/>
        <v>0.29478412187069097</v>
      </c>
    </row>
    <row r="4221" spans="1:49" x14ac:dyDescent="0.2">
      <c r="A4221">
        <v>4219</v>
      </c>
      <c r="B4221" t="s">
        <v>13601</v>
      </c>
      <c r="C4221" t="s">
        <v>13600</v>
      </c>
      <c r="F4221" t="s">
        <v>13599</v>
      </c>
      <c r="G4221" t="s">
        <v>17</v>
      </c>
      <c r="H4221" t="s">
        <v>16</v>
      </c>
      <c r="I4221" t="s">
        <v>13598</v>
      </c>
      <c r="J4221" t="s">
        <v>9297</v>
      </c>
      <c r="K4221" t="s">
        <v>9296</v>
      </c>
      <c r="L4221" t="s">
        <v>9295</v>
      </c>
      <c r="M4221" t="s">
        <v>1537</v>
      </c>
      <c r="N4221">
        <v>3</v>
      </c>
      <c r="O4221" t="s">
        <v>13597</v>
      </c>
      <c r="P4221" t="s">
        <v>13596</v>
      </c>
      <c r="Q4221" t="s">
        <v>13595</v>
      </c>
      <c r="R4221" s="7">
        <v>41640</v>
      </c>
      <c r="S4221" s="8">
        <f t="shared" si="528"/>
        <v>2014</v>
      </c>
      <c r="T4221" s="8">
        <v>2014</v>
      </c>
      <c r="U4221" s="8">
        <f t="shared" si="529"/>
        <v>8</v>
      </c>
      <c r="V4221" s="7">
        <v>41760</v>
      </c>
      <c r="W4221" t="s">
        <v>1533</v>
      </c>
      <c r="X4221" s="2">
        <v>0.33500000000000002</v>
      </c>
      <c r="Y4221" s="6">
        <f t="shared" si="526"/>
        <v>8.94263367235258E-3</v>
      </c>
      <c r="AA4221">
        <v>10964290</v>
      </c>
      <c r="AB4221">
        <v>18201</v>
      </c>
      <c r="AC4221" t="s">
        <v>1532</v>
      </c>
      <c r="AD4221" t="s">
        <v>6</v>
      </c>
      <c r="AE4221">
        <v>24</v>
      </c>
      <c r="AF4221">
        <v>3</v>
      </c>
      <c r="AH4221" t="s">
        <v>13594</v>
      </c>
      <c r="AI4221" t="s">
        <v>13593</v>
      </c>
      <c r="AJ4221" t="s">
        <v>13592</v>
      </c>
      <c r="AK4221" t="s">
        <v>13591</v>
      </c>
      <c r="AL4221">
        <v>1</v>
      </c>
      <c r="AM4221" s="5">
        <f t="shared" si="530"/>
        <v>0.125</v>
      </c>
      <c r="AN4221" s="4">
        <f t="shared" si="527"/>
        <v>1.893222264293828E-4</v>
      </c>
      <c r="AO4221" s="3"/>
      <c r="AP4221">
        <v>0</v>
      </c>
      <c r="AR4221" t="s">
        <v>1</v>
      </c>
      <c r="AT4221" s="2">
        <v>1.694</v>
      </c>
      <c r="AU4221" s="1">
        <f t="shared" si="531"/>
        <v>0.63166402385756215</v>
      </c>
      <c r="AV4221" s="1">
        <f t="shared" si="532"/>
        <v>0.45659779493909813</v>
      </c>
      <c r="AW4221" s="1">
        <f t="shared" si="533"/>
        <v>0.28153156602063417</v>
      </c>
    </row>
    <row r="4222" spans="1:49" x14ac:dyDescent="0.2">
      <c r="A4222">
        <v>4220</v>
      </c>
      <c r="B4222" t="s">
        <v>13590</v>
      </c>
      <c r="C4222" t="s">
        <v>13589</v>
      </c>
      <c r="E4222">
        <v>23818275</v>
      </c>
      <c r="F4222" t="s">
        <v>13588</v>
      </c>
      <c r="G4222" t="s">
        <v>17</v>
      </c>
      <c r="H4222" t="s">
        <v>16</v>
      </c>
      <c r="I4222" t="s">
        <v>13587</v>
      </c>
      <c r="J4222">
        <v>60199632</v>
      </c>
      <c r="K4222" t="s">
        <v>13586</v>
      </c>
      <c r="L4222" t="s">
        <v>13585</v>
      </c>
      <c r="M4222" t="s">
        <v>915</v>
      </c>
      <c r="N4222">
        <v>5</v>
      </c>
      <c r="O4222" t="s">
        <v>13584</v>
      </c>
      <c r="P4222" t="s">
        <v>13583</v>
      </c>
      <c r="Q4222" t="s">
        <v>13582</v>
      </c>
      <c r="R4222" s="7">
        <v>41640</v>
      </c>
      <c r="S4222" s="8">
        <f t="shared" si="528"/>
        <v>2014</v>
      </c>
      <c r="T4222" s="8">
        <v>2014</v>
      </c>
      <c r="U4222" s="8">
        <f t="shared" si="529"/>
        <v>8</v>
      </c>
      <c r="V4222" s="7">
        <v>41760</v>
      </c>
      <c r="W4222" t="s">
        <v>7944</v>
      </c>
      <c r="X4222" s="2">
        <v>1.696</v>
      </c>
      <c r="Y4222" s="6">
        <f t="shared" si="526"/>
        <v>4.5273751368089483E-2</v>
      </c>
      <c r="AA4222">
        <v>7403194</v>
      </c>
      <c r="AB4222">
        <v>17267</v>
      </c>
      <c r="AC4222">
        <v>15222594</v>
      </c>
      <c r="AD4222" t="s">
        <v>6</v>
      </c>
      <c r="AE4222">
        <v>71</v>
      </c>
      <c r="AF4222">
        <v>5</v>
      </c>
      <c r="AH4222" t="s">
        <v>13581</v>
      </c>
      <c r="AI4222" t="s">
        <v>13580</v>
      </c>
      <c r="AJ4222" t="s">
        <v>13579</v>
      </c>
      <c r="AK4222" t="s">
        <v>13578</v>
      </c>
      <c r="AL4222">
        <v>23</v>
      </c>
      <c r="AM4222" s="5">
        <f t="shared" si="530"/>
        <v>2.875</v>
      </c>
      <c r="AN4222" s="4">
        <f t="shared" si="527"/>
        <v>4.354411207875805E-3</v>
      </c>
      <c r="AO4222" s="3"/>
      <c r="AP4222">
        <v>0</v>
      </c>
      <c r="AR4222" t="s">
        <v>1</v>
      </c>
      <c r="AT4222" s="2">
        <v>4.6680000000000001</v>
      </c>
      <c r="AU4222" s="1">
        <f t="shared" si="531"/>
        <v>3.2997949320025382</v>
      </c>
      <c r="AV4222" s="1">
        <f t="shared" si="532"/>
        <v>2.4814081287982641</v>
      </c>
      <c r="AW4222" s="1">
        <f t="shared" si="533"/>
        <v>1.6630213255939905</v>
      </c>
    </row>
    <row r="4223" spans="1:49" x14ac:dyDescent="0.2">
      <c r="A4223">
        <v>4221</v>
      </c>
      <c r="B4223" t="s">
        <v>13577</v>
      </c>
      <c r="C4223" t="s">
        <v>13576</v>
      </c>
      <c r="F4223" t="s">
        <v>13575</v>
      </c>
      <c r="G4223" t="s">
        <v>17</v>
      </c>
      <c r="H4223" t="s">
        <v>16</v>
      </c>
      <c r="I4223" t="s">
        <v>12594</v>
      </c>
      <c r="J4223" t="s">
        <v>13574</v>
      </c>
      <c r="K4223" t="s">
        <v>13573</v>
      </c>
      <c r="L4223" t="s">
        <v>13572</v>
      </c>
      <c r="M4223" t="s">
        <v>13571</v>
      </c>
      <c r="N4223">
        <v>7</v>
      </c>
      <c r="O4223" t="s">
        <v>13570</v>
      </c>
      <c r="P4223" t="s">
        <v>13569</v>
      </c>
      <c r="Q4223" t="s">
        <v>13568</v>
      </c>
      <c r="R4223" s="7">
        <v>41640</v>
      </c>
      <c r="S4223" s="8">
        <f t="shared" si="528"/>
        <v>2014</v>
      </c>
      <c r="T4223" s="8">
        <v>2014</v>
      </c>
      <c r="U4223" s="8">
        <f t="shared" si="529"/>
        <v>8</v>
      </c>
      <c r="V4223" s="7">
        <v>41730</v>
      </c>
      <c r="W4223" t="s">
        <v>13567</v>
      </c>
      <c r="X4223" s="2">
        <v>0.33700000000000002</v>
      </c>
      <c r="Y4223" s="6">
        <f t="shared" si="526"/>
        <v>8.9960225300979701E-3</v>
      </c>
      <c r="AA4223">
        <v>9236082</v>
      </c>
      <c r="AB4223">
        <v>12409</v>
      </c>
      <c r="AD4223" t="s">
        <v>6</v>
      </c>
      <c r="AE4223">
        <v>25</v>
      </c>
      <c r="AF4223">
        <v>2</v>
      </c>
      <c r="AH4223" t="s">
        <v>13566</v>
      </c>
      <c r="AI4223" t="s">
        <v>13565</v>
      </c>
      <c r="AJ4223" t="s">
        <v>13564</v>
      </c>
      <c r="AK4223" t="s">
        <v>13563</v>
      </c>
      <c r="AL4223">
        <v>3</v>
      </c>
      <c r="AM4223" s="5">
        <f t="shared" si="530"/>
        <v>0.375</v>
      </c>
      <c r="AN4223" s="4">
        <f t="shared" si="527"/>
        <v>5.6796667928814845E-4</v>
      </c>
      <c r="AO4223" s="3"/>
      <c r="AP4223">
        <v>0</v>
      </c>
      <c r="AQ4223" t="s">
        <v>671</v>
      </c>
      <c r="AR4223">
        <v>1247940</v>
      </c>
      <c r="AS4223" t="s">
        <v>670</v>
      </c>
      <c r="AT4223" s="2" t="s">
        <v>0</v>
      </c>
      <c r="AU4223" s="1">
        <f t="shared" si="531"/>
        <v>0.64676057748550231</v>
      </c>
      <c r="AV4223" s="1">
        <f t="shared" si="532"/>
        <v>0.47819946046930589</v>
      </c>
      <c r="AW4223" s="1">
        <f t="shared" si="533"/>
        <v>0.30963834345310948</v>
      </c>
    </row>
    <row r="4224" spans="1:49" x14ac:dyDescent="0.2">
      <c r="A4224">
        <v>4222</v>
      </c>
      <c r="B4224" t="s">
        <v>13562</v>
      </c>
      <c r="C4224" t="s">
        <v>13561</v>
      </c>
      <c r="F4224" t="s">
        <v>13560</v>
      </c>
      <c r="G4224" t="s">
        <v>17</v>
      </c>
      <c r="H4224" t="s">
        <v>16</v>
      </c>
      <c r="I4224" t="s">
        <v>13559</v>
      </c>
      <c r="J4224">
        <v>60031126</v>
      </c>
      <c r="K4224" t="s">
        <v>2312</v>
      </c>
      <c r="L4224" t="s">
        <v>1247</v>
      </c>
      <c r="M4224" t="s">
        <v>309</v>
      </c>
      <c r="N4224">
        <v>3</v>
      </c>
      <c r="O4224" t="s">
        <v>13558</v>
      </c>
      <c r="P4224" t="s">
        <v>13557</v>
      </c>
      <c r="Q4224" t="s">
        <v>2321</v>
      </c>
      <c r="R4224" s="7">
        <v>41640</v>
      </c>
      <c r="S4224" s="8">
        <f t="shared" si="528"/>
        <v>2014</v>
      </c>
      <c r="T4224" s="8">
        <v>2014</v>
      </c>
      <c r="U4224" s="8">
        <f t="shared" si="529"/>
        <v>8</v>
      </c>
      <c r="V4224" s="7">
        <v>41760</v>
      </c>
      <c r="W4224" t="s">
        <v>10567</v>
      </c>
      <c r="X4224" s="2">
        <v>0.61499999999999999</v>
      </c>
      <c r="Y4224" s="6">
        <f t="shared" si="526"/>
        <v>1.6417073756706976E-2</v>
      </c>
      <c r="AA4224">
        <v>18666892</v>
      </c>
      <c r="AB4224">
        <v>18500162200</v>
      </c>
      <c r="AC4224">
        <v>18666906</v>
      </c>
      <c r="AD4224" t="s">
        <v>6</v>
      </c>
      <c r="AE4224">
        <v>35</v>
      </c>
      <c r="AF4224">
        <v>5</v>
      </c>
      <c r="AH4224" t="s">
        <v>13556</v>
      </c>
      <c r="AI4224" t="s">
        <v>13555</v>
      </c>
      <c r="AJ4224" t="s">
        <v>13554</v>
      </c>
      <c r="AK4224" t="s">
        <v>13553</v>
      </c>
      <c r="AL4224">
        <v>7</v>
      </c>
      <c r="AM4224" s="5">
        <f t="shared" si="530"/>
        <v>0.875</v>
      </c>
      <c r="AN4224" s="4">
        <f t="shared" si="527"/>
        <v>1.3252555850056798E-3</v>
      </c>
      <c r="AO4224" s="3"/>
      <c r="AP4224">
        <v>0</v>
      </c>
      <c r="AQ4224" t="s">
        <v>1237</v>
      </c>
      <c r="AR4224">
        <v>21226010</v>
      </c>
      <c r="AS4224" t="s">
        <v>1236</v>
      </c>
      <c r="AT4224" s="2" t="s">
        <v>0</v>
      </c>
      <c r="AU4224" s="1">
        <f t="shared" si="531"/>
        <v>1.1889528305196584</v>
      </c>
      <c r="AV4224" s="1">
        <f t="shared" si="532"/>
        <v>0.88711646708563274</v>
      </c>
      <c r="AW4224" s="1">
        <f t="shared" si="533"/>
        <v>0.58528010365160688</v>
      </c>
    </row>
    <row r="4225" spans="1:49" x14ac:dyDescent="0.2">
      <c r="A4225">
        <v>4223</v>
      </c>
      <c r="B4225" t="s">
        <v>13552</v>
      </c>
      <c r="C4225" t="s">
        <v>13551</v>
      </c>
      <c r="F4225" t="s">
        <v>13550</v>
      </c>
      <c r="G4225" t="s">
        <v>17</v>
      </c>
      <c r="H4225" t="s">
        <v>16</v>
      </c>
      <c r="I4225" t="s">
        <v>13549</v>
      </c>
      <c r="J4225">
        <v>60031126</v>
      </c>
      <c r="K4225" t="s">
        <v>2312</v>
      </c>
      <c r="L4225" t="s">
        <v>1247</v>
      </c>
      <c r="M4225" t="s">
        <v>309</v>
      </c>
      <c r="N4225">
        <v>5</v>
      </c>
      <c r="O4225" t="s">
        <v>13548</v>
      </c>
      <c r="P4225" t="s">
        <v>13547</v>
      </c>
      <c r="Q4225" t="s">
        <v>13546</v>
      </c>
      <c r="R4225" s="7">
        <v>41640</v>
      </c>
      <c r="S4225" s="8">
        <f t="shared" si="528"/>
        <v>2014</v>
      </c>
      <c r="T4225" s="8">
        <v>2014</v>
      </c>
      <c r="U4225" s="8">
        <f t="shared" si="529"/>
        <v>8</v>
      </c>
      <c r="V4225" s="7">
        <v>41760</v>
      </c>
      <c r="W4225" t="s">
        <v>10567</v>
      </c>
      <c r="X4225" s="2">
        <v>0.61499999999999999</v>
      </c>
      <c r="Y4225" s="6">
        <f t="shared" si="526"/>
        <v>1.6417073756706976E-2</v>
      </c>
      <c r="AA4225">
        <v>18666892</v>
      </c>
      <c r="AB4225">
        <v>18500162200</v>
      </c>
      <c r="AC4225">
        <v>18666906</v>
      </c>
      <c r="AD4225" t="s">
        <v>6</v>
      </c>
      <c r="AE4225">
        <v>35</v>
      </c>
      <c r="AF4225">
        <v>5</v>
      </c>
      <c r="AH4225" t="s">
        <v>13545</v>
      </c>
      <c r="AI4225" t="s">
        <v>13544</v>
      </c>
      <c r="AJ4225" t="s">
        <v>13543</v>
      </c>
      <c r="AK4225" t="s">
        <v>13542</v>
      </c>
      <c r="AL4225">
        <v>66</v>
      </c>
      <c r="AM4225" s="5">
        <f t="shared" si="530"/>
        <v>8.25</v>
      </c>
      <c r="AN4225" s="4">
        <f t="shared" si="527"/>
        <v>1.2495266944339266E-2</v>
      </c>
      <c r="AO4225" s="3"/>
      <c r="AP4225">
        <v>0</v>
      </c>
      <c r="AQ4225" t="s">
        <v>1237</v>
      </c>
      <c r="AR4225">
        <v>21226010</v>
      </c>
      <c r="AS4225" t="s">
        <v>1236</v>
      </c>
      <c r="AT4225" s="2" t="s">
        <v>0</v>
      </c>
      <c r="AU4225" s="1">
        <f t="shared" si="531"/>
        <v>1.5240531712996661</v>
      </c>
      <c r="AV4225" s="1">
        <f t="shared" si="532"/>
        <v>1.4456170350523121</v>
      </c>
      <c r="AW4225" s="1">
        <f t="shared" si="533"/>
        <v>1.3671808988049579</v>
      </c>
    </row>
    <row r="4226" spans="1:49" x14ac:dyDescent="0.2">
      <c r="A4226">
        <v>4224</v>
      </c>
      <c r="B4226" t="s">
        <v>13541</v>
      </c>
      <c r="C4226" t="s">
        <v>13540</v>
      </c>
      <c r="D4226" t="s">
        <v>13539</v>
      </c>
      <c r="F4226" t="s">
        <v>13538</v>
      </c>
      <c r="G4226" t="s">
        <v>17</v>
      </c>
      <c r="H4226" t="s">
        <v>16</v>
      </c>
      <c r="I4226" t="s">
        <v>13537</v>
      </c>
      <c r="J4226">
        <v>60029570</v>
      </c>
      <c r="K4226" t="s">
        <v>13536</v>
      </c>
      <c r="L4226" t="s">
        <v>13535</v>
      </c>
      <c r="M4226" t="s">
        <v>4895</v>
      </c>
      <c r="N4226">
        <v>3</v>
      </c>
      <c r="O4226" t="s">
        <v>13534</v>
      </c>
      <c r="P4226" t="s">
        <v>13533</v>
      </c>
      <c r="Q4226" t="s">
        <v>13532</v>
      </c>
      <c r="R4226" s="7">
        <v>41640</v>
      </c>
      <c r="S4226" s="8">
        <f t="shared" si="528"/>
        <v>2014</v>
      </c>
      <c r="T4226" s="8">
        <v>2014</v>
      </c>
      <c r="U4226" s="8">
        <f t="shared" si="529"/>
        <v>8</v>
      </c>
      <c r="V4226" s="7">
        <v>41913</v>
      </c>
      <c r="W4226" t="s">
        <v>13531</v>
      </c>
      <c r="X4226" s="2">
        <v>0.65200000000000002</v>
      </c>
      <c r="Y4226" s="6">
        <f t="shared" si="526"/>
        <v>1.7404767624996664E-2</v>
      </c>
      <c r="AA4226">
        <v>222313</v>
      </c>
      <c r="AB4226">
        <v>12179</v>
      </c>
      <c r="AD4226" t="s">
        <v>6</v>
      </c>
      <c r="AE4226">
        <v>154</v>
      </c>
      <c r="AH4226" t="s">
        <v>13530</v>
      </c>
      <c r="AI4226" t="s">
        <v>13529</v>
      </c>
      <c r="AJ4226" t="s">
        <v>13528</v>
      </c>
      <c r="AK4226" t="s">
        <v>13527</v>
      </c>
      <c r="AL4226">
        <v>22</v>
      </c>
      <c r="AM4226" s="5">
        <f t="shared" si="530"/>
        <v>2.75</v>
      </c>
      <c r="AN4226" s="4">
        <f t="shared" si="527"/>
        <v>4.1650889814464215E-3</v>
      </c>
      <c r="AO4226" s="3"/>
      <c r="AP4226">
        <v>0</v>
      </c>
      <c r="AQ4226" t="s">
        <v>13526</v>
      </c>
      <c r="AR4226" t="s">
        <v>13525</v>
      </c>
      <c r="AS4226" t="s">
        <v>13524</v>
      </c>
      <c r="AT4226" s="2">
        <v>3.5990000000000002</v>
      </c>
      <c r="AU4226" s="1">
        <f t="shared" si="531"/>
        <v>1.3432864031931591</v>
      </c>
      <c r="AV4226" s="1">
        <f t="shared" si="532"/>
        <v>1.0784928303221542</v>
      </c>
      <c r="AW4226" s="1">
        <f t="shared" si="533"/>
        <v>0.81369925745114935</v>
      </c>
    </row>
    <row r="4227" spans="1:49" x14ac:dyDescent="0.2">
      <c r="A4227">
        <v>4225</v>
      </c>
      <c r="B4227" t="s">
        <v>13523</v>
      </c>
      <c r="C4227" t="s">
        <v>13522</v>
      </c>
      <c r="F4227" t="s">
        <v>13521</v>
      </c>
      <c r="G4227" t="s">
        <v>17</v>
      </c>
      <c r="H4227" t="s">
        <v>16</v>
      </c>
      <c r="I4227" t="s">
        <v>13520</v>
      </c>
      <c r="J4227" t="s">
        <v>13519</v>
      </c>
      <c r="K4227" t="s">
        <v>13518</v>
      </c>
      <c r="L4227" t="s">
        <v>13517</v>
      </c>
      <c r="M4227" t="s">
        <v>2090</v>
      </c>
      <c r="N4227">
        <v>8</v>
      </c>
      <c r="O4227" t="s">
        <v>13516</v>
      </c>
      <c r="P4227" t="s">
        <v>13515</v>
      </c>
      <c r="Q4227" t="s">
        <v>13514</v>
      </c>
      <c r="R4227" s="7">
        <v>41640</v>
      </c>
      <c r="S4227" s="8">
        <f t="shared" si="528"/>
        <v>2014</v>
      </c>
      <c r="T4227" s="8">
        <v>2014</v>
      </c>
      <c r="U4227" s="8">
        <f t="shared" si="529"/>
        <v>8</v>
      </c>
      <c r="V4227" s="7">
        <v>41640</v>
      </c>
      <c r="W4227" t="s">
        <v>10567</v>
      </c>
      <c r="X4227" s="2">
        <v>0.61499999999999999</v>
      </c>
      <c r="Y4227" s="6">
        <f t="shared" ref="Y4227:Y4290" si="534">(X4227-$Z$3)/($Z$2-$Z$3)</f>
        <v>1.6417073756706976E-2</v>
      </c>
      <c r="AA4227">
        <v>18666892</v>
      </c>
      <c r="AB4227">
        <v>18500162200</v>
      </c>
      <c r="AC4227">
        <v>18666906</v>
      </c>
      <c r="AD4227" t="s">
        <v>6</v>
      </c>
      <c r="AE4227">
        <v>35</v>
      </c>
      <c r="AF4227">
        <v>1</v>
      </c>
      <c r="AH4227" t="s">
        <v>13513</v>
      </c>
      <c r="AI4227" t="s">
        <v>13512</v>
      </c>
      <c r="AJ4227" t="s">
        <v>13511</v>
      </c>
      <c r="AK4227" t="s">
        <v>13510</v>
      </c>
      <c r="AL4227">
        <v>51</v>
      </c>
      <c r="AM4227" s="5">
        <f t="shared" si="530"/>
        <v>6.375</v>
      </c>
      <c r="AN4227" s="4">
        <f t="shared" ref="AN4227:AN4290" si="535">(AM4227-$AO$3)/($AO$2-$AO$3)</f>
        <v>9.6554335478985232E-3</v>
      </c>
      <c r="AO4227" s="3"/>
      <c r="AP4227">
        <v>0</v>
      </c>
      <c r="AR4227" t="s">
        <v>1</v>
      </c>
      <c r="AT4227" s="2" t="s">
        <v>0</v>
      </c>
      <c r="AU4227" s="1">
        <f t="shared" si="531"/>
        <v>1.438858169406444</v>
      </c>
      <c r="AV4227" s="1">
        <f t="shared" si="532"/>
        <v>1.3036253652302749</v>
      </c>
      <c r="AW4227" s="1">
        <f t="shared" si="533"/>
        <v>1.1683925610541057</v>
      </c>
    </row>
    <row r="4228" spans="1:49" x14ac:dyDescent="0.2">
      <c r="A4228">
        <v>4226</v>
      </c>
      <c r="B4228" t="s">
        <v>13509</v>
      </c>
      <c r="C4228" t="s">
        <v>13508</v>
      </c>
      <c r="F4228" t="s">
        <v>13507</v>
      </c>
      <c r="G4228" t="s">
        <v>17</v>
      </c>
      <c r="H4228" t="s">
        <v>16</v>
      </c>
      <c r="I4228" t="s">
        <v>13506</v>
      </c>
      <c r="J4228" t="s">
        <v>13505</v>
      </c>
      <c r="K4228" t="s">
        <v>13504</v>
      </c>
      <c r="L4228" t="s">
        <v>13503</v>
      </c>
      <c r="M4228" t="s">
        <v>13502</v>
      </c>
      <c r="N4228">
        <v>13</v>
      </c>
      <c r="O4228" t="s">
        <v>13501</v>
      </c>
      <c r="P4228" t="s">
        <v>13500</v>
      </c>
      <c r="Q4228" t="s">
        <v>13499</v>
      </c>
      <c r="R4228" s="7">
        <v>41640</v>
      </c>
      <c r="S4228" s="8">
        <f t="shared" si="528"/>
        <v>2014</v>
      </c>
      <c r="T4228" s="8">
        <v>2014</v>
      </c>
      <c r="U4228" s="8">
        <f t="shared" si="529"/>
        <v>8</v>
      </c>
      <c r="V4228" s="7">
        <v>41640</v>
      </c>
      <c r="W4228" t="s">
        <v>10567</v>
      </c>
      <c r="X4228" s="2">
        <v>0.61499999999999999</v>
      </c>
      <c r="Y4228" s="6">
        <f t="shared" si="534"/>
        <v>1.6417073756706976E-2</v>
      </c>
      <c r="AA4228">
        <v>18666892</v>
      </c>
      <c r="AB4228">
        <v>18500162200</v>
      </c>
      <c r="AC4228">
        <v>18666906</v>
      </c>
      <c r="AD4228" t="s">
        <v>6</v>
      </c>
      <c r="AE4228">
        <v>35</v>
      </c>
      <c r="AF4228">
        <v>1</v>
      </c>
      <c r="AH4228" t="s">
        <v>13498</v>
      </c>
      <c r="AI4228" t="s">
        <v>13497</v>
      </c>
      <c r="AJ4228" t="s">
        <v>13496</v>
      </c>
      <c r="AK4228" t="s">
        <v>13495</v>
      </c>
      <c r="AL4228">
        <v>67</v>
      </c>
      <c r="AM4228" s="5">
        <f t="shared" si="530"/>
        <v>8.375</v>
      </c>
      <c r="AN4228" s="4">
        <f t="shared" si="535"/>
        <v>1.2684589170768649E-2</v>
      </c>
      <c r="AO4228" s="3"/>
      <c r="AP4228">
        <v>0</v>
      </c>
      <c r="AR4228" t="s">
        <v>13494</v>
      </c>
      <c r="AS4228" t="s">
        <v>13493</v>
      </c>
      <c r="AT4228" s="2" t="s">
        <v>0</v>
      </c>
      <c r="AU4228" s="1">
        <f t="shared" si="531"/>
        <v>1.5297328380925477</v>
      </c>
      <c r="AV4228" s="1">
        <f t="shared" si="532"/>
        <v>1.4550831463737812</v>
      </c>
      <c r="AW4228" s="1">
        <f t="shared" si="533"/>
        <v>1.3804334546550145</v>
      </c>
    </row>
    <row r="4229" spans="1:49" x14ac:dyDescent="0.2">
      <c r="A4229">
        <v>4227</v>
      </c>
      <c r="B4229" t="s">
        <v>13492</v>
      </c>
      <c r="C4229" t="s">
        <v>13491</v>
      </c>
      <c r="F4229" t="s">
        <v>13490</v>
      </c>
      <c r="G4229" t="s">
        <v>17</v>
      </c>
      <c r="H4229" t="s">
        <v>16</v>
      </c>
      <c r="I4229" t="s">
        <v>13489</v>
      </c>
      <c r="J4229">
        <v>60027844</v>
      </c>
      <c r="K4229" t="s">
        <v>13488</v>
      </c>
      <c r="L4229" t="s">
        <v>13487</v>
      </c>
      <c r="M4229" t="s">
        <v>537</v>
      </c>
      <c r="N4229">
        <v>5</v>
      </c>
      <c r="O4229" t="s">
        <v>13486</v>
      </c>
      <c r="P4229" t="s">
        <v>13485</v>
      </c>
      <c r="Q4229" t="s">
        <v>13484</v>
      </c>
      <c r="R4229" s="7">
        <v>41640</v>
      </c>
      <c r="S4229" s="8">
        <f t="shared" si="528"/>
        <v>2014</v>
      </c>
      <c r="T4229" s="8">
        <v>2014</v>
      </c>
      <c r="U4229" s="8">
        <f t="shared" si="529"/>
        <v>8</v>
      </c>
      <c r="V4229" s="7">
        <v>41760</v>
      </c>
      <c r="W4229" t="s">
        <v>10567</v>
      </c>
      <c r="X4229" s="2">
        <v>0.61499999999999999</v>
      </c>
      <c r="Y4229" s="6">
        <f t="shared" si="534"/>
        <v>1.6417073756706976E-2</v>
      </c>
      <c r="AA4229">
        <v>18666892</v>
      </c>
      <c r="AB4229">
        <v>18500162200</v>
      </c>
      <c r="AC4229">
        <v>18666906</v>
      </c>
      <c r="AD4229" t="s">
        <v>6</v>
      </c>
      <c r="AE4229">
        <v>35</v>
      </c>
      <c r="AF4229">
        <v>5</v>
      </c>
      <c r="AH4229" t="s">
        <v>13483</v>
      </c>
      <c r="AI4229" t="s">
        <v>13482</v>
      </c>
      <c r="AJ4229" t="s">
        <v>13481</v>
      </c>
      <c r="AK4229" t="s">
        <v>13480</v>
      </c>
      <c r="AL4229">
        <v>17</v>
      </c>
      <c r="AM4229" s="5">
        <f t="shared" si="530"/>
        <v>2.125</v>
      </c>
      <c r="AN4229" s="4">
        <f t="shared" si="535"/>
        <v>3.2184778492995079E-3</v>
      </c>
      <c r="AO4229" s="3"/>
      <c r="AP4229">
        <v>0</v>
      </c>
      <c r="AQ4229" t="s">
        <v>101</v>
      </c>
      <c r="AR4229" t="s">
        <v>13479</v>
      </c>
      <c r="AS4229" t="s">
        <v>100</v>
      </c>
      <c r="AT4229" s="2" t="s">
        <v>0</v>
      </c>
      <c r="AU4229" s="1">
        <f t="shared" si="531"/>
        <v>1.2457494984484734</v>
      </c>
      <c r="AV4229" s="1">
        <f t="shared" si="532"/>
        <v>0.98177758030032414</v>
      </c>
      <c r="AW4229" s="1">
        <f t="shared" si="533"/>
        <v>0.71780566215217478</v>
      </c>
    </row>
    <row r="4230" spans="1:49" x14ac:dyDescent="0.2">
      <c r="A4230">
        <v>4228</v>
      </c>
      <c r="B4230" t="s">
        <v>13478</v>
      </c>
      <c r="C4230" t="s">
        <v>13477</v>
      </c>
      <c r="F4230" t="s">
        <v>13476</v>
      </c>
      <c r="G4230" t="s">
        <v>17</v>
      </c>
      <c r="H4230" t="s">
        <v>16</v>
      </c>
      <c r="I4230" t="s">
        <v>13475</v>
      </c>
      <c r="J4230" t="s">
        <v>13474</v>
      </c>
      <c r="K4230" t="s">
        <v>13473</v>
      </c>
      <c r="L4230" t="s">
        <v>13472</v>
      </c>
      <c r="M4230" t="s">
        <v>1154</v>
      </c>
      <c r="N4230">
        <v>5</v>
      </c>
      <c r="O4230" t="s">
        <v>13471</v>
      </c>
      <c r="P4230" t="s">
        <v>13470</v>
      </c>
      <c r="Q4230" t="s">
        <v>13469</v>
      </c>
      <c r="R4230" s="7">
        <v>41640</v>
      </c>
      <c r="S4230" s="8">
        <f t="shared" si="528"/>
        <v>2014</v>
      </c>
      <c r="T4230" s="8">
        <v>2014</v>
      </c>
      <c r="U4230" s="8">
        <f t="shared" si="529"/>
        <v>8</v>
      </c>
      <c r="V4230" s="7">
        <v>41760</v>
      </c>
      <c r="W4230" t="s">
        <v>1831</v>
      </c>
      <c r="X4230" s="2">
        <v>1.3280000000000001</v>
      </c>
      <c r="Y4230" s="6">
        <f t="shared" si="534"/>
        <v>3.5450201542937994E-2</v>
      </c>
      <c r="AA4230">
        <v>7413335</v>
      </c>
      <c r="AB4230">
        <v>29251</v>
      </c>
      <c r="AC4230">
        <v>13616587</v>
      </c>
      <c r="AD4230" t="s">
        <v>6</v>
      </c>
      <c r="AE4230">
        <v>56</v>
      </c>
      <c r="AF4230">
        <v>5</v>
      </c>
      <c r="AG4230">
        <v>55007</v>
      </c>
      <c r="AI4230" t="s">
        <v>13468</v>
      </c>
      <c r="AJ4230" t="s">
        <v>13467</v>
      </c>
      <c r="AK4230" t="s">
        <v>13466</v>
      </c>
      <c r="AL4230">
        <v>0</v>
      </c>
      <c r="AM4230" s="5">
        <f t="shared" si="530"/>
        <v>0</v>
      </c>
      <c r="AN4230" s="4">
        <f t="shared" si="535"/>
        <v>0</v>
      </c>
      <c r="AO4230" s="3"/>
      <c r="AP4230">
        <v>0</v>
      </c>
      <c r="AR4230" t="s">
        <v>13465</v>
      </c>
      <c r="AT4230" s="2">
        <v>2.4580000000000002</v>
      </c>
      <c r="AU4230" s="1">
        <f t="shared" si="531"/>
        <v>2.4815141080056597</v>
      </c>
      <c r="AV4230" s="1">
        <f t="shared" si="532"/>
        <v>1.7725100771468998</v>
      </c>
      <c r="AW4230" s="1">
        <f t="shared" si="533"/>
        <v>1.0635060462881398</v>
      </c>
    </row>
    <row r="4231" spans="1:49" x14ac:dyDescent="0.2">
      <c r="A4231">
        <v>4229</v>
      </c>
      <c r="B4231" t="s">
        <v>13464</v>
      </c>
      <c r="C4231" t="s">
        <v>13463</v>
      </c>
      <c r="F4231" t="s">
        <v>13462</v>
      </c>
      <c r="G4231" t="s">
        <v>17</v>
      </c>
      <c r="H4231" t="s">
        <v>16</v>
      </c>
      <c r="I4231" t="s">
        <v>1581</v>
      </c>
      <c r="J4231">
        <v>60002494</v>
      </c>
      <c r="K4231" t="s">
        <v>1451</v>
      </c>
      <c r="L4231" t="s">
        <v>1450</v>
      </c>
      <c r="M4231" t="s">
        <v>1449</v>
      </c>
      <c r="N4231">
        <v>2</v>
      </c>
      <c r="O4231" t="s">
        <v>1580</v>
      </c>
      <c r="P4231" t="s">
        <v>1579</v>
      </c>
      <c r="Q4231" t="s">
        <v>1578</v>
      </c>
      <c r="R4231" s="7">
        <v>41640</v>
      </c>
      <c r="S4231" s="8">
        <f t="shared" si="528"/>
        <v>2014</v>
      </c>
      <c r="T4231" s="8">
        <v>2014</v>
      </c>
      <c r="U4231" s="8">
        <f t="shared" si="529"/>
        <v>8</v>
      </c>
      <c r="V4231" s="7">
        <v>41760</v>
      </c>
      <c r="W4231" t="s">
        <v>1533</v>
      </c>
      <c r="X4231" s="2">
        <v>0.33500000000000002</v>
      </c>
      <c r="Y4231" s="6">
        <f t="shared" si="534"/>
        <v>8.94263367235258E-3</v>
      </c>
      <c r="AA4231">
        <v>10964290</v>
      </c>
      <c r="AB4231">
        <v>18201</v>
      </c>
      <c r="AC4231" t="s">
        <v>1532</v>
      </c>
      <c r="AD4231" t="s">
        <v>6</v>
      </c>
      <c r="AE4231">
        <v>24</v>
      </c>
      <c r="AF4231">
        <v>3</v>
      </c>
      <c r="AH4231" t="s">
        <v>13461</v>
      </c>
      <c r="AI4231" t="s">
        <v>13460</v>
      </c>
      <c r="AJ4231" t="s">
        <v>13459</v>
      </c>
      <c r="AK4231" t="s">
        <v>13458</v>
      </c>
      <c r="AL4231">
        <v>8</v>
      </c>
      <c r="AM4231" s="5">
        <f t="shared" si="530"/>
        <v>1</v>
      </c>
      <c r="AN4231" s="4">
        <f t="shared" si="535"/>
        <v>1.5145778114350624E-3</v>
      </c>
      <c r="AO4231" s="3"/>
      <c r="AP4231">
        <v>0</v>
      </c>
      <c r="AR4231" t="s">
        <v>1</v>
      </c>
      <c r="AT4231" s="2">
        <v>1.694</v>
      </c>
      <c r="AU4231" s="1">
        <f t="shared" si="531"/>
        <v>0.67142169140773245</v>
      </c>
      <c r="AV4231" s="1">
        <f t="shared" si="532"/>
        <v>0.52286057418938214</v>
      </c>
      <c r="AW4231" s="1">
        <f t="shared" si="533"/>
        <v>0.37429945697103173</v>
      </c>
    </row>
    <row r="4232" spans="1:49" x14ac:dyDescent="0.2">
      <c r="A4232">
        <v>4230</v>
      </c>
      <c r="B4232" t="s">
        <v>13457</v>
      </c>
      <c r="C4232" t="s">
        <v>13456</v>
      </c>
      <c r="F4232" t="s">
        <v>13455</v>
      </c>
      <c r="G4232" t="s">
        <v>17</v>
      </c>
      <c r="H4232" t="s">
        <v>16</v>
      </c>
      <c r="I4232" t="s">
        <v>13454</v>
      </c>
      <c r="J4232" t="s">
        <v>13453</v>
      </c>
      <c r="K4232" t="s">
        <v>13452</v>
      </c>
      <c r="L4232" t="s">
        <v>13451</v>
      </c>
      <c r="M4232" t="s">
        <v>167</v>
      </c>
      <c r="N4232">
        <v>4</v>
      </c>
      <c r="O4232" t="s">
        <v>13450</v>
      </c>
      <c r="P4232" t="s">
        <v>13449</v>
      </c>
      <c r="Q4232" t="s">
        <v>13448</v>
      </c>
      <c r="R4232" s="7">
        <v>41640</v>
      </c>
      <c r="S4232" s="8">
        <f t="shared" si="528"/>
        <v>2014</v>
      </c>
      <c r="T4232" s="8">
        <v>2014</v>
      </c>
      <c r="U4232" s="8">
        <f t="shared" si="529"/>
        <v>8</v>
      </c>
      <c r="V4232" s="7">
        <v>2014</v>
      </c>
      <c r="W4232" t="s">
        <v>523</v>
      </c>
      <c r="X4232" s="2">
        <v>0.245</v>
      </c>
      <c r="Y4232" s="6">
        <f t="shared" si="534"/>
        <v>6.5401350738100959E-3</v>
      </c>
      <c r="AA4232">
        <v>19376480</v>
      </c>
      <c r="AB4232">
        <v>19700186896</v>
      </c>
      <c r="AD4232" t="s">
        <v>6</v>
      </c>
      <c r="AE4232">
        <v>46</v>
      </c>
      <c r="AH4232" s="10">
        <v>44348</v>
      </c>
      <c r="AI4232" t="s">
        <v>13447</v>
      </c>
      <c r="AK4232" t="s">
        <v>13446</v>
      </c>
      <c r="AL4232">
        <v>0</v>
      </c>
      <c r="AM4232" s="5">
        <f t="shared" si="530"/>
        <v>0</v>
      </c>
      <c r="AN4232" s="4">
        <f t="shared" si="535"/>
        <v>0</v>
      </c>
      <c r="AO4232" s="3"/>
      <c r="AP4232">
        <v>0</v>
      </c>
      <c r="AR4232" t="s">
        <v>1</v>
      </c>
      <c r="AT4232" s="2" t="s">
        <v>0</v>
      </c>
      <c r="AU4232" s="1">
        <f t="shared" si="531"/>
        <v>0.45780945516670668</v>
      </c>
      <c r="AV4232" s="1">
        <f t="shared" si="532"/>
        <v>0.3270067536905048</v>
      </c>
      <c r="AW4232" s="1">
        <f t="shared" si="533"/>
        <v>0.1962040522143029</v>
      </c>
    </row>
    <row r="4233" spans="1:49" x14ac:dyDescent="0.2">
      <c r="A4233">
        <v>4231</v>
      </c>
      <c r="B4233" t="s">
        <v>13445</v>
      </c>
      <c r="C4233" t="s">
        <v>13444</v>
      </c>
      <c r="F4233" t="s">
        <v>13443</v>
      </c>
      <c r="G4233" t="s">
        <v>17</v>
      </c>
      <c r="H4233" t="s">
        <v>16</v>
      </c>
      <c r="I4233" t="s">
        <v>13442</v>
      </c>
      <c r="J4233" t="s">
        <v>13441</v>
      </c>
      <c r="K4233" t="s">
        <v>13440</v>
      </c>
      <c r="L4233" t="s">
        <v>13439</v>
      </c>
      <c r="M4233" t="s">
        <v>2090</v>
      </c>
      <c r="N4233">
        <v>10</v>
      </c>
      <c r="O4233" t="s">
        <v>13438</v>
      </c>
      <c r="P4233" t="s">
        <v>13437</v>
      </c>
      <c r="Q4233" t="s">
        <v>13436</v>
      </c>
      <c r="R4233" s="7">
        <v>41640</v>
      </c>
      <c r="S4233" s="8">
        <f t="shared" si="528"/>
        <v>2014</v>
      </c>
      <c r="T4233" s="8">
        <v>2014</v>
      </c>
      <c r="U4233" s="8">
        <f t="shared" si="529"/>
        <v>8</v>
      </c>
      <c r="V4233" s="7">
        <v>2014</v>
      </c>
      <c r="W4233" t="s">
        <v>13435</v>
      </c>
      <c r="X4233" s="2">
        <v>0.38800000000000001</v>
      </c>
      <c r="Y4233" s="6">
        <f t="shared" si="534"/>
        <v>1.0357438402605376E-2</v>
      </c>
      <c r="AB4233">
        <v>21100201511</v>
      </c>
      <c r="AC4233">
        <v>18806821</v>
      </c>
      <c r="AD4233" t="s">
        <v>6</v>
      </c>
      <c r="AE4233">
        <v>9</v>
      </c>
      <c r="AF4233" t="s">
        <v>13434</v>
      </c>
      <c r="AG4233">
        <v>3405024</v>
      </c>
      <c r="AI4233" t="s">
        <v>13433</v>
      </c>
      <c r="AJ4233" t="s">
        <v>13432</v>
      </c>
      <c r="AK4233" t="s">
        <v>13431</v>
      </c>
      <c r="AL4233">
        <v>3</v>
      </c>
      <c r="AM4233" s="5">
        <f t="shared" si="530"/>
        <v>0.375</v>
      </c>
      <c r="AN4233" s="4">
        <f t="shared" si="535"/>
        <v>5.6796667928814845E-4</v>
      </c>
      <c r="AO4233" s="3"/>
      <c r="AP4233">
        <v>1</v>
      </c>
      <c r="AR4233" t="s">
        <v>1</v>
      </c>
      <c r="AT4233" s="2" t="s">
        <v>0</v>
      </c>
      <c r="AU4233" s="1">
        <f t="shared" si="531"/>
        <v>0.74205968856102078</v>
      </c>
      <c r="AV4233" s="1">
        <f t="shared" si="532"/>
        <v>0.54627025409467622</v>
      </c>
      <c r="AW4233" s="1">
        <f t="shared" si="533"/>
        <v>0.35048081962833166</v>
      </c>
    </row>
    <row r="4234" spans="1:49" x14ac:dyDescent="0.2">
      <c r="A4234">
        <v>4232</v>
      </c>
      <c r="B4234" t="s">
        <v>13430</v>
      </c>
      <c r="F4234" t="s">
        <v>13429</v>
      </c>
      <c r="G4234" t="s">
        <v>17</v>
      </c>
      <c r="H4234" t="s">
        <v>16</v>
      </c>
      <c r="I4234" t="s">
        <v>13428</v>
      </c>
      <c r="J4234">
        <v>60000906</v>
      </c>
      <c r="K4234" t="s">
        <v>13417</v>
      </c>
      <c r="L4234" t="s">
        <v>13416</v>
      </c>
      <c r="M4234" t="s">
        <v>943</v>
      </c>
      <c r="N4234">
        <v>5</v>
      </c>
      <c r="O4234" t="s">
        <v>13427</v>
      </c>
      <c r="P4234" t="s">
        <v>13426</v>
      </c>
      <c r="Q4234" t="s">
        <v>13425</v>
      </c>
      <c r="R4234" s="7">
        <v>41640</v>
      </c>
      <c r="S4234" s="8">
        <f t="shared" si="528"/>
        <v>2014</v>
      </c>
      <c r="T4234" s="8">
        <v>2014</v>
      </c>
      <c r="U4234" s="8">
        <f t="shared" si="529"/>
        <v>8</v>
      </c>
      <c r="V4234" s="7">
        <v>2014</v>
      </c>
      <c r="W4234" t="s">
        <v>5936</v>
      </c>
      <c r="X4234" s="2" t="s">
        <v>0</v>
      </c>
      <c r="Y4234" s="6" t="e">
        <f t="shared" si="534"/>
        <v>#VALUE!</v>
      </c>
      <c r="AB4234">
        <v>15642</v>
      </c>
      <c r="AC4234">
        <v>10893032</v>
      </c>
      <c r="AD4234" t="s">
        <v>6</v>
      </c>
      <c r="AE4234" t="s">
        <v>13412</v>
      </c>
      <c r="AH4234" t="s">
        <v>13424</v>
      </c>
      <c r="AI4234" t="s">
        <v>13423</v>
      </c>
      <c r="AJ4234" t="s">
        <v>13422</v>
      </c>
      <c r="AK4234" t="s">
        <v>13421</v>
      </c>
      <c r="AL4234">
        <v>1</v>
      </c>
      <c r="AM4234" s="5">
        <f t="shared" si="530"/>
        <v>0.125</v>
      </c>
      <c r="AN4234" s="4">
        <f t="shared" si="535"/>
        <v>1.893222264293828E-4</v>
      </c>
      <c r="AO4234" s="3"/>
      <c r="AP4234">
        <v>0</v>
      </c>
      <c r="AR4234" t="s">
        <v>1</v>
      </c>
      <c r="AT4234" s="2" t="s">
        <v>0</v>
      </c>
      <c r="AU4234" s="1" t="e">
        <f t="shared" si="531"/>
        <v>#VALUE!</v>
      </c>
      <c r="AV4234" s="1" t="e">
        <f t="shared" si="532"/>
        <v>#VALUE!</v>
      </c>
      <c r="AW4234" s="1" t="e">
        <f t="shared" si="533"/>
        <v>#VALUE!</v>
      </c>
    </row>
    <row r="4235" spans="1:49" x14ac:dyDescent="0.2">
      <c r="A4235">
        <v>4233</v>
      </c>
      <c r="B4235" t="s">
        <v>13420</v>
      </c>
      <c r="F4235" t="s">
        <v>13419</v>
      </c>
      <c r="G4235" t="s">
        <v>17</v>
      </c>
      <c r="H4235" t="s">
        <v>16</v>
      </c>
      <c r="I4235" t="s">
        <v>13418</v>
      </c>
      <c r="J4235">
        <v>60000906</v>
      </c>
      <c r="K4235" t="s">
        <v>13417</v>
      </c>
      <c r="L4235" t="s">
        <v>13416</v>
      </c>
      <c r="M4235" t="s">
        <v>943</v>
      </c>
      <c r="N4235">
        <v>4</v>
      </c>
      <c r="O4235" t="s">
        <v>13415</v>
      </c>
      <c r="P4235" t="s">
        <v>13414</v>
      </c>
      <c r="Q4235" t="s">
        <v>13413</v>
      </c>
      <c r="R4235" s="7">
        <v>41640</v>
      </c>
      <c r="S4235" s="8">
        <f t="shared" si="528"/>
        <v>2014</v>
      </c>
      <c r="T4235" s="8">
        <v>2014</v>
      </c>
      <c r="U4235" s="8">
        <f t="shared" si="529"/>
        <v>8</v>
      </c>
      <c r="V4235" s="7">
        <v>2014</v>
      </c>
      <c r="W4235" t="s">
        <v>5936</v>
      </c>
      <c r="X4235" s="2" t="s">
        <v>0</v>
      </c>
      <c r="Y4235" s="6" t="e">
        <f t="shared" si="534"/>
        <v>#VALUE!</v>
      </c>
      <c r="AB4235">
        <v>15642</v>
      </c>
      <c r="AC4235">
        <v>10893032</v>
      </c>
      <c r="AD4235" t="s">
        <v>6</v>
      </c>
      <c r="AE4235" t="s">
        <v>13412</v>
      </c>
      <c r="AH4235" t="s">
        <v>13411</v>
      </c>
      <c r="AI4235" t="s">
        <v>13410</v>
      </c>
      <c r="AJ4235" t="s">
        <v>13409</v>
      </c>
      <c r="AK4235" t="s">
        <v>13408</v>
      </c>
      <c r="AL4235">
        <v>0</v>
      </c>
      <c r="AM4235" s="5">
        <f t="shared" si="530"/>
        <v>0</v>
      </c>
      <c r="AN4235" s="4">
        <f t="shared" si="535"/>
        <v>0</v>
      </c>
      <c r="AO4235" s="3"/>
      <c r="AP4235">
        <v>0</v>
      </c>
      <c r="AR4235" t="s">
        <v>1</v>
      </c>
      <c r="AT4235" s="2" t="s">
        <v>0</v>
      </c>
      <c r="AU4235" s="1" t="e">
        <f t="shared" si="531"/>
        <v>#VALUE!</v>
      </c>
      <c r="AV4235" s="1" t="e">
        <f t="shared" si="532"/>
        <v>#VALUE!</v>
      </c>
      <c r="AW4235" s="1" t="e">
        <f t="shared" si="533"/>
        <v>#VALUE!</v>
      </c>
    </row>
    <row r="4236" spans="1:49" x14ac:dyDescent="0.2">
      <c r="A4236">
        <v>4234</v>
      </c>
      <c r="B4236" t="s">
        <v>13407</v>
      </c>
      <c r="C4236" t="s">
        <v>13406</v>
      </c>
      <c r="F4236" t="s">
        <v>13405</v>
      </c>
      <c r="G4236" t="s">
        <v>17</v>
      </c>
      <c r="H4236" t="s">
        <v>16</v>
      </c>
      <c r="I4236" t="s">
        <v>13404</v>
      </c>
      <c r="J4236" t="s">
        <v>13403</v>
      </c>
      <c r="K4236" t="s">
        <v>13402</v>
      </c>
      <c r="L4236" t="s">
        <v>13401</v>
      </c>
      <c r="M4236" t="s">
        <v>3238</v>
      </c>
      <c r="N4236">
        <v>4</v>
      </c>
      <c r="O4236" t="s">
        <v>13400</v>
      </c>
      <c r="P4236" t="s">
        <v>13399</v>
      </c>
      <c r="Q4236" t="s">
        <v>13398</v>
      </c>
      <c r="R4236" s="7">
        <v>41640</v>
      </c>
      <c r="S4236" s="8">
        <f t="shared" si="528"/>
        <v>2014</v>
      </c>
      <c r="T4236" s="8">
        <v>2014</v>
      </c>
      <c r="U4236" s="8">
        <f t="shared" si="529"/>
        <v>8</v>
      </c>
      <c r="V4236" s="7">
        <v>2014</v>
      </c>
      <c r="W4236" t="s">
        <v>8673</v>
      </c>
      <c r="X4236" s="2">
        <v>0.191</v>
      </c>
      <c r="Y4236" s="6">
        <f t="shared" si="534"/>
        <v>5.0986359146846056E-3</v>
      </c>
      <c r="AA4236">
        <v>1279696</v>
      </c>
      <c r="AB4236">
        <v>21100220470</v>
      </c>
      <c r="AC4236">
        <v>21803722</v>
      </c>
      <c r="AD4236" t="s">
        <v>6</v>
      </c>
      <c r="AE4236">
        <v>68</v>
      </c>
      <c r="AF4236">
        <v>1</v>
      </c>
      <c r="AH4236" t="s">
        <v>13397</v>
      </c>
      <c r="AI4236" t="s">
        <v>13396</v>
      </c>
      <c r="AJ4236" t="s">
        <v>13395</v>
      </c>
      <c r="AK4236" t="s">
        <v>13394</v>
      </c>
      <c r="AL4236">
        <v>1</v>
      </c>
      <c r="AM4236" s="5">
        <f t="shared" si="530"/>
        <v>0.125</v>
      </c>
      <c r="AN4236" s="4">
        <f t="shared" si="535"/>
        <v>1.893222264293828E-4</v>
      </c>
      <c r="AO4236" s="3"/>
      <c r="AP4236">
        <v>0</v>
      </c>
      <c r="AR4236" t="s">
        <v>1</v>
      </c>
      <c r="AT4236" s="2" t="s">
        <v>0</v>
      </c>
      <c r="AU4236" s="1">
        <f t="shared" si="531"/>
        <v>0.36258418082080385</v>
      </c>
      <c r="AV4236" s="1">
        <f t="shared" si="532"/>
        <v>0.26439790705569943</v>
      </c>
      <c r="AW4236" s="1">
        <f t="shared" si="533"/>
        <v>0.16621163329059496</v>
      </c>
    </row>
    <row r="4237" spans="1:49" x14ac:dyDescent="0.2">
      <c r="A4237">
        <v>4235</v>
      </c>
      <c r="B4237" t="s">
        <v>13393</v>
      </c>
      <c r="C4237" t="s">
        <v>13392</v>
      </c>
      <c r="F4237" t="s">
        <v>13391</v>
      </c>
      <c r="G4237" t="s">
        <v>17</v>
      </c>
      <c r="H4237" t="s">
        <v>16</v>
      </c>
      <c r="I4237" t="s">
        <v>13390</v>
      </c>
      <c r="J4237" t="s">
        <v>13389</v>
      </c>
      <c r="K4237" t="s">
        <v>13388</v>
      </c>
      <c r="L4237" t="s">
        <v>13387</v>
      </c>
      <c r="M4237" t="s">
        <v>1537</v>
      </c>
      <c r="N4237">
        <v>4</v>
      </c>
      <c r="O4237" t="s">
        <v>13386</v>
      </c>
      <c r="P4237" t="s">
        <v>13385</v>
      </c>
      <c r="Q4237" t="s">
        <v>13384</v>
      </c>
      <c r="R4237" s="7">
        <v>41640</v>
      </c>
      <c r="S4237" s="8">
        <f t="shared" si="528"/>
        <v>2014</v>
      </c>
      <c r="T4237" s="8">
        <v>2014</v>
      </c>
      <c r="U4237" s="8">
        <f t="shared" si="529"/>
        <v>8</v>
      </c>
      <c r="V4237" s="7">
        <v>41821</v>
      </c>
      <c r="W4237" t="s">
        <v>719</v>
      </c>
      <c r="X4237" s="2">
        <v>0.30399999999999999</v>
      </c>
      <c r="Y4237" s="6">
        <f t="shared" si="534"/>
        <v>8.115106377299057E-3</v>
      </c>
      <c r="AA4237">
        <v>8952477</v>
      </c>
      <c r="AB4237">
        <v>12250</v>
      </c>
      <c r="AC4237">
        <v>10982760</v>
      </c>
      <c r="AD4237" t="s">
        <v>6</v>
      </c>
      <c r="AE4237">
        <v>56</v>
      </c>
      <c r="AF4237">
        <v>7</v>
      </c>
      <c r="AH4237" t="s">
        <v>13383</v>
      </c>
      <c r="AI4237" t="s">
        <v>13382</v>
      </c>
      <c r="AJ4237" t="s">
        <v>13381</v>
      </c>
      <c r="AK4237" t="s">
        <v>13380</v>
      </c>
      <c r="AL4237">
        <v>3</v>
      </c>
      <c r="AM4237" s="5">
        <f t="shared" si="530"/>
        <v>0.375</v>
      </c>
      <c r="AN4237" s="4">
        <f t="shared" si="535"/>
        <v>5.6796667928814845E-4</v>
      </c>
      <c r="AO4237" s="3"/>
      <c r="AP4237">
        <v>0</v>
      </c>
      <c r="AR4237" t="s">
        <v>1</v>
      </c>
      <c r="AT4237" s="2" t="s">
        <v>0</v>
      </c>
      <c r="AU4237" s="1">
        <f t="shared" si="531"/>
        <v>0.58509644678957839</v>
      </c>
      <c r="AV4237" s="1">
        <f t="shared" si="532"/>
        <v>0.43415365282936025</v>
      </c>
      <c r="AW4237" s="1">
        <f t="shared" si="533"/>
        <v>0.2832108588691421</v>
      </c>
    </row>
    <row r="4238" spans="1:49" x14ac:dyDescent="0.2">
      <c r="A4238">
        <v>4236</v>
      </c>
      <c r="B4238" t="s">
        <v>13379</v>
      </c>
      <c r="C4238" t="s">
        <v>13378</v>
      </c>
      <c r="E4238">
        <v>24869884</v>
      </c>
      <c r="F4238" t="s">
        <v>13377</v>
      </c>
      <c r="G4238" t="s">
        <v>17</v>
      </c>
      <c r="H4238" t="s">
        <v>16</v>
      </c>
      <c r="I4238" t="s">
        <v>13376</v>
      </c>
      <c r="J4238">
        <v>60008088</v>
      </c>
      <c r="K4238" t="s">
        <v>4897</v>
      </c>
      <c r="L4238" t="s">
        <v>4896</v>
      </c>
      <c r="M4238" t="s">
        <v>4895</v>
      </c>
      <c r="N4238">
        <v>3</v>
      </c>
      <c r="O4238" t="s">
        <v>13375</v>
      </c>
      <c r="P4238" t="s">
        <v>13374</v>
      </c>
      <c r="Q4238" t="s">
        <v>13373</v>
      </c>
      <c r="R4238" s="7">
        <v>41640</v>
      </c>
      <c r="S4238" s="8">
        <f t="shared" si="528"/>
        <v>2014</v>
      </c>
      <c r="T4238" s="8">
        <v>2014</v>
      </c>
      <c r="U4238" s="8">
        <f t="shared" si="529"/>
        <v>8</v>
      </c>
      <c r="V4238" s="7">
        <v>41752</v>
      </c>
      <c r="W4238" t="s">
        <v>13021</v>
      </c>
      <c r="X4238" s="2">
        <v>0.621</v>
      </c>
      <c r="Y4238" s="6">
        <f t="shared" si="534"/>
        <v>1.6577240329943142E-2</v>
      </c>
      <c r="AA4238">
        <v>11755326</v>
      </c>
      <c r="AB4238">
        <v>4700151916</v>
      </c>
      <c r="AC4238">
        <v>11755334</v>
      </c>
      <c r="AD4238" t="s">
        <v>6</v>
      </c>
      <c r="AE4238">
        <v>3790</v>
      </c>
      <c r="AF4238">
        <v>4</v>
      </c>
      <c r="AH4238" t="s">
        <v>13372</v>
      </c>
      <c r="AI4238" t="s">
        <v>13371</v>
      </c>
      <c r="AJ4238" t="s">
        <v>13370</v>
      </c>
      <c r="AK4238" t="s">
        <v>13369</v>
      </c>
      <c r="AL4238">
        <v>11</v>
      </c>
      <c r="AM4238" s="5">
        <f t="shared" si="530"/>
        <v>1.375</v>
      </c>
      <c r="AN4238" s="4">
        <f t="shared" si="535"/>
        <v>2.0825444907232107E-3</v>
      </c>
      <c r="AO4238" s="3"/>
      <c r="AP4238">
        <v>0</v>
      </c>
      <c r="AR4238" t="s">
        <v>1</v>
      </c>
      <c r="AT4238" s="2">
        <v>1.091</v>
      </c>
      <c r="AU4238" s="1">
        <f t="shared" si="531"/>
        <v>1.2228831578177164</v>
      </c>
      <c r="AV4238" s="1">
        <f t="shared" si="532"/>
        <v>0.9329892410333176</v>
      </c>
      <c r="AW4238" s="1">
        <f t="shared" si="533"/>
        <v>0.64309532424891902</v>
      </c>
    </row>
    <row r="4239" spans="1:49" x14ac:dyDescent="0.2">
      <c r="A4239">
        <v>4237</v>
      </c>
      <c r="B4239" t="s">
        <v>13368</v>
      </c>
      <c r="C4239" t="s">
        <v>13367</v>
      </c>
      <c r="F4239" t="s">
        <v>13366</v>
      </c>
      <c r="G4239" t="s">
        <v>17</v>
      </c>
      <c r="H4239" t="s">
        <v>16</v>
      </c>
      <c r="I4239" t="s">
        <v>13365</v>
      </c>
      <c r="J4239" t="s">
        <v>13364</v>
      </c>
      <c r="K4239" t="s">
        <v>13363</v>
      </c>
      <c r="L4239" t="s">
        <v>13362</v>
      </c>
      <c r="M4239" t="s">
        <v>5170</v>
      </c>
      <c r="N4239">
        <v>4</v>
      </c>
      <c r="O4239" t="s">
        <v>13361</v>
      </c>
      <c r="P4239" t="s">
        <v>13360</v>
      </c>
      <c r="Q4239" t="s">
        <v>13359</v>
      </c>
      <c r="R4239" s="7">
        <v>41640</v>
      </c>
      <c r="S4239" s="8">
        <f t="shared" si="528"/>
        <v>2014</v>
      </c>
      <c r="T4239" s="8">
        <v>2014</v>
      </c>
      <c r="U4239" s="8">
        <f t="shared" si="529"/>
        <v>8</v>
      </c>
      <c r="V4239" s="7">
        <v>41821</v>
      </c>
      <c r="W4239" t="s">
        <v>719</v>
      </c>
      <c r="X4239" s="2">
        <v>0.30399999999999999</v>
      </c>
      <c r="Y4239" s="6">
        <f t="shared" si="534"/>
        <v>8.115106377299057E-3</v>
      </c>
      <c r="AA4239">
        <v>8952477</v>
      </c>
      <c r="AB4239">
        <v>12250</v>
      </c>
      <c r="AC4239">
        <v>10982760</v>
      </c>
      <c r="AD4239" t="s">
        <v>6</v>
      </c>
      <c r="AE4239">
        <v>56</v>
      </c>
      <c r="AF4239">
        <v>7</v>
      </c>
      <c r="AH4239" t="s">
        <v>13358</v>
      </c>
      <c r="AI4239" t="s">
        <v>13357</v>
      </c>
      <c r="AJ4239" t="s">
        <v>13356</v>
      </c>
      <c r="AK4239" t="s">
        <v>13355</v>
      </c>
      <c r="AL4239">
        <v>11</v>
      </c>
      <c r="AM4239" s="5">
        <f t="shared" si="530"/>
        <v>1.375</v>
      </c>
      <c r="AN4239" s="4">
        <f t="shared" si="535"/>
        <v>2.0825444907232107E-3</v>
      </c>
      <c r="AO4239" s="3"/>
      <c r="AP4239">
        <v>0</v>
      </c>
      <c r="AR4239" t="s">
        <v>1</v>
      </c>
      <c r="AT4239" s="2" t="s">
        <v>0</v>
      </c>
      <c r="AU4239" s="1">
        <f t="shared" si="531"/>
        <v>0.63053378113263026</v>
      </c>
      <c r="AV4239" s="1">
        <f t="shared" si="532"/>
        <v>0.50988254340111339</v>
      </c>
      <c r="AW4239" s="1">
        <f t="shared" si="533"/>
        <v>0.38923130566959646</v>
      </c>
    </row>
    <row r="4240" spans="1:49" x14ac:dyDescent="0.2">
      <c r="A4240">
        <v>4238</v>
      </c>
      <c r="B4240" t="s">
        <v>13354</v>
      </c>
      <c r="C4240" t="s">
        <v>13353</v>
      </c>
      <c r="F4240" t="s">
        <v>13352</v>
      </c>
      <c r="G4240" t="s">
        <v>17</v>
      </c>
      <c r="H4240" t="s">
        <v>16</v>
      </c>
      <c r="I4240" t="s">
        <v>13351</v>
      </c>
      <c r="J4240" t="s">
        <v>13350</v>
      </c>
      <c r="K4240" t="s">
        <v>13349</v>
      </c>
      <c r="L4240" t="s">
        <v>13348</v>
      </c>
      <c r="M4240" t="s">
        <v>13347</v>
      </c>
      <c r="N4240">
        <v>6</v>
      </c>
      <c r="O4240" t="s">
        <v>13346</v>
      </c>
      <c r="P4240" t="s">
        <v>13345</v>
      </c>
      <c r="Q4240" t="s">
        <v>13344</v>
      </c>
      <c r="R4240" s="7">
        <v>41640</v>
      </c>
      <c r="S4240" s="8">
        <f t="shared" si="528"/>
        <v>2014</v>
      </c>
      <c r="T4240" s="8">
        <v>2014</v>
      </c>
      <c r="U4240" s="8">
        <f t="shared" si="529"/>
        <v>8</v>
      </c>
      <c r="V4240" s="7">
        <v>41821</v>
      </c>
      <c r="W4240" t="s">
        <v>719</v>
      </c>
      <c r="X4240" s="2">
        <v>0.30399999999999999</v>
      </c>
      <c r="Y4240" s="6">
        <f t="shared" si="534"/>
        <v>8.115106377299057E-3</v>
      </c>
      <c r="AA4240">
        <v>8952477</v>
      </c>
      <c r="AB4240">
        <v>12250</v>
      </c>
      <c r="AC4240">
        <v>10982760</v>
      </c>
      <c r="AD4240" t="s">
        <v>6</v>
      </c>
      <c r="AE4240">
        <v>56</v>
      </c>
      <c r="AF4240">
        <v>7</v>
      </c>
      <c r="AH4240" t="s">
        <v>13343</v>
      </c>
      <c r="AI4240" t="s">
        <v>13342</v>
      </c>
      <c r="AJ4240" t="s">
        <v>13341</v>
      </c>
      <c r="AK4240" t="s">
        <v>13340</v>
      </c>
      <c r="AL4240">
        <v>0</v>
      </c>
      <c r="AM4240" s="5">
        <f t="shared" si="530"/>
        <v>0</v>
      </c>
      <c r="AN4240" s="4">
        <f t="shared" si="535"/>
        <v>0</v>
      </c>
      <c r="AO4240" s="3"/>
      <c r="AP4240">
        <v>0</v>
      </c>
      <c r="AR4240" t="s">
        <v>1</v>
      </c>
      <c r="AT4240" s="2" t="s">
        <v>0</v>
      </c>
      <c r="AU4240" s="1">
        <f t="shared" si="531"/>
        <v>0.56805744641093392</v>
      </c>
      <c r="AV4240" s="1">
        <f t="shared" si="532"/>
        <v>0.40575531886495286</v>
      </c>
      <c r="AW4240" s="1">
        <f t="shared" si="533"/>
        <v>0.24345319131897172</v>
      </c>
    </row>
    <row r="4241" spans="1:49" x14ac:dyDescent="0.2">
      <c r="A4241">
        <v>4239</v>
      </c>
      <c r="B4241" t="s">
        <v>13339</v>
      </c>
      <c r="C4241" t="s">
        <v>13338</v>
      </c>
      <c r="F4241" t="s">
        <v>13337</v>
      </c>
      <c r="G4241" t="s">
        <v>17</v>
      </c>
      <c r="H4241" t="s">
        <v>16</v>
      </c>
      <c r="I4241" t="s">
        <v>3837</v>
      </c>
      <c r="J4241">
        <v>60018179</v>
      </c>
      <c r="K4241" t="s">
        <v>13336</v>
      </c>
      <c r="L4241" t="s">
        <v>13335</v>
      </c>
      <c r="M4241" t="s">
        <v>76</v>
      </c>
      <c r="N4241">
        <v>2</v>
      </c>
      <c r="O4241" t="s">
        <v>13334</v>
      </c>
      <c r="P4241" t="s">
        <v>13333</v>
      </c>
      <c r="Q4241" t="s">
        <v>13332</v>
      </c>
      <c r="R4241" s="7">
        <v>41640</v>
      </c>
      <c r="S4241" s="8">
        <f t="shared" si="528"/>
        <v>2014</v>
      </c>
      <c r="T4241" s="8">
        <v>2014</v>
      </c>
      <c r="U4241" s="8">
        <f t="shared" si="529"/>
        <v>8</v>
      </c>
      <c r="V4241" s="7">
        <v>41821</v>
      </c>
      <c r="W4241" t="s">
        <v>719</v>
      </c>
      <c r="X4241" s="2">
        <v>0.30399999999999999</v>
      </c>
      <c r="Y4241" s="6">
        <f t="shared" si="534"/>
        <v>8.115106377299057E-3</v>
      </c>
      <c r="AA4241">
        <v>8952477</v>
      </c>
      <c r="AB4241">
        <v>12250</v>
      </c>
      <c r="AC4241">
        <v>10982760</v>
      </c>
      <c r="AD4241" t="s">
        <v>6</v>
      </c>
      <c r="AE4241">
        <v>56</v>
      </c>
      <c r="AF4241">
        <v>7</v>
      </c>
      <c r="AH4241" t="s">
        <v>13331</v>
      </c>
      <c r="AI4241" t="s">
        <v>13330</v>
      </c>
      <c r="AJ4241" t="s">
        <v>13329</v>
      </c>
      <c r="AK4241" t="s">
        <v>13328</v>
      </c>
      <c r="AL4241">
        <v>0</v>
      </c>
      <c r="AM4241" s="5">
        <f t="shared" si="530"/>
        <v>0</v>
      </c>
      <c r="AN4241" s="4">
        <f t="shared" si="535"/>
        <v>0</v>
      </c>
      <c r="AO4241" s="3"/>
      <c r="AP4241">
        <v>0</v>
      </c>
      <c r="AR4241" t="s">
        <v>1</v>
      </c>
      <c r="AT4241" s="2" t="s">
        <v>0</v>
      </c>
      <c r="AU4241" s="1">
        <f t="shared" si="531"/>
        <v>0.56805744641093392</v>
      </c>
      <c r="AV4241" s="1">
        <f t="shared" si="532"/>
        <v>0.40575531886495286</v>
      </c>
      <c r="AW4241" s="1">
        <f t="shared" si="533"/>
        <v>0.24345319131897172</v>
      </c>
    </row>
    <row r="4242" spans="1:49" x14ac:dyDescent="0.2">
      <c r="A4242">
        <v>4240</v>
      </c>
      <c r="B4242" t="s">
        <v>13327</v>
      </c>
      <c r="F4242" t="s">
        <v>13326</v>
      </c>
      <c r="G4242" t="s">
        <v>17</v>
      </c>
      <c r="H4242" t="s">
        <v>16</v>
      </c>
      <c r="I4242" t="s">
        <v>13325</v>
      </c>
      <c r="J4242">
        <v>60027012</v>
      </c>
      <c r="K4242" t="s">
        <v>13324</v>
      </c>
      <c r="L4242" t="s">
        <v>13323</v>
      </c>
      <c r="M4242" t="s">
        <v>2441</v>
      </c>
      <c r="N4242">
        <v>2</v>
      </c>
      <c r="O4242" t="s">
        <v>13322</v>
      </c>
      <c r="P4242" t="s">
        <v>13321</v>
      </c>
      <c r="Q4242" t="s">
        <v>13320</v>
      </c>
      <c r="R4242" s="7">
        <v>41640</v>
      </c>
      <c r="S4242" s="8">
        <f t="shared" si="528"/>
        <v>2014</v>
      </c>
      <c r="T4242" s="8">
        <v>2014</v>
      </c>
      <c r="U4242" s="8">
        <f t="shared" si="529"/>
        <v>8</v>
      </c>
      <c r="V4242" s="7">
        <v>2014</v>
      </c>
      <c r="W4242" t="s">
        <v>13063</v>
      </c>
      <c r="X4242" s="2">
        <v>0.151</v>
      </c>
      <c r="Y4242" s="6">
        <f t="shared" si="534"/>
        <v>4.0308587597768343E-3</v>
      </c>
      <c r="AA4242">
        <v>15094553</v>
      </c>
      <c r="AB4242">
        <v>21100229111</v>
      </c>
      <c r="AC4242">
        <v>18998852</v>
      </c>
      <c r="AD4242" t="s">
        <v>6</v>
      </c>
      <c r="AE4242">
        <v>2014</v>
      </c>
      <c r="AF4242">
        <v>1</v>
      </c>
      <c r="AH4242" t="s">
        <v>9555</v>
      </c>
      <c r="AI4242" t="s">
        <v>13319</v>
      </c>
      <c r="AJ4242" t="s">
        <v>13318</v>
      </c>
      <c r="AK4242" t="s">
        <v>13317</v>
      </c>
      <c r="AL4242">
        <v>0</v>
      </c>
      <c r="AM4242" s="5">
        <f t="shared" si="530"/>
        <v>0</v>
      </c>
      <c r="AN4242" s="4">
        <f t="shared" si="535"/>
        <v>0</v>
      </c>
      <c r="AO4242" s="3"/>
      <c r="AP4242">
        <v>0</v>
      </c>
      <c r="AR4242" t="s">
        <v>1</v>
      </c>
      <c r="AT4242" s="2" t="s">
        <v>0</v>
      </c>
      <c r="AU4242" s="1">
        <f t="shared" si="531"/>
        <v>0.28216011318437839</v>
      </c>
      <c r="AV4242" s="1">
        <f t="shared" si="532"/>
        <v>0.20154293798884171</v>
      </c>
      <c r="AW4242" s="1">
        <f t="shared" si="533"/>
        <v>0.12092576279330502</v>
      </c>
    </row>
    <row r="4243" spans="1:49" x14ac:dyDescent="0.2">
      <c r="A4243">
        <v>4241</v>
      </c>
      <c r="B4243" t="s">
        <v>13316</v>
      </c>
      <c r="C4243" t="s">
        <v>13315</v>
      </c>
      <c r="F4243" t="s">
        <v>13314</v>
      </c>
      <c r="G4243" t="s">
        <v>17</v>
      </c>
      <c r="H4243" t="s">
        <v>16</v>
      </c>
      <c r="I4243" t="s">
        <v>8377</v>
      </c>
      <c r="J4243" t="s">
        <v>13313</v>
      </c>
      <c r="K4243" t="s">
        <v>13312</v>
      </c>
      <c r="L4243" t="s">
        <v>13311</v>
      </c>
      <c r="M4243" t="s">
        <v>13310</v>
      </c>
      <c r="N4243">
        <v>6</v>
      </c>
      <c r="O4243" t="s">
        <v>13309</v>
      </c>
      <c r="P4243" t="s">
        <v>13308</v>
      </c>
      <c r="Q4243" t="s">
        <v>13307</v>
      </c>
      <c r="R4243" s="7">
        <v>41640</v>
      </c>
      <c r="S4243" s="8">
        <f t="shared" si="528"/>
        <v>2014</v>
      </c>
      <c r="T4243" s="8">
        <v>2014</v>
      </c>
      <c r="U4243" s="8">
        <f t="shared" si="529"/>
        <v>8</v>
      </c>
      <c r="V4243" s="7">
        <v>41699</v>
      </c>
      <c r="W4243" t="s">
        <v>3957</v>
      </c>
      <c r="X4243" s="2">
        <v>0.92900000000000005</v>
      </c>
      <c r="Y4243" s="6">
        <f t="shared" si="534"/>
        <v>2.4799124422732979E-2</v>
      </c>
      <c r="AA4243">
        <v>10897798</v>
      </c>
      <c r="AB4243">
        <v>18896</v>
      </c>
      <c r="AD4243" t="s">
        <v>6</v>
      </c>
      <c r="AE4243">
        <v>18</v>
      </c>
      <c r="AF4243">
        <v>3</v>
      </c>
      <c r="AG4243">
        <v>6784550</v>
      </c>
      <c r="AH4243" t="s">
        <v>9498</v>
      </c>
      <c r="AI4243" t="s">
        <v>13306</v>
      </c>
      <c r="AJ4243" t="s">
        <v>13305</v>
      </c>
      <c r="AK4243" t="s">
        <v>13304</v>
      </c>
      <c r="AL4243">
        <v>43</v>
      </c>
      <c r="AM4243" s="5">
        <f t="shared" si="530"/>
        <v>5.375</v>
      </c>
      <c r="AN4243" s="4">
        <f t="shared" si="535"/>
        <v>8.1408557364634603E-3</v>
      </c>
      <c r="AO4243" s="3"/>
      <c r="AP4243">
        <v>0</v>
      </c>
      <c r="AQ4243" t="s">
        <v>121</v>
      </c>
      <c r="AR4243" t="s">
        <v>13303</v>
      </c>
      <c r="AS4243" t="s">
        <v>119</v>
      </c>
      <c r="AT4243" s="2">
        <v>3.4359999999999999</v>
      </c>
      <c r="AU4243" s="1">
        <f t="shared" si="531"/>
        <v>1.9801643816852121</v>
      </c>
      <c r="AV4243" s="1">
        <f t="shared" si="532"/>
        <v>1.646999007959822</v>
      </c>
      <c r="AW4243" s="1">
        <f t="shared" si="533"/>
        <v>1.3138336342344314</v>
      </c>
    </row>
    <row r="4244" spans="1:49" x14ac:dyDescent="0.2">
      <c r="A4244">
        <v>4242</v>
      </c>
      <c r="B4244" t="s">
        <v>13302</v>
      </c>
      <c r="C4244" t="s">
        <v>13301</v>
      </c>
      <c r="F4244" t="s">
        <v>13300</v>
      </c>
      <c r="G4244" t="s">
        <v>17</v>
      </c>
      <c r="H4244" t="s">
        <v>16</v>
      </c>
      <c r="I4244" t="s">
        <v>13299</v>
      </c>
      <c r="J4244">
        <v>60024872</v>
      </c>
      <c r="K4244" t="s">
        <v>917</v>
      </c>
      <c r="L4244" t="s">
        <v>916</v>
      </c>
      <c r="M4244" t="s">
        <v>915</v>
      </c>
      <c r="N4244">
        <v>2</v>
      </c>
      <c r="O4244" t="s">
        <v>13298</v>
      </c>
      <c r="P4244" t="s">
        <v>13297</v>
      </c>
      <c r="Q4244" t="s">
        <v>12936</v>
      </c>
      <c r="R4244" s="7">
        <v>41640</v>
      </c>
      <c r="S4244" s="8">
        <f t="shared" si="528"/>
        <v>2014</v>
      </c>
      <c r="T4244" s="8">
        <v>2014</v>
      </c>
      <c r="U4244" s="8">
        <f t="shared" si="529"/>
        <v>8</v>
      </c>
      <c r="V4244" s="7">
        <v>41821</v>
      </c>
      <c r="W4244" t="s">
        <v>719</v>
      </c>
      <c r="X4244" s="2">
        <v>0.30399999999999999</v>
      </c>
      <c r="Y4244" s="6">
        <f t="shared" si="534"/>
        <v>8.115106377299057E-3</v>
      </c>
      <c r="AA4244">
        <v>8952477</v>
      </c>
      <c r="AB4244">
        <v>12250</v>
      </c>
      <c r="AC4244">
        <v>10982760</v>
      </c>
      <c r="AD4244" t="s">
        <v>6</v>
      </c>
      <c r="AE4244">
        <v>56</v>
      </c>
      <c r="AF4244">
        <v>7</v>
      </c>
      <c r="AH4244" t="s">
        <v>13296</v>
      </c>
      <c r="AI4244" t="s">
        <v>13295</v>
      </c>
      <c r="AJ4244" t="s">
        <v>13294</v>
      </c>
      <c r="AK4244" t="s">
        <v>13293</v>
      </c>
      <c r="AL4244">
        <v>0</v>
      </c>
      <c r="AM4244" s="5">
        <f t="shared" si="530"/>
        <v>0</v>
      </c>
      <c r="AN4244" s="4">
        <f t="shared" si="535"/>
        <v>0</v>
      </c>
      <c r="AO4244" s="3"/>
      <c r="AP4244">
        <v>0</v>
      </c>
      <c r="AR4244" t="s">
        <v>1</v>
      </c>
      <c r="AT4244" s="2" t="s">
        <v>0</v>
      </c>
      <c r="AU4244" s="1">
        <f t="shared" si="531"/>
        <v>0.56805744641093392</v>
      </c>
      <c r="AV4244" s="1">
        <f t="shared" si="532"/>
        <v>0.40575531886495286</v>
      </c>
      <c r="AW4244" s="1">
        <f t="shared" si="533"/>
        <v>0.24345319131897172</v>
      </c>
    </row>
    <row r="4245" spans="1:49" x14ac:dyDescent="0.2">
      <c r="A4245">
        <v>4243</v>
      </c>
      <c r="B4245" t="s">
        <v>13292</v>
      </c>
      <c r="C4245" t="s">
        <v>13291</v>
      </c>
      <c r="F4245" t="s">
        <v>13290</v>
      </c>
      <c r="G4245" t="s">
        <v>17</v>
      </c>
      <c r="H4245" t="s">
        <v>16</v>
      </c>
      <c r="I4245" t="s">
        <v>13289</v>
      </c>
      <c r="J4245">
        <v>60091645</v>
      </c>
      <c r="K4245" t="s">
        <v>13288</v>
      </c>
      <c r="L4245" t="s">
        <v>13287</v>
      </c>
      <c r="M4245" t="s">
        <v>10637</v>
      </c>
      <c r="N4245">
        <v>3</v>
      </c>
      <c r="O4245" t="s">
        <v>13286</v>
      </c>
      <c r="P4245" t="s">
        <v>13285</v>
      </c>
      <c r="Q4245" t="s">
        <v>13284</v>
      </c>
      <c r="R4245" s="7">
        <v>41640</v>
      </c>
      <c r="S4245" s="8">
        <f t="shared" si="528"/>
        <v>2014</v>
      </c>
      <c r="T4245" s="8">
        <v>2014</v>
      </c>
      <c r="U4245" s="8">
        <f t="shared" si="529"/>
        <v>8</v>
      </c>
      <c r="V4245" s="7">
        <v>41821</v>
      </c>
      <c r="W4245" t="s">
        <v>719</v>
      </c>
      <c r="X4245" s="2">
        <v>0.30399999999999999</v>
      </c>
      <c r="Y4245" s="6">
        <f t="shared" si="534"/>
        <v>8.115106377299057E-3</v>
      </c>
      <c r="AA4245">
        <v>8952477</v>
      </c>
      <c r="AB4245">
        <v>12250</v>
      </c>
      <c r="AC4245">
        <v>10982760</v>
      </c>
      <c r="AD4245" t="s">
        <v>6</v>
      </c>
      <c r="AE4245">
        <v>56</v>
      </c>
      <c r="AF4245">
        <v>7</v>
      </c>
      <c r="AH4245" t="s">
        <v>13283</v>
      </c>
      <c r="AI4245" t="s">
        <v>13282</v>
      </c>
      <c r="AJ4245" t="s">
        <v>13281</v>
      </c>
      <c r="AK4245" t="s">
        <v>13280</v>
      </c>
      <c r="AL4245">
        <v>14</v>
      </c>
      <c r="AM4245" s="5">
        <f t="shared" si="530"/>
        <v>1.75</v>
      </c>
      <c r="AN4245" s="4">
        <f t="shared" si="535"/>
        <v>2.6505111700113595E-3</v>
      </c>
      <c r="AO4245" s="3"/>
      <c r="AP4245">
        <v>0</v>
      </c>
      <c r="AR4245" t="s">
        <v>1</v>
      </c>
      <c r="AT4245" s="2" t="s">
        <v>0</v>
      </c>
      <c r="AU4245" s="1">
        <f t="shared" si="531"/>
        <v>0.64757278151127473</v>
      </c>
      <c r="AV4245" s="1">
        <f t="shared" si="532"/>
        <v>0.53828087736552088</v>
      </c>
      <c r="AW4245" s="1">
        <f t="shared" si="533"/>
        <v>0.42898897321976687</v>
      </c>
    </row>
    <row r="4246" spans="1:49" x14ac:dyDescent="0.2">
      <c r="A4246">
        <v>4244</v>
      </c>
      <c r="B4246" t="s">
        <v>13279</v>
      </c>
      <c r="C4246" t="s">
        <v>13278</v>
      </c>
      <c r="F4246" t="s">
        <v>13277</v>
      </c>
      <c r="G4246" t="s">
        <v>17</v>
      </c>
      <c r="H4246" t="s">
        <v>16</v>
      </c>
      <c r="I4246" t="s">
        <v>9979</v>
      </c>
      <c r="J4246">
        <v>60016318</v>
      </c>
      <c r="K4246" t="s">
        <v>13276</v>
      </c>
      <c r="L4246" t="s">
        <v>2651</v>
      </c>
      <c r="M4246" t="s">
        <v>46</v>
      </c>
      <c r="N4246">
        <v>2</v>
      </c>
      <c r="O4246" t="s">
        <v>13275</v>
      </c>
      <c r="P4246" t="s">
        <v>13274</v>
      </c>
      <c r="Q4246" t="s">
        <v>13273</v>
      </c>
      <c r="R4246" s="7">
        <v>41640</v>
      </c>
      <c r="S4246" s="8">
        <f t="shared" si="528"/>
        <v>2014</v>
      </c>
      <c r="T4246" s="8">
        <v>2014</v>
      </c>
      <c r="U4246" s="8">
        <f t="shared" si="529"/>
        <v>8</v>
      </c>
      <c r="V4246" s="7">
        <v>41821</v>
      </c>
      <c r="W4246" t="s">
        <v>719</v>
      </c>
      <c r="X4246" s="2">
        <v>0.30399999999999999</v>
      </c>
      <c r="Y4246" s="6">
        <f t="shared" si="534"/>
        <v>8.115106377299057E-3</v>
      </c>
      <c r="AA4246">
        <v>8952477</v>
      </c>
      <c r="AB4246">
        <v>12250</v>
      </c>
      <c r="AC4246">
        <v>10982760</v>
      </c>
      <c r="AD4246" t="s">
        <v>6</v>
      </c>
      <c r="AE4246">
        <v>56</v>
      </c>
      <c r="AF4246">
        <v>7</v>
      </c>
      <c r="AH4246" t="s">
        <v>13272</v>
      </c>
      <c r="AI4246" t="s">
        <v>13271</v>
      </c>
      <c r="AJ4246" t="s">
        <v>13270</v>
      </c>
      <c r="AK4246" t="s">
        <v>13269</v>
      </c>
      <c r="AL4246">
        <v>2</v>
      </c>
      <c r="AM4246" s="5">
        <f t="shared" si="530"/>
        <v>0.25</v>
      </c>
      <c r="AN4246" s="4">
        <f t="shared" si="535"/>
        <v>3.786444528587656E-4</v>
      </c>
      <c r="AO4246" s="3"/>
      <c r="AP4246">
        <v>0</v>
      </c>
      <c r="AR4246">
        <v>61201095</v>
      </c>
      <c r="AT4246" s="2" t="s">
        <v>0</v>
      </c>
      <c r="AU4246" s="1">
        <f t="shared" si="531"/>
        <v>0.57941677999669683</v>
      </c>
      <c r="AV4246" s="1">
        <f t="shared" si="532"/>
        <v>0.42468754150789112</v>
      </c>
      <c r="AW4246" s="1">
        <f t="shared" si="533"/>
        <v>0.2699583030190853</v>
      </c>
    </row>
    <row r="4247" spans="1:49" x14ac:dyDescent="0.2">
      <c r="A4247">
        <v>4245</v>
      </c>
      <c r="B4247" t="s">
        <v>13268</v>
      </c>
      <c r="C4247" t="s">
        <v>13267</v>
      </c>
      <c r="F4247" t="s">
        <v>13266</v>
      </c>
      <c r="G4247" t="s">
        <v>17</v>
      </c>
      <c r="H4247" t="s">
        <v>16</v>
      </c>
      <c r="I4247" t="s">
        <v>1021</v>
      </c>
      <c r="J4247" t="s">
        <v>13265</v>
      </c>
      <c r="K4247" t="s">
        <v>13264</v>
      </c>
      <c r="L4247" t="s">
        <v>13263</v>
      </c>
      <c r="M4247" t="s">
        <v>13262</v>
      </c>
      <c r="N4247">
        <v>6</v>
      </c>
      <c r="O4247" t="s">
        <v>13261</v>
      </c>
      <c r="P4247" t="s">
        <v>13260</v>
      </c>
      <c r="Q4247" t="s">
        <v>13259</v>
      </c>
      <c r="R4247" s="7">
        <v>41640</v>
      </c>
      <c r="S4247" s="8">
        <f t="shared" si="528"/>
        <v>2014</v>
      </c>
      <c r="T4247" s="8">
        <v>2014</v>
      </c>
      <c r="U4247" s="8">
        <f t="shared" si="529"/>
        <v>8</v>
      </c>
      <c r="V4247" s="7">
        <v>41821</v>
      </c>
      <c r="W4247" t="s">
        <v>719</v>
      </c>
      <c r="X4247" s="2">
        <v>0.30399999999999999</v>
      </c>
      <c r="Y4247" s="6">
        <f t="shared" si="534"/>
        <v>8.115106377299057E-3</v>
      </c>
      <c r="AA4247">
        <v>8952477</v>
      </c>
      <c r="AB4247">
        <v>12250</v>
      </c>
      <c r="AC4247">
        <v>10982760</v>
      </c>
      <c r="AD4247" t="s">
        <v>6</v>
      </c>
      <c r="AE4247">
        <v>56</v>
      </c>
      <c r="AF4247">
        <v>7</v>
      </c>
      <c r="AH4247" t="s">
        <v>13258</v>
      </c>
      <c r="AI4247" t="s">
        <v>13257</v>
      </c>
      <c r="AJ4247" t="s">
        <v>13256</v>
      </c>
      <c r="AK4247" t="s">
        <v>13255</v>
      </c>
      <c r="AL4247">
        <v>0</v>
      </c>
      <c r="AM4247" s="5">
        <f t="shared" si="530"/>
        <v>0</v>
      </c>
      <c r="AN4247" s="4">
        <f t="shared" si="535"/>
        <v>0</v>
      </c>
      <c r="AO4247" s="3"/>
      <c r="AP4247">
        <v>0</v>
      </c>
      <c r="AR4247" t="s">
        <v>1</v>
      </c>
      <c r="AT4247" s="2" t="s">
        <v>0</v>
      </c>
      <c r="AU4247" s="1">
        <f t="shared" si="531"/>
        <v>0.56805744641093392</v>
      </c>
      <c r="AV4247" s="1">
        <f t="shared" si="532"/>
        <v>0.40575531886495286</v>
      </c>
      <c r="AW4247" s="1">
        <f t="shared" si="533"/>
        <v>0.24345319131897172</v>
      </c>
    </row>
    <row r="4248" spans="1:49" x14ac:dyDescent="0.2">
      <c r="A4248">
        <v>4246</v>
      </c>
      <c r="B4248" t="s">
        <v>13254</v>
      </c>
      <c r="C4248" t="s">
        <v>13253</v>
      </c>
      <c r="F4248" t="s">
        <v>13252</v>
      </c>
      <c r="G4248" t="s">
        <v>17</v>
      </c>
      <c r="H4248" t="s">
        <v>16</v>
      </c>
      <c r="I4248" t="s">
        <v>11498</v>
      </c>
      <c r="J4248">
        <v>60005465</v>
      </c>
      <c r="K4248" t="s">
        <v>2652</v>
      </c>
      <c r="L4248" t="s">
        <v>2651</v>
      </c>
      <c r="M4248" t="s">
        <v>46</v>
      </c>
      <c r="N4248">
        <v>4</v>
      </c>
      <c r="O4248" t="s">
        <v>13251</v>
      </c>
      <c r="P4248" t="s">
        <v>13250</v>
      </c>
      <c r="Q4248" t="s">
        <v>4749</v>
      </c>
      <c r="R4248" s="7">
        <v>41640</v>
      </c>
      <c r="S4248" s="8">
        <f t="shared" si="528"/>
        <v>2014</v>
      </c>
      <c r="T4248" s="8">
        <v>2014</v>
      </c>
      <c r="U4248" s="8">
        <f t="shared" si="529"/>
        <v>8</v>
      </c>
      <c r="V4248" s="7">
        <v>41821</v>
      </c>
      <c r="W4248" t="s">
        <v>719</v>
      </c>
      <c r="X4248" s="2">
        <v>0.30399999999999999</v>
      </c>
      <c r="Y4248" s="6">
        <f t="shared" si="534"/>
        <v>8.115106377299057E-3</v>
      </c>
      <c r="AA4248">
        <v>8952477</v>
      </c>
      <c r="AB4248">
        <v>12250</v>
      </c>
      <c r="AC4248">
        <v>10982760</v>
      </c>
      <c r="AD4248" t="s">
        <v>6</v>
      </c>
      <c r="AE4248">
        <v>56</v>
      </c>
      <c r="AF4248">
        <v>7</v>
      </c>
      <c r="AH4248" t="s">
        <v>13249</v>
      </c>
      <c r="AI4248" t="s">
        <v>13248</v>
      </c>
      <c r="AJ4248" t="s">
        <v>13247</v>
      </c>
      <c r="AK4248" t="s">
        <v>13246</v>
      </c>
      <c r="AL4248">
        <v>11</v>
      </c>
      <c r="AM4248" s="5">
        <f t="shared" si="530"/>
        <v>1.375</v>
      </c>
      <c r="AN4248" s="4">
        <f t="shared" si="535"/>
        <v>2.0825444907232107E-3</v>
      </c>
      <c r="AO4248" s="3"/>
      <c r="AP4248">
        <v>0</v>
      </c>
      <c r="AR4248" t="s">
        <v>1</v>
      </c>
      <c r="AT4248" s="2" t="s">
        <v>0</v>
      </c>
      <c r="AU4248" s="1">
        <f t="shared" si="531"/>
        <v>0.63053378113263026</v>
      </c>
      <c r="AV4248" s="1">
        <f t="shared" si="532"/>
        <v>0.50988254340111339</v>
      </c>
      <c r="AW4248" s="1">
        <f t="shared" si="533"/>
        <v>0.38923130566959646</v>
      </c>
    </row>
    <row r="4249" spans="1:49" x14ac:dyDescent="0.2">
      <c r="A4249">
        <v>4247</v>
      </c>
      <c r="B4249" t="s">
        <v>13245</v>
      </c>
      <c r="C4249" t="s">
        <v>13244</v>
      </c>
      <c r="D4249" t="s">
        <v>13243</v>
      </c>
      <c r="F4249" t="s">
        <v>13242</v>
      </c>
      <c r="G4249" t="s">
        <v>17</v>
      </c>
      <c r="H4249" t="s">
        <v>16</v>
      </c>
      <c r="I4249" t="s">
        <v>13241</v>
      </c>
      <c r="J4249">
        <v>60008724</v>
      </c>
      <c r="K4249" t="s">
        <v>13240</v>
      </c>
      <c r="L4249" t="s">
        <v>13239</v>
      </c>
      <c r="M4249" t="s">
        <v>76</v>
      </c>
      <c r="N4249">
        <v>1</v>
      </c>
      <c r="O4249" t="s">
        <v>13238</v>
      </c>
      <c r="P4249">
        <v>57188549342</v>
      </c>
      <c r="Q4249">
        <v>60008724</v>
      </c>
      <c r="R4249" s="7">
        <v>41640</v>
      </c>
      <c r="S4249" s="8">
        <f t="shared" si="528"/>
        <v>2014</v>
      </c>
      <c r="T4249" s="8">
        <v>2014</v>
      </c>
      <c r="U4249" s="8">
        <f t="shared" si="529"/>
        <v>8</v>
      </c>
      <c r="V4249" s="7">
        <v>41883</v>
      </c>
      <c r="W4249" t="s">
        <v>356</v>
      </c>
      <c r="X4249" s="2">
        <v>0.90700000000000003</v>
      </c>
      <c r="Y4249" s="6">
        <f t="shared" si="534"/>
        <v>2.4211846987533703E-2</v>
      </c>
      <c r="AA4249">
        <v>1651684</v>
      </c>
      <c r="AB4249">
        <v>25548</v>
      </c>
      <c r="AD4249" t="s">
        <v>6</v>
      </c>
      <c r="AE4249">
        <v>102</v>
      </c>
      <c r="AH4249" t="s">
        <v>13237</v>
      </c>
      <c r="AI4249" t="s">
        <v>13236</v>
      </c>
      <c r="AJ4249" t="s">
        <v>13235</v>
      </c>
      <c r="AK4249" t="s">
        <v>13234</v>
      </c>
      <c r="AL4249">
        <v>25</v>
      </c>
      <c r="AM4249" s="5">
        <f t="shared" si="530"/>
        <v>3.125</v>
      </c>
      <c r="AN4249" s="4">
        <f t="shared" si="535"/>
        <v>4.7330556607345703E-3</v>
      </c>
      <c r="AO4249" s="3"/>
      <c r="AP4249">
        <v>0</v>
      </c>
      <c r="AR4249" t="s">
        <v>1</v>
      </c>
      <c r="AT4249" s="2">
        <v>4.6619999999999999</v>
      </c>
      <c r="AU4249" s="1">
        <f t="shared" si="531"/>
        <v>1.836820958949396</v>
      </c>
      <c r="AV4249" s="1">
        <f t="shared" si="532"/>
        <v>1.4472451324134137</v>
      </c>
      <c r="AW4249" s="1">
        <f t="shared" si="533"/>
        <v>1.0576693058774309</v>
      </c>
    </row>
    <row r="4250" spans="1:49" x14ac:dyDescent="0.2">
      <c r="A4250">
        <v>4248</v>
      </c>
      <c r="B4250" t="s">
        <v>13233</v>
      </c>
      <c r="C4250" t="s">
        <v>13232</v>
      </c>
      <c r="F4250" t="s">
        <v>13231</v>
      </c>
      <c r="G4250" t="s">
        <v>17</v>
      </c>
      <c r="H4250" t="s">
        <v>16</v>
      </c>
      <c r="I4250" t="s">
        <v>13230</v>
      </c>
      <c r="J4250">
        <v>60011357</v>
      </c>
      <c r="K4250" t="s">
        <v>9978</v>
      </c>
      <c r="L4250" t="s">
        <v>9977</v>
      </c>
      <c r="M4250" t="s">
        <v>802</v>
      </c>
      <c r="N4250">
        <v>2</v>
      </c>
      <c r="O4250" t="s">
        <v>13229</v>
      </c>
      <c r="P4250" t="s">
        <v>13228</v>
      </c>
      <c r="Q4250" t="s">
        <v>9974</v>
      </c>
      <c r="R4250" s="7">
        <v>41640</v>
      </c>
      <c r="S4250" s="8">
        <f t="shared" si="528"/>
        <v>2014</v>
      </c>
      <c r="T4250" s="8">
        <v>2014</v>
      </c>
      <c r="U4250" s="8">
        <f t="shared" si="529"/>
        <v>8</v>
      </c>
      <c r="V4250" s="7">
        <v>41821</v>
      </c>
      <c r="W4250" t="s">
        <v>719</v>
      </c>
      <c r="X4250" s="2">
        <v>0.30399999999999999</v>
      </c>
      <c r="Y4250" s="6">
        <f t="shared" si="534"/>
        <v>8.115106377299057E-3</v>
      </c>
      <c r="AA4250">
        <v>8952477</v>
      </c>
      <c r="AB4250">
        <v>12250</v>
      </c>
      <c r="AC4250">
        <v>10982760</v>
      </c>
      <c r="AD4250" t="s">
        <v>6</v>
      </c>
      <c r="AE4250">
        <v>56</v>
      </c>
      <c r="AF4250">
        <v>7</v>
      </c>
      <c r="AH4250" t="s">
        <v>13227</v>
      </c>
      <c r="AI4250" t="s">
        <v>13226</v>
      </c>
      <c r="AJ4250" t="s">
        <v>13225</v>
      </c>
      <c r="AK4250" t="s">
        <v>13224</v>
      </c>
      <c r="AL4250">
        <v>14</v>
      </c>
      <c r="AM4250" s="5">
        <f t="shared" si="530"/>
        <v>1.75</v>
      </c>
      <c r="AN4250" s="4">
        <f t="shared" si="535"/>
        <v>2.6505111700113595E-3</v>
      </c>
      <c r="AO4250" s="3"/>
      <c r="AP4250">
        <v>0</v>
      </c>
      <c r="AR4250" t="s">
        <v>1</v>
      </c>
      <c r="AT4250" s="2" t="s">
        <v>0</v>
      </c>
      <c r="AU4250" s="1">
        <f t="shared" si="531"/>
        <v>0.64757278151127473</v>
      </c>
      <c r="AV4250" s="1">
        <f t="shared" si="532"/>
        <v>0.53828087736552088</v>
      </c>
      <c r="AW4250" s="1">
        <f t="shared" si="533"/>
        <v>0.42898897321976687</v>
      </c>
    </row>
    <row r="4251" spans="1:49" x14ac:dyDescent="0.2">
      <c r="A4251">
        <v>4249</v>
      </c>
      <c r="B4251" t="s">
        <v>13223</v>
      </c>
      <c r="F4251" t="s">
        <v>13222</v>
      </c>
      <c r="G4251" t="s">
        <v>17</v>
      </c>
      <c r="H4251" t="s">
        <v>16</v>
      </c>
      <c r="I4251" t="s">
        <v>13221</v>
      </c>
      <c r="J4251" t="s">
        <v>13220</v>
      </c>
      <c r="K4251" t="s">
        <v>13219</v>
      </c>
      <c r="L4251" t="s">
        <v>13218</v>
      </c>
      <c r="M4251" t="s">
        <v>13217</v>
      </c>
      <c r="N4251">
        <v>4</v>
      </c>
      <c r="O4251" t="s">
        <v>13216</v>
      </c>
      <c r="P4251" t="s">
        <v>13215</v>
      </c>
      <c r="Q4251" t="s">
        <v>13214</v>
      </c>
      <c r="R4251" s="7">
        <v>41640</v>
      </c>
      <c r="S4251" s="8">
        <f t="shared" si="528"/>
        <v>2014</v>
      </c>
      <c r="T4251" s="8">
        <v>2014</v>
      </c>
      <c r="U4251" s="8">
        <f t="shared" si="529"/>
        <v>8</v>
      </c>
      <c r="V4251" s="7">
        <v>2014</v>
      </c>
      <c r="W4251" t="s">
        <v>8684</v>
      </c>
      <c r="X4251" s="2">
        <v>0.11</v>
      </c>
      <c r="Y4251" s="6">
        <f t="shared" si="534"/>
        <v>2.9363871759963698E-3</v>
      </c>
      <c r="AA4251">
        <v>11092742</v>
      </c>
      <c r="AB4251">
        <v>1900147401</v>
      </c>
      <c r="AC4251">
        <v>22242864</v>
      </c>
      <c r="AD4251" t="s">
        <v>6</v>
      </c>
      <c r="AE4251">
        <v>13</v>
      </c>
      <c r="AH4251" t="s">
        <v>13213</v>
      </c>
      <c r="AI4251" t="s">
        <v>13212</v>
      </c>
      <c r="AJ4251" t="s">
        <v>13211</v>
      </c>
      <c r="AK4251" t="s">
        <v>13210</v>
      </c>
      <c r="AL4251">
        <v>2</v>
      </c>
      <c r="AM4251" s="5">
        <f t="shared" si="530"/>
        <v>0.25</v>
      </c>
      <c r="AN4251" s="4">
        <f t="shared" si="535"/>
        <v>3.786444528587656E-4</v>
      </c>
      <c r="AO4251" s="3"/>
      <c r="AP4251">
        <v>0</v>
      </c>
      <c r="AR4251" t="s">
        <v>1</v>
      </c>
      <c r="AT4251" s="2" t="s">
        <v>0</v>
      </c>
      <c r="AU4251" s="1">
        <f t="shared" si="531"/>
        <v>0.21690643590550887</v>
      </c>
      <c r="AV4251" s="1">
        <f t="shared" si="532"/>
        <v>0.16575158144275678</v>
      </c>
      <c r="AW4251" s="1">
        <f t="shared" si="533"/>
        <v>0.11459672698000468</v>
      </c>
    </row>
    <row r="4252" spans="1:49" x14ac:dyDescent="0.2">
      <c r="A4252">
        <v>4250</v>
      </c>
      <c r="B4252" t="s">
        <v>13209</v>
      </c>
      <c r="C4252" t="s">
        <v>13208</v>
      </c>
      <c r="D4252" t="s">
        <v>13207</v>
      </c>
      <c r="F4252" t="s">
        <v>13206</v>
      </c>
      <c r="G4252" t="s">
        <v>17</v>
      </c>
      <c r="H4252" t="s">
        <v>16</v>
      </c>
      <c r="I4252" t="s">
        <v>13205</v>
      </c>
      <c r="J4252">
        <v>60104339</v>
      </c>
      <c r="K4252" t="s">
        <v>13204</v>
      </c>
      <c r="L4252" t="s">
        <v>13203</v>
      </c>
      <c r="M4252" t="s">
        <v>423</v>
      </c>
      <c r="N4252">
        <v>2</v>
      </c>
      <c r="O4252" t="s">
        <v>13202</v>
      </c>
      <c r="P4252" t="s">
        <v>13201</v>
      </c>
      <c r="Q4252" t="s">
        <v>13200</v>
      </c>
      <c r="R4252" s="7">
        <v>41640</v>
      </c>
      <c r="S4252" s="8">
        <f t="shared" si="528"/>
        <v>2014</v>
      </c>
      <c r="T4252" s="8">
        <v>2014</v>
      </c>
      <c r="U4252" s="8">
        <f t="shared" si="529"/>
        <v>8</v>
      </c>
      <c r="V4252" s="7">
        <v>41791</v>
      </c>
      <c r="W4252" t="s">
        <v>434</v>
      </c>
      <c r="X4252" s="2">
        <v>0.54700000000000004</v>
      </c>
      <c r="Y4252" s="6">
        <f t="shared" si="534"/>
        <v>1.4601852593363766E-2</v>
      </c>
      <c r="AA4252">
        <v>14348411</v>
      </c>
      <c r="AB4252">
        <v>17683</v>
      </c>
      <c r="AC4252">
        <v>16180399</v>
      </c>
      <c r="AD4252" t="s">
        <v>6</v>
      </c>
      <c r="AE4252">
        <v>68</v>
      </c>
      <c r="AF4252">
        <v>6</v>
      </c>
      <c r="AH4252" t="s">
        <v>13199</v>
      </c>
      <c r="AI4252" t="s">
        <v>13198</v>
      </c>
      <c r="AJ4252" t="s">
        <v>13197</v>
      </c>
      <c r="AK4252" t="s">
        <v>13196</v>
      </c>
      <c r="AL4252">
        <v>113</v>
      </c>
      <c r="AM4252" s="5">
        <f t="shared" si="530"/>
        <v>14.125</v>
      </c>
      <c r="AN4252" s="4">
        <f t="shared" si="535"/>
        <v>2.1393411586520257E-2</v>
      </c>
      <c r="AO4252" s="3"/>
      <c r="AP4252">
        <v>0</v>
      </c>
      <c r="AR4252" t="s">
        <v>1</v>
      </c>
      <c r="AT4252" s="2" t="s">
        <v>0</v>
      </c>
      <c r="AU4252" s="1">
        <f t="shared" si="531"/>
        <v>1.6639320291310711</v>
      </c>
      <c r="AV4252" s="1">
        <f t="shared" si="532"/>
        <v>1.7997632089942011</v>
      </c>
      <c r="AW4252" s="1">
        <f t="shared" si="533"/>
        <v>1.9355943888573308</v>
      </c>
    </row>
    <row r="4253" spans="1:49" x14ac:dyDescent="0.2">
      <c r="A4253">
        <v>4251</v>
      </c>
      <c r="B4253" t="s">
        <v>13195</v>
      </c>
      <c r="C4253" t="s">
        <v>13194</v>
      </c>
      <c r="F4253" t="s">
        <v>13193</v>
      </c>
      <c r="G4253" t="s">
        <v>17</v>
      </c>
      <c r="H4253" t="s">
        <v>16</v>
      </c>
      <c r="I4253" t="s">
        <v>13168</v>
      </c>
      <c r="J4253">
        <v>60002877</v>
      </c>
      <c r="K4253" t="s">
        <v>13192</v>
      </c>
      <c r="L4253" t="s">
        <v>916</v>
      </c>
      <c r="M4253" t="s">
        <v>915</v>
      </c>
      <c r="N4253">
        <v>2</v>
      </c>
      <c r="O4253" t="s">
        <v>13191</v>
      </c>
      <c r="P4253" t="s">
        <v>13190</v>
      </c>
      <c r="Q4253" t="s">
        <v>13189</v>
      </c>
      <c r="R4253" s="7">
        <v>41640</v>
      </c>
      <c r="S4253" s="8">
        <f t="shared" si="528"/>
        <v>2014</v>
      </c>
      <c r="T4253" s="8">
        <v>2014</v>
      </c>
      <c r="U4253" s="8">
        <f t="shared" si="529"/>
        <v>8</v>
      </c>
      <c r="V4253" s="7">
        <v>41821</v>
      </c>
      <c r="W4253" t="s">
        <v>719</v>
      </c>
      <c r="X4253" s="2">
        <v>0.30399999999999999</v>
      </c>
      <c r="Y4253" s="6">
        <f t="shared" si="534"/>
        <v>8.115106377299057E-3</v>
      </c>
      <c r="AA4253">
        <v>8952477</v>
      </c>
      <c r="AB4253">
        <v>12250</v>
      </c>
      <c r="AC4253">
        <v>10982760</v>
      </c>
      <c r="AD4253" t="s">
        <v>6</v>
      </c>
      <c r="AE4253">
        <v>56</v>
      </c>
      <c r="AF4253">
        <v>7</v>
      </c>
      <c r="AH4253" t="s">
        <v>13188</v>
      </c>
      <c r="AI4253" t="s">
        <v>13187</v>
      </c>
      <c r="AJ4253" t="s">
        <v>13186</v>
      </c>
      <c r="AK4253" t="s">
        <v>13185</v>
      </c>
      <c r="AL4253">
        <v>2</v>
      </c>
      <c r="AM4253" s="5">
        <f t="shared" si="530"/>
        <v>0.25</v>
      </c>
      <c r="AN4253" s="4">
        <f t="shared" si="535"/>
        <v>3.786444528587656E-4</v>
      </c>
      <c r="AO4253" s="3"/>
      <c r="AP4253">
        <v>0</v>
      </c>
      <c r="AR4253" t="s">
        <v>1</v>
      </c>
      <c r="AT4253" s="2" t="s">
        <v>0</v>
      </c>
      <c r="AU4253" s="1">
        <f t="shared" si="531"/>
        <v>0.57941677999669683</v>
      </c>
      <c r="AV4253" s="1">
        <f t="shared" si="532"/>
        <v>0.42468754150789112</v>
      </c>
      <c r="AW4253" s="1">
        <f t="shared" si="533"/>
        <v>0.2699583030190853</v>
      </c>
    </row>
    <row r="4254" spans="1:49" x14ac:dyDescent="0.2">
      <c r="A4254">
        <v>4252</v>
      </c>
      <c r="B4254" t="s">
        <v>13184</v>
      </c>
      <c r="C4254" t="s">
        <v>13183</v>
      </c>
      <c r="F4254" t="s">
        <v>13182</v>
      </c>
      <c r="G4254" t="s">
        <v>17</v>
      </c>
      <c r="H4254" t="s">
        <v>16</v>
      </c>
      <c r="I4254" t="s">
        <v>13181</v>
      </c>
      <c r="J4254">
        <v>60023345</v>
      </c>
      <c r="K4254" t="s">
        <v>13180</v>
      </c>
      <c r="L4254" t="s">
        <v>2499</v>
      </c>
      <c r="M4254" t="s">
        <v>423</v>
      </c>
      <c r="N4254">
        <v>5</v>
      </c>
      <c r="O4254" t="s">
        <v>13179</v>
      </c>
      <c r="P4254" t="s">
        <v>13178</v>
      </c>
      <c r="Q4254" t="s">
        <v>13177</v>
      </c>
      <c r="R4254" s="7">
        <v>41640</v>
      </c>
      <c r="S4254" s="8">
        <f t="shared" si="528"/>
        <v>2014</v>
      </c>
      <c r="T4254" s="8">
        <v>2014</v>
      </c>
      <c r="U4254" s="8">
        <f t="shared" si="529"/>
        <v>8</v>
      </c>
      <c r="V4254" s="7">
        <v>41730</v>
      </c>
      <c r="W4254" t="s">
        <v>13176</v>
      </c>
      <c r="X4254" s="2">
        <v>0.39</v>
      </c>
      <c r="Y4254" s="6">
        <f t="shared" si="534"/>
        <v>1.0410827260350766E-2</v>
      </c>
      <c r="AA4254">
        <v>9544100</v>
      </c>
      <c r="AB4254">
        <v>29080</v>
      </c>
      <c r="AC4254">
        <v>20413025</v>
      </c>
      <c r="AD4254" t="s">
        <v>6</v>
      </c>
      <c r="AE4254">
        <v>228</v>
      </c>
      <c r="AF4254">
        <v>5</v>
      </c>
      <c r="AH4254" t="s">
        <v>13175</v>
      </c>
      <c r="AI4254" t="s">
        <v>13174</v>
      </c>
      <c r="AJ4254" t="s">
        <v>13173</v>
      </c>
      <c r="AK4254" t="s">
        <v>13172</v>
      </c>
      <c r="AL4254">
        <v>3</v>
      </c>
      <c r="AM4254" s="5">
        <f t="shared" si="530"/>
        <v>0.375</v>
      </c>
      <c r="AN4254" s="4">
        <f t="shared" si="535"/>
        <v>5.6796667928814845E-4</v>
      </c>
      <c r="AO4254" s="3"/>
      <c r="AP4254">
        <v>0</v>
      </c>
      <c r="AR4254" t="s">
        <v>1</v>
      </c>
      <c r="AT4254" s="2" t="s">
        <v>0</v>
      </c>
      <c r="AU4254" s="1">
        <f t="shared" si="531"/>
        <v>0.74579690860319803</v>
      </c>
      <c r="AV4254" s="1">
        <f t="shared" si="532"/>
        <v>0.54893969698194567</v>
      </c>
      <c r="AW4254" s="1">
        <f t="shared" si="533"/>
        <v>0.35208248536069336</v>
      </c>
    </row>
    <row r="4255" spans="1:49" x14ac:dyDescent="0.2">
      <c r="A4255">
        <v>4253</v>
      </c>
      <c r="B4255" t="s">
        <v>13171</v>
      </c>
      <c r="C4255" t="s">
        <v>13170</v>
      </c>
      <c r="F4255" t="s">
        <v>13169</v>
      </c>
      <c r="G4255" t="s">
        <v>17</v>
      </c>
      <c r="H4255" t="s">
        <v>16</v>
      </c>
      <c r="I4255" t="s">
        <v>13168</v>
      </c>
      <c r="J4255">
        <v>60024872</v>
      </c>
      <c r="K4255" t="s">
        <v>917</v>
      </c>
      <c r="L4255" t="s">
        <v>916</v>
      </c>
      <c r="M4255" t="s">
        <v>915</v>
      </c>
      <c r="N4255">
        <v>4</v>
      </c>
      <c r="O4255" t="s">
        <v>13167</v>
      </c>
      <c r="P4255" t="s">
        <v>13166</v>
      </c>
      <c r="Q4255" t="s">
        <v>13165</v>
      </c>
      <c r="R4255" s="7">
        <v>41640</v>
      </c>
      <c r="S4255" s="8">
        <f t="shared" si="528"/>
        <v>2014</v>
      </c>
      <c r="T4255" s="8">
        <v>2014</v>
      </c>
      <c r="U4255" s="8">
        <f t="shared" si="529"/>
        <v>8</v>
      </c>
      <c r="V4255" s="7">
        <v>41821</v>
      </c>
      <c r="W4255" t="s">
        <v>719</v>
      </c>
      <c r="X4255" s="2">
        <v>0.30399999999999999</v>
      </c>
      <c r="Y4255" s="6">
        <f t="shared" si="534"/>
        <v>8.115106377299057E-3</v>
      </c>
      <c r="AA4255">
        <v>8952477</v>
      </c>
      <c r="AB4255">
        <v>12250</v>
      </c>
      <c r="AC4255">
        <v>10982760</v>
      </c>
      <c r="AD4255" t="s">
        <v>6</v>
      </c>
      <c r="AE4255">
        <v>56</v>
      </c>
      <c r="AF4255">
        <v>7</v>
      </c>
      <c r="AH4255" t="s">
        <v>13164</v>
      </c>
      <c r="AI4255" t="s">
        <v>13163</v>
      </c>
      <c r="AJ4255" t="s">
        <v>13162</v>
      </c>
      <c r="AK4255" t="s">
        <v>13161</v>
      </c>
      <c r="AL4255">
        <v>1</v>
      </c>
      <c r="AM4255" s="5">
        <f t="shared" si="530"/>
        <v>0.125</v>
      </c>
      <c r="AN4255" s="4">
        <f t="shared" si="535"/>
        <v>1.893222264293828E-4</v>
      </c>
      <c r="AO4255" s="3"/>
      <c r="AP4255">
        <v>0</v>
      </c>
      <c r="AR4255" t="s">
        <v>1</v>
      </c>
      <c r="AT4255" s="2" t="s">
        <v>0</v>
      </c>
      <c r="AU4255" s="1">
        <f t="shared" si="531"/>
        <v>0.57373711320381549</v>
      </c>
      <c r="AV4255" s="1">
        <f t="shared" si="532"/>
        <v>0.41522143018642199</v>
      </c>
      <c r="AW4255" s="1">
        <f t="shared" si="533"/>
        <v>0.2567057471690285</v>
      </c>
    </row>
    <row r="4256" spans="1:49" x14ac:dyDescent="0.2">
      <c r="A4256">
        <v>4254</v>
      </c>
      <c r="B4256" t="s">
        <v>13160</v>
      </c>
      <c r="C4256" t="s">
        <v>13159</v>
      </c>
      <c r="F4256" t="s">
        <v>13158</v>
      </c>
      <c r="G4256" t="s">
        <v>17</v>
      </c>
      <c r="H4256" t="s">
        <v>16</v>
      </c>
      <c r="I4256" t="s">
        <v>13157</v>
      </c>
      <c r="J4256">
        <v>60032730</v>
      </c>
      <c r="K4256" t="s">
        <v>12429</v>
      </c>
      <c r="L4256" t="s">
        <v>12428</v>
      </c>
      <c r="M4256" t="s">
        <v>423</v>
      </c>
      <c r="N4256">
        <v>2</v>
      </c>
      <c r="O4256" t="s">
        <v>13156</v>
      </c>
      <c r="P4256" t="s">
        <v>13155</v>
      </c>
      <c r="Q4256" t="s">
        <v>12425</v>
      </c>
      <c r="R4256" s="7">
        <v>41640</v>
      </c>
      <c r="S4256" s="8">
        <f t="shared" si="528"/>
        <v>2014</v>
      </c>
      <c r="T4256" s="8">
        <v>2014</v>
      </c>
      <c r="U4256" s="8">
        <f t="shared" si="529"/>
        <v>8</v>
      </c>
      <c r="V4256" s="7">
        <v>41699</v>
      </c>
      <c r="W4256" t="s">
        <v>3957</v>
      </c>
      <c r="X4256" s="2">
        <v>0.92900000000000005</v>
      </c>
      <c r="Y4256" s="6">
        <f t="shared" si="534"/>
        <v>2.4799124422732979E-2</v>
      </c>
      <c r="AA4256">
        <v>10897798</v>
      </c>
      <c r="AB4256">
        <v>18896</v>
      </c>
      <c r="AD4256" t="s">
        <v>6</v>
      </c>
      <c r="AE4256">
        <v>18</v>
      </c>
      <c r="AF4256">
        <v>3</v>
      </c>
      <c r="AG4256">
        <v>6784552</v>
      </c>
      <c r="AH4256" t="s">
        <v>10188</v>
      </c>
      <c r="AI4256" t="s">
        <v>13154</v>
      </c>
      <c r="AJ4256" t="s">
        <v>13153</v>
      </c>
      <c r="AK4256" t="s">
        <v>13152</v>
      </c>
      <c r="AL4256">
        <v>83</v>
      </c>
      <c r="AM4256" s="5">
        <f t="shared" si="530"/>
        <v>10.375</v>
      </c>
      <c r="AN4256" s="4">
        <f t="shared" si="535"/>
        <v>1.5713744793638774E-2</v>
      </c>
      <c r="AO4256" s="3"/>
      <c r="AP4256">
        <v>0</v>
      </c>
      <c r="AR4256" t="s">
        <v>1</v>
      </c>
      <c r="AT4256" s="2">
        <v>3.4359999999999999</v>
      </c>
      <c r="AU4256" s="1">
        <f t="shared" si="531"/>
        <v>2.2073510534004717</v>
      </c>
      <c r="AV4256" s="1">
        <f t="shared" si="532"/>
        <v>2.0256434608185878</v>
      </c>
      <c r="AW4256" s="1">
        <f t="shared" si="533"/>
        <v>1.8439358682367033</v>
      </c>
    </row>
    <row r="4257" spans="1:49" x14ac:dyDescent="0.2">
      <c r="A4257">
        <v>4255</v>
      </c>
      <c r="B4257" t="s">
        <v>13151</v>
      </c>
      <c r="C4257" t="s">
        <v>13150</v>
      </c>
      <c r="F4257" t="s">
        <v>13149</v>
      </c>
      <c r="G4257" t="s">
        <v>17</v>
      </c>
      <c r="H4257" t="s">
        <v>16</v>
      </c>
      <c r="I4257" t="s">
        <v>13148</v>
      </c>
      <c r="J4257">
        <v>60007709</v>
      </c>
      <c r="K4257" t="s">
        <v>13147</v>
      </c>
      <c r="L4257" t="s">
        <v>13146</v>
      </c>
      <c r="M4257" t="s">
        <v>423</v>
      </c>
      <c r="N4257">
        <v>4</v>
      </c>
      <c r="O4257" t="s">
        <v>13145</v>
      </c>
      <c r="P4257" t="s">
        <v>13144</v>
      </c>
      <c r="Q4257" t="s">
        <v>13143</v>
      </c>
      <c r="R4257" s="7">
        <v>41640</v>
      </c>
      <c r="S4257" s="8">
        <f t="shared" si="528"/>
        <v>2014</v>
      </c>
      <c r="T4257" s="8">
        <v>2014</v>
      </c>
      <c r="U4257" s="8">
        <f t="shared" si="529"/>
        <v>8</v>
      </c>
      <c r="V4257" s="7">
        <v>41821</v>
      </c>
      <c r="W4257" t="s">
        <v>719</v>
      </c>
      <c r="X4257" s="2">
        <v>0.30399999999999999</v>
      </c>
      <c r="Y4257" s="6">
        <f t="shared" si="534"/>
        <v>8.115106377299057E-3</v>
      </c>
      <c r="AA4257">
        <v>8952477</v>
      </c>
      <c r="AB4257">
        <v>12250</v>
      </c>
      <c r="AC4257">
        <v>10982760</v>
      </c>
      <c r="AD4257" t="s">
        <v>6</v>
      </c>
      <c r="AE4257">
        <v>56</v>
      </c>
      <c r="AF4257">
        <v>7</v>
      </c>
      <c r="AH4257" t="s">
        <v>13142</v>
      </c>
      <c r="AI4257" t="s">
        <v>13141</v>
      </c>
      <c r="AJ4257" t="s">
        <v>13140</v>
      </c>
      <c r="AK4257" t="s">
        <v>13139</v>
      </c>
      <c r="AL4257">
        <v>0</v>
      </c>
      <c r="AM4257" s="5">
        <f t="shared" si="530"/>
        <v>0</v>
      </c>
      <c r="AN4257" s="4">
        <f t="shared" si="535"/>
        <v>0</v>
      </c>
      <c r="AO4257" s="3"/>
      <c r="AP4257">
        <v>0</v>
      </c>
      <c r="AR4257" t="s">
        <v>1</v>
      </c>
      <c r="AT4257" s="2" t="s">
        <v>0</v>
      </c>
      <c r="AU4257" s="1">
        <f t="shared" si="531"/>
        <v>0.56805744641093392</v>
      </c>
      <c r="AV4257" s="1">
        <f t="shared" si="532"/>
        <v>0.40575531886495286</v>
      </c>
      <c r="AW4257" s="1">
        <f t="shared" si="533"/>
        <v>0.24345319131897172</v>
      </c>
    </row>
    <row r="4258" spans="1:49" x14ac:dyDescent="0.2">
      <c r="A4258">
        <v>4256</v>
      </c>
      <c r="B4258" t="s">
        <v>13138</v>
      </c>
      <c r="C4258" t="s">
        <v>13137</v>
      </c>
      <c r="F4258" t="s">
        <v>13136</v>
      </c>
      <c r="G4258" t="s">
        <v>17</v>
      </c>
      <c r="H4258" t="s">
        <v>16</v>
      </c>
      <c r="I4258" t="s">
        <v>13135</v>
      </c>
      <c r="J4258">
        <v>60016775</v>
      </c>
      <c r="K4258" t="s">
        <v>13134</v>
      </c>
      <c r="L4258" t="s">
        <v>13133</v>
      </c>
      <c r="M4258" t="s">
        <v>943</v>
      </c>
      <c r="N4258">
        <v>3</v>
      </c>
      <c r="O4258" t="s">
        <v>13132</v>
      </c>
      <c r="P4258" t="s">
        <v>13131</v>
      </c>
      <c r="Q4258" t="s">
        <v>13130</v>
      </c>
      <c r="R4258" s="7">
        <v>41640</v>
      </c>
      <c r="S4258" s="8">
        <f t="shared" si="528"/>
        <v>2014</v>
      </c>
      <c r="T4258" s="8">
        <v>2014</v>
      </c>
      <c r="U4258" s="8">
        <f t="shared" si="529"/>
        <v>8</v>
      </c>
      <c r="V4258" s="7">
        <v>41821</v>
      </c>
      <c r="W4258" t="s">
        <v>719</v>
      </c>
      <c r="X4258" s="2">
        <v>0.30399999999999999</v>
      </c>
      <c r="Y4258" s="6">
        <f t="shared" si="534"/>
        <v>8.115106377299057E-3</v>
      </c>
      <c r="AA4258">
        <v>8952477</v>
      </c>
      <c r="AB4258">
        <v>12250</v>
      </c>
      <c r="AC4258">
        <v>10982760</v>
      </c>
      <c r="AD4258" t="s">
        <v>6</v>
      </c>
      <c r="AE4258">
        <v>56</v>
      </c>
      <c r="AF4258">
        <v>7</v>
      </c>
      <c r="AH4258" t="s">
        <v>13129</v>
      </c>
      <c r="AI4258" t="s">
        <v>13128</v>
      </c>
      <c r="AJ4258" t="s">
        <v>13127</v>
      </c>
      <c r="AK4258" t="s">
        <v>13126</v>
      </c>
      <c r="AL4258">
        <v>4</v>
      </c>
      <c r="AM4258" s="5">
        <f t="shared" si="530"/>
        <v>0.5</v>
      </c>
      <c r="AN4258" s="4">
        <f t="shared" si="535"/>
        <v>7.572889057175312E-4</v>
      </c>
      <c r="AO4258" s="3"/>
      <c r="AP4258">
        <v>0</v>
      </c>
      <c r="AR4258" t="s">
        <v>1</v>
      </c>
      <c r="AT4258" s="2" t="s">
        <v>0</v>
      </c>
      <c r="AU4258" s="1">
        <f t="shared" si="531"/>
        <v>0.59077611358245985</v>
      </c>
      <c r="AV4258" s="1">
        <f t="shared" si="532"/>
        <v>0.44361976415082938</v>
      </c>
      <c r="AW4258" s="1">
        <f t="shared" si="533"/>
        <v>0.2964634147191989</v>
      </c>
    </row>
    <row r="4259" spans="1:49" x14ac:dyDescent="0.2">
      <c r="A4259">
        <v>4257</v>
      </c>
      <c r="B4259" t="s">
        <v>13125</v>
      </c>
      <c r="C4259" t="s">
        <v>13124</v>
      </c>
      <c r="F4259" t="s">
        <v>13123</v>
      </c>
      <c r="G4259" t="s">
        <v>17</v>
      </c>
      <c r="H4259" t="s">
        <v>16</v>
      </c>
      <c r="I4259" t="s">
        <v>1021</v>
      </c>
      <c r="J4259" t="s">
        <v>13122</v>
      </c>
      <c r="K4259" t="s">
        <v>13121</v>
      </c>
      <c r="L4259" t="s">
        <v>13120</v>
      </c>
      <c r="M4259" t="s">
        <v>900</v>
      </c>
      <c r="N4259">
        <v>4</v>
      </c>
      <c r="O4259" t="s">
        <v>13119</v>
      </c>
      <c r="P4259" t="s">
        <v>13118</v>
      </c>
      <c r="Q4259" t="s">
        <v>13117</v>
      </c>
      <c r="R4259" s="7">
        <v>41640</v>
      </c>
      <c r="S4259" s="8">
        <f t="shared" si="528"/>
        <v>2014</v>
      </c>
      <c r="T4259" s="8">
        <v>2014</v>
      </c>
      <c r="U4259" s="8">
        <f t="shared" si="529"/>
        <v>8</v>
      </c>
      <c r="V4259" s="7">
        <v>41821</v>
      </c>
      <c r="W4259" t="s">
        <v>719</v>
      </c>
      <c r="X4259" s="2">
        <v>0.30399999999999999</v>
      </c>
      <c r="Y4259" s="6">
        <f t="shared" si="534"/>
        <v>8.115106377299057E-3</v>
      </c>
      <c r="AA4259">
        <v>8952477</v>
      </c>
      <c r="AB4259">
        <v>12250</v>
      </c>
      <c r="AC4259">
        <v>10982760</v>
      </c>
      <c r="AD4259" t="s">
        <v>6</v>
      </c>
      <c r="AE4259">
        <v>56</v>
      </c>
      <c r="AF4259">
        <v>7</v>
      </c>
      <c r="AH4259" t="s">
        <v>13116</v>
      </c>
      <c r="AI4259" t="s">
        <v>13115</v>
      </c>
      <c r="AJ4259" t="s">
        <v>13114</v>
      </c>
      <c r="AK4259" t="s">
        <v>13113</v>
      </c>
      <c r="AL4259">
        <v>3</v>
      </c>
      <c r="AM4259" s="5">
        <f t="shared" si="530"/>
        <v>0.375</v>
      </c>
      <c r="AN4259" s="4">
        <f t="shared" si="535"/>
        <v>5.6796667928814845E-4</v>
      </c>
      <c r="AO4259" s="3"/>
      <c r="AP4259">
        <v>0</v>
      </c>
      <c r="AR4259" t="s">
        <v>1</v>
      </c>
      <c r="AT4259" s="2" t="s">
        <v>0</v>
      </c>
      <c r="AU4259" s="1">
        <f t="shared" si="531"/>
        <v>0.58509644678957839</v>
      </c>
      <c r="AV4259" s="1">
        <f t="shared" si="532"/>
        <v>0.43415365282936025</v>
      </c>
      <c r="AW4259" s="1">
        <f t="shared" si="533"/>
        <v>0.2832108588691421</v>
      </c>
    </row>
    <row r="4260" spans="1:49" x14ac:dyDescent="0.2">
      <c r="A4260">
        <v>4258</v>
      </c>
      <c r="B4260" t="s">
        <v>13112</v>
      </c>
      <c r="C4260" t="s">
        <v>13111</v>
      </c>
      <c r="F4260" t="s">
        <v>13110</v>
      </c>
      <c r="G4260" t="s">
        <v>17</v>
      </c>
      <c r="H4260" t="s">
        <v>16</v>
      </c>
      <c r="I4260" t="s">
        <v>13109</v>
      </c>
      <c r="J4260" t="s">
        <v>13108</v>
      </c>
      <c r="K4260" t="s">
        <v>13107</v>
      </c>
      <c r="L4260" t="s">
        <v>13106</v>
      </c>
      <c r="M4260" t="s">
        <v>13105</v>
      </c>
      <c r="N4260">
        <v>3</v>
      </c>
      <c r="O4260" t="s">
        <v>13104</v>
      </c>
      <c r="P4260" t="s">
        <v>13103</v>
      </c>
      <c r="Q4260" t="s">
        <v>13102</v>
      </c>
      <c r="R4260" s="7">
        <v>41640</v>
      </c>
      <c r="S4260" s="8">
        <f t="shared" si="528"/>
        <v>2014</v>
      </c>
      <c r="T4260" s="8">
        <v>2014</v>
      </c>
      <c r="U4260" s="8">
        <f t="shared" si="529"/>
        <v>8</v>
      </c>
      <c r="V4260" s="7">
        <v>41699</v>
      </c>
      <c r="W4260" t="s">
        <v>8027</v>
      </c>
      <c r="X4260" s="2">
        <v>0.185</v>
      </c>
      <c r="Y4260" s="6">
        <f t="shared" si="534"/>
        <v>4.9384693414484399E-3</v>
      </c>
      <c r="AA4260">
        <v>7352727</v>
      </c>
      <c r="AB4260">
        <v>32478</v>
      </c>
      <c r="AD4260" t="s">
        <v>6</v>
      </c>
      <c r="AE4260">
        <v>57</v>
      </c>
      <c r="AF4260">
        <v>3</v>
      </c>
      <c r="AH4260" t="s">
        <v>3736</v>
      </c>
      <c r="AI4260" t="s">
        <v>13101</v>
      </c>
      <c r="AK4260" t="s">
        <v>13100</v>
      </c>
      <c r="AL4260">
        <v>1</v>
      </c>
      <c r="AM4260" s="5">
        <f t="shared" si="530"/>
        <v>0.125</v>
      </c>
      <c r="AN4260" s="4">
        <f t="shared" si="535"/>
        <v>1.893222264293828E-4</v>
      </c>
      <c r="AO4260" s="3"/>
      <c r="AP4260">
        <v>0</v>
      </c>
      <c r="AR4260" t="s">
        <v>1</v>
      </c>
      <c r="AT4260" s="2" t="s">
        <v>0</v>
      </c>
      <c r="AU4260" s="1">
        <f t="shared" si="531"/>
        <v>0.35137252069427222</v>
      </c>
      <c r="AV4260" s="1">
        <f t="shared" si="532"/>
        <v>0.25638957839389115</v>
      </c>
      <c r="AW4260" s="1">
        <f t="shared" si="533"/>
        <v>0.16140663609351</v>
      </c>
    </row>
    <row r="4261" spans="1:49" x14ac:dyDescent="0.2">
      <c r="A4261">
        <v>4259</v>
      </c>
      <c r="B4261" t="s">
        <v>13099</v>
      </c>
      <c r="C4261" t="s">
        <v>13098</v>
      </c>
      <c r="F4261" t="s">
        <v>13097</v>
      </c>
      <c r="G4261" t="s">
        <v>17</v>
      </c>
      <c r="H4261" t="s">
        <v>16</v>
      </c>
      <c r="I4261" t="s">
        <v>13096</v>
      </c>
      <c r="J4261">
        <v>60018870</v>
      </c>
      <c r="K4261" t="s">
        <v>4474</v>
      </c>
      <c r="L4261" t="s">
        <v>4473</v>
      </c>
      <c r="M4261" t="s">
        <v>746</v>
      </c>
      <c r="N4261">
        <v>2</v>
      </c>
      <c r="O4261" t="s">
        <v>13095</v>
      </c>
      <c r="P4261" t="s">
        <v>13094</v>
      </c>
      <c r="Q4261" t="s">
        <v>13093</v>
      </c>
      <c r="R4261" s="7">
        <v>41640</v>
      </c>
      <c r="S4261" s="8">
        <f t="shared" ref="S4261:S4324" si="536">YEAR(R4261)</f>
        <v>2014</v>
      </c>
      <c r="T4261" s="8">
        <v>2014</v>
      </c>
      <c r="U4261" s="8">
        <f t="shared" ref="U4261:U4324" si="537">2022-T4261</f>
        <v>8</v>
      </c>
      <c r="V4261" s="7">
        <v>41821</v>
      </c>
      <c r="W4261" t="s">
        <v>719</v>
      </c>
      <c r="X4261" s="2">
        <v>0.30399999999999999</v>
      </c>
      <c r="Y4261" s="6">
        <f t="shared" si="534"/>
        <v>8.115106377299057E-3</v>
      </c>
      <c r="AA4261">
        <v>8952477</v>
      </c>
      <c r="AB4261">
        <v>12250</v>
      </c>
      <c r="AC4261">
        <v>10982760</v>
      </c>
      <c r="AD4261" t="s">
        <v>6</v>
      </c>
      <c r="AE4261">
        <v>56</v>
      </c>
      <c r="AF4261">
        <v>7</v>
      </c>
      <c r="AH4261" t="s">
        <v>13092</v>
      </c>
      <c r="AI4261" t="s">
        <v>13091</v>
      </c>
      <c r="AJ4261" t="s">
        <v>13090</v>
      </c>
      <c r="AK4261" t="s">
        <v>13089</v>
      </c>
      <c r="AL4261">
        <v>25</v>
      </c>
      <c r="AM4261" s="5">
        <f t="shared" ref="AM4261:AM4324" si="538">AL4261/U4261</f>
        <v>3.125</v>
      </c>
      <c r="AN4261" s="4">
        <f t="shared" si="535"/>
        <v>4.7330556607345703E-3</v>
      </c>
      <c r="AO4261" s="3"/>
      <c r="AP4261">
        <v>0</v>
      </c>
      <c r="AR4261" t="s">
        <v>1</v>
      </c>
      <c r="AT4261" s="2" t="s">
        <v>0</v>
      </c>
      <c r="AU4261" s="1">
        <f t="shared" ref="AU4261:AU4324" si="539">(Y4261*0.7+AN4261*0.3)*100</f>
        <v>0.71004911623297107</v>
      </c>
      <c r="AV4261" s="1">
        <f t="shared" ref="AV4261:AV4324" si="540">(Y4261*0.5+AN4261*0.5)*100</f>
        <v>0.64240810190168141</v>
      </c>
      <c r="AW4261" s="1">
        <f t="shared" ref="AW4261:AW4324" si="541">(Y4261*0.3+AN4261*0.7)*100</f>
        <v>0.57476708757039163</v>
      </c>
    </row>
    <row r="4262" spans="1:49" x14ac:dyDescent="0.2">
      <c r="A4262">
        <v>4260</v>
      </c>
      <c r="B4262" t="s">
        <v>13088</v>
      </c>
      <c r="C4262" t="s">
        <v>13087</v>
      </c>
      <c r="F4262" t="s">
        <v>13086</v>
      </c>
      <c r="G4262" t="s">
        <v>17</v>
      </c>
      <c r="H4262" t="s">
        <v>16</v>
      </c>
      <c r="I4262" t="s">
        <v>13085</v>
      </c>
      <c r="J4262">
        <v>60103561</v>
      </c>
      <c r="K4262" t="s">
        <v>1651</v>
      </c>
      <c r="L4262" t="s">
        <v>1650</v>
      </c>
      <c r="M4262" t="s">
        <v>423</v>
      </c>
      <c r="N4262">
        <v>3</v>
      </c>
      <c r="O4262" t="s">
        <v>13084</v>
      </c>
      <c r="P4262" t="s">
        <v>13083</v>
      </c>
      <c r="Q4262" t="s">
        <v>1647</v>
      </c>
      <c r="R4262" s="7">
        <v>41640</v>
      </c>
      <c r="S4262" s="8">
        <f t="shared" si="536"/>
        <v>2014</v>
      </c>
      <c r="T4262" s="8">
        <v>2014</v>
      </c>
      <c r="U4262" s="8">
        <f t="shared" si="537"/>
        <v>8</v>
      </c>
      <c r="V4262" s="7">
        <v>41821</v>
      </c>
      <c r="W4262" t="s">
        <v>719</v>
      </c>
      <c r="X4262" s="2">
        <v>0.30399999999999999</v>
      </c>
      <c r="Y4262" s="6">
        <f t="shared" si="534"/>
        <v>8.115106377299057E-3</v>
      </c>
      <c r="AA4262">
        <v>8952477</v>
      </c>
      <c r="AB4262">
        <v>12250</v>
      </c>
      <c r="AC4262">
        <v>10982760</v>
      </c>
      <c r="AD4262" t="s">
        <v>6</v>
      </c>
      <c r="AE4262">
        <v>56</v>
      </c>
      <c r="AF4262">
        <v>7</v>
      </c>
      <c r="AH4262" t="s">
        <v>13082</v>
      </c>
      <c r="AI4262" t="s">
        <v>13081</v>
      </c>
      <c r="AJ4262" t="s">
        <v>13080</v>
      </c>
      <c r="AK4262" t="s">
        <v>13079</v>
      </c>
      <c r="AL4262">
        <v>4</v>
      </c>
      <c r="AM4262" s="5">
        <f t="shared" si="538"/>
        <v>0.5</v>
      </c>
      <c r="AN4262" s="4">
        <f t="shared" si="535"/>
        <v>7.572889057175312E-4</v>
      </c>
      <c r="AO4262" s="3"/>
      <c r="AP4262">
        <v>0</v>
      </c>
      <c r="AR4262" t="s">
        <v>1</v>
      </c>
      <c r="AT4262" s="2" t="s">
        <v>0</v>
      </c>
      <c r="AU4262" s="1">
        <f t="shared" si="539"/>
        <v>0.59077611358245985</v>
      </c>
      <c r="AV4262" s="1">
        <f t="shared" si="540"/>
        <v>0.44361976415082938</v>
      </c>
      <c r="AW4262" s="1">
        <f t="shared" si="541"/>
        <v>0.2964634147191989</v>
      </c>
    </row>
    <row r="4263" spans="1:49" x14ac:dyDescent="0.2">
      <c r="A4263">
        <v>4261</v>
      </c>
      <c r="B4263" t="s">
        <v>13078</v>
      </c>
      <c r="C4263" t="s">
        <v>13077</v>
      </c>
      <c r="F4263" t="s">
        <v>13076</v>
      </c>
      <c r="G4263" t="s">
        <v>17</v>
      </c>
      <c r="H4263" t="s">
        <v>16</v>
      </c>
      <c r="I4263" t="s">
        <v>749</v>
      </c>
      <c r="J4263" t="s">
        <v>2817</v>
      </c>
      <c r="K4263" t="s">
        <v>2816</v>
      </c>
      <c r="L4263" t="s">
        <v>2815</v>
      </c>
      <c r="M4263" t="s">
        <v>1592</v>
      </c>
      <c r="N4263">
        <v>2</v>
      </c>
      <c r="O4263" t="s">
        <v>13075</v>
      </c>
      <c r="P4263" t="s">
        <v>13074</v>
      </c>
      <c r="Q4263" t="s">
        <v>2817</v>
      </c>
      <c r="R4263" s="7">
        <v>41640</v>
      </c>
      <c r="S4263" s="8">
        <f t="shared" si="536"/>
        <v>2014</v>
      </c>
      <c r="T4263" s="8">
        <v>2014</v>
      </c>
      <c r="U4263" s="8">
        <f t="shared" si="537"/>
        <v>8</v>
      </c>
      <c r="V4263" s="7">
        <v>41821</v>
      </c>
      <c r="W4263" t="s">
        <v>719</v>
      </c>
      <c r="X4263" s="2">
        <v>0.30399999999999999</v>
      </c>
      <c r="Y4263" s="6">
        <f t="shared" si="534"/>
        <v>8.115106377299057E-3</v>
      </c>
      <c r="AA4263">
        <v>8952477</v>
      </c>
      <c r="AB4263">
        <v>12250</v>
      </c>
      <c r="AC4263">
        <v>10982760</v>
      </c>
      <c r="AD4263" t="s">
        <v>6</v>
      </c>
      <c r="AE4263">
        <v>56</v>
      </c>
      <c r="AF4263">
        <v>7</v>
      </c>
      <c r="AH4263" t="s">
        <v>13073</v>
      </c>
      <c r="AI4263" t="s">
        <v>13072</v>
      </c>
      <c r="AJ4263" t="s">
        <v>13071</v>
      </c>
      <c r="AK4263" t="s">
        <v>13070</v>
      </c>
      <c r="AL4263">
        <v>7</v>
      </c>
      <c r="AM4263" s="5">
        <f t="shared" si="538"/>
        <v>0.875</v>
      </c>
      <c r="AN4263" s="4">
        <f t="shared" si="535"/>
        <v>1.3252555850056798E-3</v>
      </c>
      <c r="AO4263" s="3"/>
      <c r="AP4263">
        <v>0</v>
      </c>
      <c r="AR4263" t="s">
        <v>1</v>
      </c>
      <c r="AT4263" s="2" t="s">
        <v>0</v>
      </c>
      <c r="AU4263" s="1">
        <f t="shared" si="539"/>
        <v>0.60781511396110433</v>
      </c>
      <c r="AV4263" s="1">
        <f t="shared" si="540"/>
        <v>0.47201809811523687</v>
      </c>
      <c r="AW4263" s="1">
        <f t="shared" si="541"/>
        <v>0.33622108226936925</v>
      </c>
    </row>
    <row r="4264" spans="1:49" x14ac:dyDescent="0.2">
      <c r="A4264">
        <v>4262</v>
      </c>
      <c r="B4264" t="s">
        <v>13069</v>
      </c>
      <c r="F4264" t="s">
        <v>13068</v>
      </c>
      <c r="G4264" t="s">
        <v>17</v>
      </c>
      <c r="H4264" t="s">
        <v>16</v>
      </c>
      <c r="I4264" t="s">
        <v>13067</v>
      </c>
      <c r="J4264">
        <v>60008134</v>
      </c>
      <c r="K4264" t="s">
        <v>9895</v>
      </c>
      <c r="L4264" t="s">
        <v>9894</v>
      </c>
      <c r="M4264" t="s">
        <v>393</v>
      </c>
      <c r="N4264">
        <v>3</v>
      </c>
      <c r="O4264" t="s">
        <v>13066</v>
      </c>
      <c r="P4264" t="s">
        <v>13065</v>
      </c>
      <c r="Q4264" t="s">
        <v>13064</v>
      </c>
      <c r="R4264" s="7">
        <v>41640</v>
      </c>
      <c r="S4264" s="8">
        <f t="shared" si="536"/>
        <v>2014</v>
      </c>
      <c r="T4264" s="8">
        <v>2014</v>
      </c>
      <c r="U4264" s="8">
        <f t="shared" si="537"/>
        <v>8</v>
      </c>
      <c r="V4264" s="7">
        <v>2014</v>
      </c>
      <c r="W4264" t="s">
        <v>13063</v>
      </c>
      <c r="X4264" s="2">
        <v>0.151</v>
      </c>
      <c r="Y4264" s="6">
        <f t="shared" si="534"/>
        <v>4.0308587597768343E-3</v>
      </c>
      <c r="AA4264">
        <v>15094553</v>
      </c>
      <c r="AB4264">
        <v>21100229111</v>
      </c>
      <c r="AC4264">
        <v>18998852</v>
      </c>
      <c r="AD4264" t="s">
        <v>6</v>
      </c>
      <c r="AE4264">
        <v>2014</v>
      </c>
      <c r="AF4264">
        <v>1</v>
      </c>
      <c r="AH4264" t="s">
        <v>13062</v>
      </c>
      <c r="AI4264" t="s">
        <v>13061</v>
      </c>
      <c r="AJ4264" t="s">
        <v>13060</v>
      </c>
      <c r="AK4264" t="s">
        <v>13059</v>
      </c>
      <c r="AL4264">
        <v>44</v>
      </c>
      <c r="AM4264" s="5">
        <f t="shared" si="538"/>
        <v>5.5</v>
      </c>
      <c r="AN4264" s="4">
        <f t="shared" si="535"/>
        <v>8.330177962892843E-3</v>
      </c>
      <c r="AO4264" s="3"/>
      <c r="AP4264">
        <v>0</v>
      </c>
      <c r="AR4264" t="s">
        <v>1</v>
      </c>
      <c r="AT4264" s="2" t="s">
        <v>0</v>
      </c>
      <c r="AU4264" s="1">
        <f t="shared" si="539"/>
        <v>0.53206545207116362</v>
      </c>
      <c r="AV4264" s="1">
        <f t="shared" si="540"/>
        <v>0.6180518361334838</v>
      </c>
      <c r="AW4264" s="1">
        <f t="shared" si="541"/>
        <v>0.70403822019580398</v>
      </c>
    </row>
    <row r="4265" spans="1:49" x14ac:dyDescent="0.2">
      <c r="A4265">
        <v>4263</v>
      </c>
      <c r="B4265" t="s">
        <v>13058</v>
      </c>
      <c r="C4265" t="s">
        <v>13057</v>
      </c>
      <c r="F4265" t="s">
        <v>13056</v>
      </c>
      <c r="G4265" t="s">
        <v>17</v>
      </c>
      <c r="H4265" t="s">
        <v>16</v>
      </c>
      <c r="I4265" t="s">
        <v>13055</v>
      </c>
      <c r="J4265" t="s">
        <v>13054</v>
      </c>
      <c r="K4265" t="s">
        <v>13053</v>
      </c>
      <c r="L4265" t="s">
        <v>13052</v>
      </c>
      <c r="M4265" t="s">
        <v>13051</v>
      </c>
      <c r="N4265">
        <v>6</v>
      </c>
      <c r="O4265" t="s">
        <v>13050</v>
      </c>
      <c r="P4265" t="s">
        <v>13049</v>
      </c>
      <c r="Q4265" t="s">
        <v>13048</v>
      </c>
      <c r="R4265" s="7">
        <v>41640</v>
      </c>
      <c r="S4265" s="8">
        <f t="shared" si="536"/>
        <v>2014</v>
      </c>
      <c r="T4265" s="8">
        <v>2014</v>
      </c>
      <c r="U4265" s="8">
        <f t="shared" si="537"/>
        <v>8</v>
      </c>
      <c r="V4265" s="7">
        <v>41699</v>
      </c>
      <c r="W4265" t="s">
        <v>3957</v>
      </c>
      <c r="X4265" s="2">
        <v>0.92900000000000005</v>
      </c>
      <c r="Y4265" s="6">
        <f t="shared" si="534"/>
        <v>2.4799124422732979E-2</v>
      </c>
      <c r="AA4265">
        <v>10897798</v>
      </c>
      <c r="AB4265">
        <v>18896</v>
      </c>
      <c r="AD4265" t="s">
        <v>6</v>
      </c>
      <c r="AE4265">
        <v>18</v>
      </c>
      <c r="AF4265">
        <v>3</v>
      </c>
      <c r="AG4265">
        <v>6784532</v>
      </c>
      <c r="AH4265" t="s">
        <v>13047</v>
      </c>
      <c r="AI4265" t="s">
        <v>13046</v>
      </c>
      <c r="AJ4265" t="s">
        <v>13045</v>
      </c>
      <c r="AK4265" t="s">
        <v>13044</v>
      </c>
      <c r="AL4265">
        <v>114</v>
      </c>
      <c r="AM4265" s="5">
        <f t="shared" si="538"/>
        <v>14.25</v>
      </c>
      <c r="AN4265" s="4">
        <f t="shared" si="535"/>
        <v>2.1582733812949641E-2</v>
      </c>
      <c r="AO4265" s="3"/>
      <c r="AP4265">
        <v>0</v>
      </c>
      <c r="AR4265">
        <v>61101101</v>
      </c>
      <c r="AT4265" s="2">
        <v>3.4359999999999999</v>
      </c>
      <c r="AU4265" s="1">
        <f t="shared" si="539"/>
        <v>2.3834207239797975</v>
      </c>
      <c r="AV4265" s="1">
        <f t="shared" si="540"/>
        <v>2.3190929117841312</v>
      </c>
      <c r="AW4265" s="1">
        <f t="shared" si="541"/>
        <v>2.2547650995884641</v>
      </c>
    </row>
    <row r="4266" spans="1:49" x14ac:dyDescent="0.2">
      <c r="A4266">
        <v>4264</v>
      </c>
      <c r="B4266" t="s">
        <v>13043</v>
      </c>
      <c r="C4266" t="s">
        <v>13042</v>
      </c>
      <c r="F4266" t="s">
        <v>13041</v>
      </c>
      <c r="G4266" t="s">
        <v>17</v>
      </c>
      <c r="H4266" t="s">
        <v>16</v>
      </c>
      <c r="I4266" t="s">
        <v>13040</v>
      </c>
      <c r="J4266" t="s">
        <v>13034</v>
      </c>
      <c r="K4266" t="s">
        <v>13039</v>
      </c>
      <c r="L4266" t="s">
        <v>13038</v>
      </c>
      <c r="M4266" t="s">
        <v>13037</v>
      </c>
      <c r="N4266">
        <v>3</v>
      </c>
      <c r="O4266" t="s">
        <v>13036</v>
      </c>
      <c r="P4266" t="s">
        <v>13035</v>
      </c>
      <c r="Q4266" t="s">
        <v>13034</v>
      </c>
      <c r="R4266" s="7">
        <v>41640</v>
      </c>
      <c r="S4266" s="8">
        <f t="shared" si="536"/>
        <v>2014</v>
      </c>
      <c r="T4266" s="8">
        <v>2014</v>
      </c>
      <c r="U4266" s="8">
        <f t="shared" si="537"/>
        <v>8</v>
      </c>
      <c r="V4266" s="7">
        <v>41821</v>
      </c>
      <c r="W4266" t="s">
        <v>719</v>
      </c>
      <c r="X4266" s="2">
        <v>0.30399999999999999</v>
      </c>
      <c r="Y4266" s="6">
        <f t="shared" si="534"/>
        <v>8.115106377299057E-3</v>
      </c>
      <c r="AA4266">
        <v>8952477</v>
      </c>
      <c r="AB4266">
        <v>12250</v>
      </c>
      <c r="AC4266">
        <v>10982760</v>
      </c>
      <c r="AD4266" t="s">
        <v>6</v>
      </c>
      <c r="AE4266">
        <v>56</v>
      </c>
      <c r="AF4266">
        <v>7</v>
      </c>
      <c r="AH4266" t="s">
        <v>13033</v>
      </c>
      <c r="AI4266" t="s">
        <v>13032</v>
      </c>
      <c r="AJ4266" t="s">
        <v>13031</v>
      </c>
      <c r="AK4266" t="s">
        <v>13030</v>
      </c>
      <c r="AL4266">
        <v>6</v>
      </c>
      <c r="AM4266" s="5">
        <f t="shared" si="538"/>
        <v>0.75</v>
      </c>
      <c r="AN4266" s="4">
        <f t="shared" si="535"/>
        <v>1.1359333585762969E-3</v>
      </c>
      <c r="AO4266" s="3"/>
      <c r="AP4266">
        <v>0</v>
      </c>
      <c r="AR4266" t="s">
        <v>1</v>
      </c>
      <c r="AT4266" s="2" t="s">
        <v>0</v>
      </c>
      <c r="AU4266" s="1">
        <f t="shared" si="539"/>
        <v>0.60213544716822287</v>
      </c>
      <c r="AV4266" s="1">
        <f t="shared" si="540"/>
        <v>0.46255198679376774</v>
      </c>
      <c r="AW4266" s="1">
        <f t="shared" si="541"/>
        <v>0.32296852641931251</v>
      </c>
    </row>
    <row r="4267" spans="1:49" x14ac:dyDescent="0.2">
      <c r="A4267">
        <v>4265</v>
      </c>
      <c r="B4267" t="s">
        <v>13029</v>
      </c>
      <c r="C4267" t="s">
        <v>13028</v>
      </c>
      <c r="E4267">
        <v>24869889</v>
      </c>
      <c r="F4267" t="s">
        <v>13027</v>
      </c>
      <c r="G4267" t="s">
        <v>17</v>
      </c>
      <c r="H4267" t="s">
        <v>16</v>
      </c>
      <c r="I4267" t="s">
        <v>13026</v>
      </c>
      <c r="J4267">
        <v>60006782</v>
      </c>
      <c r="K4267" t="s">
        <v>13025</v>
      </c>
      <c r="L4267" t="s">
        <v>1463</v>
      </c>
      <c r="M4267" t="s">
        <v>46</v>
      </c>
      <c r="N4267">
        <v>4</v>
      </c>
      <c r="O4267" t="s">
        <v>13024</v>
      </c>
      <c r="P4267" t="s">
        <v>13023</v>
      </c>
      <c r="Q4267" t="s">
        <v>13022</v>
      </c>
      <c r="R4267" s="7">
        <v>41640</v>
      </c>
      <c r="S4267" s="8">
        <f t="shared" si="536"/>
        <v>2014</v>
      </c>
      <c r="T4267" s="8">
        <v>2014</v>
      </c>
      <c r="U4267" s="8">
        <f t="shared" si="537"/>
        <v>8</v>
      </c>
      <c r="V4267" s="7">
        <v>41752</v>
      </c>
      <c r="W4267" t="s">
        <v>13021</v>
      </c>
      <c r="X4267" s="2">
        <v>0.621</v>
      </c>
      <c r="Y4267" s="6">
        <f t="shared" si="534"/>
        <v>1.6577240329943142E-2</v>
      </c>
      <c r="AA4267">
        <v>11755326</v>
      </c>
      <c r="AB4267">
        <v>4700151916</v>
      </c>
      <c r="AC4267">
        <v>11755334</v>
      </c>
      <c r="AD4267" t="s">
        <v>6</v>
      </c>
      <c r="AE4267">
        <v>3790</v>
      </c>
      <c r="AF4267">
        <v>4</v>
      </c>
      <c r="AH4267" t="s">
        <v>13020</v>
      </c>
      <c r="AI4267" t="s">
        <v>13019</v>
      </c>
      <c r="AJ4267" t="s">
        <v>13018</v>
      </c>
      <c r="AK4267" t="s">
        <v>13017</v>
      </c>
      <c r="AL4267">
        <v>8</v>
      </c>
      <c r="AM4267" s="5">
        <f t="shared" si="538"/>
        <v>1</v>
      </c>
      <c r="AN4267" s="4">
        <f t="shared" si="535"/>
        <v>1.5145778114350624E-3</v>
      </c>
      <c r="AO4267" s="3"/>
      <c r="AP4267">
        <v>0</v>
      </c>
      <c r="AR4267">
        <v>31201741</v>
      </c>
      <c r="AT4267" s="2">
        <v>1.091</v>
      </c>
      <c r="AU4267" s="1">
        <f t="shared" si="539"/>
        <v>1.2058441574390719</v>
      </c>
      <c r="AV4267" s="1">
        <f t="shared" si="540"/>
        <v>0.90459090706891021</v>
      </c>
      <c r="AW4267" s="1">
        <f t="shared" si="541"/>
        <v>0.60333765669874861</v>
      </c>
    </row>
    <row r="4268" spans="1:49" x14ac:dyDescent="0.2">
      <c r="A4268">
        <v>4266</v>
      </c>
      <c r="B4268" t="s">
        <v>13016</v>
      </c>
      <c r="F4268" t="s">
        <v>13015</v>
      </c>
      <c r="G4268" t="s">
        <v>17</v>
      </c>
      <c r="H4268" t="s">
        <v>16</v>
      </c>
      <c r="I4268" t="s">
        <v>13014</v>
      </c>
      <c r="J4268">
        <v>112633464</v>
      </c>
      <c r="K4268" t="s">
        <v>13013</v>
      </c>
      <c r="L4268" t="s">
        <v>13012</v>
      </c>
      <c r="M4268" t="s">
        <v>423</v>
      </c>
      <c r="N4268">
        <v>2</v>
      </c>
      <c r="O4268" t="s">
        <v>13011</v>
      </c>
      <c r="P4268" t="s">
        <v>13010</v>
      </c>
      <c r="Q4268" t="s">
        <v>13009</v>
      </c>
      <c r="R4268" s="7">
        <v>41640</v>
      </c>
      <c r="S4268" s="8">
        <f t="shared" si="536"/>
        <v>2014</v>
      </c>
      <c r="T4268" s="8">
        <v>2014</v>
      </c>
      <c r="U4268" s="8">
        <f t="shared" si="537"/>
        <v>8</v>
      </c>
      <c r="V4268" s="7">
        <v>2014</v>
      </c>
      <c r="W4268" t="s">
        <v>8684</v>
      </c>
      <c r="X4268" s="2">
        <v>0.11</v>
      </c>
      <c r="Y4268" s="6">
        <f t="shared" si="534"/>
        <v>2.9363871759963698E-3</v>
      </c>
      <c r="AA4268">
        <v>11092742</v>
      </c>
      <c r="AB4268">
        <v>1900147401</v>
      </c>
      <c r="AC4268">
        <v>22242864</v>
      </c>
      <c r="AD4268" t="s">
        <v>6</v>
      </c>
      <c r="AE4268">
        <v>13</v>
      </c>
      <c r="AH4268" t="s">
        <v>13008</v>
      </c>
      <c r="AI4268" t="s">
        <v>13007</v>
      </c>
      <c r="AJ4268" t="s">
        <v>13006</v>
      </c>
      <c r="AK4268" t="s">
        <v>13005</v>
      </c>
      <c r="AL4268">
        <v>0</v>
      </c>
      <c r="AM4268" s="5">
        <f t="shared" si="538"/>
        <v>0</v>
      </c>
      <c r="AN4268" s="4">
        <f t="shared" si="535"/>
        <v>0</v>
      </c>
      <c r="AO4268" s="3"/>
      <c r="AP4268">
        <v>0</v>
      </c>
      <c r="AR4268" t="s">
        <v>1</v>
      </c>
      <c r="AT4268" s="2" t="s">
        <v>0</v>
      </c>
      <c r="AU4268" s="1">
        <f t="shared" si="539"/>
        <v>0.20554710231974588</v>
      </c>
      <c r="AV4268" s="1">
        <f t="shared" si="540"/>
        <v>0.1468193587998185</v>
      </c>
      <c r="AW4268" s="1">
        <f t="shared" si="541"/>
        <v>8.8091615279891095E-2</v>
      </c>
    </row>
    <row r="4269" spans="1:49" x14ac:dyDescent="0.2">
      <c r="A4269">
        <v>4267</v>
      </c>
      <c r="B4269" t="s">
        <v>13004</v>
      </c>
      <c r="C4269" t="s">
        <v>13003</v>
      </c>
      <c r="F4269" t="s">
        <v>13002</v>
      </c>
      <c r="G4269" t="s">
        <v>17</v>
      </c>
      <c r="H4269" t="s">
        <v>16</v>
      </c>
      <c r="I4269" t="s">
        <v>13001</v>
      </c>
      <c r="J4269">
        <v>60006834</v>
      </c>
      <c r="K4269" t="s">
        <v>13000</v>
      </c>
      <c r="L4269" t="s">
        <v>12999</v>
      </c>
      <c r="M4269" t="s">
        <v>802</v>
      </c>
      <c r="N4269">
        <v>2</v>
      </c>
      <c r="O4269" t="s">
        <v>12998</v>
      </c>
      <c r="P4269" t="s">
        <v>12997</v>
      </c>
      <c r="Q4269" t="s">
        <v>12996</v>
      </c>
      <c r="R4269" s="7">
        <v>41640</v>
      </c>
      <c r="S4269" s="8">
        <f t="shared" si="536"/>
        <v>2014</v>
      </c>
      <c r="T4269" s="8">
        <v>2014</v>
      </c>
      <c r="U4269" s="8">
        <f t="shared" si="537"/>
        <v>8</v>
      </c>
      <c r="V4269" s="7">
        <v>41821</v>
      </c>
      <c r="W4269" t="s">
        <v>719</v>
      </c>
      <c r="X4269" s="2">
        <v>0.30399999999999999</v>
      </c>
      <c r="Y4269" s="6">
        <f t="shared" si="534"/>
        <v>8.115106377299057E-3</v>
      </c>
      <c r="AA4269">
        <v>8952477</v>
      </c>
      <c r="AB4269">
        <v>12250</v>
      </c>
      <c r="AC4269">
        <v>10982760</v>
      </c>
      <c r="AD4269" t="s">
        <v>6</v>
      </c>
      <c r="AE4269">
        <v>56</v>
      </c>
      <c r="AF4269">
        <v>7</v>
      </c>
      <c r="AH4269" t="s">
        <v>12995</v>
      </c>
      <c r="AI4269" t="s">
        <v>12994</v>
      </c>
      <c r="AJ4269" t="s">
        <v>12993</v>
      </c>
      <c r="AK4269" t="s">
        <v>12992</v>
      </c>
      <c r="AL4269">
        <v>13</v>
      </c>
      <c r="AM4269" s="5">
        <f t="shared" si="538"/>
        <v>1.625</v>
      </c>
      <c r="AN4269" s="4">
        <f t="shared" si="535"/>
        <v>2.4611889435819764E-3</v>
      </c>
      <c r="AO4269" s="3"/>
      <c r="AP4269">
        <v>0</v>
      </c>
      <c r="AR4269" t="s">
        <v>1</v>
      </c>
      <c r="AT4269" s="2" t="s">
        <v>0</v>
      </c>
      <c r="AU4269" s="1">
        <f t="shared" si="539"/>
        <v>0.64189311471839328</v>
      </c>
      <c r="AV4269" s="1">
        <f t="shared" si="540"/>
        <v>0.52881476604405164</v>
      </c>
      <c r="AW4269" s="1">
        <f t="shared" si="541"/>
        <v>0.41573641736971001</v>
      </c>
    </row>
    <row r="4270" spans="1:49" x14ac:dyDescent="0.2">
      <c r="A4270">
        <v>4268</v>
      </c>
      <c r="B4270" t="s">
        <v>12991</v>
      </c>
      <c r="C4270" t="s">
        <v>12990</v>
      </c>
      <c r="F4270" t="s">
        <v>12989</v>
      </c>
      <c r="G4270" t="s">
        <v>17</v>
      </c>
      <c r="H4270" t="s">
        <v>16</v>
      </c>
      <c r="I4270" t="s">
        <v>12988</v>
      </c>
      <c r="J4270">
        <v>60021032</v>
      </c>
      <c r="K4270" t="s">
        <v>3022</v>
      </c>
      <c r="L4270" t="s">
        <v>3021</v>
      </c>
      <c r="M4270" t="s">
        <v>76</v>
      </c>
      <c r="N4270">
        <v>2</v>
      </c>
      <c r="O4270" t="s">
        <v>12987</v>
      </c>
      <c r="P4270" t="s">
        <v>12986</v>
      </c>
      <c r="Q4270" t="s">
        <v>12985</v>
      </c>
      <c r="R4270" s="7">
        <v>41640</v>
      </c>
      <c r="S4270" s="8">
        <f t="shared" si="536"/>
        <v>2014</v>
      </c>
      <c r="T4270" s="8">
        <v>2014</v>
      </c>
      <c r="U4270" s="8">
        <f t="shared" si="537"/>
        <v>8</v>
      </c>
      <c r="V4270" s="7">
        <v>41821</v>
      </c>
      <c r="W4270" t="s">
        <v>719</v>
      </c>
      <c r="X4270" s="2">
        <v>0.30399999999999999</v>
      </c>
      <c r="Y4270" s="6">
        <f t="shared" si="534"/>
        <v>8.115106377299057E-3</v>
      </c>
      <c r="AA4270">
        <v>8952477</v>
      </c>
      <c r="AB4270">
        <v>12250</v>
      </c>
      <c r="AC4270">
        <v>10982760</v>
      </c>
      <c r="AD4270" t="s">
        <v>6</v>
      </c>
      <c r="AE4270">
        <v>56</v>
      </c>
      <c r="AF4270">
        <v>7</v>
      </c>
      <c r="AH4270" t="s">
        <v>12984</v>
      </c>
      <c r="AI4270" t="s">
        <v>12983</v>
      </c>
      <c r="AJ4270" t="s">
        <v>12982</v>
      </c>
      <c r="AK4270" t="s">
        <v>12981</v>
      </c>
      <c r="AL4270">
        <v>0</v>
      </c>
      <c r="AM4270" s="5">
        <f t="shared" si="538"/>
        <v>0</v>
      </c>
      <c r="AN4270" s="4">
        <f t="shared" si="535"/>
        <v>0</v>
      </c>
      <c r="AO4270" s="3"/>
      <c r="AP4270">
        <v>0</v>
      </c>
      <c r="AR4270" t="s">
        <v>1</v>
      </c>
      <c r="AT4270" s="2" t="s">
        <v>0</v>
      </c>
      <c r="AU4270" s="1">
        <f t="shared" si="539"/>
        <v>0.56805744641093392</v>
      </c>
      <c r="AV4270" s="1">
        <f t="shared" si="540"/>
        <v>0.40575531886495286</v>
      </c>
      <c r="AW4270" s="1">
        <f t="shared" si="541"/>
        <v>0.24345319131897172</v>
      </c>
    </row>
    <row r="4271" spans="1:49" x14ac:dyDescent="0.2">
      <c r="A4271">
        <v>4269</v>
      </c>
      <c r="B4271" t="s">
        <v>12980</v>
      </c>
      <c r="C4271" t="s">
        <v>12979</v>
      </c>
      <c r="F4271" t="s">
        <v>12978</v>
      </c>
      <c r="G4271" t="s">
        <v>17</v>
      </c>
      <c r="H4271" t="s">
        <v>16</v>
      </c>
      <c r="I4271" t="s">
        <v>12977</v>
      </c>
      <c r="J4271" t="s">
        <v>12972</v>
      </c>
      <c r="K4271" t="s">
        <v>12976</v>
      </c>
      <c r="L4271" t="s">
        <v>12975</v>
      </c>
      <c r="M4271" t="s">
        <v>167</v>
      </c>
      <c r="N4271">
        <v>2</v>
      </c>
      <c r="O4271" t="s">
        <v>12974</v>
      </c>
      <c r="P4271" t="s">
        <v>12973</v>
      </c>
      <c r="Q4271" t="s">
        <v>12972</v>
      </c>
      <c r="R4271" s="7">
        <v>41640</v>
      </c>
      <c r="S4271" s="8">
        <f t="shared" si="536"/>
        <v>2014</v>
      </c>
      <c r="T4271" s="8">
        <v>2014</v>
      </c>
      <c r="U4271" s="8">
        <f t="shared" si="537"/>
        <v>8</v>
      </c>
      <c r="V4271" s="7">
        <v>41821</v>
      </c>
      <c r="W4271" t="s">
        <v>719</v>
      </c>
      <c r="X4271" s="2">
        <v>0.30399999999999999</v>
      </c>
      <c r="Y4271" s="6">
        <f t="shared" si="534"/>
        <v>8.115106377299057E-3</v>
      </c>
      <c r="AA4271">
        <v>8952477</v>
      </c>
      <c r="AB4271">
        <v>12250</v>
      </c>
      <c r="AC4271">
        <v>10982760</v>
      </c>
      <c r="AD4271" t="s">
        <v>6</v>
      </c>
      <c r="AE4271">
        <v>56</v>
      </c>
      <c r="AF4271">
        <v>7</v>
      </c>
      <c r="AH4271" t="s">
        <v>12971</v>
      </c>
      <c r="AI4271" t="s">
        <v>12970</v>
      </c>
      <c r="AJ4271" t="s">
        <v>12969</v>
      </c>
      <c r="AK4271" t="s">
        <v>12968</v>
      </c>
      <c r="AL4271">
        <v>13</v>
      </c>
      <c r="AM4271" s="5">
        <f t="shared" si="538"/>
        <v>1.625</v>
      </c>
      <c r="AN4271" s="4">
        <f t="shared" si="535"/>
        <v>2.4611889435819764E-3</v>
      </c>
      <c r="AO4271" s="3"/>
      <c r="AP4271">
        <v>0</v>
      </c>
      <c r="AR4271" t="s">
        <v>1</v>
      </c>
      <c r="AT4271" s="2" t="s">
        <v>0</v>
      </c>
      <c r="AU4271" s="1">
        <f t="shared" si="539"/>
        <v>0.64189311471839328</v>
      </c>
      <c r="AV4271" s="1">
        <f t="shared" si="540"/>
        <v>0.52881476604405164</v>
      </c>
      <c r="AW4271" s="1">
        <f t="shared" si="541"/>
        <v>0.41573641736971001</v>
      </c>
    </row>
    <row r="4272" spans="1:49" x14ac:dyDescent="0.2">
      <c r="A4272">
        <v>4270</v>
      </c>
      <c r="B4272" t="s">
        <v>12967</v>
      </c>
      <c r="C4272" t="s">
        <v>12966</v>
      </c>
      <c r="F4272" t="s">
        <v>12965</v>
      </c>
      <c r="G4272" t="s">
        <v>17</v>
      </c>
      <c r="H4272" t="s">
        <v>16</v>
      </c>
      <c r="I4272" t="s">
        <v>12964</v>
      </c>
      <c r="J4272">
        <v>60001821</v>
      </c>
      <c r="K4272" t="s">
        <v>945</v>
      </c>
      <c r="L4272" t="s">
        <v>944</v>
      </c>
      <c r="M4272" t="s">
        <v>943</v>
      </c>
      <c r="N4272">
        <v>3</v>
      </c>
      <c r="O4272" t="s">
        <v>12963</v>
      </c>
      <c r="P4272" t="s">
        <v>12962</v>
      </c>
      <c r="Q4272" t="s">
        <v>1818</v>
      </c>
      <c r="R4272" s="7">
        <v>41640</v>
      </c>
      <c r="S4272" s="8">
        <f t="shared" si="536"/>
        <v>2014</v>
      </c>
      <c r="T4272" s="8">
        <v>2014</v>
      </c>
      <c r="U4272" s="8">
        <f t="shared" si="537"/>
        <v>8</v>
      </c>
      <c r="V4272" s="7">
        <v>41821</v>
      </c>
      <c r="W4272" t="s">
        <v>719</v>
      </c>
      <c r="X4272" s="2">
        <v>0.30399999999999999</v>
      </c>
      <c r="Y4272" s="6">
        <f t="shared" si="534"/>
        <v>8.115106377299057E-3</v>
      </c>
      <c r="AA4272">
        <v>8952477</v>
      </c>
      <c r="AB4272">
        <v>12250</v>
      </c>
      <c r="AC4272">
        <v>10982760</v>
      </c>
      <c r="AD4272" t="s">
        <v>6</v>
      </c>
      <c r="AE4272">
        <v>56</v>
      </c>
      <c r="AF4272">
        <v>7</v>
      </c>
      <c r="AH4272" t="s">
        <v>12961</v>
      </c>
      <c r="AI4272" t="s">
        <v>12960</v>
      </c>
      <c r="AJ4272" t="s">
        <v>12959</v>
      </c>
      <c r="AK4272" t="s">
        <v>12958</v>
      </c>
      <c r="AL4272">
        <v>12</v>
      </c>
      <c r="AM4272" s="5">
        <f t="shared" si="538"/>
        <v>1.5</v>
      </c>
      <c r="AN4272" s="4">
        <f t="shared" si="535"/>
        <v>2.2718667171525938E-3</v>
      </c>
      <c r="AO4272" s="3"/>
      <c r="AP4272">
        <v>0</v>
      </c>
      <c r="AR4272" t="s">
        <v>1</v>
      </c>
      <c r="AT4272" s="2" t="s">
        <v>0</v>
      </c>
      <c r="AU4272" s="1">
        <f t="shared" si="539"/>
        <v>0.63621344792551171</v>
      </c>
      <c r="AV4272" s="1">
        <f t="shared" si="540"/>
        <v>0.51934865472258251</v>
      </c>
      <c r="AW4272" s="1">
        <f t="shared" si="541"/>
        <v>0.40248386151965326</v>
      </c>
    </row>
    <row r="4273" spans="1:49" x14ac:dyDescent="0.2">
      <c r="A4273">
        <v>4271</v>
      </c>
      <c r="B4273" t="s">
        <v>12957</v>
      </c>
      <c r="C4273" t="s">
        <v>12956</v>
      </c>
      <c r="F4273" t="s">
        <v>12955</v>
      </c>
      <c r="G4273" t="s">
        <v>17</v>
      </c>
      <c r="H4273" t="s">
        <v>16</v>
      </c>
      <c r="I4273" t="s">
        <v>12954</v>
      </c>
      <c r="J4273" t="s">
        <v>12953</v>
      </c>
      <c r="K4273" t="s">
        <v>12952</v>
      </c>
      <c r="L4273" t="s">
        <v>12951</v>
      </c>
      <c r="M4273" t="s">
        <v>12950</v>
      </c>
      <c r="N4273">
        <v>4</v>
      </c>
      <c r="O4273" t="s">
        <v>12949</v>
      </c>
      <c r="P4273" t="s">
        <v>12948</v>
      </c>
      <c r="Q4273" t="s">
        <v>12947</v>
      </c>
      <c r="R4273" s="7">
        <v>41640</v>
      </c>
      <c r="S4273" s="8">
        <f t="shared" si="536"/>
        <v>2014</v>
      </c>
      <c r="T4273" s="8">
        <v>2014</v>
      </c>
      <c r="U4273" s="8">
        <f t="shared" si="537"/>
        <v>8</v>
      </c>
      <c r="V4273" s="7">
        <v>41821</v>
      </c>
      <c r="W4273" t="s">
        <v>719</v>
      </c>
      <c r="X4273" s="2">
        <v>0.30399999999999999</v>
      </c>
      <c r="Y4273" s="6">
        <f t="shared" si="534"/>
        <v>8.115106377299057E-3</v>
      </c>
      <c r="AA4273">
        <v>8952477</v>
      </c>
      <c r="AB4273">
        <v>12250</v>
      </c>
      <c r="AC4273">
        <v>10982760</v>
      </c>
      <c r="AD4273" t="s">
        <v>6</v>
      </c>
      <c r="AE4273">
        <v>56</v>
      </c>
      <c r="AF4273">
        <v>7</v>
      </c>
      <c r="AH4273" t="s">
        <v>12946</v>
      </c>
      <c r="AI4273" t="s">
        <v>12945</v>
      </c>
      <c r="AJ4273" t="s">
        <v>12944</v>
      </c>
      <c r="AK4273" t="s">
        <v>12943</v>
      </c>
      <c r="AL4273">
        <v>17</v>
      </c>
      <c r="AM4273" s="5">
        <f t="shared" si="538"/>
        <v>2.125</v>
      </c>
      <c r="AN4273" s="4">
        <f t="shared" si="535"/>
        <v>3.2184778492995079E-3</v>
      </c>
      <c r="AO4273" s="3"/>
      <c r="AP4273">
        <v>0</v>
      </c>
      <c r="AR4273" t="s">
        <v>1</v>
      </c>
      <c r="AT4273" s="2" t="s">
        <v>0</v>
      </c>
      <c r="AU4273" s="1">
        <f t="shared" si="539"/>
        <v>0.6646117818899191</v>
      </c>
      <c r="AV4273" s="1">
        <f t="shared" si="540"/>
        <v>0.56667921132992827</v>
      </c>
      <c r="AW4273" s="1">
        <f t="shared" si="541"/>
        <v>0.46874664076993722</v>
      </c>
    </row>
    <row r="4274" spans="1:49" x14ac:dyDescent="0.2">
      <c r="A4274">
        <v>4272</v>
      </c>
      <c r="B4274" t="s">
        <v>12942</v>
      </c>
      <c r="C4274" t="s">
        <v>12941</v>
      </c>
      <c r="F4274" t="s">
        <v>12940</v>
      </c>
      <c r="G4274" t="s">
        <v>17</v>
      </c>
      <c r="H4274" t="s">
        <v>16</v>
      </c>
      <c r="I4274" t="s">
        <v>12939</v>
      </c>
      <c r="J4274">
        <v>60024872</v>
      </c>
      <c r="K4274" t="s">
        <v>917</v>
      </c>
      <c r="L4274" t="s">
        <v>916</v>
      </c>
      <c r="M4274" t="s">
        <v>915</v>
      </c>
      <c r="N4274">
        <v>2</v>
      </c>
      <c r="O4274" t="s">
        <v>12938</v>
      </c>
      <c r="P4274" t="s">
        <v>12937</v>
      </c>
      <c r="Q4274" t="s">
        <v>12936</v>
      </c>
      <c r="R4274" s="7">
        <v>41640</v>
      </c>
      <c r="S4274" s="8">
        <f t="shared" si="536"/>
        <v>2014</v>
      </c>
      <c r="T4274" s="8">
        <v>2014</v>
      </c>
      <c r="U4274" s="8">
        <f t="shared" si="537"/>
        <v>8</v>
      </c>
      <c r="V4274" s="7">
        <v>41821</v>
      </c>
      <c r="W4274" t="s">
        <v>719</v>
      </c>
      <c r="X4274" s="2">
        <v>0.30399999999999999</v>
      </c>
      <c r="Y4274" s="6">
        <f t="shared" si="534"/>
        <v>8.115106377299057E-3</v>
      </c>
      <c r="AA4274">
        <v>8952477</v>
      </c>
      <c r="AB4274">
        <v>12250</v>
      </c>
      <c r="AC4274">
        <v>10982760</v>
      </c>
      <c r="AD4274" t="s">
        <v>6</v>
      </c>
      <c r="AE4274">
        <v>56</v>
      </c>
      <c r="AF4274">
        <v>7</v>
      </c>
      <c r="AH4274" t="s">
        <v>12935</v>
      </c>
      <c r="AI4274" t="s">
        <v>12934</v>
      </c>
      <c r="AJ4274" t="s">
        <v>12933</v>
      </c>
      <c r="AK4274" t="s">
        <v>12932</v>
      </c>
      <c r="AL4274">
        <v>25</v>
      </c>
      <c r="AM4274" s="5">
        <f t="shared" si="538"/>
        <v>3.125</v>
      </c>
      <c r="AN4274" s="4">
        <f t="shared" si="535"/>
        <v>4.7330556607345703E-3</v>
      </c>
      <c r="AO4274" s="3"/>
      <c r="AP4274">
        <v>0</v>
      </c>
      <c r="AR4274" t="s">
        <v>1</v>
      </c>
      <c r="AT4274" s="2" t="s">
        <v>0</v>
      </c>
      <c r="AU4274" s="1">
        <f t="shared" si="539"/>
        <v>0.71004911623297107</v>
      </c>
      <c r="AV4274" s="1">
        <f t="shared" si="540"/>
        <v>0.64240810190168141</v>
      </c>
      <c r="AW4274" s="1">
        <f t="shared" si="541"/>
        <v>0.57476708757039163</v>
      </c>
    </row>
    <row r="4275" spans="1:49" x14ac:dyDescent="0.2">
      <c r="A4275">
        <v>4273</v>
      </c>
      <c r="B4275" t="s">
        <v>12931</v>
      </c>
      <c r="C4275" t="s">
        <v>12930</v>
      </c>
      <c r="F4275" t="s">
        <v>12929</v>
      </c>
      <c r="G4275" t="s">
        <v>17</v>
      </c>
      <c r="H4275" t="s">
        <v>16</v>
      </c>
      <c r="I4275" t="s">
        <v>12928</v>
      </c>
      <c r="J4275" t="s">
        <v>12927</v>
      </c>
      <c r="K4275" t="s">
        <v>12926</v>
      </c>
      <c r="L4275" t="s">
        <v>12925</v>
      </c>
      <c r="M4275" t="s">
        <v>12924</v>
      </c>
      <c r="N4275">
        <v>8</v>
      </c>
      <c r="O4275" t="s">
        <v>12923</v>
      </c>
      <c r="P4275" t="s">
        <v>12922</v>
      </c>
      <c r="Q4275" t="s">
        <v>12921</v>
      </c>
      <c r="R4275" s="7">
        <v>41640</v>
      </c>
      <c r="S4275" s="8">
        <f t="shared" si="536"/>
        <v>2014</v>
      </c>
      <c r="T4275" s="8">
        <v>2014</v>
      </c>
      <c r="U4275" s="8">
        <f t="shared" si="537"/>
        <v>8</v>
      </c>
      <c r="V4275" s="7">
        <v>2014</v>
      </c>
      <c r="W4275" t="s">
        <v>1817</v>
      </c>
      <c r="X4275" s="2">
        <v>0.11600000000000001</v>
      </c>
      <c r="Y4275" s="6">
        <f t="shared" si="534"/>
        <v>3.0965537492325355E-3</v>
      </c>
      <c r="AA4275">
        <v>20407459</v>
      </c>
      <c r="AB4275">
        <v>19700187706</v>
      </c>
      <c r="AC4275">
        <v>20407467</v>
      </c>
      <c r="AD4275" t="s">
        <v>6</v>
      </c>
      <c r="AE4275">
        <v>7</v>
      </c>
      <c r="AF4275">
        <v>12</v>
      </c>
      <c r="AH4275" t="s">
        <v>12920</v>
      </c>
      <c r="AI4275" t="s">
        <v>12919</v>
      </c>
      <c r="AJ4275" t="s">
        <v>12918</v>
      </c>
      <c r="AK4275" t="s">
        <v>12917</v>
      </c>
      <c r="AL4275">
        <v>0</v>
      </c>
      <c r="AM4275" s="5">
        <f t="shared" si="538"/>
        <v>0</v>
      </c>
      <c r="AN4275" s="4">
        <f t="shared" si="535"/>
        <v>0</v>
      </c>
      <c r="AO4275" s="3"/>
      <c r="AP4275">
        <v>1</v>
      </c>
      <c r="AR4275" t="s">
        <v>1</v>
      </c>
      <c r="AT4275" s="2" t="s">
        <v>0</v>
      </c>
      <c r="AU4275" s="1">
        <f t="shared" si="539"/>
        <v>0.21675876244627748</v>
      </c>
      <c r="AV4275" s="1">
        <f t="shared" si="540"/>
        <v>0.15482768746162678</v>
      </c>
      <c r="AW4275" s="1">
        <f t="shared" si="541"/>
        <v>9.2896612476976059E-2</v>
      </c>
    </row>
    <row r="4276" spans="1:49" x14ac:dyDescent="0.2">
      <c r="A4276">
        <v>4274</v>
      </c>
      <c r="B4276" t="s">
        <v>12916</v>
      </c>
      <c r="C4276" t="s">
        <v>12915</v>
      </c>
      <c r="F4276" t="s">
        <v>12914</v>
      </c>
      <c r="G4276" t="s">
        <v>17</v>
      </c>
      <c r="H4276" t="s">
        <v>16</v>
      </c>
      <c r="I4276" t="s">
        <v>12913</v>
      </c>
      <c r="J4276" t="s">
        <v>12908</v>
      </c>
      <c r="K4276" t="s">
        <v>12912</v>
      </c>
      <c r="L4276" t="s">
        <v>12911</v>
      </c>
      <c r="M4276" t="s">
        <v>900</v>
      </c>
      <c r="N4276">
        <v>2</v>
      </c>
      <c r="O4276" t="s">
        <v>12910</v>
      </c>
      <c r="P4276" t="s">
        <v>12909</v>
      </c>
      <c r="Q4276" t="s">
        <v>12908</v>
      </c>
      <c r="R4276" s="7">
        <v>41640</v>
      </c>
      <c r="S4276" s="8">
        <f t="shared" si="536"/>
        <v>2014</v>
      </c>
      <c r="T4276" s="8">
        <v>2014</v>
      </c>
      <c r="U4276" s="8">
        <f t="shared" si="537"/>
        <v>8</v>
      </c>
      <c r="V4276" s="7">
        <v>41821</v>
      </c>
      <c r="W4276" t="s">
        <v>719</v>
      </c>
      <c r="X4276" s="2">
        <v>0.30399999999999999</v>
      </c>
      <c r="Y4276" s="6">
        <f t="shared" si="534"/>
        <v>8.115106377299057E-3</v>
      </c>
      <c r="AA4276">
        <v>8952477</v>
      </c>
      <c r="AB4276">
        <v>12250</v>
      </c>
      <c r="AC4276">
        <v>10982760</v>
      </c>
      <c r="AD4276" t="s">
        <v>6</v>
      </c>
      <c r="AE4276">
        <v>56</v>
      </c>
      <c r="AF4276">
        <v>7</v>
      </c>
      <c r="AH4276" t="s">
        <v>12907</v>
      </c>
      <c r="AI4276" t="s">
        <v>12906</v>
      </c>
      <c r="AJ4276" t="s">
        <v>12905</v>
      </c>
      <c r="AK4276" t="s">
        <v>12904</v>
      </c>
      <c r="AL4276">
        <v>21</v>
      </c>
      <c r="AM4276" s="5">
        <f t="shared" si="538"/>
        <v>2.625</v>
      </c>
      <c r="AN4276" s="4">
        <f t="shared" si="535"/>
        <v>3.9757667550170388E-3</v>
      </c>
      <c r="AO4276" s="3"/>
      <c r="AP4276">
        <v>0</v>
      </c>
      <c r="AR4276" t="s">
        <v>1</v>
      </c>
      <c r="AT4276" s="2" t="s">
        <v>0</v>
      </c>
      <c r="AU4276" s="1">
        <f t="shared" si="539"/>
        <v>0.68733044906144514</v>
      </c>
      <c r="AV4276" s="1">
        <f t="shared" si="540"/>
        <v>0.60454365661580478</v>
      </c>
      <c r="AW4276" s="1">
        <f t="shared" si="541"/>
        <v>0.52175686417016442</v>
      </c>
    </row>
    <row r="4277" spans="1:49" x14ac:dyDescent="0.2">
      <c r="A4277">
        <v>4275</v>
      </c>
      <c r="B4277" t="s">
        <v>12903</v>
      </c>
      <c r="C4277" t="s">
        <v>12902</v>
      </c>
      <c r="F4277" t="s">
        <v>12901</v>
      </c>
      <c r="G4277" t="s">
        <v>17</v>
      </c>
      <c r="H4277" t="s">
        <v>16</v>
      </c>
      <c r="I4277" t="s">
        <v>12900</v>
      </c>
      <c r="J4277">
        <v>60031730</v>
      </c>
      <c r="K4277" t="s">
        <v>12899</v>
      </c>
      <c r="L4277" t="s">
        <v>12898</v>
      </c>
      <c r="M4277" t="s">
        <v>423</v>
      </c>
      <c r="N4277">
        <v>2</v>
      </c>
      <c r="O4277" t="s">
        <v>12897</v>
      </c>
      <c r="P4277" t="s">
        <v>12896</v>
      </c>
      <c r="Q4277" t="s">
        <v>12895</v>
      </c>
      <c r="R4277" s="7">
        <v>41640</v>
      </c>
      <c r="S4277" s="8">
        <f t="shared" si="536"/>
        <v>2014</v>
      </c>
      <c r="T4277" s="8">
        <v>2014</v>
      </c>
      <c r="U4277" s="8">
        <f t="shared" si="537"/>
        <v>8</v>
      </c>
      <c r="V4277" s="7">
        <v>41821</v>
      </c>
      <c r="W4277" t="s">
        <v>719</v>
      </c>
      <c r="X4277" s="2">
        <v>0.30399999999999999</v>
      </c>
      <c r="Y4277" s="6">
        <f t="shared" si="534"/>
        <v>8.115106377299057E-3</v>
      </c>
      <c r="AA4277">
        <v>8952477</v>
      </c>
      <c r="AB4277">
        <v>12250</v>
      </c>
      <c r="AC4277">
        <v>10982760</v>
      </c>
      <c r="AD4277" t="s">
        <v>6</v>
      </c>
      <c r="AE4277">
        <v>56</v>
      </c>
      <c r="AF4277">
        <v>7</v>
      </c>
      <c r="AH4277" t="s">
        <v>12894</v>
      </c>
      <c r="AI4277" t="s">
        <v>12893</v>
      </c>
      <c r="AJ4277" t="s">
        <v>12892</v>
      </c>
      <c r="AK4277" t="s">
        <v>12891</v>
      </c>
      <c r="AL4277">
        <v>0</v>
      </c>
      <c r="AM4277" s="5">
        <f t="shared" si="538"/>
        <v>0</v>
      </c>
      <c r="AN4277" s="4">
        <f t="shared" si="535"/>
        <v>0</v>
      </c>
      <c r="AO4277" s="3"/>
      <c r="AP4277">
        <v>0</v>
      </c>
      <c r="AR4277" t="s">
        <v>1</v>
      </c>
      <c r="AT4277" s="2" t="s">
        <v>0</v>
      </c>
      <c r="AU4277" s="1">
        <f t="shared" si="539"/>
        <v>0.56805744641093392</v>
      </c>
      <c r="AV4277" s="1">
        <f t="shared" si="540"/>
        <v>0.40575531886495286</v>
      </c>
      <c r="AW4277" s="1">
        <f t="shared" si="541"/>
        <v>0.24345319131897172</v>
      </c>
    </row>
    <row r="4278" spans="1:49" x14ac:dyDescent="0.2">
      <c r="A4278">
        <v>4276</v>
      </c>
      <c r="B4278" t="s">
        <v>12890</v>
      </c>
      <c r="C4278" t="s">
        <v>12889</v>
      </c>
      <c r="F4278" t="s">
        <v>12888</v>
      </c>
      <c r="G4278" t="s">
        <v>17</v>
      </c>
      <c r="H4278" t="s">
        <v>16</v>
      </c>
      <c r="I4278" t="s">
        <v>12887</v>
      </c>
      <c r="J4278">
        <v>60021005</v>
      </c>
      <c r="K4278" t="s">
        <v>2194</v>
      </c>
      <c r="L4278" t="s">
        <v>2193</v>
      </c>
      <c r="M4278" t="s">
        <v>943</v>
      </c>
      <c r="N4278">
        <v>3</v>
      </c>
      <c r="O4278" t="s">
        <v>12886</v>
      </c>
      <c r="P4278" t="s">
        <v>12885</v>
      </c>
      <c r="Q4278" t="s">
        <v>12884</v>
      </c>
      <c r="R4278" s="7">
        <v>41640</v>
      </c>
      <c r="S4278" s="8">
        <f t="shared" si="536"/>
        <v>2014</v>
      </c>
      <c r="T4278" s="8">
        <v>2014</v>
      </c>
      <c r="U4278" s="8">
        <f t="shared" si="537"/>
        <v>8</v>
      </c>
      <c r="V4278" s="7">
        <v>41821</v>
      </c>
      <c r="W4278" t="s">
        <v>719</v>
      </c>
      <c r="X4278" s="2">
        <v>0.30399999999999999</v>
      </c>
      <c r="Y4278" s="6">
        <f t="shared" si="534"/>
        <v>8.115106377299057E-3</v>
      </c>
      <c r="AA4278">
        <v>8952477</v>
      </c>
      <c r="AB4278">
        <v>12250</v>
      </c>
      <c r="AC4278">
        <v>10982760</v>
      </c>
      <c r="AD4278" t="s">
        <v>6</v>
      </c>
      <c r="AE4278">
        <v>56</v>
      </c>
      <c r="AF4278">
        <v>7</v>
      </c>
      <c r="AH4278" t="s">
        <v>12883</v>
      </c>
      <c r="AI4278" t="s">
        <v>12882</v>
      </c>
      <c r="AJ4278" t="s">
        <v>12881</v>
      </c>
      <c r="AK4278" t="s">
        <v>12880</v>
      </c>
      <c r="AL4278">
        <v>3</v>
      </c>
      <c r="AM4278" s="5">
        <f t="shared" si="538"/>
        <v>0.375</v>
      </c>
      <c r="AN4278" s="4">
        <f t="shared" si="535"/>
        <v>5.6796667928814845E-4</v>
      </c>
      <c r="AO4278" s="3"/>
      <c r="AP4278">
        <v>0</v>
      </c>
      <c r="AR4278" t="s">
        <v>1</v>
      </c>
      <c r="AT4278" s="2" t="s">
        <v>0</v>
      </c>
      <c r="AU4278" s="1">
        <f t="shared" si="539"/>
        <v>0.58509644678957839</v>
      </c>
      <c r="AV4278" s="1">
        <f t="shared" si="540"/>
        <v>0.43415365282936025</v>
      </c>
      <c r="AW4278" s="1">
        <f t="shared" si="541"/>
        <v>0.2832108588691421</v>
      </c>
    </row>
    <row r="4279" spans="1:49" x14ac:dyDescent="0.2">
      <c r="A4279">
        <v>4277</v>
      </c>
      <c r="B4279" t="s">
        <v>12879</v>
      </c>
      <c r="C4279" t="s">
        <v>12878</v>
      </c>
      <c r="F4279" t="s">
        <v>12877</v>
      </c>
      <c r="G4279" t="s">
        <v>17</v>
      </c>
      <c r="H4279" t="s">
        <v>16</v>
      </c>
      <c r="I4279" t="s">
        <v>12876</v>
      </c>
      <c r="J4279" t="s">
        <v>12875</v>
      </c>
      <c r="K4279" t="s">
        <v>12874</v>
      </c>
      <c r="L4279" t="s">
        <v>12873</v>
      </c>
      <c r="M4279" t="s">
        <v>12872</v>
      </c>
      <c r="N4279">
        <v>4</v>
      </c>
      <c r="O4279" t="s">
        <v>12871</v>
      </c>
      <c r="P4279" t="s">
        <v>12870</v>
      </c>
      <c r="Q4279" t="s">
        <v>12869</v>
      </c>
      <c r="R4279" s="7">
        <v>41640</v>
      </c>
      <c r="S4279" s="8">
        <f t="shared" si="536"/>
        <v>2014</v>
      </c>
      <c r="T4279" s="8">
        <v>2014</v>
      </c>
      <c r="U4279" s="8">
        <f t="shared" si="537"/>
        <v>8</v>
      </c>
      <c r="V4279" s="7">
        <v>41821</v>
      </c>
      <c r="W4279" t="s">
        <v>719</v>
      </c>
      <c r="X4279" s="2">
        <v>0.30399999999999999</v>
      </c>
      <c r="Y4279" s="6">
        <f t="shared" si="534"/>
        <v>8.115106377299057E-3</v>
      </c>
      <c r="AA4279">
        <v>8952477</v>
      </c>
      <c r="AB4279">
        <v>12250</v>
      </c>
      <c r="AC4279">
        <v>10982760</v>
      </c>
      <c r="AD4279" t="s">
        <v>6</v>
      </c>
      <c r="AE4279">
        <v>56</v>
      </c>
      <c r="AF4279">
        <v>7</v>
      </c>
      <c r="AH4279" t="s">
        <v>12868</v>
      </c>
      <c r="AI4279" t="s">
        <v>12867</v>
      </c>
      <c r="AJ4279" t="s">
        <v>12866</v>
      </c>
      <c r="AK4279" t="s">
        <v>12865</v>
      </c>
      <c r="AL4279">
        <v>22</v>
      </c>
      <c r="AM4279" s="5">
        <f t="shared" si="538"/>
        <v>2.75</v>
      </c>
      <c r="AN4279" s="4">
        <f t="shared" si="535"/>
        <v>4.1650889814464215E-3</v>
      </c>
      <c r="AO4279" s="3"/>
      <c r="AP4279">
        <v>0</v>
      </c>
      <c r="AR4279" t="s">
        <v>1</v>
      </c>
      <c r="AT4279" s="2" t="s">
        <v>0</v>
      </c>
      <c r="AU4279" s="1">
        <f t="shared" si="539"/>
        <v>0.69301011585432659</v>
      </c>
      <c r="AV4279" s="1">
        <f t="shared" si="540"/>
        <v>0.61400976793727391</v>
      </c>
      <c r="AW4279" s="1">
        <f t="shared" si="541"/>
        <v>0.53500942002022123</v>
      </c>
    </row>
    <row r="4280" spans="1:49" x14ac:dyDescent="0.2">
      <c r="A4280">
        <v>4278</v>
      </c>
      <c r="B4280" t="s">
        <v>12864</v>
      </c>
      <c r="C4280" t="s">
        <v>12863</v>
      </c>
      <c r="F4280" t="s">
        <v>12862</v>
      </c>
      <c r="G4280" t="s">
        <v>17</v>
      </c>
      <c r="H4280" t="s">
        <v>16</v>
      </c>
      <c r="I4280" t="s">
        <v>12861</v>
      </c>
      <c r="J4280">
        <v>60103653</v>
      </c>
      <c r="K4280" t="s">
        <v>818</v>
      </c>
      <c r="L4280" t="s">
        <v>817</v>
      </c>
      <c r="M4280" t="s">
        <v>816</v>
      </c>
      <c r="N4280">
        <v>2</v>
      </c>
      <c r="O4280" t="s">
        <v>12860</v>
      </c>
      <c r="P4280" t="s">
        <v>12859</v>
      </c>
      <c r="Q4280" t="s">
        <v>12858</v>
      </c>
      <c r="R4280" s="7">
        <v>41640</v>
      </c>
      <c r="S4280" s="8">
        <f t="shared" si="536"/>
        <v>2014</v>
      </c>
      <c r="T4280" s="8">
        <v>2014</v>
      </c>
      <c r="U4280" s="8">
        <f t="shared" si="537"/>
        <v>8</v>
      </c>
      <c r="V4280" s="7">
        <v>41730</v>
      </c>
      <c r="W4280" t="s">
        <v>2043</v>
      </c>
      <c r="X4280" s="2">
        <v>0.371</v>
      </c>
      <c r="Y4280" s="6">
        <f t="shared" si="534"/>
        <v>9.9036331117695747E-3</v>
      </c>
      <c r="AA4280">
        <v>486604</v>
      </c>
      <c r="AB4280">
        <v>28580</v>
      </c>
      <c r="AC4280" t="s">
        <v>2042</v>
      </c>
      <c r="AD4280" t="s">
        <v>6</v>
      </c>
      <c r="AE4280">
        <v>49</v>
      </c>
      <c r="AF4280">
        <v>4</v>
      </c>
      <c r="AH4280" t="s">
        <v>12857</v>
      </c>
      <c r="AI4280" t="s">
        <v>12856</v>
      </c>
      <c r="AJ4280" t="s">
        <v>12855</v>
      </c>
      <c r="AK4280" t="s">
        <v>12854</v>
      </c>
      <c r="AL4280">
        <v>46</v>
      </c>
      <c r="AM4280" s="5">
        <f t="shared" si="538"/>
        <v>5.75</v>
      </c>
      <c r="AN4280" s="4">
        <f t="shared" si="535"/>
        <v>8.70882241575161E-3</v>
      </c>
      <c r="AO4280" s="3"/>
      <c r="AP4280">
        <v>1</v>
      </c>
      <c r="AR4280" t="s">
        <v>1</v>
      </c>
      <c r="AT4280" s="2">
        <v>1.431</v>
      </c>
      <c r="AU4280" s="1">
        <f t="shared" si="539"/>
        <v>0.95451899029641851</v>
      </c>
      <c r="AV4280" s="1">
        <f t="shared" si="540"/>
        <v>0.93062277637605928</v>
      </c>
      <c r="AW4280" s="1">
        <f t="shared" si="541"/>
        <v>0.90672656245569994</v>
      </c>
    </row>
    <row r="4281" spans="1:49" x14ac:dyDescent="0.2">
      <c r="A4281">
        <v>4279</v>
      </c>
      <c r="B4281" t="s">
        <v>12853</v>
      </c>
      <c r="C4281" t="s">
        <v>12852</v>
      </c>
      <c r="F4281" t="s">
        <v>12851</v>
      </c>
      <c r="G4281" t="s">
        <v>17</v>
      </c>
      <c r="H4281" t="s">
        <v>16</v>
      </c>
      <c r="I4281" t="s">
        <v>12850</v>
      </c>
      <c r="J4281">
        <v>60005465</v>
      </c>
      <c r="K4281" t="s">
        <v>2652</v>
      </c>
      <c r="L4281" t="s">
        <v>2651</v>
      </c>
      <c r="M4281" t="s">
        <v>46</v>
      </c>
      <c r="N4281">
        <v>2</v>
      </c>
      <c r="O4281" t="s">
        <v>12849</v>
      </c>
      <c r="P4281" t="s">
        <v>12848</v>
      </c>
      <c r="Q4281" t="s">
        <v>9810</v>
      </c>
      <c r="R4281" s="7">
        <v>41640</v>
      </c>
      <c r="S4281" s="8">
        <f t="shared" si="536"/>
        <v>2014</v>
      </c>
      <c r="T4281" s="8">
        <v>2014</v>
      </c>
      <c r="U4281" s="8">
        <f t="shared" si="537"/>
        <v>8</v>
      </c>
      <c r="V4281" s="7">
        <v>2014</v>
      </c>
      <c r="W4281" t="s">
        <v>1285</v>
      </c>
      <c r="X4281" s="2">
        <v>0.34100000000000003</v>
      </c>
      <c r="Y4281" s="6">
        <f t="shared" si="534"/>
        <v>9.1028002455887467E-3</v>
      </c>
      <c r="AA4281">
        <v>19378718</v>
      </c>
      <c r="AB4281">
        <v>19700186839</v>
      </c>
      <c r="AC4281">
        <v>15309681</v>
      </c>
      <c r="AD4281" t="s">
        <v>6</v>
      </c>
      <c r="AE4281">
        <v>49</v>
      </c>
      <c r="AH4281" t="s">
        <v>12847</v>
      </c>
      <c r="AI4281" t="s">
        <v>12846</v>
      </c>
      <c r="AK4281" t="s">
        <v>12845</v>
      </c>
      <c r="AL4281">
        <v>20</v>
      </c>
      <c r="AM4281" s="5">
        <f t="shared" si="538"/>
        <v>2.5</v>
      </c>
      <c r="AN4281" s="4">
        <f t="shared" si="535"/>
        <v>3.7864445285876562E-3</v>
      </c>
      <c r="AO4281" s="3"/>
      <c r="AP4281">
        <v>0</v>
      </c>
      <c r="AR4281" t="s">
        <v>1</v>
      </c>
      <c r="AT4281" s="2" t="s">
        <v>0</v>
      </c>
      <c r="AU4281" s="1">
        <f t="shared" si="539"/>
        <v>0.75078935304884187</v>
      </c>
      <c r="AV4281" s="1">
        <f t="shared" si="540"/>
        <v>0.64446223870882013</v>
      </c>
      <c r="AW4281" s="1">
        <f t="shared" si="541"/>
        <v>0.53813512436879829</v>
      </c>
    </row>
    <row r="4282" spans="1:49" x14ac:dyDescent="0.2">
      <c r="A4282">
        <v>4280</v>
      </c>
      <c r="B4282" t="s">
        <v>12844</v>
      </c>
      <c r="C4282" t="s">
        <v>12843</v>
      </c>
      <c r="F4282" t="s">
        <v>12842</v>
      </c>
      <c r="G4282" t="s">
        <v>17</v>
      </c>
      <c r="H4282" t="s">
        <v>16</v>
      </c>
      <c r="I4282" t="s">
        <v>12841</v>
      </c>
      <c r="J4282" t="s">
        <v>12840</v>
      </c>
      <c r="K4282" t="s">
        <v>12839</v>
      </c>
      <c r="L4282" t="s">
        <v>12838</v>
      </c>
      <c r="M4282" t="s">
        <v>1154</v>
      </c>
      <c r="N4282">
        <v>7</v>
      </c>
      <c r="O4282" t="s">
        <v>12837</v>
      </c>
      <c r="P4282" t="s">
        <v>12836</v>
      </c>
      <c r="Q4282" t="s">
        <v>12835</v>
      </c>
      <c r="R4282" s="7">
        <v>41640</v>
      </c>
      <c r="S4282" s="8">
        <f t="shared" si="536"/>
        <v>2014</v>
      </c>
      <c r="T4282" s="8">
        <v>2014</v>
      </c>
      <c r="U4282" s="8">
        <f t="shared" si="537"/>
        <v>8</v>
      </c>
      <c r="V4282" s="7">
        <v>41760</v>
      </c>
      <c r="W4282" t="s">
        <v>12834</v>
      </c>
      <c r="X4282" s="2">
        <v>2.61</v>
      </c>
      <c r="Y4282" s="6">
        <f t="shared" si="534"/>
        <v>6.9672459357732044E-2</v>
      </c>
      <c r="AA4282">
        <v>46256</v>
      </c>
      <c r="AB4282">
        <v>26704</v>
      </c>
      <c r="AD4282" t="s">
        <v>6</v>
      </c>
      <c r="AE4282">
        <v>147</v>
      </c>
      <c r="AF4282">
        <v>5</v>
      </c>
      <c r="AG4282">
        <v>100</v>
      </c>
      <c r="AI4282" t="s">
        <v>12833</v>
      </c>
      <c r="AJ4282" t="s">
        <v>12832</v>
      </c>
      <c r="AK4282" t="s">
        <v>12831</v>
      </c>
      <c r="AL4282">
        <v>1</v>
      </c>
      <c r="AM4282" s="5">
        <f t="shared" si="538"/>
        <v>0.125</v>
      </c>
      <c r="AN4282" s="4">
        <f t="shared" si="535"/>
        <v>1.893222264293828E-4</v>
      </c>
      <c r="AO4282" s="3"/>
      <c r="AP4282">
        <v>0</v>
      </c>
      <c r="AQ4282" t="s">
        <v>671</v>
      </c>
      <c r="AR4282">
        <v>968296</v>
      </c>
      <c r="AS4282" t="s">
        <v>670</v>
      </c>
      <c r="AT4282" s="2">
        <v>6.2629999999999999</v>
      </c>
      <c r="AU4282" s="1">
        <f t="shared" si="539"/>
        <v>4.8827518218341242</v>
      </c>
      <c r="AV4282" s="1">
        <f t="shared" si="540"/>
        <v>3.4930890792080711</v>
      </c>
      <c r="AW4282" s="1">
        <f t="shared" si="541"/>
        <v>2.1034263365820181</v>
      </c>
    </row>
    <row r="4283" spans="1:49" x14ac:dyDescent="0.2">
      <c r="A4283">
        <v>4281</v>
      </c>
      <c r="B4283" t="s">
        <v>12830</v>
      </c>
      <c r="C4283" t="s">
        <v>12829</v>
      </c>
      <c r="F4283" t="s">
        <v>12828</v>
      </c>
      <c r="G4283" t="s">
        <v>17</v>
      </c>
      <c r="H4283" t="s">
        <v>16</v>
      </c>
      <c r="I4283" t="s">
        <v>12827</v>
      </c>
      <c r="J4283">
        <v>60025578</v>
      </c>
      <c r="K4283" t="s">
        <v>845</v>
      </c>
      <c r="L4283" t="s">
        <v>709</v>
      </c>
      <c r="M4283" t="s">
        <v>46</v>
      </c>
      <c r="N4283">
        <v>6</v>
      </c>
      <c r="O4283" t="s">
        <v>12826</v>
      </c>
      <c r="P4283" t="s">
        <v>12825</v>
      </c>
      <c r="Q4283" t="s">
        <v>12824</v>
      </c>
      <c r="R4283" s="7">
        <v>41640</v>
      </c>
      <c r="S4283" s="8">
        <f t="shared" si="536"/>
        <v>2014</v>
      </c>
      <c r="T4283" s="8">
        <v>2014</v>
      </c>
      <c r="U4283" s="8">
        <f t="shared" si="537"/>
        <v>8</v>
      </c>
      <c r="V4283" s="7">
        <v>2014</v>
      </c>
      <c r="W4283" t="s">
        <v>1285</v>
      </c>
      <c r="X4283" s="2">
        <v>0.34100000000000003</v>
      </c>
      <c r="Y4283" s="6">
        <f t="shared" si="534"/>
        <v>9.1028002455887467E-3</v>
      </c>
      <c r="AA4283">
        <v>19378718</v>
      </c>
      <c r="AB4283">
        <v>19700186839</v>
      </c>
      <c r="AC4283">
        <v>15309681</v>
      </c>
      <c r="AD4283" t="s">
        <v>6</v>
      </c>
      <c r="AE4283">
        <v>49</v>
      </c>
      <c r="AH4283" t="s">
        <v>12823</v>
      </c>
      <c r="AI4283" t="s">
        <v>12822</v>
      </c>
      <c r="AK4283" t="s">
        <v>12821</v>
      </c>
      <c r="AL4283">
        <v>7</v>
      </c>
      <c r="AM4283" s="5">
        <f t="shared" si="538"/>
        <v>0.875</v>
      </c>
      <c r="AN4283" s="4">
        <f t="shared" si="535"/>
        <v>1.3252555850056798E-3</v>
      </c>
      <c r="AO4283" s="3"/>
      <c r="AP4283">
        <v>0</v>
      </c>
      <c r="AR4283" t="s">
        <v>1</v>
      </c>
      <c r="AT4283" s="2" t="s">
        <v>0</v>
      </c>
      <c r="AU4283" s="1">
        <f t="shared" si="539"/>
        <v>0.67695368474138262</v>
      </c>
      <c r="AV4283" s="1">
        <f t="shared" si="540"/>
        <v>0.52140279152972135</v>
      </c>
      <c r="AW4283" s="1">
        <f t="shared" si="541"/>
        <v>0.36585189831805998</v>
      </c>
    </row>
    <row r="4284" spans="1:49" x14ac:dyDescent="0.2">
      <c r="A4284">
        <v>4282</v>
      </c>
      <c r="B4284" t="s">
        <v>12820</v>
      </c>
      <c r="C4284" t="s">
        <v>12819</v>
      </c>
      <c r="F4284" t="s">
        <v>12818</v>
      </c>
      <c r="G4284" t="s">
        <v>17</v>
      </c>
      <c r="H4284" t="s">
        <v>16</v>
      </c>
      <c r="I4284" t="s">
        <v>12817</v>
      </c>
      <c r="J4284" t="s">
        <v>12816</v>
      </c>
      <c r="K4284" t="s">
        <v>12815</v>
      </c>
      <c r="L4284" t="s">
        <v>12814</v>
      </c>
      <c r="M4284" t="s">
        <v>12813</v>
      </c>
      <c r="N4284">
        <v>5</v>
      </c>
      <c r="O4284" t="s">
        <v>12812</v>
      </c>
      <c r="P4284" t="s">
        <v>12811</v>
      </c>
      <c r="Q4284" t="s">
        <v>12810</v>
      </c>
      <c r="R4284" s="7">
        <v>41640</v>
      </c>
      <c r="S4284" s="8">
        <f t="shared" si="536"/>
        <v>2014</v>
      </c>
      <c r="T4284" s="8">
        <v>2014</v>
      </c>
      <c r="U4284" s="8">
        <f t="shared" si="537"/>
        <v>8</v>
      </c>
      <c r="V4284" s="7">
        <v>2014</v>
      </c>
      <c r="W4284" t="s">
        <v>1285</v>
      </c>
      <c r="X4284" s="2">
        <v>0.34100000000000003</v>
      </c>
      <c r="Y4284" s="6">
        <f t="shared" si="534"/>
        <v>9.1028002455887467E-3</v>
      </c>
      <c r="AA4284">
        <v>19378718</v>
      </c>
      <c r="AB4284">
        <v>19700186839</v>
      </c>
      <c r="AC4284">
        <v>15309681</v>
      </c>
      <c r="AD4284" t="s">
        <v>6</v>
      </c>
      <c r="AE4284">
        <v>49</v>
      </c>
      <c r="AH4284" t="s">
        <v>2308</v>
      </c>
      <c r="AI4284" t="s">
        <v>12809</v>
      </c>
      <c r="AK4284" t="s">
        <v>12808</v>
      </c>
      <c r="AL4284">
        <v>10</v>
      </c>
      <c r="AM4284" s="5">
        <f t="shared" si="538"/>
        <v>1.25</v>
      </c>
      <c r="AN4284" s="4">
        <f t="shared" si="535"/>
        <v>1.8932222642938281E-3</v>
      </c>
      <c r="AO4284" s="3"/>
      <c r="AP4284">
        <v>0</v>
      </c>
      <c r="AR4284" t="s">
        <v>1</v>
      </c>
      <c r="AT4284" s="2" t="s">
        <v>0</v>
      </c>
      <c r="AU4284" s="1">
        <f t="shared" si="539"/>
        <v>0.6939926851200271</v>
      </c>
      <c r="AV4284" s="1">
        <f t="shared" si="540"/>
        <v>0.54980112549412874</v>
      </c>
      <c r="AW4284" s="1">
        <f t="shared" si="541"/>
        <v>0.40560956586823033</v>
      </c>
    </row>
    <row r="4285" spans="1:49" x14ac:dyDescent="0.2">
      <c r="A4285">
        <v>4283</v>
      </c>
      <c r="B4285" t="s">
        <v>12807</v>
      </c>
      <c r="C4285" t="s">
        <v>12806</v>
      </c>
      <c r="F4285" t="s">
        <v>12805</v>
      </c>
      <c r="G4285" t="s">
        <v>17</v>
      </c>
      <c r="H4285" t="s">
        <v>16</v>
      </c>
      <c r="I4285" t="s">
        <v>12804</v>
      </c>
      <c r="J4285">
        <v>60021427</v>
      </c>
      <c r="K4285" t="s">
        <v>12803</v>
      </c>
      <c r="L4285" t="s">
        <v>1463</v>
      </c>
      <c r="M4285" t="s">
        <v>46</v>
      </c>
      <c r="N4285">
        <v>4</v>
      </c>
      <c r="O4285" t="s">
        <v>12802</v>
      </c>
      <c r="P4285" t="s">
        <v>12801</v>
      </c>
      <c r="Q4285" t="s">
        <v>12800</v>
      </c>
      <c r="R4285" s="7">
        <v>41640</v>
      </c>
      <c r="S4285" s="8">
        <f t="shared" si="536"/>
        <v>2014</v>
      </c>
      <c r="T4285" s="8">
        <v>2014</v>
      </c>
      <c r="U4285" s="8">
        <f t="shared" si="537"/>
        <v>8</v>
      </c>
      <c r="V4285" s="7">
        <v>2014</v>
      </c>
      <c r="W4285" t="s">
        <v>523</v>
      </c>
      <c r="X4285" s="2">
        <v>0.245</v>
      </c>
      <c r="Y4285" s="6">
        <f t="shared" si="534"/>
        <v>6.5401350738100959E-3</v>
      </c>
      <c r="AA4285">
        <v>19376480</v>
      </c>
      <c r="AB4285">
        <v>19700186896</v>
      </c>
      <c r="AD4285" t="s">
        <v>6</v>
      </c>
      <c r="AE4285">
        <v>45</v>
      </c>
      <c r="AH4285" t="s">
        <v>12799</v>
      </c>
      <c r="AI4285" t="s">
        <v>12798</v>
      </c>
      <c r="AK4285" t="s">
        <v>12797</v>
      </c>
      <c r="AL4285">
        <v>3</v>
      </c>
      <c r="AM4285" s="5">
        <f t="shared" si="538"/>
        <v>0.375</v>
      </c>
      <c r="AN4285" s="4">
        <f t="shared" si="535"/>
        <v>5.6796667928814845E-4</v>
      </c>
      <c r="AO4285" s="3"/>
      <c r="AP4285">
        <v>0</v>
      </c>
      <c r="AR4285" t="s">
        <v>1</v>
      </c>
      <c r="AT4285" s="2" t="s">
        <v>0</v>
      </c>
      <c r="AU4285" s="1">
        <f t="shared" si="539"/>
        <v>0.4748484555453511</v>
      </c>
      <c r="AV4285" s="1">
        <f t="shared" si="540"/>
        <v>0.35540508765491224</v>
      </c>
      <c r="AW4285" s="1">
        <f t="shared" si="541"/>
        <v>0.23596171976447328</v>
      </c>
    </row>
    <row r="4286" spans="1:49" x14ac:dyDescent="0.2">
      <c r="A4286">
        <v>4284</v>
      </c>
      <c r="B4286" t="s">
        <v>12796</v>
      </c>
      <c r="C4286" t="s">
        <v>12795</v>
      </c>
      <c r="F4286" t="s">
        <v>12794</v>
      </c>
      <c r="G4286" t="s">
        <v>17</v>
      </c>
      <c r="H4286" t="s">
        <v>16</v>
      </c>
      <c r="I4286" t="s">
        <v>12793</v>
      </c>
      <c r="J4286" t="s">
        <v>12792</v>
      </c>
      <c r="K4286" t="s">
        <v>12791</v>
      </c>
      <c r="L4286" t="s">
        <v>2519</v>
      </c>
      <c r="M4286" t="s">
        <v>1552</v>
      </c>
      <c r="N4286">
        <v>3</v>
      </c>
      <c r="O4286" t="s">
        <v>12790</v>
      </c>
      <c r="P4286" t="s">
        <v>12789</v>
      </c>
      <c r="Q4286" t="s">
        <v>12788</v>
      </c>
      <c r="R4286" s="7">
        <v>41640</v>
      </c>
      <c r="S4286" s="8">
        <f t="shared" si="536"/>
        <v>2014</v>
      </c>
      <c r="T4286" s="8">
        <v>2014</v>
      </c>
      <c r="U4286" s="8">
        <f t="shared" si="537"/>
        <v>8</v>
      </c>
      <c r="V4286" s="7" t="s">
        <v>12787</v>
      </c>
      <c r="W4286" t="s">
        <v>12786</v>
      </c>
      <c r="X4286" s="2">
        <v>1.131</v>
      </c>
      <c r="Y4286" s="6">
        <f t="shared" si="534"/>
        <v>3.0191399055017221E-2</v>
      </c>
      <c r="AA4286" t="s">
        <v>12785</v>
      </c>
      <c r="AB4286">
        <v>26023</v>
      </c>
      <c r="AD4286" t="s">
        <v>6</v>
      </c>
      <c r="AE4286">
        <v>20</v>
      </c>
      <c r="AF4286">
        <v>3</v>
      </c>
      <c r="AG4286">
        <v>26</v>
      </c>
      <c r="AI4286" t="s">
        <v>12784</v>
      </c>
      <c r="AJ4286" t="s">
        <v>12783</v>
      </c>
      <c r="AK4286" t="s">
        <v>12782</v>
      </c>
      <c r="AL4286">
        <v>23</v>
      </c>
      <c r="AM4286" s="5">
        <f t="shared" si="538"/>
        <v>2.875</v>
      </c>
      <c r="AN4286" s="4">
        <f t="shared" si="535"/>
        <v>4.354411207875805E-3</v>
      </c>
      <c r="AO4286" s="3"/>
      <c r="AP4286">
        <v>0</v>
      </c>
      <c r="AR4286" t="s">
        <v>1</v>
      </c>
      <c r="AT4286" s="2" t="s">
        <v>0</v>
      </c>
      <c r="AU4286" s="1">
        <f t="shared" si="539"/>
        <v>2.2440302700874795</v>
      </c>
      <c r="AV4286" s="1">
        <f t="shared" si="540"/>
        <v>1.7272905131446512</v>
      </c>
      <c r="AW4286" s="1">
        <f t="shared" si="541"/>
        <v>1.210550756201823</v>
      </c>
    </row>
    <row r="4287" spans="1:49" x14ac:dyDescent="0.2">
      <c r="A4287">
        <v>4285</v>
      </c>
      <c r="B4287" t="s">
        <v>12781</v>
      </c>
      <c r="C4287" t="s">
        <v>12780</v>
      </c>
      <c r="F4287" t="s">
        <v>12779</v>
      </c>
      <c r="G4287" t="s">
        <v>17</v>
      </c>
      <c r="H4287" t="s">
        <v>16</v>
      </c>
      <c r="I4287" t="s">
        <v>12778</v>
      </c>
      <c r="J4287" t="s">
        <v>12773</v>
      </c>
      <c r="K4287" t="s">
        <v>12777</v>
      </c>
      <c r="L4287" t="s">
        <v>12776</v>
      </c>
      <c r="M4287" t="s">
        <v>1154</v>
      </c>
      <c r="N4287">
        <v>2</v>
      </c>
      <c r="O4287" t="s">
        <v>12775</v>
      </c>
      <c r="P4287" t="s">
        <v>12774</v>
      </c>
      <c r="Q4287" t="s">
        <v>12773</v>
      </c>
      <c r="R4287" s="7">
        <v>41640</v>
      </c>
      <c r="S4287" s="8">
        <f t="shared" si="536"/>
        <v>2014</v>
      </c>
      <c r="T4287" s="8">
        <v>2014</v>
      </c>
      <c r="U4287" s="8">
        <f t="shared" si="537"/>
        <v>8</v>
      </c>
      <c r="V4287" s="7">
        <v>41730</v>
      </c>
      <c r="W4287" t="s">
        <v>12772</v>
      </c>
      <c r="X4287" s="2">
        <v>0.60799999999999998</v>
      </c>
      <c r="Y4287" s="6">
        <f t="shared" si="534"/>
        <v>1.6230212754598114E-2</v>
      </c>
      <c r="AA4287">
        <v>219983</v>
      </c>
      <c r="AB4287">
        <v>21140</v>
      </c>
      <c r="AC4287" t="s">
        <v>12771</v>
      </c>
      <c r="AD4287" t="s">
        <v>6</v>
      </c>
      <c r="AE4287">
        <v>48</v>
      </c>
      <c r="AF4287">
        <v>8</v>
      </c>
      <c r="AH4287" t="s">
        <v>12770</v>
      </c>
      <c r="AI4287" t="s">
        <v>12769</v>
      </c>
      <c r="AJ4287" t="s">
        <v>12768</v>
      </c>
      <c r="AK4287" t="s">
        <v>12767</v>
      </c>
      <c r="AL4287">
        <v>3</v>
      </c>
      <c r="AM4287" s="5">
        <f t="shared" si="538"/>
        <v>0.375</v>
      </c>
      <c r="AN4287" s="4">
        <f t="shared" si="535"/>
        <v>5.6796667928814845E-4</v>
      </c>
      <c r="AO4287" s="3"/>
      <c r="AP4287">
        <v>0</v>
      </c>
      <c r="AR4287" t="s">
        <v>1</v>
      </c>
      <c r="AT4287" s="2">
        <v>2.5910000000000002</v>
      </c>
      <c r="AU4287" s="1">
        <f t="shared" si="539"/>
        <v>1.1531538932005123</v>
      </c>
      <c r="AV4287" s="1">
        <f t="shared" si="540"/>
        <v>0.83990897169431322</v>
      </c>
      <c r="AW4287" s="1">
        <f t="shared" si="541"/>
        <v>0.52666405018811391</v>
      </c>
    </row>
    <row r="4288" spans="1:49" x14ac:dyDescent="0.2">
      <c r="A4288">
        <v>4286</v>
      </c>
      <c r="B4288" t="s">
        <v>12766</v>
      </c>
      <c r="C4288" t="s">
        <v>12765</v>
      </c>
      <c r="F4288" t="s">
        <v>12764</v>
      </c>
      <c r="G4288" t="s">
        <v>17</v>
      </c>
      <c r="H4288" t="s">
        <v>16</v>
      </c>
      <c r="I4288" t="s">
        <v>12763</v>
      </c>
      <c r="J4288">
        <v>60004538</v>
      </c>
      <c r="K4288" t="s">
        <v>12762</v>
      </c>
      <c r="L4288" t="s">
        <v>527</v>
      </c>
      <c r="M4288" t="s">
        <v>46</v>
      </c>
      <c r="N4288">
        <v>5</v>
      </c>
      <c r="O4288" t="s">
        <v>12761</v>
      </c>
      <c r="P4288" t="s">
        <v>12760</v>
      </c>
      <c r="Q4288" t="s">
        <v>12759</v>
      </c>
      <c r="R4288" s="7">
        <v>41640</v>
      </c>
      <c r="S4288" s="8">
        <f t="shared" si="536"/>
        <v>2014</v>
      </c>
      <c r="T4288" s="8">
        <v>2014</v>
      </c>
      <c r="U4288" s="8">
        <f t="shared" si="537"/>
        <v>8</v>
      </c>
      <c r="V4288" s="7">
        <v>2014</v>
      </c>
      <c r="W4288" t="s">
        <v>12758</v>
      </c>
      <c r="X4288" s="2">
        <v>0.46700000000000003</v>
      </c>
      <c r="Y4288" s="6">
        <f t="shared" si="534"/>
        <v>1.2466298283548225E-2</v>
      </c>
      <c r="AA4288">
        <v>17485711</v>
      </c>
      <c r="AB4288">
        <v>12400154711</v>
      </c>
      <c r="AC4288" t="s">
        <v>12757</v>
      </c>
      <c r="AD4288" t="s">
        <v>6</v>
      </c>
      <c r="AE4288">
        <v>15</v>
      </c>
      <c r="AF4288" s="10">
        <v>44289</v>
      </c>
      <c r="AH4288" t="s">
        <v>12756</v>
      </c>
      <c r="AI4288" t="s">
        <v>12755</v>
      </c>
      <c r="AJ4288" t="s">
        <v>12754</v>
      </c>
      <c r="AK4288" t="s">
        <v>12753</v>
      </c>
      <c r="AL4288">
        <v>3</v>
      </c>
      <c r="AM4288" s="5">
        <f t="shared" si="538"/>
        <v>0.375</v>
      </c>
      <c r="AN4288" s="4">
        <f t="shared" si="535"/>
        <v>5.6796667928814845E-4</v>
      </c>
      <c r="AO4288" s="3"/>
      <c r="AP4288">
        <v>0</v>
      </c>
      <c r="AR4288" t="s">
        <v>12752</v>
      </c>
      <c r="AT4288" s="2" t="s">
        <v>0</v>
      </c>
      <c r="AU4288" s="1">
        <f t="shared" si="539"/>
        <v>0.88967988022702027</v>
      </c>
      <c r="AV4288" s="1">
        <f t="shared" si="540"/>
        <v>0.65171324814181864</v>
      </c>
      <c r="AW4288" s="1">
        <f t="shared" si="541"/>
        <v>0.41374661605661717</v>
      </c>
    </row>
    <row r="4289" spans="1:49" x14ac:dyDescent="0.2">
      <c r="A4289">
        <v>4287</v>
      </c>
      <c r="B4289" t="s">
        <v>12751</v>
      </c>
      <c r="C4289" t="s">
        <v>12750</v>
      </c>
      <c r="F4289" t="s">
        <v>12749</v>
      </c>
      <c r="G4289" t="s">
        <v>17</v>
      </c>
      <c r="H4289" t="s">
        <v>16</v>
      </c>
      <c r="I4289" t="s">
        <v>2833</v>
      </c>
      <c r="J4289" t="s">
        <v>10195</v>
      </c>
      <c r="K4289" t="s">
        <v>10194</v>
      </c>
      <c r="L4289" t="s">
        <v>10193</v>
      </c>
      <c r="M4289" t="s">
        <v>10192</v>
      </c>
      <c r="N4289">
        <v>5</v>
      </c>
      <c r="O4289" t="s">
        <v>12748</v>
      </c>
      <c r="P4289" t="s">
        <v>12747</v>
      </c>
      <c r="Q4289" t="s">
        <v>12746</v>
      </c>
      <c r="R4289" s="7">
        <v>41640</v>
      </c>
      <c r="S4289" s="8">
        <f t="shared" si="536"/>
        <v>2014</v>
      </c>
      <c r="T4289" s="8">
        <v>2014</v>
      </c>
      <c r="U4289" s="8">
        <f t="shared" si="537"/>
        <v>8</v>
      </c>
      <c r="V4289" s="7">
        <v>2014</v>
      </c>
      <c r="W4289" t="s">
        <v>8287</v>
      </c>
      <c r="X4289" s="2">
        <v>1.3280000000000001</v>
      </c>
      <c r="Y4289" s="6">
        <f t="shared" si="534"/>
        <v>3.5450201542937994E-2</v>
      </c>
      <c r="AA4289">
        <v>15361225</v>
      </c>
      <c r="AB4289">
        <v>18894</v>
      </c>
      <c r="AD4289" t="s">
        <v>6</v>
      </c>
      <c r="AE4289">
        <v>13</v>
      </c>
      <c r="AG4289">
        <v>6777556</v>
      </c>
      <c r="AH4289" t="s">
        <v>12745</v>
      </c>
      <c r="AI4289" t="s">
        <v>12744</v>
      </c>
      <c r="AJ4289" t="s">
        <v>12743</v>
      </c>
      <c r="AK4289" t="s">
        <v>12742</v>
      </c>
      <c r="AL4289">
        <v>34</v>
      </c>
      <c r="AM4289" s="5">
        <f t="shared" si="538"/>
        <v>4.25</v>
      </c>
      <c r="AN4289" s="4">
        <f t="shared" si="535"/>
        <v>6.4369556985990157E-3</v>
      </c>
      <c r="AO4289" s="3"/>
      <c r="AP4289">
        <v>0</v>
      </c>
      <c r="AR4289" t="s">
        <v>1</v>
      </c>
      <c r="AT4289" s="2">
        <v>3.8340000000000001</v>
      </c>
      <c r="AU4289" s="1">
        <f t="shared" si="539"/>
        <v>2.6746227789636303</v>
      </c>
      <c r="AV4289" s="1">
        <f t="shared" si="540"/>
        <v>2.0943578620768504</v>
      </c>
      <c r="AW4289" s="1">
        <f t="shared" si="541"/>
        <v>1.5140929451900709</v>
      </c>
    </row>
    <row r="4290" spans="1:49" x14ac:dyDescent="0.2">
      <c r="A4290">
        <v>4288</v>
      </c>
      <c r="B4290" t="s">
        <v>12741</v>
      </c>
      <c r="C4290" t="s">
        <v>12740</v>
      </c>
      <c r="F4290" t="s">
        <v>12739</v>
      </c>
      <c r="G4290" t="s">
        <v>17</v>
      </c>
      <c r="H4290" t="s">
        <v>16</v>
      </c>
      <c r="I4290" t="s">
        <v>12738</v>
      </c>
      <c r="J4290">
        <v>60025578</v>
      </c>
      <c r="K4290" t="s">
        <v>845</v>
      </c>
      <c r="L4290" t="s">
        <v>709</v>
      </c>
      <c r="M4290" t="s">
        <v>46</v>
      </c>
      <c r="N4290">
        <v>5</v>
      </c>
      <c r="O4290" t="s">
        <v>12737</v>
      </c>
      <c r="P4290" t="s">
        <v>12736</v>
      </c>
      <c r="Q4290" t="s">
        <v>1306</v>
      </c>
      <c r="R4290" s="7">
        <v>41640</v>
      </c>
      <c r="S4290" s="8">
        <f t="shared" si="536"/>
        <v>2014</v>
      </c>
      <c r="T4290" s="8">
        <v>2014</v>
      </c>
      <c r="U4290" s="8">
        <f t="shared" si="537"/>
        <v>8</v>
      </c>
      <c r="V4290" s="7">
        <v>2014</v>
      </c>
      <c r="W4290" t="s">
        <v>523</v>
      </c>
      <c r="X4290" s="2">
        <v>0.245</v>
      </c>
      <c r="Y4290" s="6">
        <f t="shared" si="534"/>
        <v>6.5401350738100959E-3</v>
      </c>
      <c r="AA4290">
        <v>19376480</v>
      </c>
      <c r="AB4290">
        <v>19700186896</v>
      </c>
      <c r="AD4290" t="s">
        <v>6</v>
      </c>
      <c r="AE4290">
        <v>45</v>
      </c>
      <c r="AH4290" t="s">
        <v>12735</v>
      </c>
      <c r="AI4290" t="s">
        <v>12734</v>
      </c>
      <c r="AK4290" t="s">
        <v>12733</v>
      </c>
      <c r="AL4290">
        <v>3</v>
      </c>
      <c r="AM4290" s="5">
        <f t="shared" si="538"/>
        <v>0.375</v>
      </c>
      <c r="AN4290" s="4">
        <f t="shared" si="535"/>
        <v>5.6796667928814845E-4</v>
      </c>
      <c r="AO4290" s="3"/>
      <c r="AP4290">
        <v>1</v>
      </c>
      <c r="AR4290" t="s">
        <v>1</v>
      </c>
      <c r="AT4290" s="2" t="s">
        <v>0</v>
      </c>
      <c r="AU4290" s="1">
        <f t="shared" si="539"/>
        <v>0.4748484555453511</v>
      </c>
      <c r="AV4290" s="1">
        <f t="shared" si="540"/>
        <v>0.35540508765491224</v>
      </c>
      <c r="AW4290" s="1">
        <f t="shared" si="541"/>
        <v>0.23596171976447328</v>
      </c>
    </row>
    <row r="4291" spans="1:49" x14ac:dyDescent="0.2">
      <c r="A4291">
        <v>4289</v>
      </c>
      <c r="B4291" t="s">
        <v>12732</v>
      </c>
      <c r="C4291" t="s">
        <v>12731</v>
      </c>
      <c r="F4291" t="s">
        <v>12730</v>
      </c>
      <c r="G4291" t="s">
        <v>17</v>
      </c>
      <c r="H4291" t="s">
        <v>16</v>
      </c>
      <c r="I4291" t="s">
        <v>12729</v>
      </c>
      <c r="J4291" t="s">
        <v>12728</v>
      </c>
      <c r="K4291" t="s">
        <v>12727</v>
      </c>
      <c r="L4291" t="s">
        <v>12726</v>
      </c>
      <c r="M4291" t="s">
        <v>857</v>
      </c>
      <c r="N4291">
        <v>3</v>
      </c>
      <c r="O4291" t="s">
        <v>12725</v>
      </c>
      <c r="P4291" t="s">
        <v>12724</v>
      </c>
      <c r="Q4291" t="s">
        <v>12723</v>
      </c>
      <c r="R4291" s="7">
        <v>41640</v>
      </c>
      <c r="S4291" s="8">
        <f t="shared" si="536"/>
        <v>2014</v>
      </c>
      <c r="T4291" s="8">
        <v>2014</v>
      </c>
      <c r="U4291" s="8">
        <f t="shared" si="537"/>
        <v>8</v>
      </c>
      <c r="V4291" s="7">
        <v>2014</v>
      </c>
      <c r="W4291" t="s">
        <v>1285</v>
      </c>
      <c r="X4291" s="2">
        <v>0.34100000000000003</v>
      </c>
      <c r="Y4291" s="6">
        <f t="shared" ref="Y4291:Y4354" si="542">(X4291-$Z$3)/($Z$2-$Z$3)</f>
        <v>9.1028002455887467E-3</v>
      </c>
      <c r="AA4291">
        <v>19378718</v>
      </c>
      <c r="AB4291">
        <v>19700186839</v>
      </c>
      <c r="AC4291">
        <v>15309681</v>
      </c>
      <c r="AD4291" t="s">
        <v>6</v>
      </c>
      <c r="AE4291">
        <v>49</v>
      </c>
      <c r="AH4291" t="s">
        <v>12722</v>
      </c>
      <c r="AI4291" t="s">
        <v>12721</v>
      </c>
      <c r="AK4291" t="s">
        <v>12720</v>
      </c>
      <c r="AL4291">
        <v>0</v>
      </c>
      <c r="AM4291" s="5">
        <f t="shared" si="538"/>
        <v>0</v>
      </c>
      <c r="AN4291" s="4">
        <f t="shared" ref="AN4291:AN4354" si="543">(AM4291-$AO$3)/($AO$2-$AO$3)</f>
        <v>0</v>
      </c>
      <c r="AO4291" s="3"/>
      <c r="AP4291">
        <v>0</v>
      </c>
      <c r="AR4291" t="s">
        <v>1</v>
      </c>
      <c r="AT4291" s="2" t="s">
        <v>0</v>
      </c>
      <c r="AU4291" s="1">
        <f t="shared" si="539"/>
        <v>0.63719601719121222</v>
      </c>
      <c r="AV4291" s="1">
        <f t="shared" si="540"/>
        <v>0.45514001227943734</v>
      </c>
      <c r="AW4291" s="1">
        <f t="shared" si="541"/>
        <v>0.27308400736766236</v>
      </c>
    </row>
    <row r="4292" spans="1:49" x14ac:dyDescent="0.2">
      <c r="A4292">
        <v>4290</v>
      </c>
      <c r="B4292" t="s">
        <v>12719</v>
      </c>
      <c r="C4292" t="s">
        <v>12718</v>
      </c>
      <c r="F4292" t="s">
        <v>12717</v>
      </c>
      <c r="G4292" t="s">
        <v>17</v>
      </c>
      <c r="H4292" t="s">
        <v>16</v>
      </c>
      <c r="I4292" t="s">
        <v>12716</v>
      </c>
      <c r="J4292" t="s">
        <v>12715</v>
      </c>
      <c r="K4292" t="s">
        <v>12714</v>
      </c>
      <c r="L4292" t="s">
        <v>12713</v>
      </c>
      <c r="M4292" t="s">
        <v>1154</v>
      </c>
      <c r="N4292">
        <v>2</v>
      </c>
      <c r="O4292" t="s">
        <v>12712</v>
      </c>
      <c r="P4292" t="s">
        <v>12711</v>
      </c>
      <c r="Q4292" t="s">
        <v>12710</v>
      </c>
      <c r="R4292" s="7">
        <v>41640</v>
      </c>
      <c r="S4292" s="8">
        <f t="shared" si="536"/>
        <v>2014</v>
      </c>
      <c r="T4292" s="8">
        <v>2014</v>
      </c>
      <c r="U4292" s="8">
        <f t="shared" si="537"/>
        <v>8</v>
      </c>
      <c r="V4292" s="7">
        <v>41791</v>
      </c>
      <c r="W4292" t="s">
        <v>1166</v>
      </c>
      <c r="X4292" s="2">
        <v>0.81499999999999995</v>
      </c>
      <c r="Y4292" s="6">
        <f t="shared" si="542"/>
        <v>2.1755959531245827E-2</v>
      </c>
      <c r="AA4292">
        <v>10709908</v>
      </c>
      <c r="AB4292">
        <v>17316</v>
      </c>
      <c r="AD4292" t="s">
        <v>6</v>
      </c>
      <c r="AE4292">
        <v>21</v>
      </c>
      <c r="AF4292">
        <v>6</v>
      </c>
      <c r="AG4292">
        <v>6780606</v>
      </c>
      <c r="AH4292" t="s">
        <v>12709</v>
      </c>
      <c r="AI4292" t="s">
        <v>12708</v>
      </c>
      <c r="AJ4292" t="s">
        <v>12707</v>
      </c>
      <c r="AK4292" t="s">
        <v>12706</v>
      </c>
      <c r="AL4292">
        <v>72</v>
      </c>
      <c r="AM4292" s="5">
        <f t="shared" si="538"/>
        <v>9</v>
      </c>
      <c r="AN4292" s="4">
        <f t="shared" si="543"/>
        <v>1.3631200302915562E-2</v>
      </c>
      <c r="AO4292" s="3"/>
      <c r="AP4292">
        <v>0</v>
      </c>
      <c r="AR4292" t="s">
        <v>12705</v>
      </c>
      <c r="AT4292" s="2">
        <v>3.109</v>
      </c>
      <c r="AU4292" s="1">
        <f t="shared" si="539"/>
        <v>1.9318531762746747</v>
      </c>
      <c r="AV4292" s="1">
        <f t="shared" si="540"/>
        <v>1.7693579917080693</v>
      </c>
      <c r="AW4292" s="1">
        <f t="shared" si="541"/>
        <v>1.6068628071414639</v>
      </c>
    </row>
    <row r="4293" spans="1:49" x14ac:dyDescent="0.2">
      <c r="A4293">
        <v>4291</v>
      </c>
      <c r="B4293" t="s">
        <v>12704</v>
      </c>
      <c r="C4293" t="s">
        <v>12703</v>
      </c>
      <c r="F4293" t="s">
        <v>12702</v>
      </c>
      <c r="G4293" t="s">
        <v>17</v>
      </c>
      <c r="H4293" t="s">
        <v>16</v>
      </c>
      <c r="I4293" t="s">
        <v>12701</v>
      </c>
      <c r="J4293" t="s">
        <v>12696</v>
      </c>
      <c r="K4293" t="s">
        <v>12700</v>
      </c>
      <c r="L4293" t="s">
        <v>12699</v>
      </c>
      <c r="M4293" t="s">
        <v>1154</v>
      </c>
      <c r="N4293">
        <v>2</v>
      </c>
      <c r="O4293" t="s">
        <v>12698</v>
      </c>
      <c r="P4293" t="s">
        <v>12697</v>
      </c>
      <c r="Q4293" t="s">
        <v>12696</v>
      </c>
      <c r="R4293" s="7">
        <v>41640</v>
      </c>
      <c r="S4293" s="8">
        <f t="shared" si="536"/>
        <v>2014</v>
      </c>
      <c r="T4293" s="8">
        <v>2014</v>
      </c>
      <c r="U4293" s="8">
        <f t="shared" si="537"/>
        <v>8</v>
      </c>
      <c r="V4293" s="7" t="s">
        <v>12695</v>
      </c>
      <c r="W4293" t="s">
        <v>3793</v>
      </c>
      <c r="X4293" s="2">
        <v>0.44400000000000001</v>
      </c>
      <c r="Y4293" s="6">
        <f t="shared" si="542"/>
        <v>1.1852326419476256E-2</v>
      </c>
      <c r="AA4293">
        <v>15273342</v>
      </c>
      <c r="AB4293">
        <v>17296</v>
      </c>
      <c r="AD4293" t="s">
        <v>6</v>
      </c>
      <c r="AE4293">
        <v>15</v>
      </c>
      <c r="AF4293">
        <v>3</v>
      </c>
      <c r="AG4293">
        <v>6782642</v>
      </c>
      <c r="AH4293" t="s">
        <v>1993</v>
      </c>
      <c r="AI4293" t="s">
        <v>12694</v>
      </c>
      <c r="AK4293" t="s">
        <v>12693</v>
      </c>
      <c r="AL4293">
        <v>0</v>
      </c>
      <c r="AM4293" s="5">
        <f t="shared" si="538"/>
        <v>0</v>
      </c>
      <c r="AN4293" s="4">
        <f t="shared" si="543"/>
        <v>0</v>
      </c>
      <c r="AO4293" s="3"/>
      <c r="AP4293">
        <v>0</v>
      </c>
      <c r="AR4293" t="s">
        <v>1</v>
      </c>
      <c r="AT4293" s="2">
        <v>2.714</v>
      </c>
      <c r="AU4293" s="1">
        <f t="shared" si="539"/>
        <v>0.82966284936333778</v>
      </c>
      <c r="AV4293" s="1">
        <f t="shared" si="540"/>
        <v>0.59261632097381278</v>
      </c>
      <c r="AW4293" s="1">
        <f t="shared" si="541"/>
        <v>0.35556979258428761</v>
      </c>
    </row>
    <row r="4294" spans="1:49" x14ac:dyDescent="0.2">
      <c r="A4294">
        <v>4292</v>
      </c>
      <c r="B4294" t="s">
        <v>12692</v>
      </c>
      <c r="C4294" t="s">
        <v>12691</v>
      </c>
      <c r="F4294" t="s">
        <v>12690</v>
      </c>
      <c r="G4294" t="s">
        <v>17</v>
      </c>
      <c r="H4294" t="s">
        <v>16</v>
      </c>
      <c r="I4294" t="s">
        <v>12689</v>
      </c>
      <c r="J4294" t="s">
        <v>12688</v>
      </c>
      <c r="K4294" t="s">
        <v>12687</v>
      </c>
      <c r="L4294" t="s">
        <v>12686</v>
      </c>
      <c r="M4294" t="s">
        <v>1762</v>
      </c>
      <c r="N4294">
        <v>3</v>
      </c>
      <c r="O4294" t="s">
        <v>12685</v>
      </c>
      <c r="P4294" t="s">
        <v>12684</v>
      </c>
      <c r="Q4294" t="s">
        <v>12683</v>
      </c>
      <c r="R4294" s="7">
        <v>41640</v>
      </c>
      <c r="S4294" s="8">
        <f t="shared" si="536"/>
        <v>2014</v>
      </c>
      <c r="T4294" s="8">
        <v>2014</v>
      </c>
      <c r="U4294" s="8">
        <f t="shared" si="537"/>
        <v>8</v>
      </c>
      <c r="V4294" s="7">
        <v>41760</v>
      </c>
      <c r="W4294" t="s">
        <v>8175</v>
      </c>
      <c r="X4294" s="2">
        <v>0.254</v>
      </c>
      <c r="Y4294" s="6">
        <f t="shared" si="542"/>
        <v>6.780384933664345E-3</v>
      </c>
      <c r="AA4294">
        <v>19314973</v>
      </c>
      <c r="AB4294">
        <v>5300152212</v>
      </c>
      <c r="AC4294">
        <v>19314981</v>
      </c>
      <c r="AD4294" t="s">
        <v>6</v>
      </c>
      <c r="AE4294">
        <v>9</v>
      </c>
      <c r="AF4294">
        <v>3</v>
      </c>
      <c r="AH4294" t="s">
        <v>12682</v>
      </c>
      <c r="AI4294" t="s">
        <v>12681</v>
      </c>
      <c r="AJ4294" t="s">
        <v>12680</v>
      </c>
      <c r="AK4294" t="s">
        <v>12679</v>
      </c>
      <c r="AL4294">
        <v>5</v>
      </c>
      <c r="AM4294" s="5">
        <f t="shared" si="538"/>
        <v>0.625</v>
      </c>
      <c r="AN4294" s="4">
        <f t="shared" si="543"/>
        <v>9.4661113214691405E-4</v>
      </c>
      <c r="AO4294" s="3"/>
      <c r="AP4294">
        <v>0</v>
      </c>
      <c r="AR4294" t="s">
        <v>1</v>
      </c>
      <c r="AT4294" s="2" t="s">
        <v>0</v>
      </c>
      <c r="AU4294" s="1">
        <f t="shared" si="539"/>
        <v>0.50302527932091157</v>
      </c>
      <c r="AV4294" s="1">
        <f t="shared" si="540"/>
        <v>0.38634980329056295</v>
      </c>
      <c r="AW4294" s="1">
        <f t="shared" si="541"/>
        <v>0.26967432726021434</v>
      </c>
    </row>
    <row r="4295" spans="1:49" x14ac:dyDescent="0.2">
      <c r="A4295">
        <v>4293</v>
      </c>
      <c r="B4295" t="s">
        <v>12678</v>
      </c>
      <c r="C4295" t="s">
        <v>12677</v>
      </c>
      <c r="F4295" t="s">
        <v>12676</v>
      </c>
      <c r="G4295" t="s">
        <v>17</v>
      </c>
      <c r="H4295" t="s">
        <v>16</v>
      </c>
      <c r="I4295" t="s">
        <v>12675</v>
      </c>
      <c r="J4295">
        <v>60030245</v>
      </c>
      <c r="K4295" t="s">
        <v>12674</v>
      </c>
      <c r="L4295" t="s">
        <v>12673</v>
      </c>
      <c r="M4295" t="s">
        <v>3387</v>
      </c>
      <c r="N4295">
        <v>6</v>
      </c>
      <c r="O4295" t="s">
        <v>12672</v>
      </c>
      <c r="P4295" t="s">
        <v>12671</v>
      </c>
      <c r="Q4295" t="s">
        <v>12670</v>
      </c>
      <c r="R4295" s="7">
        <v>41640</v>
      </c>
      <c r="S4295" s="8">
        <f t="shared" si="536"/>
        <v>2014</v>
      </c>
      <c r="T4295" s="8">
        <v>2014</v>
      </c>
      <c r="U4295" s="8">
        <f t="shared" si="537"/>
        <v>8</v>
      </c>
      <c r="V4295" s="7">
        <v>41760</v>
      </c>
      <c r="W4295" t="s">
        <v>6158</v>
      </c>
      <c r="X4295" s="2">
        <v>1.78</v>
      </c>
      <c r="Y4295" s="6">
        <f t="shared" si="542"/>
        <v>4.7516083393395803E-2</v>
      </c>
      <c r="AA4295">
        <v>9497714</v>
      </c>
      <c r="AB4295">
        <v>28439</v>
      </c>
      <c r="AC4295">
        <v>14321394</v>
      </c>
      <c r="AD4295" t="s">
        <v>6</v>
      </c>
      <c r="AE4295">
        <v>88</v>
      </c>
      <c r="AF4295">
        <v>5</v>
      </c>
      <c r="AH4295" t="s">
        <v>12669</v>
      </c>
      <c r="AI4295" t="s">
        <v>12668</v>
      </c>
      <c r="AJ4295" t="s">
        <v>12667</v>
      </c>
      <c r="AK4295" t="s">
        <v>12666</v>
      </c>
      <c r="AL4295">
        <v>12</v>
      </c>
      <c r="AM4295" s="5">
        <f t="shared" si="538"/>
        <v>1.5</v>
      </c>
      <c r="AN4295" s="4">
        <f t="shared" si="543"/>
        <v>2.2718667171525938E-3</v>
      </c>
      <c r="AO4295" s="3"/>
      <c r="AP4295">
        <v>0</v>
      </c>
      <c r="AR4295" t="s">
        <v>1</v>
      </c>
      <c r="AT4295" s="2">
        <v>4.26</v>
      </c>
      <c r="AU4295" s="1">
        <f t="shared" si="539"/>
        <v>3.3942818390522835</v>
      </c>
      <c r="AV4295" s="1">
        <f t="shared" si="540"/>
        <v>2.4893975055274198</v>
      </c>
      <c r="AW4295" s="1">
        <f t="shared" si="541"/>
        <v>1.5845131720025556</v>
      </c>
    </row>
    <row r="4296" spans="1:49" x14ac:dyDescent="0.2">
      <c r="A4296">
        <v>4294</v>
      </c>
      <c r="B4296" t="s">
        <v>12665</v>
      </c>
      <c r="C4296" t="s">
        <v>12664</v>
      </c>
      <c r="F4296" t="s">
        <v>12663</v>
      </c>
      <c r="G4296" t="s">
        <v>17</v>
      </c>
      <c r="H4296" t="s">
        <v>16</v>
      </c>
      <c r="I4296" t="s">
        <v>12662</v>
      </c>
      <c r="J4296" t="s">
        <v>12661</v>
      </c>
      <c r="K4296" t="s">
        <v>12660</v>
      </c>
      <c r="L4296" t="s">
        <v>12659</v>
      </c>
      <c r="M4296" t="s">
        <v>900</v>
      </c>
      <c r="N4296">
        <v>4</v>
      </c>
      <c r="O4296" t="s">
        <v>12658</v>
      </c>
      <c r="P4296" t="s">
        <v>12657</v>
      </c>
      <c r="Q4296" t="s">
        <v>12656</v>
      </c>
      <c r="R4296" s="7">
        <v>41640</v>
      </c>
      <c r="S4296" s="8">
        <f t="shared" si="536"/>
        <v>2014</v>
      </c>
      <c r="T4296" s="8">
        <v>2014</v>
      </c>
      <c r="U4296" s="8">
        <f t="shared" si="537"/>
        <v>8</v>
      </c>
      <c r="V4296" s="7">
        <v>41699</v>
      </c>
      <c r="W4296" t="s">
        <v>1788</v>
      </c>
      <c r="X4296" s="2">
        <v>0.22600000000000001</v>
      </c>
      <c r="Y4296" s="6">
        <f t="shared" si="542"/>
        <v>6.0329409252289053E-3</v>
      </c>
      <c r="AA4296">
        <v>19750102</v>
      </c>
      <c r="AB4296">
        <v>17200154707</v>
      </c>
      <c r="AD4296" t="s">
        <v>6</v>
      </c>
      <c r="AE4296">
        <v>9</v>
      </c>
      <c r="AF4296">
        <v>2</v>
      </c>
      <c r="AH4296" t="s">
        <v>12655</v>
      </c>
      <c r="AI4296" t="s">
        <v>12654</v>
      </c>
      <c r="AJ4296" t="s">
        <v>12653</v>
      </c>
      <c r="AK4296" t="s">
        <v>12652</v>
      </c>
      <c r="AL4296">
        <v>0</v>
      </c>
      <c r="AM4296" s="5">
        <f t="shared" si="538"/>
        <v>0</v>
      </c>
      <c r="AN4296" s="4">
        <f t="shared" si="543"/>
        <v>0</v>
      </c>
      <c r="AO4296" s="3"/>
      <c r="AP4296">
        <v>0</v>
      </c>
      <c r="AR4296" t="s">
        <v>1</v>
      </c>
      <c r="AT4296" s="2" t="s">
        <v>0</v>
      </c>
      <c r="AU4296" s="1">
        <f t="shared" si="539"/>
        <v>0.42230586476602339</v>
      </c>
      <c r="AV4296" s="1">
        <f t="shared" si="540"/>
        <v>0.30164704626144528</v>
      </c>
      <c r="AW4296" s="1">
        <f t="shared" si="541"/>
        <v>0.18098822775686715</v>
      </c>
    </row>
    <row r="4297" spans="1:49" x14ac:dyDescent="0.2">
      <c r="A4297">
        <v>4295</v>
      </c>
      <c r="B4297" t="s">
        <v>12651</v>
      </c>
      <c r="C4297" t="s">
        <v>12650</v>
      </c>
      <c r="F4297" t="s">
        <v>12649</v>
      </c>
      <c r="G4297" t="s">
        <v>17</v>
      </c>
      <c r="H4297" t="s">
        <v>16</v>
      </c>
      <c r="I4297" t="s">
        <v>12648</v>
      </c>
      <c r="J4297">
        <v>60008919</v>
      </c>
      <c r="K4297" t="s">
        <v>12647</v>
      </c>
      <c r="L4297" t="s">
        <v>12646</v>
      </c>
      <c r="M4297" t="s">
        <v>46</v>
      </c>
      <c r="N4297">
        <v>2</v>
      </c>
      <c r="O4297" t="s">
        <v>12645</v>
      </c>
      <c r="P4297" t="s">
        <v>12644</v>
      </c>
      <c r="Q4297" t="s">
        <v>12643</v>
      </c>
      <c r="R4297" s="7">
        <v>41640</v>
      </c>
      <c r="S4297" s="8">
        <f t="shared" si="536"/>
        <v>2014</v>
      </c>
      <c r="T4297" s="8">
        <v>2014</v>
      </c>
      <c r="U4297" s="8">
        <f t="shared" si="537"/>
        <v>8</v>
      </c>
      <c r="V4297" s="7">
        <v>41760</v>
      </c>
      <c r="W4297" t="s">
        <v>8175</v>
      </c>
      <c r="X4297" s="2">
        <v>0.254</v>
      </c>
      <c r="Y4297" s="6">
        <f t="shared" si="542"/>
        <v>6.780384933664345E-3</v>
      </c>
      <c r="AA4297">
        <v>19314973</v>
      </c>
      <c r="AB4297">
        <v>5300152212</v>
      </c>
      <c r="AC4297">
        <v>19314981</v>
      </c>
      <c r="AD4297" t="s">
        <v>6</v>
      </c>
      <c r="AE4297">
        <v>9</v>
      </c>
      <c r="AF4297">
        <v>3</v>
      </c>
      <c r="AH4297" t="s">
        <v>12642</v>
      </c>
      <c r="AI4297" t="s">
        <v>12641</v>
      </c>
      <c r="AJ4297" t="s">
        <v>12640</v>
      </c>
      <c r="AK4297" t="s">
        <v>12639</v>
      </c>
      <c r="AL4297">
        <v>1</v>
      </c>
      <c r="AM4297" s="5">
        <f t="shared" si="538"/>
        <v>0.125</v>
      </c>
      <c r="AN4297" s="4">
        <f t="shared" si="543"/>
        <v>1.893222264293828E-4</v>
      </c>
      <c r="AO4297" s="3"/>
      <c r="AP4297">
        <v>0</v>
      </c>
      <c r="AR4297" t="s">
        <v>1</v>
      </c>
      <c r="AT4297" s="2" t="s">
        <v>0</v>
      </c>
      <c r="AU4297" s="1">
        <f t="shared" si="539"/>
        <v>0.48030661214938564</v>
      </c>
      <c r="AV4297" s="1">
        <f t="shared" si="540"/>
        <v>0.34848535800468639</v>
      </c>
      <c r="AW4297" s="1">
        <f t="shared" si="541"/>
        <v>0.21666410385998716</v>
      </c>
    </row>
    <row r="4298" spans="1:49" x14ac:dyDescent="0.2">
      <c r="A4298">
        <v>4296</v>
      </c>
      <c r="B4298" t="s">
        <v>12638</v>
      </c>
      <c r="C4298" t="s">
        <v>12637</v>
      </c>
      <c r="F4298" t="s">
        <v>12636</v>
      </c>
      <c r="G4298" t="s">
        <v>17</v>
      </c>
      <c r="H4298" t="s">
        <v>16</v>
      </c>
      <c r="I4298" t="s">
        <v>12635</v>
      </c>
      <c r="J4298">
        <v>60004176</v>
      </c>
      <c r="K4298" t="s">
        <v>12634</v>
      </c>
      <c r="L4298" t="s">
        <v>12633</v>
      </c>
      <c r="M4298" t="s">
        <v>309</v>
      </c>
      <c r="N4298">
        <v>2</v>
      </c>
      <c r="O4298" t="s">
        <v>12632</v>
      </c>
      <c r="P4298" t="s">
        <v>12631</v>
      </c>
      <c r="Q4298" t="s">
        <v>12630</v>
      </c>
      <c r="R4298" s="7">
        <v>41640</v>
      </c>
      <c r="S4298" s="8">
        <f t="shared" si="536"/>
        <v>2014</v>
      </c>
      <c r="T4298" s="8">
        <v>2014</v>
      </c>
      <c r="U4298" s="8">
        <f t="shared" si="537"/>
        <v>8</v>
      </c>
      <c r="V4298" s="7">
        <v>41791</v>
      </c>
      <c r="W4298" t="s">
        <v>12629</v>
      </c>
      <c r="X4298" s="2">
        <v>0.13600000000000001</v>
      </c>
      <c r="Y4298" s="6">
        <f t="shared" si="542"/>
        <v>3.6304423266864208E-3</v>
      </c>
      <c r="AA4298">
        <v>4247760</v>
      </c>
      <c r="AB4298">
        <v>16066</v>
      </c>
      <c r="AC4298">
        <v>15206416</v>
      </c>
      <c r="AD4298" t="s">
        <v>6</v>
      </c>
      <c r="AE4298">
        <v>187</v>
      </c>
      <c r="AF4298">
        <v>4</v>
      </c>
      <c r="AH4298" s="10">
        <v>44440</v>
      </c>
      <c r="AI4298" t="s">
        <v>12628</v>
      </c>
      <c r="AJ4298" t="s">
        <v>12627</v>
      </c>
      <c r="AK4298" t="s">
        <v>12626</v>
      </c>
      <c r="AL4298">
        <v>1</v>
      </c>
      <c r="AM4298" s="5">
        <f t="shared" si="538"/>
        <v>0.125</v>
      </c>
      <c r="AN4298" s="4">
        <f t="shared" si="543"/>
        <v>1.893222264293828E-4</v>
      </c>
      <c r="AO4298" s="3"/>
      <c r="AP4298">
        <v>0</v>
      </c>
      <c r="AR4298" t="s">
        <v>1</v>
      </c>
      <c r="AT4298" s="2" t="s">
        <v>0</v>
      </c>
      <c r="AU4298" s="1">
        <f t="shared" si="539"/>
        <v>0.25981062966093088</v>
      </c>
      <c r="AV4298" s="1">
        <f t="shared" si="540"/>
        <v>0.19098822765579018</v>
      </c>
      <c r="AW4298" s="1">
        <f t="shared" si="541"/>
        <v>0.1221658256506494</v>
      </c>
    </row>
    <row r="4299" spans="1:49" x14ac:dyDescent="0.2">
      <c r="A4299">
        <v>4297</v>
      </c>
      <c r="B4299" t="s">
        <v>12625</v>
      </c>
      <c r="C4299" t="s">
        <v>12624</v>
      </c>
      <c r="F4299" t="s">
        <v>12623</v>
      </c>
      <c r="G4299" t="s">
        <v>17</v>
      </c>
      <c r="H4299" t="s">
        <v>16</v>
      </c>
      <c r="I4299" t="s">
        <v>12622</v>
      </c>
      <c r="J4299">
        <v>60092864</v>
      </c>
      <c r="K4299" t="s">
        <v>12621</v>
      </c>
      <c r="L4299" t="s">
        <v>12620</v>
      </c>
      <c r="M4299" t="s">
        <v>915</v>
      </c>
      <c r="N4299">
        <v>4</v>
      </c>
      <c r="O4299" t="s">
        <v>12619</v>
      </c>
      <c r="P4299" t="s">
        <v>12618</v>
      </c>
      <c r="Q4299" t="s">
        <v>12617</v>
      </c>
      <c r="R4299" s="7">
        <v>41640</v>
      </c>
      <c r="S4299" s="8">
        <f t="shared" si="536"/>
        <v>2014</v>
      </c>
      <c r="T4299" s="8">
        <v>2014</v>
      </c>
      <c r="U4299" s="8">
        <f t="shared" si="537"/>
        <v>8</v>
      </c>
      <c r="V4299" s="7">
        <v>41699</v>
      </c>
      <c r="W4299" t="s">
        <v>1788</v>
      </c>
      <c r="X4299" s="2">
        <v>0.22600000000000001</v>
      </c>
      <c r="Y4299" s="6">
        <f t="shared" si="542"/>
        <v>6.0329409252289053E-3</v>
      </c>
      <c r="AA4299">
        <v>19750102</v>
      </c>
      <c r="AB4299">
        <v>17200154707</v>
      </c>
      <c r="AD4299" t="s">
        <v>6</v>
      </c>
      <c r="AE4299">
        <v>9</v>
      </c>
      <c r="AF4299">
        <v>2</v>
      </c>
      <c r="AH4299" t="s">
        <v>12616</v>
      </c>
      <c r="AI4299" t="s">
        <v>12615</v>
      </c>
      <c r="AJ4299" t="s">
        <v>12614</v>
      </c>
      <c r="AK4299" t="s">
        <v>12613</v>
      </c>
      <c r="AL4299">
        <v>7</v>
      </c>
      <c r="AM4299" s="5">
        <f t="shared" si="538"/>
        <v>0.875</v>
      </c>
      <c r="AN4299" s="4">
        <f t="shared" si="543"/>
        <v>1.3252555850056798E-3</v>
      </c>
      <c r="AO4299" s="3"/>
      <c r="AP4299">
        <v>1</v>
      </c>
      <c r="AR4299" t="s">
        <v>1</v>
      </c>
      <c r="AT4299" s="2" t="s">
        <v>0</v>
      </c>
      <c r="AU4299" s="1">
        <f t="shared" si="539"/>
        <v>0.46206353231619379</v>
      </c>
      <c r="AV4299" s="1">
        <f t="shared" si="540"/>
        <v>0.36790982551172924</v>
      </c>
      <c r="AW4299" s="1">
        <f t="shared" si="541"/>
        <v>0.27375611870726474</v>
      </c>
    </row>
    <row r="4300" spans="1:49" x14ac:dyDescent="0.2">
      <c r="A4300">
        <v>4298</v>
      </c>
      <c r="B4300" t="s">
        <v>12612</v>
      </c>
      <c r="C4300" t="s">
        <v>12611</v>
      </c>
      <c r="D4300" t="s">
        <v>12610</v>
      </c>
      <c r="F4300" t="s">
        <v>12609</v>
      </c>
      <c r="G4300" t="s">
        <v>17</v>
      </c>
      <c r="H4300" t="s">
        <v>16</v>
      </c>
      <c r="I4300" t="s">
        <v>12608</v>
      </c>
      <c r="J4300">
        <v>60015150</v>
      </c>
      <c r="K4300" t="s">
        <v>12607</v>
      </c>
      <c r="L4300" t="s">
        <v>12606</v>
      </c>
      <c r="M4300" t="s">
        <v>457</v>
      </c>
      <c r="N4300">
        <v>4</v>
      </c>
      <c r="O4300" t="s">
        <v>12605</v>
      </c>
      <c r="P4300" t="s">
        <v>12604</v>
      </c>
      <c r="Q4300" t="s">
        <v>12603</v>
      </c>
      <c r="R4300" s="7">
        <v>41640</v>
      </c>
      <c r="S4300" s="8">
        <f t="shared" si="536"/>
        <v>2014</v>
      </c>
      <c r="T4300" s="8">
        <v>2014</v>
      </c>
      <c r="U4300" s="8">
        <f t="shared" si="537"/>
        <v>8</v>
      </c>
      <c r="V4300" s="7">
        <v>41730</v>
      </c>
      <c r="W4300" t="s">
        <v>12602</v>
      </c>
      <c r="X4300" s="2">
        <v>14.308</v>
      </c>
      <c r="Y4300" s="6">
        <f t="shared" si="542"/>
        <v>0.38194388831050963</v>
      </c>
      <c r="AA4300">
        <v>17483387</v>
      </c>
      <c r="AB4300">
        <v>5200152704</v>
      </c>
      <c r="AC4300">
        <v>17483395</v>
      </c>
      <c r="AD4300" t="s">
        <v>6</v>
      </c>
      <c r="AE4300">
        <v>9</v>
      </c>
      <c r="AF4300">
        <v>4</v>
      </c>
      <c r="AH4300" t="s">
        <v>12601</v>
      </c>
      <c r="AI4300" t="s">
        <v>12600</v>
      </c>
      <c r="AK4300" t="s">
        <v>12599</v>
      </c>
      <c r="AL4300">
        <v>316</v>
      </c>
      <c r="AM4300" s="5">
        <f t="shared" si="538"/>
        <v>39.5</v>
      </c>
      <c r="AN4300" s="4">
        <f t="shared" si="543"/>
        <v>5.9825823551684969E-2</v>
      </c>
      <c r="AO4300" s="3"/>
      <c r="AP4300">
        <v>0</v>
      </c>
      <c r="AQ4300" t="s">
        <v>2232</v>
      </c>
      <c r="AR4300" t="s">
        <v>12598</v>
      </c>
      <c r="AS4300" t="s">
        <v>2230</v>
      </c>
      <c r="AT4300" s="2">
        <v>39.213000000000001</v>
      </c>
      <c r="AU4300" s="1">
        <f t="shared" si="539"/>
        <v>28.53084688828622</v>
      </c>
      <c r="AV4300" s="1">
        <f t="shared" si="540"/>
        <v>22.088485593109731</v>
      </c>
      <c r="AW4300" s="1">
        <f t="shared" si="541"/>
        <v>15.646124297933236</v>
      </c>
    </row>
    <row r="4301" spans="1:49" x14ac:dyDescent="0.2">
      <c r="A4301">
        <v>4299</v>
      </c>
      <c r="B4301" t="s">
        <v>12597</v>
      </c>
      <c r="C4301" t="s">
        <v>12596</v>
      </c>
      <c r="F4301" t="s">
        <v>12595</v>
      </c>
      <c r="G4301" t="s">
        <v>17</v>
      </c>
      <c r="H4301" t="s">
        <v>16</v>
      </c>
      <c r="I4301" t="s">
        <v>12594</v>
      </c>
      <c r="J4301">
        <v>60032143</v>
      </c>
      <c r="K4301" t="s">
        <v>4001</v>
      </c>
      <c r="L4301" t="s">
        <v>4000</v>
      </c>
      <c r="M4301" t="s">
        <v>76</v>
      </c>
      <c r="N4301">
        <v>5</v>
      </c>
      <c r="O4301" t="s">
        <v>12593</v>
      </c>
      <c r="P4301" t="s">
        <v>12592</v>
      </c>
      <c r="Q4301" t="s">
        <v>12591</v>
      </c>
      <c r="R4301" s="7">
        <v>41640</v>
      </c>
      <c r="S4301" s="8">
        <f t="shared" si="536"/>
        <v>2014</v>
      </c>
      <c r="T4301" s="8">
        <v>2014</v>
      </c>
      <c r="U4301" s="8">
        <f t="shared" si="537"/>
        <v>8</v>
      </c>
      <c r="V4301" s="7">
        <v>2014</v>
      </c>
      <c r="W4301" t="s">
        <v>8287</v>
      </c>
      <c r="X4301" s="2">
        <v>1.3280000000000001</v>
      </c>
      <c r="Y4301" s="6">
        <f t="shared" si="542"/>
        <v>3.5450201542937994E-2</v>
      </c>
      <c r="AA4301">
        <v>15361225</v>
      </c>
      <c r="AB4301">
        <v>18894</v>
      </c>
      <c r="AD4301" t="s">
        <v>6</v>
      </c>
      <c r="AE4301">
        <v>13</v>
      </c>
      <c r="AG4301">
        <v>6767044</v>
      </c>
      <c r="AH4301" t="s">
        <v>12590</v>
      </c>
      <c r="AI4301" t="s">
        <v>12589</v>
      </c>
      <c r="AJ4301" t="s">
        <v>12588</v>
      </c>
      <c r="AK4301" t="s">
        <v>12587</v>
      </c>
      <c r="AL4301">
        <v>11</v>
      </c>
      <c r="AM4301" s="5">
        <f t="shared" si="538"/>
        <v>1.375</v>
      </c>
      <c r="AN4301" s="4">
        <f t="shared" si="543"/>
        <v>2.0825444907232107E-3</v>
      </c>
      <c r="AO4301" s="3"/>
      <c r="AP4301">
        <v>0</v>
      </c>
      <c r="AR4301" t="s">
        <v>12586</v>
      </c>
      <c r="AT4301" s="2">
        <v>3.8340000000000001</v>
      </c>
      <c r="AU4301" s="1">
        <f t="shared" si="539"/>
        <v>2.5439904427273561</v>
      </c>
      <c r="AV4301" s="1">
        <f t="shared" si="540"/>
        <v>1.8766373016830602</v>
      </c>
      <c r="AW4301" s="1">
        <f t="shared" si="541"/>
        <v>1.2092841606387645</v>
      </c>
    </row>
    <row r="4302" spans="1:49" x14ac:dyDescent="0.2">
      <c r="A4302">
        <v>4300</v>
      </c>
      <c r="B4302" t="s">
        <v>12585</v>
      </c>
      <c r="C4302" t="s">
        <v>12584</v>
      </c>
      <c r="E4302">
        <v>24500885</v>
      </c>
      <c r="F4302" t="s">
        <v>12583</v>
      </c>
      <c r="G4302" t="s">
        <v>17</v>
      </c>
      <c r="H4302" t="s">
        <v>16</v>
      </c>
      <c r="I4302" t="s">
        <v>12582</v>
      </c>
      <c r="J4302" t="s">
        <v>12581</v>
      </c>
      <c r="K4302" t="s">
        <v>12580</v>
      </c>
      <c r="L4302" t="s">
        <v>12579</v>
      </c>
      <c r="M4302" t="s">
        <v>1154</v>
      </c>
      <c r="N4302">
        <v>3</v>
      </c>
      <c r="O4302" t="s">
        <v>12578</v>
      </c>
      <c r="P4302" t="s">
        <v>12577</v>
      </c>
      <c r="Q4302" t="s">
        <v>12576</v>
      </c>
      <c r="R4302" s="7">
        <v>41640</v>
      </c>
      <c r="S4302" s="8">
        <f t="shared" si="536"/>
        <v>2014</v>
      </c>
      <c r="T4302" s="8">
        <v>2014</v>
      </c>
      <c r="U4302" s="8">
        <f t="shared" si="537"/>
        <v>8</v>
      </c>
      <c r="V4302" s="7">
        <v>41791</v>
      </c>
      <c r="W4302" t="s">
        <v>12575</v>
      </c>
      <c r="X4302" s="2">
        <v>0.65200000000000002</v>
      </c>
      <c r="Y4302" s="6">
        <f t="shared" si="542"/>
        <v>1.7404767624996664E-2</v>
      </c>
      <c r="AA4302">
        <v>3622525</v>
      </c>
      <c r="AB4302">
        <v>29629</v>
      </c>
      <c r="AC4302">
        <v>10974687</v>
      </c>
      <c r="AD4302" t="s">
        <v>6</v>
      </c>
      <c r="AE4302">
        <v>275</v>
      </c>
      <c r="AF4302">
        <v>6</v>
      </c>
      <c r="AH4302" t="s">
        <v>12574</v>
      </c>
      <c r="AI4302" t="s">
        <v>12573</v>
      </c>
      <c r="AJ4302" t="s">
        <v>12572</v>
      </c>
      <c r="AK4302" t="s">
        <v>12571</v>
      </c>
      <c r="AL4302">
        <v>12</v>
      </c>
      <c r="AM4302" s="5">
        <f t="shared" si="538"/>
        <v>1.5</v>
      </c>
      <c r="AN4302" s="4">
        <f t="shared" si="543"/>
        <v>2.2718667171525938E-3</v>
      </c>
      <c r="AO4302" s="3"/>
      <c r="AP4302">
        <v>0</v>
      </c>
      <c r="AR4302" t="s">
        <v>1</v>
      </c>
      <c r="AT4302" s="2">
        <v>1.804</v>
      </c>
      <c r="AU4302" s="1">
        <f t="shared" si="539"/>
        <v>1.2864897352643443</v>
      </c>
      <c r="AV4302" s="1">
        <f t="shared" si="540"/>
        <v>0.98383171710746298</v>
      </c>
      <c r="AW4302" s="1">
        <f t="shared" si="541"/>
        <v>0.68117369895058144</v>
      </c>
    </row>
    <row r="4303" spans="1:49" x14ac:dyDescent="0.2">
      <c r="A4303">
        <v>4301</v>
      </c>
      <c r="B4303" t="s">
        <v>12570</v>
      </c>
      <c r="C4303" t="s">
        <v>12569</v>
      </c>
      <c r="F4303" t="s">
        <v>12568</v>
      </c>
      <c r="G4303" t="s">
        <v>17</v>
      </c>
      <c r="H4303" t="s">
        <v>16</v>
      </c>
      <c r="I4303" t="s">
        <v>12567</v>
      </c>
      <c r="J4303">
        <v>60014237</v>
      </c>
      <c r="K4303" t="s">
        <v>12566</v>
      </c>
      <c r="L4303" t="s">
        <v>916</v>
      </c>
      <c r="M4303" t="s">
        <v>915</v>
      </c>
      <c r="N4303">
        <v>2</v>
      </c>
      <c r="O4303" t="s">
        <v>12565</v>
      </c>
      <c r="P4303" t="s">
        <v>12564</v>
      </c>
      <c r="Q4303" t="s">
        <v>12563</v>
      </c>
      <c r="R4303" s="7">
        <v>41640</v>
      </c>
      <c r="S4303" s="8">
        <f t="shared" si="536"/>
        <v>2014</v>
      </c>
      <c r="T4303" s="8">
        <v>2014</v>
      </c>
      <c r="U4303" s="8">
        <f t="shared" si="537"/>
        <v>8</v>
      </c>
      <c r="V4303" s="7">
        <v>2014</v>
      </c>
      <c r="W4303" t="s">
        <v>8287</v>
      </c>
      <c r="X4303" s="2">
        <v>1.3280000000000001</v>
      </c>
      <c r="Y4303" s="6">
        <f t="shared" si="542"/>
        <v>3.5450201542937994E-2</v>
      </c>
      <c r="AA4303">
        <v>15361225</v>
      </c>
      <c r="AB4303">
        <v>18894</v>
      </c>
      <c r="AD4303" t="s">
        <v>6</v>
      </c>
      <c r="AE4303">
        <v>13</v>
      </c>
      <c r="AG4303">
        <v>6776399</v>
      </c>
      <c r="AH4303" t="s">
        <v>12562</v>
      </c>
      <c r="AI4303" t="s">
        <v>12561</v>
      </c>
      <c r="AJ4303" t="s">
        <v>12560</v>
      </c>
      <c r="AK4303" t="s">
        <v>12559</v>
      </c>
      <c r="AL4303">
        <v>16</v>
      </c>
      <c r="AM4303" s="5">
        <f t="shared" si="538"/>
        <v>2</v>
      </c>
      <c r="AN4303" s="4">
        <f t="shared" si="543"/>
        <v>3.0291556228701248E-3</v>
      </c>
      <c r="AO4303" s="3"/>
      <c r="AP4303">
        <v>0</v>
      </c>
      <c r="AR4303" t="s">
        <v>1</v>
      </c>
      <c r="AT4303" s="2">
        <v>3.8340000000000001</v>
      </c>
      <c r="AU4303" s="1">
        <f t="shared" si="539"/>
        <v>2.5723887766917635</v>
      </c>
      <c r="AV4303" s="1">
        <f t="shared" si="540"/>
        <v>1.9239678582904058</v>
      </c>
      <c r="AW4303" s="1">
        <f t="shared" si="541"/>
        <v>1.2755469398890484</v>
      </c>
    </row>
    <row r="4304" spans="1:49" x14ac:dyDescent="0.2">
      <c r="A4304">
        <v>4302</v>
      </c>
      <c r="B4304" t="s">
        <v>12558</v>
      </c>
      <c r="C4304" t="s">
        <v>12557</v>
      </c>
      <c r="F4304" t="s">
        <v>12556</v>
      </c>
      <c r="G4304" t="s">
        <v>17</v>
      </c>
      <c r="H4304" t="s">
        <v>16</v>
      </c>
      <c r="I4304" t="s">
        <v>12555</v>
      </c>
      <c r="J4304" t="s">
        <v>12554</v>
      </c>
      <c r="K4304" t="s">
        <v>12553</v>
      </c>
      <c r="L4304" t="s">
        <v>12552</v>
      </c>
      <c r="M4304" t="s">
        <v>12551</v>
      </c>
      <c r="N4304">
        <v>3</v>
      </c>
      <c r="O4304" t="s">
        <v>12550</v>
      </c>
      <c r="P4304" t="s">
        <v>12549</v>
      </c>
      <c r="Q4304" t="s">
        <v>12548</v>
      </c>
      <c r="R4304" s="7">
        <v>41640</v>
      </c>
      <c r="S4304" s="8">
        <f t="shared" si="536"/>
        <v>2014</v>
      </c>
      <c r="T4304" s="8">
        <v>2014</v>
      </c>
      <c r="U4304" s="8">
        <f t="shared" si="537"/>
        <v>8</v>
      </c>
      <c r="V4304" s="7">
        <v>2014</v>
      </c>
      <c r="W4304" t="s">
        <v>12547</v>
      </c>
      <c r="X4304" s="2">
        <v>0.52300000000000002</v>
      </c>
      <c r="Y4304" s="6">
        <f t="shared" si="542"/>
        <v>1.3961186300419103E-2</v>
      </c>
      <c r="AA4304">
        <v>14351935</v>
      </c>
      <c r="AB4304">
        <v>21100200405</v>
      </c>
      <c r="AC4304">
        <v>18600743</v>
      </c>
      <c r="AD4304" t="s">
        <v>6</v>
      </c>
      <c r="AE4304">
        <v>90</v>
      </c>
      <c r="AF4304">
        <v>1</v>
      </c>
      <c r="AH4304" s="9">
        <v>43647</v>
      </c>
      <c r="AI4304" t="s">
        <v>12546</v>
      </c>
      <c r="AJ4304" t="s">
        <v>12545</v>
      </c>
      <c r="AK4304" t="s">
        <v>12544</v>
      </c>
      <c r="AL4304">
        <v>6</v>
      </c>
      <c r="AM4304" s="5">
        <f t="shared" si="538"/>
        <v>0.75</v>
      </c>
      <c r="AN4304" s="4">
        <f t="shared" si="543"/>
        <v>1.1359333585762969E-3</v>
      </c>
      <c r="AO4304" s="3"/>
      <c r="AP4304">
        <v>1</v>
      </c>
      <c r="AR4304" t="s">
        <v>1</v>
      </c>
      <c r="AT4304" s="2">
        <v>1.516</v>
      </c>
      <c r="AU4304" s="1">
        <f t="shared" si="539"/>
        <v>1.0113610417866261</v>
      </c>
      <c r="AV4304" s="1">
        <f t="shared" si="540"/>
        <v>0.75485598294977008</v>
      </c>
      <c r="AW4304" s="1">
        <f t="shared" si="541"/>
        <v>0.49835092411291382</v>
      </c>
    </row>
    <row r="4305" spans="1:49" x14ac:dyDescent="0.2">
      <c r="A4305">
        <v>4303</v>
      </c>
      <c r="B4305" t="s">
        <v>12543</v>
      </c>
      <c r="C4305" t="s">
        <v>12542</v>
      </c>
      <c r="F4305" t="s">
        <v>12541</v>
      </c>
      <c r="G4305" t="s">
        <v>17</v>
      </c>
      <c r="H4305" t="s">
        <v>16</v>
      </c>
      <c r="I4305" t="s">
        <v>12540</v>
      </c>
      <c r="J4305">
        <v>60012392</v>
      </c>
      <c r="K4305" t="s">
        <v>12539</v>
      </c>
      <c r="L4305" t="s">
        <v>803</v>
      </c>
      <c r="M4305" t="s">
        <v>802</v>
      </c>
      <c r="N4305">
        <v>2</v>
      </c>
      <c r="O4305" t="s">
        <v>12538</v>
      </c>
      <c r="P4305" t="s">
        <v>12537</v>
      </c>
      <c r="Q4305" t="s">
        <v>12536</v>
      </c>
      <c r="R4305" s="7">
        <v>41640</v>
      </c>
      <c r="S4305" s="8">
        <f t="shared" si="536"/>
        <v>2014</v>
      </c>
      <c r="T4305" s="8">
        <v>2014</v>
      </c>
      <c r="U4305" s="8">
        <f t="shared" si="537"/>
        <v>8</v>
      </c>
      <c r="V4305" s="7">
        <v>41699</v>
      </c>
      <c r="W4305" t="s">
        <v>5718</v>
      </c>
      <c r="X4305" s="2">
        <v>0.30199999999999999</v>
      </c>
      <c r="Y4305" s="6">
        <f t="shared" si="542"/>
        <v>8.0617175195536687E-3</v>
      </c>
      <c r="AA4305">
        <v>9296212</v>
      </c>
      <c r="AB4305">
        <v>20725</v>
      </c>
      <c r="AD4305" t="s">
        <v>6</v>
      </c>
      <c r="AE4305">
        <v>75</v>
      </c>
      <c r="AF4305">
        <v>2</v>
      </c>
      <c r="AH4305" t="s">
        <v>12535</v>
      </c>
      <c r="AI4305" t="s">
        <v>12534</v>
      </c>
      <c r="AJ4305" t="s">
        <v>12533</v>
      </c>
      <c r="AK4305" t="s">
        <v>12532</v>
      </c>
      <c r="AL4305">
        <v>6</v>
      </c>
      <c r="AM4305" s="5">
        <f t="shared" si="538"/>
        <v>0.75</v>
      </c>
      <c r="AN4305" s="4">
        <f t="shared" si="543"/>
        <v>1.1359333585762969E-3</v>
      </c>
      <c r="AO4305" s="3"/>
      <c r="AP4305">
        <v>0</v>
      </c>
      <c r="AQ4305" t="s">
        <v>2344</v>
      </c>
      <c r="AR4305" t="s">
        <v>12531</v>
      </c>
      <c r="AS4305" t="s">
        <v>2342</v>
      </c>
      <c r="AT4305" s="2">
        <v>1.671</v>
      </c>
      <c r="AU4305" s="1">
        <f t="shared" si="539"/>
        <v>0.59839822712604562</v>
      </c>
      <c r="AV4305" s="1">
        <f t="shared" si="540"/>
        <v>0.4598825439064983</v>
      </c>
      <c r="AW4305" s="1">
        <f t="shared" si="541"/>
        <v>0.32136686068695081</v>
      </c>
    </row>
    <row r="4306" spans="1:49" x14ac:dyDescent="0.2">
      <c r="A4306">
        <v>4304</v>
      </c>
      <c r="B4306" t="s">
        <v>12530</v>
      </c>
      <c r="F4306" t="s">
        <v>12529</v>
      </c>
      <c r="G4306" t="s">
        <v>17</v>
      </c>
      <c r="H4306" t="s">
        <v>16</v>
      </c>
      <c r="I4306" t="s">
        <v>8346</v>
      </c>
      <c r="J4306">
        <v>60014001</v>
      </c>
      <c r="K4306" t="s">
        <v>8345</v>
      </c>
      <c r="L4306" t="s">
        <v>2193</v>
      </c>
      <c r="M4306" t="s">
        <v>943</v>
      </c>
      <c r="N4306">
        <v>5</v>
      </c>
      <c r="O4306" t="s">
        <v>12528</v>
      </c>
      <c r="P4306" t="s">
        <v>12527</v>
      </c>
      <c r="Q4306" t="s">
        <v>12526</v>
      </c>
      <c r="R4306" s="7">
        <v>41640</v>
      </c>
      <c r="S4306" s="8">
        <f t="shared" si="536"/>
        <v>2014</v>
      </c>
      <c r="T4306" s="8">
        <v>2014</v>
      </c>
      <c r="U4306" s="8">
        <f t="shared" si="537"/>
        <v>8</v>
      </c>
      <c r="V4306" s="7">
        <v>41730</v>
      </c>
      <c r="W4306" t="s">
        <v>12054</v>
      </c>
      <c r="X4306" s="2">
        <v>0.22500000000000001</v>
      </c>
      <c r="Y4306" s="6">
        <f t="shared" si="542"/>
        <v>6.0062464963562111E-3</v>
      </c>
      <c r="AA4306">
        <v>12102512</v>
      </c>
      <c r="AB4306">
        <v>17500155108</v>
      </c>
      <c r="AD4306" t="s">
        <v>6</v>
      </c>
      <c r="AE4306">
        <v>23</v>
      </c>
      <c r="AF4306">
        <v>1</v>
      </c>
      <c r="AH4306" t="s">
        <v>12525</v>
      </c>
      <c r="AI4306" t="s">
        <v>12524</v>
      </c>
      <c r="AJ4306" t="s">
        <v>12523</v>
      </c>
      <c r="AK4306" t="s">
        <v>12522</v>
      </c>
      <c r="AL4306">
        <v>6</v>
      </c>
      <c r="AM4306" s="5">
        <f t="shared" si="538"/>
        <v>0.75</v>
      </c>
      <c r="AN4306" s="4">
        <f t="shared" si="543"/>
        <v>1.1359333585762969E-3</v>
      </c>
      <c r="AO4306" s="3"/>
      <c r="AP4306">
        <v>0</v>
      </c>
      <c r="AR4306" t="s">
        <v>1</v>
      </c>
      <c r="AT4306" s="2">
        <v>0.95099999999999996</v>
      </c>
      <c r="AU4306" s="1">
        <f t="shared" si="539"/>
        <v>0.45451525550222366</v>
      </c>
      <c r="AV4306" s="1">
        <f t="shared" si="540"/>
        <v>0.35710899274662539</v>
      </c>
      <c r="AW4306" s="1">
        <f t="shared" si="541"/>
        <v>0.25970272999102711</v>
      </c>
    </row>
    <row r="4307" spans="1:49" x14ac:dyDescent="0.2">
      <c r="A4307">
        <v>4305</v>
      </c>
      <c r="B4307" t="s">
        <v>12521</v>
      </c>
      <c r="F4307" t="s">
        <v>12520</v>
      </c>
      <c r="G4307" t="s">
        <v>17</v>
      </c>
      <c r="H4307" t="s">
        <v>16</v>
      </c>
      <c r="I4307" t="s">
        <v>12519</v>
      </c>
      <c r="J4307">
        <v>60021931</v>
      </c>
      <c r="K4307" t="s">
        <v>12518</v>
      </c>
      <c r="L4307" t="s">
        <v>12517</v>
      </c>
      <c r="M4307" t="s">
        <v>12516</v>
      </c>
      <c r="N4307">
        <v>3</v>
      </c>
      <c r="O4307" t="s">
        <v>12515</v>
      </c>
      <c r="P4307" t="s">
        <v>12514</v>
      </c>
      <c r="Q4307" t="s">
        <v>12513</v>
      </c>
      <c r="R4307" s="7">
        <v>41640</v>
      </c>
      <c r="S4307" s="8">
        <f t="shared" si="536"/>
        <v>2014</v>
      </c>
      <c r="T4307" s="8">
        <v>2014</v>
      </c>
      <c r="U4307" s="8">
        <f t="shared" si="537"/>
        <v>8</v>
      </c>
      <c r="V4307" s="7">
        <v>41730</v>
      </c>
      <c r="W4307" t="s">
        <v>12054</v>
      </c>
      <c r="X4307" s="2">
        <v>0.22500000000000001</v>
      </c>
      <c r="Y4307" s="6">
        <f t="shared" si="542"/>
        <v>6.0062464963562111E-3</v>
      </c>
      <c r="AA4307">
        <v>12102512</v>
      </c>
      <c r="AB4307">
        <v>17500155108</v>
      </c>
      <c r="AD4307" t="s">
        <v>6</v>
      </c>
      <c r="AE4307">
        <v>23</v>
      </c>
      <c r="AF4307">
        <v>1</v>
      </c>
      <c r="AH4307" t="s">
        <v>12512</v>
      </c>
      <c r="AI4307" t="s">
        <v>12511</v>
      </c>
      <c r="AJ4307" t="s">
        <v>12510</v>
      </c>
      <c r="AK4307" t="s">
        <v>12509</v>
      </c>
      <c r="AL4307">
        <v>2</v>
      </c>
      <c r="AM4307" s="5">
        <f t="shared" si="538"/>
        <v>0.25</v>
      </c>
      <c r="AN4307" s="4">
        <f t="shared" si="543"/>
        <v>3.786444528587656E-4</v>
      </c>
      <c r="AO4307" s="3"/>
      <c r="AP4307">
        <v>0</v>
      </c>
      <c r="AR4307" t="s">
        <v>1</v>
      </c>
      <c r="AT4307" s="2">
        <v>0.95099999999999996</v>
      </c>
      <c r="AU4307" s="1">
        <f t="shared" si="539"/>
        <v>0.43179658833069773</v>
      </c>
      <c r="AV4307" s="1">
        <f t="shared" si="540"/>
        <v>0.31924454746074882</v>
      </c>
      <c r="AW4307" s="1">
        <f t="shared" si="541"/>
        <v>0.20669250659079993</v>
      </c>
    </row>
    <row r="4308" spans="1:49" x14ac:dyDescent="0.2">
      <c r="A4308">
        <v>4306</v>
      </c>
      <c r="B4308" t="s">
        <v>12508</v>
      </c>
      <c r="C4308" t="s">
        <v>12507</v>
      </c>
      <c r="F4308" t="s">
        <v>12506</v>
      </c>
      <c r="G4308" t="s">
        <v>17</v>
      </c>
      <c r="H4308" t="s">
        <v>16</v>
      </c>
      <c r="I4308" t="s">
        <v>12505</v>
      </c>
      <c r="J4308" t="s">
        <v>12500</v>
      </c>
      <c r="K4308" t="s">
        <v>12504</v>
      </c>
      <c r="L4308" t="s">
        <v>12503</v>
      </c>
      <c r="M4308" t="s">
        <v>857</v>
      </c>
      <c r="N4308">
        <v>2</v>
      </c>
      <c r="O4308" t="s">
        <v>12502</v>
      </c>
      <c r="P4308" t="s">
        <v>12501</v>
      </c>
      <c r="Q4308" t="s">
        <v>12500</v>
      </c>
      <c r="R4308" s="7">
        <v>41640</v>
      </c>
      <c r="S4308" s="8">
        <f t="shared" si="536"/>
        <v>2014</v>
      </c>
      <c r="T4308" s="8">
        <v>2014</v>
      </c>
      <c r="U4308" s="8">
        <f t="shared" si="537"/>
        <v>8</v>
      </c>
      <c r="V4308" s="7">
        <v>41699</v>
      </c>
      <c r="W4308" t="s">
        <v>5718</v>
      </c>
      <c r="X4308" s="2">
        <v>0.30199999999999999</v>
      </c>
      <c r="Y4308" s="6">
        <f t="shared" si="542"/>
        <v>8.0617175195536687E-3</v>
      </c>
      <c r="AA4308">
        <v>9296212</v>
      </c>
      <c r="AB4308">
        <v>20725</v>
      </c>
      <c r="AD4308" t="s">
        <v>6</v>
      </c>
      <c r="AE4308">
        <v>75</v>
      </c>
      <c r="AF4308">
        <v>2</v>
      </c>
      <c r="AH4308" t="s">
        <v>12499</v>
      </c>
      <c r="AI4308" t="s">
        <v>12498</v>
      </c>
      <c r="AJ4308" t="s">
        <v>12497</v>
      </c>
      <c r="AK4308" t="s">
        <v>12496</v>
      </c>
      <c r="AL4308">
        <v>5</v>
      </c>
      <c r="AM4308" s="5">
        <f t="shared" si="538"/>
        <v>0.625</v>
      </c>
      <c r="AN4308" s="4">
        <f t="shared" si="543"/>
        <v>9.4661113214691405E-4</v>
      </c>
      <c r="AO4308" s="3"/>
      <c r="AP4308">
        <v>0</v>
      </c>
      <c r="AR4308" t="s">
        <v>1</v>
      </c>
      <c r="AT4308" s="2">
        <v>1.671</v>
      </c>
      <c r="AU4308" s="1">
        <f t="shared" si="539"/>
        <v>0.59271856033316417</v>
      </c>
      <c r="AV4308" s="1">
        <f t="shared" si="540"/>
        <v>0.45041643258502911</v>
      </c>
      <c r="AW4308" s="1">
        <f t="shared" si="541"/>
        <v>0.308114304836894</v>
      </c>
    </row>
    <row r="4309" spans="1:49" x14ac:dyDescent="0.2">
      <c r="A4309">
        <v>4307</v>
      </c>
      <c r="B4309" t="s">
        <v>12495</v>
      </c>
      <c r="F4309" t="s">
        <v>12494</v>
      </c>
      <c r="G4309" t="s">
        <v>17</v>
      </c>
      <c r="H4309" t="s">
        <v>16</v>
      </c>
      <c r="I4309" t="s">
        <v>426</v>
      </c>
      <c r="J4309" t="s">
        <v>11839</v>
      </c>
      <c r="K4309" t="s">
        <v>11838</v>
      </c>
      <c r="L4309" t="s">
        <v>11837</v>
      </c>
      <c r="M4309" t="s">
        <v>857</v>
      </c>
      <c r="N4309">
        <v>2</v>
      </c>
      <c r="O4309" t="s">
        <v>11836</v>
      </c>
      <c r="P4309" t="s">
        <v>11835</v>
      </c>
      <c r="Q4309" t="s">
        <v>11834</v>
      </c>
      <c r="R4309" s="7">
        <v>41640</v>
      </c>
      <c r="S4309" s="8">
        <f t="shared" si="536"/>
        <v>2014</v>
      </c>
      <c r="T4309" s="8">
        <v>2014</v>
      </c>
      <c r="U4309" s="8">
        <f t="shared" si="537"/>
        <v>8</v>
      </c>
      <c r="V4309" s="7">
        <v>41730</v>
      </c>
      <c r="W4309" t="s">
        <v>12054</v>
      </c>
      <c r="X4309" s="2">
        <v>0.22500000000000001</v>
      </c>
      <c r="Y4309" s="6">
        <f t="shared" si="542"/>
        <v>6.0062464963562111E-3</v>
      </c>
      <c r="AA4309">
        <v>12102512</v>
      </c>
      <c r="AB4309">
        <v>17500155108</v>
      </c>
      <c r="AD4309" t="s">
        <v>6</v>
      </c>
      <c r="AE4309">
        <v>23</v>
      </c>
      <c r="AF4309">
        <v>1</v>
      </c>
      <c r="AH4309" t="s">
        <v>9078</v>
      </c>
      <c r="AI4309" t="s">
        <v>12493</v>
      </c>
      <c r="AJ4309" t="s">
        <v>12492</v>
      </c>
      <c r="AK4309" t="s">
        <v>12491</v>
      </c>
      <c r="AL4309">
        <v>10</v>
      </c>
      <c r="AM4309" s="5">
        <f t="shared" si="538"/>
        <v>1.25</v>
      </c>
      <c r="AN4309" s="4">
        <f t="shared" si="543"/>
        <v>1.8932222642938281E-3</v>
      </c>
      <c r="AO4309" s="3"/>
      <c r="AP4309">
        <v>0</v>
      </c>
      <c r="AR4309" t="s">
        <v>1</v>
      </c>
      <c r="AT4309" s="2">
        <v>0.95099999999999996</v>
      </c>
      <c r="AU4309" s="1">
        <f t="shared" si="539"/>
        <v>0.47723392267374964</v>
      </c>
      <c r="AV4309" s="1">
        <f t="shared" si="540"/>
        <v>0.39497343803250196</v>
      </c>
      <c r="AW4309" s="1">
        <f t="shared" si="541"/>
        <v>0.31271295339125427</v>
      </c>
    </row>
    <row r="4310" spans="1:49" x14ac:dyDescent="0.2">
      <c r="A4310">
        <v>4308</v>
      </c>
      <c r="B4310" t="s">
        <v>12490</v>
      </c>
      <c r="C4310" t="s">
        <v>12489</v>
      </c>
      <c r="F4310" t="s">
        <v>12488</v>
      </c>
      <c r="G4310" t="s">
        <v>17</v>
      </c>
      <c r="H4310" t="s">
        <v>16</v>
      </c>
      <c r="I4310" t="s">
        <v>12487</v>
      </c>
      <c r="J4310" t="s">
        <v>12486</v>
      </c>
      <c r="K4310" t="s">
        <v>12485</v>
      </c>
      <c r="L4310" t="s">
        <v>12484</v>
      </c>
      <c r="M4310" t="s">
        <v>900</v>
      </c>
      <c r="N4310">
        <v>4</v>
      </c>
      <c r="O4310" t="s">
        <v>12483</v>
      </c>
      <c r="P4310" t="s">
        <v>12482</v>
      </c>
      <c r="Q4310" t="s">
        <v>12481</v>
      </c>
      <c r="R4310" s="7">
        <v>41640</v>
      </c>
      <c r="S4310" s="8">
        <f t="shared" si="536"/>
        <v>2014</v>
      </c>
      <c r="T4310" s="8">
        <v>2014</v>
      </c>
      <c r="U4310" s="8">
        <f t="shared" si="537"/>
        <v>8</v>
      </c>
      <c r="V4310" s="7">
        <v>41730</v>
      </c>
      <c r="W4310" t="s">
        <v>12480</v>
      </c>
      <c r="X4310" s="2">
        <v>0.34399999999999997</v>
      </c>
      <c r="Y4310" s="6">
        <f t="shared" si="542"/>
        <v>9.1828835322068283E-3</v>
      </c>
      <c r="AA4310">
        <v>10745351</v>
      </c>
      <c r="AB4310">
        <v>17964</v>
      </c>
      <c r="AC4310">
        <v>10991131</v>
      </c>
      <c r="AD4310" t="s">
        <v>6</v>
      </c>
      <c r="AE4310">
        <v>27</v>
      </c>
      <c r="AF4310">
        <v>4</v>
      </c>
      <c r="AH4310" t="s">
        <v>12479</v>
      </c>
      <c r="AI4310" t="s">
        <v>12478</v>
      </c>
      <c r="AJ4310" t="s">
        <v>12477</v>
      </c>
      <c r="AK4310" t="s">
        <v>12476</v>
      </c>
      <c r="AL4310">
        <v>16</v>
      </c>
      <c r="AM4310" s="5">
        <f t="shared" si="538"/>
        <v>2</v>
      </c>
      <c r="AN4310" s="4">
        <f t="shared" si="543"/>
        <v>3.0291556228701248E-3</v>
      </c>
      <c r="AO4310" s="3"/>
      <c r="AP4310">
        <v>0</v>
      </c>
      <c r="AR4310" t="s">
        <v>1</v>
      </c>
      <c r="AT4310" s="2" t="s">
        <v>0</v>
      </c>
      <c r="AU4310" s="1">
        <f t="shared" si="539"/>
        <v>0.7336765159405817</v>
      </c>
      <c r="AV4310" s="1">
        <f t="shared" si="540"/>
        <v>0.61060195775384762</v>
      </c>
      <c r="AW4310" s="1">
        <f t="shared" si="541"/>
        <v>0.48752739956711355</v>
      </c>
    </row>
    <row r="4311" spans="1:49" x14ac:dyDescent="0.2">
      <c r="A4311">
        <v>4309</v>
      </c>
      <c r="B4311" t="s">
        <v>12475</v>
      </c>
      <c r="C4311" t="s">
        <v>12474</v>
      </c>
      <c r="E4311">
        <v>24784370</v>
      </c>
      <c r="F4311" t="s">
        <v>12473</v>
      </c>
      <c r="G4311" t="s">
        <v>17</v>
      </c>
      <c r="H4311" t="s">
        <v>16</v>
      </c>
      <c r="I4311" t="s">
        <v>12472</v>
      </c>
      <c r="J4311">
        <v>60018573</v>
      </c>
      <c r="K4311" t="s">
        <v>12471</v>
      </c>
      <c r="L4311" t="s">
        <v>12470</v>
      </c>
      <c r="M4311" t="s">
        <v>76</v>
      </c>
      <c r="N4311">
        <v>5</v>
      </c>
      <c r="O4311" t="s">
        <v>12469</v>
      </c>
      <c r="P4311" t="s">
        <v>12468</v>
      </c>
      <c r="Q4311" t="s">
        <v>12467</v>
      </c>
      <c r="R4311" s="7">
        <v>41640</v>
      </c>
      <c r="S4311" s="8">
        <f t="shared" si="536"/>
        <v>2014</v>
      </c>
      <c r="T4311" s="8">
        <v>2014</v>
      </c>
      <c r="U4311" s="8">
        <f t="shared" si="537"/>
        <v>8</v>
      </c>
      <c r="V4311" s="7">
        <v>41760</v>
      </c>
      <c r="W4311" t="s">
        <v>6204</v>
      </c>
      <c r="X4311" s="2">
        <v>1.4730000000000001</v>
      </c>
      <c r="Y4311" s="6">
        <f t="shared" si="542"/>
        <v>3.9320893729478661E-2</v>
      </c>
      <c r="AA4311">
        <v>942405</v>
      </c>
      <c r="AB4311">
        <v>17871</v>
      </c>
      <c r="AD4311" t="s">
        <v>6</v>
      </c>
      <c r="AE4311">
        <v>41</v>
      </c>
      <c r="AF4311">
        <v>5</v>
      </c>
      <c r="AG4311">
        <v>51704</v>
      </c>
      <c r="AI4311" t="s">
        <v>12466</v>
      </c>
      <c r="AJ4311" t="s">
        <v>12465</v>
      </c>
      <c r="AK4311" t="s">
        <v>12464</v>
      </c>
      <c r="AL4311">
        <v>26</v>
      </c>
      <c r="AM4311" s="5">
        <f t="shared" si="538"/>
        <v>3.25</v>
      </c>
      <c r="AN4311" s="4">
        <f t="shared" si="543"/>
        <v>4.9223778871639529E-3</v>
      </c>
      <c r="AO4311" s="3"/>
      <c r="AP4311">
        <v>0</v>
      </c>
      <c r="AR4311" t="s">
        <v>1</v>
      </c>
      <c r="AT4311" s="2">
        <v>4.0709999999999997</v>
      </c>
      <c r="AU4311" s="1">
        <f t="shared" si="539"/>
        <v>2.9001338976784243</v>
      </c>
      <c r="AV4311" s="1">
        <f t="shared" si="540"/>
        <v>2.2121635808321307</v>
      </c>
      <c r="AW4311" s="1">
        <f t="shared" si="541"/>
        <v>1.5241932639858367</v>
      </c>
    </row>
    <row r="4312" spans="1:49" x14ac:dyDescent="0.2">
      <c r="A4312">
        <v>4310</v>
      </c>
      <c r="B4312" t="s">
        <v>12463</v>
      </c>
      <c r="C4312" t="s">
        <v>12462</v>
      </c>
      <c r="F4312" t="s">
        <v>12461</v>
      </c>
      <c r="G4312" t="s">
        <v>17</v>
      </c>
      <c r="H4312" t="s">
        <v>16</v>
      </c>
      <c r="I4312" t="s">
        <v>12460</v>
      </c>
      <c r="J4312" t="s">
        <v>12459</v>
      </c>
      <c r="K4312" t="s">
        <v>12458</v>
      </c>
      <c r="L4312" t="s">
        <v>12457</v>
      </c>
      <c r="M4312" t="s">
        <v>12456</v>
      </c>
      <c r="N4312">
        <v>4</v>
      </c>
      <c r="O4312" t="s">
        <v>12455</v>
      </c>
      <c r="P4312" t="s">
        <v>12454</v>
      </c>
      <c r="Q4312" t="s">
        <v>12453</v>
      </c>
      <c r="R4312" s="7">
        <v>41640</v>
      </c>
      <c r="S4312" s="8">
        <f t="shared" si="536"/>
        <v>2014</v>
      </c>
      <c r="T4312" s="8">
        <v>2014</v>
      </c>
      <c r="U4312" s="8">
        <f t="shared" si="537"/>
        <v>8</v>
      </c>
      <c r="V4312" s="7">
        <v>41760</v>
      </c>
      <c r="W4312" t="s">
        <v>12452</v>
      </c>
      <c r="X4312" s="2">
        <v>0.76500000000000001</v>
      </c>
      <c r="Y4312" s="6">
        <f t="shared" si="542"/>
        <v>2.0421238087611118E-2</v>
      </c>
      <c r="AA4312">
        <v>138703</v>
      </c>
      <c r="AB4312">
        <v>19793</v>
      </c>
      <c r="AC4312">
        <v>15707458</v>
      </c>
      <c r="AD4312" t="s">
        <v>6</v>
      </c>
      <c r="AE4312">
        <v>151</v>
      </c>
      <c r="AF4312">
        <v>2</v>
      </c>
      <c r="AH4312" t="s">
        <v>12451</v>
      </c>
      <c r="AI4312" t="s">
        <v>12450</v>
      </c>
      <c r="AJ4312" t="s">
        <v>12449</v>
      </c>
      <c r="AK4312" t="s">
        <v>12448</v>
      </c>
      <c r="AL4312">
        <v>16</v>
      </c>
      <c r="AM4312" s="5">
        <f t="shared" si="538"/>
        <v>2</v>
      </c>
      <c r="AN4312" s="4">
        <f t="shared" si="543"/>
        <v>3.0291556228701248E-3</v>
      </c>
      <c r="AO4312" s="3"/>
      <c r="AP4312">
        <v>0</v>
      </c>
      <c r="AR4312" t="s">
        <v>12447</v>
      </c>
      <c r="AT4312" s="2" t="s">
        <v>0</v>
      </c>
      <c r="AU4312" s="1">
        <f t="shared" si="539"/>
        <v>1.5203613348188818</v>
      </c>
      <c r="AV4312" s="1">
        <f t="shared" si="540"/>
        <v>1.1725196855240623</v>
      </c>
      <c r="AW4312" s="1">
        <f t="shared" si="541"/>
        <v>0.82467803622924218</v>
      </c>
    </row>
    <row r="4313" spans="1:49" x14ac:dyDescent="0.2">
      <c r="A4313">
        <v>4311</v>
      </c>
      <c r="B4313" t="s">
        <v>12446</v>
      </c>
      <c r="C4313" t="s">
        <v>12445</v>
      </c>
      <c r="D4313" t="s">
        <v>12444</v>
      </c>
      <c r="F4313" t="s">
        <v>12443</v>
      </c>
      <c r="G4313" t="s">
        <v>17</v>
      </c>
      <c r="H4313" t="s">
        <v>16</v>
      </c>
      <c r="I4313" t="s">
        <v>2324</v>
      </c>
      <c r="J4313">
        <v>60024350</v>
      </c>
      <c r="K4313" t="s">
        <v>3898</v>
      </c>
      <c r="L4313" t="s">
        <v>3360</v>
      </c>
      <c r="M4313" t="s">
        <v>46</v>
      </c>
      <c r="N4313">
        <v>3</v>
      </c>
      <c r="O4313" t="s">
        <v>12442</v>
      </c>
      <c r="P4313" t="s">
        <v>12441</v>
      </c>
      <c r="Q4313" t="s">
        <v>12440</v>
      </c>
      <c r="R4313" s="7">
        <v>41640</v>
      </c>
      <c r="S4313" s="8">
        <f t="shared" si="536"/>
        <v>2014</v>
      </c>
      <c r="T4313" s="8">
        <v>2014</v>
      </c>
      <c r="U4313" s="8">
        <f t="shared" si="537"/>
        <v>8</v>
      </c>
      <c r="V4313" s="7">
        <v>41730</v>
      </c>
      <c r="W4313" t="s">
        <v>12203</v>
      </c>
      <c r="X4313" s="2">
        <v>0.71899999999999997</v>
      </c>
      <c r="Y4313" s="6">
        <f t="shared" si="542"/>
        <v>1.9193294359467178E-2</v>
      </c>
      <c r="AA4313">
        <v>10009361</v>
      </c>
      <c r="AB4313">
        <v>13831</v>
      </c>
      <c r="AD4313" t="s">
        <v>6</v>
      </c>
      <c r="AE4313">
        <v>27</v>
      </c>
      <c r="AF4313">
        <v>2</v>
      </c>
      <c r="AH4313" t="s">
        <v>12439</v>
      </c>
      <c r="AI4313" t="s">
        <v>12438</v>
      </c>
      <c r="AJ4313" t="s">
        <v>12437</v>
      </c>
      <c r="AK4313" t="s">
        <v>12436</v>
      </c>
      <c r="AL4313">
        <v>8</v>
      </c>
      <c r="AM4313" s="5">
        <f t="shared" si="538"/>
        <v>1</v>
      </c>
      <c r="AN4313" s="4">
        <f t="shared" si="543"/>
        <v>1.5145778114350624E-3</v>
      </c>
      <c r="AO4313" s="3"/>
      <c r="AP4313">
        <v>1</v>
      </c>
      <c r="AR4313" t="s">
        <v>12435</v>
      </c>
      <c r="AS4313" t="s">
        <v>12434</v>
      </c>
      <c r="AT4313" s="2">
        <v>2.7690000000000001</v>
      </c>
      <c r="AU4313" s="1">
        <f t="shared" si="539"/>
        <v>1.3889679395057541</v>
      </c>
      <c r="AV4313" s="1">
        <f t="shared" si="540"/>
        <v>1.0353936085451119</v>
      </c>
      <c r="AW4313" s="1">
        <f t="shared" si="541"/>
        <v>0.6818192775844697</v>
      </c>
    </row>
    <row r="4314" spans="1:49" x14ac:dyDescent="0.2">
      <c r="A4314">
        <v>4312</v>
      </c>
      <c r="B4314" t="s">
        <v>12433</v>
      </c>
      <c r="C4314" t="s">
        <v>12432</v>
      </c>
      <c r="F4314" t="s">
        <v>12431</v>
      </c>
      <c r="G4314" t="s">
        <v>17</v>
      </c>
      <c r="H4314" t="s">
        <v>16</v>
      </c>
      <c r="I4314" t="s">
        <v>12430</v>
      </c>
      <c r="J4314">
        <v>60032730</v>
      </c>
      <c r="K4314" t="s">
        <v>12429</v>
      </c>
      <c r="L4314" t="s">
        <v>12428</v>
      </c>
      <c r="M4314" t="s">
        <v>423</v>
      </c>
      <c r="N4314">
        <v>2</v>
      </c>
      <c r="O4314" t="s">
        <v>12427</v>
      </c>
      <c r="P4314" t="s">
        <v>12426</v>
      </c>
      <c r="Q4314" t="s">
        <v>12425</v>
      </c>
      <c r="R4314" s="7">
        <v>41640</v>
      </c>
      <c r="S4314" s="8">
        <f t="shared" si="536"/>
        <v>2014</v>
      </c>
      <c r="T4314" s="8">
        <v>2014</v>
      </c>
      <c r="U4314" s="8">
        <f t="shared" si="537"/>
        <v>8</v>
      </c>
      <c r="V4314" s="7">
        <v>41699</v>
      </c>
      <c r="W4314" t="s">
        <v>5718</v>
      </c>
      <c r="X4314" s="2">
        <v>0.30199999999999999</v>
      </c>
      <c r="Y4314" s="6">
        <f t="shared" si="542"/>
        <v>8.0617175195536687E-3</v>
      </c>
      <c r="AA4314">
        <v>9296212</v>
      </c>
      <c r="AB4314">
        <v>20725</v>
      </c>
      <c r="AD4314" t="s">
        <v>6</v>
      </c>
      <c r="AE4314">
        <v>75</v>
      </c>
      <c r="AF4314">
        <v>2</v>
      </c>
      <c r="AH4314" t="s">
        <v>12424</v>
      </c>
      <c r="AI4314" t="s">
        <v>12423</v>
      </c>
      <c r="AJ4314" t="s">
        <v>12422</v>
      </c>
      <c r="AK4314" t="s">
        <v>12421</v>
      </c>
      <c r="AL4314">
        <v>3</v>
      </c>
      <c r="AM4314" s="5">
        <f t="shared" si="538"/>
        <v>0.375</v>
      </c>
      <c r="AN4314" s="4">
        <f t="shared" si="543"/>
        <v>5.6796667928814845E-4</v>
      </c>
      <c r="AO4314" s="3"/>
      <c r="AP4314">
        <v>0</v>
      </c>
      <c r="AR4314" t="s">
        <v>1</v>
      </c>
      <c r="AT4314" s="2">
        <v>1.671</v>
      </c>
      <c r="AU4314" s="1">
        <f t="shared" si="539"/>
        <v>0.58135922674740115</v>
      </c>
      <c r="AV4314" s="1">
        <f t="shared" si="540"/>
        <v>0.4314842099420908</v>
      </c>
      <c r="AW4314" s="1">
        <f t="shared" si="541"/>
        <v>0.2816091931367804</v>
      </c>
    </row>
    <row r="4315" spans="1:49" x14ac:dyDescent="0.2">
      <c r="A4315">
        <v>4313</v>
      </c>
      <c r="B4315" t="s">
        <v>12420</v>
      </c>
      <c r="C4315" t="s">
        <v>12419</v>
      </c>
      <c r="E4315">
        <v>24604419</v>
      </c>
      <c r="F4315" t="s">
        <v>12418</v>
      </c>
      <c r="G4315" t="s">
        <v>17</v>
      </c>
      <c r="H4315" t="s">
        <v>16</v>
      </c>
      <c r="I4315" t="s">
        <v>12417</v>
      </c>
      <c r="J4315" t="s">
        <v>12416</v>
      </c>
      <c r="K4315" t="s">
        <v>12415</v>
      </c>
      <c r="L4315" t="s">
        <v>12414</v>
      </c>
      <c r="M4315" t="s">
        <v>12413</v>
      </c>
      <c r="N4315">
        <v>8</v>
      </c>
      <c r="O4315" t="s">
        <v>12412</v>
      </c>
      <c r="P4315" t="s">
        <v>12411</v>
      </c>
      <c r="Q4315" t="s">
        <v>12410</v>
      </c>
      <c r="R4315" s="7">
        <v>41640</v>
      </c>
      <c r="S4315" s="8">
        <f t="shared" si="536"/>
        <v>2014</v>
      </c>
      <c r="T4315" s="8">
        <v>2014</v>
      </c>
      <c r="U4315" s="8">
        <f t="shared" si="537"/>
        <v>8</v>
      </c>
      <c r="V4315" s="7">
        <v>41760</v>
      </c>
      <c r="W4315" t="s">
        <v>10604</v>
      </c>
      <c r="X4315" s="2">
        <v>0.69899999999999995</v>
      </c>
      <c r="Y4315" s="6">
        <f t="shared" si="542"/>
        <v>1.8659405782013295E-2</v>
      </c>
      <c r="AA4315" t="s">
        <v>10603</v>
      </c>
      <c r="AB4315">
        <v>21429</v>
      </c>
      <c r="AC4315">
        <v>14749092</v>
      </c>
      <c r="AD4315" t="s">
        <v>6</v>
      </c>
      <c r="AE4315">
        <v>13</v>
      </c>
      <c r="AF4315">
        <v>5</v>
      </c>
      <c r="AH4315" t="s">
        <v>12409</v>
      </c>
      <c r="AI4315" t="s">
        <v>12408</v>
      </c>
      <c r="AK4315" t="s">
        <v>12407</v>
      </c>
      <c r="AL4315">
        <v>8</v>
      </c>
      <c r="AM4315" s="5">
        <f t="shared" si="538"/>
        <v>1</v>
      </c>
      <c r="AN4315" s="4">
        <f t="shared" si="543"/>
        <v>1.5145778114350624E-3</v>
      </c>
      <c r="AO4315" s="3"/>
      <c r="AP4315">
        <v>0</v>
      </c>
      <c r="AR4315" t="s">
        <v>1</v>
      </c>
      <c r="AT4315" s="2" t="s">
        <v>0</v>
      </c>
      <c r="AU4315" s="1">
        <f t="shared" si="539"/>
        <v>1.3515957390839823</v>
      </c>
      <c r="AV4315" s="1">
        <f t="shared" si="540"/>
        <v>1.0086991796724178</v>
      </c>
      <c r="AW4315" s="1">
        <f t="shared" si="541"/>
        <v>0.66580262026085313</v>
      </c>
    </row>
    <row r="4316" spans="1:49" x14ac:dyDescent="0.2">
      <c r="A4316">
        <v>4314</v>
      </c>
      <c r="B4316" t="s">
        <v>12406</v>
      </c>
      <c r="C4316" t="s">
        <v>12405</v>
      </c>
      <c r="F4316" t="s">
        <v>12404</v>
      </c>
      <c r="G4316" t="s">
        <v>17</v>
      </c>
      <c r="H4316" t="s">
        <v>16</v>
      </c>
      <c r="I4316" t="s">
        <v>12403</v>
      </c>
      <c r="J4316" t="s">
        <v>12398</v>
      </c>
      <c r="K4316" t="s">
        <v>12402</v>
      </c>
      <c r="L4316" t="s">
        <v>12401</v>
      </c>
      <c r="M4316" t="s">
        <v>4342</v>
      </c>
      <c r="N4316">
        <v>3</v>
      </c>
      <c r="O4316" t="s">
        <v>12400</v>
      </c>
      <c r="P4316" t="s">
        <v>12399</v>
      </c>
      <c r="Q4316" t="s">
        <v>12398</v>
      </c>
      <c r="R4316" s="7">
        <v>41640</v>
      </c>
      <c r="S4316" s="8">
        <f t="shared" si="536"/>
        <v>2014</v>
      </c>
      <c r="T4316" s="8">
        <v>2014</v>
      </c>
      <c r="U4316" s="8">
        <f t="shared" si="537"/>
        <v>8</v>
      </c>
      <c r="V4316" s="7">
        <v>41699</v>
      </c>
      <c r="W4316" t="s">
        <v>5718</v>
      </c>
      <c r="X4316" s="2">
        <v>0.30199999999999999</v>
      </c>
      <c r="Y4316" s="6">
        <f t="shared" si="542"/>
        <v>8.0617175195536687E-3</v>
      </c>
      <c r="AA4316">
        <v>9296212</v>
      </c>
      <c r="AB4316">
        <v>20725</v>
      </c>
      <c r="AD4316" t="s">
        <v>6</v>
      </c>
      <c r="AE4316">
        <v>75</v>
      </c>
      <c r="AF4316">
        <v>2</v>
      </c>
      <c r="AH4316" t="s">
        <v>12397</v>
      </c>
      <c r="AI4316" t="s">
        <v>12396</v>
      </c>
      <c r="AJ4316" t="s">
        <v>12395</v>
      </c>
      <c r="AK4316" t="s">
        <v>12394</v>
      </c>
      <c r="AL4316">
        <v>8</v>
      </c>
      <c r="AM4316" s="5">
        <f t="shared" si="538"/>
        <v>1</v>
      </c>
      <c r="AN4316" s="4">
        <f t="shared" si="543"/>
        <v>1.5145778114350624E-3</v>
      </c>
      <c r="AO4316" s="3"/>
      <c r="AP4316">
        <v>0</v>
      </c>
      <c r="AR4316" t="s">
        <v>1</v>
      </c>
      <c r="AT4316" s="2">
        <v>1.671</v>
      </c>
      <c r="AU4316" s="1">
        <f t="shared" si="539"/>
        <v>0.60975756071180864</v>
      </c>
      <c r="AV4316" s="1">
        <f t="shared" si="540"/>
        <v>0.47881476654943655</v>
      </c>
      <c r="AW4316" s="1">
        <f t="shared" si="541"/>
        <v>0.34787197238706441</v>
      </c>
    </row>
    <row r="4317" spans="1:49" x14ac:dyDescent="0.2">
      <c r="A4317">
        <v>4315</v>
      </c>
      <c r="B4317" t="s">
        <v>12393</v>
      </c>
      <c r="F4317" t="s">
        <v>12392</v>
      </c>
      <c r="G4317" t="s">
        <v>17</v>
      </c>
      <c r="H4317" t="s">
        <v>16</v>
      </c>
      <c r="I4317" t="s">
        <v>12391</v>
      </c>
      <c r="J4317">
        <v>60024350</v>
      </c>
      <c r="K4317" t="s">
        <v>3898</v>
      </c>
      <c r="L4317" t="s">
        <v>3360</v>
      </c>
      <c r="M4317" t="s">
        <v>46</v>
      </c>
      <c r="N4317">
        <v>2</v>
      </c>
      <c r="O4317" t="s">
        <v>12390</v>
      </c>
      <c r="P4317" t="s">
        <v>12389</v>
      </c>
      <c r="Q4317" t="s">
        <v>12388</v>
      </c>
      <c r="R4317" s="7">
        <v>41640</v>
      </c>
      <c r="S4317" s="8">
        <f t="shared" si="536"/>
        <v>2014</v>
      </c>
      <c r="T4317" s="8">
        <v>2014</v>
      </c>
      <c r="U4317" s="8">
        <f t="shared" si="537"/>
        <v>8</v>
      </c>
      <c r="V4317" s="7">
        <v>41730</v>
      </c>
      <c r="W4317" t="s">
        <v>12054</v>
      </c>
      <c r="X4317" s="2">
        <v>0.22500000000000001</v>
      </c>
      <c r="Y4317" s="6">
        <f t="shared" si="542"/>
        <v>6.0062464963562111E-3</v>
      </c>
      <c r="AA4317">
        <v>12102512</v>
      </c>
      <c r="AB4317">
        <v>17500155108</v>
      </c>
      <c r="AD4317" t="s">
        <v>6</v>
      </c>
      <c r="AE4317">
        <v>23</v>
      </c>
      <c r="AF4317">
        <v>1</v>
      </c>
      <c r="AH4317" s="10">
        <v>44472</v>
      </c>
      <c r="AI4317" t="s">
        <v>12387</v>
      </c>
      <c r="AJ4317" t="s">
        <v>12386</v>
      </c>
      <c r="AK4317" t="s">
        <v>12385</v>
      </c>
      <c r="AL4317">
        <v>10</v>
      </c>
      <c r="AM4317" s="5">
        <f t="shared" si="538"/>
        <v>1.25</v>
      </c>
      <c r="AN4317" s="4">
        <f t="shared" si="543"/>
        <v>1.8932222642938281E-3</v>
      </c>
      <c r="AO4317" s="3"/>
      <c r="AP4317">
        <v>0</v>
      </c>
      <c r="AR4317">
        <v>61271441</v>
      </c>
      <c r="AT4317" s="2">
        <v>0.95099999999999996</v>
      </c>
      <c r="AU4317" s="1">
        <f t="shared" si="539"/>
        <v>0.47723392267374964</v>
      </c>
      <c r="AV4317" s="1">
        <f t="shared" si="540"/>
        <v>0.39497343803250196</v>
      </c>
      <c r="AW4317" s="1">
        <f t="shared" si="541"/>
        <v>0.31271295339125427</v>
      </c>
    </row>
    <row r="4318" spans="1:49" x14ac:dyDescent="0.2">
      <c r="A4318">
        <v>4316</v>
      </c>
      <c r="B4318" t="s">
        <v>12384</v>
      </c>
      <c r="F4318" t="s">
        <v>12383</v>
      </c>
      <c r="G4318" t="s">
        <v>17</v>
      </c>
      <c r="H4318" t="s">
        <v>16</v>
      </c>
      <c r="I4318" t="s">
        <v>12382</v>
      </c>
      <c r="J4318" t="s">
        <v>12381</v>
      </c>
      <c r="K4318" t="s">
        <v>12380</v>
      </c>
      <c r="L4318" t="s">
        <v>12379</v>
      </c>
      <c r="M4318" t="s">
        <v>857</v>
      </c>
      <c r="N4318">
        <v>5</v>
      </c>
      <c r="O4318" t="s">
        <v>12378</v>
      </c>
      <c r="P4318" t="s">
        <v>12377</v>
      </c>
      <c r="Q4318" t="s">
        <v>12376</v>
      </c>
      <c r="R4318" s="7">
        <v>41640</v>
      </c>
      <c r="S4318" s="8">
        <f t="shared" si="536"/>
        <v>2014</v>
      </c>
      <c r="T4318" s="8">
        <v>2014</v>
      </c>
      <c r="U4318" s="8">
        <f t="shared" si="537"/>
        <v>8</v>
      </c>
      <c r="V4318" s="7">
        <v>41730</v>
      </c>
      <c r="W4318" t="s">
        <v>12054</v>
      </c>
      <c r="X4318" s="2">
        <v>0.22500000000000001</v>
      </c>
      <c r="Y4318" s="6">
        <f t="shared" si="542"/>
        <v>6.0062464963562111E-3</v>
      </c>
      <c r="AA4318">
        <v>12102512</v>
      </c>
      <c r="AB4318">
        <v>17500155108</v>
      </c>
      <c r="AD4318" t="s">
        <v>6</v>
      </c>
      <c r="AE4318">
        <v>23</v>
      </c>
      <c r="AF4318">
        <v>1</v>
      </c>
      <c r="AH4318" t="s">
        <v>12375</v>
      </c>
      <c r="AI4318" t="s">
        <v>12374</v>
      </c>
      <c r="AJ4318" t="s">
        <v>12373</v>
      </c>
      <c r="AK4318" t="s">
        <v>12372</v>
      </c>
      <c r="AL4318">
        <v>24</v>
      </c>
      <c r="AM4318" s="5">
        <f t="shared" si="538"/>
        <v>3</v>
      </c>
      <c r="AN4318" s="4">
        <f t="shared" si="543"/>
        <v>4.5437334343051876E-3</v>
      </c>
      <c r="AO4318" s="3"/>
      <c r="AP4318">
        <v>0</v>
      </c>
      <c r="AR4318" t="s">
        <v>1</v>
      </c>
      <c r="AT4318" s="2">
        <v>0.95099999999999996</v>
      </c>
      <c r="AU4318" s="1">
        <f t="shared" si="539"/>
        <v>0.55674925777409046</v>
      </c>
      <c r="AV4318" s="1">
        <f t="shared" si="540"/>
        <v>0.52749899653306997</v>
      </c>
      <c r="AW4318" s="1">
        <f t="shared" si="541"/>
        <v>0.49824873529204949</v>
      </c>
    </row>
    <row r="4319" spans="1:49" x14ac:dyDescent="0.2">
      <c r="A4319">
        <v>4317</v>
      </c>
      <c r="B4319" t="s">
        <v>12371</v>
      </c>
      <c r="F4319" t="s">
        <v>12370</v>
      </c>
      <c r="G4319" t="s">
        <v>17</v>
      </c>
      <c r="H4319" t="s">
        <v>16</v>
      </c>
      <c r="I4319" t="s">
        <v>1057</v>
      </c>
      <c r="J4319">
        <v>60069720</v>
      </c>
      <c r="K4319" t="s">
        <v>710</v>
      </c>
      <c r="L4319" t="s">
        <v>709</v>
      </c>
      <c r="M4319" t="s">
        <v>46</v>
      </c>
      <c r="N4319">
        <v>4</v>
      </c>
      <c r="O4319" t="s">
        <v>12369</v>
      </c>
      <c r="P4319" t="s">
        <v>12368</v>
      </c>
      <c r="Q4319" t="s">
        <v>12367</v>
      </c>
      <c r="R4319" s="7">
        <v>41640</v>
      </c>
      <c r="S4319" s="8">
        <f t="shared" si="536"/>
        <v>2014</v>
      </c>
      <c r="T4319" s="8">
        <v>2014</v>
      </c>
      <c r="U4319" s="8">
        <f t="shared" si="537"/>
        <v>8</v>
      </c>
      <c r="V4319" s="7">
        <v>41730</v>
      </c>
      <c r="W4319" t="s">
        <v>12054</v>
      </c>
      <c r="X4319" s="2">
        <v>0.22500000000000001</v>
      </c>
      <c r="Y4319" s="6">
        <f t="shared" si="542"/>
        <v>6.0062464963562111E-3</v>
      </c>
      <c r="AA4319">
        <v>12102512</v>
      </c>
      <c r="AB4319">
        <v>17500155108</v>
      </c>
      <c r="AD4319" t="s">
        <v>6</v>
      </c>
      <c r="AE4319">
        <v>23</v>
      </c>
      <c r="AF4319">
        <v>1</v>
      </c>
      <c r="AH4319" t="s">
        <v>12366</v>
      </c>
      <c r="AI4319" t="s">
        <v>12365</v>
      </c>
      <c r="AJ4319" t="s">
        <v>12364</v>
      </c>
      <c r="AK4319" t="s">
        <v>12363</v>
      </c>
      <c r="AL4319">
        <v>14</v>
      </c>
      <c r="AM4319" s="5">
        <f t="shared" si="538"/>
        <v>1.75</v>
      </c>
      <c r="AN4319" s="4">
        <f t="shared" si="543"/>
        <v>2.6505111700113595E-3</v>
      </c>
      <c r="AO4319" s="3"/>
      <c r="AP4319">
        <v>0</v>
      </c>
      <c r="AR4319" t="s">
        <v>1</v>
      </c>
      <c r="AT4319" s="2">
        <v>0.95099999999999996</v>
      </c>
      <c r="AU4319" s="1">
        <f t="shared" si="539"/>
        <v>0.49995258984527552</v>
      </c>
      <c r="AV4319" s="1">
        <f t="shared" si="540"/>
        <v>0.43283788331837847</v>
      </c>
      <c r="AW4319" s="1">
        <f t="shared" si="541"/>
        <v>0.36572317679148147</v>
      </c>
    </row>
    <row r="4320" spans="1:49" x14ac:dyDescent="0.2">
      <c r="A4320">
        <v>4318</v>
      </c>
      <c r="B4320" t="s">
        <v>12362</v>
      </c>
      <c r="F4320" t="s">
        <v>12361</v>
      </c>
      <c r="G4320" t="s">
        <v>17</v>
      </c>
      <c r="H4320" t="s">
        <v>16</v>
      </c>
      <c r="I4320" t="s">
        <v>12360</v>
      </c>
      <c r="J4320" t="s">
        <v>12359</v>
      </c>
      <c r="K4320" t="s">
        <v>12358</v>
      </c>
      <c r="L4320" t="s">
        <v>12357</v>
      </c>
      <c r="M4320" t="s">
        <v>12356</v>
      </c>
      <c r="N4320">
        <v>7</v>
      </c>
      <c r="O4320" t="s">
        <v>12355</v>
      </c>
      <c r="P4320" t="s">
        <v>12354</v>
      </c>
      <c r="Q4320" t="s">
        <v>12353</v>
      </c>
      <c r="R4320" s="7">
        <v>41640</v>
      </c>
      <c r="S4320" s="8">
        <f t="shared" si="536"/>
        <v>2014</v>
      </c>
      <c r="T4320" s="8">
        <v>2014</v>
      </c>
      <c r="U4320" s="8">
        <f t="shared" si="537"/>
        <v>8</v>
      </c>
      <c r="V4320" s="7">
        <v>41730</v>
      </c>
      <c r="W4320" t="s">
        <v>12054</v>
      </c>
      <c r="X4320" s="2">
        <v>0.22500000000000001</v>
      </c>
      <c r="Y4320" s="6">
        <f t="shared" si="542"/>
        <v>6.0062464963562111E-3</v>
      </c>
      <c r="AA4320">
        <v>12102512</v>
      </c>
      <c r="AB4320">
        <v>17500155108</v>
      </c>
      <c r="AD4320" t="s">
        <v>6</v>
      </c>
      <c r="AE4320">
        <v>23</v>
      </c>
      <c r="AF4320">
        <v>1</v>
      </c>
      <c r="AH4320" t="s">
        <v>12352</v>
      </c>
      <c r="AI4320" t="s">
        <v>12351</v>
      </c>
      <c r="AJ4320" t="s">
        <v>12350</v>
      </c>
      <c r="AK4320" t="s">
        <v>12349</v>
      </c>
      <c r="AL4320">
        <v>1</v>
      </c>
      <c r="AM4320" s="5">
        <f t="shared" si="538"/>
        <v>0.125</v>
      </c>
      <c r="AN4320" s="4">
        <f t="shared" si="543"/>
        <v>1.893222264293828E-4</v>
      </c>
      <c r="AO4320" s="3"/>
      <c r="AP4320">
        <v>0</v>
      </c>
      <c r="AR4320" t="s">
        <v>1</v>
      </c>
      <c r="AT4320" s="2">
        <v>0.95099999999999996</v>
      </c>
      <c r="AU4320" s="1">
        <f t="shared" si="539"/>
        <v>0.42611692153781627</v>
      </c>
      <c r="AV4320" s="1">
        <f t="shared" si="540"/>
        <v>0.30977843613927969</v>
      </c>
      <c r="AW4320" s="1">
        <f t="shared" si="541"/>
        <v>0.19343995074074313</v>
      </c>
    </row>
    <row r="4321" spans="1:49" x14ac:dyDescent="0.2">
      <c r="A4321">
        <v>4319</v>
      </c>
      <c r="B4321" t="s">
        <v>12348</v>
      </c>
      <c r="C4321" t="s">
        <v>12347</v>
      </c>
      <c r="F4321" t="s">
        <v>12346</v>
      </c>
      <c r="G4321" t="s">
        <v>17</v>
      </c>
      <c r="H4321" t="s">
        <v>16</v>
      </c>
      <c r="I4321" t="s">
        <v>12345</v>
      </c>
      <c r="J4321" t="s">
        <v>12344</v>
      </c>
      <c r="K4321" t="s">
        <v>12343</v>
      </c>
      <c r="L4321" t="s">
        <v>12342</v>
      </c>
      <c r="M4321" t="s">
        <v>91</v>
      </c>
      <c r="N4321">
        <v>5</v>
      </c>
      <c r="O4321" t="s">
        <v>12341</v>
      </c>
      <c r="P4321" t="s">
        <v>12340</v>
      </c>
      <c r="Q4321" t="s">
        <v>12339</v>
      </c>
      <c r="R4321" s="7">
        <v>41640</v>
      </c>
      <c r="S4321" s="8">
        <f t="shared" si="536"/>
        <v>2014</v>
      </c>
      <c r="T4321" s="8">
        <v>2014</v>
      </c>
      <c r="U4321" s="8">
        <f t="shared" si="537"/>
        <v>8</v>
      </c>
      <c r="V4321" s="7">
        <v>41760</v>
      </c>
      <c r="W4321" t="s">
        <v>1503</v>
      </c>
      <c r="X4321" s="2">
        <v>0.82</v>
      </c>
      <c r="Y4321" s="6">
        <f t="shared" si="542"/>
        <v>2.1889431675609299E-2</v>
      </c>
      <c r="AA4321">
        <v>189456</v>
      </c>
      <c r="AB4321">
        <v>15361</v>
      </c>
      <c r="AD4321" t="s">
        <v>6</v>
      </c>
      <c r="AE4321">
        <v>63</v>
      </c>
      <c r="AF4321">
        <v>5</v>
      </c>
      <c r="AG4321">
        <v>6708491</v>
      </c>
      <c r="AH4321" t="s">
        <v>12338</v>
      </c>
      <c r="AI4321" t="s">
        <v>12337</v>
      </c>
      <c r="AJ4321" t="s">
        <v>12336</v>
      </c>
      <c r="AK4321" t="s">
        <v>12335</v>
      </c>
      <c r="AL4321">
        <v>2</v>
      </c>
      <c r="AM4321" s="5">
        <f t="shared" si="538"/>
        <v>0.25</v>
      </c>
      <c r="AN4321" s="4">
        <f t="shared" si="543"/>
        <v>3.786444528587656E-4</v>
      </c>
      <c r="AO4321" s="3"/>
      <c r="AP4321">
        <v>0</v>
      </c>
      <c r="AR4321" t="s">
        <v>1</v>
      </c>
      <c r="AT4321" s="2" t="s">
        <v>0</v>
      </c>
      <c r="AU4321" s="1">
        <f t="shared" si="539"/>
        <v>1.5436195508784138</v>
      </c>
      <c r="AV4321" s="1">
        <f t="shared" si="540"/>
        <v>1.1134038064234031</v>
      </c>
      <c r="AW4321" s="1">
        <f t="shared" si="541"/>
        <v>0.68318806196839255</v>
      </c>
    </row>
    <row r="4322" spans="1:49" x14ac:dyDescent="0.2">
      <c r="A4322">
        <v>4320</v>
      </c>
      <c r="B4322" t="s">
        <v>12334</v>
      </c>
      <c r="C4322" t="s">
        <v>12333</v>
      </c>
      <c r="F4322" t="s">
        <v>12332</v>
      </c>
      <c r="G4322" t="s">
        <v>17</v>
      </c>
      <c r="H4322" t="s">
        <v>16</v>
      </c>
      <c r="I4322" t="s">
        <v>1692</v>
      </c>
      <c r="J4322" t="s">
        <v>12331</v>
      </c>
      <c r="K4322" t="s">
        <v>12330</v>
      </c>
      <c r="L4322" t="s">
        <v>12329</v>
      </c>
      <c r="M4322" t="s">
        <v>4237</v>
      </c>
      <c r="N4322">
        <v>4</v>
      </c>
      <c r="O4322" t="s">
        <v>12328</v>
      </c>
      <c r="P4322" t="s">
        <v>12327</v>
      </c>
      <c r="Q4322" t="s">
        <v>12326</v>
      </c>
      <c r="R4322" s="7">
        <v>41640</v>
      </c>
      <c r="S4322" s="8">
        <f t="shared" si="536"/>
        <v>2014</v>
      </c>
      <c r="T4322" s="8">
        <v>2014</v>
      </c>
      <c r="U4322" s="8">
        <f t="shared" si="537"/>
        <v>8</v>
      </c>
      <c r="V4322" s="7">
        <v>41699</v>
      </c>
      <c r="W4322" t="s">
        <v>5718</v>
      </c>
      <c r="X4322" s="2">
        <v>0.30199999999999999</v>
      </c>
      <c r="Y4322" s="6">
        <f t="shared" si="542"/>
        <v>8.0617175195536687E-3</v>
      </c>
      <c r="AA4322">
        <v>9296212</v>
      </c>
      <c r="AB4322">
        <v>20725</v>
      </c>
      <c r="AD4322" t="s">
        <v>6</v>
      </c>
      <c r="AE4322">
        <v>75</v>
      </c>
      <c r="AF4322">
        <v>2</v>
      </c>
      <c r="AH4322" t="s">
        <v>12325</v>
      </c>
      <c r="AI4322" t="s">
        <v>12324</v>
      </c>
      <c r="AJ4322" t="s">
        <v>12323</v>
      </c>
      <c r="AK4322" t="s">
        <v>12322</v>
      </c>
      <c r="AL4322">
        <v>2</v>
      </c>
      <c r="AM4322" s="5">
        <f t="shared" si="538"/>
        <v>0.25</v>
      </c>
      <c r="AN4322" s="4">
        <f t="shared" si="543"/>
        <v>3.786444528587656E-4</v>
      </c>
      <c r="AO4322" s="3"/>
      <c r="AP4322">
        <v>0</v>
      </c>
      <c r="AQ4322" t="s">
        <v>38</v>
      </c>
      <c r="AR4322" t="s">
        <v>12321</v>
      </c>
      <c r="AS4322" t="s">
        <v>12320</v>
      </c>
      <c r="AT4322" s="2">
        <v>1.671</v>
      </c>
      <c r="AU4322" s="1">
        <f t="shared" si="539"/>
        <v>0.57567955995451969</v>
      </c>
      <c r="AV4322" s="1">
        <f t="shared" si="540"/>
        <v>0.42201809862062167</v>
      </c>
      <c r="AW4322" s="1">
        <f t="shared" si="541"/>
        <v>0.26835663728672365</v>
      </c>
    </row>
    <row r="4323" spans="1:49" x14ac:dyDescent="0.2">
      <c r="A4323">
        <v>4321</v>
      </c>
      <c r="B4323" t="s">
        <v>12319</v>
      </c>
      <c r="F4323" t="s">
        <v>12318</v>
      </c>
      <c r="G4323" t="s">
        <v>17</v>
      </c>
      <c r="H4323" t="s">
        <v>16</v>
      </c>
      <c r="I4323" t="s">
        <v>12317</v>
      </c>
      <c r="J4323" t="s">
        <v>12316</v>
      </c>
      <c r="K4323" t="s">
        <v>12315</v>
      </c>
      <c r="L4323" t="s">
        <v>12314</v>
      </c>
      <c r="M4323" t="s">
        <v>12313</v>
      </c>
      <c r="N4323">
        <v>6</v>
      </c>
      <c r="O4323" t="s">
        <v>12312</v>
      </c>
      <c r="P4323" t="s">
        <v>12311</v>
      </c>
      <c r="Q4323" t="s">
        <v>12310</v>
      </c>
      <c r="R4323" s="7">
        <v>41640</v>
      </c>
      <c r="S4323" s="8">
        <f t="shared" si="536"/>
        <v>2014</v>
      </c>
      <c r="T4323" s="8">
        <v>2014</v>
      </c>
      <c r="U4323" s="8">
        <f t="shared" si="537"/>
        <v>8</v>
      </c>
      <c r="V4323" s="7">
        <v>41730</v>
      </c>
      <c r="W4323" t="s">
        <v>12054</v>
      </c>
      <c r="X4323" s="2">
        <v>0.22500000000000001</v>
      </c>
      <c r="Y4323" s="6">
        <f t="shared" si="542"/>
        <v>6.0062464963562111E-3</v>
      </c>
      <c r="AA4323">
        <v>12102512</v>
      </c>
      <c r="AB4323">
        <v>17500155108</v>
      </c>
      <c r="AD4323" t="s">
        <v>6</v>
      </c>
      <c r="AE4323">
        <v>23</v>
      </c>
      <c r="AF4323">
        <v>1</v>
      </c>
      <c r="AH4323" t="s">
        <v>12309</v>
      </c>
      <c r="AI4323" t="s">
        <v>12308</v>
      </c>
      <c r="AJ4323" t="s">
        <v>12307</v>
      </c>
      <c r="AK4323" t="s">
        <v>12306</v>
      </c>
      <c r="AL4323">
        <v>2</v>
      </c>
      <c r="AM4323" s="5">
        <f t="shared" si="538"/>
        <v>0.25</v>
      </c>
      <c r="AN4323" s="4">
        <f t="shared" si="543"/>
        <v>3.786444528587656E-4</v>
      </c>
      <c r="AO4323" s="3"/>
      <c r="AP4323">
        <v>0</v>
      </c>
      <c r="AR4323" t="s">
        <v>1</v>
      </c>
      <c r="AT4323" s="2">
        <v>0.95099999999999996</v>
      </c>
      <c r="AU4323" s="1">
        <f t="shared" si="539"/>
        <v>0.43179658833069773</v>
      </c>
      <c r="AV4323" s="1">
        <f t="shared" si="540"/>
        <v>0.31924454746074882</v>
      </c>
      <c r="AW4323" s="1">
        <f t="shared" si="541"/>
        <v>0.20669250659079993</v>
      </c>
    </row>
    <row r="4324" spans="1:49" x14ac:dyDescent="0.2">
      <c r="A4324">
        <v>4322</v>
      </c>
      <c r="B4324" t="s">
        <v>12305</v>
      </c>
      <c r="C4324" t="s">
        <v>12304</v>
      </c>
      <c r="F4324" t="s">
        <v>12303</v>
      </c>
      <c r="G4324" t="s">
        <v>17</v>
      </c>
      <c r="H4324" t="s">
        <v>16</v>
      </c>
      <c r="I4324" t="s">
        <v>12302</v>
      </c>
      <c r="J4324">
        <v>60000414</v>
      </c>
      <c r="K4324" t="s">
        <v>12301</v>
      </c>
      <c r="L4324" t="s">
        <v>12300</v>
      </c>
      <c r="M4324" t="s">
        <v>423</v>
      </c>
      <c r="N4324">
        <v>2</v>
      </c>
      <c r="O4324" t="s">
        <v>12299</v>
      </c>
      <c r="P4324" t="s">
        <v>12298</v>
      </c>
      <c r="Q4324" t="s">
        <v>12297</v>
      </c>
      <c r="R4324" s="7">
        <v>41640</v>
      </c>
      <c r="S4324" s="8">
        <f t="shared" si="536"/>
        <v>2014</v>
      </c>
      <c r="T4324" s="8">
        <v>2014</v>
      </c>
      <c r="U4324" s="8">
        <f t="shared" si="537"/>
        <v>8</v>
      </c>
      <c r="V4324" s="7">
        <v>41699</v>
      </c>
      <c r="W4324" t="s">
        <v>5718</v>
      </c>
      <c r="X4324" s="2">
        <v>0.30199999999999999</v>
      </c>
      <c r="Y4324" s="6">
        <f t="shared" si="542"/>
        <v>8.0617175195536687E-3</v>
      </c>
      <c r="AA4324">
        <v>9296212</v>
      </c>
      <c r="AB4324">
        <v>20725</v>
      </c>
      <c r="AD4324" t="s">
        <v>6</v>
      </c>
      <c r="AE4324">
        <v>75</v>
      </c>
      <c r="AF4324">
        <v>2</v>
      </c>
      <c r="AH4324" t="s">
        <v>12296</v>
      </c>
      <c r="AI4324" t="s">
        <v>12295</v>
      </c>
      <c r="AJ4324" t="s">
        <v>12294</v>
      </c>
      <c r="AK4324" t="s">
        <v>12293</v>
      </c>
      <c r="AL4324">
        <v>25</v>
      </c>
      <c r="AM4324" s="5">
        <f t="shared" si="538"/>
        <v>3.125</v>
      </c>
      <c r="AN4324" s="4">
        <f t="shared" si="543"/>
        <v>4.7330556607345703E-3</v>
      </c>
      <c r="AO4324" s="3"/>
      <c r="AP4324">
        <v>0</v>
      </c>
      <c r="AR4324" t="s">
        <v>1</v>
      </c>
      <c r="AT4324" s="2">
        <v>1.671</v>
      </c>
      <c r="AU4324" s="1">
        <f t="shared" si="539"/>
        <v>0.70631189619079393</v>
      </c>
      <c r="AV4324" s="1">
        <f t="shared" si="540"/>
        <v>0.63973865901441185</v>
      </c>
      <c r="AW4324" s="1">
        <f t="shared" si="541"/>
        <v>0.57316542183802988</v>
      </c>
    </row>
    <row r="4325" spans="1:49" x14ac:dyDescent="0.2">
      <c r="A4325">
        <v>4323</v>
      </c>
      <c r="B4325" t="s">
        <v>12292</v>
      </c>
      <c r="C4325" t="s">
        <v>12291</v>
      </c>
      <c r="F4325" t="s">
        <v>12290</v>
      </c>
      <c r="G4325" t="s">
        <v>17</v>
      </c>
      <c r="H4325" t="s">
        <v>16</v>
      </c>
      <c r="I4325" t="s">
        <v>12289</v>
      </c>
      <c r="J4325">
        <v>60021666</v>
      </c>
      <c r="K4325" t="s">
        <v>12288</v>
      </c>
      <c r="L4325" t="s">
        <v>327</v>
      </c>
      <c r="M4325" t="s">
        <v>46</v>
      </c>
      <c r="N4325">
        <v>6</v>
      </c>
      <c r="O4325" t="s">
        <v>12287</v>
      </c>
      <c r="P4325" t="s">
        <v>12286</v>
      </c>
      <c r="Q4325" t="s">
        <v>12285</v>
      </c>
      <c r="R4325" s="7">
        <v>41640</v>
      </c>
      <c r="S4325" s="8">
        <f t="shared" ref="S4325:S4388" si="544">YEAR(R4325)</f>
        <v>2014</v>
      </c>
      <c r="T4325" s="8">
        <v>2014</v>
      </c>
      <c r="U4325" s="8">
        <f t="shared" ref="U4325:U4388" si="545">2022-T4325</f>
        <v>8</v>
      </c>
      <c r="V4325" s="7">
        <v>41730</v>
      </c>
      <c r="W4325" t="s">
        <v>12284</v>
      </c>
      <c r="X4325" s="2">
        <v>0.94</v>
      </c>
      <c r="Y4325" s="6">
        <f t="shared" si="542"/>
        <v>2.5092763140332611E-2</v>
      </c>
      <c r="AA4325">
        <v>15311309</v>
      </c>
      <c r="AB4325">
        <v>17295</v>
      </c>
      <c r="AD4325" t="s">
        <v>6</v>
      </c>
      <c r="AE4325">
        <v>24</v>
      </c>
      <c r="AF4325">
        <v>4</v>
      </c>
      <c r="AG4325">
        <v>6714447</v>
      </c>
      <c r="AH4325" t="s">
        <v>12283</v>
      </c>
      <c r="AI4325" t="s">
        <v>12282</v>
      </c>
      <c r="AJ4325" t="s">
        <v>12281</v>
      </c>
      <c r="AK4325" t="s">
        <v>12280</v>
      </c>
      <c r="AL4325">
        <v>1</v>
      </c>
      <c r="AM4325" s="5">
        <f t="shared" ref="AM4325:AM4388" si="546">AL4325/U4325</f>
        <v>0.125</v>
      </c>
      <c r="AN4325" s="4">
        <f t="shared" si="543"/>
        <v>1.893222264293828E-4</v>
      </c>
      <c r="AO4325" s="3"/>
      <c r="AP4325">
        <v>0</v>
      </c>
      <c r="AR4325">
        <v>61107063</v>
      </c>
      <c r="AT4325" s="2" t="s">
        <v>0</v>
      </c>
      <c r="AU4325" s="1">
        <f t="shared" ref="AU4325:AU4388" si="547">(Y4325*0.7+AN4325*0.3)*100</f>
        <v>1.762173086616164</v>
      </c>
      <c r="AV4325" s="1">
        <f t="shared" ref="AV4325:AV4388" si="548">(Y4325*0.5+AN4325*0.5)*100</f>
        <v>1.2641042683380999</v>
      </c>
      <c r="AW4325" s="1">
        <f t="shared" ref="AW4325:AW4388" si="549">(Y4325*0.3+AN4325*0.7)*100</f>
        <v>0.76603545006003515</v>
      </c>
    </row>
    <row r="4326" spans="1:49" x14ac:dyDescent="0.2">
      <c r="A4326">
        <v>4324</v>
      </c>
      <c r="B4326" t="s">
        <v>12279</v>
      </c>
      <c r="C4326" t="s">
        <v>12278</v>
      </c>
      <c r="E4326">
        <v>24637630</v>
      </c>
      <c r="F4326" t="s">
        <v>12277</v>
      </c>
      <c r="G4326" t="s">
        <v>17</v>
      </c>
      <c r="H4326" t="s">
        <v>16</v>
      </c>
      <c r="I4326" t="s">
        <v>12276</v>
      </c>
      <c r="J4326" t="s">
        <v>12275</v>
      </c>
      <c r="K4326" t="s">
        <v>12274</v>
      </c>
      <c r="L4326" t="s">
        <v>12273</v>
      </c>
      <c r="M4326" t="s">
        <v>12272</v>
      </c>
      <c r="N4326">
        <v>9</v>
      </c>
      <c r="O4326" t="s">
        <v>12271</v>
      </c>
      <c r="P4326" t="s">
        <v>12270</v>
      </c>
      <c r="Q4326" t="s">
        <v>12269</v>
      </c>
      <c r="R4326" s="7">
        <v>41640</v>
      </c>
      <c r="S4326" s="8">
        <f t="shared" si="544"/>
        <v>2014</v>
      </c>
      <c r="T4326" s="8">
        <v>2014</v>
      </c>
      <c r="U4326" s="8">
        <f t="shared" si="545"/>
        <v>8</v>
      </c>
      <c r="V4326" s="7">
        <v>41760</v>
      </c>
      <c r="W4326" t="s">
        <v>10604</v>
      </c>
      <c r="X4326" s="2">
        <v>0.69899999999999995</v>
      </c>
      <c r="Y4326" s="6">
        <f t="shared" si="542"/>
        <v>1.8659405782013295E-2</v>
      </c>
      <c r="AA4326" t="s">
        <v>10603</v>
      </c>
      <c r="AB4326">
        <v>21429</v>
      </c>
      <c r="AC4326">
        <v>14749092</v>
      </c>
      <c r="AD4326" t="s">
        <v>6</v>
      </c>
      <c r="AE4326">
        <v>13</v>
      </c>
      <c r="AF4326">
        <v>5</v>
      </c>
      <c r="AH4326" t="s">
        <v>12268</v>
      </c>
      <c r="AI4326" t="s">
        <v>12267</v>
      </c>
      <c r="AK4326" t="s">
        <v>12266</v>
      </c>
      <c r="AL4326">
        <v>21</v>
      </c>
      <c r="AM4326" s="5">
        <f t="shared" si="546"/>
        <v>2.625</v>
      </c>
      <c r="AN4326" s="4">
        <f t="shared" si="543"/>
        <v>3.9757667550170388E-3</v>
      </c>
      <c r="AO4326" s="3"/>
      <c r="AP4326">
        <v>0</v>
      </c>
      <c r="AQ4326" t="s">
        <v>101</v>
      </c>
      <c r="AR4326">
        <v>273831</v>
      </c>
      <c r="AS4326" t="s">
        <v>100</v>
      </c>
      <c r="AT4326" s="2" t="s">
        <v>0</v>
      </c>
      <c r="AU4326" s="1">
        <f t="shared" si="547"/>
        <v>1.4254314073914416</v>
      </c>
      <c r="AV4326" s="1">
        <f t="shared" si="548"/>
        <v>1.1317586268515165</v>
      </c>
      <c r="AW4326" s="1">
        <f t="shared" si="549"/>
        <v>0.83808584631159155</v>
      </c>
    </row>
    <row r="4327" spans="1:49" x14ac:dyDescent="0.2">
      <c r="A4327">
        <v>4325</v>
      </c>
      <c r="B4327" t="s">
        <v>12265</v>
      </c>
      <c r="C4327" t="s">
        <v>12264</v>
      </c>
      <c r="F4327" t="s">
        <v>12263</v>
      </c>
      <c r="G4327" t="s">
        <v>17</v>
      </c>
      <c r="H4327" t="s">
        <v>16</v>
      </c>
      <c r="I4327" t="s">
        <v>12262</v>
      </c>
      <c r="J4327">
        <v>60068808</v>
      </c>
      <c r="K4327" t="s">
        <v>12261</v>
      </c>
      <c r="L4327" t="s">
        <v>12260</v>
      </c>
      <c r="M4327" t="s">
        <v>12259</v>
      </c>
      <c r="N4327">
        <v>3</v>
      </c>
      <c r="O4327" t="s">
        <v>12258</v>
      </c>
      <c r="P4327" t="s">
        <v>12257</v>
      </c>
      <c r="Q4327" t="s">
        <v>12256</v>
      </c>
      <c r="R4327" s="7">
        <v>41640</v>
      </c>
      <c r="S4327" s="8">
        <f t="shared" si="544"/>
        <v>2014</v>
      </c>
      <c r="T4327" s="8">
        <v>2014</v>
      </c>
      <c r="U4327" s="8">
        <f t="shared" si="545"/>
        <v>8</v>
      </c>
      <c r="V4327" s="7">
        <v>41699</v>
      </c>
      <c r="W4327" t="s">
        <v>5718</v>
      </c>
      <c r="X4327" s="2">
        <v>0.30199999999999999</v>
      </c>
      <c r="Y4327" s="6">
        <f t="shared" si="542"/>
        <v>8.0617175195536687E-3</v>
      </c>
      <c r="AA4327">
        <v>9296212</v>
      </c>
      <c r="AB4327">
        <v>20725</v>
      </c>
      <c r="AD4327" t="s">
        <v>6</v>
      </c>
      <c r="AE4327">
        <v>75</v>
      </c>
      <c r="AF4327">
        <v>2</v>
      </c>
      <c r="AH4327" t="s">
        <v>12255</v>
      </c>
      <c r="AI4327" t="s">
        <v>12254</v>
      </c>
      <c r="AJ4327" t="s">
        <v>12253</v>
      </c>
      <c r="AK4327" t="s">
        <v>12252</v>
      </c>
      <c r="AL4327">
        <v>11</v>
      </c>
      <c r="AM4327" s="5">
        <f t="shared" si="546"/>
        <v>1.375</v>
      </c>
      <c r="AN4327" s="4">
        <f t="shared" si="543"/>
        <v>2.0825444907232107E-3</v>
      </c>
      <c r="AO4327" s="3"/>
      <c r="AP4327">
        <v>0</v>
      </c>
      <c r="AR4327" t="s">
        <v>1</v>
      </c>
      <c r="AT4327" s="2">
        <v>1.671</v>
      </c>
      <c r="AU4327" s="1">
        <f t="shared" si="547"/>
        <v>0.62679656109045301</v>
      </c>
      <c r="AV4327" s="1">
        <f t="shared" si="548"/>
        <v>0.50721310051384394</v>
      </c>
      <c r="AW4327" s="1">
        <f t="shared" si="549"/>
        <v>0.38762963993723482</v>
      </c>
    </row>
    <row r="4328" spans="1:49" x14ac:dyDescent="0.2">
      <c r="A4328">
        <v>4326</v>
      </c>
      <c r="B4328" t="s">
        <v>12251</v>
      </c>
      <c r="C4328" t="s">
        <v>12250</v>
      </c>
      <c r="D4328" t="s">
        <v>12249</v>
      </c>
      <c r="F4328" t="s">
        <v>12248</v>
      </c>
      <c r="G4328" t="s">
        <v>17</v>
      </c>
      <c r="H4328" t="s">
        <v>16</v>
      </c>
      <c r="I4328" t="s">
        <v>12247</v>
      </c>
      <c r="J4328" t="s">
        <v>12246</v>
      </c>
      <c r="K4328" t="s">
        <v>12245</v>
      </c>
      <c r="L4328" t="s">
        <v>12244</v>
      </c>
      <c r="M4328" t="s">
        <v>4237</v>
      </c>
      <c r="N4328">
        <v>4</v>
      </c>
      <c r="O4328" t="s">
        <v>12243</v>
      </c>
      <c r="P4328" t="s">
        <v>12242</v>
      </c>
      <c r="Q4328" t="s">
        <v>12241</v>
      </c>
      <c r="R4328" s="7">
        <v>41640</v>
      </c>
      <c r="S4328" s="8">
        <f t="shared" si="544"/>
        <v>2014</v>
      </c>
      <c r="T4328" s="8">
        <v>2014</v>
      </c>
      <c r="U4328" s="8">
        <f t="shared" si="545"/>
        <v>8</v>
      </c>
      <c r="V4328" s="7">
        <v>41730</v>
      </c>
      <c r="W4328" t="s">
        <v>12203</v>
      </c>
      <c r="X4328" s="2">
        <v>0.71899999999999997</v>
      </c>
      <c r="Y4328" s="6">
        <f t="shared" si="542"/>
        <v>1.9193294359467178E-2</v>
      </c>
      <c r="AA4328">
        <v>10009361</v>
      </c>
      <c r="AB4328">
        <v>13831</v>
      </c>
      <c r="AD4328" t="s">
        <v>6</v>
      </c>
      <c r="AE4328">
        <v>27</v>
      </c>
      <c r="AF4328">
        <v>2</v>
      </c>
      <c r="AH4328" t="s">
        <v>12240</v>
      </c>
      <c r="AI4328" t="s">
        <v>12239</v>
      </c>
      <c r="AJ4328" t="s">
        <v>12238</v>
      </c>
      <c r="AK4328" t="s">
        <v>12237</v>
      </c>
      <c r="AL4328">
        <v>25</v>
      </c>
      <c r="AM4328" s="5">
        <f t="shared" si="546"/>
        <v>3.125</v>
      </c>
      <c r="AN4328" s="4">
        <f t="shared" si="543"/>
        <v>4.7330556607345703E-3</v>
      </c>
      <c r="AO4328" s="3"/>
      <c r="AP4328">
        <v>1</v>
      </c>
      <c r="AQ4328" t="s">
        <v>38</v>
      </c>
      <c r="AR4328" t="s">
        <v>12236</v>
      </c>
      <c r="AS4328" t="s">
        <v>37</v>
      </c>
      <c r="AT4328" s="2">
        <v>2.7690000000000001</v>
      </c>
      <c r="AU4328" s="1">
        <f t="shared" si="547"/>
        <v>1.4855222749847394</v>
      </c>
      <c r="AV4328" s="1">
        <f t="shared" si="548"/>
        <v>1.1963175010100875</v>
      </c>
      <c r="AW4328" s="1">
        <f t="shared" si="549"/>
        <v>0.90711272703543522</v>
      </c>
    </row>
    <row r="4329" spans="1:49" x14ac:dyDescent="0.2">
      <c r="A4329">
        <v>4327</v>
      </c>
      <c r="B4329" t="s">
        <v>12235</v>
      </c>
      <c r="F4329" t="s">
        <v>12234</v>
      </c>
      <c r="G4329" t="s">
        <v>17</v>
      </c>
      <c r="H4329" t="s">
        <v>16</v>
      </c>
      <c r="I4329" t="s">
        <v>12233</v>
      </c>
      <c r="J4329">
        <v>60027884</v>
      </c>
      <c r="K4329" t="s">
        <v>12232</v>
      </c>
      <c r="L4329" t="s">
        <v>916</v>
      </c>
      <c r="M4329" t="s">
        <v>915</v>
      </c>
      <c r="N4329">
        <v>3</v>
      </c>
      <c r="O4329" t="s">
        <v>12231</v>
      </c>
      <c r="P4329" t="s">
        <v>12230</v>
      </c>
      <c r="Q4329" t="s">
        <v>12229</v>
      </c>
      <c r="R4329" s="7">
        <v>41640</v>
      </c>
      <c r="S4329" s="8">
        <f t="shared" si="544"/>
        <v>2014</v>
      </c>
      <c r="T4329" s="8">
        <v>2014</v>
      </c>
      <c r="U4329" s="8">
        <f t="shared" si="545"/>
        <v>8</v>
      </c>
      <c r="V4329" s="7">
        <v>41730</v>
      </c>
      <c r="W4329" t="s">
        <v>12054</v>
      </c>
      <c r="X4329" s="2">
        <v>0.22500000000000001</v>
      </c>
      <c r="Y4329" s="6">
        <f t="shared" si="542"/>
        <v>6.0062464963562111E-3</v>
      </c>
      <c r="AA4329">
        <v>12102512</v>
      </c>
      <c r="AB4329">
        <v>17500155108</v>
      </c>
      <c r="AD4329" t="s">
        <v>6</v>
      </c>
      <c r="AE4329">
        <v>23</v>
      </c>
      <c r="AF4329">
        <v>1</v>
      </c>
      <c r="AH4329" t="s">
        <v>8420</v>
      </c>
      <c r="AI4329" t="s">
        <v>12228</v>
      </c>
      <c r="AJ4329" t="s">
        <v>12227</v>
      </c>
      <c r="AK4329" t="s">
        <v>12226</v>
      </c>
      <c r="AL4329">
        <v>0</v>
      </c>
      <c r="AM4329" s="5">
        <f t="shared" si="546"/>
        <v>0</v>
      </c>
      <c r="AN4329" s="4">
        <f t="shared" si="543"/>
        <v>0</v>
      </c>
      <c r="AO4329" s="3"/>
      <c r="AP4329">
        <v>0</v>
      </c>
      <c r="AR4329" t="s">
        <v>1</v>
      </c>
      <c r="AT4329" s="2">
        <v>0.95099999999999996</v>
      </c>
      <c r="AU4329" s="1">
        <f t="shared" si="547"/>
        <v>0.42043725474493476</v>
      </c>
      <c r="AV4329" s="1">
        <f t="shared" si="548"/>
        <v>0.30031232481781056</v>
      </c>
      <c r="AW4329" s="1">
        <f t="shared" si="549"/>
        <v>0.18018739489068633</v>
      </c>
    </row>
    <row r="4330" spans="1:49" x14ac:dyDescent="0.2">
      <c r="A4330">
        <v>4328</v>
      </c>
      <c r="B4330" t="s">
        <v>12225</v>
      </c>
      <c r="C4330" t="s">
        <v>12224</v>
      </c>
      <c r="F4330" t="s">
        <v>12223</v>
      </c>
      <c r="G4330" t="s">
        <v>17</v>
      </c>
      <c r="H4330" t="s">
        <v>16</v>
      </c>
      <c r="I4330" t="s">
        <v>12222</v>
      </c>
      <c r="J4330" t="s">
        <v>12221</v>
      </c>
      <c r="K4330" t="s">
        <v>12220</v>
      </c>
      <c r="L4330" t="s">
        <v>12219</v>
      </c>
      <c r="M4330" t="s">
        <v>12218</v>
      </c>
      <c r="N4330">
        <v>6</v>
      </c>
      <c r="O4330" t="s">
        <v>12217</v>
      </c>
      <c r="P4330" t="s">
        <v>12216</v>
      </c>
      <c r="Q4330" t="s">
        <v>12215</v>
      </c>
      <c r="R4330" s="7">
        <v>41640</v>
      </c>
      <c r="S4330" s="8">
        <f t="shared" si="544"/>
        <v>2014</v>
      </c>
      <c r="T4330" s="8">
        <v>2014</v>
      </c>
      <c r="U4330" s="8">
        <f t="shared" si="545"/>
        <v>8</v>
      </c>
      <c r="V4330" s="7">
        <v>41699</v>
      </c>
      <c r="W4330" t="s">
        <v>5718</v>
      </c>
      <c r="X4330" s="2">
        <v>0.30199999999999999</v>
      </c>
      <c r="Y4330" s="6">
        <f t="shared" si="542"/>
        <v>8.0617175195536687E-3</v>
      </c>
      <c r="AA4330">
        <v>9296212</v>
      </c>
      <c r="AB4330">
        <v>20725</v>
      </c>
      <c r="AD4330" t="s">
        <v>6</v>
      </c>
      <c r="AE4330">
        <v>75</v>
      </c>
      <c r="AF4330">
        <v>2</v>
      </c>
      <c r="AH4330" t="s">
        <v>12214</v>
      </c>
      <c r="AI4330" t="s">
        <v>12213</v>
      </c>
      <c r="AJ4330" t="s">
        <v>12212</v>
      </c>
      <c r="AK4330" t="s">
        <v>12211</v>
      </c>
      <c r="AL4330">
        <v>2</v>
      </c>
      <c r="AM4330" s="5">
        <f t="shared" si="546"/>
        <v>0.25</v>
      </c>
      <c r="AN4330" s="4">
        <f t="shared" si="543"/>
        <v>3.786444528587656E-4</v>
      </c>
      <c r="AO4330" s="3"/>
      <c r="AP4330">
        <v>0</v>
      </c>
      <c r="AR4330" t="s">
        <v>1</v>
      </c>
      <c r="AT4330" s="2">
        <v>1.671</v>
      </c>
      <c r="AU4330" s="1">
        <f t="shared" si="547"/>
        <v>0.57567955995451969</v>
      </c>
      <c r="AV4330" s="1">
        <f t="shared" si="548"/>
        <v>0.42201809862062167</v>
      </c>
      <c r="AW4330" s="1">
        <f t="shared" si="549"/>
        <v>0.26835663728672365</v>
      </c>
    </row>
    <row r="4331" spans="1:49" x14ac:dyDescent="0.2">
      <c r="A4331">
        <v>4329</v>
      </c>
      <c r="B4331" t="s">
        <v>12210</v>
      </c>
      <c r="C4331" t="s">
        <v>12209</v>
      </c>
      <c r="D4331" t="s">
        <v>12208</v>
      </c>
      <c r="F4331" t="s">
        <v>12207</v>
      </c>
      <c r="G4331" t="s">
        <v>17</v>
      </c>
      <c r="H4331" t="s">
        <v>16</v>
      </c>
      <c r="I4331" t="s">
        <v>12206</v>
      </c>
      <c r="J4331">
        <v>60025278</v>
      </c>
      <c r="K4331" t="s">
        <v>1464</v>
      </c>
      <c r="L4331" t="s">
        <v>1463</v>
      </c>
      <c r="M4331" t="s">
        <v>46</v>
      </c>
      <c r="N4331">
        <v>2</v>
      </c>
      <c r="O4331" t="s">
        <v>12205</v>
      </c>
      <c r="P4331" t="s">
        <v>12204</v>
      </c>
      <c r="Q4331" t="s">
        <v>5543</v>
      </c>
      <c r="R4331" s="7">
        <v>41640</v>
      </c>
      <c r="S4331" s="8">
        <f t="shared" si="544"/>
        <v>2014</v>
      </c>
      <c r="T4331" s="8">
        <v>2014</v>
      </c>
      <c r="U4331" s="8">
        <f t="shared" si="545"/>
        <v>8</v>
      </c>
      <c r="V4331" s="7">
        <v>41730</v>
      </c>
      <c r="W4331" t="s">
        <v>12203</v>
      </c>
      <c r="X4331" s="2">
        <v>0.71899999999999997</v>
      </c>
      <c r="Y4331" s="6">
        <f t="shared" si="542"/>
        <v>1.9193294359467178E-2</v>
      </c>
      <c r="AA4331">
        <v>10009361</v>
      </c>
      <c r="AB4331">
        <v>13831</v>
      </c>
      <c r="AD4331" t="s">
        <v>6</v>
      </c>
      <c r="AE4331">
        <v>27</v>
      </c>
      <c r="AF4331">
        <v>2</v>
      </c>
      <c r="AH4331" t="s">
        <v>12202</v>
      </c>
      <c r="AI4331" t="s">
        <v>12201</v>
      </c>
      <c r="AJ4331" t="s">
        <v>12200</v>
      </c>
      <c r="AK4331" t="s">
        <v>12199</v>
      </c>
      <c r="AL4331">
        <v>17</v>
      </c>
      <c r="AM4331" s="5">
        <f t="shared" si="546"/>
        <v>2.125</v>
      </c>
      <c r="AN4331" s="4">
        <f t="shared" si="543"/>
        <v>3.2184778492995079E-3</v>
      </c>
      <c r="AO4331" s="3"/>
      <c r="AP4331">
        <v>1</v>
      </c>
      <c r="AQ4331" t="s">
        <v>38</v>
      </c>
      <c r="AR4331">
        <v>11272172</v>
      </c>
      <c r="AS4331" t="s">
        <v>37</v>
      </c>
      <c r="AT4331" s="2">
        <v>2.7690000000000001</v>
      </c>
      <c r="AU4331" s="1">
        <f t="shared" si="547"/>
        <v>1.4400849406416876</v>
      </c>
      <c r="AV4331" s="1">
        <f t="shared" si="548"/>
        <v>1.1205886104383342</v>
      </c>
      <c r="AW4331" s="1">
        <f t="shared" si="549"/>
        <v>0.8010922802349808</v>
      </c>
    </row>
    <row r="4332" spans="1:49" x14ac:dyDescent="0.2">
      <c r="A4332">
        <v>4330</v>
      </c>
      <c r="B4332" t="s">
        <v>12198</v>
      </c>
      <c r="C4332" t="s">
        <v>12197</v>
      </c>
      <c r="E4332">
        <v>24711732</v>
      </c>
      <c r="F4332" t="s">
        <v>12196</v>
      </c>
      <c r="G4332" t="s">
        <v>17</v>
      </c>
      <c r="H4332" t="s">
        <v>16</v>
      </c>
      <c r="I4332" t="s">
        <v>12195</v>
      </c>
      <c r="J4332" t="s">
        <v>12194</v>
      </c>
      <c r="K4332" t="s">
        <v>12193</v>
      </c>
      <c r="L4332" t="s">
        <v>12192</v>
      </c>
      <c r="M4332" t="s">
        <v>1592</v>
      </c>
      <c r="N4332">
        <v>3</v>
      </c>
      <c r="O4332" t="s">
        <v>12191</v>
      </c>
      <c r="P4332" t="s">
        <v>12190</v>
      </c>
      <c r="Q4332" t="s">
        <v>12189</v>
      </c>
      <c r="R4332" s="7">
        <v>41640</v>
      </c>
      <c r="S4332" s="8">
        <f t="shared" si="544"/>
        <v>2014</v>
      </c>
      <c r="T4332" s="8">
        <v>2014</v>
      </c>
      <c r="U4332" s="8">
        <f t="shared" si="545"/>
        <v>8</v>
      </c>
      <c r="V4332" s="7">
        <v>2014</v>
      </c>
      <c r="W4332" t="s">
        <v>6219</v>
      </c>
      <c r="X4332" s="2">
        <v>0.45300000000000001</v>
      </c>
      <c r="Y4332" s="6">
        <f t="shared" si="542"/>
        <v>1.2092576279330504E-2</v>
      </c>
      <c r="AB4332">
        <v>24219</v>
      </c>
      <c r="AC4332" t="s">
        <v>6218</v>
      </c>
      <c r="AD4332" t="s">
        <v>6</v>
      </c>
      <c r="AE4332">
        <v>2014</v>
      </c>
      <c r="AG4332">
        <v>632403</v>
      </c>
      <c r="AI4332" t="s">
        <v>12188</v>
      </c>
      <c r="AK4332" t="s">
        <v>12187</v>
      </c>
      <c r="AL4332">
        <v>2</v>
      </c>
      <c r="AM4332" s="5">
        <f t="shared" si="546"/>
        <v>0.25</v>
      </c>
      <c r="AN4332" s="4">
        <f t="shared" si="543"/>
        <v>3.786444528587656E-4</v>
      </c>
      <c r="AO4332" s="3"/>
      <c r="AP4332">
        <v>1</v>
      </c>
      <c r="AR4332" t="s">
        <v>1</v>
      </c>
      <c r="AT4332" s="2" t="s">
        <v>0</v>
      </c>
      <c r="AU4332" s="1">
        <f t="shared" si="547"/>
        <v>0.85783967313889831</v>
      </c>
      <c r="AV4332" s="1">
        <f t="shared" si="548"/>
        <v>0.62356103660946349</v>
      </c>
      <c r="AW4332" s="1">
        <f t="shared" si="549"/>
        <v>0.38928240008002868</v>
      </c>
    </row>
    <row r="4333" spans="1:49" x14ac:dyDescent="0.2">
      <c r="A4333">
        <v>4331</v>
      </c>
      <c r="B4333" t="s">
        <v>12186</v>
      </c>
      <c r="C4333" t="s">
        <v>12185</v>
      </c>
      <c r="F4333" t="s">
        <v>12184</v>
      </c>
      <c r="G4333" t="s">
        <v>17</v>
      </c>
      <c r="H4333" t="s">
        <v>16</v>
      </c>
      <c r="I4333" t="s">
        <v>12183</v>
      </c>
      <c r="J4333" t="s">
        <v>12178</v>
      </c>
      <c r="K4333" t="s">
        <v>12182</v>
      </c>
      <c r="L4333" t="s">
        <v>12181</v>
      </c>
      <c r="M4333" t="s">
        <v>857</v>
      </c>
      <c r="N4333">
        <v>2</v>
      </c>
      <c r="O4333" t="s">
        <v>12180</v>
      </c>
      <c r="P4333" t="s">
        <v>12179</v>
      </c>
      <c r="Q4333" t="s">
        <v>12178</v>
      </c>
      <c r="R4333" s="7">
        <v>41640</v>
      </c>
      <c r="S4333" s="8">
        <f t="shared" si="544"/>
        <v>2014</v>
      </c>
      <c r="T4333" s="8">
        <v>2014</v>
      </c>
      <c r="U4333" s="8">
        <f t="shared" si="545"/>
        <v>8</v>
      </c>
      <c r="V4333" s="7">
        <v>41699</v>
      </c>
      <c r="W4333" t="s">
        <v>5718</v>
      </c>
      <c r="X4333" s="2">
        <v>0.30199999999999999</v>
      </c>
      <c r="Y4333" s="6">
        <f t="shared" si="542"/>
        <v>8.0617175195536687E-3</v>
      </c>
      <c r="AA4333">
        <v>9296212</v>
      </c>
      <c r="AB4333">
        <v>20725</v>
      </c>
      <c r="AD4333" t="s">
        <v>6</v>
      </c>
      <c r="AE4333">
        <v>75</v>
      </c>
      <c r="AF4333">
        <v>2</v>
      </c>
      <c r="AH4333" t="s">
        <v>12177</v>
      </c>
      <c r="AI4333" t="s">
        <v>12176</v>
      </c>
      <c r="AJ4333" t="s">
        <v>12175</v>
      </c>
      <c r="AK4333" t="s">
        <v>12174</v>
      </c>
      <c r="AL4333">
        <v>7</v>
      </c>
      <c r="AM4333" s="5">
        <f t="shared" si="546"/>
        <v>0.875</v>
      </c>
      <c r="AN4333" s="4">
        <f t="shared" si="543"/>
        <v>1.3252555850056798E-3</v>
      </c>
      <c r="AO4333" s="3"/>
      <c r="AP4333">
        <v>0</v>
      </c>
      <c r="AQ4333" t="s">
        <v>12173</v>
      </c>
      <c r="AR4333" t="s">
        <v>1</v>
      </c>
      <c r="AS4333" t="s">
        <v>12172</v>
      </c>
      <c r="AT4333" s="2">
        <v>1.671</v>
      </c>
      <c r="AU4333" s="1">
        <f t="shared" si="547"/>
        <v>0.60407789391892719</v>
      </c>
      <c r="AV4333" s="1">
        <f t="shared" si="548"/>
        <v>0.46934865522796743</v>
      </c>
      <c r="AW4333" s="1">
        <f t="shared" si="549"/>
        <v>0.33461941653700766</v>
      </c>
    </row>
    <row r="4334" spans="1:49" x14ac:dyDescent="0.2">
      <c r="A4334">
        <v>4332</v>
      </c>
      <c r="B4334" t="s">
        <v>12171</v>
      </c>
      <c r="C4334" t="s">
        <v>12170</v>
      </c>
      <c r="F4334" t="s">
        <v>12169</v>
      </c>
      <c r="G4334" t="s">
        <v>17</v>
      </c>
      <c r="H4334" t="s">
        <v>16</v>
      </c>
      <c r="I4334" t="s">
        <v>12168</v>
      </c>
      <c r="J4334">
        <v>60003003</v>
      </c>
      <c r="K4334" t="s">
        <v>12167</v>
      </c>
      <c r="L4334" t="s">
        <v>12166</v>
      </c>
      <c r="M4334" t="s">
        <v>29</v>
      </c>
      <c r="N4334">
        <v>5</v>
      </c>
      <c r="O4334" t="s">
        <v>12165</v>
      </c>
      <c r="P4334" t="s">
        <v>12164</v>
      </c>
      <c r="Q4334" t="s">
        <v>12163</v>
      </c>
      <c r="R4334" s="7">
        <v>41640</v>
      </c>
      <c r="S4334" s="8">
        <f t="shared" si="544"/>
        <v>2014</v>
      </c>
      <c r="T4334" s="8">
        <v>2014</v>
      </c>
      <c r="U4334" s="8">
        <f t="shared" si="545"/>
        <v>8</v>
      </c>
      <c r="V4334" s="7">
        <v>41760</v>
      </c>
      <c r="W4334" t="s">
        <v>1503</v>
      </c>
      <c r="X4334" s="2">
        <v>0.82</v>
      </c>
      <c r="Y4334" s="6">
        <f t="shared" si="542"/>
        <v>2.1889431675609299E-2</v>
      </c>
      <c r="AA4334">
        <v>189456</v>
      </c>
      <c r="AB4334">
        <v>15361</v>
      </c>
      <c r="AD4334" t="s">
        <v>6</v>
      </c>
      <c r="AE4334">
        <v>63</v>
      </c>
      <c r="AF4334">
        <v>5</v>
      </c>
      <c r="AG4334">
        <v>6730951</v>
      </c>
      <c r="AH4334" t="s">
        <v>12162</v>
      </c>
      <c r="AI4334" t="s">
        <v>12161</v>
      </c>
      <c r="AJ4334" t="s">
        <v>12160</v>
      </c>
      <c r="AK4334" t="s">
        <v>12159</v>
      </c>
      <c r="AL4334">
        <v>30</v>
      </c>
      <c r="AM4334" s="5">
        <f t="shared" si="546"/>
        <v>3.75</v>
      </c>
      <c r="AN4334" s="4">
        <f t="shared" si="543"/>
        <v>5.6796667928814843E-3</v>
      </c>
      <c r="AO4334" s="3"/>
      <c r="AP4334">
        <v>0</v>
      </c>
      <c r="AR4334" t="s">
        <v>1</v>
      </c>
      <c r="AT4334" s="2" t="s">
        <v>0</v>
      </c>
      <c r="AU4334" s="1">
        <f t="shared" si="547"/>
        <v>1.7026502210790952</v>
      </c>
      <c r="AV4334" s="1">
        <f t="shared" si="548"/>
        <v>1.3784549234245391</v>
      </c>
      <c r="AW4334" s="1">
        <f t="shared" si="549"/>
        <v>1.0542596257699828</v>
      </c>
    </row>
    <row r="4335" spans="1:49" x14ac:dyDescent="0.2">
      <c r="A4335">
        <v>4333</v>
      </c>
      <c r="B4335" t="s">
        <v>12158</v>
      </c>
      <c r="C4335" t="s">
        <v>12157</v>
      </c>
      <c r="F4335" t="s">
        <v>12156</v>
      </c>
      <c r="G4335" t="s">
        <v>17</v>
      </c>
      <c r="H4335" t="s">
        <v>16</v>
      </c>
      <c r="I4335" t="s">
        <v>12155</v>
      </c>
      <c r="J4335" t="s">
        <v>12154</v>
      </c>
      <c r="K4335" t="s">
        <v>12153</v>
      </c>
      <c r="L4335" t="s">
        <v>10594</v>
      </c>
      <c r="M4335" t="s">
        <v>167</v>
      </c>
      <c r="N4335">
        <v>4</v>
      </c>
      <c r="O4335" t="s">
        <v>12152</v>
      </c>
      <c r="P4335" t="s">
        <v>12151</v>
      </c>
      <c r="Q4335" t="s">
        <v>12150</v>
      </c>
      <c r="R4335" s="7">
        <v>41640</v>
      </c>
      <c r="S4335" s="8">
        <f t="shared" si="544"/>
        <v>2014</v>
      </c>
      <c r="T4335" s="8">
        <v>2014</v>
      </c>
      <c r="U4335" s="8">
        <f t="shared" si="545"/>
        <v>8</v>
      </c>
      <c r="V4335" s="7">
        <v>41699</v>
      </c>
      <c r="W4335" t="s">
        <v>5718</v>
      </c>
      <c r="X4335" s="2">
        <v>0.30199999999999999</v>
      </c>
      <c r="Y4335" s="6">
        <f t="shared" si="542"/>
        <v>8.0617175195536687E-3</v>
      </c>
      <c r="AA4335">
        <v>9296212</v>
      </c>
      <c r="AB4335">
        <v>20725</v>
      </c>
      <c r="AD4335" t="s">
        <v>6</v>
      </c>
      <c r="AE4335">
        <v>75</v>
      </c>
      <c r="AF4335">
        <v>2</v>
      </c>
      <c r="AH4335" t="s">
        <v>12149</v>
      </c>
      <c r="AI4335" t="s">
        <v>12148</v>
      </c>
      <c r="AJ4335" t="s">
        <v>12147</v>
      </c>
      <c r="AK4335" t="s">
        <v>12146</v>
      </c>
      <c r="AL4335">
        <v>6</v>
      </c>
      <c r="AM4335" s="5">
        <f t="shared" si="546"/>
        <v>0.75</v>
      </c>
      <c r="AN4335" s="4">
        <f t="shared" si="543"/>
        <v>1.1359333585762969E-3</v>
      </c>
      <c r="AO4335" s="3"/>
      <c r="AP4335">
        <v>0</v>
      </c>
      <c r="AQ4335" t="s">
        <v>38</v>
      </c>
      <c r="AR4335" t="s">
        <v>12145</v>
      </c>
      <c r="AS4335" t="s">
        <v>37</v>
      </c>
      <c r="AT4335" s="2">
        <v>1.671</v>
      </c>
      <c r="AU4335" s="1">
        <f t="shared" si="547"/>
        <v>0.59839822712604562</v>
      </c>
      <c r="AV4335" s="1">
        <f t="shared" si="548"/>
        <v>0.4598825439064983</v>
      </c>
      <c r="AW4335" s="1">
        <f t="shared" si="549"/>
        <v>0.32136686068695081</v>
      </c>
    </row>
    <row r="4336" spans="1:49" x14ac:dyDescent="0.2">
      <c r="A4336">
        <v>4334</v>
      </c>
      <c r="B4336" t="s">
        <v>12144</v>
      </c>
      <c r="C4336" t="s">
        <v>12143</v>
      </c>
      <c r="D4336" t="s">
        <v>12142</v>
      </c>
      <c r="F4336" t="s">
        <v>12141</v>
      </c>
      <c r="G4336" t="s">
        <v>17</v>
      </c>
      <c r="H4336" t="s">
        <v>16</v>
      </c>
      <c r="I4336" t="s">
        <v>6244</v>
      </c>
      <c r="J4336" t="s">
        <v>12140</v>
      </c>
      <c r="K4336" t="s">
        <v>12139</v>
      </c>
      <c r="L4336" t="s">
        <v>12138</v>
      </c>
      <c r="M4336" t="s">
        <v>167</v>
      </c>
      <c r="N4336">
        <v>8</v>
      </c>
      <c r="O4336" t="s">
        <v>12137</v>
      </c>
      <c r="P4336" t="s">
        <v>12136</v>
      </c>
      <c r="Q4336" t="s">
        <v>12135</v>
      </c>
      <c r="R4336" s="7">
        <v>41640</v>
      </c>
      <c r="S4336" s="8">
        <f t="shared" si="544"/>
        <v>2014</v>
      </c>
      <c r="T4336" s="8">
        <v>2014</v>
      </c>
      <c r="U4336" s="8">
        <f t="shared" si="545"/>
        <v>8</v>
      </c>
      <c r="V4336" s="7">
        <v>41730</v>
      </c>
      <c r="W4336" t="s">
        <v>12121</v>
      </c>
      <c r="X4336" s="2">
        <v>0.55300000000000005</v>
      </c>
      <c r="Y4336" s="6">
        <f t="shared" si="542"/>
        <v>1.4762019166599933E-2</v>
      </c>
      <c r="AA4336">
        <v>15694410</v>
      </c>
      <c r="AB4336">
        <v>29112</v>
      </c>
      <c r="AD4336" t="s">
        <v>6</v>
      </c>
      <c r="AE4336">
        <v>12</v>
      </c>
      <c r="AF4336">
        <v>2</v>
      </c>
      <c r="AH4336" t="s">
        <v>1241</v>
      </c>
      <c r="AI4336" t="s">
        <v>12134</v>
      </c>
      <c r="AJ4336" t="s">
        <v>12133</v>
      </c>
      <c r="AK4336" t="s">
        <v>12132</v>
      </c>
      <c r="AL4336">
        <v>4</v>
      </c>
      <c r="AM4336" s="5">
        <f t="shared" si="546"/>
        <v>0.5</v>
      </c>
      <c r="AN4336" s="4">
        <f t="shared" si="543"/>
        <v>7.572889057175312E-4</v>
      </c>
      <c r="AO4336" s="3"/>
      <c r="AP4336">
        <v>0</v>
      </c>
      <c r="AQ4336" t="s">
        <v>38</v>
      </c>
      <c r="AR4336">
        <v>11204378</v>
      </c>
      <c r="AS4336" t="s">
        <v>37</v>
      </c>
      <c r="AT4336" s="2" t="s">
        <v>0</v>
      </c>
      <c r="AU4336" s="1">
        <f t="shared" si="547"/>
        <v>1.056060008833521</v>
      </c>
      <c r="AV4336" s="1">
        <f t="shared" si="548"/>
        <v>0.77596540361587318</v>
      </c>
      <c r="AW4336" s="1">
        <f t="shared" si="549"/>
        <v>0.49587079839822512</v>
      </c>
    </row>
    <row r="4337" spans="1:49" x14ac:dyDescent="0.2">
      <c r="A4337">
        <v>4335</v>
      </c>
      <c r="B4337" t="s">
        <v>12131</v>
      </c>
      <c r="C4337" t="s">
        <v>12130</v>
      </c>
      <c r="D4337" t="s">
        <v>12129</v>
      </c>
      <c r="F4337" t="s">
        <v>12128</v>
      </c>
      <c r="G4337" t="s">
        <v>17</v>
      </c>
      <c r="H4337" t="s">
        <v>16</v>
      </c>
      <c r="I4337" t="s">
        <v>12127</v>
      </c>
      <c r="J4337">
        <v>60014808</v>
      </c>
      <c r="K4337" t="s">
        <v>12126</v>
      </c>
      <c r="L4337" t="s">
        <v>12125</v>
      </c>
      <c r="M4337" t="s">
        <v>1607</v>
      </c>
      <c r="N4337">
        <v>4</v>
      </c>
      <c r="O4337" t="s">
        <v>12124</v>
      </c>
      <c r="P4337" t="s">
        <v>12123</v>
      </c>
      <c r="Q4337" t="s">
        <v>12122</v>
      </c>
      <c r="R4337" s="7">
        <v>41640</v>
      </c>
      <c r="S4337" s="8">
        <f t="shared" si="544"/>
        <v>2014</v>
      </c>
      <c r="T4337" s="8">
        <v>2014</v>
      </c>
      <c r="U4337" s="8">
        <f t="shared" si="545"/>
        <v>8</v>
      </c>
      <c r="V4337" s="7">
        <v>41730</v>
      </c>
      <c r="W4337" t="s">
        <v>12121</v>
      </c>
      <c r="X4337" s="2">
        <v>0.55300000000000005</v>
      </c>
      <c r="Y4337" s="6">
        <f t="shared" si="542"/>
        <v>1.4762019166599933E-2</v>
      </c>
      <c r="AA4337">
        <v>15694410</v>
      </c>
      <c r="AB4337">
        <v>29112</v>
      </c>
      <c r="AD4337" t="s">
        <v>6</v>
      </c>
      <c r="AE4337">
        <v>12</v>
      </c>
      <c r="AF4337">
        <v>2</v>
      </c>
      <c r="AH4337" t="s">
        <v>12120</v>
      </c>
      <c r="AI4337" t="s">
        <v>12119</v>
      </c>
      <c r="AJ4337" t="s">
        <v>12118</v>
      </c>
      <c r="AK4337" t="s">
        <v>12117</v>
      </c>
      <c r="AL4337">
        <v>6</v>
      </c>
      <c r="AM4337" s="5">
        <f t="shared" si="546"/>
        <v>0.75</v>
      </c>
      <c r="AN4337" s="4">
        <f t="shared" si="543"/>
        <v>1.1359333585762969E-3</v>
      </c>
      <c r="AO4337" s="3"/>
      <c r="AP4337">
        <v>0</v>
      </c>
      <c r="AR4337" t="s">
        <v>12116</v>
      </c>
      <c r="AS4337" t="s">
        <v>12115</v>
      </c>
      <c r="AT4337" s="2" t="s">
        <v>0</v>
      </c>
      <c r="AU4337" s="1">
        <f t="shared" si="547"/>
        <v>1.0674193424192842</v>
      </c>
      <c r="AV4337" s="1">
        <f t="shared" si="548"/>
        <v>0.79489762625881144</v>
      </c>
      <c r="AW4337" s="1">
        <f t="shared" si="549"/>
        <v>0.52237591009833872</v>
      </c>
    </row>
    <row r="4338" spans="1:49" x14ac:dyDescent="0.2">
      <c r="A4338">
        <v>4336</v>
      </c>
      <c r="B4338" t="s">
        <v>12114</v>
      </c>
      <c r="F4338" t="s">
        <v>12113</v>
      </c>
      <c r="G4338" t="s">
        <v>17</v>
      </c>
      <c r="H4338" t="s">
        <v>16</v>
      </c>
      <c r="I4338" t="s">
        <v>12112</v>
      </c>
      <c r="J4338" t="s">
        <v>12111</v>
      </c>
      <c r="K4338" t="s">
        <v>12110</v>
      </c>
      <c r="L4338" t="s">
        <v>12109</v>
      </c>
      <c r="M4338" t="s">
        <v>12108</v>
      </c>
      <c r="N4338">
        <v>3</v>
      </c>
      <c r="O4338" t="s">
        <v>12107</v>
      </c>
      <c r="P4338" t="s">
        <v>12106</v>
      </c>
      <c r="Q4338" t="s">
        <v>12105</v>
      </c>
      <c r="R4338" s="7">
        <v>41640</v>
      </c>
      <c r="S4338" s="8">
        <f t="shared" si="544"/>
        <v>2014</v>
      </c>
      <c r="T4338" s="8">
        <v>2014</v>
      </c>
      <c r="U4338" s="8">
        <f t="shared" si="545"/>
        <v>8</v>
      </c>
      <c r="V4338" s="7">
        <v>41730</v>
      </c>
      <c r="W4338" t="s">
        <v>12054</v>
      </c>
      <c r="X4338" s="2">
        <v>0.22500000000000001</v>
      </c>
      <c r="Y4338" s="6">
        <f t="shared" si="542"/>
        <v>6.0062464963562111E-3</v>
      </c>
      <c r="AA4338">
        <v>12102512</v>
      </c>
      <c r="AB4338">
        <v>17500155108</v>
      </c>
      <c r="AD4338" t="s">
        <v>6</v>
      </c>
      <c r="AE4338">
        <v>23</v>
      </c>
      <c r="AF4338">
        <v>1</v>
      </c>
      <c r="AH4338" t="s">
        <v>12104</v>
      </c>
      <c r="AI4338" t="s">
        <v>12103</v>
      </c>
      <c r="AJ4338" t="s">
        <v>12102</v>
      </c>
      <c r="AK4338" t="s">
        <v>12101</v>
      </c>
      <c r="AL4338">
        <v>13</v>
      </c>
      <c r="AM4338" s="5">
        <f t="shared" si="546"/>
        <v>1.625</v>
      </c>
      <c r="AN4338" s="4">
        <f t="shared" si="543"/>
        <v>2.4611889435819764E-3</v>
      </c>
      <c r="AO4338" s="3"/>
      <c r="AP4338">
        <v>0</v>
      </c>
      <c r="AR4338" t="s">
        <v>1</v>
      </c>
      <c r="AT4338" s="2">
        <v>0.95099999999999996</v>
      </c>
      <c r="AU4338" s="1">
        <f t="shared" si="547"/>
        <v>0.49427292305239401</v>
      </c>
      <c r="AV4338" s="1">
        <f t="shared" si="548"/>
        <v>0.42337177199690934</v>
      </c>
      <c r="AW4338" s="1">
        <f t="shared" si="549"/>
        <v>0.35247062094142467</v>
      </c>
    </row>
    <row r="4339" spans="1:49" x14ac:dyDescent="0.2">
      <c r="A4339">
        <v>4337</v>
      </c>
      <c r="B4339" t="s">
        <v>12100</v>
      </c>
      <c r="F4339" t="s">
        <v>12099</v>
      </c>
      <c r="G4339" t="s">
        <v>17</v>
      </c>
      <c r="H4339" t="s">
        <v>16</v>
      </c>
      <c r="I4339" t="s">
        <v>12098</v>
      </c>
      <c r="J4339" t="s">
        <v>12097</v>
      </c>
      <c r="K4339" t="s">
        <v>12096</v>
      </c>
      <c r="L4339" t="s">
        <v>12095</v>
      </c>
      <c r="M4339" t="s">
        <v>12094</v>
      </c>
      <c r="N4339">
        <v>5</v>
      </c>
      <c r="O4339" t="s">
        <v>12093</v>
      </c>
      <c r="P4339" t="s">
        <v>12092</v>
      </c>
      <c r="Q4339" t="s">
        <v>12091</v>
      </c>
      <c r="R4339" s="7">
        <v>41640</v>
      </c>
      <c r="S4339" s="8">
        <f t="shared" si="544"/>
        <v>2014</v>
      </c>
      <c r="T4339" s="8">
        <v>2014</v>
      </c>
      <c r="U4339" s="8">
        <f t="shared" si="545"/>
        <v>8</v>
      </c>
      <c r="V4339" s="7">
        <v>41730</v>
      </c>
      <c r="W4339" t="s">
        <v>12054</v>
      </c>
      <c r="X4339" s="2">
        <v>0.22500000000000001</v>
      </c>
      <c r="Y4339" s="6">
        <f t="shared" si="542"/>
        <v>6.0062464963562111E-3</v>
      </c>
      <c r="AA4339">
        <v>12102512</v>
      </c>
      <c r="AB4339">
        <v>17500155108</v>
      </c>
      <c r="AD4339" t="s">
        <v>6</v>
      </c>
      <c r="AE4339">
        <v>23</v>
      </c>
      <c r="AF4339">
        <v>1</v>
      </c>
      <c r="AH4339" t="s">
        <v>12090</v>
      </c>
      <c r="AI4339" t="s">
        <v>12089</v>
      </c>
      <c r="AJ4339" t="s">
        <v>12088</v>
      </c>
      <c r="AK4339" t="s">
        <v>12087</v>
      </c>
      <c r="AL4339">
        <v>8</v>
      </c>
      <c r="AM4339" s="5">
        <f t="shared" si="546"/>
        <v>1</v>
      </c>
      <c r="AN4339" s="4">
        <f t="shared" si="543"/>
        <v>1.5145778114350624E-3</v>
      </c>
      <c r="AO4339" s="3"/>
      <c r="AP4339">
        <v>0</v>
      </c>
      <c r="AR4339" t="s">
        <v>1</v>
      </c>
      <c r="AT4339" s="2">
        <v>0.95099999999999996</v>
      </c>
      <c r="AU4339" s="1">
        <f t="shared" si="547"/>
        <v>0.46587458908798662</v>
      </c>
      <c r="AV4339" s="1">
        <f t="shared" si="548"/>
        <v>0.3760412153895637</v>
      </c>
      <c r="AW4339" s="1">
        <f t="shared" si="549"/>
        <v>0.28620784169114072</v>
      </c>
    </row>
    <row r="4340" spans="1:49" x14ac:dyDescent="0.2">
      <c r="A4340">
        <v>4338</v>
      </c>
      <c r="B4340" t="s">
        <v>12086</v>
      </c>
      <c r="F4340" t="s">
        <v>12085</v>
      </c>
      <c r="G4340" t="s">
        <v>17</v>
      </c>
      <c r="H4340" t="s">
        <v>16</v>
      </c>
      <c r="I4340" t="s">
        <v>12084</v>
      </c>
      <c r="J4340">
        <v>60007592</v>
      </c>
      <c r="K4340" t="s">
        <v>12083</v>
      </c>
      <c r="L4340" t="s">
        <v>12082</v>
      </c>
      <c r="M4340" t="s">
        <v>537</v>
      </c>
      <c r="N4340">
        <v>6</v>
      </c>
      <c r="O4340" t="s">
        <v>12081</v>
      </c>
      <c r="P4340" t="s">
        <v>12080</v>
      </c>
      <c r="Q4340" t="s">
        <v>12079</v>
      </c>
      <c r="R4340" s="7">
        <v>41640</v>
      </c>
      <c r="S4340" s="8">
        <f t="shared" si="544"/>
        <v>2014</v>
      </c>
      <c r="T4340" s="8">
        <v>2014</v>
      </c>
      <c r="U4340" s="8">
        <f t="shared" si="545"/>
        <v>8</v>
      </c>
      <c r="V4340" s="7">
        <v>41730</v>
      </c>
      <c r="W4340" t="s">
        <v>12054</v>
      </c>
      <c r="X4340" s="2">
        <v>0.22500000000000001</v>
      </c>
      <c r="Y4340" s="6">
        <f t="shared" si="542"/>
        <v>6.0062464963562111E-3</v>
      </c>
      <c r="AA4340">
        <v>12102512</v>
      </c>
      <c r="AB4340">
        <v>17500155108</v>
      </c>
      <c r="AD4340" t="s">
        <v>6</v>
      </c>
      <c r="AE4340">
        <v>23</v>
      </c>
      <c r="AF4340">
        <v>1</v>
      </c>
      <c r="AH4340" t="s">
        <v>12078</v>
      </c>
      <c r="AI4340" t="s">
        <v>12077</v>
      </c>
      <c r="AJ4340" t="s">
        <v>12076</v>
      </c>
      <c r="AK4340" t="s">
        <v>12075</v>
      </c>
      <c r="AL4340">
        <v>5</v>
      </c>
      <c r="AM4340" s="5">
        <f t="shared" si="546"/>
        <v>0.625</v>
      </c>
      <c r="AN4340" s="4">
        <f t="shared" si="543"/>
        <v>9.4661113214691405E-4</v>
      </c>
      <c r="AO4340" s="3"/>
      <c r="AP4340">
        <v>0</v>
      </c>
      <c r="AR4340" t="s">
        <v>1</v>
      </c>
      <c r="AT4340" s="2">
        <v>0.95099999999999996</v>
      </c>
      <c r="AU4340" s="1">
        <f t="shared" si="547"/>
        <v>0.44883558870934215</v>
      </c>
      <c r="AV4340" s="1">
        <f t="shared" si="548"/>
        <v>0.34764288142515626</v>
      </c>
      <c r="AW4340" s="1">
        <f t="shared" si="549"/>
        <v>0.24645017414097031</v>
      </c>
    </row>
    <row r="4341" spans="1:49" x14ac:dyDescent="0.2">
      <c r="A4341">
        <v>4339</v>
      </c>
      <c r="B4341" t="s">
        <v>12074</v>
      </c>
      <c r="F4341" t="s">
        <v>12073</v>
      </c>
      <c r="G4341" t="s">
        <v>17</v>
      </c>
      <c r="H4341" t="s">
        <v>16</v>
      </c>
      <c r="I4341" t="s">
        <v>12072</v>
      </c>
      <c r="J4341">
        <v>60027666</v>
      </c>
      <c r="K4341" t="s">
        <v>6594</v>
      </c>
      <c r="L4341" t="s">
        <v>747</v>
      </c>
      <c r="M4341" t="s">
        <v>746</v>
      </c>
      <c r="N4341">
        <v>3</v>
      </c>
      <c r="O4341" t="s">
        <v>12071</v>
      </c>
      <c r="P4341" t="s">
        <v>12070</v>
      </c>
      <c r="Q4341" t="s">
        <v>12069</v>
      </c>
      <c r="R4341" s="7">
        <v>41640</v>
      </c>
      <c r="S4341" s="8">
        <f t="shared" si="544"/>
        <v>2014</v>
      </c>
      <c r="T4341" s="8">
        <v>2014</v>
      </c>
      <c r="U4341" s="8">
        <f t="shared" si="545"/>
        <v>8</v>
      </c>
      <c r="V4341" s="7">
        <v>41730</v>
      </c>
      <c r="W4341" t="s">
        <v>12054</v>
      </c>
      <c r="X4341" s="2">
        <v>0.22500000000000001</v>
      </c>
      <c r="Y4341" s="6">
        <f t="shared" si="542"/>
        <v>6.0062464963562111E-3</v>
      </c>
      <c r="AA4341">
        <v>12102512</v>
      </c>
      <c r="AB4341">
        <v>17500155108</v>
      </c>
      <c r="AD4341" t="s">
        <v>6</v>
      </c>
      <c r="AE4341">
        <v>23</v>
      </c>
      <c r="AF4341">
        <v>1</v>
      </c>
      <c r="AH4341" t="s">
        <v>12068</v>
      </c>
      <c r="AI4341" t="s">
        <v>12067</v>
      </c>
      <c r="AJ4341" t="s">
        <v>12066</v>
      </c>
      <c r="AK4341" t="s">
        <v>12065</v>
      </c>
      <c r="AL4341">
        <v>5</v>
      </c>
      <c r="AM4341" s="5">
        <f t="shared" si="546"/>
        <v>0.625</v>
      </c>
      <c r="AN4341" s="4">
        <f t="shared" si="543"/>
        <v>9.4661113214691405E-4</v>
      </c>
      <c r="AO4341" s="3"/>
      <c r="AP4341">
        <v>0</v>
      </c>
      <c r="AR4341" t="s">
        <v>1</v>
      </c>
      <c r="AT4341" s="2">
        <v>0.95099999999999996</v>
      </c>
      <c r="AU4341" s="1">
        <f t="shared" si="547"/>
        <v>0.44883558870934215</v>
      </c>
      <c r="AV4341" s="1">
        <f t="shared" si="548"/>
        <v>0.34764288142515626</v>
      </c>
      <c r="AW4341" s="1">
        <f t="shared" si="549"/>
        <v>0.24645017414097031</v>
      </c>
    </row>
    <row r="4342" spans="1:49" x14ac:dyDescent="0.2">
      <c r="A4342">
        <v>4340</v>
      </c>
      <c r="B4342" t="s">
        <v>12064</v>
      </c>
      <c r="F4342" t="s">
        <v>12063</v>
      </c>
      <c r="G4342" t="s">
        <v>17</v>
      </c>
      <c r="H4342" t="s">
        <v>16</v>
      </c>
      <c r="I4342" t="s">
        <v>12062</v>
      </c>
      <c r="J4342" t="s">
        <v>12061</v>
      </c>
      <c r="K4342" t="s">
        <v>12060</v>
      </c>
      <c r="L4342" t="s">
        <v>12059</v>
      </c>
      <c r="M4342" t="s">
        <v>12058</v>
      </c>
      <c r="N4342">
        <v>5</v>
      </c>
      <c r="O4342" t="s">
        <v>12057</v>
      </c>
      <c r="P4342" t="s">
        <v>12056</v>
      </c>
      <c r="Q4342" t="s">
        <v>12055</v>
      </c>
      <c r="R4342" s="7">
        <v>41640</v>
      </c>
      <c r="S4342" s="8">
        <f t="shared" si="544"/>
        <v>2014</v>
      </c>
      <c r="T4342" s="8">
        <v>2014</v>
      </c>
      <c r="U4342" s="8">
        <f t="shared" si="545"/>
        <v>8</v>
      </c>
      <c r="V4342" s="7">
        <v>41730</v>
      </c>
      <c r="W4342" t="s">
        <v>12054</v>
      </c>
      <c r="X4342" s="2">
        <v>0.22500000000000001</v>
      </c>
      <c r="Y4342" s="6">
        <f t="shared" si="542"/>
        <v>6.0062464963562111E-3</v>
      </c>
      <c r="AA4342">
        <v>12102512</v>
      </c>
      <c r="AB4342">
        <v>17500155108</v>
      </c>
      <c r="AD4342" t="s">
        <v>6</v>
      </c>
      <c r="AE4342">
        <v>23</v>
      </c>
      <c r="AF4342">
        <v>1</v>
      </c>
      <c r="AH4342" t="s">
        <v>12053</v>
      </c>
      <c r="AI4342" t="s">
        <v>12052</v>
      </c>
      <c r="AJ4342" t="s">
        <v>12051</v>
      </c>
      <c r="AK4342" t="s">
        <v>12050</v>
      </c>
      <c r="AL4342">
        <v>8</v>
      </c>
      <c r="AM4342" s="5">
        <f t="shared" si="546"/>
        <v>1</v>
      </c>
      <c r="AN4342" s="4">
        <f t="shared" si="543"/>
        <v>1.5145778114350624E-3</v>
      </c>
      <c r="AO4342" s="3"/>
      <c r="AP4342">
        <v>0</v>
      </c>
      <c r="AR4342" t="s">
        <v>1</v>
      </c>
      <c r="AT4342" s="2">
        <v>0.95099999999999996</v>
      </c>
      <c r="AU4342" s="1">
        <f t="shared" si="547"/>
        <v>0.46587458908798662</v>
      </c>
      <c r="AV4342" s="1">
        <f t="shared" si="548"/>
        <v>0.3760412153895637</v>
      </c>
      <c r="AW4342" s="1">
        <f t="shared" si="549"/>
        <v>0.28620784169114072</v>
      </c>
    </row>
    <row r="4343" spans="1:49" x14ac:dyDescent="0.2">
      <c r="A4343">
        <v>4341</v>
      </c>
      <c r="B4343" t="s">
        <v>12049</v>
      </c>
      <c r="C4343" t="s">
        <v>12048</v>
      </c>
      <c r="F4343" t="s">
        <v>12047</v>
      </c>
      <c r="G4343" t="s">
        <v>17</v>
      </c>
      <c r="H4343" t="s">
        <v>16</v>
      </c>
      <c r="I4343" t="s">
        <v>12046</v>
      </c>
      <c r="J4343">
        <v>60002445</v>
      </c>
      <c r="K4343" t="s">
        <v>12045</v>
      </c>
      <c r="L4343" t="s">
        <v>12044</v>
      </c>
      <c r="M4343" t="s">
        <v>915</v>
      </c>
      <c r="N4343">
        <v>2</v>
      </c>
      <c r="O4343" t="s">
        <v>12043</v>
      </c>
      <c r="P4343" t="s">
        <v>12042</v>
      </c>
      <c r="Q4343" t="s">
        <v>12041</v>
      </c>
      <c r="R4343" s="7">
        <v>41640</v>
      </c>
      <c r="S4343" s="8">
        <f t="shared" si="544"/>
        <v>2014</v>
      </c>
      <c r="T4343" s="8">
        <v>2014</v>
      </c>
      <c r="U4343" s="8">
        <f t="shared" si="545"/>
        <v>8</v>
      </c>
      <c r="V4343" s="7">
        <v>2014</v>
      </c>
      <c r="W4343" t="s">
        <v>8287</v>
      </c>
      <c r="X4343" s="2">
        <v>1.3280000000000001</v>
      </c>
      <c r="Y4343" s="6">
        <f t="shared" si="542"/>
        <v>3.5450201542937994E-2</v>
      </c>
      <c r="AA4343">
        <v>15361225</v>
      </c>
      <c r="AB4343">
        <v>18894</v>
      </c>
      <c r="AD4343" t="s">
        <v>6</v>
      </c>
      <c r="AE4343">
        <v>13</v>
      </c>
      <c r="AG4343">
        <v>6776416</v>
      </c>
      <c r="AH4343" t="s">
        <v>12040</v>
      </c>
      <c r="AI4343" t="s">
        <v>12039</v>
      </c>
      <c r="AJ4343" t="s">
        <v>12038</v>
      </c>
      <c r="AK4343" t="s">
        <v>12037</v>
      </c>
      <c r="AL4343">
        <v>59</v>
      </c>
      <c r="AM4343" s="5">
        <f t="shared" si="546"/>
        <v>7.375</v>
      </c>
      <c r="AN4343" s="4">
        <f t="shared" si="543"/>
        <v>1.1170011359333586E-2</v>
      </c>
      <c r="AO4343" s="3"/>
      <c r="AP4343">
        <v>0</v>
      </c>
      <c r="AR4343" t="s">
        <v>1</v>
      </c>
      <c r="AT4343" s="2">
        <v>3.8340000000000001</v>
      </c>
      <c r="AU4343" s="1">
        <f t="shared" si="547"/>
        <v>2.8166144487856672</v>
      </c>
      <c r="AV4343" s="1">
        <f t="shared" si="548"/>
        <v>2.331010645113579</v>
      </c>
      <c r="AW4343" s="1">
        <f t="shared" si="549"/>
        <v>1.8454068414414908</v>
      </c>
    </row>
    <row r="4344" spans="1:49" x14ac:dyDescent="0.2">
      <c r="A4344">
        <v>4342</v>
      </c>
      <c r="B4344" t="s">
        <v>12036</v>
      </c>
      <c r="C4344" t="s">
        <v>12035</v>
      </c>
      <c r="F4344" t="s">
        <v>12034</v>
      </c>
      <c r="G4344" t="s">
        <v>17</v>
      </c>
      <c r="H4344" t="s">
        <v>16</v>
      </c>
      <c r="I4344" t="s">
        <v>12033</v>
      </c>
      <c r="J4344">
        <v>60005465</v>
      </c>
      <c r="K4344" t="s">
        <v>2652</v>
      </c>
      <c r="L4344" t="s">
        <v>2651</v>
      </c>
      <c r="M4344" t="s">
        <v>46</v>
      </c>
      <c r="N4344">
        <v>4</v>
      </c>
      <c r="O4344" t="s">
        <v>12032</v>
      </c>
      <c r="P4344" t="s">
        <v>12031</v>
      </c>
      <c r="Q4344" t="s">
        <v>4749</v>
      </c>
      <c r="R4344" s="7">
        <v>41640</v>
      </c>
      <c r="S4344" s="8">
        <f t="shared" si="544"/>
        <v>2014</v>
      </c>
      <c r="T4344" s="8">
        <v>2014</v>
      </c>
      <c r="U4344" s="8">
        <f t="shared" si="545"/>
        <v>8</v>
      </c>
      <c r="V4344" s="7">
        <v>2014</v>
      </c>
      <c r="W4344" t="s">
        <v>8287</v>
      </c>
      <c r="X4344" s="2">
        <v>1.3280000000000001</v>
      </c>
      <c r="Y4344" s="6">
        <f t="shared" si="542"/>
        <v>3.5450201542937994E-2</v>
      </c>
      <c r="AA4344">
        <v>15361225</v>
      </c>
      <c r="AB4344">
        <v>18894</v>
      </c>
      <c r="AD4344" t="s">
        <v>6</v>
      </c>
      <c r="AE4344">
        <v>13</v>
      </c>
      <c r="AG4344">
        <v>6776390</v>
      </c>
      <c r="AH4344" t="s">
        <v>12030</v>
      </c>
      <c r="AI4344" t="s">
        <v>12029</v>
      </c>
      <c r="AJ4344" t="s">
        <v>12028</v>
      </c>
      <c r="AK4344" t="s">
        <v>12027</v>
      </c>
      <c r="AL4344">
        <v>86</v>
      </c>
      <c r="AM4344" s="5">
        <f t="shared" si="546"/>
        <v>10.75</v>
      </c>
      <c r="AN4344" s="4">
        <f t="shared" si="543"/>
        <v>1.6281711472926921E-2</v>
      </c>
      <c r="AO4344" s="3"/>
      <c r="AP4344">
        <v>0</v>
      </c>
      <c r="AR4344" t="s">
        <v>1</v>
      </c>
      <c r="AT4344" s="2">
        <v>3.8340000000000001</v>
      </c>
      <c r="AU4344" s="1">
        <f t="shared" si="547"/>
        <v>2.9699654521934673</v>
      </c>
      <c r="AV4344" s="1">
        <f t="shared" si="548"/>
        <v>2.5865956507932455</v>
      </c>
      <c r="AW4344" s="1">
        <f t="shared" si="549"/>
        <v>2.2032258493930241</v>
      </c>
    </row>
    <row r="4345" spans="1:49" x14ac:dyDescent="0.2">
      <c r="A4345">
        <v>4343</v>
      </c>
      <c r="B4345" t="s">
        <v>12026</v>
      </c>
      <c r="C4345" t="s">
        <v>12025</v>
      </c>
      <c r="F4345" t="s">
        <v>12024</v>
      </c>
      <c r="G4345" t="s">
        <v>17</v>
      </c>
      <c r="H4345" t="s">
        <v>16</v>
      </c>
      <c r="I4345" t="s">
        <v>12023</v>
      </c>
      <c r="J4345">
        <v>60069720</v>
      </c>
      <c r="K4345" t="s">
        <v>710</v>
      </c>
      <c r="L4345" t="s">
        <v>709</v>
      </c>
      <c r="M4345" t="s">
        <v>46</v>
      </c>
      <c r="N4345">
        <v>5</v>
      </c>
      <c r="O4345" t="s">
        <v>12022</v>
      </c>
      <c r="P4345" t="s">
        <v>12021</v>
      </c>
      <c r="Q4345" t="s">
        <v>706</v>
      </c>
      <c r="R4345" s="7">
        <v>41640</v>
      </c>
      <c r="S4345" s="8">
        <f t="shared" si="544"/>
        <v>2014</v>
      </c>
      <c r="T4345" s="8">
        <v>2014</v>
      </c>
      <c r="U4345" s="8">
        <f t="shared" si="545"/>
        <v>8</v>
      </c>
      <c r="V4345" s="7">
        <v>2014</v>
      </c>
      <c r="W4345" t="s">
        <v>8287</v>
      </c>
      <c r="X4345" s="2">
        <v>1.3280000000000001</v>
      </c>
      <c r="Y4345" s="6">
        <f t="shared" si="542"/>
        <v>3.5450201542937994E-2</v>
      </c>
      <c r="AA4345">
        <v>15361225</v>
      </c>
      <c r="AB4345">
        <v>18894</v>
      </c>
      <c r="AD4345" t="s">
        <v>6</v>
      </c>
      <c r="AE4345">
        <v>13</v>
      </c>
      <c r="AG4345">
        <v>6777285</v>
      </c>
      <c r="AH4345" t="s">
        <v>12020</v>
      </c>
      <c r="AI4345" t="s">
        <v>12019</v>
      </c>
      <c r="AJ4345" t="s">
        <v>12018</v>
      </c>
      <c r="AK4345" t="s">
        <v>12017</v>
      </c>
      <c r="AL4345">
        <v>29</v>
      </c>
      <c r="AM4345" s="5">
        <f t="shared" si="546"/>
        <v>3.625</v>
      </c>
      <c r="AN4345" s="4">
        <f t="shared" si="543"/>
        <v>5.4903445664521017E-3</v>
      </c>
      <c r="AO4345" s="3"/>
      <c r="AP4345">
        <v>0</v>
      </c>
      <c r="AR4345" t="s">
        <v>1</v>
      </c>
      <c r="AT4345" s="2">
        <v>3.8340000000000001</v>
      </c>
      <c r="AU4345" s="1">
        <f t="shared" si="547"/>
        <v>2.6462244449992225</v>
      </c>
      <c r="AV4345" s="1">
        <f t="shared" si="548"/>
        <v>2.0470273054695047</v>
      </c>
      <c r="AW4345" s="1">
        <f t="shared" si="549"/>
        <v>1.447830165939787</v>
      </c>
    </row>
    <row r="4346" spans="1:49" x14ac:dyDescent="0.2">
      <c r="A4346">
        <v>4344</v>
      </c>
      <c r="B4346" t="s">
        <v>12016</v>
      </c>
      <c r="C4346" t="s">
        <v>12015</v>
      </c>
      <c r="F4346" t="s">
        <v>12014</v>
      </c>
      <c r="G4346" t="s">
        <v>17</v>
      </c>
      <c r="H4346" t="s">
        <v>16</v>
      </c>
      <c r="I4346" t="s">
        <v>1692</v>
      </c>
      <c r="J4346">
        <v>60003353</v>
      </c>
      <c r="K4346" t="s">
        <v>3329</v>
      </c>
      <c r="L4346" t="s">
        <v>597</v>
      </c>
      <c r="M4346" t="s">
        <v>46</v>
      </c>
      <c r="N4346">
        <v>4</v>
      </c>
      <c r="O4346" t="s">
        <v>12013</v>
      </c>
      <c r="P4346" t="s">
        <v>12012</v>
      </c>
      <c r="Q4346" t="s">
        <v>3326</v>
      </c>
      <c r="R4346" s="7">
        <v>41640</v>
      </c>
      <c r="S4346" s="8">
        <f t="shared" si="544"/>
        <v>2014</v>
      </c>
      <c r="T4346" s="8">
        <v>2014</v>
      </c>
      <c r="U4346" s="8">
        <f t="shared" si="545"/>
        <v>8</v>
      </c>
      <c r="V4346" s="7">
        <v>41699</v>
      </c>
      <c r="W4346" t="s">
        <v>3957</v>
      </c>
      <c r="X4346" s="2">
        <v>0.92900000000000005</v>
      </c>
      <c r="Y4346" s="6">
        <f t="shared" si="542"/>
        <v>2.4799124422732979E-2</v>
      </c>
      <c r="AA4346">
        <v>10897798</v>
      </c>
      <c r="AB4346">
        <v>18896</v>
      </c>
      <c r="AD4346" t="s">
        <v>6</v>
      </c>
      <c r="AE4346">
        <v>18</v>
      </c>
      <c r="AF4346">
        <v>3</v>
      </c>
      <c r="AG4346">
        <v>6784548</v>
      </c>
      <c r="AH4346" t="s">
        <v>2712</v>
      </c>
      <c r="AI4346" t="s">
        <v>12011</v>
      </c>
      <c r="AJ4346" t="s">
        <v>12010</v>
      </c>
      <c r="AK4346" t="s">
        <v>12009</v>
      </c>
      <c r="AL4346">
        <v>32</v>
      </c>
      <c r="AM4346" s="5">
        <f t="shared" si="546"/>
        <v>4</v>
      </c>
      <c r="AN4346" s="4">
        <f t="shared" si="543"/>
        <v>6.0583112457402496E-3</v>
      </c>
      <c r="AO4346" s="3"/>
      <c r="AP4346">
        <v>0</v>
      </c>
      <c r="AR4346" t="s">
        <v>1</v>
      </c>
      <c r="AT4346" s="2">
        <v>3.4359999999999999</v>
      </c>
      <c r="AU4346" s="1">
        <f t="shared" si="547"/>
        <v>1.9176880469635158</v>
      </c>
      <c r="AV4346" s="1">
        <f t="shared" si="548"/>
        <v>1.5428717834236616</v>
      </c>
      <c r="AW4346" s="1">
        <f t="shared" si="549"/>
        <v>1.1680555198838067</v>
      </c>
    </row>
    <row r="4347" spans="1:49" x14ac:dyDescent="0.2">
      <c r="A4347">
        <v>4345</v>
      </c>
      <c r="B4347" t="s">
        <v>12008</v>
      </c>
      <c r="C4347" t="s">
        <v>12007</v>
      </c>
      <c r="F4347" t="s">
        <v>12006</v>
      </c>
      <c r="G4347" t="s">
        <v>17</v>
      </c>
      <c r="H4347" t="s">
        <v>16</v>
      </c>
      <c r="I4347" t="s">
        <v>12005</v>
      </c>
      <c r="J4347" t="s">
        <v>12004</v>
      </c>
      <c r="K4347" t="s">
        <v>12003</v>
      </c>
      <c r="L4347" t="s">
        <v>12002</v>
      </c>
      <c r="M4347" t="s">
        <v>857</v>
      </c>
      <c r="N4347">
        <v>6</v>
      </c>
      <c r="O4347" t="s">
        <v>12001</v>
      </c>
      <c r="P4347" t="s">
        <v>12000</v>
      </c>
      <c r="Q4347" t="s">
        <v>11999</v>
      </c>
      <c r="R4347" s="7">
        <v>41640</v>
      </c>
      <c r="S4347" s="8">
        <f t="shared" si="544"/>
        <v>2014</v>
      </c>
      <c r="T4347" s="8">
        <v>2014</v>
      </c>
      <c r="U4347" s="8">
        <f t="shared" si="545"/>
        <v>8</v>
      </c>
      <c r="V4347" s="7">
        <v>2014</v>
      </c>
      <c r="W4347" t="s">
        <v>8287</v>
      </c>
      <c r="X4347" s="2">
        <v>1.3280000000000001</v>
      </c>
      <c r="Y4347" s="6">
        <f t="shared" si="542"/>
        <v>3.5450201542937994E-2</v>
      </c>
      <c r="AA4347">
        <v>15361225</v>
      </c>
      <c r="AB4347">
        <v>18894</v>
      </c>
      <c r="AD4347" t="s">
        <v>6</v>
      </c>
      <c r="AE4347">
        <v>13</v>
      </c>
      <c r="AG4347">
        <v>6777342</v>
      </c>
      <c r="AH4347" t="s">
        <v>11998</v>
      </c>
      <c r="AI4347" t="s">
        <v>11997</v>
      </c>
      <c r="AJ4347" t="s">
        <v>11996</v>
      </c>
      <c r="AK4347" t="s">
        <v>11995</v>
      </c>
      <c r="AL4347">
        <v>68</v>
      </c>
      <c r="AM4347" s="5">
        <f t="shared" si="546"/>
        <v>8.5</v>
      </c>
      <c r="AN4347" s="4">
        <f t="shared" si="543"/>
        <v>1.2873911397198031E-2</v>
      </c>
      <c r="AO4347" s="3"/>
      <c r="AP4347">
        <v>0</v>
      </c>
      <c r="AR4347" t="s">
        <v>1</v>
      </c>
      <c r="AT4347" s="2">
        <v>3.8340000000000001</v>
      </c>
      <c r="AU4347" s="1">
        <f t="shared" si="547"/>
        <v>2.8677314499216005</v>
      </c>
      <c r="AV4347" s="1">
        <f t="shared" si="548"/>
        <v>2.4162056470068012</v>
      </c>
      <c r="AW4347" s="1">
        <f t="shared" si="549"/>
        <v>1.9646798440920019</v>
      </c>
    </row>
    <row r="4348" spans="1:49" x14ac:dyDescent="0.2">
      <c r="A4348">
        <v>4346</v>
      </c>
      <c r="B4348" t="s">
        <v>11994</v>
      </c>
      <c r="C4348" t="s">
        <v>11993</v>
      </c>
      <c r="F4348" t="s">
        <v>11992</v>
      </c>
      <c r="G4348" t="s">
        <v>17</v>
      </c>
      <c r="H4348" t="s">
        <v>16</v>
      </c>
      <c r="I4348" t="s">
        <v>11991</v>
      </c>
      <c r="J4348" t="s">
        <v>11990</v>
      </c>
      <c r="K4348" t="s">
        <v>11989</v>
      </c>
      <c r="L4348" t="s">
        <v>11988</v>
      </c>
      <c r="M4348" t="s">
        <v>11987</v>
      </c>
      <c r="N4348">
        <v>7</v>
      </c>
      <c r="O4348" t="s">
        <v>11986</v>
      </c>
      <c r="P4348" t="s">
        <v>11985</v>
      </c>
      <c r="Q4348" t="s">
        <v>11984</v>
      </c>
      <c r="R4348" s="7">
        <v>41640</v>
      </c>
      <c r="S4348" s="8">
        <f t="shared" si="544"/>
        <v>2014</v>
      </c>
      <c r="T4348" s="8">
        <v>2014</v>
      </c>
      <c r="U4348" s="8">
        <f t="shared" si="545"/>
        <v>8</v>
      </c>
      <c r="V4348" s="7">
        <v>41699</v>
      </c>
      <c r="W4348" t="s">
        <v>2043</v>
      </c>
      <c r="X4348" s="2">
        <v>0.371</v>
      </c>
      <c r="Y4348" s="6">
        <f t="shared" si="542"/>
        <v>9.9036331117695747E-3</v>
      </c>
      <c r="AA4348">
        <v>486604</v>
      </c>
      <c r="AB4348">
        <v>28580</v>
      </c>
      <c r="AC4348" t="s">
        <v>2042</v>
      </c>
      <c r="AD4348" t="s">
        <v>6</v>
      </c>
      <c r="AE4348">
        <v>49</v>
      </c>
      <c r="AF4348">
        <v>3</v>
      </c>
      <c r="AH4348" t="s">
        <v>11983</v>
      </c>
      <c r="AI4348" t="s">
        <v>11982</v>
      </c>
      <c r="AJ4348" t="s">
        <v>11981</v>
      </c>
      <c r="AK4348" t="s">
        <v>11980</v>
      </c>
      <c r="AL4348">
        <v>2</v>
      </c>
      <c r="AM4348" s="5">
        <f t="shared" si="546"/>
        <v>0.25</v>
      </c>
      <c r="AN4348" s="4">
        <f t="shared" si="543"/>
        <v>3.786444528587656E-4</v>
      </c>
      <c r="AO4348" s="3"/>
      <c r="AP4348">
        <v>0</v>
      </c>
      <c r="AR4348" t="s">
        <v>1</v>
      </c>
      <c r="AT4348" s="2">
        <v>1.431</v>
      </c>
      <c r="AU4348" s="1">
        <f t="shared" si="547"/>
        <v>0.70461365140963317</v>
      </c>
      <c r="AV4348" s="1">
        <f t="shared" si="548"/>
        <v>0.51411387823141697</v>
      </c>
      <c r="AW4348" s="1">
        <f t="shared" si="549"/>
        <v>0.32361410505320082</v>
      </c>
    </row>
    <row r="4349" spans="1:49" x14ac:dyDescent="0.2">
      <c r="A4349">
        <v>4347</v>
      </c>
      <c r="B4349" t="s">
        <v>11979</v>
      </c>
      <c r="C4349" t="s">
        <v>11978</v>
      </c>
      <c r="F4349" t="s">
        <v>11977</v>
      </c>
      <c r="G4349" t="s">
        <v>17</v>
      </c>
      <c r="H4349" t="s">
        <v>16</v>
      </c>
      <c r="I4349" t="s">
        <v>11976</v>
      </c>
      <c r="J4349" t="s">
        <v>11975</v>
      </c>
      <c r="K4349" t="s">
        <v>11974</v>
      </c>
      <c r="L4349" t="s">
        <v>11973</v>
      </c>
      <c r="M4349" t="s">
        <v>11972</v>
      </c>
      <c r="N4349">
        <v>4</v>
      </c>
      <c r="O4349" t="s">
        <v>11971</v>
      </c>
      <c r="P4349" t="s">
        <v>11970</v>
      </c>
      <c r="Q4349" t="s">
        <v>11969</v>
      </c>
      <c r="R4349" s="7">
        <v>41640</v>
      </c>
      <c r="S4349" s="8">
        <f t="shared" si="544"/>
        <v>2014</v>
      </c>
      <c r="T4349" s="8">
        <v>2014</v>
      </c>
      <c r="U4349" s="8">
        <f t="shared" si="545"/>
        <v>8</v>
      </c>
      <c r="V4349" s="7">
        <v>2014</v>
      </c>
      <c r="W4349" t="s">
        <v>8287</v>
      </c>
      <c r="X4349" s="2">
        <v>1.3280000000000001</v>
      </c>
      <c r="Y4349" s="6">
        <f t="shared" si="542"/>
        <v>3.5450201542937994E-2</v>
      </c>
      <c r="AA4349">
        <v>15361225</v>
      </c>
      <c r="AB4349">
        <v>18894</v>
      </c>
      <c r="AD4349" t="s">
        <v>6</v>
      </c>
      <c r="AE4349">
        <v>13</v>
      </c>
      <c r="AG4349">
        <v>6767070</v>
      </c>
      <c r="AH4349" t="s">
        <v>11968</v>
      </c>
      <c r="AI4349" t="s">
        <v>11967</v>
      </c>
      <c r="AJ4349" t="s">
        <v>11966</v>
      </c>
      <c r="AK4349" t="s">
        <v>11965</v>
      </c>
      <c r="AL4349">
        <v>18</v>
      </c>
      <c r="AM4349" s="5">
        <f t="shared" si="546"/>
        <v>2.25</v>
      </c>
      <c r="AN4349" s="4">
        <f t="shared" si="543"/>
        <v>3.4078000757288905E-3</v>
      </c>
      <c r="AO4349" s="3"/>
      <c r="AP4349">
        <v>0</v>
      </c>
      <c r="AR4349" t="s">
        <v>1</v>
      </c>
      <c r="AT4349" s="2">
        <v>3.8340000000000001</v>
      </c>
      <c r="AU4349" s="1">
        <f t="shared" si="547"/>
        <v>2.5837481102775262</v>
      </c>
      <c r="AV4349" s="1">
        <f t="shared" si="548"/>
        <v>1.9429000809333443</v>
      </c>
      <c r="AW4349" s="1">
        <f t="shared" si="549"/>
        <v>1.3020520515891623</v>
      </c>
    </row>
    <row r="4350" spans="1:49" x14ac:dyDescent="0.2">
      <c r="A4350">
        <v>4348</v>
      </c>
      <c r="B4350" t="s">
        <v>11964</v>
      </c>
      <c r="C4350" t="s">
        <v>11963</v>
      </c>
      <c r="F4350" t="s">
        <v>11962</v>
      </c>
      <c r="G4350" t="s">
        <v>17</v>
      </c>
      <c r="H4350" t="s">
        <v>16</v>
      </c>
      <c r="I4350" t="s">
        <v>11107</v>
      </c>
      <c r="J4350">
        <v>60005465</v>
      </c>
      <c r="K4350" t="s">
        <v>2652</v>
      </c>
      <c r="L4350" t="s">
        <v>2651</v>
      </c>
      <c r="M4350" t="s">
        <v>46</v>
      </c>
      <c r="N4350">
        <v>3</v>
      </c>
      <c r="O4350" t="s">
        <v>11961</v>
      </c>
      <c r="P4350" t="s">
        <v>11960</v>
      </c>
      <c r="Q4350" t="s">
        <v>2648</v>
      </c>
      <c r="R4350" s="7">
        <v>41640</v>
      </c>
      <c r="S4350" s="8">
        <f t="shared" si="544"/>
        <v>2014</v>
      </c>
      <c r="T4350" s="8">
        <v>2014</v>
      </c>
      <c r="U4350" s="8">
        <f t="shared" si="545"/>
        <v>8</v>
      </c>
      <c r="V4350" s="7">
        <v>2014</v>
      </c>
      <c r="W4350" t="s">
        <v>8287</v>
      </c>
      <c r="X4350" s="2">
        <v>1.3280000000000001</v>
      </c>
      <c r="Y4350" s="6">
        <f t="shared" si="542"/>
        <v>3.5450201542937994E-2</v>
      </c>
      <c r="AA4350">
        <v>15361225</v>
      </c>
      <c r="AB4350">
        <v>18894</v>
      </c>
      <c r="AD4350" t="s">
        <v>6</v>
      </c>
      <c r="AE4350">
        <v>13</v>
      </c>
      <c r="AG4350">
        <v>6777341</v>
      </c>
      <c r="AH4350" t="s">
        <v>11959</v>
      </c>
      <c r="AI4350" t="s">
        <v>11958</v>
      </c>
      <c r="AJ4350" t="s">
        <v>11957</v>
      </c>
      <c r="AK4350" t="s">
        <v>11956</v>
      </c>
      <c r="AL4350">
        <v>65</v>
      </c>
      <c r="AM4350" s="5">
        <f t="shared" si="546"/>
        <v>8.125</v>
      </c>
      <c r="AN4350" s="4">
        <f t="shared" si="543"/>
        <v>1.2305944717909882E-2</v>
      </c>
      <c r="AO4350" s="3"/>
      <c r="AP4350">
        <v>0</v>
      </c>
      <c r="AR4350" t="s">
        <v>1</v>
      </c>
      <c r="AT4350" s="2">
        <v>3.8340000000000001</v>
      </c>
      <c r="AU4350" s="1">
        <f t="shared" si="547"/>
        <v>2.8506924495429562</v>
      </c>
      <c r="AV4350" s="1">
        <f t="shared" si="548"/>
        <v>2.3878073130423938</v>
      </c>
      <c r="AW4350" s="1">
        <f t="shared" si="549"/>
        <v>1.9249221765418316</v>
      </c>
    </row>
    <row r="4351" spans="1:49" x14ac:dyDescent="0.2">
      <c r="A4351">
        <v>4349</v>
      </c>
      <c r="B4351" t="s">
        <v>11955</v>
      </c>
      <c r="C4351" t="s">
        <v>11954</v>
      </c>
      <c r="F4351" t="s">
        <v>11953</v>
      </c>
      <c r="G4351" t="s">
        <v>17</v>
      </c>
      <c r="H4351" t="s">
        <v>16</v>
      </c>
      <c r="I4351" t="s">
        <v>11952</v>
      </c>
      <c r="J4351">
        <v>60073671</v>
      </c>
      <c r="K4351" t="s">
        <v>11951</v>
      </c>
      <c r="L4351" t="s">
        <v>11950</v>
      </c>
      <c r="M4351" t="s">
        <v>46</v>
      </c>
      <c r="N4351">
        <v>4</v>
      </c>
      <c r="O4351" t="s">
        <v>11949</v>
      </c>
      <c r="P4351" t="s">
        <v>11948</v>
      </c>
      <c r="Q4351" t="s">
        <v>11947</v>
      </c>
      <c r="R4351" s="7">
        <v>41640</v>
      </c>
      <c r="S4351" s="8">
        <f t="shared" si="544"/>
        <v>2014</v>
      </c>
      <c r="T4351" s="8">
        <v>2014</v>
      </c>
      <c r="U4351" s="8">
        <f t="shared" si="545"/>
        <v>8</v>
      </c>
      <c r="V4351" s="7">
        <v>41699</v>
      </c>
      <c r="W4351" t="s">
        <v>11946</v>
      </c>
      <c r="X4351" s="2">
        <v>0.58599999999999997</v>
      </c>
      <c r="Y4351" s="6">
        <f t="shared" si="542"/>
        <v>1.5642935319398841E-2</v>
      </c>
      <c r="AA4351">
        <v>10036520</v>
      </c>
      <c r="AB4351">
        <v>83986</v>
      </c>
      <c r="AD4351" t="s">
        <v>6</v>
      </c>
      <c r="AE4351">
        <v>40</v>
      </c>
      <c r="AF4351">
        <v>3</v>
      </c>
      <c r="AH4351" t="s">
        <v>11945</v>
      </c>
      <c r="AI4351" t="s">
        <v>11944</v>
      </c>
      <c r="AJ4351" t="s">
        <v>11943</v>
      </c>
      <c r="AK4351" t="s">
        <v>11942</v>
      </c>
      <c r="AL4351">
        <v>2</v>
      </c>
      <c r="AM4351" s="5">
        <f t="shared" si="546"/>
        <v>0.25</v>
      </c>
      <c r="AN4351" s="4">
        <f t="shared" si="543"/>
        <v>3.786444528587656E-4</v>
      </c>
      <c r="AO4351" s="3"/>
      <c r="AP4351">
        <v>0</v>
      </c>
      <c r="AR4351" t="s">
        <v>1</v>
      </c>
      <c r="AT4351" s="2" t="s">
        <v>0</v>
      </c>
      <c r="AU4351" s="1">
        <f t="shared" si="547"/>
        <v>1.1063648059436819</v>
      </c>
      <c r="AV4351" s="1">
        <f t="shared" si="548"/>
        <v>0.80107898861288029</v>
      </c>
      <c r="AW4351" s="1">
        <f t="shared" si="549"/>
        <v>0.49579317128207884</v>
      </c>
    </row>
    <row r="4352" spans="1:49" x14ac:dyDescent="0.2">
      <c r="A4352">
        <v>4350</v>
      </c>
      <c r="B4352" t="s">
        <v>11941</v>
      </c>
      <c r="C4352" t="s">
        <v>11940</v>
      </c>
      <c r="E4352">
        <v>24723832</v>
      </c>
      <c r="F4352" t="s">
        <v>11939</v>
      </c>
      <c r="G4352" t="s">
        <v>17</v>
      </c>
      <c r="H4352" t="s">
        <v>16</v>
      </c>
      <c r="I4352" t="s">
        <v>11938</v>
      </c>
      <c r="J4352">
        <v>60001821</v>
      </c>
      <c r="K4352" t="s">
        <v>945</v>
      </c>
      <c r="L4352" t="s">
        <v>944</v>
      </c>
      <c r="M4352" t="s">
        <v>943</v>
      </c>
      <c r="N4352">
        <v>4</v>
      </c>
      <c r="O4352" t="s">
        <v>11937</v>
      </c>
      <c r="P4352" t="s">
        <v>11936</v>
      </c>
      <c r="Q4352" t="s">
        <v>940</v>
      </c>
      <c r="R4352" s="7">
        <v>41640</v>
      </c>
      <c r="S4352" s="8">
        <f t="shared" si="544"/>
        <v>2014</v>
      </c>
      <c r="T4352" s="8">
        <v>2014</v>
      </c>
      <c r="U4352" s="8">
        <f t="shared" si="545"/>
        <v>8</v>
      </c>
      <c r="V4352" s="7">
        <v>2014</v>
      </c>
      <c r="W4352" t="s">
        <v>6219</v>
      </c>
      <c r="X4352" s="2">
        <v>0.45300000000000001</v>
      </c>
      <c r="Y4352" s="6">
        <f t="shared" si="542"/>
        <v>1.2092576279330504E-2</v>
      </c>
      <c r="AB4352">
        <v>24219</v>
      </c>
      <c r="AC4352" t="s">
        <v>6218</v>
      </c>
      <c r="AD4352" t="s">
        <v>6</v>
      </c>
      <c r="AE4352">
        <v>2014</v>
      </c>
      <c r="AG4352">
        <v>856504</v>
      </c>
      <c r="AI4352" t="s">
        <v>11935</v>
      </c>
      <c r="AK4352" t="s">
        <v>11934</v>
      </c>
      <c r="AL4352">
        <v>13</v>
      </c>
      <c r="AM4352" s="5">
        <f t="shared" si="546"/>
        <v>1.625</v>
      </c>
      <c r="AN4352" s="4">
        <f t="shared" si="543"/>
        <v>2.4611889435819764E-3</v>
      </c>
      <c r="AO4352" s="3"/>
      <c r="AP4352">
        <v>1</v>
      </c>
      <c r="AR4352" t="s">
        <v>1</v>
      </c>
      <c r="AT4352" s="2" t="s">
        <v>0</v>
      </c>
      <c r="AU4352" s="1">
        <f t="shared" si="547"/>
        <v>0.92031600786059453</v>
      </c>
      <c r="AV4352" s="1">
        <f t="shared" si="548"/>
        <v>0.72768826114562402</v>
      </c>
      <c r="AW4352" s="1">
        <f t="shared" si="549"/>
        <v>0.53506051443065339</v>
      </c>
    </row>
    <row r="4353" spans="1:49" x14ac:dyDescent="0.2">
      <c r="A4353">
        <v>4351</v>
      </c>
      <c r="B4353" t="s">
        <v>11933</v>
      </c>
      <c r="C4353" t="s">
        <v>11932</v>
      </c>
      <c r="E4353">
        <v>24723835</v>
      </c>
      <c r="F4353" t="s">
        <v>11931</v>
      </c>
      <c r="G4353" t="s">
        <v>17</v>
      </c>
      <c r="H4353" t="s">
        <v>16</v>
      </c>
      <c r="I4353" t="s">
        <v>11930</v>
      </c>
      <c r="J4353" t="s">
        <v>11929</v>
      </c>
      <c r="K4353" t="s">
        <v>11928</v>
      </c>
      <c r="L4353" t="s">
        <v>11927</v>
      </c>
      <c r="M4353" t="s">
        <v>11926</v>
      </c>
      <c r="N4353">
        <v>3</v>
      </c>
      <c r="O4353" t="s">
        <v>11925</v>
      </c>
      <c r="P4353" t="s">
        <v>11924</v>
      </c>
      <c r="Q4353" t="s">
        <v>11923</v>
      </c>
      <c r="R4353" s="7">
        <v>41640</v>
      </c>
      <c r="S4353" s="8">
        <f t="shared" si="544"/>
        <v>2014</v>
      </c>
      <c r="T4353" s="8">
        <v>2014</v>
      </c>
      <c r="U4353" s="8">
        <f t="shared" si="545"/>
        <v>8</v>
      </c>
      <c r="V4353" s="7">
        <v>2014</v>
      </c>
      <c r="W4353" t="s">
        <v>6219</v>
      </c>
      <c r="X4353" s="2">
        <v>0.45300000000000001</v>
      </c>
      <c r="Y4353" s="6">
        <f t="shared" si="542"/>
        <v>1.2092576279330504E-2</v>
      </c>
      <c r="AB4353">
        <v>24219</v>
      </c>
      <c r="AC4353" t="s">
        <v>6218</v>
      </c>
      <c r="AD4353" t="s">
        <v>6</v>
      </c>
      <c r="AE4353">
        <v>2014</v>
      </c>
      <c r="AG4353">
        <v>874241</v>
      </c>
      <c r="AI4353" t="s">
        <v>11922</v>
      </c>
      <c r="AK4353" t="s">
        <v>11921</v>
      </c>
      <c r="AL4353">
        <v>9</v>
      </c>
      <c r="AM4353" s="5">
        <f t="shared" si="546"/>
        <v>1.125</v>
      </c>
      <c r="AN4353" s="4">
        <f t="shared" si="543"/>
        <v>1.7039000378644452E-3</v>
      </c>
      <c r="AO4353" s="3"/>
      <c r="AP4353">
        <v>1</v>
      </c>
      <c r="AR4353" t="s">
        <v>1</v>
      </c>
      <c r="AT4353" s="2" t="s">
        <v>0</v>
      </c>
      <c r="AU4353" s="1">
        <f t="shared" si="547"/>
        <v>0.8975973406890686</v>
      </c>
      <c r="AV4353" s="1">
        <f t="shared" si="548"/>
        <v>0.6898238158597475</v>
      </c>
      <c r="AW4353" s="1">
        <f t="shared" si="549"/>
        <v>0.48205029103042624</v>
      </c>
    </row>
    <row r="4354" spans="1:49" x14ac:dyDescent="0.2">
      <c r="A4354">
        <v>4352</v>
      </c>
      <c r="B4354" t="s">
        <v>11920</v>
      </c>
      <c r="C4354" t="s">
        <v>11919</v>
      </c>
      <c r="F4354" t="s">
        <v>11918</v>
      </c>
      <c r="G4354" t="s">
        <v>17</v>
      </c>
      <c r="H4354" t="s">
        <v>16</v>
      </c>
      <c r="I4354" t="s">
        <v>11917</v>
      </c>
      <c r="J4354" t="s">
        <v>11916</v>
      </c>
      <c r="K4354" t="s">
        <v>11915</v>
      </c>
      <c r="L4354" t="s">
        <v>11914</v>
      </c>
      <c r="M4354" t="s">
        <v>11913</v>
      </c>
      <c r="N4354">
        <v>7</v>
      </c>
      <c r="O4354" t="s">
        <v>11912</v>
      </c>
      <c r="P4354" t="s">
        <v>11911</v>
      </c>
      <c r="Q4354" t="s">
        <v>11910</v>
      </c>
      <c r="R4354" s="7">
        <v>41640</v>
      </c>
      <c r="S4354" s="8">
        <f t="shared" si="544"/>
        <v>2014</v>
      </c>
      <c r="T4354" s="8">
        <v>2014</v>
      </c>
      <c r="U4354" s="8">
        <f t="shared" si="545"/>
        <v>8</v>
      </c>
      <c r="V4354" s="7">
        <v>41730</v>
      </c>
      <c r="W4354" t="s">
        <v>2383</v>
      </c>
      <c r="X4354" s="2">
        <v>1.6519999999999999</v>
      </c>
      <c r="Y4354" s="6">
        <f t="shared" si="542"/>
        <v>4.409919649769093E-2</v>
      </c>
      <c r="AA4354" t="s">
        <v>2382</v>
      </c>
      <c r="AB4354">
        <v>17337</v>
      </c>
      <c r="AD4354" t="s">
        <v>6</v>
      </c>
      <c r="AE4354">
        <v>62</v>
      </c>
      <c r="AF4354">
        <v>4</v>
      </c>
      <c r="AG4354">
        <v>6719481</v>
      </c>
      <c r="AH4354" t="s">
        <v>11909</v>
      </c>
      <c r="AI4354" t="s">
        <v>11908</v>
      </c>
      <c r="AJ4354" t="s">
        <v>11907</v>
      </c>
      <c r="AK4354" t="s">
        <v>11906</v>
      </c>
      <c r="AL4354">
        <v>57</v>
      </c>
      <c r="AM4354" s="5">
        <f t="shared" si="546"/>
        <v>7.125</v>
      </c>
      <c r="AN4354" s="4">
        <f t="shared" si="543"/>
        <v>1.0791366906474821E-2</v>
      </c>
      <c r="AO4354" s="3"/>
      <c r="AP4354">
        <v>0</v>
      </c>
      <c r="AQ4354" t="s">
        <v>10146</v>
      </c>
      <c r="AR4354" t="s">
        <v>1</v>
      </c>
      <c r="AS4354" t="s">
        <v>11905</v>
      </c>
      <c r="AT4354" s="2" t="s">
        <v>0</v>
      </c>
      <c r="AU4354" s="1">
        <f t="shared" si="547"/>
        <v>3.4106847620326097</v>
      </c>
      <c r="AV4354" s="1">
        <f t="shared" si="548"/>
        <v>2.7445281702082878</v>
      </c>
      <c r="AW4354" s="1">
        <f t="shared" si="549"/>
        <v>2.0783715783839654</v>
      </c>
    </row>
    <row r="4355" spans="1:49" x14ac:dyDescent="0.2">
      <c r="A4355">
        <v>4353</v>
      </c>
      <c r="B4355" t="s">
        <v>11904</v>
      </c>
      <c r="C4355" t="s">
        <v>11903</v>
      </c>
      <c r="F4355" t="s">
        <v>11902</v>
      </c>
      <c r="G4355" t="s">
        <v>17</v>
      </c>
      <c r="H4355" t="s">
        <v>16</v>
      </c>
      <c r="I4355" t="s">
        <v>11901</v>
      </c>
      <c r="J4355" t="s">
        <v>11900</v>
      </c>
      <c r="K4355" t="s">
        <v>11899</v>
      </c>
      <c r="L4355" t="s">
        <v>11898</v>
      </c>
      <c r="M4355" t="s">
        <v>11675</v>
      </c>
      <c r="N4355">
        <v>7</v>
      </c>
      <c r="O4355" t="s">
        <v>11897</v>
      </c>
      <c r="P4355" t="s">
        <v>11896</v>
      </c>
      <c r="Q4355" t="s">
        <v>11895</v>
      </c>
      <c r="R4355" s="7">
        <v>41640</v>
      </c>
      <c r="S4355" s="8">
        <f t="shared" si="544"/>
        <v>2014</v>
      </c>
      <c r="T4355" s="8">
        <v>2014</v>
      </c>
      <c r="U4355" s="8">
        <f t="shared" si="545"/>
        <v>8</v>
      </c>
      <c r="V4355" s="7">
        <v>41699</v>
      </c>
      <c r="W4355" t="s">
        <v>2043</v>
      </c>
      <c r="X4355" s="2">
        <v>0.371</v>
      </c>
      <c r="Y4355" s="6">
        <f t="shared" ref="Y4355:Y4418" si="550">(X4355-$Z$3)/($Z$2-$Z$3)</f>
        <v>9.9036331117695747E-3</v>
      </c>
      <c r="AA4355">
        <v>486604</v>
      </c>
      <c r="AB4355">
        <v>28580</v>
      </c>
      <c r="AC4355" t="s">
        <v>2042</v>
      </c>
      <c r="AD4355" t="s">
        <v>6</v>
      </c>
      <c r="AE4355">
        <v>49</v>
      </c>
      <c r="AF4355">
        <v>3</v>
      </c>
      <c r="AH4355" t="s">
        <v>11894</v>
      </c>
      <c r="AI4355" t="s">
        <v>11893</v>
      </c>
      <c r="AJ4355" t="s">
        <v>11892</v>
      </c>
      <c r="AK4355" t="s">
        <v>11891</v>
      </c>
      <c r="AL4355">
        <v>10</v>
      </c>
      <c r="AM4355" s="5">
        <f t="shared" si="546"/>
        <v>1.25</v>
      </c>
      <c r="AN4355" s="4">
        <f t="shared" ref="AN4355:AN4418" si="551">(AM4355-$AO$3)/($AO$2-$AO$3)</f>
        <v>1.8932222642938281E-3</v>
      </c>
      <c r="AO4355" s="3"/>
      <c r="AP4355">
        <v>1</v>
      </c>
      <c r="AR4355" t="s">
        <v>11890</v>
      </c>
      <c r="AT4355" s="2">
        <v>1.431</v>
      </c>
      <c r="AU4355" s="1">
        <f t="shared" si="547"/>
        <v>0.75005098575268503</v>
      </c>
      <c r="AV4355" s="1">
        <f t="shared" si="548"/>
        <v>0.5898427688031701</v>
      </c>
      <c r="AW4355" s="1">
        <f t="shared" si="549"/>
        <v>0.42963455185365523</v>
      </c>
    </row>
    <row r="4356" spans="1:49" x14ac:dyDescent="0.2">
      <c r="A4356">
        <v>4354</v>
      </c>
      <c r="B4356" t="s">
        <v>11889</v>
      </c>
      <c r="C4356" t="s">
        <v>11888</v>
      </c>
      <c r="F4356" t="s">
        <v>11887</v>
      </c>
      <c r="G4356" t="s">
        <v>17</v>
      </c>
      <c r="H4356" t="s">
        <v>16</v>
      </c>
      <c r="I4356" t="s">
        <v>11886</v>
      </c>
      <c r="J4356">
        <v>60110605</v>
      </c>
      <c r="K4356" t="s">
        <v>11885</v>
      </c>
      <c r="L4356" t="s">
        <v>11884</v>
      </c>
      <c r="M4356" t="s">
        <v>76</v>
      </c>
      <c r="N4356">
        <v>2</v>
      </c>
      <c r="O4356" t="s">
        <v>11883</v>
      </c>
      <c r="P4356" t="s">
        <v>11882</v>
      </c>
      <c r="Q4356" t="s">
        <v>11881</v>
      </c>
      <c r="R4356" s="7">
        <v>41640</v>
      </c>
      <c r="S4356" s="8">
        <f t="shared" si="544"/>
        <v>2014</v>
      </c>
      <c r="T4356" s="8">
        <v>2014</v>
      </c>
      <c r="U4356" s="8">
        <f t="shared" si="545"/>
        <v>8</v>
      </c>
      <c r="V4356" s="7">
        <v>41699</v>
      </c>
      <c r="W4356" t="s">
        <v>3957</v>
      </c>
      <c r="X4356" s="2">
        <v>0.92900000000000005</v>
      </c>
      <c r="Y4356" s="6">
        <f t="shared" si="550"/>
        <v>2.4799124422732979E-2</v>
      </c>
      <c r="AA4356">
        <v>10897798</v>
      </c>
      <c r="AB4356">
        <v>18896</v>
      </c>
      <c r="AD4356" t="s">
        <v>6</v>
      </c>
      <c r="AE4356">
        <v>18</v>
      </c>
      <c r="AF4356">
        <v>3</v>
      </c>
      <c r="AG4356">
        <v>6784546</v>
      </c>
      <c r="AH4356" t="s">
        <v>9233</v>
      </c>
      <c r="AI4356" t="s">
        <v>11880</v>
      </c>
      <c r="AJ4356" t="s">
        <v>11879</v>
      </c>
      <c r="AK4356" t="s">
        <v>11878</v>
      </c>
      <c r="AL4356">
        <v>13</v>
      </c>
      <c r="AM4356" s="5">
        <f t="shared" si="546"/>
        <v>1.625</v>
      </c>
      <c r="AN4356" s="4">
        <f t="shared" si="551"/>
        <v>2.4611889435819764E-3</v>
      </c>
      <c r="AO4356" s="3"/>
      <c r="AP4356">
        <v>0</v>
      </c>
      <c r="AR4356" t="s">
        <v>1</v>
      </c>
      <c r="AT4356" s="2">
        <v>3.4359999999999999</v>
      </c>
      <c r="AU4356" s="1">
        <f t="shared" si="547"/>
        <v>1.8097743778987676</v>
      </c>
      <c r="AV4356" s="1">
        <f t="shared" si="548"/>
        <v>1.3630156683157477</v>
      </c>
      <c r="AW4356" s="1">
        <f t="shared" si="549"/>
        <v>0.91625695873272761</v>
      </c>
    </row>
    <row r="4357" spans="1:49" x14ac:dyDescent="0.2">
      <c r="A4357">
        <v>4355</v>
      </c>
      <c r="B4357" t="s">
        <v>11877</v>
      </c>
      <c r="C4357" t="s">
        <v>11876</v>
      </c>
      <c r="F4357" t="s">
        <v>11875</v>
      </c>
      <c r="G4357" t="s">
        <v>17</v>
      </c>
      <c r="H4357" t="s">
        <v>16</v>
      </c>
      <c r="I4357" t="s">
        <v>4765</v>
      </c>
      <c r="J4357">
        <v>60005244</v>
      </c>
      <c r="K4357" t="s">
        <v>328</v>
      </c>
      <c r="L4357" t="s">
        <v>327</v>
      </c>
      <c r="M4357" t="s">
        <v>46</v>
      </c>
      <c r="N4357">
        <v>3</v>
      </c>
      <c r="O4357" t="s">
        <v>11874</v>
      </c>
      <c r="P4357" t="s">
        <v>11873</v>
      </c>
      <c r="Q4357" t="s">
        <v>324</v>
      </c>
      <c r="R4357" s="7">
        <v>41640</v>
      </c>
      <c r="S4357" s="8">
        <f t="shared" si="544"/>
        <v>2014</v>
      </c>
      <c r="T4357" s="8">
        <v>2014</v>
      </c>
      <c r="U4357" s="8">
        <f t="shared" si="545"/>
        <v>8</v>
      </c>
      <c r="V4357" s="7">
        <v>41699</v>
      </c>
      <c r="W4357" t="s">
        <v>11728</v>
      </c>
      <c r="X4357" s="2">
        <v>0.2</v>
      </c>
      <c r="Y4357" s="6">
        <f t="shared" si="550"/>
        <v>5.3388857745388539E-3</v>
      </c>
      <c r="AA4357">
        <v>161136</v>
      </c>
      <c r="AB4357">
        <v>16718</v>
      </c>
      <c r="AC4357">
        <v>21916349</v>
      </c>
      <c r="AD4357" t="s">
        <v>6</v>
      </c>
      <c r="AE4357">
        <v>68</v>
      </c>
      <c r="AF4357" s="10">
        <v>44289</v>
      </c>
      <c r="AH4357" t="s">
        <v>11872</v>
      </c>
      <c r="AI4357" t="s">
        <v>11871</v>
      </c>
      <c r="AJ4357" t="s">
        <v>11870</v>
      </c>
      <c r="AK4357" t="s">
        <v>11869</v>
      </c>
      <c r="AL4357">
        <v>0</v>
      </c>
      <c r="AM4357" s="5">
        <f t="shared" si="546"/>
        <v>0</v>
      </c>
      <c r="AN4357" s="4">
        <f t="shared" si="551"/>
        <v>0</v>
      </c>
      <c r="AO4357" s="3"/>
      <c r="AP4357">
        <v>0</v>
      </c>
      <c r="AQ4357" t="s">
        <v>38</v>
      </c>
      <c r="AR4357" t="s">
        <v>11868</v>
      </c>
      <c r="AS4357" t="s">
        <v>37</v>
      </c>
      <c r="AT4357" s="2">
        <v>0.72599999999999998</v>
      </c>
      <c r="AU4357" s="1">
        <f t="shared" si="547"/>
        <v>0.37372200421771973</v>
      </c>
      <c r="AV4357" s="1">
        <f t="shared" si="548"/>
        <v>0.2669442887269427</v>
      </c>
      <c r="AW4357" s="1">
        <f t="shared" si="549"/>
        <v>0.16016657323616562</v>
      </c>
    </row>
    <row r="4358" spans="1:49" x14ac:dyDescent="0.2">
      <c r="A4358">
        <v>4356</v>
      </c>
      <c r="B4358" t="s">
        <v>11867</v>
      </c>
      <c r="C4358" t="s">
        <v>11866</v>
      </c>
      <c r="F4358" t="s">
        <v>11865</v>
      </c>
      <c r="G4358" t="s">
        <v>17</v>
      </c>
      <c r="H4358" t="s">
        <v>16</v>
      </c>
      <c r="I4358" t="s">
        <v>11864</v>
      </c>
      <c r="J4358">
        <v>60015658</v>
      </c>
      <c r="K4358" t="s">
        <v>11863</v>
      </c>
      <c r="L4358" t="s">
        <v>11862</v>
      </c>
      <c r="M4358" t="s">
        <v>309</v>
      </c>
      <c r="N4358">
        <v>7</v>
      </c>
      <c r="O4358" t="s">
        <v>11861</v>
      </c>
      <c r="P4358" t="s">
        <v>11860</v>
      </c>
      <c r="Q4358" t="s">
        <v>11859</v>
      </c>
      <c r="R4358" s="7">
        <v>41640</v>
      </c>
      <c r="S4358" s="8">
        <f t="shared" si="544"/>
        <v>2014</v>
      </c>
      <c r="T4358" s="8">
        <v>2014</v>
      </c>
      <c r="U4358" s="8">
        <f t="shared" si="545"/>
        <v>8</v>
      </c>
      <c r="V4358" s="7">
        <v>41760</v>
      </c>
      <c r="W4358" t="s">
        <v>11858</v>
      </c>
      <c r="X4358" s="2">
        <v>0.89900000000000002</v>
      </c>
      <c r="Y4358" s="6">
        <f t="shared" si="550"/>
        <v>2.399829155655215E-2</v>
      </c>
      <c r="AA4358">
        <v>2679477</v>
      </c>
      <c r="AB4358">
        <v>24016</v>
      </c>
      <c r="AC4358">
        <v>13645544</v>
      </c>
      <c r="AD4358" t="s">
        <v>6</v>
      </c>
      <c r="AE4358">
        <v>29</v>
      </c>
      <c r="AF4358">
        <v>5</v>
      </c>
      <c r="AH4358" t="s">
        <v>11857</v>
      </c>
      <c r="AI4358" t="s">
        <v>11856</v>
      </c>
      <c r="AK4358" t="s">
        <v>11855</v>
      </c>
      <c r="AL4358">
        <v>30</v>
      </c>
      <c r="AM4358" s="5">
        <f t="shared" si="546"/>
        <v>3.75</v>
      </c>
      <c r="AN4358" s="4">
        <f t="shared" si="551"/>
        <v>5.6796667928814843E-3</v>
      </c>
      <c r="AO4358" s="3"/>
      <c r="AP4358">
        <v>0</v>
      </c>
      <c r="AQ4358" t="s">
        <v>1237</v>
      </c>
      <c r="AR4358">
        <v>24560068</v>
      </c>
      <c r="AS4358" t="s">
        <v>1236</v>
      </c>
      <c r="AT4358" s="2" t="s">
        <v>0</v>
      </c>
      <c r="AU4358" s="1">
        <f t="shared" si="547"/>
        <v>1.8502704127450946</v>
      </c>
      <c r="AV4358" s="1">
        <f t="shared" si="548"/>
        <v>1.4838979174716815</v>
      </c>
      <c r="AW4358" s="1">
        <f t="shared" si="549"/>
        <v>1.1175254221982682</v>
      </c>
    </row>
    <row r="4359" spans="1:49" x14ac:dyDescent="0.2">
      <c r="A4359">
        <v>4357</v>
      </c>
      <c r="B4359" t="s">
        <v>11854</v>
      </c>
      <c r="C4359" t="s">
        <v>11853</v>
      </c>
      <c r="F4359" t="s">
        <v>11852</v>
      </c>
      <c r="G4359" t="s">
        <v>17</v>
      </c>
      <c r="H4359" t="s">
        <v>16</v>
      </c>
      <c r="I4359" t="s">
        <v>11851</v>
      </c>
      <c r="J4359">
        <v>60001604</v>
      </c>
      <c r="K4359" t="s">
        <v>11850</v>
      </c>
      <c r="L4359" t="s">
        <v>1463</v>
      </c>
      <c r="M4359" t="s">
        <v>46</v>
      </c>
      <c r="N4359">
        <v>3</v>
      </c>
      <c r="O4359" t="s">
        <v>11849</v>
      </c>
      <c r="P4359" t="s">
        <v>11848</v>
      </c>
      <c r="Q4359" t="s">
        <v>11847</v>
      </c>
      <c r="R4359" s="7">
        <v>41640</v>
      </c>
      <c r="S4359" s="8">
        <f t="shared" si="544"/>
        <v>2014</v>
      </c>
      <c r="T4359" s="8">
        <v>2014</v>
      </c>
      <c r="U4359" s="8">
        <f t="shared" si="545"/>
        <v>8</v>
      </c>
      <c r="V4359" s="7">
        <v>41699</v>
      </c>
      <c r="W4359" t="s">
        <v>11728</v>
      </c>
      <c r="X4359" s="2">
        <v>0.2</v>
      </c>
      <c r="Y4359" s="6">
        <f t="shared" si="550"/>
        <v>5.3388857745388539E-3</v>
      </c>
      <c r="AA4359">
        <v>161136</v>
      </c>
      <c r="AB4359">
        <v>16718</v>
      </c>
      <c r="AC4359">
        <v>21916349</v>
      </c>
      <c r="AD4359" t="s">
        <v>6</v>
      </c>
      <c r="AE4359">
        <v>68</v>
      </c>
      <c r="AF4359" s="10">
        <v>44289</v>
      </c>
      <c r="AH4359" t="s">
        <v>11846</v>
      </c>
      <c r="AI4359" t="s">
        <v>11845</v>
      </c>
      <c r="AJ4359" t="s">
        <v>11844</v>
      </c>
      <c r="AK4359" t="s">
        <v>11843</v>
      </c>
      <c r="AL4359">
        <v>0</v>
      </c>
      <c r="AM4359" s="5">
        <f t="shared" si="546"/>
        <v>0</v>
      </c>
      <c r="AN4359" s="4">
        <f t="shared" si="551"/>
        <v>0</v>
      </c>
      <c r="AO4359" s="3"/>
      <c r="AP4359">
        <v>0</v>
      </c>
      <c r="AR4359" t="s">
        <v>1</v>
      </c>
      <c r="AT4359" s="2">
        <v>0.72599999999999998</v>
      </c>
      <c r="AU4359" s="1">
        <f t="shared" si="547"/>
        <v>0.37372200421771973</v>
      </c>
      <c r="AV4359" s="1">
        <f t="shared" si="548"/>
        <v>0.2669442887269427</v>
      </c>
      <c r="AW4359" s="1">
        <f t="shared" si="549"/>
        <v>0.16016657323616562</v>
      </c>
    </row>
    <row r="4360" spans="1:49" x14ac:dyDescent="0.2">
      <c r="A4360">
        <v>4358</v>
      </c>
      <c r="B4360" t="s">
        <v>11842</v>
      </c>
      <c r="C4360" t="s">
        <v>11841</v>
      </c>
      <c r="F4360" t="s">
        <v>11840</v>
      </c>
      <c r="G4360" t="s">
        <v>17</v>
      </c>
      <c r="H4360" t="s">
        <v>16</v>
      </c>
      <c r="I4360" t="s">
        <v>426</v>
      </c>
      <c r="J4360" t="s">
        <v>11839</v>
      </c>
      <c r="K4360" t="s">
        <v>11838</v>
      </c>
      <c r="L4360" t="s">
        <v>11837</v>
      </c>
      <c r="M4360" t="s">
        <v>857</v>
      </c>
      <c r="N4360">
        <v>2</v>
      </c>
      <c r="O4360" t="s">
        <v>11836</v>
      </c>
      <c r="P4360" t="s">
        <v>11835</v>
      </c>
      <c r="Q4360" t="s">
        <v>11834</v>
      </c>
      <c r="R4360" s="7">
        <v>41640</v>
      </c>
      <c r="S4360" s="8">
        <f t="shared" si="544"/>
        <v>2014</v>
      </c>
      <c r="T4360" s="8">
        <v>2014</v>
      </c>
      <c r="U4360" s="8">
        <f t="shared" si="545"/>
        <v>8</v>
      </c>
      <c r="V4360" s="7">
        <v>41640</v>
      </c>
      <c r="W4360" t="s">
        <v>11728</v>
      </c>
      <c r="X4360" s="2">
        <v>0.2</v>
      </c>
      <c r="Y4360" s="6">
        <f t="shared" si="550"/>
        <v>5.3388857745388539E-3</v>
      </c>
      <c r="AA4360">
        <v>161136</v>
      </c>
      <c r="AB4360">
        <v>16718</v>
      </c>
      <c r="AC4360">
        <v>21916349</v>
      </c>
      <c r="AD4360" t="s">
        <v>6</v>
      </c>
      <c r="AE4360">
        <v>68</v>
      </c>
      <c r="AF4360" s="10">
        <v>44228</v>
      </c>
      <c r="AH4360" t="s">
        <v>11833</v>
      </c>
      <c r="AI4360" t="s">
        <v>11832</v>
      </c>
      <c r="AJ4360" t="s">
        <v>11831</v>
      </c>
      <c r="AK4360" t="s">
        <v>11830</v>
      </c>
      <c r="AL4360">
        <v>4</v>
      </c>
      <c r="AM4360" s="5">
        <f t="shared" si="546"/>
        <v>0.5</v>
      </c>
      <c r="AN4360" s="4">
        <f t="shared" si="551"/>
        <v>7.572889057175312E-4</v>
      </c>
      <c r="AO4360" s="3"/>
      <c r="AP4360">
        <v>0</v>
      </c>
      <c r="AR4360" t="s">
        <v>1</v>
      </c>
      <c r="AT4360" s="2">
        <v>0.72599999999999998</v>
      </c>
      <c r="AU4360" s="1">
        <f t="shared" si="547"/>
        <v>0.39644067138924566</v>
      </c>
      <c r="AV4360" s="1">
        <f t="shared" si="548"/>
        <v>0.30480873401281927</v>
      </c>
      <c r="AW4360" s="1">
        <f t="shared" si="549"/>
        <v>0.21317679663639277</v>
      </c>
    </row>
    <row r="4361" spans="1:49" x14ac:dyDescent="0.2">
      <c r="A4361">
        <v>4359</v>
      </c>
      <c r="B4361" t="s">
        <v>11829</v>
      </c>
      <c r="C4361" t="s">
        <v>11828</v>
      </c>
      <c r="F4361" t="s">
        <v>11827</v>
      </c>
      <c r="G4361" t="s">
        <v>17</v>
      </c>
      <c r="H4361" t="s">
        <v>16</v>
      </c>
      <c r="I4361" t="s">
        <v>11826</v>
      </c>
      <c r="J4361" t="s">
        <v>11821</v>
      </c>
      <c r="K4361" t="s">
        <v>11825</v>
      </c>
      <c r="L4361" t="s">
        <v>11824</v>
      </c>
      <c r="M4361" t="s">
        <v>857</v>
      </c>
      <c r="N4361">
        <v>2</v>
      </c>
      <c r="O4361" t="s">
        <v>11823</v>
      </c>
      <c r="P4361" t="s">
        <v>11822</v>
      </c>
      <c r="Q4361" t="s">
        <v>11821</v>
      </c>
      <c r="R4361" s="7">
        <v>41640</v>
      </c>
      <c r="S4361" s="8">
        <f t="shared" si="544"/>
        <v>2014</v>
      </c>
      <c r="T4361" s="8">
        <v>2014</v>
      </c>
      <c r="U4361" s="8">
        <f t="shared" si="545"/>
        <v>8</v>
      </c>
      <c r="V4361" s="7">
        <v>41640</v>
      </c>
      <c r="W4361" t="s">
        <v>11728</v>
      </c>
      <c r="X4361" s="2">
        <v>0.2</v>
      </c>
      <c r="Y4361" s="6">
        <f t="shared" si="550"/>
        <v>5.3388857745388539E-3</v>
      </c>
      <c r="AA4361">
        <v>161136</v>
      </c>
      <c r="AB4361">
        <v>16718</v>
      </c>
      <c r="AC4361">
        <v>21916349</v>
      </c>
      <c r="AD4361" t="s">
        <v>6</v>
      </c>
      <c r="AE4361">
        <v>68</v>
      </c>
      <c r="AF4361" s="10">
        <v>44228</v>
      </c>
      <c r="AH4361" s="9">
        <v>43282</v>
      </c>
      <c r="AI4361" t="s">
        <v>11820</v>
      </c>
      <c r="AJ4361" t="s">
        <v>11819</v>
      </c>
      <c r="AK4361" t="s">
        <v>11818</v>
      </c>
      <c r="AL4361">
        <v>5</v>
      </c>
      <c r="AM4361" s="5">
        <f t="shared" si="546"/>
        <v>0.625</v>
      </c>
      <c r="AN4361" s="4">
        <f t="shared" si="551"/>
        <v>9.4661113214691405E-4</v>
      </c>
      <c r="AO4361" s="3"/>
      <c r="AP4361">
        <v>0</v>
      </c>
      <c r="AR4361" t="s">
        <v>1</v>
      </c>
      <c r="AT4361" s="2">
        <v>0.72599999999999998</v>
      </c>
      <c r="AU4361" s="1">
        <f t="shared" si="547"/>
        <v>0.40212033818212717</v>
      </c>
      <c r="AV4361" s="1">
        <f t="shared" si="548"/>
        <v>0.3142748453342884</v>
      </c>
      <c r="AW4361" s="1">
        <f t="shared" si="549"/>
        <v>0.22642935248644958</v>
      </c>
    </row>
    <row r="4362" spans="1:49" x14ac:dyDescent="0.2">
      <c r="A4362">
        <v>4360</v>
      </c>
      <c r="B4362" t="s">
        <v>11817</v>
      </c>
      <c r="C4362" t="s">
        <v>11816</v>
      </c>
      <c r="F4362" t="s">
        <v>11815</v>
      </c>
      <c r="G4362" t="s">
        <v>17</v>
      </c>
      <c r="H4362" t="s">
        <v>16</v>
      </c>
      <c r="I4362" t="s">
        <v>11498</v>
      </c>
      <c r="J4362">
        <v>60018308</v>
      </c>
      <c r="K4362" t="s">
        <v>7500</v>
      </c>
      <c r="L4362" t="s">
        <v>709</v>
      </c>
      <c r="M4362" t="s">
        <v>46</v>
      </c>
      <c r="N4362">
        <v>4</v>
      </c>
      <c r="O4362" t="s">
        <v>11497</v>
      </c>
      <c r="P4362" t="s">
        <v>11496</v>
      </c>
      <c r="Q4362" t="s">
        <v>7497</v>
      </c>
      <c r="R4362" s="7">
        <v>41640</v>
      </c>
      <c r="S4362" s="8">
        <f t="shared" si="544"/>
        <v>2014</v>
      </c>
      <c r="T4362" s="8">
        <v>2014</v>
      </c>
      <c r="U4362" s="8">
        <f t="shared" si="545"/>
        <v>8</v>
      </c>
      <c r="V4362" s="7">
        <v>41640</v>
      </c>
      <c r="W4362" t="s">
        <v>11728</v>
      </c>
      <c r="X4362" s="2">
        <v>0.2</v>
      </c>
      <c r="Y4362" s="6">
        <f t="shared" si="550"/>
        <v>5.3388857745388539E-3</v>
      </c>
      <c r="AA4362">
        <v>161136</v>
      </c>
      <c r="AB4362">
        <v>16718</v>
      </c>
      <c r="AC4362">
        <v>21916349</v>
      </c>
      <c r="AD4362" t="s">
        <v>6</v>
      </c>
      <c r="AE4362">
        <v>68</v>
      </c>
      <c r="AF4362" s="10">
        <v>44228</v>
      </c>
      <c r="AH4362" s="10">
        <v>44348</v>
      </c>
      <c r="AI4362" t="s">
        <v>11814</v>
      </c>
      <c r="AJ4362" t="s">
        <v>11813</v>
      </c>
      <c r="AK4362" t="s">
        <v>11812</v>
      </c>
      <c r="AL4362">
        <v>3</v>
      </c>
      <c r="AM4362" s="5">
        <f t="shared" si="546"/>
        <v>0.375</v>
      </c>
      <c r="AN4362" s="4">
        <f t="shared" si="551"/>
        <v>5.6796667928814845E-4</v>
      </c>
      <c r="AO4362" s="3"/>
      <c r="AP4362">
        <v>0</v>
      </c>
      <c r="AR4362" t="s">
        <v>1</v>
      </c>
      <c r="AT4362" s="2">
        <v>0.72599999999999998</v>
      </c>
      <c r="AU4362" s="1">
        <f t="shared" si="547"/>
        <v>0.39076100459636415</v>
      </c>
      <c r="AV4362" s="1">
        <f t="shared" si="548"/>
        <v>0.29534262269135014</v>
      </c>
      <c r="AW4362" s="1">
        <f t="shared" si="549"/>
        <v>0.199924240786336</v>
      </c>
    </row>
    <row r="4363" spans="1:49" x14ac:dyDescent="0.2">
      <c r="A4363">
        <v>4361</v>
      </c>
      <c r="B4363" t="s">
        <v>11811</v>
      </c>
      <c r="C4363" t="s">
        <v>11810</v>
      </c>
      <c r="F4363" t="s">
        <v>11809</v>
      </c>
      <c r="G4363" t="s">
        <v>17</v>
      </c>
      <c r="H4363" t="s">
        <v>16</v>
      </c>
      <c r="I4363" t="s">
        <v>11808</v>
      </c>
      <c r="J4363">
        <v>60004638</v>
      </c>
      <c r="K4363" t="s">
        <v>11807</v>
      </c>
      <c r="L4363" t="s">
        <v>11806</v>
      </c>
      <c r="M4363" t="s">
        <v>29</v>
      </c>
      <c r="N4363">
        <v>5</v>
      </c>
      <c r="O4363" t="s">
        <v>11805</v>
      </c>
      <c r="P4363" t="s">
        <v>11804</v>
      </c>
      <c r="Q4363" t="s">
        <v>11803</v>
      </c>
      <c r="R4363" s="7">
        <v>41640</v>
      </c>
      <c r="S4363" s="8">
        <f t="shared" si="544"/>
        <v>2014</v>
      </c>
      <c r="T4363" s="8">
        <v>2014</v>
      </c>
      <c r="U4363" s="8">
        <f t="shared" si="545"/>
        <v>8</v>
      </c>
      <c r="V4363" s="7">
        <v>41640</v>
      </c>
      <c r="W4363" t="s">
        <v>9456</v>
      </c>
      <c r="X4363" s="2">
        <v>0.47099999999999997</v>
      </c>
      <c r="Y4363" s="6">
        <f t="shared" si="550"/>
        <v>1.2573075999039E-2</v>
      </c>
      <c r="AB4363">
        <v>9500154105</v>
      </c>
      <c r="AC4363">
        <v>19313195</v>
      </c>
      <c r="AD4363" t="s">
        <v>6</v>
      </c>
      <c r="AE4363">
        <v>8</v>
      </c>
      <c r="AF4363">
        <v>1</v>
      </c>
      <c r="AG4363">
        <v>84986</v>
      </c>
      <c r="AI4363" t="s">
        <v>11802</v>
      </c>
      <c r="AJ4363" t="s">
        <v>11801</v>
      </c>
      <c r="AK4363" t="s">
        <v>11800</v>
      </c>
      <c r="AL4363">
        <v>4</v>
      </c>
      <c r="AM4363" s="5">
        <f t="shared" si="546"/>
        <v>0.5</v>
      </c>
      <c r="AN4363" s="4">
        <f t="shared" si="551"/>
        <v>7.572889057175312E-4</v>
      </c>
      <c r="AO4363" s="3"/>
      <c r="AP4363">
        <v>0</v>
      </c>
      <c r="AR4363" t="s">
        <v>1</v>
      </c>
      <c r="AT4363" s="2">
        <v>1.53</v>
      </c>
      <c r="AU4363" s="1">
        <f t="shared" si="547"/>
        <v>0.90283398710425589</v>
      </c>
      <c r="AV4363" s="1">
        <f t="shared" si="548"/>
        <v>0.66651824523782655</v>
      </c>
      <c r="AW4363" s="1">
        <f t="shared" si="549"/>
        <v>0.4302025033713972</v>
      </c>
    </row>
    <row r="4364" spans="1:49" x14ac:dyDescent="0.2">
      <c r="A4364">
        <v>4362</v>
      </c>
      <c r="B4364" t="s">
        <v>11799</v>
      </c>
      <c r="C4364" t="s">
        <v>11798</v>
      </c>
      <c r="F4364" t="s">
        <v>11797</v>
      </c>
      <c r="G4364" t="s">
        <v>17</v>
      </c>
      <c r="H4364" t="s">
        <v>16</v>
      </c>
      <c r="I4364" t="s">
        <v>11796</v>
      </c>
      <c r="J4364" t="s">
        <v>11795</v>
      </c>
      <c r="K4364" t="s">
        <v>11794</v>
      </c>
      <c r="L4364" t="s">
        <v>11793</v>
      </c>
      <c r="M4364" t="s">
        <v>1154</v>
      </c>
      <c r="N4364">
        <v>7</v>
      </c>
      <c r="O4364" t="s">
        <v>11792</v>
      </c>
      <c r="P4364" t="s">
        <v>11791</v>
      </c>
      <c r="Q4364" t="s">
        <v>11790</v>
      </c>
      <c r="R4364" s="7">
        <v>41640</v>
      </c>
      <c r="S4364" s="8">
        <f t="shared" si="544"/>
        <v>2014</v>
      </c>
      <c r="T4364" s="8">
        <v>2014</v>
      </c>
      <c r="U4364" s="8">
        <f t="shared" si="545"/>
        <v>8</v>
      </c>
      <c r="V4364" s="7">
        <v>2014</v>
      </c>
      <c r="W4364" t="s">
        <v>11789</v>
      </c>
      <c r="X4364" s="2">
        <v>1.0900000000000001</v>
      </c>
      <c r="Y4364" s="6">
        <f t="shared" si="550"/>
        <v>2.9096927471236756E-2</v>
      </c>
      <c r="AA4364">
        <v>8991561</v>
      </c>
      <c r="AB4364">
        <v>16299</v>
      </c>
      <c r="AD4364" t="s">
        <v>6</v>
      </c>
      <c r="AE4364">
        <v>26</v>
      </c>
      <c r="AF4364">
        <v>5</v>
      </c>
      <c r="AH4364" t="s">
        <v>11788</v>
      </c>
      <c r="AI4364" t="s">
        <v>11787</v>
      </c>
      <c r="AJ4364" t="s">
        <v>11786</v>
      </c>
      <c r="AK4364" t="s">
        <v>11785</v>
      </c>
      <c r="AL4364">
        <v>5</v>
      </c>
      <c r="AM4364" s="5">
        <f t="shared" si="546"/>
        <v>0.625</v>
      </c>
      <c r="AN4364" s="4">
        <f t="shared" si="551"/>
        <v>9.4661113214691405E-4</v>
      </c>
      <c r="AO4364" s="3"/>
      <c r="AP4364">
        <v>0</v>
      </c>
      <c r="AR4364" t="s">
        <v>1</v>
      </c>
      <c r="AT4364" s="2" t="s">
        <v>0</v>
      </c>
      <c r="AU4364" s="1">
        <f t="shared" si="547"/>
        <v>2.0651832569509803</v>
      </c>
      <c r="AV4364" s="1">
        <f t="shared" si="548"/>
        <v>1.5021769301691836</v>
      </c>
      <c r="AW4364" s="1">
        <f t="shared" si="549"/>
        <v>0.93917060338738667</v>
      </c>
    </row>
    <row r="4365" spans="1:49" x14ac:dyDescent="0.2">
      <c r="A4365">
        <v>4363</v>
      </c>
      <c r="B4365" t="s">
        <v>11784</v>
      </c>
      <c r="C4365" t="s">
        <v>11783</v>
      </c>
      <c r="F4365" t="s">
        <v>11782</v>
      </c>
      <c r="G4365" t="s">
        <v>17</v>
      </c>
      <c r="H4365" t="s">
        <v>16</v>
      </c>
      <c r="I4365" t="s">
        <v>11781</v>
      </c>
      <c r="J4365">
        <v>60104201</v>
      </c>
      <c r="K4365" t="s">
        <v>11780</v>
      </c>
      <c r="L4365" t="s">
        <v>4738</v>
      </c>
      <c r="M4365" t="s">
        <v>393</v>
      </c>
      <c r="N4365">
        <v>3</v>
      </c>
      <c r="O4365" t="s">
        <v>11779</v>
      </c>
      <c r="P4365" t="s">
        <v>11778</v>
      </c>
      <c r="Q4365" t="s">
        <v>11777</v>
      </c>
      <c r="R4365" s="7">
        <v>41640</v>
      </c>
      <c r="S4365" s="8">
        <f t="shared" si="544"/>
        <v>2014</v>
      </c>
      <c r="T4365" s="8">
        <v>2014</v>
      </c>
      <c r="U4365" s="8">
        <f t="shared" si="545"/>
        <v>8</v>
      </c>
      <c r="V4365" s="7">
        <v>2014</v>
      </c>
      <c r="W4365" t="s">
        <v>1315</v>
      </c>
      <c r="X4365" s="2">
        <v>0.437</v>
      </c>
      <c r="Y4365" s="6">
        <f t="shared" si="550"/>
        <v>1.1665465417367396E-2</v>
      </c>
      <c r="AA4365">
        <v>10704698</v>
      </c>
      <c r="AB4365">
        <v>5300152513</v>
      </c>
      <c r="AC4365">
        <v>15598985</v>
      </c>
      <c r="AD4365" t="s">
        <v>6</v>
      </c>
      <c r="AE4365">
        <v>146</v>
      </c>
      <c r="AH4365" t="s">
        <v>11776</v>
      </c>
      <c r="AI4365" t="s">
        <v>11775</v>
      </c>
      <c r="AK4365" t="s">
        <v>11774</v>
      </c>
      <c r="AL4365">
        <v>0</v>
      </c>
      <c r="AM4365" s="5">
        <f t="shared" si="546"/>
        <v>0</v>
      </c>
      <c r="AN4365" s="4">
        <f t="shared" si="551"/>
        <v>0</v>
      </c>
      <c r="AO4365" s="3"/>
      <c r="AP4365">
        <v>1</v>
      </c>
      <c r="AR4365" t="s">
        <v>1</v>
      </c>
      <c r="AT4365" s="2" t="s">
        <v>0</v>
      </c>
      <c r="AU4365" s="1">
        <f t="shared" si="547"/>
        <v>0.81658257921571764</v>
      </c>
      <c r="AV4365" s="1">
        <f t="shared" si="548"/>
        <v>0.58327327086836978</v>
      </c>
      <c r="AW4365" s="1">
        <f t="shared" si="549"/>
        <v>0.34996396252102185</v>
      </c>
    </row>
    <row r="4366" spans="1:49" x14ac:dyDescent="0.2">
      <c r="A4366">
        <v>4364</v>
      </c>
      <c r="B4366" t="s">
        <v>11773</v>
      </c>
      <c r="C4366" t="s">
        <v>11772</v>
      </c>
      <c r="F4366" t="s">
        <v>11771</v>
      </c>
      <c r="G4366" t="s">
        <v>17</v>
      </c>
      <c r="H4366" t="s">
        <v>16</v>
      </c>
      <c r="I4366" t="s">
        <v>11770</v>
      </c>
      <c r="J4366">
        <v>60088583</v>
      </c>
      <c r="K4366" t="s">
        <v>11732</v>
      </c>
      <c r="L4366" t="s">
        <v>327</v>
      </c>
      <c r="M4366" t="s">
        <v>46</v>
      </c>
      <c r="N4366">
        <v>5</v>
      </c>
      <c r="O4366" t="s">
        <v>11769</v>
      </c>
      <c r="P4366" t="s">
        <v>11768</v>
      </c>
      <c r="Q4366" t="s">
        <v>11767</v>
      </c>
      <c r="R4366" s="7">
        <v>41640</v>
      </c>
      <c r="S4366" s="8">
        <f t="shared" si="544"/>
        <v>2014</v>
      </c>
      <c r="T4366" s="8">
        <v>2014</v>
      </c>
      <c r="U4366" s="8">
        <f t="shared" si="545"/>
        <v>8</v>
      </c>
      <c r="V4366" s="7">
        <v>41640</v>
      </c>
      <c r="W4366" t="s">
        <v>11728</v>
      </c>
      <c r="X4366" s="2">
        <v>0.2</v>
      </c>
      <c r="Y4366" s="6">
        <f t="shared" si="550"/>
        <v>5.3388857745388539E-3</v>
      </c>
      <c r="AA4366">
        <v>161136</v>
      </c>
      <c r="AB4366">
        <v>16718</v>
      </c>
      <c r="AC4366">
        <v>21916349</v>
      </c>
      <c r="AD4366" t="s">
        <v>6</v>
      </c>
      <c r="AE4366">
        <v>68</v>
      </c>
      <c r="AF4366" s="10">
        <v>44228</v>
      </c>
      <c r="AH4366" t="s">
        <v>11766</v>
      </c>
      <c r="AI4366" t="s">
        <v>11765</v>
      </c>
      <c r="AJ4366" t="s">
        <v>11764</v>
      </c>
      <c r="AK4366" t="s">
        <v>11763</v>
      </c>
      <c r="AL4366">
        <v>0</v>
      </c>
      <c r="AM4366" s="5">
        <f t="shared" si="546"/>
        <v>0</v>
      </c>
      <c r="AN4366" s="4">
        <f t="shared" si="551"/>
        <v>0</v>
      </c>
      <c r="AO4366" s="3"/>
      <c r="AP4366">
        <v>0</v>
      </c>
      <c r="AQ4366" t="s">
        <v>38</v>
      </c>
      <c r="AR4366">
        <v>61271103</v>
      </c>
      <c r="AS4366" t="s">
        <v>37</v>
      </c>
      <c r="AT4366" s="2">
        <v>0.72599999999999998</v>
      </c>
      <c r="AU4366" s="1">
        <f t="shared" si="547"/>
        <v>0.37372200421771973</v>
      </c>
      <c r="AV4366" s="1">
        <f t="shared" si="548"/>
        <v>0.2669442887269427</v>
      </c>
      <c r="AW4366" s="1">
        <f t="shared" si="549"/>
        <v>0.16016657323616562</v>
      </c>
    </row>
    <row r="4367" spans="1:49" x14ac:dyDescent="0.2">
      <c r="A4367">
        <v>4365</v>
      </c>
      <c r="B4367" t="s">
        <v>11762</v>
      </c>
      <c r="C4367" t="s">
        <v>11761</v>
      </c>
      <c r="F4367" t="s">
        <v>11760</v>
      </c>
      <c r="G4367" t="s">
        <v>17</v>
      </c>
      <c r="H4367" t="s">
        <v>16</v>
      </c>
      <c r="I4367" t="s">
        <v>11759</v>
      </c>
      <c r="J4367">
        <v>60022313</v>
      </c>
      <c r="K4367" t="s">
        <v>11758</v>
      </c>
      <c r="L4367" t="s">
        <v>11757</v>
      </c>
      <c r="M4367" t="s">
        <v>309</v>
      </c>
      <c r="N4367">
        <v>4</v>
      </c>
      <c r="O4367" t="s">
        <v>11756</v>
      </c>
      <c r="P4367" t="s">
        <v>11755</v>
      </c>
      <c r="Q4367" t="s">
        <v>11754</v>
      </c>
      <c r="R4367" s="7">
        <v>41640</v>
      </c>
      <c r="S4367" s="8">
        <f t="shared" si="544"/>
        <v>2014</v>
      </c>
      <c r="T4367" s="8">
        <v>2014</v>
      </c>
      <c r="U4367" s="8">
        <f t="shared" si="545"/>
        <v>8</v>
      </c>
      <c r="V4367" s="7">
        <v>41760</v>
      </c>
      <c r="W4367" t="s">
        <v>11753</v>
      </c>
      <c r="X4367" s="2">
        <v>0.13100000000000001</v>
      </c>
      <c r="Y4367" s="6">
        <f t="shared" si="550"/>
        <v>3.4969701823229496E-3</v>
      </c>
      <c r="AA4367">
        <v>19429533</v>
      </c>
      <c r="AB4367">
        <v>19700188800</v>
      </c>
      <c r="AC4367">
        <v>19429541</v>
      </c>
      <c r="AD4367" t="s">
        <v>6</v>
      </c>
      <c r="AE4367">
        <v>97</v>
      </c>
      <c r="AF4367">
        <v>5</v>
      </c>
      <c r="AH4367" t="s">
        <v>11752</v>
      </c>
      <c r="AI4367" t="s">
        <v>11751</v>
      </c>
      <c r="AJ4367" t="s">
        <v>11750</v>
      </c>
      <c r="AK4367" t="s">
        <v>11749</v>
      </c>
      <c r="AL4367">
        <v>0</v>
      </c>
      <c r="AM4367" s="5">
        <f t="shared" si="546"/>
        <v>0</v>
      </c>
      <c r="AN4367" s="4">
        <f t="shared" si="551"/>
        <v>0</v>
      </c>
      <c r="AO4367" s="3"/>
      <c r="AP4367">
        <v>0</v>
      </c>
      <c r="AR4367" t="s">
        <v>1</v>
      </c>
      <c r="AT4367" s="2">
        <v>0.32400000000000001</v>
      </c>
      <c r="AU4367" s="1">
        <f t="shared" si="547"/>
        <v>0.24478791276260647</v>
      </c>
      <c r="AV4367" s="1">
        <f t="shared" si="548"/>
        <v>0.17484850911614747</v>
      </c>
      <c r="AW4367" s="1">
        <f t="shared" si="549"/>
        <v>0.10490910546968849</v>
      </c>
    </row>
    <row r="4368" spans="1:49" x14ac:dyDescent="0.2">
      <c r="A4368">
        <v>4366</v>
      </c>
      <c r="B4368" t="s">
        <v>11748</v>
      </c>
      <c r="C4368" t="s">
        <v>11747</v>
      </c>
      <c r="F4368" t="s">
        <v>11746</v>
      </c>
      <c r="G4368" t="s">
        <v>17</v>
      </c>
      <c r="H4368" t="s">
        <v>16</v>
      </c>
      <c r="I4368" t="s">
        <v>11745</v>
      </c>
      <c r="J4368">
        <v>60001821</v>
      </c>
      <c r="K4368" t="s">
        <v>945</v>
      </c>
      <c r="L4368" t="s">
        <v>944</v>
      </c>
      <c r="M4368" t="s">
        <v>943</v>
      </c>
      <c r="N4368">
        <v>3</v>
      </c>
      <c r="O4368" t="s">
        <v>11744</v>
      </c>
      <c r="P4368" t="s">
        <v>11743</v>
      </c>
      <c r="Q4368" t="s">
        <v>1818</v>
      </c>
      <c r="R4368" s="7">
        <v>41640</v>
      </c>
      <c r="S4368" s="8">
        <f t="shared" si="544"/>
        <v>2014</v>
      </c>
      <c r="T4368" s="8">
        <v>2014</v>
      </c>
      <c r="U4368" s="8">
        <f t="shared" si="545"/>
        <v>8</v>
      </c>
      <c r="V4368" s="7">
        <v>41640</v>
      </c>
      <c r="W4368" t="s">
        <v>11742</v>
      </c>
      <c r="X4368" s="2">
        <v>0.28699999999999998</v>
      </c>
      <c r="Y4368" s="6">
        <f t="shared" si="550"/>
        <v>7.6613010864632547E-3</v>
      </c>
      <c r="AA4368" t="s">
        <v>11741</v>
      </c>
      <c r="AB4368">
        <v>84222</v>
      </c>
      <c r="AD4368" t="s">
        <v>6</v>
      </c>
      <c r="AE4368">
        <v>21</v>
      </c>
      <c r="AF4368">
        <v>1</v>
      </c>
      <c r="AH4368" t="s">
        <v>11740</v>
      </c>
      <c r="AI4368" t="s">
        <v>11739</v>
      </c>
      <c r="AJ4368" t="s">
        <v>11738</v>
      </c>
      <c r="AK4368" t="s">
        <v>11737</v>
      </c>
      <c r="AL4368">
        <v>5</v>
      </c>
      <c r="AM4368" s="5">
        <f t="shared" si="546"/>
        <v>0.625</v>
      </c>
      <c r="AN4368" s="4">
        <f t="shared" si="551"/>
        <v>9.4661113214691405E-4</v>
      </c>
      <c r="AO4368" s="3"/>
      <c r="AP4368">
        <v>1</v>
      </c>
      <c r="AR4368" t="s">
        <v>1</v>
      </c>
      <c r="AT4368" s="2" t="s">
        <v>0</v>
      </c>
      <c r="AU4368" s="1">
        <f t="shared" si="547"/>
        <v>0.56468941001683526</v>
      </c>
      <c r="AV4368" s="1">
        <f t="shared" si="548"/>
        <v>0.43039561093050843</v>
      </c>
      <c r="AW4368" s="1">
        <f t="shared" si="549"/>
        <v>0.29610181184418161</v>
      </c>
    </row>
    <row r="4369" spans="1:49" x14ac:dyDescent="0.2">
      <c r="A4369">
        <v>4367</v>
      </c>
      <c r="B4369" t="s">
        <v>11736</v>
      </c>
      <c r="C4369" t="s">
        <v>11735</v>
      </c>
      <c r="F4369" t="s">
        <v>11734</v>
      </c>
      <c r="G4369" t="s">
        <v>17</v>
      </c>
      <c r="H4369" t="s">
        <v>16</v>
      </c>
      <c r="I4369" t="s">
        <v>11733</v>
      </c>
      <c r="J4369">
        <v>60088583</v>
      </c>
      <c r="K4369" t="s">
        <v>11732</v>
      </c>
      <c r="L4369" t="s">
        <v>327</v>
      </c>
      <c r="M4369" t="s">
        <v>46</v>
      </c>
      <c r="N4369">
        <v>4</v>
      </c>
      <c r="O4369" t="s">
        <v>11731</v>
      </c>
      <c r="P4369" t="s">
        <v>11730</v>
      </c>
      <c r="Q4369" t="s">
        <v>11729</v>
      </c>
      <c r="R4369" s="7">
        <v>41640</v>
      </c>
      <c r="S4369" s="8">
        <f t="shared" si="544"/>
        <v>2014</v>
      </c>
      <c r="T4369" s="8">
        <v>2014</v>
      </c>
      <c r="U4369" s="8">
        <f t="shared" si="545"/>
        <v>8</v>
      </c>
      <c r="V4369" s="7">
        <v>41640</v>
      </c>
      <c r="W4369" t="s">
        <v>11728</v>
      </c>
      <c r="X4369" s="2">
        <v>0.2</v>
      </c>
      <c r="Y4369" s="6">
        <f t="shared" si="550"/>
        <v>5.3388857745388539E-3</v>
      </c>
      <c r="AA4369">
        <v>161136</v>
      </c>
      <c r="AB4369">
        <v>16718</v>
      </c>
      <c r="AC4369">
        <v>21916349</v>
      </c>
      <c r="AD4369" t="s">
        <v>6</v>
      </c>
      <c r="AE4369">
        <v>68</v>
      </c>
      <c r="AF4369" s="10">
        <v>44228</v>
      </c>
      <c r="AH4369" t="s">
        <v>11727</v>
      </c>
      <c r="AI4369" t="s">
        <v>11726</v>
      </c>
      <c r="AJ4369" t="s">
        <v>11725</v>
      </c>
      <c r="AK4369" t="s">
        <v>11724</v>
      </c>
      <c r="AL4369">
        <v>5</v>
      </c>
      <c r="AM4369" s="5">
        <f t="shared" si="546"/>
        <v>0.625</v>
      </c>
      <c r="AN4369" s="4">
        <f t="shared" si="551"/>
        <v>9.4661113214691405E-4</v>
      </c>
      <c r="AO4369" s="3"/>
      <c r="AP4369">
        <v>0</v>
      </c>
      <c r="AQ4369" t="s">
        <v>38</v>
      </c>
      <c r="AR4369">
        <v>61271105</v>
      </c>
      <c r="AS4369" t="s">
        <v>37</v>
      </c>
      <c r="AT4369" s="2">
        <v>0.72599999999999998</v>
      </c>
      <c r="AU4369" s="1">
        <f t="shared" si="547"/>
        <v>0.40212033818212717</v>
      </c>
      <c r="AV4369" s="1">
        <f t="shared" si="548"/>
        <v>0.3142748453342884</v>
      </c>
      <c r="AW4369" s="1">
        <f t="shared" si="549"/>
        <v>0.22642935248644958</v>
      </c>
    </row>
    <row r="4370" spans="1:49" x14ac:dyDescent="0.2">
      <c r="A4370">
        <v>4368</v>
      </c>
      <c r="B4370" t="s">
        <v>11723</v>
      </c>
      <c r="C4370" t="s">
        <v>11722</v>
      </c>
      <c r="F4370" t="s">
        <v>11721</v>
      </c>
      <c r="G4370" t="s">
        <v>17</v>
      </c>
      <c r="H4370" t="s">
        <v>16</v>
      </c>
      <c r="I4370" t="s">
        <v>11720</v>
      </c>
      <c r="J4370" t="s">
        <v>11719</v>
      </c>
      <c r="K4370" t="s">
        <v>11718</v>
      </c>
      <c r="L4370" t="s">
        <v>11717</v>
      </c>
      <c r="M4370" t="s">
        <v>11716</v>
      </c>
      <c r="N4370">
        <v>5</v>
      </c>
      <c r="O4370" t="s">
        <v>11715</v>
      </c>
      <c r="P4370" t="s">
        <v>11714</v>
      </c>
      <c r="Q4370" t="s">
        <v>11713</v>
      </c>
      <c r="R4370" s="7">
        <v>41640</v>
      </c>
      <c r="S4370" s="8">
        <f t="shared" si="544"/>
        <v>2014</v>
      </c>
      <c r="T4370" s="8">
        <v>2014</v>
      </c>
      <c r="U4370" s="8">
        <f t="shared" si="545"/>
        <v>8</v>
      </c>
      <c r="V4370" s="7">
        <v>41699</v>
      </c>
      <c r="W4370" t="s">
        <v>11712</v>
      </c>
      <c r="X4370" s="2">
        <v>0.78200000000000003</v>
      </c>
      <c r="Y4370" s="6">
        <f t="shared" si="550"/>
        <v>2.0875043378446919E-2</v>
      </c>
      <c r="AA4370">
        <v>189316</v>
      </c>
      <c r="AB4370">
        <v>19901</v>
      </c>
      <c r="AD4370" t="s">
        <v>6</v>
      </c>
      <c r="AE4370">
        <v>60</v>
      </c>
      <c r="AF4370">
        <v>1</v>
      </c>
      <c r="AG4370">
        <v>6719486</v>
      </c>
      <c r="AH4370" t="s">
        <v>11711</v>
      </c>
      <c r="AI4370" t="s">
        <v>11710</v>
      </c>
      <c r="AJ4370" t="s">
        <v>11709</v>
      </c>
      <c r="AK4370" t="s">
        <v>11708</v>
      </c>
      <c r="AL4370">
        <v>38</v>
      </c>
      <c r="AM4370" s="5">
        <f t="shared" si="546"/>
        <v>4.75</v>
      </c>
      <c r="AN4370" s="4">
        <f t="shared" si="551"/>
        <v>7.1942446043165471E-3</v>
      </c>
      <c r="AO4370" s="3"/>
      <c r="AP4370">
        <v>0</v>
      </c>
      <c r="AR4370" t="s">
        <v>1</v>
      </c>
      <c r="AT4370" s="2">
        <v>3.863</v>
      </c>
      <c r="AU4370" s="1">
        <f t="shared" si="547"/>
        <v>1.6770803746207805</v>
      </c>
      <c r="AV4370" s="1">
        <f t="shared" si="548"/>
        <v>1.4034643991381732</v>
      </c>
      <c r="AW4370" s="1">
        <f t="shared" si="549"/>
        <v>1.1298484236555657</v>
      </c>
    </row>
    <row r="4371" spans="1:49" x14ac:dyDescent="0.2">
      <c r="A4371">
        <v>4369</v>
      </c>
      <c r="B4371" t="s">
        <v>11707</v>
      </c>
      <c r="C4371" t="s">
        <v>11706</v>
      </c>
      <c r="F4371" t="s">
        <v>11705</v>
      </c>
      <c r="G4371" t="s">
        <v>17</v>
      </c>
      <c r="H4371" t="s">
        <v>16</v>
      </c>
      <c r="I4371" t="s">
        <v>11704</v>
      </c>
      <c r="J4371" t="s">
        <v>11703</v>
      </c>
      <c r="K4371" t="s">
        <v>11702</v>
      </c>
      <c r="L4371" t="s">
        <v>11701</v>
      </c>
      <c r="M4371" t="s">
        <v>110</v>
      </c>
      <c r="N4371">
        <v>5</v>
      </c>
      <c r="O4371" t="s">
        <v>11700</v>
      </c>
      <c r="P4371" t="s">
        <v>11699</v>
      </c>
      <c r="Q4371" t="s">
        <v>11698</v>
      </c>
      <c r="R4371" s="7">
        <v>41640</v>
      </c>
      <c r="S4371" s="8">
        <f t="shared" si="544"/>
        <v>2014</v>
      </c>
      <c r="T4371" s="8">
        <v>2014</v>
      </c>
      <c r="U4371" s="8">
        <f t="shared" si="545"/>
        <v>8</v>
      </c>
      <c r="V4371" s="7">
        <v>41699</v>
      </c>
      <c r="W4371" t="s">
        <v>9905</v>
      </c>
      <c r="X4371" s="2">
        <v>2.5710000000000002</v>
      </c>
      <c r="Y4371" s="6">
        <f t="shared" si="550"/>
        <v>6.8631376631696966E-2</v>
      </c>
      <c r="AA4371">
        <v>189200</v>
      </c>
      <c r="AB4371">
        <v>17278</v>
      </c>
      <c r="AD4371" t="s">
        <v>6</v>
      </c>
      <c r="AE4371">
        <v>49</v>
      </c>
      <c r="AF4371">
        <v>3</v>
      </c>
      <c r="AG4371">
        <v>6740091</v>
      </c>
      <c r="AH4371" t="s">
        <v>11697</v>
      </c>
      <c r="AI4371" t="s">
        <v>11696</v>
      </c>
      <c r="AJ4371" t="s">
        <v>11695</v>
      </c>
      <c r="AK4371" t="s">
        <v>11694</v>
      </c>
      <c r="AL4371">
        <v>197</v>
      </c>
      <c r="AM4371" s="5">
        <f t="shared" si="546"/>
        <v>24.625</v>
      </c>
      <c r="AN4371" s="4">
        <f t="shared" si="551"/>
        <v>3.7296478606588412E-2</v>
      </c>
      <c r="AO4371" s="3"/>
      <c r="AP4371">
        <v>0</v>
      </c>
      <c r="AR4371" t="s">
        <v>1</v>
      </c>
      <c r="AT4371" s="2">
        <v>5.0129999999999999</v>
      </c>
      <c r="AU4371" s="1">
        <f t="shared" si="547"/>
        <v>5.9230907224164397</v>
      </c>
      <c r="AV4371" s="1">
        <f t="shared" si="548"/>
        <v>5.2963927619142686</v>
      </c>
      <c r="AW4371" s="1">
        <f t="shared" si="549"/>
        <v>4.6696948014120974</v>
      </c>
    </row>
    <row r="4372" spans="1:49" x14ac:dyDescent="0.2">
      <c r="A4372">
        <v>4370</v>
      </c>
      <c r="B4372" t="s">
        <v>11693</v>
      </c>
      <c r="C4372" t="s">
        <v>11692</v>
      </c>
      <c r="F4372" t="s">
        <v>11691</v>
      </c>
      <c r="G4372" t="s">
        <v>17</v>
      </c>
      <c r="H4372" t="s">
        <v>16</v>
      </c>
      <c r="I4372" t="s">
        <v>11690</v>
      </c>
      <c r="J4372">
        <v>60000874</v>
      </c>
      <c r="K4372" t="s">
        <v>1378</v>
      </c>
      <c r="L4372" t="s">
        <v>1377</v>
      </c>
      <c r="M4372" t="s">
        <v>183</v>
      </c>
      <c r="N4372">
        <v>3</v>
      </c>
      <c r="O4372" t="s">
        <v>11689</v>
      </c>
      <c r="P4372" t="s">
        <v>11688</v>
      </c>
      <c r="Q4372" t="s">
        <v>11687</v>
      </c>
      <c r="R4372" s="7">
        <v>41640</v>
      </c>
      <c r="S4372" s="8">
        <f t="shared" si="544"/>
        <v>2014</v>
      </c>
      <c r="T4372" s="8">
        <v>2014</v>
      </c>
      <c r="U4372" s="8">
        <f t="shared" si="545"/>
        <v>8</v>
      </c>
      <c r="V4372" s="7">
        <v>41883</v>
      </c>
      <c r="W4372" t="s">
        <v>1357</v>
      </c>
      <c r="X4372" s="2">
        <v>2.141</v>
      </c>
      <c r="Y4372" s="6">
        <f t="shared" si="550"/>
        <v>5.7152772216438434E-2</v>
      </c>
      <c r="AA4372">
        <v>1962892</v>
      </c>
      <c r="AB4372">
        <v>17360</v>
      </c>
      <c r="AD4372" t="s">
        <v>6</v>
      </c>
      <c r="AE4372">
        <v>52</v>
      </c>
      <c r="AF4372">
        <v>9</v>
      </c>
      <c r="AG4372">
        <v>6678733</v>
      </c>
      <c r="AH4372" t="s">
        <v>11686</v>
      </c>
      <c r="AI4372" t="s">
        <v>11685</v>
      </c>
      <c r="AJ4372" t="s">
        <v>11684</v>
      </c>
      <c r="AK4372" t="s">
        <v>11683</v>
      </c>
      <c r="AL4372">
        <v>27</v>
      </c>
      <c r="AM4372" s="5">
        <f t="shared" si="546"/>
        <v>3.375</v>
      </c>
      <c r="AN4372" s="4">
        <f t="shared" si="551"/>
        <v>5.1117001135933355E-3</v>
      </c>
      <c r="AO4372" s="3"/>
      <c r="AP4372">
        <v>0</v>
      </c>
      <c r="AR4372" t="s">
        <v>1</v>
      </c>
      <c r="AT4372" s="2" t="s">
        <v>0</v>
      </c>
      <c r="AU4372" s="1">
        <f t="shared" si="547"/>
        <v>4.1540450585584896</v>
      </c>
      <c r="AV4372" s="1">
        <f t="shared" si="548"/>
        <v>3.1132236165015885</v>
      </c>
      <c r="AW4372" s="1">
        <f t="shared" si="549"/>
        <v>2.0724021744446866</v>
      </c>
    </row>
    <row r="4373" spans="1:49" x14ac:dyDescent="0.2">
      <c r="A4373">
        <v>4371</v>
      </c>
      <c r="B4373" t="s">
        <v>11682</v>
      </c>
      <c r="C4373" t="s">
        <v>11681</v>
      </c>
      <c r="F4373" t="s">
        <v>11680</v>
      </c>
      <c r="G4373" t="s">
        <v>17</v>
      </c>
      <c r="H4373" t="s">
        <v>16</v>
      </c>
      <c r="I4373" t="s">
        <v>11679</v>
      </c>
      <c r="J4373" t="s">
        <v>11678</v>
      </c>
      <c r="K4373" t="s">
        <v>11677</v>
      </c>
      <c r="L4373" t="s">
        <v>11676</v>
      </c>
      <c r="M4373" t="s">
        <v>11675</v>
      </c>
      <c r="N4373">
        <v>6</v>
      </c>
      <c r="O4373" t="s">
        <v>11674</v>
      </c>
      <c r="P4373" t="s">
        <v>11673</v>
      </c>
      <c r="Q4373" t="s">
        <v>11672</v>
      </c>
      <c r="R4373" s="7">
        <v>41640</v>
      </c>
      <c r="S4373" s="8">
        <f t="shared" si="544"/>
        <v>2014</v>
      </c>
      <c r="T4373" s="8">
        <v>2014</v>
      </c>
      <c r="U4373" s="8">
        <f t="shared" si="545"/>
        <v>8</v>
      </c>
      <c r="V4373" s="7">
        <v>41699</v>
      </c>
      <c r="W4373" t="s">
        <v>9905</v>
      </c>
      <c r="X4373" s="2">
        <v>2.5710000000000002</v>
      </c>
      <c r="Y4373" s="6">
        <f t="shared" si="550"/>
        <v>6.8631376631696966E-2</v>
      </c>
      <c r="AA4373">
        <v>189200</v>
      </c>
      <c r="AB4373">
        <v>17278</v>
      </c>
      <c r="AD4373" t="s">
        <v>6</v>
      </c>
      <c r="AE4373">
        <v>49</v>
      </c>
      <c r="AF4373">
        <v>3</v>
      </c>
      <c r="AG4373">
        <v>6714562</v>
      </c>
      <c r="AH4373" t="s">
        <v>11671</v>
      </c>
      <c r="AI4373" t="s">
        <v>11670</v>
      </c>
      <c r="AJ4373" t="s">
        <v>11669</v>
      </c>
      <c r="AK4373" t="s">
        <v>11668</v>
      </c>
      <c r="AL4373">
        <v>26</v>
      </c>
      <c r="AM4373" s="5">
        <f t="shared" si="546"/>
        <v>3.25</v>
      </c>
      <c r="AN4373" s="4">
        <f t="shared" si="551"/>
        <v>4.9223778871639529E-3</v>
      </c>
      <c r="AO4373" s="3"/>
      <c r="AP4373">
        <v>0</v>
      </c>
      <c r="AR4373" t="s">
        <v>1</v>
      </c>
      <c r="AT4373" s="2">
        <v>5.0129999999999999</v>
      </c>
      <c r="AU4373" s="1">
        <f t="shared" si="547"/>
        <v>4.9518677008337058</v>
      </c>
      <c r="AV4373" s="1">
        <f t="shared" si="548"/>
        <v>3.6776877259430463</v>
      </c>
      <c r="AW4373" s="1">
        <f t="shared" si="549"/>
        <v>2.4035077510523859</v>
      </c>
    </row>
    <row r="4374" spans="1:49" x14ac:dyDescent="0.2">
      <c r="A4374">
        <v>4372</v>
      </c>
      <c r="B4374" t="s">
        <v>11667</v>
      </c>
      <c r="C4374" t="s">
        <v>11666</v>
      </c>
      <c r="F4374" t="s">
        <v>11665</v>
      </c>
      <c r="G4374" t="s">
        <v>17</v>
      </c>
      <c r="H4374" t="s">
        <v>16</v>
      </c>
      <c r="I4374" t="s">
        <v>11664</v>
      </c>
      <c r="J4374">
        <v>100362955</v>
      </c>
      <c r="K4374" t="s">
        <v>11663</v>
      </c>
      <c r="L4374" t="s">
        <v>11662</v>
      </c>
      <c r="M4374" t="s">
        <v>76</v>
      </c>
      <c r="N4374">
        <v>2</v>
      </c>
      <c r="O4374" t="s">
        <v>11661</v>
      </c>
      <c r="P4374" t="s">
        <v>11660</v>
      </c>
      <c r="Q4374" t="s">
        <v>11659</v>
      </c>
      <c r="R4374" s="7">
        <v>41640</v>
      </c>
      <c r="S4374" s="8">
        <f t="shared" si="544"/>
        <v>2014</v>
      </c>
      <c r="T4374" s="8">
        <v>2014</v>
      </c>
      <c r="U4374" s="8">
        <f t="shared" si="545"/>
        <v>8</v>
      </c>
      <c r="V4374" s="7">
        <v>41883</v>
      </c>
      <c r="W4374" t="s">
        <v>1357</v>
      </c>
      <c r="X4374" s="2">
        <v>2.141</v>
      </c>
      <c r="Y4374" s="6">
        <f t="shared" si="550"/>
        <v>5.7152772216438434E-2</v>
      </c>
      <c r="AA4374">
        <v>1962892</v>
      </c>
      <c r="AB4374">
        <v>17360</v>
      </c>
      <c r="AD4374" t="s">
        <v>6</v>
      </c>
      <c r="AE4374">
        <v>52</v>
      </c>
      <c r="AF4374">
        <v>9</v>
      </c>
      <c r="AG4374">
        <v>6679257</v>
      </c>
      <c r="AH4374" t="s">
        <v>11658</v>
      </c>
      <c r="AI4374" t="s">
        <v>11657</v>
      </c>
      <c r="AJ4374" t="s">
        <v>11656</v>
      </c>
      <c r="AK4374" t="s">
        <v>11655</v>
      </c>
      <c r="AL4374">
        <v>9</v>
      </c>
      <c r="AM4374" s="5">
        <f t="shared" si="546"/>
        <v>1.125</v>
      </c>
      <c r="AN4374" s="4">
        <f t="shared" si="551"/>
        <v>1.7039000378644452E-3</v>
      </c>
      <c r="AO4374" s="3"/>
      <c r="AP4374">
        <v>0</v>
      </c>
      <c r="AR4374" t="s">
        <v>1</v>
      </c>
      <c r="AT4374" s="2" t="s">
        <v>0</v>
      </c>
      <c r="AU4374" s="1">
        <f t="shared" si="547"/>
        <v>4.0518110562866232</v>
      </c>
      <c r="AV4374" s="1">
        <f t="shared" si="548"/>
        <v>2.9428336127151438</v>
      </c>
      <c r="AW4374" s="1">
        <f t="shared" si="549"/>
        <v>1.8338561691436641</v>
      </c>
    </row>
    <row r="4375" spans="1:49" x14ac:dyDescent="0.2">
      <c r="A4375">
        <v>4373</v>
      </c>
      <c r="B4375" t="s">
        <v>11654</v>
      </c>
      <c r="C4375" t="s">
        <v>11653</v>
      </c>
      <c r="F4375" t="s">
        <v>11652</v>
      </c>
      <c r="G4375" t="s">
        <v>17</v>
      </c>
      <c r="H4375" t="s">
        <v>16</v>
      </c>
      <c r="I4375" t="s">
        <v>1309</v>
      </c>
      <c r="J4375">
        <v>60007278</v>
      </c>
      <c r="K4375" t="s">
        <v>11651</v>
      </c>
      <c r="L4375" t="s">
        <v>11650</v>
      </c>
      <c r="M4375" t="s">
        <v>76</v>
      </c>
      <c r="N4375">
        <v>6</v>
      </c>
      <c r="O4375" t="s">
        <v>11649</v>
      </c>
      <c r="P4375" t="s">
        <v>11648</v>
      </c>
      <c r="Q4375" t="s">
        <v>11647</v>
      </c>
      <c r="R4375" s="7">
        <v>41640</v>
      </c>
      <c r="S4375" s="8">
        <f t="shared" si="544"/>
        <v>2014</v>
      </c>
      <c r="T4375" s="8">
        <v>2014</v>
      </c>
      <c r="U4375" s="8">
        <f t="shared" si="545"/>
        <v>8</v>
      </c>
      <c r="V4375" s="7">
        <v>41699</v>
      </c>
      <c r="W4375" t="s">
        <v>9905</v>
      </c>
      <c r="X4375" s="2">
        <v>2.5710000000000002</v>
      </c>
      <c r="Y4375" s="6">
        <f t="shared" si="550"/>
        <v>6.8631376631696966E-2</v>
      </c>
      <c r="AA4375">
        <v>189200</v>
      </c>
      <c r="AB4375">
        <v>17278</v>
      </c>
      <c r="AD4375" t="s">
        <v>6</v>
      </c>
      <c r="AE4375">
        <v>49</v>
      </c>
      <c r="AF4375">
        <v>3</v>
      </c>
      <c r="AG4375">
        <v>6718086</v>
      </c>
      <c r="AH4375" t="s">
        <v>11646</v>
      </c>
      <c r="AI4375" t="s">
        <v>11645</v>
      </c>
      <c r="AJ4375" t="s">
        <v>11644</v>
      </c>
      <c r="AK4375" t="s">
        <v>11643</v>
      </c>
      <c r="AL4375">
        <v>146</v>
      </c>
      <c r="AM4375" s="5">
        <f t="shared" si="546"/>
        <v>18.25</v>
      </c>
      <c r="AN4375" s="4">
        <f t="shared" si="551"/>
        <v>2.7641045058689889E-2</v>
      </c>
      <c r="AO4375" s="3"/>
      <c r="AP4375">
        <v>0</v>
      </c>
      <c r="AR4375" t="s">
        <v>1</v>
      </c>
      <c r="AT4375" s="2">
        <v>5.0129999999999999</v>
      </c>
      <c r="AU4375" s="1">
        <f t="shared" si="547"/>
        <v>5.6334277159794839</v>
      </c>
      <c r="AV4375" s="1">
        <f t="shared" si="548"/>
        <v>4.813621084519343</v>
      </c>
      <c r="AW4375" s="1">
        <f t="shared" si="549"/>
        <v>3.9938144530592008</v>
      </c>
    </row>
    <row r="4376" spans="1:49" x14ac:dyDescent="0.2">
      <c r="A4376">
        <v>4374</v>
      </c>
      <c r="B4376" t="s">
        <v>11642</v>
      </c>
      <c r="C4376" t="s">
        <v>11641</v>
      </c>
      <c r="E4376">
        <v>24234180</v>
      </c>
      <c r="F4376" t="s">
        <v>11640</v>
      </c>
      <c r="G4376" t="s">
        <v>17</v>
      </c>
      <c r="H4376" t="s">
        <v>16</v>
      </c>
      <c r="I4376" t="s">
        <v>11639</v>
      </c>
      <c r="J4376">
        <v>60005400</v>
      </c>
      <c r="K4376" t="s">
        <v>11638</v>
      </c>
      <c r="L4376" t="s">
        <v>11637</v>
      </c>
      <c r="M4376" t="s">
        <v>29</v>
      </c>
      <c r="N4376">
        <v>9</v>
      </c>
      <c r="O4376" t="s">
        <v>11636</v>
      </c>
      <c r="P4376" t="s">
        <v>11635</v>
      </c>
      <c r="Q4376" t="s">
        <v>11634</v>
      </c>
      <c r="R4376" s="7">
        <v>41640</v>
      </c>
      <c r="S4376" s="8">
        <f t="shared" si="544"/>
        <v>2014</v>
      </c>
      <c r="T4376" s="8">
        <v>2014</v>
      </c>
      <c r="U4376" s="8">
        <f t="shared" si="545"/>
        <v>8</v>
      </c>
      <c r="V4376" s="7">
        <v>41640</v>
      </c>
      <c r="W4376" t="s">
        <v>11633</v>
      </c>
      <c r="X4376" s="2">
        <v>0.58099999999999996</v>
      </c>
      <c r="Y4376" s="6">
        <f t="shared" si="550"/>
        <v>1.5509463175035369E-2</v>
      </c>
      <c r="AA4376">
        <v>338362</v>
      </c>
      <c r="AB4376">
        <v>17858</v>
      </c>
      <c r="AD4376" t="s">
        <v>6</v>
      </c>
      <c r="AE4376">
        <v>119</v>
      </c>
      <c r="AF4376">
        <v>1</v>
      </c>
      <c r="AH4376" t="s">
        <v>11632</v>
      </c>
      <c r="AI4376" t="s">
        <v>11631</v>
      </c>
      <c r="AJ4376" t="s">
        <v>11630</v>
      </c>
      <c r="AK4376" t="s">
        <v>11629</v>
      </c>
      <c r="AL4376">
        <v>21</v>
      </c>
      <c r="AM4376" s="5">
        <f t="shared" si="546"/>
        <v>2.625</v>
      </c>
      <c r="AN4376" s="4">
        <f t="shared" si="551"/>
        <v>3.9757667550170388E-3</v>
      </c>
      <c r="AO4376" s="3"/>
      <c r="AP4376">
        <v>0</v>
      </c>
      <c r="AR4376" t="s">
        <v>1</v>
      </c>
      <c r="AT4376" s="2">
        <v>3.4689999999999999</v>
      </c>
      <c r="AU4376" s="1">
        <f t="shared" si="547"/>
        <v>1.2049354249029869</v>
      </c>
      <c r="AV4376" s="1">
        <f t="shared" si="548"/>
        <v>0.97426149650262051</v>
      </c>
      <c r="AW4376" s="1">
        <f t="shared" si="549"/>
        <v>0.74358756810225379</v>
      </c>
    </row>
    <row r="4377" spans="1:49" x14ac:dyDescent="0.2">
      <c r="A4377">
        <v>4375</v>
      </c>
      <c r="B4377" t="s">
        <v>11628</v>
      </c>
      <c r="C4377" t="s">
        <v>11627</v>
      </c>
      <c r="E4377">
        <v>24382840</v>
      </c>
      <c r="F4377" t="s">
        <v>11626</v>
      </c>
      <c r="G4377" t="s">
        <v>17</v>
      </c>
      <c r="H4377" t="s">
        <v>16</v>
      </c>
      <c r="I4377" t="s">
        <v>11625</v>
      </c>
      <c r="J4377">
        <v>60025757</v>
      </c>
      <c r="K4377" t="s">
        <v>11624</v>
      </c>
      <c r="L4377" t="s">
        <v>8453</v>
      </c>
      <c r="M4377" t="s">
        <v>423</v>
      </c>
      <c r="N4377">
        <v>2</v>
      </c>
      <c r="O4377" t="s">
        <v>11623</v>
      </c>
      <c r="P4377" t="s">
        <v>11622</v>
      </c>
      <c r="Q4377" t="s">
        <v>11621</v>
      </c>
      <c r="R4377" s="7">
        <v>41640</v>
      </c>
      <c r="S4377" s="8">
        <f t="shared" si="544"/>
        <v>2014</v>
      </c>
      <c r="T4377" s="8">
        <v>2014</v>
      </c>
      <c r="U4377" s="8">
        <f t="shared" si="545"/>
        <v>8</v>
      </c>
      <c r="V4377" s="7" t="s">
        <v>7890</v>
      </c>
      <c r="W4377" t="s">
        <v>11620</v>
      </c>
      <c r="X4377" s="2">
        <v>0.57199999999999995</v>
      </c>
      <c r="Y4377" s="6">
        <f t="shared" si="550"/>
        <v>1.5269213315181121E-2</v>
      </c>
      <c r="AA4377">
        <v>87567938</v>
      </c>
      <c r="AB4377">
        <v>15541</v>
      </c>
      <c r="AC4377">
        <v>15206033</v>
      </c>
      <c r="AD4377" t="s">
        <v>6</v>
      </c>
      <c r="AE4377">
        <v>30</v>
      </c>
      <c r="AF4377">
        <v>2</v>
      </c>
      <c r="AH4377" t="s">
        <v>11619</v>
      </c>
      <c r="AI4377" t="s">
        <v>11618</v>
      </c>
      <c r="AJ4377" t="s">
        <v>11617</v>
      </c>
      <c r="AK4377" t="s">
        <v>11616</v>
      </c>
      <c r="AL4377">
        <v>9</v>
      </c>
      <c r="AM4377" s="5">
        <f t="shared" si="546"/>
        <v>1.125</v>
      </c>
      <c r="AN4377" s="4">
        <f t="shared" si="551"/>
        <v>1.7039000378644452E-3</v>
      </c>
      <c r="AO4377" s="3"/>
      <c r="AP4377">
        <v>0</v>
      </c>
      <c r="AR4377" t="s">
        <v>1</v>
      </c>
      <c r="AT4377" s="2">
        <v>2.681</v>
      </c>
      <c r="AU4377" s="1">
        <f t="shared" si="547"/>
        <v>1.1199619331986119</v>
      </c>
      <c r="AV4377" s="1">
        <f t="shared" si="548"/>
        <v>0.84865566765227829</v>
      </c>
      <c r="AW4377" s="1">
        <f t="shared" si="549"/>
        <v>0.57734940210594476</v>
      </c>
    </row>
    <row r="4378" spans="1:49" x14ac:dyDescent="0.2">
      <c r="A4378">
        <v>4376</v>
      </c>
      <c r="B4378" t="s">
        <v>11615</v>
      </c>
      <c r="C4378" t="s">
        <v>11614</v>
      </c>
      <c r="F4378" t="s">
        <v>11613</v>
      </c>
      <c r="G4378" t="s">
        <v>17</v>
      </c>
      <c r="H4378" t="s">
        <v>16</v>
      </c>
      <c r="I4378" t="s">
        <v>11355</v>
      </c>
      <c r="J4378">
        <v>60025778</v>
      </c>
      <c r="K4378" t="s">
        <v>4699</v>
      </c>
      <c r="L4378" t="s">
        <v>4698</v>
      </c>
      <c r="M4378" t="s">
        <v>76</v>
      </c>
      <c r="N4378">
        <v>2</v>
      </c>
      <c r="O4378" t="s">
        <v>11354</v>
      </c>
      <c r="P4378" t="s">
        <v>11353</v>
      </c>
      <c r="Q4378" t="s">
        <v>4695</v>
      </c>
      <c r="R4378" s="7">
        <v>41640</v>
      </c>
      <c r="S4378" s="8">
        <f t="shared" si="544"/>
        <v>2014</v>
      </c>
      <c r="T4378" s="8">
        <v>2014</v>
      </c>
      <c r="U4378" s="8">
        <f t="shared" si="545"/>
        <v>8</v>
      </c>
      <c r="V4378" s="7">
        <v>41791</v>
      </c>
      <c r="W4378" t="s">
        <v>2383</v>
      </c>
      <c r="X4378" s="2">
        <v>1.6519999999999999</v>
      </c>
      <c r="Y4378" s="6">
        <f t="shared" si="550"/>
        <v>4.409919649769093E-2</v>
      </c>
      <c r="AA4378" t="s">
        <v>2382</v>
      </c>
      <c r="AB4378">
        <v>17337</v>
      </c>
      <c r="AD4378" t="s">
        <v>6</v>
      </c>
      <c r="AE4378">
        <v>62</v>
      </c>
      <c r="AF4378">
        <v>6</v>
      </c>
      <c r="AG4378">
        <v>6780643</v>
      </c>
      <c r="AH4378" t="s">
        <v>11612</v>
      </c>
      <c r="AI4378" t="s">
        <v>11611</v>
      </c>
      <c r="AJ4378" t="s">
        <v>11610</v>
      </c>
      <c r="AK4378" t="s">
        <v>11609</v>
      </c>
      <c r="AL4378">
        <v>16</v>
      </c>
      <c r="AM4378" s="5">
        <f t="shared" si="546"/>
        <v>2</v>
      </c>
      <c r="AN4378" s="4">
        <f t="shared" si="551"/>
        <v>3.0291556228701248E-3</v>
      </c>
      <c r="AO4378" s="3"/>
      <c r="AP4378">
        <v>0</v>
      </c>
      <c r="AR4378" t="s">
        <v>1</v>
      </c>
      <c r="AT4378" s="2" t="s">
        <v>0</v>
      </c>
      <c r="AU4378" s="1">
        <f t="shared" si="547"/>
        <v>3.1778184235244686</v>
      </c>
      <c r="AV4378" s="1">
        <f t="shared" si="548"/>
        <v>2.3564176060280526</v>
      </c>
      <c r="AW4378" s="1">
        <f t="shared" si="549"/>
        <v>1.5350167885316366</v>
      </c>
    </row>
    <row r="4379" spans="1:49" x14ac:dyDescent="0.2">
      <c r="A4379">
        <v>4377</v>
      </c>
      <c r="B4379" t="s">
        <v>11608</v>
      </c>
      <c r="C4379" t="s">
        <v>11607</v>
      </c>
      <c r="F4379" t="s">
        <v>11606</v>
      </c>
      <c r="G4379" t="s">
        <v>17</v>
      </c>
      <c r="H4379" t="s">
        <v>16</v>
      </c>
      <c r="I4379" t="s">
        <v>11605</v>
      </c>
      <c r="J4379" t="s">
        <v>11604</v>
      </c>
      <c r="K4379" t="s">
        <v>11603</v>
      </c>
      <c r="L4379" t="s">
        <v>11602</v>
      </c>
      <c r="M4379" t="s">
        <v>11601</v>
      </c>
      <c r="N4379">
        <v>2</v>
      </c>
      <c r="O4379" t="s">
        <v>11600</v>
      </c>
      <c r="P4379" t="s">
        <v>11599</v>
      </c>
      <c r="Q4379" t="s">
        <v>11598</v>
      </c>
      <c r="R4379" s="7">
        <v>41640</v>
      </c>
      <c r="S4379" s="8">
        <f t="shared" si="544"/>
        <v>2014</v>
      </c>
      <c r="T4379" s="8">
        <v>2014</v>
      </c>
      <c r="U4379" s="8">
        <f t="shared" si="545"/>
        <v>8</v>
      </c>
      <c r="V4379" s="7">
        <v>41699</v>
      </c>
      <c r="W4379" t="s">
        <v>11597</v>
      </c>
      <c r="X4379" s="2">
        <v>0.372</v>
      </c>
      <c r="Y4379" s="6">
        <f t="shared" si="550"/>
        <v>9.930327540642268E-3</v>
      </c>
      <c r="AA4379">
        <v>10213589</v>
      </c>
      <c r="AB4379">
        <v>19103</v>
      </c>
      <c r="AD4379" t="s">
        <v>6</v>
      </c>
      <c r="AE4379">
        <v>22</v>
      </c>
      <c r="AF4379">
        <v>1</v>
      </c>
      <c r="AH4379" t="s">
        <v>11596</v>
      </c>
      <c r="AI4379" t="s">
        <v>11595</v>
      </c>
      <c r="AJ4379" t="s">
        <v>11594</v>
      </c>
      <c r="AK4379" t="s">
        <v>11593</v>
      </c>
      <c r="AL4379">
        <v>1</v>
      </c>
      <c r="AM4379" s="5">
        <f t="shared" si="546"/>
        <v>0.125</v>
      </c>
      <c r="AN4379" s="4">
        <f t="shared" si="551"/>
        <v>1.893222264293828E-4</v>
      </c>
      <c r="AO4379" s="3"/>
      <c r="AP4379">
        <v>0</v>
      </c>
      <c r="AQ4379" t="s">
        <v>11592</v>
      </c>
      <c r="AR4379" t="s">
        <v>1</v>
      </c>
      <c r="AS4379" t="s">
        <v>11591</v>
      </c>
      <c r="AT4379" s="2">
        <v>1.1879999999999999</v>
      </c>
      <c r="AU4379" s="1">
        <f t="shared" si="547"/>
        <v>0.70080259463784023</v>
      </c>
      <c r="AV4379" s="1">
        <f t="shared" si="548"/>
        <v>0.5059824883535825</v>
      </c>
      <c r="AW4379" s="1">
        <f t="shared" si="549"/>
        <v>0.31116238206932484</v>
      </c>
    </row>
    <row r="4380" spans="1:49" x14ac:dyDescent="0.2">
      <c r="A4380">
        <v>4378</v>
      </c>
      <c r="B4380" t="s">
        <v>11590</v>
      </c>
      <c r="C4380" t="s">
        <v>11589</v>
      </c>
      <c r="F4380" t="s">
        <v>11588</v>
      </c>
      <c r="G4380" t="s">
        <v>17</v>
      </c>
      <c r="H4380" t="s">
        <v>16</v>
      </c>
      <c r="I4380" t="s">
        <v>11587</v>
      </c>
      <c r="J4380" t="s">
        <v>11586</v>
      </c>
      <c r="K4380" t="s">
        <v>11585</v>
      </c>
      <c r="L4380" t="s">
        <v>11584</v>
      </c>
      <c r="M4380" t="s">
        <v>11583</v>
      </c>
      <c r="N4380">
        <v>5</v>
      </c>
      <c r="O4380" t="s">
        <v>11582</v>
      </c>
      <c r="P4380" t="s">
        <v>11581</v>
      </c>
      <c r="Q4380" t="s">
        <v>11580</v>
      </c>
      <c r="R4380" s="7">
        <v>41640</v>
      </c>
      <c r="S4380" s="8">
        <f t="shared" si="544"/>
        <v>2014</v>
      </c>
      <c r="T4380" s="8">
        <v>2014</v>
      </c>
      <c r="U4380" s="8">
        <f t="shared" si="545"/>
        <v>8</v>
      </c>
      <c r="V4380" s="7">
        <v>41730</v>
      </c>
      <c r="W4380" t="s">
        <v>3002</v>
      </c>
      <c r="X4380" s="2">
        <v>1.3720000000000001</v>
      </c>
      <c r="Y4380" s="6">
        <f t="shared" si="550"/>
        <v>3.662475641333654E-2</v>
      </c>
      <c r="AA4380">
        <v>189480</v>
      </c>
      <c r="AB4380">
        <v>17366</v>
      </c>
      <c r="AD4380" t="s">
        <v>6</v>
      </c>
      <c r="AE4380">
        <v>62</v>
      </c>
      <c r="AF4380">
        <v>4</v>
      </c>
      <c r="AG4380">
        <v>6737296</v>
      </c>
      <c r="AH4380" t="s">
        <v>11579</v>
      </c>
      <c r="AI4380" t="s">
        <v>11578</v>
      </c>
      <c r="AJ4380" t="s">
        <v>11577</v>
      </c>
      <c r="AK4380" t="s">
        <v>11576</v>
      </c>
      <c r="AL4380">
        <v>42</v>
      </c>
      <c r="AM4380" s="5">
        <f t="shared" si="546"/>
        <v>5.25</v>
      </c>
      <c r="AN4380" s="4">
        <f t="shared" si="551"/>
        <v>7.9515335100340777E-3</v>
      </c>
      <c r="AO4380" s="3"/>
      <c r="AP4380">
        <v>0</v>
      </c>
      <c r="AR4380" t="s">
        <v>1</v>
      </c>
      <c r="AT4380" s="2" t="s">
        <v>0</v>
      </c>
      <c r="AU4380" s="1">
        <f t="shared" si="547"/>
        <v>2.8022789542345801</v>
      </c>
      <c r="AV4380" s="1">
        <f t="shared" si="548"/>
        <v>2.228814496168531</v>
      </c>
      <c r="AW4380" s="1">
        <f t="shared" si="549"/>
        <v>1.6553500381024815</v>
      </c>
    </row>
    <row r="4381" spans="1:49" x14ac:dyDescent="0.2">
      <c r="A4381">
        <v>4379</v>
      </c>
      <c r="B4381" t="s">
        <v>11575</v>
      </c>
      <c r="C4381" t="s">
        <v>11574</v>
      </c>
      <c r="F4381" t="s">
        <v>11573</v>
      </c>
      <c r="G4381" t="s">
        <v>17</v>
      </c>
      <c r="H4381" t="s">
        <v>16</v>
      </c>
      <c r="I4381" t="s">
        <v>11572</v>
      </c>
      <c r="J4381">
        <v>60026479</v>
      </c>
      <c r="K4381" t="s">
        <v>11571</v>
      </c>
      <c r="L4381" t="s">
        <v>11570</v>
      </c>
      <c r="M4381" t="s">
        <v>457</v>
      </c>
      <c r="N4381">
        <v>1</v>
      </c>
      <c r="O4381" t="s">
        <v>11569</v>
      </c>
      <c r="P4381">
        <v>15925222700</v>
      </c>
      <c r="Q4381">
        <v>60026479</v>
      </c>
      <c r="R4381" s="7">
        <v>41640</v>
      </c>
      <c r="S4381" s="8">
        <f t="shared" si="544"/>
        <v>2014</v>
      </c>
      <c r="T4381" s="8">
        <v>2014</v>
      </c>
      <c r="U4381" s="8">
        <f t="shared" si="545"/>
        <v>8</v>
      </c>
      <c r="V4381" s="7">
        <v>2014</v>
      </c>
      <c r="W4381" t="s">
        <v>11568</v>
      </c>
      <c r="X4381" s="2" t="s">
        <v>0</v>
      </c>
      <c r="Y4381" s="6" t="e">
        <f t="shared" si="550"/>
        <v>#VALUE!</v>
      </c>
      <c r="AA4381" t="s">
        <v>11567</v>
      </c>
      <c r="AB4381">
        <v>14610</v>
      </c>
      <c r="AC4381">
        <v>14723425</v>
      </c>
      <c r="AD4381" t="s">
        <v>6</v>
      </c>
      <c r="AE4381">
        <v>32</v>
      </c>
      <c r="AF4381">
        <v>2</v>
      </c>
      <c r="AH4381" t="s">
        <v>11566</v>
      </c>
      <c r="AI4381" t="s">
        <v>11565</v>
      </c>
      <c r="AJ4381" t="s">
        <v>11564</v>
      </c>
      <c r="AK4381" t="s">
        <v>11563</v>
      </c>
      <c r="AL4381">
        <v>54</v>
      </c>
      <c r="AM4381" s="5">
        <f t="shared" si="546"/>
        <v>6.75</v>
      </c>
      <c r="AN4381" s="4">
        <f t="shared" si="551"/>
        <v>1.0223400227186671E-2</v>
      </c>
      <c r="AO4381" s="3"/>
      <c r="AP4381">
        <v>0</v>
      </c>
      <c r="AQ4381" t="s">
        <v>101</v>
      </c>
      <c r="AR4381">
        <v>230267</v>
      </c>
      <c r="AS4381" t="s">
        <v>100</v>
      </c>
      <c r="AT4381" s="2" t="s">
        <v>0</v>
      </c>
      <c r="AU4381" s="1" t="e">
        <f t="shared" si="547"/>
        <v>#VALUE!</v>
      </c>
      <c r="AV4381" s="1" t="e">
        <f t="shared" si="548"/>
        <v>#VALUE!</v>
      </c>
      <c r="AW4381" s="1" t="e">
        <f t="shared" si="549"/>
        <v>#VALUE!</v>
      </c>
    </row>
    <row r="4382" spans="1:49" x14ac:dyDescent="0.2">
      <c r="A4382">
        <v>4380</v>
      </c>
      <c r="B4382" t="s">
        <v>11562</v>
      </c>
      <c r="C4382" t="s">
        <v>11561</v>
      </c>
      <c r="F4382" t="s">
        <v>11560</v>
      </c>
      <c r="G4382" t="s">
        <v>17</v>
      </c>
      <c r="H4382" t="s">
        <v>16</v>
      </c>
      <c r="I4382" t="s">
        <v>11559</v>
      </c>
      <c r="J4382">
        <v>60019141</v>
      </c>
      <c r="K4382" t="s">
        <v>11558</v>
      </c>
      <c r="L4382" t="s">
        <v>1450</v>
      </c>
      <c r="M4382" t="s">
        <v>1449</v>
      </c>
      <c r="N4382">
        <v>2</v>
      </c>
      <c r="O4382" t="s">
        <v>11557</v>
      </c>
      <c r="P4382" t="s">
        <v>11556</v>
      </c>
      <c r="Q4382" t="s">
        <v>11555</v>
      </c>
      <c r="R4382" s="7">
        <v>41640</v>
      </c>
      <c r="S4382" s="8">
        <f t="shared" si="544"/>
        <v>2014</v>
      </c>
      <c r="T4382" s="8">
        <v>2014</v>
      </c>
      <c r="U4382" s="8">
        <f t="shared" si="545"/>
        <v>8</v>
      </c>
      <c r="V4382" s="7">
        <v>2014</v>
      </c>
      <c r="W4382" t="s">
        <v>1285</v>
      </c>
      <c r="X4382" s="2">
        <v>0.34100000000000003</v>
      </c>
      <c r="Y4382" s="6">
        <f t="shared" si="550"/>
        <v>9.1028002455887467E-3</v>
      </c>
      <c r="AA4382">
        <v>19378718</v>
      </c>
      <c r="AB4382">
        <v>19700186839</v>
      </c>
      <c r="AC4382">
        <v>15309681</v>
      </c>
      <c r="AD4382" t="s">
        <v>6</v>
      </c>
      <c r="AE4382">
        <v>49</v>
      </c>
      <c r="AH4382" t="s">
        <v>11554</v>
      </c>
      <c r="AI4382" t="s">
        <v>11553</v>
      </c>
      <c r="AK4382" t="s">
        <v>11552</v>
      </c>
      <c r="AL4382">
        <v>4</v>
      </c>
      <c r="AM4382" s="5">
        <f t="shared" si="546"/>
        <v>0.5</v>
      </c>
      <c r="AN4382" s="4">
        <f t="shared" si="551"/>
        <v>7.572889057175312E-4</v>
      </c>
      <c r="AO4382" s="3"/>
      <c r="AP4382">
        <v>0</v>
      </c>
      <c r="AR4382" t="s">
        <v>1</v>
      </c>
      <c r="AT4382" s="2" t="s">
        <v>0</v>
      </c>
      <c r="AU4382" s="1">
        <f t="shared" si="547"/>
        <v>0.65991468436273815</v>
      </c>
      <c r="AV4382" s="1">
        <f t="shared" si="548"/>
        <v>0.49300445756531386</v>
      </c>
      <c r="AW4382" s="1">
        <f t="shared" si="549"/>
        <v>0.32609423076788957</v>
      </c>
    </row>
    <row r="4383" spans="1:49" x14ac:dyDescent="0.2">
      <c r="A4383">
        <v>4381</v>
      </c>
      <c r="B4383" t="s">
        <v>11551</v>
      </c>
      <c r="C4383" t="s">
        <v>11550</v>
      </c>
      <c r="F4383" t="s">
        <v>11549</v>
      </c>
      <c r="G4383" t="s">
        <v>17</v>
      </c>
      <c r="H4383" t="s">
        <v>16</v>
      </c>
      <c r="I4383" t="s">
        <v>11548</v>
      </c>
      <c r="J4383" t="s">
        <v>11547</v>
      </c>
      <c r="K4383" t="s">
        <v>11546</v>
      </c>
      <c r="L4383" t="s">
        <v>11545</v>
      </c>
      <c r="M4383" t="s">
        <v>11544</v>
      </c>
      <c r="N4383">
        <v>4</v>
      </c>
      <c r="O4383" t="s">
        <v>11543</v>
      </c>
      <c r="P4383" t="s">
        <v>11542</v>
      </c>
      <c r="Q4383" t="s">
        <v>11541</v>
      </c>
      <c r="R4383" s="7">
        <v>41640</v>
      </c>
      <c r="S4383" s="8">
        <f t="shared" si="544"/>
        <v>2014</v>
      </c>
      <c r="T4383" s="8">
        <v>2014</v>
      </c>
      <c r="U4383" s="8">
        <f t="shared" si="545"/>
        <v>8</v>
      </c>
      <c r="V4383" s="7">
        <v>2014</v>
      </c>
      <c r="W4383" t="s">
        <v>8287</v>
      </c>
      <c r="X4383" s="2">
        <v>1.3280000000000001</v>
      </c>
      <c r="Y4383" s="6">
        <f t="shared" si="550"/>
        <v>3.5450201542937994E-2</v>
      </c>
      <c r="AA4383">
        <v>15361225</v>
      </c>
      <c r="AB4383">
        <v>18894</v>
      </c>
      <c r="AD4383" t="s">
        <v>6</v>
      </c>
      <c r="AE4383">
        <v>13</v>
      </c>
      <c r="AG4383">
        <v>6739992</v>
      </c>
      <c r="AH4383" t="s">
        <v>11540</v>
      </c>
      <c r="AI4383" t="s">
        <v>11539</v>
      </c>
      <c r="AJ4383" t="s">
        <v>11538</v>
      </c>
      <c r="AK4383" t="s">
        <v>11537</v>
      </c>
      <c r="AL4383">
        <v>4</v>
      </c>
      <c r="AM4383" s="5">
        <f t="shared" si="546"/>
        <v>0.5</v>
      </c>
      <c r="AN4383" s="4">
        <f t="shared" si="551"/>
        <v>7.572889057175312E-4</v>
      </c>
      <c r="AO4383" s="3"/>
      <c r="AP4383">
        <v>0</v>
      </c>
      <c r="AR4383" t="s">
        <v>1</v>
      </c>
      <c r="AT4383" s="2">
        <v>3.8340000000000001</v>
      </c>
      <c r="AU4383" s="1">
        <f t="shared" si="547"/>
        <v>2.5042327751771856</v>
      </c>
      <c r="AV4383" s="1">
        <f t="shared" si="548"/>
        <v>1.8103745224327763</v>
      </c>
      <c r="AW4383" s="1">
        <f t="shared" si="549"/>
        <v>1.116516269688367</v>
      </c>
    </row>
    <row r="4384" spans="1:49" x14ac:dyDescent="0.2">
      <c r="A4384">
        <v>4382</v>
      </c>
      <c r="B4384" t="s">
        <v>11536</v>
      </c>
      <c r="C4384" t="s">
        <v>11535</v>
      </c>
      <c r="F4384" t="s">
        <v>11534</v>
      </c>
      <c r="G4384" t="s">
        <v>17</v>
      </c>
      <c r="H4384" t="s">
        <v>16</v>
      </c>
      <c r="I4384" t="s">
        <v>11533</v>
      </c>
      <c r="J4384" t="s">
        <v>11532</v>
      </c>
      <c r="K4384" t="s">
        <v>11531</v>
      </c>
      <c r="L4384" t="s">
        <v>11530</v>
      </c>
      <c r="M4384" t="s">
        <v>167</v>
      </c>
      <c r="N4384">
        <v>5</v>
      </c>
      <c r="O4384" t="s">
        <v>11529</v>
      </c>
      <c r="P4384" t="s">
        <v>11528</v>
      </c>
      <c r="Q4384" t="s">
        <v>11527</v>
      </c>
      <c r="R4384" s="7">
        <v>41640</v>
      </c>
      <c r="S4384" s="8">
        <f t="shared" si="544"/>
        <v>2014</v>
      </c>
      <c r="T4384" s="8">
        <v>2014</v>
      </c>
      <c r="U4384" s="8">
        <f t="shared" si="545"/>
        <v>8</v>
      </c>
      <c r="V4384" s="7">
        <v>2014</v>
      </c>
      <c r="W4384" t="s">
        <v>8287</v>
      </c>
      <c r="X4384" s="2">
        <v>1.3280000000000001</v>
      </c>
      <c r="Y4384" s="6">
        <f t="shared" si="550"/>
        <v>3.5450201542937994E-2</v>
      </c>
      <c r="AA4384">
        <v>15361225</v>
      </c>
      <c r="AB4384">
        <v>18894</v>
      </c>
      <c r="AD4384" t="s">
        <v>6</v>
      </c>
      <c r="AE4384">
        <v>13</v>
      </c>
      <c r="AG4384">
        <v>6740827</v>
      </c>
      <c r="AH4384" t="s">
        <v>11526</v>
      </c>
      <c r="AI4384" t="s">
        <v>11525</v>
      </c>
      <c r="AJ4384" t="s">
        <v>11524</v>
      </c>
      <c r="AK4384" t="s">
        <v>11523</v>
      </c>
      <c r="AL4384">
        <v>24</v>
      </c>
      <c r="AM4384" s="5">
        <f t="shared" si="546"/>
        <v>3</v>
      </c>
      <c r="AN4384" s="4">
        <f t="shared" si="551"/>
        <v>4.5437334343051876E-3</v>
      </c>
      <c r="AO4384" s="3"/>
      <c r="AP4384">
        <v>0</v>
      </c>
      <c r="AR4384" t="s">
        <v>1</v>
      </c>
      <c r="AT4384" s="2">
        <v>3.8340000000000001</v>
      </c>
      <c r="AU4384" s="1">
        <f t="shared" si="547"/>
        <v>2.6178261110348151</v>
      </c>
      <c r="AV4384" s="1">
        <f t="shared" si="548"/>
        <v>1.9996967488621591</v>
      </c>
      <c r="AW4384" s="1">
        <f t="shared" si="549"/>
        <v>1.3815673866895029</v>
      </c>
    </row>
    <row r="4385" spans="1:49" x14ac:dyDescent="0.2">
      <c r="A4385">
        <v>4383</v>
      </c>
      <c r="B4385" t="s">
        <v>11522</v>
      </c>
      <c r="C4385" t="s">
        <v>11521</v>
      </c>
      <c r="F4385" t="s">
        <v>11520</v>
      </c>
      <c r="G4385" t="s">
        <v>17</v>
      </c>
      <c r="H4385" t="s">
        <v>16</v>
      </c>
      <c r="I4385" t="s">
        <v>4029</v>
      </c>
      <c r="J4385">
        <v>60104026</v>
      </c>
      <c r="K4385" t="s">
        <v>7043</v>
      </c>
      <c r="M4385" t="s">
        <v>46</v>
      </c>
      <c r="N4385">
        <v>4</v>
      </c>
      <c r="O4385" t="s">
        <v>11519</v>
      </c>
      <c r="P4385" t="s">
        <v>11518</v>
      </c>
      <c r="Q4385" t="s">
        <v>11517</v>
      </c>
      <c r="R4385" s="7">
        <v>41640</v>
      </c>
      <c r="S4385" s="8">
        <f t="shared" si="544"/>
        <v>2014</v>
      </c>
      <c r="T4385" s="8">
        <v>2014</v>
      </c>
      <c r="U4385" s="8">
        <f t="shared" si="545"/>
        <v>8</v>
      </c>
      <c r="V4385" s="7">
        <v>2014</v>
      </c>
      <c r="W4385" t="s">
        <v>8287</v>
      </c>
      <c r="X4385" s="2">
        <v>1.3280000000000001</v>
      </c>
      <c r="Y4385" s="6">
        <f t="shared" si="550"/>
        <v>3.5450201542937994E-2</v>
      </c>
      <c r="AA4385">
        <v>15361225</v>
      </c>
      <c r="AB4385">
        <v>18894</v>
      </c>
      <c r="AD4385" t="s">
        <v>6</v>
      </c>
      <c r="AE4385">
        <v>13</v>
      </c>
      <c r="AG4385">
        <v>6740811</v>
      </c>
      <c r="AH4385" t="s">
        <v>11516</v>
      </c>
      <c r="AI4385" t="s">
        <v>11515</v>
      </c>
      <c r="AJ4385" t="s">
        <v>11514</v>
      </c>
      <c r="AK4385" t="s">
        <v>11513</v>
      </c>
      <c r="AL4385">
        <v>10</v>
      </c>
      <c r="AM4385" s="5">
        <f t="shared" si="546"/>
        <v>1.25</v>
      </c>
      <c r="AN4385" s="4">
        <f t="shared" si="551"/>
        <v>1.8932222642938281E-3</v>
      </c>
      <c r="AO4385" s="3"/>
      <c r="AP4385">
        <v>0</v>
      </c>
      <c r="AR4385" t="s">
        <v>1</v>
      </c>
      <c r="AT4385" s="2">
        <v>3.8340000000000001</v>
      </c>
      <c r="AU4385" s="1">
        <f t="shared" si="547"/>
        <v>2.5383107759344745</v>
      </c>
      <c r="AV4385" s="1">
        <f t="shared" si="548"/>
        <v>1.8671711903615913</v>
      </c>
      <c r="AW4385" s="1">
        <f t="shared" si="549"/>
        <v>1.1960316047887078</v>
      </c>
    </row>
    <row r="4386" spans="1:49" x14ac:dyDescent="0.2">
      <c r="A4386">
        <v>4384</v>
      </c>
      <c r="B4386" t="s">
        <v>11512</v>
      </c>
      <c r="C4386" t="s">
        <v>11511</v>
      </c>
      <c r="F4386" t="s">
        <v>11510</v>
      </c>
      <c r="G4386" t="s">
        <v>17</v>
      </c>
      <c r="H4386" t="s">
        <v>16</v>
      </c>
      <c r="I4386" t="s">
        <v>11509</v>
      </c>
      <c r="J4386">
        <v>60024350</v>
      </c>
      <c r="K4386" t="s">
        <v>3898</v>
      </c>
      <c r="L4386" t="s">
        <v>3360</v>
      </c>
      <c r="M4386" t="s">
        <v>46</v>
      </c>
      <c r="N4386">
        <v>4</v>
      </c>
      <c r="O4386" t="s">
        <v>11508</v>
      </c>
      <c r="P4386" t="s">
        <v>11507</v>
      </c>
      <c r="Q4386" t="s">
        <v>11506</v>
      </c>
      <c r="R4386" s="7">
        <v>41640</v>
      </c>
      <c r="S4386" s="8">
        <f t="shared" si="544"/>
        <v>2014</v>
      </c>
      <c r="T4386" s="8">
        <v>2014</v>
      </c>
      <c r="U4386" s="8">
        <f t="shared" si="545"/>
        <v>8</v>
      </c>
      <c r="V4386" s="7">
        <v>2014</v>
      </c>
      <c r="W4386" t="s">
        <v>8287</v>
      </c>
      <c r="X4386" s="2">
        <v>1.3280000000000001</v>
      </c>
      <c r="Y4386" s="6">
        <f t="shared" si="550"/>
        <v>3.5450201542937994E-2</v>
      </c>
      <c r="AA4386">
        <v>15361225</v>
      </c>
      <c r="AB4386">
        <v>18894</v>
      </c>
      <c r="AD4386" t="s">
        <v>6</v>
      </c>
      <c r="AE4386">
        <v>13</v>
      </c>
      <c r="AG4386">
        <v>6739099</v>
      </c>
      <c r="AH4386" t="s">
        <v>11505</v>
      </c>
      <c r="AI4386" t="s">
        <v>11504</v>
      </c>
      <c r="AJ4386" t="s">
        <v>11503</v>
      </c>
      <c r="AK4386" t="s">
        <v>11502</v>
      </c>
      <c r="AL4386">
        <v>3</v>
      </c>
      <c r="AM4386" s="5">
        <f t="shared" si="546"/>
        <v>0.375</v>
      </c>
      <c r="AN4386" s="4">
        <f t="shared" si="551"/>
        <v>5.6796667928814845E-4</v>
      </c>
      <c r="AO4386" s="3"/>
      <c r="AP4386">
        <v>0</v>
      </c>
      <c r="AR4386" t="s">
        <v>1</v>
      </c>
      <c r="AT4386" s="2">
        <v>3.8340000000000001</v>
      </c>
      <c r="AU4386" s="1">
        <f t="shared" si="547"/>
        <v>2.498553108384304</v>
      </c>
      <c r="AV4386" s="1">
        <f t="shared" si="548"/>
        <v>1.8009084111113072</v>
      </c>
      <c r="AW4386" s="1">
        <f t="shared" si="549"/>
        <v>1.1032637138383101</v>
      </c>
    </row>
    <row r="4387" spans="1:49" x14ac:dyDescent="0.2">
      <c r="A4387">
        <v>4385</v>
      </c>
      <c r="B4387" t="s">
        <v>11501</v>
      </c>
      <c r="C4387" t="s">
        <v>11500</v>
      </c>
      <c r="F4387" t="s">
        <v>11499</v>
      </c>
      <c r="G4387" t="s">
        <v>17</v>
      </c>
      <c r="H4387" t="s">
        <v>16</v>
      </c>
      <c r="I4387" t="s">
        <v>11498</v>
      </c>
      <c r="J4387">
        <v>60018308</v>
      </c>
      <c r="K4387" t="s">
        <v>7500</v>
      </c>
      <c r="L4387" t="s">
        <v>709</v>
      </c>
      <c r="M4387" t="s">
        <v>46</v>
      </c>
      <c r="N4387">
        <v>4</v>
      </c>
      <c r="O4387" t="s">
        <v>11497</v>
      </c>
      <c r="P4387" t="s">
        <v>11496</v>
      </c>
      <c r="Q4387" t="s">
        <v>7497</v>
      </c>
      <c r="R4387" s="7">
        <v>41640</v>
      </c>
      <c r="S4387" s="8">
        <f t="shared" si="544"/>
        <v>2014</v>
      </c>
      <c r="T4387" s="8">
        <v>2014</v>
      </c>
      <c r="U4387" s="8">
        <f t="shared" si="545"/>
        <v>8</v>
      </c>
      <c r="V4387" s="7">
        <v>2014</v>
      </c>
      <c r="W4387" t="s">
        <v>8287</v>
      </c>
      <c r="X4387" s="2">
        <v>1.3280000000000001</v>
      </c>
      <c r="Y4387" s="6">
        <f t="shared" si="550"/>
        <v>3.5450201542937994E-2</v>
      </c>
      <c r="AA4387">
        <v>15361225</v>
      </c>
      <c r="AB4387">
        <v>18894</v>
      </c>
      <c r="AD4387" t="s">
        <v>6</v>
      </c>
      <c r="AE4387">
        <v>13</v>
      </c>
      <c r="AG4387">
        <v>6742599</v>
      </c>
      <c r="AH4387" t="s">
        <v>11495</v>
      </c>
      <c r="AI4387" t="s">
        <v>11494</v>
      </c>
      <c r="AJ4387" t="s">
        <v>11493</v>
      </c>
      <c r="AK4387" t="s">
        <v>11492</v>
      </c>
      <c r="AL4387">
        <v>33</v>
      </c>
      <c r="AM4387" s="5">
        <f t="shared" si="546"/>
        <v>4.125</v>
      </c>
      <c r="AN4387" s="4">
        <f t="shared" si="551"/>
        <v>6.2476334721696331E-3</v>
      </c>
      <c r="AO4387" s="3"/>
      <c r="AP4387">
        <v>0</v>
      </c>
      <c r="AR4387" t="s">
        <v>1</v>
      </c>
      <c r="AT4387" s="2">
        <v>3.8340000000000001</v>
      </c>
      <c r="AU4387" s="1">
        <f t="shared" si="547"/>
        <v>2.6689431121707483</v>
      </c>
      <c r="AV4387" s="1">
        <f t="shared" si="548"/>
        <v>2.0848917507553812</v>
      </c>
      <c r="AW4387" s="1">
        <f t="shared" si="549"/>
        <v>1.5008403893400142</v>
      </c>
    </row>
    <row r="4388" spans="1:49" x14ac:dyDescent="0.2">
      <c r="A4388">
        <v>4386</v>
      </c>
      <c r="B4388" t="s">
        <v>11491</v>
      </c>
      <c r="C4388" t="s">
        <v>11490</v>
      </c>
      <c r="F4388" t="s">
        <v>11489</v>
      </c>
      <c r="G4388" t="s">
        <v>17</v>
      </c>
      <c r="H4388" t="s">
        <v>16</v>
      </c>
      <c r="I4388" t="s">
        <v>11488</v>
      </c>
      <c r="J4388">
        <v>60011568</v>
      </c>
      <c r="K4388" t="s">
        <v>11487</v>
      </c>
      <c r="L4388" t="s">
        <v>11486</v>
      </c>
      <c r="M4388" t="s">
        <v>6978</v>
      </c>
      <c r="N4388">
        <v>3</v>
      </c>
      <c r="O4388" t="s">
        <v>11485</v>
      </c>
      <c r="P4388" t="s">
        <v>11484</v>
      </c>
      <c r="Q4388" t="s">
        <v>11483</v>
      </c>
      <c r="R4388" s="7">
        <v>41640</v>
      </c>
      <c r="S4388" s="8">
        <f t="shared" si="544"/>
        <v>2014</v>
      </c>
      <c r="T4388" s="8">
        <v>2014</v>
      </c>
      <c r="U4388" s="8">
        <f t="shared" si="545"/>
        <v>8</v>
      </c>
      <c r="V4388" s="7">
        <v>2014</v>
      </c>
      <c r="W4388" t="s">
        <v>5440</v>
      </c>
      <c r="X4388" s="2">
        <v>0.216</v>
      </c>
      <c r="Y4388" s="6">
        <f t="shared" si="550"/>
        <v>5.765996636501962E-3</v>
      </c>
      <c r="AA4388">
        <v>19378726</v>
      </c>
      <c r="AB4388">
        <v>19700186909</v>
      </c>
      <c r="AC4388">
        <v>10988963</v>
      </c>
      <c r="AD4388" t="s">
        <v>6</v>
      </c>
      <c r="AE4388">
        <v>35</v>
      </c>
      <c r="AH4388" t="s">
        <v>11482</v>
      </c>
      <c r="AI4388" t="s">
        <v>11481</v>
      </c>
      <c r="AK4388" t="s">
        <v>11480</v>
      </c>
      <c r="AL4388">
        <v>6</v>
      </c>
      <c r="AM4388" s="5">
        <f t="shared" si="546"/>
        <v>0.75</v>
      </c>
      <c r="AN4388" s="4">
        <f t="shared" si="551"/>
        <v>1.1359333585762969E-3</v>
      </c>
      <c r="AO4388" s="3"/>
      <c r="AP4388">
        <v>0</v>
      </c>
      <c r="AR4388" t="s">
        <v>1</v>
      </c>
      <c r="AT4388" s="2" t="s">
        <v>0</v>
      </c>
      <c r="AU4388" s="1">
        <f t="shared" si="547"/>
        <v>0.43769776531242621</v>
      </c>
      <c r="AV4388" s="1">
        <f t="shared" si="548"/>
        <v>0.34509649975391293</v>
      </c>
      <c r="AW4388" s="1">
        <f t="shared" si="549"/>
        <v>0.25249523419539965</v>
      </c>
    </row>
    <row r="4389" spans="1:49" x14ac:dyDescent="0.2">
      <c r="A4389">
        <v>4387</v>
      </c>
      <c r="B4389" t="s">
        <v>11479</v>
      </c>
      <c r="C4389" t="s">
        <v>11478</v>
      </c>
      <c r="F4389" t="s">
        <v>11477</v>
      </c>
      <c r="G4389" t="s">
        <v>17</v>
      </c>
      <c r="H4389" t="s">
        <v>16</v>
      </c>
      <c r="I4389" t="s">
        <v>11476</v>
      </c>
      <c r="J4389" t="s">
        <v>11475</v>
      </c>
      <c r="K4389" t="s">
        <v>11474</v>
      </c>
      <c r="L4389" t="s">
        <v>11473</v>
      </c>
      <c r="M4389" t="s">
        <v>11472</v>
      </c>
      <c r="N4389">
        <v>3</v>
      </c>
      <c r="O4389" t="s">
        <v>11471</v>
      </c>
      <c r="P4389" t="s">
        <v>11470</v>
      </c>
      <c r="Q4389" t="s">
        <v>11469</v>
      </c>
      <c r="R4389" s="7">
        <v>41640</v>
      </c>
      <c r="S4389" s="8">
        <f t="shared" ref="S4389:S4452" si="552">YEAR(R4389)</f>
        <v>2014</v>
      </c>
      <c r="T4389" s="8">
        <v>2014</v>
      </c>
      <c r="U4389" s="8">
        <f t="shared" ref="U4389:U4452" si="553">2022-T4389</f>
        <v>8</v>
      </c>
      <c r="V4389" s="7">
        <v>2014</v>
      </c>
      <c r="W4389" t="s">
        <v>11468</v>
      </c>
      <c r="X4389" s="2">
        <v>0.67200000000000004</v>
      </c>
      <c r="Y4389" s="6">
        <f t="shared" si="550"/>
        <v>1.793865620245055E-2</v>
      </c>
      <c r="AA4389">
        <v>13132989</v>
      </c>
      <c r="AB4389">
        <v>19700170477</v>
      </c>
      <c r="AC4389">
        <v>13132970</v>
      </c>
      <c r="AD4389" t="s">
        <v>6</v>
      </c>
      <c r="AE4389">
        <v>400</v>
      </c>
      <c r="AH4389" s="9">
        <v>15342</v>
      </c>
      <c r="AI4389" t="s">
        <v>11467</v>
      </c>
      <c r="AJ4389" t="s">
        <v>11466</v>
      </c>
      <c r="AK4389" t="s">
        <v>11465</v>
      </c>
      <c r="AL4389">
        <v>29</v>
      </c>
      <c r="AM4389" s="5">
        <f t="shared" ref="AM4389:AM4452" si="554">AL4389/U4389</f>
        <v>3.625</v>
      </c>
      <c r="AN4389" s="4">
        <f t="shared" si="551"/>
        <v>5.4903445664521017E-3</v>
      </c>
      <c r="AO4389" s="3"/>
      <c r="AP4389">
        <v>1</v>
      </c>
      <c r="AR4389" t="s">
        <v>1</v>
      </c>
      <c r="AT4389" s="2">
        <v>1.546</v>
      </c>
      <c r="AU4389" s="1">
        <f t="shared" ref="AU4389:AU4452" si="555">(Y4389*0.7+AN4389*0.3)*100</f>
        <v>1.4204162711651016</v>
      </c>
      <c r="AV4389" s="1">
        <f t="shared" ref="AV4389:AV4452" si="556">(Y4389*0.5+AN4389*0.5)*100</f>
        <v>1.1714500384451325</v>
      </c>
      <c r="AW4389" s="1">
        <f t="shared" ref="AW4389:AW4452" si="557">(Y4389*0.3+AN4389*0.7)*100</f>
        <v>0.92248380572516364</v>
      </c>
    </row>
    <row r="4390" spans="1:49" x14ac:dyDescent="0.2">
      <c r="A4390">
        <v>4388</v>
      </c>
      <c r="B4390" t="s">
        <v>11464</v>
      </c>
      <c r="C4390" t="s">
        <v>11463</v>
      </c>
      <c r="F4390" t="s">
        <v>11462</v>
      </c>
      <c r="G4390" t="s">
        <v>17</v>
      </c>
      <c r="H4390" t="s">
        <v>16</v>
      </c>
      <c r="I4390" t="s">
        <v>11461</v>
      </c>
      <c r="J4390">
        <v>60003500</v>
      </c>
      <c r="K4390" t="s">
        <v>11460</v>
      </c>
      <c r="L4390" t="s">
        <v>6853</v>
      </c>
      <c r="M4390" t="s">
        <v>76</v>
      </c>
      <c r="N4390">
        <v>2</v>
      </c>
      <c r="O4390" t="s">
        <v>11459</v>
      </c>
      <c r="P4390" t="s">
        <v>11458</v>
      </c>
      <c r="Q4390" t="s">
        <v>11457</v>
      </c>
      <c r="R4390" s="7">
        <v>41640</v>
      </c>
      <c r="S4390" s="8">
        <f t="shared" si="552"/>
        <v>2014</v>
      </c>
      <c r="T4390" s="8">
        <v>2014</v>
      </c>
      <c r="U4390" s="8">
        <f t="shared" si="553"/>
        <v>8</v>
      </c>
      <c r="V4390" s="7">
        <v>41760</v>
      </c>
      <c r="W4390" t="s">
        <v>11456</v>
      </c>
      <c r="X4390" s="2">
        <v>0.89800000000000002</v>
      </c>
      <c r="Y4390" s="6">
        <f t="shared" si="550"/>
        <v>2.3971597127679455E-2</v>
      </c>
      <c r="AA4390">
        <v>9641726</v>
      </c>
      <c r="AB4390">
        <v>29859</v>
      </c>
      <c r="AC4390" t="s">
        <v>11455</v>
      </c>
      <c r="AD4390" t="s">
        <v>6</v>
      </c>
      <c r="AE4390">
        <v>23</v>
      </c>
      <c r="AF4390">
        <v>5</v>
      </c>
      <c r="AG4390">
        <v>55013</v>
      </c>
      <c r="AI4390" t="s">
        <v>11454</v>
      </c>
      <c r="AJ4390" t="s">
        <v>11453</v>
      </c>
      <c r="AK4390" t="s">
        <v>11452</v>
      </c>
      <c r="AL4390">
        <v>3</v>
      </c>
      <c r="AM4390" s="5">
        <f t="shared" si="554"/>
        <v>0.375</v>
      </c>
      <c r="AN4390" s="4">
        <f t="shared" si="551"/>
        <v>5.6796667928814845E-4</v>
      </c>
      <c r="AO4390" s="3"/>
      <c r="AP4390">
        <v>0</v>
      </c>
      <c r="AR4390" t="s">
        <v>1</v>
      </c>
      <c r="AT4390" s="2">
        <v>3.585</v>
      </c>
      <c r="AU4390" s="1">
        <f t="shared" si="555"/>
        <v>1.6950507993162061</v>
      </c>
      <c r="AV4390" s="1">
        <f t="shared" si="556"/>
        <v>1.2269781903483803</v>
      </c>
      <c r="AW4390" s="1">
        <f t="shared" si="557"/>
        <v>0.75890558138055397</v>
      </c>
    </row>
    <row r="4391" spans="1:49" x14ac:dyDescent="0.2">
      <c r="A4391">
        <v>4389</v>
      </c>
      <c r="B4391" t="s">
        <v>11451</v>
      </c>
      <c r="F4391" t="s">
        <v>11450</v>
      </c>
      <c r="G4391" t="s">
        <v>17</v>
      </c>
      <c r="H4391" t="s">
        <v>16</v>
      </c>
      <c r="I4391" t="s">
        <v>11449</v>
      </c>
      <c r="J4391" t="s">
        <v>11448</v>
      </c>
      <c r="K4391" t="s">
        <v>11447</v>
      </c>
      <c r="L4391" t="s">
        <v>11446</v>
      </c>
      <c r="M4391" t="s">
        <v>4342</v>
      </c>
      <c r="N4391">
        <v>2</v>
      </c>
      <c r="O4391" t="s">
        <v>11445</v>
      </c>
      <c r="P4391" t="s">
        <v>11444</v>
      </c>
      <c r="Q4391" t="s">
        <v>11443</v>
      </c>
      <c r="R4391" s="7">
        <v>41640</v>
      </c>
      <c r="S4391" s="8">
        <f t="shared" si="552"/>
        <v>2014</v>
      </c>
      <c r="T4391" s="8">
        <v>2014</v>
      </c>
      <c r="U4391" s="8">
        <f t="shared" si="553"/>
        <v>8</v>
      </c>
      <c r="V4391" s="7">
        <v>2014</v>
      </c>
      <c r="W4391" t="s">
        <v>11442</v>
      </c>
      <c r="X4391" s="2" t="s">
        <v>0</v>
      </c>
      <c r="Y4391" s="6" t="e">
        <f t="shared" si="550"/>
        <v>#VALUE!</v>
      </c>
      <c r="AA4391">
        <v>18286003</v>
      </c>
      <c r="AB4391">
        <v>18800156705</v>
      </c>
      <c r="AC4391">
        <v>18286011</v>
      </c>
      <c r="AD4391" t="s">
        <v>6</v>
      </c>
      <c r="AE4391">
        <v>9</v>
      </c>
      <c r="AF4391">
        <v>1</v>
      </c>
      <c r="AH4391" s="10">
        <v>44409</v>
      </c>
      <c r="AI4391" t="s">
        <v>11441</v>
      </c>
      <c r="AJ4391" t="s">
        <v>11440</v>
      </c>
      <c r="AK4391" t="s">
        <v>11439</v>
      </c>
      <c r="AL4391">
        <v>7</v>
      </c>
      <c r="AM4391" s="5">
        <f t="shared" si="554"/>
        <v>0.875</v>
      </c>
      <c r="AN4391" s="4">
        <f t="shared" si="551"/>
        <v>1.3252555850056798E-3</v>
      </c>
      <c r="AO4391" s="3"/>
      <c r="AP4391">
        <v>0</v>
      </c>
      <c r="AR4391" t="s">
        <v>1</v>
      </c>
      <c r="AT4391" s="2" t="s">
        <v>0</v>
      </c>
      <c r="AU4391" s="1" t="e">
        <f t="shared" si="555"/>
        <v>#VALUE!</v>
      </c>
      <c r="AV4391" s="1" t="e">
        <f t="shared" si="556"/>
        <v>#VALUE!</v>
      </c>
      <c r="AW4391" s="1" t="e">
        <f t="shared" si="557"/>
        <v>#VALUE!</v>
      </c>
    </row>
    <row r="4392" spans="1:49" x14ac:dyDescent="0.2">
      <c r="A4392">
        <v>4390</v>
      </c>
      <c r="B4392" t="s">
        <v>11438</v>
      </c>
      <c r="C4392" t="s">
        <v>11437</v>
      </c>
      <c r="F4392" t="s">
        <v>11436</v>
      </c>
      <c r="G4392" t="s">
        <v>17</v>
      </c>
      <c r="H4392" t="s">
        <v>16</v>
      </c>
      <c r="I4392" t="s">
        <v>11435</v>
      </c>
      <c r="J4392">
        <v>60014097</v>
      </c>
      <c r="K4392" t="s">
        <v>2500</v>
      </c>
      <c r="L4392" t="s">
        <v>2499</v>
      </c>
      <c r="M4392" t="s">
        <v>423</v>
      </c>
      <c r="N4392">
        <v>2</v>
      </c>
      <c r="O4392" t="s">
        <v>11434</v>
      </c>
      <c r="P4392" t="s">
        <v>11433</v>
      </c>
      <c r="Q4392" t="s">
        <v>3946</v>
      </c>
      <c r="R4392" s="7">
        <v>41640</v>
      </c>
      <c r="S4392" s="8">
        <f t="shared" si="552"/>
        <v>2014</v>
      </c>
      <c r="T4392" s="8">
        <v>2014</v>
      </c>
      <c r="U4392" s="8">
        <f t="shared" si="553"/>
        <v>8</v>
      </c>
      <c r="V4392" s="7">
        <v>41699</v>
      </c>
      <c r="W4392" t="s">
        <v>11302</v>
      </c>
      <c r="X4392" s="2">
        <v>0.64</v>
      </c>
      <c r="Y4392" s="6">
        <f t="shared" si="550"/>
        <v>1.7084434478524334E-2</v>
      </c>
      <c r="AA4392">
        <v>218669</v>
      </c>
      <c r="AB4392">
        <v>29583</v>
      </c>
      <c r="AC4392">
        <v>15333868</v>
      </c>
      <c r="AD4392" t="s">
        <v>6</v>
      </c>
      <c r="AE4392">
        <v>51</v>
      </c>
      <c r="AF4392">
        <v>2</v>
      </c>
      <c r="AH4392" t="s">
        <v>11432</v>
      </c>
      <c r="AI4392" t="s">
        <v>11431</v>
      </c>
      <c r="AK4392" t="s">
        <v>11430</v>
      </c>
      <c r="AL4392">
        <v>10</v>
      </c>
      <c r="AM4392" s="5">
        <f t="shared" si="554"/>
        <v>1.25</v>
      </c>
      <c r="AN4392" s="4">
        <f t="shared" si="551"/>
        <v>1.8932222642938281E-3</v>
      </c>
      <c r="AO4392" s="3"/>
      <c r="AP4392">
        <v>0</v>
      </c>
      <c r="AR4392" t="s">
        <v>1</v>
      </c>
      <c r="AT4392" s="2">
        <v>1.2490000000000001</v>
      </c>
      <c r="AU4392" s="1">
        <f t="shared" si="555"/>
        <v>1.2527070814255181</v>
      </c>
      <c r="AV4392" s="1">
        <f t="shared" si="556"/>
        <v>0.94888283714090815</v>
      </c>
      <c r="AW4392" s="1">
        <f t="shared" si="557"/>
        <v>0.64505859285629796</v>
      </c>
    </row>
    <row r="4393" spans="1:49" x14ac:dyDescent="0.2">
      <c r="A4393">
        <v>4391</v>
      </c>
      <c r="B4393" t="s">
        <v>11429</v>
      </c>
      <c r="C4393" t="s">
        <v>11428</v>
      </c>
      <c r="F4393" t="s">
        <v>11427</v>
      </c>
      <c r="G4393" t="s">
        <v>17</v>
      </c>
      <c r="H4393" t="s">
        <v>16</v>
      </c>
      <c r="I4393" t="s">
        <v>11426</v>
      </c>
      <c r="J4393" t="s">
        <v>11425</v>
      </c>
      <c r="K4393" t="s">
        <v>11424</v>
      </c>
      <c r="L4393" t="s">
        <v>11423</v>
      </c>
      <c r="M4393" t="s">
        <v>3238</v>
      </c>
      <c r="N4393">
        <v>5</v>
      </c>
      <c r="O4393" t="s">
        <v>11422</v>
      </c>
      <c r="P4393" t="s">
        <v>11421</v>
      </c>
      <c r="Q4393" t="s">
        <v>11420</v>
      </c>
      <c r="R4393" s="7">
        <v>41640</v>
      </c>
      <c r="S4393" s="8">
        <f t="shared" si="552"/>
        <v>2014</v>
      </c>
      <c r="T4393" s="8">
        <v>2014</v>
      </c>
      <c r="U4393" s="8">
        <f t="shared" si="553"/>
        <v>8</v>
      </c>
      <c r="V4393" s="7">
        <v>2014</v>
      </c>
      <c r="W4393" t="s">
        <v>1285</v>
      </c>
      <c r="X4393" s="2">
        <v>0.34100000000000003</v>
      </c>
      <c r="Y4393" s="6">
        <f t="shared" si="550"/>
        <v>9.1028002455887467E-3</v>
      </c>
      <c r="AA4393">
        <v>19378718</v>
      </c>
      <c r="AB4393">
        <v>19700186839</v>
      </c>
      <c r="AC4393">
        <v>15309681</v>
      </c>
      <c r="AD4393" t="s">
        <v>6</v>
      </c>
      <c r="AE4393">
        <v>49</v>
      </c>
      <c r="AH4393" t="s">
        <v>11419</v>
      </c>
      <c r="AI4393" t="s">
        <v>11418</v>
      </c>
      <c r="AK4393" t="s">
        <v>11417</v>
      </c>
      <c r="AL4393">
        <v>1</v>
      </c>
      <c r="AM4393" s="5">
        <f t="shared" si="554"/>
        <v>0.125</v>
      </c>
      <c r="AN4393" s="4">
        <f t="shared" si="551"/>
        <v>1.893222264293828E-4</v>
      </c>
      <c r="AO4393" s="3"/>
      <c r="AP4393">
        <v>0</v>
      </c>
      <c r="AR4393" t="s">
        <v>1</v>
      </c>
      <c r="AT4393" s="2" t="s">
        <v>0</v>
      </c>
      <c r="AU4393" s="1">
        <f t="shared" si="555"/>
        <v>0.64287568398409367</v>
      </c>
      <c r="AV4393" s="1">
        <f t="shared" si="556"/>
        <v>0.46460612360090647</v>
      </c>
      <c r="AW4393" s="1">
        <f t="shared" si="557"/>
        <v>0.28633656321771916</v>
      </c>
    </row>
    <row r="4394" spans="1:49" x14ac:dyDescent="0.2">
      <c r="A4394">
        <v>4392</v>
      </c>
      <c r="B4394" t="s">
        <v>11416</v>
      </c>
      <c r="C4394" t="s">
        <v>11415</v>
      </c>
      <c r="F4394" t="s">
        <v>11414</v>
      </c>
      <c r="G4394" t="s">
        <v>17</v>
      </c>
      <c r="H4394" t="s">
        <v>16</v>
      </c>
      <c r="I4394" t="s">
        <v>8569</v>
      </c>
      <c r="J4394">
        <v>60013919</v>
      </c>
      <c r="K4394" t="s">
        <v>8568</v>
      </c>
      <c r="L4394" t="s">
        <v>8567</v>
      </c>
      <c r="M4394" t="s">
        <v>423</v>
      </c>
      <c r="N4394">
        <v>2</v>
      </c>
      <c r="O4394" t="s">
        <v>11413</v>
      </c>
      <c r="P4394" t="s">
        <v>8565</v>
      </c>
      <c r="Q4394" t="s">
        <v>8564</v>
      </c>
      <c r="R4394" s="7">
        <v>41640</v>
      </c>
      <c r="S4394" s="8">
        <f t="shared" si="552"/>
        <v>2014</v>
      </c>
      <c r="T4394" s="8">
        <v>2014</v>
      </c>
      <c r="U4394" s="8">
        <f t="shared" si="553"/>
        <v>8</v>
      </c>
      <c r="V4394" s="7">
        <v>41730</v>
      </c>
      <c r="W4394" t="s">
        <v>11412</v>
      </c>
      <c r="X4394" s="2">
        <v>0.20100000000000001</v>
      </c>
      <c r="Y4394" s="6">
        <f t="shared" si="550"/>
        <v>5.3655802034115489E-3</v>
      </c>
      <c r="AA4394">
        <v>12297607</v>
      </c>
      <c r="AB4394">
        <v>19900192567</v>
      </c>
      <c r="AC4394">
        <v>20927592</v>
      </c>
      <c r="AD4394" t="s">
        <v>6</v>
      </c>
      <c r="AE4394">
        <v>15</v>
      </c>
      <c r="AF4394">
        <v>2</v>
      </c>
      <c r="AH4394" t="s">
        <v>11411</v>
      </c>
      <c r="AI4394" t="s">
        <v>11410</v>
      </c>
      <c r="AJ4394" t="s">
        <v>11409</v>
      </c>
      <c r="AK4394" t="s">
        <v>11408</v>
      </c>
      <c r="AL4394">
        <v>11</v>
      </c>
      <c r="AM4394" s="5">
        <f t="shared" si="554"/>
        <v>1.375</v>
      </c>
      <c r="AN4394" s="4">
        <f t="shared" si="551"/>
        <v>2.0825444907232107E-3</v>
      </c>
      <c r="AO4394" s="3"/>
      <c r="AP4394">
        <v>1</v>
      </c>
      <c r="AR4394" t="s">
        <v>1</v>
      </c>
      <c r="AT4394" s="2" t="s">
        <v>0</v>
      </c>
      <c r="AU4394" s="1">
        <f t="shared" si="555"/>
        <v>0.43806694896050469</v>
      </c>
      <c r="AV4394" s="1">
        <f t="shared" si="556"/>
        <v>0.372406234706738</v>
      </c>
      <c r="AW4394" s="1">
        <f t="shared" si="557"/>
        <v>0.30674552045297121</v>
      </c>
    </row>
    <row r="4395" spans="1:49" x14ac:dyDescent="0.2">
      <c r="A4395">
        <v>4393</v>
      </c>
      <c r="B4395" t="s">
        <v>11407</v>
      </c>
      <c r="C4395" t="s">
        <v>11406</v>
      </c>
      <c r="E4395">
        <v>24506306</v>
      </c>
      <c r="F4395" t="s">
        <v>11405</v>
      </c>
      <c r="G4395" t="s">
        <v>17</v>
      </c>
      <c r="H4395" t="s">
        <v>16</v>
      </c>
      <c r="I4395" t="s">
        <v>114</v>
      </c>
      <c r="J4395" t="s">
        <v>11404</v>
      </c>
      <c r="K4395" t="s">
        <v>11403</v>
      </c>
      <c r="L4395" t="s">
        <v>11402</v>
      </c>
      <c r="M4395" t="s">
        <v>3137</v>
      </c>
      <c r="N4395">
        <v>4</v>
      </c>
      <c r="O4395" t="s">
        <v>11401</v>
      </c>
      <c r="P4395" t="s">
        <v>11400</v>
      </c>
      <c r="Q4395" t="s">
        <v>11399</v>
      </c>
      <c r="R4395" s="7">
        <v>41640</v>
      </c>
      <c r="S4395" s="8">
        <f t="shared" si="552"/>
        <v>2014</v>
      </c>
      <c r="T4395" s="8">
        <v>2014</v>
      </c>
      <c r="U4395" s="8">
        <f t="shared" si="553"/>
        <v>8</v>
      </c>
      <c r="V4395" s="7">
        <v>41730</v>
      </c>
      <c r="W4395" t="s">
        <v>6034</v>
      </c>
      <c r="X4395" s="2">
        <v>3.0579999999999998</v>
      </c>
      <c r="Y4395" s="6">
        <f t="shared" si="550"/>
        <v>8.1631563492699066E-2</v>
      </c>
      <c r="AA4395">
        <v>9607412</v>
      </c>
      <c r="AB4395">
        <v>16612</v>
      </c>
      <c r="AC4395" t="s">
        <v>6033</v>
      </c>
      <c r="AD4395" t="s">
        <v>6</v>
      </c>
      <c r="AE4395">
        <v>78</v>
      </c>
      <c r="AF4395">
        <v>2</v>
      </c>
      <c r="AH4395" t="s">
        <v>7903</v>
      </c>
      <c r="AI4395" t="s">
        <v>11398</v>
      </c>
      <c r="AJ4395" t="s">
        <v>11397</v>
      </c>
      <c r="AK4395" t="s">
        <v>11396</v>
      </c>
      <c r="AL4395">
        <v>69</v>
      </c>
      <c r="AM4395" s="5">
        <f t="shared" si="554"/>
        <v>8.625</v>
      </c>
      <c r="AN4395" s="4">
        <f t="shared" si="551"/>
        <v>1.3063233623627414E-2</v>
      </c>
      <c r="AO4395" s="3"/>
      <c r="AP4395">
        <v>1</v>
      </c>
      <c r="AQ4395" t="s">
        <v>101</v>
      </c>
      <c r="AR4395">
        <v>281341</v>
      </c>
      <c r="AS4395" t="s">
        <v>100</v>
      </c>
      <c r="AT4395" s="2">
        <v>6.4169999999999998</v>
      </c>
      <c r="AU4395" s="1">
        <f t="shared" si="555"/>
        <v>6.1061064531977571</v>
      </c>
      <c r="AV4395" s="1">
        <f t="shared" si="556"/>
        <v>4.7347398558163238</v>
      </c>
      <c r="AW4395" s="1">
        <f t="shared" si="557"/>
        <v>3.363373258434891</v>
      </c>
    </row>
    <row r="4396" spans="1:49" x14ac:dyDescent="0.2">
      <c r="A4396">
        <v>4394</v>
      </c>
      <c r="B4396" t="s">
        <v>11395</v>
      </c>
      <c r="C4396" t="s">
        <v>11394</v>
      </c>
      <c r="F4396" t="s">
        <v>11393</v>
      </c>
      <c r="G4396" t="s">
        <v>17</v>
      </c>
      <c r="H4396" t="s">
        <v>16</v>
      </c>
      <c r="I4396" t="s">
        <v>2324</v>
      </c>
      <c r="J4396">
        <v>60016835</v>
      </c>
      <c r="K4396" t="s">
        <v>6187</v>
      </c>
      <c r="L4396" t="s">
        <v>1463</v>
      </c>
      <c r="M4396" t="s">
        <v>46</v>
      </c>
      <c r="N4396">
        <v>3</v>
      </c>
      <c r="O4396" t="s">
        <v>11392</v>
      </c>
      <c r="P4396" t="s">
        <v>11391</v>
      </c>
      <c r="Q4396" t="s">
        <v>6184</v>
      </c>
      <c r="R4396" s="7">
        <v>41640</v>
      </c>
      <c r="S4396" s="8">
        <f t="shared" si="552"/>
        <v>2014</v>
      </c>
      <c r="T4396" s="8">
        <v>2014</v>
      </c>
      <c r="U4396" s="8">
        <f t="shared" si="553"/>
        <v>8</v>
      </c>
      <c r="V4396" s="7">
        <v>2014</v>
      </c>
      <c r="W4396" t="s">
        <v>8287</v>
      </c>
      <c r="X4396" s="2">
        <v>1.3280000000000001</v>
      </c>
      <c r="Y4396" s="6">
        <f t="shared" si="550"/>
        <v>3.5450201542937994E-2</v>
      </c>
      <c r="AA4396">
        <v>15361225</v>
      </c>
      <c r="AB4396">
        <v>18894</v>
      </c>
      <c r="AD4396" t="s">
        <v>6</v>
      </c>
      <c r="AE4396">
        <v>13</v>
      </c>
      <c r="AH4396" t="s">
        <v>11390</v>
      </c>
      <c r="AI4396" t="s">
        <v>11389</v>
      </c>
      <c r="AJ4396" t="s">
        <v>11388</v>
      </c>
      <c r="AK4396" t="s">
        <v>11387</v>
      </c>
      <c r="AL4396">
        <v>62</v>
      </c>
      <c r="AM4396" s="5">
        <f t="shared" si="554"/>
        <v>7.75</v>
      </c>
      <c r="AN4396" s="4">
        <f t="shared" si="551"/>
        <v>1.1737978038621734E-2</v>
      </c>
      <c r="AO4396" s="3"/>
      <c r="AP4396">
        <v>0</v>
      </c>
      <c r="AR4396" t="s">
        <v>1</v>
      </c>
      <c r="AT4396" s="2">
        <v>3.8340000000000001</v>
      </c>
      <c r="AU4396" s="1">
        <f t="shared" si="555"/>
        <v>2.8336534491643115</v>
      </c>
      <c r="AV4396" s="1">
        <f t="shared" si="556"/>
        <v>2.3594089790779864</v>
      </c>
      <c r="AW4396" s="1">
        <f t="shared" si="557"/>
        <v>1.8851645089916609</v>
      </c>
    </row>
    <row r="4397" spans="1:49" x14ac:dyDescent="0.2">
      <c r="A4397">
        <v>4395</v>
      </c>
      <c r="B4397" t="s">
        <v>11386</v>
      </c>
      <c r="C4397" t="s">
        <v>11385</v>
      </c>
      <c r="F4397" t="s">
        <v>11384</v>
      </c>
      <c r="G4397" t="s">
        <v>17</v>
      </c>
      <c r="H4397" t="s">
        <v>16</v>
      </c>
      <c r="I4397" t="s">
        <v>11383</v>
      </c>
      <c r="J4397" t="s">
        <v>11382</v>
      </c>
      <c r="K4397" t="s">
        <v>11381</v>
      </c>
      <c r="L4397" t="s">
        <v>11380</v>
      </c>
      <c r="M4397" t="s">
        <v>11379</v>
      </c>
      <c r="N4397">
        <v>4</v>
      </c>
      <c r="O4397" t="s">
        <v>11378</v>
      </c>
      <c r="P4397" t="s">
        <v>11377</v>
      </c>
      <c r="Q4397" t="s">
        <v>11376</v>
      </c>
      <c r="R4397" s="7">
        <v>41640</v>
      </c>
      <c r="S4397" s="8">
        <f t="shared" si="552"/>
        <v>2014</v>
      </c>
      <c r="T4397" s="8">
        <v>2014</v>
      </c>
      <c r="U4397" s="8">
        <f t="shared" si="553"/>
        <v>8</v>
      </c>
      <c r="V4397" s="7">
        <v>2014</v>
      </c>
      <c r="W4397" t="s">
        <v>1285</v>
      </c>
      <c r="X4397" s="2">
        <v>0.34100000000000003</v>
      </c>
      <c r="Y4397" s="6">
        <f t="shared" si="550"/>
        <v>9.1028002455887467E-3</v>
      </c>
      <c r="AA4397">
        <v>19378718</v>
      </c>
      <c r="AB4397">
        <v>19700186839</v>
      </c>
      <c r="AC4397">
        <v>15309681</v>
      </c>
      <c r="AD4397" t="s">
        <v>6</v>
      </c>
      <c r="AE4397">
        <v>49</v>
      </c>
      <c r="AH4397" t="s">
        <v>1488</v>
      </c>
      <c r="AI4397" t="s">
        <v>11375</v>
      </c>
      <c r="AK4397" t="s">
        <v>11374</v>
      </c>
      <c r="AL4397">
        <v>3</v>
      </c>
      <c r="AM4397" s="5">
        <f t="shared" si="554"/>
        <v>0.375</v>
      </c>
      <c r="AN4397" s="4">
        <f t="shared" si="551"/>
        <v>5.6796667928814845E-4</v>
      </c>
      <c r="AO4397" s="3"/>
      <c r="AP4397">
        <v>0</v>
      </c>
      <c r="AR4397" t="s">
        <v>1</v>
      </c>
      <c r="AT4397" s="2" t="s">
        <v>0</v>
      </c>
      <c r="AU4397" s="1">
        <f t="shared" si="555"/>
        <v>0.65423501756985669</v>
      </c>
      <c r="AV4397" s="1">
        <f t="shared" si="556"/>
        <v>0.48353834624384473</v>
      </c>
      <c r="AW4397" s="1">
        <f t="shared" si="557"/>
        <v>0.31284167491783277</v>
      </c>
    </row>
    <row r="4398" spans="1:49" x14ac:dyDescent="0.2">
      <c r="A4398">
        <v>4396</v>
      </c>
      <c r="B4398" t="s">
        <v>11373</v>
      </c>
      <c r="C4398" t="s">
        <v>11372</v>
      </c>
      <c r="F4398" t="s">
        <v>11371</v>
      </c>
      <c r="G4398" t="s">
        <v>17</v>
      </c>
      <c r="H4398" t="s">
        <v>16</v>
      </c>
      <c r="I4398" t="s">
        <v>11370</v>
      </c>
      <c r="J4398" t="s">
        <v>11369</v>
      </c>
      <c r="K4398" t="s">
        <v>11368</v>
      </c>
      <c r="L4398" t="s">
        <v>11367</v>
      </c>
      <c r="M4398" t="s">
        <v>11366</v>
      </c>
      <c r="N4398">
        <v>5</v>
      </c>
      <c r="O4398" t="s">
        <v>11365</v>
      </c>
      <c r="P4398" t="s">
        <v>11364</v>
      </c>
      <c r="Q4398" t="s">
        <v>11363</v>
      </c>
      <c r="R4398" s="7">
        <v>41640</v>
      </c>
      <c r="S4398" s="8">
        <f t="shared" si="552"/>
        <v>2014</v>
      </c>
      <c r="T4398" s="8">
        <v>2014</v>
      </c>
      <c r="U4398" s="8">
        <f t="shared" si="553"/>
        <v>8</v>
      </c>
      <c r="V4398" s="7">
        <v>41730</v>
      </c>
      <c r="W4398" t="s">
        <v>3002</v>
      </c>
      <c r="X4398" s="2">
        <v>1.3720000000000001</v>
      </c>
      <c r="Y4398" s="6">
        <f t="shared" si="550"/>
        <v>3.662475641333654E-2</v>
      </c>
      <c r="AA4398">
        <v>189480</v>
      </c>
      <c r="AB4398">
        <v>17366</v>
      </c>
      <c r="AD4398" t="s">
        <v>6</v>
      </c>
      <c r="AE4398">
        <v>62</v>
      </c>
      <c r="AF4398">
        <v>4</v>
      </c>
      <c r="AG4398">
        <v>6758394</v>
      </c>
      <c r="AH4398" t="s">
        <v>11362</v>
      </c>
      <c r="AI4398" t="s">
        <v>11361</v>
      </c>
      <c r="AJ4398" t="s">
        <v>11360</v>
      </c>
      <c r="AK4398" t="s">
        <v>11359</v>
      </c>
      <c r="AL4398">
        <v>4</v>
      </c>
      <c r="AM4398" s="5">
        <f t="shared" si="554"/>
        <v>0.5</v>
      </c>
      <c r="AN4398" s="4">
        <f t="shared" si="551"/>
        <v>7.572889057175312E-4</v>
      </c>
      <c r="AO4398" s="3"/>
      <c r="AP4398">
        <v>0</v>
      </c>
      <c r="AR4398" t="s">
        <v>1</v>
      </c>
      <c r="AT4398" s="2" t="s">
        <v>0</v>
      </c>
      <c r="AU4398" s="1">
        <f t="shared" si="555"/>
        <v>2.5864516161050837</v>
      </c>
      <c r="AV4398" s="1">
        <f t="shared" si="556"/>
        <v>1.8691022659527035</v>
      </c>
      <c r="AW4398" s="1">
        <f t="shared" si="557"/>
        <v>1.1517529158003235</v>
      </c>
    </row>
    <row r="4399" spans="1:49" x14ac:dyDescent="0.2">
      <c r="A4399">
        <v>4397</v>
      </c>
      <c r="B4399" t="s">
        <v>11358</v>
      </c>
      <c r="C4399" t="s">
        <v>11357</v>
      </c>
      <c r="F4399" t="s">
        <v>11356</v>
      </c>
      <c r="G4399" t="s">
        <v>17</v>
      </c>
      <c r="H4399" t="s">
        <v>16</v>
      </c>
      <c r="I4399" t="s">
        <v>11355</v>
      </c>
      <c r="J4399">
        <v>60025778</v>
      </c>
      <c r="K4399" t="s">
        <v>4699</v>
      </c>
      <c r="L4399" t="s">
        <v>4698</v>
      </c>
      <c r="M4399" t="s">
        <v>76</v>
      </c>
      <c r="N4399">
        <v>2</v>
      </c>
      <c r="O4399" t="s">
        <v>11354</v>
      </c>
      <c r="P4399" t="s">
        <v>11353</v>
      </c>
      <c r="Q4399" t="s">
        <v>4695</v>
      </c>
      <c r="R4399" s="7">
        <v>41640</v>
      </c>
      <c r="S4399" s="8">
        <f t="shared" si="552"/>
        <v>2014</v>
      </c>
      <c r="T4399" s="8">
        <v>2014</v>
      </c>
      <c r="U4399" s="8">
        <f t="shared" si="553"/>
        <v>8</v>
      </c>
      <c r="V4399" s="7">
        <v>41730</v>
      </c>
      <c r="W4399" t="s">
        <v>3002</v>
      </c>
      <c r="X4399" s="2">
        <v>1.3720000000000001</v>
      </c>
      <c r="Y4399" s="6">
        <f t="shared" si="550"/>
        <v>3.662475641333654E-2</v>
      </c>
      <c r="AA4399">
        <v>189480</v>
      </c>
      <c r="AB4399">
        <v>17366</v>
      </c>
      <c r="AD4399" t="s">
        <v>6</v>
      </c>
      <c r="AE4399">
        <v>62</v>
      </c>
      <c r="AF4399">
        <v>4</v>
      </c>
      <c r="AG4399">
        <v>6736131</v>
      </c>
      <c r="AH4399" t="s">
        <v>11352</v>
      </c>
      <c r="AI4399" t="s">
        <v>11351</v>
      </c>
      <c r="AJ4399" t="s">
        <v>11350</v>
      </c>
      <c r="AK4399" t="s">
        <v>11349</v>
      </c>
      <c r="AL4399">
        <v>17</v>
      </c>
      <c r="AM4399" s="5">
        <f t="shared" si="554"/>
        <v>2.125</v>
      </c>
      <c r="AN4399" s="4">
        <f t="shared" si="551"/>
        <v>3.2184778492995079E-3</v>
      </c>
      <c r="AO4399" s="3"/>
      <c r="AP4399">
        <v>0</v>
      </c>
      <c r="AR4399" t="s">
        <v>1</v>
      </c>
      <c r="AT4399" s="2" t="s">
        <v>0</v>
      </c>
      <c r="AU4399" s="1">
        <f t="shared" si="555"/>
        <v>2.6602872844125427</v>
      </c>
      <c r="AV4399" s="1">
        <f t="shared" si="556"/>
        <v>1.9921617131318026</v>
      </c>
      <c r="AW4399" s="1">
        <f t="shared" si="557"/>
        <v>1.3240361418510618</v>
      </c>
    </row>
    <row r="4400" spans="1:49" x14ac:dyDescent="0.2">
      <c r="A4400">
        <v>4398</v>
      </c>
      <c r="B4400" t="s">
        <v>11348</v>
      </c>
      <c r="C4400" t="s">
        <v>11347</v>
      </c>
      <c r="F4400" t="s">
        <v>11346</v>
      </c>
      <c r="G4400" t="s">
        <v>17</v>
      </c>
      <c r="H4400" t="s">
        <v>16</v>
      </c>
      <c r="I4400" t="s">
        <v>11345</v>
      </c>
      <c r="J4400">
        <v>60121655</v>
      </c>
      <c r="K4400" t="s">
        <v>11344</v>
      </c>
      <c r="L4400" t="s">
        <v>1621</v>
      </c>
      <c r="M4400" t="s">
        <v>76</v>
      </c>
      <c r="N4400">
        <v>3</v>
      </c>
      <c r="O4400" t="s">
        <v>11343</v>
      </c>
      <c r="P4400" t="s">
        <v>11342</v>
      </c>
      <c r="Q4400" t="s">
        <v>11341</v>
      </c>
      <c r="R4400" s="7">
        <v>41640</v>
      </c>
      <c r="S4400" s="8">
        <f t="shared" si="552"/>
        <v>2014</v>
      </c>
      <c r="T4400" s="8">
        <v>2014</v>
      </c>
      <c r="U4400" s="8">
        <f t="shared" si="553"/>
        <v>8</v>
      </c>
      <c r="V4400" s="7">
        <v>41730</v>
      </c>
      <c r="W4400" t="s">
        <v>3002</v>
      </c>
      <c r="X4400" s="2">
        <v>1.3720000000000001</v>
      </c>
      <c r="Y4400" s="6">
        <f t="shared" si="550"/>
        <v>3.662475641333654E-2</v>
      </c>
      <c r="AA4400">
        <v>189480</v>
      </c>
      <c r="AB4400">
        <v>17366</v>
      </c>
      <c r="AD4400" t="s">
        <v>6</v>
      </c>
      <c r="AE4400">
        <v>62</v>
      </c>
      <c r="AF4400">
        <v>4</v>
      </c>
      <c r="AG4400">
        <v>6762814</v>
      </c>
      <c r="AH4400" t="s">
        <v>11340</v>
      </c>
      <c r="AI4400" t="s">
        <v>11339</v>
      </c>
      <c r="AJ4400" t="s">
        <v>11338</v>
      </c>
      <c r="AK4400" t="s">
        <v>11337</v>
      </c>
      <c r="AL4400">
        <v>37</v>
      </c>
      <c r="AM4400" s="5">
        <f t="shared" si="554"/>
        <v>4.625</v>
      </c>
      <c r="AN4400" s="4">
        <f t="shared" si="551"/>
        <v>7.0049223778871636E-3</v>
      </c>
      <c r="AO4400" s="3"/>
      <c r="AP4400">
        <v>0</v>
      </c>
      <c r="AQ4400" t="s">
        <v>671</v>
      </c>
      <c r="AR4400">
        <v>1306055</v>
      </c>
      <c r="AS4400" t="s">
        <v>670</v>
      </c>
      <c r="AT4400" s="2" t="s">
        <v>0</v>
      </c>
      <c r="AU4400" s="1">
        <f t="shared" si="555"/>
        <v>2.7738806202701727</v>
      </c>
      <c r="AV4400" s="1">
        <f t="shared" si="556"/>
        <v>2.1814839395611854</v>
      </c>
      <c r="AW4400" s="1">
        <f t="shared" si="557"/>
        <v>1.5890872588521974</v>
      </c>
    </row>
    <row r="4401" spans="1:49" x14ac:dyDescent="0.2">
      <c r="A4401">
        <v>4399</v>
      </c>
      <c r="B4401" t="s">
        <v>11336</v>
      </c>
      <c r="C4401" t="s">
        <v>11335</v>
      </c>
      <c r="F4401" t="s">
        <v>11334</v>
      </c>
      <c r="G4401" t="s">
        <v>17</v>
      </c>
      <c r="H4401" t="s">
        <v>16</v>
      </c>
      <c r="I4401" t="s">
        <v>11333</v>
      </c>
      <c r="J4401">
        <v>60013789</v>
      </c>
      <c r="K4401" t="s">
        <v>7418</v>
      </c>
      <c r="L4401" t="s">
        <v>1463</v>
      </c>
      <c r="M4401" t="s">
        <v>46</v>
      </c>
      <c r="N4401">
        <v>6</v>
      </c>
      <c r="O4401" t="s">
        <v>11332</v>
      </c>
      <c r="P4401" t="s">
        <v>11331</v>
      </c>
      <c r="Q4401" t="s">
        <v>11330</v>
      </c>
      <c r="R4401" s="7">
        <v>41640</v>
      </c>
      <c r="S4401" s="8">
        <f t="shared" si="552"/>
        <v>2014</v>
      </c>
      <c r="T4401" s="8">
        <v>2014</v>
      </c>
      <c r="U4401" s="8">
        <f t="shared" si="553"/>
        <v>8</v>
      </c>
      <c r="V4401" s="7">
        <v>2014</v>
      </c>
      <c r="W4401" t="s">
        <v>5440</v>
      </c>
      <c r="X4401" s="2">
        <v>0.216</v>
      </c>
      <c r="Y4401" s="6">
        <f t="shared" si="550"/>
        <v>5.765996636501962E-3</v>
      </c>
      <c r="AA4401">
        <v>19378726</v>
      </c>
      <c r="AB4401">
        <v>19700186909</v>
      </c>
      <c r="AC4401">
        <v>10988963</v>
      </c>
      <c r="AD4401" t="s">
        <v>6</v>
      </c>
      <c r="AE4401">
        <v>35</v>
      </c>
      <c r="AH4401" t="s">
        <v>11329</v>
      </c>
      <c r="AI4401" t="s">
        <v>11328</v>
      </c>
      <c r="AK4401" t="s">
        <v>11327</v>
      </c>
      <c r="AL4401">
        <v>4</v>
      </c>
      <c r="AM4401" s="5">
        <f t="shared" si="554"/>
        <v>0.5</v>
      </c>
      <c r="AN4401" s="4">
        <f t="shared" si="551"/>
        <v>7.572889057175312E-4</v>
      </c>
      <c r="AO4401" s="3"/>
      <c r="AP4401">
        <v>0</v>
      </c>
      <c r="AR4401" t="s">
        <v>1</v>
      </c>
      <c r="AT4401" s="2" t="s">
        <v>0</v>
      </c>
      <c r="AU4401" s="1">
        <f t="shared" si="555"/>
        <v>0.42633843172666325</v>
      </c>
      <c r="AV4401" s="1">
        <f t="shared" si="556"/>
        <v>0.32616427711097468</v>
      </c>
      <c r="AW4401" s="1">
        <f t="shared" si="557"/>
        <v>0.22599012249528605</v>
      </c>
    </row>
    <row r="4402" spans="1:49" x14ac:dyDescent="0.2">
      <c r="A4402">
        <v>4400</v>
      </c>
      <c r="B4402" t="s">
        <v>11326</v>
      </c>
      <c r="C4402" t="s">
        <v>11325</v>
      </c>
      <c r="F4402" t="s">
        <v>11324</v>
      </c>
      <c r="G4402" t="s">
        <v>17</v>
      </c>
      <c r="H4402" t="s">
        <v>16</v>
      </c>
      <c r="I4402" t="s">
        <v>49</v>
      </c>
      <c r="J4402" t="s">
        <v>11318</v>
      </c>
      <c r="K4402" t="s">
        <v>11323</v>
      </c>
      <c r="L4402" t="s">
        <v>11322</v>
      </c>
      <c r="M4402" t="s">
        <v>11321</v>
      </c>
      <c r="N4402">
        <v>2</v>
      </c>
      <c r="O4402" t="s">
        <v>11320</v>
      </c>
      <c r="P4402" t="s">
        <v>11319</v>
      </c>
      <c r="Q4402" t="s">
        <v>11318</v>
      </c>
      <c r="R4402" s="7">
        <v>41640</v>
      </c>
      <c r="S4402" s="8">
        <f t="shared" si="552"/>
        <v>2014</v>
      </c>
      <c r="T4402" s="8">
        <v>2014</v>
      </c>
      <c r="U4402" s="8">
        <f t="shared" si="553"/>
        <v>8</v>
      </c>
      <c r="V4402" s="7">
        <v>41730</v>
      </c>
      <c r="W4402" t="s">
        <v>3002</v>
      </c>
      <c r="X4402" s="2">
        <v>1.3720000000000001</v>
      </c>
      <c r="Y4402" s="6">
        <f t="shared" si="550"/>
        <v>3.662475641333654E-2</v>
      </c>
      <c r="AA4402">
        <v>189480</v>
      </c>
      <c r="AB4402">
        <v>17366</v>
      </c>
      <c r="AD4402" t="s">
        <v>6</v>
      </c>
      <c r="AE4402">
        <v>62</v>
      </c>
      <c r="AF4402">
        <v>4</v>
      </c>
      <c r="AG4402">
        <v>6759762</v>
      </c>
      <c r="AH4402" t="s">
        <v>11317</v>
      </c>
      <c r="AI4402" t="s">
        <v>11316</v>
      </c>
      <c r="AJ4402" t="s">
        <v>11315</v>
      </c>
      <c r="AK4402" t="s">
        <v>11314</v>
      </c>
      <c r="AL4402">
        <v>28</v>
      </c>
      <c r="AM4402" s="5">
        <f t="shared" si="554"/>
        <v>3.5</v>
      </c>
      <c r="AN4402" s="4">
        <f t="shared" si="551"/>
        <v>5.301022340022719E-3</v>
      </c>
      <c r="AO4402" s="3"/>
      <c r="AP4402">
        <v>0</v>
      </c>
      <c r="AR4402" t="s">
        <v>1</v>
      </c>
      <c r="AT4402" s="2" t="s">
        <v>0</v>
      </c>
      <c r="AU4402" s="1">
        <f t="shared" si="555"/>
        <v>2.7227636191342395</v>
      </c>
      <c r="AV4402" s="1">
        <f t="shared" si="556"/>
        <v>2.0962889376679632</v>
      </c>
      <c r="AW4402" s="1">
        <f t="shared" si="557"/>
        <v>1.4698142562016865</v>
      </c>
    </row>
    <row r="4403" spans="1:49" x14ac:dyDescent="0.2">
      <c r="A4403">
        <v>4401</v>
      </c>
      <c r="B4403" t="s">
        <v>11313</v>
      </c>
      <c r="C4403" t="s">
        <v>11312</v>
      </c>
      <c r="F4403" t="s">
        <v>11311</v>
      </c>
      <c r="G4403" t="s">
        <v>17</v>
      </c>
      <c r="H4403" t="s">
        <v>16</v>
      </c>
      <c r="I4403" t="s">
        <v>11310</v>
      </c>
      <c r="J4403" t="s">
        <v>11309</v>
      </c>
      <c r="K4403" t="s">
        <v>11308</v>
      </c>
      <c r="L4403" t="s">
        <v>11307</v>
      </c>
      <c r="M4403" t="s">
        <v>11306</v>
      </c>
      <c r="N4403">
        <v>3</v>
      </c>
      <c r="O4403" t="s">
        <v>11305</v>
      </c>
      <c r="P4403" t="s">
        <v>11304</v>
      </c>
      <c r="Q4403" t="s">
        <v>11303</v>
      </c>
      <c r="R4403" s="7">
        <v>41640</v>
      </c>
      <c r="S4403" s="8">
        <f t="shared" si="552"/>
        <v>2014</v>
      </c>
      <c r="T4403" s="8">
        <v>2014</v>
      </c>
      <c r="U4403" s="8">
        <f t="shared" si="553"/>
        <v>8</v>
      </c>
      <c r="V4403" s="7">
        <v>41699</v>
      </c>
      <c r="W4403" t="s">
        <v>11302</v>
      </c>
      <c r="X4403" s="2">
        <v>0.64</v>
      </c>
      <c r="Y4403" s="6">
        <f t="shared" si="550"/>
        <v>1.7084434478524334E-2</v>
      </c>
      <c r="AA4403">
        <v>218669</v>
      </c>
      <c r="AB4403">
        <v>29583</v>
      </c>
      <c r="AC4403">
        <v>15333868</v>
      </c>
      <c r="AD4403" t="s">
        <v>6</v>
      </c>
      <c r="AE4403">
        <v>51</v>
      </c>
      <c r="AF4403">
        <v>2</v>
      </c>
      <c r="AH4403" t="s">
        <v>11301</v>
      </c>
      <c r="AI4403" t="s">
        <v>11300</v>
      </c>
      <c r="AK4403" t="s">
        <v>11299</v>
      </c>
      <c r="AL4403">
        <v>12</v>
      </c>
      <c r="AM4403" s="5">
        <f t="shared" si="554"/>
        <v>1.5</v>
      </c>
      <c r="AN4403" s="4">
        <f t="shared" si="551"/>
        <v>2.2718667171525938E-3</v>
      </c>
      <c r="AO4403" s="3"/>
      <c r="AP4403">
        <v>0</v>
      </c>
      <c r="AQ4403" t="s">
        <v>38</v>
      </c>
      <c r="AR4403">
        <v>61350010</v>
      </c>
      <c r="AS4403" t="s">
        <v>37</v>
      </c>
      <c r="AT4403" s="2">
        <v>1.2490000000000001</v>
      </c>
      <c r="AU4403" s="1">
        <f t="shared" si="555"/>
        <v>1.264066415011281</v>
      </c>
      <c r="AV4403" s="1">
        <f t="shared" si="556"/>
        <v>0.96781505978384641</v>
      </c>
      <c r="AW4403" s="1">
        <f t="shared" si="557"/>
        <v>0.67156370455641146</v>
      </c>
    </row>
    <row r="4404" spans="1:49" x14ac:dyDescent="0.2">
      <c r="A4404">
        <v>4402</v>
      </c>
      <c r="B4404" t="s">
        <v>11298</v>
      </c>
      <c r="C4404" t="s">
        <v>11297</v>
      </c>
      <c r="F4404" t="s">
        <v>11296</v>
      </c>
      <c r="G4404" t="s">
        <v>17</v>
      </c>
      <c r="H4404" t="s">
        <v>16</v>
      </c>
      <c r="I4404" t="s">
        <v>11295</v>
      </c>
      <c r="J4404" t="s">
        <v>11294</v>
      </c>
      <c r="K4404" t="s">
        <v>11293</v>
      </c>
      <c r="L4404" t="s">
        <v>11292</v>
      </c>
      <c r="M4404" t="s">
        <v>11291</v>
      </c>
      <c r="N4404">
        <v>5</v>
      </c>
      <c r="O4404" t="s">
        <v>11290</v>
      </c>
      <c r="P4404" t="s">
        <v>11289</v>
      </c>
      <c r="Q4404" t="s">
        <v>11288</v>
      </c>
      <c r="R4404" s="7">
        <v>41640</v>
      </c>
      <c r="S4404" s="8">
        <f t="shared" si="552"/>
        <v>2014</v>
      </c>
      <c r="T4404" s="8">
        <v>2014</v>
      </c>
      <c r="U4404" s="8">
        <f t="shared" si="553"/>
        <v>8</v>
      </c>
      <c r="V4404" s="7">
        <v>2014</v>
      </c>
      <c r="W4404" t="s">
        <v>8287</v>
      </c>
      <c r="X4404" s="2">
        <v>1.3280000000000001</v>
      </c>
      <c r="Y4404" s="6">
        <f t="shared" si="550"/>
        <v>3.5450201542937994E-2</v>
      </c>
      <c r="AA4404">
        <v>15361225</v>
      </c>
      <c r="AB4404">
        <v>18894</v>
      </c>
      <c r="AD4404" t="s">
        <v>6</v>
      </c>
      <c r="AE4404">
        <v>13</v>
      </c>
      <c r="AG4404">
        <v>6740032</v>
      </c>
      <c r="AH4404" t="s">
        <v>11287</v>
      </c>
      <c r="AI4404" t="s">
        <v>11286</v>
      </c>
      <c r="AJ4404" t="s">
        <v>11285</v>
      </c>
      <c r="AK4404" t="s">
        <v>11284</v>
      </c>
      <c r="AL4404">
        <v>36</v>
      </c>
      <c r="AM4404" s="5">
        <f t="shared" si="554"/>
        <v>4.5</v>
      </c>
      <c r="AN4404" s="4">
        <f t="shared" si="551"/>
        <v>6.815600151457781E-3</v>
      </c>
      <c r="AO4404" s="3"/>
      <c r="AP4404">
        <v>0</v>
      </c>
      <c r="AR4404" t="s">
        <v>1</v>
      </c>
      <c r="AT4404" s="2">
        <v>3.8340000000000001</v>
      </c>
      <c r="AU4404" s="1">
        <f t="shared" si="555"/>
        <v>2.685982112549393</v>
      </c>
      <c r="AV4404" s="1">
        <f t="shared" si="556"/>
        <v>2.1132900847197886</v>
      </c>
      <c r="AW4404" s="1">
        <f t="shared" si="557"/>
        <v>1.5405980568901845</v>
      </c>
    </row>
    <row r="4405" spans="1:49" x14ac:dyDescent="0.2">
      <c r="A4405">
        <v>4403</v>
      </c>
      <c r="B4405" t="s">
        <v>11283</v>
      </c>
      <c r="C4405" t="s">
        <v>11282</v>
      </c>
      <c r="F4405" t="s">
        <v>11281</v>
      </c>
      <c r="G4405" t="s">
        <v>17</v>
      </c>
      <c r="H4405" t="s">
        <v>16</v>
      </c>
      <c r="I4405" t="s">
        <v>11280</v>
      </c>
      <c r="J4405">
        <v>60003467</v>
      </c>
      <c r="K4405" t="s">
        <v>11279</v>
      </c>
      <c r="L4405" t="s">
        <v>11278</v>
      </c>
      <c r="M4405" t="s">
        <v>76</v>
      </c>
      <c r="N4405">
        <v>6</v>
      </c>
      <c r="O4405" t="s">
        <v>11277</v>
      </c>
      <c r="P4405" t="s">
        <v>11276</v>
      </c>
      <c r="Q4405" t="s">
        <v>11275</v>
      </c>
      <c r="R4405" s="7">
        <v>41640</v>
      </c>
      <c r="S4405" s="8">
        <f t="shared" si="552"/>
        <v>2014</v>
      </c>
      <c r="T4405" s="8">
        <v>2014</v>
      </c>
      <c r="U4405" s="8">
        <f t="shared" si="553"/>
        <v>8</v>
      </c>
      <c r="V4405" s="7">
        <v>41730</v>
      </c>
      <c r="W4405" t="s">
        <v>3002</v>
      </c>
      <c r="X4405" s="2">
        <v>1.3720000000000001</v>
      </c>
      <c r="Y4405" s="6">
        <f t="shared" si="550"/>
        <v>3.662475641333654E-2</v>
      </c>
      <c r="AA4405">
        <v>189480</v>
      </c>
      <c r="AB4405">
        <v>17366</v>
      </c>
      <c r="AD4405" t="s">
        <v>6</v>
      </c>
      <c r="AE4405">
        <v>62</v>
      </c>
      <c r="AF4405">
        <v>4</v>
      </c>
      <c r="AG4405">
        <v>6729099</v>
      </c>
      <c r="AH4405" t="s">
        <v>11274</v>
      </c>
      <c r="AI4405" t="s">
        <v>11273</v>
      </c>
      <c r="AJ4405" t="s">
        <v>11272</v>
      </c>
      <c r="AK4405" t="s">
        <v>11271</v>
      </c>
      <c r="AL4405">
        <v>87</v>
      </c>
      <c r="AM4405" s="5">
        <f t="shared" si="554"/>
        <v>10.875</v>
      </c>
      <c r="AN4405" s="4">
        <f t="shared" si="551"/>
        <v>1.6471033699356305E-2</v>
      </c>
      <c r="AO4405" s="3"/>
      <c r="AP4405">
        <v>0</v>
      </c>
      <c r="AR4405" t="s">
        <v>1</v>
      </c>
      <c r="AT4405" s="2" t="s">
        <v>0</v>
      </c>
      <c r="AU4405" s="1">
        <f t="shared" si="555"/>
        <v>3.0578639599142465</v>
      </c>
      <c r="AV4405" s="1">
        <f t="shared" si="556"/>
        <v>2.6547895056346422</v>
      </c>
      <c r="AW4405" s="1">
        <f t="shared" si="557"/>
        <v>2.2517150513550375</v>
      </c>
    </row>
    <row r="4406" spans="1:49" x14ac:dyDescent="0.2">
      <c r="A4406">
        <v>4404</v>
      </c>
      <c r="B4406" t="s">
        <v>11270</v>
      </c>
      <c r="C4406" t="s">
        <v>11269</v>
      </c>
      <c r="F4406" t="s">
        <v>11268</v>
      </c>
      <c r="G4406" t="s">
        <v>17</v>
      </c>
      <c r="H4406" t="s">
        <v>16</v>
      </c>
      <c r="I4406" t="s">
        <v>11267</v>
      </c>
      <c r="J4406">
        <v>60022134</v>
      </c>
      <c r="K4406" t="s">
        <v>6705</v>
      </c>
      <c r="L4406" t="s">
        <v>6704</v>
      </c>
      <c r="M4406" t="s">
        <v>2716</v>
      </c>
      <c r="N4406">
        <v>3</v>
      </c>
      <c r="O4406" t="s">
        <v>11266</v>
      </c>
      <c r="P4406" t="s">
        <v>11265</v>
      </c>
      <c r="Q4406" t="s">
        <v>11264</v>
      </c>
      <c r="R4406" s="7">
        <v>41640</v>
      </c>
      <c r="S4406" s="8">
        <f t="shared" si="552"/>
        <v>2014</v>
      </c>
      <c r="T4406" s="8">
        <v>2014</v>
      </c>
      <c r="U4406" s="8">
        <f t="shared" si="553"/>
        <v>8</v>
      </c>
      <c r="V4406" s="7">
        <v>2014</v>
      </c>
      <c r="W4406" t="s">
        <v>8287</v>
      </c>
      <c r="X4406" s="2">
        <v>1.3280000000000001</v>
      </c>
      <c r="Y4406" s="6">
        <f t="shared" si="550"/>
        <v>3.5450201542937994E-2</v>
      </c>
      <c r="AA4406">
        <v>15361225</v>
      </c>
      <c r="AB4406">
        <v>18894</v>
      </c>
      <c r="AD4406" t="s">
        <v>6</v>
      </c>
      <c r="AE4406">
        <v>13</v>
      </c>
      <c r="AG4406">
        <v>6739996</v>
      </c>
      <c r="AH4406" t="s">
        <v>11263</v>
      </c>
      <c r="AI4406" t="s">
        <v>11262</v>
      </c>
      <c r="AJ4406" t="s">
        <v>11261</v>
      </c>
      <c r="AK4406" t="s">
        <v>11260</v>
      </c>
      <c r="AL4406">
        <v>3</v>
      </c>
      <c r="AM4406" s="5">
        <f t="shared" si="554"/>
        <v>0.375</v>
      </c>
      <c r="AN4406" s="4">
        <f t="shared" si="551"/>
        <v>5.6796667928814845E-4</v>
      </c>
      <c r="AO4406" s="3"/>
      <c r="AP4406">
        <v>0</v>
      </c>
      <c r="AR4406" t="s">
        <v>1</v>
      </c>
      <c r="AT4406" s="2">
        <v>3.8340000000000001</v>
      </c>
      <c r="AU4406" s="1">
        <f t="shared" si="555"/>
        <v>2.498553108384304</v>
      </c>
      <c r="AV4406" s="1">
        <f t="shared" si="556"/>
        <v>1.8009084111113072</v>
      </c>
      <c r="AW4406" s="1">
        <f t="shared" si="557"/>
        <v>1.1032637138383101</v>
      </c>
    </row>
    <row r="4407" spans="1:49" x14ac:dyDescent="0.2">
      <c r="A4407">
        <v>4405</v>
      </c>
      <c r="B4407" t="s">
        <v>11259</v>
      </c>
      <c r="C4407" t="s">
        <v>11258</v>
      </c>
      <c r="F4407" t="s">
        <v>11257</v>
      </c>
      <c r="G4407" t="s">
        <v>17</v>
      </c>
      <c r="H4407" t="s">
        <v>16</v>
      </c>
      <c r="I4407" t="s">
        <v>11256</v>
      </c>
      <c r="J4407" t="s">
        <v>11255</v>
      </c>
      <c r="K4407" t="s">
        <v>11254</v>
      </c>
      <c r="L4407" t="s">
        <v>11253</v>
      </c>
      <c r="M4407" t="s">
        <v>1154</v>
      </c>
      <c r="N4407">
        <v>8</v>
      </c>
      <c r="O4407" t="s">
        <v>11252</v>
      </c>
      <c r="P4407" t="s">
        <v>11251</v>
      </c>
      <c r="Q4407" t="s">
        <v>11250</v>
      </c>
      <c r="R4407" s="7">
        <v>41640</v>
      </c>
      <c r="S4407" s="8">
        <f t="shared" si="552"/>
        <v>2014</v>
      </c>
      <c r="T4407" s="8">
        <v>2014</v>
      </c>
      <c r="U4407" s="8">
        <f t="shared" si="553"/>
        <v>8</v>
      </c>
      <c r="V4407" s="7">
        <v>41730</v>
      </c>
      <c r="W4407" t="s">
        <v>3002</v>
      </c>
      <c r="X4407" s="2">
        <v>1.3720000000000001</v>
      </c>
      <c r="Y4407" s="6">
        <f t="shared" si="550"/>
        <v>3.662475641333654E-2</v>
      </c>
      <c r="AA4407">
        <v>189480</v>
      </c>
      <c r="AB4407">
        <v>17366</v>
      </c>
      <c r="AD4407" t="s">
        <v>6</v>
      </c>
      <c r="AE4407">
        <v>62</v>
      </c>
      <c r="AF4407">
        <v>4</v>
      </c>
      <c r="AG4407">
        <v>6732976</v>
      </c>
      <c r="AH4407" t="s">
        <v>11249</v>
      </c>
      <c r="AI4407" t="s">
        <v>11248</v>
      </c>
      <c r="AJ4407" t="s">
        <v>11247</v>
      </c>
      <c r="AK4407" t="s">
        <v>11246</v>
      </c>
      <c r="AL4407">
        <v>92</v>
      </c>
      <c r="AM4407" s="5">
        <f t="shared" si="554"/>
        <v>11.5</v>
      </c>
      <c r="AN4407" s="4">
        <f t="shared" si="551"/>
        <v>1.741764483150322E-2</v>
      </c>
      <c r="AO4407" s="3"/>
      <c r="AP4407">
        <v>0</v>
      </c>
      <c r="AR4407" t="s">
        <v>11245</v>
      </c>
      <c r="AT4407" s="2" t="s">
        <v>0</v>
      </c>
      <c r="AU4407" s="1">
        <f t="shared" si="555"/>
        <v>3.0862622938786539</v>
      </c>
      <c r="AV4407" s="1">
        <f t="shared" si="556"/>
        <v>2.7021200622419883</v>
      </c>
      <c r="AW4407" s="1">
        <f t="shared" si="557"/>
        <v>2.3179778306053214</v>
      </c>
    </row>
    <row r="4408" spans="1:49" x14ac:dyDescent="0.2">
      <c r="A4408">
        <v>4406</v>
      </c>
      <c r="B4408" t="s">
        <v>11244</v>
      </c>
      <c r="C4408" t="s">
        <v>11243</v>
      </c>
      <c r="F4408" t="s">
        <v>11242</v>
      </c>
      <c r="G4408" t="s">
        <v>17</v>
      </c>
      <c r="H4408" t="s">
        <v>16</v>
      </c>
      <c r="I4408" t="s">
        <v>8060</v>
      </c>
      <c r="J4408">
        <v>60010080</v>
      </c>
      <c r="K4408" t="s">
        <v>8059</v>
      </c>
      <c r="L4408" t="s">
        <v>327</v>
      </c>
      <c r="M4408" t="s">
        <v>46</v>
      </c>
      <c r="N4408">
        <v>3</v>
      </c>
      <c r="O4408" t="s">
        <v>8058</v>
      </c>
      <c r="P4408" t="s">
        <v>8057</v>
      </c>
      <c r="Q4408" t="s">
        <v>8056</v>
      </c>
      <c r="R4408" s="7">
        <v>41640</v>
      </c>
      <c r="S4408" s="8">
        <f t="shared" si="552"/>
        <v>2014</v>
      </c>
      <c r="T4408" s="8">
        <v>2014</v>
      </c>
      <c r="U4408" s="8">
        <f t="shared" si="553"/>
        <v>8</v>
      </c>
      <c r="V4408" s="7">
        <v>2014</v>
      </c>
      <c r="W4408" t="s">
        <v>1285</v>
      </c>
      <c r="X4408" s="2">
        <v>0.34100000000000003</v>
      </c>
      <c r="Y4408" s="6">
        <f t="shared" si="550"/>
        <v>9.1028002455887467E-3</v>
      </c>
      <c r="AA4408">
        <v>19378718</v>
      </c>
      <c r="AB4408">
        <v>19700186839</v>
      </c>
      <c r="AC4408">
        <v>15309681</v>
      </c>
      <c r="AD4408" t="s">
        <v>6</v>
      </c>
      <c r="AE4408">
        <v>49</v>
      </c>
      <c r="AH4408" t="s">
        <v>11241</v>
      </c>
      <c r="AI4408" t="s">
        <v>11240</v>
      </c>
      <c r="AK4408" t="s">
        <v>11239</v>
      </c>
      <c r="AL4408">
        <v>7</v>
      </c>
      <c r="AM4408" s="5">
        <f t="shared" si="554"/>
        <v>0.875</v>
      </c>
      <c r="AN4408" s="4">
        <f t="shared" si="551"/>
        <v>1.3252555850056798E-3</v>
      </c>
      <c r="AO4408" s="3"/>
      <c r="AP4408">
        <v>0</v>
      </c>
      <c r="AR4408" t="s">
        <v>1</v>
      </c>
      <c r="AT4408" s="2" t="s">
        <v>0</v>
      </c>
      <c r="AU4408" s="1">
        <f t="shared" si="555"/>
        <v>0.67695368474138262</v>
      </c>
      <c r="AV4408" s="1">
        <f t="shared" si="556"/>
        <v>0.52140279152972135</v>
      </c>
      <c r="AW4408" s="1">
        <f t="shared" si="557"/>
        <v>0.36585189831805998</v>
      </c>
    </row>
    <row r="4409" spans="1:49" x14ac:dyDescent="0.2">
      <c r="A4409">
        <v>4407</v>
      </c>
      <c r="B4409" t="s">
        <v>11238</v>
      </c>
      <c r="C4409" t="s">
        <v>11237</v>
      </c>
      <c r="F4409" t="s">
        <v>11236</v>
      </c>
      <c r="G4409" t="s">
        <v>17</v>
      </c>
      <c r="H4409" t="s">
        <v>16</v>
      </c>
      <c r="I4409" t="s">
        <v>6244</v>
      </c>
      <c r="J4409">
        <v>60025578</v>
      </c>
      <c r="K4409" t="s">
        <v>845</v>
      </c>
      <c r="L4409" t="s">
        <v>709</v>
      </c>
      <c r="M4409" t="s">
        <v>46</v>
      </c>
      <c r="N4409">
        <v>4</v>
      </c>
      <c r="O4409" t="s">
        <v>11235</v>
      </c>
      <c r="P4409" t="s">
        <v>11234</v>
      </c>
      <c r="Q4409" t="s">
        <v>842</v>
      </c>
      <c r="R4409" s="7">
        <v>41640</v>
      </c>
      <c r="S4409" s="8">
        <f t="shared" si="552"/>
        <v>2014</v>
      </c>
      <c r="T4409" s="8">
        <v>2014</v>
      </c>
      <c r="U4409" s="8">
        <f t="shared" si="553"/>
        <v>8</v>
      </c>
      <c r="V4409" s="7">
        <v>2014</v>
      </c>
      <c r="W4409" t="s">
        <v>1285</v>
      </c>
      <c r="X4409" s="2">
        <v>0.34100000000000003</v>
      </c>
      <c r="Y4409" s="6">
        <f t="shared" si="550"/>
        <v>9.1028002455887467E-3</v>
      </c>
      <c r="AA4409">
        <v>19378718</v>
      </c>
      <c r="AB4409">
        <v>19700186839</v>
      </c>
      <c r="AC4409">
        <v>15309681</v>
      </c>
      <c r="AD4409" t="s">
        <v>6</v>
      </c>
      <c r="AE4409">
        <v>49</v>
      </c>
      <c r="AH4409" s="10">
        <v>44470</v>
      </c>
      <c r="AI4409" t="s">
        <v>11233</v>
      </c>
      <c r="AK4409" t="s">
        <v>11232</v>
      </c>
      <c r="AL4409">
        <v>20</v>
      </c>
      <c r="AM4409" s="5">
        <f t="shared" si="554"/>
        <v>2.5</v>
      </c>
      <c r="AN4409" s="4">
        <f t="shared" si="551"/>
        <v>3.7864445285876562E-3</v>
      </c>
      <c r="AO4409" s="3"/>
      <c r="AP4409">
        <v>0</v>
      </c>
      <c r="AR4409" t="s">
        <v>1</v>
      </c>
      <c r="AT4409" s="2" t="s">
        <v>0</v>
      </c>
      <c r="AU4409" s="1">
        <f t="shared" si="555"/>
        <v>0.75078935304884187</v>
      </c>
      <c r="AV4409" s="1">
        <f t="shared" si="556"/>
        <v>0.64446223870882013</v>
      </c>
      <c r="AW4409" s="1">
        <f t="shared" si="557"/>
        <v>0.53813512436879829</v>
      </c>
    </row>
    <row r="4410" spans="1:49" x14ac:dyDescent="0.2">
      <c r="A4410">
        <v>4408</v>
      </c>
      <c r="B4410" t="s">
        <v>11231</v>
      </c>
      <c r="C4410" t="s">
        <v>11230</v>
      </c>
      <c r="F4410" t="s">
        <v>11229</v>
      </c>
      <c r="G4410" t="s">
        <v>17</v>
      </c>
      <c r="H4410" t="s">
        <v>16</v>
      </c>
      <c r="I4410" t="s">
        <v>2599</v>
      </c>
      <c r="J4410">
        <v>60025578</v>
      </c>
      <c r="K4410" t="s">
        <v>845</v>
      </c>
      <c r="L4410" t="s">
        <v>709</v>
      </c>
      <c r="M4410" t="s">
        <v>46</v>
      </c>
      <c r="N4410">
        <v>4</v>
      </c>
      <c r="O4410" t="s">
        <v>11228</v>
      </c>
      <c r="P4410" t="s">
        <v>11227</v>
      </c>
      <c r="Q4410" t="s">
        <v>842</v>
      </c>
      <c r="R4410" s="7">
        <v>41640</v>
      </c>
      <c r="S4410" s="8">
        <f t="shared" si="552"/>
        <v>2014</v>
      </c>
      <c r="T4410" s="8">
        <v>2014</v>
      </c>
      <c r="U4410" s="8">
        <f t="shared" si="553"/>
        <v>8</v>
      </c>
      <c r="V4410" s="7">
        <v>2014</v>
      </c>
      <c r="W4410" t="s">
        <v>1285</v>
      </c>
      <c r="X4410" s="2">
        <v>0.34100000000000003</v>
      </c>
      <c r="Y4410" s="6">
        <f t="shared" si="550"/>
        <v>9.1028002455887467E-3</v>
      </c>
      <c r="AA4410">
        <v>19378718</v>
      </c>
      <c r="AB4410">
        <v>19700186839</v>
      </c>
      <c r="AC4410">
        <v>15309681</v>
      </c>
      <c r="AD4410" t="s">
        <v>6</v>
      </c>
      <c r="AE4410">
        <v>49</v>
      </c>
      <c r="AH4410" s="9">
        <v>43040</v>
      </c>
      <c r="AI4410" t="s">
        <v>11226</v>
      </c>
      <c r="AK4410" t="s">
        <v>11225</v>
      </c>
      <c r="AL4410">
        <v>8</v>
      </c>
      <c r="AM4410" s="5">
        <f t="shared" si="554"/>
        <v>1</v>
      </c>
      <c r="AN4410" s="4">
        <f t="shared" si="551"/>
        <v>1.5145778114350624E-3</v>
      </c>
      <c r="AO4410" s="3"/>
      <c r="AP4410">
        <v>0</v>
      </c>
      <c r="AR4410" t="s">
        <v>1</v>
      </c>
      <c r="AT4410" s="2" t="s">
        <v>0</v>
      </c>
      <c r="AU4410" s="1">
        <f t="shared" si="555"/>
        <v>0.68263335153426408</v>
      </c>
      <c r="AV4410" s="1">
        <f t="shared" si="556"/>
        <v>0.53086890285119048</v>
      </c>
      <c r="AW4410" s="1">
        <f t="shared" si="557"/>
        <v>0.37910445416811672</v>
      </c>
    </row>
    <row r="4411" spans="1:49" x14ac:dyDescent="0.2">
      <c r="A4411">
        <v>4409</v>
      </c>
      <c r="B4411" t="s">
        <v>11224</v>
      </c>
      <c r="C4411" t="s">
        <v>11223</v>
      </c>
      <c r="F4411" t="s">
        <v>11222</v>
      </c>
      <c r="G4411" t="s">
        <v>17</v>
      </c>
      <c r="H4411" t="s">
        <v>16</v>
      </c>
      <c r="I4411" t="s">
        <v>11221</v>
      </c>
      <c r="J4411">
        <v>60002947</v>
      </c>
      <c r="K4411" t="s">
        <v>11220</v>
      </c>
      <c r="L4411" t="s">
        <v>11219</v>
      </c>
      <c r="M4411" t="s">
        <v>5722</v>
      </c>
      <c r="N4411">
        <v>3</v>
      </c>
      <c r="O4411" t="s">
        <v>11218</v>
      </c>
      <c r="P4411" t="s">
        <v>11217</v>
      </c>
      <c r="Q4411" t="s">
        <v>11216</v>
      </c>
      <c r="R4411" s="7">
        <v>41640</v>
      </c>
      <c r="S4411" s="8">
        <f t="shared" si="552"/>
        <v>2014</v>
      </c>
      <c r="T4411" s="8">
        <v>2014</v>
      </c>
      <c r="U4411" s="8">
        <f t="shared" si="553"/>
        <v>8</v>
      </c>
      <c r="V4411" s="7">
        <v>2014</v>
      </c>
      <c r="W4411" t="s">
        <v>1285</v>
      </c>
      <c r="X4411" s="2">
        <v>0.34100000000000003</v>
      </c>
      <c r="Y4411" s="6">
        <f t="shared" si="550"/>
        <v>9.1028002455887467E-3</v>
      </c>
      <c r="AA4411">
        <v>19378718</v>
      </c>
      <c r="AB4411">
        <v>19700186839</v>
      </c>
      <c r="AC4411">
        <v>15309681</v>
      </c>
      <c r="AD4411" t="s">
        <v>6</v>
      </c>
      <c r="AE4411">
        <v>49</v>
      </c>
      <c r="AH4411" t="s">
        <v>5515</v>
      </c>
      <c r="AI4411" t="s">
        <v>11215</v>
      </c>
      <c r="AK4411" t="s">
        <v>11214</v>
      </c>
      <c r="AL4411">
        <v>5</v>
      </c>
      <c r="AM4411" s="5">
        <f t="shared" si="554"/>
        <v>0.625</v>
      </c>
      <c r="AN4411" s="4">
        <f t="shared" si="551"/>
        <v>9.4661113214691405E-4</v>
      </c>
      <c r="AO4411" s="3"/>
      <c r="AP4411">
        <v>0</v>
      </c>
      <c r="AR4411" t="s">
        <v>1</v>
      </c>
      <c r="AT4411" s="2" t="s">
        <v>0</v>
      </c>
      <c r="AU4411" s="1">
        <f t="shared" si="555"/>
        <v>0.6655943511556196</v>
      </c>
      <c r="AV4411" s="1">
        <f t="shared" si="556"/>
        <v>0.50247056888678299</v>
      </c>
      <c r="AW4411" s="1">
        <f t="shared" si="557"/>
        <v>0.33934678661794637</v>
      </c>
    </row>
    <row r="4412" spans="1:49" x14ac:dyDescent="0.2">
      <c r="A4412">
        <v>4410</v>
      </c>
      <c r="B4412" t="s">
        <v>11213</v>
      </c>
      <c r="C4412" t="s">
        <v>11212</v>
      </c>
      <c r="F4412" t="s">
        <v>11211</v>
      </c>
      <c r="G4412" t="s">
        <v>17</v>
      </c>
      <c r="H4412" t="s">
        <v>16</v>
      </c>
      <c r="I4412" t="s">
        <v>11210</v>
      </c>
      <c r="J4412" t="s">
        <v>11209</v>
      </c>
      <c r="K4412" t="s">
        <v>11208</v>
      </c>
      <c r="L4412" t="s">
        <v>11207</v>
      </c>
      <c r="M4412" t="s">
        <v>1154</v>
      </c>
      <c r="N4412">
        <v>4</v>
      </c>
      <c r="O4412" t="s">
        <v>11206</v>
      </c>
      <c r="P4412" t="s">
        <v>11205</v>
      </c>
      <c r="Q4412" t="s">
        <v>11204</v>
      </c>
      <c r="R4412" s="7">
        <v>41640</v>
      </c>
      <c r="S4412" s="8">
        <f t="shared" si="552"/>
        <v>2014</v>
      </c>
      <c r="T4412" s="8">
        <v>2014</v>
      </c>
      <c r="U4412" s="8">
        <f t="shared" si="553"/>
        <v>8</v>
      </c>
      <c r="V4412" s="7">
        <v>41730</v>
      </c>
      <c r="W4412" t="s">
        <v>11203</v>
      </c>
      <c r="X4412" s="2">
        <v>0.94</v>
      </c>
      <c r="Y4412" s="6">
        <f t="shared" si="550"/>
        <v>2.5092763140332611E-2</v>
      </c>
      <c r="AA4412" t="s">
        <v>11202</v>
      </c>
      <c r="AB4412">
        <v>18609</v>
      </c>
      <c r="AC4412">
        <v>19372817</v>
      </c>
      <c r="AD4412" t="s">
        <v>6</v>
      </c>
      <c r="AE4412">
        <v>78</v>
      </c>
      <c r="AF4412">
        <v>3</v>
      </c>
      <c r="AH4412" t="s">
        <v>11201</v>
      </c>
      <c r="AI4412" t="s">
        <v>11200</v>
      </c>
      <c r="AJ4412" t="s">
        <v>11199</v>
      </c>
      <c r="AK4412" t="s">
        <v>11198</v>
      </c>
      <c r="AL4412">
        <v>10</v>
      </c>
      <c r="AM4412" s="5">
        <f t="shared" si="554"/>
        <v>1.25</v>
      </c>
      <c r="AN4412" s="4">
        <f t="shared" si="551"/>
        <v>1.8932222642938281E-3</v>
      </c>
      <c r="AO4412" s="3"/>
      <c r="AP4412">
        <v>0</v>
      </c>
      <c r="AR4412" t="s">
        <v>1</v>
      </c>
      <c r="AT4412" s="2">
        <v>2.4689999999999999</v>
      </c>
      <c r="AU4412" s="1">
        <f t="shared" si="555"/>
        <v>1.8132900877520977</v>
      </c>
      <c r="AV4412" s="1">
        <f t="shared" si="556"/>
        <v>1.349299270231322</v>
      </c>
      <c r="AW4412" s="1">
        <f t="shared" si="557"/>
        <v>0.88530845271054626</v>
      </c>
    </row>
    <row r="4413" spans="1:49" x14ac:dyDescent="0.2">
      <c r="A4413">
        <v>4411</v>
      </c>
      <c r="B4413" t="s">
        <v>11197</v>
      </c>
      <c r="C4413" t="s">
        <v>11196</v>
      </c>
      <c r="F4413" t="s">
        <v>11195</v>
      </c>
      <c r="G4413" t="s">
        <v>17</v>
      </c>
      <c r="H4413" t="s">
        <v>16</v>
      </c>
      <c r="I4413" t="s">
        <v>11194</v>
      </c>
      <c r="J4413">
        <v>114330255</v>
      </c>
      <c r="K4413" t="s">
        <v>11193</v>
      </c>
      <c r="L4413" t="s">
        <v>11192</v>
      </c>
      <c r="M4413" t="s">
        <v>943</v>
      </c>
      <c r="N4413">
        <v>2</v>
      </c>
      <c r="O4413" t="s">
        <v>11191</v>
      </c>
      <c r="P4413" t="s">
        <v>11190</v>
      </c>
      <c r="Q4413" t="s">
        <v>11189</v>
      </c>
      <c r="R4413" s="7">
        <v>41640</v>
      </c>
      <c r="S4413" s="8">
        <f t="shared" si="552"/>
        <v>2014</v>
      </c>
      <c r="T4413" s="8">
        <v>2014</v>
      </c>
      <c r="U4413" s="8">
        <f t="shared" si="553"/>
        <v>8</v>
      </c>
      <c r="V4413" s="7">
        <v>2014</v>
      </c>
      <c r="W4413" t="s">
        <v>1817</v>
      </c>
      <c r="X4413" s="2">
        <v>0.11600000000000001</v>
      </c>
      <c r="Y4413" s="6">
        <f t="shared" si="550"/>
        <v>3.0965537492325355E-3</v>
      </c>
      <c r="AA4413">
        <v>20407459</v>
      </c>
      <c r="AB4413">
        <v>19700187706</v>
      </c>
      <c r="AC4413">
        <v>20407467</v>
      </c>
      <c r="AD4413" t="s">
        <v>6</v>
      </c>
      <c r="AE4413">
        <v>7</v>
      </c>
      <c r="AF4413">
        <v>11</v>
      </c>
      <c r="AH4413" t="s">
        <v>11188</v>
      </c>
      <c r="AI4413" t="s">
        <v>11187</v>
      </c>
      <c r="AJ4413" t="s">
        <v>11186</v>
      </c>
      <c r="AK4413" t="s">
        <v>11185</v>
      </c>
      <c r="AL4413">
        <v>3</v>
      </c>
      <c r="AM4413" s="5">
        <f t="shared" si="554"/>
        <v>0.375</v>
      </c>
      <c r="AN4413" s="4">
        <f t="shared" si="551"/>
        <v>5.6796667928814845E-4</v>
      </c>
      <c r="AO4413" s="3"/>
      <c r="AP4413">
        <v>1</v>
      </c>
      <c r="AR4413" t="s">
        <v>1</v>
      </c>
      <c r="AT4413" s="2" t="s">
        <v>0</v>
      </c>
      <c r="AU4413" s="1">
        <f t="shared" si="555"/>
        <v>0.23379776282492193</v>
      </c>
      <c r="AV4413" s="1">
        <f t="shared" si="556"/>
        <v>0.1832260214260342</v>
      </c>
      <c r="AW4413" s="1">
        <f t="shared" si="557"/>
        <v>0.13265428002714647</v>
      </c>
    </row>
    <row r="4414" spans="1:49" x14ac:dyDescent="0.2">
      <c r="A4414">
        <v>4412</v>
      </c>
      <c r="B4414" t="s">
        <v>11184</v>
      </c>
      <c r="C4414" t="s">
        <v>11183</v>
      </c>
      <c r="F4414" t="s">
        <v>11182</v>
      </c>
      <c r="G4414" t="s">
        <v>17</v>
      </c>
      <c r="H4414" t="s">
        <v>16</v>
      </c>
      <c r="I4414" t="s">
        <v>11049</v>
      </c>
      <c r="J4414" t="s">
        <v>11181</v>
      </c>
      <c r="K4414" t="s">
        <v>11180</v>
      </c>
      <c r="L4414" t="s">
        <v>11179</v>
      </c>
      <c r="M4414" t="s">
        <v>1390</v>
      </c>
      <c r="N4414">
        <v>4</v>
      </c>
      <c r="O4414" t="s">
        <v>11044</v>
      </c>
      <c r="P4414" t="s">
        <v>11043</v>
      </c>
      <c r="Q4414" t="s">
        <v>11178</v>
      </c>
      <c r="R4414" s="7">
        <v>41640</v>
      </c>
      <c r="S4414" s="8">
        <f t="shared" si="552"/>
        <v>2014</v>
      </c>
      <c r="T4414" s="8">
        <v>2014</v>
      </c>
      <c r="U4414" s="8">
        <f t="shared" si="553"/>
        <v>8</v>
      </c>
      <c r="V4414" s="7">
        <v>41760</v>
      </c>
      <c r="W4414" t="s">
        <v>2383</v>
      </c>
      <c r="X4414" s="2">
        <v>1.6519999999999999</v>
      </c>
      <c r="Y4414" s="6">
        <f t="shared" si="550"/>
        <v>4.409919649769093E-2</v>
      </c>
      <c r="AA4414" t="s">
        <v>2382</v>
      </c>
      <c r="AB4414">
        <v>17337</v>
      </c>
      <c r="AD4414" t="s">
        <v>6</v>
      </c>
      <c r="AE4414">
        <v>62</v>
      </c>
      <c r="AF4414">
        <v>5</v>
      </c>
      <c r="AG4414">
        <v>6729063</v>
      </c>
      <c r="AH4414" t="s">
        <v>11177</v>
      </c>
      <c r="AI4414" t="s">
        <v>11176</v>
      </c>
      <c r="AJ4414" t="s">
        <v>11175</v>
      </c>
      <c r="AK4414" t="s">
        <v>11174</v>
      </c>
      <c r="AL4414">
        <v>15</v>
      </c>
      <c r="AM4414" s="5">
        <f t="shared" si="554"/>
        <v>1.875</v>
      </c>
      <c r="AN4414" s="4">
        <f t="shared" si="551"/>
        <v>2.8398333964407422E-3</v>
      </c>
      <c r="AO4414" s="3"/>
      <c r="AP4414">
        <v>0</v>
      </c>
      <c r="AR4414" t="s">
        <v>1</v>
      </c>
      <c r="AT4414" s="2" t="s">
        <v>0</v>
      </c>
      <c r="AU4414" s="1">
        <f t="shared" si="555"/>
        <v>3.1721387567315871</v>
      </c>
      <c r="AV4414" s="1">
        <f t="shared" si="556"/>
        <v>2.3469514947065835</v>
      </c>
      <c r="AW4414" s="1">
        <f t="shared" si="557"/>
        <v>1.5217642326815797</v>
      </c>
    </row>
    <row r="4415" spans="1:49" x14ac:dyDescent="0.2">
      <c r="A4415">
        <v>4413</v>
      </c>
      <c r="B4415" t="s">
        <v>11173</v>
      </c>
      <c r="C4415" t="s">
        <v>11172</v>
      </c>
      <c r="F4415" t="s">
        <v>11171</v>
      </c>
      <c r="G4415" t="s">
        <v>17</v>
      </c>
      <c r="H4415" t="s">
        <v>16</v>
      </c>
      <c r="I4415" t="s">
        <v>11170</v>
      </c>
      <c r="J4415">
        <v>60116768</v>
      </c>
      <c r="K4415" t="s">
        <v>11169</v>
      </c>
      <c r="L4415" t="s">
        <v>9977</v>
      </c>
      <c r="M4415" t="s">
        <v>802</v>
      </c>
      <c r="N4415">
        <v>2</v>
      </c>
      <c r="O4415" t="s">
        <v>11168</v>
      </c>
      <c r="P4415" t="s">
        <v>11167</v>
      </c>
      <c r="Q4415" t="s">
        <v>11166</v>
      </c>
      <c r="R4415" s="7">
        <v>41640</v>
      </c>
      <c r="S4415" s="8">
        <f t="shared" si="552"/>
        <v>2014</v>
      </c>
      <c r="T4415" s="8">
        <v>2014</v>
      </c>
      <c r="U4415" s="8">
        <f t="shared" si="553"/>
        <v>8</v>
      </c>
      <c r="V4415" s="7">
        <v>2014</v>
      </c>
      <c r="W4415" t="s">
        <v>8287</v>
      </c>
      <c r="X4415" s="2">
        <v>1.3280000000000001</v>
      </c>
      <c r="Y4415" s="6">
        <f t="shared" si="550"/>
        <v>3.5450201542937994E-2</v>
      </c>
      <c r="AA4415">
        <v>15361225</v>
      </c>
      <c r="AB4415">
        <v>18894</v>
      </c>
      <c r="AD4415" t="s">
        <v>6</v>
      </c>
      <c r="AE4415">
        <v>13</v>
      </c>
      <c r="AG4415">
        <v>6766772</v>
      </c>
      <c r="AH4415" t="s">
        <v>11165</v>
      </c>
      <c r="AI4415" t="s">
        <v>11164</v>
      </c>
      <c r="AJ4415" t="s">
        <v>11163</v>
      </c>
      <c r="AK4415" t="s">
        <v>11162</v>
      </c>
      <c r="AL4415">
        <v>39</v>
      </c>
      <c r="AM4415" s="5">
        <f t="shared" si="554"/>
        <v>4.875</v>
      </c>
      <c r="AN4415" s="4">
        <f t="shared" si="551"/>
        <v>7.3835668307459298E-3</v>
      </c>
      <c r="AO4415" s="3"/>
      <c r="AP4415">
        <v>0</v>
      </c>
      <c r="AR4415" t="s">
        <v>1</v>
      </c>
      <c r="AT4415" s="2">
        <v>3.8340000000000001</v>
      </c>
      <c r="AU4415" s="1">
        <f t="shared" si="555"/>
        <v>2.7030211129280373</v>
      </c>
      <c r="AV4415" s="1">
        <f t="shared" si="556"/>
        <v>2.1416884186841965</v>
      </c>
      <c r="AW4415" s="1">
        <f t="shared" si="557"/>
        <v>1.5803557244403548</v>
      </c>
    </row>
    <row r="4416" spans="1:49" x14ac:dyDescent="0.2">
      <c r="A4416">
        <v>4414</v>
      </c>
      <c r="B4416" t="s">
        <v>11161</v>
      </c>
      <c r="C4416" t="s">
        <v>11160</v>
      </c>
      <c r="F4416" t="s">
        <v>11159</v>
      </c>
      <c r="G4416" t="s">
        <v>17</v>
      </c>
      <c r="H4416" t="s">
        <v>16</v>
      </c>
      <c r="I4416" t="s">
        <v>584</v>
      </c>
      <c r="J4416">
        <v>60002222</v>
      </c>
      <c r="K4416" t="s">
        <v>11158</v>
      </c>
      <c r="L4416" t="s">
        <v>11157</v>
      </c>
      <c r="M4416" t="s">
        <v>46</v>
      </c>
      <c r="N4416">
        <v>5</v>
      </c>
      <c r="O4416" t="s">
        <v>11156</v>
      </c>
      <c r="P4416" t="s">
        <v>11155</v>
      </c>
      <c r="Q4416" t="s">
        <v>11154</v>
      </c>
      <c r="R4416" s="7">
        <v>41640</v>
      </c>
      <c r="S4416" s="8">
        <f t="shared" si="552"/>
        <v>2014</v>
      </c>
      <c r="T4416" s="8">
        <v>2014</v>
      </c>
      <c r="U4416" s="8">
        <f t="shared" si="553"/>
        <v>8</v>
      </c>
      <c r="V4416" s="7">
        <v>2014</v>
      </c>
      <c r="W4416" t="s">
        <v>8287</v>
      </c>
      <c r="X4416" s="2">
        <v>1.3280000000000001</v>
      </c>
      <c r="Y4416" s="6">
        <f t="shared" si="550"/>
        <v>3.5450201542937994E-2</v>
      </c>
      <c r="AA4416">
        <v>15361225</v>
      </c>
      <c r="AB4416">
        <v>18894</v>
      </c>
      <c r="AD4416" t="s">
        <v>6</v>
      </c>
      <c r="AE4416">
        <v>13</v>
      </c>
      <c r="AG4416">
        <v>6775247</v>
      </c>
      <c r="AH4416" t="s">
        <v>11153</v>
      </c>
      <c r="AI4416" t="s">
        <v>11152</v>
      </c>
      <c r="AJ4416" t="s">
        <v>11151</v>
      </c>
      <c r="AK4416" t="s">
        <v>11150</v>
      </c>
      <c r="AL4416">
        <v>8</v>
      </c>
      <c r="AM4416" s="5">
        <f t="shared" si="554"/>
        <v>1</v>
      </c>
      <c r="AN4416" s="4">
        <f t="shared" si="551"/>
        <v>1.5145778114350624E-3</v>
      </c>
      <c r="AO4416" s="3"/>
      <c r="AP4416">
        <v>0</v>
      </c>
      <c r="AR4416">
        <v>61172045</v>
      </c>
      <c r="AT4416" s="2">
        <v>3.8340000000000001</v>
      </c>
      <c r="AU4416" s="1">
        <f t="shared" si="555"/>
        <v>2.5269514423487114</v>
      </c>
      <c r="AV4416" s="1">
        <f t="shared" si="556"/>
        <v>1.8482389677186528</v>
      </c>
      <c r="AW4416" s="1">
        <f t="shared" si="557"/>
        <v>1.1695264930885942</v>
      </c>
    </row>
    <row r="4417" spans="1:49" x14ac:dyDescent="0.2">
      <c r="A4417">
        <v>4415</v>
      </c>
      <c r="B4417" t="s">
        <v>11149</v>
      </c>
      <c r="C4417" t="s">
        <v>11148</v>
      </c>
      <c r="F4417" t="s">
        <v>11147</v>
      </c>
      <c r="G4417" t="s">
        <v>17</v>
      </c>
      <c r="H4417" t="s">
        <v>16</v>
      </c>
      <c r="I4417" t="s">
        <v>11146</v>
      </c>
      <c r="J4417" t="s">
        <v>11145</v>
      </c>
      <c r="K4417" t="s">
        <v>11144</v>
      </c>
      <c r="L4417" t="s">
        <v>11143</v>
      </c>
      <c r="M4417" t="s">
        <v>11142</v>
      </c>
      <c r="N4417">
        <v>3</v>
      </c>
      <c r="O4417" t="s">
        <v>11141</v>
      </c>
      <c r="P4417" t="s">
        <v>11140</v>
      </c>
      <c r="Q4417" t="s">
        <v>11139</v>
      </c>
      <c r="R4417" s="7">
        <v>41640</v>
      </c>
      <c r="S4417" s="8">
        <f t="shared" si="552"/>
        <v>2014</v>
      </c>
      <c r="T4417" s="8">
        <v>2014</v>
      </c>
      <c r="U4417" s="8">
        <f t="shared" si="553"/>
        <v>8</v>
      </c>
      <c r="V4417" s="7">
        <v>2014</v>
      </c>
      <c r="W4417" t="s">
        <v>8287</v>
      </c>
      <c r="X4417" s="2">
        <v>1.3280000000000001</v>
      </c>
      <c r="Y4417" s="6">
        <f t="shared" si="550"/>
        <v>3.5450201542937994E-2</v>
      </c>
      <c r="AA4417">
        <v>15361225</v>
      </c>
      <c r="AB4417">
        <v>18894</v>
      </c>
      <c r="AD4417" t="s">
        <v>6</v>
      </c>
      <c r="AE4417">
        <v>13</v>
      </c>
      <c r="AG4417">
        <v>6775283</v>
      </c>
      <c r="AH4417" t="s">
        <v>11138</v>
      </c>
      <c r="AI4417" t="s">
        <v>11137</v>
      </c>
      <c r="AJ4417" t="s">
        <v>11136</v>
      </c>
      <c r="AK4417" t="s">
        <v>11135</v>
      </c>
      <c r="AL4417">
        <v>62</v>
      </c>
      <c r="AM4417" s="5">
        <f t="shared" si="554"/>
        <v>7.75</v>
      </c>
      <c r="AN4417" s="4">
        <f t="shared" si="551"/>
        <v>1.1737978038621734E-2</v>
      </c>
      <c r="AO4417" s="3"/>
      <c r="AP4417">
        <v>0</v>
      </c>
      <c r="AR4417" t="s">
        <v>1</v>
      </c>
      <c r="AT4417" s="2">
        <v>3.8340000000000001</v>
      </c>
      <c r="AU4417" s="1">
        <f t="shared" si="555"/>
        <v>2.8336534491643115</v>
      </c>
      <c r="AV4417" s="1">
        <f t="shared" si="556"/>
        <v>2.3594089790779864</v>
      </c>
      <c r="AW4417" s="1">
        <f t="shared" si="557"/>
        <v>1.8851645089916609</v>
      </c>
    </row>
    <row r="4418" spans="1:49" x14ac:dyDescent="0.2">
      <c r="A4418">
        <v>4416</v>
      </c>
      <c r="B4418" t="s">
        <v>11134</v>
      </c>
      <c r="C4418" t="s">
        <v>11133</v>
      </c>
      <c r="F4418" t="s">
        <v>11132</v>
      </c>
      <c r="G4418" t="s">
        <v>17</v>
      </c>
      <c r="H4418" t="s">
        <v>16</v>
      </c>
      <c r="I4418" t="s">
        <v>11131</v>
      </c>
      <c r="J4418">
        <v>60025278</v>
      </c>
      <c r="K4418" t="s">
        <v>1464</v>
      </c>
      <c r="L4418" t="s">
        <v>1463</v>
      </c>
      <c r="M4418" t="s">
        <v>46</v>
      </c>
      <c r="N4418">
        <v>4</v>
      </c>
      <c r="O4418" t="s">
        <v>11130</v>
      </c>
      <c r="P4418" t="s">
        <v>11129</v>
      </c>
      <c r="Q4418" t="s">
        <v>2891</v>
      </c>
      <c r="R4418" s="7">
        <v>41640</v>
      </c>
      <c r="S4418" s="8">
        <f t="shared" si="552"/>
        <v>2014</v>
      </c>
      <c r="T4418" s="8">
        <v>2014</v>
      </c>
      <c r="U4418" s="8">
        <f t="shared" si="553"/>
        <v>8</v>
      </c>
      <c r="V4418" s="7">
        <v>2014</v>
      </c>
      <c r="W4418" t="s">
        <v>8287</v>
      </c>
      <c r="X4418" s="2">
        <v>1.3280000000000001</v>
      </c>
      <c r="Y4418" s="6">
        <f t="shared" si="550"/>
        <v>3.5450201542937994E-2</v>
      </c>
      <c r="AA4418">
        <v>15361225</v>
      </c>
      <c r="AB4418">
        <v>18894</v>
      </c>
      <c r="AD4418" t="s">
        <v>6</v>
      </c>
      <c r="AE4418">
        <v>13</v>
      </c>
      <c r="AG4418">
        <v>6766180</v>
      </c>
      <c r="AH4418" t="s">
        <v>11128</v>
      </c>
      <c r="AI4418" t="s">
        <v>11127</v>
      </c>
      <c r="AJ4418" t="s">
        <v>11126</v>
      </c>
      <c r="AK4418" t="s">
        <v>11125</v>
      </c>
      <c r="AL4418">
        <v>18</v>
      </c>
      <c r="AM4418" s="5">
        <f t="shared" si="554"/>
        <v>2.25</v>
      </c>
      <c r="AN4418" s="4">
        <f t="shared" si="551"/>
        <v>3.4078000757288905E-3</v>
      </c>
      <c r="AO4418" s="3"/>
      <c r="AP4418">
        <v>0</v>
      </c>
      <c r="AR4418">
        <v>61271135</v>
      </c>
      <c r="AT4418" s="2">
        <v>3.8340000000000001</v>
      </c>
      <c r="AU4418" s="1">
        <f t="shared" si="555"/>
        <v>2.5837481102775262</v>
      </c>
      <c r="AV4418" s="1">
        <f t="shared" si="556"/>
        <v>1.9429000809333443</v>
      </c>
      <c r="AW4418" s="1">
        <f t="shared" si="557"/>
        <v>1.3020520515891623</v>
      </c>
    </row>
    <row r="4419" spans="1:49" x14ac:dyDescent="0.2">
      <c r="A4419">
        <v>4417</v>
      </c>
      <c r="B4419" t="s">
        <v>11124</v>
      </c>
      <c r="C4419" t="s">
        <v>11123</v>
      </c>
      <c r="F4419" t="s">
        <v>11122</v>
      </c>
      <c r="G4419" t="s">
        <v>17</v>
      </c>
      <c r="H4419" t="s">
        <v>16</v>
      </c>
      <c r="I4419" t="s">
        <v>4169</v>
      </c>
      <c r="J4419" t="s">
        <v>11121</v>
      </c>
      <c r="K4419" t="s">
        <v>11120</v>
      </c>
      <c r="L4419" t="s">
        <v>11119</v>
      </c>
      <c r="M4419" t="s">
        <v>11118</v>
      </c>
      <c r="N4419">
        <v>4</v>
      </c>
      <c r="O4419" t="s">
        <v>11117</v>
      </c>
      <c r="P4419" t="s">
        <v>11116</v>
      </c>
      <c r="Q4419" t="s">
        <v>11115</v>
      </c>
      <c r="R4419" s="7">
        <v>41640</v>
      </c>
      <c r="S4419" s="8">
        <f t="shared" si="552"/>
        <v>2014</v>
      </c>
      <c r="T4419" s="8">
        <v>2014</v>
      </c>
      <c r="U4419" s="8">
        <f t="shared" si="553"/>
        <v>8</v>
      </c>
      <c r="V4419" s="7">
        <v>2014</v>
      </c>
      <c r="W4419" t="s">
        <v>8287</v>
      </c>
      <c r="X4419" s="2">
        <v>1.3280000000000001</v>
      </c>
      <c r="Y4419" s="6">
        <f t="shared" ref="Y4419:Y4482" si="558">(X4419-$Z$3)/($Z$2-$Z$3)</f>
        <v>3.5450201542937994E-2</v>
      </c>
      <c r="AA4419">
        <v>15361225</v>
      </c>
      <c r="AB4419">
        <v>18894</v>
      </c>
      <c r="AD4419" t="s">
        <v>6</v>
      </c>
      <c r="AE4419">
        <v>13</v>
      </c>
      <c r="AG4419">
        <v>6767053</v>
      </c>
      <c r="AH4419" t="s">
        <v>11114</v>
      </c>
      <c r="AI4419" t="s">
        <v>11113</v>
      </c>
      <c r="AJ4419" t="s">
        <v>11112</v>
      </c>
      <c r="AK4419" t="s">
        <v>11111</v>
      </c>
      <c r="AL4419">
        <v>15</v>
      </c>
      <c r="AM4419" s="5">
        <f t="shared" si="554"/>
        <v>1.875</v>
      </c>
      <c r="AN4419" s="4">
        <f t="shared" ref="AN4419:AN4482" si="559">(AM4419-$AO$3)/($AO$2-$AO$3)</f>
        <v>2.8398333964407422E-3</v>
      </c>
      <c r="AO4419" s="3"/>
      <c r="AP4419">
        <v>0</v>
      </c>
      <c r="AR4419" t="s">
        <v>1</v>
      </c>
      <c r="AT4419" s="2">
        <v>3.8340000000000001</v>
      </c>
      <c r="AU4419" s="1">
        <f t="shared" si="555"/>
        <v>2.5667091098988815</v>
      </c>
      <c r="AV4419" s="1">
        <f t="shared" si="556"/>
        <v>1.9145017469689367</v>
      </c>
      <c r="AW4419" s="1">
        <f t="shared" si="557"/>
        <v>1.2622943840389917</v>
      </c>
    </row>
    <row r="4420" spans="1:49" x14ac:dyDescent="0.2">
      <c r="A4420">
        <v>4418</v>
      </c>
      <c r="B4420" t="s">
        <v>11110</v>
      </c>
      <c r="C4420" t="s">
        <v>11109</v>
      </c>
      <c r="F4420" t="s">
        <v>11108</v>
      </c>
      <c r="G4420" t="s">
        <v>17</v>
      </c>
      <c r="H4420" t="s">
        <v>16</v>
      </c>
      <c r="I4420" t="s">
        <v>11107</v>
      </c>
      <c r="J4420">
        <v>60010080</v>
      </c>
      <c r="K4420" t="s">
        <v>8059</v>
      </c>
      <c r="L4420" t="s">
        <v>327</v>
      </c>
      <c r="M4420" t="s">
        <v>46</v>
      </c>
      <c r="N4420">
        <v>5</v>
      </c>
      <c r="O4420" t="s">
        <v>11106</v>
      </c>
      <c r="P4420" t="s">
        <v>11105</v>
      </c>
      <c r="Q4420" t="s">
        <v>11104</v>
      </c>
      <c r="R4420" s="7">
        <v>41640</v>
      </c>
      <c r="S4420" s="8">
        <f t="shared" si="552"/>
        <v>2014</v>
      </c>
      <c r="T4420" s="8">
        <v>2014</v>
      </c>
      <c r="U4420" s="8">
        <f t="shared" si="553"/>
        <v>8</v>
      </c>
      <c r="V4420" s="7">
        <v>2014</v>
      </c>
      <c r="W4420" t="s">
        <v>8287</v>
      </c>
      <c r="X4420" s="2">
        <v>1.3280000000000001</v>
      </c>
      <c r="Y4420" s="6">
        <f t="shared" si="558"/>
        <v>3.5450201542937994E-2</v>
      </c>
      <c r="AA4420">
        <v>15361225</v>
      </c>
      <c r="AB4420">
        <v>18894</v>
      </c>
      <c r="AD4420" t="s">
        <v>6</v>
      </c>
      <c r="AE4420">
        <v>13</v>
      </c>
      <c r="AG4420">
        <v>6776449</v>
      </c>
      <c r="AH4420" t="s">
        <v>11103</v>
      </c>
      <c r="AI4420" t="s">
        <v>11102</v>
      </c>
      <c r="AJ4420" t="s">
        <v>11101</v>
      </c>
      <c r="AK4420" t="s">
        <v>11100</v>
      </c>
      <c r="AL4420">
        <v>78</v>
      </c>
      <c r="AM4420" s="5">
        <f t="shared" si="554"/>
        <v>9.75</v>
      </c>
      <c r="AN4420" s="4">
        <f t="shared" si="559"/>
        <v>1.476713366149186E-2</v>
      </c>
      <c r="AO4420" s="3"/>
      <c r="AP4420">
        <v>0</v>
      </c>
      <c r="AR4420" t="s">
        <v>1</v>
      </c>
      <c r="AT4420" s="2">
        <v>3.8340000000000001</v>
      </c>
      <c r="AU4420" s="1">
        <f t="shared" si="555"/>
        <v>2.9245281178504152</v>
      </c>
      <c r="AV4420" s="1">
        <f t="shared" si="556"/>
        <v>2.5108667602214925</v>
      </c>
      <c r="AW4420" s="1">
        <f t="shared" si="557"/>
        <v>2.0972054025925702</v>
      </c>
    </row>
    <row r="4421" spans="1:49" x14ac:dyDescent="0.2">
      <c r="A4421">
        <v>4419</v>
      </c>
      <c r="B4421" t="s">
        <v>11099</v>
      </c>
      <c r="C4421" t="s">
        <v>11098</v>
      </c>
      <c r="F4421" t="s">
        <v>11097</v>
      </c>
      <c r="G4421" t="s">
        <v>17</v>
      </c>
      <c r="H4421" t="s">
        <v>16</v>
      </c>
      <c r="I4421" t="s">
        <v>11096</v>
      </c>
      <c r="J4421">
        <v>60069720</v>
      </c>
      <c r="K4421" t="s">
        <v>710</v>
      </c>
      <c r="L4421" t="s">
        <v>709</v>
      </c>
      <c r="M4421" t="s">
        <v>46</v>
      </c>
      <c r="N4421">
        <v>3</v>
      </c>
      <c r="O4421" t="s">
        <v>11095</v>
      </c>
      <c r="P4421" t="s">
        <v>11094</v>
      </c>
      <c r="Q4421" t="s">
        <v>11093</v>
      </c>
      <c r="R4421" s="7">
        <v>41640</v>
      </c>
      <c r="S4421" s="8">
        <f t="shared" si="552"/>
        <v>2014</v>
      </c>
      <c r="T4421" s="8">
        <v>2014</v>
      </c>
      <c r="U4421" s="8">
        <f t="shared" si="553"/>
        <v>8</v>
      </c>
      <c r="V4421" s="7">
        <v>2014</v>
      </c>
      <c r="W4421" t="s">
        <v>8287</v>
      </c>
      <c r="X4421" s="2">
        <v>1.3280000000000001</v>
      </c>
      <c r="Y4421" s="6">
        <f t="shared" si="558"/>
        <v>3.5450201542937994E-2</v>
      </c>
      <c r="AA4421">
        <v>15361225</v>
      </c>
      <c r="AB4421">
        <v>18894</v>
      </c>
      <c r="AD4421" t="s">
        <v>6</v>
      </c>
      <c r="AE4421">
        <v>13</v>
      </c>
      <c r="AG4421">
        <v>6774886</v>
      </c>
      <c r="AH4421" t="s">
        <v>11092</v>
      </c>
      <c r="AI4421" t="s">
        <v>11091</v>
      </c>
      <c r="AJ4421" t="s">
        <v>11090</v>
      </c>
      <c r="AK4421" t="s">
        <v>11089</v>
      </c>
      <c r="AL4421">
        <v>19</v>
      </c>
      <c r="AM4421" s="5">
        <f t="shared" si="554"/>
        <v>2.375</v>
      </c>
      <c r="AN4421" s="4">
        <f t="shared" si="559"/>
        <v>3.5971223021582736E-3</v>
      </c>
      <c r="AO4421" s="3"/>
      <c r="AP4421">
        <v>0</v>
      </c>
      <c r="AR4421">
        <v>61372034</v>
      </c>
      <c r="AT4421" s="2">
        <v>3.8340000000000001</v>
      </c>
      <c r="AU4421" s="1">
        <f t="shared" si="555"/>
        <v>2.5894277770704077</v>
      </c>
      <c r="AV4421" s="1">
        <f t="shared" si="556"/>
        <v>1.9523661922548132</v>
      </c>
      <c r="AW4421" s="1">
        <f t="shared" si="557"/>
        <v>1.3153046074392187</v>
      </c>
    </row>
    <row r="4422" spans="1:49" x14ac:dyDescent="0.2">
      <c r="A4422">
        <v>4420</v>
      </c>
      <c r="B4422" t="s">
        <v>11088</v>
      </c>
      <c r="C4422" t="s">
        <v>11087</v>
      </c>
      <c r="F4422" t="s">
        <v>11086</v>
      </c>
      <c r="G4422" t="s">
        <v>17</v>
      </c>
      <c r="H4422" t="s">
        <v>16</v>
      </c>
      <c r="I4422" t="s">
        <v>11085</v>
      </c>
      <c r="J4422" t="s">
        <v>11084</v>
      </c>
      <c r="K4422" t="s">
        <v>11083</v>
      </c>
      <c r="L4422" t="s">
        <v>11082</v>
      </c>
      <c r="M4422" t="s">
        <v>11081</v>
      </c>
      <c r="N4422">
        <v>1</v>
      </c>
      <c r="O4422" t="s">
        <v>11080</v>
      </c>
      <c r="P4422">
        <v>25923582800</v>
      </c>
      <c r="Q4422" t="s">
        <v>11079</v>
      </c>
      <c r="R4422" s="7">
        <v>41640</v>
      </c>
      <c r="S4422" s="8">
        <f t="shared" si="552"/>
        <v>2014</v>
      </c>
      <c r="T4422" s="8">
        <v>2014</v>
      </c>
      <c r="U4422" s="8">
        <f t="shared" si="553"/>
        <v>8</v>
      </c>
      <c r="V4422" s="7">
        <v>2014</v>
      </c>
      <c r="W4422" t="s">
        <v>8772</v>
      </c>
      <c r="X4422" s="2">
        <v>0.35499999999999998</v>
      </c>
      <c r="Y4422" s="6">
        <f t="shared" si="558"/>
        <v>9.4765222498064648E-3</v>
      </c>
      <c r="AA4422">
        <v>17518628</v>
      </c>
      <c r="AB4422">
        <v>5300152202</v>
      </c>
      <c r="AD4422" t="s">
        <v>6</v>
      </c>
      <c r="AE4422">
        <v>8</v>
      </c>
      <c r="AF4422">
        <v>6</v>
      </c>
      <c r="AH4422" t="s">
        <v>11078</v>
      </c>
      <c r="AI4422" t="s">
        <v>11077</v>
      </c>
      <c r="AK4422" t="s">
        <v>11076</v>
      </c>
      <c r="AL4422">
        <v>6</v>
      </c>
      <c r="AM4422" s="5">
        <f t="shared" si="554"/>
        <v>0.75</v>
      </c>
      <c r="AN4422" s="4">
        <f t="shared" si="559"/>
        <v>1.1359333585762969E-3</v>
      </c>
      <c r="AO4422" s="3"/>
      <c r="AP4422">
        <v>0</v>
      </c>
      <c r="AR4422" t="s">
        <v>1</v>
      </c>
      <c r="AT4422" s="2">
        <v>1.542</v>
      </c>
      <c r="AU4422" s="1">
        <f t="shared" si="555"/>
        <v>0.69743455824374145</v>
      </c>
      <c r="AV4422" s="1">
        <f t="shared" si="556"/>
        <v>0.53062278041913813</v>
      </c>
      <c r="AW4422" s="1">
        <f t="shared" si="557"/>
        <v>0.36381100259453475</v>
      </c>
    </row>
    <row r="4423" spans="1:49" x14ac:dyDescent="0.2">
      <c r="A4423">
        <v>4421</v>
      </c>
      <c r="B4423" t="s">
        <v>11075</v>
      </c>
      <c r="C4423" t="s">
        <v>11074</v>
      </c>
      <c r="F4423" t="s">
        <v>11073</v>
      </c>
      <c r="G4423" t="s">
        <v>17</v>
      </c>
      <c r="H4423" t="s">
        <v>16</v>
      </c>
      <c r="I4423" t="s">
        <v>4430</v>
      </c>
      <c r="J4423">
        <v>60009697</v>
      </c>
      <c r="K4423" t="s">
        <v>4429</v>
      </c>
      <c r="L4423" t="s">
        <v>4428</v>
      </c>
      <c r="M4423" t="s">
        <v>1449</v>
      </c>
      <c r="N4423">
        <v>2</v>
      </c>
      <c r="O4423" t="s">
        <v>11072</v>
      </c>
      <c r="P4423" t="s">
        <v>11071</v>
      </c>
      <c r="Q4423" t="s">
        <v>7701</v>
      </c>
      <c r="R4423" s="7">
        <v>41640</v>
      </c>
      <c r="S4423" s="8">
        <f t="shared" si="552"/>
        <v>2014</v>
      </c>
      <c r="T4423" s="8">
        <v>2014</v>
      </c>
      <c r="U4423" s="8">
        <f t="shared" si="553"/>
        <v>8</v>
      </c>
      <c r="V4423" s="7">
        <v>2014</v>
      </c>
      <c r="W4423" t="s">
        <v>8287</v>
      </c>
      <c r="X4423" s="2">
        <v>1.3280000000000001</v>
      </c>
      <c r="Y4423" s="6">
        <f t="shared" si="558"/>
        <v>3.5450201542937994E-2</v>
      </c>
      <c r="AA4423">
        <v>15361225</v>
      </c>
      <c r="AB4423">
        <v>18894</v>
      </c>
      <c r="AD4423" t="s">
        <v>6</v>
      </c>
      <c r="AE4423">
        <v>13</v>
      </c>
      <c r="AG4423">
        <v>6766784</v>
      </c>
      <c r="AH4423" t="s">
        <v>11070</v>
      </c>
      <c r="AI4423" t="s">
        <v>11069</v>
      </c>
      <c r="AJ4423" t="s">
        <v>11068</v>
      </c>
      <c r="AK4423" t="s">
        <v>11067</v>
      </c>
      <c r="AL4423">
        <v>6</v>
      </c>
      <c r="AM4423" s="5">
        <f t="shared" si="554"/>
        <v>0.75</v>
      </c>
      <c r="AN4423" s="4">
        <f t="shared" si="559"/>
        <v>1.1359333585762969E-3</v>
      </c>
      <c r="AO4423" s="3"/>
      <c r="AP4423">
        <v>0</v>
      </c>
      <c r="AR4423" t="s">
        <v>1</v>
      </c>
      <c r="AT4423" s="2">
        <v>3.8340000000000001</v>
      </c>
      <c r="AU4423" s="1">
        <f t="shared" si="555"/>
        <v>2.5155921087629487</v>
      </c>
      <c r="AV4423" s="1">
        <f t="shared" si="556"/>
        <v>1.8293067450757146</v>
      </c>
      <c r="AW4423" s="1">
        <f t="shared" si="557"/>
        <v>1.1430213813884806</v>
      </c>
    </row>
    <row r="4424" spans="1:49" x14ac:dyDescent="0.2">
      <c r="A4424">
        <v>4422</v>
      </c>
      <c r="B4424" t="s">
        <v>11066</v>
      </c>
      <c r="C4424" t="s">
        <v>11065</v>
      </c>
      <c r="F4424" t="s">
        <v>11064</v>
      </c>
      <c r="G4424" t="s">
        <v>17</v>
      </c>
      <c r="H4424" t="s">
        <v>16</v>
      </c>
      <c r="I4424" t="s">
        <v>11063</v>
      </c>
      <c r="J4424">
        <v>60016305</v>
      </c>
      <c r="K4424" t="s">
        <v>11062</v>
      </c>
      <c r="L4424" t="s">
        <v>11061</v>
      </c>
      <c r="M4424" t="s">
        <v>3387</v>
      </c>
      <c r="N4424">
        <v>5</v>
      </c>
      <c r="O4424" t="s">
        <v>11060</v>
      </c>
      <c r="P4424" t="s">
        <v>11059</v>
      </c>
      <c r="Q4424" t="s">
        <v>11058</v>
      </c>
      <c r="R4424" s="7">
        <v>41640</v>
      </c>
      <c r="S4424" s="8">
        <f t="shared" si="552"/>
        <v>2014</v>
      </c>
      <c r="T4424" s="8">
        <v>2014</v>
      </c>
      <c r="U4424" s="8">
        <f t="shared" si="553"/>
        <v>8</v>
      </c>
      <c r="V4424" s="7">
        <v>2014</v>
      </c>
      <c r="W4424" t="s">
        <v>11057</v>
      </c>
      <c r="X4424" s="2">
        <v>1.4990000000000001</v>
      </c>
      <c r="Y4424" s="6">
        <f t="shared" si="558"/>
        <v>4.001494888016871E-2</v>
      </c>
      <c r="AA4424">
        <v>16624548</v>
      </c>
      <c r="AB4424">
        <v>21100199812</v>
      </c>
      <c r="AC4424" t="s">
        <v>11056</v>
      </c>
      <c r="AD4424" t="s">
        <v>6</v>
      </c>
      <c r="AF4424" s="10">
        <v>44204</v>
      </c>
      <c r="AG4424">
        <v>266</v>
      </c>
      <c r="AI4424" t="s">
        <v>11055</v>
      </c>
      <c r="AJ4424" t="s">
        <v>11054</v>
      </c>
      <c r="AK4424" t="s">
        <v>11053</v>
      </c>
      <c r="AL4424">
        <v>26</v>
      </c>
      <c r="AM4424" s="5">
        <f t="shared" si="554"/>
        <v>3.25</v>
      </c>
      <c r="AN4424" s="4">
        <f t="shared" si="559"/>
        <v>4.9223778871639529E-3</v>
      </c>
      <c r="AO4424" s="3"/>
      <c r="AP4424">
        <v>1</v>
      </c>
      <c r="AR4424" t="s">
        <v>1</v>
      </c>
      <c r="AT4424" s="2">
        <v>4.6769999999999996</v>
      </c>
      <c r="AU4424" s="1">
        <f t="shared" si="555"/>
        <v>2.9487177582267279</v>
      </c>
      <c r="AV4424" s="1">
        <f t="shared" si="556"/>
        <v>2.2468663383666332</v>
      </c>
      <c r="AW4424" s="1">
        <f t="shared" si="557"/>
        <v>1.545014918506538</v>
      </c>
    </row>
    <row r="4425" spans="1:49" x14ac:dyDescent="0.2">
      <c r="A4425">
        <v>4423</v>
      </c>
      <c r="B4425" t="s">
        <v>11052</v>
      </c>
      <c r="C4425" t="s">
        <v>11051</v>
      </c>
      <c r="F4425" t="s">
        <v>11050</v>
      </c>
      <c r="G4425" t="s">
        <v>17</v>
      </c>
      <c r="H4425" t="s">
        <v>16</v>
      </c>
      <c r="I4425" t="s">
        <v>11049</v>
      </c>
      <c r="J4425" t="s">
        <v>11048</v>
      </c>
      <c r="K4425" t="s">
        <v>11047</v>
      </c>
      <c r="L4425" t="s">
        <v>11046</v>
      </c>
      <c r="M4425" t="s">
        <v>11045</v>
      </c>
      <c r="N4425">
        <v>4</v>
      </c>
      <c r="O4425" t="s">
        <v>11044</v>
      </c>
      <c r="P4425" t="s">
        <v>11043</v>
      </c>
      <c r="Q4425" t="s">
        <v>11042</v>
      </c>
      <c r="R4425" s="7">
        <v>41640</v>
      </c>
      <c r="S4425" s="8">
        <f t="shared" si="552"/>
        <v>2014</v>
      </c>
      <c r="T4425" s="8">
        <v>2014</v>
      </c>
      <c r="U4425" s="8">
        <f t="shared" si="553"/>
        <v>8</v>
      </c>
      <c r="V4425" s="7">
        <v>2014</v>
      </c>
      <c r="W4425" t="s">
        <v>8287</v>
      </c>
      <c r="X4425" s="2">
        <v>1.3280000000000001</v>
      </c>
      <c r="Y4425" s="6">
        <f t="shared" si="558"/>
        <v>3.5450201542937994E-2</v>
      </c>
      <c r="AA4425">
        <v>15361225</v>
      </c>
      <c r="AB4425">
        <v>18894</v>
      </c>
      <c r="AD4425" t="s">
        <v>6</v>
      </c>
      <c r="AE4425">
        <v>13</v>
      </c>
      <c r="AG4425">
        <v>6776401</v>
      </c>
      <c r="AH4425" t="s">
        <v>11041</v>
      </c>
      <c r="AI4425" t="s">
        <v>11040</v>
      </c>
      <c r="AJ4425" t="s">
        <v>11039</v>
      </c>
      <c r="AK4425" t="s">
        <v>11038</v>
      </c>
      <c r="AL4425">
        <v>12</v>
      </c>
      <c r="AM4425" s="5">
        <f t="shared" si="554"/>
        <v>1.5</v>
      </c>
      <c r="AN4425" s="4">
        <f t="shared" si="559"/>
        <v>2.2718667171525938E-3</v>
      </c>
      <c r="AO4425" s="3"/>
      <c r="AP4425">
        <v>0</v>
      </c>
      <c r="AR4425" t="s">
        <v>1</v>
      </c>
      <c r="AT4425" s="2">
        <v>3.8340000000000001</v>
      </c>
      <c r="AU4425" s="1">
        <f t="shared" si="555"/>
        <v>2.5496701095202372</v>
      </c>
      <c r="AV4425" s="1">
        <f t="shared" si="556"/>
        <v>1.8861034130045293</v>
      </c>
      <c r="AW4425" s="1">
        <f t="shared" si="557"/>
        <v>1.2225367164888212</v>
      </c>
    </row>
    <row r="4426" spans="1:49" x14ac:dyDescent="0.2">
      <c r="A4426">
        <v>4424</v>
      </c>
      <c r="B4426" t="s">
        <v>11037</v>
      </c>
      <c r="C4426" t="s">
        <v>11036</v>
      </c>
      <c r="F4426" t="s">
        <v>11035</v>
      </c>
      <c r="G4426" t="s">
        <v>17</v>
      </c>
      <c r="H4426" t="s">
        <v>16</v>
      </c>
      <c r="I4426" t="s">
        <v>11034</v>
      </c>
      <c r="J4426" t="s">
        <v>11033</v>
      </c>
      <c r="K4426" t="s">
        <v>11032</v>
      </c>
      <c r="L4426" t="s">
        <v>11031</v>
      </c>
      <c r="M4426" t="s">
        <v>11030</v>
      </c>
      <c r="N4426">
        <v>7</v>
      </c>
      <c r="O4426" t="s">
        <v>11029</v>
      </c>
      <c r="P4426" t="s">
        <v>11028</v>
      </c>
      <c r="Q4426" t="s">
        <v>11027</v>
      </c>
      <c r="R4426" s="7">
        <v>41640</v>
      </c>
      <c r="S4426" s="8">
        <f t="shared" si="552"/>
        <v>2014</v>
      </c>
      <c r="T4426" s="8">
        <v>2014</v>
      </c>
      <c r="U4426" s="8">
        <f t="shared" si="553"/>
        <v>8</v>
      </c>
      <c r="V4426" s="7">
        <v>41760</v>
      </c>
      <c r="W4426" t="s">
        <v>11026</v>
      </c>
      <c r="X4426" s="2">
        <v>1.635</v>
      </c>
      <c r="Y4426" s="6">
        <f t="shared" si="558"/>
        <v>4.3645391206855129E-2</v>
      </c>
      <c r="AA4426">
        <v>20444753</v>
      </c>
      <c r="AB4426">
        <v>21100240500</v>
      </c>
      <c r="AC4426">
        <v>20444761</v>
      </c>
      <c r="AD4426" t="s">
        <v>6</v>
      </c>
      <c r="AE4426">
        <v>4</v>
      </c>
      <c r="AF4426">
        <v>5</v>
      </c>
      <c r="AH4426" t="s">
        <v>11025</v>
      </c>
      <c r="AI4426" t="s">
        <v>11024</v>
      </c>
      <c r="AK4426" t="s">
        <v>11023</v>
      </c>
      <c r="AL4426">
        <v>14</v>
      </c>
      <c r="AM4426" s="5">
        <f t="shared" si="554"/>
        <v>1.75</v>
      </c>
      <c r="AN4426" s="4">
        <f t="shared" si="559"/>
        <v>2.6505111700113595E-3</v>
      </c>
      <c r="AO4426" s="3"/>
      <c r="AP4426">
        <v>0</v>
      </c>
      <c r="AR4426" t="s">
        <v>1</v>
      </c>
      <c r="AT4426" s="2" t="s">
        <v>0</v>
      </c>
      <c r="AU4426" s="1">
        <f t="shared" si="555"/>
        <v>3.1346927195801997</v>
      </c>
      <c r="AV4426" s="1">
        <f t="shared" si="556"/>
        <v>2.3147951188433247</v>
      </c>
      <c r="AW4426" s="1">
        <f t="shared" si="557"/>
        <v>1.494897518106449</v>
      </c>
    </row>
    <row r="4427" spans="1:49" x14ac:dyDescent="0.2">
      <c r="A4427">
        <v>4425</v>
      </c>
      <c r="B4427" t="s">
        <v>11022</v>
      </c>
      <c r="C4427" t="s">
        <v>11021</v>
      </c>
      <c r="F4427" t="s">
        <v>11020</v>
      </c>
      <c r="G4427" t="s">
        <v>17</v>
      </c>
      <c r="H4427" t="s">
        <v>16</v>
      </c>
      <c r="I4427" t="s">
        <v>1057</v>
      </c>
      <c r="J4427">
        <v>60103823</v>
      </c>
      <c r="K4427" t="s">
        <v>11019</v>
      </c>
      <c r="L4427" t="s">
        <v>11018</v>
      </c>
      <c r="M4427" t="s">
        <v>46</v>
      </c>
      <c r="N4427">
        <v>3</v>
      </c>
      <c r="O4427" t="s">
        <v>11017</v>
      </c>
      <c r="P4427" t="s">
        <v>11016</v>
      </c>
      <c r="Q4427" t="s">
        <v>11015</v>
      </c>
      <c r="R4427" s="7">
        <v>41640</v>
      </c>
      <c r="S4427" s="8">
        <f t="shared" si="552"/>
        <v>2014</v>
      </c>
      <c r="T4427" s="8">
        <v>2014</v>
      </c>
      <c r="U4427" s="8">
        <f t="shared" si="553"/>
        <v>8</v>
      </c>
      <c r="V4427" s="7">
        <v>41760</v>
      </c>
      <c r="W4427" t="s">
        <v>11014</v>
      </c>
      <c r="X4427" s="2">
        <v>0.29099999999999998</v>
      </c>
      <c r="Y4427" s="6">
        <f t="shared" si="558"/>
        <v>7.7680788019540321E-3</v>
      </c>
      <c r="AA4427">
        <v>15334880</v>
      </c>
      <c r="AB4427">
        <v>28546</v>
      </c>
      <c r="AC4427">
        <v>15334899</v>
      </c>
      <c r="AD4427" t="s">
        <v>6</v>
      </c>
      <c r="AE4427">
        <v>14</v>
      </c>
      <c r="AF4427">
        <v>5</v>
      </c>
      <c r="AH4427" t="s">
        <v>11013</v>
      </c>
      <c r="AI4427" t="s">
        <v>11012</v>
      </c>
      <c r="AJ4427" t="s">
        <v>11011</v>
      </c>
      <c r="AK4427" t="s">
        <v>11010</v>
      </c>
      <c r="AL4427">
        <v>6</v>
      </c>
      <c r="AM4427" s="5">
        <f t="shared" si="554"/>
        <v>0.75</v>
      </c>
      <c r="AN4427" s="4">
        <f t="shared" si="559"/>
        <v>1.1359333585762969E-3</v>
      </c>
      <c r="AO4427" s="3"/>
      <c r="AP4427">
        <v>0</v>
      </c>
      <c r="AR4427" t="s">
        <v>1</v>
      </c>
      <c r="AT4427" s="2" t="s">
        <v>0</v>
      </c>
      <c r="AU4427" s="1">
        <f t="shared" si="555"/>
        <v>0.5778435168940711</v>
      </c>
      <c r="AV4427" s="1">
        <f t="shared" si="556"/>
        <v>0.44520060802651651</v>
      </c>
      <c r="AW4427" s="1">
        <f t="shared" si="557"/>
        <v>0.31255769915896175</v>
      </c>
    </row>
    <row r="4428" spans="1:49" x14ac:dyDescent="0.2">
      <c r="A4428">
        <v>4426</v>
      </c>
      <c r="B4428" t="s">
        <v>11009</v>
      </c>
      <c r="C4428" t="s">
        <v>11008</v>
      </c>
      <c r="F4428" t="s">
        <v>11007</v>
      </c>
      <c r="G4428" t="s">
        <v>17</v>
      </c>
      <c r="H4428" t="s">
        <v>16</v>
      </c>
      <c r="I4428" t="s">
        <v>11006</v>
      </c>
      <c r="J4428" t="s">
        <v>11005</v>
      </c>
      <c r="K4428" t="s">
        <v>11004</v>
      </c>
      <c r="L4428" t="s">
        <v>11003</v>
      </c>
      <c r="M4428" t="s">
        <v>11002</v>
      </c>
      <c r="N4428">
        <v>100</v>
      </c>
      <c r="O4428" t="s">
        <v>11001</v>
      </c>
      <c r="P4428" t="s">
        <v>11000</v>
      </c>
      <c r="Q4428" t="s">
        <v>10999</v>
      </c>
      <c r="R4428" s="7">
        <v>41640</v>
      </c>
      <c r="S4428" s="8">
        <f t="shared" si="552"/>
        <v>2014</v>
      </c>
      <c r="T4428" s="8">
        <v>2014</v>
      </c>
      <c r="U4428" s="8">
        <f t="shared" si="553"/>
        <v>8</v>
      </c>
      <c r="V4428" s="7">
        <v>41730</v>
      </c>
      <c r="W4428" t="s">
        <v>10998</v>
      </c>
      <c r="X4428" s="2">
        <v>2.137</v>
      </c>
      <c r="Y4428" s="6">
        <f t="shared" si="558"/>
        <v>5.7045994500947654E-2</v>
      </c>
      <c r="AA4428">
        <v>46361</v>
      </c>
      <c r="AB4428">
        <v>26750</v>
      </c>
      <c r="AC4428">
        <v>14320746</v>
      </c>
      <c r="AD4428" t="s">
        <v>6</v>
      </c>
      <c r="AE4428">
        <v>564</v>
      </c>
      <c r="AG4428" t="s">
        <v>10997</v>
      </c>
      <c r="AI4428" t="s">
        <v>10996</v>
      </c>
      <c r="AJ4428" t="s">
        <v>10995</v>
      </c>
      <c r="AK4428" t="s">
        <v>10994</v>
      </c>
      <c r="AL4428">
        <v>16</v>
      </c>
      <c r="AM4428" s="5">
        <f t="shared" si="554"/>
        <v>2</v>
      </c>
      <c r="AN4428" s="4">
        <f t="shared" si="559"/>
        <v>3.0291556228701248E-3</v>
      </c>
      <c r="AO4428" s="3"/>
      <c r="AP4428">
        <v>1</v>
      </c>
      <c r="AQ4428" t="s">
        <v>70</v>
      </c>
      <c r="AR4428">
        <v>267934</v>
      </c>
      <c r="AS4428" t="s">
        <v>69</v>
      </c>
      <c r="AT4428" s="2" t="s">
        <v>0</v>
      </c>
      <c r="AU4428" s="1">
        <f t="shared" si="555"/>
        <v>4.0840942837524388</v>
      </c>
      <c r="AV4428" s="1">
        <f t="shared" si="556"/>
        <v>3.003757506190889</v>
      </c>
      <c r="AW4428" s="1">
        <f t="shared" si="557"/>
        <v>1.9234207286293381</v>
      </c>
    </row>
    <row r="4429" spans="1:49" x14ac:dyDescent="0.2">
      <c r="A4429">
        <v>4427</v>
      </c>
      <c r="B4429" t="s">
        <v>10993</v>
      </c>
      <c r="C4429" t="s">
        <v>10992</v>
      </c>
      <c r="F4429" t="s">
        <v>10991</v>
      </c>
      <c r="G4429" t="s">
        <v>17</v>
      </c>
      <c r="H4429" t="s">
        <v>16</v>
      </c>
      <c r="I4429" t="s">
        <v>10990</v>
      </c>
      <c r="J4429" t="s">
        <v>10989</v>
      </c>
      <c r="K4429" t="s">
        <v>10988</v>
      </c>
      <c r="L4429" t="s">
        <v>10987</v>
      </c>
      <c r="M4429" t="s">
        <v>2989</v>
      </c>
      <c r="N4429">
        <v>4</v>
      </c>
      <c r="O4429" t="s">
        <v>10986</v>
      </c>
      <c r="P4429" t="s">
        <v>10985</v>
      </c>
      <c r="Q4429" t="s">
        <v>10984</v>
      </c>
      <c r="R4429" s="7">
        <v>41640</v>
      </c>
      <c r="S4429" s="8">
        <f t="shared" si="552"/>
        <v>2014</v>
      </c>
      <c r="T4429" s="8">
        <v>2014</v>
      </c>
      <c r="U4429" s="8">
        <f t="shared" si="553"/>
        <v>8</v>
      </c>
      <c r="V4429" s="7">
        <v>41760</v>
      </c>
      <c r="W4429" t="s">
        <v>1519</v>
      </c>
      <c r="X4429" s="2">
        <v>0.42</v>
      </c>
      <c r="Y4429" s="6">
        <f t="shared" si="558"/>
        <v>1.1211660126531593E-2</v>
      </c>
      <c r="AA4429">
        <v>15308669</v>
      </c>
      <c r="AB4429">
        <v>17543</v>
      </c>
      <c r="AC4429">
        <v>15308677</v>
      </c>
      <c r="AD4429" t="s">
        <v>6</v>
      </c>
      <c r="AE4429">
        <v>14</v>
      </c>
      <c r="AF4429">
        <v>7</v>
      </c>
      <c r="AH4429" t="s">
        <v>10983</v>
      </c>
      <c r="AI4429" t="s">
        <v>10982</v>
      </c>
      <c r="AJ4429" t="s">
        <v>10981</v>
      </c>
      <c r="AK4429" t="s">
        <v>10980</v>
      </c>
      <c r="AL4429">
        <v>7</v>
      </c>
      <c r="AM4429" s="5">
        <f t="shared" si="554"/>
        <v>0.875</v>
      </c>
      <c r="AN4429" s="4">
        <f t="shared" si="559"/>
        <v>1.3252555850056798E-3</v>
      </c>
      <c r="AO4429" s="3"/>
      <c r="AP4429">
        <v>0</v>
      </c>
      <c r="AR4429" t="s">
        <v>10979</v>
      </c>
      <c r="AT4429" s="2" t="s">
        <v>0</v>
      </c>
      <c r="AU4429" s="1">
        <f t="shared" si="555"/>
        <v>0.82457387640738167</v>
      </c>
      <c r="AV4429" s="1">
        <f t="shared" si="556"/>
        <v>0.62684578557686366</v>
      </c>
      <c r="AW4429" s="1">
        <f t="shared" si="557"/>
        <v>0.42911769474634531</v>
      </c>
    </row>
    <row r="4430" spans="1:49" x14ac:dyDescent="0.2">
      <c r="A4430">
        <v>4428</v>
      </c>
      <c r="B4430" t="s">
        <v>10978</v>
      </c>
      <c r="C4430" t="s">
        <v>10977</v>
      </c>
      <c r="F4430" t="s">
        <v>10976</v>
      </c>
      <c r="G4430" t="s">
        <v>17</v>
      </c>
      <c r="H4430" t="s">
        <v>16</v>
      </c>
      <c r="I4430" t="s">
        <v>1610</v>
      </c>
      <c r="J4430">
        <v>60013071</v>
      </c>
      <c r="K4430" t="s">
        <v>1609</v>
      </c>
      <c r="L4430" t="s">
        <v>1608</v>
      </c>
      <c r="M4430" t="s">
        <v>1607</v>
      </c>
      <c r="N4430">
        <v>2</v>
      </c>
      <c r="O4430" t="s">
        <v>1606</v>
      </c>
      <c r="P4430" t="s">
        <v>1605</v>
      </c>
      <c r="Q4430" t="s">
        <v>1604</v>
      </c>
      <c r="R4430" s="7">
        <v>41640</v>
      </c>
      <c r="S4430" s="8">
        <f t="shared" si="552"/>
        <v>2014</v>
      </c>
      <c r="T4430" s="8">
        <v>2014</v>
      </c>
      <c r="U4430" s="8">
        <f t="shared" si="553"/>
        <v>8</v>
      </c>
      <c r="V4430" s="7">
        <v>41760</v>
      </c>
      <c r="W4430" t="s">
        <v>1519</v>
      </c>
      <c r="X4430" s="2">
        <v>0.42</v>
      </c>
      <c r="Y4430" s="6">
        <f t="shared" si="558"/>
        <v>1.1211660126531593E-2</v>
      </c>
      <c r="AA4430">
        <v>15308669</v>
      </c>
      <c r="AB4430">
        <v>17543</v>
      </c>
      <c r="AC4430">
        <v>15308677</v>
      </c>
      <c r="AD4430" t="s">
        <v>6</v>
      </c>
      <c r="AE4430">
        <v>14</v>
      </c>
      <c r="AF4430">
        <v>7</v>
      </c>
      <c r="AH4430" t="s">
        <v>10975</v>
      </c>
      <c r="AI4430" t="s">
        <v>10974</v>
      </c>
      <c r="AJ4430" t="s">
        <v>10973</v>
      </c>
      <c r="AK4430" t="s">
        <v>10972</v>
      </c>
      <c r="AL4430">
        <v>14</v>
      </c>
      <c r="AM4430" s="5">
        <f t="shared" si="554"/>
        <v>1.75</v>
      </c>
      <c r="AN4430" s="4">
        <f t="shared" si="559"/>
        <v>2.6505111700113595E-3</v>
      </c>
      <c r="AO4430" s="3"/>
      <c r="AP4430">
        <v>0</v>
      </c>
      <c r="AR4430" t="s">
        <v>1</v>
      </c>
      <c r="AT4430" s="2" t="s">
        <v>0</v>
      </c>
      <c r="AU4430" s="1">
        <f t="shared" si="555"/>
        <v>0.86433154395755218</v>
      </c>
      <c r="AV4430" s="1">
        <f t="shared" si="556"/>
        <v>0.69310856482714767</v>
      </c>
      <c r="AW4430" s="1">
        <f t="shared" si="557"/>
        <v>0.52188558569674293</v>
      </c>
    </row>
    <row r="4431" spans="1:49" x14ac:dyDescent="0.2">
      <c r="A4431">
        <v>4429</v>
      </c>
      <c r="B4431" t="s">
        <v>10971</v>
      </c>
      <c r="C4431" t="s">
        <v>10970</v>
      </c>
      <c r="F4431" t="s">
        <v>10969</v>
      </c>
      <c r="G4431" t="s">
        <v>17</v>
      </c>
      <c r="H4431" t="s">
        <v>16</v>
      </c>
      <c r="I4431" t="s">
        <v>10968</v>
      </c>
      <c r="J4431">
        <v>60016930</v>
      </c>
      <c r="K4431" t="s">
        <v>3865</v>
      </c>
      <c r="L4431" t="s">
        <v>1463</v>
      </c>
      <c r="M4431" t="s">
        <v>46</v>
      </c>
      <c r="N4431">
        <v>5</v>
      </c>
      <c r="O4431" t="s">
        <v>10967</v>
      </c>
      <c r="P4431" t="s">
        <v>10966</v>
      </c>
      <c r="Q4431" t="s">
        <v>3862</v>
      </c>
      <c r="R4431" s="7">
        <v>41640</v>
      </c>
      <c r="S4431" s="8">
        <f t="shared" si="552"/>
        <v>2014</v>
      </c>
      <c r="T4431" s="8">
        <v>2014</v>
      </c>
      <c r="U4431" s="8">
        <f t="shared" si="553"/>
        <v>8</v>
      </c>
      <c r="V4431" s="7">
        <v>2014</v>
      </c>
      <c r="W4431" t="s">
        <v>8772</v>
      </c>
      <c r="X4431" s="2">
        <v>0.35499999999999998</v>
      </c>
      <c r="Y4431" s="6">
        <f t="shared" si="558"/>
        <v>9.4765222498064648E-3</v>
      </c>
      <c r="AA4431">
        <v>17518628</v>
      </c>
      <c r="AB4431">
        <v>5300152202</v>
      </c>
      <c r="AD4431" t="s">
        <v>6</v>
      </c>
      <c r="AE4431">
        <v>8</v>
      </c>
      <c r="AF4431">
        <v>6</v>
      </c>
      <c r="AH4431" t="s">
        <v>10965</v>
      </c>
      <c r="AI4431" t="s">
        <v>10964</v>
      </c>
      <c r="AK4431" t="s">
        <v>10963</v>
      </c>
      <c r="AL4431">
        <v>5</v>
      </c>
      <c r="AM4431" s="5">
        <f t="shared" si="554"/>
        <v>0.625</v>
      </c>
      <c r="AN4431" s="4">
        <f t="shared" si="559"/>
        <v>9.4661113214691405E-4</v>
      </c>
      <c r="AO4431" s="3"/>
      <c r="AP4431">
        <v>0</v>
      </c>
      <c r="AR4431" t="s">
        <v>1</v>
      </c>
      <c r="AT4431" s="2">
        <v>1.542</v>
      </c>
      <c r="AU4431" s="1">
        <f t="shared" si="555"/>
        <v>0.69175489145085989</v>
      </c>
      <c r="AV4431" s="1">
        <f t="shared" si="556"/>
        <v>0.521156669097669</v>
      </c>
      <c r="AW4431" s="1">
        <f t="shared" si="557"/>
        <v>0.35055844674447789</v>
      </c>
    </row>
    <row r="4432" spans="1:49" x14ac:dyDescent="0.2">
      <c r="A4432">
        <v>4430</v>
      </c>
      <c r="B4432" t="s">
        <v>10962</v>
      </c>
      <c r="C4432" t="s">
        <v>10961</v>
      </c>
      <c r="F4432" t="s">
        <v>10960</v>
      </c>
      <c r="G4432" t="s">
        <v>17</v>
      </c>
      <c r="H4432" t="s">
        <v>16</v>
      </c>
      <c r="I4432" t="s">
        <v>6294</v>
      </c>
      <c r="J4432" t="s">
        <v>10959</v>
      </c>
      <c r="K4432" t="s">
        <v>10958</v>
      </c>
      <c r="L4432" t="s">
        <v>10957</v>
      </c>
      <c r="M4432" t="s">
        <v>167</v>
      </c>
      <c r="N4432">
        <v>6</v>
      </c>
      <c r="O4432" t="s">
        <v>10956</v>
      </c>
      <c r="P4432" t="s">
        <v>10955</v>
      </c>
      <c r="Q4432" t="s">
        <v>10954</v>
      </c>
      <c r="R4432" s="7">
        <v>41640</v>
      </c>
      <c r="S4432" s="8">
        <f t="shared" si="552"/>
        <v>2014</v>
      </c>
      <c r="T4432" s="8">
        <v>2014</v>
      </c>
      <c r="U4432" s="8">
        <f t="shared" si="553"/>
        <v>8</v>
      </c>
      <c r="V4432" s="7">
        <v>41699</v>
      </c>
      <c r="W4432" t="s">
        <v>10953</v>
      </c>
      <c r="X4432" s="2">
        <v>0.13100000000000001</v>
      </c>
      <c r="Y4432" s="6">
        <f t="shared" si="558"/>
        <v>3.4969701823229496E-3</v>
      </c>
      <c r="AA4432">
        <v>10066748</v>
      </c>
      <c r="AB4432">
        <v>12667</v>
      </c>
      <c r="AD4432" t="s">
        <v>6</v>
      </c>
      <c r="AE4432">
        <v>20</v>
      </c>
      <c r="AF4432">
        <v>1</v>
      </c>
      <c r="AH4432" t="s">
        <v>10952</v>
      </c>
      <c r="AI4432" t="s">
        <v>10951</v>
      </c>
      <c r="AJ4432" t="s">
        <v>10950</v>
      </c>
      <c r="AK4432" t="s">
        <v>10949</v>
      </c>
      <c r="AL4432">
        <v>0</v>
      </c>
      <c r="AM4432" s="5">
        <f t="shared" si="554"/>
        <v>0</v>
      </c>
      <c r="AN4432" s="4">
        <f t="shared" si="559"/>
        <v>0</v>
      </c>
      <c r="AO4432" s="3"/>
      <c r="AP4432">
        <v>0</v>
      </c>
      <c r="AR4432" t="s">
        <v>1</v>
      </c>
      <c r="AT4432" s="2" t="s">
        <v>0</v>
      </c>
      <c r="AU4432" s="1">
        <f t="shared" si="555"/>
        <v>0.24478791276260647</v>
      </c>
      <c r="AV4432" s="1">
        <f t="shared" si="556"/>
        <v>0.17484850911614747</v>
      </c>
      <c r="AW4432" s="1">
        <f t="shared" si="557"/>
        <v>0.10490910546968849</v>
      </c>
    </row>
    <row r="4433" spans="1:49" x14ac:dyDescent="0.2">
      <c r="A4433">
        <v>4431</v>
      </c>
      <c r="B4433" t="s">
        <v>10948</v>
      </c>
      <c r="C4433" t="s">
        <v>10947</v>
      </c>
      <c r="F4433" t="s">
        <v>10946</v>
      </c>
      <c r="G4433" t="s">
        <v>17</v>
      </c>
      <c r="H4433" t="s">
        <v>16</v>
      </c>
      <c r="I4433" t="s">
        <v>10945</v>
      </c>
      <c r="J4433" t="s">
        <v>10940</v>
      </c>
      <c r="K4433" t="s">
        <v>10944</v>
      </c>
      <c r="L4433" t="s">
        <v>10943</v>
      </c>
      <c r="M4433" t="s">
        <v>549</v>
      </c>
      <c r="N4433">
        <v>2</v>
      </c>
      <c r="O4433" t="s">
        <v>10942</v>
      </c>
      <c r="P4433" t="s">
        <v>10941</v>
      </c>
      <c r="Q4433" t="s">
        <v>10940</v>
      </c>
      <c r="R4433" s="7">
        <v>41640</v>
      </c>
      <c r="S4433" s="8">
        <f t="shared" si="552"/>
        <v>2014</v>
      </c>
      <c r="T4433" s="8">
        <v>2014</v>
      </c>
      <c r="U4433" s="8">
        <f t="shared" si="553"/>
        <v>8</v>
      </c>
      <c r="V4433" s="7">
        <v>41730</v>
      </c>
      <c r="W4433" t="s">
        <v>10939</v>
      </c>
      <c r="X4433" s="2">
        <v>0.33800000000000002</v>
      </c>
      <c r="Y4433" s="6">
        <f t="shared" si="558"/>
        <v>9.0227169589706634E-3</v>
      </c>
      <c r="AA4433">
        <v>34347</v>
      </c>
      <c r="AB4433">
        <v>17722</v>
      </c>
      <c r="AC4433">
        <v>19589395</v>
      </c>
      <c r="AD4433" t="s">
        <v>6</v>
      </c>
      <c r="AE4433">
        <v>69</v>
      </c>
      <c r="AF4433" s="10">
        <v>44289</v>
      </c>
      <c r="AH4433" t="s">
        <v>10938</v>
      </c>
      <c r="AI4433" t="s">
        <v>10937</v>
      </c>
      <c r="AJ4433" t="s">
        <v>10936</v>
      </c>
      <c r="AK4433" t="s">
        <v>10935</v>
      </c>
      <c r="AL4433">
        <v>0</v>
      </c>
      <c r="AM4433" s="5">
        <f t="shared" si="554"/>
        <v>0</v>
      </c>
      <c r="AN4433" s="4">
        <f t="shared" si="559"/>
        <v>0</v>
      </c>
      <c r="AO4433" s="3"/>
      <c r="AP4433">
        <v>0</v>
      </c>
      <c r="AR4433" t="s">
        <v>1</v>
      </c>
      <c r="AT4433" s="2" t="s">
        <v>0</v>
      </c>
      <c r="AU4433" s="1">
        <f t="shared" si="555"/>
        <v>0.63159018712794635</v>
      </c>
      <c r="AV4433" s="1">
        <f t="shared" si="556"/>
        <v>0.45113584794853318</v>
      </c>
      <c r="AW4433" s="1">
        <f t="shared" si="557"/>
        <v>0.27068150876911989</v>
      </c>
    </row>
    <row r="4434" spans="1:49" x14ac:dyDescent="0.2">
      <c r="A4434">
        <v>4432</v>
      </c>
      <c r="B4434" t="s">
        <v>10934</v>
      </c>
      <c r="C4434" t="s">
        <v>10933</v>
      </c>
      <c r="F4434" t="s">
        <v>10932</v>
      </c>
      <c r="G4434" t="s">
        <v>17</v>
      </c>
      <c r="H4434" t="s">
        <v>16</v>
      </c>
      <c r="I4434" t="s">
        <v>10931</v>
      </c>
      <c r="J4434">
        <v>60009424</v>
      </c>
      <c r="K4434" t="s">
        <v>10919</v>
      </c>
      <c r="L4434" t="s">
        <v>10930</v>
      </c>
      <c r="M4434" t="s">
        <v>2455</v>
      </c>
      <c r="N4434">
        <v>3</v>
      </c>
      <c r="O4434" t="s">
        <v>10929</v>
      </c>
      <c r="P4434" t="s">
        <v>10928</v>
      </c>
      <c r="Q4434" t="s">
        <v>10927</v>
      </c>
      <c r="R4434" s="7">
        <v>41640</v>
      </c>
      <c r="S4434" s="8">
        <f t="shared" si="552"/>
        <v>2014</v>
      </c>
      <c r="T4434" s="8">
        <v>2014</v>
      </c>
      <c r="U4434" s="8">
        <f t="shared" si="553"/>
        <v>8</v>
      </c>
      <c r="V4434" s="7">
        <v>41760</v>
      </c>
      <c r="W4434" t="s">
        <v>10926</v>
      </c>
      <c r="X4434" s="2">
        <v>0.90900000000000003</v>
      </c>
      <c r="Y4434" s="6">
        <f t="shared" si="558"/>
        <v>2.4265235845279093E-2</v>
      </c>
      <c r="AA4434">
        <v>2697653</v>
      </c>
      <c r="AB4434">
        <v>21606</v>
      </c>
      <c r="AD4434" t="s">
        <v>6</v>
      </c>
      <c r="AE4434">
        <v>28</v>
      </c>
      <c r="AF4434">
        <v>3</v>
      </c>
      <c r="AH4434" t="s">
        <v>10925</v>
      </c>
      <c r="AI4434" t="s">
        <v>10924</v>
      </c>
      <c r="AJ4434" t="s">
        <v>10923</v>
      </c>
      <c r="AK4434" t="s">
        <v>10922</v>
      </c>
      <c r="AL4434">
        <v>14</v>
      </c>
      <c r="AM4434" s="5">
        <f t="shared" si="554"/>
        <v>1.75</v>
      </c>
      <c r="AN4434" s="4">
        <f t="shared" si="559"/>
        <v>2.6505111700113595E-3</v>
      </c>
      <c r="AO4434" s="3"/>
      <c r="AP4434">
        <v>0</v>
      </c>
      <c r="AQ4434" t="s">
        <v>10921</v>
      </c>
      <c r="AR4434" t="s">
        <v>10920</v>
      </c>
      <c r="AS4434" t="s">
        <v>10919</v>
      </c>
      <c r="AT4434" s="2">
        <v>2.7170000000000001</v>
      </c>
      <c r="AU4434" s="1">
        <f t="shared" si="555"/>
        <v>1.7780818442698769</v>
      </c>
      <c r="AV4434" s="1">
        <f t="shared" si="556"/>
        <v>1.3457873507645226</v>
      </c>
      <c r="AW4434" s="1">
        <f t="shared" si="557"/>
        <v>0.91349285725916796</v>
      </c>
    </row>
    <row r="4435" spans="1:49" x14ac:dyDescent="0.2">
      <c r="A4435">
        <v>4433</v>
      </c>
      <c r="B4435" t="s">
        <v>10918</v>
      </c>
      <c r="C4435" t="s">
        <v>10917</v>
      </c>
      <c r="F4435" t="s">
        <v>10916</v>
      </c>
      <c r="G4435" t="s">
        <v>17</v>
      </c>
      <c r="H4435" t="s">
        <v>16</v>
      </c>
      <c r="I4435" t="s">
        <v>10915</v>
      </c>
      <c r="J4435">
        <v>60009506</v>
      </c>
      <c r="K4435" t="s">
        <v>10914</v>
      </c>
      <c r="L4435" t="s">
        <v>10913</v>
      </c>
      <c r="M4435" t="s">
        <v>6022</v>
      </c>
      <c r="N4435">
        <v>2</v>
      </c>
      <c r="O4435" t="s">
        <v>10912</v>
      </c>
      <c r="P4435" t="s">
        <v>10911</v>
      </c>
      <c r="Q4435" t="s">
        <v>10910</v>
      </c>
      <c r="R4435" s="7">
        <v>41640</v>
      </c>
      <c r="S4435" s="8">
        <f t="shared" si="552"/>
        <v>2014</v>
      </c>
      <c r="T4435" s="8">
        <v>2014</v>
      </c>
      <c r="U4435" s="8">
        <f t="shared" si="553"/>
        <v>8</v>
      </c>
      <c r="V4435" s="7">
        <v>2014</v>
      </c>
      <c r="W4435" t="s">
        <v>8772</v>
      </c>
      <c r="X4435" s="2">
        <v>0.35499999999999998</v>
      </c>
      <c r="Y4435" s="6">
        <f t="shared" si="558"/>
        <v>9.4765222498064648E-3</v>
      </c>
      <c r="AA4435">
        <v>17518628</v>
      </c>
      <c r="AB4435">
        <v>5300152202</v>
      </c>
      <c r="AD4435" t="s">
        <v>6</v>
      </c>
      <c r="AE4435">
        <v>8</v>
      </c>
      <c r="AF4435">
        <v>6</v>
      </c>
      <c r="AH4435" t="s">
        <v>8406</v>
      </c>
      <c r="AI4435" t="s">
        <v>10909</v>
      </c>
      <c r="AK4435" t="s">
        <v>10908</v>
      </c>
      <c r="AL4435">
        <v>5</v>
      </c>
      <c r="AM4435" s="5">
        <f t="shared" si="554"/>
        <v>0.625</v>
      </c>
      <c r="AN4435" s="4">
        <f t="shared" si="559"/>
        <v>9.4661113214691405E-4</v>
      </c>
      <c r="AO4435" s="3"/>
      <c r="AP4435">
        <v>0</v>
      </c>
      <c r="AR4435" t="s">
        <v>1</v>
      </c>
      <c r="AT4435" s="2">
        <v>1.542</v>
      </c>
      <c r="AU4435" s="1">
        <f t="shared" si="555"/>
        <v>0.69175489145085989</v>
      </c>
      <c r="AV4435" s="1">
        <f t="shared" si="556"/>
        <v>0.521156669097669</v>
      </c>
      <c r="AW4435" s="1">
        <f t="shared" si="557"/>
        <v>0.35055844674447789</v>
      </c>
    </row>
    <row r="4436" spans="1:49" x14ac:dyDescent="0.2">
      <c r="A4436">
        <v>4434</v>
      </c>
      <c r="B4436" t="s">
        <v>10907</v>
      </c>
      <c r="C4436" t="s">
        <v>10906</v>
      </c>
      <c r="F4436" t="s">
        <v>10905</v>
      </c>
      <c r="G4436" t="s">
        <v>17</v>
      </c>
      <c r="H4436" t="s">
        <v>16</v>
      </c>
      <c r="I4436" t="s">
        <v>10904</v>
      </c>
      <c r="J4436" t="s">
        <v>10903</v>
      </c>
      <c r="K4436" t="s">
        <v>10902</v>
      </c>
      <c r="L4436" t="s">
        <v>10901</v>
      </c>
      <c r="M4436" t="s">
        <v>2090</v>
      </c>
      <c r="N4436">
        <v>6</v>
      </c>
      <c r="O4436" t="s">
        <v>10900</v>
      </c>
      <c r="P4436" t="s">
        <v>10899</v>
      </c>
      <c r="Q4436" t="s">
        <v>10898</v>
      </c>
      <c r="R4436" s="7">
        <v>41640</v>
      </c>
      <c r="S4436" s="8">
        <f t="shared" si="552"/>
        <v>2014</v>
      </c>
      <c r="T4436" s="8">
        <v>2014</v>
      </c>
      <c r="U4436" s="8">
        <f t="shared" si="553"/>
        <v>8</v>
      </c>
      <c r="V4436" s="7">
        <v>41760</v>
      </c>
      <c r="W4436" t="s">
        <v>7928</v>
      </c>
      <c r="X4436" s="2">
        <v>0.51100000000000001</v>
      </c>
      <c r="Y4436" s="6">
        <f t="shared" si="558"/>
        <v>1.3640853153946772E-2</v>
      </c>
      <c r="AA4436">
        <v>222933</v>
      </c>
      <c r="AB4436">
        <v>29630</v>
      </c>
      <c r="AC4436">
        <v>14645262</v>
      </c>
      <c r="AD4436" t="s">
        <v>6</v>
      </c>
      <c r="AE4436">
        <v>48</v>
      </c>
      <c r="AF4436" t="s">
        <v>10897</v>
      </c>
      <c r="AH4436" t="s">
        <v>10896</v>
      </c>
      <c r="AI4436" t="s">
        <v>10895</v>
      </c>
      <c r="AJ4436" t="s">
        <v>10894</v>
      </c>
      <c r="AK4436" t="s">
        <v>10893</v>
      </c>
      <c r="AL4436">
        <v>8</v>
      </c>
      <c r="AM4436" s="5">
        <f t="shared" si="554"/>
        <v>1</v>
      </c>
      <c r="AN4436" s="4">
        <f t="shared" si="559"/>
        <v>1.5145778114350624E-3</v>
      </c>
      <c r="AO4436" s="3"/>
      <c r="AP4436">
        <v>0</v>
      </c>
      <c r="AQ4436" t="s">
        <v>1237</v>
      </c>
      <c r="AR4436">
        <v>24310171</v>
      </c>
      <c r="AS4436" t="s">
        <v>1236</v>
      </c>
      <c r="AT4436" s="2">
        <v>1.016</v>
      </c>
      <c r="AU4436" s="1">
        <f t="shared" si="555"/>
        <v>1.000297055119326</v>
      </c>
      <c r="AV4436" s="1">
        <f t="shared" si="556"/>
        <v>0.75777154826909177</v>
      </c>
      <c r="AW4436" s="1">
        <f t="shared" si="557"/>
        <v>0.51524604141885755</v>
      </c>
    </row>
    <row r="4437" spans="1:49" x14ac:dyDescent="0.2">
      <c r="A4437">
        <v>4435</v>
      </c>
      <c r="B4437" t="s">
        <v>10892</v>
      </c>
      <c r="C4437" t="s">
        <v>10891</v>
      </c>
      <c r="F4437" t="s">
        <v>10890</v>
      </c>
      <c r="G4437" t="s">
        <v>17</v>
      </c>
      <c r="H4437" t="s">
        <v>16</v>
      </c>
      <c r="I4437" t="s">
        <v>10889</v>
      </c>
      <c r="J4437">
        <v>60032760</v>
      </c>
      <c r="K4437" t="s">
        <v>10888</v>
      </c>
      <c r="L4437" t="s">
        <v>10887</v>
      </c>
      <c r="M4437" t="s">
        <v>457</v>
      </c>
      <c r="N4437">
        <v>3</v>
      </c>
      <c r="O4437" t="s">
        <v>10886</v>
      </c>
      <c r="P4437" t="s">
        <v>10885</v>
      </c>
      <c r="Q4437" t="s">
        <v>10884</v>
      </c>
      <c r="R4437" s="7">
        <v>41640</v>
      </c>
      <c r="S4437" s="8">
        <f t="shared" si="552"/>
        <v>2014</v>
      </c>
      <c r="T4437" s="8">
        <v>2014</v>
      </c>
      <c r="U4437" s="8">
        <f t="shared" si="553"/>
        <v>8</v>
      </c>
      <c r="V4437" s="7">
        <v>2014</v>
      </c>
      <c r="W4437" t="s">
        <v>8772</v>
      </c>
      <c r="X4437" s="2">
        <v>0.35499999999999998</v>
      </c>
      <c r="Y4437" s="6">
        <f t="shared" si="558"/>
        <v>9.4765222498064648E-3</v>
      </c>
      <c r="AA4437">
        <v>17518628</v>
      </c>
      <c r="AB4437">
        <v>5300152202</v>
      </c>
      <c r="AD4437" t="s">
        <v>6</v>
      </c>
      <c r="AE4437">
        <v>8</v>
      </c>
      <c r="AF4437">
        <v>6</v>
      </c>
      <c r="AH4437" t="s">
        <v>10883</v>
      </c>
      <c r="AI4437" t="s">
        <v>10882</v>
      </c>
      <c r="AK4437" t="s">
        <v>10881</v>
      </c>
      <c r="AL4437">
        <v>3</v>
      </c>
      <c r="AM4437" s="5">
        <f t="shared" si="554"/>
        <v>0.375</v>
      </c>
      <c r="AN4437" s="4">
        <f t="shared" si="559"/>
        <v>5.6796667928814845E-4</v>
      </c>
      <c r="AO4437" s="3"/>
      <c r="AP4437">
        <v>0</v>
      </c>
      <c r="AR4437" t="s">
        <v>1</v>
      </c>
      <c r="AT4437" s="2">
        <v>1.542</v>
      </c>
      <c r="AU4437" s="1">
        <f t="shared" si="555"/>
        <v>0.68039555786509698</v>
      </c>
      <c r="AV4437" s="1">
        <f t="shared" si="556"/>
        <v>0.50222444645473063</v>
      </c>
      <c r="AW4437" s="1">
        <f t="shared" si="557"/>
        <v>0.32405333504436429</v>
      </c>
    </row>
    <row r="4438" spans="1:49" x14ac:dyDescent="0.2">
      <c r="A4438">
        <v>4436</v>
      </c>
      <c r="B4438" t="s">
        <v>10880</v>
      </c>
      <c r="C4438" t="s">
        <v>10879</v>
      </c>
      <c r="F4438" t="s">
        <v>10878</v>
      </c>
      <c r="G4438" t="s">
        <v>17</v>
      </c>
      <c r="H4438" t="s">
        <v>16</v>
      </c>
      <c r="I4438" t="s">
        <v>10877</v>
      </c>
      <c r="J4438">
        <v>60027709</v>
      </c>
      <c r="K4438" t="s">
        <v>5142</v>
      </c>
      <c r="L4438" t="s">
        <v>803</v>
      </c>
      <c r="M4438" t="s">
        <v>802</v>
      </c>
      <c r="N4438">
        <v>2</v>
      </c>
      <c r="O4438" t="s">
        <v>10876</v>
      </c>
      <c r="P4438" t="s">
        <v>10875</v>
      </c>
      <c r="Q4438" t="s">
        <v>5139</v>
      </c>
      <c r="R4438" s="7">
        <v>41640</v>
      </c>
      <c r="S4438" s="8">
        <f t="shared" si="552"/>
        <v>2014</v>
      </c>
      <c r="T4438" s="8">
        <v>2014</v>
      </c>
      <c r="U4438" s="8">
        <f t="shared" si="553"/>
        <v>8</v>
      </c>
      <c r="V4438" s="7">
        <v>41730</v>
      </c>
      <c r="W4438" t="s">
        <v>4249</v>
      </c>
      <c r="X4438" s="2">
        <v>0.86099999999999999</v>
      </c>
      <c r="Y4438" s="6">
        <f t="shared" si="558"/>
        <v>2.2983903259389767E-2</v>
      </c>
      <c r="AA4438">
        <v>15498328</v>
      </c>
      <c r="AB4438">
        <v>11000153733</v>
      </c>
      <c r="AD4438" t="s">
        <v>6</v>
      </c>
      <c r="AE4438">
        <v>61</v>
      </c>
      <c r="AF4438">
        <v>4</v>
      </c>
      <c r="AG4438">
        <v>6651662</v>
      </c>
      <c r="AH4438" t="s">
        <v>10874</v>
      </c>
      <c r="AI4438" t="s">
        <v>10873</v>
      </c>
      <c r="AJ4438" t="s">
        <v>10872</v>
      </c>
      <c r="AK4438" t="s">
        <v>10871</v>
      </c>
      <c r="AL4438">
        <v>32</v>
      </c>
      <c r="AM4438" s="5">
        <f t="shared" si="554"/>
        <v>4</v>
      </c>
      <c r="AN4438" s="4">
        <f t="shared" si="559"/>
        <v>6.0583112457402496E-3</v>
      </c>
      <c r="AO4438" s="3"/>
      <c r="AP4438">
        <v>0</v>
      </c>
      <c r="AR4438" t="s">
        <v>1</v>
      </c>
      <c r="AT4438" s="2" t="s">
        <v>0</v>
      </c>
      <c r="AU4438" s="1">
        <f t="shared" si="555"/>
        <v>1.790622565529491</v>
      </c>
      <c r="AV4438" s="1">
        <f t="shared" si="556"/>
        <v>1.4521107252565009</v>
      </c>
      <c r="AW4438" s="1">
        <f t="shared" si="557"/>
        <v>1.1135988849835106</v>
      </c>
    </row>
    <row r="4439" spans="1:49" x14ac:dyDescent="0.2">
      <c r="A4439">
        <v>4437</v>
      </c>
      <c r="B4439" t="s">
        <v>10870</v>
      </c>
      <c r="C4439" t="s">
        <v>10869</v>
      </c>
      <c r="E4439">
        <v>24567046</v>
      </c>
      <c r="F4439" t="s">
        <v>10868</v>
      </c>
      <c r="G4439" t="s">
        <v>17</v>
      </c>
      <c r="H4439" t="s">
        <v>16</v>
      </c>
      <c r="I4439" t="s">
        <v>10867</v>
      </c>
      <c r="J4439" t="s">
        <v>10866</v>
      </c>
      <c r="K4439" t="s">
        <v>10865</v>
      </c>
      <c r="L4439" t="s">
        <v>10864</v>
      </c>
      <c r="M4439" t="s">
        <v>10863</v>
      </c>
      <c r="N4439">
        <v>10</v>
      </c>
      <c r="O4439" t="s">
        <v>10862</v>
      </c>
      <c r="P4439" t="s">
        <v>10861</v>
      </c>
      <c r="Q4439" t="s">
        <v>10860</v>
      </c>
      <c r="R4439" s="7">
        <v>41640</v>
      </c>
      <c r="S4439" s="8">
        <f t="shared" si="552"/>
        <v>2014</v>
      </c>
      <c r="T4439" s="8">
        <v>2014</v>
      </c>
      <c r="U4439" s="8">
        <f t="shared" si="553"/>
        <v>8</v>
      </c>
      <c r="V4439" s="7">
        <v>41699</v>
      </c>
      <c r="W4439" t="s">
        <v>5839</v>
      </c>
      <c r="X4439" s="2">
        <v>0.85499999999999998</v>
      </c>
      <c r="Y4439" s="6">
        <f t="shared" si="558"/>
        <v>2.28237366861536E-2</v>
      </c>
      <c r="AA4439">
        <v>980331</v>
      </c>
      <c r="AB4439">
        <v>23342</v>
      </c>
      <c r="AC4439">
        <v>15731561</v>
      </c>
      <c r="AD4439" t="s">
        <v>6</v>
      </c>
      <c r="AE4439">
        <v>40</v>
      </c>
      <c r="AF4439">
        <v>3</v>
      </c>
      <c r="AH4439" t="s">
        <v>10859</v>
      </c>
      <c r="AI4439" t="s">
        <v>10858</v>
      </c>
      <c r="AJ4439" t="s">
        <v>10857</v>
      </c>
      <c r="AK4439" t="s">
        <v>10856</v>
      </c>
      <c r="AL4439">
        <v>10</v>
      </c>
      <c r="AM4439" s="5">
        <f t="shared" si="554"/>
        <v>1.25</v>
      </c>
      <c r="AN4439" s="4">
        <f t="shared" si="559"/>
        <v>1.8932222642938281E-3</v>
      </c>
      <c r="AO4439" s="3"/>
      <c r="AP4439">
        <v>0</v>
      </c>
      <c r="AQ4439" t="s">
        <v>10855</v>
      </c>
      <c r="AR4439" t="s">
        <v>10854</v>
      </c>
      <c r="AS4439" t="s">
        <v>10853</v>
      </c>
      <c r="AT4439" s="2">
        <v>2.6259999999999999</v>
      </c>
      <c r="AU4439" s="1">
        <f t="shared" si="555"/>
        <v>1.6544582359595668</v>
      </c>
      <c r="AV4439" s="1">
        <f t="shared" si="556"/>
        <v>1.2358479475223714</v>
      </c>
      <c r="AW4439" s="1">
        <f t="shared" si="557"/>
        <v>0.81723765908517598</v>
      </c>
    </row>
    <row r="4440" spans="1:49" x14ac:dyDescent="0.2">
      <c r="A4440">
        <v>4438</v>
      </c>
      <c r="B4440" t="s">
        <v>10852</v>
      </c>
      <c r="C4440" t="s">
        <v>10851</v>
      </c>
      <c r="F4440" t="s">
        <v>10850</v>
      </c>
      <c r="G4440" t="s">
        <v>17</v>
      </c>
      <c r="H4440" t="s">
        <v>16</v>
      </c>
      <c r="I4440" t="s">
        <v>10849</v>
      </c>
      <c r="J4440" t="s">
        <v>10848</v>
      </c>
      <c r="K4440" t="s">
        <v>10847</v>
      </c>
      <c r="L4440" t="s">
        <v>10846</v>
      </c>
      <c r="M4440" t="s">
        <v>4040</v>
      </c>
      <c r="N4440">
        <v>2</v>
      </c>
      <c r="O4440" t="s">
        <v>10845</v>
      </c>
      <c r="P4440" t="s">
        <v>10844</v>
      </c>
      <c r="Q4440" t="s">
        <v>10843</v>
      </c>
      <c r="R4440" s="7">
        <v>41640</v>
      </c>
      <c r="S4440" s="8">
        <f t="shared" si="552"/>
        <v>2014</v>
      </c>
      <c r="T4440" s="8">
        <v>2014</v>
      </c>
      <c r="U4440" s="8">
        <f t="shared" si="553"/>
        <v>8</v>
      </c>
      <c r="V4440" s="7">
        <v>41730</v>
      </c>
      <c r="W4440" t="s">
        <v>4249</v>
      </c>
      <c r="X4440" s="2">
        <v>0.86099999999999999</v>
      </c>
      <c r="Y4440" s="6">
        <f t="shared" si="558"/>
        <v>2.2983903259389767E-2</v>
      </c>
      <c r="AA4440">
        <v>15498328</v>
      </c>
      <c r="AB4440">
        <v>11000153733</v>
      </c>
      <c r="AD4440" t="s">
        <v>6</v>
      </c>
      <c r="AE4440">
        <v>61</v>
      </c>
      <c r="AF4440">
        <v>4</v>
      </c>
      <c r="AG4440">
        <v>6668989</v>
      </c>
      <c r="AH4440" t="s">
        <v>10842</v>
      </c>
      <c r="AI4440" t="s">
        <v>10841</v>
      </c>
      <c r="AJ4440" t="s">
        <v>10840</v>
      </c>
      <c r="AK4440" t="s">
        <v>10839</v>
      </c>
      <c r="AL4440">
        <v>8</v>
      </c>
      <c r="AM4440" s="5">
        <f t="shared" si="554"/>
        <v>1</v>
      </c>
      <c r="AN4440" s="4">
        <f t="shared" si="559"/>
        <v>1.5145778114350624E-3</v>
      </c>
      <c r="AO4440" s="3"/>
      <c r="AP4440">
        <v>0</v>
      </c>
      <c r="AR4440" t="s">
        <v>1</v>
      </c>
      <c r="AT4440" s="2" t="s">
        <v>0</v>
      </c>
      <c r="AU4440" s="1">
        <f t="shared" si="555"/>
        <v>1.6543105625003354</v>
      </c>
      <c r="AV4440" s="1">
        <f t="shared" si="556"/>
        <v>1.2249240535412413</v>
      </c>
      <c r="AW4440" s="1">
        <f t="shared" si="557"/>
        <v>0.79553754458214743</v>
      </c>
    </row>
    <row r="4441" spans="1:49" x14ac:dyDescent="0.2">
      <c r="A4441">
        <v>4439</v>
      </c>
      <c r="B4441" t="s">
        <v>10838</v>
      </c>
      <c r="C4441" t="s">
        <v>10837</v>
      </c>
      <c r="F4441" t="s">
        <v>10836</v>
      </c>
      <c r="G4441" t="s">
        <v>17</v>
      </c>
      <c r="H4441" t="s">
        <v>16</v>
      </c>
      <c r="I4441" t="s">
        <v>10835</v>
      </c>
      <c r="J4441" t="s">
        <v>10834</v>
      </c>
      <c r="K4441" t="s">
        <v>10833</v>
      </c>
      <c r="L4441" t="s">
        <v>10832</v>
      </c>
      <c r="M4441" t="s">
        <v>10831</v>
      </c>
      <c r="N4441">
        <v>4</v>
      </c>
      <c r="O4441" t="s">
        <v>10830</v>
      </c>
      <c r="P4441" t="s">
        <v>10829</v>
      </c>
      <c r="Q4441" t="s">
        <v>10828</v>
      </c>
      <c r="R4441" s="7">
        <v>41640</v>
      </c>
      <c r="S4441" s="8">
        <f t="shared" si="552"/>
        <v>2014</v>
      </c>
      <c r="T4441" s="8">
        <v>2014</v>
      </c>
      <c r="U4441" s="8">
        <f t="shared" si="553"/>
        <v>8</v>
      </c>
      <c r="V4441" s="7">
        <v>41699</v>
      </c>
      <c r="W4441" t="s">
        <v>3945</v>
      </c>
      <c r="X4441" s="2">
        <v>2.0099999999999998</v>
      </c>
      <c r="Y4441" s="6">
        <f t="shared" si="558"/>
        <v>5.3655802034115477E-2</v>
      </c>
      <c r="AA4441">
        <v>15361276</v>
      </c>
      <c r="AB4441">
        <v>18933</v>
      </c>
      <c r="AD4441" t="s">
        <v>6</v>
      </c>
      <c r="AE4441">
        <v>13</v>
      </c>
      <c r="AF4441">
        <v>3</v>
      </c>
      <c r="AG4441">
        <v>6733253</v>
      </c>
      <c r="AH4441" t="s">
        <v>10827</v>
      </c>
      <c r="AI4441" t="s">
        <v>10826</v>
      </c>
      <c r="AJ4441" t="s">
        <v>10825</v>
      </c>
      <c r="AK4441" t="s">
        <v>10824</v>
      </c>
      <c r="AL4441">
        <v>19</v>
      </c>
      <c r="AM4441" s="5">
        <f t="shared" si="554"/>
        <v>2.375</v>
      </c>
      <c r="AN4441" s="4">
        <f t="shared" si="559"/>
        <v>3.5971223021582736E-3</v>
      </c>
      <c r="AO4441" s="3"/>
      <c r="AP4441">
        <v>0</v>
      </c>
      <c r="AR4441" t="s">
        <v>1</v>
      </c>
      <c r="AT4441" s="2" t="s">
        <v>0</v>
      </c>
      <c r="AU4441" s="1">
        <f t="shared" si="555"/>
        <v>3.8638198114528315</v>
      </c>
      <c r="AV4441" s="1">
        <f t="shared" si="556"/>
        <v>2.8626462168136872</v>
      </c>
      <c r="AW4441" s="1">
        <f t="shared" si="557"/>
        <v>1.8614726221745432</v>
      </c>
    </row>
    <row r="4442" spans="1:49" x14ac:dyDescent="0.2">
      <c r="A4442">
        <v>4440</v>
      </c>
      <c r="B4442" t="s">
        <v>10823</v>
      </c>
      <c r="C4442" t="s">
        <v>10822</v>
      </c>
      <c r="D4442" t="s">
        <v>10821</v>
      </c>
      <c r="F4442" t="s">
        <v>10820</v>
      </c>
      <c r="G4442" t="s">
        <v>17</v>
      </c>
      <c r="H4442" t="s">
        <v>16</v>
      </c>
      <c r="I4442" t="s">
        <v>10819</v>
      </c>
      <c r="J4442">
        <v>60006164</v>
      </c>
      <c r="K4442" t="s">
        <v>10818</v>
      </c>
      <c r="L4442" t="s">
        <v>10817</v>
      </c>
      <c r="M4442" t="s">
        <v>76</v>
      </c>
      <c r="N4442">
        <v>4</v>
      </c>
      <c r="O4442" t="s">
        <v>10816</v>
      </c>
      <c r="P4442" t="s">
        <v>10815</v>
      </c>
      <c r="Q4442" t="s">
        <v>10814</v>
      </c>
      <c r="R4442" s="7">
        <v>41640</v>
      </c>
      <c r="S4442" s="8">
        <f t="shared" si="552"/>
        <v>2014</v>
      </c>
      <c r="T4442" s="8">
        <v>2014</v>
      </c>
      <c r="U4442" s="8">
        <f t="shared" si="553"/>
        <v>8</v>
      </c>
      <c r="V4442" s="7">
        <v>41821</v>
      </c>
      <c r="W4442" t="s">
        <v>10757</v>
      </c>
      <c r="X4442" s="2">
        <v>0.81</v>
      </c>
      <c r="Y4442" s="6">
        <f t="shared" si="558"/>
        <v>2.1622487386882359E-2</v>
      </c>
      <c r="AA4442" t="s">
        <v>10756</v>
      </c>
      <c r="AB4442">
        <v>13516</v>
      </c>
      <c r="AD4442" t="s">
        <v>6</v>
      </c>
      <c r="AE4442">
        <v>54</v>
      </c>
      <c r="AF4442">
        <v>5</v>
      </c>
      <c r="AH4442" t="s">
        <v>10813</v>
      </c>
      <c r="AI4442" t="s">
        <v>10812</v>
      </c>
      <c r="AJ4442" t="s">
        <v>10811</v>
      </c>
      <c r="AK4442" t="s">
        <v>10810</v>
      </c>
      <c r="AL4442">
        <v>12</v>
      </c>
      <c r="AM4442" s="5">
        <f t="shared" si="554"/>
        <v>1.5</v>
      </c>
      <c r="AN4442" s="4">
        <f t="shared" si="559"/>
        <v>2.2718667171525938E-3</v>
      </c>
      <c r="AO4442" s="3"/>
      <c r="AP4442">
        <v>0</v>
      </c>
      <c r="AR4442" t="s">
        <v>1</v>
      </c>
      <c r="AT4442" s="2">
        <v>2.89</v>
      </c>
      <c r="AU4442" s="1">
        <f t="shared" si="555"/>
        <v>1.5817301185963428</v>
      </c>
      <c r="AV4442" s="1">
        <f t="shared" si="556"/>
        <v>1.1947177052017477</v>
      </c>
      <c r="AW4442" s="1">
        <f t="shared" si="557"/>
        <v>0.80770529180715234</v>
      </c>
    </row>
    <row r="4443" spans="1:49" x14ac:dyDescent="0.2">
      <c r="A4443">
        <v>4441</v>
      </c>
      <c r="B4443" t="s">
        <v>10809</v>
      </c>
      <c r="C4443" t="s">
        <v>10808</v>
      </c>
      <c r="F4443" t="s">
        <v>10807</v>
      </c>
      <c r="G4443" t="s">
        <v>17</v>
      </c>
      <c r="H4443" t="s">
        <v>16</v>
      </c>
      <c r="I4443" t="s">
        <v>10806</v>
      </c>
      <c r="J4443">
        <v>60080732</v>
      </c>
      <c r="K4443" t="s">
        <v>2287</v>
      </c>
      <c r="L4443" t="s">
        <v>2286</v>
      </c>
      <c r="M4443" t="s">
        <v>915</v>
      </c>
      <c r="N4443">
        <v>1</v>
      </c>
      <c r="O4443" t="s">
        <v>10805</v>
      </c>
      <c r="P4443">
        <v>57199879220</v>
      </c>
      <c r="Q4443">
        <v>60080732</v>
      </c>
      <c r="R4443" s="7">
        <v>41640</v>
      </c>
      <c r="S4443" s="8">
        <f t="shared" si="552"/>
        <v>2014</v>
      </c>
      <c r="T4443" s="8">
        <v>2014</v>
      </c>
      <c r="U4443" s="8">
        <f t="shared" si="553"/>
        <v>8</v>
      </c>
      <c r="V4443" s="7">
        <v>41699</v>
      </c>
      <c r="W4443" t="s">
        <v>3945</v>
      </c>
      <c r="X4443" s="2">
        <v>2.0099999999999998</v>
      </c>
      <c r="Y4443" s="6">
        <f t="shared" si="558"/>
        <v>5.3655802034115477E-2</v>
      </c>
      <c r="AA4443">
        <v>15361276</v>
      </c>
      <c r="AB4443">
        <v>18933</v>
      </c>
      <c r="AD4443" t="s">
        <v>6</v>
      </c>
      <c r="AE4443">
        <v>13</v>
      </c>
      <c r="AF4443">
        <v>3</v>
      </c>
      <c r="AG4443">
        <v>6717204</v>
      </c>
      <c r="AH4443" t="s">
        <v>10804</v>
      </c>
      <c r="AI4443" t="s">
        <v>10803</v>
      </c>
      <c r="AJ4443" t="s">
        <v>10802</v>
      </c>
      <c r="AK4443" t="s">
        <v>10801</v>
      </c>
      <c r="AL4443">
        <v>21</v>
      </c>
      <c r="AM4443" s="5">
        <f t="shared" si="554"/>
        <v>2.625</v>
      </c>
      <c r="AN4443" s="4">
        <f t="shared" si="559"/>
        <v>3.9757667550170388E-3</v>
      </c>
      <c r="AO4443" s="3"/>
      <c r="AP4443">
        <v>0</v>
      </c>
      <c r="AR4443" t="s">
        <v>1</v>
      </c>
      <c r="AT4443" s="2" t="s">
        <v>0</v>
      </c>
      <c r="AU4443" s="1">
        <f t="shared" si="555"/>
        <v>3.8751791450385946</v>
      </c>
      <c r="AV4443" s="1">
        <f t="shared" si="556"/>
        <v>2.881578439456626</v>
      </c>
      <c r="AW4443" s="1">
        <f t="shared" si="557"/>
        <v>1.8879777338746568</v>
      </c>
    </row>
    <row r="4444" spans="1:49" x14ac:dyDescent="0.2">
      <c r="A4444">
        <v>4442</v>
      </c>
      <c r="B4444" t="s">
        <v>10800</v>
      </c>
      <c r="C4444" t="s">
        <v>10799</v>
      </c>
      <c r="D4444" t="s">
        <v>10798</v>
      </c>
      <c r="F4444" t="s">
        <v>10797</v>
      </c>
      <c r="G4444" t="s">
        <v>17</v>
      </c>
      <c r="H4444" t="s">
        <v>16</v>
      </c>
      <c r="I4444" t="s">
        <v>10796</v>
      </c>
      <c r="J4444" t="s">
        <v>10791</v>
      </c>
      <c r="K4444" t="s">
        <v>10795</v>
      </c>
      <c r="L4444" t="s">
        <v>10794</v>
      </c>
      <c r="M4444" t="s">
        <v>1154</v>
      </c>
      <c r="N4444">
        <v>2</v>
      </c>
      <c r="O4444" t="s">
        <v>10793</v>
      </c>
      <c r="P4444" t="s">
        <v>10792</v>
      </c>
      <c r="Q4444" t="s">
        <v>10791</v>
      </c>
      <c r="R4444" s="7">
        <v>41640</v>
      </c>
      <c r="S4444" s="8">
        <f t="shared" si="552"/>
        <v>2014</v>
      </c>
      <c r="T4444" s="8">
        <v>2014</v>
      </c>
      <c r="U4444" s="8">
        <f t="shared" si="553"/>
        <v>8</v>
      </c>
      <c r="V4444" s="7">
        <v>41730</v>
      </c>
      <c r="W4444" t="s">
        <v>3250</v>
      </c>
      <c r="X4444" s="2">
        <v>0.94</v>
      </c>
      <c r="Y4444" s="6">
        <f t="shared" si="558"/>
        <v>2.5092763140332611E-2</v>
      </c>
      <c r="AA4444">
        <v>9574158</v>
      </c>
      <c r="AB4444">
        <v>21096</v>
      </c>
      <c r="AD4444" t="s">
        <v>6</v>
      </c>
      <c r="AE4444">
        <v>24</v>
      </c>
      <c r="AF4444">
        <v>3</v>
      </c>
      <c r="AH4444" t="s">
        <v>10790</v>
      </c>
      <c r="AI4444" t="s">
        <v>10789</v>
      </c>
      <c r="AJ4444" t="s">
        <v>10788</v>
      </c>
      <c r="AK4444" t="s">
        <v>10787</v>
      </c>
      <c r="AL4444">
        <v>14</v>
      </c>
      <c r="AM4444" s="5">
        <f t="shared" si="554"/>
        <v>1.75</v>
      </c>
      <c r="AN4444" s="4">
        <f t="shared" si="559"/>
        <v>2.6505111700113595E-3</v>
      </c>
      <c r="AO4444" s="3"/>
      <c r="AP4444">
        <v>0</v>
      </c>
      <c r="AQ4444" t="s">
        <v>671</v>
      </c>
      <c r="AR4444" t="s">
        <v>10786</v>
      </c>
      <c r="AS4444" t="s">
        <v>670</v>
      </c>
      <c r="AT4444" s="2">
        <v>3.4980000000000002</v>
      </c>
      <c r="AU4444" s="1">
        <f t="shared" si="555"/>
        <v>1.8360087549236233</v>
      </c>
      <c r="AV4444" s="1">
        <f t="shared" si="556"/>
        <v>1.3871637155171985</v>
      </c>
      <c r="AW4444" s="1">
        <f t="shared" si="557"/>
        <v>0.93831867611077335</v>
      </c>
    </row>
    <row r="4445" spans="1:49" x14ac:dyDescent="0.2">
      <c r="A4445">
        <v>4443</v>
      </c>
      <c r="B4445" t="s">
        <v>10785</v>
      </c>
      <c r="C4445" t="s">
        <v>10784</v>
      </c>
      <c r="F4445" t="s">
        <v>10783</v>
      </c>
      <c r="G4445" t="s">
        <v>17</v>
      </c>
      <c r="H4445" t="s">
        <v>16</v>
      </c>
      <c r="I4445" t="s">
        <v>10782</v>
      </c>
      <c r="J4445" t="s">
        <v>10781</v>
      </c>
      <c r="K4445" t="s">
        <v>10780</v>
      </c>
      <c r="L4445" t="s">
        <v>10779</v>
      </c>
      <c r="M4445" t="s">
        <v>10778</v>
      </c>
      <c r="N4445">
        <v>3</v>
      </c>
      <c r="O4445" t="s">
        <v>10777</v>
      </c>
      <c r="P4445" t="s">
        <v>10776</v>
      </c>
      <c r="Q4445" t="s">
        <v>10775</v>
      </c>
      <c r="R4445" s="7">
        <v>41640</v>
      </c>
      <c r="S4445" s="8">
        <f t="shared" si="552"/>
        <v>2014</v>
      </c>
      <c r="T4445" s="8">
        <v>2014</v>
      </c>
      <c r="U4445" s="8">
        <f t="shared" si="553"/>
        <v>8</v>
      </c>
      <c r="V4445" s="7">
        <v>41730</v>
      </c>
      <c r="W4445" t="s">
        <v>10711</v>
      </c>
      <c r="X4445" s="2">
        <v>0.48499999999999999</v>
      </c>
      <c r="Y4445" s="6">
        <f t="shared" si="558"/>
        <v>1.294679800325672E-2</v>
      </c>
      <c r="AA4445">
        <v>9478396</v>
      </c>
      <c r="AB4445">
        <v>27027</v>
      </c>
      <c r="AC4445">
        <v>14320630</v>
      </c>
      <c r="AD4445" t="s">
        <v>6</v>
      </c>
      <c r="AE4445">
        <v>115</v>
      </c>
      <c r="AF4445">
        <v>1</v>
      </c>
      <c r="AH4445" s="10">
        <v>44505</v>
      </c>
      <c r="AI4445" t="s">
        <v>10774</v>
      </c>
      <c r="AK4445" t="s">
        <v>10773</v>
      </c>
      <c r="AL4445">
        <v>4</v>
      </c>
      <c r="AM4445" s="5">
        <f t="shared" si="554"/>
        <v>0.5</v>
      </c>
      <c r="AN4445" s="4">
        <f t="shared" si="559"/>
        <v>7.572889057175312E-4</v>
      </c>
      <c r="AO4445" s="3"/>
      <c r="AP4445">
        <v>0</v>
      </c>
      <c r="AQ4445" t="s">
        <v>10772</v>
      </c>
      <c r="AR4445" t="s">
        <v>10771</v>
      </c>
      <c r="AS4445" t="s">
        <v>10770</v>
      </c>
      <c r="AT4445" s="2" t="s">
        <v>0</v>
      </c>
      <c r="AU4445" s="1">
        <f t="shared" si="555"/>
        <v>0.92899452739949628</v>
      </c>
      <c r="AV4445" s="1">
        <f t="shared" si="556"/>
        <v>0.68520434544871256</v>
      </c>
      <c r="AW4445" s="1">
        <f t="shared" si="557"/>
        <v>0.44141416349792878</v>
      </c>
    </row>
    <row r="4446" spans="1:49" x14ac:dyDescent="0.2">
      <c r="A4446">
        <v>4444</v>
      </c>
      <c r="B4446" t="s">
        <v>10769</v>
      </c>
      <c r="C4446" t="s">
        <v>10768</v>
      </c>
      <c r="D4446" t="s">
        <v>10767</v>
      </c>
      <c r="E4446">
        <v>24074751</v>
      </c>
      <c r="F4446" t="s">
        <v>10766</v>
      </c>
      <c r="G4446" t="s">
        <v>17</v>
      </c>
      <c r="H4446" t="s">
        <v>16</v>
      </c>
      <c r="I4446" t="s">
        <v>10765</v>
      </c>
      <c r="J4446" t="s">
        <v>10764</v>
      </c>
      <c r="K4446" t="s">
        <v>10763</v>
      </c>
      <c r="L4446" t="s">
        <v>10762</v>
      </c>
      <c r="M4446" t="s">
        <v>10761</v>
      </c>
      <c r="N4446">
        <v>5</v>
      </c>
      <c r="O4446" t="s">
        <v>10760</v>
      </c>
      <c r="P4446" t="s">
        <v>10759</v>
      </c>
      <c r="Q4446" t="s">
        <v>10758</v>
      </c>
      <c r="R4446" s="7">
        <v>41640</v>
      </c>
      <c r="S4446" s="8">
        <f t="shared" si="552"/>
        <v>2014</v>
      </c>
      <c r="T4446" s="8">
        <v>2014</v>
      </c>
      <c r="U4446" s="8">
        <f t="shared" si="553"/>
        <v>8</v>
      </c>
      <c r="V4446" s="7">
        <v>41821</v>
      </c>
      <c r="W4446" t="s">
        <v>10757</v>
      </c>
      <c r="X4446" s="2">
        <v>0.81</v>
      </c>
      <c r="Y4446" s="6">
        <f t="shared" si="558"/>
        <v>2.1622487386882359E-2</v>
      </c>
      <c r="AA4446" t="s">
        <v>10756</v>
      </c>
      <c r="AB4446">
        <v>13516</v>
      </c>
      <c r="AD4446" t="s">
        <v>6</v>
      </c>
      <c r="AE4446">
        <v>54</v>
      </c>
      <c r="AF4446">
        <v>5</v>
      </c>
      <c r="AH4446" t="s">
        <v>10755</v>
      </c>
      <c r="AI4446" t="s">
        <v>10754</v>
      </c>
      <c r="AJ4446" t="s">
        <v>10753</v>
      </c>
      <c r="AK4446" t="s">
        <v>10752</v>
      </c>
      <c r="AL4446">
        <v>33</v>
      </c>
      <c r="AM4446" s="5">
        <f t="shared" si="554"/>
        <v>4.125</v>
      </c>
      <c r="AN4446" s="4">
        <f t="shared" si="559"/>
        <v>6.2476334721696331E-3</v>
      </c>
      <c r="AO4446" s="3"/>
      <c r="AP4446">
        <v>0</v>
      </c>
      <c r="AR4446" t="s">
        <v>1</v>
      </c>
      <c r="AT4446" s="2">
        <v>2.89</v>
      </c>
      <c r="AU4446" s="1">
        <f t="shared" si="555"/>
        <v>1.7010031212468537</v>
      </c>
      <c r="AV4446" s="1">
        <f t="shared" si="556"/>
        <v>1.3935060429525996</v>
      </c>
      <c r="AW4446" s="1">
        <f t="shared" si="557"/>
        <v>1.0860089646583451</v>
      </c>
    </row>
    <row r="4447" spans="1:49" x14ac:dyDescent="0.2">
      <c r="A4447">
        <v>4445</v>
      </c>
      <c r="B4447" t="s">
        <v>10751</v>
      </c>
      <c r="C4447" t="s">
        <v>10750</v>
      </c>
      <c r="F4447" t="s">
        <v>10749</v>
      </c>
      <c r="G4447" t="s">
        <v>17</v>
      </c>
      <c r="H4447" t="s">
        <v>16</v>
      </c>
      <c r="I4447" t="s">
        <v>3402</v>
      </c>
      <c r="J4447">
        <v>60087352</v>
      </c>
      <c r="K4447" t="s">
        <v>3401</v>
      </c>
      <c r="L4447" t="s">
        <v>3400</v>
      </c>
      <c r="M4447" t="s">
        <v>3399</v>
      </c>
      <c r="N4447">
        <v>1</v>
      </c>
      <c r="O4447" t="s">
        <v>3398</v>
      </c>
      <c r="P4447">
        <v>16417751400</v>
      </c>
      <c r="Q4447">
        <v>60087352</v>
      </c>
      <c r="R4447" s="7">
        <v>41640</v>
      </c>
      <c r="S4447" s="8">
        <f t="shared" si="552"/>
        <v>2014</v>
      </c>
      <c r="T4447" s="8">
        <v>2014</v>
      </c>
      <c r="U4447" s="8">
        <f t="shared" si="553"/>
        <v>8</v>
      </c>
      <c r="V4447" s="7">
        <v>41730</v>
      </c>
      <c r="W4447" t="s">
        <v>5718</v>
      </c>
      <c r="X4447" s="2">
        <v>0.30199999999999999</v>
      </c>
      <c r="Y4447" s="6">
        <f t="shared" si="558"/>
        <v>8.0617175195536687E-3</v>
      </c>
      <c r="AA4447">
        <v>9296212</v>
      </c>
      <c r="AB4447">
        <v>20725</v>
      </c>
      <c r="AD4447" t="s">
        <v>6</v>
      </c>
      <c r="AE4447">
        <v>75</v>
      </c>
      <c r="AF4447">
        <v>4</v>
      </c>
      <c r="AH4447" t="s">
        <v>10748</v>
      </c>
      <c r="AI4447" t="s">
        <v>10747</v>
      </c>
      <c r="AJ4447" t="s">
        <v>10746</v>
      </c>
      <c r="AK4447" t="s">
        <v>10745</v>
      </c>
      <c r="AL4447">
        <v>0</v>
      </c>
      <c r="AM4447" s="5">
        <f t="shared" si="554"/>
        <v>0</v>
      </c>
      <c r="AN4447" s="4">
        <f t="shared" si="559"/>
        <v>0</v>
      </c>
      <c r="AO4447" s="3"/>
      <c r="AP4447">
        <v>0</v>
      </c>
      <c r="AR4447" t="s">
        <v>1</v>
      </c>
      <c r="AT4447" s="2">
        <v>1.671</v>
      </c>
      <c r="AU4447" s="1">
        <f t="shared" si="555"/>
        <v>0.56432022636875678</v>
      </c>
      <c r="AV4447" s="1">
        <f t="shared" si="556"/>
        <v>0.40308587597768342</v>
      </c>
      <c r="AW4447" s="1">
        <f t="shared" si="557"/>
        <v>0.24185152558661005</v>
      </c>
    </row>
    <row r="4448" spans="1:49" x14ac:dyDescent="0.2">
      <c r="A4448">
        <v>4446</v>
      </c>
      <c r="B4448" t="s">
        <v>10744</v>
      </c>
      <c r="C4448" t="s">
        <v>10743</v>
      </c>
      <c r="F4448" t="s">
        <v>10742</v>
      </c>
      <c r="G4448" t="s">
        <v>17</v>
      </c>
      <c r="H4448" t="s">
        <v>16</v>
      </c>
      <c r="I4448" t="s">
        <v>10741</v>
      </c>
      <c r="J4448">
        <v>60025578</v>
      </c>
      <c r="K4448" t="s">
        <v>845</v>
      </c>
      <c r="L4448" t="s">
        <v>709</v>
      </c>
      <c r="M4448" t="s">
        <v>46</v>
      </c>
      <c r="N4448">
        <v>2</v>
      </c>
      <c r="O4448" t="s">
        <v>10740</v>
      </c>
      <c r="P4448" t="s">
        <v>10739</v>
      </c>
      <c r="Q4448" t="s">
        <v>10738</v>
      </c>
      <c r="R4448" s="7">
        <v>41640</v>
      </c>
      <c r="S4448" s="8">
        <f t="shared" si="552"/>
        <v>2014</v>
      </c>
      <c r="T4448" s="8">
        <v>2014</v>
      </c>
      <c r="U4448" s="8">
        <f t="shared" si="553"/>
        <v>8</v>
      </c>
      <c r="V4448" s="7">
        <v>41730</v>
      </c>
      <c r="W4448" t="s">
        <v>5718</v>
      </c>
      <c r="X4448" s="2">
        <v>0.30199999999999999</v>
      </c>
      <c r="Y4448" s="6">
        <f t="shared" si="558"/>
        <v>8.0617175195536687E-3</v>
      </c>
      <c r="AA4448">
        <v>9296212</v>
      </c>
      <c r="AB4448">
        <v>20725</v>
      </c>
      <c r="AD4448" t="s">
        <v>6</v>
      </c>
      <c r="AE4448">
        <v>75</v>
      </c>
      <c r="AF4448">
        <v>4</v>
      </c>
      <c r="AH4448" t="s">
        <v>10737</v>
      </c>
      <c r="AI4448" t="s">
        <v>10736</v>
      </c>
      <c r="AJ4448" t="s">
        <v>10735</v>
      </c>
      <c r="AK4448" t="s">
        <v>10734</v>
      </c>
      <c r="AL4448">
        <v>0</v>
      </c>
      <c r="AM4448" s="5">
        <f t="shared" si="554"/>
        <v>0</v>
      </c>
      <c r="AN4448" s="4">
        <f t="shared" si="559"/>
        <v>0</v>
      </c>
      <c r="AO4448" s="3"/>
      <c r="AP4448">
        <v>0</v>
      </c>
      <c r="AQ4448" t="s">
        <v>38</v>
      </c>
      <c r="AR4448" t="s">
        <v>10733</v>
      </c>
      <c r="AS4448" t="s">
        <v>37</v>
      </c>
      <c r="AT4448" s="2">
        <v>1.671</v>
      </c>
      <c r="AU4448" s="1">
        <f t="shared" si="555"/>
        <v>0.56432022636875678</v>
      </c>
      <c r="AV4448" s="1">
        <f t="shared" si="556"/>
        <v>0.40308587597768342</v>
      </c>
      <c r="AW4448" s="1">
        <f t="shared" si="557"/>
        <v>0.24185152558661005</v>
      </c>
    </row>
    <row r="4449" spans="1:49" x14ac:dyDescent="0.2">
      <c r="A4449">
        <v>4447</v>
      </c>
      <c r="B4449" t="s">
        <v>10732</v>
      </c>
      <c r="C4449" t="s">
        <v>10731</v>
      </c>
      <c r="F4449" t="s">
        <v>10730</v>
      </c>
      <c r="G4449" t="s">
        <v>17</v>
      </c>
      <c r="H4449" t="s">
        <v>16</v>
      </c>
      <c r="I4449" t="s">
        <v>10729</v>
      </c>
      <c r="J4449" t="s">
        <v>10728</v>
      </c>
      <c r="K4449" t="s">
        <v>10727</v>
      </c>
      <c r="L4449" t="s">
        <v>10726</v>
      </c>
      <c r="M4449" t="s">
        <v>1201</v>
      </c>
      <c r="N4449">
        <v>5</v>
      </c>
      <c r="O4449" t="s">
        <v>10725</v>
      </c>
      <c r="P4449" t="s">
        <v>10724</v>
      </c>
      <c r="Q4449" t="s">
        <v>10723</v>
      </c>
      <c r="R4449" s="7">
        <v>41640</v>
      </c>
      <c r="S4449" s="8">
        <f t="shared" si="552"/>
        <v>2014</v>
      </c>
      <c r="T4449" s="8">
        <v>2014</v>
      </c>
      <c r="U4449" s="8">
        <f t="shared" si="553"/>
        <v>8</v>
      </c>
      <c r="V4449" s="7">
        <v>41699</v>
      </c>
      <c r="W4449" t="s">
        <v>3945</v>
      </c>
      <c r="X4449" s="2">
        <v>2.0099999999999998</v>
      </c>
      <c r="Y4449" s="6">
        <f t="shared" si="558"/>
        <v>5.3655802034115477E-2</v>
      </c>
      <c r="AA4449">
        <v>15361276</v>
      </c>
      <c r="AB4449">
        <v>18933</v>
      </c>
      <c r="AD4449" t="s">
        <v>6</v>
      </c>
      <c r="AE4449">
        <v>13</v>
      </c>
      <c r="AF4449">
        <v>3</v>
      </c>
      <c r="AG4449">
        <v>6717211</v>
      </c>
      <c r="AH4449" t="s">
        <v>10722</v>
      </c>
      <c r="AI4449" t="s">
        <v>10721</v>
      </c>
      <c r="AJ4449" t="s">
        <v>10720</v>
      </c>
      <c r="AK4449" t="s">
        <v>10719</v>
      </c>
      <c r="AL4449">
        <v>1811</v>
      </c>
      <c r="AM4449" s="5">
        <f t="shared" si="554"/>
        <v>226.375</v>
      </c>
      <c r="AN4449" s="4">
        <f t="shared" si="559"/>
        <v>0.34286255206361227</v>
      </c>
      <c r="AO4449" s="3"/>
      <c r="AP4449">
        <v>0</v>
      </c>
      <c r="AQ4449" t="s">
        <v>671</v>
      </c>
      <c r="AR4449">
        <v>1218338</v>
      </c>
      <c r="AS4449" t="s">
        <v>670</v>
      </c>
      <c r="AT4449" s="2" t="s">
        <v>0</v>
      </c>
      <c r="AU4449" s="1">
        <f t="shared" si="555"/>
        <v>14.041782704296452</v>
      </c>
      <c r="AV4449" s="1">
        <f t="shared" si="556"/>
        <v>19.825917704886386</v>
      </c>
      <c r="AW4449" s="1">
        <f t="shared" si="557"/>
        <v>25.610052705476321</v>
      </c>
    </row>
    <row r="4450" spans="1:49" x14ac:dyDescent="0.2">
      <c r="A4450">
        <v>4448</v>
      </c>
      <c r="B4450" t="s">
        <v>10718</v>
      </c>
      <c r="C4450" t="s">
        <v>10717</v>
      </c>
      <c r="F4450" t="s">
        <v>10716</v>
      </c>
      <c r="G4450" t="s">
        <v>17</v>
      </c>
      <c r="H4450" t="s">
        <v>16</v>
      </c>
      <c r="I4450" t="s">
        <v>10715</v>
      </c>
      <c r="J4450" t="s">
        <v>7070</v>
      </c>
      <c r="K4450" t="s">
        <v>7069</v>
      </c>
      <c r="L4450" t="s">
        <v>7068</v>
      </c>
      <c r="M4450" t="s">
        <v>7067</v>
      </c>
      <c r="N4450">
        <v>6</v>
      </c>
      <c r="O4450" t="s">
        <v>10714</v>
      </c>
      <c r="P4450" t="s">
        <v>10713</v>
      </c>
      <c r="Q4450" t="s">
        <v>10712</v>
      </c>
      <c r="R4450" s="7">
        <v>41640</v>
      </c>
      <c r="S4450" s="8">
        <f t="shared" si="552"/>
        <v>2014</v>
      </c>
      <c r="T4450" s="8">
        <v>2014</v>
      </c>
      <c r="U4450" s="8">
        <f t="shared" si="553"/>
        <v>8</v>
      </c>
      <c r="V4450" s="7">
        <v>41730</v>
      </c>
      <c r="W4450" t="s">
        <v>10711</v>
      </c>
      <c r="X4450" s="2">
        <v>0.48499999999999999</v>
      </c>
      <c r="Y4450" s="6">
        <f t="shared" si="558"/>
        <v>1.294679800325672E-2</v>
      </c>
      <c r="AA4450">
        <v>9478396</v>
      </c>
      <c r="AB4450">
        <v>27027</v>
      </c>
      <c r="AC4450">
        <v>14320630</v>
      </c>
      <c r="AD4450" t="s">
        <v>6</v>
      </c>
      <c r="AE4450">
        <v>115</v>
      </c>
      <c r="AF4450">
        <v>1</v>
      </c>
      <c r="AH4450" t="s">
        <v>10710</v>
      </c>
      <c r="AI4450" t="s">
        <v>10709</v>
      </c>
      <c r="AJ4450" t="s">
        <v>10708</v>
      </c>
      <c r="AK4450" t="s">
        <v>10707</v>
      </c>
      <c r="AL4450">
        <v>7</v>
      </c>
      <c r="AM4450" s="5">
        <f t="shared" si="554"/>
        <v>0.875</v>
      </c>
      <c r="AN4450" s="4">
        <f t="shared" si="559"/>
        <v>1.3252555850056798E-3</v>
      </c>
      <c r="AO4450" s="3"/>
      <c r="AP4450">
        <v>0</v>
      </c>
      <c r="AR4450" t="s">
        <v>1</v>
      </c>
      <c r="AT4450" s="2" t="s">
        <v>0</v>
      </c>
      <c r="AU4450" s="1">
        <f t="shared" si="555"/>
        <v>0.94603352777814076</v>
      </c>
      <c r="AV4450" s="1">
        <f t="shared" si="556"/>
        <v>0.71360267941312006</v>
      </c>
      <c r="AW4450" s="1">
        <f t="shared" si="557"/>
        <v>0.48117183104809919</v>
      </c>
    </row>
    <row r="4451" spans="1:49" x14ac:dyDescent="0.2">
      <c r="A4451">
        <v>4449</v>
      </c>
      <c r="B4451" t="s">
        <v>10706</v>
      </c>
      <c r="C4451" t="s">
        <v>10705</v>
      </c>
      <c r="F4451" t="s">
        <v>10704</v>
      </c>
      <c r="G4451" t="s">
        <v>17</v>
      </c>
      <c r="H4451" t="s">
        <v>16</v>
      </c>
      <c r="I4451" t="s">
        <v>4417</v>
      </c>
      <c r="J4451">
        <v>60019616</v>
      </c>
      <c r="K4451" t="s">
        <v>598</v>
      </c>
      <c r="L4451" t="s">
        <v>597</v>
      </c>
      <c r="M4451" t="s">
        <v>46</v>
      </c>
      <c r="N4451">
        <v>4</v>
      </c>
      <c r="O4451" t="s">
        <v>10703</v>
      </c>
      <c r="P4451" t="s">
        <v>10702</v>
      </c>
      <c r="Q4451" t="s">
        <v>594</v>
      </c>
      <c r="R4451" s="7">
        <v>41640</v>
      </c>
      <c r="S4451" s="8">
        <f t="shared" si="552"/>
        <v>2014</v>
      </c>
      <c r="T4451" s="8">
        <v>2014</v>
      </c>
      <c r="U4451" s="8">
        <f t="shared" si="553"/>
        <v>8</v>
      </c>
      <c r="V4451" s="7">
        <v>41699</v>
      </c>
      <c r="W4451" t="s">
        <v>3945</v>
      </c>
      <c r="X4451" s="2">
        <v>2.0099999999999998</v>
      </c>
      <c r="Y4451" s="6">
        <f t="shared" si="558"/>
        <v>5.3655802034115477E-2</v>
      </c>
      <c r="AA4451">
        <v>15361276</v>
      </c>
      <c r="AB4451">
        <v>18933</v>
      </c>
      <c r="AD4451" t="s">
        <v>6</v>
      </c>
      <c r="AE4451">
        <v>13</v>
      </c>
      <c r="AF4451">
        <v>3</v>
      </c>
      <c r="AG4451">
        <v>6733254</v>
      </c>
      <c r="AH4451" t="s">
        <v>10701</v>
      </c>
      <c r="AI4451" t="s">
        <v>10700</v>
      </c>
      <c r="AJ4451" t="s">
        <v>10699</v>
      </c>
      <c r="AK4451" t="s">
        <v>10698</v>
      </c>
      <c r="AL4451">
        <v>47</v>
      </c>
      <c r="AM4451" s="5">
        <f t="shared" si="554"/>
        <v>5.875</v>
      </c>
      <c r="AN4451" s="4">
        <f t="shared" si="559"/>
        <v>8.8981446421809926E-3</v>
      </c>
      <c r="AO4451" s="3"/>
      <c r="AP4451">
        <v>0</v>
      </c>
      <c r="AQ4451" t="s">
        <v>101</v>
      </c>
      <c r="AR4451">
        <v>318992</v>
      </c>
      <c r="AS4451" t="s">
        <v>100</v>
      </c>
      <c r="AT4451" s="2" t="s">
        <v>0</v>
      </c>
      <c r="AU4451" s="1">
        <f t="shared" si="555"/>
        <v>4.0228504816535127</v>
      </c>
      <c r="AV4451" s="1">
        <f t="shared" si="556"/>
        <v>3.1276973338148233</v>
      </c>
      <c r="AW4451" s="1">
        <f t="shared" si="557"/>
        <v>2.2325441859761335</v>
      </c>
    </row>
    <row r="4452" spans="1:49" x14ac:dyDescent="0.2">
      <c r="A4452">
        <v>4450</v>
      </c>
      <c r="B4452" t="s">
        <v>10697</v>
      </c>
      <c r="C4452" t="s">
        <v>10696</v>
      </c>
      <c r="F4452" t="s">
        <v>10695</v>
      </c>
      <c r="G4452" t="s">
        <v>17</v>
      </c>
      <c r="H4452" t="s">
        <v>16</v>
      </c>
      <c r="I4452" t="s">
        <v>10694</v>
      </c>
      <c r="J4452" t="s">
        <v>10693</v>
      </c>
      <c r="K4452" t="s">
        <v>10692</v>
      </c>
      <c r="L4452" t="s">
        <v>10691</v>
      </c>
      <c r="M4452" t="s">
        <v>3313</v>
      </c>
      <c r="N4452">
        <v>6</v>
      </c>
      <c r="O4452" t="s">
        <v>10690</v>
      </c>
      <c r="P4452" t="s">
        <v>10689</v>
      </c>
      <c r="Q4452" t="s">
        <v>10688</v>
      </c>
      <c r="R4452" s="7">
        <v>41640</v>
      </c>
      <c r="S4452" s="8">
        <f t="shared" si="552"/>
        <v>2014</v>
      </c>
      <c r="T4452" s="8">
        <v>2014</v>
      </c>
      <c r="U4452" s="8">
        <f t="shared" si="553"/>
        <v>8</v>
      </c>
      <c r="V4452" s="7">
        <v>41699</v>
      </c>
      <c r="W4452" t="s">
        <v>3945</v>
      </c>
      <c r="X4452" s="2">
        <v>2.0099999999999998</v>
      </c>
      <c r="Y4452" s="6">
        <f t="shared" si="558"/>
        <v>5.3655802034115477E-2</v>
      </c>
      <c r="AA4452">
        <v>15361276</v>
      </c>
      <c r="AB4452">
        <v>18933</v>
      </c>
      <c r="AD4452" t="s">
        <v>6</v>
      </c>
      <c r="AE4452">
        <v>13</v>
      </c>
      <c r="AF4452">
        <v>3</v>
      </c>
      <c r="AG4452">
        <v>6733259</v>
      </c>
      <c r="AH4452" t="s">
        <v>10687</v>
      </c>
      <c r="AI4452" t="s">
        <v>10686</v>
      </c>
      <c r="AJ4452" t="s">
        <v>10685</v>
      </c>
      <c r="AK4452" t="s">
        <v>10684</v>
      </c>
      <c r="AL4452">
        <v>7</v>
      </c>
      <c r="AM4452" s="5">
        <f t="shared" si="554"/>
        <v>0.875</v>
      </c>
      <c r="AN4452" s="4">
        <f t="shared" si="559"/>
        <v>1.3252555850056798E-3</v>
      </c>
      <c r="AO4452" s="3"/>
      <c r="AP4452">
        <v>0</v>
      </c>
      <c r="AR4452" t="s">
        <v>1</v>
      </c>
      <c r="AT4452" s="2" t="s">
        <v>0</v>
      </c>
      <c r="AU4452" s="1">
        <f t="shared" si="555"/>
        <v>3.7956638099382536</v>
      </c>
      <c r="AV4452" s="1">
        <f t="shared" si="556"/>
        <v>2.7490528809560577</v>
      </c>
      <c r="AW4452" s="1">
        <f t="shared" si="557"/>
        <v>1.7024419519738618</v>
      </c>
    </row>
    <row r="4453" spans="1:49" x14ac:dyDescent="0.2">
      <c r="A4453">
        <v>4451</v>
      </c>
      <c r="B4453" t="s">
        <v>10683</v>
      </c>
      <c r="C4453" t="s">
        <v>10682</v>
      </c>
      <c r="F4453" t="s">
        <v>10681</v>
      </c>
      <c r="G4453" t="s">
        <v>17</v>
      </c>
      <c r="H4453" t="s">
        <v>16</v>
      </c>
      <c r="I4453" t="s">
        <v>10680</v>
      </c>
      <c r="J4453" t="s">
        <v>10679</v>
      </c>
      <c r="K4453" t="s">
        <v>10678</v>
      </c>
      <c r="L4453" t="s">
        <v>10677</v>
      </c>
      <c r="M4453" t="s">
        <v>1154</v>
      </c>
      <c r="N4453">
        <v>4</v>
      </c>
      <c r="O4453" t="s">
        <v>10676</v>
      </c>
      <c r="P4453" t="s">
        <v>10675</v>
      </c>
      <c r="Q4453" t="s">
        <v>10674</v>
      </c>
      <c r="R4453" s="7">
        <v>41640</v>
      </c>
      <c r="S4453" s="8">
        <f t="shared" ref="S4453:S4516" si="560">YEAR(R4453)</f>
        <v>2014</v>
      </c>
      <c r="T4453" s="8">
        <v>2014</v>
      </c>
      <c r="U4453" s="8">
        <f t="shared" ref="U4453:U4516" si="561">2022-T4453</f>
        <v>8</v>
      </c>
      <c r="V4453" s="7">
        <v>41730</v>
      </c>
      <c r="W4453" t="s">
        <v>1933</v>
      </c>
      <c r="X4453" s="2">
        <v>1.337</v>
      </c>
      <c r="Y4453" s="6">
        <f t="shared" si="558"/>
        <v>3.5690451402792235E-2</v>
      </c>
      <c r="AA4453">
        <v>7413106</v>
      </c>
      <c r="AB4453">
        <v>26005</v>
      </c>
      <c r="AD4453" t="s">
        <v>6</v>
      </c>
      <c r="AE4453">
        <v>35</v>
      </c>
      <c r="AF4453">
        <v>4</v>
      </c>
      <c r="AG4453">
        <v>6734686</v>
      </c>
      <c r="AH4453" t="s">
        <v>10673</v>
      </c>
      <c r="AI4453" t="s">
        <v>10672</v>
      </c>
      <c r="AJ4453" t="s">
        <v>10671</v>
      </c>
      <c r="AK4453" t="s">
        <v>10670</v>
      </c>
      <c r="AL4453">
        <v>0</v>
      </c>
      <c r="AM4453" s="5">
        <f t="shared" ref="AM4453:AM4516" si="562">AL4453/U4453</f>
        <v>0</v>
      </c>
      <c r="AN4453" s="4">
        <f t="shared" si="559"/>
        <v>0</v>
      </c>
      <c r="AO4453" s="3"/>
      <c r="AP4453">
        <v>0</v>
      </c>
      <c r="AR4453">
        <v>1132413</v>
      </c>
      <c r="AT4453" s="2">
        <v>4.1870000000000003</v>
      </c>
      <c r="AU4453" s="1">
        <f t="shared" ref="AU4453:AU4516" si="563">(Y4453*0.7+AN4453*0.3)*100</f>
        <v>2.4983315981954561</v>
      </c>
      <c r="AV4453" s="1">
        <f t="shared" ref="AV4453:AV4516" si="564">(Y4453*0.5+AN4453*0.5)*100</f>
        <v>1.7845225701396117</v>
      </c>
      <c r="AW4453" s="1">
        <f t="shared" ref="AW4453:AW4516" si="565">(Y4453*0.3+AN4453*0.7)*100</f>
        <v>1.070713542083767</v>
      </c>
    </row>
    <row r="4454" spans="1:49" x14ac:dyDescent="0.2">
      <c r="A4454">
        <v>4452</v>
      </c>
      <c r="B4454" t="s">
        <v>10669</v>
      </c>
      <c r="C4454" t="s">
        <v>10668</v>
      </c>
      <c r="F4454" t="s">
        <v>10667</v>
      </c>
      <c r="G4454" t="s">
        <v>17</v>
      </c>
      <c r="H4454" t="s">
        <v>16</v>
      </c>
      <c r="I4454" t="s">
        <v>10666</v>
      </c>
      <c r="J4454">
        <v>60028333</v>
      </c>
      <c r="K4454" t="s">
        <v>10665</v>
      </c>
      <c r="L4454" t="s">
        <v>4196</v>
      </c>
      <c r="M4454" t="s">
        <v>3266</v>
      </c>
      <c r="N4454">
        <v>4</v>
      </c>
      <c r="O4454" t="s">
        <v>10664</v>
      </c>
      <c r="P4454" t="s">
        <v>10663</v>
      </c>
      <c r="Q4454" t="s">
        <v>10662</v>
      </c>
      <c r="R4454" s="7">
        <v>41640</v>
      </c>
      <c r="S4454" s="8">
        <f t="shared" si="560"/>
        <v>2014</v>
      </c>
      <c r="T4454" s="8">
        <v>2014</v>
      </c>
      <c r="U4454" s="8">
        <f t="shared" si="561"/>
        <v>8</v>
      </c>
      <c r="V4454" s="7">
        <v>41699</v>
      </c>
      <c r="W4454" t="s">
        <v>3945</v>
      </c>
      <c r="X4454" s="2">
        <v>2.0099999999999998</v>
      </c>
      <c r="Y4454" s="6">
        <f t="shared" si="558"/>
        <v>5.3655802034115477E-2</v>
      </c>
      <c r="AA4454">
        <v>15361276</v>
      </c>
      <c r="AB4454">
        <v>18933</v>
      </c>
      <c r="AD4454" t="s">
        <v>6</v>
      </c>
      <c r="AE4454">
        <v>13</v>
      </c>
      <c r="AF4454">
        <v>3</v>
      </c>
      <c r="AG4454">
        <v>6733251</v>
      </c>
      <c r="AH4454" t="s">
        <v>10661</v>
      </c>
      <c r="AI4454" t="s">
        <v>10660</v>
      </c>
      <c r="AJ4454" t="s">
        <v>10659</v>
      </c>
      <c r="AK4454" t="s">
        <v>10658</v>
      </c>
      <c r="AL4454">
        <v>75</v>
      </c>
      <c r="AM4454" s="5">
        <f t="shared" si="562"/>
        <v>9.375</v>
      </c>
      <c r="AN4454" s="4">
        <f t="shared" si="559"/>
        <v>1.419916698220371E-2</v>
      </c>
      <c r="AO4454" s="3"/>
      <c r="AP4454">
        <v>0</v>
      </c>
      <c r="AR4454" t="s">
        <v>1</v>
      </c>
      <c r="AT4454" s="2" t="s">
        <v>0</v>
      </c>
      <c r="AU4454" s="1">
        <f t="shared" si="563"/>
        <v>4.1818811518541938</v>
      </c>
      <c r="AV4454" s="1">
        <f t="shared" si="564"/>
        <v>3.3927484508159593</v>
      </c>
      <c r="AW4454" s="1">
        <f t="shared" si="565"/>
        <v>2.6036157497777239</v>
      </c>
    </row>
    <row r="4455" spans="1:49" x14ac:dyDescent="0.2">
      <c r="A4455">
        <v>4453</v>
      </c>
      <c r="B4455" t="s">
        <v>10657</v>
      </c>
      <c r="C4455" t="s">
        <v>10656</v>
      </c>
      <c r="F4455" t="s">
        <v>10655</v>
      </c>
      <c r="G4455" t="s">
        <v>17</v>
      </c>
      <c r="H4455" t="s">
        <v>16</v>
      </c>
      <c r="I4455" t="s">
        <v>10654</v>
      </c>
      <c r="J4455" t="s">
        <v>10648</v>
      </c>
      <c r="K4455" t="s">
        <v>10653</v>
      </c>
      <c r="L4455" t="s">
        <v>10652</v>
      </c>
      <c r="M4455" t="s">
        <v>10651</v>
      </c>
      <c r="N4455">
        <v>2</v>
      </c>
      <c r="O4455" t="s">
        <v>10650</v>
      </c>
      <c r="P4455" t="s">
        <v>10649</v>
      </c>
      <c r="Q4455" t="s">
        <v>10648</v>
      </c>
      <c r="R4455" s="7">
        <v>41640</v>
      </c>
      <c r="S4455" s="8">
        <f t="shared" si="560"/>
        <v>2014</v>
      </c>
      <c r="T4455" s="8">
        <v>2014</v>
      </c>
      <c r="U4455" s="8">
        <f t="shared" si="561"/>
        <v>8</v>
      </c>
      <c r="V4455" s="7">
        <v>41699</v>
      </c>
      <c r="W4455" t="s">
        <v>3945</v>
      </c>
      <c r="X4455" s="2">
        <v>2.0099999999999998</v>
      </c>
      <c r="Y4455" s="6">
        <f t="shared" si="558"/>
        <v>5.3655802034115477E-2</v>
      </c>
      <c r="AA4455">
        <v>15361276</v>
      </c>
      <c r="AB4455">
        <v>18933</v>
      </c>
      <c r="AD4455" t="s">
        <v>6</v>
      </c>
      <c r="AE4455">
        <v>13</v>
      </c>
      <c r="AF4455">
        <v>3</v>
      </c>
      <c r="AG4455">
        <v>6717208</v>
      </c>
      <c r="AH4455" t="s">
        <v>10647</v>
      </c>
      <c r="AI4455" t="s">
        <v>10646</v>
      </c>
      <c r="AJ4455" t="s">
        <v>10645</v>
      </c>
      <c r="AK4455" t="s">
        <v>10644</v>
      </c>
      <c r="AL4455">
        <v>1</v>
      </c>
      <c r="AM4455" s="5">
        <f t="shared" si="562"/>
        <v>0.125</v>
      </c>
      <c r="AN4455" s="4">
        <f t="shared" si="559"/>
        <v>1.893222264293828E-4</v>
      </c>
      <c r="AO4455" s="3"/>
      <c r="AP4455">
        <v>0</v>
      </c>
      <c r="AR4455" t="s">
        <v>1</v>
      </c>
      <c r="AT4455" s="2" t="s">
        <v>0</v>
      </c>
      <c r="AU4455" s="1">
        <f t="shared" si="563"/>
        <v>3.7615858091809646</v>
      </c>
      <c r="AV4455" s="1">
        <f t="shared" si="564"/>
        <v>2.6922562130272429</v>
      </c>
      <c r="AW4455" s="1">
        <f t="shared" si="565"/>
        <v>1.6229266168735208</v>
      </c>
    </row>
    <row r="4456" spans="1:49" x14ac:dyDescent="0.2">
      <c r="A4456">
        <v>4454</v>
      </c>
      <c r="B4456" t="s">
        <v>10643</v>
      </c>
      <c r="C4456" t="s">
        <v>10642</v>
      </c>
      <c r="F4456" t="s">
        <v>10641</v>
      </c>
      <c r="G4456" t="s">
        <v>17</v>
      </c>
      <c r="H4456" t="s">
        <v>16</v>
      </c>
      <c r="I4456" t="s">
        <v>10640</v>
      </c>
      <c r="J4456">
        <v>60070309</v>
      </c>
      <c r="K4456" t="s">
        <v>10639</v>
      </c>
      <c r="L4456" t="s">
        <v>10638</v>
      </c>
      <c r="M4456" t="s">
        <v>10637</v>
      </c>
      <c r="N4456">
        <v>3</v>
      </c>
      <c r="O4456" t="s">
        <v>10636</v>
      </c>
      <c r="P4456" t="s">
        <v>10635</v>
      </c>
      <c r="Q4456" t="s">
        <v>10634</v>
      </c>
      <c r="R4456" s="7">
        <v>41640</v>
      </c>
      <c r="S4456" s="8">
        <f t="shared" si="560"/>
        <v>2014</v>
      </c>
      <c r="T4456" s="8">
        <v>2014</v>
      </c>
      <c r="U4456" s="8">
        <f t="shared" si="561"/>
        <v>8</v>
      </c>
      <c r="V4456" s="7">
        <v>41730</v>
      </c>
      <c r="W4456" t="s">
        <v>5718</v>
      </c>
      <c r="X4456" s="2">
        <v>0.30199999999999999</v>
      </c>
      <c r="Y4456" s="6">
        <f t="shared" si="558"/>
        <v>8.0617175195536687E-3</v>
      </c>
      <c r="AA4456">
        <v>9296212</v>
      </c>
      <c r="AB4456">
        <v>20725</v>
      </c>
      <c r="AD4456" t="s">
        <v>6</v>
      </c>
      <c r="AE4456">
        <v>75</v>
      </c>
      <c r="AF4456">
        <v>4</v>
      </c>
      <c r="AH4456" t="s">
        <v>10633</v>
      </c>
      <c r="AI4456" t="s">
        <v>10632</v>
      </c>
      <c r="AJ4456" t="s">
        <v>10631</v>
      </c>
      <c r="AK4456" t="s">
        <v>10630</v>
      </c>
      <c r="AL4456">
        <v>5</v>
      </c>
      <c r="AM4456" s="5">
        <f t="shared" si="562"/>
        <v>0.625</v>
      </c>
      <c r="AN4456" s="4">
        <f t="shared" si="559"/>
        <v>9.4661113214691405E-4</v>
      </c>
      <c r="AO4456" s="3"/>
      <c r="AP4456">
        <v>0</v>
      </c>
      <c r="AR4456" t="s">
        <v>1</v>
      </c>
      <c r="AT4456" s="2">
        <v>1.671</v>
      </c>
      <c r="AU4456" s="1">
        <f t="shared" si="563"/>
        <v>0.59271856033316417</v>
      </c>
      <c r="AV4456" s="1">
        <f t="shared" si="564"/>
        <v>0.45041643258502911</v>
      </c>
      <c r="AW4456" s="1">
        <f t="shared" si="565"/>
        <v>0.308114304836894</v>
      </c>
    </row>
    <row r="4457" spans="1:49" x14ac:dyDescent="0.2">
      <c r="A4457">
        <v>4455</v>
      </c>
      <c r="B4457" t="s">
        <v>10629</v>
      </c>
      <c r="C4457" t="s">
        <v>10628</v>
      </c>
      <c r="E4457">
        <v>24115222</v>
      </c>
      <c r="F4457" t="s">
        <v>10627</v>
      </c>
      <c r="G4457" t="s">
        <v>17</v>
      </c>
      <c r="H4457" t="s">
        <v>16</v>
      </c>
      <c r="I4457" t="s">
        <v>10626</v>
      </c>
      <c r="J4457" t="s">
        <v>10625</v>
      </c>
      <c r="K4457" t="s">
        <v>10624</v>
      </c>
      <c r="L4457" t="s">
        <v>10623</v>
      </c>
      <c r="M4457" t="s">
        <v>10622</v>
      </c>
      <c r="N4457">
        <v>13</v>
      </c>
      <c r="O4457" t="s">
        <v>10621</v>
      </c>
      <c r="P4457" t="s">
        <v>10620</v>
      </c>
      <c r="Q4457" t="s">
        <v>10619</v>
      </c>
      <c r="R4457" s="7">
        <v>41640</v>
      </c>
      <c r="S4457" s="8">
        <f t="shared" si="560"/>
        <v>2014</v>
      </c>
      <c r="T4457" s="8">
        <v>2014</v>
      </c>
      <c r="U4457" s="8">
        <f t="shared" si="561"/>
        <v>8</v>
      </c>
      <c r="V4457" s="7">
        <v>41730</v>
      </c>
      <c r="W4457" t="s">
        <v>10618</v>
      </c>
      <c r="X4457" s="2">
        <v>1.8819999999999999</v>
      </c>
      <c r="Y4457" s="6">
        <f t="shared" si="558"/>
        <v>5.0238915138410611E-2</v>
      </c>
      <c r="AA4457">
        <v>8840431</v>
      </c>
      <c r="AB4457">
        <v>12211</v>
      </c>
      <c r="AC4457">
        <v>15234681</v>
      </c>
      <c r="AD4457" t="s">
        <v>6</v>
      </c>
      <c r="AE4457">
        <v>29</v>
      </c>
      <c r="AF4457">
        <v>4</v>
      </c>
      <c r="AH4457" t="s">
        <v>10617</v>
      </c>
      <c r="AI4457" t="s">
        <v>10616</v>
      </c>
      <c r="AJ4457" t="s">
        <v>10615</v>
      </c>
      <c r="AK4457" t="s">
        <v>10614</v>
      </c>
      <c r="AL4457">
        <v>59</v>
      </c>
      <c r="AM4457" s="5">
        <f t="shared" si="562"/>
        <v>7.375</v>
      </c>
      <c r="AN4457" s="4">
        <f t="shared" si="559"/>
        <v>1.1170011359333586E-2</v>
      </c>
      <c r="AO4457" s="3"/>
      <c r="AP4457">
        <v>1</v>
      </c>
      <c r="AQ4457" t="s">
        <v>671</v>
      </c>
      <c r="AR4457" t="s">
        <v>10613</v>
      </c>
      <c r="AS4457" t="s">
        <v>670</v>
      </c>
      <c r="AT4457" s="2">
        <v>6.7409999999999997</v>
      </c>
      <c r="AU4457" s="1">
        <f t="shared" si="563"/>
        <v>3.8518244004687499</v>
      </c>
      <c r="AV4457" s="1">
        <f t="shared" si="564"/>
        <v>3.0704463248872096</v>
      </c>
      <c r="AW4457" s="1">
        <f t="shared" si="565"/>
        <v>2.2890682493056693</v>
      </c>
    </row>
    <row r="4458" spans="1:49" x14ac:dyDescent="0.2">
      <c r="A4458">
        <v>4456</v>
      </c>
      <c r="B4458" t="s">
        <v>10612</v>
      </c>
      <c r="C4458" t="s">
        <v>10611</v>
      </c>
      <c r="F4458" t="s">
        <v>10610</v>
      </c>
      <c r="G4458" t="s">
        <v>17</v>
      </c>
      <c r="H4458" t="s">
        <v>16</v>
      </c>
      <c r="I4458" t="s">
        <v>10609</v>
      </c>
      <c r="J4458">
        <v>60021843</v>
      </c>
      <c r="K4458" t="s">
        <v>10608</v>
      </c>
      <c r="L4458" t="s">
        <v>1463</v>
      </c>
      <c r="M4458" t="s">
        <v>46</v>
      </c>
      <c r="N4458">
        <v>3</v>
      </c>
      <c r="O4458" t="s">
        <v>10607</v>
      </c>
      <c r="P4458" t="s">
        <v>10606</v>
      </c>
      <c r="Q4458" t="s">
        <v>10605</v>
      </c>
      <c r="R4458" s="7">
        <v>41640</v>
      </c>
      <c r="S4458" s="8">
        <f t="shared" si="560"/>
        <v>2014</v>
      </c>
      <c r="T4458" s="8">
        <v>2014</v>
      </c>
      <c r="U4458" s="8">
        <f t="shared" si="561"/>
        <v>8</v>
      </c>
      <c r="V4458" s="7">
        <v>41730</v>
      </c>
      <c r="W4458" t="s">
        <v>10604</v>
      </c>
      <c r="X4458" s="2">
        <v>0.69899999999999995</v>
      </c>
      <c r="Y4458" s="6">
        <f t="shared" si="558"/>
        <v>1.8659405782013295E-2</v>
      </c>
      <c r="AA4458" t="s">
        <v>10603</v>
      </c>
      <c r="AB4458">
        <v>21429</v>
      </c>
      <c r="AC4458">
        <v>14749092</v>
      </c>
      <c r="AD4458" t="s">
        <v>6</v>
      </c>
      <c r="AE4458">
        <v>13</v>
      </c>
      <c r="AF4458">
        <v>4</v>
      </c>
      <c r="AH4458" t="s">
        <v>10602</v>
      </c>
      <c r="AI4458" t="s">
        <v>10601</v>
      </c>
      <c r="AK4458" t="s">
        <v>10600</v>
      </c>
      <c r="AL4458">
        <v>15</v>
      </c>
      <c r="AM4458" s="5">
        <f t="shared" si="562"/>
        <v>1.875</v>
      </c>
      <c r="AN4458" s="4">
        <f t="shared" si="559"/>
        <v>2.8398333964407422E-3</v>
      </c>
      <c r="AO4458" s="3"/>
      <c r="AP4458">
        <v>0</v>
      </c>
      <c r="AR4458">
        <v>20975009</v>
      </c>
      <c r="AT4458" s="2" t="s">
        <v>0</v>
      </c>
      <c r="AU4458" s="1">
        <f t="shared" si="563"/>
        <v>1.3913534066341529</v>
      </c>
      <c r="AV4458" s="1">
        <f t="shared" si="564"/>
        <v>1.0749619589227017</v>
      </c>
      <c r="AW4458" s="1">
        <f t="shared" si="565"/>
        <v>0.75857051121125074</v>
      </c>
    </row>
    <row r="4459" spans="1:49" x14ac:dyDescent="0.2">
      <c r="A4459">
        <v>4457</v>
      </c>
      <c r="B4459" t="s">
        <v>10599</v>
      </c>
      <c r="C4459" t="s">
        <v>10598</v>
      </c>
      <c r="F4459" t="s">
        <v>10597</v>
      </c>
      <c r="G4459" t="s">
        <v>17</v>
      </c>
      <c r="H4459" t="s">
        <v>16</v>
      </c>
      <c r="I4459" t="s">
        <v>1707</v>
      </c>
      <c r="J4459" t="s">
        <v>10596</v>
      </c>
      <c r="K4459" t="s">
        <v>10595</v>
      </c>
      <c r="L4459" t="s">
        <v>10594</v>
      </c>
      <c r="M4459" t="s">
        <v>167</v>
      </c>
      <c r="N4459">
        <v>5</v>
      </c>
      <c r="O4459" t="s">
        <v>10593</v>
      </c>
      <c r="P4459" t="s">
        <v>10592</v>
      </c>
      <c r="Q4459" t="s">
        <v>10591</v>
      </c>
      <c r="R4459" s="7">
        <v>41640</v>
      </c>
      <c r="S4459" s="8">
        <f t="shared" si="560"/>
        <v>2014</v>
      </c>
      <c r="T4459" s="8">
        <v>2014</v>
      </c>
      <c r="U4459" s="8">
        <f t="shared" si="561"/>
        <v>8</v>
      </c>
      <c r="V4459" s="7">
        <v>41640</v>
      </c>
      <c r="W4459" t="s">
        <v>9456</v>
      </c>
      <c r="X4459" s="2">
        <v>0.47099999999999997</v>
      </c>
      <c r="Y4459" s="6">
        <f t="shared" si="558"/>
        <v>1.2573075999039E-2</v>
      </c>
      <c r="AB4459">
        <v>9500154105</v>
      </c>
      <c r="AC4459">
        <v>19313195</v>
      </c>
      <c r="AD4459" t="s">
        <v>6</v>
      </c>
      <c r="AE4459">
        <v>8</v>
      </c>
      <c r="AF4459">
        <v>1</v>
      </c>
      <c r="AG4459">
        <v>83673</v>
      </c>
      <c r="AI4459" t="s">
        <v>10590</v>
      </c>
      <c r="AJ4459" t="s">
        <v>10589</v>
      </c>
      <c r="AK4459" t="s">
        <v>10588</v>
      </c>
      <c r="AL4459">
        <v>33</v>
      </c>
      <c r="AM4459" s="5">
        <f t="shared" si="562"/>
        <v>4.125</v>
      </c>
      <c r="AN4459" s="4">
        <f t="shared" si="559"/>
        <v>6.2476334721696331E-3</v>
      </c>
      <c r="AO4459" s="3"/>
      <c r="AP4459">
        <v>0</v>
      </c>
      <c r="AQ4459" t="s">
        <v>38</v>
      </c>
      <c r="AR4459">
        <v>41001238</v>
      </c>
      <c r="AS4459" t="s">
        <v>37</v>
      </c>
      <c r="AT4459" s="2">
        <v>1.53</v>
      </c>
      <c r="AU4459" s="1">
        <f t="shared" si="563"/>
        <v>1.0675443240978191</v>
      </c>
      <c r="AV4459" s="1">
        <f t="shared" si="564"/>
        <v>0.9410354735604316</v>
      </c>
      <c r="AW4459" s="1">
        <f t="shared" si="565"/>
        <v>0.81452662302304435</v>
      </c>
    </row>
    <row r="4460" spans="1:49" x14ac:dyDescent="0.2">
      <c r="A4460">
        <v>4458</v>
      </c>
      <c r="B4460" t="s">
        <v>10587</v>
      </c>
      <c r="C4460" t="s">
        <v>10586</v>
      </c>
      <c r="F4460" t="s">
        <v>10585</v>
      </c>
      <c r="G4460" t="s">
        <v>17</v>
      </c>
      <c r="H4460" t="s">
        <v>16</v>
      </c>
      <c r="I4460" t="s">
        <v>10584</v>
      </c>
      <c r="J4460">
        <v>60010105</v>
      </c>
      <c r="K4460" t="s">
        <v>10583</v>
      </c>
      <c r="L4460" t="s">
        <v>10582</v>
      </c>
      <c r="M4460" t="s">
        <v>10581</v>
      </c>
      <c r="N4460">
        <v>3</v>
      </c>
      <c r="O4460" t="s">
        <v>10580</v>
      </c>
      <c r="P4460" t="s">
        <v>10579</v>
      </c>
      <c r="Q4460" t="s">
        <v>10578</v>
      </c>
      <c r="R4460" s="7">
        <v>41640</v>
      </c>
      <c r="S4460" s="8">
        <f t="shared" si="560"/>
        <v>2014</v>
      </c>
      <c r="T4460" s="8">
        <v>2014</v>
      </c>
      <c r="U4460" s="8">
        <f t="shared" si="561"/>
        <v>8</v>
      </c>
      <c r="V4460" s="7">
        <v>41640</v>
      </c>
      <c r="W4460" t="s">
        <v>9456</v>
      </c>
      <c r="X4460" s="2">
        <v>0.47099999999999997</v>
      </c>
      <c r="Y4460" s="6">
        <f t="shared" si="558"/>
        <v>1.2573075999039E-2</v>
      </c>
      <c r="AB4460">
        <v>9500154105</v>
      </c>
      <c r="AC4460">
        <v>19313195</v>
      </c>
      <c r="AD4460" t="s">
        <v>6</v>
      </c>
      <c r="AE4460">
        <v>8</v>
      </c>
      <c r="AF4460">
        <v>1</v>
      </c>
      <c r="AG4460">
        <v>83684</v>
      </c>
      <c r="AI4460" t="s">
        <v>10577</v>
      </c>
      <c r="AJ4460" t="s">
        <v>10576</v>
      </c>
      <c r="AK4460" t="s">
        <v>10575</v>
      </c>
      <c r="AL4460">
        <v>2</v>
      </c>
      <c r="AM4460" s="5">
        <f t="shared" si="562"/>
        <v>0.25</v>
      </c>
      <c r="AN4460" s="4">
        <f t="shared" si="559"/>
        <v>3.786444528587656E-4</v>
      </c>
      <c r="AO4460" s="3"/>
      <c r="AP4460">
        <v>1</v>
      </c>
      <c r="AR4460" t="s">
        <v>1</v>
      </c>
      <c r="AT4460" s="2">
        <v>1.53</v>
      </c>
      <c r="AU4460" s="1">
        <f t="shared" si="563"/>
        <v>0.89147465351849309</v>
      </c>
      <c r="AV4460" s="1">
        <f t="shared" si="564"/>
        <v>0.64758602259488829</v>
      </c>
      <c r="AW4460" s="1">
        <f t="shared" si="565"/>
        <v>0.4036973916712836</v>
      </c>
    </row>
    <row r="4461" spans="1:49" x14ac:dyDescent="0.2">
      <c r="A4461">
        <v>4459</v>
      </c>
      <c r="B4461" t="s">
        <v>10574</v>
      </c>
      <c r="C4461" t="s">
        <v>10573</v>
      </c>
      <c r="F4461" t="s">
        <v>10572</v>
      </c>
      <c r="G4461" t="s">
        <v>17</v>
      </c>
      <c r="H4461" t="s">
        <v>16</v>
      </c>
      <c r="I4461" t="s">
        <v>10571</v>
      </c>
      <c r="J4461">
        <v>60007902</v>
      </c>
      <c r="K4461" t="s">
        <v>8008</v>
      </c>
      <c r="L4461" t="s">
        <v>8007</v>
      </c>
      <c r="M4461" t="s">
        <v>3387</v>
      </c>
      <c r="N4461">
        <v>2</v>
      </c>
      <c r="O4461" t="s">
        <v>10570</v>
      </c>
      <c r="P4461" t="s">
        <v>10569</v>
      </c>
      <c r="Q4461" t="s">
        <v>10568</v>
      </c>
      <c r="R4461" s="7">
        <v>41640</v>
      </c>
      <c r="S4461" s="8">
        <f t="shared" si="560"/>
        <v>2014</v>
      </c>
      <c r="T4461" s="8">
        <v>2014</v>
      </c>
      <c r="U4461" s="8">
        <f t="shared" si="561"/>
        <v>8</v>
      </c>
      <c r="V4461" s="7">
        <v>41640</v>
      </c>
      <c r="W4461" t="s">
        <v>10567</v>
      </c>
      <c r="X4461" s="2">
        <v>0.61499999999999999</v>
      </c>
      <c r="Y4461" s="6">
        <f t="shared" si="558"/>
        <v>1.6417073756706976E-2</v>
      </c>
      <c r="AA4461">
        <v>18666892</v>
      </c>
      <c r="AB4461">
        <v>18500162200</v>
      </c>
      <c r="AC4461">
        <v>18666906</v>
      </c>
      <c r="AD4461" t="s">
        <v>6</v>
      </c>
      <c r="AE4461">
        <v>35</v>
      </c>
      <c r="AF4461">
        <v>1</v>
      </c>
      <c r="AH4461" t="s">
        <v>10566</v>
      </c>
      <c r="AI4461" t="s">
        <v>10565</v>
      </c>
      <c r="AJ4461" t="s">
        <v>10564</v>
      </c>
      <c r="AK4461" t="s">
        <v>10563</v>
      </c>
      <c r="AL4461">
        <v>222</v>
      </c>
      <c r="AM4461" s="5">
        <f t="shared" si="562"/>
        <v>27.75</v>
      </c>
      <c r="AN4461" s="4">
        <f t="shared" si="559"/>
        <v>4.2029534267322984E-2</v>
      </c>
      <c r="AO4461" s="3"/>
      <c r="AP4461">
        <v>0</v>
      </c>
      <c r="AR4461" t="s">
        <v>1</v>
      </c>
      <c r="AT4461" s="2" t="s">
        <v>0</v>
      </c>
      <c r="AU4461" s="1">
        <f t="shared" si="563"/>
        <v>2.4100811909891777</v>
      </c>
      <c r="AV4461" s="1">
        <f t="shared" si="564"/>
        <v>2.9223304012014979</v>
      </c>
      <c r="AW4461" s="1">
        <f t="shared" si="565"/>
        <v>3.4345796114138185</v>
      </c>
    </row>
    <row r="4462" spans="1:49" x14ac:dyDescent="0.2">
      <c r="A4462">
        <v>4460</v>
      </c>
      <c r="B4462" t="s">
        <v>10562</v>
      </c>
      <c r="C4462" t="s">
        <v>10561</v>
      </c>
      <c r="F4462" t="s">
        <v>10560</v>
      </c>
      <c r="G4462" t="s">
        <v>17</v>
      </c>
      <c r="H4462" t="s">
        <v>16</v>
      </c>
      <c r="I4462" t="s">
        <v>10559</v>
      </c>
      <c r="J4462">
        <v>60007886</v>
      </c>
      <c r="K4462" t="s">
        <v>8933</v>
      </c>
      <c r="L4462" t="s">
        <v>8932</v>
      </c>
      <c r="M4462" t="s">
        <v>423</v>
      </c>
      <c r="N4462">
        <v>2</v>
      </c>
      <c r="O4462" t="s">
        <v>10558</v>
      </c>
      <c r="P4462" t="s">
        <v>10557</v>
      </c>
      <c r="Q4462" t="s">
        <v>8929</v>
      </c>
      <c r="R4462" s="7">
        <v>41640</v>
      </c>
      <c r="S4462" s="8">
        <f t="shared" si="560"/>
        <v>2014</v>
      </c>
      <c r="T4462" s="8">
        <v>2014</v>
      </c>
      <c r="U4462" s="8">
        <f t="shared" si="561"/>
        <v>8</v>
      </c>
      <c r="V4462" s="7">
        <v>41640</v>
      </c>
      <c r="W4462" t="s">
        <v>8301</v>
      </c>
      <c r="X4462" s="2">
        <v>0.19800000000000001</v>
      </c>
      <c r="Y4462" s="6">
        <f t="shared" si="558"/>
        <v>5.2854969167934656E-3</v>
      </c>
      <c r="AA4462" t="s">
        <v>8300</v>
      </c>
      <c r="AB4462">
        <v>17294</v>
      </c>
      <c r="AC4462" t="s">
        <v>8299</v>
      </c>
      <c r="AD4462" t="s">
        <v>6</v>
      </c>
      <c r="AE4462">
        <v>64</v>
      </c>
      <c r="AF4462">
        <v>1</v>
      </c>
      <c r="AH4462" t="s">
        <v>10556</v>
      </c>
      <c r="AI4462" t="s">
        <v>10555</v>
      </c>
      <c r="AJ4462" t="s">
        <v>10554</v>
      </c>
      <c r="AK4462" t="s">
        <v>10553</v>
      </c>
      <c r="AL4462">
        <v>4</v>
      </c>
      <c r="AM4462" s="5">
        <f t="shared" si="562"/>
        <v>0.5</v>
      </c>
      <c r="AN4462" s="4">
        <f t="shared" si="559"/>
        <v>7.572889057175312E-4</v>
      </c>
      <c r="AO4462" s="3"/>
      <c r="AP4462">
        <v>0</v>
      </c>
      <c r="AR4462" t="s">
        <v>1</v>
      </c>
      <c r="AT4462" s="2">
        <v>0.70699999999999996</v>
      </c>
      <c r="AU4462" s="1">
        <f t="shared" si="563"/>
        <v>0.39270345134706852</v>
      </c>
      <c r="AV4462" s="1">
        <f t="shared" si="564"/>
        <v>0.30213929112554982</v>
      </c>
      <c r="AW4462" s="1">
        <f t="shared" si="565"/>
        <v>0.21157513090403116</v>
      </c>
    </row>
    <row r="4463" spans="1:49" x14ac:dyDescent="0.2">
      <c r="A4463">
        <v>4461</v>
      </c>
      <c r="B4463" t="s">
        <v>10552</v>
      </c>
      <c r="C4463" t="s">
        <v>10551</v>
      </c>
      <c r="D4463" t="s">
        <v>10550</v>
      </c>
      <c r="F4463" t="s">
        <v>10549</v>
      </c>
      <c r="G4463" t="s">
        <v>17</v>
      </c>
      <c r="H4463" t="s">
        <v>16</v>
      </c>
      <c r="I4463" t="s">
        <v>10548</v>
      </c>
      <c r="J4463" t="s">
        <v>10547</v>
      </c>
      <c r="K4463" t="s">
        <v>10546</v>
      </c>
      <c r="L4463" t="s">
        <v>10545</v>
      </c>
      <c r="M4463" t="s">
        <v>1154</v>
      </c>
      <c r="N4463">
        <v>3</v>
      </c>
      <c r="O4463" t="s">
        <v>10544</v>
      </c>
      <c r="P4463" t="s">
        <v>10543</v>
      </c>
      <c r="Q4463" t="s">
        <v>10542</v>
      </c>
      <c r="R4463" s="7">
        <v>41640</v>
      </c>
      <c r="S4463" s="8">
        <f t="shared" si="560"/>
        <v>2014</v>
      </c>
      <c r="T4463" s="8">
        <v>2014</v>
      </c>
      <c r="U4463" s="8">
        <f t="shared" si="561"/>
        <v>8</v>
      </c>
      <c r="V4463" s="7">
        <v>41883</v>
      </c>
      <c r="W4463" t="s">
        <v>10541</v>
      </c>
      <c r="X4463" s="2">
        <v>0.35399999999999998</v>
      </c>
      <c r="Y4463" s="6">
        <f t="shared" si="558"/>
        <v>9.4498278209337715E-3</v>
      </c>
      <c r="AA4463">
        <v>18744907</v>
      </c>
      <c r="AB4463">
        <v>11300153720</v>
      </c>
      <c r="AD4463" t="s">
        <v>6</v>
      </c>
      <c r="AE4463">
        <v>12</v>
      </c>
      <c r="AH4463" t="s">
        <v>10540</v>
      </c>
      <c r="AI4463" t="s">
        <v>10539</v>
      </c>
      <c r="AJ4463" t="s">
        <v>10538</v>
      </c>
      <c r="AK4463" t="s">
        <v>10537</v>
      </c>
      <c r="AL4463">
        <v>685</v>
      </c>
      <c r="AM4463" s="5">
        <f t="shared" si="562"/>
        <v>85.625</v>
      </c>
      <c r="AN4463" s="4">
        <f t="shared" si="559"/>
        <v>0.12968572510412724</v>
      </c>
      <c r="AO4463" s="3"/>
      <c r="AP4463">
        <v>0</v>
      </c>
      <c r="AQ4463" t="s">
        <v>671</v>
      </c>
      <c r="AR4463" t="s">
        <v>10536</v>
      </c>
      <c r="AS4463" t="s">
        <v>670</v>
      </c>
      <c r="AT4463" s="2">
        <v>1.81</v>
      </c>
      <c r="AU4463" s="1">
        <f t="shared" si="563"/>
        <v>4.5520597005891812</v>
      </c>
      <c r="AV4463" s="1">
        <f t="shared" si="564"/>
        <v>6.95677764625305</v>
      </c>
      <c r="AW4463" s="1">
        <f t="shared" si="565"/>
        <v>9.3614955919169205</v>
      </c>
    </row>
    <row r="4464" spans="1:49" x14ac:dyDescent="0.2">
      <c r="A4464">
        <v>4462</v>
      </c>
      <c r="B4464" t="s">
        <v>10535</v>
      </c>
      <c r="C4464" t="s">
        <v>10534</v>
      </c>
      <c r="F4464" t="s">
        <v>10533</v>
      </c>
      <c r="G4464" t="s">
        <v>17</v>
      </c>
      <c r="H4464" t="s">
        <v>16</v>
      </c>
      <c r="I4464" t="s">
        <v>10532</v>
      </c>
      <c r="J4464">
        <v>60108318</v>
      </c>
      <c r="K4464" t="s">
        <v>10531</v>
      </c>
      <c r="L4464" t="s">
        <v>10530</v>
      </c>
      <c r="M4464" t="s">
        <v>76</v>
      </c>
      <c r="N4464">
        <v>3</v>
      </c>
      <c r="O4464" t="s">
        <v>10529</v>
      </c>
      <c r="P4464" t="s">
        <v>10528</v>
      </c>
      <c r="Q4464" t="s">
        <v>10527</v>
      </c>
      <c r="R4464" s="7">
        <v>41640</v>
      </c>
      <c r="S4464" s="8">
        <f t="shared" si="560"/>
        <v>2014</v>
      </c>
      <c r="T4464" s="8">
        <v>2014</v>
      </c>
      <c r="U4464" s="8">
        <f t="shared" si="561"/>
        <v>8</v>
      </c>
      <c r="V4464" s="7">
        <v>41699</v>
      </c>
      <c r="W4464" t="s">
        <v>1978</v>
      </c>
      <c r="X4464" s="2">
        <v>2.383</v>
      </c>
      <c r="Y4464" s="6">
        <f t="shared" si="558"/>
        <v>6.3612824003630442E-2</v>
      </c>
      <c r="AA4464">
        <v>189219</v>
      </c>
      <c r="AB4464">
        <v>17915</v>
      </c>
      <c r="AD4464" t="s">
        <v>6</v>
      </c>
      <c r="AE4464">
        <v>102</v>
      </c>
      <c r="AF4464">
        <v>3</v>
      </c>
      <c r="AG4464">
        <v>6732923</v>
      </c>
      <c r="AH4464" t="s">
        <v>10526</v>
      </c>
      <c r="AI4464" t="s">
        <v>10525</v>
      </c>
      <c r="AJ4464" t="s">
        <v>10524</v>
      </c>
      <c r="AK4464" t="s">
        <v>10523</v>
      </c>
      <c r="AL4464">
        <v>1453</v>
      </c>
      <c r="AM4464" s="5">
        <f t="shared" si="562"/>
        <v>181.625</v>
      </c>
      <c r="AN4464" s="4">
        <f t="shared" si="559"/>
        <v>0.27508519500189321</v>
      </c>
      <c r="AO4464" s="3"/>
      <c r="AP4464">
        <v>1</v>
      </c>
      <c r="AQ4464" t="s">
        <v>671</v>
      </c>
      <c r="AR4464">
        <v>1116589</v>
      </c>
      <c r="AS4464" t="s">
        <v>670</v>
      </c>
      <c r="AT4464" s="2">
        <v>10.961</v>
      </c>
      <c r="AU4464" s="1">
        <f t="shared" si="563"/>
        <v>12.705453530310928</v>
      </c>
      <c r="AV4464" s="1">
        <f t="shared" si="564"/>
        <v>16.934900950276184</v>
      </c>
      <c r="AW4464" s="1">
        <f t="shared" si="565"/>
        <v>21.164348370241438</v>
      </c>
    </row>
    <row r="4465" spans="1:49" x14ac:dyDescent="0.2">
      <c r="A4465">
        <v>4463</v>
      </c>
      <c r="B4465" t="s">
        <v>10522</v>
      </c>
      <c r="C4465" t="s">
        <v>10521</v>
      </c>
      <c r="F4465" t="s">
        <v>10520</v>
      </c>
      <c r="G4465" t="s">
        <v>17</v>
      </c>
      <c r="H4465" t="s">
        <v>16</v>
      </c>
      <c r="I4465" t="s">
        <v>10519</v>
      </c>
      <c r="J4465">
        <v>60010844</v>
      </c>
      <c r="K4465" t="s">
        <v>10518</v>
      </c>
      <c r="L4465" t="s">
        <v>10517</v>
      </c>
      <c r="M4465" t="s">
        <v>537</v>
      </c>
      <c r="N4465">
        <v>4</v>
      </c>
      <c r="O4465" t="s">
        <v>10516</v>
      </c>
      <c r="P4465" t="s">
        <v>10515</v>
      </c>
      <c r="Q4465" t="s">
        <v>10514</v>
      </c>
      <c r="R4465" s="7">
        <v>41640</v>
      </c>
      <c r="S4465" s="8">
        <f t="shared" si="560"/>
        <v>2014</v>
      </c>
      <c r="T4465" s="8">
        <v>2014</v>
      </c>
      <c r="U4465" s="8">
        <f t="shared" si="561"/>
        <v>8</v>
      </c>
      <c r="V4465" s="7">
        <v>41640</v>
      </c>
      <c r="W4465" t="s">
        <v>10513</v>
      </c>
      <c r="X4465" s="2">
        <v>0.54700000000000004</v>
      </c>
      <c r="Y4465" s="6">
        <f t="shared" si="558"/>
        <v>1.4601852593363766E-2</v>
      </c>
      <c r="AA4465">
        <v>207160</v>
      </c>
      <c r="AB4465">
        <v>28494</v>
      </c>
      <c r="AC4465">
        <v>10290265</v>
      </c>
      <c r="AD4465" t="s">
        <v>6</v>
      </c>
      <c r="AE4465">
        <v>91</v>
      </c>
      <c r="AF4465">
        <v>1</v>
      </c>
      <c r="AH4465" t="s">
        <v>10512</v>
      </c>
      <c r="AI4465" t="s">
        <v>10511</v>
      </c>
      <c r="AJ4465" t="s">
        <v>10510</v>
      </c>
      <c r="AK4465" t="s">
        <v>10509</v>
      </c>
      <c r="AL4465">
        <v>2</v>
      </c>
      <c r="AM4465" s="5">
        <f t="shared" si="562"/>
        <v>0.25</v>
      </c>
      <c r="AN4465" s="4">
        <f t="shared" si="559"/>
        <v>3.786444528587656E-4</v>
      </c>
      <c r="AO4465" s="3"/>
      <c r="AP4465">
        <v>0</v>
      </c>
      <c r="AR4465" t="s">
        <v>10508</v>
      </c>
      <c r="AT4465" s="2" t="s">
        <v>0</v>
      </c>
      <c r="AU4465" s="1">
        <f t="shared" si="563"/>
        <v>1.0334890151212266</v>
      </c>
      <c r="AV4465" s="1">
        <f t="shared" si="564"/>
        <v>0.74902485231112659</v>
      </c>
      <c r="AW4465" s="1">
        <f t="shared" si="565"/>
        <v>0.46456068950102658</v>
      </c>
    </row>
    <row r="4466" spans="1:49" x14ac:dyDescent="0.2">
      <c r="A4466">
        <v>4464</v>
      </c>
      <c r="B4466" t="s">
        <v>10507</v>
      </c>
      <c r="C4466" t="s">
        <v>10506</v>
      </c>
      <c r="D4466" t="s">
        <v>10505</v>
      </c>
      <c r="F4466" t="s">
        <v>10504</v>
      </c>
      <c r="G4466" t="s">
        <v>17</v>
      </c>
      <c r="H4466" t="s">
        <v>16</v>
      </c>
      <c r="I4466" t="s">
        <v>10503</v>
      </c>
      <c r="J4466" t="s">
        <v>10502</v>
      </c>
      <c r="K4466" t="s">
        <v>10501</v>
      </c>
      <c r="L4466" t="s">
        <v>10500</v>
      </c>
      <c r="M4466" t="s">
        <v>1732</v>
      </c>
      <c r="N4466">
        <v>3</v>
      </c>
      <c r="O4466" t="s">
        <v>10499</v>
      </c>
      <c r="P4466" t="s">
        <v>10498</v>
      </c>
      <c r="Q4466" t="s">
        <v>10497</v>
      </c>
      <c r="R4466" s="7">
        <v>41640</v>
      </c>
      <c r="S4466" s="8">
        <f t="shared" si="560"/>
        <v>2014</v>
      </c>
      <c r="T4466" s="8">
        <v>2014</v>
      </c>
      <c r="U4466" s="8">
        <f t="shared" si="561"/>
        <v>8</v>
      </c>
      <c r="V4466" s="7">
        <v>41730</v>
      </c>
      <c r="W4466" t="s">
        <v>10496</v>
      </c>
      <c r="X4466" s="2">
        <v>0.91200000000000003</v>
      </c>
      <c r="Y4466" s="6">
        <f t="shared" si="558"/>
        <v>2.4345319131897174E-2</v>
      </c>
      <c r="AA4466">
        <v>3790738</v>
      </c>
      <c r="AB4466">
        <v>27743</v>
      </c>
      <c r="AC4466">
        <v>18726283</v>
      </c>
      <c r="AD4466" t="s">
        <v>6</v>
      </c>
      <c r="AE4466">
        <v>237</v>
      </c>
      <c r="AI4466" t="s">
        <v>10495</v>
      </c>
      <c r="AJ4466" t="s">
        <v>10494</v>
      </c>
      <c r="AK4466" t="s">
        <v>10493</v>
      </c>
      <c r="AL4466">
        <v>36</v>
      </c>
      <c r="AM4466" s="5">
        <f t="shared" si="562"/>
        <v>4.5</v>
      </c>
      <c r="AN4466" s="4">
        <f t="shared" si="559"/>
        <v>6.815600151457781E-3</v>
      </c>
      <c r="AO4466" s="3"/>
      <c r="AP4466">
        <v>0</v>
      </c>
      <c r="AR4466" t="s">
        <v>1</v>
      </c>
      <c r="AT4466" s="2">
        <v>2.395</v>
      </c>
      <c r="AU4466" s="1">
        <f t="shared" si="563"/>
        <v>1.9086403437765358</v>
      </c>
      <c r="AV4466" s="1">
        <f t="shared" si="564"/>
        <v>1.5580459641677478</v>
      </c>
      <c r="AW4466" s="1">
        <f t="shared" si="565"/>
        <v>1.20745158455896</v>
      </c>
    </row>
    <row r="4467" spans="1:49" x14ac:dyDescent="0.2">
      <c r="A4467">
        <v>4465</v>
      </c>
      <c r="B4467" t="s">
        <v>10492</v>
      </c>
      <c r="C4467" t="s">
        <v>10491</v>
      </c>
      <c r="F4467" t="s">
        <v>10490</v>
      </c>
      <c r="G4467" t="s">
        <v>17</v>
      </c>
      <c r="H4467" t="s">
        <v>16</v>
      </c>
      <c r="I4467" t="s">
        <v>10489</v>
      </c>
      <c r="J4467">
        <v>60001800</v>
      </c>
      <c r="K4467" t="s">
        <v>9268</v>
      </c>
      <c r="L4467" t="s">
        <v>9267</v>
      </c>
      <c r="M4467" t="s">
        <v>746</v>
      </c>
      <c r="N4467">
        <v>2</v>
      </c>
      <c r="O4467" t="s">
        <v>10488</v>
      </c>
      <c r="P4467" t="s">
        <v>10487</v>
      </c>
      <c r="Q4467" t="s">
        <v>10486</v>
      </c>
      <c r="R4467" s="7">
        <v>41640</v>
      </c>
      <c r="S4467" s="8">
        <f t="shared" si="560"/>
        <v>2014</v>
      </c>
      <c r="T4467" s="8">
        <v>2014</v>
      </c>
      <c r="U4467" s="8">
        <f t="shared" si="561"/>
        <v>8</v>
      </c>
      <c r="V4467" s="7">
        <v>2014</v>
      </c>
      <c r="W4467" t="s">
        <v>10485</v>
      </c>
      <c r="X4467" s="2">
        <v>0.38400000000000001</v>
      </c>
      <c r="Y4467" s="6">
        <f t="shared" si="558"/>
        <v>1.02506606871146E-2</v>
      </c>
      <c r="AA4467">
        <v>17519675</v>
      </c>
      <c r="AB4467">
        <v>6100153106</v>
      </c>
      <c r="AC4467">
        <v>17519683</v>
      </c>
      <c r="AD4467" t="s">
        <v>6</v>
      </c>
      <c r="AE4467">
        <v>8</v>
      </c>
      <c r="AF4467">
        <v>2</v>
      </c>
      <c r="AH4467" t="s">
        <v>10484</v>
      </c>
      <c r="AI4467" t="s">
        <v>10483</v>
      </c>
      <c r="AK4467" t="s">
        <v>10482</v>
      </c>
      <c r="AL4467">
        <v>1</v>
      </c>
      <c r="AM4467" s="5">
        <f t="shared" si="562"/>
        <v>0.125</v>
      </c>
      <c r="AN4467" s="4">
        <f t="shared" si="559"/>
        <v>1.893222264293828E-4</v>
      </c>
      <c r="AO4467" s="3"/>
      <c r="AP4467">
        <v>0</v>
      </c>
      <c r="AR4467" t="s">
        <v>1</v>
      </c>
      <c r="AT4467" s="2">
        <v>1.4890000000000001</v>
      </c>
      <c r="AU4467" s="1">
        <f t="shared" si="563"/>
        <v>0.72322591489090338</v>
      </c>
      <c r="AV4467" s="1">
        <f t="shared" si="564"/>
        <v>0.52199914567719907</v>
      </c>
      <c r="AW4467" s="1">
        <f t="shared" si="565"/>
        <v>0.32077237646349477</v>
      </c>
    </row>
    <row r="4468" spans="1:49" x14ac:dyDescent="0.2">
      <c r="A4468">
        <v>4466</v>
      </c>
      <c r="B4468" t="s">
        <v>10481</v>
      </c>
      <c r="C4468" t="s">
        <v>10480</v>
      </c>
      <c r="E4468">
        <v>24772009</v>
      </c>
      <c r="F4468" t="s">
        <v>10479</v>
      </c>
      <c r="G4468" t="s">
        <v>17</v>
      </c>
      <c r="H4468" t="s">
        <v>16</v>
      </c>
      <c r="I4468" t="s">
        <v>10478</v>
      </c>
      <c r="J4468" t="s">
        <v>10477</v>
      </c>
      <c r="K4468" t="s">
        <v>10476</v>
      </c>
      <c r="L4468" t="s">
        <v>10475</v>
      </c>
      <c r="M4468" t="s">
        <v>10474</v>
      </c>
      <c r="N4468">
        <v>4</v>
      </c>
      <c r="O4468" t="s">
        <v>10473</v>
      </c>
      <c r="P4468" t="s">
        <v>10472</v>
      </c>
      <c r="Q4468" t="s">
        <v>10471</v>
      </c>
      <c r="R4468" s="7">
        <v>41640</v>
      </c>
      <c r="S4468" s="8">
        <f t="shared" si="560"/>
        <v>2014</v>
      </c>
      <c r="T4468" s="8">
        <v>2014</v>
      </c>
      <c r="U4468" s="8">
        <f t="shared" si="561"/>
        <v>8</v>
      </c>
      <c r="V4468" s="7">
        <v>2014</v>
      </c>
      <c r="W4468" t="s">
        <v>6219</v>
      </c>
      <c r="X4468" s="2">
        <v>0.45300000000000001</v>
      </c>
      <c r="Y4468" s="6">
        <f t="shared" si="558"/>
        <v>1.2092576279330504E-2</v>
      </c>
      <c r="AB4468">
        <v>24219</v>
      </c>
      <c r="AC4468" t="s">
        <v>6218</v>
      </c>
      <c r="AD4468" t="s">
        <v>6</v>
      </c>
      <c r="AE4468">
        <v>2014</v>
      </c>
      <c r="AG4468">
        <v>170471</v>
      </c>
      <c r="AI4468" t="s">
        <v>10470</v>
      </c>
      <c r="AK4468" t="s">
        <v>10469</v>
      </c>
      <c r="AL4468">
        <v>6</v>
      </c>
      <c r="AM4468" s="5">
        <f t="shared" si="562"/>
        <v>0.75</v>
      </c>
      <c r="AN4468" s="4">
        <f t="shared" si="559"/>
        <v>1.1359333585762969E-3</v>
      </c>
      <c r="AO4468" s="3"/>
      <c r="AP4468">
        <v>1</v>
      </c>
      <c r="AR4468" t="s">
        <v>1</v>
      </c>
      <c r="AT4468" s="2" t="s">
        <v>0</v>
      </c>
      <c r="AU4468" s="1">
        <f t="shared" si="563"/>
        <v>0.88055834031042413</v>
      </c>
      <c r="AV4468" s="1">
        <f t="shared" si="564"/>
        <v>0.66142548189534012</v>
      </c>
      <c r="AW4468" s="1">
        <f t="shared" si="565"/>
        <v>0.44229262348025589</v>
      </c>
    </row>
    <row r="4469" spans="1:49" x14ac:dyDescent="0.2">
      <c r="A4469">
        <v>4467</v>
      </c>
      <c r="B4469" t="s">
        <v>10468</v>
      </c>
      <c r="C4469" t="s">
        <v>10467</v>
      </c>
      <c r="F4469" t="s">
        <v>10466</v>
      </c>
      <c r="G4469" t="s">
        <v>17</v>
      </c>
      <c r="H4469" t="s">
        <v>16</v>
      </c>
      <c r="I4469" t="s">
        <v>10465</v>
      </c>
      <c r="J4469" t="s">
        <v>10464</v>
      </c>
      <c r="K4469" t="s">
        <v>10463</v>
      </c>
      <c r="L4469" t="s">
        <v>10462</v>
      </c>
      <c r="M4469" t="s">
        <v>1732</v>
      </c>
      <c r="N4469">
        <v>5</v>
      </c>
      <c r="O4469" t="s">
        <v>10461</v>
      </c>
      <c r="P4469" t="s">
        <v>10460</v>
      </c>
      <c r="Q4469" t="s">
        <v>10459</v>
      </c>
      <c r="R4469" s="7">
        <v>41640</v>
      </c>
      <c r="S4469" s="8">
        <f t="shared" si="560"/>
        <v>2014</v>
      </c>
      <c r="T4469" s="8">
        <v>2014</v>
      </c>
      <c r="U4469" s="8">
        <f t="shared" si="561"/>
        <v>8</v>
      </c>
      <c r="V4469" s="7">
        <v>2014</v>
      </c>
      <c r="W4469" t="s">
        <v>8287</v>
      </c>
      <c r="X4469" s="2">
        <v>1.3280000000000001</v>
      </c>
      <c r="Y4469" s="6">
        <f t="shared" si="558"/>
        <v>3.5450201542937994E-2</v>
      </c>
      <c r="AA4469">
        <v>15361225</v>
      </c>
      <c r="AB4469">
        <v>18894</v>
      </c>
      <c r="AD4469" t="s">
        <v>6</v>
      </c>
      <c r="AE4469">
        <v>13</v>
      </c>
      <c r="AG4469">
        <v>6756933</v>
      </c>
      <c r="AH4469" t="s">
        <v>10458</v>
      </c>
      <c r="AI4469" t="s">
        <v>10457</v>
      </c>
      <c r="AJ4469" t="s">
        <v>10456</v>
      </c>
      <c r="AK4469" t="s">
        <v>10455</v>
      </c>
      <c r="AL4469">
        <v>21</v>
      </c>
      <c r="AM4469" s="5">
        <f t="shared" si="562"/>
        <v>2.625</v>
      </c>
      <c r="AN4469" s="4">
        <f t="shared" si="559"/>
        <v>3.9757667550170388E-3</v>
      </c>
      <c r="AO4469" s="3"/>
      <c r="AP4469">
        <v>0</v>
      </c>
      <c r="AQ4469" t="s">
        <v>121</v>
      </c>
      <c r="AR4469" t="s">
        <v>10454</v>
      </c>
      <c r="AS4469" t="s">
        <v>119</v>
      </c>
      <c r="AT4469" s="2">
        <v>3.8340000000000001</v>
      </c>
      <c r="AU4469" s="1">
        <f t="shared" si="563"/>
        <v>2.6007871106561704</v>
      </c>
      <c r="AV4469" s="1">
        <f t="shared" si="564"/>
        <v>1.9712984148977517</v>
      </c>
      <c r="AW4469" s="1">
        <f t="shared" si="565"/>
        <v>1.3418097191393326</v>
      </c>
    </row>
    <row r="4470" spans="1:49" x14ac:dyDescent="0.2">
      <c r="A4470">
        <v>4468</v>
      </c>
      <c r="B4470" t="s">
        <v>10453</v>
      </c>
      <c r="C4470" t="s">
        <v>10452</v>
      </c>
      <c r="F4470" t="s">
        <v>10451</v>
      </c>
      <c r="G4470" t="s">
        <v>17</v>
      </c>
      <c r="H4470" t="s">
        <v>16</v>
      </c>
      <c r="I4470" t="s">
        <v>10450</v>
      </c>
      <c r="J4470">
        <v>60031624</v>
      </c>
      <c r="K4470" t="s">
        <v>10449</v>
      </c>
      <c r="L4470" t="s">
        <v>10448</v>
      </c>
      <c r="M4470" t="s">
        <v>29</v>
      </c>
      <c r="N4470">
        <v>2</v>
      </c>
      <c r="O4470" t="s">
        <v>10447</v>
      </c>
      <c r="P4470" t="s">
        <v>10446</v>
      </c>
      <c r="Q4470" t="s">
        <v>10445</v>
      </c>
      <c r="R4470" s="7">
        <v>41640</v>
      </c>
      <c r="S4470" s="8">
        <f t="shared" si="560"/>
        <v>2014</v>
      </c>
      <c r="T4470" s="8">
        <v>2014</v>
      </c>
      <c r="U4470" s="8">
        <f t="shared" si="561"/>
        <v>8</v>
      </c>
      <c r="V4470" s="7">
        <v>41730</v>
      </c>
      <c r="W4470" t="s">
        <v>5407</v>
      </c>
      <c r="X4470" s="2">
        <v>0.65500000000000003</v>
      </c>
      <c r="Y4470" s="6">
        <f t="shared" si="558"/>
        <v>1.7484850911614749E-2</v>
      </c>
      <c r="AA4470">
        <v>189375</v>
      </c>
      <c r="AB4470">
        <v>26051</v>
      </c>
      <c r="AD4470" t="s">
        <v>6</v>
      </c>
      <c r="AE4470">
        <v>56</v>
      </c>
      <c r="AF4470">
        <v>2</v>
      </c>
      <c r="AG4470">
        <v>6646209</v>
      </c>
      <c r="AH4470" t="s">
        <v>10444</v>
      </c>
      <c r="AI4470" t="s">
        <v>10443</v>
      </c>
      <c r="AJ4470" t="s">
        <v>10442</v>
      </c>
      <c r="AK4470" t="s">
        <v>10441</v>
      </c>
      <c r="AL4470">
        <v>18</v>
      </c>
      <c r="AM4470" s="5">
        <f t="shared" si="562"/>
        <v>2.25</v>
      </c>
      <c r="AN4470" s="4">
        <f t="shared" si="559"/>
        <v>3.4078000757288905E-3</v>
      </c>
      <c r="AO4470" s="3"/>
      <c r="AP4470">
        <v>0</v>
      </c>
      <c r="AR4470" t="s">
        <v>1</v>
      </c>
      <c r="AT4470" s="2" t="s">
        <v>0</v>
      </c>
      <c r="AU4470" s="1">
        <f t="shared" si="563"/>
        <v>1.326173566084899</v>
      </c>
      <c r="AV4470" s="1">
        <f t="shared" si="564"/>
        <v>1.044632549367182</v>
      </c>
      <c r="AW4470" s="1">
        <f t="shared" si="565"/>
        <v>0.76309153264946472</v>
      </c>
    </row>
    <row r="4471" spans="1:49" x14ac:dyDescent="0.2">
      <c r="A4471">
        <v>4469</v>
      </c>
      <c r="B4471" t="s">
        <v>10440</v>
      </c>
      <c r="C4471" t="s">
        <v>10439</v>
      </c>
      <c r="F4471" t="s">
        <v>10438</v>
      </c>
      <c r="G4471" t="s">
        <v>17</v>
      </c>
      <c r="H4471" t="s">
        <v>16</v>
      </c>
      <c r="I4471" t="s">
        <v>10437</v>
      </c>
      <c r="J4471" t="s">
        <v>10436</v>
      </c>
      <c r="K4471" t="s">
        <v>10435</v>
      </c>
      <c r="L4471" t="s">
        <v>10434</v>
      </c>
      <c r="M4471" t="s">
        <v>10433</v>
      </c>
      <c r="N4471">
        <v>3</v>
      </c>
      <c r="O4471" t="s">
        <v>10432</v>
      </c>
      <c r="P4471" t="s">
        <v>10431</v>
      </c>
      <c r="Q4471" t="s">
        <v>10430</v>
      </c>
      <c r="R4471" s="7">
        <v>41640</v>
      </c>
      <c r="S4471" s="8">
        <f t="shared" si="560"/>
        <v>2014</v>
      </c>
      <c r="T4471" s="8">
        <v>2014</v>
      </c>
      <c r="U4471" s="8">
        <f t="shared" si="561"/>
        <v>8</v>
      </c>
      <c r="V4471" s="7">
        <v>41699</v>
      </c>
      <c r="W4471" t="s">
        <v>3970</v>
      </c>
      <c r="X4471" s="2">
        <v>1.468</v>
      </c>
      <c r="Y4471" s="6">
        <f t="shared" si="558"/>
        <v>3.9187421585115186E-2</v>
      </c>
      <c r="AA4471">
        <v>906778</v>
      </c>
      <c r="AB4471">
        <v>18931</v>
      </c>
      <c r="AD4471" t="s">
        <v>6</v>
      </c>
      <c r="AE4471">
        <v>62</v>
      </c>
      <c r="AF4471">
        <v>3</v>
      </c>
      <c r="AG4471">
        <v>6742719</v>
      </c>
      <c r="AH4471" t="s">
        <v>10429</v>
      </c>
      <c r="AI4471" t="s">
        <v>10428</v>
      </c>
      <c r="AJ4471" t="s">
        <v>10427</v>
      </c>
      <c r="AK4471" t="s">
        <v>10426</v>
      </c>
      <c r="AL4471">
        <v>163</v>
      </c>
      <c r="AM4471" s="5">
        <f t="shared" si="562"/>
        <v>20.375</v>
      </c>
      <c r="AN4471" s="4">
        <f t="shared" si="559"/>
        <v>3.0859522907989399E-2</v>
      </c>
      <c r="AO4471" s="3"/>
      <c r="AP4471">
        <v>0</v>
      </c>
      <c r="AR4471" t="s">
        <v>1</v>
      </c>
      <c r="AT4471" s="2">
        <v>5.0830000000000002</v>
      </c>
      <c r="AU4471" s="1">
        <f t="shared" si="563"/>
        <v>3.6689051981977445</v>
      </c>
      <c r="AV4471" s="1">
        <f t="shared" si="564"/>
        <v>3.5023472246552294</v>
      </c>
      <c r="AW4471" s="1">
        <f t="shared" si="565"/>
        <v>3.3357892511127134</v>
      </c>
    </row>
    <row r="4472" spans="1:49" x14ac:dyDescent="0.2">
      <c r="A4472">
        <v>4470</v>
      </c>
      <c r="B4472" t="s">
        <v>10425</v>
      </c>
      <c r="C4472" t="s">
        <v>10424</v>
      </c>
      <c r="F4472" t="s">
        <v>10423</v>
      </c>
      <c r="G4472" t="s">
        <v>17</v>
      </c>
      <c r="H4472" t="s">
        <v>16</v>
      </c>
      <c r="I4472" t="s">
        <v>10422</v>
      </c>
      <c r="J4472" t="s">
        <v>10421</v>
      </c>
      <c r="K4472" t="s">
        <v>10420</v>
      </c>
      <c r="L4472" t="s">
        <v>10419</v>
      </c>
      <c r="M4472" t="s">
        <v>1154</v>
      </c>
      <c r="N4472">
        <v>2</v>
      </c>
      <c r="O4472" t="s">
        <v>10418</v>
      </c>
      <c r="P4472" t="s">
        <v>10417</v>
      </c>
      <c r="Q4472" t="s">
        <v>10416</v>
      </c>
      <c r="R4472" s="7">
        <v>41640</v>
      </c>
      <c r="S4472" s="8">
        <f t="shared" si="560"/>
        <v>2014</v>
      </c>
      <c r="T4472" s="8">
        <v>2014</v>
      </c>
      <c r="U4472" s="8">
        <f t="shared" si="561"/>
        <v>8</v>
      </c>
      <c r="V4472" s="7">
        <v>2014</v>
      </c>
      <c r="W4472" t="s">
        <v>10415</v>
      </c>
      <c r="X4472" s="2">
        <v>0.32400000000000001</v>
      </c>
      <c r="Y4472" s="6">
        <f t="shared" si="558"/>
        <v>8.6489949547529435E-3</v>
      </c>
      <c r="AA4472">
        <v>15501329</v>
      </c>
      <c r="AB4472">
        <v>5800173381</v>
      </c>
      <c r="AC4472">
        <v>15501477</v>
      </c>
      <c r="AD4472" t="s">
        <v>6</v>
      </c>
      <c r="AE4472">
        <v>2014</v>
      </c>
      <c r="AG4472">
        <v>634191</v>
      </c>
      <c r="AI4472" t="s">
        <v>10414</v>
      </c>
      <c r="AK4472" t="s">
        <v>10413</v>
      </c>
      <c r="AL4472">
        <v>6</v>
      </c>
      <c r="AM4472" s="5">
        <f t="shared" si="562"/>
        <v>0.75</v>
      </c>
      <c r="AN4472" s="4">
        <f t="shared" si="559"/>
        <v>1.1359333585762969E-3</v>
      </c>
      <c r="AO4472" s="3"/>
      <c r="AP4472">
        <v>1</v>
      </c>
      <c r="AR4472" t="s">
        <v>1</v>
      </c>
      <c r="AT4472" s="2">
        <v>1.64</v>
      </c>
      <c r="AU4472" s="1">
        <f t="shared" si="563"/>
        <v>0.6395076475899949</v>
      </c>
      <c r="AV4472" s="1">
        <f t="shared" si="564"/>
        <v>0.48924641566646204</v>
      </c>
      <c r="AW4472" s="1">
        <f t="shared" si="565"/>
        <v>0.33898518374292907</v>
      </c>
    </row>
    <row r="4473" spans="1:49" x14ac:dyDescent="0.2">
      <c r="A4473">
        <v>4471</v>
      </c>
      <c r="B4473" t="s">
        <v>10412</v>
      </c>
      <c r="C4473" t="s">
        <v>10411</v>
      </c>
      <c r="F4473" t="s">
        <v>10410</v>
      </c>
      <c r="G4473" t="s">
        <v>17</v>
      </c>
      <c r="H4473" t="s">
        <v>16</v>
      </c>
      <c r="I4473" t="s">
        <v>10409</v>
      </c>
      <c r="J4473">
        <v>60015272</v>
      </c>
      <c r="K4473" t="s">
        <v>10408</v>
      </c>
      <c r="L4473" t="s">
        <v>10407</v>
      </c>
      <c r="M4473" t="s">
        <v>76</v>
      </c>
      <c r="N4473">
        <v>6</v>
      </c>
      <c r="O4473" t="s">
        <v>10406</v>
      </c>
      <c r="P4473" t="s">
        <v>10405</v>
      </c>
      <c r="Q4473" t="s">
        <v>10404</v>
      </c>
      <c r="R4473" s="7">
        <v>41640</v>
      </c>
      <c r="S4473" s="8">
        <f t="shared" si="560"/>
        <v>2014</v>
      </c>
      <c r="T4473" s="8">
        <v>2014</v>
      </c>
      <c r="U4473" s="8">
        <f t="shared" si="561"/>
        <v>8</v>
      </c>
      <c r="V4473" s="7">
        <v>41730</v>
      </c>
      <c r="W4473" t="s">
        <v>9905</v>
      </c>
      <c r="X4473" s="2">
        <v>2.5710000000000002</v>
      </c>
      <c r="Y4473" s="6">
        <f t="shared" si="558"/>
        <v>6.8631376631696966E-2</v>
      </c>
      <c r="AA4473">
        <v>189200</v>
      </c>
      <c r="AB4473">
        <v>17278</v>
      </c>
      <c r="AD4473" t="s">
        <v>6</v>
      </c>
      <c r="AE4473">
        <v>49</v>
      </c>
      <c r="AF4473">
        <v>4</v>
      </c>
      <c r="AG4473">
        <v>6722993</v>
      </c>
      <c r="AH4473" t="s">
        <v>10403</v>
      </c>
      <c r="AI4473" t="s">
        <v>10402</v>
      </c>
      <c r="AJ4473" t="s">
        <v>10401</v>
      </c>
      <c r="AK4473" t="s">
        <v>10400</v>
      </c>
      <c r="AL4473">
        <v>45</v>
      </c>
      <c r="AM4473" s="5">
        <f t="shared" si="562"/>
        <v>5.625</v>
      </c>
      <c r="AN4473" s="4">
        <f t="shared" si="559"/>
        <v>8.5195001893222256E-3</v>
      </c>
      <c r="AO4473" s="3"/>
      <c r="AP4473">
        <v>0</v>
      </c>
      <c r="AR4473" t="s">
        <v>1</v>
      </c>
      <c r="AT4473" s="2">
        <v>5.0129999999999999</v>
      </c>
      <c r="AU4473" s="1">
        <f t="shared" si="563"/>
        <v>5.0597813698984542</v>
      </c>
      <c r="AV4473" s="1">
        <f t="shared" si="564"/>
        <v>3.8575438410509597</v>
      </c>
      <c r="AW4473" s="1">
        <f t="shared" si="565"/>
        <v>2.6553063122034648</v>
      </c>
    </row>
    <row r="4474" spans="1:49" x14ac:dyDescent="0.2">
      <c r="A4474">
        <v>4472</v>
      </c>
      <c r="B4474" t="s">
        <v>10399</v>
      </c>
      <c r="C4474" t="s">
        <v>10398</v>
      </c>
      <c r="F4474" t="s">
        <v>10397</v>
      </c>
      <c r="G4474" t="s">
        <v>17</v>
      </c>
      <c r="H4474" t="s">
        <v>16</v>
      </c>
      <c r="I4474" t="s">
        <v>10396</v>
      </c>
      <c r="J4474" t="s">
        <v>10395</v>
      </c>
      <c r="K4474" t="s">
        <v>10394</v>
      </c>
      <c r="L4474" t="s">
        <v>10393</v>
      </c>
      <c r="M4474" t="s">
        <v>10392</v>
      </c>
      <c r="N4474">
        <v>6</v>
      </c>
      <c r="O4474" t="s">
        <v>10391</v>
      </c>
      <c r="P4474" t="s">
        <v>10390</v>
      </c>
      <c r="Q4474" t="s">
        <v>10389</v>
      </c>
      <c r="R4474" s="7">
        <v>41640</v>
      </c>
      <c r="S4474" s="8">
        <f t="shared" si="560"/>
        <v>2014</v>
      </c>
      <c r="T4474" s="8">
        <v>2014</v>
      </c>
      <c r="U4474" s="8">
        <f t="shared" si="561"/>
        <v>8</v>
      </c>
      <c r="V4474" s="7">
        <v>41791</v>
      </c>
      <c r="W4474" t="s">
        <v>10388</v>
      </c>
      <c r="X4474" s="2">
        <v>0.64700000000000002</v>
      </c>
      <c r="Y4474" s="6">
        <f t="shared" si="558"/>
        <v>1.7271295480633192E-2</v>
      </c>
      <c r="AA4474">
        <v>1784617</v>
      </c>
      <c r="AB4474">
        <v>23087</v>
      </c>
      <c r="AC4474">
        <v>14320541</v>
      </c>
      <c r="AD4474" t="s">
        <v>6</v>
      </c>
      <c r="AE4474">
        <v>69</v>
      </c>
      <c r="AF4474">
        <v>2</v>
      </c>
      <c r="AH4474" t="s">
        <v>10387</v>
      </c>
      <c r="AI4474" t="s">
        <v>10386</v>
      </c>
      <c r="AJ4474" t="s">
        <v>10385</v>
      </c>
      <c r="AK4474" t="s">
        <v>10384</v>
      </c>
      <c r="AL4474">
        <v>8</v>
      </c>
      <c r="AM4474" s="5">
        <f t="shared" si="562"/>
        <v>1</v>
      </c>
      <c r="AN4474" s="4">
        <f t="shared" si="559"/>
        <v>1.5145778114350624E-3</v>
      </c>
      <c r="AO4474" s="3"/>
      <c r="AP4474">
        <v>0</v>
      </c>
      <c r="AQ4474" t="s">
        <v>671</v>
      </c>
      <c r="AR4474" t="s">
        <v>10383</v>
      </c>
      <c r="AS4474" t="s">
        <v>670</v>
      </c>
      <c r="AT4474" s="2">
        <v>0.79100000000000004</v>
      </c>
      <c r="AU4474" s="1">
        <f t="shared" si="563"/>
        <v>1.2544280179873752</v>
      </c>
      <c r="AV4474" s="1">
        <f t="shared" si="564"/>
        <v>0.93929366460341268</v>
      </c>
      <c r="AW4474" s="1">
        <f t="shared" si="565"/>
        <v>0.62415931121945012</v>
      </c>
    </row>
    <row r="4475" spans="1:49" x14ac:dyDescent="0.2">
      <c r="A4475">
        <v>4473</v>
      </c>
      <c r="B4475" t="s">
        <v>10382</v>
      </c>
      <c r="C4475" t="s">
        <v>10381</v>
      </c>
      <c r="F4475" t="s">
        <v>10380</v>
      </c>
      <c r="G4475" t="s">
        <v>17</v>
      </c>
      <c r="H4475" t="s">
        <v>16</v>
      </c>
      <c r="I4475" t="s">
        <v>10379</v>
      </c>
      <c r="J4475">
        <v>60001821</v>
      </c>
      <c r="K4475" t="s">
        <v>945</v>
      </c>
      <c r="L4475" t="s">
        <v>944</v>
      </c>
      <c r="M4475" t="s">
        <v>943</v>
      </c>
      <c r="N4475">
        <v>3</v>
      </c>
      <c r="O4475" t="s">
        <v>10378</v>
      </c>
      <c r="P4475" t="s">
        <v>10377</v>
      </c>
      <c r="Q4475" t="s">
        <v>1818</v>
      </c>
      <c r="R4475" s="7">
        <v>41640</v>
      </c>
      <c r="S4475" s="8">
        <f t="shared" si="560"/>
        <v>2014</v>
      </c>
      <c r="T4475" s="8">
        <v>2014</v>
      </c>
      <c r="U4475" s="8">
        <f t="shared" si="561"/>
        <v>8</v>
      </c>
      <c r="V4475" s="7">
        <v>2014</v>
      </c>
      <c r="W4475" t="s">
        <v>1817</v>
      </c>
      <c r="X4475" s="2">
        <v>0.11600000000000001</v>
      </c>
      <c r="Y4475" s="6">
        <f t="shared" si="558"/>
        <v>3.0965537492325355E-3</v>
      </c>
      <c r="AA4475">
        <v>20407459</v>
      </c>
      <c r="AB4475">
        <v>19700187706</v>
      </c>
      <c r="AC4475">
        <v>20407467</v>
      </c>
      <c r="AD4475" t="s">
        <v>6</v>
      </c>
      <c r="AE4475">
        <v>7</v>
      </c>
      <c r="AF4475">
        <v>10</v>
      </c>
      <c r="AH4475" t="s">
        <v>10376</v>
      </c>
      <c r="AI4475" t="s">
        <v>10375</v>
      </c>
      <c r="AJ4475" t="s">
        <v>10374</v>
      </c>
      <c r="AK4475" t="s">
        <v>10373</v>
      </c>
      <c r="AL4475">
        <v>12</v>
      </c>
      <c r="AM4475" s="5">
        <f t="shared" si="562"/>
        <v>1.5</v>
      </c>
      <c r="AN4475" s="4">
        <f t="shared" si="559"/>
        <v>2.2718667171525938E-3</v>
      </c>
      <c r="AO4475" s="3"/>
      <c r="AP4475">
        <v>1</v>
      </c>
      <c r="AR4475" t="s">
        <v>1</v>
      </c>
      <c r="AT4475" s="2" t="s">
        <v>0</v>
      </c>
      <c r="AU4475" s="1">
        <f t="shared" si="563"/>
        <v>0.2849147639608553</v>
      </c>
      <c r="AV4475" s="1">
        <f t="shared" si="564"/>
        <v>0.26842102331925644</v>
      </c>
      <c r="AW4475" s="1">
        <f t="shared" si="565"/>
        <v>0.25192728267765763</v>
      </c>
    </row>
    <row r="4476" spans="1:49" x14ac:dyDescent="0.2">
      <c r="A4476">
        <v>4474</v>
      </c>
      <c r="B4476" t="s">
        <v>10372</v>
      </c>
      <c r="C4476" t="s">
        <v>10371</v>
      </c>
      <c r="F4476" t="s">
        <v>10370</v>
      </c>
      <c r="G4476" t="s">
        <v>17</v>
      </c>
      <c r="H4476" t="s">
        <v>16</v>
      </c>
      <c r="I4476" t="s">
        <v>10369</v>
      </c>
      <c r="J4476">
        <v>60015331</v>
      </c>
      <c r="K4476" t="s">
        <v>10368</v>
      </c>
      <c r="L4476" t="s">
        <v>10367</v>
      </c>
      <c r="M4476" t="s">
        <v>5722</v>
      </c>
      <c r="N4476">
        <v>3</v>
      </c>
      <c r="O4476" t="s">
        <v>10366</v>
      </c>
      <c r="P4476" t="s">
        <v>10365</v>
      </c>
      <c r="Q4476" t="s">
        <v>10364</v>
      </c>
      <c r="R4476" s="7">
        <v>41640</v>
      </c>
      <c r="S4476" s="8">
        <f t="shared" si="560"/>
        <v>2014</v>
      </c>
      <c r="T4476" s="8">
        <v>2014</v>
      </c>
      <c r="U4476" s="8">
        <f t="shared" si="561"/>
        <v>8</v>
      </c>
      <c r="V4476" s="7">
        <v>2014</v>
      </c>
      <c r="W4476" t="s">
        <v>8287</v>
      </c>
      <c r="X4476" s="2">
        <v>1.3280000000000001</v>
      </c>
      <c r="Y4476" s="6">
        <f t="shared" si="558"/>
        <v>3.5450201542937994E-2</v>
      </c>
      <c r="AA4476">
        <v>15361225</v>
      </c>
      <c r="AB4476">
        <v>18894</v>
      </c>
      <c r="AD4476" t="s">
        <v>6</v>
      </c>
      <c r="AE4476">
        <v>13</v>
      </c>
      <c r="AG4476">
        <v>6766199</v>
      </c>
      <c r="AH4476" t="s">
        <v>10363</v>
      </c>
      <c r="AI4476" t="s">
        <v>10362</v>
      </c>
      <c r="AJ4476" t="s">
        <v>10361</v>
      </c>
      <c r="AK4476" t="s">
        <v>10360</v>
      </c>
      <c r="AL4476">
        <v>23</v>
      </c>
      <c r="AM4476" s="5">
        <f t="shared" si="562"/>
        <v>2.875</v>
      </c>
      <c r="AN4476" s="4">
        <f t="shared" si="559"/>
        <v>4.354411207875805E-3</v>
      </c>
      <c r="AO4476" s="3"/>
      <c r="AP4476">
        <v>0</v>
      </c>
      <c r="AQ4476" t="s">
        <v>101</v>
      </c>
      <c r="AR4476">
        <v>244149</v>
      </c>
      <c r="AS4476" t="s">
        <v>100</v>
      </c>
      <c r="AT4476" s="2">
        <v>3.8340000000000001</v>
      </c>
      <c r="AU4476" s="1">
        <f t="shared" si="563"/>
        <v>2.612146444241934</v>
      </c>
      <c r="AV4476" s="1">
        <f t="shared" si="564"/>
        <v>1.9902306375406897</v>
      </c>
      <c r="AW4476" s="1">
        <f t="shared" si="565"/>
        <v>1.3683148308394462</v>
      </c>
    </row>
    <row r="4477" spans="1:49" x14ac:dyDescent="0.2">
      <c r="A4477">
        <v>4475</v>
      </c>
      <c r="B4477" t="s">
        <v>10359</v>
      </c>
      <c r="C4477" t="s">
        <v>10358</v>
      </c>
      <c r="F4477" t="s">
        <v>10357</v>
      </c>
      <c r="G4477" t="s">
        <v>17</v>
      </c>
      <c r="H4477" t="s">
        <v>16</v>
      </c>
      <c r="I4477" t="s">
        <v>10356</v>
      </c>
      <c r="J4477">
        <v>60087346</v>
      </c>
      <c r="K4477" t="s">
        <v>10307</v>
      </c>
      <c r="L4477" t="s">
        <v>10306</v>
      </c>
      <c r="M4477" t="s">
        <v>3399</v>
      </c>
      <c r="N4477">
        <v>3</v>
      </c>
      <c r="O4477" t="s">
        <v>10355</v>
      </c>
      <c r="P4477" t="s">
        <v>10354</v>
      </c>
      <c r="Q4477" t="s">
        <v>10353</v>
      </c>
      <c r="R4477" s="7">
        <v>41640</v>
      </c>
      <c r="S4477" s="8">
        <f t="shared" si="560"/>
        <v>2014</v>
      </c>
      <c r="T4477" s="8">
        <v>2014</v>
      </c>
      <c r="U4477" s="8">
        <f t="shared" si="561"/>
        <v>8</v>
      </c>
      <c r="V4477" s="7">
        <v>2014</v>
      </c>
      <c r="W4477" t="s">
        <v>9850</v>
      </c>
      <c r="X4477" s="2">
        <v>0.255</v>
      </c>
      <c r="Y4477" s="6">
        <f t="shared" si="558"/>
        <v>6.8070793625370392E-3</v>
      </c>
      <c r="AA4477">
        <v>3321649</v>
      </c>
      <c r="AB4477">
        <v>28454</v>
      </c>
      <c r="AD4477" t="s">
        <v>6</v>
      </c>
      <c r="AE4477">
        <v>33</v>
      </c>
      <c r="AF4477" s="10">
        <v>44228</v>
      </c>
      <c r="AG4477" t="s">
        <v>10352</v>
      </c>
      <c r="AH4477" t="s">
        <v>10351</v>
      </c>
      <c r="AI4477" t="s">
        <v>10350</v>
      </c>
      <c r="AJ4477" t="s">
        <v>10349</v>
      </c>
      <c r="AK4477" t="s">
        <v>10348</v>
      </c>
      <c r="AL4477">
        <v>6</v>
      </c>
      <c r="AM4477" s="5">
        <f t="shared" si="562"/>
        <v>0.75</v>
      </c>
      <c r="AN4477" s="4">
        <f t="shared" si="559"/>
        <v>1.1359333585762969E-3</v>
      </c>
      <c r="AO4477" s="3"/>
      <c r="AP4477">
        <v>0</v>
      </c>
      <c r="AR4477" t="s">
        <v>1</v>
      </c>
      <c r="AT4477" s="2" t="s">
        <v>0</v>
      </c>
      <c r="AU4477" s="1">
        <f t="shared" si="563"/>
        <v>0.51057355613488165</v>
      </c>
      <c r="AV4477" s="1">
        <f t="shared" si="564"/>
        <v>0.39715063605566686</v>
      </c>
      <c r="AW4477" s="1">
        <f t="shared" si="565"/>
        <v>0.28372771597645191</v>
      </c>
    </row>
    <row r="4478" spans="1:49" x14ac:dyDescent="0.2">
      <c r="A4478">
        <v>4476</v>
      </c>
      <c r="B4478" t="s">
        <v>10347</v>
      </c>
      <c r="C4478" t="s">
        <v>10346</v>
      </c>
      <c r="F4478" t="s">
        <v>10345</v>
      </c>
      <c r="G4478" t="s">
        <v>17</v>
      </c>
      <c r="H4478" t="s">
        <v>16</v>
      </c>
      <c r="I4478" t="s">
        <v>10344</v>
      </c>
      <c r="J4478">
        <v>60016930</v>
      </c>
      <c r="K4478" t="s">
        <v>3865</v>
      </c>
      <c r="L4478" t="s">
        <v>1463</v>
      </c>
      <c r="M4478" t="s">
        <v>46</v>
      </c>
      <c r="N4478">
        <v>3</v>
      </c>
      <c r="O4478" t="s">
        <v>10343</v>
      </c>
      <c r="P4478" t="s">
        <v>10342</v>
      </c>
      <c r="Q4478" t="s">
        <v>10341</v>
      </c>
      <c r="R4478" s="7">
        <v>41640</v>
      </c>
      <c r="S4478" s="8">
        <f t="shared" si="560"/>
        <v>2014</v>
      </c>
      <c r="T4478" s="8">
        <v>2014</v>
      </c>
      <c r="U4478" s="8">
        <f t="shared" si="561"/>
        <v>8</v>
      </c>
      <c r="V4478" s="7">
        <v>2014</v>
      </c>
      <c r="W4478" t="s">
        <v>6172</v>
      </c>
      <c r="X4478" s="2">
        <v>0.28199999999999997</v>
      </c>
      <c r="Y4478" s="6">
        <f t="shared" si="558"/>
        <v>7.527828942099783E-3</v>
      </c>
      <c r="AA4478">
        <v>16875869</v>
      </c>
      <c r="AB4478">
        <v>19700186861</v>
      </c>
      <c r="AC4478">
        <v>16875877</v>
      </c>
      <c r="AD4478" t="s">
        <v>6</v>
      </c>
      <c r="AE4478">
        <v>2014</v>
      </c>
      <c r="AG4478">
        <v>149051</v>
      </c>
      <c r="AI4478" t="s">
        <v>10340</v>
      </c>
      <c r="AK4478" t="s">
        <v>10339</v>
      </c>
      <c r="AL4478">
        <v>7</v>
      </c>
      <c r="AM4478" s="5">
        <f t="shared" si="562"/>
        <v>0.875</v>
      </c>
      <c r="AN4478" s="4">
        <f t="shared" si="559"/>
        <v>1.3252555850056798E-3</v>
      </c>
      <c r="AO4478" s="3"/>
      <c r="AP4478">
        <v>1</v>
      </c>
      <c r="AR4478">
        <v>61201026</v>
      </c>
      <c r="AT4478" s="2">
        <v>1.1739999999999999</v>
      </c>
      <c r="AU4478" s="1">
        <f t="shared" si="563"/>
        <v>0.56670569349715516</v>
      </c>
      <c r="AV4478" s="1">
        <f t="shared" si="564"/>
        <v>0.44265422635527313</v>
      </c>
      <c r="AW4478" s="1">
        <f t="shared" si="565"/>
        <v>0.31860275921339104</v>
      </c>
    </row>
    <row r="4479" spans="1:49" x14ac:dyDescent="0.2">
      <c r="A4479">
        <v>4477</v>
      </c>
      <c r="B4479" t="s">
        <v>10338</v>
      </c>
      <c r="C4479" t="s">
        <v>10337</v>
      </c>
      <c r="F4479" t="s">
        <v>10336</v>
      </c>
      <c r="G4479" t="s">
        <v>17</v>
      </c>
      <c r="H4479" t="s">
        <v>16</v>
      </c>
      <c r="I4479" t="s">
        <v>10335</v>
      </c>
      <c r="J4479" t="s">
        <v>10334</v>
      </c>
      <c r="K4479" t="s">
        <v>10333</v>
      </c>
      <c r="L4479" t="s">
        <v>10332</v>
      </c>
      <c r="M4479" t="s">
        <v>10331</v>
      </c>
      <c r="N4479">
        <v>5</v>
      </c>
      <c r="O4479" t="s">
        <v>10330</v>
      </c>
      <c r="P4479" t="s">
        <v>10329</v>
      </c>
      <c r="Q4479" t="s">
        <v>10328</v>
      </c>
      <c r="R4479" s="7">
        <v>41640</v>
      </c>
      <c r="S4479" s="8">
        <f t="shared" si="560"/>
        <v>2014</v>
      </c>
      <c r="T4479" s="8">
        <v>2014</v>
      </c>
      <c r="U4479" s="8">
        <f t="shared" si="561"/>
        <v>8</v>
      </c>
      <c r="V4479" s="7">
        <v>41699</v>
      </c>
      <c r="W4479" t="s">
        <v>3970</v>
      </c>
      <c r="X4479" s="2">
        <v>1.468</v>
      </c>
      <c r="Y4479" s="6">
        <f t="shared" si="558"/>
        <v>3.9187421585115186E-2</v>
      </c>
      <c r="AA4479">
        <v>906778</v>
      </c>
      <c r="AB4479">
        <v>18931</v>
      </c>
      <c r="AD4479" t="s">
        <v>6</v>
      </c>
      <c r="AE4479">
        <v>62</v>
      </c>
      <c r="AF4479">
        <v>3</v>
      </c>
      <c r="AG4479">
        <v>6730898</v>
      </c>
      <c r="AH4479" t="s">
        <v>10327</v>
      </c>
      <c r="AI4479" t="s">
        <v>10326</v>
      </c>
      <c r="AJ4479" t="s">
        <v>10325</v>
      </c>
      <c r="AK4479" t="s">
        <v>10324</v>
      </c>
      <c r="AL4479">
        <v>32</v>
      </c>
      <c r="AM4479" s="5">
        <f t="shared" si="562"/>
        <v>4</v>
      </c>
      <c r="AN4479" s="4">
        <f t="shared" si="559"/>
        <v>6.0583112457402496E-3</v>
      </c>
      <c r="AO4479" s="3"/>
      <c r="AP4479">
        <v>0</v>
      </c>
      <c r="AR4479" t="s">
        <v>1</v>
      </c>
      <c r="AT4479" s="2">
        <v>5.0830000000000002</v>
      </c>
      <c r="AU4479" s="1">
        <f t="shared" si="563"/>
        <v>2.9248688483302701</v>
      </c>
      <c r="AV4479" s="1">
        <f t="shared" si="564"/>
        <v>2.2622866415427718</v>
      </c>
      <c r="AW4479" s="1">
        <f t="shared" si="565"/>
        <v>1.5997044347552731</v>
      </c>
    </row>
    <row r="4480" spans="1:49" x14ac:dyDescent="0.2">
      <c r="A4480">
        <v>4478</v>
      </c>
      <c r="B4480" t="s">
        <v>10323</v>
      </c>
      <c r="C4480" t="s">
        <v>10322</v>
      </c>
      <c r="F4480" t="s">
        <v>10321</v>
      </c>
      <c r="G4480" t="s">
        <v>17</v>
      </c>
      <c r="H4480" t="s">
        <v>16</v>
      </c>
      <c r="I4480" t="s">
        <v>10320</v>
      </c>
      <c r="J4480" t="s">
        <v>10319</v>
      </c>
      <c r="K4480" t="s">
        <v>10318</v>
      </c>
      <c r="L4480" t="s">
        <v>10317</v>
      </c>
      <c r="M4480" t="s">
        <v>1537</v>
      </c>
      <c r="N4480">
        <v>4</v>
      </c>
      <c r="O4480" t="s">
        <v>10316</v>
      </c>
      <c r="P4480" t="s">
        <v>10315</v>
      </c>
      <c r="Q4480" t="s">
        <v>10314</v>
      </c>
      <c r="R4480" s="7">
        <v>41640</v>
      </c>
      <c r="S4480" s="8">
        <f t="shared" si="560"/>
        <v>2014</v>
      </c>
      <c r="T4480" s="8">
        <v>2014</v>
      </c>
      <c r="U4480" s="8">
        <f t="shared" si="561"/>
        <v>8</v>
      </c>
      <c r="V4480" s="7">
        <v>2014</v>
      </c>
      <c r="W4480" t="s">
        <v>6172</v>
      </c>
      <c r="X4480" s="2">
        <v>0.28199999999999997</v>
      </c>
      <c r="Y4480" s="6">
        <f t="shared" si="558"/>
        <v>7.527828942099783E-3</v>
      </c>
      <c r="AA4480">
        <v>16875869</v>
      </c>
      <c r="AB4480">
        <v>19700186861</v>
      </c>
      <c r="AC4480">
        <v>16875877</v>
      </c>
      <c r="AD4480" t="s">
        <v>6</v>
      </c>
      <c r="AE4480">
        <v>2014</v>
      </c>
      <c r="AG4480">
        <v>195749</v>
      </c>
      <c r="AI4480" t="s">
        <v>10313</v>
      </c>
      <c r="AK4480" t="s">
        <v>10312</v>
      </c>
      <c r="AL4480">
        <v>8</v>
      </c>
      <c r="AM4480" s="5">
        <f t="shared" si="562"/>
        <v>1</v>
      </c>
      <c r="AN4480" s="4">
        <f t="shared" si="559"/>
        <v>1.5145778114350624E-3</v>
      </c>
      <c r="AO4480" s="3"/>
      <c r="AP4480">
        <v>1</v>
      </c>
      <c r="AR4480" t="s">
        <v>1</v>
      </c>
      <c r="AT4480" s="2">
        <v>1.1739999999999999</v>
      </c>
      <c r="AU4480" s="1">
        <f t="shared" si="563"/>
        <v>0.57238536029003662</v>
      </c>
      <c r="AV4480" s="1">
        <f t="shared" si="564"/>
        <v>0.45212033767674226</v>
      </c>
      <c r="AW4480" s="1">
        <f t="shared" si="565"/>
        <v>0.33185531506344779</v>
      </c>
    </row>
    <row r="4481" spans="1:49" x14ac:dyDescent="0.2">
      <c r="A4481">
        <v>4479</v>
      </c>
      <c r="B4481" t="s">
        <v>10311</v>
      </c>
      <c r="C4481" t="s">
        <v>10310</v>
      </c>
      <c r="F4481" t="s">
        <v>10309</v>
      </c>
      <c r="G4481" t="s">
        <v>17</v>
      </c>
      <c r="H4481" t="s">
        <v>16</v>
      </c>
      <c r="I4481" t="s">
        <v>10308</v>
      </c>
      <c r="J4481">
        <v>60087346</v>
      </c>
      <c r="K4481" t="s">
        <v>10307</v>
      </c>
      <c r="L4481" t="s">
        <v>10306</v>
      </c>
      <c r="M4481" t="s">
        <v>3399</v>
      </c>
      <c r="N4481">
        <v>1</v>
      </c>
      <c r="O4481" t="s">
        <v>10305</v>
      </c>
      <c r="P4481">
        <v>26644801400</v>
      </c>
      <c r="Q4481">
        <v>60087346</v>
      </c>
      <c r="R4481" s="7">
        <v>41640</v>
      </c>
      <c r="S4481" s="8">
        <f t="shared" si="560"/>
        <v>2014</v>
      </c>
      <c r="T4481" s="8">
        <v>2014</v>
      </c>
      <c r="U4481" s="8">
        <f t="shared" si="561"/>
        <v>8</v>
      </c>
      <c r="V4481" s="7">
        <v>2014</v>
      </c>
      <c r="W4481" t="s">
        <v>9850</v>
      </c>
      <c r="X4481" s="2">
        <v>0.255</v>
      </c>
      <c r="Y4481" s="6">
        <f t="shared" si="558"/>
        <v>6.8070793625370392E-3</v>
      </c>
      <c r="AA4481">
        <v>3321649</v>
      </c>
      <c r="AB4481">
        <v>28454</v>
      </c>
      <c r="AD4481" t="s">
        <v>6</v>
      </c>
      <c r="AE4481">
        <v>33</v>
      </c>
      <c r="AF4481" s="10">
        <v>44228</v>
      </c>
      <c r="AG4481" t="s">
        <v>10304</v>
      </c>
      <c r="AH4481" t="s">
        <v>10303</v>
      </c>
      <c r="AI4481" t="s">
        <v>10302</v>
      </c>
      <c r="AJ4481" t="s">
        <v>10301</v>
      </c>
      <c r="AK4481" t="s">
        <v>10300</v>
      </c>
      <c r="AL4481">
        <v>1</v>
      </c>
      <c r="AM4481" s="5">
        <f t="shared" si="562"/>
        <v>0.125</v>
      </c>
      <c r="AN4481" s="4">
        <f t="shared" si="559"/>
        <v>1.893222264293828E-4</v>
      </c>
      <c r="AO4481" s="3"/>
      <c r="AP4481">
        <v>0</v>
      </c>
      <c r="AR4481" t="s">
        <v>1</v>
      </c>
      <c r="AT4481" s="2" t="s">
        <v>0</v>
      </c>
      <c r="AU4481" s="1">
        <f t="shared" si="563"/>
        <v>0.48217522217047426</v>
      </c>
      <c r="AV4481" s="1">
        <f t="shared" si="564"/>
        <v>0.34982007944832111</v>
      </c>
      <c r="AW4481" s="1">
        <f t="shared" si="565"/>
        <v>0.21746493672616796</v>
      </c>
    </row>
    <row r="4482" spans="1:49" x14ac:dyDescent="0.2">
      <c r="A4482">
        <v>4480</v>
      </c>
      <c r="B4482" t="s">
        <v>10299</v>
      </c>
      <c r="C4482" t="s">
        <v>10298</v>
      </c>
      <c r="F4482" t="s">
        <v>10297</v>
      </c>
      <c r="G4482" t="s">
        <v>17</v>
      </c>
      <c r="H4482" t="s">
        <v>16</v>
      </c>
      <c r="I4482" t="s">
        <v>10296</v>
      </c>
      <c r="J4482" t="s">
        <v>10295</v>
      </c>
      <c r="K4482" t="s">
        <v>10294</v>
      </c>
      <c r="L4482" t="s">
        <v>7814</v>
      </c>
      <c r="M4482" t="s">
        <v>1921</v>
      </c>
      <c r="N4482">
        <v>4</v>
      </c>
      <c r="O4482" t="s">
        <v>10293</v>
      </c>
      <c r="P4482" t="s">
        <v>10292</v>
      </c>
      <c r="Q4482" t="s">
        <v>10291</v>
      </c>
      <c r="R4482" s="7">
        <v>41640</v>
      </c>
      <c r="S4482" s="8">
        <f t="shared" si="560"/>
        <v>2014</v>
      </c>
      <c r="T4482" s="8">
        <v>2014</v>
      </c>
      <c r="U4482" s="8">
        <f t="shared" si="561"/>
        <v>8</v>
      </c>
      <c r="V4482" s="7">
        <v>41640</v>
      </c>
      <c r="W4482" t="s">
        <v>10290</v>
      </c>
      <c r="X4482" s="2">
        <v>0.10199999999999999</v>
      </c>
      <c r="Y4482" s="6">
        <f t="shared" si="558"/>
        <v>2.7228317450148152E-3</v>
      </c>
      <c r="AA4482">
        <v>13439677</v>
      </c>
      <c r="AB4482">
        <v>21100223160</v>
      </c>
      <c r="AC4482" t="s">
        <v>10289</v>
      </c>
      <c r="AD4482" t="s">
        <v>6</v>
      </c>
      <c r="AE4482">
        <v>17</v>
      </c>
      <c r="AF4482">
        <v>1</v>
      </c>
      <c r="AH4482" t="s">
        <v>10288</v>
      </c>
      <c r="AI4482" t="s">
        <v>10287</v>
      </c>
      <c r="AJ4482" t="s">
        <v>10286</v>
      </c>
      <c r="AK4482" t="s">
        <v>10285</v>
      </c>
      <c r="AL4482">
        <v>2</v>
      </c>
      <c r="AM4482" s="5">
        <f t="shared" si="562"/>
        <v>0.25</v>
      </c>
      <c r="AN4482" s="4">
        <f t="shared" si="559"/>
        <v>3.786444528587656E-4</v>
      </c>
      <c r="AO4482" s="3"/>
      <c r="AP4482">
        <v>1</v>
      </c>
      <c r="AQ4482" t="s">
        <v>1237</v>
      </c>
      <c r="AR4482" t="s">
        <v>10284</v>
      </c>
      <c r="AS4482" t="s">
        <v>1236</v>
      </c>
      <c r="AT4482" s="2" t="s">
        <v>0</v>
      </c>
      <c r="AU4482" s="1">
        <f t="shared" si="563"/>
        <v>0.20195755573680002</v>
      </c>
      <c r="AV4482" s="1">
        <f t="shared" si="564"/>
        <v>0.15507380989367905</v>
      </c>
      <c r="AW4482" s="1">
        <f t="shared" si="565"/>
        <v>0.10819006405055805</v>
      </c>
    </row>
    <row r="4483" spans="1:49" x14ac:dyDescent="0.2">
      <c r="A4483">
        <v>4481</v>
      </c>
      <c r="B4483" t="s">
        <v>10283</v>
      </c>
      <c r="C4483" t="s">
        <v>10282</v>
      </c>
      <c r="F4483" t="s">
        <v>10281</v>
      </c>
      <c r="G4483" t="s">
        <v>17</v>
      </c>
      <c r="H4483" t="s">
        <v>16</v>
      </c>
      <c r="I4483" t="s">
        <v>10280</v>
      </c>
      <c r="J4483" t="s">
        <v>10279</v>
      </c>
      <c r="K4483" t="s">
        <v>10278</v>
      </c>
      <c r="L4483" t="s">
        <v>10277</v>
      </c>
      <c r="M4483" t="s">
        <v>10276</v>
      </c>
      <c r="N4483">
        <v>5</v>
      </c>
      <c r="O4483" t="s">
        <v>10275</v>
      </c>
      <c r="P4483" t="s">
        <v>10274</v>
      </c>
      <c r="Q4483" t="s">
        <v>10273</v>
      </c>
      <c r="R4483" s="7">
        <v>41640</v>
      </c>
      <c r="S4483" s="8">
        <f t="shared" si="560"/>
        <v>2014</v>
      </c>
      <c r="T4483" s="8">
        <v>2014</v>
      </c>
      <c r="U4483" s="8">
        <f t="shared" si="561"/>
        <v>8</v>
      </c>
      <c r="V4483" s="7">
        <v>41671</v>
      </c>
      <c r="W4483" t="s">
        <v>6849</v>
      </c>
      <c r="X4483" s="2">
        <v>0.39600000000000002</v>
      </c>
      <c r="Y4483" s="6">
        <f t="shared" ref="Y4483:Y4546" si="566">(X4483-$Z$3)/($Z$2-$Z$3)</f>
        <v>1.0570993833586931E-2</v>
      </c>
      <c r="AA4483">
        <v>8858985</v>
      </c>
      <c r="AB4483">
        <v>25993</v>
      </c>
      <c r="AD4483" t="s">
        <v>6</v>
      </c>
      <c r="AE4483">
        <v>29</v>
      </c>
      <c r="AF4483">
        <v>2</v>
      </c>
      <c r="AG4483">
        <v>6778534</v>
      </c>
      <c r="AH4483" s="9">
        <v>41426</v>
      </c>
      <c r="AI4483" t="s">
        <v>10272</v>
      </c>
      <c r="AK4483" t="s">
        <v>10271</v>
      </c>
      <c r="AL4483">
        <v>15</v>
      </c>
      <c r="AM4483" s="5">
        <f t="shared" si="562"/>
        <v>1.875</v>
      </c>
      <c r="AN4483" s="4">
        <f t="shared" ref="AN4483:AN4546" si="567">(AM4483-$AO$3)/($AO$2-$AO$3)</f>
        <v>2.8398333964407422E-3</v>
      </c>
      <c r="AO4483" s="3"/>
      <c r="AP4483">
        <v>0</v>
      </c>
      <c r="AR4483" t="s">
        <v>1</v>
      </c>
      <c r="AT4483" s="2" t="s">
        <v>0</v>
      </c>
      <c r="AU4483" s="1">
        <f t="shared" si="563"/>
        <v>0.82516457024430745</v>
      </c>
      <c r="AV4483" s="1">
        <f t="shared" si="564"/>
        <v>0.67054136150138366</v>
      </c>
      <c r="AW4483" s="1">
        <f t="shared" si="565"/>
        <v>0.51591815275845976</v>
      </c>
    </row>
    <row r="4484" spans="1:49" x14ac:dyDescent="0.2">
      <c r="A4484">
        <v>4482</v>
      </c>
      <c r="B4484" t="s">
        <v>10270</v>
      </c>
      <c r="C4484" t="s">
        <v>10269</v>
      </c>
      <c r="F4484" t="s">
        <v>10268</v>
      </c>
      <c r="G4484" t="s">
        <v>17</v>
      </c>
      <c r="H4484" t="s">
        <v>16</v>
      </c>
      <c r="I4484" t="s">
        <v>4676</v>
      </c>
      <c r="J4484" t="s">
        <v>10267</v>
      </c>
      <c r="K4484" t="s">
        <v>10266</v>
      </c>
      <c r="L4484" t="s">
        <v>10265</v>
      </c>
      <c r="M4484" t="s">
        <v>7609</v>
      </c>
      <c r="N4484">
        <v>3</v>
      </c>
      <c r="O4484" t="s">
        <v>10264</v>
      </c>
      <c r="P4484" t="s">
        <v>10263</v>
      </c>
      <c r="Q4484" t="s">
        <v>10262</v>
      </c>
      <c r="R4484" s="7">
        <v>41640</v>
      </c>
      <c r="S4484" s="8">
        <f t="shared" si="560"/>
        <v>2014</v>
      </c>
      <c r="T4484" s="8">
        <v>2014</v>
      </c>
      <c r="U4484" s="8">
        <f t="shared" si="561"/>
        <v>8</v>
      </c>
      <c r="V4484" s="7">
        <v>41699</v>
      </c>
      <c r="W4484" t="s">
        <v>3970</v>
      </c>
      <c r="X4484" s="2">
        <v>1.468</v>
      </c>
      <c r="Y4484" s="6">
        <f t="shared" si="566"/>
        <v>3.9187421585115186E-2</v>
      </c>
      <c r="AA4484">
        <v>906778</v>
      </c>
      <c r="AB4484">
        <v>18931</v>
      </c>
      <c r="AD4484" t="s">
        <v>6</v>
      </c>
      <c r="AE4484">
        <v>62</v>
      </c>
      <c r="AF4484">
        <v>3</v>
      </c>
      <c r="AG4484">
        <v>6742723</v>
      </c>
      <c r="AH4484" t="s">
        <v>10261</v>
      </c>
      <c r="AI4484" t="s">
        <v>10260</v>
      </c>
      <c r="AJ4484" t="s">
        <v>10259</v>
      </c>
      <c r="AK4484" t="s">
        <v>10258</v>
      </c>
      <c r="AL4484">
        <v>1</v>
      </c>
      <c r="AM4484" s="5">
        <f t="shared" si="562"/>
        <v>0.125</v>
      </c>
      <c r="AN4484" s="4">
        <f t="shared" si="567"/>
        <v>1.893222264293828E-4</v>
      </c>
      <c r="AO4484" s="3"/>
      <c r="AP4484">
        <v>0</v>
      </c>
      <c r="AR4484" t="s">
        <v>1</v>
      </c>
      <c r="AT4484" s="2">
        <v>5.0830000000000002</v>
      </c>
      <c r="AU4484" s="1">
        <f t="shared" si="563"/>
        <v>2.7487991777509442</v>
      </c>
      <c r="AV4484" s="1">
        <f t="shared" si="564"/>
        <v>1.9688371905772284</v>
      </c>
      <c r="AW4484" s="1">
        <f t="shared" si="565"/>
        <v>1.1888752034035124</v>
      </c>
    </row>
    <row r="4485" spans="1:49" x14ac:dyDescent="0.2">
      <c r="A4485">
        <v>4483</v>
      </c>
      <c r="B4485" t="s">
        <v>10257</v>
      </c>
      <c r="C4485" t="s">
        <v>10256</v>
      </c>
      <c r="F4485" t="s">
        <v>10255</v>
      </c>
      <c r="G4485" t="s">
        <v>17</v>
      </c>
      <c r="H4485" t="s">
        <v>16</v>
      </c>
      <c r="I4485" t="s">
        <v>10254</v>
      </c>
      <c r="J4485" t="s">
        <v>10253</v>
      </c>
      <c r="K4485" t="s">
        <v>10252</v>
      </c>
      <c r="L4485" t="s">
        <v>10251</v>
      </c>
      <c r="M4485" t="s">
        <v>10250</v>
      </c>
      <c r="N4485">
        <v>4</v>
      </c>
      <c r="O4485" t="s">
        <v>10249</v>
      </c>
      <c r="P4485" t="s">
        <v>10248</v>
      </c>
      <c r="Q4485" t="s">
        <v>10247</v>
      </c>
      <c r="R4485" s="7">
        <v>41640</v>
      </c>
      <c r="S4485" s="8">
        <f t="shared" si="560"/>
        <v>2014</v>
      </c>
      <c r="T4485" s="8">
        <v>2014</v>
      </c>
      <c r="U4485" s="8">
        <f t="shared" si="561"/>
        <v>8</v>
      </c>
      <c r="V4485" s="7">
        <v>2014</v>
      </c>
      <c r="W4485" t="s">
        <v>6172</v>
      </c>
      <c r="X4485" s="2">
        <v>0.28199999999999997</v>
      </c>
      <c r="Y4485" s="6">
        <f t="shared" si="566"/>
        <v>7.527828942099783E-3</v>
      </c>
      <c r="AA4485">
        <v>16875869</v>
      </c>
      <c r="AB4485">
        <v>19700186861</v>
      </c>
      <c r="AC4485">
        <v>16875877</v>
      </c>
      <c r="AD4485" t="s">
        <v>6</v>
      </c>
      <c r="AE4485">
        <v>2014</v>
      </c>
      <c r="AG4485">
        <v>850736</v>
      </c>
      <c r="AI4485" t="s">
        <v>10246</v>
      </c>
      <c r="AK4485" t="s">
        <v>10245</v>
      </c>
      <c r="AL4485">
        <v>3</v>
      </c>
      <c r="AM4485" s="5">
        <f t="shared" si="562"/>
        <v>0.375</v>
      </c>
      <c r="AN4485" s="4">
        <f t="shared" si="567"/>
        <v>5.6796667928814845E-4</v>
      </c>
      <c r="AO4485" s="3"/>
      <c r="AP4485">
        <v>1</v>
      </c>
      <c r="AR4485" t="s">
        <v>1</v>
      </c>
      <c r="AT4485" s="2">
        <v>1.1739999999999999</v>
      </c>
      <c r="AU4485" s="1">
        <f t="shared" si="563"/>
        <v>0.54398702632562923</v>
      </c>
      <c r="AV4485" s="1">
        <f t="shared" si="564"/>
        <v>0.40478978106939661</v>
      </c>
      <c r="AW4485" s="1">
        <f t="shared" si="565"/>
        <v>0.26559253581316383</v>
      </c>
    </row>
    <row r="4486" spans="1:49" x14ac:dyDescent="0.2">
      <c r="A4486">
        <v>4484</v>
      </c>
      <c r="B4486" t="s">
        <v>10244</v>
      </c>
      <c r="C4486" t="s">
        <v>10243</v>
      </c>
      <c r="E4486">
        <v>24700860</v>
      </c>
      <c r="F4486" t="s">
        <v>10242</v>
      </c>
      <c r="G4486" t="s">
        <v>17</v>
      </c>
      <c r="H4486" t="s">
        <v>16</v>
      </c>
      <c r="I4486" t="s">
        <v>10241</v>
      </c>
      <c r="J4486" t="s">
        <v>10240</v>
      </c>
      <c r="K4486" t="s">
        <v>10239</v>
      </c>
      <c r="L4486" t="s">
        <v>10238</v>
      </c>
      <c r="M4486" t="s">
        <v>10237</v>
      </c>
      <c r="N4486">
        <v>4</v>
      </c>
      <c r="O4486" t="s">
        <v>10236</v>
      </c>
      <c r="P4486" t="s">
        <v>10235</v>
      </c>
      <c r="Q4486" t="s">
        <v>10234</v>
      </c>
      <c r="R4486" s="7">
        <v>41640</v>
      </c>
      <c r="S4486" s="8">
        <f t="shared" si="560"/>
        <v>2014</v>
      </c>
      <c r="T4486" s="8">
        <v>2014</v>
      </c>
      <c r="U4486" s="8">
        <f t="shared" si="561"/>
        <v>8</v>
      </c>
      <c r="V4486" s="7">
        <v>2014</v>
      </c>
      <c r="W4486" t="s">
        <v>10233</v>
      </c>
      <c r="X4486" s="2">
        <v>12.555999999999999</v>
      </c>
      <c r="Y4486" s="6">
        <f t="shared" si="566"/>
        <v>0.33517524892554923</v>
      </c>
      <c r="AA4486">
        <v>368075</v>
      </c>
      <c r="AB4486">
        <v>23571</v>
      </c>
      <c r="AC4486">
        <v>10959203</v>
      </c>
      <c r="AD4486" t="s">
        <v>6</v>
      </c>
      <c r="AE4486">
        <v>344</v>
      </c>
      <c r="AF4486">
        <v>6179</v>
      </c>
      <c r="AH4486" t="s">
        <v>9585</v>
      </c>
      <c r="AI4486" t="s">
        <v>10232</v>
      </c>
      <c r="AK4486" t="s">
        <v>10231</v>
      </c>
      <c r="AL4486">
        <v>95</v>
      </c>
      <c r="AM4486" s="5">
        <f t="shared" si="562"/>
        <v>11.875</v>
      </c>
      <c r="AN4486" s="4">
        <f t="shared" si="567"/>
        <v>1.7985611510791366E-2</v>
      </c>
      <c r="AO4486" s="3"/>
      <c r="AP4486">
        <v>0</v>
      </c>
      <c r="AR4486" t="s">
        <v>1</v>
      </c>
      <c r="AT4486" s="2">
        <v>47.728000000000002</v>
      </c>
      <c r="AU4486" s="1">
        <f t="shared" si="563"/>
        <v>24.001835770112184</v>
      </c>
      <c r="AV4486" s="1">
        <f t="shared" si="564"/>
        <v>17.658043021817029</v>
      </c>
      <c r="AW4486" s="1">
        <f t="shared" si="565"/>
        <v>11.314250273521873</v>
      </c>
    </row>
    <row r="4487" spans="1:49" x14ac:dyDescent="0.2">
      <c r="A4487">
        <v>4485</v>
      </c>
      <c r="B4487" t="s">
        <v>10230</v>
      </c>
      <c r="C4487" t="s">
        <v>10229</v>
      </c>
      <c r="F4487" t="s">
        <v>10228</v>
      </c>
      <c r="G4487" t="s">
        <v>17</v>
      </c>
      <c r="H4487" t="s">
        <v>16</v>
      </c>
      <c r="I4487" t="s">
        <v>10227</v>
      </c>
      <c r="J4487">
        <v>60015481</v>
      </c>
      <c r="K4487" t="s">
        <v>3654</v>
      </c>
      <c r="L4487" t="s">
        <v>3653</v>
      </c>
      <c r="M4487" t="s">
        <v>76</v>
      </c>
      <c r="N4487">
        <v>5</v>
      </c>
      <c r="O4487" t="s">
        <v>10226</v>
      </c>
      <c r="P4487" t="s">
        <v>10225</v>
      </c>
      <c r="Q4487" t="s">
        <v>10224</v>
      </c>
      <c r="R4487" s="7">
        <v>41640</v>
      </c>
      <c r="S4487" s="8">
        <f t="shared" si="560"/>
        <v>2014</v>
      </c>
      <c r="T4487" s="8">
        <v>2014</v>
      </c>
      <c r="U4487" s="8">
        <f t="shared" si="561"/>
        <v>8</v>
      </c>
      <c r="V4487" s="7">
        <v>41730</v>
      </c>
      <c r="W4487" t="s">
        <v>10223</v>
      </c>
      <c r="X4487" s="2">
        <v>0.49399999999999999</v>
      </c>
      <c r="Y4487" s="6">
        <f t="shared" si="566"/>
        <v>1.3187047863110968E-2</v>
      </c>
      <c r="AA4487">
        <v>9601317</v>
      </c>
      <c r="AB4487">
        <v>20983</v>
      </c>
      <c r="AC4487">
        <v>13616439</v>
      </c>
      <c r="AD4487" t="s">
        <v>6</v>
      </c>
      <c r="AE4487">
        <v>24</v>
      </c>
      <c r="AF4487">
        <v>4</v>
      </c>
      <c r="AG4487">
        <v>45012</v>
      </c>
      <c r="AI4487" t="s">
        <v>10222</v>
      </c>
      <c r="AJ4487" t="s">
        <v>10221</v>
      </c>
      <c r="AK4487" t="s">
        <v>10220</v>
      </c>
      <c r="AL4487">
        <v>22</v>
      </c>
      <c r="AM4487" s="5">
        <f t="shared" si="562"/>
        <v>2.75</v>
      </c>
      <c r="AN4487" s="4">
        <f t="shared" si="567"/>
        <v>4.1650889814464215E-3</v>
      </c>
      <c r="AO4487" s="3"/>
      <c r="AP4487">
        <v>0</v>
      </c>
      <c r="AR4487" t="s">
        <v>1</v>
      </c>
      <c r="AT4487" s="2" t="s">
        <v>0</v>
      </c>
      <c r="AU4487" s="1">
        <f t="shared" si="563"/>
        <v>1.0480460198611603</v>
      </c>
      <c r="AV4487" s="1">
        <f t="shared" si="564"/>
        <v>0.86760684222786955</v>
      </c>
      <c r="AW4487" s="1">
        <f t="shared" si="565"/>
        <v>0.68716766459457845</v>
      </c>
    </row>
    <row r="4488" spans="1:49" x14ac:dyDescent="0.2">
      <c r="A4488">
        <v>4486</v>
      </c>
      <c r="B4488" t="s">
        <v>10219</v>
      </c>
      <c r="C4488" t="s">
        <v>10218</v>
      </c>
      <c r="F4488" t="s">
        <v>10217</v>
      </c>
      <c r="G4488" t="s">
        <v>17</v>
      </c>
      <c r="H4488" t="s">
        <v>16</v>
      </c>
      <c r="I4488" t="s">
        <v>5143</v>
      </c>
      <c r="J4488">
        <v>60027550</v>
      </c>
      <c r="K4488" t="s">
        <v>6054</v>
      </c>
      <c r="L4488" t="s">
        <v>6053</v>
      </c>
      <c r="M4488" t="s">
        <v>76</v>
      </c>
      <c r="N4488">
        <v>4</v>
      </c>
      <c r="O4488" t="s">
        <v>10216</v>
      </c>
      <c r="P4488" t="s">
        <v>10215</v>
      </c>
      <c r="Q4488" t="s">
        <v>10214</v>
      </c>
      <c r="R4488" s="7">
        <v>41640</v>
      </c>
      <c r="S4488" s="8">
        <f t="shared" si="560"/>
        <v>2014</v>
      </c>
      <c r="T4488" s="8">
        <v>2014</v>
      </c>
      <c r="U4488" s="8">
        <f t="shared" si="561"/>
        <v>8</v>
      </c>
      <c r="V4488" s="7">
        <v>2014</v>
      </c>
      <c r="W4488" t="s">
        <v>8287</v>
      </c>
      <c r="X4488" s="2">
        <v>1.3280000000000001</v>
      </c>
      <c r="Y4488" s="6">
        <f t="shared" si="566"/>
        <v>3.5450201542937994E-2</v>
      </c>
      <c r="AA4488">
        <v>15361225</v>
      </c>
      <c r="AB4488">
        <v>18894</v>
      </c>
      <c r="AD4488" t="s">
        <v>6</v>
      </c>
      <c r="AE4488">
        <v>13</v>
      </c>
      <c r="AG4488">
        <v>6766240</v>
      </c>
      <c r="AH4488" t="s">
        <v>10213</v>
      </c>
      <c r="AI4488" t="s">
        <v>10212</v>
      </c>
      <c r="AJ4488" t="s">
        <v>10211</v>
      </c>
      <c r="AK4488" t="s">
        <v>10210</v>
      </c>
      <c r="AL4488">
        <v>12</v>
      </c>
      <c r="AM4488" s="5">
        <f t="shared" si="562"/>
        <v>1.5</v>
      </c>
      <c r="AN4488" s="4">
        <f t="shared" si="567"/>
        <v>2.2718667171525938E-3</v>
      </c>
      <c r="AO4488" s="3"/>
      <c r="AP4488">
        <v>0</v>
      </c>
      <c r="AR4488" t="s">
        <v>1</v>
      </c>
      <c r="AT4488" s="2">
        <v>3.8340000000000001</v>
      </c>
      <c r="AU4488" s="1">
        <f t="shared" si="563"/>
        <v>2.5496701095202372</v>
      </c>
      <c r="AV4488" s="1">
        <f t="shared" si="564"/>
        <v>1.8861034130045293</v>
      </c>
      <c r="AW4488" s="1">
        <f t="shared" si="565"/>
        <v>1.2225367164888212</v>
      </c>
    </row>
    <row r="4489" spans="1:49" x14ac:dyDescent="0.2">
      <c r="A4489">
        <v>4487</v>
      </c>
      <c r="B4489" t="s">
        <v>10209</v>
      </c>
      <c r="C4489" t="s">
        <v>10208</v>
      </c>
      <c r="F4489" t="s">
        <v>10207</v>
      </c>
      <c r="G4489" t="s">
        <v>17</v>
      </c>
      <c r="H4489" t="s">
        <v>16</v>
      </c>
      <c r="I4489" t="s">
        <v>10206</v>
      </c>
      <c r="J4489">
        <v>60021176</v>
      </c>
      <c r="K4489" t="s">
        <v>8454</v>
      </c>
      <c r="L4489" t="s">
        <v>8453</v>
      </c>
      <c r="M4489" t="s">
        <v>423</v>
      </c>
      <c r="N4489">
        <v>5</v>
      </c>
      <c r="O4489" t="s">
        <v>10205</v>
      </c>
      <c r="P4489" t="s">
        <v>10204</v>
      </c>
      <c r="Q4489" t="s">
        <v>10203</v>
      </c>
      <c r="R4489" s="7">
        <v>41640</v>
      </c>
      <c r="S4489" s="8">
        <f t="shared" si="560"/>
        <v>2014</v>
      </c>
      <c r="T4489" s="8">
        <v>2014</v>
      </c>
      <c r="U4489" s="8">
        <f t="shared" si="561"/>
        <v>8</v>
      </c>
      <c r="V4489" s="7">
        <v>2014</v>
      </c>
      <c r="W4489" t="s">
        <v>8287</v>
      </c>
      <c r="X4489" s="2">
        <v>1.3280000000000001</v>
      </c>
      <c r="Y4489" s="6">
        <f t="shared" si="566"/>
        <v>3.5450201542937994E-2</v>
      </c>
      <c r="AA4489">
        <v>15361225</v>
      </c>
      <c r="AB4489">
        <v>18894</v>
      </c>
      <c r="AD4489" t="s">
        <v>6</v>
      </c>
      <c r="AE4489">
        <v>13</v>
      </c>
      <c r="AG4489">
        <v>6750058</v>
      </c>
      <c r="AH4489" t="s">
        <v>10202</v>
      </c>
      <c r="AI4489" t="s">
        <v>10201</v>
      </c>
      <c r="AJ4489" t="s">
        <v>10200</v>
      </c>
      <c r="AK4489" t="s">
        <v>10199</v>
      </c>
      <c r="AL4489">
        <v>34</v>
      </c>
      <c r="AM4489" s="5">
        <f t="shared" si="562"/>
        <v>4.25</v>
      </c>
      <c r="AN4489" s="4">
        <f t="shared" si="567"/>
        <v>6.4369556985990157E-3</v>
      </c>
      <c r="AO4489" s="3"/>
      <c r="AP4489">
        <v>0</v>
      </c>
      <c r="AR4489" t="s">
        <v>1</v>
      </c>
      <c r="AT4489" s="2">
        <v>3.8340000000000001</v>
      </c>
      <c r="AU4489" s="1">
        <f t="shared" si="563"/>
        <v>2.6746227789636303</v>
      </c>
      <c r="AV4489" s="1">
        <f t="shared" si="564"/>
        <v>2.0943578620768504</v>
      </c>
      <c r="AW4489" s="1">
        <f t="shared" si="565"/>
        <v>1.5140929451900709</v>
      </c>
    </row>
    <row r="4490" spans="1:49" x14ac:dyDescent="0.2">
      <c r="A4490">
        <v>4488</v>
      </c>
      <c r="B4490" t="s">
        <v>10198</v>
      </c>
      <c r="C4490" t="s">
        <v>10197</v>
      </c>
      <c r="F4490" t="s">
        <v>10196</v>
      </c>
      <c r="G4490" t="s">
        <v>17</v>
      </c>
      <c r="H4490" t="s">
        <v>16</v>
      </c>
      <c r="I4490" t="s">
        <v>2833</v>
      </c>
      <c r="J4490" t="s">
        <v>10195</v>
      </c>
      <c r="K4490" t="s">
        <v>10194</v>
      </c>
      <c r="L4490" t="s">
        <v>10193</v>
      </c>
      <c r="M4490" t="s">
        <v>10192</v>
      </c>
      <c r="N4490">
        <v>5</v>
      </c>
      <c r="O4490" t="s">
        <v>10191</v>
      </c>
      <c r="P4490" t="s">
        <v>10190</v>
      </c>
      <c r="Q4490" t="s">
        <v>10189</v>
      </c>
      <c r="R4490" s="7">
        <v>41640</v>
      </c>
      <c r="S4490" s="8">
        <f t="shared" si="560"/>
        <v>2014</v>
      </c>
      <c r="T4490" s="8">
        <v>2014</v>
      </c>
      <c r="U4490" s="8">
        <f t="shared" si="561"/>
        <v>8</v>
      </c>
      <c r="V4490" s="7">
        <v>2014</v>
      </c>
      <c r="W4490" t="s">
        <v>8287</v>
      </c>
      <c r="X4490" s="2">
        <v>1.3280000000000001</v>
      </c>
      <c r="Y4490" s="6">
        <f t="shared" si="566"/>
        <v>3.5450201542937994E-2</v>
      </c>
      <c r="AA4490">
        <v>15361225</v>
      </c>
      <c r="AB4490">
        <v>18894</v>
      </c>
      <c r="AD4490" t="s">
        <v>6</v>
      </c>
      <c r="AE4490">
        <v>13</v>
      </c>
      <c r="AG4490">
        <v>6774434</v>
      </c>
      <c r="AH4490" t="s">
        <v>10188</v>
      </c>
      <c r="AI4490" t="s">
        <v>10187</v>
      </c>
      <c r="AJ4490" t="s">
        <v>10186</v>
      </c>
      <c r="AK4490" t="s">
        <v>10185</v>
      </c>
      <c r="AL4490">
        <v>52</v>
      </c>
      <c r="AM4490" s="5">
        <f t="shared" si="562"/>
        <v>6.5</v>
      </c>
      <c r="AN4490" s="4">
        <f t="shared" si="567"/>
        <v>9.8447557743279058E-3</v>
      </c>
      <c r="AO4490" s="3"/>
      <c r="AP4490">
        <v>0</v>
      </c>
      <c r="AR4490" t="s">
        <v>1</v>
      </c>
      <c r="AT4490" s="2">
        <v>3.8340000000000001</v>
      </c>
      <c r="AU4490" s="1">
        <f t="shared" si="563"/>
        <v>2.7768567812354967</v>
      </c>
      <c r="AV4490" s="1">
        <f t="shared" si="564"/>
        <v>2.2647478658632947</v>
      </c>
      <c r="AW4490" s="1">
        <f t="shared" si="565"/>
        <v>1.7526389504910933</v>
      </c>
    </row>
    <row r="4491" spans="1:49" x14ac:dyDescent="0.2">
      <c r="A4491">
        <v>4489</v>
      </c>
      <c r="B4491" t="s">
        <v>10184</v>
      </c>
      <c r="C4491" t="s">
        <v>10183</v>
      </c>
      <c r="F4491" t="s">
        <v>10182</v>
      </c>
      <c r="G4491" t="s">
        <v>17</v>
      </c>
      <c r="H4491" t="s">
        <v>16</v>
      </c>
      <c r="I4491" t="s">
        <v>10181</v>
      </c>
      <c r="J4491">
        <v>60013918</v>
      </c>
      <c r="K4491" t="s">
        <v>10180</v>
      </c>
      <c r="L4491" t="s">
        <v>10179</v>
      </c>
      <c r="M4491" t="s">
        <v>4895</v>
      </c>
      <c r="N4491">
        <v>4</v>
      </c>
      <c r="O4491" t="s">
        <v>10178</v>
      </c>
      <c r="P4491" t="s">
        <v>10177</v>
      </c>
      <c r="Q4491" t="s">
        <v>10176</v>
      </c>
      <c r="R4491" s="7">
        <v>41640</v>
      </c>
      <c r="S4491" s="8">
        <f t="shared" si="560"/>
        <v>2014</v>
      </c>
      <c r="T4491" s="8">
        <v>2014</v>
      </c>
      <c r="U4491" s="8">
        <f t="shared" si="561"/>
        <v>8</v>
      </c>
      <c r="V4491" s="7">
        <v>41671</v>
      </c>
      <c r="W4491" t="s">
        <v>10014</v>
      </c>
      <c r="X4491" s="2">
        <v>0.19400000000000001</v>
      </c>
      <c r="Y4491" s="6">
        <f t="shared" si="566"/>
        <v>5.1787192013026881E-3</v>
      </c>
      <c r="AA4491" t="s">
        <v>10013</v>
      </c>
      <c r="AB4491">
        <v>19798</v>
      </c>
      <c r="AD4491" t="s">
        <v>6</v>
      </c>
      <c r="AE4491">
        <v>123</v>
      </c>
      <c r="AF4491">
        <v>5</v>
      </c>
      <c r="AH4491" t="s">
        <v>10175</v>
      </c>
      <c r="AI4491" t="s">
        <v>10174</v>
      </c>
      <c r="AJ4491" t="s">
        <v>10173</v>
      </c>
      <c r="AK4491" t="s">
        <v>10172</v>
      </c>
      <c r="AL4491">
        <v>1</v>
      </c>
      <c r="AM4491" s="5">
        <f t="shared" si="562"/>
        <v>0.125</v>
      </c>
      <c r="AN4491" s="4">
        <f t="shared" si="567"/>
        <v>1.893222264293828E-4</v>
      </c>
      <c r="AO4491" s="3"/>
      <c r="AP4491">
        <v>0</v>
      </c>
      <c r="AR4491" t="s">
        <v>1</v>
      </c>
      <c r="AT4491" s="2">
        <v>0.35899999999999999</v>
      </c>
      <c r="AU4491" s="1">
        <f t="shared" si="563"/>
        <v>0.36819001088406961</v>
      </c>
      <c r="AV4491" s="1">
        <f t="shared" si="564"/>
        <v>0.26840207138660355</v>
      </c>
      <c r="AW4491" s="1">
        <f t="shared" si="565"/>
        <v>0.16861413188913743</v>
      </c>
    </row>
    <row r="4492" spans="1:49" x14ac:dyDescent="0.2">
      <c r="A4492">
        <v>4490</v>
      </c>
      <c r="B4492" t="s">
        <v>10171</v>
      </c>
      <c r="C4492" t="s">
        <v>10170</v>
      </c>
      <c r="F4492" t="s">
        <v>10169</v>
      </c>
      <c r="G4492" t="s">
        <v>17</v>
      </c>
      <c r="H4492" t="s">
        <v>16</v>
      </c>
      <c r="I4492" t="s">
        <v>10168</v>
      </c>
      <c r="J4492">
        <v>60019963</v>
      </c>
      <c r="K4492" t="s">
        <v>10167</v>
      </c>
      <c r="L4492" t="s">
        <v>10166</v>
      </c>
      <c r="M4492" t="s">
        <v>1607</v>
      </c>
      <c r="N4492">
        <v>1</v>
      </c>
      <c r="O4492" t="s">
        <v>10165</v>
      </c>
      <c r="P4492">
        <v>24466933400</v>
      </c>
      <c r="Q4492">
        <v>60019963</v>
      </c>
      <c r="R4492" s="7">
        <v>41640</v>
      </c>
      <c r="S4492" s="8">
        <f t="shared" si="560"/>
        <v>2014</v>
      </c>
      <c r="T4492" s="8">
        <v>2014</v>
      </c>
      <c r="U4492" s="8">
        <f t="shared" si="561"/>
        <v>8</v>
      </c>
      <c r="V4492" s="7">
        <v>2014</v>
      </c>
      <c r="W4492" t="s">
        <v>6172</v>
      </c>
      <c r="X4492" s="2">
        <v>0.28199999999999997</v>
      </c>
      <c r="Y4492" s="6">
        <f t="shared" si="566"/>
        <v>7.527828942099783E-3</v>
      </c>
      <c r="AA4492">
        <v>16875869</v>
      </c>
      <c r="AB4492">
        <v>19700186861</v>
      </c>
      <c r="AC4492">
        <v>16875877</v>
      </c>
      <c r="AD4492" t="s">
        <v>6</v>
      </c>
      <c r="AE4492">
        <v>2014</v>
      </c>
      <c r="AG4492">
        <v>961818</v>
      </c>
      <c r="AI4492" t="s">
        <v>10164</v>
      </c>
      <c r="AK4492" t="s">
        <v>10163</v>
      </c>
      <c r="AL4492">
        <v>5</v>
      </c>
      <c r="AM4492" s="5">
        <f t="shared" si="562"/>
        <v>0.625</v>
      </c>
      <c r="AN4492" s="4">
        <f t="shared" si="567"/>
        <v>9.4661113214691405E-4</v>
      </c>
      <c r="AO4492" s="3"/>
      <c r="AP4492">
        <v>1</v>
      </c>
      <c r="AR4492" t="s">
        <v>1</v>
      </c>
      <c r="AT4492" s="2">
        <v>1.1739999999999999</v>
      </c>
      <c r="AU4492" s="1">
        <f t="shared" si="563"/>
        <v>0.55534635991139214</v>
      </c>
      <c r="AV4492" s="1">
        <f t="shared" si="564"/>
        <v>0.42372200371233487</v>
      </c>
      <c r="AW4492" s="1">
        <f t="shared" si="565"/>
        <v>0.29209764751327744</v>
      </c>
    </row>
    <row r="4493" spans="1:49" x14ac:dyDescent="0.2">
      <c r="A4493">
        <v>4491</v>
      </c>
      <c r="B4493" t="s">
        <v>10162</v>
      </c>
      <c r="C4493" t="s">
        <v>10161</v>
      </c>
      <c r="D4493" t="s">
        <v>10160</v>
      </c>
      <c r="F4493" t="s">
        <v>10159</v>
      </c>
      <c r="G4493" t="s">
        <v>17</v>
      </c>
      <c r="H4493" t="s">
        <v>16</v>
      </c>
      <c r="I4493" t="s">
        <v>10158</v>
      </c>
      <c r="J4493" t="s">
        <v>10157</v>
      </c>
      <c r="K4493" t="s">
        <v>10156</v>
      </c>
      <c r="L4493" t="s">
        <v>10155</v>
      </c>
      <c r="M4493" t="s">
        <v>10154</v>
      </c>
      <c r="N4493">
        <v>8</v>
      </c>
      <c r="O4493" t="s">
        <v>10153</v>
      </c>
      <c r="P4493" t="s">
        <v>10152</v>
      </c>
      <c r="Q4493" t="s">
        <v>10151</v>
      </c>
      <c r="R4493" s="7">
        <v>41640</v>
      </c>
      <c r="S4493" s="8">
        <f t="shared" si="560"/>
        <v>2014</v>
      </c>
      <c r="T4493" s="8">
        <v>2014</v>
      </c>
      <c r="U4493" s="8">
        <f t="shared" si="561"/>
        <v>8</v>
      </c>
      <c r="V4493" s="7">
        <v>41730</v>
      </c>
      <c r="W4493" t="s">
        <v>10150</v>
      </c>
      <c r="X4493" s="2">
        <v>0.44500000000000001</v>
      </c>
      <c r="Y4493" s="6">
        <f t="shared" si="566"/>
        <v>1.1879020848348951E-2</v>
      </c>
      <c r="AA4493">
        <v>262714</v>
      </c>
      <c r="AB4493">
        <v>26717</v>
      </c>
      <c r="AD4493" t="s">
        <v>6</v>
      </c>
      <c r="AE4493">
        <v>54</v>
      </c>
      <c r="AF4493">
        <v>4</v>
      </c>
      <c r="AH4493" t="s">
        <v>10149</v>
      </c>
      <c r="AI4493" t="s">
        <v>10148</v>
      </c>
      <c r="AK4493" t="s">
        <v>10147</v>
      </c>
      <c r="AL4493">
        <v>24</v>
      </c>
      <c r="AM4493" s="5">
        <f t="shared" si="562"/>
        <v>3</v>
      </c>
      <c r="AN4493" s="4">
        <f t="shared" si="567"/>
        <v>4.5437334343051876E-3</v>
      </c>
      <c r="AO4493" s="3"/>
      <c r="AP4493">
        <v>0</v>
      </c>
      <c r="AQ4493" t="s">
        <v>10146</v>
      </c>
      <c r="AR4493" t="s">
        <v>1</v>
      </c>
      <c r="AS4493" t="s">
        <v>10145</v>
      </c>
      <c r="AT4493" s="2">
        <v>1.589</v>
      </c>
      <c r="AU4493" s="1">
        <f t="shared" si="563"/>
        <v>0.9678434624135821</v>
      </c>
      <c r="AV4493" s="1">
        <f t="shared" si="564"/>
        <v>0.82113771413270686</v>
      </c>
      <c r="AW4493" s="1">
        <f t="shared" si="565"/>
        <v>0.67443196585183163</v>
      </c>
    </row>
    <row r="4494" spans="1:49" x14ac:dyDescent="0.2">
      <c r="A4494">
        <v>4492</v>
      </c>
      <c r="B4494" t="s">
        <v>10144</v>
      </c>
      <c r="C4494" t="s">
        <v>10143</v>
      </c>
      <c r="F4494" t="s">
        <v>10142</v>
      </c>
      <c r="G4494" t="s">
        <v>17</v>
      </c>
      <c r="H4494" t="s">
        <v>16</v>
      </c>
      <c r="I4494" t="s">
        <v>6667</v>
      </c>
      <c r="J4494">
        <v>60019616</v>
      </c>
      <c r="K4494" t="s">
        <v>598</v>
      </c>
      <c r="L4494" t="s">
        <v>597</v>
      </c>
      <c r="M4494" t="s">
        <v>46</v>
      </c>
      <c r="N4494">
        <v>4</v>
      </c>
      <c r="O4494" t="s">
        <v>10141</v>
      </c>
      <c r="P4494" t="s">
        <v>10140</v>
      </c>
      <c r="Q4494" t="s">
        <v>594</v>
      </c>
      <c r="R4494" s="7">
        <v>41640</v>
      </c>
      <c r="S4494" s="8">
        <f t="shared" si="560"/>
        <v>2014</v>
      </c>
      <c r="T4494" s="8">
        <v>2014</v>
      </c>
      <c r="U4494" s="8">
        <f t="shared" si="561"/>
        <v>8</v>
      </c>
      <c r="V4494" s="7">
        <v>2014</v>
      </c>
      <c r="W4494" t="s">
        <v>6172</v>
      </c>
      <c r="X4494" s="2">
        <v>0.28199999999999997</v>
      </c>
      <c r="Y4494" s="6">
        <f t="shared" si="566"/>
        <v>7.527828942099783E-3</v>
      </c>
      <c r="AA4494">
        <v>16875869</v>
      </c>
      <c r="AB4494">
        <v>19700186861</v>
      </c>
      <c r="AC4494">
        <v>16875877</v>
      </c>
      <c r="AD4494" t="s">
        <v>6</v>
      </c>
      <c r="AE4494">
        <v>2014</v>
      </c>
      <c r="AG4494">
        <v>875895</v>
      </c>
      <c r="AI4494" t="s">
        <v>10139</v>
      </c>
      <c r="AK4494" t="s">
        <v>10138</v>
      </c>
      <c r="AL4494">
        <v>8</v>
      </c>
      <c r="AM4494" s="5">
        <f t="shared" si="562"/>
        <v>1</v>
      </c>
      <c r="AN4494" s="4">
        <f t="shared" si="567"/>
        <v>1.5145778114350624E-3</v>
      </c>
      <c r="AO4494" s="3"/>
      <c r="AP4494">
        <v>1</v>
      </c>
      <c r="AR4494" t="s">
        <v>1</v>
      </c>
      <c r="AT4494" s="2">
        <v>1.1739999999999999</v>
      </c>
      <c r="AU4494" s="1">
        <f t="shared" si="563"/>
        <v>0.57238536029003662</v>
      </c>
      <c r="AV4494" s="1">
        <f t="shared" si="564"/>
        <v>0.45212033767674226</v>
      </c>
      <c r="AW4494" s="1">
        <f t="shared" si="565"/>
        <v>0.33185531506344779</v>
      </c>
    </row>
    <row r="4495" spans="1:49" x14ac:dyDescent="0.2">
      <c r="A4495">
        <v>4493</v>
      </c>
      <c r="B4495" t="s">
        <v>10137</v>
      </c>
      <c r="C4495" t="s">
        <v>10136</v>
      </c>
      <c r="F4495" t="s">
        <v>10135</v>
      </c>
      <c r="G4495" t="s">
        <v>17</v>
      </c>
      <c r="H4495" t="s">
        <v>16</v>
      </c>
      <c r="I4495" t="s">
        <v>10134</v>
      </c>
      <c r="J4495">
        <v>60025578</v>
      </c>
      <c r="K4495" t="s">
        <v>845</v>
      </c>
      <c r="L4495" t="s">
        <v>709</v>
      </c>
      <c r="M4495" t="s">
        <v>46</v>
      </c>
      <c r="N4495">
        <v>3</v>
      </c>
      <c r="O4495" t="s">
        <v>10133</v>
      </c>
      <c r="P4495" t="s">
        <v>10132</v>
      </c>
      <c r="Q4495" t="s">
        <v>3179</v>
      </c>
      <c r="R4495" s="7">
        <v>41640</v>
      </c>
      <c r="S4495" s="8">
        <f t="shared" si="560"/>
        <v>2014</v>
      </c>
      <c r="T4495" s="8">
        <v>2014</v>
      </c>
      <c r="U4495" s="8">
        <f t="shared" si="561"/>
        <v>8</v>
      </c>
      <c r="V4495" s="7">
        <v>2014</v>
      </c>
      <c r="W4495" t="s">
        <v>523</v>
      </c>
      <c r="X4495" s="2">
        <v>0.245</v>
      </c>
      <c r="Y4495" s="6">
        <f t="shared" si="566"/>
        <v>6.5401350738100959E-3</v>
      </c>
      <c r="AA4495">
        <v>19376480</v>
      </c>
      <c r="AB4495">
        <v>19700186896</v>
      </c>
      <c r="AD4495" t="s">
        <v>6</v>
      </c>
      <c r="AE4495">
        <v>45</v>
      </c>
      <c r="AH4495" t="s">
        <v>10131</v>
      </c>
      <c r="AI4495" t="s">
        <v>10130</v>
      </c>
      <c r="AK4495" t="s">
        <v>10129</v>
      </c>
      <c r="AL4495">
        <v>3</v>
      </c>
      <c r="AM4495" s="5">
        <f t="shared" si="562"/>
        <v>0.375</v>
      </c>
      <c r="AN4495" s="4">
        <f t="shared" si="567"/>
        <v>5.6796667928814845E-4</v>
      </c>
      <c r="AO4495" s="3"/>
      <c r="AP4495">
        <v>0</v>
      </c>
      <c r="AR4495" t="s">
        <v>1</v>
      </c>
      <c r="AT4495" s="2" t="s">
        <v>0</v>
      </c>
      <c r="AU4495" s="1">
        <f t="shared" si="563"/>
        <v>0.4748484555453511</v>
      </c>
      <c r="AV4495" s="1">
        <f t="shared" si="564"/>
        <v>0.35540508765491224</v>
      </c>
      <c r="AW4495" s="1">
        <f t="shared" si="565"/>
        <v>0.23596171976447328</v>
      </c>
    </row>
    <row r="4496" spans="1:49" x14ac:dyDescent="0.2">
      <c r="A4496">
        <v>4494</v>
      </c>
      <c r="B4496" t="s">
        <v>10128</v>
      </c>
      <c r="C4496" t="s">
        <v>10127</v>
      </c>
      <c r="F4496" t="s">
        <v>10126</v>
      </c>
      <c r="G4496" t="s">
        <v>17</v>
      </c>
      <c r="H4496" t="s">
        <v>16</v>
      </c>
      <c r="I4496" t="s">
        <v>10125</v>
      </c>
      <c r="J4496" t="s">
        <v>10124</v>
      </c>
      <c r="K4496" t="s">
        <v>10123</v>
      </c>
      <c r="L4496" t="s">
        <v>10122</v>
      </c>
      <c r="M4496" t="s">
        <v>10121</v>
      </c>
      <c r="N4496">
        <v>5</v>
      </c>
      <c r="O4496" t="s">
        <v>10120</v>
      </c>
      <c r="P4496" t="s">
        <v>10119</v>
      </c>
      <c r="Q4496" t="s">
        <v>10118</v>
      </c>
      <c r="R4496" s="7">
        <v>41640</v>
      </c>
      <c r="S4496" s="8">
        <f t="shared" si="560"/>
        <v>2014</v>
      </c>
      <c r="T4496" s="8">
        <v>2014</v>
      </c>
      <c r="U4496" s="8">
        <f t="shared" si="561"/>
        <v>8</v>
      </c>
      <c r="V4496" s="7">
        <v>41730</v>
      </c>
      <c r="W4496" t="s">
        <v>5407</v>
      </c>
      <c r="X4496" s="2">
        <v>0.65500000000000003</v>
      </c>
      <c r="Y4496" s="6">
        <f t="shared" si="566"/>
        <v>1.7484850911614749E-2</v>
      </c>
      <c r="AA4496">
        <v>189375</v>
      </c>
      <c r="AB4496">
        <v>26051</v>
      </c>
      <c r="AD4496" t="s">
        <v>6</v>
      </c>
      <c r="AE4496">
        <v>56</v>
      </c>
      <c r="AF4496">
        <v>2</v>
      </c>
      <c r="AG4496">
        <v>6637021</v>
      </c>
      <c r="AH4496" t="s">
        <v>10117</v>
      </c>
      <c r="AI4496" t="s">
        <v>10116</v>
      </c>
      <c r="AJ4496" t="s">
        <v>10115</v>
      </c>
      <c r="AK4496" t="s">
        <v>10114</v>
      </c>
      <c r="AL4496">
        <v>10</v>
      </c>
      <c r="AM4496" s="5">
        <f t="shared" si="562"/>
        <v>1.25</v>
      </c>
      <c r="AN4496" s="4">
        <f t="shared" si="567"/>
        <v>1.8932222642938281E-3</v>
      </c>
      <c r="AO4496" s="3"/>
      <c r="AP4496">
        <v>0</v>
      </c>
      <c r="AR4496" t="s">
        <v>1</v>
      </c>
      <c r="AT4496" s="2" t="s">
        <v>0</v>
      </c>
      <c r="AU4496" s="1">
        <f t="shared" si="563"/>
        <v>1.2807362317418471</v>
      </c>
      <c r="AV4496" s="1">
        <f t="shared" si="564"/>
        <v>0.96890365879542872</v>
      </c>
      <c r="AW4496" s="1">
        <f t="shared" si="565"/>
        <v>0.65707108584901042</v>
      </c>
    </row>
    <row r="4497" spans="1:49" x14ac:dyDescent="0.2">
      <c r="A4497">
        <v>4495</v>
      </c>
      <c r="B4497" t="s">
        <v>10113</v>
      </c>
      <c r="C4497" t="s">
        <v>10112</v>
      </c>
      <c r="F4497" t="s">
        <v>10111</v>
      </c>
      <c r="G4497" t="s">
        <v>17</v>
      </c>
      <c r="H4497" t="s">
        <v>16</v>
      </c>
      <c r="I4497" t="s">
        <v>5255</v>
      </c>
      <c r="J4497">
        <v>60027021</v>
      </c>
      <c r="K4497" t="s">
        <v>7542</v>
      </c>
      <c r="L4497" t="s">
        <v>1463</v>
      </c>
      <c r="M4497" t="s">
        <v>46</v>
      </c>
      <c r="N4497">
        <v>5</v>
      </c>
      <c r="O4497" t="s">
        <v>10110</v>
      </c>
      <c r="P4497" t="s">
        <v>10109</v>
      </c>
      <c r="Q4497" t="s">
        <v>10108</v>
      </c>
      <c r="R4497" s="7">
        <v>41640</v>
      </c>
      <c r="S4497" s="8">
        <f t="shared" si="560"/>
        <v>2014</v>
      </c>
      <c r="T4497" s="8">
        <v>2014</v>
      </c>
      <c r="U4497" s="8">
        <f t="shared" si="561"/>
        <v>8</v>
      </c>
      <c r="V4497" s="7">
        <v>2014</v>
      </c>
      <c r="W4497" t="s">
        <v>8287</v>
      </c>
      <c r="X4497" s="2">
        <v>1.3280000000000001</v>
      </c>
      <c r="Y4497" s="6">
        <f t="shared" si="566"/>
        <v>3.5450201542937994E-2</v>
      </c>
      <c r="AA4497">
        <v>15361225</v>
      </c>
      <c r="AB4497">
        <v>18894</v>
      </c>
      <c r="AD4497" t="s">
        <v>6</v>
      </c>
      <c r="AE4497">
        <v>13</v>
      </c>
      <c r="AG4497">
        <v>6766177</v>
      </c>
      <c r="AH4497" t="s">
        <v>10107</v>
      </c>
      <c r="AI4497" t="s">
        <v>10106</v>
      </c>
      <c r="AJ4497" t="s">
        <v>10105</v>
      </c>
      <c r="AK4497" t="s">
        <v>10104</v>
      </c>
      <c r="AL4497">
        <v>26</v>
      </c>
      <c r="AM4497" s="5">
        <f t="shared" si="562"/>
        <v>3.25</v>
      </c>
      <c r="AN4497" s="4">
        <f t="shared" si="567"/>
        <v>4.9223778871639529E-3</v>
      </c>
      <c r="AO4497" s="3"/>
      <c r="AP4497">
        <v>0</v>
      </c>
      <c r="AR4497" t="s">
        <v>1</v>
      </c>
      <c r="AT4497" s="2">
        <v>3.8340000000000001</v>
      </c>
      <c r="AU4497" s="1">
        <f t="shared" si="563"/>
        <v>2.6291854446205782</v>
      </c>
      <c r="AV4497" s="1">
        <f t="shared" si="564"/>
        <v>2.0186289715050973</v>
      </c>
      <c r="AW4497" s="1">
        <f t="shared" si="565"/>
        <v>1.4080724983896165</v>
      </c>
    </row>
    <row r="4498" spans="1:49" x14ac:dyDescent="0.2">
      <c r="A4498">
        <v>4496</v>
      </c>
      <c r="B4498" t="s">
        <v>10103</v>
      </c>
      <c r="C4498" t="s">
        <v>10102</v>
      </c>
      <c r="F4498" t="s">
        <v>10101</v>
      </c>
      <c r="G4498" t="s">
        <v>17</v>
      </c>
      <c r="H4498" t="s">
        <v>16</v>
      </c>
      <c r="I4498" t="s">
        <v>10100</v>
      </c>
      <c r="J4498" t="s">
        <v>10099</v>
      </c>
      <c r="K4498" t="s">
        <v>10098</v>
      </c>
      <c r="L4498" t="s">
        <v>10097</v>
      </c>
      <c r="M4498" t="s">
        <v>10096</v>
      </c>
      <c r="N4498">
        <v>4</v>
      </c>
      <c r="O4498" t="s">
        <v>10095</v>
      </c>
      <c r="P4498" t="s">
        <v>10094</v>
      </c>
      <c r="Q4498" t="s">
        <v>10093</v>
      </c>
      <c r="R4498" s="7">
        <v>41640</v>
      </c>
      <c r="S4498" s="8">
        <f t="shared" si="560"/>
        <v>2014</v>
      </c>
      <c r="T4498" s="8">
        <v>2014</v>
      </c>
      <c r="U4498" s="8">
        <f t="shared" si="561"/>
        <v>8</v>
      </c>
      <c r="V4498" s="7">
        <v>2014</v>
      </c>
      <c r="W4498" t="s">
        <v>6172</v>
      </c>
      <c r="X4498" s="2">
        <v>0.28199999999999997</v>
      </c>
      <c r="Y4498" s="6">
        <f t="shared" si="566"/>
        <v>7.527828942099783E-3</v>
      </c>
      <c r="AA4498">
        <v>16875869</v>
      </c>
      <c r="AB4498">
        <v>19700186861</v>
      </c>
      <c r="AC4498">
        <v>16875877</v>
      </c>
      <c r="AD4498" t="s">
        <v>6</v>
      </c>
      <c r="AE4498">
        <v>2014</v>
      </c>
      <c r="AG4498">
        <v>148486</v>
      </c>
      <c r="AI4498" t="s">
        <v>10092</v>
      </c>
      <c r="AK4498" t="s">
        <v>10091</v>
      </c>
      <c r="AL4498">
        <v>0</v>
      </c>
      <c r="AM4498" s="5">
        <f t="shared" si="562"/>
        <v>0</v>
      </c>
      <c r="AN4498" s="4">
        <f t="shared" si="567"/>
        <v>0</v>
      </c>
      <c r="AO4498" s="3"/>
      <c r="AP4498">
        <v>1</v>
      </c>
      <c r="AQ4498" t="s">
        <v>6153</v>
      </c>
      <c r="AR4498" t="s">
        <v>1</v>
      </c>
      <c r="AS4498" t="s">
        <v>6152</v>
      </c>
      <c r="AT4498" s="2">
        <v>1.1739999999999999</v>
      </c>
      <c r="AU4498" s="1">
        <f t="shared" si="563"/>
        <v>0.52694802594698475</v>
      </c>
      <c r="AV4498" s="1">
        <f t="shared" si="564"/>
        <v>0.37639144710498917</v>
      </c>
      <c r="AW4498" s="1">
        <f t="shared" si="565"/>
        <v>0.22583486826299345</v>
      </c>
    </row>
    <row r="4499" spans="1:49" x14ac:dyDescent="0.2">
      <c r="A4499">
        <v>4497</v>
      </c>
      <c r="B4499" t="s">
        <v>10090</v>
      </c>
      <c r="C4499" t="s">
        <v>10089</v>
      </c>
      <c r="F4499" t="s">
        <v>10088</v>
      </c>
      <c r="G4499" t="s">
        <v>17</v>
      </c>
      <c r="H4499" t="s">
        <v>16</v>
      </c>
      <c r="I4499" t="s">
        <v>10087</v>
      </c>
      <c r="J4499" t="s">
        <v>10086</v>
      </c>
      <c r="K4499" t="s">
        <v>10085</v>
      </c>
      <c r="L4499" t="s">
        <v>10084</v>
      </c>
      <c r="M4499" t="s">
        <v>10083</v>
      </c>
      <c r="N4499">
        <v>3</v>
      </c>
      <c r="O4499" t="s">
        <v>10082</v>
      </c>
      <c r="P4499" t="s">
        <v>10081</v>
      </c>
      <c r="Q4499" t="s">
        <v>10080</v>
      </c>
      <c r="R4499" s="7">
        <v>41640</v>
      </c>
      <c r="S4499" s="8">
        <f t="shared" si="560"/>
        <v>2014</v>
      </c>
      <c r="T4499" s="8">
        <v>2014</v>
      </c>
      <c r="U4499" s="8">
        <f t="shared" si="561"/>
        <v>8</v>
      </c>
      <c r="V4499" s="7">
        <v>41699</v>
      </c>
      <c r="W4499" t="s">
        <v>3970</v>
      </c>
      <c r="X4499" s="2">
        <v>1.468</v>
      </c>
      <c r="Y4499" s="6">
        <f t="shared" si="566"/>
        <v>3.9187421585115186E-2</v>
      </c>
      <c r="AA4499">
        <v>906778</v>
      </c>
      <c r="AB4499">
        <v>18931</v>
      </c>
      <c r="AD4499" t="s">
        <v>6</v>
      </c>
      <c r="AE4499">
        <v>62</v>
      </c>
      <c r="AF4499">
        <v>3</v>
      </c>
      <c r="AG4499">
        <v>6725577</v>
      </c>
      <c r="AH4499" t="s">
        <v>10079</v>
      </c>
      <c r="AI4499" t="s">
        <v>10078</v>
      </c>
      <c r="AJ4499" t="s">
        <v>10077</v>
      </c>
      <c r="AK4499" t="s">
        <v>10076</v>
      </c>
      <c r="AL4499">
        <v>22</v>
      </c>
      <c r="AM4499" s="5">
        <f t="shared" si="562"/>
        <v>2.75</v>
      </c>
      <c r="AN4499" s="4">
        <f t="shared" si="567"/>
        <v>4.1650889814464215E-3</v>
      </c>
      <c r="AO4499" s="3"/>
      <c r="AP4499">
        <v>0</v>
      </c>
      <c r="AR4499" t="s">
        <v>1</v>
      </c>
      <c r="AT4499" s="2">
        <v>5.0830000000000002</v>
      </c>
      <c r="AU4499" s="1">
        <f t="shared" si="563"/>
        <v>2.8680721804014557</v>
      </c>
      <c r="AV4499" s="1">
        <f t="shared" si="564"/>
        <v>2.1676255283280805</v>
      </c>
      <c r="AW4499" s="1">
        <f t="shared" si="565"/>
        <v>1.4671788762547051</v>
      </c>
    </row>
    <row r="4500" spans="1:49" x14ac:dyDescent="0.2">
      <c r="A4500">
        <v>4498</v>
      </c>
      <c r="B4500" t="s">
        <v>10075</v>
      </c>
      <c r="C4500" t="s">
        <v>10074</v>
      </c>
      <c r="F4500" t="s">
        <v>10073</v>
      </c>
      <c r="G4500" t="s">
        <v>17</v>
      </c>
      <c r="H4500" t="s">
        <v>16</v>
      </c>
      <c r="I4500" t="s">
        <v>6222</v>
      </c>
      <c r="J4500">
        <v>60001821</v>
      </c>
      <c r="K4500" t="s">
        <v>945</v>
      </c>
      <c r="L4500" t="s">
        <v>944</v>
      </c>
      <c r="M4500" t="s">
        <v>943</v>
      </c>
      <c r="N4500">
        <v>3</v>
      </c>
      <c r="O4500" t="s">
        <v>10072</v>
      </c>
      <c r="P4500" t="s">
        <v>10071</v>
      </c>
      <c r="Q4500" t="s">
        <v>1818</v>
      </c>
      <c r="R4500" s="7">
        <v>41640</v>
      </c>
      <c r="S4500" s="8">
        <f t="shared" si="560"/>
        <v>2014</v>
      </c>
      <c r="T4500" s="8">
        <v>2014</v>
      </c>
      <c r="U4500" s="8">
        <f t="shared" si="561"/>
        <v>8</v>
      </c>
      <c r="V4500" s="7">
        <v>2014</v>
      </c>
      <c r="W4500" t="s">
        <v>1817</v>
      </c>
      <c r="X4500" s="2">
        <v>0.11600000000000001</v>
      </c>
      <c r="Y4500" s="6">
        <f t="shared" si="566"/>
        <v>3.0965537492325355E-3</v>
      </c>
      <c r="AA4500">
        <v>20407459</v>
      </c>
      <c r="AB4500">
        <v>19700187706</v>
      </c>
      <c r="AC4500">
        <v>20407467</v>
      </c>
      <c r="AD4500" t="s">
        <v>6</v>
      </c>
      <c r="AE4500">
        <v>7</v>
      </c>
      <c r="AF4500">
        <v>10</v>
      </c>
      <c r="AH4500" t="s">
        <v>10070</v>
      </c>
      <c r="AI4500" t="s">
        <v>10069</v>
      </c>
      <c r="AJ4500" t="s">
        <v>10068</v>
      </c>
      <c r="AK4500" t="s">
        <v>10067</v>
      </c>
      <c r="AL4500">
        <v>1</v>
      </c>
      <c r="AM4500" s="5">
        <f t="shared" si="562"/>
        <v>0.125</v>
      </c>
      <c r="AN4500" s="4">
        <f t="shared" si="567"/>
        <v>1.893222264293828E-4</v>
      </c>
      <c r="AO4500" s="3"/>
      <c r="AP4500">
        <v>1</v>
      </c>
      <c r="AR4500" t="s">
        <v>1</v>
      </c>
      <c r="AT4500" s="2" t="s">
        <v>0</v>
      </c>
      <c r="AU4500" s="1">
        <f t="shared" si="563"/>
        <v>0.22243842923915896</v>
      </c>
      <c r="AV4500" s="1">
        <f t="shared" si="564"/>
        <v>0.16429379878309591</v>
      </c>
      <c r="AW4500" s="1">
        <f t="shared" si="565"/>
        <v>0.10614916832703286</v>
      </c>
    </row>
    <row r="4501" spans="1:49" x14ac:dyDescent="0.2">
      <c r="A4501">
        <v>4499</v>
      </c>
      <c r="B4501" t="s">
        <v>10066</v>
      </c>
      <c r="C4501" t="s">
        <v>10065</v>
      </c>
      <c r="E4501">
        <v>24782682</v>
      </c>
      <c r="F4501" t="s">
        <v>10064</v>
      </c>
      <c r="G4501" t="s">
        <v>17</v>
      </c>
      <c r="H4501" t="s">
        <v>16</v>
      </c>
      <c r="I4501" t="s">
        <v>10063</v>
      </c>
      <c r="J4501" t="s">
        <v>10062</v>
      </c>
      <c r="K4501" t="s">
        <v>10061</v>
      </c>
      <c r="L4501" t="s">
        <v>10060</v>
      </c>
      <c r="M4501" t="s">
        <v>10059</v>
      </c>
      <c r="N4501">
        <v>7</v>
      </c>
      <c r="O4501" t="s">
        <v>10058</v>
      </c>
      <c r="P4501" t="s">
        <v>10057</v>
      </c>
      <c r="Q4501" t="s">
        <v>10056</v>
      </c>
      <c r="R4501" s="7">
        <v>41640</v>
      </c>
      <c r="S4501" s="8">
        <f t="shared" si="560"/>
        <v>2014</v>
      </c>
      <c r="T4501" s="8">
        <v>2014</v>
      </c>
      <c r="U4501" s="8">
        <f t="shared" si="561"/>
        <v>8</v>
      </c>
      <c r="V4501" s="7">
        <v>2014</v>
      </c>
      <c r="W4501" t="s">
        <v>6219</v>
      </c>
      <c r="X4501" s="2">
        <v>0.45300000000000001</v>
      </c>
      <c r="Y4501" s="6">
        <f t="shared" si="566"/>
        <v>1.2092576279330504E-2</v>
      </c>
      <c r="AB4501">
        <v>24219</v>
      </c>
      <c r="AC4501" t="s">
        <v>6218</v>
      </c>
      <c r="AD4501" t="s">
        <v>6</v>
      </c>
      <c r="AE4501">
        <v>2014</v>
      </c>
      <c r="AG4501">
        <v>982508</v>
      </c>
      <c r="AI4501" t="s">
        <v>10055</v>
      </c>
      <c r="AK4501" t="s">
        <v>10054</v>
      </c>
      <c r="AL4501">
        <v>12</v>
      </c>
      <c r="AM4501" s="5">
        <f t="shared" si="562"/>
        <v>1.5</v>
      </c>
      <c r="AN4501" s="4">
        <f t="shared" si="567"/>
        <v>2.2718667171525938E-3</v>
      </c>
      <c r="AO4501" s="3"/>
      <c r="AP4501">
        <v>1</v>
      </c>
      <c r="AR4501" t="s">
        <v>1</v>
      </c>
      <c r="AT4501" s="2" t="s">
        <v>0</v>
      </c>
      <c r="AU4501" s="1">
        <f t="shared" si="563"/>
        <v>0.91463634106771308</v>
      </c>
      <c r="AV4501" s="1">
        <f t="shared" si="564"/>
        <v>0.71822214982415489</v>
      </c>
      <c r="AW4501" s="1">
        <f t="shared" si="565"/>
        <v>0.5218079585805967</v>
      </c>
    </row>
    <row r="4502" spans="1:49" x14ac:dyDescent="0.2">
      <c r="A4502">
        <v>4500</v>
      </c>
      <c r="B4502" t="s">
        <v>10053</v>
      </c>
      <c r="C4502" t="s">
        <v>10052</v>
      </c>
      <c r="F4502" t="s">
        <v>10051</v>
      </c>
      <c r="G4502" t="s">
        <v>17</v>
      </c>
      <c r="H4502" t="s">
        <v>16</v>
      </c>
      <c r="I4502" t="s">
        <v>10050</v>
      </c>
      <c r="J4502" t="s">
        <v>10045</v>
      </c>
      <c r="K4502" t="s">
        <v>10049</v>
      </c>
      <c r="L4502" t="s">
        <v>10048</v>
      </c>
      <c r="M4502" t="s">
        <v>7251</v>
      </c>
      <c r="N4502">
        <v>2</v>
      </c>
      <c r="O4502" t="s">
        <v>10047</v>
      </c>
      <c r="P4502" t="s">
        <v>10046</v>
      </c>
      <c r="Q4502" t="s">
        <v>10045</v>
      </c>
      <c r="R4502" s="7">
        <v>41640</v>
      </c>
      <c r="S4502" s="8">
        <f t="shared" si="560"/>
        <v>2014</v>
      </c>
      <c r="T4502" s="8">
        <v>2014</v>
      </c>
      <c r="U4502" s="8">
        <f t="shared" si="561"/>
        <v>8</v>
      </c>
      <c r="V4502" s="7">
        <v>41699</v>
      </c>
      <c r="W4502" t="s">
        <v>3970</v>
      </c>
      <c r="X4502" s="2">
        <v>1.468</v>
      </c>
      <c r="Y4502" s="6">
        <f t="shared" si="566"/>
        <v>3.9187421585115186E-2</v>
      </c>
      <c r="AA4502">
        <v>906778</v>
      </c>
      <c r="AB4502">
        <v>18931</v>
      </c>
      <c r="AD4502" t="s">
        <v>6</v>
      </c>
      <c r="AE4502">
        <v>62</v>
      </c>
      <c r="AF4502">
        <v>3</v>
      </c>
      <c r="AG4502">
        <v>6730889</v>
      </c>
      <c r="AH4502" t="s">
        <v>10044</v>
      </c>
      <c r="AI4502" t="s">
        <v>10043</v>
      </c>
      <c r="AJ4502" t="s">
        <v>10042</v>
      </c>
      <c r="AK4502" t="s">
        <v>10041</v>
      </c>
      <c r="AL4502">
        <v>16</v>
      </c>
      <c r="AM4502" s="5">
        <f t="shared" si="562"/>
        <v>2</v>
      </c>
      <c r="AN4502" s="4">
        <f t="shared" si="567"/>
        <v>3.0291556228701248E-3</v>
      </c>
      <c r="AO4502" s="3"/>
      <c r="AP4502">
        <v>0</v>
      </c>
      <c r="AR4502" t="s">
        <v>1</v>
      </c>
      <c r="AT4502" s="2">
        <v>5.0830000000000002</v>
      </c>
      <c r="AU4502" s="1">
        <f t="shared" si="563"/>
        <v>2.8339941796441668</v>
      </c>
      <c r="AV4502" s="1">
        <f t="shared" si="564"/>
        <v>2.1108288603992653</v>
      </c>
      <c r="AW4502" s="1">
        <f t="shared" si="565"/>
        <v>1.3876635411543643</v>
      </c>
    </row>
    <row r="4503" spans="1:49" x14ac:dyDescent="0.2">
      <c r="A4503">
        <v>4501</v>
      </c>
      <c r="B4503" t="s">
        <v>10040</v>
      </c>
      <c r="C4503" t="s">
        <v>10039</v>
      </c>
      <c r="F4503" t="s">
        <v>10038</v>
      </c>
      <c r="G4503" t="s">
        <v>17</v>
      </c>
      <c r="H4503" t="s">
        <v>16</v>
      </c>
      <c r="I4503" t="s">
        <v>10037</v>
      </c>
      <c r="J4503" t="s">
        <v>10036</v>
      </c>
      <c r="K4503" t="s">
        <v>10035</v>
      </c>
      <c r="L4503" t="s">
        <v>10034</v>
      </c>
      <c r="M4503" t="s">
        <v>10033</v>
      </c>
      <c r="N4503">
        <v>4</v>
      </c>
      <c r="O4503" t="s">
        <v>10032</v>
      </c>
      <c r="P4503" t="s">
        <v>10031</v>
      </c>
      <c r="Q4503" t="s">
        <v>10030</v>
      </c>
      <c r="R4503" s="7">
        <v>41640</v>
      </c>
      <c r="S4503" s="8">
        <f t="shared" si="560"/>
        <v>2014</v>
      </c>
      <c r="T4503" s="8">
        <v>2014</v>
      </c>
      <c r="U4503" s="8">
        <f t="shared" si="561"/>
        <v>8</v>
      </c>
      <c r="V4503" s="7">
        <v>2014</v>
      </c>
      <c r="W4503" t="s">
        <v>8287</v>
      </c>
      <c r="X4503" s="2">
        <v>1.3280000000000001</v>
      </c>
      <c r="Y4503" s="6">
        <f t="shared" si="566"/>
        <v>3.5450201542937994E-2</v>
      </c>
      <c r="AA4503">
        <v>15361225</v>
      </c>
      <c r="AB4503">
        <v>18894</v>
      </c>
      <c r="AD4503" t="s">
        <v>6</v>
      </c>
      <c r="AE4503">
        <v>13</v>
      </c>
      <c r="AG4503">
        <v>6762826</v>
      </c>
      <c r="AH4503" t="s">
        <v>10029</v>
      </c>
      <c r="AI4503" t="s">
        <v>10028</v>
      </c>
      <c r="AJ4503" t="s">
        <v>10027</v>
      </c>
      <c r="AK4503" t="s">
        <v>10026</v>
      </c>
      <c r="AL4503">
        <v>107</v>
      </c>
      <c r="AM4503" s="5">
        <f t="shared" si="562"/>
        <v>13.375</v>
      </c>
      <c r="AN4503" s="4">
        <f t="shared" si="567"/>
        <v>2.0257478227943961E-2</v>
      </c>
      <c r="AO4503" s="3"/>
      <c r="AP4503">
        <v>0</v>
      </c>
      <c r="AR4503" t="s">
        <v>1</v>
      </c>
      <c r="AT4503" s="2">
        <v>3.8340000000000001</v>
      </c>
      <c r="AU4503" s="1">
        <f t="shared" si="563"/>
        <v>3.0892384548439784</v>
      </c>
      <c r="AV4503" s="1">
        <f t="shared" si="564"/>
        <v>2.7853839885440976</v>
      </c>
      <c r="AW4503" s="1">
        <f t="shared" si="565"/>
        <v>2.4815295222442169</v>
      </c>
    </row>
    <row r="4504" spans="1:49" x14ac:dyDescent="0.2">
      <c r="A4504">
        <v>4502</v>
      </c>
      <c r="B4504" t="s">
        <v>10025</v>
      </c>
      <c r="C4504" t="s">
        <v>10024</v>
      </c>
      <c r="F4504" t="s">
        <v>10023</v>
      </c>
      <c r="G4504" t="s">
        <v>17</v>
      </c>
      <c r="H4504" t="s">
        <v>16</v>
      </c>
      <c r="I4504" t="s">
        <v>10022</v>
      </c>
      <c r="J4504" t="s">
        <v>10021</v>
      </c>
      <c r="K4504" t="s">
        <v>10020</v>
      </c>
      <c r="L4504" t="s">
        <v>10019</v>
      </c>
      <c r="M4504" t="s">
        <v>10018</v>
      </c>
      <c r="N4504">
        <v>3</v>
      </c>
      <c r="O4504" t="s">
        <v>10017</v>
      </c>
      <c r="P4504" t="s">
        <v>10016</v>
      </c>
      <c r="Q4504" t="s">
        <v>10015</v>
      </c>
      <c r="R4504" s="7">
        <v>41640</v>
      </c>
      <c r="S4504" s="8">
        <f t="shared" si="560"/>
        <v>2014</v>
      </c>
      <c r="T4504" s="8">
        <v>2014</v>
      </c>
      <c r="U4504" s="8">
        <f t="shared" si="561"/>
        <v>8</v>
      </c>
      <c r="V4504" s="7">
        <v>41671</v>
      </c>
      <c r="W4504" t="s">
        <v>10014</v>
      </c>
      <c r="X4504" s="2">
        <v>0.19400000000000001</v>
      </c>
      <c r="Y4504" s="6">
        <f t="shared" si="566"/>
        <v>5.1787192013026881E-3</v>
      </c>
      <c r="AA4504" t="s">
        <v>10013</v>
      </c>
      <c r="AB4504">
        <v>19798</v>
      </c>
      <c r="AD4504" t="s">
        <v>6</v>
      </c>
      <c r="AE4504">
        <v>123</v>
      </c>
      <c r="AF4504">
        <v>5</v>
      </c>
      <c r="AH4504" t="s">
        <v>10012</v>
      </c>
      <c r="AI4504" t="s">
        <v>10011</v>
      </c>
      <c r="AJ4504" t="s">
        <v>10010</v>
      </c>
      <c r="AK4504" t="s">
        <v>10009</v>
      </c>
      <c r="AL4504">
        <v>3</v>
      </c>
      <c r="AM4504" s="5">
        <f t="shared" si="562"/>
        <v>0.375</v>
      </c>
      <c r="AN4504" s="4">
        <f t="shared" si="567"/>
        <v>5.6796667928814845E-4</v>
      </c>
      <c r="AO4504" s="3"/>
      <c r="AP4504">
        <v>0</v>
      </c>
      <c r="AR4504" t="s">
        <v>1</v>
      </c>
      <c r="AT4504" s="2">
        <v>0.35899999999999999</v>
      </c>
      <c r="AU4504" s="1">
        <f t="shared" si="563"/>
        <v>0.37954934446983257</v>
      </c>
      <c r="AV4504" s="1">
        <f t="shared" si="564"/>
        <v>0.28733429402954186</v>
      </c>
      <c r="AW4504" s="1">
        <f t="shared" si="565"/>
        <v>0.19511924358925103</v>
      </c>
    </row>
    <row r="4505" spans="1:49" x14ac:dyDescent="0.2">
      <c r="A4505">
        <v>4503</v>
      </c>
      <c r="B4505" t="s">
        <v>10008</v>
      </c>
      <c r="C4505" t="s">
        <v>10007</v>
      </c>
      <c r="E4505">
        <v>24737964</v>
      </c>
      <c r="F4505" t="s">
        <v>10006</v>
      </c>
      <c r="G4505" t="s">
        <v>17</v>
      </c>
      <c r="H4505" t="s">
        <v>16</v>
      </c>
      <c r="I4505" t="s">
        <v>5496</v>
      </c>
      <c r="J4505" t="s">
        <v>10005</v>
      </c>
      <c r="K4505" t="s">
        <v>10004</v>
      </c>
      <c r="L4505" t="s">
        <v>10003</v>
      </c>
      <c r="M4505" t="s">
        <v>4237</v>
      </c>
      <c r="N4505">
        <v>4</v>
      </c>
      <c r="O4505" t="s">
        <v>10002</v>
      </c>
      <c r="P4505" t="s">
        <v>10001</v>
      </c>
      <c r="Q4505" t="s">
        <v>10000</v>
      </c>
      <c r="R4505" s="7">
        <v>41640</v>
      </c>
      <c r="S4505" s="8">
        <f t="shared" si="560"/>
        <v>2014</v>
      </c>
      <c r="T4505" s="8">
        <v>2014</v>
      </c>
      <c r="U4505" s="8">
        <f t="shared" si="561"/>
        <v>8</v>
      </c>
      <c r="V4505" s="7">
        <v>2014</v>
      </c>
      <c r="W4505" t="s">
        <v>6219</v>
      </c>
      <c r="X4505" s="2">
        <v>0.45300000000000001</v>
      </c>
      <c r="Y4505" s="6">
        <f t="shared" si="566"/>
        <v>1.2092576279330504E-2</v>
      </c>
      <c r="AB4505">
        <v>24219</v>
      </c>
      <c r="AC4505" t="s">
        <v>6218</v>
      </c>
      <c r="AD4505" t="s">
        <v>6</v>
      </c>
      <c r="AE4505">
        <v>2014</v>
      </c>
      <c r="AG4505">
        <v>278968</v>
      </c>
      <c r="AI4505" t="s">
        <v>9999</v>
      </c>
      <c r="AK4505" t="s">
        <v>9998</v>
      </c>
      <c r="AL4505">
        <v>3</v>
      </c>
      <c r="AM4505" s="5">
        <f t="shared" si="562"/>
        <v>0.375</v>
      </c>
      <c r="AN4505" s="4">
        <f t="shared" si="567"/>
        <v>5.6796667928814845E-4</v>
      </c>
      <c r="AO4505" s="3"/>
      <c r="AP4505">
        <v>1</v>
      </c>
      <c r="AR4505" t="s">
        <v>1</v>
      </c>
      <c r="AT4505" s="2" t="s">
        <v>0</v>
      </c>
      <c r="AU4505" s="1">
        <f t="shared" si="563"/>
        <v>0.86351933993177965</v>
      </c>
      <c r="AV4505" s="1">
        <f t="shared" si="564"/>
        <v>0.63302714793093262</v>
      </c>
      <c r="AW4505" s="1">
        <f t="shared" si="565"/>
        <v>0.40253495593008548</v>
      </c>
    </row>
    <row r="4506" spans="1:49" x14ac:dyDescent="0.2">
      <c r="A4506">
        <v>4504</v>
      </c>
      <c r="B4506" t="s">
        <v>9997</v>
      </c>
      <c r="C4506" t="s">
        <v>9996</v>
      </c>
      <c r="F4506" t="s">
        <v>9995</v>
      </c>
      <c r="G4506" t="s">
        <v>17</v>
      </c>
      <c r="H4506" t="s">
        <v>16</v>
      </c>
      <c r="I4506" t="s">
        <v>9994</v>
      </c>
      <c r="J4506" t="s">
        <v>9993</v>
      </c>
      <c r="K4506" t="s">
        <v>9992</v>
      </c>
      <c r="L4506" t="s">
        <v>9991</v>
      </c>
      <c r="M4506" t="s">
        <v>9990</v>
      </c>
      <c r="N4506">
        <v>3</v>
      </c>
      <c r="O4506" t="s">
        <v>9989</v>
      </c>
      <c r="P4506" t="s">
        <v>9988</v>
      </c>
      <c r="Q4506" t="s">
        <v>9987</v>
      </c>
      <c r="R4506" s="7">
        <v>41640</v>
      </c>
      <c r="S4506" s="8">
        <f t="shared" si="560"/>
        <v>2014</v>
      </c>
      <c r="T4506" s="8">
        <v>2014</v>
      </c>
      <c r="U4506" s="8">
        <f t="shared" si="561"/>
        <v>8</v>
      </c>
      <c r="V4506" s="7">
        <v>41699</v>
      </c>
      <c r="W4506" t="s">
        <v>3970</v>
      </c>
      <c r="X4506" s="2">
        <v>1.468</v>
      </c>
      <c r="Y4506" s="6">
        <f t="shared" si="566"/>
        <v>3.9187421585115186E-2</v>
      </c>
      <c r="AA4506">
        <v>906778</v>
      </c>
      <c r="AB4506">
        <v>18931</v>
      </c>
      <c r="AD4506" t="s">
        <v>6</v>
      </c>
      <c r="AE4506">
        <v>62</v>
      </c>
      <c r="AF4506">
        <v>3</v>
      </c>
      <c r="AG4506">
        <v>6742724</v>
      </c>
      <c r="AH4506" t="s">
        <v>9986</v>
      </c>
      <c r="AI4506" t="s">
        <v>9985</v>
      </c>
      <c r="AJ4506" t="s">
        <v>9984</v>
      </c>
      <c r="AK4506" t="s">
        <v>9983</v>
      </c>
      <c r="AL4506">
        <v>45</v>
      </c>
      <c r="AM4506" s="5">
        <f t="shared" si="562"/>
        <v>5.625</v>
      </c>
      <c r="AN4506" s="4">
        <f t="shared" si="567"/>
        <v>8.5195001893222256E-3</v>
      </c>
      <c r="AO4506" s="3"/>
      <c r="AP4506">
        <v>0</v>
      </c>
      <c r="AR4506" t="s">
        <v>1</v>
      </c>
      <c r="AT4506" s="2">
        <v>5.0830000000000002</v>
      </c>
      <c r="AU4506" s="1">
        <f t="shared" si="563"/>
        <v>2.9987045166377295</v>
      </c>
      <c r="AV4506" s="1">
        <f t="shared" si="564"/>
        <v>2.3853460887218705</v>
      </c>
      <c r="AW4506" s="1">
        <f t="shared" si="565"/>
        <v>1.7719876608060112</v>
      </c>
    </row>
    <row r="4507" spans="1:49" x14ac:dyDescent="0.2">
      <c r="A4507">
        <v>4505</v>
      </c>
      <c r="B4507" t="s">
        <v>9982</v>
      </c>
      <c r="C4507" t="s">
        <v>9981</v>
      </c>
      <c r="F4507" t="s">
        <v>9980</v>
      </c>
      <c r="G4507" t="s">
        <v>17</v>
      </c>
      <c r="H4507" t="s">
        <v>16</v>
      </c>
      <c r="I4507" t="s">
        <v>9979</v>
      </c>
      <c r="J4507">
        <v>60011357</v>
      </c>
      <c r="K4507" t="s">
        <v>9978</v>
      </c>
      <c r="L4507" t="s">
        <v>9977</v>
      </c>
      <c r="M4507" t="s">
        <v>802</v>
      </c>
      <c r="N4507">
        <v>2</v>
      </c>
      <c r="O4507" t="s">
        <v>9976</v>
      </c>
      <c r="P4507" t="s">
        <v>9975</v>
      </c>
      <c r="Q4507" t="s">
        <v>9974</v>
      </c>
      <c r="R4507" s="7">
        <v>41640</v>
      </c>
      <c r="S4507" s="8">
        <f t="shared" si="560"/>
        <v>2014</v>
      </c>
      <c r="T4507" s="8">
        <v>2014</v>
      </c>
      <c r="U4507" s="8">
        <f t="shared" si="561"/>
        <v>8</v>
      </c>
      <c r="V4507" s="7">
        <v>41730</v>
      </c>
      <c r="W4507" t="s">
        <v>3031</v>
      </c>
      <c r="X4507" s="2">
        <v>0.496</v>
      </c>
      <c r="Y4507" s="6">
        <f t="shared" si="566"/>
        <v>1.3240436720856359E-2</v>
      </c>
      <c r="AA4507">
        <v>21563950</v>
      </c>
      <c r="AB4507">
        <v>21100199777</v>
      </c>
      <c r="AD4507" t="s">
        <v>6</v>
      </c>
      <c r="AE4507">
        <v>4</v>
      </c>
      <c r="AF4507">
        <v>4</v>
      </c>
      <c r="AG4507">
        <v>6651828</v>
      </c>
      <c r="AH4507" t="s">
        <v>9973</v>
      </c>
      <c r="AI4507" t="s">
        <v>9972</v>
      </c>
      <c r="AJ4507" t="s">
        <v>9971</v>
      </c>
      <c r="AK4507" t="s">
        <v>9970</v>
      </c>
      <c r="AL4507">
        <v>8</v>
      </c>
      <c r="AM4507" s="5">
        <f t="shared" si="562"/>
        <v>1</v>
      </c>
      <c r="AN4507" s="4">
        <f t="shared" si="567"/>
        <v>1.5145778114350624E-3</v>
      </c>
      <c r="AO4507" s="3"/>
      <c r="AP4507">
        <v>0</v>
      </c>
      <c r="AR4507" t="s">
        <v>1</v>
      </c>
      <c r="AT4507" s="2" t="s">
        <v>0</v>
      </c>
      <c r="AU4507" s="1">
        <f t="shared" si="563"/>
        <v>0.97226790480299707</v>
      </c>
      <c r="AV4507" s="1">
        <f t="shared" si="564"/>
        <v>0.73775072661457108</v>
      </c>
      <c r="AW4507" s="1">
        <f t="shared" si="565"/>
        <v>0.50323354842614509</v>
      </c>
    </row>
    <row r="4508" spans="1:49" x14ac:dyDescent="0.2">
      <c r="A4508">
        <v>4506</v>
      </c>
      <c r="B4508" t="s">
        <v>9969</v>
      </c>
      <c r="C4508" t="s">
        <v>9968</v>
      </c>
      <c r="F4508" t="s">
        <v>9967</v>
      </c>
      <c r="G4508" t="s">
        <v>17</v>
      </c>
      <c r="H4508" t="s">
        <v>16</v>
      </c>
      <c r="I4508" t="s">
        <v>9966</v>
      </c>
      <c r="J4508" t="s">
        <v>9965</v>
      </c>
      <c r="K4508" t="s">
        <v>9964</v>
      </c>
      <c r="L4508" t="s">
        <v>9963</v>
      </c>
      <c r="M4508" t="s">
        <v>3166</v>
      </c>
      <c r="N4508">
        <v>5</v>
      </c>
      <c r="O4508" t="s">
        <v>9962</v>
      </c>
      <c r="P4508" t="s">
        <v>9961</v>
      </c>
      <c r="Q4508" t="s">
        <v>9960</v>
      </c>
      <c r="R4508" s="7">
        <v>41640</v>
      </c>
      <c r="S4508" s="8">
        <f t="shared" si="560"/>
        <v>2014</v>
      </c>
      <c r="T4508" s="8">
        <v>2014</v>
      </c>
      <c r="U4508" s="8">
        <f t="shared" si="561"/>
        <v>8</v>
      </c>
      <c r="V4508" s="7">
        <v>2014</v>
      </c>
      <c r="W4508" t="s">
        <v>8287</v>
      </c>
      <c r="X4508" s="2">
        <v>1.3280000000000001</v>
      </c>
      <c r="Y4508" s="6">
        <f t="shared" si="566"/>
        <v>3.5450201542937994E-2</v>
      </c>
      <c r="AA4508">
        <v>15361225</v>
      </c>
      <c r="AB4508">
        <v>18894</v>
      </c>
      <c r="AD4508" t="s">
        <v>6</v>
      </c>
      <c r="AE4508">
        <v>13</v>
      </c>
      <c r="AG4508">
        <v>6756956</v>
      </c>
      <c r="AH4508" t="s">
        <v>9959</v>
      </c>
      <c r="AI4508" t="s">
        <v>9958</v>
      </c>
      <c r="AJ4508" t="s">
        <v>9957</v>
      </c>
      <c r="AK4508" t="s">
        <v>9956</v>
      </c>
      <c r="AL4508">
        <v>8</v>
      </c>
      <c r="AM4508" s="5">
        <f t="shared" si="562"/>
        <v>1</v>
      </c>
      <c r="AN4508" s="4">
        <f t="shared" si="567"/>
        <v>1.5145778114350624E-3</v>
      </c>
      <c r="AO4508" s="3"/>
      <c r="AP4508">
        <v>0</v>
      </c>
      <c r="AR4508" t="s">
        <v>1</v>
      </c>
      <c r="AT4508" s="2">
        <v>3.8340000000000001</v>
      </c>
      <c r="AU4508" s="1">
        <f t="shared" si="563"/>
        <v>2.5269514423487114</v>
      </c>
      <c r="AV4508" s="1">
        <f t="shared" si="564"/>
        <v>1.8482389677186528</v>
      </c>
      <c r="AW4508" s="1">
        <f t="shared" si="565"/>
        <v>1.1695264930885942</v>
      </c>
    </row>
    <row r="4509" spans="1:49" x14ac:dyDescent="0.2">
      <c r="A4509">
        <v>4507</v>
      </c>
      <c r="B4509" t="s">
        <v>9955</v>
      </c>
      <c r="C4509" t="s">
        <v>9954</v>
      </c>
      <c r="F4509" t="s">
        <v>9953</v>
      </c>
      <c r="G4509" t="s">
        <v>17</v>
      </c>
      <c r="H4509" t="s">
        <v>16</v>
      </c>
      <c r="I4509" t="s">
        <v>9952</v>
      </c>
      <c r="J4509" t="s">
        <v>9951</v>
      </c>
      <c r="K4509" t="s">
        <v>9950</v>
      </c>
      <c r="L4509" t="s">
        <v>9949</v>
      </c>
      <c r="M4509" t="s">
        <v>4237</v>
      </c>
      <c r="N4509">
        <v>3</v>
      </c>
      <c r="O4509" t="s">
        <v>9948</v>
      </c>
      <c r="P4509" t="s">
        <v>9947</v>
      </c>
      <c r="Q4509" t="s">
        <v>9946</v>
      </c>
      <c r="R4509" s="7">
        <v>41640</v>
      </c>
      <c r="S4509" s="8">
        <f t="shared" si="560"/>
        <v>2014</v>
      </c>
      <c r="T4509" s="8">
        <v>2014</v>
      </c>
      <c r="U4509" s="8">
        <f t="shared" si="561"/>
        <v>8</v>
      </c>
      <c r="V4509" s="7">
        <v>2014</v>
      </c>
      <c r="W4509" t="s">
        <v>6172</v>
      </c>
      <c r="X4509" s="2">
        <v>0.28199999999999997</v>
      </c>
      <c r="Y4509" s="6">
        <f t="shared" si="566"/>
        <v>7.527828942099783E-3</v>
      </c>
      <c r="AA4509">
        <v>16875869</v>
      </c>
      <c r="AB4509">
        <v>19700186861</v>
      </c>
      <c r="AC4509">
        <v>16875877</v>
      </c>
      <c r="AD4509" t="s">
        <v>6</v>
      </c>
      <c r="AE4509">
        <v>2014</v>
      </c>
      <c r="AG4509">
        <v>586360</v>
      </c>
      <c r="AI4509" t="s">
        <v>9945</v>
      </c>
      <c r="AK4509" t="s">
        <v>9944</v>
      </c>
      <c r="AL4509">
        <v>5</v>
      </c>
      <c r="AM4509" s="5">
        <f t="shared" si="562"/>
        <v>0.625</v>
      </c>
      <c r="AN4509" s="4">
        <f t="shared" si="567"/>
        <v>9.4661113214691405E-4</v>
      </c>
      <c r="AO4509" s="3"/>
      <c r="AP4509">
        <v>1</v>
      </c>
      <c r="AR4509">
        <v>60871021</v>
      </c>
      <c r="AT4509" s="2">
        <v>1.1739999999999999</v>
      </c>
      <c r="AU4509" s="1">
        <f t="shared" si="563"/>
        <v>0.55534635991139214</v>
      </c>
      <c r="AV4509" s="1">
        <f t="shared" si="564"/>
        <v>0.42372200371233487</v>
      </c>
      <c r="AW4509" s="1">
        <f t="shared" si="565"/>
        <v>0.29209764751327744</v>
      </c>
    </row>
    <row r="4510" spans="1:49" x14ac:dyDescent="0.2">
      <c r="A4510">
        <v>4508</v>
      </c>
      <c r="B4510" t="s">
        <v>9943</v>
      </c>
      <c r="C4510" t="s">
        <v>9942</v>
      </c>
      <c r="F4510" t="s">
        <v>9941</v>
      </c>
      <c r="G4510" t="s">
        <v>17</v>
      </c>
      <c r="H4510" t="s">
        <v>16</v>
      </c>
      <c r="I4510" t="s">
        <v>9940</v>
      </c>
      <c r="J4510" t="s">
        <v>9935</v>
      </c>
      <c r="K4510" t="s">
        <v>9939</v>
      </c>
      <c r="L4510" t="s">
        <v>9938</v>
      </c>
      <c r="M4510" t="s">
        <v>2090</v>
      </c>
      <c r="N4510">
        <v>2</v>
      </c>
      <c r="O4510" t="s">
        <v>9937</v>
      </c>
      <c r="P4510" t="s">
        <v>9936</v>
      </c>
      <c r="Q4510" t="s">
        <v>9935</v>
      </c>
      <c r="R4510" s="7">
        <v>41640</v>
      </c>
      <c r="S4510" s="8">
        <f t="shared" si="560"/>
        <v>2014</v>
      </c>
      <c r="T4510" s="8">
        <v>2014</v>
      </c>
      <c r="U4510" s="8">
        <f t="shared" si="561"/>
        <v>8</v>
      </c>
      <c r="V4510" s="7">
        <v>41730</v>
      </c>
      <c r="W4510" t="s">
        <v>5407</v>
      </c>
      <c r="X4510" s="2">
        <v>0.65500000000000003</v>
      </c>
      <c r="Y4510" s="6">
        <f t="shared" si="566"/>
        <v>1.7484850911614749E-2</v>
      </c>
      <c r="AA4510">
        <v>189375</v>
      </c>
      <c r="AB4510">
        <v>26051</v>
      </c>
      <c r="AD4510" t="s">
        <v>6</v>
      </c>
      <c r="AE4510">
        <v>56</v>
      </c>
      <c r="AF4510">
        <v>2</v>
      </c>
      <c r="AG4510">
        <v>6662430</v>
      </c>
      <c r="AH4510" t="s">
        <v>9934</v>
      </c>
      <c r="AI4510" t="s">
        <v>9933</v>
      </c>
      <c r="AJ4510" t="s">
        <v>9932</v>
      </c>
      <c r="AK4510" t="s">
        <v>9931</v>
      </c>
      <c r="AL4510">
        <v>3</v>
      </c>
      <c r="AM4510" s="5">
        <f t="shared" si="562"/>
        <v>0.375</v>
      </c>
      <c r="AN4510" s="4">
        <f t="shared" si="567"/>
        <v>5.6796667928814845E-4</v>
      </c>
      <c r="AO4510" s="3"/>
      <c r="AP4510">
        <v>0</v>
      </c>
      <c r="AR4510" t="s">
        <v>1</v>
      </c>
      <c r="AT4510" s="2" t="s">
        <v>0</v>
      </c>
      <c r="AU4510" s="1">
        <f t="shared" si="563"/>
        <v>1.2409785641916768</v>
      </c>
      <c r="AV4510" s="1">
        <f t="shared" si="564"/>
        <v>0.90264087954514494</v>
      </c>
      <c r="AW4510" s="1">
        <f t="shared" si="565"/>
        <v>0.56430319489861291</v>
      </c>
    </row>
    <row r="4511" spans="1:49" x14ac:dyDescent="0.2">
      <c r="A4511">
        <v>4509</v>
      </c>
      <c r="B4511" t="s">
        <v>9930</v>
      </c>
      <c r="C4511" t="s">
        <v>9929</v>
      </c>
      <c r="F4511" t="s">
        <v>9928</v>
      </c>
      <c r="G4511" t="s">
        <v>17</v>
      </c>
      <c r="H4511" t="s">
        <v>16</v>
      </c>
      <c r="I4511" t="s">
        <v>9927</v>
      </c>
      <c r="J4511" t="s">
        <v>9926</v>
      </c>
      <c r="K4511" t="s">
        <v>9925</v>
      </c>
      <c r="L4511" t="s">
        <v>9924</v>
      </c>
      <c r="M4511" t="s">
        <v>1154</v>
      </c>
      <c r="N4511">
        <v>3</v>
      </c>
      <c r="O4511" t="s">
        <v>9923</v>
      </c>
      <c r="P4511" t="s">
        <v>9922</v>
      </c>
      <c r="Q4511" t="s">
        <v>9921</v>
      </c>
      <c r="R4511" s="7">
        <v>41640</v>
      </c>
      <c r="S4511" s="8">
        <f t="shared" si="560"/>
        <v>2014</v>
      </c>
      <c r="T4511" s="8">
        <v>2014</v>
      </c>
      <c r="U4511" s="8">
        <f t="shared" si="561"/>
        <v>8</v>
      </c>
      <c r="V4511" s="7">
        <v>2014</v>
      </c>
      <c r="W4511" t="s">
        <v>9920</v>
      </c>
      <c r="X4511" s="2">
        <v>0.13700000000000001</v>
      </c>
      <c r="Y4511" s="6">
        <f t="shared" si="566"/>
        <v>3.6571367555591153E-3</v>
      </c>
      <c r="AA4511">
        <v>14710226</v>
      </c>
      <c r="AB4511">
        <v>18868</v>
      </c>
      <c r="AD4511" t="s">
        <v>6</v>
      </c>
      <c r="AE4511">
        <v>12</v>
      </c>
      <c r="AF4511">
        <v>2</v>
      </c>
      <c r="AH4511" t="s">
        <v>9919</v>
      </c>
      <c r="AI4511" t="s">
        <v>9918</v>
      </c>
      <c r="AJ4511" t="s">
        <v>9917</v>
      </c>
      <c r="AK4511" t="s">
        <v>9916</v>
      </c>
      <c r="AL4511">
        <v>2</v>
      </c>
      <c r="AM4511" s="5">
        <f t="shared" si="562"/>
        <v>0.25</v>
      </c>
      <c r="AN4511" s="4">
        <f t="shared" si="567"/>
        <v>3.786444528587656E-4</v>
      </c>
      <c r="AO4511" s="3"/>
      <c r="AP4511">
        <v>0</v>
      </c>
      <c r="AR4511" t="s">
        <v>1</v>
      </c>
      <c r="AT4511" s="2" t="s">
        <v>0</v>
      </c>
      <c r="AU4511" s="1">
        <f t="shared" si="563"/>
        <v>0.26735890647490107</v>
      </c>
      <c r="AV4511" s="1">
        <f t="shared" si="564"/>
        <v>0.20178906042089403</v>
      </c>
      <c r="AW4511" s="1">
        <f t="shared" si="565"/>
        <v>0.13621921436688703</v>
      </c>
    </row>
    <row r="4512" spans="1:49" x14ac:dyDescent="0.2">
      <c r="A4512">
        <v>4510</v>
      </c>
      <c r="B4512" t="s">
        <v>9915</v>
      </c>
      <c r="C4512" t="s">
        <v>9914</v>
      </c>
      <c r="F4512" t="s">
        <v>9913</v>
      </c>
      <c r="G4512" t="s">
        <v>17</v>
      </c>
      <c r="H4512" t="s">
        <v>16</v>
      </c>
      <c r="I4512" t="s">
        <v>9912</v>
      </c>
      <c r="J4512" t="s">
        <v>9911</v>
      </c>
      <c r="K4512" t="s">
        <v>9910</v>
      </c>
      <c r="L4512" t="s">
        <v>9909</v>
      </c>
      <c r="M4512" t="s">
        <v>1201</v>
      </c>
      <c r="N4512">
        <v>8</v>
      </c>
      <c r="O4512" t="s">
        <v>9908</v>
      </c>
      <c r="P4512" t="s">
        <v>9907</v>
      </c>
      <c r="Q4512" t="s">
        <v>9906</v>
      </c>
      <c r="R4512" s="7">
        <v>41640</v>
      </c>
      <c r="S4512" s="8">
        <f t="shared" si="560"/>
        <v>2014</v>
      </c>
      <c r="T4512" s="8">
        <v>2014</v>
      </c>
      <c r="U4512" s="8">
        <f t="shared" si="561"/>
        <v>8</v>
      </c>
      <c r="V4512" s="7">
        <v>41730</v>
      </c>
      <c r="W4512" t="s">
        <v>9905</v>
      </c>
      <c r="X4512" s="2">
        <v>2.5710000000000002</v>
      </c>
      <c r="Y4512" s="6">
        <f t="shared" si="566"/>
        <v>6.8631376631696966E-2</v>
      </c>
      <c r="AA4512">
        <v>189200</v>
      </c>
      <c r="AB4512">
        <v>17278</v>
      </c>
      <c r="AD4512" t="s">
        <v>6</v>
      </c>
      <c r="AE4512">
        <v>49</v>
      </c>
      <c r="AF4512">
        <v>4</v>
      </c>
      <c r="AG4512">
        <v>6712167</v>
      </c>
      <c r="AH4512" t="s">
        <v>9904</v>
      </c>
      <c r="AI4512" t="s">
        <v>9903</v>
      </c>
      <c r="AJ4512" t="s">
        <v>9902</v>
      </c>
      <c r="AK4512" t="s">
        <v>9901</v>
      </c>
      <c r="AL4512">
        <v>38</v>
      </c>
      <c r="AM4512" s="5">
        <f t="shared" si="562"/>
        <v>4.75</v>
      </c>
      <c r="AN4512" s="4">
        <f t="shared" si="567"/>
        <v>7.1942446043165471E-3</v>
      </c>
      <c r="AO4512" s="3"/>
      <c r="AP4512">
        <v>0</v>
      </c>
      <c r="AQ4512" t="s">
        <v>671</v>
      </c>
      <c r="AR4512" t="s">
        <v>9900</v>
      </c>
      <c r="AS4512" t="s">
        <v>670</v>
      </c>
      <c r="AT4512" s="2">
        <v>5.0129999999999999</v>
      </c>
      <c r="AU4512" s="1">
        <f t="shared" si="563"/>
        <v>5.0200237023482837</v>
      </c>
      <c r="AV4512" s="1">
        <f t="shared" si="564"/>
        <v>3.7912810618006754</v>
      </c>
      <c r="AW4512" s="1">
        <f t="shared" si="565"/>
        <v>2.5625384212530675</v>
      </c>
    </row>
    <row r="4513" spans="1:49" x14ac:dyDescent="0.2">
      <c r="A4513">
        <v>4511</v>
      </c>
      <c r="B4513" t="s">
        <v>9899</v>
      </c>
      <c r="C4513" t="s">
        <v>9898</v>
      </c>
      <c r="F4513" t="s">
        <v>9897</v>
      </c>
      <c r="G4513" t="s">
        <v>17</v>
      </c>
      <c r="H4513" t="s">
        <v>16</v>
      </c>
      <c r="I4513" t="s">
        <v>9896</v>
      </c>
      <c r="J4513">
        <v>60008134</v>
      </c>
      <c r="K4513" t="s">
        <v>9895</v>
      </c>
      <c r="L4513" t="s">
        <v>9894</v>
      </c>
      <c r="M4513" t="s">
        <v>393</v>
      </c>
      <c r="N4513">
        <v>2</v>
      </c>
      <c r="O4513" t="s">
        <v>9893</v>
      </c>
      <c r="P4513" t="s">
        <v>9892</v>
      </c>
      <c r="Q4513" t="s">
        <v>9891</v>
      </c>
      <c r="R4513" s="7">
        <v>41640</v>
      </c>
      <c r="S4513" s="8">
        <f t="shared" si="560"/>
        <v>2014</v>
      </c>
      <c r="T4513" s="8">
        <v>2014</v>
      </c>
      <c r="U4513" s="8">
        <f t="shared" si="561"/>
        <v>8</v>
      </c>
      <c r="V4513" s="7">
        <v>41730</v>
      </c>
      <c r="W4513" t="s">
        <v>5407</v>
      </c>
      <c r="X4513" s="2">
        <v>0.65500000000000003</v>
      </c>
      <c r="Y4513" s="6">
        <f t="shared" si="566"/>
        <v>1.7484850911614749E-2</v>
      </c>
      <c r="AA4513">
        <v>189375</v>
      </c>
      <c r="AB4513">
        <v>26051</v>
      </c>
      <c r="AD4513" t="s">
        <v>6</v>
      </c>
      <c r="AE4513">
        <v>56</v>
      </c>
      <c r="AF4513">
        <v>2</v>
      </c>
      <c r="AG4513">
        <v>6705693</v>
      </c>
      <c r="AH4513" t="s">
        <v>9890</v>
      </c>
      <c r="AI4513" t="s">
        <v>9889</v>
      </c>
      <c r="AJ4513" t="s">
        <v>9888</v>
      </c>
      <c r="AK4513" t="s">
        <v>9887</v>
      </c>
      <c r="AL4513">
        <v>19</v>
      </c>
      <c r="AM4513" s="5">
        <f t="shared" si="562"/>
        <v>2.375</v>
      </c>
      <c r="AN4513" s="4">
        <f t="shared" si="567"/>
        <v>3.5971223021582736E-3</v>
      </c>
      <c r="AO4513" s="3"/>
      <c r="AP4513">
        <v>0</v>
      </c>
      <c r="AR4513" t="s">
        <v>1</v>
      </c>
      <c r="AT4513" s="2" t="s">
        <v>0</v>
      </c>
      <c r="AU4513" s="1">
        <f t="shared" si="563"/>
        <v>1.3318532328777803</v>
      </c>
      <c r="AV4513" s="1">
        <f t="shared" si="564"/>
        <v>1.0540986606886511</v>
      </c>
      <c r="AW4513" s="1">
        <f t="shared" si="565"/>
        <v>0.77634408849952163</v>
      </c>
    </row>
    <row r="4514" spans="1:49" x14ac:dyDescent="0.2">
      <c r="A4514">
        <v>4512</v>
      </c>
      <c r="B4514" t="s">
        <v>9886</v>
      </c>
      <c r="C4514" t="s">
        <v>9885</v>
      </c>
      <c r="F4514" t="s">
        <v>9884</v>
      </c>
      <c r="G4514" t="s">
        <v>17</v>
      </c>
      <c r="H4514" t="s">
        <v>16</v>
      </c>
      <c r="I4514" t="s">
        <v>9883</v>
      </c>
      <c r="J4514">
        <v>60027892</v>
      </c>
      <c r="K4514" t="s">
        <v>9882</v>
      </c>
      <c r="L4514" t="s">
        <v>9881</v>
      </c>
      <c r="M4514" t="s">
        <v>393</v>
      </c>
      <c r="N4514">
        <v>3</v>
      </c>
      <c r="O4514" t="s">
        <v>9880</v>
      </c>
      <c r="P4514" t="s">
        <v>9879</v>
      </c>
      <c r="Q4514" t="s">
        <v>9878</v>
      </c>
      <c r="R4514" s="7">
        <v>41640</v>
      </c>
      <c r="S4514" s="8">
        <f t="shared" si="560"/>
        <v>2014</v>
      </c>
      <c r="T4514" s="8">
        <v>2014</v>
      </c>
      <c r="U4514" s="8">
        <f t="shared" si="561"/>
        <v>8</v>
      </c>
      <c r="V4514" s="7">
        <v>41730</v>
      </c>
      <c r="W4514" t="s">
        <v>5407</v>
      </c>
      <c r="X4514" s="2">
        <v>0.65500000000000003</v>
      </c>
      <c r="Y4514" s="6">
        <f t="shared" si="566"/>
        <v>1.7484850911614749E-2</v>
      </c>
      <c r="AA4514">
        <v>189375</v>
      </c>
      <c r="AB4514">
        <v>26051</v>
      </c>
      <c r="AD4514" t="s">
        <v>6</v>
      </c>
      <c r="AE4514">
        <v>56</v>
      </c>
      <c r="AF4514">
        <v>2</v>
      </c>
      <c r="AG4514">
        <v>6670728</v>
      </c>
      <c r="AH4514" t="s">
        <v>9877</v>
      </c>
      <c r="AI4514" t="s">
        <v>9876</v>
      </c>
      <c r="AJ4514" t="s">
        <v>9875</v>
      </c>
      <c r="AK4514" t="s">
        <v>9874</v>
      </c>
      <c r="AL4514">
        <v>37</v>
      </c>
      <c r="AM4514" s="5">
        <f t="shared" si="562"/>
        <v>4.625</v>
      </c>
      <c r="AN4514" s="4">
        <f t="shared" si="567"/>
        <v>7.0049223778871636E-3</v>
      </c>
      <c r="AO4514" s="3"/>
      <c r="AP4514">
        <v>0</v>
      </c>
      <c r="AR4514" t="s">
        <v>1</v>
      </c>
      <c r="AT4514" s="2" t="s">
        <v>0</v>
      </c>
      <c r="AU4514" s="1">
        <f t="shared" si="563"/>
        <v>1.4340872351496472</v>
      </c>
      <c r="AV4514" s="1">
        <f t="shared" si="564"/>
        <v>1.2244886644750956</v>
      </c>
      <c r="AW4514" s="1">
        <f t="shared" si="565"/>
        <v>1.0148900938005441</v>
      </c>
    </row>
    <row r="4515" spans="1:49" x14ac:dyDescent="0.2">
      <c r="A4515">
        <v>4513</v>
      </c>
      <c r="B4515" t="s">
        <v>9873</v>
      </c>
      <c r="C4515" t="s">
        <v>9872</v>
      </c>
      <c r="E4515">
        <v>24737966</v>
      </c>
      <c r="F4515" t="s">
        <v>9871</v>
      </c>
      <c r="G4515" t="s">
        <v>17</v>
      </c>
      <c r="H4515" t="s">
        <v>16</v>
      </c>
      <c r="I4515" t="s">
        <v>9870</v>
      </c>
      <c r="J4515" t="s">
        <v>9869</v>
      </c>
      <c r="K4515" t="s">
        <v>9868</v>
      </c>
      <c r="L4515" t="s">
        <v>9867</v>
      </c>
      <c r="M4515" t="s">
        <v>9866</v>
      </c>
      <c r="N4515">
        <v>3</v>
      </c>
      <c r="O4515" t="s">
        <v>9865</v>
      </c>
      <c r="P4515" t="s">
        <v>9864</v>
      </c>
      <c r="Q4515" t="s">
        <v>9863</v>
      </c>
      <c r="R4515" s="7">
        <v>41640</v>
      </c>
      <c r="S4515" s="8">
        <f t="shared" si="560"/>
        <v>2014</v>
      </c>
      <c r="T4515" s="8">
        <v>2014</v>
      </c>
      <c r="U4515" s="8">
        <f t="shared" si="561"/>
        <v>8</v>
      </c>
      <c r="V4515" s="7">
        <v>2014</v>
      </c>
      <c r="W4515" t="s">
        <v>6219</v>
      </c>
      <c r="X4515" s="2">
        <v>0.45300000000000001</v>
      </c>
      <c r="Y4515" s="6">
        <f t="shared" si="566"/>
        <v>1.2092576279330504E-2</v>
      </c>
      <c r="AB4515">
        <v>24219</v>
      </c>
      <c r="AC4515" t="s">
        <v>6218</v>
      </c>
      <c r="AD4515" t="s">
        <v>6</v>
      </c>
      <c r="AE4515">
        <v>2014</v>
      </c>
      <c r="AG4515">
        <v>285945</v>
      </c>
      <c r="AI4515" t="s">
        <v>9862</v>
      </c>
      <c r="AK4515" t="s">
        <v>9861</v>
      </c>
      <c r="AL4515">
        <v>2</v>
      </c>
      <c r="AM4515" s="5">
        <f t="shared" si="562"/>
        <v>0.25</v>
      </c>
      <c r="AN4515" s="4">
        <f t="shared" si="567"/>
        <v>3.786444528587656E-4</v>
      </c>
      <c r="AO4515" s="3"/>
      <c r="AP4515">
        <v>1</v>
      </c>
      <c r="AR4515" t="s">
        <v>1</v>
      </c>
      <c r="AT4515" s="2" t="s">
        <v>0</v>
      </c>
      <c r="AU4515" s="1">
        <f t="shared" si="563"/>
        <v>0.85783967313889831</v>
      </c>
      <c r="AV4515" s="1">
        <f t="shared" si="564"/>
        <v>0.62356103660946349</v>
      </c>
      <c r="AW4515" s="1">
        <f t="shared" si="565"/>
        <v>0.38928240008002868</v>
      </c>
    </row>
    <row r="4516" spans="1:49" x14ac:dyDescent="0.2">
      <c r="A4516">
        <v>4514</v>
      </c>
      <c r="B4516" t="s">
        <v>9860</v>
      </c>
      <c r="C4516" t="s">
        <v>9859</v>
      </c>
      <c r="F4516" t="s">
        <v>9858</v>
      </c>
      <c r="G4516" t="s">
        <v>17</v>
      </c>
      <c r="H4516" t="s">
        <v>16</v>
      </c>
      <c r="I4516" t="s">
        <v>9857</v>
      </c>
      <c r="J4516" t="s">
        <v>9856</v>
      </c>
      <c r="K4516" t="s">
        <v>9855</v>
      </c>
      <c r="L4516" t="s">
        <v>9854</v>
      </c>
      <c r="M4516" t="s">
        <v>167</v>
      </c>
      <c r="N4516">
        <v>4</v>
      </c>
      <c r="O4516" t="s">
        <v>9853</v>
      </c>
      <c r="P4516" t="s">
        <v>9852</v>
      </c>
      <c r="Q4516" t="s">
        <v>9851</v>
      </c>
      <c r="R4516" s="7">
        <v>41640</v>
      </c>
      <c r="S4516" s="8">
        <f t="shared" si="560"/>
        <v>2014</v>
      </c>
      <c r="T4516" s="8">
        <v>2014</v>
      </c>
      <c r="U4516" s="8">
        <f t="shared" si="561"/>
        <v>8</v>
      </c>
      <c r="V4516" s="7">
        <v>2014</v>
      </c>
      <c r="W4516" t="s">
        <v>9850</v>
      </c>
      <c r="X4516" s="2">
        <v>0.255</v>
      </c>
      <c r="Y4516" s="6">
        <f t="shared" si="566"/>
        <v>6.8070793625370392E-3</v>
      </c>
      <c r="AA4516">
        <v>3321649</v>
      </c>
      <c r="AB4516">
        <v>28454</v>
      </c>
      <c r="AD4516" t="s">
        <v>6</v>
      </c>
      <c r="AE4516">
        <v>33</v>
      </c>
      <c r="AF4516" s="10">
        <v>44228</v>
      </c>
      <c r="AG4516" t="s">
        <v>9849</v>
      </c>
      <c r="AH4516" t="s">
        <v>9848</v>
      </c>
      <c r="AI4516" t="s">
        <v>9847</v>
      </c>
      <c r="AJ4516" t="s">
        <v>9846</v>
      </c>
      <c r="AK4516" t="s">
        <v>9845</v>
      </c>
      <c r="AL4516">
        <v>5</v>
      </c>
      <c r="AM4516" s="5">
        <f t="shared" si="562"/>
        <v>0.625</v>
      </c>
      <c r="AN4516" s="4">
        <f t="shared" si="567"/>
        <v>9.4661113214691405E-4</v>
      </c>
      <c r="AO4516" s="3"/>
      <c r="AP4516">
        <v>0</v>
      </c>
      <c r="AR4516">
        <v>51077114</v>
      </c>
      <c r="AT4516" s="2" t="s">
        <v>0</v>
      </c>
      <c r="AU4516" s="1">
        <f t="shared" si="563"/>
        <v>0.50489388934200019</v>
      </c>
      <c r="AV4516" s="1">
        <f t="shared" si="564"/>
        <v>0.38768452473419768</v>
      </c>
      <c r="AW4516" s="1">
        <f t="shared" si="565"/>
        <v>0.27047516012639516</v>
      </c>
    </row>
    <row r="4517" spans="1:49" x14ac:dyDescent="0.2">
      <c r="A4517">
        <v>4515</v>
      </c>
      <c r="B4517" t="s">
        <v>9844</v>
      </c>
      <c r="C4517" t="s">
        <v>9843</v>
      </c>
      <c r="F4517" t="s">
        <v>9842</v>
      </c>
      <c r="G4517" t="s">
        <v>17</v>
      </c>
      <c r="H4517" t="s">
        <v>16</v>
      </c>
      <c r="I4517" t="s">
        <v>9841</v>
      </c>
      <c r="J4517" t="s">
        <v>9840</v>
      </c>
      <c r="K4517" t="s">
        <v>9839</v>
      </c>
      <c r="L4517" t="s">
        <v>4909</v>
      </c>
      <c r="M4517" t="s">
        <v>2090</v>
      </c>
      <c r="N4517">
        <v>4</v>
      </c>
      <c r="O4517" t="s">
        <v>9838</v>
      </c>
      <c r="P4517" t="s">
        <v>9837</v>
      </c>
      <c r="Q4517" t="s">
        <v>9836</v>
      </c>
      <c r="R4517" s="7">
        <v>41640</v>
      </c>
      <c r="S4517" s="8">
        <f t="shared" ref="S4517:S4580" si="568">YEAR(R4517)</f>
        <v>2014</v>
      </c>
      <c r="T4517" s="8">
        <v>2014</v>
      </c>
      <c r="U4517" s="8">
        <f t="shared" ref="U4517:U4580" si="569">2022-T4517</f>
        <v>8</v>
      </c>
      <c r="V4517" s="7">
        <v>2014</v>
      </c>
      <c r="W4517" t="s">
        <v>2086</v>
      </c>
      <c r="X4517" s="2">
        <v>0.188</v>
      </c>
      <c r="Y4517" s="6">
        <f t="shared" si="566"/>
        <v>5.0185526280665223E-3</v>
      </c>
      <c r="AA4517">
        <v>9168508</v>
      </c>
      <c r="AB4517">
        <v>26076</v>
      </c>
      <c r="AC4517">
        <v>17451337</v>
      </c>
      <c r="AD4517" t="s">
        <v>6</v>
      </c>
      <c r="AE4517" t="s">
        <v>2085</v>
      </c>
      <c r="AF4517">
        <v>4</v>
      </c>
      <c r="AH4517" t="s">
        <v>9835</v>
      </c>
      <c r="AI4517" t="s">
        <v>9834</v>
      </c>
      <c r="AJ4517" t="s">
        <v>9833</v>
      </c>
      <c r="AK4517" t="s">
        <v>9832</v>
      </c>
      <c r="AL4517">
        <v>4</v>
      </c>
      <c r="AM4517" s="5">
        <f t="shared" ref="AM4517:AM4580" si="570">AL4517/U4517</f>
        <v>0.5</v>
      </c>
      <c r="AN4517" s="4">
        <f t="shared" si="567"/>
        <v>7.572889057175312E-4</v>
      </c>
      <c r="AO4517" s="3"/>
      <c r="AP4517">
        <v>0</v>
      </c>
      <c r="AR4517" t="s">
        <v>1</v>
      </c>
      <c r="AT4517" s="2" t="s">
        <v>0</v>
      </c>
      <c r="AU4517" s="1">
        <f t="shared" ref="AU4517:AU4580" si="571">(Y4517*0.7+AN4517*0.3)*100</f>
        <v>0.37401735113618245</v>
      </c>
      <c r="AV4517" s="1">
        <f t="shared" ref="AV4517:AV4580" si="572">(Y4517*0.5+AN4517*0.5)*100</f>
        <v>0.2887920766892027</v>
      </c>
      <c r="AW4517" s="1">
        <f t="shared" ref="AW4517:AW4580" si="573">(Y4517*0.3+AN4517*0.7)*100</f>
        <v>0.20356680224222287</v>
      </c>
    </row>
    <row r="4518" spans="1:49" x14ac:dyDescent="0.2">
      <c r="A4518">
        <v>4516</v>
      </c>
      <c r="B4518" t="s">
        <v>9831</v>
      </c>
      <c r="C4518" t="s">
        <v>9830</v>
      </c>
      <c r="F4518" t="s">
        <v>9829</v>
      </c>
      <c r="G4518" t="s">
        <v>17</v>
      </c>
      <c r="H4518" t="s">
        <v>16</v>
      </c>
      <c r="I4518" t="s">
        <v>9828</v>
      </c>
      <c r="J4518" t="s">
        <v>9827</v>
      </c>
      <c r="K4518" t="s">
        <v>9826</v>
      </c>
      <c r="L4518" t="s">
        <v>9825</v>
      </c>
      <c r="M4518" t="s">
        <v>9824</v>
      </c>
      <c r="N4518">
        <v>3</v>
      </c>
      <c r="O4518" t="s">
        <v>9823</v>
      </c>
      <c r="P4518" t="s">
        <v>9822</v>
      </c>
      <c r="Q4518" t="s">
        <v>9821</v>
      </c>
      <c r="R4518" s="7">
        <v>41640</v>
      </c>
      <c r="S4518" s="8">
        <f t="shared" si="568"/>
        <v>2014</v>
      </c>
      <c r="T4518" s="8">
        <v>2014</v>
      </c>
      <c r="U4518" s="8">
        <f t="shared" si="569"/>
        <v>8</v>
      </c>
      <c r="V4518" s="7">
        <v>2014</v>
      </c>
      <c r="W4518" t="s">
        <v>2297</v>
      </c>
      <c r="X4518" s="2">
        <v>0.21099999999999999</v>
      </c>
      <c r="Y4518" s="6">
        <f t="shared" si="566"/>
        <v>5.6325244921384904E-3</v>
      </c>
      <c r="AA4518">
        <v>9168516</v>
      </c>
      <c r="AB4518">
        <v>18936</v>
      </c>
      <c r="AC4518">
        <v>17451345</v>
      </c>
      <c r="AD4518" t="s">
        <v>6</v>
      </c>
      <c r="AE4518" t="s">
        <v>2296</v>
      </c>
      <c r="AF4518">
        <v>4</v>
      </c>
      <c r="AH4518" t="s">
        <v>9820</v>
      </c>
      <c r="AI4518" t="s">
        <v>9819</v>
      </c>
      <c r="AJ4518" t="s">
        <v>9818</v>
      </c>
      <c r="AK4518" t="s">
        <v>9817</v>
      </c>
      <c r="AL4518">
        <v>3</v>
      </c>
      <c r="AM4518" s="5">
        <f t="shared" si="570"/>
        <v>0.375</v>
      </c>
      <c r="AN4518" s="4">
        <f t="shared" si="567"/>
        <v>5.6796667928814845E-4</v>
      </c>
      <c r="AO4518" s="3"/>
      <c r="AP4518">
        <v>0</v>
      </c>
      <c r="AR4518" t="s">
        <v>1</v>
      </c>
      <c r="AT4518" s="2">
        <v>0.52500000000000002</v>
      </c>
      <c r="AU4518" s="1">
        <f t="shared" si="571"/>
        <v>0.41131571482833873</v>
      </c>
      <c r="AV4518" s="1">
        <f t="shared" si="572"/>
        <v>0.31002455857133193</v>
      </c>
      <c r="AW4518" s="1">
        <f t="shared" si="573"/>
        <v>0.20873340231432508</v>
      </c>
    </row>
    <row r="4519" spans="1:49" x14ac:dyDescent="0.2">
      <c r="A4519">
        <v>4517</v>
      </c>
      <c r="B4519" t="s">
        <v>9816</v>
      </c>
      <c r="C4519" t="s">
        <v>9815</v>
      </c>
      <c r="F4519" t="s">
        <v>9814</v>
      </c>
      <c r="G4519" t="s">
        <v>17</v>
      </c>
      <c r="H4519" t="s">
        <v>16</v>
      </c>
      <c r="I4519" t="s">
        <v>9813</v>
      </c>
      <c r="J4519">
        <v>60005465</v>
      </c>
      <c r="K4519" t="s">
        <v>2652</v>
      </c>
      <c r="L4519" t="s">
        <v>2651</v>
      </c>
      <c r="M4519" t="s">
        <v>46</v>
      </c>
      <c r="N4519">
        <v>2</v>
      </c>
      <c r="O4519" t="s">
        <v>9812</v>
      </c>
      <c r="P4519" t="s">
        <v>9811</v>
      </c>
      <c r="Q4519" t="s">
        <v>9810</v>
      </c>
      <c r="R4519" s="7">
        <v>41640</v>
      </c>
      <c r="S4519" s="8">
        <f t="shared" si="568"/>
        <v>2014</v>
      </c>
      <c r="T4519" s="8">
        <v>2014</v>
      </c>
      <c r="U4519" s="8">
        <f t="shared" si="569"/>
        <v>8</v>
      </c>
      <c r="V4519" s="7">
        <v>41730</v>
      </c>
      <c r="W4519" t="s">
        <v>9685</v>
      </c>
      <c r="X4519" s="2">
        <v>0.29499999999999998</v>
      </c>
      <c r="Y4519" s="6">
        <f t="shared" si="566"/>
        <v>7.8748565174448087E-3</v>
      </c>
      <c r="AA4519">
        <v>12256463</v>
      </c>
      <c r="AB4519">
        <v>24783</v>
      </c>
      <c r="AC4519">
        <v>22337326</v>
      </c>
      <c r="AD4519" t="s">
        <v>6</v>
      </c>
      <c r="AE4519">
        <v>36</v>
      </c>
      <c r="AF4519">
        <v>2</v>
      </c>
      <c r="AH4519" t="s">
        <v>5290</v>
      </c>
      <c r="AI4519" t="s">
        <v>9809</v>
      </c>
      <c r="AJ4519" t="s">
        <v>9808</v>
      </c>
      <c r="AK4519" t="s">
        <v>9807</v>
      </c>
      <c r="AL4519">
        <v>8</v>
      </c>
      <c r="AM4519" s="5">
        <f t="shared" si="570"/>
        <v>1</v>
      </c>
      <c r="AN4519" s="4">
        <f t="shared" si="567"/>
        <v>1.5145778114350624E-3</v>
      </c>
      <c r="AO4519" s="3"/>
      <c r="AP4519">
        <v>0</v>
      </c>
      <c r="AR4519">
        <v>61201001</v>
      </c>
      <c r="AT4519" s="2">
        <v>1.347</v>
      </c>
      <c r="AU4519" s="1">
        <f t="shared" si="571"/>
        <v>0.59667729056418839</v>
      </c>
      <c r="AV4519" s="1">
        <f t="shared" si="572"/>
        <v>0.4694717164439936</v>
      </c>
      <c r="AW4519" s="1">
        <f t="shared" si="573"/>
        <v>0.34226614232379859</v>
      </c>
    </row>
    <row r="4520" spans="1:49" x14ac:dyDescent="0.2">
      <c r="A4520">
        <v>4518</v>
      </c>
      <c r="B4520" t="s">
        <v>9806</v>
      </c>
      <c r="C4520" t="s">
        <v>9805</v>
      </c>
      <c r="F4520" t="s">
        <v>9804</v>
      </c>
      <c r="G4520" t="s">
        <v>17</v>
      </c>
      <c r="H4520" t="s">
        <v>16</v>
      </c>
      <c r="I4520" t="s">
        <v>9803</v>
      </c>
      <c r="J4520">
        <v>60027561</v>
      </c>
      <c r="K4520" t="s">
        <v>9802</v>
      </c>
      <c r="L4520" t="s">
        <v>9801</v>
      </c>
      <c r="M4520" t="s">
        <v>76</v>
      </c>
      <c r="N4520">
        <v>3</v>
      </c>
      <c r="O4520" t="s">
        <v>9800</v>
      </c>
      <c r="P4520" t="s">
        <v>9799</v>
      </c>
      <c r="Q4520" t="s">
        <v>9798</v>
      </c>
      <c r="R4520" s="7">
        <v>41640</v>
      </c>
      <c r="S4520" s="8">
        <f t="shared" si="568"/>
        <v>2014</v>
      </c>
      <c r="T4520" s="8">
        <v>2014</v>
      </c>
      <c r="U4520" s="8">
        <f t="shared" si="569"/>
        <v>8</v>
      </c>
      <c r="V4520" s="7">
        <v>41699</v>
      </c>
      <c r="W4520" t="s">
        <v>5967</v>
      </c>
      <c r="X4520" s="2">
        <v>2.9860000000000002</v>
      </c>
      <c r="Y4520" s="6">
        <f t="shared" si="566"/>
        <v>7.9709564613865094E-2</v>
      </c>
      <c r="AA4520">
        <v>7338716</v>
      </c>
      <c r="AB4520">
        <v>18902</v>
      </c>
      <c r="AD4520" t="s">
        <v>6</v>
      </c>
      <c r="AE4520">
        <v>32</v>
      </c>
      <c r="AF4520">
        <v>3</v>
      </c>
      <c r="AG4520">
        <v>6776776</v>
      </c>
      <c r="AH4520" t="s">
        <v>9797</v>
      </c>
      <c r="AI4520" t="s">
        <v>9796</v>
      </c>
      <c r="AJ4520" t="s">
        <v>9795</v>
      </c>
      <c r="AK4520" t="s">
        <v>9794</v>
      </c>
      <c r="AL4520">
        <v>6</v>
      </c>
      <c r="AM4520" s="5">
        <f t="shared" si="570"/>
        <v>0.75</v>
      </c>
      <c r="AN4520" s="4">
        <f t="shared" si="567"/>
        <v>1.1359333585762969E-3</v>
      </c>
      <c r="AO4520" s="3"/>
      <c r="AP4520">
        <v>0</v>
      </c>
      <c r="AQ4520" t="s">
        <v>671</v>
      </c>
      <c r="AR4520" t="s">
        <v>1</v>
      </c>
      <c r="AS4520" t="s">
        <v>670</v>
      </c>
      <c r="AT4520" s="2" t="s">
        <v>0</v>
      </c>
      <c r="AU4520" s="1">
        <f t="shared" si="571"/>
        <v>5.6137475237278442</v>
      </c>
      <c r="AV4520" s="1">
        <f t="shared" si="572"/>
        <v>4.04227489862207</v>
      </c>
      <c r="AW4520" s="1">
        <f t="shared" si="573"/>
        <v>2.4708022735162936</v>
      </c>
    </row>
    <row r="4521" spans="1:49" x14ac:dyDescent="0.2">
      <c r="A4521">
        <v>4519</v>
      </c>
      <c r="B4521" t="s">
        <v>9793</v>
      </c>
      <c r="C4521" t="s">
        <v>9792</v>
      </c>
      <c r="F4521" t="s">
        <v>9791</v>
      </c>
      <c r="G4521" t="s">
        <v>17</v>
      </c>
      <c r="H4521" t="s">
        <v>16</v>
      </c>
      <c r="I4521" t="s">
        <v>7543</v>
      </c>
      <c r="J4521">
        <v>60025278</v>
      </c>
      <c r="K4521" t="s">
        <v>1464</v>
      </c>
      <c r="L4521" t="s">
        <v>1463</v>
      </c>
      <c r="M4521" t="s">
        <v>46</v>
      </c>
      <c r="N4521">
        <v>4</v>
      </c>
      <c r="O4521" t="s">
        <v>9790</v>
      </c>
      <c r="P4521" t="s">
        <v>9789</v>
      </c>
      <c r="Q4521" t="s">
        <v>2891</v>
      </c>
      <c r="R4521" s="7">
        <v>41640</v>
      </c>
      <c r="S4521" s="8">
        <f t="shared" si="568"/>
        <v>2014</v>
      </c>
      <c r="T4521" s="8">
        <v>2014</v>
      </c>
      <c r="U4521" s="8">
        <f t="shared" si="569"/>
        <v>8</v>
      </c>
      <c r="V4521" s="7">
        <v>41730</v>
      </c>
      <c r="W4521" t="s">
        <v>9788</v>
      </c>
      <c r="X4521" s="2">
        <v>0.50600000000000001</v>
      </c>
      <c r="Y4521" s="6">
        <f t="shared" si="566"/>
        <v>1.35073810095833E-2</v>
      </c>
      <c r="AA4521">
        <v>10638210</v>
      </c>
      <c r="AB4521">
        <v>12300</v>
      </c>
      <c r="AD4521" t="s">
        <v>6</v>
      </c>
      <c r="AE4521">
        <v>22</v>
      </c>
      <c r="AF4521">
        <v>4</v>
      </c>
      <c r="AG4521">
        <v>6504787</v>
      </c>
      <c r="AH4521" t="s">
        <v>9787</v>
      </c>
      <c r="AI4521" t="s">
        <v>9786</v>
      </c>
      <c r="AJ4521" t="s">
        <v>9785</v>
      </c>
      <c r="AK4521" t="s">
        <v>9784</v>
      </c>
      <c r="AL4521">
        <v>1</v>
      </c>
      <c r="AM4521" s="5">
        <f t="shared" si="570"/>
        <v>0.125</v>
      </c>
      <c r="AN4521" s="4">
        <f t="shared" si="567"/>
        <v>1.893222264293828E-4</v>
      </c>
      <c r="AO4521" s="3"/>
      <c r="AP4521">
        <v>0</v>
      </c>
      <c r="AR4521">
        <v>61274031</v>
      </c>
      <c r="AT4521" s="2" t="s">
        <v>0</v>
      </c>
      <c r="AU4521" s="1">
        <f t="shared" si="571"/>
        <v>0.95119633746371235</v>
      </c>
      <c r="AV4521" s="1">
        <f t="shared" si="572"/>
        <v>0.68483516180063408</v>
      </c>
      <c r="AW4521" s="1">
        <f t="shared" si="573"/>
        <v>0.41847398613755582</v>
      </c>
    </row>
    <row r="4522" spans="1:49" x14ac:dyDescent="0.2">
      <c r="A4522">
        <v>4520</v>
      </c>
      <c r="B4522" t="s">
        <v>9783</v>
      </c>
      <c r="C4522" t="s">
        <v>9782</v>
      </c>
      <c r="F4522" t="s">
        <v>9781</v>
      </c>
      <c r="G4522" t="s">
        <v>17</v>
      </c>
      <c r="H4522" t="s">
        <v>16</v>
      </c>
      <c r="I4522" t="s">
        <v>9780</v>
      </c>
      <c r="J4522" t="s">
        <v>9779</v>
      </c>
      <c r="K4522" t="s">
        <v>9778</v>
      </c>
      <c r="L4522" t="s">
        <v>9777</v>
      </c>
      <c r="M4522" t="s">
        <v>9776</v>
      </c>
      <c r="N4522">
        <v>4</v>
      </c>
      <c r="O4522" t="s">
        <v>9775</v>
      </c>
      <c r="P4522" t="s">
        <v>9774</v>
      </c>
      <c r="Q4522" t="s">
        <v>9773</v>
      </c>
      <c r="R4522" s="7">
        <v>41640</v>
      </c>
      <c r="S4522" s="8">
        <f t="shared" si="568"/>
        <v>2014</v>
      </c>
      <c r="T4522" s="8">
        <v>2014</v>
      </c>
      <c r="U4522" s="8">
        <f t="shared" si="569"/>
        <v>8</v>
      </c>
      <c r="V4522" s="7">
        <v>2014</v>
      </c>
      <c r="W4522" t="s">
        <v>2297</v>
      </c>
      <c r="X4522" s="2">
        <v>0.21099999999999999</v>
      </c>
      <c r="Y4522" s="6">
        <f t="shared" si="566"/>
        <v>5.6325244921384904E-3</v>
      </c>
      <c r="AA4522">
        <v>9168516</v>
      </c>
      <c r="AB4522">
        <v>18936</v>
      </c>
      <c r="AC4522">
        <v>17451345</v>
      </c>
      <c r="AD4522" t="s">
        <v>6</v>
      </c>
      <c r="AE4522" t="s">
        <v>2296</v>
      </c>
      <c r="AF4522">
        <v>4</v>
      </c>
      <c r="AH4522" t="s">
        <v>9772</v>
      </c>
      <c r="AI4522" t="s">
        <v>9771</v>
      </c>
      <c r="AJ4522" t="s">
        <v>9770</v>
      </c>
      <c r="AK4522" t="s">
        <v>9769</v>
      </c>
      <c r="AL4522">
        <v>1</v>
      </c>
      <c r="AM4522" s="5">
        <f t="shared" si="570"/>
        <v>0.125</v>
      </c>
      <c r="AN4522" s="4">
        <f t="shared" si="567"/>
        <v>1.893222264293828E-4</v>
      </c>
      <c r="AO4522" s="3"/>
      <c r="AP4522">
        <v>0</v>
      </c>
      <c r="AR4522" t="s">
        <v>1</v>
      </c>
      <c r="AT4522" s="2">
        <v>0.52500000000000002</v>
      </c>
      <c r="AU4522" s="1">
        <f t="shared" si="571"/>
        <v>0.39995638124257582</v>
      </c>
      <c r="AV4522" s="1">
        <f t="shared" si="572"/>
        <v>0.29109233592839368</v>
      </c>
      <c r="AW4522" s="1">
        <f t="shared" si="573"/>
        <v>0.1822282906142115</v>
      </c>
    </row>
    <row r="4523" spans="1:49" x14ac:dyDescent="0.2">
      <c r="A4523">
        <v>4521</v>
      </c>
      <c r="B4523" t="s">
        <v>9768</v>
      </c>
      <c r="C4523" t="s">
        <v>9767</v>
      </c>
      <c r="F4523" t="s">
        <v>9766</v>
      </c>
      <c r="G4523" t="s">
        <v>17</v>
      </c>
      <c r="H4523" t="s">
        <v>16</v>
      </c>
      <c r="I4523" t="s">
        <v>9765</v>
      </c>
      <c r="J4523" t="s">
        <v>9764</v>
      </c>
      <c r="K4523" t="s">
        <v>9763</v>
      </c>
      <c r="L4523" t="s">
        <v>9762</v>
      </c>
      <c r="M4523" t="s">
        <v>900</v>
      </c>
      <c r="N4523">
        <v>5</v>
      </c>
      <c r="O4523" t="s">
        <v>9761</v>
      </c>
      <c r="P4523" t="s">
        <v>9760</v>
      </c>
      <c r="Q4523" t="s">
        <v>9759</v>
      </c>
      <c r="R4523" s="7">
        <v>41640</v>
      </c>
      <c r="S4523" s="8">
        <f t="shared" si="568"/>
        <v>2014</v>
      </c>
      <c r="T4523" s="8">
        <v>2014</v>
      </c>
      <c r="U4523" s="8">
        <f t="shared" si="569"/>
        <v>8</v>
      </c>
      <c r="V4523" s="7">
        <v>41730</v>
      </c>
      <c r="W4523" t="s">
        <v>9685</v>
      </c>
      <c r="X4523" s="2">
        <v>0.29499999999999998</v>
      </c>
      <c r="Y4523" s="6">
        <f t="shared" si="566"/>
        <v>7.8748565174448087E-3</v>
      </c>
      <c r="AA4523">
        <v>12256463</v>
      </c>
      <c r="AB4523">
        <v>24783</v>
      </c>
      <c r="AC4523">
        <v>22337326</v>
      </c>
      <c r="AD4523" t="s">
        <v>6</v>
      </c>
      <c r="AE4523">
        <v>36</v>
      </c>
      <c r="AF4523">
        <v>2</v>
      </c>
      <c r="AH4523" t="s">
        <v>9758</v>
      </c>
      <c r="AI4523" t="s">
        <v>9757</v>
      </c>
      <c r="AJ4523" t="s">
        <v>9756</v>
      </c>
      <c r="AK4523" t="s">
        <v>9755</v>
      </c>
      <c r="AL4523">
        <v>4</v>
      </c>
      <c r="AM4523" s="5">
        <f t="shared" si="570"/>
        <v>0.5</v>
      </c>
      <c r="AN4523" s="4">
        <f t="shared" si="567"/>
        <v>7.572889057175312E-4</v>
      </c>
      <c r="AO4523" s="3"/>
      <c r="AP4523">
        <v>1</v>
      </c>
      <c r="AR4523" t="s">
        <v>1</v>
      </c>
      <c r="AT4523" s="2">
        <v>1.347</v>
      </c>
      <c r="AU4523" s="1">
        <f t="shared" si="571"/>
        <v>0.57395862339266246</v>
      </c>
      <c r="AV4523" s="1">
        <f t="shared" si="572"/>
        <v>0.43160727115811698</v>
      </c>
      <c r="AW4523" s="1">
        <f t="shared" si="573"/>
        <v>0.28925591892357144</v>
      </c>
    </row>
    <row r="4524" spans="1:49" x14ac:dyDescent="0.2">
      <c r="A4524">
        <v>4522</v>
      </c>
      <c r="B4524" t="s">
        <v>9754</v>
      </c>
      <c r="C4524" t="s">
        <v>9753</v>
      </c>
      <c r="F4524" t="s">
        <v>9752</v>
      </c>
      <c r="G4524" t="s">
        <v>17</v>
      </c>
      <c r="H4524" t="s">
        <v>16</v>
      </c>
      <c r="I4524" t="s">
        <v>3600</v>
      </c>
      <c r="J4524">
        <v>60008592</v>
      </c>
      <c r="K4524" t="s">
        <v>4675</v>
      </c>
      <c r="L4524" t="s">
        <v>790</v>
      </c>
      <c r="M4524" t="s">
        <v>790</v>
      </c>
      <c r="N4524">
        <v>3</v>
      </c>
      <c r="O4524" t="s">
        <v>9751</v>
      </c>
      <c r="P4524" t="s">
        <v>9750</v>
      </c>
      <c r="Q4524" t="s">
        <v>9749</v>
      </c>
      <c r="R4524" s="7">
        <v>41640</v>
      </c>
      <c r="S4524" s="8">
        <f t="shared" si="568"/>
        <v>2014</v>
      </c>
      <c r="T4524" s="8">
        <v>2014</v>
      </c>
      <c r="U4524" s="8">
        <f t="shared" si="569"/>
        <v>8</v>
      </c>
      <c r="V4524" s="7">
        <v>41699</v>
      </c>
      <c r="W4524" t="s">
        <v>3945</v>
      </c>
      <c r="X4524" s="2">
        <v>2.0099999999999998</v>
      </c>
      <c r="Y4524" s="6">
        <f t="shared" si="566"/>
        <v>5.3655802034115477E-2</v>
      </c>
      <c r="AA4524">
        <v>15361276</v>
      </c>
      <c r="AB4524">
        <v>18933</v>
      </c>
      <c r="AD4524" t="s">
        <v>6</v>
      </c>
      <c r="AE4524">
        <v>13</v>
      </c>
      <c r="AF4524">
        <v>3</v>
      </c>
      <c r="AG4524">
        <v>6725579</v>
      </c>
      <c r="AH4524" t="s">
        <v>9748</v>
      </c>
      <c r="AI4524" t="s">
        <v>9747</v>
      </c>
      <c r="AJ4524" t="s">
        <v>9746</v>
      </c>
      <c r="AK4524" t="s">
        <v>9745</v>
      </c>
      <c r="AL4524">
        <v>14</v>
      </c>
      <c r="AM4524" s="5">
        <f t="shared" si="570"/>
        <v>1.75</v>
      </c>
      <c r="AN4524" s="4">
        <f t="shared" si="567"/>
        <v>2.6505111700113595E-3</v>
      </c>
      <c r="AO4524" s="3"/>
      <c r="AP4524">
        <v>0</v>
      </c>
      <c r="AR4524" t="s">
        <v>1</v>
      </c>
      <c r="AT4524" s="2" t="s">
        <v>0</v>
      </c>
      <c r="AU4524" s="1">
        <f t="shared" si="571"/>
        <v>3.8354214774884237</v>
      </c>
      <c r="AV4524" s="1">
        <f t="shared" si="572"/>
        <v>2.8153156602063421</v>
      </c>
      <c r="AW4524" s="1">
        <f t="shared" si="573"/>
        <v>1.7952098429242593</v>
      </c>
    </row>
    <row r="4525" spans="1:49" x14ac:dyDescent="0.2">
      <c r="A4525">
        <v>4523</v>
      </c>
      <c r="B4525" t="s">
        <v>9744</v>
      </c>
      <c r="C4525" t="s">
        <v>9743</v>
      </c>
      <c r="F4525" t="s">
        <v>9742</v>
      </c>
      <c r="G4525" t="s">
        <v>17</v>
      </c>
      <c r="H4525" t="s">
        <v>16</v>
      </c>
      <c r="I4525" t="s">
        <v>9741</v>
      </c>
      <c r="J4525" t="s">
        <v>9740</v>
      </c>
      <c r="K4525" t="s">
        <v>9739</v>
      </c>
      <c r="L4525" t="s">
        <v>9738</v>
      </c>
      <c r="M4525" t="s">
        <v>9737</v>
      </c>
      <c r="N4525">
        <v>10</v>
      </c>
      <c r="O4525" t="s">
        <v>9736</v>
      </c>
      <c r="P4525" t="s">
        <v>9735</v>
      </c>
      <c r="Q4525" t="s">
        <v>9734</v>
      </c>
      <c r="R4525" s="7">
        <v>41640</v>
      </c>
      <c r="S4525" s="8">
        <f t="shared" si="568"/>
        <v>2014</v>
      </c>
      <c r="T4525" s="8">
        <v>2014</v>
      </c>
      <c r="U4525" s="8">
        <f t="shared" si="569"/>
        <v>8</v>
      </c>
      <c r="V4525" s="7">
        <v>41730</v>
      </c>
      <c r="W4525" t="s">
        <v>9733</v>
      </c>
      <c r="X4525" s="2">
        <v>0.38300000000000001</v>
      </c>
      <c r="Y4525" s="6">
        <f t="shared" si="566"/>
        <v>1.0223966258241906E-2</v>
      </c>
      <c r="AA4525">
        <v>218375</v>
      </c>
      <c r="AB4525">
        <v>22037</v>
      </c>
      <c r="AD4525" t="s">
        <v>6</v>
      </c>
      <c r="AE4525">
        <v>155</v>
      </c>
      <c r="AF4525">
        <v>2</v>
      </c>
      <c r="AH4525" t="s">
        <v>9732</v>
      </c>
      <c r="AI4525" t="s">
        <v>9731</v>
      </c>
      <c r="AJ4525" t="s">
        <v>9730</v>
      </c>
      <c r="AK4525" t="s">
        <v>9729</v>
      </c>
      <c r="AL4525">
        <v>20</v>
      </c>
      <c r="AM4525" s="5">
        <f t="shared" si="570"/>
        <v>2.5</v>
      </c>
      <c r="AN4525" s="4">
        <f t="shared" si="567"/>
        <v>3.7864445285876562E-3</v>
      </c>
      <c r="AO4525" s="3"/>
      <c r="AP4525">
        <v>0</v>
      </c>
      <c r="AR4525" t="s">
        <v>1</v>
      </c>
      <c r="AT4525" s="2">
        <v>1.7450000000000001</v>
      </c>
      <c r="AU4525" s="1">
        <f t="shared" si="571"/>
        <v>0.82927097393456306</v>
      </c>
      <c r="AV4525" s="1">
        <f t="shared" si="572"/>
        <v>0.70052053934147818</v>
      </c>
      <c r="AW4525" s="1">
        <f t="shared" si="573"/>
        <v>0.57177010474839307</v>
      </c>
    </row>
    <row r="4526" spans="1:49" x14ac:dyDescent="0.2">
      <c r="A4526">
        <v>4524</v>
      </c>
      <c r="B4526" t="s">
        <v>9728</v>
      </c>
      <c r="C4526" t="s">
        <v>9727</v>
      </c>
      <c r="F4526" t="s">
        <v>9726</v>
      </c>
      <c r="G4526" t="s">
        <v>17</v>
      </c>
      <c r="H4526" t="s">
        <v>16</v>
      </c>
      <c r="I4526" t="s">
        <v>9725</v>
      </c>
      <c r="J4526" t="s">
        <v>9719</v>
      </c>
      <c r="K4526" t="s">
        <v>9724</v>
      </c>
      <c r="L4526" t="s">
        <v>9723</v>
      </c>
      <c r="M4526" t="s">
        <v>9722</v>
      </c>
      <c r="N4526">
        <v>2</v>
      </c>
      <c r="O4526" t="s">
        <v>9721</v>
      </c>
      <c r="P4526" t="s">
        <v>9720</v>
      </c>
      <c r="Q4526" t="s">
        <v>9719</v>
      </c>
      <c r="R4526" s="7">
        <v>41640</v>
      </c>
      <c r="S4526" s="8">
        <f t="shared" si="568"/>
        <v>2014</v>
      </c>
      <c r="T4526" s="8">
        <v>2014</v>
      </c>
      <c r="U4526" s="8">
        <f t="shared" si="569"/>
        <v>8</v>
      </c>
      <c r="V4526" s="7">
        <v>41699</v>
      </c>
      <c r="W4526" t="s">
        <v>3945</v>
      </c>
      <c r="X4526" s="2">
        <v>2.0099999999999998</v>
      </c>
      <c r="Y4526" s="6">
        <f t="shared" si="566"/>
        <v>5.3655802034115477E-2</v>
      </c>
      <c r="AA4526">
        <v>15361276</v>
      </c>
      <c r="AB4526">
        <v>18933</v>
      </c>
      <c r="AD4526" t="s">
        <v>6</v>
      </c>
      <c r="AE4526">
        <v>13</v>
      </c>
      <c r="AF4526">
        <v>3</v>
      </c>
      <c r="AG4526">
        <v>6725586</v>
      </c>
      <c r="AH4526" t="s">
        <v>9718</v>
      </c>
      <c r="AI4526" t="s">
        <v>9717</v>
      </c>
      <c r="AJ4526" t="s">
        <v>9716</v>
      </c>
      <c r="AK4526" t="s">
        <v>9715</v>
      </c>
      <c r="AL4526">
        <v>7</v>
      </c>
      <c r="AM4526" s="5">
        <f t="shared" si="570"/>
        <v>0.875</v>
      </c>
      <c r="AN4526" s="4">
        <f t="shared" si="567"/>
        <v>1.3252555850056798E-3</v>
      </c>
      <c r="AO4526" s="3"/>
      <c r="AP4526">
        <v>0</v>
      </c>
      <c r="AR4526" t="s">
        <v>1</v>
      </c>
      <c r="AT4526" s="2" t="s">
        <v>0</v>
      </c>
      <c r="AU4526" s="1">
        <f t="shared" si="571"/>
        <v>3.7956638099382536</v>
      </c>
      <c r="AV4526" s="1">
        <f t="shared" si="572"/>
        <v>2.7490528809560577</v>
      </c>
      <c r="AW4526" s="1">
        <f t="shared" si="573"/>
        <v>1.7024419519738618</v>
      </c>
    </row>
    <row r="4527" spans="1:49" x14ac:dyDescent="0.2">
      <c r="A4527">
        <v>4525</v>
      </c>
      <c r="B4527" t="s">
        <v>9714</v>
      </c>
      <c r="C4527" t="s">
        <v>9713</v>
      </c>
      <c r="F4527" t="s">
        <v>9712</v>
      </c>
      <c r="G4527" t="s">
        <v>17</v>
      </c>
      <c r="H4527" t="s">
        <v>16</v>
      </c>
      <c r="I4527" t="s">
        <v>9711</v>
      </c>
      <c r="J4527">
        <v>60012370</v>
      </c>
      <c r="K4527" t="s">
        <v>4728</v>
      </c>
      <c r="L4527" t="s">
        <v>4727</v>
      </c>
      <c r="M4527" t="s">
        <v>802</v>
      </c>
      <c r="N4527">
        <v>2</v>
      </c>
      <c r="O4527" t="s">
        <v>9710</v>
      </c>
      <c r="P4527" t="s">
        <v>9709</v>
      </c>
      <c r="Q4527" t="s">
        <v>4724</v>
      </c>
      <c r="R4527" s="7">
        <v>41640</v>
      </c>
      <c r="S4527" s="8">
        <f t="shared" si="568"/>
        <v>2014</v>
      </c>
      <c r="T4527" s="8">
        <v>2014</v>
      </c>
      <c r="U4527" s="8">
        <f t="shared" si="569"/>
        <v>8</v>
      </c>
      <c r="V4527" s="7">
        <v>2014</v>
      </c>
      <c r="W4527" t="s">
        <v>1285</v>
      </c>
      <c r="X4527" s="2">
        <v>0.34100000000000003</v>
      </c>
      <c r="Y4527" s="6">
        <f t="shared" si="566"/>
        <v>9.1028002455887467E-3</v>
      </c>
      <c r="AA4527">
        <v>19378718</v>
      </c>
      <c r="AB4527">
        <v>19700186839</v>
      </c>
      <c r="AC4527">
        <v>15309681</v>
      </c>
      <c r="AD4527" t="s">
        <v>6</v>
      </c>
      <c r="AE4527">
        <v>48</v>
      </c>
      <c r="AH4527" t="s">
        <v>9708</v>
      </c>
      <c r="AI4527" t="s">
        <v>9707</v>
      </c>
      <c r="AK4527" t="s">
        <v>9706</v>
      </c>
      <c r="AL4527">
        <v>4</v>
      </c>
      <c r="AM4527" s="5">
        <f t="shared" si="570"/>
        <v>0.5</v>
      </c>
      <c r="AN4527" s="4">
        <f t="shared" si="567"/>
        <v>7.572889057175312E-4</v>
      </c>
      <c r="AO4527" s="3"/>
      <c r="AP4527">
        <v>0</v>
      </c>
      <c r="AR4527" t="s">
        <v>1</v>
      </c>
      <c r="AT4527" s="2" t="s">
        <v>0</v>
      </c>
      <c r="AU4527" s="1">
        <f t="shared" si="571"/>
        <v>0.65991468436273815</v>
      </c>
      <c r="AV4527" s="1">
        <f t="shared" si="572"/>
        <v>0.49300445756531386</v>
      </c>
      <c r="AW4527" s="1">
        <f t="shared" si="573"/>
        <v>0.32609423076788957</v>
      </c>
    </row>
    <row r="4528" spans="1:49" x14ac:dyDescent="0.2">
      <c r="A4528">
        <v>4526</v>
      </c>
      <c r="B4528" t="s">
        <v>9705</v>
      </c>
      <c r="C4528" t="s">
        <v>9704</v>
      </c>
      <c r="F4528" t="s">
        <v>9703</v>
      </c>
      <c r="G4528" t="s">
        <v>17</v>
      </c>
      <c r="H4528" t="s">
        <v>16</v>
      </c>
      <c r="I4528" t="s">
        <v>9702</v>
      </c>
      <c r="J4528">
        <v>60031126</v>
      </c>
      <c r="K4528" t="s">
        <v>2312</v>
      </c>
      <c r="L4528" t="s">
        <v>1247</v>
      </c>
      <c r="M4528" t="s">
        <v>309</v>
      </c>
      <c r="N4528">
        <v>4</v>
      </c>
      <c r="O4528" t="s">
        <v>9701</v>
      </c>
      <c r="P4528" t="s">
        <v>9700</v>
      </c>
      <c r="Q4528" t="s">
        <v>9699</v>
      </c>
      <c r="R4528" s="7">
        <v>41640</v>
      </c>
      <c r="S4528" s="8">
        <f t="shared" si="568"/>
        <v>2014</v>
      </c>
      <c r="T4528" s="8">
        <v>2014</v>
      </c>
      <c r="U4528" s="8">
        <f t="shared" si="569"/>
        <v>8</v>
      </c>
      <c r="V4528" s="7">
        <v>2014</v>
      </c>
      <c r="W4528" t="s">
        <v>2297</v>
      </c>
      <c r="X4528" s="2">
        <v>0.21099999999999999</v>
      </c>
      <c r="Y4528" s="6">
        <f t="shared" si="566"/>
        <v>5.6325244921384904E-3</v>
      </c>
      <c r="AA4528">
        <v>9168516</v>
      </c>
      <c r="AB4528">
        <v>18936</v>
      </c>
      <c r="AC4528">
        <v>17451345</v>
      </c>
      <c r="AD4528" t="s">
        <v>6</v>
      </c>
      <c r="AE4528" t="s">
        <v>2296</v>
      </c>
      <c r="AF4528">
        <v>4</v>
      </c>
      <c r="AH4528" t="s">
        <v>9698</v>
      </c>
      <c r="AI4528" t="s">
        <v>9697</v>
      </c>
      <c r="AJ4528" t="s">
        <v>9696</v>
      </c>
      <c r="AK4528" t="s">
        <v>9695</v>
      </c>
      <c r="AL4528">
        <v>14</v>
      </c>
      <c r="AM4528" s="5">
        <f t="shared" si="570"/>
        <v>1.75</v>
      </c>
      <c r="AN4528" s="4">
        <f t="shared" si="567"/>
        <v>2.6505111700113595E-3</v>
      </c>
      <c r="AO4528" s="3"/>
      <c r="AP4528">
        <v>0</v>
      </c>
      <c r="AR4528" t="s">
        <v>1</v>
      </c>
      <c r="AT4528" s="2">
        <v>0.52500000000000002</v>
      </c>
      <c r="AU4528" s="1">
        <f t="shared" si="571"/>
        <v>0.47379204955003507</v>
      </c>
      <c r="AV4528" s="1">
        <f t="shared" si="572"/>
        <v>0.41415178310749251</v>
      </c>
      <c r="AW4528" s="1">
        <f t="shared" si="573"/>
        <v>0.35451151666494984</v>
      </c>
    </row>
    <row r="4529" spans="1:49" x14ac:dyDescent="0.2">
      <c r="A4529">
        <v>4527</v>
      </c>
      <c r="B4529" t="s">
        <v>9694</v>
      </c>
      <c r="C4529" t="s">
        <v>9693</v>
      </c>
      <c r="F4529" t="s">
        <v>9692</v>
      </c>
      <c r="G4529" t="s">
        <v>17</v>
      </c>
      <c r="H4529" t="s">
        <v>16</v>
      </c>
      <c r="I4529" t="s">
        <v>2922</v>
      </c>
      <c r="J4529" t="s">
        <v>9691</v>
      </c>
      <c r="K4529" t="s">
        <v>9690</v>
      </c>
      <c r="L4529" t="s">
        <v>9689</v>
      </c>
      <c r="M4529" t="s">
        <v>900</v>
      </c>
      <c r="N4529">
        <v>9</v>
      </c>
      <c r="O4529" t="s">
        <v>9688</v>
      </c>
      <c r="P4529" t="s">
        <v>9687</v>
      </c>
      <c r="Q4529" t="s">
        <v>9686</v>
      </c>
      <c r="R4529" s="7">
        <v>41640</v>
      </c>
      <c r="S4529" s="8">
        <f t="shared" si="568"/>
        <v>2014</v>
      </c>
      <c r="T4529" s="8">
        <v>2014</v>
      </c>
      <c r="U4529" s="8">
        <f t="shared" si="569"/>
        <v>8</v>
      </c>
      <c r="V4529" s="7">
        <v>41730</v>
      </c>
      <c r="W4529" t="s">
        <v>9685</v>
      </c>
      <c r="X4529" s="2">
        <v>0.29499999999999998</v>
      </c>
      <c r="Y4529" s="6">
        <f t="shared" si="566"/>
        <v>7.8748565174448087E-3</v>
      </c>
      <c r="AA4529">
        <v>12256463</v>
      </c>
      <c r="AB4529">
        <v>24783</v>
      </c>
      <c r="AC4529">
        <v>22337326</v>
      </c>
      <c r="AD4529" t="s">
        <v>6</v>
      </c>
      <c r="AE4529">
        <v>36</v>
      </c>
      <c r="AF4529">
        <v>2</v>
      </c>
      <c r="AH4529" t="s">
        <v>9684</v>
      </c>
      <c r="AI4529" t="s">
        <v>9683</v>
      </c>
      <c r="AJ4529" t="s">
        <v>9682</v>
      </c>
      <c r="AK4529" t="s">
        <v>9681</v>
      </c>
      <c r="AL4529">
        <v>4</v>
      </c>
      <c r="AM4529" s="5">
        <f t="shared" si="570"/>
        <v>0.5</v>
      </c>
      <c r="AN4529" s="4">
        <f t="shared" si="567"/>
        <v>7.572889057175312E-4</v>
      </c>
      <c r="AO4529" s="3"/>
      <c r="AP4529">
        <v>0</v>
      </c>
      <c r="AR4529" t="s">
        <v>1</v>
      </c>
      <c r="AT4529" s="2">
        <v>1.347</v>
      </c>
      <c r="AU4529" s="1">
        <f t="shared" si="571"/>
        <v>0.57395862339266246</v>
      </c>
      <c r="AV4529" s="1">
        <f t="shared" si="572"/>
        <v>0.43160727115811698</v>
      </c>
      <c r="AW4529" s="1">
        <f t="shared" si="573"/>
        <v>0.28925591892357144</v>
      </c>
    </row>
    <row r="4530" spans="1:49" x14ac:dyDescent="0.2">
      <c r="A4530">
        <v>4528</v>
      </c>
      <c r="B4530" t="s">
        <v>9680</v>
      </c>
      <c r="C4530" t="s">
        <v>9679</v>
      </c>
      <c r="E4530">
        <v>24523232</v>
      </c>
      <c r="F4530" t="s">
        <v>9678</v>
      </c>
      <c r="G4530" t="s">
        <v>17</v>
      </c>
      <c r="H4530" t="s">
        <v>16</v>
      </c>
      <c r="I4530" t="s">
        <v>9677</v>
      </c>
      <c r="J4530" t="s">
        <v>9676</v>
      </c>
      <c r="K4530" t="s">
        <v>9675</v>
      </c>
      <c r="L4530" t="s">
        <v>9674</v>
      </c>
      <c r="M4530" t="s">
        <v>9673</v>
      </c>
      <c r="N4530">
        <v>8</v>
      </c>
      <c r="O4530" t="s">
        <v>9672</v>
      </c>
      <c r="P4530" t="s">
        <v>9671</v>
      </c>
      <c r="Q4530" t="s">
        <v>9670</v>
      </c>
      <c r="R4530" s="7">
        <v>41640</v>
      </c>
      <c r="S4530" s="8">
        <f t="shared" si="568"/>
        <v>2014</v>
      </c>
      <c r="T4530" s="8">
        <v>2014</v>
      </c>
      <c r="U4530" s="8">
        <f t="shared" si="569"/>
        <v>8</v>
      </c>
      <c r="V4530" s="7">
        <v>41760</v>
      </c>
      <c r="W4530" t="s">
        <v>9669</v>
      </c>
      <c r="X4530" s="2">
        <v>0.435</v>
      </c>
      <c r="Y4530" s="6">
        <f t="shared" si="566"/>
        <v>1.1612076559622007E-2</v>
      </c>
      <c r="AA4530">
        <v>1978462</v>
      </c>
      <c r="AB4530">
        <v>14839</v>
      </c>
      <c r="AC4530" t="s">
        <v>9668</v>
      </c>
      <c r="AD4530" t="s">
        <v>6</v>
      </c>
      <c r="AE4530">
        <v>35</v>
      </c>
      <c r="AF4530">
        <v>4</v>
      </c>
      <c r="AH4530" t="s">
        <v>9667</v>
      </c>
      <c r="AI4530" t="s">
        <v>9666</v>
      </c>
      <c r="AJ4530" t="s">
        <v>9665</v>
      </c>
      <c r="AK4530" t="s">
        <v>9664</v>
      </c>
      <c r="AL4530">
        <v>15</v>
      </c>
      <c r="AM4530" s="5">
        <f t="shared" si="570"/>
        <v>1.875</v>
      </c>
      <c r="AN4530" s="4">
        <f t="shared" si="567"/>
        <v>2.8398333964407422E-3</v>
      </c>
      <c r="AO4530" s="3"/>
      <c r="AP4530">
        <v>0</v>
      </c>
      <c r="AR4530" t="s">
        <v>1</v>
      </c>
      <c r="AT4530" s="2">
        <v>2.0099999999999998</v>
      </c>
      <c r="AU4530" s="1">
        <f t="shared" si="571"/>
        <v>0.89804036106676277</v>
      </c>
      <c r="AV4530" s="1">
        <f t="shared" si="572"/>
        <v>0.72259549780313748</v>
      </c>
      <c r="AW4530" s="1">
        <f t="shared" si="573"/>
        <v>0.54715063453951218</v>
      </c>
    </row>
    <row r="4531" spans="1:49" x14ac:dyDescent="0.2">
      <c r="A4531">
        <v>4529</v>
      </c>
      <c r="B4531" t="s">
        <v>9663</v>
      </c>
      <c r="C4531" t="s">
        <v>9662</v>
      </c>
      <c r="F4531" t="s">
        <v>9661</v>
      </c>
      <c r="G4531" t="s">
        <v>17</v>
      </c>
      <c r="H4531" t="s">
        <v>16</v>
      </c>
      <c r="I4531" t="s">
        <v>9660</v>
      </c>
      <c r="J4531" t="s">
        <v>9659</v>
      </c>
      <c r="K4531" t="s">
        <v>9658</v>
      </c>
      <c r="L4531" t="s">
        <v>9657</v>
      </c>
      <c r="M4531" t="s">
        <v>1688</v>
      </c>
      <c r="N4531">
        <v>5</v>
      </c>
      <c r="O4531" t="s">
        <v>9656</v>
      </c>
      <c r="P4531" t="s">
        <v>9655</v>
      </c>
      <c r="Q4531" t="s">
        <v>9654</v>
      </c>
      <c r="R4531" s="7">
        <v>41640</v>
      </c>
      <c r="S4531" s="8">
        <f t="shared" si="568"/>
        <v>2014</v>
      </c>
      <c r="T4531" s="8">
        <v>2014</v>
      </c>
      <c r="U4531" s="8">
        <f t="shared" si="569"/>
        <v>8</v>
      </c>
      <c r="V4531" s="7">
        <v>41699</v>
      </c>
      <c r="W4531" t="s">
        <v>3945</v>
      </c>
      <c r="X4531" s="2">
        <v>2.0099999999999998</v>
      </c>
      <c r="Y4531" s="6">
        <f t="shared" si="566"/>
        <v>5.3655802034115477E-2</v>
      </c>
      <c r="AA4531">
        <v>15361276</v>
      </c>
      <c r="AB4531">
        <v>18933</v>
      </c>
      <c r="AD4531" t="s">
        <v>6</v>
      </c>
      <c r="AE4531">
        <v>13</v>
      </c>
      <c r="AF4531">
        <v>3</v>
      </c>
      <c r="AG4531">
        <v>6725595</v>
      </c>
      <c r="AH4531" t="s">
        <v>9653</v>
      </c>
      <c r="AI4531" t="s">
        <v>9652</v>
      </c>
      <c r="AJ4531" t="s">
        <v>9651</v>
      </c>
      <c r="AK4531" t="s">
        <v>9650</v>
      </c>
      <c r="AL4531">
        <v>20</v>
      </c>
      <c r="AM4531" s="5">
        <f t="shared" si="570"/>
        <v>2.5</v>
      </c>
      <c r="AN4531" s="4">
        <f t="shared" si="567"/>
        <v>3.7864445285876562E-3</v>
      </c>
      <c r="AO4531" s="3"/>
      <c r="AP4531">
        <v>0</v>
      </c>
      <c r="AR4531">
        <v>61172077</v>
      </c>
      <c r="AT4531" s="2" t="s">
        <v>0</v>
      </c>
      <c r="AU4531" s="1">
        <f t="shared" si="571"/>
        <v>3.8694994782457131</v>
      </c>
      <c r="AV4531" s="1">
        <f t="shared" si="572"/>
        <v>2.8721123281351568</v>
      </c>
      <c r="AW4531" s="1">
        <f t="shared" si="573"/>
        <v>1.8747251780246004</v>
      </c>
    </row>
    <row r="4532" spans="1:49" x14ac:dyDescent="0.2">
      <c r="A4532">
        <v>4530</v>
      </c>
      <c r="B4532" t="s">
        <v>9649</v>
      </c>
      <c r="C4532" t="s">
        <v>9648</v>
      </c>
      <c r="F4532" t="s">
        <v>9647</v>
      </c>
      <c r="G4532" t="s">
        <v>17</v>
      </c>
      <c r="H4532" t="s">
        <v>16</v>
      </c>
      <c r="I4532" t="s">
        <v>9646</v>
      </c>
      <c r="J4532">
        <v>60008950</v>
      </c>
      <c r="K4532" t="s">
        <v>9645</v>
      </c>
      <c r="L4532" t="s">
        <v>9644</v>
      </c>
      <c r="M4532" t="s">
        <v>3266</v>
      </c>
      <c r="N4532">
        <v>2</v>
      </c>
      <c r="O4532" t="s">
        <v>9643</v>
      </c>
      <c r="P4532" t="s">
        <v>9642</v>
      </c>
      <c r="Q4532" t="s">
        <v>9641</v>
      </c>
      <c r="R4532" s="7">
        <v>41640</v>
      </c>
      <c r="S4532" s="8">
        <f t="shared" si="568"/>
        <v>2014</v>
      </c>
      <c r="T4532" s="8">
        <v>2014</v>
      </c>
      <c r="U4532" s="8">
        <f t="shared" si="569"/>
        <v>8</v>
      </c>
      <c r="V4532" s="7">
        <v>41699</v>
      </c>
      <c r="W4532" t="s">
        <v>3945</v>
      </c>
      <c r="X4532" s="2">
        <v>2.0099999999999998</v>
      </c>
      <c r="Y4532" s="6">
        <f t="shared" si="566"/>
        <v>5.3655802034115477E-2</v>
      </c>
      <c r="AA4532">
        <v>15361276</v>
      </c>
      <c r="AB4532">
        <v>18933</v>
      </c>
      <c r="AD4532" t="s">
        <v>6</v>
      </c>
      <c r="AE4532">
        <v>13</v>
      </c>
      <c r="AF4532">
        <v>3</v>
      </c>
      <c r="AG4532">
        <v>6725569</v>
      </c>
      <c r="AH4532" t="s">
        <v>9640</v>
      </c>
      <c r="AI4532" t="s">
        <v>9639</v>
      </c>
      <c r="AJ4532" t="s">
        <v>9638</v>
      </c>
      <c r="AK4532" t="s">
        <v>9637</v>
      </c>
      <c r="AL4532">
        <v>12</v>
      </c>
      <c r="AM4532" s="5">
        <f t="shared" si="570"/>
        <v>1.5</v>
      </c>
      <c r="AN4532" s="4">
        <f t="shared" si="567"/>
        <v>2.2718667171525938E-3</v>
      </c>
      <c r="AO4532" s="3"/>
      <c r="AP4532">
        <v>0</v>
      </c>
      <c r="AR4532" t="s">
        <v>1</v>
      </c>
      <c r="AT4532" s="2" t="s">
        <v>0</v>
      </c>
      <c r="AU4532" s="1">
        <f t="shared" si="571"/>
        <v>3.824062143902661</v>
      </c>
      <c r="AV4532" s="1">
        <f t="shared" si="572"/>
        <v>2.7963834375634034</v>
      </c>
      <c r="AW4532" s="1">
        <f t="shared" si="573"/>
        <v>1.768704731224146</v>
      </c>
    </row>
    <row r="4533" spans="1:49" x14ac:dyDescent="0.2">
      <c r="A4533">
        <v>4531</v>
      </c>
      <c r="B4533" t="s">
        <v>9636</v>
      </c>
      <c r="C4533" t="s">
        <v>9635</v>
      </c>
      <c r="F4533" t="s">
        <v>9634</v>
      </c>
      <c r="G4533" t="s">
        <v>17</v>
      </c>
      <c r="H4533" t="s">
        <v>16</v>
      </c>
      <c r="I4533" t="s">
        <v>9633</v>
      </c>
      <c r="J4533" t="s">
        <v>7377</v>
      </c>
      <c r="K4533" t="s">
        <v>7376</v>
      </c>
      <c r="L4533" t="s">
        <v>7375</v>
      </c>
      <c r="M4533" t="s">
        <v>7374</v>
      </c>
      <c r="N4533">
        <v>4</v>
      </c>
      <c r="O4533" t="s">
        <v>9632</v>
      </c>
      <c r="P4533" t="s">
        <v>9631</v>
      </c>
      <c r="Q4533" t="s">
        <v>9630</v>
      </c>
      <c r="R4533" s="7">
        <v>41640</v>
      </c>
      <c r="S4533" s="8">
        <f t="shared" si="568"/>
        <v>2014</v>
      </c>
      <c r="T4533" s="8">
        <v>2014</v>
      </c>
      <c r="U4533" s="8">
        <f t="shared" si="569"/>
        <v>8</v>
      </c>
      <c r="V4533" s="7">
        <v>2014</v>
      </c>
      <c r="W4533" t="s">
        <v>6172</v>
      </c>
      <c r="X4533" s="2">
        <v>0.28199999999999997</v>
      </c>
      <c r="Y4533" s="6">
        <f t="shared" si="566"/>
        <v>7.527828942099783E-3</v>
      </c>
      <c r="AA4533">
        <v>16875869</v>
      </c>
      <c r="AB4533">
        <v>19700186861</v>
      </c>
      <c r="AC4533">
        <v>16875877</v>
      </c>
      <c r="AD4533" t="s">
        <v>6</v>
      </c>
      <c r="AE4533">
        <v>2014</v>
      </c>
      <c r="AG4533">
        <v>707491</v>
      </c>
      <c r="AI4533" t="s">
        <v>9629</v>
      </c>
      <c r="AK4533" t="s">
        <v>9628</v>
      </c>
      <c r="AL4533">
        <v>3</v>
      </c>
      <c r="AM4533" s="5">
        <f t="shared" si="570"/>
        <v>0.375</v>
      </c>
      <c r="AN4533" s="4">
        <f t="shared" si="567"/>
        <v>5.6796667928814845E-4</v>
      </c>
      <c r="AO4533" s="3"/>
      <c r="AP4533">
        <v>1</v>
      </c>
      <c r="AR4533">
        <v>61307128</v>
      </c>
      <c r="AT4533" s="2">
        <v>1.1739999999999999</v>
      </c>
      <c r="AU4533" s="1">
        <f t="shared" si="571"/>
        <v>0.54398702632562923</v>
      </c>
      <c r="AV4533" s="1">
        <f t="shared" si="572"/>
        <v>0.40478978106939661</v>
      </c>
      <c r="AW4533" s="1">
        <f t="shared" si="573"/>
        <v>0.26559253581316383</v>
      </c>
    </row>
    <row r="4534" spans="1:49" x14ac:dyDescent="0.2">
      <c r="A4534">
        <v>4532</v>
      </c>
      <c r="B4534" t="s">
        <v>9627</v>
      </c>
      <c r="C4534" t="s">
        <v>9626</v>
      </c>
      <c r="F4534" t="s">
        <v>9625</v>
      </c>
      <c r="G4534" t="s">
        <v>17</v>
      </c>
      <c r="H4534" t="s">
        <v>16</v>
      </c>
      <c r="I4534" t="s">
        <v>9624</v>
      </c>
      <c r="J4534" t="s">
        <v>9623</v>
      </c>
      <c r="K4534" t="s">
        <v>9622</v>
      </c>
      <c r="L4534" t="s">
        <v>9621</v>
      </c>
      <c r="M4534" t="s">
        <v>9620</v>
      </c>
      <c r="N4534">
        <v>4</v>
      </c>
      <c r="O4534" t="s">
        <v>9619</v>
      </c>
      <c r="P4534" t="s">
        <v>9618</v>
      </c>
      <c r="Q4534" t="s">
        <v>9617</v>
      </c>
      <c r="R4534" s="7">
        <v>41640</v>
      </c>
      <c r="S4534" s="8">
        <f t="shared" si="568"/>
        <v>2014</v>
      </c>
      <c r="T4534" s="8">
        <v>2014</v>
      </c>
      <c r="U4534" s="8">
        <f t="shared" si="569"/>
        <v>8</v>
      </c>
      <c r="V4534" s="7">
        <v>41730</v>
      </c>
      <c r="W4534" t="s">
        <v>9616</v>
      </c>
      <c r="X4534" s="2">
        <v>0.85</v>
      </c>
      <c r="Y4534" s="6">
        <f t="shared" si="566"/>
        <v>2.2690264541790128E-2</v>
      </c>
      <c r="AA4534">
        <v>223646</v>
      </c>
      <c r="AB4534">
        <v>19225</v>
      </c>
      <c r="AC4534">
        <v>15298817</v>
      </c>
      <c r="AD4534" t="s">
        <v>6</v>
      </c>
      <c r="AE4534">
        <v>50</v>
      </c>
      <c r="AF4534">
        <v>2</v>
      </c>
      <c r="AH4534" t="s">
        <v>9615</v>
      </c>
      <c r="AI4534" t="s">
        <v>9614</v>
      </c>
      <c r="AJ4534" t="s">
        <v>9613</v>
      </c>
      <c r="AK4534" t="s">
        <v>9612</v>
      </c>
      <c r="AL4534">
        <v>44</v>
      </c>
      <c r="AM4534" s="5">
        <f t="shared" si="570"/>
        <v>5.5</v>
      </c>
      <c r="AN4534" s="4">
        <f t="shared" si="567"/>
        <v>8.330177962892843E-3</v>
      </c>
      <c r="AO4534" s="3"/>
      <c r="AP4534">
        <v>0</v>
      </c>
      <c r="AR4534" t="s">
        <v>1</v>
      </c>
      <c r="AT4534" s="2">
        <v>2.923</v>
      </c>
      <c r="AU4534" s="1">
        <f t="shared" si="571"/>
        <v>1.8382238568120941</v>
      </c>
      <c r="AV4534" s="1">
        <f t="shared" si="572"/>
        <v>1.5510221252341485</v>
      </c>
      <c r="AW4534" s="1">
        <f t="shared" si="573"/>
        <v>1.2638203936562029</v>
      </c>
    </row>
    <row r="4535" spans="1:49" x14ac:dyDescent="0.2">
      <c r="A4535">
        <v>4533</v>
      </c>
      <c r="B4535" t="s">
        <v>9611</v>
      </c>
      <c r="C4535" t="s">
        <v>9610</v>
      </c>
      <c r="F4535" t="s">
        <v>9609</v>
      </c>
      <c r="G4535" t="s">
        <v>17</v>
      </c>
      <c r="H4535" t="s">
        <v>16</v>
      </c>
      <c r="I4535" t="s">
        <v>4649</v>
      </c>
      <c r="J4535" t="s">
        <v>9608</v>
      </c>
      <c r="K4535" t="s">
        <v>9607</v>
      </c>
      <c r="L4535" t="s">
        <v>9606</v>
      </c>
      <c r="M4535" t="s">
        <v>9605</v>
      </c>
      <c r="N4535">
        <v>5</v>
      </c>
      <c r="O4535" t="s">
        <v>9604</v>
      </c>
      <c r="P4535" t="s">
        <v>9603</v>
      </c>
      <c r="Q4535" t="s">
        <v>9602</v>
      </c>
      <c r="R4535" s="7">
        <v>41640</v>
      </c>
      <c r="S4535" s="8">
        <f t="shared" si="568"/>
        <v>2014</v>
      </c>
      <c r="T4535" s="8">
        <v>2014</v>
      </c>
      <c r="U4535" s="8">
        <f t="shared" si="569"/>
        <v>8</v>
      </c>
      <c r="V4535" s="7">
        <v>2014</v>
      </c>
      <c r="W4535" t="s">
        <v>9514</v>
      </c>
      <c r="X4535" s="2">
        <v>0.22800000000000001</v>
      </c>
      <c r="Y4535" s="6">
        <f t="shared" si="566"/>
        <v>6.0863297829742936E-3</v>
      </c>
      <c r="AA4535">
        <v>19767277</v>
      </c>
      <c r="AB4535">
        <v>17700155805</v>
      </c>
      <c r="AC4535">
        <v>22881468</v>
      </c>
      <c r="AD4535" t="s">
        <v>6</v>
      </c>
      <c r="AE4535">
        <v>8</v>
      </c>
      <c r="AF4535">
        <v>3</v>
      </c>
      <c r="AH4535" t="s">
        <v>9601</v>
      </c>
      <c r="AI4535" t="s">
        <v>9600</v>
      </c>
      <c r="AJ4535" t="s">
        <v>9599</v>
      </c>
      <c r="AK4535" t="s">
        <v>9598</v>
      </c>
      <c r="AL4535">
        <v>2</v>
      </c>
      <c r="AM4535" s="5">
        <f t="shared" si="570"/>
        <v>0.25</v>
      </c>
      <c r="AN4535" s="4">
        <f t="shared" si="567"/>
        <v>3.786444528587656E-4</v>
      </c>
      <c r="AO4535" s="3"/>
      <c r="AP4535">
        <v>0</v>
      </c>
      <c r="AR4535" t="s">
        <v>1</v>
      </c>
      <c r="AT4535" s="2">
        <v>0.85799999999999998</v>
      </c>
      <c r="AU4535" s="1">
        <f t="shared" si="571"/>
        <v>0.43740241839396349</v>
      </c>
      <c r="AV4535" s="1">
        <f t="shared" si="572"/>
        <v>0.32324871179165293</v>
      </c>
      <c r="AW4535" s="1">
        <f t="shared" si="573"/>
        <v>0.20909500518934238</v>
      </c>
    </row>
    <row r="4536" spans="1:49" x14ac:dyDescent="0.2">
      <c r="A4536">
        <v>4534</v>
      </c>
      <c r="B4536" t="s">
        <v>9597</v>
      </c>
      <c r="C4536" t="s">
        <v>9596</v>
      </c>
      <c r="F4536" t="s">
        <v>9595</v>
      </c>
      <c r="G4536" t="s">
        <v>17</v>
      </c>
      <c r="H4536" t="s">
        <v>16</v>
      </c>
      <c r="I4536" t="s">
        <v>9594</v>
      </c>
      <c r="J4536" t="s">
        <v>9593</v>
      </c>
      <c r="K4536" t="s">
        <v>9592</v>
      </c>
      <c r="L4536" t="s">
        <v>9591</v>
      </c>
      <c r="M4536" t="s">
        <v>9590</v>
      </c>
      <c r="N4536">
        <v>2</v>
      </c>
      <c r="O4536" t="s">
        <v>9589</v>
      </c>
      <c r="P4536" t="s">
        <v>9588</v>
      </c>
      <c r="Q4536" t="s">
        <v>9587</v>
      </c>
      <c r="R4536" s="7">
        <v>41640</v>
      </c>
      <c r="S4536" s="8">
        <f t="shared" si="568"/>
        <v>2014</v>
      </c>
      <c r="T4536" s="8">
        <v>2014</v>
      </c>
      <c r="U4536" s="8">
        <f t="shared" si="569"/>
        <v>8</v>
      </c>
      <c r="V4536" s="7">
        <v>41699</v>
      </c>
      <c r="W4536" t="s">
        <v>9586</v>
      </c>
      <c r="X4536" s="2">
        <v>0.214</v>
      </c>
      <c r="Y4536" s="6">
        <f t="shared" si="566"/>
        <v>5.7126077787565737E-3</v>
      </c>
      <c r="AA4536">
        <v>13035150</v>
      </c>
      <c r="AB4536">
        <v>11600154151</v>
      </c>
      <c r="AD4536" t="s">
        <v>6</v>
      </c>
      <c r="AE4536">
        <v>12</v>
      </c>
      <c r="AF4536">
        <v>1</v>
      </c>
      <c r="AH4536" t="s">
        <v>9585</v>
      </c>
      <c r="AI4536" t="s">
        <v>9584</v>
      </c>
      <c r="AJ4536" t="s">
        <v>9583</v>
      </c>
      <c r="AK4536" t="s">
        <v>9582</v>
      </c>
      <c r="AL4536">
        <v>3</v>
      </c>
      <c r="AM4536" s="5">
        <f t="shared" si="570"/>
        <v>0.375</v>
      </c>
      <c r="AN4536" s="4">
        <f t="shared" si="567"/>
        <v>5.6796667928814845E-4</v>
      </c>
      <c r="AO4536" s="3"/>
      <c r="AP4536">
        <v>0</v>
      </c>
      <c r="AR4536" t="s">
        <v>1</v>
      </c>
      <c r="AT4536" s="2" t="s">
        <v>0</v>
      </c>
      <c r="AU4536" s="1">
        <f t="shared" si="571"/>
        <v>0.4169215448916046</v>
      </c>
      <c r="AV4536" s="1">
        <f t="shared" si="572"/>
        <v>0.3140287229022361</v>
      </c>
      <c r="AW4536" s="1">
        <f t="shared" si="573"/>
        <v>0.21113590091286757</v>
      </c>
    </row>
    <row r="4537" spans="1:49" x14ac:dyDescent="0.2">
      <c r="A4537">
        <v>4535</v>
      </c>
      <c r="B4537" t="s">
        <v>9581</v>
      </c>
      <c r="C4537" t="s">
        <v>9580</v>
      </c>
      <c r="F4537" t="s">
        <v>9579</v>
      </c>
      <c r="G4537" t="s">
        <v>17</v>
      </c>
      <c r="H4537" t="s">
        <v>16</v>
      </c>
      <c r="I4537" t="s">
        <v>9578</v>
      </c>
      <c r="J4537" t="s">
        <v>9577</v>
      </c>
      <c r="K4537" t="s">
        <v>9576</v>
      </c>
      <c r="L4537" t="s">
        <v>9575</v>
      </c>
      <c r="M4537" t="s">
        <v>9574</v>
      </c>
      <c r="N4537">
        <v>4</v>
      </c>
      <c r="O4537" t="s">
        <v>9573</v>
      </c>
      <c r="P4537" t="s">
        <v>9572</v>
      </c>
      <c r="Q4537" t="s">
        <v>9571</v>
      </c>
      <c r="R4537" s="7">
        <v>41640</v>
      </c>
      <c r="S4537" s="8">
        <f t="shared" si="568"/>
        <v>2014</v>
      </c>
      <c r="T4537" s="8">
        <v>2014</v>
      </c>
      <c r="U4537" s="8">
        <f t="shared" si="569"/>
        <v>8</v>
      </c>
      <c r="V4537" s="7">
        <v>41699</v>
      </c>
      <c r="W4537" t="s">
        <v>3945</v>
      </c>
      <c r="X4537" s="2">
        <v>2.0099999999999998</v>
      </c>
      <c r="Y4537" s="6">
        <f t="shared" si="566"/>
        <v>5.3655802034115477E-2</v>
      </c>
      <c r="AA4537">
        <v>15361276</v>
      </c>
      <c r="AB4537">
        <v>18933</v>
      </c>
      <c r="AD4537" t="s">
        <v>6</v>
      </c>
      <c r="AE4537">
        <v>13</v>
      </c>
      <c r="AF4537">
        <v>3</v>
      </c>
      <c r="AG4537">
        <v>6725565</v>
      </c>
      <c r="AH4537" t="s">
        <v>9570</v>
      </c>
      <c r="AI4537" t="s">
        <v>9569</v>
      </c>
      <c r="AJ4537" t="s">
        <v>9568</v>
      </c>
      <c r="AK4537" t="s">
        <v>9567</v>
      </c>
      <c r="AL4537">
        <v>37</v>
      </c>
      <c r="AM4537" s="5">
        <f t="shared" si="570"/>
        <v>4.625</v>
      </c>
      <c r="AN4537" s="4">
        <f t="shared" si="567"/>
        <v>7.0049223778871636E-3</v>
      </c>
      <c r="AO4537" s="3"/>
      <c r="AP4537">
        <v>0</v>
      </c>
      <c r="AR4537" t="s">
        <v>1</v>
      </c>
      <c r="AT4537" s="2" t="s">
        <v>0</v>
      </c>
      <c r="AU4537" s="1">
        <f t="shared" si="571"/>
        <v>3.9660538137246979</v>
      </c>
      <c r="AV4537" s="1">
        <f t="shared" si="572"/>
        <v>3.033036220600132</v>
      </c>
      <c r="AW4537" s="1">
        <f t="shared" si="573"/>
        <v>2.1000186274755657</v>
      </c>
    </row>
    <row r="4538" spans="1:49" x14ac:dyDescent="0.2">
      <c r="A4538">
        <v>4536</v>
      </c>
      <c r="B4538" t="s">
        <v>9566</v>
      </c>
      <c r="C4538" t="s">
        <v>9565</v>
      </c>
      <c r="F4538" t="s">
        <v>9564</v>
      </c>
      <c r="G4538" t="s">
        <v>17</v>
      </c>
      <c r="H4538" t="s">
        <v>16</v>
      </c>
      <c r="I4538" t="s">
        <v>9563</v>
      </c>
      <c r="J4538" t="s">
        <v>9562</v>
      </c>
      <c r="K4538" t="s">
        <v>9561</v>
      </c>
      <c r="L4538" t="s">
        <v>9560</v>
      </c>
      <c r="M4538" t="s">
        <v>3565</v>
      </c>
      <c r="N4538">
        <v>5</v>
      </c>
      <c r="O4538" t="s">
        <v>9559</v>
      </c>
      <c r="P4538" t="s">
        <v>9558</v>
      </c>
      <c r="Q4538" t="s">
        <v>9557</v>
      </c>
      <c r="R4538" s="7">
        <v>41640</v>
      </c>
      <c r="S4538" s="8">
        <f t="shared" si="568"/>
        <v>2014</v>
      </c>
      <c r="T4538" s="8">
        <v>2014</v>
      </c>
      <c r="U4538" s="8">
        <f t="shared" si="569"/>
        <v>8</v>
      </c>
      <c r="V4538" s="7">
        <v>41640</v>
      </c>
      <c r="W4538" t="s">
        <v>9556</v>
      </c>
      <c r="X4538" s="2">
        <v>0.219</v>
      </c>
      <c r="Y4538" s="6">
        <f t="shared" si="566"/>
        <v>5.8460799231200454E-3</v>
      </c>
      <c r="AA4538">
        <v>87566990</v>
      </c>
      <c r="AB4538">
        <v>68682</v>
      </c>
      <c r="AC4538">
        <v>19347944</v>
      </c>
      <c r="AD4538" t="s">
        <v>6</v>
      </c>
      <c r="AE4538">
        <v>50</v>
      </c>
      <c r="AF4538">
        <v>1</v>
      </c>
      <c r="AH4538" t="s">
        <v>9555</v>
      </c>
      <c r="AI4538" t="s">
        <v>9554</v>
      </c>
      <c r="AJ4538" t="s">
        <v>9553</v>
      </c>
      <c r="AK4538" t="s">
        <v>9552</v>
      </c>
      <c r="AL4538">
        <v>1</v>
      </c>
      <c r="AM4538" s="5">
        <f t="shared" si="570"/>
        <v>0.125</v>
      </c>
      <c r="AN4538" s="4">
        <f t="shared" si="567"/>
        <v>1.893222264293828E-4</v>
      </c>
      <c r="AO4538" s="3"/>
      <c r="AP4538">
        <v>0</v>
      </c>
      <c r="AR4538" t="s">
        <v>1</v>
      </c>
      <c r="AT4538" s="2" t="s">
        <v>0</v>
      </c>
      <c r="AU4538" s="1">
        <f t="shared" si="571"/>
        <v>0.4149052614112847</v>
      </c>
      <c r="AV4538" s="1">
        <f t="shared" si="572"/>
        <v>0.30177010747747141</v>
      </c>
      <c r="AW4538" s="1">
        <f t="shared" si="573"/>
        <v>0.18863495354365814</v>
      </c>
    </row>
    <row r="4539" spans="1:49" x14ac:dyDescent="0.2">
      <c r="A4539">
        <v>4537</v>
      </c>
      <c r="B4539" t="s">
        <v>9551</v>
      </c>
      <c r="C4539" t="s">
        <v>9550</v>
      </c>
      <c r="F4539" t="s">
        <v>9549</v>
      </c>
      <c r="G4539" t="s">
        <v>17</v>
      </c>
      <c r="H4539" t="s">
        <v>16</v>
      </c>
      <c r="I4539" t="s">
        <v>9548</v>
      </c>
      <c r="J4539" t="s">
        <v>9547</v>
      </c>
      <c r="K4539" t="s">
        <v>9546</v>
      </c>
      <c r="L4539" t="s">
        <v>9545</v>
      </c>
      <c r="M4539" t="s">
        <v>2090</v>
      </c>
      <c r="N4539">
        <v>3</v>
      </c>
      <c r="O4539" t="s">
        <v>9544</v>
      </c>
      <c r="P4539" t="s">
        <v>9543</v>
      </c>
      <c r="Q4539" t="s">
        <v>9542</v>
      </c>
      <c r="R4539" s="7">
        <v>41640</v>
      </c>
      <c r="S4539" s="8">
        <f t="shared" si="568"/>
        <v>2014</v>
      </c>
      <c r="T4539" s="8">
        <v>2014</v>
      </c>
      <c r="U4539" s="8">
        <f t="shared" si="569"/>
        <v>8</v>
      </c>
      <c r="V4539" s="7">
        <v>2014</v>
      </c>
      <c r="W4539" t="s">
        <v>2297</v>
      </c>
      <c r="X4539" s="2">
        <v>0.21099999999999999</v>
      </c>
      <c r="Y4539" s="6">
        <f t="shared" si="566"/>
        <v>5.6325244921384904E-3</v>
      </c>
      <c r="AA4539">
        <v>9168516</v>
      </c>
      <c r="AB4539">
        <v>18936</v>
      </c>
      <c r="AC4539">
        <v>17451345</v>
      </c>
      <c r="AD4539" t="s">
        <v>6</v>
      </c>
      <c r="AE4539" t="s">
        <v>2296</v>
      </c>
      <c r="AF4539">
        <v>4</v>
      </c>
      <c r="AH4539" t="s">
        <v>9541</v>
      </c>
      <c r="AI4539" t="s">
        <v>9540</v>
      </c>
      <c r="AJ4539" t="s">
        <v>9539</v>
      </c>
      <c r="AK4539" t="s">
        <v>9538</v>
      </c>
      <c r="AL4539">
        <v>0</v>
      </c>
      <c r="AM4539" s="5">
        <f t="shared" si="570"/>
        <v>0</v>
      </c>
      <c r="AN4539" s="4">
        <f t="shared" si="567"/>
        <v>0</v>
      </c>
      <c r="AO4539" s="3"/>
      <c r="AP4539">
        <v>0</v>
      </c>
      <c r="AR4539" t="s">
        <v>1</v>
      </c>
      <c r="AT4539" s="2">
        <v>0.52500000000000002</v>
      </c>
      <c r="AU4539" s="1">
        <f t="shared" si="571"/>
        <v>0.39427671444969431</v>
      </c>
      <c r="AV4539" s="1">
        <f t="shared" si="572"/>
        <v>0.28162622460692455</v>
      </c>
      <c r="AW4539" s="1">
        <f t="shared" si="573"/>
        <v>0.1689757347641547</v>
      </c>
    </row>
    <row r="4540" spans="1:49" x14ac:dyDescent="0.2">
      <c r="A4540">
        <v>4538</v>
      </c>
      <c r="B4540" t="s">
        <v>9537</v>
      </c>
      <c r="C4540" t="s">
        <v>9536</v>
      </c>
      <c r="F4540" t="s">
        <v>9535</v>
      </c>
      <c r="G4540" t="s">
        <v>17</v>
      </c>
      <c r="H4540" t="s">
        <v>16</v>
      </c>
      <c r="I4540" t="s">
        <v>9534</v>
      </c>
      <c r="J4540" t="s">
        <v>9533</v>
      </c>
      <c r="K4540" t="s">
        <v>9532</v>
      </c>
      <c r="L4540" t="s">
        <v>9531</v>
      </c>
      <c r="M4540" t="s">
        <v>9530</v>
      </c>
      <c r="N4540">
        <v>3</v>
      </c>
      <c r="O4540" t="s">
        <v>9529</v>
      </c>
      <c r="P4540" t="s">
        <v>9528</v>
      </c>
      <c r="Q4540" t="s">
        <v>9527</v>
      </c>
      <c r="R4540" s="7">
        <v>41640</v>
      </c>
      <c r="S4540" s="8">
        <f t="shared" si="568"/>
        <v>2014</v>
      </c>
      <c r="T4540" s="8">
        <v>2014</v>
      </c>
      <c r="U4540" s="8">
        <f t="shared" si="569"/>
        <v>8</v>
      </c>
      <c r="V4540" s="7">
        <v>2014</v>
      </c>
      <c r="W4540" t="s">
        <v>9526</v>
      </c>
      <c r="X4540" s="2">
        <v>0.379</v>
      </c>
      <c r="Y4540" s="6">
        <f t="shared" si="566"/>
        <v>1.0117188542751128E-2</v>
      </c>
      <c r="AA4540">
        <v>17518768</v>
      </c>
      <c r="AB4540">
        <v>7600153104</v>
      </c>
      <c r="AD4540" t="s">
        <v>6</v>
      </c>
      <c r="AE4540">
        <v>8</v>
      </c>
      <c r="AF4540">
        <v>2</v>
      </c>
      <c r="AH4540" t="s">
        <v>2412</v>
      </c>
      <c r="AI4540" t="s">
        <v>9525</v>
      </c>
      <c r="AK4540" t="s">
        <v>9524</v>
      </c>
      <c r="AL4540">
        <v>2</v>
      </c>
      <c r="AM4540" s="5">
        <f t="shared" si="570"/>
        <v>0.25</v>
      </c>
      <c r="AN4540" s="4">
        <f t="shared" si="567"/>
        <v>3.786444528587656E-4</v>
      </c>
      <c r="AO4540" s="3"/>
      <c r="AP4540">
        <v>0</v>
      </c>
      <c r="AR4540" t="s">
        <v>1</v>
      </c>
      <c r="AT4540" s="2">
        <v>1.6359999999999999</v>
      </c>
      <c r="AU4540" s="1">
        <f t="shared" si="571"/>
        <v>0.71956253157834182</v>
      </c>
      <c r="AV4540" s="1">
        <f t="shared" si="572"/>
        <v>0.52479164978049464</v>
      </c>
      <c r="AW4540" s="1">
        <f t="shared" si="573"/>
        <v>0.3300207679826474</v>
      </c>
    </row>
    <row r="4541" spans="1:49" x14ac:dyDescent="0.2">
      <c r="A4541">
        <v>4539</v>
      </c>
      <c r="B4541" t="s">
        <v>9523</v>
      </c>
      <c r="C4541" t="s">
        <v>9522</v>
      </c>
      <c r="F4541" t="s">
        <v>9521</v>
      </c>
      <c r="G4541" t="s">
        <v>17</v>
      </c>
      <c r="H4541" t="s">
        <v>16</v>
      </c>
      <c r="I4541" t="s">
        <v>5496</v>
      </c>
      <c r="J4541" t="s">
        <v>9520</v>
      </c>
      <c r="K4541" t="s">
        <v>9519</v>
      </c>
      <c r="L4541" t="s">
        <v>9518</v>
      </c>
      <c r="M4541" t="s">
        <v>4237</v>
      </c>
      <c r="N4541">
        <v>3</v>
      </c>
      <c r="O4541" t="s">
        <v>9517</v>
      </c>
      <c r="P4541" t="s">
        <v>9516</v>
      </c>
      <c r="Q4541" t="s">
        <v>9515</v>
      </c>
      <c r="R4541" s="7">
        <v>41640</v>
      </c>
      <c r="S4541" s="8">
        <f t="shared" si="568"/>
        <v>2014</v>
      </c>
      <c r="T4541" s="8">
        <v>2014</v>
      </c>
      <c r="U4541" s="8">
        <f t="shared" si="569"/>
        <v>8</v>
      </c>
      <c r="V4541" s="7">
        <v>2014</v>
      </c>
      <c r="W4541" t="s">
        <v>9514</v>
      </c>
      <c r="X4541" s="2">
        <v>0.22800000000000001</v>
      </c>
      <c r="Y4541" s="6">
        <f t="shared" si="566"/>
        <v>6.0863297829742936E-3</v>
      </c>
      <c r="AA4541">
        <v>19767277</v>
      </c>
      <c r="AB4541">
        <v>17700155805</v>
      </c>
      <c r="AC4541">
        <v>22881468</v>
      </c>
      <c r="AD4541" t="s">
        <v>6</v>
      </c>
      <c r="AE4541">
        <v>8</v>
      </c>
      <c r="AF4541">
        <v>3</v>
      </c>
      <c r="AH4541" t="s">
        <v>9513</v>
      </c>
      <c r="AI4541" t="s">
        <v>9512</v>
      </c>
      <c r="AJ4541" t="s">
        <v>9511</v>
      </c>
      <c r="AK4541" t="s">
        <v>9510</v>
      </c>
      <c r="AL4541">
        <v>2</v>
      </c>
      <c r="AM4541" s="5">
        <f t="shared" si="570"/>
        <v>0.25</v>
      </c>
      <c r="AN4541" s="4">
        <f t="shared" si="567"/>
        <v>3.786444528587656E-4</v>
      </c>
      <c r="AO4541" s="3"/>
      <c r="AP4541">
        <v>0</v>
      </c>
      <c r="AR4541" t="s">
        <v>1</v>
      </c>
      <c r="AT4541" s="2">
        <v>0.85799999999999998</v>
      </c>
      <c r="AU4541" s="1">
        <f t="shared" si="571"/>
        <v>0.43740241839396349</v>
      </c>
      <c r="AV4541" s="1">
        <f t="shared" si="572"/>
        <v>0.32324871179165293</v>
      </c>
      <c r="AW4541" s="1">
        <f t="shared" si="573"/>
        <v>0.20909500518934238</v>
      </c>
    </row>
    <row r="4542" spans="1:49" x14ac:dyDescent="0.2">
      <c r="A4542">
        <v>4540</v>
      </c>
      <c r="B4542" t="s">
        <v>9509</v>
      </c>
      <c r="C4542" t="s">
        <v>9508</v>
      </c>
      <c r="F4542" t="s">
        <v>9507</v>
      </c>
      <c r="G4542" t="s">
        <v>17</v>
      </c>
      <c r="H4542" t="s">
        <v>16</v>
      </c>
      <c r="I4542" t="s">
        <v>9506</v>
      </c>
      <c r="J4542" t="s">
        <v>9505</v>
      </c>
      <c r="K4542" t="s">
        <v>9504</v>
      </c>
      <c r="L4542" t="s">
        <v>9503</v>
      </c>
      <c r="M4542" t="s">
        <v>9502</v>
      </c>
      <c r="N4542">
        <v>3</v>
      </c>
      <c r="O4542" t="s">
        <v>9501</v>
      </c>
      <c r="P4542" t="s">
        <v>9500</v>
      </c>
      <c r="Q4542" t="s">
        <v>9499</v>
      </c>
      <c r="R4542" s="7">
        <v>41640</v>
      </c>
      <c r="S4542" s="8">
        <f t="shared" si="568"/>
        <v>2014</v>
      </c>
      <c r="T4542" s="8">
        <v>2014</v>
      </c>
      <c r="U4542" s="8">
        <f t="shared" si="569"/>
        <v>8</v>
      </c>
      <c r="V4542" s="7">
        <v>2014</v>
      </c>
      <c r="W4542" t="s">
        <v>8287</v>
      </c>
      <c r="X4542" s="2">
        <v>1.3280000000000001</v>
      </c>
      <c r="Y4542" s="6">
        <f t="shared" si="566"/>
        <v>3.5450201542937994E-2</v>
      </c>
      <c r="AA4542">
        <v>15361225</v>
      </c>
      <c r="AB4542">
        <v>18894</v>
      </c>
      <c r="AD4542" t="s">
        <v>6</v>
      </c>
      <c r="AE4542">
        <v>13</v>
      </c>
      <c r="AG4542">
        <v>6755474</v>
      </c>
      <c r="AH4542" t="s">
        <v>9498</v>
      </c>
      <c r="AI4542" t="s">
        <v>9497</v>
      </c>
      <c r="AJ4542" t="s">
        <v>9496</v>
      </c>
      <c r="AK4542" t="s">
        <v>9495</v>
      </c>
      <c r="AL4542">
        <v>3</v>
      </c>
      <c r="AM4542" s="5">
        <f t="shared" si="570"/>
        <v>0.375</v>
      </c>
      <c r="AN4542" s="4">
        <f t="shared" si="567"/>
        <v>5.6796667928814845E-4</v>
      </c>
      <c r="AO4542" s="3"/>
      <c r="AP4542">
        <v>0</v>
      </c>
      <c r="AR4542" t="s">
        <v>1</v>
      </c>
      <c r="AT4542" s="2">
        <v>3.8340000000000001</v>
      </c>
      <c r="AU4542" s="1">
        <f t="shared" si="571"/>
        <v>2.498553108384304</v>
      </c>
      <c r="AV4542" s="1">
        <f t="shared" si="572"/>
        <v>1.8009084111113072</v>
      </c>
      <c r="AW4542" s="1">
        <f t="shared" si="573"/>
        <v>1.1032637138383101</v>
      </c>
    </row>
    <row r="4543" spans="1:49" x14ac:dyDescent="0.2">
      <c r="A4543">
        <v>4541</v>
      </c>
      <c r="B4543" t="s">
        <v>9494</v>
      </c>
      <c r="C4543" t="s">
        <v>9493</v>
      </c>
      <c r="F4543" t="s">
        <v>9492</v>
      </c>
      <c r="G4543" t="s">
        <v>17</v>
      </c>
      <c r="H4543" t="s">
        <v>16</v>
      </c>
      <c r="I4543" t="s">
        <v>9491</v>
      </c>
      <c r="J4543" t="s">
        <v>9490</v>
      </c>
      <c r="K4543" t="s">
        <v>9489</v>
      </c>
      <c r="L4543" t="s">
        <v>9488</v>
      </c>
      <c r="M4543" t="s">
        <v>900</v>
      </c>
      <c r="N4543">
        <v>4</v>
      </c>
      <c r="O4543" t="s">
        <v>9487</v>
      </c>
      <c r="P4543" t="s">
        <v>9486</v>
      </c>
      <c r="Q4543" t="s">
        <v>9485</v>
      </c>
      <c r="R4543" s="7">
        <v>41640</v>
      </c>
      <c r="S4543" s="8">
        <f t="shared" si="568"/>
        <v>2014</v>
      </c>
      <c r="T4543" s="8">
        <v>2014</v>
      </c>
      <c r="U4543" s="8">
        <f t="shared" si="569"/>
        <v>8</v>
      </c>
      <c r="V4543" s="7">
        <v>2014</v>
      </c>
      <c r="W4543" t="s">
        <v>2297</v>
      </c>
      <c r="X4543" s="2">
        <v>0.21099999999999999</v>
      </c>
      <c r="Y4543" s="6">
        <f t="shared" si="566"/>
        <v>5.6325244921384904E-3</v>
      </c>
      <c r="AA4543">
        <v>9168516</v>
      </c>
      <c r="AB4543">
        <v>18936</v>
      </c>
      <c r="AC4543">
        <v>17451345</v>
      </c>
      <c r="AD4543" t="s">
        <v>6</v>
      </c>
      <c r="AE4543" t="s">
        <v>2296</v>
      </c>
      <c r="AF4543">
        <v>4</v>
      </c>
      <c r="AH4543" t="s">
        <v>9484</v>
      </c>
      <c r="AI4543" t="s">
        <v>9483</v>
      </c>
      <c r="AJ4543" t="s">
        <v>9482</v>
      </c>
      <c r="AK4543" t="s">
        <v>9481</v>
      </c>
      <c r="AL4543">
        <v>0</v>
      </c>
      <c r="AM4543" s="5">
        <f t="shared" si="570"/>
        <v>0</v>
      </c>
      <c r="AN4543" s="4">
        <f t="shared" si="567"/>
        <v>0</v>
      </c>
      <c r="AO4543" s="3"/>
      <c r="AP4543">
        <v>0</v>
      </c>
      <c r="AR4543" t="s">
        <v>1</v>
      </c>
      <c r="AT4543" s="2">
        <v>0.52500000000000002</v>
      </c>
      <c r="AU4543" s="1">
        <f t="shared" si="571"/>
        <v>0.39427671444969431</v>
      </c>
      <c r="AV4543" s="1">
        <f t="shared" si="572"/>
        <v>0.28162622460692455</v>
      </c>
      <c r="AW4543" s="1">
        <f t="shared" si="573"/>
        <v>0.1689757347641547</v>
      </c>
    </row>
    <row r="4544" spans="1:49" x14ac:dyDescent="0.2">
      <c r="A4544">
        <v>4542</v>
      </c>
      <c r="B4544" t="s">
        <v>9480</v>
      </c>
      <c r="C4544" t="s">
        <v>9479</v>
      </c>
      <c r="F4544" t="s">
        <v>9478</v>
      </c>
      <c r="G4544" t="s">
        <v>17</v>
      </c>
      <c r="H4544" t="s">
        <v>16</v>
      </c>
      <c r="I4544" t="s">
        <v>9477</v>
      </c>
      <c r="J4544" t="s">
        <v>9476</v>
      </c>
      <c r="K4544" t="s">
        <v>9475</v>
      </c>
      <c r="L4544" t="s">
        <v>9474</v>
      </c>
      <c r="M4544" t="s">
        <v>9473</v>
      </c>
      <c r="N4544">
        <v>4</v>
      </c>
      <c r="O4544" t="s">
        <v>9472</v>
      </c>
      <c r="P4544" t="s">
        <v>9471</v>
      </c>
      <c r="Q4544" t="s">
        <v>9470</v>
      </c>
      <c r="R4544" s="7">
        <v>41640</v>
      </c>
      <c r="S4544" s="8">
        <f t="shared" si="568"/>
        <v>2014</v>
      </c>
      <c r="T4544" s="8">
        <v>2014</v>
      </c>
      <c r="U4544" s="8">
        <f t="shared" si="569"/>
        <v>8</v>
      </c>
      <c r="V4544" s="7">
        <v>41730</v>
      </c>
      <c r="W4544" t="s">
        <v>9469</v>
      </c>
      <c r="X4544" s="2">
        <v>0.90600000000000003</v>
      </c>
      <c r="Y4544" s="6">
        <f t="shared" si="566"/>
        <v>2.4185152558661008E-2</v>
      </c>
      <c r="AA4544">
        <v>244066</v>
      </c>
      <c r="AB4544">
        <v>29771</v>
      </c>
      <c r="AC4544">
        <v>10958312</v>
      </c>
      <c r="AD4544" t="s">
        <v>6</v>
      </c>
      <c r="AE4544">
        <v>111</v>
      </c>
      <c r="AF4544">
        <v>4</v>
      </c>
      <c r="AH4544" t="s">
        <v>9468</v>
      </c>
      <c r="AI4544" t="s">
        <v>9467</v>
      </c>
      <c r="AJ4544" t="s">
        <v>9466</v>
      </c>
      <c r="AK4544" t="s">
        <v>9465</v>
      </c>
      <c r="AL4544">
        <v>7</v>
      </c>
      <c r="AM4544" s="5">
        <f t="shared" si="570"/>
        <v>0.875</v>
      </c>
      <c r="AN4544" s="4">
        <f t="shared" si="567"/>
        <v>1.3252555850056798E-3</v>
      </c>
      <c r="AO4544" s="3"/>
      <c r="AP4544">
        <v>1</v>
      </c>
      <c r="AR4544" t="s">
        <v>1</v>
      </c>
      <c r="AT4544" s="2" t="s">
        <v>0</v>
      </c>
      <c r="AU4544" s="1">
        <f t="shared" si="571"/>
        <v>1.7327183466564409</v>
      </c>
      <c r="AV4544" s="1">
        <f t="shared" si="572"/>
        <v>1.2755204071833344</v>
      </c>
      <c r="AW4544" s="1">
        <f t="shared" si="573"/>
        <v>0.81832246771022776</v>
      </c>
    </row>
    <row r="4545" spans="1:49" x14ac:dyDescent="0.2">
      <c r="A4545">
        <v>4543</v>
      </c>
      <c r="B4545" t="s">
        <v>9464</v>
      </c>
      <c r="C4545" t="s">
        <v>9463</v>
      </c>
      <c r="F4545" t="s">
        <v>9462</v>
      </c>
      <c r="G4545" t="s">
        <v>17</v>
      </c>
      <c r="H4545" t="s">
        <v>16</v>
      </c>
      <c r="I4545" t="s">
        <v>9461</v>
      </c>
      <c r="J4545">
        <v>60033100</v>
      </c>
      <c r="K4545" t="s">
        <v>9460</v>
      </c>
      <c r="L4545" t="s">
        <v>327</v>
      </c>
      <c r="M4545" t="s">
        <v>46</v>
      </c>
      <c r="N4545">
        <v>8</v>
      </c>
      <c r="O4545" t="s">
        <v>9459</v>
      </c>
      <c r="P4545" t="s">
        <v>9458</v>
      </c>
      <c r="Q4545" t="s">
        <v>9457</v>
      </c>
      <c r="R4545" s="7">
        <v>41640</v>
      </c>
      <c r="S4545" s="8">
        <f t="shared" si="568"/>
        <v>2014</v>
      </c>
      <c r="T4545" s="8">
        <v>2014</v>
      </c>
      <c r="U4545" s="8">
        <f t="shared" si="569"/>
        <v>8</v>
      </c>
      <c r="V4545" s="7">
        <v>41640</v>
      </c>
      <c r="W4545" t="s">
        <v>9456</v>
      </c>
      <c r="X4545" s="2">
        <v>0.47099999999999997</v>
      </c>
      <c r="Y4545" s="6">
        <f t="shared" si="566"/>
        <v>1.2573075999039E-2</v>
      </c>
      <c r="AB4545">
        <v>9500154105</v>
      </c>
      <c r="AC4545">
        <v>19313195</v>
      </c>
      <c r="AD4545" t="s">
        <v>6</v>
      </c>
      <c r="AE4545">
        <v>8</v>
      </c>
      <c r="AF4545">
        <v>1</v>
      </c>
      <c r="AG4545">
        <v>84992</v>
      </c>
      <c r="AI4545" t="s">
        <v>9455</v>
      </c>
      <c r="AJ4545" t="s">
        <v>9454</v>
      </c>
      <c r="AK4545" t="s">
        <v>9453</v>
      </c>
      <c r="AL4545">
        <v>4</v>
      </c>
      <c r="AM4545" s="5">
        <f t="shared" si="570"/>
        <v>0.5</v>
      </c>
      <c r="AN4545" s="4">
        <f t="shared" si="567"/>
        <v>7.572889057175312E-4</v>
      </c>
      <c r="AO4545" s="3"/>
      <c r="AP4545">
        <v>0</v>
      </c>
      <c r="AQ4545" t="s">
        <v>38</v>
      </c>
      <c r="AR4545" t="s">
        <v>9452</v>
      </c>
      <c r="AS4545" t="s">
        <v>37</v>
      </c>
      <c r="AT4545" s="2">
        <v>1.53</v>
      </c>
      <c r="AU4545" s="1">
        <f t="shared" si="571"/>
        <v>0.90283398710425589</v>
      </c>
      <c r="AV4545" s="1">
        <f t="shared" si="572"/>
        <v>0.66651824523782655</v>
      </c>
      <c r="AW4545" s="1">
        <f t="shared" si="573"/>
        <v>0.4302025033713972</v>
      </c>
    </row>
    <row r="4546" spans="1:49" x14ac:dyDescent="0.2">
      <c r="A4546">
        <v>4544</v>
      </c>
      <c r="B4546" t="s">
        <v>9451</v>
      </c>
      <c r="C4546" t="s">
        <v>9450</v>
      </c>
      <c r="F4546" t="s">
        <v>9449</v>
      </c>
      <c r="G4546" t="s">
        <v>17</v>
      </c>
      <c r="H4546" t="s">
        <v>16</v>
      </c>
      <c r="I4546" t="s">
        <v>4169</v>
      </c>
      <c r="J4546">
        <v>60012370</v>
      </c>
      <c r="K4546" t="s">
        <v>4728</v>
      </c>
      <c r="L4546" t="s">
        <v>4727</v>
      </c>
      <c r="M4546" t="s">
        <v>802</v>
      </c>
      <c r="N4546">
        <v>2</v>
      </c>
      <c r="O4546" t="s">
        <v>9448</v>
      </c>
      <c r="P4546" t="s">
        <v>9447</v>
      </c>
      <c r="Q4546" t="s">
        <v>4724</v>
      </c>
      <c r="R4546" s="7">
        <v>41640</v>
      </c>
      <c r="S4546" s="8">
        <f t="shared" si="568"/>
        <v>2014</v>
      </c>
      <c r="T4546" s="8">
        <v>2014</v>
      </c>
      <c r="U4546" s="8">
        <f t="shared" si="569"/>
        <v>8</v>
      </c>
      <c r="V4546" s="7">
        <v>41730</v>
      </c>
      <c r="W4546" t="s">
        <v>9446</v>
      </c>
      <c r="X4546" s="2">
        <v>0.55600000000000005</v>
      </c>
      <c r="Y4546" s="6">
        <f t="shared" si="566"/>
        <v>1.4842102453218015E-2</v>
      </c>
      <c r="AA4546">
        <v>2780070</v>
      </c>
      <c r="AB4546">
        <v>27724</v>
      </c>
      <c r="AD4546" t="s">
        <v>6</v>
      </c>
      <c r="AE4546">
        <v>33</v>
      </c>
      <c r="AF4546">
        <v>4</v>
      </c>
      <c r="AG4546">
        <v>6774526</v>
      </c>
      <c r="AH4546" t="s">
        <v>9445</v>
      </c>
      <c r="AI4546" t="s">
        <v>9444</v>
      </c>
      <c r="AJ4546" t="s">
        <v>9443</v>
      </c>
      <c r="AK4546" t="s">
        <v>9442</v>
      </c>
      <c r="AL4546">
        <v>0</v>
      </c>
      <c r="AM4546" s="5">
        <f t="shared" si="570"/>
        <v>0</v>
      </c>
      <c r="AN4546" s="4">
        <f t="shared" si="567"/>
        <v>0</v>
      </c>
      <c r="AO4546" s="3"/>
      <c r="AP4546">
        <v>0</v>
      </c>
      <c r="AR4546" t="s">
        <v>1</v>
      </c>
      <c r="AT4546" s="2" t="s">
        <v>0</v>
      </c>
      <c r="AU4546" s="1">
        <f t="shared" si="571"/>
        <v>1.038947171725261</v>
      </c>
      <c r="AV4546" s="1">
        <f t="shared" si="572"/>
        <v>0.74210512266090078</v>
      </c>
      <c r="AW4546" s="1">
        <f t="shared" si="573"/>
        <v>0.44526307359654038</v>
      </c>
    </row>
    <row r="4547" spans="1:49" x14ac:dyDescent="0.2">
      <c r="A4547">
        <v>4545</v>
      </c>
      <c r="B4547" t="s">
        <v>9441</v>
      </c>
      <c r="C4547" t="s">
        <v>9440</v>
      </c>
      <c r="F4547" t="s">
        <v>9439</v>
      </c>
      <c r="G4547" t="s">
        <v>17</v>
      </c>
      <c r="H4547" t="s">
        <v>16</v>
      </c>
      <c r="I4547" t="s">
        <v>9438</v>
      </c>
      <c r="J4547" t="s">
        <v>9437</v>
      </c>
      <c r="K4547" t="s">
        <v>9436</v>
      </c>
      <c r="L4547" t="s">
        <v>9435</v>
      </c>
      <c r="M4547" t="s">
        <v>9434</v>
      </c>
      <c r="N4547">
        <v>3</v>
      </c>
      <c r="O4547" t="s">
        <v>9433</v>
      </c>
      <c r="P4547" t="s">
        <v>9432</v>
      </c>
      <c r="Q4547" t="s">
        <v>9431</v>
      </c>
      <c r="R4547" s="7">
        <v>41640</v>
      </c>
      <c r="S4547" s="8">
        <f t="shared" si="568"/>
        <v>2014</v>
      </c>
      <c r="T4547" s="8">
        <v>2014</v>
      </c>
      <c r="U4547" s="8">
        <f t="shared" si="569"/>
        <v>8</v>
      </c>
      <c r="V4547" s="7">
        <v>41699</v>
      </c>
      <c r="W4547" t="s">
        <v>9430</v>
      </c>
      <c r="X4547" s="2" t="s">
        <v>0</v>
      </c>
      <c r="Y4547" s="6" t="e">
        <f t="shared" ref="Y4547:Y4610" si="574">(X4547-$Z$3)/($Z$2-$Z$3)</f>
        <v>#VALUE!</v>
      </c>
      <c r="AA4547">
        <v>2955075</v>
      </c>
      <c r="AB4547">
        <v>27551</v>
      </c>
      <c r="AC4547">
        <v>12864854</v>
      </c>
      <c r="AD4547" t="s">
        <v>6</v>
      </c>
      <c r="AE4547">
        <v>105</v>
      </c>
      <c r="AF4547">
        <v>5</v>
      </c>
      <c r="AG4547">
        <v>54004</v>
      </c>
      <c r="AI4547" t="s">
        <v>9429</v>
      </c>
      <c r="AK4547" t="s">
        <v>9428</v>
      </c>
      <c r="AL4547">
        <v>22</v>
      </c>
      <c r="AM4547" s="5">
        <f t="shared" si="570"/>
        <v>2.75</v>
      </c>
      <c r="AN4547" s="4">
        <f t="shared" ref="AN4547:AN4610" si="575">(AM4547-$AO$3)/($AO$2-$AO$3)</f>
        <v>4.1650889814464215E-3</v>
      </c>
      <c r="AO4547" s="3"/>
      <c r="AP4547">
        <v>0</v>
      </c>
      <c r="AQ4547" t="s">
        <v>101</v>
      </c>
      <c r="AR4547">
        <v>279673</v>
      </c>
      <c r="AS4547" t="s">
        <v>100</v>
      </c>
      <c r="AT4547" s="2">
        <v>1.9470000000000001</v>
      </c>
      <c r="AU4547" s="1" t="e">
        <f t="shared" si="571"/>
        <v>#VALUE!</v>
      </c>
      <c r="AV4547" s="1" t="e">
        <f t="shared" si="572"/>
        <v>#VALUE!</v>
      </c>
      <c r="AW4547" s="1" t="e">
        <f t="shared" si="573"/>
        <v>#VALUE!</v>
      </c>
    </row>
    <row r="4548" spans="1:49" x14ac:dyDescent="0.2">
      <c r="A4548">
        <v>4546</v>
      </c>
      <c r="B4548" t="s">
        <v>9427</v>
      </c>
      <c r="C4548" t="s">
        <v>9426</v>
      </c>
      <c r="F4548" t="s">
        <v>9425</v>
      </c>
      <c r="G4548" t="s">
        <v>17</v>
      </c>
      <c r="H4548" t="s">
        <v>16</v>
      </c>
      <c r="I4548" t="s">
        <v>9424</v>
      </c>
      <c r="J4548">
        <v>60025578</v>
      </c>
      <c r="K4548" t="s">
        <v>845</v>
      </c>
      <c r="L4548" t="s">
        <v>709</v>
      </c>
      <c r="M4548" t="s">
        <v>46</v>
      </c>
      <c r="N4548">
        <v>4</v>
      </c>
      <c r="O4548" t="s">
        <v>9423</v>
      </c>
      <c r="P4548" t="s">
        <v>9422</v>
      </c>
      <c r="Q4548" t="s">
        <v>842</v>
      </c>
      <c r="R4548" s="7">
        <v>41640</v>
      </c>
      <c r="S4548" s="8">
        <f t="shared" si="568"/>
        <v>2014</v>
      </c>
      <c r="T4548" s="8">
        <v>2014</v>
      </c>
      <c r="U4548" s="8">
        <f t="shared" si="569"/>
        <v>8</v>
      </c>
      <c r="V4548" s="7">
        <v>41699</v>
      </c>
      <c r="W4548" t="s">
        <v>1533</v>
      </c>
      <c r="X4548" s="2">
        <v>0.33500000000000002</v>
      </c>
      <c r="Y4548" s="6">
        <f t="shared" si="574"/>
        <v>8.94263367235258E-3</v>
      </c>
      <c r="AA4548">
        <v>10964290</v>
      </c>
      <c r="AB4548">
        <v>18201</v>
      </c>
      <c r="AC4548" t="s">
        <v>1532</v>
      </c>
      <c r="AD4548" t="s">
        <v>6</v>
      </c>
      <c r="AE4548">
        <v>24</v>
      </c>
      <c r="AF4548">
        <v>2</v>
      </c>
      <c r="AH4548" t="s">
        <v>9421</v>
      </c>
      <c r="AI4548" t="s">
        <v>9420</v>
      </c>
      <c r="AJ4548" t="s">
        <v>9419</v>
      </c>
      <c r="AK4548" t="s">
        <v>9418</v>
      </c>
      <c r="AL4548">
        <v>5</v>
      </c>
      <c r="AM4548" s="5">
        <f t="shared" si="570"/>
        <v>0.625</v>
      </c>
      <c r="AN4548" s="4">
        <f t="shared" si="575"/>
        <v>9.4661113214691405E-4</v>
      </c>
      <c r="AO4548" s="3"/>
      <c r="AP4548">
        <v>0</v>
      </c>
      <c r="AR4548">
        <v>61072021</v>
      </c>
      <c r="AT4548" s="2">
        <v>1.694</v>
      </c>
      <c r="AU4548" s="1">
        <f t="shared" si="571"/>
        <v>0.65438269102908797</v>
      </c>
      <c r="AV4548" s="1">
        <f t="shared" si="572"/>
        <v>0.49446224022497465</v>
      </c>
      <c r="AW4548" s="1">
        <f t="shared" si="573"/>
        <v>0.33454178942086138</v>
      </c>
    </row>
    <row r="4549" spans="1:49" x14ac:dyDescent="0.2">
      <c r="A4549">
        <v>4547</v>
      </c>
      <c r="B4549" t="s">
        <v>9417</v>
      </c>
      <c r="C4549" t="s">
        <v>9416</v>
      </c>
      <c r="F4549" t="s">
        <v>9415</v>
      </c>
      <c r="G4549" t="s">
        <v>17</v>
      </c>
      <c r="H4549" t="s">
        <v>16</v>
      </c>
      <c r="I4549" t="s">
        <v>6244</v>
      </c>
      <c r="J4549">
        <v>60005465</v>
      </c>
      <c r="K4549" t="s">
        <v>2652</v>
      </c>
      <c r="L4549" t="s">
        <v>2651</v>
      </c>
      <c r="M4549" t="s">
        <v>46</v>
      </c>
      <c r="N4549">
        <v>5</v>
      </c>
      <c r="O4549" t="s">
        <v>9414</v>
      </c>
      <c r="P4549" t="s">
        <v>9413</v>
      </c>
      <c r="Q4549" t="s">
        <v>5418</v>
      </c>
      <c r="R4549" s="7">
        <v>41640</v>
      </c>
      <c r="S4549" s="8">
        <f t="shared" si="568"/>
        <v>2014</v>
      </c>
      <c r="T4549" s="8">
        <v>2014</v>
      </c>
      <c r="U4549" s="8">
        <f t="shared" si="569"/>
        <v>8</v>
      </c>
      <c r="V4549" s="7">
        <v>41699</v>
      </c>
      <c r="W4549" t="s">
        <v>1533</v>
      </c>
      <c r="X4549" s="2">
        <v>0.33500000000000002</v>
      </c>
      <c r="Y4549" s="6">
        <f t="shared" si="574"/>
        <v>8.94263367235258E-3</v>
      </c>
      <c r="AA4549">
        <v>10964290</v>
      </c>
      <c r="AB4549">
        <v>18201</v>
      </c>
      <c r="AC4549" t="s">
        <v>1532</v>
      </c>
      <c r="AD4549" t="s">
        <v>6</v>
      </c>
      <c r="AE4549">
        <v>24</v>
      </c>
      <c r="AF4549">
        <v>2</v>
      </c>
      <c r="AH4549" t="s">
        <v>9412</v>
      </c>
      <c r="AI4549" t="s">
        <v>9411</v>
      </c>
      <c r="AJ4549" t="s">
        <v>9410</v>
      </c>
      <c r="AK4549" t="s">
        <v>9409</v>
      </c>
      <c r="AL4549">
        <v>2</v>
      </c>
      <c r="AM4549" s="5">
        <f t="shared" si="570"/>
        <v>0.25</v>
      </c>
      <c r="AN4549" s="4">
        <f t="shared" si="575"/>
        <v>3.786444528587656E-4</v>
      </c>
      <c r="AO4549" s="3"/>
      <c r="AP4549">
        <v>0</v>
      </c>
      <c r="AR4549" t="s">
        <v>1</v>
      </c>
      <c r="AT4549" s="2">
        <v>1.694</v>
      </c>
      <c r="AU4549" s="1">
        <f t="shared" si="571"/>
        <v>0.6373436906504435</v>
      </c>
      <c r="AV4549" s="1">
        <f t="shared" si="572"/>
        <v>0.46606390626056726</v>
      </c>
      <c r="AW4549" s="1">
        <f t="shared" si="573"/>
        <v>0.29478412187069097</v>
      </c>
    </row>
    <row r="4550" spans="1:49" x14ac:dyDescent="0.2">
      <c r="A4550">
        <v>4548</v>
      </c>
      <c r="B4550" t="s">
        <v>9408</v>
      </c>
      <c r="C4550" t="s">
        <v>9407</v>
      </c>
      <c r="F4550" t="s">
        <v>9406</v>
      </c>
      <c r="G4550" t="s">
        <v>17</v>
      </c>
      <c r="H4550" t="s">
        <v>16</v>
      </c>
      <c r="I4550" t="s">
        <v>9405</v>
      </c>
      <c r="J4550" t="s">
        <v>8881</v>
      </c>
      <c r="K4550" t="s">
        <v>8885</v>
      </c>
      <c r="L4550" t="s">
        <v>8884</v>
      </c>
      <c r="M4550" t="s">
        <v>360</v>
      </c>
      <c r="N4550">
        <v>4</v>
      </c>
      <c r="O4550" t="s">
        <v>9404</v>
      </c>
      <c r="P4550" t="s">
        <v>9403</v>
      </c>
      <c r="Q4550" t="s">
        <v>9402</v>
      </c>
      <c r="R4550" s="7">
        <v>41640</v>
      </c>
      <c r="S4550" s="8">
        <f t="shared" si="568"/>
        <v>2014</v>
      </c>
      <c r="T4550" s="8">
        <v>2014</v>
      </c>
      <c r="U4550" s="8">
        <f t="shared" si="569"/>
        <v>8</v>
      </c>
      <c r="V4550" s="7">
        <v>41699</v>
      </c>
      <c r="W4550" t="s">
        <v>2026</v>
      </c>
      <c r="X4550" s="2">
        <v>1.246</v>
      </c>
      <c r="Y4550" s="6">
        <f t="shared" si="574"/>
        <v>3.3261258375377058E-2</v>
      </c>
      <c r="AA4550">
        <v>19391404</v>
      </c>
      <c r="AB4550">
        <v>17700155033</v>
      </c>
      <c r="AC4550">
        <v>21511535</v>
      </c>
      <c r="AD4550" t="s">
        <v>6</v>
      </c>
      <c r="AE4550">
        <v>7</v>
      </c>
      <c r="AF4550">
        <v>3</v>
      </c>
      <c r="AG4550">
        <v>6733302</v>
      </c>
      <c r="AH4550" t="s">
        <v>9401</v>
      </c>
      <c r="AI4550" t="s">
        <v>9400</v>
      </c>
      <c r="AJ4550" t="s">
        <v>9399</v>
      </c>
      <c r="AK4550" t="s">
        <v>9398</v>
      </c>
      <c r="AL4550">
        <v>21</v>
      </c>
      <c r="AM4550" s="5">
        <f t="shared" si="570"/>
        <v>2.625</v>
      </c>
      <c r="AN4550" s="4">
        <f t="shared" si="575"/>
        <v>3.9757667550170388E-3</v>
      </c>
      <c r="AO4550" s="3"/>
      <c r="AP4550">
        <v>0</v>
      </c>
      <c r="AR4550" t="s">
        <v>1</v>
      </c>
      <c r="AT4550" s="2" t="s">
        <v>0</v>
      </c>
      <c r="AU4550" s="1">
        <f t="shared" si="571"/>
        <v>2.4475610889269048</v>
      </c>
      <c r="AV4550" s="1">
        <f t="shared" si="572"/>
        <v>1.861851256519705</v>
      </c>
      <c r="AW4550" s="1">
        <f t="shared" si="573"/>
        <v>1.2761414241125044</v>
      </c>
    </row>
    <row r="4551" spans="1:49" x14ac:dyDescent="0.2">
      <c r="A4551">
        <v>4549</v>
      </c>
      <c r="B4551" t="s">
        <v>9397</v>
      </c>
      <c r="C4551" t="s">
        <v>9396</v>
      </c>
      <c r="D4551" t="s">
        <v>9395</v>
      </c>
      <c r="F4551" t="s">
        <v>9394</v>
      </c>
      <c r="G4551" t="s">
        <v>17</v>
      </c>
      <c r="H4551" t="s">
        <v>16</v>
      </c>
      <c r="I4551" t="s">
        <v>9393</v>
      </c>
      <c r="J4551" t="s">
        <v>9392</v>
      </c>
      <c r="K4551" t="s">
        <v>9391</v>
      </c>
      <c r="L4551" t="s">
        <v>9390</v>
      </c>
      <c r="M4551" t="s">
        <v>9389</v>
      </c>
      <c r="N4551">
        <v>4</v>
      </c>
      <c r="O4551" t="s">
        <v>9388</v>
      </c>
      <c r="P4551" t="s">
        <v>9387</v>
      </c>
      <c r="Q4551" t="s">
        <v>9386</v>
      </c>
      <c r="R4551" s="7">
        <v>41640</v>
      </c>
      <c r="S4551" s="8">
        <f t="shared" si="568"/>
        <v>2014</v>
      </c>
      <c r="T4551" s="8">
        <v>2014</v>
      </c>
      <c r="U4551" s="8">
        <f t="shared" si="569"/>
        <v>8</v>
      </c>
      <c r="V4551" s="7">
        <v>41730</v>
      </c>
      <c r="W4551" t="s">
        <v>8421</v>
      </c>
      <c r="X4551" s="2">
        <v>0.26</v>
      </c>
      <c r="Y4551" s="6">
        <f t="shared" si="574"/>
        <v>6.9405515069005099E-3</v>
      </c>
      <c r="AA4551">
        <v>17590787</v>
      </c>
      <c r="AB4551">
        <v>19700186823</v>
      </c>
      <c r="AC4551">
        <v>17590795</v>
      </c>
      <c r="AD4551" t="s">
        <v>6</v>
      </c>
      <c r="AE4551">
        <v>6</v>
      </c>
      <c r="AF4551">
        <v>2</v>
      </c>
      <c r="AH4551" t="s">
        <v>9385</v>
      </c>
      <c r="AI4551" t="s">
        <v>9384</v>
      </c>
      <c r="AJ4551" t="s">
        <v>9383</v>
      </c>
      <c r="AK4551" t="s">
        <v>9382</v>
      </c>
      <c r="AL4551">
        <v>38</v>
      </c>
      <c r="AM4551" s="5">
        <f t="shared" si="570"/>
        <v>4.75</v>
      </c>
      <c r="AN4551" s="4">
        <f t="shared" si="575"/>
        <v>7.1942446043165471E-3</v>
      </c>
      <c r="AO4551" s="3"/>
      <c r="AP4551">
        <v>0</v>
      </c>
      <c r="AR4551" t="s">
        <v>1</v>
      </c>
      <c r="AT4551" s="2" t="s">
        <v>0</v>
      </c>
      <c r="AU4551" s="1">
        <f t="shared" si="571"/>
        <v>0.70166594361253209</v>
      </c>
      <c r="AV4551" s="1">
        <f t="shared" si="572"/>
        <v>0.70673980556085292</v>
      </c>
      <c r="AW4551" s="1">
        <f t="shared" si="573"/>
        <v>0.71181366750917352</v>
      </c>
    </row>
    <row r="4552" spans="1:49" x14ac:dyDescent="0.2">
      <c r="A4552">
        <v>4550</v>
      </c>
      <c r="B4552" t="s">
        <v>9381</v>
      </c>
      <c r="C4552" t="s">
        <v>9380</v>
      </c>
      <c r="F4552" t="s">
        <v>9379</v>
      </c>
      <c r="G4552" t="s">
        <v>17</v>
      </c>
      <c r="H4552" t="s">
        <v>16</v>
      </c>
      <c r="I4552" t="s">
        <v>9378</v>
      </c>
      <c r="J4552">
        <v>60028174</v>
      </c>
      <c r="K4552" t="s">
        <v>9377</v>
      </c>
      <c r="L4552" t="s">
        <v>9376</v>
      </c>
      <c r="M4552" t="s">
        <v>746</v>
      </c>
      <c r="N4552">
        <v>3</v>
      </c>
      <c r="O4552" t="s">
        <v>9375</v>
      </c>
      <c r="P4552" t="s">
        <v>9374</v>
      </c>
      <c r="Q4552" t="s">
        <v>9373</v>
      </c>
      <c r="R4552" s="7">
        <v>41640</v>
      </c>
      <c r="S4552" s="8">
        <f t="shared" si="568"/>
        <v>2014</v>
      </c>
      <c r="T4552" s="8">
        <v>2014</v>
      </c>
      <c r="U4552" s="8">
        <f t="shared" si="569"/>
        <v>8</v>
      </c>
      <c r="V4552" s="7">
        <v>41883</v>
      </c>
      <c r="W4552" t="s">
        <v>609</v>
      </c>
      <c r="X4552" s="2">
        <v>1.3720000000000001</v>
      </c>
      <c r="Y4552" s="6">
        <f t="shared" si="574"/>
        <v>3.662475641333654E-2</v>
      </c>
      <c r="AA4552" t="s">
        <v>608</v>
      </c>
      <c r="AB4552">
        <v>17259</v>
      </c>
      <c r="AD4552" t="s">
        <v>6</v>
      </c>
      <c r="AE4552">
        <v>11</v>
      </c>
      <c r="AF4552">
        <v>9</v>
      </c>
      <c r="AG4552">
        <v>6734671</v>
      </c>
      <c r="AH4552" t="s">
        <v>9372</v>
      </c>
      <c r="AI4552" t="s">
        <v>9371</v>
      </c>
      <c r="AJ4552" t="s">
        <v>9370</v>
      </c>
      <c r="AK4552" t="s">
        <v>9369</v>
      </c>
      <c r="AL4552">
        <v>8</v>
      </c>
      <c r="AM4552" s="5">
        <f t="shared" si="570"/>
        <v>1</v>
      </c>
      <c r="AN4552" s="4">
        <f t="shared" si="575"/>
        <v>1.5145778114350624E-3</v>
      </c>
      <c r="AO4552" s="3"/>
      <c r="AP4552">
        <v>0</v>
      </c>
      <c r="AR4552" t="s">
        <v>1</v>
      </c>
      <c r="AT4552" s="2">
        <v>3.9660000000000002</v>
      </c>
      <c r="AU4552" s="1">
        <f t="shared" si="571"/>
        <v>2.6091702832766095</v>
      </c>
      <c r="AV4552" s="1">
        <f t="shared" si="572"/>
        <v>1.90696671123858</v>
      </c>
      <c r="AW4552" s="1">
        <f t="shared" si="573"/>
        <v>1.2047631392005507</v>
      </c>
    </row>
    <row r="4553" spans="1:49" x14ac:dyDescent="0.2">
      <c r="A4553">
        <v>4551</v>
      </c>
      <c r="B4553" t="s">
        <v>9368</v>
      </c>
      <c r="C4553" t="s">
        <v>9367</v>
      </c>
      <c r="F4553" t="s">
        <v>9366</v>
      </c>
      <c r="G4553" t="s">
        <v>17</v>
      </c>
      <c r="H4553" t="s">
        <v>16</v>
      </c>
      <c r="I4553" t="s">
        <v>9365</v>
      </c>
      <c r="J4553" t="s">
        <v>9364</v>
      </c>
      <c r="K4553" t="s">
        <v>9363</v>
      </c>
      <c r="L4553" t="s">
        <v>9362</v>
      </c>
      <c r="M4553" t="s">
        <v>9361</v>
      </c>
      <c r="N4553">
        <v>6</v>
      </c>
      <c r="O4553" t="s">
        <v>9360</v>
      </c>
      <c r="P4553" t="s">
        <v>9359</v>
      </c>
      <c r="Q4553" t="s">
        <v>9358</v>
      </c>
      <c r="R4553" s="7">
        <v>41640</v>
      </c>
      <c r="S4553" s="8">
        <f t="shared" si="568"/>
        <v>2014</v>
      </c>
      <c r="T4553" s="8">
        <v>2014</v>
      </c>
      <c r="U4553" s="8">
        <f t="shared" si="569"/>
        <v>8</v>
      </c>
      <c r="V4553" s="7">
        <v>41699</v>
      </c>
      <c r="W4553" t="s">
        <v>1533</v>
      </c>
      <c r="X4553" s="2">
        <v>0.33500000000000002</v>
      </c>
      <c r="Y4553" s="6">
        <f t="shared" si="574"/>
        <v>8.94263367235258E-3</v>
      </c>
      <c r="AA4553">
        <v>10964290</v>
      </c>
      <c r="AB4553">
        <v>18201</v>
      </c>
      <c r="AC4553" t="s">
        <v>1532</v>
      </c>
      <c r="AD4553" t="s">
        <v>6</v>
      </c>
      <c r="AE4553">
        <v>24</v>
      </c>
      <c r="AF4553">
        <v>2</v>
      </c>
      <c r="AH4553" t="s">
        <v>9357</v>
      </c>
      <c r="AI4553" t="s">
        <v>9356</v>
      </c>
      <c r="AJ4553" t="s">
        <v>9355</v>
      </c>
      <c r="AK4553" t="s">
        <v>9354</v>
      </c>
      <c r="AL4553">
        <v>1</v>
      </c>
      <c r="AM4553" s="5">
        <f t="shared" si="570"/>
        <v>0.125</v>
      </c>
      <c r="AN4553" s="4">
        <f t="shared" si="575"/>
        <v>1.893222264293828E-4</v>
      </c>
      <c r="AO4553" s="3"/>
      <c r="AP4553">
        <v>0</v>
      </c>
      <c r="AR4553" t="s">
        <v>1</v>
      </c>
      <c r="AT4553" s="2">
        <v>1.694</v>
      </c>
      <c r="AU4553" s="1">
        <f t="shared" si="571"/>
        <v>0.63166402385756215</v>
      </c>
      <c r="AV4553" s="1">
        <f t="shared" si="572"/>
        <v>0.45659779493909813</v>
      </c>
      <c r="AW4553" s="1">
        <f t="shared" si="573"/>
        <v>0.28153156602063417</v>
      </c>
    </row>
    <row r="4554" spans="1:49" x14ac:dyDescent="0.2">
      <c r="A4554">
        <v>4552</v>
      </c>
      <c r="B4554" t="s">
        <v>9353</v>
      </c>
      <c r="C4554" t="s">
        <v>9352</v>
      </c>
      <c r="F4554" t="s">
        <v>9351</v>
      </c>
      <c r="G4554" t="s">
        <v>17</v>
      </c>
      <c r="H4554" t="s">
        <v>16</v>
      </c>
      <c r="I4554" t="s">
        <v>5255</v>
      </c>
      <c r="J4554">
        <v>60027021</v>
      </c>
      <c r="K4554" t="s">
        <v>7542</v>
      </c>
      <c r="L4554" t="s">
        <v>1463</v>
      </c>
      <c r="M4554" t="s">
        <v>46</v>
      </c>
      <c r="N4554">
        <v>4</v>
      </c>
      <c r="O4554" t="s">
        <v>9350</v>
      </c>
      <c r="P4554" t="s">
        <v>9349</v>
      </c>
      <c r="Q4554" t="s">
        <v>9348</v>
      </c>
      <c r="R4554" s="7">
        <v>41640</v>
      </c>
      <c r="S4554" s="8">
        <f t="shared" si="568"/>
        <v>2014</v>
      </c>
      <c r="T4554" s="8">
        <v>2014</v>
      </c>
      <c r="U4554" s="8">
        <f t="shared" si="569"/>
        <v>8</v>
      </c>
      <c r="V4554" s="7">
        <v>41699</v>
      </c>
      <c r="W4554" t="s">
        <v>2026</v>
      </c>
      <c r="X4554" s="2">
        <v>1.246</v>
      </c>
      <c r="Y4554" s="6">
        <f t="shared" si="574"/>
        <v>3.3261258375377058E-2</v>
      </c>
      <c r="AA4554">
        <v>19391404</v>
      </c>
      <c r="AB4554">
        <v>17700155033</v>
      </c>
      <c r="AC4554">
        <v>21511535</v>
      </c>
      <c r="AD4554" t="s">
        <v>6</v>
      </c>
      <c r="AE4554">
        <v>7</v>
      </c>
      <c r="AF4554">
        <v>3</v>
      </c>
      <c r="AG4554">
        <v>6740823</v>
      </c>
      <c r="AH4554" t="s">
        <v>9347</v>
      </c>
      <c r="AI4554" t="s">
        <v>9346</v>
      </c>
      <c r="AJ4554" t="s">
        <v>9345</v>
      </c>
      <c r="AK4554" t="s">
        <v>9344</v>
      </c>
      <c r="AL4554">
        <v>12</v>
      </c>
      <c r="AM4554" s="5">
        <f t="shared" si="570"/>
        <v>1.5</v>
      </c>
      <c r="AN4554" s="4">
        <f t="shared" si="575"/>
        <v>2.2718667171525938E-3</v>
      </c>
      <c r="AO4554" s="3"/>
      <c r="AP4554">
        <v>0</v>
      </c>
      <c r="AR4554" t="s">
        <v>1</v>
      </c>
      <c r="AT4554" s="2" t="s">
        <v>0</v>
      </c>
      <c r="AU4554" s="1">
        <f t="shared" si="571"/>
        <v>2.3964440877909716</v>
      </c>
      <c r="AV4554" s="1">
        <f t="shared" si="572"/>
        <v>1.7766562546264826</v>
      </c>
      <c r="AW4554" s="1">
        <f t="shared" si="573"/>
        <v>1.1568684214619933</v>
      </c>
    </row>
    <row r="4555" spans="1:49" x14ac:dyDescent="0.2">
      <c r="A4555">
        <v>4553</v>
      </c>
      <c r="B4555" t="s">
        <v>9343</v>
      </c>
      <c r="C4555" t="s">
        <v>9342</v>
      </c>
      <c r="F4555" t="s">
        <v>9341</v>
      </c>
      <c r="G4555" t="s">
        <v>17</v>
      </c>
      <c r="H4555" t="s">
        <v>16</v>
      </c>
      <c r="I4555" t="s">
        <v>9340</v>
      </c>
      <c r="J4555" t="s">
        <v>9339</v>
      </c>
      <c r="K4555" t="s">
        <v>9338</v>
      </c>
      <c r="L4555" t="s">
        <v>9337</v>
      </c>
      <c r="M4555" t="s">
        <v>5170</v>
      </c>
      <c r="N4555">
        <v>4</v>
      </c>
      <c r="O4555" t="s">
        <v>9336</v>
      </c>
      <c r="P4555" t="s">
        <v>9335</v>
      </c>
      <c r="Q4555" t="s">
        <v>9334</v>
      </c>
      <c r="R4555" s="7">
        <v>41640</v>
      </c>
      <c r="S4555" s="8">
        <f t="shared" si="568"/>
        <v>2014</v>
      </c>
      <c r="T4555" s="8">
        <v>2014</v>
      </c>
      <c r="U4555" s="8">
        <f t="shared" si="569"/>
        <v>8</v>
      </c>
      <c r="V4555" s="7">
        <v>41699</v>
      </c>
      <c r="W4555" t="s">
        <v>1533</v>
      </c>
      <c r="X4555" s="2">
        <v>0.33500000000000002</v>
      </c>
      <c r="Y4555" s="6">
        <f t="shared" si="574"/>
        <v>8.94263367235258E-3</v>
      </c>
      <c r="AA4555">
        <v>10964290</v>
      </c>
      <c r="AB4555">
        <v>18201</v>
      </c>
      <c r="AC4555" t="s">
        <v>1532</v>
      </c>
      <c r="AD4555" t="s">
        <v>6</v>
      </c>
      <c r="AE4555">
        <v>24</v>
      </c>
      <c r="AF4555">
        <v>2</v>
      </c>
      <c r="AH4555" t="s">
        <v>9333</v>
      </c>
      <c r="AI4555" t="s">
        <v>9332</v>
      </c>
      <c r="AJ4555" t="s">
        <v>9331</v>
      </c>
      <c r="AK4555" t="s">
        <v>9330</v>
      </c>
      <c r="AL4555">
        <v>4</v>
      </c>
      <c r="AM4555" s="5">
        <f t="shared" si="570"/>
        <v>0.5</v>
      </c>
      <c r="AN4555" s="4">
        <f t="shared" si="575"/>
        <v>7.572889057175312E-4</v>
      </c>
      <c r="AO4555" s="3"/>
      <c r="AP4555">
        <v>0</v>
      </c>
      <c r="AR4555" t="s">
        <v>1</v>
      </c>
      <c r="AT4555" s="2">
        <v>1.694</v>
      </c>
      <c r="AU4555" s="1">
        <f t="shared" si="571"/>
        <v>0.64870302423620663</v>
      </c>
      <c r="AV4555" s="1">
        <f t="shared" si="572"/>
        <v>0.48499612890350552</v>
      </c>
      <c r="AW4555" s="1">
        <f t="shared" si="573"/>
        <v>0.32128923357080458</v>
      </c>
    </row>
    <row r="4556" spans="1:49" x14ac:dyDescent="0.2">
      <c r="A4556">
        <v>4554</v>
      </c>
      <c r="B4556" t="s">
        <v>9329</v>
      </c>
      <c r="C4556" t="s">
        <v>9328</v>
      </c>
      <c r="D4556" t="s">
        <v>9327</v>
      </c>
      <c r="F4556" t="s">
        <v>9326</v>
      </c>
      <c r="G4556" t="s">
        <v>17</v>
      </c>
      <c r="H4556" t="s">
        <v>16</v>
      </c>
      <c r="I4556" t="s">
        <v>9325</v>
      </c>
      <c r="J4556" t="s">
        <v>9324</v>
      </c>
      <c r="K4556" t="s">
        <v>9323</v>
      </c>
      <c r="L4556" t="s">
        <v>9322</v>
      </c>
      <c r="M4556" t="s">
        <v>3166</v>
      </c>
      <c r="N4556">
        <v>5</v>
      </c>
      <c r="O4556" t="s">
        <v>9321</v>
      </c>
      <c r="P4556" t="s">
        <v>9320</v>
      </c>
      <c r="Q4556" t="s">
        <v>9319</v>
      </c>
      <c r="R4556" s="7">
        <v>41640</v>
      </c>
      <c r="S4556" s="8">
        <f t="shared" si="568"/>
        <v>2014</v>
      </c>
      <c r="T4556" s="8">
        <v>2014</v>
      </c>
      <c r="U4556" s="8">
        <f t="shared" si="569"/>
        <v>8</v>
      </c>
      <c r="V4556" s="7">
        <v>41730</v>
      </c>
      <c r="W4556" t="s">
        <v>8421</v>
      </c>
      <c r="X4556" s="2">
        <v>0.26</v>
      </c>
      <c r="Y4556" s="6">
        <f t="shared" si="574"/>
        <v>6.9405515069005099E-3</v>
      </c>
      <c r="AA4556">
        <v>17590787</v>
      </c>
      <c r="AB4556">
        <v>19700186823</v>
      </c>
      <c r="AC4556">
        <v>17590795</v>
      </c>
      <c r="AD4556" t="s">
        <v>6</v>
      </c>
      <c r="AE4556">
        <v>6</v>
      </c>
      <c r="AF4556">
        <v>2</v>
      </c>
      <c r="AH4556" t="s">
        <v>9318</v>
      </c>
      <c r="AI4556" t="s">
        <v>9317</v>
      </c>
      <c r="AJ4556" t="s">
        <v>9316</v>
      </c>
      <c r="AK4556" t="s">
        <v>9315</v>
      </c>
      <c r="AL4556">
        <v>1</v>
      </c>
      <c r="AM4556" s="5">
        <f t="shared" si="570"/>
        <v>0.125</v>
      </c>
      <c r="AN4556" s="4">
        <f t="shared" si="575"/>
        <v>1.893222264293828E-4</v>
      </c>
      <c r="AO4556" s="3"/>
      <c r="AP4556">
        <v>0</v>
      </c>
      <c r="AR4556" t="s">
        <v>1</v>
      </c>
      <c r="AT4556" s="2" t="s">
        <v>0</v>
      </c>
      <c r="AU4556" s="1">
        <f t="shared" si="571"/>
        <v>0.49151827227591716</v>
      </c>
      <c r="AV4556" s="1">
        <f t="shared" si="572"/>
        <v>0.35649368666649461</v>
      </c>
      <c r="AW4556" s="1">
        <f t="shared" si="573"/>
        <v>0.2214691010570721</v>
      </c>
    </row>
    <row r="4557" spans="1:49" x14ac:dyDescent="0.2">
      <c r="A4557">
        <v>4555</v>
      </c>
      <c r="B4557" t="s">
        <v>9314</v>
      </c>
      <c r="C4557" t="s">
        <v>9313</v>
      </c>
      <c r="F4557" t="s">
        <v>9312</v>
      </c>
      <c r="G4557" t="s">
        <v>17</v>
      </c>
      <c r="H4557" t="s">
        <v>16</v>
      </c>
      <c r="I4557" t="s">
        <v>9311</v>
      </c>
      <c r="J4557">
        <v>60051534</v>
      </c>
      <c r="K4557" t="s">
        <v>9310</v>
      </c>
      <c r="L4557" t="s">
        <v>9309</v>
      </c>
      <c r="M4557" t="s">
        <v>9308</v>
      </c>
      <c r="N4557">
        <v>2</v>
      </c>
      <c r="O4557" t="s">
        <v>9307</v>
      </c>
      <c r="P4557" t="s">
        <v>9306</v>
      </c>
      <c r="Q4557" t="s">
        <v>9305</v>
      </c>
      <c r="R4557" s="7">
        <v>41640</v>
      </c>
      <c r="S4557" s="8">
        <f t="shared" si="568"/>
        <v>2014</v>
      </c>
      <c r="T4557" s="8">
        <v>2014</v>
      </c>
      <c r="U4557" s="8">
        <f t="shared" si="569"/>
        <v>8</v>
      </c>
      <c r="V4557" s="7">
        <v>41699</v>
      </c>
      <c r="W4557" t="s">
        <v>1533</v>
      </c>
      <c r="X4557" s="2">
        <v>0.33500000000000002</v>
      </c>
      <c r="Y4557" s="6">
        <f t="shared" si="574"/>
        <v>8.94263367235258E-3</v>
      </c>
      <c r="AA4557">
        <v>10964290</v>
      </c>
      <c r="AB4557">
        <v>18201</v>
      </c>
      <c r="AC4557" t="s">
        <v>1532</v>
      </c>
      <c r="AD4557" t="s">
        <v>6</v>
      </c>
      <c r="AE4557">
        <v>24</v>
      </c>
      <c r="AF4557">
        <v>2</v>
      </c>
      <c r="AH4557" t="s">
        <v>5483</v>
      </c>
      <c r="AI4557" t="s">
        <v>9304</v>
      </c>
      <c r="AJ4557" t="s">
        <v>9303</v>
      </c>
      <c r="AK4557" t="s">
        <v>9302</v>
      </c>
      <c r="AL4557">
        <v>53</v>
      </c>
      <c r="AM4557" s="5">
        <f t="shared" si="570"/>
        <v>6.625</v>
      </c>
      <c r="AN4557" s="4">
        <f t="shared" si="575"/>
        <v>1.0034078000757288E-2</v>
      </c>
      <c r="AO4557" s="3"/>
      <c r="AP4557">
        <v>0</v>
      </c>
      <c r="AR4557" t="s">
        <v>1</v>
      </c>
      <c r="AT4557" s="2">
        <v>1.694</v>
      </c>
      <c r="AU4557" s="1">
        <f t="shared" si="571"/>
        <v>0.92700669708739925</v>
      </c>
      <c r="AV4557" s="1">
        <f t="shared" si="572"/>
        <v>0.94883558365549336</v>
      </c>
      <c r="AW4557" s="1">
        <f t="shared" si="573"/>
        <v>0.97066447022358759</v>
      </c>
    </row>
    <row r="4558" spans="1:49" x14ac:dyDescent="0.2">
      <c r="A4558">
        <v>4556</v>
      </c>
      <c r="B4558" t="s">
        <v>9301</v>
      </c>
      <c r="C4558" t="s">
        <v>9300</v>
      </c>
      <c r="F4558" t="s">
        <v>9299</v>
      </c>
      <c r="G4558" t="s">
        <v>17</v>
      </c>
      <c r="H4558" t="s">
        <v>16</v>
      </c>
      <c r="I4558" t="s">
        <v>9298</v>
      </c>
      <c r="J4558" t="s">
        <v>9297</v>
      </c>
      <c r="K4558" t="s">
        <v>9296</v>
      </c>
      <c r="L4558" t="s">
        <v>9295</v>
      </c>
      <c r="M4558" t="s">
        <v>1537</v>
      </c>
      <c r="N4558">
        <v>4</v>
      </c>
      <c r="O4558" t="s">
        <v>9294</v>
      </c>
      <c r="P4558" t="s">
        <v>9293</v>
      </c>
      <c r="Q4558" t="s">
        <v>9292</v>
      </c>
      <c r="R4558" s="7">
        <v>41640</v>
      </c>
      <c r="S4558" s="8">
        <f t="shared" si="568"/>
        <v>2014</v>
      </c>
      <c r="T4558" s="8">
        <v>2014</v>
      </c>
      <c r="U4558" s="8">
        <f t="shared" si="569"/>
        <v>8</v>
      </c>
      <c r="V4558" s="7">
        <v>41699</v>
      </c>
      <c r="W4558" t="s">
        <v>1533</v>
      </c>
      <c r="X4558" s="2">
        <v>0.33500000000000002</v>
      </c>
      <c r="Y4558" s="6">
        <f t="shared" si="574"/>
        <v>8.94263367235258E-3</v>
      </c>
      <c r="AA4558">
        <v>10964290</v>
      </c>
      <c r="AB4558">
        <v>18201</v>
      </c>
      <c r="AC4558" t="s">
        <v>1532</v>
      </c>
      <c r="AD4558" t="s">
        <v>6</v>
      </c>
      <c r="AE4558">
        <v>24</v>
      </c>
      <c r="AF4558">
        <v>2</v>
      </c>
      <c r="AH4558" t="s">
        <v>9291</v>
      </c>
      <c r="AI4558" t="s">
        <v>9290</v>
      </c>
      <c r="AJ4558" t="s">
        <v>9289</v>
      </c>
      <c r="AK4558" t="s">
        <v>9288</v>
      </c>
      <c r="AL4558">
        <v>2</v>
      </c>
      <c r="AM4558" s="5">
        <f t="shared" si="570"/>
        <v>0.25</v>
      </c>
      <c r="AN4558" s="4">
        <f t="shared" si="575"/>
        <v>3.786444528587656E-4</v>
      </c>
      <c r="AO4558" s="3"/>
      <c r="AP4558">
        <v>0</v>
      </c>
      <c r="AR4558" t="s">
        <v>1</v>
      </c>
      <c r="AT4558" s="2">
        <v>1.694</v>
      </c>
      <c r="AU4558" s="1">
        <f t="shared" si="571"/>
        <v>0.6373436906504435</v>
      </c>
      <c r="AV4558" s="1">
        <f t="shared" si="572"/>
        <v>0.46606390626056726</v>
      </c>
      <c r="AW4558" s="1">
        <f t="shared" si="573"/>
        <v>0.29478412187069097</v>
      </c>
    </row>
    <row r="4559" spans="1:49" x14ac:dyDescent="0.2">
      <c r="A4559">
        <v>4557</v>
      </c>
      <c r="B4559" t="s">
        <v>9287</v>
      </c>
      <c r="C4559" t="s">
        <v>9286</v>
      </c>
      <c r="F4559" t="s">
        <v>9285</v>
      </c>
      <c r="G4559" t="s">
        <v>17</v>
      </c>
      <c r="H4559" t="s">
        <v>16</v>
      </c>
      <c r="I4559" t="s">
        <v>9284</v>
      </c>
      <c r="J4559" t="s">
        <v>9283</v>
      </c>
      <c r="K4559" t="s">
        <v>9282</v>
      </c>
      <c r="L4559" t="s">
        <v>9281</v>
      </c>
      <c r="M4559" t="s">
        <v>1732</v>
      </c>
      <c r="N4559">
        <v>3</v>
      </c>
      <c r="O4559" t="s">
        <v>9280</v>
      </c>
      <c r="P4559" t="s">
        <v>9279</v>
      </c>
      <c r="Q4559" t="s">
        <v>9278</v>
      </c>
      <c r="R4559" s="7">
        <v>41640</v>
      </c>
      <c r="S4559" s="8">
        <f t="shared" si="568"/>
        <v>2014</v>
      </c>
      <c r="T4559" s="8">
        <v>2014</v>
      </c>
      <c r="U4559" s="8">
        <f t="shared" si="569"/>
        <v>8</v>
      </c>
      <c r="V4559" s="7">
        <v>41791</v>
      </c>
      <c r="W4559" t="s">
        <v>9277</v>
      </c>
      <c r="X4559" s="2">
        <v>0.81299999999999994</v>
      </c>
      <c r="Y4559" s="6">
        <f t="shared" si="574"/>
        <v>2.170257067350044E-2</v>
      </c>
      <c r="AA4559">
        <v>222461</v>
      </c>
      <c r="AB4559">
        <v>21162</v>
      </c>
      <c r="AC4559">
        <v>15734803</v>
      </c>
      <c r="AD4559" t="s">
        <v>6</v>
      </c>
      <c r="AE4559">
        <v>49</v>
      </c>
      <c r="AF4559">
        <v>11</v>
      </c>
      <c r="AH4559" t="s">
        <v>9276</v>
      </c>
      <c r="AI4559" t="s">
        <v>9275</v>
      </c>
      <c r="AK4559" t="s">
        <v>9274</v>
      </c>
      <c r="AL4559">
        <v>3</v>
      </c>
      <c r="AM4559" s="5">
        <f t="shared" si="570"/>
        <v>0.375</v>
      </c>
      <c r="AN4559" s="4">
        <f t="shared" si="575"/>
        <v>5.6796667928814845E-4</v>
      </c>
      <c r="AO4559" s="3"/>
      <c r="AP4559">
        <v>0</v>
      </c>
      <c r="AQ4559" t="s">
        <v>121</v>
      </c>
      <c r="AR4559" t="s">
        <v>9273</v>
      </c>
      <c r="AS4559" t="s">
        <v>119</v>
      </c>
      <c r="AT4559" s="2">
        <v>4.22</v>
      </c>
      <c r="AU4559" s="1">
        <f t="shared" si="571"/>
        <v>1.5362189475236752</v>
      </c>
      <c r="AV4559" s="1">
        <f t="shared" si="572"/>
        <v>1.1135268676394294</v>
      </c>
      <c r="AW4559" s="1">
        <f t="shared" si="573"/>
        <v>0.69083478775518359</v>
      </c>
    </row>
    <row r="4560" spans="1:49" x14ac:dyDescent="0.2">
      <c r="A4560">
        <v>4558</v>
      </c>
      <c r="B4560" t="s">
        <v>9272</v>
      </c>
      <c r="C4560" t="s">
        <v>9271</v>
      </c>
      <c r="F4560" t="s">
        <v>9270</v>
      </c>
      <c r="G4560" t="s">
        <v>17</v>
      </c>
      <c r="H4560" t="s">
        <v>16</v>
      </c>
      <c r="I4560" t="s">
        <v>9269</v>
      </c>
      <c r="J4560">
        <v>60001800</v>
      </c>
      <c r="K4560" t="s">
        <v>9268</v>
      </c>
      <c r="L4560" t="s">
        <v>9267</v>
      </c>
      <c r="M4560" t="s">
        <v>746</v>
      </c>
      <c r="N4560">
        <v>3</v>
      </c>
      <c r="O4560" t="s">
        <v>9266</v>
      </c>
      <c r="P4560" t="s">
        <v>9265</v>
      </c>
      <c r="Q4560" t="s">
        <v>9264</v>
      </c>
      <c r="R4560" s="7">
        <v>41640</v>
      </c>
      <c r="S4560" s="8">
        <f t="shared" si="568"/>
        <v>2014</v>
      </c>
      <c r="T4560" s="8">
        <v>2014</v>
      </c>
      <c r="U4560" s="8">
        <f t="shared" si="569"/>
        <v>8</v>
      </c>
      <c r="V4560" s="7">
        <v>2014</v>
      </c>
      <c r="W4560" t="s">
        <v>8287</v>
      </c>
      <c r="X4560" s="2">
        <v>1.3280000000000001</v>
      </c>
      <c r="Y4560" s="6">
        <f t="shared" si="574"/>
        <v>3.5450201542937994E-2</v>
      </c>
      <c r="AA4560">
        <v>15361225</v>
      </c>
      <c r="AB4560">
        <v>18894</v>
      </c>
      <c r="AD4560" t="s">
        <v>6</v>
      </c>
      <c r="AE4560">
        <v>13</v>
      </c>
      <c r="AG4560">
        <v>6755464</v>
      </c>
      <c r="AH4560" t="s">
        <v>9263</v>
      </c>
      <c r="AI4560" t="s">
        <v>9262</v>
      </c>
      <c r="AJ4560" t="s">
        <v>9261</v>
      </c>
      <c r="AK4560" t="s">
        <v>9260</v>
      </c>
      <c r="AL4560">
        <v>63</v>
      </c>
      <c r="AM4560" s="5">
        <f t="shared" si="570"/>
        <v>7.875</v>
      </c>
      <c r="AN4560" s="4">
        <f t="shared" si="575"/>
        <v>1.1927300265051117E-2</v>
      </c>
      <c r="AO4560" s="3"/>
      <c r="AP4560">
        <v>0</v>
      </c>
      <c r="AR4560" t="s">
        <v>1</v>
      </c>
      <c r="AT4560" s="2">
        <v>3.8340000000000001</v>
      </c>
      <c r="AU4560" s="1">
        <f t="shared" si="571"/>
        <v>2.8393331159571931</v>
      </c>
      <c r="AV4560" s="1">
        <f t="shared" si="572"/>
        <v>2.3688750903994555</v>
      </c>
      <c r="AW4560" s="1">
        <f t="shared" si="573"/>
        <v>1.898417064841718</v>
      </c>
    </row>
    <row r="4561" spans="1:49" x14ac:dyDescent="0.2">
      <c r="A4561">
        <v>4559</v>
      </c>
      <c r="B4561" t="s">
        <v>9259</v>
      </c>
      <c r="C4561" t="s">
        <v>9258</v>
      </c>
      <c r="D4561" t="s">
        <v>9257</v>
      </c>
      <c r="F4561" t="s">
        <v>9256</v>
      </c>
      <c r="G4561" t="s">
        <v>17</v>
      </c>
      <c r="H4561" t="s">
        <v>16</v>
      </c>
      <c r="I4561" t="s">
        <v>9255</v>
      </c>
      <c r="J4561" t="s">
        <v>9254</v>
      </c>
      <c r="K4561" t="s">
        <v>9253</v>
      </c>
      <c r="L4561" t="s">
        <v>9252</v>
      </c>
      <c r="M4561" t="s">
        <v>9251</v>
      </c>
      <c r="N4561">
        <v>9</v>
      </c>
      <c r="O4561" t="s">
        <v>9250</v>
      </c>
      <c r="P4561" t="s">
        <v>9249</v>
      </c>
      <c r="Q4561" t="s">
        <v>9248</v>
      </c>
      <c r="R4561" s="7">
        <v>41640</v>
      </c>
      <c r="S4561" s="8">
        <f t="shared" si="568"/>
        <v>2014</v>
      </c>
      <c r="T4561" s="8">
        <v>2014</v>
      </c>
      <c r="U4561" s="8">
        <f t="shared" si="569"/>
        <v>8</v>
      </c>
      <c r="V4561" s="7">
        <v>41760</v>
      </c>
      <c r="W4561" t="s">
        <v>9247</v>
      </c>
      <c r="X4561" s="2">
        <v>1.4</v>
      </c>
      <c r="Y4561" s="6">
        <f t="shared" si="574"/>
        <v>3.7372200421771973E-2</v>
      </c>
      <c r="AA4561">
        <v>13522310</v>
      </c>
      <c r="AB4561">
        <v>23357</v>
      </c>
      <c r="AC4561">
        <v>18732844</v>
      </c>
      <c r="AD4561" t="s">
        <v>6</v>
      </c>
      <c r="AE4561">
        <v>88</v>
      </c>
      <c r="AH4561" t="s">
        <v>9246</v>
      </c>
      <c r="AI4561" t="s">
        <v>9245</v>
      </c>
      <c r="AJ4561" t="s">
        <v>9244</v>
      </c>
      <c r="AK4561" t="s">
        <v>9243</v>
      </c>
      <c r="AL4561">
        <v>24</v>
      </c>
      <c r="AM4561" s="5">
        <f t="shared" si="570"/>
        <v>3</v>
      </c>
      <c r="AN4561" s="4">
        <f t="shared" si="575"/>
        <v>4.5437334343051876E-3</v>
      </c>
      <c r="AO4561" s="3"/>
      <c r="AP4561">
        <v>0</v>
      </c>
      <c r="AQ4561" t="s">
        <v>671</v>
      </c>
      <c r="AR4561" t="s">
        <v>9242</v>
      </c>
      <c r="AS4561" t="s">
        <v>670</v>
      </c>
      <c r="AT4561" s="2">
        <v>4.798</v>
      </c>
      <c r="AU4561" s="1">
        <f t="shared" si="571"/>
        <v>2.7523660325531938</v>
      </c>
      <c r="AV4561" s="1">
        <f t="shared" si="572"/>
        <v>2.0957966928038583</v>
      </c>
      <c r="AW4561" s="1">
        <f t="shared" si="573"/>
        <v>1.4392273530545223</v>
      </c>
    </row>
    <row r="4562" spans="1:49" x14ac:dyDescent="0.2">
      <c r="A4562">
        <v>4560</v>
      </c>
      <c r="B4562" t="s">
        <v>9241</v>
      </c>
      <c r="C4562" t="s">
        <v>9240</v>
      </c>
      <c r="F4562" t="s">
        <v>9239</v>
      </c>
      <c r="G4562" t="s">
        <v>17</v>
      </c>
      <c r="H4562" t="s">
        <v>16</v>
      </c>
      <c r="I4562" t="s">
        <v>9238</v>
      </c>
      <c r="J4562">
        <v>60022417</v>
      </c>
      <c r="K4562" t="s">
        <v>9237</v>
      </c>
      <c r="L4562" t="s">
        <v>1019</v>
      </c>
      <c r="M4562" t="s">
        <v>915</v>
      </c>
      <c r="N4562">
        <v>3</v>
      </c>
      <c r="O4562" t="s">
        <v>9236</v>
      </c>
      <c r="P4562" t="s">
        <v>9235</v>
      </c>
      <c r="Q4562" t="s">
        <v>9234</v>
      </c>
      <c r="R4562" s="7">
        <v>41640</v>
      </c>
      <c r="S4562" s="8">
        <f t="shared" si="568"/>
        <v>2014</v>
      </c>
      <c r="T4562" s="8">
        <v>2014</v>
      </c>
      <c r="U4562" s="8">
        <f t="shared" si="569"/>
        <v>8</v>
      </c>
      <c r="V4562" s="7">
        <v>2014</v>
      </c>
      <c r="W4562" t="s">
        <v>8287</v>
      </c>
      <c r="X4562" s="2">
        <v>1.3280000000000001</v>
      </c>
      <c r="Y4562" s="6">
        <f t="shared" si="574"/>
        <v>3.5450201542937994E-2</v>
      </c>
      <c r="AA4562">
        <v>15361225</v>
      </c>
      <c r="AB4562">
        <v>18894</v>
      </c>
      <c r="AD4562" t="s">
        <v>6</v>
      </c>
      <c r="AE4562">
        <v>13</v>
      </c>
      <c r="AG4562">
        <v>6766656</v>
      </c>
      <c r="AH4562" t="s">
        <v>9233</v>
      </c>
      <c r="AI4562" t="s">
        <v>9232</v>
      </c>
      <c r="AJ4562" t="s">
        <v>9231</v>
      </c>
      <c r="AK4562" t="s">
        <v>9230</v>
      </c>
      <c r="AL4562">
        <v>6</v>
      </c>
      <c r="AM4562" s="5">
        <f t="shared" si="570"/>
        <v>0.75</v>
      </c>
      <c r="AN4562" s="4">
        <f t="shared" si="575"/>
        <v>1.1359333585762969E-3</v>
      </c>
      <c r="AO4562" s="3"/>
      <c r="AP4562">
        <v>0</v>
      </c>
      <c r="AR4562" t="s">
        <v>1</v>
      </c>
      <c r="AT4562" s="2">
        <v>3.8340000000000001</v>
      </c>
      <c r="AU4562" s="1">
        <f t="shared" si="571"/>
        <v>2.5155921087629487</v>
      </c>
      <c r="AV4562" s="1">
        <f t="shared" si="572"/>
        <v>1.8293067450757146</v>
      </c>
      <c r="AW4562" s="1">
        <f t="shared" si="573"/>
        <v>1.1430213813884806</v>
      </c>
    </row>
    <row r="4563" spans="1:49" x14ac:dyDescent="0.2">
      <c r="A4563">
        <v>4561</v>
      </c>
      <c r="B4563" t="s">
        <v>9229</v>
      </c>
      <c r="C4563" t="s">
        <v>9228</v>
      </c>
      <c r="F4563" t="s">
        <v>9227</v>
      </c>
      <c r="G4563" t="s">
        <v>17</v>
      </c>
      <c r="H4563" t="s">
        <v>16</v>
      </c>
      <c r="I4563" t="s">
        <v>9226</v>
      </c>
      <c r="J4563" t="s">
        <v>9225</v>
      </c>
      <c r="K4563" t="s">
        <v>9224</v>
      </c>
      <c r="L4563" t="s">
        <v>9223</v>
      </c>
      <c r="M4563" t="s">
        <v>1552</v>
      </c>
      <c r="N4563">
        <v>4</v>
      </c>
      <c r="O4563" t="s">
        <v>9222</v>
      </c>
      <c r="P4563" t="s">
        <v>9221</v>
      </c>
      <c r="Q4563" t="s">
        <v>9220</v>
      </c>
      <c r="R4563" s="7">
        <v>41640</v>
      </c>
      <c r="S4563" s="8">
        <f t="shared" si="568"/>
        <v>2014</v>
      </c>
      <c r="T4563" s="8">
        <v>2014</v>
      </c>
      <c r="U4563" s="8">
        <f t="shared" si="569"/>
        <v>8</v>
      </c>
      <c r="V4563" s="7">
        <v>2014</v>
      </c>
      <c r="W4563" t="s">
        <v>1315</v>
      </c>
      <c r="X4563" s="2">
        <v>0.437</v>
      </c>
      <c r="Y4563" s="6">
        <f t="shared" si="574"/>
        <v>1.1665465417367396E-2</v>
      </c>
      <c r="AA4563">
        <v>10704698</v>
      </c>
      <c r="AB4563">
        <v>5300152513</v>
      </c>
      <c r="AC4563">
        <v>15598985</v>
      </c>
      <c r="AD4563" t="s">
        <v>6</v>
      </c>
      <c r="AE4563">
        <v>145</v>
      </c>
      <c r="AH4563" t="s">
        <v>9219</v>
      </c>
      <c r="AI4563" t="s">
        <v>9218</v>
      </c>
      <c r="AK4563" t="s">
        <v>9217</v>
      </c>
      <c r="AL4563">
        <v>3</v>
      </c>
      <c r="AM4563" s="5">
        <f t="shared" si="570"/>
        <v>0.375</v>
      </c>
      <c r="AN4563" s="4">
        <f t="shared" si="575"/>
        <v>5.6796667928814845E-4</v>
      </c>
      <c r="AO4563" s="3"/>
      <c r="AP4563">
        <v>1</v>
      </c>
      <c r="AR4563" t="s">
        <v>1</v>
      </c>
      <c r="AT4563" s="2" t="s">
        <v>0</v>
      </c>
      <c r="AU4563" s="1">
        <f t="shared" si="571"/>
        <v>0.83362157959436212</v>
      </c>
      <c r="AV4563" s="1">
        <f t="shared" si="572"/>
        <v>0.61167160483277716</v>
      </c>
      <c r="AW4563" s="1">
        <f t="shared" si="573"/>
        <v>0.38972163007119226</v>
      </c>
    </row>
    <row r="4564" spans="1:49" x14ac:dyDescent="0.2">
      <c r="A4564">
        <v>4562</v>
      </c>
      <c r="B4564" t="s">
        <v>9216</v>
      </c>
      <c r="C4564" t="s">
        <v>9215</v>
      </c>
      <c r="F4564" t="s">
        <v>9214</v>
      </c>
      <c r="G4564" t="s">
        <v>17</v>
      </c>
      <c r="H4564" t="s">
        <v>16</v>
      </c>
      <c r="I4564" t="s">
        <v>4870</v>
      </c>
      <c r="J4564" t="s">
        <v>9213</v>
      </c>
      <c r="K4564" t="s">
        <v>9212</v>
      </c>
      <c r="L4564" t="s">
        <v>9211</v>
      </c>
      <c r="M4564" t="s">
        <v>167</v>
      </c>
      <c r="N4564">
        <v>4</v>
      </c>
      <c r="O4564" t="s">
        <v>9210</v>
      </c>
      <c r="P4564" t="s">
        <v>9209</v>
      </c>
      <c r="Q4564" t="s">
        <v>9208</v>
      </c>
      <c r="R4564" s="7">
        <v>41640</v>
      </c>
      <c r="S4564" s="8">
        <f t="shared" si="568"/>
        <v>2014</v>
      </c>
      <c r="T4564" s="8">
        <v>2014</v>
      </c>
      <c r="U4564" s="8">
        <f t="shared" si="569"/>
        <v>8</v>
      </c>
      <c r="V4564" s="7">
        <v>41640</v>
      </c>
      <c r="W4564" t="s">
        <v>9207</v>
      </c>
      <c r="X4564" s="2">
        <v>0.41399999999999998</v>
      </c>
      <c r="Y4564" s="6">
        <f t="shared" si="574"/>
        <v>1.1051493553295428E-2</v>
      </c>
      <c r="AA4564">
        <v>17272</v>
      </c>
      <c r="AB4564">
        <v>24104</v>
      </c>
      <c r="AC4564">
        <v>14636395</v>
      </c>
      <c r="AD4564" t="s">
        <v>6</v>
      </c>
      <c r="AE4564">
        <v>95</v>
      </c>
      <c r="AF4564">
        <v>1</v>
      </c>
      <c r="AH4564" t="s">
        <v>9206</v>
      </c>
      <c r="AI4564" t="s">
        <v>9205</v>
      </c>
      <c r="AJ4564" t="s">
        <v>9204</v>
      </c>
      <c r="AK4564" t="s">
        <v>9203</v>
      </c>
      <c r="AL4564">
        <v>4</v>
      </c>
      <c r="AM4564" s="5">
        <f t="shared" si="570"/>
        <v>0.5</v>
      </c>
      <c r="AN4564" s="4">
        <f t="shared" si="575"/>
        <v>7.572889057175312E-4</v>
      </c>
      <c r="AO4564" s="3"/>
      <c r="AP4564">
        <v>0</v>
      </c>
      <c r="AR4564" t="s">
        <v>1</v>
      </c>
      <c r="AT4564" s="2">
        <v>1.2609999999999999</v>
      </c>
      <c r="AU4564" s="1">
        <f t="shared" si="571"/>
        <v>0.79632321590220578</v>
      </c>
      <c r="AV4564" s="1">
        <f t="shared" si="572"/>
        <v>0.59043912295064793</v>
      </c>
      <c r="AW4564" s="1">
        <f t="shared" si="573"/>
        <v>0.38455502999908997</v>
      </c>
    </row>
    <row r="4565" spans="1:49" x14ac:dyDescent="0.2">
      <c r="A4565">
        <v>4563</v>
      </c>
      <c r="B4565" t="s">
        <v>9202</v>
      </c>
      <c r="C4565" t="s">
        <v>9201</v>
      </c>
      <c r="F4565" t="s">
        <v>9200</v>
      </c>
      <c r="G4565" t="s">
        <v>17</v>
      </c>
      <c r="H4565" t="s">
        <v>16</v>
      </c>
      <c r="I4565" t="s">
        <v>9199</v>
      </c>
      <c r="J4565" t="s">
        <v>9198</v>
      </c>
      <c r="K4565" t="s">
        <v>9197</v>
      </c>
      <c r="L4565" t="s">
        <v>9196</v>
      </c>
      <c r="M4565" t="s">
        <v>9195</v>
      </c>
      <c r="N4565">
        <v>3</v>
      </c>
      <c r="O4565" t="s">
        <v>9194</v>
      </c>
      <c r="P4565" t="s">
        <v>9193</v>
      </c>
      <c r="Q4565" t="s">
        <v>9192</v>
      </c>
      <c r="R4565" s="7">
        <v>41640</v>
      </c>
      <c r="S4565" s="8">
        <f t="shared" si="568"/>
        <v>2014</v>
      </c>
      <c r="T4565" s="8">
        <v>2014</v>
      </c>
      <c r="U4565" s="8">
        <f t="shared" si="569"/>
        <v>8</v>
      </c>
      <c r="V4565" s="7">
        <v>2014</v>
      </c>
      <c r="W4565" t="s">
        <v>1315</v>
      </c>
      <c r="X4565" s="2">
        <v>0.437</v>
      </c>
      <c r="Y4565" s="6">
        <f t="shared" si="574"/>
        <v>1.1665465417367396E-2</v>
      </c>
      <c r="AA4565">
        <v>10704698</v>
      </c>
      <c r="AB4565">
        <v>5300152513</v>
      </c>
      <c r="AC4565">
        <v>15598985</v>
      </c>
      <c r="AD4565" t="s">
        <v>6</v>
      </c>
      <c r="AE4565">
        <v>145</v>
      </c>
      <c r="AH4565" t="s">
        <v>9191</v>
      </c>
      <c r="AI4565" t="s">
        <v>9190</v>
      </c>
      <c r="AK4565" t="s">
        <v>9189</v>
      </c>
      <c r="AL4565">
        <v>10</v>
      </c>
      <c r="AM4565" s="5">
        <f t="shared" si="570"/>
        <v>1.25</v>
      </c>
      <c r="AN4565" s="4">
        <f t="shared" si="575"/>
        <v>1.8932222642938281E-3</v>
      </c>
      <c r="AO4565" s="3"/>
      <c r="AP4565">
        <v>1</v>
      </c>
      <c r="AR4565">
        <v>60990322</v>
      </c>
      <c r="AT4565" s="2" t="s">
        <v>0</v>
      </c>
      <c r="AU4565" s="1">
        <f t="shared" si="571"/>
        <v>0.87337924714453241</v>
      </c>
      <c r="AV4565" s="1">
        <f t="shared" si="572"/>
        <v>0.67793438408306117</v>
      </c>
      <c r="AW4565" s="1">
        <f t="shared" si="573"/>
        <v>0.48248952102158987</v>
      </c>
    </row>
    <row r="4566" spans="1:49" x14ac:dyDescent="0.2">
      <c r="A4566">
        <v>4564</v>
      </c>
      <c r="B4566" t="s">
        <v>9188</v>
      </c>
      <c r="C4566" t="s">
        <v>9187</v>
      </c>
      <c r="D4566" t="s">
        <v>9186</v>
      </c>
      <c r="E4566">
        <v>24530372</v>
      </c>
      <c r="F4566" t="s">
        <v>9185</v>
      </c>
      <c r="G4566" t="s">
        <v>17</v>
      </c>
      <c r="H4566" t="s">
        <v>16</v>
      </c>
      <c r="I4566" t="s">
        <v>9184</v>
      </c>
      <c r="J4566" t="s">
        <v>9183</v>
      </c>
      <c r="K4566" t="s">
        <v>9182</v>
      </c>
      <c r="L4566" t="s">
        <v>9181</v>
      </c>
      <c r="M4566" t="s">
        <v>3685</v>
      </c>
      <c r="N4566">
        <v>8</v>
      </c>
      <c r="O4566" t="s">
        <v>9180</v>
      </c>
      <c r="P4566" t="s">
        <v>9179</v>
      </c>
      <c r="Q4566" t="s">
        <v>9178</v>
      </c>
      <c r="R4566" s="7">
        <v>41640</v>
      </c>
      <c r="S4566" s="8">
        <f t="shared" si="568"/>
        <v>2014</v>
      </c>
      <c r="T4566" s="8">
        <v>2014</v>
      </c>
      <c r="U4566" s="8">
        <f t="shared" si="569"/>
        <v>8</v>
      </c>
      <c r="V4566" s="7">
        <v>41730</v>
      </c>
      <c r="W4566" t="s">
        <v>9177</v>
      </c>
      <c r="X4566" s="2">
        <v>0.59199999999999997</v>
      </c>
      <c r="Y4566" s="6">
        <f t="shared" si="574"/>
        <v>1.5803101892635008E-2</v>
      </c>
      <c r="AA4566">
        <v>112240</v>
      </c>
      <c r="AB4566">
        <v>14864</v>
      </c>
      <c r="AC4566">
        <v>10902392</v>
      </c>
      <c r="AD4566" t="s">
        <v>6</v>
      </c>
      <c r="AE4566">
        <v>68</v>
      </c>
      <c r="AF4566">
        <v>2</v>
      </c>
      <c r="AH4566" t="s">
        <v>9176</v>
      </c>
      <c r="AI4566" t="s">
        <v>9175</v>
      </c>
      <c r="AJ4566" t="s">
        <v>9174</v>
      </c>
      <c r="AK4566" t="s">
        <v>9173</v>
      </c>
      <c r="AL4566">
        <v>25</v>
      </c>
      <c r="AM4566" s="5">
        <f t="shared" si="570"/>
        <v>3.125</v>
      </c>
      <c r="AN4566" s="4">
        <f t="shared" si="575"/>
        <v>4.7330556607345703E-3</v>
      </c>
      <c r="AO4566" s="3"/>
      <c r="AP4566">
        <v>0</v>
      </c>
      <c r="AQ4566" t="s">
        <v>38</v>
      </c>
      <c r="AR4566">
        <v>51076149</v>
      </c>
      <c r="AS4566" t="s">
        <v>37</v>
      </c>
      <c r="AT4566" s="2">
        <v>2.4870000000000001</v>
      </c>
      <c r="AU4566" s="1">
        <f t="shared" si="571"/>
        <v>1.2482088023064875</v>
      </c>
      <c r="AV4566" s="1">
        <f t="shared" si="572"/>
        <v>1.026807877668479</v>
      </c>
      <c r="AW4566" s="1">
        <f t="shared" si="573"/>
        <v>0.80540695303047016</v>
      </c>
    </row>
    <row r="4567" spans="1:49" x14ac:dyDescent="0.2">
      <c r="A4567">
        <v>4565</v>
      </c>
      <c r="B4567" t="s">
        <v>9172</v>
      </c>
      <c r="C4567" t="s">
        <v>9171</v>
      </c>
      <c r="F4567" t="s">
        <v>9170</v>
      </c>
      <c r="G4567" t="s">
        <v>17</v>
      </c>
      <c r="H4567" t="s">
        <v>16</v>
      </c>
      <c r="I4567" t="s">
        <v>9169</v>
      </c>
      <c r="J4567" t="s">
        <v>9168</v>
      </c>
      <c r="K4567" t="s">
        <v>9167</v>
      </c>
      <c r="L4567" t="s">
        <v>9166</v>
      </c>
      <c r="M4567" t="s">
        <v>1592</v>
      </c>
      <c r="N4567">
        <v>3</v>
      </c>
      <c r="O4567" t="s">
        <v>9165</v>
      </c>
      <c r="P4567" t="s">
        <v>9164</v>
      </c>
      <c r="Q4567" t="s">
        <v>9163</v>
      </c>
      <c r="R4567" s="7">
        <v>41640</v>
      </c>
      <c r="S4567" s="8">
        <f t="shared" si="568"/>
        <v>2014</v>
      </c>
      <c r="T4567" s="8">
        <v>2014</v>
      </c>
      <c r="U4567" s="8">
        <f t="shared" si="569"/>
        <v>8</v>
      </c>
      <c r="V4567" s="7">
        <v>41699</v>
      </c>
      <c r="W4567" t="s">
        <v>9162</v>
      </c>
      <c r="X4567" s="2">
        <v>0.62</v>
      </c>
      <c r="Y4567" s="6">
        <f t="shared" si="574"/>
        <v>1.6550545901070447E-2</v>
      </c>
      <c r="AA4567">
        <v>189464</v>
      </c>
      <c r="AB4567">
        <v>17364</v>
      </c>
      <c r="AD4567" t="s">
        <v>6</v>
      </c>
      <c r="AE4567">
        <v>50</v>
      </c>
      <c r="AF4567">
        <v>3</v>
      </c>
      <c r="AG4567">
        <v>6612634</v>
      </c>
      <c r="AH4567" t="s">
        <v>9161</v>
      </c>
      <c r="AI4567" t="s">
        <v>9160</v>
      </c>
      <c r="AJ4567" t="s">
        <v>9159</v>
      </c>
      <c r="AK4567" t="s">
        <v>9158</v>
      </c>
      <c r="AL4567">
        <v>16</v>
      </c>
      <c r="AM4567" s="5">
        <f t="shared" si="570"/>
        <v>2</v>
      </c>
      <c r="AN4567" s="4">
        <f t="shared" si="575"/>
        <v>3.0291556228701248E-3</v>
      </c>
      <c r="AO4567" s="3"/>
      <c r="AP4567">
        <v>0</v>
      </c>
      <c r="AR4567" t="s">
        <v>1</v>
      </c>
      <c r="AT4567" s="2">
        <v>1.7</v>
      </c>
      <c r="AU4567" s="1">
        <f t="shared" si="571"/>
        <v>1.249412881761035</v>
      </c>
      <c r="AV4567" s="1">
        <f t="shared" si="572"/>
        <v>0.97898507619702868</v>
      </c>
      <c r="AW4567" s="1">
        <f t="shared" si="573"/>
        <v>0.70855727063302221</v>
      </c>
    </row>
    <row r="4568" spans="1:49" x14ac:dyDescent="0.2">
      <c r="A4568">
        <v>4566</v>
      </c>
      <c r="B4568" t="s">
        <v>9157</v>
      </c>
      <c r="C4568" t="s">
        <v>9156</v>
      </c>
      <c r="D4568" t="s">
        <v>9155</v>
      </c>
      <c r="F4568" t="s">
        <v>9154</v>
      </c>
      <c r="G4568" t="s">
        <v>17</v>
      </c>
      <c r="H4568" t="s">
        <v>16</v>
      </c>
      <c r="I4568" t="s">
        <v>9153</v>
      </c>
      <c r="J4568" t="s">
        <v>9152</v>
      </c>
      <c r="K4568" t="s">
        <v>9151</v>
      </c>
      <c r="L4568" t="s">
        <v>9150</v>
      </c>
      <c r="M4568" t="s">
        <v>9149</v>
      </c>
      <c r="N4568">
        <v>5</v>
      </c>
      <c r="O4568" t="s">
        <v>9148</v>
      </c>
      <c r="P4568" t="s">
        <v>9147</v>
      </c>
      <c r="Q4568" t="s">
        <v>9146</v>
      </c>
      <c r="R4568" s="7">
        <v>41640</v>
      </c>
      <c r="S4568" s="8">
        <f t="shared" si="568"/>
        <v>2014</v>
      </c>
      <c r="T4568" s="8">
        <v>2014</v>
      </c>
      <c r="U4568" s="8">
        <f t="shared" si="569"/>
        <v>8</v>
      </c>
      <c r="V4568" s="7">
        <v>41760</v>
      </c>
      <c r="W4568" t="s">
        <v>9145</v>
      </c>
      <c r="X4568" s="2">
        <v>0.96199999999999997</v>
      </c>
      <c r="Y4568" s="6">
        <f t="shared" si="574"/>
        <v>2.5680040575531887E-2</v>
      </c>
      <c r="AA4568">
        <v>8968446</v>
      </c>
      <c r="AB4568">
        <v>24064</v>
      </c>
      <c r="AD4568" t="s">
        <v>6</v>
      </c>
      <c r="AE4568">
        <v>89</v>
      </c>
      <c r="AH4568" t="s">
        <v>9144</v>
      </c>
      <c r="AI4568" t="s">
        <v>9143</v>
      </c>
      <c r="AJ4568" t="s">
        <v>9142</v>
      </c>
      <c r="AK4568" t="s">
        <v>9141</v>
      </c>
      <c r="AL4568">
        <v>16</v>
      </c>
      <c r="AM4568" s="5">
        <f t="shared" si="570"/>
        <v>2</v>
      </c>
      <c r="AN4568" s="4">
        <f t="shared" si="575"/>
        <v>3.0291556228701248E-3</v>
      </c>
      <c r="AO4568" s="3"/>
      <c r="AP4568">
        <v>0</v>
      </c>
      <c r="AR4568" t="s">
        <v>9140</v>
      </c>
      <c r="AT4568" s="2">
        <v>4.577</v>
      </c>
      <c r="AU4568" s="1">
        <f t="shared" si="571"/>
        <v>1.8884775089733359</v>
      </c>
      <c r="AV4568" s="1">
        <f t="shared" si="572"/>
        <v>1.4354598099201006</v>
      </c>
      <c r="AW4568" s="1">
        <f t="shared" si="573"/>
        <v>0.98244211086686539</v>
      </c>
    </row>
    <row r="4569" spans="1:49" x14ac:dyDescent="0.2">
      <c r="A4569">
        <v>4567</v>
      </c>
      <c r="B4569" t="s">
        <v>9139</v>
      </c>
      <c r="C4569" t="s">
        <v>9138</v>
      </c>
      <c r="F4569" t="s">
        <v>9137</v>
      </c>
      <c r="G4569" t="s">
        <v>17</v>
      </c>
      <c r="H4569" t="s">
        <v>16</v>
      </c>
      <c r="I4569" t="s">
        <v>9136</v>
      </c>
      <c r="J4569" t="s">
        <v>9135</v>
      </c>
      <c r="K4569" t="s">
        <v>9134</v>
      </c>
      <c r="L4569" t="s">
        <v>9133</v>
      </c>
      <c r="M4569" t="s">
        <v>857</v>
      </c>
      <c r="N4569">
        <v>2</v>
      </c>
      <c r="O4569" t="s">
        <v>9132</v>
      </c>
      <c r="P4569" t="s">
        <v>9131</v>
      </c>
      <c r="Q4569" t="s">
        <v>9130</v>
      </c>
      <c r="R4569" s="7">
        <v>41640</v>
      </c>
      <c r="S4569" s="8">
        <f t="shared" si="568"/>
        <v>2014</v>
      </c>
      <c r="T4569" s="8">
        <v>2014</v>
      </c>
      <c r="U4569" s="8">
        <f t="shared" si="569"/>
        <v>8</v>
      </c>
      <c r="V4569" s="7">
        <v>41671</v>
      </c>
      <c r="W4569" t="s">
        <v>9129</v>
      </c>
      <c r="X4569" s="2">
        <v>0.26800000000000002</v>
      </c>
      <c r="Y4569" s="6">
        <f t="shared" si="574"/>
        <v>7.1541069378820649E-3</v>
      </c>
      <c r="AA4569">
        <v>2562499</v>
      </c>
      <c r="AB4569">
        <v>23531</v>
      </c>
      <c r="AC4569">
        <v>9737677</v>
      </c>
      <c r="AD4569" t="s">
        <v>6</v>
      </c>
      <c r="AE4569">
        <v>39</v>
      </c>
      <c r="AF4569">
        <v>1</v>
      </c>
      <c r="AH4569" t="s">
        <v>9128</v>
      </c>
      <c r="AI4569" t="s">
        <v>9127</v>
      </c>
      <c r="AJ4569" t="s">
        <v>9126</v>
      </c>
      <c r="AK4569" t="s">
        <v>9125</v>
      </c>
      <c r="AL4569">
        <v>3</v>
      </c>
      <c r="AM4569" s="5">
        <f t="shared" si="570"/>
        <v>0.375</v>
      </c>
      <c r="AN4569" s="4">
        <f t="shared" si="575"/>
        <v>5.6796667928814845E-4</v>
      </c>
      <c r="AO4569" s="3"/>
      <c r="AP4569">
        <v>1</v>
      </c>
      <c r="AR4569" t="s">
        <v>1</v>
      </c>
      <c r="AT4569" s="2" t="s">
        <v>0</v>
      </c>
      <c r="AU4569" s="1">
        <f t="shared" si="571"/>
        <v>0.51782648603038894</v>
      </c>
      <c r="AV4569" s="1">
        <f t="shared" si="572"/>
        <v>0.38610368085851066</v>
      </c>
      <c r="AW4569" s="1">
        <f t="shared" si="573"/>
        <v>0.25438087568663231</v>
      </c>
    </row>
    <row r="4570" spans="1:49" x14ac:dyDescent="0.2">
      <c r="A4570">
        <v>4568</v>
      </c>
      <c r="B4570" t="s">
        <v>9124</v>
      </c>
      <c r="C4570" t="s">
        <v>9123</v>
      </c>
      <c r="F4570" t="s">
        <v>9122</v>
      </c>
      <c r="G4570" t="s">
        <v>17</v>
      </c>
      <c r="H4570" t="s">
        <v>16</v>
      </c>
      <c r="I4570" t="s">
        <v>9121</v>
      </c>
      <c r="J4570">
        <v>60114166</v>
      </c>
      <c r="K4570" t="s">
        <v>9120</v>
      </c>
      <c r="L4570" t="s">
        <v>9119</v>
      </c>
      <c r="M4570" t="s">
        <v>9118</v>
      </c>
      <c r="N4570">
        <v>3</v>
      </c>
      <c r="O4570" t="s">
        <v>9117</v>
      </c>
      <c r="P4570" t="s">
        <v>9116</v>
      </c>
      <c r="Q4570" t="s">
        <v>9115</v>
      </c>
      <c r="R4570" s="7">
        <v>41640</v>
      </c>
      <c r="S4570" s="8">
        <f t="shared" si="568"/>
        <v>2014</v>
      </c>
      <c r="T4570" s="8">
        <v>2014</v>
      </c>
      <c r="U4570" s="8">
        <f t="shared" si="569"/>
        <v>8</v>
      </c>
      <c r="V4570" s="7">
        <v>2014</v>
      </c>
      <c r="W4570" t="s">
        <v>7687</v>
      </c>
      <c r="X4570" s="2" t="s">
        <v>0</v>
      </c>
      <c r="Y4570" s="6" t="e">
        <f t="shared" si="574"/>
        <v>#VALUE!</v>
      </c>
      <c r="AA4570">
        <v>18184952</v>
      </c>
      <c r="AB4570">
        <v>20500195146</v>
      </c>
      <c r="AC4570">
        <v>19916426</v>
      </c>
      <c r="AD4570" t="s">
        <v>6</v>
      </c>
      <c r="AE4570">
        <v>31</v>
      </c>
      <c r="AF4570">
        <v>6</v>
      </c>
      <c r="AH4570" t="s">
        <v>9114</v>
      </c>
      <c r="AI4570" t="s">
        <v>9113</v>
      </c>
      <c r="AJ4570" t="s">
        <v>9112</v>
      </c>
      <c r="AK4570" t="s">
        <v>9111</v>
      </c>
      <c r="AL4570">
        <v>1</v>
      </c>
      <c r="AM4570" s="5">
        <f t="shared" si="570"/>
        <v>0.125</v>
      </c>
      <c r="AN4570" s="4">
        <f t="shared" si="575"/>
        <v>1.893222264293828E-4</v>
      </c>
      <c r="AO4570" s="3"/>
      <c r="AP4570">
        <v>0</v>
      </c>
      <c r="AR4570" t="s">
        <v>1</v>
      </c>
      <c r="AT4570" s="2" t="s">
        <v>0</v>
      </c>
      <c r="AU4570" s="1" t="e">
        <f t="shared" si="571"/>
        <v>#VALUE!</v>
      </c>
      <c r="AV4570" s="1" t="e">
        <f t="shared" si="572"/>
        <v>#VALUE!</v>
      </c>
      <c r="AW4570" s="1" t="e">
        <f t="shared" si="573"/>
        <v>#VALUE!</v>
      </c>
    </row>
    <row r="4571" spans="1:49" x14ac:dyDescent="0.2">
      <c r="A4571">
        <v>4569</v>
      </c>
      <c r="B4571" t="s">
        <v>9110</v>
      </c>
      <c r="C4571" t="s">
        <v>9109</v>
      </c>
      <c r="F4571" t="s">
        <v>9108</v>
      </c>
      <c r="G4571" t="s">
        <v>17</v>
      </c>
      <c r="H4571" t="s">
        <v>16</v>
      </c>
      <c r="I4571" t="s">
        <v>9107</v>
      </c>
      <c r="J4571">
        <v>60031024</v>
      </c>
      <c r="K4571" t="s">
        <v>9106</v>
      </c>
      <c r="L4571" t="s">
        <v>9105</v>
      </c>
      <c r="M4571" t="s">
        <v>1449</v>
      </c>
      <c r="N4571">
        <v>3</v>
      </c>
      <c r="O4571" t="s">
        <v>9104</v>
      </c>
      <c r="P4571" t="s">
        <v>9103</v>
      </c>
      <c r="Q4571" t="s">
        <v>9102</v>
      </c>
      <c r="R4571" s="7">
        <v>41640</v>
      </c>
      <c r="S4571" s="8">
        <f t="shared" si="568"/>
        <v>2014</v>
      </c>
      <c r="T4571" s="8">
        <v>2014</v>
      </c>
      <c r="U4571" s="8">
        <f t="shared" si="569"/>
        <v>8</v>
      </c>
      <c r="V4571" s="7">
        <v>41699</v>
      </c>
      <c r="W4571" t="s">
        <v>9101</v>
      </c>
      <c r="X4571" s="2">
        <v>0.38300000000000001</v>
      </c>
      <c r="Y4571" s="6">
        <f t="shared" si="574"/>
        <v>1.0223966258241906E-2</v>
      </c>
      <c r="AA4571">
        <v>15594491</v>
      </c>
      <c r="AB4571">
        <v>4400151710</v>
      </c>
      <c r="AD4571" t="s">
        <v>6</v>
      </c>
      <c r="AE4571">
        <v>126</v>
      </c>
      <c r="AF4571">
        <v>1</v>
      </c>
      <c r="AH4571" t="s">
        <v>9100</v>
      </c>
      <c r="AI4571" t="s">
        <v>9099</v>
      </c>
      <c r="AJ4571" t="s">
        <v>9098</v>
      </c>
      <c r="AK4571" t="s">
        <v>9097</v>
      </c>
      <c r="AL4571">
        <v>9</v>
      </c>
      <c r="AM4571" s="5">
        <f t="shared" si="570"/>
        <v>1.125</v>
      </c>
      <c r="AN4571" s="4">
        <f t="shared" si="575"/>
        <v>1.7039000378644452E-3</v>
      </c>
      <c r="AO4571" s="3"/>
      <c r="AP4571">
        <v>0</v>
      </c>
      <c r="AR4571" t="s">
        <v>1</v>
      </c>
      <c r="AT4571" s="2">
        <v>0.65600000000000003</v>
      </c>
      <c r="AU4571" s="1">
        <f t="shared" si="571"/>
        <v>0.76679463921286672</v>
      </c>
      <c r="AV4571" s="1">
        <f t="shared" si="572"/>
        <v>0.59639331480531754</v>
      </c>
      <c r="AW4571" s="1">
        <f t="shared" si="573"/>
        <v>0.42599199039776836</v>
      </c>
    </row>
    <row r="4572" spans="1:49" x14ac:dyDescent="0.2">
      <c r="A4572">
        <v>4570</v>
      </c>
      <c r="B4572" t="s">
        <v>9096</v>
      </c>
      <c r="C4572" t="s">
        <v>9095</v>
      </c>
      <c r="F4572" t="s">
        <v>9094</v>
      </c>
      <c r="G4572" t="s">
        <v>17</v>
      </c>
      <c r="H4572" t="s">
        <v>16</v>
      </c>
      <c r="I4572" t="s">
        <v>9093</v>
      </c>
      <c r="J4572" t="s">
        <v>9092</v>
      </c>
      <c r="K4572" t="s">
        <v>859</v>
      </c>
      <c r="L4572" t="s">
        <v>858</v>
      </c>
      <c r="M4572" t="s">
        <v>857</v>
      </c>
      <c r="N4572">
        <v>3</v>
      </c>
      <c r="O4572" t="s">
        <v>9091</v>
      </c>
      <c r="P4572" t="s">
        <v>9090</v>
      </c>
      <c r="Q4572" t="s">
        <v>9089</v>
      </c>
      <c r="R4572" s="7">
        <v>41640</v>
      </c>
      <c r="S4572" s="8">
        <f t="shared" si="568"/>
        <v>2014</v>
      </c>
      <c r="T4572" s="8">
        <v>2014</v>
      </c>
      <c r="U4572" s="8">
        <f t="shared" si="569"/>
        <v>8</v>
      </c>
      <c r="V4572" s="7">
        <v>2014</v>
      </c>
      <c r="W4572" t="s">
        <v>8287</v>
      </c>
      <c r="X4572" s="2">
        <v>1.3280000000000001</v>
      </c>
      <c r="Y4572" s="6">
        <f t="shared" si="574"/>
        <v>3.5450201542937994E-2</v>
      </c>
      <c r="AA4572">
        <v>15361225</v>
      </c>
      <c r="AB4572">
        <v>18894</v>
      </c>
      <c r="AD4572" t="s">
        <v>6</v>
      </c>
      <c r="AE4572">
        <v>13</v>
      </c>
      <c r="AG4572">
        <v>6762852</v>
      </c>
      <c r="AH4572" t="s">
        <v>9088</v>
      </c>
      <c r="AI4572" t="s">
        <v>9087</v>
      </c>
      <c r="AJ4572" t="s">
        <v>9086</v>
      </c>
      <c r="AK4572" t="s">
        <v>9085</v>
      </c>
      <c r="AL4572">
        <v>47</v>
      </c>
      <c r="AM4572" s="5">
        <f t="shared" si="570"/>
        <v>5.875</v>
      </c>
      <c r="AN4572" s="4">
        <f t="shared" si="575"/>
        <v>8.8981446421809926E-3</v>
      </c>
      <c r="AO4572" s="3"/>
      <c r="AP4572">
        <v>0</v>
      </c>
      <c r="AR4572" t="s">
        <v>1</v>
      </c>
      <c r="AT4572" s="2">
        <v>3.8340000000000001</v>
      </c>
      <c r="AU4572" s="1">
        <f t="shared" si="571"/>
        <v>2.7484584472710893</v>
      </c>
      <c r="AV4572" s="1">
        <f t="shared" si="572"/>
        <v>2.2174173092559495</v>
      </c>
      <c r="AW4572" s="1">
        <f t="shared" si="573"/>
        <v>1.6863761712408092</v>
      </c>
    </row>
    <row r="4573" spans="1:49" x14ac:dyDescent="0.2">
      <c r="A4573">
        <v>4571</v>
      </c>
      <c r="B4573" t="s">
        <v>9084</v>
      </c>
      <c r="C4573" t="s">
        <v>9083</v>
      </c>
      <c r="F4573" t="s">
        <v>9082</v>
      </c>
      <c r="G4573" t="s">
        <v>17</v>
      </c>
      <c r="H4573" t="s">
        <v>16</v>
      </c>
      <c r="I4573" t="s">
        <v>9081</v>
      </c>
      <c r="J4573">
        <v>60027090</v>
      </c>
      <c r="K4573" t="s">
        <v>4317</v>
      </c>
      <c r="L4573" t="s">
        <v>4316</v>
      </c>
      <c r="M4573" t="s">
        <v>76</v>
      </c>
      <c r="N4573">
        <v>2</v>
      </c>
      <c r="O4573" t="s">
        <v>9080</v>
      </c>
      <c r="P4573" t="s">
        <v>9079</v>
      </c>
      <c r="Q4573" t="s">
        <v>4313</v>
      </c>
      <c r="R4573" s="7">
        <v>41640</v>
      </c>
      <c r="S4573" s="8">
        <f t="shared" si="568"/>
        <v>2014</v>
      </c>
      <c r="T4573" s="8">
        <v>2014</v>
      </c>
      <c r="U4573" s="8">
        <f t="shared" si="569"/>
        <v>8</v>
      </c>
      <c r="V4573" s="7">
        <v>2014</v>
      </c>
      <c r="W4573" t="s">
        <v>1315</v>
      </c>
      <c r="X4573" s="2">
        <v>0.437</v>
      </c>
      <c r="Y4573" s="6">
        <f t="shared" si="574"/>
        <v>1.1665465417367396E-2</v>
      </c>
      <c r="AA4573">
        <v>10704698</v>
      </c>
      <c r="AB4573">
        <v>5300152513</v>
      </c>
      <c r="AC4573">
        <v>15598985</v>
      </c>
      <c r="AD4573" t="s">
        <v>6</v>
      </c>
      <c r="AE4573">
        <v>145</v>
      </c>
      <c r="AH4573" t="s">
        <v>9078</v>
      </c>
      <c r="AI4573" t="s">
        <v>9077</v>
      </c>
      <c r="AK4573" t="s">
        <v>9076</v>
      </c>
      <c r="AL4573">
        <v>15</v>
      </c>
      <c r="AM4573" s="5">
        <f t="shared" si="570"/>
        <v>1.875</v>
      </c>
      <c r="AN4573" s="4">
        <f t="shared" si="575"/>
        <v>2.8398333964407422E-3</v>
      </c>
      <c r="AO4573" s="3"/>
      <c r="AP4573">
        <v>1</v>
      </c>
      <c r="AR4573" t="s">
        <v>1</v>
      </c>
      <c r="AT4573" s="2" t="s">
        <v>0</v>
      </c>
      <c r="AU4573" s="1">
        <f t="shared" si="571"/>
        <v>0.90177758110893991</v>
      </c>
      <c r="AV4573" s="1">
        <f t="shared" si="572"/>
        <v>0.72526494069040692</v>
      </c>
      <c r="AW4573" s="1">
        <f t="shared" si="573"/>
        <v>0.54875230027187383</v>
      </c>
    </row>
    <row r="4574" spans="1:49" x14ac:dyDescent="0.2">
      <c r="A4574">
        <v>4572</v>
      </c>
      <c r="B4574" t="s">
        <v>9075</v>
      </c>
      <c r="C4574" t="s">
        <v>9074</v>
      </c>
      <c r="F4574" t="s">
        <v>9073</v>
      </c>
      <c r="G4574" t="s">
        <v>17</v>
      </c>
      <c r="H4574" t="s">
        <v>16</v>
      </c>
      <c r="I4574" t="s">
        <v>2833</v>
      </c>
      <c r="J4574" t="s">
        <v>9072</v>
      </c>
      <c r="K4574" t="s">
        <v>9071</v>
      </c>
      <c r="L4574" t="s">
        <v>9070</v>
      </c>
      <c r="M4574" t="s">
        <v>5031</v>
      </c>
      <c r="N4574">
        <v>5</v>
      </c>
      <c r="O4574" t="s">
        <v>9069</v>
      </c>
      <c r="P4574" t="s">
        <v>9068</v>
      </c>
      <c r="Q4574" t="s">
        <v>9067</v>
      </c>
      <c r="R4574" s="7">
        <v>41640</v>
      </c>
      <c r="S4574" s="8">
        <f t="shared" si="568"/>
        <v>2014</v>
      </c>
      <c r="T4574" s="8">
        <v>2014</v>
      </c>
      <c r="U4574" s="8">
        <f t="shared" si="569"/>
        <v>8</v>
      </c>
      <c r="V4574" s="7">
        <v>2014</v>
      </c>
      <c r="W4574" t="s">
        <v>8287</v>
      </c>
      <c r="X4574" s="2">
        <v>1.3280000000000001</v>
      </c>
      <c r="Y4574" s="6">
        <f t="shared" si="574"/>
        <v>3.5450201542937994E-2</v>
      </c>
      <c r="AA4574">
        <v>15361225</v>
      </c>
      <c r="AB4574">
        <v>18894</v>
      </c>
      <c r="AD4574" t="s">
        <v>6</v>
      </c>
      <c r="AE4574">
        <v>13</v>
      </c>
      <c r="AG4574">
        <v>6766785</v>
      </c>
      <c r="AH4574" t="s">
        <v>9066</v>
      </c>
      <c r="AI4574" t="s">
        <v>9065</v>
      </c>
      <c r="AJ4574" t="s">
        <v>9064</v>
      </c>
      <c r="AK4574" t="s">
        <v>9063</v>
      </c>
      <c r="AL4574">
        <v>41</v>
      </c>
      <c r="AM4574" s="5">
        <f t="shared" si="570"/>
        <v>5.125</v>
      </c>
      <c r="AN4574" s="4">
        <f t="shared" si="575"/>
        <v>7.762211283604695E-3</v>
      </c>
      <c r="AO4574" s="3"/>
      <c r="AP4574">
        <v>0</v>
      </c>
      <c r="AR4574" t="s">
        <v>1</v>
      </c>
      <c r="AT4574" s="2">
        <v>3.8340000000000001</v>
      </c>
      <c r="AU4574" s="1">
        <f t="shared" si="571"/>
        <v>2.7143804465138004</v>
      </c>
      <c r="AV4574" s="1">
        <f t="shared" si="572"/>
        <v>2.1606206413271343</v>
      </c>
      <c r="AW4574" s="1">
        <f t="shared" si="573"/>
        <v>1.6068608361404686</v>
      </c>
    </row>
    <row r="4575" spans="1:49" x14ac:dyDescent="0.2">
      <c r="A4575">
        <v>4573</v>
      </c>
      <c r="B4575" t="s">
        <v>9062</v>
      </c>
      <c r="C4575" t="s">
        <v>9061</v>
      </c>
      <c r="F4575" t="s">
        <v>9060</v>
      </c>
      <c r="G4575" t="s">
        <v>17</v>
      </c>
      <c r="H4575" t="s">
        <v>16</v>
      </c>
      <c r="I4575" t="s">
        <v>9059</v>
      </c>
      <c r="J4575">
        <v>60002306</v>
      </c>
      <c r="K4575" t="s">
        <v>9058</v>
      </c>
      <c r="L4575" t="s">
        <v>9057</v>
      </c>
      <c r="M4575" t="s">
        <v>1449</v>
      </c>
      <c r="N4575">
        <v>2</v>
      </c>
      <c r="O4575" t="s">
        <v>9056</v>
      </c>
      <c r="P4575" t="s">
        <v>9055</v>
      </c>
      <c r="Q4575" t="s">
        <v>9054</v>
      </c>
      <c r="R4575" s="7">
        <v>41640</v>
      </c>
      <c r="S4575" s="8">
        <f t="shared" si="568"/>
        <v>2014</v>
      </c>
      <c r="T4575" s="8">
        <v>2014</v>
      </c>
      <c r="U4575" s="8">
        <f t="shared" si="569"/>
        <v>8</v>
      </c>
      <c r="V4575" s="7">
        <v>2014</v>
      </c>
      <c r="W4575" t="s">
        <v>8287</v>
      </c>
      <c r="X4575" s="2">
        <v>1.3280000000000001</v>
      </c>
      <c r="Y4575" s="6">
        <f t="shared" si="574"/>
        <v>3.5450201542937994E-2</v>
      </c>
      <c r="AA4575">
        <v>15361225</v>
      </c>
      <c r="AB4575">
        <v>18894</v>
      </c>
      <c r="AD4575" t="s">
        <v>6</v>
      </c>
      <c r="AE4575">
        <v>13</v>
      </c>
      <c r="AG4575">
        <v>6754157</v>
      </c>
      <c r="AH4575" t="s">
        <v>9053</v>
      </c>
      <c r="AI4575" t="s">
        <v>9052</v>
      </c>
      <c r="AJ4575" t="s">
        <v>9051</v>
      </c>
      <c r="AK4575" t="s">
        <v>9050</v>
      </c>
      <c r="AL4575">
        <v>16</v>
      </c>
      <c r="AM4575" s="5">
        <f t="shared" si="570"/>
        <v>2</v>
      </c>
      <c r="AN4575" s="4">
        <f t="shared" si="575"/>
        <v>3.0291556228701248E-3</v>
      </c>
      <c r="AO4575" s="3"/>
      <c r="AP4575">
        <v>0</v>
      </c>
      <c r="AR4575" t="s">
        <v>1</v>
      </c>
      <c r="AT4575" s="2">
        <v>3.8340000000000001</v>
      </c>
      <c r="AU4575" s="1">
        <f t="shared" si="571"/>
        <v>2.5723887766917635</v>
      </c>
      <c r="AV4575" s="1">
        <f t="shared" si="572"/>
        <v>1.9239678582904058</v>
      </c>
      <c r="AW4575" s="1">
        <f t="shared" si="573"/>
        <v>1.2755469398890484</v>
      </c>
    </row>
    <row r="4576" spans="1:49" x14ac:dyDescent="0.2">
      <c r="A4576">
        <v>4574</v>
      </c>
      <c r="B4576" t="s">
        <v>9049</v>
      </c>
      <c r="F4576" t="s">
        <v>9048</v>
      </c>
      <c r="G4576" t="s">
        <v>17</v>
      </c>
      <c r="H4576" t="s">
        <v>16</v>
      </c>
      <c r="I4576" t="s">
        <v>9047</v>
      </c>
      <c r="J4576" t="s">
        <v>9046</v>
      </c>
      <c r="K4576" t="s">
        <v>9045</v>
      </c>
      <c r="L4576" t="s">
        <v>9044</v>
      </c>
      <c r="M4576" t="s">
        <v>5325</v>
      </c>
      <c r="N4576">
        <v>6</v>
      </c>
      <c r="O4576" t="s">
        <v>9043</v>
      </c>
      <c r="P4576" t="s">
        <v>9042</v>
      </c>
      <c r="Q4576" t="s">
        <v>9041</v>
      </c>
      <c r="R4576" s="7">
        <v>41640</v>
      </c>
      <c r="S4576" s="8">
        <f t="shared" si="568"/>
        <v>2014</v>
      </c>
      <c r="T4576" s="8">
        <v>2014</v>
      </c>
      <c r="U4576" s="8">
        <f t="shared" si="569"/>
        <v>8</v>
      </c>
      <c r="V4576" s="7" t="s">
        <v>7890</v>
      </c>
      <c r="W4576" t="s">
        <v>9040</v>
      </c>
      <c r="X4576" s="2">
        <v>0.27</v>
      </c>
      <c r="Y4576" s="6">
        <f t="shared" si="574"/>
        <v>7.2074957956274532E-3</v>
      </c>
      <c r="AA4576">
        <v>15802949</v>
      </c>
      <c r="AB4576">
        <v>5700191216</v>
      </c>
      <c r="AC4576">
        <v>15803414</v>
      </c>
      <c r="AD4576" t="s">
        <v>6</v>
      </c>
      <c r="AE4576">
        <v>48</v>
      </c>
      <c r="AF4576">
        <v>2</v>
      </c>
      <c r="AH4576" t="s">
        <v>9039</v>
      </c>
      <c r="AI4576" t="s">
        <v>9038</v>
      </c>
      <c r="AJ4576" t="s">
        <v>9037</v>
      </c>
      <c r="AK4576" t="s">
        <v>9036</v>
      </c>
      <c r="AL4576">
        <v>10</v>
      </c>
      <c r="AM4576" s="5">
        <f t="shared" si="570"/>
        <v>1.25</v>
      </c>
      <c r="AN4576" s="4">
        <f t="shared" si="575"/>
        <v>1.8932222642938281E-3</v>
      </c>
      <c r="AO4576" s="3"/>
      <c r="AP4576">
        <v>0</v>
      </c>
      <c r="AR4576" t="s">
        <v>1</v>
      </c>
      <c r="AT4576" s="2">
        <v>0.63800000000000001</v>
      </c>
      <c r="AU4576" s="1">
        <f t="shared" si="571"/>
        <v>0.5613213736227366</v>
      </c>
      <c r="AV4576" s="1">
        <f t="shared" si="572"/>
        <v>0.455035902996064</v>
      </c>
      <c r="AW4576" s="1">
        <f t="shared" si="573"/>
        <v>0.34875043236939152</v>
      </c>
    </row>
    <row r="4577" spans="1:49" x14ac:dyDescent="0.2">
      <c r="A4577">
        <v>4575</v>
      </c>
      <c r="B4577" t="s">
        <v>9035</v>
      </c>
      <c r="C4577" t="s">
        <v>9034</v>
      </c>
      <c r="F4577" t="s">
        <v>9033</v>
      </c>
      <c r="G4577" t="s">
        <v>17</v>
      </c>
      <c r="H4577" t="s">
        <v>16</v>
      </c>
      <c r="I4577" t="s">
        <v>9032</v>
      </c>
      <c r="J4577">
        <v>60005244</v>
      </c>
      <c r="K4577" t="s">
        <v>328</v>
      </c>
      <c r="L4577" t="s">
        <v>327</v>
      </c>
      <c r="M4577" t="s">
        <v>46</v>
      </c>
      <c r="N4577">
        <v>3</v>
      </c>
      <c r="O4577" t="s">
        <v>9031</v>
      </c>
      <c r="P4577" t="s">
        <v>9030</v>
      </c>
      <c r="Q4577" t="s">
        <v>324</v>
      </c>
      <c r="R4577" s="7">
        <v>41640</v>
      </c>
      <c r="S4577" s="8">
        <f t="shared" si="568"/>
        <v>2014</v>
      </c>
      <c r="T4577" s="8">
        <v>2014</v>
      </c>
      <c r="U4577" s="8">
        <f t="shared" si="569"/>
        <v>8</v>
      </c>
      <c r="V4577" s="7">
        <v>2014</v>
      </c>
      <c r="W4577" t="s">
        <v>8287</v>
      </c>
      <c r="X4577" s="2">
        <v>1.3280000000000001</v>
      </c>
      <c r="Y4577" s="6">
        <f t="shared" si="574"/>
        <v>3.5450201542937994E-2</v>
      </c>
      <c r="AA4577">
        <v>15361225</v>
      </c>
      <c r="AB4577">
        <v>18894</v>
      </c>
      <c r="AD4577" t="s">
        <v>6</v>
      </c>
      <c r="AE4577">
        <v>13</v>
      </c>
      <c r="AG4577">
        <v>6701338</v>
      </c>
      <c r="AH4577" t="s">
        <v>2712</v>
      </c>
      <c r="AI4577" t="s">
        <v>9029</v>
      </c>
      <c r="AJ4577" t="s">
        <v>9028</v>
      </c>
      <c r="AK4577" t="s">
        <v>9027</v>
      </c>
      <c r="AL4577">
        <v>66</v>
      </c>
      <c r="AM4577" s="5">
        <f t="shared" si="570"/>
        <v>8.25</v>
      </c>
      <c r="AN4577" s="4">
        <f t="shared" si="575"/>
        <v>1.2495266944339266E-2</v>
      </c>
      <c r="AO4577" s="3"/>
      <c r="AP4577">
        <v>0</v>
      </c>
      <c r="AR4577" t="s">
        <v>1</v>
      </c>
      <c r="AT4577" s="2">
        <v>3.8340000000000001</v>
      </c>
      <c r="AU4577" s="1">
        <f t="shared" si="571"/>
        <v>2.8563721163358378</v>
      </c>
      <c r="AV4577" s="1">
        <f t="shared" si="572"/>
        <v>2.3972734243638629</v>
      </c>
      <c r="AW4577" s="1">
        <f t="shared" si="573"/>
        <v>1.9381747323918883</v>
      </c>
    </row>
    <row r="4578" spans="1:49" x14ac:dyDescent="0.2">
      <c r="A4578">
        <v>4576</v>
      </c>
      <c r="B4578" t="s">
        <v>9026</v>
      </c>
      <c r="C4578" t="s">
        <v>9025</v>
      </c>
      <c r="F4578" t="s">
        <v>9024</v>
      </c>
      <c r="G4578" t="s">
        <v>17</v>
      </c>
      <c r="H4578" t="s">
        <v>16</v>
      </c>
      <c r="I4578" t="s">
        <v>9023</v>
      </c>
      <c r="J4578">
        <v>60009037</v>
      </c>
      <c r="K4578" t="s">
        <v>9022</v>
      </c>
      <c r="L4578" t="s">
        <v>9021</v>
      </c>
      <c r="M4578" t="s">
        <v>76</v>
      </c>
      <c r="N4578">
        <v>6</v>
      </c>
      <c r="O4578" t="s">
        <v>9020</v>
      </c>
      <c r="P4578" t="s">
        <v>9019</v>
      </c>
      <c r="Q4578" t="s">
        <v>9018</v>
      </c>
      <c r="R4578" s="7">
        <v>41640</v>
      </c>
      <c r="S4578" s="8">
        <f t="shared" si="568"/>
        <v>2014</v>
      </c>
      <c r="T4578" s="8">
        <v>2014</v>
      </c>
      <c r="U4578" s="8">
        <f t="shared" si="569"/>
        <v>8</v>
      </c>
      <c r="V4578" s="7">
        <v>41852</v>
      </c>
      <c r="W4578" t="s">
        <v>609</v>
      </c>
      <c r="X4578" s="2">
        <v>1.3720000000000001</v>
      </c>
      <c r="Y4578" s="6">
        <f t="shared" si="574"/>
        <v>3.662475641333654E-2</v>
      </c>
      <c r="AA4578" t="s">
        <v>608</v>
      </c>
      <c r="AB4578">
        <v>17259</v>
      </c>
      <c r="AD4578" t="s">
        <v>6</v>
      </c>
      <c r="AE4578">
        <v>11</v>
      </c>
      <c r="AF4578">
        <v>8</v>
      </c>
      <c r="AG4578">
        <v>6687200</v>
      </c>
      <c r="AH4578" t="s">
        <v>9017</v>
      </c>
      <c r="AI4578" t="s">
        <v>9016</v>
      </c>
      <c r="AJ4578" t="s">
        <v>9015</v>
      </c>
      <c r="AK4578" t="s">
        <v>9014</v>
      </c>
      <c r="AL4578">
        <v>9</v>
      </c>
      <c r="AM4578" s="5">
        <f t="shared" si="570"/>
        <v>1.125</v>
      </c>
      <c r="AN4578" s="4">
        <f t="shared" si="575"/>
        <v>1.7039000378644452E-3</v>
      </c>
      <c r="AO4578" s="3"/>
      <c r="AP4578">
        <v>0</v>
      </c>
      <c r="AR4578" t="s">
        <v>1</v>
      </c>
      <c r="AT4578" s="2">
        <v>3.9660000000000002</v>
      </c>
      <c r="AU4578" s="1">
        <f t="shared" si="571"/>
        <v>2.6148499500694906</v>
      </c>
      <c r="AV4578" s="1">
        <f t="shared" si="572"/>
        <v>1.9164328225600491</v>
      </c>
      <c r="AW4578" s="1">
        <f t="shared" si="573"/>
        <v>1.2180156950506074</v>
      </c>
    </row>
    <row r="4579" spans="1:49" x14ac:dyDescent="0.2">
      <c r="A4579">
        <v>4577</v>
      </c>
      <c r="B4579" t="s">
        <v>9013</v>
      </c>
      <c r="C4579" t="s">
        <v>9012</v>
      </c>
      <c r="D4579" t="s">
        <v>9011</v>
      </c>
      <c r="E4579">
        <v>24534744</v>
      </c>
      <c r="F4579" t="s">
        <v>9010</v>
      </c>
      <c r="G4579" t="s">
        <v>17</v>
      </c>
      <c r="H4579" t="s">
        <v>16</v>
      </c>
      <c r="I4579" t="s">
        <v>9009</v>
      </c>
      <c r="J4579" t="s">
        <v>9008</v>
      </c>
      <c r="K4579" t="s">
        <v>9007</v>
      </c>
      <c r="L4579" t="s">
        <v>9006</v>
      </c>
      <c r="M4579" t="s">
        <v>1154</v>
      </c>
      <c r="N4579">
        <v>3</v>
      </c>
      <c r="O4579" t="s">
        <v>9005</v>
      </c>
      <c r="P4579" t="s">
        <v>9004</v>
      </c>
      <c r="Q4579" t="s">
        <v>9003</v>
      </c>
      <c r="R4579" s="7">
        <v>41640</v>
      </c>
      <c r="S4579" s="8">
        <f t="shared" si="568"/>
        <v>2014</v>
      </c>
      <c r="T4579" s="8">
        <v>2014</v>
      </c>
      <c r="U4579" s="8">
        <f t="shared" si="569"/>
        <v>8</v>
      </c>
      <c r="V4579" s="7">
        <v>41760</v>
      </c>
      <c r="W4579" t="s">
        <v>9002</v>
      </c>
      <c r="X4579" s="2" t="s">
        <v>0</v>
      </c>
      <c r="Y4579" s="6" t="e">
        <f t="shared" si="574"/>
        <v>#VALUE!</v>
      </c>
      <c r="AA4579">
        <v>9254773</v>
      </c>
      <c r="AB4579">
        <v>18579</v>
      </c>
      <c r="AC4579">
        <v>18726356</v>
      </c>
      <c r="AD4579" t="s">
        <v>6</v>
      </c>
      <c r="AE4579">
        <v>132</v>
      </c>
      <c r="AF4579">
        <v>1</v>
      </c>
      <c r="AH4579" t="s">
        <v>9001</v>
      </c>
      <c r="AI4579" t="s">
        <v>9000</v>
      </c>
      <c r="AJ4579" t="s">
        <v>8999</v>
      </c>
      <c r="AK4579" t="s">
        <v>8998</v>
      </c>
      <c r="AL4579">
        <v>12</v>
      </c>
      <c r="AM4579" s="5">
        <f t="shared" si="570"/>
        <v>1.5</v>
      </c>
      <c r="AN4579" s="4">
        <f t="shared" si="575"/>
        <v>2.2718667171525938E-3</v>
      </c>
      <c r="AO4579" s="3"/>
      <c r="AP4579">
        <v>1</v>
      </c>
      <c r="AQ4579" t="s">
        <v>8997</v>
      </c>
      <c r="AR4579" t="s">
        <v>8996</v>
      </c>
      <c r="AS4579" t="s">
        <v>8995</v>
      </c>
      <c r="AT4579" s="2">
        <v>1.8819999999999999</v>
      </c>
      <c r="AU4579" s="1" t="e">
        <f t="shared" si="571"/>
        <v>#VALUE!</v>
      </c>
      <c r="AV4579" s="1" t="e">
        <f t="shared" si="572"/>
        <v>#VALUE!</v>
      </c>
      <c r="AW4579" s="1" t="e">
        <f t="shared" si="573"/>
        <v>#VALUE!</v>
      </c>
    </row>
    <row r="4580" spans="1:49" x14ac:dyDescent="0.2">
      <c r="A4580">
        <v>4578</v>
      </c>
      <c r="B4580" t="s">
        <v>8994</v>
      </c>
      <c r="C4580" t="s">
        <v>8993</v>
      </c>
      <c r="F4580" t="s">
        <v>8992</v>
      </c>
      <c r="G4580" t="s">
        <v>17</v>
      </c>
      <c r="H4580" t="s">
        <v>16</v>
      </c>
      <c r="I4580" t="s">
        <v>8991</v>
      </c>
      <c r="J4580" t="s">
        <v>8990</v>
      </c>
      <c r="K4580" t="s">
        <v>8989</v>
      </c>
      <c r="L4580" t="s">
        <v>8988</v>
      </c>
      <c r="M4580" t="s">
        <v>8987</v>
      </c>
      <c r="N4580">
        <v>6</v>
      </c>
      <c r="O4580" t="s">
        <v>8986</v>
      </c>
      <c r="P4580" t="s">
        <v>8985</v>
      </c>
      <c r="Q4580" t="s">
        <v>8984</v>
      </c>
      <c r="R4580" s="7">
        <v>41640</v>
      </c>
      <c r="S4580" s="8">
        <f t="shared" si="568"/>
        <v>2014</v>
      </c>
      <c r="T4580" s="8">
        <v>2014</v>
      </c>
      <c r="U4580" s="8">
        <f t="shared" si="569"/>
        <v>8</v>
      </c>
      <c r="V4580" s="7">
        <v>41699</v>
      </c>
      <c r="W4580" t="s">
        <v>8983</v>
      </c>
      <c r="X4580" s="2">
        <v>0.68600000000000005</v>
      </c>
      <c r="Y4580" s="6">
        <f t="shared" si="574"/>
        <v>1.831237820666827E-2</v>
      </c>
      <c r="AA4580">
        <v>10709932</v>
      </c>
      <c r="AB4580">
        <v>18027</v>
      </c>
      <c r="AD4580" t="s">
        <v>6</v>
      </c>
      <c r="AE4580">
        <v>21</v>
      </c>
      <c r="AF4580">
        <v>1</v>
      </c>
      <c r="AG4580">
        <v>6740014</v>
      </c>
      <c r="AH4580" t="s">
        <v>8982</v>
      </c>
      <c r="AI4580" t="s">
        <v>8981</v>
      </c>
      <c r="AK4580" t="s">
        <v>8980</v>
      </c>
      <c r="AL4580">
        <v>17</v>
      </c>
      <c r="AM4580" s="5">
        <f t="shared" si="570"/>
        <v>2.125</v>
      </c>
      <c r="AN4580" s="4">
        <f t="shared" si="575"/>
        <v>3.2184778492995079E-3</v>
      </c>
      <c r="AO4580" s="3"/>
      <c r="AP4580">
        <v>0</v>
      </c>
      <c r="AR4580" t="s">
        <v>1</v>
      </c>
      <c r="AT4580" s="2" t="s">
        <v>0</v>
      </c>
      <c r="AU4580" s="1">
        <f t="shared" si="571"/>
        <v>1.378420809945764</v>
      </c>
      <c r="AV4580" s="1">
        <f t="shared" si="572"/>
        <v>1.0765428027983888</v>
      </c>
      <c r="AW4580" s="1">
        <f t="shared" si="573"/>
        <v>0.77466479565101365</v>
      </c>
    </row>
    <row r="4581" spans="1:49" x14ac:dyDescent="0.2">
      <c r="A4581">
        <v>4579</v>
      </c>
      <c r="B4581" t="s">
        <v>8979</v>
      </c>
      <c r="C4581" t="s">
        <v>8978</v>
      </c>
      <c r="F4581" t="s">
        <v>8977</v>
      </c>
      <c r="G4581" t="s">
        <v>17</v>
      </c>
      <c r="H4581" t="s">
        <v>16</v>
      </c>
      <c r="I4581" t="s">
        <v>8976</v>
      </c>
      <c r="J4581">
        <v>60021988</v>
      </c>
      <c r="K4581" t="s">
        <v>8975</v>
      </c>
      <c r="L4581" t="s">
        <v>8974</v>
      </c>
      <c r="M4581" t="s">
        <v>423</v>
      </c>
      <c r="N4581">
        <v>2</v>
      </c>
      <c r="O4581" t="s">
        <v>8973</v>
      </c>
      <c r="P4581" t="s">
        <v>8972</v>
      </c>
      <c r="Q4581" t="s">
        <v>8971</v>
      </c>
      <c r="R4581" s="7">
        <v>41640</v>
      </c>
      <c r="S4581" s="8">
        <f t="shared" ref="S4581:S4644" si="576">YEAR(R4581)</f>
        <v>2014</v>
      </c>
      <c r="T4581" s="8">
        <v>2014</v>
      </c>
      <c r="U4581" s="8">
        <f t="shared" ref="U4581:U4644" si="577">2022-T4581</f>
        <v>8</v>
      </c>
      <c r="V4581" s="7">
        <v>41821</v>
      </c>
      <c r="W4581" t="s">
        <v>609</v>
      </c>
      <c r="X4581" s="2">
        <v>1.3720000000000001</v>
      </c>
      <c r="Y4581" s="6">
        <f t="shared" si="574"/>
        <v>3.662475641333654E-2</v>
      </c>
      <c r="AA4581" t="s">
        <v>608</v>
      </c>
      <c r="AB4581">
        <v>17259</v>
      </c>
      <c r="AD4581" t="s">
        <v>6</v>
      </c>
      <c r="AE4581">
        <v>11</v>
      </c>
      <c r="AF4581">
        <v>7</v>
      </c>
      <c r="AG4581">
        <v>6708442</v>
      </c>
      <c r="AH4581" t="s">
        <v>8970</v>
      </c>
      <c r="AI4581" t="s">
        <v>8969</v>
      </c>
      <c r="AJ4581" t="s">
        <v>8968</v>
      </c>
      <c r="AK4581" t="s">
        <v>8967</v>
      </c>
      <c r="AL4581">
        <v>11</v>
      </c>
      <c r="AM4581" s="5">
        <f t="shared" ref="AM4581:AM4644" si="578">AL4581/U4581</f>
        <v>1.375</v>
      </c>
      <c r="AN4581" s="4">
        <f t="shared" si="575"/>
        <v>2.0825444907232107E-3</v>
      </c>
      <c r="AO4581" s="3"/>
      <c r="AP4581">
        <v>0</v>
      </c>
      <c r="AR4581" t="s">
        <v>1</v>
      </c>
      <c r="AT4581" s="2">
        <v>3.9660000000000002</v>
      </c>
      <c r="AU4581" s="1">
        <f t="shared" ref="AU4581:AU4644" si="579">(Y4581*0.7+AN4581*0.3)*100</f>
        <v>2.6262092836552542</v>
      </c>
      <c r="AV4581" s="1">
        <f t="shared" ref="AV4581:AV4644" si="580">(Y4581*0.5+AN4581*0.5)*100</f>
        <v>1.9353650452029876</v>
      </c>
      <c r="AW4581" s="1">
        <f t="shared" ref="AW4581:AW4644" si="581">(Y4581*0.3+AN4581*0.7)*100</f>
        <v>1.244520806750721</v>
      </c>
    </row>
    <row r="4582" spans="1:49" x14ac:dyDescent="0.2">
      <c r="A4582">
        <v>4580</v>
      </c>
      <c r="B4582" t="s">
        <v>8966</v>
      </c>
      <c r="C4582" t="s">
        <v>8965</v>
      </c>
      <c r="F4582" t="s">
        <v>8964</v>
      </c>
      <c r="G4582" t="s">
        <v>17</v>
      </c>
      <c r="H4582" t="s">
        <v>16</v>
      </c>
      <c r="I4582" t="s">
        <v>3023</v>
      </c>
      <c r="J4582">
        <v>60070604</v>
      </c>
      <c r="K4582" t="s">
        <v>8963</v>
      </c>
      <c r="L4582" t="s">
        <v>8962</v>
      </c>
      <c r="M4582" t="s">
        <v>8961</v>
      </c>
      <c r="N4582">
        <v>3</v>
      </c>
      <c r="O4582" t="s">
        <v>8960</v>
      </c>
      <c r="P4582" t="s">
        <v>8959</v>
      </c>
      <c r="Q4582" t="s">
        <v>8958</v>
      </c>
      <c r="R4582" s="7">
        <v>41640</v>
      </c>
      <c r="S4582" s="8">
        <f t="shared" si="576"/>
        <v>2014</v>
      </c>
      <c r="T4582" s="8">
        <v>2014</v>
      </c>
      <c r="U4582" s="8">
        <f t="shared" si="577"/>
        <v>8</v>
      </c>
      <c r="V4582" s="7">
        <v>41821</v>
      </c>
      <c r="W4582" t="s">
        <v>609</v>
      </c>
      <c r="X4582" s="2">
        <v>1.3720000000000001</v>
      </c>
      <c r="Y4582" s="6">
        <f t="shared" si="574"/>
        <v>3.662475641333654E-2</v>
      </c>
      <c r="AA4582" t="s">
        <v>608</v>
      </c>
      <c r="AB4582">
        <v>17259</v>
      </c>
      <c r="AD4582" t="s">
        <v>6</v>
      </c>
      <c r="AE4582">
        <v>11</v>
      </c>
      <c r="AF4582">
        <v>7</v>
      </c>
      <c r="AG4582">
        <v>6678708</v>
      </c>
      <c r="AH4582" t="s">
        <v>8957</v>
      </c>
      <c r="AI4582" t="s">
        <v>8956</v>
      </c>
      <c r="AJ4582" t="s">
        <v>8955</v>
      </c>
      <c r="AK4582" t="s">
        <v>8954</v>
      </c>
      <c r="AL4582">
        <v>33</v>
      </c>
      <c r="AM4582" s="5">
        <f t="shared" si="578"/>
        <v>4.125</v>
      </c>
      <c r="AN4582" s="4">
        <f t="shared" si="575"/>
        <v>6.2476334721696331E-3</v>
      </c>
      <c r="AO4582" s="3"/>
      <c r="AP4582">
        <v>0</v>
      </c>
      <c r="AR4582" t="s">
        <v>1</v>
      </c>
      <c r="AT4582" s="2">
        <v>3.9660000000000002</v>
      </c>
      <c r="AU4582" s="1">
        <f t="shared" si="579"/>
        <v>2.7511619530986464</v>
      </c>
      <c r="AV4582" s="1">
        <f t="shared" si="580"/>
        <v>2.1436194942753084</v>
      </c>
      <c r="AW4582" s="1">
        <f t="shared" si="581"/>
        <v>1.5360770354519704</v>
      </c>
    </row>
    <row r="4583" spans="1:49" x14ac:dyDescent="0.2">
      <c r="A4583">
        <v>4581</v>
      </c>
      <c r="B4583" t="s">
        <v>8953</v>
      </c>
      <c r="C4583" t="s">
        <v>8952</v>
      </c>
      <c r="F4583" t="s">
        <v>8951</v>
      </c>
      <c r="G4583" t="s">
        <v>17</v>
      </c>
      <c r="H4583" t="s">
        <v>16</v>
      </c>
      <c r="I4583" t="s">
        <v>8950</v>
      </c>
      <c r="J4583" t="s">
        <v>8949</v>
      </c>
      <c r="K4583" t="s">
        <v>8948</v>
      </c>
      <c r="L4583" t="s">
        <v>8947</v>
      </c>
      <c r="M4583" t="s">
        <v>8946</v>
      </c>
      <c r="N4583">
        <v>5</v>
      </c>
      <c r="O4583" t="s">
        <v>8945</v>
      </c>
      <c r="P4583" t="s">
        <v>8944</v>
      </c>
      <c r="Q4583" t="s">
        <v>8943</v>
      </c>
      <c r="R4583" s="7">
        <v>41640</v>
      </c>
      <c r="S4583" s="8">
        <f t="shared" si="576"/>
        <v>2014</v>
      </c>
      <c r="T4583" s="8">
        <v>2014</v>
      </c>
      <c r="U4583" s="8">
        <f t="shared" si="577"/>
        <v>8</v>
      </c>
      <c r="V4583" s="7">
        <v>41852</v>
      </c>
      <c r="W4583" t="s">
        <v>609</v>
      </c>
      <c r="X4583" s="2">
        <v>1.3720000000000001</v>
      </c>
      <c r="Y4583" s="6">
        <f t="shared" si="574"/>
        <v>3.662475641333654E-2</v>
      </c>
      <c r="AA4583" t="s">
        <v>608</v>
      </c>
      <c r="AB4583">
        <v>17259</v>
      </c>
      <c r="AD4583" t="s">
        <v>6</v>
      </c>
      <c r="AE4583">
        <v>11</v>
      </c>
      <c r="AF4583">
        <v>8</v>
      </c>
      <c r="AG4583">
        <v>6709791</v>
      </c>
      <c r="AH4583" t="s">
        <v>8942</v>
      </c>
      <c r="AI4583" t="s">
        <v>8941</v>
      </c>
      <c r="AJ4583" t="s">
        <v>8940</v>
      </c>
      <c r="AK4583" t="s">
        <v>8939</v>
      </c>
      <c r="AL4583">
        <v>11</v>
      </c>
      <c r="AM4583" s="5">
        <f t="shared" si="578"/>
        <v>1.375</v>
      </c>
      <c r="AN4583" s="4">
        <f t="shared" si="575"/>
        <v>2.0825444907232107E-3</v>
      </c>
      <c r="AO4583" s="3"/>
      <c r="AP4583">
        <v>0</v>
      </c>
      <c r="AQ4583" t="s">
        <v>8938</v>
      </c>
      <c r="AR4583" t="s">
        <v>1</v>
      </c>
      <c r="AS4583" t="s">
        <v>8937</v>
      </c>
      <c r="AT4583" s="2">
        <v>3.9660000000000002</v>
      </c>
      <c r="AU4583" s="1">
        <f t="shared" si="579"/>
        <v>2.6262092836552542</v>
      </c>
      <c r="AV4583" s="1">
        <f t="shared" si="580"/>
        <v>1.9353650452029876</v>
      </c>
      <c r="AW4583" s="1">
        <f t="shared" si="581"/>
        <v>1.244520806750721</v>
      </c>
    </row>
    <row r="4584" spans="1:49" x14ac:dyDescent="0.2">
      <c r="A4584">
        <v>4582</v>
      </c>
      <c r="B4584" t="s">
        <v>8936</v>
      </c>
      <c r="F4584" t="s">
        <v>8935</v>
      </c>
      <c r="G4584" t="s">
        <v>17</v>
      </c>
      <c r="H4584" t="s">
        <v>16</v>
      </c>
      <c r="I4584" t="s">
        <v>8934</v>
      </c>
      <c r="J4584">
        <v>60007886</v>
      </c>
      <c r="K4584" t="s">
        <v>8933</v>
      </c>
      <c r="L4584" t="s">
        <v>8932</v>
      </c>
      <c r="M4584" t="s">
        <v>423</v>
      </c>
      <c r="N4584">
        <v>2</v>
      </c>
      <c r="O4584" t="s">
        <v>8931</v>
      </c>
      <c r="P4584" t="s">
        <v>8930</v>
      </c>
      <c r="Q4584" t="s">
        <v>8929</v>
      </c>
      <c r="R4584" s="7">
        <v>41640</v>
      </c>
      <c r="S4584" s="8">
        <f t="shared" si="576"/>
        <v>2014</v>
      </c>
      <c r="T4584" s="8">
        <v>2014</v>
      </c>
      <c r="U4584" s="8">
        <f t="shared" si="577"/>
        <v>8</v>
      </c>
      <c r="V4584" s="7">
        <v>2014</v>
      </c>
      <c r="W4584" t="s">
        <v>8684</v>
      </c>
      <c r="X4584" s="2">
        <v>0.11</v>
      </c>
      <c r="Y4584" s="6">
        <f t="shared" si="574"/>
        <v>2.9363871759963698E-3</v>
      </c>
      <c r="AA4584">
        <v>11092742</v>
      </c>
      <c r="AB4584">
        <v>1900147401</v>
      </c>
      <c r="AC4584">
        <v>22242864</v>
      </c>
      <c r="AD4584" t="s">
        <v>6</v>
      </c>
      <c r="AE4584">
        <v>13</v>
      </c>
      <c r="AH4584" t="s">
        <v>8928</v>
      </c>
      <c r="AI4584" t="s">
        <v>8927</v>
      </c>
      <c r="AJ4584" t="s">
        <v>8926</v>
      </c>
      <c r="AK4584" t="s">
        <v>8925</v>
      </c>
      <c r="AL4584">
        <v>21</v>
      </c>
      <c r="AM4584" s="5">
        <f t="shared" si="578"/>
        <v>2.625</v>
      </c>
      <c r="AN4584" s="4">
        <f t="shared" si="575"/>
        <v>3.9757667550170388E-3</v>
      </c>
      <c r="AO4584" s="3"/>
      <c r="AP4584">
        <v>0</v>
      </c>
      <c r="AR4584" t="s">
        <v>1</v>
      </c>
      <c r="AT4584" s="2" t="s">
        <v>0</v>
      </c>
      <c r="AU4584" s="1">
        <f t="shared" si="579"/>
        <v>0.32482010497025704</v>
      </c>
      <c r="AV4584" s="1">
        <f t="shared" si="580"/>
        <v>0.34560769655067042</v>
      </c>
      <c r="AW4584" s="1">
        <f t="shared" si="581"/>
        <v>0.3663952881310838</v>
      </c>
    </row>
    <row r="4585" spans="1:49" x14ac:dyDescent="0.2">
      <c r="A4585">
        <v>4583</v>
      </c>
      <c r="B4585" t="s">
        <v>8924</v>
      </c>
      <c r="C4585" t="s">
        <v>8923</v>
      </c>
      <c r="F4585" t="s">
        <v>8922</v>
      </c>
      <c r="G4585" t="s">
        <v>17</v>
      </c>
      <c r="H4585" t="s">
        <v>16</v>
      </c>
      <c r="I4585" t="s">
        <v>8921</v>
      </c>
      <c r="J4585" t="s">
        <v>8920</v>
      </c>
      <c r="K4585" t="s">
        <v>8919</v>
      </c>
      <c r="L4585" t="s">
        <v>8918</v>
      </c>
      <c r="M4585" t="s">
        <v>1592</v>
      </c>
      <c r="N4585">
        <v>3</v>
      </c>
      <c r="O4585" t="s">
        <v>8917</v>
      </c>
      <c r="P4585" t="s">
        <v>8916</v>
      </c>
      <c r="Q4585" t="s">
        <v>8915</v>
      </c>
      <c r="R4585" s="7">
        <v>41640</v>
      </c>
      <c r="S4585" s="8">
        <f t="shared" si="576"/>
        <v>2014</v>
      </c>
      <c r="T4585" s="8">
        <v>2014</v>
      </c>
      <c r="U4585" s="8">
        <f t="shared" si="577"/>
        <v>8</v>
      </c>
      <c r="V4585" s="7">
        <v>2014</v>
      </c>
      <c r="W4585" t="s">
        <v>5460</v>
      </c>
      <c r="X4585" s="2">
        <v>0.55500000000000005</v>
      </c>
      <c r="Y4585" s="6">
        <f t="shared" si="574"/>
        <v>1.4815408024345321E-2</v>
      </c>
      <c r="AA4585">
        <v>17518725</v>
      </c>
      <c r="AB4585">
        <v>6100153023</v>
      </c>
      <c r="AC4585">
        <v>17518733</v>
      </c>
      <c r="AD4585" t="s">
        <v>6</v>
      </c>
      <c r="AE4585">
        <v>8</v>
      </c>
      <c r="AF4585">
        <v>5</v>
      </c>
      <c r="AH4585" t="s">
        <v>8914</v>
      </c>
      <c r="AI4585" t="s">
        <v>8913</v>
      </c>
      <c r="AK4585" t="s">
        <v>8912</v>
      </c>
      <c r="AL4585">
        <v>5</v>
      </c>
      <c r="AM4585" s="5">
        <f t="shared" si="578"/>
        <v>0.625</v>
      </c>
      <c r="AN4585" s="4">
        <f t="shared" si="575"/>
        <v>9.4661113214691405E-4</v>
      </c>
      <c r="AO4585" s="3"/>
      <c r="AP4585">
        <v>0</v>
      </c>
      <c r="AR4585" t="s">
        <v>1</v>
      </c>
      <c r="AT4585" s="2" t="s">
        <v>0</v>
      </c>
      <c r="AU4585" s="1">
        <f t="shared" si="579"/>
        <v>1.0654768956685798</v>
      </c>
      <c r="AV4585" s="1">
        <f t="shared" si="580"/>
        <v>0.78810095782461176</v>
      </c>
      <c r="AW4585" s="1">
        <f t="shared" si="581"/>
        <v>0.51072501998064357</v>
      </c>
    </row>
    <row r="4586" spans="1:49" x14ac:dyDescent="0.2">
      <c r="A4586">
        <v>4584</v>
      </c>
      <c r="B4586" t="s">
        <v>8911</v>
      </c>
      <c r="F4586" t="s">
        <v>8910</v>
      </c>
      <c r="G4586" t="s">
        <v>17</v>
      </c>
      <c r="H4586" t="s">
        <v>16</v>
      </c>
      <c r="I4586" t="s">
        <v>8909</v>
      </c>
      <c r="J4586" t="s">
        <v>8908</v>
      </c>
      <c r="K4586" t="s">
        <v>8907</v>
      </c>
      <c r="L4586" t="s">
        <v>8906</v>
      </c>
      <c r="M4586" t="s">
        <v>4342</v>
      </c>
      <c r="N4586">
        <v>4</v>
      </c>
      <c r="O4586" t="s">
        <v>8905</v>
      </c>
      <c r="P4586" t="s">
        <v>8904</v>
      </c>
      <c r="Q4586" t="s">
        <v>8903</v>
      </c>
      <c r="R4586" s="7">
        <v>41640</v>
      </c>
      <c r="S4586" s="8">
        <f t="shared" si="576"/>
        <v>2014</v>
      </c>
      <c r="T4586" s="8">
        <v>2014</v>
      </c>
      <c r="U4586" s="8">
        <f t="shared" si="577"/>
        <v>8</v>
      </c>
      <c r="V4586" s="7">
        <v>2014</v>
      </c>
      <c r="W4586" t="s">
        <v>8684</v>
      </c>
      <c r="X4586" s="2">
        <v>0.11</v>
      </c>
      <c r="Y4586" s="6">
        <f t="shared" si="574"/>
        <v>2.9363871759963698E-3</v>
      </c>
      <c r="AA4586">
        <v>11092742</v>
      </c>
      <c r="AB4586">
        <v>1900147401</v>
      </c>
      <c r="AC4586">
        <v>22242864</v>
      </c>
      <c r="AD4586" t="s">
        <v>6</v>
      </c>
      <c r="AE4586">
        <v>13</v>
      </c>
      <c r="AH4586" s="9">
        <v>41883</v>
      </c>
      <c r="AI4586" t="s">
        <v>8902</v>
      </c>
      <c r="AJ4586" t="s">
        <v>8901</v>
      </c>
      <c r="AK4586" t="s">
        <v>8900</v>
      </c>
      <c r="AL4586">
        <v>3</v>
      </c>
      <c r="AM4586" s="5">
        <f t="shared" si="578"/>
        <v>0.375</v>
      </c>
      <c r="AN4586" s="4">
        <f t="shared" si="575"/>
        <v>5.6796667928814845E-4</v>
      </c>
      <c r="AO4586" s="3"/>
      <c r="AP4586">
        <v>0</v>
      </c>
      <c r="AR4586" t="s">
        <v>1</v>
      </c>
      <c r="AT4586" s="2" t="s">
        <v>0</v>
      </c>
      <c r="AU4586" s="1">
        <f t="shared" si="579"/>
        <v>0.22258610269839033</v>
      </c>
      <c r="AV4586" s="1">
        <f t="shared" si="580"/>
        <v>0.17521769276422591</v>
      </c>
      <c r="AW4586" s="1">
        <f t="shared" si="581"/>
        <v>0.12784928283006147</v>
      </c>
    </row>
    <row r="4587" spans="1:49" x14ac:dyDescent="0.2">
      <c r="A4587">
        <v>4585</v>
      </c>
      <c r="B4587" t="s">
        <v>8899</v>
      </c>
      <c r="C4587" t="s">
        <v>8898</v>
      </c>
      <c r="F4587" t="s">
        <v>8897</v>
      </c>
      <c r="G4587" t="s">
        <v>17</v>
      </c>
      <c r="H4587" t="s">
        <v>16</v>
      </c>
      <c r="I4587" t="s">
        <v>8896</v>
      </c>
      <c r="J4587">
        <v>60072789</v>
      </c>
      <c r="K4587" t="s">
        <v>8895</v>
      </c>
      <c r="L4587" t="s">
        <v>8894</v>
      </c>
      <c r="M4587" t="s">
        <v>8893</v>
      </c>
      <c r="N4587">
        <v>1</v>
      </c>
      <c r="O4587" t="s">
        <v>8892</v>
      </c>
      <c r="P4587">
        <v>24559064100</v>
      </c>
      <c r="Q4587">
        <v>60072789</v>
      </c>
      <c r="R4587" s="7">
        <v>41640</v>
      </c>
      <c r="S4587" s="8">
        <f t="shared" si="576"/>
        <v>2014</v>
      </c>
      <c r="T4587" s="8">
        <v>2014</v>
      </c>
      <c r="U4587" s="8">
        <f t="shared" si="577"/>
        <v>8</v>
      </c>
      <c r="V4587" s="7">
        <v>2014</v>
      </c>
      <c r="W4587" t="s">
        <v>8772</v>
      </c>
      <c r="X4587" s="2">
        <v>0.35499999999999998</v>
      </c>
      <c r="Y4587" s="6">
        <f t="shared" si="574"/>
        <v>9.4765222498064648E-3</v>
      </c>
      <c r="AA4587">
        <v>17518628</v>
      </c>
      <c r="AB4587">
        <v>5300152202</v>
      </c>
      <c r="AD4587" t="s">
        <v>6</v>
      </c>
      <c r="AE4587">
        <v>8</v>
      </c>
      <c r="AF4587">
        <v>5</v>
      </c>
      <c r="AH4587" t="s">
        <v>8891</v>
      </c>
      <c r="AI4587" t="s">
        <v>8890</v>
      </c>
      <c r="AK4587" t="s">
        <v>8889</v>
      </c>
      <c r="AL4587">
        <v>7</v>
      </c>
      <c r="AM4587" s="5">
        <f t="shared" si="578"/>
        <v>0.875</v>
      </c>
      <c r="AN4587" s="4">
        <f t="shared" si="575"/>
        <v>1.3252555850056798E-3</v>
      </c>
      <c r="AO4587" s="3"/>
      <c r="AP4587">
        <v>0</v>
      </c>
      <c r="AR4587" t="s">
        <v>1</v>
      </c>
      <c r="AT4587" s="2">
        <v>1.542</v>
      </c>
      <c r="AU4587" s="1">
        <f t="shared" si="579"/>
        <v>0.70311422503662291</v>
      </c>
      <c r="AV4587" s="1">
        <f t="shared" si="580"/>
        <v>0.54008889174060726</v>
      </c>
      <c r="AW4587" s="1">
        <f t="shared" si="581"/>
        <v>0.3770635584445915</v>
      </c>
    </row>
    <row r="4588" spans="1:49" x14ac:dyDescent="0.2">
      <c r="A4588">
        <v>4586</v>
      </c>
      <c r="B4588" t="s">
        <v>8888</v>
      </c>
      <c r="C4588" t="s">
        <v>8887</v>
      </c>
      <c r="F4588" t="s">
        <v>8886</v>
      </c>
      <c r="G4588" t="s">
        <v>17</v>
      </c>
      <c r="H4588" t="s">
        <v>16</v>
      </c>
      <c r="I4588" t="s">
        <v>4029</v>
      </c>
      <c r="J4588" t="s">
        <v>8881</v>
      </c>
      <c r="K4588" t="s">
        <v>8885</v>
      </c>
      <c r="L4588" t="s">
        <v>8884</v>
      </c>
      <c r="M4588" t="s">
        <v>360</v>
      </c>
      <c r="N4588">
        <v>2</v>
      </c>
      <c r="O4588" t="s">
        <v>8883</v>
      </c>
      <c r="P4588" t="s">
        <v>8882</v>
      </c>
      <c r="Q4588" t="s">
        <v>8881</v>
      </c>
      <c r="R4588" s="7">
        <v>41640</v>
      </c>
      <c r="S4588" s="8">
        <f t="shared" si="576"/>
        <v>2014</v>
      </c>
      <c r="T4588" s="8">
        <v>2014</v>
      </c>
      <c r="U4588" s="8">
        <f t="shared" si="577"/>
        <v>8</v>
      </c>
      <c r="V4588" s="7">
        <v>41699</v>
      </c>
      <c r="W4588" t="s">
        <v>2026</v>
      </c>
      <c r="X4588" s="2">
        <v>1.246</v>
      </c>
      <c r="Y4588" s="6">
        <f t="shared" si="574"/>
        <v>3.3261258375377058E-2</v>
      </c>
      <c r="AA4588">
        <v>19391404</v>
      </c>
      <c r="AB4588">
        <v>17700155033</v>
      </c>
      <c r="AC4588">
        <v>21511535</v>
      </c>
      <c r="AD4588" t="s">
        <v>6</v>
      </c>
      <c r="AE4588">
        <v>7</v>
      </c>
      <c r="AF4588">
        <v>3</v>
      </c>
      <c r="AG4588">
        <v>6767120</v>
      </c>
      <c r="AH4588" t="s">
        <v>8880</v>
      </c>
      <c r="AI4588" t="s">
        <v>8879</v>
      </c>
      <c r="AJ4588" t="s">
        <v>8878</v>
      </c>
      <c r="AK4588" t="s">
        <v>8877</v>
      </c>
      <c r="AL4588">
        <v>68</v>
      </c>
      <c r="AM4588" s="5">
        <f t="shared" si="578"/>
        <v>8.5</v>
      </c>
      <c r="AN4588" s="4">
        <f t="shared" si="575"/>
        <v>1.2873911397198031E-2</v>
      </c>
      <c r="AO4588" s="3"/>
      <c r="AP4588">
        <v>0</v>
      </c>
      <c r="AR4588" t="s">
        <v>1</v>
      </c>
      <c r="AT4588" s="2" t="s">
        <v>0</v>
      </c>
      <c r="AU4588" s="1">
        <f t="shared" si="579"/>
        <v>2.7145054281923349</v>
      </c>
      <c r="AV4588" s="1">
        <f t="shared" si="580"/>
        <v>2.3067584886287547</v>
      </c>
      <c r="AW4588" s="1">
        <f t="shared" si="581"/>
        <v>1.8990115490651736</v>
      </c>
    </row>
    <row r="4589" spans="1:49" x14ac:dyDescent="0.2">
      <c r="A4589">
        <v>4587</v>
      </c>
      <c r="B4589" t="s">
        <v>8876</v>
      </c>
      <c r="C4589" t="s">
        <v>8875</v>
      </c>
      <c r="F4589" t="s">
        <v>8874</v>
      </c>
      <c r="G4589" t="s">
        <v>17</v>
      </c>
      <c r="H4589" t="s">
        <v>16</v>
      </c>
      <c r="I4589" t="s">
        <v>8873</v>
      </c>
      <c r="J4589">
        <v>60022927</v>
      </c>
      <c r="K4589" t="s">
        <v>5827</v>
      </c>
      <c r="L4589" t="s">
        <v>747</v>
      </c>
      <c r="M4589" t="s">
        <v>746</v>
      </c>
      <c r="N4589">
        <v>2</v>
      </c>
      <c r="O4589" t="s">
        <v>8872</v>
      </c>
      <c r="P4589" t="s">
        <v>8871</v>
      </c>
      <c r="Q4589" t="s">
        <v>5824</v>
      </c>
      <c r="R4589" s="7">
        <v>41640</v>
      </c>
      <c r="S4589" s="8">
        <f t="shared" si="576"/>
        <v>2014</v>
      </c>
      <c r="T4589" s="8">
        <v>2014</v>
      </c>
      <c r="U4589" s="8">
        <f t="shared" si="577"/>
        <v>8</v>
      </c>
      <c r="V4589" s="7">
        <v>2014</v>
      </c>
      <c r="W4589" t="s">
        <v>8772</v>
      </c>
      <c r="X4589" s="2">
        <v>0.35499999999999998</v>
      </c>
      <c r="Y4589" s="6">
        <f t="shared" si="574"/>
        <v>9.4765222498064648E-3</v>
      </c>
      <c r="AA4589">
        <v>17518628</v>
      </c>
      <c r="AB4589">
        <v>5300152202</v>
      </c>
      <c r="AD4589" t="s">
        <v>6</v>
      </c>
      <c r="AE4589">
        <v>8</v>
      </c>
      <c r="AF4589">
        <v>5</v>
      </c>
      <c r="AH4589" t="s">
        <v>8870</v>
      </c>
      <c r="AI4589" t="s">
        <v>8869</v>
      </c>
      <c r="AK4589" t="s">
        <v>8868</v>
      </c>
      <c r="AL4589">
        <v>2</v>
      </c>
      <c r="AM4589" s="5">
        <f t="shared" si="578"/>
        <v>0.25</v>
      </c>
      <c r="AN4589" s="4">
        <f t="shared" si="575"/>
        <v>3.786444528587656E-4</v>
      </c>
      <c r="AO4589" s="3"/>
      <c r="AP4589">
        <v>0</v>
      </c>
      <c r="AR4589" t="s">
        <v>1</v>
      </c>
      <c r="AT4589" s="2">
        <v>1.542</v>
      </c>
      <c r="AU4589" s="1">
        <f t="shared" si="579"/>
        <v>0.67471589107221541</v>
      </c>
      <c r="AV4589" s="1">
        <f t="shared" si="580"/>
        <v>0.4927583351332615</v>
      </c>
      <c r="AW4589" s="1">
        <f t="shared" si="581"/>
        <v>0.31080077919430754</v>
      </c>
    </row>
    <row r="4590" spans="1:49" x14ac:dyDescent="0.2">
      <c r="A4590">
        <v>4588</v>
      </c>
      <c r="B4590" t="s">
        <v>8867</v>
      </c>
      <c r="C4590" t="s">
        <v>8866</v>
      </c>
      <c r="F4590" t="s">
        <v>8865</v>
      </c>
      <c r="G4590" t="s">
        <v>17</v>
      </c>
      <c r="H4590" t="s">
        <v>16</v>
      </c>
      <c r="I4590" t="s">
        <v>8864</v>
      </c>
      <c r="J4590" t="s">
        <v>8863</v>
      </c>
      <c r="K4590" t="s">
        <v>8862</v>
      </c>
      <c r="L4590" t="s">
        <v>8861</v>
      </c>
      <c r="M4590" t="s">
        <v>8860</v>
      </c>
      <c r="N4590">
        <v>7</v>
      </c>
      <c r="O4590" t="s">
        <v>8859</v>
      </c>
      <c r="P4590" t="s">
        <v>8858</v>
      </c>
      <c r="Q4590" t="s">
        <v>8857</v>
      </c>
      <c r="R4590" s="7">
        <v>41640</v>
      </c>
      <c r="S4590" s="8">
        <f t="shared" si="576"/>
        <v>2014</v>
      </c>
      <c r="T4590" s="8">
        <v>2014</v>
      </c>
      <c r="U4590" s="8">
        <f t="shared" si="577"/>
        <v>8</v>
      </c>
      <c r="V4590" s="7">
        <v>41699</v>
      </c>
      <c r="W4590" t="s">
        <v>3592</v>
      </c>
      <c r="X4590" s="2">
        <v>1.365</v>
      </c>
      <c r="Y4590" s="6">
        <f t="shared" si="574"/>
        <v>3.6437895411227675E-2</v>
      </c>
      <c r="AA4590">
        <v>189545</v>
      </c>
      <c r="AB4590">
        <v>17393</v>
      </c>
      <c r="AD4590" t="s">
        <v>6</v>
      </c>
      <c r="AE4590">
        <v>63</v>
      </c>
      <c r="AF4590">
        <v>3</v>
      </c>
      <c r="AG4590">
        <v>6656015</v>
      </c>
      <c r="AH4590" t="s">
        <v>8856</v>
      </c>
      <c r="AI4590" t="s">
        <v>8855</v>
      </c>
      <c r="AJ4590" t="s">
        <v>8854</v>
      </c>
      <c r="AK4590" t="s">
        <v>8853</v>
      </c>
      <c r="AL4590">
        <v>366</v>
      </c>
      <c r="AM4590" s="5">
        <f t="shared" si="578"/>
        <v>45.75</v>
      </c>
      <c r="AN4590" s="4">
        <f t="shared" si="575"/>
        <v>6.9291934873154104E-2</v>
      </c>
      <c r="AO4590" s="3"/>
      <c r="AP4590">
        <v>0</v>
      </c>
      <c r="AQ4590" t="s">
        <v>671</v>
      </c>
      <c r="AR4590" t="s">
        <v>8852</v>
      </c>
      <c r="AS4590" t="s">
        <v>670</v>
      </c>
      <c r="AT4590" s="2" t="s">
        <v>0</v>
      </c>
      <c r="AU4590" s="1">
        <f t="shared" si="579"/>
        <v>4.6294107249805601</v>
      </c>
      <c r="AV4590" s="1">
        <f t="shared" si="580"/>
        <v>5.2864915142190894</v>
      </c>
      <c r="AW4590" s="1">
        <f t="shared" si="581"/>
        <v>5.9435723034576169</v>
      </c>
    </row>
    <row r="4591" spans="1:49" x14ac:dyDescent="0.2">
      <c r="A4591">
        <v>4589</v>
      </c>
      <c r="B4591" t="s">
        <v>8851</v>
      </c>
      <c r="C4591" t="s">
        <v>8850</v>
      </c>
      <c r="D4591" t="s">
        <v>8849</v>
      </c>
      <c r="F4591" t="s">
        <v>8848</v>
      </c>
      <c r="G4591" t="s">
        <v>17</v>
      </c>
      <c r="H4591" t="s">
        <v>16</v>
      </c>
      <c r="I4591" t="s">
        <v>1865</v>
      </c>
      <c r="J4591">
        <v>60029738</v>
      </c>
      <c r="K4591" t="s">
        <v>5048</v>
      </c>
      <c r="L4591" t="s">
        <v>5047</v>
      </c>
      <c r="M4591" t="s">
        <v>457</v>
      </c>
      <c r="N4591">
        <v>2</v>
      </c>
      <c r="O4591" t="s">
        <v>8847</v>
      </c>
      <c r="P4591" t="s">
        <v>8846</v>
      </c>
      <c r="Q4591" t="s">
        <v>8845</v>
      </c>
      <c r="R4591" s="7">
        <v>41640</v>
      </c>
      <c r="S4591" s="8">
        <f t="shared" si="576"/>
        <v>2014</v>
      </c>
      <c r="T4591" s="8">
        <v>2014</v>
      </c>
      <c r="U4591" s="8">
        <f t="shared" si="577"/>
        <v>8</v>
      </c>
      <c r="V4591" s="7">
        <v>41730</v>
      </c>
      <c r="W4591" t="s">
        <v>8421</v>
      </c>
      <c r="X4591" s="2">
        <v>0.26</v>
      </c>
      <c r="Y4591" s="6">
        <f t="shared" si="574"/>
        <v>6.9405515069005099E-3</v>
      </c>
      <c r="AA4591">
        <v>17590787</v>
      </c>
      <c r="AB4591">
        <v>19700186823</v>
      </c>
      <c r="AC4591">
        <v>17590795</v>
      </c>
      <c r="AD4591" t="s">
        <v>6</v>
      </c>
      <c r="AE4591">
        <v>6</v>
      </c>
      <c r="AF4591">
        <v>2</v>
      </c>
      <c r="AH4591" t="s">
        <v>8844</v>
      </c>
      <c r="AI4591" t="s">
        <v>8843</v>
      </c>
      <c r="AJ4591" t="s">
        <v>8842</v>
      </c>
      <c r="AK4591" t="s">
        <v>8841</v>
      </c>
      <c r="AL4591">
        <v>30</v>
      </c>
      <c r="AM4591" s="5">
        <f t="shared" si="578"/>
        <v>3.75</v>
      </c>
      <c r="AN4591" s="4">
        <f t="shared" si="575"/>
        <v>5.6796667928814843E-3</v>
      </c>
      <c r="AO4591" s="3"/>
      <c r="AP4591">
        <v>0</v>
      </c>
      <c r="AR4591" t="s">
        <v>1</v>
      </c>
      <c r="AT4591" s="2" t="s">
        <v>0</v>
      </c>
      <c r="AU4591" s="1">
        <f t="shared" si="579"/>
        <v>0.65622860926948023</v>
      </c>
      <c r="AV4591" s="1">
        <f t="shared" si="580"/>
        <v>0.63101091498909967</v>
      </c>
      <c r="AW4591" s="1">
        <f t="shared" si="581"/>
        <v>0.6057932207087191</v>
      </c>
    </row>
    <row r="4592" spans="1:49" x14ac:dyDescent="0.2">
      <c r="A4592">
        <v>4590</v>
      </c>
      <c r="B4592" t="s">
        <v>8840</v>
      </c>
      <c r="C4592" t="s">
        <v>8839</v>
      </c>
      <c r="F4592" t="s">
        <v>8838</v>
      </c>
      <c r="G4592" t="s">
        <v>17</v>
      </c>
      <c r="H4592" t="s">
        <v>16</v>
      </c>
      <c r="I4592" t="s">
        <v>8837</v>
      </c>
      <c r="J4592" t="s">
        <v>8836</v>
      </c>
      <c r="K4592" t="s">
        <v>8835</v>
      </c>
      <c r="L4592" t="s">
        <v>8834</v>
      </c>
      <c r="M4592" t="s">
        <v>8833</v>
      </c>
      <c r="N4592">
        <v>9</v>
      </c>
      <c r="O4592" t="s">
        <v>8832</v>
      </c>
      <c r="P4592" t="s">
        <v>8831</v>
      </c>
      <c r="Q4592" t="s">
        <v>8830</v>
      </c>
      <c r="R4592" s="7">
        <v>41640</v>
      </c>
      <c r="S4592" s="8">
        <f t="shared" si="576"/>
        <v>2014</v>
      </c>
      <c r="T4592" s="8">
        <v>2014</v>
      </c>
      <c r="U4592" s="8">
        <f t="shared" si="577"/>
        <v>8</v>
      </c>
      <c r="V4592" s="7">
        <v>2014</v>
      </c>
      <c r="W4592" t="s">
        <v>8287</v>
      </c>
      <c r="X4592" s="2">
        <v>1.3280000000000001</v>
      </c>
      <c r="Y4592" s="6">
        <f t="shared" si="574"/>
        <v>3.5450201542937994E-2</v>
      </c>
      <c r="AA4592">
        <v>15361225</v>
      </c>
      <c r="AB4592">
        <v>18894</v>
      </c>
      <c r="AD4592" t="s">
        <v>6</v>
      </c>
      <c r="AE4592">
        <v>13</v>
      </c>
      <c r="AG4592">
        <v>6755495</v>
      </c>
      <c r="AH4592" t="s">
        <v>8829</v>
      </c>
      <c r="AI4592" t="s">
        <v>8828</v>
      </c>
      <c r="AJ4592" t="s">
        <v>8827</v>
      </c>
      <c r="AK4592" t="s">
        <v>8826</v>
      </c>
      <c r="AL4592">
        <v>11</v>
      </c>
      <c r="AM4592" s="5">
        <f t="shared" si="578"/>
        <v>1.375</v>
      </c>
      <c r="AN4592" s="4">
        <f t="shared" si="575"/>
        <v>2.0825444907232107E-3</v>
      </c>
      <c r="AO4592" s="3"/>
      <c r="AP4592">
        <v>0</v>
      </c>
      <c r="AR4592" t="s">
        <v>1</v>
      </c>
      <c r="AT4592" s="2">
        <v>3.8340000000000001</v>
      </c>
      <c r="AU4592" s="1">
        <f t="shared" si="579"/>
        <v>2.5439904427273561</v>
      </c>
      <c r="AV4592" s="1">
        <f t="shared" si="580"/>
        <v>1.8766373016830602</v>
      </c>
      <c r="AW4592" s="1">
        <f t="shared" si="581"/>
        <v>1.2092841606387645</v>
      </c>
    </row>
    <row r="4593" spans="1:49" x14ac:dyDescent="0.2">
      <c r="A4593">
        <v>4591</v>
      </c>
      <c r="B4593" t="s">
        <v>8825</v>
      </c>
      <c r="C4593" t="s">
        <v>8824</v>
      </c>
      <c r="F4593" t="s">
        <v>8823</v>
      </c>
      <c r="G4593" t="s">
        <v>17</v>
      </c>
      <c r="H4593" t="s">
        <v>16</v>
      </c>
      <c r="I4593" t="s">
        <v>8822</v>
      </c>
      <c r="J4593" t="s">
        <v>8821</v>
      </c>
      <c r="K4593" t="s">
        <v>8820</v>
      </c>
      <c r="L4593" t="s">
        <v>8819</v>
      </c>
      <c r="M4593" t="s">
        <v>8818</v>
      </c>
      <c r="N4593">
        <v>4</v>
      </c>
      <c r="O4593" t="s">
        <v>8817</v>
      </c>
      <c r="P4593" t="s">
        <v>8816</v>
      </c>
      <c r="Q4593" t="s">
        <v>8815</v>
      </c>
      <c r="R4593" s="7">
        <v>41640</v>
      </c>
      <c r="S4593" s="8">
        <f t="shared" si="576"/>
        <v>2014</v>
      </c>
      <c r="T4593" s="8">
        <v>2014</v>
      </c>
      <c r="U4593" s="8">
        <f t="shared" si="577"/>
        <v>8</v>
      </c>
      <c r="V4593" s="7">
        <v>41699</v>
      </c>
      <c r="W4593" t="s">
        <v>3592</v>
      </c>
      <c r="X4593" s="2">
        <v>1.365</v>
      </c>
      <c r="Y4593" s="6">
        <f t="shared" si="574"/>
        <v>3.6437895411227675E-2</v>
      </c>
      <c r="AA4593">
        <v>189545</v>
      </c>
      <c r="AB4593">
        <v>17393</v>
      </c>
      <c r="AD4593" t="s">
        <v>6</v>
      </c>
      <c r="AE4593">
        <v>63</v>
      </c>
      <c r="AF4593">
        <v>3</v>
      </c>
      <c r="AG4593">
        <v>6544295</v>
      </c>
      <c r="AH4593" t="s">
        <v>8814</v>
      </c>
      <c r="AI4593" t="s">
        <v>8813</v>
      </c>
      <c r="AJ4593" t="s">
        <v>8812</v>
      </c>
      <c r="AK4593" t="s">
        <v>8811</v>
      </c>
      <c r="AL4593">
        <v>7</v>
      </c>
      <c r="AM4593" s="5">
        <f t="shared" si="578"/>
        <v>0.875</v>
      </c>
      <c r="AN4593" s="4">
        <f t="shared" si="575"/>
        <v>1.3252555850056798E-3</v>
      </c>
      <c r="AO4593" s="3"/>
      <c r="AP4593">
        <v>0</v>
      </c>
      <c r="AR4593" t="s">
        <v>1</v>
      </c>
      <c r="AT4593" s="2" t="s">
        <v>0</v>
      </c>
      <c r="AU4593" s="1">
        <f t="shared" si="579"/>
        <v>2.5904103463361072</v>
      </c>
      <c r="AV4593" s="1">
        <f t="shared" si="580"/>
        <v>1.8881575498116678</v>
      </c>
      <c r="AW4593" s="1">
        <f t="shared" si="581"/>
        <v>1.1859047532872278</v>
      </c>
    </row>
    <row r="4594" spans="1:49" x14ac:dyDescent="0.2">
      <c r="A4594">
        <v>4592</v>
      </c>
      <c r="B4594" t="s">
        <v>8810</v>
      </c>
      <c r="C4594" t="s">
        <v>8809</v>
      </c>
      <c r="D4594" t="s">
        <v>8808</v>
      </c>
      <c r="F4594" t="s">
        <v>8807</v>
      </c>
      <c r="G4594" t="s">
        <v>17</v>
      </c>
      <c r="H4594" t="s">
        <v>16</v>
      </c>
      <c r="I4594" t="s">
        <v>8806</v>
      </c>
      <c r="J4594" t="s">
        <v>8800</v>
      </c>
      <c r="K4594" t="s">
        <v>8805</v>
      </c>
      <c r="L4594" t="s">
        <v>8804</v>
      </c>
      <c r="M4594" t="s">
        <v>8803</v>
      </c>
      <c r="N4594">
        <v>3</v>
      </c>
      <c r="O4594" t="s">
        <v>8802</v>
      </c>
      <c r="P4594" t="s">
        <v>8801</v>
      </c>
      <c r="Q4594" t="s">
        <v>8800</v>
      </c>
      <c r="R4594" s="7">
        <v>41640</v>
      </c>
      <c r="S4594" s="8">
        <f t="shared" si="576"/>
        <v>2014</v>
      </c>
      <c r="T4594" s="8">
        <v>2014</v>
      </c>
      <c r="U4594" s="8">
        <f t="shared" si="577"/>
        <v>8</v>
      </c>
      <c r="V4594" s="7">
        <v>41791</v>
      </c>
      <c r="W4594" t="s">
        <v>8799</v>
      </c>
      <c r="X4594" s="2">
        <v>1.5720000000000001</v>
      </c>
      <c r="Y4594" s="6">
        <f t="shared" si="574"/>
        <v>4.1963642187875391E-2</v>
      </c>
      <c r="AA4594">
        <v>3054403</v>
      </c>
      <c r="AB4594">
        <v>31405</v>
      </c>
      <c r="AC4594">
        <v>10959238</v>
      </c>
      <c r="AD4594" t="s">
        <v>6</v>
      </c>
      <c r="AE4594">
        <v>46</v>
      </c>
      <c r="AF4594">
        <v>1</v>
      </c>
      <c r="AH4594" t="s">
        <v>8798</v>
      </c>
      <c r="AI4594" t="s">
        <v>8797</v>
      </c>
      <c r="AJ4594" t="s">
        <v>8796</v>
      </c>
      <c r="AK4594" t="s">
        <v>8795</v>
      </c>
      <c r="AL4594">
        <v>18</v>
      </c>
      <c r="AM4594" s="5">
        <f t="shared" si="578"/>
        <v>2.25</v>
      </c>
      <c r="AN4594" s="4">
        <f t="shared" si="575"/>
        <v>3.4078000757288905E-3</v>
      </c>
      <c r="AO4594" s="3"/>
      <c r="AP4594">
        <v>0</v>
      </c>
      <c r="AQ4594" t="s">
        <v>8794</v>
      </c>
      <c r="AR4594" t="s">
        <v>1</v>
      </c>
      <c r="AS4594" t="s">
        <v>8793</v>
      </c>
      <c r="AT4594" s="2">
        <v>3.2160000000000002</v>
      </c>
      <c r="AU4594" s="1">
        <f t="shared" si="579"/>
        <v>3.0396889554231437</v>
      </c>
      <c r="AV4594" s="1">
        <f t="shared" si="580"/>
        <v>2.2685721131802139</v>
      </c>
      <c r="AW4594" s="1">
        <f t="shared" si="581"/>
        <v>1.4974552709372841</v>
      </c>
    </row>
    <row r="4595" spans="1:49" x14ac:dyDescent="0.2">
      <c r="A4595">
        <v>4593</v>
      </c>
      <c r="B4595" t="s">
        <v>8792</v>
      </c>
      <c r="C4595" t="s">
        <v>8791</v>
      </c>
      <c r="F4595" t="s">
        <v>8790</v>
      </c>
      <c r="G4595" t="s">
        <v>17</v>
      </c>
      <c r="H4595" t="s">
        <v>16</v>
      </c>
      <c r="I4595" t="s">
        <v>8789</v>
      </c>
      <c r="J4595" t="s">
        <v>8788</v>
      </c>
      <c r="K4595" t="s">
        <v>8787</v>
      </c>
      <c r="L4595" t="s">
        <v>8786</v>
      </c>
      <c r="M4595" t="s">
        <v>1201</v>
      </c>
      <c r="N4595">
        <v>6</v>
      </c>
      <c r="O4595" t="s">
        <v>8785</v>
      </c>
      <c r="P4595" t="s">
        <v>8784</v>
      </c>
      <c r="Q4595" t="s">
        <v>8783</v>
      </c>
      <c r="R4595" s="7">
        <v>41640</v>
      </c>
      <c r="S4595" s="8">
        <f t="shared" si="576"/>
        <v>2014</v>
      </c>
      <c r="T4595" s="8">
        <v>2014</v>
      </c>
      <c r="U4595" s="8">
        <f t="shared" si="577"/>
        <v>8</v>
      </c>
      <c r="V4595" s="7">
        <v>41730</v>
      </c>
      <c r="W4595" t="s">
        <v>1872</v>
      </c>
      <c r="X4595" s="2">
        <v>1.0329999999999999</v>
      </c>
      <c r="Y4595" s="6">
        <f t="shared" si="574"/>
        <v>2.7575345025493178E-2</v>
      </c>
      <c r="AA4595">
        <v>9532048</v>
      </c>
      <c r="AB4595">
        <v>12278</v>
      </c>
      <c r="AC4595">
        <v>13616668</v>
      </c>
      <c r="AD4595" t="s">
        <v>6</v>
      </c>
      <c r="AE4595">
        <v>27</v>
      </c>
      <c r="AF4595">
        <v>4</v>
      </c>
      <c r="AG4595">
        <v>44032</v>
      </c>
      <c r="AI4595" t="s">
        <v>8782</v>
      </c>
      <c r="AJ4595" t="s">
        <v>8781</v>
      </c>
      <c r="AK4595" t="s">
        <v>8780</v>
      </c>
      <c r="AL4595">
        <v>9</v>
      </c>
      <c r="AM4595" s="5">
        <f t="shared" si="578"/>
        <v>1.125</v>
      </c>
      <c r="AN4595" s="4">
        <f t="shared" si="575"/>
        <v>1.7039000378644452E-3</v>
      </c>
      <c r="AO4595" s="3"/>
      <c r="AP4595">
        <v>0</v>
      </c>
      <c r="AR4595" t="s">
        <v>1</v>
      </c>
      <c r="AT4595" s="2" t="s">
        <v>0</v>
      </c>
      <c r="AU4595" s="1">
        <f t="shared" si="579"/>
        <v>1.9813911529204555</v>
      </c>
      <c r="AV4595" s="1">
        <f t="shared" si="580"/>
        <v>1.4639622531678811</v>
      </c>
      <c r="AW4595" s="1">
        <f t="shared" si="581"/>
        <v>0.94653335341530653</v>
      </c>
    </row>
    <row r="4596" spans="1:49" x14ac:dyDescent="0.2">
      <c r="A4596">
        <v>4594</v>
      </c>
      <c r="B4596" t="s">
        <v>8779</v>
      </c>
      <c r="C4596" t="s">
        <v>8778</v>
      </c>
      <c r="F4596" t="s">
        <v>8777</v>
      </c>
      <c r="G4596" t="s">
        <v>17</v>
      </c>
      <c r="H4596" t="s">
        <v>16</v>
      </c>
      <c r="I4596" t="s">
        <v>8776</v>
      </c>
      <c r="J4596">
        <v>60007751</v>
      </c>
      <c r="K4596" t="s">
        <v>5737</v>
      </c>
      <c r="L4596" t="s">
        <v>747</v>
      </c>
      <c r="M4596" t="s">
        <v>746</v>
      </c>
      <c r="N4596">
        <v>2</v>
      </c>
      <c r="O4596" t="s">
        <v>8775</v>
      </c>
      <c r="P4596" t="s">
        <v>8774</v>
      </c>
      <c r="Q4596" t="s">
        <v>8773</v>
      </c>
      <c r="R4596" s="7">
        <v>41640</v>
      </c>
      <c r="S4596" s="8">
        <f t="shared" si="576"/>
        <v>2014</v>
      </c>
      <c r="T4596" s="8">
        <v>2014</v>
      </c>
      <c r="U4596" s="8">
        <f t="shared" si="577"/>
        <v>8</v>
      </c>
      <c r="V4596" s="7">
        <v>2014</v>
      </c>
      <c r="W4596" t="s">
        <v>8772</v>
      </c>
      <c r="X4596" s="2">
        <v>0.35499999999999998</v>
      </c>
      <c r="Y4596" s="6">
        <f t="shared" si="574"/>
        <v>9.4765222498064648E-3</v>
      </c>
      <c r="AA4596">
        <v>17518628</v>
      </c>
      <c r="AB4596">
        <v>5300152202</v>
      </c>
      <c r="AD4596" t="s">
        <v>6</v>
      </c>
      <c r="AE4596">
        <v>8</v>
      </c>
      <c r="AF4596">
        <v>5</v>
      </c>
      <c r="AH4596" t="s">
        <v>8771</v>
      </c>
      <c r="AI4596" t="s">
        <v>8770</v>
      </c>
      <c r="AK4596" t="s">
        <v>8769</v>
      </c>
      <c r="AL4596">
        <v>5</v>
      </c>
      <c r="AM4596" s="5">
        <f t="shared" si="578"/>
        <v>0.625</v>
      </c>
      <c r="AN4596" s="4">
        <f t="shared" si="575"/>
        <v>9.4661113214691405E-4</v>
      </c>
      <c r="AO4596" s="3"/>
      <c r="AP4596">
        <v>0</v>
      </c>
      <c r="AR4596" t="s">
        <v>1</v>
      </c>
      <c r="AT4596" s="2">
        <v>1.542</v>
      </c>
      <c r="AU4596" s="1">
        <f t="shared" si="579"/>
        <v>0.69175489145085989</v>
      </c>
      <c r="AV4596" s="1">
        <f t="shared" si="580"/>
        <v>0.521156669097669</v>
      </c>
      <c r="AW4596" s="1">
        <f t="shared" si="581"/>
        <v>0.35055844674447789</v>
      </c>
    </row>
    <row r="4597" spans="1:49" x14ac:dyDescent="0.2">
      <c r="A4597">
        <v>4595</v>
      </c>
      <c r="B4597" t="s">
        <v>8768</v>
      </c>
      <c r="C4597" t="s">
        <v>8767</v>
      </c>
      <c r="D4597" t="s">
        <v>8766</v>
      </c>
      <c r="F4597" t="s">
        <v>8765</v>
      </c>
      <c r="G4597" t="s">
        <v>17</v>
      </c>
      <c r="H4597" t="s">
        <v>16</v>
      </c>
      <c r="I4597" t="s">
        <v>8764</v>
      </c>
      <c r="J4597">
        <v>60010065</v>
      </c>
      <c r="K4597" t="s">
        <v>3798</v>
      </c>
      <c r="L4597" t="s">
        <v>3797</v>
      </c>
      <c r="M4597" t="s">
        <v>76</v>
      </c>
      <c r="N4597">
        <v>2</v>
      </c>
      <c r="O4597" t="s">
        <v>8763</v>
      </c>
      <c r="P4597" t="s">
        <v>8762</v>
      </c>
      <c r="Q4597" t="s">
        <v>3794</v>
      </c>
      <c r="R4597" s="7">
        <v>41640</v>
      </c>
      <c r="S4597" s="8">
        <f t="shared" si="576"/>
        <v>2014</v>
      </c>
      <c r="T4597" s="8">
        <v>2014</v>
      </c>
      <c r="U4597" s="8">
        <f t="shared" si="577"/>
        <v>8</v>
      </c>
      <c r="V4597" s="7">
        <v>41791</v>
      </c>
      <c r="W4597" t="s">
        <v>8761</v>
      </c>
      <c r="X4597" s="2">
        <v>0.627</v>
      </c>
      <c r="Y4597" s="6">
        <f t="shared" si="574"/>
        <v>1.6737406903179305E-2</v>
      </c>
      <c r="AA4597">
        <v>9269851</v>
      </c>
      <c r="AB4597">
        <v>28435</v>
      </c>
      <c r="AD4597" t="s">
        <v>6</v>
      </c>
      <c r="AE4597">
        <v>105</v>
      </c>
      <c r="AH4597" t="s">
        <v>8760</v>
      </c>
      <c r="AI4597" t="s">
        <v>8759</v>
      </c>
      <c r="AJ4597" t="s">
        <v>8758</v>
      </c>
      <c r="AK4597" t="s">
        <v>8757</v>
      </c>
      <c r="AL4597">
        <v>4</v>
      </c>
      <c r="AM4597" s="5">
        <f t="shared" si="578"/>
        <v>0.5</v>
      </c>
      <c r="AN4597" s="4">
        <f t="shared" si="575"/>
        <v>7.572889057175312E-4</v>
      </c>
      <c r="AO4597" s="3"/>
      <c r="AP4597">
        <v>0</v>
      </c>
      <c r="AQ4597" t="s">
        <v>8756</v>
      </c>
      <c r="AR4597" t="s">
        <v>8755</v>
      </c>
      <c r="AS4597" t="s">
        <v>8754</v>
      </c>
      <c r="AT4597" s="2">
        <v>2.121</v>
      </c>
      <c r="AU4597" s="1">
        <f t="shared" si="579"/>
        <v>1.1943371503940772</v>
      </c>
      <c r="AV4597" s="1">
        <f t="shared" si="580"/>
        <v>0.87473479044484181</v>
      </c>
      <c r="AW4597" s="1">
        <f t="shared" si="581"/>
        <v>0.55513243049560623</v>
      </c>
    </row>
    <row r="4598" spans="1:49" x14ac:dyDescent="0.2">
      <c r="A4598">
        <v>4596</v>
      </c>
      <c r="B4598" t="s">
        <v>8753</v>
      </c>
      <c r="C4598" t="s">
        <v>8752</v>
      </c>
      <c r="F4598" t="s">
        <v>8751</v>
      </c>
      <c r="G4598" t="s">
        <v>17</v>
      </c>
      <c r="H4598" t="s">
        <v>16</v>
      </c>
      <c r="I4598" t="s">
        <v>8750</v>
      </c>
      <c r="J4598">
        <v>60008794</v>
      </c>
      <c r="K4598" t="s">
        <v>8749</v>
      </c>
      <c r="L4598" t="s">
        <v>8748</v>
      </c>
      <c r="M4598" t="s">
        <v>8031</v>
      </c>
      <c r="N4598">
        <v>3</v>
      </c>
      <c r="O4598" t="s">
        <v>8747</v>
      </c>
      <c r="P4598" t="s">
        <v>8746</v>
      </c>
      <c r="Q4598" t="s">
        <v>8745</v>
      </c>
      <c r="R4598" s="7">
        <v>41640</v>
      </c>
      <c r="S4598" s="8">
        <f t="shared" si="576"/>
        <v>2014</v>
      </c>
      <c r="T4598" s="8">
        <v>2014</v>
      </c>
      <c r="U4598" s="8">
        <f t="shared" si="577"/>
        <v>8</v>
      </c>
      <c r="V4598" s="7">
        <v>41699</v>
      </c>
      <c r="W4598" t="s">
        <v>8551</v>
      </c>
      <c r="X4598" s="2">
        <v>0.29499999999999998</v>
      </c>
      <c r="Y4598" s="6">
        <f t="shared" si="574"/>
        <v>7.8748565174448087E-3</v>
      </c>
      <c r="AA4598">
        <v>10642269</v>
      </c>
      <c r="AB4598">
        <v>19554</v>
      </c>
      <c r="AD4598" t="s">
        <v>6</v>
      </c>
      <c r="AE4598">
        <v>59</v>
      </c>
      <c r="AF4598">
        <v>3</v>
      </c>
      <c r="AH4598" t="s">
        <v>8744</v>
      </c>
      <c r="AI4598" t="s">
        <v>8743</v>
      </c>
      <c r="AK4598" t="s">
        <v>8742</v>
      </c>
      <c r="AL4598">
        <v>6</v>
      </c>
      <c r="AM4598" s="5">
        <f t="shared" si="578"/>
        <v>0.75</v>
      </c>
      <c r="AN4598" s="4">
        <f t="shared" si="575"/>
        <v>1.1359333585762969E-3</v>
      </c>
      <c r="AO4598" s="3"/>
      <c r="AP4598">
        <v>0</v>
      </c>
      <c r="AR4598" t="s">
        <v>1</v>
      </c>
      <c r="AT4598" s="2" t="s">
        <v>0</v>
      </c>
      <c r="AU4598" s="1">
        <f t="shared" si="579"/>
        <v>0.58531795697842548</v>
      </c>
      <c r="AV4598" s="1">
        <f t="shared" si="580"/>
        <v>0.45053949380105529</v>
      </c>
      <c r="AW4598" s="1">
        <f t="shared" si="581"/>
        <v>0.31576103062368499</v>
      </c>
    </row>
    <row r="4599" spans="1:49" x14ac:dyDescent="0.2">
      <c r="A4599">
        <v>4597</v>
      </c>
      <c r="B4599" t="s">
        <v>8741</v>
      </c>
      <c r="C4599" t="s">
        <v>8740</v>
      </c>
      <c r="F4599" t="s">
        <v>8739</v>
      </c>
      <c r="G4599" t="s">
        <v>17</v>
      </c>
      <c r="H4599" t="s">
        <v>16</v>
      </c>
      <c r="I4599" t="s">
        <v>8738</v>
      </c>
      <c r="J4599" t="s">
        <v>8737</v>
      </c>
      <c r="K4599" t="s">
        <v>8736</v>
      </c>
      <c r="L4599" t="s">
        <v>8735</v>
      </c>
      <c r="M4599" t="s">
        <v>549</v>
      </c>
      <c r="N4599">
        <v>2</v>
      </c>
      <c r="O4599" t="s">
        <v>8734</v>
      </c>
      <c r="P4599" t="s">
        <v>8733</v>
      </c>
      <c r="Q4599" t="s">
        <v>8732</v>
      </c>
      <c r="R4599" s="7">
        <v>41640</v>
      </c>
      <c r="S4599" s="8">
        <f t="shared" si="576"/>
        <v>2014</v>
      </c>
      <c r="T4599" s="8">
        <v>2014</v>
      </c>
      <c r="U4599" s="8">
        <f t="shared" si="577"/>
        <v>8</v>
      </c>
      <c r="V4599" s="7">
        <v>2014</v>
      </c>
      <c r="W4599" t="s">
        <v>5460</v>
      </c>
      <c r="X4599" s="2">
        <v>0.55500000000000005</v>
      </c>
      <c r="Y4599" s="6">
        <f t="shared" si="574"/>
        <v>1.4815408024345321E-2</v>
      </c>
      <c r="AA4599">
        <v>17518725</v>
      </c>
      <c r="AB4599">
        <v>6100153023</v>
      </c>
      <c r="AC4599">
        <v>17518733</v>
      </c>
      <c r="AD4599" t="s">
        <v>6</v>
      </c>
      <c r="AE4599">
        <v>8</v>
      </c>
      <c r="AF4599">
        <v>5</v>
      </c>
      <c r="AH4599" t="s">
        <v>8731</v>
      </c>
      <c r="AI4599" t="s">
        <v>8730</v>
      </c>
      <c r="AK4599" t="s">
        <v>8729</v>
      </c>
      <c r="AL4599">
        <v>14</v>
      </c>
      <c r="AM4599" s="5">
        <f t="shared" si="578"/>
        <v>1.75</v>
      </c>
      <c r="AN4599" s="4">
        <f t="shared" si="575"/>
        <v>2.6505111700113595E-3</v>
      </c>
      <c r="AO4599" s="3"/>
      <c r="AP4599">
        <v>0</v>
      </c>
      <c r="AR4599" t="s">
        <v>1</v>
      </c>
      <c r="AT4599" s="2" t="s">
        <v>0</v>
      </c>
      <c r="AU4599" s="1">
        <f t="shared" si="579"/>
        <v>1.1165938968045133</v>
      </c>
      <c r="AV4599" s="1">
        <f t="shared" si="580"/>
        <v>0.87329595971783402</v>
      </c>
      <c r="AW4599" s="1">
        <f t="shared" si="581"/>
        <v>0.62999802263115479</v>
      </c>
    </row>
    <row r="4600" spans="1:49" x14ac:dyDescent="0.2">
      <c r="A4600">
        <v>4598</v>
      </c>
      <c r="B4600" t="s">
        <v>8728</v>
      </c>
      <c r="C4600" t="s">
        <v>8727</v>
      </c>
      <c r="F4600" t="s">
        <v>8726</v>
      </c>
      <c r="G4600" t="s">
        <v>17</v>
      </c>
      <c r="H4600" t="s">
        <v>16</v>
      </c>
      <c r="I4600" t="s">
        <v>8725</v>
      </c>
      <c r="J4600">
        <v>60025084</v>
      </c>
      <c r="K4600" t="s">
        <v>3553</v>
      </c>
      <c r="L4600" t="s">
        <v>3552</v>
      </c>
      <c r="M4600" t="s">
        <v>46</v>
      </c>
      <c r="N4600">
        <v>2</v>
      </c>
      <c r="O4600" t="s">
        <v>8724</v>
      </c>
      <c r="P4600" t="s">
        <v>8723</v>
      </c>
      <c r="Q4600" t="s">
        <v>8722</v>
      </c>
      <c r="R4600" s="7">
        <v>41640</v>
      </c>
      <c r="S4600" s="8">
        <f t="shared" si="576"/>
        <v>2014</v>
      </c>
      <c r="T4600" s="8">
        <v>2014</v>
      </c>
      <c r="U4600" s="8">
        <f t="shared" si="577"/>
        <v>8</v>
      </c>
      <c r="V4600" s="7">
        <v>2014</v>
      </c>
      <c r="W4600" t="s">
        <v>5460</v>
      </c>
      <c r="X4600" s="2">
        <v>0.55500000000000005</v>
      </c>
      <c r="Y4600" s="6">
        <f t="shared" si="574"/>
        <v>1.4815408024345321E-2</v>
      </c>
      <c r="AA4600">
        <v>17518725</v>
      </c>
      <c r="AB4600">
        <v>6100153023</v>
      </c>
      <c r="AC4600">
        <v>17518733</v>
      </c>
      <c r="AD4600" t="s">
        <v>6</v>
      </c>
      <c r="AE4600">
        <v>8</v>
      </c>
      <c r="AF4600">
        <v>5</v>
      </c>
      <c r="AH4600" t="s">
        <v>8721</v>
      </c>
      <c r="AI4600" t="s">
        <v>8720</v>
      </c>
      <c r="AK4600" t="s">
        <v>8719</v>
      </c>
      <c r="AL4600">
        <v>23</v>
      </c>
      <c r="AM4600" s="5">
        <f t="shared" si="578"/>
        <v>2.875</v>
      </c>
      <c r="AN4600" s="4">
        <f t="shared" si="575"/>
        <v>4.354411207875805E-3</v>
      </c>
      <c r="AO4600" s="3"/>
      <c r="AP4600">
        <v>0</v>
      </c>
      <c r="AR4600" t="s">
        <v>1</v>
      </c>
      <c r="AT4600" s="2" t="s">
        <v>0</v>
      </c>
      <c r="AU4600" s="1">
        <f t="shared" si="579"/>
        <v>1.1677108979404465</v>
      </c>
      <c r="AV4600" s="1">
        <f t="shared" si="580"/>
        <v>0.95849096161105629</v>
      </c>
      <c r="AW4600" s="1">
        <f t="shared" si="581"/>
        <v>0.749271025281666</v>
      </c>
    </row>
    <row r="4601" spans="1:49" x14ac:dyDescent="0.2">
      <c r="A4601">
        <v>4599</v>
      </c>
      <c r="B4601" t="s">
        <v>8718</v>
      </c>
      <c r="C4601" t="s">
        <v>8717</v>
      </c>
      <c r="F4601" t="s">
        <v>8716</v>
      </c>
      <c r="G4601" t="s">
        <v>17</v>
      </c>
      <c r="H4601" t="s">
        <v>16</v>
      </c>
      <c r="I4601" t="s">
        <v>8715</v>
      </c>
      <c r="J4601" t="s">
        <v>8714</v>
      </c>
      <c r="K4601" t="s">
        <v>8713</v>
      </c>
      <c r="L4601" t="s">
        <v>8712</v>
      </c>
      <c r="M4601" t="s">
        <v>6866</v>
      </c>
      <c r="N4601">
        <v>3</v>
      </c>
      <c r="O4601" t="s">
        <v>8711</v>
      </c>
      <c r="P4601" t="s">
        <v>8710</v>
      </c>
      <c r="Q4601" t="s">
        <v>8709</v>
      </c>
      <c r="R4601" s="7">
        <v>41640</v>
      </c>
      <c r="S4601" s="8">
        <f t="shared" si="576"/>
        <v>2014</v>
      </c>
      <c r="T4601" s="8">
        <v>2014</v>
      </c>
      <c r="U4601" s="8">
        <f t="shared" si="577"/>
        <v>8</v>
      </c>
      <c r="V4601" s="7">
        <v>41699</v>
      </c>
      <c r="W4601" t="s">
        <v>8329</v>
      </c>
      <c r="X4601" s="2">
        <v>0.33400000000000002</v>
      </c>
      <c r="Y4601" s="6">
        <f t="shared" si="574"/>
        <v>8.9159392434798868E-3</v>
      </c>
      <c r="AA4601">
        <v>16741056</v>
      </c>
      <c r="AB4601">
        <v>11500153404</v>
      </c>
      <c r="AD4601" t="s">
        <v>6</v>
      </c>
      <c r="AE4601">
        <v>23</v>
      </c>
      <c r="AF4601">
        <v>3</v>
      </c>
      <c r="AG4601">
        <v>34101</v>
      </c>
      <c r="AI4601" t="s">
        <v>8708</v>
      </c>
      <c r="AJ4601" t="s">
        <v>8707</v>
      </c>
      <c r="AK4601" t="s">
        <v>8706</v>
      </c>
      <c r="AL4601">
        <v>18</v>
      </c>
      <c r="AM4601" s="5">
        <f t="shared" si="578"/>
        <v>2.25</v>
      </c>
      <c r="AN4601" s="4">
        <f t="shared" si="575"/>
        <v>3.4078000757288905E-3</v>
      </c>
      <c r="AO4601" s="3"/>
      <c r="AP4601">
        <v>0</v>
      </c>
      <c r="AR4601">
        <v>60801001</v>
      </c>
      <c r="AT4601" s="2">
        <v>1.494</v>
      </c>
      <c r="AU4601" s="1">
        <f t="shared" si="579"/>
        <v>0.7263497493154587</v>
      </c>
      <c r="AV4601" s="1">
        <f t="shared" si="580"/>
        <v>0.61618696596043887</v>
      </c>
      <c r="AW4601" s="1">
        <f t="shared" si="581"/>
        <v>0.50602418260541882</v>
      </c>
    </row>
    <row r="4602" spans="1:49" x14ac:dyDescent="0.2">
      <c r="A4602">
        <v>4600</v>
      </c>
      <c r="B4602" t="s">
        <v>8705</v>
      </c>
      <c r="C4602" t="s">
        <v>8704</v>
      </c>
      <c r="D4602" t="s">
        <v>8703</v>
      </c>
      <c r="F4602" t="s">
        <v>8702</v>
      </c>
      <c r="G4602" t="s">
        <v>17</v>
      </c>
      <c r="H4602" t="s">
        <v>16</v>
      </c>
      <c r="I4602" t="s">
        <v>8701</v>
      </c>
      <c r="J4602" t="s">
        <v>8700</v>
      </c>
      <c r="K4602" t="s">
        <v>8699</v>
      </c>
      <c r="L4602" t="s">
        <v>8698</v>
      </c>
      <c r="M4602" t="s">
        <v>3313</v>
      </c>
      <c r="N4602">
        <v>3</v>
      </c>
      <c r="O4602" t="s">
        <v>8697</v>
      </c>
      <c r="P4602" t="s">
        <v>8696</v>
      </c>
      <c r="Q4602" t="s">
        <v>8695</v>
      </c>
      <c r="R4602" s="7">
        <v>41640</v>
      </c>
      <c r="S4602" s="8">
        <f t="shared" si="576"/>
        <v>2014</v>
      </c>
      <c r="T4602" s="8">
        <v>2014</v>
      </c>
      <c r="U4602" s="8">
        <f t="shared" si="577"/>
        <v>8</v>
      </c>
      <c r="V4602" s="7">
        <v>41730</v>
      </c>
      <c r="W4602" t="s">
        <v>8421</v>
      </c>
      <c r="X4602" s="2">
        <v>0.26</v>
      </c>
      <c r="Y4602" s="6">
        <f t="shared" si="574"/>
        <v>6.9405515069005099E-3</v>
      </c>
      <c r="AA4602">
        <v>17590787</v>
      </c>
      <c r="AB4602">
        <v>19700186823</v>
      </c>
      <c r="AC4602">
        <v>17590795</v>
      </c>
      <c r="AD4602" t="s">
        <v>6</v>
      </c>
      <c r="AE4602">
        <v>6</v>
      </c>
      <c r="AF4602">
        <v>2</v>
      </c>
      <c r="AH4602" t="s">
        <v>8694</v>
      </c>
      <c r="AI4602" t="s">
        <v>8693</v>
      </c>
      <c r="AJ4602" t="s">
        <v>8692</v>
      </c>
      <c r="AK4602" t="s">
        <v>8691</v>
      </c>
      <c r="AL4602">
        <v>1</v>
      </c>
      <c r="AM4602" s="5">
        <f t="shared" si="578"/>
        <v>0.125</v>
      </c>
      <c r="AN4602" s="4">
        <f t="shared" si="575"/>
        <v>1.893222264293828E-4</v>
      </c>
      <c r="AO4602" s="3"/>
      <c r="AP4602">
        <v>0</v>
      </c>
      <c r="AR4602" t="s">
        <v>1</v>
      </c>
      <c r="AT4602" s="2" t="s">
        <v>0</v>
      </c>
      <c r="AU4602" s="1">
        <f t="shared" si="579"/>
        <v>0.49151827227591716</v>
      </c>
      <c r="AV4602" s="1">
        <f t="shared" si="580"/>
        <v>0.35649368666649461</v>
      </c>
      <c r="AW4602" s="1">
        <f t="shared" si="581"/>
        <v>0.2214691010570721</v>
      </c>
    </row>
    <row r="4603" spans="1:49" x14ac:dyDescent="0.2">
      <c r="A4603">
        <v>4601</v>
      </c>
      <c r="B4603" t="s">
        <v>8690</v>
      </c>
      <c r="F4603" t="s">
        <v>8689</v>
      </c>
      <c r="G4603" t="s">
        <v>17</v>
      </c>
      <c r="H4603" t="s">
        <v>16</v>
      </c>
      <c r="I4603" t="s">
        <v>8688</v>
      </c>
      <c r="J4603">
        <v>60068756</v>
      </c>
      <c r="K4603" t="s">
        <v>8687</v>
      </c>
      <c r="L4603" t="s">
        <v>8686</v>
      </c>
      <c r="M4603" t="s">
        <v>3399</v>
      </c>
      <c r="N4603">
        <v>1</v>
      </c>
      <c r="O4603" t="s">
        <v>8685</v>
      </c>
      <c r="P4603">
        <v>26654682100</v>
      </c>
      <c r="Q4603">
        <v>60068756</v>
      </c>
      <c r="R4603" s="7">
        <v>41640</v>
      </c>
      <c r="S4603" s="8">
        <f t="shared" si="576"/>
        <v>2014</v>
      </c>
      <c r="T4603" s="8">
        <v>2014</v>
      </c>
      <c r="U4603" s="8">
        <f t="shared" si="577"/>
        <v>8</v>
      </c>
      <c r="V4603" s="7">
        <v>2014</v>
      </c>
      <c r="W4603" t="s">
        <v>8684</v>
      </c>
      <c r="X4603" s="2">
        <v>0.11</v>
      </c>
      <c r="Y4603" s="6">
        <f t="shared" si="574"/>
        <v>2.9363871759963698E-3</v>
      </c>
      <c r="AA4603">
        <v>11092742</v>
      </c>
      <c r="AB4603">
        <v>1900147401</v>
      </c>
      <c r="AC4603">
        <v>22242864</v>
      </c>
      <c r="AD4603" t="s">
        <v>6</v>
      </c>
      <c r="AE4603">
        <v>13</v>
      </c>
      <c r="AH4603" t="s">
        <v>8683</v>
      </c>
      <c r="AI4603" t="s">
        <v>8682</v>
      </c>
      <c r="AJ4603" t="s">
        <v>8681</v>
      </c>
      <c r="AK4603" t="s">
        <v>8680</v>
      </c>
      <c r="AL4603">
        <v>3</v>
      </c>
      <c r="AM4603" s="5">
        <f t="shared" si="578"/>
        <v>0.375</v>
      </c>
      <c r="AN4603" s="4">
        <f t="shared" si="575"/>
        <v>5.6796667928814845E-4</v>
      </c>
      <c r="AO4603" s="3"/>
      <c r="AP4603">
        <v>0</v>
      </c>
      <c r="AR4603" t="s">
        <v>1</v>
      </c>
      <c r="AT4603" s="2" t="s">
        <v>0</v>
      </c>
      <c r="AU4603" s="1">
        <f t="shared" si="579"/>
        <v>0.22258610269839033</v>
      </c>
      <c r="AV4603" s="1">
        <f t="shared" si="580"/>
        <v>0.17521769276422591</v>
      </c>
      <c r="AW4603" s="1">
        <f t="shared" si="581"/>
        <v>0.12784928283006147</v>
      </c>
    </row>
    <row r="4604" spans="1:49" x14ac:dyDescent="0.2">
      <c r="A4604">
        <v>4602</v>
      </c>
      <c r="B4604" t="s">
        <v>8679</v>
      </c>
      <c r="F4604" t="s">
        <v>8678</v>
      </c>
      <c r="G4604" t="s">
        <v>17</v>
      </c>
      <c r="H4604" t="s">
        <v>16</v>
      </c>
      <c r="I4604" t="s">
        <v>8677</v>
      </c>
      <c r="J4604">
        <v>60078086</v>
      </c>
      <c r="K4604" t="s">
        <v>5222</v>
      </c>
      <c r="L4604" t="s">
        <v>5221</v>
      </c>
      <c r="M4604" t="s">
        <v>943</v>
      </c>
      <c r="N4604">
        <v>5</v>
      </c>
      <c r="O4604" t="s">
        <v>8676</v>
      </c>
      <c r="P4604" t="s">
        <v>8675</v>
      </c>
      <c r="Q4604" t="s">
        <v>8674</v>
      </c>
      <c r="R4604" s="7">
        <v>41640</v>
      </c>
      <c r="S4604" s="8">
        <f t="shared" si="576"/>
        <v>2014</v>
      </c>
      <c r="T4604" s="8">
        <v>2014</v>
      </c>
      <c r="U4604" s="8">
        <f t="shared" si="577"/>
        <v>8</v>
      </c>
      <c r="V4604" s="7">
        <v>2014</v>
      </c>
      <c r="W4604" t="s">
        <v>8673</v>
      </c>
      <c r="X4604" s="2">
        <v>0.191</v>
      </c>
      <c r="Y4604" s="6">
        <f t="shared" si="574"/>
        <v>5.0986359146846056E-3</v>
      </c>
      <c r="AA4604">
        <v>1279696</v>
      </c>
      <c r="AB4604">
        <v>21100220470</v>
      </c>
      <c r="AC4604">
        <v>21803722</v>
      </c>
      <c r="AD4604" t="s">
        <v>6</v>
      </c>
      <c r="AE4604">
        <v>67</v>
      </c>
      <c r="AF4604">
        <v>3</v>
      </c>
      <c r="AH4604" t="s">
        <v>8672</v>
      </c>
      <c r="AI4604" t="s">
        <v>8671</v>
      </c>
      <c r="AJ4604" t="s">
        <v>8670</v>
      </c>
      <c r="AK4604" t="s">
        <v>8669</v>
      </c>
      <c r="AL4604">
        <v>1</v>
      </c>
      <c r="AM4604" s="5">
        <f t="shared" si="578"/>
        <v>0.125</v>
      </c>
      <c r="AN4604" s="4">
        <f t="shared" si="575"/>
        <v>1.893222264293828E-4</v>
      </c>
      <c r="AO4604" s="3"/>
      <c r="AP4604">
        <v>0</v>
      </c>
      <c r="AR4604" t="s">
        <v>1</v>
      </c>
      <c r="AT4604" s="2" t="s">
        <v>0</v>
      </c>
      <c r="AU4604" s="1">
        <f t="shared" si="579"/>
        <v>0.36258418082080385</v>
      </c>
      <c r="AV4604" s="1">
        <f t="shared" si="580"/>
        <v>0.26439790705569943</v>
      </c>
      <c r="AW4604" s="1">
        <f t="shared" si="581"/>
        <v>0.16621163329059496</v>
      </c>
    </row>
    <row r="4605" spans="1:49" x14ac:dyDescent="0.2">
      <c r="A4605">
        <v>4603</v>
      </c>
      <c r="B4605" t="s">
        <v>8668</v>
      </c>
      <c r="C4605" t="s">
        <v>8667</v>
      </c>
      <c r="F4605" t="s">
        <v>8666</v>
      </c>
      <c r="G4605" t="s">
        <v>17</v>
      </c>
      <c r="H4605" t="s">
        <v>16</v>
      </c>
      <c r="I4605" t="s">
        <v>8665</v>
      </c>
      <c r="J4605" t="s">
        <v>8664</v>
      </c>
      <c r="K4605" t="s">
        <v>8663</v>
      </c>
      <c r="L4605" t="s">
        <v>8662</v>
      </c>
      <c r="M4605" t="s">
        <v>8661</v>
      </c>
      <c r="N4605">
        <v>5</v>
      </c>
      <c r="O4605" t="s">
        <v>8660</v>
      </c>
      <c r="P4605" t="s">
        <v>8659</v>
      </c>
      <c r="Q4605" t="s">
        <v>8658</v>
      </c>
      <c r="R4605" s="7">
        <v>41640</v>
      </c>
      <c r="S4605" s="8">
        <f t="shared" si="576"/>
        <v>2014</v>
      </c>
      <c r="T4605" s="8">
        <v>2014</v>
      </c>
      <c r="U4605" s="8">
        <f t="shared" si="577"/>
        <v>8</v>
      </c>
      <c r="V4605" s="7">
        <v>41699</v>
      </c>
      <c r="W4605" t="s">
        <v>8475</v>
      </c>
      <c r="X4605" s="2">
        <v>0.34699999999999998</v>
      </c>
      <c r="Y4605" s="6">
        <f t="shared" si="574"/>
        <v>9.2629668188249116E-3</v>
      </c>
      <c r="AA4605" t="s">
        <v>8474</v>
      </c>
      <c r="AB4605">
        <v>19750</v>
      </c>
      <c r="AD4605" t="s">
        <v>6</v>
      </c>
      <c r="AE4605">
        <v>68</v>
      </c>
      <c r="AF4605">
        <v>1</v>
      </c>
      <c r="AH4605" t="s">
        <v>8657</v>
      </c>
      <c r="AL4605">
        <v>2</v>
      </c>
      <c r="AM4605" s="5">
        <f t="shared" si="578"/>
        <v>0.25</v>
      </c>
      <c r="AN4605" s="4">
        <f t="shared" si="575"/>
        <v>3.786444528587656E-4</v>
      </c>
      <c r="AO4605" s="3"/>
      <c r="AP4605">
        <v>0</v>
      </c>
      <c r="AR4605" t="s">
        <v>1</v>
      </c>
      <c r="AT4605" s="2">
        <v>0.77600000000000002</v>
      </c>
      <c r="AU4605" s="1">
        <f t="shared" si="579"/>
        <v>0.65976701090350676</v>
      </c>
      <c r="AV4605" s="1">
        <f t="shared" si="580"/>
        <v>0.48208056358418383</v>
      </c>
      <c r="AW4605" s="1">
        <f t="shared" si="581"/>
        <v>0.3043941162648609</v>
      </c>
    </row>
    <row r="4606" spans="1:49" x14ac:dyDescent="0.2">
      <c r="A4606">
        <v>4604</v>
      </c>
      <c r="B4606" t="s">
        <v>8656</v>
      </c>
      <c r="C4606" t="s">
        <v>8655</v>
      </c>
      <c r="F4606" t="s">
        <v>8654</v>
      </c>
      <c r="G4606" t="s">
        <v>17</v>
      </c>
      <c r="H4606" t="s">
        <v>16</v>
      </c>
      <c r="I4606" t="s">
        <v>8653</v>
      </c>
      <c r="J4606" t="s">
        <v>8647</v>
      </c>
      <c r="K4606" t="s">
        <v>8652</v>
      </c>
      <c r="L4606" t="s">
        <v>8651</v>
      </c>
      <c r="M4606" t="s">
        <v>8650</v>
      </c>
      <c r="N4606">
        <v>3</v>
      </c>
      <c r="O4606" t="s">
        <v>8649</v>
      </c>
      <c r="P4606" t="s">
        <v>8648</v>
      </c>
      <c r="Q4606" t="s">
        <v>8647</v>
      </c>
      <c r="R4606" s="7">
        <v>41640</v>
      </c>
      <c r="S4606" s="8">
        <f t="shared" si="576"/>
        <v>2014</v>
      </c>
      <c r="T4606" s="8">
        <v>2014</v>
      </c>
      <c r="U4606" s="8">
        <f t="shared" si="577"/>
        <v>8</v>
      </c>
      <c r="V4606" s="7">
        <v>41760</v>
      </c>
      <c r="W4606" t="s">
        <v>8646</v>
      </c>
      <c r="X4606" s="2" t="s">
        <v>0</v>
      </c>
      <c r="Y4606" s="6" t="e">
        <f t="shared" si="574"/>
        <v>#VALUE!</v>
      </c>
      <c r="AA4606">
        <v>10500472</v>
      </c>
      <c r="AB4606">
        <v>20979</v>
      </c>
      <c r="AD4606" t="s">
        <v>6</v>
      </c>
      <c r="AE4606">
        <v>136</v>
      </c>
      <c r="AF4606">
        <v>5</v>
      </c>
      <c r="AG4606">
        <v>51011</v>
      </c>
      <c r="AI4606" t="s">
        <v>8645</v>
      </c>
      <c r="AK4606" t="s">
        <v>8644</v>
      </c>
      <c r="AL4606">
        <v>43</v>
      </c>
      <c r="AM4606" s="5">
        <f t="shared" si="578"/>
        <v>5.375</v>
      </c>
      <c r="AN4606" s="4">
        <f t="shared" si="575"/>
        <v>8.1408557364634603E-3</v>
      </c>
      <c r="AO4606" s="3"/>
      <c r="AP4606">
        <v>0</v>
      </c>
      <c r="AQ4606" t="s">
        <v>1237</v>
      </c>
      <c r="AR4606" t="s">
        <v>8643</v>
      </c>
      <c r="AS4606" t="s">
        <v>1236</v>
      </c>
      <c r="AT4606" s="2" t="s">
        <v>0</v>
      </c>
      <c r="AU4606" s="1" t="e">
        <f t="shared" si="579"/>
        <v>#VALUE!</v>
      </c>
      <c r="AV4606" s="1" t="e">
        <f t="shared" si="580"/>
        <v>#VALUE!</v>
      </c>
      <c r="AW4606" s="1" t="e">
        <f t="shared" si="581"/>
        <v>#VALUE!</v>
      </c>
    </row>
    <row r="4607" spans="1:49" x14ac:dyDescent="0.2">
      <c r="A4607">
        <v>4605</v>
      </c>
      <c r="B4607" t="s">
        <v>8642</v>
      </c>
      <c r="C4607" t="s">
        <v>8641</v>
      </c>
      <c r="F4607" t="s">
        <v>8640</v>
      </c>
      <c r="G4607" t="s">
        <v>17</v>
      </c>
      <c r="H4607" t="s">
        <v>16</v>
      </c>
      <c r="I4607" t="s">
        <v>8639</v>
      </c>
      <c r="J4607">
        <v>60008286</v>
      </c>
      <c r="K4607" t="s">
        <v>8638</v>
      </c>
      <c r="L4607" t="s">
        <v>4727</v>
      </c>
      <c r="M4607" t="s">
        <v>802</v>
      </c>
      <c r="N4607">
        <v>3</v>
      </c>
      <c r="O4607" t="s">
        <v>8637</v>
      </c>
      <c r="P4607" t="s">
        <v>8636</v>
      </c>
      <c r="Q4607" t="s">
        <v>8635</v>
      </c>
      <c r="R4607" s="7">
        <v>41640</v>
      </c>
      <c r="S4607" s="8">
        <f t="shared" si="576"/>
        <v>2014</v>
      </c>
      <c r="T4607" s="8">
        <v>2014</v>
      </c>
      <c r="U4607" s="8">
        <f t="shared" si="577"/>
        <v>8</v>
      </c>
      <c r="V4607" s="7">
        <v>41730</v>
      </c>
      <c r="W4607" t="s">
        <v>8634</v>
      </c>
      <c r="X4607" s="2" t="s">
        <v>0</v>
      </c>
      <c r="Y4607" s="6" t="e">
        <f t="shared" si="574"/>
        <v>#VALUE!</v>
      </c>
      <c r="AA4607">
        <v>21567018</v>
      </c>
      <c r="AB4607">
        <v>21100247092</v>
      </c>
      <c r="AC4607">
        <v>21567026</v>
      </c>
      <c r="AD4607" t="s">
        <v>6</v>
      </c>
      <c r="AE4607">
        <v>4</v>
      </c>
      <c r="AF4607">
        <v>2</v>
      </c>
      <c r="AH4607" t="s">
        <v>8633</v>
      </c>
      <c r="AI4607" t="s">
        <v>8632</v>
      </c>
      <c r="AJ4607" t="s">
        <v>8631</v>
      </c>
      <c r="AK4607" t="s">
        <v>8630</v>
      </c>
      <c r="AL4607">
        <v>2</v>
      </c>
      <c r="AM4607" s="5">
        <f t="shared" si="578"/>
        <v>0.25</v>
      </c>
      <c r="AN4607" s="4">
        <f t="shared" si="575"/>
        <v>3.786444528587656E-4</v>
      </c>
      <c r="AO4607" s="3"/>
      <c r="AP4607">
        <v>0</v>
      </c>
      <c r="AR4607" t="s">
        <v>1</v>
      </c>
      <c r="AT4607" s="2" t="s">
        <v>0</v>
      </c>
      <c r="AU4607" s="1" t="e">
        <f t="shared" si="579"/>
        <v>#VALUE!</v>
      </c>
      <c r="AV4607" s="1" t="e">
        <f t="shared" si="580"/>
        <v>#VALUE!</v>
      </c>
      <c r="AW4607" s="1" t="e">
        <f t="shared" si="581"/>
        <v>#VALUE!</v>
      </c>
    </row>
    <row r="4608" spans="1:49" x14ac:dyDescent="0.2">
      <c r="A4608">
        <v>4606</v>
      </c>
      <c r="B4608" t="s">
        <v>8629</v>
      </c>
      <c r="C4608" t="s">
        <v>8628</v>
      </c>
      <c r="F4608" t="s">
        <v>8627</v>
      </c>
      <c r="G4608" t="s">
        <v>17</v>
      </c>
      <c r="H4608" t="s">
        <v>16</v>
      </c>
      <c r="I4608" t="s">
        <v>8626</v>
      </c>
      <c r="J4608" t="s">
        <v>8625</v>
      </c>
      <c r="K4608" t="s">
        <v>8624</v>
      </c>
      <c r="L4608" t="s">
        <v>8623</v>
      </c>
      <c r="M4608" t="s">
        <v>8622</v>
      </c>
      <c r="N4608">
        <v>14</v>
      </c>
      <c r="O4608" t="s">
        <v>8621</v>
      </c>
      <c r="P4608" t="s">
        <v>8620</v>
      </c>
      <c r="Q4608" t="s">
        <v>8619</v>
      </c>
      <c r="R4608" s="7">
        <v>41640</v>
      </c>
      <c r="S4608" s="8">
        <f t="shared" si="576"/>
        <v>2014</v>
      </c>
      <c r="T4608" s="8">
        <v>2014</v>
      </c>
      <c r="U4608" s="8">
        <f t="shared" si="577"/>
        <v>8</v>
      </c>
      <c r="V4608" s="7">
        <v>41730</v>
      </c>
      <c r="W4608" t="s">
        <v>2162</v>
      </c>
      <c r="X4608" s="2">
        <v>1.774</v>
      </c>
      <c r="Y4608" s="6">
        <f t="shared" si="574"/>
        <v>4.7355916820159633E-2</v>
      </c>
      <c r="AA4608">
        <v>295515</v>
      </c>
      <c r="AB4608">
        <v>29066</v>
      </c>
      <c r="AC4608">
        <v>17414326</v>
      </c>
      <c r="AD4608" t="s">
        <v>6</v>
      </c>
      <c r="AE4608">
        <v>54</v>
      </c>
      <c r="AF4608">
        <v>4</v>
      </c>
      <c r="AG4608">
        <v>43002</v>
      </c>
      <c r="AI4608" t="s">
        <v>8618</v>
      </c>
      <c r="AJ4608" t="s">
        <v>8617</v>
      </c>
      <c r="AK4608" t="s">
        <v>8616</v>
      </c>
      <c r="AL4608">
        <v>33</v>
      </c>
      <c r="AM4608" s="5">
        <f t="shared" si="578"/>
        <v>4.125</v>
      </c>
      <c r="AN4608" s="4">
        <f t="shared" si="575"/>
        <v>6.2476334721696331E-3</v>
      </c>
      <c r="AO4608" s="3"/>
      <c r="AP4608">
        <v>0</v>
      </c>
      <c r="AQ4608" t="s">
        <v>1369</v>
      </c>
      <c r="AR4608" t="s">
        <v>1</v>
      </c>
      <c r="AS4608" t="s">
        <v>1368</v>
      </c>
      <c r="AT4608" s="2">
        <v>3.1789999999999998</v>
      </c>
      <c r="AU4608" s="1">
        <f t="shared" si="579"/>
        <v>3.5023431815762631</v>
      </c>
      <c r="AV4608" s="1">
        <f t="shared" si="580"/>
        <v>2.6801775146164633</v>
      </c>
      <c r="AW4608" s="1">
        <f t="shared" si="581"/>
        <v>1.8580118476566634</v>
      </c>
    </row>
    <row r="4609" spans="1:49" x14ac:dyDescent="0.2">
      <c r="A4609">
        <v>4607</v>
      </c>
      <c r="B4609" t="s">
        <v>8615</v>
      </c>
      <c r="C4609" t="s">
        <v>8614</v>
      </c>
      <c r="F4609" t="s">
        <v>8613</v>
      </c>
      <c r="G4609" t="s">
        <v>17</v>
      </c>
      <c r="H4609" t="s">
        <v>16</v>
      </c>
      <c r="I4609" t="s">
        <v>8612</v>
      </c>
      <c r="J4609">
        <v>60028876</v>
      </c>
      <c r="K4609" t="s">
        <v>8611</v>
      </c>
      <c r="L4609" t="s">
        <v>8610</v>
      </c>
      <c r="M4609" t="s">
        <v>915</v>
      </c>
      <c r="N4609">
        <v>3</v>
      </c>
      <c r="O4609" t="s">
        <v>8609</v>
      </c>
      <c r="P4609" t="s">
        <v>8608</v>
      </c>
      <c r="Q4609" t="s">
        <v>8607</v>
      </c>
      <c r="R4609" s="7">
        <v>41640</v>
      </c>
      <c r="S4609" s="8">
        <f t="shared" si="576"/>
        <v>2014</v>
      </c>
      <c r="T4609" s="8">
        <v>2014</v>
      </c>
      <c r="U4609" s="8">
        <f t="shared" si="577"/>
        <v>8</v>
      </c>
      <c r="V4609" s="7">
        <v>2014</v>
      </c>
      <c r="W4609" t="s">
        <v>8606</v>
      </c>
      <c r="X4609" s="2">
        <v>0.28100000000000003</v>
      </c>
      <c r="Y4609" s="6">
        <f t="shared" si="574"/>
        <v>7.5011345132270906E-3</v>
      </c>
      <c r="AA4609">
        <v>17481279</v>
      </c>
      <c r="AB4609">
        <v>19900192159</v>
      </c>
      <c r="AC4609">
        <v>17481287</v>
      </c>
      <c r="AD4609" t="s">
        <v>6</v>
      </c>
      <c r="AE4609">
        <v>15</v>
      </c>
      <c r="AF4609">
        <v>1</v>
      </c>
      <c r="AH4609" t="s">
        <v>8605</v>
      </c>
      <c r="AI4609" t="s">
        <v>8604</v>
      </c>
      <c r="AJ4609" t="s">
        <v>8603</v>
      </c>
      <c r="AK4609" t="s">
        <v>8602</v>
      </c>
      <c r="AL4609">
        <v>4</v>
      </c>
      <c r="AM4609" s="5">
        <f t="shared" si="578"/>
        <v>0.5</v>
      </c>
      <c r="AN4609" s="4">
        <f t="shared" si="575"/>
        <v>7.572889057175312E-4</v>
      </c>
      <c r="AO4609" s="3"/>
      <c r="AP4609">
        <v>0</v>
      </c>
      <c r="AR4609" t="s">
        <v>1</v>
      </c>
      <c r="AT4609" s="2">
        <v>1.302</v>
      </c>
      <c r="AU4609" s="1">
        <f t="shared" si="579"/>
        <v>0.54779808309742228</v>
      </c>
      <c r="AV4609" s="1">
        <f t="shared" si="580"/>
        <v>0.41292117094723108</v>
      </c>
      <c r="AW4609" s="1">
        <f t="shared" si="581"/>
        <v>0.27804425879703987</v>
      </c>
    </row>
    <row r="4610" spans="1:49" x14ac:dyDescent="0.2">
      <c r="A4610">
        <v>4608</v>
      </c>
      <c r="B4610" t="s">
        <v>8601</v>
      </c>
      <c r="C4610" t="s">
        <v>8600</v>
      </c>
      <c r="F4610" t="s">
        <v>8599</v>
      </c>
      <c r="G4610" t="s">
        <v>17</v>
      </c>
      <c r="H4610" t="s">
        <v>16</v>
      </c>
      <c r="I4610" t="s">
        <v>8598</v>
      </c>
      <c r="J4610" t="s">
        <v>8597</v>
      </c>
      <c r="K4610" t="s">
        <v>8596</v>
      </c>
      <c r="L4610" t="s">
        <v>8595</v>
      </c>
      <c r="M4610" t="s">
        <v>167</v>
      </c>
      <c r="N4610">
        <v>3</v>
      </c>
      <c r="O4610" t="s">
        <v>8594</v>
      </c>
      <c r="P4610" t="s">
        <v>8593</v>
      </c>
      <c r="Q4610" t="s">
        <v>8592</v>
      </c>
      <c r="R4610" s="7">
        <v>41640</v>
      </c>
      <c r="S4610" s="8">
        <f t="shared" si="576"/>
        <v>2014</v>
      </c>
      <c r="T4610" s="8">
        <v>2014</v>
      </c>
      <c r="U4610" s="8">
        <f t="shared" si="577"/>
        <v>8</v>
      </c>
      <c r="V4610" s="7">
        <v>41722</v>
      </c>
      <c r="W4610" t="s">
        <v>8591</v>
      </c>
      <c r="X4610" s="2">
        <v>1.3939999999999999</v>
      </c>
      <c r="Y4610" s="6">
        <f t="shared" si="574"/>
        <v>3.721203384853581E-2</v>
      </c>
      <c r="AB4610">
        <v>12862</v>
      </c>
      <c r="AC4610">
        <v>10944087</v>
      </c>
      <c r="AD4610" t="s">
        <v>6</v>
      </c>
      <c r="AE4610">
        <v>22</v>
      </c>
      <c r="AF4610">
        <v>6</v>
      </c>
      <c r="AH4610" t="s">
        <v>8590</v>
      </c>
      <c r="AI4610" t="s">
        <v>8589</v>
      </c>
      <c r="AK4610" t="s">
        <v>8588</v>
      </c>
      <c r="AL4610">
        <v>2</v>
      </c>
      <c r="AM4610" s="5">
        <f t="shared" si="578"/>
        <v>0.25</v>
      </c>
      <c r="AN4610" s="4">
        <f t="shared" si="575"/>
        <v>3.786444528587656E-4</v>
      </c>
      <c r="AO4610" s="3"/>
      <c r="AP4610">
        <v>1</v>
      </c>
      <c r="AR4610">
        <v>10934003</v>
      </c>
      <c r="AT4610" s="2">
        <v>3.8940000000000001</v>
      </c>
      <c r="AU4610" s="1">
        <f t="shared" si="579"/>
        <v>2.6162017029832696</v>
      </c>
      <c r="AV4610" s="1">
        <f t="shared" si="580"/>
        <v>1.879533915069729</v>
      </c>
      <c r="AW4610" s="1">
        <f t="shared" si="581"/>
        <v>1.142866127156188</v>
      </c>
    </row>
    <row r="4611" spans="1:49" x14ac:dyDescent="0.2">
      <c r="A4611">
        <v>4609</v>
      </c>
      <c r="B4611" t="s">
        <v>8587</v>
      </c>
      <c r="C4611" t="s">
        <v>8586</v>
      </c>
      <c r="F4611" t="s">
        <v>8585</v>
      </c>
      <c r="G4611" t="s">
        <v>17</v>
      </c>
      <c r="H4611" t="s">
        <v>16</v>
      </c>
      <c r="I4611" t="s">
        <v>8584</v>
      </c>
      <c r="J4611" t="s">
        <v>8583</v>
      </c>
      <c r="K4611" t="s">
        <v>8582</v>
      </c>
      <c r="L4611" t="s">
        <v>8581</v>
      </c>
      <c r="M4611" t="s">
        <v>2205</v>
      </c>
      <c r="N4611">
        <v>5</v>
      </c>
      <c r="O4611" t="s">
        <v>8580</v>
      </c>
      <c r="P4611" t="s">
        <v>8579</v>
      </c>
      <c r="Q4611" t="s">
        <v>8578</v>
      </c>
      <c r="R4611" s="7">
        <v>41640</v>
      </c>
      <c r="S4611" s="8">
        <f t="shared" si="576"/>
        <v>2014</v>
      </c>
      <c r="T4611" s="8">
        <v>2014</v>
      </c>
      <c r="U4611" s="8">
        <f t="shared" si="577"/>
        <v>8</v>
      </c>
      <c r="V4611" s="7">
        <v>41699</v>
      </c>
      <c r="W4611" t="s">
        <v>2026</v>
      </c>
      <c r="X4611" s="2">
        <v>1.246</v>
      </c>
      <c r="Y4611" s="6">
        <f t="shared" ref="Y4611:Y4674" si="582">(X4611-$Z$3)/($Z$2-$Z$3)</f>
        <v>3.3261258375377058E-2</v>
      </c>
      <c r="AA4611">
        <v>19391404</v>
      </c>
      <c r="AB4611">
        <v>17700155033</v>
      </c>
      <c r="AC4611">
        <v>21511535</v>
      </c>
      <c r="AD4611" t="s">
        <v>6</v>
      </c>
      <c r="AE4611">
        <v>7</v>
      </c>
      <c r="AF4611">
        <v>3</v>
      </c>
      <c r="AG4611">
        <v>6517538</v>
      </c>
      <c r="AH4611" t="s">
        <v>8577</v>
      </c>
      <c r="AI4611" t="s">
        <v>8576</v>
      </c>
      <c r="AJ4611" t="s">
        <v>8575</v>
      </c>
      <c r="AK4611" t="s">
        <v>8574</v>
      </c>
      <c r="AL4611">
        <v>6</v>
      </c>
      <c r="AM4611" s="5">
        <f t="shared" si="578"/>
        <v>0.75</v>
      </c>
      <c r="AN4611" s="4">
        <f t="shared" ref="AN4611:AN4674" si="583">(AM4611-$AO$3)/($AO$2-$AO$3)</f>
        <v>1.1359333585762969E-3</v>
      </c>
      <c r="AO4611" s="3"/>
      <c r="AP4611">
        <v>0</v>
      </c>
      <c r="AR4611" t="s">
        <v>1</v>
      </c>
      <c r="AT4611" s="2" t="s">
        <v>0</v>
      </c>
      <c r="AU4611" s="1">
        <f t="shared" si="579"/>
        <v>2.3623660870336827</v>
      </c>
      <c r="AV4611" s="1">
        <f t="shared" si="580"/>
        <v>1.7198595866976678</v>
      </c>
      <c r="AW4611" s="1">
        <f t="shared" si="581"/>
        <v>1.0773530863616525</v>
      </c>
    </row>
    <row r="4612" spans="1:49" x14ac:dyDescent="0.2">
      <c r="A4612">
        <v>4610</v>
      </c>
      <c r="B4612" t="s">
        <v>8573</v>
      </c>
      <c r="C4612" t="s">
        <v>8572</v>
      </c>
      <c r="D4612" t="s">
        <v>8571</v>
      </c>
      <c r="F4612" t="s">
        <v>8570</v>
      </c>
      <c r="G4612" t="s">
        <v>17</v>
      </c>
      <c r="H4612" t="s">
        <v>16</v>
      </c>
      <c r="I4612" t="s">
        <v>8569</v>
      </c>
      <c r="J4612">
        <v>60013919</v>
      </c>
      <c r="K4612" t="s">
        <v>8568</v>
      </c>
      <c r="L4612" t="s">
        <v>8567</v>
      </c>
      <c r="M4612" t="s">
        <v>423</v>
      </c>
      <c r="N4612">
        <v>2</v>
      </c>
      <c r="O4612" t="s">
        <v>8566</v>
      </c>
      <c r="P4612" t="s">
        <v>8565</v>
      </c>
      <c r="Q4612" t="s">
        <v>8564</v>
      </c>
      <c r="R4612" s="7">
        <v>41640</v>
      </c>
      <c r="S4612" s="8">
        <f t="shared" si="576"/>
        <v>2014</v>
      </c>
      <c r="T4612" s="8">
        <v>2014</v>
      </c>
      <c r="U4612" s="8">
        <f t="shared" si="577"/>
        <v>8</v>
      </c>
      <c r="V4612" s="7">
        <v>41730</v>
      </c>
      <c r="W4612" t="s">
        <v>8421</v>
      </c>
      <c r="X4612" s="2">
        <v>0.26</v>
      </c>
      <c r="Y4612" s="6">
        <f t="shared" si="582"/>
        <v>6.9405515069005099E-3</v>
      </c>
      <c r="AA4612">
        <v>17590787</v>
      </c>
      <c r="AB4612">
        <v>19700186823</v>
      </c>
      <c r="AC4612">
        <v>17590795</v>
      </c>
      <c r="AD4612" t="s">
        <v>6</v>
      </c>
      <c r="AE4612">
        <v>6</v>
      </c>
      <c r="AF4612">
        <v>2</v>
      </c>
      <c r="AH4612" t="s">
        <v>8563</v>
      </c>
      <c r="AI4612" t="s">
        <v>8562</v>
      </c>
      <c r="AJ4612" t="s">
        <v>8561</v>
      </c>
      <c r="AK4612" t="s">
        <v>8560</v>
      </c>
      <c r="AL4612">
        <v>12</v>
      </c>
      <c r="AM4612" s="5">
        <f t="shared" si="578"/>
        <v>1.5</v>
      </c>
      <c r="AN4612" s="4">
        <f t="shared" si="583"/>
        <v>2.2718667171525938E-3</v>
      </c>
      <c r="AO4612" s="3"/>
      <c r="AP4612">
        <v>0</v>
      </c>
      <c r="AR4612" t="s">
        <v>1</v>
      </c>
      <c r="AT4612" s="2" t="s">
        <v>0</v>
      </c>
      <c r="AU4612" s="1">
        <f t="shared" si="579"/>
        <v>0.55399460699761349</v>
      </c>
      <c r="AV4612" s="1">
        <f t="shared" si="580"/>
        <v>0.46062091120265519</v>
      </c>
      <c r="AW4612" s="1">
        <f t="shared" si="581"/>
        <v>0.36724721540769684</v>
      </c>
    </row>
    <row r="4613" spans="1:49" x14ac:dyDescent="0.2">
      <c r="A4613">
        <v>4611</v>
      </c>
      <c r="B4613" t="s">
        <v>8559</v>
      </c>
      <c r="C4613" t="s">
        <v>8558</v>
      </c>
      <c r="F4613" t="s">
        <v>8557</v>
      </c>
      <c r="G4613" t="s">
        <v>17</v>
      </c>
      <c r="H4613" t="s">
        <v>16</v>
      </c>
      <c r="I4613" t="s">
        <v>8556</v>
      </c>
      <c r="J4613" t="s">
        <v>8552</v>
      </c>
      <c r="K4613" t="s">
        <v>8555</v>
      </c>
      <c r="L4613" t="s">
        <v>5696</v>
      </c>
      <c r="M4613" t="s">
        <v>5695</v>
      </c>
      <c r="N4613">
        <v>2</v>
      </c>
      <c r="O4613" t="s">
        <v>8554</v>
      </c>
      <c r="P4613" t="s">
        <v>8553</v>
      </c>
      <c r="Q4613" t="s">
        <v>8552</v>
      </c>
      <c r="R4613" s="7">
        <v>41640</v>
      </c>
      <c r="S4613" s="8">
        <f t="shared" si="576"/>
        <v>2014</v>
      </c>
      <c r="T4613" s="8">
        <v>2014</v>
      </c>
      <c r="U4613" s="8">
        <f t="shared" si="577"/>
        <v>8</v>
      </c>
      <c r="V4613" s="7">
        <v>41699</v>
      </c>
      <c r="W4613" t="s">
        <v>8551</v>
      </c>
      <c r="X4613" s="2">
        <v>0.29499999999999998</v>
      </c>
      <c r="Y4613" s="6">
        <f t="shared" si="582"/>
        <v>7.8748565174448087E-3</v>
      </c>
      <c r="AA4613">
        <v>10642269</v>
      </c>
      <c r="AB4613">
        <v>19554</v>
      </c>
      <c r="AD4613" t="s">
        <v>6</v>
      </c>
      <c r="AE4613">
        <v>59</v>
      </c>
      <c r="AF4613">
        <v>3</v>
      </c>
      <c r="AH4613" t="s">
        <v>841</v>
      </c>
      <c r="AI4613" t="s">
        <v>8550</v>
      </c>
      <c r="AK4613" t="s">
        <v>8549</v>
      </c>
      <c r="AL4613">
        <v>4</v>
      </c>
      <c r="AM4613" s="5">
        <f t="shared" si="578"/>
        <v>0.5</v>
      </c>
      <c r="AN4613" s="4">
        <f t="shared" si="583"/>
        <v>7.572889057175312E-4</v>
      </c>
      <c r="AO4613" s="3"/>
      <c r="AP4613">
        <v>0</v>
      </c>
      <c r="AR4613" t="s">
        <v>1</v>
      </c>
      <c r="AT4613" s="2" t="s">
        <v>0</v>
      </c>
      <c r="AU4613" s="1">
        <f t="shared" si="579"/>
        <v>0.57395862339266246</v>
      </c>
      <c r="AV4613" s="1">
        <f t="shared" si="580"/>
        <v>0.43160727115811698</v>
      </c>
      <c r="AW4613" s="1">
        <f t="shared" si="581"/>
        <v>0.28925591892357144</v>
      </c>
    </row>
    <row r="4614" spans="1:49" x14ac:dyDescent="0.2">
      <c r="A4614">
        <v>4612</v>
      </c>
      <c r="B4614" t="s">
        <v>8548</v>
      </c>
      <c r="C4614" t="s">
        <v>8547</v>
      </c>
      <c r="F4614" t="s">
        <v>8546</v>
      </c>
      <c r="G4614" t="s">
        <v>17</v>
      </c>
      <c r="H4614" t="s">
        <v>16</v>
      </c>
      <c r="I4614" t="s">
        <v>8545</v>
      </c>
      <c r="J4614" t="s">
        <v>8544</v>
      </c>
      <c r="K4614" t="s">
        <v>8543</v>
      </c>
      <c r="L4614" t="s">
        <v>8542</v>
      </c>
      <c r="M4614" t="s">
        <v>8541</v>
      </c>
      <c r="N4614">
        <v>2</v>
      </c>
      <c r="O4614" t="s">
        <v>8540</v>
      </c>
      <c r="P4614" t="s">
        <v>8539</v>
      </c>
      <c r="Q4614" t="s">
        <v>8538</v>
      </c>
      <c r="R4614" s="7">
        <v>41640</v>
      </c>
      <c r="S4614" s="8">
        <f t="shared" si="576"/>
        <v>2014</v>
      </c>
      <c r="T4614" s="8">
        <v>2014</v>
      </c>
      <c r="U4614" s="8">
        <f t="shared" si="577"/>
        <v>8</v>
      </c>
      <c r="V4614" s="7">
        <v>2014</v>
      </c>
      <c r="W4614" t="s">
        <v>5460</v>
      </c>
      <c r="X4614" s="2">
        <v>0.55500000000000005</v>
      </c>
      <c r="Y4614" s="6">
        <f t="shared" si="582"/>
        <v>1.4815408024345321E-2</v>
      </c>
      <c r="AA4614">
        <v>17518725</v>
      </c>
      <c r="AB4614">
        <v>6100153023</v>
      </c>
      <c r="AC4614">
        <v>17518733</v>
      </c>
      <c r="AD4614" t="s">
        <v>6</v>
      </c>
      <c r="AE4614">
        <v>8</v>
      </c>
      <c r="AF4614">
        <v>5</v>
      </c>
      <c r="AH4614" t="s">
        <v>8537</v>
      </c>
      <c r="AI4614" t="s">
        <v>8536</v>
      </c>
      <c r="AK4614" t="s">
        <v>8535</v>
      </c>
      <c r="AL4614">
        <v>4</v>
      </c>
      <c r="AM4614" s="5">
        <f t="shared" si="578"/>
        <v>0.5</v>
      </c>
      <c r="AN4614" s="4">
        <f t="shared" si="583"/>
        <v>7.572889057175312E-4</v>
      </c>
      <c r="AO4614" s="3"/>
      <c r="AP4614">
        <v>0</v>
      </c>
      <c r="AR4614" t="s">
        <v>1</v>
      </c>
      <c r="AT4614" s="2" t="s">
        <v>0</v>
      </c>
      <c r="AU4614" s="1">
        <f t="shared" si="579"/>
        <v>1.0597972288756983</v>
      </c>
      <c r="AV4614" s="1">
        <f t="shared" si="580"/>
        <v>0.77863484650314263</v>
      </c>
      <c r="AW4614" s="1">
        <f t="shared" si="581"/>
        <v>0.49747246413058677</v>
      </c>
    </row>
    <row r="4615" spans="1:49" x14ac:dyDescent="0.2">
      <c r="A4615">
        <v>4613</v>
      </c>
      <c r="B4615" t="s">
        <v>8534</v>
      </c>
      <c r="C4615" t="s">
        <v>8533</v>
      </c>
      <c r="F4615" t="s">
        <v>8532</v>
      </c>
      <c r="G4615" t="s">
        <v>17</v>
      </c>
      <c r="H4615" t="s">
        <v>16</v>
      </c>
      <c r="I4615" t="s">
        <v>8531</v>
      </c>
      <c r="J4615">
        <v>60005415</v>
      </c>
      <c r="K4615" t="s">
        <v>8530</v>
      </c>
      <c r="L4615" t="s">
        <v>8529</v>
      </c>
      <c r="M4615" t="s">
        <v>1449</v>
      </c>
      <c r="N4615">
        <v>3</v>
      </c>
      <c r="O4615" t="s">
        <v>8528</v>
      </c>
      <c r="P4615" t="s">
        <v>8527</v>
      </c>
      <c r="Q4615" t="s">
        <v>8526</v>
      </c>
      <c r="R4615" s="7">
        <v>41640</v>
      </c>
      <c r="S4615" s="8">
        <f t="shared" si="576"/>
        <v>2014</v>
      </c>
      <c r="T4615" s="8">
        <v>2014</v>
      </c>
      <c r="U4615" s="8">
        <f t="shared" si="577"/>
        <v>8</v>
      </c>
      <c r="V4615" s="7">
        <v>2014</v>
      </c>
      <c r="W4615" t="s">
        <v>5460</v>
      </c>
      <c r="X4615" s="2">
        <v>0.55500000000000005</v>
      </c>
      <c r="Y4615" s="6">
        <f t="shared" si="582"/>
        <v>1.4815408024345321E-2</v>
      </c>
      <c r="AA4615">
        <v>17518725</v>
      </c>
      <c r="AB4615">
        <v>6100153023</v>
      </c>
      <c r="AC4615">
        <v>17518733</v>
      </c>
      <c r="AD4615" t="s">
        <v>6</v>
      </c>
      <c r="AE4615">
        <v>8</v>
      </c>
      <c r="AF4615">
        <v>5</v>
      </c>
      <c r="AH4615" t="s">
        <v>8525</v>
      </c>
      <c r="AI4615" t="s">
        <v>8524</v>
      </c>
      <c r="AK4615" t="s">
        <v>8523</v>
      </c>
      <c r="AL4615">
        <v>19</v>
      </c>
      <c r="AM4615" s="5">
        <f t="shared" si="578"/>
        <v>2.375</v>
      </c>
      <c r="AN4615" s="4">
        <f t="shared" si="583"/>
        <v>3.5971223021582736E-3</v>
      </c>
      <c r="AO4615" s="3"/>
      <c r="AP4615">
        <v>0</v>
      </c>
      <c r="AR4615" t="s">
        <v>1</v>
      </c>
      <c r="AT4615" s="2" t="s">
        <v>0</v>
      </c>
      <c r="AU4615" s="1">
        <f t="shared" si="579"/>
        <v>1.1449922307689204</v>
      </c>
      <c r="AV4615" s="1">
        <f t="shared" si="580"/>
        <v>0.92062651632517978</v>
      </c>
      <c r="AW4615" s="1">
        <f t="shared" si="581"/>
        <v>0.69626080188143868</v>
      </c>
    </row>
    <row r="4616" spans="1:49" x14ac:dyDescent="0.2">
      <c r="A4616">
        <v>4614</v>
      </c>
      <c r="B4616" t="s">
        <v>8522</v>
      </c>
      <c r="C4616" t="s">
        <v>8521</v>
      </c>
      <c r="F4616" t="s">
        <v>8520</v>
      </c>
      <c r="G4616" t="s">
        <v>17</v>
      </c>
      <c r="H4616" t="s">
        <v>16</v>
      </c>
      <c r="I4616" t="s">
        <v>711</v>
      </c>
      <c r="J4616" t="s">
        <v>8519</v>
      </c>
      <c r="K4616" t="s">
        <v>8518</v>
      </c>
      <c r="L4616" t="s">
        <v>8517</v>
      </c>
      <c r="M4616" t="s">
        <v>167</v>
      </c>
      <c r="N4616">
        <v>3</v>
      </c>
      <c r="O4616" t="s">
        <v>8516</v>
      </c>
      <c r="P4616" t="s">
        <v>8515</v>
      </c>
      <c r="Q4616" t="s">
        <v>8514</v>
      </c>
      <c r="R4616" s="7">
        <v>41640</v>
      </c>
      <c r="S4616" s="8">
        <f t="shared" si="576"/>
        <v>2014</v>
      </c>
      <c r="T4616" s="8">
        <v>2014</v>
      </c>
      <c r="U4616" s="8">
        <f t="shared" si="577"/>
        <v>8</v>
      </c>
      <c r="V4616" s="7">
        <v>41671</v>
      </c>
      <c r="W4616" t="s">
        <v>8513</v>
      </c>
      <c r="X4616" s="2">
        <v>0.26800000000000002</v>
      </c>
      <c r="Y4616" s="6">
        <f t="shared" si="582"/>
        <v>7.1541069378820649E-3</v>
      </c>
      <c r="AA4616">
        <v>10056734</v>
      </c>
      <c r="AB4616">
        <v>19700186905</v>
      </c>
      <c r="AD4616" t="s">
        <v>6</v>
      </c>
      <c r="AE4616">
        <v>22</v>
      </c>
      <c r="AF4616">
        <v>1</v>
      </c>
      <c r="AH4616" t="s">
        <v>8512</v>
      </c>
      <c r="AI4616" t="s">
        <v>8511</v>
      </c>
      <c r="AJ4616" t="s">
        <v>8510</v>
      </c>
      <c r="AK4616" t="s">
        <v>8509</v>
      </c>
      <c r="AL4616">
        <v>2</v>
      </c>
      <c r="AM4616" s="5">
        <f t="shared" si="578"/>
        <v>0.25</v>
      </c>
      <c r="AN4616" s="4">
        <f t="shared" si="583"/>
        <v>3.786444528587656E-4</v>
      </c>
      <c r="AO4616" s="3"/>
      <c r="AP4616">
        <v>0</v>
      </c>
      <c r="AR4616" t="s">
        <v>1</v>
      </c>
      <c r="AT4616" s="2" t="s">
        <v>0</v>
      </c>
      <c r="AU4616" s="1">
        <f t="shared" si="579"/>
        <v>0.51214681923750749</v>
      </c>
      <c r="AV4616" s="1">
        <f t="shared" si="580"/>
        <v>0.37663756953704153</v>
      </c>
      <c r="AW4616" s="1">
        <f t="shared" si="581"/>
        <v>0.24112831983657554</v>
      </c>
    </row>
    <row r="4617" spans="1:49" x14ac:dyDescent="0.2">
      <c r="A4617">
        <v>4615</v>
      </c>
      <c r="B4617" t="s">
        <v>8508</v>
      </c>
      <c r="C4617" t="s">
        <v>8507</v>
      </c>
      <c r="F4617" t="s">
        <v>8506</v>
      </c>
      <c r="G4617" t="s">
        <v>17</v>
      </c>
      <c r="H4617" t="s">
        <v>16</v>
      </c>
      <c r="I4617" t="s">
        <v>8505</v>
      </c>
      <c r="J4617">
        <v>60001166</v>
      </c>
      <c r="K4617" t="s">
        <v>5772</v>
      </c>
      <c r="L4617" t="s">
        <v>5771</v>
      </c>
      <c r="M4617" t="s">
        <v>423</v>
      </c>
      <c r="N4617">
        <v>2</v>
      </c>
      <c r="O4617" t="s">
        <v>8504</v>
      </c>
      <c r="P4617" t="s">
        <v>8503</v>
      </c>
      <c r="Q4617" t="s">
        <v>5768</v>
      </c>
      <c r="R4617" s="7">
        <v>41640</v>
      </c>
      <c r="S4617" s="8">
        <f t="shared" si="576"/>
        <v>2014</v>
      </c>
      <c r="T4617" s="8">
        <v>2014</v>
      </c>
      <c r="U4617" s="8">
        <f t="shared" si="577"/>
        <v>8</v>
      </c>
      <c r="V4617" s="7">
        <v>41730</v>
      </c>
      <c r="W4617" t="s">
        <v>8502</v>
      </c>
      <c r="X4617" s="2">
        <v>0.39</v>
      </c>
      <c r="Y4617" s="6">
        <f t="shared" si="582"/>
        <v>1.0410827260350766E-2</v>
      </c>
      <c r="AA4617" t="s">
        <v>8501</v>
      </c>
      <c r="AB4617">
        <v>18780</v>
      </c>
      <c r="AC4617">
        <v>15315878</v>
      </c>
      <c r="AD4617" t="s">
        <v>6</v>
      </c>
      <c r="AE4617">
        <v>33</v>
      </c>
      <c r="AF4617">
        <v>4</v>
      </c>
      <c r="AH4617" t="s">
        <v>8500</v>
      </c>
      <c r="AI4617" t="s">
        <v>8499</v>
      </c>
      <c r="AJ4617" t="s">
        <v>8498</v>
      </c>
      <c r="AK4617" t="s">
        <v>8497</v>
      </c>
      <c r="AL4617">
        <v>3</v>
      </c>
      <c r="AM4617" s="5">
        <f t="shared" si="578"/>
        <v>0.375</v>
      </c>
      <c r="AN4617" s="4">
        <f t="shared" si="583"/>
        <v>5.6796667928814845E-4</v>
      </c>
      <c r="AO4617" s="3"/>
      <c r="AP4617">
        <v>0</v>
      </c>
      <c r="AR4617" t="s">
        <v>1</v>
      </c>
      <c r="AT4617" s="2" t="s">
        <v>0</v>
      </c>
      <c r="AU4617" s="1">
        <f t="shared" si="579"/>
        <v>0.74579690860319803</v>
      </c>
      <c r="AV4617" s="1">
        <f t="shared" si="580"/>
        <v>0.54893969698194567</v>
      </c>
      <c r="AW4617" s="1">
        <f t="shared" si="581"/>
        <v>0.35208248536069336</v>
      </c>
    </row>
    <row r="4618" spans="1:49" x14ac:dyDescent="0.2">
      <c r="A4618">
        <v>4616</v>
      </c>
      <c r="B4618" t="s">
        <v>8496</v>
      </c>
      <c r="C4618" t="s">
        <v>8495</v>
      </c>
      <c r="F4618" t="s">
        <v>8494</v>
      </c>
      <c r="G4618" t="s">
        <v>17</v>
      </c>
      <c r="H4618" t="s">
        <v>16</v>
      </c>
      <c r="I4618" t="s">
        <v>8493</v>
      </c>
      <c r="J4618" t="s">
        <v>8492</v>
      </c>
      <c r="K4618" t="s">
        <v>8491</v>
      </c>
      <c r="L4618" t="s">
        <v>8490</v>
      </c>
      <c r="M4618" t="s">
        <v>4342</v>
      </c>
      <c r="N4618">
        <v>4</v>
      </c>
      <c r="O4618" t="s">
        <v>8489</v>
      </c>
      <c r="P4618" t="s">
        <v>8488</v>
      </c>
      <c r="Q4618" t="s">
        <v>8487</v>
      </c>
      <c r="R4618" s="7">
        <v>41640</v>
      </c>
      <c r="S4618" s="8">
        <f t="shared" si="576"/>
        <v>2014</v>
      </c>
      <c r="T4618" s="8">
        <v>2014</v>
      </c>
      <c r="U4618" s="8">
        <f t="shared" si="577"/>
        <v>8</v>
      </c>
      <c r="V4618" s="7">
        <v>2014</v>
      </c>
      <c r="W4618" t="s">
        <v>8287</v>
      </c>
      <c r="X4618" s="2">
        <v>1.3280000000000001</v>
      </c>
      <c r="Y4618" s="6">
        <f t="shared" si="582"/>
        <v>3.5450201542937994E-2</v>
      </c>
      <c r="AA4618">
        <v>15361225</v>
      </c>
      <c r="AB4618">
        <v>18894</v>
      </c>
      <c r="AD4618" t="s">
        <v>6</v>
      </c>
      <c r="AE4618">
        <v>13</v>
      </c>
      <c r="AG4618">
        <v>6750069</v>
      </c>
      <c r="AH4618" t="s">
        <v>8486</v>
      </c>
      <c r="AI4618" t="s">
        <v>8485</v>
      </c>
      <c r="AJ4618" t="s">
        <v>8484</v>
      </c>
      <c r="AK4618" t="s">
        <v>8483</v>
      </c>
      <c r="AL4618">
        <v>49</v>
      </c>
      <c r="AM4618" s="5">
        <f t="shared" si="578"/>
        <v>6.125</v>
      </c>
      <c r="AN4618" s="4">
        <f t="shared" si="583"/>
        <v>9.2767890950397579E-3</v>
      </c>
      <c r="AO4618" s="3"/>
      <c r="AP4618">
        <v>0</v>
      </c>
      <c r="AR4618" t="s">
        <v>1</v>
      </c>
      <c r="AT4618" s="2">
        <v>3.8340000000000001</v>
      </c>
      <c r="AU4618" s="1">
        <f t="shared" si="579"/>
        <v>2.7598177808568525</v>
      </c>
      <c r="AV4618" s="1">
        <f t="shared" si="580"/>
        <v>2.2363495318988873</v>
      </c>
      <c r="AW4618" s="1">
        <f t="shared" si="581"/>
        <v>1.712881282940923</v>
      </c>
    </row>
    <row r="4619" spans="1:49" x14ac:dyDescent="0.2">
      <c r="A4619">
        <v>4617</v>
      </c>
      <c r="B4619" t="s">
        <v>8482</v>
      </c>
      <c r="C4619" t="s">
        <v>8481</v>
      </c>
      <c r="F4619" t="s">
        <v>8480</v>
      </c>
      <c r="G4619" t="s">
        <v>17</v>
      </c>
      <c r="H4619" t="s">
        <v>16</v>
      </c>
      <c r="I4619" t="s">
        <v>8479</v>
      </c>
      <c r="J4619">
        <v>60090103</v>
      </c>
      <c r="K4619" t="s">
        <v>8478</v>
      </c>
      <c r="L4619" t="s">
        <v>8477</v>
      </c>
      <c r="M4619" t="s">
        <v>802</v>
      </c>
      <c r="N4619">
        <v>1</v>
      </c>
      <c r="O4619" t="s">
        <v>8476</v>
      </c>
      <c r="P4619">
        <v>8855206400</v>
      </c>
      <c r="Q4619">
        <v>60090103</v>
      </c>
      <c r="R4619" s="7">
        <v>41640</v>
      </c>
      <c r="S4619" s="8">
        <f t="shared" si="576"/>
        <v>2014</v>
      </c>
      <c r="T4619" s="8">
        <v>2014</v>
      </c>
      <c r="U4619" s="8">
        <f t="shared" si="577"/>
        <v>8</v>
      </c>
      <c r="V4619" s="7">
        <v>41699</v>
      </c>
      <c r="W4619" t="s">
        <v>8475</v>
      </c>
      <c r="X4619" s="2">
        <v>0.34699999999999998</v>
      </c>
      <c r="Y4619" s="6">
        <f t="shared" si="582"/>
        <v>9.2629668188249116E-3</v>
      </c>
      <c r="AA4619" t="s">
        <v>8474</v>
      </c>
      <c r="AB4619">
        <v>19750</v>
      </c>
      <c r="AD4619" t="s">
        <v>6</v>
      </c>
      <c r="AE4619">
        <v>68</v>
      </c>
      <c r="AF4619">
        <v>1</v>
      </c>
      <c r="AH4619" t="s">
        <v>8473</v>
      </c>
      <c r="AI4619" t="s">
        <v>8472</v>
      </c>
      <c r="AJ4619" t="s">
        <v>8471</v>
      </c>
      <c r="AK4619" t="s">
        <v>8470</v>
      </c>
      <c r="AL4619">
        <v>1</v>
      </c>
      <c r="AM4619" s="5">
        <f t="shared" si="578"/>
        <v>0.125</v>
      </c>
      <c r="AN4619" s="4">
        <f t="shared" si="583"/>
        <v>1.893222264293828E-4</v>
      </c>
      <c r="AO4619" s="3"/>
      <c r="AP4619">
        <v>0</v>
      </c>
      <c r="AR4619" t="s">
        <v>1</v>
      </c>
      <c r="AT4619" s="2">
        <v>0.77600000000000002</v>
      </c>
      <c r="AU4619" s="1">
        <f t="shared" si="579"/>
        <v>0.6540873441106253</v>
      </c>
      <c r="AV4619" s="1">
        <f t="shared" si="580"/>
        <v>0.4726144522627147</v>
      </c>
      <c r="AW4619" s="1">
        <f t="shared" si="581"/>
        <v>0.2911415604148041</v>
      </c>
    </row>
    <row r="4620" spans="1:49" x14ac:dyDescent="0.2">
      <c r="A4620">
        <v>4618</v>
      </c>
      <c r="B4620" t="s">
        <v>8469</v>
      </c>
      <c r="F4620" t="s">
        <v>8468</v>
      </c>
      <c r="G4620" t="s">
        <v>17</v>
      </c>
      <c r="H4620" t="s">
        <v>16</v>
      </c>
      <c r="I4620" t="s">
        <v>8467</v>
      </c>
      <c r="J4620">
        <v>60002316</v>
      </c>
      <c r="K4620" t="s">
        <v>8466</v>
      </c>
      <c r="L4620" t="s">
        <v>8465</v>
      </c>
      <c r="M4620" t="s">
        <v>1521</v>
      </c>
      <c r="N4620">
        <v>1</v>
      </c>
      <c r="O4620" t="s">
        <v>8464</v>
      </c>
      <c r="P4620">
        <v>56023340200</v>
      </c>
      <c r="Q4620">
        <v>60002316</v>
      </c>
      <c r="R4620" s="7">
        <v>41640</v>
      </c>
      <c r="S4620" s="8">
        <f t="shared" si="576"/>
        <v>2014</v>
      </c>
      <c r="T4620" s="8">
        <v>2014</v>
      </c>
      <c r="U4620" s="8">
        <f t="shared" si="577"/>
        <v>8</v>
      </c>
      <c r="V4620" s="7">
        <v>2014</v>
      </c>
      <c r="W4620" t="s">
        <v>8463</v>
      </c>
      <c r="X4620" s="2">
        <v>0.11</v>
      </c>
      <c r="Y4620" s="6">
        <f t="shared" si="582"/>
        <v>2.9363871759963698E-3</v>
      </c>
      <c r="AA4620">
        <v>17905052</v>
      </c>
      <c r="AB4620">
        <v>12100154403</v>
      </c>
      <c r="AC4620">
        <v>22243488</v>
      </c>
      <c r="AD4620" t="s">
        <v>6</v>
      </c>
      <c r="AE4620">
        <v>10</v>
      </c>
      <c r="AF4620">
        <v>1</v>
      </c>
      <c r="AH4620" t="s">
        <v>8462</v>
      </c>
      <c r="AI4620" t="s">
        <v>8461</v>
      </c>
      <c r="AJ4620" t="s">
        <v>8460</v>
      </c>
      <c r="AK4620" t="s">
        <v>8459</v>
      </c>
      <c r="AL4620">
        <v>1</v>
      </c>
      <c r="AM4620" s="5">
        <f t="shared" si="578"/>
        <v>0.125</v>
      </c>
      <c r="AN4620" s="4">
        <f t="shared" si="583"/>
        <v>1.893222264293828E-4</v>
      </c>
      <c r="AO4620" s="3"/>
      <c r="AP4620">
        <v>0</v>
      </c>
      <c r="AR4620" t="s">
        <v>1</v>
      </c>
      <c r="AT4620" s="2" t="s">
        <v>0</v>
      </c>
      <c r="AU4620" s="1">
        <f t="shared" si="579"/>
        <v>0.21122676911262736</v>
      </c>
      <c r="AV4620" s="1">
        <f t="shared" si="580"/>
        <v>0.15628547012128763</v>
      </c>
      <c r="AW4620" s="1">
        <f t="shared" si="581"/>
        <v>0.10134417112994788</v>
      </c>
    </row>
    <row r="4621" spans="1:49" x14ac:dyDescent="0.2">
      <c r="A4621">
        <v>4619</v>
      </c>
      <c r="B4621" t="s">
        <v>8458</v>
      </c>
      <c r="C4621" t="s">
        <v>8457</v>
      </c>
      <c r="E4621">
        <v>24548051</v>
      </c>
      <c r="F4621" t="s">
        <v>8456</v>
      </c>
      <c r="G4621" t="s">
        <v>17</v>
      </c>
      <c r="H4621" t="s">
        <v>16</v>
      </c>
      <c r="I4621" t="s">
        <v>8455</v>
      </c>
      <c r="J4621">
        <v>60021176</v>
      </c>
      <c r="K4621" t="s">
        <v>8454</v>
      </c>
      <c r="L4621" t="s">
        <v>8453</v>
      </c>
      <c r="M4621" t="s">
        <v>423</v>
      </c>
      <c r="N4621">
        <v>2</v>
      </c>
      <c r="O4621" t="s">
        <v>8452</v>
      </c>
      <c r="P4621" t="s">
        <v>8451</v>
      </c>
      <c r="Q4621" t="s">
        <v>8450</v>
      </c>
      <c r="R4621" s="7">
        <v>41640</v>
      </c>
      <c r="S4621" s="8">
        <f t="shared" si="576"/>
        <v>2014</v>
      </c>
      <c r="T4621" s="8">
        <v>2014</v>
      </c>
      <c r="U4621" s="8">
        <f t="shared" si="577"/>
        <v>8</v>
      </c>
      <c r="V4621" s="7">
        <v>41730</v>
      </c>
      <c r="W4621" t="s">
        <v>8449</v>
      </c>
      <c r="X4621" s="2">
        <v>0.28999999999999998</v>
      </c>
      <c r="Y4621" s="6">
        <f t="shared" si="582"/>
        <v>7.741384373081338E-3</v>
      </c>
      <c r="AA4621">
        <v>3091902</v>
      </c>
      <c r="AB4621">
        <v>15952</v>
      </c>
      <c r="AC4621" t="s">
        <v>8448</v>
      </c>
      <c r="AD4621" t="s">
        <v>6</v>
      </c>
      <c r="AE4621">
        <v>38</v>
      </c>
      <c r="AF4621">
        <v>3</v>
      </c>
      <c r="AH4621" t="s">
        <v>8447</v>
      </c>
      <c r="AI4621" t="s">
        <v>8446</v>
      </c>
      <c r="AJ4621" t="s">
        <v>8445</v>
      </c>
      <c r="AK4621" t="s">
        <v>8444</v>
      </c>
      <c r="AL4621">
        <v>1</v>
      </c>
      <c r="AM4621" s="5">
        <f t="shared" si="578"/>
        <v>0.125</v>
      </c>
      <c r="AN4621" s="4">
        <f t="shared" si="583"/>
        <v>1.893222264293828E-4</v>
      </c>
      <c r="AO4621" s="3"/>
      <c r="AP4621">
        <v>0</v>
      </c>
      <c r="AR4621" t="s">
        <v>1</v>
      </c>
      <c r="AT4621" s="2" t="s">
        <v>0</v>
      </c>
      <c r="AU4621" s="1">
        <f t="shared" si="579"/>
        <v>0.5475765729085752</v>
      </c>
      <c r="AV4621" s="1">
        <f t="shared" si="580"/>
        <v>0.39653532997553609</v>
      </c>
      <c r="AW4621" s="1">
        <f t="shared" si="581"/>
        <v>0.24549408704249692</v>
      </c>
    </row>
    <row r="4622" spans="1:49" x14ac:dyDescent="0.2">
      <c r="A4622">
        <v>4620</v>
      </c>
      <c r="B4622" t="s">
        <v>8443</v>
      </c>
      <c r="C4622" t="s">
        <v>8442</v>
      </c>
      <c r="F4622" t="s">
        <v>8441</v>
      </c>
      <c r="G4622" t="s">
        <v>17</v>
      </c>
      <c r="H4622" t="s">
        <v>16</v>
      </c>
      <c r="I4622" t="s">
        <v>8440</v>
      </c>
      <c r="J4622" t="s">
        <v>8439</v>
      </c>
      <c r="K4622" t="s">
        <v>8438</v>
      </c>
      <c r="L4622" t="s">
        <v>8437</v>
      </c>
      <c r="M4622" t="s">
        <v>628</v>
      </c>
      <c r="N4622">
        <v>14</v>
      </c>
      <c r="O4622" t="s">
        <v>8436</v>
      </c>
      <c r="P4622" t="s">
        <v>8435</v>
      </c>
      <c r="Q4622" t="s">
        <v>8434</v>
      </c>
      <c r="R4622" s="7">
        <v>41640</v>
      </c>
      <c r="S4622" s="8">
        <f t="shared" si="576"/>
        <v>2014</v>
      </c>
      <c r="T4622" s="8">
        <v>2014</v>
      </c>
      <c r="U4622" s="8">
        <f t="shared" si="577"/>
        <v>8</v>
      </c>
      <c r="V4622" s="7">
        <v>41730</v>
      </c>
      <c r="W4622" t="s">
        <v>2162</v>
      </c>
      <c r="X4622" s="2">
        <v>1.774</v>
      </c>
      <c r="Y4622" s="6">
        <f t="shared" si="582"/>
        <v>4.7355916820159633E-2</v>
      </c>
      <c r="AA4622">
        <v>295515</v>
      </c>
      <c r="AB4622">
        <v>29066</v>
      </c>
      <c r="AC4622">
        <v>17414326</v>
      </c>
      <c r="AD4622" t="s">
        <v>6</v>
      </c>
      <c r="AE4622">
        <v>54</v>
      </c>
      <c r="AF4622">
        <v>4</v>
      </c>
      <c r="AG4622">
        <v>43013</v>
      </c>
      <c r="AI4622" t="s">
        <v>8433</v>
      </c>
      <c r="AJ4622" t="s">
        <v>8432</v>
      </c>
      <c r="AK4622" t="s">
        <v>8431</v>
      </c>
      <c r="AL4622">
        <v>6</v>
      </c>
      <c r="AM4622" s="5">
        <f t="shared" si="578"/>
        <v>0.75</v>
      </c>
      <c r="AN4622" s="4">
        <f t="shared" si="583"/>
        <v>1.1359333585762969E-3</v>
      </c>
      <c r="AO4622" s="3"/>
      <c r="AP4622">
        <v>0</v>
      </c>
      <c r="AR4622" t="s">
        <v>8430</v>
      </c>
      <c r="AT4622" s="2">
        <v>3.1789999999999998</v>
      </c>
      <c r="AU4622" s="1">
        <f t="shared" si="579"/>
        <v>3.3489921781684626</v>
      </c>
      <c r="AV4622" s="1">
        <f t="shared" si="580"/>
        <v>2.4245925089367968</v>
      </c>
      <c r="AW4622" s="1">
        <f t="shared" si="581"/>
        <v>1.5001928397051298</v>
      </c>
    </row>
    <row r="4623" spans="1:49" x14ac:dyDescent="0.2">
      <c r="A4623">
        <v>4621</v>
      </c>
      <c r="B4623" t="s">
        <v>8429</v>
      </c>
      <c r="C4623" t="s">
        <v>8428</v>
      </c>
      <c r="D4623" t="s">
        <v>8427</v>
      </c>
      <c r="F4623" t="s">
        <v>8426</v>
      </c>
      <c r="G4623" t="s">
        <v>17</v>
      </c>
      <c r="H4623" t="s">
        <v>16</v>
      </c>
      <c r="I4623" t="s">
        <v>8425</v>
      </c>
      <c r="J4623">
        <v>60103561</v>
      </c>
      <c r="K4623" t="s">
        <v>1651</v>
      </c>
      <c r="L4623" t="s">
        <v>1650</v>
      </c>
      <c r="M4623" t="s">
        <v>423</v>
      </c>
      <c r="N4623">
        <v>4</v>
      </c>
      <c r="O4623" t="s">
        <v>8424</v>
      </c>
      <c r="P4623" t="s">
        <v>8423</v>
      </c>
      <c r="Q4623" t="s">
        <v>8422</v>
      </c>
      <c r="R4623" s="7">
        <v>41640</v>
      </c>
      <c r="S4623" s="8">
        <f t="shared" si="576"/>
        <v>2014</v>
      </c>
      <c r="T4623" s="8">
        <v>2014</v>
      </c>
      <c r="U4623" s="8">
        <f t="shared" si="577"/>
        <v>8</v>
      </c>
      <c r="V4623" s="7">
        <v>41730</v>
      </c>
      <c r="W4623" t="s">
        <v>8421</v>
      </c>
      <c r="X4623" s="2">
        <v>0.26</v>
      </c>
      <c r="Y4623" s="6">
        <f t="shared" si="582"/>
        <v>6.9405515069005099E-3</v>
      </c>
      <c r="AA4623">
        <v>17590787</v>
      </c>
      <c r="AB4623">
        <v>19700186823</v>
      </c>
      <c r="AC4623">
        <v>17590795</v>
      </c>
      <c r="AD4623" t="s">
        <v>6</v>
      </c>
      <c r="AE4623">
        <v>6</v>
      </c>
      <c r="AF4623">
        <v>2</v>
      </c>
      <c r="AH4623" t="s">
        <v>8420</v>
      </c>
      <c r="AI4623" t="s">
        <v>8419</v>
      </c>
      <c r="AJ4623" t="s">
        <v>8418</v>
      </c>
      <c r="AK4623" t="s">
        <v>8417</v>
      </c>
      <c r="AL4623">
        <v>19</v>
      </c>
      <c r="AM4623" s="5">
        <f t="shared" si="578"/>
        <v>2.375</v>
      </c>
      <c r="AN4623" s="4">
        <f t="shared" si="583"/>
        <v>3.5971223021582736E-3</v>
      </c>
      <c r="AO4623" s="3"/>
      <c r="AP4623">
        <v>0</v>
      </c>
      <c r="AR4623" t="s">
        <v>1</v>
      </c>
      <c r="AT4623" s="2" t="s">
        <v>0</v>
      </c>
      <c r="AU4623" s="1">
        <f t="shared" si="579"/>
        <v>0.59375227454778379</v>
      </c>
      <c r="AV4623" s="1">
        <f t="shared" si="580"/>
        <v>0.52688369045293915</v>
      </c>
      <c r="AW4623" s="1">
        <f t="shared" si="581"/>
        <v>0.46001510635809445</v>
      </c>
    </row>
    <row r="4624" spans="1:49" x14ac:dyDescent="0.2">
      <c r="A4624">
        <v>4622</v>
      </c>
      <c r="B4624" t="s">
        <v>8416</v>
      </c>
      <c r="C4624" t="s">
        <v>8415</v>
      </c>
      <c r="F4624" t="s">
        <v>8414</v>
      </c>
      <c r="G4624" t="s">
        <v>17</v>
      </c>
      <c r="H4624" t="s">
        <v>16</v>
      </c>
      <c r="I4624" t="s">
        <v>8413</v>
      </c>
      <c r="J4624" t="s">
        <v>8412</v>
      </c>
      <c r="K4624" t="s">
        <v>8411</v>
      </c>
      <c r="L4624" t="s">
        <v>8410</v>
      </c>
      <c r="M4624" t="s">
        <v>91</v>
      </c>
      <c r="N4624">
        <v>4</v>
      </c>
      <c r="O4624" t="s">
        <v>8409</v>
      </c>
      <c r="P4624" t="s">
        <v>8408</v>
      </c>
      <c r="Q4624" t="s">
        <v>8407</v>
      </c>
      <c r="R4624" s="7">
        <v>41640</v>
      </c>
      <c r="S4624" s="8">
        <f t="shared" si="576"/>
        <v>2014</v>
      </c>
      <c r="T4624" s="8">
        <v>2014</v>
      </c>
      <c r="U4624" s="8">
        <f t="shared" si="577"/>
        <v>8</v>
      </c>
      <c r="V4624" s="7">
        <v>41699</v>
      </c>
      <c r="W4624" t="s">
        <v>2026</v>
      </c>
      <c r="X4624" s="2">
        <v>1.246</v>
      </c>
      <c r="Y4624" s="6">
        <f t="shared" si="582"/>
        <v>3.3261258375377058E-2</v>
      </c>
      <c r="AA4624">
        <v>19391404</v>
      </c>
      <c r="AB4624">
        <v>17700155033</v>
      </c>
      <c r="AC4624">
        <v>21511535</v>
      </c>
      <c r="AD4624" t="s">
        <v>6</v>
      </c>
      <c r="AE4624">
        <v>7</v>
      </c>
      <c r="AF4624">
        <v>3</v>
      </c>
      <c r="AG4624">
        <v>6550902</v>
      </c>
      <c r="AH4624" t="s">
        <v>8406</v>
      </c>
      <c r="AI4624" t="s">
        <v>8405</v>
      </c>
      <c r="AJ4624" t="s">
        <v>8404</v>
      </c>
      <c r="AK4624" t="s">
        <v>8403</v>
      </c>
      <c r="AL4624">
        <v>5</v>
      </c>
      <c r="AM4624" s="5">
        <f t="shared" si="578"/>
        <v>0.625</v>
      </c>
      <c r="AN4624" s="4">
        <f t="shared" si="583"/>
        <v>9.4661113214691405E-4</v>
      </c>
      <c r="AO4624" s="3"/>
      <c r="AP4624">
        <v>0</v>
      </c>
      <c r="AR4624" t="s">
        <v>1</v>
      </c>
      <c r="AT4624" s="2" t="s">
        <v>0</v>
      </c>
      <c r="AU4624" s="1">
        <f t="shared" si="579"/>
        <v>2.3566864202408015</v>
      </c>
      <c r="AV4624" s="1">
        <f t="shared" si="580"/>
        <v>1.7103934753761985</v>
      </c>
      <c r="AW4624" s="1">
        <f t="shared" si="581"/>
        <v>1.0641005305115958</v>
      </c>
    </row>
    <row r="4625" spans="1:49" x14ac:dyDescent="0.2">
      <c r="A4625">
        <v>4623</v>
      </c>
      <c r="B4625" t="s">
        <v>8402</v>
      </c>
      <c r="C4625" t="s">
        <v>8401</v>
      </c>
      <c r="F4625" t="s">
        <v>8400</v>
      </c>
      <c r="G4625" t="s">
        <v>17</v>
      </c>
      <c r="H4625" t="s">
        <v>16</v>
      </c>
      <c r="I4625" t="s">
        <v>8271</v>
      </c>
      <c r="J4625" t="s">
        <v>8399</v>
      </c>
      <c r="K4625" t="s">
        <v>8398</v>
      </c>
      <c r="L4625" t="s">
        <v>8397</v>
      </c>
      <c r="M4625" t="s">
        <v>8396</v>
      </c>
      <c r="N4625">
        <v>4</v>
      </c>
      <c r="O4625" t="s">
        <v>8395</v>
      </c>
      <c r="P4625" t="s">
        <v>8394</v>
      </c>
      <c r="Q4625" t="s">
        <v>8393</v>
      </c>
      <c r="R4625" s="7">
        <v>41640</v>
      </c>
      <c r="S4625" s="8">
        <f t="shared" si="576"/>
        <v>2014</v>
      </c>
      <c r="T4625" s="8">
        <v>2014</v>
      </c>
      <c r="U4625" s="8">
        <f t="shared" si="577"/>
        <v>8</v>
      </c>
      <c r="V4625" s="7">
        <v>41699</v>
      </c>
      <c r="W4625" t="s">
        <v>3592</v>
      </c>
      <c r="X4625" s="2">
        <v>1.365</v>
      </c>
      <c r="Y4625" s="6">
        <f t="shared" si="582"/>
        <v>3.6437895411227675E-2</v>
      </c>
      <c r="AA4625">
        <v>189545</v>
      </c>
      <c r="AB4625">
        <v>17393</v>
      </c>
      <c r="AD4625" t="s">
        <v>6</v>
      </c>
      <c r="AE4625">
        <v>63</v>
      </c>
      <c r="AF4625">
        <v>3</v>
      </c>
      <c r="AG4625">
        <v>6601647</v>
      </c>
      <c r="AH4625" t="s">
        <v>8392</v>
      </c>
      <c r="AI4625" t="s">
        <v>8391</v>
      </c>
      <c r="AJ4625" t="s">
        <v>8390</v>
      </c>
      <c r="AK4625" t="s">
        <v>8389</v>
      </c>
      <c r="AL4625">
        <v>93</v>
      </c>
      <c r="AM4625" s="5">
        <f t="shared" si="578"/>
        <v>11.625</v>
      </c>
      <c r="AN4625" s="4">
        <f t="shared" si="583"/>
        <v>1.7606967057932601E-2</v>
      </c>
      <c r="AO4625" s="3"/>
      <c r="AP4625">
        <v>0</v>
      </c>
      <c r="AR4625">
        <v>1017192</v>
      </c>
      <c r="AT4625" s="2" t="s">
        <v>0</v>
      </c>
      <c r="AU4625" s="1">
        <f t="shared" si="579"/>
        <v>3.0788616905239148</v>
      </c>
      <c r="AV4625" s="1">
        <f t="shared" si="580"/>
        <v>2.7022431234580138</v>
      </c>
      <c r="AW4625" s="1">
        <f t="shared" si="581"/>
        <v>2.3256245563921119</v>
      </c>
    </row>
    <row r="4626" spans="1:49" x14ac:dyDescent="0.2">
      <c r="A4626">
        <v>4624</v>
      </c>
      <c r="B4626" t="s">
        <v>8388</v>
      </c>
      <c r="C4626" t="s">
        <v>8387</v>
      </c>
      <c r="F4626" t="s">
        <v>8386</v>
      </c>
      <c r="G4626" t="s">
        <v>17</v>
      </c>
      <c r="H4626" t="s">
        <v>16</v>
      </c>
      <c r="I4626" t="s">
        <v>5463</v>
      </c>
      <c r="J4626">
        <v>60025578</v>
      </c>
      <c r="K4626" t="s">
        <v>845</v>
      </c>
      <c r="L4626" t="s">
        <v>709</v>
      </c>
      <c r="M4626" t="s">
        <v>46</v>
      </c>
      <c r="N4626">
        <v>3</v>
      </c>
      <c r="O4626" t="s">
        <v>8385</v>
      </c>
      <c r="P4626" t="s">
        <v>8384</v>
      </c>
      <c r="Q4626" t="s">
        <v>3179</v>
      </c>
      <c r="R4626" s="7">
        <v>41640</v>
      </c>
      <c r="S4626" s="8">
        <f t="shared" si="576"/>
        <v>2014</v>
      </c>
      <c r="T4626" s="8">
        <v>2014</v>
      </c>
      <c r="U4626" s="8">
        <f t="shared" si="577"/>
        <v>8</v>
      </c>
      <c r="V4626" s="7">
        <v>2014</v>
      </c>
      <c r="W4626" t="s">
        <v>1285</v>
      </c>
      <c r="X4626" s="2">
        <v>0.34100000000000003</v>
      </c>
      <c r="Y4626" s="6">
        <f t="shared" si="582"/>
        <v>9.1028002455887467E-3</v>
      </c>
      <c r="AA4626">
        <v>19378718</v>
      </c>
      <c r="AB4626">
        <v>19700186839</v>
      </c>
      <c r="AC4626">
        <v>15309681</v>
      </c>
      <c r="AD4626" t="s">
        <v>6</v>
      </c>
      <c r="AE4626">
        <v>48</v>
      </c>
      <c r="AH4626" t="s">
        <v>8383</v>
      </c>
      <c r="AI4626" t="s">
        <v>8382</v>
      </c>
      <c r="AK4626" t="s">
        <v>8381</v>
      </c>
      <c r="AL4626">
        <v>15</v>
      </c>
      <c r="AM4626" s="5">
        <f t="shared" si="578"/>
        <v>1.875</v>
      </c>
      <c r="AN4626" s="4">
        <f t="shared" si="583"/>
        <v>2.8398333964407422E-3</v>
      </c>
      <c r="AO4626" s="3"/>
      <c r="AP4626">
        <v>0</v>
      </c>
      <c r="AR4626" t="s">
        <v>1</v>
      </c>
      <c r="AT4626" s="2" t="s">
        <v>0</v>
      </c>
      <c r="AU4626" s="1">
        <f t="shared" si="579"/>
        <v>0.72239101908443448</v>
      </c>
      <c r="AV4626" s="1">
        <f t="shared" si="580"/>
        <v>0.59713168210147449</v>
      </c>
      <c r="AW4626" s="1">
        <f t="shared" si="581"/>
        <v>0.47187234511851434</v>
      </c>
    </row>
    <row r="4627" spans="1:49" x14ac:dyDescent="0.2">
      <c r="A4627">
        <v>4625</v>
      </c>
      <c r="B4627" t="s">
        <v>8380</v>
      </c>
      <c r="C4627" t="s">
        <v>8379</v>
      </c>
      <c r="F4627" t="s">
        <v>8378</v>
      </c>
      <c r="G4627" t="s">
        <v>17</v>
      </c>
      <c r="H4627" t="s">
        <v>16</v>
      </c>
      <c r="I4627" t="s">
        <v>8377</v>
      </c>
      <c r="J4627" t="s">
        <v>8376</v>
      </c>
      <c r="K4627" t="s">
        <v>8375</v>
      </c>
      <c r="L4627" t="s">
        <v>8374</v>
      </c>
      <c r="M4627" t="s">
        <v>8373</v>
      </c>
      <c r="N4627">
        <v>4</v>
      </c>
      <c r="O4627" t="s">
        <v>8372</v>
      </c>
      <c r="P4627" t="s">
        <v>8371</v>
      </c>
      <c r="Q4627" t="s">
        <v>8370</v>
      </c>
      <c r="R4627" s="7">
        <v>41640</v>
      </c>
      <c r="S4627" s="8">
        <f t="shared" si="576"/>
        <v>2014</v>
      </c>
      <c r="T4627" s="8">
        <v>2014</v>
      </c>
      <c r="U4627" s="8">
        <f t="shared" si="577"/>
        <v>8</v>
      </c>
      <c r="V4627" s="7">
        <v>41699</v>
      </c>
      <c r="W4627" t="s">
        <v>3592</v>
      </c>
      <c r="X4627" s="2">
        <v>1.365</v>
      </c>
      <c r="Y4627" s="6">
        <f t="shared" si="582"/>
        <v>3.6437895411227675E-2</v>
      </c>
      <c r="AA4627">
        <v>189545</v>
      </c>
      <c r="AB4627">
        <v>17393</v>
      </c>
      <c r="AD4627" t="s">
        <v>6</v>
      </c>
      <c r="AE4627">
        <v>63</v>
      </c>
      <c r="AF4627">
        <v>3</v>
      </c>
      <c r="AG4627">
        <v>6576299</v>
      </c>
      <c r="AH4627" t="s">
        <v>8369</v>
      </c>
      <c r="AI4627" t="s">
        <v>8368</v>
      </c>
      <c r="AJ4627" t="s">
        <v>8367</v>
      </c>
      <c r="AK4627" t="s">
        <v>8366</v>
      </c>
      <c r="AL4627">
        <v>60</v>
      </c>
      <c r="AM4627" s="5">
        <f t="shared" si="578"/>
        <v>7.5</v>
      </c>
      <c r="AN4627" s="4">
        <f t="shared" si="583"/>
        <v>1.1359333585762969E-2</v>
      </c>
      <c r="AO4627" s="3"/>
      <c r="AP4627">
        <v>0</v>
      </c>
      <c r="AR4627">
        <v>61101079</v>
      </c>
      <c r="AT4627" s="2" t="s">
        <v>0</v>
      </c>
      <c r="AU4627" s="1">
        <f t="shared" si="579"/>
        <v>2.8914326863588262</v>
      </c>
      <c r="AV4627" s="1">
        <f t="shared" si="580"/>
        <v>2.3898614498495321</v>
      </c>
      <c r="AW4627" s="1">
        <f t="shared" si="581"/>
        <v>1.8882902133402379</v>
      </c>
    </row>
    <row r="4628" spans="1:49" x14ac:dyDescent="0.2">
      <c r="A4628">
        <v>4626</v>
      </c>
      <c r="B4628" t="s">
        <v>8365</v>
      </c>
      <c r="C4628" t="s">
        <v>8364</v>
      </c>
      <c r="D4628" t="s">
        <v>8363</v>
      </c>
      <c r="F4628" t="s">
        <v>8362</v>
      </c>
      <c r="G4628" t="s">
        <v>17</v>
      </c>
      <c r="H4628" t="s">
        <v>16</v>
      </c>
      <c r="I4628" t="s">
        <v>8361</v>
      </c>
      <c r="J4628" t="s">
        <v>8360</v>
      </c>
      <c r="K4628" t="s">
        <v>8359</v>
      </c>
      <c r="L4628" t="s">
        <v>8358</v>
      </c>
      <c r="M4628" t="s">
        <v>4237</v>
      </c>
      <c r="N4628">
        <v>8</v>
      </c>
      <c r="O4628" t="s">
        <v>8357</v>
      </c>
      <c r="P4628" t="s">
        <v>8356</v>
      </c>
      <c r="Q4628" t="s">
        <v>8355</v>
      </c>
      <c r="R4628" s="7">
        <v>41640</v>
      </c>
      <c r="S4628" s="8">
        <f t="shared" si="576"/>
        <v>2014</v>
      </c>
      <c r="T4628" s="8">
        <v>2014</v>
      </c>
      <c r="U4628" s="8">
        <f t="shared" si="577"/>
        <v>8</v>
      </c>
      <c r="V4628" s="7">
        <v>41699</v>
      </c>
      <c r="W4628" t="s">
        <v>8354</v>
      </c>
      <c r="X4628" s="2" t="s">
        <v>0</v>
      </c>
      <c r="Y4628" s="6" t="e">
        <f t="shared" si="582"/>
        <v>#VALUE!</v>
      </c>
      <c r="AA4628">
        <v>2181274</v>
      </c>
      <c r="AB4628">
        <v>12337</v>
      </c>
      <c r="AD4628" t="s">
        <v>6</v>
      </c>
      <c r="AE4628">
        <v>24</v>
      </c>
      <c r="AF4628">
        <v>3</v>
      </c>
      <c r="AG4628">
        <v>1450032</v>
      </c>
      <c r="AI4628" t="s">
        <v>8353</v>
      </c>
      <c r="AJ4628" t="s">
        <v>8352</v>
      </c>
      <c r="AK4628" t="s">
        <v>8351</v>
      </c>
      <c r="AL4628">
        <v>28</v>
      </c>
      <c r="AM4628" s="5">
        <f t="shared" si="578"/>
        <v>3.5</v>
      </c>
      <c r="AN4628" s="4">
        <f t="shared" si="583"/>
        <v>5.301022340022719E-3</v>
      </c>
      <c r="AO4628" s="3"/>
      <c r="AP4628">
        <v>0</v>
      </c>
      <c r="AQ4628" t="s">
        <v>38</v>
      </c>
      <c r="AR4628" t="s">
        <v>8350</v>
      </c>
      <c r="AS4628" t="s">
        <v>37</v>
      </c>
      <c r="AT4628" s="2" t="s">
        <v>0</v>
      </c>
      <c r="AU4628" s="1" t="e">
        <f t="shared" si="579"/>
        <v>#VALUE!</v>
      </c>
      <c r="AV4628" s="1" t="e">
        <f t="shared" si="580"/>
        <v>#VALUE!</v>
      </c>
      <c r="AW4628" s="1" t="e">
        <f t="shared" si="581"/>
        <v>#VALUE!</v>
      </c>
    </row>
    <row r="4629" spans="1:49" x14ac:dyDescent="0.2">
      <c r="A4629">
        <v>4627</v>
      </c>
      <c r="B4629" t="s">
        <v>8349</v>
      </c>
      <c r="C4629" t="s">
        <v>8348</v>
      </c>
      <c r="F4629" t="s">
        <v>8347</v>
      </c>
      <c r="G4629" t="s">
        <v>17</v>
      </c>
      <c r="H4629" t="s">
        <v>16</v>
      </c>
      <c r="I4629" t="s">
        <v>8346</v>
      </c>
      <c r="J4629">
        <v>60014001</v>
      </c>
      <c r="K4629" t="s">
        <v>8345</v>
      </c>
      <c r="L4629" t="s">
        <v>2193</v>
      </c>
      <c r="M4629" t="s">
        <v>943</v>
      </c>
      <c r="N4629">
        <v>4</v>
      </c>
      <c r="O4629" t="s">
        <v>8344</v>
      </c>
      <c r="P4629" t="s">
        <v>8343</v>
      </c>
      <c r="Q4629" t="s">
        <v>8342</v>
      </c>
      <c r="R4629" s="7">
        <v>41640</v>
      </c>
      <c r="S4629" s="8">
        <f t="shared" si="576"/>
        <v>2014</v>
      </c>
      <c r="T4629" s="8">
        <v>2014</v>
      </c>
      <c r="U4629" s="8">
        <f t="shared" si="577"/>
        <v>8</v>
      </c>
      <c r="V4629" s="7">
        <v>2014</v>
      </c>
      <c r="W4629" t="s">
        <v>8287</v>
      </c>
      <c r="X4629" s="2">
        <v>1.3280000000000001</v>
      </c>
      <c r="Y4629" s="6">
        <f t="shared" si="582"/>
        <v>3.5450201542937994E-2</v>
      </c>
      <c r="AA4629">
        <v>15361225</v>
      </c>
      <c r="AB4629">
        <v>18894</v>
      </c>
      <c r="AD4629" t="s">
        <v>6</v>
      </c>
      <c r="AE4629">
        <v>13</v>
      </c>
      <c r="AG4629">
        <v>6755534</v>
      </c>
      <c r="AH4629" t="s">
        <v>8341</v>
      </c>
      <c r="AI4629" t="s">
        <v>8340</v>
      </c>
      <c r="AJ4629" t="s">
        <v>8339</v>
      </c>
      <c r="AK4629" t="s">
        <v>8338</v>
      </c>
      <c r="AL4629">
        <v>56</v>
      </c>
      <c r="AM4629" s="5">
        <f t="shared" si="578"/>
        <v>7</v>
      </c>
      <c r="AN4629" s="4">
        <f t="shared" si="583"/>
        <v>1.0602044680045438E-2</v>
      </c>
      <c r="AO4629" s="3"/>
      <c r="AP4629">
        <v>0</v>
      </c>
      <c r="AR4629" t="s">
        <v>1</v>
      </c>
      <c r="AT4629" s="2">
        <v>3.8340000000000001</v>
      </c>
      <c r="AU4629" s="1">
        <f t="shared" si="579"/>
        <v>2.7995754484070225</v>
      </c>
      <c r="AV4629" s="1">
        <f t="shared" si="580"/>
        <v>2.3026123111491712</v>
      </c>
      <c r="AW4629" s="1">
        <f t="shared" si="581"/>
        <v>1.8056491738913203</v>
      </c>
    </row>
    <row r="4630" spans="1:49" x14ac:dyDescent="0.2">
      <c r="A4630">
        <v>4628</v>
      </c>
      <c r="B4630" t="s">
        <v>8337</v>
      </c>
      <c r="C4630" t="s">
        <v>8336</v>
      </c>
      <c r="F4630" t="s">
        <v>8335</v>
      </c>
      <c r="G4630" t="s">
        <v>17</v>
      </c>
      <c r="H4630" t="s">
        <v>16</v>
      </c>
      <c r="I4630" t="s">
        <v>8334</v>
      </c>
      <c r="J4630">
        <v>60012820</v>
      </c>
      <c r="K4630" t="s">
        <v>8333</v>
      </c>
      <c r="L4630" t="s">
        <v>1463</v>
      </c>
      <c r="M4630" t="s">
        <v>46</v>
      </c>
      <c r="N4630">
        <v>3</v>
      </c>
      <c r="O4630" t="s">
        <v>8332</v>
      </c>
      <c r="P4630" t="s">
        <v>8331</v>
      </c>
      <c r="Q4630" t="s">
        <v>8330</v>
      </c>
      <c r="R4630" s="7">
        <v>41640</v>
      </c>
      <c r="S4630" s="8">
        <f t="shared" si="576"/>
        <v>2014</v>
      </c>
      <c r="T4630" s="8">
        <v>2014</v>
      </c>
      <c r="U4630" s="8">
        <f t="shared" si="577"/>
        <v>8</v>
      </c>
      <c r="V4630" s="7">
        <v>41699</v>
      </c>
      <c r="W4630" t="s">
        <v>8329</v>
      </c>
      <c r="X4630" s="2">
        <v>0.33400000000000002</v>
      </c>
      <c r="Y4630" s="6">
        <f t="shared" si="582"/>
        <v>8.9159392434798868E-3</v>
      </c>
      <c r="AA4630">
        <v>16741056</v>
      </c>
      <c r="AB4630">
        <v>11500153404</v>
      </c>
      <c r="AD4630" t="s">
        <v>6</v>
      </c>
      <c r="AE4630">
        <v>23</v>
      </c>
      <c r="AF4630">
        <v>3</v>
      </c>
      <c r="AG4630">
        <v>37301</v>
      </c>
      <c r="AI4630" t="s">
        <v>8328</v>
      </c>
      <c r="AJ4630" t="s">
        <v>8327</v>
      </c>
      <c r="AK4630" t="s">
        <v>8326</v>
      </c>
      <c r="AL4630">
        <v>9</v>
      </c>
      <c r="AM4630" s="5">
        <f t="shared" si="578"/>
        <v>1.125</v>
      </c>
      <c r="AN4630" s="4">
        <f t="shared" si="583"/>
        <v>1.7039000378644452E-3</v>
      </c>
      <c r="AO4630" s="3"/>
      <c r="AP4630">
        <v>0</v>
      </c>
      <c r="AR4630">
        <v>11204366</v>
      </c>
      <c r="AT4630" s="2">
        <v>1.494</v>
      </c>
      <c r="AU4630" s="1">
        <f t="shared" si="579"/>
        <v>0.67523274817952539</v>
      </c>
      <c r="AV4630" s="1">
        <f t="shared" si="580"/>
        <v>0.5309919640672166</v>
      </c>
      <c r="AW4630" s="1">
        <f t="shared" si="581"/>
        <v>0.38675117995490776</v>
      </c>
    </row>
    <row r="4631" spans="1:49" x14ac:dyDescent="0.2">
      <c r="A4631">
        <v>4629</v>
      </c>
      <c r="B4631" t="s">
        <v>8325</v>
      </c>
      <c r="C4631" t="s">
        <v>8324</v>
      </c>
      <c r="E4631">
        <v>24821452</v>
      </c>
      <c r="F4631" t="s">
        <v>8323</v>
      </c>
      <c r="G4631" t="s">
        <v>17</v>
      </c>
      <c r="H4631" t="s">
        <v>16</v>
      </c>
      <c r="I4631" t="s">
        <v>8322</v>
      </c>
      <c r="J4631">
        <v>60007457</v>
      </c>
      <c r="K4631" t="s">
        <v>6731</v>
      </c>
      <c r="L4631" t="s">
        <v>6730</v>
      </c>
      <c r="M4631" t="s">
        <v>3531</v>
      </c>
      <c r="N4631">
        <v>3</v>
      </c>
      <c r="O4631" t="s">
        <v>8321</v>
      </c>
      <c r="P4631" t="s">
        <v>8320</v>
      </c>
      <c r="Q4631" t="s">
        <v>8319</v>
      </c>
      <c r="R4631" s="7">
        <v>41640</v>
      </c>
      <c r="S4631" s="8">
        <f t="shared" si="576"/>
        <v>2014</v>
      </c>
      <c r="T4631" s="8">
        <v>2014</v>
      </c>
      <c r="U4631" s="8">
        <f t="shared" si="577"/>
        <v>8</v>
      </c>
      <c r="V4631" s="7">
        <v>41699</v>
      </c>
      <c r="W4631" t="s">
        <v>8318</v>
      </c>
      <c r="X4631" s="2">
        <v>0.747</v>
      </c>
      <c r="Y4631" s="6">
        <f t="shared" si="582"/>
        <v>1.9940738367902621E-2</v>
      </c>
      <c r="AA4631">
        <v>62979</v>
      </c>
      <c r="AB4631">
        <v>16869</v>
      </c>
      <c r="AC4631">
        <v>16083040</v>
      </c>
      <c r="AD4631" t="s">
        <v>6</v>
      </c>
      <c r="AE4631">
        <v>79</v>
      </c>
      <c r="AF4631">
        <v>3</v>
      </c>
      <c r="AH4631" t="s">
        <v>8317</v>
      </c>
      <c r="AI4631" t="s">
        <v>8316</v>
      </c>
      <c r="AJ4631" t="s">
        <v>8315</v>
      </c>
      <c r="AK4631" t="s">
        <v>8314</v>
      </c>
      <c r="AL4631">
        <v>5</v>
      </c>
      <c r="AM4631" s="5">
        <f t="shared" si="578"/>
        <v>0.625</v>
      </c>
      <c r="AN4631" s="4">
        <f t="shared" si="583"/>
        <v>9.4661113214691405E-4</v>
      </c>
      <c r="AO4631" s="3"/>
      <c r="AP4631">
        <v>0</v>
      </c>
      <c r="AQ4631" t="s">
        <v>8313</v>
      </c>
      <c r="AR4631" t="s">
        <v>8312</v>
      </c>
      <c r="AS4631" t="s">
        <v>6722</v>
      </c>
      <c r="AT4631" s="2" t="s">
        <v>0</v>
      </c>
      <c r="AU4631" s="1">
        <f t="shared" si="579"/>
        <v>1.4242500197175909</v>
      </c>
      <c r="AV4631" s="1">
        <f t="shared" si="580"/>
        <v>1.0443674750024767</v>
      </c>
      <c r="AW4631" s="1">
        <f t="shared" si="581"/>
        <v>0.66448493028736255</v>
      </c>
    </row>
    <row r="4632" spans="1:49" x14ac:dyDescent="0.2">
      <c r="A4632">
        <v>4630</v>
      </c>
      <c r="B4632" t="s">
        <v>8311</v>
      </c>
      <c r="C4632" t="s">
        <v>8310</v>
      </c>
      <c r="F4632" t="s">
        <v>8309</v>
      </c>
      <c r="G4632" t="s">
        <v>17</v>
      </c>
      <c r="H4632" t="s">
        <v>16</v>
      </c>
      <c r="I4632" t="s">
        <v>8308</v>
      </c>
      <c r="J4632" t="s">
        <v>8307</v>
      </c>
      <c r="K4632" t="s">
        <v>8306</v>
      </c>
      <c r="L4632" t="s">
        <v>8305</v>
      </c>
      <c r="M4632" t="s">
        <v>857</v>
      </c>
      <c r="N4632">
        <v>3</v>
      </c>
      <c r="O4632" t="s">
        <v>8304</v>
      </c>
      <c r="P4632" t="s">
        <v>8303</v>
      </c>
      <c r="Q4632" t="s">
        <v>8302</v>
      </c>
      <c r="R4632" s="7">
        <v>41640</v>
      </c>
      <c r="S4632" s="8">
        <f t="shared" si="576"/>
        <v>2014</v>
      </c>
      <c r="T4632" s="8">
        <v>2014</v>
      </c>
      <c r="U4632" s="8">
        <f t="shared" si="577"/>
        <v>8</v>
      </c>
      <c r="V4632" s="7">
        <v>41699</v>
      </c>
      <c r="W4632" t="s">
        <v>8301</v>
      </c>
      <c r="X4632" s="2">
        <v>0.19800000000000001</v>
      </c>
      <c r="Y4632" s="6">
        <f t="shared" si="582"/>
        <v>5.2854969167934656E-3</v>
      </c>
      <c r="AA4632" t="s">
        <v>8300</v>
      </c>
      <c r="AB4632">
        <v>17294</v>
      </c>
      <c r="AC4632" t="s">
        <v>8299</v>
      </c>
      <c r="AD4632" t="s">
        <v>6</v>
      </c>
      <c r="AE4632">
        <v>64</v>
      </c>
      <c r="AF4632">
        <v>2</v>
      </c>
      <c r="AH4632" t="s">
        <v>8298</v>
      </c>
      <c r="AI4632" t="s">
        <v>8297</v>
      </c>
      <c r="AJ4632" t="s">
        <v>8296</v>
      </c>
      <c r="AK4632" t="s">
        <v>8295</v>
      </c>
      <c r="AL4632">
        <v>18</v>
      </c>
      <c r="AM4632" s="5">
        <f t="shared" si="578"/>
        <v>2.25</v>
      </c>
      <c r="AN4632" s="4">
        <f t="shared" si="583"/>
        <v>3.4078000757288905E-3</v>
      </c>
      <c r="AO4632" s="3"/>
      <c r="AP4632">
        <v>0</v>
      </c>
      <c r="AR4632" t="s">
        <v>1</v>
      </c>
      <c r="AT4632" s="2">
        <v>0.70699999999999996</v>
      </c>
      <c r="AU4632" s="1">
        <f t="shared" si="579"/>
        <v>0.47221878644740933</v>
      </c>
      <c r="AV4632" s="1">
        <f t="shared" si="580"/>
        <v>0.43466484962611779</v>
      </c>
      <c r="AW4632" s="1">
        <f t="shared" si="581"/>
        <v>0.39711091280482624</v>
      </c>
    </row>
    <row r="4633" spans="1:49" x14ac:dyDescent="0.2">
      <c r="A4633">
        <v>4631</v>
      </c>
      <c r="B4633" t="s">
        <v>8294</v>
      </c>
      <c r="C4633" t="s">
        <v>8293</v>
      </c>
      <c r="F4633" t="s">
        <v>8292</v>
      </c>
      <c r="G4633" t="s">
        <v>17</v>
      </c>
      <c r="H4633" t="s">
        <v>16</v>
      </c>
      <c r="I4633" t="s">
        <v>1495</v>
      </c>
      <c r="J4633">
        <v>60102437</v>
      </c>
      <c r="K4633" t="s">
        <v>8291</v>
      </c>
      <c r="L4633" t="s">
        <v>1463</v>
      </c>
      <c r="M4633" t="s">
        <v>46</v>
      </c>
      <c r="N4633">
        <v>3</v>
      </c>
      <c r="O4633" t="s">
        <v>8290</v>
      </c>
      <c r="P4633" t="s">
        <v>8289</v>
      </c>
      <c r="Q4633" t="s">
        <v>8288</v>
      </c>
      <c r="R4633" s="7">
        <v>41640</v>
      </c>
      <c r="S4633" s="8">
        <f t="shared" si="576"/>
        <v>2014</v>
      </c>
      <c r="T4633" s="8">
        <v>2014</v>
      </c>
      <c r="U4633" s="8">
        <f t="shared" si="577"/>
        <v>8</v>
      </c>
      <c r="V4633" s="7">
        <v>2014</v>
      </c>
      <c r="W4633" t="s">
        <v>8287</v>
      </c>
      <c r="X4633" s="2">
        <v>1.3280000000000001</v>
      </c>
      <c r="Y4633" s="6">
        <f t="shared" si="582"/>
        <v>3.5450201542937994E-2</v>
      </c>
      <c r="AA4633">
        <v>15361225</v>
      </c>
      <c r="AB4633">
        <v>18894</v>
      </c>
      <c r="AD4633" t="s">
        <v>6</v>
      </c>
      <c r="AE4633">
        <v>13</v>
      </c>
      <c r="AG4633">
        <v>6744637</v>
      </c>
      <c r="AH4633" t="s">
        <v>8286</v>
      </c>
      <c r="AI4633" t="s">
        <v>8285</v>
      </c>
      <c r="AJ4633" t="s">
        <v>8284</v>
      </c>
      <c r="AK4633" t="s">
        <v>8283</v>
      </c>
      <c r="AL4633">
        <v>35</v>
      </c>
      <c r="AM4633" s="5">
        <f t="shared" si="578"/>
        <v>4.375</v>
      </c>
      <c r="AN4633" s="4">
        <f t="shared" si="583"/>
        <v>6.6262779250283984E-3</v>
      </c>
      <c r="AO4633" s="3"/>
      <c r="AP4633">
        <v>0</v>
      </c>
      <c r="AR4633" t="s">
        <v>1</v>
      </c>
      <c r="AT4633" s="2">
        <v>3.8340000000000001</v>
      </c>
      <c r="AU4633" s="1">
        <f t="shared" si="579"/>
        <v>2.6803024457565114</v>
      </c>
      <c r="AV4633" s="1">
        <f t="shared" si="580"/>
        <v>2.1038239733983199</v>
      </c>
      <c r="AW4633" s="1">
        <f t="shared" si="581"/>
        <v>1.5273455010401278</v>
      </c>
    </row>
    <row r="4634" spans="1:49" x14ac:dyDescent="0.2">
      <c r="A4634">
        <v>4632</v>
      </c>
      <c r="B4634" t="s">
        <v>8282</v>
      </c>
      <c r="C4634" t="s">
        <v>8281</v>
      </c>
      <c r="F4634" t="s">
        <v>8280</v>
      </c>
      <c r="G4634" t="s">
        <v>17</v>
      </c>
      <c r="H4634" t="s">
        <v>16</v>
      </c>
      <c r="I4634" t="s">
        <v>2653</v>
      </c>
      <c r="J4634">
        <v>60005465</v>
      </c>
      <c r="K4634" t="s">
        <v>2652</v>
      </c>
      <c r="L4634" t="s">
        <v>2651</v>
      </c>
      <c r="M4634" t="s">
        <v>46</v>
      </c>
      <c r="N4634">
        <v>4</v>
      </c>
      <c r="O4634" t="s">
        <v>8279</v>
      </c>
      <c r="P4634" t="s">
        <v>8278</v>
      </c>
      <c r="Q4634" t="s">
        <v>4749</v>
      </c>
      <c r="R4634" s="7">
        <v>41640</v>
      </c>
      <c r="S4634" s="8">
        <f t="shared" si="576"/>
        <v>2014</v>
      </c>
      <c r="T4634" s="8">
        <v>2014</v>
      </c>
      <c r="U4634" s="8">
        <f t="shared" si="577"/>
        <v>8</v>
      </c>
      <c r="V4634" s="7">
        <v>2014</v>
      </c>
      <c r="W4634" t="s">
        <v>5460</v>
      </c>
      <c r="X4634" s="2">
        <v>0.55500000000000005</v>
      </c>
      <c r="Y4634" s="6">
        <f t="shared" si="582"/>
        <v>1.4815408024345321E-2</v>
      </c>
      <c r="AA4634">
        <v>17518725</v>
      </c>
      <c r="AB4634">
        <v>6100153023</v>
      </c>
      <c r="AC4634">
        <v>17518733</v>
      </c>
      <c r="AD4634" t="s">
        <v>6</v>
      </c>
      <c r="AE4634">
        <v>8</v>
      </c>
      <c r="AF4634">
        <v>5</v>
      </c>
      <c r="AH4634" t="s">
        <v>8277</v>
      </c>
      <c r="AI4634" t="s">
        <v>8276</v>
      </c>
      <c r="AK4634" t="s">
        <v>8275</v>
      </c>
      <c r="AL4634">
        <v>12</v>
      </c>
      <c r="AM4634" s="5">
        <f t="shared" si="578"/>
        <v>1.5</v>
      </c>
      <c r="AN4634" s="4">
        <f t="shared" si="583"/>
        <v>2.2718667171525938E-3</v>
      </c>
      <c r="AO4634" s="3"/>
      <c r="AP4634">
        <v>0</v>
      </c>
      <c r="AR4634" t="s">
        <v>1</v>
      </c>
      <c r="AT4634" s="2" t="s">
        <v>0</v>
      </c>
      <c r="AU4634" s="1">
        <f t="shared" si="579"/>
        <v>1.1052345632187501</v>
      </c>
      <c r="AV4634" s="1">
        <f t="shared" si="580"/>
        <v>0.85436373707489577</v>
      </c>
      <c r="AW4634" s="1">
        <f t="shared" si="581"/>
        <v>0.60349291093104107</v>
      </c>
    </row>
    <row r="4635" spans="1:49" x14ac:dyDescent="0.2">
      <c r="A4635">
        <v>4633</v>
      </c>
      <c r="B4635" t="s">
        <v>8274</v>
      </c>
      <c r="C4635" t="s">
        <v>8273</v>
      </c>
      <c r="F4635" t="s">
        <v>8272</v>
      </c>
      <c r="G4635" t="s">
        <v>17</v>
      </c>
      <c r="H4635" t="s">
        <v>16</v>
      </c>
      <c r="I4635" t="s">
        <v>8271</v>
      </c>
      <c r="J4635">
        <v>60010365</v>
      </c>
      <c r="K4635" t="s">
        <v>3716</v>
      </c>
      <c r="L4635" t="s">
        <v>3715</v>
      </c>
      <c r="M4635" t="s">
        <v>1449</v>
      </c>
      <c r="N4635">
        <v>2</v>
      </c>
      <c r="O4635" t="s">
        <v>8270</v>
      </c>
      <c r="P4635" t="s">
        <v>8269</v>
      </c>
      <c r="Q4635" t="s">
        <v>3712</v>
      </c>
      <c r="R4635" s="7">
        <v>41640</v>
      </c>
      <c r="S4635" s="8">
        <f t="shared" si="576"/>
        <v>2014</v>
      </c>
      <c r="T4635" s="8">
        <v>2014</v>
      </c>
      <c r="U4635" s="8">
        <f t="shared" si="577"/>
        <v>8</v>
      </c>
      <c r="V4635" s="7">
        <v>41671</v>
      </c>
      <c r="W4635" t="s">
        <v>3592</v>
      </c>
      <c r="X4635" s="2">
        <v>1.365</v>
      </c>
      <c r="Y4635" s="6">
        <f t="shared" si="582"/>
        <v>3.6437895411227675E-2</v>
      </c>
      <c r="AA4635">
        <v>189545</v>
      </c>
      <c r="AB4635">
        <v>17393</v>
      </c>
      <c r="AD4635" t="s">
        <v>6</v>
      </c>
      <c r="AE4635">
        <v>63</v>
      </c>
      <c r="AF4635">
        <v>2</v>
      </c>
      <c r="AG4635">
        <v>6588982</v>
      </c>
      <c r="AH4635" t="s">
        <v>8268</v>
      </c>
      <c r="AI4635" t="s">
        <v>8267</v>
      </c>
      <c r="AJ4635" t="s">
        <v>8266</v>
      </c>
      <c r="AK4635" t="s">
        <v>8265</v>
      </c>
      <c r="AL4635">
        <v>14</v>
      </c>
      <c r="AM4635" s="5">
        <f t="shared" si="578"/>
        <v>1.75</v>
      </c>
      <c r="AN4635" s="4">
        <f t="shared" si="583"/>
        <v>2.6505111700113595E-3</v>
      </c>
      <c r="AO4635" s="3"/>
      <c r="AP4635">
        <v>0</v>
      </c>
      <c r="AR4635" t="s">
        <v>1</v>
      </c>
      <c r="AT4635" s="2" t="s">
        <v>0</v>
      </c>
      <c r="AU4635" s="1">
        <f t="shared" si="579"/>
        <v>2.6301680138862777</v>
      </c>
      <c r="AV4635" s="1">
        <f t="shared" si="580"/>
        <v>1.9544203290619517</v>
      </c>
      <c r="AW4635" s="1">
        <f t="shared" si="581"/>
        <v>1.2786726442376253</v>
      </c>
    </row>
    <row r="4636" spans="1:49" x14ac:dyDescent="0.2">
      <c r="A4636">
        <v>4634</v>
      </c>
      <c r="B4636" t="s">
        <v>8264</v>
      </c>
      <c r="C4636" t="s">
        <v>8263</v>
      </c>
      <c r="F4636" t="s">
        <v>8262</v>
      </c>
      <c r="G4636" t="s">
        <v>17</v>
      </c>
      <c r="H4636" t="s">
        <v>16</v>
      </c>
      <c r="I4636" t="s">
        <v>4490</v>
      </c>
      <c r="J4636" t="s">
        <v>8261</v>
      </c>
      <c r="K4636" t="s">
        <v>8260</v>
      </c>
      <c r="L4636" t="s">
        <v>8259</v>
      </c>
      <c r="M4636" t="s">
        <v>8258</v>
      </c>
      <c r="N4636">
        <v>8</v>
      </c>
      <c r="O4636" t="s">
        <v>8257</v>
      </c>
      <c r="P4636" t="s">
        <v>8256</v>
      </c>
      <c r="Q4636" t="s">
        <v>8255</v>
      </c>
      <c r="R4636" s="7">
        <v>41640</v>
      </c>
      <c r="S4636" s="8">
        <f t="shared" si="576"/>
        <v>2014</v>
      </c>
      <c r="T4636" s="8">
        <v>2014</v>
      </c>
      <c r="U4636" s="8">
        <f t="shared" si="577"/>
        <v>8</v>
      </c>
      <c r="V4636" s="7">
        <v>41671</v>
      </c>
      <c r="W4636" t="s">
        <v>3592</v>
      </c>
      <c r="X4636" s="2">
        <v>1.365</v>
      </c>
      <c r="Y4636" s="6">
        <f t="shared" si="582"/>
        <v>3.6437895411227675E-2</v>
      </c>
      <c r="AA4636">
        <v>189545</v>
      </c>
      <c r="AB4636">
        <v>17393</v>
      </c>
      <c r="AD4636" t="s">
        <v>6</v>
      </c>
      <c r="AE4636">
        <v>63</v>
      </c>
      <c r="AF4636">
        <v>2</v>
      </c>
      <c r="AG4636">
        <v>6589186</v>
      </c>
      <c r="AH4636" t="s">
        <v>8254</v>
      </c>
      <c r="AI4636" t="s">
        <v>8253</v>
      </c>
      <c r="AJ4636" t="s">
        <v>8252</v>
      </c>
      <c r="AK4636" t="s">
        <v>8251</v>
      </c>
      <c r="AL4636">
        <v>14</v>
      </c>
      <c r="AM4636" s="5">
        <f t="shared" si="578"/>
        <v>1.75</v>
      </c>
      <c r="AN4636" s="4">
        <f t="shared" si="583"/>
        <v>2.6505111700113595E-3</v>
      </c>
      <c r="AO4636" s="3"/>
      <c r="AP4636">
        <v>0</v>
      </c>
      <c r="AR4636" t="s">
        <v>1</v>
      </c>
      <c r="AT4636" s="2" t="s">
        <v>0</v>
      </c>
      <c r="AU4636" s="1">
        <f t="shared" si="579"/>
        <v>2.6301680138862777</v>
      </c>
      <c r="AV4636" s="1">
        <f t="shared" si="580"/>
        <v>1.9544203290619517</v>
      </c>
      <c r="AW4636" s="1">
        <f t="shared" si="581"/>
        <v>1.2786726442376253</v>
      </c>
    </row>
    <row r="4637" spans="1:49" x14ac:dyDescent="0.2">
      <c r="A4637">
        <v>4635</v>
      </c>
      <c r="B4637" t="s">
        <v>8250</v>
      </c>
      <c r="C4637" t="s">
        <v>8249</v>
      </c>
      <c r="F4637" t="s">
        <v>8248</v>
      </c>
      <c r="G4637" t="s">
        <v>17</v>
      </c>
      <c r="H4637" t="s">
        <v>16</v>
      </c>
      <c r="I4637" t="s">
        <v>8247</v>
      </c>
      <c r="J4637" t="s">
        <v>8241</v>
      </c>
      <c r="K4637" t="s">
        <v>8246</v>
      </c>
      <c r="L4637" t="s">
        <v>8245</v>
      </c>
      <c r="M4637" t="s">
        <v>8244</v>
      </c>
      <c r="N4637">
        <v>3</v>
      </c>
      <c r="O4637" t="s">
        <v>8243</v>
      </c>
      <c r="P4637" t="s">
        <v>8242</v>
      </c>
      <c r="Q4637" t="s">
        <v>8241</v>
      </c>
      <c r="R4637" s="7">
        <v>41640</v>
      </c>
      <c r="S4637" s="8">
        <f t="shared" si="576"/>
        <v>2014</v>
      </c>
      <c r="T4637" s="8">
        <v>2014</v>
      </c>
      <c r="U4637" s="8">
        <f t="shared" si="577"/>
        <v>8</v>
      </c>
      <c r="V4637" s="7">
        <v>41671</v>
      </c>
      <c r="W4637" t="s">
        <v>3592</v>
      </c>
      <c r="X4637" s="2">
        <v>1.365</v>
      </c>
      <c r="Y4637" s="6">
        <f t="shared" si="582"/>
        <v>3.6437895411227675E-2</v>
      </c>
      <c r="AA4637">
        <v>189545</v>
      </c>
      <c r="AB4637">
        <v>17393</v>
      </c>
      <c r="AD4637" t="s">
        <v>6</v>
      </c>
      <c r="AE4637">
        <v>63</v>
      </c>
      <c r="AF4637">
        <v>2</v>
      </c>
      <c r="AG4637">
        <v>6589013</v>
      </c>
      <c r="AH4637" t="s">
        <v>8240</v>
      </c>
      <c r="AI4637" t="s">
        <v>8239</v>
      </c>
      <c r="AJ4637" t="s">
        <v>8238</v>
      </c>
      <c r="AK4637" t="s">
        <v>8237</v>
      </c>
      <c r="AL4637">
        <v>6</v>
      </c>
      <c r="AM4637" s="5">
        <f t="shared" si="578"/>
        <v>0.75</v>
      </c>
      <c r="AN4637" s="4">
        <f t="shared" si="583"/>
        <v>1.1359333585762969E-3</v>
      </c>
      <c r="AO4637" s="3"/>
      <c r="AP4637">
        <v>0</v>
      </c>
      <c r="AR4637" t="s">
        <v>1</v>
      </c>
      <c r="AT4637" s="2" t="s">
        <v>0</v>
      </c>
      <c r="AU4637" s="1">
        <f t="shared" si="579"/>
        <v>2.5847306795432257</v>
      </c>
      <c r="AV4637" s="1">
        <f t="shared" si="580"/>
        <v>1.8786914384901987</v>
      </c>
      <c r="AW4637" s="1">
        <f t="shared" si="581"/>
        <v>1.1726521974371711</v>
      </c>
    </row>
    <row r="4638" spans="1:49" x14ac:dyDescent="0.2">
      <c r="A4638">
        <v>4636</v>
      </c>
      <c r="B4638" t="s">
        <v>8236</v>
      </c>
      <c r="C4638" t="s">
        <v>8235</v>
      </c>
      <c r="F4638" t="s">
        <v>8234</v>
      </c>
      <c r="G4638" t="s">
        <v>17</v>
      </c>
      <c r="H4638" t="s">
        <v>16</v>
      </c>
      <c r="I4638" t="s">
        <v>4241</v>
      </c>
      <c r="J4638">
        <v>60025084</v>
      </c>
      <c r="K4638" t="s">
        <v>3553</v>
      </c>
      <c r="L4638" t="s">
        <v>3552</v>
      </c>
      <c r="M4638" t="s">
        <v>46</v>
      </c>
      <c r="N4638">
        <v>6</v>
      </c>
      <c r="O4638" t="s">
        <v>8233</v>
      </c>
      <c r="P4638" t="s">
        <v>8232</v>
      </c>
      <c r="Q4638" t="s">
        <v>8231</v>
      </c>
      <c r="R4638" s="7">
        <v>41640</v>
      </c>
      <c r="S4638" s="8">
        <f t="shared" si="576"/>
        <v>2014</v>
      </c>
      <c r="T4638" s="8">
        <v>2014</v>
      </c>
      <c r="U4638" s="8">
        <f t="shared" si="577"/>
        <v>8</v>
      </c>
      <c r="V4638" s="7">
        <v>2014</v>
      </c>
      <c r="W4638" t="s">
        <v>1285</v>
      </c>
      <c r="X4638" s="2">
        <v>0.34100000000000003</v>
      </c>
      <c r="Y4638" s="6">
        <f t="shared" si="582"/>
        <v>9.1028002455887467E-3</v>
      </c>
      <c r="AA4638">
        <v>19378718</v>
      </c>
      <c r="AB4638">
        <v>19700186839</v>
      </c>
      <c r="AC4638">
        <v>15309681</v>
      </c>
      <c r="AD4638" t="s">
        <v>6</v>
      </c>
      <c r="AE4638">
        <v>48</v>
      </c>
      <c r="AH4638" t="s">
        <v>8230</v>
      </c>
      <c r="AI4638" t="s">
        <v>8229</v>
      </c>
      <c r="AK4638" t="s">
        <v>8228</v>
      </c>
      <c r="AL4638">
        <v>3</v>
      </c>
      <c r="AM4638" s="5">
        <f t="shared" si="578"/>
        <v>0.375</v>
      </c>
      <c r="AN4638" s="4">
        <f t="shared" si="583"/>
        <v>5.6796667928814845E-4</v>
      </c>
      <c r="AO4638" s="3"/>
      <c r="AP4638">
        <v>0</v>
      </c>
      <c r="AR4638" t="s">
        <v>1</v>
      </c>
      <c r="AT4638" s="2" t="s">
        <v>0</v>
      </c>
      <c r="AU4638" s="1">
        <f t="shared" si="579"/>
        <v>0.65423501756985669</v>
      </c>
      <c r="AV4638" s="1">
        <f t="shared" si="580"/>
        <v>0.48353834624384473</v>
      </c>
      <c r="AW4638" s="1">
        <f t="shared" si="581"/>
        <v>0.31284167491783277</v>
      </c>
    </row>
    <row r="4639" spans="1:49" x14ac:dyDescent="0.2">
      <c r="A4639">
        <v>4637</v>
      </c>
      <c r="B4639" t="s">
        <v>8227</v>
      </c>
      <c r="C4639" t="s">
        <v>8226</v>
      </c>
      <c r="E4639">
        <v>24593742</v>
      </c>
      <c r="F4639" t="s">
        <v>8225</v>
      </c>
      <c r="G4639" t="s">
        <v>17</v>
      </c>
      <c r="H4639" t="s">
        <v>16</v>
      </c>
      <c r="I4639" t="s">
        <v>8224</v>
      </c>
      <c r="J4639" t="s">
        <v>8223</v>
      </c>
      <c r="K4639" t="s">
        <v>8222</v>
      </c>
      <c r="L4639" t="s">
        <v>8221</v>
      </c>
      <c r="M4639" t="s">
        <v>1201</v>
      </c>
      <c r="N4639">
        <v>8</v>
      </c>
      <c r="O4639" t="s">
        <v>8220</v>
      </c>
      <c r="P4639" t="s">
        <v>8219</v>
      </c>
      <c r="Q4639" t="s">
        <v>8218</v>
      </c>
      <c r="R4639" s="7">
        <v>41640</v>
      </c>
      <c r="S4639" s="8">
        <f t="shared" si="576"/>
        <v>2014</v>
      </c>
      <c r="T4639" s="8">
        <v>2014</v>
      </c>
      <c r="U4639" s="8">
        <f t="shared" si="577"/>
        <v>8</v>
      </c>
      <c r="V4639" s="7">
        <v>41699</v>
      </c>
      <c r="W4639" t="s">
        <v>6204</v>
      </c>
      <c r="X4639" s="2">
        <v>1.4730000000000001</v>
      </c>
      <c r="Y4639" s="6">
        <f t="shared" si="582"/>
        <v>3.9320893729478661E-2</v>
      </c>
      <c r="AA4639">
        <v>942405</v>
      </c>
      <c r="AB4639">
        <v>17871</v>
      </c>
      <c r="AD4639" t="s">
        <v>6</v>
      </c>
      <c r="AE4639">
        <v>41</v>
      </c>
      <c r="AF4639">
        <v>3</v>
      </c>
      <c r="AG4639">
        <v>33301</v>
      </c>
      <c r="AI4639" t="s">
        <v>8217</v>
      </c>
      <c r="AJ4639" t="s">
        <v>8216</v>
      </c>
      <c r="AK4639" t="s">
        <v>8215</v>
      </c>
      <c r="AL4639">
        <v>18</v>
      </c>
      <c r="AM4639" s="5">
        <f t="shared" si="578"/>
        <v>2.25</v>
      </c>
      <c r="AN4639" s="4">
        <f t="shared" si="583"/>
        <v>3.4078000757288905E-3</v>
      </c>
      <c r="AO4639" s="3"/>
      <c r="AP4639">
        <v>0</v>
      </c>
      <c r="AQ4639" t="s">
        <v>8214</v>
      </c>
      <c r="AR4639" t="s">
        <v>8213</v>
      </c>
      <c r="AS4639" t="s">
        <v>8212</v>
      </c>
      <c r="AT4639" s="2">
        <v>4.0709999999999997</v>
      </c>
      <c r="AU4639" s="1">
        <f t="shared" si="579"/>
        <v>2.8546965633353727</v>
      </c>
      <c r="AV4639" s="1">
        <f t="shared" si="580"/>
        <v>2.1364346902603777</v>
      </c>
      <c r="AW4639" s="1">
        <f t="shared" si="581"/>
        <v>1.4181728171853822</v>
      </c>
    </row>
    <row r="4640" spans="1:49" x14ac:dyDescent="0.2">
      <c r="A4640">
        <v>4638</v>
      </c>
      <c r="B4640" t="s">
        <v>8211</v>
      </c>
      <c r="C4640" t="s">
        <v>8210</v>
      </c>
      <c r="F4640" t="s">
        <v>8209</v>
      </c>
      <c r="G4640" t="s">
        <v>17</v>
      </c>
      <c r="H4640" t="s">
        <v>16</v>
      </c>
      <c r="I4640" t="s">
        <v>5086</v>
      </c>
      <c r="J4640" t="s">
        <v>8208</v>
      </c>
      <c r="K4640" t="s">
        <v>8207</v>
      </c>
      <c r="L4640" t="s">
        <v>8206</v>
      </c>
      <c r="M4640" t="s">
        <v>8205</v>
      </c>
      <c r="N4640">
        <v>3</v>
      </c>
      <c r="O4640" t="s">
        <v>8204</v>
      </c>
      <c r="P4640" t="s">
        <v>8203</v>
      </c>
      <c r="Q4640" t="s">
        <v>8202</v>
      </c>
      <c r="R4640" s="7">
        <v>41640</v>
      </c>
      <c r="S4640" s="8">
        <f t="shared" si="576"/>
        <v>2014</v>
      </c>
      <c r="T4640" s="8">
        <v>2014</v>
      </c>
      <c r="U4640" s="8">
        <f t="shared" si="577"/>
        <v>8</v>
      </c>
      <c r="V4640" s="7">
        <v>41671</v>
      </c>
      <c r="W4640" t="s">
        <v>3592</v>
      </c>
      <c r="X4640" s="2">
        <v>1.365</v>
      </c>
      <c r="Y4640" s="6">
        <f t="shared" si="582"/>
        <v>3.6437895411227675E-2</v>
      </c>
      <c r="AA4640">
        <v>189545</v>
      </c>
      <c r="AB4640">
        <v>17393</v>
      </c>
      <c r="AD4640" t="s">
        <v>6</v>
      </c>
      <c r="AE4640">
        <v>63</v>
      </c>
      <c r="AF4640">
        <v>2</v>
      </c>
      <c r="AG4640">
        <v>6573381</v>
      </c>
      <c r="AH4640" t="s">
        <v>8201</v>
      </c>
      <c r="AI4640" t="s">
        <v>8200</v>
      </c>
      <c r="AJ4640" t="s">
        <v>8199</v>
      </c>
      <c r="AK4640" t="s">
        <v>8198</v>
      </c>
      <c r="AL4640">
        <v>1</v>
      </c>
      <c r="AM4640" s="5">
        <f t="shared" si="578"/>
        <v>0.125</v>
      </c>
      <c r="AN4640" s="4">
        <f t="shared" si="583"/>
        <v>1.893222264293828E-4</v>
      </c>
      <c r="AO4640" s="3"/>
      <c r="AP4640">
        <v>0</v>
      </c>
      <c r="AR4640" t="s">
        <v>1</v>
      </c>
      <c r="AT4640" s="2" t="s">
        <v>0</v>
      </c>
      <c r="AU4640" s="1">
        <f t="shared" si="579"/>
        <v>2.5563323455788183</v>
      </c>
      <c r="AV4640" s="1">
        <f t="shared" si="580"/>
        <v>1.8313608818828528</v>
      </c>
      <c r="AW4640" s="1">
        <f t="shared" si="581"/>
        <v>1.106389418186887</v>
      </c>
    </row>
    <row r="4641" spans="1:49" x14ac:dyDescent="0.2">
      <c r="A4641">
        <v>4639</v>
      </c>
      <c r="B4641" t="s">
        <v>8197</v>
      </c>
      <c r="C4641" t="s">
        <v>8196</v>
      </c>
      <c r="F4641" t="s">
        <v>8195</v>
      </c>
      <c r="G4641" t="s">
        <v>17</v>
      </c>
      <c r="H4641" t="s">
        <v>16</v>
      </c>
      <c r="I4641" t="s">
        <v>8194</v>
      </c>
      <c r="J4641">
        <v>60031101</v>
      </c>
      <c r="K4641" t="s">
        <v>4935</v>
      </c>
      <c r="L4641" t="s">
        <v>4934</v>
      </c>
      <c r="M4641" t="s">
        <v>457</v>
      </c>
      <c r="N4641">
        <v>4</v>
      </c>
      <c r="O4641" t="s">
        <v>8193</v>
      </c>
      <c r="P4641" t="s">
        <v>8192</v>
      </c>
      <c r="Q4641" t="s">
        <v>4931</v>
      </c>
      <c r="R4641" s="7">
        <v>41640</v>
      </c>
      <c r="S4641" s="8">
        <f t="shared" si="576"/>
        <v>2014</v>
      </c>
      <c r="T4641" s="8">
        <v>2014</v>
      </c>
      <c r="U4641" s="8">
        <f t="shared" si="577"/>
        <v>8</v>
      </c>
      <c r="V4641" s="7">
        <v>41671</v>
      </c>
      <c r="W4641" t="s">
        <v>3592</v>
      </c>
      <c r="X4641" s="2">
        <v>1.365</v>
      </c>
      <c r="Y4641" s="6">
        <f t="shared" si="582"/>
        <v>3.6437895411227675E-2</v>
      </c>
      <c r="AA4641">
        <v>189545</v>
      </c>
      <c r="AB4641">
        <v>17393</v>
      </c>
      <c r="AD4641" t="s">
        <v>6</v>
      </c>
      <c r="AE4641">
        <v>63</v>
      </c>
      <c r="AF4641">
        <v>2</v>
      </c>
      <c r="AG4641">
        <v>6575160</v>
      </c>
      <c r="AH4641" t="s">
        <v>8191</v>
      </c>
      <c r="AI4641" t="s">
        <v>8190</v>
      </c>
      <c r="AJ4641" t="s">
        <v>8189</v>
      </c>
      <c r="AK4641" t="s">
        <v>8188</v>
      </c>
      <c r="AL4641">
        <v>18</v>
      </c>
      <c r="AM4641" s="5">
        <f t="shared" si="578"/>
        <v>2.25</v>
      </c>
      <c r="AN4641" s="4">
        <f t="shared" si="583"/>
        <v>3.4078000757288905E-3</v>
      </c>
      <c r="AO4641" s="3"/>
      <c r="AP4641">
        <v>0</v>
      </c>
      <c r="AQ4641" t="s">
        <v>121</v>
      </c>
      <c r="AR4641" t="s">
        <v>8187</v>
      </c>
      <c r="AS4641" t="s">
        <v>119</v>
      </c>
      <c r="AT4641" s="2" t="s">
        <v>0</v>
      </c>
      <c r="AU4641" s="1">
        <f t="shared" si="579"/>
        <v>2.6528866810578036</v>
      </c>
      <c r="AV4641" s="1">
        <f t="shared" si="580"/>
        <v>1.9922847743478282</v>
      </c>
      <c r="AW4641" s="1">
        <f t="shared" si="581"/>
        <v>1.3316828676378525</v>
      </c>
    </row>
    <row r="4642" spans="1:49" x14ac:dyDescent="0.2">
      <c r="A4642">
        <v>4640</v>
      </c>
      <c r="B4642" t="s">
        <v>8186</v>
      </c>
      <c r="C4642" t="s">
        <v>8185</v>
      </c>
      <c r="F4642" t="s">
        <v>8184</v>
      </c>
      <c r="G4642" t="s">
        <v>17</v>
      </c>
      <c r="H4642" t="s">
        <v>16</v>
      </c>
      <c r="I4642" t="s">
        <v>8183</v>
      </c>
      <c r="J4642" t="s">
        <v>8182</v>
      </c>
      <c r="K4642" t="s">
        <v>8181</v>
      </c>
      <c r="L4642" t="s">
        <v>8180</v>
      </c>
      <c r="M4642" t="s">
        <v>8179</v>
      </c>
      <c r="N4642">
        <v>5</v>
      </c>
      <c r="O4642" t="s">
        <v>8178</v>
      </c>
      <c r="P4642" t="s">
        <v>8177</v>
      </c>
      <c r="Q4642" t="s">
        <v>8176</v>
      </c>
      <c r="R4642" s="7">
        <v>41640</v>
      </c>
      <c r="S4642" s="8">
        <f t="shared" si="576"/>
        <v>2014</v>
      </c>
      <c r="T4642" s="8">
        <v>2014</v>
      </c>
      <c r="U4642" s="8">
        <f t="shared" si="577"/>
        <v>8</v>
      </c>
      <c r="V4642" s="7">
        <v>41699</v>
      </c>
      <c r="W4642" t="s">
        <v>8175</v>
      </c>
      <c r="X4642" s="2">
        <v>0.254</v>
      </c>
      <c r="Y4642" s="6">
        <f t="shared" si="582"/>
        <v>6.780384933664345E-3</v>
      </c>
      <c r="AA4642">
        <v>19314973</v>
      </c>
      <c r="AB4642">
        <v>5300152212</v>
      </c>
      <c r="AC4642">
        <v>19314981</v>
      </c>
      <c r="AD4642" t="s">
        <v>6</v>
      </c>
      <c r="AE4642">
        <v>9</v>
      </c>
      <c r="AF4642">
        <v>2</v>
      </c>
      <c r="AH4642" t="s">
        <v>8174</v>
      </c>
      <c r="AI4642" t="s">
        <v>8173</v>
      </c>
      <c r="AJ4642" t="s">
        <v>8172</v>
      </c>
      <c r="AK4642" t="s">
        <v>8171</v>
      </c>
      <c r="AL4642">
        <v>4</v>
      </c>
      <c r="AM4642" s="5">
        <f t="shared" si="578"/>
        <v>0.5</v>
      </c>
      <c r="AN4642" s="4">
        <f t="shared" si="583"/>
        <v>7.572889057175312E-4</v>
      </c>
      <c r="AO4642" s="3"/>
      <c r="AP4642">
        <v>0</v>
      </c>
      <c r="AR4642" t="s">
        <v>1</v>
      </c>
      <c r="AT4642" s="2" t="s">
        <v>0</v>
      </c>
      <c r="AU4642" s="1">
        <f t="shared" si="579"/>
        <v>0.49734561252803011</v>
      </c>
      <c r="AV4642" s="1">
        <f t="shared" si="580"/>
        <v>0.37688369196909383</v>
      </c>
      <c r="AW4642" s="1">
        <f t="shared" si="581"/>
        <v>0.25642177141015754</v>
      </c>
    </row>
    <row r="4643" spans="1:49" x14ac:dyDescent="0.2">
      <c r="A4643">
        <v>4641</v>
      </c>
      <c r="B4643" t="s">
        <v>8170</v>
      </c>
      <c r="C4643" t="s">
        <v>8169</v>
      </c>
      <c r="F4643" t="s">
        <v>8168</v>
      </c>
      <c r="G4643" t="s">
        <v>17</v>
      </c>
      <c r="H4643" t="s">
        <v>16</v>
      </c>
      <c r="I4643" t="s">
        <v>874</v>
      </c>
      <c r="J4643" t="s">
        <v>8167</v>
      </c>
      <c r="K4643" t="s">
        <v>8166</v>
      </c>
      <c r="L4643" t="s">
        <v>8165</v>
      </c>
      <c r="M4643" t="s">
        <v>857</v>
      </c>
      <c r="N4643">
        <v>3</v>
      </c>
      <c r="O4643" t="s">
        <v>8164</v>
      </c>
      <c r="P4643" t="s">
        <v>8163</v>
      </c>
      <c r="Q4643" t="s">
        <v>8162</v>
      </c>
      <c r="R4643" s="7">
        <v>41640</v>
      </c>
      <c r="S4643" s="8">
        <f t="shared" si="576"/>
        <v>2014</v>
      </c>
      <c r="T4643" s="8">
        <v>2014</v>
      </c>
      <c r="U4643" s="8">
        <f t="shared" si="577"/>
        <v>8</v>
      </c>
      <c r="V4643" s="7">
        <v>2014</v>
      </c>
      <c r="W4643" t="s">
        <v>1285</v>
      </c>
      <c r="X4643" s="2">
        <v>0.34100000000000003</v>
      </c>
      <c r="Y4643" s="6">
        <f t="shared" si="582"/>
        <v>9.1028002455887467E-3</v>
      </c>
      <c r="AA4643">
        <v>19378718</v>
      </c>
      <c r="AB4643">
        <v>19700186839</v>
      </c>
      <c r="AC4643">
        <v>15309681</v>
      </c>
      <c r="AD4643" t="s">
        <v>6</v>
      </c>
      <c r="AE4643">
        <v>48</v>
      </c>
      <c r="AH4643" t="s">
        <v>8161</v>
      </c>
      <c r="AI4643" t="s">
        <v>8160</v>
      </c>
      <c r="AK4643" t="s">
        <v>8159</v>
      </c>
      <c r="AL4643">
        <v>21</v>
      </c>
      <c r="AM4643" s="5">
        <f t="shared" si="578"/>
        <v>2.625</v>
      </c>
      <c r="AN4643" s="4">
        <f t="shared" si="583"/>
        <v>3.9757667550170388E-3</v>
      </c>
      <c r="AO4643" s="3"/>
      <c r="AP4643">
        <v>0</v>
      </c>
      <c r="AR4643" t="s">
        <v>1</v>
      </c>
      <c r="AT4643" s="2" t="s">
        <v>0</v>
      </c>
      <c r="AU4643" s="1">
        <f t="shared" si="579"/>
        <v>0.75646901984172343</v>
      </c>
      <c r="AV4643" s="1">
        <f t="shared" si="580"/>
        <v>0.65392835003028926</v>
      </c>
      <c r="AW4643" s="1">
        <f t="shared" si="581"/>
        <v>0.55138768021885509</v>
      </c>
    </row>
    <row r="4644" spans="1:49" x14ac:dyDescent="0.2">
      <c r="A4644">
        <v>4642</v>
      </c>
      <c r="B4644" t="s">
        <v>8158</v>
      </c>
      <c r="C4644" t="s">
        <v>8157</v>
      </c>
      <c r="F4644" t="s">
        <v>8156</v>
      </c>
      <c r="G4644" t="s">
        <v>17</v>
      </c>
      <c r="H4644" t="s">
        <v>16</v>
      </c>
      <c r="I4644" t="s">
        <v>4417</v>
      </c>
      <c r="J4644" t="s">
        <v>8155</v>
      </c>
      <c r="K4644" t="s">
        <v>8154</v>
      </c>
      <c r="L4644" t="s">
        <v>8153</v>
      </c>
      <c r="M4644" t="s">
        <v>8152</v>
      </c>
      <c r="N4644">
        <v>5</v>
      </c>
      <c r="O4644" t="s">
        <v>8151</v>
      </c>
      <c r="P4644" t="s">
        <v>8150</v>
      </c>
      <c r="Q4644" t="s">
        <v>8149</v>
      </c>
      <c r="R4644" s="7">
        <v>41640</v>
      </c>
      <c r="S4644" s="8">
        <f t="shared" si="576"/>
        <v>2014</v>
      </c>
      <c r="T4644" s="8">
        <v>2014</v>
      </c>
      <c r="U4644" s="8">
        <f t="shared" si="577"/>
        <v>8</v>
      </c>
      <c r="V4644" s="7">
        <v>41671</v>
      </c>
      <c r="W4644" t="s">
        <v>3592</v>
      </c>
      <c r="X4644" s="2">
        <v>1.365</v>
      </c>
      <c r="Y4644" s="6">
        <f t="shared" si="582"/>
        <v>3.6437895411227675E-2</v>
      </c>
      <c r="AA4644">
        <v>189545</v>
      </c>
      <c r="AB4644">
        <v>17393</v>
      </c>
      <c r="AD4644" t="s">
        <v>6</v>
      </c>
      <c r="AE4644">
        <v>63</v>
      </c>
      <c r="AF4644">
        <v>2</v>
      </c>
      <c r="AG4644">
        <v>6670094</v>
      </c>
      <c r="AH4644" t="s">
        <v>8148</v>
      </c>
      <c r="AI4644" t="s">
        <v>8147</v>
      </c>
      <c r="AJ4644" t="s">
        <v>8146</v>
      </c>
      <c r="AK4644" t="s">
        <v>8145</v>
      </c>
      <c r="AL4644">
        <v>5</v>
      </c>
      <c r="AM4644" s="5">
        <f t="shared" si="578"/>
        <v>0.625</v>
      </c>
      <c r="AN4644" s="4">
        <f t="shared" si="583"/>
        <v>9.4661113214691405E-4</v>
      </c>
      <c r="AO4644" s="3"/>
      <c r="AP4644">
        <v>0</v>
      </c>
      <c r="AQ4644" t="s">
        <v>121</v>
      </c>
      <c r="AR4644" t="s">
        <v>3965</v>
      </c>
      <c r="AS4644" t="s">
        <v>119</v>
      </c>
      <c r="AT4644" s="2" t="s">
        <v>0</v>
      </c>
      <c r="AU4644" s="1">
        <f t="shared" si="579"/>
        <v>2.5790510127503445</v>
      </c>
      <c r="AV4644" s="1">
        <f t="shared" si="580"/>
        <v>1.8692253271687294</v>
      </c>
      <c r="AW4644" s="1">
        <f t="shared" si="581"/>
        <v>1.1593996415871142</v>
      </c>
    </row>
    <row r="4645" spans="1:49" x14ac:dyDescent="0.2">
      <c r="A4645">
        <v>4643</v>
      </c>
      <c r="B4645" t="s">
        <v>8144</v>
      </c>
      <c r="C4645" t="s">
        <v>8143</v>
      </c>
      <c r="F4645" t="s">
        <v>8142</v>
      </c>
      <c r="G4645" t="s">
        <v>17</v>
      </c>
      <c r="H4645" t="s">
        <v>16</v>
      </c>
      <c r="I4645" t="s">
        <v>8141</v>
      </c>
      <c r="J4645">
        <v>60117630</v>
      </c>
      <c r="K4645" t="s">
        <v>8140</v>
      </c>
      <c r="L4645" t="s">
        <v>8139</v>
      </c>
      <c r="M4645" t="s">
        <v>457</v>
      </c>
      <c r="N4645">
        <v>3</v>
      </c>
      <c r="O4645" t="s">
        <v>8138</v>
      </c>
      <c r="P4645" t="s">
        <v>8137</v>
      </c>
      <c r="Q4645" t="s">
        <v>8136</v>
      </c>
      <c r="R4645" s="7">
        <v>41640</v>
      </c>
      <c r="S4645" s="8">
        <f t="shared" ref="S4645:S4708" si="584">YEAR(R4645)</f>
        <v>2014</v>
      </c>
      <c r="T4645" s="8">
        <v>2014</v>
      </c>
      <c r="U4645" s="8">
        <f t="shared" ref="U4645:U4708" si="585">2022-T4645</f>
        <v>8</v>
      </c>
      <c r="V4645" s="7">
        <v>41699</v>
      </c>
      <c r="W4645" t="s">
        <v>1715</v>
      </c>
      <c r="X4645" s="2">
        <v>0.91800000000000004</v>
      </c>
      <c r="Y4645" s="6">
        <f t="shared" si="582"/>
        <v>2.4505485705133341E-2</v>
      </c>
      <c r="AA4645">
        <v>1431161</v>
      </c>
      <c r="AB4645">
        <v>22674</v>
      </c>
      <c r="AC4645">
        <v>13665901</v>
      </c>
      <c r="AD4645" t="s">
        <v>6</v>
      </c>
      <c r="AE4645">
        <v>35</v>
      </c>
      <c r="AF4645">
        <v>5</v>
      </c>
      <c r="AH4645" t="s">
        <v>8135</v>
      </c>
      <c r="AI4645" t="s">
        <v>8134</v>
      </c>
      <c r="AK4645" t="s">
        <v>8133</v>
      </c>
      <c r="AL4645">
        <v>28</v>
      </c>
      <c r="AM4645" s="5">
        <f t="shared" ref="AM4645:AM4708" si="586">AL4645/U4645</f>
        <v>3.5</v>
      </c>
      <c r="AN4645" s="4">
        <f t="shared" si="583"/>
        <v>5.301022340022719E-3</v>
      </c>
      <c r="AO4645" s="3"/>
      <c r="AP4645">
        <v>0</v>
      </c>
      <c r="AQ4645" t="s">
        <v>8132</v>
      </c>
      <c r="AR4645" t="s">
        <v>1</v>
      </c>
      <c r="AS4645" t="s">
        <v>8131</v>
      </c>
      <c r="AT4645" s="2" t="s">
        <v>0</v>
      </c>
      <c r="AU4645" s="1">
        <f t="shared" ref="AU4645:AU4708" si="587">(Y4645*0.7+AN4645*0.3)*100</f>
        <v>1.8744146695600155</v>
      </c>
      <c r="AV4645" s="1">
        <f t="shared" ref="AV4645:AV4708" si="588">(Y4645*0.5+AN4645*0.5)*100</f>
        <v>1.4903254022578032</v>
      </c>
      <c r="AW4645" s="1">
        <f t="shared" ref="AW4645:AW4708" si="589">(Y4645*0.3+AN4645*0.7)*100</f>
        <v>1.1062361349555905</v>
      </c>
    </row>
    <row r="4646" spans="1:49" x14ac:dyDescent="0.2">
      <c r="A4646">
        <v>4644</v>
      </c>
      <c r="B4646" t="s">
        <v>8130</v>
      </c>
      <c r="C4646" t="s">
        <v>8129</v>
      </c>
      <c r="E4646">
        <v>24571174</v>
      </c>
      <c r="F4646" t="s">
        <v>8128</v>
      </c>
      <c r="G4646" t="s">
        <v>17</v>
      </c>
      <c r="H4646" t="s">
        <v>16</v>
      </c>
      <c r="I4646" t="s">
        <v>8127</v>
      </c>
      <c r="J4646" t="s">
        <v>8126</v>
      </c>
      <c r="K4646" t="s">
        <v>8125</v>
      </c>
      <c r="L4646" t="s">
        <v>8124</v>
      </c>
      <c r="M4646" t="s">
        <v>91</v>
      </c>
      <c r="N4646">
        <v>3</v>
      </c>
      <c r="O4646" t="s">
        <v>8123</v>
      </c>
      <c r="P4646" t="s">
        <v>8122</v>
      </c>
      <c r="Q4646" t="s">
        <v>8121</v>
      </c>
      <c r="R4646" s="7">
        <v>41640</v>
      </c>
      <c r="S4646" s="8">
        <f t="shared" si="584"/>
        <v>2014</v>
      </c>
      <c r="T4646" s="8">
        <v>2014</v>
      </c>
      <c r="U4646" s="8">
        <f t="shared" si="585"/>
        <v>8</v>
      </c>
      <c r="V4646" s="7">
        <v>41699</v>
      </c>
      <c r="W4646" t="s">
        <v>8120</v>
      </c>
      <c r="X4646" s="2">
        <v>0.89600000000000002</v>
      </c>
      <c r="Y4646" s="6">
        <f t="shared" si="582"/>
        <v>2.3918208269934065E-2</v>
      </c>
      <c r="AA4646">
        <v>2656736</v>
      </c>
      <c r="AB4646">
        <v>29901</v>
      </c>
      <c r="AC4646">
        <v>14645157</v>
      </c>
      <c r="AD4646" t="s">
        <v>6</v>
      </c>
      <c r="AE4646">
        <v>30</v>
      </c>
      <c r="AF4646">
        <v>2</v>
      </c>
      <c r="AH4646" t="s">
        <v>8119</v>
      </c>
      <c r="AI4646" t="s">
        <v>8118</v>
      </c>
      <c r="AJ4646" t="s">
        <v>8117</v>
      </c>
      <c r="AK4646" t="s">
        <v>8116</v>
      </c>
      <c r="AL4646">
        <v>53</v>
      </c>
      <c r="AM4646" s="5">
        <f t="shared" si="586"/>
        <v>6.625</v>
      </c>
      <c r="AN4646" s="4">
        <f t="shared" si="583"/>
        <v>1.0034078000757288E-2</v>
      </c>
      <c r="AO4646" s="3"/>
      <c r="AP4646">
        <v>0</v>
      </c>
      <c r="AR4646" t="s">
        <v>1</v>
      </c>
      <c r="AT4646" s="2">
        <v>3.9140000000000001</v>
      </c>
      <c r="AU4646" s="1">
        <f t="shared" si="587"/>
        <v>1.9752969189181031</v>
      </c>
      <c r="AV4646" s="1">
        <f t="shared" si="588"/>
        <v>1.6976143135345678</v>
      </c>
      <c r="AW4646" s="1">
        <f t="shared" si="589"/>
        <v>1.4199317081510321</v>
      </c>
    </row>
    <row r="4647" spans="1:49" x14ac:dyDescent="0.2">
      <c r="A4647">
        <v>4645</v>
      </c>
      <c r="B4647" t="s">
        <v>8115</v>
      </c>
      <c r="C4647" t="s">
        <v>8114</v>
      </c>
      <c r="F4647" t="s">
        <v>8113</v>
      </c>
      <c r="G4647" t="s">
        <v>17</v>
      </c>
      <c r="H4647" t="s">
        <v>16</v>
      </c>
      <c r="I4647" t="s">
        <v>8112</v>
      </c>
      <c r="J4647">
        <v>60031544</v>
      </c>
      <c r="K4647" t="s">
        <v>8111</v>
      </c>
      <c r="L4647" t="s">
        <v>8110</v>
      </c>
      <c r="M4647" t="s">
        <v>423</v>
      </c>
      <c r="N4647">
        <v>5</v>
      </c>
      <c r="O4647" t="s">
        <v>8109</v>
      </c>
      <c r="P4647" t="s">
        <v>8108</v>
      </c>
      <c r="Q4647" t="s">
        <v>8107</v>
      </c>
      <c r="R4647" s="7">
        <v>41640</v>
      </c>
      <c r="S4647" s="8">
        <f t="shared" si="584"/>
        <v>2014</v>
      </c>
      <c r="T4647" s="8">
        <v>2014</v>
      </c>
      <c r="U4647" s="8">
        <f t="shared" si="585"/>
        <v>8</v>
      </c>
      <c r="V4647" s="7">
        <v>2014</v>
      </c>
      <c r="W4647" t="s">
        <v>1285</v>
      </c>
      <c r="X4647" s="2">
        <v>0.34100000000000003</v>
      </c>
      <c r="Y4647" s="6">
        <f t="shared" si="582"/>
        <v>9.1028002455887467E-3</v>
      </c>
      <c r="AA4647">
        <v>19378718</v>
      </c>
      <c r="AB4647">
        <v>19700186839</v>
      </c>
      <c r="AC4647">
        <v>15309681</v>
      </c>
      <c r="AD4647" t="s">
        <v>6</v>
      </c>
      <c r="AE4647">
        <v>48</v>
      </c>
      <c r="AH4647" t="s">
        <v>8106</v>
      </c>
      <c r="AI4647" t="s">
        <v>8105</v>
      </c>
      <c r="AK4647" t="s">
        <v>8104</v>
      </c>
      <c r="AL4647">
        <v>1</v>
      </c>
      <c r="AM4647" s="5">
        <f t="shared" si="586"/>
        <v>0.125</v>
      </c>
      <c r="AN4647" s="4">
        <f t="shared" si="583"/>
        <v>1.893222264293828E-4</v>
      </c>
      <c r="AO4647" s="3"/>
      <c r="AP4647">
        <v>0</v>
      </c>
      <c r="AR4647" t="s">
        <v>1</v>
      </c>
      <c r="AT4647" s="2" t="s">
        <v>0</v>
      </c>
      <c r="AU4647" s="1">
        <f t="shared" si="587"/>
        <v>0.64287568398409367</v>
      </c>
      <c r="AV4647" s="1">
        <f t="shared" si="588"/>
        <v>0.46460612360090647</v>
      </c>
      <c r="AW4647" s="1">
        <f t="shared" si="589"/>
        <v>0.28633656321771916</v>
      </c>
    </row>
    <row r="4648" spans="1:49" x14ac:dyDescent="0.2">
      <c r="A4648">
        <v>4646</v>
      </c>
      <c r="B4648" t="s">
        <v>8103</v>
      </c>
      <c r="C4648" t="s">
        <v>8102</v>
      </c>
      <c r="F4648" t="s">
        <v>8101</v>
      </c>
      <c r="G4648" t="s">
        <v>17</v>
      </c>
      <c r="H4648" t="s">
        <v>16</v>
      </c>
      <c r="I4648" t="s">
        <v>8100</v>
      </c>
      <c r="J4648" t="s">
        <v>8099</v>
      </c>
      <c r="K4648" t="s">
        <v>8098</v>
      </c>
      <c r="L4648" t="s">
        <v>8097</v>
      </c>
      <c r="M4648" t="s">
        <v>8096</v>
      </c>
      <c r="N4648">
        <v>2</v>
      </c>
      <c r="O4648" t="s">
        <v>8095</v>
      </c>
      <c r="P4648" t="s">
        <v>8094</v>
      </c>
      <c r="Q4648" t="s">
        <v>8093</v>
      </c>
      <c r="R4648" s="7">
        <v>41640</v>
      </c>
      <c r="S4648" s="8">
        <f t="shared" si="584"/>
        <v>2014</v>
      </c>
      <c r="T4648" s="8">
        <v>2014</v>
      </c>
      <c r="U4648" s="8">
        <f t="shared" si="585"/>
        <v>8</v>
      </c>
      <c r="V4648" s="7">
        <v>41699</v>
      </c>
      <c r="W4648" t="s">
        <v>1888</v>
      </c>
      <c r="X4648" s="2">
        <v>1.218</v>
      </c>
      <c r="Y4648" s="6">
        <f t="shared" si="582"/>
        <v>3.2513814366941618E-2</v>
      </c>
      <c r="AA4648">
        <v>189448</v>
      </c>
      <c r="AB4648">
        <v>15107</v>
      </c>
      <c r="AD4648" t="s">
        <v>6</v>
      </c>
      <c r="AE4648">
        <v>60</v>
      </c>
      <c r="AF4648">
        <v>3</v>
      </c>
      <c r="AG4648">
        <v>6702445</v>
      </c>
      <c r="AH4648" t="s">
        <v>8092</v>
      </c>
      <c r="AI4648" t="s">
        <v>8091</v>
      </c>
      <c r="AJ4648" t="s">
        <v>8090</v>
      </c>
      <c r="AK4648" t="s">
        <v>8089</v>
      </c>
      <c r="AL4648">
        <v>12</v>
      </c>
      <c r="AM4648" s="5">
        <f t="shared" si="586"/>
        <v>1.5</v>
      </c>
      <c r="AN4648" s="4">
        <f t="shared" si="583"/>
        <v>2.2718667171525938E-3</v>
      </c>
      <c r="AO4648" s="3"/>
      <c r="AP4648">
        <v>0</v>
      </c>
      <c r="AR4648" t="s">
        <v>1</v>
      </c>
      <c r="AT4648" s="2" t="s">
        <v>0</v>
      </c>
      <c r="AU4648" s="1">
        <f t="shared" si="587"/>
        <v>2.344123007200491</v>
      </c>
      <c r="AV4648" s="1">
        <f t="shared" si="588"/>
        <v>1.7392840542047106</v>
      </c>
      <c r="AW4648" s="1">
        <f t="shared" si="589"/>
        <v>1.1344451012089301</v>
      </c>
    </row>
    <row r="4649" spans="1:49" x14ac:dyDescent="0.2">
      <c r="A4649">
        <v>4647</v>
      </c>
      <c r="B4649" t="s">
        <v>8088</v>
      </c>
      <c r="C4649" t="s">
        <v>8087</v>
      </c>
      <c r="F4649" t="s">
        <v>8086</v>
      </c>
      <c r="G4649" t="s">
        <v>17</v>
      </c>
      <c r="H4649" t="s">
        <v>16</v>
      </c>
      <c r="I4649" t="s">
        <v>8085</v>
      </c>
      <c r="J4649">
        <v>60014982</v>
      </c>
      <c r="K4649" t="s">
        <v>8084</v>
      </c>
      <c r="L4649" t="s">
        <v>5018</v>
      </c>
      <c r="M4649" t="s">
        <v>802</v>
      </c>
      <c r="N4649">
        <v>1</v>
      </c>
      <c r="O4649" t="s">
        <v>8083</v>
      </c>
      <c r="P4649">
        <v>15136267300</v>
      </c>
      <c r="Q4649">
        <v>60014982</v>
      </c>
      <c r="R4649" s="7">
        <v>41640</v>
      </c>
      <c r="S4649" s="8">
        <f t="shared" si="584"/>
        <v>2014</v>
      </c>
      <c r="T4649" s="8">
        <v>2014</v>
      </c>
      <c r="U4649" s="8">
        <f t="shared" si="585"/>
        <v>8</v>
      </c>
      <c r="V4649" s="7">
        <v>41671</v>
      </c>
      <c r="W4649" t="s">
        <v>3592</v>
      </c>
      <c r="X4649" s="2">
        <v>1.365</v>
      </c>
      <c r="Y4649" s="6">
        <f t="shared" si="582"/>
        <v>3.6437895411227675E-2</v>
      </c>
      <c r="AA4649">
        <v>189545</v>
      </c>
      <c r="AB4649">
        <v>17393</v>
      </c>
      <c r="AD4649" t="s">
        <v>6</v>
      </c>
      <c r="AE4649">
        <v>63</v>
      </c>
      <c r="AF4649">
        <v>2</v>
      </c>
      <c r="AG4649">
        <v>6576924</v>
      </c>
      <c r="AH4649" t="s">
        <v>8082</v>
      </c>
      <c r="AI4649" t="s">
        <v>8081</v>
      </c>
      <c r="AJ4649" t="s">
        <v>8080</v>
      </c>
      <c r="AK4649" t="s">
        <v>8079</v>
      </c>
      <c r="AL4649">
        <v>0</v>
      </c>
      <c r="AM4649" s="5">
        <f t="shared" si="586"/>
        <v>0</v>
      </c>
      <c r="AN4649" s="4">
        <f t="shared" si="583"/>
        <v>0</v>
      </c>
      <c r="AO4649" s="3"/>
      <c r="AP4649">
        <v>0</v>
      </c>
      <c r="AR4649" t="s">
        <v>1</v>
      </c>
      <c r="AT4649" s="2" t="s">
        <v>0</v>
      </c>
      <c r="AU4649" s="1">
        <f t="shared" si="587"/>
        <v>2.5506526787859372</v>
      </c>
      <c r="AV4649" s="1">
        <f t="shared" si="588"/>
        <v>1.8218947705613837</v>
      </c>
      <c r="AW4649" s="1">
        <f t="shared" si="589"/>
        <v>1.0931368623368303</v>
      </c>
    </row>
    <row r="4650" spans="1:49" x14ac:dyDescent="0.2">
      <c r="A4650">
        <v>4648</v>
      </c>
      <c r="B4650" t="s">
        <v>8078</v>
      </c>
      <c r="C4650" t="s">
        <v>8077</v>
      </c>
      <c r="F4650" t="s">
        <v>8076</v>
      </c>
      <c r="G4650" t="s">
        <v>17</v>
      </c>
      <c r="H4650" t="s">
        <v>16</v>
      </c>
      <c r="I4650" t="s">
        <v>8075</v>
      </c>
      <c r="J4650" t="s">
        <v>8074</v>
      </c>
      <c r="K4650" t="s">
        <v>8073</v>
      </c>
      <c r="L4650" t="s">
        <v>8072</v>
      </c>
      <c r="M4650" t="s">
        <v>8071</v>
      </c>
      <c r="N4650">
        <v>2</v>
      </c>
      <c r="O4650" t="s">
        <v>8070</v>
      </c>
      <c r="P4650" t="s">
        <v>8069</v>
      </c>
      <c r="Q4650" t="s">
        <v>8068</v>
      </c>
      <c r="R4650" s="7">
        <v>41640</v>
      </c>
      <c r="S4650" s="8">
        <f t="shared" si="584"/>
        <v>2014</v>
      </c>
      <c r="T4650" s="8">
        <v>2014</v>
      </c>
      <c r="U4650" s="8">
        <f t="shared" si="585"/>
        <v>8</v>
      </c>
      <c r="V4650" s="7">
        <v>41671</v>
      </c>
      <c r="W4650" t="s">
        <v>3592</v>
      </c>
      <c r="X4650" s="2">
        <v>1.365</v>
      </c>
      <c r="Y4650" s="6">
        <f t="shared" si="582"/>
        <v>3.6437895411227675E-2</v>
      </c>
      <c r="AA4650">
        <v>189545</v>
      </c>
      <c r="AB4650">
        <v>17393</v>
      </c>
      <c r="AD4650" t="s">
        <v>6</v>
      </c>
      <c r="AE4650">
        <v>63</v>
      </c>
      <c r="AF4650">
        <v>2</v>
      </c>
      <c r="AG4650">
        <v>6583304</v>
      </c>
      <c r="AH4650" t="s">
        <v>8067</v>
      </c>
      <c r="AI4650" t="s">
        <v>8066</v>
      </c>
      <c r="AJ4650" t="s">
        <v>8065</v>
      </c>
      <c r="AK4650" t="s">
        <v>8064</v>
      </c>
      <c r="AL4650">
        <v>10</v>
      </c>
      <c r="AM4650" s="5">
        <f t="shared" si="586"/>
        <v>1.25</v>
      </c>
      <c r="AN4650" s="4">
        <f t="shared" si="583"/>
        <v>1.8932222642938281E-3</v>
      </c>
      <c r="AO4650" s="3"/>
      <c r="AP4650">
        <v>0</v>
      </c>
      <c r="AR4650" t="s">
        <v>1</v>
      </c>
      <c r="AT4650" s="2" t="s">
        <v>0</v>
      </c>
      <c r="AU4650" s="1">
        <f t="shared" si="587"/>
        <v>2.6074493467147519</v>
      </c>
      <c r="AV4650" s="1">
        <f t="shared" si="588"/>
        <v>1.9165558837760752</v>
      </c>
      <c r="AW4650" s="1">
        <f t="shared" si="589"/>
        <v>1.2256624208373983</v>
      </c>
    </row>
    <row r="4651" spans="1:49" x14ac:dyDescent="0.2">
      <c r="A4651">
        <v>4649</v>
      </c>
      <c r="B4651" t="s">
        <v>8063</v>
      </c>
      <c r="C4651" t="s">
        <v>8062</v>
      </c>
      <c r="F4651" t="s">
        <v>8061</v>
      </c>
      <c r="G4651" t="s">
        <v>17</v>
      </c>
      <c r="H4651" t="s">
        <v>16</v>
      </c>
      <c r="I4651" t="s">
        <v>8060</v>
      </c>
      <c r="J4651">
        <v>60010080</v>
      </c>
      <c r="K4651" t="s">
        <v>8059</v>
      </c>
      <c r="L4651" t="s">
        <v>327</v>
      </c>
      <c r="M4651" t="s">
        <v>46</v>
      </c>
      <c r="N4651">
        <v>3</v>
      </c>
      <c r="O4651" t="s">
        <v>8058</v>
      </c>
      <c r="P4651" t="s">
        <v>8057</v>
      </c>
      <c r="Q4651" t="s">
        <v>8056</v>
      </c>
      <c r="R4651" s="7">
        <v>41640</v>
      </c>
      <c r="S4651" s="8">
        <f t="shared" si="584"/>
        <v>2014</v>
      </c>
      <c r="T4651" s="8">
        <v>2014</v>
      </c>
      <c r="U4651" s="8">
        <f t="shared" si="585"/>
        <v>8</v>
      </c>
      <c r="V4651" s="7">
        <v>2014</v>
      </c>
      <c r="W4651" t="s">
        <v>1285</v>
      </c>
      <c r="X4651" s="2">
        <v>0.34100000000000003</v>
      </c>
      <c r="Y4651" s="6">
        <f t="shared" si="582"/>
        <v>9.1028002455887467E-3</v>
      </c>
      <c r="AA4651">
        <v>19378718</v>
      </c>
      <c r="AB4651">
        <v>19700186839</v>
      </c>
      <c r="AC4651">
        <v>15309681</v>
      </c>
      <c r="AD4651" t="s">
        <v>6</v>
      </c>
      <c r="AE4651">
        <v>48</v>
      </c>
      <c r="AH4651" t="s">
        <v>8055</v>
      </c>
      <c r="AI4651" t="s">
        <v>8054</v>
      </c>
      <c r="AK4651" t="s">
        <v>8053</v>
      </c>
      <c r="AL4651">
        <v>18</v>
      </c>
      <c r="AM4651" s="5">
        <f t="shared" si="586"/>
        <v>2.25</v>
      </c>
      <c r="AN4651" s="4">
        <f t="shared" si="583"/>
        <v>3.4078000757288905E-3</v>
      </c>
      <c r="AO4651" s="3"/>
      <c r="AP4651">
        <v>1</v>
      </c>
      <c r="AR4651" t="s">
        <v>1</v>
      </c>
      <c r="AT4651" s="2" t="s">
        <v>0</v>
      </c>
      <c r="AU4651" s="1">
        <f t="shared" si="587"/>
        <v>0.73943001946307896</v>
      </c>
      <c r="AV4651" s="1">
        <f t="shared" si="588"/>
        <v>0.62553001606588188</v>
      </c>
      <c r="AW4651" s="1">
        <f t="shared" si="589"/>
        <v>0.5116300126686848</v>
      </c>
    </row>
    <row r="4652" spans="1:49" x14ac:dyDescent="0.2">
      <c r="A4652">
        <v>4650</v>
      </c>
      <c r="B4652" t="s">
        <v>8052</v>
      </c>
      <c r="C4652" t="s">
        <v>8051</v>
      </c>
      <c r="F4652" t="s">
        <v>8050</v>
      </c>
      <c r="G4652" t="s">
        <v>17</v>
      </c>
      <c r="H4652" t="s">
        <v>16</v>
      </c>
      <c r="I4652" t="s">
        <v>8049</v>
      </c>
      <c r="J4652" t="s">
        <v>8048</v>
      </c>
      <c r="K4652" t="s">
        <v>8047</v>
      </c>
      <c r="L4652" t="s">
        <v>8046</v>
      </c>
      <c r="M4652" t="s">
        <v>8045</v>
      </c>
      <c r="N4652">
        <v>4</v>
      </c>
      <c r="O4652" t="s">
        <v>8044</v>
      </c>
      <c r="P4652" t="s">
        <v>8043</v>
      </c>
      <c r="Q4652" t="s">
        <v>8042</v>
      </c>
      <c r="R4652" s="7">
        <v>41640</v>
      </c>
      <c r="S4652" s="8">
        <f t="shared" si="584"/>
        <v>2014</v>
      </c>
      <c r="T4652" s="8">
        <v>2014</v>
      </c>
      <c r="U4652" s="8">
        <f t="shared" si="585"/>
        <v>8</v>
      </c>
      <c r="V4652" s="7">
        <v>41671</v>
      </c>
      <c r="W4652" t="s">
        <v>8041</v>
      </c>
      <c r="X4652" s="2">
        <v>2.823</v>
      </c>
      <c r="Y4652" s="6">
        <f t="shared" si="582"/>
        <v>7.5358372707615917E-2</v>
      </c>
      <c r="AA4652">
        <v>1636804</v>
      </c>
      <c r="AB4652">
        <v>17249</v>
      </c>
      <c r="AD4652" t="s">
        <v>6</v>
      </c>
      <c r="AE4652">
        <v>52</v>
      </c>
      <c r="AF4652">
        <v>2</v>
      </c>
      <c r="AG4652">
        <v>6736761</v>
      </c>
      <c r="AH4652" t="s">
        <v>8040</v>
      </c>
      <c r="AI4652" t="s">
        <v>8039</v>
      </c>
      <c r="AK4652" t="s">
        <v>8038</v>
      </c>
      <c r="AL4652">
        <v>3992</v>
      </c>
      <c r="AM4652" s="5">
        <f t="shared" si="586"/>
        <v>499</v>
      </c>
      <c r="AN4652" s="4">
        <f t="shared" si="583"/>
        <v>0.75577432790609622</v>
      </c>
      <c r="AO4652" s="3"/>
      <c r="AP4652">
        <v>0</v>
      </c>
      <c r="AR4652" t="s">
        <v>1</v>
      </c>
      <c r="AT4652" s="2">
        <v>9.6189999999999998</v>
      </c>
      <c r="AU4652" s="1">
        <f t="shared" si="587"/>
        <v>27.948315926715999</v>
      </c>
      <c r="AV4652" s="1">
        <f t="shared" si="588"/>
        <v>41.556635030685605</v>
      </c>
      <c r="AW4652" s="1">
        <f t="shared" si="589"/>
        <v>55.164954134655211</v>
      </c>
    </row>
    <row r="4653" spans="1:49" x14ac:dyDescent="0.2">
      <c r="A4653">
        <v>4651</v>
      </c>
      <c r="B4653" t="s">
        <v>8037</v>
      </c>
      <c r="C4653" t="s">
        <v>8036</v>
      </c>
      <c r="F4653" t="s">
        <v>8035</v>
      </c>
      <c r="G4653" t="s">
        <v>17</v>
      </c>
      <c r="H4653" t="s">
        <v>16</v>
      </c>
      <c r="I4653" t="s">
        <v>8034</v>
      </c>
      <c r="J4653">
        <v>60008300</v>
      </c>
      <c r="K4653" t="s">
        <v>8033</v>
      </c>
      <c r="L4653" t="s">
        <v>8032</v>
      </c>
      <c r="M4653" t="s">
        <v>8031</v>
      </c>
      <c r="N4653">
        <v>2</v>
      </c>
      <c r="O4653" t="s">
        <v>8030</v>
      </c>
      <c r="P4653" t="s">
        <v>8029</v>
      </c>
      <c r="Q4653" t="s">
        <v>8028</v>
      </c>
      <c r="R4653" s="7">
        <v>41640</v>
      </c>
      <c r="S4653" s="8">
        <f t="shared" si="584"/>
        <v>2014</v>
      </c>
      <c r="T4653" s="8">
        <v>2014</v>
      </c>
      <c r="U4653" s="8">
        <f t="shared" si="585"/>
        <v>8</v>
      </c>
      <c r="V4653" s="7">
        <v>41640</v>
      </c>
      <c r="W4653" t="s">
        <v>8027</v>
      </c>
      <c r="X4653" s="2">
        <v>0.185</v>
      </c>
      <c r="Y4653" s="6">
        <f t="shared" si="582"/>
        <v>4.9384693414484399E-3</v>
      </c>
      <c r="AA4653">
        <v>7352727</v>
      </c>
      <c r="AB4653">
        <v>32478</v>
      </c>
      <c r="AD4653" t="s">
        <v>6</v>
      </c>
      <c r="AE4653">
        <v>57</v>
      </c>
      <c r="AF4653">
        <v>1</v>
      </c>
      <c r="AH4653" t="s">
        <v>8026</v>
      </c>
      <c r="AI4653" t="s">
        <v>8025</v>
      </c>
      <c r="AK4653" t="s">
        <v>8024</v>
      </c>
      <c r="AL4653">
        <v>2</v>
      </c>
      <c r="AM4653" s="5">
        <f t="shared" si="586"/>
        <v>0.25</v>
      </c>
      <c r="AN4653" s="4">
        <f t="shared" si="583"/>
        <v>3.786444528587656E-4</v>
      </c>
      <c r="AO4653" s="3"/>
      <c r="AP4653">
        <v>0</v>
      </c>
      <c r="AR4653" t="s">
        <v>1</v>
      </c>
      <c r="AT4653" s="2" t="s">
        <v>0</v>
      </c>
      <c r="AU4653" s="1">
        <f t="shared" si="587"/>
        <v>0.35705218748715373</v>
      </c>
      <c r="AV4653" s="1">
        <f t="shared" si="588"/>
        <v>0.26585568971536028</v>
      </c>
      <c r="AW4653" s="1">
        <f t="shared" si="589"/>
        <v>0.17465919194356677</v>
      </c>
    </row>
    <row r="4654" spans="1:49" x14ac:dyDescent="0.2">
      <c r="A4654">
        <v>4652</v>
      </c>
      <c r="B4654" t="s">
        <v>8023</v>
      </c>
      <c r="C4654" t="s">
        <v>8022</v>
      </c>
      <c r="F4654" t="s">
        <v>8021</v>
      </c>
      <c r="G4654" t="s">
        <v>17</v>
      </c>
      <c r="H4654" t="s">
        <v>16</v>
      </c>
      <c r="I4654" t="s">
        <v>8020</v>
      </c>
      <c r="J4654">
        <v>60018308</v>
      </c>
      <c r="K4654" t="s">
        <v>7500</v>
      </c>
      <c r="L4654" t="s">
        <v>709</v>
      </c>
      <c r="M4654" t="s">
        <v>46</v>
      </c>
      <c r="N4654">
        <v>3</v>
      </c>
      <c r="O4654" t="s">
        <v>8019</v>
      </c>
      <c r="P4654" t="s">
        <v>8018</v>
      </c>
      <c r="Q4654" t="s">
        <v>8017</v>
      </c>
      <c r="R4654" s="7">
        <v>41640</v>
      </c>
      <c r="S4654" s="8">
        <f t="shared" si="584"/>
        <v>2014</v>
      </c>
      <c r="T4654" s="8">
        <v>2014</v>
      </c>
      <c r="U4654" s="8">
        <f t="shared" si="585"/>
        <v>8</v>
      </c>
      <c r="V4654" s="7">
        <v>41671</v>
      </c>
      <c r="W4654" t="s">
        <v>5982</v>
      </c>
      <c r="X4654" s="2">
        <v>1.23</v>
      </c>
      <c r="Y4654" s="6">
        <f t="shared" si="582"/>
        <v>3.2834147513413951E-2</v>
      </c>
      <c r="AA4654">
        <v>21622337</v>
      </c>
      <c r="AB4654">
        <v>21100203111</v>
      </c>
      <c r="AC4654">
        <v>21622345</v>
      </c>
      <c r="AD4654" t="s">
        <v>6</v>
      </c>
      <c r="AE4654">
        <v>3</v>
      </c>
      <c r="AF4654">
        <v>1</v>
      </c>
      <c r="AG4654">
        <v>6665326</v>
      </c>
      <c r="AH4654" t="s">
        <v>8016</v>
      </c>
      <c r="AI4654" t="s">
        <v>8015</v>
      </c>
      <c r="AJ4654" t="s">
        <v>8014</v>
      </c>
      <c r="AK4654" t="s">
        <v>8013</v>
      </c>
      <c r="AL4654">
        <v>8</v>
      </c>
      <c r="AM4654" s="5">
        <f t="shared" si="586"/>
        <v>1</v>
      </c>
      <c r="AN4654" s="4">
        <f t="shared" si="583"/>
        <v>1.5145778114350624E-3</v>
      </c>
      <c r="AO4654" s="3"/>
      <c r="AP4654">
        <v>0</v>
      </c>
      <c r="AR4654">
        <v>60902045</v>
      </c>
      <c r="AT4654" s="2">
        <v>4.3479999999999999</v>
      </c>
      <c r="AU4654" s="1">
        <f t="shared" si="587"/>
        <v>2.3438276602820283</v>
      </c>
      <c r="AV4654" s="1">
        <f t="shared" si="588"/>
        <v>1.7174362662424507</v>
      </c>
      <c r="AW4654" s="1">
        <f t="shared" si="589"/>
        <v>1.0910448722028727</v>
      </c>
    </row>
    <row r="4655" spans="1:49" x14ac:dyDescent="0.2">
      <c r="A4655">
        <v>4653</v>
      </c>
      <c r="B4655" t="s">
        <v>8012</v>
      </c>
      <c r="C4655" t="s">
        <v>8011</v>
      </c>
      <c r="F4655" t="s">
        <v>8010</v>
      </c>
      <c r="G4655" t="s">
        <v>17</v>
      </c>
      <c r="H4655" t="s">
        <v>16</v>
      </c>
      <c r="I4655" t="s">
        <v>8009</v>
      </c>
      <c r="J4655">
        <v>60007902</v>
      </c>
      <c r="K4655" t="s">
        <v>8008</v>
      </c>
      <c r="L4655" t="s">
        <v>8007</v>
      </c>
      <c r="M4655" t="s">
        <v>3387</v>
      </c>
      <c r="N4655">
        <v>3</v>
      </c>
      <c r="O4655" t="s">
        <v>8006</v>
      </c>
      <c r="P4655" t="s">
        <v>8005</v>
      </c>
      <c r="Q4655" t="s">
        <v>8004</v>
      </c>
      <c r="R4655" s="7">
        <v>41640</v>
      </c>
      <c r="S4655" s="8">
        <f t="shared" si="584"/>
        <v>2014</v>
      </c>
      <c r="T4655" s="8">
        <v>2014</v>
      </c>
      <c r="U4655" s="8">
        <f t="shared" si="585"/>
        <v>8</v>
      </c>
      <c r="V4655" s="7">
        <v>41699</v>
      </c>
      <c r="W4655" t="s">
        <v>2043</v>
      </c>
      <c r="X4655" s="2">
        <v>0.371</v>
      </c>
      <c r="Y4655" s="6">
        <f t="shared" si="582"/>
        <v>9.9036331117695747E-3</v>
      </c>
      <c r="AA4655">
        <v>486604</v>
      </c>
      <c r="AB4655">
        <v>28580</v>
      </c>
      <c r="AC4655" t="s">
        <v>2042</v>
      </c>
      <c r="AD4655" t="s">
        <v>6</v>
      </c>
      <c r="AE4655">
        <v>49</v>
      </c>
      <c r="AF4655">
        <v>3</v>
      </c>
      <c r="AH4655" t="s">
        <v>8003</v>
      </c>
      <c r="AI4655" t="s">
        <v>8002</v>
      </c>
      <c r="AJ4655" t="s">
        <v>8001</v>
      </c>
      <c r="AK4655" t="s">
        <v>8000</v>
      </c>
      <c r="AL4655">
        <v>13</v>
      </c>
      <c r="AM4655" s="5">
        <f t="shared" si="586"/>
        <v>1.625</v>
      </c>
      <c r="AN4655" s="4">
        <f t="shared" si="583"/>
        <v>2.4611889435819764E-3</v>
      </c>
      <c r="AO4655" s="3"/>
      <c r="AP4655">
        <v>0</v>
      </c>
      <c r="AR4655" t="s">
        <v>1</v>
      </c>
      <c r="AT4655" s="2">
        <v>1.431</v>
      </c>
      <c r="AU4655" s="1">
        <f t="shared" si="587"/>
        <v>0.7670899861313295</v>
      </c>
      <c r="AV4655" s="1">
        <f t="shared" si="588"/>
        <v>0.61824110276757749</v>
      </c>
      <c r="AW4655" s="1">
        <f t="shared" si="589"/>
        <v>0.46939221940382558</v>
      </c>
    </row>
    <row r="4656" spans="1:49" x14ac:dyDescent="0.2">
      <c r="A4656">
        <v>4654</v>
      </c>
      <c r="B4656" t="s">
        <v>7999</v>
      </c>
      <c r="C4656" t="s">
        <v>7998</v>
      </c>
      <c r="D4656" t="s">
        <v>7997</v>
      </c>
      <c r="E4656">
        <v>24486443</v>
      </c>
      <c r="F4656" t="s">
        <v>7996</v>
      </c>
      <c r="G4656" t="s">
        <v>17</v>
      </c>
      <c r="H4656" t="s">
        <v>16</v>
      </c>
      <c r="I4656" t="s">
        <v>7995</v>
      </c>
      <c r="J4656" t="s">
        <v>7982</v>
      </c>
      <c r="K4656" t="s">
        <v>7981</v>
      </c>
      <c r="L4656" t="s">
        <v>7980</v>
      </c>
      <c r="M4656" t="s">
        <v>7979</v>
      </c>
      <c r="N4656">
        <v>9</v>
      </c>
      <c r="O4656" t="s">
        <v>7994</v>
      </c>
      <c r="P4656" t="s">
        <v>7993</v>
      </c>
      <c r="Q4656" t="s">
        <v>7992</v>
      </c>
      <c r="R4656" s="7">
        <v>41640</v>
      </c>
      <c r="S4656" s="8">
        <f t="shared" si="584"/>
        <v>2014</v>
      </c>
      <c r="T4656" s="8">
        <v>2014</v>
      </c>
      <c r="U4656" s="8">
        <f t="shared" si="585"/>
        <v>8</v>
      </c>
      <c r="V4656" s="7">
        <v>41791</v>
      </c>
      <c r="W4656" t="s">
        <v>106</v>
      </c>
      <c r="X4656" s="2">
        <v>1.59</v>
      </c>
      <c r="Y4656" s="6">
        <f t="shared" si="582"/>
        <v>4.2444141907583888E-2</v>
      </c>
      <c r="AA4656">
        <v>52728</v>
      </c>
      <c r="AB4656">
        <v>16791</v>
      </c>
      <c r="AC4656">
        <v>18792650</v>
      </c>
      <c r="AD4656" t="s">
        <v>6</v>
      </c>
      <c r="AE4656">
        <v>1837</v>
      </c>
      <c r="AF4656">
        <v>6</v>
      </c>
      <c r="AH4656" t="s">
        <v>7991</v>
      </c>
      <c r="AI4656" t="s">
        <v>7990</v>
      </c>
      <c r="AJ4656" t="s">
        <v>7989</v>
      </c>
      <c r="AK4656" t="s">
        <v>7988</v>
      </c>
      <c r="AL4656">
        <v>31</v>
      </c>
      <c r="AM4656" s="5">
        <f t="shared" si="586"/>
        <v>3.875</v>
      </c>
      <c r="AN4656" s="4">
        <f t="shared" si="583"/>
        <v>5.8689890193108669E-3</v>
      </c>
      <c r="AO4656" s="3"/>
      <c r="AP4656">
        <v>1</v>
      </c>
      <c r="AQ4656" t="s">
        <v>7971</v>
      </c>
      <c r="AR4656">
        <v>60077344</v>
      </c>
      <c r="AS4656" t="s">
        <v>7969</v>
      </c>
      <c r="AT4656" s="2" t="s">
        <v>0</v>
      </c>
      <c r="AU4656" s="1">
        <f t="shared" si="587"/>
        <v>3.1471596041101981</v>
      </c>
      <c r="AV4656" s="1">
        <f t="shared" si="588"/>
        <v>2.4156565463447377</v>
      </c>
      <c r="AW4656" s="1">
        <f t="shared" si="589"/>
        <v>1.684153488579277</v>
      </c>
    </row>
    <row r="4657" spans="1:49" x14ac:dyDescent="0.2">
      <c r="A4657">
        <v>4655</v>
      </c>
      <c r="B4657" t="s">
        <v>7987</v>
      </c>
      <c r="C4657" t="s">
        <v>7986</v>
      </c>
      <c r="D4657" t="s">
        <v>7985</v>
      </c>
      <c r="E4657">
        <v>24480388</v>
      </c>
      <c r="F4657" t="s">
        <v>7984</v>
      </c>
      <c r="G4657" t="s">
        <v>17</v>
      </c>
      <c r="H4657" t="s">
        <v>16</v>
      </c>
      <c r="I4657" t="s">
        <v>7983</v>
      </c>
      <c r="J4657" t="s">
        <v>7982</v>
      </c>
      <c r="K4657" t="s">
        <v>7981</v>
      </c>
      <c r="L4657" t="s">
        <v>7980</v>
      </c>
      <c r="M4657" t="s">
        <v>7979</v>
      </c>
      <c r="N4657">
        <v>6</v>
      </c>
      <c r="O4657" t="s">
        <v>7978</v>
      </c>
      <c r="P4657" t="s">
        <v>7977</v>
      </c>
      <c r="Q4657" t="s">
        <v>7976</v>
      </c>
      <c r="R4657" s="7">
        <v>41640</v>
      </c>
      <c r="S4657" s="8">
        <f t="shared" si="584"/>
        <v>2014</v>
      </c>
      <c r="T4657" s="8">
        <v>2014</v>
      </c>
      <c r="U4657" s="8">
        <f t="shared" si="585"/>
        <v>8</v>
      </c>
      <c r="V4657" s="7">
        <v>41791</v>
      </c>
      <c r="W4657" t="s">
        <v>106</v>
      </c>
      <c r="X4657" s="2">
        <v>1.59</v>
      </c>
      <c r="Y4657" s="6">
        <f t="shared" si="582"/>
        <v>4.2444141907583888E-2</v>
      </c>
      <c r="AA4657">
        <v>52728</v>
      </c>
      <c r="AB4657">
        <v>16791</v>
      </c>
      <c r="AC4657">
        <v>18792650</v>
      </c>
      <c r="AD4657" t="s">
        <v>6</v>
      </c>
      <c r="AE4657">
        <v>1837</v>
      </c>
      <c r="AF4657">
        <v>6</v>
      </c>
      <c r="AH4657" t="s">
        <v>7975</v>
      </c>
      <c r="AI4657" t="s">
        <v>7974</v>
      </c>
      <c r="AJ4657" t="s">
        <v>7973</v>
      </c>
      <c r="AK4657" t="s">
        <v>7972</v>
      </c>
      <c r="AL4657">
        <v>37</v>
      </c>
      <c r="AM4657" s="5">
        <f t="shared" si="586"/>
        <v>4.625</v>
      </c>
      <c r="AN4657" s="4">
        <f t="shared" si="583"/>
        <v>7.0049223778871636E-3</v>
      </c>
      <c r="AO4657" s="3"/>
      <c r="AP4657">
        <v>1</v>
      </c>
      <c r="AQ4657" t="s">
        <v>7971</v>
      </c>
      <c r="AR4657" t="s">
        <v>7970</v>
      </c>
      <c r="AS4657" t="s">
        <v>7969</v>
      </c>
      <c r="AT4657" s="2" t="s">
        <v>0</v>
      </c>
      <c r="AU4657" s="1">
        <f t="shared" si="587"/>
        <v>3.1812376048674871</v>
      </c>
      <c r="AV4657" s="1">
        <f t="shared" si="588"/>
        <v>2.4724532142735525</v>
      </c>
      <c r="AW4657" s="1">
        <f t="shared" si="589"/>
        <v>1.7636688236796179</v>
      </c>
    </row>
    <row r="4658" spans="1:49" x14ac:dyDescent="0.2">
      <c r="A4658">
        <v>4656</v>
      </c>
      <c r="B4658" t="s">
        <v>7968</v>
      </c>
      <c r="C4658" t="s">
        <v>7967</v>
      </c>
      <c r="E4658">
        <v>23754584</v>
      </c>
      <c r="F4658" t="s">
        <v>7966</v>
      </c>
      <c r="G4658" t="s">
        <v>17</v>
      </c>
      <c r="H4658" t="s">
        <v>16</v>
      </c>
      <c r="I4658" t="s">
        <v>7965</v>
      </c>
      <c r="J4658" t="s">
        <v>7964</v>
      </c>
      <c r="K4658" t="s">
        <v>7963</v>
      </c>
      <c r="L4658" t="s">
        <v>7962</v>
      </c>
      <c r="M4658" t="s">
        <v>7961</v>
      </c>
      <c r="N4658">
        <v>5</v>
      </c>
      <c r="O4658" t="s">
        <v>7960</v>
      </c>
      <c r="P4658" t="s">
        <v>7959</v>
      </c>
      <c r="Q4658" t="s">
        <v>7958</v>
      </c>
      <c r="R4658" s="7">
        <v>41640</v>
      </c>
      <c r="S4658" s="8">
        <f t="shared" si="584"/>
        <v>2014</v>
      </c>
      <c r="T4658" s="8">
        <v>2014</v>
      </c>
      <c r="U4658" s="8">
        <f t="shared" si="585"/>
        <v>8</v>
      </c>
      <c r="V4658" s="7">
        <v>41730</v>
      </c>
      <c r="W4658" t="s">
        <v>7944</v>
      </c>
      <c r="X4658" s="2">
        <v>1.696</v>
      </c>
      <c r="Y4658" s="6">
        <f t="shared" si="582"/>
        <v>4.5273751368089483E-2</v>
      </c>
      <c r="AA4658">
        <v>7403194</v>
      </c>
      <c r="AB4658">
        <v>17267</v>
      </c>
      <c r="AC4658">
        <v>15222594</v>
      </c>
      <c r="AD4658" t="s">
        <v>6</v>
      </c>
      <c r="AE4658">
        <v>71</v>
      </c>
      <c r="AF4658">
        <v>4</v>
      </c>
      <c r="AH4658" t="s">
        <v>7957</v>
      </c>
      <c r="AI4658" t="s">
        <v>7956</v>
      </c>
      <c r="AJ4658" t="s">
        <v>7955</v>
      </c>
      <c r="AK4658" t="s">
        <v>7954</v>
      </c>
      <c r="AL4658">
        <v>29</v>
      </c>
      <c r="AM4658" s="5">
        <f t="shared" si="586"/>
        <v>3.625</v>
      </c>
      <c r="AN4658" s="4">
        <f t="shared" si="583"/>
        <v>5.4903445664521017E-3</v>
      </c>
      <c r="AO4658" s="3"/>
      <c r="AP4658">
        <v>0</v>
      </c>
      <c r="AR4658" t="s">
        <v>1</v>
      </c>
      <c r="AT4658" s="2">
        <v>4.6680000000000001</v>
      </c>
      <c r="AU4658" s="1">
        <f t="shared" si="587"/>
        <v>3.3338729327598267</v>
      </c>
      <c r="AV4658" s="1">
        <f t="shared" si="588"/>
        <v>2.5382047967270793</v>
      </c>
      <c r="AW4658" s="1">
        <f t="shared" si="589"/>
        <v>1.7425366606943316</v>
      </c>
    </row>
    <row r="4659" spans="1:49" x14ac:dyDescent="0.2">
      <c r="A4659">
        <v>4657</v>
      </c>
      <c r="B4659" t="s">
        <v>7953</v>
      </c>
      <c r="C4659" t="s">
        <v>7952</v>
      </c>
      <c r="E4659">
        <v>23788130</v>
      </c>
      <c r="F4659" t="s">
        <v>7951</v>
      </c>
      <c r="G4659" t="s">
        <v>17</v>
      </c>
      <c r="H4659" t="s">
        <v>16</v>
      </c>
      <c r="I4659" t="s">
        <v>7950</v>
      </c>
      <c r="J4659">
        <v>60032724</v>
      </c>
      <c r="K4659" t="s">
        <v>7949</v>
      </c>
      <c r="L4659" t="s">
        <v>7948</v>
      </c>
      <c r="M4659" t="s">
        <v>7226</v>
      </c>
      <c r="N4659">
        <v>6</v>
      </c>
      <c r="O4659" t="s">
        <v>7947</v>
      </c>
      <c r="P4659" t="s">
        <v>7946</v>
      </c>
      <c r="Q4659" t="s">
        <v>7945</v>
      </c>
      <c r="R4659" s="7">
        <v>41640</v>
      </c>
      <c r="S4659" s="8">
        <f t="shared" si="584"/>
        <v>2014</v>
      </c>
      <c r="T4659" s="8">
        <v>2014</v>
      </c>
      <c r="U4659" s="8">
        <f t="shared" si="585"/>
        <v>8</v>
      </c>
      <c r="V4659" s="7">
        <v>41730</v>
      </c>
      <c r="W4659" t="s">
        <v>7944</v>
      </c>
      <c r="X4659" s="2">
        <v>1.696</v>
      </c>
      <c r="Y4659" s="6">
        <f t="shared" si="582"/>
        <v>4.5273751368089483E-2</v>
      </c>
      <c r="AA4659">
        <v>7403194</v>
      </c>
      <c r="AB4659">
        <v>17267</v>
      </c>
      <c r="AC4659">
        <v>15222594</v>
      </c>
      <c r="AD4659" t="s">
        <v>6</v>
      </c>
      <c r="AE4659">
        <v>71</v>
      </c>
      <c r="AF4659">
        <v>4</v>
      </c>
      <c r="AH4659" t="s">
        <v>7943</v>
      </c>
      <c r="AI4659" t="s">
        <v>7942</v>
      </c>
      <c r="AJ4659" t="s">
        <v>7941</v>
      </c>
      <c r="AK4659" t="s">
        <v>7940</v>
      </c>
      <c r="AL4659">
        <v>9</v>
      </c>
      <c r="AM4659" s="5">
        <f t="shared" si="586"/>
        <v>1.125</v>
      </c>
      <c r="AN4659" s="4">
        <f t="shared" si="583"/>
        <v>1.7039000378644452E-3</v>
      </c>
      <c r="AO4659" s="3"/>
      <c r="AP4659">
        <v>0</v>
      </c>
      <c r="AR4659" t="s">
        <v>1</v>
      </c>
      <c r="AT4659" s="2">
        <v>4.6680000000000001</v>
      </c>
      <c r="AU4659" s="1">
        <f t="shared" si="587"/>
        <v>3.2202795969021971</v>
      </c>
      <c r="AV4659" s="1">
        <f t="shared" si="588"/>
        <v>2.3488825702976963</v>
      </c>
      <c r="AW4659" s="1">
        <f t="shared" si="589"/>
        <v>1.4774855436931955</v>
      </c>
    </row>
    <row r="4660" spans="1:49" x14ac:dyDescent="0.2">
      <c r="A4660">
        <v>4658</v>
      </c>
      <c r="B4660" t="s">
        <v>7939</v>
      </c>
      <c r="C4660" t="s">
        <v>7938</v>
      </c>
      <c r="F4660" t="s">
        <v>7937</v>
      </c>
      <c r="G4660" t="s">
        <v>17</v>
      </c>
      <c r="H4660" t="s">
        <v>16</v>
      </c>
      <c r="I4660" t="s">
        <v>7936</v>
      </c>
      <c r="J4660" t="s">
        <v>7935</v>
      </c>
      <c r="K4660" t="s">
        <v>7934</v>
      </c>
      <c r="L4660" t="s">
        <v>7933</v>
      </c>
      <c r="M4660" t="s">
        <v>7932</v>
      </c>
      <c r="N4660">
        <v>2</v>
      </c>
      <c r="O4660" t="s">
        <v>7931</v>
      </c>
      <c r="P4660" t="s">
        <v>7930</v>
      </c>
      <c r="Q4660" t="s">
        <v>7929</v>
      </c>
      <c r="R4660" s="7">
        <v>41640</v>
      </c>
      <c r="S4660" s="8">
        <f t="shared" si="584"/>
        <v>2014</v>
      </c>
      <c r="T4660" s="8">
        <v>2014</v>
      </c>
      <c r="U4660" s="8">
        <f t="shared" si="585"/>
        <v>8</v>
      </c>
      <c r="V4660" s="7">
        <v>41730</v>
      </c>
      <c r="W4660" t="s">
        <v>7928</v>
      </c>
      <c r="X4660" s="2">
        <v>0.51100000000000001</v>
      </c>
      <c r="Y4660" s="6">
        <f t="shared" si="582"/>
        <v>1.3640853153946772E-2</v>
      </c>
      <c r="AA4660">
        <v>222933</v>
      </c>
      <c r="AB4660">
        <v>29630</v>
      </c>
      <c r="AC4660">
        <v>14645262</v>
      </c>
      <c r="AD4660" t="s">
        <v>6</v>
      </c>
      <c r="AE4660">
        <v>48</v>
      </c>
      <c r="AF4660" t="s">
        <v>7927</v>
      </c>
      <c r="AH4660" t="s">
        <v>7926</v>
      </c>
      <c r="AI4660" t="s">
        <v>7925</v>
      </c>
      <c r="AJ4660" t="s">
        <v>7924</v>
      </c>
      <c r="AK4660" t="s">
        <v>7923</v>
      </c>
      <c r="AL4660">
        <v>6</v>
      </c>
      <c r="AM4660" s="5">
        <f t="shared" si="586"/>
        <v>0.75</v>
      </c>
      <c r="AN4660" s="4">
        <f t="shared" si="583"/>
        <v>1.1359333585762969E-3</v>
      </c>
      <c r="AO4660" s="3"/>
      <c r="AP4660">
        <v>0</v>
      </c>
      <c r="AR4660" t="s">
        <v>1</v>
      </c>
      <c r="AT4660" s="2">
        <v>1.016</v>
      </c>
      <c r="AU4660" s="1">
        <f t="shared" si="587"/>
        <v>0.98893772153356285</v>
      </c>
      <c r="AV4660" s="1">
        <f t="shared" si="588"/>
        <v>0.73883932562615351</v>
      </c>
      <c r="AW4660" s="1">
        <f t="shared" si="589"/>
        <v>0.48874092971874394</v>
      </c>
    </row>
    <row r="4661" spans="1:49" x14ac:dyDescent="0.2">
      <c r="A4661">
        <v>4659</v>
      </c>
      <c r="B4661" t="s">
        <v>7922</v>
      </c>
      <c r="C4661" t="s">
        <v>7921</v>
      </c>
      <c r="D4661" t="s">
        <v>7920</v>
      </c>
      <c r="F4661" t="s">
        <v>7919</v>
      </c>
      <c r="G4661" t="s">
        <v>17</v>
      </c>
      <c r="H4661" t="s">
        <v>16</v>
      </c>
      <c r="I4661" t="s">
        <v>7918</v>
      </c>
      <c r="J4661">
        <v>60027423</v>
      </c>
      <c r="K4661" t="s">
        <v>7917</v>
      </c>
      <c r="L4661" t="s">
        <v>7916</v>
      </c>
      <c r="M4661" t="s">
        <v>6978</v>
      </c>
      <c r="N4661">
        <v>1</v>
      </c>
      <c r="O4661" t="s">
        <v>7915</v>
      </c>
      <c r="P4661">
        <v>23670053500</v>
      </c>
      <c r="Q4661">
        <v>60027423</v>
      </c>
      <c r="R4661" s="7">
        <v>41640</v>
      </c>
      <c r="S4661" s="8">
        <f t="shared" si="584"/>
        <v>2014</v>
      </c>
      <c r="T4661" s="8">
        <v>2014</v>
      </c>
      <c r="U4661" s="8">
        <f t="shared" si="585"/>
        <v>8</v>
      </c>
      <c r="V4661" s="7">
        <v>41791</v>
      </c>
      <c r="W4661" t="s">
        <v>145</v>
      </c>
      <c r="X4661" s="2">
        <v>1.601</v>
      </c>
      <c r="Y4661" s="6">
        <f t="shared" si="582"/>
        <v>4.2737780625183526E-2</v>
      </c>
      <c r="AA4661">
        <v>9254005</v>
      </c>
      <c r="AB4661">
        <v>25236</v>
      </c>
      <c r="AD4661" t="s">
        <v>6</v>
      </c>
      <c r="AE4661">
        <v>196</v>
      </c>
      <c r="AH4661" t="s">
        <v>7914</v>
      </c>
      <c r="AI4661" t="s">
        <v>7913</v>
      </c>
      <c r="AJ4661" t="s">
        <v>7912</v>
      </c>
      <c r="AK4661" t="s">
        <v>7911</v>
      </c>
      <c r="AL4661">
        <v>17</v>
      </c>
      <c r="AM4661" s="5">
        <f t="shared" si="586"/>
        <v>2.125</v>
      </c>
      <c r="AN4661" s="4">
        <f t="shared" si="583"/>
        <v>3.2184778492995079E-3</v>
      </c>
      <c r="AO4661" s="3"/>
      <c r="AP4661">
        <v>0</v>
      </c>
      <c r="AR4661" t="s">
        <v>1</v>
      </c>
      <c r="AT4661" s="2" t="s">
        <v>0</v>
      </c>
      <c r="AU4661" s="1">
        <f t="shared" si="587"/>
        <v>3.0881989792418318</v>
      </c>
      <c r="AV4661" s="1">
        <f t="shared" si="588"/>
        <v>2.2978129237241518</v>
      </c>
      <c r="AW4661" s="1">
        <f t="shared" si="589"/>
        <v>1.5074268682064713</v>
      </c>
    </row>
    <row r="4662" spans="1:49" x14ac:dyDescent="0.2">
      <c r="A4662">
        <v>4660</v>
      </c>
      <c r="B4662" t="s">
        <v>7910</v>
      </c>
      <c r="C4662" t="s">
        <v>7909</v>
      </c>
      <c r="F4662" t="s">
        <v>7908</v>
      </c>
      <c r="G4662" t="s">
        <v>17</v>
      </c>
      <c r="H4662" t="s">
        <v>16</v>
      </c>
      <c r="I4662" t="s">
        <v>7907</v>
      </c>
      <c r="J4662">
        <v>60085092</v>
      </c>
      <c r="K4662" t="s">
        <v>7906</v>
      </c>
      <c r="L4662" t="s">
        <v>7905</v>
      </c>
      <c r="M4662" t="s">
        <v>393</v>
      </c>
      <c r="N4662">
        <v>1</v>
      </c>
      <c r="O4662" t="s">
        <v>7904</v>
      </c>
      <c r="P4662">
        <v>55224072100</v>
      </c>
      <c r="Q4662">
        <v>60085092</v>
      </c>
      <c r="R4662" s="7">
        <v>41640</v>
      </c>
      <c r="S4662" s="8">
        <f t="shared" si="584"/>
        <v>2014</v>
      </c>
      <c r="T4662" s="8">
        <v>2014</v>
      </c>
      <c r="U4662" s="8">
        <f t="shared" si="585"/>
        <v>8</v>
      </c>
      <c r="V4662" s="7">
        <v>2014</v>
      </c>
      <c r="W4662" t="s">
        <v>2056</v>
      </c>
      <c r="X4662" s="2">
        <v>0.20799999999999999</v>
      </c>
      <c r="Y4662" s="6">
        <f t="shared" si="582"/>
        <v>5.552441205520408E-3</v>
      </c>
      <c r="AA4662">
        <v>19376472</v>
      </c>
      <c r="AB4662">
        <v>16800154725</v>
      </c>
      <c r="AD4662" t="s">
        <v>6</v>
      </c>
      <c r="AF4662">
        <v>58</v>
      </c>
      <c r="AH4662" t="s">
        <v>7903</v>
      </c>
      <c r="AI4662" t="s">
        <v>7902</v>
      </c>
      <c r="AK4662" t="s">
        <v>7901</v>
      </c>
      <c r="AL4662">
        <v>10</v>
      </c>
      <c r="AM4662" s="5">
        <f t="shared" si="586"/>
        <v>1.25</v>
      </c>
      <c r="AN4662" s="4">
        <f t="shared" si="583"/>
        <v>1.8932222642938281E-3</v>
      </c>
      <c r="AO4662" s="3"/>
      <c r="AP4662">
        <v>0</v>
      </c>
      <c r="AR4662" t="s">
        <v>1</v>
      </c>
      <c r="AT4662" s="2" t="s">
        <v>0</v>
      </c>
      <c r="AU4662" s="1">
        <f t="shared" si="587"/>
        <v>0.44546755231524338</v>
      </c>
      <c r="AV4662" s="1">
        <f t="shared" si="588"/>
        <v>0.37228317349071183</v>
      </c>
      <c r="AW4662" s="1">
        <f t="shared" si="589"/>
        <v>0.29909879466618022</v>
      </c>
    </row>
    <row r="4663" spans="1:49" x14ac:dyDescent="0.2">
      <c r="A4663">
        <v>4661</v>
      </c>
      <c r="B4663" t="s">
        <v>7900</v>
      </c>
      <c r="C4663" t="s">
        <v>7899</v>
      </c>
      <c r="F4663" t="s">
        <v>7898</v>
      </c>
      <c r="G4663" t="s">
        <v>17</v>
      </c>
      <c r="H4663" t="s">
        <v>16</v>
      </c>
      <c r="I4663" t="s">
        <v>6968</v>
      </c>
      <c r="J4663">
        <v>60104342</v>
      </c>
      <c r="K4663" t="s">
        <v>6967</v>
      </c>
      <c r="L4663" t="s">
        <v>6966</v>
      </c>
      <c r="M4663" t="s">
        <v>423</v>
      </c>
      <c r="N4663">
        <v>2</v>
      </c>
      <c r="O4663" t="s">
        <v>6965</v>
      </c>
      <c r="P4663" t="s">
        <v>6964</v>
      </c>
      <c r="Q4663" t="s">
        <v>6963</v>
      </c>
      <c r="R4663" s="7">
        <v>41640</v>
      </c>
      <c r="S4663" s="8">
        <f t="shared" si="584"/>
        <v>2014</v>
      </c>
      <c r="T4663" s="8">
        <v>2014</v>
      </c>
      <c r="U4663" s="8">
        <f t="shared" si="585"/>
        <v>8</v>
      </c>
      <c r="V4663" s="7">
        <v>2014</v>
      </c>
      <c r="W4663" t="s">
        <v>2056</v>
      </c>
      <c r="X4663" s="2">
        <v>0.20799999999999999</v>
      </c>
      <c r="Y4663" s="6">
        <f t="shared" si="582"/>
        <v>5.552441205520408E-3</v>
      </c>
      <c r="AA4663">
        <v>19376472</v>
      </c>
      <c r="AB4663">
        <v>16800154725</v>
      </c>
      <c r="AD4663" t="s">
        <v>6</v>
      </c>
      <c r="AF4663">
        <v>58</v>
      </c>
      <c r="AH4663" t="s">
        <v>7897</v>
      </c>
      <c r="AI4663" t="s">
        <v>7896</v>
      </c>
      <c r="AK4663" t="s">
        <v>7895</v>
      </c>
      <c r="AL4663">
        <v>4</v>
      </c>
      <c r="AM4663" s="5">
        <f t="shared" si="586"/>
        <v>0.5</v>
      </c>
      <c r="AN4663" s="4">
        <f t="shared" si="583"/>
        <v>7.572889057175312E-4</v>
      </c>
      <c r="AO4663" s="3"/>
      <c r="AP4663">
        <v>0</v>
      </c>
      <c r="AR4663" t="s">
        <v>1</v>
      </c>
      <c r="AT4663" s="2" t="s">
        <v>0</v>
      </c>
      <c r="AU4663" s="1">
        <f t="shared" si="587"/>
        <v>0.41138955155795448</v>
      </c>
      <c r="AV4663" s="1">
        <f t="shared" si="588"/>
        <v>0.31548650556189695</v>
      </c>
      <c r="AW4663" s="1">
        <f t="shared" si="589"/>
        <v>0.21958345956583944</v>
      </c>
    </row>
    <row r="4664" spans="1:49" x14ac:dyDescent="0.2">
      <c r="A4664">
        <v>4662</v>
      </c>
      <c r="B4664" t="s">
        <v>7894</v>
      </c>
      <c r="F4664" t="s">
        <v>7893</v>
      </c>
      <c r="G4664" t="s">
        <v>17</v>
      </c>
      <c r="H4664" t="s">
        <v>16</v>
      </c>
      <c r="I4664" t="s">
        <v>5496</v>
      </c>
      <c r="J4664">
        <v>60016521</v>
      </c>
      <c r="K4664" t="s">
        <v>6197</v>
      </c>
      <c r="L4664" t="s">
        <v>2651</v>
      </c>
      <c r="M4664" t="s">
        <v>46</v>
      </c>
      <c r="N4664">
        <v>5</v>
      </c>
      <c r="O4664" t="s">
        <v>7892</v>
      </c>
      <c r="P4664" t="s">
        <v>7891</v>
      </c>
      <c r="Q4664" t="s">
        <v>6194</v>
      </c>
      <c r="R4664" s="7">
        <v>41640</v>
      </c>
      <c r="S4664" s="8">
        <f t="shared" si="584"/>
        <v>2014</v>
      </c>
      <c r="T4664" s="8">
        <v>2014</v>
      </c>
      <c r="U4664" s="8">
        <f t="shared" si="585"/>
        <v>8</v>
      </c>
      <c r="V4664" s="7" t="s">
        <v>7890</v>
      </c>
      <c r="W4664" t="s">
        <v>7889</v>
      </c>
      <c r="X4664" s="2" t="s">
        <v>0</v>
      </c>
      <c r="Y4664" s="6" t="e">
        <f t="shared" si="582"/>
        <v>#VALUE!</v>
      </c>
      <c r="AB4664">
        <v>19700188422</v>
      </c>
      <c r="AC4664">
        <v>9758585</v>
      </c>
      <c r="AD4664" t="s">
        <v>6</v>
      </c>
      <c r="AE4664">
        <v>5</v>
      </c>
      <c r="AF4664">
        <v>2</v>
      </c>
      <c r="AH4664" t="s">
        <v>7888</v>
      </c>
      <c r="AI4664" t="s">
        <v>7887</v>
      </c>
      <c r="AJ4664" t="s">
        <v>7886</v>
      </c>
      <c r="AK4664" t="s">
        <v>7885</v>
      </c>
      <c r="AL4664">
        <v>0</v>
      </c>
      <c r="AM4664" s="5">
        <f t="shared" si="586"/>
        <v>0</v>
      </c>
      <c r="AN4664" s="4">
        <f t="shared" si="583"/>
        <v>0</v>
      </c>
      <c r="AO4664" s="3"/>
      <c r="AP4664">
        <v>0</v>
      </c>
      <c r="AR4664" t="s">
        <v>1</v>
      </c>
      <c r="AT4664" s="2" t="s">
        <v>0</v>
      </c>
      <c r="AU4664" s="1" t="e">
        <f t="shared" si="587"/>
        <v>#VALUE!</v>
      </c>
      <c r="AV4664" s="1" t="e">
        <f t="shared" si="588"/>
        <v>#VALUE!</v>
      </c>
      <c r="AW4664" s="1" t="e">
        <f t="shared" si="589"/>
        <v>#VALUE!</v>
      </c>
    </row>
    <row r="4665" spans="1:49" x14ac:dyDescent="0.2">
      <c r="A4665">
        <v>4663</v>
      </c>
      <c r="B4665" t="s">
        <v>7884</v>
      </c>
      <c r="C4665" t="s">
        <v>7883</v>
      </c>
      <c r="E4665">
        <v>27193516</v>
      </c>
      <c r="F4665" t="s">
        <v>7882</v>
      </c>
      <c r="G4665" t="s">
        <v>17</v>
      </c>
      <c r="H4665" t="s">
        <v>16</v>
      </c>
      <c r="I4665" t="s">
        <v>7881</v>
      </c>
      <c r="J4665" t="s">
        <v>7880</v>
      </c>
      <c r="K4665" t="s">
        <v>7879</v>
      </c>
      <c r="L4665" t="s">
        <v>7878</v>
      </c>
      <c r="M4665" t="s">
        <v>7877</v>
      </c>
      <c r="N4665">
        <v>12</v>
      </c>
      <c r="O4665" t="s">
        <v>7876</v>
      </c>
      <c r="P4665" t="s">
        <v>7875</v>
      </c>
      <c r="Q4665" t="s">
        <v>7874</v>
      </c>
      <c r="R4665" s="7">
        <v>41640</v>
      </c>
      <c r="S4665" s="8">
        <f t="shared" si="584"/>
        <v>2014</v>
      </c>
      <c r="T4665" s="8">
        <v>2014</v>
      </c>
      <c r="U4665" s="8">
        <f t="shared" si="585"/>
        <v>8</v>
      </c>
      <c r="V4665" s="7">
        <v>41730</v>
      </c>
      <c r="W4665" t="s">
        <v>7873</v>
      </c>
      <c r="X4665" s="2">
        <v>0.49399999999999999</v>
      </c>
      <c r="Y4665" s="6">
        <f t="shared" si="582"/>
        <v>1.3187047863110968E-2</v>
      </c>
      <c r="AA4665" t="s">
        <v>7872</v>
      </c>
      <c r="AB4665">
        <v>4000152105</v>
      </c>
      <c r="AC4665">
        <v>16788052</v>
      </c>
      <c r="AD4665" t="s">
        <v>6</v>
      </c>
      <c r="AE4665">
        <v>43</v>
      </c>
      <c r="AF4665">
        <v>2</v>
      </c>
      <c r="AH4665" t="s">
        <v>7871</v>
      </c>
      <c r="AI4665" t="s">
        <v>7870</v>
      </c>
      <c r="AJ4665" t="s">
        <v>7869</v>
      </c>
      <c r="AK4665" t="s">
        <v>7868</v>
      </c>
      <c r="AL4665">
        <v>5</v>
      </c>
      <c r="AM4665" s="5">
        <f t="shared" si="586"/>
        <v>0.625</v>
      </c>
      <c r="AN4665" s="4">
        <f t="shared" si="583"/>
        <v>9.4661113214691405E-4</v>
      </c>
      <c r="AO4665" s="3"/>
      <c r="AP4665">
        <v>0</v>
      </c>
      <c r="AQ4665" t="s">
        <v>447</v>
      </c>
      <c r="AR4665" t="s">
        <v>7867</v>
      </c>
      <c r="AS4665" t="s">
        <v>445</v>
      </c>
      <c r="AT4665" s="2">
        <v>1.4339999999999999</v>
      </c>
      <c r="AU4665" s="1">
        <f t="shared" si="587"/>
        <v>0.95149168438217524</v>
      </c>
      <c r="AV4665" s="1">
        <f t="shared" si="588"/>
        <v>0.70668294976289414</v>
      </c>
      <c r="AW4665" s="1">
        <f t="shared" si="589"/>
        <v>0.46187421514361304</v>
      </c>
    </row>
    <row r="4666" spans="1:49" x14ac:dyDescent="0.2">
      <c r="A4666">
        <v>4664</v>
      </c>
      <c r="B4666" t="s">
        <v>7866</v>
      </c>
      <c r="C4666" t="s">
        <v>7865</v>
      </c>
      <c r="F4666" t="s">
        <v>7864</v>
      </c>
      <c r="G4666" t="s">
        <v>17</v>
      </c>
      <c r="H4666" t="s">
        <v>16</v>
      </c>
      <c r="I4666" t="s">
        <v>7863</v>
      </c>
      <c r="J4666">
        <v>60012729</v>
      </c>
      <c r="K4666" t="s">
        <v>7862</v>
      </c>
      <c r="L4666" t="s">
        <v>7861</v>
      </c>
      <c r="M4666" t="s">
        <v>4895</v>
      </c>
      <c r="N4666">
        <v>1</v>
      </c>
      <c r="O4666" t="s">
        <v>7860</v>
      </c>
      <c r="P4666">
        <v>8612873400</v>
      </c>
      <c r="Q4666">
        <v>60012729</v>
      </c>
      <c r="R4666" s="7">
        <v>41640</v>
      </c>
      <c r="S4666" s="8">
        <f t="shared" si="584"/>
        <v>2014</v>
      </c>
      <c r="T4666" s="8">
        <v>2014</v>
      </c>
      <c r="U4666" s="8">
        <f t="shared" si="585"/>
        <v>8</v>
      </c>
      <c r="V4666" s="7">
        <v>41699</v>
      </c>
      <c r="W4666" t="s">
        <v>7859</v>
      </c>
      <c r="X4666" s="2">
        <v>1.079</v>
      </c>
      <c r="Y4666" s="6">
        <f t="shared" si="582"/>
        <v>2.8803288753637114E-2</v>
      </c>
      <c r="AA4666">
        <v>15588424</v>
      </c>
      <c r="AB4666">
        <v>4400151717</v>
      </c>
      <c r="AC4666">
        <v>15588432</v>
      </c>
      <c r="AD4666" t="s">
        <v>6</v>
      </c>
      <c r="AE4666">
        <v>53</v>
      </c>
      <c r="AF4666">
        <v>3</v>
      </c>
      <c r="AH4666" t="s">
        <v>7858</v>
      </c>
      <c r="AI4666" t="s">
        <v>7857</v>
      </c>
      <c r="AJ4666" t="s">
        <v>7856</v>
      </c>
      <c r="AK4666" t="s">
        <v>7855</v>
      </c>
      <c r="AL4666">
        <v>21</v>
      </c>
      <c r="AM4666" s="5">
        <f t="shared" si="586"/>
        <v>2.625</v>
      </c>
      <c r="AN4666" s="4">
        <f t="shared" si="583"/>
        <v>3.9757667550170388E-3</v>
      </c>
      <c r="AO4666" s="3"/>
      <c r="AP4666">
        <v>1</v>
      </c>
      <c r="AR4666" t="s">
        <v>1</v>
      </c>
      <c r="AT4666" s="2">
        <v>2.923</v>
      </c>
      <c r="AU4666" s="1">
        <f t="shared" si="587"/>
        <v>2.1355032154051088</v>
      </c>
      <c r="AV4666" s="1">
        <f t="shared" si="588"/>
        <v>1.6389527754327078</v>
      </c>
      <c r="AW4666" s="1">
        <f t="shared" si="589"/>
        <v>1.1424023354603061</v>
      </c>
    </row>
    <row r="4667" spans="1:49" x14ac:dyDescent="0.2">
      <c r="A4667">
        <v>4665</v>
      </c>
      <c r="B4667" t="s">
        <v>7854</v>
      </c>
      <c r="C4667" t="s">
        <v>7853</v>
      </c>
      <c r="D4667" t="s">
        <v>7852</v>
      </c>
      <c r="E4667">
        <v>24607850</v>
      </c>
      <c r="F4667" t="s">
        <v>7851</v>
      </c>
      <c r="G4667" t="s">
        <v>17</v>
      </c>
      <c r="H4667" t="s">
        <v>16</v>
      </c>
      <c r="I4667" t="s">
        <v>7850</v>
      </c>
      <c r="J4667" t="s">
        <v>7849</v>
      </c>
      <c r="K4667" t="s">
        <v>7848</v>
      </c>
      <c r="L4667" t="s">
        <v>7847</v>
      </c>
      <c r="M4667" t="s">
        <v>7846</v>
      </c>
      <c r="N4667">
        <v>12</v>
      </c>
      <c r="O4667" t="s">
        <v>7845</v>
      </c>
      <c r="P4667" t="s">
        <v>7844</v>
      </c>
      <c r="Q4667" t="s">
        <v>7843</v>
      </c>
      <c r="R4667" s="7">
        <v>41640</v>
      </c>
      <c r="S4667" s="8">
        <f t="shared" si="584"/>
        <v>2014</v>
      </c>
      <c r="T4667" s="8">
        <v>2014</v>
      </c>
      <c r="U4667" s="8">
        <f t="shared" si="585"/>
        <v>8</v>
      </c>
      <c r="V4667" s="7">
        <v>41760</v>
      </c>
      <c r="W4667" t="s">
        <v>6125</v>
      </c>
      <c r="X4667" s="2">
        <v>1.718</v>
      </c>
      <c r="Y4667" s="6">
        <f t="shared" si="582"/>
        <v>4.5861028803288753E-2</v>
      </c>
      <c r="AA4667">
        <v>9651748</v>
      </c>
      <c r="AB4667">
        <v>20384</v>
      </c>
      <c r="AD4667" t="s">
        <v>6</v>
      </c>
      <c r="AE4667">
        <v>48</v>
      </c>
      <c r="AF4667">
        <v>1</v>
      </c>
      <c r="AH4667" t="s">
        <v>7842</v>
      </c>
      <c r="AI4667" t="s">
        <v>7841</v>
      </c>
      <c r="AJ4667" t="s">
        <v>7840</v>
      </c>
      <c r="AK4667" t="s">
        <v>7839</v>
      </c>
      <c r="AL4667">
        <v>43</v>
      </c>
      <c r="AM4667" s="5">
        <f t="shared" si="586"/>
        <v>5.375</v>
      </c>
      <c r="AN4667" s="4">
        <f t="shared" si="583"/>
        <v>8.1408557364634603E-3</v>
      </c>
      <c r="AO4667" s="3"/>
      <c r="AP4667">
        <v>1</v>
      </c>
      <c r="AQ4667" t="s">
        <v>447</v>
      </c>
      <c r="AR4667" t="s">
        <v>7838</v>
      </c>
      <c r="AS4667" t="s">
        <v>445</v>
      </c>
      <c r="AT4667" s="2" t="s">
        <v>0</v>
      </c>
      <c r="AU4667" s="1">
        <f t="shared" si="587"/>
        <v>3.4544976883241167</v>
      </c>
      <c r="AV4667" s="1">
        <f t="shared" si="588"/>
        <v>2.7000942269876109</v>
      </c>
      <c r="AW4667" s="1">
        <f t="shared" si="589"/>
        <v>1.9456907656511047</v>
      </c>
    </row>
    <row r="4668" spans="1:49" x14ac:dyDescent="0.2">
      <c r="A4668">
        <v>4666</v>
      </c>
      <c r="B4668" t="s">
        <v>7837</v>
      </c>
      <c r="C4668" t="s">
        <v>7836</v>
      </c>
      <c r="F4668" t="s">
        <v>7835</v>
      </c>
      <c r="G4668" t="s">
        <v>17</v>
      </c>
      <c r="H4668" t="s">
        <v>16</v>
      </c>
      <c r="I4668" t="s">
        <v>7834</v>
      </c>
      <c r="J4668" t="s">
        <v>7833</v>
      </c>
      <c r="K4668" t="s">
        <v>7832</v>
      </c>
      <c r="L4668" t="s">
        <v>7831</v>
      </c>
      <c r="M4668" t="s">
        <v>7830</v>
      </c>
      <c r="N4668">
        <v>6</v>
      </c>
      <c r="O4668" t="s">
        <v>7829</v>
      </c>
      <c r="P4668" t="s">
        <v>7828</v>
      </c>
      <c r="Q4668" t="s">
        <v>7827</v>
      </c>
      <c r="R4668" s="7">
        <v>41640</v>
      </c>
      <c r="S4668" s="8">
        <f t="shared" si="584"/>
        <v>2014</v>
      </c>
      <c r="T4668" s="8">
        <v>2014</v>
      </c>
      <c r="U4668" s="8">
        <f t="shared" si="585"/>
        <v>8</v>
      </c>
      <c r="V4668" s="7">
        <v>41640</v>
      </c>
      <c r="W4668" t="s">
        <v>7826</v>
      </c>
      <c r="X4668" s="2">
        <v>0.27100000000000002</v>
      </c>
      <c r="Y4668" s="6">
        <f t="shared" si="582"/>
        <v>7.2341902245001474E-3</v>
      </c>
      <c r="AA4668">
        <v>10798587</v>
      </c>
      <c r="AB4668">
        <v>25476</v>
      </c>
      <c r="AC4668" t="s">
        <v>7825</v>
      </c>
      <c r="AD4668" t="s">
        <v>6</v>
      </c>
      <c r="AE4668">
        <v>20</v>
      </c>
      <c r="AF4668">
        <v>1</v>
      </c>
      <c r="AH4668" t="s">
        <v>7824</v>
      </c>
      <c r="AI4668" t="s">
        <v>7823</v>
      </c>
      <c r="AJ4668" t="s">
        <v>7822</v>
      </c>
      <c r="AK4668" t="s">
        <v>7821</v>
      </c>
      <c r="AL4668">
        <v>4</v>
      </c>
      <c r="AM4668" s="5">
        <f t="shared" si="586"/>
        <v>0.5</v>
      </c>
      <c r="AN4668" s="4">
        <f t="shared" si="583"/>
        <v>7.572889057175312E-4</v>
      </c>
      <c r="AO4668" s="3"/>
      <c r="AP4668">
        <v>0</v>
      </c>
      <c r="AQ4668" t="s">
        <v>38</v>
      </c>
      <c r="AR4668">
        <v>61172097</v>
      </c>
      <c r="AS4668" t="s">
        <v>37</v>
      </c>
      <c r="AT4668" s="2" t="s">
        <v>0</v>
      </c>
      <c r="AU4668" s="1">
        <f t="shared" si="587"/>
        <v>0.52911198288653627</v>
      </c>
      <c r="AV4668" s="1">
        <f t="shared" si="588"/>
        <v>0.3995739565108839</v>
      </c>
      <c r="AW4668" s="1">
        <f t="shared" si="589"/>
        <v>0.27003593013523158</v>
      </c>
    </row>
    <row r="4669" spans="1:49" x14ac:dyDescent="0.2">
      <c r="A4669">
        <v>4667</v>
      </c>
      <c r="B4669" t="s">
        <v>7820</v>
      </c>
      <c r="C4669" t="s">
        <v>7819</v>
      </c>
      <c r="F4669" t="s">
        <v>7818</v>
      </c>
      <c r="G4669" t="s">
        <v>17</v>
      </c>
      <c r="H4669" t="s">
        <v>16</v>
      </c>
      <c r="I4669" t="s">
        <v>7817</v>
      </c>
      <c r="J4669" t="s">
        <v>7816</v>
      </c>
      <c r="K4669" t="s">
        <v>7815</v>
      </c>
      <c r="L4669" t="s">
        <v>7814</v>
      </c>
      <c r="M4669" t="s">
        <v>1921</v>
      </c>
      <c r="N4669">
        <v>4</v>
      </c>
      <c r="O4669" t="s">
        <v>7813</v>
      </c>
      <c r="P4669" t="s">
        <v>7812</v>
      </c>
      <c r="Q4669" t="s">
        <v>7811</v>
      </c>
      <c r="R4669" s="7">
        <v>41640</v>
      </c>
      <c r="S4669" s="8">
        <f t="shared" si="584"/>
        <v>2014</v>
      </c>
      <c r="T4669" s="8">
        <v>2014</v>
      </c>
      <c r="U4669" s="8">
        <f t="shared" si="585"/>
        <v>8</v>
      </c>
      <c r="V4669" s="7">
        <v>41640</v>
      </c>
      <c r="W4669" t="s">
        <v>7810</v>
      </c>
      <c r="X4669" s="2">
        <v>0.36499999999999999</v>
      </c>
      <c r="Y4669" s="6">
        <f t="shared" si="582"/>
        <v>9.7434665385334081E-3</v>
      </c>
      <c r="AA4669">
        <v>17489725</v>
      </c>
      <c r="AB4669">
        <v>12100155655</v>
      </c>
      <c r="AC4669">
        <v>17489733</v>
      </c>
      <c r="AD4669" t="s">
        <v>6</v>
      </c>
      <c r="AE4669">
        <v>8</v>
      </c>
      <c r="AF4669">
        <v>1</v>
      </c>
      <c r="AH4669" t="s">
        <v>7809</v>
      </c>
      <c r="AI4669" t="s">
        <v>7808</v>
      </c>
      <c r="AJ4669" t="s">
        <v>7807</v>
      </c>
      <c r="AK4669" t="s">
        <v>7806</v>
      </c>
      <c r="AL4669">
        <v>6</v>
      </c>
      <c r="AM4669" s="5">
        <f t="shared" si="586"/>
        <v>0.75</v>
      </c>
      <c r="AN4669" s="4">
        <f t="shared" si="583"/>
        <v>1.1359333585762969E-3</v>
      </c>
      <c r="AO4669" s="3"/>
      <c r="AP4669">
        <v>0</v>
      </c>
      <c r="AQ4669" t="s">
        <v>1237</v>
      </c>
      <c r="AR4669">
        <v>25220005</v>
      </c>
      <c r="AS4669" t="s">
        <v>1236</v>
      </c>
      <c r="AT4669" s="2" t="s">
        <v>0</v>
      </c>
      <c r="AU4669" s="1">
        <f t="shared" si="587"/>
        <v>0.71612065845462736</v>
      </c>
      <c r="AV4669" s="1">
        <f t="shared" si="588"/>
        <v>0.54396999485548525</v>
      </c>
      <c r="AW4669" s="1">
        <f t="shared" si="589"/>
        <v>0.37181933125634298</v>
      </c>
    </row>
    <row r="4670" spans="1:49" x14ac:dyDescent="0.2">
      <c r="A4670">
        <v>4668</v>
      </c>
      <c r="B4670" t="s">
        <v>7805</v>
      </c>
      <c r="C4670" t="s">
        <v>7804</v>
      </c>
      <c r="F4670" t="s">
        <v>7803</v>
      </c>
      <c r="G4670" t="s">
        <v>17</v>
      </c>
      <c r="H4670" t="s">
        <v>16</v>
      </c>
      <c r="I4670" t="s">
        <v>7802</v>
      </c>
      <c r="J4670" t="s">
        <v>7801</v>
      </c>
      <c r="K4670" t="s">
        <v>7800</v>
      </c>
      <c r="L4670" t="s">
        <v>5696</v>
      </c>
      <c r="M4670" t="s">
        <v>5695</v>
      </c>
      <c r="N4670">
        <v>7</v>
      </c>
      <c r="O4670" t="s">
        <v>7799</v>
      </c>
      <c r="P4670" t="s">
        <v>7798</v>
      </c>
      <c r="Q4670" t="s">
        <v>7797</v>
      </c>
      <c r="R4670" s="7">
        <v>41640</v>
      </c>
      <c r="S4670" s="8">
        <f t="shared" si="584"/>
        <v>2014</v>
      </c>
      <c r="T4670" s="8">
        <v>2014</v>
      </c>
      <c r="U4670" s="8">
        <f t="shared" si="585"/>
        <v>8</v>
      </c>
      <c r="V4670" s="7">
        <v>41640</v>
      </c>
      <c r="W4670" t="s">
        <v>7766</v>
      </c>
      <c r="X4670" s="2">
        <v>0.318</v>
      </c>
      <c r="Y4670" s="6">
        <f t="shared" si="582"/>
        <v>8.4888283815167786E-3</v>
      </c>
      <c r="AA4670">
        <v>338443</v>
      </c>
      <c r="AB4670">
        <v>27160</v>
      </c>
      <c r="AC4670">
        <v>15739120</v>
      </c>
      <c r="AD4670" t="s">
        <v>6</v>
      </c>
      <c r="AE4670">
        <v>56</v>
      </c>
      <c r="AF4670" s="10">
        <v>44447</v>
      </c>
      <c r="AH4670" t="s">
        <v>7796</v>
      </c>
      <c r="AI4670" t="s">
        <v>7795</v>
      </c>
      <c r="AK4670" t="s">
        <v>7794</v>
      </c>
      <c r="AL4670">
        <v>3</v>
      </c>
      <c r="AM4670" s="5">
        <f t="shared" si="586"/>
        <v>0.375</v>
      </c>
      <c r="AN4670" s="4">
        <f t="shared" si="583"/>
        <v>5.6796667928814845E-4</v>
      </c>
      <c r="AO4670" s="3"/>
      <c r="AP4670">
        <v>0</v>
      </c>
      <c r="AQ4670" t="s">
        <v>6724</v>
      </c>
      <c r="AR4670" t="s">
        <v>7793</v>
      </c>
      <c r="AS4670" t="s">
        <v>6722</v>
      </c>
      <c r="AT4670" s="2">
        <v>0.77</v>
      </c>
      <c r="AU4670" s="1">
        <f t="shared" si="587"/>
        <v>0.6112569870848189</v>
      </c>
      <c r="AV4670" s="1">
        <f t="shared" si="588"/>
        <v>0.45283975304024632</v>
      </c>
      <c r="AW4670" s="1">
        <f t="shared" si="589"/>
        <v>0.29442251899567373</v>
      </c>
    </row>
    <row r="4671" spans="1:49" x14ac:dyDescent="0.2">
      <c r="A4671">
        <v>4669</v>
      </c>
      <c r="B4671" t="s">
        <v>7792</v>
      </c>
      <c r="C4671" t="s">
        <v>7791</v>
      </c>
      <c r="D4671" t="s">
        <v>7790</v>
      </c>
      <c r="F4671" t="s">
        <v>7789</v>
      </c>
      <c r="G4671" t="s">
        <v>17</v>
      </c>
      <c r="H4671" t="s">
        <v>16</v>
      </c>
      <c r="I4671" t="s">
        <v>7788</v>
      </c>
      <c r="J4671" t="s">
        <v>7787</v>
      </c>
      <c r="K4671" t="s">
        <v>7786</v>
      </c>
      <c r="L4671" t="s">
        <v>7785</v>
      </c>
      <c r="M4671" t="s">
        <v>7784</v>
      </c>
      <c r="N4671">
        <v>5</v>
      </c>
      <c r="O4671" t="s">
        <v>7783</v>
      </c>
      <c r="P4671" t="s">
        <v>7782</v>
      </c>
      <c r="Q4671" t="s">
        <v>7781</v>
      </c>
      <c r="R4671" s="7">
        <v>41640</v>
      </c>
      <c r="S4671" s="8">
        <f t="shared" si="584"/>
        <v>2014</v>
      </c>
      <c r="T4671" s="8">
        <v>2014</v>
      </c>
      <c r="U4671" s="8">
        <f t="shared" si="585"/>
        <v>8</v>
      </c>
      <c r="V4671" s="7">
        <v>41671</v>
      </c>
      <c r="W4671" t="s">
        <v>7780</v>
      </c>
      <c r="X4671" s="2">
        <v>0.63</v>
      </c>
      <c r="Y4671" s="6">
        <f t="shared" si="582"/>
        <v>1.6817490189797391E-2</v>
      </c>
      <c r="AA4671">
        <v>457906</v>
      </c>
      <c r="AB4671">
        <v>18159</v>
      </c>
      <c r="AD4671" t="s">
        <v>6</v>
      </c>
      <c r="AE4671">
        <v>40</v>
      </c>
      <c r="AF4671">
        <v>2</v>
      </c>
      <c r="AH4671" t="s">
        <v>7779</v>
      </c>
      <c r="AI4671" t="s">
        <v>7778</v>
      </c>
      <c r="AK4671" t="s">
        <v>7777</v>
      </c>
      <c r="AL4671">
        <v>13</v>
      </c>
      <c r="AM4671" s="5">
        <f t="shared" si="586"/>
        <v>1.625</v>
      </c>
      <c r="AN4671" s="4">
        <f t="shared" si="583"/>
        <v>2.4611889435819764E-3</v>
      </c>
      <c r="AO4671" s="3"/>
      <c r="AP4671">
        <v>0</v>
      </c>
      <c r="AR4671" t="s">
        <v>1</v>
      </c>
      <c r="AT4671" s="2" t="s">
        <v>0</v>
      </c>
      <c r="AU4671" s="1">
        <f t="shared" si="587"/>
        <v>1.2510599815932766</v>
      </c>
      <c r="AV4671" s="1">
        <f t="shared" si="588"/>
        <v>0.96393395666896831</v>
      </c>
      <c r="AW4671" s="1">
        <f t="shared" si="589"/>
        <v>0.67680793174466014</v>
      </c>
    </row>
    <row r="4672" spans="1:49" x14ac:dyDescent="0.2">
      <c r="A4672">
        <v>4670</v>
      </c>
      <c r="B4672" t="s">
        <v>7776</v>
      </c>
      <c r="C4672" t="s">
        <v>7775</v>
      </c>
      <c r="F4672" t="s">
        <v>7774</v>
      </c>
      <c r="G4672" t="s">
        <v>17</v>
      </c>
      <c r="H4672" t="s">
        <v>16</v>
      </c>
      <c r="I4672" t="s">
        <v>7773</v>
      </c>
      <c r="J4672" t="s">
        <v>7772</v>
      </c>
      <c r="K4672" t="s">
        <v>7771</v>
      </c>
      <c r="L4672" t="s">
        <v>7770</v>
      </c>
      <c r="M4672" t="s">
        <v>5695</v>
      </c>
      <c r="N4672">
        <v>6</v>
      </c>
      <c r="O4672" t="s">
        <v>7769</v>
      </c>
      <c r="P4672" t="s">
        <v>7768</v>
      </c>
      <c r="Q4672" t="s">
        <v>7767</v>
      </c>
      <c r="R4672" s="7">
        <v>41640</v>
      </c>
      <c r="S4672" s="8">
        <f t="shared" si="584"/>
        <v>2014</v>
      </c>
      <c r="T4672" s="8">
        <v>2014</v>
      </c>
      <c r="U4672" s="8">
        <f t="shared" si="585"/>
        <v>8</v>
      </c>
      <c r="V4672" s="7">
        <v>41640</v>
      </c>
      <c r="W4672" t="s">
        <v>7766</v>
      </c>
      <c r="X4672" s="2">
        <v>0.318</v>
      </c>
      <c r="Y4672" s="6">
        <f t="shared" si="582"/>
        <v>8.4888283815167786E-3</v>
      </c>
      <c r="AA4672">
        <v>338443</v>
      </c>
      <c r="AB4672">
        <v>27160</v>
      </c>
      <c r="AC4672">
        <v>15739120</v>
      </c>
      <c r="AD4672" t="s">
        <v>6</v>
      </c>
      <c r="AE4672">
        <v>56</v>
      </c>
      <c r="AF4672" s="10">
        <v>44447</v>
      </c>
      <c r="AH4672" t="s">
        <v>7765</v>
      </c>
      <c r="AI4672" t="s">
        <v>7764</v>
      </c>
      <c r="AK4672" t="s">
        <v>7763</v>
      </c>
      <c r="AL4672">
        <v>0</v>
      </c>
      <c r="AM4672" s="5">
        <f t="shared" si="586"/>
        <v>0</v>
      </c>
      <c r="AN4672" s="4">
        <f t="shared" si="583"/>
        <v>0</v>
      </c>
      <c r="AO4672" s="3"/>
      <c r="AP4672">
        <v>0</v>
      </c>
      <c r="AQ4672" t="s">
        <v>6724</v>
      </c>
      <c r="AR4672" t="s">
        <v>7762</v>
      </c>
      <c r="AS4672" t="s">
        <v>6722</v>
      </c>
      <c r="AT4672" s="2">
        <v>0.77</v>
      </c>
      <c r="AU4672" s="1">
        <f t="shared" si="587"/>
        <v>0.59421798670617454</v>
      </c>
      <c r="AV4672" s="1">
        <f t="shared" si="588"/>
        <v>0.42444141907583893</v>
      </c>
      <c r="AW4672" s="1">
        <f t="shared" si="589"/>
        <v>0.25466485144550338</v>
      </c>
    </row>
    <row r="4673" spans="1:49" x14ac:dyDescent="0.2">
      <c r="A4673">
        <v>4671</v>
      </c>
      <c r="B4673" t="s">
        <v>7761</v>
      </c>
      <c r="C4673" t="s">
        <v>7760</v>
      </c>
      <c r="F4673" t="s">
        <v>7759</v>
      </c>
      <c r="G4673" t="s">
        <v>17</v>
      </c>
      <c r="H4673" t="s">
        <v>16</v>
      </c>
      <c r="I4673" t="s">
        <v>7758</v>
      </c>
      <c r="J4673" t="s">
        <v>7757</v>
      </c>
      <c r="K4673" t="s">
        <v>7756</v>
      </c>
      <c r="L4673" t="s">
        <v>7755</v>
      </c>
      <c r="M4673" t="s">
        <v>7754</v>
      </c>
      <c r="N4673">
        <v>4</v>
      </c>
      <c r="O4673" t="s">
        <v>7753</v>
      </c>
      <c r="P4673" t="s">
        <v>7752</v>
      </c>
      <c r="Q4673" t="s">
        <v>7751</v>
      </c>
      <c r="R4673" s="7">
        <v>41640</v>
      </c>
      <c r="S4673" s="8">
        <f t="shared" si="584"/>
        <v>2014</v>
      </c>
      <c r="T4673" s="8">
        <v>2014</v>
      </c>
      <c r="U4673" s="8">
        <f t="shared" si="585"/>
        <v>8</v>
      </c>
      <c r="V4673" s="7">
        <v>41699</v>
      </c>
      <c r="W4673" t="s">
        <v>3133</v>
      </c>
      <c r="X4673" s="2">
        <v>0.46</v>
      </c>
      <c r="Y4673" s="6">
        <f t="shared" si="582"/>
        <v>1.2279437281439364E-2</v>
      </c>
      <c r="AA4673">
        <v>933813</v>
      </c>
      <c r="AB4673">
        <v>28031</v>
      </c>
      <c r="AD4673" t="s">
        <v>6</v>
      </c>
      <c r="AE4673">
        <v>42</v>
      </c>
      <c r="AF4673">
        <v>3</v>
      </c>
      <c r="AG4673">
        <v>6729108</v>
      </c>
      <c r="AH4673" t="s">
        <v>7750</v>
      </c>
      <c r="AI4673" t="s">
        <v>7749</v>
      </c>
      <c r="AJ4673" t="s">
        <v>7748</v>
      </c>
      <c r="AK4673" t="s">
        <v>7747</v>
      </c>
      <c r="AL4673">
        <v>8</v>
      </c>
      <c r="AM4673" s="5">
        <f t="shared" si="586"/>
        <v>1</v>
      </c>
      <c r="AN4673" s="4">
        <f t="shared" si="583"/>
        <v>1.5145778114350624E-3</v>
      </c>
      <c r="AO4673" s="3"/>
      <c r="AP4673">
        <v>0</v>
      </c>
      <c r="AR4673" t="s">
        <v>1</v>
      </c>
      <c r="AT4673" s="2">
        <v>1.222</v>
      </c>
      <c r="AU4673" s="1">
        <f t="shared" si="587"/>
        <v>0.90499794404380729</v>
      </c>
      <c r="AV4673" s="1">
        <f t="shared" si="588"/>
        <v>0.68970075464372138</v>
      </c>
      <c r="AW4673" s="1">
        <f t="shared" si="589"/>
        <v>0.47440356524363531</v>
      </c>
    </row>
    <row r="4674" spans="1:49" x14ac:dyDescent="0.2">
      <c r="A4674">
        <v>4672</v>
      </c>
      <c r="B4674" t="s">
        <v>7746</v>
      </c>
      <c r="C4674" t="s">
        <v>7745</v>
      </c>
      <c r="D4674" t="s">
        <v>7744</v>
      </c>
      <c r="F4674" t="s">
        <v>7743</v>
      </c>
      <c r="G4674" t="s">
        <v>17</v>
      </c>
      <c r="H4674" t="s">
        <v>16</v>
      </c>
      <c r="I4674" t="s">
        <v>7742</v>
      </c>
      <c r="J4674">
        <v>60005058</v>
      </c>
      <c r="K4674" t="s">
        <v>7741</v>
      </c>
      <c r="L4674" t="s">
        <v>7740</v>
      </c>
      <c r="M4674" t="s">
        <v>6275</v>
      </c>
      <c r="N4674">
        <v>2</v>
      </c>
      <c r="O4674" t="s">
        <v>7739</v>
      </c>
      <c r="P4674" t="s">
        <v>7738</v>
      </c>
      <c r="Q4674" t="s">
        <v>7737</v>
      </c>
      <c r="R4674" s="7">
        <v>41640</v>
      </c>
      <c r="S4674" s="8">
        <f t="shared" si="584"/>
        <v>2014</v>
      </c>
      <c r="T4674" s="8">
        <v>2014</v>
      </c>
      <c r="U4674" s="8">
        <f t="shared" si="585"/>
        <v>8</v>
      </c>
      <c r="V4674" s="7">
        <v>41699</v>
      </c>
      <c r="W4674" t="s">
        <v>7736</v>
      </c>
      <c r="X4674" s="2">
        <v>0.5</v>
      </c>
      <c r="Y4674" s="6">
        <f t="shared" si="582"/>
        <v>1.3347214436347135E-2</v>
      </c>
      <c r="AA4674">
        <v>253154</v>
      </c>
      <c r="AB4674">
        <v>12162</v>
      </c>
      <c r="AC4674">
        <v>14697769</v>
      </c>
      <c r="AD4674" t="s">
        <v>6</v>
      </c>
      <c r="AE4674">
        <v>94</v>
      </c>
      <c r="AF4674">
        <v>2</v>
      </c>
      <c r="AH4674" t="s">
        <v>7735</v>
      </c>
      <c r="AI4674" t="s">
        <v>7734</v>
      </c>
      <c r="AJ4674" t="s">
        <v>7733</v>
      </c>
      <c r="AK4674" t="s">
        <v>7732</v>
      </c>
      <c r="AL4674">
        <v>2</v>
      </c>
      <c r="AM4674" s="5">
        <f t="shared" si="586"/>
        <v>0.25</v>
      </c>
      <c r="AN4674" s="4">
        <f t="shared" si="583"/>
        <v>3.786444528587656E-4</v>
      </c>
      <c r="AO4674" s="3"/>
      <c r="AP4674">
        <v>0</v>
      </c>
      <c r="AR4674" t="s">
        <v>1</v>
      </c>
      <c r="AT4674" s="2" t="s">
        <v>0</v>
      </c>
      <c r="AU4674" s="1">
        <f t="shared" si="587"/>
        <v>0.9456643441300624</v>
      </c>
      <c r="AV4674" s="1">
        <f t="shared" si="588"/>
        <v>0.68629294446029498</v>
      </c>
      <c r="AW4674" s="1">
        <f t="shared" si="589"/>
        <v>0.42692154479052763</v>
      </c>
    </row>
    <row r="4675" spans="1:49" x14ac:dyDescent="0.2">
      <c r="A4675">
        <v>4673</v>
      </c>
      <c r="B4675" t="s">
        <v>7731</v>
      </c>
      <c r="C4675" t="s">
        <v>7730</v>
      </c>
      <c r="F4675" t="s">
        <v>7729</v>
      </c>
      <c r="G4675" t="s">
        <v>17</v>
      </c>
      <c r="H4675" t="s">
        <v>16</v>
      </c>
      <c r="I4675" t="s">
        <v>7728</v>
      </c>
      <c r="J4675" t="s">
        <v>7727</v>
      </c>
      <c r="K4675" t="s">
        <v>7726</v>
      </c>
      <c r="L4675" t="s">
        <v>7725</v>
      </c>
      <c r="M4675" t="s">
        <v>7724</v>
      </c>
      <c r="N4675">
        <v>5</v>
      </c>
      <c r="O4675" t="s">
        <v>7723</v>
      </c>
      <c r="P4675" t="s">
        <v>7722</v>
      </c>
      <c r="Q4675" t="s">
        <v>7721</v>
      </c>
      <c r="R4675" s="7">
        <v>41640</v>
      </c>
      <c r="S4675" s="8">
        <f t="shared" si="584"/>
        <v>2014</v>
      </c>
      <c r="T4675" s="8">
        <v>2014</v>
      </c>
      <c r="U4675" s="8">
        <f t="shared" si="585"/>
        <v>8</v>
      </c>
      <c r="V4675" s="7">
        <v>2014</v>
      </c>
      <c r="W4675" t="s">
        <v>1315</v>
      </c>
      <c r="X4675" s="2">
        <v>0.437</v>
      </c>
      <c r="Y4675" s="6">
        <f t="shared" ref="Y4675:Y4738" si="590">(X4675-$Z$3)/($Z$2-$Z$3)</f>
        <v>1.1665465417367396E-2</v>
      </c>
      <c r="AA4675">
        <v>10704698</v>
      </c>
      <c r="AB4675">
        <v>5300152513</v>
      </c>
      <c r="AC4675">
        <v>15598985</v>
      </c>
      <c r="AD4675" t="s">
        <v>6</v>
      </c>
      <c r="AE4675">
        <v>145</v>
      </c>
      <c r="AH4675" t="s">
        <v>7720</v>
      </c>
      <c r="AI4675" t="s">
        <v>7719</v>
      </c>
      <c r="AK4675" t="s">
        <v>7718</v>
      </c>
      <c r="AL4675">
        <v>11</v>
      </c>
      <c r="AM4675" s="5">
        <f t="shared" si="586"/>
        <v>1.375</v>
      </c>
      <c r="AN4675" s="4">
        <f t="shared" ref="AN4675:AN4738" si="591">(AM4675-$AO$3)/($AO$2-$AO$3)</f>
        <v>2.0825444907232107E-3</v>
      </c>
      <c r="AO4675" s="3"/>
      <c r="AP4675">
        <v>1</v>
      </c>
      <c r="AR4675" t="s">
        <v>1</v>
      </c>
      <c r="AT4675" s="2" t="s">
        <v>0</v>
      </c>
      <c r="AU4675" s="1">
        <f t="shared" si="587"/>
        <v>0.87905891393741409</v>
      </c>
      <c r="AV4675" s="1">
        <f t="shared" si="588"/>
        <v>0.6874004954045303</v>
      </c>
      <c r="AW4675" s="1">
        <f t="shared" si="589"/>
        <v>0.49574207687164662</v>
      </c>
    </row>
    <row r="4676" spans="1:49" x14ac:dyDescent="0.2">
      <c r="A4676">
        <v>4674</v>
      </c>
      <c r="B4676" t="s">
        <v>7717</v>
      </c>
      <c r="C4676" t="s">
        <v>7716</v>
      </c>
      <c r="F4676" t="s">
        <v>7715</v>
      </c>
      <c r="G4676" t="s">
        <v>17</v>
      </c>
      <c r="H4676" t="s">
        <v>16</v>
      </c>
      <c r="I4676" t="s">
        <v>2922</v>
      </c>
      <c r="J4676" t="s">
        <v>7714</v>
      </c>
      <c r="K4676" t="s">
        <v>7713</v>
      </c>
      <c r="L4676" t="s">
        <v>901</v>
      </c>
      <c r="M4676" t="s">
        <v>900</v>
      </c>
      <c r="N4676">
        <v>5</v>
      </c>
      <c r="O4676" t="s">
        <v>7712</v>
      </c>
      <c r="P4676" t="s">
        <v>7711</v>
      </c>
      <c r="Q4676" t="s">
        <v>7710</v>
      </c>
      <c r="R4676" s="7">
        <v>41640</v>
      </c>
      <c r="S4676" s="8">
        <f t="shared" si="584"/>
        <v>2014</v>
      </c>
      <c r="T4676" s="8">
        <v>2014</v>
      </c>
      <c r="U4676" s="8">
        <f t="shared" si="585"/>
        <v>8</v>
      </c>
      <c r="V4676" s="7">
        <v>2014</v>
      </c>
      <c r="W4676" t="s">
        <v>1315</v>
      </c>
      <c r="X4676" s="2">
        <v>0.437</v>
      </c>
      <c r="Y4676" s="6">
        <f t="shared" si="590"/>
        <v>1.1665465417367396E-2</v>
      </c>
      <c r="AA4676">
        <v>10704698</v>
      </c>
      <c r="AB4676">
        <v>5300152513</v>
      </c>
      <c r="AC4676">
        <v>15598985</v>
      </c>
      <c r="AD4676" t="s">
        <v>6</v>
      </c>
      <c r="AE4676">
        <v>145</v>
      </c>
      <c r="AH4676" t="s">
        <v>2634</v>
      </c>
      <c r="AI4676" t="s">
        <v>7709</v>
      </c>
      <c r="AK4676" t="s">
        <v>7708</v>
      </c>
      <c r="AL4676">
        <v>10</v>
      </c>
      <c r="AM4676" s="5">
        <f t="shared" si="586"/>
        <v>1.25</v>
      </c>
      <c r="AN4676" s="4">
        <f t="shared" si="591"/>
        <v>1.8932222642938281E-3</v>
      </c>
      <c r="AO4676" s="3"/>
      <c r="AP4676">
        <v>1</v>
      </c>
      <c r="AR4676" t="s">
        <v>1</v>
      </c>
      <c r="AT4676" s="2" t="s">
        <v>0</v>
      </c>
      <c r="AU4676" s="1">
        <f t="shared" si="587"/>
        <v>0.87337924714453241</v>
      </c>
      <c r="AV4676" s="1">
        <f t="shared" si="588"/>
        <v>0.67793438408306117</v>
      </c>
      <c r="AW4676" s="1">
        <f t="shared" si="589"/>
        <v>0.48248952102158987</v>
      </c>
    </row>
    <row r="4677" spans="1:49" x14ac:dyDescent="0.2">
      <c r="A4677">
        <v>4675</v>
      </c>
      <c r="B4677" t="s">
        <v>7707</v>
      </c>
      <c r="C4677" t="s">
        <v>7706</v>
      </c>
      <c r="F4677" t="s">
        <v>7705</v>
      </c>
      <c r="G4677" t="s">
        <v>17</v>
      </c>
      <c r="H4677" t="s">
        <v>16</v>
      </c>
      <c r="I4677" t="s">
        <v>7704</v>
      </c>
      <c r="J4677">
        <v>60009697</v>
      </c>
      <c r="K4677" t="s">
        <v>4429</v>
      </c>
      <c r="L4677" t="s">
        <v>4428</v>
      </c>
      <c r="M4677" t="s">
        <v>1449</v>
      </c>
      <c r="N4677">
        <v>2</v>
      </c>
      <c r="O4677" t="s">
        <v>7703</v>
      </c>
      <c r="P4677" t="s">
        <v>7702</v>
      </c>
      <c r="Q4677" t="s">
        <v>7701</v>
      </c>
      <c r="R4677" s="7">
        <v>41640</v>
      </c>
      <c r="S4677" s="8">
        <f t="shared" si="584"/>
        <v>2014</v>
      </c>
      <c r="T4677" s="8">
        <v>2014</v>
      </c>
      <c r="U4677" s="8">
        <f t="shared" si="585"/>
        <v>8</v>
      </c>
      <c r="V4677" s="7">
        <v>2014</v>
      </c>
      <c r="W4677" t="s">
        <v>1315</v>
      </c>
      <c r="X4677" s="2">
        <v>0.437</v>
      </c>
      <c r="Y4677" s="6">
        <f t="shared" si="590"/>
        <v>1.1665465417367396E-2</v>
      </c>
      <c r="AA4677">
        <v>10704698</v>
      </c>
      <c r="AB4677">
        <v>5300152513</v>
      </c>
      <c r="AC4677">
        <v>15598985</v>
      </c>
      <c r="AD4677" t="s">
        <v>6</v>
      </c>
      <c r="AE4677">
        <v>145</v>
      </c>
      <c r="AH4677" t="s">
        <v>7700</v>
      </c>
      <c r="AI4677" t="s">
        <v>7699</v>
      </c>
      <c r="AK4677" t="s">
        <v>7698</v>
      </c>
      <c r="AL4677">
        <v>8</v>
      </c>
      <c r="AM4677" s="5">
        <f t="shared" si="586"/>
        <v>1</v>
      </c>
      <c r="AN4677" s="4">
        <f t="shared" si="591"/>
        <v>1.5145778114350624E-3</v>
      </c>
      <c r="AO4677" s="3"/>
      <c r="AP4677">
        <v>1</v>
      </c>
      <c r="AR4677" t="s">
        <v>1</v>
      </c>
      <c r="AT4677" s="2" t="s">
        <v>0</v>
      </c>
      <c r="AU4677" s="1">
        <f t="shared" si="587"/>
        <v>0.86201991355876961</v>
      </c>
      <c r="AV4677" s="1">
        <f t="shared" si="588"/>
        <v>0.65900216144012291</v>
      </c>
      <c r="AW4677" s="1">
        <f t="shared" si="589"/>
        <v>0.45598440932147627</v>
      </c>
    </row>
    <row r="4678" spans="1:49" x14ac:dyDescent="0.2">
      <c r="A4678">
        <v>4676</v>
      </c>
      <c r="B4678" t="s">
        <v>7697</v>
      </c>
      <c r="C4678" t="s">
        <v>7696</v>
      </c>
      <c r="F4678" t="s">
        <v>7695</v>
      </c>
      <c r="G4678" t="s">
        <v>17</v>
      </c>
      <c r="H4678" t="s">
        <v>16</v>
      </c>
      <c r="I4678" t="s">
        <v>7694</v>
      </c>
      <c r="J4678">
        <v>60071859</v>
      </c>
      <c r="K4678" t="s">
        <v>7693</v>
      </c>
      <c r="L4678" t="s">
        <v>7692</v>
      </c>
      <c r="M4678" t="s">
        <v>7691</v>
      </c>
      <c r="N4678">
        <v>4</v>
      </c>
      <c r="O4678" t="s">
        <v>7690</v>
      </c>
      <c r="P4678" t="s">
        <v>7689</v>
      </c>
      <c r="Q4678" t="s">
        <v>7688</v>
      </c>
      <c r="R4678" s="7">
        <v>41640</v>
      </c>
      <c r="S4678" s="8">
        <f t="shared" si="584"/>
        <v>2014</v>
      </c>
      <c r="T4678" s="8">
        <v>2014</v>
      </c>
      <c r="U4678" s="8">
        <f t="shared" si="585"/>
        <v>8</v>
      </c>
      <c r="V4678" s="7">
        <v>2014</v>
      </c>
      <c r="W4678" t="s">
        <v>7687</v>
      </c>
      <c r="X4678" s="2" t="s">
        <v>0</v>
      </c>
      <c r="Y4678" s="6" t="e">
        <f t="shared" si="590"/>
        <v>#VALUE!</v>
      </c>
      <c r="AA4678">
        <v>18184952</v>
      </c>
      <c r="AB4678">
        <v>20500195146</v>
      </c>
      <c r="AC4678">
        <v>19916426</v>
      </c>
      <c r="AD4678" t="s">
        <v>6</v>
      </c>
      <c r="AE4678">
        <v>31</v>
      </c>
      <c r="AF4678">
        <v>1</v>
      </c>
      <c r="AH4678" t="s">
        <v>7686</v>
      </c>
      <c r="AI4678" t="s">
        <v>7685</v>
      </c>
      <c r="AJ4678" t="s">
        <v>7684</v>
      </c>
      <c r="AK4678" t="s">
        <v>7683</v>
      </c>
      <c r="AL4678">
        <v>0</v>
      </c>
      <c r="AM4678" s="5">
        <f t="shared" si="586"/>
        <v>0</v>
      </c>
      <c r="AN4678" s="4">
        <f t="shared" si="591"/>
        <v>0</v>
      </c>
      <c r="AO4678" s="3"/>
      <c r="AP4678">
        <v>0</v>
      </c>
      <c r="AR4678" t="s">
        <v>1</v>
      </c>
      <c r="AT4678" s="2" t="s">
        <v>0</v>
      </c>
      <c r="AU4678" s="1" t="e">
        <f t="shared" si="587"/>
        <v>#VALUE!</v>
      </c>
      <c r="AV4678" s="1" t="e">
        <f t="shared" si="588"/>
        <v>#VALUE!</v>
      </c>
      <c r="AW4678" s="1" t="e">
        <f t="shared" si="589"/>
        <v>#VALUE!</v>
      </c>
    </row>
    <row r="4679" spans="1:49" x14ac:dyDescent="0.2">
      <c r="A4679">
        <v>4677</v>
      </c>
      <c r="B4679" t="s">
        <v>7682</v>
      </c>
      <c r="C4679" t="s">
        <v>7681</v>
      </c>
      <c r="F4679" t="s">
        <v>7680</v>
      </c>
      <c r="G4679" t="s">
        <v>17</v>
      </c>
      <c r="H4679" t="s">
        <v>16</v>
      </c>
      <c r="I4679" t="s">
        <v>7679</v>
      </c>
      <c r="J4679">
        <v>60001881</v>
      </c>
      <c r="K4679" t="s">
        <v>2691</v>
      </c>
      <c r="L4679" t="s">
        <v>2690</v>
      </c>
      <c r="M4679" t="s">
        <v>457</v>
      </c>
      <c r="N4679">
        <v>2</v>
      </c>
      <c r="O4679" t="s">
        <v>7678</v>
      </c>
      <c r="P4679" t="s">
        <v>7677</v>
      </c>
      <c r="Q4679" t="s">
        <v>2687</v>
      </c>
      <c r="R4679" s="7">
        <v>41640</v>
      </c>
      <c r="S4679" s="8">
        <f t="shared" si="584"/>
        <v>2014</v>
      </c>
      <c r="T4679" s="8">
        <v>2014</v>
      </c>
      <c r="U4679" s="8">
        <f t="shared" si="585"/>
        <v>8</v>
      </c>
      <c r="V4679" s="7">
        <v>41852</v>
      </c>
      <c r="W4679" t="s">
        <v>1357</v>
      </c>
      <c r="X4679" s="2">
        <v>2.141</v>
      </c>
      <c r="Y4679" s="6">
        <f t="shared" si="590"/>
        <v>5.7152772216438434E-2</v>
      </c>
      <c r="AA4679">
        <v>1962892</v>
      </c>
      <c r="AB4679">
        <v>17360</v>
      </c>
      <c r="AD4679" t="s">
        <v>6</v>
      </c>
      <c r="AE4679">
        <v>52</v>
      </c>
      <c r="AF4679">
        <v>8</v>
      </c>
      <c r="AG4679">
        <v>6646192</v>
      </c>
      <c r="AH4679" t="s">
        <v>7676</v>
      </c>
      <c r="AI4679" t="s">
        <v>7675</v>
      </c>
      <c r="AJ4679" t="s">
        <v>7674</v>
      </c>
      <c r="AK4679" t="s">
        <v>7673</v>
      </c>
      <c r="AL4679">
        <v>29</v>
      </c>
      <c r="AM4679" s="5">
        <f t="shared" si="586"/>
        <v>3.625</v>
      </c>
      <c r="AN4679" s="4">
        <f t="shared" si="591"/>
        <v>5.4903445664521017E-3</v>
      </c>
      <c r="AO4679" s="3"/>
      <c r="AP4679">
        <v>0</v>
      </c>
      <c r="AQ4679" t="s">
        <v>6559</v>
      </c>
      <c r="AR4679" t="s">
        <v>7672</v>
      </c>
      <c r="AS4679" t="s">
        <v>6557</v>
      </c>
      <c r="AT4679" s="2" t="s">
        <v>0</v>
      </c>
      <c r="AU4679" s="1">
        <f t="shared" si="587"/>
        <v>4.1654043921442527</v>
      </c>
      <c r="AV4679" s="1">
        <f t="shared" si="588"/>
        <v>3.1321558391445263</v>
      </c>
      <c r="AW4679" s="1">
        <f t="shared" si="589"/>
        <v>2.0989072861447999</v>
      </c>
    </row>
    <row r="4680" spans="1:49" x14ac:dyDescent="0.2">
      <c r="A4680">
        <v>4678</v>
      </c>
      <c r="B4680" t="s">
        <v>7671</v>
      </c>
      <c r="C4680" t="s">
        <v>7670</v>
      </c>
      <c r="F4680" t="s">
        <v>7669</v>
      </c>
      <c r="G4680" t="s">
        <v>17</v>
      </c>
      <c r="H4680" t="s">
        <v>16</v>
      </c>
      <c r="I4680" t="s">
        <v>7668</v>
      </c>
      <c r="J4680" t="s">
        <v>7667</v>
      </c>
      <c r="K4680" t="s">
        <v>7666</v>
      </c>
      <c r="L4680" t="s">
        <v>7665</v>
      </c>
      <c r="M4680" t="s">
        <v>3166</v>
      </c>
      <c r="N4680">
        <v>5</v>
      </c>
      <c r="O4680" t="s">
        <v>7664</v>
      </c>
      <c r="P4680" t="s">
        <v>7663</v>
      </c>
      <c r="Q4680" t="s">
        <v>7662</v>
      </c>
      <c r="R4680" s="7">
        <v>41640</v>
      </c>
      <c r="S4680" s="8">
        <f t="shared" si="584"/>
        <v>2014</v>
      </c>
      <c r="T4680" s="8">
        <v>2014</v>
      </c>
      <c r="U4680" s="8">
        <f t="shared" si="585"/>
        <v>8</v>
      </c>
      <c r="V4680" s="7">
        <v>41821</v>
      </c>
      <c r="W4680" t="s">
        <v>1357</v>
      </c>
      <c r="X4680" s="2">
        <v>2.141</v>
      </c>
      <c r="Y4680" s="6">
        <f t="shared" si="590"/>
        <v>5.7152772216438434E-2</v>
      </c>
      <c r="AA4680">
        <v>1962892</v>
      </c>
      <c r="AB4680">
        <v>17360</v>
      </c>
      <c r="AD4680" t="s">
        <v>6</v>
      </c>
      <c r="AE4680">
        <v>52</v>
      </c>
      <c r="AF4680">
        <v>7</v>
      </c>
      <c r="AG4680">
        <v>6612677</v>
      </c>
      <c r="AH4680" t="s">
        <v>7661</v>
      </c>
      <c r="AI4680" t="s">
        <v>7660</v>
      </c>
      <c r="AJ4680" t="s">
        <v>7659</v>
      </c>
      <c r="AK4680" t="s">
        <v>7658</v>
      </c>
      <c r="AL4680">
        <v>27</v>
      </c>
      <c r="AM4680" s="5">
        <f t="shared" si="586"/>
        <v>3.375</v>
      </c>
      <c r="AN4680" s="4">
        <f t="shared" si="591"/>
        <v>5.1117001135933355E-3</v>
      </c>
      <c r="AO4680" s="3"/>
      <c r="AP4680">
        <v>0</v>
      </c>
      <c r="AR4680" t="s">
        <v>1</v>
      </c>
      <c r="AT4680" s="2" t="s">
        <v>0</v>
      </c>
      <c r="AU4680" s="1">
        <f t="shared" si="587"/>
        <v>4.1540450585584896</v>
      </c>
      <c r="AV4680" s="1">
        <f t="shared" si="588"/>
        <v>3.1132236165015885</v>
      </c>
      <c r="AW4680" s="1">
        <f t="shared" si="589"/>
        <v>2.0724021744446866</v>
      </c>
    </row>
    <row r="4681" spans="1:49" x14ac:dyDescent="0.2">
      <c r="A4681">
        <v>4679</v>
      </c>
      <c r="B4681" t="s">
        <v>7657</v>
      </c>
      <c r="C4681" t="s">
        <v>7656</v>
      </c>
      <c r="F4681" t="s">
        <v>7655</v>
      </c>
      <c r="G4681" t="s">
        <v>17</v>
      </c>
      <c r="H4681" t="s">
        <v>16</v>
      </c>
      <c r="I4681" t="s">
        <v>5074</v>
      </c>
      <c r="J4681" t="s">
        <v>7654</v>
      </c>
      <c r="K4681" t="s">
        <v>7653</v>
      </c>
      <c r="L4681" t="s">
        <v>7652</v>
      </c>
      <c r="M4681" t="s">
        <v>7651</v>
      </c>
      <c r="N4681">
        <v>6</v>
      </c>
      <c r="O4681" t="s">
        <v>7650</v>
      </c>
      <c r="P4681" t="s">
        <v>7649</v>
      </c>
      <c r="Q4681" t="s">
        <v>7648</v>
      </c>
      <c r="R4681" s="7">
        <v>41640</v>
      </c>
      <c r="S4681" s="8">
        <f t="shared" si="584"/>
        <v>2014</v>
      </c>
      <c r="T4681" s="8">
        <v>2014</v>
      </c>
      <c r="U4681" s="8">
        <f t="shared" si="585"/>
        <v>8</v>
      </c>
      <c r="V4681" s="7">
        <v>41699</v>
      </c>
      <c r="W4681" t="s">
        <v>3031</v>
      </c>
      <c r="X4681" s="2">
        <v>0.496</v>
      </c>
      <c r="Y4681" s="6">
        <f t="shared" si="590"/>
        <v>1.3240436720856359E-2</v>
      </c>
      <c r="AA4681">
        <v>21563950</v>
      </c>
      <c r="AB4681">
        <v>21100199777</v>
      </c>
      <c r="AD4681" t="s">
        <v>6</v>
      </c>
      <c r="AE4681">
        <v>4</v>
      </c>
      <c r="AF4681">
        <v>3</v>
      </c>
      <c r="AG4681">
        <v>6730663</v>
      </c>
      <c r="AH4681" t="s">
        <v>7647</v>
      </c>
      <c r="AI4681" t="s">
        <v>7646</v>
      </c>
      <c r="AJ4681" t="s">
        <v>7645</v>
      </c>
      <c r="AK4681" t="s">
        <v>7644</v>
      </c>
      <c r="AL4681">
        <v>16</v>
      </c>
      <c r="AM4681" s="5">
        <f t="shared" si="586"/>
        <v>2</v>
      </c>
      <c r="AN4681" s="4">
        <f t="shared" si="591"/>
        <v>3.0291556228701248E-3</v>
      </c>
      <c r="AO4681" s="3"/>
      <c r="AP4681">
        <v>0</v>
      </c>
      <c r="AR4681" t="s">
        <v>1</v>
      </c>
      <c r="AT4681" s="2" t="s">
        <v>0</v>
      </c>
      <c r="AU4681" s="1">
        <f t="shared" si="587"/>
        <v>1.0177052391460488</v>
      </c>
      <c r="AV4681" s="1">
        <f t="shared" si="588"/>
        <v>0.81347961718632422</v>
      </c>
      <c r="AW4681" s="1">
        <f t="shared" si="589"/>
        <v>0.6092539952265994</v>
      </c>
    </row>
    <row r="4682" spans="1:49" x14ac:dyDescent="0.2">
      <c r="A4682">
        <v>4680</v>
      </c>
      <c r="B4682" t="s">
        <v>7643</v>
      </c>
      <c r="C4682" t="s">
        <v>7642</v>
      </c>
      <c r="F4682" t="s">
        <v>7641</v>
      </c>
      <c r="G4682" t="s">
        <v>17</v>
      </c>
      <c r="H4682" t="s">
        <v>16</v>
      </c>
      <c r="I4682" t="s">
        <v>7640</v>
      </c>
      <c r="J4682">
        <v>60007774</v>
      </c>
      <c r="K4682" t="s">
        <v>7639</v>
      </c>
      <c r="L4682" t="s">
        <v>7638</v>
      </c>
      <c r="M4682" t="s">
        <v>3387</v>
      </c>
      <c r="N4682">
        <v>3</v>
      </c>
      <c r="O4682" t="s">
        <v>7637</v>
      </c>
      <c r="P4682" t="s">
        <v>7636</v>
      </c>
      <c r="Q4682" t="s">
        <v>7635</v>
      </c>
      <c r="R4682" s="7">
        <v>41640</v>
      </c>
      <c r="S4682" s="8">
        <f t="shared" si="584"/>
        <v>2014</v>
      </c>
      <c r="T4682" s="8">
        <v>2014</v>
      </c>
      <c r="U4682" s="8">
        <f t="shared" si="585"/>
        <v>8</v>
      </c>
      <c r="V4682" s="7">
        <v>41821</v>
      </c>
      <c r="W4682" t="s">
        <v>1357</v>
      </c>
      <c r="X4682" s="2">
        <v>2.141</v>
      </c>
      <c r="Y4682" s="6">
        <f t="shared" si="590"/>
        <v>5.7152772216438434E-2</v>
      </c>
      <c r="AA4682">
        <v>1962892</v>
      </c>
      <c r="AB4682">
        <v>17360</v>
      </c>
      <c r="AD4682" t="s">
        <v>6</v>
      </c>
      <c r="AE4682">
        <v>52</v>
      </c>
      <c r="AF4682">
        <v>7</v>
      </c>
      <c r="AG4682">
        <v>6648422</v>
      </c>
      <c r="AH4682" t="s">
        <v>7634</v>
      </c>
      <c r="AI4682" t="s">
        <v>7633</v>
      </c>
      <c r="AJ4682" t="s">
        <v>7632</v>
      </c>
      <c r="AK4682" t="s">
        <v>7631</v>
      </c>
      <c r="AL4682">
        <v>39</v>
      </c>
      <c r="AM4682" s="5">
        <f t="shared" si="586"/>
        <v>4.875</v>
      </c>
      <c r="AN4682" s="4">
        <f t="shared" si="591"/>
        <v>7.3835668307459298E-3</v>
      </c>
      <c r="AO4682" s="3"/>
      <c r="AP4682">
        <v>0</v>
      </c>
      <c r="AR4682" t="s">
        <v>1</v>
      </c>
      <c r="AT4682" s="2" t="s">
        <v>0</v>
      </c>
      <c r="AU4682" s="1">
        <f t="shared" si="587"/>
        <v>4.2222010600730675</v>
      </c>
      <c r="AV4682" s="1">
        <f t="shared" si="588"/>
        <v>3.2268169523592185</v>
      </c>
      <c r="AW4682" s="1">
        <f t="shared" si="589"/>
        <v>2.2314328446453682</v>
      </c>
    </row>
    <row r="4683" spans="1:49" x14ac:dyDescent="0.2">
      <c r="A4683">
        <v>4681</v>
      </c>
      <c r="B4683" t="s">
        <v>7630</v>
      </c>
      <c r="C4683" t="s">
        <v>7629</v>
      </c>
      <c r="F4683" t="s">
        <v>7628</v>
      </c>
      <c r="G4683" t="s">
        <v>17</v>
      </c>
      <c r="H4683" t="s">
        <v>16</v>
      </c>
      <c r="I4683" t="s">
        <v>7627</v>
      </c>
      <c r="J4683" t="s">
        <v>7626</v>
      </c>
      <c r="K4683" t="s">
        <v>7625</v>
      </c>
      <c r="L4683" t="s">
        <v>7624</v>
      </c>
      <c r="M4683" t="s">
        <v>3685</v>
      </c>
      <c r="N4683">
        <v>5</v>
      </c>
      <c r="O4683" t="s">
        <v>7623</v>
      </c>
      <c r="P4683" t="s">
        <v>7622</v>
      </c>
      <c r="Q4683" t="s">
        <v>7621</v>
      </c>
      <c r="R4683" s="7">
        <v>41640</v>
      </c>
      <c r="S4683" s="8">
        <f t="shared" si="584"/>
        <v>2014</v>
      </c>
      <c r="T4683" s="8">
        <v>2014</v>
      </c>
      <c r="U4683" s="8">
        <f t="shared" si="585"/>
        <v>8</v>
      </c>
      <c r="V4683" s="7">
        <v>41821</v>
      </c>
      <c r="W4683" t="s">
        <v>1357</v>
      </c>
      <c r="X4683" s="2">
        <v>2.141</v>
      </c>
      <c r="Y4683" s="6">
        <f t="shared" si="590"/>
        <v>5.7152772216438434E-2</v>
      </c>
      <c r="AA4683">
        <v>1962892</v>
      </c>
      <c r="AB4683">
        <v>17360</v>
      </c>
      <c r="AD4683" t="s">
        <v>6</v>
      </c>
      <c r="AE4683">
        <v>52</v>
      </c>
      <c r="AF4683">
        <v>7</v>
      </c>
      <c r="AG4683">
        <v>6657789</v>
      </c>
      <c r="AH4683" t="s">
        <v>7620</v>
      </c>
      <c r="AI4683" t="s">
        <v>7619</v>
      </c>
      <c r="AJ4683" t="s">
        <v>7618</v>
      </c>
      <c r="AK4683" t="s">
        <v>7617</v>
      </c>
      <c r="AL4683">
        <v>21</v>
      </c>
      <c r="AM4683" s="5">
        <f t="shared" si="586"/>
        <v>2.625</v>
      </c>
      <c r="AN4683" s="4">
        <f t="shared" si="591"/>
        <v>3.9757667550170388E-3</v>
      </c>
      <c r="AO4683" s="3"/>
      <c r="AP4683">
        <v>0</v>
      </c>
      <c r="AR4683" t="s">
        <v>1</v>
      </c>
      <c r="AT4683" s="2" t="s">
        <v>0</v>
      </c>
      <c r="AU4683" s="1">
        <f t="shared" si="587"/>
        <v>4.1199670578012011</v>
      </c>
      <c r="AV4683" s="1">
        <f t="shared" si="588"/>
        <v>3.0564269485727737</v>
      </c>
      <c r="AW4683" s="1">
        <f t="shared" si="589"/>
        <v>1.9928868393443457</v>
      </c>
    </row>
    <row r="4684" spans="1:49" x14ac:dyDescent="0.2">
      <c r="A4684">
        <v>4682</v>
      </c>
      <c r="B4684" t="s">
        <v>7616</v>
      </c>
      <c r="C4684" t="s">
        <v>7615</v>
      </c>
      <c r="F4684" t="s">
        <v>7614</v>
      </c>
      <c r="G4684" t="s">
        <v>17</v>
      </c>
      <c r="H4684" t="s">
        <v>16</v>
      </c>
      <c r="I4684" t="s">
        <v>7613</v>
      </c>
      <c r="J4684" t="s">
        <v>7612</v>
      </c>
      <c r="K4684" t="s">
        <v>7611</v>
      </c>
      <c r="L4684" t="s">
        <v>7610</v>
      </c>
      <c r="M4684" t="s">
        <v>7609</v>
      </c>
      <c r="N4684">
        <v>2</v>
      </c>
      <c r="O4684" t="s">
        <v>7608</v>
      </c>
      <c r="P4684" t="s">
        <v>7607</v>
      </c>
      <c r="Q4684" t="s">
        <v>7606</v>
      </c>
      <c r="R4684" s="7">
        <v>41640</v>
      </c>
      <c r="S4684" s="8">
        <f t="shared" si="584"/>
        <v>2014</v>
      </c>
      <c r="T4684" s="8">
        <v>2014</v>
      </c>
      <c r="U4684" s="8">
        <f t="shared" si="585"/>
        <v>8</v>
      </c>
      <c r="V4684" s="7">
        <v>41671</v>
      </c>
      <c r="W4684" t="s">
        <v>3945</v>
      </c>
      <c r="X4684" s="2">
        <v>2.0099999999999998</v>
      </c>
      <c r="Y4684" s="6">
        <f t="shared" si="590"/>
        <v>5.3655802034115477E-2</v>
      </c>
      <c r="AA4684">
        <v>15361276</v>
      </c>
      <c r="AB4684">
        <v>18933</v>
      </c>
      <c r="AD4684" t="s">
        <v>6</v>
      </c>
      <c r="AE4684">
        <v>13</v>
      </c>
      <c r="AF4684">
        <v>2</v>
      </c>
      <c r="AG4684">
        <v>6697937</v>
      </c>
      <c r="AH4684" t="s">
        <v>7605</v>
      </c>
      <c r="AI4684" t="s">
        <v>7604</v>
      </c>
      <c r="AJ4684" t="s">
        <v>7603</v>
      </c>
      <c r="AK4684" t="s">
        <v>7602</v>
      </c>
      <c r="AL4684">
        <v>541</v>
      </c>
      <c r="AM4684" s="5">
        <f t="shared" si="586"/>
        <v>67.625</v>
      </c>
      <c r="AN4684" s="4">
        <f t="shared" si="591"/>
        <v>0.10242332449829609</v>
      </c>
      <c r="AO4684" s="3"/>
      <c r="AP4684">
        <v>0</v>
      </c>
      <c r="AR4684" t="s">
        <v>1</v>
      </c>
      <c r="AT4684" s="2" t="s">
        <v>0</v>
      </c>
      <c r="AU4684" s="1">
        <f t="shared" si="587"/>
        <v>6.8286058773369653</v>
      </c>
      <c r="AV4684" s="1">
        <f t="shared" si="588"/>
        <v>7.8039563266205789</v>
      </c>
      <c r="AW4684" s="1">
        <f t="shared" si="589"/>
        <v>8.7793067759041907</v>
      </c>
    </row>
    <row r="4685" spans="1:49" x14ac:dyDescent="0.2">
      <c r="A4685">
        <v>4683</v>
      </c>
      <c r="B4685" t="s">
        <v>7601</v>
      </c>
      <c r="C4685" t="s">
        <v>7600</v>
      </c>
      <c r="F4685" t="s">
        <v>7599</v>
      </c>
      <c r="G4685" t="s">
        <v>17</v>
      </c>
      <c r="H4685" t="s">
        <v>16</v>
      </c>
      <c r="I4685" t="s">
        <v>7598</v>
      </c>
      <c r="J4685" t="s">
        <v>7597</v>
      </c>
      <c r="K4685" t="s">
        <v>7596</v>
      </c>
      <c r="L4685" t="s">
        <v>7595</v>
      </c>
      <c r="M4685" t="s">
        <v>7594</v>
      </c>
      <c r="N4685">
        <v>4</v>
      </c>
      <c r="O4685" t="s">
        <v>7593</v>
      </c>
      <c r="P4685" t="s">
        <v>7592</v>
      </c>
      <c r="Q4685" t="s">
        <v>7591</v>
      </c>
      <c r="R4685" s="7">
        <v>41640</v>
      </c>
      <c r="S4685" s="8">
        <f t="shared" si="584"/>
        <v>2014</v>
      </c>
      <c r="T4685" s="8">
        <v>2014</v>
      </c>
      <c r="U4685" s="8">
        <f t="shared" si="585"/>
        <v>8</v>
      </c>
      <c r="V4685" s="7">
        <v>41671</v>
      </c>
      <c r="W4685" t="s">
        <v>3945</v>
      </c>
      <c r="X4685" s="2">
        <v>2.0099999999999998</v>
      </c>
      <c r="Y4685" s="6">
        <f t="shared" si="590"/>
        <v>5.3655802034115477E-2</v>
      </c>
      <c r="AA4685">
        <v>15361276</v>
      </c>
      <c r="AB4685">
        <v>18933</v>
      </c>
      <c r="AD4685" t="s">
        <v>6</v>
      </c>
      <c r="AE4685">
        <v>13</v>
      </c>
      <c r="AF4685">
        <v>2</v>
      </c>
      <c r="AG4685">
        <v>6701291</v>
      </c>
      <c r="AH4685" t="s">
        <v>7590</v>
      </c>
      <c r="AI4685" t="s">
        <v>7589</v>
      </c>
      <c r="AJ4685" t="s">
        <v>7588</v>
      </c>
      <c r="AK4685" t="s">
        <v>7587</v>
      </c>
      <c r="AL4685">
        <v>12</v>
      </c>
      <c r="AM4685" s="5">
        <f t="shared" si="586"/>
        <v>1.5</v>
      </c>
      <c r="AN4685" s="4">
        <f t="shared" si="591"/>
        <v>2.2718667171525938E-3</v>
      </c>
      <c r="AO4685" s="3"/>
      <c r="AP4685">
        <v>0</v>
      </c>
      <c r="AR4685" t="s">
        <v>1</v>
      </c>
      <c r="AT4685" s="2" t="s">
        <v>0</v>
      </c>
      <c r="AU4685" s="1">
        <f t="shared" si="587"/>
        <v>3.824062143902661</v>
      </c>
      <c r="AV4685" s="1">
        <f t="shared" si="588"/>
        <v>2.7963834375634034</v>
      </c>
      <c r="AW4685" s="1">
        <f t="shared" si="589"/>
        <v>1.768704731224146</v>
      </c>
    </row>
    <row r="4686" spans="1:49" x14ac:dyDescent="0.2">
      <c r="A4686">
        <v>4684</v>
      </c>
      <c r="B4686" t="s">
        <v>7586</v>
      </c>
      <c r="C4686" t="s">
        <v>7585</v>
      </c>
      <c r="F4686" t="s">
        <v>7584</v>
      </c>
      <c r="G4686" t="s">
        <v>17</v>
      </c>
      <c r="H4686" t="s">
        <v>16</v>
      </c>
      <c r="I4686" t="s">
        <v>7583</v>
      </c>
      <c r="J4686" t="s">
        <v>7582</v>
      </c>
      <c r="K4686" t="s">
        <v>7581</v>
      </c>
      <c r="L4686" t="s">
        <v>7580</v>
      </c>
      <c r="M4686" t="s">
        <v>7579</v>
      </c>
      <c r="N4686">
        <v>5</v>
      </c>
      <c r="O4686" t="s">
        <v>7578</v>
      </c>
      <c r="P4686" t="s">
        <v>7577</v>
      </c>
      <c r="Q4686" t="s">
        <v>7576</v>
      </c>
      <c r="R4686" s="7">
        <v>41640</v>
      </c>
      <c r="S4686" s="8">
        <f t="shared" si="584"/>
        <v>2014</v>
      </c>
      <c r="T4686" s="8">
        <v>2014</v>
      </c>
      <c r="U4686" s="8">
        <f t="shared" si="585"/>
        <v>8</v>
      </c>
      <c r="V4686" s="7">
        <v>41671</v>
      </c>
      <c r="W4686" t="s">
        <v>3945</v>
      </c>
      <c r="X4686" s="2">
        <v>2.0099999999999998</v>
      </c>
      <c r="Y4686" s="6">
        <f t="shared" si="590"/>
        <v>5.3655802034115477E-2</v>
      </c>
      <c r="AA4686">
        <v>15361276</v>
      </c>
      <c r="AB4686">
        <v>18933</v>
      </c>
      <c r="AD4686" t="s">
        <v>6</v>
      </c>
      <c r="AE4686">
        <v>13</v>
      </c>
      <c r="AF4686">
        <v>2</v>
      </c>
      <c r="AG4686">
        <v>6697935</v>
      </c>
      <c r="AH4686" t="s">
        <v>7575</v>
      </c>
      <c r="AI4686" t="s">
        <v>7574</v>
      </c>
      <c r="AJ4686" t="s">
        <v>7573</v>
      </c>
      <c r="AK4686" t="s">
        <v>7572</v>
      </c>
      <c r="AL4686">
        <v>194</v>
      </c>
      <c r="AM4686" s="5">
        <f t="shared" si="586"/>
        <v>24.25</v>
      </c>
      <c r="AN4686" s="4">
        <f t="shared" si="591"/>
        <v>3.6728511927300263E-2</v>
      </c>
      <c r="AO4686" s="3"/>
      <c r="AP4686">
        <v>0</v>
      </c>
      <c r="AR4686" t="s">
        <v>1</v>
      </c>
      <c r="AT4686" s="2" t="s">
        <v>0</v>
      </c>
      <c r="AU4686" s="1">
        <f t="shared" si="587"/>
        <v>4.8577615002070909</v>
      </c>
      <c r="AV4686" s="1">
        <f t="shared" si="588"/>
        <v>4.5192156980707869</v>
      </c>
      <c r="AW4686" s="1">
        <f t="shared" si="589"/>
        <v>4.180669895934483</v>
      </c>
    </row>
    <row r="4687" spans="1:49" x14ac:dyDescent="0.2">
      <c r="A4687">
        <v>4685</v>
      </c>
      <c r="B4687" t="s">
        <v>7571</v>
      </c>
      <c r="C4687" t="s">
        <v>7570</v>
      </c>
      <c r="F4687" t="s">
        <v>7569</v>
      </c>
      <c r="G4687" t="s">
        <v>17</v>
      </c>
      <c r="H4687" t="s">
        <v>16</v>
      </c>
      <c r="I4687" t="s">
        <v>7568</v>
      </c>
      <c r="J4687">
        <v>60029306</v>
      </c>
      <c r="K4687" t="s">
        <v>7567</v>
      </c>
      <c r="L4687" t="s">
        <v>3107</v>
      </c>
      <c r="M4687" t="s">
        <v>46</v>
      </c>
      <c r="N4687">
        <v>3</v>
      </c>
      <c r="O4687" t="s">
        <v>7566</v>
      </c>
      <c r="P4687" t="s">
        <v>7565</v>
      </c>
      <c r="Q4687" t="s">
        <v>7564</v>
      </c>
      <c r="R4687" s="7">
        <v>41640</v>
      </c>
      <c r="S4687" s="8">
        <f t="shared" si="584"/>
        <v>2014</v>
      </c>
      <c r="T4687" s="8">
        <v>2014</v>
      </c>
      <c r="U4687" s="8">
        <f t="shared" si="585"/>
        <v>8</v>
      </c>
      <c r="V4687" s="7">
        <v>41671</v>
      </c>
      <c r="W4687" t="s">
        <v>609</v>
      </c>
      <c r="X4687" s="2">
        <v>1.3720000000000001</v>
      </c>
      <c r="Y4687" s="6">
        <f t="shared" si="590"/>
        <v>3.662475641333654E-2</v>
      </c>
      <c r="AA4687" t="s">
        <v>608</v>
      </c>
      <c r="AB4687">
        <v>17259</v>
      </c>
      <c r="AD4687" t="s">
        <v>6</v>
      </c>
      <c r="AE4687">
        <v>11</v>
      </c>
      <c r="AF4687">
        <v>2</v>
      </c>
      <c r="AH4687" t="s">
        <v>7563</v>
      </c>
      <c r="AI4687" t="s">
        <v>7562</v>
      </c>
      <c r="AJ4687" t="s">
        <v>7561</v>
      </c>
      <c r="AK4687" t="s">
        <v>7560</v>
      </c>
      <c r="AL4687">
        <v>13</v>
      </c>
      <c r="AM4687" s="5">
        <f t="shared" si="586"/>
        <v>1.625</v>
      </c>
      <c r="AN4687" s="4">
        <f t="shared" si="591"/>
        <v>2.4611889435819764E-3</v>
      </c>
      <c r="AO4687" s="3"/>
      <c r="AP4687">
        <v>0</v>
      </c>
      <c r="AR4687">
        <v>60901073</v>
      </c>
      <c r="AT4687" s="2">
        <v>3.9660000000000002</v>
      </c>
      <c r="AU4687" s="1">
        <f t="shared" si="587"/>
        <v>2.6375686172410169</v>
      </c>
      <c r="AV4687" s="1">
        <f t="shared" si="588"/>
        <v>1.9542972678459261</v>
      </c>
      <c r="AW4687" s="1">
        <f t="shared" si="589"/>
        <v>1.2710259184508346</v>
      </c>
    </row>
    <row r="4688" spans="1:49" x14ac:dyDescent="0.2">
      <c r="A4688">
        <v>4686</v>
      </c>
      <c r="B4688" t="s">
        <v>7559</v>
      </c>
      <c r="C4688" t="s">
        <v>7558</v>
      </c>
      <c r="F4688" t="s">
        <v>7557</v>
      </c>
      <c r="G4688" t="s">
        <v>17</v>
      </c>
      <c r="H4688" t="s">
        <v>16</v>
      </c>
      <c r="I4688" t="s">
        <v>1495</v>
      </c>
      <c r="J4688" t="s">
        <v>7556</v>
      </c>
      <c r="K4688" t="s">
        <v>7555</v>
      </c>
      <c r="L4688" t="s">
        <v>7554</v>
      </c>
      <c r="M4688" t="s">
        <v>4237</v>
      </c>
      <c r="N4688">
        <v>4</v>
      </c>
      <c r="O4688" t="s">
        <v>7553</v>
      </c>
      <c r="P4688" t="s">
        <v>7552</v>
      </c>
      <c r="Q4688" t="s">
        <v>7551</v>
      </c>
      <c r="R4688" s="7">
        <v>41640</v>
      </c>
      <c r="S4688" s="8">
        <f t="shared" si="584"/>
        <v>2014</v>
      </c>
      <c r="T4688" s="8">
        <v>2014</v>
      </c>
      <c r="U4688" s="8">
        <f t="shared" si="585"/>
        <v>8</v>
      </c>
      <c r="V4688" s="7">
        <v>41821</v>
      </c>
      <c r="W4688" t="s">
        <v>1357</v>
      </c>
      <c r="X4688" s="2">
        <v>2.141</v>
      </c>
      <c r="Y4688" s="6">
        <f t="shared" si="590"/>
        <v>5.7152772216438434E-2</v>
      </c>
      <c r="AA4688">
        <v>1962892</v>
      </c>
      <c r="AB4688">
        <v>17360</v>
      </c>
      <c r="AD4688" t="s">
        <v>6</v>
      </c>
      <c r="AE4688">
        <v>52</v>
      </c>
      <c r="AF4688">
        <v>7</v>
      </c>
      <c r="AG4688">
        <v>6680777</v>
      </c>
      <c r="AH4688" t="s">
        <v>7550</v>
      </c>
      <c r="AI4688" t="s">
        <v>7549</v>
      </c>
      <c r="AJ4688" t="s">
        <v>7548</v>
      </c>
      <c r="AK4688" t="s">
        <v>7547</v>
      </c>
      <c r="AL4688">
        <v>14</v>
      </c>
      <c r="AM4688" s="5">
        <f t="shared" si="586"/>
        <v>1.75</v>
      </c>
      <c r="AN4688" s="4">
        <f t="shared" si="591"/>
        <v>2.6505111700113595E-3</v>
      </c>
      <c r="AO4688" s="3"/>
      <c r="AP4688">
        <v>0</v>
      </c>
      <c r="AR4688" t="s">
        <v>1</v>
      </c>
      <c r="AT4688" s="2" t="s">
        <v>0</v>
      </c>
      <c r="AU4688" s="1">
        <f t="shared" si="587"/>
        <v>4.0802093902510306</v>
      </c>
      <c r="AV4688" s="1">
        <f t="shared" si="588"/>
        <v>2.9901641693224899</v>
      </c>
      <c r="AW4688" s="1">
        <f t="shared" si="589"/>
        <v>1.900118948393948</v>
      </c>
    </row>
    <row r="4689" spans="1:49" x14ac:dyDescent="0.2">
      <c r="A4689">
        <v>4687</v>
      </c>
      <c r="B4689" t="s">
        <v>7546</v>
      </c>
      <c r="C4689" t="s">
        <v>7545</v>
      </c>
      <c r="F4689" t="s">
        <v>7544</v>
      </c>
      <c r="G4689" t="s">
        <v>17</v>
      </c>
      <c r="H4689" t="s">
        <v>16</v>
      </c>
      <c r="I4689" t="s">
        <v>7543</v>
      </c>
      <c r="J4689">
        <v>60027021</v>
      </c>
      <c r="K4689" t="s">
        <v>7542</v>
      </c>
      <c r="L4689" t="s">
        <v>1463</v>
      </c>
      <c r="M4689" t="s">
        <v>46</v>
      </c>
      <c r="N4689">
        <v>3</v>
      </c>
      <c r="O4689" t="s">
        <v>7541</v>
      </c>
      <c r="P4689" t="s">
        <v>7540</v>
      </c>
      <c r="Q4689" t="s">
        <v>7539</v>
      </c>
      <c r="R4689" s="7">
        <v>41640</v>
      </c>
      <c r="S4689" s="8">
        <f t="shared" si="584"/>
        <v>2014</v>
      </c>
      <c r="T4689" s="8">
        <v>2014</v>
      </c>
      <c r="U4689" s="8">
        <f t="shared" si="585"/>
        <v>8</v>
      </c>
      <c r="V4689" s="7">
        <v>41671</v>
      </c>
      <c r="W4689" t="s">
        <v>609</v>
      </c>
      <c r="X4689" s="2">
        <v>1.3720000000000001</v>
      </c>
      <c r="Y4689" s="6">
        <f t="shared" si="590"/>
        <v>3.662475641333654E-2</v>
      </c>
      <c r="AA4689" t="s">
        <v>608</v>
      </c>
      <c r="AB4689">
        <v>17259</v>
      </c>
      <c r="AD4689" t="s">
        <v>6</v>
      </c>
      <c r="AE4689">
        <v>11</v>
      </c>
      <c r="AF4689">
        <v>2</v>
      </c>
      <c r="AH4689" t="s">
        <v>7538</v>
      </c>
      <c r="AI4689" t="s">
        <v>7537</v>
      </c>
      <c r="AJ4689" t="s">
        <v>7536</v>
      </c>
      <c r="AK4689" t="s">
        <v>7535</v>
      </c>
      <c r="AL4689">
        <v>67</v>
      </c>
      <c r="AM4689" s="5">
        <f t="shared" si="586"/>
        <v>8.375</v>
      </c>
      <c r="AN4689" s="4">
        <f t="shared" si="591"/>
        <v>1.2684589170768649E-2</v>
      </c>
      <c r="AO4689" s="3"/>
      <c r="AP4689">
        <v>0</v>
      </c>
      <c r="AR4689" t="s">
        <v>1</v>
      </c>
      <c r="AT4689" s="2">
        <v>3.9660000000000002</v>
      </c>
      <c r="AU4689" s="1">
        <f t="shared" si="587"/>
        <v>2.944270624056617</v>
      </c>
      <c r="AV4689" s="1">
        <f t="shared" si="588"/>
        <v>2.4654672792052592</v>
      </c>
      <c r="AW4689" s="1">
        <f t="shared" si="589"/>
        <v>1.9866639343539014</v>
      </c>
    </row>
    <row r="4690" spans="1:49" x14ac:dyDescent="0.2">
      <c r="A4690">
        <v>4688</v>
      </c>
      <c r="B4690" t="s">
        <v>7534</v>
      </c>
      <c r="C4690" t="s">
        <v>7533</v>
      </c>
      <c r="F4690" t="s">
        <v>7532</v>
      </c>
      <c r="G4690" t="s">
        <v>17</v>
      </c>
      <c r="H4690" t="s">
        <v>16</v>
      </c>
      <c r="I4690" t="s">
        <v>7531</v>
      </c>
      <c r="J4690" t="s">
        <v>7530</v>
      </c>
      <c r="K4690" t="s">
        <v>7529</v>
      </c>
      <c r="L4690" t="s">
        <v>7528</v>
      </c>
      <c r="M4690" t="s">
        <v>7527</v>
      </c>
      <c r="N4690">
        <v>4</v>
      </c>
      <c r="O4690" t="s">
        <v>7526</v>
      </c>
      <c r="P4690" t="s">
        <v>7525</v>
      </c>
      <c r="Q4690" t="s">
        <v>7524</v>
      </c>
      <c r="R4690" s="7">
        <v>41640</v>
      </c>
      <c r="S4690" s="8">
        <f t="shared" si="584"/>
        <v>2014</v>
      </c>
      <c r="T4690" s="8">
        <v>2014</v>
      </c>
      <c r="U4690" s="8">
        <f t="shared" si="585"/>
        <v>8</v>
      </c>
      <c r="V4690" s="7">
        <v>41852</v>
      </c>
      <c r="W4690" t="s">
        <v>1357</v>
      </c>
      <c r="X4690" s="2">
        <v>2.141</v>
      </c>
      <c r="Y4690" s="6">
        <f t="shared" si="590"/>
        <v>5.7152772216438434E-2</v>
      </c>
      <c r="AA4690">
        <v>1962892</v>
      </c>
      <c r="AB4690">
        <v>17360</v>
      </c>
      <c r="AD4690" t="s">
        <v>6</v>
      </c>
      <c r="AE4690">
        <v>52</v>
      </c>
      <c r="AF4690">
        <v>8</v>
      </c>
      <c r="AG4690">
        <v>6675033</v>
      </c>
      <c r="AH4690" t="s">
        <v>7523</v>
      </c>
      <c r="AI4690" t="s">
        <v>7522</v>
      </c>
      <c r="AJ4690" t="s">
        <v>7521</v>
      </c>
      <c r="AK4690" t="s">
        <v>7520</v>
      </c>
      <c r="AL4690">
        <v>113</v>
      </c>
      <c r="AM4690" s="5">
        <f t="shared" si="586"/>
        <v>14.125</v>
      </c>
      <c r="AN4690" s="4">
        <f t="shared" si="591"/>
        <v>2.1393411586520257E-2</v>
      </c>
      <c r="AO4690" s="3"/>
      <c r="AP4690">
        <v>0</v>
      </c>
      <c r="AR4690" t="s">
        <v>7519</v>
      </c>
      <c r="AT4690" s="2" t="s">
        <v>0</v>
      </c>
      <c r="AU4690" s="1">
        <f t="shared" si="587"/>
        <v>4.6424964027462972</v>
      </c>
      <c r="AV4690" s="1">
        <f t="shared" si="588"/>
        <v>3.9273091901479344</v>
      </c>
      <c r="AW4690" s="1">
        <f t="shared" si="589"/>
        <v>3.2121219775495709</v>
      </c>
    </row>
    <row r="4691" spans="1:49" x14ac:dyDescent="0.2">
      <c r="A4691">
        <v>4689</v>
      </c>
      <c r="B4691" t="s">
        <v>7518</v>
      </c>
      <c r="C4691" t="s">
        <v>7517</v>
      </c>
      <c r="F4691" t="s">
        <v>7516</v>
      </c>
      <c r="G4691" t="s">
        <v>17</v>
      </c>
      <c r="H4691" t="s">
        <v>16</v>
      </c>
      <c r="I4691" t="s">
        <v>7515</v>
      </c>
      <c r="J4691" t="s">
        <v>7514</v>
      </c>
      <c r="K4691" t="s">
        <v>7513</v>
      </c>
      <c r="L4691" t="s">
        <v>7512</v>
      </c>
      <c r="M4691" t="s">
        <v>1201</v>
      </c>
      <c r="N4691">
        <v>9</v>
      </c>
      <c r="O4691" t="s">
        <v>7511</v>
      </c>
      <c r="P4691" t="s">
        <v>7510</v>
      </c>
      <c r="Q4691" t="s">
        <v>7509</v>
      </c>
      <c r="R4691" s="7">
        <v>41640</v>
      </c>
      <c r="S4691" s="8">
        <f t="shared" si="584"/>
        <v>2014</v>
      </c>
      <c r="T4691" s="8">
        <v>2014</v>
      </c>
      <c r="U4691" s="8">
        <f t="shared" si="585"/>
        <v>8</v>
      </c>
      <c r="V4691" s="7">
        <v>41671</v>
      </c>
      <c r="W4691" t="s">
        <v>609</v>
      </c>
      <c r="X4691" s="2">
        <v>1.3720000000000001</v>
      </c>
      <c r="Y4691" s="6">
        <f t="shared" si="590"/>
        <v>3.662475641333654E-2</v>
      </c>
      <c r="AA4691" t="s">
        <v>608</v>
      </c>
      <c r="AB4691">
        <v>17259</v>
      </c>
      <c r="AD4691" t="s">
        <v>6</v>
      </c>
      <c r="AE4691">
        <v>11</v>
      </c>
      <c r="AF4691">
        <v>2</v>
      </c>
      <c r="AH4691" t="s">
        <v>7508</v>
      </c>
      <c r="AI4691" t="s">
        <v>7507</v>
      </c>
      <c r="AJ4691" t="s">
        <v>7506</v>
      </c>
      <c r="AK4691" t="s">
        <v>7505</v>
      </c>
      <c r="AL4691">
        <v>10</v>
      </c>
      <c r="AM4691" s="5">
        <f t="shared" si="586"/>
        <v>1.25</v>
      </c>
      <c r="AN4691" s="4">
        <f t="shared" si="591"/>
        <v>1.8932222642938281E-3</v>
      </c>
      <c r="AO4691" s="3"/>
      <c r="AP4691">
        <v>0</v>
      </c>
      <c r="AR4691" t="s">
        <v>1</v>
      </c>
      <c r="AT4691" s="2">
        <v>3.9660000000000002</v>
      </c>
      <c r="AU4691" s="1">
        <f t="shared" si="587"/>
        <v>2.6205296168623726</v>
      </c>
      <c r="AV4691" s="1">
        <f t="shared" si="588"/>
        <v>1.9258989338815184</v>
      </c>
      <c r="AW4691" s="1">
        <f t="shared" si="589"/>
        <v>1.2312682509006643</v>
      </c>
    </row>
    <row r="4692" spans="1:49" x14ac:dyDescent="0.2">
      <c r="A4692">
        <v>4690</v>
      </c>
      <c r="B4692" t="s">
        <v>7504</v>
      </c>
      <c r="C4692" t="s">
        <v>7503</v>
      </c>
      <c r="F4692" t="s">
        <v>7502</v>
      </c>
      <c r="G4692" t="s">
        <v>17</v>
      </c>
      <c r="H4692" t="s">
        <v>16</v>
      </c>
      <c r="I4692" t="s">
        <v>7501</v>
      </c>
      <c r="J4692">
        <v>60018308</v>
      </c>
      <c r="K4692" t="s">
        <v>7500</v>
      </c>
      <c r="L4692" t="s">
        <v>709</v>
      </c>
      <c r="M4692" t="s">
        <v>46</v>
      </c>
      <c r="N4692">
        <v>4</v>
      </c>
      <c r="O4692" t="s">
        <v>7499</v>
      </c>
      <c r="P4692" t="s">
        <v>7498</v>
      </c>
      <c r="Q4692" t="s">
        <v>7497</v>
      </c>
      <c r="R4692" s="7">
        <v>41640</v>
      </c>
      <c r="S4692" s="8">
        <f t="shared" si="584"/>
        <v>2014</v>
      </c>
      <c r="T4692" s="8">
        <v>2014</v>
      </c>
      <c r="U4692" s="8">
        <f t="shared" si="585"/>
        <v>8</v>
      </c>
      <c r="V4692" s="7">
        <v>41671</v>
      </c>
      <c r="W4692" t="s">
        <v>3945</v>
      </c>
      <c r="X4692" s="2">
        <v>2.0099999999999998</v>
      </c>
      <c r="Y4692" s="6">
        <f t="shared" si="590"/>
        <v>5.3655802034115477E-2</v>
      </c>
      <c r="AA4692">
        <v>15361276</v>
      </c>
      <c r="AB4692">
        <v>18933</v>
      </c>
      <c r="AD4692" t="s">
        <v>6</v>
      </c>
      <c r="AE4692">
        <v>13</v>
      </c>
      <c r="AF4692">
        <v>2</v>
      </c>
      <c r="AG4692">
        <v>6684546</v>
      </c>
      <c r="AH4692" t="s">
        <v>7496</v>
      </c>
      <c r="AI4692" t="s">
        <v>7495</v>
      </c>
      <c r="AJ4692" t="s">
        <v>7494</v>
      </c>
      <c r="AK4692" t="s">
        <v>7493</v>
      </c>
      <c r="AL4692">
        <v>13</v>
      </c>
      <c r="AM4692" s="5">
        <f t="shared" si="586"/>
        <v>1.625</v>
      </c>
      <c r="AN4692" s="4">
        <f t="shared" si="591"/>
        <v>2.4611889435819764E-3</v>
      </c>
      <c r="AO4692" s="3"/>
      <c r="AP4692">
        <v>0</v>
      </c>
      <c r="AR4692">
        <v>61071125</v>
      </c>
      <c r="AT4692" s="2" t="s">
        <v>0</v>
      </c>
      <c r="AU4692" s="1">
        <f t="shared" si="587"/>
        <v>3.8297418106955425</v>
      </c>
      <c r="AV4692" s="1">
        <f t="shared" si="588"/>
        <v>2.8058495488848729</v>
      </c>
      <c r="AW4692" s="1">
        <f t="shared" si="589"/>
        <v>1.7819572870742026</v>
      </c>
    </row>
    <row r="4693" spans="1:49" x14ac:dyDescent="0.2">
      <c r="A4693">
        <v>4691</v>
      </c>
      <c r="B4693" t="s">
        <v>7492</v>
      </c>
      <c r="C4693" t="s">
        <v>7491</v>
      </c>
      <c r="F4693" t="s">
        <v>7490</v>
      </c>
      <c r="G4693" t="s">
        <v>17</v>
      </c>
      <c r="H4693" t="s">
        <v>16</v>
      </c>
      <c r="I4693" t="s">
        <v>7489</v>
      </c>
      <c r="J4693" t="s">
        <v>7488</v>
      </c>
      <c r="K4693" t="s">
        <v>7487</v>
      </c>
      <c r="L4693" t="s">
        <v>7486</v>
      </c>
      <c r="M4693" t="s">
        <v>7485</v>
      </c>
      <c r="N4693">
        <v>3</v>
      </c>
      <c r="O4693" t="s">
        <v>7484</v>
      </c>
      <c r="P4693" t="s">
        <v>7483</v>
      </c>
      <c r="Q4693" t="s">
        <v>7482</v>
      </c>
      <c r="R4693" s="7">
        <v>41640</v>
      </c>
      <c r="S4693" s="8">
        <f t="shared" si="584"/>
        <v>2014</v>
      </c>
      <c r="T4693" s="8">
        <v>2014</v>
      </c>
      <c r="U4693" s="8">
        <f t="shared" si="585"/>
        <v>8</v>
      </c>
      <c r="V4693" s="7">
        <v>41821</v>
      </c>
      <c r="W4693" t="s">
        <v>1357</v>
      </c>
      <c r="X4693" s="2">
        <v>2.141</v>
      </c>
      <c r="Y4693" s="6">
        <f t="shared" si="590"/>
        <v>5.7152772216438434E-2</v>
      </c>
      <c r="AA4693">
        <v>1962892</v>
      </c>
      <c r="AB4693">
        <v>17360</v>
      </c>
      <c r="AD4693" t="s">
        <v>6</v>
      </c>
      <c r="AE4693">
        <v>52</v>
      </c>
      <c r="AF4693">
        <v>7</v>
      </c>
      <c r="AG4693">
        <v>6607218</v>
      </c>
      <c r="AH4693" t="s">
        <v>7481</v>
      </c>
      <c r="AI4693" t="s">
        <v>7480</v>
      </c>
      <c r="AJ4693" t="s">
        <v>7479</v>
      </c>
      <c r="AK4693" t="s">
        <v>7478</v>
      </c>
      <c r="AL4693">
        <v>22</v>
      </c>
      <c r="AM4693" s="5">
        <f t="shared" si="586"/>
        <v>2.75</v>
      </c>
      <c r="AN4693" s="4">
        <f t="shared" si="591"/>
        <v>4.1650889814464215E-3</v>
      </c>
      <c r="AO4693" s="3"/>
      <c r="AP4693">
        <v>0</v>
      </c>
      <c r="AR4693" t="s">
        <v>1</v>
      </c>
      <c r="AT4693" s="2" t="s">
        <v>0</v>
      </c>
      <c r="AU4693" s="1">
        <f t="shared" si="587"/>
        <v>4.1256467245940831</v>
      </c>
      <c r="AV4693" s="1">
        <f t="shared" si="588"/>
        <v>3.0658930598942429</v>
      </c>
      <c r="AW4693" s="1">
        <f t="shared" si="589"/>
        <v>2.0061393951944022</v>
      </c>
    </row>
    <row r="4694" spans="1:49" x14ac:dyDescent="0.2">
      <c r="A4694">
        <v>4692</v>
      </c>
      <c r="B4694" t="s">
        <v>7477</v>
      </c>
      <c r="C4694" t="s">
        <v>7476</v>
      </c>
      <c r="F4694" t="s">
        <v>7475</v>
      </c>
      <c r="G4694" t="s">
        <v>17</v>
      </c>
      <c r="H4694" t="s">
        <v>16</v>
      </c>
      <c r="I4694" t="s">
        <v>7474</v>
      </c>
      <c r="J4694" t="s">
        <v>7473</v>
      </c>
      <c r="K4694" t="s">
        <v>7472</v>
      </c>
      <c r="L4694" t="s">
        <v>7471</v>
      </c>
      <c r="M4694" t="s">
        <v>360</v>
      </c>
      <c r="N4694">
        <v>3</v>
      </c>
      <c r="O4694" t="s">
        <v>7470</v>
      </c>
      <c r="P4694" t="s">
        <v>7469</v>
      </c>
      <c r="Q4694" t="s">
        <v>7468</v>
      </c>
      <c r="R4694" s="7">
        <v>41640</v>
      </c>
      <c r="S4694" s="8">
        <f t="shared" si="584"/>
        <v>2014</v>
      </c>
      <c r="T4694" s="8">
        <v>2014</v>
      </c>
      <c r="U4694" s="8">
        <f t="shared" si="585"/>
        <v>8</v>
      </c>
      <c r="V4694" s="7">
        <v>41671</v>
      </c>
      <c r="W4694" t="s">
        <v>3945</v>
      </c>
      <c r="X4694" s="2">
        <v>2.0099999999999998</v>
      </c>
      <c r="Y4694" s="6">
        <f t="shared" si="590"/>
        <v>5.3655802034115477E-2</v>
      </c>
      <c r="AA4694">
        <v>15361276</v>
      </c>
      <c r="AB4694">
        <v>18933</v>
      </c>
      <c r="AD4694" t="s">
        <v>6</v>
      </c>
      <c r="AE4694">
        <v>13</v>
      </c>
      <c r="AF4694">
        <v>2</v>
      </c>
      <c r="AG4694">
        <v>6678677</v>
      </c>
      <c r="AH4694" t="s">
        <v>7467</v>
      </c>
      <c r="AI4694" t="s">
        <v>7466</v>
      </c>
      <c r="AJ4694" t="s">
        <v>7465</v>
      </c>
      <c r="AK4694" t="s">
        <v>7464</v>
      </c>
      <c r="AL4694">
        <v>12</v>
      </c>
      <c r="AM4694" s="5">
        <f t="shared" si="586"/>
        <v>1.5</v>
      </c>
      <c r="AN4694" s="4">
        <f t="shared" si="591"/>
        <v>2.2718667171525938E-3</v>
      </c>
      <c r="AO4694" s="3"/>
      <c r="AP4694">
        <v>0</v>
      </c>
      <c r="AR4694" t="s">
        <v>1</v>
      </c>
      <c r="AT4694" s="2" t="s">
        <v>0</v>
      </c>
      <c r="AU4694" s="1">
        <f t="shared" si="587"/>
        <v>3.824062143902661</v>
      </c>
      <c r="AV4694" s="1">
        <f t="shared" si="588"/>
        <v>2.7963834375634034</v>
      </c>
      <c r="AW4694" s="1">
        <f t="shared" si="589"/>
        <v>1.768704731224146</v>
      </c>
    </row>
    <row r="4695" spans="1:49" x14ac:dyDescent="0.2">
      <c r="A4695">
        <v>4693</v>
      </c>
      <c r="B4695" t="s">
        <v>7463</v>
      </c>
      <c r="C4695" t="s">
        <v>7462</v>
      </c>
      <c r="F4695" t="s">
        <v>7461</v>
      </c>
      <c r="G4695" t="s">
        <v>17</v>
      </c>
      <c r="H4695" t="s">
        <v>16</v>
      </c>
      <c r="I4695" t="s">
        <v>7460</v>
      </c>
      <c r="J4695">
        <v>60005273</v>
      </c>
      <c r="K4695" t="s">
        <v>6079</v>
      </c>
      <c r="L4695" t="s">
        <v>916</v>
      </c>
      <c r="M4695" t="s">
        <v>915</v>
      </c>
      <c r="N4695">
        <v>2</v>
      </c>
      <c r="O4695" t="s">
        <v>7459</v>
      </c>
      <c r="P4695" t="s">
        <v>7458</v>
      </c>
      <c r="Q4695" t="s">
        <v>6076</v>
      </c>
      <c r="R4695" s="7">
        <v>41640</v>
      </c>
      <c r="S4695" s="8">
        <f t="shared" si="584"/>
        <v>2014</v>
      </c>
      <c r="T4695" s="8">
        <v>2014</v>
      </c>
      <c r="U4695" s="8">
        <f t="shared" si="585"/>
        <v>8</v>
      </c>
      <c r="V4695" s="7">
        <v>41671</v>
      </c>
      <c r="W4695" t="s">
        <v>3945</v>
      </c>
      <c r="X4695" s="2">
        <v>2.0099999999999998</v>
      </c>
      <c r="Y4695" s="6">
        <f t="shared" si="590"/>
        <v>5.3655802034115477E-2</v>
      </c>
      <c r="AA4695">
        <v>15361276</v>
      </c>
      <c r="AB4695">
        <v>18933</v>
      </c>
      <c r="AD4695" t="s">
        <v>6</v>
      </c>
      <c r="AE4695">
        <v>13</v>
      </c>
      <c r="AF4695">
        <v>2</v>
      </c>
      <c r="AG4695">
        <v>6697929</v>
      </c>
      <c r="AH4695" t="s">
        <v>7457</v>
      </c>
      <c r="AI4695" t="s">
        <v>7456</v>
      </c>
      <c r="AJ4695" t="s">
        <v>7455</v>
      </c>
      <c r="AK4695" t="s">
        <v>7454</v>
      </c>
      <c r="AL4695">
        <v>16</v>
      </c>
      <c r="AM4695" s="5">
        <f t="shared" si="586"/>
        <v>2</v>
      </c>
      <c r="AN4695" s="4">
        <f t="shared" si="591"/>
        <v>3.0291556228701248E-3</v>
      </c>
      <c r="AO4695" s="3"/>
      <c r="AP4695">
        <v>0</v>
      </c>
      <c r="AR4695" t="s">
        <v>1</v>
      </c>
      <c r="AT4695" s="2" t="s">
        <v>0</v>
      </c>
      <c r="AU4695" s="1">
        <f t="shared" si="587"/>
        <v>3.8467808110741868</v>
      </c>
      <c r="AV4695" s="1">
        <f t="shared" si="588"/>
        <v>2.8342478828492799</v>
      </c>
      <c r="AW4695" s="1">
        <f t="shared" si="589"/>
        <v>1.8217149546243729</v>
      </c>
    </row>
    <row r="4696" spans="1:49" x14ac:dyDescent="0.2">
      <c r="A4696">
        <v>4694</v>
      </c>
      <c r="B4696" t="s">
        <v>7453</v>
      </c>
      <c r="C4696" t="s">
        <v>7452</v>
      </c>
      <c r="F4696" t="s">
        <v>7451</v>
      </c>
      <c r="G4696" t="s">
        <v>17</v>
      </c>
      <c r="H4696" t="s">
        <v>16</v>
      </c>
      <c r="I4696" t="s">
        <v>7450</v>
      </c>
      <c r="J4696">
        <v>60031004</v>
      </c>
      <c r="K4696" t="s">
        <v>4949</v>
      </c>
      <c r="L4696" t="s">
        <v>4948</v>
      </c>
      <c r="M4696" t="s">
        <v>3266</v>
      </c>
      <c r="N4696">
        <v>1</v>
      </c>
      <c r="O4696" t="s">
        <v>7449</v>
      </c>
      <c r="P4696">
        <v>13404674100</v>
      </c>
      <c r="Q4696">
        <v>60031004</v>
      </c>
      <c r="R4696" s="7">
        <v>41640</v>
      </c>
      <c r="S4696" s="8">
        <f t="shared" si="584"/>
        <v>2014</v>
      </c>
      <c r="T4696" s="8">
        <v>2014</v>
      </c>
      <c r="U4696" s="8">
        <f t="shared" si="585"/>
        <v>8</v>
      </c>
      <c r="V4696" s="7">
        <v>41699</v>
      </c>
      <c r="W4696" t="s">
        <v>3031</v>
      </c>
      <c r="X4696" s="2">
        <v>0.496</v>
      </c>
      <c r="Y4696" s="6">
        <f t="shared" si="590"/>
        <v>1.3240436720856359E-2</v>
      </c>
      <c r="AA4696">
        <v>21563950</v>
      </c>
      <c r="AB4696">
        <v>21100199777</v>
      </c>
      <c r="AD4696" t="s">
        <v>6</v>
      </c>
      <c r="AE4696">
        <v>4</v>
      </c>
      <c r="AF4696">
        <v>3</v>
      </c>
      <c r="AG4696">
        <v>6584740</v>
      </c>
      <c r="AH4696" t="s">
        <v>7448</v>
      </c>
      <c r="AI4696" t="s">
        <v>7447</v>
      </c>
      <c r="AJ4696" t="s">
        <v>7446</v>
      </c>
      <c r="AK4696" t="s">
        <v>7445</v>
      </c>
      <c r="AL4696">
        <v>31</v>
      </c>
      <c r="AM4696" s="5">
        <f t="shared" si="586"/>
        <v>3.875</v>
      </c>
      <c r="AN4696" s="4">
        <f t="shared" si="591"/>
        <v>5.8689890193108669E-3</v>
      </c>
      <c r="AO4696" s="3"/>
      <c r="AP4696">
        <v>0</v>
      </c>
      <c r="AR4696" t="s">
        <v>1</v>
      </c>
      <c r="AT4696" s="2" t="s">
        <v>0</v>
      </c>
      <c r="AU4696" s="1">
        <f t="shared" si="587"/>
        <v>1.102900241039271</v>
      </c>
      <c r="AV4696" s="1">
        <f t="shared" si="588"/>
        <v>0.95547128700836126</v>
      </c>
      <c r="AW4696" s="1">
        <f t="shared" si="589"/>
        <v>0.80804233297745132</v>
      </c>
    </row>
    <row r="4697" spans="1:49" x14ac:dyDescent="0.2">
      <c r="A4697">
        <v>4695</v>
      </c>
      <c r="B4697" t="s">
        <v>7444</v>
      </c>
      <c r="C4697" t="s">
        <v>7443</v>
      </c>
      <c r="F4697" t="s">
        <v>7442</v>
      </c>
      <c r="G4697" t="s">
        <v>17</v>
      </c>
      <c r="H4697" t="s">
        <v>16</v>
      </c>
      <c r="I4697" t="s">
        <v>7441</v>
      </c>
      <c r="J4697">
        <v>60103561</v>
      </c>
      <c r="K4697" t="s">
        <v>1651</v>
      </c>
      <c r="L4697" t="s">
        <v>1650</v>
      </c>
      <c r="M4697" t="s">
        <v>423</v>
      </c>
      <c r="N4697">
        <v>3</v>
      </c>
      <c r="O4697" t="s">
        <v>7440</v>
      </c>
      <c r="P4697" t="s">
        <v>7439</v>
      </c>
      <c r="Q4697" t="s">
        <v>1647</v>
      </c>
      <c r="R4697" s="7">
        <v>41640</v>
      </c>
      <c r="S4697" s="8">
        <f t="shared" si="584"/>
        <v>2014</v>
      </c>
      <c r="T4697" s="8">
        <v>2014</v>
      </c>
      <c r="U4697" s="8">
        <f t="shared" si="585"/>
        <v>8</v>
      </c>
      <c r="V4697" s="7">
        <v>41699</v>
      </c>
      <c r="W4697" t="s">
        <v>7438</v>
      </c>
      <c r="X4697" s="2">
        <v>0.28799999999999998</v>
      </c>
      <c r="Y4697" s="6">
        <f t="shared" si="590"/>
        <v>7.6879955153359488E-3</v>
      </c>
      <c r="AA4697">
        <v>10689605</v>
      </c>
      <c r="AB4697">
        <v>19515</v>
      </c>
      <c r="AC4697">
        <v>15728129</v>
      </c>
      <c r="AD4697" t="s">
        <v>6</v>
      </c>
      <c r="AE4697">
        <v>21</v>
      </c>
      <c r="AF4697">
        <v>1</v>
      </c>
      <c r="AH4697" t="s">
        <v>7437</v>
      </c>
      <c r="AI4697" t="s">
        <v>7436</v>
      </c>
      <c r="AJ4697" t="s">
        <v>7435</v>
      </c>
      <c r="AK4697" t="s">
        <v>7434</v>
      </c>
      <c r="AL4697">
        <v>3</v>
      </c>
      <c r="AM4697" s="5">
        <f t="shared" si="586"/>
        <v>0.375</v>
      </c>
      <c r="AN4697" s="4">
        <f t="shared" si="591"/>
        <v>5.6796667928814845E-4</v>
      </c>
      <c r="AO4697" s="3"/>
      <c r="AP4697">
        <v>0</v>
      </c>
      <c r="AR4697" t="s">
        <v>1</v>
      </c>
      <c r="AT4697" s="2" t="s">
        <v>0</v>
      </c>
      <c r="AU4697" s="1">
        <f t="shared" si="587"/>
        <v>0.55519868645216075</v>
      </c>
      <c r="AV4697" s="1">
        <f t="shared" si="588"/>
        <v>0.41279810973120484</v>
      </c>
      <c r="AW4697" s="1">
        <f t="shared" si="589"/>
        <v>0.27039753301024883</v>
      </c>
    </row>
    <row r="4698" spans="1:49" x14ac:dyDescent="0.2">
      <c r="A4698">
        <v>4696</v>
      </c>
      <c r="B4698" t="s">
        <v>7433</v>
      </c>
      <c r="C4698" t="s">
        <v>7432</v>
      </c>
      <c r="F4698" t="s">
        <v>7431</v>
      </c>
      <c r="G4698" t="s">
        <v>17</v>
      </c>
      <c r="H4698" t="s">
        <v>16</v>
      </c>
      <c r="I4698" t="s">
        <v>7430</v>
      </c>
      <c r="J4698">
        <v>60007798</v>
      </c>
      <c r="K4698" t="s">
        <v>6464</v>
      </c>
      <c r="L4698" t="s">
        <v>6463</v>
      </c>
      <c r="M4698" t="s">
        <v>3387</v>
      </c>
      <c r="N4698">
        <v>3</v>
      </c>
      <c r="O4698" t="s">
        <v>7429</v>
      </c>
      <c r="P4698" t="s">
        <v>7428</v>
      </c>
      <c r="Q4698" t="s">
        <v>7427</v>
      </c>
      <c r="R4698" s="7">
        <v>41640</v>
      </c>
      <c r="S4698" s="8">
        <f t="shared" si="584"/>
        <v>2014</v>
      </c>
      <c r="T4698" s="8">
        <v>2014</v>
      </c>
      <c r="U4698" s="8">
        <f t="shared" si="585"/>
        <v>8</v>
      </c>
      <c r="V4698" s="7">
        <v>41821</v>
      </c>
      <c r="W4698" t="s">
        <v>1357</v>
      </c>
      <c r="X4698" s="2">
        <v>2.141</v>
      </c>
      <c r="Y4698" s="6">
        <f t="shared" si="590"/>
        <v>5.7152772216438434E-2</v>
      </c>
      <c r="AA4698">
        <v>1962892</v>
      </c>
      <c r="AB4698">
        <v>17360</v>
      </c>
      <c r="AD4698" t="s">
        <v>6</v>
      </c>
      <c r="AE4698">
        <v>52</v>
      </c>
      <c r="AF4698">
        <v>7</v>
      </c>
      <c r="AG4698">
        <v>6651848</v>
      </c>
      <c r="AH4698" t="s">
        <v>7426</v>
      </c>
      <c r="AI4698" t="s">
        <v>7425</v>
      </c>
      <c r="AJ4698" t="s">
        <v>7424</v>
      </c>
      <c r="AK4698" t="s">
        <v>7423</v>
      </c>
      <c r="AL4698">
        <v>135</v>
      </c>
      <c r="AM4698" s="5">
        <f t="shared" si="586"/>
        <v>16.875</v>
      </c>
      <c r="AN4698" s="4">
        <f t="shared" si="591"/>
        <v>2.5558500567966679E-2</v>
      </c>
      <c r="AO4698" s="3"/>
      <c r="AP4698">
        <v>0</v>
      </c>
      <c r="AR4698" t="s">
        <v>1</v>
      </c>
      <c r="AT4698" s="2" t="s">
        <v>0</v>
      </c>
      <c r="AU4698" s="1">
        <f t="shared" si="587"/>
        <v>4.7674490721896907</v>
      </c>
      <c r="AV4698" s="1">
        <f t="shared" si="588"/>
        <v>4.1355636392202557</v>
      </c>
      <c r="AW4698" s="1">
        <f t="shared" si="589"/>
        <v>3.5036782062508203</v>
      </c>
    </row>
    <row r="4699" spans="1:49" x14ac:dyDescent="0.2">
      <c r="A4699">
        <v>4697</v>
      </c>
      <c r="B4699" t="s">
        <v>7422</v>
      </c>
      <c r="C4699" t="s">
        <v>7421</v>
      </c>
      <c r="F4699" t="s">
        <v>7420</v>
      </c>
      <c r="G4699" t="s">
        <v>17</v>
      </c>
      <c r="H4699" t="s">
        <v>16</v>
      </c>
      <c r="I4699" t="s">
        <v>7419</v>
      </c>
      <c r="J4699">
        <v>60013789</v>
      </c>
      <c r="K4699" t="s">
        <v>7418</v>
      </c>
      <c r="L4699" t="s">
        <v>1463</v>
      </c>
      <c r="M4699" t="s">
        <v>46</v>
      </c>
      <c r="N4699">
        <v>5</v>
      </c>
      <c r="O4699" t="s">
        <v>7417</v>
      </c>
      <c r="P4699" t="s">
        <v>7416</v>
      </c>
      <c r="Q4699" t="s">
        <v>7415</v>
      </c>
      <c r="R4699" s="7">
        <v>41640</v>
      </c>
      <c r="S4699" s="8">
        <f t="shared" si="584"/>
        <v>2014</v>
      </c>
      <c r="T4699" s="8">
        <v>2014</v>
      </c>
      <c r="U4699" s="8">
        <f t="shared" si="585"/>
        <v>8</v>
      </c>
      <c r="V4699" s="7">
        <v>41821</v>
      </c>
      <c r="W4699" t="s">
        <v>1357</v>
      </c>
      <c r="X4699" s="2">
        <v>2.141</v>
      </c>
      <c r="Y4699" s="6">
        <f t="shared" si="590"/>
        <v>5.7152772216438434E-2</v>
      </c>
      <c r="AA4699">
        <v>1962892</v>
      </c>
      <c r="AB4699">
        <v>17360</v>
      </c>
      <c r="AD4699" t="s">
        <v>6</v>
      </c>
      <c r="AE4699">
        <v>52</v>
      </c>
      <c r="AF4699">
        <v>7</v>
      </c>
      <c r="AG4699">
        <v>6650041</v>
      </c>
      <c r="AH4699" t="s">
        <v>7414</v>
      </c>
      <c r="AI4699" t="s">
        <v>7413</v>
      </c>
      <c r="AJ4699" t="s">
        <v>7412</v>
      </c>
      <c r="AK4699" t="s">
        <v>7411</v>
      </c>
      <c r="AL4699">
        <v>28</v>
      </c>
      <c r="AM4699" s="5">
        <f t="shared" si="586"/>
        <v>3.5</v>
      </c>
      <c r="AN4699" s="4">
        <f t="shared" si="591"/>
        <v>5.301022340022719E-3</v>
      </c>
      <c r="AO4699" s="3"/>
      <c r="AP4699">
        <v>0</v>
      </c>
      <c r="AR4699" t="s">
        <v>1</v>
      </c>
      <c r="AT4699" s="2" t="s">
        <v>0</v>
      </c>
      <c r="AU4699" s="1">
        <f t="shared" si="587"/>
        <v>4.1597247253513716</v>
      </c>
      <c r="AV4699" s="1">
        <f t="shared" si="588"/>
        <v>3.1226897278230576</v>
      </c>
      <c r="AW4699" s="1">
        <f t="shared" si="589"/>
        <v>2.0856547302947432</v>
      </c>
    </row>
    <row r="4700" spans="1:49" x14ac:dyDescent="0.2">
      <c r="A4700">
        <v>4698</v>
      </c>
      <c r="B4700" t="s">
        <v>7410</v>
      </c>
      <c r="C4700" t="s">
        <v>7409</v>
      </c>
      <c r="F4700" t="s">
        <v>7408</v>
      </c>
      <c r="G4700" t="s">
        <v>17</v>
      </c>
      <c r="H4700" t="s">
        <v>16</v>
      </c>
      <c r="I4700" t="s">
        <v>7407</v>
      </c>
      <c r="J4700" t="s">
        <v>7406</v>
      </c>
      <c r="K4700" t="s">
        <v>7405</v>
      </c>
      <c r="L4700" t="s">
        <v>7404</v>
      </c>
      <c r="M4700" t="s">
        <v>7403</v>
      </c>
      <c r="N4700">
        <v>3</v>
      </c>
      <c r="O4700" t="s">
        <v>7402</v>
      </c>
      <c r="P4700" t="s">
        <v>7401</v>
      </c>
      <c r="Q4700" t="s">
        <v>7400</v>
      </c>
      <c r="R4700" s="7">
        <v>41640</v>
      </c>
      <c r="S4700" s="8">
        <f t="shared" si="584"/>
        <v>2014</v>
      </c>
      <c r="T4700" s="8">
        <v>2014</v>
      </c>
      <c r="U4700" s="8">
        <f t="shared" si="585"/>
        <v>8</v>
      </c>
      <c r="V4700" s="7">
        <v>41699</v>
      </c>
      <c r="W4700" t="s">
        <v>2383</v>
      </c>
      <c r="X4700" s="2">
        <v>1.6519999999999999</v>
      </c>
      <c r="Y4700" s="6">
        <f t="shared" si="590"/>
        <v>4.409919649769093E-2</v>
      </c>
      <c r="AA4700" t="s">
        <v>2382</v>
      </c>
      <c r="AB4700">
        <v>17337</v>
      </c>
      <c r="AD4700" t="s">
        <v>6</v>
      </c>
      <c r="AE4700">
        <v>62</v>
      </c>
      <c r="AF4700">
        <v>3</v>
      </c>
      <c r="AG4700">
        <v>6678552</v>
      </c>
      <c r="AH4700" t="s">
        <v>7399</v>
      </c>
      <c r="AI4700" t="s">
        <v>7398</v>
      </c>
      <c r="AJ4700" t="s">
        <v>7397</v>
      </c>
      <c r="AK4700" t="s">
        <v>7396</v>
      </c>
      <c r="AL4700">
        <v>48</v>
      </c>
      <c r="AM4700" s="5">
        <f t="shared" si="586"/>
        <v>6</v>
      </c>
      <c r="AN4700" s="4">
        <f t="shared" si="591"/>
        <v>9.0874668686103752E-3</v>
      </c>
      <c r="AO4700" s="3"/>
      <c r="AP4700">
        <v>0</v>
      </c>
      <c r="AR4700" t="s">
        <v>1</v>
      </c>
      <c r="AT4700" s="2" t="s">
        <v>0</v>
      </c>
      <c r="AU4700" s="1">
        <f t="shared" si="587"/>
        <v>3.3595677608966765</v>
      </c>
      <c r="AV4700" s="1">
        <f t="shared" si="588"/>
        <v>2.6593331683150652</v>
      </c>
      <c r="AW4700" s="1">
        <f t="shared" si="589"/>
        <v>1.959098575733454</v>
      </c>
    </row>
    <row r="4701" spans="1:49" x14ac:dyDescent="0.2">
      <c r="A4701">
        <v>4699</v>
      </c>
      <c r="B4701" t="s">
        <v>7395</v>
      </c>
      <c r="C4701" t="s">
        <v>7394</v>
      </c>
      <c r="F4701" t="s">
        <v>7393</v>
      </c>
      <c r="G4701" t="s">
        <v>17</v>
      </c>
      <c r="H4701" t="s">
        <v>16</v>
      </c>
      <c r="I4701" t="s">
        <v>7392</v>
      </c>
      <c r="J4701" t="s">
        <v>7391</v>
      </c>
      <c r="K4701" t="s">
        <v>7390</v>
      </c>
      <c r="L4701" t="s">
        <v>7389</v>
      </c>
      <c r="M4701" t="s">
        <v>1537</v>
      </c>
      <c r="N4701">
        <v>3</v>
      </c>
      <c r="O4701" t="s">
        <v>7388</v>
      </c>
      <c r="P4701" t="s">
        <v>7387</v>
      </c>
      <c r="Q4701" t="s">
        <v>7386</v>
      </c>
      <c r="R4701" s="7">
        <v>41640</v>
      </c>
      <c r="S4701" s="8">
        <f t="shared" si="584"/>
        <v>2014</v>
      </c>
      <c r="T4701" s="8">
        <v>2014</v>
      </c>
      <c r="U4701" s="8">
        <f t="shared" si="585"/>
        <v>8</v>
      </c>
      <c r="V4701" s="7">
        <v>41699</v>
      </c>
      <c r="W4701" t="s">
        <v>2383</v>
      </c>
      <c r="X4701" s="2">
        <v>1.6519999999999999</v>
      </c>
      <c r="Y4701" s="6">
        <f t="shared" si="590"/>
        <v>4.409919649769093E-2</v>
      </c>
      <c r="AA4701" t="s">
        <v>2382</v>
      </c>
      <c r="AB4701">
        <v>17337</v>
      </c>
      <c r="AD4701" t="s">
        <v>6</v>
      </c>
      <c r="AE4701">
        <v>62</v>
      </c>
      <c r="AF4701">
        <v>3</v>
      </c>
      <c r="AG4701">
        <v>6683069</v>
      </c>
      <c r="AH4701" t="s">
        <v>7385</v>
      </c>
      <c r="AI4701" t="s">
        <v>7384</v>
      </c>
      <c r="AJ4701" t="s">
        <v>7383</v>
      </c>
      <c r="AK4701" t="s">
        <v>7382</v>
      </c>
      <c r="AL4701">
        <v>18</v>
      </c>
      <c r="AM4701" s="5">
        <f t="shared" si="586"/>
        <v>2.25</v>
      </c>
      <c r="AN4701" s="4">
        <f t="shared" si="591"/>
        <v>3.4078000757288905E-3</v>
      </c>
      <c r="AO4701" s="3"/>
      <c r="AP4701">
        <v>0</v>
      </c>
      <c r="AR4701" t="s">
        <v>1</v>
      </c>
      <c r="AT4701" s="2" t="s">
        <v>0</v>
      </c>
      <c r="AU4701" s="1">
        <f t="shared" si="587"/>
        <v>3.1891777571102313</v>
      </c>
      <c r="AV4701" s="1">
        <f t="shared" si="588"/>
        <v>2.3753498286709909</v>
      </c>
      <c r="AW4701" s="1">
        <f t="shared" si="589"/>
        <v>1.5615219002317502</v>
      </c>
    </row>
    <row r="4702" spans="1:49" x14ac:dyDescent="0.2">
      <c r="A4702">
        <v>4700</v>
      </c>
      <c r="B4702" t="s">
        <v>7381</v>
      </c>
      <c r="C4702" t="s">
        <v>7380</v>
      </c>
      <c r="F4702" t="s">
        <v>7379</v>
      </c>
      <c r="G4702" t="s">
        <v>17</v>
      </c>
      <c r="H4702" t="s">
        <v>16</v>
      </c>
      <c r="I4702" t="s">
        <v>7378</v>
      </c>
      <c r="J4702" t="s">
        <v>7377</v>
      </c>
      <c r="K4702" t="s">
        <v>7376</v>
      </c>
      <c r="L4702" t="s">
        <v>7375</v>
      </c>
      <c r="M4702" t="s">
        <v>7374</v>
      </c>
      <c r="N4702">
        <v>5</v>
      </c>
      <c r="O4702" t="s">
        <v>7373</v>
      </c>
      <c r="P4702" t="s">
        <v>7372</v>
      </c>
      <c r="Q4702" t="s">
        <v>7371</v>
      </c>
      <c r="R4702" s="7">
        <v>41640</v>
      </c>
      <c r="S4702" s="8">
        <f t="shared" si="584"/>
        <v>2014</v>
      </c>
      <c r="T4702" s="8">
        <v>2014</v>
      </c>
      <c r="U4702" s="8">
        <f t="shared" si="585"/>
        <v>8</v>
      </c>
      <c r="V4702" s="7">
        <v>41699</v>
      </c>
      <c r="W4702" t="s">
        <v>4298</v>
      </c>
      <c r="X4702" s="2">
        <v>0.42099999999999999</v>
      </c>
      <c r="Y4702" s="6">
        <f t="shared" si="590"/>
        <v>1.1238354555404288E-2</v>
      </c>
      <c r="AB4702">
        <v>19900193962</v>
      </c>
      <c r="AC4702">
        <v>21583226</v>
      </c>
      <c r="AD4702" t="s">
        <v>6</v>
      </c>
      <c r="AE4702">
        <v>4</v>
      </c>
      <c r="AF4702">
        <v>3</v>
      </c>
      <c r="AG4702">
        <v>37103</v>
      </c>
      <c r="AI4702" t="s">
        <v>7370</v>
      </c>
      <c r="AK4702" t="s">
        <v>7369</v>
      </c>
      <c r="AL4702">
        <v>34</v>
      </c>
      <c r="AM4702" s="5">
        <f t="shared" si="586"/>
        <v>4.25</v>
      </c>
      <c r="AN4702" s="4">
        <f t="shared" si="591"/>
        <v>6.4369556985990157E-3</v>
      </c>
      <c r="AO4702" s="3"/>
      <c r="AP4702">
        <v>1</v>
      </c>
      <c r="AR4702">
        <v>61307128</v>
      </c>
      <c r="AT4702" s="2">
        <v>1.548</v>
      </c>
      <c r="AU4702" s="1">
        <f t="shared" si="587"/>
        <v>0.97979348983627046</v>
      </c>
      <c r="AV4702" s="1">
        <f t="shared" si="588"/>
        <v>0.88376551270016523</v>
      </c>
      <c r="AW4702" s="1">
        <f t="shared" si="589"/>
        <v>0.78773753556405957</v>
      </c>
    </row>
    <row r="4703" spans="1:49" x14ac:dyDescent="0.2">
      <c r="A4703">
        <v>4701</v>
      </c>
      <c r="B4703" t="s">
        <v>7368</v>
      </c>
      <c r="C4703" t="s">
        <v>7367</v>
      </c>
      <c r="F4703" t="s">
        <v>7366</v>
      </c>
      <c r="G4703" t="s">
        <v>17</v>
      </c>
      <c r="H4703" t="s">
        <v>16</v>
      </c>
      <c r="I4703" t="s">
        <v>7365</v>
      </c>
      <c r="J4703" t="s">
        <v>7364</v>
      </c>
      <c r="K4703" t="s">
        <v>7363</v>
      </c>
      <c r="L4703" t="s">
        <v>7362</v>
      </c>
      <c r="M4703" t="s">
        <v>3767</v>
      </c>
      <c r="N4703">
        <v>5</v>
      </c>
      <c r="O4703" t="s">
        <v>7361</v>
      </c>
      <c r="P4703" t="s">
        <v>7360</v>
      </c>
      <c r="Q4703" t="s">
        <v>7359</v>
      </c>
      <c r="R4703" s="7">
        <v>41640</v>
      </c>
      <c r="S4703" s="8">
        <f t="shared" si="584"/>
        <v>2014</v>
      </c>
      <c r="T4703" s="8">
        <v>2014</v>
      </c>
      <c r="U4703" s="8">
        <f t="shared" si="585"/>
        <v>8</v>
      </c>
      <c r="V4703" s="7">
        <v>41699</v>
      </c>
      <c r="W4703" t="s">
        <v>2383</v>
      </c>
      <c r="X4703" s="2">
        <v>1.6519999999999999</v>
      </c>
      <c r="Y4703" s="6">
        <f t="shared" si="590"/>
        <v>4.409919649769093E-2</v>
      </c>
      <c r="AA4703" t="s">
        <v>2382</v>
      </c>
      <c r="AB4703">
        <v>17337</v>
      </c>
      <c r="AD4703" t="s">
        <v>6</v>
      </c>
      <c r="AE4703">
        <v>62</v>
      </c>
      <c r="AF4703">
        <v>3</v>
      </c>
      <c r="AG4703">
        <v>6689329</v>
      </c>
      <c r="AH4703" t="s">
        <v>7358</v>
      </c>
      <c r="AI4703" t="s">
        <v>7357</v>
      </c>
      <c r="AJ4703" t="s">
        <v>7356</v>
      </c>
      <c r="AK4703" t="s">
        <v>7355</v>
      </c>
      <c r="AL4703">
        <v>21</v>
      </c>
      <c r="AM4703" s="5">
        <f t="shared" si="586"/>
        <v>2.625</v>
      </c>
      <c r="AN4703" s="4">
        <f t="shared" si="591"/>
        <v>3.9757667550170388E-3</v>
      </c>
      <c r="AO4703" s="3"/>
      <c r="AP4703">
        <v>0</v>
      </c>
      <c r="AR4703" t="s">
        <v>1</v>
      </c>
      <c r="AT4703" s="2" t="s">
        <v>0</v>
      </c>
      <c r="AU4703" s="1">
        <f t="shared" si="587"/>
        <v>3.2062167574888765</v>
      </c>
      <c r="AV4703" s="1">
        <f t="shared" si="588"/>
        <v>2.4037481626353987</v>
      </c>
      <c r="AW4703" s="1">
        <f t="shared" si="589"/>
        <v>1.6012795677819207</v>
      </c>
    </row>
    <row r="4704" spans="1:49" x14ac:dyDescent="0.2">
      <c r="A4704">
        <v>4702</v>
      </c>
      <c r="B4704" t="s">
        <v>7354</v>
      </c>
      <c r="C4704" t="s">
        <v>7353</v>
      </c>
      <c r="F4704" t="s">
        <v>7352</v>
      </c>
      <c r="G4704" t="s">
        <v>17</v>
      </c>
      <c r="H4704" t="s">
        <v>16</v>
      </c>
      <c r="I4704" t="s">
        <v>7351</v>
      </c>
      <c r="J4704">
        <v>100934172</v>
      </c>
      <c r="K4704" t="s">
        <v>7350</v>
      </c>
      <c r="L4704" t="s">
        <v>916</v>
      </c>
      <c r="M4704" t="s">
        <v>915</v>
      </c>
      <c r="N4704">
        <v>3</v>
      </c>
      <c r="O4704" t="s">
        <v>7349</v>
      </c>
      <c r="P4704" t="s">
        <v>7348</v>
      </c>
      <c r="Q4704" t="s">
        <v>7347</v>
      </c>
      <c r="R4704" s="7">
        <v>41640</v>
      </c>
      <c r="S4704" s="8">
        <f t="shared" si="584"/>
        <v>2014</v>
      </c>
      <c r="T4704" s="8">
        <v>2014</v>
      </c>
      <c r="U4704" s="8">
        <f t="shared" si="585"/>
        <v>8</v>
      </c>
      <c r="V4704" s="7">
        <v>41699</v>
      </c>
      <c r="W4704" t="s">
        <v>2383</v>
      </c>
      <c r="X4704" s="2">
        <v>1.6519999999999999</v>
      </c>
      <c r="Y4704" s="6">
        <f t="shared" si="590"/>
        <v>4.409919649769093E-2</v>
      </c>
      <c r="AA4704" t="s">
        <v>2382</v>
      </c>
      <c r="AB4704">
        <v>17337</v>
      </c>
      <c r="AD4704" t="s">
        <v>6</v>
      </c>
      <c r="AE4704">
        <v>62</v>
      </c>
      <c r="AF4704">
        <v>3</v>
      </c>
      <c r="AG4704">
        <v>6600786</v>
      </c>
      <c r="AH4704" t="s">
        <v>7346</v>
      </c>
      <c r="AI4704" t="s">
        <v>7345</v>
      </c>
      <c r="AJ4704" t="s">
        <v>7344</v>
      </c>
      <c r="AK4704" t="s">
        <v>7343</v>
      </c>
      <c r="AL4704">
        <v>39</v>
      </c>
      <c r="AM4704" s="5">
        <f t="shared" si="586"/>
        <v>4.875</v>
      </c>
      <c r="AN4704" s="4">
        <f t="shared" si="591"/>
        <v>7.3835668307459298E-3</v>
      </c>
      <c r="AO4704" s="3"/>
      <c r="AP4704">
        <v>0</v>
      </c>
      <c r="AR4704" t="s">
        <v>1</v>
      </c>
      <c r="AT4704" s="2" t="s">
        <v>0</v>
      </c>
      <c r="AU4704" s="1">
        <f t="shared" si="587"/>
        <v>3.3084507597607429</v>
      </c>
      <c r="AV4704" s="1">
        <f t="shared" si="588"/>
        <v>2.574138166421843</v>
      </c>
      <c r="AW4704" s="1">
        <f t="shared" si="589"/>
        <v>1.8398255730829427</v>
      </c>
    </row>
    <row r="4705" spans="1:49" x14ac:dyDescent="0.2">
      <c r="A4705">
        <v>4703</v>
      </c>
      <c r="B4705" t="s">
        <v>7342</v>
      </c>
      <c r="C4705" t="s">
        <v>7341</v>
      </c>
      <c r="F4705" t="s">
        <v>7340</v>
      </c>
      <c r="G4705" t="s">
        <v>17</v>
      </c>
      <c r="H4705" t="s">
        <v>16</v>
      </c>
      <c r="I4705" t="s">
        <v>2640</v>
      </c>
      <c r="J4705">
        <v>60028868</v>
      </c>
      <c r="K4705" t="s">
        <v>2639</v>
      </c>
      <c r="L4705" t="s">
        <v>2638</v>
      </c>
      <c r="M4705" t="s">
        <v>29</v>
      </c>
      <c r="N4705">
        <v>3</v>
      </c>
      <c r="O4705" t="s">
        <v>7339</v>
      </c>
      <c r="P4705" t="s">
        <v>7338</v>
      </c>
      <c r="Q4705" t="s">
        <v>2635</v>
      </c>
      <c r="R4705" s="7">
        <v>41640</v>
      </c>
      <c r="S4705" s="8">
        <f t="shared" si="584"/>
        <v>2014</v>
      </c>
      <c r="T4705" s="8">
        <v>2014</v>
      </c>
      <c r="U4705" s="8">
        <f t="shared" si="585"/>
        <v>8</v>
      </c>
      <c r="V4705" s="7">
        <v>41699</v>
      </c>
      <c r="W4705" t="s">
        <v>2383</v>
      </c>
      <c r="X4705" s="2">
        <v>1.6519999999999999</v>
      </c>
      <c r="Y4705" s="6">
        <f t="shared" si="590"/>
        <v>4.409919649769093E-2</v>
      </c>
      <c r="AA4705" t="s">
        <v>2382</v>
      </c>
      <c r="AB4705">
        <v>17337</v>
      </c>
      <c r="AD4705" t="s">
        <v>6</v>
      </c>
      <c r="AE4705">
        <v>62</v>
      </c>
      <c r="AF4705">
        <v>3</v>
      </c>
      <c r="AG4705">
        <v>6557415</v>
      </c>
      <c r="AH4705" t="s">
        <v>7337</v>
      </c>
      <c r="AI4705" t="s">
        <v>7336</v>
      </c>
      <c r="AJ4705" t="s">
        <v>7335</v>
      </c>
      <c r="AK4705" t="s">
        <v>7334</v>
      </c>
      <c r="AL4705">
        <v>47</v>
      </c>
      <c r="AM4705" s="5">
        <f t="shared" si="586"/>
        <v>5.875</v>
      </c>
      <c r="AN4705" s="4">
        <f t="shared" si="591"/>
        <v>8.8981446421809926E-3</v>
      </c>
      <c r="AO4705" s="3"/>
      <c r="AP4705">
        <v>0</v>
      </c>
      <c r="AR4705" t="s">
        <v>1</v>
      </c>
      <c r="AT4705" s="2" t="s">
        <v>0</v>
      </c>
      <c r="AU4705" s="1">
        <f t="shared" si="587"/>
        <v>3.353888094103795</v>
      </c>
      <c r="AV4705" s="1">
        <f t="shared" si="588"/>
        <v>2.649867056993596</v>
      </c>
      <c r="AW4705" s="1">
        <f t="shared" si="589"/>
        <v>1.9458460198833973</v>
      </c>
    </row>
    <row r="4706" spans="1:49" x14ac:dyDescent="0.2">
      <c r="A4706">
        <v>4704</v>
      </c>
      <c r="B4706" t="s">
        <v>7333</v>
      </c>
      <c r="C4706" t="s">
        <v>7332</v>
      </c>
      <c r="F4706" t="s">
        <v>7331</v>
      </c>
      <c r="G4706" t="s">
        <v>17</v>
      </c>
      <c r="H4706" t="s">
        <v>16</v>
      </c>
      <c r="I4706" t="s">
        <v>7330</v>
      </c>
      <c r="J4706">
        <v>60005286</v>
      </c>
      <c r="K4706" t="s">
        <v>3641</v>
      </c>
      <c r="L4706" t="s">
        <v>3640</v>
      </c>
      <c r="M4706" t="s">
        <v>76</v>
      </c>
      <c r="N4706">
        <v>3</v>
      </c>
      <c r="O4706" t="s">
        <v>7329</v>
      </c>
      <c r="P4706" t="s">
        <v>7328</v>
      </c>
      <c r="Q4706" t="s">
        <v>3637</v>
      </c>
      <c r="R4706" s="7">
        <v>41640</v>
      </c>
      <c r="S4706" s="8">
        <f t="shared" si="584"/>
        <v>2014</v>
      </c>
      <c r="T4706" s="8">
        <v>2014</v>
      </c>
      <c r="U4706" s="8">
        <f t="shared" si="585"/>
        <v>8</v>
      </c>
      <c r="V4706" s="7">
        <v>41671</v>
      </c>
      <c r="W4706" t="s">
        <v>3945</v>
      </c>
      <c r="X4706" s="2">
        <v>2.0099999999999998</v>
      </c>
      <c r="Y4706" s="6">
        <f t="shared" si="590"/>
        <v>5.3655802034115477E-2</v>
      </c>
      <c r="AA4706">
        <v>15361276</v>
      </c>
      <c r="AB4706">
        <v>18933</v>
      </c>
      <c r="AD4706" t="s">
        <v>6</v>
      </c>
      <c r="AE4706">
        <v>13</v>
      </c>
      <c r="AF4706">
        <v>2</v>
      </c>
      <c r="AG4706">
        <v>6702851</v>
      </c>
      <c r="AH4706" t="s">
        <v>7327</v>
      </c>
      <c r="AI4706" t="s">
        <v>7326</v>
      </c>
      <c r="AJ4706" t="s">
        <v>7325</v>
      </c>
      <c r="AK4706" t="s">
        <v>7324</v>
      </c>
      <c r="AL4706">
        <v>536</v>
      </c>
      <c r="AM4706" s="5">
        <f t="shared" si="586"/>
        <v>67</v>
      </c>
      <c r="AN4706" s="4">
        <f t="shared" si="591"/>
        <v>0.10147671336614919</v>
      </c>
      <c r="AO4706" s="3"/>
      <c r="AP4706">
        <v>0</v>
      </c>
      <c r="AQ4706" t="s">
        <v>671</v>
      </c>
      <c r="AR4706">
        <v>1314822</v>
      </c>
      <c r="AS4706" t="s">
        <v>670</v>
      </c>
      <c r="AT4706" s="2" t="s">
        <v>0</v>
      </c>
      <c r="AU4706" s="1">
        <f t="shared" si="587"/>
        <v>6.800207543372558</v>
      </c>
      <c r="AV4706" s="1">
        <f t="shared" si="588"/>
        <v>7.7566257700132342</v>
      </c>
      <c r="AW4706" s="1">
        <f t="shared" si="589"/>
        <v>8.7130439966539068</v>
      </c>
    </row>
    <row r="4707" spans="1:49" x14ac:dyDescent="0.2">
      <c r="A4707">
        <v>4705</v>
      </c>
      <c r="B4707" t="s">
        <v>7323</v>
      </c>
      <c r="C4707" t="s">
        <v>7322</v>
      </c>
      <c r="F4707" t="s">
        <v>7321</v>
      </c>
      <c r="G4707" t="s">
        <v>17</v>
      </c>
      <c r="H4707" t="s">
        <v>16</v>
      </c>
      <c r="I4707" t="s">
        <v>7320</v>
      </c>
      <c r="J4707">
        <v>60005465</v>
      </c>
      <c r="K4707" t="s">
        <v>2652</v>
      </c>
      <c r="L4707" t="s">
        <v>2651</v>
      </c>
      <c r="M4707" t="s">
        <v>46</v>
      </c>
      <c r="N4707">
        <v>5</v>
      </c>
      <c r="O4707" t="s">
        <v>7319</v>
      </c>
      <c r="P4707" t="s">
        <v>7318</v>
      </c>
      <c r="Q4707" t="s">
        <v>5418</v>
      </c>
      <c r="R4707" s="7">
        <v>41640</v>
      </c>
      <c r="S4707" s="8">
        <f t="shared" si="584"/>
        <v>2014</v>
      </c>
      <c r="T4707" s="8">
        <v>2014</v>
      </c>
      <c r="U4707" s="8">
        <f t="shared" si="585"/>
        <v>8</v>
      </c>
      <c r="V4707" s="7">
        <v>2014</v>
      </c>
      <c r="W4707" t="s">
        <v>5460</v>
      </c>
      <c r="X4707" s="2">
        <v>0.55500000000000005</v>
      </c>
      <c r="Y4707" s="6">
        <f t="shared" si="590"/>
        <v>1.4815408024345321E-2</v>
      </c>
      <c r="AA4707">
        <v>17518725</v>
      </c>
      <c r="AB4707">
        <v>6100153023</v>
      </c>
      <c r="AC4707">
        <v>17518733</v>
      </c>
      <c r="AD4707" t="s">
        <v>6</v>
      </c>
      <c r="AE4707">
        <v>8</v>
      </c>
      <c r="AF4707">
        <v>4</v>
      </c>
      <c r="AH4707" t="s">
        <v>7317</v>
      </c>
      <c r="AI4707" t="s">
        <v>7316</v>
      </c>
      <c r="AK4707" t="s">
        <v>7315</v>
      </c>
      <c r="AL4707">
        <v>5</v>
      </c>
      <c r="AM4707" s="5">
        <f t="shared" si="586"/>
        <v>0.625</v>
      </c>
      <c r="AN4707" s="4">
        <f t="shared" si="591"/>
        <v>9.4661113214691405E-4</v>
      </c>
      <c r="AO4707" s="3"/>
      <c r="AP4707">
        <v>0</v>
      </c>
      <c r="AR4707">
        <v>10876007</v>
      </c>
      <c r="AT4707" s="2" t="s">
        <v>0</v>
      </c>
      <c r="AU4707" s="1">
        <f t="shared" si="587"/>
        <v>1.0654768956685798</v>
      </c>
      <c r="AV4707" s="1">
        <f t="shared" si="588"/>
        <v>0.78810095782461176</v>
      </c>
      <c r="AW4707" s="1">
        <f t="shared" si="589"/>
        <v>0.51072501998064357</v>
      </c>
    </row>
    <row r="4708" spans="1:49" x14ac:dyDescent="0.2">
      <c r="A4708">
        <v>4706</v>
      </c>
      <c r="B4708" t="s">
        <v>7314</v>
      </c>
      <c r="C4708" t="s">
        <v>7313</v>
      </c>
      <c r="F4708" t="s">
        <v>7312</v>
      </c>
      <c r="G4708" t="s">
        <v>17</v>
      </c>
      <c r="H4708" t="s">
        <v>16</v>
      </c>
      <c r="I4708" t="s">
        <v>7311</v>
      </c>
      <c r="J4708" t="s">
        <v>7310</v>
      </c>
      <c r="K4708" t="s">
        <v>7309</v>
      </c>
      <c r="L4708" t="s">
        <v>7308</v>
      </c>
      <c r="M4708" t="s">
        <v>7307</v>
      </c>
      <c r="N4708">
        <v>5</v>
      </c>
      <c r="O4708" t="s">
        <v>7306</v>
      </c>
      <c r="P4708" t="s">
        <v>7305</v>
      </c>
      <c r="Q4708" t="s">
        <v>7304</v>
      </c>
      <c r="R4708" s="7">
        <v>41640</v>
      </c>
      <c r="S4708" s="8">
        <f t="shared" si="584"/>
        <v>2014</v>
      </c>
      <c r="T4708" s="8">
        <v>2014</v>
      </c>
      <c r="U4708" s="8">
        <f t="shared" si="585"/>
        <v>8</v>
      </c>
      <c r="V4708" s="7">
        <v>41699</v>
      </c>
      <c r="W4708" t="s">
        <v>2383</v>
      </c>
      <c r="X4708" s="2">
        <v>1.6519999999999999</v>
      </c>
      <c r="Y4708" s="6">
        <f t="shared" si="590"/>
        <v>4.409919649769093E-2</v>
      </c>
      <c r="AA4708" t="s">
        <v>2382</v>
      </c>
      <c r="AB4708">
        <v>17337</v>
      </c>
      <c r="AD4708" t="s">
        <v>6</v>
      </c>
      <c r="AE4708">
        <v>62</v>
      </c>
      <c r="AF4708">
        <v>3</v>
      </c>
      <c r="AG4708">
        <v>6683074</v>
      </c>
      <c r="AH4708" t="s">
        <v>7303</v>
      </c>
      <c r="AI4708" t="s">
        <v>7302</v>
      </c>
      <c r="AJ4708" t="s">
        <v>7301</v>
      </c>
      <c r="AK4708" t="s">
        <v>7300</v>
      </c>
      <c r="AL4708">
        <v>29</v>
      </c>
      <c r="AM4708" s="5">
        <f t="shared" si="586"/>
        <v>3.625</v>
      </c>
      <c r="AN4708" s="4">
        <f t="shared" si="591"/>
        <v>5.4903445664521017E-3</v>
      </c>
      <c r="AO4708" s="3"/>
      <c r="AP4708">
        <v>0</v>
      </c>
      <c r="AR4708" t="s">
        <v>1</v>
      </c>
      <c r="AT4708" s="2" t="s">
        <v>0</v>
      </c>
      <c r="AU4708" s="1">
        <f t="shared" si="587"/>
        <v>3.2516540918319277</v>
      </c>
      <c r="AV4708" s="1">
        <f t="shared" si="588"/>
        <v>2.4794770532071517</v>
      </c>
      <c r="AW4708" s="1">
        <f t="shared" si="589"/>
        <v>1.7073000145823751</v>
      </c>
    </row>
    <row r="4709" spans="1:49" x14ac:dyDescent="0.2">
      <c r="A4709">
        <v>4707</v>
      </c>
      <c r="B4709" t="s">
        <v>7299</v>
      </c>
      <c r="C4709" t="s">
        <v>7298</v>
      </c>
      <c r="F4709" t="s">
        <v>7297</v>
      </c>
      <c r="G4709" t="s">
        <v>17</v>
      </c>
      <c r="H4709" t="s">
        <v>16</v>
      </c>
      <c r="I4709" t="s">
        <v>7296</v>
      </c>
      <c r="J4709" t="s">
        <v>7295</v>
      </c>
      <c r="K4709" t="s">
        <v>7294</v>
      </c>
      <c r="L4709" t="s">
        <v>7293</v>
      </c>
      <c r="M4709" t="s">
        <v>7292</v>
      </c>
      <c r="N4709">
        <v>5</v>
      </c>
      <c r="O4709" t="s">
        <v>7291</v>
      </c>
      <c r="P4709" t="s">
        <v>7290</v>
      </c>
      <c r="Q4709" t="s">
        <v>7289</v>
      </c>
      <c r="R4709" s="7">
        <v>41640</v>
      </c>
      <c r="S4709" s="8">
        <f t="shared" ref="S4709:S4772" si="592">YEAR(R4709)</f>
        <v>2014</v>
      </c>
      <c r="T4709" s="8">
        <v>2014</v>
      </c>
      <c r="U4709" s="8">
        <f t="shared" ref="U4709:U4772" si="593">2022-T4709</f>
        <v>8</v>
      </c>
      <c r="V4709" s="7">
        <v>41699</v>
      </c>
      <c r="W4709" t="s">
        <v>2383</v>
      </c>
      <c r="X4709" s="2">
        <v>1.6519999999999999</v>
      </c>
      <c r="Y4709" s="6">
        <f t="shared" si="590"/>
        <v>4.409919649769093E-2</v>
      </c>
      <c r="AA4709" t="s">
        <v>2382</v>
      </c>
      <c r="AB4709">
        <v>17337</v>
      </c>
      <c r="AD4709" t="s">
        <v>6</v>
      </c>
      <c r="AE4709">
        <v>62</v>
      </c>
      <c r="AF4709">
        <v>3</v>
      </c>
      <c r="AG4709">
        <v>6678698</v>
      </c>
      <c r="AH4709" t="s">
        <v>7288</v>
      </c>
      <c r="AI4709" t="s">
        <v>7287</v>
      </c>
      <c r="AJ4709" t="s">
        <v>7286</v>
      </c>
      <c r="AK4709" t="s">
        <v>7285</v>
      </c>
      <c r="AL4709">
        <v>37</v>
      </c>
      <c r="AM4709" s="5">
        <f t="shared" ref="AM4709:AM4772" si="594">AL4709/U4709</f>
        <v>4.625</v>
      </c>
      <c r="AN4709" s="4">
        <f t="shared" si="591"/>
        <v>7.0049223778871636E-3</v>
      </c>
      <c r="AO4709" s="3"/>
      <c r="AP4709">
        <v>0</v>
      </c>
      <c r="AR4709" t="s">
        <v>1</v>
      </c>
      <c r="AT4709" s="2" t="s">
        <v>0</v>
      </c>
      <c r="AU4709" s="1">
        <f t="shared" ref="AU4709:AU4772" si="595">(Y4709*0.7+AN4709*0.3)*100</f>
        <v>3.2970914261749797</v>
      </c>
      <c r="AV4709" s="1">
        <f t="shared" ref="AV4709:AV4772" si="596">(Y4709*0.5+AN4709*0.5)*100</f>
        <v>2.5552059437789048</v>
      </c>
      <c r="AW4709" s="1">
        <f t="shared" ref="AW4709:AW4772" si="597">(Y4709*0.3+AN4709*0.7)*100</f>
        <v>1.8133204613828293</v>
      </c>
    </row>
    <row r="4710" spans="1:49" x14ac:dyDescent="0.2">
      <c r="A4710">
        <v>4708</v>
      </c>
      <c r="B4710" t="s">
        <v>7284</v>
      </c>
      <c r="C4710" t="s">
        <v>7283</v>
      </c>
      <c r="F4710" t="s">
        <v>7282</v>
      </c>
      <c r="G4710" t="s">
        <v>17</v>
      </c>
      <c r="H4710" t="s">
        <v>16</v>
      </c>
      <c r="I4710" t="s">
        <v>7281</v>
      </c>
      <c r="J4710">
        <v>60006832</v>
      </c>
      <c r="K4710" t="s">
        <v>7280</v>
      </c>
      <c r="L4710" t="s">
        <v>7279</v>
      </c>
      <c r="M4710" t="s">
        <v>76</v>
      </c>
      <c r="N4710">
        <v>2</v>
      </c>
      <c r="O4710" t="s">
        <v>7278</v>
      </c>
      <c r="P4710" t="s">
        <v>7277</v>
      </c>
      <c r="Q4710" t="s">
        <v>7276</v>
      </c>
      <c r="R4710" s="7">
        <v>41640</v>
      </c>
      <c r="S4710" s="8">
        <f t="shared" si="592"/>
        <v>2014</v>
      </c>
      <c r="T4710" s="8">
        <v>2014</v>
      </c>
      <c r="U4710" s="8">
        <f t="shared" si="593"/>
        <v>8</v>
      </c>
      <c r="V4710" s="7">
        <v>41699</v>
      </c>
      <c r="W4710" t="s">
        <v>2383</v>
      </c>
      <c r="X4710" s="2">
        <v>1.6519999999999999</v>
      </c>
      <c r="Y4710" s="6">
        <f t="shared" si="590"/>
        <v>4.409919649769093E-2</v>
      </c>
      <c r="AA4710" t="s">
        <v>2382</v>
      </c>
      <c r="AB4710">
        <v>17337</v>
      </c>
      <c r="AD4710" t="s">
        <v>6</v>
      </c>
      <c r="AE4710">
        <v>62</v>
      </c>
      <c r="AF4710">
        <v>3</v>
      </c>
      <c r="AG4710">
        <v>6678530</v>
      </c>
      <c r="AH4710" t="s">
        <v>7275</v>
      </c>
      <c r="AI4710" t="s">
        <v>7274</v>
      </c>
      <c r="AJ4710" t="s">
        <v>7273</v>
      </c>
      <c r="AK4710" t="s">
        <v>7272</v>
      </c>
      <c r="AL4710">
        <v>17</v>
      </c>
      <c r="AM4710" s="5">
        <f t="shared" si="594"/>
        <v>2.125</v>
      </c>
      <c r="AN4710" s="4">
        <f t="shared" si="591"/>
        <v>3.2184778492995079E-3</v>
      </c>
      <c r="AO4710" s="3"/>
      <c r="AP4710">
        <v>0</v>
      </c>
      <c r="AR4710" t="s">
        <v>1</v>
      </c>
      <c r="AT4710" s="2" t="s">
        <v>0</v>
      </c>
      <c r="AU4710" s="1">
        <f t="shared" si="595"/>
        <v>3.1834980903173502</v>
      </c>
      <c r="AV4710" s="1">
        <f t="shared" si="596"/>
        <v>2.3658837173495222</v>
      </c>
      <c r="AW4710" s="1">
        <f t="shared" si="597"/>
        <v>1.5482693443816933</v>
      </c>
    </row>
    <row r="4711" spans="1:49" x14ac:dyDescent="0.2">
      <c r="A4711">
        <v>4709</v>
      </c>
      <c r="B4711" t="s">
        <v>7271</v>
      </c>
      <c r="C4711" t="s">
        <v>7270</v>
      </c>
      <c r="E4711">
        <v>24678274</v>
      </c>
      <c r="F4711" t="s">
        <v>7269</v>
      </c>
      <c r="G4711" t="s">
        <v>17</v>
      </c>
      <c r="H4711" t="s">
        <v>16</v>
      </c>
      <c r="I4711" t="s">
        <v>7268</v>
      </c>
      <c r="J4711" t="s">
        <v>7267</v>
      </c>
      <c r="K4711" t="s">
        <v>7266</v>
      </c>
      <c r="L4711" t="s">
        <v>7265</v>
      </c>
      <c r="M4711" t="s">
        <v>7264</v>
      </c>
      <c r="N4711">
        <v>4</v>
      </c>
      <c r="O4711" t="s">
        <v>7263</v>
      </c>
      <c r="P4711" t="s">
        <v>7262</v>
      </c>
      <c r="Q4711" t="s">
        <v>7261</v>
      </c>
      <c r="R4711" s="7">
        <v>41640</v>
      </c>
      <c r="S4711" s="8">
        <f t="shared" si="592"/>
        <v>2014</v>
      </c>
      <c r="T4711" s="8">
        <v>2014</v>
      </c>
      <c r="U4711" s="8">
        <f t="shared" si="593"/>
        <v>8</v>
      </c>
      <c r="V4711" s="7">
        <v>2014</v>
      </c>
      <c r="W4711" t="s">
        <v>6219</v>
      </c>
      <c r="X4711" s="2">
        <v>0.45300000000000001</v>
      </c>
      <c r="Y4711" s="6">
        <f t="shared" si="590"/>
        <v>1.2092576279330504E-2</v>
      </c>
      <c r="AB4711">
        <v>24219</v>
      </c>
      <c r="AC4711" t="s">
        <v>6218</v>
      </c>
      <c r="AD4711" t="s">
        <v>6</v>
      </c>
      <c r="AE4711">
        <v>2014</v>
      </c>
      <c r="AG4711">
        <v>619454</v>
      </c>
      <c r="AI4711" t="s">
        <v>7260</v>
      </c>
      <c r="AK4711" t="s">
        <v>7259</v>
      </c>
      <c r="AL4711">
        <v>2</v>
      </c>
      <c r="AM4711" s="5">
        <f t="shared" si="594"/>
        <v>0.25</v>
      </c>
      <c r="AN4711" s="4">
        <f t="shared" si="591"/>
        <v>3.786444528587656E-4</v>
      </c>
      <c r="AO4711" s="3"/>
      <c r="AP4711">
        <v>1</v>
      </c>
      <c r="AR4711" t="s">
        <v>1</v>
      </c>
      <c r="AT4711" s="2" t="s">
        <v>0</v>
      </c>
      <c r="AU4711" s="1">
        <f t="shared" si="595"/>
        <v>0.85783967313889831</v>
      </c>
      <c r="AV4711" s="1">
        <f t="shared" si="596"/>
        <v>0.62356103660946349</v>
      </c>
      <c r="AW4711" s="1">
        <f t="shared" si="597"/>
        <v>0.38928240008002868</v>
      </c>
    </row>
    <row r="4712" spans="1:49" x14ac:dyDescent="0.2">
      <c r="A4712">
        <v>4710</v>
      </c>
      <c r="B4712" t="s">
        <v>7258</v>
      </c>
      <c r="C4712" t="s">
        <v>7257</v>
      </c>
      <c r="F4712" t="s">
        <v>7256</v>
      </c>
      <c r="G4712" t="s">
        <v>17</v>
      </c>
      <c r="H4712" t="s">
        <v>16</v>
      </c>
      <c r="I4712" t="s">
        <v>7255</v>
      </c>
      <c r="J4712" t="s">
        <v>7254</v>
      </c>
      <c r="K4712" t="s">
        <v>7253</v>
      </c>
      <c r="L4712" t="s">
        <v>7252</v>
      </c>
      <c r="M4712" t="s">
        <v>7251</v>
      </c>
      <c r="N4712">
        <v>3</v>
      </c>
      <c r="O4712" t="s">
        <v>7250</v>
      </c>
      <c r="P4712" t="s">
        <v>7249</v>
      </c>
      <c r="Q4712" t="s">
        <v>7248</v>
      </c>
      <c r="R4712" s="7">
        <v>41640</v>
      </c>
      <c r="S4712" s="8">
        <f t="shared" si="592"/>
        <v>2014</v>
      </c>
      <c r="T4712" s="8">
        <v>2014</v>
      </c>
      <c r="U4712" s="8">
        <f t="shared" si="593"/>
        <v>8</v>
      </c>
      <c r="V4712" s="7">
        <v>41699</v>
      </c>
      <c r="W4712" t="s">
        <v>2383</v>
      </c>
      <c r="X4712" s="2">
        <v>1.6519999999999999</v>
      </c>
      <c r="Y4712" s="6">
        <f t="shared" si="590"/>
        <v>4.409919649769093E-2</v>
      </c>
      <c r="AA4712" t="s">
        <v>2382</v>
      </c>
      <c r="AB4712">
        <v>17337</v>
      </c>
      <c r="AD4712" t="s">
        <v>6</v>
      </c>
      <c r="AE4712">
        <v>62</v>
      </c>
      <c r="AF4712">
        <v>3</v>
      </c>
      <c r="AG4712">
        <v>6685828</v>
      </c>
      <c r="AH4712" t="s">
        <v>7247</v>
      </c>
      <c r="AI4712" t="s">
        <v>7246</v>
      </c>
      <c r="AJ4712" t="s">
        <v>7245</v>
      </c>
      <c r="AK4712" t="s">
        <v>7244</v>
      </c>
      <c r="AL4712">
        <v>180</v>
      </c>
      <c r="AM4712" s="5">
        <f t="shared" si="594"/>
        <v>22.5</v>
      </c>
      <c r="AN4712" s="4">
        <f t="shared" si="591"/>
        <v>3.4078000757288902E-2</v>
      </c>
      <c r="AO4712" s="3"/>
      <c r="AP4712">
        <v>0</v>
      </c>
      <c r="AR4712" t="s">
        <v>1</v>
      </c>
      <c r="AT4712" s="2" t="s">
        <v>0</v>
      </c>
      <c r="AU4712" s="1">
        <f t="shared" si="595"/>
        <v>4.1092837775570326</v>
      </c>
      <c r="AV4712" s="1">
        <f t="shared" si="596"/>
        <v>3.9088598627489914</v>
      </c>
      <c r="AW4712" s="1">
        <f t="shared" si="597"/>
        <v>3.7084359479409508</v>
      </c>
    </row>
    <row r="4713" spans="1:49" x14ac:dyDescent="0.2">
      <c r="A4713">
        <v>4711</v>
      </c>
      <c r="B4713" t="s">
        <v>7243</v>
      </c>
      <c r="C4713" t="s">
        <v>7242</v>
      </c>
      <c r="F4713" t="s">
        <v>7241</v>
      </c>
      <c r="G4713" t="s">
        <v>17</v>
      </c>
      <c r="H4713" t="s">
        <v>16</v>
      </c>
      <c r="I4713" t="s">
        <v>7240</v>
      </c>
      <c r="J4713">
        <v>60013141</v>
      </c>
      <c r="K4713" t="s">
        <v>7239</v>
      </c>
      <c r="L4713" t="s">
        <v>7238</v>
      </c>
      <c r="M4713" t="s">
        <v>7237</v>
      </c>
      <c r="N4713">
        <v>1</v>
      </c>
      <c r="O4713" t="s">
        <v>7236</v>
      </c>
      <c r="P4713">
        <v>16023895900</v>
      </c>
      <c r="Q4713">
        <v>60013141</v>
      </c>
      <c r="R4713" s="7">
        <v>41640</v>
      </c>
      <c r="S4713" s="8">
        <f t="shared" si="592"/>
        <v>2014</v>
      </c>
      <c r="T4713" s="8">
        <v>2014</v>
      </c>
      <c r="U4713" s="8">
        <f t="shared" si="593"/>
        <v>8</v>
      </c>
      <c r="V4713" s="7">
        <v>41974</v>
      </c>
      <c r="W4713" t="s">
        <v>4797</v>
      </c>
      <c r="X4713" s="2">
        <v>0.46100000000000002</v>
      </c>
      <c r="Y4713" s="6">
        <f t="shared" si="590"/>
        <v>1.2306131710312059E-2</v>
      </c>
      <c r="AA4713">
        <v>16871472</v>
      </c>
      <c r="AB4713">
        <v>18202</v>
      </c>
      <c r="AC4713">
        <v>16871499</v>
      </c>
      <c r="AD4713" t="s">
        <v>6</v>
      </c>
      <c r="AE4713">
        <v>2014</v>
      </c>
      <c r="AG4713">
        <v>29</v>
      </c>
      <c r="AI4713" t="s">
        <v>7235</v>
      </c>
      <c r="AJ4713" t="s">
        <v>7234</v>
      </c>
      <c r="AK4713" t="s">
        <v>7233</v>
      </c>
      <c r="AL4713">
        <v>13</v>
      </c>
      <c r="AM4713" s="5">
        <f t="shared" si="594"/>
        <v>1.625</v>
      </c>
      <c r="AN4713" s="4">
        <f t="shared" si="591"/>
        <v>2.4611889435819764E-3</v>
      </c>
      <c r="AO4713" s="3"/>
      <c r="AP4713">
        <v>1</v>
      </c>
      <c r="AR4713" t="s">
        <v>1</v>
      </c>
      <c r="AT4713" s="2" t="s">
        <v>0</v>
      </c>
      <c r="AU4713" s="1">
        <f t="shared" si="595"/>
        <v>0.9352648880293033</v>
      </c>
      <c r="AV4713" s="1">
        <f t="shared" si="596"/>
        <v>0.73836603269470169</v>
      </c>
      <c r="AW4713" s="1">
        <f t="shared" si="597"/>
        <v>0.54146717736010008</v>
      </c>
    </row>
    <row r="4714" spans="1:49" x14ac:dyDescent="0.2">
      <c r="A4714">
        <v>4712</v>
      </c>
      <c r="B4714" t="s">
        <v>7232</v>
      </c>
      <c r="C4714" t="s">
        <v>7231</v>
      </c>
      <c r="F4714" t="s">
        <v>7230</v>
      </c>
      <c r="G4714" t="s">
        <v>17</v>
      </c>
      <c r="H4714" t="s">
        <v>16</v>
      </c>
      <c r="I4714" t="s">
        <v>7229</v>
      </c>
      <c r="J4714">
        <v>60006288</v>
      </c>
      <c r="K4714" t="s">
        <v>7228</v>
      </c>
      <c r="L4714" t="s">
        <v>7227</v>
      </c>
      <c r="M4714" t="s">
        <v>7226</v>
      </c>
      <c r="N4714">
        <v>2</v>
      </c>
      <c r="O4714" t="s">
        <v>7225</v>
      </c>
      <c r="P4714" t="s">
        <v>7224</v>
      </c>
      <c r="Q4714" t="s">
        <v>7223</v>
      </c>
      <c r="R4714" s="7">
        <v>41640</v>
      </c>
      <c r="S4714" s="8">
        <f t="shared" si="592"/>
        <v>2014</v>
      </c>
      <c r="T4714" s="8">
        <v>2014</v>
      </c>
      <c r="U4714" s="8">
        <f t="shared" si="593"/>
        <v>8</v>
      </c>
      <c r="V4714" s="7">
        <v>41699</v>
      </c>
      <c r="W4714" t="s">
        <v>2383</v>
      </c>
      <c r="X4714" s="2">
        <v>1.6519999999999999</v>
      </c>
      <c r="Y4714" s="6">
        <f t="shared" si="590"/>
        <v>4.409919649769093E-2</v>
      </c>
      <c r="AA4714" t="s">
        <v>2382</v>
      </c>
      <c r="AB4714">
        <v>17337</v>
      </c>
      <c r="AD4714" t="s">
        <v>6</v>
      </c>
      <c r="AE4714">
        <v>62</v>
      </c>
      <c r="AF4714">
        <v>3</v>
      </c>
      <c r="AG4714">
        <v>6693681</v>
      </c>
      <c r="AH4714" t="s">
        <v>7222</v>
      </c>
      <c r="AI4714" t="s">
        <v>7221</v>
      </c>
      <c r="AJ4714" t="s">
        <v>7220</v>
      </c>
      <c r="AK4714" t="s">
        <v>7219</v>
      </c>
      <c r="AL4714">
        <v>8</v>
      </c>
      <c r="AM4714" s="5">
        <f t="shared" si="594"/>
        <v>1</v>
      </c>
      <c r="AN4714" s="4">
        <f t="shared" si="591"/>
        <v>1.5145778114350624E-3</v>
      </c>
      <c r="AO4714" s="3"/>
      <c r="AP4714">
        <v>0</v>
      </c>
      <c r="AR4714" t="s">
        <v>1</v>
      </c>
      <c r="AT4714" s="2" t="s">
        <v>0</v>
      </c>
      <c r="AU4714" s="1">
        <f t="shared" si="595"/>
        <v>3.132381089181417</v>
      </c>
      <c r="AV4714" s="1">
        <f t="shared" si="596"/>
        <v>2.2806887154562996</v>
      </c>
      <c r="AW4714" s="1">
        <f t="shared" si="597"/>
        <v>1.4289963417311822</v>
      </c>
    </row>
    <row r="4715" spans="1:49" x14ac:dyDescent="0.2">
      <c r="A4715">
        <v>4713</v>
      </c>
      <c r="B4715" t="s">
        <v>7218</v>
      </c>
      <c r="C4715" t="s">
        <v>7217</v>
      </c>
      <c r="F4715" t="s">
        <v>7216</v>
      </c>
      <c r="G4715" t="s">
        <v>17</v>
      </c>
      <c r="H4715" t="s">
        <v>16</v>
      </c>
      <c r="I4715" t="s">
        <v>5086</v>
      </c>
      <c r="J4715">
        <v>60023065</v>
      </c>
      <c r="K4715" t="s">
        <v>5620</v>
      </c>
      <c r="L4715" t="s">
        <v>2677</v>
      </c>
      <c r="M4715" t="s">
        <v>802</v>
      </c>
      <c r="N4715">
        <v>2</v>
      </c>
      <c r="O4715" t="s">
        <v>7215</v>
      </c>
      <c r="P4715" t="s">
        <v>7214</v>
      </c>
      <c r="Q4715" t="s">
        <v>7213</v>
      </c>
      <c r="R4715" s="7">
        <v>41640</v>
      </c>
      <c r="S4715" s="8">
        <f t="shared" si="592"/>
        <v>2014</v>
      </c>
      <c r="T4715" s="8">
        <v>2014</v>
      </c>
      <c r="U4715" s="8">
        <f t="shared" si="593"/>
        <v>8</v>
      </c>
      <c r="V4715" s="7">
        <v>2014</v>
      </c>
      <c r="W4715" t="s">
        <v>5460</v>
      </c>
      <c r="X4715" s="2">
        <v>0.55500000000000005</v>
      </c>
      <c r="Y4715" s="6">
        <f t="shared" si="590"/>
        <v>1.4815408024345321E-2</v>
      </c>
      <c r="AA4715">
        <v>17518725</v>
      </c>
      <c r="AB4715">
        <v>6100153023</v>
      </c>
      <c r="AC4715">
        <v>17518733</v>
      </c>
      <c r="AD4715" t="s">
        <v>6</v>
      </c>
      <c r="AE4715">
        <v>8</v>
      </c>
      <c r="AF4715">
        <v>4</v>
      </c>
      <c r="AH4715" t="s">
        <v>7212</v>
      </c>
      <c r="AI4715" t="s">
        <v>7211</v>
      </c>
      <c r="AK4715" t="s">
        <v>7210</v>
      </c>
      <c r="AL4715">
        <v>3</v>
      </c>
      <c r="AM4715" s="5">
        <f t="shared" si="594"/>
        <v>0.375</v>
      </c>
      <c r="AN4715" s="4">
        <f t="shared" si="591"/>
        <v>5.6796667928814845E-4</v>
      </c>
      <c r="AO4715" s="3"/>
      <c r="AP4715">
        <v>0</v>
      </c>
      <c r="AR4715" t="s">
        <v>1</v>
      </c>
      <c r="AT4715" s="2" t="s">
        <v>0</v>
      </c>
      <c r="AU4715" s="1">
        <f t="shared" si="595"/>
        <v>1.0541175620828169</v>
      </c>
      <c r="AV4715" s="1">
        <f t="shared" si="596"/>
        <v>0.7691687351816735</v>
      </c>
      <c r="AW4715" s="1">
        <f t="shared" si="597"/>
        <v>0.48421990828053002</v>
      </c>
    </row>
    <row r="4716" spans="1:49" x14ac:dyDescent="0.2">
      <c r="A4716">
        <v>4714</v>
      </c>
      <c r="B4716" t="s">
        <v>7209</v>
      </c>
      <c r="C4716" t="s">
        <v>7208</v>
      </c>
      <c r="E4716">
        <v>24701150</v>
      </c>
      <c r="F4716" t="s">
        <v>7207</v>
      </c>
      <c r="G4716" t="s">
        <v>17</v>
      </c>
      <c r="H4716" t="s">
        <v>16</v>
      </c>
      <c r="I4716" t="s">
        <v>7206</v>
      </c>
      <c r="J4716" t="s">
        <v>7205</v>
      </c>
      <c r="K4716" t="s">
        <v>7204</v>
      </c>
      <c r="L4716" t="s">
        <v>7203</v>
      </c>
      <c r="M4716" t="s">
        <v>7202</v>
      </c>
      <c r="N4716">
        <v>3</v>
      </c>
      <c r="O4716" t="s">
        <v>7201</v>
      </c>
      <c r="P4716" t="s">
        <v>7200</v>
      </c>
      <c r="Q4716" t="s">
        <v>7199</v>
      </c>
      <c r="R4716" s="7">
        <v>41640</v>
      </c>
      <c r="S4716" s="8">
        <f t="shared" si="592"/>
        <v>2014</v>
      </c>
      <c r="T4716" s="8">
        <v>2014</v>
      </c>
      <c r="U4716" s="8">
        <f t="shared" si="593"/>
        <v>8</v>
      </c>
      <c r="V4716" s="7">
        <v>2014</v>
      </c>
      <c r="W4716" t="s">
        <v>6219</v>
      </c>
      <c r="X4716" s="2">
        <v>0.45300000000000001</v>
      </c>
      <c r="Y4716" s="6">
        <f t="shared" si="590"/>
        <v>1.2092576279330504E-2</v>
      </c>
      <c r="AB4716">
        <v>24219</v>
      </c>
      <c r="AC4716" t="s">
        <v>6218</v>
      </c>
      <c r="AD4716" t="s">
        <v>6</v>
      </c>
      <c r="AE4716">
        <v>2014</v>
      </c>
      <c r="AG4716">
        <v>260949</v>
      </c>
      <c r="AI4716" t="s">
        <v>7198</v>
      </c>
      <c r="AK4716" t="s">
        <v>7197</v>
      </c>
      <c r="AL4716">
        <v>2</v>
      </c>
      <c r="AM4716" s="5">
        <f t="shared" si="594"/>
        <v>0.25</v>
      </c>
      <c r="AN4716" s="4">
        <f t="shared" si="591"/>
        <v>3.786444528587656E-4</v>
      </c>
      <c r="AO4716" s="3"/>
      <c r="AP4716">
        <v>1</v>
      </c>
      <c r="AR4716" t="s">
        <v>1</v>
      </c>
      <c r="AT4716" s="2" t="s">
        <v>0</v>
      </c>
      <c r="AU4716" s="1">
        <f t="shared" si="595"/>
        <v>0.85783967313889831</v>
      </c>
      <c r="AV4716" s="1">
        <f t="shared" si="596"/>
        <v>0.62356103660946349</v>
      </c>
      <c r="AW4716" s="1">
        <f t="shared" si="597"/>
        <v>0.38928240008002868</v>
      </c>
    </row>
    <row r="4717" spans="1:49" x14ac:dyDescent="0.2">
      <c r="A4717">
        <v>4715</v>
      </c>
      <c r="B4717" t="s">
        <v>7196</v>
      </c>
      <c r="C4717" t="s">
        <v>7195</v>
      </c>
      <c r="F4717" t="s">
        <v>7194</v>
      </c>
      <c r="G4717" t="s">
        <v>17</v>
      </c>
      <c r="H4717" t="s">
        <v>16</v>
      </c>
      <c r="I4717" t="s">
        <v>2719</v>
      </c>
      <c r="J4717">
        <v>60011373</v>
      </c>
      <c r="K4717" t="s">
        <v>2718</v>
      </c>
      <c r="L4717" t="s">
        <v>2717</v>
      </c>
      <c r="M4717" t="s">
        <v>2716</v>
      </c>
      <c r="N4717">
        <v>3</v>
      </c>
      <c r="O4717" t="s">
        <v>2715</v>
      </c>
      <c r="P4717" t="s">
        <v>2714</v>
      </c>
      <c r="Q4717" t="s">
        <v>2713</v>
      </c>
      <c r="R4717" s="7">
        <v>41640</v>
      </c>
      <c r="S4717" s="8">
        <f t="shared" si="592"/>
        <v>2014</v>
      </c>
      <c r="T4717" s="8">
        <v>2014</v>
      </c>
      <c r="U4717" s="8">
        <f t="shared" si="593"/>
        <v>8</v>
      </c>
      <c r="V4717" s="7">
        <v>41699</v>
      </c>
      <c r="W4717" t="s">
        <v>2383</v>
      </c>
      <c r="X4717" s="2">
        <v>1.6519999999999999</v>
      </c>
      <c r="Y4717" s="6">
        <f t="shared" si="590"/>
        <v>4.409919649769093E-2</v>
      </c>
      <c r="AA4717" t="s">
        <v>2382</v>
      </c>
      <c r="AB4717">
        <v>17337</v>
      </c>
      <c r="AD4717" t="s">
        <v>6</v>
      </c>
      <c r="AE4717">
        <v>62</v>
      </c>
      <c r="AF4717">
        <v>3</v>
      </c>
      <c r="AG4717">
        <v>6678623</v>
      </c>
      <c r="AH4717" t="s">
        <v>7193</v>
      </c>
      <c r="AI4717" t="s">
        <v>7192</v>
      </c>
      <c r="AJ4717" t="s">
        <v>2710</v>
      </c>
      <c r="AK4717" t="s">
        <v>7191</v>
      </c>
      <c r="AL4717">
        <v>8</v>
      </c>
      <c r="AM4717" s="5">
        <f t="shared" si="594"/>
        <v>1</v>
      </c>
      <c r="AN4717" s="4">
        <f t="shared" si="591"/>
        <v>1.5145778114350624E-3</v>
      </c>
      <c r="AO4717" s="3"/>
      <c r="AP4717">
        <v>0</v>
      </c>
      <c r="AR4717" t="s">
        <v>1</v>
      </c>
      <c r="AT4717" s="2" t="s">
        <v>0</v>
      </c>
      <c r="AU4717" s="1">
        <f t="shared" si="595"/>
        <v>3.132381089181417</v>
      </c>
      <c r="AV4717" s="1">
        <f t="shared" si="596"/>
        <v>2.2806887154562996</v>
      </c>
      <c r="AW4717" s="1">
        <f t="shared" si="597"/>
        <v>1.4289963417311822</v>
      </c>
    </row>
    <row r="4718" spans="1:49" x14ac:dyDescent="0.2">
      <c r="A4718">
        <v>4716</v>
      </c>
      <c r="B4718" t="s">
        <v>7190</v>
      </c>
      <c r="C4718" t="s">
        <v>7189</v>
      </c>
      <c r="F4718" t="s">
        <v>7188</v>
      </c>
      <c r="G4718" t="s">
        <v>17</v>
      </c>
      <c r="H4718" t="s">
        <v>16</v>
      </c>
      <c r="I4718" t="s">
        <v>7187</v>
      </c>
      <c r="J4718" t="s">
        <v>7186</v>
      </c>
      <c r="K4718" t="s">
        <v>7185</v>
      </c>
      <c r="L4718" t="s">
        <v>7184</v>
      </c>
      <c r="M4718" t="s">
        <v>628</v>
      </c>
      <c r="N4718">
        <v>5</v>
      </c>
      <c r="O4718" t="s">
        <v>7183</v>
      </c>
      <c r="P4718" t="s">
        <v>7182</v>
      </c>
      <c r="Q4718" t="s">
        <v>7181</v>
      </c>
      <c r="R4718" s="7">
        <v>41640</v>
      </c>
      <c r="S4718" s="8">
        <f t="shared" si="592"/>
        <v>2014</v>
      </c>
      <c r="T4718" s="8">
        <v>2014</v>
      </c>
      <c r="U4718" s="8">
        <f t="shared" si="593"/>
        <v>8</v>
      </c>
      <c r="V4718" s="7">
        <v>41699</v>
      </c>
      <c r="W4718" t="s">
        <v>2383</v>
      </c>
      <c r="X4718" s="2">
        <v>1.6519999999999999</v>
      </c>
      <c r="Y4718" s="6">
        <f t="shared" si="590"/>
        <v>4.409919649769093E-2</v>
      </c>
      <c r="AA4718" t="s">
        <v>2382</v>
      </c>
      <c r="AB4718">
        <v>17337</v>
      </c>
      <c r="AD4718" t="s">
        <v>6</v>
      </c>
      <c r="AE4718">
        <v>62</v>
      </c>
      <c r="AF4718">
        <v>3</v>
      </c>
      <c r="AG4718">
        <v>6678731</v>
      </c>
      <c r="AH4718" t="s">
        <v>7180</v>
      </c>
      <c r="AI4718" t="s">
        <v>7179</v>
      </c>
      <c r="AJ4718" t="s">
        <v>7178</v>
      </c>
      <c r="AK4718" t="s">
        <v>7177</v>
      </c>
      <c r="AL4718">
        <v>14</v>
      </c>
      <c r="AM4718" s="5">
        <f t="shared" si="594"/>
        <v>1.75</v>
      </c>
      <c r="AN4718" s="4">
        <f t="shared" si="591"/>
        <v>2.6505111700113595E-3</v>
      </c>
      <c r="AO4718" s="3"/>
      <c r="AP4718">
        <v>0</v>
      </c>
      <c r="AR4718" t="s">
        <v>1</v>
      </c>
      <c r="AT4718" s="2" t="s">
        <v>0</v>
      </c>
      <c r="AU4718" s="1">
        <f t="shared" si="595"/>
        <v>3.166459089938706</v>
      </c>
      <c r="AV4718" s="1">
        <f t="shared" si="596"/>
        <v>2.3374853833851144</v>
      </c>
      <c r="AW4718" s="1">
        <f t="shared" si="597"/>
        <v>1.508511676831523</v>
      </c>
    </row>
    <row r="4719" spans="1:49" x14ac:dyDescent="0.2">
      <c r="A4719">
        <v>4717</v>
      </c>
      <c r="B4719" t="s">
        <v>7176</v>
      </c>
      <c r="C4719" t="s">
        <v>7175</v>
      </c>
      <c r="F4719" t="s">
        <v>7174</v>
      </c>
      <c r="G4719" t="s">
        <v>17</v>
      </c>
      <c r="H4719" t="s">
        <v>16</v>
      </c>
      <c r="I4719" t="s">
        <v>7173</v>
      </c>
      <c r="J4719">
        <v>60025278</v>
      </c>
      <c r="K4719" t="s">
        <v>1464</v>
      </c>
      <c r="L4719" t="s">
        <v>1463</v>
      </c>
      <c r="M4719" t="s">
        <v>46</v>
      </c>
      <c r="N4719">
        <v>4</v>
      </c>
      <c r="O4719" t="s">
        <v>7172</v>
      </c>
      <c r="P4719" t="s">
        <v>7171</v>
      </c>
      <c r="Q4719" t="s">
        <v>2891</v>
      </c>
      <c r="R4719" s="7">
        <v>41640</v>
      </c>
      <c r="S4719" s="8">
        <f t="shared" si="592"/>
        <v>2014</v>
      </c>
      <c r="T4719" s="8">
        <v>2014</v>
      </c>
      <c r="U4719" s="8">
        <f t="shared" si="593"/>
        <v>8</v>
      </c>
      <c r="V4719" s="7">
        <v>41699</v>
      </c>
      <c r="W4719" t="s">
        <v>2383</v>
      </c>
      <c r="X4719" s="2">
        <v>1.6519999999999999</v>
      </c>
      <c r="Y4719" s="6">
        <f t="shared" si="590"/>
        <v>4.409919649769093E-2</v>
      </c>
      <c r="AA4719" t="s">
        <v>2382</v>
      </c>
      <c r="AB4719">
        <v>17337</v>
      </c>
      <c r="AD4719" t="s">
        <v>6</v>
      </c>
      <c r="AE4719">
        <v>62</v>
      </c>
      <c r="AF4719">
        <v>3</v>
      </c>
      <c r="AG4719">
        <v>6678583</v>
      </c>
      <c r="AH4719" t="s">
        <v>7170</v>
      </c>
      <c r="AI4719" t="s">
        <v>7169</v>
      </c>
      <c r="AJ4719" t="s">
        <v>7168</v>
      </c>
      <c r="AK4719" t="s">
        <v>7167</v>
      </c>
      <c r="AL4719">
        <v>42</v>
      </c>
      <c r="AM4719" s="5">
        <f t="shared" si="594"/>
        <v>5.25</v>
      </c>
      <c r="AN4719" s="4">
        <f t="shared" si="591"/>
        <v>7.9515335100340777E-3</v>
      </c>
      <c r="AO4719" s="3"/>
      <c r="AP4719">
        <v>0</v>
      </c>
      <c r="AR4719" t="s">
        <v>1</v>
      </c>
      <c r="AT4719" s="2" t="s">
        <v>0</v>
      </c>
      <c r="AU4719" s="1">
        <f t="shared" si="595"/>
        <v>3.3254897601393871</v>
      </c>
      <c r="AV4719" s="1">
        <f t="shared" si="596"/>
        <v>2.6025365003862504</v>
      </c>
      <c r="AW4719" s="1">
        <f t="shared" si="597"/>
        <v>1.8795832406331134</v>
      </c>
    </row>
    <row r="4720" spans="1:49" x14ac:dyDescent="0.2">
      <c r="A4720">
        <v>4718</v>
      </c>
      <c r="B4720" t="s">
        <v>7166</v>
      </c>
      <c r="C4720" t="s">
        <v>7165</v>
      </c>
      <c r="F4720" t="s">
        <v>7164</v>
      </c>
      <c r="G4720" t="s">
        <v>17</v>
      </c>
      <c r="H4720" t="s">
        <v>16</v>
      </c>
      <c r="I4720" t="s">
        <v>1638</v>
      </c>
      <c r="J4720" t="s">
        <v>7163</v>
      </c>
      <c r="K4720" t="s">
        <v>7162</v>
      </c>
      <c r="L4720" t="s">
        <v>7161</v>
      </c>
      <c r="M4720" t="s">
        <v>1154</v>
      </c>
      <c r="N4720">
        <v>3</v>
      </c>
      <c r="O4720" t="s">
        <v>7160</v>
      </c>
      <c r="P4720" t="s">
        <v>7159</v>
      </c>
      <c r="Q4720" t="s">
        <v>7158</v>
      </c>
      <c r="R4720" s="7">
        <v>41640</v>
      </c>
      <c r="S4720" s="8">
        <f t="shared" si="592"/>
        <v>2014</v>
      </c>
      <c r="T4720" s="8">
        <v>2014</v>
      </c>
      <c r="U4720" s="8">
        <f t="shared" si="593"/>
        <v>8</v>
      </c>
      <c r="V4720" s="7">
        <v>2014</v>
      </c>
      <c r="W4720" t="s">
        <v>5460</v>
      </c>
      <c r="X4720" s="2">
        <v>0.55500000000000005</v>
      </c>
      <c r="Y4720" s="6">
        <f t="shared" si="590"/>
        <v>1.4815408024345321E-2</v>
      </c>
      <c r="AA4720">
        <v>17518725</v>
      </c>
      <c r="AB4720">
        <v>6100153023</v>
      </c>
      <c r="AC4720">
        <v>17518733</v>
      </c>
      <c r="AD4720" t="s">
        <v>6</v>
      </c>
      <c r="AE4720">
        <v>8</v>
      </c>
      <c r="AF4720">
        <v>4</v>
      </c>
      <c r="AH4720" t="s">
        <v>7157</v>
      </c>
      <c r="AI4720" t="s">
        <v>7156</v>
      </c>
      <c r="AK4720" t="s">
        <v>7155</v>
      </c>
      <c r="AL4720">
        <v>30</v>
      </c>
      <c r="AM4720" s="5">
        <f t="shared" si="594"/>
        <v>3.75</v>
      </c>
      <c r="AN4720" s="4">
        <f t="shared" si="591"/>
        <v>5.6796667928814843E-3</v>
      </c>
      <c r="AO4720" s="3"/>
      <c r="AP4720">
        <v>0</v>
      </c>
      <c r="AR4720" t="s">
        <v>1</v>
      </c>
      <c r="AT4720" s="2" t="s">
        <v>0</v>
      </c>
      <c r="AU4720" s="1">
        <f t="shared" si="595"/>
        <v>1.207468565490617</v>
      </c>
      <c r="AV4720" s="1">
        <f t="shared" si="596"/>
        <v>1.0247537408613403</v>
      </c>
      <c r="AW4720" s="1">
        <f t="shared" si="597"/>
        <v>0.84203891623206351</v>
      </c>
    </row>
    <row r="4721" spans="1:49" x14ac:dyDescent="0.2">
      <c r="A4721">
        <v>4719</v>
      </c>
      <c r="B4721" t="s">
        <v>7154</v>
      </c>
      <c r="C4721" t="s">
        <v>7153</v>
      </c>
      <c r="F4721" t="s">
        <v>7152</v>
      </c>
      <c r="G4721" t="s">
        <v>17</v>
      </c>
      <c r="H4721" t="s">
        <v>16</v>
      </c>
      <c r="I4721" t="s">
        <v>7151</v>
      </c>
      <c r="J4721">
        <v>60021097</v>
      </c>
      <c r="K4721" t="s">
        <v>7150</v>
      </c>
      <c r="L4721" t="s">
        <v>7149</v>
      </c>
      <c r="M4721" t="s">
        <v>457</v>
      </c>
      <c r="N4721">
        <v>2</v>
      </c>
      <c r="O4721" t="s">
        <v>7148</v>
      </c>
      <c r="P4721" t="s">
        <v>7147</v>
      </c>
      <c r="Q4721" t="s">
        <v>7146</v>
      </c>
      <c r="R4721" s="7">
        <v>41640</v>
      </c>
      <c r="S4721" s="8">
        <f t="shared" si="592"/>
        <v>2014</v>
      </c>
      <c r="T4721" s="8">
        <v>2014</v>
      </c>
      <c r="U4721" s="8">
        <f t="shared" si="593"/>
        <v>8</v>
      </c>
      <c r="V4721" s="7">
        <v>41699</v>
      </c>
      <c r="W4721" t="s">
        <v>2383</v>
      </c>
      <c r="X4721" s="2">
        <v>1.6519999999999999</v>
      </c>
      <c r="Y4721" s="6">
        <f t="shared" si="590"/>
        <v>4.409919649769093E-2</v>
      </c>
      <c r="AA4721" t="s">
        <v>2382</v>
      </c>
      <c r="AB4721">
        <v>17337</v>
      </c>
      <c r="AD4721" t="s">
        <v>6</v>
      </c>
      <c r="AE4721">
        <v>62</v>
      </c>
      <c r="AF4721">
        <v>3</v>
      </c>
      <c r="AG4721">
        <v>6690177</v>
      </c>
      <c r="AH4721" t="s">
        <v>7145</v>
      </c>
      <c r="AI4721" t="s">
        <v>7144</v>
      </c>
      <c r="AJ4721" t="s">
        <v>7143</v>
      </c>
      <c r="AK4721" t="s">
        <v>7142</v>
      </c>
      <c r="AL4721">
        <v>3</v>
      </c>
      <c r="AM4721" s="5">
        <f t="shared" si="594"/>
        <v>0.375</v>
      </c>
      <c r="AN4721" s="4">
        <f t="shared" si="591"/>
        <v>5.6796667928814845E-4</v>
      </c>
      <c r="AO4721" s="3"/>
      <c r="AP4721">
        <v>0</v>
      </c>
      <c r="AR4721" t="s">
        <v>1</v>
      </c>
      <c r="AT4721" s="2" t="s">
        <v>0</v>
      </c>
      <c r="AU4721" s="1">
        <f t="shared" si="595"/>
        <v>3.1039827552170092</v>
      </c>
      <c r="AV4721" s="1">
        <f t="shared" si="596"/>
        <v>2.2333581588489539</v>
      </c>
      <c r="AW4721" s="1">
        <f t="shared" si="597"/>
        <v>1.3627335624808981</v>
      </c>
    </row>
    <row r="4722" spans="1:49" x14ac:dyDescent="0.2">
      <c r="A4722">
        <v>4720</v>
      </c>
      <c r="B4722" t="s">
        <v>7141</v>
      </c>
      <c r="C4722" t="s">
        <v>7140</v>
      </c>
      <c r="F4722" t="s">
        <v>7139</v>
      </c>
      <c r="G4722" t="s">
        <v>17</v>
      </c>
      <c r="H4722" t="s">
        <v>16</v>
      </c>
      <c r="I4722" t="s">
        <v>7138</v>
      </c>
      <c r="J4722">
        <v>60027090</v>
      </c>
      <c r="K4722" t="s">
        <v>4317</v>
      </c>
      <c r="L4722" t="s">
        <v>4316</v>
      </c>
      <c r="M4722" t="s">
        <v>76</v>
      </c>
      <c r="N4722">
        <v>2</v>
      </c>
      <c r="O4722" t="s">
        <v>7137</v>
      </c>
      <c r="P4722" t="s">
        <v>7136</v>
      </c>
      <c r="Q4722" t="s">
        <v>4313</v>
      </c>
      <c r="R4722" s="7">
        <v>41640</v>
      </c>
      <c r="S4722" s="8">
        <f t="shared" si="592"/>
        <v>2014</v>
      </c>
      <c r="T4722" s="8">
        <v>2014</v>
      </c>
      <c r="U4722" s="8">
        <f t="shared" si="593"/>
        <v>8</v>
      </c>
      <c r="V4722" s="7">
        <v>41699</v>
      </c>
      <c r="W4722" t="s">
        <v>2383</v>
      </c>
      <c r="X4722" s="2">
        <v>1.6519999999999999</v>
      </c>
      <c r="Y4722" s="6">
        <f t="shared" si="590"/>
        <v>4.409919649769093E-2</v>
      </c>
      <c r="AA4722" t="s">
        <v>2382</v>
      </c>
      <c r="AB4722">
        <v>17337</v>
      </c>
      <c r="AD4722" t="s">
        <v>6</v>
      </c>
      <c r="AE4722">
        <v>62</v>
      </c>
      <c r="AF4722">
        <v>3</v>
      </c>
      <c r="AG4722">
        <v>6689300</v>
      </c>
      <c r="AH4722" t="s">
        <v>7135</v>
      </c>
      <c r="AI4722" t="s">
        <v>7134</v>
      </c>
      <c r="AJ4722" t="s">
        <v>7133</v>
      </c>
      <c r="AK4722" t="s">
        <v>7132</v>
      </c>
      <c r="AL4722">
        <v>28</v>
      </c>
      <c r="AM4722" s="5">
        <f t="shared" si="594"/>
        <v>3.5</v>
      </c>
      <c r="AN4722" s="4">
        <f t="shared" si="591"/>
        <v>5.301022340022719E-3</v>
      </c>
      <c r="AO4722" s="3"/>
      <c r="AP4722">
        <v>0</v>
      </c>
      <c r="AR4722" t="s">
        <v>1</v>
      </c>
      <c r="AT4722" s="2" t="s">
        <v>0</v>
      </c>
      <c r="AU4722" s="1">
        <f t="shared" si="595"/>
        <v>3.2459744250390465</v>
      </c>
      <c r="AV4722" s="1">
        <f t="shared" si="596"/>
        <v>2.4700109418856826</v>
      </c>
      <c r="AW4722" s="1">
        <f t="shared" si="597"/>
        <v>1.694047458732318</v>
      </c>
    </row>
    <row r="4723" spans="1:49" x14ac:dyDescent="0.2">
      <c r="A4723">
        <v>4721</v>
      </c>
      <c r="B4723" t="s">
        <v>7131</v>
      </c>
      <c r="C4723" t="s">
        <v>7130</v>
      </c>
      <c r="F4723" t="s">
        <v>7129</v>
      </c>
      <c r="G4723" t="s">
        <v>17</v>
      </c>
      <c r="H4723" t="s">
        <v>16</v>
      </c>
      <c r="I4723" t="s">
        <v>7128</v>
      </c>
      <c r="J4723" t="s">
        <v>7127</v>
      </c>
      <c r="K4723" t="s">
        <v>7126</v>
      </c>
      <c r="L4723" t="s">
        <v>7125</v>
      </c>
      <c r="M4723" t="s">
        <v>7124</v>
      </c>
      <c r="N4723">
        <v>6</v>
      </c>
      <c r="O4723" t="s">
        <v>7123</v>
      </c>
      <c r="P4723" t="s">
        <v>7122</v>
      </c>
      <c r="Q4723" t="s">
        <v>7121</v>
      </c>
      <c r="R4723" s="7">
        <v>41640</v>
      </c>
      <c r="S4723" s="8">
        <f t="shared" si="592"/>
        <v>2014</v>
      </c>
      <c r="T4723" s="8">
        <v>2014</v>
      </c>
      <c r="U4723" s="8">
        <f t="shared" si="593"/>
        <v>8</v>
      </c>
      <c r="V4723" s="7">
        <v>41699</v>
      </c>
      <c r="W4723" t="s">
        <v>2383</v>
      </c>
      <c r="X4723" s="2">
        <v>1.6519999999999999</v>
      </c>
      <c r="Y4723" s="6">
        <f t="shared" si="590"/>
        <v>4.409919649769093E-2</v>
      </c>
      <c r="AA4723" t="s">
        <v>2382</v>
      </c>
      <c r="AB4723">
        <v>17337</v>
      </c>
      <c r="AD4723" t="s">
        <v>6</v>
      </c>
      <c r="AE4723">
        <v>62</v>
      </c>
      <c r="AF4723">
        <v>3</v>
      </c>
      <c r="AG4723">
        <v>6691942</v>
      </c>
      <c r="AH4723" t="s">
        <v>7120</v>
      </c>
      <c r="AI4723" t="s">
        <v>7119</v>
      </c>
      <c r="AJ4723" t="s">
        <v>7118</v>
      </c>
      <c r="AK4723" t="s">
        <v>7117</v>
      </c>
      <c r="AL4723">
        <v>7</v>
      </c>
      <c r="AM4723" s="5">
        <f t="shared" si="594"/>
        <v>0.875</v>
      </c>
      <c r="AN4723" s="4">
        <f t="shared" si="591"/>
        <v>1.3252555850056798E-3</v>
      </c>
      <c r="AO4723" s="3"/>
      <c r="AP4723">
        <v>0</v>
      </c>
      <c r="AQ4723" t="s">
        <v>5120</v>
      </c>
      <c r="AR4723" t="s">
        <v>1</v>
      </c>
      <c r="AS4723" t="s">
        <v>5119</v>
      </c>
      <c r="AT4723" s="2" t="s">
        <v>0</v>
      </c>
      <c r="AU4723" s="1">
        <f t="shared" si="595"/>
        <v>3.1267014223885359</v>
      </c>
      <c r="AV4723" s="1">
        <f t="shared" si="596"/>
        <v>2.2712226041348305</v>
      </c>
      <c r="AW4723" s="1">
        <f t="shared" si="597"/>
        <v>1.4157437858811253</v>
      </c>
    </row>
    <row r="4724" spans="1:49" x14ac:dyDescent="0.2">
      <c r="A4724">
        <v>4722</v>
      </c>
      <c r="B4724" t="s">
        <v>7116</v>
      </c>
      <c r="C4724" t="s">
        <v>7115</v>
      </c>
      <c r="F4724" t="s">
        <v>7114</v>
      </c>
      <c r="G4724" t="s">
        <v>17</v>
      </c>
      <c r="H4724" t="s">
        <v>16</v>
      </c>
      <c r="I4724" t="s">
        <v>7113</v>
      </c>
      <c r="J4724" t="s">
        <v>7112</v>
      </c>
      <c r="K4724" t="s">
        <v>7111</v>
      </c>
      <c r="L4724" t="s">
        <v>7110</v>
      </c>
      <c r="M4724" t="s">
        <v>3166</v>
      </c>
      <c r="N4724">
        <v>3</v>
      </c>
      <c r="O4724" t="s">
        <v>7109</v>
      </c>
      <c r="P4724" t="s">
        <v>7108</v>
      </c>
      <c r="Q4724" t="s">
        <v>7107</v>
      </c>
      <c r="R4724" s="7">
        <v>41640</v>
      </c>
      <c r="S4724" s="8">
        <f t="shared" si="592"/>
        <v>2014</v>
      </c>
      <c r="T4724" s="8">
        <v>2014</v>
      </c>
      <c r="U4724" s="8">
        <f t="shared" si="593"/>
        <v>8</v>
      </c>
      <c r="V4724" s="7">
        <v>2014</v>
      </c>
      <c r="W4724" t="s">
        <v>2056</v>
      </c>
      <c r="X4724" s="2">
        <v>0.20799999999999999</v>
      </c>
      <c r="Y4724" s="6">
        <f t="shared" si="590"/>
        <v>5.552441205520408E-3</v>
      </c>
      <c r="AA4724">
        <v>19376472</v>
      </c>
      <c r="AB4724">
        <v>16800154725</v>
      </c>
      <c r="AD4724" t="s">
        <v>6</v>
      </c>
      <c r="AF4724">
        <v>58</v>
      </c>
      <c r="AH4724" t="s">
        <v>7106</v>
      </c>
      <c r="AI4724" t="s">
        <v>7105</v>
      </c>
      <c r="AK4724" t="s">
        <v>7104</v>
      </c>
      <c r="AL4724">
        <v>0</v>
      </c>
      <c r="AM4724" s="5">
        <f t="shared" si="594"/>
        <v>0</v>
      </c>
      <c r="AN4724" s="4">
        <f t="shared" si="591"/>
        <v>0</v>
      </c>
      <c r="AO4724" s="3"/>
      <c r="AP4724">
        <v>1</v>
      </c>
      <c r="AR4724" t="s">
        <v>1</v>
      </c>
      <c r="AT4724" s="2" t="s">
        <v>0</v>
      </c>
      <c r="AU4724" s="1">
        <f t="shared" si="595"/>
        <v>0.38867088438642855</v>
      </c>
      <c r="AV4724" s="1">
        <f t="shared" si="596"/>
        <v>0.27762206027602038</v>
      </c>
      <c r="AW4724" s="1">
        <f t="shared" si="597"/>
        <v>0.16657323616561223</v>
      </c>
    </row>
    <row r="4725" spans="1:49" x14ac:dyDescent="0.2">
      <c r="A4725">
        <v>4723</v>
      </c>
      <c r="B4725" t="s">
        <v>7103</v>
      </c>
      <c r="C4725" t="s">
        <v>7102</v>
      </c>
      <c r="F4725" t="s">
        <v>7101</v>
      </c>
      <c r="G4725" t="s">
        <v>17</v>
      </c>
      <c r="H4725" t="s">
        <v>16</v>
      </c>
      <c r="I4725" t="s">
        <v>7100</v>
      </c>
      <c r="J4725" t="s">
        <v>7099</v>
      </c>
      <c r="K4725" t="s">
        <v>7098</v>
      </c>
      <c r="L4725" t="s">
        <v>7097</v>
      </c>
      <c r="M4725" t="s">
        <v>7096</v>
      </c>
      <c r="N4725">
        <v>6</v>
      </c>
      <c r="O4725" t="s">
        <v>7095</v>
      </c>
      <c r="P4725" t="s">
        <v>7094</v>
      </c>
      <c r="Q4725" t="s">
        <v>7093</v>
      </c>
      <c r="R4725" s="7">
        <v>41640</v>
      </c>
      <c r="S4725" s="8">
        <f t="shared" si="592"/>
        <v>2014</v>
      </c>
      <c r="T4725" s="8">
        <v>2014</v>
      </c>
      <c r="U4725" s="8">
        <f t="shared" si="593"/>
        <v>8</v>
      </c>
      <c r="V4725" s="7">
        <v>2014</v>
      </c>
      <c r="W4725" t="s">
        <v>5460</v>
      </c>
      <c r="X4725" s="2">
        <v>0.55500000000000005</v>
      </c>
      <c r="Y4725" s="6">
        <f t="shared" si="590"/>
        <v>1.4815408024345321E-2</v>
      </c>
      <c r="AA4725">
        <v>17518725</v>
      </c>
      <c r="AB4725">
        <v>6100153023</v>
      </c>
      <c r="AC4725">
        <v>17518733</v>
      </c>
      <c r="AD4725" t="s">
        <v>6</v>
      </c>
      <c r="AE4725">
        <v>8</v>
      </c>
      <c r="AF4725">
        <v>4</v>
      </c>
      <c r="AH4725" t="s">
        <v>7092</v>
      </c>
      <c r="AI4725" t="s">
        <v>7091</v>
      </c>
      <c r="AK4725" t="s">
        <v>7090</v>
      </c>
      <c r="AL4725">
        <v>0</v>
      </c>
      <c r="AM4725" s="5">
        <f t="shared" si="594"/>
        <v>0</v>
      </c>
      <c r="AN4725" s="4">
        <f t="shared" si="591"/>
        <v>0</v>
      </c>
      <c r="AO4725" s="3"/>
      <c r="AP4725">
        <v>0</v>
      </c>
      <c r="AQ4725" t="s">
        <v>101</v>
      </c>
      <c r="AR4725">
        <v>224197</v>
      </c>
      <c r="AS4725" t="s">
        <v>100</v>
      </c>
      <c r="AT4725" s="2" t="s">
        <v>0</v>
      </c>
      <c r="AU4725" s="1">
        <f t="shared" si="595"/>
        <v>1.0370785617041725</v>
      </c>
      <c r="AV4725" s="1">
        <f t="shared" si="596"/>
        <v>0.74077040121726612</v>
      </c>
      <c r="AW4725" s="1">
        <f t="shared" si="597"/>
        <v>0.44446224073035956</v>
      </c>
    </row>
    <row r="4726" spans="1:49" x14ac:dyDescent="0.2">
      <c r="A4726">
        <v>4724</v>
      </c>
      <c r="B4726" t="s">
        <v>7089</v>
      </c>
      <c r="C4726" t="s">
        <v>7088</v>
      </c>
      <c r="F4726" t="s">
        <v>7087</v>
      </c>
      <c r="G4726" t="s">
        <v>17</v>
      </c>
      <c r="H4726" t="s">
        <v>16</v>
      </c>
      <c r="I4726" t="s">
        <v>7086</v>
      </c>
      <c r="J4726" t="s">
        <v>7085</v>
      </c>
      <c r="K4726" t="s">
        <v>7084</v>
      </c>
      <c r="L4726" t="s">
        <v>7083</v>
      </c>
      <c r="M4726" t="s">
        <v>7082</v>
      </c>
      <c r="N4726">
        <v>4</v>
      </c>
      <c r="O4726" t="s">
        <v>7081</v>
      </c>
      <c r="P4726" t="s">
        <v>7080</v>
      </c>
      <c r="Q4726" t="s">
        <v>7079</v>
      </c>
      <c r="R4726" s="7">
        <v>41640</v>
      </c>
      <c r="S4726" s="8">
        <f t="shared" si="592"/>
        <v>2014</v>
      </c>
      <c r="T4726" s="8">
        <v>2014</v>
      </c>
      <c r="U4726" s="8">
        <f t="shared" si="593"/>
        <v>8</v>
      </c>
      <c r="V4726" s="7">
        <v>41671</v>
      </c>
      <c r="W4726" t="s">
        <v>3945</v>
      </c>
      <c r="X4726" s="2">
        <v>2.0099999999999998</v>
      </c>
      <c r="Y4726" s="6">
        <f t="shared" si="590"/>
        <v>5.3655802034115477E-2</v>
      </c>
      <c r="AA4726">
        <v>15361276</v>
      </c>
      <c r="AB4726">
        <v>18933</v>
      </c>
      <c r="AD4726" t="s">
        <v>6</v>
      </c>
      <c r="AE4726">
        <v>13</v>
      </c>
      <c r="AF4726">
        <v>2</v>
      </c>
      <c r="AG4726">
        <v>6750010</v>
      </c>
      <c r="AH4726" t="s">
        <v>7078</v>
      </c>
      <c r="AI4726" t="s">
        <v>7077</v>
      </c>
      <c r="AJ4726" t="s">
        <v>7076</v>
      </c>
      <c r="AK4726" t="s">
        <v>7075</v>
      </c>
      <c r="AL4726">
        <v>15</v>
      </c>
      <c r="AM4726" s="5">
        <f t="shared" si="594"/>
        <v>1.875</v>
      </c>
      <c r="AN4726" s="4">
        <f t="shared" si="591"/>
        <v>2.8398333964407422E-3</v>
      </c>
      <c r="AO4726" s="3"/>
      <c r="AP4726">
        <v>0</v>
      </c>
      <c r="AQ4726" t="s">
        <v>121</v>
      </c>
      <c r="AR4726" t="s">
        <v>7074</v>
      </c>
      <c r="AS4726" t="s">
        <v>119</v>
      </c>
      <c r="AT4726" s="2" t="s">
        <v>0</v>
      </c>
      <c r="AU4726" s="1">
        <f t="shared" si="595"/>
        <v>3.8411011442813052</v>
      </c>
      <c r="AV4726" s="1">
        <f t="shared" si="596"/>
        <v>2.8247817715278107</v>
      </c>
      <c r="AW4726" s="1">
        <f t="shared" si="597"/>
        <v>1.8084623987743162</v>
      </c>
    </row>
    <row r="4727" spans="1:49" x14ac:dyDescent="0.2">
      <c r="A4727">
        <v>4725</v>
      </c>
      <c r="B4727" t="s">
        <v>7073</v>
      </c>
      <c r="C4727" t="s">
        <v>7072</v>
      </c>
      <c r="F4727" t="s">
        <v>7071</v>
      </c>
      <c r="G4727" t="s">
        <v>17</v>
      </c>
      <c r="H4727" t="s">
        <v>16</v>
      </c>
      <c r="I4727" t="s">
        <v>4169</v>
      </c>
      <c r="J4727" t="s">
        <v>7070</v>
      </c>
      <c r="K4727" t="s">
        <v>7069</v>
      </c>
      <c r="L4727" t="s">
        <v>7068</v>
      </c>
      <c r="M4727" t="s">
        <v>7067</v>
      </c>
      <c r="N4727">
        <v>3</v>
      </c>
      <c r="O4727" t="s">
        <v>7066</v>
      </c>
      <c r="P4727" t="s">
        <v>7065</v>
      </c>
      <c r="Q4727" t="s">
        <v>7064</v>
      </c>
      <c r="R4727" s="7">
        <v>41640</v>
      </c>
      <c r="S4727" s="8">
        <f t="shared" si="592"/>
        <v>2014</v>
      </c>
      <c r="T4727" s="8">
        <v>2014</v>
      </c>
      <c r="U4727" s="8">
        <f t="shared" si="593"/>
        <v>8</v>
      </c>
      <c r="V4727" s="7">
        <v>41699</v>
      </c>
      <c r="W4727" t="s">
        <v>2383</v>
      </c>
      <c r="X4727" s="2">
        <v>1.6519999999999999</v>
      </c>
      <c r="Y4727" s="6">
        <f t="shared" si="590"/>
        <v>4.409919649769093E-2</v>
      </c>
      <c r="AA4727" t="s">
        <v>2382</v>
      </c>
      <c r="AB4727">
        <v>17337</v>
      </c>
      <c r="AD4727" t="s">
        <v>6</v>
      </c>
      <c r="AE4727">
        <v>62</v>
      </c>
      <c r="AF4727">
        <v>3</v>
      </c>
      <c r="AG4727">
        <v>6678579</v>
      </c>
      <c r="AH4727" t="s">
        <v>7063</v>
      </c>
      <c r="AI4727" t="s">
        <v>7062</v>
      </c>
      <c r="AJ4727" t="s">
        <v>7061</v>
      </c>
      <c r="AK4727" t="s">
        <v>7060</v>
      </c>
      <c r="AL4727">
        <v>205</v>
      </c>
      <c r="AM4727" s="5">
        <f t="shared" si="594"/>
        <v>25.625</v>
      </c>
      <c r="AN4727" s="4">
        <f t="shared" si="591"/>
        <v>3.8811056418023474E-2</v>
      </c>
      <c r="AO4727" s="3"/>
      <c r="AP4727">
        <v>0</v>
      </c>
      <c r="AR4727" t="s">
        <v>1</v>
      </c>
      <c r="AT4727" s="2" t="s">
        <v>0</v>
      </c>
      <c r="AU4727" s="1">
        <f t="shared" si="595"/>
        <v>4.2512754473790695</v>
      </c>
      <c r="AV4727" s="1">
        <f t="shared" si="596"/>
        <v>4.1455126457857201</v>
      </c>
      <c r="AW4727" s="1">
        <f t="shared" si="597"/>
        <v>4.0397498441923707</v>
      </c>
    </row>
    <row r="4728" spans="1:49" x14ac:dyDescent="0.2">
      <c r="A4728">
        <v>4726</v>
      </c>
      <c r="B4728" t="s">
        <v>7059</v>
      </c>
      <c r="C4728" t="s">
        <v>7058</v>
      </c>
      <c r="F4728" t="s">
        <v>7057</v>
      </c>
      <c r="G4728" t="s">
        <v>17</v>
      </c>
      <c r="H4728" t="s">
        <v>16</v>
      </c>
      <c r="I4728" t="s">
        <v>7056</v>
      </c>
      <c r="J4728" t="s">
        <v>7055</v>
      </c>
      <c r="K4728" t="s">
        <v>7054</v>
      </c>
      <c r="L4728" t="s">
        <v>4909</v>
      </c>
      <c r="M4728" t="s">
        <v>2090</v>
      </c>
      <c r="N4728">
        <v>4</v>
      </c>
      <c r="O4728" t="s">
        <v>7053</v>
      </c>
      <c r="P4728" t="s">
        <v>7052</v>
      </c>
      <c r="Q4728" t="s">
        <v>7051</v>
      </c>
      <c r="R4728" s="7">
        <v>41640</v>
      </c>
      <c r="S4728" s="8">
        <f t="shared" si="592"/>
        <v>2014</v>
      </c>
      <c r="T4728" s="8">
        <v>2014</v>
      </c>
      <c r="U4728" s="8">
        <f t="shared" si="593"/>
        <v>8</v>
      </c>
      <c r="V4728" s="7">
        <v>41699</v>
      </c>
      <c r="W4728" t="s">
        <v>7050</v>
      </c>
      <c r="X4728" s="2">
        <v>0.35699999999999998</v>
      </c>
      <c r="Y4728" s="6">
        <f t="shared" si="590"/>
        <v>9.5299111075518531E-3</v>
      </c>
      <c r="AA4728">
        <v>913286</v>
      </c>
      <c r="AB4728">
        <v>12316</v>
      </c>
      <c r="AC4728">
        <v>15602303</v>
      </c>
      <c r="AD4728" t="s">
        <v>6</v>
      </c>
      <c r="AE4728">
        <v>53</v>
      </c>
      <c r="AF4728">
        <v>3</v>
      </c>
      <c r="AG4728">
        <v>31209</v>
      </c>
      <c r="AI4728" t="s">
        <v>7049</v>
      </c>
      <c r="AJ4728" t="s">
        <v>7048</v>
      </c>
      <c r="AK4728" t="s">
        <v>7047</v>
      </c>
      <c r="AL4728">
        <v>13</v>
      </c>
      <c r="AM4728" s="5">
        <f t="shared" si="594"/>
        <v>1.625</v>
      </c>
      <c r="AN4728" s="4">
        <f t="shared" si="591"/>
        <v>2.4611889435819764E-3</v>
      </c>
      <c r="AO4728" s="3"/>
      <c r="AP4728">
        <v>0</v>
      </c>
      <c r="AQ4728" t="s">
        <v>1237</v>
      </c>
      <c r="AR4728">
        <v>24560412</v>
      </c>
      <c r="AS4728" t="s">
        <v>1236</v>
      </c>
      <c r="AT4728" s="2">
        <v>1.0840000000000001</v>
      </c>
      <c r="AU4728" s="1">
        <f t="shared" si="595"/>
        <v>0.740929445836089</v>
      </c>
      <c r="AV4728" s="1">
        <f t="shared" si="596"/>
        <v>0.59955500255669147</v>
      </c>
      <c r="AW4728" s="1">
        <f t="shared" si="597"/>
        <v>0.4581805592772939</v>
      </c>
    </row>
    <row r="4729" spans="1:49" x14ac:dyDescent="0.2">
      <c r="A4729">
        <v>4727</v>
      </c>
      <c r="B4729" t="s">
        <v>7046</v>
      </c>
      <c r="C4729" t="s">
        <v>7045</v>
      </c>
      <c r="F4729" t="s">
        <v>7044</v>
      </c>
      <c r="G4729" t="s">
        <v>17</v>
      </c>
      <c r="H4729" t="s">
        <v>16</v>
      </c>
      <c r="I4729" t="s">
        <v>4950</v>
      </c>
      <c r="J4729">
        <v>60104026</v>
      </c>
      <c r="K4729" t="s">
        <v>7043</v>
      </c>
      <c r="M4729" t="s">
        <v>46</v>
      </c>
      <c r="N4729">
        <v>2</v>
      </c>
      <c r="O4729" t="s">
        <v>7042</v>
      </c>
      <c r="P4729" t="s">
        <v>7041</v>
      </c>
      <c r="Q4729" t="s">
        <v>7040</v>
      </c>
      <c r="R4729" s="7">
        <v>41640</v>
      </c>
      <c r="S4729" s="8">
        <f t="shared" si="592"/>
        <v>2014</v>
      </c>
      <c r="T4729" s="8">
        <v>2014</v>
      </c>
      <c r="U4729" s="8">
        <f t="shared" si="593"/>
        <v>8</v>
      </c>
      <c r="V4729" s="7">
        <v>41699</v>
      </c>
      <c r="W4729" t="s">
        <v>2383</v>
      </c>
      <c r="X4729" s="2">
        <v>1.6519999999999999</v>
      </c>
      <c r="Y4729" s="6">
        <f t="shared" si="590"/>
        <v>4.409919649769093E-2</v>
      </c>
      <c r="AA4729" t="s">
        <v>2382</v>
      </c>
      <c r="AB4729">
        <v>17337</v>
      </c>
      <c r="AD4729" t="s">
        <v>6</v>
      </c>
      <c r="AE4729">
        <v>62</v>
      </c>
      <c r="AF4729">
        <v>3</v>
      </c>
      <c r="AG4729">
        <v>6685836</v>
      </c>
      <c r="AH4729" t="s">
        <v>7039</v>
      </c>
      <c r="AI4729" t="s">
        <v>7038</v>
      </c>
      <c r="AJ4729" t="s">
        <v>7037</v>
      </c>
      <c r="AK4729" t="s">
        <v>7036</v>
      </c>
      <c r="AL4729">
        <v>109</v>
      </c>
      <c r="AM4729" s="5">
        <f t="shared" si="594"/>
        <v>13.625</v>
      </c>
      <c r="AN4729" s="4">
        <f t="shared" si="591"/>
        <v>2.0636122680802726E-2</v>
      </c>
      <c r="AO4729" s="3"/>
      <c r="AP4729">
        <v>0</v>
      </c>
      <c r="AR4729" t="s">
        <v>1</v>
      </c>
      <c r="AT4729" s="2" t="s">
        <v>0</v>
      </c>
      <c r="AU4729" s="1">
        <f t="shared" si="595"/>
        <v>3.7060274352624467</v>
      </c>
      <c r="AV4729" s="1">
        <f t="shared" si="596"/>
        <v>3.2367659589246824</v>
      </c>
      <c r="AW4729" s="1">
        <f t="shared" si="597"/>
        <v>2.7675044825869186</v>
      </c>
    </row>
    <row r="4730" spans="1:49" x14ac:dyDescent="0.2">
      <c r="A4730">
        <v>4728</v>
      </c>
      <c r="B4730" t="s">
        <v>7035</v>
      </c>
      <c r="C4730" t="s">
        <v>7034</v>
      </c>
      <c r="F4730" t="s">
        <v>7033</v>
      </c>
      <c r="G4730" t="s">
        <v>17</v>
      </c>
      <c r="H4730" t="s">
        <v>16</v>
      </c>
      <c r="I4730" t="s">
        <v>7032</v>
      </c>
      <c r="J4730">
        <v>60009697</v>
      </c>
      <c r="K4730" t="s">
        <v>4429</v>
      </c>
      <c r="L4730" t="s">
        <v>4428</v>
      </c>
      <c r="M4730" t="s">
        <v>1449</v>
      </c>
      <c r="N4730">
        <v>3</v>
      </c>
      <c r="O4730" t="s">
        <v>7031</v>
      </c>
      <c r="P4730" t="s">
        <v>7030</v>
      </c>
      <c r="Q4730" t="s">
        <v>4425</v>
      </c>
      <c r="R4730" s="7">
        <v>41640</v>
      </c>
      <c r="S4730" s="8">
        <f t="shared" si="592"/>
        <v>2014</v>
      </c>
      <c r="T4730" s="8">
        <v>2014</v>
      </c>
      <c r="U4730" s="8">
        <f t="shared" si="593"/>
        <v>8</v>
      </c>
      <c r="V4730" s="7">
        <v>41699</v>
      </c>
      <c r="W4730" t="s">
        <v>2383</v>
      </c>
      <c r="X4730" s="2">
        <v>1.6519999999999999</v>
      </c>
      <c r="Y4730" s="6">
        <f t="shared" si="590"/>
        <v>4.409919649769093E-2</v>
      </c>
      <c r="AA4730" t="s">
        <v>2382</v>
      </c>
      <c r="AB4730">
        <v>17337</v>
      </c>
      <c r="AD4730" t="s">
        <v>6</v>
      </c>
      <c r="AE4730">
        <v>62</v>
      </c>
      <c r="AF4730">
        <v>3</v>
      </c>
      <c r="AG4730">
        <v>6690146</v>
      </c>
      <c r="AH4730" t="s">
        <v>7029</v>
      </c>
      <c r="AI4730" t="s">
        <v>7028</v>
      </c>
      <c r="AJ4730" t="s">
        <v>7027</v>
      </c>
      <c r="AK4730" t="s">
        <v>7026</v>
      </c>
      <c r="AL4730">
        <v>6</v>
      </c>
      <c r="AM4730" s="5">
        <f t="shared" si="594"/>
        <v>0.75</v>
      </c>
      <c r="AN4730" s="4">
        <f t="shared" si="591"/>
        <v>1.1359333585762969E-3</v>
      </c>
      <c r="AO4730" s="3"/>
      <c r="AP4730">
        <v>0</v>
      </c>
      <c r="AR4730" t="s">
        <v>1</v>
      </c>
      <c r="AT4730" s="2" t="s">
        <v>0</v>
      </c>
      <c r="AU4730" s="1">
        <f t="shared" si="595"/>
        <v>3.1210217555956539</v>
      </c>
      <c r="AV4730" s="1">
        <f t="shared" si="596"/>
        <v>2.2617564928133613</v>
      </c>
      <c r="AW4730" s="1">
        <f t="shared" si="597"/>
        <v>1.4024912300310686</v>
      </c>
    </row>
    <row r="4731" spans="1:49" x14ac:dyDescent="0.2">
      <c r="A4731">
        <v>4729</v>
      </c>
      <c r="B4731" t="s">
        <v>7025</v>
      </c>
      <c r="C4731" t="s">
        <v>7024</v>
      </c>
      <c r="F4731" t="s">
        <v>7023</v>
      </c>
      <c r="G4731" t="s">
        <v>17</v>
      </c>
      <c r="H4731" t="s">
        <v>16</v>
      </c>
      <c r="I4731" t="s">
        <v>7022</v>
      </c>
      <c r="J4731">
        <v>60007776</v>
      </c>
      <c r="K4731" t="s">
        <v>7021</v>
      </c>
      <c r="L4731" t="s">
        <v>7020</v>
      </c>
      <c r="M4731" t="s">
        <v>76</v>
      </c>
      <c r="N4731">
        <v>1</v>
      </c>
      <c r="O4731" t="s">
        <v>7019</v>
      </c>
      <c r="P4731">
        <v>7103101934</v>
      </c>
      <c r="Q4731">
        <v>60007776</v>
      </c>
      <c r="R4731" s="7">
        <v>41640</v>
      </c>
      <c r="S4731" s="8">
        <f t="shared" si="592"/>
        <v>2014</v>
      </c>
      <c r="T4731" s="8">
        <v>2014</v>
      </c>
      <c r="U4731" s="8">
        <f t="shared" si="593"/>
        <v>8</v>
      </c>
      <c r="V4731" s="7">
        <v>41699</v>
      </c>
      <c r="W4731" t="s">
        <v>7018</v>
      </c>
      <c r="X4731" s="2">
        <v>0.16900000000000001</v>
      </c>
      <c r="Y4731" s="6">
        <f t="shared" si="590"/>
        <v>4.5113584794853317E-3</v>
      </c>
      <c r="AA4731">
        <v>13000101</v>
      </c>
      <c r="AB4731">
        <v>12389</v>
      </c>
      <c r="AC4731">
        <v>13036122</v>
      </c>
      <c r="AD4731" t="s">
        <v>6</v>
      </c>
      <c r="AE4731">
        <v>38</v>
      </c>
      <c r="AF4731">
        <v>1</v>
      </c>
      <c r="AH4731" t="s">
        <v>7017</v>
      </c>
      <c r="AI4731" t="s">
        <v>7016</v>
      </c>
      <c r="AJ4731" t="s">
        <v>7015</v>
      </c>
      <c r="AK4731" t="s">
        <v>7014</v>
      </c>
      <c r="AL4731">
        <v>3</v>
      </c>
      <c r="AM4731" s="5">
        <f t="shared" si="594"/>
        <v>0.375</v>
      </c>
      <c r="AN4731" s="4">
        <f t="shared" si="591"/>
        <v>5.6796667928814845E-4</v>
      </c>
      <c r="AO4731" s="3"/>
      <c r="AP4731">
        <v>0</v>
      </c>
      <c r="AR4731" t="s">
        <v>1</v>
      </c>
      <c r="AT4731" s="2" t="s">
        <v>0</v>
      </c>
      <c r="AU4731" s="1">
        <f t="shared" si="595"/>
        <v>0.33283409394261765</v>
      </c>
      <c r="AV4731" s="1">
        <f t="shared" si="596"/>
        <v>0.253966257938674</v>
      </c>
      <c r="AW4731" s="1">
        <f t="shared" si="597"/>
        <v>0.17509842193473035</v>
      </c>
    </row>
    <row r="4732" spans="1:49" x14ac:dyDescent="0.2">
      <c r="A4732">
        <v>4730</v>
      </c>
      <c r="B4732" t="s">
        <v>7013</v>
      </c>
      <c r="C4732" t="s">
        <v>7012</v>
      </c>
      <c r="F4732" t="s">
        <v>7011</v>
      </c>
      <c r="G4732" t="s">
        <v>17</v>
      </c>
      <c r="H4732" t="s">
        <v>16</v>
      </c>
      <c r="I4732" t="s">
        <v>7010</v>
      </c>
      <c r="J4732" t="s">
        <v>7009</v>
      </c>
      <c r="K4732" t="s">
        <v>7008</v>
      </c>
      <c r="L4732" t="s">
        <v>7007</v>
      </c>
      <c r="M4732" t="s">
        <v>628</v>
      </c>
      <c r="N4732">
        <v>5</v>
      </c>
      <c r="O4732" t="s">
        <v>7006</v>
      </c>
      <c r="P4732" t="s">
        <v>7005</v>
      </c>
      <c r="Q4732" t="s">
        <v>7004</v>
      </c>
      <c r="R4732" s="7">
        <v>41640</v>
      </c>
      <c r="S4732" s="8">
        <f t="shared" si="592"/>
        <v>2014</v>
      </c>
      <c r="T4732" s="8">
        <v>2014</v>
      </c>
      <c r="U4732" s="8">
        <f t="shared" si="593"/>
        <v>8</v>
      </c>
      <c r="V4732" s="7">
        <v>41699</v>
      </c>
      <c r="W4732" t="s">
        <v>2383</v>
      </c>
      <c r="X4732" s="2">
        <v>1.6519999999999999</v>
      </c>
      <c r="Y4732" s="6">
        <f t="shared" si="590"/>
        <v>4.409919649769093E-2</v>
      </c>
      <c r="AA4732" t="s">
        <v>2382</v>
      </c>
      <c r="AB4732">
        <v>17337</v>
      </c>
      <c r="AD4732" t="s">
        <v>6</v>
      </c>
      <c r="AE4732">
        <v>62</v>
      </c>
      <c r="AF4732">
        <v>3</v>
      </c>
      <c r="AG4732">
        <v>6687222</v>
      </c>
      <c r="AH4732" t="s">
        <v>7003</v>
      </c>
      <c r="AI4732" t="s">
        <v>7002</v>
      </c>
      <c r="AJ4732" t="s">
        <v>7001</v>
      </c>
      <c r="AK4732" t="s">
        <v>7000</v>
      </c>
      <c r="AL4732">
        <v>58</v>
      </c>
      <c r="AM4732" s="5">
        <f t="shared" si="594"/>
        <v>7.25</v>
      </c>
      <c r="AN4732" s="4">
        <f t="shared" si="591"/>
        <v>1.0980689132904203E-2</v>
      </c>
      <c r="AO4732" s="3"/>
      <c r="AP4732">
        <v>0</v>
      </c>
      <c r="AR4732" t="s">
        <v>1</v>
      </c>
      <c r="AT4732" s="2" t="s">
        <v>0</v>
      </c>
      <c r="AU4732" s="1">
        <f t="shared" si="595"/>
        <v>3.4163644288254913</v>
      </c>
      <c r="AV4732" s="1">
        <f t="shared" si="596"/>
        <v>2.7539942815297569</v>
      </c>
      <c r="AW4732" s="1">
        <f t="shared" si="597"/>
        <v>2.091624134234022</v>
      </c>
    </row>
    <row r="4733" spans="1:49" x14ac:dyDescent="0.2">
      <c r="A4733">
        <v>4731</v>
      </c>
      <c r="B4733" t="s">
        <v>6999</v>
      </c>
      <c r="C4733" t="s">
        <v>6998</v>
      </c>
      <c r="F4733" t="s">
        <v>6997</v>
      </c>
      <c r="G4733" t="s">
        <v>17</v>
      </c>
      <c r="H4733" t="s">
        <v>16</v>
      </c>
      <c r="I4733" t="s">
        <v>6996</v>
      </c>
      <c r="J4733" t="s">
        <v>6995</v>
      </c>
      <c r="K4733" t="s">
        <v>6994</v>
      </c>
      <c r="L4733" t="s">
        <v>6993</v>
      </c>
      <c r="M4733" t="s">
        <v>6992</v>
      </c>
      <c r="N4733">
        <v>3</v>
      </c>
      <c r="O4733" t="s">
        <v>6991</v>
      </c>
      <c r="P4733" t="s">
        <v>6990</v>
      </c>
      <c r="Q4733" t="s">
        <v>6989</v>
      </c>
      <c r="R4733" s="7">
        <v>41640</v>
      </c>
      <c r="S4733" s="8">
        <f t="shared" si="592"/>
        <v>2014</v>
      </c>
      <c r="T4733" s="8">
        <v>2014</v>
      </c>
      <c r="U4733" s="8">
        <f t="shared" si="593"/>
        <v>8</v>
      </c>
      <c r="V4733" s="7">
        <v>41699</v>
      </c>
      <c r="W4733" t="s">
        <v>2383</v>
      </c>
      <c r="X4733" s="2">
        <v>1.6519999999999999</v>
      </c>
      <c r="Y4733" s="6">
        <f t="shared" si="590"/>
        <v>4.409919649769093E-2</v>
      </c>
      <c r="AA4733" t="s">
        <v>2382</v>
      </c>
      <c r="AB4733">
        <v>17337</v>
      </c>
      <c r="AD4733" t="s">
        <v>6</v>
      </c>
      <c r="AE4733">
        <v>62</v>
      </c>
      <c r="AF4733">
        <v>3</v>
      </c>
      <c r="AG4733">
        <v>6685817</v>
      </c>
      <c r="AH4733" t="s">
        <v>6988</v>
      </c>
      <c r="AI4733" t="s">
        <v>6987</v>
      </c>
      <c r="AJ4733" t="s">
        <v>6986</v>
      </c>
      <c r="AK4733" t="s">
        <v>6985</v>
      </c>
      <c r="AL4733">
        <v>11</v>
      </c>
      <c r="AM4733" s="5">
        <f t="shared" si="594"/>
        <v>1.375</v>
      </c>
      <c r="AN4733" s="4">
        <f t="shared" si="591"/>
        <v>2.0825444907232107E-3</v>
      </c>
      <c r="AO4733" s="3"/>
      <c r="AP4733">
        <v>0</v>
      </c>
      <c r="AR4733" t="s">
        <v>1</v>
      </c>
      <c r="AT4733" s="2" t="s">
        <v>0</v>
      </c>
      <c r="AU4733" s="1">
        <f t="shared" si="595"/>
        <v>3.1494200895600613</v>
      </c>
      <c r="AV4733" s="1">
        <f t="shared" si="596"/>
        <v>2.309087049420707</v>
      </c>
      <c r="AW4733" s="1">
        <f t="shared" si="597"/>
        <v>1.4687540092813525</v>
      </c>
    </row>
    <row r="4734" spans="1:49" x14ac:dyDescent="0.2">
      <c r="A4734">
        <v>4732</v>
      </c>
      <c r="B4734" t="s">
        <v>6984</v>
      </c>
      <c r="C4734" t="s">
        <v>6983</v>
      </c>
      <c r="F4734" t="s">
        <v>6982</v>
      </c>
      <c r="G4734" t="s">
        <v>17</v>
      </c>
      <c r="H4734" t="s">
        <v>16</v>
      </c>
      <c r="I4734" t="s">
        <v>6981</v>
      </c>
      <c r="J4734">
        <v>60005916</v>
      </c>
      <c r="K4734" t="s">
        <v>6980</v>
      </c>
      <c r="L4734" t="s">
        <v>6979</v>
      </c>
      <c r="M4734" t="s">
        <v>6978</v>
      </c>
      <c r="N4734">
        <v>3</v>
      </c>
      <c r="O4734" t="s">
        <v>6977</v>
      </c>
      <c r="P4734" t="s">
        <v>6976</v>
      </c>
      <c r="Q4734" t="s">
        <v>6975</v>
      </c>
      <c r="R4734" s="7">
        <v>41640</v>
      </c>
      <c r="S4734" s="8">
        <f t="shared" si="592"/>
        <v>2014</v>
      </c>
      <c r="T4734" s="8">
        <v>2014</v>
      </c>
      <c r="U4734" s="8">
        <f t="shared" si="593"/>
        <v>8</v>
      </c>
      <c r="V4734" s="7">
        <v>2014</v>
      </c>
      <c r="W4734" t="s">
        <v>5460</v>
      </c>
      <c r="X4734" s="2">
        <v>0.55500000000000005</v>
      </c>
      <c r="Y4734" s="6">
        <f t="shared" si="590"/>
        <v>1.4815408024345321E-2</v>
      </c>
      <c r="AA4734">
        <v>17518725</v>
      </c>
      <c r="AB4734">
        <v>6100153023</v>
      </c>
      <c r="AC4734">
        <v>17518733</v>
      </c>
      <c r="AD4734" t="s">
        <v>6</v>
      </c>
      <c r="AE4734">
        <v>8</v>
      </c>
      <c r="AF4734">
        <v>4</v>
      </c>
      <c r="AH4734" t="s">
        <v>6974</v>
      </c>
      <c r="AI4734" t="s">
        <v>6973</v>
      </c>
      <c r="AK4734" t="s">
        <v>6972</v>
      </c>
      <c r="AL4734">
        <v>15</v>
      </c>
      <c r="AM4734" s="5">
        <f t="shared" si="594"/>
        <v>1.875</v>
      </c>
      <c r="AN4734" s="4">
        <f t="shared" si="591"/>
        <v>2.8398333964407422E-3</v>
      </c>
      <c r="AO4734" s="3"/>
      <c r="AP4734">
        <v>0</v>
      </c>
      <c r="AR4734" t="s">
        <v>1</v>
      </c>
      <c r="AT4734" s="2" t="s">
        <v>0</v>
      </c>
      <c r="AU4734" s="1">
        <f t="shared" si="595"/>
        <v>1.1222735635973946</v>
      </c>
      <c r="AV4734" s="1">
        <f t="shared" si="596"/>
        <v>0.88276207103930326</v>
      </c>
      <c r="AW4734" s="1">
        <f t="shared" si="597"/>
        <v>0.64325057848121148</v>
      </c>
    </row>
    <row r="4735" spans="1:49" x14ac:dyDescent="0.2">
      <c r="A4735">
        <v>4733</v>
      </c>
      <c r="B4735" t="s">
        <v>6971</v>
      </c>
      <c r="C4735" t="s">
        <v>6970</v>
      </c>
      <c r="F4735" t="s">
        <v>6969</v>
      </c>
      <c r="G4735" t="s">
        <v>17</v>
      </c>
      <c r="H4735" t="s">
        <v>16</v>
      </c>
      <c r="I4735" t="s">
        <v>6968</v>
      </c>
      <c r="J4735">
        <v>60104342</v>
      </c>
      <c r="K4735" t="s">
        <v>6967</v>
      </c>
      <c r="L4735" t="s">
        <v>6966</v>
      </c>
      <c r="M4735" t="s">
        <v>423</v>
      </c>
      <c r="N4735">
        <v>2</v>
      </c>
      <c r="O4735" t="s">
        <v>6965</v>
      </c>
      <c r="P4735" t="s">
        <v>6964</v>
      </c>
      <c r="Q4735" t="s">
        <v>6963</v>
      </c>
      <c r="R4735" s="7">
        <v>41640</v>
      </c>
      <c r="S4735" s="8">
        <f t="shared" si="592"/>
        <v>2014</v>
      </c>
      <c r="T4735" s="8">
        <v>2014</v>
      </c>
      <c r="U4735" s="8">
        <f t="shared" si="593"/>
        <v>8</v>
      </c>
      <c r="V4735" s="7">
        <v>2014</v>
      </c>
      <c r="W4735" t="s">
        <v>5460</v>
      </c>
      <c r="X4735" s="2">
        <v>0.55500000000000005</v>
      </c>
      <c r="Y4735" s="6">
        <f t="shared" si="590"/>
        <v>1.4815408024345321E-2</v>
      </c>
      <c r="AA4735">
        <v>17518725</v>
      </c>
      <c r="AB4735">
        <v>6100153023</v>
      </c>
      <c r="AC4735">
        <v>17518733</v>
      </c>
      <c r="AD4735" t="s">
        <v>6</v>
      </c>
      <c r="AE4735">
        <v>8</v>
      </c>
      <c r="AF4735">
        <v>4</v>
      </c>
      <c r="AH4735" t="s">
        <v>6962</v>
      </c>
      <c r="AI4735" t="s">
        <v>6961</v>
      </c>
      <c r="AK4735" t="s">
        <v>6960</v>
      </c>
      <c r="AL4735">
        <v>18</v>
      </c>
      <c r="AM4735" s="5">
        <f t="shared" si="594"/>
        <v>2.25</v>
      </c>
      <c r="AN4735" s="4">
        <f t="shared" si="591"/>
        <v>3.4078000757288905E-3</v>
      </c>
      <c r="AO4735" s="3"/>
      <c r="AP4735">
        <v>0</v>
      </c>
      <c r="AR4735" t="s">
        <v>1</v>
      </c>
      <c r="AT4735" s="2" t="s">
        <v>0</v>
      </c>
      <c r="AU4735" s="1">
        <f t="shared" si="595"/>
        <v>1.1393125639760391</v>
      </c>
      <c r="AV4735" s="1">
        <f t="shared" si="596"/>
        <v>0.91116040500371054</v>
      </c>
      <c r="AW4735" s="1">
        <f t="shared" si="597"/>
        <v>0.68300824603138199</v>
      </c>
    </row>
    <row r="4736" spans="1:49" x14ac:dyDescent="0.2">
      <c r="A4736">
        <v>4734</v>
      </c>
      <c r="B4736" t="s">
        <v>6959</v>
      </c>
      <c r="C4736" t="s">
        <v>6958</v>
      </c>
      <c r="E4736">
        <v>24688379</v>
      </c>
      <c r="F4736" t="s">
        <v>6957</v>
      </c>
      <c r="G4736" t="s">
        <v>17</v>
      </c>
      <c r="H4736" t="s">
        <v>16</v>
      </c>
      <c r="I4736" t="s">
        <v>6956</v>
      </c>
      <c r="J4736">
        <v>60097730</v>
      </c>
      <c r="K4736" t="s">
        <v>6955</v>
      </c>
      <c r="L4736" t="s">
        <v>6954</v>
      </c>
      <c r="M4736" t="s">
        <v>423</v>
      </c>
      <c r="N4736">
        <v>2</v>
      </c>
      <c r="O4736" t="s">
        <v>6953</v>
      </c>
      <c r="P4736" t="s">
        <v>6952</v>
      </c>
      <c r="Q4736" t="s">
        <v>6951</v>
      </c>
      <c r="R4736" s="7">
        <v>41640</v>
      </c>
      <c r="S4736" s="8">
        <f t="shared" si="592"/>
        <v>2014</v>
      </c>
      <c r="T4736" s="8">
        <v>2014</v>
      </c>
      <c r="U4736" s="8">
        <f t="shared" si="593"/>
        <v>8</v>
      </c>
      <c r="V4736" s="7">
        <v>2014</v>
      </c>
      <c r="W4736" t="s">
        <v>6219</v>
      </c>
      <c r="X4736" s="2">
        <v>0.45300000000000001</v>
      </c>
      <c r="Y4736" s="6">
        <f t="shared" si="590"/>
        <v>1.2092576279330504E-2</v>
      </c>
      <c r="AB4736">
        <v>24219</v>
      </c>
      <c r="AC4736" t="s">
        <v>6218</v>
      </c>
      <c r="AD4736" t="s">
        <v>6</v>
      </c>
      <c r="AE4736">
        <v>2014</v>
      </c>
      <c r="AG4736">
        <v>304901</v>
      </c>
      <c r="AI4736" t="s">
        <v>6950</v>
      </c>
      <c r="AK4736" t="s">
        <v>6949</v>
      </c>
      <c r="AL4736">
        <v>1</v>
      </c>
      <c r="AM4736" s="5">
        <f t="shared" si="594"/>
        <v>0.125</v>
      </c>
      <c r="AN4736" s="4">
        <f t="shared" si="591"/>
        <v>1.893222264293828E-4</v>
      </c>
      <c r="AO4736" s="3"/>
      <c r="AP4736">
        <v>1</v>
      </c>
      <c r="AR4736" t="s">
        <v>1</v>
      </c>
      <c r="AT4736" s="2" t="s">
        <v>0</v>
      </c>
      <c r="AU4736" s="1">
        <f t="shared" si="595"/>
        <v>0.85216000634601663</v>
      </c>
      <c r="AV4736" s="1">
        <f t="shared" si="596"/>
        <v>0.61409492528799436</v>
      </c>
      <c r="AW4736" s="1">
        <f t="shared" si="597"/>
        <v>0.37602984422997188</v>
      </c>
    </row>
    <row r="4737" spans="1:49" x14ac:dyDescent="0.2">
      <c r="A4737">
        <v>4735</v>
      </c>
      <c r="B4737" t="s">
        <v>6948</v>
      </c>
      <c r="C4737" t="s">
        <v>6947</v>
      </c>
      <c r="F4737" t="s">
        <v>6946</v>
      </c>
      <c r="G4737" t="s">
        <v>17</v>
      </c>
      <c r="H4737" t="s">
        <v>16</v>
      </c>
      <c r="I4737" t="s">
        <v>6945</v>
      </c>
      <c r="J4737">
        <v>60003970</v>
      </c>
      <c r="K4737" t="s">
        <v>3091</v>
      </c>
      <c r="L4737" t="s">
        <v>1032</v>
      </c>
      <c r="M4737" t="s">
        <v>46</v>
      </c>
      <c r="N4737">
        <v>3</v>
      </c>
      <c r="O4737" t="s">
        <v>6944</v>
      </c>
      <c r="P4737" t="s">
        <v>6943</v>
      </c>
      <c r="Q4737" t="s">
        <v>3088</v>
      </c>
      <c r="R4737" s="7">
        <v>41640</v>
      </c>
      <c r="S4737" s="8">
        <f t="shared" si="592"/>
        <v>2014</v>
      </c>
      <c r="T4737" s="8">
        <v>2014</v>
      </c>
      <c r="U4737" s="8">
        <f t="shared" si="593"/>
        <v>8</v>
      </c>
      <c r="V4737" s="7">
        <v>41671</v>
      </c>
      <c r="W4737" t="s">
        <v>6942</v>
      </c>
      <c r="X4737" s="2">
        <v>0.43</v>
      </c>
      <c r="Y4737" s="6">
        <f t="shared" si="590"/>
        <v>1.1478604415258536E-2</v>
      </c>
      <c r="AA4737" t="s">
        <v>6941</v>
      </c>
      <c r="AB4737">
        <v>9500154018</v>
      </c>
      <c r="AC4737">
        <v>18621775</v>
      </c>
      <c r="AD4737" t="s">
        <v>6</v>
      </c>
      <c r="AE4737">
        <v>15</v>
      </c>
      <c r="AF4737">
        <v>2</v>
      </c>
      <c r="AH4737" t="s">
        <v>6940</v>
      </c>
      <c r="AI4737" t="s">
        <v>6939</v>
      </c>
      <c r="AJ4737" t="s">
        <v>6938</v>
      </c>
      <c r="AK4737" t="s">
        <v>6937</v>
      </c>
      <c r="AL4737">
        <v>6</v>
      </c>
      <c r="AM4737" s="5">
        <f t="shared" si="594"/>
        <v>0.75</v>
      </c>
      <c r="AN4737" s="4">
        <f t="shared" si="591"/>
        <v>1.1359333585762969E-3</v>
      </c>
      <c r="AO4737" s="3"/>
      <c r="AP4737">
        <v>1</v>
      </c>
      <c r="AR4737" t="s">
        <v>1</v>
      </c>
      <c r="AT4737" s="2" t="s">
        <v>0</v>
      </c>
      <c r="AU4737" s="1">
        <f t="shared" si="595"/>
        <v>0.83758030982538645</v>
      </c>
      <c r="AV4737" s="1">
        <f t="shared" si="596"/>
        <v>0.63072688869174165</v>
      </c>
      <c r="AW4737" s="1">
        <f t="shared" si="597"/>
        <v>0.42387346755809691</v>
      </c>
    </row>
    <row r="4738" spans="1:49" x14ac:dyDescent="0.2">
      <c r="A4738">
        <v>4736</v>
      </c>
      <c r="B4738" t="s">
        <v>6936</v>
      </c>
      <c r="C4738" t="s">
        <v>6935</v>
      </c>
      <c r="F4738" t="s">
        <v>6934</v>
      </c>
      <c r="G4738" t="s">
        <v>17</v>
      </c>
      <c r="H4738" t="s">
        <v>16</v>
      </c>
      <c r="I4738" t="s">
        <v>6933</v>
      </c>
      <c r="J4738" t="s">
        <v>6932</v>
      </c>
      <c r="K4738" t="s">
        <v>6931</v>
      </c>
      <c r="L4738" t="s">
        <v>6930</v>
      </c>
      <c r="M4738" t="s">
        <v>1537</v>
      </c>
      <c r="N4738">
        <v>3</v>
      </c>
      <c r="O4738" t="s">
        <v>6929</v>
      </c>
      <c r="P4738" t="s">
        <v>6928</v>
      </c>
      <c r="Q4738" t="s">
        <v>6927</v>
      </c>
      <c r="R4738" s="7">
        <v>41640</v>
      </c>
      <c r="S4738" s="8">
        <f t="shared" si="592"/>
        <v>2014</v>
      </c>
      <c r="T4738" s="8">
        <v>2014</v>
      </c>
      <c r="U4738" s="8">
        <f t="shared" si="593"/>
        <v>8</v>
      </c>
      <c r="V4738" s="7">
        <v>41699</v>
      </c>
      <c r="W4738" t="s">
        <v>3031</v>
      </c>
      <c r="X4738" s="2">
        <v>0.496</v>
      </c>
      <c r="Y4738" s="6">
        <f t="shared" si="590"/>
        <v>1.3240436720856359E-2</v>
      </c>
      <c r="AA4738">
        <v>21563950</v>
      </c>
      <c r="AB4738">
        <v>21100199777</v>
      </c>
      <c r="AD4738" t="s">
        <v>6</v>
      </c>
      <c r="AE4738">
        <v>4</v>
      </c>
      <c r="AF4738">
        <v>3</v>
      </c>
      <c r="AG4738">
        <v>6728718</v>
      </c>
      <c r="AH4738" t="s">
        <v>6926</v>
      </c>
      <c r="AI4738" t="s">
        <v>6925</v>
      </c>
      <c r="AJ4738" t="s">
        <v>6924</v>
      </c>
      <c r="AK4738" t="s">
        <v>6923</v>
      </c>
      <c r="AL4738">
        <v>15</v>
      </c>
      <c r="AM4738" s="5">
        <f t="shared" si="594"/>
        <v>1.875</v>
      </c>
      <c r="AN4738" s="4">
        <f t="shared" si="591"/>
        <v>2.8398333964407422E-3</v>
      </c>
      <c r="AO4738" s="3"/>
      <c r="AP4738">
        <v>0</v>
      </c>
      <c r="AR4738" t="s">
        <v>1</v>
      </c>
      <c r="AT4738" s="2" t="s">
        <v>0</v>
      </c>
      <c r="AU4738" s="1">
        <f t="shared" si="595"/>
        <v>1.0120255723531675</v>
      </c>
      <c r="AV4738" s="1">
        <f t="shared" si="596"/>
        <v>0.80401350586485498</v>
      </c>
      <c r="AW4738" s="1">
        <f t="shared" si="597"/>
        <v>0.59600143937654271</v>
      </c>
    </row>
    <row r="4739" spans="1:49" x14ac:dyDescent="0.2">
      <c r="A4739">
        <v>4737</v>
      </c>
      <c r="B4739" t="s">
        <v>6922</v>
      </c>
      <c r="C4739" t="s">
        <v>6921</v>
      </c>
      <c r="F4739" t="s">
        <v>6920</v>
      </c>
      <c r="G4739" t="s">
        <v>17</v>
      </c>
      <c r="H4739" t="s">
        <v>16</v>
      </c>
      <c r="I4739" t="s">
        <v>6919</v>
      </c>
      <c r="J4739">
        <v>60011664</v>
      </c>
      <c r="K4739" t="s">
        <v>6918</v>
      </c>
      <c r="L4739" t="s">
        <v>6917</v>
      </c>
      <c r="M4739" t="s">
        <v>3266</v>
      </c>
      <c r="N4739">
        <v>3</v>
      </c>
      <c r="O4739" t="s">
        <v>6916</v>
      </c>
      <c r="P4739" t="s">
        <v>6915</v>
      </c>
      <c r="Q4739" t="s">
        <v>6914</v>
      </c>
      <c r="R4739" s="7">
        <v>41640</v>
      </c>
      <c r="S4739" s="8">
        <f t="shared" si="592"/>
        <v>2014</v>
      </c>
      <c r="T4739" s="8">
        <v>2014</v>
      </c>
      <c r="U4739" s="8">
        <f t="shared" si="593"/>
        <v>8</v>
      </c>
      <c r="V4739" s="7">
        <v>41974</v>
      </c>
      <c r="W4739" t="s">
        <v>4797</v>
      </c>
      <c r="X4739" s="2">
        <v>0.46100000000000002</v>
      </c>
      <c r="Y4739" s="6">
        <f t="shared" ref="Y4739:Y4802" si="598">(X4739-$Z$3)/($Z$2-$Z$3)</f>
        <v>1.2306131710312059E-2</v>
      </c>
      <c r="AA4739">
        <v>16871472</v>
      </c>
      <c r="AB4739">
        <v>18202</v>
      </c>
      <c r="AC4739">
        <v>16871499</v>
      </c>
      <c r="AD4739" t="s">
        <v>6</v>
      </c>
      <c r="AE4739">
        <v>2014</v>
      </c>
      <c r="AG4739">
        <v>27</v>
      </c>
      <c r="AI4739" t="s">
        <v>6913</v>
      </c>
      <c r="AJ4739" t="s">
        <v>6912</v>
      </c>
      <c r="AK4739" t="s">
        <v>6911</v>
      </c>
      <c r="AL4739">
        <v>4</v>
      </c>
      <c r="AM4739" s="5">
        <f t="shared" si="594"/>
        <v>0.5</v>
      </c>
      <c r="AN4739" s="4">
        <f t="shared" ref="AN4739:AN4802" si="599">(AM4739-$AO$3)/($AO$2-$AO$3)</f>
        <v>7.572889057175312E-4</v>
      </c>
      <c r="AO4739" s="3"/>
      <c r="AP4739">
        <v>1</v>
      </c>
      <c r="AR4739" t="s">
        <v>1</v>
      </c>
      <c r="AT4739" s="2" t="s">
        <v>0</v>
      </c>
      <c r="AU4739" s="1">
        <f t="shared" si="595"/>
        <v>0.88414788689336987</v>
      </c>
      <c r="AV4739" s="1">
        <f t="shared" si="596"/>
        <v>0.65317103080147942</v>
      </c>
      <c r="AW4739" s="1">
        <f t="shared" si="597"/>
        <v>0.42219417470958892</v>
      </c>
    </row>
    <row r="4740" spans="1:49" x14ac:dyDescent="0.2">
      <c r="A4740">
        <v>4738</v>
      </c>
      <c r="B4740" t="s">
        <v>6910</v>
      </c>
      <c r="C4740" t="s">
        <v>6909</v>
      </c>
      <c r="F4740" t="s">
        <v>6908</v>
      </c>
      <c r="G4740" t="s">
        <v>17</v>
      </c>
      <c r="H4740" t="s">
        <v>16</v>
      </c>
      <c r="I4740" t="s">
        <v>6907</v>
      </c>
      <c r="J4740" t="s">
        <v>6906</v>
      </c>
      <c r="K4740" t="s">
        <v>6905</v>
      </c>
      <c r="L4740" t="s">
        <v>6904</v>
      </c>
      <c r="M4740" t="s">
        <v>1201</v>
      </c>
      <c r="N4740">
        <v>3</v>
      </c>
      <c r="O4740" t="s">
        <v>6903</v>
      </c>
      <c r="P4740" t="s">
        <v>6902</v>
      </c>
      <c r="Q4740" t="s">
        <v>6901</v>
      </c>
      <c r="R4740" s="7">
        <v>41640</v>
      </c>
      <c r="S4740" s="8">
        <f t="shared" si="592"/>
        <v>2014</v>
      </c>
      <c r="T4740" s="8">
        <v>2014</v>
      </c>
      <c r="U4740" s="8">
        <f t="shared" si="593"/>
        <v>8</v>
      </c>
      <c r="V4740" s="7">
        <v>41699</v>
      </c>
      <c r="W4740" t="s">
        <v>2383</v>
      </c>
      <c r="X4740" s="2">
        <v>1.6519999999999999</v>
      </c>
      <c r="Y4740" s="6">
        <f t="shared" si="598"/>
        <v>4.409919649769093E-2</v>
      </c>
      <c r="AA4740" t="s">
        <v>2382</v>
      </c>
      <c r="AB4740">
        <v>17337</v>
      </c>
      <c r="AD4740" t="s">
        <v>6</v>
      </c>
      <c r="AE4740">
        <v>62</v>
      </c>
      <c r="AF4740">
        <v>3</v>
      </c>
      <c r="AG4740">
        <v>6678729</v>
      </c>
      <c r="AH4740" t="s">
        <v>6900</v>
      </c>
      <c r="AI4740" t="s">
        <v>6899</v>
      </c>
      <c r="AJ4740" t="s">
        <v>6898</v>
      </c>
      <c r="AK4740" t="s">
        <v>6897</v>
      </c>
      <c r="AL4740">
        <v>13</v>
      </c>
      <c r="AM4740" s="5">
        <f t="shared" si="594"/>
        <v>1.625</v>
      </c>
      <c r="AN4740" s="4">
        <f t="shared" si="599"/>
        <v>2.4611889435819764E-3</v>
      </c>
      <c r="AO4740" s="3"/>
      <c r="AP4740">
        <v>0</v>
      </c>
      <c r="AR4740" t="s">
        <v>1</v>
      </c>
      <c r="AT4740" s="2" t="s">
        <v>0</v>
      </c>
      <c r="AU4740" s="1">
        <f t="shared" si="595"/>
        <v>3.1607794231458244</v>
      </c>
      <c r="AV4740" s="1">
        <f t="shared" si="596"/>
        <v>2.3280192720636457</v>
      </c>
      <c r="AW4740" s="1">
        <f t="shared" si="597"/>
        <v>1.4952591209814661</v>
      </c>
    </row>
    <row r="4741" spans="1:49" x14ac:dyDescent="0.2">
      <c r="A4741">
        <v>4739</v>
      </c>
      <c r="B4741" t="s">
        <v>6896</v>
      </c>
      <c r="C4741" t="s">
        <v>6895</v>
      </c>
      <c r="F4741" t="s">
        <v>6894</v>
      </c>
      <c r="G4741" t="s">
        <v>17</v>
      </c>
      <c r="H4741" t="s">
        <v>16</v>
      </c>
      <c r="I4741" t="s">
        <v>49</v>
      </c>
      <c r="J4741" t="s">
        <v>6893</v>
      </c>
      <c r="K4741" t="s">
        <v>6892</v>
      </c>
      <c r="L4741" t="s">
        <v>6891</v>
      </c>
      <c r="M4741" t="s">
        <v>6866</v>
      </c>
      <c r="N4741">
        <v>4</v>
      </c>
      <c r="O4741" t="s">
        <v>6890</v>
      </c>
      <c r="P4741" t="s">
        <v>6889</v>
      </c>
      <c r="Q4741" t="s">
        <v>6888</v>
      </c>
      <c r="R4741" s="7">
        <v>41640</v>
      </c>
      <c r="S4741" s="8">
        <f t="shared" si="592"/>
        <v>2014</v>
      </c>
      <c r="T4741" s="8">
        <v>2014</v>
      </c>
      <c r="U4741" s="8">
        <f t="shared" si="593"/>
        <v>8</v>
      </c>
      <c r="V4741" s="7">
        <v>41699</v>
      </c>
      <c r="W4741" t="s">
        <v>2383</v>
      </c>
      <c r="X4741" s="2">
        <v>1.6519999999999999</v>
      </c>
      <c r="Y4741" s="6">
        <f t="shared" si="598"/>
        <v>4.409919649769093E-2</v>
      </c>
      <c r="AA4741" t="s">
        <v>2382</v>
      </c>
      <c r="AB4741">
        <v>17337</v>
      </c>
      <c r="AD4741" t="s">
        <v>6</v>
      </c>
      <c r="AE4741">
        <v>62</v>
      </c>
      <c r="AF4741">
        <v>3</v>
      </c>
      <c r="AG4741">
        <v>6693677</v>
      </c>
      <c r="AH4741" t="s">
        <v>6887</v>
      </c>
      <c r="AI4741" t="s">
        <v>6886</v>
      </c>
      <c r="AJ4741" t="s">
        <v>6885</v>
      </c>
      <c r="AK4741" t="s">
        <v>6884</v>
      </c>
      <c r="AL4741">
        <v>12</v>
      </c>
      <c r="AM4741" s="5">
        <f t="shared" si="594"/>
        <v>1.5</v>
      </c>
      <c r="AN4741" s="4">
        <f t="shared" si="599"/>
        <v>2.2718667171525938E-3</v>
      </c>
      <c r="AO4741" s="3"/>
      <c r="AP4741">
        <v>0</v>
      </c>
      <c r="AR4741">
        <v>61201018</v>
      </c>
      <c r="AT4741" s="2" t="s">
        <v>0</v>
      </c>
      <c r="AU4741" s="1">
        <f t="shared" si="595"/>
        <v>3.1550997563529428</v>
      </c>
      <c r="AV4741" s="1">
        <f t="shared" si="596"/>
        <v>2.3185531607421761</v>
      </c>
      <c r="AW4741" s="1">
        <f t="shared" si="597"/>
        <v>1.4820065651314094</v>
      </c>
    </row>
    <row r="4742" spans="1:49" x14ac:dyDescent="0.2">
      <c r="A4742">
        <v>4740</v>
      </c>
      <c r="B4742" t="s">
        <v>6883</v>
      </c>
      <c r="C4742" t="s">
        <v>6882</v>
      </c>
      <c r="F4742" t="s">
        <v>6881</v>
      </c>
      <c r="G4742" t="s">
        <v>17</v>
      </c>
      <c r="H4742" t="s">
        <v>16</v>
      </c>
      <c r="I4742" t="s">
        <v>6880</v>
      </c>
      <c r="J4742">
        <v>60000221</v>
      </c>
      <c r="K4742" t="s">
        <v>2948</v>
      </c>
      <c r="L4742" t="s">
        <v>2947</v>
      </c>
      <c r="M4742" t="s">
        <v>76</v>
      </c>
      <c r="N4742">
        <v>3</v>
      </c>
      <c r="O4742" t="s">
        <v>6879</v>
      </c>
      <c r="P4742" t="s">
        <v>6878</v>
      </c>
      <c r="Q4742" t="s">
        <v>6877</v>
      </c>
      <c r="R4742" s="7">
        <v>41640</v>
      </c>
      <c r="S4742" s="8">
        <f t="shared" si="592"/>
        <v>2014</v>
      </c>
      <c r="T4742" s="8">
        <v>2014</v>
      </c>
      <c r="U4742" s="8">
        <f t="shared" si="593"/>
        <v>8</v>
      </c>
      <c r="V4742" s="7">
        <v>41699</v>
      </c>
      <c r="W4742" t="s">
        <v>2383</v>
      </c>
      <c r="X4742" s="2">
        <v>1.6519999999999999</v>
      </c>
      <c r="Y4742" s="6">
        <f t="shared" si="598"/>
        <v>4.409919649769093E-2</v>
      </c>
      <c r="AA4742" t="s">
        <v>2382</v>
      </c>
      <c r="AB4742">
        <v>17337</v>
      </c>
      <c r="AD4742" t="s">
        <v>6</v>
      </c>
      <c r="AE4742">
        <v>62</v>
      </c>
      <c r="AF4742">
        <v>3</v>
      </c>
      <c r="AG4742">
        <v>6690159</v>
      </c>
      <c r="AH4742" t="s">
        <v>6876</v>
      </c>
      <c r="AI4742" t="s">
        <v>6875</v>
      </c>
      <c r="AJ4742" t="s">
        <v>6874</v>
      </c>
      <c r="AK4742" t="s">
        <v>6873</v>
      </c>
      <c r="AL4742">
        <v>18</v>
      </c>
      <c r="AM4742" s="5">
        <f t="shared" si="594"/>
        <v>2.25</v>
      </c>
      <c r="AN4742" s="4">
        <f t="shared" si="599"/>
        <v>3.4078000757288905E-3</v>
      </c>
      <c r="AO4742" s="3"/>
      <c r="AP4742">
        <v>0</v>
      </c>
      <c r="AR4742" t="s">
        <v>1</v>
      </c>
      <c r="AT4742" s="2" t="s">
        <v>0</v>
      </c>
      <c r="AU4742" s="1">
        <f t="shared" si="595"/>
        <v>3.1891777571102313</v>
      </c>
      <c r="AV4742" s="1">
        <f t="shared" si="596"/>
        <v>2.3753498286709909</v>
      </c>
      <c r="AW4742" s="1">
        <f t="shared" si="597"/>
        <v>1.5615219002317502</v>
      </c>
    </row>
    <row r="4743" spans="1:49" x14ac:dyDescent="0.2">
      <c r="A4743">
        <v>4741</v>
      </c>
      <c r="B4743" t="s">
        <v>6872</v>
      </c>
      <c r="C4743" t="s">
        <v>6871</v>
      </c>
      <c r="F4743" t="s">
        <v>6870</v>
      </c>
      <c r="G4743" t="s">
        <v>17</v>
      </c>
      <c r="H4743" t="s">
        <v>16</v>
      </c>
      <c r="I4743" t="s">
        <v>6294</v>
      </c>
      <c r="J4743" t="s">
        <v>6869</v>
      </c>
      <c r="K4743" t="s">
        <v>6868</v>
      </c>
      <c r="L4743" t="s">
        <v>6867</v>
      </c>
      <c r="M4743" t="s">
        <v>6866</v>
      </c>
      <c r="N4743">
        <v>2</v>
      </c>
      <c r="O4743" t="s">
        <v>6865</v>
      </c>
      <c r="P4743" t="s">
        <v>6864</v>
      </c>
      <c r="Q4743" t="s">
        <v>6863</v>
      </c>
      <c r="R4743" s="7">
        <v>41640</v>
      </c>
      <c r="S4743" s="8">
        <f t="shared" si="592"/>
        <v>2014</v>
      </c>
      <c r="T4743" s="8">
        <v>2014</v>
      </c>
      <c r="U4743" s="8">
        <f t="shared" si="593"/>
        <v>8</v>
      </c>
      <c r="V4743" s="7">
        <v>41699</v>
      </c>
      <c r="W4743" t="s">
        <v>2383</v>
      </c>
      <c r="X4743" s="2">
        <v>1.6519999999999999</v>
      </c>
      <c r="Y4743" s="6">
        <f t="shared" si="598"/>
        <v>4.409919649769093E-2</v>
      </c>
      <c r="AA4743" t="s">
        <v>2382</v>
      </c>
      <c r="AB4743">
        <v>17337</v>
      </c>
      <c r="AD4743" t="s">
        <v>6</v>
      </c>
      <c r="AE4743">
        <v>62</v>
      </c>
      <c r="AF4743">
        <v>3</v>
      </c>
      <c r="AG4743">
        <v>6678705</v>
      </c>
      <c r="AH4743" t="s">
        <v>6862</v>
      </c>
      <c r="AI4743" t="s">
        <v>6861</v>
      </c>
      <c r="AJ4743" t="s">
        <v>6860</v>
      </c>
      <c r="AK4743" t="s">
        <v>6859</v>
      </c>
      <c r="AL4743">
        <v>7</v>
      </c>
      <c r="AM4743" s="5">
        <f t="shared" si="594"/>
        <v>0.875</v>
      </c>
      <c r="AN4743" s="4">
        <f t="shared" si="599"/>
        <v>1.3252555850056798E-3</v>
      </c>
      <c r="AO4743" s="3"/>
      <c r="AP4743">
        <v>0</v>
      </c>
      <c r="AR4743" t="s">
        <v>1</v>
      </c>
      <c r="AT4743" s="2" t="s">
        <v>0</v>
      </c>
      <c r="AU4743" s="1">
        <f t="shared" si="595"/>
        <v>3.1267014223885359</v>
      </c>
      <c r="AV4743" s="1">
        <f t="shared" si="596"/>
        <v>2.2712226041348305</v>
      </c>
      <c r="AW4743" s="1">
        <f t="shared" si="597"/>
        <v>1.4157437858811253</v>
      </c>
    </row>
    <row r="4744" spans="1:49" x14ac:dyDescent="0.2">
      <c r="A4744">
        <v>4742</v>
      </c>
      <c r="B4744" t="s">
        <v>6858</v>
      </c>
      <c r="C4744" t="s">
        <v>6857</v>
      </c>
      <c r="F4744" t="s">
        <v>6856</v>
      </c>
      <c r="G4744" t="s">
        <v>17</v>
      </c>
      <c r="H4744" t="s">
        <v>16</v>
      </c>
      <c r="I4744" t="s">
        <v>6855</v>
      </c>
      <c r="J4744">
        <v>100579824</v>
      </c>
      <c r="K4744" t="s">
        <v>6854</v>
      </c>
      <c r="L4744" t="s">
        <v>6853</v>
      </c>
      <c r="M4744" t="s">
        <v>76</v>
      </c>
      <c r="N4744">
        <v>2</v>
      </c>
      <c r="O4744" t="s">
        <v>6852</v>
      </c>
      <c r="P4744" t="s">
        <v>6851</v>
      </c>
      <c r="Q4744" t="s">
        <v>6850</v>
      </c>
      <c r="R4744" s="7">
        <v>41640</v>
      </c>
      <c r="S4744" s="8">
        <f t="shared" si="592"/>
        <v>2014</v>
      </c>
      <c r="T4744" s="8">
        <v>2014</v>
      </c>
      <c r="U4744" s="8">
        <f t="shared" si="593"/>
        <v>8</v>
      </c>
      <c r="V4744" s="7">
        <v>41640</v>
      </c>
      <c r="W4744" t="s">
        <v>6849</v>
      </c>
      <c r="X4744" s="2">
        <v>0.39600000000000002</v>
      </c>
      <c r="Y4744" s="6">
        <f t="shared" si="598"/>
        <v>1.0570993833586931E-2</v>
      </c>
      <c r="AA4744">
        <v>8858985</v>
      </c>
      <c r="AB4744">
        <v>25993</v>
      </c>
      <c r="AD4744" t="s">
        <v>6</v>
      </c>
      <c r="AE4744">
        <v>29</v>
      </c>
      <c r="AF4744">
        <v>1</v>
      </c>
      <c r="AG4744">
        <v>6750509</v>
      </c>
      <c r="AH4744" t="s">
        <v>6848</v>
      </c>
      <c r="AI4744" t="s">
        <v>6847</v>
      </c>
      <c r="AK4744" t="s">
        <v>6846</v>
      </c>
      <c r="AL4744">
        <v>12</v>
      </c>
      <c r="AM4744" s="5">
        <f t="shared" si="594"/>
        <v>1.5</v>
      </c>
      <c r="AN4744" s="4">
        <f t="shared" si="599"/>
        <v>2.2718667171525938E-3</v>
      </c>
      <c r="AO4744" s="3"/>
      <c r="AP4744">
        <v>0</v>
      </c>
      <c r="AR4744" t="s">
        <v>1</v>
      </c>
      <c r="AT4744" s="2" t="s">
        <v>0</v>
      </c>
      <c r="AU4744" s="1">
        <f t="shared" si="595"/>
        <v>0.80812556986566297</v>
      </c>
      <c r="AV4744" s="1">
        <f t="shared" si="596"/>
        <v>0.64214302753697627</v>
      </c>
      <c r="AW4744" s="1">
        <f t="shared" si="597"/>
        <v>0.47616048520828946</v>
      </c>
    </row>
    <row r="4745" spans="1:49" x14ac:dyDescent="0.2">
      <c r="A4745">
        <v>4743</v>
      </c>
      <c r="B4745" t="s">
        <v>6845</v>
      </c>
      <c r="C4745" t="s">
        <v>6844</v>
      </c>
      <c r="F4745" t="s">
        <v>6843</v>
      </c>
      <c r="G4745" t="s">
        <v>17</v>
      </c>
      <c r="H4745" t="s">
        <v>16</v>
      </c>
      <c r="I4745" t="s">
        <v>6842</v>
      </c>
      <c r="J4745" t="s">
        <v>6841</v>
      </c>
      <c r="K4745" t="s">
        <v>6840</v>
      </c>
      <c r="L4745" t="s">
        <v>6839</v>
      </c>
      <c r="M4745" t="s">
        <v>694</v>
      </c>
      <c r="N4745">
        <v>5</v>
      </c>
      <c r="O4745" t="s">
        <v>6838</v>
      </c>
      <c r="P4745" t="s">
        <v>6837</v>
      </c>
      <c r="Q4745" t="s">
        <v>6836</v>
      </c>
      <c r="R4745" s="7">
        <v>41640</v>
      </c>
      <c r="S4745" s="8">
        <f t="shared" si="592"/>
        <v>2014</v>
      </c>
      <c r="T4745" s="8">
        <v>2014</v>
      </c>
      <c r="U4745" s="8">
        <f t="shared" si="593"/>
        <v>8</v>
      </c>
      <c r="V4745" s="7">
        <v>41699</v>
      </c>
      <c r="W4745" t="s">
        <v>2383</v>
      </c>
      <c r="X4745" s="2">
        <v>1.6519999999999999</v>
      </c>
      <c r="Y4745" s="6">
        <f t="shared" si="598"/>
        <v>4.409919649769093E-2</v>
      </c>
      <c r="AA4745" t="s">
        <v>2382</v>
      </c>
      <c r="AB4745">
        <v>17337</v>
      </c>
      <c r="AD4745" t="s">
        <v>6</v>
      </c>
      <c r="AE4745">
        <v>62</v>
      </c>
      <c r="AF4745">
        <v>3</v>
      </c>
      <c r="AG4745">
        <v>6685875</v>
      </c>
      <c r="AH4745" t="s">
        <v>6835</v>
      </c>
      <c r="AI4745" t="s">
        <v>6834</v>
      </c>
      <c r="AJ4745" t="s">
        <v>6833</v>
      </c>
      <c r="AK4745" t="s">
        <v>6832</v>
      </c>
      <c r="AL4745">
        <v>29</v>
      </c>
      <c r="AM4745" s="5">
        <f t="shared" si="594"/>
        <v>3.625</v>
      </c>
      <c r="AN4745" s="4">
        <f t="shared" si="599"/>
        <v>5.4903445664521017E-3</v>
      </c>
      <c r="AO4745" s="3"/>
      <c r="AP4745">
        <v>0</v>
      </c>
      <c r="AR4745" t="s">
        <v>1</v>
      </c>
      <c r="AT4745" s="2" t="s">
        <v>0</v>
      </c>
      <c r="AU4745" s="1">
        <f t="shared" si="595"/>
        <v>3.2516540918319277</v>
      </c>
      <c r="AV4745" s="1">
        <f t="shared" si="596"/>
        <v>2.4794770532071517</v>
      </c>
      <c r="AW4745" s="1">
        <f t="shared" si="597"/>
        <v>1.7073000145823751</v>
      </c>
    </row>
    <row r="4746" spans="1:49" x14ac:dyDescent="0.2">
      <c r="A4746">
        <v>4744</v>
      </c>
      <c r="B4746" t="s">
        <v>6831</v>
      </c>
      <c r="C4746" t="s">
        <v>6830</v>
      </c>
      <c r="F4746" t="s">
        <v>6829</v>
      </c>
      <c r="G4746" t="s">
        <v>17</v>
      </c>
      <c r="H4746" t="s">
        <v>16</v>
      </c>
      <c r="I4746" t="s">
        <v>6828</v>
      </c>
      <c r="J4746" t="s">
        <v>6827</v>
      </c>
      <c r="K4746" t="s">
        <v>6826</v>
      </c>
      <c r="L4746" t="s">
        <v>6825</v>
      </c>
      <c r="M4746" t="s">
        <v>6824</v>
      </c>
      <c r="N4746">
        <v>5</v>
      </c>
      <c r="O4746" t="s">
        <v>6823</v>
      </c>
      <c r="P4746" t="s">
        <v>6822</v>
      </c>
      <c r="Q4746" t="s">
        <v>6821</v>
      </c>
      <c r="R4746" s="7">
        <v>41640</v>
      </c>
      <c r="S4746" s="8">
        <f t="shared" si="592"/>
        <v>2014</v>
      </c>
      <c r="T4746" s="8">
        <v>2014</v>
      </c>
      <c r="U4746" s="8">
        <f t="shared" si="593"/>
        <v>8</v>
      </c>
      <c r="V4746" s="7">
        <v>41699</v>
      </c>
      <c r="W4746" t="s">
        <v>2383</v>
      </c>
      <c r="X4746" s="2">
        <v>1.6519999999999999</v>
      </c>
      <c r="Y4746" s="6">
        <f t="shared" si="598"/>
        <v>4.409919649769093E-2</v>
      </c>
      <c r="AA4746" t="s">
        <v>2382</v>
      </c>
      <c r="AB4746">
        <v>17337</v>
      </c>
      <c r="AD4746" t="s">
        <v>6</v>
      </c>
      <c r="AE4746">
        <v>62</v>
      </c>
      <c r="AF4746">
        <v>3</v>
      </c>
      <c r="AG4746">
        <v>6651739</v>
      </c>
      <c r="AH4746" t="s">
        <v>6820</v>
      </c>
      <c r="AI4746" t="s">
        <v>6819</v>
      </c>
      <c r="AJ4746" t="s">
        <v>6818</v>
      </c>
      <c r="AK4746" t="s">
        <v>6817</v>
      </c>
      <c r="AL4746">
        <v>116</v>
      </c>
      <c r="AM4746" s="5">
        <f t="shared" si="594"/>
        <v>14.5</v>
      </c>
      <c r="AN4746" s="4">
        <f t="shared" si="599"/>
        <v>2.1961378265808407E-2</v>
      </c>
      <c r="AO4746" s="3"/>
      <c r="AP4746">
        <v>0</v>
      </c>
      <c r="AR4746" t="s">
        <v>1</v>
      </c>
      <c r="AT4746" s="2" t="s">
        <v>0</v>
      </c>
      <c r="AU4746" s="1">
        <f t="shared" si="595"/>
        <v>3.7457851028126177</v>
      </c>
      <c r="AV4746" s="1">
        <f t="shared" si="596"/>
        <v>3.3030287381749663</v>
      </c>
      <c r="AW4746" s="1">
        <f t="shared" si="597"/>
        <v>2.8602723735373163</v>
      </c>
    </row>
    <row r="4747" spans="1:49" x14ac:dyDescent="0.2">
      <c r="A4747">
        <v>4745</v>
      </c>
      <c r="B4747" t="s">
        <v>6816</v>
      </c>
      <c r="C4747" t="s">
        <v>6815</v>
      </c>
      <c r="F4747" t="s">
        <v>6814</v>
      </c>
      <c r="G4747" t="s">
        <v>17</v>
      </c>
      <c r="H4747" t="s">
        <v>16</v>
      </c>
      <c r="I4747" t="s">
        <v>1074</v>
      </c>
      <c r="J4747" t="s">
        <v>6813</v>
      </c>
      <c r="K4747" t="s">
        <v>6812</v>
      </c>
      <c r="L4747" t="s">
        <v>6811</v>
      </c>
      <c r="M4747" t="s">
        <v>1552</v>
      </c>
      <c r="N4747">
        <v>3</v>
      </c>
      <c r="O4747" t="s">
        <v>6810</v>
      </c>
      <c r="P4747" t="s">
        <v>6809</v>
      </c>
      <c r="Q4747" t="s">
        <v>6808</v>
      </c>
      <c r="R4747" s="7">
        <v>41640</v>
      </c>
      <c r="S4747" s="8">
        <f t="shared" si="592"/>
        <v>2014</v>
      </c>
      <c r="T4747" s="8">
        <v>2014</v>
      </c>
      <c r="U4747" s="8">
        <f t="shared" si="593"/>
        <v>8</v>
      </c>
      <c r="V4747" s="7">
        <v>41699</v>
      </c>
      <c r="W4747" t="s">
        <v>2383</v>
      </c>
      <c r="X4747" s="2">
        <v>1.6519999999999999</v>
      </c>
      <c r="Y4747" s="6">
        <f t="shared" si="598"/>
        <v>4.409919649769093E-2</v>
      </c>
      <c r="AA4747" t="s">
        <v>2382</v>
      </c>
      <c r="AB4747">
        <v>17337</v>
      </c>
      <c r="AD4747" t="s">
        <v>6</v>
      </c>
      <c r="AE4747">
        <v>62</v>
      </c>
      <c r="AF4747">
        <v>3</v>
      </c>
      <c r="AG4747">
        <v>6626631</v>
      </c>
      <c r="AH4747" t="s">
        <v>6807</v>
      </c>
      <c r="AI4747" t="s">
        <v>6806</v>
      </c>
      <c r="AJ4747" t="s">
        <v>6805</v>
      </c>
      <c r="AK4747" t="s">
        <v>6804</v>
      </c>
      <c r="AL4747">
        <v>46</v>
      </c>
      <c r="AM4747" s="5">
        <f t="shared" si="594"/>
        <v>5.75</v>
      </c>
      <c r="AN4747" s="4">
        <f t="shared" si="599"/>
        <v>8.70882241575161E-3</v>
      </c>
      <c r="AO4747" s="3"/>
      <c r="AP4747">
        <v>0</v>
      </c>
      <c r="AR4747" t="s">
        <v>1</v>
      </c>
      <c r="AT4747" s="2" t="s">
        <v>0</v>
      </c>
      <c r="AU4747" s="1">
        <f t="shared" si="595"/>
        <v>3.3482084273109134</v>
      </c>
      <c r="AV4747" s="1">
        <f t="shared" si="596"/>
        <v>2.6404009456721269</v>
      </c>
      <c r="AW4747" s="1">
        <f t="shared" si="597"/>
        <v>1.9325934640333404</v>
      </c>
    </row>
    <row r="4748" spans="1:49" x14ac:dyDescent="0.2">
      <c r="A4748">
        <v>4746</v>
      </c>
      <c r="B4748" t="s">
        <v>6803</v>
      </c>
      <c r="C4748" t="s">
        <v>6802</v>
      </c>
      <c r="F4748" t="s">
        <v>6801</v>
      </c>
      <c r="G4748" t="s">
        <v>17</v>
      </c>
      <c r="H4748" t="s">
        <v>16</v>
      </c>
      <c r="I4748" t="s">
        <v>6800</v>
      </c>
      <c r="J4748" t="s">
        <v>6799</v>
      </c>
      <c r="K4748" t="s">
        <v>6798</v>
      </c>
      <c r="L4748" t="s">
        <v>6797</v>
      </c>
      <c r="M4748" t="s">
        <v>6796</v>
      </c>
      <c r="N4748">
        <v>7</v>
      </c>
      <c r="O4748" t="s">
        <v>6795</v>
      </c>
      <c r="P4748" t="s">
        <v>6794</v>
      </c>
      <c r="Q4748" t="s">
        <v>6793</v>
      </c>
      <c r="R4748" s="7">
        <v>41640</v>
      </c>
      <c r="S4748" s="8">
        <f t="shared" si="592"/>
        <v>2014</v>
      </c>
      <c r="T4748" s="8">
        <v>2014</v>
      </c>
      <c r="U4748" s="8">
        <f t="shared" si="593"/>
        <v>8</v>
      </c>
      <c r="V4748" s="7">
        <v>41699</v>
      </c>
      <c r="W4748" t="s">
        <v>2383</v>
      </c>
      <c r="X4748" s="2">
        <v>1.6519999999999999</v>
      </c>
      <c r="Y4748" s="6">
        <f t="shared" si="598"/>
        <v>4.409919649769093E-2</v>
      </c>
      <c r="AA4748" t="s">
        <v>2382</v>
      </c>
      <c r="AB4748">
        <v>17337</v>
      </c>
      <c r="AD4748" t="s">
        <v>6</v>
      </c>
      <c r="AE4748">
        <v>62</v>
      </c>
      <c r="AF4748">
        <v>3</v>
      </c>
      <c r="AG4748">
        <v>6683007</v>
      </c>
      <c r="AH4748" t="s">
        <v>6792</v>
      </c>
      <c r="AI4748" t="s">
        <v>6791</v>
      </c>
      <c r="AJ4748" t="s">
        <v>6790</v>
      </c>
      <c r="AK4748" t="s">
        <v>6789</v>
      </c>
      <c r="AL4748">
        <v>32</v>
      </c>
      <c r="AM4748" s="5">
        <f t="shared" si="594"/>
        <v>4</v>
      </c>
      <c r="AN4748" s="4">
        <f t="shared" si="599"/>
        <v>6.0583112457402496E-3</v>
      </c>
      <c r="AO4748" s="3"/>
      <c r="AP4748">
        <v>0</v>
      </c>
      <c r="AR4748" t="s">
        <v>1</v>
      </c>
      <c r="AT4748" s="2" t="s">
        <v>0</v>
      </c>
      <c r="AU4748" s="1">
        <f t="shared" si="595"/>
        <v>3.2686930922105728</v>
      </c>
      <c r="AV4748" s="1">
        <f t="shared" si="596"/>
        <v>2.5078753871715591</v>
      </c>
      <c r="AW4748" s="1">
        <f t="shared" si="597"/>
        <v>1.7470576821325454</v>
      </c>
    </row>
    <row r="4749" spans="1:49" x14ac:dyDescent="0.2">
      <c r="A4749">
        <v>4747</v>
      </c>
      <c r="B4749" t="s">
        <v>6788</v>
      </c>
      <c r="C4749" t="s">
        <v>6787</v>
      </c>
      <c r="F4749" t="s">
        <v>6786</v>
      </c>
      <c r="G4749" t="s">
        <v>17</v>
      </c>
      <c r="H4749" t="s">
        <v>16</v>
      </c>
      <c r="I4749" t="s">
        <v>6785</v>
      </c>
      <c r="J4749">
        <v>60031004</v>
      </c>
      <c r="K4749" t="s">
        <v>4949</v>
      </c>
      <c r="L4749" t="s">
        <v>4948</v>
      </c>
      <c r="M4749" t="s">
        <v>3266</v>
      </c>
      <c r="N4749">
        <v>3</v>
      </c>
      <c r="O4749" t="s">
        <v>6784</v>
      </c>
      <c r="P4749" t="s">
        <v>6783</v>
      </c>
      <c r="Q4749" t="s">
        <v>6782</v>
      </c>
      <c r="R4749" s="7">
        <v>41640</v>
      </c>
      <c r="S4749" s="8">
        <f t="shared" si="592"/>
        <v>2014</v>
      </c>
      <c r="T4749" s="8">
        <v>2014</v>
      </c>
      <c r="U4749" s="8">
        <f t="shared" si="593"/>
        <v>8</v>
      </c>
      <c r="V4749" s="7">
        <v>2014</v>
      </c>
      <c r="W4749" t="s">
        <v>5460</v>
      </c>
      <c r="X4749" s="2">
        <v>0.55500000000000005</v>
      </c>
      <c r="Y4749" s="6">
        <f t="shared" si="598"/>
        <v>1.4815408024345321E-2</v>
      </c>
      <c r="AA4749">
        <v>17518725</v>
      </c>
      <c r="AB4749">
        <v>6100153023</v>
      </c>
      <c r="AC4749">
        <v>17518733</v>
      </c>
      <c r="AD4749" t="s">
        <v>6</v>
      </c>
      <c r="AE4749">
        <v>8</v>
      </c>
      <c r="AF4749">
        <v>4</v>
      </c>
      <c r="AH4749" t="s">
        <v>6781</v>
      </c>
      <c r="AI4749" t="s">
        <v>6780</v>
      </c>
      <c r="AK4749" t="s">
        <v>6779</v>
      </c>
      <c r="AL4749">
        <v>6</v>
      </c>
      <c r="AM4749" s="5">
        <f t="shared" si="594"/>
        <v>0.75</v>
      </c>
      <c r="AN4749" s="4">
        <f t="shared" si="599"/>
        <v>1.1359333585762969E-3</v>
      </c>
      <c r="AO4749" s="3"/>
      <c r="AP4749">
        <v>0</v>
      </c>
      <c r="AR4749" t="s">
        <v>1</v>
      </c>
      <c r="AT4749" s="2" t="s">
        <v>0</v>
      </c>
      <c r="AU4749" s="1">
        <f t="shared" si="595"/>
        <v>1.0711565624614612</v>
      </c>
      <c r="AV4749" s="1">
        <f t="shared" si="596"/>
        <v>0.797567069146081</v>
      </c>
      <c r="AW4749" s="1">
        <f t="shared" si="597"/>
        <v>0.52397757583070037</v>
      </c>
    </row>
    <row r="4750" spans="1:49" x14ac:dyDescent="0.2">
      <c r="A4750">
        <v>4748</v>
      </c>
      <c r="B4750" t="s">
        <v>6778</v>
      </c>
      <c r="C4750" t="s">
        <v>6777</v>
      </c>
      <c r="F4750" t="s">
        <v>6776</v>
      </c>
      <c r="G4750" t="s">
        <v>17</v>
      </c>
      <c r="H4750" t="s">
        <v>16</v>
      </c>
      <c r="I4750" t="s">
        <v>6775</v>
      </c>
      <c r="J4750" t="s">
        <v>6774</v>
      </c>
      <c r="K4750" t="s">
        <v>6773</v>
      </c>
      <c r="L4750" t="s">
        <v>6772</v>
      </c>
      <c r="M4750" t="s">
        <v>1154</v>
      </c>
      <c r="N4750">
        <v>3</v>
      </c>
      <c r="O4750" t="s">
        <v>6771</v>
      </c>
      <c r="P4750" t="s">
        <v>6770</v>
      </c>
      <c r="Q4750" t="s">
        <v>6769</v>
      </c>
      <c r="R4750" s="7">
        <v>41640</v>
      </c>
      <c r="S4750" s="8">
        <f t="shared" si="592"/>
        <v>2014</v>
      </c>
      <c r="T4750" s="8">
        <v>2014</v>
      </c>
      <c r="U4750" s="8">
        <f t="shared" si="593"/>
        <v>8</v>
      </c>
      <c r="V4750" s="7">
        <v>41699</v>
      </c>
      <c r="W4750" t="s">
        <v>2383</v>
      </c>
      <c r="X4750" s="2">
        <v>1.6519999999999999</v>
      </c>
      <c r="Y4750" s="6">
        <f t="shared" si="598"/>
        <v>4.409919649769093E-2</v>
      </c>
      <c r="AA4750" t="s">
        <v>2382</v>
      </c>
      <c r="AB4750">
        <v>17337</v>
      </c>
      <c r="AD4750" t="s">
        <v>6</v>
      </c>
      <c r="AE4750">
        <v>62</v>
      </c>
      <c r="AF4750">
        <v>3</v>
      </c>
      <c r="AG4750">
        <v>6630072</v>
      </c>
      <c r="AH4750" t="s">
        <v>6768</v>
      </c>
      <c r="AI4750" t="s">
        <v>6767</v>
      </c>
      <c r="AJ4750" t="s">
        <v>6766</v>
      </c>
      <c r="AK4750" t="s">
        <v>6765</v>
      </c>
      <c r="AL4750">
        <v>56</v>
      </c>
      <c r="AM4750" s="5">
        <f t="shared" si="594"/>
        <v>7</v>
      </c>
      <c r="AN4750" s="4">
        <f t="shared" si="599"/>
        <v>1.0602044680045438E-2</v>
      </c>
      <c r="AO4750" s="3"/>
      <c r="AP4750">
        <v>0</v>
      </c>
      <c r="AR4750" t="s">
        <v>1</v>
      </c>
      <c r="AT4750" s="2" t="s">
        <v>0</v>
      </c>
      <c r="AU4750" s="1">
        <f t="shared" si="595"/>
        <v>3.4050050952397286</v>
      </c>
      <c r="AV4750" s="1">
        <f t="shared" si="596"/>
        <v>2.7350620588868182</v>
      </c>
      <c r="AW4750" s="1">
        <f t="shared" si="597"/>
        <v>2.0651190225339082</v>
      </c>
    </row>
    <row r="4751" spans="1:49" x14ac:dyDescent="0.2">
      <c r="A4751">
        <v>4749</v>
      </c>
      <c r="B4751" t="s">
        <v>6764</v>
      </c>
      <c r="C4751" t="s">
        <v>6763</v>
      </c>
      <c r="F4751" t="s">
        <v>6762</v>
      </c>
      <c r="G4751" t="s">
        <v>17</v>
      </c>
      <c r="H4751" t="s">
        <v>16</v>
      </c>
      <c r="I4751" t="s">
        <v>6761</v>
      </c>
      <c r="J4751" t="s">
        <v>6760</v>
      </c>
      <c r="K4751" t="s">
        <v>6759</v>
      </c>
      <c r="L4751" t="s">
        <v>6758</v>
      </c>
      <c r="M4751" t="s">
        <v>3166</v>
      </c>
      <c r="N4751">
        <v>5</v>
      </c>
      <c r="O4751" t="s">
        <v>6757</v>
      </c>
      <c r="P4751" t="s">
        <v>6756</v>
      </c>
      <c r="Q4751" t="s">
        <v>6755</v>
      </c>
      <c r="R4751" s="7">
        <v>41640</v>
      </c>
      <c r="S4751" s="8">
        <f t="shared" si="592"/>
        <v>2014</v>
      </c>
      <c r="T4751" s="8">
        <v>2014</v>
      </c>
      <c r="U4751" s="8">
        <f t="shared" si="593"/>
        <v>8</v>
      </c>
      <c r="V4751" s="7">
        <v>41699</v>
      </c>
      <c r="W4751" t="s">
        <v>2383</v>
      </c>
      <c r="X4751" s="2">
        <v>1.6519999999999999</v>
      </c>
      <c r="Y4751" s="6">
        <f t="shared" si="598"/>
        <v>4.409919649769093E-2</v>
      </c>
      <c r="AA4751" t="s">
        <v>2382</v>
      </c>
      <c r="AB4751">
        <v>17337</v>
      </c>
      <c r="AD4751" t="s">
        <v>6</v>
      </c>
      <c r="AE4751">
        <v>62</v>
      </c>
      <c r="AF4751">
        <v>3</v>
      </c>
      <c r="AG4751">
        <v>6678697</v>
      </c>
      <c r="AH4751" t="s">
        <v>6754</v>
      </c>
      <c r="AI4751" t="s">
        <v>6753</v>
      </c>
      <c r="AJ4751" t="s">
        <v>6752</v>
      </c>
      <c r="AK4751" t="s">
        <v>6751</v>
      </c>
      <c r="AL4751">
        <v>21</v>
      </c>
      <c r="AM4751" s="5">
        <f t="shared" si="594"/>
        <v>2.625</v>
      </c>
      <c r="AN4751" s="4">
        <f t="shared" si="599"/>
        <v>3.9757667550170388E-3</v>
      </c>
      <c r="AO4751" s="3"/>
      <c r="AP4751">
        <v>0</v>
      </c>
      <c r="AR4751" t="s">
        <v>1</v>
      </c>
      <c r="AT4751" s="2" t="s">
        <v>0</v>
      </c>
      <c r="AU4751" s="1">
        <f t="shared" si="595"/>
        <v>3.2062167574888765</v>
      </c>
      <c r="AV4751" s="1">
        <f t="shared" si="596"/>
        <v>2.4037481626353987</v>
      </c>
      <c r="AW4751" s="1">
        <f t="shared" si="597"/>
        <v>1.6012795677819207</v>
      </c>
    </row>
    <row r="4752" spans="1:49" x14ac:dyDescent="0.2">
      <c r="A4752">
        <v>4750</v>
      </c>
      <c r="B4752" t="s">
        <v>6750</v>
      </c>
      <c r="C4752" t="s">
        <v>6749</v>
      </c>
      <c r="F4752" t="s">
        <v>6748</v>
      </c>
      <c r="G4752" t="s">
        <v>17</v>
      </c>
      <c r="H4752" t="s">
        <v>16</v>
      </c>
      <c r="I4752" t="s">
        <v>6747</v>
      </c>
      <c r="J4752" t="s">
        <v>6746</v>
      </c>
      <c r="K4752" t="s">
        <v>6745</v>
      </c>
      <c r="L4752" t="s">
        <v>6744</v>
      </c>
      <c r="M4752" t="s">
        <v>6743</v>
      </c>
      <c r="N4752">
        <v>3</v>
      </c>
      <c r="O4752" t="s">
        <v>6742</v>
      </c>
      <c r="P4752" t="s">
        <v>6741</v>
      </c>
      <c r="Q4752" t="s">
        <v>6740</v>
      </c>
      <c r="R4752" s="7">
        <v>41640</v>
      </c>
      <c r="S4752" s="8">
        <f t="shared" si="592"/>
        <v>2014</v>
      </c>
      <c r="T4752" s="8">
        <v>2014</v>
      </c>
      <c r="U4752" s="8">
        <f t="shared" si="593"/>
        <v>8</v>
      </c>
      <c r="V4752" s="7">
        <v>41699</v>
      </c>
      <c r="W4752" t="s">
        <v>2383</v>
      </c>
      <c r="X4752" s="2">
        <v>1.6519999999999999</v>
      </c>
      <c r="Y4752" s="6">
        <f t="shared" si="598"/>
        <v>4.409919649769093E-2</v>
      </c>
      <c r="AA4752" t="s">
        <v>2382</v>
      </c>
      <c r="AB4752">
        <v>17337</v>
      </c>
      <c r="AD4752" t="s">
        <v>6</v>
      </c>
      <c r="AE4752">
        <v>62</v>
      </c>
      <c r="AF4752">
        <v>3</v>
      </c>
      <c r="AG4752">
        <v>6691929</v>
      </c>
      <c r="AH4752" t="s">
        <v>6739</v>
      </c>
      <c r="AI4752" t="s">
        <v>6738</v>
      </c>
      <c r="AJ4752" t="s">
        <v>6737</v>
      </c>
      <c r="AK4752" t="s">
        <v>6736</v>
      </c>
      <c r="AL4752">
        <v>38</v>
      </c>
      <c r="AM4752" s="5">
        <f t="shared" si="594"/>
        <v>4.75</v>
      </c>
      <c r="AN4752" s="4">
        <f t="shared" si="599"/>
        <v>7.1942446043165471E-3</v>
      </c>
      <c r="AO4752" s="3"/>
      <c r="AP4752">
        <v>0</v>
      </c>
      <c r="AR4752" t="s">
        <v>1</v>
      </c>
      <c r="AT4752" s="2" t="s">
        <v>0</v>
      </c>
      <c r="AU4752" s="1">
        <f t="shared" si="595"/>
        <v>3.3027710929678613</v>
      </c>
      <c r="AV4752" s="1">
        <f t="shared" si="596"/>
        <v>2.5646720551003739</v>
      </c>
      <c r="AW4752" s="1">
        <f t="shared" si="597"/>
        <v>1.826573017232886</v>
      </c>
    </row>
    <row r="4753" spans="1:49" x14ac:dyDescent="0.2">
      <c r="A4753">
        <v>4751</v>
      </c>
      <c r="B4753" t="s">
        <v>6735</v>
      </c>
      <c r="C4753" t="s">
        <v>6734</v>
      </c>
      <c r="F4753" t="s">
        <v>6733</v>
      </c>
      <c r="G4753" t="s">
        <v>17</v>
      </c>
      <c r="H4753" t="s">
        <v>16</v>
      </c>
      <c r="I4753" t="s">
        <v>6732</v>
      </c>
      <c r="J4753">
        <v>60007457</v>
      </c>
      <c r="K4753" t="s">
        <v>6731</v>
      </c>
      <c r="L4753" t="s">
        <v>6730</v>
      </c>
      <c r="M4753" t="s">
        <v>3531</v>
      </c>
      <c r="N4753">
        <v>1</v>
      </c>
      <c r="O4753" t="s">
        <v>6729</v>
      </c>
      <c r="P4753">
        <v>8654846600</v>
      </c>
      <c r="Q4753">
        <v>60007457</v>
      </c>
      <c r="R4753" s="7">
        <v>41640</v>
      </c>
      <c r="S4753" s="8">
        <f t="shared" si="592"/>
        <v>2014</v>
      </c>
      <c r="T4753" s="8">
        <v>2014</v>
      </c>
      <c r="U4753" s="8">
        <f t="shared" si="593"/>
        <v>8</v>
      </c>
      <c r="V4753" s="7">
        <v>2014</v>
      </c>
      <c r="W4753" t="s">
        <v>6728</v>
      </c>
      <c r="X4753" s="2">
        <v>0.439</v>
      </c>
      <c r="Y4753" s="6">
        <f t="shared" si="598"/>
        <v>1.1718854275112784E-2</v>
      </c>
      <c r="AA4753">
        <v>10637729</v>
      </c>
      <c r="AB4753">
        <v>26760</v>
      </c>
      <c r="AD4753" t="s">
        <v>6</v>
      </c>
      <c r="AE4753">
        <v>58</v>
      </c>
      <c r="AF4753">
        <v>3</v>
      </c>
      <c r="AH4753" t="s">
        <v>6727</v>
      </c>
      <c r="AI4753" t="s">
        <v>6726</v>
      </c>
      <c r="AK4753" t="s">
        <v>6725</v>
      </c>
      <c r="AL4753">
        <v>14</v>
      </c>
      <c r="AM4753" s="5">
        <f t="shared" si="594"/>
        <v>1.75</v>
      </c>
      <c r="AN4753" s="4">
        <f t="shared" si="599"/>
        <v>2.6505111700113595E-3</v>
      </c>
      <c r="AO4753" s="3"/>
      <c r="AP4753">
        <v>0</v>
      </c>
      <c r="AQ4753" t="s">
        <v>6724</v>
      </c>
      <c r="AR4753" t="s">
        <v>6723</v>
      </c>
      <c r="AS4753" t="s">
        <v>6722</v>
      </c>
      <c r="AT4753" s="2">
        <v>0.98</v>
      </c>
      <c r="AU4753" s="1">
        <f t="shared" si="595"/>
        <v>0.8998351343582357</v>
      </c>
      <c r="AV4753" s="1">
        <f t="shared" si="596"/>
        <v>0.71846827225620724</v>
      </c>
      <c r="AW4753" s="1">
        <f t="shared" si="597"/>
        <v>0.53710141015417867</v>
      </c>
    </row>
    <row r="4754" spans="1:49" x14ac:dyDescent="0.2">
      <c r="A4754">
        <v>4752</v>
      </c>
      <c r="B4754" t="s">
        <v>6721</v>
      </c>
      <c r="C4754" t="s">
        <v>6720</v>
      </c>
      <c r="F4754" t="s">
        <v>6719</v>
      </c>
      <c r="G4754" t="s">
        <v>17</v>
      </c>
      <c r="H4754" t="s">
        <v>16</v>
      </c>
      <c r="I4754" t="s">
        <v>6718</v>
      </c>
      <c r="J4754">
        <v>60014662</v>
      </c>
      <c r="K4754" t="s">
        <v>6717</v>
      </c>
      <c r="L4754" t="s">
        <v>1088</v>
      </c>
      <c r="M4754" t="s">
        <v>76</v>
      </c>
      <c r="N4754">
        <v>2</v>
      </c>
      <c r="O4754" t="s">
        <v>6716</v>
      </c>
      <c r="P4754" t="s">
        <v>6715</v>
      </c>
      <c r="Q4754" t="s">
        <v>6714</v>
      </c>
      <c r="R4754" s="7">
        <v>41640</v>
      </c>
      <c r="S4754" s="8">
        <f t="shared" si="592"/>
        <v>2014</v>
      </c>
      <c r="T4754" s="8">
        <v>2014</v>
      </c>
      <c r="U4754" s="8">
        <f t="shared" si="593"/>
        <v>8</v>
      </c>
      <c r="V4754" s="7">
        <v>41699</v>
      </c>
      <c r="W4754" t="s">
        <v>2383</v>
      </c>
      <c r="X4754" s="2">
        <v>1.6519999999999999</v>
      </c>
      <c r="Y4754" s="6">
        <f t="shared" si="598"/>
        <v>4.409919649769093E-2</v>
      </c>
      <c r="AA4754" t="s">
        <v>2382</v>
      </c>
      <c r="AB4754">
        <v>17337</v>
      </c>
      <c r="AD4754" t="s">
        <v>6</v>
      </c>
      <c r="AE4754">
        <v>62</v>
      </c>
      <c r="AF4754">
        <v>3</v>
      </c>
      <c r="AG4754">
        <v>6574205</v>
      </c>
      <c r="AH4754" t="s">
        <v>6713</v>
      </c>
      <c r="AI4754" t="s">
        <v>6712</v>
      </c>
      <c r="AJ4754" t="s">
        <v>6711</v>
      </c>
      <c r="AK4754" t="s">
        <v>6710</v>
      </c>
      <c r="AL4754">
        <v>37</v>
      </c>
      <c r="AM4754" s="5">
        <f t="shared" si="594"/>
        <v>4.625</v>
      </c>
      <c r="AN4754" s="4">
        <f t="shared" si="599"/>
        <v>7.0049223778871636E-3</v>
      </c>
      <c r="AO4754" s="3"/>
      <c r="AP4754">
        <v>0</v>
      </c>
      <c r="AR4754" t="s">
        <v>1</v>
      </c>
      <c r="AT4754" s="2" t="s">
        <v>0</v>
      </c>
      <c r="AU4754" s="1">
        <f t="shared" si="595"/>
        <v>3.2970914261749797</v>
      </c>
      <c r="AV4754" s="1">
        <f t="shared" si="596"/>
        <v>2.5552059437789048</v>
      </c>
      <c r="AW4754" s="1">
        <f t="shared" si="597"/>
        <v>1.8133204613828293</v>
      </c>
    </row>
    <row r="4755" spans="1:49" x14ac:dyDescent="0.2">
      <c r="A4755">
        <v>4753</v>
      </c>
      <c r="B4755" t="s">
        <v>6709</v>
      </c>
      <c r="C4755" t="s">
        <v>6708</v>
      </c>
      <c r="F4755" t="s">
        <v>6707</v>
      </c>
      <c r="G4755" t="s">
        <v>17</v>
      </c>
      <c r="H4755" t="s">
        <v>16</v>
      </c>
      <c r="I4755" t="s">
        <v>6706</v>
      </c>
      <c r="J4755">
        <v>60022134</v>
      </c>
      <c r="K4755" t="s">
        <v>6705</v>
      </c>
      <c r="L4755" t="s">
        <v>6704</v>
      </c>
      <c r="M4755" t="s">
        <v>2716</v>
      </c>
      <c r="N4755">
        <v>5</v>
      </c>
      <c r="O4755" t="s">
        <v>6703</v>
      </c>
      <c r="P4755" t="s">
        <v>6702</v>
      </c>
      <c r="Q4755" t="s">
        <v>6701</v>
      </c>
      <c r="R4755" s="7">
        <v>41640</v>
      </c>
      <c r="S4755" s="8">
        <f t="shared" si="592"/>
        <v>2014</v>
      </c>
      <c r="T4755" s="8">
        <v>2014</v>
      </c>
      <c r="U4755" s="8">
        <f t="shared" si="593"/>
        <v>8</v>
      </c>
      <c r="V4755" s="7">
        <v>41699</v>
      </c>
      <c r="W4755" t="s">
        <v>2383</v>
      </c>
      <c r="X4755" s="2">
        <v>1.6519999999999999</v>
      </c>
      <c r="Y4755" s="6">
        <f t="shared" si="598"/>
        <v>4.409919649769093E-2</v>
      </c>
      <c r="AA4755" t="s">
        <v>2382</v>
      </c>
      <c r="AB4755">
        <v>17337</v>
      </c>
      <c r="AD4755" t="s">
        <v>6</v>
      </c>
      <c r="AE4755">
        <v>62</v>
      </c>
      <c r="AF4755">
        <v>3</v>
      </c>
      <c r="AG4755">
        <v>6587751</v>
      </c>
      <c r="AH4755" t="s">
        <v>6700</v>
      </c>
      <c r="AI4755" t="s">
        <v>6699</v>
      </c>
      <c r="AJ4755" t="s">
        <v>6698</v>
      </c>
      <c r="AK4755" t="s">
        <v>6697</v>
      </c>
      <c r="AL4755">
        <v>22</v>
      </c>
      <c r="AM4755" s="5">
        <f t="shared" si="594"/>
        <v>2.75</v>
      </c>
      <c r="AN4755" s="4">
        <f t="shared" si="599"/>
        <v>4.1650889814464215E-3</v>
      </c>
      <c r="AO4755" s="3"/>
      <c r="AP4755">
        <v>0</v>
      </c>
      <c r="AR4755" t="s">
        <v>1</v>
      </c>
      <c r="AT4755" s="2" t="s">
        <v>0</v>
      </c>
      <c r="AU4755" s="1">
        <f t="shared" si="595"/>
        <v>3.211896424281758</v>
      </c>
      <c r="AV4755" s="1">
        <f t="shared" si="596"/>
        <v>2.4132142739568674</v>
      </c>
      <c r="AW4755" s="1">
        <f t="shared" si="597"/>
        <v>1.6145321236319774</v>
      </c>
    </row>
    <row r="4756" spans="1:49" x14ac:dyDescent="0.2">
      <c r="A4756">
        <v>4754</v>
      </c>
      <c r="B4756" t="s">
        <v>6696</v>
      </c>
      <c r="C4756" t="s">
        <v>6695</v>
      </c>
      <c r="F4756" t="s">
        <v>6694</v>
      </c>
      <c r="G4756" t="s">
        <v>17</v>
      </c>
      <c r="H4756" t="s">
        <v>16</v>
      </c>
      <c r="I4756" t="s">
        <v>6693</v>
      </c>
      <c r="J4756" t="s">
        <v>6692</v>
      </c>
      <c r="K4756" t="s">
        <v>6691</v>
      </c>
      <c r="L4756" t="s">
        <v>6690</v>
      </c>
      <c r="M4756" t="s">
        <v>1552</v>
      </c>
      <c r="N4756">
        <v>3</v>
      </c>
      <c r="O4756" t="s">
        <v>6689</v>
      </c>
      <c r="P4756" t="s">
        <v>6688</v>
      </c>
      <c r="Q4756" t="s">
        <v>6687</v>
      </c>
      <c r="R4756" s="7">
        <v>41640</v>
      </c>
      <c r="S4756" s="8">
        <f t="shared" si="592"/>
        <v>2014</v>
      </c>
      <c r="T4756" s="8">
        <v>2014</v>
      </c>
      <c r="U4756" s="8">
        <f t="shared" si="593"/>
        <v>8</v>
      </c>
      <c r="V4756" s="7">
        <v>41699</v>
      </c>
      <c r="W4756" t="s">
        <v>2383</v>
      </c>
      <c r="X4756" s="2">
        <v>1.6519999999999999</v>
      </c>
      <c r="Y4756" s="6">
        <f t="shared" si="598"/>
        <v>4.409919649769093E-2</v>
      </c>
      <c r="AA4756" t="s">
        <v>2382</v>
      </c>
      <c r="AB4756">
        <v>17337</v>
      </c>
      <c r="AD4756" t="s">
        <v>6</v>
      </c>
      <c r="AE4756">
        <v>62</v>
      </c>
      <c r="AF4756">
        <v>3</v>
      </c>
      <c r="AG4756">
        <v>6675760</v>
      </c>
      <c r="AH4756" t="s">
        <v>6686</v>
      </c>
      <c r="AI4756" t="s">
        <v>6685</v>
      </c>
      <c r="AJ4756" t="s">
        <v>6684</v>
      </c>
      <c r="AK4756" t="s">
        <v>6683</v>
      </c>
      <c r="AL4756">
        <v>56</v>
      </c>
      <c r="AM4756" s="5">
        <f t="shared" si="594"/>
        <v>7</v>
      </c>
      <c r="AN4756" s="4">
        <f t="shared" si="599"/>
        <v>1.0602044680045438E-2</v>
      </c>
      <c r="AO4756" s="3"/>
      <c r="AP4756">
        <v>0</v>
      </c>
      <c r="AR4756" t="s">
        <v>1</v>
      </c>
      <c r="AT4756" s="2" t="s">
        <v>0</v>
      </c>
      <c r="AU4756" s="1">
        <f t="shared" si="595"/>
        <v>3.4050050952397286</v>
      </c>
      <c r="AV4756" s="1">
        <f t="shared" si="596"/>
        <v>2.7350620588868182</v>
      </c>
      <c r="AW4756" s="1">
        <f t="shared" si="597"/>
        <v>2.0651190225339082</v>
      </c>
    </row>
    <row r="4757" spans="1:49" x14ac:dyDescent="0.2">
      <c r="A4757">
        <v>4755</v>
      </c>
      <c r="B4757" t="s">
        <v>6682</v>
      </c>
      <c r="C4757" t="s">
        <v>6681</v>
      </c>
      <c r="F4757" t="s">
        <v>6680</v>
      </c>
      <c r="G4757" t="s">
        <v>17</v>
      </c>
      <c r="H4757" t="s">
        <v>16</v>
      </c>
      <c r="I4757" t="s">
        <v>6679</v>
      </c>
      <c r="J4757">
        <v>60014409</v>
      </c>
      <c r="K4757" t="s">
        <v>6678</v>
      </c>
      <c r="L4757" t="s">
        <v>6677</v>
      </c>
      <c r="M4757" t="s">
        <v>423</v>
      </c>
      <c r="N4757">
        <v>1</v>
      </c>
      <c r="O4757" t="s">
        <v>6676</v>
      </c>
      <c r="P4757">
        <v>55724401500</v>
      </c>
      <c r="Q4757">
        <v>60014409</v>
      </c>
      <c r="R4757" s="7">
        <v>41640</v>
      </c>
      <c r="S4757" s="8">
        <f t="shared" si="592"/>
        <v>2014</v>
      </c>
      <c r="T4757" s="8">
        <v>2014</v>
      </c>
      <c r="U4757" s="8">
        <f t="shared" si="593"/>
        <v>8</v>
      </c>
      <c r="V4757" s="7">
        <v>41640</v>
      </c>
      <c r="W4757" t="s">
        <v>6675</v>
      </c>
      <c r="X4757" s="2">
        <v>0.749</v>
      </c>
      <c r="Y4757" s="6">
        <f t="shared" si="598"/>
        <v>1.9994127225648008E-2</v>
      </c>
      <c r="AA4757">
        <v>15361055</v>
      </c>
      <c r="AB4757">
        <v>29995</v>
      </c>
      <c r="AD4757" t="s">
        <v>6</v>
      </c>
      <c r="AE4757">
        <v>65</v>
      </c>
      <c r="AF4757">
        <v>1</v>
      </c>
      <c r="AH4757" t="s">
        <v>6674</v>
      </c>
      <c r="AI4757" t="s">
        <v>6673</v>
      </c>
      <c r="AJ4757" t="s">
        <v>6672</v>
      </c>
      <c r="AK4757" t="s">
        <v>6671</v>
      </c>
      <c r="AL4757">
        <v>5</v>
      </c>
      <c r="AM4757" s="5">
        <f t="shared" si="594"/>
        <v>0.625</v>
      </c>
      <c r="AN4757" s="4">
        <f t="shared" si="599"/>
        <v>9.4661113214691405E-4</v>
      </c>
      <c r="AO4757" s="3"/>
      <c r="AP4757">
        <v>0</v>
      </c>
      <c r="AR4757" t="s">
        <v>1</v>
      </c>
      <c r="AT4757" s="2">
        <v>1.1000000000000001</v>
      </c>
      <c r="AU4757" s="1">
        <f t="shared" si="595"/>
        <v>1.4279872397597679</v>
      </c>
      <c r="AV4757" s="1">
        <f t="shared" si="596"/>
        <v>1.0470369178897461</v>
      </c>
      <c r="AW4757" s="1">
        <f t="shared" si="597"/>
        <v>0.6660865960197242</v>
      </c>
    </row>
    <row r="4758" spans="1:49" x14ac:dyDescent="0.2">
      <c r="A4758">
        <v>4756</v>
      </c>
      <c r="B4758" t="s">
        <v>6670</v>
      </c>
      <c r="C4758" t="s">
        <v>6669</v>
      </c>
      <c r="F4758" t="s">
        <v>6668</v>
      </c>
      <c r="G4758" t="s">
        <v>17</v>
      </c>
      <c r="H4758" t="s">
        <v>16</v>
      </c>
      <c r="I4758" t="s">
        <v>6667</v>
      </c>
      <c r="J4758">
        <v>60013983</v>
      </c>
      <c r="K4758" t="s">
        <v>1320</v>
      </c>
      <c r="L4758" t="s">
        <v>1319</v>
      </c>
      <c r="M4758" t="s">
        <v>790</v>
      </c>
      <c r="N4758">
        <v>2</v>
      </c>
      <c r="O4758" t="s">
        <v>6666</v>
      </c>
      <c r="P4758" t="s">
        <v>6665</v>
      </c>
      <c r="Q4758" t="s">
        <v>2544</v>
      </c>
      <c r="R4758" s="7">
        <v>41640</v>
      </c>
      <c r="S4758" s="8">
        <f t="shared" si="592"/>
        <v>2014</v>
      </c>
      <c r="T4758" s="8">
        <v>2014</v>
      </c>
      <c r="U4758" s="8">
        <f t="shared" si="593"/>
        <v>8</v>
      </c>
      <c r="V4758" s="7">
        <v>41699</v>
      </c>
      <c r="W4758" t="s">
        <v>2383</v>
      </c>
      <c r="X4758" s="2">
        <v>1.6519999999999999</v>
      </c>
      <c r="Y4758" s="6">
        <f t="shared" si="598"/>
        <v>4.409919649769093E-2</v>
      </c>
      <c r="AA4758" t="s">
        <v>2382</v>
      </c>
      <c r="AB4758">
        <v>17337</v>
      </c>
      <c r="AD4758" t="s">
        <v>6</v>
      </c>
      <c r="AE4758">
        <v>62</v>
      </c>
      <c r="AF4758">
        <v>3</v>
      </c>
      <c r="AG4758">
        <v>6691938</v>
      </c>
      <c r="AH4758" t="s">
        <v>6664</v>
      </c>
      <c r="AI4758" t="s">
        <v>6663</v>
      </c>
      <c r="AJ4758" t="s">
        <v>6662</v>
      </c>
      <c r="AK4758" t="s">
        <v>6661</v>
      </c>
      <c r="AL4758">
        <v>45</v>
      </c>
      <c r="AM4758" s="5">
        <f t="shared" si="594"/>
        <v>5.625</v>
      </c>
      <c r="AN4758" s="4">
        <f t="shared" si="599"/>
        <v>8.5195001893222256E-3</v>
      </c>
      <c r="AO4758" s="3"/>
      <c r="AP4758">
        <v>0</v>
      </c>
      <c r="AR4758" t="s">
        <v>1</v>
      </c>
      <c r="AT4758" s="2" t="s">
        <v>0</v>
      </c>
      <c r="AU4758" s="1">
        <f t="shared" si="595"/>
        <v>3.3425287605180323</v>
      </c>
      <c r="AV4758" s="1">
        <f t="shared" si="596"/>
        <v>2.6309348343506578</v>
      </c>
      <c r="AW4758" s="1">
        <f t="shared" si="597"/>
        <v>1.9193409081832833</v>
      </c>
    </row>
    <row r="4759" spans="1:49" x14ac:dyDescent="0.2">
      <c r="A4759">
        <v>4757</v>
      </c>
      <c r="B4759" t="s">
        <v>6660</v>
      </c>
      <c r="C4759" t="s">
        <v>6659</v>
      </c>
      <c r="F4759" t="s">
        <v>6658</v>
      </c>
      <c r="G4759" t="s">
        <v>17</v>
      </c>
      <c r="H4759" t="s">
        <v>16</v>
      </c>
      <c r="I4759" t="s">
        <v>6657</v>
      </c>
      <c r="J4759">
        <v>60001439</v>
      </c>
      <c r="K4759" t="s">
        <v>6656</v>
      </c>
      <c r="L4759" t="s">
        <v>6655</v>
      </c>
      <c r="M4759" t="s">
        <v>76</v>
      </c>
      <c r="N4759">
        <v>5</v>
      </c>
      <c r="O4759" t="s">
        <v>6654</v>
      </c>
      <c r="P4759" t="s">
        <v>6653</v>
      </c>
      <c r="Q4759" t="s">
        <v>6652</v>
      </c>
      <c r="R4759" s="7">
        <v>41640</v>
      </c>
      <c r="S4759" s="8">
        <f t="shared" si="592"/>
        <v>2014</v>
      </c>
      <c r="T4759" s="8">
        <v>2014</v>
      </c>
      <c r="U4759" s="8">
        <f t="shared" si="593"/>
        <v>8</v>
      </c>
      <c r="V4759" s="7">
        <v>41699</v>
      </c>
      <c r="W4759" t="s">
        <v>2383</v>
      </c>
      <c r="X4759" s="2">
        <v>1.6519999999999999</v>
      </c>
      <c r="Y4759" s="6">
        <f t="shared" si="598"/>
        <v>4.409919649769093E-2</v>
      </c>
      <c r="AA4759" t="s">
        <v>2382</v>
      </c>
      <c r="AB4759">
        <v>17337</v>
      </c>
      <c r="AD4759" t="s">
        <v>6</v>
      </c>
      <c r="AE4759">
        <v>62</v>
      </c>
      <c r="AF4759">
        <v>3</v>
      </c>
      <c r="AG4759">
        <v>6680629</v>
      </c>
      <c r="AH4759" t="s">
        <v>6651</v>
      </c>
      <c r="AI4759" t="s">
        <v>6650</v>
      </c>
      <c r="AJ4759" t="s">
        <v>6649</v>
      </c>
      <c r="AK4759" t="s">
        <v>6648</v>
      </c>
      <c r="AL4759">
        <v>40</v>
      </c>
      <c r="AM4759" s="5">
        <f t="shared" si="594"/>
        <v>5</v>
      </c>
      <c r="AN4759" s="4">
        <f t="shared" si="599"/>
        <v>7.5728890571753124E-3</v>
      </c>
      <c r="AO4759" s="3"/>
      <c r="AP4759">
        <v>0</v>
      </c>
      <c r="AR4759" t="s">
        <v>1</v>
      </c>
      <c r="AT4759" s="2" t="s">
        <v>0</v>
      </c>
      <c r="AU4759" s="1">
        <f t="shared" si="595"/>
        <v>3.314130426553624</v>
      </c>
      <c r="AV4759" s="1">
        <f t="shared" si="596"/>
        <v>2.5836042777433121</v>
      </c>
      <c r="AW4759" s="1">
        <f t="shared" si="597"/>
        <v>1.8530781289329996</v>
      </c>
    </row>
    <row r="4760" spans="1:49" x14ac:dyDescent="0.2">
      <c r="A4760">
        <v>4758</v>
      </c>
      <c r="B4760" t="s">
        <v>6647</v>
      </c>
      <c r="C4760" t="s">
        <v>6646</v>
      </c>
      <c r="F4760" t="s">
        <v>6645</v>
      </c>
      <c r="G4760" t="s">
        <v>17</v>
      </c>
      <c r="H4760" t="s">
        <v>16</v>
      </c>
      <c r="I4760" t="s">
        <v>6644</v>
      </c>
      <c r="J4760" t="s">
        <v>6643</v>
      </c>
      <c r="K4760" t="s">
        <v>6642</v>
      </c>
      <c r="L4760" t="s">
        <v>6641</v>
      </c>
      <c r="M4760" t="s">
        <v>6640</v>
      </c>
      <c r="N4760">
        <v>4</v>
      </c>
      <c r="O4760" t="s">
        <v>6639</v>
      </c>
      <c r="P4760" t="s">
        <v>6638</v>
      </c>
      <c r="Q4760" t="s">
        <v>6637</v>
      </c>
      <c r="R4760" s="7">
        <v>41640</v>
      </c>
      <c r="S4760" s="8">
        <f t="shared" si="592"/>
        <v>2014</v>
      </c>
      <c r="T4760" s="8">
        <v>2014</v>
      </c>
      <c r="U4760" s="8">
        <f t="shared" si="593"/>
        <v>8</v>
      </c>
      <c r="V4760" s="7">
        <v>2014</v>
      </c>
      <c r="W4760" t="s">
        <v>5460</v>
      </c>
      <c r="X4760" s="2">
        <v>0.55500000000000005</v>
      </c>
      <c r="Y4760" s="6">
        <f t="shared" si="598"/>
        <v>1.4815408024345321E-2</v>
      </c>
      <c r="AA4760">
        <v>17518725</v>
      </c>
      <c r="AB4760">
        <v>6100153023</v>
      </c>
      <c r="AC4760">
        <v>17518733</v>
      </c>
      <c r="AD4760" t="s">
        <v>6</v>
      </c>
      <c r="AE4760">
        <v>8</v>
      </c>
      <c r="AF4760">
        <v>4</v>
      </c>
      <c r="AH4760" t="s">
        <v>6636</v>
      </c>
      <c r="AI4760" t="s">
        <v>6635</v>
      </c>
      <c r="AK4760" t="s">
        <v>6634</v>
      </c>
      <c r="AL4760">
        <v>15</v>
      </c>
      <c r="AM4760" s="5">
        <f t="shared" si="594"/>
        <v>1.875</v>
      </c>
      <c r="AN4760" s="4">
        <f t="shared" si="599"/>
        <v>2.8398333964407422E-3</v>
      </c>
      <c r="AO4760" s="3"/>
      <c r="AP4760">
        <v>0</v>
      </c>
      <c r="AR4760" t="s">
        <v>1</v>
      </c>
      <c r="AT4760" s="2" t="s">
        <v>0</v>
      </c>
      <c r="AU4760" s="1">
        <f t="shared" si="595"/>
        <v>1.1222735635973946</v>
      </c>
      <c r="AV4760" s="1">
        <f t="shared" si="596"/>
        <v>0.88276207103930326</v>
      </c>
      <c r="AW4760" s="1">
        <f t="shared" si="597"/>
        <v>0.64325057848121148</v>
      </c>
    </row>
    <row r="4761" spans="1:49" x14ac:dyDescent="0.2">
      <c r="A4761">
        <v>4759</v>
      </c>
      <c r="B4761" t="s">
        <v>6633</v>
      </c>
      <c r="C4761" t="s">
        <v>6632</v>
      </c>
      <c r="F4761" t="s">
        <v>6631</v>
      </c>
      <c r="G4761" t="s">
        <v>17</v>
      </c>
      <c r="H4761" t="s">
        <v>16</v>
      </c>
      <c r="I4761" t="s">
        <v>6630</v>
      </c>
      <c r="J4761">
        <v>60020547</v>
      </c>
      <c r="K4761" t="s">
        <v>6629</v>
      </c>
      <c r="L4761" t="s">
        <v>6628</v>
      </c>
      <c r="M4761" t="s">
        <v>76</v>
      </c>
      <c r="N4761">
        <v>3</v>
      </c>
      <c r="O4761" t="s">
        <v>6627</v>
      </c>
      <c r="P4761" t="s">
        <v>6626</v>
      </c>
      <c r="Q4761" t="s">
        <v>6625</v>
      </c>
      <c r="R4761" s="7">
        <v>41640</v>
      </c>
      <c r="S4761" s="8">
        <f t="shared" si="592"/>
        <v>2014</v>
      </c>
      <c r="T4761" s="8">
        <v>2014</v>
      </c>
      <c r="U4761" s="8">
        <f t="shared" si="593"/>
        <v>8</v>
      </c>
      <c r="V4761" s="7">
        <v>41699</v>
      </c>
      <c r="W4761" t="s">
        <v>2383</v>
      </c>
      <c r="X4761" s="2">
        <v>1.6519999999999999</v>
      </c>
      <c r="Y4761" s="6">
        <f t="shared" si="598"/>
        <v>4.409919649769093E-2</v>
      </c>
      <c r="AA4761" t="s">
        <v>2382</v>
      </c>
      <c r="AB4761">
        <v>17337</v>
      </c>
      <c r="AD4761" t="s">
        <v>6</v>
      </c>
      <c r="AE4761">
        <v>62</v>
      </c>
      <c r="AF4761">
        <v>3</v>
      </c>
      <c r="AG4761">
        <v>6527389</v>
      </c>
      <c r="AH4761" t="s">
        <v>6624</v>
      </c>
      <c r="AI4761" t="s">
        <v>6623</v>
      </c>
      <c r="AJ4761" t="s">
        <v>6622</v>
      </c>
      <c r="AK4761" t="s">
        <v>6621</v>
      </c>
      <c r="AL4761">
        <v>6</v>
      </c>
      <c r="AM4761" s="5">
        <f t="shared" si="594"/>
        <v>0.75</v>
      </c>
      <c r="AN4761" s="4">
        <f t="shared" si="599"/>
        <v>1.1359333585762969E-3</v>
      </c>
      <c r="AO4761" s="3"/>
      <c r="AP4761">
        <v>0</v>
      </c>
      <c r="AR4761" t="s">
        <v>1</v>
      </c>
      <c r="AT4761" s="2" t="s">
        <v>0</v>
      </c>
      <c r="AU4761" s="1">
        <f t="shared" si="595"/>
        <v>3.1210217555956539</v>
      </c>
      <c r="AV4761" s="1">
        <f t="shared" si="596"/>
        <v>2.2617564928133613</v>
      </c>
      <c r="AW4761" s="1">
        <f t="shared" si="597"/>
        <v>1.4024912300310686</v>
      </c>
    </row>
    <row r="4762" spans="1:49" x14ac:dyDescent="0.2">
      <c r="A4762">
        <v>4760</v>
      </c>
      <c r="B4762" t="s">
        <v>6620</v>
      </c>
      <c r="C4762" t="s">
        <v>6619</v>
      </c>
      <c r="F4762" t="s">
        <v>6618</v>
      </c>
      <c r="G4762" t="s">
        <v>17</v>
      </c>
      <c r="H4762" t="s">
        <v>16</v>
      </c>
      <c r="I4762" t="s">
        <v>1495</v>
      </c>
      <c r="J4762">
        <v>60025578</v>
      </c>
      <c r="K4762" t="s">
        <v>845</v>
      </c>
      <c r="L4762" t="s">
        <v>709</v>
      </c>
      <c r="M4762" t="s">
        <v>46</v>
      </c>
      <c r="N4762">
        <v>4</v>
      </c>
      <c r="O4762" t="s">
        <v>6617</v>
      </c>
      <c r="P4762" t="s">
        <v>6616</v>
      </c>
      <c r="Q4762" t="s">
        <v>842</v>
      </c>
      <c r="R4762" s="7">
        <v>41640</v>
      </c>
      <c r="S4762" s="8">
        <f t="shared" si="592"/>
        <v>2014</v>
      </c>
      <c r="T4762" s="8">
        <v>2014</v>
      </c>
      <c r="U4762" s="8">
        <f t="shared" si="593"/>
        <v>8</v>
      </c>
      <c r="V4762" s="7">
        <v>2014</v>
      </c>
      <c r="W4762" t="s">
        <v>5460</v>
      </c>
      <c r="X4762" s="2">
        <v>0.55500000000000005</v>
      </c>
      <c r="Y4762" s="6">
        <f t="shared" si="598"/>
        <v>1.4815408024345321E-2</v>
      </c>
      <c r="AA4762">
        <v>17518725</v>
      </c>
      <c r="AB4762">
        <v>6100153023</v>
      </c>
      <c r="AC4762">
        <v>17518733</v>
      </c>
      <c r="AD4762" t="s">
        <v>6</v>
      </c>
      <c r="AE4762">
        <v>8</v>
      </c>
      <c r="AF4762">
        <v>4</v>
      </c>
      <c r="AH4762" t="s">
        <v>6615</v>
      </c>
      <c r="AI4762" t="s">
        <v>6614</v>
      </c>
      <c r="AK4762" t="s">
        <v>6613</v>
      </c>
      <c r="AL4762">
        <v>11</v>
      </c>
      <c r="AM4762" s="5">
        <f t="shared" si="594"/>
        <v>1.375</v>
      </c>
      <c r="AN4762" s="4">
        <f t="shared" si="599"/>
        <v>2.0825444907232107E-3</v>
      </c>
      <c r="AO4762" s="3"/>
      <c r="AP4762">
        <v>0</v>
      </c>
      <c r="AR4762">
        <v>61101069</v>
      </c>
      <c r="AT4762" s="2" t="s">
        <v>0</v>
      </c>
      <c r="AU4762" s="1">
        <f t="shared" si="595"/>
        <v>1.0995548964258688</v>
      </c>
      <c r="AV4762" s="1">
        <f t="shared" si="596"/>
        <v>0.84489762575342653</v>
      </c>
      <c r="AW4762" s="1">
        <f t="shared" si="597"/>
        <v>0.59024035508098438</v>
      </c>
    </row>
    <row r="4763" spans="1:49" x14ac:dyDescent="0.2">
      <c r="A4763">
        <v>4761</v>
      </c>
      <c r="B4763" t="s">
        <v>6612</v>
      </c>
      <c r="C4763" t="s">
        <v>6611</v>
      </c>
      <c r="F4763" t="s">
        <v>6610</v>
      </c>
      <c r="G4763" t="s">
        <v>17</v>
      </c>
      <c r="H4763" t="s">
        <v>16</v>
      </c>
      <c r="I4763" t="s">
        <v>6609</v>
      </c>
      <c r="J4763" t="s">
        <v>6608</v>
      </c>
      <c r="K4763" t="s">
        <v>6607</v>
      </c>
      <c r="L4763" t="s">
        <v>6606</v>
      </c>
      <c r="M4763" t="s">
        <v>1154</v>
      </c>
      <c r="N4763">
        <v>3</v>
      </c>
      <c r="O4763" t="s">
        <v>6605</v>
      </c>
      <c r="P4763" t="s">
        <v>6604</v>
      </c>
      <c r="Q4763" t="s">
        <v>6603</v>
      </c>
      <c r="R4763" s="7">
        <v>41640</v>
      </c>
      <c r="S4763" s="8">
        <f t="shared" si="592"/>
        <v>2014</v>
      </c>
      <c r="T4763" s="8">
        <v>2014</v>
      </c>
      <c r="U4763" s="8">
        <f t="shared" si="593"/>
        <v>8</v>
      </c>
      <c r="V4763" s="7">
        <v>41699</v>
      </c>
      <c r="W4763" t="s">
        <v>2383</v>
      </c>
      <c r="X4763" s="2">
        <v>1.6519999999999999</v>
      </c>
      <c r="Y4763" s="6">
        <f t="shared" si="598"/>
        <v>4.409919649769093E-2</v>
      </c>
      <c r="AA4763" t="s">
        <v>2382</v>
      </c>
      <c r="AB4763">
        <v>17337</v>
      </c>
      <c r="AD4763" t="s">
        <v>6</v>
      </c>
      <c r="AE4763">
        <v>62</v>
      </c>
      <c r="AF4763">
        <v>3</v>
      </c>
      <c r="AG4763">
        <v>6674986</v>
      </c>
      <c r="AH4763" t="s">
        <v>6602</v>
      </c>
      <c r="AI4763" t="s">
        <v>6601</v>
      </c>
      <c r="AJ4763" t="s">
        <v>6600</v>
      </c>
      <c r="AK4763" t="s">
        <v>6599</v>
      </c>
      <c r="AL4763">
        <v>116</v>
      </c>
      <c r="AM4763" s="5">
        <f t="shared" si="594"/>
        <v>14.5</v>
      </c>
      <c r="AN4763" s="4">
        <f t="shared" si="599"/>
        <v>2.1961378265808407E-2</v>
      </c>
      <c r="AO4763" s="3"/>
      <c r="AP4763">
        <v>0</v>
      </c>
      <c r="AR4763" t="s">
        <v>1</v>
      </c>
      <c r="AT4763" s="2" t="s">
        <v>0</v>
      </c>
      <c r="AU4763" s="1">
        <f t="shared" si="595"/>
        <v>3.7457851028126177</v>
      </c>
      <c r="AV4763" s="1">
        <f t="shared" si="596"/>
        <v>3.3030287381749663</v>
      </c>
      <c r="AW4763" s="1">
        <f t="shared" si="597"/>
        <v>2.8602723735373163</v>
      </c>
    </row>
    <row r="4764" spans="1:49" x14ac:dyDescent="0.2">
      <c r="A4764">
        <v>4762</v>
      </c>
      <c r="B4764" t="s">
        <v>6598</v>
      </c>
      <c r="C4764" t="s">
        <v>6597</v>
      </c>
      <c r="F4764" t="s">
        <v>6596</v>
      </c>
      <c r="G4764" t="s">
        <v>17</v>
      </c>
      <c r="H4764" t="s">
        <v>16</v>
      </c>
      <c r="I4764" t="s">
        <v>6595</v>
      </c>
      <c r="J4764">
        <v>60027666</v>
      </c>
      <c r="K4764" t="s">
        <v>6594</v>
      </c>
      <c r="L4764" t="s">
        <v>747</v>
      </c>
      <c r="M4764" t="s">
        <v>746</v>
      </c>
      <c r="N4764">
        <v>2</v>
      </c>
      <c r="O4764" t="s">
        <v>6593</v>
      </c>
      <c r="P4764" t="s">
        <v>6592</v>
      </c>
      <c r="Q4764" t="s">
        <v>6591</v>
      </c>
      <c r="R4764" s="7">
        <v>41640</v>
      </c>
      <c r="S4764" s="8">
        <f t="shared" si="592"/>
        <v>2014</v>
      </c>
      <c r="T4764" s="8">
        <v>2014</v>
      </c>
      <c r="U4764" s="8">
        <f t="shared" si="593"/>
        <v>8</v>
      </c>
      <c r="V4764" s="7">
        <v>41791</v>
      </c>
      <c r="W4764" t="s">
        <v>1357</v>
      </c>
      <c r="X4764" s="2">
        <v>2.141</v>
      </c>
      <c r="Y4764" s="6">
        <f t="shared" si="598"/>
        <v>5.7152772216438434E-2</v>
      </c>
      <c r="AA4764">
        <v>1962892</v>
      </c>
      <c r="AB4764">
        <v>17360</v>
      </c>
      <c r="AD4764" t="s">
        <v>6</v>
      </c>
      <c r="AE4764">
        <v>52</v>
      </c>
      <c r="AF4764">
        <v>6</v>
      </c>
      <c r="AG4764">
        <v>6564442</v>
      </c>
      <c r="AH4764" t="s">
        <v>6590</v>
      </c>
      <c r="AI4764" t="s">
        <v>6589</v>
      </c>
      <c r="AJ4764" t="s">
        <v>6588</v>
      </c>
      <c r="AK4764" t="s">
        <v>6587</v>
      </c>
      <c r="AL4764">
        <v>15</v>
      </c>
      <c r="AM4764" s="5">
        <f t="shared" si="594"/>
        <v>1.875</v>
      </c>
      <c r="AN4764" s="4">
        <f t="shared" si="599"/>
        <v>2.8398333964407422E-3</v>
      </c>
      <c r="AO4764" s="3"/>
      <c r="AP4764">
        <v>0</v>
      </c>
      <c r="AR4764" t="s">
        <v>1</v>
      </c>
      <c r="AT4764" s="2" t="s">
        <v>0</v>
      </c>
      <c r="AU4764" s="1">
        <f t="shared" si="595"/>
        <v>4.0858890570439126</v>
      </c>
      <c r="AV4764" s="1">
        <f t="shared" si="596"/>
        <v>2.999630280643959</v>
      </c>
      <c r="AW4764" s="1">
        <f t="shared" si="597"/>
        <v>1.9133715042440052</v>
      </c>
    </row>
    <row r="4765" spans="1:49" x14ac:dyDescent="0.2">
      <c r="A4765">
        <v>4763</v>
      </c>
      <c r="B4765" t="s">
        <v>6586</v>
      </c>
      <c r="C4765" t="s">
        <v>6585</v>
      </c>
      <c r="F4765" t="s">
        <v>6584</v>
      </c>
      <c r="G4765" t="s">
        <v>17</v>
      </c>
      <c r="H4765" t="s">
        <v>16</v>
      </c>
      <c r="I4765" t="s">
        <v>6583</v>
      </c>
      <c r="J4765">
        <v>60001821</v>
      </c>
      <c r="K4765" t="s">
        <v>945</v>
      </c>
      <c r="L4765" t="s">
        <v>944</v>
      </c>
      <c r="M4765" t="s">
        <v>943</v>
      </c>
      <c r="N4765">
        <v>3</v>
      </c>
      <c r="O4765" t="s">
        <v>6582</v>
      </c>
      <c r="P4765" t="s">
        <v>6581</v>
      </c>
      <c r="Q4765" t="s">
        <v>1818</v>
      </c>
      <c r="R4765" s="7">
        <v>41640</v>
      </c>
      <c r="S4765" s="8">
        <f t="shared" si="592"/>
        <v>2014</v>
      </c>
      <c r="T4765" s="8">
        <v>2014</v>
      </c>
      <c r="U4765" s="8">
        <f t="shared" si="593"/>
        <v>8</v>
      </c>
      <c r="V4765" s="7">
        <v>41699</v>
      </c>
      <c r="W4765" t="s">
        <v>6580</v>
      </c>
      <c r="X4765" s="2">
        <v>0.36399999999999999</v>
      </c>
      <c r="Y4765" s="6">
        <f t="shared" si="598"/>
        <v>9.7167721096607148E-3</v>
      </c>
      <c r="AA4765">
        <v>989886</v>
      </c>
      <c r="AB4765">
        <v>17963</v>
      </c>
      <c r="AC4765" t="s">
        <v>6579</v>
      </c>
      <c r="AD4765" t="s">
        <v>6</v>
      </c>
      <c r="AE4765">
        <v>42</v>
      </c>
      <c r="AF4765">
        <v>3</v>
      </c>
      <c r="AH4765" t="s">
        <v>6578</v>
      </c>
      <c r="AI4765" t="s">
        <v>6577</v>
      </c>
      <c r="AJ4765" t="s">
        <v>6576</v>
      </c>
      <c r="AK4765" t="s">
        <v>6575</v>
      </c>
      <c r="AL4765">
        <v>9</v>
      </c>
      <c r="AM4765" s="5">
        <f t="shared" si="594"/>
        <v>1.125</v>
      </c>
      <c r="AN4765" s="4">
        <f t="shared" si="599"/>
        <v>1.7039000378644452E-3</v>
      </c>
      <c r="AO4765" s="3"/>
      <c r="AP4765">
        <v>0</v>
      </c>
      <c r="AR4765" t="s">
        <v>1</v>
      </c>
      <c r="AT4765" s="2" t="s">
        <v>0</v>
      </c>
      <c r="AU4765" s="1">
        <f t="shared" si="595"/>
        <v>0.73129104881218332</v>
      </c>
      <c r="AV4765" s="1">
        <f t="shared" si="596"/>
        <v>0.57103360737625797</v>
      </c>
      <c r="AW4765" s="1">
        <f t="shared" si="597"/>
        <v>0.41077616594033262</v>
      </c>
    </row>
    <row r="4766" spans="1:49" x14ac:dyDescent="0.2">
      <c r="A4766">
        <v>4764</v>
      </c>
      <c r="B4766" t="s">
        <v>6574</v>
      </c>
      <c r="C4766" t="s">
        <v>6573</v>
      </c>
      <c r="F4766" t="s">
        <v>6572</v>
      </c>
      <c r="G4766" t="s">
        <v>17</v>
      </c>
      <c r="H4766" t="s">
        <v>16</v>
      </c>
      <c r="I4766" t="s">
        <v>6571</v>
      </c>
      <c r="J4766" t="s">
        <v>6570</v>
      </c>
      <c r="K4766" t="s">
        <v>6569</v>
      </c>
      <c r="L4766" t="s">
        <v>6568</v>
      </c>
      <c r="M4766" t="s">
        <v>6567</v>
      </c>
      <c r="N4766">
        <v>6</v>
      </c>
      <c r="O4766" t="s">
        <v>6566</v>
      </c>
      <c r="P4766" t="s">
        <v>6565</v>
      </c>
      <c r="Q4766" t="s">
        <v>6564</v>
      </c>
      <c r="R4766" s="7">
        <v>41640</v>
      </c>
      <c r="S4766" s="8">
        <f t="shared" si="592"/>
        <v>2014</v>
      </c>
      <c r="T4766" s="8">
        <v>2014</v>
      </c>
      <c r="U4766" s="8">
        <f t="shared" si="593"/>
        <v>8</v>
      </c>
      <c r="V4766" s="7">
        <v>41760</v>
      </c>
      <c r="W4766" t="s">
        <v>1357</v>
      </c>
      <c r="X4766" s="2">
        <v>2.141</v>
      </c>
      <c r="Y4766" s="6">
        <f t="shared" si="598"/>
        <v>5.7152772216438434E-2</v>
      </c>
      <c r="AA4766">
        <v>1962892</v>
      </c>
      <c r="AB4766">
        <v>17360</v>
      </c>
      <c r="AD4766" t="s">
        <v>6</v>
      </c>
      <c r="AE4766">
        <v>52</v>
      </c>
      <c r="AF4766">
        <v>5</v>
      </c>
      <c r="AG4766">
        <v>6553143</v>
      </c>
      <c r="AH4766" t="s">
        <v>6563</v>
      </c>
      <c r="AI4766" t="s">
        <v>6562</v>
      </c>
      <c r="AJ4766" t="s">
        <v>6561</v>
      </c>
      <c r="AK4766" t="s">
        <v>6560</v>
      </c>
      <c r="AL4766">
        <v>68</v>
      </c>
      <c r="AM4766" s="5">
        <f t="shared" si="594"/>
        <v>8.5</v>
      </c>
      <c r="AN4766" s="4">
        <f t="shared" si="599"/>
        <v>1.2873911397198031E-2</v>
      </c>
      <c r="AO4766" s="3"/>
      <c r="AP4766">
        <v>0</v>
      </c>
      <c r="AQ4766" t="s">
        <v>6559</v>
      </c>
      <c r="AR4766" t="s">
        <v>6558</v>
      </c>
      <c r="AS4766" t="s">
        <v>6557</v>
      </c>
      <c r="AT4766" s="2" t="s">
        <v>0</v>
      </c>
      <c r="AU4766" s="1">
        <f t="shared" si="595"/>
        <v>4.3869113970666316</v>
      </c>
      <c r="AV4766" s="1">
        <f t="shared" si="596"/>
        <v>3.5013341806818232</v>
      </c>
      <c r="AW4766" s="1">
        <f t="shared" si="597"/>
        <v>2.6157569642970153</v>
      </c>
    </row>
    <row r="4767" spans="1:49" x14ac:dyDescent="0.2">
      <c r="A4767">
        <v>4765</v>
      </c>
      <c r="B4767" t="s">
        <v>6556</v>
      </c>
      <c r="C4767" t="s">
        <v>6555</v>
      </c>
      <c r="D4767" t="s">
        <v>6554</v>
      </c>
      <c r="F4767" t="s">
        <v>6553</v>
      </c>
      <c r="G4767" t="s">
        <v>17</v>
      </c>
      <c r="H4767" t="s">
        <v>16</v>
      </c>
      <c r="I4767" t="s">
        <v>6552</v>
      </c>
      <c r="J4767">
        <v>60002014</v>
      </c>
      <c r="K4767" t="s">
        <v>6551</v>
      </c>
      <c r="L4767" t="s">
        <v>6550</v>
      </c>
      <c r="M4767" t="s">
        <v>6389</v>
      </c>
      <c r="N4767">
        <v>2</v>
      </c>
      <c r="O4767" t="s">
        <v>6549</v>
      </c>
      <c r="P4767" t="s">
        <v>6548</v>
      </c>
      <c r="Q4767" t="s">
        <v>6547</v>
      </c>
      <c r="R4767" s="7">
        <v>41640</v>
      </c>
      <c r="S4767" s="8">
        <f t="shared" si="592"/>
        <v>2014</v>
      </c>
      <c r="T4767" s="8">
        <v>2014</v>
      </c>
      <c r="U4767" s="8">
        <f t="shared" si="593"/>
        <v>8</v>
      </c>
      <c r="V4767" s="7">
        <v>41699</v>
      </c>
      <c r="W4767" t="s">
        <v>6546</v>
      </c>
      <c r="X4767" s="2">
        <v>0.92500000000000004</v>
      </c>
      <c r="Y4767" s="6">
        <f t="shared" si="598"/>
        <v>2.4692346707242199E-2</v>
      </c>
      <c r="AA4767">
        <v>1413910</v>
      </c>
      <c r="AB4767">
        <v>26444</v>
      </c>
      <c r="AD4767" t="s">
        <v>6</v>
      </c>
      <c r="AE4767">
        <v>101</v>
      </c>
      <c r="AF4767">
        <v>1</v>
      </c>
      <c r="AH4767" t="s">
        <v>6545</v>
      </c>
      <c r="AI4767" t="s">
        <v>6544</v>
      </c>
      <c r="AJ4767" t="s">
        <v>6543</v>
      </c>
      <c r="AK4767" t="s">
        <v>6542</v>
      </c>
      <c r="AL4767">
        <v>27</v>
      </c>
      <c r="AM4767" s="5">
        <f t="shared" si="594"/>
        <v>3.375</v>
      </c>
      <c r="AN4767" s="4">
        <f t="shared" si="599"/>
        <v>5.1117001135933355E-3</v>
      </c>
      <c r="AO4767" s="3"/>
      <c r="AP4767">
        <v>0</v>
      </c>
      <c r="AQ4767" t="s">
        <v>6541</v>
      </c>
      <c r="AR4767" t="s">
        <v>1</v>
      </c>
      <c r="AS4767" t="s">
        <v>6540</v>
      </c>
      <c r="AT4767" s="2">
        <v>5.03</v>
      </c>
      <c r="AU4767" s="1">
        <f t="shared" si="595"/>
        <v>1.8818152729147539</v>
      </c>
      <c r="AV4767" s="1">
        <f t="shared" si="596"/>
        <v>1.4902023410417768</v>
      </c>
      <c r="AW4767" s="1">
        <f t="shared" si="597"/>
        <v>1.0985894091687993</v>
      </c>
    </row>
    <row r="4768" spans="1:49" x14ac:dyDescent="0.2">
      <c r="A4768">
        <v>4766</v>
      </c>
      <c r="B4768" t="s">
        <v>6539</v>
      </c>
      <c r="C4768" t="s">
        <v>6538</v>
      </c>
      <c r="F4768" t="s">
        <v>6537</v>
      </c>
      <c r="G4768" t="s">
        <v>17</v>
      </c>
      <c r="H4768" t="s">
        <v>16</v>
      </c>
      <c r="I4768" t="s">
        <v>6536</v>
      </c>
      <c r="J4768">
        <v>60015356</v>
      </c>
      <c r="K4768" t="s">
        <v>6535</v>
      </c>
      <c r="L4768" t="s">
        <v>6534</v>
      </c>
      <c r="M4768" t="s">
        <v>3266</v>
      </c>
      <c r="N4768">
        <v>3</v>
      </c>
      <c r="O4768" t="s">
        <v>6533</v>
      </c>
      <c r="P4768" t="s">
        <v>6532</v>
      </c>
      <c r="Q4768" t="s">
        <v>6531</v>
      </c>
      <c r="R4768" s="7">
        <v>41640</v>
      </c>
      <c r="S4768" s="8">
        <f t="shared" si="592"/>
        <v>2014</v>
      </c>
      <c r="T4768" s="8">
        <v>2014</v>
      </c>
      <c r="U4768" s="8">
        <f t="shared" si="593"/>
        <v>8</v>
      </c>
      <c r="V4768" s="7">
        <v>41760</v>
      </c>
      <c r="W4768" t="s">
        <v>1357</v>
      </c>
      <c r="X4768" s="2">
        <v>2.141</v>
      </c>
      <c r="Y4768" s="6">
        <f t="shared" si="598"/>
        <v>5.7152772216438434E-2</v>
      </c>
      <c r="AA4768">
        <v>1962892</v>
      </c>
      <c r="AB4768">
        <v>17360</v>
      </c>
      <c r="AD4768" t="s">
        <v>6</v>
      </c>
      <c r="AE4768">
        <v>52</v>
      </c>
      <c r="AF4768">
        <v>5</v>
      </c>
      <c r="AG4768">
        <v>6553130</v>
      </c>
      <c r="AH4768" t="s">
        <v>6530</v>
      </c>
      <c r="AI4768" t="s">
        <v>6529</v>
      </c>
      <c r="AJ4768" t="s">
        <v>6528</v>
      </c>
      <c r="AK4768" t="s">
        <v>6527</v>
      </c>
      <c r="AL4768">
        <v>259</v>
      </c>
      <c r="AM4768" s="5">
        <f t="shared" si="594"/>
        <v>32.375</v>
      </c>
      <c r="AN4768" s="4">
        <f t="shared" si="599"/>
        <v>4.9034456645210146E-2</v>
      </c>
      <c r="AO4768" s="3"/>
      <c r="AP4768">
        <v>0</v>
      </c>
      <c r="AR4768" t="s">
        <v>1</v>
      </c>
      <c r="AT4768" s="2" t="s">
        <v>0</v>
      </c>
      <c r="AU4768" s="1">
        <f t="shared" si="595"/>
        <v>5.4717277545069942</v>
      </c>
      <c r="AV4768" s="1">
        <f t="shared" si="596"/>
        <v>5.3093614430824294</v>
      </c>
      <c r="AW4768" s="1">
        <f t="shared" si="597"/>
        <v>5.1469951316578628</v>
      </c>
    </row>
    <row r="4769" spans="1:49" x14ac:dyDescent="0.2">
      <c r="A4769">
        <v>4767</v>
      </c>
      <c r="B4769" t="s">
        <v>6526</v>
      </c>
      <c r="C4769" t="s">
        <v>6525</v>
      </c>
      <c r="F4769" t="s">
        <v>6524</v>
      </c>
      <c r="G4769" t="s">
        <v>17</v>
      </c>
      <c r="H4769" t="s">
        <v>16</v>
      </c>
      <c r="I4769" t="s">
        <v>904</v>
      </c>
      <c r="J4769" t="s">
        <v>6523</v>
      </c>
      <c r="K4769" t="s">
        <v>6522</v>
      </c>
      <c r="L4769" t="s">
        <v>6521</v>
      </c>
      <c r="M4769" t="s">
        <v>900</v>
      </c>
      <c r="N4769">
        <v>5</v>
      </c>
      <c r="O4769" t="s">
        <v>6520</v>
      </c>
      <c r="P4769" t="s">
        <v>6519</v>
      </c>
      <c r="Q4769" t="s">
        <v>6518</v>
      </c>
      <c r="R4769" s="7">
        <v>41640</v>
      </c>
      <c r="S4769" s="8">
        <f t="shared" si="592"/>
        <v>2014</v>
      </c>
      <c r="T4769" s="8">
        <v>2014</v>
      </c>
      <c r="U4769" s="8">
        <f t="shared" si="593"/>
        <v>8</v>
      </c>
      <c r="V4769" s="7">
        <v>41760</v>
      </c>
      <c r="W4769" t="s">
        <v>1357</v>
      </c>
      <c r="X4769" s="2">
        <v>2.141</v>
      </c>
      <c r="Y4769" s="6">
        <f t="shared" si="598"/>
        <v>5.7152772216438434E-2</v>
      </c>
      <c r="AA4769">
        <v>1962892</v>
      </c>
      <c r="AB4769">
        <v>17360</v>
      </c>
      <c r="AD4769" t="s">
        <v>6</v>
      </c>
      <c r="AE4769">
        <v>52</v>
      </c>
      <c r="AF4769">
        <v>5</v>
      </c>
      <c r="AG4769">
        <v>6553134</v>
      </c>
      <c r="AH4769" t="s">
        <v>6517</v>
      </c>
      <c r="AI4769" t="s">
        <v>6516</v>
      </c>
      <c r="AJ4769" t="s">
        <v>6515</v>
      </c>
      <c r="AK4769" t="s">
        <v>6514</v>
      </c>
      <c r="AL4769">
        <v>42</v>
      </c>
      <c r="AM4769" s="5">
        <f t="shared" si="594"/>
        <v>5.25</v>
      </c>
      <c r="AN4769" s="4">
        <f t="shared" si="599"/>
        <v>7.9515335100340777E-3</v>
      </c>
      <c r="AO4769" s="3"/>
      <c r="AP4769">
        <v>0</v>
      </c>
      <c r="AR4769" t="s">
        <v>1</v>
      </c>
      <c r="AT4769" s="2" t="s">
        <v>0</v>
      </c>
      <c r="AU4769" s="1">
        <f t="shared" si="595"/>
        <v>4.2392400604517118</v>
      </c>
      <c r="AV4769" s="1">
        <f t="shared" si="596"/>
        <v>3.2552152863236254</v>
      </c>
      <c r="AW4769" s="1">
        <f t="shared" si="597"/>
        <v>2.2711905121955382</v>
      </c>
    </row>
    <row r="4770" spans="1:49" x14ac:dyDescent="0.2">
      <c r="A4770">
        <v>4768</v>
      </c>
      <c r="B4770" t="s">
        <v>6513</v>
      </c>
      <c r="C4770" t="s">
        <v>6512</v>
      </c>
      <c r="F4770" t="s">
        <v>6511</v>
      </c>
      <c r="G4770" t="s">
        <v>17</v>
      </c>
      <c r="H4770" t="s">
        <v>16</v>
      </c>
      <c r="I4770" t="s">
        <v>6510</v>
      </c>
      <c r="J4770" t="s">
        <v>6509</v>
      </c>
      <c r="K4770" t="s">
        <v>6508</v>
      </c>
      <c r="L4770" t="s">
        <v>6507</v>
      </c>
      <c r="M4770" t="s">
        <v>6506</v>
      </c>
      <c r="N4770">
        <v>18</v>
      </c>
      <c r="O4770" t="s">
        <v>6505</v>
      </c>
      <c r="P4770" t="s">
        <v>6504</v>
      </c>
      <c r="Q4770" t="s">
        <v>6503</v>
      </c>
      <c r="R4770" s="7">
        <v>41640</v>
      </c>
      <c r="S4770" s="8">
        <f t="shared" si="592"/>
        <v>2014</v>
      </c>
      <c r="T4770" s="8">
        <v>2014</v>
      </c>
      <c r="U4770" s="8">
        <f t="shared" si="593"/>
        <v>8</v>
      </c>
      <c r="V4770" s="7">
        <v>41760</v>
      </c>
      <c r="W4770" t="s">
        <v>1357</v>
      </c>
      <c r="X4770" s="2">
        <v>2.141</v>
      </c>
      <c r="Y4770" s="6">
        <f t="shared" si="598"/>
        <v>5.7152772216438434E-2</v>
      </c>
      <c r="AA4770">
        <v>1962892</v>
      </c>
      <c r="AB4770">
        <v>17360</v>
      </c>
      <c r="AD4770" t="s">
        <v>6</v>
      </c>
      <c r="AE4770">
        <v>52</v>
      </c>
      <c r="AF4770">
        <v>5</v>
      </c>
      <c r="AG4770">
        <v>6557071</v>
      </c>
      <c r="AH4770" t="s">
        <v>6502</v>
      </c>
      <c r="AI4770" t="s">
        <v>6501</v>
      </c>
      <c r="AJ4770" t="s">
        <v>6500</v>
      </c>
      <c r="AK4770" t="s">
        <v>6499</v>
      </c>
      <c r="AL4770">
        <v>129</v>
      </c>
      <c r="AM4770" s="5">
        <f t="shared" si="594"/>
        <v>16.125</v>
      </c>
      <c r="AN4770" s="4">
        <f t="shared" si="599"/>
        <v>2.4422567209390383E-2</v>
      </c>
      <c r="AO4770" s="3"/>
      <c r="AP4770">
        <v>0</v>
      </c>
      <c r="AR4770" t="s">
        <v>6498</v>
      </c>
      <c r="AT4770" s="2" t="s">
        <v>0</v>
      </c>
      <c r="AU4770" s="1">
        <f t="shared" si="595"/>
        <v>4.7333710714324013</v>
      </c>
      <c r="AV4770" s="1">
        <f t="shared" si="596"/>
        <v>4.0787669712914409</v>
      </c>
      <c r="AW4770" s="1">
        <f t="shared" si="597"/>
        <v>3.4241628711504797</v>
      </c>
    </row>
    <row r="4771" spans="1:49" x14ac:dyDescent="0.2">
      <c r="A4771">
        <v>4769</v>
      </c>
      <c r="B4771" t="s">
        <v>6497</v>
      </c>
      <c r="C4771" t="s">
        <v>6496</v>
      </c>
      <c r="F4771" t="s">
        <v>6495</v>
      </c>
      <c r="G4771" t="s">
        <v>17</v>
      </c>
      <c r="H4771" t="s">
        <v>16</v>
      </c>
      <c r="I4771" t="s">
        <v>6494</v>
      </c>
      <c r="J4771" t="s">
        <v>6493</v>
      </c>
      <c r="K4771" t="s">
        <v>6492</v>
      </c>
      <c r="L4771" t="s">
        <v>6491</v>
      </c>
      <c r="M4771" t="s">
        <v>6490</v>
      </c>
      <c r="N4771">
        <v>6</v>
      </c>
      <c r="O4771" t="s">
        <v>6489</v>
      </c>
      <c r="P4771" t="s">
        <v>6488</v>
      </c>
      <c r="Q4771" t="s">
        <v>6487</v>
      </c>
      <c r="R4771" s="7">
        <v>41640</v>
      </c>
      <c r="S4771" s="8">
        <f t="shared" si="592"/>
        <v>2014</v>
      </c>
      <c r="T4771" s="8">
        <v>2014</v>
      </c>
      <c r="U4771" s="8">
        <f t="shared" si="593"/>
        <v>8</v>
      </c>
      <c r="V4771" s="7">
        <v>41791</v>
      </c>
      <c r="W4771" t="s">
        <v>1357</v>
      </c>
      <c r="X4771" s="2">
        <v>2.141</v>
      </c>
      <c r="Y4771" s="6">
        <f t="shared" si="598"/>
        <v>5.7152772216438434E-2</v>
      </c>
      <c r="AA4771">
        <v>1962892</v>
      </c>
      <c r="AB4771">
        <v>17360</v>
      </c>
      <c r="AD4771" t="s">
        <v>6</v>
      </c>
      <c r="AE4771">
        <v>52</v>
      </c>
      <c r="AF4771">
        <v>6</v>
      </c>
      <c r="AG4771">
        <v>6553575</v>
      </c>
      <c r="AH4771" t="s">
        <v>6486</v>
      </c>
      <c r="AI4771" t="s">
        <v>6485</v>
      </c>
      <c r="AJ4771" t="s">
        <v>6484</v>
      </c>
      <c r="AK4771" t="s">
        <v>6483</v>
      </c>
      <c r="AL4771">
        <v>3</v>
      </c>
      <c r="AM4771" s="5">
        <f t="shared" si="594"/>
        <v>0.375</v>
      </c>
      <c r="AN4771" s="4">
        <f t="shared" si="599"/>
        <v>5.6796667928814845E-4</v>
      </c>
      <c r="AO4771" s="3"/>
      <c r="AP4771">
        <v>0</v>
      </c>
      <c r="AR4771" t="s">
        <v>1</v>
      </c>
      <c r="AT4771" s="2" t="s">
        <v>0</v>
      </c>
      <c r="AU4771" s="1">
        <f t="shared" si="595"/>
        <v>4.0177330555293347</v>
      </c>
      <c r="AV4771" s="1">
        <f t="shared" si="596"/>
        <v>2.886036944786329</v>
      </c>
      <c r="AW4771" s="1">
        <f t="shared" si="597"/>
        <v>1.7543408340433233</v>
      </c>
    </row>
    <row r="4772" spans="1:49" x14ac:dyDescent="0.2">
      <c r="A4772">
        <v>4770</v>
      </c>
      <c r="B4772" t="s">
        <v>6482</v>
      </c>
      <c r="C4772" t="s">
        <v>6481</v>
      </c>
      <c r="F4772" t="s">
        <v>6480</v>
      </c>
      <c r="G4772" t="s">
        <v>17</v>
      </c>
      <c r="H4772" t="s">
        <v>16</v>
      </c>
      <c r="I4772" t="s">
        <v>6479</v>
      </c>
      <c r="J4772" t="s">
        <v>6478</v>
      </c>
      <c r="K4772" t="s">
        <v>6477</v>
      </c>
      <c r="L4772" t="s">
        <v>6476</v>
      </c>
      <c r="M4772" t="s">
        <v>549</v>
      </c>
      <c r="N4772">
        <v>7</v>
      </c>
      <c r="O4772" t="s">
        <v>6475</v>
      </c>
      <c r="P4772" t="s">
        <v>6474</v>
      </c>
      <c r="Q4772" t="s">
        <v>6473</v>
      </c>
      <c r="R4772" s="7">
        <v>41640</v>
      </c>
      <c r="S4772" s="8">
        <f t="shared" si="592"/>
        <v>2014</v>
      </c>
      <c r="T4772" s="8">
        <v>2014</v>
      </c>
      <c r="U4772" s="8">
        <f t="shared" si="593"/>
        <v>8</v>
      </c>
      <c r="V4772" s="7">
        <v>41852</v>
      </c>
      <c r="W4772" t="s">
        <v>1357</v>
      </c>
      <c r="X4772" s="2">
        <v>2.141</v>
      </c>
      <c r="Y4772" s="6">
        <f t="shared" si="598"/>
        <v>5.7152772216438434E-2</v>
      </c>
      <c r="AA4772">
        <v>1962892</v>
      </c>
      <c r="AB4772">
        <v>17360</v>
      </c>
      <c r="AD4772" t="s">
        <v>6</v>
      </c>
      <c r="AE4772">
        <v>52</v>
      </c>
      <c r="AF4772">
        <v>8</v>
      </c>
      <c r="AG4772">
        <v>6670098</v>
      </c>
      <c r="AH4772" t="s">
        <v>6472</v>
      </c>
      <c r="AI4772" t="s">
        <v>6471</v>
      </c>
      <c r="AJ4772" t="s">
        <v>6470</v>
      </c>
      <c r="AK4772" t="s">
        <v>6469</v>
      </c>
      <c r="AL4772">
        <v>12</v>
      </c>
      <c r="AM4772" s="5">
        <f t="shared" si="594"/>
        <v>1.5</v>
      </c>
      <c r="AN4772" s="4">
        <f t="shared" si="599"/>
        <v>2.2718667171525938E-3</v>
      </c>
      <c r="AO4772" s="3"/>
      <c r="AP4772">
        <v>0</v>
      </c>
      <c r="AR4772" t="s">
        <v>1</v>
      </c>
      <c r="AT4772" s="2" t="s">
        <v>0</v>
      </c>
      <c r="AU4772" s="1">
        <f t="shared" si="595"/>
        <v>4.0688500566652674</v>
      </c>
      <c r="AV4772" s="1">
        <f t="shared" si="596"/>
        <v>2.9712319466795512</v>
      </c>
      <c r="AW4772" s="1">
        <f t="shared" si="597"/>
        <v>1.8736138366938346</v>
      </c>
    </row>
    <row r="4773" spans="1:49" x14ac:dyDescent="0.2">
      <c r="A4773">
        <v>4771</v>
      </c>
      <c r="B4773" t="s">
        <v>6468</v>
      </c>
      <c r="C4773" t="s">
        <v>6467</v>
      </c>
      <c r="F4773" t="s">
        <v>6466</v>
      </c>
      <c r="G4773" t="s">
        <v>17</v>
      </c>
      <c r="H4773" t="s">
        <v>16</v>
      </c>
      <c r="I4773" t="s">
        <v>6465</v>
      </c>
      <c r="J4773">
        <v>60007798</v>
      </c>
      <c r="K4773" t="s">
        <v>6464</v>
      </c>
      <c r="L4773" t="s">
        <v>6463</v>
      </c>
      <c r="M4773" t="s">
        <v>3387</v>
      </c>
      <c r="N4773">
        <v>1</v>
      </c>
      <c r="O4773" t="s">
        <v>6462</v>
      </c>
      <c r="P4773">
        <v>7006079333</v>
      </c>
      <c r="Q4773">
        <v>60007798</v>
      </c>
      <c r="R4773" s="7">
        <v>41640</v>
      </c>
      <c r="S4773" s="8">
        <f t="shared" ref="S4773:S4836" si="600">YEAR(R4773)</f>
        <v>2014</v>
      </c>
      <c r="T4773" s="8">
        <v>2014</v>
      </c>
      <c r="U4773" s="8">
        <f t="shared" ref="U4773:U4836" si="601">2022-T4773</f>
        <v>8</v>
      </c>
      <c r="V4773" s="7">
        <v>41760</v>
      </c>
      <c r="W4773" t="s">
        <v>1357</v>
      </c>
      <c r="X4773" s="2">
        <v>2.141</v>
      </c>
      <c r="Y4773" s="6">
        <f t="shared" si="598"/>
        <v>5.7152772216438434E-2</v>
      </c>
      <c r="AA4773">
        <v>1962892</v>
      </c>
      <c r="AB4773">
        <v>17360</v>
      </c>
      <c r="AD4773" t="s">
        <v>6</v>
      </c>
      <c r="AE4773">
        <v>52</v>
      </c>
      <c r="AF4773">
        <v>5</v>
      </c>
      <c r="AG4773">
        <v>6549108</v>
      </c>
      <c r="AH4773" t="s">
        <v>6461</v>
      </c>
      <c r="AI4773" t="s">
        <v>6460</v>
      </c>
      <c r="AJ4773" t="s">
        <v>6459</v>
      </c>
      <c r="AK4773" t="s">
        <v>6458</v>
      </c>
      <c r="AL4773">
        <v>235</v>
      </c>
      <c r="AM4773" s="5">
        <f t="shared" ref="AM4773:AM4836" si="602">AL4773/U4773</f>
        <v>29.375</v>
      </c>
      <c r="AN4773" s="4">
        <f t="shared" si="599"/>
        <v>4.4490723210904963E-2</v>
      </c>
      <c r="AO4773" s="3"/>
      <c r="AP4773">
        <v>0</v>
      </c>
      <c r="AR4773" t="s">
        <v>1</v>
      </c>
      <c r="AT4773" s="2" t="s">
        <v>0</v>
      </c>
      <c r="AU4773" s="1">
        <f t="shared" ref="AU4773:AU4836" si="603">(Y4773*0.7+AN4773*0.3)*100</f>
        <v>5.3354157514778384</v>
      </c>
      <c r="AV4773" s="1">
        <f t="shared" ref="AV4773:AV4836" si="604">(Y4773*0.5+AN4773*0.5)*100</f>
        <v>5.0821747713671694</v>
      </c>
      <c r="AW4773" s="1">
        <f t="shared" ref="AW4773:AW4836" si="605">(Y4773*0.3+AN4773*0.7)*100</f>
        <v>4.8289337912564996</v>
      </c>
    </row>
    <row r="4774" spans="1:49" x14ac:dyDescent="0.2">
      <c r="A4774">
        <v>4772</v>
      </c>
      <c r="B4774" t="s">
        <v>6457</v>
      </c>
      <c r="C4774" t="s">
        <v>6456</v>
      </c>
      <c r="E4774">
        <v>24458796</v>
      </c>
      <c r="F4774" t="s">
        <v>6455</v>
      </c>
      <c r="G4774" t="s">
        <v>17</v>
      </c>
      <c r="H4774" t="s">
        <v>16</v>
      </c>
      <c r="I4774" t="s">
        <v>6454</v>
      </c>
      <c r="J4774" t="s">
        <v>6453</v>
      </c>
      <c r="K4774" t="s">
        <v>6452</v>
      </c>
      <c r="L4774" t="s">
        <v>6451</v>
      </c>
      <c r="M4774" t="s">
        <v>4237</v>
      </c>
      <c r="N4774">
        <v>7</v>
      </c>
      <c r="O4774" t="s">
        <v>6450</v>
      </c>
      <c r="P4774" t="s">
        <v>6449</v>
      </c>
      <c r="Q4774" t="s">
        <v>6448</v>
      </c>
      <c r="R4774" s="7">
        <v>41640</v>
      </c>
      <c r="S4774" s="8">
        <f t="shared" si="600"/>
        <v>2014</v>
      </c>
      <c r="T4774" s="8">
        <v>2014</v>
      </c>
      <c r="U4774" s="8">
        <f t="shared" si="601"/>
        <v>8</v>
      </c>
      <c r="V4774" s="7">
        <v>41730</v>
      </c>
      <c r="W4774" t="s">
        <v>6447</v>
      </c>
      <c r="X4774" s="2">
        <v>0.53600000000000003</v>
      </c>
      <c r="Y4774" s="6">
        <f t="shared" si="598"/>
        <v>1.430821387576413E-2</v>
      </c>
      <c r="AA4774" t="s">
        <v>6446</v>
      </c>
      <c r="AB4774">
        <v>20920</v>
      </c>
      <c r="AC4774">
        <v>10970029</v>
      </c>
      <c r="AD4774" t="s">
        <v>6</v>
      </c>
      <c r="AE4774">
        <v>77</v>
      </c>
      <c r="AF4774">
        <v>4</v>
      </c>
      <c r="AH4774" t="s">
        <v>6445</v>
      </c>
      <c r="AI4774" t="s">
        <v>6444</v>
      </c>
      <c r="AJ4774" t="s">
        <v>6443</v>
      </c>
      <c r="AK4774" t="s">
        <v>6442</v>
      </c>
      <c r="AL4774">
        <v>15</v>
      </c>
      <c r="AM4774" s="5">
        <f t="shared" si="602"/>
        <v>1.875</v>
      </c>
      <c r="AN4774" s="4">
        <f t="shared" si="599"/>
        <v>2.8398333964407422E-3</v>
      </c>
      <c r="AO4774" s="3"/>
      <c r="AP4774">
        <v>0</v>
      </c>
      <c r="AR4774">
        <v>81102745</v>
      </c>
      <c r="AT4774" s="2">
        <v>2.7690000000000001</v>
      </c>
      <c r="AU4774" s="1">
        <f t="shared" si="603"/>
        <v>1.0867699731967113</v>
      </c>
      <c r="AV4774" s="1">
        <f t="shared" si="604"/>
        <v>0.85740236361024369</v>
      </c>
      <c r="AW4774" s="1">
        <f t="shared" si="605"/>
        <v>0.62803475402377584</v>
      </c>
    </row>
    <row r="4775" spans="1:49" x14ac:dyDescent="0.2">
      <c r="A4775">
        <v>4773</v>
      </c>
      <c r="B4775" t="s">
        <v>6441</v>
      </c>
      <c r="C4775" t="s">
        <v>6440</v>
      </c>
      <c r="F4775" t="s">
        <v>6439</v>
      </c>
      <c r="G4775" t="s">
        <v>17</v>
      </c>
      <c r="H4775" t="s">
        <v>16</v>
      </c>
      <c r="I4775" t="s">
        <v>6438</v>
      </c>
      <c r="J4775">
        <v>60000874</v>
      </c>
      <c r="K4775" t="s">
        <v>1378</v>
      </c>
      <c r="L4775" t="s">
        <v>1377</v>
      </c>
      <c r="M4775" t="s">
        <v>183</v>
      </c>
      <c r="N4775">
        <v>2</v>
      </c>
      <c r="O4775" t="s">
        <v>6437</v>
      </c>
      <c r="P4775" t="s">
        <v>6436</v>
      </c>
      <c r="Q4775" t="s">
        <v>1374</v>
      </c>
      <c r="R4775" s="7">
        <v>41640</v>
      </c>
      <c r="S4775" s="8">
        <f t="shared" si="600"/>
        <v>2014</v>
      </c>
      <c r="T4775" s="8">
        <v>2014</v>
      </c>
      <c r="U4775" s="8">
        <f t="shared" si="601"/>
        <v>8</v>
      </c>
      <c r="V4775" s="7">
        <v>41760</v>
      </c>
      <c r="W4775" t="s">
        <v>1357</v>
      </c>
      <c r="X4775" s="2">
        <v>2.141</v>
      </c>
      <c r="Y4775" s="6">
        <f t="shared" si="598"/>
        <v>5.7152772216438434E-2</v>
      </c>
      <c r="AA4775">
        <v>1962892</v>
      </c>
      <c r="AB4775">
        <v>17360</v>
      </c>
      <c r="AD4775" t="s">
        <v>6</v>
      </c>
      <c r="AE4775">
        <v>52</v>
      </c>
      <c r="AF4775">
        <v>5</v>
      </c>
      <c r="AG4775">
        <v>6520885</v>
      </c>
      <c r="AH4775" t="s">
        <v>6435</v>
      </c>
      <c r="AI4775" t="s">
        <v>6434</v>
      </c>
      <c r="AJ4775" t="s">
        <v>6433</v>
      </c>
      <c r="AK4775" t="s">
        <v>6432</v>
      </c>
      <c r="AL4775">
        <v>73</v>
      </c>
      <c r="AM4775" s="5">
        <f t="shared" si="602"/>
        <v>9.125</v>
      </c>
      <c r="AN4775" s="4">
        <f t="shared" si="599"/>
        <v>1.3820522529344945E-2</v>
      </c>
      <c r="AO4775" s="3"/>
      <c r="AP4775">
        <v>1</v>
      </c>
      <c r="AR4775" t="s">
        <v>1</v>
      </c>
      <c r="AT4775" s="2" t="s">
        <v>0</v>
      </c>
      <c r="AU4775" s="1">
        <f t="shared" si="603"/>
        <v>4.4153097310310381</v>
      </c>
      <c r="AV4775" s="1">
        <f t="shared" si="604"/>
        <v>3.5486647372891684</v>
      </c>
      <c r="AW4775" s="1">
        <f t="shared" si="605"/>
        <v>2.6820197435472992</v>
      </c>
    </row>
    <row r="4776" spans="1:49" x14ac:dyDescent="0.2">
      <c r="A4776">
        <v>4774</v>
      </c>
      <c r="B4776" t="s">
        <v>6431</v>
      </c>
      <c r="C4776" t="s">
        <v>6430</v>
      </c>
      <c r="F4776" t="s">
        <v>6429</v>
      </c>
      <c r="G4776" t="s">
        <v>17</v>
      </c>
      <c r="H4776" t="s">
        <v>16</v>
      </c>
      <c r="I4776" t="s">
        <v>6428</v>
      </c>
      <c r="N4776">
        <v>4</v>
      </c>
      <c r="O4776" t="s">
        <v>6427</v>
      </c>
      <c r="P4776" t="s">
        <v>6426</v>
      </c>
      <c r="Q4776" t="s">
        <v>6425</v>
      </c>
      <c r="R4776" s="7">
        <v>41640</v>
      </c>
      <c r="S4776" s="8">
        <f t="shared" si="600"/>
        <v>2014</v>
      </c>
      <c r="T4776" s="8">
        <v>2014</v>
      </c>
      <c r="U4776" s="8">
        <f t="shared" si="601"/>
        <v>8</v>
      </c>
      <c r="V4776" s="7">
        <v>41730</v>
      </c>
      <c r="W4776" t="s">
        <v>6424</v>
      </c>
      <c r="X4776" s="2">
        <v>0.24</v>
      </c>
      <c r="Y4776" s="6">
        <f t="shared" si="598"/>
        <v>6.4066629294466243E-3</v>
      </c>
      <c r="AA4776">
        <v>9251030</v>
      </c>
      <c r="AB4776">
        <v>25569</v>
      </c>
      <c r="AC4776">
        <v>15731979</v>
      </c>
      <c r="AD4776" t="s">
        <v>6</v>
      </c>
      <c r="AE4776">
        <v>79</v>
      </c>
      <c r="AF4776">
        <v>1</v>
      </c>
      <c r="AH4776" t="s">
        <v>6423</v>
      </c>
      <c r="AI4776" t="s">
        <v>6422</v>
      </c>
      <c r="AJ4776" t="s">
        <v>6421</v>
      </c>
      <c r="AK4776" t="s">
        <v>6420</v>
      </c>
      <c r="AL4776">
        <v>0</v>
      </c>
      <c r="AM4776" s="5">
        <f t="shared" si="602"/>
        <v>0</v>
      </c>
      <c r="AN4776" s="4">
        <f t="shared" si="599"/>
        <v>0</v>
      </c>
      <c r="AO4776" s="3"/>
      <c r="AP4776">
        <v>0</v>
      </c>
      <c r="AQ4776" t="s">
        <v>2277</v>
      </c>
      <c r="AR4776" t="s">
        <v>6419</v>
      </c>
      <c r="AS4776" t="s">
        <v>2275</v>
      </c>
      <c r="AT4776" s="2" t="s">
        <v>0</v>
      </c>
      <c r="AU4776" s="1">
        <f t="shared" si="603"/>
        <v>0.44846640506126367</v>
      </c>
      <c r="AV4776" s="1">
        <f t="shared" si="604"/>
        <v>0.32033314647233124</v>
      </c>
      <c r="AW4776" s="1">
        <f t="shared" si="605"/>
        <v>0.19219988788339873</v>
      </c>
    </row>
    <row r="4777" spans="1:49" x14ac:dyDescent="0.2">
      <c r="A4777">
        <v>4775</v>
      </c>
      <c r="B4777" t="s">
        <v>6418</v>
      </c>
      <c r="F4777" t="s">
        <v>6417</v>
      </c>
      <c r="G4777" t="s">
        <v>17</v>
      </c>
      <c r="H4777" t="s">
        <v>16</v>
      </c>
      <c r="I4777" t="s">
        <v>4346</v>
      </c>
      <c r="J4777">
        <v>60079446</v>
      </c>
      <c r="K4777" t="s">
        <v>6416</v>
      </c>
      <c r="L4777" t="s">
        <v>6415</v>
      </c>
      <c r="M4777" t="s">
        <v>423</v>
      </c>
      <c r="N4777">
        <v>6</v>
      </c>
      <c r="O4777" t="s">
        <v>6414</v>
      </c>
      <c r="P4777" t="s">
        <v>6413</v>
      </c>
      <c r="Q4777" t="s">
        <v>6412</v>
      </c>
      <c r="R4777" s="7">
        <v>41640</v>
      </c>
      <c r="S4777" s="8">
        <f t="shared" si="600"/>
        <v>2014</v>
      </c>
      <c r="T4777" s="8">
        <v>2014</v>
      </c>
      <c r="U4777" s="8">
        <f t="shared" si="601"/>
        <v>8</v>
      </c>
      <c r="V4777" s="7">
        <v>2014</v>
      </c>
      <c r="W4777" t="s">
        <v>4338</v>
      </c>
      <c r="X4777" s="2">
        <v>0.17499999999999999</v>
      </c>
      <c r="Y4777" s="6">
        <f t="shared" si="598"/>
        <v>4.6715250527214966E-3</v>
      </c>
      <c r="AA4777">
        <v>9734562</v>
      </c>
      <c r="AB4777">
        <v>21100217234</v>
      </c>
      <c r="AC4777">
        <v>9739769</v>
      </c>
      <c r="AD4777" t="s">
        <v>6</v>
      </c>
      <c r="AE4777">
        <v>9</v>
      </c>
      <c r="AF4777">
        <v>9</v>
      </c>
      <c r="AH4777" t="s">
        <v>6411</v>
      </c>
      <c r="AI4777" t="s">
        <v>6410</v>
      </c>
      <c r="AJ4777" t="s">
        <v>6409</v>
      </c>
      <c r="AK4777" t="s">
        <v>6408</v>
      </c>
      <c r="AL4777">
        <v>36</v>
      </c>
      <c r="AM4777" s="5">
        <f t="shared" si="602"/>
        <v>4.5</v>
      </c>
      <c r="AN4777" s="4">
        <f t="shared" si="599"/>
        <v>6.815600151457781E-3</v>
      </c>
      <c r="AO4777" s="3"/>
      <c r="AP4777">
        <v>0</v>
      </c>
      <c r="AR4777" t="s">
        <v>1</v>
      </c>
      <c r="AT4777" s="2" t="s">
        <v>0</v>
      </c>
      <c r="AU4777" s="1">
        <f t="shared" si="603"/>
        <v>0.53147475823423818</v>
      </c>
      <c r="AV4777" s="1">
        <f t="shared" si="604"/>
        <v>0.57435626020896391</v>
      </c>
      <c r="AW4777" s="1">
        <f t="shared" si="605"/>
        <v>0.61723776218368953</v>
      </c>
    </row>
    <row r="4778" spans="1:49" x14ac:dyDescent="0.2">
      <c r="A4778">
        <v>4776</v>
      </c>
      <c r="B4778" t="s">
        <v>6407</v>
      </c>
      <c r="C4778" t="s">
        <v>6406</v>
      </c>
      <c r="F4778" t="s">
        <v>6405</v>
      </c>
      <c r="G4778" t="s">
        <v>17</v>
      </c>
      <c r="H4778" t="s">
        <v>16</v>
      </c>
      <c r="I4778" t="s">
        <v>6404</v>
      </c>
      <c r="J4778">
        <v>60029170</v>
      </c>
      <c r="K4778" t="s">
        <v>6403</v>
      </c>
      <c r="L4778" t="s">
        <v>6402</v>
      </c>
      <c r="M4778" t="s">
        <v>6389</v>
      </c>
      <c r="N4778">
        <v>2</v>
      </c>
      <c r="O4778" t="s">
        <v>6401</v>
      </c>
      <c r="P4778" t="s">
        <v>6400</v>
      </c>
      <c r="Q4778" t="s">
        <v>6399</v>
      </c>
      <c r="R4778" s="7">
        <v>41640</v>
      </c>
      <c r="S4778" s="8">
        <f t="shared" si="600"/>
        <v>2014</v>
      </c>
      <c r="T4778" s="8">
        <v>2014</v>
      </c>
      <c r="U4778" s="8">
        <f t="shared" si="601"/>
        <v>8</v>
      </c>
      <c r="V4778" s="7">
        <v>41699</v>
      </c>
      <c r="W4778" t="s">
        <v>2383</v>
      </c>
      <c r="X4778" s="2">
        <v>1.6519999999999999</v>
      </c>
      <c r="Y4778" s="6">
        <f t="shared" si="598"/>
        <v>4.409919649769093E-2</v>
      </c>
      <c r="AA4778" t="s">
        <v>2382</v>
      </c>
      <c r="AB4778">
        <v>17337</v>
      </c>
      <c r="AD4778" t="s">
        <v>6</v>
      </c>
      <c r="AE4778">
        <v>62</v>
      </c>
      <c r="AF4778">
        <v>3</v>
      </c>
      <c r="AG4778">
        <v>6690104</v>
      </c>
      <c r="AH4778" t="s">
        <v>6398</v>
      </c>
      <c r="AI4778" t="s">
        <v>6397</v>
      </c>
      <c r="AJ4778" t="s">
        <v>6396</v>
      </c>
      <c r="AK4778" t="s">
        <v>6395</v>
      </c>
      <c r="AL4778">
        <v>47</v>
      </c>
      <c r="AM4778" s="5">
        <f t="shared" si="602"/>
        <v>5.875</v>
      </c>
      <c r="AN4778" s="4">
        <f t="shared" si="599"/>
        <v>8.8981446421809926E-3</v>
      </c>
      <c r="AO4778" s="3"/>
      <c r="AP4778">
        <v>0</v>
      </c>
      <c r="AR4778" t="s">
        <v>1</v>
      </c>
      <c r="AT4778" s="2" t="s">
        <v>0</v>
      </c>
      <c r="AU4778" s="1">
        <f t="shared" si="603"/>
        <v>3.353888094103795</v>
      </c>
      <c r="AV4778" s="1">
        <f t="shared" si="604"/>
        <v>2.649867056993596</v>
      </c>
      <c r="AW4778" s="1">
        <f t="shared" si="605"/>
        <v>1.9458460198833973</v>
      </c>
    </row>
    <row r="4779" spans="1:49" x14ac:dyDescent="0.2">
      <c r="A4779">
        <v>4777</v>
      </c>
      <c r="B4779" t="s">
        <v>6394</v>
      </c>
      <c r="C4779" t="s">
        <v>6393</v>
      </c>
      <c r="F4779" t="s">
        <v>6392</v>
      </c>
      <c r="G4779" t="s">
        <v>17</v>
      </c>
      <c r="H4779" t="s">
        <v>16</v>
      </c>
      <c r="I4779" t="s">
        <v>3600</v>
      </c>
      <c r="J4779">
        <v>60000990</v>
      </c>
      <c r="K4779" t="s">
        <v>6391</v>
      </c>
      <c r="L4779" t="s">
        <v>6390</v>
      </c>
      <c r="M4779" t="s">
        <v>6389</v>
      </c>
      <c r="N4779">
        <v>1</v>
      </c>
      <c r="O4779" t="s">
        <v>6388</v>
      </c>
      <c r="P4779">
        <v>54784056100</v>
      </c>
      <c r="Q4779">
        <v>60000990</v>
      </c>
      <c r="R4779" s="7">
        <v>41640</v>
      </c>
      <c r="S4779" s="8">
        <f t="shared" si="600"/>
        <v>2014</v>
      </c>
      <c r="T4779" s="8">
        <v>2014</v>
      </c>
      <c r="U4779" s="8">
        <f t="shared" si="601"/>
        <v>8</v>
      </c>
      <c r="V4779" s="7">
        <v>41699</v>
      </c>
      <c r="W4779" t="s">
        <v>2383</v>
      </c>
      <c r="X4779" s="2">
        <v>1.6519999999999999</v>
      </c>
      <c r="Y4779" s="6">
        <f t="shared" si="598"/>
        <v>4.409919649769093E-2</v>
      </c>
      <c r="AA4779" t="s">
        <v>2382</v>
      </c>
      <c r="AB4779">
        <v>17337</v>
      </c>
      <c r="AD4779" t="s">
        <v>6</v>
      </c>
      <c r="AE4779">
        <v>62</v>
      </c>
      <c r="AF4779">
        <v>3</v>
      </c>
      <c r="AG4779">
        <v>6689330</v>
      </c>
      <c r="AH4779" t="s">
        <v>6387</v>
      </c>
      <c r="AI4779" t="s">
        <v>6386</v>
      </c>
      <c r="AJ4779" t="s">
        <v>6385</v>
      </c>
      <c r="AK4779" t="s">
        <v>6384</v>
      </c>
      <c r="AL4779">
        <v>9</v>
      </c>
      <c r="AM4779" s="5">
        <f t="shared" si="602"/>
        <v>1.125</v>
      </c>
      <c r="AN4779" s="4">
        <f t="shared" si="599"/>
        <v>1.7039000378644452E-3</v>
      </c>
      <c r="AO4779" s="3"/>
      <c r="AP4779">
        <v>0</v>
      </c>
      <c r="AR4779" t="s">
        <v>1</v>
      </c>
      <c r="AT4779" s="2" t="s">
        <v>0</v>
      </c>
      <c r="AU4779" s="1">
        <f t="shared" si="603"/>
        <v>3.1380607559742986</v>
      </c>
      <c r="AV4779" s="1">
        <f t="shared" si="604"/>
        <v>2.2901548267777687</v>
      </c>
      <c r="AW4779" s="1">
        <f t="shared" si="605"/>
        <v>1.4422488975812391</v>
      </c>
    </row>
    <row r="4780" spans="1:49" x14ac:dyDescent="0.2">
      <c r="A4780">
        <v>4778</v>
      </c>
      <c r="B4780" t="s">
        <v>6383</v>
      </c>
      <c r="C4780" t="s">
        <v>6382</v>
      </c>
      <c r="F4780" t="s">
        <v>6381</v>
      </c>
      <c r="G4780" t="s">
        <v>17</v>
      </c>
      <c r="H4780" t="s">
        <v>16</v>
      </c>
      <c r="I4780" t="s">
        <v>6380</v>
      </c>
      <c r="J4780" t="s">
        <v>6379</v>
      </c>
      <c r="K4780" t="s">
        <v>6378</v>
      </c>
      <c r="L4780" t="s">
        <v>4909</v>
      </c>
      <c r="M4780" t="s">
        <v>2090</v>
      </c>
      <c r="N4780">
        <v>5</v>
      </c>
      <c r="O4780" t="s">
        <v>6377</v>
      </c>
      <c r="P4780" t="s">
        <v>6376</v>
      </c>
      <c r="Q4780" t="s">
        <v>6375</v>
      </c>
      <c r="R4780" s="7">
        <v>41640</v>
      </c>
      <c r="S4780" s="8">
        <f t="shared" si="600"/>
        <v>2014</v>
      </c>
      <c r="T4780" s="8">
        <v>2014</v>
      </c>
      <c r="U4780" s="8">
        <f t="shared" si="601"/>
        <v>8</v>
      </c>
      <c r="V4780" s="7">
        <v>41699</v>
      </c>
      <c r="W4780" t="s">
        <v>2383</v>
      </c>
      <c r="X4780" s="2">
        <v>1.6519999999999999</v>
      </c>
      <c r="Y4780" s="6">
        <f t="shared" si="598"/>
        <v>4.409919649769093E-2</v>
      </c>
      <c r="AA4780" t="s">
        <v>2382</v>
      </c>
      <c r="AB4780">
        <v>17337</v>
      </c>
      <c r="AD4780" t="s">
        <v>6</v>
      </c>
      <c r="AE4780">
        <v>62</v>
      </c>
      <c r="AF4780">
        <v>3</v>
      </c>
      <c r="AG4780">
        <v>6709749</v>
      </c>
      <c r="AH4780" t="s">
        <v>6374</v>
      </c>
      <c r="AI4780" t="s">
        <v>6373</v>
      </c>
      <c r="AJ4780" t="s">
        <v>6372</v>
      </c>
      <c r="AK4780" t="s">
        <v>6371</v>
      </c>
      <c r="AL4780">
        <v>70</v>
      </c>
      <c r="AM4780" s="5">
        <f t="shared" si="602"/>
        <v>8.75</v>
      </c>
      <c r="AN4780" s="4">
        <f t="shared" si="599"/>
        <v>1.3252555850056797E-2</v>
      </c>
      <c r="AO4780" s="3"/>
      <c r="AP4780">
        <v>0</v>
      </c>
      <c r="AR4780" t="s">
        <v>1</v>
      </c>
      <c r="AT4780" s="2" t="s">
        <v>0</v>
      </c>
      <c r="AU4780" s="1">
        <f t="shared" si="603"/>
        <v>3.4845204303400692</v>
      </c>
      <c r="AV4780" s="1">
        <f t="shared" si="604"/>
        <v>2.8675876173873864</v>
      </c>
      <c r="AW4780" s="1">
        <f t="shared" si="605"/>
        <v>2.2506548044347032</v>
      </c>
    </row>
    <row r="4781" spans="1:49" x14ac:dyDescent="0.2">
      <c r="A4781">
        <v>4779</v>
      </c>
      <c r="B4781" t="s">
        <v>6370</v>
      </c>
      <c r="C4781" t="s">
        <v>6369</v>
      </c>
      <c r="F4781" t="s">
        <v>6368</v>
      </c>
      <c r="G4781" t="s">
        <v>17</v>
      </c>
      <c r="H4781" t="s">
        <v>16</v>
      </c>
      <c r="I4781" t="s">
        <v>6367</v>
      </c>
      <c r="J4781">
        <v>60032361</v>
      </c>
      <c r="K4781" t="s">
        <v>6366</v>
      </c>
      <c r="L4781" t="s">
        <v>6365</v>
      </c>
      <c r="M4781" t="s">
        <v>4895</v>
      </c>
      <c r="N4781">
        <v>2</v>
      </c>
      <c r="O4781" t="s">
        <v>6364</v>
      </c>
      <c r="P4781" t="s">
        <v>6363</v>
      </c>
      <c r="Q4781" t="s">
        <v>6362</v>
      </c>
      <c r="R4781" s="7">
        <v>41640</v>
      </c>
      <c r="S4781" s="8">
        <f t="shared" si="600"/>
        <v>2014</v>
      </c>
      <c r="T4781" s="8">
        <v>2014</v>
      </c>
      <c r="U4781" s="8">
        <f t="shared" si="601"/>
        <v>8</v>
      </c>
      <c r="V4781" s="7">
        <v>41699</v>
      </c>
      <c r="W4781" t="s">
        <v>2383</v>
      </c>
      <c r="X4781" s="2">
        <v>1.6519999999999999</v>
      </c>
      <c r="Y4781" s="6">
        <f t="shared" si="598"/>
        <v>4.409919649769093E-2</v>
      </c>
      <c r="AA4781" t="s">
        <v>2382</v>
      </c>
      <c r="AB4781">
        <v>17337</v>
      </c>
      <c r="AD4781" t="s">
        <v>6</v>
      </c>
      <c r="AE4781">
        <v>62</v>
      </c>
      <c r="AF4781">
        <v>3</v>
      </c>
      <c r="AG4781">
        <v>6698298</v>
      </c>
      <c r="AH4781" t="s">
        <v>6361</v>
      </c>
      <c r="AI4781" t="s">
        <v>6360</v>
      </c>
      <c r="AJ4781" t="s">
        <v>6359</v>
      </c>
      <c r="AK4781" t="s">
        <v>6358</v>
      </c>
      <c r="AL4781">
        <v>14</v>
      </c>
      <c r="AM4781" s="5">
        <f t="shared" si="602"/>
        <v>1.75</v>
      </c>
      <c r="AN4781" s="4">
        <f t="shared" si="599"/>
        <v>2.6505111700113595E-3</v>
      </c>
      <c r="AO4781" s="3"/>
      <c r="AP4781">
        <v>0</v>
      </c>
      <c r="AR4781" t="s">
        <v>1</v>
      </c>
      <c r="AT4781" s="2" t="s">
        <v>0</v>
      </c>
      <c r="AU4781" s="1">
        <f t="shared" si="603"/>
        <v>3.166459089938706</v>
      </c>
      <c r="AV4781" s="1">
        <f t="shared" si="604"/>
        <v>2.3374853833851144</v>
      </c>
      <c r="AW4781" s="1">
        <f t="shared" si="605"/>
        <v>1.508511676831523</v>
      </c>
    </row>
    <row r="4782" spans="1:49" x14ac:dyDescent="0.2">
      <c r="A4782">
        <v>4780</v>
      </c>
      <c r="B4782" t="s">
        <v>6357</v>
      </c>
      <c r="C4782" t="s">
        <v>6356</v>
      </c>
      <c r="E4782">
        <v>24683362</v>
      </c>
      <c r="F4782" t="s">
        <v>6355</v>
      </c>
      <c r="G4782" t="s">
        <v>17</v>
      </c>
      <c r="H4782" t="s">
        <v>16</v>
      </c>
      <c r="I4782" t="s">
        <v>4017</v>
      </c>
      <c r="J4782">
        <v>60073748</v>
      </c>
      <c r="K4782" t="s">
        <v>6354</v>
      </c>
      <c r="L4782" t="s">
        <v>6353</v>
      </c>
      <c r="M4782" t="s">
        <v>915</v>
      </c>
      <c r="N4782">
        <v>1</v>
      </c>
      <c r="O4782" t="s">
        <v>6352</v>
      </c>
      <c r="P4782">
        <v>7404339558</v>
      </c>
      <c r="Q4782">
        <v>60073748</v>
      </c>
      <c r="R4782" s="7">
        <v>41640</v>
      </c>
      <c r="S4782" s="8">
        <f t="shared" si="600"/>
        <v>2014</v>
      </c>
      <c r="T4782" s="8">
        <v>2014</v>
      </c>
      <c r="U4782" s="8">
        <f t="shared" si="601"/>
        <v>8</v>
      </c>
      <c r="V4782" s="7">
        <v>2014</v>
      </c>
      <c r="W4782" t="s">
        <v>6219</v>
      </c>
      <c r="X4782" s="2">
        <v>0.45300000000000001</v>
      </c>
      <c r="Y4782" s="6">
        <f t="shared" si="598"/>
        <v>1.2092576279330504E-2</v>
      </c>
      <c r="AB4782">
        <v>24219</v>
      </c>
      <c r="AC4782" t="s">
        <v>6218</v>
      </c>
      <c r="AD4782" t="s">
        <v>6</v>
      </c>
      <c r="AE4782">
        <v>2014</v>
      </c>
      <c r="AG4782">
        <v>827357</v>
      </c>
      <c r="AI4782" t="s">
        <v>6351</v>
      </c>
      <c r="AK4782" t="s">
        <v>6350</v>
      </c>
      <c r="AL4782">
        <v>4</v>
      </c>
      <c r="AM4782" s="5">
        <f t="shared" si="602"/>
        <v>0.5</v>
      </c>
      <c r="AN4782" s="4">
        <f t="shared" si="599"/>
        <v>7.572889057175312E-4</v>
      </c>
      <c r="AO4782" s="3"/>
      <c r="AP4782">
        <v>1</v>
      </c>
      <c r="AR4782" t="s">
        <v>1</v>
      </c>
      <c r="AT4782" s="2" t="s">
        <v>0</v>
      </c>
      <c r="AU4782" s="1">
        <f t="shared" si="603"/>
        <v>0.86919900672466111</v>
      </c>
      <c r="AV4782" s="1">
        <f t="shared" si="604"/>
        <v>0.64249325925240175</v>
      </c>
      <c r="AW4782" s="1">
        <f t="shared" si="605"/>
        <v>0.41578751178014234</v>
      </c>
    </row>
    <row r="4783" spans="1:49" x14ac:dyDescent="0.2">
      <c r="A4783">
        <v>4781</v>
      </c>
      <c r="B4783" t="s">
        <v>6349</v>
      </c>
      <c r="C4783" t="s">
        <v>6348</v>
      </c>
      <c r="F4783" t="s">
        <v>6347</v>
      </c>
      <c r="G4783" t="s">
        <v>17</v>
      </c>
      <c r="H4783" t="s">
        <v>16</v>
      </c>
      <c r="I4783" t="s">
        <v>6346</v>
      </c>
      <c r="J4783" t="s">
        <v>6345</v>
      </c>
      <c r="K4783" t="s">
        <v>6344</v>
      </c>
      <c r="L4783" t="s">
        <v>6343</v>
      </c>
      <c r="M4783" t="s">
        <v>1154</v>
      </c>
      <c r="N4783">
        <v>4</v>
      </c>
      <c r="O4783" t="s">
        <v>6342</v>
      </c>
      <c r="P4783" t="s">
        <v>6341</v>
      </c>
      <c r="Q4783" t="s">
        <v>6340</v>
      </c>
      <c r="R4783" s="7">
        <v>41640</v>
      </c>
      <c r="S4783" s="8">
        <f t="shared" si="600"/>
        <v>2014</v>
      </c>
      <c r="T4783" s="8">
        <v>2014</v>
      </c>
      <c r="U4783" s="8">
        <f t="shared" si="601"/>
        <v>8</v>
      </c>
      <c r="V4783" s="7">
        <v>41671</v>
      </c>
      <c r="W4783" t="s">
        <v>6339</v>
      </c>
      <c r="X4783" s="2">
        <v>0.30199999999999999</v>
      </c>
      <c r="Y4783" s="6">
        <f t="shared" si="598"/>
        <v>8.0617175195536687E-3</v>
      </c>
      <c r="AA4783">
        <v>9556222</v>
      </c>
      <c r="AB4783">
        <v>12755</v>
      </c>
      <c r="AC4783">
        <v>17585953</v>
      </c>
      <c r="AD4783" t="s">
        <v>6</v>
      </c>
      <c r="AE4783">
        <v>26</v>
      </c>
      <c r="AF4783">
        <v>1</v>
      </c>
      <c r="AH4783" t="s">
        <v>6338</v>
      </c>
      <c r="AI4783" t="s">
        <v>6337</v>
      </c>
      <c r="AJ4783" t="s">
        <v>6336</v>
      </c>
      <c r="AK4783" t="s">
        <v>6335</v>
      </c>
      <c r="AL4783">
        <v>3</v>
      </c>
      <c r="AM4783" s="5">
        <f t="shared" si="602"/>
        <v>0.375</v>
      </c>
      <c r="AN4783" s="4">
        <f t="shared" si="599"/>
        <v>5.6796667928814845E-4</v>
      </c>
      <c r="AO4783" s="3"/>
      <c r="AP4783">
        <v>0</v>
      </c>
      <c r="AR4783" t="s">
        <v>1</v>
      </c>
      <c r="AT4783" s="2" t="s">
        <v>0</v>
      </c>
      <c r="AU4783" s="1">
        <f t="shared" si="603"/>
        <v>0.58135922674740115</v>
      </c>
      <c r="AV4783" s="1">
        <f t="shared" si="604"/>
        <v>0.4314842099420908</v>
      </c>
      <c r="AW4783" s="1">
        <f t="shared" si="605"/>
        <v>0.2816091931367804</v>
      </c>
    </row>
    <row r="4784" spans="1:49" x14ac:dyDescent="0.2">
      <c r="A4784">
        <v>4782</v>
      </c>
      <c r="B4784" t="s">
        <v>6334</v>
      </c>
      <c r="C4784" t="s">
        <v>6333</v>
      </c>
      <c r="F4784" t="s">
        <v>6332</v>
      </c>
      <c r="G4784" t="s">
        <v>17</v>
      </c>
      <c r="H4784" t="s">
        <v>16</v>
      </c>
      <c r="I4784" t="s">
        <v>6331</v>
      </c>
      <c r="J4784" t="s">
        <v>6330</v>
      </c>
      <c r="K4784" t="s">
        <v>6329</v>
      </c>
      <c r="L4784" t="s">
        <v>6328</v>
      </c>
      <c r="M4784" t="s">
        <v>6327</v>
      </c>
      <c r="N4784">
        <v>6</v>
      </c>
      <c r="O4784" t="s">
        <v>6326</v>
      </c>
      <c r="P4784" t="s">
        <v>6325</v>
      </c>
      <c r="Q4784" t="s">
        <v>6324</v>
      </c>
      <c r="R4784" s="7">
        <v>41640</v>
      </c>
      <c r="S4784" s="8">
        <f t="shared" si="600"/>
        <v>2014</v>
      </c>
      <c r="T4784" s="8">
        <v>2014</v>
      </c>
      <c r="U4784" s="8">
        <f t="shared" si="601"/>
        <v>8</v>
      </c>
      <c r="V4784" s="7">
        <v>41699</v>
      </c>
      <c r="W4784" t="s">
        <v>2383</v>
      </c>
      <c r="X4784" s="2">
        <v>1.6519999999999999</v>
      </c>
      <c r="Y4784" s="6">
        <f t="shared" si="598"/>
        <v>4.409919649769093E-2</v>
      </c>
      <c r="AA4784" t="s">
        <v>2382</v>
      </c>
      <c r="AB4784">
        <v>17337</v>
      </c>
      <c r="AD4784" t="s">
        <v>6</v>
      </c>
      <c r="AE4784">
        <v>62</v>
      </c>
      <c r="AF4784">
        <v>3</v>
      </c>
      <c r="AG4784">
        <v>6712133</v>
      </c>
      <c r="AH4784" t="s">
        <v>6323</v>
      </c>
      <c r="AI4784" t="s">
        <v>6322</v>
      </c>
      <c r="AJ4784" t="s">
        <v>6321</v>
      </c>
      <c r="AK4784" t="s">
        <v>6320</v>
      </c>
      <c r="AL4784">
        <v>9</v>
      </c>
      <c r="AM4784" s="5">
        <f t="shared" si="602"/>
        <v>1.125</v>
      </c>
      <c r="AN4784" s="4">
        <f t="shared" si="599"/>
        <v>1.7039000378644452E-3</v>
      </c>
      <c r="AO4784" s="3"/>
      <c r="AP4784">
        <v>0</v>
      </c>
      <c r="AR4784" t="s">
        <v>1</v>
      </c>
      <c r="AT4784" s="2" t="s">
        <v>0</v>
      </c>
      <c r="AU4784" s="1">
        <f t="shared" si="603"/>
        <v>3.1380607559742986</v>
      </c>
      <c r="AV4784" s="1">
        <f t="shared" si="604"/>
        <v>2.2901548267777687</v>
      </c>
      <c r="AW4784" s="1">
        <f t="shared" si="605"/>
        <v>1.4422488975812391</v>
      </c>
    </row>
    <row r="4785" spans="1:49" x14ac:dyDescent="0.2">
      <c r="A4785">
        <v>4783</v>
      </c>
      <c r="B4785" t="s">
        <v>6319</v>
      </c>
      <c r="C4785" t="s">
        <v>6318</v>
      </c>
      <c r="F4785" t="s">
        <v>6317</v>
      </c>
      <c r="G4785" t="s">
        <v>17</v>
      </c>
      <c r="H4785" t="s">
        <v>16</v>
      </c>
      <c r="I4785" t="s">
        <v>6316</v>
      </c>
      <c r="J4785" t="s">
        <v>6315</v>
      </c>
      <c r="K4785" t="s">
        <v>6314</v>
      </c>
      <c r="L4785" t="s">
        <v>6313</v>
      </c>
      <c r="M4785" t="s">
        <v>6312</v>
      </c>
      <c r="N4785">
        <v>4</v>
      </c>
      <c r="O4785" t="s">
        <v>6311</v>
      </c>
      <c r="P4785" t="s">
        <v>6310</v>
      </c>
      <c r="Q4785" t="s">
        <v>6309</v>
      </c>
      <c r="R4785" s="7">
        <v>41640</v>
      </c>
      <c r="S4785" s="8">
        <f t="shared" si="600"/>
        <v>2014</v>
      </c>
      <c r="T4785" s="8">
        <v>2014</v>
      </c>
      <c r="U4785" s="8">
        <f t="shared" si="601"/>
        <v>8</v>
      </c>
      <c r="V4785" s="7">
        <v>2014</v>
      </c>
      <c r="W4785" t="s">
        <v>6172</v>
      </c>
      <c r="X4785" s="2">
        <v>0.28199999999999997</v>
      </c>
      <c r="Y4785" s="6">
        <f t="shared" si="598"/>
        <v>7.527828942099783E-3</v>
      </c>
      <c r="AA4785">
        <v>16875869</v>
      </c>
      <c r="AB4785">
        <v>19700186861</v>
      </c>
      <c r="AC4785">
        <v>16875877</v>
      </c>
      <c r="AD4785" t="s">
        <v>6</v>
      </c>
      <c r="AE4785">
        <v>2014</v>
      </c>
      <c r="AG4785">
        <v>904374</v>
      </c>
      <c r="AI4785" t="s">
        <v>6308</v>
      </c>
      <c r="AK4785" t="s">
        <v>6307</v>
      </c>
      <c r="AL4785">
        <v>3</v>
      </c>
      <c r="AM4785" s="5">
        <f t="shared" si="602"/>
        <v>0.375</v>
      </c>
      <c r="AN4785" s="4">
        <f t="shared" si="599"/>
        <v>5.6796667928814845E-4</v>
      </c>
      <c r="AO4785" s="3"/>
      <c r="AP4785">
        <v>1</v>
      </c>
      <c r="AR4785" t="s">
        <v>1</v>
      </c>
      <c r="AT4785" s="2">
        <v>1.1739999999999999</v>
      </c>
      <c r="AU4785" s="1">
        <f t="shared" si="603"/>
        <v>0.54398702632562923</v>
      </c>
      <c r="AV4785" s="1">
        <f t="shared" si="604"/>
        <v>0.40478978106939661</v>
      </c>
      <c r="AW4785" s="1">
        <f t="shared" si="605"/>
        <v>0.26559253581316383</v>
      </c>
    </row>
    <row r="4786" spans="1:49" x14ac:dyDescent="0.2">
      <c r="A4786">
        <v>4784</v>
      </c>
      <c r="B4786" t="s">
        <v>6306</v>
      </c>
      <c r="C4786" t="s">
        <v>6305</v>
      </c>
      <c r="F4786" t="s">
        <v>6304</v>
      </c>
      <c r="G4786" t="s">
        <v>17</v>
      </c>
      <c r="H4786" t="s">
        <v>16</v>
      </c>
      <c r="I4786" t="s">
        <v>6303</v>
      </c>
      <c r="J4786">
        <v>60025578</v>
      </c>
      <c r="K4786" t="s">
        <v>845</v>
      </c>
      <c r="L4786" t="s">
        <v>709</v>
      </c>
      <c r="M4786" t="s">
        <v>46</v>
      </c>
      <c r="N4786">
        <v>5</v>
      </c>
      <c r="O4786" t="s">
        <v>6302</v>
      </c>
      <c r="P4786" t="s">
        <v>6301</v>
      </c>
      <c r="Q4786" t="s">
        <v>1306</v>
      </c>
      <c r="R4786" s="7">
        <v>41640</v>
      </c>
      <c r="S4786" s="8">
        <f t="shared" si="600"/>
        <v>2014</v>
      </c>
      <c r="T4786" s="8">
        <v>2014</v>
      </c>
      <c r="U4786" s="8">
        <f t="shared" si="601"/>
        <v>8</v>
      </c>
      <c r="V4786" s="7">
        <v>2014</v>
      </c>
      <c r="W4786" t="s">
        <v>6172</v>
      </c>
      <c r="X4786" s="2">
        <v>0.28199999999999997</v>
      </c>
      <c r="Y4786" s="6">
        <f t="shared" si="598"/>
        <v>7.527828942099783E-3</v>
      </c>
      <c r="AA4786">
        <v>16875869</v>
      </c>
      <c r="AB4786">
        <v>19700186861</v>
      </c>
      <c r="AC4786">
        <v>16875877</v>
      </c>
      <c r="AD4786" t="s">
        <v>6</v>
      </c>
      <c r="AE4786">
        <v>2014</v>
      </c>
      <c r="AG4786">
        <v>386920</v>
      </c>
      <c r="AI4786" t="s">
        <v>6300</v>
      </c>
      <c r="AK4786" t="s">
        <v>6299</v>
      </c>
      <c r="AL4786">
        <v>7</v>
      </c>
      <c r="AM4786" s="5">
        <f t="shared" si="602"/>
        <v>0.875</v>
      </c>
      <c r="AN4786" s="4">
        <f t="shared" si="599"/>
        <v>1.3252555850056798E-3</v>
      </c>
      <c r="AO4786" s="3"/>
      <c r="AP4786">
        <v>1</v>
      </c>
      <c r="AR4786">
        <v>61201019</v>
      </c>
      <c r="AT4786" s="2">
        <v>1.1739999999999999</v>
      </c>
      <c r="AU4786" s="1">
        <f t="shared" si="603"/>
        <v>0.56670569349715516</v>
      </c>
      <c r="AV4786" s="1">
        <f t="shared" si="604"/>
        <v>0.44265422635527313</v>
      </c>
      <c r="AW4786" s="1">
        <f t="shared" si="605"/>
        <v>0.31860275921339104</v>
      </c>
    </row>
    <row r="4787" spans="1:49" x14ac:dyDescent="0.2">
      <c r="A4787">
        <v>4785</v>
      </c>
      <c r="B4787" t="s">
        <v>6298</v>
      </c>
      <c r="C4787" t="s">
        <v>6297</v>
      </c>
      <c r="D4787" t="s">
        <v>6296</v>
      </c>
      <c r="F4787" t="s">
        <v>6295</v>
      </c>
      <c r="G4787" t="s">
        <v>17</v>
      </c>
      <c r="H4787" t="s">
        <v>16</v>
      </c>
      <c r="I4787" t="s">
        <v>6294</v>
      </c>
      <c r="J4787" t="s">
        <v>6293</v>
      </c>
      <c r="K4787" t="s">
        <v>6292</v>
      </c>
      <c r="L4787" t="s">
        <v>6291</v>
      </c>
      <c r="M4787" t="s">
        <v>6290</v>
      </c>
      <c r="N4787">
        <v>4</v>
      </c>
      <c r="O4787" t="s">
        <v>6289</v>
      </c>
      <c r="P4787" t="s">
        <v>6288</v>
      </c>
      <c r="Q4787" t="s">
        <v>6287</v>
      </c>
      <c r="R4787" s="7">
        <v>41640</v>
      </c>
      <c r="S4787" s="8">
        <f t="shared" si="600"/>
        <v>2014</v>
      </c>
      <c r="T4787" s="8">
        <v>2014</v>
      </c>
      <c r="U4787" s="8">
        <f t="shared" si="601"/>
        <v>8</v>
      </c>
      <c r="V4787" s="7">
        <v>41671</v>
      </c>
      <c r="W4787" t="s">
        <v>6286</v>
      </c>
      <c r="X4787" s="2">
        <v>0.13300000000000001</v>
      </c>
      <c r="Y4787" s="6">
        <f t="shared" si="598"/>
        <v>3.5503590400683379E-3</v>
      </c>
      <c r="AA4787">
        <v>10058885</v>
      </c>
      <c r="AB4787">
        <v>4700153604</v>
      </c>
      <c r="AD4787" t="s">
        <v>6</v>
      </c>
      <c r="AE4787">
        <v>21</v>
      </c>
      <c r="AF4787">
        <v>1</v>
      </c>
      <c r="AH4787" s="9">
        <v>42278</v>
      </c>
      <c r="AI4787" t="s">
        <v>6285</v>
      </c>
      <c r="AJ4787" t="s">
        <v>6284</v>
      </c>
      <c r="AK4787" t="s">
        <v>6283</v>
      </c>
      <c r="AL4787">
        <v>0</v>
      </c>
      <c r="AM4787" s="5">
        <f t="shared" si="602"/>
        <v>0</v>
      </c>
      <c r="AN4787" s="4">
        <f t="shared" si="599"/>
        <v>0</v>
      </c>
      <c r="AO4787" s="3"/>
      <c r="AP4787">
        <v>0</v>
      </c>
      <c r="AR4787" t="s">
        <v>6282</v>
      </c>
      <c r="AS4787" t="s">
        <v>3097</v>
      </c>
      <c r="AT4787" s="2" t="s">
        <v>0</v>
      </c>
      <c r="AU4787" s="1">
        <f t="shared" si="603"/>
        <v>0.24852513280478361</v>
      </c>
      <c r="AV4787" s="1">
        <f t="shared" si="604"/>
        <v>0.17751795200341688</v>
      </c>
      <c r="AW4787" s="1">
        <f t="shared" si="605"/>
        <v>0.10651077120205014</v>
      </c>
    </row>
    <row r="4788" spans="1:49" x14ac:dyDescent="0.2">
      <c r="A4788">
        <v>4786</v>
      </c>
      <c r="B4788" t="s">
        <v>6281</v>
      </c>
      <c r="C4788" t="s">
        <v>6280</v>
      </c>
      <c r="F4788" t="s">
        <v>6279</v>
      </c>
      <c r="G4788" t="s">
        <v>17</v>
      </c>
      <c r="H4788" t="s">
        <v>16</v>
      </c>
      <c r="I4788" t="s">
        <v>6278</v>
      </c>
      <c r="J4788">
        <v>60019176</v>
      </c>
      <c r="K4788" t="s">
        <v>6277</v>
      </c>
      <c r="L4788" t="s">
        <v>6276</v>
      </c>
      <c r="M4788" t="s">
        <v>6275</v>
      </c>
      <c r="N4788">
        <v>3</v>
      </c>
      <c r="O4788" t="s">
        <v>6274</v>
      </c>
      <c r="P4788" t="s">
        <v>6273</v>
      </c>
      <c r="Q4788" t="s">
        <v>6272</v>
      </c>
      <c r="R4788" s="7">
        <v>41640</v>
      </c>
      <c r="S4788" s="8">
        <f t="shared" si="600"/>
        <v>2014</v>
      </c>
      <c r="T4788" s="8">
        <v>2014</v>
      </c>
      <c r="U4788" s="8">
        <f t="shared" si="601"/>
        <v>8</v>
      </c>
      <c r="V4788" s="7">
        <v>2014</v>
      </c>
      <c r="W4788" t="s">
        <v>6172</v>
      </c>
      <c r="X4788" s="2">
        <v>0.28199999999999997</v>
      </c>
      <c r="Y4788" s="6">
        <f t="shared" si="598"/>
        <v>7.527828942099783E-3</v>
      </c>
      <c r="AA4788">
        <v>16875869</v>
      </c>
      <c r="AB4788">
        <v>19700186861</v>
      </c>
      <c r="AC4788">
        <v>16875877</v>
      </c>
      <c r="AD4788" t="s">
        <v>6</v>
      </c>
      <c r="AE4788">
        <v>2014</v>
      </c>
      <c r="AG4788">
        <v>268151</v>
      </c>
      <c r="AI4788" t="s">
        <v>6271</v>
      </c>
      <c r="AK4788" t="s">
        <v>6270</v>
      </c>
      <c r="AL4788">
        <v>6</v>
      </c>
      <c r="AM4788" s="5">
        <f t="shared" si="602"/>
        <v>0.75</v>
      </c>
      <c r="AN4788" s="4">
        <f t="shared" si="599"/>
        <v>1.1359333585762969E-3</v>
      </c>
      <c r="AO4788" s="3"/>
      <c r="AP4788">
        <v>1</v>
      </c>
      <c r="AR4788" t="s">
        <v>1</v>
      </c>
      <c r="AT4788" s="2">
        <v>1.1739999999999999</v>
      </c>
      <c r="AU4788" s="1">
        <f t="shared" si="603"/>
        <v>0.56102602670427371</v>
      </c>
      <c r="AV4788" s="1">
        <f t="shared" si="604"/>
        <v>0.433188115033804</v>
      </c>
      <c r="AW4788" s="1">
        <f t="shared" si="605"/>
        <v>0.30535020336333424</v>
      </c>
    </row>
    <row r="4789" spans="1:49" x14ac:dyDescent="0.2">
      <c r="A4789">
        <v>4787</v>
      </c>
      <c r="B4789" t="s">
        <v>6269</v>
      </c>
      <c r="C4789" t="s">
        <v>6268</v>
      </c>
      <c r="F4789" t="s">
        <v>6267</v>
      </c>
      <c r="G4789" t="s">
        <v>17</v>
      </c>
      <c r="H4789" t="s">
        <v>16</v>
      </c>
      <c r="I4789" t="s">
        <v>6266</v>
      </c>
      <c r="J4789">
        <v>60005244</v>
      </c>
      <c r="K4789" t="s">
        <v>328</v>
      </c>
      <c r="L4789" t="s">
        <v>327</v>
      </c>
      <c r="M4789" t="s">
        <v>46</v>
      </c>
      <c r="N4789">
        <v>2</v>
      </c>
      <c r="O4789" t="s">
        <v>6265</v>
      </c>
      <c r="P4789" t="s">
        <v>6264</v>
      </c>
      <c r="Q4789" t="s">
        <v>6263</v>
      </c>
      <c r="R4789" s="7">
        <v>41640</v>
      </c>
      <c r="S4789" s="8">
        <f t="shared" si="600"/>
        <v>2014</v>
      </c>
      <c r="T4789" s="8">
        <v>2014</v>
      </c>
      <c r="U4789" s="8">
        <f t="shared" si="601"/>
        <v>8</v>
      </c>
      <c r="V4789" s="7">
        <v>2014</v>
      </c>
      <c r="W4789" t="s">
        <v>6172</v>
      </c>
      <c r="X4789" s="2">
        <v>0.28199999999999997</v>
      </c>
      <c r="Y4789" s="6">
        <f t="shared" si="598"/>
        <v>7.527828942099783E-3</v>
      </c>
      <c r="AA4789">
        <v>16875869</v>
      </c>
      <c r="AB4789">
        <v>19700186861</v>
      </c>
      <c r="AC4789">
        <v>16875877</v>
      </c>
      <c r="AD4789" t="s">
        <v>6</v>
      </c>
      <c r="AE4789">
        <v>2014</v>
      </c>
      <c r="AG4789">
        <v>946763</v>
      </c>
      <c r="AI4789" t="s">
        <v>6262</v>
      </c>
      <c r="AK4789" t="s">
        <v>6261</v>
      </c>
      <c r="AL4789">
        <v>3</v>
      </c>
      <c r="AM4789" s="5">
        <f t="shared" si="602"/>
        <v>0.375</v>
      </c>
      <c r="AN4789" s="4">
        <f t="shared" si="599"/>
        <v>5.6796667928814845E-4</v>
      </c>
      <c r="AO4789" s="3"/>
      <c r="AP4789">
        <v>1</v>
      </c>
      <c r="AR4789" t="s">
        <v>1</v>
      </c>
      <c r="AT4789" s="2">
        <v>1.1739999999999999</v>
      </c>
      <c r="AU4789" s="1">
        <f t="shared" si="603"/>
        <v>0.54398702632562923</v>
      </c>
      <c r="AV4789" s="1">
        <f t="shared" si="604"/>
        <v>0.40478978106939661</v>
      </c>
      <c r="AW4789" s="1">
        <f t="shared" si="605"/>
        <v>0.26559253581316383</v>
      </c>
    </row>
    <row r="4790" spans="1:49" x14ac:dyDescent="0.2">
      <c r="A4790">
        <v>4788</v>
      </c>
      <c r="B4790" t="s">
        <v>6260</v>
      </c>
      <c r="C4790" t="s">
        <v>6259</v>
      </c>
      <c r="F4790" t="s">
        <v>6258</v>
      </c>
      <c r="G4790" t="s">
        <v>17</v>
      </c>
      <c r="H4790" t="s">
        <v>16</v>
      </c>
      <c r="I4790" t="s">
        <v>6257</v>
      </c>
      <c r="J4790" t="s">
        <v>6256</v>
      </c>
      <c r="K4790" t="s">
        <v>6255</v>
      </c>
      <c r="L4790" t="s">
        <v>6254</v>
      </c>
      <c r="M4790" t="s">
        <v>6253</v>
      </c>
      <c r="N4790">
        <v>8</v>
      </c>
      <c r="O4790" t="s">
        <v>6252</v>
      </c>
      <c r="P4790" t="s">
        <v>6251</v>
      </c>
      <c r="Q4790" t="s">
        <v>6250</v>
      </c>
      <c r="R4790" s="7">
        <v>41640</v>
      </c>
      <c r="S4790" s="8">
        <f t="shared" si="600"/>
        <v>2014</v>
      </c>
      <c r="T4790" s="8">
        <v>2014</v>
      </c>
      <c r="U4790" s="8">
        <f t="shared" si="601"/>
        <v>8</v>
      </c>
      <c r="V4790" s="7">
        <v>2014</v>
      </c>
      <c r="W4790" t="s">
        <v>6172</v>
      </c>
      <c r="X4790" s="2">
        <v>0.28199999999999997</v>
      </c>
      <c r="Y4790" s="6">
        <f t="shared" si="598"/>
        <v>7.527828942099783E-3</v>
      </c>
      <c r="AA4790">
        <v>16875869</v>
      </c>
      <c r="AB4790">
        <v>19700186861</v>
      </c>
      <c r="AC4790">
        <v>16875877</v>
      </c>
      <c r="AD4790" t="s">
        <v>6</v>
      </c>
      <c r="AE4790">
        <v>2014</v>
      </c>
      <c r="AG4790">
        <v>298127</v>
      </c>
      <c r="AI4790" t="s">
        <v>6249</v>
      </c>
      <c r="AK4790" t="s">
        <v>6248</v>
      </c>
      <c r="AL4790">
        <v>12</v>
      </c>
      <c r="AM4790" s="5">
        <f t="shared" si="602"/>
        <v>1.5</v>
      </c>
      <c r="AN4790" s="4">
        <f t="shared" si="599"/>
        <v>2.2718667171525938E-3</v>
      </c>
      <c r="AO4790" s="3"/>
      <c r="AP4790">
        <v>1</v>
      </c>
      <c r="AR4790" t="s">
        <v>1</v>
      </c>
      <c r="AT4790" s="2">
        <v>1.1739999999999999</v>
      </c>
      <c r="AU4790" s="1">
        <f t="shared" si="603"/>
        <v>0.59510402746156255</v>
      </c>
      <c r="AV4790" s="1">
        <f t="shared" si="604"/>
        <v>0.48998478296261888</v>
      </c>
      <c r="AW4790" s="1">
        <f t="shared" si="605"/>
        <v>0.38486553846367505</v>
      </c>
    </row>
    <row r="4791" spans="1:49" x14ac:dyDescent="0.2">
      <c r="A4791">
        <v>4789</v>
      </c>
      <c r="B4791" t="s">
        <v>6247</v>
      </c>
      <c r="C4791" t="s">
        <v>6246</v>
      </c>
      <c r="F4791" t="s">
        <v>6245</v>
      </c>
      <c r="G4791" t="s">
        <v>17</v>
      </c>
      <c r="H4791" t="s">
        <v>16</v>
      </c>
      <c r="I4791" t="s">
        <v>6244</v>
      </c>
      <c r="J4791">
        <v>60166781</v>
      </c>
      <c r="K4791" t="s">
        <v>6243</v>
      </c>
      <c r="L4791" t="s">
        <v>790</v>
      </c>
      <c r="M4791" t="s">
        <v>790</v>
      </c>
      <c r="N4791">
        <v>3</v>
      </c>
      <c r="O4791" t="s">
        <v>6242</v>
      </c>
      <c r="P4791" t="s">
        <v>6241</v>
      </c>
      <c r="Q4791" t="s">
        <v>6240</v>
      </c>
      <c r="R4791" s="7">
        <v>41640</v>
      </c>
      <c r="S4791" s="8">
        <f t="shared" si="600"/>
        <v>2014</v>
      </c>
      <c r="T4791" s="8">
        <v>2014</v>
      </c>
      <c r="U4791" s="8">
        <f t="shared" si="601"/>
        <v>8</v>
      </c>
      <c r="V4791" s="7">
        <v>2014</v>
      </c>
      <c r="W4791" t="s">
        <v>6172</v>
      </c>
      <c r="X4791" s="2">
        <v>0.28199999999999997</v>
      </c>
      <c r="Y4791" s="6">
        <f t="shared" si="598"/>
        <v>7.527828942099783E-3</v>
      </c>
      <c r="AA4791">
        <v>16875869</v>
      </c>
      <c r="AB4791">
        <v>19700186861</v>
      </c>
      <c r="AC4791">
        <v>16875877</v>
      </c>
      <c r="AD4791" t="s">
        <v>6</v>
      </c>
      <c r="AE4791">
        <v>2014</v>
      </c>
      <c r="AG4791">
        <v>570923</v>
      </c>
      <c r="AI4791" t="s">
        <v>6239</v>
      </c>
      <c r="AK4791" t="s">
        <v>6238</v>
      </c>
      <c r="AL4791">
        <v>17</v>
      </c>
      <c r="AM4791" s="5">
        <f t="shared" si="602"/>
        <v>2.125</v>
      </c>
      <c r="AN4791" s="4">
        <f t="shared" si="599"/>
        <v>3.2184778492995079E-3</v>
      </c>
      <c r="AO4791" s="3"/>
      <c r="AP4791">
        <v>1</v>
      </c>
      <c r="AR4791" t="s">
        <v>1</v>
      </c>
      <c r="AT4791" s="2">
        <v>1.1739999999999999</v>
      </c>
      <c r="AU4791" s="1">
        <f t="shared" si="603"/>
        <v>0.62350236142596993</v>
      </c>
      <c r="AV4791" s="1">
        <f t="shared" si="604"/>
        <v>0.53731533956996458</v>
      </c>
      <c r="AW4791" s="1">
        <f t="shared" si="605"/>
        <v>0.451128317713959</v>
      </c>
    </row>
    <row r="4792" spans="1:49" x14ac:dyDescent="0.2">
      <c r="A4792">
        <v>4790</v>
      </c>
      <c r="B4792" t="s">
        <v>6237</v>
      </c>
      <c r="C4792" t="s">
        <v>6236</v>
      </c>
      <c r="F4792" t="s">
        <v>6235</v>
      </c>
      <c r="G4792" t="s">
        <v>17</v>
      </c>
      <c r="H4792" t="s">
        <v>16</v>
      </c>
      <c r="I4792" t="s">
        <v>6234</v>
      </c>
      <c r="J4792" t="s">
        <v>6233</v>
      </c>
      <c r="K4792" t="s">
        <v>6232</v>
      </c>
      <c r="L4792" t="s">
        <v>6231</v>
      </c>
      <c r="M4792" t="s">
        <v>167</v>
      </c>
      <c r="N4792">
        <v>6</v>
      </c>
      <c r="O4792" t="s">
        <v>6230</v>
      </c>
      <c r="P4792" t="s">
        <v>6229</v>
      </c>
      <c r="Q4792" t="s">
        <v>6228</v>
      </c>
      <c r="R4792" s="7">
        <v>41640</v>
      </c>
      <c r="S4792" s="8">
        <f t="shared" si="600"/>
        <v>2014</v>
      </c>
      <c r="T4792" s="8">
        <v>2014</v>
      </c>
      <c r="U4792" s="8">
        <f t="shared" si="601"/>
        <v>8</v>
      </c>
      <c r="V4792" s="7">
        <v>2014</v>
      </c>
      <c r="W4792" t="s">
        <v>6172</v>
      </c>
      <c r="X4792" s="2">
        <v>0.28199999999999997</v>
      </c>
      <c r="Y4792" s="6">
        <f t="shared" si="598"/>
        <v>7.527828942099783E-3</v>
      </c>
      <c r="AA4792">
        <v>16875869</v>
      </c>
      <c r="AB4792">
        <v>19700186861</v>
      </c>
      <c r="AC4792">
        <v>16875877</v>
      </c>
      <c r="AD4792" t="s">
        <v>6</v>
      </c>
      <c r="AE4792">
        <v>2014</v>
      </c>
      <c r="AG4792">
        <v>321081</v>
      </c>
      <c r="AI4792" t="s">
        <v>6227</v>
      </c>
      <c r="AK4792" t="s">
        <v>6226</v>
      </c>
      <c r="AL4792">
        <v>3</v>
      </c>
      <c r="AM4792" s="5">
        <f t="shared" si="602"/>
        <v>0.375</v>
      </c>
      <c r="AN4792" s="4">
        <f t="shared" si="599"/>
        <v>5.6796667928814845E-4</v>
      </c>
      <c r="AO4792" s="3"/>
      <c r="AP4792">
        <v>1</v>
      </c>
      <c r="AR4792" t="s">
        <v>1</v>
      </c>
      <c r="AT4792" s="2">
        <v>1.1739999999999999</v>
      </c>
      <c r="AU4792" s="1">
        <f t="shared" si="603"/>
        <v>0.54398702632562923</v>
      </c>
      <c r="AV4792" s="1">
        <f t="shared" si="604"/>
        <v>0.40478978106939661</v>
      </c>
      <c r="AW4792" s="1">
        <f t="shared" si="605"/>
        <v>0.26559253581316383</v>
      </c>
    </row>
    <row r="4793" spans="1:49" x14ac:dyDescent="0.2">
      <c r="A4793">
        <v>4791</v>
      </c>
      <c r="B4793" t="s">
        <v>6225</v>
      </c>
      <c r="C4793" t="s">
        <v>6224</v>
      </c>
      <c r="E4793">
        <v>24696661</v>
      </c>
      <c r="F4793" t="s">
        <v>6223</v>
      </c>
      <c r="G4793" t="s">
        <v>17</v>
      </c>
      <c r="H4793" t="s">
        <v>16</v>
      </c>
      <c r="I4793" t="s">
        <v>6222</v>
      </c>
      <c r="J4793">
        <v>60001821</v>
      </c>
      <c r="K4793" t="s">
        <v>945</v>
      </c>
      <c r="L4793" t="s">
        <v>944</v>
      </c>
      <c r="M4793" t="s">
        <v>943</v>
      </c>
      <c r="N4793">
        <v>4</v>
      </c>
      <c r="O4793" t="s">
        <v>6221</v>
      </c>
      <c r="P4793" t="s">
        <v>6220</v>
      </c>
      <c r="Q4793" t="s">
        <v>940</v>
      </c>
      <c r="R4793" s="7">
        <v>41640</v>
      </c>
      <c r="S4793" s="8">
        <f t="shared" si="600"/>
        <v>2014</v>
      </c>
      <c r="T4793" s="8">
        <v>2014</v>
      </c>
      <c r="U4793" s="8">
        <f t="shared" si="601"/>
        <v>8</v>
      </c>
      <c r="V4793" s="7">
        <v>2014</v>
      </c>
      <c r="W4793" t="s">
        <v>6219</v>
      </c>
      <c r="X4793" s="2">
        <v>0.45300000000000001</v>
      </c>
      <c r="Y4793" s="6">
        <f t="shared" si="598"/>
        <v>1.2092576279330504E-2</v>
      </c>
      <c r="AB4793">
        <v>24219</v>
      </c>
      <c r="AC4793" t="s">
        <v>6218</v>
      </c>
      <c r="AD4793" t="s">
        <v>6</v>
      </c>
      <c r="AE4793">
        <v>2014</v>
      </c>
      <c r="AG4793">
        <v>804068</v>
      </c>
      <c r="AI4793" t="s">
        <v>6217</v>
      </c>
      <c r="AK4793" t="s">
        <v>6216</v>
      </c>
      <c r="AL4793">
        <v>20</v>
      </c>
      <c r="AM4793" s="5">
        <f t="shared" si="602"/>
        <v>2.5</v>
      </c>
      <c r="AN4793" s="4">
        <f t="shared" si="599"/>
        <v>3.7864445285876562E-3</v>
      </c>
      <c r="AO4793" s="3"/>
      <c r="AP4793">
        <v>1</v>
      </c>
      <c r="AR4793" t="s">
        <v>1</v>
      </c>
      <c r="AT4793" s="2" t="s">
        <v>0</v>
      </c>
      <c r="AU4793" s="1">
        <f t="shared" si="603"/>
        <v>0.96007367541076505</v>
      </c>
      <c r="AV4793" s="1">
        <f t="shared" si="604"/>
        <v>0.79395104039590803</v>
      </c>
      <c r="AW4793" s="1">
        <f t="shared" si="605"/>
        <v>0.627828405381051</v>
      </c>
    </row>
    <row r="4794" spans="1:49" x14ac:dyDescent="0.2">
      <c r="A4794">
        <v>4792</v>
      </c>
      <c r="B4794" t="s">
        <v>6215</v>
      </c>
      <c r="C4794" t="s">
        <v>6214</v>
      </c>
      <c r="E4794">
        <v>24694133</v>
      </c>
      <c r="F4794" t="s">
        <v>6213</v>
      </c>
      <c r="G4794" t="s">
        <v>17</v>
      </c>
      <c r="H4794" t="s">
        <v>16</v>
      </c>
      <c r="I4794" t="s">
        <v>6212</v>
      </c>
      <c r="J4794" t="s">
        <v>6211</v>
      </c>
      <c r="K4794" t="s">
        <v>6210</v>
      </c>
      <c r="L4794" t="s">
        <v>6209</v>
      </c>
      <c r="M4794" t="s">
        <v>6208</v>
      </c>
      <c r="N4794">
        <v>8</v>
      </c>
      <c r="O4794" t="s">
        <v>6207</v>
      </c>
      <c r="P4794" t="s">
        <v>6206</v>
      </c>
      <c r="Q4794" t="s">
        <v>6205</v>
      </c>
      <c r="R4794" s="7">
        <v>41640</v>
      </c>
      <c r="S4794" s="8">
        <f t="shared" si="600"/>
        <v>2014</v>
      </c>
      <c r="T4794" s="8">
        <v>2014</v>
      </c>
      <c r="U4794" s="8">
        <f t="shared" si="601"/>
        <v>8</v>
      </c>
      <c r="V4794" s="7">
        <v>41730</v>
      </c>
      <c r="W4794" t="s">
        <v>6204</v>
      </c>
      <c r="X4794" s="2">
        <v>1.4730000000000001</v>
      </c>
      <c r="Y4794" s="6">
        <f t="shared" si="598"/>
        <v>3.9320893729478661E-2</v>
      </c>
      <c r="AA4794">
        <v>942405</v>
      </c>
      <c r="AB4794">
        <v>17871</v>
      </c>
      <c r="AD4794" t="s">
        <v>6</v>
      </c>
      <c r="AE4794">
        <v>41</v>
      </c>
      <c r="AF4794">
        <v>4</v>
      </c>
      <c r="AG4794">
        <v>41902</v>
      </c>
      <c r="AI4794" t="s">
        <v>6203</v>
      </c>
      <c r="AK4794" t="s">
        <v>6202</v>
      </c>
      <c r="AL4794">
        <v>4</v>
      </c>
      <c r="AM4794" s="5">
        <f t="shared" si="602"/>
        <v>0.5</v>
      </c>
      <c r="AN4794" s="4">
        <f t="shared" si="599"/>
        <v>7.572889057175312E-4</v>
      </c>
      <c r="AO4794" s="3"/>
      <c r="AP4794">
        <v>0</v>
      </c>
      <c r="AR4794" t="s">
        <v>1</v>
      </c>
      <c r="AT4794" s="2">
        <v>4.0709999999999997</v>
      </c>
      <c r="AU4794" s="1">
        <f t="shared" si="603"/>
        <v>2.7751812282350321</v>
      </c>
      <c r="AV4794" s="1">
        <f t="shared" si="604"/>
        <v>2.0039091317598094</v>
      </c>
      <c r="AW4794" s="1">
        <f t="shared" si="605"/>
        <v>1.232637035284587</v>
      </c>
    </row>
    <row r="4795" spans="1:49" x14ac:dyDescent="0.2">
      <c r="A4795">
        <v>4793</v>
      </c>
      <c r="B4795" t="s">
        <v>6201</v>
      </c>
      <c r="C4795" t="s">
        <v>6200</v>
      </c>
      <c r="F4795" t="s">
        <v>6199</v>
      </c>
      <c r="G4795" t="s">
        <v>17</v>
      </c>
      <c r="H4795" t="s">
        <v>16</v>
      </c>
      <c r="I4795" t="s">
        <v>6198</v>
      </c>
      <c r="J4795">
        <v>60016521</v>
      </c>
      <c r="K4795" t="s">
        <v>6197</v>
      </c>
      <c r="L4795" t="s">
        <v>2651</v>
      </c>
      <c r="M4795" t="s">
        <v>46</v>
      </c>
      <c r="N4795">
        <v>5</v>
      </c>
      <c r="O4795" t="s">
        <v>6196</v>
      </c>
      <c r="P4795" t="s">
        <v>6195</v>
      </c>
      <c r="Q4795" t="s">
        <v>6194</v>
      </c>
      <c r="R4795" s="7">
        <v>41640</v>
      </c>
      <c r="S4795" s="8">
        <f t="shared" si="600"/>
        <v>2014</v>
      </c>
      <c r="T4795" s="8">
        <v>2014</v>
      </c>
      <c r="U4795" s="8">
        <f t="shared" si="601"/>
        <v>8</v>
      </c>
      <c r="V4795" s="7">
        <v>2014</v>
      </c>
      <c r="W4795" t="s">
        <v>6172</v>
      </c>
      <c r="X4795" s="2">
        <v>0.28199999999999997</v>
      </c>
      <c r="Y4795" s="6">
        <f t="shared" si="598"/>
        <v>7.527828942099783E-3</v>
      </c>
      <c r="AA4795">
        <v>16875869</v>
      </c>
      <c r="AB4795">
        <v>19700186861</v>
      </c>
      <c r="AC4795">
        <v>16875877</v>
      </c>
      <c r="AD4795" t="s">
        <v>6</v>
      </c>
      <c r="AE4795">
        <v>2014</v>
      </c>
      <c r="AG4795">
        <v>542953</v>
      </c>
      <c r="AI4795" t="s">
        <v>6193</v>
      </c>
      <c r="AK4795" t="s">
        <v>6192</v>
      </c>
      <c r="AL4795">
        <v>12</v>
      </c>
      <c r="AM4795" s="5">
        <f t="shared" si="602"/>
        <v>1.5</v>
      </c>
      <c r="AN4795" s="4">
        <f t="shared" si="599"/>
        <v>2.2718667171525938E-3</v>
      </c>
      <c r="AO4795" s="3"/>
      <c r="AP4795">
        <v>1</v>
      </c>
      <c r="AR4795" t="s">
        <v>1</v>
      </c>
      <c r="AT4795" s="2">
        <v>1.1739999999999999</v>
      </c>
      <c r="AU4795" s="1">
        <f t="shared" si="603"/>
        <v>0.59510402746156255</v>
      </c>
      <c r="AV4795" s="1">
        <f t="shared" si="604"/>
        <v>0.48998478296261888</v>
      </c>
      <c r="AW4795" s="1">
        <f t="shared" si="605"/>
        <v>0.38486553846367505</v>
      </c>
    </row>
    <row r="4796" spans="1:49" x14ac:dyDescent="0.2">
      <c r="A4796">
        <v>4794</v>
      </c>
      <c r="B4796" t="s">
        <v>6191</v>
      </c>
      <c r="C4796" t="s">
        <v>6190</v>
      </c>
      <c r="F4796" t="s">
        <v>6189</v>
      </c>
      <c r="G4796" t="s">
        <v>17</v>
      </c>
      <c r="H4796" t="s">
        <v>16</v>
      </c>
      <c r="I4796" t="s">
        <v>6188</v>
      </c>
      <c r="J4796">
        <v>60016835</v>
      </c>
      <c r="K4796" t="s">
        <v>6187</v>
      </c>
      <c r="L4796" t="s">
        <v>1463</v>
      </c>
      <c r="M4796" t="s">
        <v>46</v>
      </c>
      <c r="N4796">
        <v>3</v>
      </c>
      <c r="O4796" t="s">
        <v>6186</v>
      </c>
      <c r="P4796" t="s">
        <v>6185</v>
      </c>
      <c r="Q4796" t="s">
        <v>6184</v>
      </c>
      <c r="R4796" s="7">
        <v>41640</v>
      </c>
      <c r="S4796" s="8">
        <f t="shared" si="600"/>
        <v>2014</v>
      </c>
      <c r="T4796" s="8">
        <v>2014</v>
      </c>
      <c r="U4796" s="8">
        <f t="shared" si="601"/>
        <v>8</v>
      </c>
      <c r="V4796" s="7">
        <v>2014</v>
      </c>
      <c r="W4796" t="s">
        <v>6172</v>
      </c>
      <c r="X4796" s="2">
        <v>0.28199999999999997</v>
      </c>
      <c r="Y4796" s="6">
        <f t="shared" si="598"/>
        <v>7.527828942099783E-3</v>
      </c>
      <c r="AA4796">
        <v>16875869</v>
      </c>
      <c r="AB4796">
        <v>19700186861</v>
      </c>
      <c r="AC4796">
        <v>16875877</v>
      </c>
      <c r="AD4796" t="s">
        <v>6</v>
      </c>
      <c r="AE4796">
        <v>2014</v>
      </c>
      <c r="AG4796">
        <v>132462</v>
      </c>
      <c r="AI4796" t="s">
        <v>6183</v>
      </c>
      <c r="AK4796" t="s">
        <v>6182</v>
      </c>
      <c r="AL4796">
        <v>1</v>
      </c>
      <c r="AM4796" s="5">
        <f t="shared" si="602"/>
        <v>0.125</v>
      </c>
      <c r="AN4796" s="4">
        <f t="shared" si="599"/>
        <v>1.893222264293828E-4</v>
      </c>
      <c r="AO4796" s="3"/>
      <c r="AP4796">
        <v>1</v>
      </c>
      <c r="AR4796" t="s">
        <v>1</v>
      </c>
      <c r="AT4796" s="2">
        <v>1.1739999999999999</v>
      </c>
      <c r="AU4796" s="1">
        <f t="shared" si="603"/>
        <v>0.53262769273986632</v>
      </c>
      <c r="AV4796" s="1">
        <f t="shared" si="604"/>
        <v>0.3858575584264583</v>
      </c>
      <c r="AW4796" s="1">
        <f t="shared" si="605"/>
        <v>0.23908742411305026</v>
      </c>
    </row>
    <row r="4797" spans="1:49" x14ac:dyDescent="0.2">
      <c r="A4797">
        <v>4795</v>
      </c>
      <c r="B4797" t="s">
        <v>6181</v>
      </c>
      <c r="C4797" t="s">
        <v>6180</v>
      </c>
      <c r="F4797" t="s">
        <v>6179</v>
      </c>
      <c r="G4797" t="s">
        <v>17</v>
      </c>
      <c r="H4797" t="s">
        <v>16</v>
      </c>
      <c r="I4797" t="s">
        <v>6178</v>
      </c>
      <c r="J4797">
        <v>60021353</v>
      </c>
      <c r="K4797" t="s">
        <v>6177</v>
      </c>
      <c r="L4797" t="s">
        <v>6176</v>
      </c>
      <c r="M4797" t="s">
        <v>802</v>
      </c>
      <c r="N4797">
        <v>6</v>
      </c>
      <c r="O4797" t="s">
        <v>6175</v>
      </c>
      <c r="P4797" t="s">
        <v>6174</v>
      </c>
      <c r="Q4797" t="s">
        <v>6173</v>
      </c>
      <c r="R4797" s="7">
        <v>41640</v>
      </c>
      <c r="S4797" s="8">
        <f t="shared" si="600"/>
        <v>2014</v>
      </c>
      <c r="T4797" s="8">
        <v>2014</v>
      </c>
      <c r="U4797" s="8">
        <f t="shared" si="601"/>
        <v>8</v>
      </c>
      <c r="V4797" s="7">
        <v>2014</v>
      </c>
      <c r="W4797" t="s">
        <v>6172</v>
      </c>
      <c r="X4797" s="2">
        <v>0.28199999999999997</v>
      </c>
      <c r="Y4797" s="6">
        <f t="shared" si="598"/>
        <v>7.527828942099783E-3</v>
      </c>
      <c r="AA4797">
        <v>16875869</v>
      </c>
      <c r="AB4797">
        <v>19700186861</v>
      </c>
      <c r="AC4797">
        <v>16875877</v>
      </c>
      <c r="AD4797" t="s">
        <v>6</v>
      </c>
      <c r="AE4797">
        <v>2014</v>
      </c>
      <c r="AG4797">
        <v>897654</v>
      </c>
      <c r="AI4797" t="s">
        <v>6171</v>
      </c>
      <c r="AK4797" t="s">
        <v>6170</v>
      </c>
      <c r="AL4797">
        <v>5</v>
      </c>
      <c r="AM4797" s="5">
        <f t="shared" si="602"/>
        <v>0.625</v>
      </c>
      <c r="AN4797" s="4">
        <f t="shared" si="599"/>
        <v>9.4661113214691405E-4</v>
      </c>
      <c r="AO4797" s="3"/>
      <c r="AP4797">
        <v>1</v>
      </c>
      <c r="AR4797" t="s">
        <v>1</v>
      </c>
      <c r="AT4797" s="2">
        <v>1.1739999999999999</v>
      </c>
      <c r="AU4797" s="1">
        <f t="shared" si="603"/>
        <v>0.55534635991139214</v>
      </c>
      <c r="AV4797" s="1">
        <f t="shared" si="604"/>
        <v>0.42372200371233487</v>
      </c>
      <c r="AW4797" s="1">
        <f t="shared" si="605"/>
        <v>0.29209764751327744</v>
      </c>
    </row>
    <row r="4798" spans="1:49" x14ac:dyDescent="0.2">
      <c r="A4798">
        <v>4796</v>
      </c>
      <c r="B4798" t="s">
        <v>6169</v>
      </c>
      <c r="C4798" t="s">
        <v>6168</v>
      </c>
      <c r="F4798" t="s">
        <v>6167</v>
      </c>
      <c r="G4798" t="s">
        <v>17</v>
      </c>
      <c r="H4798" t="s">
        <v>16</v>
      </c>
      <c r="I4798" t="s">
        <v>6166</v>
      </c>
      <c r="J4798" t="s">
        <v>6165</v>
      </c>
      <c r="K4798" t="s">
        <v>6164</v>
      </c>
      <c r="L4798" t="s">
        <v>6163</v>
      </c>
      <c r="M4798" t="s">
        <v>6162</v>
      </c>
      <c r="N4798">
        <v>2</v>
      </c>
      <c r="O4798" t="s">
        <v>6161</v>
      </c>
      <c r="P4798" t="s">
        <v>6160</v>
      </c>
      <c r="Q4798" t="s">
        <v>6159</v>
      </c>
      <c r="R4798" s="7">
        <v>41640</v>
      </c>
      <c r="S4798" s="8">
        <f t="shared" si="600"/>
        <v>2014</v>
      </c>
      <c r="T4798" s="8">
        <v>2014</v>
      </c>
      <c r="U4798" s="8">
        <f t="shared" si="601"/>
        <v>8</v>
      </c>
      <c r="V4798" s="7">
        <v>41730</v>
      </c>
      <c r="W4798" t="s">
        <v>6158</v>
      </c>
      <c r="X4798" s="2">
        <v>1.78</v>
      </c>
      <c r="Y4798" s="6">
        <f t="shared" si="598"/>
        <v>4.7516083393395803E-2</v>
      </c>
      <c r="AA4798">
        <v>9497714</v>
      </c>
      <c r="AB4798">
        <v>28439</v>
      </c>
      <c r="AC4798">
        <v>14321394</v>
      </c>
      <c r="AD4798" t="s">
        <v>6</v>
      </c>
      <c r="AE4798">
        <v>88</v>
      </c>
      <c r="AF4798">
        <v>4</v>
      </c>
      <c r="AH4798" t="s">
        <v>6157</v>
      </c>
      <c r="AI4798" t="s">
        <v>6156</v>
      </c>
      <c r="AJ4798" t="s">
        <v>6155</v>
      </c>
      <c r="AK4798" t="s">
        <v>6154</v>
      </c>
      <c r="AL4798">
        <v>19</v>
      </c>
      <c r="AM4798" s="5">
        <f t="shared" si="602"/>
        <v>2.375</v>
      </c>
      <c r="AN4798" s="4">
        <f t="shared" si="599"/>
        <v>3.5971223021582736E-3</v>
      </c>
      <c r="AO4798" s="3"/>
      <c r="AP4798">
        <v>0</v>
      </c>
      <c r="AQ4798" t="s">
        <v>6153</v>
      </c>
      <c r="AR4798">
        <v>201306</v>
      </c>
      <c r="AS4798" t="s">
        <v>6152</v>
      </c>
      <c r="AT4798" s="2">
        <v>4.26</v>
      </c>
      <c r="AU4798" s="1">
        <f t="shared" si="603"/>
        <v>3.4340395066024545</v>
      </c>
      <c r="AV4798" s="1">
        <f t="shared" si="604"/>
        <v>2.5556602847777037</v>
      </c>
      <c r="AW4798" s="1">
        <f t="shared" si="605"/>
        <v>1.6772810629529531</v>
      </c>
    </row>
    <row r="4799" spans="1:49" x14ac:dyDescent="0.2">
      <c r="A4799">
        <v>4797</v>
      </c>
      <c r="B4799" t="s">
        <v>6151</v>
      </c>
      <c r="C4799" t="s">
        <v>6150</v>
      </c>
      <c r="F4799" t="s">
        <v>6149</v>
      </c>
      <c r="G4799" t="s">
        <v>17</v>
      </c>
      <c r="H4799" t="s">
        <v>16</v>
      </c>
      <c r="I4799" t="s">
        <v>6148</v>
      </c>
      <c r="J4799" t="s">
        <v>6147</v>
      </c>
      <c r="K4799" t="s">
        <v>6146</v>
      </c>
      <c r="L4799" t="s">
        <v>6145</v>
      </c>
      <c r="M4799" t="s">
        <v>3669</v>
      </c>
      <c r="N4799">
        <v>7</v>
      </c>
      <c r="O4799" t="s">
        <v>6144</v>
      </c>
      <c r="P4799" t="s">
        <v>6143</v>
      </c>
      <c r="Q4799" t="s">
        <v>6142</v>
      </c>
      <c r="R4799" s="7">
        <v>41640</v>
      </c>
      <c r="S4799" s="8">
        <f t="shared" si="600"/>
        <v>2014</v>
      </c>
      <c r="T4799" s="8">
        <v>2014</v>
      </c>
      <c r="U4799" s="8">
        <f t="shared" si="601"/>
        <v>8</v>
      </c>
      <c r="V4799" s="7">
        <v>41640</v>
      </c>
      <c r="W4799" t="s">
        <v>6141</v>
      </c>
      <c r="X4799" s="2">
        <v>1.744</v>
      </c>
      <c r="Y4799" s="6">
        <f t="shared" si="598"/>
        <v>4.655508395397881E-2</v>
      </c>
      <c r="AA4799">
        <v>359009</v>
      </c>
      <c r="AB4799">
        <v>14082</v>
      </c>
      <c r="AC4799" t="s">
        <v>6140</v>
      </c>
      <c r="AD4799" t="s">
        <v>6</v>
      </c>
      <c r="AE4799">
        <v>140</v>
      </c>
      <c r="AF4799">
        <v>679</v>
      </c>
      <c r="AH4799" t="s">
        <v>6139</v>
      </c>
      <c r="AI4799" t="s">
        <v>6138</v>
      </c>
      <c r="AJ4799" t="s">
        <v>6137</v>
      </c>
      <c r="AK4799" t="s">
        <v>6136</v>
      </c>
      <c r="AL4799">
        <v>21</v>
      </c>
      <c r="AM4799" s="5">
        <f t="shared" si="602"/>
        <v>2.625</v>
      </c>
      <c r="AN4799" s="4">
        <f t="shared" si="599"/>
        <v>3.9757667550170388E-3</v>
      </c>
      <c r="AO4799" s="3"/>
      <c r="AP4799">
        <v>0</v>
      </c>
      <c r="AR4799" t="s">
        <v>1</v>
      </c>
      <c r="AT4799" s="2" t="s">
        <v>0</v>
      </c>
      <c r="AU4799" s="1">
        <f t="shared" si="603"/>
        <v>3.3781288794290281</v>
      </c>
      <c r="AV4799" s="1">
        <f t="shared" si="604"/>
        <v>2.5265425354497926</v>
      </c>
      <c r="AW4799" s="1">
        <f t="shared" si="605"/>
        <v>1.6749561914705571</v>
      </c>
    </row>
    <row r="4800" spans="1:49" x14ac:dyDescent="0.2">
      <c r="A4800">
        <v>4798</v>
      </c>
      <c r="B4800" t="s">
        <v>6135</v>
      </c>
      <c r="C4800" t="s">
        <v>6134</v>
      </c>
      <c r="D4800" t="s">
        <v>6133</v>
      </c>
      <c r="E4800">
        <v>24613607</v>
      </c>
      <c r="F4800" t="s">
        <v>6132</v>
      </c>
      <c r="G4800" t="s">
        <v>17</v>
      </c>
      <c r="H4800" t="s">
        <v>16</v>
      </c>
      <c r="I4800" t="s">
        <v>6131</v>
      </c>
      <c r="J4800">
        <v>60000635</v>
      </c>
      <c r="K4800" t="s">
        <v>6130</v>
      </c>
      <c r="L4800" t="s">
        <v>6129</v>
      </c>
      <c r="M4800" t="s">
        <v>76</v>
      </c>
      <c r="N4800">
        <v>3</v>
      </c>
      <c r="O4800" t="s">
        <v>6128</v>
      </c>
      <c r="P4800" t="s">
        <v>6127</v>
      </c>
      <c r="Q4800" t="s">
        <v>6126</v>
      </c>
      <c r="R4800" s="7">
        <v>41640</v>
      </c>
      <c r="S4800" s="8">
        <f t="shared" si="600"/>
        <v>2014</v>
      </c>
      <c r="T4800" s="8">
        <v>2014</v>
      </c>
      <c r="U4800" s="8">
        <f t="shared" si="601"/>
        <v>8</v>
      </c>
      <c r="V4800" s="7">
        <v>41760</v>
      </c>
      <c r="W4800" t="s">
        <v>6125</v>
      </c>
      <c r="X4800" s="2">
        <v>1.718</v>
      </c>
      <c r="Y4800" s="6">
        <f t="shared" si="598"/>
        <v>4.5861028803288753E-2</v>
      </c>
      <c r="AA4800">
        <v>9651748</v>
      </c>
      <c r="AB4800">
        <v>20384</v>
      </c>
      <c r="AD4800" t="s">
        <v>6</v>
      </c>
      <c r="AE4800">
        <v>48</v>
      </c>
      <c r="AF4800">
        <v>1</v>
      </c>
      <c r="AH4800" t="s">
        <v>6124</v>
      </c>
      <c r="AI4800" t="s">
        <v>6123</v>
      </c>
      <c r="AJ4800" t="s">
        <v>6122</v>
      </c>
      <c r="AK4800" t="s">
        <v>6121</v>
      </c>
      <c r="AL4800">
        <v>38</v>
      </c>
      <c r="AM4800" s="5">
        <f t="shared" si="602"/>
        <v>4.75</v>
      </c>
      <c r="AN4800" s="4">
        <f t="shared" si="599"/>
        <v>7.1942446043165471E-3</v>
      </c>
      <c r="AO4800" s="3"/>
      <c r="AP4800">
        <v>0</v>
      </c>
      <c r="AQ4800" t="s">
        <v>6120</v>
      </c>
      <c r="AR4800" t="s">
        <v>1</v>
      </c>
      <c r="AS4800" t="s">
        <v>6119</v>
      </c>
      <c r="AT4800" s="2" t="s">
        <v>0</v>
      </c>
      <c r="AU4800" s="1">
        <f t="shared" si="603"/>
        <v>3.4260993543597089</v>
      </c>
      <c r="AV4800" s="1">
        <f t="shared" si="604"/>
        <v>2.6527636703802648</v>
      </c>
      <c r="AW4800" s="1">
        <f t="shared" si="605"/>
        <v>1.879427986400821</v>
      </c>
    </row>
    <row r="4801" spans="1:49" x14ac:dyDescent="0.2">
      <c r="A4801">
        <v>4799</v>
      </c>
      <c r="B4801" t="s">
        <v>6118</v>
      </c>
      <c r="C4801" t="s">
        <v>6117</v>
      </c>
      <c r="F4801" t="s">
        <v>6116</v>
      </c>
      <c r="G4801" t="s">
        <v>17</v>
      </c>
      <c r="H4801" t="s">
        <v>16</v>
      </c>
      <c r="I4801" t="s">
        <v>6115</v>
      </c>
      <c r="J4801" t="s">
        <v>6114</v>
      </c>
      <c r="K4801" t="s">
        <v>6113</v>
      </c>
      <c r="L4801" t="s">
        <v>6112</v>
      </c>
      <c r="M4801" t="s">
        <v>6111</v>
      </c>
      <c r="N4801">
        <v>6</v>
      </c>
      <c r="O4801" t="s">
        <v>6110</v>
      </c>
      <c r="P4801" t="s">
        <v>6109</v>
      </c>
      <c r="Q4801" t="s">
        <v>6108</v>
      </c>
      <c r="R4801" s="7">
        <v>41640</v>
      </c>
      <c r="S4801" s="8">
        <f t="shared" si="600"/>
        <v>2014</v>
      </c>
      <c r="T4801" s="8">
        <v>2014</v>
      </c>
      <c r="U4801" s="8">
        <f t="shared" si="601"/>
        <v>8</v>
      </c>
      <c r="V4801" s="7">
        <v>41699</v>
      </c>
      <c r="W4801" t="s">
        <v>6107</v>
      </c>
      <c r="X4801" s="2">
        <v>1.69</v>
      </c>
      <c r="Y4801" s="6">
        <f t="shared" si="598"/>
        <v>4.5113584794853313E-2</v>
      </c>
      <c r="AA4801">
        <v>310239</v>
      </c>
      <c r="AB4801">
        <v>14003</v>
      </c>
      <c r="AC4801">
        <v>14754983</v>
      </c>
      <c r="AD4801" t="s">
        <v>6</v>
      </c>
      <c r="AE4801">
        <v>57</v>
      </c>
      <c r="AF4801">
        <v>2</v>
      </c>
      <c r="AH4801" t="s">
        <v>6106</v>
      </c>
      <c r="AI4801" t="s">
        <v>6105</v>
      </c>
      <c r="AJ4801" t="s">
        <v>6104</v>
      </c>
      <c r="AK4801" t="s">
        <v>6103</v>
      </c>
      <c r="AL4801">
        <v>22</v>
      </c>
      <c r="AM4801" s="5">
        <f t="shared" si="602"/>
        <v>2.75</v>
      </c>
      <c r="AN4801" s="4">
        <f t="shared" si="599"/>
        <v>4.1650889814464215E-3</v>
      </c>
      <c r="AO4801" s="3"/>
      <c r="AP4801">
        <v>0</v>
      </c>
      <c r="AR4801" t="s">
        <v>6102</v>
      </c>
      <c r="AT4801" s="2">
        <v>4.0730000000000004</v>
      </c>
      <c r="AU4801" s="1">
        <f t="shared" si="603"/>
        <v>3.2829036050831246</v>
      </c>
      <c r="AV4801" s="1">
        <f t="shared" si="604"/>
        <v>2.4639336888149868</v>
      </c>
      <c r="AW4801" s="1">
        <f t="shared" si="605"/>
        <v>1.6449637725468487</v>
      </c>
    </row>
    <row r="4802" spans="1:49" x14ac:dyDescent="0.2">
      <c r="A4802">
        <v>4800</v>
      </c>
      <c r="B4802" t="s">
        <v>6101</v>
      </c>
      <c r="C4802" t="s">
        <v>6100</v>
      </c>
      <c r="D4802" t="s">
        <v>6099</v>
      </c>
      <c r="E4802">
        <v>24632329</v>
      </c>
      <c r="F4802" t="s">
        <v>6098</v>
      </c>
      <c r="G4802" t="s">
        <v>17</v>
      </c>
      <c r="H4802" t="s">
        <v>16</v>
      </c>
      <c r="I4802" t="s">
        <v>6097</v>
      </c>
      <c r="J4802" t="s">
        <v>6096</v>
      </c>
      <c r="K4802" t="s">
        <v>6095</v>
      </c>
      <c r="L4802" t="s">
        <v>6094</v>
      </c>
      <c r="M4802" t="s">
        <v>6093</v>
      </c>
      <c r="N4802">
        <v>9</v>
      </c>
      <c r="O4802" t="s">
        <v>6092</v>
      </c>
      <c r="P4802" t="s">
        <v>6091</v>
      </c>
      <c r="Q4802" t="s">
        <v>6090</v>
      </c>
      <c r="R4802" s="7">
        <v>41640</v>
      </c>
      <c r="S4802" s="8">
        <f t="shared" si="600"/>
        <v>2014</v>
      </c>
      <c r="T4802" s="8">
        <v>2014</v>
      </c>
      <c r="U4802" s="8">
        <f t="shared" si="601"/>
        <v>8</v>
      </c>
      <c r="V4802" s="7">
        <v>41791</v>
      </c>
      <c r="W4802" t="s">
        <v>6089</v>
      </c>
      <c r="X4802" s="2">
        <v>2.5819999999999999</v>
      </c>
      <c r="Y4802" s="6">
        <f t="shared" si="598"/>
        <v>6.8925015349296598E-2</v>
      </c>
      <c r="AA4802">
        <v>1604120</v>
      </c>
      <c r="AB4802">
        <v>20912</v>
      </c>
      <c r="AC4802">
        <v>18736750</v>
      </c>
      <c r="AD4802" t="s">
        <v>6</v>
      </c>
      <c r="AE4802">
        <v>67</v>
      </c>
      <c r="AH4802" t="s">
        <v>6088</v>
      </c>
      <c r="AI4802" t="s">
        <v>6087</v>
      </c>
      <c r="AJ4802" t="s">
        <v>6086</v>
      </c>
      <c r="AK4802" t="s">
        <v>6085</v>
      </c>
      <c r="AL4802">
        <v>33</v>
      </c>
      <c r="AM4802" s="5">
        <f t="shared" si="602"/>
        <v>4.125</v>
      </c>
      <c r="AN4802" s="4">
        <f t="shared" si="599"/>
        <v>6.2476334721696331E-3</v>
      </c>
      <c r="AO4802" s="3"/>
      <c r="AP4802">
        <v>0</v>
      </c>
      <c r="AR4802">
        <v>85200001</v>
      </c>
      <c r="AS4802" t="s">
        <v>6084</v>
      </c>
      <c r="AT4802" s="2">
        <v>9.6210000000000004</v>
      </c>
      <c r="AU4802" s="1">
        <f t="shared" si="603"/>
        <v>5.0121800786158506</v>
      </c>
      <c r="AV4802" s="1">
        <f t="shared" si="604"/>
        <v>3.7586324410733116</v>
      </c>
      <c r="AW4802" s="1">
        <f t="shared" si="605"/>
        <v>2.5050848035307722</v>
      </c>
    </row>
    <row r="4803" spans="1:49" x14ac:dyDescent="0.2">
      <c r="A4803">
        <v>4801</v>
      </c>
      <c r="B4803" t="s">
        <v>6083</v>
      </c>
      <c r="C4803" t="s">
        <v>6082</v>
      </c>
      <c r="F4803" t="s">
        <v>6081</v>
      </c>
      <c r="G4803" t="s">
        <v>17</v>
      </c>
      <c r="H4803" t="s">
        <v>16</v>
      </c>
      <c r="I4803" t="s">
        <v>6080</v>
      </c>
      <c r="J4803">
        <v>60005273</v>
      </c>
      <c r="K4803" t="s">
        <v>6079</v>
      </c>
      <c r="L4803" t="s">
        <v>916</v>
      </c>
      <c r="M4803" t="s">
        <v>915</v>
      </c>
      <c r="N4803">
        <v>2</v>
      </c>
      <c r="O4803" t="s">
        <v>6078</v>
      </c>
      <c r="P4803" t="s">
        <v>6077</v>
      </c>
      <c r="Q4803" t="s">
        <v>6076</v>
      </c>
      <c r="R4803" s="7">
        <v>41640</v>
      </c>
      <c r="S4803" s="8">
        <f t="shared" si="600"/>
        <v>2014</v>
      </c>
      <c r="T4803" s="8">
        <v>2014</v>
      </c>
      <c r="U4803" s="8">
        <f t="shared" si="601"/>
        <v>8</v>
      </c>
      <c r="V4803" s="7">
        <v>41699</v>
      </c>
      <c r="W4803" t="s">
        <v>5967</v>
      </c>
      <c r="X4803" s="2">
        <v>2.9860000000000002</v>
      </c>
      <c r="Y4803" s="6">
        <f t="shared" ref="Y4803:Y4866" si="606">(X4803-$Z$3)/($Z$2-$Z$3)</f>
        <v>7.9709564613865094E-2</v>
      </c>
      <c r="AA4803">
        <v>7338716</v>
      </c>
      <c r="AB4803">
        <v>18902</v>
      </c>
      <c r="AD4803" t="s">
        <v>6</v>
      </c>
      <c r="AE4803">
        <v>32</v>
      </c>
      <c r="AF4803">
        <v>3</v>
      </c>
      <c r="AG4803">
        <v>6678833</v>
      </c>
      <c r="AH4803" t="s">
        <v>6075</v>
      </c>
      <c r="AI4803" t="s">
        <v>6074</v>
      </c>
      <c r="AJ4803" t="s">
        <v>6073</v>
      </c>
      <c r="AK4803" t="s">
        <v>6072</v>
      </c>
      <c r="AL4803">
        <v>23</v>
      </c>
      <c r="AM4803" s="5">
        <f t="shared" si="602"/>
        <v>2.875</v>
      </c>
      <c r="AN4803" s="4">
        <f t="shared" ref="AN4803:AN4866" si="607">(AM4803-$AO$3)/($AO$2-$AO$3)</f>
        <v>4.354411207875805E-3</v>
      </c>
      <c r="AO4803" s="3"/>
      <c r="AP4803">
        <v>0</v>
      </c>
      <c r="AR4803" t="s">
        <v>1</v>
      </c>
      <c r="AT4803" s="2" t="s">
        <v>0</v>
      </c>
      <c r="AU4803" s="1">
        <f t="shared" si="603"/>
        <v>5.7103018592068304</v>
      </c>
      <c r="AV4803" s="1">
        <f t="shared" si="604"/>
        <v>4.2031987910870452</v>
      </c>
      <c r="AW4803" s="1">
        <f t="shared" si="605"/>
        <v>2.6960957229672591</v>
      </c>
    </row>
    <row r="4804" spans="1:49" x14ac:dyDescent="0.2">
      <c r="A4804">
        <v>4802</v>
      </c>
      <c r="B4804" t="s">
        <v>6071</v>
      </c>
      <c r="C4804" t="s">
        <v>6070</v>
      </c>
      <c r="F4804" t="s">
        <v>6069</v>
      </c>
      <c r="G4804" t="s">
        <v>17</v>
      </c>
      <c r="H4804" t="s">
        <v>16</v>
      </c>
      <c r="I4804" t="s">
        <v>6068</v>
      </c>
      <c r="J4804" t="s">
        <v>6067</v>
      </c>
      <c r="K4804" t="s">
        <v>6066</v>
      </c>
      <c r="L4804" t="s">
        <v>2387</v>
      </c>
      <c r="M4804" t="s">
        <v>1537</v>
      </c>
      <c r="N4804">
        <v>7</v>
      </c>
      <c r="O4804" t="s">
        <v>6065</v>
      </c>
      <c r="P4804" t="s">
        <v>6064</v>
      </c>
      <c r="Q4804" t="s">
        <v>6063</v>
      </c>
      <c r="R4804" s="7">
        <v>41640</v>
      </c>
      <c r="S4804" s="8">
        <f t="shared" si="600"/>
        <v>2014</v>
      </c>
      <c r="T4804" s="8">
        <v>2014</v>
      </c>
      <c r="U4804" s="8">
        <f t="shared" si="601"/>
        <v>8</v>
      </c>
      <c r="V4804" s="7">
        <v>41699</v>
      </c>
      <c r="W4804" t="s">
        <v>1933</v>
      </c>
      <c r="X4804" s="2">
        <v>1.337</v>
      </c>
      <c r="Y4804" s="6">
        <f t="shared" si="606"/>
        <v>3.5690451402792235E-2</v>
      </c>
      <c r="AA4804">
        <v>7413106</v>
      </c>
      <c r="AB4804">
        <v>26005</v>
      </c>
      <c r="AD4804" t="s">
        <v>6</v>
      </c>
      <c r="AE4804">
        <v>35</v>
      </c>
      <c r="AF4804">
        <v>3</v>
      </c>
      <c r="AG4804">
        <v>6715999</v>
      </c>
      <c r="AH4804" t="s">
        <v>6062</v>
      </c>
      <c r="AI4804" t="s">
        <v>6061</v>
      </c>
      <c r="AJ4804" t="s">
        <v>6060</v>
      </c>
      <c r="AK4804" t="s">
        <v>6059</v>
      </c>
      <c r="AL4804">
        <v>4</v>
      </c>
      <c r="AM4804" s="5">
        <f t="shared" si="602"/>
        <v>0.5</v>
      </c>
      <c r="AN4804" s="4">
        <f t="shared" si="607"/>
        <v>7.572889057175312E-4</v>
      </c>
      <c r="AO4804" s="3"/>
      <c r="AP4804">
        <v>0</v>
      </c>
      <c r="AR4804" t="s">
        <v>1</v>
      </c>
      <c r="AT4804" s="2">
        <v>4.1870000000000003</v>
      </c>
      <c r="AU4804" s="1">
        <f t="shared" si="603"/>
        <v>2.5210502653669824</v>
      </c>
      <c r="AV4804" s="1">
        <f t="shared" si="604"/>
        <v>1.8223870154254882</v>
      </c>
      <c r="AW4804" s="1">
        <f t="shared" si="605"/>
        <v>1.1237237654839942</v>
      </c>
    </row>
    <row r="4805" spans="1:49" x14ac:dyDescent="0.2">
      <c r="A4805">
        <v>4803</v>
      </c>
      <c r="B4805" t="s">
        <v>6058</v>
      </c>
      <c r="C4805" t="s">
        <v>6057</v>
      </c>
      <c r="F4805" t="s">
        <v>6056</v>
      </c>
      <c r="G4805" t="s">
        <v>17</v>
      </c>
      <c r="H4805" t="s">
        <v>16</v>
      </c>
      <c r="I4805" t="s">
        <v>6055</v>
      </c>
      <c r="J4805">
        <v>60027550</v>
      </c>
      <c r="K4805" t="s">
        <v>6054</v>
      </c>
      <c r="L4805" t="s">
        <v>6053</v>
      </c>
      <c r="M4805" t="s">
        <v>76</v>
      </c>
      <c r="N4805">
        <v>2</v>
      </c>
      <c r="O4805" t="s">
        <v>6052</v>
      </c>
      <c r="P4805" t="s">
        <v>6051</v>
      </c>
      <c r="Q4805" t="s">
        <v>6050</v>
      </c>
      <c r="R4805" s="7">
        <v>41640</v>
      </c>
      <c r="S4805" s="8">
        <f t="shared" si="600"/>
        <v>2014</v>
      </c>
      <c r="T4805" s="8">
        <v>2014</v>
      </c>
      <c r="U4805" s="8">
        <f t="shared" si="601"/>
        <v>8</v>
      </c>
      <c r="V4805" s="7">
        <v>41699</v>
      </c>
      <c r="W4805" t="s">
        <v>4249</v>
      </c>
      <c r="X4805" s="2">
        <v>0.86099999999999999</v>
      </c>
      <c r="Y4805" s="6">
        <f t="shared" si="606"/>
        <v>2.2983903259389767E-2</v>
      </c>
      <c r="AA4805">
        <v>15498328</v>
      </c>
      <c r="AB4805">
        <v>11000153733</v>
      </c>
      <c r="AD4805" t="s">
        <v>6</v>
      </c>
      <c r="AE4805">
        <v>61</v>
      </c>
      <c r="AF4805">
        <v>3</v>
      </c>
      <c r="AG4805">
        <v>6642149</v>
      </c>
      <c r="AH4805" t="s">
        <v>6049</v>
      </c>
      <c r="AI4805" t="s">
        <v>6048</v>
      </c>
      <c r="AJ4805" t="s">
        <v>6047</v>
      </c>
      <c r="AK4805" t="s">
        <v>6046</v>
      </c>
      <c r="AL4805">
        <v>21</v>
      </c>
      <c r="AM4805" s="5">
        <f t="shared" si="602"/>
        <v>2.625</v>
      </c>
      <c r="AN4805" s="4">
        <f t="shared" si="607"/>
        <v>3.9757667550170388E-3</v>
      </c>
      <c r="AO4805" s="3"/>
      <c r="AP4805">
        <v>0</v>
      </c>
      <c r="AR4805" t="s">
        <v>1</v>
      </c>
      <c r="AT4805" s="2" t="s">
        <v>0</v>
      </c>
      <c r="AU4805" s="1">
        <f t="shared" si="603"/>
        <v>1.7281462308077946</v>
      </c>
      <c r="AV4805" s="1">
        <f t="shared" si="604"/>
        <v>1.3479835007203405</v>
      </c>
      <c r="AW4805" s="1">
        <f t="shared" si="605"/>
        <v>0.96782077063288574</v>
      </c>
    </row>
    <row r="4806" spans="1:49" x14ac:dyDescent="0.2">
      <c r="A4806">
        <v>4804</v>
      </c>
      <c r="B4806" t="s">
        <v>6045</v>
      </c>
      <c r="C4806" t="s">
        <v>6044</v>
      </c>
      <c r="E4806">
        <v>24450769</v>
      </c>
      <c r="F4806" t="s">
        <v>6043</v>
      </c>
      <c r="G4806" t="s">
        <v>17</v>
      </c>
      <c r="H4806" t="s">
        <v>16</v>
      </c>
      <c r="I4806" t="s">
        <v>6042</v>
      </c>
      <c r="J4806" t="s">
        <v>6041</v>
      </c>
      <c r="K4806" t="s">
        <v>6040</v>
      </c>
      <c r="L4806" t="s">
        <v>6039</v>
      </c>
      <c r="M4806" t="s">
        <v>6038</v>
      </c>
      <c r="N4806">
        <v>12</v>
      </c>
      <c r="O4806" t="s">
        <v>6037</v>
      </c>
      <c r="P4806" t="s">
        <v>6036</v>
      </c>
      <c r="Q4806" t="s">
        <v>6035</v>
      </c>
      <c r="R4806" s="7">
        <v>41640</v>
      </c>
      <c r="S4806" s="8">
        <f t="shared" si="600"/>
        <v>2014</v>
      </c>
      <c r="T4806" s="8">
        <v>2014</v>
      </c>
      <c r="U4806" s="8">
        <f t="shared" si="601"/>
        <v>8</v>
      </c>
      <c r="V4806" s="7">
        <v>41699</v>
      </c>
      <c r="W4806" t="s">
        <v>6034</v>
      </c>
      <c r="X4806" s="2">
        <v>3.0579999999999998</v>
      </c>
      <c r="Y4806" s="6">
        <f t="shared" si="606"/>
        <v>8.1631563492699066E-2</v>
      </c>
      <c r="AA4806">
        <v>9607412</v>
      </c>
      <c r="AB4806">
        <v>16612</v>
      </c>
      <c r="AC4806" t="s">
        <v>6033</v>
      </c>
      <c r="AD4806" t="s">
        <v>6</v>
      </c>
      <c r="AE4806">
        <v>77</v>
      </c>
      <c r="AF4806">
        <v>6</v>
      </c>
      <c r="AH4806" t="s">
        <v>6032</v>
      </c>
      <c r="AI4806" t="s">
        <v>6031</v>
      </c>
      <c r="AJ4806" t="s">
        <v>6030</v>
      </c>
      <c r="AK4806" t="s">
        <v>6029</v>
      </c>
      <c r="AL4806">
        <v>0</v>
      </c>
      <c r="AM4806" s="5">
        <f t="shared" si="602"/>
        <v>0</v>
      </c>
      <c r="AN4806" s="4">
        <f t="shared" si="607"/>
        <v>0</v>
      </c>
      <c r="AO4806" s="3"/>
      <c r="AP4806">
        <v>1</v>
      </c>
      <c r="AR4806" t="s">
        <v>1</v>
      </c>
      <c r="AT4806" s="2">
        <v>6.4169999999999998</v>
      </c>
      <c r="AU4806" s="1">
        <f t="shared" si="603"/>
        <v>5.7142094444889349</v>
      </c>
      <c r="AV4806" s="1">
        <f t="shared" si="604"/>
        <v>4.0815781746349531</v>
      </c>
      <c r="AW4806" s="1">
        <f t="shared" si="605"/>
        <v>2.4489469047809718</v>
      </c>
    </row>
    <row r="4807" spans="1:49" x14ac:dyDescent="0.2">
      <c r="A4807">
        <v>4805</v>
      </c>
      <c r="B4807" t="s">
        <v>6028</v>
      </c>
      <c r="C4807" t="s">
        <v>6027</v>
      </c>
      <c r="F4807" t="s">
        <v>6026</v>
      </c>
      <c r="G4807" t="s">
        <v>17</v>
      </c>
      <c r="H4807" t="s">
        <v>16</v>
      </c>
      <c r="I4807" t="s">
        <v>6025</v>
      </c>
      <c r="J4807">
        <v>60092945</v>
      </c>
      <c r="K4807" t="s">
        <v>6024</v>
      </c>
      <c r="L4807" t="s">
        <v>6023</v>
      </c>
      <c r="M4807" t="s">
        <v>6022</v>
      </c>
      <c r="N4807">
        <v>3</v>
      </c>
      <c r="O4807" t="s">
        <v>6021</v>
      </c>
      <c r="P4807" t="s">
        <v>6020</v>
      </c>
      <c r="Q4807" t="s">
        <v>6019</v>
      </c>
      <c r="R4807" s="7">
        <v>41640</v>
      </c>
      <c r="S4807" s="8">
        <f t="shared" si="600"/>
        <v>2014</v>
      </c>
      <c r="T4807" s="8">
        <v>2014</v>
      </c>
      <c r="U4807" s="8">
        <f t="shared" si="601"/>
        <v>8</v>
      </c>
      <c r="V4807" s="7">
        <v>41671</v>
      </c>
      <c r="W4807" t="s">
        <v>5982</v>
      </c>
      <c r="X4807" s="2">
        <v>1.23</v>
      </c>
      <c r="Y4807" s="6">
        <f t="shared" si="606"/>
        <v>3.2834147513413951E-2</v>
      </c>
      <c r="AA4807">
        <v>21622337</v>
      </c>
      <c r="AB4807">
        <v>21100203111</v>
      </c>
      <c r="AC4807">
        <v>21622345</v>
      </c>
      <c r="AD4807" t="s">
        <v>6</v>
      </c>
      <c r="AE4807">
        <v>3</v>
      </c>
      <c r="AF4807">
        <v>1</v>
      </c>
      <c r="AG4807">
        <v>6653786</v>
      </c>
      <c r="AH4807" t="s">
        <v>6018</v>
      </c>
      <c r="AI4807" t="s">
        <v>6017</v>
      </c>
      <c r="AJ4807" t="s">
        <v>6016</v>
      </c>
      <c r="AK4807" t="s">
        <v>6015</v>
      </c>
      <c r="AL4807">
        <v>31</v>
      </c>
      <c r="AM4807" s="5">
        <f t="shared" si="602"/>
        <v>3.875</v>
      </c>
      <c r="AN4807" s="4">
        <f t="shared" si="607"/>
        <v>5.8689890193108669E-3</v>
      </c>
      <c r="AO4807" s="3"/>
      <c r="AP4807">
        <v>0</v>
      </c>
      <c r="AR4807" t="s">
        <v>1</v>
      </c>
      <c r="AT4807" s="2">
        <v>4.3479999999999999</v>
      </c>
      <c r="AU4807" s="1">
        <f t="shared" si="603"/>
        <v>2.4744599965183021</v>
      </c>
      <c r="AV4807" s="1">
        <f t="shared" si="604"/>
        <v>1.9351568266362411</v>
      </c>
      <c r="AW4807" s="1">
        <f t="shared" si="605"/>
        <v>1.3958536567541793</v>
      </c>
    </row>
    <row r="4808" spans="1:49" x14ac:dyDescent="0.2">
      <c r="A4808">
        <v>4806</v>
      </c>
      <c r="B4808" t="s">
        <v>6014</v>
      </c>
      <c r="C4808" t="s">
        <v>6013</v>
      </c>
      <c r="F4808" t="s">
        <v>6012</v>
      </c>
      <c r="G4808" t="s">
        <v>17</v>
      </c>
      <c r="H4808" t="s">
        <v>16</v>
      </c>
      <c r="I4808" t="s">
        <v>6011</v>
      </c>
      <c r="J4808" t="s">
        <v>6010</v>
      </c>
      <c r="K4808" t="s">
        <v>6009</v>
      </c>
      <c r="L4808" t="s">
        <v>6008</v>
      </c>
      <c r="M4808" t="s">
        <v>6007</v>
      </c>
      <c r="N4808">
        <v>4</v>
      </c>
      <c r="O4808" t="s">
        <v>6006</v>
      </c>
      <c r="P4808" t="s">
        <v>6005</v>
      </c>
      <c r="Q4808" t="s">
        <v>6004</v>
      </c>
      <c r="R4808" s="7">
        <v>41640</v>
      </c>
      <c r="S4808" s="8">
        <f t="shared" si="600"/>
        <v>2014</v>
      </c>
      <c r="T4808" s="8">
        <v>2014</v>
      </c>
      <c r="U4808" s="8">
        <f t="shared" si="601"/>
        <v>8</v>
      </c>
      <c r="V4808" s="7">
        <v>41671</v>
      </c>
      <c r="W4808" t="s">
        <v>5982</v>
      </c>
      <c r="X4808" s="2">
        <v>1.23</v>
      </c>
      <c r="Y4808" s="6">
        <f t="shared" si="606"/>
        <v>3.2834147513413951E-2</v>
      </c>
      <c r="AA4808">
        <v>21622337</v>
      </c>
      <c r="AB4808">
        <v>21100203111</v>
      </c>
      <c r="AC4808">
        <v>21622345</v>
      </c>
      <c r="AD4808" t="s">
        <v>6</v>
      </c>
      <c r="AE4808">
        <v>3</v>
      </c>
      <c r="AF4808">
        <v>1</v>
      </c>
      <c r="AG4808">
        <v>6678340</v>
      </c>
      <c r="AH4808" t="s">
        <v>6003</v>
      </c>
      <c r="AI4808" t="s">
        <v>6002</v>
      </c>
      <c r="AJ4808" t="s">
        <v>6001</v>
      </c>
      <c r="AK4808" t="s">
        <v>6000</v>
      </c>
      <c r="AL4808">
        <v>32</v>
      </c>
      <c r="AM4808" s="5">
        <f t="shared" si="602"/>
        <v>4</v>
      </c>
      <c r="AN4808" s="4">
        <f t="shared" si="607"/>
        <v>6.0583112457402496E-3</v>
      </c>
      <c r="AO4808" s="3"/>
      <c r="AP4808">
        <v>0</v>
      </c>
      <c r="AR4808" t="s">
        <v>1</v>
      </c>
      <c r="AT4808" s="2">
        <v>4.3479999999999999</v>
      </c>
      <c r="AU4808" s="1">
        <f t="shared" si="603"/>
        <v>2.4801396633111836</v>
      </c>
      <c r="AV4808" s="1">
        <f t="shared" si="604"/>
        <v>1.94462293795771</v>
      </c>
      <c r="AW4808" s="1">
        <f t="shared" si="605"/>
        <v>1.409106212604236</v>
      </c>
    </row>
    <row r="4809" spans="1:49" x14ac:dyDescent="0.2">
      <c r="A4809">
        <v>4807</v>
      </c>
      <c r="B4809" t="s">
        <v>5999</v>
      </c>
      <c r="C4809" t="s">
        <v>5998</v>
      </c>
      <c r="F4809" t="s">
        <v>5997</v>
      </c>
      <c r="G4809" t="s">
        <v>17</v>
      </c>
      <c r="H4809" t="s">
        <v>16</v>
      </c>
      <c r="I4809" t="s">
        <v>5996</v>
      </c>
      <c r="J4809">
        <v>60014966</v>
      </c>
      <c r="K4809" t="s">
        <v>5995</v>
      </c>
      <c r="L4809" t="s">
        <v>1463</v>
      </c>
      <c r="M4809" t="s">
        <v>46</v>
      </c>
      <c r="N4809">
        <v>4</v>
      </c>
      <c r="O4809" t="s">
        <v>5994</v>
      </c>
      <c r="P4809" t="s">
        <v>5993</v>
      </c>
      <c r="Q4809" t="s">
        <v>5992</v>
      </c>
      <c r="R4809" s="7">
        <v>41640</v>
      </c>
      <c r="S4809" s="8">
        <f t="shared" si="600"/>
        <v>2014</v>
      </c>
      <c r="T4809" s="8">
        <v>2014</v>
      </c>
      <c r="U4809" s="8">
        <f t="shared" si="601"/>
        <v>8</v>
      </c>
      <c r="V4809" s="7">
        <v>41671</v>
      </c>
      <c r="W4809" t="s">
        <v>5982</v>
      </c>
      <c r="X4809" s="2">
        <v>1.23</v>
      </c>
      <c r="Y4809" s="6">
        <f t="shared" si="606"/>
        <v>3.2834147513413951E-2</v>
      </c>
      <c r="AA4809">
        <v>21622337</v>
      </c>
      <c r="AB4809">
        <v>21100203111</v>
      </c>
      <c r="AC4809">
        <v>21622345</v>
      </c>
      <c r="AD4809" t="s">
        <v>6</v>
      </c>
      <c r="AE4809">
        <v>3</v>
      </c>
      <c r="AF4809">
        <v>1</v>
      </c>
      <c r="AG4809">
        <v>6658813</v>
      </c>
      <c r="AH4809" t="s">
        <v>4065</v>
      </c>
      <c r="AI4809" t="s">
        <v>5991</v>
      </c>
      <c r="AJ4809" t="s">
        <v>5990</v>
      </c>
      <c r="AK4809" t="s">
        <v>5989</v>
      </c>
      <c r="AL4809">
        <v>40</v>
      </c>
      <c r="AM4809" s="5">
        <f t="shared" si="602"/>
        <v>5</v>
      </c>
      <c r="AN4809" s="4">
        <f t="shared" si="607"/>
        <v>7.5728890571753124E-3</v>
      </c>
      <c r="AO4809" s="3"/>
      <c r="AP4809">
        <v>0</v>
      </c>
      <c r="AR4809" t="s">
        <v>1</v>
      </c>
      <c r="AT4809" s="2">
        <v>4.3479999999999999</v>
      </c>
      <c r="AU4809" s="1">
        <f t="shared" si="603"/>
        <v>2.5255769976542357</v>
      </c>
      <c r="AV4809" s="1">
        <f t="shared" si="604"/>
        <v>2.020351828529463</v>
      </c>
      <c r="AW4809" s="1">
        <f t="shared" si="605"/>
        <v>1.5151266594046902</v>
      </c>
    </row>
    <row r="4810" spans="1:49" x14ac:dyDescent="0.2">
      <c r="A4810">
        <v>4808</v>
      </c>
      <c r="B4810" t="s">
        <v>5988</v>
      </c>
      <c r="C4810" t="s">
        <v>5987</v>
      </c>
      <c r="F4810" t="s">
        <v>5986</v>
      </c>
      <c r="G4810" t="s">
        <v>17</v>
      </c>
      <c r="H4810" t="s">
        <v>16</v>
      </c>
      <c r="I4810" t="s">
        <v>5985</v>
      </c>
      <c r="J4810">
        <v>60025278</v>
      </c>
      <c r="K4810" t="s">
        <v>1464</v>
      </c>
      <c r="L4810" t="s">
        <v>1463</v>
      </c>
      <c r="M4810" t="s">
        <v>46</v>
      </c>
      <c r="N4810">
        <v>3</v>
      </c>
      <c r="O4810" t="s">
        <v>5984</v>
      </c>
      <c r="P4810" t="s">
        <v>5983</v>
      </c>
      <c r="Q4810" t="s">
        <v>3958</v>
      </c>
      <c r="R4810" s="7">
        <v>41640</v>
      </c>
      <c r="S4810" s="8">
        <f t="shared" si="600"/>
        <v>2014</v>
      </c>
      <c r="T4810" s="8">
        <v>2014</v>
      </c>
      <c r="U4810" s="8">
        <f t="shared" si="601"/>
        <v>8</v>
      </c>
      <c r="V4810" s="7">
        <v>41671</v>
      </c>
      <c r="W4810" t="s">
        <v>5982</v>
      </c>
      <c r="X4810" s="2">
        <v>1.23</v>
      </c>
      <c r="Y4810" s="6">
        <f t="shared" si="606"/>
        <v>3.2834147513413951E-2</v>
      </c>
      <c r="AA4810">
        <v>21622337</v>
      </c>
      <c r="AB4810">
        <v>21100203111</v>
      </c>
      <c r="AC4810">
        <v>21622345</v>
      </c>
      <c r="AD4810" t="s">
        <v>6</v>
      </c>
      <c r="AE4810">
        <v>3</v>
      </c>
      <c r="AF4810">
        <v>1</v>
      </c>
      <c r="AG4810">
        <v>6678059</v>
      </c>
      <c r="AH4810" t="s">
        <v>4233</v>
      </c>
      <c r="AI4810" t="s">
        <v>5981</v>
      </c>
      <c r="AJ4810" t="s">
        <v>5980</v>
      </c>
      <c r="AK4810" t="s">
        <v>5979</v>
      </c>
      <c r="AL4810">
        <v>14</v>
      </c>
      <c r="AM4810" s="5">
        <f t="shared" si="602"/>
        <v>1.75</v>
      </c>
      <c r="AN4810" s="4">
        <f t="shared" si="607"/>
        <v>2.6505111700113595E-3</v>
      </c>
      <c r="AO4810" s="3"/>
      <c r="AP4810">
        <v>0</v>
      </c>
      <c r="AR4810" t="s">
        <v>1</v>
      </c>
      <c r="AT4810" s="2">
        <v>4.3479999999999999</v>
      </c>
      <c r="AU4810" s="1">
        <f t="shared" si="603"/>
        <v>2.3779056610393168</v>
      </c>
      <c r="AV4810" s="1">
        <f t="shared" si="604"/>
        <v>1.7742329341712655</v>
      </c>
      <c r="AW4810" s="1">
        <f t="shared" si="605"/>
        <v>1.1705602073032138</v>
      </c>
    </row>
    <row r="4811" spans="1:49" x14ac:dyDescent="0.2">
      <c r="A4811">
        <v>4809</v>
      </c>
      <c r="B4811" t="s">
        <v>5978</v>
      </c>
      <c r="C4811" t="s">
        <v>5977</v>
      </c>
      <c r="F4811" t="s">
        <v>5976</v>
      </c>
      <c r="G4811" t="s">
        <v>17</v>
      </c>
      <c r="H4811" t="s">
        <v>16</v>
      </c>
      <c r="I4811" t="s">
        <v>5975</v>
      </c>
      <c r="J4811" t="s">
        <v>5974</v>
      </c>
      <c r="K4811" t="s">
        <v>5973</v>
      </c>
      <c r="L4811" t="s">
        <v>5972</v>
      </c>
      <c r="M4811" t="s">
        <v>5971</v>
      </c>
      <c r="N4811">
        <v>5</v>
      </c>
      <c r="O4811" t="s">
        <v>5970</v>
      </c>
      <c r="P4811" t="s">
        <v>5969</v>
      </c>
      <c r="Q4811" t="s">
        <v>5968</v>
      </c>
      <c r="R4811" s="7">
        <v>41640</v>
      </c>
      <c r="S4811" s="8">
        <f t="shared" si="600"/>
        <v>2014</v>
      </c>
      <c r="T4811" s="8">
        <v>2014</v>
      </c>
      <c r="U4811" s="8">
        <f t="shared" si="601"/>
        <v>8</v>
      </c>
      <c r="V4811" s="7">
        <v>41699</v>
      </c>
      <c r="W4811" t="s">
        <v>5967</v>
      </c>
      <c r="X4811" s="2">
        <v>2.9860000000000002</v>
      </c>
      <c r="Y4811" s="6">
        <f t="shared" si="606"/>
        <v>7.9709564613865094E-2</v>
      </c>
      <c r="AA4811">
        <v>7338716</v>
      </c>
      <c r="AB4811">
        <v>18902</v>
      </c>
      <c r="AD4811" t="s">
        <v>6</v>
      </c>
      <c r="AE4811">
        <v>32</v>
      </c>
      <c r="AF4811">
        <v>3</v>
      </c>
      <c r="AG4811">
        <v>6683127</v>
      </c>
      <c r="AH4811" t="s">
        <v>5966</v>
      </c>
      <c r="AI4811" t="s">
        <v>5965</v>
      </c>
      <c r="AJ4811" t="s">
        <v>5964</v>
      </c>
      <c r="AK4811" t="s">
        <v>5963</v>
      </c>
      <c r="AL4811">
        <v>58</v>
      </c>
      <c r="AM4811" s="5">
        <f t="shared" si="602"/>
        <v>7.25</v>
      </c>
      <c r="AN4811" s="4">
        <f t="shared" si="607"/>
        <v>1.0980689132904203E-2</v>
      </c>
      <c r="AO4811" s="3"/>
      <c r="AP4811">
        <v>0</v>
      </c>
      <c r="AR4811" t="s">
        <v>1</v>
      </c>
      <c r="AT4811" s="2" t="s">
        <v>0</v>
      </c>
      <c r="AU4811" s="1">
        <f t="shared" si="603"/>
        <v>5.9090901969576821</v>
      </c>
      <c r="AV4811" s="1">
        <f t="shared" si="604"/>
        <v>4.5345126873384647</v>
      </c>
      <c r="AW4811" s="1">
        <f t="shared" si="605"/>
        <v>3.1599351777192468</v>
      </c>
    </row>
    <row r="4812" spans="1:49" x14ac:dyDescent="0.2">
      <c r="A4812">
        <v>4810</v>
      </c>
      <c r="B4812" t="s">
        <v>5962</v>
      </c>
      <c r="C4812" t="s">
        <v>5961</v>
      </c>
      <c r="D4812" t="s">
        <v>5960</v>
      </c>
      <c r="F4812" t="s">
        <v>5959</v>
      </c>
      <c r="G4812" t="s">
        <v>17</v>
      </c>
      <c r="H4812" t="s">
        <v>16</v>
      </c>
      <c r="I4812" t="s">
        <v>3937</v>
      </c>
      <c r="J4812" t="s">
        <v>5958</v>
      </c>
      <c r="K4812" t="s">
        <v>5957</v>
      </c>
      <c r="L4812" t="s">
        <v>5956</v>
      </c>
      <c r="M4812" t="s">
        <v>2205</v>
      </c>
      <c r="N4812">
        <v>2</v>
      </c>
      <c r="O4812" t="s">
        <v>5955</v>
      </c>
      <c r="P4812" t="s">
        <v>5954</v>
      </c>
      <c r="Q4812" t="s">
        <v>5953</v>
      </c>
      <c r="R4812" s="7">
        <v>41640</v>
      </c>
      <c r="S4812" s="8">
        <f t="shared" si="600"/>
        <v>2014</v>
      </c>
      <c r="T4812" s="8">
        <v>2014</v>
      </c>
      <c r="U4812" s="8">
        <f t="shared" si="601"/>
        <v>8</v>
      </c>
      <c r="V4812" s="7">
        <v>41671</v>
      </c>
      <c r="W4812" t="s">
        <v>5952</v>
      </c>
      <c r="X4812" s="2">
        <v>0.17100000000000001</v>
      </c>
      <c r="Y4812" s="6">
        <f t="shared" si="606"/>
        <v>4.5647473372307209E-3</v>
      </c>
      <c r="AA4812">
        <v>10162372</v>
      </c>
      <c r="AB4812">
        <v>92049</v>
      </c>
      <c r="AD4812" t="s">
        <v>6</v>
      </c>
      <c r="AE4812">
        <v>26</v>
      </c>
      <c r="AF4812">
        <v>1</v>
      </c>
      <c r="AG4812">
        <v>1450004</v>
      </c>
      <c r="AI4812" t="s">
        <v>5951</v>
      </c>
      <c r="AJ4812" t="s">
        <v>5950</v>
      </c>
      <c r="AK4812" t="s">
        <v>5949</v>
      </c>
      <c r="AL4812">
        <v>2</v>
      </c>
      <c r="AM4812" s="5">
        <f t="shared" si="602"/>
        <v>0.25</v>
      </c>
      <c r="AN4812" s="4">
        <f t="shared" si="607"/>
        <v>3.786444528587656E-4</v>
      </c>
      <c r="AO4812" s="3"/>
      <c r="AP4812">
        <v>0</v>
      </c>
      <c r="AQ4812" t="s">
        <v>5948</v>
      </c>
      <c r="AR4812">
        <v>20360186</v>
      </c>
      <c r="AS4812" t="s">
        <v>5947</v>
      </c>
      <c r="AT4812" s="2" t="s">
        <v>0</v>
      </c>
      <c r="AU4812" s="1">
        <f t="shared" si="603"/>
        <v>0.33089164719191344</v>
      </c>
      <c r="AV4812" s="1">
        <f t="shared" si="604"/>
        <v>0.24716958950447432</v>
      </c>
      <c r="AW4812" s="1">
        <f t="shared" si="605"/>
        <v>0.1634475318170352</v>
      </c>
    </row>
    <row r="4813" spans="1:49" x14ac:dyDescent="0.2">
      <c r="A4813">
        <v>4811</v>
      </c>
      <c r="B4813" t="s">
        <v>5946</v>
      </c>
      <c r="F4813" t="s">
        <v>5945</v>
      </c>
      <c r="G4813" t="s">
        <v>17</v>
      </c>
      <c r="H4813" t="s">
        <v>16</v>
      </c>
      <c r="I4813" t="s">
        <v>5944</v>
      </c>
      <c r="J4813" t="s">
        <v>5943</v>
      </c>
      <c r="K4813" t="s">
        <v>5942</v>
      </c>
      <c r="L4813" t="s">
        <v>5941</v>
      </c>
      <c r="M4813" t="s">
        <v>5940</v>
      </c>
      <c r="N4813">
        <v>4</v>
      </c>
      <c r="O4813" t="s">
        <v>5939</v>
      </c>
      <c r="P4813" t="s">
        <v>5938</v>
      </c>
      <c r="Q4813" t="s">
        <v>5937</v>
      </c>
      <c r="R4813" s="7">
        <v>41640</v>
      </c>
      <c r="S4813" s="8">
        <f t="shared" si="600"/>
        <v>2014</v>
      </c>
      <c r="T4813" s="8">
        <v>2014</v>
      </c>
      <c r="U4813" s="8">
        <f t="shared" si="601"/>
        <v>8</v>
      </c>
      <c r="V4813" s="7">
        <v>2014</v>
      </c>
      <c r="W4813" t="s">
        <v>5936</v>
      </c>
      <c r="X4813" s="2" t="s">
        <v>0</v>
      </c>
      <c r="Y4813" s="6" t="e">
        <f t="shared" si="606"/>
        <v>#VALUE!</v>
      </c>
      <c r="AB4813">
        <v>15642</v>
      </c>
      <c r="AC4813">
        <v>10893032</v>
      </c>
      <c r="AD4813" t="s">
        <v>6</v>
      </c>
      <c r="AE4813" t="s">
        <v>5935</v>
      </c>
      <c r="AH4813" t="s">
        <v>5934</v>
      </c>
      <c r="AI4813" t="s">
        <v>5933</v>
      </c>
      <c r="AJ4813" t="s">
        <v>5932</v>
      </c>
      <c r="AK4813" t="s">
        <v>5931</v>
      </c>
      <c r="AL4813">
        <v>6</v>
      </c>
      <c r="AM4813" s="5">
        <f t="shared" si="602"/>
        <v>0.75</v>
      </c>
      <c r="AN4813" s="4">
        <f t="shared" si="607"/>
        <v>1.1359333585762969E-3</v>
      </c>
      <c r="AO4813" s="3"/>
      <c r="AP4813">
        <v>0</v>
      </c>
      <c r="AR4813" t="s">
        <v>1</v>
      </c>
      <c r="AT4813" s="2" t="s">
        <v>0</v>
      </c>
      <c r="AU4813" s="1" t="e">
        <f t="shared" si="603"/>
        <v>#VALUE!</v>
      </c>
      <c r="AV4813" s="1" t="e">
        <f t="shared" si="604"/>
        <v>#VALUE!</v>
      </c>
      <c r="AW4813" s="1" t="e">
        <f t="shared" si="605"/>
        <v>#VALUE!</v>
      </c>
    </row>
    <row r="4814" spans="1:49" x14ac:dyDescent="0.2">
      <c r="A4814">
        <v>4812</v>
      </c>
      <c r="B4814" t="s">
        <v>5930</v>
      </c>
      <c r="C4814" t="s">
        <v>5929</v>
      </c>
      <c r="F4814" t="s">
        <v>5928</v>
      </c>
      <c r="G4814" t="s">
        <v>17</v>
      </c>
      <c r="H4814" t="s">
        <v>16</v>
      </c>
      <c r="I4814" t="s">
        <v>5927</v>
      </c>
      <c r="J4814" t="s">
        <v>5926</v>
      </c>
      <c r="K4814" t="s">
        <v>5925</v>
      </c>
      <c r="L4814" t="s">
        <v>5924</v>
      </c>
      <c r="M4814" t="s">
        <v>3313</v>
      </c>
      <c r="N4814">
        <v>3</v>
      </c>
      <c r="O4814" t="s">
        <v>5923</v>
      </c>
      <c r="P4814" t="s">
        <v>5922</v>
      </c>
      <c r="Q4814" t="s">
        <v>5921</v>
      </c>
      <c r="R4814" s="7">
        <v>41640</v>
      </c>
      <c r="S4814" s="8">
        <f t="shared" si="600"/>
        <v>2014</v>
      </c>
      <c r="T4814" s="8">
        <v>2014</v>
      </c>
      <c r="U4814" s="8">
        <f t="shared" si="601"/>
        <v>8</v>
      </c>
      <c r="V4814" s="7">
        <v>41640</v>
      </c>
      <c r="W4814" t="s">
        <v>5920</v>
      </c>
      <c r="X4814" s="2">
        <v>0.442</v>
      </c>
      <c r="Y4814" s="6">
        <f t="shared" si="606"/>
        <v>1.1798937561730867E-2</v>
      </c>
      <c r="AA4814">
        <v>1490419</v>
      </c>
      <c r="AB4814">
        <v>29742</v>
      </c>
      <c r="AC4814" t="s">
        <v>5919</v>
      </c>
      <c r="AD4814" t="s">
        <v>6</v>
      </c>
      <c r="AE4814">
        <v>37</v>
      </c>
      <c r="AF4814">
        <v>1</v>
      </c>
      <c r="AH4814" t="s">
        <v>5918</v>
      </c>
      <c r="AI4814" t="s">
        <v>5917</v>
      </c>
      <c r="AJ4814" t="s">
        <v>5916</v>
      </c>
      <c r="AK4814" t="s">
        <v>5915</v>
      </c>
      <c r="AL4814">
        <v>11</v>
      </c>
      <c r="AM4814" s="5">
        <f t="shared" si="602"/>
        <v>1.375</v>
      </c>
      <c r="AN4814" s="4">
        <f t="shared" si="607"/>
        <v>2.0825444907232107E-3</v>
      </c>
      <c r="AO4814" s="3"/>
      <c r="AP4814">
        <v>0</v>
      </c>
      <c r="AR4814" t="s">
        <v>5914</v>
      </c>
      <c r="AS4814" t="s">
        <v>5913</v>
      </c>
      <c r="AT4814" s="2">
        <v>1.667</v>
      </c>
      <c r="AU4814" s="1">
        <f t="shared" si="603"/>
        <v>0.8884019640428571</v>
      </c>
      <c r="AV4814" s="1">
        <f t="shared" si="604"/>
        <v>0.69407410262270386</v>
      </c>
      <c r="AW4814" s="1">
        <f t="shared" si="605"/>
        <v>0.49974624120255079</v>
      </c>
    </row>
    <row r="4815" spans="1:49" x14ac:dyDescent="0.2">
      <c r="A4815">
        <v>4813</v>
      </c>
      <c r="B4815" t="s">
        <v>5912</v>
      </c>
      <c r="C4815" t="s">
        <v>5911</v>
      </c>
      <c r="F4815" t="s">
        <v>5910</v>
      </c>
      <c r="G4815" t="s">
        <v>17</v>
      </c>
      <c r="H4815" t="s">
        <v>16</v>
      </c>
      <c r="I4815" t="s">
        <v>5909</v>
      </c>
      <c r="J4815" t="s">
        <v>5908</v>
      </c>
      <c r="K4815" t="s">
        <v>5907</v>
      </c>
      <c r="L4815" t="s">
        <v>5906</v>
      </c>
      <c r="M4815" t="s">
        <v>3313</v>
      </c>
      <c r="N4815">
        <v>3</v>
      </c>
      <c r="O4815" t="s">
        <v>5905</v>
      </c>
      <c r="P4815" t="s">
        <v>5904</v>
      </c>
      <c r="Q4815" t="s">
        <v>5903</v>
      </c>
      <c r="R4815" s="7">
        <v>41640</v>
      </c>
      <c r="S4815" s="8">
        <f t="shared" si="600"/>
        <v>2014</v>
      </c>
      <c r="T4815" s="8">
        <v>2014</v>
      </c>
      <c r="U4815" s="8">
        <f t="shared" si="601"/>
        <v>8</v>
      </c>
      <c r="V4815" s="7">
        <v>2014</v>
      </c>
      <c r="W4815" t="s">
        <v>5902</v>
      </c>
      <c r="X4815" s="2">
        <v>1.32</v>
      </c>
      <c r="Y4815" s="6">
        <f t="shared" si="606"/>
        <v>3.5236646111956441E-2</v>
      </c>
      <c r="AB4815">
        <v>21100215107</v>
      </c>
      <c r="AC4815" t="s">
        <v>5901</v>
      </c>
      <c r="AD4815" t="s">
        <v>6</v>
      </c>
      <c r="AE4815" s="10">
        <v>44232</v>
      </c>
      <c r="AG4815" t="s">
        <v>5900</v>
      </c>
      <c r="AI4815" t="s">
        <v>5899</v>
      </c>
      <c r="AJ4815" t="s">
        <v>5898</v>
      </c>
      <c r="AK4815" t="s">
        <v>5897</v>
      </c>
      <c r="AL4815">
        <v>19</v>
      </c>
      <c r="AM4815" s="5">
        <f t="shared" si="602"/>
        <v>2.375</v>
      </c>
      <c r="AN4815" s="4">
        <f t="shared" si="607"/>
        <v>3.5971223021582736E-3</v>
      </c>
      <c r="AO4815" s="3"/>
      <c r="AP4815">
        <v>1</v>
      </c>
      <c r="AR4815" t="s">
        <v>1</v>
      </c>
      <c r="AT4815" s="2">
        <v>4.5659999999999998</v>
      </c>
      <c r="AU4815" s="1">
        <f t="shared" si="603"/>
        <v>2.5744788969016987</v>
      </c>
      <c r="AV4815" s="1">
        <f t="shared" si="604"/>
        <v>1.9416884207057357</v>
      </c>
      <c r="AW4815" s="1">
        <f t="shared" si="605"/>
        <v>1.3088979445097724</v>
      </c>
    </row>
    <row r="4816" spans="1:49" x14ac:dyDescent="0.2">
      <c r="A4816">
        <v>4814</v>
      </c>
      <c r="B4816" t="s">
        <v>5896</v>
      </c>
      <c r="C4816" t="s">
        <v>5895</v>
      </c>
      <c r="D4816" t="s">
        <v>5894</v>
      </c>
      <c r="F4816" t="s">
        <v>5893</v>
      </c>
      <c r="G4816" t="s">
        <v>17</v>
      </c>
      <c r="H4816" t="s">
        <v>16</v>
      </c>
      <c r="I4816" t="s">
        <v>2271</v>
      </c>
      <c r="J4816">
        <v>60018476</v>
      </c>
      <c r="K4816" t="s">
        <v>2270</v>
      </c>
      <c r="L4816" t="s">
        <v>2269</v>
      </c>
      <c r="M4816" t="s">
        <v>423</v>
      </c>
      <c r="N4816">
        <v>5</v>
      </c>
      <c r="O4816" t="s">
        <v>5892</v>
      </c>
      <c r="P4816" t="s">
        <v>5891</v>
      </c>
      <c r="Q4816" t="s">
        <v>2266</v>
      </c>
      <c r="R4816" s="7">
        <v>41640</v>
      </c>
      <c r="S4816" s="8">
        <f t="shared" si="600"/>
        <v>2014</v>
      </c>
      <c r="T4816" s="8">
        <v>2014</v>
      </c>
      <c r="U4816" s="8">
        <f t="shared" si="601"/>
        <v>8</v>
      </c>
      <c r="V4816" s="7">
        <v>41699</v>
      </c>
      <c r="W4816" t="s">
        <v>5853</v>
      </c>
      <c r="X4816" s="2">
        <v>0.58399999999999996</v>
      </c>
      <c r="Y4816" s="6">
        <f t="shared" si="606"/>
        <v>1.5589546461653453E-2</v>
      </c>
      <c r="AA4816">
        <v>11100168</v>
      </c>
      <c r="AB4816">
        <v>13907</v>
      </c>
      <c r="AD4816" t="s">
        <v>6</v>
      </c>
      <c r="AE4816">
        <v>53</v>
      </c>
      <c r="AF4816">
        <v>1</v>
      </c>
      <c r="AH4816" t="s">
        <v>5890</v>
      </c>
      <c r="AI4816" t="s">
        <v>5889</v>
      </c>
      <c r="AJ4816" t="s">
        <v>5888</v>
      </c>
      <c r="AK4816" t="s">
        <v>5887</v>
      </c>
      <c r="AL4816">
        <v>11</v>
      </c>
      <c r="AM4816" s="5">
        <f t="shared" si="602"/>
        <v>1.375</v>
      </c>
      <c r="AN4816" s="4">
        <f t="shared" si="607"/>
        <v>2.0825444907232107E-3</v>
      </c>
      <c r="AO4816" s="3"/>
      <c r="AP4816">
        <v>1</v>
      </c>
      <c r="AR4816" t="s">
        <v>1</v>
      </c>
      <c r="AT4816" s="2">
        <v>3.7320000000000002</v>
      </c>
      <c r="AU4816" s="1">
        <f t="shared" si="603"/>
        <v>1.1537445870374381</v>
      </c>
      <c r="AV4816" s="1">
        <f t="shared" si="604"/>
        <v>0.88360454761883322</v>
      </c>
      <c r="AW4816" s="1">
        <f t="shared" si="605"/>
        <v>0.61346450820022835</v>
      </c>
    </row>
    <row r="4817" spans="1:49" x14ac:dyDescent="0.2">
      <c r="A4817">
        <v>4815</v>
      </c>
      <c r="B4817" t="s">
        <v>5886</v>
      </c>
      <c r="F4817" t="s">
        <v>5885</v>
      </c>
      <c r="G4817" t="s">
        <v>17</v>
      </c>
      <c r="H4817" t="s">
        <v>16</v>
      </c>
      <c r="I4817" t="s">
        <v>5884</v>
      </c>
      <c r="J4817">
        <v>60000231</v>
      </c>
      <c r="K4817" t="s">
        <v>5883</v>
      </c>
      <c r="L4817" t="s">
        <v>5882</v>
      </c>
      <c r="M4817" t="s">
        <v>1607</v>
      </c>
      <c r="N4817">
        <v>1</v>
      </c>
      <c r="O4817" t="s">
        <v>5881</v>
      </c>
      <c r="P4817">
        <v>26436449500</v>
      </c>
      <c r="Q4817">
        <v>60000231</v>
      </c>
      <c r="R4817" s="7">
        <v>41640</v>
      </c>
      <c r="S4817" s="8">
        <f t="shared" si="600"/>
        <v>2014</v>
      </c>
      <c r="T4817" s="8">
        <v>2014</v>
      </c>
      <c r="U4817" s="8">
        <f t="shared" si="601"/>
        <v>8</v>
      </c>
      <c r="V4817" s="7">
        <v>2014</v>
      </c>
      <c r="W4817" t="s">
        <v>5880</v>
      </c>
      <c r="X4817" s="2">
        <v>0.19900000000000001</v>
      </c>
      <c r="Y4817" s="6">
        <f t="shared" si="606"/>
        <v>5.3121913456661597E-3</v>
      </c>
      <c r="AA4817">
        <v>18426573</v>
      </c>
      <c r="AB4817">
        <v>18800156712</v>
      </c>
      <c r="AC4817">
        <v>20653824</v>
      </c>
      <c r="AD4817" t="s">
        <v>6</v>
      </c>
      <c r="AE4817">
        <v>8</v>
      </c>
      <c r="AF4817" s="10">
        <v>44228</v>
      </c>
      <c r="AH4817" t="s">
        <v>5879</v>
      </c>
      <c r="AI4817" t="s">
        <v>5878</v>
      </c>
      <c r="AJ4817" t="s">
        <v>5877</v>
      </c>
      <c r="AK4817" t="s">
        <v>5876</v>
      </c>
      <c r="AL4817">
        <v>3</v>
      </c>
      <c r="AM4817" s="5">
        <f t="shared" si="602"/>
        <v>0.375</v>
      </c>
      <c r="AN4817" s="4">
        <f t="shared" si="607"/>
        <v>5.6796667928814845E-4</v>
      </c>
      <c r="AO4817" s="3"/>
      <c r="AP4817">
        <v>0</v>
      </c>
      <c r="AR4817" t="s">
        <v>1</v>
      </c>
      <c r="AT4817" s="2" t="s">
        <v>0</v>
      </c>
      <c r="AU4817" s="1">
        <f t="shared" si="603"/>
        <v>0.38889239457527558</v>
      </c>
      <c r="AV4817" s="1">
        <f t="shared" si="604"/>
        <v>0.29400790124771542</v>
      </c>
      <c r="AW4817" s="1">
        <f t="shared" si="605"/>
        <v>0.19912340792015518</v>
      </c>
    </row>
    <row r="4818" spans="1:49" x14ac:dyDescent="0.2">
      <c r="A4818">
        <v>4816</v>
      </c>
      <c r="B4818" t="s">
        <v>5875</v>
      </c>
      <c r="F4818" t="s">
        <v>5874</v>
      </c>
      <c r="G4818" t="s">
        <v>17</v>
      </c>
      <c r="H4818" t="s">
        <v>16</v>
      </c>
      <c r="I4818" t="s">
        <v>5873</v>
      </c>
      <c r="J4818" t="s">
        <v>5872</v>
      </c>
      <c r="K4818" t="s">
        <v>5871</v>
      </c>
      <c r="L4818" t="s">
        <v>5870</v>
      </c>
      <c r="M4818" t="s">
        <v>1154</v>
      </c>
      <c r="N4818">
        <v>3</v>
      </c>
      <c r="O4818" t="s">
        <v>5869</v>
      </c>
      <c r="P4818" t="s">
        <v>5868</v>
      </c>
      <c r="Q4818" t="s">
        <v>5867</v>
      </c>
      <c r="R4818" s="7">
        <v>41640</v>
      </c>
      <c r="S4818" s="8">
        <f t="shared" si="600"/>
        <v>2014</v>
      </c>
      <c r="T4818" s="8">
        <v>2014</v>
      </c>
      <c r="U4818" s="8">
        <f t="shared" si="601"/>
        <v>8</v>
      </c>
      <c r="V4818" s="7">
        <v>2014</v>
      </c>
      <c r="W4818" t="s">
        <v>5866</v>
      </c>
      <c r="X4818" s="2">
        <v>0.114</v>
      </c>
      <c r="Y4818" s="6">
        <f t="shared" si="606"/>
        <v>3.0431648914871468E-3</v>
      </c>
      <c r="AA4818">
        <v>1609963</v>
      </c>
      <c r="AB4818">
        <v>16560</v>
      </c>
      <c r="AC4818">
        <v>18792898</v>
      </c>
      <c r="AD4818" t="s">
        <v>6</v>
      </c>
      <c r="AE4818">
        <v>43</v>
      </c>
      <c r="AF4818">
        <v>1</v>
      </c>
      <c r="AH4818" s="9">
        <v>43800</v>
      </c>
      <c r="AL4818">
        <v>2</v>
      </c>
      <c r="AM4818" s="5">
        <f t="shared" si="602"/>
        <v>0.25</v>
      </c>
      <c r="AN4818" s="4">
        <f t="shared" si="607"/>
        <v>3.786444528587656E-4</v>
      </c>
      <c r="AO4818" s="3"/>
      <c r="AP4818">
        <v>0</v>
      </c>
      <c r="AR4818" t="s">
        <v>1</v>
      </c>
      <c r="AT4818" s="2" t="s">
        <v>0</v>
      </c>
      <c r="AU4818" s="1">
        <f t="shared" si="603"/>
        <v>0.22438087598986325</v>
      </c>
      <c r="AV4818" s="1">
        <f t="shared" si="604"/>
        <v>0.17109046721729562</v>
      </c>
      <c r="AW4818" s="1">
        <f t="shared" si="605"/>
        <v>0.11780005844472799</v>
      </c>
    </row>
    <row r="4819" spans="1:49" x14ac:dyDescent="0.2">
      <c r="A4819">
        <v>4817</v>
      </c>
      <c r="B4819" t="s">
        <v>5865</v>
      </c>
      <c r="C4819" t="s">
        <v>5864</v>
      </c>
      <c r="D4819" t="s">
        <v>5863</v>
      </c>
      <c r="F4819" t="s">
        <v>5862</v>
      </c>
      <c r="G4819" t="s">
        <v>17</v>
      </c>
      <c r="H4819" t="s">
        <v>16</v>
      </c>
      <c r="I4819" t="s">
        <v>5861</v>
      </c>
      <c r="J4819" t="s">
        <v>5860</v>
      </c>
      <c r="K4819" t="s">
        <v>5859</v>
      </c>
      <c r="L4819" t="s">
        <v>5858</v>
      </c>
      <c r="M4819" t="s">
        <v>5857</v>
      </c>
      <c r="N4819">
        <v>4</v>
      </c>
      <c r="O4819" t="s">
        <v>5856</v>
      </c>
      <c r="P4819" t="s">
        <v>5855</v>
      </c>
      <c r="Q4819" t="s">
        <v>5854</v>
      </c>
      <c r="R4819" s="7">
        <v>41640</v>
      </c>
      <c r="S4819" s="8">
        <f t="shared" si="600"/>
        <v>2014</v>
      </c>
      <c r="T4819" s="8">
        <v>2014</v>
      </c>
      <c r="U4819" s="8">
        <f t="shared" si="601"/>
        <v>8</v>
      </c>
      <c r="V4819" s="7">
        <v>41699</v>
      </c>
      <c r="W4819" t="s">
        <v>5853</v>
      </c>
      <c r="X4819" s="2">
        <v>0.58399999999999996</v>
      </c>
      <c r="Y4819" s="6">
        <f t="shared" si="606"/>
        <v>1.5589546461653453E-2</v>
      </c>
      <c r="AA4819">
        <v>11100168</v>
      </c>
      <c r="AB4819">
        <v>13907</v>
      </c>
      <c r="AD4819" t="s">
        <v>6</v>
      </c>
      <c r="AE4819">
        <v>53</v>
      </c>
      <c r="AF4819">
        <v>1</v>
      </c>
      <c r="AH4819" t="s">
        <v>5852</v>
      </c>
      <c r="AI4819" t="s">
        <v>5851</v>
      </c>
      <c r="AJ4819" t="s">
        <v>5850</v>
      </c>
      <c r="AK4819" t="s">
        <v>5849</v>
      </c>
      <c r="AL4819">
        <v>0</v>
      </c>
      <c r="AM4819" s="5">
        <f t="shared" si="602"/>
        <v>0</v>
      </c>
      <c r="AN4819" s="4">
        <f t="shared" si="607"/>
        <v>0</v>
      </c>
      <c r="AO4819" s="3"/>
      <c r="AP4819">
        <v>1</v>
      </c>
      <c r="AR4819" t="s">
        <v>1</v>
      </c>
      <c r="AT4819" s="2">
        <v>3.7320000000000002</v>
      </c>
      <c r="AU4819" s="1">
        <f t="shared" si="603"/>
        <v>1.0912682523157418</v>
      </c>
      <c r="AV4819" s="1">
        <f t="shared" si="604"/>
        <v>0.77947732308267259</v>
      </c>
      <c r="AW4819" s="1">
        <f t="shared" si="605"/>
        <v>0.46768639384960359</v>
      </c>
    </row>
    <row r="4820" spans="1:49" x14ac:dyDescent="0.2">
      <c r="A4820">
        <v>4818</v>
      </c>
      <c r="B4820" t="s">
        <v>5848</v>
      </c>
      <c r="C4820" t="s">
        <v>5847</v>
      </c>
      <c r="E4820">
        <v>24369389</v>
      </c>
      <c r="F4820" t="s">
        <v>5846</v>
      </c>
      <c r="G4820" t="s">
        <v>17</v>
      </c>
      <c r="H4820" t="s">
        <v>16</v>
      </c>
      <c r="I4820" t="s">
        <v>5845</v>
      </c>
      <c r="J4820">
        <v>60030807</v>
      </c>
      <c r="K4820" t="s">
        <v>5844</v>
      </c>
      <c r="L4820" t="s">
        <v>5843</v>
      </c>
      <c r="M4820" t="s">
        <v>3387</v>
      </c>
      <c r="N4820">
        <v>2</v>
      </c>
      <c r="O4820" t="s">
        <v>5842</v>
      </c>
      <c r="P4820" t="s">
        <v>5841</v>
      </c>
      <c r="Q4820" t="s">
        <v>5840</v>
      </c>
      <c r="R4820" s="7">
        <v>41640</v>
      </c>
      <c r="S4820" s="8">
        <f t="shared" si="600"/>
        <v>2014</v>
      </c>
      <c r="T4820" s="8">
        <v>2014</v>
      </c>
      <c r="U4820" s="8">
        <f t="shared" si="601"/>
        <v>8</v>
      </c>
      <c r="V4820" s="7">
        <v>41640</v>
      </c>
      <c r="W4820" t="s">
        <v>5839</v>
      </c>
      <c r="X4820" s="2">
        <v>0.85499999999999998</v>
      </c>
      <c r="Y4820" s="6">
        <f t="shared" si="606"/>
        <v>2.28237366861536E-2</v>
      </c>
      <c r="AA4820">
        <v>980331</v>
      </c>
      <c r="AB4820">
        <v>23342</v>
      </c>
      <c r="AC4820">
        <v>15731561</v>
      </c>
      <c r="AD4820" t="s">
        <v>6</v>
      </c>
      <c r="AE4820">
        <v>40</v>
      </c>
      <c r="AF4820">
        <v>1</v>
      </c>
      <c r="AH4820" t="s">
        <v>5838</v>
      </c>
      <c r="AI4820" t="s">
        <v>5837</v>
      </c>
      <c r="AJ4820" t="s">
        <v>5836</v>
      </c>
      <c r="AK4820" t="s">
        <v>5835</v>
      </c>
      <c r="AL4820">
        <v>13</v>
      </c>
      <c r="AM4820" s="5">
        <f t="shared" si="602"/>
        <v>1.625</v>
      </c>
      <c r="AN4820" s="4">
        <f t="shared" si="607"/>
        <v>2.4611889435819764E-3</v>
      </c>
      <c r="AO4820" s="3"/>
      <c r="AP4820">
        <v>0</v>
      </c>
      <c r="AQ4820" t="s">
        <v>5834</v>
      </c>
      <c r="AR4820" t="s">
        <v>5833</v>
      </c>
      <c r="AS4820" t="s">
        <v>5832</v>
      </c>
      <c r="AT4820" s="2">
        <v>2.6259999999999999</v>
      </c>
      <c r="AU4820" s="1">
        <f t="shared" si="603"/>
        <v>1.671497236338211</v>
      </c>
      <c r="AV4820" s="1">
        <f t="shared" si="604"/>
        <v>1.2642462814867788</v>
      </c>
      <c r="AW4820" s="1">
        <f t="shared" si="605"/>
        <v>0.85699532663534639</v>
      </c>
    </row>
    <row r="4821" spans="1:49" x14ac:dyDescent="0.2">
      <c r="A4821">
        <v>4819</v>
      </c>
      <c r="B4821" t="s">
        <v>5831</v>
      </c>
      <c r="C4821" t="s">
        <v>5830</v>
      </c>
      <c r="F4821" t="s">
        <v>5829</v>
      </c>
      <c r="G4821" t="s">
        <v>17</v>
      </c>
      <c r="H4821" t="s">
        <v>16</v>
      </c>
      <c r="I4821" t="s">
        <v>5828</v>
      </c>
      <c r="J4821">
        <v>60022927</v>
      </c>
      <c r="K4821" t="s">
        <v>5827</v>
      </c>
      <c r="L4821" t="s">
        <v>747</v>
      </c>
      <c r="M4821" t="s">
        <v>746</v>
      </c>
      <c r="N4821">
        <v>2</v>
      </c>
      <c r="O4821" t="s">
        <v>5826</v>
      </c>
      <c r="P4821" t="s">
        <v>5825</v>
      </c>
      <c r="Q4821" t="s">
        <v>5824</v>
      </c>
      <c r="R4821" s="7">
        <v>41640</v>
      </c>
      <c r="S4821" s="8">
        <f t="shared" si="600"/>
        <v>2014</v>
      </c>
      <c r="T4821" s="8">
        <v>2014</v>
      </c>
      <c r="U4821" s="8">
        <f t="shared" si="601"/>
        <v>8</v>
      </c>
      <c r="V4821" s="7">
        <v>41640</v>
      </c>
      <c r="W4821" t="s">
        <v>5718</v>
      </c>
      <c r="X4821" s="2">
        <v>0.30199999999999999</v>
      </c>
      <c r="Y4821" s="6">
        <f t="shared" si="606"/>
        <v>8.0617175195536687E-3</v>
      </c>
      <c r="AA4821">
        <v>9296212</v>
      </c>
      <c r="AB4821">
        <v>20725</v>
      </c>
      <c r="AD4821" t="s">
        <v>6</v>
      </c>
      <c r="AE4821">
        <v>74</v>
      </c>
      <c r="AF4821">
        <v>2</v>
      </c>
      <c r="AH4821" t="s">
        <v>5823</v>
      </c>
      <c r="AI4821" t="s">
        <v>5822</v>
      </c>
      <c r="AJ4821" t="s">
        <v>5821</v>
      </c>
      <c r="AK4821" t="s">
        <v>5820</v>
      </c>
      <c r="AL4821">
        <v>2</v>
      </c>
      <c r="AM4821" s="5">
        <f t="shared" si="602"/>
        <v>0.25</v>
      </c>
      <c r="AN4821" s="4">
        <f t="shared" si="607"/>
        <v>3.786444528587656E-4</v>
      </c>
      <c r="AO4821" s="3"/>
      <c r="AP4821">
        <v>0</v>
      </c>
      <c r="AR4821" t="s">
        <v>1</v>
      </c>
      <c r="AT4821" s="2">
        <v>1.671</v>
      </c>
      <c r="AU4821" s="1">
        <f t="shared" si="603"/>
        <v>0.57567955995451969</v>
      </c>
      <c r="AV4821" s="1">
        <f t="shared" si="604"/>
        <v>0.42201809862062167</v>
      </c>
      <c r="AW4821" s="1">
        <f t="shared" si="605"/>
        <v>0.26835663728672365</v>
      </c>
    </row>
    <row r="4822" spans="1:49" x14ac:dyDescent="0.2">
      <c r="A4822">
        <v>4820</v>
      </c>
      <c r="B4822" t="s">
        <v>5819</v>
      </c>
      <c r="C4822" t="s">
        <v>5818</v>
      </c>
      <c r="F4822" t="s">
        <v>5817</v>
      </c>
      <c r="G4822" t="s">
        <v>17</v>
      </c>
      <c r="H4822" t="s">
        <v>16</v>
      </c>
      <c r="I4822" t="s">
        <v>5816</v>
      </c>
      <c r="J4822" t="s">
        <v>5815</v>
      </c>
      <c r="K4822" t="s">
        <v>5814</v>
      </c>
      <c r="L4822" t="s">
        <v>1005</v>
      </c>
      <c r="M4822" t="s">
        <v>1004</v>
      </c>
      <c r="N4822">
        <v>3</v>
      </c>
      <c r="O4822" t="s">
        <v>5813</v>
      </c>
      <c r="P4822" t="s">
        <v>5812</v>
      </c>
      <c r="Q4822" t="s">
        <v>5811</v>
      </c>
      <c r="R4822" s="7">
        <v>41640</v>
      </c>
      <c r="S4822" s="8">
        <f t="shared" si="600"/>
        <v>2014</v>
      </c>
      <c r="T4822" s="8">
        <v>2014</v>
      </c>
      <c r="U4822" s="8">
        <f t="shared" si="601"/>
        <v>8</v>
      </c>
      <c r="V4822" s="7">
        <v>41640</v>
      </c>
      <c r="W4822" t="s">
        <v>5718</v>
      </c>
      <c r="X4822" s="2">
        <v>0.30199999999999999</v>
      </c>
      <c r="Y4822" s="6">
        <f t="shared" si="606"/>
        <v>8.0617175195536687E-3</v>
      </c>
      <c r="AA4822">
        <v>9296212</v>
      </c>
      <c r="AB4822">
        <v>20725</v>
      </c>
      <c r="AD4822" t="s">
        <v>6</v>
      </c>
      <c r="AE4822">
        <v>74</v>
      </c>
      <c r="AF4822">
        <v>2</v>
      </c>
      <c r="AH4822" t="s">
        <v>5810</v>
      </c>
      <c r="AI4822" t="s">
        <v>5809</v>
      </c>
      <c r="AJ4822" t="s">
        <v>5808</v>
      </c>
      <c r="AK4822" t="s">
        <v>5807</v>
      </c>
      <c r="AL4822">
        <v>3</v>
      </c>
      <c r="AM4822" s="5">
        <f t="shared" si="602"/>
        <v>0.375</v>
      </c>
      <c r="AN4822" s="4">
        <f t="shared" si="607"/>
        <v>5.6796667928814845E-4</v>
      </c>
      <c r="AO4822" s="3"/>
      <c r="AP4822">
        <v>0</v>
      </c>
      <c r="AR4822" t="s">
        <v>1</v>
      </c>
      <c r="AT4822" s="2">
        <v>1.671</v>
      </c>
      <c r="AU4822" s="1">
        <f t="shared" si="603"/>
        <v>0.58135922674740115</v>
      </c>
      <c r="AV4822" s="1">
        <f t="shared" si="604"/>
        <v>0.4314842099420908</v>
      </c>
      <c r="AW4822" s="1">
        <f t="shared" si="605"/>
        <v>0.2816091931367804</v>
      </c>
    </row>
    <row r="4823" spans="1:49" x14ac:dyDescent="0.2">
      <c r="A4823">
        <v>4821</v>
      </c>
      <c r="B4823" t="s">
        <v>5806</v>
      </c>
      <c r="C4823" t="s">
        <v>5805</v>
      </c>
      <c r="F4823" t="s">
        <v>5804</v>
      </c>
      <c r="G4823" t="s">
        <v>17</v>
      </c>
      <c r="H4823" t="s">
        <v>16</v>
      </c>
      <c r="I4823" t="s">
        <v>5803</v>
      </c>
      <c r="J4823" t="s">
        <v>5802</v>
      </c>
      <c r="K4823" t="s">
        <v>5801</v>
      </c>
      <c r="L4823" t="s">
        <v>5800</v>
      </c>
      <c r="M4823" t="s">
        <v>3876</v>
      </c>
      <c r="N4823">
        <v>4</v>
      </c>
      <c r="O4823" t="s">
        <v>5799</v>
      </c>
      <c r="P4823" t="s">
        <v>5798</v>
      </c>
      <c r="Q4823" t="s">
        <v>5797</v>
      </c>
      <c r="R4823" s="7">
        <v>41640</v>
      </c>
      <c r="S4823" s="8">
        <f t="shared" si="600"/>
        <v>2014</v>
      </c>
      <c r="T4823" s="8">
        <v>2014</v>
      </c>
      <c r="U4823" s="8">
        <f t="shared" si="601"/>
        <v>8</v>
      </c>
      <c r="V4823" s="7">
        <v>41640</v>
      </c>
      <c r="W4823" t="s">
        <v>5718</v>
      </c>
      <c r="X4823" s="2">
        <v>0.30199999999999999</v>
      </c>
      <c r="Y4823" s="6">
        <f t="shared" si="606"/>
        <v>8.0617175195536687E-3</v>
      </c>
      <c r="AA4823">
        <v>9296212</v>
      </c>
      <c r="AB4823">
        <v>20725</v>
      </c>
      <c r="AD4823" t="s">
        <v>6</v>
      </c>
      <c r="AE4823">
        <v>74</v>
      </c>
      <c r="AF4823">
        <v>2</v>
      </c>
      <c r="AH4823" t="s">
        <v>5796</v>
      </c>
      <c r="AI4823" t="s">
        <v>5795</v>
      </c>
      <c r="AJ4823" t="s">
        <v>5794</v>
      </c>
      <c r="AK4823" t="s">
        <v>5793</v>
      </c>
      <c r="AL4823">
        <v>4</v>
      </c>
      <c r="AM4823" s="5">
        <f t="shared" si="602"/>
        <v>0.5</v>
      </c>
      <c r="AN4823" s="4">
        <f t="shared" si="607"/>
        <v>7.572889057175312E-4</v>
      </c>
      <c r="AO4823" s="3"/>
      <c r="AP4823">
        <v>0</v>
      </c>
      <c r="AR4823" t="s">
        <v>5792</v>
      </c>
      <c r="AS4823" t="s">
        <v>5791</v>
      </c>
      <c r="AT4823" s="2">
        <v>1.671</v>
      </c>
      <c r="AU4823" s="1">
        <f t="shared" si="603"/>
        <v>0.58703889354028271</v>
      </c>
      <c r="AV4823" s="1">
        <f t="shared" si="604"/>
        <v>0.44095032126355999</v>
      </c>
      <c r="AW4823" s="1">
        <f t="shared" si="605"/>
        <v>0.2948617489868372</v>
      </c>
    </row>
    <row r="4824" spans="1:49" x14ac:dyDescent="0.2">
      <c r="A4824">
        <v>4822</v>
      </c>
      <c r="B4824" t="s">
        <v>5790</v>
      </c>
      <c r="C4824" t="s">
        <v>5789</v>
      </c>
      <c r="F4824" t="s">
        <v>5788</v>
      </c>
      <c r="G4824" t="s">
        <v>17</v>
      </c>
      <c r="H4824" t="s">
        <v>16</v>
      </c>
      <c r="I4824" t="s">
        <v>5787</v>
      </c>
      <c r="J4824" t="s">
        <v>5782</v>
      </c>
      <c r="K4824" t="s">
        <v>5786</v>
      </c>
      <c r="L4824" t="s">
        <v>5785</v>
      </c>
      <c r="M4824" t="s">
        <v>1201</v>
      </c>
      <c r="N4824">
        <v>3</v>
      </c>
      <c r="O4824" t="s">
        <v>5784</v>
      </c>
      <c r="P4824" t="s">
        <v>5783</v>
      </c>
      <c r="Q4824" t="s">
        <v>5782</v>
      </c>
      <c r="R4824" s="7">
        <v>41640</v>
      </c>
      <c r="S4824" s="8">
        <f t="shared" si="600"/>
        <v>2014</v>
      </c>
      <c r="T4824" s="8">
        <v>2014</v>
      </c>
      <c r="U4824" s="8">
        <f t="shared" si="601"/>
        <v>8</v>
      </c>
      <c r="V4824" s="7">
        <v>41640</v>
      </c>
      <c r="W4824" t="s">
        <v>4121</v>
      </c>
      <c r="X4824" s="2">
        <v>1.087</v>
      </c>
      <c r="Y4824" s="6">
        <f t="shared" si="606"/>
        <v>2.9016844184618671E-2</v>
      </c>
      <c r="AA4824" t="s">
        <v>4120</v>
      </c>
      <c r="AB4824">
        <v>19800188022</v>
      </c>
      <c r="AD4824" t="s">
        <v>6</v>
      </c>
      <c r="AE4824">
        <v>4</v>
      </c>
      <c r="AF4824">
        <v>1</v>
      </c>
      <c r="AG4824">
        <v>6648689</v>
      </c>
      <c r="AH4824" t="s">
        <v>3861</v>
      </c>
      <c r="AI4824" t="s">
        <v>5781</v>
      </c>
      <c r="AJ4824" t="s">
        <v>5780</v>
      </c>
      <c r="AK4824" t="s">
        <v>5779</v>
      </c>
      <c r="AL4824">
        <v>5</v>
      </c>
      <c r="AM4824" s="5">
        <f t="shared" si="602"/>
        <v>0.625</v>
      </c>
      <c r="AN4824" s="4">
        <f t="shared" si="607"/>
        <v>9.4661113214691405E-4</v>
      </c>
      <c r="AO4824" s="3"/>
      <c r="AP4824">
        <v>1</v>
      </c>
      <c r="AQ4824" t="s">
        <v>5778</v>
      </c>
      <c r="AR4824" t="s">
        <v>1</v>
      </c>
      <c r="AS4824" t="s">
        <v>5777</v>
      </c>
      <c r="AT4824" s="2">
        <v>3.274</v>
      </c>
      <c r="AU4824" s="1">
        <f t="shared" si="603"/>
        <v>2.0595774268877145</v>
      </c>
      <c r="AV4824" s="1">
        <f t="shared" si="604"/>
        <v>1.4981727658382793</v>
      </c>
      <c r="AW4824" s="1">
        <f t="shared" si="605"/>
        <v>0.93676810478884409</v>
      </c>
    </row>
    <row r="4825" spans="1:49" x14ac:dyDescent="0.2">
      <c r="A4825">
        <v>4823</v>
      </c>
      <c r="B4825" t="s">
        <v>5776</v>
      </c>
      <c r="C4825" t="s">
        <v>5775</v>
      </c>
      <c r="F4825" t="s">
        <v>5774</v>
      </c>
      <c r="G4825" t="s">
        <v>17</v>
      </c>
      <c r="H4825" t="s">
        <v>16</v>
      </c>
      <c r="I4825" t="s">
        <v>5773</v>
      </c>
      <c r="J4825">
        <v>60001166</v>
      </c>
      <c r="K4825" t="s">
        <v>5772</v>
      </c>
      <c r="L4825" t="s">
        <v>5771</v>
      </c>
      <c r="M4825" t="s">
        <v>423</v>
      </c>
      <c r="N4825">
        <v>2</v>
      </c>
      <c r="O4825" t="s">
        <v>5770</v>
      </c>
      <c r="P4825" t="s">
        <v>5769</v>
      </c>
      <c r="Q4825" t="s">
        <v>5768</v>
      </c>
      <c r="R4825" s="7">
        <v>41640</v>
      </c>
      <c r="S4825" s="8">
        <f t="shared" si="600"/>
        <v>2014</v>
      </c>
      <c r="T4825" s="8">
        <v>2014</v>
      </c>
      <c r="U4825" s="8">
        <f t="shared" si="601"/>
        <v>8</v>
      </c>
      <c r="V4825" s="7">
        <v>41640</v>
      </c>
      <c r="W4825" t="s">
        <v>5718</v>
      </c>
      <c r="X4825" s="2">
        <v>0.30199999999999999</v>
      </c>
      <c r="Y4825" s="6">
        <f t="shared" si="606"/>
        <v>8.0617175195536687E-3</v>
      </c>
      <c r="AA4825">
        <v>9296212</v>
      </c>
      <c r="AB4825">
        <v>20725</v>
      </c>
      <c r="AD4825" t="s">
        <v>6</v>
      </c>
      <c r="AE4825">
        <v>74</v>
      </c>
      <c r="AF4825">
        <v>2</v>
      </c>
      <c r="AH4825" t="s">
        <v>5767</v>
      </c>
      <c r="AI4825" t="s">
        <v>5766</v>
      </c>
      <c r="AJ4825" t="s">
        <v>5765</v>
      </c>
      <c r="AK4825" t="s">
        <v>5764</v>
      </c>
      <c r="AL4825">
        <v>6</v>
      </c>
      <c r="AM4825" s="5">
        <f t="shared" si="602"/>
        <v>0.75</v>
      </c>
      <c r="AN4825" s="4">
        <f t="shared" si="607"/>
        <v>1.1359333585762969E-3</v>
      </c>
      <c r="AO4825" s="3"/>
      <c r="AP4825">
        <v>0</v>
      </c>
      <c r="AR4825" t="s">
        <v>1</v>
      </c>
      <c r="AT4825" s="2">
        <v>1.671</v>
      </c>
      <c r="AU4825" s="1">
        <f t="shared" si="603"/>
        <v>0.59839822712604562</v>
      </c>
      <c r="AV4825" s="1">
        <f t="shared" si="604"/>
        <v>0.4598825439064983</v>
      </c>
      <c r="AW4825" s="1">
        <f t="shared" si="605"/>
        <v>0.32136686068695081</v>
      </c>
    </row>
    <row r="4826" spans="1:49" x14ac:dyDescent="0.2">
      <c r="A4826">
        <v>4824</v>
      </c>
      <c r="B4826" t="s">
        <v>5763</v>
      </c>
      <c r="C4826" t="s">
        <v>5762</v>
      </c>
      <c r="F4826" t="s">
        <v>5761</v>
      </c>
      <c r="G4826" t="s">
        <v>17</v>
      </c>
      <c r="H4826" t="s">
        <v>16</v>
      </c>
      <c r="I4826" t="s">
        <v>5020</v>
      </c>
      <c r="J4826">
        <v>60069721</v>
      </c>
      <c r="K4826" t="s">
        <v>5760</v>
      </c>
      <c r="L4826" t="s">
        <v>2651</v>
      </c>
      <c r="M4826" t="s">
        <v>46</v>
      </c>
      <c r="N4826">
        <v>7</v>
      </c>
      <c r="O4826" t="s">
        <v>5759</v>
      </c>
      <c r="P4826" t="s">
        <v>5758</v>
      </c>
      <c r="Q4826" t="s">
        <v>5757</v>
      </c>
      <c r="R4826" s="7">
        <v>41640</v>
      </c>
      <c r="S4826" s="8">
        <f t="shared" si="600"/>
        <v>2014</v>
      </c>
      <c r="T4826" s="8">
        <v>2014</v>
      </c>
      <c r="U4826" s="8">
        <f t="shared" si="601"/>
        <v>8</v>
      </c>
      <c r="V4826" s="7">
        <v>41640</v>
      </c>
      <c r="W4826" t="s">
        <v>4121</v>
      </c>
      <c r="X4826" s="2">
        <v>1.087</v>
      </c>
      <c r="Y4826" s="6">
        <f t="shared" si="606"/>
        <v>2.9016844184618671E-2</v>
      </c>
      <c r="AA4826" t="s">
        <v>4120</v>
      </c>
      <c r="AB4826">
        <v>19800188022</v>
      </c>
      <c r="AD4826" t="s">
        <v>6</v>
      </c>
      <c r="AE4826">
        <v>4</v>
      </c>
      <c r="AF4826">
        <v>1</v>
      </c>
      <c r="AG4826">
        <v>6693748</v>
      </c>
      <c r="AH4826" t="s">
        <v>4218</v>
      </c>
      <c r="AI4826" t="s">
        <v>5756</v>
      </c>
      <c r="AJ4826" t="s">
        <v>5755</v>
      </c>
      <c r="AK4826" t="s">
        <v>5754</v>
      </c>
      <c r="AL4826">
        <v>83</v>
      </c>
      <c r="AM4826" s="5">
        <f t="shared" si="602"/>
        <v>10.375</v>
      </c>
      <c r="AN4826" s="4">
        <f t="shared" si="607"/>
        <v>1.5713744793638774E-2</v>
      </c>
      <c r="AO4826" s="3"/>
      <c r="AP4826">
        <v>0</v>
      </c>
      <c r="AR4826" t="s">
        <v>1</v>
      </c>
      <c r="AT4826" s="2">
        <v>3.274</v>
      </c>
      <c r="AU4826" s="1">
        <f t="shared" si="603"/>
        <v>2.50259143673247</v>
      </c>
      <c r="AV4826" s="1">
        <f t="shared" si="604"/>
        <v>2.2365294489128726</v>
      </c>
      <c r="AW4826" s="1">
        <f t="shared" si="605"/>
        <v>1.970467461093274</v>
      </c>
    </row>
    <row r="4827" spans="1:49" x14ac:dyDescent="0.2">
      <c r="A4827">
        <v>4825</v>
      </c>
      <c r="B4827" t="s">
        <v>5753</v>
      </c>
      <c r="C4827" t="s">
        <v>5752</v>
      </c>
      <c r="F4827" t="s">
        <v>5751</v>
      </c>
      <c r="G4827" t="s">
        <v>17</v>
      </c>
      <c r="H4827" t="s">
        <v>16</v>
      </c>
      <c r="I4827" t="s">
        <v>5750</v>
      </c>
      <c r="J4827">
        <v>60024872</v>
      </c>
      <c r="K4827" t="s">
        <v>917</v>
      </c>
      <c r="L4827" t="s">
        <v>916</v>
      </c>
      <c r="M4827" t="s">
        <v>915</v>
      </c>
      <c r="N4827">
        <v>3</v>
      </c>
      <c r="O4827" t="s">
        <v>5749</v>
      </c>
      <c r="P4827" t="s">
        <v>5748</v>
      </c>
      <c r="Q4827" t="s">
        <v>5747</v>
      </c>
      <c r="R4827" s="7">
        <v>41640</v>
      </c>
      <c r="S4827" s="8">
        <f t="shared" si="600"/>
        <v>2014</v>
      </c>
      <c r="T4827" s="8">
        <v>2014</v>
      </c>
      <c r="U4827" s="8">
        <f t="shared" si="601"/>
        <v>8</v>
      </c>
      <c r="V4827" s="7">
        <v>41640</v>
      </c>
      <c r="W4827" t="s">
        <v>5718</v>
      </c>
      <c r="X4827" s="2">
        <v>0.30199999999999999</v>
      </c>
      <c r="Y4827" s="6">
        <f t="shared" si="606"/>
        <v>8.0617175195536687E-3</v>
      </c>
      <c r="AA4827">
        <v>9296212</v>
      </c>
      <c r="AB4827">
        <v>20725</v>
      </c>
      <c r="AD4827" t="s">
        <v>6</v>
      </c>
      <c r="AE4827">
        <v>74</v>
      </c>
      <c r="AF4827">
        <v>2</v>
      </c>
      <c r="AH4827" t="s">
        <v>5746</v>
      </c>
      <c r="AI4827" t="s">
        <v>5745</v>
      </c>
      <c r="AJ4827" t="s">
        <v>5744</v>
      </c>
      <c r="AK4827" t="s">
        <v>5743</v>
      </c>
      <c r="AL4827">
        <v>1</v>
      </c>
      <c r="AM4827" s="5">
        <f t="shared" si="602"/>
        <v>0.125</v>
      </c>
      <c r="AN4827" s="4">
        <f t="shared" si="607"/>
        <v>1.893222264293828E-4</v>
      </c>
      <c r="AO4827" s="3"/>
      <c r="AP4827">
        <v>0</v>
      </c>
      <c r="AQ4827" t="s">
        <v>2362</v>
      </c>
      <c r="AR4827" t="s">
        <v>5742</v>
      </c>
      <c r="AS4827" t="s">
        <v>2360</v>
      </c>
      <c r="AT4827" s="2">
        <v>1.671</v>
      </c>
      <c r="AU4827" s="1">
        <f t="shared" si="603"/>
        <v>0.56999989316163824</v>
      </c>
      <c r="AV4827" s="1">
        <f t="shared" si="604"/>
        <v>0.41255198729915254</v>
      </c>
      <c r="AW4827" s="1">
        <f t="shared" si="605"/>
        <v>0.25510408143666685</v>
      </c>
    </row>
    <row r="4828" spans="1:49" x14ac:dyDescent="0.2">
      <c r="A4828">
        <v>4826</v>
      </c>
      <c r="B4828" t="s">
        <v>5741</v>
      </c>
      <c r="C4828" t="s">
        <v>5740</v>
      </c>
      <c r="F4828" t="s">
        <v>5739</v>
      </c>
      <c r="G4828" t="s">
        <v>17</v>
      </c>
      <c r="H4828" t="s">
        <v>16</v>
      </c>
      <c r="I4828" t="s">
        <v>5738</v>
      </c>
      <c r="J4828">
        <v>60007751</v>
      </c>
      <c r="K4828" t="s">
        <v>5737</v>
      </c>
      <c r="L4828" t="s">
        <v>747</v>
      </c>
      <c r="M4828" t="s">
        <v>746</v>
      </c>
      <c r="N4828">
        <v>4</v>
      </c>
      <c r="O4828" t="s">
        <v>5736</v>
      </c>
      <c r="P4828" t="s">
        <v>5735</v>
      </c>
      <c r="Q4828" t="s">
        <v>5734</v>
      </c>
      <c r="R4828" s="7">
        <v>41640</v>
      </c>
      <c r="S4828" s="8">
        <f t="shared" si="600"/>
        <v>2014</v>
      </c>
      <c r="T4828" s="8">
        <v>2014</v>
      </c>
      <c r="U4828" s="8">
        <f t="shared" si="601"/>
        <v>8</v>
      </c>
      <c r="V4828" s="7">
        <v>2014</v>
      </c>
      <c r="W4828" t="s">
        <v>5733</v>
      </c>
      <c r="X4828" s="2">
        <v>0.44500000000000001</v>
      </c>
      <c r="Y4828" s="6">
        <f t="shared" si="606"/>
        <v>1.1879020848348951E-2</v>
      </c>
      <c r="AA4828">
        <v>405000</v>
      </c>
      <c r="AB4828">
        <v>17141</v>
      </c>
      <c r="AC4828">
        <v>17542340</v>
      </c>
      <c r="AD4828" t="s">
        <v>6</v>
      </c>
      <c r="AE4828">
        <v>105</v>
      </c>
      <c r="AF4828">
        <v>2</v>
      </c>
      <c r="AH4828" t="s">
        <v>5732</v>
      </c>
      <c r="AI4828" t="s">
        <v>5731</v>
      </c>
      <c r="AJ4828" t="s">
        <v>5730</v>
      </c>
      <c r="AK4828" t="s">
        <v>5729</v>
      </c>
      <c r="AL4828">
        <v>10</v>
      </c>
      <c r="AM4828" s="5">
        <f t="shared" si="602"/>
        <v>1.25</v>
      </c>
      <c r="AN4828" s="4">
        <f t="shared" si="607"/>
        <v>1.8932222642938281E-3</v>
      </c>
      <c r="AO4828" s="3"/>
      <c r="AP4828">
        <v>0</v>
      </c>
      <c r="AR4828" t="s">
        <v>1</v>
      </c>
      <c r="AT4828" s="2">
        <v>1.88</v>
      </c>
      <c r="AU4828" s="1">
        <f t="shared" si="603"/>
        <v>0.88832812731324129</v>
      </c>
      <c r="AV4828" s="1">
        <f t="shared" si="604"/>
        <v>0.68861215563213896</v>
      </c>
      <c r="AW4828" s="1">
        <f t="shared" si="605"/>
        <v>0.48889618395103646</v>
      </c>
    </row>
    <row r="4829" spans="1:49" x14ac:dyDescent="0.2">
      <c r="A4829">
        <v>4827</v>
      </c>
      <c r="B4829" t="s">
        <v>5728</v>
      </c>
      <c r="C4829" t="s">
        <v>5727</v>
      </c>
      <c r="F4829" t="s">
        <v>5726</v>
      </c>
      <c r="G4829" t="s">
        <v>17</v>
      </c>
      <c r="H4829" t="s">
        <v>16</v>
      </c>
      <c r="I4829" t="s">
        <v>5725</v>
      </c>
      <c r="J4829">
        <v>60010667</v>
      </c>
      <c r="K4829" t="s">
        <v>5724</v>
      </c>
      <c r="L4829" t="s">
        <v>5723</v>
      </c>
      <c r="M4829" t="s">
        <v>5722</v>
      </c>
      <c r="N4829">
        <v>2</v>
      </c>
      <c r="O4829" t="s">
        <v>5721</v>
      </c>
      <c r="P4829" t="s">
        <v>5720</v>
      </c>
      <c r="Q4829" t="s">
        <v>5719</v>
      </c>
      <c r="R4829" s="7">
        <v>41640</v>
      </c>
      <c r="S4829" s="8">
        <f t="shared" si="600"/>
        <v>2014</v>
      </c>
      <c r="T4829" s="8">
        <v>2014</v>
      </c>
      <c r="U4829" s="8">
        <f t="shared" si="601"/>
        <v>8</v>
      </c>
      <c r="V4829" s="7">
        <v>41640</v>
      </c>
      <c r="W4829" t="s">
        <v>5718</v>
      </c>
      <c r="X4829" s="2">
        <v>0.30199999999999999</v>
      </c>
      <c r="Y4829" s="6">
        <f t="shared" si="606"/>
        <v>8.0617175195536687E-3</v>
      </c>
      <c r="AA4829">
        <v>9296212</v>
      </c>
      <c r="AB4829">
        <v>20725</v>
      </c>
      <c r="AD4829" t="s">
        <v>6</v>
      </c>
      <c r="AE4829">
        <v>74</v>
      </c>
      <c r="AF4829">
        <v>2</v>
      </c>
      <c r="AH4829" t="s">
        <v>5717</v>
      </c>
      <c r="AI4829" t="s">
        <v>5716</v>
      </c>
      <c r="AJ4829" t="s">
        <v>5715</v>
      </c>
      <c r="AK4829" t="s">
        <v>5714</v>
      </c>
      <c r="AL4829">
        <v>9</v>
      </c>
      <c r="AM4829" s="5">
        <f t="shared" si="602"/>
        <v>1.125</v>
      </c>
      <c r="AN4829" s="4">
        <f t="shared" si="607"/>
        <v>1.7039000378644452E-3</v>
      </c>
      <c r="AO4829" s="3"/>
      <c r="AP4829">
        <v>0</v>
      </c>
      <c r="AQ4829" t="s">
        <v>1369</v>
      </c>
      <c r="AR4829">
        <v>380041</v>
      </c>
      <c r="AS4829" t="s">
        <v>1368</v>
      </c>
      <c r="AT4829" s="2">
        <v>1.671</v>
      </c>
      <c r="AU4829" s="1">
        <f t="shared" si="603"/>
        <v>0.6154372275046901</v>
      </c>
      <c r="AV4829" s="1">
        <f t="shared" si="604"/>
        <v>0.48828087787090568</v>
      </c>
      <c r="AW4829" s="1">
        <f t="shared" si="605"/>
        <v>0.36112452823712121</v>
      </c>
    </row>
    <row r="4830" spans="1:49" x14ac:dyDescent="0.2">
      <c r="A4830">
        <v>4828</v>
      </c>
      <c r="B4830" t="s">
        <v>5713</v>
      </c>
      <c r="C4830" t="s">
        <v>5712</v>
      </c>
      <c r="F4830" t="s">
        <v>5711</v>
      </c>
      <c r="G4830" t="s">
        <v>17</v>
      </c>
      <c r="H4830" t="s">
        <v>16</v>
      </c>
      <c r="I4830" t="s">
        <v>5710</v>
      </c>
      <c r="J4830">
        <v>60028186</v>
      </c>
      <c r="K4830" t="s">
        <v>2486</v>
      </c>
      <c r="L4830" t="s">
        <v>2485</v>
      </c>
      <c r="M4830" t="s">
        <v>2484</v>
      </c>
      <c r="N4830">
        <v>3</v>
      </c>
      <c r="O4830" t="s">
        <v>5709</v>
      </c>
      <c r="P4830" t="s">
        <v>5708</v>
      </c>
      <c r="Q4830" t="s">
        <v>5707</v>
      </c>
      <c r="R4830" s="7">
        <v>41640</v>
      </c>
      <c r="S4830" s="8">
        <f t="shared" si="600"/>
        <v>2014</v>
      </c>
      <c r="T4830" s="8">
        <v>2014</v>
      </c>
      <c r="U4830" s="8">
        <f t="shared" si="601"/>
        <v>8</v>
      </c>
      <c r="V4830" s="7">
        <v>41640</v>
      </c>
      <c r="W4830" t="s">
        <v>4121</v>
      </c>
      <c r="X4830" s="2">
        <v>1.087</v>
      </c>
      <c r="Y4830" s="6">
        <f t="shared" si="606"/>
        <v>2.9016844184618671E-2</v>
      </c>
      <c r="AA4830" t="s">
        <v>4120</v>
      </c>
      <c r="AB4830">
        <v>19800188022</v>
      </c>
      <c r="AD4830" t="s">
        <v>6</v>
      </c>
      <c r="AE4830">
        <v>4</v>
      </c>
      <c r="AF4830">
        <v>1</v>
      </c>
      <c r="AG4830">
        <v>6708495</v>
      </c>
      <c r="AH4830" t="s">
        <v>5706</v>
      </c>
      <c r="AI4830" t="s">
        <v>5705</v>
      </c>
      <c r="AJ4830" t="s">
        <v>5704</v>
      </c>
      <c r="AK4830" t="s">
        <v>5703</v>
      </c>
      <c r="AL4830">
        <v>175</v>
      </c>
      <c r="AM4830" s="5">
        <f t="shared" si="602"/>
        <v>21.875</v>
      </c>
      <c r="AN4830" s="4">
        <f t="shared" si="607"/>
        <v>3.3131389625141991E-2</v>
      </c>
      <c r="AO4830" s="3"/>
      <c r="AP4830">
        <v>0</v>
      </c>
      <c r="AQ4830" t="s">
        <v>101</v>
      </c>
      <c r="AR4830">
        <v>300966</v>
      </c>
      <c r="AS4830" t="s">
        <v>100</v>
      </c>
      <c r="AT4830" s="2">
        <v>3.274</v>
      </c>
      <c r="AU4830" s="1">
        <f t="shared" si="603"/>
        <v>3.0251207816775665</v>
      </c>
      <c r="AV4830" s="1">
        <f t="shared" si="604"/>
        <v>3.1074116904880329</v>
      </c>
      <c r="AW4830" s="1">
        <f t="shared" si="605"/>
        <v>3.1897025992984993</v>
      </c>
    </row>
    <row r="4831" spans="1:49" x14ac:dyDescent="0.2">
      <c r="A4831">
        <v>4829</v>
      </c>
      <c r="B4831" t="s">
        <v>5702</v>
      </c>
      <c r="C4831" t="s">
        <v>5701</v>
      </c>
      <c r="F4831" t="s">
        <v>5700</v>
      </c>
      <c r="G4831" t="s">
        <v>17</v>
      </c>
      <c r="H4831" t="s">
        <v>16</v>
      </c>
      <c r="I4831" t="s">
        <v>5699</v>
      </c>
      <c r="J4831" t="s">
        <v>5698</v>
      </c>
      <c r="K4831" t="s">
        <v>5697</v>
      </c>
      <c r="L4831" t="s">
        <v>5696</v>
      </c>
      <c r="M4831" t="s">
        <v>5695</v>
      </c>
      <c r="N4831">
        <v>2</v>
      </c>
      <c r="O4831" t="s">
        <v>5694</v>
      </c>
      <c r="P4831" t="s">
        <v>5693</v>
      </c>
      <c r="Q4831" t="s">
        <v>5692</v>
      </c>
      <c r="R4831" s="7">
        <v>41640</v>
      </c>
      <c r="S4831" s="8">
        <f t="shared" si="600"/>
        <v>2014</v>
      </c>
      <c r="T4831" s="8">
        <v>2014</v>
      </c>
      <c r="U4831" s="8">
        <f t="shared" si="601"/>
        <v>8</v>
      </c>
      <c r="V4831" s="7">
        <v>41730</v>
      </c>
      <c r="W4831" t="s">
        <v>5691</v>
      </c>
      <c r="X4831" s="2">
        <v>0.55700000000000005</v>
      </c>
      <c r="Y4831" s="6">
        <f t="shared" si="606"/>
        <v>1.486879688209071E-2</v>
      </c>
      <c r="AA4831">
        <v>496979</v>
      </c>
      <c r="AB4831">
        <v>24554</v>
      </c>
      <c r="AC4831">
        <v>15732932</v>
      </c>
      <c r="AD4831" t="s">
        <v>6</v>
      </c>
      <c r="AE4831">
        <v>225</v>
      </c>
      <c r="AF4831">
        <v>4</v>
      </c>
      <c r="AG4831">
        <v>1911</v>
      </c>
      <c r="AI4831" t="s">
        <v>5690</v>
      </c>
      <c r="AJ4831" t="s">
        <v>5689</v>
      </c>
      <c r="AK4831" t="s">
        <v>5688</v>
      </c>
      <c r="AL4831">
        <v>4</v>
      </c>
      <c r="AM4831" s="5">
        <f t="shared" si="602"/>
        <v>0.5</v>
      </c>
      <c r="AN4831" s="4">
        <f t="shared" si="607"/>
        <v>7.572889057175312E-4</v>
      </c>
      <c r="AO4831" s="3"/>
      <c r="AP4831">
        <v>0</v>
      </c>
      <c r="AR4831" t="s">
        <v>1</v>
      </c>
      <c r="AT4831" s="2" t="s">
        <v>0</v>
      </c>
      <c r="AU4831" s="1">
        <f t="shared" si="603"/>
        <v>1.0635344489178755</v>
      </c>
      <c r="AV4831" s="1">
        <f t="shared" si="604"/>
        <v>0.78130428939041197</v>
      </c>
      <c r="AW4831" s="1">
        <f t="shared" si="605"/>
        <v>0.49907412986294847</v>
      </c>
    </row>
    <row r="4832" spans="1:49" x14ac:dyDescent="0.2">
      <c r="A4832">
        <v>4830</v>
      </c>
      <c r="B4832" t="s">
        <v>5687</v>
      </c>
      <c r="C4832" t="s">
        <v>5686</v>
      </c>
      <c r="F4832" t="s">
        <v>5685</v>
      </c>
      <c r="G4832" t="s">
        <v>17</v>
      </c>
      <c r="H4832" t="s">
        <v>16</v>
      </c>
      <c r="I4832" t="s">
        <v>5684</v>
      </c>
      <c r="J4832" t="s">
        <v>5683</v>
      </c>
      <c r="K4832" t="s">
        <v>5682</v>
      </c>
      <c r="L4832" t="s">
        <v>5681</v>
      </c>
      <c r="M4832" t="s">
        <v>167</v>
      </c>
      <c r="N4832">
        <v>4</v>
      </c>
      <c r="O4832" t="s">
        <v>5680</v>
      </c>
      <c r="P4832" t="s">
        <v>5679</v>
      </c>
      <c r="Q4832" t="s">
        <v>5678</v>
      </c>
      <c r="R4832" s="7">
        <v>41640</v>
      </c>
      <c r="S4832" s="8">
        <f t="shared" si="600"/>
        <v>2014</v>
      </c>
      <c r="T4832" s="8">
        <v>2014</v>
      </c>
      <c r="U4832" s="8">
        <f t="shared" si="601"/>
        <v>8</v>
      </c>
      <c r="V4832" s="7">
        <v>2014</v>
      </c>
      <c r="W4832" t="s">
        <v>523</v>
      </c>
      <c r="X4832" s="2">
        <v>0.245</v>
      </c>
      <c r="Y4832" s="6">
        <f t="shared" si="606"/>
        <v>6.5401350738100959E-3</v>
      </c>
      <c r="AA4832">
        <v>19376480</v>
      </c>
      <c r="AB4832">
        <v>19700186896</v>
      </c>
      <c r="AD4832" t="s">
        <v>6</v>
      </c>
      <c r="AE4832">
        <v>45</v>
      </c>
      <c r="AH4832" t="s">
        <v>5677</v>
      </c>
      <c r="AI4832" t="s">
        <v>5676</v>
      </c>
      <c r="AK4832" t="s">
        <v>5675</v>
      </c>
      <c r="AL4832">
        <v>0</v>
      </c>
      <c r="AM4832" s="5">
        <f t="shared" si="602"/>
        <v>0</v>
      </c>
      <c r="AN4832" s="4">
        <f t="shared" si="607"/>
        <v>0</v>
      </c>
      <c r="AO4832" s="3"/>
      <c r="AP4832">
        <v>0</v>
      </c>
      <c r="AR4832" t="s">
        <v>1</v>
      </c>
      <c r="AT4832" s="2" t="s">
        <v>0</v>
      </c>
      <c r="AU4832" s="1">
        <f t="shared" si="603"/>
        <v>0.45780945516670668</v>
      </c>
      <c r="AV4832" s="1">
        <f t="shared" si="604"/>
        <v>0.3270067536905048</v>
      </c>
      <c r="AW4832" s="1">
        <f t="shared" si="605"/>
        <v>0.1962040522143029</v>
      </c>
    </row>
    <row r="4833" spans="1:49" x14ac:dyDescent="0.2">
      <c r="A4833">
        <v>4831</v>
      </c>
      <c r="B4833" t="s">
        <v>5674</v>
      </c>
      <c r="C4833" t="s">
        <v>5673</v>
      </c>
      <c r="F4833" t="s">
        <v>5672</v>
      </c>
      <c r="G4833" t="s">
        <v>17</v>
      </c>
      <c r="H4833" t="s">
        <v>16</v>
      </c>
      <c r="I4833" t="s">
        <v>5671</v>
      </c>
      <c r="J4833">
        <v>60025578</v>
      </c>
      <c r="K4833" t="s">
        <v>845</v>
      </c>
      <c r="L4833" t="s">
        <v>709</v>
      </c>
      <c r="M4833" t="s">
        <v>46</v>
      </c>
      <c r="N4833">
        <v>5</v>
      </c>
      <c r="O4833" t="s">
        <v>5670</v>
      </c>
      <c r="P4833" t="s">
        <v>5669</v>
      </c>
      <c r="Q4833" t="s">
        <v>1306</v>
      </c>
      <c r="R4833" s="7">
        <v>41640</v>
      </c>
      <c r="S4833" s="8">
        <f t="shared" si="600"/>
        <v>2014</v>
      </c>
      <c r="T4833" s="8">
        <v>2014</v>
      </c>
      <c r="U4833" s="8">
        <f t="shared" si="601"/>
        <v>8</v>
      </c>
      <c r="V4833" s="7">
        <v>2014</v>
      </c>
      <c r="W4833" t="s">
        <v>523</v>
      </c>
      <c r="X4833" s="2">
        <v>0.245</v>
      </c>
      <c r="Y4833" s="6">
        <f t="shared" si="606"/>
        <v>6.5401350738100959E-3</v>
      </c>
      <c r="AA4833">
        <v>19376480</v>
      </c>
      <c r="AB4833">
        <v>19700186896</v>
      </c>
      <c r="AD4833" t="s">
        <v>6</v>
      </c>
      <c r="AE4833">
        <v>45</v>
      </c>
      <c r="AH4833" t="s">
        <v>5668</v>
      </c>
      <c r="AI4833" t="s">
        <v>5667</v>
      </c>
      <c r="AK4833" t="s">
        <v>5666</v>
      </c>
      <c r="AL4833">
        <v>0</v>
      </c>
      <c r="AM4833" s="5">
        <f t="shared" si="602"/>
        <v>0</v>
      </c>
      <c r="AN4833" s="4">
        <f t="shared" si="607"/>
        <v>0</v>
      </c>
      <c r="AO4833" s="3"/>
      <c r="AP4833">
        <v>0</v>
      </c>
      <c r="AR4833" t="s">
        <v>1</v>
      </c>
      <c r="AT4833" s="2" t="s">
        <v>0</v>
      </c>
      <c r="AU4833" s="1">
        <f t="shared" si="603"/>
        <v>0.45780945516670668</v>
      </c>
      <c r="AV4833" s="1">
        <f t="shared" si="604"/>
        <v>0.3270067536905048</v>
      </c>
      <c r="AW4833" s="1">
        <f t="shared" si="605"/>
        <v>0.1962040522143029</v>
      </c>
    </row>
    <row r="4834" spans="1:49" x14ac:dyDescent="0.2">
      <c r="A4834">
        <v>4832</v>
      </c>
      <c r="B4834" t="s">
        <v>5665</v>
      </c>
      <c r="C4834" t="s">
        <v>5664</v>
      </c>
      <c r="F4834" t="s">
        <v>5663</v>
      </c>
      <c r="G4834" t="s">
        <v>17</v>
      </c>
      <c r="H4834" t="s">
        <v>16</v>
      </c>
      <c r="I4834" t="s">
        <v>749</v>
      </c>
      <c r="J4834" t="s">
        <v>2817</v>
      </c>
      <c r="K4834" t="s">
        <v>2816</v>
      </c>
      <c r="L4834" t="s">
        <v>2815</v>
      </c>
      <c r="M4834" t="s">
        <v>1592</v>
      </c>
      <c r="N4834">
        <v>3</v>
      </c>
      <c r="O4834" t="s">
        <v>5662</v>
      </c>
      <c r="P4834" t="s">
        <v>5661</v>
      </c>
      <c r="Q4834" t="s">
        <v>5660</v>
      </c>
      <c r="R4834" s="7">
        <v>41640</v>
      </c>
      <c r="S4834" s="8">
        <f t="shared" si="600"/>
        <v>2014</v>
      </c>
      <c r="T4834" s="8">
        <v>2014</v>
      </c>
      <c r="U4834" s="8">
        <f t="shared" si="601"/>
        <v>8</v>
      </c>
      <c r="V4834" s="7">
        <v>2014</v>
      </c>
      <c r="W4834" t="s">
        <v>523</v>
      </c>
      <c r="X4834" s="2">
        <v>0.245</v>
      </c>
      <c r="Y4834" s="6">
        <f t="shared" si="606"/>
        <v>6.5401350738100959E-3</v>
      </c>
      <c r="AA4834">
        <v>19376480</v>
      </c>
      <c r="AB4834">
        <v>19700186896</v>
      </c>
      <c r="AD4834" t="s">
        <v>6</v>
      </c>
      <c r="AE4834">
        <v>45</v>
      </c>
      <c r="AH4834" t="s">
        <v>5659</v>
      </c>
      <c r="AI4834" t="s">
        <v>5658</v>
      </c>
      <c r="AK4834" t="s">
        <v>5657</v>
      </c>
      <c r="AL4834">
        <v>31</v>
      </c>
      <c r="AM4834" s="5">
        <f t="shared" si="602"/>
        <v>3.875</v>
      </c>
      <c r="AN4834" s="4">
        <f t="shared" si="607"/>
        <v>5.8689890193108669E-3</v>
      </c>
      <c r="AO4834" s="3"/>
      <c r="AP4834">
        <v>0</v>
      </c>
      <c r="AR4834" t="s">
        <v>1</v>
      </c>
      <c r="AT4834" s="2" t="s">
        <v>0</v>
      </c>
      <c r="AU4834" s="1">
        <f t="shared" si="603"/>
        <v>0.63387912574603267</v>
      </c>
      <c r="AV4834" s="1">
        <f t="shared" si="604"/>
        <v>0.62045620465604812</v>
      </c>
      <c r="AW4834" s="1">
        <f t="shared" si="605"/>
        <v>0.60703328356606356</v>
      </c>
    </row>
    <row r="4835" spans="1:49" x14ac:dyDescent="0.2">
      <c r="A4835">
        <v>4833</v>
      </c>
      <c r="B4835" t="s">
        <v>5656</v>
      </c>
      <c r="C4835" t="s">
        <v>5655</v>
      </c>
      <c r="F4835" t="s">
        <v>5654</v>
      </c>
      <c r="G4835" t="s">
        <v>17</v>
      </c>
      <c r="H4835" t="s">
        <v>16</v>
      </c>
      <c r="I4835" t="s">
        <v>5653</v>
      </c>
      <c r="J4835">
        <v>60024542</v>
      </c>
      <c r="K4835" t="s">
        <v>5652</v>
      </c>
      <c r="L4835" t="s">
        <v>5651</v>
      </c>
      <c r="M4835" t="s">
        <v>46</v>
      </c>
      <c r="N4835">
        <v>2</v>
      </c>
      <c r="O4835" t="s">
        <v>5650</v>
      </c>
      <c r="P4835" t="s">
        <v>5649</v>
      </c>
      <c r="Q4835" t="s">
        <v>5648</v>
      </c>
      <c r="R4835" s="7">
        <v>41640</v>
      </c>
      <c r="S4835" s="8">
        <f t="shared" si="600"/>
        <v>2014</v>
      </c>
      <c r="T4835" s="8">
        <v>2014</v>
      </c>
      <c r="U4835" s="8">
        <f t="shared" si="601"/>
        <v>8</v>
      </c>
      <c r="V4835" s="7">
        <v>2014</v>
      </c>
      <c r="W4835" t="s">
        <v>523</v>
      </c>
      <c r="X4835" s="2">
        <v>0.245</v>
      </c>
      <c r="Y4835" s="6">
        <f t="shared" si="606"/>
        <v>6.5401350738100959E-3</v>
      </c>
      <c r="AA4835">
        <v>19376480</v>
      </c>
      <c r="AB4835">
        <v>19700186896</v>
      </c>
      <c r="AD4835" t="s">
        <v>6</v>
      </c>
      <c r="AE4835">
        <v>45</v>
      </c>
      <c r="AH4835" t="s">
        <v>3425</v>
      </c>
      <c r="AI4835" t="s">
        <v>5647</v>
      </c>
      <c r="AK4835" t="s">
        <v>5646</v>
      </c>
      <c r="AL4835">
        <v>5</v>
      </c>
      <c r="AM4835" s="5">
        <f t="shared" si="602"/>
        <v>0.625</v>
      </c>
      <c r="AN4835" s="4">
        <f t="shared" si="607"/>
        <v>9.4661113214691405E-4</v>
      </c>
      <c r="AO4835" s="3"/>
      <c r="AP4835">
        <v>0</v>
      </c>
      <c r="AR4835">
        <v>61071056</v>
      </c>
      <c r="AT4835" s="2" t="s">
        <v>0</v>
      </c>
      <c r="AU4835" s="1">
        <f t="shared" si="603"/>
        <v>0.48620778913111407</v>
      </c>
      <c r="AV4835" s="1">
        <f t="shared" si="604"/>
        <v>0.3743373102978505</v>
      </c>
      <c r="AW4835" s="1">
        <f t="shared" si="605"/>
        <v>0.26246683146458683</v>
      </c>
    </row>
    <row r="4836" spans="1:49" x14ac:dyDescent="0.2">
      <c r="A4836">
        <v>4834</v>
      </c>
      <c r="B4836" t="s">
        <v>5645</v>
      </c>
      <c r="C4836" t="s">
        <v>5644</v>
      </c>
      <c r="F4836" t="s">
        <v>5643</v>
      </c>
      <c r="G4836" t="s">
        <v>17</v>
      </c>
      <c r="H4836" t="s">
        <v>16</v>
      </c>
      <c r="I4836" t="s">
        <v>4367</v>
      </c>
      <c r="J4836">
        <v>60025578</v>
      </c>
      <c r="K4836" t="s">
        <v>845</v>
      </c>
      <c r="L4836" t="s">
        <v>709</v>
      </c>
      <c r="M4836" t="s">
        <v>46</v>
      </c>
      <c r="N4836">
        <v>4</v>
      </c>
      <c r="O4836" t="s">
        <v>5642</v>
      </c>
      <c r="P4836" t="s">
        <v>5641</v>
      </c>
      <c r="Q4836" t="s">
        <v>842</v>
      </c>
      <c r="R4836" s="7">
        <v>41640</v>
      </c>
      <c r="S4836" s="8">
        <f t="shared" si="600"/>
        <v>2014</v>
      </c>
      <c r="T4836" s="8">
        <v>2014</v>
      </c>
      <c r="U4836" s="8">
        <f t="shared" si="601"/>
        <v>8</v>
      </c>
      <c r="V4836" s="7">
        <v>2014</v>
      </c>
      <c r="W4836" t="s">
        <v>523</v>
      </c>
      <c r="X4836" s="2">
        <v>0.245</v>
      </c>
      <c r="Y4836" s="6">
        <f t="shared" si="606"/>
        <v>6.5401350738100959E-3</v>
      </c>
      <c r="AA4836">
        <v>19376480</v>
      </c>
      <c r="AB4836">
        <v>19700186896</v>
      </c>
      <c r="AD4836" t="s">
        <v>6</v>
      </c>
      <c r="AE4836">
        <v>45</v>
      </c>
      <c r="AH4836" t="s">
        <v>5640</v>
      </c>
      <c r="AI4836" t="s">
        <v>5639</v>
      </c>
      <c r="AK4836" t="s">
        <v>5638</v>
      </c>
      <c r="AL4836">
        <v>7</v>
      </c>
      <c r="AM4836" s="5">
        <f t="shared" si="602"/>
        <v>0.875</v>
      </c>
      <c r="AN4836" s="4">
        <f t="shared" si="607"/>
        <v>1.3252555850056798E-3</v>
      </c>
      <c r="AO4836" s="3"/>
      <c r="AP4836">
        <v>0</v>
      </c>
      <c r="AR4836" t="s">
        <v>1</v>
      </c>
      <c r="AT4836" s="2" t="s">
        <v>0</v>
      </c>
      <c r="AU4836" s="1">
        <f t="shared" si="603"/>
        <v>0.49756712271687709</v>
      </c>
      <c r="AV4836" s="1">
        <f t="shared" si="604"/>
        <v>0.39326953294078881</v>
      </c>
      <c r="AW4836" s="1">
        <f t="shared" si="605"/>
        <v>0.28897194316470043</v>
      </c>
    </row>
    <row r="4837" spans="1:49" x14ac:dyDescent="0.2">
      <c r="A4837">
        <v>4835</v>
      </c>
      <c r="B4837" t="s">
        <v>5637</v>
      </c>
      <c r="F4837" t="s">
        <v>5636</v>
      </c>
      <c r="G4837" t="s">
        <v>17</v>
      </c>
      <c r="H4837" t="s">
        <v>16</v>
      </c>
      <c r="I4837" t="s">
        <v>5635</v>
      </c>
      <c r="J4837" t="s">
        <v>5634</v>
      </c>
      <c r="K4837" t="s">
        <v>5633</v>
      </c>
      <c r="L4837" t="s">
        <v>5632</v>
      </c>
      <c r="M4837" t="s">
        <v>3238</v>
      </c>
      <c r="N4837">
        <v>3</v>
      </c>
      <c r="O4837" t="s">
        <v>5631</v>
      </c>
      <c r="P4837" t="s">
        <v>5630</v>
      </c>
      <c r="Q4837" t="s">
        <v>5629</v>
      </c>
      <c r="R4837" s="7">
        <v>41640</v>
      </c>
      <c r="S4837" s="8">
        <f t="shared" ref="S4837:S4900" si="608">YEAR(R4837)</f>
        <v>2014</v>
      </c>
      <c r="T4837" s="8">
        <v>2014</v>
      </c>
      <c r="U4837" s="8">
        <f t="shared" ref="U4837:U4900" si="609">2022-T4837</f>
        <v>8</v>
      </c>
      <c r="V4837" s="7" t="s">
        <v>3749</v>
      </c>
      <c r="W4837" t="s">
        <v>5628</v>
      </c>
      <c r="X4837" s="2">
        <v>0.188</v>
      </c>
      <c r="Y4837" s="6">
        <f t="shared" si="606"/>
        <v>5.0185526280665223E-3</v>
      </c>
      <c r="AA4837">
        <v>14544164</v>
      </c>
      <c r="AB4837">
        <v>26622</v>
      </c>
      <c r="AD4837" t="s">
        <v>6</v>
      </c>
      <c r="AE4837">
        <v>16</v>
      </c>
      <c r="AF4837" s="10">
        <v>44228</v>
      </c>
      <c r="AH4837" s="9">
        <v>43800</v>
      </c>
      <c r="AI4837" t="s">
        <v>5627</v>
      </c>
      <c r="AJ4837" t="s">
        <v>5626</v>
      </c>
      <c r="AK4837" t="s">
        <v>5625</v>
      </c>
      <c r="AL4837">
        <v>0</v>
      </c>
      <c r="AM4837" s="5">
        <f t="shared" ref="AM4837:AM4900" si="610">AL4837/U4837</f>
        <v>0</v>
      </c>
      <c r="AN4837" s="4">
        <f t="shared" si="607"/>
        <v>0</v>
      </c>
      <c r="AO4837" s="3"/>
      <c r="AP4837">
        <v>0</v>
      </c>
      <c r="AR4837" t="s">
        <v>1</v>
      </c>
      <c r="AT4837" s="2" t="s">
        <v>0</v>
      </c>
      <c r="AU4837" s="1">
        <f t="shared" ref="AU4837:AU4900" si="611">(Y4837*0.7+AN4837*0.3)*100</f>
        <v>0.35129868396465652</v>
      </c>
      <c r="AV4837" s="1">
        <f t="shared" ref="AV4837:AV4900" si="612">(Y4837*0.5+AN4837*0.5)*100</f>
        <v>0.25092763140332613</v>
      </c>
      <c r="AW4837" s="1">
        <f t="shared" ref="AW4837:AW4900" si="613">(Y4837*0.3+AN4837*0.7)*100</f>
        <v>0.15055657884199566</v>
      </c>
    </row>
    <row r="4838" spans="1:49" x14ac:dyDescent="0.2">
      <c r="A4838">
        <v>4836</v>
      </c>
      <c r="B4838" t="s">
        <v>5624</v>
      </c>
      <c r="C4838" t="s">
        <v>5623</v>
      </c>
      <c r="F4838" t="s">
        <v>5622</v>
      </c>
      <c r="G4838" t="s">
        <v>17</v>
      </c>
      <c r="H4838" t="s">
        <v>16</v>
      </c>
      <c r="I4838" t="s">
        <v>5621</v>
      </c>
      <c r="J4838">
        <v>60023065</v>
      </c>
      <c r="K4838" t="s">
        <v>5620</v>
      </c>
      <c r="L4838" t="s">
        <v>2677</v>
      </c>
      <c r="M4838" t="s">
        <v>802</v>
      </c>
      <c r="N4838">
        <v>1</v>
      </c>
      <c r="O4838" t="s">
        <v>5619</v>
      </c>
      <c r="P4838">
        <v>36154818700</v>
      </c>
      <c r="Q4838">
        <v>60023065</v>
      </c>
      <c r="R4838" s="7">
        <v>41640</v>
      </c>
      <c r="S4838" s="8">
        <f t="shared" si="608"/>
        <v>2014</v>
      </c>
      <c r="T4838" s="8">
        <v>2014</v>
      </c>
      <c r="U4838" s="8">
        <f t="shared" si="609"/>
        <v>8</v>
      </c>
      <c r="V4838" s="7">
        <v>2014</v>
      </c>
      <c r="W4838" t="s">
        <v>1285</v>
      </c>
      <c r="X4838" s="2">
        <v>0.34100000000000003</v>
      </c>
      <c r="Y4838" s="6">
        <f t="shared" si="606"/>
        <v>9.1028002455887467E-3</v>
      </c>
      <c r="AA4838">
        <v>19378718</v>
      </c>
      <c r="AB4838">
        <v>19700186839</v>
      </c>
      <c r="AC4838">
        <v>15309681</v>
      </c>
      <c r="AD4838" t="s">
        <v>6</v>
      </c>
      <c r="AE4838">
        <v>47</v>
      </c>
      <c r="AH4838" t="s">
        <v>5618</v>
      </c>
      <c r="AI4838" t="s">
        <v>5617</v>
      </c>
      <c r="AK4838" t="s">
        <v>5616</v>
      </c>
      <c r="AL4838">
        <v>43</v>
      </c>
      <c r="AM4838" s="5">
        <f t="shared" si="610"/>
        <v>5.375</v>
      </c>
      <c r="AN4838" s="4">
        <f t="shared" si="607"/>
        <v>8.1408557364634603E-3</v>
      </c>
      <c r="AO4838" s="3"/>
      <c r="AP4838">
        <v>0</v>
      </c>
      <c r="AR4838" t="s">
        <v>1</v>
      </c>
      <c r="AT4838" s="2" t="s">
        <v>0</v>
      </c>
      <c r="AU4838" s="1">
        <f t="shared" si="611"/>
        <v>0.88142168928511611</v>
      </c>
      <c r="AV4838" s="1">
        <f t="shared" si="612"/>
        <v>0.86218279910261031</v>
      </c>
      <c r="AW4838" s="1">
        <f t="shared" si="613"/>
        <v>0.84294390892010462</v>
      </c>
    </row>
    <row r="4839" spans="1:49" x14ac:dyDescent="0.2">
      <c r="A4839">
        <v>4837</v>
      </c>
      <c r="B4839" t="s">
        <v>5615</v>
      </c>
      <c r="C4839" t="s">
        <v>5614</v>
      </c>
      <c r="F4839" t="s">
        <v>5613</v>
      </c>
      <c r="G4839" t="s">
        <v>17</v>
      </c>
      <c r="H4839" t="s">
        <v>16</v>
      </c>
      <c r="I4839" t="s">
        <v>5523</v>
      </c>
      <c r="J4839" t="s">
        <v>5612</v>
      </c>
      <c r="K4839" t="s">
        <v>5611</v>
      </c>
      <c r="L4839" t="s">
        <v>5610</v>
      </c>
      <c r="M4839" t="s">
        <v>5609</v>
      </c>
      <c r="N4839">
        <v>4</v>
      </c>
      <c r="O4839" t="s">
        <v>5608</v>
      </c>
      <c r="P4839" t="s">
        <v>5607</v>
      </c>
      <c r="Q4839" t="s">
        <v>5606</v>
      </c>
      <c r="R4839" s="7">
        <v>41640</v>
      </c>
      <c r="S4839" s="8">
        <f t="shared" si="608"/>
        <v>2014</v>
      </c>
      <c r="T4839" s="8">
        <v>2014</v>
      </c>
      <c r="U4839" s="8">
        <f t="shared" si="609"/>
        <v>8</v>
      </c>
      <c r="V4839" s="7">
        <v>2014</v>
      </c>
      <c r="W4839" t="s">
        <v>1285</v>
      </c>
      <c r="X4839" s="2">
        <v>0.34100000000000003</v>
      </c>
      <c r="Y4839" s="6">
        <f t="shared" si="606"/>
        <v>9.1028002455887467E-3</v>
      </c>
      <c r="AA4839">
        <v>19378718</v>
      </c>
      <c r="AB4839">
        <v>19700186839</v>
      </c>
      <c r="AC4839">
        <v>15309681</v>
      </c>
      <c r="AD4839" t="s">
        <v>6</v>
      </c>
      <c r="AE4839">
        <v>47</v>
      </c>
      <c r="AH4839" t="s">
        <v>5605</v>
      </c>
      <c r="AI4839" t="s">
        <v>5604</v>
      </c>
      <c r="AK4839" t="s">
        <v>5603</v>
      </c>
      <c r="AL4839">
        <v>21</v>
      </c>
      <c r="AM4839" s="5">
        <f t="shared" si="610"/>
        <v>2.625</v>
      </c>
      <c r="AN4839" s="4">
        <f t="shared" si="607"/>
        <v>3.9757667550170388E-3</v>
      </c>
      <c r="AO4839" s="3"/>
      <c r="AP4839">
        <v>0</v>
      </c>
      <c r="AR4839" t="s">
        <v>1</v>
      </c>
      <c r="AT4839" s="2" t="s">
        <v>0</v>
      </c>
      <c r="AU4839" s="1">
        <f t="shared" si="611"/>
        <v>0.75646901984172343</v>
      </c>
      <c r="AV4839" s="1">
        <f t="shared" si="612"/>
        <v>0.65392835003028926</v>
      </c>
      <c r="AW4839" s="1">
        <f t="shared" si="613"/>
        <v>0.55138768021885509</v>
      </c>
    </row>
    <row r="4840" spans="1:49" x14ac:dyDescent="0.2">
      <c r="A4840">
        <v>4838</v>
      </c>
      <c r="B4840" t="s">
        <v>5602</v>
      </c>
      <c r="C4840" t="s">
        <v>5601</v>
      </c>
      <c r="F4840" t="s">
        <v>5600</v>
      </c>
      <c r="G4840" t="s">
        <v>17</v>
      </c>
      <c r="H4840" t="s">
        <v>16</v>
      </c>
      <c r="I4840" t="s">
        <v>749</v>
      </c>
      <c r="J4840">
        <v>60000994</v>
      </c>
      <c r="K4840" t="s">
        <v>5599</v>
      </c>
      <c r="L4840" t="s">
        <v>5598</v>
      </c>
      <c r="M4840" t="s">
        <v>746</v>
      </c>
      <c r="N4840">
        <v>1</v>
      </c>
      <c r="O4840" t="s">
        <v>745</v>
      </c>
      <c r="P4840">
        <v>36454973300</v>
      </c>
      <c r="Q4840">
        <v>60000994</v>
      </c>
      <c r="R4840" s="7">
        <v>41640</v>
      </c>
      <c r="S4840" s="8">
        <f t="shared" si="608"/>
        <v>2014</v>
      </c>
      <c r="T4840" s="8">
        <v>2014</v>
      </c>
      <c r="U4840" s="8">
        <f t="shared" si="609"/>
        <v>8</v>
      </c>
      <c r="V4840" s="7">
        <v>2014</v>
      </c>
      <c r="W4840" t="s">
        <v>1285</v>
      </c>
      <c r="X4840" s="2">
        <v>0.34100000000000003</v>
      </c>
      <c r="Y4840" s="6">
        <f t="shared" si="606"/>
        <v>9.1028002455887467E-3</v>
      </c>
      <c r="AA4840">
        <v>19378718</v>
      </c>
      <c r="AB4840">
        <v>19700186839</v>
      </c>
      <c r="AC4840">
        <v>15309681</v>
      </c>
      <c r="AD4840" t="s">
        <v>6</v>
      </c>
      <c r="AE4840">
        <v>47</v>
      </c>
      <c r="AH4840" t="s">
        <v>5597</v>
      </c>
      <c r="AI4840" t="s">
        <v>5596</v>
      </c>
      <c r="AK4840" t="s">
        <v>5595</v>
      </c>
      <c r="AL4840">
        <v>35</v>
      </c>
      <c r="AM4840" s="5">
        <f t="shared" si="610"/>
        <v>4.375</v>
      </c>
      <c r="AN4840" s="4">
        <f t="shared" si="607"/>
        <v>6.6262779250283984E-3</v>
      </c>
      <c r="AO4840" s="3"/>
      <c r="AP4840">
        <v>0</v>
      </c>
      <c r="AR4840" t="s">
        <v>1</v>
      </c>
      <c r="AT4840" s="2" t="s">
        <v>0</v>
      </c>
      <c r="AU4840" s="1">
        <f t="shared" si="611"/>
        <v>0.83598435494206413</v>
      </c>
      <c r="AV4840" s="1">
        <f t="shared" si="612"/>
        <v>0.78645390853085728</v>
      </c>
      <c r="AW4840" s="1">
        <f t="shared" si="613"/>
        <v>0.73692346211965032</v>
      </c>
    </row>
    <row r="4841" spans="1:49" x14ac:dyDescent="0.2">
      <c r="A4841">
        <v>4839</v>
      </c>
      <c r="B4841" t="s">
        <v>5594</v>
      </c>
      <c r="C4841" t="s">
        <v>5593</v>
      </c>
      <c r="F4841" t="s">
        <v>5592</v>
      </c>
      <c r="G4841" t="s">
        <v>17</v>
      </c>
      <c r="H4841" t="s">
        <v>16</v>
      </c>
      <c r="I4841" t="s">
        <v>5411</v>
      </c>
      <c r="J4841">
        <v>60015138</v>
      </c>
      <c r="K4841" t="s">
        <v>5410</v>
      </c>
      <c r="L4841" t="s">
        <v>5409</v>
      </c>
      <c r="M4841" t="s">
        <v>457</v>
      </c>
      <c r="N4841">
        <v>2</v>
      </c>
      <c r="O4841" t="s">
        <v>5591</v>
      </c>
      <c r="P4841" t="s">
        <v>5590</v>
      </c>
      <c r="Q4841" t="s">
        <v>5589</v>
      </c>
      <c r="R4841" s="7">
        <v>41640</v>
      </c>
      <c r="S4841" s="8">
        <f t="shared" si="608"/>
        <v>2014</v>
      </c>
      <c r="T4841" s="8">
        <v>2014</v>
      </c>
      <c r="U4841" s="8">
        <f t="shared" si="609"/>
        <v>8</v>
      </c>
      <c r="V4841" s="7">
        <v>41671</v>
      </c>
      <c r="W4841" t="s">
        <v>5407</v>
      </c>
      <c r="X4841" s="2">
        <v>0.65500000000000003</v>
      </c>
      <c r="Y4841" s="6">
        <f t="shared" si="606"/>
        <v>1.7484850911614749E-2</v>
      </c>
      <c r="AA4841">
        <v>189375</v>
      </c>
      <c r="AB4841">
        <v>26051</v>
      </c>
      <c r="AD4841" t="s">
        <v>6</v>
      </c>
      <c r="AE4841">
        <v>56</v>
      </c>
      <c r="AF4841">
        <v>1</v>
      </c>
      <c r="AG4841">
        <v>6575113</v>
      </c>
      <c r="AH4841" t="s">
        <v>5588</v>
      </c>
      <c r="AI4841" t="s">
        <v>5587</v>
      </c>
      <c r="AJ4841" t="s">
        <v>5586</v>
      </c>
      <c r="AK4841" t="s">
        <v>5585</v>
      </c>
      <c r="AL4841">
        <v>8</v>
      </c>
      <c r="AM4841" s="5">
        <f t="shared" si="610"/>
        <v>1</v>
      </c>
      <c r="AN4841" s="4">
        <f t="shared" si="607"/>
        <v>1.5145778114350624E-3</v>
      </c>
      <c r="AO4841" s="3"/>
      <c r="AP4841">
        <v>1</v>
      </c>
      <c r="AQ4841" t="s">
        <v>121</v>
      </c>
      <c r="AR4841" t="s">
        <v>5584</v>
      </c>
      <c r="AS4841" t="s">
        <v>119</v>
      </c>
      <c r="AT4841" s="2" t="s">
        <v>0</v>
      </c>
      <c r="AU4841" s="1">
        <f t="shared" si="611"/>
        <v>1.2693768981560842</v>
      </c>
      <c r="AV4841" s="1">
        <f t="shared" si="612"/>
        <v>0.94997143615249047</v>
      </c>
      <c r="AW4841" s="1">
        <f t="shared" si="613"/>
        <v>0.63056597414889681</v>
      </c>
    </row>
    <row r="4842" spans="1:49" x14ac:dyDescent="0.2">
      <c r="A4842">
        <v>4840</v>
      </c>
      <c r="B4842" t="s">
        <v>5583</v>
      </c>
      <c r="C4842" t="s">
        <v>5582</v>
      </c>
      <c r="F4842" t="s">
        <v>5581</v>
      </c>
      <c r="G4842" t="s">
        <v>17</v>
      </c>
      <c r="H4842" t="s">
        <v>16</v>
      </c>
      <c r="I4842" t="s">
        <v>4367</v>
      </c>
      <c r="J4842">
        <v>60025578</v>
      </c>
      <c r="K4842" t="s">
        <v>845</v>
      </c>
      <c r="L4842" t="s">
        <v>709</v>
      </c>
      <c r="M4842" t="s">
        <v>46</v>
      </c>
      <c r="N4842">
        <v>4</v>
      </c>
      <c r="O4842" t="s">
        <v>5580</v>
      </c>
      <c r="P4842" t="s">
        <v>5579</v>
      </c>
      <c r="Q4842" t="s">
        <v>842</v>
      </c>
      <c r="R4842" s="7">
        <v>41640</v>
      </c>
      <c r="S4842" s="8">
        <f t="shared" si="608"/>
        <v>2014</v>
      </c>
      <c r="T4842" s="8">
        <v>2014</v>
      </c>
      <c r="U4842" s="8">
        <f t="shared" si="609"/>
        <v>8</v>
      </c>
      <c r="V4842" s="7">
        <v>2014</v>
      </c>
      <c r="W4842" t="s">
        <v>1285</v>
      </c>
      <c r="X4842" s="2">
        <v>0.34100000000000003</v>
      </c>
      <c r="Y4842" s="6">
        <f t="shared" si="606"/>
        <v>9.1028002455887467E-3</v>
      </c>
      <c r="AA4842">
        <v>19378718</v>
      </c>
      <c r="AB4842">
        <v>19700186839</v>
      </c>
      <c r="AC4842">
        <v>15309681</v>
      </c>
      <c r="AD4842" t="s">
        <v>6</v>
      </c>
      <c r="AE4842">
        <v>47</v>
      </c>
      <c r="AH4842" t="s">
        <v>5578</v>
      </c>
      <c r="AI4842" t="s">
        <v>5577</v>
      </c>
      <c r="AK4842" t="s">
        <v>5576</v>
      </c>
      <c r="AL4842">
        <v>11</v>
      </c>
      <c r="AM4842" s="5">
        <f t="shared" si="610"/>
        <v>1.375</v>
      </c>
      <c r="AN4842" s="4">
        <f t="shared" si="607"/>
        <v>2.0825444907232107E-3</v>
      </c>
      <c r="AO4842" s="3"/>
      <c r="AP4842">
        <v>0</v>
      </c>
      <c r="AR4842" t="s">
        <v>1</v>
      </c>
      <c r="AT4842" s="2" t="s">
        <v>0</v>
      </c>
      <c r="AU4842" s="1">
        <f t="shared" si="611"/>
        <v>0.69967235191290855</v>
      </c>
      <c r="AV4842" s="1">
        <f t="shared" si="612"/>
        <v>0.55926723681559787</v>
      </c>
      <c r="AW4842" s="1">
        <f t="shared" si="613"/>
        <v>0.41886212171828713</v>
      </c>
    </row>
    <row r="4843" spans="1:49" x14ac:dyDescent="0.2">
      <c r="A4843">
        <v>4841</v>
      </c>
      <c r="B4843" t="s">
        <v>5575</v>
      </c>
      <c r="C4843" t="s">
        <v>5574</v>
      </c>
      <c r="F4843" t="s">
        <v>5573</v>
      </c>
      <c r="G4843" t="s">
        <v>17</v>
      </c>
      <c r="H4843" t="s">
        <v>16</v>
      </c>
      <c r="I4843" t="s">
        <v>5572</v>
      </c>
      <c r="J4843">
        <v>60107031</v>
      </c>
      <c r="K4843" t="s">
        <v>5571</v>
      </c>
      <c r="L4843" t="s">
        <v>5570</v>
      </c>
      <c r="M4843" t="s">
        <v>393</v>
      </c>
      <c r="N4843">
        <v>3</v>
      </c>
      <c r="O4843" t="s">
        <v>5569</v>
      </c>
      <c r="P4843" t="s">
        <v>5568</v>
      </c>
      <c r="Q4843" t="s">
        <v>5567</v>
      </c>
      <c r="R4843" s="7">
        <v>41640</v>
      </c>
      <c r="S4843" s="8">
        <f t="shared" si="608"/>
        <v>2014</v>
      </c>
      <c r="T4843" s="8">
        <v>2014</v>
      </c>
      <c r="U4843" s="8">
        <f t="shared" si="609"/>
        <v>8</v>
      </c>
      <c r="V4843" s="7">
        <v>2014</v>
      </c>
      <c r="W4843" t="s">
        <v>1315</v>
      </c>
      <c r="X4843" s="2">
        <v>0.437</v>
      </c>
      <c r="Y4843" s="6">
        <f t="shared" si="606"/>
        <v>1.1665465417367396E-2</v>
      </c>
      <c r="AA4843">
        <v>10704698</v>
      </c>
      <c r="AB4843">
        <v>5300152513</v>
      </c>
      <c r="AC4843">
        <v>15598985</v>
      </c>
      <c r="AD4843" t="s">
        <v>6</v>
      </c>
      <c r="AE4843">
        <v>145</v>
      </c>
      <c r="AH4843" t="s">
        <v>5566</v>
      </c>
      <c r="AI4843" t="s">
        <v>5565</v>
      </c>
      <c r="AK4843" t="s">
        <v>5564</v>
      </c>
      <c r="AL4843">
        <v>6</v>
      </c>
      <c r="AM4843" s="5">
        <f t="shared" si="610"/>
        <v>0.75</v>
      </c>
      <c r="AN4843" s="4">
        <f t="shared" si="607"/>
        <v>1.1359333585762969E-3</v>
      </c>
      <c r="AO4843" s="3"/>
      <c r="AP4843">
        <v>1</v>
      </c>
      <c r="AR4843" t="s">
        <v>1</v>
      </c>
      <c r="AT4843" s="2" t="s">
        <v>0</v>
      </c>
      <c r="AU4843" s="1">
        <f t="shared" si="611"/>
        <v>0.85066057997300659</v>
      </c>
      <c r="AV4843" s="1">
        <f t="shared" si="612"/>
        <v>0.64006993879718466</v>
      </c>
      <c r="AW4843" s="1">
        <f t="shared" si="613"/>
        <v>0.42947929762136267</v>
      </c>
    </row>
    <row r="4844" spans="1:49" x14ac:dyDescent="0.2">
      <c r="A4844">
        <v>4842</v>
      </c>
      <c r="B4844" t="s">
        <v>5563</v>
      </c>
      <c r="C4844" t="s">
        <v>5562</v>
      </c>
      <c r="F4844" t="s">
        <v>5561</v>
      </c>
      <c r="G4844" t="s">
        <v>17</v>
      </c>
      <c r="H4844" t="s">
        <v>16</v>
      </c>
      <c r="I4844" t="s">
        <v>5560</v>
      </c>
      <c r="J4844" t="s">
        <v>5559</v>
      </c>
      <c r="K4844" t="s">
        <v>5558</v>
      </c>
      <c r="L4844" t="s">
        <v>5557</v>
      </c>
      <c r="M4844" t="s">
        <v>2610</v>
      </c>
      <c r="N4844">
        <v>3</v>
      </c>
      <c r="O4844" t="s">
        <v>5556</v>
      </c>
      <c r="P4844" t="s">
        <v>5555</v>
      </c>
      <c r="Q4844" t="s">
        <v>5554</v>
      </c>
      <c r="R4844" s="7">
        <v>41640</v>
      </c>
      <c r="S4844" s="8">
        <f t="shared" si="608"/>
        <v>2014</v>
      </c>
      <c r="T4844" s="8">
        <v>2014</v>
      </c>
      <c r="U4844" s="8">
        <f t="shared" si="609"/>
        <v>8</v>
      </c>
      <c r="V4844" s="7">
        <v>41671</v>
      </c>
      <c r="W4844" t="s">
        <v>5407</v>
      </c>
      <c r="X4844" s="2">
        <v>0.65500000000000003</v>
      </c>
      <c r="Y4844" s="6">
        <f t="shared" si="606"/>
        <v>1.7484850911614749E-2</v>
      </c>
      <c r="AA4844">
        <v>189375</v>
      </c>
      <c r="AB4844">
        <v>26051</v>
      </c>
      <c r="AD4844" t="s">
        <v>6</v>
      </c>
      <c r="AE4844">
        <v>56</v>
      </c>
      <c r="AF4844">
        <v>1</v>
      </c>
      <c r="AG4844">
        <v>6560377</v>
      </c>
      <c r="AH4844" t="s">
        <v>5553</v>
      </c>
      <c r="AI4844" t="s">
        <v>5552</v>
      </c>
      <c r="AJ4844" t="s">
        <v>5551</v>
      </c>
      <c r="AK4844" t="s">
        <v>5550</v>
      </c>
      <c r="AL4844">
        <v>103</v>
      </c>
      <c r="AM4844" s="5">
        <f t="shared" si="610"/>
        <v>12.875</v>
      </c>
      <c r="AN4844" s="4">
        <f t="shared" si="607"/>
        <v>1.9500189322226431E-2</v>
      </c>
      <c r="AO4844" s="3"/>
      <c r="AP4844">
        <v>0</v>
      </c>
      <c r="AR4844" t="s">
        <v>1</v>
      </c>
      <c r="AT4844" s="2" t="s">
        <v>0</v>
      </c>
      <c r="AU4844" s="1">
        <f t="shared" si="611"/>
        <v>1.8089452434798252</v>
      </c>
      <c r="AV4844" s="1">
        <f t="shared" si="612"/>
        <v>1.849252011692059</v>
      </c>
      <c r="AW4844" s="1">
        <f t="shared" si="613"/>
        <v>1.8895587799042923</v>
      </c>
    </row>
    <row r="4845" spans="1:49" x14ac:dyDescent="0.2">
      <c r="A4845">
        <v>4843</v>
      </c>
      <c r="B4845" t="s">
        <v>5549</v>
      </c>
      <c r="C4845" t="s">
        <v>5548</v>
      </c>
      <c r="F4845" t="s">
        <v>5547</v>
      </c>
      <c r="G4845" t="s">
        <v>17</v>
      </c>
      <c r="H4845" t="s">
        <v>16</v>
      </c>
      <c r="I4845" t="s">
        <v>5546</v>
      </c>
      <c r="J4845">
        <v>60025278</v>
      </c>
      <c r="K4845" t="s">
        <v>1464</v>
      </c>
      <c r="L4845" t="s">
        <v>1463</v>
      </c>
      <c r="M4845" t="s">
        <v>46</v>
      </c>
      <c r="N4845">
        <v>2</v>
      </c>
      <c r="O4845" t="s">
        <v>5545</v>
      </c>
      <c r="P4845" t="s">
        <v>5544</v>
      </c>
      <c r="Q4845" t="s">
        <v>5543</v>
      </c>
      <c r="R4845" s="7">
        <v>41640</v>
      </c>
      <c r="S4845" s="8">
        <f t="shared" si="608"/>
        <v>2014</v>
      </c>
      <c r="T4845" s="8">
        <v>2014</v>
      </c>
      <c r="U4845" s="8">
        <f t="shared" si="609"/>
        <v>8</v>
      </c>
      <c r="V4845" s="7">
        <v>41671</v>
      </c>
      <c r="W4845" t="s">
        <v>5407</v>
      </c>
      <c r="X4845" s="2">
        <v>0.65500000000000003</v>
      </c>
      <c r="Y4845" s="6">
        <f t="shared" si="606"/>
        <v>1.7484850911614749E-2</v>
      </c>
      <c r="AA4845">
        <v>189375</v>
      </c>
      <c r="AB4845">
        <v>26051</v>
      </c>
      <c r="AD4845" t="s">
        <v>6</v>
      </c>
      <c r="AE4845">
        <v>56</v>
      </c>
      <c r="AF4845">
        <v>1</v>
      </c>
      <c r="AG4845">
        <v>6558773</v>
      </c>
      <c r="AH4845" t="s">
        <v>5542</v>
      </c>
      <c r="AI4845" t="s">
        <v>5541</v>
      </c>
      <c r="AJ4845" t="s">
        <v>5540</v>
      </c>
      <c r="AK4845" t="s">
        <v>5539</v>
      </c>
      <c r="AL4845">
        <v>10</v>
      </c>
      <c r="AM4845" s="5">
        <f t="shared" si="610"/>
        <v>1.25</v>
      </c>
      <c r="AN4845" s="4">
        <f t="shared" si="607"/>
        <v>1.8932222642938281E-3</v>
      </c>
      <c r="AO4845" s="3"/>
      <c r="AP4845">
        <v>0</v>
      </c>
      <c r="AR4845">
        <v>60971005</v>
      </c>
      <c r="AT4845" s="2" t="s">
        <v>0</v>
      </c>
      <c r="AU4845" s="1">
        <f t="shared" si="611"/>
        <v>1.2807362317418471</v>
      </c>
      <c r="AV4845" s="1">
        <f t="shared" si="612"/>
        <v>0.96890365879542872</v>
      </c>
      <c r="AW4845" s="1">
        <f t="shared" si="613"/>
        <v>0.65707108584901042</v>
      </c>
    </row>
    <row r="4846" spans="1:49" x14ac:dyDescent="0.2">
      <c r="A4846">
        <v>4844</v>
      </c>
      <c r="B4846" t="s">
        <v>5538</v>
      </c>
      <c r="C4846" t="s">
        <v>5537</v>
      </c>
      <c r="F4846" t="s">
        <v>5536</v>
      </c>
      <c r="G4846" t="s">
        <v>17</v>
      </c>
      <c r="H4846" t="s">
        <v>16</v>
      </c>
      <c r="I4846" t="s">
        <v>5535</v>
      </c>
      <c r="J4846">
        <v>60019702</v>
      </c>
      <c r="K4846" t="s">
        <v>5534</v>
      </c>
      <c r="L4846" t="s">
        <v>5533</v>
      </c>
      <c r="M4846" t="s">
        <v>457</v>
      </c>
      <c r="N4846">
        <v>5</v>
      </c>
      <c r="O4846" t="s">
        <v>5532</v>
      </c>
      <c r="P4846" t="s">
        <v>5531</v>
      </c>
      <c r="Q4846" t="s">
        <v>5530</v>
      </c>
      <c r="R4846" s="7">
        <v>41640</v>
      </c>
      <c r="S4846" s="8">
        <f t="shared" si="608"/>
        <v>2014</v>
      </c>
      <c r="T4846" s="8">
        <v>2014</v>
      </c>
      <c r="U4846" s="8">
        <f t="shared" si="609"/>
        <v>8</v>
      </c>
      <c r="V4846" s="7">
        <v>2014</v>
      </c>
      <c r="W4846" t="s">
        <v>1315</v>
      </c>
      <c r="X4846" s="2">
        <v>0.437</v>
      </c>
      <c r="Y4846" s="6">
        <f t="shared" si="606"/>
        <v>1.1665465417367396E-2</v>
      </c>
      <c r="AA4846">
        <v>10704698</v>
      </c>
      <c r="AB4846">
        <v>5300152513</v>
      </c>
      <c r="AC4846">
        <v>15598985</v>
      </c>
      <c r="AD4846" t="s">
        <v>6</v>
      </c>
      <c r="AE4846">
        <v>145</v>
      </c>
      <c r="AH4846" t="s">
        <v>5529</v>
      </c>
      <c r="AI4846" t="s">
        <v>5528</v>
      </c>
      <c r="AK4846" t="s">
        <v>5527</v>
      </c>
      <c r="AL4846">
        <v>32</v>
      </c>
      <c r="AM4846" s="5">
        <f t="shared" si="610"/>
        <v>4</v>
      </c>
      <c r="AN4846" s="4">
        <f t="shared" si="607"/>
        <v>6.0583112457402496E-3</v>
      </c>
      <c r="AO4846" s="3"/>
      <c r="AP4846">
        <v>1</v>
      </c>
      <c r="AQ4846" t="s">
        <v>121</v>
      </c>
      <c r="AR4846" t="s">
        <v>2997</v>
      </c>
      <c r="AS4846" t="s">
        <v>119</v>
      </c>
      <c r="AT4846" s="2" t="s">
        <v>0</v>
      </c>
      <c r="AU4846" s="1">
        <f t="shared" si="611"/>
        <v>0.99833191658792519</v>
      </c>
      <c r="AV4846" s="1">
        <f t="shared" si="612"/>
        <v>0.88618883315538222</v>
      </c>
      <c r="AW4846" s="1">
        <f t="shared" si="613"/>
        <v>0.77404574972283935</v>
      </c>
    </row>
    <row r="4847" spans="1:49" x14ac:dyDescent="0.2">
      <c r="A4847">
        <v>4845</v>
      </c>
      <c r="B4847" t="s">
        <v>5526</v>
      </c>
      <c r="C4847" t="s">
        <v>5525</v>
      </c>
      <c r="F4847" t="s">
        <v>5524</v>
      </c>
      <c r="G4847" t="s">
        <v>17</v>
      </c>
      <c r="H4847" t="s">
        <v>16</v>
      </c>
      <c r="I4847" t="s">
        <v>5523</v>
      </c>
      <c r="J4847" t="s">
        <v>5522</v>
      </c>
      <c r="K4847" t="s">
        <v>5521</v>
      </c>
      <c r="L4847" t="s">
        <v>5520</v>
      </c>
      <c r="M4847" t="s">
        <v>5519</v>
      </c>
      <c r="N4847">
        <v>5</v>
      </c>
      <c r="O4847" t="s">
        <v>5518</v>
      </c>
      <c r="P4847" t="s">
        <v>5517</v>
      </c>
      <c r="Q4847" t="s">
        <v>5516</v>
      </c>
      <c r="R4847" s="7">
        <v>41640</v>
      </c>
      <c r="S4847" s="8">
        <f t="shared" si="608"/>
        <v>2014</v>
      </c>
      <c r="T4847" s="8">
        <v>2014</v>
      </c>
      <c r="U4847" s="8">
        <f t="shared" si="609"/>
        <v>8</v>
      </c>
      <c r="V4847" s="7">
        <v>2014</v>
      </c>
      <c r="W4847" t="s">
        <v>1315</v>
      </c>
      <c r="X4847" s="2">
        <v>0.437</v>
      </c>
      <c r="Y4847" s="6">
        <f t="shared" si="606"/>
        <v>1.1665465417367396E-2</v>
      </c>
      <c r="AA4847">
        <v>10704698</v>
      </c>
      <c r="AB4847">
        <v>5300152513</v>
      </c>
      <c r="AC4847">
        <v>15598985</v>
      </c>
      <c r="AD4847" t="s">
        <v>6</v>
      </c>
      <c r="AE4847">
        <v>145</v>
      </c>
      <c r="AH4847" t="s">
        <v>5515</v>
      </c>
      <c r="AI4847" t="s">
        <v>5514</v>
      </c>
      <c r="AK4847" t="s">
        <v>5513</v>
      </c>
      <c r="AL4847">
        <v>40</v>
      </c>
      <c r="AM4847" s="5">
        <f t="shared" si="610"/>
        <v>5</v>
      </c>
      <c r="AN4847" s="4">
        <f t="shared" si="607"/>
        <v>7.5728890571753124E-3</v>
      </c>
      <c r="AO4847" s="3"/>
      <c r="AP4847">
        <v>1</v>
      </c>
      <c r="AR4847" t="s">
        <v>1</v>
      </c>
      <c r="AT4847" s="2" t="s">
        <v>0</v>
      </c>
      <c r="AU4847" s="1">
        <f t="shared" si="611"/>
        <v>1.0437692509309771</v>
      </c>
      <c r="AV4847" s="1">
        <f t="shared" si="612"/>
        <v>0.96191772372713547</v>
      </c>
      <c r="AW4847" s="1">
        <f t="shared" si="613"/>
        <v>0.88006619652329365</v>
      </c>
    </row>
    <row r="4848" spans="1:49" x14ac:dyDescent="0.2">
      <c r="A4848">
        <v>4846</v>
      </c>
      <c r="B4848" t="s">
        <v>5512</v>
      </c>
      <c r="C4848" t="s">
        <v>5511</v>
      </c>
      <c r="F4848" t="s">
        <v>5510</v>
      </c>
      <c r="G4848" t="s">
        <v>17</v>
      </c>
      <c r="H4848" t="s">
        <v>16</v>
      </c>
      <c r="I4848" t="s">
        <v>5509</v>
      </c>
      <c r="J4848" t="s">
        <v>5504</v>
      </c>
      <c r="K4848" t="s">
        <v>5508</v>
      </c>
      <c r="L4848" t="s">
        <v>5507</v>
      </c>
      <c r="M4848" t="s">
        <v>3137</v>
      </c>
      <c r="N4848">
        <v>2</v>
      </c>
      <c r="O4848" t="s">
        <v>5506</v>
      </c>
      <c r="P4848" t="s">
        <v>5505</v>
      </c>
      <c r="Q4848" t="s">
        <v>5504</v>
      </c>
      <c r="R4848" s="7">
        <v>41640</v>
      </c>
      <c r="S4848" s="8">
        <f t="shared" si="608"/>
        <v>2014</v>
      </c>
      <c r="T4848" s="8">
        <v>2014</v>
      </c>
      <c r="U4848" s="8">
        <f t="shared" si="609"/>
        <v>8</v>
      </c>
      <c r="V4848" s="7">
        <v>41671</v>
      </c>
      <c r="W4848" t="s">
        <v>5407</v>
      </c>
      <c r="X4848" s="2">
        <v>0.65500000000000003</v>
      </c>
      <c r="Y4848" s="6">
        <f t="shared" si="606"/>
        <v>1.7484850911614749E-2</v>
      </c>
      <c r="AA4848">
        <v>189375</v>
      </c>
      <c r="AB4848">
        <v>26051</v>
      </c>
      <c r="AD4848" t="s">
        <v>6</v>
      </c>
      <c r="AE4848">
        <v>56</v>
      </c>
      <c r="AF4848">
        <v>1</v>
      </c>
      <c r="AG4848">
        <v>6549200</v>
      </c>
      <c r="AH4848" t="s">
        <v>5503</v>
      </c>
      <c r="AI4848" t="s">
        <v>5502</v>
      </c>
      <c r="AJ4848" t="s">
        <v>5501</v>
      </c>
      <c r="AK4848" t="s">
        <v>5500</v>
      </c>
      <c r="AL4848">
        <v>6</v>
      </c>
      <c r="AM4848" s="5">
        <f t="shared" si="610"/>
        <v>0.75</v>
      </c>
      <c r="AN4848" s="4">
        <f t="shared" si="607"/>
        <v>1.1359333585762969E-3</v>
      </c>
      <c r="AO4848" s="3"/>
      <c r="AP4848">
        <v>0</v>
      </c>
      <c r="AR4848" t="s">
        <v>1</v>
      </c>
      <c r="AT4848" s="2" t="s">
        <v>0</v>
      </c>
      <c r="AU4848" s="1">
        <f t="shared" si="611"/>
        <v>1.2580175645703213</v>
      </c>
      <c r="AV4848" s="1">
        <f t="shared" si="612"/>
        <v>0.93103921350955221</v>
      </c>
      <c r="AW4848" s="1">
        <f t="shared" si="613"/>
        <v>0.60406086244878321</v>
      </c>
    </row>
    <row r="4849" spans="1:49" x14ac:dyDescent="0.2">
      <c r="A4849">
        <v>4847</v>
      </c>
      <c r="B4849" t="s">
        <v>5499</v>
      </c>
      <c r="C4849" t="s">
        <v>5498</v>
      </c>
      <c r="F4849" t="s">
        <v>5497</v>
      </c>
      <c r="G4849" t="s">
        <v>17</v>
      </c>
      <c r="H4849" t="s">
        <v>16</v>
      </c>
      <c r="I4849" t="s">
        <v>5496</v>
      </c>
      <c r="J4849" t="s">
        <v>363</v>
      </c>
      <c r="K4849" t="s">
        <v>362</v>
      </c>
      <c r="L4849" t="s">
        <v>361</v>
      </c>
      <c r="M4849" t="s">
        <v>360</v>
      </c>
      <c r="N4849">
        <v>4</v>
      </c>
      <c r="O4849" t="s">
        <v>5495</v>
      </c>
      <c r="P4849" t="s">
        <v>5494</v>
      </c>
      <c r="Q4849" t="s">
        <v>5493</v>
      </c>
      <c r="R4849" s="7">
        <v>41640</v>
      </c>
      <c r="S4849" s="8">
        <f t="shared" si="608"/>
        <v>2014</v>
      </c>
      <c r="T4849" s="8">
        <v>2014</v>
      </c>
      <c r="U4849" s="8">
        <f t="shared" si="609"/>
        <v>8</v>
      </c>
      <c r="V4849" s="7">
        <v>2014</v>
      </c>
      <c r="W4849" t="s">
        <v>1315</v>
      </c>
      <c r="X4849" s="2">
        <v>0.437</v>
      </c>
      <c r="Y4849" s="6">
        <f t="shared" si="606"/>
        <v>1.1665465417367396E-2</v>
      </c>
      <c r="AA4849">
        <v>10704698</v>
      </c>
      <c r="AB4849">
        <v>5300152513</v>
      </c>
      <c r="AC4849">
        <v>15598985</v>
      </c>
      <c r="AD4849" t="s">
        <v>6</v>
      </c>
      <c r="AE4849">
        <v>145</v>
      </c>
      <c r="AH4849" t="s">
        <v>5492</v>
      </c>
      <c r="AI4849" t="s">
        <v>5491</v>
      </c>
      <c r="AK4849" t="s">
        <v>5490</v>
      </c>
      <c r="AL4849">
        <v>15</v>
      </c>
      <c r="AM4849" s="5">
        <f t="shared" si="610"/>
        <v>1.875</v>
      </c>
      <c r="AN4849" s="4">
        <f t="shared" si="607"/>
        <v>2.8398333964407422E-3</v>
      </c>
      <c r="AO4849" s="3"/>
      <c r="AP4849">
        <v>1</v>
      </c>
      <c r="AR4849" t="s">
        <v>1</v>
      </c>
      <c r="AT4849" s="2" t="s">
        <v>0</v>
      </c>
      <c r="AU4849" s="1">
        <f t="shared" si="611"/>
        <v>0.90177758110893991</v>
      </c>
      <c r="AV4849" s="1">
        <f t="shared" si="612"/>
        <v>0.72526494069040692</v>
      </c>
      <c r="AW4849" s="1">
        <f t="shared" si="613"/>
        <v>0.54875230027187383</v>
      </c>
    </row>
    <row r="4850" spans="1:49" x14ac:dyDescent="0.2">
      <c r="A4850">
        <v>4848</v>
      </c>
      <c r="B4850" t="s">
        <v>5489</v>
      </c>
      <c r="C4850" t="s">
        <v>5488</v>
      </c>
      <c r="F4850" t="s">
        <v>5487</v>
      </c>
      <c r="G4850" t="s">
        <v>17</v>
      </c>
      <c r="H4850" t="s">
        <v>16</v>
      </c>
      <c r="I4850" t="s">
        <v>749</v>
      </c>
      <c r="J4850">
        <v>60031777</v>
      </c>
      <c r="K4850" t="s">
        <v>748</v>
      </c>
      <c r="L4850" t="s">
        <v>747</v>
      </c>
      <c r="M4850" t="s">
        <v>746</v>
      </c>
      <c r="N4850">
        <v>3</v>
      </c>
      <c r="O4850" t="s">
        <v>5486</v>
      </c>
      <c r="P4850" t="s">
        <v>5485</v>
      </c>
      <c r="Q4850" t="s">
        <v>5484</v>
      </c>
      <c r="R4850" s="7">
        <v>41640</v>
      </c>
      <c r="S4850" s="8">
        <f t="shared" si="608"/>
        <v>2014</v>
      </c>
      <c r="T4850" s="8">
        <v>2014</v>
      </c>
      <c r="U4850" s="8">
        <f t="shared" si="609"/>
        <v>8</v>
      </c>
      <c r="V4850" s="7">
        <v>2014</v>
      </c>
      <c r="W4850" t="s">
        <v>1285</v>
      </c>
      <c r="X4850" s="2">
        <v>0.34100000000000003</v>
      </c>
      <c r="Y4850" s="6">
        <f t="shared" si="606"/>
        <v>9.1028002455887467E-3</v>
      </c>
      <c r="AA4850">
        <v>19378718</v>
      </c>
      <c r="AB4850">
        <v>19700186839</v>
      </c>
      <c r="AC4850">
        <v>15309681</v>
      </c>
      <c r="AD4850" t="s">
        <v>6</v>
      </c>
      <c r="AE4850">
        <v>47</v>
      </c>
      <c r="AH4850" t="s">
        <v>5483</v>
      </c>
      <c r="AI4850" t="s">
        <v>5482</v>
      </c>
      <c r="AK4850" t="s">
        <v>5481</v>
      </c>
      <c r="AL4850">
        <v>31</v>
      </c>
      <c r="AM4850" s="5">
        <f t="shared" si="610"/>
        <v>3.875</v>
      </c>
      <c r="AN4850" s="4">
        <f t="shared" si="607"/>
        <v>5.8689890193108669E-3</v>
      </c>
      <c r="AO4850" s="3"/>
      <c r="AP4850">
        <v>0</v>
      </c>
      <c r="AR4850" t="s">
        <v>1</v>
      </c>
      <c r="AT4850" s="2" t="s">
        <v>0</v>
      </c>
      <c r="AU4850" s="1">
        <f t="shared" si="611"/>
        <v>0.8132656877705382</v>
      </c>
      <c r="AV4850" s="1">
        <f t="shared" si="612"/>
        <v>0.74858946324498066</v>
      </c>
      <c r="AW4850" s="1">
        <f t="shared" si="613"/>
        <v>0.683913238719423</v>
      </c>
    </row>
    <row r="4851" spans="1:49" x14ac:dyDescent="0.2">
      <c r="A4851">
        <v>4849</v>
      </c>
      <c r="B4851" t="s">
        <v>5480</v>
      </c>
      <c r="C4851" t="s">
        <v>5479</v>
      </c>
      <c r="F4851" t="s">
        <v>5478</v>
      </c>
      <c r="G4851" t="s">
        <v>17</v>
      </c>
      <c r="H4851" t="s">
        <v>16</v>
      </c>
      <c r="I4851" t="s">
        <v>5477</v>
      </c>
      <c r="J4851" t="s">
        <v>5476</v>
      </c>
      <c r="K4851" t="s">
        <v>5475</v>
      </c>
      <c r="L4851" t="s">
        <v>5474</v>
      </c>
      <c r="M4851" t="s">
        <v>5473</v>
      </c>
      <c r="N4851">
        <v>5</v>
      </c>
      <c r="O4851" t="s">
        <v>5472</v>
      </c>
      <c r="P4851" t="s">
        <v>5471</v>
      </c>
      <c r="Q4851" t="s">
        <v>5470</v>
      </c>
      <c r="R4851" s="7">
        <v>41640</v>
      </c>
      <c r="S4851" s="8">
        <f t="shared" si="608"/>
        <v>2014</v>
      </c>
      <c r="T4851" s="8">
        <v>2014</v>
      </c>
      <c r="U4851" s="8">
        <f t="shared" si="609"/>
        <v>8</v>
      </c>
      <c r="V4851" s="7">
        <v>2014</v>
      </c>
      <c r="W4851" t="s">
        <v>1315</v>
      </c>
      <c r="X4851" s="2">
        <v>0.437</v>
      </c>
      <c r="Y4851" s="6">
        <f t="shared" si="606"/>
        <v>1.1665465417367396E-2</v>
      </c>
      <c r="AA4851">
        <v>10704698</v>
      </c>
      <c r="AB4851">
        <v>5300152513</v>
      </c>
      <c r="AC4851">
        <v>15598985</v>
      </c>
      <c r="AD4851" t="s">
        <v>6</v>
      </c>
      <c r="AE4851">
        <v>145</v>
      </c>
      <c r="AH4851" t="s">
        <v>5469</v>
      </c>
      <c r="AI4851" t="s">
        <v>5468</v>
      </c>
      <c r="AK4851" t="s">
        <v>5467</v>
      </c>
      <c r="AL4851">
        <v>20</v>
      </c>
      <c r="AM4851" s="5">
        <f t="shared" si="610"/>
        <v>2.5</v>
      </c>
      <c r="AN4851" s="4">
        <f t="shared" si="607"/>
        <v>3.7864445285876562E-3</v>
      </c>
      <c r="AO4851" s="3"/>
      <c r="AP4851">
        <v>1</v>
      </c>
      <c r="AR4851" t="s">
        <v>1</v>
      </c>
      <c r="AT4851" s="2" t="s">
        <v>0</v>
      </c>
      <c r="AU4851" s="1">
        <f t="shared" si="611"/>
        <v>0.9301759150733474</v>
      </c>
      <c r="AV4851" s="1">
        <f t="shared" si="612"/>
        <v>0.77259549729775256</v>
      </c>
      <c r="AW4851" s="1">
        <f t="shared" si="613"/>
        <v>0.61501507952215784</v>
      </c>
    </row>
    <row r="4852" spans="1:49" x14ac:dyDescent="0.2">
      <c r="A4852">
        <v>4850</v>
      </c>
      <c r="B4852" t="s">
        <v>5466</v>
      </c>
      <c r="C4852" t="s">
        <v>5465</v>
      </c>
      <c r="F4852" t="s">
        <v>5464</v>
      </c>
      <c r="G4852" t="s">
        <v>17</v>
      </c>
      <c r="H4852" t="s">
        <v>16</v>
      </c>
      <c r="I4852" t="s">
        <v>5463</v>
      </c>
      <c r="J4852">
        <v>60025578</v>
      </c>
      <c r="K4852" t="s">
        <v>845</v>
      </c>
      <c r="L4852" t="s">
        <v>709</v>
      </c>
      <c r="M4852" t="s">
        <v>46</v>
      </c>
      <c r="N4852">
        <v>3</v>
      </c>
      <c r="O4852" t="s">
        <v>5462</v>
      </c>
      <c r="P4852" t="s">
        <v>5461</v>
      </c>
      <c r="Q4852" t="s">
        <v>3179</v>
      </c>
      <c r="R4852" s="7">
        <v>41640</v>
      </c>
      <c r="S4852" s="8">
        <f t="shared" si="608"/>
        <v>2014</v>
      </c>
      <c r="T4852" s="8">
        <v>2014</v>
      </c>
      <c r="U4852" s="8">
        <f t="shared" si="609"/>
        <v>8</v>
      </c>
      <c r="V4852" s="7">
        <v>2014</v>
      </c>
      <c r="W4852" t="s">
        <v>5460</v>
      </c>
      <c r="X4852" s="2">
        <v>0.55500000000000005</v>
      </c>
      <c r="Y4852" s="6">
        <f t="shared" si="606"/>
        <v>1.4815408024345321E-2</v>
      </c>
      <c r="AA4852">
        <v>17518725</v>
      </c>
      <c r="AB4852">
        <v>6100153023</v>
      </c>
      <c r="AC4852">
        <v>17518733</v>
      </c>
      <c r="AD4852" t="s">
        <v>6</v>
      </c>
      <c r="AE4852">
        <v>8</v>
      </c>
      <c r="AF4852">
        <v>3</v>
      </c>
      <c r="AH4852" t="s">
        <v>5459</v>
      </c>
      <c r="AI4852" t="s">
        <v>5458</v>
      </c>
      <c r="AK4852" t="s">
        <v>5457</v>
      </c>
      <c r="AL4852">
        <v>9</v>
      </c>
      <c r="AM4852" s="5">
        <f t="shared" si="610"/>
        <v>1.125</v>
      </c>
      <c r="AN4852" s="4">
        <f t="shared" si="607"/>
        <v>1.7039000378644452E-3</v>
      </c>
      <c r="AO4852" s="3"/>
      <c r="AP4852">
        <v>0</v>
      </c>
      <c r="AR4852" t="s">
        <v>1</v>
      </c>
      <c r="AT4852" s="2" t="s">
        <v>0</v>
      </c>
      <c r="AU4852" s="1">
        <f t="shared" si="611"/>
        <v>1.0881955628401057</v>
      </c>
      <c r="AV4852" s="1">
        <f t="shared" si="612"/>
        <v>0.82596540311048827</v>
      </c>
      <c r="AW4852" s="1">
        <f t="shared" si="613"/>
        <v>0.56373524338087078</v>
      </c>
    </row>
    <row r="4853" spans="1:49" x14ac:dyDescent="0.2">
      <c r="A4853">
        <v>4851</v>
      </c>
      <c r="B4853" t="s">
        <v>5456</v>
      </c>
      <c r="C4853" t="s">
        <v>5455</v>
      </c>
      <c r="F4853" t="s">
        <v>5454</v>
      </c>
      <c r="G4853" t="s">
        <v>17</v>
      </c>
      <c r="H4853" t="s">
        <v>16</v>
      </c>
      <c r="I4853" t="s">
        <v>3908</v>
      </c>
      <c r="J4853">
        <v>60005465</v>
      </c>
      <c r="K4853" t="s">
        <v>2652</v>
      </c>
      <c r="L4853" t="s">
        <v>2651</v>
      </c>
      <c r="M4853" t="s">
        <v>46</v>
      </c>
      <c r="N4853">
        <v>3</v>
      </c>
      <c r="O4853" t="s">
        <v>5453</v>
      </c>
      <c r="P4853" t="s">
        <v>5452</v>
      </c>
      <c r="Q4853" t="s">
        <v>2648</v>
      </c>
      <c r="R4853" s="7">
        <v>41640</v>
      </c>
      <c r="S4853" s="8">
        <f t="shared" si="608"/>
        <v>2014</v>
      </c>
      <c r="T4853" s="8">
        <v>2014</v>
      </c>
      <c r="U4853" s="8">
        <f t="shared" si="609"/>
        <v>8</v>
      </c>
      <c r="V4853" s="7">
        <v>2014</v>
      </c>
      <c r="W4853" t="s">
        <v>1285</v>
      </c>
      <c r="X4853" s="2">
        <v>0.34100000000000003</v>
      </c>
      <c r="Y4853" s="6">
        <f t="shared" si="606"/>
        <v>9.1028002455887467E-3</v>
      </c>
      <c r="AA4853">
        <v>19378718</v>
      </c>
      <c r="AB4853">
        <v>19700186839</v>
      </c>
      <c r="AC4853">
        <v>15309681</v>
      </c>
      <c r="AD4853" t="s">
        <v>6</v>
      </c>
      <c r="AE4853">
        <v>47</v>
      </c>
      <c r="AH4853" t="s">
        <v>5451</v>
      </c>
      <c r="AI4853" t="s">
        <v>5450</v>
      </c>
      <c r="AK4853" t="s">
        <v>5449</v>
      </c>
      <c r="AL4853">
        <v>36</v>
      </c>
      <c r="AM4853" s="5">
        <f t="shared" si="610"/>
        <v>4.5</v>
      </c>
      <c r="AN4853" s="4">
        <f t="shared" si="607"/>
        <v>6.815600151457781E-3</v>
      </c>
      <c r="AO4853" s="3"/>
      <c r="AP4853">
        <v>0</v>
      </c>
      <c r="AR4853" t="s">
        <v>1</v>
      </c>
      <c r="AT4853" s="2" t="s">
        <v>0</v>
      </c>
      <c r="AU4853" s="1">
        <f t="shared" si="611"/>
        <v>0.84166402173494559</v>
      </c>
      <c r="AV4853" s="1">
        <f t="shared" si="612"/>
        <v>0.7959200198523263</v>
      </c>
      <c r="AW4853" s="1">
        <f t="shared" si="613"/>
        <v>0.75017601796970701</v>
      </c>
    </row>
    <row r="4854" spans="1:49" x14ac:dyDescent="0.2">
      <c r="A4854">
        <v>4852</v>
      </c>
      <c r="B4854" t="s">
        <v>5448</v>
      </c>
      <c r="C4854" t="s">
        <v>5447</v>
      </c>
      <c r="F4854" t="s">
        <v>5446</v>
      </c>
      <c r="G4854" t="s">
        <v>17</v>
      </c>
      <c r="H4854" t="s">
        <v>16</v>
      </c>
      <c r="I4854" t="s">
        <v>5445</v>
      </c>
      <c r="J4854">
        <v>60003977</v>
      </c>
      <c r="K4854" t="s">
        <v>5444</v>
      </c>
      <c r="L4854" t="s">
        <v>709</v>
      </c>
      <c r="M4854" t="s">
        <v>46</v>
      </c>
      <c r="N4854">
        <v>2</v>
      </c>
      <c r="O4854" t="s">
        <v>5443</v>
      </c>
      <c r="P4854" t="s">
        <v>5442</v>
      </c>
      <c r="Q4854" t="s">
        <v>5441</v>
      </c>
      <c r="R4854" s="7">
        <v>41640</v>
      </c>
      <c r="S4854" s="8">
        <f t="shared" si="608"/>
        <v>2014</v>
      </c>
      <c r="T4854" s="8">
        <v>2014</v>
      </c>
      <c r="U4854" s="8">
        <f t="shared" si="609"/>
        <v>8</v>
      </c>
      <c r="V4854" s="7">
        <v>2014</v>
      </c>
      <c r="W4854" t="s">
        <v>5440</v>
      </c>
      <c r="X4854" s="2">
        <v>0.216</v>
      </c>
      <c r="Y4854" s="6">
        <f t="shared" si="606"/>
        <v>5.765996636501962E-3</v>
      </c>
      <c r="AA4854">
        <v>19378726</v>
      </c>
      <c r="AB4854">
        <v>19700186909</v>
      </c>
      <c r="AC4854">
        <v>10988963</v>
      </c>
      <c r="AD4854" t="s">
        <v>6</v>
      </c>
      <c r="AE4854">
        <v>35</v>
      </c>
      <c r="AH4854" t="s">
        <v>5439</v>
      </c>
      <c r="AI4854" t="s">
        <v>5438</v>
      </c>
      <c r="AK4854" t="s">
        <v>5437</v>
      </c>
      <c r="AL4854">
        <v>2</v>
      </c>
      <c r="AM4854" s="5">
        <f t="shared" si="610"/>
        <v>0.25</v>
      </c>
      <c r="AN4854" s="4">
        <f t="shared" si="607"/>
        <v>3.786444528587656E-4</v>
      </c>
      <c r="AO4854" s="3"/>
      <c r="AP4854">
        <v>0</v>
      </c>
      <c r="AR4854" t="s">
        <v>1</v>
      </c>
      <c r="AT4854" s="2" t="s">
        <v>0</v>
      </c>
      <c r="AU4854" s="1">
        <f t="shared" si="611"/>
        <v>0.41497909814090023</v>
      </c>
      <c r="AV4854" s="1">
        <f t="shared" si="612"/>
        <v>0.30723205446803636</v>
      </c>
      <c r="AW4854" s="1">
        <f t="shared" si="613"/>
        <v>0.19948501079517247</v>
      </c>
    </row>
    <row r="4855" spans="1:49" x14ac:dyDescent="0.2">
      <c r="A4855">
        <v>4853</v>
      </c>
      <c r="B4855" t="s">
        <v>5436</v>
      </c>
      <c r="C4855" t="s">
        <v>5435</v>
      </c>
      <c r="F4855" t="s">
        <v>5434</v>
      </c>
      <c r="G4855" t="s">
        <v>17</v>
      </c>
      <c r="H4855" t="s">
        <v>16</v>
      </c>
      <c r="I4855" t="s">
        <v>5433</v>
      </c>
      <c r="J4855">
        <v>60013372</v>
      </c>
      <c r="K4855" t="s">
        <v>5432</v>
      </c>
      <c r="L4855" t="s">
        <v>5431</v>
      </c>
      <c r="M4855" t="s">
        <v>76</v>
      </c>
      <c r="N4855">
        <v>2</v>
      </c>
      <c r="O4855" t="s">
        <v>5430</v>
      </c>
      <c r="P4855" t="s">
        <v>5429</v>
      </c>
      <c r="Q4855" t="s">
        <v>5428</v>
      </c>
      <c r="R4855" s="7">
        <v>41640</v>
      </c>
      <c r="S4855" s="8">
        <f t="shared" si="608"/>
        <v>2014</v>
      </c>
      <c r="T4855" s="8">
        <v>2014</v>
      </c>
      <c r="U4855" s="8">
        <f t="shared" si="609"/>
        <v>8</v>
      </c>
      <c r="V4855" s="7">
        <v>41671</v>
      </c>
      <c r="W4855" t="s">
        <v>3002</v>
      </c>
      <c r="X4855" s="2">
        <v>1.3720000000000001</v>
      </c>
      <c r="Y4855" s="6">
        <f t="shared" si="606"/>
        <v>3.662475641333654E-2</v>
      </c>
      <c r="AA4855">
        <v>189480</v>
      </c>
      <c r="AB4855">
        <v>17366</v>
      </c>
      <c r="AD4855" t="s">
        <v>6</v>
      </c>
      <c r="AE4855">
        <v>62</v>
      </c>
      <c r="AF4855">
        <v>2</v>
      </c>
      <c r="AG4855">
        <v>6695791</v>
      </c>
      <c r="AH4855" t="s">
        <v>5427</v>
      </c>
      <c r="AI4855" t="s">
        <v>5426</v>
      </c>
      <c r="AJ4855" t="s">
        <v>5425</v>
      </c>
      <c r="AK4855" t="s">
        <v>5424</v>
      </c>
      <c r="AL4855">
        <v>6</v>
      </c>
      <c r="AM4855" s="5">
        <f t="shared" si="610"/>
        <v>0.75</v>
      </c>
      <c r="AN4855" s="4">
        <f t="shared" si="607"/>
        <v>1.1359333585762969E-3</v>
      </c>
      <c r="AO4855" s="3"/>
      <c r="AP4855">
        <v>0</v>
      </c>
      <c r="AR4855" t="s">
        <v>1</v>
      </c>
      <c r="AT4855" s="2" t="s">
        <v>0</v>
      </c>
      <c r="AU4855" s="1">
        <f t="shared" si="611"/>
        <v>2.5978109496908464</v>
      </c>
      <c r="AV4855" s="1">
        <f t="shared" si="612"/>
        <v>1.8880344885956419</v>
      </c>
      <c r="AW4855" s="1">
        <f t="shared" si="613"/>
        <v>1.1782580275004371</v>
      </c>
    </row>
    <row r="4856" spans="1:49" x14ac:dyDescent="0.2">
      <c r="A4856">
        <v>4854</v>
      </c>
      <c r="B4856" t="s">
        <v>5423</v>
      </c>
      <c r="C4856" t="s">
        <v>5422</v>
      </c>
      <c r="F4856" t="s">
        <v>5421</v>
      </c>
      <c r="G4856" t="s">
        <v>17</v>
      </c>
      <c r="H4856" t="s">
        <v>16</v>
      </c>
      <c r="I4856" t="s">
        <v>4752</v>
      </c>
      <c r="J4856">
        <v>60005465</v>
      </c>
      <c r="K4856" t="s">
        <v>2652</v>
      </c>
      <c r="L4856" t="s">
        <v>2651</v>
      </c>
      <c r="M4856" t="s">
        <v>46</v>
      </c>
      <c r="N4856">
        <v>5</v>
      </c>
      <c r="O4856" t="s">
        <v>5420</v>
      </c>
      <c r="P4856" t="s">
        <v>5419</v>
      </c>
      <c r="Q4856" t="s">
        <v>5418</v>
      </c>
      <c r="R4856" s="7">
        <v>41640</v>
      </c>
      <c r="S4856" s="8">
        <f t="shared" si="608"/>
        <v>2014</v>
      </c>
      <c r="T4856" s="8">
        <v>2014</v>
      </c>
      <c r="U4856" s="8">
        <f t="shared" si="609"/>
        <v>8</v>
      </c>
      <c r="V4856" s="7">
        <v>2014</v>
      </c>
      <c r="W4856" t="s">
        <v>1315</v>
      </c>
      <c r="X4856" s="2">
        <v>0.437</v>
      </c>
      <c r="Y4856" s="6">
        <f t="shared" si="606"/>
        <v>1.1665465417367396E-2</v>
      </c>
      <c r="AA4856">
        <v>10704698</v>
      </c>
      <c r="AB4856">
        <v>5300152513</v>
      </c>
      <c r="AC4856">
        <v>15598985</v>
      </c>
      <c r="AD4856" t="s">
        <v>6</v>
      </c>
      <c r="AE4856">
        <v>145</v>
      </c>
      <c r="AH4856" t="s">
        <v>5417</v>
      </c>
      <c r="AI4856" t="s">
        <v>5416</v>
      </c>
      <c r="AK4856" t="s">
        <v>5415</v>
      </c>
      <c r="AL4856">
        <v>8</v>
      </c>
      <c r="AM4856" s="5">
        <f t="shared" si="610"/>
        <v>1</v>
      </c>
      <c r="AN4856" s="4">
        <f t="shared" si="607"/>
        <v>1.5145778114350624E-3</v>
      </c>
      <c r="AO4856" s="3"/>
      <c r="AP4856">
        <v>1</v>
      </c>
      <c r="AR4856" t="s">
        <v>1</v>
      </c>
      <c r="AT4856" s="2" t="s">
        <v>0</v>
      </c>
      <c r="AU4856" s="1">
        <f t="shared" si="611"/>
        <v>0.86201991355876961</v>
      </c>
      <c r="AV4856" s="1">
        <f t="shared" si="612"/>
        <v>0.65900216144012291</v>
      </c>
      <c r="AW4856" s="1">
        <f t="shared" si="613"/>
        <v>0.45598440932147627</v>
      </c>
    </row>
    <row r="4857" spans="1:49" x14ac:dyDescent="0.2">
      <c r="A4857">
        <v>4855</v>
      </c>
      <c r="B4857" t="s">
        <v>5414</v>
      </c>
      <c r="C4857" t="s">
        <v>5413</v>
      </c>
      <c r="F4857" t="s">
        <v>5412</v>
      </c>
      <c r="G4857" t="s">
        <v>17</v>
      </c>
      <c r="H4857" t="s">
        <v>16</v>
      </c>
      <c r="I4857" t="s">
        <v>5411</v>
      </c>
      <c r="J4857">
        <v>60015138</v>
      </c>
      <c r="K4857" t="s">
        <v>5410</v>
      </c>
      <c r="L4857" t="s">
        <v>5409</v>
      </c>
      <c r="M4857" t="s">
        <v>457</v>
      </c>
      <c r="N4857">
        <v>1</v>
      </c>
      <c r="O4857" t="s">
        <v>5408</v>
      </c>
      <c r="P4857">
        <v>7003494942</v>
      </c>
      <c r="Q4857">
        <v>60015138</v>
      </c>
      <c r="R4857" s="7">
        <v>41640</v>
      </c>
      <c r="S4857" s="8">
        <f t="shared" si="608"/>
        <v>2014</v>
      </c>
      <c r="T4857" s="8">
        <v>2014</v>
      </c>
      <c r="U4857" s="8">
        <f t="shared" si="609"/>
        <v>8</v>
      </c>
      <c r="V4857" s="7">
        <v>41671</v>
      </c>
      <c r="W4857" t="s">
        <v>5407</v>
      </c>
      <c r="X4857" s="2">
        <v>0.65500000000000003</v>
      </c>
      <c r="Y4857" s="6">
        <f t="shared" si="606"/>
        <v>1.7484850911614749E-2</v>
      </c>
      <c r="AA4857">
        <v>189375</v>
      </c>
      <c r="AB4857">
        <v>26051</v>
      </c>
      <c r="AD4857" t="s">
        <v>6</v>
      </c>
      <c r="AE4857">
        <v>56</v>
      </c>
      <c r="AF4857">
        <v>1</v>
      </c>
      <c r="AG4857">
        <v>6572839</v>
      </c>
      <c r="AH4857" s="9">
        <v>41699</v>
      </c>
      <c r="AI4857" t="s">
        <v>5406</v>
      </c>
      <c r="AJ4857" t="s">
        <v>5405</v>
      </c>
      <c r="AK4857" t="s">
        <v>5404</v>
      </c>
      <c r="AL4857">
        <v>9</v>
      </c>
      <c r="AM4857" s="5">
        <f t="shared" si="610"/>
        <v>1.125</v>
      </c>
      <c r="AN4857" s="4">
        <f t="shared" si="607"/>
        <v>1.7039000378644452E-3</v>
      </c>
      <c r="AO4857" s="3"/>
      <c r="AP4857">
        <v>1</v>
      </c>
      <c r="AR4857" t="s">
        <v>1</v>
      </c>
      <c r="AT4857" s="2" t="s">
        <v>0</v>
      </c>
      <c r="AU4857" s="1">
        <f t="shared" si="611"/>
        <v>1.2750565649489656</v>
      </c>
      <c r="AV4857" s="1">
        <f t="shared" si="612"/>
        <v>0.95943754747395971</v>
      </c>
      <c r="AW4857" s="1">
        <f t="shared" si="613"/>
        <v>0.64381852999895361</v>
      </c>
    </row>
    <row r="4858" spans="1:49" x14ac:dyDescent="0.2">
      <c r="A4858">
        <v>4856</v>
      </c>
      <c r="B4858" t="s">
        <v>5403</v>
      </c>
      <c r="C4858" t="s">
        <v>5402</v>
      </c>
      <c r="F4858" t="s">
        <v>5401</v>
      </c>
      <c r="G4858" t="s">
        <v>17</v>
      </c>
      <c r="H4858" t="s">
        <v>16</v>
      </c>
      <c r="I4858" t="s">
        <v>5400</v>
      </c>
      <c r="J4858">
        <v>60109931</v>
      </c>
      <c r="K4858" t="s">
        <v>5399</v>
      </c>
      <c r="L4858" t="s">
        <v>4532</v>
      </c>
      <c r="M4858" t="s">
        <v>3531</v>
      </c>
      <c r="N4858">
        <v>6</v>
      </c>
      <c r="O4858" t="s">
        <v>5398</v>
      </c>
      <c r="P4858" t="s">
        <v>5397</v>
      </c>
      <c r="Q4858" t="s">
        <v>5396</v>
      </c>
      <c r="R4858" s="7">
        <v>41640</v>
      </c>
      <c r="S4858" s="8">
        <f t="shared" si="608"/>
        <v>2014</v>
      </c>
      <c r="T4858" s="8">
        <v>2014</v>
      </c>
      <c r="U4858" s="8">
        <f t="shared" si="609"/>
        <v>8</v>
      </c>
      <c r="V4858" s="7">
        <v>41640</v>
      </c>
      <c r="W4858" t="s">
        <v>5395</v>
      </c>
      <c r="X4858" s="2">
        <v>0.32500000000000001</v>
      </c>
      <c r="Y4858" s="6">
        <f t="shared" si="606"/>
        <v>8.6756893836256385E-3</v>
      </c>
      <c r="AA4858">
        <v>204412</v>
      </c>
      <c r="AB4858">
        <v>15467</v>
      </c>
      <c r="AD4858" t="s">
        <v>6</v>
      </c>
      <c r="AE4858">
        <v>57</v>
      </c>
      <c r="AF4858">
        <v>1</v>
      </c>
      <c r="AH4858" t="s">
        <v>5394</v>
      </c>
      <c r="AI4858" t="s">
        <v>5393</v>
      </c>
      <c r="AK4858" t="s">
        <v>5392</v>
      </c>
      <c r="AL4858">
        <v>0</v>
      </c>
      <c r="AM4858" s="5">
        <f t="shared" si="610"/>
        <v>0</v>
      </c>
      <c r="AN4858" s="4">
        <f t="shared" si="607"/>
        <v>0</v>
      </c>
      <c r="AO4858" s="3"/>
      <c r="AP4858">
        <v>0</v>
      </c>
      <c r="AR4858" t="s">
        <v>1</v>
      </c>
      <c r="AT4858" s="2" t="s">
        <v>0</v>
      </c>
      <c r="AU4858" s="1">
        <f t="shared" si="611"/>
        <v>0.60729825685379468</v>
      </c>
      <c r="AV4858" s="1">
        <f t="shared" si="612"/>
        <v>0.43378446918128194</v>
      </c>
      <c r="AW4858" s="1">
        <f t="shared" si="613"/>
        <v>0.26027068150876914</v>
      </c>
    </row>
    <row r="4859" spans="1:49" x14ac:dyDescent="0.2">
      <c r="A4859">
        <v>4857</v>
      </c>
      <c r="B4859" t="s">
        <v>5391</v>
      </c>
      <c r="C4859" t="s">
        <v>5390</v>
      </c>
      <c r="F4859" t="s">
        <v>5389</v>
      </c>
      <c r="G4859" t="s">
        <v>17</v>
      </c>
      <c r="H4859" t="s">
        <v>16</v>
      </c>
      <c r="I4859" t="s">
        <v>5388</v>
      </c>
      <c r="J4859" t="s">
        <v>5387</v>
      </c>
      <c r="K4859" t="s">
        <v>5386</v>
      </c>
      <c r="L4859" t="s">
        <v>5385</v>
      </c>
      <c r="M4859" t="s">
        <v>3238</v>
      </c>
      <c r="N4859">
        <v>5</v>
      </c>
      <c r="O4859" t="s">
        <v>5384</v>
      </c>
      <c r="P4859" t="s">
        <v>5383</v>
      </c>
      <c r="Q4859" t="s">
        <v>5382</v>
      </c>
      <c r="R4859" s="7">
        <v>41640</v>
      </c>
      <c r="S4859" s="8">
        <f t="shared" si="608"/>
        <v>2014</v>
      </c>
      <c r="T4859" s="8">
        <v>2014</v>
      </c>
      <c r="U4859" s="8">
        <f t="shared" si="609"/>
        <v>8</v>
      </c>
      <c r="V4859" s="7">
        <v>41640</v>
      </c>
      <c r="W4859" t="s">
        <v>5381</v>
      </c>
      <c r="X4859" s="2">
        <v>0.44800000000000001</v>
      </c>
      <c r="Y4859" s="6">
        <f t="shared" si="606"/>
        <v>1.1959104134967032E-2</v>
      </c>
      <c r="AA4859">
        <v>9280707</v>
      </c>
      <c r="AB4859">
        <v>21188</v>
      </c>
      <c r="AD4859" t="s">
        <v>6</v>
      </c>
      <c r="AE4859">
        <v>69</v>
      </c>
      <c r="AF4859">
        <v>1</v>
      </c>
      <c r="AH4859" t="s">
        <v>5380</v>
      </c>
      <c r="AI4859" t="s">
        <v>5379</v>
      </c>
      <c r="AJ4859" t="s">
        <v>5378</v>
      </c>
      <c r="AK4859" t="s">
        <v>5377</v>
      </c>
      <c r="AL4859">
        <v>10</v>
      </c>
      <c r="AM4859" s="5">
        <f t="shared" si="610"/>
        <v>1.25</v>
      </c>
      <c r="AN4859" s="4">
        <f t="shared" si="607"/>
        <v>1.8932222642938281E-3</v>
      </c>
      <c r="AO4859" s="3"/>
      <c r="AP4859">
        <v>0</v>
      </c>
      <c r="AR4859" t="s">
        <v>1</v>
      </c>
      <c r="AT4859" s="2" t="s">
        <v>0</v>
      </c>
      <c r="AU4859" s="1">
        <f t="shared" si="611"/>
        <v>0.89393395737650694</v>
      </c>
      <c r="AV4859" s="1">
        <f t="shared" si="612"/>
        <v>0.69261631996304307</v>
      </c>
      <c r="AW4859" s="1">
        <f t="shared" si="613"/>
        <v>0.49129868254957892</v>
      </c>
    </row>
    <row r="4860" spans="1:49" x14ac:dyDescent="0.2">
      <c r="A4860">
        <v>4858</v>
      </c>
      <c r="B4860" t="s">
        <v>5376</v>
      </c>
      <c r="C4860" t="s">
        <v>5375</v>
      </c>
      <c r="F4860" t="s">
        <v>5374</v>
      </c>
      <c r="G4860" t="s">
        <v>17</v>
      </c>
      <c r="H4860" t="s">
        <v>16</v>
      </c>
      <c r="I4860" t="s">
        <v>5373</v>
      </c>
      <c r="J4860" t="s">
        <v>5372</v>
      </c>
      <c r="K4860" t="s">
        <v>5371</v>
      </c>
      <c r="L4860" t="s">
        <v>5370</v>
      </c>
      <c r="M4860" t="s">
        <v>1201</v>
      </c>
      <c r="N4860">
        <v>4</v>
      </c>
      <c r="O4860" t="s">
        <v>5369</v>
      </c>
      <c r="P4860" t="s">
        <v>5368</v>
      </c>
      <c r="Q4860" t="s">
        <v>5367</v>
      </c>
      <c r="R4860" s="7">
        <v>41640</v>
      </c>
      <c r="S4860" s="8">
        <f t="shared" si="608"/>
        <v>2014</v>
      </c>
      <c r="T4860" s="8">
        <v>2014</v>
      </c>
      <c r="U4860" s="8">
        <f t="shared" si="609"/>
        <v>8</v>
      </c>
      <c r="V4860" s="7">
        <v>41640</v>
      </c>
      <c r="W4860" t="s">
        <v>5351</v>
      </c>
      <c r="X4860" s="2">
        <v>1.276</v>
      </c>
      <c r="Y4860" s="6">
        <f t="shared" si="606"/>
        <v>3.4062091241557887E-2</v>
      </c>
      <c r="AA4860">
        <v>15361233</v>
      </c>
      <c r="AB4860">
        <v>25038</v>
      </c>
      <c r="AD4860" t="s">
        <v>6</v>
      </c>
      <c r="AE4860">
        <v>13</v>
      </c>
      <c r="AF4860">
        <v>1</v>
      </c>
      <c r="AG4860">
        <v>6342941</v>
      </c>
      <c r="AH4860" t="s">
        <v>5366</v>
      </c>
      <c r="AI4860" t="s">
        <v>5365</v>
      </c>
      <c r="AJ4860" t="s">
        <v>5364</v>
      </c>
      <c r="AK4860" t="s">
        <v>5363</v>
      </c>
      <c r="AL4860">
        <v>20</v>
      </c>
      <c r="AM4860" s="5">
        <f t="shared" si="610"/>
        <v>2.5</v>
      </c>
      <c r="AN4860" s="4">
        <f t="shared" si="607"/>
        <v>3.7864445285876562E-3</v>
      </c>
      <c r="AO4860" s="3"/>
      <c r="AP4860">
        <v>0</v>
      </c>
      <c r="AR4860" t="s">
        <v>1</v>
      </c>
      <c r="AT4860" s="2">
        <v>5.577</v>
      </c>
      <c r="AU4860" s="1">
        <f t="shared" si="611"/>
        <v>2.4979397227666817</v>
      </c>
      <c r="AV4860" s="1">
        <f t="shared" si="612"/>
        <v>1.8924267885072774</v>
      </c>
      <c r="AW4860" s="1">
        <f t="shared" si="613"/>
        <v>1.2869138542478724</v>
      </c>
    </row>
    <row r="4861" spans="1:49" x14ac:dyDescent="0.2">
      <c r="A4861">
        <v>4859</v>
      </c>
      <c r="B4861" t="s">
        <v>5362</v>
      </c>
      <c r="C4861" t="s">
        <v>5361</v>
      </c>
      <c r="F4861" t="s">
        <v>5360</v>
      </c>
      <c r="G4861" t="s">
        <v>17</v>
      </c>
      <c r="H4861" t="s">
        <v>16</v>
      </c>
      <c r="I4861" t="s">
        <v>5359</v>
      </c>
      <c r="J4861" t="s">
        <v>5358</v>
      </c>
      <c r="K4861" t="s">
        <v>5357</v>
      </c>
      <c r="L4861" t="s">
        <v>5356</v>
      </c>
      <c r="M4861" t="s">
        <v>5355</v>
      </c>
      <c r="N4861">
        <v>4</v>
      </c>
      <c r="O4861" t="s">
        <v>5354</v>
      </c>
      <c r="P4861" t="s">
        <v>5353</v>
      </c>
      <c r="Q4861" t="s">
        <v>5352</v>
      </c>
      <c r="R4861" s="7">
        <v>41640</v>
      </c>
      <c r="S4861" s="8">
        <f t="shared" si="608"/>
        <v>2014</v>
      </c>
      <c r="T4861" s="8">
        <v>2014</v>
      </c>
      <c r="U4861" s="8">
        <f t="shared" si="609"/>
        <v>8</v>
      </c>
      <c r="V4861" s="7">
        <v>41640</v>
      </c>
      <c r="W4861" t="s">
        <v>5351</v>
      </c>
      <c r="X4861" s="2">
        <v>1.276</v>
      </c>
      <c r="Y4861" s="6">
        <f t="shared" si="606"/>
        <v>3.4062091241557887E-2</v>
      </c>
      <c r="AA4861">
        <v>15361233</v>
      </c>
      <c r="AB4861">
        <v>25038</v>
      </c>
      <c r="AD4861" t="s">
        <v>6</v>
      </c>
      <c r="AE4861">
        <v>13</v>
      </c>
      <c r="AF4861">
        <v>1</v>
      </c>
      <c r="AG4861">
        <v>6585255</v>
      </c>
      <c r="AH4861" t="s">
        <v>5350</v>
      </c>
      <c r="AI4861" t="s">
        <v>5349</v>
      </c>
      <c r="AJ4861" t="s">
        <v>5348</v>
      </c>
      <c r="AK4861" t="s">
        <v>5347</v>
      </c>
      <c r="AL4861">
        <v>40</v>
      </c>
      <c r="AM4861" s="5">
        <f t="shared" si="610"/>
        <v>5</v>
      </c>
      <c r="AN4861" s="4">
        <f t="shared" si="607"/>
        <v>7.5728890571753124E-3</v>
      </c>
      <c r="AO4861" s="3"/>
      <c r="AP4861">
        <v>0</v>
      </c>
      <c r="AR4861" t="s">
        <v>1</v>
      </c>
      <c r="AT4861" s="2">
        <v>5.577</v>
      </c>
      <c r="AU4861" s="1">
        <f t="shared" si="611"/>
        <v>2.6115330586243117</v>
      </c>
      <c r="AV4861" s="1">
        <f t="shared" si="612"/>
        <v>2.0817490149366602</v>
      </c>
      <c r="AW4861" s="1">
        <f t="shared" si="613"/>
        <v>1.5519649712490085</v>
      </c>
    </row>
    <row r="4862" spans="1:49" x14ac:dyDescent="0.2">
      <c r="A4862">
        <v>4860</v>
      </c>
      <c r="B4862" t="s">
        <v>5346</v>
      </c>
      <c r="C4862" t="s">
        <v>5345</v>
      </c>
      <c r="F4862" t="s">
        <v>5344</v>
      </c>
      <c r="G4862" t="s">
        <v>17</v>
      </c>
      <c r="H4862" t="s">
        <v>16</v>
      </c>
      <c r="I4862" t="s">
        <v>5343</v>
      </c>
      <c r="J4862" t="s">
        <v>5342</v>
      </c>
      <c r="K4862" t="s">
        <v>5341</v>
      </c>
      <c r="L4862" t="s">
        <v>5340</v>
      </c>
      <c r="M4862" t="s">
        <v>5339</v>
      </c>
      <c r="N4862">
        <v>10</v>
      </c>
      <c r="O4862" t="s">
        <v>5338</v>
      </c>
      <c r="P4862" t="s">
        <v>5337</v>
      </c>
      <c r="Q4862" t="s">
        <v>5336</v>
      </c>
      <c r="R4862" s="7">
        <v>41640</v>
      </c>
      <c r="S4862" s="8">
        <f t="shared" si="608"/>
        <v>2014</v>
      </c>
      <c r="T4862" s="8">
        <v>2014</v>
      </c>
      <c r="U4862" s="8">
        <f t="shared" si="609"/>
        <v>8</v>
      </c>
      <c r="V4862" s="7">
        <v>41640</v>
      </c>
      <c r="W4862" t="s">
        <v>5303</v>
      </c>
      <c r="X4862" s="2">
        <v>0.60499999999999998</v>
      </c>
      <c r="Y4862" s="6">
        <f t="shared" si="606"/>
        <v>1.6150129467980032E-2</v>
      </c>
      <c r="AA4862">
        <v>346748</v>
      </c>
      <c r="AB4862">
        <v>15563</v>
      </c>
      <c r="AC4862">
        <v>10897623</v>
      </c>
      <c r="AD4862" t="s">
        <v>6</v>
      </c>
      <c r="AE4862">
        <v>85</v>
      </c>
      <c r="AF4862">
        <v>1</v>
      </c>
      <c r="AG4862">
        <v>11301</v>
      </c>
      <c r="AI4862" t="s">
        <v>5335</v>
      </c>
      <c r="AK4862" t="s">
        <v>5334</v>
      </c>
      <c r="AL4862">
        <v>15</v>
      </c>
      <c r="AM4862" s="5">
        <f t="shared" si="610"/>
        <v>1.875</v>
      </c>
      <c r="AN4862" s="4">
        <f t="shared" si="607"/>
        <v>2.8398333964407422E-3</v>
      </c>
      <c r="AO4862" s="3"/>
      <c r="AP4862">
        <v>0</v>
      </c>
      <c r="AR4862" t="s">
        <v>1</v>
      </c>
      <c r="AT4862" s="2">
        <v>1.5229999999999999</v>
      </c>
      <c r="AU4862" s="1">
        <f t="shared" si="611"/>
        <v>1.2157040646518245</v>
      </c>
      <c r="AV4862" s="1">
        <f t="shared" si="612"/>
        <v>0.94949814322103865</v>
      </c>
      <c r="AW4862" s="1">
        <f t="shared" si="613"/>
        <v>0.68329222179025295</v>
      </c>
    </row>
    <row r="4863" spans="1:49" x14ac:dyDescent="0.2">
      <c r="A4863">
        <v>4861</v>
      </c>
      <c r="B4863" t="s">
        <v>5333</v>
      </c>
      <c r="C4863" t="s">
        <v>5332</v>
      </c>
      <c r="D4863" t="s">
        <v>5331</v>
      </c>
      <c r="F4863" t="s">
        <v>5330</v>
      </c>
      <c r="G4863" t="s">
        <v>17</v>
      </c>
      <c r="H4863" t="s">
        <v>16</v>
      </c>
      <c r="I4863" t="s">
        <v>5329</v>
      </c>
      <c r="J4863" t="s">
        <v>5328</v>
      </c>
      <c r="K4863" t="s">
        <v>5327</v>
      </c>
      <c r="L4863" t="s">
        <v>5326</v>
      </c>
      <c r="M4863" t="s">
        <v>5325</v>
      </c>
      <c r="N4863">
        <v>3</v>
      </c>
      <c r="O4863" t="s">
        <v>5324</v>
      </c>
      <c r="P4863" t="s">
        <v>5323</v>
      </c>
      <c r="Q4863" t="s">
        <v>5322</v>
      </c>
      <c r="R4863" s="7">
        <v>41640</v>
      </c>
      <c r="S4863" s="8">
        <f t="shared" si="608"/>
        <v>2014</v>
      </c>
      <c r="T4863" s="8">
        <v>2014</v>
      </c>
      <c r="U4863" s="8">
        <f t="shared" si="609"/>
        <v>8</v>
      </c>
      <c r="V4863" s="7">
        <v>41730</v>
      </c>
      <c r="W4863" t="s">
        <v>5321</v>
      </c>
      <c r="X4863" s="2">
        <v>2.1429999999999998</v>
      </c>
      <c r="Y4863" s="6">
        <f t="shared" si="606"/>
        <v>5.7206161074183817E-2</v>
      </c>
      <c r="AA4863">
        <v>13651609</v>
      </c>
      <c r="AB4863">
        <v>16352</v>
      </c>
      <c r="AD4863" t="s">
        <v>6</v>
      </c>
      <c r="AE4863">
        <v>67</v>
      </c>
      <c r="AH4863" t="s">
        <v>5320</v>
      </c>
      <c r="AI4863" t="s">
        <v>5319</v>
      </c>
      <c r="AJ4863" t="s">
        <v>5318</v>
      </c>
      <c r="AK4863" t="s">
        <v>5317</v>
      </c>
      <c r="AL4863">
        <v>25</v>
      </c>
      <c r="AM4863" s="5">
        <f t="shared" si="610"/>
        <v>3.125</v>
      </c>
      <c r="AN4863" s="4">
        <f t="shared" si="607"/>
        <v>4.7330556607345703E-3</v>
      </c>
      <c r="AO4863" s="3"/>
      <c r="AP4863">
        <v>0</v>
      </c>
      <c r="AQ4863" t="s">
        <v>5316</v>
      </c>
      <c r="AR4863" t="s">
        <v>1</v>
      </c>
      <c r="AS4863" t="s">
        <v>5315</v>
      </c>
      <c r="AT4863" s="2" t="s">
        <v>0</v>
      </c>
      <c r="AU4863" s="1">
        <f t="shared" si="611"/>
        <v>4.1464229450149039</v>
      </c>
      <c r="AV4863" s="1">
        <f t="shared" si="612"/>
        <v>3.0969608367459194</v>
      </c>
      <c r="AW4863" s="1">
        <f t="shared" si="613"/>
        <v>2.0474987284769344</v>
      </c>
    </row>
    <row r="4864" spans="1:49" x14ac:dyDescent="0.2">
      <c r="A4864">
        <v>4862</v>
      </c>
      <c r="B4864" t="s">
        <v>5314</v>
      </c>
      <c r="C4864" t="s">
        <v>5313</v>
      </c>
      <c r="F4864" t="s">
        <v>5312</v>
      </c>
      <c r="G4864" t="s">
        <v>17</v>
      </c>
      <c r="H4864" t="s">
        <v>16</v>
      </c>
      <c r="I4864" t="s">
        <v>5311</v>
      </c>
      <c r="J4864" t="s">
        <v>5310</v>
      </c>
      <c r="K4864" t="s">
        <v>5309</v>
      </c>
      <c r="L4864" t="s">
        <v>5308</v>
      </c>
      <c r="M4864" t="s">
        <v>5307</v>
      </c>
      <c r="N4864">
        <v>6</v>
      </c>
      <c r="O4864" t="s">
        <v>5306</v>
      </c>
      <c r="P4864" t="s">
        <v>5305</v>
      </c>
      <c r="Q4864" t="s">
        <v>5304</v>
      </c>
      <c r="R4864" s="7">
        <v>41640</v>
      </c>
      <c r="S4864" s="8">
        <f t="shared" si="608"/>
        <v>2014</v>
      </c>
      <c r="T4864" s="8">
        <v>2014</v>
      </c>
      <c r="U4864" s="8">
        <f t="shared" si="609"/>
        <v>8</v>
      </c>
      <c r="V4864" s="7">
        <v>41640</v>
      </c>
      <c r="W4864" t="s">
        <v>5303</v>
      </c>
      <c r="X4864" s="2">
        <v>0.60499999999999998</v>
      </c>
      <c r="Y4864" s="6">
        <f t="shared" si="606"/>
        <v>1.6150129467980032E-2</v>
      </c>
      <c r="AA4864">
        <v>346748</v>
      </c>
      <c r="AB4864">
        <v>15563</v>
      </c>
      <c r="AC4864">
        <v>10897623</v>
      </c>
      <c r="AD4864" t="s">
        <v>6</v>
      </c>
      <c r="AE4864">
        <v>85</v>
      </c>
      <c r="AF4864">
        <v>1</v>
      </c>
      <c r="AG4864">
        <v>13510</v>
      </c>
      <c r="AI4864" t="s">
        <v>5302</v>
      </c>
      <c r="AK4864" t="s">
        <v>5301</v>
      </c>
      <c r="AL4864">
        <v>19</v>
      </c>
      <c r="AM4864" s="5">
        <f t="shared" si="610"/>
        <v>2.375</v>
      </c>
      <c r="AN4864" s="4">
        <f t="shared" si="607"/>
        <v>3.5971223021582736E-3</v>
      </c>
      <c r="AO4864" s="3"/>
      <c r="AP4864">
        <v>0</v>
      </c>
      <c r="AR4864" t="s">
        <v>1</v>
      </c>
      <c r="AT4864" s="2">
        <v>1.5229999999999999</v>
      </c>
      <c r="AU4864" s="1">
        <f t="shared" si="611"/>
        <v>1.2384227318233503</v>
      </c>
      <c r="AV4864" s="1">
        <f t="shared" si="612"/>
        <v>0.98736258850691538</v>
      </c>
      <c r="AW4864" s="1">
        <f t="shared" si="613"/>
        <v>0.73630244519048005</v>
      </c>
    </row>
    <row r="4865" spans="1:49" x14ac:dyDescent="0.2">
      <c r="A4865">
        <v>4863</v>
      </c>
      <c r="B4865" t="s">
        <v>5300</v>
      </c>
      <c r="C4865" t="s">
        <v>5299</v>
      </c>
      <c r="F4865" t="s">
        <v>5298</v>
      </c>
      <c r="G4865" t="s">
        <v>17</v>
      </c>
      <c r="H4865" t="s">
        <v>16</v>
      </c>
      <c r="I4865" t="s">
        <v>5297</v>
      </c>
      <c r="J4865" t="s">
        <v>5296</v>
      </c>
      <c r="K4865" t="s">
        <v>5295</v>
      </c>
      <c r="L4865" t="s">
        <v>5294</v>
      </c>
      <c r="M4865" t="s">
        <v>1154</v>
      </c>
      <c r="N4865">
        <v>3</v>
      </c>
      <c r="O4865" t="s">
        <v>5293</v>
      </c>
      <c r="P4865" t="s">
        <v>5292</v>
      </c>
      <c r="Q4865" t="s">
        <v>5291</v>
      </c>
      <c r="R4865" s="7">
        <v>41640</v>
      </c>
      <c r="S4865" s="8">
        <f t="shared" si="608"/>
        <v>2014</v>
      </c>
      <c r="T4865" s="8">
        <v>2014</v>
      </c>
      <c r="U4865" s="8">
        <f t="shared" si="609"/>
        <v>8</v>
      </c>
      <c r="V4865" s="7" t="s">
        <v>3749</v>
      </c>
      <c r="W4865" t="s">
        <v>3748</v>
      </c>
      <c r="X4865" s="2">
        <v>1.573</v>
      </c>
      <c r="Y4865" s="6">
        <f t="shared" si="606"/>
        <v>4.1990336616748086E-2</v>
      </c>
      <c r="AA4865">
        <v>7315090</v>
      </c>
      <c r="AB4865">
        <v>29586</v>
      </c>
      <c r="AC4865">
        <v>15333884</v>
      </c>
      <c r="AD4865" t="s">
        <v>6</v>
      </c>
      <c r="AE4865">
        <v>37</v>
      </c>
      <c r="AF4865">
        <v>1</v>
      </c>
      <c r="AH4865" t="s">
        <v>5290</v>
      </c>
      <c r="AI4865" t="s">
        <v>5289</v>
      </c>
      <c r="AK4865" t="s">
        <v>5288</v>
      </c>
      <c r="AL4865">
        <v>22</v>
      </c>
      <c r="AM4865" s="5">
        <f t="shared" si="610"/>
        <v>2.75</v>
      </c>
      <c r="AN4865" s="4">
        <f t="shared" si="607"/>
        <v>4.1650889814464215E-3</v>
      </c>
      <c r="AO4865" s="3"/>
      <c r="AP4865">
        <v>0</v>
      </c>
      <c r="AQ4865" t="s">
        <v>5287</v>
      </c>
      <c r="AR4865" t="s">
        <v>5286</v>
      </c>
      <c r="AS4865" t="s">
        <v>5285</v>
      </c>
      <c r="AT4865" s="2" t="s">
        <v>0</v>
      </c>
      <c r="AU4865" s="1">
        <f t="shared" si="611"/>
        <v>3.0642762326157587</v>
      </c>
      <c r="AV4865" s="1">
        <f t="shared" si="612"/>
        <v>2.3077712799097254</v>
      </c>
      <c r="AW4865" s="1">
        <f t="shared" si="613"/>
        <v>1.551266327203692</v>
      </c>
    </row>
    <row r="4866" spans="1:49" x14ac:dyDescent="0.2">
      <c r="A4866">
        <v>4864</v>
      </c>
      <c r="B4866" t="s">
        <v>5284</v>
      </c>
      <c r="F4866" t="s">
        <v>5283</v>
      </c>
      <c r="G4866" t="s">
        <v>17</v>
      </c>
      <c r="H4866" t="s">
        <v>16</v>
      </c>
      <c r="I4866" t="s">
        <v>5282</v>
      </c>
      <c r="J4866">
        <v>60090652</v>
      </c>
      <c r="K4866" t="s">
        <v>5281</v>
      </c>
      <c r="L4866" t="s">
        <v>5280</v>
      </c>
      <c r="M4866" t="s">
        <v>943</v>
      </c>
      <c r="N4866">
        <v>4</v>
      </c>
      <c r="O4866" t="s">
        <v>5279</v>
      </c>
      <c r="P4866" t="s">
        <v>5278</v>
      </c>
      <c r="Q4866" t="s">
        <v>5277</v>
      </c>
      <c r="R4866" s="7">
        <v>41640</v>
      </c>
      <c r="S4866" s="8">
        <f t="shared" si="608"/>
        <v>2014</v>
      </c>
      <c r="T4866" s="8">
        <v>2014</v>
      </c>
      <c r="U4866" s="8">
        <f t="shared" si="609"/>
        <v>8</v>
      </c>
      <c r="V4866" s="7">
        <v>41640</v>
      </c>
      <c r="W4866" t="s">
        <v>5276</v>
      </c>
      <c r="X4866" s="2">
        <v>0.23799999999999999</v>
      </c>
      <c r="Y4866" s="6">
        <f t="shared" si="606"/>
        <v>6.353274071701236E-3</v>
      </c>
      <c r="AB4866">
        <v>21100200825</v>
      </c>
      <c r="AC4866">
        <v>18196608</v>
      </c>
      <c r="AD4866" t="s">
        <v>6</v>
      </c>
      <c r="AE4866">
        <v>9</v>
      </c>
      <c r="AF4866">
        <v>1</v>
      </c>
      <c r="AH4866" s="9">
        <v>43800</v>
      </c>
      <c r="AI4866" t="s">
        <v>5275</v>
      </c>
      <c r="AJ4866" t="s">
        <v>5274</v>
      </c>
      <c r="AK4866" t="s">
        <v>5273</v>
      </c>
      <c r="AL4866">
        <v>2</v>
      </c>
      <c r="AM4866" s="5">
        <f t="shared" si="610"/>
        <v>0.25</v>
      </c>
      <c r="AN4866" s="4">
        <f t="shared" si="607"/>
        <v>3.786444528587656E-4</v>
      </c>
      <c r="AO4866" s="3"/>
      <c r="AP4866">
        <v>0</v>
      </c>
      <c r="AR4866" t="s">
        <v>1</v>
      </c>
      <c r="AT4866" s="2" t="s">
        <v>0</v>
      </c>
      <c r="AU4866" s="1">
        <f t="shared" si="611"/>
        <v>0.45608851860484939</v>
      </c>
      <c r="AV4866" s="1">
        <f t="shared" si="612"/>
        <v>0.33659592622800005</v>
      </c>
      <c r="AW4866" s="1">
        <f t="shared" si="613"/>
        <v>0.21710333385115069</v>
      </c>
    </row>
    <row r="4867" spans="1:49" x14ac:dyDescent="0.2">
      <c r="A4867">
        <v>4865</v>
      </c>
      <c r="B4867" t="s">
        <v>5272</v>
      </c>
      <c r="C4867" t="s">
        <v>5271</v>
      </c>
      <c r="F4867" t="s">
        <v>5270</v>
      </c>
      <c r="G4867" t="s">
        <v>17</v>
      </c>
      <c r="H4867" t="s">
        <v>16</v>
      </c>
      <c r="I4867" t="s">
        <v>5269</v>
      </c>
      <c r="J4867" t="s">
        <v>5264</v>
      </c>
      <c r="K4867" t="s">
        <v>5268</v>
      </c>
      <c r="L4867" t="s">
        <v>5267</v>
      </c>
      <c r="M4867" t="s">
        <v>1154</v>
      </c>
      <c r="N4867">
        <v>2</v>
      </c>
      <c r="O4867" t="s">
        <v>5266</v>
      </c>
      <c r="P4867" t="s">
        <v>5265</v>
      </c>
      <c r="Q4867" t="s">
        <v>5264</v>
      </c>
      <c r="R4867" s="7">
        <v>41640</v>
      </c>
      <c r="S4867" s="8">
        <f t="shared" si="608"/>
        <v>2014</v>
      </c>
      <c r="T4867" s="8">
        <v>2014</v>
      </c>
      <c r="U4867" s="8">
        <f t="shared" si="609"/>
        <v>8</v>
      </c>
      <c r="V4867" s="7" t="s">
        <v>3749</v>
      </c>
      <c r="W4867" t="s">
        <v>5263</v>
      </c>
      <c r="X4867" s="2">
        <v>0.75800000000000001</v>
      </c>
      <c r="Y4867" s="6">
        <f t="shared" ref="Y4867:Y4930" si="614">(X4867-$Z$3)/($Z$2-$Z$3)</f>
        <v>2.0234377085502256E-2</v>
      </c>
      <c r="AA4867">
        <v>224650</v>
      </c>
      <c r="AB4867">
        <v>29589</v>
      </c>
      <c r="AC4867">
        <v>15336794</v>
      </c>
      <c r="AD4867" t="s">
        <v>6</v>
      </c>
      <c r="AE4867">
        <v>51</v>
      </c>
      <c r="AF4867">
        <v>1</v>
      </c>
      <c r="AH4867" t="s">
        <v>5262</v>
      </c>
      <c r="AI4867" t="s">
        <v>5261</v>
      </c>
      <c r="AK4867" t="s">
        <v>5260</v>
      </c>
      <c r="AL4867">
        <v>7</v>
      </c>
      <c r="AM4867" s="5">
        <f t="shared" si="610"/>
        <v>0.875</v>
      </c>
      <c r="AN4867" s="4">
        <f t="shared" ref="AN4867:AN4930" si="615">(AM4867-$AO$3)/($AO$2-$AO$3)</f>
        <v>1.3252555850056798E-3</v>
      </c>
      <c r="AO4867" s="3"/>
      <c r="AP4867">
        <v>0</v>
      </c>
      <c r="AQ4867" t="s">
        <v>671</v>
      </c>
      <c r="AR4867" t="s">
        <v>5259</v>
      </c>
      <c r="AS4867" t="s">
        <v>670</v>
      </c>
      <c r="AT4867" s="2">
        <v>1.282</v>
      </c>
      <c r="AU4867" s="1">
        <f t="shared" si="611"/>
        <v>1.4561640635353281</v>
      </c>
      <c r="AV4867" s="1">
        <f t="shared" si="612"/>
        <v>1.0779816335253969</v>
      </c>
      <c r="AW4867" s="1">
        <f t="shared" si="613"/>
        <v>0.69979920351546521</v>
      </c>
    </row>
    <row r="4868" spans="1:49" x14ac:dyDescent="0.2">
      <c r="A4868">
        <v>4866</v>
      </c>
      <c r="B4868" t="s">
        <v>5258</v>
      </c>
      <c r="C4868" t="s">
        <v>5257</v>
      </c>
      <c r="F4868" t="s">
        <v>5256</v>
      </c>
      <c r="G4868" t="s">
        <v>17</v>
      </c>
      <c r="H4868" t="s">
        <v>16</v>
      </c>
      <c r="I4868" t="s">
        <v>5255</v>
      </c>
      <c r="J4868" t="s">
        <v>5254</v>
      </c>
      <c r="K4868" t="s">
        <v>5253</v>
      </c>
      <c r="L4868" t="s">
        <v>4238</v>
      </c>
      <c r="M4868" t="s">
        <v>4237</v>
      </c>
      <c r="N4868">
        <v>5</v>
      </c>
      <c r="O4868" t="s">
        <v>5252</v>
      </c>
      <c r="P4868" t="s">
        <v>5251</v>
      </c>
      <c r="Q4868" t="s">
        <v>5250</v>
      </c>
      <c r="R4868" s="7">
        <v>41640</v>
      </c>
      <c r="S4868" s="8">
        <f t="shared" si="608"/>
        <v>2014</v>
      </c>
      <c r="T4868" s="8">
        <v>2014</v>
      </c>
      <c r="U4868" s="8">
        <f t="shared" si="609"/>
        <v>8</v>
      </c>
      <c r="V4868" s="7">
        <v>41671</v>
      </c>
      <c r="W4868" t="s">
        <v>5249</v>
      </c>
      <c r="X4868" s="2">
        <v>0.11700000000000001</v>
      </c>
      <c r="Y4868" s="6">
        <f t="shared" si="614"/>
        <v>3.1232481781052297E-3</v>
      </c>
      <c r="AA4868">
        <v>2179822</v>
      </c>
      <c r="AB4868">
        <v>5300152612</v>
      </c>
      <c r="AC4868">
        <v>19930615</v>
      </c>
      <c r="AD4868" t="s">
        <v>6</v>
      </c>
      <c r="AE4868">
        <v>31</v>
      </c>
      <c r="AF4868">
        <v>1</v>
      </c>
      <c r="AH4868" t="s">
        <v>5248</v>
      </c>
      <c r="AI4868" t="s">
        <v>5247</v>
      </c>
      <c r="AJ4868" t="s">
        <v>5246</v>
      </c>
      <c r="AK4868" t="s">
        <v>5245</v>
      </c>
      <c r="AL4868">
        <v>1</v>
      </c>
      <c r="AM4868" s="5">
        <f t="shared" si="610"/>
        <v>0.125</v>
      </c>
      <c r="AN4868" s="4">
        <f t="shared" si="615"/>
        <v>1.893222264293828E-4</v>
      </c>
      <c r="AO4868" s="3"/>
      <c r="AP4868">
        <v>0</v>
      </c>
      <c r="AR4868" t="s">
        <v>5244</v>
      </c>
      <c r="AT4868" s="2" t="s">
        <v>0</v>
      </c>
      <c r="AU4868" s="1">
        <f t="shared" si="611"/>
        <v>0.22430703926024756</v>
      </c>
      <c r="AV4868" s="1">
        <f t="shared" si="612"/>
        <v>0.16562852022673061</v>
      </c>
      <c r="AW4868" s="1">
        <f t="shared" si="613"/>
        <v>0.10695000119321368</v>
      </c>
    </row>
    <row r="4869" spans="1:49" x14ac:dyDescent="0.2">
      <c r="A4869">
        <v>4867</v>
      </c>
      <c r="B4869" t="s">
        <v>5243</v>
      </c>
      <c r="C4869" t="s">
        <v>5242</v>
      </c>
      <c r="D4869" t="s">
        <v>5241</v>
      </c>
      <c r="F4869" t="s">
        <v>5240</v>
      </c>
      <c r="G4869" t="s">
        <v>17</v>
      </c>
      <c r="H4869" t="s">
        <v>16</v>
      </c>
      <c r="I4869" t="s">
        <v>5239</v>
      </c>
      <c r="J4869" t="s">
        <v>5238</v>
      </c>
      <c r="K4869" t="s">
        <v>5237</v>
      </c>
      <c r="L4869" t="s">
        <v>5236</v>
      </c>
      <c r="M4869" t="s">
        <v>5235</v>
      </c>
      <c r="N4869">
        <v>7</v>
      </c>
      <c r="O4869" t="s">
        <v>5234</v>
      </c>
      <c r="P4869" t="s">
        <v>5233</v>
      </c>
      <c r="Q4869" t="s">
        <v>5232</v>
      </c>
      <c r="R4869" s="7">
        <v>41640</v>
      </c>
      <c r="S4869" s="8">
        <f t="shared" si="608"/>
        <v>2014</v>
      </c>
      <c r="T4869" s="8">
        <v>2014</v>
      </c>
      <c r="U4869" s="8">
        <f t="shared" si="609"/>
        <v>8</v>
      </c>
      <c r="V4869" s="7">
        <v>41640</v>
      </c>
      <c r="W4869" t="s">
        <v>5231</v>
      </c>
      <c r="X4869" s="2">
        <v>0.99099999999999999</v>
      </c>
      <c r="Y4869" s="6">
        <f t="shared" si="614"/>
        <v>2.6454179012840022E-2</v>
      </c>
      <c r="AA4869">
        <v>18761070</v>
      </c>
      <c r="AB4869">
        <v>13900154734</v>
      </c>
      <c r="AD4869" t="s">
        <v>6</v>
      </c>
      <c r="AE4869">
        <v>45</v>
      </c>
      <c r="AF4869">
        <v>1</v>
      </c>
      <c r="AH4869" t="s">
        <v>5230</v>
      </c>
      <c r="AI4869" t="s">
        <v>5229</v>
      </c>
      <c r="AJ4869" t="s">
        <v>5228</v>
      </c>
      <c r="AK4869" t="s">
        <v>5227</v>
      </c>
      <c r="AL4869">
        <v>3</v>
      </c>
      <c r="AM4869" s="5">
        <f t="shared" si="610"/>
        <v>0.375</v>
      </c>
      <c r="AN4869" s="4">
        <f t="shared" si="615"/>
        <v>5.6796667928814845E-4</v>
      </c>
      <c r="AO4869" s="3"/>
      <c r="AP4869">
        <v>0</v>
      </c>
      <c r="AR4869" t="s">
        <v>5226</v>
      </c>
      <c r="AT4869" s="2">
        <v>5.8760000000000003</v>
      </c>
      <c r="AU4869" s="1">
        <f t="shared" si="611"/>
        <v>1.8688315312774457</v>
      </c>
      <c r="AV4869" s="1">
        <f t="shared" si="612"/>
        <v>1.3511072846064085</v>
      </c>
      <c r="AW4869" s="1">
        <f t="shared" si="613"/>
        <v>0.83338303793537105</v>
      </c>
    </row>
    <row r="4870" spans="1:49" x14ac:dyDescent="0.2">
      <c r="A4870">
        <v>4868</v>
      </c>
      <c r="B4870" t="s">
        <v>5225</v>
      </c>
      <c r="F4870" t="s">
        <v>5224</v>
      </c>
      <c r="G4870" t="s">
        <v>17</v>
      </c>
      <c r="H4870" t="s">
        <v>16</v>
      </c>
      <c r="I4870" t="s">
        <v>5223</v>
      </c>
      <c r="J4870">
        <v>60078086</v>
      </c>
      <c r="K4870" t="s">
        <v>5222</v>
      </c>
      <c r="L4870" t="s">
        <v>5221</v>
      </c>
      <c r="M4870" t="s">
        <v>943</v>
      </c>
      <c r="N4870">
        <v>6</v>
      </c>
      <c r="O4870" t="s">
        <v>5220</v>
      </c>
      <c r="P4870" t="s">
        <v>5219</v>
      </c>
      <c r="Q4870" t="s">
        <v>5218</v>
      </c>
      <c r="R4870" s="7">
        <v>41640</v>
      </c>
      <c r="S4870" s="8">
        <f t="shared" si="608"/>
        <v>2014</v>
      </c>
      <c r="T4870" s="8">
        <v>2014</v>
      </c>
      <c r="U4870" s="8">
        <f t="shared" si="609"/>
        <v>8</v>
      </c>
      <c r="V4870" s="7">
        <v>41671</v>
      </c>
      <c r="W4870" t="s">
        <v>3206</v>
      </c>
      <c r="X4870" s="2">
        <v>0.153</v>
      </c>
      <c r="Y4870" s="6">
        <f t="shared" si="614"/>
        <v>4.0842476175222235E-3</v>
      </c>
      <c r="AA4870">
        <v>19928645</v>
      </c>
      <c r="AB4870">
        <v>19700182903</v>
      </c>
      <c r="AC4870">
        <v>18173195</v>
      </c>
      <c r="AD4870" t="s">
        <v>6</v>
      </c>
      <c r="AE4870">
        <v>60</v>
      </c>
      <c r="AF4870">
        <v>2</v>
      </c>
      <c r="AH4870" t="s">
        <v>5217</v>
      </c>
      <c r="AI4870" t="s">
        <v>5216</v>
      </c>
      <c r="AJ4870" t="s">
        <v>5215</v>
      </c>
      <c r="AK4870" t="s">
        <v>5214</v>
      </c>
      <c r="AL4870">
        <v>8</v>
      </c>
      <c r="AM4870" s="5">
        <f t="shared" si="610"/>
        <v>1</v>
      </c>
      <c r="AN4870" s="4">
        <f t="shared" si="615"/>
        <v>1.5145778114350624E-3</v>
      </c>
      <c r="AO4870" s="3"/>
      <c r="AP4870">
        <v>0</v>
      </c>
      <c r="AR4870" t="s">
        <v>1</v>
      </c>
      <c r="AT4870" s="2" t="s">
        <v>0</v>
      </c>
      <c r="AU4870" s="1">
        <f t="shared" si="611"/>
        <v>0.33133466756960744</v>
      </c>
      <c r="AV4870" s="1">
        <f t="shared" si="612"/>
        <v>0.27994127144786429</v>
      </c>
      <c r="AW4870" s="1">
        <f t="shared" si="613"/>
        <v>0.22854787532612109</v>
      </c>
    </row>
    <row r="4871" spans="1:49" x14ac:dyDescent="0.2">
      <c r="A4871">
        <v>4869</v>
      </c>
      <c r="B4871" t="s">
        <v>5213</v>
      </c>
      <c r="C4871" t="s">
        <v>5212</v>
      </c>
      <c r="D4871" t="s">
        <v>5211</v>
      </c>
      <c r="F4871" t="s">
        <v>5210</v>
      </c>
      <c r="G4871" t="s">
        <v>17</v>
      </c>
      <c r="H4871" t="s">
        <v>16</v>
      </c>
      <c r="I4871" t="s">
        <v>5209</v>
      </c>
      <c r="J4871">
        <v>60115718</v>
      </c>
      <c r="K4871" t="s">
        <v>5208</v>
      </c>
      <c r="L4871" t="s">
        <v>3921</v>
      </c>
      <c r="M4871" t="s">
        <v>3920</v>
      </c>
      <c r="N4871">
        <v>2</v>
      </c>
      <c r="O4871" t="s">
        <v>5207</v>
      </c>
      <c r="P4871" t="s">
        <v>5206</v>
      </c>
      <c r="Q4871" t="s">
        <v>5205</v>
      </c>
      <c r="R4871" s="7">
        <v>41640</v>
      </c>
      <c r="S4871" s="8">
        <f t="shared" si="608"/>
        <v>2014</v>
      </c>
      <c r="T4871" s="8">
        <v>2014</v>
      </c>
      <c r="U4871" s="8">
        <f t="shared" si="609"/>
        <v>8</v>
      </c>
      <c r="V4871" s="7">
        <v>41730</v>
      </c>
      <c r="W4871" t="s">
        <v>5204</v>
      </c>
      <c r="X4871" s="2">
        <v>2.96</v>
      </c>
      <c r="Y4871" s="6">
        <f t="shared" si="614"/>
        <v>7.9015509463175038E-2</v>
      </c>
      <c r="AA4871">
        <v>9242716</v>
      </c>
      <c r="AB4871">
        <v>29161</v>
      </c>
      <c r="AD4871" t="s">
        <v>6</v>
      </c>
      <c r="AE4871">
        <v>90</v>
      </c>
      <c r="AH4871" t="s">
        <v>5203</v>
      </c>
      <c r="AI4871" t="s">
        <v>5202</v>
      </c>
      <c r="AJ4871" t="s">
        <v>5201</v>
      </c>
      <c r="AK4871" t="s">
        <v>5200</v>
      </c>
      <c r="AL4871">
        <v>64</v>
      </c>
      <c r="AM4871" s="5">
        <f t="shared" si="610"/>
        <v>8</v>
      </c>
      <c r="AN4871" s="4">
        <f t="shared" si="615"/>
        <v>1.2116622491480499E-2</v>
      </c>
      <c r="AO4871" s="3"/>
      <c r="AP4871">
        <v>0</v>
      </c>
      <c r="AR4871" t="s">
        <v>1</v>
      </c>
      <c r="AT4871" s="2" t="s">
        <v>0</v>
      </c>
      <c r="AU4871" s="1">
        <f t="shared" si="611"/>
        <v>5.8945843371666671</v>
      </c>
      <c r="AV4871" s="1">
        <f t="shared" si="612"/>
        <v>4.5566065977327774</v>
      </c>
      <c r="AW4871" s="1">
        <f t="shared" si="613"/>
        <v>3.218628858298886</v>
      </c>
    </row>
    <row r="4872" spans="1:49" x14ac:dyDescent="0.2">
      <c r="A4872">
        <v>4870</v>
      </c>
      <c r="B4872" t="s">
        <v>5199</v>
      </c>
      <c r="F4872" t="s">
        <v>5198</v>
      </c>
      <c r="G4872" t="s">
        <v>17</v>
      </c>
      <c r="H4872" t="s">
        <v>16</v>
      </c>
      <c r="I4872" t="s">
        <v>993</v>
      </c>
      <c r="J4872" t="s">
        <v>5197</v>
      </c>
      <c r="K4872" t="s">
        <v>5196</v>
      </c>
      <c r="L4872" t="s">
        <v>5195</v>
      </c>
      <c r="M4872" t="s">
        <v>167</v>
      </c>
      <c r="N4872">
        <v>4</v>
      </c>
      <c r="O4872" t="s">
        <v>5194</v>
      </c>
      <c r="P4872" t="s">
        <v>5193</v>
      </c>
      <c r="Q4872" t="s">
        <v>5192</v>
      </c>
      <c r="R4872" s="7">
        <v>41640</v>
      </c>
      <c r="S4872" s="8">
        <f t="shared" si="608"/>
        <v>2014</v>
      </c>
      <c r="T4872" s="8">
        <v>2014</v>
      </c>
      <c r="U4872" s="8">
        <f t="shared" si="609"/>
        <v>8</v>
      </c>
      <c r="V4872" s="7">
        <v>41640</v>
      </c>
      <c r="W4872" t="s">
        <v>4748</v>
      </c>
      <c r="X4872" s="2">
        <v>0.26700000000000002</v>
      </c>
      <c r="Y4872" s="6">
        <f t="shared" si="614"/>
        <v>7.1274125090093707E-3</v>
      </c>
      <c r="AA4872">
        <v>10224653</v>
      </c>
      <c r="AB4872">
        <v>24184</v>
      </c>
      <c r="AD4872" t="s">
        <v>6</v>
      </c>
      <c r="AE4872">
        <v>23</v>
      </c>
      <c r="AF4872">
        <v>1</v>
      </c>
      <c r="AH4872" t="s">
        <v>5191</v>
      </c>
      <c r="AI4872" t="s">
        <v>5190</v>
      </c>
      <c r="AJ4872" t="s">
        <v>5189</v>
      </c>
      <c r="AK4872" t="s">
        <v>5188</v>
      </c>
      <c r="AL4872">
        <v>7</v>
      </c>
      <c r="AM4872" s="5">
        <f t="shared" si="610"/>
        <v>0.875</v>
      </c>
      <c r="AN4872" s="4">
        <f t="shared" si="615"/>
        <v>1.3252555850056798E-3</v>
      </c>
      <c r="AO4872" s="3"/>
      <c r="AP4872">
        <v>0</v>
      </c>
      <c r="AQ4872" t="s">
        <v>38</v>
      </c>
      <c r="AR4872">
        <v>81372241</v>
      </c>
      <c r="AS4872" t="s">
        <v>37</v>
      </c>
      <c r="AT4872" s="2">
        <v>1.014</v>
      </c>
      <c r="AU4872" s="1">
        <f t="shared" si="611"/>
        <v>0.53867654318082636</v>
      </c>
      <c r="AV4872" s="1">
        <f t="shared" si="612"/>
        <v>0.42263340470075256</v>
      </c>
      <c r="AW4872" s="1">
        <f t="shared" si="613"/>
        <v>0.30659026622067864</v>
      </c>
    </row>
    <row r="4873" spans="1:49" x14ac:dyDescent="0.2">
      <c r="A4873">
        <v>4871</v>
      </c>
      <c r="B4873" t="s">
        <v>5187</v>
      </c>
      <c r="C4873" t="s">
        <v>5186</v>
      </c>
      <c r="F4873" t="s">
        <v>5185</v>
      </c>
      <c r="G4873" t="s">
        <v>17</v>
      </c>
      <c r="H4873" t="s">
        <v>16</v>
      </c>
      <c r="I4873" t="s">
        <v>5184</v>
      </c>
      <c r="J4873">
        <v>60005465</v>
      </c>
      <c r="K4873" t="s">
        <v>2652</v>
      </c>
      <c r="L4873" t="s">
        <v>2651</v>
      </c>
      <c r="M4873" t="s">
        <v>46</v>
      </c>
      <c r="N4873">
        <v>4</v>
      </c>
      <c r="O4873" t="s">
        <v>5183</v>
      </c>
      <c r="P4873" t="s">
        <v>5182</v>
      </c>
      <c r="Q4873" t="s">
        <v>4749</v>
      </c>
      <c r="R4873" s="7">
        <v>41640</v>
      </c>
      <c r="S4873" s="8">
        <f t="shared" si="608"/>
        <v>2014</v>
      </c>
      <c r="T4873" s="8">
        <v>2014</v>
      </c>
      <c r="U4873" s="8">
        <f t="shared" si="609"/>
        <v>8</v>
      </c>
      <c r="V4873" s="7">
        <v>41671</v>
      </c>
      <c r="W4873" t="s">
        <v>2383</v>
      </c>
      <c r="X4873" s="2">
        <v>1.6519999999999999</v>
      </c>
      <c r="Y4873" s="6">
        <f t="shared" si="614"/>
        <v>4.409919649769093E-2</v>
      </c>
      <c r="AA4873" t="s">
        <v>2382</v>
      </c>
      <c r="AB4873">
        <v>17337</v>
      </c>
      <c r="AD4873" t="s">
        <v>6</v>
      </c>
      <c r="AE4873">
        <v>62</v>
      </c>
      <c r="AF4873">
        <v>2</v>
      </c>
      <c r="AG4873">
        <v>6657683</v>
      </c>
      <c r="AH4873" t="s">
        <v>5181</v>
      </c>
      <c r="AI4873" t="s">
        <v>5180</v>
      </c>
      <c r="AJ4873" t="s">
        <v>5179</v>
      </c>
      <c r="AK4873" t="s">
        <v>5178</v>
      </c>
      <c r="AL4873">
        <v>101</v>
      </c>
      <c r="AM4873" s="5">
        <f t="shared" si="610"/>
        <v>12.625</v>
      </c>
      <c r="AN4873" s="4">
        <f t="shared" si="615"/>
        <v>1.9121544869367665E-2</v>
      </c>
      <c r="AO4873" s="3"/>
      <c r="AP4873">
        <v>0</v>
      </c>
      <c r="AR4873" t="s">
        <v>1</v>
      </c>
      <c r="AT4873" s="2" t="s">
        <v>0</v>
      </c>
      <c r="AU4873" s="1">
        <f t="shared" si="611"/>
        <v>3.6605901009193946</v>
      </c>
      <c r="AV4873" s="1">
        <f t="shared" si="612"/>
        <v>3.1610370683529303</v>
      </c>
      <c r="AW4873" s="1">
        <f t="shared" si="613"/>
        <v>2.6614840357864642</v>
      </c>
    </row>
    <row r="4874" spans="1:49" x14ac:dyDescent="0.2">
      <c r="A4874">
        <v>4872</v>
      </c>
      <c r="B4874" t="s">
        <v>5177</v>
      </c>
      <c r="C4874" t="s">
        <v>5176</v>
      </c>
      <c r="F4874" t="s">
        <v>5175</v>
      </c>
      <c r="G4874" t="s">
        <v>17</v>
      </c>
      <c r="H4874" t="s">
        <v>16</v>
      </c>
      <c r="I4874" t="s">
        <v>5174</v>
      </c>
      <c r="J4874" t="s">
        <v>5173</v>
      </c>
      <c r="K4874" t="s">
        <v>5172</v>
      </c>
      <c r="L4874" t="s">
        <v>5171</v>
      </c>
      <c r="M4874" t="s">
        <v>5170</v>
      </c>
      <c r="N4874">
        <v>3</v>
      </c>
      <c r="O4874" t="s">
        <v>5169</v>
      </c>
      <c r="P4874" t="s">
        <v>5168</v>
      </c>
      <c r="Q4874" t="s">
        <v>5167</v>
      </c>
      <c r="R4874" s="7">
        <v>41640</v>
      </c>
      <c r="S4874" s="8">
        <f t="shared" si="608"/>
        <v>2014</v>
      </c>
      <c r="T4874" s="8">
        <v>2014</v>
      </c>
      <c r="U4874" s="8">
        <f t="shared" si="609"/>
        <v>8</v>
      </c>
      <c r="V4874" s="7">
        <v>41671</v>
      </c>
      <c r="W4874" t="s">
        <v>2383</v>
      </c>
      <c r="X4874" s="2">
        <v>1.6519999999999999</v>
      </c>
      <c r="Y4874" s="6">
        <f t="shared" si="614"/>
        <v>4.409919649769093E-2</v>
      </c>
      <c r="AA4874" t="s">
        <v>2382</v>
      </c>
      <c r="AB4874">
        <v>17337</v>
      </c>
      <c r="AD4874" t="s">
        <v>6</v>
      </c>
      <c r="AE4874">
        <v>62</v>
      </c>
      <c r="AF4874">
        <v>2</v>
      </c>
      <c r="AG4874">
        <v>6663674</v>
      </c>
      <c r="AH4874" t="s">
        <v>5166</v>
      </c>
      <c r="AI4874" t="s">
        <v>5165</v>
      </c>
      <c r="AJ4874" t="s">
        <v>5164</v>
      </c>
      <c r="AK4874" t="s">
        <v>5163</v>
      </c>
      <c r="AL4874">
        <v>20</v>
      </c>
      <c r="AM4874" s="5">
        <f t="shared" si="610"/>
        <v>2.5</v>
      </c>
      <c r="AN4874" s="4">
        <f t="shared" si="615"/>
        <v>3.7864445285876562E-3</v>
      </c>
      <c r="AO4874" s="3"/>
      <c r="AP4874">
        <v>0</v>
      </c>
      <c r="AR4874" t="s">
        <v>5162</v>
      </c>
      <c r="AT4874" s="2" t="s">
        <v>0</v>
      </c>
      <c r="AU4874" s="1">
        <f t="shared" si="611"/>
        <v>3.2005370906959949</v>
      </c>
      <c r="AV4874" s="1">
        <f t="shared" si="612"/>
        <v>2.3942820513139291</v>
      </c>
      <c r="AW4874" s="1">
        <f t="shared" si="613"/>
        <v>1.5880270119318636</v>
      </c>
    </row>
    <row r="4875" spans="1:49" x14ac:dyDescent="0.2">
      <c r="A4875">
        <v>4873</v>
      </c>
      <c r="B4875" t="s">
        <v>5161</v>
      </c>
      <c r="C4875" t="s">
        <v>5160</v>
      </c>
      <c r="F4875" t="s">
        <v>5159</v>
      </c>
      <c r="G4875" t="s">
        <v>17</v>
      </c>
      <c r="H4875" t="s">
        <v>16</v>
      </c>
      <c r="I4875" t="s">
        <v>5158</v>
      </c>
      <c r="J4875" t="s">
        <v>5157</v>
      </c>
      <c r="K4875" t="s">
        <v>5156</v>
      </c>
      <c r="L4875" t="s">
        <v>5155</v>
      </c>
      <c r="M4875" t="s">
        <v>5154</v>
      </c>
      <c r="N4875">
        <v>2</v>
      </c>
      <c r="O4875" t="s">
        <v>5153</v>
      </c>
      <c r="P4875" t="s">
        <v>5152</v>
      </c>
      <c r="Q4875" t="s">
        <v>5151</v>
      </c>
      <c r="R4875" s="7">
        <v>41640</v>
      </c>
      <c r="S4875" s="8">
        <f t="shared" si="608"/>
        <v>2014</v>
      </c>
      <c r="T4875" s="8">
        <v>2014</v>
      </c>
      <c r="U4875" s="8">
        <f t="shared" si="609"/>
        <v>8</v>
      </c>
      <c r="V4875" s="7">
        <v>41671</v>
      </c>
      <c r="W4875" t="s">
        <v>2383</v>
      </c>
      <c r="X4875" s="2">
        <v>1.6519999999999999</v>
      </c>
      <c r="Y4875" s="6">
        <f t="shared" si="614"/>
        <v>4.409919649769093E-2</v>
      </c>
      <c r="AA4875" t="s">
        <v>2382</v>
      </c>
      <c r="AB4875">
        <v>17337</v>
      </c>
      <c r="AD4875" t="s">
        <v>6</v>
      </c>
      <c r="AE4875">
        <v>62</v>
      </c>
      <c r="AF4875">
        <v>2</v>
      </c>
      <c r="AG4875">
        <v>6658869</v>
      </c>
      <c r="AH4875" t="s">
        <v>5150</v>
      </c>
      <c r="AI4875" t="s">
        <v>5149</v>
      </c>
      <c r="AJ4875" t="s">
        <v>5148</v>
      </c>
      <c r="AK4875" t="s">
        <v>5147</v>
      </c>
      <c r="AL4875">
        <v>56</v>
      </c>
      <c r="AM4875" s="5">
        <f t="shared" si="610"/>
        <v>7</v>
      </c>
      <c r="AN4875" s="4">
        <f t="shared" si="615"/>
        <v>1.0602044680045438E-2</v>
      </c>
      <c r="AO4875" s="3"/>
      <c r="AP4875">
        <v>0</v>
      </c>
      <c r="AR4875" t="s">
        <v>1</v>
      </c>
      <c r="AT4875" s="2" t="s">
        <v>0</v>
      </c>
      <c r="AU4875" s="1">
        <f t="shared" si="611"/>
        <v>3.4050050952397286</v>
      </c>
      <c r="AV4875" s="1">
        <f t="shared" si="612"/>
        <v>2.7350620588868182</v>
      </c>
      <c r="AW4875" s="1">
        <f t="shared" si="613"/>
        <v>2.0651190225339082</v>
      </c>
    </row>
    <row r="4876" spans="1:49" x14ac:dyDescent="0.2">
      <c r="A4876">
        <v>4874</v>
      </c>
      <c r="B4876" t="s">
        <v>5146</v>
      </c>
      <c r="C4876" t="s">
        <v>5145</v>
      </c>
      <c r="F4876" t="s">
        <v>5144</v>
      </c>
      <c r="G4876" t="s">
        <v>17</v>
      </c>
      <c r="H4876" t="s">
        <v>16</v>
      </c>
      <c r="I4876" t="s">
        <v>5143</v>
      </c>
      <c r="J4876">
        <v>60027709</v>
      </c>
      <c r="K4876" t="s">
        <v>5142</v>
      </c>
      <c r="L4876" t="s">
        <v>803</v>
      </c>
      <c r="M4876" t="s">
        <v>802</v>
      </c>
      <c r="N4876">
        <v>2</v>
      </c>
      <c r="O4876" t="s">
        <v>5141</v>
      </c>
      <c r="P4876" t="s">
        <v>5140</v>
      </c>
      <c r="Q4876" t="s">
        <v>5139</v>
      </c>
      <c r="R4876" s="7">
        <v>41640</v>
      </c>
      <c r="S4876" s="8">
        <f t="shared" si="608"/>
        <v>2014</v>
      </c>
      <c r="T4876" s="8">
        <v>2014</v>
      </c>
      <c r="U4876" s="8">
        <f t="shared" si="609"/>
        <v>8</v>
      </c>
      <c r="V4876" s="7">
        <v>41671</v>
      </c>
      <c r="W4876" t="s">
        <v>2383</v>
      </c>
      <c r="X4876" s="2">
        <v>1.6519999999999999</v>
      </c>
      <c r="Y4876" s="6">
        <f t="shared" si="614"/>
        <v>4.409919649769093E-2</v>
      </c>
      <c r="AA4876" t="s">
        <v>2382</v>
      </c>
      <c r="AB4876">
        <v>17337</v>
      </c>
      <c r="AD4876" t="s">
        <v>6</v>
      </c>
      <c r="AE4876">
        <v>62</v>
      </c>
      <c r="AF4876">
        <v>2</v>
      </c>
      <c r="AG4876">
        <v>6657692</v>
      </c>
      <c r="AH4876" t="s">
        <v>5138</v>
      </c>
      <c r="AI4876" t="s">
        <v>5137</v>
      </c>
      <c r="AJ4876" t="s">
        <v>5136</v>
      </c>
      <c r="AK4876" t="s">
        <v>5135</v>
      </c>
      <c r="AL4876">
        <v>26</v>
      </c>
      <c r="AM4876" s="5">
        <f t="shared" si="610"/>
        <v>3.25</v>
      </c>
      <c r="AN4876" s="4">
        <f t="shared" si="615"/>
        <v>4.9223778871639529E-3</v>
      </c>
      <c r="AO4876" s="3"/>
      <c r="AP4876">
        <v>0</v>
      </c>
      <c r="AR4876" t="s">
        <v>1</v>
      </c>
      <c r="AT4876" s="2" t="s">
        <v>0</v>
      </c>
      <c r="AU4876" s="1">
        <f t="shared" si="611"/>
        <v>3.2346150914532834</v>
      </c>
      <c r="AV4876" s="1">
        <f t="shared" si="612"/>
        <v>2.4510787192427443</v>
      </c>
      <c r="AW4876" s="1">
        <f t="shared" si="613"/>
        <v>1.6675423470322044</v>
      </c>
    </row>
    <row r="4877" spans="1:49" x14ac:dyDescent="0.2">
      <c r="A4877">
        <v>4875</v>
      </c>
      <c r="B4877" t="s">
        <v>5134</v>
      </c>
      <c r="C4877" t="s">
        <v>5133</v>
      </c>
      <c r="F4877" t="s">
        <v>5132</v>
      </c>
      <c r="G4877" t="s">
        <v>17</v>
      </c>
      <c r="H4877" t="s">
        <v>16</v>
      </c>
      <c r="I4877" t="s">
        <v>4562</v>
      </c>
      <c r="J4877" t="s">
        <v>5131</v>
      </c>
      <c r="K4877" t="s">
        <v>5130</v>
      </c>
      <c r="L4877" t="s">
        <v>5129</v>
      </c>
      <c r="M4877" t="s">
        <v>5128</v>
      </c>
      <c r="N4877">
        <v>3</v>
      </c>
      <c r="O4877" t="s">
        <v>5127</v>
      </c>
      <c r="P4877" t="s">
        <v>5126</v>
      </c>
      <c r="Q4877" t="s">
        <v>5125</v>
      </c>
      <c r="R4877" s="7">
        <v>41640</v>
      </c>
      <c r="S4877" s="8">
        <f t="shared" si="608"/>
        <v>2014</v>
      </c>
      <c r="T4877" s="8">
        <v>2014</v>
      </c>
      <c r="U4877" s="8">
        <f t="shared" si="609"/>
        <v>8</v>
      </c>
      <c r="V4877" s="7">
        <v>41671</v>
      </c>
      <c r="W4877" t="s">
        <v>2383</v>
      </c>
      <c r="X4877" s="2">
        <v>1.6519999999999999</v>
      </c>
      <c r="Y4877" s="6">
        <f t="shared" si="614"/>
        <v>4.409919649769093E-2</v>
      </c>
      <c r="AA4877" t="s">
        <v>2382</v>
      </c>
      <c r="AB4877">
        <v>17337</v>
      </c>
      <c r="AD4877" t="s">
        <v>6</v>
      </c>
      <c r="AE4877">
        <v>62</v>
      </c>
      <c r="AF4877">
        <v>2</v>
      </c>
      <c r="AG4877">
        <v>6665129</v>
      </c>
      <c r="AH4877" t="s">
        <v>5124</v>
      </c>
      <c r="AI4877" t="s">
        <v>5123</v>
      </c>
      <c r="AJ4877" t="s">
        <v>5122</v>
      </c>
      <c r="AK4877" t="s">
        <v>5121</v>
      </c>
      <c r="AL4877">
        <v>70</v>
      </c>
      <c r="AM4877" s="5">
        <f t="shared" si="610"/>
        <v>8.75</v>
      </c>
      <c r="AN4877" s="4">
        <f t="shared" si="615"/>
        <v>1.3252555850056797E-2</v>
      </c>
      <c r="AO4877" s="3"/>
      <c r="AP4877">
        <v>0</v>
      </c>
      <c r="AQ4877" t="s">
        <v>5120</v>
      </c>
      <c r="AR4877" t="s">
        <v>1</v>
      </c>
      <c r="AS4877" t="s">
        <v>5119</v>
      </c>
      <c r="AT4877" s="2" t="s">
        <v>0</v>
      </c>
      <c r="AU4877" s="1">
        <f t="shared" si="611"/>
        <v>3.4845204303400692</v>
      </c>
      <c r="AV4877" s="1">
        <f t="shared" si="612"/>
        <v>2.8675876173873864</v>
      </c>
      <c r="AW4877" s="1">
        <f t="shared" si="613"/>
        <v>2.2506548044347032</v>
      </c>
    </row>
    <row r="4878" spans="1:49" x14ac:dyDescent="0.2">
      <c r="A4878">
        <v>4876</v>
      </c>
      <c r="B4878" t="s">
        <v>5118</v>
      </c>
      <c r="C4878" t="s">
        <v>5117</v>
      </c>
      <c r="F4878" t="s">
        <v>5116</v>
      </c>
      <c r="G4878" t="s">
        <v>17</v>
      </c>
      <c r="H4878" t="s">
        <v>16</v>
      </c>
      <c r="I4878" t="s">
        <v>5115</v>
      </c>
      <c r="J4878" t="s">
        <v>5114</v>
      </c>
      <c r="K4878" t="s">
        <v>5113</v>
      </c>
      <c r="L4878" t="s">
        <v>5112</v>
      </c>
      <c r="M4878" t="s">
        <v>1390</v>
      </c>
      <c r="N4878">
        <v>3</v>
      </c>
      <c r="O4878" t="s">
        <v>5111</v>
      </c>
      <c r="P4878" t="s">
        <v>5110</v>
      </c>
      <c r="Q4878" t="s">
        <v>5109</v>
      </c>
      <c r="R4878" s="7">
        <v>41640</v>
      </c>
      <c r="S4878" s="8">
        <f t="shared" si="608"/>
        <v>2014</v>
      </c>
      <c r="T4878" s="8">
        <v>2014</v>
      </c>
      <c r="U4878" s="8">
        <f t="shared" si="609"/>
        <v>8</v>
      </c>
      <c r="V4878" s="7">
        <v>41640</v>
      </c>
      <c r="W4878" t="s">
        <v>4970</v>
      </c>
      <c r="X4878" s="2">
        <v>1.5840000000000001</v>
      </c>
      <c r="Y4878" s="6">
        <f t="shared" si="614"/>
        <v>4.2283975334347725E-2</v>
      </c>
      <c r="AA4878">
        <v>13672630</v>
      </c>
      <c r="AB4878">
        <v>29047</v>
      </c>
      <c r="AD4878" t="s">
        <v>6</v>
      </c>
      <c r="AE4878">
        <v>16</v>
      </c>
      <c r="AG4878">
        <v>13052</v>
      </c>
      <c r="AI4878" t="s">
        <v>5108</v>
      </c>
      <c r="AK4878" t="s">
        <v>5107</v>
      </c>
      <c r="AL4878">
        <v>40</v>
      </c>
      <c r="AM4878" s="5">
        <f t="shared" si="610"/>
        <v>5</v>
      </c>
      <c r="AN4878" s="4">
        <f t="shared" si="615"/>
        <v>7.5728890571753124E-3</v>
      </c>
      <c r="AO4878" s="3"/>
      <c r="AP4878">
        <v>1</v>
      </c>
      <c r="AR4878" t="s">
        <v>1</v>
      </c>
      <c r="AT4878" s="2">
        <v>3.7290000000000001</v>
      </c>
      <c r="AU4878" s="1">
        <f t="shared" si="611"/>
        <v>3.1870649451195998</v>
      </c>
      <c r="AV4878" s="1">
        <f t="shared" si="612"/>
        <v>2.4928432195761516</v>
      </c>
      <c r="AW4878" s="1">
        <f t="shared" si="613"/>
        <v>1.7986214940327034</v>
      </c>
    </row>
    <row r="4879" spans="1:49" x14ac:dyDescent="0.2">
      <c r="A4879">
        <v>4877</v>
      </c>
      <c r="B4879" t="s">
        <v>5106</v>
      </c>
      <c r="C4879" t="s">
        <v>5105</v>
      </c>
      <c r="F4879" t="s">
        <v>5104</v>
      </c>
      <c r="G4879" t="s">
        <v>17</v>
      </c>
      <c r="H4879" t="s">
        <v>16</v>
      </c>
      <c r="I4879" t="s">
        <v>5020</v>
      </c>
      <c r="J4879">
        <v>60017991</v>
      </c>
      <c r="K4879" t="s">
        <v>5019</v>
      </c>
      <c r="L4879" t="s">
        <v>5018</v>
      </c>
      <c r="M4879" t="s">
        <v>802</v>
      </c>
      <c r="N4879">
        <v>2</v>
      </c>
      <c r="O4879" t="s">
        <v>5103</v>
      </c>
      <c r="P4879" t="s">
        <v>5102</v>
      </c>
      <c r="Q4879" t="s">
        <v>5015</v>
      </c>
      <c r="R4879" s="7">
        <v>41640</v>
      </c>
      <c r="S4879" s="8">
        <f t="shared" si="608"/>
        <v>2014</v>
      </c>
      <c r="T4879" s="8">
        <v>2014</v>
      </c>
      <c r="U4879" s="8">
        <f t="shared" si="609"/>
        <v>8</v>
      </c>
      <c r="V4879" s="7">
        <v>41671</v>
      </c>
      <c r="W4879" t="s">
        <v>2383</v>
      </c>
      <c r="X4879" s="2">
        <v>1.6519999999999999</v>
      </c>
      <c r="Y4879" s="6">
        <f t="shared" si="614"/>
        <v>4.409919649769093E-2</v>
      </c>
      <c r="AA4879" t="s">
        <v>2382</v>
      </c>
      <c r="AB4879">
        <v>17337</v>
      </c>
      <c r="AD4879" t="s">
        <v>6</v>
      </c>
      <c r="AE4879">
        <v>62</v>
      </c>
      <c r="AF4879">
        <v>2</v>
      </c>
      <c r="AG4879">
        <v>6662381</v>
      </c>
      <c r="AH4879" t="s">
        <v>5101</v>
      </c>
      <c r="AI4879" t="s">
        <v>5100</v>
      </c>
      <c r="AJ4879" t="s">
        <v>5099</v>
      </c>
      <c r="AK4879" t="s">
        <v>5098</v>
      </c>
      <c r="AL4879">
        <v>67</v>
      </c>
      <c r="AM4879" s="5">
        <f t="shared" si="610"/>
        <v>8.375</v>
      </c>
      <c r="AN4879" s="4">
        <f t="shared" si="615"/>
        <v>1.2684589170768649E-2</v>
      </c>
      <c r="AO4879" s="3"/>
      <c r="AP4879">
        <v>0</v>
      </c>
      <c r="AR4879" t="s">
        <v>1</v>
      </c>
      <c r="AT4879" s="2" t="s">
        <v>0</v>
      </c>
      <c r="AU4879" s="1">
        <f t="shared" si="611"/>
        <v>3.4674814299614249</v>
      </c>
      <c r="AV4879" s="1">
        <f t="shared" si="612"/>
        <v>2.839189283422979</v>
      </c>
      <c r="AW4879" s="1">
        <f t="shared" si="613"/>
        <v>2.2108971368845332</v>
      </c>
    </row>
    <row r="4880" spans="1:49" x14ac:dyDescent="0.2">
      <c r="A4880">
        <v>4878</v>
      </c>
      <c r="B4880" t="s">
        <v>5097</v>
      </c>
      <c r="C4880" t="s">
        <v>5096</v>
      </c>
      <c r="F4880" t="s">
        <v>5095</v>
      </c>
      <c r="G4880" t="s">
        <v>17</v>
      </c>
      <c r="H4880" t="s">
        <v>16</v>
      </c>
      <c r="I4880" t="s">
        <v>4700</v>
      </c>
      <c r="J4880">
        <v>60025778</v>
      </c>
      <c r="K4880" t="s">
        <v>4699</v>
      </c>
      <c r="L4880" t="s">
        <v>4698</v>
      </c>
      <c r="M4880" t="s">
        <v>76</v>
      </c>
      <c r="N4880">
        <v>2</v>
      </c>
      <c r="O4880" t="s">
        <v>4697</v>
      </c>
      <c r="P4880" t="s">
        <v>4696</v>
      </c>
      <c r="Q4880" t="s">
        <v>4695</v>
      </c>
      <c r="R4880" s="7">
        <v>41640</v>
      </c>
      <c r="S4880" s="8">
        <f t="shared" si="608"/>
        <v>2014</v>
      </c>
      <c r="T4880" s="8">
        <v>2014</v>
      </c>
      <c r="U4880" s="8">
        <f t="shared" si="609"/>
        <v>8</v>
      </c>
      <c r="V4880" s="7">
        <v>41671</v>
      </c>
      <c r="W4880" t="s">
        <v>2383</v>
      </c>
      <c r="X4880" s="2">
        <v>1.6519999999999999</v>
      </c>
      <c r="Y4880" s="6">
        <f t="shared" si="614"/>
        <v>4.409919649769093E-2</v>
      </c>
      <c r="AA4880" t="s">
        <v>2382</v>
      </c>
      <c r="AB4880">
        <v>17337</v>
      </c>
      <c r="AD4880" t="s">
        <v>6</v>
      </c>
      <c r="AE4880">
        <v>62</v>
      </c>
      <c r="AF4880">
        <v>2</v>
      </c>
      <c r="AG4880">
        <v>6671389</v>
      </c>
      <c r="AH4880" t="s">
        <v>5094</v>
      </c>
      <c r="AI4880" t="s">
        <v>5093</v>
      </c>
      <c r="AJ4880" t="s">
        <v>5092</v>
      </c>
      <c r="AK4880" t="s">
        <v>5091</v>
      </c>
      <c r="AL4880">
        <v>20</v>
      </c>
      <c r="AM4880" s="5">
        <f t="shared" si="610"/>
        <v>2.5</v>
      </c>
      <c r="AN4880" s="4">
        <f t="shared" si="615"/>
        <v>3.7864445285876562E-3</v>
      </c>
      <c r="AO4880" s="3"/>
      <c r="AP4880">
        <v>0</v>
      </c>
      <c r="AR4880" t="s">
        <v>5090</v>
      </c>
      <c r="AT4880" s="2" t="s">
        <v>0</v>
      </c>
      <c r="AU4880" s="1">
        <f t="shared" si="611"/>
        <v>3.2005370906959949</v>
      </c>
      <c r="AV4880" s="1">
        <f t="shared" si="612"/>
        <v>2.3942820513139291</v>
      </c>
      <c r="AW4880" s="1">
        <f t="shared" si="613"/>
        <v>1.5880270119318636</v>
      </c>
    </row>
    <row r="4881" spans="1:49" x14ac:dyDescent="0.2">
      <c r="A4881">
        <v>4879</v>
      </c>
      <c r="B4881" t="s">
        <v>5089</v>
      </c>
      <c r="C4881" t="s">
        <v>5088</v>
      </c>
      <c r="F4881" t="s">
        <v>5087</v>
      </c>
      <c r="G4881" t="s">
        <v>17</v>
      </c>
      <c r="H4881" t="s">
        <v>16</v>
      </c>
      <c r="I4881" t="s">
        <v>5086</v>
      </c>
      <c r="J4881">
        <v>60017161</v>
      </c>
      <c r="K4881" t="s">
        <v>5085</v>
      </c>
      <c r="L4881" t="s">
        <v>3921</v>
      </c>
      <c r="M4881" t="s">
        <v>3920</v>
      </c>
      <c r="N4881">
        <v>2</v>
      </c>
      <c r="O4881" t="s">
        <v>5084</v>
      </c>
      <c r="P4881" t="s">
        <v>5083</v>
      </c>
      <c r="Q4881" t="s">
        <v>5082</v>
      </c>
      <c r="R4881" s="7">
        <v>41640</v>
      </c>
      <c r="S4881" s="8">
        <f t="shared" si="608"/>
        <v>2014</v>
      </c>
      <c r="T4881" s="8">
        <v>2014</v>
      </c>
      <c r="U4881" s="8">
        <f t="shared" si="609"/>
        <v>8</v>
      </c>
      <c r="V4881" s="7">
        <v>41671</v>
      </c>
      <c r="W4881" t="s">
        <v>2383</v>
      </c>
      <c r="X4881" s="2">
        <v>1.6519999999999999</v>
      </c>
      <c r="Y4881" s="6">
        <f t="shared" si="614"/>
        <v>4.409919649769093E-2</v>
      </c>
      <c r="AA4881" t="s">
        <v>2382</v>
      </c>
      <c r="AB4881">
        <v>17337</v>
      </c>
      <c r="AD4881" t="s">
        <v>6</v>
      </c>
      <c r="AE4881">
        <v>62</v>
      </c>
      <c r="AF4881">
        <v>2</v>
      </c>
      <c r="AG4881">
        <v>6658842</v>
      </c>
      <c r="AH4881" t="s">
        <v>5081</v>
      </c>
      <c r="AI4881" t="s">
        <v>5080</v>
      </c>
      <c r="AJ4881" t="s">
        <v>5079</v>
      </c>
      <c r="AK4881" t="s">
        <v>5078</v>
      </c>
      <c r="AL4881">
        <v>105</v>
      </c>
      <c r="AM4881" s="5">
        <f t="shared" si="610"/>
        <v>13.125</v>
      </c>
      <c r="AN4881" s="4">
        <f t="shared" si="615"/>
        <v>1.9878833775085196E-2</v>
      </c>
      <c r="AO4881" s="3"/>
      <c r="AP4881">
        <v>0</v>
      </c>
      <c r="AR4881" t="s">
        <v>1</v>
      </c>
      <c r="AT4881" s="2" t="s">
        <v>0</v>
      </c>
      <c r="AU4881" s="1">
        <f t="shared" si="611"/>
        <v>3.6833087680909213</v>
      </c>
      <c r="AV4881" s="1">
        <f t="shared" si="612"/>
        <v>3.1989015136388064</v>
      </c>
      <c r="AW4881" s="1">
        <f t="shared" si="613"/>
        <v>2.7144942591866914</v>
      </c>
    </row>
    <row r="4882" spans="1:49" x14ac:dyDescent="0.2">
      <c r="A4882">
        <v>4880</v>
      </c>
      <c r="B4882" t="s">
        <v>5077</v>
      </c>
      <c r="C4882" t="s">
        <v>5076</v>
      </c>
      <c r="F4882" t="s">
        <v>5075</v>
      </c>
      <c r="G4882" t="s">
        <v>17</v>
      </c>
      <c r="H4882" t="s">
        <v>16</v>
      </c>
      <c r="I4882" t="s">
        <v>5074</v>
      </c>
      <c r="J4882" t="s">
        <v>5073</v>
      </c>
      <c r="K4882" t="s">
        <v>5072</v>
      </c>
      <c r="L4882" t="s">
        <v>5071</v>
      </c>
      <c r="M4882" t="s">
        <v>5070</v>
      </c>
      <c r="N4882">
        <v>4</v>
      </c>
      <c r="O4882" t="s">
        <v>5069</v>
      </c>
      <c r="P4882" t="s">
        <v>5068</v>
      </c>
      <c r="Q4882" t="s">
        <v>5067</v>
      </c>
      <c r="R4882" s="7">
        <v>41640</v>
      </c>
      <c r="S4882" s="8">
        <f t="shared" si="608"/>
        <v>2014</v>
      </c>
      <c r="T4882" s="8">
        <v>2014</v>
      </c>
      <c r="U4882" s="8">
        <f t="shared" si="609"/>
        <v>8</v>
      </c>
      <c r="V4882" s="7">
        <v>41671</v>
      </c>
      <c r="W4882" t="s">
        <v>2383</v>
      </c>
      <c r="X4882" s="2">
        <v>1.6519999999999999</v>
      </c>
      <c r="Y4882" s="6">
        <f t="shared" si="614"/>
        <v>4.409919649769093E-2</v>
      </c>
      <c r="AA4882" t="s">
        <v>2382</v>
      </c>
      <c r="AB4882">
        <v>17337</v>
      </c>
      <c r="AD4882" t="s">
        <v>6</v>
      </c>
      <c r="AE4882">
        <v>62</v>
      </c>
      <c r="AF4882">
        <v>2</v>
      </c>
      <c r="AG4882">
        <v>6670691</v>
      </c>
      <c r="AH4882" t="s">
        <v>5066</v>
      </c>
      <c r="AI4882" t="s">
        <v>5065</v>
      </c>
      <c r="AJ4882" t="s">
        <v>5064</v>
      </c>
      <c r="AK4882" t="s">
        <v>5063</v>
      </c>
      <c r="AL4882">
        <v>48</v>
      </c>
      <c r="AM4882" s="5">
        <f t="shared" si="610"/>
        <v>6</v>
      </c>
      <c r="AN4882" s="4">
        <f t="shared" si="615"/>
        <v>9.0874668686103752E-3</v>
      </c>
      <c r="AO4882" s="3"/>
      <c r="AP4882">
        <v>0</v>
      </c>
      <c r="AR4882" t="s">
        <v>1</v>
      </c>
      <c r="AT4882" s="2" t="s">
        <v>0</v>
      </c>
      <c r="AU4882" s="1">
        <f t="shared" si="611"/>
        <v>3.3595677608966765</v>
      </c>
      <c r="AV4882" s="1">
        <f t="shared" si="612"/>
        <v>2.6593331683150652</v>
      </c>
      <c r="AW4882" s="1">
        <f t="shared" si="613"/>
        <v>1.959098575733454</v>
      </c>
    </row>
    <row r="4883" spans="1:49" x14ac:dyDescent="0.2">
      <c r="A4883">
        <v>4881</v>
      </c>
      <c r="B4883" t="s">
        <v>5062</v>
      </c>
      <c r="C4883" t="s">
        <v>5061</v>
      </c>
      <c r="F4883" t="s">
        <v>5060</v>
      </c>
      <c r="G4883" t="s">
        <v>17</v>
      </c>
      <c r="H4883" t="s">
        <v>16</v>
      </c>
      <c r="I4883" t="s">
        <v>5007</v>
      </c>
      <c r="J4883" t="s">
        <v>5006</v>
      </c>
      <c r="K4883" t="s">
        <v>5005</v>
      </c>
      <c r="L4883" t="s">
        <v>5004</v>
      </c>
      <c r="M4883" t="s">
        <v>900</v>
      </c>
      <c r="N4883">
        <v>4</v>
      </c>
      <c r="O4883" t="s">
        <v>5059</v>
      </c>
      <c r="P4883" t="s">
        <v>5058</v>
      </c>
      <c r="Q4883" t="s">
        <v>5057</v>
      </c>
      <c r="R4883" s="7">
        <v>41640</v>
      </c>
      <c r="S4883" s="8">
        <f t="shared" si="608"/>
        <v>2014</v>
      </c>
      <c r="T4883" s="8">
        <v>2014</v>
      </c>
      <c r="U4883" s="8">
        <f t="shared" si="609"/>
        <v>8</v>
      </c>
      <c r="V4883" s="7">
        <v>41671</v>
      </c>
      <c r="W4883" t="s">
        <v>2383</v>
      </c>
      <c r="X4883" s="2">
        <v>1.6519999999999999</v>
      </c>
      <c r="Y4883" s="6">
        <f t="shared" si="614"/>
        <v>4.409919649769093E-2</v>
      </c>
      <c r="AA4883" t="s">
        <v>2382</v>
      </c>
      <c r="AB4883">
        <v>17337</v>
      </c>
      <c r="AD4883" t="s">
        <v>6</v>
      </c>
      <c r="AE4883">
        <v>62</v>
      </c>
      <c r="AF4883">
        <v>2</v>
      </c>
      <c r="AG4883">
        <v>6662376</v>
      </c>
      <c r="AH4883" t="s">
        <v>5056</v>
      </c>
      <c r="AI4883" t="s">
        <v>5055</v>
      </c>
      <c r="AJ4883" t="s">
        <v>5054</v>
      </c>
      <c r="AK4883" t="s">
        <v>5053</v>
      </c>
      <c r="AL4883">
        <v>0</v>
      </c>
      <c r="AM4883" s="5">
        <f t="shared" si="610"/>
        <v>0</v>
      </c>
      <c r="AN4883" s="4">
        <f t="shared" si="615"/>
        <v>0</v>
      </c>
      <c r="AO4883" s="3"/>
      <c r="AP4883">
        <v>0</v>
      </c>
      <c r="AR4883" t="s">
        <v>1</v>
      </c>
      <c r="AT4883" s="2" t="s">
        <v>0</v>
      </c>
      <c r="AU4883" s="1">
        <f t="shared" si="611"/>
        <v>3.0869437548383649</v>
      </c>
      <c r="AV4883" s="1">
        <f t="shared" si="612"/>
        <v>2.2049598248845466</v>
      </c>
      <c r="AW4883" s="1">
        <f t="shared" si="613"/>
        <v>1.3229758949307278</v>
      </c>
    </row>
    <row r="4884" spans="1:49" x14ac:dyDescent="0.2">
      <c r="A4884">
        <v>4882</v>
      </c>
      <c r="B4884" t="s">
        <v>5052</v>
      </c>
      <c r="C4884" t="s">
        <v>5051</v>
      </c>
      <c r="F4884" t="s">
        <v>5050</v>
      </c>
      <c r="G4884" t="s">
        <v>17</v>
      </c>
      <c r="H4884" t="s">
        <v>16</v>
      </c>
      <c r="I4884" t="s">
        <v>5049</v>
      </c>
      <c r="J4884">
        <v>60029738</v>
      </c>
      <c r="K4884" t="s">
        <v>5048</v>
      </c>
      <c r="L4884" t="s">
        <v>5047</v>
      </c>
      <c r="M4884" t="s">
        <v>457</v>
      </c>
      <c r="N4884">
        <v>3</v>
      </c>
      <c r="O4884" t="s">
        <v>5046</v>
      </c>
      <c r="P4884" t="s">
        <v>5045</v>
      </c>
      <c r="Q4884" t="s">
        <v>5044</v>
      </c>
      <c r="R4884" s="7">
        <v>41640</v>
      </c>
      <c r="S4884" s="8">
        <f t="shared" si="608"/>
        <v>2014</v>
      </c>
      <c r="T4884" s="8">
        <v>2014</v>
      </c>
      <c r="U4884" s="8">
        <f t="shared" si="609"/>
        <v>8</v>
      </c>
      <c r="V4884" s="7">
        <v>41671</v>
      </c>
      <c r="W4884" t="s">
        <v>2383</v>
      </c>
      <c r="X4884" s="2">
        <v>1.6519999999999999</v>
      </c>
      <c r="Y4884" s="6">
        <f t="shared" si="614"/>
        <v>4.409919649769093E-2</v>
      </c>
      <c r="AA4884" t="s">
        <v>2382</v>
      </c>
      <c r="AB4884">
        <v>17337</v>
      </c>
      <c r="AD4884" t="s">
        <v>6</v>
      </c>
      <c r="AE4884">
        <v>62</v>
      </c>
      <c r="AF4884">
        <v>2</v>
      </c>
      <c r="AG4884">
        <v>6661364</v>
      </c>
      <c r="AH4884" t="s">
        <v>5043</v>
      </c>
      <c r="AI4884" t="s">
        <v>5042</v>
      </c>
      <c r="AJ4884" t="s">
        <v>5041</v>
      </c>
      <c r="AK4884" t="s">
        <v>5040</v>
      </c>
      <c r="AL4884">
        <v>0</v>
      </c>
      <c r="AM4884" s="5">
        <f t="shared" si="610"/>
        <v>0</v>
      </c>
      <c r="AN4884" s="4">
        <f t="shared" si="615"/>
        <v>0</v>
      </c>
      <c r="AO4884" s="3"/>
      <c r="AP4884">
        <v>0</v>
      </c>
      <c r="AQ4884" t="s">
        <v>121</v>
      </c>
      <c r="AR4884" t="s">
        <v>5039</v>
      </c>
      <c r="AS4884" t="s">
        <v>119</v>
      </c>
      <c r="AT4884" s="2" t="s">
        <v>0</v>
      </c>
      <c r="AU4884" s="1">
        <f t="shared" si="611"/>
        <v>3.0869437548383649</v>
      </c>
      <c r="AV4884" s="1">
        <f t="shared" si="612"/>
        <v>2.2049598248845466</v>
      </c>
      <c r="AW4884" s="1">
        <f t="shared" si="613"/>
        <v>1.3229758949307278</v>
      </c>
    </row>
    <row r="4885" spans="1:49" x14ac:dyDescent="0.2">
      <c r="A4885">
        <v>4883</v>
      </c>
      <c r="B4885" t="s">
        <v>5038</v>
      </c>
      <c r="C4885" t="s">
        <v>5037</v>
      </c>
      <c r="F4885" t="s">
        <v>5036</v>
      </c>
      <c r="G4885" t="s">
        <v>17</v>
      </c>
      <c r="H4885" t="s">
        <v>16</v>
      </c>
      <c r="I4885" t="s">
        <v>5035</v>
      </c>
      <c r="J4885" t="s">
        <v>5034</v>
      </c>
      <c r="K4885" t="s">
        <v>5033</v>
      </c>
      <c r="L4885" t="s">
        <v>5032</v>
      </c>
      <c r="M4885" t="s">
        <v>5031</v>
      </c>
      <c r="N4885">
        <v>5</v>
      </c>
      <c r="O4885" t="s">
        <v>5030</v>
      </c>
      <c r="P4885" t="s">
        <v>5029</v>
      </c>
      <c r="Q4885" t="s">
        <v>5028</v>
      </c>
      <c r="R4885" s="7">
        <v>41640</v>
      </c>
      <c r="S4885" s="8">
        <f t="shared" si="608"/>
        <v>2014</v>
      </c>
      <c r="T4885" s="8">
        <v>2014</v>
      </c>
      <c r="U4885" s="8">
        <f t="shared" si="609"/>
        <v>8</v>
      </c>
      <c r="V4885" s="7">
        <v>41671</v>
      </c>
      <c r="W4885" t="s">
        <v>2383</v>
      </c>
      <c r="X4885" s="2">
        <v>1.6519999999999999</v>
      </c>
      <c r="Y4885" s="6">
        <f t="shared" si="614"/>
        <v>4.409919649769093E-2</v>
      </c>
      <c r="AA4885" t="s">
        <v>2382</v>
      </c>
      <c r="AB4885">
        <v>17337</v>
      </c>
      <c r="AD4885" t="s">
        <v>6</v>
      </c>
      <c r="AE4885">
        <v>62</v>
      </c>
      <c r="AF4885">
        <v>2</v>
      </c>
      <c r="AG4885">
        <v>6663629</v>
      </c>
      <c r="AH4885" t="s">
        <v>5027</v>
      </c>
      <c r="AI4885" t="s">
        <v>5026</v>
      </c>
      <c r="AJ4885" t="s">
        <v>5025</v>
      </c>
      <c r="AK4885" t="s">
        <v>5024</v>
      </c>
      <c r="AL4885">
        <v>37</v>
      </c>
      <c r="AM4885" s="5">
        <f t="shared" si="610"/>
        <v>4.625</v>
      </c>
      <c r="AN4885" s="4">
        <f t="shared" si="615"/>
        <v>7.0049223778871636E-3</v>
      </c>
      <c r="AO4885" s="3"/>
      <c r="AP4885">
        <v>0</v>
      </c>
      <c r="AR4885">
        <v>61172030</v>
      </c>
      <c r="AT4885" s="2" t="s">
        <v>0</v>
      </c>
      <c r="AU4885" s="1">
        <f t="shared" si="611"/>
        <v>3.2970914261749797</v>
      </c>
      <c r="AV4885" s="1">
        <f t="shared" si="612"/>
        <v>2.5552059437789048</v>
      </c>
      <c r="AW4885" s="1">
        <f t="shared" si="613"/>
        <v>1.8133204613828293</v>
      </c>
    </row>
    <row r="4886" spans="1:49" x14ac:dyDescent="0.2">
      <c r="A4886">
        <v>4884</v>
      </c>
      <c r="B4886" t="s">
        <v>5023</v>
      </c>
      <c r="C4886" t="s">
        <v>5022</v>
      </c>
      <c r="F4886" t="s">
        <v>5021</v>
      </c>
      <c r="G4886" t="s">
        <v>17</v>
      </c>
      <c r="H4886" t="s">
        <v>16</v>
      </c>
      <c r="I4886" t="s">
        <v>5020</v>
      </c>
      <c r="J4886">
        <v>60017991</v>
      </c>
      <c r="K4886" t="s">
        <v>5019</v>
      </c>
      <c r="L4886" t="s">
        <v>5018</v>
      </c>
      <c r="M4886" t="s">
        <v>802</v>
      </c>
      <c r="N4886">
        <v>2</v>
      </c>
      <c r="O4886" t="s">
        <v>5017</v>
      </c>
      <c r="P4886" t="s">
        <v>5016</v>
      </c>
      <c r="Q4886" t="s">
        <v>5015</v>
      </c>
      <c r="R4886" s="7">
        <v>41640</v>
      </c>
      <c r="S4886" s="8">
        <f t="shared" si="608"/>
        <v>2014</v>
      </c>
      <c r="T4886" s="8">
        <v>2014</v>
      </c>
      <c r="U4886" s="8">
        <f t="shared" si="609"/>
        <v>8</v>
      </c>
      <c r="V4886" s="7">
        <v>41671</v>
      </c>
      <c r="W4886" t="s">
        <v>2383</v>
      </c>
      <c r="X4886" s="2">
        <v>1.6519999999999999</v>
      </c>
      <c r="Y4886" s="6">
        <f t="shared" si="614"/>
        <v>4.409919649769093E-2</v>
      </c>
      <c r="AA4886" t="s">
        <v>2382</v>
      </c>
      <c r="AB4886">
        <v>17337</v>
      </c>
      <c r="AD4886" t="s">
        <v>6</v>
      </c>
      <c r="AE4886">
        <v>62</v>
      </c>
      <c r="AF4886">
        <v>2</v>
      </c>
      <c r="AG4886">
        <v>6671375</v>
      </c>
      <c r="AH4886" t="s">
        <v>5014</v>
      </c>
      <c r="AI4886" t="s">
        <v>5013</v>
      </c>
      <c r="AJ4886" t="s">
        <v>5012</v>
      </c>
      <c r="AK4886" t="s">
        <v>5011</v>
      </c>
      <c r="AL4886">
        <v>20</v>
      </c>
      <c r="AM4886" s="5">
        <f t="shared" si="610"/>
        <v>2.5</v>
      </c>
      <c r="AN4886" s="4">
        <f t="shared" si="615"/>
        <v>3.7864445285876562E-3</v>
      </c>
      <c r="AO4886" s="3"/>
      <c r="AP4886">
        <v>0</v>
      </c>
      <c r="AR4886" t="s">
        <v>1</v>
      </c>
      <c r="AT4886" s="2" t="s">
        <v>0</v>
      </c>
      <c r="AU4886" s="1">
        <f t="shared" si="611"/>
        <v>3.2005370906959949</v>
      </c>
      <c r="AV4886" s="1">
        <f t="shared" si="612"/>
        <v>2.3942820513139291</v>
      </c>
      <c r="AW4886" s="1">
        <f t="shared" si="613"/>
        <v>1.5880270119318636</v>
      </c>
    </row>
    <row r="4887" spans="1:49" x14ac:dyDescent="0.2">
      <c r="A4887">
        <v>4885</v>
      </c>
      <c r="B4887" t="s">
        <v>5010</v>
      </c>
      <c r="C4887" t="s">
        <v>5009</v>
      </c>
      <c r="F4887" t="s">
        <v>5008</v>
      </c>
      <c r="G4887" t="s">
        <v>17</v>
      </c>
      <c r="H4887" t="s">
        <v>16</v>
      </c>
      <c r="I4887" t="s">
        <v>5007</v>
      </c>
      <c r="J4887" t="s">
        <v>5006</v>
      </c>
      <c r="K4887" t="s">
        <v>5005</v>
      </c>
      <c r="L4887" t="s">
        <v>5004</v>
      </c>
      <c r="M4887" t="s">
        <v>900</v>
      </c>
      <c r="N4887">
        <v>3</v>
      </c>
      <c r="O4887" t="s">
        <v>5003</v>
      </c>
      <c r="P4887" t="s">
        <v>5002</v>
      </c>
      <c r="Q4887" t="s">
        <v>5001</v>
      </c>
      <c r="R4887" s="7">
        <v>41640</v>
      </c>
      <c r="S4887" s="8">
        <f t="shared" si="608"/>
        <v>2014</v>
      </c>
      <c r="T4887" s="8">
        <v>2014</v>
      </c>
      <c r="U4887" s="8">
        <f t="shared" si="609"/>
        <v>8</v>
      </c>
      <c r="V4887" s="7">
        <v>41671</v>
      </c>
      <c r="W4887" t="s">
        <v>2383</v>
      </c>
      <c r="X4887" s="2">
        <v>1.6519999999999999</v>
      </c>
      <c r="Y4887" s="6">
        <f t="shared" si="614"/>
        <v>4.409919649769093E-2</v>
      </c>
      <c r="AA4887" t="s">
        <v>2382</v>
      </c>
      <c r="AB4887">
        <v>17337</v>
      </c>
      <c r="AD4887" t="s">
        <v>6</v>
      </c>
      <c r="AE4887">
        <v>62</v>
      </c>
      <c r="AF4887">
        <v>2</v>
      </c>
      <c r="AG4887">
        <v>6661349</v>
      </c>
      <c r="AH4887" t="s">
        <v>5000</v>
      </c>
      <c r="AI4887" t="s">
        <v>4999</v>
      </c>
      <c r="AJ4887" t="s">
        <v>4998</v>
      </c>
      <c r="AK4887" t="s">
        <v>4997</v>
      </c>
      <c r="AL4887">
        <v>34</v>
      </c>
      <c r="AM4887" s="5">
        <f t="shared" si="610"/>
        <v>4.25</v>
      </c>
      <c r="AN4887" s="4">
        <f t="shared" si="615"/>
        <v>6.4369556985990157E-3</v>
      </c>
      <c r="AO4887" s="3"/>
      <c r="AP4887">
        <v>0</v>
      </c>
      <c r="AR4887" t="s">
        <v>1</v>
      </c>
      <c r="AT4887" s="2" t="s">
        <v>0</v>
      </c>
      <c r="AU4887" s="1">
        <f t="shared" si="611"/>
        <v>3.2800524257963355</v>
      </c>
      <c r="AV4887" s="1">
        <f t="shared" si="612"/>
        <v>2.5268076098144974</v>
      </c>
      <c r="AW4887" s="1">
        <f t="shared" si="613"/>
        <v>1.7735627938326588</v>
      </c>
    </row>
    <row r="4888" spans="1:49" x14ac:dyDescent="0.2">
      <c r="A4888">
        <v>4886</v>
      </c>
      <c r="B4888" t="s">
        <v>4996</v>
      </c>
      <c r="C4888" t="s">
        <v>4995</v>
      </c>
      <c r="F4888" t="s">
        <v>4994</v>
      </c>
      <c r="G4888" t="s">
        <v>17</v>
      </c>
      <c r="H4888" t="s">
        <v>16</v>
      </c>
      <c r="I4888" t="s">
        <v>4993</v>
      </c>
      <c r="J4888" t="s">
        <v>4992</v>
      </c>
      <c r="K4888" t="s">
        <v>4991</v>
      </c>
      <c r="L4888" t="s">
        <v>4990</v>
      </c>
      <c r="M4888" t="s">
        <v>4989</v>
      </c>
      <c r="N4888">
        <v>3</v>
      </c>
      <c r="O4888" t="s">
        <v>4988</v>
      </c>
      <c r="P4888" t="s">
        <v>4987</v>
      </c>
      <c r="Q4888" t="s">
        <v>4986</v>
      </c>
      <c r="R4888" s="7">
        <v>41640</v>
      </c>
      <c r="S4888" s="8">
        <f t="shared" si="608"/>
        <v>2014</v>
      </c>
      <c r="T4888" s="8">
        <v>2014</v>
      </c>
      <c r="U4888" s="8">
        <f t="shared" si="609"/>
        <v>8</v>
      </c>
      <c r="V4888" s="7">
        <v>41671</v>
      </c>
      <c r="W4888" t="s">
        <v>2383</v>
      </c>
      <c r="X4888" s="2">
        <v>1.6519999999999999</v>
      </c>
      <c r="Y4888" s="6">
        <f t="shared" si="614"/>
        <v>4.409919649769093E-2</v>
      </c>
      <c r="AA4888" t="s">
        <v>2382</v>
      </c>
      <c r="AB4888">
        <v>17337</v>
      </c>
      <c r="AD4888" t="s">
        <v>6</v>
      </c>
      <c r="AE4888">
        <v>62</v>
      </c>
      <c r="AF4888">
        <v>2</v>
      </c>
      <c r="AG4888">
        <v>6656844</v>
      </c>
      <c r="AH4888" t="s">
        <v>4985</v>
      </c>
      <c r="AI4888" t="s">
        <v>4984</v>
      </c>
      <c r="AJ4888" t="s">
        <v>4983</v>
      </c>
      <c r="AK4888" t="s">
        <v>4982</v>
      </c>
      <c r="AL4888">
        <v>159</v>
      </c>
      <c r="AM4888" s="5">
        <f t="shared" si="610"/>
        <v>19.875</v>
      </c>
      <c r="AN4888" s="4">
        <f t="shared" si="615"/>
        <v>3.0102234002271865E-2</v>
      </c>
      <c r="AO4888" s="3"/>
      <c r="AP4888">
        <v>0</v>
      </c>
      <c r="AR4888" t="s">
        <v>4981</v>
      </c>
      <c r="AT4888" s="2" t="s">
        <v>0</v>
      </c>
      <c r="AU4888" s="1">
        <f t="shared" si="611"/>
        <v>3.990010774906521</v>
      </c>
      <c r="AV4888" s="1">
        <f t="shared" si="612"/>
        <v>3.7100715249981397</v>
      </c>
      <c r="AW4888" s="1">
        <f t="shared" si="613"/>
        <v>3.430132275089758</v>
      </c>
    </row>
    <row r="4889" spans="1:49" x14ac:dyDescent="0.2">
      <c r="A4889">
        <v>4887</v>
      </c>
      <c r="B4889" t="s">
        <v>4980</v>
      </c>
      <c r="C4889" t="s">
        <v>4979</v>
      </c>
      <c r="F4889" t="s">
        <v>4978</v>
      </c>
      <c r="G4889" t="s">
        <v>17</v>
      </c>
      <c r="H4889" t="s">
        <v>16</v>
      </c>
      <c r="I4889" t="s">
        <v>4977</v>
      </c>
      <c r="J4889" t="s">
        <v>4976</v>
      </c>
      <c r="K4889" t="s">
        <v>4975</v>
      </c>
      <c r="L4889" t="s">
        <v>4974</v>
      </c>
      <c r="M4889" t="s">
        <v>3137</v>
      </c>
      <c r="N4889">
        <v>4</v>
      </c>
      <c r="O4889" t="s">
        <v>4973</v>
      </c>
      <c r="P4889" t="s">
        <v>4972</v>
      </c>
      <c r="Q4889" t="s">
        <v>4971</v>
      </c>
      <c r="R4889" s="7">
        <v>41640</v>
      </c>
      <c r="S4889" s="8">
        <f t="shared" si="608"/>
        <v>2014</v>
      </c>
      <c r="T4889" s="8">
        <v>2014</v>
      </c>
      <c r="U4889" s="8">
        <f t="shared" si="609"/>
        <v>8</v>
      </c>
      <c r="V4889" s="7">
        <v>41640</v>
      </c>
      <c r="W4889" t="s">
        <v>4970</v>
      </c>
      <c r="X4889" s="2">
        <v>1.5840000000000001</v>
      </c>
      <c r="Y4889" s="6">
        <f t="shared" si="614"/>
        <v>4.2283975334347725E-2</v>
      </c>
      <c r="AA4889">
        <v>13672630</v>
      </c>
      <c r="AB4889">
        <v>29047</v>
      </c>
      <c r="AD4889" t="s">
        <v>6</v>
      </c>
      <c r="AE4889">
        <v>16</v>
      </c>
      <c r="AG4889">
        <v>13040</v>
      </c>
      <c r="AI4889" t="s">
        <v>4969</v>
      </c>
      <c r="AK4889" t="s">
        <v>4968</v>
      </c>
      <c r="AL4889">
        <v>19</v>
      </c>
      <c r="AM4889" s="5">
        <f t="shared" si="610"/>
        <v>2.375</v>
      </c>
      <c r="AN4889" s="4">
        <f t="shared" si="615"/>
        <v>3.5971223021582736E-3</v>
      </c>
      <c r="AO4889" s="3"/>
      <c r="AP4889">
        <v>1</v>
      </c>
      <c r="AR4889" t="s">
        <v>1</v>
      </c>
      <c r="AS4889" t="s">
        <v>4967</v>
      </c>
      <c r="AT4889" s="2">
        <v>3.7290000000000001</v>
      </c>
      <c r="AU4889" s="1">
        <f t="shared" si="611"/>
        <v>3.0677919424690887</v>
      </c>
      <c r="AV4889" s="1">
        <f t="shared" si="612"/>
        <v>2.2940548818252999</v>
      </c>
      <c r="AW4889" s="1">
        <f t="shared" si="613"/>
        <v>1.5203178211815109</v>
      </c>
    </row>
    <row r="4890" spans="1:49" x14ac:dyDescent="0.2">
      <c r="A4890">
        <v>4888</v>
      </c>
      <c r="B4890" t="s">
        <v>4966</v>
      </c>
      <c r="C4890" t="s">
        <v>4965</v>
      </c>
      <c r="F4890" t="s">
        <v>4964</v>
      </c>
      <c r="G4890" t="s">
        <v>17</v>
      </c>
      <c r="H4890" t="s">
        <v>16</v>
      </c>
      <c r="I4890" t="s">
        <v>4963</v>
      </c>
      <c r="J4890">
        <v>60010818</v>
      </c>
      <c r="K4890" t="s">
        <v>4962</v>
      </c>
      <c r="L4890" t="s">
        <v>4961</v>
      </c>
      <c r="M4890" t="s">
        <v>457</v>
      </c>
      <c r="N4890">
        <v>2</v>
      </c>
      <c r="O4890" t="s">
        <v>4960</v>
      </c>
      <c r="P4890" t="s">
        <v>4959</v>
      </c>
      <c r="Q4890" t="s">
        <v>4958</v>
      </c>
      <c r="R4890" s="7">
        <v>41640</v>
      </c>
      <c r="S4890" s="8">
        <f t="shared" si="608"/>
        <v>2014</v>
      </c>
      <c r="T4890" s="8">
        <v>2014</v>
      </c>
      <c r="U4890" s="8">
        <f t="shared" si="609"/>
        <v>8</v>
      </c>
      <c r="V4890" s="7">
        <v>41671</v>
      </c>
      <c r="W4890" t="s">
        <v>2383</v>
      </c>
      <c r="X4890" s="2">
        <v>1.6519999999999999</v>
      </c>
      <c r="Y4890" s="6">
        <f t="shared" si="614"/>
        <v>4.409919649769093E-2</v>
      </c>
      <c r="AA4890" t="s">
        <v>2382</v>
      </c>
      <c r="AB4890">
        <v>17337</v>
      </c>
      <c r="AD4890" t="s">
        <v>6</v>
      </c>
      <c r="AE4890">
        <v>62</v>
      </c>
      <c r="AF4890">
        <v>2</v>
      </c>
      <c r="AG4890">
        <v>6671384</v>
      </c>
      <c r="AH4890" t="s">
        <v>4957</v>
      </c>
      <c r="AI4890" t="s">
        <v>4956</v>
      </c>
      <c r="AJ4890" t="s">
        <v>4955</v>
      </c>
      <c r="AK4890" t="s">
        <v>4954</v>
      </c>
      <c r="AL4890">
        <v>56</v>
      </c>
      <c r="AM4890" s="5">
        <f t="shared" si="610"/>
        <v>7</v>
      </c>
      <c r="AN4890" s="4">
        <f t="shared" si="615"/>
        <v>1.0602044680045438E-2</v>
      </c>
      <c r="AO4890" s="3"/>
      <c r="AP4890">
        <v>0</v>
      </c>
      <c r="AR4890" t="s">
        <v>1</v>
      </c>
      <c r="AT4890" s="2" t="s">
        <v>0</v>
      </c>
      <c r="AU4890" s="1">
        <f t="shared" si="611"/>
        <v>3.4050050952397286</v>
      </c>
      <c r="AV4890" s="1">
        <f t="shared" si="612"/>
        <v>2.7350620588868182</v>
      </c>
      <c r="AW4890" s="1">
        <f t="shared" si="613"/>
        <v>2.0651190225339082</v>
      </c>
    </row>
    <row r="4891" spans="1:49" x14ac:dyDescent="0.2">
      <c r="A4891">
        <v>4889</v>
      </c>
      <c r="B4891" t="s">
        <v>4953</v>
      </c>
      <c r="C4891" t="s">
        <v>4952</v>
      </c>
      <c r="F4891" t="s">
        <v>4951</v>
      </c>
      <c r="G4891" t="s">
        <v>17</v>
      </c>
      <c r="H4891" t="s">
        <v>16</v>
      </c>
      <c r="I4891" t="s">
        <v>4950</v>
      </c>
      <c r="J4891">
        <v>60031004</v>
      </c>
      <c r="K4891" t="s">
        <v>4949</v>
      </c>
      <c r="L4891" t="s">
        <v>4948</v>
      </c>
      <c r="M4891" t="s">
        <v>3266</v>
      </c>
      <c r="N4891">
        <v>4</v>
      </c>
      <c r="O4891" t="s">
        <v>4947</v>
      </c>
      <c r="P4891" t="s">
        <v>4946</v>
      </c>
      <c r="Q4891" t="s">
        <v>4945</v>
      </c>
      <c r="R4891" s="7">
        <v>41640</v>
      </c>
      <c r="S4891" s="8">
        <f t="shared" si="608"/>
        <v>2014</v>
      </c>
      <c r="T4891" s="8">
        <v>2014</v>
      </c>
      <c r="U4891" s="8">
        <f t="shared" si="609"/>
        <v>8</v>
      </c>
      <c r="V4891" s="7">
        <v>41671</v>
      </c>
      <c r="W4891" t="s">
        <v>2383</v>
      </c>
      <c r="X4891" s="2">
        <v>1.6519999999999999</v>
      </c>
      <c r="Y4891" s="6">
        <f t="shared" si="614"/>
        <v>4.409919649769093E-2</v>
      </c>
      <c r="AA4891" t="s">
        <v>2382</v>
      </c>
      <c r="AB4891">
        <v>17337</v>
      </c>
      <c r="AD4891" t="s">
        <v>6</v>
      </c>
      <c r="AE4891">
        <v>62</v>
      </c>
      <c r="AF4891">
        <v>2</v>
      </c>
      <c r="AG4891">
        <v>6656849</v>
      </c>
      <c r="AH4891" t="s">
        <v>4944</v>
      </c>
      <c r="AI4891" t="s">
        <v>4943</v>
      </c>
      <c r="AJ4891" t="s">
        <v>4942</v>
      </c>
      <c r="AK4891" t="s">
        <v>4941</v>
      </c>
      <c r="AL4891">
        <v>29</v>
      </c>
      <c r="AM4891" s="5">
        <f t="shared" si="610"/>
        <v>3.625</v>
      </c>
      <c r="AN4891" s="4">
        <f t="shared" si="615"/>
        <v>5.4903445664521017E-3</v>
      </c>
      <c r="AO4891" s="3"/>
      <c r="AP4891">
        <v>0</v>
      </c>
      <c r="AR4891" t="s">
        <v>4940</v>
      </c>
      <c r="AT4891" s="2" t="s">
        <v>0</v>
      </c>
      <c r="AU4891" s="1">
        <f t="shared" si="611"/>
        <v>3.2516540918319277</v>
      </c>
      <c r="AV4891" s="1">
        <f t="shared" si="612"/>
        <v>2.4794770532071517</v>
      </c>
      <c r="AW4891" s="1">
        <f t="shared" si="613"/>
        <v>1.7073000145823751</v>
      </c>
    </row>
    <row r="4892" spans="1:49" x14ac:dyDescent="0.2">
      <c r="A4892">
        <v>4890</v>
      </c>
      <c r="B4892" t="s">
        <v>4939</v>
      </c>
      <c r="C4892" t="s">
        <v>4938</v>
      </c>
      <c r="F4892" t="s">
        <v>4937</v>
      </c>
      <c r="G4892" t="s">
        <v>17</v>
      </c>
      <c r="H4892" t="s">
        <v>16</v>
      </c>
      <c r="I4892" t="s">
        <v>4936</v>
      </c>
      <c r="J4892">
        <v>60031101</v>
      </c>
      <c r="K4892" t="s">
        <v>4935</v>
      </c>
      <c r="L4892" t="s">
        <v>4934</v>
      </c>
      <c r="M4892" t="s">
        <v>457</v>
      </c>
      <c r="N4892">
        <v>4</v>
      </c>
      <c r="O4892" t="s">
        <v>4933</v>
      </c>
      <c r="P4892" t="s">
        <v>4932</v>
      </c>
      <c r="Q4892" t="s">
        <v>4931</v>
      </c>
      <c r="R4892" s="7">
        <v>41640</v>
      </c>
      <c r="S4892" s="8">
        <f t="shared" si="608"/>
        <v>2014</v>
      </c>
      <c r="T4892" s="8">
        <v>2014</v>
      </c>
      <c r="U4892" s="8">
        <f t="shared" si="609"/>
        <v>8</v>
      </c>
      <c r="V4892" s="7">
        <v>41671</v>
      </c>
      <c r="W4892" t="s">
        <v>2383</v>
      </c>
      <c r="X4892" s="2">
        <v>1.6519999999999999</v>
      </c>
      <c r="Y4892" s="6">
        <f t="shared" si="614"/>
        <v>4.409919649769093E-2</v>
      </c>
      <c r="AA4892" t="s">
        <v>2382</v>
      </c>
      <c r="AB4892">
        <v>17337</v>
      </c>
      <c r="AD4892" t="s">
        <v>6</v>
      </c>
      <c r="AE4892">
        <v>62</v>
      </c>
      <c r="AF4892">
        <v>2</v>
      </c>
      <c r="AG4892">
        <v>6657729</v>
      </c>
      <c r="AH4892" t="s">
        <v>4930</v>
      </c>
      <c r="AI4892" t="s">
        <v>4929</v>
      </c>
      <c r="AJ4892" t="s">
        <v>4928</v>
      </c>
      <c r="AK4892" t="s">
        <v>4927</v>
      </c>
      <c r="AL4892">
        <v>21</v>
      </c>
      <c r="AM4892" s="5">
        <f t="shared" si="610"/>
        <v>2.625</v>
      </c>
      <c r="AN4892" s="4">
        <f t="shared" si="615"/>
        <v>3.9757667550170388E-3</v>
      </c>
      <c r="AO4892" s="3"/>
      <c r="AP4892">
        <v>0</v>
      </c>
      <c r="AQ4892" t="s">
        <v>121</v>
      </c>
      <c r="AR4892" t="s">
        <v>4926</v>
      </c>
      <c r="AS4892" t="s">
        <v>119</v>
      </c>
      <c r="AT4892" s="2" t="s">
        <v>0</v>
      </c>
      <c r="AU4892" s="1">
        <f t="shared" si="611"/>
        <v>3.2062167574888765</v>
      </c>
      <c r="AV4892" s="1">
        <f t="shared" si="612"/>
        <v>2.4037481626353987</v>
      </c>
      <c r="AW4892" s="1">
        <f t="shared" si="613"/>
        <v>1.6012795677819207</v>
      </c>
    </row>
    <row r="4893" spans="1:49" x14ac:dyDescent="0.2">
      <c r="A4893">
        <v>4891</v>
      </c>
      <c r="B4893" t="s">
        <v>4925</v>
      </c>
      <c r="C4893" t="s">
        <v>4924</v>
      </c>
      <c r="F4893" t="s">
        <v>4923</v>
      </c>
      <c r="G4893" t="s">
        <v>17</v>
      </c>
      <c r="H4893" t="s">
        <v>16</v>
      </c>
      <c r="I4893" t="s">
        <v>4922</v>
      </c>
      <c r="J4893">
        <v>60005429</v>
      </c>
      <c r="K4893" t="s">
        <v>2844</v>
      </c>
      <c r="L4893" t="s">
        <v>803</v>
      </c>
      <c r="M4893" t="s">
        <v>802</v>
      </c>
      <c r="N4893">
        <v>4</v>
      </c>
      <c r="O4893" t="s">
        <v>4921</v>
      </c>
      <c r="P4893" t="s">
        <v>4920</v>
      </c>
      <c r="Q4893" t="s">
        <v>4919</v>
      </c>
      <c r="R4893" s="7">
        <v>41640</v>
      </c>
      <c r="S4893" s="8">
        <f t="shared" si="608"/>
        <v>2014</v>
      </c>
      <c r="T4893" s="8">
        <v>2014</v>
      </c>
      <c r="U4893" s="8">
        <f t="shared" si="609"/>
        <v>8</v>
      </c>
      <c r="V4893" s="7">
        <v>41671</v>
      </c>
      <c r="W4893" t="s">
        <v>2383</v>
      </c>
      <c r="X4893" s="2">
        <v>1.6519999999999999</v>
      </c>
      <c r="Y4893" s="6">
        <f t="shared" si="614"/>
        <v>4.409919649769093E-2</v>
      </c>
      <c r="AA4893" t="s">
        <v>2382</v>
      </c>
      <c r="AB4893">
        <v>17337</v>
      </c>
      <c r="AD4893" t="s">
        <v>6</v>
      </c>
      <c r="AE4893">
        <v>62</v>
      </c>
      <c r="AF4893">
        <v>2</v>
      </c>
      <c r="AG4893">
        <v>6656819</v>
      </c>
      <c r="AH4893" t="s">
        <v>4918</v>
      </c>
      <c r="AI4893" t="s">
        <v>4917</v>
      </c>
      <c r="AJ4893" t="s">
        <v>4916</v>
      </c>
      <c r="AK4893" t="s">
        <v>4915</v>
      </c>
      <c r="AL4893">
        <v>16</v>
      </c>
      <c r="AM4893" s="5">
        <f t="shared" si="610"/>
        <v>2</v>
      </c>
      <c r="AN4893" s="4">
        <f t="shared" si="615"/>
        <v>3.0291556228701248E-3</v>
      </c>
      <c r="AO4893" s="3"/>
      <c r="AP4893">
        <v>0</v>
      </c>
      <c r="AR4893" t="s">
        <v>1</v>
      </c>
      <c r="AT4893" s="2" t="s">
        <v>0</v>
      </c>
      <c r="AU4893" s="1">
        <f t="shared" si="611"/>
        <v>3.1778184235244686</v>
      </c>
      <c r="AV4893" s="1">
        <f t="shared" si="612"/>
        <v>2.3564176060280526</v>
      </c>
      <c r="AW4893" s="1">
        <f t="shared" si="613"/>
        <v>1.5350167885316366</v>
      </c>
    </row>
    <row r="4894" spans="1:49" x14ac:dyDescent="0.2">
      <c r="A4894">
        <v>4892</v>
      </c>
      <c r="B4894" t="s">
        <v>4914</v>
      </c>
      <c r="C4894" t="s">
        <v>4913</v>
      </c>
      <c r="F4894" t="s">
        <v>4912</v>
      </c>
      <c r="G4894" t="s">
        <v>17</v>
      </c>
      <c r="H4894" t="s">
        <v>16</v>
      </c>
      <c r="I4894" t="s">
        <v>4911</v>
      </c>
      <c r="J4894" t="s">
        <v>4906</v>
      </c>
      <c r="K4894" t="s">
        <v>4910</v>
      </c>
      <c r="L4894" t="s">
        <v>4909</v>
      </c>
      <c r="M4894" t="s">
        <v>2090</v>
      </c>
      <c r="N4894">
        <v>2</v>
      </c>
      <c r="O4894" t="s">
        <v>4908</v>
      </c>
      <c r="P4894" t="s">
        <v>4907</v>
      </c>
      <c r="Q4894" t="s">
        <v>4906</v>
      </c>
      <c r="R4894" s="7">
        <v>41640</v>
      </c>
      <c r="S4894" s="8">
        <f t="shared" si="608"/>
        <v>2014</v>
      </c>
      <c r="T4894" s="8">
        <v>2014</v>
      </c>
      <c r="U4894" s="8">
        <f t="shared" si="609"/>
        <v>8</v>
      </c>
      <c r="V4894" s="7">
        <v>41671</v>
      </c>
      <c r="W4894" t="s">
        <v>4709</v>
      </c>
      <c r="X4894" s="2">
        <v>0.182</v>
      </c>
      <c r="Y4894" s="6">
        <f t="shared" si="614"/>
        <v>4.8583860548303574E-3</v>
      </c>
      <c r="AA4894">
        <v>9168524</v>
      </c>
      <c r="AB4894">
        <v>26075</v>
      </c>
      <c r="AC4894">
        <v>17451353</v>
      </c>
      <c r="AD4894" t="s">
        <v>6</v>
      </c>
      <c r="AE4894" t="s">
        <v>4708</v>
      </c>
      <c r="AF4894">
        <v>2</v>
      </c>
      <c r="AH4894" t="s">
        <v>4905</v>
      </c>
      <c r="AI4894" t="s">
        <v>4904</v>
      </c>
      <c r="AJ4894" t="s">
        <v>4903</v>
      </c>
      <c r="AK4894" t="s">
        <v>4902</v>
      </c>
      <c r="AL4894">
        <v>2</v>
      </c>
      <c r="AM4894" s="5">
        <f t="shared" si="610"/>
        <v>0.25</v>
      </c>
      <c r="AN4894" s="4">
        <f t="shared" si="615"/>
        <v>3.786444528587656E-4</v>
      </c>
      <c r="AO4894" s="3"/>
      <c r="AP4894">
        <v>0</v>
      </c>
      <c r="AR4894" t="s">
        <v>1</v>
      </c>
      <c r="AT4894" s="2">
        <v>0.35199999999999998</v>
      </c>
      <c r="AU4894" s="1">
        <f t="shared" si="611"/>
        <v>0.35144635742388797</v>
      </c>
      <c r="AV4894" s="1">
        <f t="shared" si="612"/>
        <v>0.26185152538445611</v>
      </c>
      <c r="AW4894" s="1">
        <f t="shared" si="613"/>
        <v>0.1722566933450243</v>
      </c>
    </row>
    <row r="4895" spans="1:49" x14ac:dyDescent="0.2">
      <c r="A4895">
        <v>4893</v>
      </c>
      <c r="B4895" t="s">
        <v>4901</v>
      </c>
      <c r="C4895" t="s">
        <v>4900</v>
      </c>
      <c r="F4895" t="s">
        <v>4899</v>
      </c>
      <c r="G4895" t="s">
        <v>17</v>
      </c>
      <c r="H4895" t="s">
        <v>16</v>
      </c>
      <c r="I4895" t="s">
        <v>4898</v>
      </c>
      <c r="J4895">
        <v>60008088</v>
      </c>
      <c r="K4895" t="s">
        <v>4897</v>
      </c>
      <c r="L4895" t="s">
        <v>4896</v>
      </c>
      <c r="M4895" t="s">
        <v>4895</v>
      </c>
      <c r="N4895">
        <v>2</v>
      </c>
      <c r="O4895" t="s">
        <v>4894</v>
      </c>
      <c r="P4895" t="s">
        <v>4893</v>
      </c>
      <c r="Q4895" t="s">
        <v>4892</v>
      </c>
      <c r="R4895" s="7">
        <v>41640</v>
      </c>
      <c r="S4895" s="8">
        <f t="shared" si="608"/>
        <v>2014</v>
      </c>
      <c r="T4895" s="8">
        <v>2014</v>
      </c>
      <c r="U4895" s="8">
        <f t="shared" si="609"/>
        <v>8</v>
      </c>
      <c r="V4895" s="7">
        <v>41671</v>
      </c>
      <c r="W4895" t="s">
        <v>2383</v>
      </c>
      <c r="X4895" s="2">
        <v>1.6519999999999999</v>
      </c>
      <c r="Y4895" s="6">
        <f t="shared" si="614"/>
        <v>4.409919649769093E-2</v>
      </c>
      <c r="AA4895" t="s">
        <v>2382</v>
      </c>
      <c r="AB4895">
        <v>17337</v>
      </c>
      <c r="AD4895" t="s">
        <v>6</v>
      </c>
      <c r="AE4895">
        <v>62</v>
      </c>
      <c r="AF4895">
        <v>2</v>
      </c>
      <c r="AG4895">
        <v>6665150</v>
      </c>
      <c r="AH4895" t="s">
        <v>4891</v>
      </c>
      <c r="AI4895" t="s">
        <v>4890</v>
      </c>
      <c r="AJ4895" t="s">
        <v>4889</v>
      </c>
      <c r="AK4895" t="s">
        <v>4888</v>
      </c>
      <c r="AL4895">
        <v>1</v>
      </c>
      <c r="AM4895" s="5">
        <f t="shared" si="610"/>
        <v>0.125</v>
      </c>
      <c r="AN4895" s="4">
        <f t="shared" si="615"/>
        <v>1.893222264293828E-4</v>
      </c>
      <c r="AO4895" s="3"/>
      <c r="AP4895">
        <v>0</v>
      </c>
      <c r="AR4895" t="s">
        <v>1</v>
      </c>
      <c r="AT4895" s="2" t="s">
        <v>0</v>
      </c>
      <c r="AU4895" s="1">
        <f t="shared" si="611"/>
        <v>3.0926234216312465</v>
      </c>
      <c r="AV4895" s="1">
        <f t="shared" si="612"/>
        <v>2.2144259362060157</v>
      </c>
      <c r="AW4895" s="1">
        <f t="shared" si="613"/>
        <v>1.3362284507807847</v>
      </c>
    </row>
    <row r="4896" spans="1:49" x14ac:dyDescent="0.2">
      <c r="A4896">
        <v>4894</v>
      </c>
      <c r="B4896" t="s">
        <v>4887</v>
      </c>
      <c r="C4896" t="s">
        <v>4886</v>
      </c>
      <c r="F4896" t="s">
        <v>4885</v>
      </c>
      <c r="G4896" t="s">
        <v>17</v>
      </c>
      <c r="H4896" t="s">
        <v>16</v>
      </c>
      <c r="I4896" t="s">
        <v>4884</v>
      </c>
      <c r="J4896" t="s">
        <v>4883</v>
      </c>
      <c r="K4896" t="s">
        <v>4882</v>
      </c>
      <c r="L4896" t="s">
        <v>4881</v>
      </c>
      <c r="M4896" t="s">
        <v>360</v>
      </c>
      <c r="N4896">
        <v>6</v>
      </c>
      <c r="O4896" t="s">
        <v>4880</v>
      </c>
      <c r="P4896" t="s">
        <v>4879</v>
      </c>
      <c r="Q4896" t="s">
        <v>4878</v>
      </c>
      <c r="R4896" s="7">
        <v>41640</v>
      </c>
      <c r="S4896" s="8">
        <f t="shared" si="608"/>
        <v>2014</v>
      </c>
      <c r="T4896" s="8">
        <v>2014</v>
      </c>
      <c r="U4896" s="8">
        <f t="shared" si="609"/>
        <v>8</v>
      </c>
      <c r="V4896" s="7">
        <v>41671</v>
      </c>
      <c r="W4896" t="s">
        <v>2383</v>
      </c>
      <c r="X4896" s="2">
        <v>1.6519999999999999</v>
      </c>
      <c r="Y4896" s="6">
        <f t="shared" si="614"/>
        <v>4.409919649769093E-2</v>
      </c>
      <c r="AA4896" t="s">
        <v>2382</v>
      </c>
      <c r="AB4896">
        <v>17337</v>
      </c>
      <c r="AD4896" t="s">
        <v>6</v>
      </c>
      <c r="AE4896">
        <v>62</v>
      </c>
      <c r="AF4896">
        <v>2</v>
      </c>
      <c r="AG4896">
        <v>6665095</v>
      </c>
      <c r="AH4896" t="s">
        <v>4877</v>
      </c>
      <c r="AI4896" t="s">
        <v>4876</v>
      </c>
      <c r="AJ4896" t="s">
        <v>4875</v>
      </c>
      <c r="AK4896" t="s">
        <v>4874</v>
      </c>
      <c r="AL4896">
        <v>147</v>
      </c>
      <c r="AM4896" s="5">
        <f t="shared" si="610"/>
        <v>18.375</v>
      </c>
      <c r="AN4896" s="4">
        <f t="shared" si="615"/>
        <v>2.7830367285119274E-2</v>
      </c>
      <c r="AO4896" s="3"/>
      <c r="AP4896">
        <v>0</v>
      </c>
      <c r="AR4896" t="s">
        <v>1</v>
      </c>
      <c r="AT4896" s="2" t="s">
        <v>0</v>
      </c>
      <c r="AU4896" s="1">
        <f t="shared" si="611"/>
        <v>3.9218547733919431</v>
      </c>
      <c r="AV4896" s="1">
        <f t="shared" si="612"/>
        <v>3.5964781891405102</v>
      </c>
      <c r="AW4896" s="1">
        <f t="shared" si="613"/>
        <v>3.2711016048890769</v>
      </c>
    </row>
    <row r="4897" spans="1:49" x14ac:dyDescent="0.2">
      <c r="A4897">
        <v>4895</v>
      </c>
      <c r="B4897" t="s">
        <v>4873</v>
      </c>
      <c r="C4897" t="s">
        <v>4872</v>
      </c>
      <c r="F4897" t="s">
        <v>4871</v>
      </c>
      <c r="G4897" t="s">
        <v>17</v>
      </c>
      <c r="H4897" t="s">
        <v>16</v>
      </c>
      <c r="I4897" t="s">
        <v>4870</v>
      </c>
      <c r="J4897">
        <v>60010421</v>
      </c>
      <c r="K4897" t="s">
        <v>4869</v>
      </c>
      <c r="L4897" t="s">
        <v>2651</v>
      </c>
      <c r="M4897" t="s">
        <v>46</v>
      </c>
      <c r="N4897">
        <v>6</v>
      </c>
      <c r="O4897" t="s">
        <v>4868</v>
      </c>
      <c r="P4897" t="s">
        <v>4867</v>
      </c>
      <c r="Q4897" t="s">
        <v>4866</v>
      </c>
      <c r="R4897" s="7">
        <v>41640</v>
      </c>
      <c r="S4897" s="8">
        <f t="shared" si="608"/>
        <v>2014</v>
      </c>
      <c r="T4897" s="8">
        <v>2014</v>
      </c>
      <c r="U4897" s="8">
        <f t="shared" si="609"/>
        <v>8</v>
      </c>
      <c r="V4897" s="7">
        <v>41640</v>
      </c>
      <c r="W4897" t="s">
        <v>4851</v>
      </c>
      <c r="X4897" s="2">
        <v>0.83499999999999996</v>
      </c>
      <c r="Y4897" s="6">
        <f t="shared" si="614"/>
        <v>2.2289848108699713E-2</v>
      </c>
      <c r="AA4897">
        <v>19430620</v>
      </c>
      <c r="AB4897">
        <v>17900156735</v>
      </c>
      <c r="AD4897" t="s">
        <v>6</v>
      </c>
      <c r="AE4897">
        <v>6</v>
      </c>
      <c r="AF4897">
        <v>1</v>
      </c>
      <c r="AG4897">
        <v>6725821</v>
      </c>
      <c r="AH4897" t="s">
        <v>1801</v>
      </c>
      <c r="AI4897" t="s">
        <v>4865</v>
      </c>
      <c r="AJ4897" t="s">
        <v>4864</v>
      </c>
      <c r="AK4897" t="s">
        <v>4863</v>
      </c>
      <c r="AL4897">
        <v>14</v>
      </c>
      <c r="AM4897" s="5">
        <f t="shared" si="610"/>
        <v>1.75</v>
      </c>
      <c r="AN4897" s="4">
        <f t="shared" si="615"/>
        <v>2.6505111700113595E-3</v>
      </c>
      <c r="AO4897" s="3"/>
      <c r="AP4897">
        <v>0</v>
      </c>
      <c r="AR4897">
        <v>61275068</v>
      </c>
      <c r="AT4897" s="2">
        <v>3.984</v>
      </c>
      <c r="AU4897" s="1">
        <f t="shared" si="611"/>
        <v>1.6398047027093205</v>
      </c>
      <c r="AV4897" s="1">
        <f t="shared" si="612"/>
        <v>1.2470179639355536</v>
      </c>
      <c r="AW4897" s="1">
        <f t="shared" si="613"/>
        <v>0.85423122516178651</v>
      </c>
    </row>
    <row r="4898" spans="1:49" x14ac:dyDescent="0.2">
      <c r="A4898">
        <v>4896</v>
      </c>
      <c r="B4898" t="s">
        <v>4862</v>
      </c>
      <c r="C4898" t="s">
        <v>4861</v>
      </c>
      <c r="F4898" t="s">
        <v>4860</v>
      </c>
      <c r="G4898" t="s">
        <v>17</v>
      </c>
      <c r="H4898" t="s">
        <v>16</v>
      </c>
      <c r="I4898" t="s">
        <v>4859</v>
      </c>
      <c r="J4898" t="s">
        <v>4858</v>
      </c>
      <c r="K4898" t="s">
        <v>4857</v>
      </c>
      <c r="L4898" t="s">
        <v>4856</v>
      </c>
      <c r="M4898" t="s">
        <v>4855</v>
      </c>
      <c r="N4898">
        <v>7</v>
      </c>
      <c r="O4898" t="s">
        <v>4854</v>
      </c>
      <c r="P4898" t="s">
        <v>4853</v>
      </c>
      <c r="Q4898" t="s">
        <v>4852</v>
      </c>
      <c r="R4898" s="7">
        <v>41640</v>
      </c>
      <c r="S4898" s="8">
        <f t="shared" si="608"/>
        <v>2014</v>
      </c>
      <c r="T4898" s="8">
        <v>2014</v>
      </c>
      <c r="U4898" s="8">
        <f t="shared" si="609"/>
        <v>8</v>
      </c>
      <c r="V4898" s="7">
        <v>41640</v>
      </c>
      <c r="W4898" t="s">
        <v>4851</v>
      </c>
      <c r="X4898" s="2">
        <v>0.83499999999999996</v>
      </c>
      <c r="Y4898" s="6">
        <f t="shared" si="614"/>
        <v>2.2289848108699713E-2</v>
      </c>
      <c r="AA4898">
        <v>19430620</v>
      </c>
      <c r="AB4898">
        <v>17900156735</v>
      </c>
      <c r="AD4898" t="s">
        <v>6</v>
      </c>
      <c r="AE4898">
        <v>6</v>
      </c>
      <c r="AF4898">
        <v>1</v>
      </c>
      <c r="AG4898">
        <v>6725822</v>
      </c>
      <c r="AH4898" t="s">
        <v>4850</v>
      </c>
      <c r="AI4898" t="s">
        <v>4849</v>
      </c>
      <c r="AJ4898" t="s">
        <v>4848</v>
      </c>
      <c r="AK4898" t="s">
        <v>4847</v>
      </c>
      <c r="AL4898">
        <v>18</v>
      </c>
      <c r="AM4898" s="5">
        <f t="shared" si="610"/>
        <v>2.25</v>
      </c>
      <c r="AN4898" s="4">
        <f t="shared" si="615"/>
        <v>3.4078000757288905E-3</v>
      </c>
      <c r="AO4898" s="3"/>
      <c r="AP4898">
        <v>0</v>
      </c>
      <c r="AQ4898" t="s">
        <v>101</v>
      </c>
      <c r="AR4898">
        <v>264759</v>
      </c>
      <c r="AS4898" t="s">
        <v>100</v>
      </c>
      <c r="AT4898" s="2">
        <v>3.984</v>
      </c>
      <c r="AU4898" s="1">
        <f t="shared" si="611"/>
        <v>1.6625233698808466</v>
      </c>
      <c r="AV4898" s="1">
        <f t="shared" si="612"/>
        <v>1.2848824092214302</v>
      </c>
      <c r="AW4898" s="1">
        <f t="shared" si="613"/>
        <v>0.90724144856201372</v>
      </c>
    </row>
    <row r="4899" spans="1:49" x14ac:dyDescent="0.2">
      <c r="A4899">
        <v>4897</v>
      </c>
      <c r="B4899" t="s">
        <v>4846</v>
      </c>
      <c r="C4899" t="s">
        <v>4845</v>
      </c>
      <c r="F4899" t="s">
        <v>4844</v>
      </c>
      <c r="G4899" t="s">
        <v>17</v>
      </c>
      <c r="H4899" t="s">
        <v>16</v>
      </c>
      <c r="I4899" t="s">
        <v>4843</v>
      </c>
      <c r="J4899" t="s">
        <v>4842</v>
      </c>
      <c r="K4899" t="s">
        <v>4841</v>
      </c>
      <c r="L4899" t="s">
        <v>4840</v>
      </c>
      <c r="M4899" t="s">
        <v>4839</v>
      </c>
      <c r="N4899">
        <v>5</v>
      </c>
      <c r="O4899" t="s">
        <v>4838</v>
      </c>
      <c r="P4899" t="s">
        <v>4837</v>
      </c>
      <c r="Q4899" t="s">
        <v>4836</v>
      </c>
      <c r="R4899" s="7">
        <v>41640</v>
      </c>
      <c r="S4899" s="8">
        <f t="shared" si="608"/>
        <v>2014</v>
      </c>
      <c r="T4899" s="8">
        <v>2014</v>
      </c>
      <c r="U4899" s="8">
        <f t="shared" si="609"/>
        <v>8</v>
      </c>
      <c r="V4899" s="7">
        <v>41671</v>
      </c>
      <c r="W4899" t="s">
        <v>2383</v>
      </c>
      <c r="X4899" s="2">
        <v>1.6519999999999999</v>
      </c>
      <c r="Y4899" s="6">
        <f t="shared" si="614"/>
        <v>4.409919649769093E-2</v>
      </c>
      <c r="AA4899" t="s">
        <v>2382</v>
      </c>
      <c r="AB4899">
        <v>17337</v>
      </c>
      <c r="AD4899" t="s">
        <v>6</v>
      </c>
      <c r="AE4899">
        <v>62</v>
      </c>
      <c r="AF4899">
        <v>2</v>
      </c>
      <c r="AG4899">
        <v>6656850</v>
      </c>
      <c r="AH4899" t="s">
        <v>4835</v>
      </c>
      <c r="AI4899" t="s">
        <v>4834</v>
      </c>
      <c r="AJ4899" t="s">
        <v>4833</v>
      </c>
      <c r="AK4899" t="s">
        <v>4832</v>
      </c>
      <c r="AL4899">
        <v>20</v>
      </c>
      <c r="AM4899" s="5">
        <f t="shared" si="610"/>
        <v>2.5</v>
      </c>
      <c r="AN4899" s="4">
        <f t="shared" si="615"/>
        <v>3.7864445285876562E-3</v>
      </c>
      <c r="AO4899" s="3"/>
      <c r="AP4899">
        <v>0</v>
      </c>
      <c r="AR4899" t="s">
        <v>4831</v>
      </c>
      <c r="AT4899" s="2" t="s">
        <v>0</v>
      </c>
      <c r="AU4899" s="1">
        <f t="shared" si="611"/>
        <v>3.2005370906959949</v>
      </c>
      <c r="AV4899" s="1">
        <f t="shared" si="612"/>
        <v>2.3942820513139291</v>
      </c>
      <c r="AW4899" s="1">
        <f t="shared" si="613"/>
        <v>1.5880270119318636</v>
      </c>
    </row>
    <row r="4900" spans="1:49" x14ac:dyDescent="0.2">
      <c r="A4900">
        <v>4898</v>
      </c>
      <c r="B4900" t="s">
        <v>4830</v>
      </c>
      <c r="C4900" t="s">
        <v>4829</v>
      </c>
      <c r="F4900" t="s">
        <v>4828</v>
      </c>
      <c r="G4900" t="s">
        <v>17</v>
      </c>
      <c r="H4900" t="s">
        <v>16</v>
      </c>
      <c r="I4900" t="s">
        <v>4827</v>
      </c>
      <c r="J4900" t="s">
        <v>4826</v>
      </c>
      <c r="K4900" t="s">
        <v>4825</v>
      </c>
      <c r="L4900" t="s">
        <v>4824</v>
      </c>
      <c r="M4900" t="s">
        <v>1552</v>
      </c>
      <c r="N4900">
        <v>2</v>
      </c>
      <c r="O4900" t="s">
        <v>4823</v>
      </c>
      <c r="P4900" t="s">
        <v>4822</v>
      </c>
      <c r="Q4900" t="s">
        <v>4821</v>
      </c>
      <c r="R4900" s="7">
        <v>41640</v>
      </c>
      <c r="S4900" s="8">
        <f t="shared" si="608"/>
        <v>2014</v>
      </c>
      <c r="T4900" s="8">
        <v>2014</v>
      </c>
      <c r="U4900" s="8">
        <f t="shared" si="609"/>
        <v>8</v>
      </c>
      <c r="V4900" s="7">
        <v>41671</v>
      </c>
      <c r="W4900" t="s">
        <v>2383</v>
      </c>
      <c r="X4900" s="2">
        <v>1.6519999999999999</v>
      </c>
      <c r="Y4900" s="6">
        <f t="shared" si="614"/>
        <v>4.409919649769093E-2</v>
      </c>
      <c r="AA4900" t="s">
        <v>2382</v>
      </c>
      <c r="AB4900">
        <v>17337</v>
      </c>
      <c r="AD4900" t="s">
        <v>6</v>
      </c>
      <c r="AE4900">
        <v>62</v>
      </c>
      <c r="AF4900">
        <v>2</v>
      </c>
      <c r="AG4900">
        <v>6657724</v>
      </c>
      <c r="AH4900" t="s">
        <v>4820</v>
      </c>
      <c r="AI4900" t="s">
        <v>4819</v>
      </c>
      <c r="AJ4900" t="s">
        <v>4818</v>
      </c>
      <c r="AK4900" t="s">
        <v>4817</v>
      </c>
      <c r="AL4900">
        <v>16</v>
      </c>
      <c r="AM4900" s="5">
        <f t="shared" si="610"/>
        <v>2</v>
      </c>
      <c r="AN4900" s="4">
        <f t="shared" si="615"/>
        <v>3.0291556228701248E-3</v>
      </c>
      <c r="AO4900" s="3"/>
      <c r="AP4900">
        <v>0</v>
      </c>
      <c r="AR4900" t="s">
        <v>1</v>
      </c>
      <c r="AT4900" s="2" t="s">
        <v>0</v>
      </c>
      <c r="AU4900" s="1">
        <f t="shared" si="611"/>
        <v>3.1778184235244686</v>
      </c>
      <c r="AV4900" s="1">
        <f t="shared" si="612"/>
        <v>2.3564176060280526</v>
      </c>
      <c r="AW4900" s="1">
        <f t="shared" si="613"/>
        <v>1.5350167885316366</v>
      </c>
    </row>
    <row r="4901" spans="1:49" x14ac:dyDescent="0.2">
      <c r="A4901">
        <v>4899</v>
      </c>
      <c r="B4901" t="s">
        <v>4816</v>
      </c>
      <c r="C4901" t="s">
        <v>4815</v>
      </c>
      <c r="F4901" t="s">
        <v>4814</v>
      </c>
      <c r="G4901" t="s">
        <v>17</v>
      </c>
      <c r="H4901" t="s">
        <v>16</v>
      </c>
      <c r="I4901" t="s">
        <v>4813</v>
      </c>
      <c r="J4901">
        <v>60025555</v>
      </c>
      <c r="K4901" t="s">
        <v>2181</v>
      </c>
      <c r="L4901" t="s">
        <v>1247</v>
      </c>
      <c r="M4901" t="s">
        <v>309</v>
      </c>
      <c r="N4901">
        <v>4</v>
      </c>
      <c r="O4901" t="s">
        <v>4812</v>
      </c>
      <c r="P4901" t="s">
        <v>4811</v>
      </c>
      <c r="Q4901" t="s">
        <v>2178</v>
      </c>
      <c r="R4901" s="7">
        <v>41640</v>
      </c>
      <c r="S4901" s="8">
        <f t="shared" ref="S4901:S4964" si="616">YEAR(R4901)</f>
        <v>2014</v>
      </c>
      <c r="T4901" s="8">
        <v>2014</v>
      </c>
      <c r="U4901" s="8">
        <f t="shared" ref="U4901:U4964" si="617">2022-T4901</f>
        <v>8</v>
      </c>
      <c r="V4901" s="7">
        <v>41671</v>
      </c>
      <c r="W4901" t="s">
        <v>4709</v>
      </c>
      <c r="X4901" s="2">
        <v>0.182</v>
      </c>
      <c r="Y4901" s="6">
        <f t="shared" si="614"/>
        <v>4.8583860548303574E-3</v>
      </c>
      <c r="AA4901">
        <v>9168524</v>
      </c>
      <c r="AB4901">
        <v>26075</v>
      </c>
      <c r="AC4901">
        <v>17451353</v>
      </c>
      <c r="AD4901" t="s">
        <v>6</v>
      </c>
      <c r="AE4901" t="s">
        <v>4708</v>
      </c>
      <c r="AF4901">
        <v>2</v>
      </c>
      <c r="AH4901" t="s">
        <v>4810</v>
      </c>
      <c r="AI4901" t="s">
        <v>4809</v>
      </c>
      <c r="AJ4901" t="s">
        <v>4808</v>
      </c>
      <c r="AK4901" t="s">
        <v>4807</v>
      </c>
      <c r="AL4901">
        <v>1</v>
      </c>
      <c r="AM4901" s="5">
        <f t="shared" ref="AM4901:AM4964" si="618">AL4901/U4901</f>
        <v>0.125</v>
      </c>
      <c r="AN4901" s="4">
        <f t="shared" si="615"/>
        <v>1.893222264293828E-4</v>
      </c>
      <c r="AO4901" s="3"/>
      <c r="AP4901">
        <v>0</v>
      </c>
      <c r="AR4901" t="s">
        <v>1</v>
      </c>
      <c r="AT4901" s="2">
        <v>0.35199999999999998</v>
      </c>
      <c r="AU4901" s="1">
        <f t="shared" ref="AU4901:AU4964" si="619">(Y4901*0.7+AN4901*0.3)*100</f>
        <v>0.34576669063100646</v>
      </c>
      <c r="AV4901" s="1">
        <f t="shared" ref="AV4901:AV4964" si="620">(Y4901*0.5+AN4901*0.5)*100</f>
        <v>0.25238541406298698</v>
      </c>
      <c r="AW4901" s="1">
        <f t="shared" ref="AW4901:AW4964" si="621">(Y4901*0.3+AN4901*0.7)*100</f>
        <v>0.15900413749496753</v>
      </c>
    </row>
    <row r="4902" spans="1:49" x14ac:dyDescent="0.2">
      <c r="A4902">
        <v>4900</v>
      </c>
      <c r="B4902" t="s">
        <v>4806</v>
      </c>
      <c r="C4902" t="s">
        <v>4805</v>
      </c>
      <c r="F4902" t="s">
        <v>4804</v>
      </c>
      <c r="G4902" t="s">
        <v>17</v>
      </c>
      <c r="H4902" t="s">
        <v>16</v>
      </c>
      <c r="I4902" t="s">
        <v>4803</v>
      </c>
      <c r="J4902">
        <v>60033316</v>
      </c>
      <c r="K4902" t="s">
        <v>4802</v>
      </c>
      <c r="L4902" t="s">
        <v>4801</v>
      </c>
      <c r="M4902" t="s">
        <v>183</v>
      </c>
      <c r="N4902">
        <v>5</v>
      </c>
      <c r="O4902" t="s">
        <v>4800</v>
      </c>
      <c r="P4902" t="s">
        <v>4799</v>
      </c>
      <c r="Q4902" t="s">
        <v>4798</v>
      </c>
      <c r="R4902" s="7">
        <v>41640</v>
      </c>
      <c r="S4902" s="8">
        <f t="shared" si="616"/>
        <v>2014</v>
      </c>
      <c r="T4902" s="8">
        <v>2014</v>
      </c>
      <c r="U4902" s="8">
        <f t="shared" si="617"/>
        <v>8</v>
      </c>
      <c r="V4902" s="7">
        <v>41640</v>
      </c>
      <c r="W4902" t="s">
        <v>4797</v>
      </c>
      <c r="X4902" s="2">
        <v>0.46100000000000002</v>
      </c>
      <c r="Y4902" s="6">
        <f t="shared" si="614"/>
        <v>1.2306131710312059E-2</v>
      </c>
      <c r="AA4902">
        <v>16871472</v>
      </c>
      <c r="AB4902">
        <v>18202</v>
      </c>
      <c r="AC4902">
        <v>16871499</v>
      </c>
      <c r="AD4902" t="s">
        <v>6</v>
      </c>
      <c r="AE4902">
        <v>2014</v>
      </c>
      <c r="AG4902">
        <v>21</v>
      </c>
      <c r="AI4902" t="s">
        <v>4796</v>
      </c>
      <c r="AJ4902" t="s">
        <v>4795</v>
      </c>
      <c r="AK4902" t="s">
        <v>4794</v>
      </c>
      <c r="AL4902">
        <v>26</v>
      </c>
      <c r="AM4902" s="5">
        <f t="shared" si="618"/>
        <v>3.25</v>
      </c>
      <c r="AN4902" s="4">
        <f t="shared" si="615"/>
        <v>4.9223778871639529E-3</v>
      </c>
      <c r="AO4902" s="3"/>
      <c r="AP4902">
        <v>1</v>
      </c>
      <c r="AQ4902" t="s">
        <v>4793</v>
      </c>
      <c r="AR4902" t="s">
        <v>1</v>
      </c>
      <c r="AS4902" t="s">
        <v>4792</v>
      </c>
      <c r="AT4902" s="2" t="s">
        <v>0</v>
      </c>
      <c r="AU4902" s="1">
        <f t="shared" si="619"/>
        <v>1.0091005563367628</v>
      </c>
      <c r="AV4902" s="1">
        <f t="shared" si="620"/>
        <v>0.86142547987380058</v>
      </c>
      <c r="AW4902" s="1">
        <f t="shared" si="621"/>
        <v>0.7137504034108384</v>
      </c>
    </row>
    <row r="4903" spans="1:49" x14ac:dyDescent="0.2">
      <c r="A4903">
        <v>4901</v>
      </c>
      <c r="B4903" t="s">
        <v>4791</v>
      </c>
      <c r="C4903" t="s">
        <v>4790</v>
      </c>
      <c r="F4903" t="s">
        <v>4789</v>
      </c>
      <c r="G4903" t="s">
        <v>17</v>
      </c>
      <c r="H4903" t="s">
        <v>16</v>
      </c>
      <c r="I4903" t="s">
        <v>4788</v>
      </c>
      <c r="J4903">
        <v>60028186</v>
      </c>
      <c r="K4903" t="s">
        <v>2486</v>
      </c>
      <c r="L4903" t="s">
        <v>2485</v>
      </c>
      <c r="M4903" t="s">
        <v>2484</v>
      </c>
      <c r="N4903">
        <v>2</v>
      </c>
      <c r="O4903" t="s">
        <v>4787</v>
      </c>
      <c r="P4903" t="s">
        <v>4786</v>
      </c>
      <c r="Q4903" t="s">
        <v>2481</v>
      </c>
      <c r="R4903" s="7">
        <v>41640</v>
      </c>
      <c r="S4903" s="8">
        <f t="shared" si="616"/>
        <v>2014</v>
      </c>
      <c r="T4903" s="8">
        <v>2014</v>
      </c>
      <c r="U4903" s="8">
        <f t="shared" si="617"/>
        <v>8</v>
      </c>
      <c r="V4903" s="7">
        <v>41699</v>
      </c>
      <c r="W4903" t="s">
        <v>2383</v>
      </c>
      <c r="X4903" s="2">
        <v>1.6519999999999999</v>
      </c>
      <c r="Y4903" s="6">
        <f t="shared" si="614"/>
        <v>4.409919649769093E-2</v>
      </c>
      <c r="AA4903" t="s">
        <v>2382</v>
      </c>
      <c r="AB4903">
        <v>17337</v>
      </c>
      <c r="AD4903" t="s">
        <v>6</v>
      </c>
      <c r="AE4903">
        <v>62</v>
      </c>
      <c r="AF4903">
        <v>3</v>
      </c>
      <c r="AG4903">
        <v>6527352</v>
      </c>
      <c r="AH4903" t="s">
        <v>4785</v>
      </c>
      <c r="AI4903" t="s">
        <v>4784</v>
      </c>
      <c r="AJ4903" t="s">
        <v>4783</v>
      </c>
      <c r="AK4903" t="s">
        <v>4782</v>
      </c>
      <c r="AL4903">
        <v>22</v>
      </c>
      <c r="AM4903" s="5">
        <f t="shared" si="618"/>
        <v>2.75</v>
      </c>
      <c r="AN4903" s="4">
        <f t="shared" si="615"/>
        <v>4.1650889814464215E-3</v>
      </c>
      <c r="AO4903" s="3"/>
      <c r="AP4903">
        <v>0</v>
      </c>
      <c r="AQ4903" t="s">
        <v>2476</v>
      </c>
      <c r="AR4903">
        <v>133583</v>
      </c>
      <c r="AS4903" t="s">
        <v>2475</v>
      </c>
      <c r="AT4903" s="2" t="s">
        <v>0</v>
      </c>
      <c r="AU4903" s="1">
        <f t="shared" si="619"/>
        <v>3.211896424281758</v>
      </c>
      <c r="AV4903" s="1">
        <f t="shared" si="620"/>
        <v>2.4132142739568674</v>
      </c>
      <c r="AW4903" s="1">
        <f t="shared" si="621"/>
        <v>1.6145321236319774</v>
      </c>
    </row>
    <row r="4904" spans="1:49" x14ac:dyDescent="0.2">
      <c r="A4904">
        <v>4902</v>
      </c>
      <c r="B4904" t="s">
        <v>4781</v>
      </c>
      <c r="F4904" t="s">
        <v>4780</v>
      </c>
      <c r="G4904" t="s">
        <v>17</v>
      </c>
      <c r="H4904" t="s">
        <v>16</v>
      </c>
      <c r="I4904" t="s">
        <v>4779</v>
      </c>
      <c r="J4904">
        <v>60005088</v>
      </c>
      <c r="K4904" t="s">
        <v>4778</v>
      </c>
      <c r="L4904" t="s">
        <v>4777</v>
      </c>
      <c r="M4904" t="s">
        <v>4776</v>
      </c>
      <c r="N4904">
        <v>3</v>
      </c>
      <c r="O4904" t="s">
        <v>4775</v>
      </c>
      <c r="P4904" t="s">
        <v>4774</v>
      </c>
      <c r="Q4904" t="s">
        <v>4773</v>
      </c>
      <c r="R4904" s="7">
        <v>41640</v>
      </c>
      <c r="S4904" s="8">
        <f t="shared" si="616"/>
        <v>2014</v>
      </c>
      <c r="T4904" s="8">
        <v>2014</v>
      </c>
      <c r="U4904" s="8">
        <f t="shared" si="617"/>
        <v>8</v>
      </c>
      <c r="V4904" s="7">
        <v>2014</v>
      </c>
      <c r="W4904" t="s">
        <v>4772</v>
      </c>
      <c r="X4904" s="2" t="s">
        <v>0</v>
      </c>
      <c r="Y4904" s="6" t="e">
        <f t="shared" si="614"/>
        <v>#VALUE!</v>
      </c>
      <c r="AA4904">
        <v>13354205</v>
      </c>
      <c r="AB4904">
        <v>71244</v>
      </c>
      <c r="AC4904">
        <v>25857878</v>
      </c>
      <c r="AD4904" t="s">
        <v>6</v>
      </c>
      <c r="AE4904">
        <v>16</v>
      </c>
      <c r="AF4904">
        <v>1</v>
      </c>
      <c r="AH4904" t="s">
        <v>828</v>
      </c>
      <c r="AI4904" t="s">
        <v>4771</v>
      </c>
      <c r="AJ4904" t="s">
        <v>4770</v>
      </c>
      <c r="AK4904" t="s">
        <v>4769</v>
      </c>
      <c r="AL4904">
        <v>0</v>
      </c>
      <c r="AM4904" s="5">
        <f t="shared" si="618"/>
        <v>0</v>
      </c>
      <c r="AN4904" s="4">
        <f t="shared" si="615"/>
        <v>0</v>
      </c>
      <c r="AO4904" s="3"/>
      <c r="AP4904">
        <v>0</v>
      </c>
      <c r="AR4904" t="s">
        <v>1</v>
      </c>
      <c r="AT4904" s="2" t="s">
        <v>0</v>
      </c>
      <c r="AU4904" s="1" t="e">
        <f t="shared" si="619"/>
        <v>#VALUE!</v>
      </c>
      <c r="AV4904" s="1" t="e">
        <f t="shared" si="620"/>
        <v>#VALUE!</v>
      </c>
      <c r="AW4904" s="1" t="e">
        <f t="shared" si="621"/>
        <v>#VALUE!</v>
      </c>
    </row>
    <row r="4905" spans="1:49" x14ac:dyDescent="0.2">
      <c r="A4905">
        <v>4903</v>
      </c>
      <c r="B4905" t="s">
        <v>4768</v>
      </c>
      <c r="C4905" t="s">
        <v>4767</v>
      </c>
      <c r="F4905" t="s">
        <v>4766</v>
      </c>
      <c r="G4905" t="s">
        <v>17</v>
      </c>
      <c r="H4905" t="s">
        <v>16</v>
      </c>
      <c r="I4905" t="s">
        <v>4765</v>
      </c>
      <c r="J4905" t="s">
        <v>4764</v>
      </c>
      <c r="K4905" t="s">
        <v>4763</v>
      </c>
      <c r="L4905" t="s">
        <v>4762</v>
      </c>
      <c r="M4905" t="s">
        <v>167</v>
      </c>
      <c r="N4905">
        <v>4</v>
      </c>
      <c r="O4905" t="s">
        <v>4761</v>
      </c>
      <c r="P4905" t="s">
        <v>4760</v>
      </c>
      <c r="Q4905" t="s">
        <v>4759</v>
      </c>
      <c r="R4905" s="7">
        <v>41640</v>
      </c>
      <c r="S4905" s="8">
        <f t="shared" si="616"/>
        <v>2014</v>
      </c>
      <c r="T4905" s="8">
        <v>2014</v>
      </c>
      <c r="U4905" s="8">
        <f t="shared" si="617"/>
        <v>8</v>
      </c>
      <c r="V4905" s="7">
        <v>41671</v>
      </c>
      <c r="W4905" t="s">
        <v>2383</v>
      </c>
      <c r="X4905" s="2">
        <v>1.6519999999999999</v>
      </c>
      <c r="Y4905" s="6">
        <f t="shared" si="614"/>
        <v>4.409919649769093E-2</v>
      </c>
      <c r="AA4905" t="s">
        <v>2382</v>
      </c>
      <c r="AB4905">
        <v>17337</v>
      </c>
      <c r="AD4905" t="s">
        <v>6</v>
      </c>
      <c r="AE4905">
        <v>62</v>
      </c>
      <c r="AF4905">
        <v>2</v>
      </c>
      <c r="AG4905">
        <v>6661336</v>
      </c>
      <c r="AH4905" t="s">
        <v>4758</v>
      </c>
      <c r="AI4905" t="s">
        <v>4757</v>
      </c>
      <c r="AJ4905" t="s">
        <v>4756</v>
      </c>
      <c r="AK4905" t="s">
        <v>4755</v>
      </c>
      <c r="AL4905">
        <v>33</v>
      </c>
      <c r="AM4905" s="5">
        <f t="shared" si="618"/>
        <v>4.125</v>
      </c>
      <c r="AN4905" s="4">
        <f t="shared" si="615"/>
        <v>6.2476334721696331E-3</v>
      </c>
      <c r="AO4905" s="3"/>
      <c r="AP4905">
        <v>0</v>
      </c>
      <c r="AR4905">
        <v>61372034</v>
      </c>
      <c r="AT4905" s="2" t="s">
        <v>0</v>
      </c>
      <c r="AU4905" s="1">
        <f t="shared" si="619"/>
        <v>3.2743727590034544</v>
      </c>
      <c r="AV4905" s="1">
        <f t="shared" si="620"/>
        <v>2.5173414984930282</v>
      </c>
      <c r="AW4905" s="1">
        <f t="shared" si="621"/>
        <v>1.7603102379826021</v>
      </c>
    </row>
    <row r="4906" spans="1:49" x14ac:dyDescent="0.2">
      <c r="A4906">
        <v>4904</v>
      </c>
      <c r="B4906" t="s">
        <v>4754</v>
      </c>
      <c r="F4906" t="s">
        <v>4753</v>
      </c>
      <c r="G4906" t="s">
        <v>17</v>
      </c>
      <c r="H4906" t="s">
        <v>16</v>
      </c>
      <c r="I4906" t="s">
        <v>4752</v>
      </c>
      <c r="J4906">
        <v>60005465</v>
      </c>
      <c r="K4906" t="s">
        <v>2652</v>
      </c>
      <c r="L4906" t="s">
        <v>2651</v>
      </c>
      <c r="M4906" t="s">
        <v>46</v>
      </c>
      <c r="N4906">
        <v>4</v>
      </c>
      <c r="O4906" t="s">
        <v>4751</v>
      </c>
      <c r="P4906" t="s">
        <v>4750</v>
      </c>
      <c r="Q4906" t="s">
        <v>4749</v>
      </c>
      <c r="R4906" s="7">
        <v>41640</v>
      </c>
      <c r="S4906" s="8">
        <f t="shared" si="616"/>
        <v>2014</v>
      </c>
      <c r="T4906" s="8">
        <v>2014</v>
      </c>
      <c r="U4906" s="8">
        <f t="shared" si="617"/>
        <v>8</v>
      </c>
      <c r="V4906" s="7">
        <v>41640</v>
      </c>
      <c r="W4906" t="s">
        <v>4748</v>
      </c>
      <c r="X4906" s="2">
        <v>0.26700000000000002</v>
      </c>
      <c r="Y4906" s="6">
        <f t="shared" si="614"/>
        <v>7.1274125090093707E-3</v>
      </c>
      <c r="AA4906">
        <v>10224653</v>
      </c>
      <c r="AB4906">
        <v>24184</v>
      </c>
      <c r="AD4906" t="s">
        <v>6</v>
      </c>
      <c r="AE4906">
        <v>23</v>
      </c>
      <c r="AF4906">
        <v>1</v>
      </c>
      <c r="AH4906" t="s">
        <v>4747</v>
      </c>
      <c r="AI4906" t="s">
        <v>4746</v>
      </c>
      <c r="AJ4906" t="s">
        <v>4745</v>
      </c>
      <c r="AK4906" t="s">
        <v>4744</v>
      </c>
      <c r="AL4906">
        <v>2</v>
      </c>
      <c r="AM4906" s="5">
        <f t="shared" si="618"/>
        <v>0.25</v>
      </c>
      <c r="AN4906" s="4">
        <f t="shared" si="615"/>
        <v>3.786444528587656E-4</v>
      </c>
      <c r="AO4906" s="3"/>
      <c r="AP4906">
        <v>0</v>
      </c>
      <c r="AR4906" t="s">
        <v>1</v>
      </c>
      <c r="AT4906" s="2">
        <v>1.014</v>
      </c>
      <c r="AU4906" s="1">
        <f t="shared" si="619"/>
        <v>0.51027820921641887</v>
      </c>
      <c r="AV4906" s="1">
        <f t="shared" si="620"/>
        <v>0.3753028480934068</v>
      </c>
      <c r="AW4906" s="1">
        <f t="shared" si="621"/>
        <v>0.24032748697039469</v>
      </c>
    </row>
    <row r="4907" spans="1:49" x14ac:dyDescent="0.2">
      <c r="A4907">
        <v>4905</v>
      </c>
      <c r="B4907" t="s">
        <v>4743</v>
      </c>
      <c r="C4907" t="s">
        <v>4742</v>
      </c>
      <c r="F4907" t="s">
        <v>4741</v>
      </c>
      <c r="G4907" t="s">
        <v>17</v>
      </c>
      <c r="H4907" t="s">
        <v>16</v>
      </c>
      <c r="I4907" t="s">
        <v>4740</v>
      </c>
      <c r="J4907">
        <v>60030553</v>
      </c>
      <c r="K4907" t="s">
        <v>4739</v>
      </c>
      <c r="L4907" t="s">
        <v>4738</v>
      </c>
      <c r="M4907" t="s">
        <v>393</v>
      </c>
      <c r="N4907">
        <v>1</v>
      </c>
      <c r="O4907" t="s">
        <v>4737</v>
      </c>
      <c r="P4907">
        <v>16024336300</v>
      </c>
      <c r="Q4907">
        <v>60030553</v>
      </c>
      <c r="R4907" s="7">
        <v>41640</v>
      </c>
      <c r="S4907" s="8">
        <f t="shared" si="616"/>
        <v>2014</v>
      </c>
      <c r="T4907" s="8">
        <v>2014</v>
      </c>
      <c r="U4907" s="8">
        <f t="shared" si="617"/>
        <v>8</v>
      </c>
      <c r="V4907" s="7">
        <v>41671</v>
      </c>
      <c r="W4907" t="s">
        <v>2383</v>
      </c>
      <c r="X4907" s="2">
        <v>1.6519999999999999</v>
      </c>
      <c r="Y4907" s="6">
        <f t="shared" si="614"/>
        <v>4.409919649769093E-2</v>
      </c>
      <c r="AA4907" t="s">
        <v>2382</v>
      </c>
      <c r="AB4907">
        <v>17337</v>
      </c>
      <c r="AD4907" t="s">
        <v>6</v>
      </c>
      <c r="AE4907">
        <v>62</v>
      </c>
      <c r="AF4907">
        <v>2</v>
      </c>
      <c r="AG4907">
        <v>6663667</v>
      </c>
      <c r="AH4907" t="s">
        <v>4736</v>
      </c>
      <c r="AI4907" t="s">
        <v>4735</v>
      </c>
      <c r="AJ4907" t="s">
        <v>4734</v>
      </c>
      <c r="AK4907" t="s">
        <v>4733</v>
      </c>
      <c r="AL4907">
        <v>94</v>
      </c>
      <c r="AM4907" s="5">
        <f t="shared" si="618"/>
        <v>11.75</v>
      </c>
      <c r="AN4907" s="4">
        <f t="shared" si="615"/>
        <v>1.7796289284361985E-2</v>
      </c>
      <c r="AO4907" s="3"/>
      <c r="AP4907">
        <v>0</v>
      </c>
      <c r="AR4907" t="s">
        <v>1</v>
      </c>
      <c r="AT4907" s="2" t="s">
        <v>0</v>
      </c>
      <c r="AU4907" s="1">
        <f t="shared" si="619"/>
        <v>3.6208324333692246</v>
      </c>
      <c r="AV4907" s="1">
        <f t="shared" si="620"/>
        <v>3.094774289102646</v>
      </c>
      <c r="AW4907" s="1">
        <f t="shared" si="621"/>
        <v>2.5687161448360669</v>
      </c>
    </row>
    <row r="4908" spans="1:49" x14ac:dyDescent="0.2">
      <c r="A4908">
        <v>4906</v>
      </c>
      <c r="B4908" t="s">
        <v>4732</v>
      </c>
      <c r="C4908" t="s">
        <v>4731</v>
      </c>
      <c r="F4908" t="s">
        <v>4730</v>
      </c>
      <c r="G4908" t="s">
        <v>17</v>
      </c>
      <c r="H4908" t="s">
        <v>16</v>
      </c>
      <c r="I4908" t="s">
        <v>4729</v>
      </c>
      <c r="J4908">
        <v>60012370</v>
      </c>
      <c r="K4908" t="s">
        <v>4728</v>
      </c>
      <c r="L4908" t="s">
        <v>4727</v>
      </c>
      <c r="M4908" t="s">
        <v>802</v>
      </c>
      <c r="N4908">
        <v>2</v>
      </c>
      <c r="O4908" t="s">
        <v>4726</v>
      </c>
      <c r="P4908" t="s">
        <v>4725</v>
      </c>
      <c r="Q4908" t="s">
        <v>4724</v>
      </c>
      <c r="R4908" s="7">
        <v>41640</v>
      </c>
      <c r="S4908" s="8">
        <f t="shared" si="616"/>
        <v>2014</v>
      </c>
      <c r="T4908" s="8">
        <v>2014</v>
      </c>
      <c r="U4908" s="8">
        <f t="shared" si="617"/>
        <v>8</v>
      </c>
      <c r="V4908" s="7">
        <v>41671</v>
      </c>
      <c r="W4908" t="s">
        <v>2383</v>
      </c>
      <c r="X4908" s="2">
        <v>1.6519999999999999</v>
      </c>
      <c r="Y4908" s="6">
        <f t="shared" si="614"/>
        <v>4.409919649769093E-2</v>
      </c>
      <c r="AA4908" t="s">
        <v>2382</v>
      </c>
      <c r="AB4908">
        <v>17337</v>
      </c>
      <c r="AD4908" t="s">
        <v>6</v>
      </c>
      <c r="AE4908">
        <v>62</v>
      </c>
      <c r="AF4908">
        <v>2</v>
      </c>
      <c r="AG4908">
        <v>6657726</v>
      </c>
      <c r="AH4908" t="s">
        <v>4723</v>
      </c>
      <c r="AI4908" t="s">
        <v>4722</v>
      </c>
      <c r="AJ4908" t="s">
        <v>4721</v>
      </c>
      <c r="AK4908" t="s">
        <v>4720</v>
      </c>
      <c r="AL4908">
        <v>57</v>
      </c>
      <c r="AM4908" s="5">
        <f t="shared" si="618"/>
        <v>7.125</v>
      </c>
      <c r="AN4908" s="4">
        <f t="shared" si="615"/>
        <v>1.0791366906474821E-2</v>
      </c>
      <c r="AO4908" s="3"/>
      <c r="AP4908">
        <v>0</v>
      </c>
      <c r="AR4908" t="s">
        <v>1</v>
      </c>
      <c r="AT4908" s="2" t="s">
        <v>0</v>
      </c>
      <c r="AU4908" s="1">
        <f t="shared" si="619"/>
        <v>3.4106847620326097</v>
      </c>
      <c r="AV4908" s="1">
        <f t="shared" si="620"/>
        <v>2.7445281702082878</v>
      </c>
      <c r="AW4908" s="1">
        <f t="shared" si="621"/>
        <v>2.0783715783839654</v>
      </c>
    </row>
    <row r="4909" spans="1:49" x14ac:dyDescent="0.2">
      <c r="A4909">
        <v>4907</v>
      </c>
      <c r="B4909" t="s">
        <v>4719</v>
      </c>
      <c r="C4909" t="s">
        <v>4718</v>
      </c>
      <c r="F4909" t="s">
        <v>4717</v>
      </c>
      <c r="G4909" t="s">
        <v>17</v>
      </c>
      <c r="H4909" t="s">
        <v>16</v>
      </c>
      <c r="I4909" t="s">
        <v>4716</v>
      </c>
      <c r="J4909" t="s">
        <v>4715</v>
      </c>
      <c r="K4909" t="s">
        <v>4714</v>
      </c>
      <c r="L4909" t="s">
        <v>4713</v>
      </c>
      <c r="M4909" t="s">
        <v>2090</v>
      </c>
      <c r="N4909">
        <v>3</v>
      </c>
      <c r="O4909" t="s">
        <v>4712</v>
      </c>
      <c r="P4909" t="s">
        <v>4711</v>
      </c>
      <c r="Q4909" t="s">
        <v>4710</v>
      </c>
      <c r="R4909" s="7">
        <v>41640</v>
      </c>
      <c r="S4909" s="8">
        <f t="shared" si="616"/>
        <v>2014</v>
      </c>
      <c r="T4909" s="8">
        <v>2014</v>
      </c>
      <c r="U4909" s="8">
        <f t="shared" si="617"/>
        <v>8</v>
      </c>
      <c r="V4909" s="7">
        <v>41671</v>
      </c>
      <c r="W4909" t="s">
        <v>4709</v>
      </c>
      <c r="X4909" s="2">
        <v>0.182</v>
      </c>
      <c r="Y4909" s="6">
        <f t="shared" si="614"/>
        <v>4.8583860548303574E-3</v>
      </c>
      <c r="AA4909">
        <v>9168524</v>
      </c>
      <c r="AB4909">
        <v>26075</v>
      </c>
      <c r="AC4909">
        <v>17451353</v>
      </c>
      <c r="AD4909" t="s">
        <v>6</v>
      </c>
      <c r="AE4909" t="s">
        <v>4708</v>
      </c>
      <c r="AF4909">
        <v>2</v>
      </c>
      <c r="AH4909" t="s">
        <v>4707</v>
      </c>
      <c r="AI4909" t="s">
        <v>4706</v>
      </c>
      <c r="AJ4909" t="s">
        <v>4705</v>
      </c>
      <c r="AK4909" t="s">
        <v>4704</v>
      </c>
      <c r="AL4909">
        <v>0</v>
      </c>
      <c r="AM4909" s="5">
        <f t="shared" si="618"/>
        <v>0</v>
      </c>
      <c r="AN4909" s="4">
        <f t="shared" si="615"/>
        <v>0</v>
      </c>
      <c r="AO4909" s="3"/>
      <c r="AP4909">
        <v>0</v>
      </c>
      <c r="AR4909" t="s">
        <v>1</v>
      </c>
      <c r="AT4909" s="2">
        <v>0.35199999999999998</v>
      </c>
      <c r="AU4909" s="1">
        <f t="shared" si="619"/>
        <v>0.340087023838125</v>
      </c>
      <c r="AV4909" s="1">
        <f t="shared" si="620"/>
        <v>0.24291930274151788</v>
      </c>
      <c r="AW4909" s="1">
        <f t="shared" si="621"/>
        <v>0.14575158164491073</v>
      </c>
    </row>
    <row r="4910" spans="1:49" x14ac:dyDescent="0.2">
      <c r="A4910">
        <v>4908</v>
      </c>
      <c r="B4910" t="s">
        <v>4703</v>
      </c>
      <c r="C4910" t="s">
        <v>4702</v>
      </c>
      <c r="F4910" t="s">
        <v>4701</v>
      </c>
      <c r="G4910" t="s">
        <v>17</v>
      </c>
      <c r="H4910" t="s">
        <v>16</v>
      </c>
      <c r="I4910" t="s">
        <v>4700</v>
      </c>
      <c r="J4910">
        <v>60025778</v>
      </c>
      <c r="K4910" t="s">
        <v>4699</v>
      </c>
      <c r="L4910" t="s">
        <v>4698</v>
      </c>
      <c r="M4910" t="s">
        <v>76</v>
      </c>
      <c r="N4910">
        <v>2</v>
      </c>
      <c r="O4910" t="s">
        <v>4697</v>
      </c>
      <c r="P4910" t="s">
        <v>4696</v>
      </c>
      <c r="Q4910" t="s">
        <v>4695</v>
      </c>
      <c r="R4910" s="7">
        <v>41640</v>
      </c>
      <c r="S4910" s="8">
        <f t="shared" si="616"/>
        <v>2014</v>
      </c>
      <c r="T4910" s="8">
        <v>2014</v>
      </c>
      <c r="U4910" s="8">
        <f t="shared" si="617"/>
        <v>8</v>
      </c>
      <c r="V4910" s="7">
        <v>41671</v>
      </c>
      <c r="W4910" t="s">
        <v>2383</v>
      </c>
      <c r="X4910" s="2">
        <v>1.6519999999999999</v>
      </c>
      <c r="Y4910" s="6">
        <f t="shared" si="614"/>
        <v>4.409919649769093E-2</v>
      </c>
      <c r="AA4910" t="s">
        <v>2382</v>
      </c>
      <c r="AB4910">
        <v>17337</v>
      </c>
      <c r="AD4910" t="s">
        <v>6</v>
      </c>
      <c r="AE4910">
        <v>62</v>
      </c>
      <c r="AF4910">
        <v>2</v>
      </c>
      <c r="AG4910">
        <v>6671383</v>
      </c>
      <c r="AH4910" t="s">
        <v>4694</v>
      </c>
      <c r="AI4910" t="s">
        <v>4693</v>
      </c>
      <c r="AJ4910" t="s">
        <v>4692</v>
      </c>
      <c r="AK4910" t="s">
        <v>4691</v>
      </c>
      <c r="AL4910">
        <v>27</v>
      </c>
      <c r="AM4910" s="5">
        <f t="shared" si="618"/>
        <v>3.375</v>
      </c>
      <c r="AN4910" s="4">
        <f t="shared" si="615"/>
        <v>5.1117001135933355E-3</v>
      </c>
      <c r="AO4910" s="3"/>
      <c r="AP4910">
        <v>0</v>
      </c>
      <c r="AR4910" t="s">
        <v>4690</v>
      </c>
      <c r="AT4910" s="2" t="s">
        <v>0</v>
      </c>
      <c r="AU4910" s="1">
        <f t="shared" si="619"/>
        <v>3.240294758246165</v>
      </c>
      <c r="AV4910" s="1">
        <f t="shared" si="620"/>
        <v>2.460544830564213</v>
      </c>
      <c r="AW4910" s="1">
        <f t="shared" si="621"/>
        <v>1.6807949028822613</v>
      </c>
    </row>
    <row r="4911" spans="1:49" x14ac:dyDescent="0.2">
      <c r="A4911">
        <v>4909</v>
      </c>
      <c r="B4911" t="s">
        <v>4689</v>
      </c>
      <c r="C4911" t="s">
        <v>4688</v>
      </c>
      <c r="F4911" t="s">
        <v>4687</v>
      </c>
      <c r="G4911" t="s">
        <v>17</v>
      </c>
      <c r="H4911" t="s">
        <v>16</v>
      </c>
      <c r="I4911" t="s">
        <v>584</v>
      </c>
      <c r="J4911">
        <v>60005244</v>
      </c>
      <c r="K4911" t="s">
        <v>328</v>
      </c>
      <c r="L4911" t="s">
        <v>327</v>
      </c>
      <c r="M4911" t="s">
        <v>46</v>
      </c>
      <c r="N4911">
        <v>5</v>
      </c>
      <c r="O4911" t="s">
        <v>4686</v>
      </c>
      <c r="P4911" t="s">
        <v>4685</v>
      </c>
      <c r="Q4911" t="s">
        <v>4684</v>
      </c>
      <c r="R4911" s="7">
        <v>41640</v>
      </c>
      <c r="S4911" s="8">
        <f t="shared" si="616"/>
        <v>2014</v>
      </c>
      <c r="T4911" s="8">
        <v>2014</v>
      </c>
      <c r="U4911" s="8">
        <f t="shared" si="617"/>
        <v>8</v>
      </c>
      <c r="V4911" s="7">
        <v>41671</v>
      </c>
      <c r="W4911" t="s">
        <v>2383</v>
      </c>
      <c r="X4911" s="2">
        <v>1.6519999999999999</v>
      </c>
      <c r="Y4911" s="6">
        <f t="shared" si="614"/>
        <v>4.409919649769093E-2</v>
      </c>
      <c r="AA4911" t="s">
        <v>2382</v>
      </c>
      <c r="AB4911">
        <v>17337</v>
      </c>
      <c r="AD4911" t="s">
        <v>6</v>
      </c>
      <c r="AE4911">
        <v>62</v>
      </c>
      <c r="AF4911">
        <v>2</v>
      </c>
      <c r="AG4911">
        <v>6674984</v>
      </c>
      <c r="AH4911" t="s">
        <v>4683</v>
      </c>
      <c r="AI4911" t="s">
        <v>4682</v>
      </c>
      <c r="AJ4911" t="s">
        <v>4681</v>
      </c>
      <c r="AK4911" t="s">
        <v>4680</v>
      </c>
      <c r="AL4911">
        <v>21</v>
      </c>
      <c r="AM4911" s="5">
        <f t="shared" si="618"/>
        <v>2.625</v>
      </c>
      <c r="AN4911" s="4">
        <f t="shared" si="615"/>
        <v>3.9757667550170388E-3</v>
      </c>
      <c r="AO4911" s="3"/>
      <c r="AP4911">
        <v>0</v>
      </c>
      <c r="AR4911" t="s">
        <v>1</v>
      </c>
      <c r="AT4911" s="2" t="s">
        <v>0</v>
      </c>
      <c r="AU4911" s="1">
        <f t="shared" si="619"/>
        <v>3.2062167574888765</v>
      </c>
      <c r="AV4911" s="1">
        <f t="shared" si="620"/>
        <v>2.4037481626353987</v>
      </c>
      <c r="AW4911" s="1">
        <f t="shared" si="621"/>
        <v>1.6012795677819207</v>
      </c>
    </row>
    <row r="4912" spans="1:49" x14ac:dyDescent="0.2">
      <c r="A4912">
        <v>4910</v>
      </c>
      <c r="B4912" t="s">
        <v>4679</v>
      </c>
      <c r="C4912" t="s">
        <v>4678</v>
      </c>
      <c r="F4912" t="s">
        <v>4677</v>
      </c>
      <c r="G4912" t="s">
        <v>17</v>
      </c>
      <c r="H4912" t="s">
        <v>16</v>
      </c>
      <c r="I4912" t="s">
        <v>4676</v>
      </c>
      <c r="J4912">
        <v>60008592</v>
      </c>
      <c r="K4912" t="s">
        <v>4675</v>
      </c>
      <c r="L4912" t="s">
        <v>790</v>
      </c>
      <c r="M4912" t="s">
        <v>790</v>
      </c>
      <c r="N4912">
        <v>2</v>
      </c>
      <c r="O4912" t="s">
        <v>4674</v>
      </c>
      <c r="P4912" t="s">
        <v>4673</v>
      </c>
      <c r="Q4912" t="s">
        <v>4672</v>
      </c>
      <c r="R4912" s="7">
        <v>41640</v>
      </c>
      <c r="S4912" s="8">
        <f t="shared" si="616"/>
        <v>2014</v>
      </c>
      <c r="T4912" s="8">
        <v>2014</v>
      </c>
      <c r="U4912" s="8">
        <f t="shared" si="617"/>
        <v>8</v>
      </c>
      <c r="V4912" s="7">
        <v>41671</v>
      </c>
      <c r="W4912" t="s">
        <v>2383</v>
      </c>
      <c r="X4912" s="2">
        <v>1.6519999999999999</v>
      </c>
      <c r="Y4912" s="6">
        <f t="shared" si="614"/>
        <v>4.409919649769093E-2</v>
      </c>
      <c r="AA4912" t="s">
        <v>2382</v>
      </c>
      <c r="AB4912">
        <v>17337</v>
      </c>
      <c r="AD4912" t="s">
        <v>6</v>
      </c>
      <c r="AE4912">
        <v>62</v>
      </c>
      <c r="AF4912">
        <v>2</v>
      </c>
      <c r="AG4912">
        <v>6678331</v>
      </c>
      <c r="AH4912" t="s">
        <v>4671</v>
      </c>
      <c r="AI4912" t="s">
        <v>4670</v>
      </c>
      <c r="AJ4912" t="s">
        <v>4669</v>
      </c>
      <c r="AK4912" t="s">
        <v>4668</v>
      </c>
      <c r="AL4912">
        <v>61</v>
      </c>
      <c r="AM4912" s="5">
        <f t="shared" si="618"/>
        <v>7.625</v>
      </c>
      <c r="AN4912" s="4">
        <f t="shared" si="615"/>
        <v>1.1548655812192351E-2</v>
      </c>
      <c r="AO4912" s="3"/>
      <c r="AP4912">
        <v>0</v>
      </c>
      <c r="AR4912" t="s">
        <v>1</v>
      </c>
      <c r="AT4912" s="2" t="s">
        <v>0</v>
      </c>
      <c r="AU4912" s="1">
        <f t="shared" si="619"/>
        <v>3.4334034292041355</v>
      </c>
      <c r="AV4912" s="1">
        <f t="shared" si="620"/>
        <v>2.7823926154941643</v>
      </c>
      <c r="AW4912" s="1">
        <f t="shared" si="621"/>
        <v>2.1313818017841926</v>
      </c>
    </row>
    <row r="4913" spans="1:49" x14ac:dyDescent="0.2">
      <c r="A4913">
        <v>4911</v>
      </c>
      <c r="B4913" t="s">
        <v>4667</v>
      </c>
      <c r="C4913" t="s">
        <v>4666</v>
      </c>
      <c r="F4913" t="s">
        <v>4665</v>
      </c>
      <c r="G4913" t="s">
        <v>17</v>
      </c>
      <c r="H4913" t="s">
        <v>16</v>
      </c>
      <c r="I4913" t="s">
        <v>4664</v>
      </c>
      <c r="J4913" t="s">
        <v>4663</v>
      </c>
      <c r="K4913" t="s">
        <v>4662</v>
      </c>
      <c r="L4913" t="s">
        <v>4661</v>
      </c>
      <c r="M4913" t="s">
        <v>4660</v>
      </c>
      <c r="N4913">
        <v>3</v>
      </c>
      <c r="O4913" t="s">
        <v>4659</v>
      </c>
      <c r="P4913" t="s">
        <v>4658</v>
      </c>
      <c r="Q4913" t="s">
        <v>4657</v>
      </c>
      <c r="R4913" s="7">
        <v>41640</v>
      </c>
      <c r="S4913" s="8">
        <f t="shared" si="616"/>
        <v>2014</v>
      </c>
      <c r="T4913" s="8">
        <v>2014</v>
      </c>
      <c r="U4913" s="8">
        <f t="shared" si="617"/>
        <v>8</v>
      </c>
      <c r="V4913" s="7">
        <v>41671</v>
      </c>
      <c r="W4913" t="s">
        <v>2383</v>
      </c>
      <c r="X4913" s="2">
        <v>1.6519999999999999</v>
      </c>
      <c r="Y4913" s="6">
        <f t="shared" si="614"/>
        <v>4.409919649769093E-2</v>
      </c>
      <c r="AA4913" t="s">
        <v>2382</v>
      </c>
      <c r="AB4913">
        <v>17337</v>
      </c>
      <c r="AD4913" t="s">
        <v>6</v>
      </c>
      <c r="AE4913">
        <v>62</v>
      </c>
      <c r="AF4913">
        <v>2</v>
      </c>
      <c r="AG4913">
        <v>6677549</v>
      </c>
      <c r="AH4913" t="s">
        <v>4656</v>
      </c>
      <c r="AI4913" t="s">
        <v>4655</v>
      </c>
      <c r="AJ4913" t="s">
        <v>4654</v>
      </c>
      <c r="AK4913" t="s">
        <v>4653</v>
      </c>
      <c r="AL4913">
        <v>54</v>
      </c>
      <c r="AM4913" s="5">
        <f t="shared" si="618"/>
        <v>6.75</v>
      </c>
      <c r="AN4913" s="4">
        <f t="shared" si="615"/>
        <v>1.0223400227186671E-2</v>
      </c>
      <c r="AO4913" s="3"/>
      <c r="AP4913">
        <v>0</v>
      </c>
      <c r="AR4913" t="s">
        <v>1</v>
      </c>
      <c r="AT4913" s="2" t="s">
        <v>0</v>
      </c>
      <c r="AU4913" s="1">
        <f t="shared" si="619"/>
        <v>3.393645761653965</v>
      </c>
      <c r="AV4913" s="1">
        <f t="shared" si="620"/>
        <v>2.7161298362438799</v>
      </c>
      <c r="AW4913" s="1">
        <f t="shared" si="621"/>
        <v>2.0386139108337948</v>
      </c>
    </row>
    <row r="4914" spans="1:49" x14ac:dyDescent="0.2">
      <c r="A4914">
        <v>4912</v>
      </c>
      <c r="B4914" t="s">
        <v>4652</v>
      </c>
      <c r="C4914" t="s">
        <v>4651</v>
      </c>
      <c r="F4914" t="s">
        <v>4650</v>
      </c>
      <c r="G4914" t="s">
        <v>17</v>
      </c>
      <c r="H4914" t="s">
        <v>16</v>
      </c>
      <c r="I4914" t="s">
        <v>4649</v>
      </c>
      <c r="J4914" t="s">
        <v>4648</v>
      </c>
      <c r="K4914" t="s">
        <v>4647</v>
      </c>
      <c r="L4914" t="s">
        <v>4646</v>
      </c>
      <c r="M4914" t="s">
        <v>3685</v>
      </c>
      <c r="N4914">
        <v>4</v>
      </c>
      <c r="O4914" t="s">
        <v>4645</v>
      </c>
      <c r="P4914" t="s">
        <v>4644</v>
      </c>
      <c r="Q4914" t="s">
        <v>4643</v>
      </c>
      <c r="R4914" s="7">
        <v>41640</v>
      </c>
      <c r="S4914" s="8">
        <f t="shared" si="616"/>
        <v>2014</v>
      </c>
      <c r="T4914" s="8">
        <v>2014</v>
      </c>
      <c r="U4914" s="8">
        <f t="shared" si="617"/>
        <v>8</v>
      </c>
      <c r="V4914" s="7">
        <v>41671</v>
      </c>
      <c r="W4914" t="s">
        <v>2383</v>
      </c>
      <c r="X4914" s="2">
        <v>1.6519999999999999</v>
      </c>
      <c r="Y4914" s="6">
        <f t="shared" si="614"/>
        <v>4.409919649769093E-2</v>
      </c>
      <c r="AA4914" t="s">
        <v>2382</v>
      </c>
      <c r="AB4914">
        <v>17337</v>
      </c>
      <c r="AD4914" t="s">
        <v>6</v>
      </c>
      <c r="AE4914">
        <v>62</v>
      </c>
      <c r="AF4914">
        <v>2</v>
      </c>
      <c r="AG4914">
        <v>6675047</v>
      </c>
      <c r="AH4914" t="s">
        <v>4642</v>
      </c>
      <c r="AI4914" t="s">
        <v>4641</v>
      </c>
      <c r="AJ4914" t="s">
        <v>4640</v>
      </c>
      <c r="AK4914" t="s">
        <v>4639</v>
      </c>
      <c r="AL4914">
        <v>18</v>
      </c>
      <c r="AM4914" s="5">
        <f t="shared" si="618"/>
        <v>2.25</v>
      </c>
      <c r="AN4914" s="4">
        <f t="shared" si="615"/>
        <v>3.4078000757288905E-3</v>
      </c>
      <c r="AO4914" s="3"/>
      <c r="AP4914">
        <v>0</v>
      </c>
      <c r="AR4914" t="s">
        <v>1</v>
      </c>
      <c r="AT4914" s="2" t="s">
        <v>0</v>
      </c>
      <c r="AU4914" s="1">
        <f t="shared" si="619"/>
        <v>3.1891777571102313</v>
      </c>
      <c r="AV4914" s="1">
        <f t="shared" si="620"/>
        <v>2.3753498286709909</v>
      </c>
      <c r="AW4914" s="1">
        <f t="shared" si="621"/>
        <v>1.5615219002317502</v>
      </c>
    </row>
    <row r="4915" spans="1:49" x14ac:dyDescent="0.2">
      <c r="A4915">
        <v>4913</v>
      </c>
      <c r="B4915" t="s">
        <v>4638</v>
      </c>
      <c r="C4915" t="s">
        <v>4637</v>
      </c>
      <c r="F4915" t="s">
        <v>4636</v>
      </c>
      <c r="G4915" t="s">
        <v>17</v>
      </c>
      <c r="H4915" t="s">
        <v>16</v>
      </c>
      <c r="I4915" t="s">
        <v>4635</v>
      </c>
      <c r="J4915">
        <v>60027090</v>
      </c>
      <c r="K4915" t="s">
        <v>4317</v>
      </c>
      <c r="L4915" t="s">
        <v>4316</v>
      </c>
      <c r="M4915" t="s">
        <v>76</v>
      </c>
      <c r="N4915">
        <v>2</v>
      </c>
      <c r="O4915" t="s">
        <v>4634</v>
      </c>
      <c r="P4915" t="s">
        <v>4633</v>
      </c>
      <c r="Q4915" t="s">
        <v>4313</v>
      </c>
      <c r="R4915" s="7">
        <v>41640</v>
      </c>
      <c r="S4915" s="8">
        <f t="shared" si="616"/>
        <v>2014</v>
      </c>
      <c r="T4915" s="8">
        <v>2014</v>
      </c>
      <c r="U4915" s="8">
        <f t="shared" si="617"/>
        <v>8</v>
      </c>
      <c r="V4915" s="7">
        <v>41671</v>
      </c>
      <c r="W4915" t="s">
        <v>2383</v>
      </c>
      <c r="X4915" s="2">
        <v>1.6519999999999999</v>
      </c>
      <c r="Y4915" s="6">
        <f t="shared" si="614"/>
        <v>4.409919649769093E-2</v>
      </c>
      <c r="AA4915" t="s">
        <v>2382</v>
      </c>
      <c r="AB4915">
        <v>17337</v>
      </c>
      <c r="AD4915" t="s">
        <v>6</v>
      </c>
      <c r="AE4915">
        <v>62</v>
      </c>
      <c r="AF4915">
        <v>2</v>
      </c>
      <c r="AG4915">
        <v>6677528</v>
      </c>
      <c r="AH4915" t="s">
        <v>4632</v>
      </c>
      <c r="AI4915" t="s">
        <v>4631</v>
      </c>
      <c r="AJ4915" t="s">
        <v>4630</v>
      </c>
      <c r="AK4915" t="s">
        <v>4629</v>
      </c>
      <c r="AL4915">
        <v>4</v>
      </c>
      <c r="AM4915" s="5">
        <f t="shared" si="618"/>
        <v>0.5</v>
      </c>
      <c r="AN4915" s="4">
        <f t="shared" si="615"/>
        <v>7.572889057175312E-4</v>
      </c>
      <c r="AO4915" s="3"/>
      <c r="AP4915">
        <v>0</v>
      </c>
      <c r="AR4915" t="s">
        <v>1</v>
      </c>
      <c r="AT4915" s="2" t="s">
        <v>0</v>
      </c>
      <c r="AU4915" s="1">
        <f t="shared" si="619"/>
        <v>3.1096624220098912</v>
      </c>
      <c r="AV4915" s="1">
        <f t="shared" si="620"/>
        <v>2.2428242701704231</v>
      </c>
      <c r="AW4915" s="1">
        <f t="shared" si="621"/>
        <v>1.375986118330955</v>
      </c>
    </row>
    <row r="4916" spans="1:49" x14ac:dyDescent="0.2">
      <c r="A4916">
        <v>4914</v>
      </c>
      <c r="B4916" t="s">
        <v>4628</v>
      </c>
      <c r="C4916" t="s">
        <v>4627</v>
      </c>
      <c r="F4916" t="s">
        <v>4626</v>
      </c>
      <c r="G4916" t="s">
        <v>17</v>
      </c>
      <c r="H4916" t="s">
        <v>16</v>
      </c>
      <c r="I4916" t="s">
        <v>4625</v>
      </c>
      <c r="J4916">
        <v>60023256</v>
      </c>
      <c r="K4916" t="s">
        <v>3051</v>
      </c>
      <c r="L4916" t="s">
        <v>3050</v>
      </c>
      <c r="M4916" t="s">
        <v>29</v>
      </c>
      <c r="N4916">
        <v>4</v>
      </c>
      <c r="O4916" t="s">
        <v>4624</v>
      </c>
      <c r="P4916" t="s">
        <v>4623</v>
      </c>
      <c r="Q4916" t="s">
        <v>4622</v>
      </c>
      <c r="R4916" s="7">
        <v>41640</v>
      </c>
      <c r="S4916" s="8">
        <f t="shared" si="616"/>
        <v>2014</v>
      </c>
      <c r="T4916" s="8">
        <v>2014</v>
      </c>
      <c r="U4916" s="8">
        <f t="shared" si="617"/>
        <v>8</v>
      </c>
      <c r="V4916" s="7">
        <v>2014</v>
      </c>
      <c r="W4916" t="s">
        <v>2056</v>
      </c>
      <c r="X4916" s="2">
        <v>0.20799999999999999</v>
      </c>
      <c r="Y4916" s="6">
        <f t="shared" si="614"/>
        <v>5.552441205520408E-3</v>
      </c>
      <c r="AA4916">
        <v>19376472</v>
      </c>
      <c r="AB4916">
        <v>16800154725</v>
      </c>
      <c r="AD4916" t="s">
        <v>6</v>
      </c>
      <c r="AF4916">
        <v>58</v>
      </c>
      <c r="AH4916" t="s">
        <v>4621</v>
      </c>
      <c r="AI4916" t="s">
        <v>4620</v>
      </c>
      <c r="AK4916" t="s">
        <v>4619</v>
      </c>
      <c r="AL4916">
        <v>9</v>
      </c>
      <c r="AM4916" s="5">
        <f t="shared" si="618"/>
        <v>1.125</v>
      </c>
      <c r="AN4916" s="4">
        <f t="shared" si="615"/>
        <v>1.7039000378644452E-3</v>
      </c>
      <c r="AO4916" s="3"/>
      <c r="AP4916">
        <v>0</v>
      </c>
      <c r="AR4916" t="s">
        <v>1</v>
      </c>
      <c r="AT4916" s="2" t="s">
        <v>0</v>
      </c>
      <c r="AU4916" s="1">
        <f t="shared" si="619"/>
        <v>0.43978788552236187</v>
      </c>
      <c r="AV4916" s="1">
        <f t="shared" si="620"/>
        <v>0.3628170621692427</v>
      </c>
      <c r="AW4916" s="1">
        <f t="shared" si="621"/>
        <v>0.28584623881612342</v>
      </c>
    </row>
    <row r="4917" spans="1:49" x14ac:dyDescent="0.2">
      <c r="A4917">
        <v>4915</v>
      </c>
      <c r="B4917" t="s">
        <v>4618</v>
      </c>
      <c r="C4917" t="s">
        <v>4617</v>
      </c>
      <c r="F4917" t="s">
        <v>4616</v>
      </c>
      <c r="G4917" t="s">
        <v>17</v>
      </c>
      <c r="H4917" t="s">
        <v>16</v>
      </c>
      <c r="I4917" t="s">
        <v>4615</v>
      </c>
      <c r="J4917" t="s">
        <v>4614</v>
      </c>
      <c r="K4917" t="s">
        <v>4613</v>
      </c>
      <c r="L4917" t="s">
        <v>4612</v>
      </c>
      <c r="M4917" t="s">
        <v>4611</v>
      </c>
      <c r="N4917">
        <v>5</v>
      </c>
      <c r="O4917" t="s">
        <v>4610</v>
      </c>
      <c r="P4917" t="s">
        <v>4609</v>
      </c>
      <c r="Q4917" t="s">
        <v>4608</v>
      </c>
      <c r="R4917" s="7">
        <v>41640</v>
      </c>
      <c r="S4917" s="8">
        <f t="shared" si="616"/>
        <v>2014</v>
      </c>
      <c r="T4917" s="8">
        <v>2014</v>
      </c>
      <c r="U4917" s="8">
        <f t="shared" si="617"/>
        <v>8</v>
      </c>
      <c r="V4917" s="7">
        <v>41671</v>
      </c>
      <c r="W4917" t="s">
        <v>2383</v>
      </c>
      <c r="X4917" s="2">
        <v>1.6519999999999999</v>
      </c>
      <c r="Y4917" s="6">
        <f t="shared" si="614"/>
        <v>4.409919649769093E-2</v>
      </c>
      <c r="AA4917" t="s">
        <v>2382</v>
      </c>
      <c r="AB4917">
        <v>17337</v>
      </c>
      <c r="AD4917" t="s">
        <v>6</v>
      </c>
      <c r="AE4917">
        <v>62</v>
      </c>
      <c r="AF4917">
        <v>2</v>
      </c>
      <c r="AG4917">
        <v>6671429</v>
      </c>
      <c r="AH4917" t="s">
        <v>4607</v>
      </c>
      <c r="AI4917" t="s">
        <v>4606</v>
      </c>
      <c r="AJ4917" t="s">
        <v>4605</v>
      </c>
      <c r="AK4917" t="s">
        <v>4604</v>
      </c>
      <c r="AL4917">
        <v>14</v>
      </c>
      <c r="AM4917" s="5">
        <f t="shared" si="618"/>
        <v>1.75</v>
      </c>
      <c r="AN4917" s="4">
        <f t="shared" si="615"/>
        <v>2.6505111700113595E-3</v>
      </c>
      <c r="AO4917" s="3"/>
      <c r="AP4917">
        <v>0</v>
      </c>
      <c r="AQ4917" t="s">
        <v>671</v>
      </c>
      <c r="AR4917" t="s">
        <v>1</v>
      </c>
      <c r="AS4917" t="s">
        <v>670</v>
      </c>
      <c r="AT4917" s="2" t="s">
        <v>0</v>
      </c>
      <c r="AU4917" s="1">
        <f t="shared" si="619"/>
        <v>3.166459089938706</v>
      </c>
      <c r="AV4917" s="1">
        <f t="shared" si="620"/>
        <v>2.3374853833851144</v>
      </c>
      <c r="AW4917" s="1">
        <f t="shared" si="621"/>
        <v>1.508511676831523</v>
      </c>
    </row>
    <row r="4918" spans="1:49" x14ac:dyDescent="0.2">
      <c r="A4918">
        <v>4916</v>
      </c>
      <c r="B4918" t="s">
        <v>4603</v>
      </c>
      <c r="C4918" t="s">
        <v>4602</v>
      </c>
      <c r="F4918" t="s">
        <v>4601</v>
      </c>
      <c r="G4918" t="s">
        <v>17</v>
      </c>
      <c r="H4918" t="s">
        <v>16</v>
      </c>
      <c r="I4918" t="s">
        <v>4600</v>
      </c>
      <c r="J4918" t="s">
        <v>4599</v>
      </c>
      <c r="K4918" t="s">
        <v>4598</v>
      </c>
      <c r="L4918" t="s">
        <v>4597</v>
      </c>
      <c r="M4918" t="s">
        <v>4596</v>
      </c>
      <c r="N4918">
        <v>7</v>
      </c>
      <c r="O4918" t="s">
        <v>4595</v>
      </c>
      <c r="P4918" t="s">
        <v>4594</v>
      </c>
      <c r="Q4918" t="s">
        <v>4593</v>
      </c>
      <c r="R4918" s="7">
        <v>41640</v>
      </c>
      <c r="S4918" s="8">
        <f t="shared" si="616"/>
        <v>2014</v>
      </c>
      <c r="T4918" s="8">
        <v>2014</v>
      </c>
      <c r="U4918" s="8">
        <f t="shared" si="617"/>
        <v>8</v>
      </c>
      <c r="V4918" s="7">
        <v>41671</v>
      </c>
      <c r="W4918" t="s">
        <v>3031</v>
      </c>
      <c r="X4918" s="2">
        <v>0.496</v>
      </c>
      <c r="Y4918" s="6">
        <f t="shared" si="614"/>
        <v>1.3240436720856359E-2</v>
      </c>
      <c r="AA4918">
        <v>21563950</v>
      </c>
      <c r="AB4918">
        <v>21100199777</v>
      </c>
      <c r="AD4918" t="s">
        <v>6</v>
      </c>
      <c r="AE4918">
        <v>4</v>
      </c>
      <c r="AF4918">
        <v>2</v>
      </c>
      <c r="AG4918">
        <v>6680754</v>
      </c>
      <c r="AH4918" t="s">
        <v>4592</v>
      </c>
      <c r="AI4918" t="s">
        <v>4591</v>
      </c>
      <c r="AJ4918" t="s">
        <v>4590</v>
      </c>
      <c r="AK4918" t="s">
        <v>4589</v>
      </c>
      <c r="AL4918">
        <v>16</v>
      </c>
      <c r="AM4918" s="5">
        <f t="shared" si="618"/>
        <v>2</v>
      </c>
      <c r="AN4918" s="4">
        <f t="shared" si="615"/>
        <v>3.0291556228701248E-3</v>
      </c>
      <c r="AO4918" s="3"/>
      <c r="AP4918">
        <v>0</v>
      </c>
      <c r="AR4918" t="s">
        <v>1</v>
      </c>
      <c r="AT4918" s="2" t="s">
        <v>0</v>
      </c>
      <c r="AU4918" s="1">
        <f t="shared" si="619"/>
        <v>1.0177052391460488</v>
      </c>
      <c r="AV4918" s="1">
        <f t="shared" si="620"/>
        <v>0.81347961718632422</v>
      </c>
      <c r="AW4918" s="1">
        <f t="shared" si="621"/>
        <v>0.6092539952265994</v>
      </c>
    </row>
    <row r="4919" spans="1:49" x14ac:dyDescent="0.2">
      <c r="A4919">
        <v>4917</v>
      </c>
      <c r="B4919" t="s">
        <v>4588</v>
      </c>
      <c r="C4919" t="s">
        <v>4587</v>
      </c>
      <c r="F4919" t="s">
        <v>4586</v>
      </c>
      <c r="G4919" t="s">
        <v>17</v>
      </c>
      <c r="H4919" t="s">
        <v>16</v>
      </c>
      <c r="I4919" t="s">
        <v>3855</v>
      </c>
      <c r="J4919">
        <v>60018476</v>
      </c>
      <c r="K4919" t="s">
        <v>2270</v>
      </c>
      <c r="L4919" t="s">
        <v>2269</v>
      </c>
      <c r="M4919" t="s">
        <v>423</v>
      </c>
      <c r="N4919">
        <v>5</v>
      </c>
      <c r="O4919" t="s">
        <v>4585</v>
      </c>
      <c r="P4919" t="s">
        <v>4584</v>
      </c>
      <c r="Q4919" t="s">
        <v>2266</v>
      </c>
      <c r="R4919" s="7">
        <v>41640</v>
      </c>
      <c r="S4919" s="8">
        <f t="shared" si="616"/>
        <v>2014</v>
      </c>
      <c r="T4919" s="8">
        <v>2014</v>
      </c>
      <c r="U4919" s="8">
        <f t="shared" si="617"/>
        <v>8</v>
      </c>
      <c r="V4919" s="7">
        <v>2014</v>
      </c>
      <c r="W4919" t="s">
        <v>2056</v>
      </c>
      <c r="X4919" s="2">
        <v>0.20799999999999999</v>
      </c>
      <c r="Y4919" s="6">
        <f t="shared" si="614"/>
        <v>5.552441205520408E-3</v>
      </c>
      <c r="AA4919">
        <v>19376472</v>
      </c>
      <c r="AB4919">
        <v>16800154725</v>
      </c>
      <c r="AD4919" t="s">
        <v>6</v>
      </c>
      <c r="AF4919">
        <v>58</v>
      </c>
      <c r="AH4919" t="s">
        <v>4583</v>
      </c>
      <c r="AI4919" t="s">
        <v>4582</v>
      </c>
      <c r="AK4919" t="s">
        <v>4581</v>
      </c>
      <c r="AL4919">
        <v>14</v>
      </c>
      <c r="AM4919" s="5">
        <f t="shared" si="618"/>
        <v>1.75</v>
      </c>
      <c r="AN4919" s="4">
        <f t="shared" si="615"/>
        <v>2.6505111700113595E-3</v>
      </c>
      <c r="AO4919" s="3"/>
      <c r="AP4919">
        <v>0</v>
      </c>
      <c r="AR4919" t="s">
        <v>1</v>
      </c>
      <c r="AT4919" s="2" t="s">
        <v>0</v>
      </c>
      <c r="AU4919" s="1">
        <f t="shared" si="619"/>
        <v>0.46818621948676931</v>
      </c>
      <c r="AV4919" s="1">
        <f t="shared" si="620"/>
        <v>0.4101476187765884</v>
      </c>
      <c r="AW4919" s="1">
        <f t="shared" si="621"/>
        <v>0.35210901806640743</v>
      </c>
    </row>
    <row r="4920" spans="1:49" x14ac:dyDescent="0.2">
      <c r="A4920">
        <v>4918</v>
      </c>
      <c r="B4920" t="s">
        <v>4580</v>
      </c>
      <c r="C4920" t="s">
        <v>4579</v>
      </c>
      <c r="F4920" t="s">
        <v>4578</v>
      </c>
      <c r="G4920" t="s">
        <v>17</v>
      </c>
      <c r="H4920" t="s">
        <v>16</v>
      </c>
      <c r="I4920" t="s">
        <v>4577</v>
      </c>
      <c r="J4920" t="s">
        <v>4576</v>
      </c>
      <c r="K4920" t="s">
        <v>4575</v>
      </c>
      <c r="L4920" t="s">
        <v>4574</v>
      </c>
      <c r="M4920" t="s">
        <v>4573</v>
      </c>
      <c r="N4920">
        <v>4</v>
      </c>
      <c r="O4920" t="s">
        <v>4572</v>
      </c>
      <c r="P4920" t="s">
        <v>4571</v>
      </c>
      <c r="Q4920" t="s">
        <v>4570</v>
      </c>
      <c r="R4920" s="7">
        <v>41640</v>
      </c>
      <c r="S4920" s="8">
        <f t="shared" si="616"/>
        <v>2014</v>
      </c>
      <c r="T4920" s="8">
        <v>2014</v>
      </c>
      <c r="U4920" s="8">
        <f t="shared" si="617"/>
        <v>8</v>
      </c>
      <c r="V4920" s="7">
        <v>41671</v>
      </c>
      <c r="W4920" t="s">
        <v>2383</v>
      </c>
      <c r="X4920" s="2">
        <v>1.6519999999999999</v>
      </c>
      <c r="Y4920" s="6">
        <f t="shared" si="614"/>
        <v>4.409919649769093E-2</v>
      </c>
      <c r="AA4920" t="s">
        <v>2382</v>
      </c>
      <c r="AB4920">
        <v>17337</v>
      </c>
      <c r="AD4920" t="s">
        <v>6</v>
      </c>
      <c r="AE4920">
        <v>62</v>
      </c>
      <c r="AF4920">
        <v>2</v>
      </c>
      <c r="AG4920">
        <v>6674978</v>
      </c>
      <c r="AH4920" t="s">
        <v>4569</v>
      </c>
      <c r="AI4920" t="s">
        <v>4568</v>
      </c>
      <c r="AJ4920" t="s">
        <v>4567</v>
      </c>
      <c r="AK4920" t="s">
        <v>4566</v>
      </c>
      <c r="AL4920">
        <v>65</v>
      </c>
      <c r="AM4920" s="5">
        <f t="shared" si="618"/>
        <v>8.125</v>
      </c>
      <c r="AN4920" s="4">
        <f t="shared" si="615"/>
        <v>1.2305944717909882E-2</v>
      </c>
      <c r="AO4920" s="3"/>
      <c r="AP4920">
        <v>0</v>
      </c>
      <c r="AR4920" t="s">
        <v>1</v>
      </c>
      <c r="AT4920" s="2" t="s">
        <v>0</v>
      </c>
      <c r="AU4920" s="1">
        <f t="shared" si="619"/>
        <v>3.4561220963756614</v>
      </c>
      <c r="AV4920" s="1">
        <f t="shared" si="620"/>
        <v>2.8202570607800408</v>
      </c>
      <c r="AW4920" s="1">
        <f t="shared" si="621"/>
        <v>2.1843920251844193</v>
      </c>
    </row>
    <row r="4921" spans="1:49" x14ac:dyDescent="0.2">
      <c r="A4921">
        <v>4919</v>
      </c>
      <c r="B4921" t="s">
        <v>4565</v>
      </c>
      <c r="C4921" t="s">
        <v>4564</v>
      </c>
      <c r="F4921" t="s">
        <v>4563</v>
      </c>
      <c r="G4921" t="s">
        <v>17</v>
      </c>
      <c r="H4921" t="s">
        <v>16</v>
      </c>
      <c r="I4921" t="s">
        <v>4562</v>
      </c>
      <c r="J4921" t="s">
        <v>4561</v>
      </c>
      <c r="K4921" t="s">
        <v>4560</v>
      </c>
      <c r="L4921" t="s">
        <v>4559</v>
      </c>
      <c r="M4921" t="s">
        <v>1552</v>
      </c>
      <c r="N4921">
        <v>4</v>
      </c>
      <c r="O4921" t="s">
        <v>4558</v>
      </c>
      <c r="P4921" t="s">
        <v>4557</v>
      </c>
      <c r="Q4921" t="s">
        <v>4556</v>
      </c>
      <c r="R4921" s="7">
        <v>41640</v>
      </c>
      <c r="S4921" s="8">
        <f t="shared" si="616"/>
        <v>2014</v>
      </c>
      <c r="T4921" s="8">
        <v>2014</v>
      </c>
      <c r="U4921" s="8">
        <f t="shared" si="617"/>
        <v>8</v>
      </c>
      <c r="V4921" s="7">
        <v>41671</v>
      </c>
      <c r="W4921" t="s">
        <v>2383</v>
      </c>
      <c r="X4921" s="2">
        <v>1.6519999999999999</v>
      </c>
      <c r="Y4921" s="6">
        <f t="shared" si="614"/>
        <v>4.409919649769093E-2</v>
      </c>
      <c r="AA4921" t="s">
        <v>2382</v>
      </c>
      <c r="AB4921">
        <v>17337</v>
      </c>
      <c r="AD4921" t="s">
        <v>6</v>
      </c>
      <c r="AE4921">
        <v>62</v>
      </c>
      <c r="AF4921">
        <v>2</v>
      </c>
      <c r="AG4921">
        <v>6729043</v>
      </c>
      <c r="AH4921" t="s">
        <v>4555</v>
      </c>
      <c r="AI4921" t="s">
        <v>4554</v>
      </c>
      <c r="AJ4921" t="s">
        <v>4553</v>
      </c>
      <c r="AK4921" t="s">
        <v>4552</v>
      </c>
      <c r="AL4921">
        <v>12</v>
      </c>
      <c r="AM4921" s="5">
        <f t="shared" si="618"/>
        <v>1.5</v>
      </c>
      <c r="AN4921" s="4">
        <f t="shared" si="615"/>
        <v>2.2718667171525938E-3</v>
      </c>
      <c r="AO4921" s="3"/>
      <c r="AP4921">
        <v>0</v>
      </c>
      <c r="AR4921" t="s">
        <v>1</v>
      </c>
      <c r="AT4921" s="2" t="s">
        <v>0</v>
      </c>
      <c r="AU4921" s="1">
        <f t="shared" si="619"/>
        <v>3.1550997563529428</v>
      </c>
      <c r="AV4921" s="1">
        <f t="shared" si="620"/>
        <v>2.3185531607421761</v>
      </c>
      <c r="AW4921" s="1">
        <f t="shared" si="621"/>
        <v>1.4820065651314094</v>
      </c>
    </row>
    <row r="4922" spans="1:49" x14ac:dyDescent="0.2">
      <c r="A4922">
        <v>4920</v>
      </c>
      <c r="B4922" t="s">
        <v>4551</v>
      </c>
      <c r="C4922" t="s">
        <v>4550</v>
      </c>
      <c r="F4922" t="s">
        <v>4549</v>
      </c>
      <c r="G4922" t="s">
        <v>17</v>
      </c>
      <c r="H4922" t="s">
        <v>16</v>
      </c>
      <c r="I4922" t="s">
        <v>4548</v>
      </c>
      <c r="J4922">
        <v>60030939</v>
      </c>
      <c r="K4922" t="s">
        <v>4547</v>
      </c>
      <c r="L4922" t="s">
        <v>4546</v>
      </c>
      <c r="M4922" t="s">
        <v>309</v>
      </c>
      <c r="N4922">
        <v>2</v>
      </c>
      <c r="O4922" t="s">
        <v>4545</v>
      </c>
      <c r="P4922" t="s">
        <v>4544</v>
      </c>
      <c r="Q4922" t="s">
        <v>4543</v>
      </c>
      <c r="R4922" s="7">
        <v>41640</v>
      </c>
      <c r="S4922" s="8">
        <f t="shared" si="616"/>
        <v>2014</v>
      </c>
      <c r="T4922" s="8">
        <v>2014</v>
      </c>
      <c r="U4922" s="8">
        <f t="shared" si="617"/>
        <v>8</v>
      </c>
      <c r="V4922" s="7">
        <v>41671</v>
      </c>
      <c r="W4922" t="s">
        <v>1715</v>
      </c>
      <c r="X4922" s="2">
        <v>0.91800000000000004</v>
      </c>
      <c r="Y4922" s="6">
        <f t="shared" si="614"/>
        <v>2.4505485705133341E-2</v>
      </c>
      <c r="AA4922">
        <v>1431161</v>
      </c>
      <c r="AB4922">
        <v>22674</v>
      </c>
      <c r="AC4922">
        <v>13665901</v>
      </c>
      <c r="AD4922" t="s">
        <v>6</v>
      </c>
      <c r="AE4922">
        <v>35</v>
      </c>
      <c r="AF4922">
        <v>4</v>
      </c>
      <c r="AH4922" t="s">
        <v>4542</v>
      </c>
      <c r="AI4922" t="s">
        <v>4541</v>
      </c>
      <c r="AK4922" t="s">
        <v>4540</v>
      </c>
      <c r="AL4922">
        <v>12</v>
      </c>
      <c r="AM4922" s="5">
        <f t="shared" si="618"/>
        <v>1.5</v>
      </c>
      <c r="AN4922" s="4">
        <f t="shared" si="615"/>
        <v>2.2718667171525938E-3</v>
      </c>
      <c r="AO4922" s="3"/>
      <c r="AP4922">
        <v>0</v>
      </c>
      <c r="AQ4922" t="s">
        <v>4539</v>
      </c>
      <c r="AR4922" t="s">
        <v>1</v>
      </c>
      <c r="AS4922" t="s">
        <v>4538</v>
      </c>
      <c r="AT4922" s="2" t="s">
        <v>0</v>
      </c>
      <c r="AU4922" s="1">
        <f t="shared" si="619"/>
        <v>1.7835400008739115</v>
      </c>
      <c r="AV4922" s="1">
        <f t="shared" si="620"/>
        <v>1.3388676211142969</v>
      </c>
      <c r="AW4922" s="1">
        <f t="shared" si="621"/>
        <v>0.89419524135468176</v>
      </c>
    </row>
    <row r="4923" spans="1:49" x14ac:dyDescent="0.2">
      <c r="A4923">
        <v>4921</v>
      </c>
      <c r="B4923" t="s">
        <v>4537</v>
      </c>
      <c r="C4923" t="s">
        <v>4536</v>
      </c>
      <c r="F4923" t="s">
        <v>4535</v>
      </c>
      <c r="G4923" t="s">
        <v>17</v>
      </c>
      <c r="H4923" t="s">
        <v>16</v>
      </c>
      <c r="I4923" t="s">
        <v>4534</v>
      </c>
      <c r="J4923">
        <v>100529941</v>
      </c>
      <c r="K4923" t="s">
        <v>4533</v>
      </c>
      <c r="L4923" t="s">
        <v>4532</v>
      </c>
      <c r="M4923" t="s">
        <v>3531</v>
      </c>
      <c r="N4923">
        <v>3</v>
      </c>
      <c r="O4923" t="s">
        <v>4531</v>
      </c>
      <c r="P4923" t="s">
        <v>4530</v>
      </c>
      <c r="Q4923" t="s">
        <v>4529</v>
      </c>
      <c r="R4923" s="7">
        <v>41640</v>
      </c>
      <c r="S4923" s="8">
        <f t="shared" si="616"/>
        <v>2014</v>
      </c>
      <c r="T4923" s="8">
        <v>2014</v>
      </c>
      <c r="U4923" s="8">
        <f t="shared" si="617"/>
        <v>8</v>
      </c>
      <c r="V4923" s="7">
        <v>41640</v>
      </c>
      <c r="W4923" t="s">
        <v>4528</v>
      </c>
      <c r="X4923" s="2">
        <v>0.32500000000000001</v>
      </c>
      <c r="Y4923" s="6">
        <f t="shared" si="614"/>
        <v>8.6756893836256385E-3</v>
      </c>
      <c r="AA4923">
        <v>10637710</v>
      </c>
      <c r="AB4923">
        <v>12922</v>
      </c>
      <c r="AD4923" t="s">
        <v>6</v>
      </c>
      <c r="AE4923">
        <v>60</v>
      </c>
      <c r="AF4923">
        <v>1</v>
      </c>
      <c r="AH4923" t="s">
        <v>4527</v>
      </c>
      <c r="AI4923" t="s">
        <v>4526</v>
      </c>
      <c r="AJ4923" t="s">
        <v>4525</v>
      </c>
      <c r="AK4923" t="s">
        <v>4524</v>
      </c>
      <c r="AL4923">
        <v>1</v>
      </c>
      <c r="AM4923" s="5">
        <f t="shared" si="618"/>
        <v>0.125</v>
      </c>
      <c r="AN4923" s="4">
        <f t="shared" si="615"/>
        <v>1.893222264293828E-4</v>
      </c>
      <c r="AO4923" s="3"/>
      <c r="AP4923">
        <v>0</v>
      </c>
      <c r="AR4923" t="s">
        <v>1</v>
      </c>
      <c r="AT4923" s="2">
        <v>0.85599999999999998</v>
      </c>
      <c r="AU4923" s="1">
        <f t="shared" si="619"/>
        <v>0.61297792364667625</v>
      </c>
      <c r="AV4923" s="1">
        <f t="shared" si="620"/>
        <v>0.44325058050275107</v>
      </c>
      <c r="AW4923" s="1">
        <f t="shared" si="621"/>
        <v>0.27352323735882594</v>
      </c>
    </row>
    <row r="4924" spans="1:49" x14ac:dyDescent="0.2">
      <c r="A4924">
        <v>4922</v>
      </c>
      <c r="B4924" t="s">
        <v>4523</v>
      </c>
      <c r="C4924" t="s">
        <v>4522</v>
      </c>
      <c r="F4924" t="s">
        <v>4521</v>
      </c>
      <c r="G4924" t="s">
        <v>17</v>
      </c>
      <c r="H4924" t="s">
        <v>16</v>
      </c>
      <c r="I4924" t="s">
        <v>4520</v>
      </c>
      <c r="J4924" t="s">
        <v>4519</v>
      </c>
      <c r="K4924" t="s">
        <v>4518</v>
      </c>
      <c r="L4924" t="s">
        <v>4517</v>
      </c>
      <c r="M4924" t="s">
        <v>1070</v>
      </c>
      <c r="N4924">
        <v>5</v>
      </c>
      <c r="O4924" t="s">
        <v>4516</v>
      </c>
      <c r="P4924" t="s">
        <v>4515</v>
      </c>
      <c r="Q4924" t="s">
        <v>4514</v>
      </c>
      <c r="R4924" s="7">
        <v>41640</v>
      </c>
      <c r="S4924" s="8">
        <f t="shared" si="616"/>
        <v>2014</v>
      </c>
      <c r="T4924" s="8">
        <v>2014</v>
      </c>
      <c r="U4924" s="8">
        <f t="shared" si="617"/>
        <v>8</v>
      </c>
      <c r="V4924" s="7">
        <v>41671</v>
      </c>
      <c r="W4924" t="s">
        <v>2383</v>
      </c>
      <c r="X4924" s="2">
        <v>1.6519999999999999</v>
      </c>
      <c r="Y4924" s="6">
        <f t="shared" si="614"/>
        <v>4.409919649769093E-2</v>
      </c>
      <c r="AA4924" t="s">
        <v>2382</v>
      </c>
      <c r="AB4924">
        <v>17337</v>
      </c>
      <c r="AD4924" t="s">
        <v>6</v>
      </c>
      <c r="AE4924">
        <v>62</v>
      </c>
      <c r="AF4924">
        <v>2</v>
      </c>
      <c r="AG4924">
        <v>6671417</v>
      </c>
      <c r="AH4924" t="s">
        <v>4513</v>
      </c>
      <c r="AI4924" t="s">
        <v>4512</v>
      </c>
      <c r="AJ4924" t="s">
        <v>4511</v>
      </c>
      <c r="AK4924" t="s">
        <v>4510</v>
      </c>
      <c r="AL4924">
        <v>28</v>
      </c>
      <c r="AM4924" s="5">
        <f t="shared" si="618"/>
        <v>3.5</v>
      </c>
      <c r="AN4924" s="4">
        <f t="shared" si="615"/>
        <v>5.301022340022719E-3</v>
      </c>
      <c r="AO4924" s="3"/>
      <c r="AP4924">
        <v>0</v>
      </c>
      <c r="AQ4924" t="s">
        <v>121</v>
      </c>
      <c r="AR4924" t="s">
        <v>4509</v>
      </c>
      <c r="AS4924" t="s">
        <v>119</v>
      </c>
      <c r="AT4924" s="2" t="s">
        <v>0</v>
      </c>
      <c r="AU4924" s="1">
        <f t="shared" si="619"/>
        <v>3.2459744250390465</v>
      </c>
      <c r="AV4924" s="1">
        <f t="shared" si="620"/>
        <v>2.4700109418856826</v>
      </c>
      <c r="AW4924" s="1">
        <f t="shared" si="621"/>
        <v>1.694047458732318</v>
      </c>
    </row>
    <row r="4925" spans="1:49" x14ac:dyDescent="0.2">
      <c r="A4925">
        <v>4923</v>
      </c>
      <c r="B4925" t="s">
        <v>4508</v>
      </c>
      <c r="C4925" t="s">
        <v>4507</v>
      </c>
      <c r="F4925" t="s">
        <v>4506</v>
      </c>
      <c r="G4925" t="s">
        <v>17</v>
      </c>
      <c r="H4925" t="s">
        <v>16</v>
      </c>
      <c r="I4925" t="s">
        <v>4505</v>
      </c>
      <c r="J4925" t="s">
        <v>4504</v>
      </c>
      <c r="K4925" t="s">
        <v>4503</v>
      </c>
      <c r="L4925" t="s">
        <v>4502</v>
      </c>
      <c r="M4925" t="s">
        <v>1154</v>
      </c>
      <c r="N4925">
        <v>3</v>
      </c>
      <c r="O4925" t="s">
        <v>4501</v>
      </c>
      <c r="P4925" t="s">
        <v>4500</v>
      </c>
      <c r="Q4925" t="s">
        <v>4499</v>
      </c>
      <c r="R4925" s="7">
        <v>41640</v>
      </c>
      <c r="S4925" s="8">
        <f t="shared" si="616"/>
        <v>2014</v>
      </c>
      <c r="T4925" s="8">
        <v>2014</v>
      </c>
      <c r="U4925" s="8">
        <f t="shared" si="617"/>
        <v>8</v>
      </c>
      <c r="V4925" s="7">
        <v>41671</v>
      </c>
      <c r="W4925" t="s">
        <v>2383</v>
      </c>
      <c r="X4925" s="2">
        <v>1.6519999999999999</v>
      </c>
      <c r="Y4925" s="6">
        <f t="shared" si="614"/>
        <v>4.409919649769093E-2</v>
      </c>
      <c r="AA4925" t="s">
        <v>2382</v>
      </c>
      <c r="AB4925">
        <v>17337</v>
      </c>
      <c r="AD4925" t="s">
        <v>6</v>
      </c>
      <c r="AE4925">
        <v>62</v>
      </c>
      <c r="AF4925">
        <v>2</v>
      </c>
      <c r="AG4925">
        <v>6671405</v>
      </c>
      <c r="AH4925" t="s">
        <v>4498</v>
      </c>
      <c r="AI4925" t="s">
        <v>4497</v>
      </c>
      <c r="AJ4925" t="s">
        <v>4496</v>
      </c>
      <c r="AK4925" t="s">
        <v>4495</v>
      </c>
      <c r="AL4925">
        <v>6</v>
      </c>
      <c r="AM4925" s="5">
        <f t="shared" si="618"/>
        <v>0.75</v>
      </c>
      <c r="AN4925" s="4">
        <f t="shared" si="615"/>
        <v>1.1359333585762969E-3</v>
      </c>
      <c r="AO4925" s="3"/>
      <c r="AP4925">
        <v>0</v>
      </c>
      <c r="AR4925" t="s">
        <v>4494</v>
      </c>
      <c r="AT4925" s="2" t="s">
        <v>0</v>
      </c>
      <c r="AU4925" s="1">
        <f t="shared" si="619"/>
        <v>3.1210217555956539</v>
      </c>
      <c r="AV4925" s="1">
        <f t="shared" si="620"/>
        <v>2.2617564928133613</v>
      </c>
      <c r="AW4925" s="1">
        <f t="shared" si="621"/>
        <v>1.4024912300310686</v>
      </c>
    </row>
    <row r="4926" spans="1:49" x14ac:dyDescent="0.2">
      <c r="A4926">
        <v>4924</v>
      </c>
      <c r="B4926" t="s">
        <v>4493</v>
      </c>
      <c r="C4926" t="s">
        <v>4492</v>
      </c>
      <c r="F4926" t="s">
        <v>4491</v>
      </c>
      <c r="G4926" t="s">
        <v>17</v>
      </c>
      <c r="H4926" t="s">
        <v>16</v>
      </c>
      <c r="I4926" t="s">
        <v>4490</v>
      </c>
      <c r="J4926" t="s">
        <v>4489</v>
      </c>
      <c r="K4926" t="s">
        <v>4488</v>
      </c>
      <c r="L4926" t="s">
        <v>4487</v>
      </c>
      <c r="M4926" t="s">
        <v>4486</v>
      </c>
      <c r="N4926">
        <v>4</v>
      </c>
      <c r="O4926" t="s">
        <v>4485</v>
      </c>
      <c r="P4926" t="s">
        <v>4484</v>
      </c>
      <c r="Q4926" t="s">
        <v>4483</v>
      </c>
      <c r="R4926" s="7">
        <v>41640</v>
      </c>
      <c r="S4926" s="8">
        <f t="shared" si="616"/>
        <v>2014</v>
      </c>
      <c r="T4926" s="8">
        <v>2014</v>
      </c>
      <c r="U4926" s="8">
        <f t="shared" si="617"/>
        <v>8</v>
      </c>
      <c r="V4926" s="7">
        <v>41671</v>
      </c>
      <c r="W4926" t="s">
        <v>2383</v>
      </c>
      <c r="X4926" s="2">
        <v>1.6519999999999999</v>
      </c>
      <c r="Y4926" s="6">
        <f t="shared" si="614"/>
        <v>4.409919649769093E-2</v>
      </c>
      <c r="AA4926" t="s">
        <v>2382</v>
      </c>
      <c r="AB4926">
        <v>17337</v>
      </c>
      <c r="AD4926" t="s">
        <v>6</v>
      </c>
      <c r="AE4926">
        <v>62</v>
      </c>
      <c r="AF4926">
        <v>2</v>
      </c>
      <c r="AG4926">
        <v>6676827</v>
      </c>
      <c r="AH4926" t="s">
        <v>4482</v>
      </c>
      <c r="AI4926" t="s">
        <v>4481</v>
      </c>
      <c r="AJ4926" t="s">
        <v>4480</v>
      </c>
      <c r="AK4926" t="s">
        <v>4479</v>
      </c>
      <c r="AL4926">
        <v>46</v>
      </c>
      <c r="AM4926" s="5">
        <f t="shared" si="618"/>
        <v>5.75</v>
      </c>
      <c r="AN4926" s="4">
        <f t="shared" si="615"/>
        <v>8.70882241575161E-3</v>
      </c>
      <c r="AO4926" s="3"/>
      <c r="AP4926">
        <v>0</v>
      </c>
      <c r="AR4926" t="s">
        <v>1</v>
      </c>
      <c r="AT4926" s="2" t="s">
        <v>0</v>
      </c>
      <c r="AU4926" s="1">
        <f t="shared" si="619"/>
        <v>3.3482084273109134</v>
      </c>
      <c r="AV4926" s="1">
        <f t="shared" si="620"/>
        <v>2.6404009456721269</v>
      </c>
      <c r="AW4926" s="1">
        <f t="shared" si="621"/>
        <v>1.9325934640333404</v>
      </c>
    </row>
    <row r="4927" spans="1:49" x14ac:dyDescent="0.2">
      <c r="A4927">
        <v>4925</v>
      </c>
      <c r="B4927" t="s">
        <v>4478</v>
      </c>
      <c r="C4927" t="s">
        <v>4477</v>
      </c>
      <c r="F4927" t="s">
        <v>4476</v>
      </c>
      <c r="G4927" t="s">
        <v>17</v>
      </c>
      <c r="H4927" t="s">
        <v>16</v>
      </c>
      <c r="I4927" t="s">
        <v>4475</v>
      </c>
      <c r="J4927">
        <v>60018870</v>
      </c>
      <c r="K4927" t="s">
        <v>4474</v>
      </c>
      <c r="L4927" t="s">
        <v>4473</v>
      </c>
      <c r="M4927" t="s">
        <v>746</v>
      </c>
      <c r="N4927">
        <v>3</v>
      </c>
      <c r="O4927" t="s">
        <v>4472</v>
      </c>
      <c r="P4927" t="s">
        <v>4471</v>
      </c>
      <c r="Q4927" t="s">
        <v>4470</v>
      </c>
      <c r="R4927" s="7">
        <v>41640</v>
      </c>
      <c r="S4927" s="8">
        <f t="shared" si="616"/>
        <v>2014</v>
      </c>
      <c r="T4927" s="8">
        <v>2014</v>
      </c>
      <c r="U4927" s="8">
        <f t="shared" si="617"/>
        <v>8</v>
      </c>
      <c r="V4927" s="7">
        <v>2014</v>
      </c>
      <c r="W4927" t="s">
        <v>2056</v>
      </c>
      <c r="X4927" s="2">
        <v>0.20799999999999999</v>
      </c>
      <c r="Y4927" s="6">
        <f t="shared" si="614"/>
        <v>5.552441205520408E-3</v>
      </c>
      <c r="AA4927">
        <v>19376472</v>
      </c>
      <c r="AB4927">
        <v>16800154725</v>
      </c>
      <c r="AD4927" t="s">
        <v>6</v>
      </c>
      <c r="AF4927">
        <v>58</v>
      </c>
      <c r="AH4927" t="s">
        <v>4469</v>
      </c>
      <c r="AI4927" t="s">
        <v>4468</v>
      </c>
      <c r="AK4927" t="s">
        <v>4467</v>
      </c>
      <c r="AL4927">
        <v>19</v>
      </c>
      <c r="AM4927" s="5">
        <f t="shared" si="618"/>
        <v>2.375</v>
      </c>
      <c r="AN4927" s="4">
        <f t="shared" si="615"/>
        <v>3.5971223021582736E-3</v>
      </c>
      <c r="AO4927" s="3"/>
      <c r="AP4927">
        <v>0</v>
      </c>
      <c r="AR4927" t="s">
        <v>1</v>
      </c>
      <c r="AT4927" s="2" t="s">
        <v>0</v>
      </c>
      <c r="AU4927" s="1">
        <f t="shared" si="619"/>
        <v>0.49658455345117675</v>
      </c>
      <c r="AV4927" s="1">
        <f t="shared" si="620"/>
        <v>0.45747817538393409</v>
      </c>
      <c r="AW4927" s="1">
        <f t="shared" si="621"/>
        <v>0.41837179731669133</v>
      </c>
    </row>
    <row r="4928" spans="1:49" x14ac:dyDescent="0.2">
      <c r="A4928">
        <v>4926</v>
      </c>
      <c r="B4928" t="s">
        <v>4466</v>
      </c>
      <c r="C4928" t="s">
        <v>4465</v>
      </c>
      <c r="F4928" t="s">
        <v>4464</v>
      </c>
      <c r="G4928" t="s">
        <v>17</v>
      </c>
      <c r="H4928" t="s">
        <v>16</v>
      </c>
      <c r="I4928" t="s">
        <v>4463</v>
      </c>
      <c r="J4928" t="s">
        <v>4462</v>
      </c>
      <c r="K4928" t="s">
        <v>4461</v>
      </c>
      <c r="L4928" t="s">
        <v>4460</v>
      </c>
      <c r="M4928" t="s">
        <v>4459</v>
      </c>
      <c r="N4928">
        <v>5</v>
      </c>
      <c r="O4928" t="s">
        <v>4458</v>
      </c>
      <c r="P4928" t="s">
        <v>4457</v>
      </c>
      <c r="Q4928" t="s">
        <v>4456</v>
      </c>
      <c r="R4928" s="7">
        <v>41640</v>
      </c>
      <c r="S4928" s="8">
        <f t="shared" si="616"/>
        <v>2014</v>
      </c>
      <c r="T4928" s="8">
        <v>2014</v>
      </c>
      <c r="U4928" s="8">
        <f t="shared" si="617"/>
        <v>8</v>
      </c>
      <c r="V4928" s="7">
        <v>41671</v>
      </c>
      <c r="W4928" t="s">
        <v>2383</v>
      </c>
      <c r="X4928" s="2">
        <v>1.6519999999999999</v>
      </c>
      <c r="Y4928" s="6">
        <f t="shared" si="614"/>
        <v>4.409919649769093E-2</v>
      </c>
      <c r="AA4928" t="s">
        <v>2382</v>
      </c>
      <c r="AB4928">
        <v>17337</v>
      </c>
      <c r="AD4928" t="s">
        <v>6</v>
      </c>
      <c r="AE4928">
        <v>62</v>
      </c>
      <c r="AF4928">
        <v>2</v>
      </c>
      <c r="AG4928">
        <v>6676811</v>
      </c>
      <c r="AH4928" t="s">
        <v>4455</v>
      </c>
      <c r="AI4928" t="s">
        <v>4454</v>
      </c>
      <c r="AJ4928" t="s">
        <v>4453</v>
      </c>
      <c r="AK4928" t="s">
        <v>4452</v>
      </c>
      <c r="AL4928">
        <v>64</v>
      </c>
      <c r="AM4928" s="5">
        <f t="shared" si="618"/>
        <v>8</v>
      </c>
      <c r="AN4928" s="4">
        <f t="shared" si="615"/>
        <v>1.2116622491480499E-2</v>
      </c>
      <c r="AO4928" s="3"/>
      <c r="AP4928">
        <v>0</v>
      </c>
      <c r="AQ4928" t="s">
        <v>671</v>
      </c>
      <c r="AR4928" t="s">
        <v>4451</v>
      </c>
      <c r="AS4928" t="s">
        <v>670</v>
      </c>
      <c r="AT4928" s="2" t="s">
        <v>0</v>
      </c>
      <c r="AU4928" s="1">
        <f t="shared" si="619"/>
        <v>3.4504424295827798</v>
      </c>
      <c r="AV4928" s="1">
        <f t="shared" si="620"/>
        <v>2.8107909494585712</v>
      </c>
      <c r="AW4928" s="1">
        <f t="shared" si="621"/>
        <v>2.1711394693343626</v>
      </c>
    </row>
    <row r="4929" spans="1:49" x14ac:dyDescent="0.2">
      <c r="A4929">
        <v>4927</v>
      </c>
      <c r="B4929" t="s">
        <v>4450</v>
      </c>
      <c r="C4929" t="s">
        <v>4449</v>
      </c>
      <c r="F4929" t="s">
        <v>4448</v>
      </c>
      <c r="G4929" t="s">
        <v>17</v>
      </c>
      <c r="H4929" t="s">
        <v>16</v>
      </c>
      <c r="I4929" t="s">
        <v>4447</v>
      </c>
      <c r="J4929" t="s">
        <v>4446</v>
      </c>
      <c r="K4929" t="s">
        <v>4445</v>
      </c>
      <c r="L4929" t="s">
        <v>4444</v>
      </c>
      <c r="M4929" t="s">
        <v>1732</v>
      </c>
      <c r="N4929">
        <v>3</v>
      </c>
      <c r="O4929" t="s">
        <v>4443</v>
      </c>
      <c r="P4929" t="s">
        <v>4442</v>
      </c>
      <c r="Q4929" t="s">
        <v>4441</v>
      </c>
      <c r="R4929" s="7">
        <v>41640</v>
      </c>
      <c r="S4929" s="8">
        <f t="shared" si="616"/>
        <v>2014</v>
      </c>
      <c r="T4929" s="8">
        <v>2014</v>
      </c>
      <c r="U4929" s="8">
        <f t="shared" si="617"/>
        <v>8</v>
      </c>
      <c r="V4929" s="7">
        <v>41671</v>
      </c>
      <c r="W4929" t="s">
        <v>2383</v>
      </c>
      <c r="X4929" s="2">
        <v>1.6519999999999999</v>
      </c>
      <c r="Y4929" s="6">
        <f t="shared" si="614"/>
        <v>4.409919649769093E-2</v>
      </c>
      <c r="AA4929" t="s">
        <v>2382</v>
      </c>
      <c r="AB4929">
        <v>17337</v>
      </c>
      <c r="AD4929" t="s">
        <v>6</v>
      </c>
      <c r="AE4929">
        <v>62</v>
      </c>
      <c r="AF4929">
        <v>2</v>
      </c>
      <c r="AG4929">
        <v>6671956</v>
      </c>
      <c r="AH4929" t="s">
        <v>4440</v>
      </c>
      <c r="AI4929" t="s">
        <v>4439</v>
      </c>
      <c r="AJ4929" t="s">
        <v>4438</v>
      </c>
      <c r="AK4929" t="s">
        <v>4437</v>
      </c>
      <c r="AL4929">
        <v>55</v>
      </c>
      <c r="AM4929" s="5">
        <f t="shared" si="618"/>
        <v>6.875</v>
      </c>
      <c r="AN4929" s="4">
        <f t="shared" si="615"/>
        <v>1.0412722453616054E-2</v>
      </c>
      <c r="AO4929" s="3"/>
      <c r="AP4929">
        <v>0</v>
      </c>
      <c r="AQ4929" t="s">
        <v>4436</v>
      </c>
      <c r="AR4929" t="s">
        <v>4435</v>
      </c>
      <c r="AS4929" t="s">
        <v>4434</v>
      </c>
      <c r="AT4929" s="2" t="s">
        <v>0</v>
      </c>
      <c r="AU4929" s="1">
        <f t="shared" si="619"/>
        <v>3.3993254284468462</v>
      </c>
      <c r="AV4929" s="1">
        <f t="shared" si="620"/>
        <v>2.7255959475653491</v>
      </c>
      <c r="AW4929" s="1">
        <f t="shared" si="621"/>
        <v>2.0518664666838515</v>
      </c>
    </row>
    <row r="4930" spans="1:49" x14ac:dyDescent="0.2">
      <c r="A4930">
        <v>4928</v>
      </c>
      <c r="B4930" t="s">
        <v>4433</v>
      </c>
      <c r="C4930" t="s">
        <v>4432</v>
      </c>
      <c r="F4930" t="s">
        <v>4431</v>
      </c>
      <c r="G4930" t="s">
        <v>17</v>
      </c>
      <c r="H4930" t="s">
        <v>16</v>
      </c>
      <c r="I4930" t="s">
        <v>4430</v>
      </c>
      <c r="J4930">
        <v>60009697</v>
      </c>
      <c r="K4930" t="s">
        <v>4429</v>
      </c>
      <c r="L4930" t="s">
        <v>4428</v>
      </c>
      <c r="M4930" t="s">
        <v>1449</v>
      </c>
      <c r="N4930">
        <v>3</v>
      </c>
      <c r="O4930" t="s">
        <v>4427</v>
      </c>
      <c r="P4930" t="s">
        <v>4426</v>
      </c>
      <c r="Q4930" t="s">
        <v>4425</v>
      </c>
      <c r="R4930" s="7">
        <v>41640</v>
      </c>
      <c r="S4930" s="8">
        <f t="shared" si="616"/>
        <v>2014</v>
      </c>
      <c r="T4930" s="8">
        <v>2014</v>
      </c>
      <c r="U4930" s="8">
        <f t="shared" si="617"/>
        <v>8</v>
      </c>
      <c r="V4930" s="7">
        <v>41671</v>
      </c>
      <c r="W4930" t="s">
        <v>2383</v>
      </c>
      <c r="X4930" s="2">
        <v>1.6519999999999999</v>
      </c>
      <c r="Y4930" s="6">
        <f t="shared" si="614"/>
        <v>4.409919649769093E-2</v>
      </c>
      <c r="AA4930" t="s">
        <v>2382</v>
      </c>
      <c r="AB4930">
        <v>17337</v>
      </c>
      <c r="AD4930" t="s">
        <v>6</v>
      </c>
      <c r="AE4930">
        <v>62</v>
      </c>
      <c r="AF4930">
        <v>2</v>
      </c>
      <c r="AG4930">
        <v>6674058</v>
      </c>
      <c r="AH4930" t="s">
        <v>4424</v>
      </c>
      <c r="AI4930" t="s">
        <v>4423</v>
      </c>
      <c r="AJ4930" t="s">
        <v>4422</v>
      </c>
      <c r="AK4930" t="s">
        <v>4421</v>
      </c>
      <c r="AL4930">
        <v>7</v>
      </c>
      <c r="AM4930" s="5">
        <f t="shared" si="618"/>
        <v>0.875</v>
      </c>
      <c r="AN4930" s="4">
        <f t="shared" si="615"/>
        <v>1.3252555850056798E-3</v>
      </c>
      <c r="AO4930" s="3"/>
      <c r="AP4930">
        <v>0</v>
      </c>
      <c r="AR4930" t="s">
        <v>1</v>
      </c>
      <c r="AT4930" s="2" t="s">
        <v>0</v>
      </c>
      <c r="AU4930" s="1">
        <f t="shared" si="619"/>
        <v>3.1267014223885359</v>
      </c>
      <c r="AV4930" s="1">
        <f t="shared" si="620"/>
        <v>2.2712226041348305</v>
      </c>
      <c r="AW4930" s="1">
        <f t="shared" si="621"/>
        <v>1.4157437858811253</v>
      </c>
    </row>
    <row r="4931" spans="1:49" x14ac:dyDescent="0.2">
      <c r="A4931">
        <v>4929</v>
      </c>
      <c r="B4931" t="s">
        <v>4420</v>
      </c>
      <c r="C4931" t="s">
        <v>4419</v>
      </c>
      <c r="F4931" t="s">
        <v>4418</v>
      </c>
      <c r="G4931" t="s">
        <v>17</v>
      </c>
      <c r="H4931" t="s">
        <v>16</v>
      </c>
      <c r="I4931" t="s">
        <v>4417</v>
      </c>
      <c r="J4931">
        <v>60005244</v>
      </c>
      <c r="K4931" t="s">
        <v>328</v>
      </c>
      <c r="L4931" t="s">
        <v>327</v>
      </c>
      <c r="M4931" t="s">
        <v>46</v>
      </c>
      <c r="N4931">
        <v>3</v>
      </c>
      <c r="O4931" t="s">
        <v>4416</v>
      </c>
      <c r="P4931" t="s">
        <v>4415</v>
      </c>
      <c r="Q4931" t="s">
        <v>324</v>
      </c>
      <c r="R4931" s="7">
        <v>41640</v>
      </c>
      <c r="S4931" s="8">
        <f t="shared" si="616"/>
        <v>2014</v>
      </c>
      <c r="T4931" s="8">
        <v>2014</v>
      </c>
      <c r="U4931" s="8">
        <f t="shared" si="617"/>
        <v>8</v>
      </c>
      <c r="V4931" s="7">
        <v>41671</v>
      </c>
      <c r="W4931" t="s">
        <v>2383</v>
      </c>
      <c r="X4931" s="2">
        <v>1.6519999999999999</v>
      </c>
      <c r="Y4931" s="6">
        <f t="shared" ref="Y4931:Y4994" si="622">(X4931-$Z$3)/($Z$2-$Z$3)</f>
        <v>4.409919649769093E-2</v>
      </c>
      <c r="AA4931" t="s">
        <v>2382</v>
      </c>
      <c r="AB4931">
        <v>17337</v>
      </c>
      <c r="AD4931" t="s">
        <v>6</v>
      </c>
      <c r="AE4931">
        <v>62</v>
      </c>
      <c r="AF4931">
        <v>2</v>
      </c>
      <c r="AG4931">
        <v>6729145</v>
      </c>
      <c r="AH4931" t="s">
        <v>4414</v>
      </c>
      <c r="AI4931" t="s">
        <v>4413</v>
      </c>
      <c r="AJ4931" t="s">
        <v>4412</v>
      </c>
      <c r="AK4931" t="s">
        <v>4411</v>
      </c>
      <c r="AL4931">
        <v>12</v>
      </c>
      <c r="AM4931" s="5">
        <f t="shared" si="618"/>
        <v>1.5</v>
      </c>
      <c r="AN4931" s="4">
        <f t="shared" ref="AN4931:AN4994" si="623">(AM4931-$AO$3)/($AO$2-$AO$3)</f>
        <v>2.2718667171525938E-3</v>
      </c>
      <c r="AO4931" s="3"/>
      <c r="AP4931">
        <v>0</v>
      </c>
      <c r="AR4931" t="s">
        <v>1</v>
      </c>
      <c r="AT4931" s="2" t="s">
        <v>0</v>
      </c>
      <c r="AU4931" s="1">
        <f t="shared" si="619"/>
        <v>3.1550997563529428</v>
      </c>
      <c r="AV4931" s="1">
        <f t="shared" si="620"/>
        <v>2.3185531607421761</v>
      </c>
      <c r="AW4931" s="1">
        <f t="shared" si="621"/>
        <v>1.4820065651314094</v>
      </c>
    </row>
    <row r="4932" spans="1:49" x14ac:dyDescent="0.2">
      <c r="A4932">
        <v>4930</v>
      </c>
      <c r="B4932" t="s">
        <v>4410</v>
      </c>
      <c r="C4932" t="s">
        <v>4409</v>
      </c>
      <c r="F4932" t="s">
        <v>4408</v>
      </c>
      <c r="G4932" t="s">
        <v>17</v>
      </c>
      <c r="H4932" t="s">
        <v>16</v>
      </c>
      <c r="I4932" t="s">
        <v>3908</v>
      </c>
      <c r="J4932" t="s">
        <v>4403</v>
      </c>
      <c r="K4932" t="s">
        <v>4407</v>
      </c>
      <c r="L4932" t="s">
        <v>4406</v>
      </c>
      <c r="M4932" t="s">
        <v>694</v>
      </c>
      <c r="N4932">
        <v>3</v>
      </c>
      <c r="O4932" t="s">
        <v>4405</v>
      </c>
      <c r="P4932" t="s">
        <v>4404</v>
      </c>
      <c r="Q4932" t="s">
        <v>4403</v>
      </c>
      <c r="R4932" s="7">
        <v>41640</v>
      </c>
      <c r="S4932" s="8">
        <f t="shared" si="616"/>
        <v>2014</v>
      </c>
      <c r="T4932" s="8">
        <v>2014</v>
      </c>
      <c r="U4932" s="8">
        <f t="shared" si="617"/>
        <v>8</v>
      </c>
      <c r="V4932" s="7">
        <v>41671</v>
      </c>
      <c r="W4932" t="s">
        <v>2383</v>
      </c>
      <c r="X4932" s="2">
        <v>1.6519999999999999</v>
      </c>
      <c r="Y4932" s="6">
        <f t="shared" si="622"/>
        <v>4.409919649769093E-2</v>
      </c>
      <c r="AA4932" t="s">
        <v>2382</v>
      </c>
      <c r="AB4932">
        <v>17337</v>
      </c>
      <c r="AD4932" t="s">
        <v>6</v>
      </c>
      <c r="AE4932">
        <v>62</v>
      </c>
      <c r="AF4932">
        <v>2</v>
      </c>
      <c r="AG4932">
        <v>6674046</v>
      </c>
      <c r="AH4932" t="s">
        <v>4402</v>
      </c>
      <c r="AI4932" t="s">
        <v>4401</v>
      </c>
      <c r="AJ4932" t="s">
        <v>4400</v>
      </c>
      <c r="AK4932" t="s">
        <v>4399</v>
      </c>
      <c r="AL4932">
        <v>62</v>
      </c>
      <c r="AM4932" s="5">
        <f t="shared" si="618"/>
        <v>7.75</v>
      </c>
      <c r="AN4932" s="4">
        <f t="shared" si="623"/>
        <v>1.1737978038621734E-2</v>
      </c>
      <c r="AO4932" s="3"/>
      <c r="AP4932">
        <v>0</v>
      </c>
      <c r="AR4932" t="s">
        <v>4398</v>
      </c>
      <c r="AT4932" s="2" t="s">
        <v>0</v>
      </c>
      <c r="AU4932" s="1">
        <f t="shared" si="619"/>
        <v>3.4390830959970171</v>
      </c>
      <c r="AV4932" s="1">
        <f t="shared" si="620"/>
        <v>2.7918587268156334</v>
      </c>
      <c r="AW4932" s="1">
        <f t="shared" si="621"/>
        <v>2.1446343576342493</v>
      </c>
    </row>
    <row r="4933" spans="1:49" x14ac:dyDescent="0.2">
      <c r="A4933">
        <v>4931</v>
      </c>
      <c r="B4933" t="s">
        <v>4397</v>
      </c>
      <c r="C4933" t="s">
        <v>4396</v>
      </c>
      <c r="F4933" t="s">
        <v>4395</v>
      </c>
      <c r="G4933" t="s">
        <v>17</v>
      </c>
      <c r="H4933" t="s">
        <v>16</v>
      </c>
      <c r="I4933" t="s">
        <v>4394</v>
      </c>
      <c r="J4933">
        <v>60027509</v>
      </c>
      <c r="K4933" t="s">
        <v>2430</v>
      </c>
      <c r="L4933" t="s">
        <v>30</v>
      </c>
      <c r="M4933" t="s">
        <v>29</v>
      </c>
      <c r="N4933">
        <v>3</v>
      </c>
      <c r="O4933" t="s">
        <v>4393</v>
      </c>
      <c r="P4933" t="s">
        <v>4392</v>
      </c>
      <c r="Q4933" t="s">
        <v>4391</v>
      </c>
      <c r="R4933" s="7">
        <v>41640</v>
      </c>
      <c r="S4933" s="8">
        <f t="shared" si="616"/>
        <v>2014</v>
      </c>
      <c r="T4933" s="8">
        <v>2014</v>
      </c>
      <c r="U4933" s="8">
        <f t="shared" si="617"/>
        <v>8</v>
      </c>
      <c r="V4933" s="7">
        <v>41671</v>
      </c>
      <c r="W4933" t="s">
        <v>2383</v>
      </c>
      <c r="X4933" s="2">
        <v>1.6519999999999999</v>
      </c>
      <c r="Y4933" s="6">
        <f t="shared" si="622"/>
        <v>4.409919649769093E-2</v>
      </c>
      <c r="AA4933" t="s">
        <v>2382</v>
      </c>
      <c r="AB4933">
        <v>17337</v>
      </c>
      <c r="AD4933" t="s">
        <v>6</v>
      </c>
      <c r="AE4933">
        <v>62</v>
      </c>
      <c r="AF4933">
        <v>2</v>
      </c>
      <c r="AG4933">
        <v>6675000</v>
      </c>
      <c r="AH4933" t="s">
        <v>4390</v>
      </c>
      <c r="AI4933" t="s">
        <v>4389</v>
      </c>
      <c r="AJ4933" t="s">
        <v>4388</v>
      </c>
      <c r="AK4933" t="s">
        <v>4387</v>
      </c>
      <c r="AL4933">
        <v>32</v>
      </c>
      <c r="AM4933" s="5">
        <f t="shared" si="618"/>
        <v>4</v>
      </c>
      <c r="AN4933" s="4">
        <f t="shared" si="623"/>
        <v>6.0583112457402496E-3</v>
      </c>
      <c r="AO4933" s="3"/>
      <c r="AP4933">
        <v>0</v>
      </c>
      <c r="AR4933" t="s">
        <v>1</v>
      </c>
      <c r="AT4933" s="2" t="s">
        <v>0</v>
      </c>
      <c r="AU4933" s="1">
        <f t="shared" si="619"/>
        <v>3.2686930922105728</v>
      </c>
      <c r="AV4933" s="1">
        <f t="shared" si="620"/>
        <v>2.5078753871715591</v>
      </c>
      <c r="AW4933" s="1">
        <f t="shared" si="621"/>
        <v>1.7470576821325454</v>
      </c>
    </row>
    <row r="4934" spans="1:49" x14ac:dyDescent="0.2">
      <c r="A4934">
        <v>4932</v>
      </c>
      <c r="B4934" t="s">
        <v>4386</v>
      </c>
      <c r="C4934" t="s">
        <v>4385</v>
      </c>
      <c r="D4934" t="s">
        <v>4384</v>
      </c>
      <c r="E4934">
        <v>24377449</v>
      </c>
      <c r="F4934" t="s">
        <v>4383</v>
      </c>
      <c r="G4934" t="s">
        <v>17</v>
      </c>
      <c r="H4934" t="s">
        <v>16</v>
      </c>
      <c r="I4934" t="s">
        <v>4382</v>
      </c>
      <c r="J4934" t="s">
        <v>4381</v>
      </c>
      <c r="K4934" t="s">
        <v>4380</v>
      </c>
      <c r="L4934" t="s">
        <v>4379</v>
      </c>
      <c r="M4934" t="s">
        <v>628</v>
      </c>
      <c r="N4934">
        <v>3</v>
      </c>
      <c r="O4934" t="s">
        <v>4378</v>
      </c>
      <c r="P4934" t="s">
        <v>4377</v>
      </c>
      <c r="Q4934" t="s">
        <v>4376</v>
      </c>
      <c r="R4934" s="7">
        <v>41640</v>
      </c>
      <c r="S4934" s="8">
        <f t="shared" si="616"/>
        <v>2014</v>
      </c>
      <c r="T4934" s="8">
        <v>2014</v>
      </c>
      <c r="U4934" s="8">
        <f t="shared" si="617"/>
        <v>8</v>
      </c>
      <c r="V4934" s="7">
        <v>41760</v>
      </c>
      <c r="W4934" t="s">
        <v>4375</v>
      </c>
      <c r="X4934" s="2">
        <v>1.6319999999999999</v>
      </c>
      <c r="Y4934" s="6">
        <f t="shared" si="622"/>
        <v>4.3565307920237044E-2</v>
      </c>
      <c r="AA4934">
        <v>456535</v>
      </c>
      <c r="AB4934">
        <v>24657</v>
      </c>
      <c r="AC4934">
        <v>18791298</v>
      </c>
      <c r="AD4934" t="s">
        <v>6</v>
      </c>
      <c r="AE4934">
        <v>102</v>
      </c>
      <c r="AH4934" t="s">
        <v>4374</v>
      </c>
      <c r="AI4934" t="s">
        <v>4373</v>
      </c>
      <c r="AJ4934" t="s">
        <v>4372</v>
      </c>
      <c r="AK4934" t="s">
        <v>4371</v>
      </c>
      <c r="AL4934">
        <v>13</v>
      </c>
      <c r="AM4934" s="5">
        <f t="shared" si="618"/>
        <v>1.625</v>
      </c>
      <c r="AN4934" s="4">
        <f t="shared" si="623"/>
        <v>2.4611889435819764E-3</v>
      </c>
      <c r="AO4934" s="3"/>
      <c r="AP4934">
        <v>0</v>
      </c>
      <c r="AR4934" t="s">
        <v>1</v>
      </c>
      <c r="AT4934" s="2">
        <v>7.0860000000000003</v>
      </c>
      <c r="AU4934" s="1">
        <f t="shared" si="619"/>
        <v>3.1234072227240519</v>
      </c>
      <c r="AV4934" s="1">
        <f t="shared" si="620"/>
        <v>2.301324843190951</v>
      </c>
      <c r="AW4934" s="1">
        <f t="shared" si="621"/>
        <v>1.4792424636578496</v>
      </c>
    </row>
    <row r="4935" spans="1:49" x14ac:dyDescent="0.2">
      <c r="A4935">
        <v>4933</v>
      </c>
      <c r="B4935" t="s">
        <v>4370</v>
      </c>
      <c r="C4935" t="s">
        <v>4369</v>
      </c>
      <c r="F4935" t="s">
        <v>4368</v>
      </c>
      <c r="G4935" t="s">
        <v>17</v>
      </c>
      <c r="H4935" t="s">
        <v>16</v>
      </c>
      <c r="I4935" t="s">
        <v>4367</v>
      </c>
      <c r="J4935">
        <v>60025578</v>
      </c>
      <c r="K4935" t="s">
        <v>845</v>
      </c>
      <c r="L4935" t="s">
        <v>709</v>
      </c>
      <c r="M4935" t="s">
        <v>46</v>
      </c>
      <c r="N4935">
        <v>5</v>
      </c>
      <c r="O4935" t="s">
        <v>4366</v>
      </c>
      <c r="P4935" t="s">
        <v>4365</v>
      </c>
      <c r="Q4935" t="s">
        <v>1306</v>
      </c>
      <c r="R4935" s="7">
        <v>41640</v>
      </c>
      <c r="S4935" s="8">
        <f t="shared" si="616"/>
        <v>2014</v>
      </c>
      <c r="T4935" s="8">
        <v>2014</v>
      </c>
      <c r="U4935" s="8">
        <f t="shared" si="617"/>
        <v>8</v>
      </c>
      <c r="V4935" s="7">
        <v>2014</v>
      </c>
      <c r="W4935" t="s">
        <v>523</v>
      </c>
      <c r="X4935" s="2">
        <v>0.245</v>
      </c>
      <c r="Y4935" s="6">
        <f t="shared" si="622"/>
        <v>6.5401350738100959E-3</v>
      </c>
      <c r="AA4935">
        <v>19376480</v>
      </c>
      <c r="AB4935">
        <v>19700186896</v>
      </c>
      <c r="AD4935" t="s">
        <v>6</v>
      </c>
      <c r="AE4935">
        <v>45</v>
      </c>
      <c r="AH4935" t="s">
        <v>4364</v>
      </c>
      <c r="AI4935" t="s">
        <v>4363</v>
      </c>
      <c r="AK4935" t="s">
        <v>4362</v>
      </c>
      <c r="AL4935">
        <v>5</v>
      </c>
      <c r="AM4935" s="5">
        <f t="shared" si="618"/>
        <v>0.625</v>
      </c>
      <c r="AN4935" s="4">
        <f t="shared" si="623"/>
        <v>9.4661113214691405E-4</v>
      </c>
      <c r="AO4935" s="3"/>
      <c r="AP4935">
        <v>0</v>
      </c>
      <c r="AR4935" t="s">
        <v>1</v>
      </c>
      <c r="AT4935" s="2" t="s">
        <v>0</v>
      </c>
      <c r="AU4935" s="1">
        <f t="shared" si="619"/>
        <v>0.48620778913111407</v>
      </c>
      <c r="AV4935" s="1">
        <f t="shared" si="620"/>
        <v>0.3743373102978505</v>
      </c>
      <c r="AW4935" s="1">
        <f t="shared" si="621"/>
        <v>0.26246683146458683</v>
      </c>
    </row>
    <row r="4936" spans="1:49" x14ac:dyDescent="0.2">
      <c r="A4936">
        <v>4934</v>
      </c>
      <c r="B4936" t="s">
        <v>4361</v>
      </c>
      <c r="C4936" t="s">
        <v>4360</v>
      </c>
      <c r="D4936" t="s">
        <v>4359</v>
      </c>
      <c r="F4936" t="s">
        <v>4358</v>
      </c>
      <c r="G4936" t="s">
        <v>17</v>
      </c>
      <c r="H4936" t="s">
        <v>16</v>
      </c>
      <c r="I4936" t="s">
        <v>4357</v>
      </c>
      <c r="J4936">
        <v>60030804</v>
      </c>
      <c r="K4936" t="s">
        <v>4356</v>
      </c>
      <c r="L4936" t="s">
        <v>4355</v>
      </c>
      <c r="M4936" t="s">
        <v>3266</v>
      </c>
      <c r="N4936">
        <v>3</v>
      </c>
      <c r="O4936" t="s">
        <v>4354</v>
      </c>
      <c r="P4936" t="s">
        <v>4353</v>
      </c>
      <c r="Q4936" t="s">
        <v>4352</v>
      </c>
      <c r="R4936" s="7">
        <v>41640</v>
      </c>
      <c r="S4936" s="8">
        <f t="shared" si="616"/>
        <v>2014</v>
      </c>
      <c r="T4936" s="8">
        <v>2014</v>
      </c>
      <c r="U4936" s="8">
        <f t="shared" si="617"/>
        <v>8</v>
      </c>
      <c r="V4936" s="7">
        <v>41699</v>
      </c>
      <c r="W4936" t="s">
        <v>2348</v>
      </c>
      <c r="X4936" s="2">
        <v>0.63100000000000001</v>
      </c>
      <c r="Y4936" s="6">
        <f t="shared" si="622"/>
        <v>1.6844184618670086E-2</v>
      </c>
      <c r="AA4936">
        <v>10512004</v>
      </c>
      <c r="AB4936">
        <v>24306</v>
      </c>
      <c r="AD4936" t="s">
        <v>6</v>
      </c>
      <c r="AE4936">
        <v>26</v>
      </c>
      <c r="AF4936">
        <v>1</v>
      </c>
      <c r="AH4936" t="s">
        <v>4351</v>
      </c>
      <c r="AI4936" t="s">
        <v>4350</v>
      </c>
      <c r="AK4936" t="s">
        <v>4349</v>
      </c>
      <c r="AL4936">
        <v>30</v>
      </c>
      <c r="AM4936" s="5">
        <f t="shared" si="618"/>
        <v>3.75</v>
      </c>
      <c r="AN4936" s="4">
        <f t="shared" si="623"/>
        <v>5.6796667928814843E-3</v>
      </c>
      <c r="AO4936" s="3"/>
      <c r="AP4936">
        <v>0</v>
      </c>
      <c r="AR4936" t="s">
        <v>1</v>
      </c>
      <c r="AT4936" s="2" t="s">
        <v>0</v>
      </c>
      <c r="AU4936" s="1">
        <f t="shared" si="619"/>
        <v>1.3494829270933504</v>
      </c>
      <c r="AV4936" s="1">
        <f t="shared" si="620"/>
        <v>1.1261925705775784</v>
      </c>
      <c r="AW4936" s="1">
        <f t="shared" si="621"/>
        <v>0.90290221406180637</v>
      </c>
    </row>
    <row r="4937" spans="1:49" x14ac:dyDescent="0.2">
      <c r="A4937">
        <v>4935</v>
      </c>
      <c r="B4937" t="s">
        <v>4348</v>
      </c>
      <c r="F4937" t="s">
        <v>4347</v>
      </c>
      <c r="G4937" t="s">
        <v>17</v>
      </c>
      <c r="H4937" t="s">
        <v>16</v>
      </c>
      <c r="I4937" t="s">
        <v>4346</v>
      </c>
      <c r="J4937" t="s">
        <v>4345</v>
      </c>
      <c r="K4937" t="s">
        <v>4344</v>
      </c>
      <c r="L4937" t="s">
        <v>4343</v>
      </c>
      <c r="M4937" t="s">
        <v>4342</v>
      </c>
      <c r="N4937">
        <v>6</v>
      </c>
      <c r="O4937" t="s">
        <v>4341</v>
      </c>
      <c r="P4937" t="s">
        <v>4340</v>
      </c>
      <c r="Q4937" t="s">
        <v>4339</v>
      </c>
      <c r="R4937" s="7">
        <v>41640</v>
      </c>
      <c r="S4937" s="8">
        <f t="shared" si="616"/>
        <v>2014</v>
      </c>
      <c r="T4937" s="8">
        <v>2014</v>
      </c>
      <c r="U4937" s="8">
        <f t="shared" si="617"/>
        <v>8</v>
      </c>
      <c r="V4937" s="7">
        <v>2014</v>
      </c>
      <c r="W4937" t="s">
        <v>4338</v>
      </c>
      <c r="X4937" s="2">
        <v>0.17499999999999999</v>
      </c>
      <c r="Y4937" s="6">
        <f t="shared" si="622"/>
        <v>4.6715250527214966E-3</v>
      </c>
      <c r="AA4937">
        <v>9734562</v>
      </c>
      <c r="AB4937">
        <v>21100217234</v>
      </c>
      <c r="AC4937">
        <v>9739769</v>
      </c>
      <c r="AD4937" t="s">
        <v>6</v>
      </c>
      <c r="AE4937">
        <v>9</v>
      </c>
      <c r="AF4937">
        <v>1</v>
      </c>
      <c r="AH4937" t="s">
        <v>4337</v>
      </c>
      <c r="AI4937" t="s">
        <v>4336</v>
      </c>
      <c r="AJ4937" t="s">
        <v>4335</v>
      </c>
      <c r="AK4937" t="s">
        <v>4334</v>
      </c>
      <c r="AL4937">
        <v>6</v>
      </c>
      <c r="AM4937" s="5">
        <f t="shared" si="618"/>
        <v>0.75</v>
      </c>
      <c r="AN4937" s="4">
        <f t="shared" si="623"/>
        <v>1.1359333585762969E-3</v>
      </c>
      <c r="AO4937" s="3"/>
      <c r="AP4937">
        <v>0</v>
      </c>
      <c r="AR4937" t="s">
        <v>1</v>
      </c>
      <c r="AT4937" s="2" t="s">
        <v>0</v>
      </c>
      <c r="AU4937" s="1">
        <f t="shared" si="619"/>
        <v>0.36108475444779364</v>
      </c>
      <c r="AV4937" s="1">
        <f t="shared" si="620"/>
        <v>0.29037292056488967</v>
      </c>
      <c r="AW4937" s="1">
        <f t="shared" si="621"/>
        <v>0.21966108668198567</v>
      </c>
    </row>
    <row r="4938" spans="1:49" x14ac:dyDescent="0.2">
      <c r="A4938">
        <v>4936</v>
      </c>
      <c r="B4938" t="s">
        <v>4333</v>
      </c>
      <c r="C4938" t="s">
        <v>4332</v>
      </c>
      <c r="F4938" t="s">
        <v>4331</v>
      </c>
      <c r="G4938" t="s">
        <v>17</v>
      </c>
      <c r="H4938" t="s">
        <v>16</v>
      </c>
      <c r="I4938" t="s">
        <v>4330</v>
      </c>
      <c r="J4938">
        <v>60010499</v>
      </c>
      <c r="K4938" t="s">
        <v>4329</v>
      </c>
      <c r="L4938" t="s">
        <v>4328</v>
      </c>
      <c r="M4938" t="s">
        <v>3151</v>
      </c>
      <c r="N4938">
        <v>2</v>
      </c>
      <c r="O4938" t="s">
        <v>4327</v>
      </c>
      <c r="P4938" t="s">
        <v>4326</v>
      </c>
      <c r="Q4938" t="s">
        <v>4325</v>
      </c>
      <c r="R4938" s="7">
        <v>41640</v>
      </c>
      <c r="S4938" s="8">
        <f t="shared" si="616"/>
        <v>2014</v>
      </c>
      <c r="T4938" s="8">
        <v>2014</v>
      </c>
      <c r="U4938" s="8">
        <f t="shared" si="617"/>
        <v>8</v>
      </c>
      <c r="V4938" s="7">
        <v>41671</v>
      </c>
      <c r="W4938" t="s">
        <v>1715</v>
      </c>
      <c r="X4938" s="2">
        <v>0.91800000000000004</v>
      </c>
      <c r="Y4938" s="6">
        <f t="shared" si="622"/>
        <v>2.4505485705133341E-2</v>
      </c>
      <c r="AA4938">
        <v>1431161</v>
      </c>
      <c r="AB4938">
        <v>22674</v>
      </c>
      <c r="AC4938">
        <v>13665901</v>
      </c>
      <c r="AD4938" t="s">
        <v>6</v>
      </c>
      <c r="AE4938">
        <v>35</v>
      </c>
      <c r="AF4938">
        <v>3</v>
      </c>
      <c r="AH4938" t="s">
        <v>4324</v>
      </c>
      <c r="AI4938" t="s">
        <v>4323</v>
      </c>
      <c r="AK4938" t="s">
        <v>4322</v>
      </c>
      <c r="AL4938">
        <v>7</v>
      </c>
      <c r="AM4938" s="5">
        <f t="shared" si="618"/>
        <v>0.875</v>
      </c>
      <c r="AN4938" s="4">
        <f t="shared" si="623"/>
        <v>1.3252555850056798E-3</v>
      </c>
      <c r="AO4938" s="3"/>
      <c r="AP4938">
        <v>0</v>
      </c>
      <c r="AQ4938" t="s">
        <v>2277</v>
      </c>
      <c r="AR4938" t="s">
        <v>1</v>
      </c>
      <c r="AS4938" t="s">
        <v>2021</v>
      </c>
      <c r="AT4938" s="2" t="s">
        <v>0</v>
      </c>
      <c r="AU4938" s="1">
        <f t="shared" si="619"/>
        <v>1.7551416669095039</v>
      </c>
      <c r="AV4938" s="1">
        <f t="shared" si="620"/>
        <v>1.291537064506951</v>
      </c>
      <c r="AW4938" s="1">
        <f t="shared" si="621"/>
        <v>0.82793246210439775</v>
      </c>
    </row>
    <row r="4939" spans="1:49" x14ac:dyDescent="0.2">
      <c r="A4939">
        <v>4937</v>
      </c>
      <c r="B4939" t="s">
        <v>4321</v>
      </c>
      <c r="C4939" t="s">
        <v>4320</v>
      </c>
      <c r="F4939" t="s">
        <v>4319</v>
      </c>
      <c r="G4939" t="s">
        <v>17</v>
      </c>
      <c r="H4939" t="s">
        <v>16</v>
      </c>
      <c r="I4939" t="s">
        <v>4318</v>
      </c>
      <c r="J4939">
        <v>60027090</v>
      </c>
      <c r="K4939" t="s">
        <v>4317</v>
      </c>
      <c r="L4939" t="s">
        <v>4316</v>
      </c>
      <c r="M4939" t="s">
        <v>76</v>
      </c>
      <c r="N4939">
        <v>2</v>
      </c>
      <c r="O4939" t="s">
        <v>4315</v>
      </c>
      <c r="P4939" t="s">
        <v>4314</v>
      </c>
      <c r="Q4939" t="s">
        <v>4313</v>
      </c>
      <c r="R4939" s="7">
        <v>41640</v>
      </c>
      <c r="S4939" s="8">
        <f t="shared" si="616"/>
        <v>2014</v>
      </c>
      <c r="T4939" s="8">
        <v>2014</v>
      </c>
      <c r="U4939" s="8">
        <f t="shared" si="617"/>
        <v>8</v>
      </c>
      <c r="V4939" s="7">
        <v>41671</v>
      </c>
      <c r="W4939" t="s">
        <v>4249</v>
      </c>
      <c r="X4939" s="2">
        <v>0.86099999999999999</v>
      </c>
      <c r="Y4939" s="6">
        <f t="shared" si="622"/>
        <v>2.2983903259389767E-2</v>
      </c>
      <c r="AA4939">
        <v>15498328</v>
      </c>
      <c r="AB4939">
        <v>11000153733</v>
      </c>
      <c r="AD4939" t="s">
        <v>6</v>
      </c>
      <c r="AE4939">
        <v>61</v>
      </c>
      <c r="AF4939">
        <v>2</v>
      </c>
      <c r="AG4939">
        <v>6658943</v>
      </c>
      <c r="AH4939" t="s">
        <v>4312</v>
      </c>
      <c r="AI4939" t="s">
        <v>4311</v>
      </c>
      <c r="AJ4939" t="s">
        <v>4310</v>
      </c>
      <c r="AK4939" t="s">
        <v>4309</v>
      </c>
      <c r="AL4939">
        <v>0</v>
      </c>
      <c r="AM4939" s="5">
        <f t="shared" si="618"/>
        <v>0</v>
      </c>
      <c r="AN4939" s="4">
        <f t="shared" si="623"/>
        <v>0</v>
      </c>
      <c r="AO4939" s="3"/>
      <c r="AP4939">
        <v>0</v>
      </c>
      <c r="AR4939" t="s">
        <v>1</v>
      </c>
      <c r="AT4939" s="2" t="s">
        <v>0</v>
      </c>
      <c r="AU4939" s="1">
        <f t="shared" si="619"/>
        <v>1.6088732281572835</v>
      </c>
      <c r="AV4939" s="1">
        <f t="shared" si="620"/>
        <v>1.1491951629694883</v>
      </c>
      <c r="AW4939" s="1">
        <f t="shared" si="621"/>
        <v>0.68951709778169301</v>
      </c>
    </row>
    <row r="4940" spans="1:49" x14ac:dyDescent="0.2">
      <c r="A4940">
        <v>4938</v>
      </c>
      <c r="B4940" t="s">
        <v>4308</v>
      </c>
      <c r="C4940" t="s">
        <v>4307</v>
      </c>
      <c r="F4940" t="s">
        <v>4306</v>
      </c>
      <c r="G4940" t="s">
        <v>17</v>
      </c>
      <c r="H4940" t="s">
        <v>16</v>
      </c>
      <c r="I4940" t="s">
        <v>4305</v>
      </c>
      <c r="J4940" t="s">
        <v>4304</v>
      </c>
      <c r="K4940" t="s">
        <v>4303</v>
      </c>
      <c r="L4940" t="s">
        <v>4302</v>
      </c>
      <c r="M4940" t="s">
        <v>167</v>
      </c>
      <c r="N4940">
        <v>3</v>
      </c>
      <c r="O4940" t="s">
        <v>4301</v>
      </c>
      <c r="P4940" t="s">
        <v>4300</v>
      </c>
      <c r="Q4940" t="s">
        <v>4299</v>
      </c>
      <c r="R4940" s="7">
        <v>41640</v>
      </c>
      <c r="S4940" s="8">
        <f t="shared" si="616"/>
        <v>2014</v>
      </c>
      <c r="T4940" s="8">
        <v>2014</v>
      </c>
      <c r="U4940" s="8">
        <f t="shared" si="617"/>
        <v>8</v>
      </c>
      <c r="V4940" s="7">
        <v>41640</v>
      </c>
      <c r="W4940" t="s">
        <v>4298</v>
      </c>
      <c r="X4940" s="2">
        <v>0.42099999999999999</v>
      </c>
      <c r="Y4940" s="6">
        <f t="shared" si="622"/>
        <v>1.1238354555404288E-2</v>
      </c>
      <c r="AB4940">
        <v>19900193962</v>
      </c>
      <c r="AC4940">
        <v>21583226</v>
      </c>
      <c r="AD4940" t="s">
        <v>6</v>
      </c>
      <c r="AE4940">
        <v>4</v>
      </c>
      <c r="AF4940">
        <v>1</v>
      </c>
      <c r="AG4940">
        <v>17123</v>
      </c>
      <c r="AI4940" t="s">
        <v>4297</v>
      </c>
      <c r="AK4940" t="s">
        <v>4296</v>
      </c>
      <c r="AL4940">
        <v>9</v>
      </c>
      <c r="AM4940" s="5">
        <f t="shared" si="618"/>
        <v>1.125</v>
      </c>
      <c r="AN4940" s="4">
        <f t="shared" si="623"/>
        <v>1.7039000378644452E-3</v>
      </c>
      <c r="AO4940" s="3"/>
      <c r="AP4940">
        <v>1</v>
      </c>
      <c r="AR4940">
        <v>11204208</v>
      </c>
      <c r="AT4940" s="2">
        <v>1.548</v>
      </c>
      <c r="AU4940" s="1">
        <f t="shared" si="619"/>
        <v>0.83780182001423342</v>
      </c>
      <c r="AV4940" s="1">
        <f t="shared" si="620"/>
        <v>0.64711272966343669</v>
      </c>
      <c r="AW4940" s="1">
        <f t="shared" si="621"/>
        <v>0.4564236393126398</v>
      </c>
    </row>
    <row r="4941" spans="1:49" x14ac:dyDescent="0.2">
      <c r="A4941">
        <v>4939</v>
      </c>
      <c r="B4941" t="s">
        <v>4295</v>
      </c>
      <c r="C4941" t="s">
        <v>4294</v>
      </c>
      <c r="D4941" t="s">
        <v>4293</v>
      </c>
      <c r="F4941" t="s">
        <v>4292</v>
      </c>
      <c r="G4941" t="s">
        <v>17</v>
      </c>
      <c r="H4941" t="s">
        <v>16</v>
      </c>
      <c r="I4941" t="s">
        <v>4291</v>
      </c>
      <c r="J4941">
        <v>60025578</v>
      </c>
      <c r="K4941" t="s">
        <v>845</v>
      </c>
      <c r="L4941" t="s">
        <v>709</v>
      </c>
      <c r="M4941" t="s">
        <v>46</v>
      </c>
      <c r="N4941">
        <v>3</v>
      </c>
      <c r="O4941" t="s">
        <v>4290</v>
      </c>
      <c r="P4941" t="s">
        <v>4289</v>
      </c>
      <c r="Q4941" t="s">
        <v>3179</v>
      </c>
      <c r="R4941" s="7">
        <v>41640</v>
      </c>
      <c r="S4941" s="8">
        <f t="shared" si="616"/>
        <v>2014</v>
      </c>
      <c r="T4941" s="8">
        <v>2014</v>
      </c>
      <c r="U4941" s="8">
        <f t="shared" si="617"/>
        <v>8</v>
      </c>
      <c r="V4941" s="7" t="s">
        <v>4288</v>
      </c>
      <c r="W4941" t="s">
        <v>25</v>
      </c>
      <c r="X4941" s="2">
        <v>1.1339999999999999</v>
      </c>
      <c r="Y4941" s="6">
        <f t="shared" si="622"/>
        <v>3.0271482341635299E-2</v>
      </c>
      <c r="AA4941">
        <v>945765</v>
      </c>
      <c r="AB4941">
        <v>12372</v>
      </c>
      <c r="AD4941" t="s">
        <v>6</v>
      </c>
      <c r="AE4941">
        <v>97</v>
      </c>
      <c r="AF4941">
        <v>1</v>
      </c>
      <c r="AH4941" t="s">
        <v>4287</v>
      </c>
      <c r="AI4941" t="s">
        <v>4286</v>
      </c>
      <c r="AJ4941" t="s">
        <v>4285</v>
      </c>
      <c r="AK4941" t="s">
        <v>4284</v>
      </c>
      <c r="AL4941">
        <v>16</v>
      </c>
      <c r="AM4941" s="5">
        <f t="shared" si="618"/>
        <v>2</v>
      </c>
      <c r="AN4941" s="4">
        <f t="shared" si="623"/>
        <v>3.0291556228701248E-3</v>
      </c>
      <c r="AO4941" s="3"/>
      <c r="AP4941">
        <v>0</v>
      </c>
      <c r="AQ4941" t="s">
        <v>38</v>
      </c>
      <c r="AR4941">
        <v>51105290</v>
      </c>
      <c r="AS4941" t="s">
        <v>37</v>
      </c>
      <c r="AT4941" s="2">
        <v>2.4129999999999998</v>
      </c>
      <c r="AU4941" s="1">
        <f t="shared" si="619"/>
        <v>2.2098784326005747</v>
      </c>
      <c r="AV4941" s="1">
        <f t="shared" si="620"/>
        <v>1.665031898225271</v>
      </c>
      <c r="AW4941" s="1">
        <f t="shared" si="621"/>
        <v>1.1201853638499677</v>
      </c>
    </row>
    <row r="4942" spans="1:49" x14ac:dyDescent="0.2">
      <c r="A4942">
        <v>4940</v>
      </c>
      <c r="B4942" t="s">
        <v>4283</v>
      </c>
      <c r="C4942" t="s">
        <v>4282</v>
      </c>
      <c r="E4942">
        <v>24474133</v>
      </c>
      <c r="F4942" t="s">
        <v>4281</v>
      </c>
      <c r="G4942" t="s">
        <v>17</v>
      </c>
      <c r="H4942" t="s">
        <v>16</v>
      </c>
      <c r="I4942" t="s">
        <v>4280</v>
      </c>
      <c r="J4942">
        <v>60030835</v>
      </c>
      <c r="K4942" t="s">
        <v>4279</v>
      </c>
      <c r="L4942" t="s">
        <v>4278</v>
      </c>
      <c r="M4942" t="s">
        <v>1449</v>
      </c>
      <c r="N4942">
        <v>5</v>
      </c>
      <c r="O4942" t="s">
        <v>4277</v>
      </c>
      <c r="P4942" t="s">
        <v>4276</v>
      </c>
      <c r="Q4942" t="s">
        <v>4275</v>
      </c>
      <c r="R4942" s="7">
        <v>41640</v>
      </c>
      <c r="S4942" s="8">
        <f t="shared" si="616"/>
        <v>2014</v>
      </c>
      <c r="T4942" s="8">
        <v>2014</v>
      </c>
      <c r="U4942" s="8">
        <f t="shared" si="617"/>
        <v>8</v>
      </c>
      <c r="V4942" s="7">
        <v>41671</v>
      </c>
      <c r="W4942" t="s">
        <v>2699</v>
      </c>
      <c r="X4942" s="2">
        <v>1.159</v>
      </c>
      <c r="Y4942" s="6">
        <f t="shared" si="622"/>
        <v>3.093884306345266E-2</v>
      </c>
      <c r="AA4942">
        <v>8853010</v>
      </c>
      <c r="AB4942">
        <v>12998</v>
      </c>
      <c r="AD4942" t="s">
        <v>6</v>
      </c>
      <c r="AE4942">
        <v>61</v>
      </c>
      <c r="AF4942">
        <v>2</v>
      </c>
      <c r="AG4942">
        <v>6722612</v>
      </c>
      <c r="AH4942" t="s">
        <v>4274</v>
      </c>
      <c r="AI4942" t="s">
        <v>4273</v>
      </c>
      <c r="AK4942" t="s">
        <v>4272</v>
      </c>
      <c r="AL4942">
        <v>50</v>
      </c>
      <c r="AM4942" s="5">
        <f t="shared" si="618"/>
        <v>6.25</v>
      </c>
      <c r="AN4942" s="4">
        <f t="shared" si="623"/>
        <v>9.4661113214691405E-3</v>
      </c>
      <c r="AO4942" s="3"/>
      <c r="AP4942">
        <v>0</v>
      </c>
      <c r="AR4942" t="s">
        <v>1</v>
      </c>
      <c r="AT4942" s="2" t="s">
        <v>0</v>
      </c>
      <c r="AU4942" s="1">
        <f t="shared" si="619"/>
        <v>2.4497023540857601</v>
      </c>
      <c r="AV4942" s="1">
        <f t="shared" si="620"/>
        <v>2.0202477192460901</v>
      </c>
      <c r="AW4942" s="1">
        <f t="shared" si="621"/>
        <v>1.5907930844064198</v>
      </c>
    </row>
    <row r="4943" spans="1:49" x14ac:dyDescent="0.2">
      <c r="A4943">
        <v>4941</v>
      </c>
      <c r="B4943" t="s">
        <v>4271</v>
      </c>
      <c r="C4943" t="s">
        <v>4270</v>
      </c>
      <c r="F4943" t="s">
        <v>4269</v>
      </c>
      <c r="G4943" t="s">
        <v>17</v>
      </c>
      <c r="H4943" t="s">
        <v>16</v>
      </c>
      <c r="I4943" t="s">
        <v>4268</v>
      </c>
      <c r="J4943" t="s">
        <v>4267</v>
      </c>
      <c r="K4943" t="s">
        <v>4266</v>
      </c>
      <c r="L4943" t="s">
        <v>4265</v>
      </c>
      <c r="M4943" t="s">
        <v>4264</v>
      </c>
      <c r="N4943">
        <v>4</v>
      </c>
      <c r="O4943" t="s">
        <v>4263</v>
      </c>
      <c r="P4943" t="s">
        <v>4262</v>
      </c>
      <c r="Q4943" t="s">
        <v>4261</v>
      </c>
      <c r="R4943" s="7">
        <v>41640</v>
      </c>
      <c r="S4943" s="8">
        <f t="shared" si="616"/>
        <v>2014</v>
      </c>
      <c r="T4943" s="8">
        <v>2014</v>
      </c>
      <c r="U4943" s="8">
        <f t="shared" si="617"/>
        <v>8</v>
      </c>
      <c r="V4943" s="7">
        <v>41640</v>
      </c>
      <c r="W4943" t="s">
        <v>4260</v>
      </c>
      <c r="X4943" s="2">
        <v>0.998</v>
      </c>
      <c r="Y4943" s="6">
        <f t="shared" si="622"/>
        <v>2.664104001494888E-2</v>
      </c>
      <c r="AA4943">
        <v>11266708</v>
      </c>
      <c r="AB4943">
        <v>28520</v>
      </c>
      <c r="AC4943">
        <v>10298479</v>
      </c>
      <c r="AD4943" t="s">
        <v>6</v>
      </c>
      <c r="AE4943">
        <v>2014</v>
      </c>
      <c r="AF4943">
        <v>1</v>
      </c>
      <c r="AG4943">
        <v>110</v>
      </c>
      <c r="AI4943" t="s">
        <v>4259</v>
      </c>
      <c r="AJ4943" t="s">
        <v>4258</v>
      </c>
      <c r="AK4943" t="s">
        <v>4257</v>
      </c>
      <c r="AL4943">
        <v>75</v>
      </c>
      <c r="AM4943" s="5">
        <f t="shared" si="618"/>
        <v>9.375</v>
      </c>
      <c r="AN4943" s="4">
        <f t="shared" si="623"/>
        <v>1.419916698220371E-2</v>
      </c>
      <c r="AO4943" s="3"/>
      <c r="AP4943">
        <v>1</v>
      </c>
      <c r="AQ4943" t="s">
        <v>101</v>
      </c>
      <c r="AR4943">
        <v>264564</v>
      </c>
      <c r="AS4943" t="s">
        <v>100</v>
      </c>
      <c r="AT4943" s="2">
        <v>5.81</v>
      </c>
      <c r="AU4943" s="1">
        <f t="shared" si="619"/>
        <v>2.2908478105125329</v>
      </c>
      <c r="AV4943" s="1">
        <f t="shared" si="620"/>
        <v>2.0420103498576294</v>
      </c>
      <c r="AW4943" s="1">
        <f t="shared" si="621"/>
        <v>1.7931728892027259</v>
      </c>
    </row>
    <row r="4944" spans="1:49" x14ac:dyDescent="0.2">
      <c r="A4944">
        <v>4942</v>
      </c>
      <c r="B4944" t="s">
        <v>4256</v>
      </c>
      <c r="C4944" t="s">
        <v>4255</v>
      </c>
      <c r="F4944" t="s">
        <v>4254</v>
      </c>
      <c r="G4944" t="s">
        <v>17</v>
      </c>
      <c r="H4944" t="s">
        <v>16</v>
      </c>
      <c r="I4944" t="s">
        <v>4253</v>
      </c>
      <c r="J4944">
        <v>60024666</v>
      </c>
      <c r="K4944" t="s">
        <v>2678</v>
      </c>
      <c r="L4944" t="s">
        <v>2677</v>
      </c>
      <c r="M4944" t="s">
        <v>802</v>
      </c>
      <c r="N4944">
        <v>2</v>
      </c>
      <c r="O4944" t="s">
        <v>4252</v>
      </c>
      <c r="P4944" t="s">
        <v>4251</v>
      </c>
      <c r="Q4944" t="s">
        <v>4250</v>
      </c>
      <c r="R4944" s="7">
        <v>41640</v>
      </c>
      <c r="S4944" s="8">
        <f t="shared" si="616"/>
        <v>2014</v>
      </c>
      <c r="T4944" s="8">
        <v>2014</v>
      </c>
      <c r="U4944" s="8">
        <f t="shared" si="617"/>
        <v>8</v>
      </c>
      <c r="V4944" s="7">
        <v>41671</v>
      </c>
      <c r="W4944" t="s">
        <v>4249</v>
      </c>
      <c r="X4944" s="2">
        <v>0.86099999999999999</v>
      </c>
      <c r="Y4944" s="6">
        <f t="shared" si="622"/>
        <v>2.2983903259389767E-2</v>
      </c>
      <c r="AA4944">
        <v>15498328</v>
      </c>
      <c r="AB4944">
        <v>11000153733</v>
      </c>
      <c r="AD4944" t="s">
        <v>6</v>
      </c>
      <c r="AE4944">
        <v>61</v>
      </c>
      <c r="AF4944">
        <v>2</v>
      </c>
      <c r="AG4944">
        <v>6693747</v>
      </c>
      <c r="AH4944" t="s">
        <v>4248</v>
      </c>
      <c r="AI4944" t="s">
        <v>4247</v>
      </c>
      <c r="AJ4944" t="s">
        <v>4246</v>
      </c>
      <c r="AK4944" t="s">
        <v>4245</v>
      </c>
      <c r="AL4944">
        <v>17</v>
      </c>
      <c r="AM4944" s="5">
        <f t="shared" si="618"/>
        <v>2.125</v>
      </c>
      <c r="AN4944" s="4">
        <f t="shared" si="623"/>
        <v>3.2184778492995079E-3</v>
      </c>
      <c r="AO4944" s="3"/>
      <c r="AP4944">
        <v>0</v>
      </c>
      <c r="AR4944" t="s">
        <v>1</v>
      </c>
      <c r="AT4944" s="2" t="s">
        <v>0</v>
      </c>
      <c r="AU4944" s="1">
        <f t="shared" si="619"/>
        <v>1.7054275636362688</v>
      </c>
      <c r="AV4944" s="1">
        <f t="shared" si="620"/>
        <v>1.3101190554344637</v>
      </c>
      <c r="AW4944" s="1">
        <f t="shared" si="621"/>
        <v>0.91481054723265842</v>
      </c>
    </row>
    <row r="4945" spans="1:49" x14ac:dyDescent="0.2">
      <c r="A4945">
        <v>4943</v>
      </c>
      <c r="B4945" t="s">
        <v>4244</v>
      </c>
      <c r="C4945" t="s">
        <v>4243</v>
      </c>
      <c r="F4945" t="s">
        <v>4242</v>
      </c>
      <c r="G4945" t="s">
        <v>17</v>
      </c>
      <c r="H4945" t="s">
        <v>16</v>
      </c>
      <c r="I4945" t="s">
        <v>4241</v>
      </c>
      <c r="J4945" t="s">
        <v>4240</v>
      </c>
      <c r="K4945" t="s">
        <v>4239</v>
      </c>
      <c r="L4945" t="s">
        <v>4238</v>
      </c>
      <c r="M4945" t="s">
        <v>4237</v>
      </c>
      <c r="N4945">
        <v>4</v>
      </c>
      <c r="O4945" t="s">
        <v>4236</v>
      </c>
      <c r="P4945" t="s">
        <v>4235</v>
      </c>
      <c r="Q4945" t="s">
        <v>4234</v>
      </c>
      <c r="R4945" s="7">
        <v>41640</v>
      </c>
      <c r="S4945" s="8">
        <f t="shared" si="616"/>
        <v>2014</v>
      </c>
      <c r="T4945" s="8">
        <v>2014</v>
      </c>
      <c r="U4945" s="8">
        <f t="shared" si="617"/>
        <v>8</v>
      </c>
      <c r="V4945" s="7">
        <v>41640</v>
      </c>
      <c r="W4945" t="s">
        <v>3957</v>
      </c>
      <c r="X4945" s="2">
        <v>0.92900000000000005</v>
      </c>
      <c r="Y4945" s="6">
        <f t="shared" si="622"/>
        <v>2.4799124422732979E-2</v>
      </c>
      <c r="AA4945">
        <v>10897798</v>
      </c>
      <c r="AB4945">
        <v>18896</v>
      </c>
      <c r="AD4945" t="s">
        <v>6</v>
      </c>
      <c r="AE4945">
        <v>18</v>
      </c>
      <c r="AF4945">
        <v>1</v>
      </c>
      <c r="AG4945">
        <v>6676776</v>
      </c>
      <c r="AH4945" t="s">
        <v>4233</v>
      </c>
      <c r="AI4945" t="s">
        <v>4232</v>
      </c>
      <c r="AJ4945" t="s">
        <v>4231</v>
      </c>
      <c r="AK4945" t="s">
        <v>4230</v>
      </c>
      <c r="AL4945">
        <v>19</v>
      </c>
      <c r="AM4945" s="5">
        <f t="shared" si="618"/>
        <v>2.375</v>
      </c>
      <c r="AN4945" s="4">
        <f t="shared" si="623"/>
        <v>3.5971223021582736E-3</v>
      </c>
      <c r="AO4945" s="3"/>
      <c r="AP4945">
        <v>0</v>
      </c>
      <c r="AQ4945" t="s">
        <v>38</v>
      </c>
      <c r="AR4945">
        <v>61201187</v>
      </c>
      <c r="AS4945" t="s">
        <v>37</v>
      </c>
      <c r="AT4945" s="2">
        <v>3.4359999999999999</v>
      </c>
      <c r="AU4945" s="1">
        <f t="shared" si="619"/>
        <v>1.8438523786560566</v>
      </c>
      <c r="AV4945" s="1">
        <f t="shared" si="620"/>
        <v>1.4198123362445625</v>
      </c>
      <c r="AW4945" s="1">
        <f t="shared" si="621"/>
        <v>0.99577229383306842</v>
      </c>
    </row>
    <row r="4946" spans="1:49" x14ac:dyDescent="0.2">
      <c r="A4946">
        <v>4944</v>
      </c>
      <c r="B4946" t="s">
        <v>4229</v>
      </c>
      <c r="C4946" t="s">
        <v>4228</v>
      </c>
      <c r="F4946" t="s">
        <v>4227</v>
      </c>
      <c r="G4946" t="s">
        <v>17</v>
      </c>
      <c r="H4946" t="s">
        <v>16</v>
      </c>
      <c r="I4946" t="s">
        <v>4226</v>
      </c>
      <c r="J4946" t="s">
        <v>4225</v>
      </c>
      <c r="K4946" t="s">
        <v>4224</v>
      </c>
      <c r="L4946" t="s">
        <v>4223</v>
      </c>
      <c r="M4946" t="s">
        <v>4222</v>
      </c>
      <c r="N4946">
        <v>4</v>
      </c>
      <c r="O4946" t="s">
        <v>4221</v>
      </c>
      <c r="P4946" t="s">
        <v>4220</v>
      </c>
      <c r="Q4946" t="s">
        <v>4219</v>
      </c>
      <c r="R4946" s="7">
        <v>41640</v>
      </c>
      <c r="S4946" s="8">
        <f t="shared" si="616"/>
        <v>2014</v>
      </c>
      <c r="T4946" s="8">
        <v>2014</v>
      </c>
      <c r="U4946" s="8">
        <f t="shared" si="617"/>
        <v>8</v>
      </c>
      <c r="V4946" s="7">
        <v>41640</v>
      </c>
      <c r="W4946" t="s">
        <v>3945</v>
      </c>
      <c r="X4946" s="2">
        <v>2.0099999999999998</v>
      </c>
      <c r="Y4946" s="6">
        <f t="shared" si="622"/>
        <v>5.3655802034115477E-2</v>
      </c>
      <c r="AA4946">
        <v>15361276</v>
      </c>
      <c r="AB4946">
        <v>18933</v>
      </c>
      <c r="AD4946" t="s">
        <v>6</v>
      </c>
      <c r="AE4946">
        <v>13</v>
      </c>
      <c r="AF4946">
        <v>1</v>
      </c>
      <c r="AH4946" t="s">
        <v>4218</v>
      </c>
      <c r="AI4946" t="s">
        <v>4217</v>
      </c>
      <c r="AJ4946" t="s">
        <v>4216</v>
      </c>
      <c r="AK4946" t="s">
        <v>4215</v>
      </c>
      <c r="AL4946">
        <v>5</v>
      </c>
      <c r="AM4946" s="5">
        <f t="shared" si="618"/>
        <v>0.625</v>
      </c>
      <c r="AN4946" s="4">
        <f t="shared" si="623"/>
        <v>9.4661113214691405E-4</v>
      </c>
      <c r="AO4946" s="3"/>
      <c r="AP4946">
        <v>0</v>
      </c>
      <c r="AR4946" t="s">
        <v>1</v>
      </c>
      <c r="AT4946" s="2" t="s">
        <v>0</v>
      </c>
      <c r="AU4946" s="1">
        <f t="shared" si="619"/>
        <v>3.7843044763524905</v>
      </c>
      <c r="AV4946" s="1">
        <f t="shared" si="620"/>
        <v>2.7301206583131195</v>
      </c>
      <c r="AW4946" s="1">
        <f t="shared" si="621"/>
        <v>1.6759368402737482</v>
      </c>
    </row>
    <row r="4947" spans="1:49" x14ac:dyDescent="0.2">
      <c r="A4947">
        <v>4945</v>
      </c>
      <c r="B4947" t="s">
        <v>4214</v>
      </c>
      <c r="C4947" t="s">
        <v>4213</v>
      </c>
      <c r="F4947" t="s">
        <v>4212</v>
      </c>
      <c r="G4947" t="s">
        <v>17</v>
      </c>
      <c r="H4947" t="s">
        <v>16</v>
      </c>
      <c r="I4947" t="s">
        <v>4211</v>
      </c>
      <c r="J4947" t="s">
        <v>4210</v>
      </c>
      <c r="K4947" t="s">
        <v>4209</v>
      </c>
      <c r="L4947" t="s">
        <v>4208</v>
      </c>
      <c r="M4947" t="s">
        <v>167</v>
      </c>
      <c r="N4947">
        <v>4</v>
      </c>
      <c r="O4947" t="s">
        <v>4207</v>
      </c>
      <c r="P4947" t="s">
        <v>4206</v>
      </c>
      <c r="Q4947" t="s">
        <v>4205</v>
      </c>
      <c r="R4947" s="7">
        <v>41640</v>
      </c>
      <c r="S4947" s="8">
        <f t="shared" si="616"/>
        <v>2014</v>
      </c>
      <c r="T4947" s="8">
        <v>2014</v>
      </c>
      <c r="U4947" s="8">
        <f t="shared" si="617"/>
        <v>8</v>
      </c>
      <c r="V4947" s="7">
        <v>41640</v>
      </c>
      <c r="W4947" t="s">
        <v>3957</v>
      </c>
      <c r="X4947" s="2">
        <v>0.92900000000000005</v>
      </c>
      <c r="Y4947" s="6">
        <f t="shared" si="622"/>
        <v>2.4799124422732979E-2</v>
      </c>
      <c r="AA4947">
        <v>10897798</v>
      </c>
      <c r="AB4947">
        <v>18896</v>
      </c>
      <c r="AD4947" t="s">
        <v>6</v>
      </c>
      <c r="AE4947">
        <v>18</v>
      </c>
      <c r="AF4947">
        <v>1</v>
      </c>
      <c r="AG4947">
        <v>6679188</v>
      </c>
      <c r="AH4947" s="10">
        <v>44445</v>
      </c>
      <c r="AI4947" t="s">
        <v>4204</v>
      </c>
      <c r="AJ4947" t="s">
        <v>4203</v>
      </c>
      <c r="AK4947" t="s">
        <v>4202</v>
      </c>
      <c r="AL4947">
        <v>19</v>
      </c>
      <c r="AM4947" s="5">
        <f t="shared" si="618"/>
        <v>2.375</v>
      </c>
      <c r="AN4947" s="4">
        <f t="shared" si="623"/>
        <v>3.5971223021582736E-3</v>
      </c>
      <c r="AO4947" s="3"/>
      <c r="AP4947">
        <v>0</v>
      </c>
      <c r="AR4947" t="s">
        <v>1</v>
      </c>
      <c r="AT4947" s="2">
        <v>3.4359999999999999</v>
      </c>
      <c r="AU4947" s="1">
        <f t="shared" si="619"/>
        <v>1.8438523786560566</v>
      </c>
      <c r="AV4947" s="1">
        <f t="shared" si="620"/>
        <v>1.4198123362445625</v>
      </c>
      <c r="AW4947" s="1">
        <f t="shared" si="621"/>
        <v>0.99577229383306842</v>
      </c>
    </row>
    <row r="4948" spans="1:49" x14ac:dyDescent="0.2">
      <c r="A4948">
        <v>4946</v>
      </c>
      <c r="B4948" t="s">
        <v>4201</v>
      </c>
      <c r="C4948" t="s">
        <v>4200</v>
      </c>
      <c r="F4948" t="s">
        <v>4199</v>
      </c>
      <c r="G4948" t="s">
        <v>17</v>
      </c>
      <c r="H4948" t="s">
        <v>16</v>
      </c>
      <c r="I4948" t="s">
        <v>4198</v>
      </c>
      <c r="J4948">
        <v>60025709</v>
      </c>
      <c r="K4948" t="s">
        <v>4197</v>
      </c>
      <c r="L4948" t="s">
        <v>4196</v>
      </c>
      <c r="M4948" t="s">
        <v>3266</v>
      </c>
      <c r="N4948">
        <v>3</v>
      </c>
      <c r="O4948" t="s">
        <v>4195</v>
      </c>
      <c r="P4948" t="s">
        <v>4194</v>
      </c>
      <c r="Q4948" t="s">
        <v>4193</v>
      </c>
      <c r="R4948" s="7">
        <v>41640</v>
      </c>
      <c r="S4948" s="8">
        <f t="shared" si="616"/>
        <v>2014</v>
      </c>
      <c r="T4948" s="8">
        <v>2014</v>
      </c>
      <c r="U4948" s="8">
        <f t="shared" si="617"/>
        <v>8</v>
      </c>
      <c r="V4948" s="7">
        <v>41640</v>
      </c>
      <c r="W4948" t="s">
        <v>3957</v>
      </c>
      <c r="X4948" s="2">
        <v>0.92900000000000005</v>
      </c>
      <c r="Y4948" s="6">
        <f t="shared" si="622"/>
        <v>2.4799124422732979E-2</v>
      </c>
      <c r="AA4948">
        <v>10897798</v>
      </c>
      <c r="AB4948">
        <v>18896</v>
      </c>
      <c r="AD4948" t="s">
        <v>6</v>
      </c>
      <c r="AE4948">
        <v>18</v>
      </c>
      <c r="AF4948">
        <v>1</v>
      </c>
      <c r="AG4948">
        <v>6679185</v>
      </c>
      <c r="AH4948" t="s">
        <v>4192</v>
      </c>
      <c r="AI4948" t="s">
        <v>4191</v>
      </c>
      <c r="AJ4948" t="s">
        <v>4190</v>
      </c>
      <c r="AK4948" t="s">
        <v>4189</v>
      </c>
      <c r="AL4948">
        <v>6</v>
      </c>
      <c r="AM4948" s="5">
        <f t="shared" si="618"/>
        <v>0.75</v>
      </c>
      <c r="AN4948" s="4">
        <f t="shared" si="623"/>
        <v>1.1359333585762969E-3</v>
      </c>
      <c r="AO4948" s="3"/>
      <c r="AP4948">
        <v>0</v>
      </c>
      <c r="AR4948" t="s">
        <v>1</v>
      </c>
      <c r="AT4948" s="2">
        <v>3.4359999999999999</v>
      </c>
      <c r="AU4948" s="1">
        <f t="shared" si="619"/>
        <v>1.7700167103485973</v>
      </c>
      <c r="AV4948" s="1">
        <f t="shared" si="620"/>
        <v>1.2967528890654638</v>
      </c>
      <c r="AW4948" s="1">
        <f t="shared" si="621"/>
        <v>0.82348906778233011</v>
      </c>
    </row>
    <row r="4949" spans="1:49" x14ac:dyDescent="0.2">
      <c r="A4949">
        <v>4947</v>
      </c>
      <c r="B4949" t="s">
        <v>4188</v>
      </c>
      <c r="C4949" t="s">
        <v>4187</v>
      </c>
      <c r="F4949" t="s">
        <v>4186</v>
      </c>
      <c r="G4949" t="s">
        <v>17</v>
      </c>
      <c r="H4949" t="s">
        <v>16</v>
      </c>
      <c r="I4949" t="s">
        <v>4185</v>
      </c>
      <c r="J4949" t="s">
        <v>4184</v>
      </c>
      <c r="K4949" t="s">
        <v>4183</v>
      </c>
      <c r="L4949" t="s">
        <v>4182</v>
      </c>
      <c r="M4949" t="s">
        <v>4181</v>
      </c>
      <c r="N4949">
        <v>4</v>
      </c>
      <c r="O4949" t="s">
        <v>4180</v>
      </c>
      <c r="P4949" t="s">
        <v>4179</v>
      </c>
      <c r="Q4949" t="s">
        <v>4178</v>
      </c>
      <c r="R4949" s="7">
        <v>41640</v>
      </c>
      <c r="S4949" s="8">
        <f t="shared" si="616"/>
        <v>2014</v>
      </c>
      <c r="T4949" s="8">
        <v>2014</v>
      </c>
      <c r="U4949" s="8">
        <f t="shared" si="617"/>
        <v>8</v>
      </c>
      <c r="V4949" s="7">
        <v>41671</v>
      </c>
      <c r="W4949" t="s">
        <v>4177</v>
      </c>
      <c r="X4949" s="2">
        <v>1.57</v>
      </c>
      <c r="Y4949" s="6">
        <f t="shared" si="622"/>
        <v>4.1910253330130008E-2</v>
      </c>
      <c r="AA4949">
        <v>8858977</v>
      </c>
      <c r="AB4949">
        <v>17370</v>
      </c>
      <c r="AD4949" t="s">
        <v>6</v>
      </c>
      <c r="AE4949">
        <v>29</v>
      </c>
      <c r="AF4949">
        <v>1</v>
      </c>
      <c r="AG4949">
        <v>6680693</v>
      </c>
      <c r="AH4949" t="s">
        <v>4176</v>
      </c>
      <c r="AI4949" t="s">
        <v>4175</v>
      </c>
      <c r="AJ4949" t="s">
        <v>4174</v>
      </c>
      <c r="AK4949" t="s">
        <v>4173</v>
      </c>
      <c r="AL4949">
        <v>48</v>
      </c>
      <c r="AM4949" s="5">
        <f t="shared" si="618"/>
        <v>6</v>
      </c>
      <c r="AN4949" s="4">
        <f t="shared" si="623"/>
        <v>9.0874668686103752E-3</v>
      </c>
      <c r="AO4949" s="3"/>
      <c r="AP4949">
        <v>0</v>
      </c>
      <c r="AR4949" t="s">
        <v>1</v>
      </c>
      <c r="AT4949" s="2">
        <v>4.1310000000000002</v>
      </c>
      <c r="AU4949" s="1">
        <f t="shared" si="619"/>
        <v>3.2063417391674114</v>
      </c>
      <c r="AV4949" s="1">
        <f t="shared" si="620"/>
        <v>2.5498860099370191</v>
      </c>
      <c r="AW4949" s="1">
        <f t="shared" si="621"/>
        <v>1.8934302807066266</v>
      </c>
    </row>
    <row r="4950" spans="1:49" x14ac:dyDescent="0.2">
      <c r="A4950">
        <v>4948</v>
      </c>
      <c r="B4950" t="s">
        <v>4172</v>
      </c>
      <c r="C4950" t="s">
        <v>4171</v>
      </c>
      <c r="F4950" t="s">
        <v>4170</v>
      </c>
      <c r="G4950" t="s">
        <v>17</v>
      </c>
      <c r="H4950" t="s">
        <v>16</v>
      </c>
      <c r="I4950" t="s">
        <v>4169</v>
      </c>
      <c r="J4950" t="s">
        <v>4168</v>
      </c>
      <c r="K4950" t="s">
        <v>4167</v>
      </c>
      <c r="L4950" t="s">
        <v>4166</v>
      </c>
      <c r="M4950" t="s">
        <v>4165</v>
      </c>
      <c r="N4950">
        <v>4</v>
      </c>
      <c r="O4950" t="s">
        <v>4164</v>
      </c>
      <c r="P4950" t="s">
        <v>4163</v>
      </c>
      <c r="Q4950" t="s">
        <v>4162</v>
      </c>
      <c r="R4950" s="7">
        <v>41640</v>
      </c>
      <c r="S4950" s="8">
        <f t="shared" si="616"/>
        <v>2014</v>
      </c>
      <c r="T4950" s="8">
        <v>2014</v>
      </c>
      <c r="U4950" s="8">
        <f t="shared" si="617"/>
        <v>8</v>
      </c>
      <c r="V4950" s="7">
        <v>41640</v>
      </c>
      <c r="W4950" t="s">
        <v>3957</v>
      </c>
      <c r="X4950" s="2">
        <v>0.92900000000000005</v>
      </c>
      <c r="Y4950" s="6">
        <f t="shared" si="622"/>
        <v>2.4799124422732979E-2</v>
      </c>
      <c r="AA4950">
        <v>10897798</v>
      </c>
      <c r="AB4950">
        <v>18896</v>
      </c>
      <c r="AD4950" t="s">
        <v>6</v>
      </c>
      <c r="AE4950">
        <v>18</v>
      </c>
      <c r="AF4950">
        <v>1</v>
      </c>
      <c r="AG4950">
        <v>6679186</v>
      </c>
      <c r="AH4950" t="s">
        <v>4161</v>
      </c>
      <c r="AI4950" t="s">
        <v>4160</v>
      </c>
      <c r="AJ4950" t="s">
        <v>4159</v>
      </c>
      <c r="AK4950" t="s">
        <v>4158</v>
      </c>
      <c r="AL4950">
        <v>52</v>
      </c>
      <c r="AM4950" s="5">
        <f t="shared" si="618"/>
        <v>6.5</v>
      </c>
      <c r="AN4950" s="4">
        <f t="shared" si="623"/>
        <v>9.8447557743279058E-3</v>
      </c>
      <c r="AO4950" s="3"/>
      <c r="AP4950">
        <v>0</v>
      </c>
      <c r="AQ4950" t="s">
        <v>38</v>
      </c>
      <c r="AR4950">
        <v>11032008</v>
      </c>
      <c r="AS4950" t="s">
        <v>37</v>
      </c>
      <c r="AT4950" s="2">
        <v>3.4359999999999999</v>
      </c>
      <c r="AU4950" s="1">
        <f t="shared" si="619"/>
        <v>2.0312813828211458</v>
      </c>
      <c r="AV4950" s="1">
        <f t="shared" si="620"/>
        <v>1.7321940098530442</v>
      </c>
      <c r="AW4950" s="1">
        <f t="shared" si="621"/>
        <v>1.4331066368849426</v>
      </c>
    </row>
    <row r="4951" spans="1:49" x14ac:dyDescent="0.2">
      <c r="A4951">
        <v>4949</v>
      </c>
      <c r="B4951" t="s">
        <v>4157</v>
      </c>
      <c r="F4951" t="s">
        <v>4156</v>
      </c>
      <c r="G4951" t="s">
        <v>17</v>
      </c>
      <c r="H4951" t="s">
        <v>16</v>
      </c>
      <c r="I4951" t="s">
        <v>4155</v>
      </c>
      <c r="J4951" t="s">
        <v>4149</v>
      </c>
      <c r="K4951" t="s">
        <v>4154</v>
      </c>
      <c r="L4951" t="s">
        <v>4153</v>
      </c>
      <c r="M4951" t="s">
        <v>4152</v>
      </c>
      <c r="N4951">
        <v>2</v>
      </c>
      <c r="O4951" t="s">
        <v>4151</v>
      </c>
      <c r="P4951" t="s">
        <v>4150</v>
      </c>
      <c r="Q4951" t="s">
        <v>4149</v>
      </c>
      <c r="R4951" s="7">
        <v>41640</v>
      </c>
      <c r="S4951" s="8">
        <f t="shared" si="616"/>
        <v>2014</v>
      </c>
      <c r="T4951" s="8">
        <v>2014</v>
      </c>
      <c r="U4951" s="8">
        <f t="shared" si="617"/>
        <v>8</v>
      </c>
      <c r="V4951" s="7">
        <v>41671</v>
      </c>
      <c r="W4951" t="s">
        <v>3206</v>
      </c>
      <c r="X4951" s="2">
        <v>0.153</v>
      </c>
      <c r="Y4951" s="6">
        <f t="shared" si="622"/>
        <v>4.0842476175222235E-3</v>
      </c>
      <c r="AA4951">
        <v>19928645</v>
      </c>
      <c r="AB4951">
        <v>19700182903</v>
      </c>
      <c r="AC4951">
        <v>18173195</v>
      </c>
      <c r="AD4951" t="s">
        <v>6</v>
      </c>
      <c r="AE4951">
        <v>60</v>
      </c>
      <c r="AF4951">
        <v>1</v>
      </c>
      <c r="AH4951" t="s">
        <v>4148</v>
      </c>
      <c r="AI4951" t="s">
        <v>4147</v>
      </c>
      <c r="AJ4951" t="s">
        <v>4146</v>
      </c>
      <c r="AK4951" t="s">
        <v>4145</v>
      </c>
      <c r="AL4951">
        <v>0</v>
      </c>
      <c r="AM4951" s="5">
        <f t="shared" si="618"/>
        <v>0</v>
      </c>
      <c r="AN4951" s="4">
        <f t="shared" si="623"/>
        <v>0</v>
      </c>
      <c r="AO4951" s="3"/>
      <c r="AP4951">
        <v>0</v>
      </c>
      <c r="AR4951" t="s">
        <v>1</v>
      </c>
      <c r="AT4951" s="2" t="s">
        <v>0</v>
      </c>
      <c r="AU4951" s="1">
        <f t="shared" si="619"/>
        <v>0.28589733322655564</v>
      </c>
      <c r="AV4951" s="1">
        <f t="shared" si="620"/>
        <v>0.20421238087611118</v>
      </c>
      <c r="AW4951" s="1">
        <f t="shared" si="621"/>
        <v>0.1225274285256667</v>
      </c>
    </row>
    <row r="4952" spans="1:49" x14ac:dyDescent="0.2">
      <c r="A4952">
        <v>4950</v>
      </c>
      <c r="B4952" t="s">
        <v>4144</v>
      </c>
      <c r="C4952" t="s">
        <v>4143</v>
      </c>
      <c r="F4952" t="s">
        <v>4142</v>
      </c>
      <c r="G4952" t="s">
        <v>17</v>
      </c>
      <c r="H4952" t="s">
        <v>16</v>
      </c>
      <c r="I4952" t="s">
        <v>4141</v>
      </c>
      <c r="J4952">
        <v>60020739</v>
      </c>
      <c r="K4952" t="s">
        <v>4140</v>
      </c>
      <c r="L4952" t="s">
        <v>4139</v>
      </c>
      <c r="M4952" t="s">
        <v>309</v>
      </c>
      <c r="N4952">
        <v>3</v>
      </c>
      <c r="O4952" t="s">
        <v>4138</v>
      </c>
      <c r="P4952" t="s">
        <v>4137</v>
      </c>
      <c r="Q4952" t="s">
        <v>4136</v>
      </c>
      <c r="R4952" s="7">
        <v>41640</v>
      </c>
      <c r="S4952" s="8">
        <f t="shared" si="616"/>
        <v>2014</v>
      </c>
      <c r="T4952" s="8">
        <v>2014</v>
      </c>
      <c r="U4952" s="8">
        <f t="shared" si="617"/>
        <v>8</v>
      </c>
      <c r="V4952" s="7">
        <v>41640</v>
      </c>
      <c r="W4952" t="s">
        <v>4135</v>
      </c>
      <c r="X4952" s="2">
        <v>2.14</v>
      </c>
      <c r="Y4952" s="6">
        <f t="shared" si="622"/>
        <v>5.7126077787565739E-2</v>
      </c>
      <c r="AA4952">
        <v>7232632</v>
      </c>
      <c r="AB4952">
        <v>26268</v>
      </c>
      <c r="AD4952" t="s">
        <v>6</v>
      </c>
      <c r="AE4952">
        <v>47</v>
      </c>
      <c r="AF4952">
        <v>1</v>
      </c>
      <c r="AH4952" t="s">
        <v>4134</v>
      </c>
      <c r="AI4952" t="s">
        <v>4133</v>
      </c>
      <c r="AK4952" t="s">
        <v>4132</v>
      </c>
      <c r="AL4952">
        <v>24</v>
      </c>
      <c r="AM4952" s="5">
        <f t="shared" si="618"/>
        <v>3</v>
      </c>
      <c r="AN4952" s="4">
        <f t="shared" si="623"/>
        <v>4.5437334343051876E-3</v>
      </c>
      <c r="AO4952" s="3"/>
      <c r="AP4952">
        <v>0</v>
      </c>
      <c r="AQ4952" t="s">
        <v>1237</v>
      </c>
      <c r="AR4952">
        <v>25350506</v>
      </c>
      <c r="AS4952" t="s">
        <v>1236</v>
      </c>
      <c r="AT4952" s="2">
        <v>6.73</v>
      </c>
      <c r="AU4952" s="1">
        <f t="shared" si="619"/>
        <v>4.1351374481587575</v>
      </c>
      <c r="AV4952" s="1">
        <f t="shared" si="620"/>
        <v>3.0834905610935466</v>
      </c>
      <c r="AW4952" s="1">
        <f t="shared" si="621"/>
        <v>2.0318436740283352</v>
      </c>
    </row>
    <row r="4953" spans="1:49" x14ac:dyDescent="0.2">
      <c r="A4953">
        <v>4951</v>
      </c>
      <c r="B4953" t="s">
        <v>4131</v>
      </c>
      <c r="C4953" t="s">
        <v>4130</v>
      </c>
      <c r="F4953" t="s">
        <v>4129</v>
      </c>
      <c r="G4953" t="s">
        <v>17</v>
      </c>
      <c r="H4953" t="s">
        <v>16</v>
      </c>
      <c r="I4953" t="s">
        <v>4128</v>
      </c>
      <c r="J4953" t="s">
        <v>4127</v>
      </c>
      <c r="K4953" t="s">
        <v>4126</v>
      </c>
      <c r="L4953" t="s">
        <v>4125</v>
      </c>
      <c r="M4953" t="s">
        <v>3137</v>
      </c>
      <c r="N4953">
        <v>5</v>
      </c>
      <c r="O4953" t="s">
        <v>4124</v>
      </c>
      <c r="P4953" t="s">
        <v>4123</v>
      </c>
      <c r="Q4953" t="s">
        <v>4122</v>
      </c>
      <c r="R4953" s="7">
        <v>41640</v>
      </c>
      <c r="S4953" s="8">
        <f t="shared" si="616"/>
        <v>2014</v>
      </c>
      <c r="T4953" s="8">
        <v>2014</v>
      </c>
      <c r="U4953" s="8">
        <f t="shared" si="617"/>
        <v>8</v>
      </c>
      <c r="V4953" s="7">
        <v>41640</v>
      </c>
      <c r="W4953" t="s">
        <v>4121</v>
      </c>
      <c r="X4953" s="2">
        <v>1.087</v>
      </c>
      <c r="Y4953" s="6">
        <f t="shared" si="622"/>
        <v>2.9016844184618671E-2</v>
      </c>
      <c r="AA4953" t="s">
        <v>4120</v>
      </c>
      <c r="AB4953">
        <v>19800188022</v>
      </c>
      <c r="AD4953" t="s">
        <v>6</v>
      </c>
      <c r="AE4953">
        <v>4</v>
      </c>
      <c r="AF4953">
        <v>1</v>
      </c>
      <c r="AG4953">
        <v>6654327</v>
      </c>
      <c r="AH4953" t="s">
        <v>1801</v>
      </c>
      <c r="AI4953" t="s">
        <v>4119</v>
      </c>
      <c r="AJ4953" t="s">
        <v>4118</v>
      </c>
      <c r="AK4953" t="s">
        <v>4117</v>
      </c>
      <c r="AL4953">
        <v>30</v>
      </c>
      <c r="AM4953" s="5">
        <f t="shared" si="618"/>
        <v>3.75</v>
      </c>
      <c r="AN4953" s="4">
        <f t="shared" si="623"/>
        <v>5.6796667928814843E-3</v>
      </c>
      <c r="AO4953" s="3"/>
      <c r="AP4953">
        <v>0</v>
      </c>
      <c r="AQ4953" t="s">
        <v>101</v>
      </c>
      <c r="AR4953">
        <v>240602</v>
      </c>
      <c r="AS4953" t="s">
        <v>100</v>
      </c>
      <c r="AT4953" s="2">
        <v>3.274</v>
      </c>
      <c r="AU4953" s="1">
        <f t="shared" si="619"/>
        <v>2.2015690967097514</v>
      </c>
      <c r="AV4953" s="1">
        <f t="shared" si="620"/>
        <v>1.734825548875008</v>
      </c>
      <c r="AW4953" s="1">
        <f t="shared" si="621"/>
        <v>1.268082001040264</v>
      </c>
    </row>
    <row r="4954" spans="1:49" x14ac:dyDescent="0.2">
      <c r="A4954">
        <v>4952</v>
      </c>
      <c r="B4954" t="s">
        <v>4116</v>
      </c>
      <c r="C4954" t="s">
        <v>4115</v>
      </c>
      <c r="F4954" t="s">
        <v>4114</v>
      </c>
      <c r="G4954" t="s">
        <v>17</v>
      </c>
      <c r="H4954" t="s">
        <v>16</v>
      </c>
      <c r="I4954" t="s">
        <v>4113</v>
      </c>
      <c r="J4954" t="s">
        <v>4107</v>
      </c>
      <c r="K4954" t="s">
        <v>4112</v>
      </c>
      <c r="L4954" t="s">
        <v>4111</v>
      </c>
      <c r="M4954" t="s">
        <v>4110</v>
      </c>
      <c r="N4954">
        <v>2</v>
      </c>
      <c r="O4954" t="s">
        <v>4109</v>
      </c>
      <c r="P4954" t="s">
        <v>4108</v>
      </c>
      <c r="Q4954" t="s">
        <v>4107</v>
      </c>
      <c r="R4954" s="7">
        <v>41640</v>
      </c>
      <c r="S4954" s="8">
        <f t="shared" si="616"/>
        <v>2014</v>
      </c>
      <c r="T4954" s="8">
        <v>2014</v>
      </c>
      <c r="U4954" s="8">
        <f t="shared" si="617"/>
        <v>8</v>
      </c>
      <c r="V4954" s="7">
        <v>41640</v>
      </c>
      <c r="W4954" t="s">
        <v>3945</v>
      </c>
      <c r="X4954" s="2">
        <v>2.0099999999999998</v>
      </c>
      <c r="Y4954" s="6">
        <f t="shared" si="622"/>
        <v>5.3655802034115477E-2</v>
      </c>
      <c r="AA4954">
        <v>15361276</v>
      </c>
      <c r="AB4954">
        <v>18933</v>
      </c>
      <c r="AD4954" t="s">
        <v>6</v>
      </c>
      <c r="AE4954">
        <v>13</v>
      </c>
      <c r="AF4954">
        <v>1</v>
      </c>
      <c r="AH4954" t="s">
        <v>4106</v>
      </c>
      <c r="AI4954" t="s">
        <v>4105</v>
      </c>
      <c r="AJ4954" t="s">
        <v>4104</v>
      </c>
      <c r="AK4954" t="s">
        <v>4103</v>
      </c>
      <c r="AL4954">
        <v>8</v>
      </c>
      <c r="AM4954" s="5">
        <f t="shared" si="618"/>
        <v>1</v>
      </c>
      <c r="AN4954" s="4">
        <f t="shared" si="623"/>
        <v>1.5145778114350624E-3</v>
      </c>
      <c r="AO4954" s="3"/>
      <c r="AP4954">
        <v>0</v>
      </c>
      <c r="AR4954" t="s">
        <v>1</v>
      </c>
      <c r="AT4954" s="2" t="s">
        <v>0</v>
      </c>
      <c r="AU4954" s="1">
        <f t="shared" si="619"/>
        <v>3.8013434767311352</v>
      </c>
      <c r="AV4954" s="1">
        <f t="shared" si="620"/>
        <v>2.7585189922775268</v>
      </c>
      <c r="AW4954" s="1">
        <f t="shared" si="621"/>
        <v>1.7156945078239185</v>
      </c>
    </row>
    <row r="4955" spans="1:49" x14ac:dyDescent="0.2">
      <c r="A4955">
        <v>4953</v>
      </c>
      <c r="B4955" t="s">
        <v>4102</v>
      </c>
      <c r="C4955" t="s">
        <v>4101</v>
      </c>
      <c r="F4955" t="s">
        <v>4100</v>
      </c>
      <c r="G4955" t="s">
        <v>17</v>
      </c>
      <c r="H4955" t="s">
        <v>16</v>
      </c>
      <c r="I4955" t="s">
        <v>4099</v>
      </c>
      <c r="J4955" t="s">
        <v>4098</v>
      </c>
      <c r="K4955" t="s">
        <v>4097</v>
      </c>
      <c r="L4955" t="s">
        <v>4096</v>
      </c>
      <c r="M4955" t="s">
        <v>4095</v>
      </c>
      <c r="N4955">
        <v>5</v>
      </c>
      <c r="O4955" t="s">
        <v>4094</v>
      </c>
      <c r="P4955" t="s">
        <v>4093</v>
      </c>
      <c r="Q4955" t="s">
        <v>4092</v>
      </c>
      <c r="R4955" s="7">
        <v>41640</v>
      </c>
      <c r="S4955" s="8">
        <f t="shared" si="616"/>
        <v>2014</v>
      </c>
      <c r="T4955" s="8">
        <v>2014</v>
      </c>
      <c r="U4955" s="8">
        <f t="shared" si="617"/>
        <v>8</v>
      </c>
      <c r="V4955" s="7">
        <v>41640</v>
      </c>
      <c r="W4955" t="s">
        <v>3970</v>
      </c>
      <c r="X4955" s="2">
        <v>1.468</v>
      </c>
      <c r="Y4955" s="6">
        <f t="shared" si="622"/>
        <v>3.9187421585115186E-2</v>
      </c>
      <c r="AA4955">
        <v>906778</v>
      </c>
      <c r="AB4955">
        <v>18931</v>
      </c>
      <c r="AD4955" t="s">
        <v>6</v>
      </c>
      <c r="AE4955">
        <v>62</v>
      </c>
      <c r="AF4955">
        <v>1</v>
      </c>
      <c r="AG4955">
        <v>6679361</v>
      </c>
      <c r="AH4955" t="s">
        <v>4091</v>
      </c>
      <c r="AI4955" t="s">
        <v>4090</v>
      </c>
      <c r="AJ4955" t="s">
        <v>4089</v>
      </c>
      <c r="AK4955" t="s">
        <v>4088</v>
      </c>
      <c r="AL4955">
        <v>58</v>
      </c>
      <c r="AM4955" s="5">
        <f t="shared" si="618"/>
        <v>7.25</v>
      </c>
      <c r="AN4955" s="4">
        <f t="shared" si="623"/>
        <v>1.0980689132904203E-2</v>
      </c>
      <c r="AO4955" s="3"/>
      <c r="AP4955">
        <v>0</v>
      </c>
      <c r="AR4955" t="s">
        <v>1</v>
      </c>
      <c r="AT4955" s="2">
        <v>5.0830000000000002</v>
      </c>
      <c r="AU4955" s="1">
        <f t="shared" si="619"/>
        <v>3.072540184945189</v>
      </c>
      <c r="AV4955" s="1">
        <f t="shared" si="620"/>
        <v>2.5084055359009696</v>
      </c>
      <c r="AW4955" s="1">
        <f t="shared" si="621"/>
        <v>1.9442708868567498</v>
      </c>
    </row>
    <row r="4956" spans="1:49" x14ac:dyDescent="0.2">
      <c r="A4956">
        <v>4954</v>
      </c>
      <c r="B4956" t="s">
        <v>4087</v>
      </c>
      <c r="C4956" t="s">
        <v>4086</v>
      </c>
      <c r="F4956" t="s">
        <v>4085</v>
      </c>
      <c r="G4956" t="s">
        <v>17</v>
      </c>
      <c r="H4956" t="s">
        <v>16</v>
      </c>
      <c r="I4956" t="s">
        <v>4084</v>
      </c>
      <c r="J4956" t="s">
        <v>4083</v>
      </c>
      <c r="K4956" t="s">
        <v>4082</v>
      </c>
      <c r="L4956" t="s">
        <v>4081</v>
      </c>
      <c r="M4956" t="s">
        <v>4080</v>
      </c>
      <c r="N4956">
        <v>6</v>
      </c>
      <c r="O4956" t="s">
        <v>4079</v>
      </c>
      <c r="P4956" t="s">
        <v>4078</v>
      </c>
      <c r="Q4956" t="s">
        <v>4077</v>
      </c>
      <c r="R4956" s="7">
        <v>41640</v>
      </c>
      <c r="S4956" s="8">
        <f t="shared" si="616"/>
        <v>2014</v>
      </c>
      <c r="T4956" s="8">
        <v>2014</v>
      </c>
      <c r="U4956" s="8">
        <f t="shared" si="617"/>
        <v>8</v>
      </c>
      <c r="V4956" s="7">
        <v>41640</v>
      </c>
      <c r="W4956" t="s">
        <v>3970</v>
      </c>
      <c r="X4956" s="2">
        <v>1.468</v>
      </c>
      <c r="Y4956" s="6">
        <f t="shared" si="622"/>
        <v>3.9187421585115186E-2</v>
      </c>
      <c r="AA4956">
        <v>906778</v>
      </c>
      <c r="AB4956">
        <v>18931</v>
      </c>
      <c r="AD4956" t="s">
        <v>6</v>
      </c>
      <c r="AE4956">
        <v>62</v>
      </c>
      <c r="AF4956">
        <v>1</v>
      </c>
      <c r="AG4956">
        <v>6679364</v>
      </c>
      <c r="AH4956" t="s">
        <v>4076</v>
      </c>
      <c r="AI4956" t="s">
        <v>4075</v>
      </c>
      <c r="AJ4956" t="s">
        <v>4074</v>
      </c>
      <c r="AK4956" t="s">
        <v>4073</v>
      </c>
      <c r="AL4956">
        <v>72</v>
      </c>
      <c r="AM4956" s="5">
        <f t="shared" si="618"/>
        <v>9</v>
      </c>
      <c r="AN4956" s="4">
        <f t="shared" si="623"/>
        <v>1.3631200302915562E-2</v>
      </c>
      <c r="AO4956" s="3"/>
      <c r="AP4956">
        <v>0</v>
      </c>
      <c r="AR4956" t="s">
        <v>1</v>
      </c>
      <c r="AT4956" s="2">
        <v>5.0830000000000002</v>
      </c>
      <c r="AU4956" s="1">
        <f t="shared" si="619"/>
        <v>3.1520555200455296</v>
      </c>
      <c r="AV4956" s="1">
        <f t="shared" si="620"/>
        <v>2.6409310944015374</v>
      </c>
      <c r="AW4956" s="1">
        <f t="shared" si="621"/>
        <v>2.1298066687575448</v>
      </c>
    </row>
    <row r="4957" spans="1:49" x14ac:dyDescent="0.2">
      <c r="A4957">
        <v>4955</v>
      </c>
      <c r="B4957" t="s">
        <v>4072</v>
      </c>
      <c r="C4957" t="s">
        <v>4071</v>
      </c>
      <c r="F4957" t="s">
        <v>4070</v>
      </c>
      <c r="G4957" t="s">
        <v>17</v>
      </c>
      <c r="H4957" t="s">
        <v>16</v>
      </c>
      <c r="I4957" t="s">
        <v>4069</v>
      </c>
      <c r="J4957">
        <v>60016930</v>
      </c>
      <c r="K4957" t="s">
        <v>3865</v>
      </c>
      <c r="L4957" t="s">
        <v>1463</v>
      </c>
      <c r="M4957" t="s">
        <v>46</v>
      </c>
      <c r="N4957">
        <v>4</v>
      </c>
      <c r="O4957" t="s">
        <v>4068</v>
      </c>
      <c r="P4957" t="s">
        <v>4067</v>
      </c>
      <c r="Q4957" t="s">
        <v>4066</v>
      </c>
      <c r="R4957" s="7">
        <v>41640</v>
      </c>
      <c r="S4957" s="8">
        <f t="shared" si="616"/>
        <v>2014</v>
      </c>
      <c r="T4957" s="8">
        <v>2014</v>
      </c>
      <c r="U4957" s="8">
        <f t="shared" si="617"/>
        <v>8</v>
      </c>
      <c r="V4957" s="7">
        <v>41640</v>
      </c>
      <c r="W4957" t="s">
        <v>3957</v>
      </c>
      <c r="X4957" s="2">
        <v>0.92900000000000005</v>
      </c>
      <c r="Y4957" s="6">
        <f t="shared" si="622"/>
        <v>2.4799124422732979E-2</v>
      </c>
      <c r="AA4957">
        <v>10897798</v>
      </c>
      <c r="AB4957">
        <v>18896</v>
      </c>
      <c r="AD4957" t="s">
        <v>6</v>
      </c>
      <c r="AE4957">
        <v>18</v>
      </c>
      <c r="AF4957">
        <v>1</v>
      </c>
      <c r="AG4957">
        <v>6676782</v>
      </c>
      <c r="AH4957" t="s">
        <v>4065</v>
      </c>
      <c r="AI4957" t="s">
        <v>4064</v>
      </c>
      <c r="AJ4957" t="s">
        <v>4063</v>
      </c>
      <c r="AK4957" t="s">
        <v>4062</v>
      </c>
      <c r="AL4957">
        <v>20</v>
      </c>
      <c r="AM4957" s="5">
        <f t="shared" si="618"/>
        <v>2.5</v>
      </c>
      <c r="AN4957" s="4">
        <f t="shared" si="623"/>
        <v>3.7864445285876562E-3</v>
      </c>
      <c r="AO4957" s="3"/>
      <c r="AP4957">
        <v>0</v>
      </c>
      <c r="AR4957" t="s">
        <v>1</v>
      </c>
      <c r="AT4957" s="2">
        <v>3.4359999999999999</v>
      </c>
      <c r="AU4957" s="1">
        <f t="shared" si="619"/>
        <v>1.8495320454489379</v>
      </c>
      <c r="AV4957" s="1">
        <f t="shared" si="620"/>
        <v>1.4292784475660318</v>
      </c>
      <c r="AW4957" s="1">
        <f t="shared" si="621"/>
        <v>1.0090248496831253</v>
      </c>
    </row>
    <row r="4958" spans="1:49" x14ac:dyDescent="0.2">
      <c r="A4958">
        <v>4956</v>
      </c>
      <c r="B4958" t="s">
        <v>4061</v>
      </c>
      <c r="C4958" t="s">
        <v>4060</v>
      </c>
      <c r="F4958" t="s">
        <v>4059</v>
      </c>
      <c r="G4958" t="s">
        <v>17</v>
      </c>
      <c r="H4958" t="s">
        <v>16</v>
      </c>
      <c r="I4958" t="s">
        <v>4058</v>
      </c>
      <c r="J4958" t="s">
        <v>4057</v>
      </c>
      <c r="K4958" t="s">
        <v>4056</v>
      </c>
      <c r="L4958" t="s">
        <v>4055</v>
      </c>
      <c r="M4958" t="s">
        <v>1552</v>
      </c>
      <c r="N4958">
        <v>3</v>
      </c>
      <c r="O4958" t="s">
        <v>4054</v>
      </c>
      <c r="P4958" t="s">
        <v>4053</v>
      </c>
      <c r="Q4958" t="s">
        <v>4052</v>
      </c>
      <c r="R4958" s="7">
        <v>41640</v>
      </c>
      <c r="S4958" s="8">
        <f t="shared" si="616"/>
        <v>2014</v>
      </c>
      <c r="T4958" s="8">
        <v>2014</v>
      </c>
      <c r="U4958" s="8">
        <f t="shared" si="617"/>
        <v>8</v>
      </c>
      <c r="V4958" s="7">
        <v>41640</v>
      </c>
      <c r="W4958" t="s">
        <v>3970</v>
      </c>
      <c r="X4958" s="2">
        <v>1.468</v>
      </c>
      <c r="Y4958" s="6">
        <f t="shared" si="622"/>
        <v>3.9187421585115186E-2</v>
      </c>
      <c r="AA4958">
        <v>906778</v>
      </c>
      <c r="AB4958">
        <v>18931</v>
      </c>
      <c r="AD4958" t="s">
        <v>6</v>
      </c>
      <c r="AE4958">
        <v>62</v>
      </c>
      <c r="AF4958">
        <v>1</v>
      </c>
      <c r="AG4958">
        <v>6685989</v>
      </c>
      <c r="AH4958" t="s">
        <v>4051</v>
      </c>
      <c r="AI4958" t="s">
        <v>4050</v>
      </c>
      <c r="AJ4958" t="s">
        <v>4049</v>
      </c>
      <c r="AK4958" t="s">
        <v>4048</v>
      </c>
      <c r="AL4958">
        <v>19</v>
      </c>
      <c r="AM4958" s="5">
        <f t="shared" si="618"/>
        <v>2.375</v>
      </c>
      <c r="AN4958" s="4">
        <f t="shared" si="623"/>
        <v>3.5971223021582736E-3</v>
      </c>
      <c r="AO4958" s="3"/>
      <c r="AP4958">
        <v>0</v>
      </c>
      <c r="AR4958" t="s">
        <v>1</v>
      </c>
      <c r="AT4958" s="2">
        <v>5.0830000000000002</v>
      </c>
      <c r="AU4958" s="1">
        <f t="shared" si="619"/>
        <v>2.851033180022811</v>
      </c>
      <c r="AV4958" s="1">
        <f t="shared" si="620"/>
        <v>2.1392271943636727</v>
      </c>
      <c r="AW4958" s="1">
        <f t="shared" si="621"/>
        <v>1.4274212087045348</v>
      </c>
    </row>
    <row r="4959" spans="1:49" x14ac:dyDescent="0.2">
      <c r="A4959">
        <v>4957</v>
      </c>
      <c r="B4959" t="s">
        <v>4047</v>
      </c>
      <c r="C4959" t="s">
        <v>4046</v>
      </c>
      <c r="F4959" t="s">
        <v>4045</v>
      </c>
      <c r="G4959" t="s">
        <v>17</v>
      </c>
      <c r="H4959" t="s">
        <v>16</v>
      </c>
      <c r="I4959" t="s">
        <v>4044</v>
      </c>
      <c r="J4959" t="s">
        <v>4043</v>
      </c>
      <c r="K4959" t="s">
        <v>4042</v>
      </c>
      <c r="L4959" t="s">
        <v>4041</v>
      </c>
      <c r="M4959" t="s">
        <v>4040</v>
      </c>
      <c r="N4959">
        <v>3</v>
      </c>
      <c r="O4959" t="s">
        <v>4039</v>
      </c>
      <c r="P4959" t="s">
        <v>4038</v>
      </c>
      <c r="Q4959" t="s">
        <v>4037</v>
      </c>
      <c r="R4959" s="7">
        <v>41640</v>
      </c>
      <c r="S4959" s="8">
        <f t="shared" si="616"/>
        <v>2014</v>
      </c>
      <c r="T4959" s="8">
        <v>2014</v>
      </c>
      <c r="U4959" s="8">
        <f t="shared" si="617"/>
        <v>8</v>
      </c>
      <c r="V4959" s="7">
        <v>41640</v>
      </c>
      <c r="W4959" t="s">
        <v>3970</v>
      </c>
      <c r="X4959" s="2">
        <v>1.468</v>
      </c>
      <c r="Y4959" s="6">
        <f t="shared" si="622"/>
        <v>3.9187421585115186E-2</v>
      </c>
      <c r="AA4959">
        <v>906778</v>
      </c>
      <c r="AB4959">
        <v>18931</v>
      </c>
      <c r="AD4959" t="s">
        <v>6</v>
      </c>
      <c r="AE4959">
        <v>62</v>
      </c>
      <c r="AF4959">
        <v>1</v>
      </c>
      <c r="AG4959">
        <v>6679362</v>
      </c>
      <c r="AH4959" t="s">
        <v>4036</v>
      </c>
      <c r="AI4959" t="s">
        <v>4035</v>
      </c>
      <c r="AJ4959" t="s">
        <v>4034</v>
      </c>
      <c r="AK4959" t="s">
        <v>4033</v>
      </c>
      <c r="AL4959">
        <v>11</v>
      </c>
      <c r="AM4959" s="5">
        <f t="shared" si="618"/>
        <v>1.375</v>
      </c>
      <c r="AN4959" s="4">
        <f t="shared" si="623"/>
        <v>2.0825444907232107E-3</v>
      </c>
      <c r="AO4959" s="3"/>
      <c r="AP4959">
        <v>0</v>
      </c>
      <c r="AQ4959" t="s">
        <v>671</v>
      </c>
      <c r="AR4959">
        <v>964362</v>
      </c>
      <c r="AS4959" t="s">
        <v>670</v>
      </c>
      <c r="AT4959" s="2">
        <v>5.0830000000000002</v>
      </c>
      <c r="AU4959" s="1">
        <f t="shared" si="619"/>
        <v>2.8055958456797594</v>
      </c>
      <c r="AV4959" s="1">
        <f t="shared" si="620"/>
        <v>2.0634983037919197</v>
      </c>
      <c r="AW4959" s="1">
        <f t="shared" si="621"/>
        <v>1.3214007619040802</v>
      </c>
    </row>
    <row r="4960" spans="1:49" x14ac:dyDescent="0.2">
      <c r="A4960">
        <v>4958</v>
      </c>
      <c r="B4960" t="s">
        <v>4032</v>
      </c>
      <c r="C4960" t="s">
        <v>4031</v>
      </c>
      <c r="F4960" t="s">
        <v>4030</v>
      </c>
      <c r="G4960" t="s">
        <v>17</v>
      </c>
      <c r="H4960" t="s">
        <v>16</v>
      </c>
      <c r="I4960" t="s">
        <v>4029</v>
      </c>
      <c r="J4960">
        <v>60009860</v>
      </c>
      <c r="K4960" t="s">
        <v>4028</v>
      </c>
      <c r="L4960" t="s">
        <v>3552</v>
      </c>
      <c r="M4960" t="s">
        <v>46</v>
      </c>
      <c r="N4960">
        <v>4</v>
      </c>
      <c r="O4960" t="s">
        <v>4027</v>
      </c>
      <c r="P4960" t="s">
        <v>4026</v>
      </c>
      <c r="Q4960" t="s">
        <v>4025</v>
      </c>
      <c r="R4960" s="7">
        <v>41640</v>
      </c>
      <c r="S4960" s="8">
        <f t="shared" si="616"/>
        <v>2014</v>
      </c>
      <c r="T4960" s="8">
        <v>2014</v>
      </c>
      <c r="U4960" s="8">
        <f t="shared" si="617"/>
        <v>8</v>
      </c>
      <c r="V4960" s="7">
        <v>41640</v>
      </c>
      <c r="W4960" t="s">
        <v>3945</v>
      </c>
      <c r="X4960" s="2">
        <v>2.0099999999999998</v>
      </c>
      <c r="Y4960" s="6">
        <f t="shared" si="622"/>
        <v>5.3655802034115477E-2</v>
      </c>
      <c r="AA4960">
        <v>15361276</v>
      </c>
      <c r="AB4960">
        <v>18933</v>
      </c>
      <c r="AD4960" t="s">
        <v>6</v>
      </c>
      <c r="AE4960">
        <v>13</v>
      </c>
      <c r="AF4960">
        <v>1</v>
      </c>
      <c r="AH4960" t="s">
        <v>4024</v>
      </c>
      <c r="AI4960" t="s">
        <v>4023</v>
      </c>
      <c r="AJ4960" t="s">
        <v>4022</v>
      </c>
      <c r="AK4960" t="s">
        <v>4021</v>
      </c>
      <c r="AL4960">
        <v>18</v>
      </c>
      <c r="AM4960" s="5">
        <f t="shared" si="618"/>
        <v>2.25</v>
      </c>
      <c r="AN4960" s="4">
        <f t="shared" si="623"/>
        <v>3.4078000757288905E-3</v>
      </c>
      <c r="AO4960" s="3"/>
      <c r="AP4960">
        <v>0</v>
      </c>
      <c r="AQ4960" t="s">
        <v>671</v>
      </c>
      <c r="AR4960">
        <v>60972024</v>
      </c>
      <c r="AS4960" t="s">
        <v>670</v>
      </c>
      <c r="AT4960" s="2" t="s">
        <v>0</v>
      </c>
      <c r="AU4960" s="1">
        <f t="shared" si="619"/>
        <v>3.8581401446599495</v>
      </c>
      <c r="AV4960" s="1">
        <f t="shared" si="620"/>
        <v>2.8531801054922186</v>
      </c>
      <c r="AW4960" s="1">
        <f t="shared" si="621"/>
        <v>1.8482200663244865</v>
      </c>
    </row>
    <row r="4961" spans="1:49" x14ac:dyDescent="0.2">
      <c r="A4961">
        <v>4959</v>
      </c>
      <c r="B4961" t="s">
        <v>4020</v>
      </c>
      <c r="C4961" t="s">
        <v>4019</v>
      </c>
      <c r="F4961" t="s">
        <v>4018</v>
      </c>
      <c r="G4961" t="s">
        <v>17</v>
      </c>
      <c r="H4961" t="s">
        <v>16</v>
      </c>
      <c r="I4961" t="s">
        <v>4017</v>
      </c>
      <c r="J4961" t="s">
        <v>4016</v>
      </c>
      <c r="K4961" t="s">
        <v>4015</v>
      </c>
      <c r="L4961" t="s">
        <v>4014</v>
      </c>
      <c r="M4961" t="s">
        <v>4013</v>
      </c>
      <c r="N4961">
        <v>4</v>
      </c>
      <c r="O4961" t="s">
        <v>4012</v>
      </c>
      <c r="P4961" t="s">
        <v>4011</v>
      </c>
      <c r="Q4961" t="s">
        <v>4010</v>
      </c>
      <c r="R4961" s="7">
        <v>41640</v>
      </c>
      <c r="S4961" s="8">
        <f t="shared" si="616"/>
        <v>2014</v>
      </c>
      <c r="T4961" s="8">
        <v>2014</v>
      </c>
      <c r="U4961" s="8">
        <f t="shared" si="617"/>
        <v>8</v>
      </c>
      <c r="V4961" s="7">
        <v>41640</v>
      </c>
      <c r="W4961" t="s">
        <v>3945</v>
      </c>
      <c r="X4961" s="2">
        <v>2.0099999999999998</v>
      </c>
      <c r="Y4961" s="6">
        <f t="shared" si="622"/>
        <v>5.3655802034115477E-2</v>
      </c>
      <c r="AA4961">
        <v>15361276</v>
      </c>
      <c r="AB4961">
        <v>18933</v>
      </c>
      <c r="AD4961" t="s">
        <v>6</v>
      </c>
      <c r="AE4961">
        <v>13</v>
      </c>
      <c r="AF4961">
        <v>1</v>
      </c>
      <c r="AH4961" t="s">
        <v>4009</v>
      </c>
      <c r="AI4961" t="s">
        <v>4008</v>
      </c>
      <c r="AJ4961" t="s">
        <v>4007</v>
      </c>
      <c r="AK4961" t="s">
        <v>4006</v>
      </c>
      <c r="AL4961">
        <v>15</v>
      </c>
      <c r="AM4961" s="5">
        <f t="shared" si="618"/>
        <v>1.875</v>
      </c>
      <c r="AN4961" s="4">
        <f t="shared" si="623"/>
        <v>2.8398333964407422E-3</v>
      </c>
      <c r="AO4961" s="3"/>
      <c r="AP4961">
        <v>0</v>
      </c>
      <c r="AR4961" t="s">
        <v>1</v>
      </c>
      <c r="AT4961" s="2" t="s">
        <v>0</v>
      </c>
      <c r="AU4961" s="1">
        <f t="shared" si="619"/>
        <v>3.8411011442813052</v>
      </c>
      <c r="AV4961" s="1">
        <f t="shared" si="620"/>
        <v>2.8247817715278107</v>
      </c>
      <c r="AW4961" s="1">
        <f t="shared" si="621"/>
        <v>1.8084623987743162</v>
      </c>
    </row>
    <row r="4962" spans="1:49" x14ac:dyDescent="0.2">
      <c r="A4962">
        <v>4960</v>
      </c>
      <c r="B4962" t="s">
        <v>4005</v>
      </c>
      <c r="C4962" t="s">
        <v>4004</v>
      </c>
      <c r="F4962" t="s">
        <v>4003</v>
      </c>
      <c r="G4962" t="s">
        <v>17</v>
      </c>
      <c r="H4962" t="s">
        <v>16</v>
      </c>
      <c r="I4962" t="s">
        <v>4002</v>
      </c>
      <c r="J4962">
        <v>60032143</v>
      </c>
      <c r="K4962" t="s">
        <v>4001</v>
      </c>
      <c r="L4962" t="s">
        <v>4000</v>
      </c>
      <c r="M4962" t="s">
        <v>76</v>
      </c>
      <c r="N4962">
        <v>4</v>
      </c>
      <c r="O4962" t="s">
        <v>3999</v>
      </c>
      <c r="P4962" t="s">
        <v>3998</v>
      </c>
      <c r="Q4962" t="s">
        <v>3997</v>
      </c>
      <c r="R4962" s="7">
        <v>41640</v>
      </c>
      <c r="S4962" s="8">
        <f t="shared" si="616"/>
        <v>2014</v>
      </c>
      <c r="T4962" s="8">
        <v>2014</v>
      </c>
      <c r="U4962" s="8">
        <f t="shared" si="617"/>
        <v>8</v>
      </c>
      <c r="V4962" s="7">
        <v>41640</v>
      </c>
      <c r="W4962" t="s">
        <v>3970</v>
      </c>
      <c r="X4962" s="2">
        <v>1.468</v>
      </c>
      <c r="Y4962" s="6">
        <f t="shared" si="622"/>
        <v>3.9187421585115186E-2</v>
      </c>
      <c r="AA4962">
        <v>906778</v>
      </c>
      <c r="AB4962">
        <v>18931</v>
      </c>
      <c r="AD4962" t="s">
        <v>6</v>
      </c>
      <c r="AE4962">
        <v>62</v>
      </c>
      <c r="AF4962">
        <v>1</v>
      </c>
      <c r="AG4962">
        <v>6685980</v>
      </c>
      <c r="AH4962" t="s">
        <v>3996</v>
      </c>
      <c r="AI4962" t="s">
        <v>3995</v>
      </c>
      <c r="AJ4962" t="s">
        <v>3994</v>
      </c>
      <c r="AK4962" t="s">
        <v>3993</v>
      </c>
      <c r="AL4962">
        <v>56</v>
      </c>
      <c r="AM4962" s="5">
        <f t="shared" si="618"/>
        <v>7</v>
      </c>
      <c r="AN4962" s="4">
        <f t="shared" si="623"/>
        <v>1.0602044680045438E-2</v>
      </c>
      <c r="AO4962" s="3"/>
      <c r="AP4962">
        <v>0</v>
      </c>
      <c r="AR4962" t="s">
        <v>1</v>
      </c>
      <c r="AT4962" s="2">
        <v>5.0830000000000002</v>
      </c>
      <c r="AU4962" s="1">
        <f t="shared" si="619"/>
        <v>3.0611808513594259</v>
      </c>
      <c r="AV4962" s="1">
        <f t="shared" si="620"/>
        <v>2.4894733132580309</v>
      </c>
      <c r="AW4962" s="1">
        <f t="shared" si="621"/>
        <v>1.9177657751566362</v>
      </c>
    </row>
    <row r="4963" spans="1:49" x14ac:dyDescent="0.2">
      <c r="A4963">
        <v>4961</v>
      </c>
      <c r="B4963" t="s">
        <v>3992</v>
      </c>
      <c r="C4963" t="s">
        <v>3991</v>
      </c>
      <c r="F4963" t="s">
        <v>3990</v>
      </c>
      <c r="G4963" t="s">
        <v>17</v>
      </c>
      <c r="H4963" t="s">
        <v>16</v>
      </c>
      <c r="I4963" t="s">
        <v>3989</v>
      </c>
      <c r="J4963">
        <v>60012835</v>
      </c>
      <c r="K4963" t="s">
        <v>3988</v>
      </c>
      <c r="L4963" t="s">
        <v>747</v>
      </c>
      <c r="M4963" t="s">
        <v>746</v>
      </c>
      <c r="N4963">
        <v>2</v>
      </c>
      <c r="O4963" t="s">
        <v>3987</v>
      </c>
      <c r="P4963" t="s">
        <v>3986</v>
      </c>
      <c r="Q4963" t="s">
        <v>3985</v>
      </c>
      <c r="R4963" s="7">
        <v>41640</v>
      </c>
      <c r="S4963" s="8">
        <f t="shared" si="616"/>
        <v>2014</v>
      </c>
      <c r="T4963" s="8">
        <v>2014</v>
      </c>
      <c r="U4963" s="8">
        <f t="shared" si="617"/>
        <v>8</v>
      </c>
      <c r="V4963" s="7">
        <v>41640</v>
      </c>
      <c r="W4963" t="s">
        <v>3957</v>
      </c>
      <c r="X4963" s="2">
        <v>0.92900000000000005</v>
      </c>
      <c r="Y4963" s="6">
        <f t="shared" si="622"/>
        <v>2.4799124422732979E-2</v>
      </c>
      <c r="AA4963">
        <v>10897798</v>
      </c>
      <c r="AB4963">
        <v>18896</v>
      </c>
      <c r="AD4963" t="s">
        <v>6</v>
      </c>
      <c r="AE4963">
        <v>18</v>
      </c>
      <c r="AF4963">
        <v>1</v>
      </c>
      <c r="AG4963">
        <v>6679196</v>
      </c>
      <c r="AH4963" s="9">
        <v>41548</v>
      </c>
      <c r="AI4963" t="s">
        <v>3984</v>
      </c>
      <c r="AJ4963" t="s">
        <v>3983</v>
      </c>
      <c r="AK4963" t="s">
        <v>3982</v>
      </c>
      <c r="AL4963">
        <v>4</v>
      </c>
      <c r="AM4963" s="5">
        <f t="shared" si="618"/>
        <v>0.5</v>
      </c>
      <c r="AN4963" s="4">
        <f t="shared" si="623"/>
        <v>7.572889057175312E-4</v>
      </c>
      <c r="AO4963" s="3"/>
      <c r="AP4963">
        <v>0</v>
      </c>
      <c r="AR4963" t="s">
        <v>1</v>
      </c>
      <c r="AT4963" s="2">
        <v>3.4359999999999999</v>
      </c>
      <c r="AU4963" s="1">
        <f t="shared" si="619"/>
        <v>1.7586573767628344</v>
      </c>
      <c r="AV4963" s="1">
        <f t="shared" si="620"/>
        <v>1.2778206664225256</v>
      </c>
      <c r="AW4963" s="1">
        <f t="shared" si="621"/>
        <v>0.79698395608221662</v>
      </c>
    </row>
    <row r="4964" spans="1:49" x14ac:dyDescent="0.2">
      <c r="A4964">
        <v>4962</v>
      </c>
      <c r="B4964" t="s">
        <v>3981</v>
      </c>
      <c r="C4964" t="s">
        <v>3980</v>
      </c>
      <c r="F4964" t="s">
        <v>3979</v>
      </c>
      <c r="G4964" t="s">
        <v>17</v>
      </c>
      <c r="H4964" t="s">
        <v>16</v>
      </c>
      <c r="I4964" t="s">
        <v>3978</v>
      </c>
      <c r="J4964" t="s">
        <v>3977</v>
      </c>
      <c r="K4964" t="s">
        <v>3976</v>
      </c>
      <c r="L4964" t="s">
        <v>3975</v>
      </c>
      <c r="M4964" t="s">
        <v>3974</v>
      </c>
      <c r="N4964">
        <v>3</v>
      </c>
      <c r="O4964" t="s">
        <v>3973</v>
      </c>
      <c r="P4964" t="s">
        <v>3972</v>
      </c>
      <c r="Q4964" t="s">
        <v>3971</v>
      </c>
      <c r="R4964" s="7">
        <v>41640</v>
      </c>
      <c r="S4964" s="8">
        <f t="shared" si="616"/>
        <v>2014</v>
      </c>
      <c r="T4964" s="8">
        <v>2014</v>
      </c>
      <c r="U4964" s="8">
        <f t="shared" si="617"/>
        <v>8</v>
      </c>
      <c r="V4964" s="7">
        <v>41640</v>
      </c>
      <c r="W4964" t="s">
        <v>3970</v>
      </c>
      <c r="X4964" s="2">
        <v>1.468</v>
      </c>
      <c r="Y4964" s="6">
        <f t="shared" si="622"/>
        <v>3.9187421585115186E-2</v>
      </c>
      <c r="AA4964">
        <v>906778</v>
      </c>
      <c r="AB4964">
        <v>18931</v>
      </c>
      <c r="AD4964" t="s">
        <v>6</v>
      </c>
      <c r="AE4964">
        <v>62</v>
      </c>
      <c r="AF4964">
        <v>1</v>
      </c>
      <c r="AG4964">
        <v>6679367</v>
      </c>
      <c r="AH4964" t="s">
        <v>3969</v>
      </c>
      <c r="AI4964" t="s">
        <v>3968</v>
      </c>
      <c r="AJ4964" t="s">
        <v>3967</v>
      </c>
      <c r="AK4964" t="s">
        <v>3966</v>
      </c>
      <c r="AL4964">
        <v>0</v>
      </c>
      <c r="AM4964" s="5">
        <f t="shared" si="618"/>
        <v>0</v>
      </c>
      <c r="AN4964" s="4">
        <f t="shared" si="623"/>
        <v>0</v>
      </c>
      <c r="AO4964" s="3"/>
      <c r="AP4964">
        <v>0</v>
      </c>
      <c r="AQ4964" t="s">
        <v>121</v>
      </c>
      <c r="AR4964" t="s">
        <v>3965</v>
      </c>
      <c r="AS4964" t="s">
        <v>119</v>
      </c>
      <c r="AT4964" s="2">
        <v>5.0830000000000002</v>
      </c>
      <c r="AU4964" s="1">
        <f t="shared" si="619"/>
        <v>2.7431195109580626</v>
      </c>
      <c r="AV4964" s="1">
        <f t="shared" si="620"/>
        <v>1.9593710792557593</v>
      </c>
      <c r="AW4964" s="1">
        <f t="shared" si="621"/>
        <v>1.1756226475534557</v>
      </c>
    </row>
    <row r="4965" spans="1:49" x14ac:dyDescent="0.2">
      <c r="A4965">
        <v>4963</v>
      </c>
      <c r="B4965" t="s">
        <v>3964</v>
      </c>
      <c r="C4965" t="s">
        <v>3963</v>
      </c>
      <c r="F4965" t="s">
        <v>3962</v>
      </c>
      <c r="G4965" t="s">
        <v>17</v>
      </c>
      <c r="H4965" t="s">
        <v>16</v>
      </c>
      <c r="I4965" t="s">
        <v>3961</v>
      </c>
      <c r="J4965">
        <v>60025278</v>
      </c>
      <c r="K4965" t="s">
        <v>1464</v>
      </c>
      <c r="L4965" t="s">
        <v>1463</v>
      </c>
      <c r="M4965" t="s">
        <v>46</v>
      </c>
      <c r="N4965">
        <v>3</v>
      </c>
      <c r="O4965" t="s">
        <v>3960</v>
      </c>
      <c r="P4965" t="s">
        <v>3959</v>
      </c>
      <c r="Q4965" t="s">
        <v>3958</v>
      </c>
      <c r="R4965" s="7">
        <v>41640</v>
      </c>
      <c r="S4965" s="8">
        <f t="shared" ref="S4965:S5028" si="624">YEAR(R4965)</f>
        <v>2014</v>
      </c>
      <c r="T4965" s="8">
        <v>2014</v>
      </c>
      <c r="U4965" s="8">
        <f t="shared" ref="U4965:U5028" si="625">2022-T4965</f>
        <v>8</v>
      </c>
      <c r="V4965" s="7">
        <v>41640</v>
      </c>
      <c r="W4965" t="s">
        <v>3957</v>
      </c>
      <c r="X4965" s="2">
        <v>0.92900000000000005</v>
      </c>
      <c r="Y4965" s="6">
        <f t="shared" si="622"/>
        <v>2.4799124422732979E-2</v>
      </c>
      <c r="AA4965">
        <v>10897798</v>
      </c>
      <c r="AB4965">
        <v>18896</v>
      </c>
      <c r="AD4965" t="s">
        <v>6</v>
      </c>
      <c r="AE4965">
        <v>18</v>
      </c>
      <c r="AF4965">
        <v>1</v>
      </c>
      <c r="AG4965">
        <v>6676777</v>
      </c>
      <c r="AH4965" t="s">
        <v>3956</v>
      </c>
      <c r="AI4965" t="s">
        <v>3955</v>
      </c>
      <c r="AJ4965" t="s">
        <v>3954</v>
      </c>
      <c r="AK4965" t="s">
        <v>3953</v>
      </c>
      <c r="AL4965">
        <v>56</v>
      </c>
      <c r="AM4965" s="5">
        <f t="shared" ref="AM4965:AM5028" si="626">AL4965/U4965</f>
        <v>7</v>
      </c>
      <c r="AN4965" s="4">
        <f t="shared" si="623"/>
        <v>1.0602044680045438E-2</v>
      </c>
      <c r="AO4965" s="3"/>
      <c r="AP4965">
        <v>0</v>
      </c>
      <c r="AQ4965" t="s">
        <v>38</v>
      </c>
      <c r="AR4965">
        <v>61301078</v>
      </c>
      <c r="AS4965" t="s">
        <v>37</v>
      </c>
      <c r="AT4965" s="2">
        <v>3.4359999999999999</v>
      </c>
      <c r="AU4965" s="1">
        <f t="shared" ref="AU4965:AU5028" si="627">(Y4965*0.7+AN4965*0.3)*100</f>
        <v>2.0540000499926716</v>
      </c>
      <c r="AV4965" s="1">
        <f t="shared" ref="AV4965:AV5028" si="628">(Y4965*0.5+AN4965*0.5)*100</f>
        <v>1.7700584551389211</v>
      </c>
      <c r="AW4965" s="1">
        <f t="shared" ref="AW4965:AW5028" si="629">(Y4965*0.3+AN4965*0.7)*100</f>
        <v>1.48611686028517</v>
      </c>
    </row>
    <row r="4966" spans="1:49" x14ac:dyDescent="0.2">
      <c r="A4966">
        <v>4964</v>
      </c>
      <c r="B4966" t="s">
        <v>3952</v>
      </c>
      <c r="C4966" t="s">
        <v>3951</v>
      </c>
      <c r="F4966" t="s">
        <v>3950</v>
      </c>
      <c r="G4966" t="s">
        <v>17</v>
      </c>
      <c r="H4966" t="s">
        <v>16</v>
      </c>
      <c r="I4966" t="s">
        <v>3949</v>
      </c>
      <c r="J4966">
        <v>60014097</v>
      </c>
      <c r="K4966" t="s">
        <v>2500</v>
      </c>
      <c r="L4966" t="s">
        <v>2499</v>
      </c>
      <c r="M4966" t="s">
        <v>423</v>
      </c>
      <c r="N4966">
        <v>2</v>
      </c>
      <c r="O4966" t="s">
        <v>3948</v>
      </c>
      <c r="P4966" t="s">
        <v>3947</v>
      </c>
      <c r="Q4966" t="s">
        <v>3946</v>
      </c>
      <c r="R4966" s="7">
        <v>41640</v>
      </c>
      <c r="S4966" s="8">
        <f t="shared" si="624"/>
        <v>2014</v>
      </c>
      <c r="T4966" s="8">
        <v>2014</v>
      </c>
      <c r="U4966" s="8">
        <f t="shared" si="625"/>
        <v>8</v>
      </c>
      <c r="V4966" s="7">
        <v>41640</v>
      </c>
      <c r="W4966" t="s">
        <v>3945</v>
      </c>
      <c r="X4966" s="2">
        <v>2.0099999999999998</v>
      </c>
      <c r="Y4966" s="6">
        <f t="shared" si="622"/>
        <v>5.3655802034115477E-2</v>
      </c>
      <c r="AA4966">
        <v>15361276</v>
      </c>
      <c r="AB4966">
        <v>18933</v>
      </c>
      <c r="AD4966" t="s">
        <v>6</v>
      </c>
      <c r="AE4966">
        <v>13</v>
      </c>
      <c r="AF4966">
        <v>1</v>
      </c>
      <c r="AH4966" t="s">
        <v>3944</v>
      </c>
      <c r="AI4966" t="s">
        <v>3943</v>
      </c>
      <c r="AJ4966" t="s">
        <v>3942</v>
      </c>
      <c r="AK4966" t="s">
        <v>3941</v>
      </c>
      <c r="AL4966">
        <v>34</v>
      </c>
      <c r="AM4966" s="5">
        <f t="shared" si="626"/>
        <v>4.25</v>
      </c>
      <c r="AN4966" s="4">
        <f t="shared" si="623"/>
        <v>6.4369556985990157E-3</v>
      </c>
      <c r="AO4966" s="3"/>
      <c r="AP4966">
        <v>0</v>
      </c>
      <c r="AQ4966" t="s">
        <v>121</v>
      </c>
      <c r="AR4966" t="s">
        <v>1</v>
      </c>
      <c r="AS4966" t="s">
        <v>119</v>
      </c>
      <c r="AT4966" s="2" t="s">
        <v>0</v>
      </c>
      <c r="AU4966" s="1">
        <f t="shared" si="627"/>
        <v>3.9490148133460536</v>
      </c>
      <c r="AV4966" s="1">
        <f t="shared" si="628"/>
        <v>3.0046378866357246</v>
      </c>
      <c r="AW4966" s="1">
        <f t="shared" si="629"/>
        <v>2.0602609599253952</v>
      </c>
    </row>
    <row r="4967" spans="1:49" x14ac:dyDescent="0.2">
      <c r="A4967">
        <v>4965</v>
      </c>
      <c r="B4967" t="s">
        <v>3940</v>
      </c>
      <c r="C4967" t="s">
        <v>3939</v>
      </c>
      <c r="F4967" t="s">
        <v>3938</v>
      </c>
      <c r="G4967" t="s">
        <v>17</v>
      </c>
      <c r="H4967" t="s">
        <v>16</v>
      </c>
      <c r="I4967" t="s">
        <v>3937</v>
      </c>
      <c r="J4967">
        <v>60000937</v>
      </c>
      <c r="K4967" t="s">
        <v>3936</v>
      </c>
      <c r="L4967" t="s">
        <v>3935</v>
      </c>
      <c r="M4967" t="s">
        <v>46</v>
      </c>
      <c r="N4967">
        <v>7</v>
      </c>
      <c r="O4967" t="s">
        <v>3934</v>
      </c>
      <c r="P4967" t="s">
        <v>3933</v>
      </c>
      <c r="Q4967" t="s">
        <v>3932</v>
      </c>
      <c r="R4967" s="7">
        <v>41640</v>
      </c>
      <c r="S4967" s="8">
        <f t="shared" si="624"/>
        <v>2014</v>
      </c>
      <c r="T4967" s="8">
        <v>2014</v>
      </c>
      <c r="U4967" s="8">
        <f t="shared" si="625"/>
        <v>8</v>
      </c>
      <c r="V4967" s="7">
        <v>41640</v>
      </c>
      <c r="W4967" t="s">
        <v>3931</v>
      </c>
      <c r="X4967" s="2">
        <v>0.14599999999999999</v>
      </c>
      <c r="Y4967" s="6">
        <f t="shared" si="622"/>
        <v>3.8973866154133631E-3</v>
      </c>
      <c r="AA4967">
        <v>10002618</v>
      </c>
      <c r="AB4967">
        <v>4700152467</v>
      </c>
      <c r="AD4967" t="s">
        <v>6</v>
      </c>
      <c r="AE4967">
        <v>31</v>
      </c>
      <c r="AF4967">
        <v>1</v>
      </c>
      <c r="AH4967" t="s">
        <v>3930</v>
      </c>
      <c r="AI4967" t="s">
        <v>3929</v>
      </c>
      <c r="AJ4967" t="s">
        <v>3928</v>
      </c>
      <c r="AK4967" t="s">
        <v>3927</v>
      </c>
      <c r="AL4967">
        <v>1</v>
      </c>
      <c r="AM4967" s="5">
        <f t="shared" si="626"/>
        <v>0.125</v>
      </c>
      <c r="AN4967" s="4">
        <f t="shared" si="623"/>
        <v>1.893222264293828E-4</v>
      </c>
      <c r="AO4967" s="3"/>
      <c r="AP4967">
        <v>0</v>
      </c>
      <c r="AR4967" t="s">
        <v>1</v>
      </c>
      <c r="AT4967" s="2" t="s">
        <v>0</v>
      </c>
      <c r="AU4967" s="1">
        <f t="shared" si="627"/>
        <v>0.27849672987181689</v>
      </c>
      <c r="AV4967" s="1">
        <f t="shared" si="628"/>
        <v>0.2043354420921373</v>
      </c>
      <c r="AW4967" s="1">
        <f t="shared" si="629"/>
        <v>0.13017415431245768</v>
      </c>
    </row>
    <row r="4968" spans="1:49" x14ac:dyDescent="0.2">
      <c r="A4968">
        <v>4966</v>
      </c>
      <c r="B4968" t="s">
        <v>3926</v>
      </c>
      <c r="C4968" t="s">
        <v>3925</v>
      </c>
      <c r="F4968" t="s">
        <v>3924</v>
      </c>
      <c r="G4968" t="s">
        <v>17</v>
      </c>
      <c r="H4968" t="s">
        <v>16</v>
      </c>
      <c r="I4968" t="s">
        <v>3923</v>
      </c>
      <c r="J4968">
        <v>60004678</v>
      </c>
      <c r="K4968" t="s">
        <v>3922</v>
      </c>
      <c r="L4968" t="s">
        <v>3921</v>
      </c>
      <c r="M4968" t="s">
        <v>3920</v>
      </c>
      <c r="N4968">
        <v>4</v>
      </c>
      <c r="O4968" t="s">
        <v>3919</v>
      </c>
      <c r="P4968" t="s">
        <v>3918</v>
      </c>
      <c r="Q4968" t="s">
        <v>3917</v>
      </c>
      <c r="R4968" s="7">
        <v>41640</v>
      </c>
      <c r="S4968" s="8">
        <f t="shared" si="624"/>
        <v>2014</v>
      </c>
      <c r="T4968" s="8">
        <v>2014</v>
      </c>
      <c r="U4968" s="8">
        <f t="shared" si="625"/>
        <v>8</v>
      </c>
      <c r="V4968" s="7">
        <v>41852</v>
      </c>
      <c r="W4968" t="s">
        <v>3916</v>
      </c>
      <c r="X4968" s="2">
        <v>0.52600000000000002</v>
      </c>
      <c r="Y4968" s="6">
        <f t="shared" si="622"/>
        <v>1.4041269587037187E-2</v>
      </c>
      <c r="AA4968">
        <v>15571955</v>
      </c>
      <c r="AB4968">
        <v>4700152486</v>
      </c>
      <c r="AC4968">
        <v>15571963</v>
      </c>
      <c r="AD4968" t="s">
        <v>6</v>
      </c>
      <c r="AE4968">
        <v>9</v>
      </c>
      <c r="AF4968">
        <v>4</v>
      </c>
      <c r="AH4968" t="s">
        <v>3915</v>
      </c>
      <c r="AI4968" t="s">
        <v>3914</v>
      </c>
      <c r="AJ4968" t="s">
        <v>3913</v>
      </c>
      <c r="AK4968" t="s">
        <v>3912</v>
      </c>
      <c r="AL4968">
        <v>5</v>
      </c>
      <c r="AM4968" s="5">
        <f t="shared" si="626"/>
        <v>0.625</v>
      </c>
      <c r="AN4968" s="4">
        <f t="shared" si="623"/>
        <v>9.4661113214691405E-4</v>
      </c>
      <c r="AO4968" s="3"/>
      <c r="AP4968">
        <v>0</v>
      </c>
      <c r="AR4968" t="s">
        <v>1</v>
      </c>
      <c r="AT4968" s="2">
        <v>2.4039999999999999</v>
      </c>
      <c r="AU4968" s="1">
        <f t="shared" si="627"/>
        <v>1.0112872050570105</v>
      </c>
      <c r="AV4968" s="1">
        <f t="shared" si="628"/>
        <v>0.74939403595920495</v>
      </c>
      <c r="AW4968" s="1">
        <f t="shared" si="629"/>
        <v>0.4875008668613996</v>
      </c>
    </row>
    <row r="4969" spans="1:49" x14ac:dyDescent="0.2">
      <c r="A4969">
        <v>4967</v>
      </c>
      <c r="B4969" t="s">
        <v>3911</v>
      </c>
      <c r="C4969" t="s">
        <v>3910</v>
      </c>
      <c r="F4969" t="s">
        <v>3909</v>
      </c>
      <c r="G4969" t="s">
        <v>17</v>
      </c>
      <c r="H4969" t="s">
        <v>16</v>
      </c>
      <c r="I4969" t="s">
        <v>3908</v>
      </c>
      <c r="J4969">
        <v>60025578</v>
      </c>
      <c r="K4969" t="s">
        <v>845</v>
      </c>
      <c r="L4969" t="s">
        <v>709</v>
      </c>
      <c r="M4969" t="s">
        <v>46</v>
      </c>
      <c r="N4969">
        <v>4</v>
      </c>
      <c r="O4969" t="s">
        <v>3907</v>
      </c>
      <c r="P4969" t="s">
        <v>3906</v>
      </c>
      <c r="Q4969" t="s">
        <v>842</v>
      </c>
      <c r="R4969" s="7">
        <v>41640</v>
      </c>
      <c r="S4969" s="8">
        <f t="shared" si="624"/>
        <v>2014</v>
      </c>
      <c r="T4969" s="8">
        <v>2014</v>
      </c>
      <c r="U4969" s="8">
        <f t="shared" si="625"/>
        <v>8</v>
      </c>
      <c r="V4969" s="7">
        <v>2014</v>
      </c>
      <c r="W4969" t="s">
        <v>1285</v>
      </c>
      <c r="X4969" s="2">
        <v>0.34100000000000003</v>
      </c>
      <c r="Y4969" s="6">
        <f t="shared" si="622"/>
        <v>9.1028002455887467E-3</v>
      </c>
      <c r="AA4969">
        <v>19378718</v>
      </c>
      <c r="AB4969">
        <v>19700186839</v>
      </c>
      <c r="AC4969">
        <v>15309681</v>
      </c>
      <c r="AD4969" t="s">
        <v>6</v>
      </c>
      <c r="AE4969">
        <v>47</v>
      </c>
      <c r="AH4969" t="s">
        <v>3905</v>
      </c>
      <c r="AI4969" t="s">
        <v>3904</v>
      </c>
      <c r="AK4969" t="s">
        <v>3903</v>
      </c>
      <c r="AL4969">
        <v>5</v>
      </c>
      <c r="AM4969" s="5">
        <f t="shared" si="626"/>
        <v>0.625</v>
      </c>
      <c r="AN4969" s="4">
        <f t="shared" si="623"/>
        <v>9.4661113214691405E-4</v>
      </c>
      <c r="AO4969" s="3"/>
      <c r="AP4969">
        <v>0</v>
      </c>
      <c r="AR4969" t="s">
        <v>1</v>
      </c>
      <c r="AT4969" s="2" t="s">
        <v>0</v>
      </c>
      <c r="AU4969" s="1">
        <f t="shared" si="627"/>
        <v>0.6655943511556196</v>
      </c>
      <c r="AV4969" s="1">
        <f t="shared" si="628"/>
        <v>0.50247056888678299</v>
      </c>
      <c r="AW4969" s="1">
        <f t="shared" si="629"/>
        <v>0.33934678661794637</v>
      </c>
    </row>
    <row r="4970" spans="1:49" x14ac:dyDescent="0.2">
      <c r="A4970">
        <v>4968</v>
      </c>
      <c r="B4970" t="s">
        <v>3902</v>
      </c>
      <c r="C4970" t="s">
        <v>3901</v>
      </c>
      <c r="F4970" t="s">
        <v>3900</v>
      </c>
      <c r="G4970" t="s">
        <v>17</v>
      </c>
      <c r="H4970" t="s">
        <v>16</v>
      </c>
      <c r="I4970" t="s">
        <v>3899</v>
      </c>
      <c r="J4970">
        <v>60024350</v>
      </c>
      <c r="K4970" t="s">
        <v>3898</v>
      </c>
      <c r="L4970" t="s">
        <v>3360</v>
      </c>
      <c r="M4970" t="s">
        <v>46</v>
      </c>
      <c r="N4970">
        <v>5</v>
      </c>
      <c r="O4970" t="s">
        <v>3897</v>
      </c>
      <c r="P4970" t="s">
        <v>3896</v>
      </c>
      <c r="Q4970" t="s">
        <v>3895</v>
      </c>
      <c r="R4970" s="7">
        <v>41640</v>
      </c>
      <c r="S4970" s="8">
        <f t="shared" si="624"/>
        <v>2014</v>
      </c>
      <c r="T4970" s="8">
        <v>2014</v>
      </c>
      <c r="U4970" s="8">
        <f t="shared" si="625"/>
        <v>8</v>
      </c>
      <c r="V4970" s="7">
        <v>2014</v>
      </c>
      <c r="W4970" t="s">
        <v>1285</v>
      </c>
      <c r="X4970" s="2">
        <v>0.34100000000000003</v>
      </c>
      <c r="Y4970" s="6">
        <f t="shared" si="622"/>
        <v>9.1028002455887467E-3</v>
      </c>
      <c r="AA4970">
        <v>19378718</v>
      </c>
      <c r="AB4970">
        <v>19700186839</v>
      </c>
      <c r="AC4970">
        <v>15309681</v>
      </c>
      <c r="AD4970" t="s">
        <v>6</v>
      </c>
      <c r="AE4970">
        <v>47</v>
      </c>
      <c r="AH4970" s="9">
        <v>43405</v>
      </c>
      <c r="AI4970" t="s">
        <v>3894</v>
      </c>
      <c r="AK4970" t="s">
        <v>3893</v>
      </c>
      <c r="AL4970">
        <v>0</v>
      </c>
      <c r="AM4970" s="5">
        <f t="shared" si="626"/>
        <v>0</v>
      </c>
      <c r="AN4970" s="4">
        <f t="shared" si="623"/>
        <v>0</v>
      </c>
      <c r="AO4970" s="3"/>
      <c r="AP4970">
        <v>0</v>
      </c>
      <c r="AR4970">
        <v>61302017</v>
      </c>
      <c r="AT4970" s="2" t="s">
        <v>0</v>
      </c>
      <c r="AU4970" s="1">
        <f t="shared" si="627"/>
        <v>0.63719601719121222</v>
      </c>
      <c r="AV4970" s="1">
        <f t="shared" si="628"/>
        <v>0.45514001227943734</v>
      </c>
      <c r="AW4970" s="1">
        <f t="shared" si="629"/>
        <v>0.27308400736766236</v>
      </c>
    </row>
    <row r="4971" spans="1:49" x14ac:dyDescent="0.2">
      <c r="A4971">
        <v>4969</v>
      </c>
      <c r="B4971" t="s">
        <v>3892</v>
      </c>
      <c r="C4971" t="s">
        <v>3891</v>
      </c>
      <c r="F4971" t="s">
        <v>3890</v>
      </c>
      <c r="G4971" t="s">
        <v>17</v>
      </c>
      <c r="H4971" t="s">
        <v>16</v>
      </c>
      <c r="I4971" t="s">
        <v>3889</v>
      </c>
      <c r="J4971">
        <v>60025578</v>
      </c>
      <c r="K4971" t="s">
        <v>845</v>
      </c>
      <c r="L4971" t="s">
        <v>709</v>
      </c>
      <c r="M4971" t="s">
        <v>46</v>
      </c>
      <c r="N4971">
        <v>4</v>
      </c>
      <c r="O4971" t="s">
        <v>3888</v>
      </c>
      <c r="P4971" t="s">
        <v>3887</v>
      </c>
      <c r="Q4971" t="s">
        <v>842</v>
      </c>
      <c r="R4971" s="7">
        <v>41640</v>
      </c>
      <c r="S4971" s="8">
        <f t="shared" si="624"/>
        <v>2014</v>
      </c>
      <c r="T4971" s="8">
        <v>2014</v>
      </c>
      <c r="U4971" s="8">
        <f t="shared" si="625"/>
        <v>8</v>
      </c>
      <c r="V4971" s="7">
        <v>2014</v>
      </c>
      <c r="W4971" t="s">
        <v>1285</v>
      </c>
      <c r="X4971" s="2">
        <v>0.34100000000000003</v>
      </c>
      <c r="Y4971" s="6">
        <f t="shared" si="622"/>
        <v>9.1028002455887467E-3</v>
      </c>
      <c r="AA4971">
        <v>19378718</v>
      </c>
      <c r="AB4971">
        <v>19700186839</v>
      </c>
      <c r="AC4971">
        <v>15309681</v>
      </c>
      <c r="AD4971" t="s">
        <v>6</v>
      </c>
      <c r="AE4971">
        <v>47</v>
      </c>
      <c r="AH4971" t="s">
        <v>3886</v>
      </c>
      <c r="AI4971" t="s">
        <v>3885</v>
      </c>
      <c r="AK4971" t="s">
        <v>3884</v>
      </c>
      <c r="AL4971">
        <v>6</v>
      </c>
      <c r="AM4971" s="5">
        <f t="shared" si="626"/>
        <v>0.75</v>
      </c>
      <c r="AN4971" s="4">
        <f t="shared" si="623"/>
        <v>1.1359333585762969E-3</v>
      </c>
      <c r="AO4971" s="3"/>
      <c r="AP4971">
        <v>0</v>
      </c>
      <c r="AR4971" t="s">
        <v>1</v>
      </c>
      <c r="AT4971" s="2" t="s">
        <v>0</v>
      </c>
      <c r="AU4971" s="1">
        <f t="shared" si="627"/>
        <v>0.67127401794850106</v>
      </c>
      <c r="AV4971" s="1">
        <f t="shared" si="628"/>
        <v>0.51193668020825223</v>
      </c>
      <c r="AW4971" s="1">
        <f t="shared" si="629"/>
        <v>0.35259934246800312</v>
      </c>
    </row>
    <row r="4972" spans="1:49" x14ac:dyDescent="0.2">
      <c r="A4972">
        <v>4970</v>
      </c>
      <c r="B4972" t="s">
        <v>3883</v>
      </c>
      <c r="C4972" t="s">
        <v>3882</v>
      </c>
      <c r="F4972" t="s">
        <v>3881</v>
      </c>
      <c r="G4972" t="s">
        <v>17</v>
      </c>
      <c r="H4972" t="s">
        <v>16</v>
      </c>
      <c r="I4972" t="s">
        <v>3880</v>
      </c>
      <c r="J4972" t="s">
        <v>3879</v>
      </c>
      <c r="K4972" t="s">
        <v>3878</v>
      </c>
      <c r="L4972" t="s">
        <v>3877</v>
      </c>
      <c r="M4972" t="s">
        <v>3876</v>
      </c>
      <c r="N4972">
        <v>4</v>
      </c>
      <c r="O4972" t="s">
        <v>3875</v>
      </c>
      <c r="P4972" t="s">
        <v>3874</v>
      </c>
      <c r="Q4972" t="s">
        <v>3873</v>
      </c>
      <c r="R4972" s="7">
        <v>41640</v>
      </c>
      <c r="S4972" s="8">
        <f t="shared" si="624"/>
        <v>2014</v>
      </c>
      <c r="T4972" s="8">
        <v>2014</v>
      </c>
      <c r="U4972" s="8">
        <f t="shared" si="625"/>
        <v>8</v>
      </c>
      <c r="V4972" s="7">
        <v>2014</v>
      </c>
      <c r="W4972" t="s">
        <v>1285</v>
      </c>
      <c r="X4972" s="2">
        <v>0.34100000000000003</v>
      </c>
      <c r="Y4972" s="6">
        <f t="shared" si="622"/>
        <v>9.1028002455887467E-3</v>
      </c>
      <c r="AA4972">
        <v>19378718</v>
      </c>
      <c r="AB4972">
        <v>19700186839</v>
      </c>
      <c r="AC4972">
        <v>15309681</v>
      </c>
      <c r="AD4972" t="s">
        <v>6</v>
      </c>
      <c r="AE4972">
        <v>47</v>
      </c>
      <c r="AH4972" t="s">
        <v>3872</v>
      </c>
      <c r="AI4972" t="s">
        <v>3871</v>
      </c>
      <c r="AK4972" t="s">
        <v>3870</v>
      </c>
      <c r="AL4972">
        <v>33</v>
      </c>
      <c r="AM4972" s="5">
        <f t="shared" si="626"/>
        <v>4.125</v>
      </c>
      <c r="AN4972" s="4">
        <f t="shared" si="623"/>
        <v>6.2476334721696331E-3</v>
      </c>
      <c r="AO4972" s="3"/>
      <c r="AP4972">
        <v>0</v>
      </c>
      <c r="AR4972" t="s">
        <v>1</v>
      </c>
      <c r="AT4972" s="2" t="s">
        <v>0</v>
      </c>
      <c r="AU4972" s="1">
        <f t="shared" si="627"/>
        <v>0.82462502135630111</v>
      </c>
      <c r="AV4972" s="1">
        <f t="shared" si="628"/>
        <v>0.76752168588791903</v>
      </c>
      <c r="AW4972" s="1">
        <f t="shared" si="629"/>
        <v>0.71041835041953671</v>
      </c>
    </row>
    <row r="4973" spans="1:49" x14ac:dyDescent="0.2">
      <c r="A4973">
        <v>4971</v>
      </c>
      <c r="B4973" t="s">
        <v>3869</v>
      </c>
      <c r="C4973" t="s">
        <v>3868</v>
      </c>
      <c r="F4973" t="s">
        <v>3867</v>
      </c>
      <c r="G4973" t="s">
        <v>17</v>
      </c>
      <c r="H4973" t="s">
        <v>16</v>
      </c>
      <c r="I4973" t="s">
        <v>3866</v>
      </c>
      <c r="J4973">
        <v>60016930</v>
      </c>
      <c r="K4973" t="s">
        <v>3865</v>
      </c>
      <c r="L4973" t="s">
        <v>1463</v>
      </c>
      <c r="M4973" t="s">
        <v>46</v>
      </c>
      <c r="N4973">
        <v>5</v>
      </c>
      <c r="O4973" t="s">
        <v>3864</v>
      </c>
      <c r="P4973" t="s">
        <v>3863</v>
      </c>
      <c r="Q4973" t="s">
        <v>3862</v>
      </c>
      <c r="R4973" s="7">
        <v>41640</v>
      </c>
      <c r="S4973" s="8">
        <f t="shared" si="624"/>
        <v>2014</v>
      </c>
      <c r="T4973" s="8">
        <v>2014</v>
      </c>
      <c r="U4973" s="8">
        <f t="shared" si="625"/>
        <v>8</v>
      </c>
      <c r="V4973" s="7">
        <v>41640</v>
      </c>
      <c r="W4973" t="s">
        <v>1285</v>
      </c>
      <c r="X4973" s="2">
        <v>0.34100000000000003</v>
      </c>
      <c r="Y4973" s="6">
        <f t="shared" si="622"/>
        <v>9.1028002455887467E-3</v>
      </c>
      <c r="AA4973">
        <v>19378718</v>
      </c>
      <c r="AB4973">
        <v>19700186839</v>
      </c>
      <c r="AC4973">
        <v>15309681</v>
      </c>
      <c r="AD4973" t="s">
        <v>6</v>
      </c>
      <c r="AE4973">
        <v>47</v>
      </c>
      <c r="AH4973" t="s">
        <v>3861</v>
      </c>
      <c r="AI4973" t="s">
        <v>3860</v>
      </c>
      <c r="AK4973" t="s">
        <v>3859</v>
      </c>
      <c r="AL4973">
        <v>2</v>
      </c>
      <c r="AM4973" s="5">
        <f t="shared" si="626"/>
        <v>0.25</v>
      </c>
      <c r="AN4973" s="4">
        <f t="shared" si="623"/>
        <v>3.786444528587656E-4</v>
      </c>
      <c r="AO4973" s="3"/>
      <c r="AP4973">
        <v>0</v>
      </c>
      <c r="AR4973" t="s">
        <v>1</v>
      </c>
      <c r="AT4973" s="2" t="s">
        <v>0</v>
      </c>
      <c r="AU4973" s="1">
        <f t="shared" si="627"/>
        <v>0.64855535077697513</v>
      </c>
      <c r="AV4973" s="1">
        <f t="shared" si="628"/>
        <v>0.4740722349223756</v>
      </c>
      <c r="AW4973" s="1">
        <f t="shared" si="629"/>
        <v>0.29958911906777597</v>
      </c>
    </row>
    <row r="4974" spans="1:49" x14ac:dyDescent="0.2">
      <c r="A4974">
        <v>4972</v>
      </c>
      <c r="B4974" t="s">
        <v>3858</v>
      </c>
      <c r="C4974" t="s">
        <v>3857</v>
      </c>
      <c r="F4974" t="s">
        <v>3856</v>
      </c>
      <c r="G4974" t="s">
        <v>17</v>
      </c>
      <c r="H4974" t="s">
        <v>16</v>
      </c>
      <c r="I4974" t="s">
        <v>3855</v>
      </c>
      <c r="J4974">
        <v>60018476</v>
      </c>
      <c r="K4974" t="s">
        <v>2270</v>
      </c>
      <c r="L4974" t="s">
        <v>2269</v>
      </c>
      <c r="M4974" t="s">
        <v>423</v>
      </c>
      <c r="N4974">
        <v>5</v>
      </c>
      <c r="O4974" t="s">
        <v>3854</v>
      </c>
      <c r="P4974" t="s">
        <v>3853</v>
      </c>
      <c r="Q4974" t="s">
        <v>2266</v>
      </c>
      <c r="R4974" s="7">
        <v>41640</v>
      </c>
      <c r="S4974" s="8">
        <f t="shared" si="624"/>
        <v>2014</v>
      </c>
      <c r="T4974" s="8">
        <v>2014</v>
      </c>
      <c r="U4974" s="8">
        <f t="shared" si="625"/>
        <v>8</v>
      </c>
      <c r="V4974" s="7">
        <v>2014</v>
      </c>
      <c r="W4974" t="s">
        <v>1285</v>
      </c>
      <c r="X4974" s="2">
        <v>0.34100000000000003</v>
      </c>
      <c r="Y4974" s="6">
        <f t="shared" si="622"/>
        <v>9.1028002455887467E-3</v>
      </c>
      <c r="AA4974">
        <v>19378718</v>
      </c>
      <c r="AB4974">
        <v>19700186839</v>
      </c>
      <c r="AC4974">
        <v>15309681</v>
      </c>
      <c r="AD4974" t="s">
        <v>6</v>
      </c>
      <c r="AE4974">
        <v>47</v>
      </c>
      <c r="AH4974" t="s">
        <v>3001</v>
      </c>
      <c r="AI4974" t="s">
        <v>3852</v>
      </c>
      <c r="AK4974" t="s">
        <v>3851</v>
      </c>
      <c r="AL4974">
        <v>6</v>
      </c>
      <c r="AM4974" s="5">
        <f t="shared" si="626"/>
        <v>0.75</v>
      </c>
      <c r="AN4974" s="4">
        <f t="shared" si="623"/>
        <v>1.1359333585762969E-3</v>
      </c>
      <c r="AO4974" s="3"/>
      <c r="AP4974">
        <v>0</v>
      </c>
      <c r="AR4974" t="s">
        <v>1</v>
      </c>
      <c r="AT4974" s="2" t="s">
        <v>0</v>
      </c>
      <c r="AU4974" s="1">
        <f t="shared" si="627"/>
        <v>0.67127401794850106</v>
      </c>
      <c r="AV4974" s="1">
        <f t="shared" si="628"/>
        <v>0.51193668020825223</v>
      </c>
      <c r="AW4974" s="1">
        <f t="shared" si="629"/>
        <v>0.35259934246800312</v>
      </c>
    </row>
    <row r="4975" spans="1:49" x14ac:dyDescent="0.2">
      <c r="A4975">
        <v>4973</v>
      </c>
      <c r="B4975" t="s">
        <v>3850</v>
      </c>
      <c r="C4975" t="s">
        <v>3849</v>
      </c>
      <c r="F4975" t="s">
        <v>3848</v>
      </c>
      <c r="G4975" t="s">
        <v>17</v>
      </c>
      <c r="H4975" t="s">
        <v>16</v>
      </c>
      <c r="I4975" t="s">
        <v>3847</v>
      </c>
      <c r="J4975">
        <v>60023908</v>
      </c>
      <c r="K4975" t="s">
        <v>3846</v>
      </c>
      <c r="L4975" t="s">
        <v>3845</v>
      </c>
      <c r="M4975" t="s">
        <v>76</v>
      </c>
      <c r="N4975">
        <v>1</v>
      </c>
      <c r="O4975" t="s">
        <v>3844</v>
      </c>
      <c r="P4975">
        <v>56028821100</v>
      </c>
      <c r="Q4975">
        <v>60023908</v>
      </c>
      <c r="R4975" s="7">
        <v>41640</v>
      </c>
      <c r="S4975" s="8">
        <f t="shared" si="624"/>
        <v>2014</v>
      </c>
      <c r="T4975" s="8">
        <v>2014</v>
      </c>
      <c r="U4975" s="8">
        <f t="shared" si="625"/>
        <v>8</v>
      </c>
      <c r="V4975" s="7">
        <v>41640</v>
      </c>
      <c r="W4975" t="s">
        <v>3793</v>
      </c>
      <c r="X4975" s="2">
        <v>0.44400000000000001</v>
      </c>
      <c r="Y4975" s="6">
        <f t="shared" si="622"/>
        <v>1.1852326419476256E-2</v>
      </c>
      <c r="AA4975">
        <v>15273342</v>
      </c>
      <c r="AB4975">
        <v>17296</v>
      </c>
      <c r="AD4975" t="s">
        <v>6</v>
      </c>
      <c r="AE4975">
        <v>15</v>
      </c>
      <c r="AF4975">
        <v>1</v>
      </c>
      <c r="AG4975">
        <v>6717143</v>
      </c>
      <c r="AH4975" t="s">
        <v>3843</v>
      </c>
      <c r="AI4975" t="s">
        <v>3842</v>
      </c>
      <c r="AK4975" t="s">
        <v>3841</v>
      </c>
      <c r="AL4975">
        <v>7</v>
      </c>
      <c r="AM4975" s="5">
        <f t="shared" si="626"/>
        <v>0.875</v>
      </c>
      <c r="AN4975" s="4">
        <f t="shared" si="623"/>
        <v>1.3252555850056798E-3</v>
      </c>
      <c r="AO4975" s="3"/>
      <c r="AP4975">
        <v>0</v>
      </c>
      <c r="AR4975" t="s">
        <v>1</v>
      </c>
      <c r="AT4975" s="2">
        <v>2.714</v>
      </c>
      <c r="AU4975" s="1">
        <f t="shared" si="627"/>
        <v>0.86942051691350808</v>
      </c>
      <c r="AV4975" s="1">
        <f t="shared" si="628"/>
        <v>0.65887910022409679</v>
      </c>
      <c r="AW4975" s="1">
        <f t="shared" si="629"/>
        <v>0.44833768353468523</v>
      </c>
    </row>
    <row r="4976" spans="1:49" x14ac:dyDescent="0.2">
      <c r="A4976">
        <v>4974</v>
      </c>
      <c r="B4976" t="s">
        <v>3840</v>
      </c>
      <c r="C4976" t="s">
        <v>3839</v>
      </c>
      <c r="F4976" t="s">
        <v>3838</v>
      </c>
      <c r="G4976" t="s">
        <v>17</v>
      </c>
      <c r="H4976" t="s">
        <v>16</v>
      </c>
      <c r="I4976" t="s">
        <v>3837</v>
      </c>
      <c r="J4976">
        <v>60009400</v>
      </c>
      <c r="K4976" t="s">
        <v>3836</v>
      </c>
      <c r="L4976" t="s">
        <v>327</v>
      </c>
      <c r="M4976" t="s">
        <v>46</v>
      </c>
      <c r="N4976">
        <v>3</v>
      </c>
      <c r="O4976" t="s">
        <v>3835</v>
      </c>
      <c r="P4976" t="s">
        <v>3834</v>
      </c>
      <c r="Q4976" t="s">
        <v>3833</v>
      </c>
      <c r="R4976" s="7">
        <v>41640</v>
      </c>
      <c r="S4976" s="8">
        <f t="shared" si="624"/>
        <v>2014</v>
      </c>
      <c r="T4976" s="8">
        <v>2014</v>
      </c>
      <c r="U4976" s="8">
        <f t="shared" si="625"/>
        <v>8</v>
      </c>
      <c r="V4976" s="7">
        <v>2014</v>
      </c>
      <c r="W4976" t="s">
        <v>523</v>
      </c>
      <c r="X4976" s="2">
        <v>0.245</v>
      </c>
      <c r="Y4976" s="6">
        <f t="shared" si="622"/>
        <v>6.5401350738100959E-3</v>
      </c>
      <c r="AA4976">
        <v>19376480</v>
      </c>
      <c r="AB4976">
        <v>19700186896</v>
      </c>
      <c r="AD4976" t="s">
        <v>6</v>
      </c>
      <c r="AE4976">
        <v>45</v>
      </c>
      <c r="AH4976" s="10">
        <v>44348</v>
      </c>
      <c r="AI4976" t="s">
        <v>3832</v>
      </c>
      <c r="AK4976" t="s">
        <v>3831</v>
      </c>
      <c r="AL4976">
        <v>1</v>
      </c>
      <c r="AM4976" s="5">
        <f t="shared" si="626"/>
        <v>0.125</v>
      </c>
      <c r="AN4976" s="4">
        <f t="shared" si="623"/>
        <v>1.893222264293828E-4</v>
      </c>
      <c r="AO4976" s="3"/>
      <c r="AP4976">
        <v>0</v>
      </c>
      <c r="AR4976" t="s">
        <v>1</v>
      </c>
      <c r="AT4976" s="2" t="s">
        <v>0</v>
      </c>
      <c r="AU4976" s="1">
        <f t="shared" si="627"/>
        <v>0.46348912195958819</v>
      </c>
      <c r="AV4976" s="1">
        <f t="shared" si="628"/>
        <v>0.33647286501197393</v>
      </c>
      <c r="AW4976" s="1">
        <f t="shared" si="629"/>
        <v>0.20945660806435967</v>
      </c>
    </row>
    <row r="4977" spans="1:49" x14ac:dyDescent="0.2">
      <c r="A4977">
        <v>4975</v>
      </c>
      <c r="B4977" t="s">
        <v>3830</v>
      </c>
      <c r="C4977" t="s">
        <v>3829</v>
      </c>
      <c r="F4977" t="s">
        <v>3828</v>
      </c>
      <c r="G4977" t="s">
        <v>17</v>
      </c>
      <c r="H4977" t="s">
        <v>16</v>
      </c>
      <c r="I4977" t="s">
        <v>3827</v>
      </c>
      <c r="J4977">
        <v>60005681</v>
      </c>
      <c r="K4977" t="s">
        <v>3826</v>
      </c>
      <c r="L4977" t="s">
        <v>3825</v>
      </c>
      <c r="M4977" t="s">
        <v>3824</v>
      </c>
      <c r="N4977">
        <v>2</v>
      </c>
      <c r="O4977" t="s">
        <v>3823</v>
      </c>
      <c r="P4977" t="s">
        <v>3822</v>
      </c>
      <c r="Q4977" t="s">
        <v>3821</v>
      </c>
      <c r="R4977" s="7">
        <v>41640</v>
      </c>
      <c r="S4977" s="8">
        <f t="shared" si="624"/>
        <v>2014</v>
      </c>
      <c r="T4977" s="8">
        <v>2014</v>
      </c>
      <c r="U4977" s="8">
        <f t="shared" si="625"/>
        <v>8</v>
      </c>
      <c r="V4977" s="7">
        <v>41671</v>
      </c>
      <c r="W4977" t="s">
        <v>1888</v>
      </c>
      <c r="X4977" s="2">
        <v>1.218</v>
      </c>
      <c r="Y4977" s="6">
        <f t="shared" si="622"/>
        <v>3.2513814366941618E-2</v>
      </c>
      <c r="AA4977">
        <v>189448</v>
      </c>
      <c r="AB4977">
        <v>15107</v>
      </c>
      <c r="AD4977" t="s">
        <v>6</v>
      </c>
      <c r="AE4977">
        <v>60</v>
      </c>
      <c r="AF4977">
        <v>2</v>
      </c>
      <c r="AG4977">
        <v>6676826</v>
      </c>
      <c r="AH4977" t="s">
        <v>3820</v>
      </c>
      <c r="AI4977" t="s">
        <v>3819</v>
      </c>
      <c r="AJ4977" t="s">
        <v>3818</v>
      </c>
      <c r="AK4977" t="s">
        <v>3817</v>
      </c>
      <c r="AL4977">
        <v>6</v>
      </c>
      <c r="AM4977" s="5">
        <f t="shared" si="626"/>
        <v>0.75</v>
      </c>
      <c r="AN4977" s="4">
        <f t="shared" si="623"/>
        <v>1.1359333585762969E-3</v>
      </c>
      <c r="AO4977" s="3"/>
      <c r="AP4977">
        <v>0</v>
      </c>
      <c r="AR4977" t="s">
        <v>1</v>
      </c>
      <c r="AT4977" s="2" t="s">
        <v>0</v>
      </c>
      <c r="AU4977" s="1">
        <f t="shared" si="627"/>
        <v>2.3100450064432021</v>
      </c>
      <c r="AV4977" s="1">
        <f t="shared" si="628"/>
        <v>1.6824873862758958</v>
      </c>
      <c r="AW4977" s="1">
        <f t="shared" si="629"/>
        <v>1.0549297661085895</v>
      </c>
    </row>
    <row r="4978" spans="1:49" x14ac:dyDescent="0.2">
      <c r="A4978">
        <v>4976</v>
      </c>
      <c r="B4978" t="s">
        <v>3816</v>
      </c>
      <c r="C4978" t="s">
        <v>3815</v>
      </c>
      <c r="F4978" t="s">
        <v>3814</v>
      </c>
      <c r="G4978" t="s">
        <v>17</v>
      </c>
      <c r="H4978" t="s">
        <v>16</v>
      </c>
      <c r="I4978" t="s">
        <v>3813</v>
      </c>
      <c r="J4978" t="s">
        <v>3812</v>
      </c>
      <c r="K4978" t="s">
        <v>3811</v>
      </c>
      <c r="L4978" t="s">
        <v>3810</v>
      </c>
      <c r="M4978" t="s">
        <v>3238</v>
      </c>
      <c r="N4978">
        <v>3</v>
      </c>
      <c r="O4978" t="s">
        <v>3809</v>
      </c>
      <c r="P4978" t="s">
        <v>3808</v>
      </c>
      <c r="Q4978" t="s">
        <v>3807</v>
      </c>
      <c r="R4978" s="7">
        <v>41640</v>
      </c>
      <c r="S4978" s="8">
        <f t="shared" si="624"/>
        <v>2014</v>
      </c>
      <c r="T4978" s="8">
        <v>2014</v>
      </c>
      <c r="U4978" s="8">
        <f t="shared" si="625"/>
        <v>8</v>
      </c>
      <c r="V4978" s="7">
        <v>2014</v>
      </c>
      <c r="W4978" t="s">
        <v>1817</v>
      </c>
      <c r="X4978" s="2">
        <v>0.11600000000000001</v>
      </c>
      <c r="Y4978" s="6">
        <f t="shared" si="622"/>
        <v>3.0965537492325355E-3</v>
      </c>
      <c r="AA4978">
        <v>20407459</v>
      </c>
      <c r="AB4978">
        <v>19700187706</v>
      </c>
      <c r="AC4978">
        <v>20407467</v>
      </c>
      <c r="AD4978" t="s">
        <v>6</v>
      </c>
      <c r="AE4978">
        <v>7</v>
      </c>
      <c r="AF4978">
        <v>7</v>
      </c>
      <c r="AH4978" t="s">
        <v>3806</v>
      </c>
      <c r="AI4978" t="s">
        <v>3805</v>
      </c>
      <c r="AJ4978" t="s">
        <v>3804</v>
      </c>
      <c r="AK4978" t="s">
        <v>3803</v>
      </c>
      <c r="AL4978">
        <v>0</v>
      </c>
      <c r="AM4978" s="5">
        <f t="shared" si="626"/>
        <v>0</v>
      </c>
      <c r="AN4978" s="4">
        <f t="shared" si="623"/>
        <v>0</v>
      </c>
      <c r="AO4978" s="3"/>
      <c r="AP4978">
        <v>1</v>
      </c>
      <c r="AR4978" t="s">
        <v>1</v>
      </c>
      <c r="AT4978" s="2" t="s">
        <v>0</v>
      </c>
      <c r="AU4978" s="1">
        <f t="shared" si="627"/>
        <v>0.21675876244627748</v>
      </c>
      <c r="AV4978" s="1">
        <f t="shared" si="628"/>
        <v>0.15482768746162678</v>
      </c>
      <c r="AW4978" s="1">
        <f t="shared" si="629"/>
        <v>9.2896612476976059E-2</v>
      </c>
    </row>
    <row r="4979" spans="1:49" x14ac:dyDescent="0.2">
      <c r="A4979">
        <v>4977</v>
      </c>
      <c r="B4979" t="s">
        <v>3802</v>
      </c>
      <c r="C4979" t="s">
        <v>3801</v>
      </c>
      <c r="F4979" t="s">
        <v>3800</v>
      </c>
      <c r="G4979" t="s">
        <v>17</v>
      </c>
      <c r="H4979" t="s">
        <v>16</v>
      </c>
      <c r="I4979" t="s">
        <v>3799</v>
      </c>
      <c r="J4979">
        <v>60010065</v>
      </c>
      <c r="K4979" t="s">
        <v>3798</v>
      </c>
      <c r="L4979" t="s">
        <v>3797</v>
      </c>
      <c r="M4979" t="s">
        <v>76</v>
      </c>
      <c r="N4979">
        <v>2</v>
      </c>
      <c r="O4979" t="s">
        <v>3796</v>
      </c>
      <c r="P4979" t="s">
        <v>3795</v>
      </c>
      <c r="Q4979" t="s">
        <v>3794</v>
      </c>
      <c r="R4979" s="7">
        <v>41640</v>
      </c>
      <c r="S4979" s="8">
        <f t="shared" si="624"/>
        <v>2014</v>
      </c>
      <c r="T4979" s="8">
        <v>2014</v>
      </c>
      <c r="U4979" s="8">
        <f t="shared" si="625"/>
        <v>8</v>
      </c>
      <c r="V4979" s="7">
        <v>41640</v>
      </c>
      <c r="W4979" t="s">
        <v>3793</v>
      </c>
      <c r="X4979" s="2">
        <v>0.44400000000000001</v>
      </c>
      <c r="Y4979" s="6">
        <f t="shared" si="622"/>
        <v>1.1852326419476256E-2</v>
      </c>
      <c r="AA4979">
        <v>15273342</v>
      </c>
      <c r="AB4979">
        <v>17296</v>
      </c>
      <c r="AD4979" t="s">
        <v>6</v>
      </c>
      <c r="AE4979">
        <v>15</v>
      </c>
      <c r="AF4979">
        <v>1</v>
      </c>
      <c r="AG4979">
        <v>6717099</v>
      </c>
      <c r="AH4979" t="s">
        <v>3792</v>
      </c>
      <c r="AI4979" t="s">
        <v>3791</v>
      </c>
      <c r="AK4979" t="s">
        <v>3790</v>
      </c>
      <c r="AL4979">
        <v>11</v>
      </c>
      <c r="AM4979" s="5">
        <f t="shared" si="626"/>
        <v>1.375</v>
      </c>
      <c r="AN4979" s="4">
        <f t="shared" si="623"/>
        <v>2.0825444907232107E-3</v>
      </c>
      <c r="AO4979" s="3"/>
      <c r="AP4979">
        <v>0</v>
      </c>
      <c r="AR4979" t="s">
        <v>1</v>
      </c>
      <c r="AT4979" s="2">
        <v>2.714</v>
      </c>
      <c r="AU4979" s="1">
        <f t="shared" si="627"/>
        <v>0.89213918408503412</v>
      </c>
      <c r="AV4979" s="1">
        <f t="shared" si="628"/>
        <v>0.69674354550997331</v>
      </c>
      <c r="AW4979" s="1">
        <f t="shared" si="629"/>
        <v>0.50134790693491238</v>
      </c>
    </row>
    <row r="4980" spans="1:49" x14ac:dyDescent="0.2">
      <c r="A4980">
        <v>4978</v>
      </c>
      <c r="B4980" t="s">
        <v>3789</v>
      </c>
      <c r="C4980" t="s">
        <v>3788</v>
      </c>
      <c r="F4980" t="s">
        <v>3787</v>
      </c>
      <c r="G4980" t="s">
        <v>17</v>
      </c>
      <c r="H4980" t="s">
        <v>16</v>
      </c>
      <c r="I4980" t="s">
        <v>3786</v>
      </c>
      <c r="J4980" t="s">
        <v>3785</v>
      </c>
      <c r="K4980" t="s">
        <v>3784</v>
      </c>
      <c r="L4980" t="s">
        <v>3783</v>
      </c>
      <c r="M4980" t="s">
        <v>3782</v>
      </c>
      <c r="N4980">
        <v>6</v>
      </c>
      <c r="O4980" t="s">
        <v>3781</v>
      </c>
      <c r="P4980" t="s">
        <v>3780</v>
      </c>
      <c r="Q4980" t="s">
        <v>3779</v>
      </c>
      <c r="R4980" s="7">
        <v>41640</v>
      </c>
      <c r="S4980" s="8">
        <f t="shared" si="624"/>
        <v>2014</v>
      </c>
      <c r="T4980" s="8">
        <v>2014</v>
      </c>
      <c r="U4980" s="8">
        <f t="shared" si="625"/>
        <v>8</v>
      </c>
      <c r="V4980" s="7">
        <v>41671</v>
      </c>
      <c r="W4980" t="s">
        <v>1978</v>
      </c>
      <c r="X4980" s="2">
        <v>2.383</v>
      </c>
      <c r="Y4980" s="6">
        <f t="shared" si="622"/>
        <v>6.3612824003630442E-2</v>
      </c>
      <c r="AA4980">
        <v>189219</v>
      </c>
      <c r="AB4980">
        <v>17915</v>
      </c>
      <c r="AD4980" t="s">
        <v>6</v>
      </c>
      <c r="AE4980">
        <v>102</v>
      </c>
      <c r="AF4980">
        <v>2</v>
      </c>
      <c r="AG4980">
        <v>6705607</v>
      </c>
      <c r="AH4980" t="s">
        <v>3778</v>
      </c>
      <c r="AI4980" t="s">
        <v>3777</v>
      </c>
      <c r="AJ4980" t="s">
        <v>3776</v>
      </c>
      <c r="AK4980" t="s">
        <v>3775</v>
      </c>
      <c r="AL4980">
        <v>67</v>
      </c>
      <c r="AM4980" s="5">
        <f t="shared" si="626"/>
        <v>8.375</v>
      </c>
      <c r="AN4980" s="4">
        <f t="shared" si="623"/>
        <v>1.2684589170768649E-2</v>
      </c>
      <c r="AO4980" s="3"/>
      <c r="AP4980">
        <v>0</v>
      </c>
      <c r="AR4980" t="s">
        <v>1</v>
      </c>
      <c r="AT4980" s="2">
        <v>10.961</v>
      </c>
      <c r="AU4980" s="1">
        <f t="shared" si="627"/>
        <v>4.8334353553771896</v>
      </c>
      <c r="AV4980" s="1">
        <f t="shared" si="628"/>
        <v>3.8148706587199541</v>
      </c>
      <c r="AW4980" s="1">
        <f t="shared" si="629"/>
        <v>2.7963059620627186</v>
      </c>
    </row>
    <row r="4981" spans="1:49" x14ac:dyDescent="0.2">
      <c r="A4981">
        <v>4979</v>
      </c>
      <c r="B4981" t="s">
        <v>3774</v>
      </c>
      <c r="C4981" t="s">
        <v>3773</v>
      </c>
      <c r="F4981" t="s">
        <v>3772</v>
      </c>
      <c r="G4981" t="s">
        <v>17</v>
      </c>
      <c r="H4981" t="s">
        <v>16</v>
      </c>
      <c r="I4981" t="s">
        <v>3771</v>
      </c>
      <c r="J4981" t="s">
        <v>3770</v>
      </c>
      <c r="K4981" t="s">
        <v>3769</v>
      </c>
      <c r="L4981" t="s">
        <v>3768</v>
      </c>
      <c r="M4981" t="s">
        <v>3767</v>
      </c>
      <c r="N4981">
        <v>2</v>
      </c>
      <c r="O4981" t="s">
        <v>3766</v>
      </c>
      <c r="P4981" t="s">
        <v>3765</v>
      </c>
      <c r="Q4981" t="s">
        <v>3764</v>
      </c>
      <c r="R4981" s="7">
        <v>41640</v>
      </c>
      <c r="S4981" s="8">
        <f t="shared" si="624"/>
        <v>2014</v>
      </c>
      <c r="T4981" s="8">
        <v>2014</v>
      </c>
      <c r="U4981" s="8">
        <f t="shared" si="625"/>
        <v>8</v>
      </c>
      <c r="V4981" s="7">
        <v>41671</v>
      </c>
      <c r="W4981" t="s">
        <v>1888</v>
      </c>
      <c r="X4981" s="2">
        <v>1.218</v>
      </c>
      <c r="Y4981" s="6">
        <f t="shared" si="622"/>
        <v>3.2513814366941618E-2</v>
      </c>
      <c r="AA4981">
        <v>189448</v>
      </c>
      <c r="AB4981">
        <v>15107</v>
      </c>
      <c r="AD4981" t="s">
        <v>6</v>
      </c>
      <c r="AE4981">
        <v>60</v>
      </c>
      <c r="AF4981">
        <v>2</v>
      </c>
      <c r="AG4981">
        <v>6671475</v>
      </c>
      <c r="AH4981" t="s">
        <v>3763</v>
      </c>
      <c r="AI4981" t="s">
        <v>3762</v>
      </c>
      <c r="AJ4981" t="s">
        <v>3761</v>
      </c>
      <c r="AK4981" t="s">
        <v>3760</v>
      </c>
      <c r="AL4981">
        <v>57</v>
      </c>
      <c r="AM4981" s="5">
        <f t="shared" si="626"/>
        <v>7.125</v>
      </c>
      <c r="AN4981" s="4">
        <f t="shared" si="623"/>
        <v>1.0791366906474821E-2</v>
      </c>
      <c r="AO4981" s="3"/>
      <c r="AP4981">
        <v>1</v>
      </c>
      <c r="AQ4981" t="s">
        <v>671</v>
      </c>
      <c r="AR4981">
        <v>1057064</v>
      </c>
      <c r="AS4981" t="s">
        <v>670</v>
      </c>
      <c r="AT4981" s="2" t="s">
        <v>0</v>
      </c>
      <c r="AU4981" s="1">
        <f t="shared" si="627"/>
        <v>2.5997080128801575</v>
      </c>
      <c r="AV4981" s="1">
        <f t="shared" si="628"/>
        <v>2.1652590636708222</v>
      </c>
      <c r="AW4981" s="1">
        <f t="shared" si="629"/>
        <v>1.730810114461486</v>
      </c>
    </row>
    <row r="4982" spans="1:49" x14ac:dyDescent="0.2">
      <c r="A4982">
        <v>4980</v>
      </c>
      <c r="B4982" t="s">
        <v>3759</v>
      </c>
      <c r="C4982" t="s">
        <v>3758</v>
      </c>
      <c r="F4982" t="s">
        <v>3757</v>
      </c>
      <c r="G4982" t="s">
        <v>17</v>
      </c>
      <c r="H4982" t="s">
        <v>16</v>
      </c>
      <c r="I4982" t="s">
        <v>3756</v>
      </c>
      <c r="J4982" t="s">
        <v>3755</v>
      </c>
      <c r="K4982" t="s">
        <v>3754</v>
      </c>
      <c r="L4982" t="s">
        <v>3753</v>
      </c>
      <c r="M4982" t="s">
        <v>1154</v>
      </c>
      <c r="N4982">
        <v>4</v>
      </c>
      <c r="O4982" t="s">
        <v>3752</v>
      </c>
      <c r="P4982" t="s">
        <v>3751</v>
      </c>
      <c r="Q4982" t="s">
        <v>3750</v>
      </c>
      <c r="R4982" s="7">
        <v>41640</v>
      </c>
      <c r="S4982" s="8">
        <f t="shared" si="624"/>
        <v>2014</v>
      </c>
      <c r="T4982" s="8">
        <v>2014</v>
      </c>
      <c r="U4982" s="8">
        <f t="shared" si="625"/>
        <v>8</v>
      </c>
      <c r="V4982" s="7" t="s">
        <v>3749</v>
      </c>
      <c r="W4982" t="s">
        <v>3748</v>
      </c>
      <c r="X4982" s="2">
        <v>1.573</v>
      </c>
      <c r="Y4982" s="6">
        <f t="shared" si="622"/>
        <v>4.1990336616748086E-2</v>
      </c>
      <c r="AA4982">
        <v>7315090</v>
      </c>
      <c r="AB4982">
        <v>29586</v>
      </c>
      <c r="AC4982">
        <v>15333884</v>
      </c>
      <c r="AD4982" t="s">
        <v>6</v>
      </c>
      <c r="AE4982">
        <v>37</v>
      </c>
      <c r="AF4982">
        <v>1</v>
      </c>
      <c r="AH4982" t="s">
        <v>3747</v>
      </c>
      <c r="AI4982" t="s">
        <v>3746</v>
      </c>
      <c r="AK4982" t="s">
        <v>3745</v>
      </c>
      <c r="AL4982">
        <v>12</v>
      </c>
      <c r="AM4982" s="5">
        <f t="shared" si="626"/>
        <v>1.5</v>
      </c>
      <c r="AN4982" s="4">
        <f t="shared" si="623"/>
        <v>2.2718667171525938E-3</v>
      </c>
      <c r="AO4982" s="3"/>
      <c r="AP4982">
        <v>0</v>
      </c>
      <c r="AR4982" t="s">
        <v>1</v>
      </c>
      <c r="AT4982" s="2" t="s">
        <v>0</v>
      </c>
      <c r="AU4982" s="1">
        <f t="shared" si="627"/>
        <v>3.0074795646869439</v>
      </c>
      <c r="AV4982" s="1">
        <f t="shared" si="628"/>
        <v>2.2131101666950337</v>
      </c>
      <c r="AW4982" s="1">
        <f t="shared" si="629"/>
        <v>1.4187407687031239</v>
      </c>
    </row>
    <row r="4983" spans="1:49" x14ac:dyDescent="0.2">
      <c r="A4983">
        <v>4981</v>
      </c>
      <c r="B4983" t="s">
        <v>3744</v>
      </c>
      <c r="F4983" t="s">
        <v>3743</v>
      </c>
      <c r="G4983" t="s">
        <v>17</v>
      </c>
      <c r="H4983" t="s">
        <v>16</v>
      </c>
      <c r="I4983" t="s">
        <v>3742</v>
      </c>
      <c r="J4983" t="s">
        <v>3737</v>
      </c>
      <c r="K4983" t="s">
        <v>3741</v>
      </c>
      <c r="L4983" t="s">
        <v>3740</v>
      </c>
      <c r="M4983" t="s">
        <v>857</v>
      </c>
      <c r="N4983">
        <v>2</v>
      </c>
      <c r="O4983" t="s">
        <v>3739</v>
      </c>
      <c r="P4983" t="s">
        <v>3738</v>
      </c>
      <c r="Q4983" t="s">
        <v>3737</v>
      </c>
      <c r="R4983" s="7">
        <v>41640</v>
      </c>
      <c r="S4983" s="8">
        <f t="shared" si="624"/>
        <v>2014</v>
      </c>
      <c r="T4983" s="8">
        <v>2014</v>
      </c>
      <c r="U4983" s="8">
        <f t="shared" si="625"/>
        <v>8</v>
      </c>
      <c r="V4983" s="7">
        <v>41640</v>
      </c>
      <c r="W4983" t="s">
        <v>3206</v>
      </c>
      <c r="X4983" s="2">
        <v>0.153</v>
      </c>
      <c r="Y4983" s="6">
        <f t="shared" si="622"/>
        <v>4.0842476175222235E-3</v>
      </c>
      <c r="AA4983">
        <v>19928645</v>
      </c>
      <c r="AB4983">
        <v>19700182903</v>
      </c>
      <c r="AC4983">
        <v>18173195</v>
      </c>
      <c r="AD4983" t="s">
        <v>6</v>
      </c>
      <c r="AE4983">
        <v>59</v>
      </c>
      <c r="AF4983">
        <v>1</v>
      </c>
      <c r="AH4983" t="s">
        <v>3736</v>
      </c>
      <c r="AI4983" t="s">
        <v>3735</v>
      </c>
      <c r="AJ4983" t="s">
        <v>3734</v>
      </c>
      <c r="AK4983" t="s">
        <v>3733</v>
      </c>
      <c r="AL4983">
        <v>0</v>
      </c>
      <c r="AM4983" s="5">
        <f t="shared" si="626"/>
        <v>0</v>
      </c>
      <c r="AN4983" s="4">
        <f t="shared" si="623"/>
        <v>0</v>
      </c>
      <c r="AO4983" s="3"/>
      <c r="AP4983">
        <v>0</v>
      </c>
      <c r="AR4983" t="s">
        <v>1</v>
      </c>
      <c r="AT4983" s="2" t="s">
        <v>0</v>
      </c>
      <c r="AU4983" s="1">
        <f t="shared" si="627"/>
        <v>0.28589733322655564</v>
      </c>
      <c r="AV4983" s="1">
        <f t="shared" si="628"/>
        <v>0.20421238087611118</v>
      </c>
      <c r="AW4983" s="1">
        <f t="shared" si="629"/>
        <v>0.1225274285256667</v>
      </c>
    </row>
    <row r="4984" spans="1:49" x14ac:dyDescent="0.2">
      <c r="A4984">
        <v>4982</v>
      </c>
      <c r="B4984" t="s">
        <v>3732</v>
      </c>
      <c r="C4984" t="s">
        <v>3731</v>
      </c>
      <c r="F4984" t="s">
        <v>3730</v>
      </c>
      <c r="G4984" t="s">
        <v>17</v>
      </c>
      <c r="H4984" t="s">
        <v>16</v>
      </c>
      <c r="I4984" t="s">
        <v>3729</v>
      </c>
      <c r="J4984">
        <v>60016912</v>
      </c>
      <c r="K4984" t="s">
        <v>3728</v>
      </c>
      <c r="L4984" t="s">
        <v>916</v>
      </c>
      <c r="M4984" t="s">
        <v>915</v>
      </c>
      <c r="N4984">
        <v>3</v>
      </c>
      <c r="O4984" t="s">
        <v>3727</v>
      </c>
      <c r="P4984" t="s">
        <v>3726</v>
      </c>
      <c r="Q4984" t="s">
        <v>3725</v>
      </c>
      <c r="R4984" s="7">
        <v>41640</v>
      </c>
      <c r="S4984" s="8">
        <f t="shared" si="624"/>
        <v>2014</v>
      </c>
      <c r="T4984" s="8">
        <v>2014</v>
      </c>
      <c r="U4984" s="8">
        <f t="shared" si="625"/>
        <v>8</v>
      </c>
      <c r="V4984" s="7">
        <v>41640</v>
      </c>
      <c r="W4984" t="s">
        <v>3592</v>
      </c>
      <c r="X4984" s="2">
        <v>1.365</v>
      </c>
      <c r="Y4984" s="6">
        <f t="shared" si="622"/>
        <v>3.6437895411227675E-2</v>
      </c>
      <c r="AA4984">
        <v>189545</v>
      </c>
      <c r="AB4984">
        <v>17393</v>
      </c>
      <c r="AD4984" t="s">
        <v>6</v>
      </c>
      <c r="AE4984">
        <v>63</v>
      </c>
      <c r="AF4984">
        <v>1</v>
      </c>
      <c r="AG4984">
        <v>6544275</v>
      </c>
      <c r="AH4984" t="s">
        <v>3724</v>
      </c>
      <c r="AI4984" t="s">
        <v>3723</v>
      </c>
      <c r="AJ4984" t="s">
        <v>3722</v>
      </c>
      <c r="AK4984" t="s">
        <v>3721</v>
      </c>
      <c r="AL4984">
        <v>19</v>
      </c>
      <c r="AM4984" s="5">
        <f t="shared" si="626"/>
        <v>2.375</v>
      </c>
      <c r="AN4984" s="4">
        <f t="shared" si="623"/>
        <v>3.5971223021582736E-3</v>
      </c>
      <c r="AO4984" s="3"/>
      <c r="AP4984">
        <v>0</v>
      </c>
      <c r="AR4984" t="s">
        <v>1</v>
      </c>
      <c r="AT4984" s="2" t="s">
        <v>0</v>
      </c>
      <c r="AU4984" s="1">
        <f t="shared" si="627"/>
        <v>2.6585663478506851</v>
      </c>
      <c r="AV4984" s="1">
        <f t="shared" si="628"/>
        <v>2.0017508856692974</v>
      </c>
      <c r="AW4984" s="1">
        <f t="shared" si="629"/>
        <v>1.3449354234879092</v>
      </c>
    </row>
    <row r="4985" spans="1:49" x14ac:dyDescent="0.2">
      <c r="A4985">
        <v>4983</v>
      </c>
      <c r="B4985" t="s">
        <v>3720</v>
      </c>
      <c r="C4985" t="s">
        <v>3719</v>
      </c>
      <c r="F4985" t="s">
        <v>3718</v>
      </c>
      <c r="G4985" t="s">
        <v>17</v>
      </c>
      <c r="H4985" t="s">
        <v>16</v>
      </c>
      <c r="I4985" t="s">
        <v>3717</v>
      </c>
      <c r="J4985">
        <v>60010365</v>
      </c>
      <c r="K4985" t="s">
        <v>3716</v>
      </c>
      <c r="L4985" t="s">
        <v>3715</v>
      </c>
      <c r="M4985" t="s">
        <v>1449</v>
      </c>
      <c r="N4985">
        <v>2</v>
      </c>
      <c r="O4985" t="s">
        <v>3714</v>
      </c>
      <c r="P4985" t="s">
        <v>3713</v>
      </c>
      <c r="Q4985" t="s">
        <v>3712</v>
      </c>
      <c r="R4985" s="7">
        <v>41640</v>
      </c>
      <c r="S4985" s="8">
        <f t="shared" si="624"/>
        <v>2014</v>
      </c>
      <c r="T4985" s="8">
        <v>2014</v>
      </c>
      <c r="U4985" s="8">
        <f t="shared" si="625"/>
        <v>8</v>
      </c>
      <c r="V4985" s="7">
        <v>41640</v>
      </c>
      <c r="W4985" t="s">
        <v>3592</v>
      </c>
      <c r="X4985" s="2">
        <v>1.365</v>
      </c>
      <c r="Y4985" s="6">
        <f t="shared" si="622"/>
        <v>3.6437895411227675E-2</v>
      </c>
      <c r="AA4985">
        <v>189545</v>
      </c>
      <c r="AB4985">
        <v>17393</v>
      </c>
      <c r="AD4985" t="s">
        <v>6</v>
      </c>
      <c r="AE4985">
        <v>63</v>
      </c>
      <c r="AF4985">
        <v>1</v>
      </c>
      <c r="AG4985">
        <v>6568959</v>
      </c>
      <c r="AH4985" t="s">
        <v>3711</v>
      </c>
      <c r="AI4985" t="s">
        <v>3710</v>
      </c>
      <c r="AJ4985" t="s">
        <v>3709</v>
      </c>
      <c r="AK4985" t="s">
        <v>3708</v>
      </c>
      <c r="AL4985">
        <v>17</v>
      </c>
      <c r="AM4985" s="5">
        <f t="shared" si="626"/>
        <v>2.125</v>
      </c>
      <c r="AN4985" s="4">
        <f t="shared" si="623"/>
        <v>3.2184778492995079E-3</v>
      </c>
      <c r="AO4985" s="3"/>
      <c r="AP4985">
        <v>0</v>
      </c>
      <c r="AR4985" t="s">
        <v>1</v>
      </c>
      <c r="AT4985" s="2" t="s">
        <v>0</v>
      </c>
      <c r="AU4985" s="1">
        <f t="shared" si="627"/>
        <v>2.6472070142649224</v>
      </c>
      <c r="AV4985" s="1">
        <f t="shared" si="628"/>
        <v>1.9828186630263593</v>
      </c>
      <c r="AW4985" s="1">
        <f t="shared" si="629"/>
        <v>1.3184303117877958</v>
      </c>
    </row>
    <row r="4986" spans="1:49" x14ac:dyDescent="0.2">
      <c r="A4986">
        <v>4984</v>
      </c>
      <c r="B4986" t="s">
        <v>3707</v>
      </c>
      <c r="C4986" t="s">
        <v>3706</v>
      </c>
      <c r="F4986" t="s">
        <v>3705</v>
      </c>
      <c r="G4986" t="s">
        <v>17</v>
      </c>
      <c r="H4986" t="s">
        <v>16</v>
      </c>
      <c r="I4986" t="s">
        <v>3704</v>
      </c>
      <c r="J4986" t="s">
        <v>3703</v>
      </c>
      <c r="K4986" t="s">
        <v>3702</v>
      </c>
      <c r="L4986" t="s">
        <v>3701</v>
      </c>
      <c r="M4986" t="s">
        <v>3700</v>
      </c>
      <c r="N4986">
        <v>3</v>
      </c>
      <c r="O4986" t="s">
        <v>3699</v>
      </c>
      <c r="P4986" t="s">
        <v>3698</v>
      </c>
      <c r="Q4986" t="s">
        <v>3697</v>
      </c>
      <c r="R4986" s="7">
        <v>41640</v>
      </c>
      <c r="S4986" s="8">
        <f t="shared" si="624"/>
        <v>2014</v>
      </c>
      <c r="T4986" s="8">
        <v>2014</v>
      </c>
      <c r="U4986" s="8">
        <f t="shared" si="625"/>
        <v>8</v>
      </c>
      <c r="V4986" s="7">
        <v>41640</v>
      </c>
      <c r="W4986" t="s">
        <v>3592</v>
      </c>
      <c r="X4986" s="2">
        <v>1.365</v>
      </c>
      <c r="Y4986" s="6">
        <f t="shared" si="622"/>
        <v>3.6437895411227675E-2</v>
      </c>
      <c r="AA4986">
        <v>189545</v>
      </c>
      <c r="AB4986">
        <v>17393</v>
      </c>
      <c r="AD4986" t="s">
        <v>6</v>
      </c>
      <c r="AE4986">
        <v>63</v>
      </c>
      <c r="AF4986">
        <v>1</v>
      </c>
      <c r="AG4986">
        <v>6553211</v>
      </c>
      <c r="AH4986" t="s">
        <v>3696</v>
      </c>
      <c r="AI4986" t="s">
        <v>3695</v>
      </c>
      <c r="AJ4986" t="s">
        <v>3694</v>
      </c>
      <c r="AK4986" t="s">
        <v>3693</v>
      </c>
      <c r="AL4986">
        <v>5</v>
      </c>
      <c r="AM4986" s="5">
        <f t="shared" si="626"/>
        <v>0.625</v>
      </c>
      <c r="AN4986" s="4">
        <f t="shared" si="623"/>
        <v>9.4661113214691405E-4</v>
      </c>
      <c r="AO4986" s="3"/>
      <c r="AP4986">
        <v>0</v>
      </c>
      <c r="AR4986" t="s">
        <v>1</v>
      </c>
      <c r="AT4986" s="2" t="s">
        <v>0</v>
      </c>
      <c r="AU4986" s="1">
        <f t="shared" si="627"/>
        <v>2.5790510127503445</v>
      </c>
      <c r="AV4986" s="1">
        <f t="shared" si="628"/>
        <v>1.8692253271687294</v>
      </c>
      <c r="AW4986" s="1">
        <f t="shared" si="629"/>
        <v>1.1593996415871142</v>
      </c>
    </row>
    <row r="4987" spans="1:49" x14ac:dyDescent="0.2">
      <c r="A4987">
        <v>4985</v>
      </c>
      <c r="B4987" t="s">
        <v>3692</v>
      </c>
      <c r="C4987" t="s">
        <v>3691</v>
      </c>
      <c r="F4987" t="s">
        <v>3690</v>
      </c>
      <c r="G4987" t="s">
        <v>17</v>
      </c>
      <c r="H4987" t="s">
        <v>16</v>
      </c>
      <c r="I4987" t="s">
        <v>3689</v>
      </c>
      <c r="J4987" t="s">
        <v>3688</v>
      </c>
      <c r="K4987" t="s">
        <v>3687</v>
      </c>
      <c r="L4987" t="s">
        <v>3686</v>
      </c>
      <c r="M4987" t="s">
        <v>3685</v>
      </c>
      <c r="N4987">
        <v>2</v>
      </c>
      <c r="O4987" t="s">
        <v>3684</v>
      </c>
      <c r="P4987" t="s">
        <v>3683</v>
      </c>
      <c r="Q4987" t="s">
        <v>3682</v>
      </c>
      <c r="R4987" s="7">
        <v>41640</v>
      </c>
      <c r="S4987" s="8">
        <f t="shared" si="624"/>
        <v>2014</v>
      </c>
      <c r="T4987" s="8">
        <v>2014</v>
      </c>
      <c r="U4987" s="8">
        <f t="shared" si="625"/>
        <v>8</v>
      </c>
      <c r="V4987" s="7">
        <v>41671</v>
      </c>
      <c r="W4987" t="s">
        <v>609</v>
      </c>
      <c r="X4987" s="2">
        <v>1.3720000000000001</v>
      </c>
      <c r="Y4987" s="6">
        <f t="shared" si="622"/>
        <v>3.662475641333654E-2</v>
      </c>
      <c r="AA4987" t="s">
        <v>608</v>
      </c>
      <c r="AB4987">
        <v>17259</v>
      </c>
      <c r="AD4987" t="s">
        <v>6</v>
      </c>
      <c r="AE4987">
        <v>11</v>
      </c>
      <c r="AF4987">
        <v>2</v>
      </c>
      <c r="AH4987" t="s">
        <v>3681</v>
      </c>
      <c r="AI4987" t="s">
        <v>3680</v>
      </c>
      <c r="AJ4987" t="s">
        <v>3679</v>
      </c>
      <c r="AK4987" t="s">
        <v>3678</v>
      </c>
      <c r="AL4987">
        <v>19</v>
      </c>
      <c r="AM4987" s="5">
        <f t="shared" si="626"/>
        <v>2.375</v>
      </c>
      <c r="AN4987" s="4">
        <f t="shared" si="623"/>
        <v>3.5971223021582736E-3</v>
      </c>
      <c r="AO4987" s="3"/>
      <c r="AP4987">
        <v>0</v>
      </c>
      <c r="AR4987">
        <v>40901167</v>
      </c>
      <c r="AT4987" s="2">
        <v>3.9660000000000002</v>
      </c>
      <c r="AU4987" s="1">
        <f t="shared" si="627"/>
        <v>2.6716466179983058</v>
      </c>
      <c r="AV4987" s="1">
        <f t="shared" si="628"/>
        <v>2.0110939357747406</v>
      </c>
      <c r="AW4987" s="1">
        <f t="shared" si="629"/>
        <v>1.3505412535511754</v>
      </c>
    </row>
    <row r="4988" spans="1:49" x14ac:dyDescent="0.2">
      <c r="A4988">
        <v>4986</v>
      </c>
      <c r="B4988" t="s">
        <v>3677</v>
      </c>
      <c r="C4988" t="s">
        <v>3676</v>
      </c>
      <c r="D4988" t="s">
        <v>3675</v>
      </c>
      <c r="F4988" t="s">
        <v>3674</v>
      </c>
      <c r="G4988" t="s">
        <v>17</v>
      </c>
      <c r="H4988" t="s">
        <v>16</v>
      </c>
      <c r="I4988" t="s">
        <v>3673</v>
      </c>
      <c r="J4988" t="s">
        <v>3672</v>
      </c>
      <c r="K4988" t="s">
        <v>3671</v>
      </c>
      <c r="L4988" t="s">
        <v>3670</v>
      </c>
      <c r="M4988" t="s">
        <v>3669</v>
      </c>
      <c r="N4988">
        <v>6</v>
      </c>
      <c r="O4988" t="s">
        <v>3668</v>
      </c>
      <c r="P4988" t="s">
        <v>3667</v>
      </c>
      <c r="Q4988" t="s">
        <v>3666</v>
      </c>
      <c r="R4988" s="7">
        <v>41640</v>
      </c>
      <c r="S4988" s="8">
        <f t="shared" si="624"/>
        <v>2014</v>
      </c>
      <c r="T4988" s="8">
        <v>2014</v>
      </c>
      <c r="U4988" s="8">
        <f t="shared" si="625"/>
        <v>8</v>
      </c>
      <c r="V4988" s="7">
        <v>41913</v>
      </c>
      <c r="W4988" t="s">
        <v>3665</v>
      </c>
      <c r="X4988" s="2">
        <v>0.82799999999999996</v>
      </c>
      <c r="Y4988" s="6">
        <f t="shared" si="622"/>
        <v>2.2102987106590855E-2</v>
      </c>
      <c r="AA4988">
        <v>9247963</v>
      </c>
      <c r="AB4988">
        <v>27786</v>
      </c>
      <c r="AD4988" t="s">
        <v>6</v>
      </c>
      <c r="AE4988">
        <v>138</v>
      </c>
      <c r="AH4988" t="s">
        <v>3664</v>
      </c>
      <c r="AI4988" t="s">
        <v>3663</v>
      </c>
      <c r="AJ4988" t="s">
        <v>3662</v>
      </c>
      <c r="AK4988" t="s">
        <v>3661</v>
      </c>
      <c r="AL4988">
        <v>13</v>
      </c>
      <c r="AM4988" s="5">
        <f t="shared" si="626"/>
        <v>1.625</v>
      </c>
      <c r="AN4988" s="4">
        <f t="shared" si="623"/>
        <v>2.4611889435819764E-3</v>
      </c>
      <c r="AO4988" s="3"/>
      <c r="AP4988">
        <v>0</v>
      </c>
      <c r="AQ4988" t="s">
        <v>3660</v>
      </c>
      <c r="AR4988" t="s">
        <v>1</v>
      </c>
      <c r="AS4988" t="s">
        <v>3659</v>
      </c>
      <c r="AT4988" s="2">
        <v>2.5419999999999998</v>
      </c>
      <c r="AU4988" s="1">
        <f t="shared" si="627"/>
        <v>1.6210447657688192</v>
      </c>
      <c r="AV4988" s="1">
        <f t="shared" si="628"/>
        <v>1.2282088025086415</v>
      </c>
      <c r="AW4988" s="1">
        <f t="shared" si="629"/>
        <v>0.83537283924846395</v>
      </c>
    </row>
    <row r="4989" spans="1:49" x14ac:dyDescent="0.2">
      <c r="A4989">
        <v>4987</v>
      </c>
      <c r="B4989" t="s">
        <v>3658</v>
      </c>
      <c r="C4989" t="s">
        <v>3657</v>
      </c>
      <c r="F4989" t="s">
        <v>3656</v>
      </c>
      <c r="G4989" t="s">
        <v>17</v>
      </c>
      <c r="H4989" t="s">
        <v>16</v>
      </c>
      <c r="I4989" t="s">
        <v>3655</v>
      </c>
      <c r="J4989">
        <v>60015481</v>
      </c>
      <c r="K4989" t="s">
        <v>3654</v>
      </c>
      <c r="L4989" t="s">
        <v>3653</v>
      </c>
      <c r="M4989" t="s">
        <v>76</v>
      </c>
      <c r="N4989">
        <v>2</v>
      </c>
      <c r="O4989" t="s">
        <v>3652</v>
      </c>
      <c r="P4989" t="s">
        <v>3651</v>
      </c>
      <c r="Q4989" t="s">
        <v>3650</v>
      </c>
      <c r="R4989" s="7">
        <v>41640</v>
      </c>
      <c r="S4989" s="8">
        <f t="shared" si="624"/>
        <v>2014</v>
      </c>
      <c r="T4989" s="8">
        <v>2014</v>
      </c>
      <c r="U4989" s="8">
        <f t="shared" si="625"/>
        <v>8</v>
      </c>
      <c r="V4989" s="7">
        <v>41640</v>
      </c>
      <c r="W4989" t="s">
        <v>3649</v>
      </c>
      <c r="X4989" s="2">
        <v>0.75</v>
      </c>
      <c r="Y4989" s="6">
        <f t="shared" si="622"/>
        <v>2.0020821654520703E-2</v>
      </c>
      <c r="AA4989" t="s">
        <v>3648</v>
      </c>
      <c r="AB4989">
        <v>29221</v>
      </c>
      <c r="AC4989">
        <v>10897674</v>
      </c>
      <c r="AD4989" t="s">
        <v>6</v>
      </c>
      <c r="AE4989">
        <v>21</v>
      </c>
      <c r="AF4989">
        <v>1</v>
      </c>
      <c r="AG4989">
        <v>12502</v>
      </c>
      <c r="AI4989" t="s">
        <v>3647</v>
      </c>
      <c r="AK4989" t="s">
        <v>3646</v>
      </c>
      <c r="AL4989">
        <v>6</v>
      </c>
      <c r="AM4989" s="5">
        <f t="shared" si="626"/>
        <v>0.75</v>
      </c>
      <c r="AN4989" s="4">
        <f t="shared" si="623"/>
        <v>1.1359333585762969E-3</v>
      </c>
      <c r="AO4989" s="3"/>
      <c r="AP4989">
        <v>0</v>
      </c>
      <c r="AQ4989" t="s">
        <v>1827</v>
      </c>
      <c r="AR4989" t="s">
        <v>1</v>
      </c>
      <c r="AS4989" t="s">
        <v>1825</v>
      </c>
      <c r="AT4989" s="2">
        <v>2.0230000000000001</v>
      </c>
      <c r="AU4989" s="1">
        <f t="shared" si="627"/>
        <v>1.435535516573738</v>
      </c>
      <c r="AV4989" s="1">
        <f t="shared" si="628"/>
        <v>1.05783775065485</v>
      </c>
      <c r="AW4989" s="1">
        <f t="shared" si="629"/>
        <v>0.68013998473596182</v>
      </c>
    </row>
    <row r="4990" spans="1:49" x14ac:dyDescent="0.2">
      <c r="A4990">
        <v>4988</v>
      </c>
      <c r="B4990" t="s">
        <v>3645</v>
      </c>
      <c r="C4990" t="s">
        <v>3644</v>
      </c>
      <c r="F4990" t="s">
        <v>3643</v>
      </c>
      <c r="G4990" t="s">
        <v>17</v>
      </c>
      <c r="H4990" t="s">
        <v>16</v>
      </c>
      <c r="I4990" t="s">
        <v>3642</v>
      </c>
      <c r="J4990">
        <v>60005286</v>
      </c>
      <c r="K4990" t="s">
        <v>3641</v>
      </c>
      <c r="L4990" t="s">
        <v>3640</v>
      </c>
      <c r="M4990" t="s">
        <v>76</v>
      </c>
      <c r="N4990">
        <v>3</v>
      </c>
      <c r="O4990" t="s">
        <v>3639</v>
      </c>
      <c r="P4990" t="s">
        <v>3638</v>
      </c>
      <c r="Q4990" t="s">
        <v>3637</v>
      </c>
      <c r="R4990" s="7">
        <v>41640</v>
      </c>
      <c r="S4990" s="8">
        <f t="shared" si="624"/>
        <v>2014</v>
      </c>
      <c r="T4990" s="8">
        <v>2014</v>
      </c>
      <c r="U4990" s="8">
        <f t="shared" si="625"/>
        <v>8</v>
      </c>
      <c r="V4990" s="7">
        <v>41640</v>
      </c>
      <c r="W4990" t="s">
        <v>3592</v>
      </c>
      <c r="X4990" s="2">
        <v>1.365</v>
      </c>
      <c r="Y4990" s="6">
        <f t="shared" si="622"/>
        <v>3.6437895411227675E-2</v>
      </c>
      <c r="AA4990">
        <v>189545</v>
      </c>
      <c r="AB4990">
        <v>17393</v>
      </c>
      <c r="AD4990" t="s">
        <v>6</v>
      </c>
      <c r="AE4990">
        <v>63</v>
      </c>
      <c r="AF4990">
        <v>1</v>
      </c>
      <c r="AG4990">
        <v>6547772</v>
      </c>
      <c r="AH4990" t="s">
        <v>3636</v>
      </c>
      <c r="AI4990" t="s">
        <v>3635</v>
      </c>
      <c r="AJ4990" t="s">
        <v>3634</v>
      </c>
      <c r="AK4990" t="s">
        <v>3633</v>
      </c>
      <c r="AL4990">
        <v>6</v>
      </c>
      <c r="AM4990" s="5">
        <f t="shared" si="626"/>
        <v>0.75</v>
      </c>
      <c r="AN4990" s="4">
        <f t="shared" si="623"/>
        <v>1.1359333585762969E-3</v>
      </c>
      <c r="AO4990" s="3"/>
      <c r="AP4990">
        <v>0</v>
      </c>
      <c r="AQ4990" t="s">
        <v>671</v>
      </c>
      <c r="AR4990">
        <v>1012921</v>
      </c>
      <c r="AS4990" t="s">
        <v>670</v>
      </c>
      <c r="AT4990" s="2" t="s">
        <v>0</v>
      </c>
      <c r="AU4990" s="1">
        <f t="shared" si="627"/>
        <v>2.5847306795432257</v>
      </c>
      <c r="AV4990" s="1">
        <f t="shared" si="628"/>
        <v>1.8786914384901987</v>
      </c>
      <c r="AW4990" s="1">
        <f t="shared" si="629"/>
        <v>1.1726521974371711</v>
      </c>
    </row>
    <row r="4991" spans="1:49" x14ac:dyDescent="0.2">
      <c r="A4991">
        <v>4989</v>
      </c>
      <c r="B4991" t="s">
        <v>3632</v>
      </c>
      <c r="C4991" t="s">
        <v>3631</v>
      </c>
      <c r="F4991" t="s">
        <v>3630</v>
      </c>
      <c r="G4991" t="s">
        <v>17</v>
      </c>
      <c r="H4991" t="s">
        <v>16</v>
      </c>
      <c r="I4991" t="s">
        <v>3629</v>
      </c>
      <c r="J4991" t="s">
        <v>3628</v>
      </c>
      <c r="K4991" t="s">
        <v>3627</v>
      </c>
      <c r="L4991" t="s">
        <v>3626</v>
      </c>
      <c r="M4991" t="s">
        <v>2090</v>
      </c>
      <c r="N4991">
        <v>4</v>
      </c>
      <c r="O4991" t="s">
        <v>3625</v>
      </c>
      <c r="P4991" t="s">
        <v>3624</v>
      </c>
      <c r="Q4991" t="s">
        <v>3623</v>
      </c>
      <c r="R4991" s="7">
        <v>41640</v>
      </c>
      <c r="S4991" s="8">
        <f t="shared" si="624"/>
        <v>2014</v>
      </c>
      <c r="T4991" s="8">
        <v>2014</v>
      </c>
      <c r="U4991" s="8">
        <f t="shared" si="625"/>
        <v>8</v>
      </c>
      <c r="V4991" s="7">
        <v>41640</v>
      </c>
      <c r="W4991" t="s">
        <v>3592</v>
      </c>
      <c r="X4991" s="2">
        <v>1.365</v>
      </c>
      <c r="Y4991" s="6">
        <f t="shared" si="622"/>
        <v>3.6437895411227675E-2</v>
      </c>
      <c r="AA4991">
        <v>189545</v>
      </c>
      <c r="AB4991">
        <v>17393</v>
      </c>
      <c r="AD4991" t="s">
        <v>6</v>
      </c>
      <c r="AE4991">
        <v>63</v>
      </c>
      <c r="AF4991">
        <v>1</v>
      </c>
      <c r="AG4991">
        <v>6548101</v>
      </c>
      <c r="AH4991" t="s">
        <v>3622</v>
      </c>
      <c r="AI4991" t="s">
        <v>3621</v>
      </c>
      <c r="AJ4991" t="s">
        <v>3620</v>
      </c>
      <c r="AK4991" t="s">
        <v>3619</v>
      </c>
      <c r="AL4991">
        <v>16</v>
      </c>
      <c r="AM4991" s="5">
        <f t="shared" si="626"/>
        <v>2</v>
      </c>
      <c r="AN4991" s="4">
        <f t="shared" si="623"/>
        <v>3.0291556228701248E-3</v>
      </c>
      <c r="AO4991" s="3"/>
      <c r="AP4991">
        <v>0</v>
      </c>
      <c r="AR4991" t="s">
        <v>1</v>
      </c>
      <c r="AT4991" s="2" t="s">
        <v>0</v>
      </c>
      <c r="AU4991" s="1">
        <f t="shared" si="627"/>
        <v>2.6415273474720409</v>
      </c>
      <c r="AV4991" s="1">
        <f t="shared" si="628"/>
        <v>1.9733525517048898</v>
      </c>
      <c r="AW4991" s="1">
        <f t="shared" si="629"/>
        <v>1.3051777559377389</v>
      </c>
    </row>
    <row r="4992" spans="1:49" x14ac:dyDescent="0.2">
      <c r="A4992">
        <v>4990</v>
      </c>
      <c r="B4992" t="s">
        <v>3618</v>
      </c>
      <c r="C4992" t="s">
        <v>3617</v>
      </c>
      <c r="F4992" t="s">
        <v>3616</v>
      </c>
      <c r="G4992" t="s">
        <v>17</v>
      </c>
      <c r="H4992" t="s">
        <v>16</v>
      </c>
      <c r="I4992" t="s">
        <v>3615</v>
      </c>
      <c r="J4992" t="s">
        <v>3614</v>
      </c>
      <c r="K4992" t="s">
        <v>3613</v>
      </c>
      <c r="L4992" t="s">
        <v>3612</v>
      </c>
      <c r="M4992" t="s">
        <v>3611</v>
      </c>
      <c r="N4992">
        <v>3</v>
      </c>
      <c r="O4992" t="s">
        <v>3610</v>
      </c>
      <c r="P4992" t="s">
        <v>3609</v>
      </c>
      <c r="Q4992" t="s">
        <v>3608</v>
      </c>
      <c r="R4992" s="7">
        <v>41640</v>
      </c>
      <c r="S4992" s="8">
        <f t="shared" si="624"/>
        <v>2014</v>
      </c>
      <c r="T4992" s="8">
        <v>2014</v>
      </c>
      <c r="U4992" s="8">
        <f t="shared" si="625"/>
        <v>8</v>
      </c>
      <c r="V4992" s="7">
        <v>41640</v>
      </c>
      <c r="W4992" t="s">
        <v>3592</v>
      </c>
      <c r="X4992" s="2">
        <v>1.365</v>
      </c>
      <c r="Y4992" s="6">
        <f t="shared" si="622"/>
        <v>3.6437895411227675E-2</v>
      </c>
      <c r="AA4992">
        <v>189545</v>
      </c>
      <c r="AB4992">
        <v>17393</v>
      </c>
      <c r="AD4992" t="s">
        <v>6</v>
      </c>
      <c r="AE4992">
        <v>63</v>
      </c>
      <c r="AF4992">
        <v>1</v>
      </c>
      <c r="AG4992">
        <v>6423966</v>
      </c>
      <c r="AH4992" t="s">
        <v>3607</v>
      </c>
      <c r="AI4992" t="s">
        <v>3606</v>
      </c>
      <c r="AJ4992" t="s">
        <v>3605</v>
      </c>
      <c r="AK4992" t="s">
        <v>3604</v>
      </c>
      <c r="AL4992">
        <v>10</v>
      </c>
      <c r="AM4992" s="5">
        <f t="shared" si="626"/>
        <v>1.25</v>
      </c>
      <c r="AN4992" s="4">
        <f t="shared" si="623"/>
        <v>1.8932222642938281E-3</v>
      </c>
      <c r="AO4992" s="3"/>
      <c r="AP4992">
        <v>0</v>
      </c>
      <c r="AR4992" t="s">
        <v>1</v>
      </c>
      <c r="AT4992" s="2" t="s">
        <v>0</v>
      </c>
      <c r="AU4992" s="1">
        <f t="shared" si="627"/>
        <v>2.6074493467147519</v>
      </c>
      <c r="AV4992" s="1">
        <f t="shared" si="628"/>
        <v>1.9165558837760752</v>
      </c>
      <c r="AW4992" s="1">
        <f t="shared" si="629"/>
        <v>1.2256624208373983</v>
      </c>
    </row>
    <row r="4993" spans="1:49" x14ac:dyDescent="0.2">
      <c r="A4993">
        <v>4991</v>
      </c>
      <c r="B4993" t="s">
        <v>3603</v>
      </c>
      <c r="C4993" t="s">
        <v>3602</v>
      </c>
      <c r="F4993" t="s">
        <v>3601</v>
      </c>
      <c r="G4993" t="s">
        <v>17</v>
      </c>
      <c r="H4993" t="s">
        <v>16</v>
      </c>
      <c r="I4993" t="s">
        <v>3600</v>
      </c>
      <c r="J4993" t="s">
        <v>3599</v>
      </c>
      <c r="K4993" t="s">
        <v>3598</v>
      </c>
      <c r="L4993" t="s">
        <v>3597</v>
      </c>
      <c r="M4993" t="s">
        <v>3596</v>
      </c>
      <c r="N4993">
        <v>3</v>
      </c>
      <c r="O4993" t="s">
        <v>3595</v>
      </c>
      <c r="P4993" t="s">
        <v>3594</v>
      </c>
      <c r="Q4993" t="s">
        <v>3593</v>
      </c>
      <c r="R4993" s="7">
        <v>41640</v>
      </c>
      <c r="S4993" s="8">
        <f t="shared" si="624"/>
        <v>2014</v>
      </c>
      <c r="T4993" s="8">
        <v>2014</v>
      </c>
      <c r="U4993" s="8">
        <f t="shared" si="625"/>
        <v>8</v>
      </c>
      <c r="V4993" s="7">
        <v>41640</v>
      </c>
      <c r="W4993" t="s">
        <v>3592</v>
      </c>
      <c r="X4993" s="2">
        <v>1.365</v>
      </c>
      <c r="Y4993" s="6">
        <f t="shared" si="622"/>
        <v>3.6437895411227675E-2</v>
      </c>
      <c r="AA4993">
        <v>189545</v>
      </c>
      <c r="AB4993">
        <v>17393</v>
      </c>
      <c r="AD4993" t="s">
        <v>6</v>
      </c>
      <c r="AE4993">
        <v>63</v>
      </c>
      <c r="AF4993">
        <v>1</v>
      </c>
      <c r="AG4993">
        <v>6568923</v>
      </c>
      <c r="AH4993" t="s">
        <v>3591</v>
      </c>
      <c r="AI4993" t="s">
        <v>3590</v>
      </c>
      <c r="AJ4993" t="s">
        <v>3589</v>
      </c>
      <c r="AK4993" t="s">
        <v>3588</v>
      </c>
      <c r="AL4993">
        <v>157</v>
      </c>
      <c r="AM4993" s="5">
        <f t="shared" si="626"/>
        <v>19.625</v>
      </c>
      <c r="AN4993" s="4">
        <f t="shared" si="623"/>
        <v>2.97235895494131E-2</v>
      </c>
      <c r="AO4993" s="3"/>
      <c r="AP4993">
        <v>0</v>
      </c>
      <c r="AR4993" t="s">
        <v>1</v>
      </c>
      <c r="AT4993" s="2" t="s">
        <v>0</v>
      </c>
      <c r="AU4993" s="1">
        <f t="shared" si="627"/>
        <v>3.4423603652683301</v>
      </c>
      <c r="AV4993" s="1">
        <f t="shared" si="628"/>
        <v>3.3080742480320389</v>
      </c>
      <c r="AW4993" s="1">
        <f t="shared" si="629"/>
        <v>3.1737881307957476</v>
      </c>
    </row>
    <row r="4994" spans="1:49" x14ac:dyDescent="0.2">
      <c r="A4994">
        <v>4992</v>
      </c>
      <c r="B4994" t="s">
        <v>3587</v>
      </c>
      <c r="C4994" t="s">
        <v>3586</v>
      </c>
      <c r="E4994">
        <v>24437791</v>
      </c>
      <c r="F4994" t="s">
        <v>3585</v>
      </c>
      <c r="G4994" t="s">
        <v>17</v>
      </c>
      <c r="H4994" t="s">
        <v>16</v>
      </c>
      <c r="I4994" t="s">
        <v>3584</v>
      </c>
      <c r="J4994" t="s">
        <v>3583</v>
      </c>
      <c r="K4994" t="s">
        <v>3582</v>
      </c>
      <c r="L4994" t="s">
        <v>3581</v>
      </c>
      <c r="M4994" t="s">
        <v>1154</v>
      </c>
      <c r="N4994">
        <v>4</v>
      </c>
      <c r="O4994" t="s">
        <v>3580</v>
      </c>
      <c r="P4994" t="s">
        <v>3579</v>
      </c>
      <c r="Q4994" t="s">
        <v>3578</v>
      </c>
      <c r="R4994" s="7">
        <v>41640</v>
      </c>
      <c r="S4994" s="8">
        <f t="shared" si="624"/>
        <v>2014</v>
      </c>
      <c r="T4994" s="8">
        <v>2014</v>
      </c>
      <c r="U4994" s="8">
        <f t="shared" si="625"/>
        <v>8</v>
      </c>
      <c r="V4994" s="7">
        <v>41640</v>
      </c>
      <c r="W4994" t="s">
        <v>3577</v>
      </c>
      <c r="X4994" s="2">
        <v>0.61899999999999999</v>
      </c>
      <c r="Y4994" s="6">
        <f t="shared" si="622"/>
        <v>1.6523851472197752E-2</v>
      </c>
      <c r="AA4994">
        <v>14966</v>
      </c>
      <c r="AB4994">
        <v>12936</v>
      </c>
      <c r="AD4994" t="s">
        <v>6</v>
      </c>
      <c r="AE4994">
        <v>135</v>
      </c>
      <c r="AF4994">
        <v>1</v>
      </c>
      <c r="AH4994" t="s">
        <v>3576</v>
      </c>
      <c r="AI4994" t="s">
        <v>3575</v>
      </c>
      <c r="AK4994" t="s">
        <v>3574</v>
      </c>
      <c r="AL4994">
        <v>4</v>
      </c>
      <c r="AM4994" s="5">
        <f t="shared" si="626"/>
        <v>0.5</v>
      </c>
      <c r="AN4994" s="4">
        <f t="shared" si="623"/>
        <v>7.572889057175312E-4</v>
      </c>
      <c r="AO4994" s="3"/>
      <c r="AP4994">
        <v>0</v>
      </c>
      <c r="AQ4994" t="s">
        <v>671</v>
      </c>
      <c r="AR4994" t="s">
        <v>3573</v>
      </c>
      <c r="AS4994" t="s">
        <v>670</v>
      </c>
      <c r="AT4994" s="2" t="s">
        <v>0</v>
      </c>
      <c r="AU4994" s="1">
        <f t="shared" si="627"/>
        <v>1.1793882702253684</v>
      </c>
      <c r="AV4994" s="1">
        <f t="shared" si="628"/>
        <v>0.86405701889576414</v>
      </c>
      <c r="AW4994" s="1">
        <f t="shared" si="629"/>
        <v>0.54872576756615976</v>
      </c>
    </row>
    <row r="4995" spans="1:49" x14ac:dyDescent="0.2">
      <c r="A4995">
        <v>4993</v>
      </c>
      <c r="B4995" t="s">
        <v>3572</v>
      </c>
      <c r="C4995" t="s">
        <v>3571</v>
      </c>
      <c r="F4995" t="s">
        <v>3570</v>
      </c>
      <c r="G4995" t="s">
        <v>17</v>
      </c>
      <c r="H4995" t="s">
        <v>16</v>
      </c>
      <c r="I4995" t="s">
        <v>3569</v>
      </c>
      <c r="J4995" t="s">
        <v>3568</v>
      </c>
      <c r="K4995" t="s">
        <v>3567</v>
      </c>
      <c r="L4995" t="s">
        <v>3566</v>
      </c>
      <c r="M4995" t="s">
        <v>3565</v>
      </c>
      <c r="N4995">
        <v>3</v>
      </c>
      <c r="O4995" t="s">
        <v>3564</v>
      </c>
      <c r="P4995" t="s">
        <v>3563</v>
      </c>
      <c r="Q4995" t="s">
        <v>3562</v>
      </c>
      <c r="R4995" s="7">
        <v>41640</v>
      </c>
      <c r="S4995" s="8">
        <f t="shared" si="624"/>
        <v>2014</v>
      </c>
      <c r="T4995" s="8">
        <v>2014</v>
      </c>
      <c r="U4995" s="8">
        <f t="shared" si="625"/>
        <v>8</v>
      </c>
      <c r="V4995" s="7">
        <v>41640</v>
      </c>
      <c r="W4995" t="s">
        <v>3529</v>
      </c>
      <c r="X4995" s="2">
        <v>0.29699999999999999</v>
      </c>
      <c r="Y4995" s="6">
        <f t="shared" ref="Y4995:Y5058" si="630">(X4995-$Z$3)/($Z$2-$Z$3)</f>
        <v>7.9282453751901971E-3</v>
      </c>
      <c r="AA4995">
        <v>10637842</v>
      </c>
      <c r="AB4995">
        <v>12310</v>
      </c>
      <c r="AD4995" t="s">
        <v>6</v>
      </c>
      <c r="AE4995">
        <v>59</v>
      </c>
      <c r="AF4995">
        <v>1</v>
      </c>
      <c r="AH4995" t="s">
        <v>3561</v>
      </c>
      <c r="AI4995" t="s">
        <v>3560</v>
      </c>
      <c r="AK4995" t="s">
        <v>3559</v>
      </c>
      <c r="AL4995">
        <v>3</v>
      </c>
      <c r="AM4995" s="5">
        <f t="shared" si="626"/>
        <v>0.375</v>
      </c>
      <c r="AN4995" s="4">
        <f t="shared" ref="AN4995:AN5058" si="631">(AM4995-$AO$3)/($AO$2-$AO$3)</f>
        <v>5.6796667928814845E-4</v>
      </c>
      <c r="AO4995" s="3"/>
      <c r="AP4995">
        <v>0</v>
      </c>
      <c r="AR4995" t="s">
        <v>3558</v>
      </c>
      <c r="AT4995" s="2">
        <v>0.65400000000000003</v>
      </c>
      <c r="AU4995" s="1">
        <f t="shared" si="627"/>
        <v>0.57201617664195825</v>
      </c>
      <c r="AV4995" s="1">
        <f t="shared" si="628"/>
        <v>0.42481060272391724</v>
      </c>
      <c r="AW4995" s="1">
        <f t="shared" si="629"/>
        <v>0.27760502880587629</v>
      </c>
    </row>
    <row r="4996" spans="1:49" x14ac:dyDescent="0.2">
      <c r="A4996">
        <v>4994</v>
      </c>
      <c r="B4996" t="s">
        <v>3557</v>
      </c>
      <c r="C4996" t="s">
        <v>3556</v>
      </c>
      <c r="F4996" t="s">
        <v>3555</v>
      </c>
      <c r="G4996" t="s">
        <v>17</v>
      </c>
      <c r="H4996" t="s">
        <v>16</v>
      </c>
      <c r="I4996" t="s">
        <v>3554</v>
      </c>
      <c r="J4996">
        <v>60025084</v>
      </c>
      <c r="K4996" t="s">
        <v>3553</v>
      </c>
      <c r="L4996" t="s">
        <v>3552</v>
      </c>
      <c r="M4996" t="s">
        <v>46</v>
      </c>
      <c r="N4996">
        <v>3</v>
      </c>
      <c r="O4996" t="s">
        <v>3551</v>
      </c>
      <c r="P4996" t="s">
        <v>3550</v>
      </c>
      <c r="Q4996" t="s">
        <v>3549</v>
      </c>
      <c r="R4996" s="7">
        <v>41640</v>
      </c>
      <c r="S4996" s="8">
        <f t="shared" si="624"/>
        <v>2014</v>
      </c>
      <c r="T4996" s="8">
        <v>2014</v>
      </c>
      <c r="U4996" s="8">
        <f t="shared" si="625"/>
        <v>8</v>
      </c>
      <c r="V4996" s="7">
        <v>2014</v>
      </c>
      <c r="W4996" t="s">
        <v>2086</v>
      </c>
      <c r="X4996" s="2">
        <v>0.188</v>
      </c>
      <c r="Y4996" s="6">
        <f t="shared" si="630"/>
        <v>5.0185526280665223E-3</v>
      </c>
      <c r="AA4996">
        <v>9168508</v>
      </c>
      <c r="AB4996">
        <v>26076</v>
      </c>
      <c r="AC4996">
        <v>17451337</v>
      </c>
      <c r="AD4996" t="s">
        <v>6</v>
      </c>
      <c r="AE4996" t="s">
        <v>2085</v>
      </c>
      <c r="AF4996">
        <v>2</v>
      </c>
      <c r="AH4996" t="s">
        <v>3548</v>
      </c>
      <c r="AI4996" t="s">
        <v>3547</v>
      </c>
      <c r="AJ4996" t="s">
        <v>3546</v>
      </c>
      <c r="AK4996" t="s">
        <v>3545</v>
      </c>
      <c r="AL4996">
        <v>1</v>
      </c>
      <c r="AM4996" s="5">
        <f t="shared" si="626"/>
        <v>0.125</v>
      </c>
      <c r="AN4996" s="4">
        <f t="shared" si="631"/>
        <v>1.893222264293828E-4</v>
      </c>
      <c r="AO4996" s="3"/>
      <c r="AP4996">
        <v>0</v>
      </c>
      <c r="AR4996" t="s">
        <v>1</v>
      </c>
      <c r="AT4996" s="2" t="s">
        <v>0</v>
      </c>
      <c r="AU4996" s="1">
        <f t="shared" si="627"/>
        <v>0.35697835075753803</v>
      </c>
      <c r="AV4996" s="1">
        <f t="shared" si="628"/>
        <v>0.26039374272479526</v>
      </c>
      <c r="AW4996" s="1">
        <f t="shared" si="629"/>
        <v>0.16380913469205247</v>
      </c>
    </row>
    <row r="4997" spans="1:49" x14ac:dyDescent="0.2">
      <c r="A4997">
        <v>4995</v>
      </c>
      <c r="B4997" t="s">
        <v>3544</v>
      </c>
      <c r="C4997" t="s">
        <v>3543</v>
      </c>
      <c r="F4997" t="s">
        <v>3542</v>
      </c>
      <c r="G4997" t="s">
        <v>17</v>
      </c>
      <c r="H4997" t="s">
        <v>16</v>
      </c>
      <c r="I4997" t="s">
        <v>2324</v>
      </c>
      <c r="J4997">
        <v>60031126</v>
      </c>
      <c r="K4997" t="s">
        <v>2312</v>
      </c>
      <c r="L4997" t="s">
        <v>1247</v>
      </c>
      <c r="M4997" t="s">
        <v>309</v>
      </c>
      <c r="N4997">
        <v>3</v>
      </c>
      <c r="O4997" t="s">
        <v>2323</v>
      </c>
      <c r="P4997" t="s">
        <v>2322</v>
      </c>
      <c r="Q4997" t="s">
        <v>2321</v>
      </c>
      <c r="R4997" s="7">
        <v>41640</v>
      </c>
      <c r="S4997" s="8">
        <f t="shared" si="624"/>
        <v>2014</v>
      </c>
      <c r="T4997" s="8">
        <v>2014</v>
      </c>
      <c r="U4997" s="8">
        <f t="shared" si="625"/>
        <v>8</v>
      </c>
      <c r="V4997" s="7">
        <v>2014</v>
      </c>
      <c r="W4997" t="s">
        <v>2297</v>
      </c>
      <c r="X4997" s="2">
        <v>0.21099999999999999</v>
      </c>
      <c r="Y4997" s="6">
        <f t="shared" si="630"/>
        <v>5.6325244921384904E-3</v>
      </c>
      <c r="AA4997">
        <v>9168516</v>
      </c>
      <c r="AB4997">
        <v>18936</v>
      </c>
      <c r="AC4997">
        <v>17451345</v>
      </c>
      <c r="AD4997" t="s">
        <v>6</v>
      </c>
      <c r="AE4997" t="s">
        <v>2296</v>
      </c>
      <c r="AF4997">
        <v>2</v>
      </c>
      <c r="AH4997" t="s">
        <v>3541</v>
      </c>
      <c r="AI4997" t="s">
        <v>3540</v>
      </c>
      <c r="AJ4997" t="s">
        <v>3539</v>
      </c>
      <c r="AK4997" t="s">
        <v>3538</v>
      </c>
      <c r="AL4997">
        <v>2</v>
      </c>
      <c r="AM4997" s="5">
        <f t="shared" si="626"/>
        <v>0.25</v>
      </c>
      <c r="AN4997" s="4">
        <f t="shared" si="631"/>
        <v>3.786444528587656E-4</v>
      </c>
      <c r="AO4997" s="3"/>
      <c r="AP4997">
        <v>0</v>
      </c>
      <c r="AR4997" t="s">
        <v>1</v>
      </c>
      <c r="AT4997" s="2">
        <v>0.52500000000000002</v>
      </c>
      <c r="AU4997" s="1">
        <f t="shared" si="627"/>
        <v>0.40563604803545722</v>
      </c>
      <c r="AV4997" s="1">
        <f t="shared" si="628"/>
        <v>0.3005584472498628</v>
      </c>
      <c r="AW4997" s="1">
        <f t="shared" si="629"/>
        <v>0.1954808464642683</v>
      </c>
    </row>
    <row r="4998" spans="1:49" x14ac:dyDescent="0.2">
      <c r="A4998">
        <v>4996</v>
      </c>
      <c r="B4998" t="s">
        <v>3537</v>
      </c>
      <c r="C4998" t="s">
        <v>3536</v>
      </c>
      <c r="F4998" t="s">
        <v>3535</v>
      </c>
      <c r="G4998" t="s">
        <v>17</v>
      </c>
      <c r="H4998" t="s">
        <v>16</v>
      </c>
      <c r="I4998" t="s">
        <v>3534</v>
      </c>
      <c r="J4998">
        <v>60024069</v>
      </c>
      <c r="K4998" t="s">
        <v>3533</v>
      </c>
      <c r="L4998" t="s">
        <v>3532</v>
      </c>
      <c r="M4998" t="s">
        <v>3531</v>
      </c>
      <c r="N4998">
        <v>1</v>
      </c>
      <c r="O4998" t="s">
        <v>3530</v>
      </c>
      <c r="P4998">
        <v>6603395084</v>
      </c>
      <c r="Q4998">
        <v>60024069</v>
      </c>
      <c r="R4998" s="7">
        <v>41640</v>
      </c>
      <c r="S4998" s="8">
        <f t="shared" si="624"/>
        <v>2014</v>
      </c>
      <c r="T4998" s="8">
        <v>2014</v>
      </c>
      <c r="U4998" s="8">
        <f t="shared" si="625"/>
        <v>8</v>
      </c>
      <c r="V4998" s="7">
        <v>41640</v>
      </c>
      <c r="W4998" t="s">
        <v>3529</v>
      </c>
      <c r="X4998" s="2">
        <v>0.29699999999999999</v>
      </c>
      <c r="Y4998" s="6">
        <f t="shared" si="630"/>
        <v>7.9282453751901971E-3</v>
      </c>
      <c r="AA4998">
        <v>10637842</v>
      </c>
      <c r="AB4998">
        <v>12310</v>
      </c>
      <c r="AD4998" t="s">
        <v>6</v>
      </c>
      <c r="AE4998">
        <v>59</v>
      </c>
      <c r="AF4998">
        <v>1</v>
      </c>
      <c r="AH4998" t="s">
        <v>3355</v>
      </c>
      <c r="AI4998" t="s">
        <v>3528</v>
      </c>
      <c r="AK4998" t="s">
        <v>3527</v>
      </c>
      <c r="AL4998">
        <v>5</v>
      </c>
      <c r="AM4998" s="5">
        <f t="shared" si="626"/>
        <v>0.625</v>
      </c>
      <c r="AN4998" s="4">
        <f t="shared" si="631"/>
        <v>9.4661113214691405E-4</v>
      </c>
      <c r="AO4998" s="3"/>
      <c r="AP4998">
        <v>0</v>
      </c>
      <c r="AR4998" t="s">
        <v>1</v>
      </c>
      <c r="AT4998" s="2">
        <v>0.65400000000000003</v>
      </c>
      <c r="AU4998" s="1">
        <f t="shared" si="627"/>
        <v>0.58337551022772116</v>
      </c>
      <c r="AV4998" s="1">
        <f t="shared" si="628"/>
        <v>0.4437428253668555</v>
      </c>
      <c r="AW4998" s="1">
        <f t="shared" si="629"/>
        <v>0.30411014050598989</v>
      </c>
    </row>
    <row r="4999" spans="1:49" x14ac:dyDescent="0.2">
      <c r="A4999">
        <v>4997</v>
      </c>
      <c r="B4999" t="s">
        <v>3526</v>
      </c>
      <c r="C4999" t="s">
        <v>3525</v>
      </c>
      <c r="F4999" t="s">
        <v>3524</v>
      </c>
      <c r="G4999" t="s">
        <v>17</v>
      </c>
      <c r="H4999" t="s">
        <v>16</v>
      </c>
      <c r="I4999" t="s">
        <v>3523</v>
      </c>
      <c r="J4999" t="s">
        <v>3522</v>
      </c>
      <c r="K4999" t="s">
        <v>3521</v>
      </c>
      <c r="L4999" t="s">
        <v>3520</v>
      </c>
      <c r="M4999" t="s">
        <v>2090</v>
      </c>
      <c r="N4999">
        <v>6</v>
      </c>
      <c r="O4999" t="s">
        <v>3519</v>
      </c>
      <c r="P4999" t="s">
        <v>3518</v>
      </c>
      <c r="Q4999" t="s">
        <v>3517</v>
      </c>
      <c r="R4999" s="7">
        <v>41640</v>
      </c>
      <c r="S4999" s="8">
        <f t="shared" si="624"/>
        <v>2014</v>
      </c>
      <c r="T4999" s="8">
        <v>2014</v>
      </c>
      <c r="U4999" s="8">
        <f t="shared" si="625"/>
        <v>8</v>
      </c>
      <c r="V4999" s="7">
        <v>2014</v>
      </c>
      <c r="W4999" t="s">
        <v>2297</v>
      </c>
      <c r="X4999" s="2">
        <v>0.21099999999999999</v>
      </c>
      <c r="Y4999" s="6">
        <f t="shared" si="630"/>
        <v>5.6325244921384904E-3</v>
      </c>
      <c r="AA4999">
        <v>9168516</v>
      </c>
      <c r="AB4999">
        <v>18936</v>
      </c>
      <c r="AC4999">
        <v>17451345</v>
      </c>
      <c r="AD4999" t="s">
        <v>6</v>
      </c>
      <c r="AE4999" t="s">
        <v>2296</v>
      </c>
      <c r="AF4999">
        <v>2</v>
      </c>
      <c r="AH4999" t="s">
        <v>3516</v>
      </c>
      <c r="AI4999" t="s">
        <v>3515</v>
      </c>
      <c r="AJ4999" t="s">
        <v>3514</v>
      </c>
      <c r="AK4999" t="s">
        <v>3513</v>
      </c>
      <c r="AL4999">
        <v>2</v>
      </c>
      <c r="AM4999" s="5">
        <f t="shared" si="626"/>
        <v>0.25</v>
      </c>
      <c r="AN4999" s="4">
        <f t="shared" si="631"/>
        <v>3.786444528587656E-4</v>
      </c>
      <c r="AO4999" s="3"/>
      <c r="AP4999">
        <v>0</v>
      </c>
      <c r="AR4999" t="s">
        <v>1</v>
      </c>
      <c r="AT4999" s="2">
        <v>0.52500000000000002</v>
      </c>
      <c r="AU4999" s="1">
        <f t="shared" si="627"/>
        <v>0.40563604803545722</v>
      </c>
      <c r="AV4999" s="1">
        <f t="shared" si="628"/>
        <v>0.3005584472498628</v>
      </c>
      <c r="AW4999" s="1">
        <f t="shared" si="629"/>
        <v>0.1954808464642683</v>
      </c>
    </row>
    <row r="5000" spans="1:49" x14ac:dyDescent="0.2">
      <c r="A5000">
        <v>4998</v>
      </c>
      <c r="B5000" t="s">
        <v>3512</v>
      </c>
      <c r="C5000" t="s">
        <v>3511</v>
      </c>
      <c r="F5000" t="s">
        <v>3510</v>
      </c>
      <c r="G5000" t="s">
        <v>17</v>
      </c>
      <c r="H5000" t="s">
        <v>16</v>
      </c>
      <c r="I5000" t="s">
        <v>3509</v>
      </c>
      <c r="J5000" t="s">
        <v>3504</v>
      </c>
      <c r="K5000" t="s">
        <v>3508</v>
      </c>
      <c r="L5000" t="s">
        <v>3507</v>
      </c>
      <c r="M5000" t="s">
        <v>167</v>
      </c>
      <c r="N5000">
        <v>2</v>
      </c>
      <c r="O5000" t="s">
        <v>3506</v>
      </c>
      <c r="P5000" t="s">
        <v>3505</v>
      </c>
      <c r="Q5000" t="s">
        <v>3504</v>
      </c>
      <c r="R5000" s="7">
        <v>41640</v>
      </c>
      <c r="S5000" s="8">
        <f t="shared" si="624"/>
        <v>2014</v>
      </c>
      <c r="T5000" s="8">
        <v>2014</v>
      </c>
      <c r="U5000" s="8">
        <f t="shared" si="625"/>
        <v>8</v>
      </c>
      <c r="V5000" s="7">
        <v>2014</v>
      </c>
      <c r="W5000" t="s">
        <v>2297</v>
      </c>
      <c r="X5000" s="2">
        <v>0.21099999999999999</v>
      </c>
      <c r="Y5000" s="6">
        <f t="shared" si="630"/>
        <v>5.6325244921384904E-3</v>
      </c>
      <c r="AA5000">
        <v>9168516</v>
      </c>
      <c r="AB5000">
        <v>18936</v>
      </c>
      <c r="AC5000">
        <v>17451345</v>
      </c>
      <c r="AD5000" t="s">
        <v>6</v>
      </c>
      <c r="AE5000" t="s">
        <v>2296</v>
      </c>
      <c r="AF5000">
        <v>2</v>
      </c>
      <c r="AH5000" t="s">
        <v>3503</v>
      </c>
      <c r="AI5000" t="s">
        <v>3502</v>
      </c>
      <c r="AJ5000" t="s">
        <v>3501</v>
      </c>
      <c r="AK5000" t="s">
        <v>3500</v>
      </c>
      <c r="AL5000">
        <v>1</v>
      </c>
      <c r="AM5000" s="5">
        <f t="shared" si="626"/>
        <v>0.125</v>
      </c>
      <c r="AN5000" s="4">
        <f t="shared" si="631"/>
        <v>1.893222264293828E-4</v>
      </c>
      <c r="AO5000" s="3"/>
      <c r="AP5000">
        <v>0</v>
      </c>
      <c r="AR5000" t="s">
        <v>1</v>
      </c>
      <c r="AT5000" s="2">
        <v>0.52500000000000002</v>
      </c>
      <c r="AU5000" s="1">
        <f t="shared" si="627"/>
        <v>0.39995638124257582</v>
      </c>
      <c r="AV5000" s="1">
        <f t="shared" si="628"/>
        <v>0.29109233592839368</v>
      </c>
      <c r="AW5000" s="1">
        <f t="shared" si="629"/>
        <v>0.1822282906142115</v>
      </c>
    </row>
    <row r="5001" spans="1:49" x14ac:dyDescent="0.2">
      <c r="A5001">
        <v>4999</v>
      </c>
      <c r="B5001" t="s">
        <v>3499</v>
      </c>
      <c r="C5001" t="s">
        <v>3498</v>
      </c>
      <c r="F5001" t="s">
        <v>3497</v>
      </c>
      <c r="G5001" t="s">
        <v>17</v>
      </c>
      <c r="H5001" t="s">
        <v>16</v>
      </c>
      <c r="I5001" t="s">
        <v>3496</v>
      </c>
      <c r="J5001" t="s">
        <v>3490</v>
      </c>
      <c r="K5001" t="s">
        <v>3495</v>
      </c>
      <c r="L5001" t="s">
        <v>3494</v>
      </c>
      <c r="M5001" t="s">
        <v>3493</v>
      </c>
      <c r="N5001">
        <v>2</v>
      </c>
      <c r="O5001" t="s">
        <v>3492</v>
      </c>
      <c r="P5001" t="s">
        <v>3491</v>
      </c>
      <c r="Q5001" t="s">
        <v>3490</v>
      </c>
      <c r="R5001" s="7">
        <v>41640</v>
      </c>
      <c r="S5001" s="8">
        <f t="shared" si="624"/>
        <v>2014</v>
      </c>
      <c r="T5001" s="8">
        <v>2014</v>
      </c>
      <c r="U5001" s="8">
        <f t="shared" si="625"/>
        <v>8</v>
      </c>
      <c r="V5001" s="7">
        <v>41671</v>
      </c>
      <c r="W5001" t="s">
        <v>1888</v>
      </c>
      <c r="X5001" s="2">
        <v>1.218</v>
      </c>
      <c r="Y5001" s="6">
        <f t="shared" si="630"/>
        <v>3.2513814366941618E-2</v>
      </c>
      <c r="AA5001">
        <v>189448</v>
      </c>
      <c r="AB5001">
        <v>15107</v>
      </c>
      <c r="AD5001" t="s">
        <v>6</v>
      </c>
      <c r="AE5001">
        <v>60</v>
      </c>
      <c r="AF5001">
        <v>2</v>
      </c>
      <c r="AG5001">
        <v>6657794</v>
      </c>
      <c r="AH5001" t="s">
        <v>3489</v>
      </c>
      <c r="AI5001" t="s">
        <v>3488</v>
      </c>
      <c r="AJ5001" t="s">
        <v>3487</v>
      </c>
      <c r="AK5001" t="s">
        <v>3486</v>
      </c>
      <c r="AL5001">
        <v>28</v>
      </c>
      <c r="AM5001" s="5">
        <f t="shared" si="626"/>
        <v>3.5</v>
      </c>
      <c r="AN5001" s="4">
        <f t="shared" si="631"/>
        <v>5.301022340022719E-3</v>
      </c>
      <c r="AO5001" s="3"/>
      <c r="AP5001">
        <v>0</v>
      </c>
      <c r="AR5001" t="s">
        <v>1</v>
      </c>
      <c r="AT5001" s="2" t="s">
        <v>0</v>
      </c>
      <c r="AU5001" s="1">
        <f t="shared" si="627"/>
        <v>2.4349976758865948</v>
      </c>
      <c r="AV5001" s="1">
        <f t="shared" si="628"/>
        <v>1.890741835348217</v>
      </c>
      <c r="AW5001" s="1">
        <f t="shared" si="629"/>
        <v>1.3464859948098387</v>
      </c>
    </row>
    <row r="5002" spans="1:49" x14ac:dyDescent="0.2">
      <c r="A5002">
        <v>5000</v>
      </c>
      <c r="B5002" t="s">
        <v>3485</v>
      </c>
      <c r="C5002" t="s">
        <v>3484</v>
      </c>
      <c r="F5002" t="s">
        <v>3483</v>
      </c>
      <c r="G5002" t="s">
        <v>17</v>
      </c>
      <c r="H5002" t="s">
        <v>16</v>
      </c>
      <c r="I5002" t="s">
        <v>3482</v>
      </c>
      <c r="J5002">
        <v>60000099</v>
      </c>
      <c r="K5002" t="s">
        <v>3481</v>
      </c>
      <c r="L5002" t="s">
        <v>3480</v>
      </c>
      <c r="M5002" t="s">
        <v>309</v>
      </c>
      <c r="N5002">
        <v>6</v>
      </c>
      <c r="O5002" t="s">
        <v>3479</v>
      </c>
      <c r="P5002" t="s">
        <v>3478</v>
      </c>
      <c r="Q5002" t="s">
        <v>3477</v>
      </c>
      <c r="R5002" s="7">
        <v>41640</v>
      </c>
      <c r="S5002" s="8">
        <f t="shared" si="624"/>
        <v>2014</v>
      </c>
      <c r="T5002" s="8">
        <v>2014</v>
      </c>
      <c r="U5002" s="8">
        <f t="shared" si="625"/>
        <v>8</v>
      </c>
      <c r="V5002" s="7">
        <v>2014</v>
      </c>
      <c r="W5002" t="s">
        <v>3476</v>
      </c>
      <c r="X5002" s="2">
        <v>0.20899999999999999</v>
      </c>
      <c r="Y5002" s="6">
        <f t="shared" si="630"/>
        <v>5.5791356343931021E-3</v>
      </c>
      <c r="AA5002">
        <v>3854205</v>
      </c>
      <c r="AB5002">
        <v>3300147408</v>
      </c>
      <c r="AC5002">
        <v>13475533</v>
      </c>
      <c r="AD5002" t="s">
        <v>6</v>
      </c>
      <c r="AE5002">
        <v>134</v>
      </c>
      <c r="AF5002">
        <v>2</v>
      </c>
      <c r="AH5002" t="s">
        <v>3475</v>
      </c>
      <c r="AI5002" t="s">
        <v>3474</v>
      </c>
      <c r="AJ5002" t="s">
        <v>3473</v>
      </c>
      <c r="AK5002" t="s">
        <v>3472</v>
      </c>
      <c r="AL5002">
        <v>0</v>
      </c>
      <c r="AM5002" s="5">
        <f t="shared" si="626"/>
        <v>0</v>
      </c>
      <c r="AN5002" s="4">
        <f t="shared" si="631"/>
        <v>0</v>
      </c>
      <c r="AO5002" s="3"/>
      <c r="AP5002">
        <v>0</v>
      </c>
      <c r="AR5002" t="s">
        <v>1</v>
      </c>
      <c r="AT5002" s="2" t="s">
        <v>0</v>
      </c>
      <c r="AU5002" s="1">
        <f t="shared" si="627"/>
        <v>0.39053949440751712</v>
      </c>
      <c r="AV5002" s="1">
        <f t="shared" si="628"/>
        <v>0.2789567817196551</v>
      </c>
      <c r="AW5002" s="1">
        <f t="shared" si="629"/>
        <v>0.16737406903179305</v>
      </c>
    </row>
    <row r="5003" spans="1:49" x14ac:dyDescent="0.2">
      <c r="A5003">
        <v>5001</v>
      </c>
      <c r="B5003" t="s">
        <v>3471</v>
      </c>
      <c r="C5003" t="s">
        <v>3470</v>
      </c>
      <c r="F5003" t="s">
        <v>3469</v>
      </c>
      <c r="G5003" t="s">
        <v>17</v>
      </c>
      <c r="H5003" t="s">
        <v>16</v>
      </c>
      <c r="I5003" t="s">
        <v>3468</v>
      </c>
      <c r="J5003">
        <v>60007478</v>
      </c>
      <c r="K5003" t="s">
        <v>3467</v>
      </c>
      <c r="L5003" t="s">
        <v>3466</v>
      </c>
      <c r="M5003" t="s">
        <v>76</v>
      </c>
      <c r="N5003">
        <v>1</v>
      </c>
      <c r="O5003" t="s">
        <v>3465</v>
      </c>
      <c r="P5003">
        <v>7003702798</v>
      </c>
      <c r="Q5003">
        <v>60007478</v>
      </c>
      <c r="R5003" s="7">
        <v>41640</v>
      </c>
      <c r="S5003" s="8">
        <f t="shared" si="624"/>
        <v>2014</v>
      </c>
      <c r="T5003" s="8">
        <v>2014</v>
      </c>
      <c r="U5003" s="8">
        <f t="shared" si="625"/>
        <v>8</v>
      </c>
      <c r="V5003" s="7">
        <v>41640</v>
      </c>
      <c r="W5003" t="s">
        <v>3464</v>
      </c>
      <c r="X5003" s="2">
        <v>0.96699999999999997</v>
      </c>
      <c r="Y5003" s="6">
        <f t="shared" si="630"/>
        <v>2.5813512719895359E-2</v>
      </c>
      <c r="AA5003">
        <v>10782</v>
      </c>
      <c r="AB5003">
        <v>13675</v>
      </c>
      <c r="AC5003">
        <v>15577317</v>
      </c>
      <c r="AD5003" t="s">
        <v>6</v>
      </c>
      <c r="AE5003">
        <v>57</v>
      </c>
      <c r="AF5003">
        <v>1</v>
      </c>
      <c r="AI5003" t="s">
        <v>3463</v>
      </c>
      <c r="AK5003" t="s">
        <v>3462</v>
      </c>
      <c r="AL5003">
        <v>0</v>
      </c>
      <c r="AM5003" s="5">
        <f t="shared" si="626"/>
        <v>0</v>
      </c>
      <c r="AN5003" s="4">
        <f t="shared" si="631"/>
        <v>0</v>
      </c>
      <c r="AO5003" s="3"/>
      <c r="AP5003">
        <v>0</v>
      </c>
      <c r="AR5003" t="s">
        <v>1</v>
      </c>
      <c r="AT5003" s="2">
        <v>4.6539999999999999</v>
      </c>
      <c r="AU5003" s="1">
        <f t="shared" si="627"/>
        <v>1.8069458903926749</v>
      </c>
      <c r="AV5003" s="1">
        <f t="shared" si="628"/>
        <v>1.290675635994768</v>
      </c>
      <c r="AW5003" s="1">
        <f t="shared" si="629"/>
        <v>0.77440538159686079</v>
      </c>
    </row>
    <row r="5004" spans="1:49" x14ac:dyDescent="0.2">
      <c r="A5004">
        <v>5002</v>
      </c>
      <c r="B5004" t="s">
        <v>3461</v>
      </c>
      <c r="C5004" t="s">
        <v>3460</v>
      </c>
      <c r="F5004" t="s">
        <v>3459</v>
      </c>
      <c r="G5004" t="s">
        <v>17</v>
      </c>
      <c r="H5004" t="s">
        <v>16</v>
      </c>
      <c r="I5004" t="s">
        <v>3458</v>
      </c>
      <c r="J5004">
        <v>60022804</v>
      </c>
      <c r="K5004" t="s">
        <v>3457</v>
      </c>
      <c r="L5004" t="s">
        <v>3456</v>
      </c>
      <c r="M5004" t="s">
        <v>309</v>
      </c>
      <c r="N5004">
        <v>1</v>
      </c>
      <c r="O5004" t="s">
        <v>3455</v>
      </c>
      <c r="P5004">
        <v>7402973772</v>
      </c>
      <c r="Q5004">
        <v>60022804</v>
      </c>
      <c r="R5004" s="7">
        <v>41640</v>
      </c>
      <c r="S5004" s="8">
        <f t="shared" si="624"/>
        <v>2014</v>
      </c>
      <c r="T5004" s="8">
        <v>2014</v>
      </c>
      <c r="U5004" s="8">
        <f t="shared" si="625"/>
        <v>8</v>
      </c>
      <c r="V5004" s="7">
        <v>2014</v>
      </c>
      <c r="W5004" t="s">
        <v>2086</v>
      </c>
      <c r="X5004" s="2">
        <v>0.188</v>
      </c>
      <c r="Y5004" s="6">
        <f t="shared" si="630"/>
        <v>5.0185526280665223E-3</v>
      </c>
      <c r="AA5004">
        <v>9168508</v>
      </c>
      <c r="AB5004">
        <v>26076</v>
      </c>
      <c r="AC5004">
        <v>17451337</v>
      </c>
      <c r="AD5004" t="s">
        <v>6</v>
      </c>
      <c r="AE5004" t="s">
        <v>2085</v>
      </c>
      <c r="AF5004">
        <v>2</v>
      </c>
      <c r="AH5004" t="s">
        <v>3454</v>
      </c>
      <c r="AI5004" t="s">
        <v>3453</v>
      </c>
      <c r="AJ5004" t="s">
        <v>3452</v>
      </c>
      <c r="AK5004" t="s">
        <v>3451</v>
      </c>
      <c r="AL5004">
        <v>2</v>
      </c>
      <c r="AM5004" s="5">
        <f t="shared" si="626"/>
        <v>0.25</v>
      </c>
      <c r="AN5004" s="4">
        <f t="shared" si="631"/>
        <v>3.786444528587656E-4</v>
      </c>
      <c r="AO5004" s="3"/>
      <c r="AP5004">
        <v>0</v>
      </c>
      <c r="AR5004" t="s">
        <v>1</v>
      </c>
      <c r="AT5004" s="2" t="s">
        <v>0</v>
      </c>
      <c r="AU5004" s="1">
        <f t="shared" si="627"/>
        <v>0.36265801755041954</v>
      </c>
      <c r="AV5004" s="1">
        <f t="shared" si="628"/>
        <v>0.26985985404626439</v>
      </c>
      <c r="AW5004" s="1">
        <f t="shared" si="629"/>
        <v>0.17706169054210924</v>
      </c>
    </row>
    <row r="5005" spans="1:49" x14ac:dyDescent="0.2">
      <c r="A5005">
        <v>5003</v>
      </c>
      <c r="B5005" t="s">
        <v>3450</v>
      </c>
      <c r="C5005" t="s">
        <v>3449</v>
      </c>
      <c r="F5005" t="s">
        <v>3448</v>
      </c>
      <c r="G5005" t="s">
        <v>17</v>
      </c>
      <c r="H5005" t="s">
        <v>16</v>
      </c>
      <c r="I5005" t="s">
        <v>3447</v>
      </c>
      <c r="J5005">
        <v>60011418</v>
      </c>
      <c r="K5005" t="s">
        <v>3446</v>
      </c>
      <c r="L5005" t="s">
        <v>3445</v>
      </c>
      <c r="M5005" t="s">
        <v>309</v>
      </c>
      <c r="N5005">
        <v>2</v>
      </c>
      <c r="O5005" t="s">
        <v>3444</v>
      </c>
      <c r="P5005" t="s">
        <v>3443</v>
      </c>
      <c r="Q5005" t="s">
        <v>3442</v>
      </c>
      <c r="R5005" s="7">
        <v>41640</v>
      </c>
      <c r="S5005" s="8">
        <f t="shared" si="624"/>
        <v>2014</v>
      </c>
      <c r="T5005" s="8">
        <v>2014</v>
      </c>
      <c r="U5005" s="8">
        <f t="shared" si="625"/>
        <v>8</v>
      </c>
      <c r="V5005" s="7">
        <v>2014</v>
      </c>
      <c r="W5005" t="s">
        <v>2297</v>
      </c>
      <c r="X5005" s="2">
        <v>0.21099999999999999</v>
      </c>
      <c r="Y5005" s="6">
        <f t="shared" si="630"/>
        <v>5.6325244921384904E-3</v>
      </c>
      <c r="AA5005">
        <v>9168516</v>
      </c>
      <c r="AB5005">
        <v>18936</v>
      </c>
      <c r="AC5005">
        <v>17451345</v>
      </c>
      <c r="AD5005" t="s">
        <v>6</v>
      </c>
      <c r="AE5005" t="s">
        <v>2296</v>
      </c>
      <c r="AF5005">
        <v>2</v>
      </c>
      <c r="AH5005" t="s">
        <v>3441</v>
      </c>
      <c r="AI5005" t="s">
        <v>3440</v>
      </c>
      <c r="AJ5005" t="s">
        <v>3439</v>
      </c>
      <c r="AK5005" t="s">
        <v>3438</v>
      </c>
      <c r="AL5005">
        <v>0</v>
      </c>
      <c r="AM5005" s="5">
        <f t="shared" si="626"/>
        <v>0</v>
      </c>
      <c r="AN5005" s="4">
        <f t="shared" si="631"/>
        <v>0</v>
      </c>
      <c r="AO5005" s="3"/>
      <c r="AP5005">
        <v>0</v>
      </c>
      <c r="AR5005" t="s">
        <v>1</v>
      </c>
      <c r="AT5005" s="2">
        <v>0.52500000000000002</v>
      </c>
      <c r="AU5005" s="1">
        <f t="shared" si="627"/>
        <v>0.39427671444969431</v>
      </c>
      <c r="AV5005" s="1">
        <f t="shared" si="628"/>
        <v>0.28162622460692455</v>
      </c>
      <c r="AW5005" s="1">
        <f t="shared" si="629"/>
        <v>0.1689757347641547</v>
      </c>
    </row>
    <row r="5006" spans="1:49" x14ac:dyDescent="0.2">
      <c r="A5006">
        <v>5004</v>
      </c>
      <c r="B5006" t="s">
        <v>3437</v>
      </c>
      <c r="C5006" t="s">
        <v>3436</v>
      </c>
      <c r="F5006" t="s">
        <v>3435</v>
      </c>
      <c r="G5006" t="s">
        <v>17</v>
      </c>
      <c r="H5006" t="s">
        <v>16</v>
      </c>
      <c r="I5006" t="s">
        <v>3434</v>
      </c>
      <c r="J5006" t="s">
        <v>3433</v>
      </c>
      <c r="K5006" t="s">
        <v>3432</v>
      </c>
      <c r="L5006" t="s">
        <v>3431</v>
      </c>
      <c r="M5006" t="s">
        <v>1921</v>
      </c>
      <c r="N5006">
        <v>4</v>
      </c>
      <c r="O5006" t="s">
        <v>3430</v>
      </c>
      <c r="P5006" t="s">
        <v>3429</v>
      </c>
      <c r="Q5006" t="s">
        <v>3428</v>
      </c>
      <c r="R5006" s="7">
        <v>41640</v>
      </c>
      <c r="S5006" s="8">
        <f t="shared" si="624"/>
        <v>2014</v>
      </c>
      <c r="T5006" s="8">
        <v>2014</v>
      </c>
      <c r="U5006" s="8">
        <f t="shared" si="625"/>
        <v>8</v>
      </c>
      <c r="V5006" s="7" t="s">
        <v>3427</v>
      </c>
      <c r="W5006" t="s">
        <v>3426</v>
      </c>
      <c r="X5006" s="2">
        <v>1.19</v>
      </c>
      <c r="Y5006" s="6">
        <f t="shared" si="630"/>
        <v>3.1766370358506178E-2</v>
      </c>
      <c r="AA5006">
        <v>939994</v>
      </c>
      <c r="AB5006">
        <v>17361</v>
      </c>
      <c r="AD5006" t="s">
        <v>6</v>
      </c>
      <c r="AE5006">
        <v>50</v>
      </c>
      <c r="AF5006">
        <v>1</v>
      </c>
      <c r="AG5006">
        <v>6553268</v>
      </c>
      <c r="AH5006" t="s">
        <v>3425</v>
      </c>
      <c r="AI5006" t="s">
        <v>3424</v>
      </c>
      <c r="AJ5006" t="s">
        <v>3423</v>
      </c>
      <c r="AK5006" t="s">
        <v>3422</v>
      </c>
      <c r="AL5006">
        <v>6</v>
      </c>
      <c r="AM5006" s="5">
        <f t="shared" si="626"/>
        <v>0.75</v>
      </c>
      <c r="AN5006" s="4">
        <f t="shared" si="631"/>
        <v>1.1359333585762969E-3</v>
      </c>
      <c r="AO5006" s="3"/>
      <c r="AP5006">
        <v>0</v>
      </c>
      <c r="AR5006" t="s">
        <v>1</v>
      </c>
      <c r="AT5006" s="2" t="s">
        <v>0</v>
      </c>
      <c r="AU5006" s="1">
        <f t="shared" si="627"/>
        <v>2.2577239258527211</v>
      </c>
      <c r="AV5006" s="1">
        <f t="shared" si="628"/>
        <v>1.645115185854124</v>
      </c>
      <c r="AW5006" s="1">
        <f t="shared" si="629"/>
        <v>1.0325064458555262</v>
      </c>
    </row>
    <row r="5007" spans="1:49" x14ac:dyDescent="0.2">
      <c r="A5007">
        <v>5005</v>
      </c>
      <c r="B5007" t="s">
        <v>3421</v>
      </c>
      <c r="C5007" t="s">
        <v>3420</v>
      </c>
      <c r="E5007">
        <v>24381052</v>
      </c>
      <c r="F5007" t="s">
        <v>3419</v>
      </c>
      <c r="G5007" t="s">
        <v>17</v>
      </c>
      <c r="H5007" t="s">
        <v>16</v>
      </c>
      <c r="I5007" t="s">
        <v>3418</v>
      </c>
      <c r="J5007" t="s">
        <v>3417</v>
      </c>
      <c r="K5007" t="s">
        <v>3416</v>
      </c>
      <c r="L5007" t="s">
        <v>3415</v>
      </c>
      <c r="M5007" t="s">
        <v>3414</v>
      </c>
      <c r="N5007">
        <v>7</v>
      </c>
      <c r="O5007" t="s">
        <v>3413</v>
      </c>
      <c r="P5007" t="s">
        <v>3412</v>
      </c>
      <c r="Q5007" t="s">
        <v>3411</v>
      </c>
      <c r="R5007" s="7">
        <v>41640</v>
      </c>
      <c r="S5007" s="8">
        <f t="shared" si="624"/>
        <v>2014</v>
      </c>
      <c r="T5007" s="8">
        <v>2014</v>
      </c>
      <c r="U5007" s="8">
        <f t="shared" si="625"/>
        <v>8</v>
      </c>
      <c r="V5007" s="7">
        <v>41640</v>
      </c>
      <c r="W5007" t="s">
        <v>3410</v>
      </c>
      <c r="X5007" s="2">
        <v>0.78200000000000003</v>
      </c>
      <c r="Y5007" s="6">
        <f t="shared" si="630"/>
        <v>2.0875043378446919E-2</v>
      </c>
      <c r="AB5007">
        <v>26370</v>
      </c>
      <c r="AC5007">
        <v>14203049</v>
      </c>
      <c r="AD5007" t="s">
        <v>6</v>
      </c>
      <c r="AE5007">
        <v>19</v>
      </c>
      <c r="AF5007">
        <v>1</v>
      </c>
      <c r="AH5007" t="s">
        <v>3409</v>
      </c>
      <c r="AI5007" t="s">
        <v>3408</v>
      </c>
      <c r="AJ5007" t="s">
        <v>3407</v>
      </c>
      <c r="AK5007" t="s">
        <v>3406</v>
      </c>
      <c r="AL5007">
        <v>13</v>
      </c>
      <c r="AM5007" s="5">
        <f t="shared" si="626"/>
        <v>1.625</v>
      </c>
      <c r="AN5007" s="4">
        <f t="shared" si="631"/>
        <v>2.4611889435819764E-3</v>
      </c>
      <c r="AO5007" s="3"/>
      <c r="AP5007">
        <v>1</v>
      </c>
      <c r="AR5007" t="s">
        <v>1</v>
      </c>
      <c r="AT5007" s="2">
        <v>4.4109999999999996</v>
      </c>
      <c r="AU5007" s="1">
        <f t="shared" si="627"/>
        <v>1.5350887047987434</v>
      </c>
      <c r="AV5007" s="1">
        <f t="shared" si="628"/>
        <v>1.1668116161014448</v>
      </c>
      <c r="AW5007" s="1">
        <f t="shared" si="629"/>
        <v>0.79853452740414588</v>
      </c>
    </row>
    <row r="5008" spans="1:49" x14ac:dyDescent="0.2">
      <c r="A5008">
        <v>5006</v>
      </c>
      <c r="B5008" t="s">
        <v>3405</v>
      </c>
      <c r="C5008" t="s">
        <v>3404</v>
      </c>
      <c r="F5008" t="s">
        <v>3403</v>
      </c>
      <c r="G5008" t="s">
        <v>17</v>
      </c>
      <c r="H5008" t="s">
        <v>16</v>
      </c>
      <c r="I5008" t="s">
        <v>3402</v>
      </c>
      <c r="J5008">
        <v>60087352</v>
      </c>
      <c r="K5008" t="s">
        <v>3401</v>
      </c>
      <c r="L5008" t="s">
        <v>3400</v>
      </c>
      <c r="M5008" t="s">
        <v>3399</v>
      </c>
      <c r="N5008">
        <v>1</v>
      </c>
      <c r="O5008" t="s">
        <v>3398</v>
      </c>
      <c r="P5008">
        <v>16417751400</v>
      </c>
      <c r="Q5008">
        <v>60087352</v>
      </c>
      <c r="R5008" s="7">
        <v>41640</v>
      </c>
      <c r="S5008" s="8">
        <f t="shared" si="624"/>
        <v>2014</v>
      </c>
      <c r="T5008" s="8">
        <v>2014</v>
      </c>
      <c r="U5008" s="8">
        <f t="shared" si="625"/>
        <v>8</v>
      </c>
      <c r="V5008" s="7">
        <v>41671</v>
      </c>
      <c r="W5008" t="s">
        <v>3371</v>
      </c>
      <c r="X5008" s="2">
        <v>0.36</v>
      </c>
      <c r="Y5008" s="6">
        <f t="shared" si="630"/>
        <v>9.6099943941699364E-3</v>
      </c>
      <c r="AA5008" t="s">
        <v>3370</v>
      </c>
      <c r="AB5008">
        <v>13951</v>
      </c>
      <c r="AC5008">
        <v>21914281</v>
      </c>
      <c r="AD5008" t="s">
        <v>6</v>
      </c>
      <c r="AE5008">
        <v>39</v>
      </c>
      <c r="AF5008">
        <v>2</v>
      </c>
      <c r="AH5008" t="s">
        <v>3397</v>
      </c>
      <c r="AI5008" t="s">
        <v>3396</v>
      </c>
      <c r="AJ5008" t="s">
        <v>3395</v>
      </c>
      <c r="AK5008" t="s">
        <v>3394</v>
      </c>
      <c r="AL5008">
        <v>0</v>
      </c>
      <c r="AM5008" s="5">
        <f t="shared" si="626"/>
        <v>0</v>
      </c>
      <c r="AN5008" s="4">
        <f t="shared" si="631"/>
        <v>0</v>
      </c>
      <c r="AO5008" s="3"/>
      <c r="AP5008">
        <v>0</v>
      </c>
      <c r="AR5008" t="s">
        <v>1</v>
      </c>
      <c r="AT5008" s="2" t="s">
        <v>0</v>
      </c>
      <c r="AU5008" s="1">
        <f t="shared" si="627"/>
        <v>0.67269960759189551</v>
      </c>
      <c r="AV5008" s="1">
        <f t="shared" si="628"/>
        <v>0.48049971970849681</v>
      </c>
      <c r="AW5008" s="1">
        <f t="shared" si="629"/>
        <v>0.28829983182509811</v>
      </c>
    </row>
    <row r="5009" spans="1:49" x14ac:dyDescent="0.2">
      <c r="A5009">
        <v>5007</v>
      </c>
      <c r="B5009" t="s">
        <v>3393</v>
      </c>
      <c r="C5009" t="s">
        <v>3392</v>
      </c>
      <c r="E5009">
        <v>24478363</v>
      </c>
      <c r="F5009" t="s">
        <v>3391</v>
      </c>
      <c r="G5009" t="s">
        <v>17</v>
      </c>
      <c r="H5009" t="s">
        <v>16</v>
      </c>
      <c r="I5009" t="s">
        <v>3390</v>
      </c>
      <c r="J5009">
        <v>60031514</v>
      </c>
      <c r="K5009" t="s">
        <v>3389</v>
      </c>
      <c r="L5009" t="s">
        <v>3388</v>
      </c>
      <c r="M5009" t="s">
        <v>3387</v>
      </c>
      <c r="N5009">
        <v>6</v>
      </c>
      <c r="O5009" t="s">
        <v>3386</v>
      </c>
      <c r="P5009" t="s">
        <v>3385</v>
      </c>
      <c r="Q5009" t="s">
        <v>3384</v>
      </c>
      <c r="R5009" s="7">
        <v>41640</v>
      </c>
      <c r="S5009" s="8">
        <f t="shared" si="624"/>
        <v>2014</v>
      </c>
      <c r="T5009" s="8">
        <v>2014</v>
      </c>
      <c r="U5009" s="8">
        <f t="shared" si="625"/>
        <v>8</v>
      </c>
      <c r="V5009" s="7">
        <v>2014</v>
      </c>
      <c r="W5009" t="s">
        <v>3383</v>
      </c>
      <c r="X5009" s="2">
        <v>3.4830000000000001</v>
      </c>
      <c r="Y5009" s="6">
        <f t="shared" si="630"/>
        <v>9.2976695763594144E-2</v>
      </c>
      <c r="AA5009">
        <v>2706474</v>
      </c>
      <c r="AB5009">
        <v>16764</v>
      </c>
      <c r="AC5009">
        <v>15292401</v>
      </c>
      <c r="AD5009" t="s">
        <v>6</v>
      </c>
      <c r="AE5009">
        <v>34</v>
      </c>
      <c r="AF5009">
        <v>5</v>
      </c>
      <c r="AH5009" t="s">
        <v>3382</v>
      </c>
      <c r="AI5009" t="s">
        <v>3381</v>
      </c>
      <c r="AJ5009" t="s">
        <v>3380</v>
      </c>
      <c r="AK5009" t="s">
        <v>3379</v>
      </c>
      <c r="AL5009">
        <v>24</v>
      </c>
      <c r="AM5009" s="5">
        <f t="shared" si="626"/>
        <v>3</v>
      </c>
      <c r="AN5009" s="4">
        <f t="shared" si="631"/>
        <v>4.5437334343051876E-3</v>
      </c>
      <c r="AO5009" s="3"/>
      <c r="AP5009">
        <v>1</v>
      </c>
      <c r="AR5009" t="s">
        <v>1</v>
      </c>
      <c r="AT5009" s="2">
        <v>6.1669999999999998</v>
      </c>
      <c r="AU5009" s="1">
        <f t="shared" si="627"/>
        <v>6.6446807064807452</v>
      </c>
      <c r="AV5009" s="1">
        <f t="shared" si="628"/>
        <v>4.8760214598949663</v>
      </c>
      <c r="AW5009" s="1">
        <f t="shared" si="629"/>
        <v>3.1073622133091874</v>
      </c>
    </row>
    <row r="5010" spans="1:49" x14ac:dyDescent="0.2">
      <c r="A5010">
        <v>5008</v>
      </c>
      <c r="B5010" t="s">
        <v>3378</v>
      </c>
      <c r="C5010" t="s">
        <v>3377</v>
      </c>
      <c r="F5010" t="s">
        <v>3376</v>
      </c>
      <c r="G5010" t="s">
        <v>17</v>
      </c>
      <c r="H5010" t="s">
        <v>16</v>
      </c>
      <c r="I5010" t="s">
        <v>3375</v>
      </c>
      <c r="J5010" t="s">
        <v>1595</v>
      </c>
      <c r="K5010" t="s">
        <v>1594</v>
      </c>
      <c r="L5010" t="s">
        <v>1593</v>
      </c>
      <c r="M5010" t="s">
        <v>1592</v>
      </c>
      <c r="N5010">
        <v>3</v>
      </c>
      <c r="O5010" t="s">
        <v>3374</v>
      </c>
      <c r="P5010" t="s">
        <v>3373</v>
      </c>
      <c r="Q5010" t="s">
        <v>3372</v>
      </c>
      <c r="R5010" s="7">
        <v>41640</v>
      </c>
      <c r="S5010" s="8">
        <f t="shared" si="624"/>
        <v>2014</v>
      </c>
      <c r="T5010" s="8">
        <v>2014</v>
      </c>
      <c r="U5010" s="8">
        <f t="shared" si="625"/>
        <v>8</v>
      </c>
      <c r="V5010" s="7">
        <v>41671</v>
      </c>
      <c r="W5010" t="s">
        <v>3371</v>
      </c>
      <c r="X5010" s="2">
        <v>0.36</v>
      </c>
      <c r="Y5010" s="6">
        <f t="shared" si="630"/>
        <v>9.6099943941699364E-3</v>
      </c>
      <c r="AA5010" t="s">
        <v>3370</v>
      </c>
      <c r="AB5010">
        <v>13951</v>
      </c>
      <c r="AC5010">
        <v>21914281</v>
      </c>
      <c r="AD5010" t="s">
        <v>6</v>
      </c>
      <c r="AE5010">
        <v>39</v>
      </c>
      <c r="AF5010">
        <v>2</v>
      </c>
      <c r="AH5010" t="s">
        <v>3369</v>
      </c>
      <c r="AI5010" t="s">
        <v>3368</v>
      </c>
      <c r="AJ5010" t="s">
        <v>3367</v>
      </c>
      <c r="AK5010" t="s">
        <v>3366</v>
      </c>
      <c r="AL5010">
        <v>6</v>
      </c>
      <c r="AM5010" s="5">
        <f t="shared" si="626"/>
        <v>0.75</v>
      </c>
      <c r="AN5010" s="4">
        <f t="shared" si="631"/>
        <v>1.1359333585762969E-3</v>
      </c>
      <c r="AO5010" s="3"/>
      <c r="AP5010">
        <v>0</v>
      </c>
      <c r="AR5010" t="s">
        <v>1</v>
      </c>
      <c r="AT5010" s="2" t="s">
        <v>0</v>
      </c>
      <c r="AU5010" s="1">
        <f t="shared" si="627"/>
        <v>0.70677760834918446</v>
      </c>
      <c r="AV5010" s="1">
        <f t="shared" si="628"/>
        <v>0.53729638763731169</v>
      </c>
      <c r="AW5010" s="1">
        <f t="shared" si="629"/>
        <v>0.36781516692543892</v>
      </c>
    </row>
    <row r="5011" spans="1:49" x14ac:dyDescent="0.2">
      <c r="A5011">
        <v>5009</v>
      </c>
      <c r="B5011" t="s">
        <v>3365</v>
      </c>
      <c r="C5011" t="s">
        <v>3364</v>
      </c>
      <c r="F5011" t="s">
        <v>3363</v>
      </c>
      <c r="G5011" t="s">
        <v>17</v>
      </c>
      <c r="H5011" t="s">
        <v>16</v>
      </c>
      <c r="I5011" t="s">
        <v>3362</v>
      </c>
      <c r="J5011">
        <v>60005949</v>
      </c>
      <c r="K5011" t="s">
        <v>3361</v>
      </c>
      <c r="L5011" t="s">
        <v>3360</v>
      </c>
      <c r="M5011" t="s">
        <v>46</v>
      </c>
      <c r="N5011">
        <v>5</v>
      </c>
      <c r="O5011" t="s">
        <v>3359</v>
      </c>
      <c r="P5011" t="s">
        <v>3358</v>
      </c>
      <c r="Q5011" t="s">
        <v>3357</v>
      </c>
      <c r="R5011" s="7">
        <v>41640</v>
      </c>
      <c r="S5011" s="8">
        <f t="shared" si="624"/>
        <v>2014</v>
      </c>
      <c r="T5011" s="8">
        <v>2014</v>
      </c>
      <c r="U5011" s="8">
        <f t="shared" si="625"/>
        <v>8</v>
      </c>
      <c r="V5011" s="7">
        <v>41640</v>
      </c>
      <c r="W5011" t="s">
        <v>3356</v>
      </c>
      <c r="X5011" s="2">
        <v>0.67100000000000004</v>
      </c>
      <c r="Y5011" s="6">
        <f t="shared" si="630"/>
        <v>1.7911961773577855E-2</v>
      </c>
      <c r="AA5011">
        <v>138746</v>
      </c>
      <c r="AB5011">
        <v>19811</v>
      </c>
      <c r="AD5011" t="s">
        <v>6</v>
      </c>
      <c r="AE5011">
        <v>107</v>
      </c>
      <c r="AF5011">
        <v>1</v>
      </c>
      <c r="AH5011" t="s">
        <v>3355</v>
      </c>
      <c r="AI5011" t="s">
        <v>3354</v>
      </c>
      <c r="AJ5011" t="s">
        <v>3353</v>
      </c>
      <c r="AK5011" t="s">
        <v>3352</v>
      </c>
      <c r="AL5011">
        <v>4</v>
      </c>
      <c r="AM5011" s="5">
        <f t="shared" si="626"/>
        <v>0.5</v>
      </c>
      <c r="AN5011" s="4">
        <f t="shared" si="631"/>
        <v>7.572889057175312E-4</v>
      </c>
      <c r="AO5011" s="3"/>
      <c r="AP5011">
        <v>0</v>
      </c>
      <c r="AR5011" t="s">
        <v>1</v>
      </c>
      <c r="AT5011" s="2" t="s">
        <v>0</v>
      </c>
      <c r="AU5011" s="1">
        <f t="shared" si="627"/>
        <v>1.2765559913219755</v>
      </c>
      <c r="AV5011" s="1">
        <f t="shared" si="628"/>
        <v>0.9334625339647693</v>
      </c>
      <c r="AW5011" s="1">
        <f t="shared" si="629"/>
        <v>0.59036907660756277</v>
      </c>
    </row>
    <row r="5012" spans="1:49" x14ac:dyDescent="0.2">
      <c r="A5012">
        <v>5010</v>
      </c>
      <c r="B5012" t="s">
        <v>3351</v>
      </c>
      <c r="C5012" t="s">
        <v>3350</v>
      </c>
      <c r="F5012" t="s">
        <v>3349</v>
      </c>
      <c r="G5012" t="s">
        <v>17</v>
      </c>
      <c r="H5012" t="s">
        <v>16</v>
      </c>
      <c r="I5012" t="s">
        <v>3348</v>
      </c>
      <c r="J5012" t="s">
        <v>3347</v>
      </c>
      <c r="K5012" t="s">
        <v>3346</v>
      </c>
      <c r="L5012" t="s">
        <v>3345</v>
      </c>
      <c r="M5012" t="s">
        <v>3238</v>
      </c>
      <c r="N5012">
        <v>5</v>
      </c>
      <c r="O5012" t="s">
        <v>3344</v>
      </c>
      <c r="P5012" t="s">
        <v>3343</v>
      </c>
      <c r="Q5012" t="s">
        <v>3342</v>
      </c>
      <c r="R5012" s="7">
        <v>41640</v>
      </c>
      <c r="S5012" s="8">
        <f t="shared" si="624"/>
        <v>2014</v>
      </c>
      <c r="T5012" s="8">
        <v>2014</v>
      </c>
      <c r="U5012" s="8">
        <f t="shared" si="625"/>
        <v>8</v>
      </c>
      <c r="V5012" s="7">
        <v>41640</v>
      </c>
      <c r="W5012" t="s">
        <v>3341</v>
      </c>
      <c r="X5012" s="2">
        <v>0.48899999999999999</v>
      </c>
      <c r="Y5012" s="6">
        <f t="shared" si="630"/>
        <v>1.3053575718747497E-2</v>
      </c>
      <c r="AA5012">
        <v>9574522</v>
      </c>
      <c r="AB5012">
        <v>21177</v>
      </c>
      <c r="AC5012" t="s">
        <v>3340</v>
      </c>
      <c r="AD5012" t="s">
        <v>6</v>
      </c>
      <c r="AE5012">
        <v>25</v>
      </c>
      <c r="AF5012">
        <v>1</v>
      </c>
      <c r="AH5012" t="s">
        <v>3339</v>
      </c>
      <c r="AI5012" t="s">
        <v>3338</v>
      </c>
      <c r="AK5012" t="s">
        <v>3337</v>
      </c>
      <c r="AL5012">
        <v>11</v>
      </c>
      <c r="AM5012" s="5">
        <f t="shared" si="626"/>
        <v>1.375</v>
      </c>
      <c r="AN5012" s="4">
        <f t="shared" si="631"/>
        <v>2.0825444907232107E-3</v>
      </c>
      <c r="AO5012" s="3"/>
      <c r="AP5012">
        <v>0</v>
      </c>
      <c r="AQ5012" t="s">
        <v>3336</v>
      </c>
      <c r="AR5012" t="s">
        <v>3335</v>
      </c>
      <c r="AS5012" t="s">
        <v>3334</v>
      </c>
      <c r="AT5012" s="2" t="s">
        <v>0</v>
      </c>
      <c r="AU5012" s="1">
        <f t="shared" si="627"/>
        <v>0.97622663503402107</v>
      </c>
      <c r="AV5012" s="1">
        <f t="shared" si="628"/>
        <v>0.75680601047353535</v>
      </c>
      <c r="AW5012" s="1">
        <f t="shared" si="629"/>
        <v>0.53738538591304963</v>
      </c>
    </row>
    <row r="5013" spans="1:49" x14ac:dyDescent="0.2">
      <c r="A5013">
        <v>5011</v>
      </c>
      <c r="B5013" t="s">
        <v>3333</v>
      </c>
      <c r="C5013" t="s">
        <v>3332</v>
      </c>
      <c r="F5013" t="s">
        <v>3331</v>
      </c>
      <c r="G5013" t="s">
        <v>17</v>
      </c>
      <c r="H5013" t="s">
        <v>16</v>
      </c>
      <c r="I5013" t="s">
        <v>3330</v>
      </c>
      <c r="J5013">
        <v>60003353</v>
      </c>
      <c r="K5013" t="s">
        <v>3329</v>
      </c>
      <c r="L5013" t="s">
        <v>597</v>
      </c>
      <c r="M5013" t="s">
        <v>46</v>
      </c>
      <c r="N5013">
        <v>4</v>
      </c>
      <c r="O5013" t="s">
        <v>3328</v>
      </c>
      <c r="P5013" t="s">
        <v>3327</v>
      </c>
      <c r="Q5013" t="s">
        <v>3326</v>
      </c>
      <c r="R5013" s="7">
        <v>41640</v>
      </c>
      <c r="S5013" s="8">
        <f t="shared" si="624"/>
        <v>2014</v>
      </c>
      <c r="T5013" s="8">
        <v>2014</v>
      </c>
      <c r="U5013" s="8">
        <f t="shared" si="625"/>
        <v>8</v>
      </c>
      <c r="V5013" s="7">
        <v>41640</v>
      </c>
      <c r="W5013" t="s">
        <v>3325</v>
      </c>
      <c r="X5013" s="2">
        <v>0.185</v>
      </c>
      <c r="Y5013" s="6">
        <f t="shared" si="630"/>
        <v>4.9384693414484399E-3</v>
      </c>
      <c r="AA5013">
        <v>17962021</v>
      </c>
      <c r="AB5013">
        <v>21100230800</v>
      </c>
      <c r="AD5013" t="s">
        <v>6</v>
      </c>
      <c r="AE5013">
        <v>9</v>
      </c>
      <c r="AF5013">
        <v>1</v>
      </c>
      <c r="AH5013" t="s">
        <v>1588</v>
      </c>
      <c r="AI5013" t="s">
        <v>3324</v>
      </c>
      <c r="AJ5013" t="s">
        <v>3323</v>
      </c>
      <c r="AK5013" t="s">
        <v>3322</v>
      </c>
      <c r="AL5013">
        <v>18</v>
      </c>
      <c r="AM5013" s="5">
        <f t="shared" si="626"/>
        <v>2.25</v>
      </c>
      <c r="AN5013" s="4">
        <f t="shared" si="631"/>
        <v>3.4078000757288905E-3</v>
      </c>
      <c r="AO5013" s="3"/>
      <c r="AP5013">
        <v>0</v>
      </c>
      <c r="AR5013" t="s">
        <v>1</v>
      </c>
      <c r="AT5013" s="2" t="s">
        <v>0</v>
      </c>
      <c r="AU5013" s="1">
        <f t="shared" si="627"/>
        <v>0.44792685617325745</v>
      </c>
      <c r="AV5013" s="1">
        <f t="shared" si="628"/>
        <v>0.41731347085886655</v>
      </c>
      <c r="AW5013" s="1">
        <f t="shared" si="629"/>
        <v>0.38670008554447549</v>
      </c>
    </row>
    <row r="5014" spans="1:49" x14ac:dyDescent="0.2">
      <c r="A5014">
        <v>5012</v>
      </c>
      <c r="B5014" t="s">
        <v>3321</v>
      </c>
      <c r="C5014" t="s">
        <v>3320</v>
      </c>
      <c r="D5014" t="s">
        <v>3319</v>
      </c>
      <c r="E5014">
        <v>24211516</v>
      </c>
      <c r="F5014" t="s">
        <v>3318</v>
      </c>
      <c r="G5014" t="s">
        <v>17</v>
      </c>
      <c r="H5014" t="s">
        <v>16</v>
      </c>
      <c r="I5014" t="s">
        <v>3317</v>
      </c>
      <c r="J5014" t="s">
        <v>3316</v>
      </c>
      <c r="K5014" t="s">
        <v>3315</v>
      </c>
      <c r="L5014" t="s">
        <v>3314</v>
      </c>
      <c r="M5014" t="s">
        <v>3313</v>
      </c>
      <c r="N5014">
        <v>2</v>
      </c>
      <c r="O5014" t="s">
        <v>3312</v>
      </c>
      <c r="P5014" t="s">
        <v>3311</v>
      </c>
      <c r="Q5014" t="s">
        <v>3310</v>
      </c>
      <c r="R5014" s="7">
        <v>41640</v>
      </c>
      <c r="S5014" s="8">
        <f t="shared" si="624"/>
        <v>2014</v>
      </c>
      <c r="T5014" s="8">
        <v>2014</v>
      </c>
      <c r="U5014" s="8">
        <f t="shared" si="625"/>
        <v>8</v>
      </c>
      <c r="V5014" s="7">
        <v>41640</v>
      </c>
      <c r="W5014" t="s">
        <v>3309</v>
      </c>
      <c r="X5014" s="2">
        <v>0.998</v>
      </c>
      <c r="Y5014" s="6">
        <f t="shared" si="630"/>
        <v>2.664104001494888E-2</v>
      </c>
      <c r="AA5014">
        <v>14678039</v>
      </c>
      <c r="AB5014">
        <v>19156</v>
      </c>
      <c r="AC5014">
        <v>18735495</v>
      </c>
      <c r="AD5014" t="s">
        <v>6</v>
      </c>
      <c r="AE5014">
        <v>43</v>
      </c>
      <c r="AF5014">
        <v>1</v>
      </c>
      <c r="AH5014" t="s">
        <v>3308</v>
      </c>
      <c r="AI5014" t="s">
        <v>3307</v>
      </c>
      <c r="AJ5014" t="s">
        <v>3306</v>
      </c>
      <c r="AK5014" t="s">
        <v>3305</v>
      </c>
      <c r="AL5014">
        <v>2</v>
      </c>
      <c r="AM5014" s="5">
        <f t="shared" si="626"/>
        <v>0.25</v>
      </c>
      <c r="AN5014" s="4">
        <f t="shared" si="631"/>
        <v>3.786444528587656E-4</v>
      </c>
      <c r="AO5014" s="3"/>
      <c r="AP5014">
        <v>0</v>
      </c>
      <c r="AR5014" t="s">
        <v>1</v>
      </c>
      <c r="AT5014" s="2" t="s">
        <v>0</v>
      </c>
      <c r="AU5014" s="1">
        <f t="shared" si="627"/>
        <v>1.8762321346321844</v>
      </c>
      <c r="AV5014" s="1">
        <f t="shared" si="628"/>
        <v>1.3509842233903824</v>
      </c>
      <c r="AW5014" s="1">
        <f t="shared" si="629"/>
        <v>0.82573631214858012</v>
      </c>
    </row>
    <row r="5015" spans="1:49" x14ac:dyDescent="0.2">
      <c r="A5015">
        <v>5013</v>
      </c>
      <c r="B5015" t="s">
        <v>3304</v>
      </c>
      <c r="C5015" t="s">
        <v>3303</v>
      </c>
      <c r="D5015" t="s">
        <v>3302</v>
      </c>
      <c r="F5015" t="s">
        <v>3301</v>
      </c>
      <c r="G5015" t="s">
        <v>17</v>
      </c>
      <c r="H5015" t="s">
        <v>16</v>
      </c>
      <c r="I5015" t="s">
        <v>3300</v>
      </c>
      <c r="J5015" t="s">
        <v>3299</v>
      </c>
      <c r="K5015" t="s">
        <v>3298</v>
      </c>
      <c r="L5015" t="s">
        <v>3297</v>
      </c>
      <c r="M5015" t="s">
        <v>3296</v>
      </c>
      <c r="N5015">
        <v>8</v>
      </c>
      <c r="O5015" t="s">
        <v>3295</v>
      </c>
      <c r="P5015" t="s">
        <v>3294</v>
      </c>
      <c r="Q5015" t="s">
        <v>3293</v>
      </c>
      <c r="R5015" s="7">
        <v>41640</v>
      </c>
      <c r="S5015" s="8">
        <f t="shared" si="624"/>
        <v>2014</v>
      </c>
      <c r="T5015" s="8">
        <v>2014</v>
      </c>
      <c r="U5015" s="8">
        <f t="shared" si="625"/>
        <v>8</v>
      </c>
      <c r="V5015" s="7">
        <v>41699</v>
      </c>
      <c r="W5015" t="s">
        <v>3276</v>
      </c>
      <c r="X5015" s="2">
        <v>1.208</v>
      </c>
      <c r="Y5015" s="6">
        <f t="shared" si="630"/>
        <v>3.2246870078214675E-2</v>
      </c>
      <c r="AA5015">
        <v>1681699</v>
      </c>
      <c r="AB5015">
        <v>30441</v>
      </c>
      <c r="AD5015" t="s">
        <v>6</v>
      </c>
      <c r="AE5015">
        <v>102</v>
      </c>
      <c r="AH5015" s="9">
        <v>43374</v>
      </c>
      <c r="AI5015" t="s">
        <v>3292</v>
      </c>
      <c r="AJ5015" t="s">
        <v>3291</v>
      </c>
      <c r="AK5015" t="s">
        <v>3290</v>
      </c>
      <c r="AL5015">
        <v>54</v>
      </c>
      <c r="AM5015" s="5">
        <f t="shared" si="626"/>
        <v>6.75</v>
      </c>
      <c r="AN5015" s="4">
        <f t="shared" si="631"/>
        <v>1.0223400227186671E-2</v>
      </c>
      <c r="AO5015" s="3"/>
      <c r="AP5015">
        <v>0</v>
      </c>
      <c r="AR5015" t="s">
        <v>3289</v>
      </c>
      <c r="AT5015" s="2" t="s">
        <v>0</v>
      </c>
      <c r="AU5015" s="1">
        <f t="shared" si="627"/>
        <v>2.5639829122906272</v>
      </c>
      <c r="AV5015" s="1">
        <f t="shared" si="628"/>
        <v>2.1235135152700675</v>
      </c>
      <c r="AW5015" s="1">
        <f t="shared" si="629"/>
        <v>1.6830441182495068</v>
      </c>
    </row>
    <row r="5016" spans="1:49" x14ac:dyDescent="0.2">
      <c r="A5016">
        <v>5014</v>
      </c>
      <c r="B5016" t="s">
        <v>3288</v>
      </c>
      <c r="C5016" t="s">
        <v>3287</v>
      </c>
      <c r="D5016" t="s">
        <v>3286</v>
      </c>
      <c r="F5016" t="s">
        <v>3285</v>
      </c>
      <c r="G5016" t="s">
        <v>17</v>
      </c>
      <c r="H5016" t="s">
        <v>16</v>
      </c>
      <c r="I5016" t="s">
        <v>3284</v>
      </c>
      <c r="J5016" t="s">
        <v>3283</v>
      </c>
      <c r="K5016" t="s">
        <v>3282</v>
      </c>
      <c r="L5016" t="s">
        <v>3281</v>
      </c>
      <c r="M5016" t="s">
        <v>3280</v>
      </c>
      <c r="N5016">
        <v>2</v>
      </c>
      <c r="O5016" t="s">
        <v>3279</v>
      </c>
      <c r="P5016" t="s">
        <v>3278</v>
      </c>
      <c r="Q5016" t="s">
        <v>3277</v>
      </c>
      <c r="R5016" s="7">
        <v>41640</v>
      </c>
      <c r="S5016" s="8">
        <f t="shared" si="624"/>
        <v>2014</v>
      </c>
      <c r="T5016" s="8">
        <v>2014</v>
      </c>
      <c r="U5016" s="8">
        <f t="shared" si="625"/>
        <v>8</v>
      </c>
      <c r="V5016" s="7">
        <v>41699</v>
      </c>
      <c r="W5016" t="s">
        <v>3276</v>
      </c>
      <c r="X5016" s="2">
        <v>1.208</v>
      </c>
      <c r="Y5016" s="6">
        <f t="shared" si="630"/>
        <v>3.2246870078214675E-2</v>
      </c>
      <c r="AA5016">
        <v>1681699</v>
      </c>
      <c r="AB5016">
        <v>30441</v>
      </c>
      <c r="AD5016" t="s">
        <v>6</v>
      </c>
      <c r="AE5016">
        <v>102</v>
      </c>
      <c r="AH5016" t="s">
        <v>3275</v>
      </c>
      <c r="AI5016" t="s">
        <v>3274</v>
      </c>
      <c r="AJ5016" t="s">
        <v>3273</v>
      </c>
      <c r="AK5016" t="s">
        <v>3272</v>
      </c>
      <c r="AL5016">
        <v>23</v>
      </c>
      <c r="AM5016" s="5">
        <f t="shared" si="626"/>
        <v>2.875</v>
      </c>
      <c r="AN5016" s="4">
        <f t="shared" si="631"/>
        <v>4.354411207875805E-3</v>
      </c>
      <c r="AO5016" s="3"/>
      <c r="AP5016">
        <v>0</v>
      </c>
      <c r="AR5016" t="s">
        <v>1</v>
      </c>
      <c r="AT5016" s="2" t="s">
        <v>0</v>
      </c>
      <c r="AU5016" s="1">
        <f t="shared" si="627"/>
        <v>2.3879132417113014</v>
      </c>
      <c r="AV5016" s="1">
        <f t="shared" si="628"/>
        <v>1.8300640643045238</v>
      </c>
      <c r="AW5016" s="1">
        <f t="shared" si="629"/>
        <v>1.2722148868977465</v>
      </c>
    </row>
    <row r="5017" spans="1:49" x14ac:dyDescent="0.2">
      <c r="A5017">
        <v>5015</v>
      </c>
      <c r="B5017" t="s">
        <v>3271</v>
      </c>
      <c r="C5017" t="s">
        <v>3270</v>
      </c>
      <c r="F5017" t="s">
        <v>3269</v>
      </c>
      <c r="G5017" t="s">
        <v>17</v>
      </c>
      <c r="H5017" t="s">
        <v>16</v>
      </c>
      <c r="I5017" t="s">
        <v>3268</v>
      </c>
      <c r="J5017">
        <v>60019544</v>
      </c>
      <c r="K5017" t="s">
        <v>3261</v>
      </c>
      <c r="L5017" t="s">
        <v>3267</v>
      </c>
      <c r="M5017" t="s">
        <v>3266</v>
      </c>
      <c r="N5017">
        <v>1</v>
      </c>
      <c r="O5017" t="s">
        <v>3265</v>
      </c>
      <c r="P5017">
        <v>56251781900</v>
      </c>
      <c r="Q5017">
        <v>60019544</v>
      </c>
      <c r="R5017" s="7">
        <v>41640</v>
      </c>
      <c r="S5017" s="8">
        <f t="shared" si="624"/>
        <v>2014</v>
      </c>
      <c r="T5017" s="8">
        <v>2014</v>
      </c>
      <c r="U5017" s="8">
        <f t="shared" si="625"/>
        <v>8</v>
      </c>
      <c r="V5017" s="7">
        <v>41640</v>
      </c>
      <c r="W5017" t="s">
        <v>1715</v>
      </c>
      <c r="X5017" s="2">
        <v>0.91800000000000004</v>
      </c>
      <c r="Y5017" s="6">
        <f t="shared" si="630"/>
        <v>2.4505485705133341E-2</v>
      </c>
      <c r="AA5017">
        <v>1431161</v>
      </c>
      <c r="AB5017">
        <v>22674</v>
      </c>
      <c r="AC5017">
        <v>13665901</v>
      </c>
      <c r="AD5017" t="s">
        <v>6</v>
      </c>
      <c r="AE5017">
        <v>35</v>
      </c>
      <c r="AF5017">
        <v>2</v>
      </c>
      <c r="AH5017" t="s">
        <v>3264</v>
      </c>
      <c r="AI5017" t="s">
        <v>3263</v>
      </c>
      <c r="AK5017" t="s">
        <v>3262</v>
      </c>
      <c r="AL5017">
        <v>7</v>
      </c>
      <c r="AM5017" s="5">
        <f t="shared" si="626"/>
        <v>0.875</v>
      </c>
      <c r="AN5017" s="4">
        <f t="shared" si="631"/>
        <v>1.3252555850056798E-3</v>
      </c>
      <c r="AO5017" s="3"/>
      <c r="AP5017">
        <v>0</v>
      </c>
      <c r="AR5017" t="s">
        <v>1</v>
      </c>
      <c r="AS5017" t="s">
        <v>3261</v>
      </c>
      <c r="AT5017" s="2" t="s">
        <v>0</v>
      </c>
      <c r="AU5017" s="1">
        <f t="shared" si="627"/>
        <v>1.7551416669095039</v>
      </c>
      <c r="AV5017" s="1">
        <f t="shared" si="628"/>
        <v>1.291537064506951</v>
      </c>
      <c r="AW5017" s="1">
        <f t="shared" si="629"/>
        <v>0.82793246210439775</v>
      </c>
    </row>
    <row r="5018" spans="1:49" x14ac:dyDescent="0.2">
      <c r="A5018">
        <v>5016</v>
      </c>
      <c r="B5018" t="s">
        <v>3260</v>
      </c>
      <c r="C5018" t="s">
        <v>3259</v>
      </c>
      <c r="D5018" t="s">
        <v>3258</v>
      </c>
      <c r="F5018" t="s">
        <v>3257</v>
      </c>
      <c r="G5018" t="s">
        <v>17</v>
      </c>
      <c r="H5018" t="s">
        <v>16</v>
      </c>
      <c r="I5018" t="s">
        <v>3256</v>
      </c>
      <c r="J5018">
        <v>60025858</v>
      </c>
      <c r="K5018" t="s">
        <v>3255</v>
      </c>
      <c r="L5018" t="s">
        <v>3254</v>
      </c>
      <c r="M5018" t="s">
        <v>2484</v>
      </c>
      <c r="N5018">
        <v>6</v>
      </c>
      <c r="O5018" t="s">
        <v>3253</v>
      </c>
      <c r="P5018" t="s">
        <v>3252</v>
      </c>
      <c r="Q5018" t="s">
        <v>3251</v>
      </c>
      <c r="R5018" s="7">
        <v>41640</v>
      </c>
      <c r="S5018" s="8">
        <f t="shared" si="624"/>
        <v>2014</v>
      </c>
      <c r="T5018" s="8">
        <v>2014</v>
      </c>
      <c r="U5018" s="8">
        <f t="shared" si="625"/>
        <v>8</v>
      </c>
      <c r="V5018" s="7">
        <v>41671</v>
      </c>
      <c r="W5018" t="s">
        <v>3250</v>
      </c>
      <c r="X5018" s="2">
        <v>0.94</v>
      </c>
      <c r="Y5018" s="6">
        <f t="shared" si="630"/>
        <v>2.5092763140332611E-2</v>
      </c>
      <c r="AA5018">
        <v>9574158</v>
      </c>
      <c r="AB5018">
        <v>21096</v>
      </c>
      <c r="AD5018" t="s">
        <v>6</v>
      </c>
      <c r="AE5018">
        <v>24</v>
      </c>
      <c r="AF5018">
        <v>1</v>
      </c>
      <c r="AH5018" t="s">
        <v>3249</v>
      </c>
      <c r="AI5018" t="s">
        <v>3248</v>
      </c>
      <c r="AJ5018" t="s">
        <v>3247</v>
      </c>
      <c r="AK5018" t="s">
        <v>3246</v>
      </c>
      <c r="AL5018">
        <v>147</v>
      </c>
      <c r="AM5018" s="5">
        <f t="shared" si="626"/>
        <v>18.375</v>
      </c>
      <c r="AN5018" s="4">
        <f t="shared" si="631"/>
        <v>2.7830367285119274E-2</v>
      </c>
      <c r="AO5018" s="3"/>
      <c r="AP5018">
        <v>0</v>
      </c>
      <c r="AR5018" t="s">
        <v>1</v>
      </c>
      <c r="AT5018" s="2">
        <v>3.4980000000000002</v>
      </c>
      <c r="AU5018" s="1">
        <f t="shared" si="627"/>
        <v>2.5914044383768609</v>
      </c>
      <c r="AV5018" s="1">
        <f t="shared" si="628"/>
        <v>2.6461565212725939</v>
      </c>
      <c r="AW5018" s="1">
        <f t="shared" si="629"/>
        <v>2.7009086041683275</v>
      </c>
    </row>
    <row r="5019" spans="1:49" x14ac:dyDescent="0.2">
      <c r="A5019">
        <v>5017</v>
      </c>
      <c r="B5019" t="s">
        <v>3245</v>
      </c>
      <c r="C5019" t="s">
        <v>3244</v>
      </c>
      <c r="F5019" t="s">
        <v>3243</v>
      </c>
      <c r="G5019" t="s">
        <v>17</v>
      </c>
      <c r="H5019" t="s">
        <v>16</v>
      </c>
      <c r="I5019" t="s">
        <v>3242</v>
      </c>
      <c r="J5019" t="s">
        <v>3241</v>
      </c>
      <c r="K5019" t="s">
        <v>3240</v>
      </c>
      <c r="L5019" t="s">
        <v>3239</v>
      </c>
      <c r="M5019" t="s">
        <v>3238</v>
      </c>
      <c r="N5019">
        <v>5</v>
      </c>
      <c r="O5019" t="s">
        <v>3237</v>
      </c>
      <c r="P5019" t="s">
        <v>3236</v>
      </c>
      <c r="Q5019" t="s">
        <v>3235</v>
      </c>
      <c r="R5019" s="7">
        <v>41640</v>
      </c>
      <c r="S5019" s="8">
        <f t="shared" si="624"/>
        <v>2014</v>
      </c>
      <c r="T5019" s="8">
        <v>2014</v>
      </c>
      <c r="U5019" s="8">
        <f t="shared" si="625"/>
        <v>8</v>
      </c>
      <c r="V5019" s="7">
        <v>41640</v>
      </c>
      <c r="W5019" t="s">
        <v>3234</v>
      </c>
      <c r="X5019" s="2">
        <v>0.72399999999999998</v>
      </c>
      <c r="Y5019" s="6">
        <f t="shared" si="630"/>
        <v>1.932676650383065E-2</v>
      </c>
      <c r="AA5019">
        <v>18624472</v>
      </c>
      <c r="AB5019">
        <v>5800228220</v>
      </c>
      <c r="AC5019">
        <v>18624480</v>
      </c>
      <c r="AD5019" t="s">
        <v>6</v>
      </c>
      <c r="AE5019">
        <v>8</v>
      </c>
      <c r="AF5019">
        <v>1</v>
      </c>
      <c r="AH5019" t="s">
        <v>3233</v>
      </c>
      <c r="AI5019" t="s">
        <v>3232</v>
      </c>
      <c r="AJ5019" t="s">
        <v>3231</v>
      </c>
      <c r="AK5019" t="s">
        <v>3230</v>
      </c>
      <c r="AL5019">
        <v>11</v>
      </c>
      <c r="AM5019" s="5">
        <f t="shared" si="626"/>
        <v>1.375</v>
      </c>
      <c r="AN5019" s="4">
        <f t="shared" si="631"/>
        <v>2.0825444907232107E-3</v>
      </c>
      <c r="AO5019" s="3"/>
      <c r="AP5019">
        <v>0</v>
      </c>
      <c r="AR5019" t="s">
        <v>1</v>
      </c>
      <c r="AT5019" s="2">
        <v>1.7689999999999999</v>
      </c>
      <c r="AU5019" s="1">
        <f t="shared" si="627"/>
        <v>1.4153499899898419</v>
      </c>
      <c r="AV5019" s="1">
        <f t="shared" si="628"/>
        <v>1.0704655497276929</v>
      </c>
      <c r="AW5019" s="1">
        <f t="shared" si="629"/>
        <v>0.72558110946554422</v>
      </c>
    </row>
    <row r="5020" spans="1:49" x14ac:dyDescent="0.2">
      <c r="A5020">
        <v>5018</v>
      </c>
      <c r="B5020" t="s">
        <v>3229</v>
      </c>
      <c r="F5020" t="s">
        <v>3228</v>
      </c>
      <c r="G5020" t="s">
        <v>17</v>
      </c>
      <c r="H5020" t="s">
        <v>16</v>
      </c>
      <c r="I5020" t="s">
        <v>3227</v>
      </c>
      <c r="J5020" t="s">
        <v>3226</v>
      </c>
      <c r="K5020" t="s">
        <v>3225</v>
      </c>
      <c r="L5020" t="s">
        <v>3224</v>
      </c>
      <c r="M5020" t="s">
        <v>3223</v>
      </c>
      <c r="N5020">
        <v>4</v>
      </c>
      <c r="O5020" t="s">
        <v>3222</v>
      </c>
      <c r="P5020" t="s">
        <v>3221</v>
      </c>
      <c r="Q5020" t="s">
        <v>3220</v>
      </c>
      <c r="R5020" s="7">
        <v>41640</v>
      </c>
      <c r="S5020" s="8">
        <f t="shared" si="624"/>
        <v>2014</v>
      </c>
      <c r="T5020" s="8">
        <v>2014</v>
      </c>
      <c r="U5020" s="8">
        <f t="shared" si="625"/>
        <v>8</v>
      </c>
      <c r="V5020" s="7">
        <v>41640</v>
      </c>
      <c r="W5020" t="s">
        <v>3206</v>
      </c>
      <c r="X5020" s="2">
        <v>0.153</v>
      </c>
      <c r="Y5020" s="6">
        <f t="shared" si="630"/>
        <v>4.0842476175222235E-3</v>
      </c>
      <c r="AA5020">
        <v>19928645</v>
      </c>
      <c r="AB5020">
        <v>19700182903</v>
      </c>
      <c r="AC5020">
        <v>18173195</v>
      </c>
      <c r="AD5020" t="s">
        <v>6</v>
      </c>
      <c r="AE5020">
        <v>59</v>
      </c>
      <c r="AF5020">
        <v>2</v>
      </c>
      <c r="AH5020" t="s">
        <v>3219</v>
      </c>
      <c r="AI5020" t="s">
        <v>3218</v>
      </c>
      <c r="AJ5020" t="s">
        <v>3217</v>
      </c>
      <c r="AK5020" t="s">
        <v>3216</v>
      </c>
      <c r="AL5020">
        <v>0</v>
      </c>
      <c r="AM5020" s="5">
        <f t="shared" si="626"/>
        <v>0</v>
      </c>
      <c r="AN5020" s="4">
        <f t="shared" si="631"/>
        <v>0</v>
      </c>
      <c r="AO5020" s="3"/>
      <c r="AP5020">
        <v>0</v>
      </c>
      <c r="AR5020" t="s">
        <v>1</v>
      </c>
      <c r="AT5020" s="2" t="s">
        <v>0</v>
      </c>
      <c r="AU5020" s="1">
        <f t="shared" si="627"/>
        <v>0.28589733322655564</v>
      </c>
      <c r="AV5020" s="1">
        <f t="shared" si="628"/>
        <v>0.20421238087611118</v>
      </c>
      <c r="AW5020" s="1">
        <f t="shared" si="629"/>
        <v>0.1225274285256667</v>
      </c>
    </row>
    <row r="5021" spans="1:49" x14ac:dyDescent="0.2">
      <c r="A5021">
        <v>5019</v>
      </c>
      <c r="B5021" t="s">
        <v>3215</v>
      </c>
      <c r="F5021" t="s">
        <v>3214</v>
      </c>
      <c r="G5021" t="s">
        <v>17</v>
      </c>
      <c r="H5021" t="s">
        <v>16</v>
      </c>
      <c r="I5021" t="s">
        <v>3213</v>
      </c>
      <c r="J5021" t="s">
        <v>3212</v>
      </c>
      <c r="K5021" t="s">
        <v>3211</v>
      </c>
      <c r="L5021" t="s">
        <v>3210</v>
      </c>
      <c r="M5021" t="s">
        <v>857</v>
      </c>
      <c r="N5021">
        <v>2</v>
      </c>
      <c r="O5021" t="s">
        <v>3209</v>
      </c>
      <c r="P5021" t="s">
        <v>3208</v>
      </c>
      <c r="Q5021" t="s">
        <v>3207</v>
      </c>
      <c r="R5021" s="7">
        <v>41640</v>
      </c>
      <c r="S5021" s="8">
        <f t="shared" si="624"/>
        <v>2014</v>
      </c>
      <c r="T5021" s="8">
        <v>2014</v>
      </c>
      <c r="U5021" s="8">
        <f t="shared" si="625"/>
        <v>8</v>
      </c>
      <c r="V5021" s="7">
        <v>41640</v>
      </c>
      <c r="W5021" t="s">
        <v>3206</v>
      </c>
      <c r="X5021" s="2">
        <v>0.153</v>
      </c>
      <c r="Y5021" s="6">
        <f t="shared" si="630"/>
        <v>4.0842476175222235E-3</v>
      </c>
      <c r="AA5021">
        <v>19928645</v>
      </c>
      <c r="AB5021">
        <v>19700182903</v>
      </c>
      <c r="AC5021">
        <v>18173195</v>
      </c>
      <c r="AD5021" t="s">
        <v>6</v>
      </c>
      <c r="AE5021">
        <v>59</v>
      </c>
      <c r="AF5021">
        <v>2</v>
      </c>
      <c r="AH5021" t="s">
        <v>3205</v>
      </c>
      <c r="AI5021" t="s">
        <v>3204</v>
      </c>
      <c r="AJ5021" t="s">
        <v>3203</v>
      </c>
      <c r="AK5021" t="s">
        <v>3202</v>
      </c>
      <c r="AL5021">
        <v>3</v>
      </c>
      <c r="AM5021" s="5">
        <f t="shared" si="626"/>
        <v>0.375</v>
      </c>
      <c r="AN5021" s="4">
        <f t="shared" si="631"/>
        <v>5.6796667928814845E-4</v>
      </c>
      <c r="AO5021" s="3"/>
      <c r="AP5021">
        <v>0</v>
      </c>
      <c r="AR5021" t="s">
        <v>1</v>
      </c>
      <c r="AT5021" s="2" t="s">
        <v>0</v>
      </c>
      <c r="AU5021" s="1">
        <f t="shared" si="627"/>
        <v>0.30293633360520006</v>
      </c>
      <c r="AV5021" s="1">
        <f t="shared" si="628"/>
        <v>0.23261071484051862</v>
      </c>
      <c r="AW5021" s="1">
        <f t="shared" si="629"/>
        <v>0.16228509607583708</v>
      </c>
    </row>
    <row r="5022" spans="1:49" x14ac:dyDescent="0.2">
      <c r="A5022">
        <v>5020</v>
      </c>
      <c r="B5022" t="s">
        <v>3201</v>
      </c>
      <c r="C5022" t="s">
        <v>3200</v>
      </c>
      <c r="F5022" t="s">
        <v>3199</v>
      </c>
      <c r="G5022" t="s">
        <v>17</v>
      </c>
      <c r="H5022" t="s">
        <v>16</v>
      </c>
      <c r="I5022" t="s">
        <v>3198</v>
      </c>
      <c r="J5022" t="s">
        <v>3197</v>
      </c>
      <c r="K5022" t="s">
        <v>3196</v>
      </c>
      <c r="L5022" t="s">
        <v>3195</v>
      </c>
      <c r="M5022" t="s">
        <v>3194</v>
      </c>
      <c r="N5022">
        <v>9</v>
      </c>
      <c r="O5022" t="s">
        <v>3193</v>
      </c>
      <c r="P5022" t="s">
        <v>3192</v>
      </c>
      <c r="Q5022" t="s">
        <v>3191</v>
      </c>
      <c r="R5022" s="7">
        <v>41640</v>
      </c>
      <c r="S5022" s="8">
        <f t="shared" si="624"/>
        <v>2014</v>
      </c>
      <c r="T5022" s="8">
        <v>2014</v>
      </c>
      <c r="U5022" s="8">
        <f t="shared" si="625"/>
        <v>8</v>
      </c>
      <c r="V5022" s="7">
        <v>41671</v>
      </c>
      <c r="W5022" t="s">
        <v>3190</v>
      </c>
      <c r="X5022" s="2">
        <v>1.294</v>
      </c>
      <c r="Y5022" s="6">
        <f t="shared" si="630"/>
        <v>3.4542590961266384E-2</v>
      </c>
      <c r="AA5022">
        <v>1979337</v>
      </c>
      <c r="AB5022">
        <v>25751</v>
      </c>
      <c r="AC5022">
        <v>10969837</v>
      </c>
      <c r="AD5022" t="s">
        <v>6</v>
      </c>
      <c r="AE5022">
        <v>39</v>
      </c>
      <c r="AF5022">
        <v>2</v>
      </c>
      <c r="AH5022" t="s">
        <v>3189</v>
      </c>
      <c r="AI5022" t="s">
        <v>3188</v>
      </c>
      <c r="AJ5022" t="s">
        <v>3187</v>
      </c>
      <c r="AK5022" t="s">
        <v>3186</v>
      </c>
      <c r="AL5022">
        <v>59</v>
      </c>
      <c r="AM5022" s="5">
        <f t="shared" si="626"/>
        <v>7.375</v>
      </c>
      <c r="AN5022" s="4">
        <f t="shared" si="631"/>
        <v>1.1170011359333586E-2</v>
      </c>
      <c r="AO5022" s="3"/>
      <c r="AP5022">
        <v>0</v>
      </c>
      <c r="AR5022" t="s">
        <v>1</v>
      </c>
      <c r="AT5022" s="2">
        <v>4.133</v>
      </c>
      <c r="AU5022" s="1">
        <f t="shared" si="627"/>
        <v>2.7530817080686543</v>
      </c>
      <c r="AV5022" s="1">
        <f t="shared" si="628"/>
        <v>2.2856301160299983</v>
      </c>
      <c r="AW5022" s="1">
        <f t="shared" si="629"/>
        <v>1.8181785239913424</v>
      </c>
    </row>
    <row r="5023" spans="1:49" x14ac:dyDescent="0.2">
      <c r="A5023">
        <v>5021</v>
      </c>
      <c r="B5023" t="s">
        <v>3185</v>
      </c>
      <c r="C5023" t="s">
        <v>3184</v>
      </c>
      <c r="F5023" t="s">
        <v>3183</v>
      </c>
      <c r="G5023" t="s">
        <v>17</v>
      </c>
      <c r="H5023" t="s">
        <v>16</v>
      </c>
      <c r="I5023" t="s">
        <v>3182</v>
      </c>
      <c r="J5023">
        <v>60025578</v>
      </c>
      <c r="K5023" t="s">
        <v>845</v>
      </c>
      <c r="L5023" t="s">
        <v>709</v>
      </c>
      <c r="M5023" t="s">
        <v>46</v>
      </c>
      <c r="N5023">
        <v>3</v>
      </c>
      <c r="O5023" t="s">
        <v>3181</v>
      </c>
      <c r="P5023" t="s">
        <v>3180</v>
      </c>
      <c r="Q5023" t="s">
        <v>3179</v>
      </c>
      <c r="R5023" s="7">
        <v>41640</v>
      </c>
      <c r="S5023" s="8">
        <f t="shared" si="624"/>
        <v>2014</v>
      </c>
      <c r="T5023" s="8">
        <v>2014</v>
      </c>
      <c r="U5023" s="8">
        <f t="shared" si="625"/>
        <v>8</v>
      </c>
      <c r="V5023" s="7">
        <v>41730</v>
      </c>
      <c r="W5023" t="s">
        <v>1357</v>
      </c>
      <c r="X5023" s="2">
        <v>2.141</v>
      </c>
      <c r="Y5023" s="6">
        <f t="shared" si="630"/>
        <v>5.7152772216438434E-2</v>
      </c>
      <c r="AA5023">
        <v>1962892</v>
      </c>
      <c r="AB5023">
        <v>17360</v>
      </c>
      <c r="AD5023" t="s">
        <v>6</v>
      </c>
      <c r="AE5023">
        <v>52</v>
      </c>
      <c r="AF5023">
        <v>4</v>
      </c>
      <c r="AG5023">
        <v>6553293</v>
      </c>
      <c r="AH5023" t="s">
        <v>3178</v>
      </c>
      <c r="AI5023" t="s">
        <v>3177</v>
      </c>
      <c r="AJ5023" t="s">
        <v>3176</v>
      </c>
      <c r="AK5023" t="s">
        <v>3175</v>
      </c>
      <c r="AL5023">
        <v>17</v>
      </c>
      <c r="AM5023" s="5">
        <f t="shared" si="626"/>
        <v>2.125</v>
      </c>
      <c r="AN5023" s="4">
        <f t="shared" si="631"/>
        <v>3.2184778492995079E-3</v>
      </c>
      <c r="AO5023" s="3"/>
      <c r="AP5023">
        <v>0</v>
      </c>
      <c r="AR5023" t="s">
        <v>1</v>
      </c>
      <c r="AT5023" s="2" t="s">
        <v>0</v>
      </c>
      <c r="AU5023" s="1">
        <f t="shared" si="627"/>
        <v>4.0972483906296748</v>
      </c>
      <c r="AV5023" s="1">
        <f t="shared" si="628"/>
        <v>3.0185625032868972</v>
      </c>
      <c r="AW5023" s="1">
        <f t="shared" si="629"/>
        <v>1.9398766159441188</v>
      </c>
    </row>
    <row r="5024" spans="1:49" x14ac:dyDescent="0.2">
      <c r="A5024">
        <v>5022</v>
      </c>
      <c r="B5024" t="s">
        <v>3174</v>
      </c>
      <c r="C5024" t="s">
        <v>3173</v>
      </c>
      <c r="D5024" t="s">
        <v>3172</v>
      </c>
      <c r="F5024" t="s">
        <v>3171</v>
      </c>
      <c r="G5024" t="s">
        <v>17</v>
      </c>
      <c r="H5024" t="s">
        <v>16</v>
      </c>
      <c r="I5024" t="s">
        <v>3170</v>
      </c>
      <c r="J5024" t="s">
        <v>3169</v>
      </c>
      <c r="K5024" t="s">
        <v>3168</v>
      </c>
      <c r="L5024" t="s">
        <v>3167</v>
      </c>
      <c r="M5024" t="s">
        <v>3166</v>
      </c>
      <c r="N5024">
        <v>4</v>
      </c>
      <c r="O5024" t="s">
        <v>3165</v>
      </c>
      <c r="P5024" t="s">
        <v>3164</v>
      </c>
      <c r="Q5024" t="s">
        <v>3163</v>
      </c>
      <c r="R5024" s="7">
        <v>41640</v>
      </c>
      <c r="S5024" s="8">
        <f t="shared" si="624"/>
        <v>2014</v>
      </c>
      <c r="T5024" s="8">
        <v>2014</v>
      </c>
      <c r="U5024" s="8">
        <f t="shared" si="625"/>
        <v>8</v>
      </c>
      <c r="V5024" s="7">
        <v>41699</v>
      </c>
      <c r="W5024" t="s">
        <v>3162</v>
      </c>
      <c r="X5024" s="2">
        <v>1.23</v>
      </c>
      <c r="Y5024" s="6">
        <f t="shared" si="630"/>
        <v>3.2834147513413951E-2</v>
      </c>
      <c r="AA5024">
        <v>9638695</v>
      </c>
      <c r="AB5024">
        <v>17852</v>
      </c>
      <c r="AD5024" t="s">
        <v>6</v>
      </c>
      <c r="AE5024">
        <v>62</v>
      </c>
      <c r="AH5024" t="s">
        <v>3161</v>
      </c>
      <c r="AI5024" t="s">
        <v>3160</v>
      </c>
      <c r="AJ5024" t="s">
        <v>3159</v>
      </c>
      <c r="AK5024" t="s">
        <v>3158</v>
      </c>
      <c r="AL5024">
        <v>24</v>
      </c>
      <c r="AM5024" s="5">
        <f t="shared" si="626"/>
        <v>3</v>
      </c>
      <c r="AN5024" s="4">
        <f t="shared" si="631"/>
        <v>4.5437334343051876E-3</v>
      </c>
      <c r="AO5024" s="3"/>
      <c r="AP5024">
        <v>0</v>
      </c>
      <c r="AR5024" t="s">
        <v>1</v>
      </c>
      <c r="AT5024" s="2" t="s">
        <v>0</v>
      </c>
      <c r="AU5024" s="1">
        <f t="shared" si="627"/>
        <v>2.434702328968132</v>
      </c>
      <c r="AV5024" s="1">
        <f t="shared" si="628"/>
        <v>1.868894047385957</v>
      </c>
      <c r="AW5024" s="1">
        <f t="shared" si="629"/>
        <v>1.3030857658037815</v>
      </c>
    </row>
    <row r="5025" spans="1:49" x14ac:dyDescent="0.2">
      <c r="A5025">
        <v>5023</v>
      </c>
      <c r="B5025" t="s">
        <v>3157</v>
      </c>
      <c r="C5025" t="s">
        <v>3156</v>
      </c>
      <c r="F5025" t="s">
        <v>3155</v>
      </c>
      <c r="G5025" t="s">
        <v>17</v>
      </c>
      <c r="H5025" t="s">
        <v>16</v>
      </c>
      <c r="I5025" t="s">
        <v>3154</v>
      </c>
      <c r="J5025">
        <v>60016218</v>
      </c>
      <c r="K5025" t="s">
        <v>3153</v>
      </c>
      <c r="L5025" t="s">
        <v>3152</v>
      </c>
      <c r="M5025" t="s">
        <v>3151</v>
      </c>
      <c r="N5025">
        <v>2</v>
      </c>
      <c r="O5025" t="s">
        <v>3150</v>
      </c>
      <c r="P5025" t="s">
        <v>3149</v>
      </c>
      <c r="Q5025" t="s">
        <v>3148</v>
      </c>
      <c r="R5025" s="7">
        <v>41640</v>
      </c>
      <c r="S5025" s="8">
        <f t="shared" si="624"/>
        <v>2014</v>
      </c>
      <c r="T5025" s="8">
        <v>2014</v>
      </c>
      <c r="U5025" s="8">
        <f t="shared" si="625"/>
        <v>8</v>
      </c>
      <c r="V5025" s="7">
        <v>2014</v>
      </c>
      <c r="W5025" t="s">
        <v>1315</v>
      </c>
      <c r="X5025" s="2">
        <v>0.437</v>
      </c>
      <c r="Y5025" s="6">
        <f t="shared" si="630"/>
        <v>1.1665465417367396E-2</v>
      </c>
      <c r="AA5025">
        <v>10704698</v>
      </c>
      <c r="AB5025">
        <v>5300152513</v>
      </c>
      <c r="AC5025">
        <v>15598985</v>
      </c>
      <c r="AD5025" t="s">
        <v>6</v>
      </c>
      <c r="AE5025">
        <v>144</v>
      </c>
      <c r="AH5025" t="s">
        <v>3147</v>
      </c>
      <c r="AI5025" t="s">
        <v>3146</v>
      </c>
      <c r="AK5025" t="s">
        <v>3145</v>
      </c>
      <c r="AL5025">
        <v>1</v>
      </c>
      <c r="AM5025" s="5">
        <f t="shared" si="626"/>
        <v>0.125</v>
      </c>
      <c r="AN5025" s="4">
        <f t="shared" si="631"/>
        <v>1.893222264293828E-4</v>
      </c>
      <c r="AO5025" s="3"/>
      <c r="AP5025">
        <v>1</v>
      </c>
      <c r="AR5025" t="s">
        <v>1</v>
      </c>
      <c r="AT5025" s="2" t="s">
        <v>0</v>
      </c>
      <c r="AU5025" s="1">
        <f t="shared" si="627"/>
        <v>0.8222622460085991</v>
      </c>
      <c r="AV5025" s="1">
        <f t="shared" si="628"/>
        <v>0.5927393821898389</v>
      </c>
      <c r="AW5025" s="1">
        <f t="shared" si="629"/>
        <v>0.36321651837107866</v>
      </c>
    </row>
    <row r="5026" spans="1:49" x14ac:dyDescent="0.2">
      <c r="A5026">
        <v>5024</v>
      </c>
      <c r="B5026" t="s">
        <v>3144</v>
      </c>
      <c r="C5026" t="s">
        <v>3143</v>
      </c>
      <c r="F5026" t="s">
        <v>3142</v>
      </c>
      <c r="G5026" t="s">
        <v>17</v>
      </c>
      <c r="H5026" t="s">
        <v>16</v>
      </c>
      <c r="I5026" t="s">
        <v>3141</v>
      </c>
      <c r="J5026" t="s">
        <v>3140</v>
      </c>
      <c r="K5026" t="s">
        <v>3139</v>
      </c>
      <c r="L5026" t="s">
        <v>3138</v>
      </c>
      <c r="M5026" t="s">
        <v>3137</v>
      </c>
      <c r="N5026">
        <v>4</v>
      </c>
      <c r="O5026" t="s">
        <v>3136</v>
      </c>
      <c r="P5026" t="s">
        <v>3135</v>
      </c>
      <c r="Q5026" t="s">
        <v>3134</v>
      </c>
      <c r="R5026" s="7">
        <v>41640</v>
      </c>
      <c r="S5026" s="8">
        <f t="shared" si="624"/>
        <v>2014</v>
      </c>
      <c r="T5026" s="8">
        <v>2014</v>
      </c>
      <c r="U5026" s="8">
        <f t="shared" si="625"/>
        <v>8</v>
      </c>
      <c r="V5026" s="7">
        <v>41640</v>
      </c>
      <c r="W5026" t="s">
        <v>3133</v>
      </c>
      <c r="X5026" s="2">
        <v>0.46</v>
      </c>
      <c r="Y5026" s="6">
        <f t="shared" si="630"/>
        <v>1.2279437281439364E-2</v>
      </c>
      <c r="AA5026">
        <v>933813</v>
      </c>
      <c r="AB5026">
        <v>28031</v>
      </c>
      <c r="AD5026" t="s">
        <v>6</v>
      </c>
      <c r="AE5026">
        <v>42</v>
      </c>
      <c r="AF5026">
        <v>1</v>
      </c>
      <c r="AG5026">
        <v>6689340</v>
      </c>
      <c r="AH5026" t="s">
        <v>3132</v>
      </c>
      <c r="AI5026" t="s">
        <v>3131</v>
      </c>
      <c r="AJ5026" t="s">
        <v>3130</v>
      </c>
      <c r="AK5026" t="s">
        <v>3129</v>
      </c>
      <c r="AL5026">
        <v>16</v>
      </c>
      <c r="AM5026" s="5">
        <f t="shared" si="626"/>
        <v>2</v>
      </c>
      <c r="AN5026" s="4">
        <f t="shared" si="631"/>
        <v>3.0291556228701248E-3</v>
      </c>
      <c r="AO5026" s="3"/>
      <c r="AP5026">
        <v>0</v>
      </c>
      <c r="AR5026" t="s">
        <v>1</v>
      </c>
      <c r="AT5026" s="2">
        <v>1.222</v>
      </c>
      <c r="AU5026" s="1">
        <f t="shared" si="627"/>
        <v>0.95043527838685904</v>
      </c>
      <c r="AV5026" s="1">
        <f t="shared" si="628"/>
        <v>0.76542964521547441</v>
      </c>
      <c r="AW5026" s="1">
        <f t="shared" si="629"/>
        <v>0.58042401204408967</v>
      </c>
    </row>
    <row r="5027" spans="1:49" x14ac:dyDescent="0.2">
      <c r="A5027">
        <v>5025</v>
      </c>
      <c r="B5027" t="s">
        <v>3128</v>
      </c>
      <c r="C5027" t="s">
        <v>3127</v>
      </c>
      <c r="F5027" t="s">
        <v>3126</v>
      </c>
      <c r="G5027" t="s">
        <v>17</v>
      </c>
      <c r="H5027" t="s">
        <v>16</v>
      </c>
      <c r="I5027" t="s">
        <v>3125</v>
      </c>
      <c r="J5027" t="s">
        <v>3124</v>
      </c>
      <c r="K5027" t="s">
        <v>3123</v>
      </c>
      <c r="L5027" t="s">
        <v>3122</v>
      </c>
      <c r="M5027" t="s">
        <v>3121</v>
      </c>
      <c r="N5027">
        <v>3</v>
      </c>
      <c r="O5027" t="s">
        <v>3120</v>
      </c>
      <c r="P5027" t="s">
        <v>3119</v>
      </c>
      <c r="Q5027" t="s">
        <v>3118</v>
      </c>
      <c r="R5027" s="7">
        <v>41640</v>
      </c>
      <c r="S5027" s="8">
        <f t="shared" si="624"/>
        <v>2014</v>
      </c>
      <c r="T5027" s="8">
        <v>2014</v>
      </c>
      <c r="U5027" s="8">
        <f t="shared" si="625"/>
        <v>8</v>
      </c>
      <c r="V5027" s="7">
        <v>41640</v>
      </c>
      <c r="W5027" t="s">
        <v>2383</v>
      </c>
      <c r="X5027" s="2">
        <v>1.6519999999999999</v>
      </c>
      <c r="Y5027" s="6">
        <f t="shared" si="630"/>
        <v>4.409919649769093E-2</v>
      </c>
      <c r="AA5027" t="s">
        <v>2382</v>
      </c>
      <c r="AB5027">
        <v>17337</v>
      </c>
      <c r="AD5027" t="s">
        <v>6</v>
      </c>
      <c r="AE5027">
        <v>62</v>
      </c>
      <c r="AF5027">
        <v>1</v>
      </c>
      <c r="AG5027">
        <v>6648649</v>
      </c>
      <c r="AH5027" t="s">
        <v>3117</v>
      </c>
      <c r="AI5027" t="s">
        <v>3116</v>
      </c>
      <c r="AJ5027" t="s">
        <v>3115</v>
      </c>
      <c r="AK5027" t="s">
        <v>3114</v>
      </c>
      <c r="AL5027">
        <v>11</v>
      </c>
      <c r="AM5027" s="5">
        <f t="shared" si="626"/>
        <v>1.375</v>
      </c>
      <c r="AN5027" s="4">
        <f t="shared" si="631"/>
        <v>2.0825444907232107E-3</v>
      </c>
      <c r="AO5027" s="3"/>
      <c r="AP5027">
        <v>0</v>
      </c>
      <c r="AR5027" t="s">
        <v>1</v>
      </c>
      <c r="AT5027" s="2" t="s">
        <v>0</v>
      </c>
      <c r="AU5027" s="1">
        <f t="shared" si="627"/>
        <v>3.1494200895600613</v>
      </c>
      <c r="AV5027" s="1">
        <f t="shared" si="628"/>
        <v>2.309087049420707</v>
      </c>
      <c r="AW5027" s="1">
        <f t="shared" si="629"/>
        <v>1.4687540092813525</v>
      </c>
    </row>
    <row r="5028" spans="1:49" x14ac:dyDescent="0.2">
      <c r="A5028">
        <v>5026</v>
      </c>
      <c r="B5028" t="s">
        <v>3113</v>
      </c>
      <c r="C5028" t="s">
        <v>3112</v>
      </c>
      <c r="D5028" t="s">
        <v>3111</v>
      </c>
      <c r="E5028">
        <v>24440828</v>
      </c>
      <c r="F5028" t="s">
        <v>3110</v>
      </c>
      <c r="G5028" t="s">
        <v>17</v>
      </c>
      <c r="H5028" t="s">
        <v>16</v>
      </c>
      <c r="I5028" t="s">
        <v>3109</v>
      </c>
      <c r="J5028">
        <v>60032955</v>
      </c>
      <c r="K5028" t="s">
        <v>3108</v>
      </c>
      <c r="L5028" t="s">
        <v>3107</v>
      </c>
      <c r="M5028" t="s">
        <v>46</v>
      </c>
      <c r="N5028">
        <v>5</v>
      </c>
      <c r="O5028" t="s">
        <v>3106</v>
      </c>
      <c r="P5028" t="s">
        <v>3105</v>
      </c>
      <c r="Q5028" t="s">
        <v>3104</v>
      </c>
      <c r="R5028" s="7">
        <v>41640</v>
      </c>
      <c r="S5028" s="8">
        <f t="shared" si="624"/>
        <v>2014</v>
      </c>
      <c r="T5028" s="8">
        <v>2014</v>
      </c>
      <c r="U5028" s="8">
        <f t="shared" si="625"/>
        <v>8</v>
      </c>
      <c r="V5028" s="7">
        <v>41699</v>
      </c>
      <c r="W5028" t="s">
        <v>3103</v>
      </c>
      <c r="X5028" s="2">
        <v>0.64800000000000002</v>
      </c>
      <c r="Y5028" s="6">
        <f t="shared" si="630"/>
        <v>1.7297989909505887E-2</v>
      </c>
      <c r="AA5028" t="s">
        <v>3102</v>
      </c>
      <c r="AB5028">
        <v>3900148224</v>
      </c>
      <c r="AC5028">
        <v>18780407</v>
      </c>
      <c r="AD5028" t="s">
        <v>6</v>
      </c>
      <c r="AE5028">
        <v>9</v>
      </c>
      <c r="AF5028">
        <v>1</v>
      </c>
      <c r="AH5028" t="s">
        <v>1065</v>
      </c>
      <c r="AI5028" t="s">
        <v>3101</v>
      </c>
      <c r="AJ5028" t="s">
        <v>3100</v>
      </c>
      <c r="AK5028" t="s">
        <v>3099</v>
      </c>
      <c r="AL5028">
        <v>62</v>
      </c>
      <c r="AM5028" s="5">
        <f t="shared" si="626"/>
        <v>7.75</v>
      </c>
      <c r="AN5028" s="4">
        <f t="shared" si="631"/>
        <v>1.1737978038621734E-2</v>
      </c>
      <c r="AO5028" s="3"/>
      <c r="AP5028">
        <v>0</v>
      </c>
      <c r="AR5028" t="s">
        <v>3098</v>
      </c>
      <c r="AS5028" t="s">
        <v>3097</v>
      </c>
      <c r="AT5028" s="2" t="s">
        <v>0</v>
      </c>
      <c r="AU5028" s="1">
        <f t="shared" si="627"/>
        <v>1.5629986348240639</v>
      </c>
      <c r="AV5028" s="1">
        <f t="shared" si="628"/>
        <v>1.4517983974063811</v>
      </c>
      <c r="AW5028" s="1">
        <f t="shared" si="629"/>
        <v>1.3405981599886978</v>
      </c>
    </row>
    <row r="5029" spans="1:49" x14ac:dyDescent="0.2">
      <c r="A5029">
        <v>5027</v>
      </c>
      <c r="B5029" t="s">
        <v>3096</v>
      </c>
      <c r="C5029" t="s">
        <v>3095</v>
      </c>
      <c r="D5029" t="s">
        <v>3094</v>
      </c>
      <c r="F5029" t="s">
        <v>3093</v>
      </c>
      <c r="G5029" t="s">
        <v>17</v>
      </c>
      <c r="H5029" t="s">
        <v>16</v>
      </c>
      <c r="I5029" t="s">
        <v>3092</v>
      </c>
      <c r="J5029">
        <v>60003970</v>
      </c>
      <c r="K5029" t="s">
        <v>3091</v>
      </c>
      <c r="L5029" t="s">
        <v>1032</v>
      </c>
      <c r="M5029" t="s">
        <v>46</v>
      </c>
      <c r="N5029">
        <v>3</v>
      </c>
      <c r="O5029" t="s">
        <v>3090</v>
      </c>
      <c r="P5029" t="s">
        <v>3089</v>
      </c>
      <c r="Q5029" t="s">
        <v>3088</v>
      </c>
      <c r="R5029" s="7">
        <v>41640</v>
      </c>
      <c r="S5029" s="8">
        <f t="shared" ref="S5029:S5092" si="632">YEAR(R5029)</f>
        <v>2014</v>
      </c>
      <c r="T5029" s="8">
        <v>2014</v>
      </c>
      <c r="U5029" s="8">
        <f t="shared" ref="U5029:U5092" si="633">2022-T5029</f>
        <v>8</v>
      </c>
      <c r="V5029" s="7">
        <v>41640</v>
      </c>
      <c r="W5029" t="s">
        <v>3087</v>
      </c>
      <c r="X5029" s="2">
        <v>1.2769999999999999</v>
      </c>
      <c r="Y5029" s="6">
        <f t="shared" si="630"/>
        <v>3.4088785670430582E-2</v>
      </c>
      <c r="AA5029">
        <v>12709638</v>
      </c>
      <c r="AB5029">
        <v>12507</v>
      </c>
      <c r="AD5029" t="s">
        <v>6</v>
      </c>
      <c r="AE5029">
        <v>32</v>
      </c>
      <c r="AF5029">
        <v>1</v>
      </c>
      <c r="AH5029" t="s">
        <v>3086</v>
      </c>
      <c r="AI5029" t="s">
        <v>3085</v>
      </c>
      <c r="AJ5029" t="s">
        <v>3084</v>
      </c>
      <c r="AK5029" t="s">
        <v>3083</v>
      </c>
      <c r="AL5029">
        <v>13</v>
      </c>
      <c r="AM5029" s="5">
        <f t="shared" ref="AM5029:AM5092" si="634">AL5029/U5029</f>
        <v>1.625</v>
      </c>
      <c r="AN5029" s="4">
        <f t="shared" si="631"/>
        <v>2.4611889435819764E-3</v>
      </c>
      <c r="AO5029" s="3"/>
      <c r="AP5029">
        <v>0</v>
      </c>
      <c r="AR5029" t="s">
        <v>1</v>
      </c>
      <c r="AT5029" s="2">
        <v>5.1070000000000002</v>
      </c>
      <c r="AU5029" s="1">
        <f t="shared" ref="AU5029:AU5092" si="635">(Y5029*0.7+AN5029*0.3)*100</f>
        <v>2.4600506652376</v>
      </c>
      <c r="AV5029" s="1">
        <f t="shared" ref="AV5029:AV5092" si="636">(Y5029*0.5+AN5029*0.5)*100</f>
        <v>1.8274987307006281</v>
      </c>
      <c r="AW5029" s="1">
        <f t="shared" ref="AW5029:AW5092" si="637">(Y5029*0.3+AN5029*0.7)*100</f>
        <v>1.194946796163656</v>
      </c>
    </row>
    <row r="5030" spans="1:49" x14ac:dyDescent="0.2">
      <c r="A5030">
        <v>5028</v>
      </c>
      <c r="B5030" t="s">
        <v>3082</v>
      </c>
      <c r="C5030" t="s">
        <v>3081</v>
      </c>
      <c r="F5030" t="s">
        <v>3080</v>
      </c>
      <c r="G5030" t="s">
        <v>17</v>
      </c>
      <c r="H5030" t="s">
        <v>16</v>
      </c>
      <c r="I5030" t="s">
        <v>3079</v>
      </c>
      <c r="J5030" t="s">
        <v>3078</v>
      </c>
      <c r="K5030" t="s">
        <v>3077</v>
      </c>
      <c r="L5030" t="s">
        <v>3076</v>
      </c>
      <c r="M5030" t="s">
        <v>549</v>
      </c>
      <c r="N5030">
        <v>4</v>
      </c>
      <c r="O5030" t="s">
        <v>3075</v>
      </c>
      <c r="P5030" t="s">
        <v>3074</v>
      </c>
      <c r="Q5030" t="s">
        <v>3073</v>
      </c>
      <c r="R5030" s="7">
        <v>41640</v>
      </c>
      <c r="S5030" s="8">
        <f t="shared" si="632"/>
        <v>2014</v>
      </c>
      <c r="T5030" s="8">
        <v>2014</v>
      </c>
      <c r="U5030" s="8">
        <f t="shared" si="633"/>
        <v>8</v>
      </c>
      <c r="V5030" s="7">
        <v>41730</v>
      </c>
      <c r="W5030" t="s">
        <v>1357</v>
      </c>
      <c r="X5030" s="2">
        <v>2.141</v>
      </c>
      <c r="Y5030" s="6">
        <f t="shared" si="630"/>
        <v>5.7152772216438434E-2</v>
      </c>
      <c r="AA5030">
        <v>1962892</v>
      </c>
      <c r="AB5030">
        <v>17360</v>
      </c>
      <c r="AD5030" t="s">
        <v>6</v>
      </c>
      <c r="AE5030">
        <v>52</v>
      </c>
      <c r="AF5030">
        <v>4</v>
      </c>
      <c r="AG5030">
        <v>6515603</v>
      </c>
      <c r="AH5030" t="s">
        <v>3072</v>
      </c>
      <c r="AI5030" t="s">
        <v>3071</v>
      </c>
      <c r="AJ5030" t="s">
        <v>3070</v>
      </c>
      <c r="AK5030" t="s">
        <v>3069</v>
      </c>
      <c r="AL5030">
        <v>20</v>
      </c>
      <c r="AM5030" s="5">
        <f t="shared" si="634"/>
        <v>2.5</v>
      </c>
      <c r="AN5030" s="4">
        <f t="shared" si="631"/>
        <v>3.7864445285876562E-3</v>
      </c>
      <c r="AO5030" s="3"/>
      <c r="AP5030">
        <v>0</v>
      </c>
      <c r="AR5030" t="s">
        <v>1</v>
      </c>
      <c r="AT5030" s="2" t="s">
        <v>0</v>
      </c>
      <c r="AU5030" s="1">
        <f t="shared" si="635"/>
        <v>4.11428739100832</v>
      </c>
      <c r="AV5030" s="1">
        <f t="shared" si="636"/>
        <v>3.0469608372513042</v>
      </c>
      <c r="AW5030" s="1">
        <f t="shared" si="637"/>
        <v>1.979634283494289</v>
      </c>
    </row>
    <row r="5031" spans="1:49" x14ac:dyDescent="0.2">
      <c r="A5031">
        <v>5029</v>
      </c>
      <c r="B5031" t="s">
        <v>3068</v>
      </c>
      <c r="C5031" t="s">
        <v>3067</v>
      </c>
      <c r="F5031" t="s">
        <v>3066</v>
      </c>
      <c r="G5031" t="s">
        <v>17</v>
      </c>
      <c r="H5031" t="s">
        <v>16</v>
      </c>
      <c r="I5031" t="s">
        <v>3065</v>
      </c>
      <c r="J5031" t="s">
        <v>3060</v>
      </c>
      <c r="K5031" t="s">
        <v>3064</v>
      </c>
      <c r="L5031" t="s">
        <v>3063</v>
      </c>
      <c r="M5031" t="s">
        <v>1552</v>
      </c>
      <c r="N5031">
        <v>2</v>
      </c>
      <c r="O5031" t="s">
        <v>3062</v>
      </c>
      <c r="P5031" t="s">
        <v>3061</v>
      </c>
      <c r="Q5031" t="s">
        <v>3060</v>
      </c>
      <c r="R5031" s="7">
        <v>41640</v>
      </c>
      <c r="S5031" s="8">
        <f t="shared" si="632"/>
        <v>2014</v>
      </c>
      <c r="T5031" s="8">
        <v>2014</v>
      </c>
      <c r="U5031" s="8">
        <f t="shared" si="633"/>
        <v>8</v>
      </c>
      <c r="V5031" s="7">
        <v>41671</v>
      </c>
      <c r="W5031" t="s">
        <v>1503</v>
      </c>
      <c r="X5031" s="2">
        <v>0.82</v>
      </c>
      <c r="Y5031" s="6">
        <f t="shared" si="630"/>
        <v>2.1889431675609299E-2</v>
      </c>
      <c r="AA5031">
        <v>189456</v>
      </c>
      <c r="AB5031">
        <v>15361</v>
      </c>
      <c r="AD5031" t="s">
        <v>6</v>
      </c>
      <c r="AE5031">
        <v>63</v>
      </c>
      <c r="AF5031">
        <v>2</v>
      </c>
      <c r="AG5031">
        <v>20</v>
      </c>
      <c r="AH5031" t="s">
        <v>3059</v>
      </c>
      <c r="AI5031" t="s">
        <v>3058</v>
      </c>
      <c r="AJ5031" t="s">
        <v>3057</v>
      </c>
      <c r="AK5031" t="s">
        <v>3056</v>
      </c>
      <c r="AL5031">
        <v>12</v>
      </c>
      <c r="AM5031" s="5">
        <f t="shared" si="634"/>
        <v>1.5</v>
      </c>
      <c r="AN5031" s="4">
        <f t="shared" si="631"/>
        <v>2.2718667171525938E-3</v>
      </c>
      <c r="AO5031" s="3"/>
      <c r="AP5031">
        <v>0</v>
      </c>
      <c r="AR5031" t="s">
        <v>1</v>
      </c>
      <c r="AT5031" s="2" t="s">
        <v>0</v>
      </c>
      <c r="AU5031" s="1">
        <f t="shared" si="635"/>
        <v>1.6004162188072286</v>
      </c>
      <c r="AV5031" s="1">
        <f t="shared" si="636"/>
        <v>1.2080649196380946</v>
      </c>
      <c r="AW5031" s="1">
        <f t="shared" si="637"/>
        <v>0.81571362046896045</v>
      </c>
    </row>
    <row r="5032" spans="1:49" x14ac:dyDescent="0.2">
      <c r="A5032">
        <v>5030</v>
      </c>
      <c r="B5032" t="s">
        <v>3055</v>
      </c>
      <c r="C5032" t="s">
        <v>3054</v>
      </c>
      <c r="F5032" t="s">
        <v>3053</v>
      </c>
      <c r="G5032" t="s">
        <v>17</v>
      </c>
      <c r="H5032" t="s">
        <v>16</v>
      </c>
      <c r="I5032" t="s">
        <v>3052</v>
      </c>
      <c r="J5032">
        <v>60023256</v>
      </c>
      <c r="K5032" t="s">
        <v>3051</v>
      </c>
      <c r="L5032" t="s">
        <v>3050</v>
      </c>
      <c r="M5032" t="s">
        <v>29</v>
      </c>
      <c r="N5032">
        <v>2</v>
      </c>
      <c r="O5032" t="s">
        <v>3049</v>
      </c>
      <c r="P5032" t="s">
        <v>3048</v>
      </c>
      <c r="Q5032" t="s">
        <v>3047</v>
      </c>
      <c r="R5032" s="7">
        <v>41640</v>
      </c>
      <c r="S5032" s="8">
        <f t="shared" si="632"/>
        <v>2014</v>
      </c>
      <c r="T5032" s="8">
        <v>2014</v>
      </c>
      <c r="U5032" s="8">
        <f t="shared" si="633"/>
        <v>8</v>
      </c>
      <c r="V5032" s="7">
        <v>41640</v>
      </c>
      <c r="W5032" t="s">
        <v>3002</v>
      </c>
      <c r="X5032" s="2">
        <v>1.3720000000000001</v>
      </c>
      <c r="Y5032" s="6">
        <f t="shared" si="630"/>
        <v>3.662475641333654E-2</v>
      </c>
      <c r="AA5032">
        <v>189480</v>
      </c>
      <c r="AB5032">
        <v>17366</v>
      </c>
      <c r="AD5032" t="s">
        <v>6</v>
      </c>
      <c r="AE5032">
        <v>62</v>
      </c>
      <c r="AF5032">
        <v>1</v>
      </c>
      <c r="AG5032">
        <v>6675882</v>
      </c>
      <c r="AH5032" t="s">
        <v>3046</v>
      </c>
      <c r="AI5032" t="s">
        <v>3045</v>
      </c>
      <c r="AJ5032" t="s">
        <v>3044</v>
      </c>
      <c r="AK5032" t="s">
        <v>3043</v>
      </c>
      <c r="AL5032">
        <v>12</v>
      </c>
      <c r="AM5032" s="5">
        <f t="shared" si="634"/>
        <v>1.5</v>
      </c>
      <c r="AN5032" s="4">
        <f t="shared" si="631"/>
        <v>2.2718667171525938E-3</v>
      </c>
      <c r="AO5032" s="3"/>
      <c r="AP5032">
        <v>0</v>
      </c>
      <c r="AR5032" t="s">
        <v>1</v>
      </c>
      <c r="AT5032" s="2" t="s">
        <v>0</v>
      </c>
      <c r="AU5032" s="1">
        <f t="shared" si="635"/>
        <v>2.6318889504481353</v>
      </c>
      <c r="AV5032" s="1">
        <f t="shared" si="636"/>
        <v>1.9448311565244565</v>
      </c>
      <c r="AW5032" s="1">
        <f t="shared" si="637"/>
        <v>1.2577733626007777</v>
      </c>
    </row>
    <row r="5033" spans="1:49" x14ac:dyDescent="0.2">
      <c r="A5033">
        <v>5031</v>
      </c>
      <c r="B5033" t="s">
        <v>3042</v>
      </c>
      <c r="C5033" t="s">
        <v>3041</v>
      </c>
      <c r="F5033" t="s">
        <v>3040</v>
      </c>
      <c r="G5033" t="s">
        <v>17</v>
      </c>
      <c r="H5033" t="s">
        <v>16</v>
      </c>
      <c r="I5033" t="s">
        <v>3039</v>
      </c>
      <c r="J5033" t="s">
        <v>3038</v>
      </c>
      <c r="K5033" t="s">
        <v>3037</v>
      </c>
      <c r="L5033" t="s">
        <v>3036</v>
      </c>
      <c r="M5033" t="s">
        <v>3035</v>
      </c>
      <c r="N5033">
        <v>4</v>
      </c>
      <c r="O5033" t="s">
        <v>3034</v>
      </c>
      <c r="P5033" t="s">
        <v>3033</v>
      </c>
      <c r="Q5033" t="s">
        <v>3032</v>
      </c>
      <c r="R5033" s="7">
        <v>41640</v>
      </c>
      <c r="S5033" s="8">
        <f t="shared" si="632"/>
        <v>2014</v>
      </c>
      <c r="T5033" s="8">
        <v>2014</v>
      </c>
      <c r="U5033" s="8">
        <f t="shared" si="633"/>
        <v>8</v>
      </c>
      <c r="V5033" s="7">
        <v>41640</v>
      </c>
      <c r="W5033" t="s">
        <v>3031</v>
      </c>
      <c r="X5033" s="2">
        <v>0.496</v>
      </c>
      <c r="Y5033" s="6">
        <f t="shared" si="630"/>
        <v>1.3240436720856359E-2</v>
      </c>
      <c r="AA5033">
        <v>21563950</v>
      </c>
      <c r="AB5033">
        <v>21100199777</v>
      </c>
      <c r="AD5033" t="s">
        <v>6</v>
      </c>
      <c r="AE5033">
        <v>4</v>
      </c>
      <c r="AF5033">
        <v>1</v>
      </c>
      <c r="AG5033">
        <v>6587091</v>
      </c>
      <c r="AH5033" t="s">
        <v>3030</v>
      </c>
      <c r="AI5033" t="s">
        <v>3029</v>
      </c>
      <c r="AJ5033" t="s">
        <v>3028</v>
      </c>
      <c r="AK5033" t="s">
        <v>3027</v>
      </c>
      <c r="AL5033">
        <v>13</v>
      </c>
      <c r="AM5033" s="5">
        <f t="shared" si="634"/>
        <v>1.625</v>
      </c>
      <c r="AN5033" s="4">
        <f t="shared" si="631"/>
        <v>2.4611889435819764E-3</v>
      </c>
      <c r="AO5033" s="3"/>
      <c r="AP5033">
        <v>0</v>
      </c>
      <c r="AR5033" t="s">
        <v>1</v>
      </c>
      <c r="AT5033" s="2" t="s">
        <v>0</v>
      </c>
      <c r="AU5033" s="1">
        <f t="shared" si="635"/>
        <v>1.0006662387674043</v>
      </c>
      <c r="AV5033" s="1">
        <f t="shared" si="636"/>
        <v>0.78508128322191673</v>
      </c>
      <c r="AW5033" s="1">
        <f t="shared" si="637"/>
        <v>0.5694963276764291</v>
      </c>
    </row>
    <row r="5034" spans="1:49" x14ac:dyDescent="0.2">
      <c r="A5034">
        <v>5032</v>
      </c>
      <c r="B5034" t="s">
        <v>3026</v>
      </c>
      <c r="C5034" t="s">
        <v>3025</v>
      </c>
      <c r="F5034" t="s">
        <v>3024</v>
      </c>
      <c r="G5034" t="s">
        <v>17</v>
      </c>
      <c r="H5034" t="s">
        <v>16</v>
      </c>
      <c r="I5034" t="s">
        <v>3023</v>
      </c>
      <c r="J5034">
        <v>60019647</v>
      </c>
      <c r="K5034" t="s">
        <v>3022</v>
      </c>
      <c r="L5034" t="s">
        <v>3021</v>
      </c>
      <c r="M5034" t="s">
        <v>76</v>
      </c>
      <c r="N5034">
        <v>4</v>
      </c>
      <c r="O5034" t="s">
        <v>3020</v>
      </c>
      <c r="P5034" t="s">
        <v>3019</v>
      </c>
      <c r="Q5034" t="s">
        <v>3018</v>
      </c>
      <c r="R5034" s="7">
        <v>41640</v>
      </c>
      <c r="S5034" s="8">
        <f t="shared" si="632"/>
        <v>2014</v>
      </c>
      <c r="T5034" s="8">
        <v>2014</v>
      </c>
      <c r="U5034" s="8">
        <f t="shared" si="633"/>
        <v>8</v>
      </c>
      <c r="V5034" s="7">
        <v>41640</v>
      </c>
      <c r="W5034" t="s">
        <v>3002</v>
      </c>
      <c r="X5034" s="2">
        <v>1.3720000000000001</v>
      </c>
      <c r="Y5034" s="6">
        <f t="shared" si="630"/>
        <v>3.662475641333654E-2</v>
      </c>
      <c r="AA5034">
        <v>189480</v>
      </c>
      <c r="AB5034">
        <v>17366</v>
      </c>
      <c r="AD5034" t="s">
        <v>6</v>
      </c>
      <c r="AE5034">
        <v>62</v>
      </c>
      <c r="AF5034">
        <v>1</v>
      </c>
      <c r="AG5034">
        <v>6683098</v>
      </c>
      <c r="AH5034" t="s">
        <v>3017</v>
      </c>
      <c r="AI5034" t="s">
        <v>3016</v>
      </c>
      <c r="AJ5034" t="s">
        <v>3015</v>
      </c>
      <c r="AK5034" t="s">
        <v>3014</v>
      </c>
      <c r="AL5034">
        <v>24</v>
      </c>
      <c r="AM5034" s="5">
        <f t="shared" si="634"/>
        <v>3</v>
      </c>
      <c r="AN5034" s="4">
        <f t="shared" si="631"/>
        <v>4.5437334343051876E-3</v>
      </c>
      <c r="AO5034" s="3"/>
      <c r="AP5034">
        <v>0</v>
      </c>
      <c r="AR5034" t="s">
        <v>1</v>
      </c>
      <c r="AT5034" s="2" t="s">
        <v>0</v>
      </c>
      <c r="AU5034" s="1">
        <f t="shared" si="635"/>
        <v>2.7000449519627132</v>
      </c>
      <c r="AV5034" s="1">
        <f t="shared" si="636"/>
        <v>2.0584244923820867</v>
      </c>
      <c r="AW5034" s="1">
        <f t="shared" si="637"/>
        <v>1.4168040328014595</v>
      </c>
    </row>
    <row r="5035" spans="1:49" x14ac:dyDescent="0.2">
      <c r="A5035">
        <v>5033</v>
      </c>
      <c r="B5035" t="s">
        <v>3013</v>
      </c>
      <c r="C5035" t="s">
        <v>3012</v>
      </c>
      <c r="F5035" t="s">
        <v>3011</v>
      </c>
      <c r="G5035" t="s">
        <v>17</v>
      </c>
      <c r="H5035" t="s">
        <v>16</v>
      </c>
      <c r="I5035" t="s">
        <v>3010</v>
      </c>
      <c r="J5035" t="s">
        <v>3009</v>
      </c>
      <c r="K5035" t="s">
        <v>3008</v>
      </c>
      <c r="L5035" t="s">
        <v>3007</v>
      </c>
      <c r="M5035" t="s">
        <v>3006</v>
      </c>
      <c r="N5035">
        <v>6</v>
      </c>
      <c r="O5035" t="s">
        <v>3005</v>
      </c>
      <c r="P5035" t="s">
        <v>3004</v>
      </c>
      <c r="Q5035" t="s">
        <v>3003</v>
      </c>
      <c r="R5035" s="7">
        <v>41640</v>
      </c>
      <c r="S5035" s="8">
        <f t="shared" si="632"/>
        <v>2014</v>
      </c>
      <c r="T5035" s="8">
        <v>2014</v>
      </c>
      <c r="U5035" s="8">
        <f t="shared" si="633"/>
        <v>8</v>
      </c>
      <c r="V5035" s="7">
        <v>41640</v>
      </c>
      <c r="W5035" t="s">
        <v>3002</v>
      </c>
      <c r="X5035" s="2">
        <v>1.3720000000000001</v>
      </c>
      <c r="Y5035" s="6">
        <f t="shared" si="630"/>
        <v>3.662475641333654E-2</v>
      </c>
      <c r="AA5035">
        <v>189480</v>
      </c>
      <c r="AB5035">
        <v>17366</v>
      </c>
      <c r="AD5035" t="s">
        <v>6</v>
      </c>
      <c r="AE5035">
        <v>62</v>
      </c>
      <c r="AF5035">
        <v>1</v>
      </c>
      <c r="AG5035">
        <v>6678791</v>
      </c>
      <c r="AH5035" t="s">
        <v>3001</v>
      </c>
      <c r="AI5035" t="s">
        <v>3000</v>
      </c>
      <c r="AJ5035" t="s">
        <v>2999</v>
      </c>
      <c r="AK5035" t="s">
        <v>2998</v>
      </c>
      <c r="AL5035">
        <v>28</v>
      </c>
      <c r="AM5035" s="5">
        <f t="shared" si="634"/>
        <v>3.5</v>
      </c>
      <c r="AN5035" s="4">
        <f t="shared" si="631"/>
        <v>5.301022340022719E-3</v>
      </c>
      <c r="AO5035" s="3"/>
      <c r="AP5035">
        <v>1</v>
      </c>
      <c r="AQ5035" t="s">
        <v>121</v>
      </c>
      <c r="AR5035" t="s">
        <v>2997</v>
      </c>
      <c r="AS5035" t="s">
        <v>119</v>
      </c>
      <c r="AT5035" s="2" t="s">
        <v>0</v>
      </c>
      <c r="AU5035" s="1">
        <f t="shared" si="635"/>
        <v>2.7227636191342395</v>
      </c>
      <c r="AV5035" s="1">
        <f t="shared" si="636"/>
        <v>2.0962889376679632</v>
      </c>
      <c r="AW5035" s="1">
        <f t="shared" si="637"/>
        <v>1.4698142562016865</v>
      </c>
    </row>
    <row r="5036" spans="1:49" x14ac:dyDescent="0.2">
      <c r="A5036">
        <v>5034</v>
      </c>
      <c r="B5036" t="s">
        <v>2996</v>
      </c>
      <c r="C5036" t="s">
        <v>2995</v>
      </c>
      <c r="F5036" t="s">
        <v>2994</v>
      </c>
      <c r="G5036" t="s">
        <v>17</v>
      </c>
      <c r="H5036" t="s">
        <v>16</v>
      </c>
      <c r="I5036" t="s">
        <v>2993</v>
      </c>
      <c r="J5036" t="s">
        <v>2992</v>
      </c>
      <c r="K5036" t="s">
        <v>2991</v>
      </c>
      <c r="L5036" t="s">
        <v>2990</v>
      </c>
      <c r="M5036" t="s">
        <v>2989</v>
      </c>
      <c r="N5036">
        <v>2</v>
      </c>
      <c r="O5036" t="s">
        <v>2988</v>
      </c>
      <c r="P5036" t="s">
        <v>2987</v>
      </c>
      <c r="Q5036" t="s">
        <v>2986</v>
      </c>
      <c r="R5036" s="7">
        <v>41640</v>
      </c>
      <c r="S5036" s="8">
        <f t="shared" si="632"/>
        <v>2014</v>
      </c>
      <c r="T5036" s="8">
        <v>2014</v>
      </c>
      <c r="U5036" s="8">
        <f t="shared" si="633"/>
        <v>8</v>
      </c>
      <c r="V5036" s="7">
        <v>41640</v>
      </c>
      <c r="W5036" t="s">
        <v>2383</v>
      </c>
      <c r="X5036" s="2">
        <v>1.6519999999999999</v>
      </c>
      <c r="Y5036" s="6">
        <f t="shared" si="630"/>
        <v>4.409919649769093E-2</v>
      </c>
      <c r="AA5036" t="s">
        <v>2382</v>
      </c>
      <c r="AB5036">
        <v>17337</v>
      </c>
      <c r="AD5036" t="s">
        <v>6</v>
      </c>
      <c r="AE5036">
        <v>62</v>
      </c>
      <c r="AF5036">
        <v>1</v>
      </c>
      <c r="AG5036">
        <v>6655967</v>
      </c>
      <c r="AH5036" t="s">
        <v>2985</v>
      </c>
      <c r="AI5036" t="s">
        <v>2984</v>
      </c>
      <c r="AJ5036" t="s">
        <v>2983</v>
      </c>
      <c r="AK5036" t="s">
        <v>2982</v>
      </c>
      <c r="AL5036">
        <v>10</v>
      </c>
      <c r="AM5036" s="5">
        <f t="shared" si="634"/>
        <v>1.25</v>
      </c>
      <c r="AN5036" s="4">
        <f t="shared" si="631"/>
        <v>1.8932222642938281E-3</v>
      </c>
      <c r="AO5036" s="3"/>
      <c r="AP5036">
        <v>0</v>
      </c>
      <c r="AR5036" t="s">
        <v>1</v>
      </c>
      <c r="AT5036" s="2" t="s">
        <v>0</v>
      </c>
      <c r="AU5036" s="1">
        <f t="shared" si="635"/>
        <v>3.1437404227671801</v>
      </c>
      <c r="AV5036" s="1">
        <f t="shared" si="636"/>
        <v>2.2996209380992378</v>
      </c>
      <c r="AW5036" s="1">
        <f t="shared" si="637"/>
        <v>1.4555014534312958</v>
      </c>
    </row>
    <row r="5037" spans="1:49" x14ac:dyDescent="0.2">
      <c r="A5037">
        <v>5035</v>
      </c>
      <c r="B5037" t="s">
        <v>2981</v>
      </c>
      <c r="C5037" t="s">
        <v>2980</v>
      </c>
      <c r="F5037" t="s">
        <v>2979</v>
      </c>
      <c r="G5037" t="s">
        <v>17</v>
      </c>
      <c r="H5037" t="s">
        <v>16</v>
      </c>
      <c r="I5037" t="s">
        <v>2978</v>
      </c>
      <c r="J5037" t="s">
        <v>2977</v>
      </c>
      <c r="K5037" t="s">
        <v>2976</v>
      </c>
      <c r="L5037" t="s">
        <v>2975</v>
      </c>
      <c r="M5037" t="s">
        <v>1154</v>
      </c>
      <c r="N5037">
        <v>6</v>
      </c>
      <c r="O5037" t="s">
        <v>2974</v>
      </c>
      <c r="P5037" t="s">
        <v>2973</v>
      </c>
      <c r="Q5037" t="s">
        <v>2972</v>
      </c>
      <c r="R5037" s="7">
        <v>41640</v>
      </c>
      <c r="S5037" s="8">
        <f t="shared" si="632"/>
        <v>2014</v>
      </c>
      <c r="T5037" s="8">
        <v>2014</v>
      </c>
      <c r="U5037" s="8">
        <f t="shared" si="633"/>
        <v>8</v>
      </c>
      <c r="V5037" s="7">
        <v>41640</v>
      </c>
      <c r="W5037" t="s">
        <v>2383</v>
      </c>
      <c r="X5037" s="2">
        <v>1.6519999999999999</v>
      </c>
      <c r="Y5037" s="6">
        <f t="shared" si="630"/>
        <v>4.409919649769093E-2</v>
      </c>
      <c r="AA5037" t="s">
        <v>2382</v>
      </c>
      <c r="AB5037">
        <v>17337</v>
      </c>
      <c r="AD5037" t="s">
        <v>6</v>
      </c>
      <c r="AE5037">
        <v>62</v>
      </c>
      <c r="AF5037">
        <v>1</v>
      </c>
      <c r="AG5037">
        <v>6655902</v>
      </c>
      <c r="AH5037" t="s">
        <v>2971</v>
      </c>
      <c r="AI5037" t="s">
        <v>2970</v>
      </c>
      <c r="AJ5037" t="s">
        <v>2969</v>
      </c>
      <c r="AK5037" t="s">
        <v>2968</v>
      </c>
      <c r="AL5037">
        <v>18</v>
      </c>
      <c r="AM5037" s="5">
        <f t="shared" si="634"/>
        <v>2.25</v>
      </c>
      <c r="AN5037" s="4">
        <f t="shared" si="631"/>
        <v>3.4078000757288905E-3</v>
      </c>
      <c r="AO5037" s="3"/>
      <c r="AP5037">
        <v>0</v>
      </c>
      <c r="AQ5037" t="s">
        <v>671</v>
      </c>
      <c r="AR5037">
        <v>1120382</v>
      </c>
      <c r="AS5037" t="s">
        <v>670</v>
      </c>
      <c r="AT5037" s="2" t="s">
        <v>0</v>
      </c>
      <c r="AU5037" s="1">
        <f t="shared" si="635"/>
        <v>3.1891777571102313</v>
      </c>
      <c r="AV5037" s="1">
        <f t="shared" si="636"/>
        <v>2.3753498286709909</v>
      </c>
      <c r="AW5037" s="1">
        <f t="shared" si="637"/>
        <v>1.5615219002317502</v>
      </c>
    </row>
    <row r="5038" spans="1:49" x14ac:dyDescent="0.2">
      <c r="A5038">
        <v>5036</v>
      </c>
      <c r="B5038" t="s">
        <v>2967</v>
      </c>
      <c r="C5038" t="s">
        <v>2966</v>
      </c>
      <c r="F5038" t="s">
        <v>2965</v>
      </c>
      <c r="G5038" t="s">
        <v>17</v>
      </c>
      <c r="H5038" t="s">
        <v>16</v>
      </c>
      <c r="I5038" t="s">
        <v>2964</v>
      </c>
      <c r="J5038" t="s">
        <v>2963</v>
      </c>
      <c r="K5038" t="s">
        <v>2962</v>
      </c>
      <c r="L5038" t="s">
        <v>2961</v>
      </c>
      <c r="M5038" t="s">
        <v>2960</v>
      </c>
      <c r="N5038">
        <v>7</v>
      </c>
      <c r="O5038" t="s">
        <v>2959</v>
      </c>
      <c r="P5038" t="s">
        <v>2958</v>
      </c>
      <c r="Q5038" t="s">
        <v>2957</v>
      </c>
      <c r="R5038" s="7">
        <v>41640</v>
      </c>
      <c r="S5038" s="8">
        <f t="shared" si="632"/>
        <v>2014</v>
      </c>
      <c r="T5038" s="8">
        <v>2014</v>
      </c>
      <c r="U5038" s="8">
        <f t="shared" si="633"/>
        <v>8</v>
      </c>
      <c r="V5038" s="7">
        <v>41640</v>
      </c>
      <c r="W5038" t="s">
        <v>2383</v>
      </c>
      <c r="X5038" s="2">
        <v>1.6519999999999999</v>
      </c>
      <c r="Y5038" s="6">
        <f t="shared" si="630"/>
        <v>4.409919649769093E-2</v>
      </c>
      <c r="AA5038" t="s">
        <v>2382</v>
      </c>
      <c r="AB5038">
        <v>17337</v>
      </c>
      <c r="AD5038" t="s">
        <v>6</v>
      </c>
      <c r="AE5038">
        <v>62</v>
      </c>
      <c r="AF5038">
        <v>1</v>
      </c>
      <c r="AG5038">
        <v>6645379</v>
      </c>
      <c r="AH5038" t="s">
        <v>2956</v>
      </c>
      <c r="AI5038" t="s">
        <v>2955</v>
      </c>
      <c r="AJ5038" t="s">
        <v>2954</v>
      </c>
      <c r="AK5038" t="s">
        <v>2953</v>
      </c>
      <c r="AL5038">
        <v>6</v>
      </c>
      <c r="AM5038" s="5">
        <f t="shared" si="634"/>
        <v>0.75</v>
      </c>
      <c r="AN5038" s="4">
        <f t="shared" si="631"/>
        <v>1.1359333585762969E-3</v>
      </c>
      <c r="AO5038" s="3"/>
      <c r="AP5038">
        <v>0</v>
      </c>
      <c r="AR5038" t="s">
        <v>1</v>
      </c>
      <c r="AT5038" s="2" t="s">
        <v>0</v>
      </c>
      <c r="AU5038" s="1">
        <f t="shared" si="635"/>
        <v>3.1210217555956539</v>
      </c>
      <c r="AV5038" s="1">
        <f t="shared" si="636"/>
        <v>2.2617564928133613</v>
      </c>
      <c r="AW5038" s="1">
        <f t="shared" si="637"/>
        <v>1.4024912300310686</v>
      </c>
    </row>
    <row r="5039" spans="1:49" x14ac:dyDescent="0.2">
      <c r="A5039">
        <v>5037</v>
      </c>
      <c r="B5039" t="s">
        <v>2952</v>
      </c>
      <c r="C5039" t="s">
        <v>2951</v>
      </c>
      <c r="F5039" t="s">
        <v>2950</v>
      </c>
      <c r="G5039" t="s">
        <v>17</v>
      </c>
      <c r="H5039" t="s">
        <v>16</v>
      </c>
      <c r="I5039" t="s">
        <v>2949</v>
      </c>
      <c r="J5039">
        <v>60000221</v>
      </c>
      <c r="K5039" t="s">
        <v>2948</v>
      </c>
      <c r="L5039" t="s">
        <v>2947</v>
      </c>
      <c r="M5039" t="s">
        <v>76</v>
      </c>
      <c r="N5039">
        <v>2</v>
      </c>
      <c r="O5039" t="s">
        <v>2946</v>
      </c>
      <c r="P5039" t="s">
        <v>2945</v>
      </c>
      <c r="Q5039" t="s">
        <v>2944</v>
      </c>
      <c r="R5039" s="7">
        <v>41640</v>
      </c>
      <c r="S5039" s="8">
        <f t="shared" si="632"/>
        <v>2014</v>
      </c>
      <c r="T5039" s="8">
        <v>2014</v>
      </c>
      <c r="U5039" s="8">
        <f t="shared" si="633"/>
        <v>8</v>
      </c>
      <c r="V5039" s="7">
        <v>41640</v>
      </c>
      <c r="W5039" t="s">
        <v>2383</v>
      </c>
      <c r="X5039" s="2">
        <v>1.6519999999999999</v>
      </c>
      <c r="Y5039" s="6">
        <f t="shared" si="630"/>
        <v>4.409919649769093E-2</v>
      </c>
      <c r="AA5039" t="s">
        <v>2382</v>
      </c>
      <c r="AB5039">
        <v>17337</v>
      </c>
      <c r="AD5039" t="s">
        <v>6</v>
      </c>
      <c r="AE5039">
        <v>62</v>
      </c>
      <c r="AF5039">
        <v>1</v>
      </c>
      <c r="AG5039">
        <v>6651753</v>
      </c>
      <c r="AH5039" t="s">
        <v>2943</v>
      </c>
      <c r="AI5039" t="s">
        <v>2942</v>
      </c>
      <c r="AJ5039" t="s">
        <v>2941</v>
      </c>
      <c r="AK5039" t="s">
        <v>2940</v>
      </c>
      <c r="AL5039">
        <v>14</v>
      </c>
      <c r="AM5039" s="5">
        <f t="shared" si="634"/>
        <v>1.75</v>
      </c>
      <c r="AN5039" s="4">
        <f t="shared" si="631"/>
        <v>2.6505111700113595E-3</v>
      </c>
      <c r="AO5039" s="3"/>
      <c r="AP5039">
        <v>0</v>
      </c>
      <c r="AR5039" t="s">
        <v>1</v>
      </c>
      <c r="AT5039" s="2" t="s">
        <v>0</v>
      </c>
      <c r="AU5039" s="1">
        <f t="shared" si="635"/>
        <v>3.166459089938706</v>
      </c>
      <c r="AV5039" s="1">
        <f t="shared" si="636"/>
        <v>2.3374853833851144</v>
      </c>
      <c r="AW5039" s="1">
        <f t="shared" si="637"/>
        <v>1.508511676831523</v>
      </c>
    </row>
    <row r="5040" spans="1:49" x14ac:dyDescent="0.2">
      <c r="A5040">
        <v>5038</v>
      </c>
      <c r="B5040" t="s">
        <v>2939</v>
      </c>
      <c r="C5040" t="s">
        <v>2938</v>
      </c>
      <c r="F5040" t="s">
        <v>2937</v>
      </c>
      <c r="G5040" t="s">
        <v>17</v>
      </c>
      <c r="H5040" t="s">
        <v>16</v>
      </c>
      <c r="I5040" t="s">
        <v>2936</v>
      </c>
      <c r="J5040" t="s">
        <v>2935</v>
      </c>
      <c r="K5040" t="s">
        <v>2934</v>
      </c>
      <c r="L5040" t="s">
        <v>2933</v>
      </c>
      <c r="M5040" t="s">
        <v>360</v>
      </c>
      <c r="N5040">
        <v>5</v>
      </c>
      <c r="O5040" t="s">
        <v>2932</v>
      </c>
      <c r="P5040" t="s">
        <v>2931</v>
      </c>
      <c r="Q5040" t="s">
        <v>2930</v>
      </c>
      <c r="R5040" s="7">
        <v>41640</v>
      </c>
      <c r="S5040" s="8">
        <f t="shared" si="632"/>
        <v>2014</v>
      </c>
      <c r="T5040" s="8">
        <v>2014</v>
      </c>
      <c r="U5040" s="8">
        <f t="shared" si="633"/>
        <v>8</v>
      </c>
      <c r="V5040" s="7">
        <v>41640</v>
      </c>
      <c r="W5040" t="s">
        <v>2383</v>
      </c>
      <c r="X5040" s="2">
        <v>1.6519999999999999</v>
      </c>
      <c r="Y5040" s="6">
        <f t="shared" si="630"/>
        <v>4.409919649769093E-2</v>
      </c>
      <c r="AA5040" t="s">
        <v>2382</v>
      </c>
      <c r="AB5040">
        <v>17337</v>
      </c>
      <c r="AD5040" t="s">
        <v>6</v>
      </c>
      <c r="AE5040">
        <v>62</v>
      </c>
      <c r="AF5040">
        <v>1</v>
      </c>
      <c r="AG5040">
        <v>6661351</v>
      </c>
      <c r="AH5040" t="s">
        <v>2929</v>
      </c>
      <c r="AI5040" t="s">
        <v>2928</v>
      </c>
      <c r="AJ5040" t="s">
        <v>2927</v>
      </c>
      <c r="AK5040" t="s">
        <v>2926</v>
      </c>
      <c r="AL5040">
        <v>18</v>
      </c>
      <c r="AM5040" s="5">
        <f t="shared" si="634"/>
        <v>2.25</v>
      </c>
      <c r="AN5040" s="4">
        <f t="shared" si="631"/>
        <v>3.4078000757288905E-3</v>
      </c>
      <c r="AO5040" s="3"/>
      <c r="AP5040">
        <v>0</v>
      </c>
      <c r="AR5040" t="s">
        <v>1</v>
      </c>
      <c r="AT5040" s="2" t="s">
        <v>0</v>
      </c>
      <c r="AU5040" s="1">
        <f t="shared" si="635"/>
        <v>3.1891777571102313</v>
      </c>
      <c r="AV5040" s="1">
        <f t="shared" si="636"/>
        <v>2.3753498286709909</v>
      </c>
      <c r="AW5040" s="1">
        <f t="shared" si="637"/>
        <v>1.5615219002317502</v>
      </c>
    </row>
    <row r="5041" spans="1:49" x14ac:dyDescent="0.2">
      <c r="A5041">
        <v>5039</v>
      </c>
      <c r="B5041" t="s">
        <v>2925</v>
      </c>
      <c r="C5041" t="s">
        <v>2924</v>
      </c>
      <c r="E5041">
        <v>24279821</v>
      </c>
      <c r="F5041" t="s">
        <v>2923</v>
      </c>
      <c r="G5041" t="s">
        <v>17</v>
      </c>
      <c r="H5041" t="s">
        <v>16</v>
      </c>
      <c r="I5041" t="s">
        <v>2922</v>
      </c>
      <c r="J5041">
        <v>60029198</v>
      </c>
      <c r="K5041" t="s">
        <v>2921</v>
      </c>
      <c r="L5041" t="s">
        <v>2920</v>
      </c>
      <c r="M5041" t="s">
        <v>1521</v>
      </c>
      <c r="N5041">
        <v>4</v>
      </c>
      <c r="O5041" t="s">
        <v>2919</v>
      </c>
      <c r="P5041" t="s">
        <v>2918</v>
      </c>
      <c r="Q5041" t="s">
        <v>2917</v>
      </c>
      <c r="R5041" s="7">
        <v>41640</v>
      </c>
      <c r="S5041" s="8">
        <f t="shared" si="632"/>
        <v>2014</v>
      </c>
      <c r="T5041" s="8">
        <v>2014</v>
      </c>
      <c r="U5041" s="8">
        <f t="shared" si="633"/>
        <v>8</v>
      </c>
      <c r="V5041" s="7">
        <v>41640</v>
      </c>
      <c r="W5041" t="s">
        <v>2916</v>
      </c>
      <c r="X5041" s="2">
        <v>1.0620000000000001</v>
      </c>
      <c r="Y5041" s="6">
        <f t="shared" si="630"/>
        <v>2.8349483462801316E-2</v>
      </c>
      <c r="AA5041">
        <v>9538194</v>
      </c>
      <c r="AB5041">
        <v>16745</v>
      </c>
      <c r="AC5041">
        <v>13652826</v>
      </c>
      <c r="AD5041" t="s">
        <v>6</v>
      </c>
      <c r="AE5041">
        <v>26</v>
      </c>
      <c r="AF5041">
        <v>1</v>
      </c>
      <c r="AH5041" t="s">
        <v>2915</v>
      </c>
      <c r="AI5041" t="s">
        <v>2914</v>
      </c>
      <c r="AJ5041" t="s">
        <v>2913</v>
      </c>
      <c r="AK5041" t="s">
        <v>2912</v>
      </c>
      <c r="AL5041">
        <v>5</v>
      </c>
      <c r="AM5041" s="5">
        <f t="shared" si="634"/>
        <v>0.625</v>
      </c>
      <c r="AN5041" s="4">
        <f t="shared" si="631"/>
        <v>9.4661113214691405E-4</v>
      </c>
      <c r="AO5041" s="3"/>
      <c r="AP5041">
        <v>0</v>
      </c>
      <c r="AR5041" t="s">
        <v>1</v>
      </c>
      <c r="AT5041" s="2">
        <v>3.6269999999999998</v>
      </c>
      <c r="AU5041" s="1">
        <f t="shared" si="635"/>
        <v>2.0128621763604992</v>
      </c>
      <c r="AV5041" s="1">
        <f t="shared" si="636"/>
        <v>1.4648047297474116</v>
      </c>
      <c r="AW5041" s="1">
        <f t="shared" si="637"/>
        <v>0.91674728313432352</v>
      </c>
    </row>
    <row r="5042" spans="1:49" x14ac:dyDescent="0.2">
      <c r="A5042">
        <v>5040</v>
      </c>
      <c r="B5042" t="s">
        <v>2911</v>
      </c>
      <c r="C5042" t="s">
        <v>2910</v>
      </c>
      <c r="F5042" t="s">
        <v>2909</v>
      </c>
      <c r="G5042" t="s">
        <v>17</v>
      </c>
      <c r="H5042" t="s">
        <v>16</v>
      </c>
      <c r="I5042" t="s">
        <v>2908</v>
      </c>
      <c r="J5042" t="s">
        <v>2907</v>
      </c>
      <c r="K5042" t="s">
        <v>2906</v>
      </c>
      <c r="L5042" t="s">
        <v>2905</v>
      </c>
      <c r="M5042" t="s">
        <v>1921</v>
      </c>
      <c r="N5042">
        <v>5</v>
      </c>
      <c r="O5042" t="s">
        <v>2904</v>
      </c>
      <c r="P5042" t="s">
        <v>2903</v>
      </c>
      <c r="Q5042" t="s">
        <v>2902</v>
      </c>
      <c r="R5042" s="7">
        <v>41640</v>
      </c>
      <c r="S5042" s="8">
        <f t="shared" si="632"/>
        <v>2014</v>
      </c>
      <c r="T5042" s="8">
        <v>2014</v>
      </c>
      <c r="U5042" s="8">
        <f t="shared" si="633"/>
        <v>8</v>
      </c>
      <c r="V5042" s="7">
        <v>41640</v>
      </c>
      <c r="W5042" t="s">
        <v>2383</v>
      </c>
      <c r="X5042" s="2">
        <v>1.6519999999999999</v>
      </c>
      <c r="Y5042" s="6">
        <f t="shared" si="630"/>
        <v>4.409919649769093E-2</v>
      </c>
      <c r="AA5042" t="s">
        <v>2382</v>
      </c>
      <c r="AB5042">
        <v>17337</v>
      </c>
      <c r="AD5042" t="s">
        <v>6</v>
      </c>
      <c r="AE5042">
        <v>62</v>
      </c>
      <c r="AF5042">
        <v>1</v>
      </c>
      <c r="AG5042">
        <v>6655892</v>
      </c>
      <c r="AH5042" t="s">
        <v>2901</v>
      </c>
      <c r="AI5042" t="s">
        <v>2900</v>
      </c>
      <c r="AJ5042" t="s">
        <v>2899</v>
      </c>
      <c r="AK5042" t="s">
        <v>2898</v>
      </c>
      <c r="AL5042">
        <v>22</v>
      </c>
      <c r="AM5042" s="5">
        <f t="shared" si="634"/>
        <v>2.75</v>
      </c>
      <c r="AN5042" s="4">
        <f t="shared" si="631"/>
        <v>4.1650889814464215E-3</v>
      </c>
      <c r="AO5042" s="3"/>
      <c r="AP5042">
        <v>0</v>
      </c>
      <c r="AR5042" t="s">
        <v>1</v>
      </c>
      <c r="AT5042" s="2" t="s">
        <v>0</v>
      </c>
      <c r="AU5042" s="1">
        <f t="shared" si="635"/>
        <v>3.211896424281758</v>
      </c>
      <c r="AV5042" s="1">
        <f t="shared" si="636"/>
        <v>2.4132142739568674</v>
      </c>
      <c r="AW5042" s="1">
        <f t="shared" si="637"/>
        <v>1.6145321236319774</v>
      </c>
    </row>
    <row r="5043" spans="1:49" x14ac:dyDescent="0.2">
      <c r="A5043">
        <v>5041</v>
      </c>
      <c r="B5043" t="s">
        <v>2897</v>
      </c>
      <c r="C5043" t="s">
        <v>2896</v>
      </c>
      <c r="F5043" t="s">
        <v>2895</v>
      </c>
      <c r="G5043" t="s">
        <v>17</v>
      </c>
      <c r="H5043" t="s">
        <v>16</v>
      </c>
      <c r="I5043" t="s">
        <v>2894</v>
      </c>
      <c r="J5043">
        <v>60025278</v>
      </c>
      <c r="K5043" t="s">
        <v>1464</v>
      </c>
      <c r="L5043" t="s">
        <v>1463</v>
      </c>
      <c r="M5043" t="s">
        <v>46</v>
      </c>
      <c r="N5043">
        <v>4</v>
      </c>
      <c r="O5043" t="s">
        <v>2893</v>
      </c>
      <c r="P5043" t="s">
        <v>2892</v>
      </c>
      <c r="Q5043" t="s">
        <v>2891</v>
      </c>
      <c r="R5043" s="7">
        <v>41640</v>
      </c>
      <c r="S5043" s="8">
        <f t="shared" si="632"/>
        <v>2014</v>
      </c>
      <c r="T5043" s="8">
        <v>2014</v>
      </c>
      <c r="U5043" s="8">
        <f t="shared" si="633"/>
        <v>8</v>
      </c>
      <c r="V5043" s="7">
        <v>41640</v>
      </c>
      <c r="W5043" t="s">
        <v>2383</v>
      </c>
      <c r="X5043" s="2">
        <v>1.6519999999999999</v>
      </c>
      <c r="Y5043" s="6">
        <f t="shared" si="630"/>
        <v>4.409919649769093E-2</v>
      </c>
      <c r="AA5043" t="s">
        <v>2382</v>
      </c>
      <c r="AB5043">
        <v>17337</v>
      </c>
      <c r="AD5043" t="s">
        <v>6</v>
      </c>
      <c r="AE5043">
        <v>62</v>
      </c>
      <c r="AF5043">
        <v>1</v>
      </c>
      <c r="AG5043">
        <v>6701248</v>
      </c>
      <c r="AH5043" t="s">
        <v>2890</v>
      </c>
      <c r="AI5043" t="s">
        <v>2889</v>
      </c>
      <c r="AJ5043" t="s">
        <v>2888</v>
      </c>
      <c r="AK5043" t="s">
        <v>2887</v>
      </c>
      <c r="AL5043">
        <v>24</v>
      </c>
      <c r="AM5043" s="5">
        <f t="shared" si="634"/>
        <v>3</v>
      </c>
      <c r="AN5043" s="4">
        <f t="shared" si="631"/>
        <v>4.5437334343051876E-3</v>
      </c>
      <c r="AO5043" s="3"/>
      <c r="AP5043">
        <v>0</v>
      </c>
      <c r="AR5043" t="s">
        <v>1</v>
      </c>
      <c r="AT5043" s="2" t="s">
        <v>0</v>
      </c>
      <c r="AU5043" s="1">
        <f t="shared" si="635"/>
        <v>3.2232557578675207</v>
      </c>
      <c r="AV5043" s="1">
        <f t="shared" si="636"/>
        <v>2.4321464965998061</v>
      </c>
      <c r="AW5043" s="1">
        <f t="shared" si="637"/>
        <v>1.641037235332091</v>
      </c>
    </row>
    <row r="5044" spans="1:49" x14ac:dyDescent="0.2">
      <c r="A5044">
        <v>5042</v>
      </c>
      <c r="B5044" t="s">
        <v>2886</v>
      </c>
      <c r="C5044" t="s">
        <v>2885</v>
      </c>
      <c r="F5044" t="s">
        <v>2884</v>
      </c>
      <c r="G5044" t="s">
        <v>17</v>
      </c>
      <c r="H5044" t="s">
        <v>16</v>
      </c>
      <c r="I5044" t="s">
        <v>2883</v>
      </c>
      <c r="J5044" t="s">
        <v>2882</v>
      </c>
      <c r="K5044" t="s">
        <v>2881</v>
      </c>
      <c r="L5044" t="s">
        <v>2880</v>
      </c>
      <c r="M5044" t="s">
        <v>1154</v>
      </c>
      <c r="N5044">
        <v>1</v>
      </c>
      <c r="O5044" t="s">
        <v>2879</v>
      </c>
      <c r="P5044">
        <v>57209994940</v>
      </c>
      <c r="Q5044" t="s">
        <v>2878</v>
      </c>
      <c r="R5044" s="7">
        <v>41640</v>
      </c>
      <c r="S5044" s="8">
        <f t="shared" si="632"/>
        <v>2014</v>
      </c>
      <c r="T5044" s="8">
        <v>2014</v>
      </c>
      <c r="U5044" s="8">
        <f t="shared" si="633"/>
        <v>8</v>
      </c>
      <c r="V5044" s="7">
        <v>41640</v>
      </c>
      <c r="W5044" t="s">
        <v>2383</v>
      </c>
      <c r="X5044" s="2">
        <v>1.6519999999999999</v>
      </c>
      <c r="Y5044" s="6">
        <f t="shared" si="630"/>
        <v>4.409919649769093E-2</v>
      </c>
      <c r="AA5044" t="s">
        <v>2382</v>
      </c>
      <c r="AB5044">
        <v>17337</v>
      </c>
      <c r="AD5044" t="s">
        <v>6</v>
      </c>
      <c r="AE5044">
        <v>62</v>
      </c>
      <c r="AF5044">
        <v>1</v>
      </c>
      <c r="AG5044">
        <v>6648642</v>
      </c>
      <c r="AH5044" t="s">
        <v>2877</v>
      </c>
      <c r="AI5044" t="s">
        <v>2876</v>
      </c>
      <c r="AJ5044" t="s">
        <v>2875</v>
      </c>
      <c r="AK5044" t="s">
        <v>2874</v>
      </c>
      <c r="AL5044">
        <v>5</v>
      </c>
      <c r="AM5044" s="5">
        <f t="shared" si="634"/>
        <v>0.625</v>
      </c>
      <c r="AN5044" s="4">
        <f t="shared" si="631"/>
        <v>9.4661113214691405E-4</v>
      </c>
      <c r="AO5044" s="3"/>
      <c r="AP5044">
        <v>0</v>
      </c>
      <c r="AR5044" t="s">
        <v>1</v>
      </c>
      <c r="AT5044" s="2" t="s">
        <v>0</v>
      </c>
      <c r="AU5044" s="1">
        <f t="shared" si="635"/>
        <v>3.1153420888027727</v>
      </c>
      <c r="AV5044" s="1">
        <f t="shared" si="636"/>
        <v>2.2522903814918922</v>
      </c>
      <c r="AW5044" s="1">
        <f t="shared" si="637"/>
        <v>1.3892386741810119</v>
      </c>
    </row>
    <row r="5045" spans="1:49" x14ac:dyDescent="0.2">
      <c r="A5045">
        <v>5043</v>
      </c>
      <c r="B5045" t="s">
        <v>2873</v>
      </c>
      <c r="C5045" t="s">
        <v>2872</v>
      </c>
      <c r="F5045" t="s">
        <v>2871</v>
      </c>
      <c r="G5045" t="s">
        <v>17</v>
      </c>
      <c r="H5045" t="s">
        <v>16</v>
      </c>
      <c r="I5045" t="s">
        <v>2870</v>
      </c>
      <c r="J5045">
        <v>60006541</v>
      </c>
      <c r="K5045" t="s">
        <v>792</v>
      </c>
      <c r="L5045" t="s">
        <v>791</v>
      </c>
      <c r="M5045" t="s">
        <v>790</v>
      </c>
      <c r="N5045">
        <v>4</v>
      </c>
      <c r="O5045" t="s">
        <v>2869</v>
      </c>
      <c r="P5045" t="s">
        <v>2868</v>
      </c>
      <c r="Q5045" t="s">
        <v>990</v>
      </c>
      <c r="R5045" s="7">
        <v>41640</v>
      </c>
      <c r="S5045" s="8">
        <f t="shared" si="632"/>
        <v>2014</v>
      </c>
      <c r="T5045" s="8">
        <v>2014</v>
      </c>
      <c r="U5045" s="8">
        <f t="shared" si="633"/>
        <v>8</v>
      </c>
      <c r="V5045" s="7">
        <v>41640</v>
      </c>
      <c r="W5045" t="s">
        <v>2383</v>
      </c>
      <c r="X5045" s="2">
        <v>1.6519999999999999</v>
      </c>
      <c r="Y5045" s="6">
        <f t="shared" si="630"/>
        <v>4.409919649769093E-2</v>
      </c>
      <c r="AA5045" t="s">
        <v>2382</v>
      </c>
      <c r="AB5045">
        <v>17337</v>
      </c>
      <c r="AD5045" t="s">
        <v>6</v>
      </c>
      <c r="AE5045">
        <v>62</v>
      </c>
      <c r="AF5045">
        <v>1</v>
      </c>
      <c r="AG5045">
        <v>6651700</v>
      </c>
      <c r="AH5045" t="s">
        <v>2867</v>
      </c>
      <c r="AI5045" t="s">
        <v>2866</v>
      </c>
      <c r="AJ5045" t="s">
        <v>2865</v>
      </c>
      <c r="AK5045" t="s">
        <v>2864</v>
      </c>
      <c r="AL5045">
        <v>114</v>
      </c>
      <c r="AM5045" s="5">
        <f t="shared" si="634"/>
        <v>14.25</v>
      </c>
      <c r="AN5045" s="4">
        <f t="shared" si="631"/>
        <v>2.1582733812949641E-2</v>
      </c>
      <c r="AO5045" s="3"/>
      <c r="AP5045">
        <v>0</v>
      </c>
      <c r="AR5045" t="s">
        <v>1</v>
      </c>
      <c r="AT5045" s="2" t="s">
        <v>0</v>
      </c>
      <c r="AU5045" s="1">
        <f t="shared" si="635"/>
        <v>3.7344257692268541</v>
      </c>
      <c r="AV5045" s="1">
        <f t="shared" si="636"/>
        <v>3.2840965155320285</v>
      </c>
      <c r="AW5045" s="1">
        <f t="shared" si="637"/>
        <v>2.833767261837203</v>
      </c>
    </row>
    <row r="5046" spans="1:49" x14ac:dyDescent="0.2">
      <c r="A5046">
        <v>5044</v>
      </c>
      <c r="B5046" t="s">
        <v>2863</v>
      </c>
      <c r="C5046" t="s">
        <v>2862</v>
      </c>
      <c r="F5046" t="s">
        <v>2861</v>
      </c>
      <c r="G5046" t="s">
        <v>17</v>
      </c>
      <c r="H5046" t="s">
        <v>16</v>
      </c>
      <c r="I5046" t="s">
        <v>2860</v>
      </c>
      <c r="J5046" t="s">
        <v>2859</v>
      </c>
      <c r="K5046" t="s">
        <v>2858</v>
      </c>
      <c r="L5046" t="s">
        <v>2857</v>
      </c>
      <c r="M5046" t="s">
        <v>2856</v>
      </c>
      <c r="N5046">
        <v>3</v>
      </c>
      <c r="O5046" t="s">
        <v>2855</v>
      </c>
      <c r="P5046" t="s">
        <v>2854</v>
      </c>
      <c r="Q5046" t="s">
        <v>2853</v>
      </c>
      <c r="R5046" s="7">
        <v>41640</v>
      </c>
      <c r="S5046" s="8">
        <f t="shared" si="632"/>
        <v>2014</v>
      </c>
      <c r="T5046" s="8">
        <v>2014</v>
      </c>
      <c r="U5046" s="8">
        <f t="shared" si="633"/>
        <v>8</v>
      </c>
      <c r="V5046" s="7">
        <v>41640</v>
      </c>
      <c r="W5046" t="s">
        <v>2383</v>
      </c>
      <c r="X5046" s="2">
        <v>1.6519999999999999</v>
      </c>
      <c r="Y5046" s="6">
        <f t="shared" si="630"/>
        <v>4.409919649769093E-2</v>
      </c>
      <c r="AA5046" t="s">
        <v>2382</v>
      </c>
      <c r="AB5046">
        <v>17337</v>
      </c>
      <c r="AD5046" t="s">
        <v>6</v>
      </c>
      <c r="AE5046">
        <v>62</v>
      </c>
      <c r="AF5046">
        <v>1</v>
      </c>
      <c r="AG5046">
        <v>6650114</v>
      </c>
      <c r="AH5046" t="s">
        <v>2852</v>
      </c>
      <c r="AI5046" t="s">
        <v>2851</v>
      </c>
      <c r="AJ5046" t="s">
        <v>2850</v>
      </c>
      <c r="AK5046" t="s">
        <v>2849</v>
      </c>
      <c r="AL5046">
        <v>130</v>
      </c>
      <c r="AM5046" s="5">
        <f t="shared" si="634"/>
        <v>16.25</v>
      </c>
      <c r="AN5046" s="4">
        <f t="shared" si="631"/>
        <v>2.4611889435819764E-2</v>
      </c>
      <c r="AO5046" s="3"/>
      <c r="AP5046">
        <v>0</v>
      </c>
      <c r="AR5046" t="s">
        <v>1</v>
      </c>
      <c r="AT5046" s="2" t="s">
        <v>0</v>
      </c>
      <c r="AU5046" s="1">
        <f t="shared" si="635"/>
        <v>3.8253004379129583</v>
      </c>
      <c r="AV5046" s="1">
        <f t="shared" si="636"/>
        <v>3.4355542966755346</v>
      </c>
      <c r="AW5046" s="1">
        <f t="shared" si="637"/>
        <v>3.0458081554381109</v>
      </c>
    </row>
    <row r="5047" spans="1:49" x14ac:dyDescent="0.2">
      <c r="A5047">
        <v>5045</v>
      </c>
      <c r="B5047" t="s">
        <v>2848</v>
      </c>
      <c r="C5047" t="s">
        <v>2847</v>
      </c>
      <c r="F5047" t="s">
        <v>2846</v>
      </c>
      <c r="G5047" t="s">
        <v>17</v>
      </c>
      <c r="H5047" t="s">
        <v>16</v>
      </c>
      <c r="I5047" t="s">
        <v>2845</v>
      </c>
      <c r="J5047">
        <v>60005429</v>
      </c>
      <c r="K5047" t="s">
        <v>2844</v>
      </c>
      <c r="L5047" t="s">
        <v>803</v>
      </c>
      <c r="M5047" t="s">
        <v>802</v>
      </c>
      <c r="N5047">
        <v>2</v>
      </c>
      <c r="O5047" t="s">
        <v>2843</v>
      </c>
      <c r="P5047" t="s">
        <v>2842</v>
      </c>
      <c r="Q5047" t="s">
        <v>2841</v>
      </c>
      <c r="R5047" s="7">
        <v>41640</v>
      </c>
      <c r="S5047" s="8">
        <f t="shared" si="632"/>
        <v>2014</v>
      </c>
      <c r="T5047" s="8">
        <v>2014</v>
      </c>
      <c r="U5047" s="8">
        <f t="shared" si="633"/>
        <v>8</v>
      </c>
      <c r="V5047" s="7">
        <v>41640</v>
      </c>
      <c r="W5047" t="s">
        <v>2383</v>
      </c>
      <c r="X5047" s="2">
        <v>1.6519999999999999</v>
      </c>
      <c r="Y5047" s="6">
        <f t="shared" si="630"/>
        <v>4.409919649769093E-2</v>
      </c>
      <c r="AA5047" t="s">
        <v>2382</v>
      </c>
      <c r="AB5047">
        <v>17337</v>
      </c>
      <c r="AD5047" t="s">
        <v>6</v>
      </c>
      <c r="AE5047">
        <v>62</v>
      </c>
      <c r="AF5047">
        <v>1</v>
      </c>
      <c r="AG5047">
        <v>6646250</v>
      </c>
      <c r="AH5047" t="s">
        <v>2840</v>
      </c>
      <c r="AI5047" t="s">
        <v>2839</v>
      </c>
      <c r="AJ5047" t="s">
        <v>2838</v>
      </c>
      <c r="AK5047" t="s">
        <v>2837</v>
      </c>
      <c r="AL5047">
        <v>10</v>
      </c>
      <c r="AM5047" s="5">
        <f t="shared" si="634"/>
        <v>1.25</v>
      </c>
      <c r="AN5047" s="4">
        <f t="shared" si="631"/>
        <v>1.8932222642938281E-3</v>
      </c>
      <c r="AO5047" s="3"/>
      <c r="AP5047">
        <v>0</v>
      </c>
      <c r="AR5047" t="s">
        <v>1</v>
      </c>
      <c r="AT5047" s="2" t="s">
        <v>0</v>
      </c>
      <c r="AU5047" s="1">
        <f t="shared" si="635"/>
        <v>3.1437404227671801</v>
      </c>
      <c r="AV5047" s="1">
        <f t="shared" si="636"/>
        <v>2.2996209380992378</v>
      </c>
      <c r="AW5047" s="1">
        <f t="shared" si="637"/>
        <v>1.4555014534312958</v>
      </c>
    </row>
    <row r="5048" spans="1:49" x14ac:dyDescent="0.2">
      <c r="A5048">
        <v>5046</v>
      </c>
      <c r="B5048" t="s">
        <v>2836</v>
      </c>
      <c r="C5048" t="s">
        <v>2835</v>
      </c>
      <c r="F5048" t="s">
        <v>2834</v>
      </c>
      <c r="G5048" t="s">
        <v>17</v>
      </c>
      <c r="H5048" t="s">
        <v>16</v>
      </c>
      <c r="I5048" t="s">
        <v>2833</v>
      </c>
      <c r="J5048" t="s">
        <v>2832</v>
      </c>
      <c r="K5048" t="s">
        <v>2831</v>
      </c>
      <c r="L5048" t="s">
        <v>2830</v>
      </c>
      <c r="M5048" t="s">
        <v>2829</v>
      </c>
      <c r="N5048">
        <v>5</v>
      </c>
      <c r="O5048" t="s">
        <v>2828</v>
      </c>
      <c r="P5048" t="s">
        <v>2827</v>
      </c>
      <c r="Q5048" t="s">
        <v>2826</v>
      </c>
      <c r="R5048" s="7">
        <v>41640</v>
      </c>
      <c r="S5048" s="8">
        <f t="shared" si="632"/>
        <v>2014</v>
      </c>
      <c r="T5048" s="8">
        <v>2014</v>
      </c>
      <c r="U5048" s="8">
        <f t="shared" si="633"/>
        <v>8</v>
      </c>
      <c r="V5048" s="7">
        <v>41640</v>
      </c>
      <c r="W5048" t="s">
        <v>2383</v>
      </c>
      <c r="X5048" s="2">
        <v>1.6519999999999999</v>
      </c>
      <c r="Y5048" s="6">
        <f t="shared" si="630"/>
        <v>4.409919649769093E-2</v>
      </c>
      <c r="AA5048" t="s">
        <v>2382</v>
      </c>
      <c r="AB5048">
        <v>17337</v>
      </c>
      <c r="AD5048" t="s">
        <v>6</v>
      </c>
      <c r="AE5048">
        <v>62</v>
      </c>
      <c r="AF5048">
        <v>1</v>
      </c>
      <c r="AG5048">
        <v>6648656</v>
      </c>
      <c r="AH5048" t="s">
        <v>2825</v>
      </c>
      <c r="AI5048" t="s">
        <v>2824</v>
      </c>
      <c r="AJ5048" t="s">
        <v>2823</v>
      </c>
      <c r="AK5048" t="s">
        <v>2822</v>
      </c>
      <c r="AL5048">
        <v>71</v>
      </c>
      <c r="AM5048" s="5">
        <f t="shared" si="634"/>
        <v>8.875</v>
      </c>
      <c r="AN5048" s="4">
        <f t="shared" si="631"/>
        <v>1.3441878076486179E-2</v>
      </c>
      <c r="AO5048" s="3"/>
      <c r="AP5048">
        <v>0</v>
      </c>
      <c r="AR5048" t="s">
        <v>1</v>
      </c>
      <c r="AT5048" s="2" t="s">
        <v>0</v>
      </c>
      <c r="AU5048" s="1">
        <f t="shared" si="635"/>
        <v>3.4902000971329503</v>
      </c>
      <c r="AV5048" s="1">
        <f t="shared" si="636"/>
        <v>2.8770537287088551</v>
      </c>
      <c r="AW5048" s="1">
        <f t="shared" si="637"/>
        <v>2.2639073602847599</v>
      </c>
    </row>
    <row r="5049" spans="1:49" x14ac:dyDescent="0.2">
      <c r="A5049">
        <v>5047</v>
      </c>
      <c r="B5049" t="s">
        <v>2821</v>
      </c>
      <c r="C5049" t="s">
        <v>2820</v>
      </c>
      <c r="F5049" t="s">
        <v>2819</v>
      </c>
      <c r="G5049" t="s">
        <v>17</v>
      </c>
      <c r="H5049" t="s">
        <v>16</v>
      </c>
      <c r="I5049" t="s">
        <v>2818</v>
      </c>
      <c r="J5049" t="s">
        <v>2817</v>
      </c>
      <c r="K5049" t="s">
        <v>2816</v>
      </c>
      <c r="L5049" t="s">
        <v>2815</v>
      </c>
      <c r="M5049" t="s">
        <v>1592</v>
      </c>
      <c r="N5049">
        <v>2</v>
      </c>
      <c r="O5049" t="s">
        <v>2814</v>
      </c>
      <c r="P5049" t="s">
        <v>2813</v>
      </c>
      <c r="Q5049" t="s">
        <v>2812</v>
      </c>
      <c r="R5049" s="7">
        <v>41640</v>
      </c>
      <c r="S5049" s="8">
        <f t="shared" si="632"/>
        <v>2014</v>
      </c>
      <c r="T5049" s="8">
        <v>2014</v>
      </c>
      <c r="U5049" s="8">
        <f t="shared" si="633"/>
        <v>8</v>
      </c>
      <c r="V5049" s="7">
        <v>41640</v>
      </c>
      <c r="W5049" t="s">
        <v>2383</v>
      </c>
      <c r="X5049" s="2">
        <v>1.6519999999999999</v>
      </c>
      <c r="Y5049" s="6">
        <f t="shared" si="630"/>
        <v>4.409919649769093E-2</v>
      </c>
      <c r="AA5049" t="s">
        <v>2382</v>
      </c>
      <c r="AB5049">
        <v>17337</v>
      </c>
      <c r="AD5049" t="s">
        <v>6</v>
      </c>
      <c r="AE5049">
        <v>62</v>
      </c>
      <c r="AF5049">
        <v>1</v>
      </c>
      <c r="AG5049">
        <v>6650037</v>
      </c>
      <c r="AH5049" t="s">
        <v>2811</v>
      </c>
      <c r="AI5049" t="s">
        <v>2810</v>
      </c>
      <c r="AJ5049" t="s">
        <v>2809</v>
      </c>
      <c r="AK5049" t="s">
        <v>2808</v>
      </c>
      <c r="AL5049">
        <v>79</v>
      </c>
      <c r="AM5049" s="5">
        <f t="shared" si="634"/>
        <v>9.875</v>
      </c>
      <c r="AN5049" s="4">
        <f t="shared" si="631"/>
        <v>1.4956455887921242E-2</v>
      </c>
      <c r="AO5049" s="3"/>
      <c r="AP5049">
        <v>0</v>
      </c>
      <c r="AR5049" t="s">
        <v>1</v>
      </c>
      <c r="AT5049" s="2" t="s">
        <v>0</v>
      </c>
      <c r="AU5049" s="1">
        <f t="shared" si="635"/>
        <v>3.535637431476002</v>
      </c>
      <c r="AV5049" s="1">
        <f t="shared" si="636"/>
        <v>2.9527826192806086</v>
      </c>
      <c r="AW5049" s="1">
        <f t="shared" si="637"/>
        <v>2.3699278070852148</v>
      </c>
    </row>
    <row r="5050" spans="1:49" x14ac:dyDescent="0.2">
      <c r="A5050">
        <v>5048</v>
      </c>
      <c r="B5050" t="s">
        <v>2807</v>
      </c>
      <c r="C5050" t="s">
        <v>2806</v>
      </c>
      <c r="F5050" t="s">
        <v>2805</v>
      </c>
      <c r="G5050" t="s">
        <v>17</v>
      </c>
      <c r="H5050" t="s">
        <v>16</v>
      </c>
      <c r="I5050" t="s">
        <v>2804</v>
      </c>
      <c r="J5050" t="s">
        <v>2803</v>
      </c>
      <c r="K5050" t="s">
        <v>2802</v>
      </c>
      <c r="L5050" t="s">
        <v>2801</v>
      </c>
      <c r="M5050" t="s">
        <v>2800</v>
      </c>
      <c r="N5050">
        <v>4</v>
      </c>
      <c r="O5050" t="s">
        <v>2799</v>
      </c>
      <c r="P5050" t="s">
        <v>2798</v>
      </c>
      <c r="Q5050" t="s">
        <v>2797</v>
      </c>
      <c r="R5050" s="7">
        <v>41640</v>
      </c>
      <c r="S5050" s="8">
        <f t="shared" si="632"/>
        <v>2014</v>
      </c>
      <c r="T5050" s="8">
        <v>2014</v>
      </c>
      <c r="U5050" s="8">
        <f t="shared" si="633"/>
        <v>8</v>
      </c>
      <c r="V5050" s="7">
        <v>41640</v>
      </c>
      <c r="W5050" t="s">
        <v>2383</v>
      </c>
      <c r="X5050" s="2">
        <v>1.6519999999999999</v>
      </c>
      <c r="Y5050" s="6">
        <f t="shared" si="630"/>
        <v>4.409919649769093E-2</v>
      </c>
      <c r="AA5050" t="s">
        <v>2382</v>
      </c>
      <c r="AB5050">
        <v>17337</v>
      </c>
      <c r="AD5050" t="s">
        <v>6</v>
      </c>
      <c r="AE5050">
        <v>62</v>
      </c>
      <c r="AF5050">
        <v>1</v>
      </c>
      <c r="AG5050">
        <v>6648676</v>
      </c>
      <c r="AH5050" t="s">
        <v>2796</v>
      </c>
      <c r="AI5050" t="s">
        <v>2795</v>
      </c>
      <c r="AJ5050" t="s">
        <v>2794</v>
      </c>
      <c r="AK5050" t="s">
        <v>2793</v>
      </c>
      <c r="AL5050">
        <v>47</v>
      </c>
      <c r="AM5050" s="5">
        <f t="shared" si="634"/>
        <v>5.875</v>
      </c>
      <c r="AN5050" s="4">
        <f t="shared" si="631"/>
        <v>8.8981446421809926E-3</v>
      </c>
      <c r="AO5050" s="3"/>
      <c r="AP5050">
        <v>0</v>
      </c>
      <c r="AR5050" t="s">
        <v>1</v>
      </c>
      <c r="AT5050" s="2" t="s">
        <v>0</v>
      </c>
      <c r="AU5050" s="1">
        <f t="shared" si="635"/>
        <v>3.353888094103795</v>
      </c>
      <c r="AV5050" s="1">
        <f t="shared" si="636"/>
        <v>2.649867056993596</v>
      </c>
      <c r="AW5050" s="1">
        <f t="shared" si="637"/>
        <v>1.9458460198833973</v>
      </c>
    </row>
    <row r="5051" spans="1:49" x14ac:dyDescent="0.2">
      <c r="A5051">
        <v>5049</v>
      </c>
      <c r="B5051" t="s">
        <v>2792</v>
      </c>
      <c r="C5051" t="s">
        <v>2791</v>
      </c>
      <c r="F5051" t="s">
        <v>2790</v>
      </c>
      <c r="G5051" t="s">
        <v>17</v>
      </c>
      <c r="H5051" t="s">
        <v>16</v>
      </c>
      <c r="I5051" t="s">
        <v>2789</v>
      </c>
      <c r="J5051" t="s">
        <v>2788</v>
      </c>
      <c r="K5051" t="s">
        <v>2787</v>
      </c>
      <c r="L5051" t="s">
        <v>2786</v>
      </c>
      <c r="M5051" t="s">
        <v>2785</v>
      </c>
      <c r="N5051">
        <v>6</v>
      </c>
      <c r="O5051" t="s">
        <v>2784</v>
      </c>
      <c r="P5051" t="s">
        <v>2783</v>
      </c>
      <c r="Q5051" t="s">
        <v>2782</v>
      </c>
      <c r="R5051" s="7">
        <v>41640</v>
      </c>
      <c r="S5051" s="8">
        <f t="shared" si="632"/>
        <v>2014</v>
      </c>
      <c r="T5051" s="8">
        <v>2014</v>
      </c>
      <c r="U5051" s="8">
        <f t="shared" si="633"/>
        <v>8</v>
      </c>
      <c r="V5051" s="7">
        <v>41640</v>
      </c>
      <c r="W5051" t="s">
        <v>2383</v>
      </c>
      <c r="X5051" s="2">
        <v>1.6519999999999999</v>
      </c>
      <c r="Y5051" s="6">
        <f t="shared" si="630"/>
        <v>4.409919649769093E-2</v>
      </c>
      <c r="AA5051" t="s">
        <v>2382</v>
      </c>
      <c r="AB5051">
        <v>17337</v>
      </c>
      <c r="AD5051" t="s">
        <v>6</v>
      </c>
      <c r="AE5051">
        <v>62</v>
      </c>
      <c r="AF5051">
        <v>1</v>
      </c>
      <c r="AG5051">
        <v>6612668</v>
      </c>
      <c r="AH5051" s="9">
        <v>43282</v>
      </c>
      <c r="AI5051" t="s">
        <v>2781</v>
      </c>
      <c r="AJ5051" t="s">
        <v>2780</v>
      </c>
      <c r="AK5051" t="s">
        <v>2779</v>
      </c>
      <c r="AL5051">
        <v>94</v>
      </c>
      <c r="AM5051" s="5">
        <f t="shared" si="634"/>
        <v>11.75</v>
      </c>
      <c r="AN5051" s="4">
        <f t="shared" si="631"/>
        <v>1.7796289284361985E-2</v>
      </c>
      <c r="AO5051" s="3"/>
      <c r="AP5051">
        <v>0</v>
      </c>
      <c r="AR5051" t="s">
        <v>1</v>
      </c>
      <c r="AT5051" s="2" t="s">
        <v>0</v>
      </c>
      <c r="AU5051" s="1">
        <f t="shared" si="635"/>
        <v>3.6208324333692246</v>
      </c>
      <c r="AV5051" s="1">
        <f t="shared" si="636"/>
        <v>3.094774289102646</v>
      </c>
      <c r="AW5051" s="1">
        <f t="shared" si="637"/>
        <v>2.5687161448360669</v>
      </c>
    </row>
    <row r="5052" spans="1:49" x14ac:dyDescent="0.2">
      <c r="A5052">
        <v>5050</v>
      </c>
      <c r="B5052" t="s">
        <v>2778</v>
      </c>
      <c r="C5052" t="s">
        <v>2777</v>
      </c>
      <c r="F5052" t="s">
        <v>2776</v>
      </c>
      <c r="G5052" t="s">
        <v>17</v>
      </c>
      <c r="H5052" t="s">
        <v>16</v>
      </c>
      <c r="I5052" t="s">
        <v>2775</v>
      </c>
      <c r="J5052">
        <v>60026638</v>
      </c>
      <c r="K5052" t="s">
        <v>2774</v>
      </c>
      <c r="L5052" t="s">
        <v>817</v>
      </c>
      <c r="M5052" t="s">
        <v>816</v>
      </c>
      <c r="N5052">
        <v>2</v>
      </c>
      <c r="O5052" t="s">
        <v>2773</v>
      </c>
      <c r="P5052" t="s">
        <v>2772</v>
      </c>
      <c r="Q5052" t="s">
        <v>2771</v>
      </c>
      <c r="R5052" s="7">
        <v>41640</v>
      </c>
      <c r="S5052" s="8">
        <f t="shared" si="632"/>
        <v>2014</v>
      </c>
      <c r="T5052" s="8">
        <v>2014</v>
      </c>
      <c r="U5052" s="8">
        <f t="shared" si="633"/>
        <v>8</v>
      </c>
      <c r="V5052" s="7">
        <v>41640</v>
      </c>
      <c r="W5052" t="s">
        <v>2383</v>
      </c>
      <c r="X5052" s="2">
        <v>1.6519999999999999</v>
      </c>
      <c r="Y5052" s="6">
        <f t="shared" si="630"/>
        <v>4.409919649769093E-2</v>
      </c>
      <c r="AA5052" t="s">
        <v>2382</v>
      </c>
      <c r="AB5052">
        <v>17337</v>
      </c>
      <c r="AD5052" t="s">
        <v>6</v>
      </c>
      <c r="AE5052">
        <v>62</v>
      </c>
      <c r="AF5052">
        <v>1</v>
      </c>
      <c r="AG5052">
        <v>6655944</v>
      </c>
      <c r="AH5052" t="s">
        <v>2770</v>
      </c>
      <c r="AI5052" t="s">
        <v>2769</v>
      </c>
      <c r="AJ5052" t="s">
        <v>2768</v>
      </c>
      <c r="AK5052" t="s">
        <v>2767</v>
      </c>
      <c r="AL5052">
        <v>17</v>
      </c>
      <c r="AM5052" s="5">
        <f t="shared" si="634"/>
        <v>2.125</v>
      </c>
      <c r="AN5052" s="4">
        <f t="shared" si="631"/>
        <v>3.2184778492995079E-3</v>
      </c>
      <c r="AO5052" s="3"/>
      <c r="AP5052">
        <v>0</v>
      </c>
      <c r="AR5052" t="s">
        <v>1</v>
      </c>
      <c r="AT5052" s="2" t="s">
        <v>0</v>
      </c>
      <c r="AU5052" s="1">
        <f t="shared" si="635"/>
        <v>3.1834980903173502</v>
      </c>
      <c r="AV5052" s="1">
        <f t="shared" si="636"/>
        <v>2.3658837173495222</v>
      </c>
      <c r="AW5052" s="1">
        <f t="shared" si="637"/>
        <v>1.5482693443816933</v>
      </c>
    </row>
    <row r="5053" spans="1:49" x14ac:dyDescent="0.2">
      <c r="A5053">
        <v>5051</v>
      </c>
      <c r="B5053" t="s">
        <v>2766</v>
      </c>
      <c r="C5053" t="s">
        <v>2765</v>
      </c>
      <c r="F5053" t="s">
        <v>2764</v>
      </c>
      <c r="G5053" t="s">
        <v>17</v>
      </c>
      <c r="H5053" t="s">
        <v>16</v>
      </c>
      <c r="I5053" t="s">
        <v>2763</v>
      </c>
      <c r="J5053" t="s">
        <v>2762</v>
      </c>
      <c r="K5053" t="s">
        <v>2761</v>
      </c>
      <c r="L5053" t="s">
        <v>2760</v>
      </c>
      <c r="M5053" t="s">
        <v>2759</v>
      </c>
      <c r="N5053">
        <v>4</v>
      </c>
      <c r="O5053" t="s">
        <v>2758</v>
      </c>
      <c r="P5053" t="s">
        <v>2757</v>
      </c>
      <c r="Q5053" t="s">
        <v>2756</v>
      </c>
      <c r="R5053" s="7">
        <v>41640</v>
      </c>
      <c r="S5053" s="8">
        <f t="shared" si="632"/>
        <v>2014</v>
      </c>
      <c r="T5053" s="8">
        <v>2014</v>
      </c>
      <c r="U5053" s="8">
        <f t="shared" si="633"/>
        <v>8</v>
      </c>
      <c r="V5053" s="7">
        <v>41640</v>
      </c>
      <c r="W5053" t="s">
        <v>2383</v>
      </c>
      <c r="X5053" s="2">
        <v>1.6519999999999999</v>
      </c>
      <c r="Y5053" s="6">
        <f t="shared" si="630"/>
        <v>4.409919649769093E-2</v>
      </c>
      <c r="AA5053" t="s">
        <v>2382</v>
      </c>
      <c r="AB5053">
        <v>17337</v>
      </c>
      <c r="AD5053" t="s">
        <v>6</v>
      </c>
      <c r="AE5053">
        <v>62</v>
      </c>
      <c r="AF5053">
        <v>1</v>
      </c>
      <c r="AG5053">
        <v>6651741</v>
      </c>
      <c r="AH5053" t="s">
        <v>2755</v>
      </c>
      <c r="AI5053" t="s">
        <v>2754</v>
      </c>
      <c r="AJ5053" t="s">
        <v>2753</v>
      </c>
      <c r="AK5053" t="s">
        <v>2752</v>
      </c>
      <c r="AL5053">
        <v>32</v>
      </c>
      <c r="AM5053" s="5">
        <f t="shared" si="634"/>
        <v>4</v>
      </c>
      <c r="AN5053" s="4">
        <f t="shared" si="631"/>
        <v>6.0583112457402496E-3</v>
      </c>
      <c r="AO5053" s="3"/>
      <c r="AP5053">
        <v>0</v>
      </c>
      <c r="AQ5053" t="s">
        <v>671</v>
      </c>
      <c r="AR5053">
        <v>1310400</v>
      </c>
      <c r="AS5053" t="s">
        <v>670</v>
      </c>
      <c r="AT5053" s="2" t="s">
        <v>0</v>
      </c>
      <c r="AU5053" s="1">
        <f t="shared" si="635"/>
        <v>3.2686930922105728</v>
      </c>
      <c r="AV5053" s="1">
        <f t="shared" si="636"/>
        <v>2.5078753871715591</v>
      </c>
      <c r="AW5053" s="1">
        <f t="shared" si="637"/>
        <v>1.7470576821325454</v>
      </c>
    </row>
    <row r="5054" spans="1:49" x14ac:dyDescent="0.2">
      <c r="A5054">
        <v>5052</v>
      </c>
      <c r="B5054" t="s">
        <v>2751</v>
      </c>
      <c r="C5054" t="s">
        <v>2750</v>
      </c>
      <c r="F5054" t="s">
        <v>2749</v>
      </c>
      <c r="G5054" t="s">
        <v>17</v>
      </c>
      <c r="H5054" t="s">
        <v>16</v>
      </c>
      <c r="I5054" t="s">
        <v>2748</v>
      </c>
      <c r="J5054" t="s">
        <v>2747</v>
      </c>
      <c r="K5054" t="s">
        <v>2746</v>
      </c>
      <c r="L5054" t="s">
        <v>2745</v>
      </c>
      <c r="M5054" t="s">
        <v>2744</v>
      </c>
      <c r="N5054">
        <v>3</v>
      </c>
      <c r="O5054" t="s">
        <v>2743</v>
      </c>
      <c r="P5054" t="s">
        <v>2742</v>
      </c>
      <c r="Q5054" t="s">
        <v>2741</v>
      </c>
      <c r="R5054" s="7">
        <v>41640</v>
      </c>
      <c r="S5054" s="8">
        <f t="shared" si="632"/>
        <v>2014</v>
      </c>
      <c r="T5054" s="8">
        <v>2014</v>
      </c>
      <c r="U5054" s="8">
        <f t="shared" si="633"/>
        <v>8</v>
      </c>
      <c r="V5054" s="7">
        <v>41640</v>
      </c>
      <c r="W5054" t="s">
        <v>2383</v>
      </c>
      <c r="X5054" s="2">
        <v>1.6519999999999999</v>
      </c>
      <c r="Y5054" s="6">
        <f t="shared" si="630"/>
        <v>4.409919649769093E-2</v>
      </c>
      <c r="AA5054" t="s">
        <v>2382</v>
      </c>
      <c r="AB5054">
        <v>17337</v>
      </c>
      <c r="AD5054" t="s">
        <v>6</v>
      </c>
      <c r="AE5054">
        <v>62</v>
      </c>
      <c r="AF5054">
        <v>1</v>
      </c>
      <c r="AG5054">
        <v>6645403</v>
      </c>
      <c r="AH5054" t="s">
        <v>2740</v>
      </c>
      <c r="AI5054" t="s">
        <v>2739</v>
      </c>
      <c r="AJ5054" t="s">
        <v>2738</v>
      </c>
      <c r="AK5054" t="s">
        <v>2737</v>
      </c>
      <c r="AL5054">
        <v>9</v>
      </c>
      <c r="AM5054" s="5">
        <f t="shared" si="634"/>
        <v>1.125</v>
      </c>
      <c r="AN5054" s="4">
        <f t="shared" si="631"/>
        <v>1.7039000378644452E-3</v>
      </c>
      <c r="AO5054" s="3"/>
      <c r="AP5054">
        <v>0</v>
      </c>
      <c r="AR5054" t="s">
        <v>1</v>
      </c>
      <c r="AT5054" s="2" t="s">
        <v>0</v>
      </c>
      <c r="AU5054" s="1">
        <f t="shared" si="635"/>
        <v>3.1380607559742986</v>
      </c>
      <c r="AV5054" s="1">
        <f t="shared" si="636"/>
        <v>2.2901548267777687</v>
      </c>
      <c r="AW5054" s="1">
        <f t="shared" si="637"/>
        <v>1.4422488975812391</v>
      </c>
    </row>
    <row r="5055" spans="1:49" x14ac:dyDescent="0.2">
      <c r="A5055">
        <v>5053</v>
      </c>
      <c r="B5055" t="s">
        <v>2736</v>
      </c>
      <c r="C5055" t="s">
        <v>2735</v>
      </c>
      <c r="F5055" t="s">
        <v>2734</v>
      </c>
      <c r="G5055" t="s">
        <v>17</v>
      </c>
      <c r="H5055" t="s">
        <v>16</v>
      </c>
      <c r="I5055" t="s">
        <v>2733</v>
      </c>
      <c r="J5055" t="s">
        <v>2732</v>
      </c>
      <c r="K5055" t="s">
        <v>2731</v>
      </c>
      <c r="L5055" t="s">
        <v>2730</v>
      </c>
      <c r="M5055" t="s">
        <v>1201</v>
      </c>
      <c r="N5055">
        <v>5</v>
      </c>
      <c r="O5055" t="s">
        <v>2729</v>
      </c>
      <c r="P5055" t="s">
        <v>2728</v>
      </c>
      <c r="Q5055" t="s">
        <v>2727</v>
      </c>
      <c r="R5055" s="7">
        <v>41640</v>
      </c>
      <c r="S5055" s="8">
        <f t="shared" si="632"/>
        <v>2014</v>
      </c>
      <c r="T5055" s="8">
        <v>2014</v>
      </c>
      <c r="U5055" s="8">
        <f t="shared" si="633"/>
        <v>8</v>
      </c>
      <c r="V5055" s="7">
        <v>41640</v>
      </c>
      <c r="W5055" t="s">
        <v>2383</v>
      </c>
      <c r="X5055" s="2">
        <v>1.6519999999999999</v>
      </c>
      <c r="Y5055" s="6">
        <f t="shared" si="630"/>
        <v>4.409919649769093E-2</v>
      </c>
      <c r="AA5055" t="s">
        <v>2382</v>
      </c>
      <c r="AB5055">
        <v>17337</v>
      </c>
      <c r="AD5055" t="s">
        <v>6</v>
      </c>
      <c r="AE5055">
        <v>62</v>
      </c>
      <c r="AF5055">
        <v>1</v>
      </c>
      <c r="AG5055">
        <v>6651676</v>
      </c>
      <c r="AH5055" t="s">
        <v>2726</v>
      </c>
      <c r="AI5055" t="s">
        <v>2725</v>
      </c>
      <c r="AJ5055" t="s">
        <v>2724</v>
      </c>
      <c r="AK5055" t="s">
        <v>2723</v>
      </c>
      <c r="AL5055">
        <v>4</v>
      </c>
      <c r="AM5055" s="5">
        <f t="shared" si="634"/>
        <v>0.5</v>
      </c>
      <c r="AN5055" s="4">
        <f t="shared" si="631"/>
        <v>7.572889057175312E-4</v>
      </c>
      <c r="AO5055" s="3"/>
      <c r="AP5055">
        <v>0</v>
      </c>
      <c r="AR5055" t="s">
        <v>1</v>
      </c>
      <c r="AT5055" s="2" t="s">
        <v>0</v>
      </c>
      <c r="AU5055" s="1">
        <f t="shared" si="635"/>
        <v>3.1096624220098912</v>
      </c>
      <c r="AV5055" s="1">
        <f t="shared" si="636"/>
        <v>2.2428242701704231</v>
      </c>
      <c r="AW5055" s="1">
        <f t="shared" si="637"/>
        <v>1.375986118330955</v>
      </c>
    </row>
    <row r="5056" spans="1:49" x14ac:dyDescent="0.2">
      <c r="A5056">
        <v>5054</v>
      </c>
      <c r="B5056" t="s">
        <v>2722</v>
      </c>
      <c r="C5056" t="s">
        <v>2721</v>
      </c>
      <c r="F5056" t="s">
        <v>2720</v>
      </c>
      <c r="G5056" t="s">
        <v>17</v>
      </c>
      <c r="H5056" t="s">
        <v>16</v>
      </c>
      <c r="I5056" t="s">
        <v>2719</v>
      </c>
      <c r="J5056">
        <v>60011373</v>
      </c>
      <c r="K5056" t="s">
        <v>2718</v>
      </c>
      <c r="L5056" t="s">
        <v>2717</v>
      </c>
      <c r="M5056" t="s">
        <v>2716</v>
      </c>
      <c r="N5056">
        <v>3</v>
      </c>
      <c r="O5056" t="s">
        <v>2715</v>
      </c>
      <c r="P5056" t="s">
        <v>2714</v>
      </c>
      <c r="Q5056" t="s">
        <v>2713</v>
      </c>
      <c r="R5056" s="7">
        <v>41640</v>
      </c>
      <c r="S5056" s="8">
        <f t="shared" si="632"/>
        <v>2014</v>
      </c>
      <c r="T5056" s="8">
        <v>2014</v>
      </c>
      <c r="U5056" s="8">
        <f t="shared" si="633"/>
        <v>8</v>
      </c>
      <c r="V5056" s="7">
        <v>41640</v>
      </c>
      <c r="W5056" t="s">
        <v>2383</v>
      </c>
      <c r="X5056" s="2">
        <v>1.6519999999999999</v>
      </c>
      <c r="Y5056" s="6">
        <f t="shared" si="630"/>
        <v>4.409919649769093E-2</v>
      </c>
      <c r="AA5056" t="s">
        <v>2382</v>
      </c>
      <c r="AB5056">
        <v>17337</v>
      </c>
      <c r="AD5056" t="s">
        <v>6</v>
      </c>
      <c r="AE5056">
        <v>62</v>
      </c>
      <c r="AF5056">
        <v>1</v>
      </c>
      <c r="AG5056">
        <v>6648425</v>
      </c>
      <c r="AH5056" t="s">
        <v>2712</v>
      </c>
      <c r="AI5056" t="s">
        <v>2711</v>
      </c>
      <c r="AJ5056" t="s">
        <v>2710</v>
      </c>
      <c r="AK5056" t="s">
        <v>2709</v>
      </c>
      <c r="AL5056">
        <v>3</v>
      </c>
      <c r="AM5056" s="5">
        <f t="shared" si="634"/>
        <v>0.375</v>
      </c>
      <c r="AN5056" s="4">
        <f t="shared" si="631"/>
        <v>5.6796667928814845E-4</v>
      </c>
      <c r="AO5056" s="3"/>
      <c r="AP5056">
        <v>0</v>
      </c>
      <c r="AR5056" t="s">
        <v>1</v>
      </c>
      <c r="AT5056" s="2" t="s">
        <v>0</v>
      </c>
      <c r="AU5056" s="1">
        <f t="shared" si="635"/>
        <v>3.1039827552170092</v>
      </c>
      <c r="AV5056" s="1">
        <f t="shared" si="636"/>
        <v>2.2333581588489539</v>
      </c>
      <c r="AW5056" s="1">
        <f t="shared" si="637"/>
        <v>1.3627335624808981</v>
      </c>
    </row>
    <row r="5057" spans="1:49" x14ac:dyDescent="0.2">
      <c r="A5057">
        <v>5055</v>
      </c>
      <c r="B5057" t="s">
        <v>2708</v>
      </c>
      <c r="C5057" t="s">
        <v>2707</v>
      </c>
      <c r="E5057">
        <v>24402894</v>
      </c>
      <c r="F5057" t="s">
        <v>2706</v>
      </c>
      <c r="G5057" t="s">
        <v>17</v>
      </c>
      <c r="H5057" t="s">
        <v>16</v>
      </c>
      <c r="I5057" t="s">
        <v>2705</v>
      </c>
      <c r="J5057">
        <v>60015913</v>
      </c>
      <c r="K5057" t="s">
        <v>2704</v>
      </c>
      <c r="L5057" t="s">
        <v>2703</v>
      </c>
      <c r="M5057" t="s">
        <v>1449</v>
      </c>
      <c r="N5057">
        <v>3</v>
      </c>
      <c r="O5057" t="s">
        <v>2702</v>
      </c>
      <c r="P5057" t="s">
        <v>2701</v>
      </c>
      <c r="Q5057" t="s">
        <v>2700</v>
      </c>
      <c r="R5057" s="7">
        <v>41640</v>
      </c>
      <c r="S5057" s="8">
        <f t="shared" si="632"/>
        <v>2014</v>
      </c>
      <c r="T5057" s="8">
        <v>2014</v>
      </c>
      <c r="U5057" s="8">
        <f t="shared" si="633"/>
        <v>8</v>
      </c>
      <c r="V5057" s="7">
        <v>41640</v>
      </c>
      <c r="W5057" t="s">
        <v>2699</v>
      </c>
      <c r="X5057" s="2">
        <v>1.159</v>
      </c>
      <c r="Y5057" s="6">
        <f t="shared" si="630"/>
        <v>3.093884306345266E-2</v>
      </c>
      <c r="AA5057">
        <v>8853010</v>
      </c>
      <c r="AB5057">
        <v>12998</v>
      </c>
      <c r="AD5057" t="s">
        <v>6</v>
      </c>
      <c r="AE5057">
        <v>61</v>
      </c>
      <c r="AF5057">
        <v>1</v>
      </c>
      <c r="AG5057">
        <v>6689774</v>
      </c>
      <c r="AH5057" t="s">
        <v>2698</v>
      </c>
      <c r="AI5057" t="s">
        <v>2697</v>
      </c>
      <c r="AK5057" t="s">
        <v>2696</v>
      </c>
      <c r="AL5057">
        <v>45</v>
      </c>
      <c r="AM5057" s="5">
        <f t="shared" si="634"/>
        <v>5.625</v>
      </c>
      <c r="AN5057" s="4">
        <f t="shared" si="631"/>
        <v>8.5195001893222256E-3</v>
      </c>
      <c r="AO5057" s="3"/>
      <c r="AP5057">
        <v>0</v>
      </c>
      <c r="AR5057" t="s">
        <v>1</v>
      </c>
      <c r="AT5057" s="2" t="s">
        <v>0</v>
      </c>
      <c r="AU5057" s="1">
        <f t="shared" si="635"/>
        <v>2.4213040201213527</v>
      </c>
      <c r="AV5057" s="1">
        <f t="shared" si="636"/>
        <v>1.9729171626387443</v>
      </c>
      <c r="AW5057" s="1">
        <f t="shared" si="637"/>
        <v>1.5245303051561356</v>
      </c>
    </row>
    <row r="5058" spans="1:49" x14ac:dyDescent="0.2">
      <c r="A5058">
        <v>5056</v>
      </c>
      <c r="B5058" t="s">
        <v>2695</v>
      </c>
      <c r="C5058" t="s">
        <v>2694</v>
      </c>
      <c r="F5058" t="s">
        <v>2693</v>
      </c>
      <c r="G5058" t="s">
        <v>17</v>
      </c>
      <c r="H5058" t="s">
        <v>16</v>
      </c>
      <c r="I5058" t="s">
        <v>2692</v>
      </c>
      <c r="J5058">
        <v>60001881</v>
      </c>
      <c r="K5058" t="s">
        <v>2691</v>
      </c>
      <c r="L5058" t="s">
        <v>2690</v>
      </c>
      <c r="M5058" t="s">
        <v>457</v>
      </c>
      <c r="N5058">
        <v>2</v>
      </c>
      <c r="O5058" t="s">
        <v>2689</v>
      </c>
      <c r="P5058" t="s">
        <v>2688</v>
      </c>
      <c r="Q5058" t="s">
        <v>2687</v>
      </c>
      <c r="R5058" s="7">
        <v>41640</v>
      </c>
      <c r="S5058" s="8">
        <f t="shared" si="632"/>
        <v>2014</v>
      </c>
      <c r="T5058" s="8">
        <v>2014</v>
      </c>
      <c r="U5058" s="8">
        <f t="shared" si="633"/>
        <v>8</v>
      </c>
      <c r="V5058" s="7">
        <v>41640</v>
      </c>
      <c r="W5058" t="s">
        <v>2383</v>
      </c>
      <c r="X5058" s="2">
        <v>1.6519999999999999</v>
      </c>
      <c r="Y5058" s="6">
        <f t="shared" si="630"/>
        <v>4.409919649769093E-2</v>
      </c>
      <c r="AA5058" t="s">
        <v>2382</v>
      </c>
      <c r="AB5058">
        <v>17337</v>
      </c>
      <c r="AD5058" t="s">
        <v>6</v>
      </c>
      <c r="AE5058">
        <v>62</v>
      </c>
      <c r="AF5058">
        <v>1</v>
      </c>
      <c r="AG5058">
        <v>6648417</v>
      </c>
      <c r="AH5058" t="s">
        <v>2686</v>
      </c>
      <c r="AI5058" t="s">
        <v>2685</v>
      </c>
      <c r="AJ5058" t="s">
        <v>2684</v>
      </c>
      <c r="AK5058" t="s">
        <v>2683</v>
      </c>
      <c r="AL5058">
        <v>31</v>
      </c>
      <c r="AM5058" s="5">
        <f t="shared" si="634"/>
        <v>3.875</v>
      </c>
      <c r="AN5058" s="4">
        <f t="shared" si="631"/>
        <v>5.8689890193108669E-3</v>
      </c>
      <c r="AO5058" s="3"/>
      <c r="AP5058">
        <v>0</v>
      </c>
      <c r="AR5058" t="s">
        <v>1</v>
      </c>
      <c r="AT5058" s="2" t="s">
        <v>0</v>
      </c>
      <c r="AU5058" s="1">
        <f t="shared" si="635"/>
        <v>3.2630134254176912</v>
      </c>
      <c r="AV5058" s="1">
        <f t="shared" si="636"/>
        <v>2.49840927585009</v>
      </c>
      <c r="AW5058" s="1">
        <f t="shared" si="637"/>
        <v>1.7338051262824883</v>
      </c>
    </row>
    <row r="5059" spans="1:49" x14ac:dyDescent="0.2">
      <c r="A5059">
        <v>5057</v>
      </c>
      <c r="B5059" t="s">
        <v>2682</v>
      </c>
      <c r="C5059" t="s">
        <v>2681</v>
      </c>
      <c r="F5059" t="s">
        <v>2680</v>
      </c>
      <c r="G5059" t="s">
        <v>17</v>
      </c>
      <c r="H5059" t="s">
        <v>16</v>
      </c>
      <c r="I5059" t="s">
        <v>2679</v>
      </c>
      <c r="J5059">
        <v>60024666</v>
      </c>
      <c r="K5059" t="s">
        <v>2678</v>
      </c>
      <c r="L5059" t="s">
        <v>2677</v>
      </c>
      <c r="M5059" t="s">
        <v>802</v>
      </c>
      <c r="N5059">
        <v>3</v>
      </c>
      <c r="O5059" t="s">
        <v>2676</v>
      </c>
      <c r="P5059" t="s">
        <v>2675</v>
      </c>
      <c r="Q5059" t="s">
        <v>2674</v>
      </c>
      <c r="R5059" s="7">
        <v>41640</v>
      </c>
      <c r="S5059" s="8">
        <f t="shared" si="632"/>
        <v>2014</v>
      </c>
      <c r="T5059" s="8">
        <v>2014</v>
      </c>
      <c r="U5059" s="8">
        <f t="shared" si="633"/>
        <v>8</v>
      </c>
      <c r="V5059" s="7">
        <v>41640</v>
      </c>
      <c r="W5059" t="s">
        <v>2383</v>
      </c>
      <c r="X5059" s="2">
        <v>1.6519999999999999</v>
      </c>
      <c r="Y5059" s="6">
        <f t="shared" ref="Y5059:Y5122" si="638">(X5059-$Z$3)/($Z$2-$Z$3)</f>
        <v>4.409919649769093E-2</v>
      </c>
      <c r="AA5059" t="s">
        <v>2382</v>
      </c>
      <c r="AB5059">
        <v>17337</v>
      </c>
      <c r="AD5059" t="s">
        <v>6</v>
      </c>
      <c r="AE5059">
        <v>62</v>
      </c>
      <c r="AF5059">
        <v>1</v>
      </c>
      <c r="AG5059">
        <v>6646208</v>
      </c>
      <c r="AH5059" t="s">
        <v>2673</v>
      </c>
      <c r="AI5059" t="s">
        <v>2672</v>
      </c>
      <c r="AJ5059" t="s">
        <v>2671</v>
      </c>
      <c r="AK5059" t="s">
        <v>2670</v>
      </c>
      <c r="AL5059">
        <v>71</v>
      </c>
      <c r="AM5059" s="5">
        <f t="shared" si="634"/>
        <v>8.875</v>
      </c>
      <c r="AN5059" s="4">
        <f t="shared" ref="AN5059:AN5122" si="639">(AM5059-$AO$3)/($AO$2-$AO$3)</f>
        <v>1.3441878076486179E-2</v>
      </c>
      <c r="AO5059" s="3"/>
      <c r="AP5059">
        <v>0</v>
      </c>
      <c r="AR5059" t="s">
        <v>1</v>
      </c>
      <c r="AT5059" s="2" t="s">
        <v>0</v>
      </c>
      <c r="AU5059" s="1">
        <f t="shared" si="635"/>
        <v>3.4902000971329503</v>
      </c>
      <c r="AV5059" s="1">
        <f t="shared" si="636"/>
        <v>2.8770537287088551</v>
      </c>
      <c r="AW5059" s="1">
        <f t="shared" si="637"/>
        <v>2.2639073602847599</v>
      </c>
    </row>
    <row r="5060" spans="1:49" x14ac:dyDescent="0.2">
      <c r="A5060">
        <v>5058</v>
      </c>
      <c r="B5060" t="s">
        <v>2669</v>
      </c>
      <c r="C5060" t="s">
        <v>2668</v>
      </c>
      <c r="F5060" t="s">
        <v>2667</v>
      </c>
      <c r="G5060" t="s">
        <v>17</v>
      </c>
      <c r="H5060" t="s">
        <v>16</v>
      </c>
      <c r="I5060" t="s">
        <v>2666</v>
      </c>
      <c r="J5060">
        <v>60014313</v>
      </c>
      <c r="K5060" t="s">
        <v>2665</v>
      </c>
      <c r="L5060" t="s">
        <v>2664</v>
      </c>
      <c r="M5060" t="s">
        <v>76</v>
      </c>
      <c r="N5060">
        <v>2</v>
      </c>
      <c r="O5060" t="s">
        <v>2663</v>
      </c>
      <c r="P5060" t="s">
        <v>2662</v>
      </c>
      <c r="Q5060" t="s">
        <v>2661</v>
      </c>
      <c r="R5060" s="7">
        <v>41640</v>
      </c>
      <c r="S5060" s="8">
        <f t="shared" si="632"/>
        <v>2014</v>
      </c>
      <c r="T5060" s="8">
        <v>2014</v>
      </c>
      <c r="U5060" s="8">
        <f t="shared" si="633"/>
        <v>8</v>
      </c>
      <c r="V5060" s="7">
        <v>41640</v>
      </c>
      <c r="W5060" t="s">
        <v>2383</v>
      </c>
      <c r="X5060" s="2">
        <v>1.6519999999999999</v>
      </c>
      <c r="Y5060" s="6">
        <f t="shared" si="638"/>
        <v>4.409919649769093E-2</v>
      </c>
      <c r="AA5060" t="s">
        <v>2382</v>
      </c>
      <c r="AB5060">
        <v>17337</v>
      </c>
      <c r="AD5060" t="s">
        <v>6</v>
      </c>
      <c r="AE5060">
        <v>62</v>
      </c>
      <c r="AF5060">
        <v>1</v>
      </c>
      <c r="AG5060">
        <v>6648651</v>
      </c>
      <c r="AH5060" t="s">
        <v>2660</v>
      </c>
      <c r="AI5060" t="s">
        <v>2659</v>
      </c>
      <c r="AJ5060" t="s">
        <v>2658</v>
      </c>
      <c r="AK5060" t="s">
        <v>2657</v>
      </c>
      <c r="AL5060">
        <v>19</v>
      </c>
      <c r="AM5060" s="5">
        <f t="shared" si="634"/>
        <v>2.375</v>
      </c>
      <c r="AN5060" s="4">
        <f t="shared" si="639"/>
        <v>3.5971223021582736E-3</v>
      </c>
      <c r="AO5060" s="3"/>
      <c r="AP5060">
        <v>0</v>
      </c>
      <c r="AR5060" t="s">
        <v>1</v>
      </c>
      <c r="AT5060" s="2" t="s">
        <v>0</v>
      </c>
      <c r="AU5060" s="1">
        <f t="shared" si="635"/>
        <v>3.1948574239031133</v>
      </c>
      <c r="AV5060" s="1">
        <f t="shared" si="636"/>
        <v>2.38481593999246</v>
      </c>
      <c r="AW5060" s="1">
        <f t="shared" si="637"/>
        <v>1.5747744560818071</v>
      </c>
    </row>
    <row r="5061" spans="1:49" x14ac:dyDescent="0.2">
      <c r="A5061">
        <v>5059</v>
      </c>
      <c r="B5061" t="s">
        <v>2656</v>
      </c>
      <c r="C5061" t="s">
        <v>2655</v>
      </c>
      <c r="F5061" t="s">
        <v>2654</v>
      </c>
      <c r="G5061" t="s">
        <v>17</v>
      </c>
      <c r="H5061" t="s">
        <v>16</v>
      </c>
      <c r="I5061" t="s">
        <v>2653</v>
      </c>
      <c r="J5061">
        <v>60005465</v>
      </c>
      <c r="K5061" t="s">
        <v>2652</v>
      </c>
      <c r="L5061" t="s">
        <v>2651</v>
      </c>
      <c r="M5061" t="s">
        <v>46</v>
      </c>
      <c r="N5061">
        <v>3</v>
      </c>
      <c r="O5061" t="s">
        <v>2650</v>
      </c>
      <c r="P5061" t="s">
        <v>2649</v>
      </c>
      <c r="Q5061" t="s">
        <v>2648</v>
      </c>
      <c r="R5061" s="7">
        <v>41640</v>
      </c>
      <c r="S5061" s="8">
        <f t="shared" si="632"/>
        <v>2014</v>
      </c>
      <c r="T5061" s="8">
        <v>2014</v>
      </c>
      <c r="U5061" s="8">
        <f t="shared" si="633"/>
        <v>8</v>
      </c>
      <c r="V5061" s="7">
        <v>41640</v>
      </c>
      <c r="W5061" t="s">
        <v>2383</v>
      </c>
      <c r="X5061" s="2">
        <v>1.6519999999999999</v>
      </c>
      <c r="Y5061" s="6">
        <f t="shared" si="638"/>
        <v>4.409919649769093E-2</v>
      </c>
      <c r="AA5061" t="s">
        <v>2382</v>
      </c>
      <c r="AB5061">
        <v>17337</v>
      </c>
      <c r="AD5061" t="s">
        <v>6</v>
      </c>
      <c r="AE5061">
        <v>62</v>
      </c>
      <c r="AF5061">
        <v>1</v>
      </c>
      <c r="AG5061">
        <v>6645430</v>
      </c>
      <c r="AH5061" t="s">
        <v>2647</v>
      </c>
      <c r="AI5061" t="s">
        <v>2646</v>
      </c>
      <c r="AJ5061" t="s">
        <v>2645</v>
      </c>
      <c r="AK5061" t="s">
        <v>2644</v>
      </c>
      <c r="AL5061">
        <v>122</v>
      </c>
      <c r="AM5061" s="5">
        <f t="shared" si="634"/>
        <v>15.25</v>
      </c>
      <c r="AN5061" s="4">
        <f t="shared" si="639"/>
        <v>2.3097311624384703E-2</v>
      </c>
      <c r="AO5061" s="3"/>
      <c r="AP5061">
        <v>0</v>
      </c>
      <c r="AR5061" t="s">
        <v>1</v>
      </c>
      <c r="AT5061" s="2" t="s">
        <v>0</v>
      </c>
      <c r="AU5061" s="1">
        <f t="shared" si="635"/>
        <v>3.7798631035699062</v>
      </c>
      <c r="AV5061" s="1">
        <f t="shared" si="636"/>
        <v>3.3598254061037816</v>
      </c>
      <c r="AW5061" s="1">
        <f t="shared" si="637"/>
        <v>2.9397877086376569</v>
      </c>
    </row>
    <row r="5062" spans="1:49" x14ac:dyDescent="0.2">
      <c r="A5062">
        <v>5060</v>
      </c>
      <c r="B5062" t="s">
        <v>2643</v>
      </c>
      <c r="C5062" t="s">
        <v>2642</v>
      </c>
      <c r="F5062" t="s">
        <v>2641</v>
      </c>
      <c r="G5062" t="s">
        <v>17</v>
      </c>
      <c r="H5062" t="s">
        <v>16</v>
      </c>
      <c r="I5062" t="s">
        <v>2640</v>
      </c>
      <c r="J5062">
        <v>60028868</v>
      </c>
      <c r="K5062" t="s">
        <v>2639</v>
      </c>
      <c r="L5062" t="s">
        <v>2638</v>
      </c>
      <c r="M5062" t="s">
        <v>29</v>
      </c>
      <c r="N5062">
        <v>3</v>
      </c>
      <c r="O5062" t="s">
        <v>2637</v>
      </c>
      <c r="P5062" t="s">
        <v>2636</v>
      </c>
      <c r="Q5062" t="s">
        <v>2635</v>
      </c>
      <c r="R5062" s="7">
        <v>41640</v>
      </c>
      <c r="S5062" s="8">
        <f t="shared" si="632"/>
        <v>2014</v>
      </c>
      <c r="T5062" s="8">
        <v>2014</v>
      </c>
      <c r="U5062" s="8">
        <f t="shared" si="633"/>
        <v>8</v>
      </c>
      <c r="V5062" s="7">
        <v>41640</v>
      </c>
      <c r="W5062" t="s">
        <v>2383</v>
      </c>
      <c r="X5062" s="2">
        <v>1.6519999999999999</v>
      </c>
      <c r="Y5062" s="6">
        <f t="shared" si="638"/>
        <v>4.409919649769093E-2</v>
      </c>
      <c r="AA5062" t="s">
        <v>2382</v>
      </c>
      <c r="AB5062">
        <v>17337</v>
      </c>
      <c r="AD5062" t="s">
        <v>6</v>
      </c>
      <c r="AE5062">
        <v>62</v>
      </c>
      <c r="AF5062">
        <v>1</v>
      </c>
      <c r="AG5062">
        <v>6650110</v>
      </c>
      <c r="AH5062" t="s">
        <v>2634</v>
      </c>
      <c r="AI5062" t="s">
        <v>2633</v>
      </c>
      <c r="AJ5062" t="s">
        <v>2632</v>
      </c>
      <c r="AK5062" t="s">
        <v>2631</v>
      </c>
      <c r="AL5062">
        <v>95</v>
      </c>
      <c r="AM5062" s="5">
        <f t="shared" si="634"/>
        <v>11.875</v>
      </c>
      <c r="AN5062" s="4">
        <f t="shared" si="639"/>
        <v>1.7985611510791366E-2</v>
      </c>
      <c r="AO5062" s="3"/>
      <c r="AP5062">
        <v>0</v>
      </c>
      <c r="AR5062" t="s">
        <v>1</v>
      </c>
      <c r="AT5062" s="2" t="s">
        <v>0</v>
      </c>
      <c r="AU5062" s="1">
        <f t="shared" si="635"/>
        <v>3.6265121001621061</v>
      </c>
      <c r="AV5062" s="1">
        <f t="shared" si="636"/>
        <v>3.1042404004241146</v>
      </c>
      <c r="AW5062" s="1">
        <f t="shared" si="637"/>
        <v>2.5819687006861236</v>
      </c>
    </row>
    <row r="5063" spans="1:49" x14ac:dyDescent="0.2">
      <c r="A5063">
        <v>5061</v>
      </c>
      <c r="B5063" t="s">
        <v>2630</v>
      </c>
      <c r="C5063" t="s">
        <v>2629</v>
      </c>
      <c r="F5063" t="s">
        <v>2628</v>
      </c>
      <c r="G5063" t="s">
        <v>17</v>
      </c>
      <c r="H5063" t="s">
        <v>16</v>
      </c>
      <c r="I5063" t="s">
        <v>2627</v>
      </c>
      <c r="J5063" t="s">
        <v>2626</v>
      </c>
      <c r="K5063" t="s">
        <v>2625</v>
      </c>
      <c r="L5063" t="s">
        <v>2624</v>
      </c>
      <c r="M5063" t="s">
        <v>857</v>
      </c>
      <c r="N5063">
        <v>3</v>
      </c>
      <c r="O5063" t="s">
        <v>2623</v>
      </c>
      <c r="P5063" t="s">
        <v>2622</v>
      </c>
      <c r="Q5063" t="s">
        <v>2621</v>
      </c>
      <c r="R5063" s="7">
        <v>41640</v>
      </c>
      <c r="S5063" s="8">
        <f t="shared" si="632"/>
        <v>2014</v>
      </c>
      <c r="T5063" s="8">
        <v>2014</v>
      </c>
      <c r="U5063" s="8">
        <f t="shared" si="633"/>
        <v>8</v>
      </c>
      <c r="V5063" s="7">
        <v>41640</v>
      </c>
      <c r="W5063" t="s">
        <v>2383</v>
      </c>
      <c r="X5063" s="2">
        <v>1.6519999999999999</v>
      </c>
      <c r="Y5063" s="6">
        <f t="shared" si="638"/>
        <v>4.409919649769093E-2</v>
      </c>
      <c r="AA5063" t="s">
        <v>2382</v>
      </c>
      <c r="AB5063">
        <v>17337</v>
      </c>
      <c r="AD5063" t="s">
        <v>6</v>
      </c>
      <c r="AE5063">
        <v>62</v>
      </c>
      <c r="AF5063">
        <v>1</v>
      </c>
      <c r="AG5063">
        <v>6645402</v>
      </c>
      <c r="AH5063" t="s">
        <v>2620</v>
      </c>
      <c r="AI5063" t="s">
        <v>2619</v>
      </c>
      <c r="AJ5063" t="s">
        <v>2618</v>
      </c>
      <c r="AK5063" t="s">
        <v>2617</v>
      </c>
      <c r="AL5063">
        <v>45</v>
      </c>
      <c r="AM5063" s="5">
        <f t="shared" si="634"/>
        <v>5.625</v>
      </c>
      <c r="AN5063" s="4">
        <f t="shared" si="639"/>
        <v>8.5195001893222256E-3</v>
      </c>
      <c r="AO5063" s="3"/>
      <c r="AP5063">
        <v>0</v>
      </c>
      <c r="AR5063" t="s">
        <v>1</v>
      </c>
      <c r="AT5063" s="2" t="s">
        <v>0</v>
      </c>
      <c r="AU5063" s="1">
        <f t="shared" si="635"/>
        <v>3.3425287605180323</v>
      </c>
      <c r="AV5063" s="1">
        <f t="shared" si="636"/>
        <v>2.6309348343506578</v>
      </c>
      <c r="AW5063" s="1">
        <f t="shared" si="637"/>
        <v>1.9193409081832833</v>
      </c>
    </row>
    <row r="5064" spans="1:49" x14ac:dyDescent="0.2">
      <c r="A5064">
        <v>5062</v>
      </c>
      <c r="B5064" t="s">
        <v>2616</v>
      </c>
      <c r="C5064" t="s">
        <v>2615</v>
      </c>
      <c r="F5064" t="s">
        <v>2614</v>
      </c>
      <c r="G5064" t="s">
        <v>17</v>
      </c>
      <c r="H5064" t="s">
        <v>16</v>
      </c>
      <c r="I5064" t="s">
        <v>2487</v>
      </c>
      <c r="J5064" t="s">
        <v>2613</v>
      </c>
      <c r="K5064" t="s">
        <v>2612</v>
      </c>
      <c r="L5064" t="s">
        <v>2611</v>
      </c>
      <c r="M5064" t="s">
        <v>2610</v>
      </c>
      <c r="N5064">
        <v>3</v>
      </c>
      <c r="O5064" t="s">
        <v>2609</v>
      </c>
      <c r="P5064" t="s">
        <v>2608</v>
      </c>
      <c r="Q5064" t="s">
        <v>2607</v>
      </c>
      <c r="R5064" s="7">
        <v>41640</v>
      </c>
      <c r="S5064" s="8">
        <f t="shared" si="632"/>
        <v>2014</v>
      </c>
      <c r="T5064" s="8">
        <v>2014</v>
      </c>
      <c r="U5064" s="8">
        <f t="shared" si="633"/>
        <v>8</v>
      </c>
      <c r="V5064" s="7">
        <v>41640</v>
      </c>
      <c r="W5064" t="s">
        <v>2383</v>
      </c>
      <c r="X5064" s="2">
        <v>1.6519999999999999</v>
      </c>
      <c r="Y5064" s="6">
        <f t="shared" si="638"/>
        <v>4.409919649769093E-2</v>
      </c>
      <c r="AA5064" t="s">
        <v>2382</v>
      </c>
      <c r="AB5064">
        <v>17337</v>
      </c>
      <c r="AD5064" t="s">
        <v>6</v>
      </c>
      <c r="AE5064">
        <v>62</v>
      </c>
      <c r="AF5064">
        <v>1</v>
      </c>
      <c r="AG5064">
        <v>6645421</v>
      </c>
      <c r="AH5064" t="s">
        <v>2606</v>
      </c>
      <c r="AI5064" t="s">
        <v>2605</v>
      </c>
      <c r="AJ5064" t="s">
        <v>2604</v>
      </c>
      <c r="AK5064" t="s">
        <v>2603</v>
      </c>
      <c r="AL5064">
        <v>35</v>
      </c>
      <c r="AM5064" s="5">
        <f t="shared" si="634"/>
        <v>4.375</v>
      </c>
      <c r="AN5064" s="4">
        <f t="shared" si="639"/>
        <v>6.6262779250283984E-3</v>
      </c>
      <c r="AO5064" s="3"/>
      <c r="AP5064">
        <v>0</v>
      </c>
      <c r="AQ5064" t="s">
        <v>2476</v>
      </c>
      <c r="AR5064">
        <v>133583</v>
      </c>
      <c r="AS5064" t="s">
        <v>2475</v>
      </c>
      <c r="AT5064" s="2" t="s">
        <v>0</v>
      </c>
      <c r="AU5064" s="1">
        <f t="shared" si="635"/>
        <v>3.2857320925892171</v>
      </c>
      <c r="AV5064" s="1">
        <f t="shared" si="636"/>
        <v>2.5362737211359665</v>
      </c>
      <c r="AW5064" s="1">
        <f t="shared" si="637"/>
        <v>1.7868153496827157</v>
      </c>
    </row>
    <row r="5065" spans="1:49" x14ac:dyDescent="0.2">
      <c r="A5065">
        <v>5063</v>
      </c>
      <c r="B5065" t="s">
        <v>2602</v>
      </c>
      <c r="C5065" t="s">
        <v>2601</v>
      </c>
      <c r="F5065" t="s">
        <v>2600</v>
      </c>
      <c r="G5065" t="s">
        <v>17</v>
      </c>
      <c r="H5065" t="s">
        <v>16</v>
      </c>
      <c r="I5065" t="s">
        <v>2599</v>
      </c>
      <c r="J5065" t="s">
        <v>363</v>
      </c>
      <c r="K5065" t="s">
        <v>362</v>
      </c>
      <c r="L5065" t="s">
        <v>361</v>
      </c>
      <c r="M5065" t="s">
        <v>360</v>
      </c>
      <c r="N5065">
        <v>4</v>
      </c>
      <c r="O5065" t="s">
        <v>2598</v>
      </c>
      <c r="P5065" t="s">
        <v>2597</v>
      </c>
      <c r="Q5065" t="s">
        <v>2596</v>
      </c>
      <c r="R5065" s="7">
        <v>41640</v>
      </c>
      <c r="S5065" s="8">
        <f t="shared" si="632"/>
        <v>2014</v>
      </c>
      <c r="T5065" s="8">
        <v>2014</v>
      </c>
      <c r="U5065" s="8">
        <f t="shared" si="633"/>
        <v>8</v>
      </c>
      <c r="V5065" s="7">
        <v>41640</v>
      </c>
      <c r="W5065" t="s">
        <v>2383</v>
      </c>
      <c r="X5065" s="2">
        <v>1.6519999999999999</v>
      </c>
      <c r="Y5065" s="6">
        <f t="shared" si="638"/>
        <v>4.409919649769093E-2</v>
      </c>
      <c r="AA5065" t="s">
        <v>2382</v>
      </c>
      <c r="AB5065">
        <v>17337</v>
      </c>
      <c r="AD5065" t="s">
        <v>6</v>
      </c>
      <c r="AE5065">
        <v>62</v>
      </c>
      <c r="AF5065">
        <v>1</v>
      </c>
      <c r="AG5065">
        <v>6648442</v>
      </c>
      <c r="AH5065" t="s">
        <v>2595</v>
      </c>
      <c r="AI5065" t="s">
        <v>2594</v>
      </c>
      <c r="AJ5065" t="s">
        <v>2593</v>
      </c>
      <c r="AK5065" t="s">
        <v>2592</v>
      </c>
      <c r="AL5065">
        <v>83</v>
      </c>
      <c r="AM5065" s="5">
        <f t="shared" si="634"/>
        <v>10.375</v>
      </c>
      <c r="AN5065" s="4">
        <f t="shared" si="639"/>
        <v>1.5713744793638774E-2</v>
      </c>
      <c r="AO5065" s="3"/>
      <c r="AP5065">
        <v>0</v>
      </c>
      <c r="AR5065" t="s">
        <v>1</v>
      </c>
      <c r="AT5065" s="2" t="s">
        <v>0</v>
      </c>
      <c r="AU5065" s="1">
        <f t="shared" si="635"/>
        <v>3.5583560986475282</v>
      </c>
      <c r="AV5065" s="1">
        <f t="shared" si="636"/>
        <v>2.9906470645664851</v>
      </c>
      <c r="AW5065" s="1">
        <f t="shared" si="637"/>
        <v>2.422938030485442</v>
      </c>
    </row>
    <row r="5066" spans="1:49" x14ac:dyDescent="0.2">
      <c r="A5066">
        <v>5064</v>
      </c>
      <c r="B5066" t="s">
        <v>2591</v>
      </c>
      <c r="C5066" t="s">
        <v>2590</v>
      </c>
      <c r="F5066" t="s">
        <v>2589</v>
      </c>
      <c r="G5066" t="s">
        <v>17</v>
      </c>
      <c r="H5066" t="s">
        <v>16</v>
      </c>
      <c r="I5066" t="s">
        <v>2588</v>
      </c>
      <c r="J5066" t="s">
        <v>2587</v>
      </c>
      <c r="K5066" t="s">
        <v>2586</v>
      </c>
      <c r="L5066" t="s">
        <v>2585</v>
      </c>
      <c r="M5066" t="s">
        <v>1732</v>
      </c>
      <c r="N5066">
        <v>3</v>
      </c>
      <c r="O5066" t="s">
        <v>2584</v>
      </c>
      <c r="P5066" t="s">
        <v>2583</v>
      </c>
      <c r="Q5066" t="s">
        <v>2582</v>
      </c>
      <c r="R5066" s="7">
        <v>41640</v>
      </c>
      <c r="S5066" s="8">
        <f t="shared" si="632"/>
        <v>2014</v>
      </c>
      <c r="T5066" s="8">
        <v>2014</v>
      </c>
      <c r="U5066" s="8">
        <f t="shared" si="633"/>
        <v>8</v>
      </c>
      <c r="V5066" s="7">
        <v>41640</v>
      </c>
      <c r="W5066" t="s">
        <v>2383</v>
      </c>
      <c r="X5066" s="2">
        <v>1.6519999999999999</v>
      </c>
      <c r="Y5066" s="6">
        <f t="shared" si="638"/>
        <v>4.409919649769093E-2</v>
      </c>
      <c r="AA5066" t="s">
        <v>2382</v>
      </c>
      <c r="AB5066">
        <v>17337</v>
      </c>
      <c r="AD5066" t="s">
        <v>6</v>
      </c>
      <c r="AE5066">
        <v>62</v>
      </c>
      <c r="AF5066">
        <v>1</v>
      </c>
      <c r="AG5066">
        <v>6644269</v>
      </c>
      <c r="AH5066" t="s">
        <v>2581</v>
      </c>
      <c r="AI5066" t="s">
        <v>2580</v>
      </c>
      <c r="AJ5066" t="s">
        <v>2579</v>
      </c>
      <c r="AK5066" t="s">
        <v>2578</v>
      </c>
      <c r="AL5066">
        <v>89</v>
      </c>
      <c r="AM5066" s="5">
        <f t="shared" si="634"/>
        <v>11.125</v>
      </c>
      <c r="AN5066" s="4">
        <f t="shared" si="639"/>
        <v>1.684967815221507E-2</v>
      </c>
      <c r="AO5066" s="3"/>
      <c r="AP5066">
        <v>0</v>
      </c>
      <c r="AR5066" t="s">
        <v>1</v>
      </c>
      <c r="AT5066" s="2" t="s">
        <v>0</v>
      </c>
      <c r="AU5066" s="1">
        <f t="shared" si="635"/>
        <v>3.5924340994048167</v>
      </c>
      <c r="AV5066" s="1">
        <f t="shared" si="636"/>
        <v>3.0474437324953003</v>
      </c>
      <c r="AW5066" s="1">
        <f t="shared" si="637"/>
        <v>2.502453365585783</v>
      </c>
    </row>
    <row r="5067" spans="1:49" x14ac:dyDescent="0.2">
      <c r="A5067">
        <v>5065</v>
      </c>
      <c r="B5067" t="s">
        <v>2577</v>
      </c>
      <c r="C5067" t="s">
        <v>2576</v>
      </c>
      <c r="F5067" t="s">
        <v>2575</v>
      </c>
      <c r="G5067" t="s">
        <v>17</v>
      </c>
      <c r="H5067" t="s">
        <v>16</v>
      </c>
      <c r="I5067" t="s">
        <v>2574</v>
      </c>
      <c r="J5067" t="s">
        <v>2573</v>
      </c>
      <c r="K5067" t="s">
        <v>2572</v>
      </c>
      <c r="L5067" t="s">
        <v>2571</v>
      </c>
      <c r="M5067" t="s">
        <v>167</v>
      </c>
      <c r="N5067">
        <v>4</v>
      </c>
      <c r="O5067" t="s">
        <v>2570</v>
      </c>
      <c r="P5067" t="s">
        <v>2569</v>
      </c>
      <c r="Q5067" t="s">
        <v>2568</v>
      </c>
      <c r="R5067" s="7">
        <v>41640</v>
      </c>
      <c r="S5067" s="8">
        <f t="shared" si="632"/>
        <v>2014</v>
      </c>
      <c r="T5067" s="8">
        <v>2014</v>
      </c>
      <c r="U5067" s="8">
        <f t="shared" si="633"/>
        <v>8</v>
      </c>
      <c r="V5067" s="7">
        <v>41640</v>
      </c>
      <c r="W5067" t="s">
        <v>2383</v>
      </c>
      <c r="X5067" s="2">
        <v>1.6519999999999999</v>
      </c>
      <c r="Y5067" s="6">
        <f t="shared" si="638"/>
        <v>4.409919649769093E-2</v>
      </c>
      <c r="AA5067" t="s">
        <v>2382</v>
      </c>
      <c r="AB5067">
        <v>17337</v>
      </c>
      <c r="AD5067" t="s">
        <v>6</v>
      </c>
      <c r="AE5067">
        <v>62</v>
      </c>
      <c r="AF5067">
        <v>1</v>
      </c>
      <c r="AG5067">
        <v>6646242</v>
      </c>
      <c r="AH5067" t="s">
        <v>2567</v>
      </c>
      <c r="AI5067" t="s">
        <v>2566</v>
      </c>
      <c r="AJ5067" t="s">
        <v>2565</v>
      </c>
      <c r="AK5067" t="s">
        <v>2564</v>
      </c>
      <c r="AL5067">
        <v>55</v>
      </c>
      <c r="AM5067" s="5">
        <f t="shared" si="634"/>
        <v>6.875</v>
      </c>
      <c r="AN5067" s="4">
        <f t="shared" si="639"/>
        <v>1.0412722453616054E-2</v>
      </c>
      <c r="AO5067" s="3"/>
      <c r="AP5067">
        <v>0</v>
      </c>
      <c r="AR5067" t="s">
        <v>1</v>
      </c>
      <c r="AT5067" s="2" t="s">
        <v>0</v>
      </c>
      <c r="AU5067" s="1">
        <f t="shared" si="635"/>
        <v>3.3993254284468462</v>
      </c>
      <c r="AV5067" s="1">
        <f t="shared" si="636"/>
        <v>2.7255959475653491</v>
      </c>
      <c r="AW5067" s="1">
        <f t="shared" si="637"/>
        <v>2.0518664666838515</v>
      </c>
    </row>
    <row r="5068" spans="1:49" x14ac:dyDescent="0.2">
      <c r="A5068">
        <v>5066</v>
      </c>
      <c r="B5068" t="s">
        <v>2563</v>
      </c>
      <c r="C5068" t="s">
        <v>2562</v>
      </c>
      <c r="F5068" t="s">
        <v>2561</v>
      </c>
      <c r="G5068" t="s">
        <v>17</v>
      </c>
      <c r="H5068" t="s">
        <v>16</v>
      </c>
      <c r="I5068" t="s">
        <v>2560</v>
      </c>
      <c r="J5068">
        <v>60025063</v>
      </c>
      <c r="K5068" t="s">
        <v>2559</v>
      </c>
      <c r="L5068" t="s">
        <v>2558</v>
      </c>
      <c r="M5068" t="s">
        <v>183</v>
      </c>
      <c r="N5068">
        <v>2</v>
      </c>
      <c r="O5068" t="s">
        <v>2557</v>
      </c>
      <c r="P5068" t="s">
        <v>2556</v>
      </c>
      <c r="Q5068" t="s">
        <v>2555</v>
      </c>
      <c r="R5068" s="7">
        <v>41640</v>
      </c>
      <c r="S5068" s="8">
        <f t="shared" si="632"/>
        <v>2014</v>
      </c>
      <c r="T5068" s="8">
        <v>2014</v>
      </c>
      <c r="U5068" s="8">
        <f t="shared" si="633"/>
        <v>8</v>
      </c>
      <c r="V5068" s="7">
        <v>41640</v>
      </c>
      <c r="W5068" t="s">
        <v>2383</v>
      </c>
      <c r="X5068" s="2">
        <v>1.6519999999999999</v>
      </c>
      <c r="Y5068" s="6">
        <f t="shared" si="638"/>
        <v>4.409919649769093E-2</v>
      </c>
      <c r="AA5068" t="s">
        <v>2382</v>
      </c>
      <c r="AB5068">
        <v>17337</v>
      </c>
      <c r="AD5068" t="s">
        <v>6</v>
      </c>
      <c r="AE5068">
        <v>62</v>
      </c>
      <c r="AF5068">
        <v>1</v>
      </c>
      <c r="AG5068">
        <v>6645385</v>
      </c>
      <c r="AH5068" t="s">
        <v>2554</v>
      </c>
      <c r="AI5068" t="s">
        <v>2553</v>
      </c>
      <c r="AJ5068" t="s">
        <v>2552</v>
      </c>
      <c r="AK5068" t="s">
        <v>2551</v>
      </c>
      <c r="AL5068">
        <v>61</v>
      </c>
      <c r="AM5068" s="5">
        <f t="shared" si="634"/>
        <v>7.625</v>
      </c>
      <c r="AN5068" s="4">
        <f t="shared" si="639"/>
        <v>1.1548655812192351E-2</v>
      </c>
      <c r="AO5068" s="3"/>
      <c r="AP5068">
        <v>0</v>
      </c>
      <c r="AR5068" t="s">
        <v>1</v>
      </c>
      <c r="AT5068" s="2" t="s">
        <v>0</v>
      </c>
      <c r="AU5068" s="1">
        <f t="shared" si="635"/>
        <v>3.4334034292041355</v>
      </c>
      <c r="AV5068" s="1">
        <f t="shared" si="636"/>
        <v>2.7823926154941643</v>
      </c>
      <c r="AW5068" s="1">
        <f t="shared" si="637"/>
        <v>2.1313818017841926</v>
      </c>
    </row>
    <row r="5069" spans="1:49" x14ac:dyDescent="0.2">
      <c r="A5069">
        <v>5067</v>
      </c>
      <c r="B5069" t="s">
        <v>2550</v>
      </c>
      <c r="C5069" t="s">
        <v>2549</v>
      </c>
      <c r="F5069" t="s">
        <v>2548</v>
      </c>
      <c r="G5069" t="s">
        <v>17</v>
      </c>
      <c r="H5069" t="s">
        <v>16</v>
      </c>
      <c r="I5069" t="s">
        <v>2547</v>
      </c>
      <c r="J5069">
        <v>60013983</v>
      </c>
      <c r="K5069" t="s">
        <v>1320</v>
      </c>
      <c r="L5069" t="s">
        <v>1319</v>
      </c>
      <c r="M5069" t="s">
        <v>790</v>
      </c>
      <c r="N5069">
        <v>2</v>
      </c>
      <c r="O5069" t="s">
        <v>2546</v>
      </c>
      <c r="P5069" t="s">
        <v>2545</v>
      </c>
      <c r="Q5069" t="s">
        <v>2544</v>
      </c>
      <c r="R5069" s="7">
        <v>41640</v>
      </c>
      <c r="S5069" s="8">
        <f t="shared" si="632"/>
        <v>2014</v>
      </c>
      <c r="T5069" s="8">
        <v>2014</v>
      </c>
      <c r="U5069" s="8">
        <f t="shared" si="633"/>
        <v>8</v>
      </c>
      <c r="V5069" s="7">
        <v>41640</v>
      </c>
      <c r="W5069" t="s">
        <v>2383</v>
      </c>
      <c r="X5069" s="2">
        <v>1.6519999999999999</v>
      </c>
      <c r="Y5069" s="6">
        <f t="shared" si="638"/>
        <v>4.409919649769093E-2</v>
      </c>
      <c r="AA5069" t="s">
        <v>2382</v>
      </c>
      <c r="AB5069">
        <v>17337</v>
      </c>
      <c r="AD5069" t="s">
        <v>6</v>
      </c>
      <c r="AE5069">
        <v>62</v>
      </c>
      <c r="AF5069">
        <v>1</v>
      </c>
      <c r="AG5069">
        <v>6648646</v>
      </c>
      <c r="AH5069" t="s">
        <v>2543</v>
      </c>
      <c r="AI5069" t="s">
        <v>2542</v>
      </c>
      <c r="AJ5069" t="s">
        <v>2541</v>
      </c>
      <c r="AK5069" t="s">
        <v>2540</v>
      </c>
      <c r="AL5069">
        <v>58</v>
      </c>
      <c r="AM5069" s="5">
        <f t="shared" si="634"/>
        <v>7.25</v>
      </c>
      <c r="AN5069" s="4">
        <f t="shared" si="639"/>
        <v>1.0980689132904203E-2</v>
      </c>
      <c r="AO5069" s="3"/>
      <c r="AP5069">
        <v>0</v>
      </c>
      <c r="AR5069" t="s">
        <v>1</v>
      </c>
      <c r="AT5069" s="2" t="s">
        <v>0</v>
      </c>
      <c r="AU5069" s="1">
        <f t="shared" si="635"/>
        <v>3.4163644288254913</v>
      </c>
      <c r="AV5069" s="1">
        <f t="shared" si="636"/>
        <v>2.7539942815297569</v>
      </c>
      <c r="AW5069" s="1">
        <f t="shared" si="637"/>
        <v>2.091624134234022</v>
      </c>
    </row>
    <row r="5070" spans="1:49" x14ac:dyDescent="0.2">
      <c r="A5070">
        <v>5068</v>
      </c>
      <c r="B5070" t="s">
        <v>2539</v>
      </c>
      <c r="C5070" t="s">
        <v>2538</v>
      </c>
      <c r="F5070" t="s">
        <v>2537</v>
      </c>
      <c r="G5070" t="s">
        <v>17</v>
      </c>
      <c r="H5070" t="s">
        <v>16</v>
      </c>
      <c r="I5070" t="s">
        <v>2536</v>
      </c>
      <c r="J5070" t="s">
        <v>2535</v>
      </c>
      <c r="K5070" t="s">
        <v>2534</v>
      </c>
      <c r="L5070" t="s">
        <v>2533</v>
      </c>
      <c r="M5070" t="s">
        <v>900</v>
      </c>
      <c r="N5070">
        <v>3</v>
      </c>
      <c r="O5070" t="s">
        <v>2532</v>
      </c>
      <c r="P5070" t="s">
        <v>2531</v>
      </c>
      <c r="Q5070" t="s">
        <v>2530</v>
      </c>
      <c r="R5070" s="7">
        <v>41640</v>
      </c>
      <c r="S5070" s="8">
        <f t="shared" si="632"/>
        <v>2014</v>
      </c>
      <c r="T5070" s="8">
        <v>2014</v>
      </c>
      <c r="U5070" s="8">
        <f t="shared" si="633"/>
        <v>8</v>
      </c>
      <c r="V5070" s="7">
        <v>41640</v>
      </c>
      <c r="W5070" t="s">
        <v>2383</v>
      </c>
      <c r="X5070" s="2">
        <v>1.6519999999999999</v>
      </c>
      <c r="Y5070" s="6">
        <f t="shared" si="638"/>
        <v>4.409919649769093E-2</v>
      </c>
      <c r="AA5070" t="s">
        <v>2382</v>
      </c>
      <c r="AB5070">
        <v>17337</v>
      </c>
      <c r="AD5070" t="s">
        <v>6</v>
      </c>
      <c r="AE5070">
        <v>62</v>
      </c>
      <c r="AF5070">
        <v>1</v>
      </c>
      <c r="AG5070">
        <v>6646217</v>
      </c>
      <c r="AH5070" t="s">
        <v>2529</v>
      </c>
      <c r="AI5070" t="s">
        <v>2528</v>
      </c>
      <c r="AJ5070" t="s">
        <v>2527</v>
      </c>
      <c r="AK5070" t="s">
        <v>2526</v>
      </c>
      <c r="AL5070">
        <v>5</v>
      </c>
      <c r="AM5070" s="5">
        <f t="shared" si="634"/>
        <v>0.625</v>
      </c>
      <c r="AN5070" s="4">
        <f t="shared" si="639"/>
        <v>9.4661113214691405E-4</v>
      </c>
      <c r="AO5070" s="3"/>
      <c r="AP5070">
        <v>0</v>
      </c>
      <c r="AR5070" t="s">
        <v>1</v>
      </c>
      <c r="AT5070" s="2" t="s">
        <v>0</v>
      </c>
      <c r="AU5070" s="1">
        <f t="shared" si="635"/>
        <v>3.1153420888027727</v>
      </c>
      <c r="AV5070" s="1">
        <f t="shared" si="636"/>
        <v>2.2522903814918922</v>
      </c>
      <c r="AW5070" s="1">
        <f t="shared" si="637"/>
        <v>1.3892386741810119</v>
      </c>
    </row>
    <row r="5071" spans="1:49" x14ac:dyDescent="0.2">
      <c r="A5071">
        <v>5069</v>
      </c>
      <c r="B5071" t="s">
        <v>2525</v>
      </c>
      <c r="C5071" t="s">
        <v>2524</v>
      </c>
      <c r="F5071" t="s">
        <v>2523</v>
      </c>
      <c r="G5071" t="s">
        <v>17</v>
      </c>
      <c r="H5071" t="s">
        <v>16</v>
      </c>
      <c r="I5071" t="s">
        <v>2522</v>
      </c>
      <c r="J5071" t="s">
        <v>2521</v>
      </c>
      <c r="K5071" t="s">
        <v>2520</v>
      </c>
      <c r="L5071" t="s">
        <v>2519</v>
      </c>
      <c r="M5071" t="s">
        <v>1552</v>
      </c>
      <c r="N5071">
        <v>4</v>
      </c>
      <c r="O5071" t="s">
        <v>2518</v>
      </c>
      <c r="P5071" t="s">
        <v>2517</v>
      </c>
      <c r="Q5071" t="s">
        <v>2516</v>
      </c>
      <c r="R5071" s="7">
        <v>41640</v>
      </c>
      <c r="S5071" s="8">
        <f t="shared" si="632"/>
        <v>2014</v>
      </c>
      <c r="T5071" s="8">
        <v>2014</v>
      </c>
      <c r="U5071" s="8">
        <f t="shared" si="633"/>
        <v>8</v>
      </c>
      <c r="V5071" s="7">
        <v>41640</v>
      </c>
      <c r="W5071" t="s">
        <v>2383</v>
      </c>
      <c r="X5071" s="2">
        <v>1.6519999999999999</v>
      </c>
      <c r="Y5071" s="6">
        <f t="shared" si="638"/>
        <v>4.409919649769093E-2</v>
      </c>
      <c r="AA5071" t="s">
        <v>2382</v>
      </c>
      <c r="AB5071">
        <v>17337</v>
      </c>
      <c r="AD5071" t="s">
        <v>6</v>
      </c>
      <c r="AE5071">
        <v>62</v>
      </c>
      <c r="AF5071">
        <v>1</v>
      </c>
      <c r="AG5071">
        <v>6655958</v>
      </c>
      <c r="AH5071" t="s">
        <v>2515</v>
      </c>
      <c r="AI5071" t="s">
        <v>2514</v>
      </c>
      <c r="AJ5071" t="s">
        <v>2513</v>
      </c>
      <c r="AK5071" t="s">
        <v>2512</v>
      </c>
      <c r="AL5071">
        <v>10</v>
      </c>
      <c r="AM5071" s="5">
        <f t="shared" si="634"/>
        <v>1.25</v>
      </c>
      <c r="AN5071" s="4">
        <f t="shared" si="639"/>
        <v>1.8932222642938281E-3</v>
      </c>
      <c r="AO5071" s="3"/>
      <c r="AP5071">
        <v>0</v>
      </c>
      <c r="AR5071" t="s">
        <v>1</v>
      </c>
      <c r="AT5071" s="2" t="s">
        <v>0</v>
      </c>
      <c r="AU5071" s="1">
        <f t="shared" si="635"/>
        <v>3.1437404227671801</v>
      </c>
      <c r="AV5071" s="1">
        <f t="shared" si="636"/>
        <v>2.2996209380992378</v>
      </c>
      <c r="AW5071" s="1">
        <f t="shared" si="637"/>
        <v>1.4555014534312958</v>
      </c>
    </row>
    <row r="5072" spans="1:49" x14ac:dyDescent="0.2">
      <c r="A5072">
        <v>5070</v>
      </c>
      <c r="B5072" t="s">
        <v>2511</v>
      </c>
      <c r="C5072" t="s">
        <v>2510</v>
      </c>
      <c r="F5072" t="s">
        <v>2509</v>
      </c>
      <c r="G5072" t="s">
        <v>17</v>
      </c>
      <c r="H5072" t="s">
        <v>16</v>
      </c>
      <c r="I5072" t="s">
        <v>2419</v>
      </c>
      <c r="J5072" t="s">
        <v>2418</v>
      </c>
      <c r="K5072" t="s">
        <v>2417</v>
      </c>
      <c r="L5072" t="s">
        <v>2416</v>
      </c>
      <c r="M5072" t="s">
        <v>900</v>
      </c>
      <c r="N5072">
        <v>3</v>
      </c>
      <c r="O5072" t="s">
        <v>2415</v>
      </c>
      <c r="P5072" t="s">
        <v>2414</v>
      </c>
      <c r="Q5072" t="s">
        <v>2413</v>
      </c>
      <c r="R5072" s="7">
        <v>41640</v>
      </c>
      <c r="S5072" s="8">
        <f t="shared" si="632"/>
        <v>2014</v>
      </c>
      <c r="T5072" s="8">
        <v>2014</v>
      </c>
      <c r="U5072" s="8">
        <f t="shared" si="633"/>
        <v>8</v>
      </c>
      <c r="V5072" s="7">
        <v>41640</v>
      </c>
      <c r="W5072" t="s">
        <v>2383</v>
      </c>
      <c r="X5072" s="2">
        <v>1.6519999999999999</v>
      </c>
      <c r="Y5072" s="6">
        <f t="shared" si="638"/>
        <v>4.409919649769093E-2</v>
      </c>
      <c r="AA5072" t="s">
        <v>2382</v>
      </c>
      <c r="AB5072">
        <v>17337</v>
      </c>
      <c r="AD5072" t="s">
        <v>6</v>
      </c>
      <c r="AE5072">
        <v>62</v>
      </c>
      <c r="AF5072">
        <v>1</v>
      </c>
      <c r="AG5072">
        <v>6645410</v>
      </c>
      <c r="AH5072" t="s">
        <v>2508</v>
      </c>
      <c r="AI5072" t="s">
        <v>2507</v>
      </c>
      <c r="AJ5072" t="s">
        <v>2506</v>
      </c>
      <c r="AK5072" t="s">
        <v>2505</v>
      </c>
      <c r="AL5072">
        <v>4</v>
      </c>
      <c r="AM5072" s="5">
        <f t="shared" si="634"/>
        <v>0.5</v>
      </c>
      <c r="AN5072" s="4">
        <f t="shared" si="639"/>
        <v>7.572889057175312E-4</v>
      </c>
      <c r="AO5072" s="3"/>
      <c r="AP5072">
        <v>0</v>
      </c>
      <c r="AR5072" t="s">
        <v>1</v>
      </c>
      <c r="AT5072" s="2" t="s">
        <v>0</v>
      </c>
      <c r="AU5072" s="1">
        <f t="shared" si="635"/>
        <v>3.1096624220098912</v>
      </c>
      <c r="AV5072" s="1">
        <f t="shared" si="636"/>
        <v>2.2428242701704231</v>
      </c>
      <c r="AW5072" s="1">
        <f t="shared" si="637"/>
        <v>1.375986118330955</v>
      </c>
    </row>
    <row r="5073" spans="1:49" x14ac:dyDescent="0.2">
      <c r="A5073">
        <v>5071</v>
      </c>
      <c r="B5073" t="s">
        <v>2504</v>
      </c>
      <c r="C5073" t="s">
        <v>2503</v>
      </c>
      <c r="F5073" t="s">
        <v>2502</v>
      </c>
      <c r="G5073" t="s">
        <v>17</v>
      </c>
      <c r="H5073" t="s">
        <v>16</v>
      </c>
      <c r="I5073" t="s">
        <v>2501</v>
      </c>
      <c r="J5073">
        <v>60014097</v>
      </c>
      <c r="K5073" t="s">
        <v>2500</v>
      </c>
      <c r="L5073" t="s">
        <v>2499</v>
      </c>
      <c r="M5073" t="s">
        <v>423</v>
      </c>
      <c r="N5073">
        <v>4</v>
      </c>
      <c r="O5073" t="s">
        <v>2498</v>
      </c>
      <c r="P5073" t="s">
        <v>2497</v>
      </c>
      <c r="Q5073" t="s">
        <v>2496</v>
      </c>
      <c r="R5073" s="7">
        <v>41640</v>
      </c>
      <c r="S5073" s="8">
        <f t="shared" si="632"/>
        <v>2014</v>
      </c>
      <c r="T5073" s="8">
        <v>2014</v>
      </c>
      <c r="U5073" s="8">
        <f t="shared" si="633"/>
        <v>8</v>
      </c>
      <c r="V5073" s="7">
        <v>41640</v>
      </c>
      <c r="W5073" t="s">
        <v>2495</v>
      </c>
      <c r="X5073" s="2">
        <v>0.57399999999999995</v>
      </c>
      <c r="Y5073" s="6">
        <f t="shared" si="638"/>
        <v>1.5322602172926509E-2</v>
      </c>
      <c r="AA5073" t="s">
        <v>2494</v>
      </c>
      <c r="AB5073">
        <v>15464</v>
      </c>
      <c r="AD5073" t="s">
        <v>6</v>
      </c>
      <c r="AE5073">
        <v>13</v>
      </c>
      <c r="AF5073">
        <v>1</v>
      </c>
      <c r="AG5073">
        <v>6690109</v>
      </c>
      <c r="AH5073" t="s">
        <v>1098</v>
      </c>
      <c r="AI5073" t="s">
        <v>2493</v>
      </c>
      <c r="AJ5073" t="s">
        <v>2492</v>
      </c>
      <c r="AK5073" t="s">
        <v>2491</v>
      </c>
      <c r="AL5073">
        <v>9</v>
      </c>
      <c r="AM5073" s="5">
        <f t="shared" si="634"/>
        <v>1.125</v>
      </c>
      <c r="AN5073" s="4">
        <f t="shared" si="639"/>
        <v>1.7039000378644452E-3</v>
      </c>
      <c r="AO5073" s="3"/>
      <c r="AP5073">
        <v>0</v>
      </c>
      <c r="AR5073" t="s">
        <v>1</v>
      </c>
      <c r="AT5073" s="2">
        <v>2.57</v>
      </c>
      <c r="AU5073" s="1">
        <f t="shared" si="635"/>
        <v>1.123699153240789</v>
      </c>
      <c r="AV5073" s="1">
        <f t="shared" si="636"/>
        <v>0.85132511053954762</v>
      </c>
      <c r="AW5073" s="1">
        <f t="shared" si="637"/>
        <v>0.57895106783830641</v>
      </c>
    </row>
    <row r="5074" spans="1:49" x14ac:dyDescent="0.2">
      <c r="A5074">
        <v>5072</v>
      </c>
      <c r="B5074" t="s">
        <v>2490</v>
      </c>
      <c r="C5074" t="s">
        <v>2489</v>
      </c>
      <c r="F5074" t="s">
        <v>2488</v>
      </c>
      <c r="G5074" t="s">
        <v>17</v>
      </c>
      <c r="H5074" t="s">
        <v>16</v>
      </c>
      <c r="I5074" t="s">
        <v>2487</v>
      </c>
      <c r="J5074">
        <v>60028186</v>
      </c>
      <c r="K5074" t="s">
        <v>2486</v>
      </c>
      <c r="L5074" t="s">
        <v>2485</v>
      </c>
      <c r="M5074" t="s">
        <v>2484</v>
      </c>
      <c r="N5074">
        <v>2</v>
      </c>
      <c r="O5074" t="s">
        <v>2483</v>
      </c>
      <c r="P5074" t="s">
        <v>2482</v>
      </c>
      <c r="Q5074" t="s">
        <v>2481</v>
      </c>
      <c r="R5074" s="7">
        <v>41640</v>
      </c>
      <c r="S5074" s="8">
        <f t="shared" si="632"/>
        <v>2014</v>
      </c>
      <c r="T5074" s="8">
        <v>2014</v>
      </c>
      <c r="U5074" s="8">
        <f t="shared" si="633"/>
        <v>8</v>
      </c>
      <c r="V5074" s="7">
        <v>41640</v>
      </c>
      <c r="W5074" t="s">
        <v>2383</v>
      </c>
      <c r="X5074" s="2">
        <v>1.6519999999999999</v>
      </c>
      <c r="Y5074" s="6">
        <f t="shared" si="638"/>
        <v>4.409919649769093E-2</v>
      </c>
      <c r="AA5074" t="s">
        <v>2382</v>
      </c>
      <c r="AB5074">
        <v>17337</v>
      </c>
      <c r="AD5074" t="s">
        <v>6</v>
      </c>
      <c r="AE5074">
        <v>62</v>
      </c>
      <c r="AF5074">
        <v>1</v>
      </c>
      <c r="AG5074">
        <v>6645429</v>
      </c>
      <c r="AH5074" t="s">
        <v>2480</v>
      </c>
      <c r="AI5074" t="s">
        <v>2479</v>
      </c>
      <c r="AJ5074" t="s">
        <v>2478</v>
      </c>
      <c r="AK5074" t="s">
        <v>2477</v>
      </c>
      <c r="AL5074">
        <v>74</v>
      </c>
      <c r="AM5074" s="5">
        <f t="shared" si="634"/>
        <v>9.25</v>
      </c>
      <c r="AN5074" s="4">
        <f t="shared" si="639"/>
        <v>1.4009844755774327E-2</v>
      </c>
      <c r="AO5074" s="3"/>
      <c r="AP5074">
        <v>0</v>
      </c>
      <c r="AQ5074" t="s">
        <v>2476</v>
      </c>
      <c r="AR5074">
        <v>133583</v>
      </c>
      <c r="AS5074" t="s">
        <v>2475</v>
      </c>
      <c r="AT5074" s="2" t="s">
        <v>0</v>
      </c>
      <c r="AU5074" s="1">
        <f t="shared" si="635"/>
        <v>3.507239097511595</v>
      </c>
      <c r="AV5074" s="1">
        <f t="shared" si="636"/>
        <v>2.9054520626732629</v>
      </c>
      <c r="AW5074" s="1">
        <f t="shared" si="637"/>
        <v>2.3036650278349309</v>
      </c>
    </row>
    <row r="5075" spans="1:49" x14ac:dyDescent="0.2">
      <c r="A5075">
        <v>5073</v>
      </c>
      <c r="B5075" t="s">
        <v>2474</v>
      </c>
      <c r="C5075" t="s">
        <v>2473</v>
      </c>
      <c r="F5075" t="s">
        <v>2472</v>
      </c>
      <c r="G5075" t="s">
        <v>17</v>
      </c>
      <c r="H5075" t="s">
        <v>16</v>
      </c>
      <c r="I5075" t="s">
        <v>2471</v>
      </c>
      <c r="J5075">
        <v>60031828</v>
      </c>
      <c r="K5075" t="s">
        <v>2470</v>
      </c>
      <c r="L5075" t="s">
        <v>2469</v>
      </c>
      <c r="M5075" t="s">
        <v>1449</v>
      </c>
      <c r="N5075">
        <v>3</v>
      </c>
      <c r="O5075" t="s">
        <v>2468</v>
      </c>
      <c r="P5075" t="s">
        <v>2467</v>
      </c>
      <c r="Q5075" t="s">
        <v>2466</v>
      </c>
      <c r="R5075" s="7">
        <v>41640</v>
      </c>
      <c r="S5075" s="8">
        <f t="shared" si="632"/>
        <v>2014</v>
      </c>
      <c r="T5075" s="8">
        <v>2014</v>
      </c>
      <c r="U5075" s="8">
        <f t="shared" si="633"/>
        <v>8</v>
      </c>
      <c r="V5075" s="7">
        <v>41640</v>
      </c>
      <c r="W5075" t="s">
        <v>2383</v>
      </c>
      <c r="X5075" s="2">
        <v>1.6519999999999999</v>
      </c>
      <c r="Y5075" s="6">
        <f t="shared" si="638"/>
        <v>4.409919649769093E-2</v>
      </c>
      <c r="AA5075" t="s">
        <v>2382</v>
      </c>
      <c r="AB5075">
        <v>17337</v>
      </c>
      <c r="AD5075" t="s">
        <v>6</v>
      </c>
      <c r="AE5075">
        <v>62</v>
      </c>
      <c r="AF5075">
        <v>1</v>
      </c>
      <c r="AG5075">
        <v>6648441</v>
      </c>
      <c r="AH5075" t="s">
        <v>2465</v>
      </c>
      <c r="AI5075" t="s">
        <v>2464</v>
      </c>
      <c r="AJ5075" t="s">
        <v>2463</v>
      </c>
      <c r="AK5075" t="s">
        <v>2462</v>
      </c>
      <c r="AL5075">
        <v>3</v>
      </c>
      <c r="AM5075" s="5">
        <f t="shared" si="634"/>
        <v>0.375</v>
      </c>
      <c r="AN5075" s="4">
        <f t="shared" si="639"/>
        <v>5.6796667928814845E-4</v>
      </c>
      <c r="AO5075" s="3"/>
      <c r="AP5075">
        <v>0</v>
      </c>
      <c r="AR5075" t="s">
        <v>1</v>
      </c>
      <c r="AT5075" s="2" t="s">
        <v>0</v>
      </c>
      <c r="AU5075" s="1">
        <f t="shared" si="635"/>
        <v>3.1039827552170092</v>
      </c>
      <c r="AV5075" s="1">
        <f t="shared" si="636"/>
        <v>2.2333581588489539</v>
      </c>
      <c r="AW5075" s="1">
        <f t="shared" si="637"/>
        <v>1.3627335624808981</v>
      </c>
    </row>
    <row r="5076" spans="1:49" x14ac:dyDescent="0.2">
      <c r="A5076">
        <v>5074</v>
      </c>
      <c r="B5076" t="s">
        <v>2461</v>
      </c>
      <c r="C5076" t="s">
        <v>2460</v>
      </c>
      <c r="F5076" t="s">
        <v>2459</v>
      </c>
      <c r="G5076" t="s">
        <v>17</v>
      </c>
      <c r="H5076" t="s">
        <v>16</v>
      </c>
      <c r="I5076" t="s">
        <v>2458</v>
      </c>
      <c r="J5076">
        <v>60013323</v>
      </c>
      <c r="K5076" t="s">
        <v>2457</v>
      </c>
      <c r="L5076" t="s">
        <v>2456</v>
      </c>
      <c r="M5076" t="s">
        <v>2455</v>
      </c>
      <c r="N5076">
        <v>4</v>
      </c>
      <c r="O5076" t="s">
        <v>2454</v>
      </c>
      <c r="P5076" t="s">
        <v>2453</v>
      </c>
      <c r="Q5076" t="s">
        <v>2452</v>
      </c>
      <c r="R5076" s="7">
        <v>41640</v>
      </c>
      <c r="S5076" s="8">
        <f t="shared" si="632"/>
        <v>2014</v>
      </c>
      <c r="T5076" s="8">
        <v>2014</v>
      </c>
      <c r="U5076" s="8">
        <f t="shared" si="633"/>
        <v>8</v>
      </c>
      <c r="V5076" s="7">
        <v>41640</v>
      </c>
      <c r="W5076" t="s">
        <v>2383</v>
      </c>
      <c r="X5076" s="2">
        <v>1.6519999999999999</v>
      </c>
      <c r="Y5076" s="6">
        <f t="shared" si="638"/>
        <v>4.409919649769093E-2</v>
      </c>
      <c r="AA5076" t="s">
        <v>2382</v>
      </c>
      <c r="AB5076">
        <v>17337</v>
      </c>
      <c r="AD5076" t="s">
        <v>6</v>
      </c>
      <c r="AE5076">
        <v>62</v>
      </c>
      <c r="AF5076">
        <v>1</v>
      </c>
      <c r="AG5076">
        <v>6648667</v>
      </c>
      <c r="AH5076" t="s">
        <v>2451</v>
      </c>
      <c r="AI5076" t="s">
        <v>2450</v>
      </c>
      <c r="AJ5076" t="s">
        <v>2449</v>
      </c>
      <c r="AK5076" t="s">
        <v>2448</v>
      </c>
      <c r="AL5076">
        <v>29</v>
      </c>
      <c r="AM5076" s="5">
        <f t="shared" si="634"/>
        <v>3.625</v>
      </c>
      <c r="AN5076" s="4">
        <f t="shared" si="639"/>
        <v>5.4903445664521017E-3</v>
      </c>
      <c r="AO5076" s="3"/>
      <c r="AP5076">
        <v>0</v>
      </c>
      <c r="AR5076" t="s">
        <v>1</v>
      </c>
      <c r="AT5076" s="2" t="s">
        <v>0</v>
      </c>
      <c r="AU5076" s="1">
        <f t="shared" si="635"/>
        <v>3.2516540918319277</v>
      </c>
      <c r="AV5076" s="1">
        <f t="shared" si="636"/>
        <v>2.4794770532071517</v>
      </c>
      <c r="AW5076" s="1">
        <f t="shared" si="637"/>
        <v>1.7073000145823751</v>
      </c>
    </row>
    <row r="5077" spans="1:49" x14ac:dyDescent="0.2">
      <c r="A5077">
        <v>5075</v>
      </c>
      <c r="B5077" t="s">
        <v>2447</v>
      </c>
      <c r="C5077" t="s">
        <v>2446</v>
      </c>
      <c r="F5077" t="s">
        <v>2445</v>
      </c>
      <c r="G5077" t="s">
        <v>17</v>
      </c>
      <c r="H5077" t="s">
        <v>16</v>
      </c>
      <c r="I5077" t="s">
        <v>2444</v>
      </c>
      <c r="J5077">
        <v>60017351</v>
      </c>
      <c r="K5077" t="s">
        <v>2443</v>
      </c>
      <c r="L5077" t="s">
        <v>2442</v>
      </c>
      <c r="M5077" t="s">
        <v>2441</v>
      </c>
      <c r="N5077">
        <v>3</v>
      </c>
      <c r="O5077" t="s">
        <v>2440</v>
      </c>
      <c r="P5077" t="s">
        <v>2439</v>
      </c>
      <c r="Q5077" t="s">
        <v>2438</v>
      </c>
      <c r="R5077" s="7">
        <v>41640</v>
      </c>
      <c r="S5077" s="8">
        <f t="shared" si="632"/>
        <v>2014</v>
      </c>
      <c r="T5077" s="8">
        <v>2014</v>
      </c>
      <c r="U5077" s="8">
        <f t="shared" si="633"/>
        <v>8</v>
      </c>
      <c r="V5077" s="7">
        <v>41640</v>
      </c>
      <c r="W5077" t="s">
        <v>2383</v>
      </c>
      <c r="X5077" s="2">
        <v>1.6519999999999999</v>
      </c>
      <c r="Y5077" s="6">
        <f t="shared" si="638"/>
        <v>4.409919649769093E-2</v>
      </c>
      <c r="AA5077" t="s">
        <v>2382</v>
      </c>
      <c r="AB5077">
        <v>17337</v>
      </c>
      <c r="AD5077" t="s">
        <v>6</v>
      </c>
      <c r="AE5077">
        <v>62</v>
      </c>
      <c r="AF5077">
        <v>1</v>
      </c>
      <c r="AG5077">
        <v>6648439</v>
      </c>
      <c r="AH5077" t="s">
        <v>989</v>
      </c>
      <c r="AI5077" t="s">
        <v>2437</v>
      </c>
      <c r="AJ5077" t="s">
        <v>2436</v>
      </c>
      <c r="AK5077" t="s">
        <v>2435</v>
      </c>
      <c r="AL5077">
        <v>24</v>
      </c>
      <c r="AM5077" s="5">
        <f t="shared" si="634"/>
        <v>3</v>
      </c>
      <c r="AN5077" s="4">
        <f t="shared" si="639"/>
        <v>4.5437334343051876E-3</v>
      </c>
      <c r="AO5077" s="3"/>
      <c r="AP5077">
        <v>0</v>
      </c>
      <c r="AR5077" t="s">
        <v>1</v>
      </c>
      <c r="AT5077" s="2" t="s">
        <v>0</v>
      </c>
      <c r="AU5077" s="1">
        <f t="shared" si="635"/>
        <v>3.2232557578675207</v>
      </c>
      <c r="AV5077" s="1">
        <f t="shared" si="636"/>
        <v>2.4321464965998061</v>
      </c>
      <c r="AW5077" s="1">
        <f t="shared" si="637"/>
        <v>1.641037235332091</v>
      </c>
    </row>
    <row r="5078" spans="1:49" x14ac:dyDescent="0.2">
      <c r="A5078">
        <v>5076</v>
      </c>
      <c r="B5078" t="s">
        <v>2434</v>
      </c>
      <c r="C5078" t="s">
        <v>2433</v>
      </c>
      <c r="F5078" t="s">
        <v>2432</v>
      </c>
      <c r="G5078" t="s">
        <v>17</v>
      </c>
      <c r="H5078" t="s">
        <v>16</v>
      </c>
      <c r="I5078" t="s">
        <v>2431</v>
      </c>
      <c r="J5078">
        <v>60027509</v>
      </c>
      <c r="K5078" t="s">
        <v>2430</v>
      </c>
      <c r="L5078" t="s">
        <v>30</v>
      </c>
      <c r="M5078" t="s">
        <v>29</v>
      </c>
      <c r="N5078">
        <v>2</v>
      </c>
      <c r="O5078" t="s">
        <v>2429</v>
      </c>
      <c r="P5078" t="s">
        <v>2428</v>
      </c>
      <c r="Q5078" t="s">
        <v>2427</v>
      </c>
      <c r="R5078" s="7">
        <v>41640</v>
      </c>
      <c r="S5078" s="8">
        <f t="shared" si="632"/>
        <v>2014</v>
      </c>
      <c r="T5078" s="8">
        <v>2014</v>
      </c>
      <c r="U5078" s="8">
        <f t="shared" si="633"/>
        <v>8</v>
      </c>
      <c r="V5078" s="7">
        <v>41640</v>
      </c>
      <c r="W5078" t="s">
        <v>2383</v>
      </c>
      <c r="X5078" s="2">
        <v>1.6519999999999999</v>
      </c>
      <c r="Y5078" s="6">
        <f t="shared" si="638"/>
        <v>4.409919649769093E-2</v>
      </c>
      <c r="AA5078" t="s">
        <v>2382</v>
      </c>
      <c r="AB5078">
        <v>17337</v>
      </c>
      <c r="AD5078" t="s">
        <v>6</v>
      </c>
      <c r="AE5078">
        <v>62</v>
      </c>
      <c r="AF5078">
        <v>1</v>
      </c>
      <c r="AG5078">
        <v>6645441</v>
      </c>
      <c r="AH5078" t="s">
        <v>2426</v>
      </c>
      <c r="AI5078" t="s">
        <v>2425</v>
      </c>
      <c r="AJ5078" t="s">
        <v>2424</v>
      </c>
      <c r="AK5078" t="s">
        <v>2423</v>
      </c>
      <c r="AL5078">
        <v>34</v>
      </c>
      <c r="AM5078" s="5">
        <f t="shared" si="634"/>
        <v>4.25</v>
      </c>
      <c r="AN5078" s="4">
        <f t="shared" si="639"/>
        <v>6.4369556985990157E-3</v>
      </c>
      <c r="AO5078" s="3"/>
      <c r="AP5078">
        <v>0</v>
      </c>
      <c r="AR5078" t="s">
        <v>1</v>
      </c>
      <c r="AT5078" s="2" t="s">
        <v>0</v>
      </c>
      <c r="AU5078" s="1">
        <f t="shared" si="635"/>
        <v>3.2800524257963355</v>
      </c>
      <c r="AV5078" s="1">
        <f t="shared" si="636"/>
        <v>2.5268076098144974</v>
      </c>
      <c r="AW5078" s="1">
        <f t="shared" si="637"/>
        <v>1.7735627938326588</v>
      </c>
    </row>
    <row r="5079" spans="1:49" x14ac:dyDescent="0.2">
      <c r="A5079">
        <v>5077</v>
      </c>
      <c r="B5079" t="s">
        <v>2422</v>
      </c>
      <c r="C5079" t="s">
        <v>2421</v>
      </c>
      <c r="F5079" t="s">
        <v>2420</v>
      </c>
      <c r="G5079" t="s">
        <v>17</v>
      </c>
      <c r="H5079" t="s">
        <v>16</v>
      </c>
      <c r="I5079" t="s">
        <v>2419</v>
      </c>
      <c r="J5079" t="s">
        <v>2418</v>
      </c>
      <c r="K5079" t="s">
        <v>2417</v>
      </c>
      <c r="L5079" t="s">
        <v>2416</v>
      </c>
      <c r="M5079" t="s">
        <v>900</v>
      </c>
      <c r="N5079">
        <v>3</v>
      </c>
      <c r="O5079" t="s">
        <v>2415</v>
      </c>
      <c r="P5079" t="s">
        <v>2414</v>
      </c>
      <c r="Q5079" t="s">
        <v>2413</v>
      </c>
      <c r="R5079" s="7">
        <v>41640</v>
      </c>
      <c r="S5079" s="8">
        <f t="shared" si="632"/>
        <v>2014</v>
      </c>
      <c r="T5079" s="8">
        <v>2014</v>
      </c>
      <c r="U5079" s="8">
        <f t="shared" si="633"/>
        <v>8</v>
      </c>
      <c r="V5079" s="7">
        <v>41640</v>
      </c>
      <c r="W5079" t="s">
        <v>2383</v>
      </c>
      <c r="X5079" s="2">
        <v>1.6519999999999999</v>
      </c>
      <c r="Y5079" s="6">
        <f t="shared" si="638"/>
        <v>4.409919649769093E-2</v>
      </c>
      <c r="AA5079" t="s">
        <v>2382</v>
      </c>
      <c r="AB5079">
        <v>17337</v>
      </c>
      <c r="AD5079" t="s">
        <v>6</v>
      </c>
      <c r="AE5079">
        <v>62</v>
      </c>
      <c r="AF5079">
        <v>1</v>
      </c>
      <c r="AG5079">
        <v>6645411</v>
      </c>
      <c r="AH5079" t="s">
        <v>2412</v>
      </c>
      <c r="AI5079" t="s">
        <v>2411</v>
      </c>
      <c r="AJ5079" t="s">
        <v>2410</v>
      </c>
      <c r="AK5079" t="s">
        <v>2409</v>
      </c>
      <c r="AL5079">
        <v>5</v>
      </c>
      <c r="AM5079" s="5">
        <f t="shared" si="634"/>
        <v>0.625</v>
      </c>
      <c r="AN5079" s="4">
        <f t="shared" si="639"/>
        <v>9.4661113214691405E-4</v>
      </c>
      <c r="AO5079" s="3"/>
      <c r="AP5079">
        <v>0</v>
      </c>
      <c r="AR5079" t="s">
        <v>1</v>
      </c>
      <c r="AT5079" s="2" t="s">
        <v>0</v>
      </c>
      <c r="AU5079" s="1">
        <f t="shared" si="635"/>
        <v>3.1153420888027727</v>
      </c>
      <c r="AV5079" s="1">
        <f t="shared" si="636"/>
        <v>2.2522903814918922</v>
      </c>
      <c r="AW5079" s="1">
        <f t="shared" si="637"/>
        <v>1.3892386741810119</v>
      </c>
    </row>
    <row r="5080" spans="1:49" x14ac:dyDescent="0.2">
      <c r="A5080">
        <v>5078</v>
      </c>
      <c r="B5080" t="s">
        <v>2408</v>
      </c>
      <c r="C5080" t="s">
        <v>2407</v>
      </c>
      <c r="F5080" t="s">
        <v>2406</v>
      </c>
      <c r="G5080" t="s">
        <v>17</v>
      </c>
      <c r="H5080" t="s">
        <v>16</v>
      </c>
      <c r="I5080" t="s">
        <v>2405</v>
      </c>
      <c r="J5080" t="s">
        <v>2404</v>
      </c>
      <c r="K5080" t="s">
        <v>2403</v>
      </c>
      <c r="L5080" t="s">
        <v>2402</v>
      </c>
      <c r="M5080" t="s">
        <v>2401</v>
      </c>
      <c r="N5080">
        <v>5</v>
      </c>
      <c r="O5080" t="s">
        <v>2400</v>
      </c>
      <c r="P5080" t="s">
        <v>2399</v>
      </c>
      <c r="Q5080" t="s">
        <v>2398</v>
      </c>
      <c r="R5080" s="7">
        <v>41640</v>
      </c>
      <c r="S5080" s="8">
        <f t="shared" si="632"/>
        <v>2014</v>
      </c>
      <c r="T5080" s="8">
        <v>2014</v>
      </c>
      <c r="U5080" s="8">
        <f t="shared" si="633"/>
        <v>8</v>
      </c>
      <c r="V5080" s="7">
        <v>41640</v>
      </c>
      <c r="W5080" t="s">
        <v>2383</v>
      </c>
      <c r="X5080" s="2">
        <v>1.6519999999999999</v>
      </c>
      <c r="Y5080" s="6">
        <f t="shared" si="638"/>
        <v>4.409919649769093E-2</v>
      </c>
      <c r="AA5080" t="s">
        <v>2382</v>
      </c>
      <c r="AB5080">
        <v>17337</v>
      </c>
      <c r="AD5080" t="s">
        <v>6</v>
      </c>
      <c r="AE5080">
        <v>62</v>
      </c>
      <c r="AF5080">
        <v>1</v>
      </c>
      <c r="AG5080">
        <v>6648376</v>
      </c>
      <c r="AH5080" t="s">
        <v>2397</v>
      </c>
      <c r="AI5080" t="s">
        <v>2396</v>
      </c>
      <c r="AJ5080" t="s">
        <v>2395</v>
      </c>
      <c r="AK5080" t="s">
        <v>2394</v>
      </c>
      <c r="AL5080">
        <v>69</v>
      </c>
      <c r="AM5080" s="5">
        <f t="shared" si="634"/>
        <v>8.625</v>
      </c>
      <c r="AN5080" s="4">
        <f t="shared" si="639"/>
        <v>1.3063233623627414E-2</v>
      </c>
      <c r="AO5080" s="3"/>
      <c r="AP5080">
        <v>0</v>
      </c>
      <c r="AR5080" t="s">
        <v>1</v>
      </c>
      <c r="AT5080" s="2" t="s">
        <v>0</v>
      </c>
      <c r="AU5080" s="1">
        <f t="shared" si="635"/>
        <v>3.4788407635471876</v>
      </c>
      <c r="AV5080" s="1">
        <f t="shared" si="636"/>
        <v>2.8581215060659173</v>
      </c>
      <c r="AW5080" s="1">
        <f t="shared" si="637"/>
        <v>2.2374022485846465</v>
      </c>
    </row>
    <row r="5081" spans="1:49" x14ac:dyDescent="0.2">
      <c r="A5081">
        <v>5079</v>
      </c>
      <c r="B5081" t="s">
        <v>2393</v>
      </c>
      <c r="C5081" t="s">
        <v>2392</v>
      </c>
      <c r="F5081" t="s">
        <v>2391</v>
      </c>
      <c r="G5081" t="s">
        <v>17</v>
      </c>
      <c r="H5081" t="s">
        <v>16</v>
      </c>
      <c r="I5081" t="s">
        <v>2390</v>
      </c>
      <c r="J5081" t="s">
        <v>2389</v>
      </c>
      <c r="K5081" t="s">
        <v>2388</v>
      </c>
      <c r="L5081" t="s">
        <v>2387</v>
      </c>
      <c r="M5081" t="s">
        <v>1537</v>
      </c>
      <c r="N5081">
        <v>4</v>
      </c>
      <c r="O5081" t="s">
        <v>2386</v>
      </c>
      <c r="P5081" t="s">
        <v>2385</v>
      </c>
      <c r="Q5081" t="s">
        <v>2384</v>
      </c>
      <c r="R5081" s="7">
        <v>41640</v>
      </c>
      <c r="S5081" s="8">
        <f t="shared" si="632"/>
        <v>2014</v>
      </c>
      <c r="T5081" s="8">
        <v>2014</v>
      </c>
      <c r="U5081" s="8">
        <f t="shared" si="633"/>
        <v>8</v>
      </c>
      <c r="V5081" s="7">
        <v>41640</v>
      </c>
      <c r="W5081" t="s">
        <v>2383</v>
      </c>
      <c r="X5081" s="2">
        <v>1.6519999999999999</v>
      </c>
      <c r="Y5081" s="6">
        <f t="shared" si="638"/>
        <v>4.409919649769093E-2</v>
      </c>
      <c r="AA5081" t="s">
        <v>2382</v>
      </c>
      <c r="AB5081">
        <v>17337</v>
      </c>
      <c r="AD5081" t="s">
        <v>6</v>
      </c>
      <c r="AE5081">
        <v>62</v>
      </c>
      <c r="AF5081">
        <v>1</v>
      </c>
      <c r="AG5081">
        <v>6651704</v>
      </c>
      <c r="AH5081" t="s">
        <v>2381</v>
      </c>
      <c r="AI5081" t="s">
        <v>2380</v>
      </c>
      <c r="AJ5081" t="s">
        <v>2379</v>
      </c>
      <c r="AK5081" t="s">
        <v>2378</v>
      </c>
      <c r="AL5081">
        <v>44</v>
      </c>
      <c r="AM5081" s="5">
        <f t="shared" si="634"/>
        <v>5.5</v>
      </c>
      <c r="AN5081" s="4">
        <f t="shared" si="639"/>
        <v>8.330177962892843E-3</v>
      </c>
      <c r="AO5081" s="3"/>
      <c r="AP5081">
        <v>0</v>
      </c>
      <c r="AR5081" t="s">
        <v>1</v>
      </c>
      <c r="AT5081" s="2" t="s">
        <v>0</v>
      </c>
      <c r="AU5081" s="1">
        <f t="shared" si="635"/>
        <v>3.3368490937251507</v>
      </c>
      <c r="AV5081" s="1">
        <f t="shared" si="636"/>
        <v>2.6214687230291887</v>
      </c>
      <c r="AW5081" s="1">
        <f t="shared" si="637"/>
        <v>1.9060883523332266</v>
      </c>
    </row>
    <row r="5082" spans="1:49" x14ac:dyDescent="0.2">
      <c r="A5082">
        <v>5080</v>
      </c>
      <c r="B5082" t="s">
        <v>2377</v>
      </c>
      <c r="C5082" t="s">
        <v>2376</v>
      </c>
      <c r="D5082" t="s">
        <v>2375</v>
      </c>
      <c r="F5082" t="s">
        <v>2374</v>
      </c>
      <c r="G5082" t="s">
        <v>17</v>
      </c>
      <c r="H5082" t="s">
        <v>16</v>
      </c>
      <c r="I5082" t="s">
        <v>2373</v>
      </c>
      <c r="J5082" t="s">
        <v>2367</v>
      </c>
      <c r="K5082" t="s">
        <v>2372</v>
      </c>
      <c r="L5082" t="s">
        <v>2371</v>
      </c>
      <c r="M5082" t="s">
        <v>2370</v>
      </c>
      <c r="N5082">
        <v>2</v>
      </c>
      <c r="O5082" t="s">
        <v>2369</v>
      </c>
      <c r="P5082" t="s">
        <v>2368</v>
      </c>
      <c r="Q5082" t="s">
        <v>2367</v>
      </c>
      <c r="R5082" s="7">
        <v>41640</v>
      </c>
      <c r="S5082" s="8">
        <f t="shared" si="632"/>
        <v>2014</v>
      </c>
      <c r="T5082" s="8">
        <v>2014</v>
      </c>
      <c r="U5082" s="8">
        <f t="shared" si="633"/>
        <v>8</v>
      </c>
      <c r="V5082" s="7">
        <v>41671</v>
      </c>
      <c r="W5082" t="s">
        <v>2348</v>
      </c>
      <c r="X5082" s="2">
        <v>0.63100000000000001</v>
      </c>
      <c r="Y5082" s="6">
        <f t="shared" si="638"/>
        <v>1.6844184618670086E-2</v>
      </c>
      <c r="AA5082">
        <v>10512004</v>
      </c>
      <c r="AB5082">
        <v>24306</v>
      </c>
      <c r="AD5082" t="s">
        <v>6</v>
      </c>
      <c r="AE5082">
        <v>25</v>
      </c>
      <c r="AF5082">
        <v>1</v>
      </c>
      <c r="AH5082" t="s">
        <v>2366</v>
      </c>
      <c r="AI5082" t="s">
        <v>2365</v>
      </c>
      <c r="AJ5082" t="s">
        <v>2364</v>
      </c>
      <c r="AK5082" t="s">
        <v>2363</v>
      </c>
      <c r="AL5082">
        <v>6</v>
      </c>
      <c r="AM5082" s="5">
        <f t="shared" si="634"/>
        <v>0.75</v>
      </c>
      <c r="AN5082" s="4">
        <f t="shared" si="639"/>
        <v>1.1359333585762969E-3</v>
      </c>
      <c r="AO5082" s="3"/>
      <c r="AP5082">
        <v>0</v>
      </c>
      <c r="AQ5082" t="s">
        <v>2362</v>
      </c>
      <c r="AR5082" t="s">
        <v>2361</v>
      </c>
      <c r="AS5082" t="s">
        <v>2360</v>
      </c>
      <c r="AT5082" s="2" t="s">
        <v>0</v>
      </c>
      <c r="AU5082" s="1">
        <f t="shared" si="635"/>
        <v>1.2131709240641948</v>
      </c>
      <c r="AV5082" s="1">
        <f t="shared" si="636"/>
        <v>0.89900589886231907</v>
      </c>
      <c r="AW5082" s="1">
        <f t="shared" si="637"/>
        <v>0.58484087366044335</v>
      </c>
    </row>
    <row r="5083" spans="1:49" x14ac:dyDescent="0.2">
      <c r="A5083">
        <v>5081</v>
      </c>
      <c r="B5083" t="s">
        <v>2359</v>
      </c>
      <c r="C5083" t="s">
        <v>2358</v>
      </c>
      <c r="D5083" t="s">
        <v>2357</v>
      </c>
      <c r="F5083" t="s">
        <v>2356</v>
      </c>
      <c r="G5083" t="s">
        <v>17</v>
      </c>
      <c r="H5083" t="s">
        <v>16</v>
      </c>
      <c r="I5083" t="s">
        <v>2355</v>
      </c>
      <c r="J5083" t="s">
        <v>2354</v>
      </c>
      <c r="K5083" t="s">
        <v>2353</v>
      </c>
      <c r="L5083" t="s">
        <v>2352</v>
      </c>
      <c r="M5083" t="s">
        <v>1537</v>
      </c>
      <c r="N5083">
        <v>4</v>
      </c>
      <c r="O5083" t="s">
        <v>2351</v>
      </c>
      <c r="P5083" t="s">
        <v>2350</v>
      </c>
      <c r="Q5083" t="s">
        <v>2349</v>
      </c>
      <c r="R5083" s="7">
        <v>41640</v>
      </c>
      <c r="S5083" s="8">
        <f t="shared" si="632"/>
        <v>2014</v>
      </c>
      <c r="T5083" s="8">
        <v>2014</v>
      </c>
      <c r="U5083" s="8">
        <f t="shared" si="633"/>
        <v>8</v>
      </c>
      <c r="V5083" s="7">
        <v>41671</v>
      </c>
      <c r="W5083" t="s">
        <v>2348</v>
      </c>
      <c r="X5083" s="2">
        <v>0.63100000000000001</v>
      </c>
      <c r="Y5083" s="6">
        <f t="shared" si="638"/>
        <v>1.6844184618670086E-2</v>
      </c>
      <c r="AA5083">
        <v>10512004</v>
      </c>
      <c r="AB5083">
        <v>24306</v>
      </c>
      <c r="AD5083" t="s">
        <v>6</v>
      </c>
      <c r="AE5083">
        <v>25</v>
      </c>
      <c r="AF5083">
        <v>1</v>
      </c>
      <c r="AH5083" t="s">
        <v>87</v>
      </c>
      <c r="AI5083" t="s">
        <v>2347</v>
      </c>
      <c r="AJ5083" t="s">
        <v>2346</v>
      </c>
      <c r="AK5083" t="s">
        <v>2345</v>
      </c>
      <c r="AL5083">
        <v>3</v>
      </c>
      <c r="AM5083" s="5">
        <f t="shared" si="634"/>
        <v>0.375</v>
      </c>
      <c r="AN5083" s="4">
        <f t="shared" si="639"/>
        <v>5.6796667928814845E-4</v>
      </c>
      <c r="AO5083" s="3"/>
      <c r="AP5083">
        <v>0</v>
      </c>
      <c r="AQ5083" t="s">
        <v>2344</v>
      </c>
      <c r="AR5083" t="s">
        <v>2343</v>
      </c>
      <c r="AS5083" t="s">
        <v>2342</v>
      </c>
      <c r="AT5083" s="2" t="s">
        <v>0</v>
      </c>
      <c r="AU5083" s="1">
        <f t="shared" si="635"/>
        <v>1.1961319236855503</v>
      </c>
      <c r="AV5083" s="1">
        <f t="shared" si="636"/>
        <v>0.8706075648979118</v>
      </c>
      <c r="AW5083" s="1">
        <f t="shared" si="637"/>
        <v>0.54508320611027294</v>
      </c>
    </row>
    <row r="5084" spans="1:49" x14ac:dyDescent="0.2">
      <c r="A5084">
        <v>5082</v>
      </c>
      <c r="B5084" t="s">
        <v>2341</v>
      </c>
      <c r="C5084" t="s">
        <v>2340</v>
      </c>
      <c r="F5084" t="s">
        <v>2339</v>
      </c>
      <c r="G5084" t="s">
        <v>17</v>
      </c>
      <c r="H5084" t="s">
        <v>16</v>
      </c>
      <c r="I5084" t="s">
        <v>2338</v>
      </c>
      <c r="J5084" t="s">
        <v>2337</v>
      </c>
      <c r="K5084" t="s">
        <v>2336</v>
      </c>
      <c r="L5084" t="s">
        <v>2335</v>
      </c>
      <c r="M5084" t="s">
        <v>91</v>
      </c>
      <c r="N5084">
        <v>4</v>
      </c>
      <c r="O5084" t="s">
        <v>2334</v>
      </c>
      <c r="P5084" t="s">
        <v>2333</v>
      </c>
      <c r="Q5084" t="s">
        <v>2332</v>
      </c>
      <c r="R5084" s="7">
        <v>41640</v>
      </c>
      <c r="S5084" s="8">
        <f t="shared" si="632"/>
        <v>2014</v>
      </c>
      <c r="T5084" s="8">
        <v>2014</v>
      </c>
      <c r="U5084" s="8">
        <f t="shared" si="633"/>
        <v>8</v>
      </c>
      <c r="V5084" s="7">
        <v>41640</v>
      </c>
      <c r="W5084" t="s">
        <v>1963</v>
      </c>
      <c r="X5084" s="2">
        <v>0.66700000000000004</v>
      </c>
      <c r="Y5084" s="6">
        <f t="shared" si="638"/>
        <v>1.7805184058087078E-2</v>
      </c>
      <c r="AA5084">
        <v>14341948</v>
      </c>
      <c r="AB5084">
        <v>25256</v>
      </c>
      <c r="AC5084">
        <v>10990682</v>
      </c>
      <c r="AD5084" t="s">
        <v>6</v>
      </c>
      <c r="AF5084">
        <v>2</v>
      </c>
      <c r="AH5084" t="s">
        <v>2331</v>
      </c>
      <c r="AI5084" t="s">
        <v>2330</v>
      </c>
      <c r="AJ5084" t="s">
        <v>2329</v>
      </c>
      <c r="AK5084" t="s">
        <v>2328</v>
      </c>
      <c r="AL5084">
        <v>10</v>
      </c>
      <c r="AM5084" s="5">
        <f t="shared" si="634"/>
        <v>1.25</v>
      </c>
      <c r="AN5084" s="4">
        <f t="shared" si="639"/>
        <v>1.8932222642938281E-3</v>
      </c>
      <c r="AO5084" s="3"/>
      <c r="AP5084">
        <v>0</v>
      </c>
      <c r="AR5084" t="s">
        <v>1</v>
      </c>
      <c r="AT5084" s="2" t="s">
        <v>0</v>
      </c>
      <c r="AU5084" s="1">
        <f t="shared" si="635"/>
        <v>1.3031595519949102</v>
      </c>
      <c r="AV5084" s="1">
        <f t="shared" si="636"/>
        <v>0.9849203161190454</v>
      </c>
      <c r="AW5084" s="1">
        <f t="shared" si="637"/>
        <v>0.66668108024318029</v>
      </c>
    </row>
    <row r="5085" spans="1:49" x14ac:dyDescent="0.2">
      <c r="A5085">
        <v>5083</v>
      </c>
      <c r="B5085" t="s">
        <v>2327</v>
      </c>
      <c r="C5085" t="s">
        <v>2326</v>
      </c>
      <c r="F5085" t="s">
        <v>2325</v>
      </c>
      <c r="G5085" t="s">
        <v>17</v>
      </c>
      <c r="H5085" t="s">
        <v>16</v>
      </c>
      <c r="I5085" t="s">
        <v>2324</v>
      </c>
      <c r="J5085">
        <v>60031126</v>
      </c>
      <c r="K5085" t="s">
        <v>2312</v>
      </c>
      <c r="L5085" t="s">
        <v>1247</v>
      </c>
      <c r="M5085" t="s">
        <v>309</v>
      </c>
      <c r="N5085">
        <v>3</v>
      </c>
      <c r="O5085" t="s">
        <v>2323</v>
      </c>
      <c r="P5085" t="s">
        <v>2322</v>
      </c>
      <c r="Q5085" t="s">
        <v>2321</v>
      </c>
      <c r="R5085" s="7">
        <v>41640</v>
      </c>
      <c r="S5085" s="8">
        <f t="shared" si="632"/>
        <v>2014</v>
      </c>
      <c r="T5085" s="8">
        <v>2014</v>
      </c>
      <c r="U5085" s="8">
        <f t="shared" si="633"/>
        <v>8</v>
      </c>
      <c r="V5085" s="7">
        <v>41640</v>
      </c>
      <c r="W5085" t="s">
        <v>2297</v>
      </c>
      <c r="X5085" s="2">
        <v>0.21099999999999999</v>
      </c>
      <c r="Y5085" s="6">
        <f t="shared" si="638"/>
        <v>5.6325244921384904E-3</v>
      </c>
      <c r="AA5085">
        <v>9168516</v>
      </c>
      <c r="AB5085">
        <v>18936</v>
      </c>
      <c r="AC5085">
        <v>17451345</v>
      </c>
      <c r="AD5085" t="s">
        <v>6</v>
      </c>
      <c r="AE5085" t="s">
        <v>2296</v>
      </c>
      <c r="AF5085">
        <v>1</v>
      </c>
      <c r="AH5085" t="s">
        <v>2320</v>
      </c>
      <c r="AI5085" t="s">
        <v>2319</v>
      </c>
      <c r="AJ5085" t="s">
        <v>2318</v>
      </c>
      <c r="AK5085" t="s">
        <v>2317</v>
      </c>
      <c r="AL5085">
        <v>6</v>
      </c>
      <c r="AM5085" s="5">
        <f t="shared" si="634"/>
        <v>0.75</v>
      </c>
      <c r="AN5085" s="4">
        <f t="shared" si="639"/>
        <v>1.1359333585762969E-3</v>
      </c>
      <c r="AO5085" s="3"/>
      <c r="AP5085">
        <v>0</v>
      </c>
      <c r="AR5085" t="s">
        <v>1</v>
      </c>
      <c r="AT5085" s="2">
        <v>0.52500000000000002</v>
      </c>
      <c r="AU5085" s="1">
        <f t="shared" si="635"/>
        <v>0.42835471520698321</v>
      </c>
      <c r="AV5085" s="1">
        <f t="shared" si="636"/>
        <v>0.33842289253573937</v>
      </c>
      <c r="AW5085" s="1">
        <f t="shared" si="637"/>
        <v>0.24849106986449551</v>
      </c>
    </row>
    <row r="5086" spans="1:49" x14ac:dyDescent="0.2">
      <c r="A5086">
        <v>5084</v>
      </c>
      <c r="B5086" t="s">
        <v>2316</v>
      </c>
      <c r="C5086" t="s">
        <v>2315</v>
      </c>
      <c r="F5086" t="s">
        <v>2314</v>
      </c>
      <c r="G5086" t="s">
        <v>17</v>
      </c>
      <c r="H5086" t="s">
        <v>16</v>
      </c>
      <c r="I5086" t="s">
        <v>2313</v>
      </c>
      <c r="J5086">
        <v>60031126</v>
      </c>
      <c r="K5086" t="s">
        <v>2312</v>
      </c>
      <c r="L5086" t="s">
        <v>1247</v>
      </c>
      <c r="M5086" t="s">
        <v>309</v>
      </c>
      <c r="N5086">
        <v>2</v>
      </c>
      <c r="O5086" t="s">
        <v>2311</v>
      </c>
      <c r="P5086" t="s">
        <v>2310</v>
      </c>
      <c r="Q5086" t="s">
        <v>2309</v>
      </c>
      <c r="R5086" s="7">
        <v>41640</v>
      </c>
      <c r="S5086" s="8">
        <f t="shared" si="632"/>
        <v>2014</v>
      </c>
      <c r="T5086" s="8">
        <v>2014</v>
      </c>
      <c r="U5086" s="8">
        <f t="shared" si="633"/>
        <v>8</v>
      </c>
      <c r="V5086" s="7">
        <v>41640</v>
      </c>
      <c r="W5086" t="s">
        <v>2297</v>
      </c>
      <c r="X5086" s="2">
        <v>0.21099999999999999</v>
      </c>
      <c r="Y5086" s="6">
        <f t="shared" si="638"/>
        <v>5.6325244921384904E-3</v>
      </c>
      <c r="AA5086">
        <v>9168516</v>
      </c>
      <c r="AB5086">
        <v>18936</v>
      </c>
      <c r="AC5086">
        <v>17451345</v>
      </c>
      <c r="AD5086" t="s">
        <v>6</v>
      </c>
      <c r="AE5086" t="s">
        <v>2296</v>
      </c>
      <c r="AF5086">
        <v>1</v>
      </c>
      <c r="AH5086" t="s">
        <v>2308</v>
      </c>
      <c r="AI5086" t="s">
        <v>2307</v>
      </c>
      <c r="AJ5086" t="s">
        <v>2306</v>
      </c>
      <c r="AK5086" t="s">
        <v>2305</v>
      </c>
      <c r="AL5086">
        <v>2</v>
      </c>
      <c r="AM5086" s="5">
        <f t="shared" si="634"/>
        <v>0.25</v>
      </c>
      <c r="AN5086" s="4">
        <f t="shared" si="639"/>
        <v>3.786444528587656E-4</v>
      </c>
      <c r="AO5086" s="3"/>
      <c r="AP5086">
        <v>0</v>
      </c>
      <c r="AR5086" t="s">
        <v>1</v>
      </c>
      <c r="AT5086" s="2">
        <v>0.52500000000000002</v>
      </c>
      <c r="AU5086" s="1">
        <f t="shared" si="635"/>
        <v>0.40563604803545722</v>
      </c>
      <c r="AV5086" s="1">
        <f t="shared" si="636"/>
        <v>0.3005584472498628</v>
      </c>
      <c r="AW5086" s="1">
        <f t="shared" si="637"/>
        <v>0.1954808464642683</v>
      </c>
    </row>
    <row r="5087" spans="1:49" x14ac:dyDescent="0.2">
      <c r="A5087">
        <v>5085</v>
      </c>
      <c r="B5087" t="s">
        <v>2304</v>
      </c>
      <c r="C5087" t="s">
        <v>2303</v>
      </c>
      <c r="F5087" t="s">
        <v>2302</v>
      </c>
      <c r="G5087" t="s">
        <v>17</v>
      </c>
      <c r="H5087" t="s">
        <v>16</v>
      </c>
      <c r="I5087" t="s">
        <v>2301</v>
      </c>
      <c r="J5087">
        <v>60002787</v>
      </c>
      <c r="K5087" t="s">
        <v>2133</v>
      </c>
      <c r="L5087" t="s">
        <v>2132</v>
      </c>
      <c r="M5087" t="s">
        <v>309</v>
      </c>
      <c r="N5087">
        <v>4</v>
      </c>
      <c r="O5087" t="s">
        <v>2300</v>
      </c>
      <c r="P5087" t="s">
        <v>2299</v>
      </c>
      <c r="Q5087" t="s">
        <v>2298</v>
      </c>
      <c r="R5087" s="7">
        <v>41640</v>
      </c>
      <c r="S5087" s="8">
        <f t="shared" si="632"/>
        <v>2014</v>
      </c>
      <c r="T5087" s="8">
        <v>2014</v>
      </c>
      <c r="U5087" s="8">
        <f t="shared" si="633"/>
        <v>8</v>
      </c>
      <c r="V5087" s="7">
        <v>41640</v>
      </c>
      <c r="W5087" t="s">
        <v>2297</v>
      </c>
      <c r="X5087" s="2">
        <v>0.21099999999999999</v>
      </c>
      <c r="Y5087" s="6">
        <f t="shared" si="638"/>
        <v>5.6325244921384904E-3</v>
      </c>
      <c r="AA5087">
        <v>9168516</v>
      </c>
      <c r="AB5087">
        <v>18936</v>
      </c>
      <c r="AC5087">
        <v>17451345</v>
      </c>
      <c r="AD5087" t="s">
        <v>6</v>
      </c>
      <c r="AE5087" t="s">
        <v>2296</v>
      </c>
      <c r="AF5087">
        <v>1</v>
      </c>
      <c r="AH5087" t="s">
        <v>2295</v>
      </c>
      <c r="AI5087" t="s">
        <v>2294</v>
      </c>
      <c r="AJ5087" t="s">
        <v>2293</v>
      </c>
      <c r="AK5087" t="s">
        <v>2292</v>
      </c>
      <c r="AL5087">
        <v>4</v>
      </c>
      <c r="AM5087" s="5">
        <f t="shared" si="634"/>
        <v>0.5</v>
      </c>
      <c r="AN5087" s="4">
        <f t="shared" si="639"/>
        <v>7.572889057175312E-4</v>
      </c>
      <c r="AO5087" s="3"/>
      <c r="AP5087">
        <v>0</v>
      </c>
      <c r="AQ5087" t="s">
        <v>1237</v>
      </c>
      <c r="AR5087">
        <v>23360006</v>
      </c>
      <c r="AS5087" t="s">
        <v>1236</v>
      </c>
      <c r="AT5087" s="2">
        <v>0.52500000000000002</v>
      </c>
      <c r="AU5087" s="1">
        <f t="shared" si="635"/>
        <v>0.41699538162122024</v>
      </c>
      <c r="AV5087" s="1">
        <f t="shared" si="636"/>
        <v>0.31949066989280112</v>
      </c>
      <c r="AW5087" s="1">
        <f t="shared" si="637"/>
        <v>0.22198595816438188</v>
      </c>
    </row>
    <row r="5088" spans="1:49" x14ac:dyDescent="0.2">
      <c r="A5088">
        <v>5086</v>
      </c>
      <c r="B5088" t="s">
        <v>2291</v>
      </c>
      <c r="C5088" t="s">
        <v>2290</v>
      </c>
      <c r="F5088" t="s">
        <v>2289</v>
      </c>
      <c r="G5088" t="s">
        <v>17</v>
      </c>
      <c r="H5088" t="s">
        <v>16</v>
      </c>
      <c r="I5088" t="s">
        <v>2288</v>
      </c>
      <c r="J5088">
        <v>60080732</v>
      </c>
      <c r="K5088" t="s">
        <v>2287</v>
      </c>
      <c r="L5088" t="s">
        <v>2286</v>
      </c>
      <c r="M5088" t="s">
        <v>915</v>
      </c>
      <c r="N5088">
        <v>3</v>
      </c>
      <c r="O5088" t="s">
        <v>2285</v>
      </c>
      <c r="P5088" t="s">
        <v>2284</v>
      </c>
      <c r="Q5088" t="s">
        <v>2283</v>
      </c>
      <c r="R5088" s="7">
        <v>41640</v>
      </c>
      <c r="S5088" s="8">
        <f t="shared" si="632"/>
        <v>2014</v>
      </c>
      <c r="T5088" s="8">
        <v>2014</v>
      </c>
      <c r="U5088" s="8">
        <f t="shared" si="633"/>
        <v>8</v>
      </c>
      <c r="V5088" s="7">
        <v>41640</v>
      </c>
      <c r="W5088" t="s">
        <v>2282</v>
      </c>
      <c r="X5088" s="2">
        <v>0.51400000000000001</v>
      </c>
      <c r="Y5088" s="6">
        <f t="shared" si="638"/>
        <v>1.3720936440564855E-2</v>
      </c>
      <c r="AA5088">
        <v>22347593</v>
      </c>
      <c r="AB5088">
        <v>10600153345</v>
      </c>
      <c r="AC5088">
        <v>20054602</v>
      </c>
      <c r="AD5088" t="s">
        <v>6</v>
      </c>
      <c r="AE5088">
        <v>15</v>
      </c>
      <c r="AF5088">
        <v>1</v>
      </c>
      <c r="AH5088" t="s">
        <v>2281</v>
      </c>
      <c r="AI5088" t="s">
        <v>2280</v>
      </c>
      <c r="AJ5088" t="s">
        <v>2279</v>
      </c>
      <c r="AK5088" t="s">
        <v>2278</v>
      </c>
      <c r="AL5088">
        <v>5</v>
      </c>
      <c r="AM5088" s="5">
        <f t="shared" si="634"/>
        <v>0.625</v>
      </c>
      <c r="AN5088" s="4">
        <f t="shared" si="639"/>
        <v>9.4661113214691405E-4</v>
      </c>
      <c r="AO5088" s="3"/>
      <c r="AP5088">
        <v>0</v>
      </c>
      <c r="AQ5088" t="s">
        <v>2277</v>
      </c>
      <c r="AR5088" t="s">
        <v>2276</v>
      </c>
      <c r="AS5088" t="s">
        <v>2275</v>
      </c>
      <c r="AT5088" s="2" t="s">
        <v>0</v>
      </c>
      <c r="AU5088" s="1">
        <f t="shared" si="635"/>
        <v>0.98886388480394716</v>
      </c>
      <c r="AV5088" s="1">
        <f t="shared" si="636"/>
        <v>0.73337737863558849</v>
      </c>
      <c r="AW5088" s="1">
        <f t="shared" si="637"/>
        <v>0.47789087246722961</v>
      </c>
    </row>
    <row r="5089" spans="1:49" x14ac:dyDescent="0.2">
      <c r="A5089">
        <v>5087</v>
      </c>
      <c r="B5089" t="s">
        <v>2274</v>
      </c>
      <c r="C5089" t="s">
        <v>2273</v>
      </c>
      <c r="F5089" t="s">
        <v>2272</v>
      </c>
      <c r="G5089" t="s">
        <v>17</v>
      </c>
      <c r="H5089" t="s">
        <v>16</v>
      </c>
      <c r="I5089" t="s">
        <v>2271</v>
      </c>
      <c r="J5089">
        <v>60018476</v>
      </c>
      <c r="K5089" t="s">
        <v>2270</v>
      </c>
      <c r="L5089" t="s">
        <v>2269</v>
      </c>
      <c r="M5089" t="s">
        <v>423</v>
      </c>
      <c r="N5089">
        <v>5</v>
      </c>
      <c r="O5089" t="s">
        <v>2268</v>
      </c>
      <c r="P5089" t="s">
        <v>2267</v>
      </c>
      <c r="Q5089" t="s">
        <v>2266</v>
      </c>
      <c r="R5089" s="7">
        <v>41640</v>
      </c>
      <c r="S5089" s="8">
        <f t="shared" si="632"/>
        <v>2014</v>
      </c>
      <c r="T5089" s="8">
        <v>2014</v>
      </c>
      <c r="U5089" s="8">
        <f t="shared" si="633"/>
        <v>8</v>
      </c>
      <c r="V5089" s="7">
        <v>41640</v>
      </c>
      <c r="W5089" t="s">
        <v>2265</v>
      </c>
      <c r="X5089" s="2">
        <v>0.41699999999999998</v>
      </c>
      <c r="Y5089" s="6">
        <f t="shared" si="638"/>
        <v>1.1131576839913509E-2</v>
      </c>
      <c r="AA5089">
        <v>10220038</v>
      </c>
      <c r="AB5089">
        <v>17569</v>
      </c>
      <c r="AD5089" t="s">
        <v>6</v>
      </c>
      <c r="AE5089">
        <v>20</v>
      </c>
      <c r="AF5089">
        <v>1</v>
      </c>
      <c r="AH5089" t="s">
        <v>881</v>
      </c>
      <c r="AI5089" t="s">
        <v>2264</v>
      </c>
      <c r="AJ5089" t="s">
        <v>2263</v>
      </c>
      <c r="AK5089" t="s">
        <v>2262</v>
      </c>
      <c r="AL5089">
        <v>16</v>
      </c>
      <c r="AM5089" s="5">
        <f t="shared" si="634"/>
        <v>2</v>
      </c>
      <c r="AN5089" s="4">
        <f t="shared" si="639"/>
        <v>3.0291556228701248E-3</v>
      </c>
      <c r="AO5089" s="3"/>
      <c r="AP5089">
        <v>0</v>
      </c>
      <c r="AR5089" t="s">
        <v>1</v>
      </c>
      <c r="AT5089" s="2">
        <v>2.6019999999999999</v>
      </c>
      <c r="AU5089" s="1">
        <f t="shared" si="635"/>
        <v>0.87008504748004933</v>
      </c>
      <c r="AV5089" s="1">
        <f t="shared" si="636"/>
        <v>0.7080366231391817</v>
      </c>
      <c r="AW5089" s="1">
        <f t="shared" si="637"/>
        <v>0.54598819879831395</v>
      </c>
    </row>
    <row r="5090" spans="1:49" x14ac:dyDescent="0.2">
      <c r="A5090">
        <v>5088</v>
      </c>
      <c r="B5090" t="s">
        <v>2261</v>
      </c>
      <c r="C5090" t="s">
        <v>2260</v>
      </c>
      <c r="D5090" t="s">
        <v>2259</v>
      </c>
      <c r="F5090" t="s">
        <v>2258</v>
      </c>
      <c r="G5090" t="s">
        <v>17</v>
      </c>
      <c r="H5090" t="s">
        <v>16</v>
      </c>
      <c r="I5090" t="s">
        <v>2257</v>
      </c>
      <c r="J5090" t="s">
        <v>2256</v>
      </c>
      <c r="K5090" t="s">
        <v>2255</v>
      </c>
      <c r="L5090" t="s">
        <v>2254</v>
      </c>
      <c r="M5090" t="s">
        <v>1154</v>
      </c>
      <c r="N5090">
        <v>4</v>
      </c>
      <c r="O5090" t="s">
        <v>2253</v>
      </c>
      <c r="P5090" t="s">
        <v>2252</v>
      </c>
      <c r="Q5090" t="s">
        <v>2251</v>
      </c>
      <c r="R5090" s="7">
        <v>41640</v>
      </c>
      <c r="S5090" s="8">
        <f t="shared" si="632"/>
        <v>2014</v>
      </c>
      <c r="T5090" s="8">
        <v>2014</v>
      </c>
      <c r="U5090" s="8">
        <f t="shared" si="633"/>
        <v>8</v>
      </c>
      <c r="V5090" s="7">
        <v>2014</v>
      </c>
      <c r="W5090" t="s">
        <v>2236</v>
      </c>
      <c r="X5090" s="2">
        <v>0.29399999999999998</v>
      </c>
      <c r="Y5090" s="6">
        <f t="shared" si="638"/>
        <v>7.8481620885721155E-3</v>
      </c>
      <c r="AA5090">
        <v>17477778</v>
      </c>
      <c r="AB5090">
        <v>10900153307</v>
      </c>
      <c r="AC5090">
        <v>17477786</v>
      </c>
      <c r="AD5090" t="s">
        <v>6</v>
      </c>
      <c r="AE5090">
        <v>8</v>
      </c>
      <c r="AF5090">
        <v>1</v>
      </c>
      <c r="AH5090" t="s">
        <v>2250</v>
      </c>
      <c r="AI5090" t="s">
        <v>2249</v>
      </c>
      <c r="AJ5090" t="s">
        <v>2248</v>
      </c>
      <c r="AK5090" t="s">
        <v>2247</v>
      </c>
      <c r="AL5090">
        <v>10</v>
      </c>
      <c r="AM5090" s="5">
        <f t="shared" si="634"/>
        <v>1.25</v>
      </c>
      <c r="AN5090" s="4">
        <f t="shared" si="639"/>
        <v>1.8932222642938281E-3</v>
      </c>
      <c r="AO5090" s="3"/>
      <c r="AP5090">
        <v>0</v>
      </c>
      <c r="AQ5090" t="s">
        <v>671</v>
      </c>
      <c r="AR5090">
        <v>1157035</v>
      </c>
      <c r="AS5090" t="s">
        <v>670</v>
      </c>
      <c r="AT5090" s="2">
        <v>2.2050000000000001</v>
      </c>
      <c r="AU5090" s="1">
        <f t="shared" si="635"/>
        <v>0.6061680141288629</v>
      </c>
      <c r="AV5090" s="1">
        <f t="shared" si="636"/>
        <v>0.48706921764329719</v>
      </c>
      <c r="AW5090" s="1">
        <f t="shared" si="637"/>
        <v>0.36797042115773143</v>
      </c>
    </row>
    <row r="5091" spans="1:49" x14ac:dyDescent="0.2">
      <c r="A5091">
        <v>5089</v>
      </c>
      <c r="B5091" t="s">
        <v>2246</v>
      </c>
      <c r="C5091" t="s">
        <v>2245</v>
      </c>
      <c r="D5091" t="s">
        <v>2244</v>
      </c>
      <c r="F5091" t="s">
        <v>2243</v>
      </c>
      <c r="G5091" t="s">
        <v>17</v>
      </c>
      <c r="H5091" t="s">
        <v>16</v>
      </c>
      <c r="I5091" t="s">
        <v>2242</v>
      </c>
      <c r="J5091">
        <v>60032083</v>
      </c>
      <c r="K5091" t="s">
        <v>2241</v>
      </c>
      <c r="L5091" t="s">
        <v>2240</v>
      </c>
      <c r="M5091" t="s">
        <v>76</v>
      </c>
      <c r="N5091">
        <v>3</v>
      </c>
      <c r="O5091" t="s">
        <v>2239</v>
      </c>
      <c r="P5091" t="s">
        <v>2238</v>
      </c>
      <c r="Q5091" t="s">
        <v>2237</v>
      </c>
      <c r="R5091" s="7">
        <v>41640</v>
      </c>
      <c r="S5091" s="8">
        <f t="shared" si="632"/>
        <v>2014</v>
      </c>
      <c r="T5091" s="8">
        <v>2014</v>
      </c>
      <c r="U5091" s="8">
        <f t="shared" si="633"/>
        <v>8</v>
      </c>
      <c r="V5091" s="7">
        <v>2014</v>
      </c>
      <c r="W5091" t="s">
        <v>2236</v>
      </c>
      <c r="X5091" s="2">
        <v>0.29399999999999998</v>
      </c>
      <c r="Y5091" s="6">
        <f t="shared" si="638"/>
        <v>7.8481620885721155E-3</v>
      </c>
      <c r="AA5091">
        <v>17477778</v>
      </c>
      <c r="AB5091">
        <v>10900153307</v>
      </c>
      <c r="AC5091">
        <v>17477786</v>
      </c>
      <c r="AD5091" t="s">
        <v>6</v>
      </c>
      <c r="AE5091">
        <v>8</v>
      </c>
      <c r="AF5091">
        <v>1</v>
      </c>
      <c r="AH5091" s="9">
        <v>45536</v>
      </c>
      <c r="AI5091" t="s">
        <v>2235</v>
      </c>
      <c r="AJ5091" t="s">
        <v>2234</v>
      </c>
      <c r="AK5091" t="s">
        <v>2233</v>
      </c>
      <c r="AL5091">
        <v>11</v>
      </c>
      <c r="AM5091" s="5">
        <f t="shared" si="634"/>
        <v>1.375</v>
      </c>
      <c r="AN5091" s="4">
        <f t="shared" si="639"/>
        <v>2.0825444907232107E-3</v>
      </c>
      <c r="AO5091" s="3"/>
      <c r="AP5091">
        <v>0</v>
      </c>
      <c r="AQ5091" t="s">
        <v>2232</v>
      </c>
      <c r="AR5091" t="s">
        <v>2231</v>
      </c>
      <c r="AS5091" t="s">
        <v>2230</v>
      </c>
      <c r="AT5091" s="2">
        <v>2.2050000000000001</v>
      </c>
      <c r="AU5091" s="1">
        <f t="shared" si="635"/>
        <v>0.61184768092174435</v>
      </c>
      <c r="AV5091" s="1">
        <f t="shared" si="636"/>
        <v>0.49653532896476632</v>
      </c>
      <c r="AW5091" s="1">
        <f t="shared" si="637"/>
        <v>0.38122297700778818</v>
      </c>
    </row>
    <row r="5092" spans="1:49" x14ac:dyDescent="0.2">
      <c r="A5092">
        <v>5090</v>
      </c>
      <c r="B5092" t="s">
        <v>2229</v>
      </c>
      <c r="C5092" t="s">
        <v>2228</v>
      </c>
      <c r="F5092" t="s">
        <v>2227</v>
      </c>
      <c r="G5092" t="s">
        <v>17</v>
      </c>
      <c r="H5092" t="s">
        <v>16</v>
      </c>
      <c r="I5092" t="s">
        <v>2226</v>
      </c>
      <c r="J5092" t="s">
        <v>2225</v>
      </c>
      <c r="K5092" t="s">
        <v>2224</v>
      </c>
      <c r="L5092" t="s">
        <v>2223</v>
      </c>
      <c r="M5092" t="s">
        <v>900</v>
      </c>
      <c r="N5092">
        <v>7</v>
      </c>
      <c r="O5092" t="s">
        <v>2222</v>
      </c>
      <c r="P5092" t="s">
        <v>2221</v>
      </c>
      <c r="Q5092" t="s">
        <v>2220</v>
      </c>
      <c r="R5092" s="7">
        <v>41640</v>
      </c>
      <c r="S5092" s="8">
        <f t="shared" si="632"/>
        <v>2014</v>
      </c>
      <c r="T5092" s="8">
        <v>2014</v>
      </c>
      <c r="U5092" s="8">
        <f t="shared" si="633"/>
        <v>8</v>
      </c>
      <c r="V5092" s="7">
        <v>41640</v>
      </c>
      <c r="W5092" t="s">
        <v>2219</v>
      </c>
      <c r="X5092" s="2">
        <v>0.51300000000000001</v>
      </c>
      <c r="Y5092" s="6">
        <f t="shared" si="638"/>
        <v>1.369424201169216E-2</v>
      </c>
      <c r="AA5092">
        <v>2724324</v>
      </c>
      <c r="AB5092">
        <v>13689</v>
      </c>
      <c r="AD5092" t="s">
        <v>6</v>
      </c>
      <c r="AE5092">
        <v>34</v>
      </c>
      <c r="AF5092">
        <v>1</v>
      </c>
      <c r="AH5092" t="s">
        <v>2218</v>
      </c>
      <c r="AI5092" t="s">
        <v>2217</v>
      </c>
      <c r="AJ5092" t="s">
        <v>2216</v>
      </c>
      <c r="AK5092" t="s">
        <v>2215</v>
      </c>
      <c r="AL5092">
        <v>1</v>
      </c>
      <c r="AM5092" s="5">
        <f t="shared" si="634"/>
        <v>0.125</v>
      </c>
      <c r="AN5092" s="4">
        <f t="shared" si="639"/>
        <v>1.893222264293828E-4</v>
      </c>
      <c r="AO5092" s="3"/>
      <c r="AP5092">
        <v>0</v>
      </c>
      <c r="AQ5092" t="s">
        <v>2214</v>
      </c>
      <c r="AR5092" t="s">
        <v>1</v>
      </c>
      <c r="AS5092" t="s">
        <v>2213</v>
      </c>
      <c r="AT5092" s="2" t="s">
        <v>0</v>
      </c>
      <c r="AU5092" s="1">
        <f t="shared" si="635"/>
        <v>0.9642766076113326</v>
      </c>
      <c r="AV5092" s="1">
        <f t="shared" si="636"/>
        <v>0.69417821190607709</v>
      </c>
      <c r="AW5092" s="1">
        <f t="shared" si="637"/>
        <v>0.42407981620082164</v>
      </c>
    </row>
    <row r="5093" spans="1:49" x14ac:dyDescent="0.2">
      <c r="A5093">
        <v>5091</v>
      </c>
      <c r="B5093" t="s">
        <v>2212</v>
      </c>
      <c r="C5093" t="s">
        <v>2211</v>
      </c>
      <c r="F5093" t="s">
        <v>2210</v>
      </c>
      <c r="G5093" t="s">
        <v>17</v>
      </c>
      <c r="H5093" t="s">
        <v>16</v>
      </c>
      <c r="I5093" t="s">
        <v>2209</v>
      </c>
      <c r="J5093" t="s">
        <v>2208</v>
      </c>
      <c r="K5093" t="s">
        <v>2207</v>
      </c>
      <c r="L5093" t="s">
        <v>2206</v>
      </c>
      <c r="M5093" t="s">
        <v>2205</v>
      </c>
      <c r="N5093">
        <v>4</v>
      </c>
      <c r="O5093" t="s">
        <v>2204</v>
      </c>
      <c r="P5093" t="s">
        <v>2203</v>
      </c>
      <c r="Q5093" t="s">
        <v>2202</v>
      </c>
      <c r="R5093" s="7">
        <v>41640</v>
      </c>
      <c r="S5093" s="8">
        <f t="shared" ref="S5093:S5156" si="640">YEAR(R5093)</f>
        <v>2014</v>
      </c>
      <c r="T5093" s="8">
        <v>2014</v>
      </c>
      <c r="U5093" s="8">
        <f t="shared" ref="U5093:U5156" si="641">2022-T5093</f>
        <v>8</v>
      </c>
      <c r="V5093" s="7">
        <v>41640</v>
      </c>
      <c r="W5093" t="s">
        <v>2086</v>
      </c>
      <c r="X5093" s="2">
        <v>0.188</v>
      </c>
      <c r="Y5093" s="6">
        <f t="shared" si="638"/>
        <v>5.0185526280665223E-3</v>
      </c>
      <c r="AA5093">
        <v>9168508</v>
      </c>
      <c r="AB5093">
        <v>26076</v>
      </c>
      <c r="AC5093">
        <v>17451337</v>
      </c>
      <c r="AD5093" t="s">
        <v>6</v>
      </c>
      <c r="AE5093" t="s">
        <v>2085</v>
      </c>
      <c r="AF5093">
        <v>1</v>
      </c>
      <c r="AH5093" s="9">
        <v>42917</v>
      </c>
      <c r="AI5093" t="s">
        <v>2201</v>
      </c>
      <c r="AJ5093" t="s">
        <v>2200</v>
      </c>
      <c r="AK5093" t="s">
        <v>2199</v>
      </c>
      <c r="AL5093">
        <v>4</v>
      </c>
      <c r="AM5093" s="5">
        <f t="shared" ref="AM5093:AM5156" si="642">AL5093/U5093</f>
        <v>0.5</v>
      </c>
      <c r="AN5093" s="4">
        <f t="shared" si="639"/>
        <v>7.572889057175312E-4</v>
      </c>
      <c r="AO5093" s="3"/>
      <c r="AP5093">
        <v>0</v>
      </c>
      <c r="AQ5093" t="s">
        <v>1237</v>
      </c>
      <c r="AR5093">
        <v>26420362</v>
      </c>
      <c r="AS5093" t="s">
        <v>1236</v>
      </c>
      <c r="AT5093" s="2" t="s">
        <v>0</v>
      </c>
      <c r="AU5093" s="1">
        <f t="shared" ref="AU5093:AU5156" si="643">(Y5093*0.7+AN5093*0.3)*100</f>
        <v>0.37401735113618245</v>
      </c>
      <c r="AV5093" s="1">
        <f t="shared" ref="AV5093:AV5156" si="644">(Y5093*0.5+AN5093*0.5)*100</f>
        <v>0.2887920766892027</v>
      </c>
      <c r="AW5093" s="1">
        <f t="shared" ref="AW5093:AW5156" si="645">(Y5093*0.3+AN5093*0.7)*100</f>
        <v>0.20356680224222287</v>
      </c>
    </row>
    <row r="5094" spans="1:49" x14ac:dyDescent="0.2">
      <c r="A5094">
        <v>5092</v>
      </c>
      <c r="B5094" t="s">
        <v>2198</v>
      </c>
      <c r="C5094" t="s">
        <v>2197</v>
      </c>
      <c r="F5094" t="s">
        <v>2196</v>
      </c>
      <c r="G5094" t="s">
        <v>17</v>
      </c>
      <c r="H5094" t="s">
        <v>16</v>
      </c>
      <c r="I5094" t="s">
        <v>2195</v>
      </c>
      <c r="J5094">
        <v>60021005</v>
      </c>
      <c r="K5094" t="s">
        <v>2194</v>
      </c>
      <c r="L5094" t="s">
        <v>2193</v>
      </c>
      <c r="M5094" t="s">
        <v>943</v>
      </c>
      <c r="N5094">
        <v>2</v>
      </c>
      <c r="O5094" t="s">
        <v>2192</v>
      </c>
      <c r="P5094" t="s">
        <v>2191</v>
      </c>
      <c r="Q5094" t="s">
        <v>2190</v>
      </c>
      <c r="R5094" s="7">
        <v>41640</v>
      </c>
      <c r="S5094" s="8">
        <f t="shared" si="640"/>
        <v>2014</v>
      </c>
      <c r="T5094" s="8">
        <v>2014</v>
      </c>
      <c r="U5094" s="8">
        <f t="shared" si="641"/>
        <v>8</v>
      </c>
      <c r="V5094" s="7">
        <v>41913</v>
      </c>
      <c r="W5094" t="s">
        <v>1099</v>
      </c>
      <c r="X5094" s="2">
        <v>0.124</v>
      </c>
      <c r="Y5094" s="6">
        <f t="shared" si="638"/>
        <v>3.3101091802140896E-3</v>
      </c>
      <c r="AA5094">
        <v>15461955</v>
      </c>
      <c r="AB5094">
        <v>28136</v>
      </c>
      <c r="AC5094">
        <v>15461963</v>
      </c>
      <c r="AD5094" t="s">
        <v>6</v>
      </c>
      <c r="AE5094">
        <v>11</v>
      </c>
      <c r="AF5094">
        <v>10</v>
      </c>
      <c r="AH5094" t="s">
        <v>2189</v>
      </c>
      <c r="AI5094" t="s">
        <v>2188</v>
      </c>
      <c r="AJ5094" t="s">
        <v>2187</v>
      </c>
      <c r="AK5094" t="s">
        <v>2186</v>
      </c>
      <c r="AL5094">
        <v>39</v>
      </c>
      <c r="AM5094" s="5">
        <f t="shared" si="642"/>
        <v>4.875</v>
      </c>
      <c r="AN5094" s="4">
        <f t="shared" si="639"/>
        <v>7.3835668307459298E-3</v>
      </c>
      <c r="AO5094" s="3"/>
      <c r="AP5094">
        <v>0</v>
      </c>
      <c r="AR5094" t="s">
        <v>1</v>
      </c>
      <c r="AT5094" s="2" t="s">
        <v>0</v>
      </c>
      <c r="AU5094" s="1">
        <f t="shared" si="643"/>
        <v>0.45321464753736412</v>
      </c>
      <c r="AV5094" s="1">
        <f t="shared" si="644"/>
        <v>0.53468380054800102</v>
      </c>
      <c r="AW5094" s="1">
        <f t="shared" si="645"/>
        <v>0.61615295355863775</v>
      </c>
    </row>
    <row r="5095" spans="1:49" x14ac:dyDescent="0.2">
      <c r="A5095">
        <v>5093</v>
      </c>
      <c r="B5095" t="s">
        <v>2185</v>
      </c>
      <c r="C5095" t="s">
        <v>2184</v>
      </c>
      <c r="F5095" t="s">
        <v>2183</v>
      </c>
      <c r="G5095" t="s">
        <v>17</v>
      </c>
      <c r="H5095" t="s">
        <v>16</v>
      </c>
      <c r="I5095" t="s">
        <v>2182</v>
      </c>
      <c r="J5095">
        <v>60025555</v>
      </c>
      <c r="K5095" t="s">
        <v>2181</v>
      </c>
      <c r="L5095" t="s">
        <v>1247</v>
      </c>
      <c r="M5095" t="s">
        <v>309</v>
      </c>
      <c r="N5095">
        <v>4</v>
      </c>
      <c r="O5095" t="s">
        <v>2180</v>
      </c>
      <c r="P5095" t="s">
        <v>2179</v>
      </c>
      <c r="Q5095" t="s">
        <v>2178</v>
      </c>
      <c r="R5095" s="7">
        <v>41640</v>
      </c>
      <c r="S5095" s="8">
        <f t="shared" si="640"/>
        <v>2014</v>
      </c>
      <c r="T5095" s="8">
        <v>2014</v>
      </c>
      <c r="U5095" s="8">
        <f t="shared" si="641"/>
        <v>8</v>
      </c>
      <c r="V5095" s="7">
        <v>41640</v>
      </c>
      <c r="W5095" t="s">
        <v>2086</v>
      </c>
      <c r="X5095" s="2">
        <v>0.188</v>
      </c>
      <c r="Y5095" s="6">
        <f t="shared" si="638"/>
        <v>5.0185526280665223E-3</v>
      </c>
      <c r="AA5095">
        <v>9168508</v>
      </c>
      <c r="AB5095">
        <v>26076</v>
      </c>
      <c r="AC5095">
        <v>17451337</v>
      </c>
      <c r="AD5095" t="s">
        <v>6</v>
      </c>
      <c r="AE5095" t="s">
        <v>2085</v>
      </c>
      <c r="AF5095">
        <v>1</v>
      </c>
      <c r="AH5095" t="s">
        <v>2177</v>
      </c>
      <c r="AI5095" t="s">
        <v>2176</v>
      </c>
      <c r="AJ5095" t="s">
        <v>2175</v>
      </c>
      <c r="AK5095" t="s">
        <v>2174</v>
      </c>
      <c r="AL5095">
        <v>0</v>
      </c>
      <c r="AM5095" s="5">
        <f t="shared" si="642"/>
        <v>0</v>
      </c>
      <c r="AN5095" s="4">
        <f t="shared" si="639"/>
        <v>0</v>
      </c>
      <c r="AO5095" s="3"/>
      <c r="AP5095">
        <v>0</v>
      </c>
      <c r="AR5095" t="s">
        <v>1</v>
      </c>
      <c r="AT5095" s="2" t="s">
        <v>0</v>
      </c>
      <c r="AU5095" s="1">
        <f t="shared" si="643"/>
        <v>0.35129868396465652</v>
      </c>
      <c r="AV5095" s="1">
        <f t="shared" si="644"/>
        <v>0.25092763140332613</v>
      </c>
      <c r="AW5095" s="1">
        <f t="shared" si="645"/>
        <v>0.15055657884199566</v>
      </c>
    </row>
    <row r="5096" spans="1:49" x14ac:dyDescent="0.2">
      <c r="A5096">
        <v>5094</v>
      </c>
      <c r="B5096" t="s">
        <v>2173</v>
      </c>
      <c r="C5096" t="s">
        <v>2172</v>
      </c>
      <c r="F5096" t="s">
        <v>2171</v>
      </c>
      <c r="G5096" t="s">
        <v>17</v>
      </c>
      <c r="H5096" t="s">
        <v>16</v>
      </c>
      <c r="I5096" t="s">
        <v>2170</v>
      </c>
      <c r="J5096" t="s">
        <v>2169</v>
      </c>
      <c r="K5096" t="s">
        <v>2168</v>
      </c>
      <c r="L5096" t="s">
        <v>2167</v>
      </c>
      <c r="M5096" t="s">
        <v>2166</v>
      </c>
      <c r="N5096">
        <v>7</v>
      </c>
      <c r="O5096" t="s">
        <v>2165</v>
      </c>
      <c r="P5096" t="s">
        <v>2164</v>
      </c>
      <c r="Q5096" t="s">
        <v>2163</v>
      </c>
      <c r="R5096" s="7">
        <v>41640</v>
      </c>
      <c r="S5096" s="8">
        <f t="shared" si="640"/>
        <v>2014</v>
      </c>
      <c r="T5096" s="8">
        <v>2014</v>
      </c>
      <c r="U5096" s="8">
        <f t="shared" si="641"/>
        <v>8</v>
      </c>
      <c r="V5096" s="7">
        <v>41640</v>
      </c>
      <c r="W5096" t="s">
        <v>2162</v>
      </c>
      <c r="X5096" s="2">
        <v>1.774</v>
      </c>
      <c r="Y5096" s="6">
        <f t="shared" si="638"/>
        <v>4.7355916820159633E-2</v>
      </c>
      <c r="AA5096">
        <v>295515</v>
      </c>
      <c r="AB5096">
        <v>29066</v>
      </c>
      <c r="AC5096">
        <v>17414326</v>
      </c>
      <c r="AD5096" t="s">
        <v>6</v>
      </c>
      <c r="AE5096">
        <v>54</v>
      </c>
      <c r="AF5096">
        <v>1</v>
      </c>
      <c r="AG5096">
        <v>13003</v>
      </c>
      <c r="AI5096" t="s">
        <v>2161</v>
      </c>
      <c r="AJ5096" t="s">
        <v>2160</v>
      </c>
      <c r="AK5096" t="s">
        <v>2159</v>
      </c>
      <c r="AL5096">
        <v>15</v>
      </c>
      <c r="AM5096" s="5">
        <f t="shared" si="642"/>
        <v>1.875</v>
      </c>
      <c r="AN5096" s="4">
        <f t="shared" si="639"/>
        <v>2.8398333964407422E-3</v>
      </c>
      <c r="AO5096" s="3"/>
      <c r="AP5096">
        <v>0</v>
      </c>
      <c r="AR5096" t="s">
        <v>1</v>
      </c>
      <c r="AT5096" s="2">
        <v>3.1789999999999998</v>
      </c>
      <c r="AU5096" s="1">
        <f t="shared" si="643"/>
        <v>3.4001091793043963</v>
      </c>
      <c r="AV5096" s="1">
        <f t="shared" si="644"/>
        <v>2.5097875108300185</v>
      </c>
      <c r="AW5096" s="1">
        <f t="shared" si="645"/>
        <v>1.6194658423556409</v>
      </c>
    </row>
    <row r="5097" spans="1:49" x14ac:dyDescent="0.2">
      <c r="A5097">
        <v>5095</v>
      </c>
      <c r="B5097" t="s">
        <v>2158</v>
      </c>
      <c r="C5097" t="s">
        <v>2157</v>
      </c>
      <c r="F5097" t="s">
        <v>2156</v>
      </c>
      <c r="G5097" t="s">
        <v>17</v>
      </c>
      <c r="H5097" t="s">
        <v>16</v>
      </c>
      <c r="I5097" t="s">
        <v>2155</v>
      </c>
      <c r="J5097" t="s">
        <v>2154</v>
      </c>
      <c r="K5097" t="s">
        <v>2153</v>
      </c>
      <c r="L5097" t="s">
        <v>2152</v>
      </c>
      <c r="M5097" t="s">
        <v>1004</v>
      </c>
      <c r="N5097">
        <v>3</v>
      </c>
      <c r="O5097" t="s">
        <v>2151</v>
      </c>
      <c r="P5097" t="s">
        <v>2150</v>
      </c>
      <c r="Q5097" t="s">
        <v>2149</v>
      </c>
      <c r="R5097" s="7">
        <v>41640</v>
      </c>
      <c r="S5097" s="8">
        <f t="shared" si="640"/>
        <v>2014</v>
      </c>
      <c r="T5097" s="8">
        <v>2014</v>
      </c>
      <c r="U5097" s="8">
        <f t="shared" si="641"/>
        <v>8</v>
      </c>
      <c r="V5097" s="7">
        <v>2014</v>
      </c>
      <c r="W5097" t="s">
        <v>2056</v>
      </c>
      <c r="X5097" s="2">
        <v>0.20799999999999999</v>
      </c>
      <c r="Y5097" s="6">
        <f t="shared" si="638"/>
        <v>5.552441205520408E-3</v>
      </c>
      <c r="AA5097">
        <v>19376472</v>
      </c>
      <c r="AB5097">
        <v>16800154725</v>
      </c>
      <c r="AD5097" t="s">
        <v>6</v>
      </c>
      <c r="AF5097">
        <v>57</v>
      </c>
      <c r="AH5097" t="s">
        <v>2148</v>
      </c>
      <c r="AI5097" t="s">
        <v>2147</v>
      </c>
      <c r="AK5097" t="s">
        <v>2146</v>
      </c>
      <c r="AL5097">
        <v>2</v>
      </c>
      <c r="AM5097" s="5">
        <f t="shared" si="642"/>
        <v>0.25</v>
      </c>
      <c r="AN5097" s="4">
        <f t="shared" si="639"/>
        <v>3.786444528587656E-4</v>
      </c>
      <c r="AO5097" s="3"/>
      <c r="AP5097">
        <v>0</v>
      </c>
      <c r="AR5097" t="s">
        <v>1</v>
      </c>
      <c r="AT5097" s="2" t="s">
        <v>0</v>
      </c>
      <c r="AU5097" s="1">
        <f t="shared" si="643"/>
        <v>0.40003021797219152</v>
      </c>
      <c r="AV5097" s="1">
        <f t="shared" si="644"/>
        <v>0.29655428291895869</v>
      </c>
      <c r="AW5097" s="1">
        <f t="shared" si="645"/>
        <v>0.19307834786572584</v>
      </c>
    </row>
    <row r="5098" spans="1:49" x14ac:dyDescent="0.2">
      <c r="A5098">
        <v>5096</v>
      </c>
      <c r="B5098" t="s">
        <v>2145</v>
      </c>
      <c r="C5098" t="s">
        <v>2144</v>
      </c>
      <c r="F5098" t="s">
        <v>2143</v>
      </c>
      <c r="G5098" t="s">
        <v>17</v>
      </c>
      <c r="H5098" t="s">
        <v>16</v>
      </c>
      <c r="I5098" t="s">
        <v>516</v>
      </c>
      <c r="J5098">
        <v>60026714</v>
      </c>
      <c r="K5098" t="s">
        <v>515</v>
      </c>
      <c r="L5098" t="s">
        <v>514</v>
      </c>
      <c r="M5098" t="s">
        <v>423</v>
      </c>
      <c r="N5098">
        <v>3</v>
      </c>
      <c r="O5098" t="s">
        <v>2142</v>
      </c>
      <c r="P5098" t="s">
        <v>2141</v>
      </c>
      <c r="Q5098" t="s">
        <v>734</v>
      </c>
      <c r="R5098" s="7">
        <v>41640</v>
      </c>
      <c r="S5098" s="8">
        <f t="shared" si="640"/>
        <v>2014</v>
      </c>
      <c r="T5098" s="8">
        <v>2014</v>
      </c>
      <c r="U5098" s="8">
        <f t="shared" si="641"/>
        <v>8</v>
      </c>
      <c r="V5098" s="7">
        <v>2014</v>
      </c>
      <c r="W5098" t="s">
        <v>2056</v>
      </c>
      <c r="X5098" s="2">
        <v>0.20799999999999999</v>
      </c>
      <c r="Y5098" s="6">
        <f t="shared" si="638"/>
        <v>5.552441205520408E-3</v>
      </c>
      <c r="AA5098">
        <v>19376472</v>
      </c>
      <c r="AB5098">
        <v>16800154725</v>
      </c>
      <c r="AD5098" t="s">
        <v>6</v>
      </c>
      <c r="AF5098">
        <v>57</v>
      </c>
      <c r="AH5098" t="s">
        <v>2140</v>
      </c>
      <c r="AI5098" t="s">
        <v>2139</v>
      </c>
      <c r="AK5098" t="s">
        <v>2138</v>
      </c>
      <c r="AL5098">
        <v>19</v>
      </c>
      <c r="AM5098" s="5">
        <f t="shared" si="642"/>
        <v>2.375</v>
      </c>
      <c r="AN5098" s="4">
        <f t="shared" si="639"/>
        <v>3.5971223021582736E-3</v>
      </c>
      <c r="AO5098" s="3"/>
      <c r="AP5098">
        <v>0</v>
      </c>
      <c r="AR5098" t="s">
        <v>1</v>
      </c>
      <c r="AT5098" s="2" t="s">
        <v>0</v>
      </c>
      <c r="AU5098" s="1">
        <f t="shared" si="643"/>
        <v>0.49658455345117675</v>
      </c>
      <c r="AV5098" s="1">
        <f t="shared" si="644"/>
        <v>0.45747817538393409</v>
      </c>
      <c r="AW5098" s="1">
        <f t="shared" si="645"/>
        <v>0.41837179731669133</v>
      </c>
    </row>
    <row r="5099" spans="1:49" x14ac:dyDescent="0.2">
      <c r="A5099">
        <v>5097</v>
      </c>
      <c r="B5099" t="s">
        <v>2137</v>
      </c>
      <c r="C5099" t="s">
        <v>2136</v>
      </c>
      <c r="F5099" t="s">
        <v>2135</v>
      </c>
      <c r="G5099" t="s">
        <v>17</v>
      </c>
      <c r="H5099" t="s">
        <v>16</v>
      </c>
      <c r="I5099" t="s">
        <v>2134</v>
      </c>
      <c r="J5099">
        <v>60002787</v>
      </c>
      <c r="K5099" t="s">
        <v>2133</v>
      </c>
      <c r="L5099" t="s">
        <v>2132</v>
      </c>
      <c r="M5099" t="s">
        <v>309</v>
      </c>
      <c r="N5099">
        <v>3</v>
      </c>
      <c r="O5099" t="s">
        <v>2131</v>
      </c>
      <c r="P5099" t="s">
        <v>2130</v>
      </c>
      <c r="Q5099" t="s">
        <v>2129</v>
      </c>
      <c r="R5099" s="7">
        <v>41640</v>
      </c>
      <c r="S5099" s="8">
        <f t="shared" si="640"/>
        <v>2014</v>
      </c>
      <c r="T5099" s="8">
        <v>2014</v>
      </c>
      <c r="U5099" s="8">
        <f t="shared" si="641"/>
        <v>8</v>
      </c>
      <c r="V5099" s="7">
        <v>41640</v>
      </c>
      <c r="W5099" t="s">
        <v>2086</v>
      </c>
      <c r="X5099" s="2">
        <v>0.188</v>
      </c>
      <c r="Y5099" s="6">
        <f t="shared" si="638"/>
        <v>5.0185526280665223E-3</v>
      </c>
      <c r="AA5099">
        <v>9168508</v>
      </c>
      <c r="AB5099">
        <v>26076</v>
      </c>
      <c r="AC5099">
        <v>17451337</v>
      </c>
      <c r="AD5099" t="s">
        <v>6</v>
      </c>
      <c r="AE5099" t="s">
        <v>2085</v>
      </c>
      <c r="AF5099">
        <v>1</v>
      </c>
      <c r="AH5099" s="10">
        <v>44349</v>
      </c>
      <c r="AI5099" t="s">
        <v>2128</v>
      </c>
      <c r="AJ5099" t="s">
        <v>2127</v>
      </c>
      <c r="AK5099" t="s">
        <v>2126</v>
      </c>
      <c r="AL5099">
        <v>0</v>
      </c>
      <c r="AM5099" s="5">
        <f t="shared" si="642"/>
        <v>0</v>
      </c>
      <c r="AN5099" s="4">
        <f t="shared" si="639"/>
        <v>0</v>
      </c>
      <c r="AO5099" s="3"/>
      <c r="AP5099">
        <v>0</v>
      </c>
      <c r="AR5099" t="s">
        <v>1</v>
      </c>
      <c r="AT5099" s="2" t="s">
        <v>0</v>
      </c>
      <c r="AU5099" s="1">
        <f t="shared" si="643"/>
        <v>0.35129868396465652</v>
      </c>
      <c r="AV5099" s="1">
        <f t="shared" si="644"/>
        <v>0.25092763140332613</v>
      </c>
      <c r="AW5099" s="1">
        <f t="shared" si="645"/>
        <v>0.15055657884199566</v>
      </c>
    </row>
    <row r="5100" spans="1:49" x14ac:dyDescent="0.2">
      <c r="A5100">
        <v>5098</v>
      </c>
      <c r="B5100" t="s">
        <v>2125</v>
      </c>
      <c r="C5100" t="s">
        <v>2124</v>
      </c>
      <c r="F5100" t="s">
        <v>2123</v>
      </c>
      <c r="G5100" t="s">
        <v>17</v>
      </c>
      <c r="H5100" t="s">
        <v>16</v>
      </c>
      <c r="I5100" t="s">
        <v>2122</v>
      </c>
      <c r="J5100" t="s">
        <v>2121</v>
      </c>
      <c r="K5100" t="s">
        <v>2120</v>
      </c>
      <c r="L5100" t="s">
        <v>2119</v>
      </c>
      <c r="M5100" t="s">
        <v>2118</v>
      </c>
      <c r="N5100">
        <v>3</v>
      </c>
      <c r="O5100" t="s">
        <v>2117</v>
      </c>
      <c r="P5100" t="s">
        <v>2116</v>
      </c>
      <c r="Q5100" t="s">
        <v>2115</v>
      </c>
      <c r="R5100" s="7">
        <v>41640</v>
      </c>
      <c r="S5100" s="8">
        <f t="shared" si="640"/>
        <v>2014</v>
      </c>
      <c r="T5100" s="8">
        <v>2014</v>
      </c>
      <c r="U5100" s="8">
        <f t="shared" si="641"/>
        <v>8</v>
      </c>
      <c r="V5100" s="7">
        <v>2014</v>
      </c>
      <c r="W5100" t="s">
        <v>2056</v>
      </c>
      <c r="X5100" s="2">
        <v>0.20799999999999999</v>
      </c>
      <c r="Y5100" s="6">
        <f t="shared" si="638"/>
        <v>5.552441205520408E-3</v>
      </c>
      <c r="AA5100">
        <v>19376472</v>
      </c>
      <c r="AB5100">
        <v>16800154725</v>
      </c>
      <c r="AD5100" t="s">
        <v>6</v>
      </c>
      <c r="AF5100">
        <v>57</v>
      </c>
      <c r="AH5100" t="s">
        <v>2114</v>
      </c>
      <c r="AI5100" t="s">
        <v>2113</v>
      </c>
      <c r="AK5100" t="s">
        <v>2112</v>
      </c>
      <c r="AL5100">
        <v>3</v>
      </c>
      <c r="AM5100" s="5">
        <f t="shared" si="642"/>
        <v>0.375</v>
      </c>
      <c r="AN5100" s="4">
        <f t="shared" si="639"/>
        <v>5.6796667928814845E-4</v>
      </c>
      <c r="AO5100" s="3"/>
      <c r="AP5100">
        <v>0</v>
      </c>
      <c r="AR5100" t="s">
        <v>1</v>
      </c>
      <c r="AT5100" s="2" t="s">
        <v>0</v>
      </c>
      <c r="AU5100" s="1">
        <f t="shared" si="643"/>
        <v>0.40570988476507297</v>
      </c>
      <c r="AV5100" s="1">
        <f t="shared" si="644"/>
        <v>0.30602039424042782</v>
      </c>
      <c r="AW5100" s="1">
        <f t="shared" si="645"/>
        <v>0.20633090371578264</v>
      </c>
    </row>
    <row r="5101" spans="1:49" x14ac:dyDescent="0.2">
      <c r="A5101">
        <v>5099</v>
      </c>
      <c r="B5101" t="s">
        <v>2111</v>
      </c>
      <c r="C5101" t="s">
        <v>2110</v>
      </c>
      <c r="F5101" t="s">
        <v>2109</v>
      </c>
      <c r="G5101" t="s">
        <v>17</v>
      </c>
      <c r="H5101" t="s">
        <v>16</v>
      </c>
      <c r="I5101" t="s">
        <v>2108</v>
      </c>
      <c r="J5101" t="s">
        <v>2107</v>
      </c>
      <c r="K5101" t="s">
        <v>2106</v>
      </c>
      <c r="L5101" t="s">
        <v>2105</v>
      </c>
      <c r="M5101" t="s">
        <v>2104</v>
      </c>
      <c r="N5101">
        <v>6</v>
      </c>
      <c r="O5101" t="s">
        <v>2103</v>
      </c>
      <c r="P5101" t="s">
        <v>2102</v>
      </c>
      <c r="Q5101" t="s">
        <v>2101</v>
      </c>
      <c r="R5101" s="7">
        <v>41640</v>
      </c>
      <c r="S5101" s="8">
        <f t="shared" si="640"/>
        <v>2014</v>
      </c>
      <c r="T5101" s="8">
        <v>2014</v>
      </c>
      <c r="U5101" s="8">
        <f t="shared" si="641"/>
        <v>8</v>
      </c>
      <c r="V5101" s="7">
        <v>2014</v>
      </c>
      <c r="W5101" t="s">
        <v>2056</v>
      </c>
      <c r="X5101" s="2">
        <v>0.20799999999999999</v>
      </c>
      <c r="Y5101" s="6">
        <f t="shared" si="638"/>
        <v>5.552441205520408E-3</v>
      </c>
      <c r="AA5101">
        <v>19376472</v>
      </c>
      <c r="AB5101">
        <v>16800154725</v>
      </c>
      <c r="AD5101" t="s">
        <v>6</v>
      </c>
      <c r="AF5101">
        <v>57</v>
      </c>
      <c r="AH5101" t="s">
        <v>2100</v>
      </c>
      <c r="AI5101" t="s">
        <v>2099</v>
      </c>
      <c r="AK5101" t="s">
        <v>2098</v>
      </c>
      <c r="AL5101">
        <v>17</v>
      </c>
      <c r="AM5101" s="5">
        <f t="shared" si="642"/>
        <v>2.125</v>
      </c>
      <c r="AN5101" s="4">
        <f t="shared" si="639"/>
        <v>3.2184778492995079E-3</v>
      </c>
      <c r="AO5101" s="3"/>
      <c r="AP5101">
        <v>0</v>
      </c>
      <c r="AR5101" t="s">
        <v>1</v>
      </c>
      <c r="AT5101" s="2" t="s">
        <v>0</v>
      </c>
      <c r="AU5101" s="1">
        <f t="shared" si="643"/>
        <v>0.48522521986541378</v>
      </c>
      <c r="AV5101" s="1">
        <f t="shared" si="644"/>
        <v>0.43854595274099584</v>
      </c>
      <c r="AW5101" s="1">
        <f t="shared" si="645"/>
        <v>0.39186668561657773</v>
      </c>
    </row>
    <row r="5102" spans="1:49" x14ac:dyDescent="0.2">
      <c r="A5102">
        <v>5100</v>
      </c>
      <c r="B5102" t="s">
        <v>2097</v>
      </c>
      <c r="C5102" t="s">
        <v>2096</v>
      </c>
      <c r="F5102" t="s">
        <v>2095</v>
      </c>
      <c r="G5102" t="s">
        <v>17</v>
      </c>
      <c r="H5102" t="s">
        <v>16</v>
      </c>
      <c r="I5102" t="s">
        <v>2094</v>
      </c>
      <c r="J5102" t="s">
        <v>2093</v>
      </c>
      <c r="K5102" t="s">
        <v>2092</v>
      </c>
      <c r="L5102" t="s">
        <v>2091</v>
      </c>
      <c r="M5102" t="s">
        <v>2090</v>
      </c>
      <c r="N5102">
        <v>5</v>
      </c>
      <c r="O5102" t="s">
        <v>2089</v>
      </c>
      <c r="P5102" t="s">
        <v>2088</v>
      </c>
      <c r="Q5102" t="s">
        <v>2087</v>
      </c>
      <c r="R5102" s="7">
        <v>41640</v>
      </c>
      <c r="S5102" s="8">
        <f t="shared" si="640"/>
        <v>2014</v>
      </c>
      <c r="T5102" s="8">
        <v>2014</v>
      </c>
      <c r="U5102" s="8">
        <f t="shared" si="641"/>
        <v>8</v>
      </c>
      <c r="V5102" s="7">
        <v>41640</v>
      </c>
      <c r="W5102" t="s">
        <v>2086</v>
      </c>
      <c r="X5102" s="2">
        <v>0.188</v>
      </c>
      <c r="Y5102" s="6">
        <f t="shared" si="638"/>
        <v>5.0185526280665223E-3</v>
      </c>
      <c r="AA5102">
        <v>9168508</v>
      </c>
      <c r="AB5102">
        <v>26076</v>
      </c>
      <c r="AC5102">
        <v>17451337</v>
      </c>
      <c r="AD5102" t="s">
        <v>6</v>
      </c>
      <c r="AE5102" t="s">
        <v>2085</v>
      </c>
      <c r="AF5102">
        <v>1</v>
      </c>
      <c r="AH5102" t="s">
        <v>2084</v>
      </c>
      <c r="AI5102" t="s">
        <v>2083</v>
      </c>
      <c r="AJ5102" t="s">
        <v>2082</v>
      </c>
      <c r="AK5102" t="s">
        <v>2081</v>
      </c>
      <c r="AL5102">
        <v>1</v>
      </c>
      <c r="AM5102" s="5">
        <f t="shared" si="642"/>
        <v>0.125</v>
      </c>
      <c r="AN5102" s="4">
        <f t="shared" si="639"/>
        <v>1.893222264293828E-4</v>
      </c>
      <c r="AO5102" s="3"/>
      <c r="AP5102">
        <v>0</v>
      </c>
      <c r="AR5102" t="s">
        <v>1</v>
      </c>
      <c r="AT5102" s="2" t="s">
        <v>0</v>
      </c>
      <c r="AU5102" s="1">
        <f t="shared" si="643"/>
        <v>0.35697835075753803</v>
      </c>
      <c r="AV5102" s="1">
        <f t="shared" si="644"/>
        <v>0.26039374272479526</v>
      </c>
      <c r="AW5102" s="1">
        <f t="shared" si="645"/>
        <v>0.16380913469205247</v>
      </c>
    </row>
    <row r="5103" spans="1:49" x14ac:dyDescent="0.2">
      <c r="A5103">
        <v>5101</v>
      </c>
      <c r="B5103" t="s">
        <v>2080</v>
      </c>
      <c r="C5103" t="s">
        <v>2079</v>
      </c>
      <c r="F5103" t="s">
        <v>2078</v>
      </c>
      <c r="G5103" t="s">
        <v>17</v>
      </c>
      <c r="H5103" t="s">
        <v>16</v>
      </c>
      <c r="I5103" t="s">
        <v>2077</v>
      </c>
      <c r="J5103" t="s">
        <v>2076</v>
      </c>
      <c r="K5103" t="s">
        <v>2075</v>
      </c>
      <c r="L5103" t="s">
        <v>2074</v>
      </c>
      <c r="M5103" t="s">
        <v>900</v>
      </c>
      <c r="N5103">
        <v>4</v>
      </c>
      <c r="O5103" t="s">
        <v>2073</v>
      </c>
      <c r="P5103" t="s">
        <v>2072</v>
      </c>
      <c r="Q5103" t="s">
        <v>2071</v>
      </c>
      <c r="R5103" s="7">
        <v>41640</v>
      </c>
      <c r="S5103" s="8">
        <f t="shared" si="640"/>
        <v>2014</v>
      </c>
      <c r="T5103" s="8">
        <v>2014</v>
      </c>
      <c r="U5103" s="8">
        <f t="shared" si="641"/>
        <v>8</v>
      </c>
      <c r="V5103" s="7">
        <v>2014</v>
      </c>
      <c r="W5103" t="s">
        <v>2056</v>
      </c>
      <c r="X5103" s="2">
        <v>0.20799999999999999</v>
      </c>
      <c r="Y5103" s="6">
        <f t="shared" si="638"/>
        <v>5.552441205520408E-3</v>
      </c>
      <c r="AA5103">
        <v>19376472</v>
      </c>
      <c r="AB5103">
        <v>16800154725</v>
      </c>
      <c r="AD5103" t="s">
        <v>6</v>
      </c>
      <c r="AF5103">
        <v>57</v>
      </c>
      <c r="AH5103" t="s">
        <v>2070</v>
      </c>
      <c r="AI5103" t="s">
        <v>2069</v>
      </c>
      <c r="AK5103" t="s">
        <v>2068</v>
      </c>
      <c r="AL5103">
        <v>2</v>
      </c>
      <c r="AM5103" s="5">
        <f t="shared" si="642"/>
        <v>0.25</v>
      </c>
      <c r="AN5103" s="4">
        <f t="shared" si="639"/>
        <v>3.786444528587656E-4</v>
      </c>
      <c r="AO5103" s="3"/>
      <c r="AP5103">
        <v>0</v>
      </c>
      <c r="AR5103" t="s">
        <v>1</v>
      </c>
      <c r="AT5103" s="2" t="s">
        <v>0</v>
      </c>
      <c r="AU5103" s="1">
        <f t="shared" si="643"/>
        <v>0.40003021797219152</v>
      </c>
      <c r="AV5103" s="1">
        <f t="shared" si="644"/>
        <v>0.29655428291895869</v>
      </c>
      <c r="AW5103" s="1">
        <f t="shared" si="645"/>
        <v>0.19307834786572584</v>
      </c>
    </row>
    <row r="5104" spans="1:49" x14ac:dyDescent="0.2">
      <c r="A5104">
        <v>5102</v>
      </c>
      <c r="B5104" t="s">
        <v>2067</v>
      </c>
      <c r="C5104" t="s">
        <v>2066</v>
      </c>
      <c r="F5104" t="s">
        <v>2065</v>
      </c>
      <c r="G5104" t="s">
        <v>17</v>
      </c>
      <c r="H5104" t="s">
        <v>16</v>
      </c>
      <c r="I5104" t="s">
        <v>2064</v>
      </c>
      <c r="J5104" t="s">
        <v>2063</v>
      </c>
      <c r="K5104" t="s">
        <v>2062</v>
      </c>
      <c r="L5104" t="s">
        <v>2061</v>
      </c>
      <c r="M5104" t="s">
        <v>2060</v>
      </c>
      <c r="N5104">
        <v>5</v>
      </c>
      <c r="O5104" t="s">
        <v>2059</v>
      </c>
      <c r="P5104" t="s">
        <v>2058</v>
      </c>
      <c r="Q5104" t="s">
        <v>2057</v>
      </c>
      <c r="R5104" s="7">
        <v>41640</v>
      </c>
      <c r="S5104" s="8">
        <f t="shared" si="640"/>
        <v>2014</v>
      </c>
      <c r="T5104" s="8">
        <v>2014</v>
      </c>
      <c r="U5104" s="8">
        <f t="shared" si="641"/>
        <v>8</v>
      </c>
      <c r="V5104" s="7">
        <v>2014</v>
      </c>
      <c r="W5104" t="s">
        <v>2056</v>
      </c>
      <c r="X5104" s="2">
        <v>0.20799999999999999</v>
      </c>
      <c r="Y5104" s="6">
        <f t="shared" si="638"/>
        <v>5.552441205520408E-3</v>
      </c>
      <c r="AA5104">
        <v>19376472</v>
      </c>
      <c r="AB5104">
        <v>16800154725</v>
      </c>
      <c r="AD5104" t="s">
        <v>6</v>
      </c>
      <c r="AF5104">
        <v>57</v>
      </c>
      <c r="AH5104" t="s">
        <v>2055</v>
      </c>
      <c r="AI5104" t="s">
        <v>2054</v>
      </c>
      <c r="AK5104" t="s">
        <v>2053</v>
      </c>
      <c r="AL5104">
        <v>5</v>
      </c>
      <c r="AM5104" s="5">
        <f t="shared" si="642"/>
        <v>0.625</v>
      </c>
      <c r="AN5104" s="4">
        <f t="shared" si="639"/>
        <v>9.4661113214691405E-4</v>
      </c>
      <c r="AO5104" s="3"/>
      <c r="AP5104">
        <v>0</v>
      </c>
      <c r="AR5104" t="s">
        <v>1</v>
      </c>
      <c r="AT5104" s="2" t="s">
        <v>0</v>
      </c>
      <c r="AU5104" s="1">
        <f t="shared" si="643"/>
        <v>0.41706921835083599</v>
      </c>
      <c r="AV5104" s="1">
        <f t="shared" si="644"/>
        <v>0.32495261688336607</v>
      </c>
      <c r="AW5104" s="1">
        <f t="shared" si="645"/>
        <v>0.23283601541589624</v>
      </c>
    </row>
    <row r="5105" spans="1:49" x14ac:dyDescent="0.2">
      <c r="A5105">
        <v>5103</v>
      </c>
      <c r="B5105" t="s">
        <v>2052</v>
      </c>
      <c r="C5105" t="s">
        <v>2051</v>
      </c>
      <c r="F5105" t="s">
        <v>2050</v>
      </c>
      <c r="G5105" t="s">
        <v>17</v>
      </c>
      <c r="H5105" t="s">
        <v>16</v>
      </c>
      <c r="I5105" t="s">
        <v>2049</v>
      </c>
      <c r="J5105">
        <v>60030480</v>
      </c>
      <c r="K5105" t="s">
        <v>2048</v>
      </c>
      <c r="L5105" t="s">
        <v>2047</v>
      </c>
      <c r="M5105" t="s">
        <v>457</v>
      </c>
      <c r="N5105">
        <v>2</v>
      </c>
      <c r="O5105" t="s">
        <v>2046</v>
      </c>
      <c r="P5105" t="s">
        <v>2045</v>
      </c>
      <c r="Q5105" t="s">
        <v>2044</v>
      </c>
      <c r="R5105" s="7">
        <v>41640</v>
      </c>
      <c r="S5105" s="8">
        <f t="shared" si="640"/>
        <v>2014</v>
      </c>
      <c r="T5105" s="8">
        <v>2014</v>
      </c>
      <c r="U5105" s="8">
        <f t="shared" si="641"/>
        <v>8</v>
      </c>
      <c r="V5105" s="7">
        <v>41640</v>
      </c>
      <c r="W5105" t="s">
        <v>2043</v>
      </c>
      <c r="X5105" s="2">
        <v>0.371</v>
      </c>
      <c r="Y5105" s="6">
        <f t="shared" si="638"/>
        <v>9.9036331117695747E-3</v>
      </c>
      <c r="AA5105">
        <v>486604</v>
      </c>
      <c r="AB5105">
        <v>28580</v>
      </c>
      <c r="AC5105" t="s">
        <v>2042</v>
      </c>
      <c r="AD5105" t="s">
        <v>6</v>
      </c>
      <c r="AE5105">
        <v>49</v>
      </c>
      <c r="AF5105">
        <v>1</v>
      </c>
      <c r="AH5105" s="9">
        <v>43282</v>
      </c>
      <c r="AI5105" t="s">
        <v>2041</v>
      </c>
      <c r="AJ5105" t="s">
        <v>2040</v>
      </c>
      <c r="AK5105" t="s">
        <v>2039</v>
      </c>
      <c r="AL5105">
        <v>1</v>
      </c>
      <c r="AM5105" s="5">
        <f t="shared" si="642"/>
        <v>0.125</v>
      </c>
      <c r="AN5105" s="4">
        <f t="shared" si="639"/>
        <v>1.893222264293828E-4</v>
      </c>
      <c r="AO5105" s="3"/>
      <c r="AP5105">
        <v>0</v>
      </c>
      <c r="AQ5105" t="s">
        <v>121</v>
      </c>
      <c r="AR5105" t="s">
        <v>2038</v>
      </c>
      <c r="AS5105" t="s">
        <v>119</v>
      </c>
      <c r="AT5105" s="2">
        <v>1.431</v>
      </c>
      <c r="AU5105" s="1">
        <f t="shared" si="643"/>
        <v>0.69893398461675171</v>
      </c>
      <c r="AV5105" s="1">
        <f t="shared" si="644"/>
        <v>0.50464776690994784</v>
      </c>
      <c r="AW5105" s="1">
        <f t="shared" si="645"/>
        <v>0.31036154920314407</v>
      </c>
    </row>
    <row r="5106" spans="1:49" x14ac:dyDescent="0.2">
      <c r="A5106">
        <v>5104</v>
      </c>
      <c r="B5106" t="s">
        <v>2037</v>
      </c>
      <c r="C5106" t="s">
        <v>2036</v>
      </c>
      <c r="F5106" t="s">
        <v>2035</v>
      </c>
      <c r="G5106" t="s">
        <v>17</v>
      </c>
      <c r="H5106" t="s">
        <v>16</v>
      </c>
      <c r="I5106" t="s">
        <v>2034</v>
      </c>
      <c r="J5106" t="s">
        <v>2033</v>
      </c>
      <c r="K5106" t="s">
        <v>2032</v>
      </c>
      <c r="L5106" t="s">
        <v>2031</v>
      </c>
      <c r="M5106" t="s">
        <v>2030</v>
      </c>
      <c r="N5106">
        <v>6</v>
      </c>
      <c r="O5106" t="s">
        <v>2029</v>
      </c>
      <c r="P5106" t="s">
        <v>2028</v>
      </c>
      <c r="Q5106" t="s">
        <v>2027</v>
      </c>
      <c r="R5106" s="7">
        <v>41640</v>
      </c>
      <c r="S5106" s="8">
        <f t="shared" si="640"/>
        <v>2014</v>
      </c>
      <c r="T5106" s="8">
        <v>2014</v>
      </c>
      <c r="U5106" s="8">
        <f t="shared" si="641"/>
        <v>8</v>
      </c>
      <c r="V5106" s="7">
        <v>41640</v>
      </c>
      <c r="W5106" t="s">
        <v>2026</v>
      </c>
      <c r="X5106" s="2">
        <v>1.246</v>
      </c>
      <c r="Y5106" s="6">
        <f t="shared" si="638"/>
        <v>3.3261258375377058E-2</v>
      </c>
      <c r="AA5106">
        <v>19391404</v>
      </c>
      <c r="AB5106">
        <v>17700155033</v>
      </c>
      <c r="AC5106">
        <v>21511535</v>
      </c>
      <c r="AD5106" t="s">
        <v>6</v>
      </c>
      <c r="AE5106">
        <v>7</v>
      </c>
      <c r="AF5106">
        <v>1</v>
      </c>
      <c r="AG5106">
        <v>6514892</v>
      </c>
      <c r="AH5106" t="s">
        <v>2025</v>
      </c>
      <c r="AI5106" t="s">
        <v>2024</v>
      </c>
      <c r="AJ5106" t="s">
        <v>2023</v>
      </c>
      <c r="AK5106" t="s">
        <v>2022</v>
      </c>
      <c r="AL5106">
        <v>32</v>
      </c>
      <c r="AM5106" s="5">
        <f t="shared" si="642"/>
        <v>4</v>
      </c>
      <c r="AN5106" s="4">
        <f t="shared" si="639"/>
        <v>6.0583112457402496E-3</v>
      </c>
      <c r="AO5106" s="3"/>
      <c r="AP5106">
        <v>0</v>
      </c>
      <c r="AR5106" t="s">
        <v>1</v>
      </c>
      <c r="AS5106" t="s">
        <v>2021</v>
      </c>
      <c r="AT5106" s="2" t="s">
        <v>0</v>
      </c>
      <c r="AU5106" s="1">
        <f t="shared" si="643"/>
        <v>2.5100374236486012</v>
      </c>
      <c r="AV5106" s="1">
        <f t="shared" si="644"/>
        <v>1.9659784810558654</v>
      </c>
      <c r="AW5106" s="1">
        <f t="shared" si="645"/>
        <v>1.4219195384631294</v>
      </c>
    </row>
    <row r="5107" spans="1:49" x14ac:dyDescent="0.2">
      <c r="A5107">
        <v>5105</v>
      </c>
      <c r="B5107" t="s">
        <v>2020</v>
      </c>
      <c r="C5107" t="s">
        <v>2019</v>
      </c>
      <c r="F5107" t="s">
        <v>2018</v>
      </c>
      <c r="G5107" t="s">
        <v>17</v>
      </c>
      <c r="H5107" t="s">
        <v>16</v>
      </c>
      <c r="I5107" t="s">
        <v>2017</v>
      </c>
      <c r="J5107" t="s">
        <v>2016</v>
      </c>
      <c r="K5107" t="s">
        <v>2015</v>
      </c>
      <c r="L5107" t="s">
        <v>2014</v>
      </c>
      <c r="M5107" t="s">
        <v>2013</v>
      </c>
      <c r="N5107">
        <v>5</v>
      </c>
      <c r="O5107" t="s">
        <v>2012</v>
      </c>
      <c r="P5107" t="s">
        <v>2011</v>
      </c>
      <c r="Q5107" t="s">
        <v>2010</v>
      </c>
      <c r="R5107" s="7">
        <v>41640</v>
      </c>
      <c r="S5107" s="8">
        <f t="shared" si="640"/>
        <v>2014</v>
      </c>
      <c r="T5107" s="8">
        <v>2014</v>
      </c>
      <c r="U5107" s="8">
        <f t="shared" si="641"/>
        <v>8</v>
      </c>
      <c r="V5107" s="7">
        <v>41640</v>
      </c>
      <c r="W5107" t="s">
        <v>2009</v>
      </c>
      <c r="X5107" s="2">
        <v>2.609</v>
      </c>
      <c r="Y5107" s="6">
        <f t="shared" si="638"/>
        <v>6.9645764928859349E-2</v>
      </c>
      <c r="AA5107">
        <v>917613</v>
      </c>
      <c r="AB5107">
        <v>26959</v>
      </c>
      <c r="AC5107">
        <v>19432682</v>
      </c>
      <c r="AD5107" t="s">
        <v>6</v>
      </c>
      <c r="AE5107">
        <v>42</v>
      </c>
      <c r="AF5107">
        <v>1</v>
      </c>
      <c r="AH5107" t="s">
        <v>2008</v>
      </c>
      <c r="AI5107" t="s">
        <v>2007</v>
      </c>
      <c r="AK5107" t="s">
        <v>2006</v>
      </c>
      <c r="AL5107">
        <v>49</v>
      </c>
      <c r="AM5107" s="5">
        <f t="shared" si="642"/>
        <v>6.125</v>
      </c>
      <c r="AN5107" s="4">
        <f t="shared" si="639"/>
        <v>9.2767890950397579E-3</v>
      </c>
      <c r="AO5107" s="3"/>
      <c r="AP5107">
        <v>1</v>
      </c>
      <c r="AR5107" t="s">
        <v>1</v>
      </c>
      <c r="AT5107" s="2">
        <v>5.399</v>
      </c>
      <c r="AU5107" s="1">
        <f t="shared" si="643"/>
        <v>5.153507217871347</v>
      </c>
      <c r="AV5107" s="1">
        <f t="shared" si="644"/>
        <v>3.9461277011949556</v>
      </c>
      <c r="AW5107" s="1">
        <f t="shared" si="645"/>
        <v>2.7387481845185633</v>
      </c>
    </row>
    <row r="5108" spans="1:49" x14ac:dyDescent="0.2">
      <c r="A5108">
        <v>5106</v>
      </c>
      <c r="B5108" t="s">
        <v>2005</v>
      </c>
      <c r="C5108" t="s">
        <v>2004</v>
      </c>
      <c r="E5108">
        <v>24327396</v>
      </c>
      <c r="F5108" t="s">
        <v>2003</v>
      </c>
      <c r="G5108" t="s">
        <v>17</v>
      </c>
      <c r="H5108" t="s">
        <v>16</v>
      </c>
      <c r="I5108" t="s">
        <v>2002</v>
      </c>
      <c r="J5108" t="s">
        <v>2001</v>
      </c>
      <c r="K5108" t="s">
        <v>2000</v>
      </c>
      <c r="L5108" t="s">
        <v>1999</v>
      </c>
      <c r="M5108" t="s">
        <v>1998</v>
      </c>
      <c r="N5108">
        <v>4</v>
      </c>
      <c r="O5108" t="s">
        <v>1997</v>
      </c>
      <c r="P5108" t="s">
        <v>1996</v>
      </c>
      <c r="Q5108" t="s">
        <v>1995</v>
      </c>
      <c r="R5108" s="7">
        <v>41640</v>
      </c>
      <c r="S5108" s="8">
        <f t="shared" si="640"/>
        <v>2014</v>
      </c>
      <c r="T5108" s="8">
        <v>2014</v>
      </c>
      <c r="U5108" s="8">
        <f t="shared" si="641"/>
        <v>8</v>
      </c>
      <c r="V5108" s="7">
        <v>41640</v>
      </c>
      <c r="W5108" t="s">
        <v>1994</v>
      </c>
      <c r="X5108" s="2">
        <v>1.3480000000000001</v>
      </c>
      <c r="Y5108" s="6">
        <f t="shared" si="638"/>
        <v>3.598409012039188E-2</v>
      </c>
      <c r="AA5108">
        <v>10221336</v>
      </c>
      <c r="AB5108">
        <v>25939</v>
      </c>
      <c r="AC5108">
        <v>15213927</v>
      </c>
      <c r="AD5108" t="s">
        <v>6</v>
      </c>
      <c r="AE5108">
        <v>35</v>
      </c>
      <c r="AF5108">
        <v>1</v>
      </c>
      <c r="AH5108" t="s">
        <v>1993</v>
      </c>
      <c r="AI5108" t="s">
        <v>1992</v>
      </c>
      <c r="AJ5108" t="s">
        <v>1991</v>
      </c>
      <c r="AK5108" t="s">
        <v>1990</v>
      </c>
      <c r="AL5108">
        <v>9</v>
      </c>
      <c r="AM5108" s="5">
        <f t="shared" si="642"/>
        <v>1.125</v>
      </c>
      <c r="AN5108" s="4">
        <f t="shared" si="639"/>
        <v>1.7039000378644452E-3</v>
      </c>
      <c r="AO5108" s="3"/>
      <c r="AP5108">
        <v>0</v>
      </c>
      <c r="AR5108" t="s">
        <v>1</v>
      </c>
      <c r="AT5108" s="2" t="s">
        <v>0</v>
      </c>
      <c r="AU5108" s="1">
        <f t="shared" si="643"/>
        <v>2.5700033095633645</v>
      </c>
      <c r="AV5108" s="1">
        <f t="shared" si="644"/>
        <v>1.8843995079128162</v>
      </c>
      <c r="AW5108" s="1">
        <f t="shared" si="645"/>
        <v>1.1987957062622674</v>
      </c>
    </row>
    <row r="5109" spans="1:49" x14ac:dyDescent="0.2">
      <c r="A5109">
        <v>5107</v>
      </c>
      <c r="B5109" t="s">
        <v>1989</v>
      </c>
      <c r="C5109" t="s">
        <v>1988</v>
      </c>
      <c r="F5109" t="s">
        <v>1987</v>
      </c>
      <c r="G5109" t="s">
        <v>17</v>
      </c>
      <c r="H5109" t="s">
        <v>16</v>
      </c>
      <c r="I5109" t="s">
        <v>1986</v>
      </c>
      <c r="J5109" t="s">
        <v>1985</v>
      </c>
      <c r="K5109" t="s">
        <v>1984</v>
      </c>
      <c r="L5109" t="s">
        <v>1983</v>
      </c>
      <c r="M5109" t="s">
        <v>1982</v>
      </c>
      <c r="N5109">
        <v>5</v>
      </c>
      <c r="O5109" t="s">
        <v>1981</v>
      </c>
      <c r="P5109" t="s">
        <v>1980</v>
      </c>
      <c r="Q5109" t="s">
        <v>1979</v>
      </c>
      <c r="R5109" s="7">
        <v>41640</v>
      </c>
      <c r="S5109" s="8">
        <f t="shared" si="640"/>
        <v>2014</v>
      </c>
      <c r="T5109" s="8">
        <v>2014</v>
      </c>
      <c r="U5109" s="8">
        <f t="shared" si="641"/>
        <v>8</v>
      </c>
      <c r="V5109" s="7">
        <v>41640</v>
      </c>
      <c r="W5109" t="s">
        <v>1978</v>
      </c>
      <c r="X5109" s="2">
        <v>2.383</v>
      </c>
      <c r="Y5109" s="6">
        <f t="shared" si="638"/>
        <v>6.3612824003630442E-2</v>
      </c>
      <c r="AA5109">
        <v>189219</v>
      </c>
      <c r="AB5109">
        <v>17915</v>
      </c>
      <c r="AD5109" t="s">
        <v>6</v>
      </c>
      <c r="AE5109">
        <v>102</v>
      </c>
      <c r="AF5109">
        <v>1</v>
      </c>
      <c r="AG5109">
        <v>6678765</v>
      </c>
      <c r="AH5109" t="s">
        <v>1977</v>
      </c>
      <c r="AI5109" t="s">
        <v>1976</v>
      </c>
      <c r="AJ5109" t="s">
        <v>1975</v>
      </c>
      <c r="AK5109" t="s">
        <v>1974</v>
      </c>
      <c r="AL5109">
        <v>970</v>
      </c>
      <c r="AM5109" s="5">
        <f t="shared" si="642"/>
        <v>121.25</v>
      </c>
      <c r="AN5109" s="4">
        <f t="shared" si="639"/>
        <v>0.18364255963650133</v>
      </c>
      <c r="AO5109" s="3"/>
      <c r="AP5109">
        <v>1</v>
      </c>
      <c r="AQ5109" t="s">
        <v>101</v>
      </c>
      <c r="AR5109">
        <v>264759</v>
      </c>
      <c r="AS5109" t="s">
        <v>100</v>
      </c>
      <c r="AT5109" s="2">
        <v>10.961</v>
      </c>
      <c r="AU5109" s="1">
        <f t="shared" si="643"/>
        <v>9.9621744693491703</v>
      </c>
      <c r="AV5109" s="1">
        <f t="shared" si="644"/>
        <v>12.362769182006589</v>
      </c>
      <c r="AW5109" s="1">
        <f t="shared" si="645"/>
        <v>14.763363894664005</v>
      </c>
    </row>
    <row r="5110" spans="1:49" x14ac:dyDescent="0.2">
      <c r="A5110">
        <v>5108</v>
      </c>
      <c r="B5110" t="s">
        <v>1973</v>
      </c>
      <c r="C5110" t="s">
        <v>1972</v>
      </c>
      <c r="F5110" t="s">
        <v>1971</v>
      </c>
      <c r="G5110" t="s">
        <v>17</v>
      </c>
      <c r="H5110" t="s">
        <v>16</v>
      </c>
      <c r="I5110" t="s">
        <v>1970</v>
      </c>
      <c r="J5110" t="s">
        <v>1969</v>
      </c>
      <c r="K5110" t="s">
        <v>1968</v>
      </c>
      <c r="L5110" t="s">
        <v>1967</v>
      </c>
      <c r="M5110" t="s">
        <v>549</v>
      </c>
      <c r="N5110">
        <v>10</v>
      </c>
      <c r="O5110" t="s">
        <v>1966</v>
      </c>
      <c r="P5110" t="s">
        <v>1965</v>
      </c>
      <c r="Q5110" t="s">
        <v>1964</v>
      </c>
      <c r="R5110" s="7">
        <v>41640</v>
      </c>
      <c r="S5110" s="8">
        <f t="shared" si="640"/>
        <v>2014</v>
      </c>
      <c r="T5110" s="8">
        <v>2014</v>
      </c>
      <c r="U5110" s="8">
        <f t="shared" si="641"/>
        <v>8</v>
      </c>
      <c r="V5110" s="7">
        <v>41640</v>
      </c>
      <c r="W5110" t="s">
        <v>1963</v>
      </c>
      <c r="X5110" s="2">
        <v>0.66700000000000004</v>
      </c>
      <c r="Y5110" s="6">
        <f t="shared" si="638"/>
        <v>1.7805184058087078E-2</v>
      </c>
      <c r="AA5110">
        <v>14341948</v>
      </c>
      <c r="AB5110">
        <v>25256</v>
      </c>
      <c r="AC5110">
        <v>10990682</v>
      </c>
      <c r="AD5110" t="s">
        <v>6</v>
      </c>
      <c r="AF5110">
        <v>1</v>
      </c>
      <c r="AH5110" t="s">
        <v>1962</v>
      </c>
      <c r="AI5110" t="s">
        <v>1961</v>
      </c>
      <c r="AJ5110" t="s">
        <v>1960</v>
      </c>
      <c r="AK5110" t="s">
        <v>1959</v>
      </c>
      <c r="AL5110">
        <v>42</v>
      </c>
      <c r="AM5110" s="5">
        <f t="shared" si="642"/>
        <v>5.25</v>
      </c>
      <c r="AN5110" s="4">
        <f t="shared" si="639"/>
        <v>7.9515335100340777E-3</v>
      </c>
      <c r="AO5110" s="3"/>
      <c r="AP5110">
        <v>0</v>
      </c>
      <c r="AR5110" t="s">
        <v>1</v>
      </c>
      <c r="AT5110" s="2" t="s">
        <v>0</v>
      </c>
      <c r="AU5110" s="1">
        <f t="shared" si="643"/>
        <v>1.4849088893671178</v>
      </c>
      <c r="AV5110" s="1">
        <f t="shared" si="644"/>
        <v>1.2878358784060577</v>
      </c>
      <c r="AW5110" s="1">
        <f t="shared" si="645"/>
        <v>1.0907628674449978</v>
      </c>
    </row>
    <row r="5111" spans="1:49" x14ac:dyDescent="0.2">
      <c r="A5111">
        <v>5109</v>
      </c>
      <c r="B5111" t="s">
        <v>1958</v>
      </c>
      <c r="C5111" t="s">
        <v>1957</v>
      </c>
      <c r="F5111" t="s">
        <v>1956</v>
      </c>
      <c r="G5111" t="s">
        <v>17</v>
      </c>
      <c r="H5111" t="s">
        <v>16</v>
      </c>
      <c r="I5111" t="s">
        <v>1955</v>
      </c>
      <c r="J5111" t="s">
        <v>1954</v>
      </c>
      <c r="K5111" t="s">
        <v>1953</v>
      </c>
      <c r="L5111" t="s">
        <v>1952</v>
      </c>
      <c r="M5111" t="s">
        <v>549</v>
      </c>
      <c r="N5111">
        <v>4</v>
      </c>
      <c r="O5111" t="s">
        <v>1951</v>
      </c>
      <c r="P5111" t="s">
        <v>1950</v>
      </c>
      <c r="Q5111" t="s">
        <v>1949</v>
      </c>
      <c r="R5111" s="7">
        <v>41640</v>
      </c>
      <c r="S5111" s="8">
        <f t="shared" si="640"/>
        <v>2014</v>
      </c>
      <c r="T5111" s="8">
        <v>2014</v>
      </c>
      <c r="U5111" s="8">
        <f t="shared" si="641"/>
        <v>8</v>
      </c>
      <c r="V5111" s="7">
        <v>41699</v>
      </c>
      <c r="W5111" t="s">
        <v>1357</v>
      </c>
      <c r="X5111" s="2">
        <v>2.141</v>
      </c>
      <c r="Y5111" s="6">
        <f t="shared" si="638"/>
        <v>5.7152772216438434E-2</v>
      </c>
      <c r="AA5111">
        <v>1962892</v>
      </c>
      <c r="AB5111">
        <v>17360</v>
      </c>
      <c r="AD5111" t="s">
        <v>6</v>
      </c>
      <c r="AE5111">
        <v>52</v>
      </c>
      <c r="AF5111">
        <v>3</v>
      </c>
      <c r="AG5111">
        <v>6517923</v>
      </c>
      <c r="AH5111" t="s">
        <v>1948</v>
      </c>
      <c r="AI5111" t="s">
        <v>1947</v>
      </c>
      <c r="AJ5111" t="s">
        <v>1946</v>
      </c>
      <c r="AK5111" t="s">
        <v>1945</v>
      </c>
      <c r="AL5111">
        <v>1</v>
      </c>
      <c r="AM5111" s="5">
        <f t="shared" si="642"/>
        <v>0.125</v>
      </c>
      <c r="AN5111" s="4">
        <f t="shared" si="639"/>
        <v>1.893222264293828E-4</v>
      </c>
      <c r="AO5111" s="3"/>
      <c r="AP5111">
        <v>0</v>
      </c>
      <c r="AR5111" t="s">
        <v>1</v>
      </c>
      <c r="AT5111" s="2" t="s">
        <v>0</v>
      </c>
      <c r="AU5111" s="1">
        <f t="shared" si="643"/>
        <v>4.0063737219435716</v>
      </c>
      <c r="AV5111" s="1">
        <f t="shared" si="644"/>
        <v>2.8671047221433907</v>
      </c>
      <c r="AW5111" s="1">
        <f t="shared" si="645"/>
        <v>1.7278357223432097</v>
      </c>
    </row>
    <row r="5112" spans="1:49" x14ac:dyDescent="0.2">
      <c r="A5112">
        <v>5110</v>
      </c>
      <c r="B5112" t="s">
        <v>1944</v>
      </c>
      <c r="C5112" t="s">
        <v>1943</v>
      </c>
      <c r="F5112" t="s">
        <v>1942</v>
      </c>
      <c r="G5112" t="s">
        <v>17</v>
      </c>
      <c r="H5112" t="s">
        <v>16</v>
      </c>
      <c r="I5112" t="s">
        <v>1941</v>
      </c>
      <c r="J5112" t="s">
        <v>1940</v>
      </c>
      <c r="K5112" t="s">
        <v>1939</v>
      </c>
      <c r="L5112" t="s">
        <v>1938</v>
      </c>
      <c r="M5112" t="s">
        <v>1937</v>
      </c>
      <c r="N5112">
        <v>6</v>
      </c>
      <c r="O5112" t="s">
        <v>1936</v>
      </c>
      <c r="P5112" t="s">
        <v>1935</v>
      </c>
      <c r="Q5112" t="s">
        <v>1934</v>
      </c>
      <c r="R5112" s="7">
        <v>41640</v>
      </c>
      <c r="S5112" s="8">
        <f t="shared" si="640"/>
        <v>2014</v>
      </c>
      <c r="T5112" s="8">
        <v>2014</v>
      </c>
      <c r="U5112" s="8">
        <f t="shared" si="641"/>
        <v>8</v>
      </c>
      <c r="V5112" s="7">
        <v>41640</v>
      </c>
      <c r="W5112" t="s">
        <v>1933</v>
      </c>
      <c r="X5112" s="2">
        <v>1.337</v>
      </c>
      <c r="Y5112" s="6">
        <f t="shared" si="638"/>
        <v>3.5690451402792235E-2</v>
      </c>
      <c r="AA5112">
        <v>7413106</v>
      </c>
      <c r="AB5112">
        <v>26005</v>
      </c>
      <c r="AD5112" t="s">
        <v>6</v>
      </c>
      <c r="AE5112">
        <v>35</v>
      </c>
      <c r="AF5112">
        <v>1</v>
      </c>
      <c r="AG5112">
        <v>6657701</v>
      </c>
      <c r="AH5112" t="s">
        <v>1932</v>
      </c>
      <c r="AI5112" t="s">
        <v>1931</v>
      </c>
      <c r="AJ5112" t="s">
        <v>1930</v>
      </c>
      <c r="AK5112" t="s">
        <v>1929</v>
      </c>
      <c r="AL5112">
        <v>4</v>
      </c>
      <c r="AM5112" s="5">
        <f t="shared" si="642"/>
        <v>0.5</v>
      </c>
      <c r="AN5112" s="4">
        <f t="shared" si="639"/>
        <v>7.572889057175312E-4</v>
      </c>
      <c r="AO5112" s="3"/>
      <c r="AP5112">
        <v>0</v>
      </c>
      <c r="AR5112" t="s">
        <v>1</v>
      </c>
      <c r="AT5112" s="2">
        <v>4.1870000000000003</v>
      </c>
      <c r="AU5112" s="1">
        <f t="shared" si="643"/>
        <v>2.5210502653669824</v>
      </c>
      <c r="AV5112" s="1">
        <f t="shared" si="644"/>
        <v>1.8223870154254882</v>
      </c>
      <c r="AW5112" s="1">
        <f t="shared" si="645"/>
        <v>1.1237237654839942</v>
      </c>
    </row>
    <row r="5113" spans="1:49" x14ac:dyDescent="0.2">
      <c r="A5113">
        <v>5111</v>
      </c>
      <c r="B5113" t="s">
        <v>1928</v>
      </c>
      <c r="C5113" t="s">
        <v>1927</v>
      </c>
      <c r="F5113" t="s">
        <v>1926</v>
      </c>
      <c r="G5113" t="s">
        <v>17</v>
      </c>
      <c r="H5113" t="s">
        <v>16</v>
      </c>
      <c r="I5113" t="s">
        <v>1925</v>
      </c>
      <c r="J5113" t="s">
        <v>1924</v>
      </c>
      <c r="K5113" t="s">
        <v>1923</v>
      </c>
      <c r="L5113" t="s">
        <v>1922</v>
      </c>
      <c r="M5113" t="s">
        <v>1921</v>
      </c>
      <c r="N5113">
        <v>4</v>
      </c>
      <c r="O5113" t="s">
        <v>1920</v>
      </c>
      <c r="P5113" t="s">
        <v>1919</v>
      </c>
      <c r="Q5113" t="s">
        <v>1918</v>
      </c>
      <c r="R5113" s="7">
        <v>41640</v>
      </c>
      <c r="S5113" s="8">
        <f t="shared" si="640"/>
        <v>2014</v>
      </c>
      <c r="T5113" s="8">
        <v>2014</v>
      </c>
      <c r="U5113" s="8">
        <f t="shared" si="641"/>
        <v>8</v>
      </c>
      <c r="V5113" s="7">
        <v>41640</v>
      </c>
      <c r="W5113" t="s">
        <v>1917</v>
      </c>
      <c r="X5113" s="2">
        <v>1.6779999999999999</v>
      </c>
      <c r="Y5113" s="6">
        <f t="shared" si="638"/>
        <v>4.479325164838098E-2</v>
      </c>
      <c r="AA5113">
        <v>10636536</v>
      </c>
      <c r="AB5113">
        <v>17342</v>
      </c>
      <c r="AD5113" t="s">
        <v>6</v>
      </c>
      <c r="AE5113">
        <v>22</v>
      </c>
      <c r="AF5113">
        <v>1</v>
      </c>
      <c r="AG5113">
        <v>6492102</v>
      </c>
      <c r="AH5113" t="s">
        <v>1916</v>
      </c>
      <c r="AI5113" t="s">
        <v>1915</v>
      </c>
      <c r="AJ5113" t="s">
        <v>1914</v>
      </c>
      <c r="AK5113" t="s">
        <v>1913</v>
      </c>
      <c r="AL5113">
        <v>18</v>
      </c>
      <c r="AM5113" s="5">
        <f t="shared" si="642"/>
        <v>2.25</v>
      </c>
      <c r="AN5113" s="4">
        <f t="shared" si="639"/>
        <v>3.4078000757288905E-3</v>
      </c>
      <c r="AO5113" s="3"/>
      <c r="AP5113">
        <v>0</v>
      </c>
      <c r="AR5113" t="s">
        <v>1</v>
      </c>
      <c r="AT5113" s="2" t="s">
        <v>0</v>
      </c>
      <c r="AU5113" s="1">
        <f t="shared" si="643"/>
        <v>3.2377616176585349</v>
      </c>
      <c r="AV5113" s="1">
        <f t="shared" si="644"/>
        <v>2.4100525862054933</v>
      </c>
      <c r="AW5113" s="1">
        <f t="shared" si="645"/>
        <v>1.5823435547524516</v>
      </c>
    </row>
    <row r="5114" spans="1:49" x14ac:dyDescent="0.2">
      <c r="A5114">
        <v>5112</v>
      </c>
      <c r="B5114" t="s">
        <v>1912</v>
      </c>
      <c r="C5114" t="s">
        <v>1911</v>
      </c>
      <c r="F5114" t="s">
        <v>1910</v>
      </c>
      <c r="G5114" t="s">
        <v>17</v>
      </c>
      <c r="H5114" t="s">
        <v>16</v>
      </c>
      <c r="I5114" t="s">
        <v>1909</v>
      </c>
      <c r="J5114" t="s">
        <v>1908</v>
      </c>
      <c r="K5114" t="s">
        <v>1907</v>
      </c>
      <c r="L5114" t="s">
        <v>1906</v>
      </c>
      <c r="M5114" t="s">
        <v>1905</v>
      </c>
      <c r="N5114">
        <v>1</v>
      </c>
      <c r="O5114" t="s">
        <v>1904</v>
      </c>
      <c r="P5114">
        <v>57210526627</v>
      </c>
      <c r="Q5114" t="s">
        <v>1903</v>
      </c>
      <c r="R5114" s="7">
        <v>41640</v>
      </c>
      <c r="S5114" s="8">
        <f t="shared" si="640"/>
        <v>2014</v>
      </c>
      <c r="T5114" s="8">
        <v>2014</v>
      </c>
      <c r="U5114" s="8">
        <f t="shared" si="641"/>
        <v>8</v>
      </c>
      <c r="V5114" s="7">
        <v>41640</v>
      </c>
      <c r="W5114" t="s">
        <v>1888</v>
      </c>
      <c r="X5114" s="2">
        <v>1.218</v>
      </c>
      <c r="Y5114" s="6">
        <f t="shared" si="638"/>
        <v>3.2513814366941618E-2</v>
      </c>
      <c r="AA5114">
        <v>189448</v>
      </c>
      <c r="AB5114">
        <v>15107</v>
      </c>
      <c r="AD5114" t="s">
        <v>6</v>
      </c>
      <c r="AE5114">
        <v>60</v>
      </c>
      <c r="AF5114">
        <v>1</v>
      </c>
      <c r="AG5114">
        <v>6648375</v>
      </c>
      <c r="AH5114" t="s">
        <v>1902</v>
      </c>
      <c r="AI5114" t="s">
        <v>1901</v>
      </c>
      <c r="AJ5114" t="s">
        <v>1900</v>
      </c>
      <c r="AK5114" t="s">
        <v>1899</v>
      </c>
      <c r="AL5114">
        <v>6</v>
      </c>
      <c r="AM5114" s="5">
        <f t="shared" si="642"/>
        <v>0.75</v>
      </c>
      <c r="AN5114" s="4">
        <f t="shared" si="639"/>
        <v>1.1359333585762969E-3</v>
      </c>
      <c r="AO5114" s="3"/>
      <c r="AP5114">
        <v>0</v>
      </c>
      <c r="AR5114" t="s">
        <v>1</v>
      </c>
      <c r="AT5114" s="2" t="s">
        <v>0</v>
      </c>
      <c r="AU5114" s="1">
        <f t="shared" si="643"/>
        <v>2.3100450064432021</v>
      </c>
      <c r="AV5114" s="1">
        <f t="shared" si="644"/>
        <v>1.6824873862758958</v>
      </c>
      <c r="AW5114" s="1">
        <f t="shared" si="645"/>
        <v>1.0549297661085895</v>
      </c>
    </row>
    <row r="5115" spans="1:49" x14ac:dyDescent="0.2">
      <c r="A5115">
        <v>5113</v>
      </c>
      <c r="B5115" t="s">
        <v>1898</v>
      </c>
      <c r="C5115" t="s">
        <v>1897</v>
      </c>
      <c r="F5115" t="s">
        <v>1896</v>
      </c>
      <c r="G5115" t="s">
        <v>17</v>
      </c>
      <c r="H5115" t="s">
        <v>16</v>
      </c>
      <c r="I5115" t="s">
        <v>1895</v>
      </c>
      <c r="J5115" t="s">
        <v>1894</v>
      </c>
      <c r="K5115" t="s">
        <v>1893</v>
      </c>
      <c r="L5115" t="s">
        <v>1892</v>
      </c>
      <c r="M5115" t="s">
        <v>549</v>
      </c>
      <c r="N5115">
        <v>4</v>
      </c>
      <c r="O5115" t="s">
        <v>1891</v>
      </c>
      <c r="P5115" t="s">
        <v>1890</v>
      </c>
      <c r="Q5115" t="s">
        <v>1889</v>
      </c>
      <c r="R5115" s="7">
        <v>41640</v>
      </c>
      <c r="S5115" s="8">
        <f t="shared" si="640"/>
        <v>2014</v>
      </c>
      <c r="T5115" s="8">
        <v>2014</v>
      </c>
      <c r="U5115" s="8">
        <f t="shared" si="641"/>
        <v>8</v>
      </c>
      <c r="V5115" s="7">
        <v>41640</v>
      </c>
      <c r="W5115" t="s">
        <v>1888</v>
      </c>
      <c r="X5115" s="2">
        <v>1.218</v>
      </c>
      <c r="Y5115" s="6">
        <f t="shared" si="638"/>
        <v>3.2513814366941618E-2</v>
      </c>
      <c r="AA5115">
        <v>189448</v>
      </c>
      <c r="AB5115">
        <v>15107</v>
      </c>
      <c r="AD5115" t="s">
        <v>6</v>
      </c>
      <c r="AE5115">
        <v>60</v>
      </c>
      <c r="AF5115">
        <v>1</v>
      </c>
      <c r="AG5115">
        <v>6655939</v>
      </c>
      <c r="AH5115" t="s">
        <v>1887</v>
      </c>
      <c r="AI5115" t="s">
        <v>1886</v>
      </c>
      <c r="AJ5115" t="s">
        <v>1885</v>
      </c>
      <c r="AK5115" t="s">
        <v>1884</v>
      </c>
      <c r="AL5115">
        <v>38</v>
      </c>
      <c r="AM5115" s="5">
        <f t="shared" si="642"/>
        <v>4.75</v>
      </c>
      <c r="AN5115" s="4">
        <f t="shared" si="639"/>
        <v>7.1942446043165471E-3</v>
      </c>
      <c r="AO5115" s="3"/>
      <c r="AP5115">
        <v>0</v>
      </c>
      <c r="AQ5115" t="s">
        <v>101</v>
      </c>
      <c r="AR5115">
        <v>265578</v>
      </c>
      <c r="AS5115" t="s">
        <v>100</v>
      </c>
      <c r="AT5115" s="2" t="s">
        <v>0</v>
      </c>
      <c r="AU5115" s="1">
        <f t="shared" si="643"/>
        <v>2.4917943438154095</v>
      </c>
      <c r="AV5115" s="1">
        <f t="shared" si="644"/>
        <v>1.9854029485629081</v>
      </c>
      <c r="AW5115" s="1">
        <f t="shared" si="645"/>
        <v>1.4790115533104067</v>
      </c>
    </row>
    <row r="5116" spans="1:49" x14ac:dyDescent="0.2">
      <c r="A5116">
        <v>5114</v>
      </c>
      <c r="B5116" t="s">
        <v>1883</v>
      </c>
      <c r="C5116" t="s">
        <v>1882</v>
      </c>
      <c r="F5116" t="s">
        <v>1881</v>
      </c>
      <c r="G5116" t="s">
        <v>17</v>
      </c>
      <c r="H5116" t="s">
        <v>16</v>
      </c>
      <c r="I5116" t="s">
        <v>1880</v>
      </c>
      <c r="J5116" t="s">
        <v>1879</v>
      </c>
      <c r="K5116" t="s">
        <v>1878</v>
      </c>
      <c r="L5116" t="s">
        <v>1877</v>
      </c>
      <c r="M5116" t="s">
        <v>1876</v>
      </c>
      <c r="N5116">
        <v>5</v>
      </c>
      <c r="O5116" t="s">
        <v>1875</v>
      </c>
      <c r="P5116" t="s">
        <v>1874</v>
      </c>
      <c r="Q5116" t="s">
        <v>1873</v>
      </c>
      <c r="R5116" s="7">
        <v>41640</v>
      </c>
      <c r="S5116" s="8">
        <f t="shared" si="640"/>
        <v>2014</v>
      </c>
      <c r="T5116" s="8">
        <v>2014</v>
      </c>
      <c r="U5116" s="8">
        <f t="shared" si="641"/>
        <v>8</v>
      </c>
      <c r="V5116" s="7">
        <v>41640</v>
      </c>
      <c r="W5116" t="s">
        <v>1872</v>
      </c>
      <c r="X5116" s="2">
        <v>1.0329999999999999</v>
      </c>
      <c r="Y5116" s="6">
        <f t="shared" si="638"/>
        <v>2.7575345025493178E-2</v>
      </c>
      <c r="AA5116">
        <v>9532048</v>
      </c>
      <c r="AB5116">
        <v>12278</v>
      </c>
      <c r="AC5116">
        <v>13616668</v>
      </c>
      <c r="AD5116" t="s">
        <v>6</v>
      </c>
      <c r="AE5116">
        <v>27</v>
      </c>
      <c r="AF5116">
        <v>1</v>
      </c>
      <c r="AG5116">
        <v>15011</v>
      </c>
      <c r="AI5116" t="s">
        <v>1871</v>
      </c>
      <c r="AJ5116" t="s">
        <v>1870</v>
      </c>
      <c r="AK5116" t="s">
        <v>1869</v>
      </c>
      <c r="AL5116">
        <v>0</v>
      </c>
      <c r="AM5116" s="5">
        <f t="shared" si="642"/>
        <v>0</v>
      </c>
      <c r="AN5116" s="4">
        <f t="shared" si="639"/>
        <v>0</v>
      </c>
      <c r="AO5116" s="3"/>
      <c r="AP5116">
        <v>0</v>
      </c>
      <c r="AR5116" t="s">
        <v>1</v>
      </c>
      <c r="AT5116" s="2" t="s">
        <v>0</v>
      </c>
      <c r="AU5116" s="1">
        <f t="shared" si="643"/>
        <v>1.9302741517845223</v>
      </c>
      <c r="AV5116" s="1">
        <f t="shared" si="644"/>
        <v>1.3787672512746589</v>
      </c>
      <c r="AW5116" s="1">
        <f t="shared" si="645"/>
        <v>0.82726035076479532</v>
      </c>
    </row>
    <row r="5117" spans="1:49" x14ac:dyDescent="0.2">
      <c r="A5117">
        <v>5115</v>
      </c>
      <c r="B5117" t="s">
        <v>1868</v>
      </c>
      <c r="C5117" t="s">
        <v>1867</v>
      </c>
      <c r="F5117" t="s">
        <v>1866</v>
      </c>
      <c r="G5117" t="s">
        <v>17</v>
      </c>
      <c r="H5117" t="s">
        <v>16</v>
      </c>
      <c r="I5117" t="s">
        <v>1865</v>
      </c>
      <c r="J5117">
        <v>60001455</v>
      </c>
      <c r="K5117" t="s">
        <v>1864</v>
      </c>
      <c r="L5117" t="s">
        <v>1863</v>
      </c>
      <c r="M5117" t="s">
        <v>46</v>
      </c>
      <c r="N5117">
        <v>4</v>
      </c>
      <c r="O5117" t="s">
        <v>1862</v>
      </c>
      <c r="P5117" t="s">
        <v>1861</v>
      </c>
      <c r="Q5117" t="s">
        <v>1860</v>
      </c>
      <c r="R5117" s="7">
        <v>41640</v>
      </c>
      <c r="S5117" s="8">
        <f t="shared" si="640"/>
        <v>2014</v>
      </c>
      <c r="T5117" s="8">
        <v>2014</v>
      </c>
      <c r="U5117" s="8">
        <f t="shared" si="641"/>
        <v>8</v>
      </c>
      <c r="V5117" s="7">
        <v>2014</v>
      </c>
      <c r="W5117" t="s">
        <v>523</v>
      </c>
      <c r="X5117" s="2">
        <v>0.245</v>
      </c>
      <c r="Y5117" s="6">
        <f t="shared" si="638"/>
        <v>6.5401350738100959E-3</v>
      </c>
      <c r="AA5117">
        <v>19376480</v>
      </c>
      <c r="AB5117">
        <v>19700186896</v>
      </c>
      <c r="AD5117" t="s">
        <v>6</v>
      </c>
      <c r="AE5117">
        <v>44</v>
      </c>
      <c r="AH5117" t="s">
        <v>1859</v>
      </c>
      <c r="AI5117" t="s">
        <v>1858</v>
      </c>
      <c r="AK5117" t="s">
        <v>1857</v>
      </c>
      <c r="AL5117">
        <v>3</v>
      </c>
      <c r="AM5117" s="5">
        <f t="shared" si="642"/>
        <v>0.375</v>
      </c>
      <c r="AN5117" s="4">
        <f t="shared" si="639"/>
        <v>5.6796667928814845E-4</v>
      </c>
      <c r="AO5117" s="3"/>
      <c r="AP5117">
        <v>0</v>
      </c>
      <c r="AR5117" t="s">
        <v>1</v>
      </c>
      <c r="AT5117" s="2" t="s">
        <v>0</v>
      </c>
      <c r="AU5117" s="1">
        <f t="shared" si="643"/>
        <v>0.4748484555453511</v>
      </c>
      <c r="AV5117" s="1">
        <f t="shared" si="644"/>
        <v>0.35540508765491224</v>
      </c>
      <c r="AW5117" s="1">
        <f t="shared" si="645"/>
        <v>0.23596171976447328</v>
      </c>
    </row>
    <row r="5118" spans="1:49" x14ac:dyDescent="0.2">
      <c r="A5118">
        <v>5116</v>
      </c>
      <c r="B5118" t="s">
        <v>1856</v>
      </c>
      <c r="C5118" t="s">
        <v>1855</v>
      </c>
      <c r="D5118" t="s">
        <v>1854</v>
      </c>
      <c r="F5118" t="s">
        <v>1853</v>
      </c>
      <c r="G5118" t="s">
        <v>17</v>
      </c>
      <c r="H5118" t="s">
        <v>16</v>
      </c>
      <c r="I5118" t="s">
        <v>1852</v>
      </c>
      <c r="J5118">
        <v>60072431</v>
      </c>
      <c r="K5118" t="s">
        <v>1851</v>
      </c>
      <c r="L5118" t="s">
        <v>1850</v>
      </c>
      <c r="M5118" t="s">
        <v>746</v>
      </c>
      <c r="N5118">
        <v>2</v>
      </c>
      <c r="O5118" t="s">
        <v>1849</v>
      </c>
      <c r="P5118" t="s">
        <v>1848</v>
      </c>
      <c r="Q5118" t="s">
        <v>1847</v>
      </c>
      <c r="R5118" s="7">
        <v>41640</v>
      </c>
      <c r="S5118" s="8">
        <f t="shared" si="640"/>
        <v>2014</v>
      </c>
      <c r="T5118" s="8">
        <v>2014</v>
      </c>
      <c r="U5118" s="8">
        <f t="shared" si="641"/>
        <v>8</v>
      </c>
      <c r="V5118" s="7">
        <v>41640</v>
      </c>
      <c r="W5118" t="s">
        <v>1846</v>
      </c>
      <c r="X5118" s="2">
        <v>1.9610000000000001</v>
      </c>
      <c r="Y5118" s="6">
        <f t="shared" si="638"/>
        <v>5.2347775019353462E-2</v>
      </c>
      <c r="AA5118">
        <v>3605442</v>
      </c>
      <c r="AB5118">
        <v>29348</v>
      </c>
      <c r="AD5118" t="s">
        <v>6</v>
      </c>
      <c r="AE5118">
        <v>64</v>
      </c>
      <c r="AH5118" t="s">
        <v>1845</v>
      </c>
      <c r="AI5118" t="s">
        <v>1844</v>
      </c>
      <c r="AJ5118" t="s">
        <v>1843</v>
      </c>
      <c r="AK5118" t="s">
        <v>1842</v>
      </c>
      <c r="AL5118">
        <v>87</v>
      </c>
      <c r="AM5118" s="5">
        <f t="shared" si="642"/>
        <v>10.875</v>
      </c>
      <c r="AN5118" s="4">
        <f t="shared" si="639"/>
        <v>1.6471033699356305E-2</v>
      </c>
      <c r="AO5118" s="3"/>
      <c r="AP5118">
        <v>0</v>
      </c>
      <c r="AR5118" t="s">
        <v>1</v>
      </c>
      <c r="AT5118" s="2">
        <v>7.1470000000000002</v>
      </c>
      <c r="AU5118" s="1">
        <f t="shared" si="643"/>
        <v>4.1584752623354309</v>
      </c>
      <c r="AV5118" s="1">
        <f t="shared" si="644"/>
        <v>3.4409404359354885</v>
      </c>
      <c r="AW5118" s="1">
        <f t="shared" si="645"/>
        <v>2.7234056095355452</v>
      </c>
    </row>
    <row r="5119" spans="1:49" x14ac:dyDescent="0.2">
      <c r="A5119">
        <v>5117</v>
      </c>
      <c r="B5119" t="s">
        <v>1841</v>
      </c>
      <c r="C5119" t="s">
        <v>1840</v>
      </c>
      <c r="F5119" t="s">
        <v>1839</v>
      </c>
      <c r="G5119" t="s">
        <v>17</v>
      </c>
      <c r="H5119" t="s">
        <v>16</v>
      </c>
      <c r="I5119" t="s">
        <v>1838</v>
      </c>
      <c r="J5119" t="s">
        <v>1837</v>
      </c>
      <c r="K5119" t="s">
        <v>1836</v>
      </c>
      <c r="L5119" t="s">
        <v>1835</v>
      </c>
      <c r="M5119" t="s">
        <v>1154</v>
      </c>
      <c r="N5119">
        <v>9</v>
      </c>
      <c r="O5119" t="s">
        <v>1834</v>
      </c>
      <c r="P5119" t="s">
        <v>1833</v>
      </c>
      <c r="Q5119" t="s">
        <v>1832</v>
      </c>
      <c r="R5119" s="7">
        <v>41640</v>
      </c>
      <c r="S5119" s="8">
        <f t="shared" si="640"/>
        <v>2014</v>
      </c>
      <c r="T5119" s="8">
        <v>2014</v>
      </c>
      <c r="U5119" s="8">
        <f t="shared" si="641"/>
        <v>8</v>
      </c>
      <c r="V5119" s="7">
        <v>41640</v>
      </c>
      <c r="W5119" t="s">
        <v>1831</v>
      </c>
      <c r="X5119" s="2">
        <v>1.3280000000000001</v>
      </c>
      <c r="Y5119" s="6">
        <f t="shared" si="638"/>
        <v>3.5450201542937994E-2</v>
      </c>
      <c r="AA5119">
        <v>7413335</v>
      </c>
      <c r="AB5119">
        <v>29251</v>
      </c>
      <c r="AC5119">
        <v>13616587</v>
      </c>
      <c r="AD5119" t="s">
        <v>6</v>
      </c>
      <c r="AE5119">
        <v>56</v>
      </c>
      <c r="AF5119">
        <v>1</v>
      </c>
      <c r="AG5119">
        <v>15004</v>
      </c>
      <c r="AI5119" t="s">
        <v>1830</v>
      </c>
      <c r="AJ5119" t="s">
        <v>1829</v>
      </c>
      <c r="AK5119" t="s">
        <v>1828</v>
      </c>
      <c r="AL5119">
        <v>32</v>
      </c>
      <c r="AM5119" s="5">
        <f t="shared" si="642"/>
        <v>4</v>
      </c>
      <c r="AN5119" s="4">
        <f t="shared" si="639"/>
        <v>6.0583112457402496E-3</v>
      </c>
      <c r="AO5119" s="3"/>
      <c r="AP5119">
        <v>0</v>
      </c>
      <c r="AQ5119" t="s">
        <v>1827</v>
      </c>
      <c r="AR5119" t="s">
        <v>1826</v>
      </c>
      <c r="AS5119" t="s">
        <v>1825</v>
      </c>
      <c r="AT5119" s="2">
        <v>2.4580000000000002</v>
      </c>
      <c r="AU5119" s="1">
        <f t="shared" si="643"/>
        <v>2.6632634453778667</v>
      </c>
      <c r="AV5119" s="1">
        <f t="shared" si="644"/>
        <v>2.0754256394339121</v>
      </c>
      <c r="AW5119" s="1">
        <f t="shared" si="645"/>
        <v>1.4875878334899573</v>
      </c>
    </row>
    <row r="5120" spans="1:49" x14ac:dyDescent="0.2">
      <c r="A5120">
        <v>5118</v>
      </c>
      <c r="B5120" t="s">
        <v>1824</v>
      </c>
      <c r="C5120" t="s">
        <v>1823</v>
      </c>
      <c r="F5120" t="s">
        <v>1822</v>
      </c>
      <c r="G5120" t="s">
        <v>17</v>
      </c>
      <c r="H5120" t="s">
        <v>16</v>
      </c>
      <c r="I5120" t="s">
        <v>1821</v>
      </c>
      <c r="J5120">
        <v>60001821</v>
      </c>
      <c r="K5120" t="s">
        <v>945</v>
      </c>
      <c r="L5120" t="s">
        <v>944</v>
      </c>
      <c r="M5120" t="s">
        <v>943</v>
      </c>
      <c r="N5120">
        <v>3</v>
      </c>
      <c r="O5120" t="s">
        <v>1820</v>
      </c>
      <c r="P5120" t="s">
        <v>1819</v>
      </c>
      <c r="Q5120" t="s">
        <v>1818</v>
      </c>
      <c r="R5120" s="7">
        <v>41640</v>
      </c>
      <c r="S5120" s="8">
        <f t="shared" si="640"/>
        <v>2014</v>
      </c>
      <c r="T5120" s="8">
        <v>2014</v>
      </c>
      <c r="U5120" s="8">
        <f t="shared" si="641"/>
        <v>8</v>
      </c>
      <c r="V5120" s="7">
        <v>2014</v>
      </c>
      <c r="W5120" t="s">
        <v>1817</v>
      </c>
      <c r="X5120" s="2">
        <v>0.11600000000000001</v>
      </c>
      <c r="Y5120" s="6">
        <f t="shared" si="638"/>
        <v>3.0965537492325355E-3</v>
      </c>
      <c r="AA5120">
        <v>20407459</v>
      </c>
      <c r="AB5120">
        <v>19700187706</v>
      </c>
      <c r="AC5120">
        <v>20407467</v>
      </c>
      <c r="AD5120" t="s">
        <v>6</v>
      </c>
      <c r="AE5120">
        <v>7</v>
      </c>
      <c r="AF5120">
        <v>4</v>
      </c>
      <c r="AH5120" t="s">
        <v>1816</v>
      </c>
      <c r="AI5120" t="s">
        <v>1815</v>
      </c>
      <c r="AJ5120" t="s">
        <v>1814</v>
      </c>
      <c r="AK5120" t="s">
        <v>1813</v>
      </c>
      <c r="AL5120">
        <v>4</v>
      </c>
      <c r="AM5120" s="5">
        <f t="shared" si="642"/>
        <v>0.5</v>
      </c>
      <c r="AN5120" s="4">
        <f t="shared" si="639"/>
        <v>7.572889057175312E-4</v>
      </c>
      <c r="AO5120" s="3"/>
      <c r="AP5120">
        <v>1</v>
      </c>
      <c r="AR5120" t="s">
        <v>1</v>
      </c>
      <c r="AT5120" s="2" t="s">
        <v>0</v>
      </c>
      <c r="AU5120" s="1">
        <f t="shared" si="643"/>
        <v>0.23947742961780341</v>
      </c>
      <c r="AV5120" s="1">
        <f t="shared" si="644"/>
        <v>0.19269213274750335</v>
      </c>
      <c r="AW5120" s="1">
        <f t="shared" si="645"/>
        <v>0.14590683587720324</v>
      </c>
    </row>
    <row r="5121" spans="1:49" x14ac:dyDescent="0.2">
      <c r="A5121">
        <v>5119</v>
      </c>
      <c r="B5121" t="s">
        <v>1812</v>
      </c>
      <c r="C5121" t="s">
        <v>1811</v>
      </c>
      <c r="F5121" t="s">
        <v>1810</v>
      </c>
      <c r="G5121" t="s">
        <v>17</v>
      </c>
      <c r="H5121" t="s">
        <v>16</v>
      </c>
      <c r="I5121" t="s">
        <v>1809</v>
      </c>
      <c r="J5121" t="s">
        <v>1808</v>
      </c>
      <c r="K5121" t="s">
        <v>1807</v>
      </c>
      <c r="L5121" t="s">
        <v>1806</v>
      </c>
      <c r="M5121" t="s">
        <v>167</v>
      </c>
      <c r="N5121">
        <v>5</v>
      </c>
      <c r="O5121" t="s">
        <v>1805</v>
      </c>
      <c r="P5121" t="s">
        <v>1804</v>
      </c>
      <c r="Q5121" t="s">
        <v>1803</v>
      </c>
      <c r="R5121" s="7">
        <v>41640</v>
      </c>
      <c r="S5121" s="8">
        <f t="shared" si="640"/>
        <v>2014</v>
      </c>
      <c r="T5121" s="8">
        <v>2014</v>
      </c>
      <c r="U5121" s="8">
        <f t="shared" si="641"/>
        <v>8</v>
      </c>
      <c r="V5121" s="7">
        <v>41640</v>
      </c>
      <c r="W5121" t="s">
        <v>1802</v>
      </c>
      <c r="X5121" s="2">
        <v>0.42099999999999999</v>
      </c>
      <c r="Y5121" s="6">
        <f t="shared" si="638"/>
        <v>1.1238354555404288E-2</v>
      </c>
      <c r="AA5121">
        <v>10214437</v>
      </c>
      <c r="AB5121">
        <v>17169</v>
      </c>
      <c r="AD5121" t="s">
        <v>6</v>
      </c>
      <c r="AE5121">
        <v>61</v>
      </c>
      <c r="AF5121">
        <v>1</v>
      </c>
      <c r="AH5121" t="s">
        <v>1801</v>
      </c>
      <c r="AI5121" t="s">
        <v>1800</v>
      </c>
      <c r="AJ5121" t="s">
        <v>1799</v>
      </c>
      <c r="AK5121" t="s">
        <v>1798</v>
      </c>
      <c r="AL5121">
        <v>2</v>
      </c>
      <c r="AM5121" s="5">
        <f t="shared" si="642"/>
        <v>0.25</v>
      </c>
      <c r="AN5121" s="4">
        <f t="shared" si="639"/>
        <v>3.786444528587656E-4</v>
      </c>
      <c r="AO5121" s="3"/>
      <c r="AP5121">
        <v>0</v>
      </c>
      <c r="AR5121">
        <v>41071281</v>
      </c>
      <c r="AS5121" t="s">
        <v>1797</v>
      </c>
      <c r="AT5121" s="2">
        <v>1.4810000000000001</v>
      </c>
      <c r="AU5121" s="1">
        <f t="shared" si="643"/>
        <v>0.79804415246406313</v>
      </c>
      <c r="AV5121" s="1">
        <f t="shared" si="644"/>
        <v>0.58084995041315268</v>
      </c>
      <c r="AW5121" s="1">
        <f t="shared" si="645"/>
        <v>0.36365574836224218</v>
      </c>
    </row>
    <row r="5122" spans="1:49" x14ac:dyDescent="0.2">
      <c r="A5122">
        <v>5120</v>
      </c>
      <c r="B5122" t="s">
        <v>1796</v>
      </c>
      <c r="C5122" t="s">
        <v>1795</v>
      </c>
      <c r="F5122" t="s">
        <v>1794</v>
      </c>
      <c r="G5122" t="s">
        <v>17</v>
      </c>
      <c r="H5122" t="s">
        <v>16</v>
      </c>
      <c r="I5122" t="s">
        <v>1793</v>
      </c>
      <c r="J5122">
        <v>60013866</v>
      </c>
      <c r="K5122" t="s">
        <v>1792</v>
      </c>
      <c r="L5122" t="s">
        <v>916</v>
      </c>
      <c r="M5122" t="s">
        <v>915</v>
      </c>
      <c r="N5122">
        <v>6</v>
      </c>
      <c r="O5122" t="s">
        <v>1791</v>
      </c>
      <c r="P5122" t="s">
        <v>1790</v>
      </c>
      <c r="Q5122" t="s">
        <v>1789</v>
      </c>
      <c r="R5122" s="7">
        <v>41640</v>
      </c>
      <c r="S5122" s="8">
        <f t="shared" si="640"/>
        <v>2014</v>
      </c>
      <c r="T5122" s="8">
        <v>2014</v>
      </c>
      <c r="U5122" s="8">
        <f t="shared" si="641"/>
        <v>8</v>
      </c>
      <c r="V5122" s="7">
        <v>41640</v>
      </c>
      <c r="W5122" t="s">
        <v>1788</v>
      </c>
      <c r="X5122" s="2">
        <v>0.22600000000000001</v>
      </c>
      <c r="Y5122" s="6">
        <f t="shared" si="638"/>
        <v>6.0329409252289053E-3</v>
      </c>
      <c r="AA5122">
        <v>19750102</v>
      </c>
      <c r="AB5122">
        <v>17200154707</v>
      </c>
      <c r="AD5122" t="s">
        <v>6</v>
      </c>
      <c r="AE5122">
        <v>9</v>
      </c>
      <c r="AF5122">
        <v>1</v>
      </c>
      <c r="AH5122" t="s">
        <v>1787</v>
      </c>
      <c r="AI5122" t="s">
        <v>1786</v>
      </c>
      <c r="AJ5122" t="s">
        <v>1785</v>
      </c>
      <c r="AK5122" t="s">
        <v>1784</v>
      </c>
      <c r="AL5122">
        <v>9</v>
      </c>
      <c r="AM5122" s="5">
        <f t="shared" si="642"/>
        <v>1.125</v>
      </c>
      <c r="AN5122" s="4">
        <f t="shared" si="639"/>
        <v>1.7039000378644452E-3</v>
      </c>
      <c r="AO5122" s="3"/>
      <c r="AP5122">
        <v>1</v>
      </c>
      <c r="AR5122" t="s">
        <v>1</v>
      </c>
      <c r="AT5122" s="2" t="s">
        <v>0</v>
      </c>
      <c r="AU5122" s="1">
        <f t="shared" si="643"/>
        <v>0.4734228659019567</v>
      </c>
      <c r="AV5122" s="1">
        <f t="shared" si="644"/>
        <v>0.38684204815466755</v>
      </c>
      <c r="AW5122" s="1">
        <f t="shared" si="645"/>
        <v>0.30026123040737829</v>
      </c>
    </row>
    <row r="5123" spans="1:49" x14ac:dyDescent="0.2">
      <c r="A5123">
        <v>5121</v>
      </c>
      <c r="B5123" t="s">
        <v>1783</v>
      </c>
      <c r="C5123" t="s">
        <v>1782</v>
      </c>
      <c r="E5123">
        <v>24162574</v>
      </c>
      <c r="F5123" t="s">
        <v>1781</v>
      </c>
      <c r="G5123" t="s">
        <v>17</v>
      </c>
      <c r="H5123" t="s">
        <v>16</v>
      </c>
      <c r="I5123" t="s">
        <v>1780</v>
      </c>
      <c r="J5123" t="s">
        <v>1779</v>
      </c>
      <c r="K5123" t="s">
        <v>1778</v>
      </c>
      <c r="L5123" t="s">
        <v>1777</v>
      </c>
      <c r="M5123" t="s">
        <v>1154</v>
      </c>
      <c r="N5123">
        <v>5</v>
      </c>
      <c r="O5123" t="s">
        <v>1776</v>
      </c>
      <c r="P5123" t="s">
        <v>1775</v>
      </c>
      <c r="Q5123" t="s">
        <v>1774</v>
      </c>
      <c r="R5123" s="7">
        <v>41640</v>
      </c>
      <c r="S5123" s="8">
        <f t="shared" si="640"/>
        <v>2014</v>
      </c>
      <c r="T5123" s="8">
        <v>2014</v>
      </c>
      <c r="U5123" s="8">
        <f t="shared" si="641"/>
        <v>8</v>
      </c>
      <c r="V5123" s="7">
        <v>41640</v>
      </c>
      <c r="W5123" t="s">
        <v>1773</v>
      </c>
      <c r="X5123" s="2">
        <v>1.552</v>
      </c>
      <c r="Y5123" s="6">
        <f t="shared" ref="Y5123:Y5186" si="646">(X5123-$Z$3)/($Z$2-$Z$3)</f>
        <v>4.1429753610421505E-2</v>
      </c>
      <c r="AA5123">
        <v>992240</v>
      </c>
      <c r="AB5123">
        <v>19618</v>
      </c>
      <c r="AC5123">
        <v>10985336</v>
      </c>
      <c r="AD5123" t="s">
        <v>6</v>
      </c>
      <c r="AE5123">
        <v>80</v>
      </c>
      <c r="AF5123">
        <v>1</v>
      </c>
      <c r="AH5123" t="s">
        <v>1772</v>
      </c>
      <c r="AI5123" t="s">
        <v>1771</v>
      </c>
      <c r="AK5123" t="s">
        <v>1770</v>
      </c>
      <c r="AL5123">
        <v>20</v>
      </c>
      <c r="AM5123" s="5">
        <f t="shared" si="642"/>
        <v>2.5</v>
      </c>
      <c r="AN5123" s="4">
        <f t="shared" ref="AN5123:AN5186" si="647">(AM5123-$AO$3)/($AO$2-$AO$3)</f>
        <v>3.7864445285876562E-3</v>
      </c>
      <c r="AO5123" s="3"/>
      <c r="AP5123">
        <v>1</v>
      </c>
      <c r="AR5123" t="s">
        <v>1</v>
      </c>
      <c r="AT5123" s="2" t="s">
        <v>0</v>
      </c>
      <c r="AU5123" s="1">
        <f t="shared" si="643"/>
        <v>3.0136760885871348</v>
      </c>
      <c r="AV5123" s="1">
        <f t="shared" si="644"/>
        <v>2.2608099069504584</v>
      </c>
      <c r="AW5123" s="1">
        <f t="shared" si="645"/>
        <v>1.5079437253137811</v>
      </c>
    </row>
    <row r="5124" spans="1:49" x14ac:dyDescent="0.2">
      <c r="A5124">
        <v>5122</v>
      </c>
      <c r="B5124" t="s">
        <v>1769</v>
      </c>
      <c r="C5124" t="s">
        <v>1768</v>
      </c>
      <c r="F5124" t="s">
        <v>1767</v>
      </c>
      <c r="G5124" t="s">
        <v>17</v>
      </c>
      <c r="H5124" t="s">
        <v>16</v>
      </c>
      <c r="I5124" t="s">
        <v>1766</v>
      </c>
      <c r="J5124" t="s">
        <v>1765</v>
      </c>
      <c r="K5124" t="s">
        <v>1764</v>
      </c>
      <c r="L5124" t="s">
        <v>1763</v>
      </c>
      <c r="M5124" t="s">
        <v>1762</v>
      </c>
      <c r="N5124">
        <v>4</v>
      </c>
      <c r="O5124" t="s">
        <v>1761</v>
      </c>
      <c r="P5124" t="s">
        <v>1760</v>
      </c>
      <c r="Q5124" t="s">
        <v>1759</v>
      </c>
      <c r="R5124" s="7">
        <v>41640</v>
      </c>
      <c r="S5124" s="8">
        <f t="shared" si="640"/>
        <v>2014</v>
      </c>
      <c r="T5124" s="8">
        <v>2014</v>
      </c>
      <c r="U5124" s="8">
        <f t="shared" si="641"/>
        <v>8</v>
      </c>
      <c r="V5124" s="7">
        <v>2014</v>
      </c>
      <c r="W5124" t="s">
        <v>1285</v>
      </c>
      <c r="X5124" s="2">
        <v>0.34100000000000003</v>
      </c>
      <c r="Y5124" s="6">
        <f t="shared" si="646"/>
        <v>9.1028002455887467E-3</v>
      </c>
      <c r="AA5124">
        <v>19378718</v>
      </c>
      <c r="AB5124">
        <v>19700186839</v>
      </c>
      <c r="AC5124">
        <v>15309681</v>
      </c>
      <c r="AD5124" t="s">
        <v>6</v>
      </c>
      <c r="AE5124">
        <v>46</v>
      </c>
      <c r="AH5124" t="s">
        <v>1758</v>
      </c>
      <c r="AI5124" t="s">
        <v>1757</v>
      </c>
      <c r="AK5124" t="s">
        <v>1756</v>
      </c>
      <c r="AL5124">
        <v>2</v>
      </c>
      <c r="AM5124" s="5">
        <f t="shared" si="642"/>
        <v>0.25</v>
      </c>
      <c r="AN5124" s="4">
        <f t="shared" si="647"/>
        <v>3.786444528587656E-4</v>
      </c>
      <c r="AO5124" s="3"/>
      <c r="AP5124">
        <v>0</v>
      </c>
      <c r="AR5124" t="s">
        <v>1</v>
      </c>
      <c r="AT5124" s="2" t="s">
        <v>0</v>
      </c>
      <c r="AU5124" s="1">
        <f t="shared" si="643"/>
        <v>0.64855535077697513</v>
      </c>
      <c r="AV5124" s="1">
        <f t="shared" si="644"/>
        <v>0.4740722349223756</v>
      </c>
      <c r="AW5124" s="1">
        <f t="shared" si="645"/>
        <v>0.29958911906777597</v>
      </c>
    </row>
    <row r="5125" spans="1:49" x14ac:dyDescent="0.2">
      <c r="A5125">
        <v>5123</v>
      </c>
      <c r="B5125" t="s">
        <v>1755</v>
      </c>
      <c r="C5125" t="s">
        <v>1754</v>
      </c>
      <c r="F5125" t="s">
        <v>1753</v>
      </c>
      <c r="G5125" t="s">
        <v>17</v>
      </c>
      <c r="H5125" t="s">
        <v>16</v>
      </c>
      <c r="I5125" t="s">
        <v>1752</v>
      </c>
      <c r="J5125" t="s">
        <v>1751</v>
      </c>
      <c r="K5125" t="s">
        <v>1750</v>
      </c>
      <c r="L5125" t="s">
        <v>1749</v>
      </c>
      <c r="M5125" t="s">
        <v>1748</v>
      </c>
      <c r="N5125">
        <v>7</v>
      </c>
      <c r="O5125" t="s">
        <v>1747</v>
      </c>
      <c r="P5125" t="s">
        <v>1746</v>
      </c>
      <c r="Q5125" t="s">
        <v>1745</v>
      </c>
      <c r="R5125" s="7">
        <v>41640</v>
      </c>
      <c r="S5125" s="8">
        <f t="shared" si="640"/>
        <v>2014</v>
      </c>
      <c r="T5125" s="8">
        <v>2014</v>
      </c>
      <c r="U5125" s="8">
        <f t="shared" si="641"/>
        <v>8</v>
      </c>
      <c r="V5125" s="7">
        <v>2014</v>
      </c>
      <c r="W5125" t="s">
        <v>1715</v>
      </c>
      <c r="X5125" s="2">
        <v>0.91800000000000004</v>
      </c>
      <c r="Y5125" s="6">
        <f t="shared" si="646"/>
        <v>2.4505485705133341E-2</v>
      </c>
      <c r="AA5125">
        <v>1431161</v>
      </c>
      <c r="AB5125">
        <v>22674</v>
      </c>
      <c r="AC5125">
        <v>13665901</v>
      </c>
      <c r="AD5125" t="s">
        <v>6</v>
      </c>
      <c r="AE5125">
        <v>35</v>
      </c>
      <c r="AF5125">
        <v>1</v>
      </c>
      <c r="AH5125" t="s">
        <v>1744</v>
      </c>
      <c r="AI5125" t="s">
        <v>1743</v>
      </c>
      <c r="AK5125" t="s">
        <v>1742</v>
      </c>
      <c r="AL5125">
        <v>4</v>
      </c>
      <c r="AM5125" s="5">
        <f t="shared" si="642"/>
        <v>0.5</v>
      </c>
      <c r="AN5125" s="4">
        <f t="shared" si="647"/>
        <v>7.572889057175312E-4</v>
      </c>
      <c r="AO5125" s="3"/>
      <c r="AP5125">
        <v>0</v>
      </c>
      <c r="AQ5125" t="s">
        <v>1741</v>
      </c>
      <c r="AR5125" t="s">
        <v>1740</v>
      </c>
      <c r="AS5125" t="s">
        <v>1739</v>
      </c>
      <c r="AT5125" s="2" t="s">
        <v>0</v>
      </c>
      <c r="AU5125" s="1">
        <f t="shared" si="643"/>
        <v>1.7381026665308597</v>
      </c>
      <c r="AV5125" s="1">
        <f t="shared" si="644"/>
        <v>1.2631387305425437</v>
      </c>
      <c r="AW5125" s="1">
        <f t="shared" si="645"/>
        <v>0.78817479455422745</v>
      </c>
    </row>
    <row r="5126" spans="1:49" x14ac:dyDescent="0.2">
      <c r="A5126">
        <v>5124</v>
      </c>
      <c r="B5126" t="s">
        <v>1738</v>
      </c>
      <c r="C5126" t="s">
        <v>1737</v>
      </c>
      <c r="F5126" t="s">
        <v>1736</v>
      </c>
      <c r="G5126" t="s">
        <v>17</v>
      </c>
      <c r="H5126" t="s">
        <v>16</v>
      </c>
      <c r="I5126" t="s">
        <v>1735</v>
      </c>
      <c r="J5126" t="s">
        <v>1729</v>
      </c>
      <c r="K5126" t="s">
        <v>1734</v>
      </c>
      <c r="L5126" t="s">
        <v>1733</v>
      </c>
      <c r="M5126" t="s">
        <v>1732</v>
      </c>
      <c r="N5126">
        <v>2</v>
      </c>
      <c r="O5126" t="s">
        <v>1731</v>
      </c>
      <c r="P5126" t="s">
        <v>1730</v>
      </c>
      <c r="Q5126" t="s">
        <v>1729</v>
      </c>
      <c r="R5126" s="7">
        <v>41640</v>
      </c>
      <c r="S5126" s="8">
        <f t="shared" si="640"/>
        <v>2014</v>
      </c>
      <c r="T5126" s="8">
        <v>2014</v>
      </c>
      <c r="U5126" s="8">
        <f t="shared" si="641"/>
        <v>8</v>
      </c>
      <c r="V5126" s="7">
        <v>41671</v>
      </c>
      <c r="W5126" t="s">
        <v>1357</v>
      </c>
      <c r="X5126" s="2">
        <v>2.141</v>
      </c>
      <c r="Y5126" s="6">
        <f t="shared" si="646"/>
        <v>5.7152772216438434E-2</v>
      </c>
      <c r="AA5126">
        <v>1962892</v>
      </c>
      <c r="AB5126">
        <v>17360</v>
      </c>
      <c r="AD5126" t="s">
        <v>6</v>
      </c>
      <c r="AE5126">
        <v>52</v>
      </c>
      <c r="AF5126">
        <v>2</v>
      </c>
      <c r="AG5126">
        <v>6507550</v>
      </c>
      <c r="AH5126" t="s">
        <v>1728</v>
      </c>
      <c r="AI5126" t="s">
        <v>1727</v>
      </c>
      <c r="AJ5126" t="s">
        <v>1726</v>
      </c>
      <c r="AK5126" t="s">
        <v>1725</v>
      </c>
      <c r="AL5126">
        <v>23</v>
      </c>
      <c r="AM5126" s="5">
        <f t="shared" si="642"/>
        <v>2.875</v>
      </c>
      <c r="AN5126" s="4">
        <f t="shared" si="647"/>
        <v>4.354411207875805E-3</v>
      </c>
      <c r="AO5126" s="3"/>
      <c r="AP5126">
        <v>0</v>
      </c>
      <c r="AR5126" t="s">
        <v>1</v>
      </c>
      <c r="AT5126" s="2" t="s">
        <v>0</v>
      </c>
      <c r="AU5126" s="1">
        <f t="shared" si="643"/>
        <v>4.1313263913869642</v>
      </c>
      <c r="AV5126" s="1">
        <f t="shared" si="644"/>
        <v>3.075359171215712</v>
      </c>
      <c r="AW5126" s="1">
        <f t="shared" si="645"/>
        <v>2.0193919510444593</v>
      </c>
    </row>
    <row r="5127" spans="1:49" x14ac:dyDescent="0.2">
      <c r="A5127">
        <v>5125</v>
      </c>
      <c r="B5127" t="s">
        <v>1724</v>
      </c>
      <c r="C5127" t="s">
        <v>1723</v>
      </c>
      <c r="F5127" t="s">
        <v>1722</v>
      </c>
      <c r="G5127" t="s">
        <v>17</v>
      </c>
      <c r="H5127" t="s">
        <v>16</v>
      </c>
      <c r="I5127" t="s">
        <v>1721</v>
      </c>
      <c r="J5127">
        <v>60027299</v>
      </c>
      <c r="K5127" t="s">
        <v>1720</v>
      </c>
      <c r="L5127" t="s">
        <v>1719</v>
      </c>
      <c r="M5127" t="s">
        <v>29</v>
      </c>
      <c r="N5127">
        <v>4</v>
      </c>
      <c r="O5127" t="s">
        <v>1718</v>
      </c>
      <c r="P5127" t="s">
        <v>1717</v>
      </c>
      <c r="Q5127" t="s">
        <v>1716</v>
      </c>
      <c r="R5127" s="7">
        <v>41640</v>
      </c>
      <c r="S5127" s="8">
        <f t="shared" si="640"/>
        <v>2014</v>
      </c>
      <c r="T5127" s="8">
        <v>2014</v>
      </c>
      <c r="U5127" s="8">
        <f t="shared" si="641"/>
        <v>8</v>
      </c>
      <c r="V5127" s="7">
        <v>2014</v>
      </c>
      <c r="W5127" t="s">
        <v>1715</v>
      </c>
      <c r="X5127" s="2">
        <v>0.91800000000000004</v>
      </c>
      <c r="Y5127" s="6">
        <f t="shared" si="646"/>
        <v>2.4505485705133341E-2</v>
      </c>
      <c r="AA5127">
        <v>1431161</v>
      </c>
      <c r="AB5127">
        <v>22674</v>
      </c>
      <c r="AC5127">
        <v>13665901</v>
      </c>
      <c r="AD5127" t="s">
        <v>6</v>
      </c>
      <c r="AE5127">
        <v>35</v>
      </c>
      <c r="AF5127">
        <v>1</v>
      </c>
      <c r="AH5127" t="s">
        <v>1714</v>
      </c>
      <c r="AI5127" t="s">
        <v>1713</v>
      </c>
      <c r="AK5127" t="s">
        <v>1712</v>
      </c>
      <c r="AL5127">
        <v>1</v>
      </c>
      <c r="AM5127" s="5">
        <f t="shared" si="642"/>
        <v>0.125</v>
      </c>
      <c r="AN5127" s="4">
        <f t="shared" si="647"/>
        <v>1.893222264293828E-4</v>
      </c>
      <c r="AO5127" s="3"/>
      <c r="AP5127">
        <v>0</v>
      </c>
      <c r="AR5127" t="s">
        <v>1</v>
      </c>
      <c r="AT5127" s="2" t="s">
        <v>0</v>
      </c>
      <c r="AU5127" s="1">
        <f t="shared" si="643"/>
        <v>1.7210636661522152</v>
      </c>
      <c r="AV5127" s="1">
        <f t="shared" si="644"/>
        <v>1.2347403965781363</v>
      </c>
      <c r="AW5127" s="1">
        <f t="shared" si="645"/>
        <v>0.74841712700405705</v>
      </c>
    </row>
    <row r="5128" spans="1:49" x14ac:dyDescent="0.2">
      <c r="A5128">
        <v>5126</v>
      </c>
      <c r="B5128" t="s">
        <v>1711</v>
      </c>
      <c r="C5128" t="s">
        <v>1710</v>
      </c>
      <c r="D5128" t="s">
        <v>1709</v>
      </c>
      <c r="E5128">
        <v>24291166</v>
      </c>
      <c r="F5128" t="s">
        <v>1708</v>
      </c>
      <c r="G5128" t="s">
        <v>17</v>
      </c>
      <c r="H5128" t="s">
        <v>16</v>
      </c>
      <c r="I5128" t="s">
        <v>1707</v>
      </c>
      <c r="J5128" t="s">
        <v>1706</v>
      </c>
      <c r="K5128" t="s">
        <v>1705</v>
      </c>
      <c r="L5128" t="s">
        <v>1704</v>
      </c>
      <c r="M5128" t="s">
        <v>1703</v>
      </c>
      <c r="N5128">
        <v>7</v>
      </c>
      <c r="O5128" t="s">
        <v>1702</v>
      </c>
      <c r="P5128" t="s">
        <v>1701</v>
      </c>
      <c r="Q5128" t="s">
        <v>1700</v>
      </c>
      <c r="R5128" s="7">
        <v>41640</v>
      </c>
      <c r="S5128" s="8">
        <f t="shared" si="640"/>
        <v>2014</v>
      </c>
      <c r="T5128" s="8">
        <v>2014</v>
      </c>
      <c r="U5128" s="8">
        <f t="shared" si="641"/>
        <v>8</v>
      </c>
      <c r="V5128" s="7">
        <v>41640</v>
      </c>
      <c r="W5128" t="s">
        <v>1066</v>
      </c>
      <c r="X5128" s="2">
        <v>0.89900000000000002</v>
      </c>
      <c r="Y5128" s="6">
        <f t="shared" si="646"/>
        <v>2.399829155655215E-2</v>
      </c>
      <c r="AA5128">
        <v>221910</v>
      </c>
      <c r="AB5128">
        <v>20487</v>
      </c>
      <c r="AD5128" t="s">
        <v>6</v>
      </c>
      <c r="AE5128">
        <v>60</v>
      </c>
      <c r="AF5128">
        <v>1</v>
      </c>
      <c r="AH5128" t="s">
        <v>1699</v>
      </c>
      <c r="AI5128" t="s">
        <v>1698</v>
      </c>
      <c r="AJ5128" t="s">
        <v>1697</v>
      </c>
      <c r="AK5128" t="s">
        <v>1696</v>
      </c>
      <c r="AL5128">
        <v>13</v>
      </c>
      <c r="AM5128" s="5">
        <f t="shared" si="642"/>
        <v>1.625</v>
      </c>
      <c r="AN5128" s="4">
        <f t="shared" si="647"/>
        <v>2.4611889435819764E-3</v>
      </c>
      <c r="AO5128" s="3"/>
      <c r="AP5128">
        <v>0</v>
      </c>
      <c r="AQ5128" t="s">
        <v>447</v>
      </c>
      <c r="AR5128" t="s">
        <v>1061</v>
      </c>
      <c r="AS5128" t="s">
        <v>445</v>
      </c>
      <c r="AT5128" s="2">
        <v>2.3540000000000001</v>
      </c>
      <c r="AU5128" s="1">
        <f t="shared" si="643"/>
        <v>1.7537160772661093</v>
      </c>
      <c r="AV5128" s="1">
        <f t="shared" si="644"/>
        <v>1.3229740250067064</v>
      </c>
      <c r="AW5128" s="1">
        <f t="shared" si="645"/>
        <v>0.89223197274730282</v>
      </c>
    </row>
    <row r="5129" spans="1:49" x14ac:dyDescent="0.2">
      <c r="A5129">
        <v>5127</v>
      </c>
      <c r="B5129" t="s">
        <v>1695</v>
      </c>
      <c r="C5129" t="s">
        <v>1694</v>
      </c>
      <c r="F5129" t="s">
        <v>1693</v>
      </c>
      <c r="G5129" t="s">
        <v>17</v>
      </c>
      <c r="H5129" t="s">
        <v>16</v>
      </c>
      <c r="I5129" t="s">
        <v>1692</v>
      </c>
      <c r="J5129" t="s">
        <v>1691</v>
      </c>
      <c r="K5129" t="s">
        <v>1690</v>
      </c>
      <c r="L5129" t="s">
        <v>1689</v>
      </c>
      <c r="M5129" t="s">
        <v>1688</v>
      </c>
      <c r="N5129">
        <v>3</v>
      </c>
      <c r="O5129" t="s">
        <v>1687</v>
      </c>
      <c r="P5129" t="s">
        <v>1686</v>
      </c>
      <c r="Q5129" t="s">
        <v>1685</v>
      </c>
      <c r="R5129" s="7">
        <v>41640</v>
      </c>
      <c r="S5129" s="8">
        <f t="shared" si="640"/>
        <v>2014</v>
      </c>
      <c r="T5129" s="8">
        <v>2014</v>
      </c>
      <c r="U5129" s="8">
        <f t="shared" si="641"/>
        <v>8</v>
      </c>
      <c r="V5129" s="7">
        <v>41640</v>
      </c>
      <c r="W5129" t="s">
        <v>1166</v>
      </c>
      <c r="X5129" s="2">
        <v>0.81499999999999995</v>
      </c>
      <c r="Y5129" s="6">
        <f t="shared" si="646"/>
        <v>2.1755959531245827E-2</v>
      </c>
      <c r="AA5129">
        <v>10709908</v>
      </c>
      <c r="AB5129">
        <v>17316</v>
      </c>
      <c r="AD5129" t="s">
        <v>6</v>
      </c>
      <c r="AE5129">
        <v>21</v>
      </c>
      <c r="AF5129">
        <v>1</v>
      </c>
      <c r="AG5129">
        <v>6678556</v>
      </c>
      <c r="AH5129" t="s">
        <v>1684</v>
      </c>
      <c r="AI5129" t="s">
        <v>1683</v>
      </c>
      <c r="AJ5129" t="s">
        <v>1682</v>
      </c>
      <c r="AK5129" t="s">
        <v>1681</v>
      </c>
      <c r="AL5129">
        <v>34</v>
      </c>
      <c r="AM5129" s="5">
        <f t="shared" si="642"/>
        <v>4.25</v>
      </c>
      <c r="AN5129" s="4">
        <f t="shared" si="647"/>
        <v>6.4369556985990157E-3</v>
      </c>
      <c r="AO5129" s="3"/>
      <c r="AP5129">
        <v>0</v>
      </c>
      <c r="AR5129" t="s">
        <v>1</v>
      </c>
      <c r="AT5129" s="2">
        <v>3.109</v>
      </c>
      <c r="AU5129" s="1">
        <f t="shared" si="643"/>
        <v>1.7160258381451785</v>
      </c>
      <c r="AV5129" s="1">
        <f t="shared" si="644"/>
        <v>1.4096457614922422</v>
      </c>
      <c r="AW5129" s="1">
        <f t="shared" si="645"/>
        <v>1.1032656848393059</v>
      </c>
    </row>
    <row r="5130" spans="1:49" x14ac:dyDescent="0.2">
      <c r="A5130">
        <v>5128</v>
      </c>
      <c r="B5130" t="s">
        <v>1680</v>
      </c>
      <c r="C5130" t="s">
        <v>1679</v>
      </c>
      <c r="F5130" t="s">
        <v>1678</v>
      </c>
      <c r="G5130" t="s">
        <v>17</v>
      </c>
      <c r="H5130" t="s">
        <v>16</v>
      </c>
      <c r="I5130" t="s">
        <v>1677</v>
      </c>
      <c r="J5130">
        <v>60012954</v>
      </c>
      <c r="K5130" t="s">
        <v>1676</v>
      </c>
      <c r="L5130" t="s">
        <v>1675</v>
      </c>
      <c r="M5130" t="s">
        <v>816</v>
      </c>
      <c r="N5130">
        <v>3</v>
      </c>
      <c r="O5130" t="s">
        <v>1674</v>
      </c>
      <c r="P5130" t="s">
        <v>1673</v>
      </c>
      <c r="Q5130" t="s">
        <v>1672</v>
      </c>
      <c r="R5130" s="7">
        <v>41640</v>
      </c>
      <c r="S5130" s="8">
        <f t="shared" si="640"/>
        <v>2014</v>
      </c>
      <c r="T5130" s="8">
        <v>2014</v>
      </c>
      <c r="U5130" s="8">
        <f t="shared" si="641"/>
        <v>8</v>
      </c>
      <c r="V5130" s="7">
        <v>41640</v>
      </c>
      <c r="W5130" t="s">
        <v>1166</v>
      </c>
      <c r="X5130" s="2">
        <v>0.81499999999999995</v>
      </c>
      <c r="Y5130" s="6">
        <f t="shared" si="646"/>
        <v>2.1755959531245827E-2</v>
      </c>
      <c r="AA5130">
        <v>10709908</v>
      </c>
      <c r="AB5130">
        <v>17316</v>
      </c>
      <c r="AD5130" t="s">
        <v>6</v>
      </c>
      <c r="AE5130">
        <v>21</v>
      </c>
      <c r="AF5130">
        <v>1</v>
      </c>
      <c r="AG5130">
        <v>6681898</v>
      </c>
      <c r="AH5130" t="s">
        <v>1671</v>
      </c>
      <c r="AI5130" t="s">
        <v>1670</v>
      </c>
      <c r="AJ5130" t="s">
        <v>1669</v>
      </c>
      <c r="AK5130" t="s">
        <v>1668</v>
      </c>
      <c r="AL5130">
        <v>82</v>
      </c>
      <c r="AM5130" s="5">
        <f t="shared" si="642"/>
        <v>10.25</v>
      </c>
      <c r="AN5130" s="4">
        <f t="shared" si="647"/>
        <v>1.552442256720939E-2</v>
      </c>
      <c r="AO5130" s="3"/>
      <c r="AP5130">
        <v>0</v>
      </c>
      <c r="AR5130" t="s">
        <v>1</v>
      </c>
      <c r="AT5130" s="2">
        <v>3.109</v>
      </c>
      <c r="AU5130" s="1">
        <f t="shared" si="643"/>
        <v>1.9886498442034897</v>
      </c>
      <c r="AV5130" s="1">
        <f t="shared" si="644"/>
        <v>1.8640191049227608</v>
      </c>
      <c r="AW5130" s="1">
        <f t="shared" si="645"/>
        <v>1.7393883656420319</v>
      </c>
    </row>
    <row r="5131" spans="1:49" x14ac:dyDescent="0.2">
      <c r="A5131">
        <v>5129</v>
      </c>
      <c r="B5131" t="s">
        <v>1667</v>
      </c>
      <c r="C5131" t="s">
        <v>1666</v>
      </c>
      <c r="D5131" t="s">
        <v>1665</v>
      </c>
      <c r="E5131">
        <v>24621437</v>
      </c>
      <c r="F5131" t="s">
        <v>1664</v>
      </c>
      <c r="G5131" t="s">
        <v>17</v>
      </c>
      <c r="H5131" t="s">
        <v>16</v>
      </c>
      <c r="I5131" t="s">
        <v>1663</v>
      </c>
      <c r="J5131">
        <v>60121555</v>
      </c>
      <c r="K5131" t="s">
        <v>1662</v>
      </c>
      <c r="L5131" t="s">
        <v>1621</v>
      </c>
      <c r="M5131" t="s">
        <v>76</v>
      </c>
      <c r="N5131">
        <v>5</v>
      </c>
      <c r="O5131" t="s">
        <v>1661</v>
      </c>
      <c r="P5131" t="s">
        <v>1660</v>
      </c>
      <c r="Q5131" t="s">
        <v>1659</v>
      </c>
      <c r="R5131" s="7">
        <v>41640</v>
      </c>
      <c r="S5131" s="8">
        <f t="shared" si="640"/>
        <v>2014</v>
      </c>
      <c r="T5131" s="8">
        <v>2014</v>
      </c>
      <c r="U5131" s="8">
        <f t="shared" si="641"/>
        <v>8</v>
      </c>
      <c r="V5131" s="7">
        <v>41640</v>
      </c>
      <c r="W5131" t="s">
        <v>1658</v>
      </c>
      <c r="X5131" s="2">
        <v>1.1419999999999999</v>
      </c>
      <c r="Y5131" s="6">
        <f t="shared" si="646"/>
        <v>3.0485037772616852E-2</v>
      </c>
      <c r="AA5131">
        <v>18798500</v>
      </c>
      <c r="AB5131">
        <v>19900194500</v>
      </c>
      <c r="AD5131" t="s">
        <v>6</v>
      </c>
      <c r="AE5131">
        <v>4</v>
      </c>
      <c r="AF5131">
        <v>1</v>
      </c>
      <c r="AI5131" t="s">
        <v>1657</v>
      </c>
      <c r="AK5131" t="s">
        <v>1656</v>
      </c>
      <c r="AL5131">
        <v>2</v>
      </c>
      <c r="AM5131" s="5">
        <f t="shared" si="642"/>
        <v>0.25</v>
      </c>
      <c r="AN5131" s="4">
        <f t="shared" si="647"/>
        <v>3.786444528587656E-4</v>
      </c>
      <c r="AO5131" s="3"/>
      <c r="AP5131">
        <v>0</v>
      </c>
      <c r="AR5131" t="s">
        <v>1</v>
      </c>
      <c r="AT5131" s="2">
        <v>3.5390000000000001</v>
      </c>
      <c r="AU5131" s="1">
        <f t="shared" si="643"/>
        <v>2.1453119776689422</v>
      </c>
      <c r="AV5131" s="1">
        <f t="shared" si="644"/>
        <v>1.543184111273781</v>
      </c>
      <c r="AW5131" s="1">
        <f t="shared" si="645"/>
        <v>0.94105624487861916</v>
      </c>
    </row>
    <row r="5132" spans="1:49" x14ac:dyDescent="0.2">
      <c r="A5132">
        <v>5130</v>
      </c>
      <c r="B5132" t="s">
        <v>1655</v>
      </c>
      <c r="C5132" t="s">
        <v>1654</v>
      </c>
      <c r="F5132" t="s">
        <v>1653</v>
      </c>
      <c r="G5132" t="s">
        <v>17</v>
      </c>
      <c r="H5132" t="s">
        <v>16</v>
      </c>
      <c r="I5132" t="s">
        <v>1652</v>
      </c>
      <c r="J5132">
        <v>60103561</v>
      </c>
      <c r="K5132" t="s">
        <v>1651</v>
      </c>
      <c r="L5132" t="s">
        <v>1650</v>
      </c>
      <c r="M5132" t="s">
        <v>423</v>
      </c>
      <c r="N5132">
        <v>3</v>
      </c>
      <c r="O5132" t="s">
        <v>1649</v>
      </c>
      <c r="P5132" t="s">
        <v>1648</v>
      </c>
      <c r="Q5132" t="s">
        <v>1647</v>
      </c>
      <c r="R5132" s="7">
        <v>41640</v>
      </c>
      <c r="S5132" s="8">
        <f t="shared" si="640"/>
        <v>2014</v>
      </c>
      <c r="T5132" s="8">
        <v>2014</v>
      </c>
      <c r="U5132" s="8">
        <f t="shared" si="641"/>
        <v>8</v>
      </c>
      <c r="V5132" s="7">
        <v>41640</v>
      </c>
      <c r="W5132" t="s">
        <v>1646</v>
      </c>
      <c r="X5132" s="2">
        <v>0.38800000000000001</v>
      </c>
      <c r="Y5132" s="6">
        <f t="shared" si="646"/>
        <v>1.0357438402605376E-2</v>
      </c>
      <c r="AA5132">
        <v>15420973</v>
      </c>
      <c r="AB5132">
        <v>19924</v>
      </c>
      <c r="AC5132">
        <v>15420981</v>
      </c>
      <c r="AD5132" t="s">
        <v>6</v>
      </c>
      <c r="AE5132">
        <v>32</v>
      </c>
      <c r="AF5132">
        <v>1</v>
      </c>
      <c r="AH5132" t="s">
        <v>1645</v>
      </c>
      <c r="AI5132" t="s">
        <v>1644</v>
      </c>
      <c r="AJ5132" t="s">
        <v>1643</v>
      </c>
      <c r="AK5132" t="s">
        <v>1642</v>
      </c>
      <c r="AL5132">
        <v>3</v>
      </c>
      <c r="AM5132" s="5">
        <f t="shared" si="642"/>
        <v>0.375</v>
      </c>
      <c r="AN5132" s="4">
        <f t="shared" si="647"/>
        <v>5.6796667928814845E-4</v>
      </c>
      <c r="AO5132" s="3"/>
      <c r="AP5132">
        <v>0</v>
      </c>
      <c r="AR5132" t="s">
        <v>1</v>
      </c>
      <c r="AT5132" s="2">
        <v>1.617</v>
      </c>
      <c r="AU5132" s="1">
        <f t="shared" si="643"/>
        <v>0.74205968856102078</v>
      </c>
      <c r="AV5132" s="1">
        <f t="shared" si="644"/>
        <v>0.54627025409467622</v>
      </c>
      <c r="AW5132" s="1">
        <f t="shared" si="645"/>
        <v>0.35048081962833166</v>
      </c>
    </row>
    <row r="5133" spans="1:49" x14ac:dyDescent="0.2">
      <c r="A5133">
        <v>5131</v>
      </c>
      <c r="B5133" t="s">
        <v>1641</v>
      </c>
      <c r="C5133" t="s">
        <v>1640</v>
      </c>
      <c r="F5133" t="s">
        <v>1639</v>
      </c>
      <c r="G5133" t="s">
        <v>17</v>
      </c>
      <c r="H5133" t="s">
        <v>16</v>
      </c>
      <c r="I5133" t="s">
        <v>1638</v>
      </c>
      <c r="J5133" t="s">
        <v>1637</v>
      </c>
      <c r="K5133" t="s">
        <v>1636</v>
      </c>
      <c r="L5133" t="s">
        <v>1635</v>
      </c>
      <c r="M5133" t="s">
        <v>1634</v>
      </c>
      <c r="N5133">
        <v>4</v>
      </c>
      <c r="O5133" t="s">
        <v>1633</v>
      </c>
      <c r="P5133" t="s">
        <v>1632</v>
      </c>
      <c r="Q5133" t="s">
        <v>1631</v>
      </c>
      <c r="R5133" s="7">
        <v>41640</v>
      </c>
      <c r="S5133" s="8">
        <f t="shared" si="640"/>
        <v>2014</v>
      </c>
      <c r="T5133" s="8">
        <v>2014</v>
      </c>
      <c r="U5133" s="8">
        <f t="shared" si="641"/>
        <v>8</v>
      </c>
      <c r="V5133" s="7">
        <v>41640</v>
      </c>
      <c r="W5133" t="s">
        <v>1630</v>
      </c>
      <c r="X5133" s="2">
        <v>0.249</v>
      </c>
      <c r="Y5133" s="6">
        <f t="shared" si="646"/>
        <v>6.6469127893008734E-3</v>
      </c>
      <c r="AA5133">
        <v>8943370</v>
      </c>
      <c r="AB5133">
        <v>18200</v>
      </c>
      <c r="AC5133">
        <v>10991204</v>
      </c>
      <c r="AD5133" t="s">
        <v>6</v>
      </c>
      <c r="AE5133">
        <v>27</v>
      </c>
      <c r="AF5133">
        <v>1</v>
      </c>
      <c r="AH5133" s="10">
        <v>44440</v>
      </c>
      <c r="AI5133" t="s">
        <v>1629</v>
      </c>
      <c r="AJ5133" t="s">
        <v>1628</v>
      </c>
      <c r="AK5133" t="s">
        <v>1627</v>
      </c>
      <c r="AL5133">
        <v>3</v>
      </c>
      <c r="AM5133" s="5">
        <f t="shared" si="642"/>
        <v>0.375</v>
      </c>
      <c r="AN5133" s="4">
        <f t="shared" si="647"/>
        <v>5.6796667928814845E-4</v>
      </c>
      <c r="AO5133" s="3"/>
      <c r="AP5133">
        <v>0</v>
      </c>
      <c r="AQ5133" t="s">
        <v>38</v>
      </c>
      <c r="AR5133">
        <v>61065002</v>
      </c>
      <c r="AS5133" t="s">
        <v>37</v>
      </c>
      <c r="AT5133" s="2" t="s">
        <v>0</v>
      </c>
      <c r="AU5133" s="1">
        <f t="shared" si="643"/>
        <v>0.48232289562970559</v>
      </c>
      <c r="AV5133" s="1">
        <f t="shared" si="644"/>
        <v>0.36074397342945108</v>
      </c>
      <c r="AW5133" s="1">
        <f t="shared" si="645"/>
        <v>0.23916505122919657</v>
      </c>
    </row>
    <row r="5134" spans="1:49" x14ac:dyDescent="0.2">
      <c r="A5134">
        <v>5132</v>
      </c>
      <c r="B5134" t="s">
        <v>1626</v>
      </c>
      <c r="C5134" t="s">
        <v>1625</v>
      </c>
      <c r="F5134" t="s">
        <v>1624</v>
      </c>
      <c r="G5134" t="s">
        <v>17</v>
      </c>
      <c r="H5134" t="s">
        <v>16</v>
      </c>
      <c r="I5134" t="s">
        <v>1623</v>
      </c>
      <c r="J5134">
        <v>60018926</v>
      </c>
      <c r="K5134" t="s">
        <v>1622</v>
      </c>
      <c r="L5134" t="s">
        <v>1621</v>
      </c>
      <c r="M5134" t="s">
        <v>76</v>
      </c>
      <c r="N5134">
        <v>2</v>
      </c>
      <c r="O5134" t="s">
        <v>1620</v>
      </c>
      <c r="P5134" t="s">
        <v>1619</v>
      </c>
      <c r="Q5134" t="s">
        <v>1618</v>
      </c>
      <c r="R5134" s="7">
        <v>41640</v>
      </c>
      <c r="S5134" s="8">
        <f t="shared" si="640"/>
        <v>2014</v>
      </c>
      <c r="T5134" s="8">
        <v>2014</v>
      </c>
      <c r="U5134" s="8">
        <f t="shared" si="641"/>
        <v>8</v>
      </c>
      <c r="V5134" s="7">
        <v>41640</v>
      </c>
      <c r="W5134" t="s">
        <v>1533</v>
      </c>
      <c r="X5134" s="2">
        <v>0.33500000000000002</v>
      </c>
      <c r="Y5134" s="6">
        <f t="shared" si="646"/>
        <v>8.94263367235258E-3</v>
      </c>
      <c r="AA5134">
        <v>10964290</v>
      </c>
      <c r="AB5134">
        <v>18201</v>
      </c>
      <c r="AC5134" t="s">
        <v>1532</v>
      </c>
      <c r="AD5134" t="s">
        <v>6</v>
      </c>
      <c r="AE5134">
        <v>24</v>
      </c>
      <c r="AF5134">
        <v>1</v>
      </c>
      <c r="AH5134" t="s">
        <v>1617</v>
      </c>
      <c r="AI5134" t="s">
        <v>1616</v>
      </c>
      <c r="AJ5134" t="s">
        <v>1615</v>
      </c>
      <c r="AK5134" t="s">
        <v>1614</v>
      </c>
      <c r="AL5134">
        <v>9</v>
      </c>
      <c r="AM5134" s="5">
        <f t="shared" si="642"/>
        <v>1.125</v>
      </c>
      <c r="AN5134" s="4">
        <f t="shared" si="647"/>
        <v>1.7039000378644452E-3</v>
      </c>
      <c r="AO5134" s="3"/>
      <c r="AP5134">
        <v>0</v>
      </c>
      <c r="AQ5134" t="s">
        <v>671</v>
      </c>
      <c r="AR5134">
        <v>845822</v>
      </c>
      <c r="AS5134" t="s">
        <v>670</v>
      </c>
      <c r="AT5134" s="2">
        <v>1.694</v>
      </c>
      <c r="AU5134" s="1">
        <f t="shared" si="643"/>
        <v>0.67710135820061401</v>
      </c>
      <c r="AV5134" s="1">
        <f t="shared" si="644"/>
        <v>0.53232668551085127</v>
      </c>
      <c r="AW5134" s="1">
        <f t="shared" si="645"/>
        <v>0.38755201282108859</v>
      </c>
    </row>
    <row r="5135" spans="1:49" x14ac:dyDescent="0.2">
      <c r="A5135">
        <v>5133</v>
      </c>
      <c r="B5135" t="s">
        <v>1613</v>
      </c>
      <c r="C5135" t="s">
        <v>1612</v>
      </c>
      <c r="F5135" t="s">
        <v>1611</v>
      </c>
      <c r="G5135" t="s">
        <v>17</v>
      </c>
      <c r="H5135" t="s">
        <v>16</v>
      </c>
      <c r="I5135" t="s">
        <v>1610</v>
      </c>
      <c r="J5135">
        <v>60013071</v>
      </c>
      <c r="K5135" t="s">
        <v>1609</v>
      </c>
      <c r="L5135" t="s">
        <v>1608</v>
      </c>
      <c r="M5135" t="s">
        <v>1607</v>
      </c>
      <c r="N5135">
        <v>2</v>
      </c>
      <c r="O5135" t="s">
        <v>1606</v>
      </c>
      <c r="P5135" t="s">
        <v>1605</v>
      </c>
      <c r="Q5135" t="s">
        <v>1604</v>
      </c>
      <c r="R5135" s="7">
        <v>41640</v>
      </c>
      <c r="S5135" s="8">
        <f t="shared" si="640"/>
        <v>2014</v>
      </c>
      <c r="T5135" s="8">
        <v>2014</v>
      </c>
      <c r="U5135" s="8">
        <f t="shared" si="641"/>
        <v>8</v>
      </c>
      <c r="V5135" s="7">
        <v>41640</v>
      </c>
      <c r="W5135" t="s">
        <v>1519</v>
      </c>
      <c r="X5135" s="2">
        <v>0.42</v>
      </c>
      <c r="Y5135" s="6">
        <f t="shared" si="646"/>
        <v>1.1211660126531593E-2</v>
      </c>
      <c r="AA5135">
        <v>15308669</v>
      </c>
      <c r="AB5135">
        <v>17543</v>
      </c>
      <c r="AC5135">
        <v>15308677</v>
      </c>
      <c r="AD5135" t="s">
        <v>6</v>
      </c>
      <c r="AE5135">
        <v>14</v>
      </c>
      <c r="AF5135">
        <v>1</v>
      </c>
      <c r="AH5135" t="s">
        <v>1603</v>
      </c>
      <c r="AI5135" t="s">
        <v>1602</v>
      </c>
      <c r="AJ5135" t="s">
        <v>1601</v>
      </c>
      <c r="AK5135" t="s">
        <v>1600</v>
      </c>
      <c r="AL5135">
        <v>7</v>
      </c>
      <c r="AM5135" s="5">
        <f t="shared" si="642"/>
        <v>0.875</v>
      </c>
      <c r="AN5135" s="4">
        <f t="shared" si="647"/>
        <v>1.3252555850056798E-3</v>
      </c>
      <c r="AO5135" s="3"/>
      <c r="AP5135">
        <v>0</v>
      </c>
      <c r="AR5135" t="s">
        <v>1</v>
      </c>
      <c r="AT5135" s="2" t="s">
        <v>0</v>
      </c>
      <c r="AU5135" s="1">
        <f t="shared" si="643"/>
        <v>0.82457387640738167</v>
      </c>
      <c r="AV5135" s="1">
        <f t="shared" si="644"/>
        <v>0.62684578557686366</v>
      </c>
      <c r="AW5135" s="1">
        <f t="shared" si="645"/>
        <v>0.42911769474634531</v>
      </c>
    </row>
    <row r="5136" spans="1:49" x14ac:dyDescent="0.2">
      <c r="A5136">
        <v>5134</v>
      </c>
      <c r="B5136" t="s">
        <v>1599</v>
      </c>
      <c r="C5136" t="s">
        <v>1598</v>
      </c>
      <c r="F5136" t="s">
        <v>1597</v>
      </c>
      <c r="G5136" t="s">
        <v>17</v>
      </c>
      <c r="H5136" t="s">
        <v>16</v>
      </c>
      <c r="I5136" t="s">
        <v>1596</v>
      </c>
      <c r="J5136" t="s">
        <v>1595</v>
      </c>
      <c r="K5136" t="s">
        <v>1594</v>
      </c>
      <c r="L5136" t="s">
        <v>1593</v>
      </c>
      <c r="M5136" t="s">
        <v>1592</v>
      </c>
      <c r="N5136">
        <v>4</v>
      </c>
      <c r="O5136" t="s">
        <v>1591</v>
      </c>
      <c r="P5136" t="s">
        <v>1590</v>
      </c>
      <c r="Q5136" t="s">
        <v>1589</v>
      </c>
      <c r="R5136" s="7">
        <v>41640</v>
      </c>
      <c r="S5136" s="8">
        <f t="shared" si="640"/>
        <v>2014</v>
      </c>
      <c r="T5136" s="8">
        <v>2014</v>
      </c>
      <c r="U5136" s="8">
        <f t="shared" si="641"/>
        <v>8</v>
      </c>
      <c r="V5136" s="7">
        <v>41640</v>
      </c>
      <c r="W5136" t="s">
        <v>1533</v>
      </c>
      <c r="X5136" s="2">
        <v>0.33500000000000002</v>
      </c>
      <c r="Y5136" s="6">
        <f t="shared" si="646"/>
        <v>8.94263367235258E-3</v>
      </c>
      <c r="AA5136">
        <v>10964290</v>
      </c>
      <c r="AB5136">
        <v>18201</v>
      </c>
      <c r="AC5136" t="s">
        <v>1532</v>
      </c>
      <c r="AD5136" t="s">
        <v>6</v>
      </c>
      <c r="AE5136">
        <v>24</v>
      </c>
      <c r="AF5136">
        <v>1</v>
      </c>
      <c r="AH5136" t="s">
        <v>1588</v>
      </c>
      <c r="AI5136" t="s">
        <v>1587</v>
      </c>
      <c r="AJ5136" t="s">
        <v>1586</v>
      </c>
      <c r="AK5136" t="s">
        <v>1585</v>
      </c>
      <c r="AL5136">
        <v>5</v>
      </c>
      <c r="AM5136" s="5">
        <f t="shared" si="642"/>
        <v>0.625</v>
      </c>
      <c r="AN5136" s="4">
        <f t="shared" si="647"/>
        <v>9.4661113214691405E-4</v>
      </c>
      <c r="AO5136" s="3"/>
      <c r="AP5136">
        <v>0</v>
      </c>
      <c r="AR5136" t="s">
        <v>1</v>
      </c>
      <c r="AT5136" s="2">
        <v>1.694</v>
      </c>
      <c r="AU5136" s="1">
        <f t="shared" si="643"/>
        <v>0.65438269102908797</v>
      </c>
      <c r="AV5136" s="1">
        <f t="shared" si="644"/>
        <v>0.49446224022497465</v>
      </c>
      <c r="AW5136" s="1">
        <f t="shared" si="645"/>
        <v>0.33454178942086138</v>
      </c>
    </row>
    <row r="5137" spans="1:49" x14ac:dyDescent="0.2">
      <c r="A5137">
        <v>5135</v>
      </c>
      <c r="B5137" t="s">
        <v>1584</v>
      </c>
      <c r="C5137" t="s">
        <v>1583</v>
      </c>
      <c r="F5137" t="s">
        <v>1582</v>
      </c>
      <c r="G5137" t="s">
        <v>17</v>
      </c>
      <c r="H5137" t="s">
        <v>16</v>
      </c>
      <c r="I5137" t="s">
        <v>1581</v>
      </c>
      <c r="J5137">
        <v>60002494</v>
      </c>
      <c r="K5137" t="s">
        <v>1451</v>
      </c>
      <c r="L5137" t="s">
        <v>1450</v>
      </c>
      <c r="M5137" t="s">
        <v>1449</v>
      </c>
      <c r="N5137">
        <v>2</v>
      </c>
      <c r="O5137" t="s">
        <v>1580</v>
      </c>
      <c r="P5137" t="s">
        <v>1579</v>
      </c>
      <c r="Q5137" t="s">
        <v>1578</v>
      </c>
      <c r="R5137" s="7">
        <v>41640</v>
      </c>
      <c r="S5137" s="8">
        <f t="shared" si="640"/>
        <v>2014</v>
      </c>
      <c r="T5137" s="8">
        <v>2014</v>
      </c>
      <c r="U5137" s="8">
        <f t="shared" si="641"/>
        <v>8</v>
      </c>
      <c r="V5137" s="7">
        <v>41640</v>
      </c>
      <c r="W5137" t="s">
        <v>1533</v>
      </c>
      <c r="X5137" s="2">
        <v>0.33500000000000002</v>
      </c>
      <c r="Y5137" s="6">
        <f t="shared" si="646"/>
        <v>8.94263367235258E-3</v>
      </c>
      <c r="AA5137">
        <v>10964290</v>
      </c>
      <c r="AB5137">
        <v>18201</v>
      </c>
      <c r="AC5137" t="s">
        <v>1532</v>
      </c>
      <c r="AD5137" t="s">
        <v>6</v>
      </c>
      <c r="AE5137">
        <v>24</v>
      </c>
      <c r="AF5137">
        <v>1</v>
      </c>
      <c r="AH5137" s="10">
        <v>44470</v>
      </c>
      <c r="AI5137" t="s">
        <v>1577</v>
      </c>
      <c r="AJ5137" t="s">
        <v>1576</v>
      </c>
      <c r="AK5137" t="s">
        <v>1575</v>
      </c>
      <c r="AL5137">
        <v>11</v>
      </c>
      <c r="AM5137" s="5">
        <f t="shared" si="642"/>
        <v>1.375</v>
      </c>
      <c r="AN5137" s="4">
        <f t="shared" si="647"/>
        <v>2.0825444907232107E-3</v>
      </c>
      <c r="AO5137" s="3"/>
      <c r="AP5137">
        <v>0</v>
      </c>
      <c r="AR5137" t="s">
        <v>1</v>
      </c>
      <c r="AT5137" s="2">
        <v>1.694</v>
      </c>
      <c r="AU5137" s="1">
        <f t="shared" si="643"/>
        <v>0.68846069178637692</v>
      </c>
      <c r="AV5137" s="1">
        <f t="shared" si="644"/>
        <v>0.55125890815378953</v>
      </c>
      <c r="AW5137" s="1">
        <f t="shared" si="645"/>
        <v>0.41405712452120219</v>
      </c>
    </row>
    <row r="5138" spans="1:49" x14ac:dyDescent="0.2">
      <c r="A5138">
        <v>5136</v>
      </c>
      <c r="B5138" t="s">
        <v>1574</v>
      </c>
      <c r="C5138" t="s">
        <v>1573</v>
      </c>
      <c r="F5138" t="s">
        <v>1572</v>
      </c>
      <c r="G5138" t="s">
        <v>17</v>
      </c>
      <c r="H5138" t="s">
        <v>16</v>
      </c>
      <c r="I5138" t="s">
        <v>1571</v>
      </c>
      <c r="J5138" t="s">
        <v>1570</v>
      </c>
      <c r="K5138" t="s">
        <v>1569</v>
      </c>
      <c r="L5138" t="s">
        <v>1568</v>
      </c>
      <c r="M5138" t="s">
        <v>1567</v>
      </c>
      <c r="N5138">
        <v>4</v>
      </c>
      <c r="O5138" t="s">
        <v>1566</v>
      </c>
      <c r="P5138" t="s">
        <v>1565</v>
      </c>
      <c r="Q5138" t="s">
        <v>1564</v>
      </c>
      <c r="R5138" s="7">
        <v>41640</v>
      </c>
      <c r="S5138" s="8">
        <f t="shared" si="640"/>
        <v>2014</v>
      </c>
      <c r="T5138" s="8">
        <v>2014</v>
      </c>
      <c r="U5138" s="8">
        <f t="shared" si="641"/>
        <v>8</v>
      </c>
      <c r="V5138" s="7">
        <v>41640</v>
      </c>
      <c r="W5138" t="s">
        <v>1503</v>
      </c>
      <c r="X5138" s="2">
        <v>0.82</v>
      </c>
      <c r="Y5138" s="6">
        <f t="shared" si="646"/>
        <v>2.1889431675609299E-2</v>
      </c>
      <c r="AA5138">
        <v>189456</v>
      </c>
      <c r="AB5138">
        <v>15361</v>
      </c>
      <c r="AD5138" t="s">
        <v>6</v>
      </c>
      <c r="AE5138">
        <v>63</v>
      </c>
      <c r="AF5138">
        <v>1</v>
      </c>
      <c r="AG5138">
        <v>6588310</v>
      </c>
      <c r="AH5138" t="s">
        <v>1563</v>
      </c>
      <c r="AI5138" t="s">
        <v>1562</v>
      </c>
      <c r="AJ5138" t="s">
        <v>1561</v>
      </c>
      <c r="AK5138" t="s">
        <v>1560</v>
      </c>
      <c r="AL5138">
        <v>228</v>
      </c>
      <c r="AM5138" s="5">
        <f t="shared" si="642"/>
        <v>28.5</v>
      </c>
      <c r="AN5138" s="4">
        <f t="shared" si="647"/>
        <v>4.3165467625899283E-2</v>
      </c>
      <c r="AO5138" s="3"/>
      <c r="AP5138">
        <v>0</v>
      </c>
      <c r="AR5138" t="s">
        <v>1</v>
      </c>
      <c r="AT5138" s="2" t="s">
        <v>0</v>
      </c>
      <c r="AU5138" s="1">
        <f t="shared" si="643"/>
        <v>2.8272242460696289</v>
      </c>
      <c r="AV5138" s="1">
        <f t="shared" si="644"/>
        <v>3.2527449650754292</v>
      </c>
      <c r="AW5138" s="1">
        <f t="shared" si="645"/>
        <v>3.6782656840812287</v>
      </c>
    </row>
    <row r="5139" spans="1:49" x14ac:dyDescent="0.2">
      <c r="A5139">
        <v>5137</v>
      </c>
      <c r="B5139" t="s">
        <v>1559</v>
      </c>
      <c r="C5139" t="s">
        <v>1558</v>
      </c>
      <c r="F5139" t="s">
        <v>1557</v>
      </c>
      <c r="G5139" t="s">
        <v>17</v>
      </c>
      <c r="H5139" t="s">
        <v>16</v>
      </c>
      <c r="I5139" t="s">
        <v>1556</v>
      </c>
      <c r="J5139" t="s">
        <v>1555</v>
      </c>
      <c r="K5139" t="s">
        <v>1554</v>
      </c>
      <c r="L5139" t="s">
        <v>1553</v>
      </c>
      <c r="M5139" t="s">
        <v>1552</v>
      </c>
      <c r="N5139">
        <v>3</v>
      </c>
      <c r="O5139" t="s">
        <v>1551</v>
      </c>
      <c r="P5139" t="s">
        <v>1550</v>
      </c>
      <c r="Q5139" t="s">
        <v>1549</v>
      </c>
      <c r="R5139" s="7">
        <v>41640</v>
      </c>
      <c r="S5139" s="8">
        <f t="shared" si="640"/>
        <v>2014</v>
      </c>
      <c r="T5139" s="8">
        <v>2014</v>
      </c>
      <c r="U5139" s="8">
        <f t="shared" si="641"/>
        <v>8</v>
      </c>
      <c r="V5139" s="7">
        <v>41640</v>
      </c>
      <c r="W5139" t="s">
        <v>1519</v>
      </c>
      <c r="X5139" s="2">
        <v>0.42</v>
      </c>
      <c r="Y5139" s="6">
        <f t="shared" si="646"/>
        <v>1.1211660126531593E-2</v>
      </c>
      <c r="AA5139">
        <v>15308669</v>
      </c>
      <c r="AB5139">
        <v>17543</v>
      </c>
      <c r="AC5139">
        <v>15308677</v>
      </c>
      <c r="AD5139" t="s">
        <v>6</v>
      </c>
      <c r="AE5139">
        <v>14</v>
      </c>
      <c r="AF5139">
        <v>1</v>
      </c>
      <c r="AH5139" t="s">
        <v>1548</v>
      </c>
      <c r="AI5139" t="s">
        <v>1547</v>
      </c>
      <c r="AJ5139" t="s">
        <v>1546</v>
      </c>
      <c r="AK5139" t="s">
        <v>1545</v>
      </c>
      <c r="AL5139">
        <v>6</v>
      </c>
      <c r="AM5139" s="5">
        <f t="shared" si="642"/>
        <v>0.75</v>
      </c>
      <c r="AN5139" s="4">
        <f t="shared" si="647"/>
        <v>1.1359333585762969E-3</v>
      </c>
      <c r="AO5139" s="3"/>
      <c r="AP5139">
        <v>0</v>
      </c>
      <c r="AR5139" t="s">
        <v>1</v>
      </c>
      <c r="AT5139" s="2" t="s">
        <v>0</v>
      </c>
      <c r="AU5139" s="1">
        <f t="shared" si="643"/>
        <v>0.81889420961450032</v>
      </c>
      <c r="AV5139" s="1">
        <f t="shared" si="644"/>
        <v>0.61737967425539453</v>
      </c>
      <c r="AW5139" s="1">
        <f t="shared" si="645"/>
        <v>0.41586513889628857</v>
      </c>
    </row>
    <row r="5140" spans="1:49" x14ac:dyDescent="0.2">
      <c r="A5140">
        <v>5138</v>
      </c>
      <c r="B5140" t="s">
        <v>1544</v>
      </c>
      <c r="C5140" t="s">
        <v>1543</v>
      </c>
      <c r="F5140" t="s">
        <v>1542</v>
      </c>
      <c r="G5140" t="s">
        <v>17</v>
      </c>
      <c r="H5140" t="s">
        <v>16</v>
      </c>
      <c r="I5140" t="s">
        <v>1541</v>
      </c>
      <c r="J5140" t="s">
        <v>1540</v>
      </c>
      <c r="K5140" t="s">
        <v>1539</v>
      </c>
      <c r="L5140" t="s">
        <v>1538</v>
      </c>
      <c r="M5140" t="s">
        <v>1537</v>
      </c>
      <c r="N5140">
        <v>5</v>
      </c>
      <c r="O5140" t="s">
        <v>1536</v>
      </c>
      <c r="P5140" t="s">
        <v>1535</v>
      </c>
      <c r="Q5140" t="s">
        <v>1534</v>
      </c>
      <c r="R5140" s="7">
        <v>41640</v>
      </c>
      <c r="S5140" s="8">
        <f t="shared" si="640"/>
        <v>2014</v>
      </c>
      <c r="T5140" s="8">
        <v>2014</v>
      </c>
      <c r="U5140" s="8">
        <f t="shared" si="641"/>
        <v>8</v>
      </c>
      <c r="V5140" s="7">
        <v>41640</v>
      </c>
      <c r="W5140" t="s">
        <v>1533</v>
      </c>
      <c r="X5140" s="2">
        <v>0.33500000000000002</v>
      </c>
      <c r="Y5140" s="6">
        <f t="shared" si="646"/>
        <v>8.94263367235258E-3</v>
      </c>
      <c r="AA5140">
        <v>10964290</v>
      </c>
      <c r="AB5140">
        <v>18201</v>
      </c>
      <c r="AC5140" t="s">
        <v>1532</v>
      </c>
      <c r="AD5140" t="s">
        <v>6</v>
      </c>
      <c r="AE5140">
        <v>24</v>
      </c>
      <c r="AF5140">
        <v>1</v>
      </c>
      <c r="AH5140" t="s">
        <v>1531</v>
      </c>
      <c r="AI5140" t="s">
        <v>1530</v>
      </c>
      <c r="AJ5140" t="s">
        <v>1529</v>
      </c>
      <c r="AK5140" t="s">
        <v>1528</v>
      </c>
      <c r="AL5140">
        <v>17</v>
      </c>
      <c r="AM5140" s="5">
        <f t="shared" si="642"/>
        <v>2.125</v>
      </c>
      <c r="AN5140" s="4">
        <f t="shared" si="647"/>
        <v>3.2184778492995079E-3</v>
      </c>
      <c r="AO5140" s="3"/>
      <c r="AP5140">
        <v>0</v>
      </c>
      <c r="AR5140" t="s">
        <v>1</v>
      </c>
      <c r="AT5140" s="2">
        <v>1.694</v>
      </c>
      <c r="AU5140" s="1">
        <f t="shared" si="643"/>
        <v>0.72253869254366587</v>
      </c>
      <c r="AV5140" s="1">
        <f t="shared" si="644"/>
        <v>0.60805557608260441</v>
      </c>
      <c r="AW5140" s="1">
        <f t="shared" si="645"/>
        <v>0.49357245962154295</v>
      </c>
    </row>
    <row r="5141" spans="1:49" x14ac:dyDescent="0.2">
      <c r="A5141">
        <v>5139</v>
      </c>
      <c r="B5141" t="s">
        <v>1527</v>
      </c>
      <c r="C5141" t="s">
        <v>1526</v>
      </c>
      <c r="F5141" t="s">
        <v>1525</v>
      </c>
      <c r="G5141" t="s">
        <v>17</v>
      </c>
      <c r="H5141" t="s">
        <v>16</v>
      </c>
      <c r="I5141" t="s">
        <v>1524</v>
      </c>
      <c r="J5141">
        <v>60008221</v>
      </c>
      <c r="K5141" t="s">
        <v>1523</v>
      </c>
      <c r="L5141" t="s">
        <v>1522</v>
      </c>
      <c r="M5141" t="s">
        <v>1521</v>
      </c>
      <c r="N5141">
        <v>1</v>
      </c>
      <c r="O5141" t="s">
        <v>1520</v>
      </c>
      <c r="P5141">
        <v>55809927400</v>
      </c>
      <c r="Q5141">
        <v>60008221</v>
      </c>
      <c r="R5141" s="7">
        <v>41640</v>
      </c>
      <c r="S5141" s="8">
        <f t="shared" si="640"/>
        <v>2014</v>
      </c>
      <c r="T5141" s="8">
        <v>2014</v>
      </c>
      <c r="U5141" s="8">
        <f t="shared" si="641"/>
        <v>8</v>
      </c>
      <c r="V5141" s="7">
        <v>41640</v>
      </c>
      <c r="W5141" t="s">
        <v>1519</v>
      </c>
      <c r="X5141" s="2">
        <v>0.42</v>
      </c>
      <c r="Y5141" s="6">
        <f t="shared" si="646"/>
        <v>1.1211660126531593E-2</v>
      </c>
      <c r="AA5141">
        <v>15308669</v>
      </c>
      <c r="AB5141">
        <v>17543</v>
      </c>
      <c r="AC5141">
        <v>15308677</v>
      </c>
      <c r="AD5141" t="s">
        <v>6</v>
      </c>
      <c r="AE5141">
        <v>14</v>
      </c>
      <c r="AF5141">
        <v>1</v>
      </c>
      <c r="AH5141" t="s">
        <v>1518</v>
      </c>
      <c r="AI5141" t="s">
        <v>1517</v>
      </c>
      <c r="AJ5141" t="s">
        <v>1516</v>
      </c>
      <c r="AK5141" t="s">
        <v>1515</v>
      </c>
      <c r="AL5141">
        <v>4</v>
      </c>
      <c r="AM5141" s="5">
        <f t="shared" si="642"/>
        <v>0.5</v>
      </c>
      <c r="AN5141" s="4">
        <f t="shared" si="647"/>
        <v>7.572889057175312E-4</v>
      </c>
      <c r="AO5141" s="3"/>
      <c r="AP5141">
        <v>0</v>
      </c>
      <c r="AR5141" t="s">
        <v>1</v>
      </c>
      <c r="AT5141" s="2" t="s">
        <v>0</v>
      </c>
      <c r="AU5141" s="1">
        <f t="shared" si="643"/>
        <v>0.8075348760287373</v>
      </c>
      <c r="AV5141" s="1">
        <f t="shared" si="644"/>
        <v>0.59844745161245616</v>
      </c>
      <c r="AW5141" s="1">
        <f t="shared" si="645"/>
        <v>0.38936002719617491</v>
      </c>
    </row>
    <row r="5142" spans="1:49" x14ac:dyDescent="0.2">
      <c r="A5142">
        <v>5140</v>
      </c>
      <c r="B5142" t="s">
        <v>1514</v>
      </c>
      <c r="C5142" t="s">
        <v>1513</v>
      </c>
      <c r="F5142" t="s">
        <v>1512</v>
      </c>
      <c r="G5142" t="s">
        <v>17</v>
      </c>
      <c r="H5142" t="s">
        <v>16</v>
      </c>
      <c r="I5142" t="s">
        <v>1511</v>
      </c>
      <c r="J5142" t="s">
        <v>1510</v>
      </c>
      <c r="K5142" t="s">
        <v>1509</v>
      </c>
      <c r="L5142" t="s">
        <v>1508</v>
      </c>
      <c r="M5142" t="s">
        <v>1507</v>
      </c>
      <c r="N5142">
        <v>3</v>
      </c>
      <c r="O5142" t="s">
        <v>1506</v>
      </c>
      <c r="P5142" t="s">
        <v>1505</v>
      </c>
      <c r="Q5142" t="s">
        <v>1504</v>
      </c>
      <c r="R5142" s="7">
        <v>41640</v>
      </c>
      <c r="S5142" s="8">
        <f t="shared" si="640"/>
        <v>2014</v>
      </c>
      <c r="T5142" s="8">
        <v>2014</v>
      </c>
      <c r="U5142" s="8">
        <f t="shared" si="641"/>
        <v>8</v>
      </c>
      <c r="V5142" s="7">
        <v>41640</v>
      </c>
      <c r="W5142" t="s">
        <v>1503</v>
      </c>
      <c r="X5142" s="2">
        <v>0.82</v>
      </c>
      <c r="Y5142" s="6">
        <f t="shared" si="646"/>
        <v>2.1889431675609299E-2</v>
      </c>
      <c r="AA5142">
        <v>189456</v>
      </c>
      <c r="AB5142">
        <v>15361</v>
      </c>
      <c r="AD5142" t="s">
        <v>6</v>
      </c>
      <c r="AE5142">
        <v>63</v>
      </c>
      <c r="AF5142">
        <v>1</v>
      </c>
      <c r="AG5142">
        <v>6587304</v>
      </c>
      <c r="AH5142" t="s">
        <v>1502</v>
      </c>
      <c r="AI5142" t="s">
        <v>1501</v>
      </c>
      <c r="AJ5142" t="s">
        <v>1500</v>
      </c>
      <c r="AK5142" t="s">
        <v>1499</v>
      </c>
      <c r="AL5142">
        <v>7</v>
      </c>
      <c r="AM5142" s="5">
        <f t="shared" si="642"/>
        <v>0.875</v>
      </c>
      <c r="AN5142" s="4">
        <f t="shared" si="647"/>
        <v>1.3252555850056798E-3</v>
      </c>
      <c r="AO5142" s="3"/>
      <c r="AP5142">
        <v>0</v>
      </c>
      <c r="AR5142" t="s">
        <v>1</v>
      </c>
      <c r="AT5142" s="2" t="s">
        <v>0</v>
      </c>
      <c r="AU5142" s="1">
        <f t="shared" si="643"/>
        <v>1.572017884842821</v>
      </c>
      <c r="AV5142" s="1">
        <f t="shared" si="644"/>
        <v>1.160734363030749</v>
      </c>
      <c r="AW5142" s="1">
        <f t="shared" si="645"/>
        <v>0.74945084121867656</v>
      </c>
    </row>
    <row r="5143" spans="1:49" x14ac:dyDescent="0.2">
      <c r="A5143">
        <v>5141</v>
      </c>
      <c r="B5143" t="s">
        <v>1498</v>
      </c>
      <c r="C5143" t="s">
        <v>1497</v>
      </c>
      <c r="F5143" t="s">
        <v>1496</v>
      </c>
      <c r="G5143" t="s">
        <v>17</v>
      </c>
      <c r="H5143" t="s">
        <v>16</v>
      </c>
      <c r="I5143" t="s">
        <v>1495</v>
      </c>
      <c r="J5143" t="s">
        <v>1494</v>
      </c>
      <c r="K5143" t="s">
        <v>1493</v>
      </c>
      <c r="L5143" t="s">
        <v>1492</v>
      </c>
      <c r="M5143" t="s">
        <v>167</v>
      </c>
      <c r="N5143">
        <v>3</v>
      </c>
      <c r="O5143" t="s">
        <v>1491</v>
      </c>
      <c r="P5143" t="s">
        <v>1490</v>
      </c>
      <c r="Q5143" t="s">
        <v>1489</v>
      </c>
      <c r="R5143" s="7">
        <v>41640</v>
      </c>
      <c r="S5143" s="8">
        <f t="shared" si="640"/>
        <v>2014</v>
      </c>
      <c r="T5143" s="8">
        <v>2014</v>
      </c>
      <c r="U5143" s="8">
        <f t="shared" si="641"/>
        <v>8</v>
      </c>
      <c r="V5143" s="7">
        <v>2014</v>
      </c>
      <c r="W5143" t="s">
        <v>1315</v>
      </c>
      <c r="X5143" s="2">
        <v>0.437</v>
      </c>
      <c r="Y5143" s="6">
        <f t="shared" si="646"/>
        <v>1.1665465417367396E-2</v>
      </c>
      <c r="AA5143">
        <v>10704698</v>
      </c>
      <c r="AB5143">
        <v>5300152513</v>
      </c>
      <c r="AC5143">
        <v>15598985</v>
      </c>
      <c r="AD5143" t="s">
        <v>6</v>
      </c>
      <c r="AE5143">
        <v>144</v>
      </c>
      <c r="AH5143" t="s">
        <v>1488</v>
      </c>
      <c r="AI5143" t="s">
        <v>1487</v>
      </c>
      <c r="AK5143" t="s">
        <v>1486</v>
      </c>
      <c r="AL5143">
        <v>16</v>
      </c>
      <c r="AM5143" s="5">
        <f t="shared" si="642"/>
        <v>2</v>
      </c>
      <c r="AN5143" s="4">
        <f t="shared" si="647"/>
        <v>3.0291556228701248E-3</v>
      </c>
      <c r="AO5143" s="3"/>
      <c r="AP5143">
        <v>1</v>
      </c>
      <c r="AR5143" t="s">
        <v>1</v>
      </c>
      <c r="AT5143" s="2" t="s">
        <v>0</v>
      </c>
      <c r="AU5143" s="1">
        <f t="shared" si="643"/>
        <v>0.90745724790182136</v>
      </c>
      <c r="AV5143" s="1">
        <f t="shared" si="644"/>
        <v>0.73473105201187594</v>
      </c>
      <c r="AW5143" s="1">
        <f t="shared" si="645"/>
        <v>0.56200485612193063</v>
      </c>
    </row>
    <row r="5144" spans="1:49" x14ac:dyDescent="0.2">
      <c r="A5144">
        <v>5142</v>
      </c>
      <c r="B5144" t="s">
        <v>1485</v>
      </c>
      <c r="C5144" t="s">
        <v>1484</v>
      </c>
      <c r="D5144" t="s">
        <v>1483</v>
      </c>
      <c r="F5144" t="s">
        <v>1482</v>
      </c>
      <c r="G5144" t="s">
        <v>17</v>
      </c>
      <c r="H5144" t="s">
        <v>16</v>
      </c>
      <c r="I5144" t="s">
        <v>1481</v>
      </c>
      <c r="J5144">
        <v>60029516</v>
      </c>
      <c r="K5144" t="s">
        <v>1480</v>
      </c>
      <c r="L5144" t="s">
        <v>1479</v>
      </c>
      <c r="M5144" t="s">
        <v>423</v>
      </c>
      <c r="N5144">
        <v>5</v>
      </c>
      <c r="O5144" t="s">
        <v>1478</v>
      </c>
      <c r="P5144" t="s">
        <v>1477</v>
      </c>
      <c r="Q5144" t="s">
        <v>1476</v>
      </c>
      <c r="R5144" s="7">
        <v>41640</v>
      </c>
      <c r="S5144" s="8">
        <f t="shared" si="640"/>
        <v>2014</v>
      </c>
      <c r="T5144" s="8">
        <v>2014</v>
      </c>
      <c r="U5144" s="8">
        <f t="shared" si="641"/>
        <v>8</v>
      </c>
      <c r="V5144" s="7">
        <v>41640</v>
      </c>
      <c r="W5144" t="s">
        <v>1475</v>
      </c>
      <c r="X5144" s="2">
        <v>0.59799999999999998</v>
      </c>
      <c r="Y5144" s="6">
        <f t="shared" si="646"/>
        <v>1.5963268465871174E-2</v>
      </c>
      <c r="AA5144">
        <v>9253467</v>
      </c>
      <c r="AB5144">
        <v>12318</v>
      </c>
      <c r="AD5144" t="s">
        <v>6</v>
      </c>
      <c r="AE5144">
        <v>36</v>
      </c>
      <c r="AF5144">
        <v>3</v>
      </c>
      <c r="AH5144" t="s">
        <v>1474</v>
      </c>
      <c r="AI5144" t="s">
        <v>1473</v>
      </c>
      <c r="AJ5144" t="s">
        <v>1472</v>
      </c>
      <c r="AK5144" t="s">
        <v>1471</v>
      </c>
      <c r="AL5144">
        <v>33</v>
      </c>
      <c r="AM5144" s="5">
        <f t="shared" si="642"/>
        <v>4.125</v>
      </c>
      <c r="AN5144" s="4">
        <f t="shared" si="647"/>
        <v>6.2476334721696331E-3</v>
      </c>
      <c r="AO5144" s="3"/>
      <c r="AP5144">
        <v>0</v>
      </c>
      <c r="AQ5144" t="s">
        <v>1470</v>
      </c>
      <c r="AR5144" t="s">
        <v>1</v>
      </c>
      <c r="AS5144" t="s">
        <v>1469</v>
      </c>
      <c r="AT5144" s="2">
        <v>3.08</v>
      </c>
      <c r="AU5144" s="1">
        <f t="shared" si="643"/>
        <v>1.3048577967760711</v>
      </c>
      <c r="AV5144" s="1">
        <f t="shared" si="644"/>
        <v>1.1105450969020403</v>
      </c>
      <c r="AW5144" s="1">
        <f t="shared" si="645"/>
        <v>0.91623239702800963</v>
      </c>
    </row>
    <row r="5145" spans="1:49" x14ac:dyDescent="0.2">
      <c r="A5145">
        <v>5143</v>
      </c>
      <c r="B5145" t="s">
        <v>1468</v>
      </c>
      <c r="C5145" t="s">
        <v>1467</v>
      </c>
      <c r="F5145" t="s">
        <v>1466</v>
      </c>
      <c r="G5145" t="s">
        <v>17</v>
      </c>
      <c r="H5145" t="s">
        <v>16</v>
      </c>
      <c r="I5145" t="s">
        <v>1465</v>
      </c>
      <c r="J5145">
        <v>60025278</v>
      </c>
      <c r="K5145" t="s">
        <v>1464</v>
      </c>
      <c r="L5145" t="s">
        <v>1463</v>
      </c>
      <c r="M5145" t="s">
        <v>46</v>
      </c>
      <c r="N5145">
        <v>5</v>
      </c>
      <c r="O5145" t="s">
        <v>1462</v>
      </c>
      <c r="P5145" t="s">
        <v>1461</v>
      </c>
      <c r="Q5145" t="s">
        <v>1460</v>
      </c>
      <c r="R5145" s="7">
        <v>41640</v>
      </c>
      <c r="S5145" s="8">
        <f t="shared" si="640"/>
        <v>2014</v>
      </c>
      <c r="T5145" s="8">
        <v>2014</v>
      </c>
      <c r="U5145" s="8">
        <f t="shared" si="641"/>
        <v>8</v>
      </c>
      <c r="V5145" s="7">
        <v>41640</v>
      </c>
      <c r="W5145" t="s">
        <v>1459</v>
      </c>
      <c r="X5145" s="2">
        <v>0.81</v>
      </c>
      <c r="Y5145" s="6">
        <f t="shared" si="646"/>
        <v>2.1622487386882359E-2</v>
      </c>
      <c r="AA5145">
        <v>10411135</v>
      </c>
      <c r="AB5145">
        <v>12116</v>
      </c>
      <c r="AD5145" t="s">
        <v>6</v>
      </c>
      <c r="AE5145">
        <v>26</v>
      </c>
      <c r="AF5145">
        <v>1</v>
      </c>
      <c r="AG5145">
        <v>6630079</v>
      </c>
      <c r="AH5145" s="10">
        <v>44350</v>
      </c>
      <c r="AI5145" t="s">
        <v>1458</v>
      </c>
      <c r="AJ5145" t="s">
        <v>1457</v>
      </c>
      <c r="AK5145" t="s">
        <v>1456</v>
      </c>
      <c r="AL5145">
        <v>1</v>
      </c>
      <c r="AM5145" s="5">
        <f t="shared" si="642"/>
        <v>0.125</v>
      </c>
      <c r="AN5145" s="4">
        <f t="shared" si="647"/>
        <v>1.893222264293828E-4</v>
      </c>
      <c r="AO5145" s="3"/>
      <c r="AP5145">
        <v>0</v>
      </c>
      <c r="AQ5145" t="s">
        <v>38</v>
      </c>
      <c r="AR5145">
        <v>61007045</v>
      </c>
      <c r="AS5145" t="s">
        <v>37</v>
      </c>
      <c r="AT5145" s="2">
        <v>2.468</v>
      </c>
      <c r="AU5145" s="1">
        <f t="shared" si="643"/>
        <v>1.5192537838746463</v>
      </c>
      <c r="AV5145" s="1">
        <f t="shared" si="644"/>
        <v>1.0905904806655871</v>
      </c>
      <c r="AW5145" s="1">
        <f t="shared" si="645"/>
        <v>0.66192717745652763</v>
      </c>
    </row>
    <row r="5146" spans="1:49" x14ac:dyDescent="0.2">
      <c r="A5146">
        <v>5144</v>
      </c>
      <c r="B5146" t="s">
        <v>1455</v>
      </c>
      <c r="C5146" t="s">
        <v>1454</v>
      </c>
      <c r="F5146" t="s">
        <v>1453</v>
      </c>
      <c r="G5146" t="s">
        <v>17</v>
      </c>
      <c r="H5146" t="s">
        <v>16</v>
      </c>
      <c r="I5146" t="s">
        <v>1452</v>
      </c>
      <c r="J5146">
        <v>60002494</v>
      </c>
      <c r="K5146" t="s">
        <v>1451</v>
      </c>
      <c r="L5146" t="s">
        <v>1450</v>
      </c>
      <c r="M5146" t="s">
        <v>1449</v>
      </c>
      <c r="N5146">
        <v>5</v>
      </c>
      <c r="O5146" t="s">
        <v>1448</v>
      </c>
      <c r="P5146" t="s">
        <v>1447</v>
      </c>
      <c r="Q5146" t="s">
        <v>1446</v>
      </c>
      <c r="R5146" s="7">
        <v>41640</v>
      </c>
      <c r="S5146" s="8">
        <f t="shared" si="640"/>
        <v>2014</v>
      </c>
      <c r="T5146" s="8">
        <v>2014</v>
      </c>
      <c r="U5146" s="8">
        <f t="shared" si="641"/>
        <v>8</v>
      </c>
      <c r="V5146" s="7">
        <v>2014</v>
      </c>
      <c r="W5146" t="s">
        <v>1315</v>
      </c>
      <c r="X5146" s="2">
        <v>0.437</v>
      </c>
      <c r="Y5146" s="6">
        <f t="shared" si="646"/>
        <v>1.1665465417367396E-2</v>
      </c>
      <c r="AA5146">
        <v>10704698</v>
      </c>
      <c r="AB5146">
        <v>5300152513</v>
      </c>
      <c r="AC5146">
        <v>15598985</v>
      </c>
      <c r="AD5146" t="s">
        <v>6</v>
      </c>
      <c r="AE5146">
        <v>144</v>
      </c>
      <c r="AH5146" t="s">
        <v>1445</v>
      </c>
      <c r="AI5146" t="s">
        <v>1444</v>
      </c>
      <c r="AK5146" t="s">
        <v>1443</v>
      </c>
      <c r="AL5146">
        <v>20</v>
      </c>
      <c r="AM5146" s="5">
        <f t="shared" si="642"/>
        <v>2.5</v>
      </c>
      <c r="AN5146" s="4">
        <f t="shared" si="647"/>
        <v>3.7864445285876562E-3</v>
      </c>
      <c r="AO5146" s="3"/>
      <c r="AP5146">
        <v>1</v>
      </c>
      <c r="AR5146" t="s">
        <v>1</v>
      </c>
      <c r="AT5146" s="2" t="s">
        <v>0</v>
      </c>
      <c r="AU5146" s="1">
        <f t="shared" si="643"/>
        <v>0.9301759150733474</v>
      </c>
      <c r="AV5146" s="1">
        <f t="shared" si="644"/>
        <v>0.77259549729775256</v>
      </c>
      <c r="AW5146" s="1">
        <f t="shared" si="645"/>
        <v>0.61501507952215784</v>
      </c>
    </row>
    <row r="5147" spans="1:49" x14ac:dyDescent="0.2">
      <c r="A5147">
        <v>5145</v>
      </c>
      <c r="B5147" t="s">
        <v>1442</v>
      </c>
      <c r="C5147" t="s">
        <v>1441</v>
      </c>
      <c r="F5147" t="s">
        <v>1440</v>
      </c>
      <c r="G5147" t="s">
        <v>17</v>
      </c>
      <c r="H5147" t="s">
        <v>16</v>
      </c>
      <c r="I5147" t="s">
        <v>1439</v>
      </c>
      <c r="J5147" t="s">
        <v>1438</v>
      </c>
      <c r="K5147" t="s">
        <v>1437</v>
      </c>
      <c r="L5147" t="s">
        <v>1436</v>
      </c>
      <c r="M5147" t="s">
        <v>1435</v>
      </c>
      <c r="N5147">
        <v>4</v>
      </c>
      <c r="O5147" t="s">
        <v>1434</v>
      </c>
      <c r="P5147" t="s">
        <v>1433</v>
      </c>
      <c r="Q5147" t="s">
        <v>1432</v>
      </c>
      <c r="R5147" s="7">
        <v>41640</v>
      </c>
      <c r="S5147" s="8">
        <f t="shared" si="640"/>
        <v>2014</v>
      </c>
      <c r="T5147" s="8">
        <v>2014</v>
      </c>
      <c r="U5147" s="8">
        <f t="shared" si="641"/>
        <v>8</v>
      </c>
      <c r="V5147" s="7">
        <v>41640</v>
      </c>
      <c r="W5147" t="s">
        <v>1431</v>
      </c>
      <c r="X5147" s="2">
        <v>0.56200000000000006</v>
      </c>
      <c r="Y5147" s="6">
        <f t="shared" si="646"/>
        <v>1.5002269026454181E-2</v>
      </c>
      <c r="AA5147">
        <v>3734633</v>
      </c>
      <c r="AB5147">
        <v>25659</v>
      </c>
      <c r="AC5147">
        <v>14697785</v>
      </c>
      <c r="AD5147" t="s">
        <v>6</v>
      </c>
      <c r="AE5147">
        <v>67</v>
      </c>
      <c r="AF5147">
        <v>1</v>
      </c>
      <c r="AH5147" t="s">
        <v>1430</v>
      </c>
      <c r="AI5147" t="s">
        <v>1429</v>
      </c>
      <c r="AJ5147" t="s">
        <v>1428</v>
      </c>
      <c r="AK5147" t="s">
        <v>1427</v>
      </c>
      <c r="AL5147">
        <v>4</v>
      </c>
      <c r="AM5147" s="5">
        <f t="shared" si="642"/>
        <v>0.5</v>
      </c>
      <c r="AN5147" s="4">
        <f t="shared" si="647"/>
        <v>7.572889057175312E-4</v>
      </c>
      <c r="AO5147" s="3"/>
      <c r="AP5147">
        <v>0</v>
      </c>
      <c r="AR5147" t="s">
        <v>1</v>
      </c>
      <c r="AT5147" s="2">
        <v>1.9950000000000001</v>
      </c>
      <c r="AU5147" s="1">
        <f t="shared" si="643"/>
        <v>1.0728774990233185</v>
      </c>
      <c r="AV5147" s="1">
        <f t="shared" si="644"/>
        <v>0.78797789660858564</v>
      </c>
      <c r="AW5147" s="1">
        <f t="shared" si="645"/>
        <v>0.50307829419385253</v>
      </c>
    </row>
    <row r="5148" spans="1:49" x14ac:dyDescent="0.2">
      <c r="A5148">
        <v>5146</v>
      </c>
      <c r="B5148" t="s">
        <v>1426</v>
      </c>
      <c r="C5148" t="s">
        <v>1425</v>
      </c>
      <c r="F5148" t="s">
        <v>1424</v>
      </c>
      <c r="G5148" t="s">
        <v>17</v>
      </c>
      <c r="H5148" t="s">
        <v>16</v>
      </c>
      <c r="I5148" t="s">
        <v>1423</v>
      </c>
      <c r="J5148" t="s">
        <v>1422</v>
      </c>
      <c r="K5148" t="s">
        <v>1421</v>
      </c>
      <c r="L5148" t="s">
        <v>1420</v>
      </c>
      <c r="M5148" t="s">
        <v>1419</v>
      </c>
      <c r="N5148">
        <v>3</v>
      </c>
      <c r="O5148" t="s">
        <v>1418</v>
      </c>
      <c r="P5148" t="s">
        <v>1417</v>
      </c>
      <c r="Q5148" t="s">
        <v>1416</v>
      </c>
      <c r="R5148" s="7">
        <v>41640</v>
      </c>
      <c r="S5148" s="8">
        <f t="shared" si="640"/>
        <v>2014</v>
      </c>
      <c r="T5148" s="8">
        <v>2014</v>
      </c>
      <c r="U5148" s="8">
        <f t="shared" si="641"/>
        <v>8</v>
      </c>
      <c r="V5148" s="7">
        <v>41640</v>
      </c>
      <c r="W5148" t="s">
        <v>1357</v>
      </c>
      <c r="X5148" s="2">
        <v>2.141</v>
      </c>
      <c r="Y5148" s="6">
        <f t="shared" si="646"/>
        <v>5.7152772216438434E-2</v>
      </c>
      <c r="AA5148">
        <v>1962892</v>
      </c>
      <c r="AB5148">
        <v>17360</v>
      </c>
      <c r="AD5148" t="s">
        <v>6</v>
      </c>
      <c r="AE5148">
        <v>52</v>
      </c>
      <c r="AF5148">
        <v>1</v>
      </c>
      <c r="AG5148">
        <v>6428670</v>
      </c>
      <c r="AH5148" t="s">
        <v>1415</v>
      </c>
      <c r="AI5148" t="s">
        <v>1414</v>
      </c>
      <c r="AJ5148" t="s">
        <v>1413</v>
      </c>
      <c r="AK5148" t="s">
        <v>1412</v>
      </c>
      <c r="AL5148">
        <v>61</v>
      </c>
      <c r="AM5148" s="5">
        <f t="shared" si="642"/>
        <v>7.625</v>
      </c>
      <c r="AN5148" s="4">
        <f t="shared" si="647"/>
        <v>1.1548655812192351E-2</v>
      </c>
      <c r="AO5148" s="3"/>
      <c r="AP5148">
        <v>0</v>
      </c>
      <c r="AQ5148" t="s">
        <v>101</v>
      </c>
      <c r="AR5148">
        <v>263079</v>
      </c>
      <c r="AS5148" t="s">
        <v>100</v>
      </c>
      <c r="AT5148" s="2" t="s">
        <v>0</v>
      </c>
      <c r="AU5148" s="1">
        <f t="shared" si="643"/>
        <v>4.3471537295164602</v>
      </c>
      <c r="AV5148" s="1">
        <f t="shared" si="644"/>
        <v>3.4350714014315393</v>
      </c>
      <c r="AW5148" s="1">
        <f t="shared" si="645"/>
        <v>2.5229890733466176</v>
      </c>
    </row>
    <row r="5149" spans="1:49" x14ac:dyDescent="0.2">
      <c r="A5149">
        <v>5147</v>
      </c>
      <c r="B5149" t="s">
        <v>1411</v>
      </c>
      <c r="C5149" t="s">
        <v>1410</v>
      </c>
      <c r="F5149" t="s">
        <v>1409</v>
      </c>
      <c r="G5149" t="s">
        <v>17</v>
      </c>
      <c r="H5149" t="s">
        <v>16</v>
      </c>
      <c r="I5149" t="s">
        <v>1408</v>
      </c>
      <c r="J5149" t="s">
        <v>1407</v>
      </c>
      <c r="K5149" t="s">
        <v>1406</v>
      </c>
      <c r="L5149" t="s">
        <v>1405</v>
      </c>
      <c r="M5149" t="s">
        <v>1154</v>
      </c>
      <c r="N5149">
        <v>4</v>
      </c>
      <c r="O5149" t="s">
        <v>1404</v>
      </c>
      <c r="P5149" t="s">
        <v>1403</v>
      </c>
      <c r="Q5149" t="s">
        <v>1402</v>
      </c>
      <c r="R5149" s="7">
        <v>41640</v>
      </c>
      <c r="S5149" s="8">
        <f t="shared" si="640"/>
        <v>2014</v>
      </c>
      <c r="T5149" s="8">
        <v>2014</v>
      </c>
      <c r="U5149" s="8">
        <f t="shared" si="641"/>
        <v>8</v>
      </c>
      <c r="V5149" s="7">
        <v>41640</v>
      </c>
      <c r="W5149" t="s">
        <v>1357</v>
      </c>
      <c r="X5149" s="2">
        <v>2.141</v>
      </c>
      <c r="Y5149" s="6">
        <f t="shared" si="646"/>
        <v>5.7152772216438434E-2</v>
      </c>
      <c r="AA5149">
        <v>1962892</v>
      </c>
      <c r="AB5149">
        <v>17360</v>
      </c>
      <c r="AD5149" t="s">
        <v>6</v>
      </c>
      <c r="AE5149">
        <v>52</v>
      </c>
      <c r="AF5149">
        <v>1</v>
      </c>
      <c r="AG5149">
        <v>6479284</v>
      </c>
      <c r="AH5149" t="s">
        <v>1401</v>
      </c>
      <c r="AI5149" t="s">
        <v>1400</v>
      </c>
      <c r="AJ5149" t="s">
        <v>1399</v>
      </c>
      <c r="AK5149" t="s">
        <v>1398</v>
      </c>
      <c r="AL5149">
        <v>104</v>
      </c>
      <c r="AM5149" s="5">
        <f t="shared" si="642"/>
        <v>13</v>
      </c>
      <c r="AN5149" s="4">
        <f t="shared" si="647"/>
        <v>1.9689511548655812E-2</v>
      </c>
      <c r="AO5149" s="3"/>
      <c r="AP5149">
        <v>0</v>
      </c>
      <c r="AQ5149" t="s">
        <v>671</v>
      </c>
      <c r="AR5149">
        <v>1144221</v>
      </c>
      <c r="AS5149" t="s">
        <v>670</v>
      </c>
      <c r="AT5149" s="2" t="s">
        <v>0</v>
      </c>
      <c r="AU5149" s="1">
        <f t="shared" si="643"/>
        <v>4.5913794016103644</v>
      </c>
      <c r="AV5149" s="1">
        <f t="shared" si="644"/>
        <v>3.8421141882547123</v>
      </c>
      <c r="AW5149" s="1">
        <f t="shared" si="645"/>
        <v>3.0928489748990593</v>
      </c>
    </row>
    <row r="5150" spans="1:49" x14ac:dyDescent="0.2">
      <c r="A5150">
        <v>5148</v>
      </c>
      <c r="B5150" t="s">
        <v>1397</v>
      </c>
      <c r="C5150" t="s">
        <v>1396</v>
      </c>
      <c r="F5150" t="s">
        <v>1395</v>
      </c>
      <c r="G5150" t="s">
        <v>17</v>
      </c>
      <c r="H5150" t="s">
        <v>16</v>
      </c>
      <c r="I5150" t="s">
        <v>1394</v>
      </c>
      <c r="J5150" t="s">
        <v>1393</v>
      </c>
      <c r="K5150" t="s">
        <v>1392</v>
      </c>
      <c r="L5150" t="s">
        <v>1391</v>
      </c>
      <c r="M5150" t="s">
        <v>1390</v>
      </c>
      <c r="N5150">
        <v>6</v>
      </c>
      <c r="O5150" t="s">
        <v>1389</v>
      </c>
      <c r="P5150" t="s">
        <v>1388</v>
      </c>
      <c r="Q5150" t="s">
        <v>1387</v>
      </c>
      <c r="R5150" s="7">
        <v>41640</v>
      </c>
      <c r="S5150" s="8">
        <f t="shared" si="640"/>
        <v>2014</v>
      </c>
      <c r="T5150" s="8">
        <v>2014</v>
      </c>
      <c r="U5150" s="8">
        <f t="shared" si="641"/>
        <v>8</v>
      </c>
      <c r="V5150" s="7">
        <v>41640</v>
      </c>
      <c r="W5150" t="s">
        <v>1357</v>
      </c>
      <c r="X5150" s="2">
        <v>2.141</v>
      </c>
      <c r="Y5150" s="6">
        <f t="shared" si="646"/>
        <v>5.7152772216438434E-2</v>
      </c>
      <c r="AA5150">
        <v>1962892</v>
      </c>
      <c r="AB5150">
        <v>17360</v>
      </c>
      <c r="AD5150" t="s">
        <v>6</v>
      </c>
      <c r="AE5150">
        <v>52</v>
      </c>
      <c r="AF5150">
        <v>1</v>
      </c>
      <c r="AG5150">
        <v>6451242</v>
      </c>
      <c r="AH5150" t="s">
        <v>1386</v>
      </c>
      <c r="AI5150" t="s">
        <v>1385</v>
      </c>
      <c r="AJ5150" t="s">
        <v>1384</v>
      </c>
      <c r="AK5150" t="s">
        <v>1383</v>
      </c>
      <c r="AL5150">
        <v>10</v>
      </c>
      <c r="AM5150" s="5">
        <f t="shared" si="642"/>
        <v>1.25</v>
      </c>
      <c r="AN5150" s="4">
        <f t="shared" si="647"/>
        <v>1.8932222642938281E-3</v>
      </c>
      <c r="AO5150" s="3"/>
      <c r="AP5150">
        <v>0</v>
      </c>
      <c r="AR5150" t="s">
        <v>1</v>
      </c>
      <c r="AT5150" s="2" t="s">
        <v>0</v>
      </c>
      <c r="AU5150" s="1">
        <f t="shared" si="643"/>
        <v>4.0574907230795052</v>
      </c>
      <c r="AV5150" s="1">
        <f t="shared" si="644"/>
        <v>2.9522997240366133</v>
      </c>
      <c r="AW5150" s="1">
        <f t="shared" si="645"/>
        <v>1.847108724993721</v>
      </c>
    </row>
    <row r="5151" spans="1:49" x14ac:dyDescent="0.2">
      <c r="A5151">
        <v>5149</v>
      </c>
      <c r="B5151" t="s">
        <v>1382</v>
      </c>
      <c r="C5151" t="s">
        <v>1381</v>
      </c>
      <c r="F5151" t="s">
        <v>1380</v>
      </c>
      <c r="G5151" t="s">
        <v>17</v>
      </c>
      <c r="H5151" t="s">
        <v>16</v>
      </c>
      <c r="I5151" t="s">
        <v>1379</v>
      </c>
      <c r="J5151">
        <v>60000874</v>
      </c>
      <c r="K5151" t="s">
        <v>1378</v>
      </c>
      <c r="L5151" t="s">
        <v>1377</v>
      </c>
      <c r="M5151" t="s">
        <v>183</v>
      </c>
      <c r="N5151">
        <v>2</v>
      </c>
      <c r="O5151" t="s">
        <v>1376</v>
      </c>
      <c r="P5151" t="s">
        <v>1375</v>
      </c>
      <c r="Q5151" t="s">
        <v>1374</v>
      </c>
      <c r="R5151" s="7">
        <v>41640</v>
      </c>
      <c r="S5151" s="8">
        <f t="shared" si="640"/>
        <v>2014</v>
      </c>
      <c r="T5151" s="8">
        <v>2014</v>
      </c>
      <c r="U5151" s="8">
        <f t="shared" si="641"/>
        <v>8</v>
      </c>
      <c r="V5151" s="7">
        <v>41640</v>
      </c>
      <c r="W5151" t="s">
        <v>1357</v>
      </c>
      <c r="X5151" s="2">
        <v>2.141</v>
      </c>
      <c r="Y5151" s="6">
        <f t="shared" si="646"/>
        <v>5.7152772216438434E-2</v>
      </c>
      <c r="AA5151">
        <v>1962892</v>
      </c>
      <c r="AB5151">
        <v>17360</v>
      </c>
      <c r="AD5151" t="s">
        <v>6</v>
      </c>
      <c r="AE5151">
        <v>52</v>
      </c>
      <c r="AF5151">
        <v>1</v>
      </c>
      <c r="AG5151">
        <v>6472064</v>
      </c>
      <c r="AH5151" t="s">
        <v>1373</v>
      </c>
      <c r="AI5151" t="s">
        <v>1372</v>
      </c>
      <c r="AJ5151" t="s">
        <v>1371</v>
      </c>
      <c r="AK5151" t="s">
        <v>1370</v>
      </c>
      <c r="AL5151">
        <v>19</v>
      </c>
      <c r="AM5151" s="5">
        <f t="shared" si="642"/>
        <v>2.375</v>
      </c>
      <c r="AN5151" s="4">
        <f t="shared" si="647"/>
        <v>3.5971223021582736E-3</v>
      </c>
      <c r="AO5151" s="3"/>
      <c r="AP5151">
        <v>0</v>
      </c>
      <c r="AQ5151" t="s">
        <v>1369</v>
      </c>
      <c r="AR5151" t="s">
        <v>1</v>
      </c>
      <c r="AS5151" t="s">
        <v>1368</v>
      </c>
      <c r="AT5151" s="2" t="s">
        <v>0</v>
      </c>
      <c r="AU5151" s="1">
        <f t="shared" si="643"/>
        <v>4.1086077242154389</v>
      </c>
      <c r="AV5151" s="1">
        <f t="shared" si="644"/>
        <v>3.0374947259298355</v>
      </c>
      <c r="AW5151" s="1">
        <f t="shared" si="645"/>
        <v>1.9663817276442321</v>
      </c>
    </row>
    <row r="5152" spans="1:49" x14ac:dyDescent="0.2">
      <c r="A5152">
        <v>5150</v>
      </c>
      <c r="B5152" t="s">
        <v>1367</v>
      </c>
      <c r="C5152" t="s">
        <v>1366</v>
      </c>
      <c r="F5152" t="s">
        <v>1365</v>
      </c>
      <c r="G5152" t="s">
        <v>17</v>
      </c>
      <c r="H5152" t="s">
        <v>16</v>
      </c>
      <c r="I5152" t="s">
        <v>1364</v>
      </c>
      <c r="J5152" t="s">
        <v>1363</v>
      </c>
      <c r="K5152" t="s">
        <v>1362</v>
      </c>
      <c r="L5152" t="s">
        <v>1361</v>
      </c>
      <c r="M5152" t="s">
        <v>1154</v>
      </c>
      <c r="N5152">
        <v>5</v>
      </c>
      <c r="O5152" t="s">
        <v>1360</v>
      </c>
      <c r="P5152" t="s">
        <v>1359</v>
      </c>
      <c r="Q5152" t="s">
        <v>1358</v>
      </c>
      <c r="R5152" s="7">
        <v>41640</v>
      </c>
      <c r="S5152" s="8">
        <f t="shared" si="640"/>
        <v>2014</v>
      </c>
      <c r="T5152" s="8">
        <v>2014</v>
      </c>
      <c r="U5152" s="8">
        <f t="shared" si="641"/>
        <v>8</v>
      </c>
      <c r="V5152" s="7">
        <v>41640</v>
      </c>
      <c r="W5152" t="s">
        <v>1357</v>
      </c>
      <c r="X5152" s="2">
        <v>2.141</v>
      </c>
      <c r="Y5152" s="6">
        <f t="shared" si="646"/>
        <v>5.7152772216438434E-2</v>
      </c>
      <c r="AA5152">
        <v>1962892</v>
      </c>
      <c r="AB5152">
        <v>17360</v>
      </c>
      <c r="AD5152" t="s">
        <v>6</v>
      </c>
      <c r="AE5152">
        <v>52</v>
      </c>
      <c r="AF5152">
        <v>1</v>
      </c>
      <c r="AG5152">
        <v>6472285</v>
      </c>
      <c r="AH5152" t="s">
        <v>1356</v>
      </c>
      <c r="AI5152" t="s">
        <v>1355</v>
      </c>
      <c r="AJ5152" t="s">
        <v>1354</v>
      </c>
      <c r="AK5152" t="s">
        <v>1353</v>
      </c>
      <c r="AL5152">
        <v>11</v>
      </c>
      <c r="AM5152" s="5">
        <f t="shared" si="642"/>
        <v>1.375</v>
      </c>
      <c r="AN5152" s="4">
        <f t="shared" si="647"/>
        <v>2.0825444907232107E-3</v>
      </c>
      <c r="AO5152" s="3"/>
      <c r="AP5152">
        <v>0</v>
      </c>
      <c r="AR5152" t="s">
        <v>1</v>
      </c>
      <c r="AT5152" s="2" t="s">
        <v>0</v>
      </c>
      <c r="AU5152" s="1">
        <f t="shared" si="643"/>
        <v>4.0631703898723863</v>
      </c>
      <c r="AV5152" s="1">
        <f t="shared" si="644"/>
        <v>2.961765835358082</v>
      </c>
      <c r="AW5152" s="1">
        <f t="shared" si="645"/>
        <v>1.8603612808437777</v>
      </c>
    </row>
    <row r="5153" spans="1:49" x14ac:dyDescent="0.2">
      <c r="A5153">
        <v>5151</v>
      </c>
      <c r="B5153" t="s">
        <v>1352</v>
      </c>
      <c r="F5153" t="s">
        <v>1351</v>
      </c>
      <c r="G5153" t="s">
        <v>17</v>
      </c>
      <c r="H5153" t="s">
        <v>16</v>
      </c>
      <c r="I5153" t="s">
        <v>1350</v>
      </c>
      <c r="J5153">
        <v>60013395</v>
      </c>
      <c r="K5153" t="s">
        <v>1349</v>
      </c>
      <c r="L5153" t="s">
        <v>1348</v>
      </c>
      <c r="M5153" t="s">
        <v>802</v>
      </c>
      <c r="N5153">
        <v>4</v>
      </c>
      <c r="O5153" t="s">
        <v>1347</v>
      </c>
      <c r="P5153" t="s">
        <v>1346</v>
      </c>
      <c r="Q5153" t="s">
        <v>1345</v>
      </c>
      <c r="R5153" s="7">
        <v>41640</v>
      </c>
      <c r="S5153" s="8">
        <f t="shared" si="640"/>
        <v>2014</v>
      </c>
      <c r="T5153" s="8">
        <v>2014</v>
      </c>
      <c r="U5153" s="8">
        <f t="shared" si="641"/>
        <v>8</v>
      </c>
      <c r="V5153" s="7">
        <v>2014</v>
      </c>
      <c r="W5153" t="s">
        <v>1344</v>
      </c>
      <c r="X5153" s="2">
        <v>0.19</v>
      </c>
      <c r="Y5153" s="6">
        <f t="shared" si="646"/>
        <v>5.0719414858119115E-3</v>
      </c>
      <c r="AA5153" t="s">
        <v>1343</v>
      </c>
      <c r="AB5153">
        <v>17300154986</v>
      </c>
      <c r="AD5153" t="s">
        <v>6</v>
      </c>
      <c r="AE5153">
        <v>8</v>
      </c>
      <c r="AF5153">
        <v>1</v>
      </c>
      <c r="AH5153" t="s">
        <v>1342</v>
      </c>
      <c r="AI5153" t="s">
        <v>1341</v>
      </c>
      <c r="AJ5153" t="s">
        <v>1340</v>
      </c>
      <c r="AK5153" t="s">
        <v>1339</v>
      </c>
      <c r="AL5153">
        <v>0</v>
      </c>
      <c r="AM5153" s="5">
        <f t="shared" si="642"/>
        <v>0</v>
      </c>
      <c r="AN5153" s="4">
        <f t="shared" si="647"/>
        <v>0</v>
      </c>
      <c r="AO5153" s="3"/>
      <c r="AP5153">
        <v>0</v>
      </c>
      <c r="AR5153" t="s">
        <v>1338</v>
      </c>
      <c r="AS5153" t="s">
        <v>1337</v>
      </c>
      <c r="AT5153" s="2" t="s">
        <v>0</v>
      </c>
      <c r="AU5153" s="1">
        <f t="shared" si="643"/>
        <v>0.35503590400683377</v>
      </c>
      <c r="AV5153" s="1">
        <f t="shared" si="644"/>
        <v>0.25359707429059558</v>
      </c>
      <c r="AW5153" s="1">
        <f t="shared" si="645"/>
        <v>0.15215824457435734</v>
      </c>
    </row>
    <row r="5154" spans="1:49" x14ac:dyDescent="0.2">
      <c r="A5154">
        <v>5152</v>
      </c>
      <c r="B5154" t="s">
        <v>1336</v>
      </c>
      <c r="C5154" t="s">
        <v>1335</v>
      </c>
      <c r="D5154" t="s">
        <v>1334</v>
      </c>
      <c r="E5154">
        <v>24321505</v>
      </c>
      <c r="F5154" t="s">
        <v>1333</v>
      </c>
      <c r="G5154" t="s">
        <v>17</v>
      </c>
      <c r="H5154" t="s">
        <v>16</v>
      </c>
      <c r="I5154" t="s">
        <v>1332</v>
      </c>
      <c r="J5154">
        <v>60000481</v>
      </c>
      <c r="K5154" t="s">
        <v>63</v>
      </c>
      <c r="L5154" t="s">
        <v>62</v>
      </c>
      <c r="M5154" t="s">
        <v>29</v>
      </c>
      <c r="N5154">
        <v>6</v>
      </c>
      <c r="O5154" t="s">
        <v>1331</v>
      </c>
      <c r="P5154" t="s">
        <v>1330</v>
      </c>
      <c r="Q5154" t="s">
        <v>1329</v>
      </c>
      <c r="R5154" s="7">
        <v>41640</v>
      </c>
      <c r="S5154" s="8">
        <f t="shared" si="640"/>
        <v>2014</v>
      </c>
      <c r="T5154" s="8">
        <v>2014</v>
      </c>
      <c r="U5154" s="8">
        <f t="shared" si="641"/>
        <v>8</v>
      </c>
      <c r="V5154" s="7">
        <v>41671</v>
      </c>
      <c r="W5154" t="s">
        <v>106</v>
      </c>
      <c r="X5154" s="2">
        <v>1.59</v>
      </c>
      <c r="Y5154" s="6">
        <f t="shared" si="646"/>
        <v>4.2444141907583888E-2</v>
      </c>
      <c r="AA5154">
        <v>52728</v>
      </c>
      <c r="AB5154">
        <v>16791</v>
      </c>
      <c r="AC5154">
        <v>18792650</v>
      </c>
      <c r="AD5154" t="s">
        <v>6</v>
      </c>
      <c r="AE5154">
        <v>1837</v>
      </c>
      <c r="AF5154">
        <v>2</v>
      </c>
      <c r="AH5154" t="s">
        <v>1328</v>
      </c>
      <c r="AI5154" t="s">
        <v>1327</v>
      </c>
      <c r="AJ5154" t="s">
        <v>1326</v>
      </c>
      <c r="AK5154" t="s">
        <v>1325</v>
      </c>
      <c r="AL5154">
        <v>39</v>
      </c>
      <c r="AM5154" s="5">
        <f t="shared" si="642"/>
        <v>4.875</v>
      </c>
      <c r="AN5154" s="4">
        <f t="shared" si="647"/>
        <v>7.3835668307459298E-3</v>
      </c>
      <c r="AO5154" s="3"/>
      <c r="AP5154">
        <v>1</v>
      </c>
      <c r="AQ5154" t="s">
        <v>101</v>
      </c>
      <c r="AR5154">
        <v>309485</v>
      </c>
      <c r="AS5154" t="s">
        <v>100</v>
      </c>
      <c r="AT5154" s="2" t="s">
        <v>0</v>
      </c>
      <c r="AU5154" s="1">
        <f t="shared" si="643"/>
        <v>3.1925969384532502</v>
      </c>
      <c r="AV5154" s="1">
        <f t="shared" si="644"/>
        <v>2.4913854369164912</v>
      </c>
      <c r="AW5154" s="1">
        <f t="shared" si="645"/>
        <v>1.7901739353797317</v>
      </c>
    </row>
    <row r="5155" spans="1:49" x14ac:dyDescent="0.2">
      <c r="A5155">
        <v>5153</v>
      </c>
      <c r="B5155" t="s">
        <v>1324</v>
      </c>
      <c r="C5155" t="s">
        <v>1323</v>
      </c>
      <c r="F5155" t="s">
        <v>1322</v>
      </c>
      <c r="G5155" t="s">
        <v>17</v>
      </c>
      <c r="H5155" t="s">
        <v>16</v>
      </c>
      <c r="I5155" t="s">
        <v>1321</v>
      </c>
      <c r="J5155">
        <v>60013983</v>
      </c>
      <c r="K5155" t="s">
        <v>1320</v>
      </c>
      <c r="L5155" t="s">
        <v>1319</v>
      </c>
      <c r="M5155" t="s">
        <v>790</v>
      </c>
      <c r="N5155">
        <v>3</v>
      </c>
      <c r="O5155" t="s">
        <v>1318</v>
      </c>
      <c r="P5155" t="s">
        <v>1317</v>
      </c>
      <c r="Q5155" t="s">
        <v>1316</v>
      </c>
      <c r="R5155" s="7">
        <v>41640</v>
      </c>
      <c r="S5155" s="8">
        <f t="shared" si="640"/>
        <v>2014</v>
      </c>
      <c r="T5155" s="8">
        <v>2014</v>
      </c>
      <c r="U5155" s="8">
        <f t="shared" si="641"/>
        <v>8</v>
      </c>
      <c r="V5155" s="7">
        <v>2014</v>
      </c>
      <c r="W5155" t="s">
        <v>1315</v>
      </c>
      <c r="X5155" s="2">
        <v>0.437</v>
      </c>
      <c r="Y5155" s="6">
        <f t="shared" si="646"/>
        <v>1.1665465417367396E-2</v>
      </c>
      <c r="AA5155">
        <v>10704698</v>
      </c>
      <c r="AB5155">
        <v>5300152513</v>
      </c>
      <c r="AC5155">
        <v>15598985</v>
      </c>
      <c r="AD5155" t="s">
        <v>6</v>
      </c>
      <c r="AE5155">
        <v>144</v>
      </c>
      <c r="AH5155" s="10">
        <v>44440</v>
      </c>
      <c r="AI5155" t="s">
        <v>1314</v>
      </c>
      <c r="AK5155" t="s">
        <v>1313</v>
      </c>
      <c r="AL5155">
        <v>23</v>
      </c>
      <c r="AM5155" s="5">
        <f t="shared" si="642"/>
        <v>2.875</v>
      </c>
      <c r="AN5155" s="4">
        <f t="shared" si="647"/>
        <v>4.354411207875805E-3</v>
      </c>
      <c r="AO5155" s="3"/>
      <c r="AP5155">
        <v>1</v>
      </c>
      <c r="AR5155" t="s">
        <v>1</v>
      </c>
      <c r="AT5155" s="2" t="s">
        <v>0</v>
      </c>
      <c r="AU5155" s="1">
        <f t="shared" si="643"/>
        <v>0.94721491545199188</v>
      </c>
      <c r="AV5155" s="1">
        <f t="shared" si="644"/>
        <v>0.80099383126215995</v>
      </c>
      <c r="AW5155" s="1">
        <f t="shared" si="645"/>
        <v>0.65477274707232824</v>
      </c>
    </row>
    <row r="5156" spans="1:49" x14ac:dyDescent="0.2">
      <c r="A5156">
        <v>5154</v>
      </c>
      <c r="B5156" t="s">
        <v>1312</v>
      </c>
      <c r="C5156" t="s">
        <v>1311</v>
      </c>
      <c r="F5156" t="s">
        <v>1310</v>
      </c>
      <c r="G5156" t="s">
        <v>17</v>
      </c>
      <c r="H5156" t="s">
        <v>16</v>
      </c>
      <c r="I5156" t="s">
        <v>1309</v>
      </c>
      <c r="J5156">
        <v>60025578</v>
      </c>
      <c r="K5156" t="s">
        <v>845</v>
      </c>
      <c r="L5156" t="s">
        <v>709</v>
      </c>
      <c r="M5156" t="s">
        <v>46</v>
      </c>
      <c r="N5156">
        <v>5</v>
      </c>
      <c r="O5156" t="s">
        <v>1308</v>
      </c>
      <c r="P5156" t="s">
        <v>1307</v>
      </c>
      <c r="Q5156" t="s">
        <v>1306</v>
      </c>
      <c r="R5156" s="7">
        <v>41640</v>
      </c>
      <c r="S5156" s="8">
        <f t="shared" si="640"/>
        <v>2014</v>
      </c>
      <c r="T5156" s="8">
        <v>2014</v>
      </c>
      <c r="U5156" s="8">
        <f t="shared" si="641"/>
        <v>8</v>
      </c>
      <c r="V5156" s="7">
        <v>2014</v>
      </c>
      <c r="W5156" t="s">
        <v>1285</v>
      </c>
      <c r="X5156" s="2">
        <v>0.34100000000000003</v>
      </c>
      <c r="Y5156" s="6">
        <f t="shared" si="646"/>
        <v>9.1028002455887467E-3</v>
      </c>
      <c r="AA5156">
        <v>19378718</v>
      </c>
      <c r="AB5156">
        <v>19700186839</v>
      </c>
      <c r="AC5156">
        <v>15309681</v>
      </c>
      <c r="AD5156" t="s">
        <v>6</v>
      </c>
      <c r="AE5156">
        <v>46</v>
      </c>
      <c r="AH5156" t="s">
        <v>1305</v>
      </c>
      <c r="AI5156" t="s">
        <v>1304</v>
      </c>
      <c r="AK5156" t="s">
        <v>1303</v>
      </c>
      <c r="AL5156">
        <v>18</v>
      </c>
      <c r="AM5156" s="5">
        <f t="shared" si="642"/>
        <v>2.25</v>
      </c>
      <c r="AN5156" s="4">
        <f t="shared" si="647"/>
        <v>3.4078000757288905E-3</v>
      </c>
      <c r="AO5156" s="3"/>
      <c r="AP5156">
        <v>0</v>
      </c>
      <c r="AR5156" t="s">
        <v>1</v>
      </c>
      <c r="AT5156" s="2" t="s">
        <v>0</v>
      </c>
      <c r="AU5156" s="1">
        <f t="shared" si="643"/>
        <v>0.73943001946307896</v>
      </c>
      <c r="AV5156" s="1">
        <f t="shared" si="644"/>
        <v>0.62553001606588188</v>
      </c>
      <c r="AW5156" s="1">
        <f t="shared" si="645"/>
        <v>0.5116300126686848</v>
      </c>
    </row>
    <row r="5157" spans="1:49" x14ac:dyDescent="0.2">
      <c r="A5157">
        <v>5155</v>
      </c>
      <c r="B5157" t="s">
        <v>1302</v>
      </c>
      <c r="C5157" t="s">
        <v>1301</v>
      </c>
      <c r="F5157" t="s">
        <v>1300</v>
      </c>
      <c r="G5157" t="s">
        <v>17</v>
      </c>
      <c r="H5157" t="s">
        <v>16</v>
      </c>
      <c r="I5157" t="s">
        <v>1299</v>
      </c>
      <c r="J5157" t="s">
        <v>1294</v>
      </c>
      <c r="K5157" t="s">
        <v>1298</v>
      </c>
      <c r="L5157" t="s">
        <v>1297</v>
      </c>
      <c r="M5157" t="s">
        <v>857</v>
      </c>
      <c r="N5157">
        <v>2</v>
      </c>
      <c r="O5157" t="s">
        <v>1296</v>
      </c>
      <c r="P5157" t="s">
        <v>1295</v>
      </c>
      <c r="Q5157" t="s">
        <v>1294</v>
      </c>
      <c r="R5157" s="7">
        <v>41640</v>
      </c>
      <c r="S5157" s="8">
        <f t="shared" ref="S5157:S5220" si="648">YEAR(R5157)</f>
        <v>2014</v>
      </c>
      <c r="T5157" s="8">
        <v>2014</v>
      </c>
      <c r="U5157" s="8">
        <f t="shared" ref="U5157:U5220" si="649">2022-T5157</f>
        <v>8</v>
      </c>
      <c r="V5157" s="7">
        <v>2014</v>
      </c>
      <c r="W5157" t="s">
        <v>1285</v>
      </c>
      <c r="X5157" s="2">
        <v>0.34100000000000003</v>
      </c>
      <c r="Y5157" s="6">
        <f t="shared" si="646"/>
        <v>9.1028002455887467E-3</v>
      </c>
      <c r="AA5157">
        <v>19378718</v>
      </c>
      <c r="AB5157">
        <v>19700186839</v>
      </c>
      <c r="AC5157">
        <v>15309681</v>
      </c>
      <c r="AD5157" t="s">
        <v>6</v>
      </c>
      <c r="AE5157">
        <v>46</v>
      </c>
      <c r="AH5157" s="10">
        <v>44501</v>
      </c>
      <c r="AI5157" t="s">
        <v>1293</v>
      </c>
      <c r="AK5157" t="s">
        <v>1292</v>
      </c>
      <c r="AL5157">
        <v>37</v>
      </c>
      <c r="AM5157" s="5">
        <f t="shared" ref="AM5157:AM5220" si="650">AL5157/U5157</f>
        <v>4.625</v>
      </c>
      <c r="AN5157" s="4">
        <f t="shared" si="647"/>
        <v>7.0049223778871636E-3</v>
      </c>
      <c r="AO5157" s="3"/>
      <c r="AP5157">
        <v>0</v>
      </c>
      <c r="AR5157" t="s">
        <v>1</v>
      </c>
      <c r="AT5157" s="2" t="s">
        <v>0</v>
      </c>
      <c r="AU5157" s="1">
        <f t="shared" ref="AU5157:AU5220" si="651">(Y5157*0.7+AN5157*0.3)*100</f>
        <v>0.84734368852782715</v>
      </c>
      <c r="AV5157" s="1">
        <f t="shared" ref="AV5157:AV5220" si="652">(Y5157*0.5+AN5157*0.5)*100</f>
        <v>0.80538613117379554</v>
      </c>
      <c r="AW5157" s="1">
        <f t="shared" ref="AW5157:AW5220" si="653">(Y5157*0.3+AN5157*0.7)*100</f>
        <v>0.76342857381976381</v>
      </c>
    </row>
    <row r="5158" spans="1:49" x14ac:dyDescent="0.2">
      <c r="A5158">
        <v>5156</v>
      </c>
      <c r="B5158" t="s">
        <v>1291</v>
      </c>
      <c r="C5158" t="s">
        <v>1290</v>
      </c>
      <c r="F5158" t="s">
        <v>1289</v>
      </c>
      <c r="G5158" t="s">
        <v>17</v>
      </c>
      <c r="H5158" t="s">
        <v>16</v>
      </c>
      <c r="I5158" t="s">
        <v>1021</v>
      </c>
      <c r="J5158">
        <v>60001558</v>
      </c>
      <c r="K5158" t="s">
        <v>1020</v>
      </c>
      <c r="L5158" t="s">
        <v>1019</v>
      </c>
      <c r="M5158" t="s">
        <v>915</v>
      </c>
      <c r="N5158">
        <v>3</v>
      </c>
      <c r="O5158" t="s">
        <v>1288</v>
      </c>
      <c r="P5158" t="s">
        <v>1287</v>
      </c>
      <c r="Q5158" t="s">
        <v>1286</v>
      </c>
      <c r="R5158" s="7">
        <v>41640</v>
      </c>
      <c r="S5158" s="8">
        <f t="shared" si="648"/>
        <v>2014</v>
      </c>
      <c r="T5158" s="8">
        <v>2014</v>
      </c>
      <c r="U5158" s="8">
        <f t="shared" si="649"/>
        <v>8</v>
      </c>
      <c r="V5158" s="7">
        <v>2014</v>
      </c>
      <c r="W5158" t="s">
        <v>1285</v>
      </c>
      <c r="X5158" s="2">
        <v>0.34100000000000003</v>
      </c>
      <c r="Y5158" s="6">
        <f t="shared" si="646"/>
        <v>9.1028002455887467E-3</v>
      </c>
      <c r="AA5158">
        <v>19378718</v>
      </c>
      <c r="AB5158">
        <v>19700186839</v>
      </c>
      <c r="AC5158">
        <v>15309681</v>
      </c>
      <c r="AD5158" t="s">
        <v>6</v>
      </c>
      <c r="AE5158">
        <v>46</v>
      </c>
      <c r="AH5158" t="s">
        <v>1284</v>
      </c>
      <c r="AI5158" t="s">
        <v>1283</v>
      </c>
      <c r="AK5158" t="s">
        <v>1282</v>
      </c>
      <c r="AL5158">
        <v>5</v>
      </c>
      <c r="AM5158" s="5">
        <f t="shared" si="650"/>
        <v>0.625</v>
      </c>
      <c r="AN5158" s="4">
        <f t="shared" si="647"/>
        <v>9.4661113214691405E-4</v>
      </c>
      <c r="AO5158" s="3"/>
      <c r="AP5158">
        <v>0</v>
      </c>
      <c r="AR5158" t="s">
        <v>1</v>
      </c>
      <c r="AT5158" s="2" t="s">
        <v>0</v>
      </c>
      <c r="AU5158" s="1">
        <f t="shared" si="651"/>
        <v>0.6655943511556196</v>
      </c>
      <c r="AV5158" s="1">
        <f t="shared" si="652"/>
        <v>0.50247056888678299</v>
      </c>
      <c r="AW5158" s="1">
        <f t="shared" si="653"/>
        <v>0.33934678661794637</v>
      </c>
    </row>
    <row r="5159" spans="1:49" x14ac:dyDescent="0.2">
      <c r="A5159">
        <v>5157</v>
      </c>
      <c r="B5159" t="s">
        <v>1281</v>
      </c>
      <c r="C5159" t="s">
        <v>1280</v>
      </c>
      <c r="F5159" t="s">
        <v>1279</v>
      </c>
      <c r="G5159" t="s">
        <v>17</v>
      </c>
      <c r="H5159" t="s">
        <v>16</v>
      </c>
      <c r="I5159" t="s">
        <v>1278</v>
      </c>
      <c r="J5159" t="s">
        <v>1277</v>
      </c>
      <c r="K5159" t="s">
        <v>1276</v>
      </c>
      <c r="L5159" t="s">
        <v>1275</v>
      </c>
      <c r="M5159" t="s">
        <v>1154</v>
      </c>
      <c r="N5159">
        <v>5</v>
      </c>
      <c r="O5159" t="s">
        <v>1274</v>
      </c>
      <c r="P5159" t="s">
        <v>1273</v>
      </c>
      <c r="Q5159" t="s">
        <v>1272</v>
      </c>
      <c r="R5159" s="7">
        <v>41640</v>
      </c>
      <c r="S5159" s="8">
        <f t="shared" si="648"/>
        <v>2014</v>
      </c>
      <c r="T5159" s="8">
        <v>2014</v>
      </c>
      <c r="U5159" s="8">
        <f t="shared" si="649"/>
        <v>8</v>
      </c>
      <c r="V5159" s="7">
        <v>41640</v>
      </c>
      <c r="W5159" t="s">
        <v>1271</v>
      </c>
      <c r="X5159" s="2">
        <v>1.2969999999999999</v>
      </c>
      <c r="Y5159" s="6">
        <f t="shared" si="646"/>
        <v>3.4622674247884469E-2</v>
      </c>
      <c r="AA5159">
        <v>465070</v>
      </c>
      <c r="AB5159">
        <v>15112</v>
      </c>
      <c r="AC5159">
        <v>13652427</v>
      </c>
      <c r="AD5159" t="s">
        <v>6</v>
      </c>
      <c r="AE5159">
        <v>59</v>
      </c>
      <c r="AF5159">
        <v>1</v>
      </c>
      <c r="AH5159" t="s">
        <v>1270</v>
      </c>
      <c r="AI5159" t="s">
        <v>1269</v>
      </c>
      <c r="AJ5159" t="s">
        <v>1268</v>
      </c>
      <c r="AK5159" t="s">
        <v>1267</v>
      </c>
      <c r="AL5159">
        <v>47</v>
      </c>
      <c r="AM5159" s="5">
        <f t="shared" si="650"/>
        <v>5.875</v>
      </c>
      <c r="AN5159" s="4">
        <f t="shared" si="647"/>
        <v>8.8981446421809926E-3</v>
      </c>
      <c r="AO5159" s="3"/>
      <c r="AP5159">
        <v>0</v>
      </c>
      <c r="AR5159" t="s">
        <v>1</v>
      </c>
      <c r="AT5159" s="2">
        <v>3.8090000000000002</v>
      </c>
      <c r="AU5159" s="1">
        <f t="shared" si="651"/>
        <v>2.6905315366173426</v>
      </c>
      <c r="AV5159" s="1">
        <f t="shared" si="652"/>
        <v>2.1760409445032729</v>
      </c>
      <c r="AW5159" s="1">
        <f t="shared" si="653"/>
        <v>1.6615503523892035</v>
      </c>
    </row>
    <row r="5160" spans="1:49" x14ac:dyDescent="0.2">
      <c r="A5160">
        <v>5158</v>
      </c>
      <c r="B5160" t="s">
        <v>1266</v>
      </c>
      <c r="C5160" t="s">
        <v>1265</v>
      </c>
      <c r="D5160" t="s">
        <v>1264</v>
      </c>
      <c r="F5160" t="s">
        <v>1263</v>
      </c>
      <c r="G5160" t="s">
        <v>17</v>
      </c>
      <c r="H5160" t="s">
        <v>16</v>
      </c>
      <c r="I5160" t="s">
        <v>1262</v>
      </c>
      <c r="J5160">
        <v>60011047</v>
      </c>
      <c r="K5160" t="s">
        <v>1261</v>
      </c>
      <c r="L5160" t="s">
        <v>1260</v>
      </c>
      <c r="M5160" t="s">
        <v>309</v>
      </c>
      <c r="N5160">
        <v>2</v>
      </c>
      <c r="O5160" t="s">
        <v>1259</v>
      </c>
      <c r="P5160" t="s">
        <v>1258</v>
      </c>
      <c r="Q5160" t="s">
        <v>1257</v>
      </c>
      <c r="R5160" s="7">
        <v>41640</v>
      </c>
      <c r="S5160" s="8">
        <f t="shared" si="648"/>
        <v>2014</v>
      </c>
      <c r="T5160" s="8">
        <v>2014</v>
      </c>
      <c r="U5160" s="8">
        <f t="shared" si="649"/>
        <v>8</v>
      </c>
      <c r="V5160" s="7">
        <v>41640</v>
      </c>
      <c r="W5160" t="s">
        <v>1066</v>
      </c>
      <c r="X5160" s="2">
        <v>0.89900000000000002</v>
      </c>
      <c r="Y5160" s="6">
        <f t="shared" si="646"/>
        <v>2.399829155655215E-2</v>
      </c>
      <c r="AA5160">
        <v>221910</v>
      </c>
      <c r="AB5160">
        <v>20487</v>
      </c>
      <c r="AD5160" t="s">
        <v>6</v>
      </c>
      <c r="AE5160">
        <v>60</v>
      </c>
      <c r="AF5160">
        <v>1</v>
      </c>
      <c r="AI5160" t="s">
        <v>1256</v>
      </c>
      <c r="AJ5160" t="s">
        <v>1255</v>
      </c>
      <c r="AK5160" t="s">
        <v>1254</v>
      </c>
      <c r="AL5160">
        <v>2</v>
      </c>
      <c r="AM5160" s="5">
        <f t="shared" si="650"/>
        <v>0.25</v>
      </c>
      <c r="AN5160" s="4">
        <f t="shared" si="647"/>
        <v>3.786444528587656E-4</v>
      </c>
      <c r="AO5160" s="3"/>
      <c r="AP5160">
        <v>0</v>
      </c>
      <c r="AR5160" t="s">
        <v>1</v>
      </c>
      <c r="AT5160" s="2">
        <v>2.3540000000000001</v>
      </c>
      <c r="AU5160" s="1">
        <f t="shared" si="651"/>
        <v>1.691239742544413</v>
      </c>
      <c r="AV5160" s="1">
        <f t="shared" si="652"/>
        <v>1.2188468004705457</v>
      </c>
      <c r="AW5160" s="1">
        <f t="shared" si="653"/>
        <v>0.74645385839667799</v>
      </c>
    </row>
    <row r="5161" spans="1:49" x14ac:dyDescent="0.2">
      <c r="A5161">
        <v>5159</v>
      </c>
      <c r="B5161" t="s">
        <v>1253</v>
      </c>
      <c r="C5161" t="s">
        <v>1252</v>
      </c>
      <c r="D5161" t="s">
        <v>1251</v>
      </c>
      <c r="F5161" t="s">
        <v>1250</v>
      </c>
      <c r="G5161" t="s">
        <v>17</v>
      </c>
      <c r="H5161" t="s">
        <v>16</v>
      </c>
      <c r="I5161" t="s">
        <v>1249</v>
      </c>
      <c r="J5161">
        <v>60025997</v>
      </c>
      <c r="K5161" t="s">
        <v>1248</v>
      </c>
      <c r="L5161" t="s">
        <v>1247</v>
      </c>
      <c r="M5161" t="s">
        <v>309</v>
      </c>
      <c r="N5161">
        <v>2</v>
      </c>
      <c r="O5161" t="s">
        <v>1246</v>
      </c>
      <c r="P5161" t="s">
        <v>1245</v>
      </c>
      <c r="Q5161" t="s">
        <v>1244</v>
      </c>
      <c r="R5161" s="7">
        <v>41640</v>
      </c>
      <c r="S5161" s="8">
        <f t="shared" si="648"/>
        <v>2014</v>
      </c>
      <c r="T5161" s="8">
        <v>2014</v>
      </c>
      <c r="U5161" s="8">
        <f t="shared" si="649"/>
        <v>8</v>
      </c>
      <c r="V5161" s="7">
        <v>41671</v>
      </c>
      <c r="W5161" t="s">
        <v>1243</v>
      </c>
      <c r="X5161" s="2">
        <v>0.65</v>
      </c>
      <c r="Y5161" s="6">
        <f t="shared" si="646"/>
        <v>1.7351378767251277E-2</v>
      </c>
      <c r="AA5161">
        <v>224596</v>
      </c>
      <c r="AB5161">
        <v>26972</v>
      </c>
      <c r="AC5161" t="s">
        <v>1242</v>
      </c>
      <c r="AD5161" t="s">
        <v>6</v>
      </c>
      <c r="AE5161">
        <v>210</v>
      </c>
      <c r="AF5161">
        <v>1</v>
      </c>
      <c r="AH5161" t="s">
        <v>1241</v>
      </c>
      <c r="AI5161" t="s">
        <v>1240</v>
      </c>
      <c r="AJ5161" t="s">
        <v>1239</v>
      </c>
      <c r="AK5161" t="s">
        <v>1238</v>
      </c>
      <c r="AL5161">
        <v>11</v>
      </c>
      <c r="AM5161" s="5">
        <f t="shared" si="650"/>
        <v>1.375</v>
      </c>
      <c r="AN5161" s="4">
        <f t="shared" si="647"/>
        <v>2.0825444907232107E-3</v>
      </c>
      <c r="AO5161" s="3"/>
      <c r="AP5161">
        <v>0</v>
      </c>
      <c r="AQ5161" t="s">
        <v>1237</v>
      </c>
      <c r="AR5161">
        <v>25420715</v>
      </c>
      <c r="AS5161" t="s">
        <v>1236</v>
      </c>
      <c r="AT5161" s="2">
        <v>3.4980000000000002</v>
      </c>
      <c r="AU5161" s="1">
        <f t="shared" si="651"/>
        <v>1.2770728484292857</v>
      </c>
      <c r="AV5161" s="1">
        <f t="shared" si="652"/>
        <v>0.9716961628987244</v>
      </c>
      <c r="AW5161" s="1">
        <f t="shared" si="653"/>
        <v>0.6663194773681631</v>
      </c>
    </row>
    <row r="5162" spans="1:49" x14ac:dyDescent="0.2">
      <c r="A5162">
        <v>5160</v>
      </c>
      <c r="B5162" t="s">
        <v>1235</v>
      </c>
      <c r="C5162" t="s">
        <v>1234</v>
      </c>
      <c r="D5162" t="s">
        <v>1233</v>
      </c>
      <c r="F5162" t="s">
        <v>1232</v>
      </c>
      <c r="G5162" t="s">
        <v>17</v>
      </c>
      <c r="H5162" t="s">
        <v>16</v>
      </c>
      <c r="I5162" t="s">
        <v>1231</v>
      </c>
      <c r="J5162">
        <v>60019215</v>
      </c>
      <c r="K5162" t="s">
        <v>1230</v>
      </c>
      <c r="L5162" t="s">
        <v>817</v>
      </c>
      <c r="M5162" t="s">
        <v>816</v>
      </c>
      <c r="N5162">
        <v>1</v>
      </c>
      <c r="O5162" t="s">
        <v>1229</v>
      </c>
      <c r="P5162">
        <v>47561469200</v>
      </c>
      <c r="Q5162">
        <v>60019215</v>
      </c>
      <c r="R5162" s="7">
        <v>41640</v>
      </c>
      <c r="S5162" s="8">
        <f t="shared" si="648"/>
        <v>2014</v>
      </c>
      <c r="T5162" s="8">
        <v>2014</v>
      </c>
      <c r="U5162" s="8">
        <f t="shared" si="649"/>
        <v>8</v>
      </c>
      <c r="V5162" s="7">
        <v>41671</v>
      </c>
      <c r="W5162" t="s">
        <v>1228</v>
      </c>
      <c r="X5162" s="2">
        <v>0.77200000000000002</v>
      </c>
      <c r="Y5162" s="6">
        <f t="shared" si="646"/>
        <v>2.0608099089719976E-2</v>
      </c>
      <c r="AA5162">
        <v>2632241</v>
      </c>
      <c r="AB5162">
        <v>15424</v>
      </c>
      <c r="AD5162" t="s">
        <v>6</v>
      </c>
      <c r="AE5162">
        <v>48</v>
      </c>
      <c r="AF5162">
        <v>1</v>
      </c>
      <c r="AH5162" t="s">
        <v>1227</v>
      </c>
      <c r="AI5162" t="s">
        <v>1226</v>
      </c>
      <c r="AJ5162" t="s">
        <v>1225</v>
      </c>
      <c r="AK5162" t="s">
        <v>1224</v>
      </c>
      <c r="AL5162">
        <v>3</v>
      </c>
      <c r="AM5162" s="5">
        <f t="shared" si="650"/>
        <v>0.375</v>
      </c>
      <c r="AN5162" s="4">
        <f t="shared" si="647"/>
        <v>5.6796667928814845E-4</v>
      </c>
      <c r="AO5162" s="3"/>
      <c r="AP5162">
        <v>0</v>
      </c>
      <c r="AR5162" t="s">
        <v>1</v>
      </c>
      <c r="AT5162" s="2" t="s">
        <v>0</v>
      </c>
      <c r="AU5162" s="1">
        <f t="shared" si="651"/>
        <v>1.4596059366590426</v>
      </c>
      <c r="AV5162" s="1">
        <f t="shared" si="652"/>
        <v>1.0588032884504062</v>
      </c>
      <c r="AW5162" s="1">
        <f t="shared" si="653"/>
        <v>0.65800064024176963</v>
      </c>
    </row>
    <row r="5163" spans="1:49" x14ac:dyDescent="0.2">
      <c r="A5163">
        <v>5161</v>
      </c>
      <c r="B5163" t="s">
        <v>1223</v>
      </c>
      <c r="C5163" t="s">
        <v>1222</v>
      </c>
      <c r="F5163" t="s">
        <v>1221</v>
      </c>
      <c r="G5163" t="s">
        <v>17</v>
      </c>
      <c r="H5163" t="s">
        <v>16</v>
      </c>
      <c r="I5163" t="s">
        <v>1220</v>
      </c>
      <c r="J5163" t="s">
        <v>1219</v>
      </c>
      <c r="K5163" t="s">
        <v>1218</v>
      </c>
      <c r="L5163" t="s">
        <v>1217</v>
      </c>
      <c r="M5163" t="s">
        <v>857</v>
      </c>
      <c r="N5163">
        <v>2</v>
      </c>
      <c r="O5163" t="s">
        <v>1216</v>
      </c>
      <c r="P5163" t="s">
        <v>1215</v>
      </c>
      <c r="Q5163" t="s">
        <v>1214</v>
      </c>
      <c r="R5163" s="7">
        <v>41640</v>
      </c>
      <c r="S5163" s="8">
        <f t="shared" si="648"/>
        <v>2014</v>
      </c>
      <c r="T5163" s="8">
        <v>2014</v>
      </c>
      <c r="U5163" s="8">
        <f t="shared" si="649"/>
        <v>8</v>
      </c>
      <c r="V5163" s="7">
        <v>2014</v>
      </c>
      <c r="W5163" t="s">
        <v>1213</v>
      </c>
      <c r="X5163" s="2">
        <v>0.13300000000000001</v>
      </c>
      <c r="Y5163" s="6">
        <f t="shared" si="646"/>
        <v>3.5503590400683379E-3</v>
      </c>
      <c r="AA5163">
        <v>14666642</v>
      </c>
      <c r="AB5163">
        <v>17700156776</v>
      </c>
      <c r="AC5163">
        <v>17418070</v>
      </c>
      <c r="AD5163" t="s">
        <v>6</v>
      </c>
      <c r="AE5163">
        <v>6</v>
      </c>
      <c r="AF5163">
        <v>1</v>
      </c>
      <c r="AH5163" t="s">
        <v>1212</v>
      </c>
      <c r="AI5163" t="s">
        <v>1211</v>
      </c>
      <c r="AJ5163" t="s">
        <v>1210</v>
      </c>
      <c r="AK5163" t="s">
        <v>1209</v>
      </c>
      <c r="AL5163">
        <v>1</v>
      </c>
      <c r="AM5163" s="5">
        <f t="shared" si="650"/>
        <v>0.125</v>
      </c>
      <c r="AN5163" s="4">
        <f t="shared" si="647"/>
        <v>1.893222264293828E-4</v>
      </c>
      <c r="AO5163" s="3"/>
      <c r="AP5163">
        <v>0</v>
      </c>
      <c r="AR5163" t="s">
        <v>1</v>
      </c>
      <c r="AT5163" s="2" t="s">
        <v>0</v>
      </c>
      <c r="AU5163" s="1">
        <f t="shared" si="651"/>
        <v>0.25420479959766512</v>
      </c>
      <c r="AV5163" s="1">
        <f t="shared" si="652"/>
        <v>0.18698406332488601</v>
      </c>
      <c r="AW5163" s="1">
        <f t="shared" si="653"/>
        <v>0.11976332705210693</v>
      </c>
    </row>
    <row r="5164" spans="1:49" x14ac:dyDescent="0.2">
      <c r="A5164">
        <v>5162</v>
      </c>
      <c r="B5164" t="s">
        <v>1208</v>
      </c>
      <c r="C5164" t="s">
        <v>1207</v>
      </c>
      <c r="F5164" t="s">
        <v>1206</v>
      </c>
      <c r="G5164" t="s">
        <v>17</v>
      </c>
      <c r="H5164" t="s">
        <v>16</v>
      </c>
      <c r="I5164" t="s">
        <v>1205</v>
      </c>
      <c r="J5164" t="s">
        <v>1204</v>
      </c>
      <c r="K5164" t="s">
        <v>1203</v>
      </c>
      <c r="L5164" t="s">
        <v>1202</v>
      </c>
      <c r="M5164" t="s">
        <v>1201</v>
      </c>
      <c r="N5164">
        <v>3</v>
      </c>
      <c r="O5164" t="s">
        <v>1200</v>
      </c>
      <c r="P5164" t="s">
        <v>1199</v>
      </c>
      <c r="Q5164" t="s">
        <v>1198</v>
      </c>
      <c r="R5164" s="7">
        <v>41640</v>
      </c>
      <c r="S5164" s="8">
        <f t="shared" si="648"/>
        <v>2014</v>
      </c>
      <c r="T5164" s="8">
        <v>2014</v>
      </c>
      <c r="U5164" s="8">
        <f t="shared" si="649"/>
        <v>8</v>
      </c>
      <c r="V5164" s="7">
        <v>41640</v>
      </c>
      <c r="W5164" t="s">
        <v>1197</v>
      </c>
      <c r="X5164" s="2">
        <v>1.204</v>
      </c>
      <c r="Y5164" s="6">
        <f t="shared" si="646"/>
        <v>3.2140092362723902E-2</v>
      </c>
      <c r="AA5164">
        <v>3003256</v>
      </c>
      <c r="AB5164">
        <v>24546</v>
      </c>
      <c r="AC5164">
        <v>14636409</v>
      </c>
      <c r="AD5164" t="s">
        <v>6</v>
      </c>
      <c r="AE5164">
        <v>43</v>
      </c>
      <c r="AF5164">
        <v>1</v>
      </c>
      <c r="AH5164" t="s">
        <v>1196</v>
      </c>
      <c r="AI5164" t="s">
        <v>1195</v>
      </c>
      <c r="AK5164" t="s">
        <v>1194</v>
      </c>
      <c r="AL5164">
        <v>46</v>
      </c>
      <c r="AM5164" s="5">
        <f t="shared" si="650"/>
        <v>5.75</v>
      </c>
      <c r="AN5164" s="4">
        <f t="shared" si="647"/>
        <v>8.70882241575161E-3</v>
      </c>
      <c r="AO5164" s="3"/>
      <c r="AP5164">
        <v>0</v>
      </c>
      <c r="AQ5164" t="s">
        <v>671</v>
      </c>
      <c r="AR5164">
        <v>1036537</v>
      </c>
      <c r="AS5164" t="s">
        <v>670</v>
      </c>
      <c r="AT5164" s="2">
        <v>3.14</v>
      </c>
      <c r="AU5164" s="1">
        <f t="shared" si="651"/>
        <v>2.5110711378632211</v>
      </c>
      <c r="AV5164" s="1">
        <f t="shared" si="652"/>
        <v>2.0424457389237758</v>
      </c>
      <c r="AW5164" s="1">
        <f t="shared" si="653"/>
        <v>1.5738203399843296</v>
      </c>
    </row>
    <row r="5165" spans="1:49" x14ac:dyDescent="0.2">
      <c r="A5165">
        <v>5163</v>
      </c>
      <c r="B5165" t="s">
        <v>1193</v>
      </c>
      <c r="C5165" t="s">
        <v>1192</v>
      </c>
      <c r="D5165" t="s">
        <v>1191</v>
      </c>
      <c r="F5165" t="s">
        <v>1190</v>
      </c>
      <c r="G5165" t="s">
        <v>17</v>
      </c>
      <c r="H5165" t="s">
        <v>16</v>
      </c>
      <c r="I5165" t="s">
        <v>1189</v>
      </c>
      <c r="J5165">
        <v>60030931</v>
      </c>
      <c r="K5165" t="s">
        <v>1188</v>
      </c>
      <c r="L5165" t="s">
        <v>1187</v>
      </c>
      <c r="M5165" t="s">
        <v>76</v>
      </c>
      <c r="N5165">
        <v>2</v>
      </c>
      <c r="O5165" t="s">
        <v>1186</v>
      </c>
      <c r="P5165" t="s">
        <v>1185</v>
      </c>
      <c r="Q5165" t="s">
        <v>1184</v>
      </c>
      <c r="R5165" s="7">
        <v>41640</v>
      </c>
      <c r="S5165" s="8">
        <f t="shared" si="648"/>
        <v>2014</v>
      </c>
      <c r="T5165" s="8">
        <v>2014</v>
      </c>
      <c r="U5165" s="8">
        <f t="shared" si="649"/>
        <v>8</v>
      </c>
      <c r="V5165" s="7">
        <v>41640</v>
      </c>
      <c r="W5165" t="s">
        <v>1183</v>
      </c>
      <c r="X5165" s="2">
        <v>1.488</v>
      </c>
      <c r="Y5165" s="6">
        <f t="shared" si="646"/>
        <v>3.9721310162569072E-2</v>
      </c>
      <c r="AA5165">
        <v>1698095</v>
      </c>
      <c r="AB5165">
        <v>12092</v>
      </c>
      <c r="AD5165" t="s">
        <v>6</v>
      </c>
      <c r="AE5165" t="s">
        <v>1182</v>
      </c>
      <c r="AH5165" t="s">
        <v>1181</v>
      </c>
      <c r="AI5165" t="s">
        <v>1180</v>
      </c>
      <c r="AJ5165" t="s">
        <v>1179</v>
      </c>
      <c r="AK5165" t="s">
        <v>1178</v>
      </c>
      <c r="AL5165">
        <v>20</v>
      </c>
      <c r="AM5165" s="5">
        <f t="shared" si="650"/>
        <v>2.5</v>
      </c>
      <c r="AN5165" s="4">
        <f t="shared" si="647"/>
        <v>3.7864445285876562E-3</v>
      </c>
      <c r="AO5165" s="3"/>
      <c r="AP5165">
        <v>0</v>
      </c>
      <c r="AQ5165" t="s">
        <v>671</v>
      </c>
      <c r="AR5165">
        <v>721119</v>
      </c>
      <c r="AS5165" t="s">
        <v>670</v>
      </c>
      <c r="AT5165" s="2">
        <v>5.3689999999999998</v>
      </c>
      <c r="AU5165" s="1">
        <f t="shared" si="651"/>
        <v>2.8940850472374642</v>
      </c>
      <c r="AV5165" s="1">
        <f t="shared" si="652"/>
        <v>2.1753877345578361</v>
      </c>
      <c r="AW5165" s="1">
        <f t="shared" si="653"/>
        <v>1.456690421878208</v>
      </c>
    </row>
    <row r="5166" spans="1:49" x14ac:dyDescent="0.2">
      <c r="A5166">
        <v>5164</v>
      </c>
      <c r="B5166" t="s">
        <v>1177</v>
      </c>
      <c r="C5166" t="s">
        <v>1176</v>
      </c>
      <c r="F5166" t="s">
        <v>1175</v>
      </c>
      <c r="G5166" t="s">
        <v>17</v>
      </c>
      <c r="H5166" t="s">
        <v>16</v>
      </c>
      <c r="I5166" t="s">
        <v>1174</v>
      </c>
      <c r="J5166" t="s">
        <v>1173</v>
      </c>
      <c r="K5166" t="s">
        <v>1172</v>
      </c>
      <c r="L5166" t="s">
        <v>1171</v>
      </c>
      <c r="M5166" t="s">
        <v>1170</v>
      </c>
      <c r="N5166">
        <v>2</v>
      </c>
      <c r="O5166" t="s">
        <v>1169</v>
      </c>
      <c r="P5166" t="s">
        <v>1168</v>
      </c>
      <c r="Q5166" t="s">
        <v>1167</v>
      </c>
      <c r="R5166" s="7">
        <v>41640</v>
      </c>
      <c r="S5166" s="8">
        <f t="shared" si="648"/>
        <v>2014</v>
      </c>
      <c r="T5166" s="8">
        <v>2014</v>
      </c>
      <c r="U5166" s="8">
        <f t="shared" si="649"/>
        <v>8</v>
      </c>
      <c r="V5166" s="7">
        <v>41640</v>
      </c>
      <c r="W5166" t="s">
        <v>1166</v>
      </c>
      <c r="X5166" s="2">
        <v>0.81499999999999995</v>
      </c>
      <c r="Y5166" s="6">
        <f t="shared" si="646"/>
        <v>2.1755959531245827E-2</v>
      </c>
      <c r="AA5166">
        <v>10709908</v>
      </c>
      <c r="AB5166">
        <v>17316</v>
      </c>
      <c r="AD5166" t="s">
        <v>6</v>
      </c>
      <c r="AE5166">
        <v>21</v>
      </c>
      <c r="AF5166">
        <v>1</v>
      </c>
      <c r="AG5166">
        <v>6664986</v>
      </c>
      <c r="AH5166" t="s">
        <v>1165</v>
      </c>
      <c r="AI5166" t="s">
        <v>1164</v>
      </c>
      <c r="AJ5166" t="s">
        <v>1163</v>
      </c>
      <c r="AK5166" t="s">
        <v>1162</v>
      </c>
      <c r="AL5166">
        <v>62</v>
      </c>
      <c r="AM5166" s="5">
        <f t="shared" si="650"/>
        <v>7.75</v>
      </c>
      <c r="AN5166" s="4">
        <f t="shared" si="647"/>
        <v>1.1737978038621734E-2</v>
      </c>
      <c r="AO5166" s="3"/>
      <c r="AP5166">
        <v>0</v>
      </c>
      <c r="AR5166" t="s">
        <v>1</v>
      </c>
      <c r="AT5166" s="2">
        <v>3.109</v>
      </c>
      <c r="AU5166" s="1">
        <f t="shared" si="651"/>
        <v>1.8750565083458599</v>
      </c>
      <c r="AV5166" s="1">
        <f t="shared" si="652"/>
        <v>1.6746968784933778</v>
      </c>
      <c r="AW5166" s="1">
        <f t="shared" si="653"/>
        <v>1.4743372486408959</v>
      </c>
    </row>
    <row r="5167" spans="1:49" x14ac:dyDescent="0.2">
      <c r="A5167">
        <v>5165</v>
      </c>
      <c r="B5167" t="s">
        <v>1161</v>
      </c>
      <c r="C5167" t="s">
        <v>1160</v>
      </c>
      <c r="F5167" t="s">
        <v>1159</v>
      </c>
      <c r="G5167" t="s">
        <v>17</v>
      </c>
      <c r="H5167" t="s">
        <v>16</v>
      </c>
      <c r="I5167" t="s">
        <v>1158</v>
      </c>
      <c r="J5167" t="s">
        <v>1157</v>
      </c>
      <c r="K5167" t="s">
        <v>1156</v>
      </c>
      <c r="L5167" t="s">
        <v>1155</v>
      </c>
      <c r="M5167" t="s">
        <v>1154</v>
      </c>
      <c r="N5167">
        <v>6</v>
      </c>
      <c r="O5167" t="s">
        <v>1153</v>
      </c>
      <c r="P5167" t="s">
        <v>1152</v>
      </c>
      <c r="Q5167" t="s">
        <v>1151</v>
      </c>
      <c r="R5167" s="7">
        <v>41640</v>
      </c>
      <c r="S5167" s="8">
        <f t="shared" si="648"/>
        <v>2014</v>
      </c>
      <c r="T5167" s="8">
        <v>2014</v>
      </c>
      <c r="U5167" s="8">
        <f t="shared" si="649"/>
        <v>8</v>
      </c>
      <c r="V5167" s="7">
        <v>41640</v>
      </c>
      <c r="W5167" t="s">
        <v>1150</v>
      </c>
      <c r="X5167" s="2">
        <v>0.76800000000000002</v>
      </c>
      <c r="Y5167" s="6">
        <f t="shared" si="646"/>
        <v>2.0501321374229199E-2</v>
      </c>
      <c r="AA5167" t="s">
        <v>1149</v>
      </c>
      <c r="AB5167">
        <v>25901</v>
      </c>
      <c r="AC5167">
        <v>10990518</v>
      </c>
      <c r="AD5167" t="s">
        <v>6</v>
      </c>
      <c r="AE5167">
        <v>52</v>
      </c>
      <c r="AF5167">
        <v>1</v>
      </c>
      <c r="AH5167" t="s">
        <v>1148</v>
      </c>
      <c r="AI5167" t="s">
        <v>1147</v>
      </c>
      <c r="AJ5167" t="s">
        <v>1146</v>
      </c>
      <c r="AK5167" t="s">
        <v>1145</v>
      </c>
      <c r="AL5167">
        <v>0</v>
      </c>
      <c r="AM5167" s="5">
        <f t="shared" si="650"/>
        <v>0</v>
      </c>
      <c r="AN5167" s="4">
        <f t="shared" si="647"/>
        <v>0</v>
      </c>
      <c r="AO5167" s="3"/>
      <c r="AP5167">
        <v>0</v>
      </c>
      <c r="AR5167" t="s">
        <v>1</v>
      </c>
      <c r="AT5167" s="2" t="s">
        <v>0</v>
      </c>
      <c r="AU5167" s="1">
        <f t="shared" si="651"/>
        <v>1.4350924961960438</v>
      </c>
      <c r="AV5167" s="1">
        <f t="shared" si="652"/>
        <v>1.0250660687114599</v>
      </c>
      <c r="AW5167" s="1">
        <f t="shared" si="653"/>
        <v>0.61503964122687593</v>
      </c>
    </row>
    <row r="5168" spans="1:49" x14ac:dyDescent="0.2">
      <c r="A5168">
        <v>5166</v>
      </c>
      <c r="B5168" t="s">
        <v>1144</v>
      </c>
      <c r="C5168" t="s">
        <v>1143</v>
      </c>
      <c r="D5168" t="s">
        <v>1142</v>
      </c>
      <c r="F5168" t="s">
        <v>1141</v>
      </c>
      <c r="G5168" t="s">
        <v>17</v>
      </c>
      <c r="H5168" t="s">
        <v>16</v>
      </c>
      <c r="I5168" t="s">
        <v>1140</v>
      </c>
      <c r="J5168" t="s">
        <v>1139</v>
      </c>
      <c r="K5168" t="s">
        <v>1138</v>
      </c>
      <c r="L5168" t="s">
        <v>1137</v>
      </c>
      <c r="M5168" t="s">
        <v>91</v>
      </c>
      <c r="N5168">
        <v>6</v>
      </c>
      <c r="O5168" t="s">
        <v>1136</v>
      </c>
      <c r="P5168" t="s">
        <v>1135</v>
      </c>
      <c r="Q5168" t="s">
        <v>1134</v>
      </c>
      <c r="R5168" s="7">
        <v>41640</v>
      </c>
      <c r="S5168" s="8">
        <f t="shared" si="648"/>
        <v>2014</v>
      </c>
      <c r="T5168" s="8">
        <v>2014</v>
      </c>
      <c r="U5168" s="8">
        <f t="shared" si="649"/>
        <v>8</v>
      </c>
      <c r="V5168" s="7">
        <v>2014</v>
      </c>
      <c r="W5168" t="s">
        <v>58</v>
      </c>
      <c r="X5168" s="2">
        <v>0.876</v>
      </c>
      <c r="Y5168" s="6">
        <f t="shared" si="646"/>
        <v>2.3384319692480181E-2</v>
      </c>
      <c r="AA5168">
        <v>3770427</v>
      </c>
      <c r="AB5168">
        <v>23847</v>
      </c>
      <c r="AD5168" t="s">
        <v>6</v>
      </c>
      <c r="AE5168">
        <v>259</v>
      </c>
      <c r="AF5168" t="s">
        <v>355</v>
      </c>
      <c r="AH5168" t="s">
        <v>1133</v>
      </c>
      <c r="AI5168" t="s">
        <v>1132</v>
      </c>
      <c r="AJ5168" t="s">
        <v>1131</v>
      </c>
      <c r="AK5168" t="s">
        <v>1130</v>
      </c>
      <c r="AL5168">
        <v>3</v>
      </c>
      <c r="AM5168" s="5">
        <f t="shared" si="650"/>
        <v>0.375</v>
      </c>
      <c r="AN5168" s="4">
        <f t="shared" si="647"/>
        <v>5.6796667928814845E-4</v>
      </c>
      <c r="AO5168" s="3"/>
      <c r="AP5168">
        <v>1</v>
      </c>
      <c r="AR5168" t="s">
        <v>1129</v>
      </c>
      <c r="AS5168" t="s">
        <v>1128</v>
      </c>
      <c r="AT5168" s="2" t="s">
        <v>0</v>
      </c>
      <c r="AU5168" s="1">
        <f t="shared" si="651"/>
        <v>1.653941378852257</v>
      </c>
      <c r="AV5168" s="1">
        <f t="shared" si="652"/>
        <v>1.1976143185884165</v>
      </c>
      <c r="AW5168" s="1">
        <f t="shared" si="653"/>
        <v>0.74128725832457576</v>
      </c>
    </row>
    <row r="5169" spans="1:49" x14ac:dyDescent="0.2">
      <c r="A5169">
        <v>5167</v>
      </c>
      <c r="B5169" t="s">
        <v>1127</v>
      </c>
      <c r="C5169" t="s">
        <v>1126</v>
      </c>
      <c r="E5169">
        <v>23564737</v>
      </c>
      <c r="F5169" t="s">
        <v>1125</v>
      </c>
      <c r="G5169" t="s">
        <v>17</v>
      </c>
      <c r="H5169" t="s">
        <v>16</v>
      </c>
      <c r="I5169" t="s">
        <v>1124</v>
      </c>
      <c r="J5169" t="s">
        <v>1123</v>
      </c>
      <c r="K5169" t="s">
        <v>1122</v>
      </c>
      <c r="L5169" t="s">
        <v>1121</v>
      </c>
      <c r="M5169" t="s">
        <v>1120</v>
      </c>
      <c r="N5169">
        <v>5</v>
      </c>
      <c r="O5169" t="s">
        <v>1119</v>
      </c>
      <c r="P5169" t="s">
        <v>1118</v>
      </c>
      <c r="Q5169" t="s">
        <v>1117</v>
      </c>
      <c r="R5169" s="7">
        <v>41640</v>
      </c>
      <c r="S5169" s="8">
        <f t="shared" si="648"/>
        <v>2014</v>
      </c>
      <c r="T5169" s="8">
        <v>2014</v>
      </c>
      <c r="U5169" s="8">
        <f t="shared" si="649"/>
        <v>8</v>
      </c>
      <c r="V5169" s="7">
        <v>41640</v>
      </c>
      <c r="W5169" t="s">
        <v>1116</v>
      </c>
      <c r="X5169" s="2">
        <v>1.296</v>
      </c>
      <c r="Y5169" s="6">
        <f t="shared" si="646"/>
        <v>3.4595979819011774E-2</v>
      </c>
      <c r="AA5169" t="s">
        <v>1115</v>
      </c>
      <c r="AB5169">
        <v>39591</v>
      </c>
      <c r="AC5169">
        <v>15264998</v>
      </c>
      <c r="AD5169" t="s">
        <v>6</v>
      </c>
      <c r="AE5169">
        <v>70</v>
      </c>
      <c r="AF5169">
        <v>1</v>
      </c>
      <c r="AH5169" t="s">
        <v>1114</v>
      </c>
      <c r="AI5169" t="s">
        <v>1113</v>
      </c>
      <c r="AJ5169" t="s">
        <v>1112</v>
      </c>
      <c r="AK5169" t="s">
        <v>1111</v>
      </c>
      <c r="AL5169">
        <v>11</v>
      </c>
      <c r="AM5169" s="5">
        <f t="shared" si="650"/>
        <v>1.375</v>
      </c>
      <c r="AN5169" s="4">
        <f t="shared" si="647"/>
        <v>2.0825444907232107E-3</v>
      </c>
      <c r="AO5169" s="3"/>
      <c r="AP5169">
        <v>0</v>
      </c>
      <c r="AR5169" t="s">
        <v>1</v>
      </c>
      <c r="AT5169" s="2">
        <v>4.8449999999999998</v>
      </c>
      <c r="AU5169" s="1">
        <f t="shared" si="651"/>
        <v>2.4841949220525206</v>
      </c>
      <c r="AV5169" s="1">
        <f t="shared" si="652"/>
        <v>1.8339262154867493</v>
      </c>
      <c r="AW5169" s="1">
        <f t="shared" si="653"/>
        <v>1.1836575089209778</v>
      </c>
    </row>
    <row r="5170" spans="1:49" x14ac:dyDescent="0.2">
      <c r="A5170">
        <v>5168</v>
      </c>
      <c r="B5170" t="s">
        <v>1110</v>
      </c>
      <c r="C5170" t="s">
        <v>1109</v>
      </c>
      <c r="F5170" t="s">
        <v>1108</v>
      </c>
      <c r="G5170" t="s">
        <v>17</v>
      </c>
      <c r="H5170" t="s">
        <v>16</v>
      </c>
      <c r="I5170" t="s">
        <v>1107</v>
      </c>
      <c r="J5170" t="s">
        <v>1106</v>
      </c>
      <c r="K5170" t="s">
        <v>1105</v>
      </c>
      <c r="L5170" t="s">
        <v>1104</v>
      </c>
      <c r="M5170" t="s">
        <v>1103</v>
      </c>
      <c r="N5170">
        <v>3</v>
      </c>
      <c r="O5170" t="s">
        <v>1102</v>
      </c>
      <c r="P5170" t="s">
        <v>1101</v>
      </c>
      <c r="Q5170" t="s">
        <v>1100</v>
      </c>
      <c r="R5170" s="7">
        <v>41640</v>
      </c>
      <c r="S5170" s="8">
        <f t="shared" si="648"/>
        <v>2014</v>
      </c>
      <c r="T5170" s="8">
        <v>2014</v>
      </c>
      <c r="U5170" s="8">
        <f t="shared" si="649"/>
        <v>8</v>
      </c>
      <c r="V5170" s="7">
        <v>41640</v>
      </c>
      <c r="W5170" t="s">
        <v>1099</v>
      </c>
      <c r="X5170" s="2">
        <v>0.124</v>
      </c>
      <c r="Y5170" s="6">
        <f t="shared" si="646"/>
        <v>3.3101091802140896E-3</v>
      </c>
      <c r="AA5170">
        <v>15461955</v>
      </c>
      <c r="AB5170">
        <v>28136</v>
      </c>
      <c r="AC5170">
        <v>15461963</v>
      </c>
      <c r="AD5170" t="s">
        <v>6</v>
      </c>
      <c r="AE5170">
        <v>11</v>
      </c>
      <c r="AF5170">
        <v>1</v>
      </c>
      <c r="AH5170" t="s">
        <v>1098</v>
      </c>
      <c r="AI5170" t="s">
        <v>1097</v>
      </c>
      <c r="AJ5170" t="s">
        <v>1096</v>
      </c>
      <c r="AK5170" t="s">
        <v>1095</v>
      </c>
      <c r="AL5170">
        <v>5</v>
      </c>
      <c r="AM5170" s="5">
        <f t="shared" si="650"/>
        <v>0.625</v>
      </c>
      <c r="AN5170" s="4">
        <f t="shared" si="647"/>
        <v>9.4661113214691405E-4</v>
      </c>
      <c r="AO5170" s="3"/>
      <c r="AP5170">
        <v>0</v>
      </c>
      <c r="AR5170" t="s">
        <v>1</v>
      </c>
      <c r="AT5170" s="2" t="s">
        <v>0</v>
      </c>
      <c r="AU5170" s="1">
        <f t="shared" si="651"/>
        <v>0.26010597657939372</v>
      </c>
      <c r="AV5170" s="1">
        <f t="shared" si="652"/>
        <v>0.21283601561805018</v>
      </c>
      <c r="AW5170" s="1">
        <f t="shared" si="653"/>
        <v>0.16556605465670665</v>
      </c>
    </row>
    <row r="5171" spans="1:49" x14ac:dyDescent="0.2">
      <c r="A5171">
        <v>5169</v>
      </c>
      <c r="B5171" t="s">
        <v>1094</v>
      </c>
      <c r="C5171" t="s">
        <v>1093</v>
      </c>
      <c r="D5171" t="s">
        <v>1092</v>
      </c>
      <c r="F5171" t="s">
        <v>1091</v>
      </c>
      <c r="G5171" t="s">
        <v>17</v>
      </c>
      <c r="H5171" t="s">
        <v>16</v>
      </c>
      <c r="I5171" t="s">
        <v>1090</v>
      </c>
      <c r="J5171">
        <v>60030398</v>
      </c>
      <c r="K5171" t="s">
        <v>1089</v>
      </c>
      <c r="L5171" t="s">
        <v>1088</v>
      </c>
      <c r="M5171" t="s">
        <v>76</v>
      </c>
      <c r="N5171">
        <v>2</v>
      </c>
      <c r="O5171" t="s">
        <v>1087</v>
      </c>
      <c r="P5171" t="s">
        <v>1086</v>
      </c>
      <c r="Q5171" t="s">
        <v>1085</v>
      </c>
      <c r="R5171" s="7">
        <v>41640</v>
      </c>
      <c r="S5171" s="8">
        <f t="shared" si="648"/>
        <v>2014</v>
      </c>
      <c r="T5171" s="8">
        <v>2014</v>
      </c>
      <c r="U5171" s="8">
        <f t="shared" si="649"/>
        <v>8</v>
      </c>
      <c r="V5171" s="7">
        <v>41671</v>
      </c>
      <c r="W5171" t="s">
        <v>1084</v>
      </c>
      <c r="X5171" s="2">
        <v>1.6739999999999999</v>
      </c>
      <c r="Y5171" s="6">
        <f t="shared" si="646"/>
        <v>4.4686473932890207E-2</v>
      </c>
      <c r="AA5171" t="s">
        <v>1083</v>
      </c>
      <c r="AB5171">
        <v>13249</v>
      </c>
      <c r="AD5171" t="s">
        <v>6</v>
      </c>
      <c r="AE5171">
        <v>96</v>
      </c>
      <c r="AH5171" t="s">
        <v>1082</v>
      </c>
      <c r="AI5171" t="s">
        <v>1081</v>
      </c>
      <c r="AJ5171" t="s">
        <v>1080</v>
      </c>
      <c r="AK5171" t="s">
        <v>1079</v>
      </c>
      <c r="AL5171">
        <v>9</v>
      </c>
      <c r="AM5171" s="5">
        <f t="shared" si="650"/>
        <v>1.125</v>
      </c>
      <c r="AN5171" s="4">
        <f t="shared" si="647"/>
        <v>1.7039000378644452E-3</v>
      </c>
      <c r="AO5171" s="3"/>
      <c r="AP5171">
        <v>0</v>
      </c>
      <c r="AQ5171" t="s">
        <v>671</v>
      </c>
      <c r="AR5171">
        <v>1201401</v>
      </c>
      <c r="AS5171" t="s">
        <v>670</v>
      </c>
      <c r="AT5171" s="2" t="s">
        <v>0</v>
      </c>
      <c r="AU5171" s="1">
        <f t="shared" si="651"/>
        <v>3.1791701764382481</v>
      </c>
      <c r="AV5171" s="1">
        <f t="shared" si="652"/>
        <v>2.3195186985377325</v>
      </c>
      <c r="AW5171" s="1">
        <f t="shared" si="653"/>
        <v>1.4598672206372172</v>
      </c>
    </row>
    <row r="5172" spans="1:49" x14ac:dyDescent="0.2">
      <c r="A5172">
        <v>5170</v>
      </c>
      <c r="B5172" t="s">
        <v>1078</v>
      </c>
      <c r="C5172" t="s">
        <v>1077</v>
      </c>
      <c r="D5172" t="s">
        <v>1076</v>
      </c>
      <c r="E5172">
        <v>24216470</v>
      </c>
      <c r="F5172" t="s">
        <v>1075</v>
      </c>
      <c r="G5172" t="s">
        <v>17</v>
      </c>
      <c r="H5172" t="s">
        <v>16</v>
      </c>
      <c r="I5172" t="s">
        <v>1074</v>
      </c>
      <c r="J5172" t="s">
        <v>1073</v>
      </c>
      <c r="K5172" t="s">
        <v>1072</v>
      </c>
      <c r="L5172" t="s">
        <v>1071</v>
      </c>
      <c r="M5172" t="s">
        <v>1070</v>
      </c>
      <c r="N5172">
        <v>7</v>
      </c>
      <c r="O5172" t="s">
        <v>1069</v>
      </c>
      <c r="P5172" t="s">
        <v>1068</v>
      </c>
      <c r="Q5172" t="s">
        <v>1067</v>
      </c>
      <c r="R5172" s="7">
        <v>41640</v>
      </c>
      <c r="S5172" s="8">
        <f t="shared" si="648"/>
        <v>2014</v>
      </c>
      <c r="T5172" s="8">
        <v>2014</v>
      </c>
      <c r="U5172" s="8">
        <f t="shared" si="649"/>
        <v>8</v>
      </c>
      <c r="V5172" s="7">
        <v>41640</v>
      </c>
      <c r="W5172" t="s">
        <v>1066</v>
      </c>
      <c r="X5172" s="2">
        <v>0.89900000000000002</v>
      </c>
      <c r="Y5172" s="6">
        <f t="shared" si="646"/>
        <v>2.399829155655215E-2</v>
      </c>
      <c r="AA5172">
        <v>221910</v>
      </c>
      <c r="AB5172">
        <v>20487</v>
      </c>
      <c r="AD5172" t="s">
        <v>6</v>
      </c>
      <c r="AE5172">
        <v>60</v>
      </c>
      <c r="AF5172">
        <v>1</v>
      </c>
      <c r="AH5172" t="s">
        <v>1065</v>
      </c>
      <c r="AI5172" t="s">
        <v>1064</v>
      </c>
      <c r="AJ5172" t="s">
        <v>1063</v>
      </c>
      <c r="AK5172" t="s">
        <v>1062</v>
      </c>
      <c r="AL5172">
        <v>52</v>
      </c>
      <c r="AM5172" s="5">
        <f t="shared" si="650"/>
        <v>6.5</v>
      </c>
      <c r="AN5172" s="4">
        <f t="shared" si="647"/>
        <v>9.8447557743279058E-3</v>
      </c>
      <c r="AO5172" s="3"/>
      <c r="AP5172">
        <v>0</v>
      </c>
      <c r="AQ5172" t="s">
        <v>447</v>
      </c>
      <c r="AR5172" t="s">
        <v>1061</v>
      </c>
      <c r="AS5172" t="s">
        <v>445</v>
      </c>
      <c r="AT5172" s="2">
        <v>2.3540000000000001</v>
      </c>
      <c r="AU5172" s="1">
        <f t="shared" si="651"/>
        <v>1.9752230821884875</v>
      </c>
      <c r="AV5172" s="1">
        <f t="shared" si="652"/>
        <v>1.6921523665440026</v>
      </c>
      <c r="AW5172" s="1">
        <f t="shared" si="653"/>
        <v>1.4090816508995179</v>
      </c>
    </row>
    <row r="5173" spans="1:49" x14ac:dyDescent="0.2">
      <c r="A5173">
        <v>5171</v>
      </c>
      <c r="B5173" t="s">
        <v>1060</v>
      </c>
      <c r="C5173" t="s">
        <v>1059</v>
      </c>
      <c r="F5173" t="s">
        <v>1058</v>
      </c>
      <c r="G5173" t="s">
        <v>17</v>
      </c>
      <c r="H5173" t="s">
        <v>16</v>
      </c>
      <c r="I5173" t="s">
        <v>1057</v>
      </c>
      <c r="J5173">
        <v>60069720</v>
      </c>
      <c r="K5173" t="s">
        <v>710</v>
      </c>
      <c r="L5173" t="s">
        <v>709</v>
      </c>
      <c r="M5173" t="s">
        <v>46</v>
      </c>
      <c r="N5173">
        <v>5</v>
      </c>
      <c r="O5173" t="s">
        <v>1056</v>
      </c>
      <c r="P5173" t="s">
        <v>1055</v>
      </c>
      <c r="Q5173" t="s">
        <v>706</v>
      </c>
      <c r="R5173" s="7">
        <v>41640</v>
      </c>
      <c r="S5173" s="8">
        <f t="shared" si="648"/>
        <v>2014</v>
      </c>
      <c r="T5173" s="8">
        <v>2014</v>
      </c>
      <c r="U5173" s="8">
        <f t="shared" si="649"/>
        <v>8</v>
      </c>
      <c r="V5173" s="7">
        <v>41640</v>
      </c>
      <c r="W5173" t="s">
        <v>719</v>
      </c>
      <c r="X5173" s="2">
        <v>0.30399999999999999</v>
      </c>
      <c r="Y5173" s="6">
        <f t="shared" si="646"/>
        <v>8.115106377299057E-3</v>
      </c>
      <c r="AA5173">
        <v>8952477</v>
      </c>
      <c r="AB5173">
        <v>12250</v>
      </c>
      <c r="AC5173">
        <v>10982760</v>
      </c>
      <c r="AD5173" t="s">
        <v>6</v>
      </c>
      <c r="AE5173">
        <v>56</v>
      </c>
      <c r="AF5173">
        <v>1</v>
      </c>
      <c r="AH5173" t="s">
        <v>1054</v>
      </c>
      <c r="AI5173" t="s">
        <v>1053</v>
      </c>
      <c r="AJ5173" t="s">
        <v>1052</v>
      </c>
      <c r="AK5173" t="s">
        <v>1051</v>
      </c>
      <c r="AL5173">
        <v>8</v>
      </c>
      <c r="AM5173" s="5">
        <f t="shared" si="650"/>
        <v>1</v>
      </c>
      <c r="AN5173" s="4">
        <f t="shared" si="647"/>
        <v>1.5145778114350624E-3</v>
      </c>
      <c r="AO5173" s="3"/>
      <c r="AP5173">
        <v>0</v>
      </c>
      <c r="AQ5173" t="s">
        <v>38</v>
      </c>
      <c r="AR5173">
        <v>61271100</v>
      </c>
      <c r="AS5173" t="s">
        <v>37</v>
      </c>
      <c r="AT5173" s="2" t="s">
        <v>0</v>
      </c>
      <c r="AU5173" s="1">
        <f t="shared" si="651"/>
        <v>0.61349478075398578</v>
      </c>
      <c r="AV5173" s="1">
        <f t="shared" si="652"/>
        <v>0.481484209436706</v>
      </c>
      <c r="AW5173" s="1">
        <f t="shared" si="653"/>
        <v>0.34947363811942611</v>
      </c>
    </row>
    <row r="5174" spans="1:49" x14ac:dyDescent="0.2">
      <c r="A5174">
        <v>5172</v>
      </c>
      <c r="B5174" t="s">
        <v>1050</v>
      </c>
      <c r="C5174" t="s">
        <v>1049</v>
      </c>
      <c r="F5174" t="s">
        <v>1048</v>
      </c>
      <c r="G5174" t="s">
        <v>17</v>
      </c>
      <c r="H5174" t="s">
        <v>16</v>
      </c>
      <c r="I5174" t="s">
        <v>1047</v>
      </c>
      <c r="J5174">
        <v>60000745</v>
      </c>
      <c r="K5174" t="s">
        <v>1046</v>
      </c>
      <c r="L5174" t="s">
        <v>1045</v>
      </c>
      <c r="M5174" t="s">
        <v>76</v>
      </c>
      <c r="N5174">
        <v>2</v>
      </c>
      <c r="O5174" t="s">
        <v>1044</v>
      </c>
      <c r="P5174" t="s">
        <v>1043</v>
      </c>
      <c r="Q5174" t="s">
        <v>1042</v>
      </c>
      <c r="R5174" s="7">
        <v>41640</v>
      </c>
      <c r="S5174" s="8">
        <f t="shared" si="648"/>
        <v>2014</v>
      </c>
      <c r="T5174" s="8">
        <v>2014</v>
      </c>
      <c r="U5174" s="8">
        <f t="shared" si="649"/>
        <v>8</v>
      </c>
      <c r="V5174" s="7">
        <v>41640</v>
      </c>
      <c r="W5174" t="s">
        <v>719</v>
      </c>
      <c r="X5174" s="2">
        <v>0.30399999999999999</v>
      </c>
      <c r="Y5174" s="6">
        <f t="shared" si="646"/>
        <v>8.115106377299057E-3</v>
      </c>
      <c r="AA5174">
        <v>8952477</v>
      </c>
      <c r="AB5174">
        <v>12250</v>
      </c>
      <c r="AC5174">
        <v>10982760</v>
      </c>
      <c r="AD5174" t="s">
        <v>6</v>
      </c>
      <c r="AE5174">
        <v>56</v>
      </c>
      <c r="AF5174">
        <v>1</v>
      </c>
      <c r="AH5174" t="s">
        <v>1041</v>
      </c>
      <c r="AI5174" t="s">
        <v>1040</v>
      </c>
      <c r="AJ5174" t="s">
        <v>1039</v>
      </c>
      <c r="AK5174" t="s">
        <v>1038</v>
      </c>
      <c r="AL5174">
        <v>2</v>
      </c>
      <c r="AM5174" s="5">
        <f t="shared" si="650"/>
        <v>0.25</v>
      </c>
      <c r="AN5174" s="4">
        <f t="shared" si="647"/>
        <v>3.786444528587656E-4</v>
      </c>
      <c r="AO5174" s="3"/>
      <c r="AP5174">
        <v>0</v>
      </c>
      <c r="AR5174" t="s">
        <v>1</v>
      </c>
      <c r="AT5174" s="2" t="s">
        <v>0</v>
      </c>
      <c r="AU5174" s="1">
        <f t="shared" si="651"/>
        <v>0.57941677999669683</v>
      </c>
      <c r="AV5174" s="1">
        <f t="shared" si="652"/>
        <v>0.42468754150789112</v>
      </c>
      <c r="AW5174" s="1">
        <f t="shared" si="653"/>
        <v>0.2699583030190853</v>
      </c>
    </row>
    <row r="5175" spans="1:49" x14ac:dyDescent="0.2">
      <c r="A5175">
        <v>5173</v>
      </c>
      <c r="B5175" t="s">
        <v>1037</v>
      </c>
      <c r="C5175" t="s">
        <v>1036</v>
      </c>
      <c r="F5175" t="s">
        <v>1035</v>
      </c>
      <c r="G5175" t="s">
        <v>17</v>
      </c>
      <c r="H5175" t="s">
        <v>16</v>
      </c>
      <c r="I5175" t="s">
        <v>1034</v>
      </c>
      <c r="J5175">
        <v>60017080</v>
      </c>
      <c r="K5175" t="s">
        <v>1033</v>
      </c>
      <c r="L5175" t="s">
        <v>1032</v>
      </c>
      <c r="M5175" t="s">
        <v>46</v>
      </c>
      <c r="N5175">
        <v>2</v>
      </c>
      <c r="O5175" t="s">
        <v>1031</v>
      </c>
      <c r="P5175" t="s">
        <v>1030</v>
      </c>
      <c r="Q5175" t="s">
        <v>1029</v>
      </c>
      <c r="R5175" s="7">
        <v>41640</v>
      </c>
      <c r="S5175" s="8">
        <f t="shared" si="648"/>
        <v>2014</v>
      </c>
      <c r="T5175" s="8">
        <v>2014</v>
      </c>
      <c r="U5175" s="8">
        <f t="shared" si="649"/>
        <v>8</v>
      </c>
      <c r="V5175" s="7">
        <v>41640</v>
      </c>
      <c r="W5175" t="s">
        <v>719</v>
      </c>
      <c r="X5175" s="2">
        <v>0.30399999999999999</v>
      </c>
      <c r="Y5175" s="6">
        <f t="shared" si="646"/>
        <v>8.115106377299057E-3</v>
      </c>
      <c r="AA5175">
        <v>8952477</v>
      </c>
      <c r="AB5175">
        <v>12250</v>
      </c>
      <c r="AC5175">
        <v>10982760</v>
      </c>
      <c r="AD5175" t="s">
        <v>6</v>
      </c>
      <c r="AE5175">
        <v>56</v>
      </c>
      <c r="AF5175">
        <v>1</v>
      </c>
      <c r="AH5175" t="s">
        <v>1028</v>
      </c>
      <c r="AI5175" t="s">
        <v>1027</v>
      </c>
      <c r="AJ5175" t="s">
        <v>1026</v>
      </c>
      <c r="AK5175" t="s">
        <v>1025</v>
      </c>
      <c r="AL5175">
        <v>21</v>
      </c>
      <c r="AM5175" s="5">
        <f t="shared" si="650"/>
        <v>2.625</v>
      </c>
      <c r="AN5175" s="4">
        <f t="shared" si="647"/>
        <v>3.9757667550170388E-3</v>
      </c>
      <c r="AO5175" s="3"/>
      <c r="AP5175">
        <v>0</v>
      </c>
      <c r="AQ5175" t="s">
        <v>38</v>
      </c>
      <c r="AR5175">
        <v>60971027</v>
      </c>
      <c r="AS5175" t="s">
        <v>37</v>
      </c>
      <c r="AT5175" s="2" t="s">
        <v>0</v>
      </c>
      <c r="AU5175" s="1">
        <f t="shared" si="651"/>
        <v>0.68733044906144514</v>
      </c>
      <c r="AV5175" s="1">
        <f t="shared" si="652"/>
        <v>0.60454365661580478</v>
      </c>
      <c r="AW5175" s="1">
        <f t="shared" si="653"/>
        <v>0.52175686417016442</v>
      </c>
    </row>
    <row r="5176" spans="1:49" x14ac:dyDescent="0.2">
      <c r="A5176">
        <v>5174</v>
      </c>
      <c r="B5176" t="s">
        <v>1024</v>
      </c>
      <c r="C5176" t="s">
        <v>1023</v>
      </c>
      <c r="F5176" t="s">
        <v>1022</v>
      </c>
      <c r="G5176" t="s">
        <v>17</v>
      </c>
      <c r="H5176" t="s">
        <v>16</v>
      </c>
      <c r="I5176" t="s">
        <v>1021</v>
      </c>
      <c r="J5176">
        <v>60001558</v>
      </c>
      <c r="K5176" t="s">
        <v>1020</v>
      </c>
      <c r="L5176" t="s">
        <v>1019</v>
      </c>
      <c r="M5176" t="s">
        <v>915</v>
      </c>
      <c r="N5176">
        <v>4</v>
      </c>
      <c r="O5176" t="s">
        <v>1018</v>
      </c>
      <c r="P5176" t="s">
        <v>1017</v>
      </c>
      <c r="Q5176" t="s">
        <v>1016</v>
      </c>
      <c r="R5176" s="7">
        <v>41640</v>
      </c>
      <c r="S5176" s="8">
        <f t="shared" si="648"/>
        <v>2014</v>
      </c>
      <c r="T5176" s="8">
        <v>2014</v>
      </c>
      <c r="U5176" s="8">
        <f t="shared" si="649"/>
        <v>8</v>
      </c>
      <c r="V5176" s="7">
        <v>41640</v>
      </c>
      <c r="W5176" t="s">
        <v>719</v>
      </c>
      <c r="X5176" s="2">
        <v>0.30399999999999999</v>
      </c>
      <c r="Y5176" s="6">
        <f t="shared" si="646"/>
        <v>8.115106377299057E-3</v>
      </c>
      <c r="AA5176">
        <v>8952477</v>
      </c>
      <c r="AB5176">
        <v>12250</v>
      </c>
      <c r="AC5176">
        <v>10982760</v>
      </c>
      <c r="AD5176" t="s">
        <v>6</v>
      </c>
      <c r="AE5176">
        <v>56</v>
      </c>
      <c r="AF5176">
        <v>1</v>
      </c>
      <c r="AH5176" t="s">
        <v>1015</v>
      </c>
      <c r="AI5176" t="s">
        <v>1014</v>
      </c>
      <c r="AJ5176" t="s">
        <v>1013</v>
      </c>
      <c r="AK5176" t="s">
        <v>1012</v>
      </c>
      <c r="AL5176">
        <v>8</v>
      </c>
      <c r="AM5176" s="5">
        <f t="shared" si="650"/>
        <v>1</v>
      </c>
      <c r="AN5176" s="4">
        <f t="shared" si="647"/>
        <v>1.5145778114350624E-3</v>
      </c>
      <c r="AO5176" s="3"/>
      <c r="AP5176">
        <v>0</v>
      </c>
      <c r="AR5176" t="s">
        <v>1</v>
      </c>
      <c r="AT5176" s="2" t="s">
        <v>0</v>
      </c>
      <c r="AU5176" s="1">
        <f t="shared" si="651"/>
        <v>0.61349478075398578</v>
      </c>
      <c r="AV5176" s="1">
        <f t="shared" si="652"/>
        <v>0.481484209436706</v>
      </c>
      <c r="AW5176" s="1">
        <f t="shared" si="653"/>
        <v>0.34947363811942611</v>
      </c>
    </row>
    <row r="5177" spans="1:49" x14ac:dyDescent="0.2">
      <c r="A5177">
        <v>5175</v>
      </c>
      <c r="B5177" t="s">
        <v>1011</v>
      </c>
      <c r="C5177" t="s">
        <v>1010</v>
      </c>
      <c r="F5177" t="s">
        <v>1009</v>
      </c>
      <c r="G5177" t="s">
        <v>17</v>
      </c>
      <c r="H5177" t="s">
        <v>16</v>
      </c>
      <c r="I5177" t="s">
        <v>1008</v>
      </c>
      <c r="J5177" t="s">
        <v>1007</v>
      </c>
      <c r="K5177" t="s">
        <v>1006</v>
      </c>
      <c r="L5177" t="s">
        <v>1005</v>
      </c>
      <c r="M5177" t="s">
        <v>1004</v>
      </c>
      <c r="N5177">
        <v>4</v>
      </c>
      <c r="O5177" t="s">
        <v>1003</v>
      </c>
      <c r="P5177" t="s">
        <v>1002</v>
      </c>
      <c r="Q5177" t="s">
        <v>1001</v>
      </c>
      <c r="R5177" s="7">
        <v>41640</v>
      </c>
      <c r="S5177" s="8">
        <f t="shared" si="648"/>
        <v>2014</v>
      </c>
      <c r="T5177" s="8">
        <v>2014</v>
      </c>
      <c r="U5177" s="8">
        <f t="shared" si="649"/>
        <v>8</v>
      </c>
      <c r="V5177" s="7">
        <v>41640</v>
      </c>
      <c r="W5177" t="s">
        <v>719</v>
      </c>
      <c r="X5177" s="2">
        <v>0.30399999999999999</v>
      </c>
      <c r="Y5177" s="6">
        <f t="shared" si="646"/>
        <v>8.115106377299057E-3</v>
      </c>
      <c r="AA5177">
        <v>8952477</v>
      </c>
      <c r="AB5177">
        <v>12250</v>
      </c>
      <c r="AC5177">
        <v>10982760</v>
      </c>
      <c r="AD5177" t="s">
        <v>6</v>
      </c>
      <c r="AE5177">
        <v>56</v>
      </c>
      <c r="AF5177">
        <v>1</v>
      </c>
      <c r="AH5177" t="s">
        <v>1000</v>
      </c>
      <c r="AI5177" t="s">
        <v>999</v>
      </c>
      <c r="AJ5177" t="s">
        <v>998</v>
      </c>
      <c r="AK5177" t="s">
        <v>997</v>
      </c>
      <c r="AL5177">
        <v>8</v>
      </c>
      <c r="AM5177" s="5">
        <f t="shared" si="650"/>
        <v>1</v>
      </c>
      <c r="AN5177" s="4">
        <f t="shared" si="647"/>
        <v>1.5145778114350624E-3</v>
      </c>
      <c r="AO5177" s="3"/>
      <c r="AP5177">
        <v>0</v>
      </c>
      <c r="AR5177" t="s">
        <v>1</v>
      </c>
      <c r="AT5177" s="2" t="s">
        <v>0</v>
      </c>
      <c r="AU5177" s="1">
        <f t="shared" si="651"/>
        <v>0.61349478075398578</v>
      </c>
      <c r="AV5177" s="1">
        <f t="shared" si="652"/>
        <v>0.481484209436706</v>
      </c>
      <c r="AW5177" s="1">
        <f t="shared" si="653"/>
        <v>0.34947363811942611</v>
      </c>
    </row>
    <row r="5178" spans="1:49" x14ac:dyDescent="0.2">
      <c r="A5178">
        <v>5176</v>
      </c>
      <c r="B5178" t="s">
        <v>996</v>
      </c>
      <c r="C5178" t="s">
        <v>995</v>
      </c>
      <c r="F5178" t="s">
        <v>994</v>
      </c>
      <c r="G5178" t="s">
        <v>17</v>
      </c>
      <c r="H5178" t="s">
        <v>16</v>
      </c>
      <c r="I5178" t="s">
        <v>993</v>
      </c>
      <c r="J5178">
        <v>60006541</v>
      </c>
      <c r="K5178" t="s">
        <v>792</v>
      </c>
      <c r="L5178" t="s">
        <v>791</v>
      </c>
      <c r="M5178" t="s">
        <v>790</v>
      </c>
      <c r="N5178">
        <v>4</v>
      </c>
      <c r="O5178" t="s">
        <v>992</v>
      </c>
      <c r="P5178" t="s">
        <v>991</v>
      </c>
      <c r="Q5178" t="s">
        <v>990</v>
      </c>
      <c r="R5178" s="7">
        <v>41640</v>
      </c>
      <c r="S5178" s="8">
        <f t="shared" si="648"/>
        <v>2014</v>
      </c>
      <c r="T5178" s="8">
        <v>2014</v>
      </c>
      <c r="U5178" s="8">
        <f t="shared" si="649"/>
        <v>8</v>
      </c>
      <c r="V5178" s="7">
        <v>41640</v>
      </c>
      <c r="W5178" t="s">
        <v>719</v>
      </c>
      <c r="X5178" s="2">
        <v>0.30399999999999999</v>
      </c>
      <c r="Y5178" s="6">
        <f t="shared" si="646"/>
        <v>8.115106377299057E-3</v>
      </c>
      <c r="AA5178">
        <v>8952477</v>
      </c>
      <c r="AB5178">
        <v>12250</v>
      </c>
      <c r="AC5178">
        <v>10982760</v>
      </c>
      <c r="AD5178" t="s">
        <v>6</v>
      </c>
      <c r="AE5178">
        <v>56</v>
      </c>
      <c r="AF5178">
        <v>1</v>
      </c>
      <c r="AH5178" t="s">
        <v>989</v>
      </c>
      <c r="AI5178" t="s">
        <v>988</v>
      </c>
      <c r="AJ5178" t="s">
        <v>987</v>
      </c>
      <c r="AK5178" t="s">
        <v>986</v>
      </c>
      <c r="AL5178">
        <v>18</v>
      </c>
      <c r="AM5178" s="5">
        <f t="shared" si="650"/>
        <v>2.25</v>
      </c>
      <c r="AN5178" s="4">
        <f t="shared" si="647"/>
        <v>3.4078000757288905E-3</v>
      </c>
      <c r="AO5178" s="3"/>
      <c r="AP5178">
        <v>0</v>
      </c>
      <c r="AR5178" t="s">
        <v>1</v>
      </c>
      <c r="AT5178" s="2" t="s">
        <v>0</v>
      </c>
      <c r="AU5178" s="1">
        <f t="shared" si="651"/>
        <v>0.67029144868280066</v>
      </c>
      <c r="AV5178" s="1">
        <f t="shared" si="652"/>
        <v>0.5761453226513974</v>
      </c>
      <c r="AW5178" s="1">
        <f t="shared" si="653"/>
        <v>0.48199919661999402</v>
      </c>
    </row>
    <row r="5179" spans="1:49" x14ac:dyDescent="0.2">
      <c r="A5179">
        <v>5177</v>
      </c>
      <c r="B5179" t="s">
        <v>985</v>
      </c>
      <c r="C5179" t="s">
        <v>984</v>
      </c>
      <c r="F5179" t="s">
        <v>983</v>
      </c>
      <c r="G5179" t="s">
        <v>17</v>
      </c>
      <c r="H5179" t="s">
        <v>16</v>
      </c>
      <c r="I5179" t="s">
        <v>982</v>
      </c>
      <c r="J5179">
        <v>60025578</v>
      </c>
      <c r="K5179" t="s">
        <v>845</v>
      </c>
      <c r="L5179" t="s">
        <v>709</v>
      </c>
      <c r="M5179" t="s">
        <v>46</v>
      </c>
      <c r="N5179">
        <v>4</v>
      </c>
      <c r="O5179" t="s">
        <v>981</v>
      </c>
      <c r="P5179" t="s">
        <v>980</v>
      </c>
      <c r="Q5179" t="s">
        <v>842</v>
      </c>
      <c r="R5179" s="7">
        <v>41640</v>
      </c>
      <c r="S5179" s="8">
        <f t="shared" si="648"/>
        <v>2014</v>
      </c>
      <c r="T5179" s="8">
        <v>2014</v>
      </c>
      <c r="U5179" s="8">
        <f t="shared" si="649"/>
        <v>8</v>
      </c>
      <c r="V5179" s="7">
        <v>41640</v>
      </c>
      <c r="W5179" t="s">
        <v>719</v>
      </c>
      <c r="X5179" s="2">
        <v>0.30399999999999999</v>
      </c>
      <c r="Y5179" s="6">
        <f t="shared" si="646"/>
        <v>8.115106377299057E-3</v>
      </c>
      <c r="AA5179">
        <v>8952477</v>
      </c>
      <c r="AB5179">
        <v>12250</v>
      </c>
      <c r="AC5179">
        <v>10982760</v>
      </c>
      <c r="AD5179" t="s">
        <v>6</v>
      </c>
      <c r="AE5179">
        <v>56</v>
      </c>
      <c r="AF5179">
        <v>1</v>
      </c>
      <c r="AH5179" t="s">
        <v>979</v>
      </c>
      <c r="AI5179" t="s">
        <v>978</v>
      </c>
      <c r="AJ5179" t="s">
        <v>977</v>
      </c>
      <c r="AK5179" t="s">
        <v>976</v>
      </c>
      <c r="AL5179">
        <v>3</v>
      </c>
      <c r="AM5179" s="5">
        <f t="shared" si="650"/>
        <v>0.375</v>
      </c>
      <c r="AN5179" s="4">
        <f t="shared" si="647"/>
        <v>5.6796667928814845E-4</v>
      </c>
      <c r="AO5179" s="3"/>
      <c r="AP5179">
        <v>0</v>
      </c>
      <c r="AQ5179" t="s">
        <v>38</v>
      </c>
      <c r="AR5179">
        <v>61201020</v>
      </c>
      <c r="AS5179" t="s">
        <v>37</v>
      </c>
      <c r="AT5179" s="2" t="s">
        <v>0</v>
      </c>
      <c r="AU5179" s="1">
        <f t="shared" si="651"/>
        <v>0.58509644678957839</v>
      </c>
      <c r="AV5179" s="1">
        <f t="shared" si="652"/>
        <v>0.43415365282936025</v>
      </c>
      <c r="AW5179" s="1">
        <f t="shared" si="653"/>
        <v>0.2832108588691421</v>
      </c>
    </row>
    <row r="5180" spans="1:49" x14ac:dyDescent="0.2">
      <c r="A5180">
        <v>5178</v>
      </c>
      <c r="B5180" t="s">
        <v>975</v>
      </c>
      <c r="C5180" t="s">
        <v>974</v>
      </c>
      <c r="F5180" t="s">
        <v>973</v>
      </c>
      <c r="G5180" t="s">
        <v>17</v>
      </c>
      <c r="H5180" t="s">
        <v>16</v>
      </c>
      <c r="I5180" t="s">
        <v>972</v>
      </c>
      <c r="J5180">
        <v>60024617</v>
      </c>
      <c r="K5180" t="s">
        <v>971</v>
      </c>
      <c r="L5180" t="s">
        <v>970</v>
      </c>
      <c r="M5180" t="s">
        <v>46</v>
      </c>
      <c r="N5180">
        <v>4</v>
      </c>
      <c r="O5180" t="s">
        <v>969</v>
      </c>
      <c r="P5180" t="s">
        <v>968</v>
      </c>
      <c r="Q5180" t="s">
        <v>967</v>
      </c>
      <c r="R5180" s="7">
        <v>41640</v>
      </c>
      <c r="S5180" s="8">
        <f t="shared" si="648"/>
        <v>2014</v>
      </c>
      <c r="T5180" s="8">
        <v>2014</v>
      </c>
      <c r="U5180" s="8">
        <f t="shared" si="649"/>
        <v>8</v>
      </c>
      <c r="V5180" s="7">
        <v>41640</v>
      </c>
      <c r="W5180" t="s">
        <v>719</v>
      </c>
      <c r="X5180" s="2">
        <v>0.30399999999999999</v>
      </c>
      <c r="Y5180" s="6">
        <f t="shared" si="646"/>
        <v>8.115106377299057E-3</v>
      </c>
      <c r="AA5180">
        <v>8952477</v>
      </c>
      <c r="AB5180">
        <v>12250</v>
      </c>
      <c r="AC5180">
        <v>10982760</v>
      </c>
      <c r="AD5180" t="s">
        <v>6</v>
      </c>
      <c r="AE5180">
        <v>56</v>
      </c>
      <c r="AF5180">
        <v>1</v>
      </c>
      <c r="AH5180" t="s">
        <v>966</v>
      </c>
      <c r="AI5180" t="s">
        <v>965</v>
      </c>
      <c r="AJ5180" t="s">
        <v>964</v>
      </c>
      <c r="AK5180" t="s">
        <v>963</v>
      </c>
      <c r="AL5180">
        <v>4</v>
      </c>
      <c r="AM5180" s="5">
        <f t="shared" si="650"/>
        <v>0.5</v>
      </c>
      <c r="AN5180" s="4">
        <f t="shared" si="647"/>
        <v>7.572889057175312E-4</v>
      </c>
      <c r="AO5180" s="3"/>
      <c r="AP5180">
        <v>0</v>
      </c>
      <c r="AQ5180" t="s">
        <v>38</v>
      </c>
      <c r="AR5180">
        <v>61274026</v>
      </c>
      <c r="AS5180" t="s">
        <v>37</v>
      </c>
      <c r="AT5180" s="2" t="s">
        <v>0</v>
      </c>
      <c r="AU5180" s="1">
        <f t="shared" si="651"/>
        <v>0.59077611358245985</v>
      </c>
      <c r="AV5180" s="1">
        <f t="shared" si="652"/>
        <v>0.44361976415082938</v>
      </c>
      <c r="AW5180" s="1">
        <f t="shared" si="653"/>
        <v>0.2964634147191989</v>
      </c>
    </row>
    <row r="5181" spans="1:49" x14ac:dyDescent="0.2">
      <c r="A5181">
        <v>5179</v>
      </c>
      <c r="B5181" t="s">
        <v>962</v>
      </c>
      <c r="C5181" t="s">
        <v>961</v>
      </c>
      <c r="F5181" t="s">
        <v>960</v>
      </c>
      <c r="G5181" t="s">
        <v>17</v>
      </c>
      <c r="H5181" t="s">
        <v>16</v>
      </c>
      <c r="I5181" t="s">
        <v>959</v>
      </c>
      <c r="J5181">
        <v>60023290</v>
      </c>
      <c r="K5181" t="s">
        <v>958</v>
      </c>
      <c r="L5181" t="s">
        <v>957</v>
      </c>
      <c r="M5181" t="s">
        <v>76</v>
      </c>
      <c r="N5181">
        <v>2</v>
      </c>
      <c r="O5181" t="s">
        <v>956</v>
      </c>
      <c r="P5181" t="s">
        <v>955</v>
      </c>
      <c r="Q5181" t="s">
        <v>954</v>
      </c>
      <c r="R5181" s="7">
        <v>41640</v>
      </c>
      <c r="S5181" s="8">
        <f t="shared" si="648"/>
        <v>2014</v>
      </c>
      <c r="T5181" s="8">
        <v>2014</v>
      </c>
      <c r="U5181" s="8">
        <f t="shared" si="649"/>
        <v>8</v>
      </c>
      <c r="V5181" s="7">
        <v>41640</v>
      </c>
      <c r="W5181" t="s">
        <v>719</v>
      </c>
      <c r="X5181" s="2">
        <v>0.30399999999999999</v>
      </c>
      <c r="Y5181" s="6">
        <f t="shared" si="646"/>
        <v>8.115106377299057E-3</v>
      </c>
      <c r="AA5181">
        <v>8952477</v>
      </c>
      <c r="AB5181">
        <v>12250</v>
      </c>
      <c r="AC5181">
        <v>10982760</v>
      </c>
      <c r="AD5181" t="s">
        <v>6</v>
      </c>
      <c r="AE5181">
        <v>56</v>
      </c>
      <c r="AF5181">
        <v>1</v>
      </c>
      <c r="AH5181" t="s">
        <v>953</v>
      </c>
      <c r="AI5181" t="s">
        <v>952</v>
      </c>
      <c r="AJ5181" t="s">
        <v>951</v>
      </c>
      <c r="AK5181" t="s">
        <v>950</v>
      </c>
      <c r="AL5181">
        <v>1</v>
      </c>
      <c r="AM5181" s="5">
        <f t="shared" si="650"/>
        <v>0.125</v>
      </c>
      <c r="AN5181" s="4">
        <f t="shared" si="647"/>
        <v>1.893222264293828E-4</v>
      </c>
      <c r="AO5181" s="3"/>
      <c r="AP5181">
        <v>0</v>
      </c>
      <c r="AR5181" t="s">
        <v>1</v>
      </c>
      <c r="AT5181" s="2" t="s">
        <v>0</v>
      </c>
      <c r="AU5181" s="1">
        <f t="shared" si="651"/>
        <v>0.57373711320381549</v>
      </c>
      <c r="AV5181" s="1">
        <f t="shared" si="652"/>
        <v>0.41522143018642199</v>
      </c>
      <c r="AW5181" s="1">
        <f t="shared" si="653"/>
        <v>0.2567057471690285</v>
      </c>
    </row>
    <row r="5182" spans="1:49" x14ac:dyDescent="0.2">
      <c r="A5182">
        <v>5180</v>
      </c>
      <c r="B5182" t="s">
        <v>949</v>
      </c>
      <c r="C5182" t="s">
        <v>948</v>
      </c>
      <c r="F5182" t="s">
        <v>947</v>
      </c>
      <c r="G5182" t="s">
        <v>17</v>
      </c>
      <c r="H5182" t="s">
        <v>16</v>
      </c>
      <c r="I5182" t="s">
        <v>946</v>
      </c>
      <c r="J5182">
        <v>60001821</v>
      </c>
      <c r="K5182" t="s">
        <v>945</v>
      </c>
      <c r="L5182" t="s">
        <v>944</v>
      </c>
      <c r="M5182" t="s">
        <v>943</v>
      </c>
      <c r="N5182">
        <v>4</v>
      </c>
      <c r="O5182" t="s">
        <v>942</v>
      </c>
      <c r="P5182" t="s">
        <v>941</v>
      </c>
      <c r="Q5182" t="s">
        <v>940</v>
      </c>
      <c r="R5182" s="7">
        <v>41640</v>
      </c>
      <c r="S5182" s="8">
        <f t="shared" si="648"/>
        <v>2014</v>
      </c>
      <c r="T5182" s="8">
        <v>2014</v>
      </c>
      <c r="U5182" s="8">
        <f t="shared" si="649"/>
        <v>8</v>
      </c>
      <c r="V5182" s="7">
        <v>41640</v>
      </c>
      <c r="W5182" t="s">
        <v>719</v>
      </c>
      <c r="X5182" s="2">
        <v>0.30399999999999999</v>
      </c>
      <c r="Y5182" s="6">
        <f t="shared" si="646"/>
        <v>8.115106377299057E-3</v>
      </c>
      <c r="AA5182">
        <v>8952477</v>
      </c>
      <c r="AB5182">
        <v>12250</v>
      </c>
      <c r="AC5182">
        <v>10982760</v>
      </c>
      <c r="AD5182" t="s">
        <v>6</v>
      </c>
      <c r="AE5182">
        <v>56</v>
      </c>
      <c r="AF5182">
        <v>1</v>
      </c>
      <c r="AH5182" t="s">
        <v>939</v>
      </c>
      <c r="AI5182" t="s">
        <v>938</v>
      </c>
      <c r="AJ5182" t="s">
        <v>937</v>
      </c>
      <c r="AK5182" t="s">
        <v>936</v>
      </c>
      <c r="AL5182">
        <v>4</v>
      </c>
      <c r="AM5182" s="5">
        <f t="shared" si="650"/>
        <v>0.5</v>
      </c>
      <c r="AN5182" s="4">
        <f t="shared" si="647"/>
        <v>7.572889057175312E-4</v>
      </c>
      <c r="AO5182" s="3"/>
      <c r="AP5182">
        <v>0</v>
      </c>
      <c r="AR5182" t="s">
        <v>1</v>
      </c>
      <c r="AT5182" s="2" t="s">
        <v>0</v>
      </c>
      <c r="AU5182" s="1">
        <f t="shared" si="651"/>
        <v>0.59077611358245985</v>
      </c>
      <c r="AV5182" s="1">
        <f t="shared" si="652"/>
        <v>0.44361976415082938</v>
      </c>
      <c r="AW5182" s="1">
        <f t="shared" si="653"/>
        <v>0.2964634147191989</v>
      </c>
    </row>
    <row r="5183" spans="1:49" x14ac:dyDescent="0.2">
      <c r="A5183">
        <v>5181</v>
      </c>
      <c r="B5183" t="s">
        <v>935</v>
      </c>
      <c r="C5183" t="s">
        <v>934</v>
      </c>
      <c r="F5183" t="s">
        <v>933</v>
      </c>
      <c r="G5183" t="s">
        <v>17</v>
      </c>
      <c r="H5183" t="s">
        <v>16</v>
      </c>
      <c r="I5183" t="s">
        <v>932</v>
      </c>
      <c r="J5183" t="s">
        <v>931</v>
      </c>
      <c r="K5183" t="s">
        <v>930</v>
      </c>
      <c r="L5183" t="s">
        <v>929</v>
      </c>
      <c r="M5183" t="s">
        <v>857</v>
      </c>
      <c r="N5183">
        <v>3</v>
      </c>
      <c r="O5183" t="s">
        <v>928</v>
      </c>
      <c r="P5183" t="s">
        <v>927</v>
      </c>
      <c r="Q5183" t="s">
        <v>926</v>
      </c>
      <c r="R5183" s="7">
        <v>41640</v>
      </c>
      <c r="S5183" s="8">
        <f t="shared" si="648"/>
        <v>2014</v>
      </c>
      <c r="T5183" s="8">
        <v>2014</v>
      </c>
      <c r="U5183" s="8">
        <f t="shared" si="649"/>
        <v>8</v>
      </c>
      <c r="V5183" s="7">
        <v>41640</v>
      </c>
      <c r="W5183" t="s">
        <v>719</v>
      </c>
      <c r="X5183" s="2">
        <v>0.30399999999999999</v>
      </c>
      <c r="Y5183" s="6">
        <f t="shared" si="646"/>
        <v>8.115106377299057E-3</v>
      </c>
      <c r="AA5183">
        <v>8952477</v>
      </c>
      <c r="AB5183">
        <v>12250</v>
      </c>
      <c r="AC5183">
        <v>10982760</v>
      </c>
      <c r="AD5183" t="s">
        <v>6</v>
      </c>
      <c r="AE5183">
        <v>56</v>
      </c>
      <c r="AF5183">
        <v>1</v>
      </c>
      <c r="AH5183" t="s">
        <v>925</v>
      </c>
      <c r="AI5183" t="s">
        <v>924</v>
      </c>
      <c r="AJ5183" t="s">
        <v>923</v>
      </c>
      <c r="AK5183" t="s">
        <v>922</v>
      </c>
      <c r="AL5183">
        <v>3</v>
      </c>
      <c r="AM5183" s="5">
        <f t="shared" si="650"/>
        <v>0.375</v>
      </c>
      <c r="AN5183" s="4">
        <f t="shared" si="647"/>
        <v>5.6796667928814845E-4</v>
      </c>
      <c r="AO5183" s="3"/>
      <c r="AP5183">
        <v>0</v>
      </c>
      <c r="AR5183" t="s">
        <v>1</v>
      </c>
      <c r="AT5183" s="2" t="s">
        <v>0</v>
      </c>
      <c r="AU5183" s="1">
        <f t="shared" si="651"/>
        <v>0.58509644678957839</v>
      </c>
      <c r="AV5183" s="1">
        <f t="shared" si="652"/>
        <v>0.43415365282936025</v>
      </c>
      <c r="AW5183" s="1">
        <f t="shared" si="653"/>
        <v>0.2832108588691421</v>
      </c>
    </row>
    <row r="5184" spans="1:49" x14ac:dyDescent="0.2">
      <c r="A5184">
        <v>5182</v>
      </c>
      <c r="B5184" t="s">
        <v>921</v>
      </c>
      <c r="C5184" t="s">
        <v>920</v>
      </c>
      <c r="F5184" t="s">
        <v>919</v>
      </c>
      <c r="G5184" t="s">
        <v>17</v>
      </c>
      <c r="H5184" t="s">
        <v>16</v>
      </c>
      <c r="I5184" t="s">
        <v>918</v>
      </c>
      <c r="J5184">
        <v>60024872</v>
      </c>
      <c r="K5184" t="s">
        <v>917</v>
      </c>
      <c r="L5184" t="s">
        <v>916</v>
      </c>
      <c r="M5184" t="s">
        <v>915</v>
      </c>
      <c r="N5184">
        <v>5</v>
      </c>
      <c r="O5184" t="s">
        <v>914</v>
      </c>
      <c r="P5184" t="s">
        <v>913</v>
      </c>
      <c r="Q5184" t="s">
        <v>912</v>
      </c>
      <c r="R5184" s="7">
        <v>41640</v>
      </c>
      <c r="S5184" s="8">
        <f t="shared" si="648"/>
        <v>2014</v>
      </c>
      <c r="T5184" s="8">
        <v>2014</v>
      </c>
      <c r="U5184" s="8">
        <f t="shared" si="649"/>
        <v>8</v>
      </c>
      <c r="V5184" s="7">
        <v>41640</v>
      </c>
      <c r="W5184" t="s">
        <v>719</v>
      </c>
      <c r="X5184" s="2">
        <v>0.30399999999999999</v>
      </c>
      <c r="Y5184" s="6">
        <f t="shared" si="646"/>
        <v>8.115106377299057E-3</v>
      </c>
      <c r="AA5184">
        <v>8952477</v>
      </c>
      <c r="AB5184">
        <v>12250</v>
      </c>
      <c r="AC5184">
        <v>10982760</v>
      </c>
      <c r="AD5184" t="s">
        <v>6</v>
      </c>
      <c r="AE5184">
        <v>56</v>
      </c>
      <c r="AF5184">
        <v>1</v>
      </c>
      <c r="AH5184" t="s">
        <v>911</v>
      </c>
      <c r="AI5184" t="s">
        <v>910</v>
      </c>
      <c r="AJ5184" t="s">
        <v>909</v>
      </c>
      <c r="AK5184" t="s">
        <v>908</v>
      </c>
      <c r="AL5184">
        <v>0</v>
      </c>
      <c r="AM5184" s="5">
        <f t="shared" si="650"/>
        <v>0</v>
      </c>
      <c r="AN5184" s="4">
        <f t="shared" si="647"/>
        <v>0</v>
      </c>
      <c r="AO5184" s="3"/>
      <c r="AP5184">
        <v>0</v>
      </c>
      <c r="AR5184" t="s">
        <v>1</v>
      </c>
      <c r="AT5184" s="2" t="s">
        <v>0</v>
      </c>
      <c r="AU5184" s="1">
        <f t="shared" si="651"/>
        <v>0.56805744641093392</v>
      </c>
      <c r="AV5184" s="1">
        <f t="shared" si="652"/>
        <v>0.40575531886495286</v>
      </c>
      <c r="AW5184" s="1">
        <f t="shared" si="653"/>
        <v>0.24345319131897172</v>
      </c>
    </row>
    <row r="5185" spans="1:49" x14ac:dyDescent="0.2">
      <c r="A5185">
        <v>5183</v>
      </c>
      <c r="B5185" t="s">
        <v>907</v>
      </c>
      <c r="C5185" t="s">
        <v>906</v>
      </c>
      <c r="F5185" t="s">
        <v>905</v>
      </c>
      <c r="G5185" t="s">
        <v>17</v>
      </c>
      <c r="H5185" t="s">
        <v>16</v>
      </c>
      <c r="I5185" t="s">
        <v>904</v>
      </c>
      <c r="J5185" t="s">
        <v>903</v>
      </c>
      <c r="K5185" t="s">
        <v>902</v>
      </c>
      <c r="L5185" t="s">
        <v>901</v>
      </c>
      <c r="M5185" t="s">
        <v>900</v>
      </c>
      <c r="N5185">
        <v>5</v>
      </c>
      <c r="O5185" t="s">
        <v>899</v>
      </c>
      <c r="P5185" t="s">
        <v>898</v>
      </c>
      <c r="Q5185" t="s">
        <v>897</v>
      </c>
      <c r="R5185" s="7">
        <v>41640</v>
      </c>
      <c r="S5185" s="8">
        <f t="shared" si="648"/>
        <v>2014</v>
      </c>
      <c r="T5185" s="8">
        <v>2014</v>
      </c>
      <c r="U5185" s="8">
        <f t="shared" si="649"/>
        <v>8</v>
      </c>
      <c r="V5185" s="7">
        <v>41640</v>
      </c>
      <c r="W5185" t="s">
        <v>719</v>
      </c>
      <c r="X5185" s="2">
        <v>0.30399999999999999</v>
      </c>
      <c r="Y5185" s="6">
        <f t="shared" si="646"/>
        <v>8.115106377299057E-3</v>
      </c>
      <c r="AA5185">
        <v>8952477</v>
      </c>
      <c r="AB5185">
        <v>12250</v>
      </c>
      <c r="AC5185">
        <v>10982760</v>
      </c>
      <c r="AD5185" t="s">
        <v>6</v>
      </c>
      <c r="AE5185">
        <v>56</v>
      </c>
      <c r="AF5185">
        <v>1</v>
      </c>
      <c r="AH5185" t="s">
        <v>896</v>
      </c>
      <c r="AI5185" t="s">
        <v>895</v>
      </c>
      <c r="AJ5185" t="s">
        <v>894</v>
      </c>
      <c r="AK5185" t="s">
        <v>893</v>
      </c>
      <c r="AL5185">
        <v>0</v>
      </c>
      <c r="AM5185" s="5">
        <f t="shared" si="650"/>
        <v>0</v>
      </c>
      <c r="AN5185" s="4">
        <f t="shared" si="647"/>
        <v>0</v>
      </c>
      <c r="AO5185" s="3"/>
      <c r="AP5185">
        <v>0</v>
      </c>
      <c r="AR5185" t="s">
        <v>1</v>
      </c>
      <c r="AT5185" s="2" t="s">
        <v>0</v>
      </c>
      <c r="AU5185" s="1">
        <f t="shared" si="651"/>
        <v>0.56805744641093392</v>
      </c>
      <c r="AV5185" s="1">
        <f t="shared" si="652"/>
        <v>0.40575531886495286</v>
      </c>
      <c r="AW5185" s="1">
        <f t="shared" si="653"/>
        <v>0.24345319131897172</v>
      </c>
    </row>
    <row r="5186" spans="1:49" x14ac:dyDescent="0.2">
      <c r="A5186">
        <v>5184</v>
      </c>
      <c r="B5186" t="s">
        <v>892</v>
      </c>
      <c r="C5186" t="s">
        <v>891</v>
      </c>
      <c r="D5186" t="s">
        <v>890</v>
      </c>
      <c r="F5186" t="s">
        <v>889</v>
      </c>
      <c r="G5186" t="s">
        <v>17</v>
      </c>
      <c r="H5186" t="s">
        <v>16</v>
      </c>
      <c r="I5186" t="s">
        <v>888</v>
      </c>
      <c r="J5186" t="s">
        <v>882</v>
      </c>
      <c r="K5186" t="s">
        <v>887</v>
      </c>
      <c r="L5186" t="s">
        <v>886</v>
      </c>
      <c r="M5186" t="s">
        <v>885</v>
      </c>
      <c r="N5186">
        <v>2</v>
      </c>
      <c r="O5186" t="s">
        <v>884</v>
      </c>
      <c r="P5186" t="s">
        <v>883</v>
      </c>
      <c r="Q5186" t="s">
        <v>882</v>
      </c>
      <c r="R5186" s="7">
        <v>41640</v>
      </c>
      <c r="S5186" s="8">
        <f t="shared" si="648"/>
        <v>2014</v>
      </c>
      <c r="T5186" s="8">
        <v>2014</v>
      </c>
      <c r="U5186" s="8">
        <f t="shared" si="649"/>
        <v>8</v>
      </c>
      <c r="V5186" s="7">
        <v>2014</v>
      </c>
      <c r="W5186" t="s">
        <v>25</v>
      </c>
      <c r="X5186" s="2">
        <v>1.1339999999999999</v>
      </c>
      <c r="Y5186" s="6">
        <f t="shared" si="646"/>
        <v>3.0271482341635299E-2</v>
      </c>
      <c r="AA5186">
        <v>945765</v>
      </c>
      <c r="AB5186">
        <v>12372</v>
      </c>
      <c r="AD5186" t="s">
        <v>6</v>
      </c>
      <c r="AE5186">
        <v>95</v>
      </c>
      <c r="AF5186">
        <v>1</v>
      </c>
      <c r="AH5186" t="s">
        <v>881</v>
      </c>
      <c r="AI5186" t="s">
        <v>880</v>
      </c>
      <c r="AJ5186" t="s">
        <v>879</v>
      </c>
      <c r="AK5186" t="s">
        <v>878</v>
      </c>
      <c r="AL5186">
        <v>10</v>
      </c>
      <c r="AM5186" s="5">
        <f t="shared" si="650"/>
        <v>1.25</v>
      </c>
      <c r="AN5186" s="4">
        <f t="shared" si="647"/>
        <v>1.8932222642938281E-3</v>
      </c>
      <c r="AO5186" s="3"/>
      <c r="AP5186">
        <v>0</v>
      </c>
      <c r="AR5186" t="s">
        <v>1</v>
      </c>
      <c r="AT5186" s="2">
        <v>2.4129999999999998</v>
      </c>
      <c r="AU5186" s="1">
        <f t="shared" si="651"/>
        <v>2.1758004318432858</v>
      </c>
      <c r="AV5186" s="1">
        <f t="shared" si="652"/>
        <v>1.6082352302964564</v>
      </c>
      <c r="AW5186" s="1">
        <f t="shared" si="653"/>
        <v>1.0406700287496269</v>
      </c>
    </row>
    <row r="5187" spans="1:49" x14ac:dyDescent="0.2">
      <c r="A5187">
        <v>5185</v>
      </c>
      <c r="B5187" t="s">
        <v>877</v>
      </c>
      <c r="C5187" t="s">
        <v>876</v>
      </c>
      <c r="F5187" t="s">
        <v>875</v>
      </c>
      <c r="G5187" t="s">
        <v>17</v>
      </c>
      <c r="H5187" t="s">
        <v>16</v>
      </c>
      <c r="I5187" t="s">
        <v>874</v>
      </c>
      <c r="J5187" t="s">
        <v>869</v>
      </c>
      <c r="K5187" t="s">
        <v>873</v>
      </c>
      <c r="L5187" t="s">
        <v>872</v>
      </c>
      <c r="M5187" t="s">
        <v>857</v>
      </c>
      <c r="N5187">
        <v>2</v>
      </c>
      <c r="O5187" t="s">
        <v>871</v>
      </c>
      <c r="P5187" t="s">
        <v>870</v>
      </c>
      <c r="Q5187" t="s">
        <v>869</v>
      </c>
      <c r="R5187" s="7">
        <v>41640</v>
      </c>
      <c r="S5187" s="8">
        <f t="shared" si="648"/>
        <v>2014</v>
      </c>
      <c r="T5187" s="8">
        <v>2014</v>
      </c>
      <c r="U5187" s="8">
        <f t="shared" si="649"/>
        <v>8</v>
      </c>
      <c r="V5187" s="7">
        <v>41640</v>
      </c>
      <c r="W5187" t="s">
        <v>719</v>
      </c>
      <c r="X5187" s="2">
        <v>0.30399999999999999</v>
      </c>
      <c r="Y5187" s="6">
        <f t="shared" ref="Y5187:Y5243" si="654">(X5187-$Z$3)/($Z$2-$Z$3)</f>
        <v>8.115106377299057E-3</v>
      </c>
      <c r="AA5187">
        <v>8952477</v>
      </c>
      <c r="AB5187">
        <v>12250</v>
      </c>
      <c r="AC5187">
        <v>10982760</v>
      </c>
      <c r="AD5187" t="s">
        <v>6</v>
      </c>
      <c r="AE5187">
        <v>56</v>
      </c>
      <c r="AF5187">
        <v>1</v>
      </c>
      <c r="AH5187" t="s">
        <v>868</v>
      </c>
      <c r="AI5187" t="s">
        <v>867</v>
      </c>
      <c r="AJ5187" t="s">
        <v>866</v>
      </c>
      <c r="AK5187" t="s">
        <v>865</v>
      </c>
      <c r="AL5187">
        <v>4</v>
      </c>
      <c r="AM5187" s="5">
        <f t="shared" si="650"/>
        <v>0.5</v>
      </c>
      <c r="AN5187" s="4">
        <f t="shared" ref="AN5187:AN5243" si="655">(AM5187-$AO$3)/($AO$2-$AO$3)</f>
        <v>7.572889057175312E-4</v>
      </c>
      <c r="AO5187" s="3"/>
      <c r="AP5187">
        <v>0</v>
      </c>
      <c r="AR5187" t="s">
        <v>1</v>
      </c>
      <c r="AT5187" s="2" t="s">
        <v>0</v>
      </c>
      <c r="AU5187" s="1">
        <f t="shared" si="651"/>
        <v>0.59077611358245985</v>
      </c>
      <c r="AV5187" s="1">
        <f t="shared" si="652"/>
        <v>0.44361976415082938</v>
      </c>
      <c r="AW5187" s="1">
        <f t="shared" si="653"/>
        <v>0.2964634147191989</v>
      </c>
    </row>
    <row r="5188" spans="1:49" x14ac:dyDescent="0.2">
      <c r="A5188">
        <v>5186</v>
      </c>
      <c r="B5188" t="s">
        <v>864</v>
      </c>
      <c r="C5188" t="s">
        <v>863</v>
      </c>
      <c r="F5188" t="s">
        <v>862</v>
      </c>
      <c r="G5188" t="s">
        <v>17</v>
      </c>
      <c r="H5188" t="s">
        <v>16</v>
      </c>
      <c r="I5188" t="s">
        <v>861</v>
      </c>
      <c r="J5188" t="s">
        <v>860</v>
      </c>
      <c r="K5188" t="s">
        <v>859</v>
      </c>
      <c r="L5188" t="s">
        <v>858</v>
      </c>
      <c r="M5188" t="s">
        <v>857</v>
      </c>
      <c r="N5188">
        <v>3</v>
      </c>
      <c r="O5188" t="s">
        <v>856</v>
      </c>
      <c r="P5188" t="s">
        <v>855</v>
      </c>
      <c r="Q5188" t="s">
        <v>854</v>
      </c>
      <c r="R5188" s="7">
        <v>41640</v>
      </c>
      <c r="S5188" s="8">
        <f t="shared" si="648"/>
        <v>2014</v>
      </c>
      <c r="T5188" s="8">
        <v>2014</v>
      </c>
      <c r="U5188" s="8">
        <f t="shared" si="649"/>
        <v>8</v>
      </c>
      <c r="V5188" s="7">
        <v>41640</v>
      </c>
      <c r="W5188" t="s">
        <v>719</v>
      </c>
      <c r="X5188" s="2">
        <v>0.30399999999999999</v>
      </c>
      <c r="Y5188" s="6">
        <f t="shared" si="654"/>
        <v>8.115106377299057E-3</v>
      </c>
      <c r="AA5188">
        <v>8952477</v>
      </c>
      <c r="AB5188">
        <v>12250</v>
      </c>
      <c r="AC5188">
        <v>10982760</v>
      </c>
      <c r="AD5188" t="s">
        <v>6</v>
      </c>
      <c r="AE5188">
        <v>56</v>
      </c>
      <c r="AF5188">
        <v>1</v>
      </c>
      <c r="AH5188" t="s">
        <v>853</v>
      </c>
      <c r="AI5188" t="s">
        <v>852</v>
      </c>
      <c r="AJ5188" t="s">
        <v>851</v>
      </c>
      <c r="AK5188" t="s">
        <v>850</v>
      </c>
      <c r="AL5188">
        <v>22</v>
      </c>
      <c r="AM5188" s="5">
        <f t="shared" si="650"/>
        <v>2.75</v>
      </c>
      <c r="AN5188" s="4">
        <f t="shared" si="655"/>
        <v>4.1650889814464215E-3</v>
      </c>
      <c r="AO5188" s="3"/>
      <c r="AP5188">
        <v>0</v>
      </c>
      <c r="AR5188" t="s">
        <v>1</v>
      </c>
      <c r="AT5188" s="2" t="s">
        <v>0</v>
      </c>
      <c r="AU5188" s="1">
        <f t="shared" si="651"/>
        <v>0.69301011585432659</v>
      </c>
      <c r="AV5188" s="1">
        <f t="shared" si="652"/>
        <v>0.61400976793727391</v>
      </c>
      <c r="AW5188" s="1">
        <f t="shared" si="653"/>
        <v>0.53500942002022123</v>
      </c>
    </row>
    <row r="5189" spans="1:49" x14ac:dyDescent="0.2">
      <c r="A5189">
        <v>5187</v>
      </c>
      <c r="B5189" t="s">
        <v>849</v>
      </c>
      <c r="C5189" t="s">
        <v>848</v>
      </c>
      <c r="F5189" t="s">
        <v>847</v>
      </c>
      <c r="G5189" t="s">
        <v>17</v>
      </c>
      <c r="H5189" t="s">
        <v>16</v>
      </c>
      <c r="I5189" t="s">
        <v>846</v>
      </c>
      <c r="J5189">
        <v>60025578</v>
      </c>
      <c r="K5189" t="s">
        <v>845</v>
      </c>
      <c r="L5189" t="s">
        <v>709</v>
      </c>
      <c r="M5189" t="s">
        <v>46</v>
      </c>
      <c r="N5189">
        <v>4</v>
      </c>
      <c r="O5189" t="s">
        <v>844</v>
      </c>
      <c r="P5189" t="s">
        <v>843</v>
      </c>
      <c r="Q5189" t="s">
        <v>842</v>
      </c>
      <c r="R5189" s="7">
        <v>41640</v>
      </c>
      <c r="S5189" s="8">
        <f t="shared" si="648"/>
        <v>2014</v>
      </c>
      <c r="T5189" s="8">
        <v>2014</v>
      </c>
      <c r="U5189" s="8">
        <f t="shared" si="649"/>
        <v>8</v>
      </c>
      <c r="V5189" s="7">
        <v>41640</v>
      </c>
      <c r="W5189" t="s">
        <v>719</v>
      </c>
      <c r="X5189" s="2">
        <v>0.30399999999999999</v>
      </c>
      <c r="Y5189" s="6">
        <f t="shared" si="654"/>
        <v>8.115106377299057E-3</v>
      </c>
      <c r="AA5189">
        <v>8952477</v>
      </c>
      <c r="AB5189">
        <v>12250</v>
      </c>
      <c r="AC5189">
        <v>10982760</v>
      </c>
      <c r="AD5189" t="s">
        <v>6</v>
      </c>
      <c r="AE5189">
        <v>56</v>
      </c>
      <c r="AF5189">
        <v>1</v>
      </c>
      <c r="AH5189" t="s">
        <v>841</v>
      </c>
      <c r="AI5189" t="s">
        <v>840</v>
      </c>
      <c r="AJ5189" t="s">
        <v>839</v>
      </c>
      <c r="AK5189" t="s">
        <v>838</v>
      </c>
      <c r="AL5189">
        <v>6</v>
      </c>
      <c r="AM5189" s="5">
        <f t="shared" si="650"/>
        <v>0.75</v>
      </c>
      <c r="AN5189" s="4">
        <f t="shared" si="655"/>
        <v>1.1359333585762969E-3</v>
      </c>
      <c r="AO5189" s="3"/>
      <c r="AP5189">
        <v>0</v>
      </c>
      <c r="AR5189" t="s">
        <v>1</v>
      </c>
      <c r="AT5189" s="2" t="s">
        <v>0</v>
      </c>
      <c r="AU5189" s="1">
        <f t="shared" si="651"/>
        <v>0.60213544716822287</v>
      </c>
      <c r="AV5189" s="1">
        <f t="shared" si="652"/>
        <v>0.46255198679376774</v>
      </c>
      <c r="AW5189" s="1">
        <f t="shared" si="653"/>
        <v>0.32296852641931251</v>
      </c>
    </row>
    <row r="5190" spans="1:49" x14ac:dyDescent="0.2">
      <c r="A5190">
        <v>5188</v>
      </c>
      <c r="B5190" t="s">
        <v>837</v>
      </c>
      <c r="C5190" t="s">
        <v>836</v>
      </c>
      <c r="F5190" t="s">
        <v>835</v>
      </c>
      <c r="G5190" t="s">
        <v>17</v>
      </c>
      <c r="H5190" t="s">
        <v>16</v>
      </c>
      <c r="I5190" t="s">
        <v>834</v>
      </c>
      <c r="J5190">
        <v>60104411</v>
      </c>
      <c r="K5190" t="s">
        <v>833</v>
      </c>
      <c r="L5190" t="s">
        <v>832</v>
      </c>
      <c r="M5190" t="s">
        <v>423</v>
      </c>
      <c r="N5190">
        <v>2</v>
      </c>
      <c r="O5190" t="s">
        <v>831</v>
      </c>
      <c r="P5190" t="s">
        <v>830</v>
      </c>
      <c r="Q5190" t="s">
        <v>829</v>
      </c>
      <c r="R5190" s="7">
        <v>41640</v>
      </c>
      <c r="S5190" s="8">
        <f t="shared" si="648"/>
        <v>2014</v>
      </c>
      <c r="T5190" s="8">
        <v>2014</v>
      </c>
      <c r="U5190" s="8">
        <f t="shared" si="649"/>
        <v>8</v>
      </c>
      <c r="V5190" s="7">
        <v>41640</v>
      </c>
      <c r="W5190" t="s">
        <v>719</v>
      </c>
      <c r="X5190" s="2">
        <v>0.30399999999999999</v>
      </c>
      <c r="Y5190" s="6">
        <f t="shared" si="654"/>
        <v>8.115106377299057E-3</v>
      </c>
      <c r="AA5190">
        <v>8952477</v>
      </c>
      <c r="AB5190">
        <v>12250</v>
      </c>
      <c r="AC5190">
        <v>10982760</v>
      </c>
      <c r="AD5190" t="s">
        <v>6</v>
      </c>
      <c r="AE5190">
        <v>56</v>
      </c>
      <c r="AF5190">
        <v>1</v>
      </c>
      <c r="AH5190" t="s">
        <v>828</v>
      </c>
      <c r="AI5190" t="s">
        <v>827</v>
      </c>
      <c r="AJ5190" t="s">
        <v>826</v>
      </c>
      <c r="AK5190" t="s">
        <v>825</v>
      </c>
      <c r="AL5190">
        <v>8</v>
      </c>
      <c r="AM5190" s="5">
        <f t="shared" si="650"/>
        <v>1</v>
      </c>
      <c r="AN5190" s="4">
        <f t="shared" si="655"/>
        <v>1.5145778114350624E-3</v>
      </c>
      <c r="AO5190" s="3"/>
      <c r="AP5190">
        <v>0</v>
      </c>
      <c r="AR5190" t="s">
        <v>824</v>
      </c>
      <c r="AS5190" t="s">
        <v>823</v>
      </c>
      <c r="AT5190" s="2" t="s">
        <v>0</v>
      </c>
      <c r="AU5190" s="1">
        <f t="shared" si="651"/>
        <v>0.61349478075398578</v>
      </c>
      <c r="AV5190" s="1">
        <f t="shared" si="652"/>
        <v>0.481484209436706</v>
      </c>
      <c r="AW5190" s="1">
        <f t="shared" si="653"/>
        <v>0.34947363811942611</v>
      </c>
    </row>
    <row r="5191" spans="1:49" x14ac:dyDescent="0.2">
      <c r="A5191">
        <v>5189</v>
      </c>
      <c r="B5191" t="s">
        <v>822</v>
      </c>
      <c r="C5191" t="s">
        <v>821</v>
      </c>
      <c r="F5191" t="s">
        <v>820</v>
      </c>
      <c r="G5191" t="s">
        <v>17</v>
      </c>
      <c r="H5191" t="s">
        <v>16</v>
      </c>
      <c r="I5191" t="s">
        <v>819</v>
      </c>
      <c r="J5191">
        <v>60103653</v>
      </c>
      <c r="K5191" t="s">
        <v>818</v>
      </c>
      <c r="L5191" t="s">
        <v>817</v>
      </c>
      <c r="M5191" t="s">
        <v>816</v>
      </c>
      <c r="N5191">
        <v>4</v>
      </c>
      <c r="O5191" t="s">
        <v>815</v>
      </c>
      <c r="P5191" t="s">
        <v>814</v>
      </c>
      <c r="Q5191" t="s">
        <v>813</v>
      </c>
      <c r="R5191" s="7">
        <v>41640</v>
      </c>
      <c r="S5191" s="8">
        <f t="shared" si="648"/>
        <v>2014</v>
      </c>
      <c r="T5191" s="8">
        <v>2014</v>
      </c>
      <c r="U5191" s="8">
        <f t="shared" si="649"/>
        <v>8</v>
      </c>
      <c r="V5191" s="7">
        <v>41640</v>
      </c>
      <c r="W5191" t="s">
        <v>719</v>
      </c>
      <c r="X5191" s="2">
        <v>0.30399999999999999</v>
      </c>
      <c r="Y5191" s="6">
        <f t="shared" si="654"/>
        <v>8.115106377299057E-3</v>
      </c>
      <c r="AA5191">
        <v>8952477</v>
      </c>
      <c r="AB5191">
        <v>12250</v>
      </c>
      <c r="AC5191">
        <v>10982760</v>
      </c>
      <c r="AD5191" t="s">
        <v>6</v>
      </c>
      <c r="AE5191">
        <v>56</v>
      </c>
      <c r="AF5191">
        <v>1</v>
      </c>
      <c r="AH5191" t="s">
        <v>812</v>
      </c>
      <c r="AI5191" t="s">
        <v>811</v>
      </c>
      <c r="AJ5191" t="s">
        <v>810</v>
      </c>
      <c r="AK5191" t="s">
        <v>809</v>
      </c>
      <c r="AL5191">
        <v>10</v>
      </c>
      <c r="AM5191" s="5">
        <f t="shared" si="650"/>
        <v>1.25</v>
      </c>
      <c r="AN5191" s="4">
        <f t="shared" si="655"/>
        <v>1.8932222642938281E-3</v>
      </c>
      <c r="AO5191" s="3"/>
      <c r="AP5191">
        <v>0</v>
      </c>
      <c r="AR5191" t="s">
        <v>1</v>
      </c>
      <c r="AT5191" s="2" t="s">
        <v>0</v>
      </c>
      <c r="AU5191" s="1">
        <f t="shared" si="651"/>
        <v>0.6248541143397488</v>
      </c>
      <c r="AV5191" s="1">
        <f t="shared" si="652"/>
        <v>0.50041643207964426</v>
      </c>
      <c r="AW5191" s="1">
        <f t="shared" si="653"/>
        <v>0.37597874981953971</v>
      </c>
    </row>
    <row r="5192" spans="1:49" x14ac:dyDescent="0.2">
      <c r="A5192">
        <v>5190</v>
      </c>
      <c r="B5192" t="s">
        <v>808</v>
      </c>
      <c r="C5192" t="s">
        <v>807</v>
      </c>
      <c r="F5192" t="s">
        <v>806</v>
      </c>
      <c r="G5192" t="s">
        <v>17</v>
      </c>
      <c r="H5192" t="s">
        <v>16</v>
      </c>
      <c r="I5192" t="s">
        <v>805</v>
      </c>
      <c r="J5192">
        <v>60074618</v>
      </c>
      <c r="K5192" t="s">
        <v>804</v>
      </c>
      <c r="L5192" t="s">
        <v>803</v>
      </c>
      <c r="M5192" t="s">
        <v>802</v>
      </c>
      <c r="N5192">
        <v>1</v>
      </c>
      <c r="O5192" t="s">
        <v>801</v>
      </c>
      <c r="P5192">
        <v>7402029960</v>
      </c>
      <c r="Q5192">
        <v>60074618</v>
      </c>
      <c r="R5192" s="7">
        <v>41640</v>
      </c>
      <c r="S5192" s="8">
        <f t="shared" si="648"/>
        <v>2014</v>
      </c>
      <c r="T5192" s="8">
        <v>2014</v>
      </c>
      <c r="U5192" s="8">
        <f t="shared" si="649"/>
        <v>8</v>
      </c>
      <c r="V5192" s="7">
        <v>41640</v>
      </c>
      <c r="W5192" t="s">
        <v>719</v>
      </c>
      <c r="X5192" s="2">
        <v>0.30399999999999999</v>
      </c>
      <c r="Y5192" s="6">
        <f t="shared" si="654"/>
        <v>8.115106377299057E-3</v>
      </c>
      <c r="AA5192">
        <v>8952477</v>
      </c>
      <c r="AB5192">
        <v>12250</v>
      </c>
      <c r="AC5192">
        <v>10982760</v>
      </c>
      <c r="AD5192" t="s">
        <v>6</v>
      </c>
      <c r="AE5192">
        <v>56</v>
      </c>
      <c r="AF5192">
        <v>1</v>
      </c>
      <c r="AH5192" t="s">
        <v>800</v>
      </c>
      <c r="AI5192" t="s">
        <v>799</v>
      </c>
      <c r="AJ5192" t="s">
        <v>798</v>
      </c>
      <c r="AK5192" t="s">
        <v>797</v>
      </c>
      <c r="AL5192">
        <v>15</v>
      </c>
      <c r="AM5192" s="5">
        <f t="shared" si="650"/>
        <v>1.875</v>
      </c>
      <c r="AN5192" s="4">
        <f t="shared" si="655"/>
        <v>2.8398333964407422E-3</v>
      </c>
      <c r="AO5192" s="3"/>
      <c r="AP5192">
        <v>0</v>
      </c>
      <c r="AR5192" t="s">
        <v>1</v>
      </c>
      <c r="AT5192" s="2" t="s">
        <v>0</v>
      </c>
      <c r="AU5192" s="1">
        <f t="shared" si="651"/>
        <v>0.65325244830415619</v>
      </c>
      <c r="AV5192" s="1">
        <f t="shared" si="652"/>
        <v>0.5477469886869899</v>
      </c>
      <c r="AW5192" s="1">
        <f t="shared" si="653"/>
        <v>0.44224152906982372</v>
      </c>
    </row>
    <row r="5193" spans="1:49" x14ac:dyDescent="0.2">
      <c r="A5193">
        <v>5191</v>
      </c>
      <c r="B5193" t="s">
        <v>796</v>
      </c>
      <c r="C5193" t="s">
        <v>795</v>
      </c>
      <c r="F5193" t="s">
        <v>794</v>
      </c>
      <c r="G5193" t="s">
        <v>17</v>
      </c>
      <c r="H5193" t="s">
        <v>16</v>
      </c>
      <c r="I5193" t="s">
        <v>793</v>
      </c>
      <c r="J5193">
        <v>60006541</v>
      </c>
      <c r="K5193" t="s">
        <v>792</v>
      </c>
      <c r="L5193" t="s">
        <v>791</v>
      </c>
      <c r="M5193" t="s">
        <v>790</v>
      </c>
      <c r="N5193">
        <v>3</v>
      </c>
      <c r="O5193" t="s">
        <v>789</v>
      </c>
      <c r="P5193" t="s">
        <v>788</v>
      </c>
      <c r="Q5193" t="s">
        <v>787</v>
      </c>
      <c r="R5193" s="7">
        <v>41640</v>
      </c>
      <c r="S5193" s="8">
        <f t="shared" si="648"/>
        <v>2014</v>
      </c>
      <c r="T5193" s="8">
        <v>2014</v>
      </c>
      <c r="U5193" s="8">
        <f t="shared" si="649"/>
        <v>8</v>
      </c>
      <c r="V5193" s="7">
        <v>41640</v>
      </c>
      <c r="W5193" t="s">
        <v>719</v>
      </c>
      <c r="X5193" s="2">
        <v>0.30399999999999999</v>
      </c>
      <c r="Y5193" s="6">
        <f t="shared" si="654"/>
        <v>8.115106377299057E-3</v>
      </c>
      <c r="AA5193">
        <v>8952477</v>
      </c>
      <c r="AB5193">
        <v>12250</v>
      </c>
      <c r="AC5193">
        <v>10982760</v>
      </c>
      <c r="AD5193" t="s">
        <v>6</v>
      </c>
      <c r="AE5193">
        <v>56</v>
      </c>
      <c r="AF5193">
        <v>1</v>
      </c>
      <c r="AH5193" t="s">
        <v>786</v>
      </c>
      <c r="AI5193" t="s">
        <v>785</v>
      </c>
      <c r="AJ5193" t="s">
        <v>784</v>
      </c>
      <c r="AK5193" t="s">
        <v>783</v>
      </c>
      <c r="AL5193">
        <v>7</v>
      </c>
      <c r="AM5193" s="5">
        <f t="shared" si="650"/>
        <v>0.875</v>
      </c>
      <c r="AN5193" s="4">
        <f t="shared" si="655"/>
        <v>1.3252555850056798E-3</v>
      </c>
      <c r="AO5193" s="3"/>
      <c r="AP5193">
        <v>0</v>
      </c>
      <c r="AR5193" t="s">
        <v>1</v>
      </c>
      <c r="AT5193" s="2" t="s">
        <v>0</v>
      </c>
      <c r="AU5193" s="1">
        <f t="shared" si="651"/>
        <v>0.60781511396110433</v>
      </c>
      <c r="AV5193" s="1">
        <f t="shared" si="652"/>
        <v>0.47201809811523687</v>
      </c>
      <c r="AW5193" s="1">
        <f t="shared" si="653"/>
        <v>0.33622108226936925</v>
      </c>
    </row>
    <row r="5194" spans="1:49" x14ac:dyDescent="0.2">
      <c r="A5194">
        <v>5192</v>
      </c>
      <c r="B5194" t="s">
        <v>782</v>
      </c>
      <c r="C5194" t="s">
        <v>781</v>
      </c>
      <c r="F5194" t="s">
        <v>780</v>
      </c>
      <c r="G5194" t="s">
        <v>17</v>
      </c>
      <c r="H5194" t="s">
        <v>16</v>
      </c>
      <c r="I5194" t="s">
        <v>779</v>
      </c>
      <c r="J5194" t="s">
        <v>778</v>
      </c>
      <c r="K5194" t="s">
        <v>777</v>
      </c>
      <c r="L5194" t="s">
        <v>776</v>
      </c>
      <c r="M5194" t="s">
        <v>775</v>
      </c>
      <c r="N5194">
        <v>3</v>
      </c>
      <c r="O5194" t="s">
        <v>774</v>
      </c>
      <c r="P5194" t="s">
        <v>773</v>
      </c>
      <c r="Q5194" t="s">
        <v>772</v>
      </c>
      <c r="R5194" s="7">
        <v>41640</v>
      </c>
      <c r="S5194" s="8">
        <f t="shared" si="648"/>
        <v>2014</v>
      </c>
      <c r="T5194" s="8">
        <v>2014</v>
      </c>
      <c r="U5194" s="8">
        <f t="shared" si="649"/>
        <v>8</v>
      </c>
      <c r="V5194" s="7">
        <v>41640</v>
      </c>
      <c r="W5194" t="s">
        <v>719</v>
      </c>
      <c r="X5194" s="2">
        <v>0.30399999999999999</v>
      </c>
      <c r="Y5194" s="6">
        <f t="shared" si="654"/>
        <v>8.115106377299057E-3</v>
      </c>
      <c r="AA5194">
        <v>8952477</v>
      </c>
      <c r="AB5194">
        <v>12250</v>
      </c>
      <c r="AC5194">
        <v>10982760</v>
      </c>
      <c r="AD5194" t="s">
        <v>6</v>
      </c>
      <c r="AE5194">
        <v>56</v>
      </c>
      <c r="AF5194">
        <v>1</v>
      </c>
      <c r="AH5194" t="s">
        <v>771</v>
      </c>
      <c r="AI5194" t="s">
        <v>770</v>
      </c>
      <c r="AJ5194" t="s">
        <v>769</v>
      </c>
      <c r="AK5194" t="s">
        <v>768</v>
      </c>
      <c r="AL5194">
        <v>11</v>
      </c>
      <c r="AM5194" s="5">
        <f t="shared" si="650"/>
        <v>1.375</v>
      </c>
      <c r="AN5194" s="4">
        <f t="shared" si="655"/>
        <v>2.0825444907232107E-3</v>
      </c>
      <c r="AO5194" s="3"/>
      <c r="AP5194">
        <v>0</v>
      </c>
      <c r="AR5194" t="s">
        <v>1</v>
      </c>
      <c r="AT5194" s="2" t="s">
        <v>0</v>
      </c>
      <c r="AU5194" s="1">
        <f t="shared" si="651"/>
        <v>0.63053378113263026</v>
      </c>
      <c r="AV5194" s="1">
        <f t="shared" si="652"/>
        <v>0.50988254340111339</v>
      </c>
      <c r="AW5194" s="1">
        <f t="shared" si="653"/>
        <v>0.38923130566959646</v>
      </c>
    </row>
    <row r="5195" spans="1:49" x14ac:dyDescent="0.2">
      <c r="A5195">
        <v>5193</v>
      </c>
      <c r="B5195" t="s">
        <v>767</v>
      </c>
      <c r="C5195" t="s">
        <v>766</v>
      </c>
      <c r="F5195" t="s">
        <v>765</v>
      </c>
      <c r="G5195" t="s">
        <v>17</v>
      </c>
      <c r="H5195" t="s">
        <v>16</v>
      </c>
      <c r="I5195" t="s">
        <v>764</v>
      </c>
      <c r="J5195" t="s">
        <v>763</v>
      </c>
      <c r="K5195" t="s">
        <v>762</v>
      </c>
      <c r="L5195" t="s">
        <v>761</v>
      </c>
      <c r="M5195" t="s">
        <v>760</v>
      </c>
      <c r="N5195">
        <v>5</v>
      </c>
      <c r="O5195" t="s">
        <v>759</v>
      </c>
      <c r="P5195" t="s">
        <v>758</v>
      </c>
      <c r="Q5195" t="s">
        <v>757</v>
      </c>
      <c r="R5195" s="7">
        <v>41640</v>
      </c>
      <c r="S5195" s="8">
        <f t="shared" si="648"/>
        <v>2014</v>
      </c>
      <c r="T5195" s="8">
        <v>2014</v>
      </c>
      <c r="U5195" s="8">
        <f t="shared" si="649"/>
        <v>8</v>
      </c>
      <c r="V5195" s="7">
        <v>41640</v>
      </c>
      <c r="W5195" t="s">
        <v>719</v>
      </c>
      <c r="X5195" s="2">
        <v>0.30399999999999999</v>
      </c>
      <c r="Y5195" s="6">
        <f t="shared" si="654"/>
        <v>8.115106377299057E-3</v>
      </c>
      <c r="AA5195">
        <v>8952477</v>
      </c>
      <c r="AB5195">
        <v>12250</v>
      </c>
      <c r="AC5195">
        <v>10982760</v>
      </c>
      <c r="AD5195" t="s">
        <v>6</v>
      </c>
      <c r="AE5195">
        <v>56</v>
      </c>
      <c r="AF5195">
        <v>1</v>
      </c>
      <c r="AH5195" t="s">
        <v>756</v>
      </c>
      <c r="AI5195" t="s">
        <v>755</v>
      </c>
      <c r="AJ5195" t="s">
        <v>754</v>
      </c>
      <c r="AK5195" t="s">
        <v>753</v>
      </c>
      <c r="AL5195">
        <v>10</v>
      </c>
      <c r="AM5195" s="5">
        <f t="shared" si="650"/>
        <v>1.25</v>
      </c>
      <c r="AN5195" s="4">
        <f t="shared" si="655"/>
        <v>1.8932222642938281E-3</v>
      </c>
      <c r="AO5195" s="3"/>
      <c r="AP5195">
        <v>0</v>
      </c>
      <c r="AR5195" t="s">
        <v>1</v>
      </c>
      <c r="AT5195" s="2" t="s">
        <v>0</v>
      </c>
      <c r="AU5195" s="1">
        <f t="shared" si="651"/>
        <v>0.6248541143397488</v>
      </c>
      <c r="AV5195" s="1">
        <f t="shared" si="652"/>
        <v>0.50041643207964426</v>
      </c>
      <c r="AW5195" s="1">
        <f t="shared" si="653"/>
        <v>0.37597874981953971</v>
      </c>
    </row>
    <row r="5196" spans="1:49" x14ac:dyDescent="0.2">
      <c r="A5196">
        <v>5194</v>
      </c>
      <c r="B5196" t="s">
        <v>752</v>
      </c>
      <c r="C5196" t="s">
        <v>751</v>
      </c>
      <c r="F5196" t="s">
        <v>750</v>
      </c>
      <c r="G5196" t="s">
        <v>17</v>
      </c>
      <c r="H5196" t="s">
        <v>16</v>
      </c>
      <c r="I5196" t="s">
        <v>749</v>
      </c>
      <c r="J5196">
        <v>60031777</v>
      </c>
      <c r="K5196" t="s">
        <v>748</v>
      </c>
      <c r="L5196" t="s">
        <v>747</v>
      </c>
      <c r="M5196" t="s">
        <v>746</v>
      </c>
      <c r="N5196">
        <v>1</v>
      </c>
      <c r="O5196" t="s">
        <v>745</v>
      </c>
      <c r="P5196">
        <v>36454973300</v>
      </c>
      <c r="Q5196">
        <v>60031777</v>
      </c>
      <c r="R5196" s="7">
        <v>41640</v>
      </c>
      <c r="S5196" s="8">
        <f t="shared" si="648"/>
        <v>2014</v>
      </c>
      <c r="T5196" s="8">
        <v>2014</v>
      </c>
      <c r="U5196" s="8">
        <f t="shared" si="649"/>
        <v>8</v>
      </c>
      <c r="V5196" s="7">
        <v>41640</v>
      </c>
      <c r="W5196" t="s">
        <v>719</v>
      </c>
      <c r="X5196" s="2">
        <v>0.30399999999999999</v>
      </c>
      <c r="Y5196" s="6">
        <f t="shared" si="654"/>
        <v>8.115106377299057E-3</v>
      </c>
      <c r="AA5196">
        <v>8952477</v>
      </c>
      <c r="AB5196">
        <v>12250</v>
      </c>
      <c r="AC5196">
        <v>10982760</v>
      </c>
      <c r="AD5196" t="s">
        <v>6</v>
      </c>
      <c r="AE5196">
        <v>56</v>
      </c>
      <c r="AF5196">
        <v>1</v>
      </c>
      <c r="AH5196" t="s">
        <v>744</v>
      </c>
      <c r="AI5196" t="s">
        <v>743</v>
      </c>
      <c r="AJ5196" t="s">
        <v>742</v>
      </c>
      <c r="AK5196" t="s">
        <v>741</v>
      </c>
      <c r="AL5196">
        <v>64</v>
      </c>
      <c r="AM5196" s="5">
        <f t="shared" si="650"/>
        <v>8</v>
      </c>
      <c r="AN5196" s="4">
        <f t="shared" si="655"/>
        <v>1.2116622491480499E-2</v>
      </c>
      <c r="AO5196" s="3"/>
      <c r="AP5196">
        <v>0</v>
      </c>
      <c r="AR5196" t="s">
        <v>1</v>
      </c>
      <c r="AT5196" s="2" t="s">
        <v>0</v>
      </c>
      <c r="AU5196" s="1">
        <f t="shared" si="651"/>
        <v>0.93155612115534903</v>
      </c>
      <c r="AV5196" s="1">
        <f t="shared" si="652"/>
        <v>1.0115864434389779</v>
      </c>
      <c r="AW5196" s="1">
        <f t="shared" si="653"/>
        <v>1.0916167657226066</v>
      </c>
    </row>
    <row r="5197" spans="1:49" x14ac:dyDescent="0.2">
      <c r="A5197">
        <v>5195</v>
      </c>
      <c r="B5197" t="s">
        <v>740</v>
      </c>
      <c r="C5197" t="s">
        <v>739</v>
      </c>
      <c r="F5197" t="s">
        <v>738</v>
      </c>
      <c r="G5197" t="s">
        <v>17</v>
      </c>
      <c r="H5197" t="s">
        <v>16</v>
      </c>
      <c r="I5197" t="s">
        <v>737</v>
      </c>
      <c r="J5197">
        <v>60026714</v>
      </c>
      <c r="K5197" t="s">
        <v>515</v>
      </c>
      <c r="L5197" t="s">
        <v>514</v>
      </c>
      <c r="M5197" t="s">
        <v>423</v>
      </c>
      <c r="N5197">
        <v>3</v>
      </c>
      <c r="O5197" t="s">
        <v>736</v>
      </c>
      <c r="P5197" t="s">
        <v>735</v>
      </c>
      <c r="Q5197" t="s">
        <v>734</v>
      </c>
      <c r="R5197" s="7">
        <v>41640</v>
      </c>
      <c r="S5197" s="8">
        <f t="shared" si="648"/>
        <v>2014</v>
      </c>
      <c r="T5197" s="8">
        <v>2014</v>
      </c>
      <c r="U5197" s="8">
        <f t="shared" si="649"/>
        <v>8</v>
      </c>
      <c r="V5197" s="7">
        <v>41640</v>
      </c>
      <c r="W5197" t="s">
        <v>719</v>
      </c>
      <c r="X5197" s="2">
        <v>0.30399999999999999</v>
      </c>
      <c r="Y5197" s="6">
        <f t="shared" si="654"/>
        <v>8.115106377299057E-3</v>
      </c>
      <c r="AA5197">
        <v>8952477</v>
      </c>
      <c r="AB5197">
        <v>12250</v>
      </c>
      <c r="AC5197">
        <v>10982760</v>
      </c>
      <c r="AD5197" t="s">
        <v>6</v>
      </c>
      <c r="AE5197">
        <v>56</v>
      </c>
      <c r="AF5197">
        <v>1</v>
      </c>
      <c r="AH5197" t="s">
        <v>733</v>
      </c>
      <c r="AI5197" t="s">
        <v>732</v>
      </c>
      <c r="AJ5197" t="s">
        <v>731</v>
      </c>
      <c r="AK5197" t="s">
        <v>730</v>
      </c>
      <c r="AL5197">
        <v>1</v>
      </c>
      <c r="AM5197" s="5">
        <f t="shared" si="650"/>
        <v>0.125</v>
      </c>
      <c r="AN5197" s="4">
        <f t="shared" si="655"/>
        <v>1.893222264293828E-4</v>
      </c>
      <c r="AO5197" s="3"/>
      <c r="AP5197">
        <v>0</v>
      </c>
      <c r="AR5197" t="s">
        <v>1</v>
      </c>
      <c r="AT5197" s="2" t="s">
        <v>0</v>
      </c>
      <c r="AU5197" s="1">
        <f t="shared" si="651"/>
        <v>0.57373711320381549</v>
      </c>
      <c r="AV5197" s="1">
        <f t="shared" si="652"/>
        <v>0.41522143018642199</v>
      </c>
      <c r="AW5197" s="1">
        <f t="shared" si="653"/>
        <v>0.2567057471690285</v>
      </c>
    </row>
    <row r="5198" spans="1:49" x14ac:dyDescent="0.2">
      <c r="A5198">
        <v>5196</v>
      </c>
      <c r="B5198" t="s">
        <v>729</v>
      </c>
      <c r="C5198" t="s">
        <v>728</v>
      </c>
      <c r="F5198" t="s">
        <v>727</v>
      </c>
      <c r="G5198" t="s">
        <v>17</v>
      </c>
      <c r="H5198" t="s">
        <v>16</v>
      </c>
      <c r="I5198" t="s">
        <v>726</v>
      </c>
      <c r="J5198" t="s">
        <v>720</v>
      </c>
      <c r="K5198" t="s">
        <v>725</v>
      </c>
      <c r="L5198" t="s">
        <v>724</v>
      </c>
      <c r="M5198" t="s">
        <v>723</v>
      </c>
      <c r="N5198">
        <v>3</v>
      </c>
      <c r="O5198" t="s">
        <v>722</v>
      </c>
      <c r="P5198" t="s">
        <v>721</v>
      </c>
      <c r="Q5198" t="s">
        <v>720</v>
      </c>
      <c r="R5198" s="7">
        <v>41640</v>
      </c>
      <c r="S5198" s="8">
        <f t="shared" si="648"/>
        <v>2014</v>
      </c>
      <c r="T5198" s="8">
        <v>2014</v>
      </c>
      <c r="U5198" s="8">
        <f t="shared" si="649"/>
        <v>8</v>
      </c>
      <c r="V5198" s="7">
        <v>41640</v>
      </c>
      <c r="W5198" t="s">
        <v>719</v>
      </c>
      <c r="X5198" s="2">
        <v>0.30399999999999999</v>
      </c>
      <c r="Y5198" s="6">
        <f t="shared" si="654"/>
        <v>8.115106377299057E-3</v>
      </c>
      <c r="AA5198">
        <v>8952477</v>
      </c>
      <c r="AB5198">
        <v>12250</v>
      </c>
      <c r="AC5198">
        <v>10982760</v>
      </c>
      <c r="AD5198" t="s">
        <v>6</v>
      </c>
      <c r="AE5198">
        <v>56</v>
      </c>
      <c r="AF5198">
        <v>1</v>
      </c>
      <c r="AH5198" t="s">
        <v>718</v>
      </c>
      <c r="AI5198" t="s">
        <v>717</v>
      </c>
      <c r="AJ5198" t="s">
        <v>716</v>
      </c>
      <c r="AK5198" t="s">
        <v>715</v>
      </c>
      <c r="AL5198">
        <v>2</v>
      </c>
      <c r="AM5198" s="5">
        <f t="shared" si="650"/>
        <v>0.25</v>
      </c>
      <c r="AN5198" s="4">
        <f t="shared" si="655"/>
        <v>3.786444528587656E-4</v>
      </c>
      <c r="AO5198" s="3"/>
      <c r="AP5198">
        <v>0</v>
      </c>
      <c r="AR5198" t="s">
        <v>1</v>
      </c>
      <c r="AT5198" s="2" t="s">
        <v>0</v>
      </c>
      <c r="AU5198" s="1">
        <f t="shared" si="651"/>
        <v>0.57941677999669683</v>
      </c>
      <c r="AV5198" s="1">
        <f t="shared" si="652"/>
        <v>0.42468754150789112</v>
      </c>
      <c r="AW5198" s="1">
        <f t="shared" si="653"/>
        <v>0.2699583030190853</v>
      </c>
    </row>
    <row r="5199" spans="1:49" x14ac:dyDescent="0.2">
      <c r="A5199">
        <v>5197</v>
      </c>
      <c r="B5199" t="s">
        <v>714</v>
      </c>
      <c r="C5199" t="s">
        <v>713</v>
      </c>
      <c r="F5199" t="s">
        <v>712</v>
      </c>
      <c r="G5199" t="s">
        <v>17</v>
      </c>
      <c r="H5199" t="s">
        <v>16</v>
      </c>
      <c r="I5199" t="s">
        <v>711</v>
      </c>
      <c r="J5199">
        <v>60069720</v>
      </c>
      <c r="K5199" t="s">
        <v>710</v>
      </c>
      <c r="L5199" t="s">
        <v>709</v>
      </c>
      <c r="M5199" t="s">
        <v>46</v>
      </c>
      <c r="N5199">
        <v>5</v>
      </c>
      <c r="O5199" t="s">
        <v>708</v>
      </c>
      <c r="P5199" t="s">
        <v>707</v>
      </c>
      <c r="Q5199" t="s">
        <v>706</v>
      </c>
      <c r="R5199" s="7">
        <v>41640</v>
      </c>
      <c r="S5199" s="8">
        <f t="shared" si="648"/>
        <v>2014</v>
      </c>
      <c r="T5199" s="8">
        <v>2014</v>
      </c>
      <c r="U5199" s="8">
        <f t="shared" si="649"/>
        <v>8</v>
      </c>
      <c r="V5199" s="7">
        <v>2014</v>
      </c>
      <c r="W5199" t="s">
        <v>523</v>
      </c>
      <c r="X5199" s="2">
        <v>0.245</v>
      </c>
      <c r="Y5199" s="6">
        <f t="shared" si="654"/>
        <v>6.5401350738100959E-3</v>
      </c>
      <c r="AA5199">
        <v>19376480</v>
      </c>
      <c r="AB5199">
        <v>19700186896</v>
      </c>
      <c r="AD5199" t="s">
        <v>6</v>
      </c>
      <c r="AE5199">
        <v>44</v>
      </c>
      <c r="AH5199" t="s">
        <v>705</v>
      </c>
      <c r="AI5199" t="s">
        <v>704</v>
      </c>
      <c r="AK5199" t="s">
        <v>703</v>
      </c>
      <c r="AL5199">
        <v>22</v>
      </c>
      <c r="AM5199" s="5">
        <f t="shared" si="650"/>
        <v>2.75</v>
      </c>
      <c r="AN5199" s="4">
        <f t="shared" si="655"/>
        <v>4.1650889814464215E-3</v>
      </c>
      <c r="AO5199" s="3"/>
      <c r="AP5199">
        <v>0</v>
      </c>
      <c r="AR5199" t="s">
        <v>1</v>
      </c>
      <c r="AT5199" s="2" t="s">
        <v>0</v>
      </c>
      <c r="AU5199" s="1">
        <f t="shared" si="651"/>
        <v>0.58276212461009924</v>
      </c>
      <c r="AV5199" s="1">
        <f t="shared" si="652"/>
        <v>0.53526120276282585</v>
      </c>
      <c r="AW5199" s="1">
        <f t="shared" si="653"/>
        <v>0.4877602809155524</v>
      </c>
    </row>
    <row r="5200" spans="1:49" x14ac:dyDescent="0.2">
      <c r="A5200">
        <v>5198</v>
      </c>
      <c r="B5200" t="s">
        <v>702</v>
      </c>
      <c r="C5200" t="s">
        <v>701</v>
      </c>
      <c r="D5200" t="s">
        <v>700</v>
      </c>
      <c r="F5200" t="s">
        <v>699</v>
      </c>
      <c r="G5200" t="s">
        <v>17</v>
      </c>
      <c r="H5200" t="s">
        <v>16</v>
      </c>
      <c r="I5200" t="s">
        <v>698</v>
      </c>
      <c r="J5200" t="s">
        <v>697</v>
      </c>
      <c r="K5200" t="s">
        <v>696</v>
      </c>
      <c r="L5200" t="s">
        <v>695</v>
      </c>
      <c r="M5200" t="s">
        <v>694</v>
      </c>
      <c r="N5200">
        <v>7</v>
      </c>
      <c r="O5200" t="s">
        <v>693</v>
      </c>
      <c r="P5200" t="s">
        <v>692</v>
      </c>
      <c r="Q5200" t="s">
        <v>691</v>
      </c>
      <c r="R5200" s="7">
        <v>41640</v>
      </c>
      <c r="S5200" s="8">
        <f t="shared" si="648"/>
        <v>2014</v>
      </c>
      <c r="T5200" s="8">
        <v>2014</v>
      </c>
      <c r="U5200" s="8">
        <f t="shared" si="649"/>
        <v>8</v>
      </c>
      <c r="V5200" s="7">
        <v>2014</v>
      </c>
      <c r="W5200" t="s">
        <v>690</v>
      </c>
      <c r="X5200" s="2">
        <v>0.55300000000000005</v>
      </c>
      <c r="Y5200" s="6">
        <f t="shared" si="654"/>
        <v>1.4762019166599933E-2</v>
      </c>
      <c r="AA5200">
        <v>1679317</v>
      </c>
      <c r="AB5200">
        <v>26696</v>
      </c>
      <c r="AD5200" t="s">
        <v>6</v>
      </c>
      <c r="AE5200">
        <v>115</v>
      </c>
      <c r="AH5200" s="10">
        <v>44536</v>
      </c>
      <c r="AI5200" t="s">
        <v>689</v>
      </c>
      <c r="AJ5200" t="s">
        <v>688</v>
      </c>
      <c r="AK5200" t="s">
        <v>687</v>
      </c>
      <c r="AL5200">
        <v>11</v>
      </c>
      <c r="AM5200" s="5">
        <f t="shared" si="650"/>
        <v>1.375</v>
      </c>
      <c r="AN5200" s="4">
        <f t="shared" si="655"/>
        <v>2.0825444907232107E-3</v>
      </c>
      <c r="AO5200" s="3"/>
      <c r="AP5200">
        <v>0</v>
      </c>
      <c r="AR5200" t="s">
        <v>1</v>
      </c>
      <c r="AT5200" s="2">
        <v>2.5230000000000001</v>
      </c>
      <c r="AU5200" s="1">
        <f t="shared" si="651"/>
        <v>1.0958176763836915</v>
      </c>
      <c r="AV5200" s="1">
        <f t="shared" si="652"/>
        <v>0.84222818286615719</v>
      </c>
      <c r="AW5200" s="1">
        <f t="shared" si="653"/>
        <v>0.58863868934862273</v>
      </c>
    </row>
    <row r="5201" spans="1:49" x14ac:dyDescent="0.2">
      <c r="A5201">
        <v>5199</v>
      </c>
      <c r="B5201" t="s">
        <v>686</v>
      </c>
      <c r="C5201" t="s">
        <v>685</v>
      </c>
      <c r="D5201" t="s">
        <v>684</v>
      </c>
      <c r="F5201" t="s">
        <v>683</v>
      </c>
      <c r="G5201" t="s">
        <v>17</v>
      </c>
      <c r="H5201" t="s">
        <v>16</v>
      </c>
      <c r="I5201" t="s">
        <v>682</v>
      </c>
      <c r="J5201">
        <v>60003269</v>
      </c>
      <c r="K5201" t="s">
        <v>681</v>
      </c>
      <c r="L5201" t="s">
        <v>680</v>
      </c>
      <c r="M5201" t="s">
        <v>76</v>
      </c>
      <c r="N5201">
        <v>2</v>
      </c>
      <c r="O5201" t="s">
        <v>679</v>
      </c>
      <c r="P5201" t="s">
        <v>678</v>
      </c>
      <c r="Q5201" t="s">
        <v>677</v>
      </c>
      <c r="R5201" s="7">
        <v>41640</v>
      </c>
      <c r="S5201" s="8">
        <f t="shared" si="648"/>
        <v>2014</v>
      </c>
      <c r="T5201" s="8">
        <v>2014</v>
      </c>
      <c r="U5201" s="8">
        <f t="shared" si="649"/>
        <v>8</v>
      </c>
      <c r="V5201" s="7">
        <v>41640</v>
      </c>
      <c r="W5201" t="s">
        <v>676</v>
      </c>
      <c r="X5201" s="2">
        <v>1.1599999999999999</v>
      </c>
      <c r="Y5201" s="6">
        <f t="shared" si="654"/>
        <v>3.0965537492325352E-2</v>
      </c>
      <c r="AA5201">
        <v>10635203</v>
      </c>
      <c r="AB5201">
        <v>25150</v>
      </c>
      <c r="AC5201" t="s">
        <v>675</v>
      </c>
      <c r="AD5201" t="s">
        <v>6</v>
      </c>
      <c r="AE5201">
        <v>36</v>
      </c>
      <c r="AF5201">
        <v>1</v>
      </c>
      <c r="AH5201" s="9">
        <v>44562</v>
      </c>
      <c r="AI5201" t="s">
        <v>674</v>
      </c>
      <c r="AJ5201" t="s">
        <v>673</v>
      </c>
      <c r="AK5201" t="s">
        <v>672</v>
      </c>
      <c r="AL5201">
        <v>30</v>
      </c>
      <c r="AM5201" s="5">
        <f t="shared" si="650"/>
        <v>3.75</v>
      </c>
      <c r="AN5201" s="4">
        <f t="shared" si="655"/>
        <v>5.6796667928814843E-3</v>
      </c>
      <c r="AO5201" s="3"/>
      <c r="AP5201">
        <v>1</v>
      </c>
      <c r="AQ5201" t="s">
        <v>671</v>
      </c>
      <c r="AR5201">
        <v>1150145</v>
      </c>
      <c r="AS5201" t="s">
        <v>670</v>
      </c>
      <c r="AT5201" s="2" t="s">
        <v>0</v>
      </c>
      <c r="AU5201" s="1">
        <f t="shared" si="651"/>
        <v>2.3379776282492193</v>
      </c>
      <c r="AV5201" s="1">
        <f t="shared" si="652"/>
        <v>1.8322602142603419</v>
      </c>
      <c r="AW5201" s="1">
        <f t="shared" si="653"/>
        <v>1.3265428002714643</v>
      </c>
    </row>
    <row r="5202" spans="1:49" x14ac:dyDescent="0.2">
      <c r="A5202">
        <v>5200</v>
      </c>
      <c r="B5202" t="s">
        <v>669</v>
      </c>
      <c r="C5202" t="s">
        <v>668</v>
      </c>
      <c r="F5202" t="s">
        <v>667</v>
      </c>
      <c r="G5202" t="s">
        <v>17</v>
      </c>
      <c r="H5202" t="s">
        <v>16</v>
      </c>
      <c r="I5202" t="s">
        <v>666</v>
      </c>
      <c r="J5202">
        <v>60021859</v>
      </c>
      <c r="K5202" t="s">
        <v>665</v>
      </c>
      <c r="L5202" t="s">
        <v>664</v>
      </c>
      <c r="M5202" t="s">
        <v>29</v>
      </c>
      <c r="N5202">
        <v>3</v>
      </c>
      <c r="O5202" t="s">
        <v>663</v>
      </c>
      <c r="P5202" t="s">
        <v>662</v>
      </c>
      <c r="Q5202" t="s">
        <v>661</v>
      </c>
      <c r="R5202" s="7">
        <v>41640</v>
      </c>
      <c r="S5202" s="8">
        <f t="shared" si="648"/>
        <v>2014</v>
      </c>
      <c r="T5202" s="8">
        <v>2014</v>
      </c>
      <c r="U5202" s="8">
        <f t="shared" si="649"/>
        <v>8</v>
      </c>
      <c r="V5202" s="7">
        <v>2014</v>
      </c>
      <c r="W5202" t="s">
        <v>609</v>
      </c>
      <c r="X5202" s="2">
        <v>1.3720000000000001</v>
      </c>
      <c r="Y5202" s="6">
        <f t="shared" si="654"/>
        <v>3.662475641333654E-2</v>
      </c>
      <c r="AA5202" t="s">
        <v>608</v>
      </c>
      <c r="AB5202">
        <v>17259</v>
      </c>
      <c r="AD5202" t="s">
        <v>6</v>
      </c>
      <c r="AE5202">
        <v>11</v>
      </c>
      <c r="AF5202">
        <v>1</v>
      </c>
      <c r="AG5202">
        <v>6488722</v>
      </c>
      <c r="AH5202" t="s">
        <v>660</v>
      </c>
      <c r="AI5202" t="s">
        <v>659</v>
      </c>
      <c r="AJ5202" t="s">
        <v>658</v>
      </c>
      <c r="AK5202" t="s">
        <v>657</v>
      </c>
      <c r="AL5202">
        <v>40</v>
      </c>
      <c r="AM5202" s="5">
        <f t="shared" si="650"/>
        <v>5</v>
      </c>
      <c r="AN5202" s="4">
        <f t="shared" si="655"/>
        <v>7.5728890571753124E-3</v>
      </c>
      <c r="AO5202" s="3"/>
      <c r="AP5202">
        <v>0</v>
      </c>
      <c r="AR5202" t="s">
        <v>1</v>
      </c>
      <c r="AT5202" s="2">
        <v>3.9660000000000002</v>
      </c>
      <c r="AU5202" s="1">
        <f t="shared" si="651"/>
        <v>2.7909196206488169</v>
      </c>
      <c r="AV5202" s="1">
        <f t="shared" si="652"/>
        <v>2.2098822735255927</v>
      </c>
      <c r="AW5202" s="1">
        <f t="shared" si="653"/>
        <v>1.6288449264023681</v>
      </c>
    </row>
    <row r="5203" spans="1:49" x14ac:dyDescent="0.2">
      <c r="A5203">
        <v>5201</v>
      </c>
      <c r="B5203" t="s">
        <v>656</v>
      </c>
      <c r="C5203" t="s">
        <v>655</v>
      </c>
      <c r="D5203" t="s">
        <v>654</v>
      </c>
      <c r="F5203" t="s">
        <v>653</v>
      </c>
      <c r="G5203" t="s">
        <v>17</v>
      </c>
      <c r="H5203" t="s">
        <v>16</v>
      </c>
      <c r="I5203" t="s">
        <v>652</v>
      </c>
      <c r="J5203" t="s">
        <v>651</v>
      </c>
      <c r="K5203" t="s">
        <v>650</v>
      </c>
      <c r="L5203" t="s">
        <v>649</v>
      </c>
      <c r="M5203" t="s">
        <v>648</v>
      </c>
      <c r="N5203">
        <v>6</v>
      </c>
      <c r="O5203" t="s">
        <v>647</v>
      </c>
      <c r="P5203" t="s">
        <v>646</v>
      </c>
      <c r="Q5203" t="s">
        <v>645</v>
      </c>
      <c r="R5203" s="7">
        <v>41640</v>
      </c>
      <c r="S5203" s="8">
        <f t="shared" si="648"/>
        <v>2014</v>
      </c>
      <c r="T5203" s="8">
        <v>2014</v>
      </c>
      <c r="U5203" s="8">
        <f t="shared" si="649"/>
        <v>8</v>
      </c>
      <c r="V5203" s="7">
        <v>2014</v>
      </c>
      <c r="W5203" t="s">
        <v>644</v>
      </c>
      <c r="X5203" s="2">
        <v>1.1120000000000001</v>
      </c>
      <c r="Y5203" s="6">
        <f t="shared" si="654"/>
        <v>2.9684204906436029E-2</v>
      </c>
      <c r="AA5203">
        <v>9258388</v>
      </c>
      <c r="AB5203">
        <v>12325</v>
      </c>
      <c r="AD5203" t="s">
        <v>6</v>
      </c>
      <c r="AE5203">
        <v>587</v>
      </c>
      <c r="AH5203" t="s">
        <v>643</v>
      </c>
      <c r="AI5203" t="s">
        <v>642</v>
      </c>
      <c r="AJ5203" t="s">
        <v>641</v>
      </c>
      <c r="AK5203" t="s">
        <v>640</v>
      </c>
      <c r="AL5203">
        <v>34</v>
      </c>
      <c r="AM5203" s="5">
        <f t="shared" si="650"/>
        <v>4.25</v>
      </c>
      <c r="AN5203" s="4">
        <f t="shared" si="655"/>
        <v>6.4369556985990157E-3</v>
      </c>
      <c r="AO5203" s="3"/>
      <c r="AP5203">
        <v>0</v>
      </c>
      <c r="AQ5203" t="s">
        <v>639</v>
      </c>
      <c r="AR5203" t="s">
        <v>638</v>
      </c>
      <c r="AS5203" t="s">
        <v>637</v>
      </c>
      <c r="AT5203" s="2">
        <v>5.3159999999999998</v>
      </c>
      <c r="AU5203" s="1">
        <f t="shared" si="651"/>
        <v>2.2710030144084925</v>
      </c>
      <c r="AV5203" s="1">
        <f t="shared" si="652"/>
        <v>1.8060580302517522</v>
      </c>
      <c r="AW5203" s="1">
        <f t="shared" si="653"/>
        <v>1.3411130460950118</v>
      </c>
    </row>
    <row r="5204" spans="1:49" x14ac:dyDescent="0.2">
      <c r="A5204">
        <v>5202</v>
      </c>
      <c r="B5204" t="s">
        <v>636</v>
      </c>
      <c r="C5204" t="s">
        <v>635</v>
      </c>
      <c r="D5204" t="s">
        <v>634</v>
      </c>
      <c r="F5204" t="s">
        <v>633</v>
      </c>
      <c r="G5204" t="s">
        <v>17</v>
      </c>
      <c r="H5204" t="s">
        <v>16</v>
      </c>
      <c r="I5204" t="s">
        <v>632</v>
      </c>
      <c r="J5204" t="s">
        <v>631</v>
      </c>
      <c r="K5204" t="s">
        <v>630</v>
      </c>
      <c r="L5204" t="s">
        <v>629</v>
      </c>
      <c r="M5204" t="s">
        <v>628</v>
      </c>
      <c r="N5204">
        <v>5</v>
      </c>
      <c r="O5204" t="s">
        <v>627</v>
      </c>
      <c r="P5204" t="s">
        <v>626</v>
      </c>
      <c r="Q5204" t="s">
        <v>625</v>
      </c>
      <c r="R5204" s="7">
        <v>41640</v>
      </c>
      <c r="S5204" s="8">
        <f t="shared" si="648"/>
        <v>2014</v>
      </c>
      <c r="T5204" s="8">
        <v>2014</v>
      </c>
      <c r="U5204" s="8">
        <f t="shared" si="649"/>
        <v>8</v>
      </c>
      <c r="V5204" s="7">
        <v>2014</v>
      </c>
      <c r="W5204" t="s">
        <v>624</v>
      </c>
      <c r="X5204" s="2">
        <v>0.437</v>
      </c>
      <c r="Y5204" s="6">
        <f t="shared" si="654"/>
        <v>1.1665465417367396E-2</v>
      </c>
      <c r="AA5204">
        <v>201693</v>
      </c>
      <c r="AB5204">
        <v>25270</v>
      </c>
      <c r="AD5204" t="s">
        <v>6</v>
      </c>
      <c r="AE5204">
        <v>410</v>
      </c>
      <c r="AH5204" t="s">
        <v>623</v>
      </c>
      <c r="AI5204" t="s">
        <v>622</v>
      </c>
      <c r="AJ5204" t="s">
        <v>621</v>
      </c>
      <c r="AK5204" t="s">
        <v>620</v>
      </c>
      <c r="AL5204">
        <v>9</v>
      </c>
      <c r="AM5204" s="5">
        <f t="shared" si="650"/>
        <v>1.125</v>
      </c>
      <c r="AN5204" s="4">
        <f t="shared" si="655"/>
        <v>1.7039000378644452E-3</v>
      </c>
      <c r="AO5204" s="3"/>
      <c r="AP5204">
        <v>0</v>
      </c>
      <c r="AR5204" t="s">
        <v>619</v>
      </c>
      <c r="AT5204" s="2">
        <v>2.5449999999999999</v>
      </c>
      <c r="AU5204" s="1">
        <f t="shared" si="651"/>
        <v>0.86769958035165096</v>
      </c>
      <c r="AV5204" s="1">
        <f t="shared" si="652"/>
        <v>0.66846827276159204</v>
      </c>
      <c r="AW5204" s="1">
        <f t="shared" si="653"/>
        <v>0.46923696517153302</v>
      </c>
    </row>
    <row r="5205" spans="1:49" x14ac:dyDescent="0.2">
      <c r="A5205">
        <v>5203</v>
      </c>
      <c r="B5205" t="s">
        <v>618</v>
      </c>
      <c r="C5205" t="s">
        <v>617</v>
      </c>
      <c r="F5205" t="s">
        <v>616</v>
      </c>
      <c r="G5205" t="s">
        <v>17</v>
      </c>
      <c r="H5205" t="s">
        <v>16</v>
      </c>
      <c r="I5205" t="s">
        <v>615</v>
      </c>
      <c r="J5205">
        <v>60008332</v>
      </c>
      <c r="K5205" t="s">
        <v>614</v>
      </c>
      <c r="L5205" t="s">
        <v>613</v>
      </c>
      <c r="M5205" t="s">
        <v>46</v>
      </c>
      <c r="N5205">
        <v>8</v>
      </c>
      <c r="O5205" t="s">
        <v>612</v>
      </c>
      <c r="P5205" t="s">
        <v>611</v>
      </c>
      <c r="Q5205" t="s">
        <v>610</v>
      </c>
      <c r="R5205" s="7">
        <v>41640</v>
      </c>
      <c r="S5205" s="8">
        <f t="shared" si="648"/>
        <v>2014</v>
      </c>
      <c r="T5205" s="8">
        <v>2014</v>
      </c>
      <c r="U5205" s="8">
        <f t="shared" si="649"/>
        <v>8</v>
      </c>
      <c r="V5205" s="7">
        <v>2014</v>
      </c>
      <c r="W5205" t="s">
        <v>609</v>
      </c>
      <c r="X5205" s="2">
        <v>1.3720000000000001</v>
      </c>
      <c r="Y5205" s="6">
        <f t="shared" si="654"/>
        <v>3.662475641333654E-2</v>
      </c>
      <c r="AA5205" t="s">
        <v>608</v>
      </c>
      <c r="AB5205">
        <v>17259</v>
      </c>
      <c r="AD5205" t="s">
        <v>6</v>
      </c>
      <c r="AE5205">
        <v>11</v>
      </c>
      <c r="AF5205">
        <v>1</v>
      </c>
      <c r="AG5205">
        <v>6545324</v>
      </c>
      <c r="AH5205" t="s">
        <v>607</v>
      </c>
      <c r="AI5205" t="s">
        <v>606</v>
      </c>
      <c r="AJ5205" t="s">
        <v>605</v>
      </c>
      <c r="AK5205" t="s">
        <v>604</v>
      </c>
      <c r="AL5205">
        <v>5</v>
      </c>
      <c r="AM5205" s="5">
        <f t="shared" si="650"/>
        <v>0.625</v>
      </c>
      <c r="AN5205" s="4">
        <f t="shared" si="655"/>
        <v>9.4661113214691405E-4</v>
      </c>
      <c r="AO5205" s="3"/>
      <c r="AP5205">
        <v>0</v>
      </c>
      <c r="AR5205" t="s">
        <v>1</v>
      </c>
      <c r="AT5205" s="2">
        <v>3.9660000000000002</v>
      </c>
      <c r="AU5205" s="1">
        <f t="shared" si="651"/>
        <v>2.5921312828979652</v>
      </c>
      <c r="AV5205" s="1">
        <f t="shared" si="652"/>
        <v>1.8785683772741726</v>
      </c>
      <c r="AW5205" s="1">
        <f t="shared" si="653"/>
        <v>1.1650054716503802</v>
      </c>
    </row>
    <row r="5206" spans="1:49" x14ac:dyDescent="0.2">
      <c r="A5206">
        <v>5204</v>
      </c>
      <c r="B5206" t="s">
        <v>603</v>
      </c>
      <c r="C5206" t="s">
        <v>602</v>
      </c>
      <c r="D5206" t="s">
        <v>601</v>
      </c>
      <c r="F5206" t="s">
        <v>600</v>
      </c>
      <c r="G5206" t="s">
        <v>17</v>
      </c>
      <c r="H5206" t="s">
        <v>16</v>
      </c>
      <c r="I5206" t="s">
        <v>599</v>
      </c>
      <c r="J5206">
        <v>60019616</v>
      </c>
      <c r="K5206" t="s">
        <v>598</v>
      </c>
      <c r="L5206" t="s">
        <v>597</v>
      </c>
      <c r="M5206" t="s">
        <v>46</v>
      </c>
      <c r="N5206">
        <v>4</v>
      </c>
      <c r="O5206" t="s">
        <v>596</v>
      </c>
      <c r="P5206" t="s">
        <v>595</v>
      </c>
      <c r="Q5206" t="s">
        <v>594</v>
      </c>
      <c r="R5206" s="7">
        <v>41640</v>
      </c>
      <c r="S5206" s="8">
        <f t="shared" si="648"/>
        <v>2014</v>
      </c>
      <c r="T5206" s="8">
        <v>2014</v>
      </c>
      <c r="U5206" s="8">
        <f t="shared" si="649"/>
        <v>8</v>
      </c>
      <c r="V5206" s="7">
        <v>2014</v>
      </c>
      <c r="W5206" t="s">
        <v>25</v>
      </c>
      <c r="X5206" s="2">
        <v>1.1339999999999999</v>
      </c>
      <c r="Y5206" s="6">
        <f t="shared" si="654"/>
        <v>3.0271482341635299E-2</v>
      </c>
      <c r="AA5206">
        <v>945765</v>
      </c>
      <c r="AB5206">
        <v>12372</v>
      </c>
      <c r="AD5206" t="s">
        <v>6</v>
      </c>
      <c r="AE5206">
        <v>95</v>
      </c>
      <c r="AF5206">
        <v>1</v>
      </c>
      <c r="AH5206" t="s">
        <v>593</v>
      </c>
      <c r="AI5206" t="s">
        <v>592</v>
      </c>
      <c r="AJ5206" t="s">
        <v>591</v>
      </c>
      <c r="AK5206" t="s">
        <v>590</v>
      </c>
      <c r="AL5206">
        <v>50</v>
      </c>
      <c r="AM5206" s="5">
        <f t="shared" si="650"/>
        <v>6.25</v>
      </c>
      <c r="AN5206" s="4">
        <f t="shared" si="655"/>
        <v>9.4661113214691405E-3</v>
      </c>
      <c r="AO5206" s="3"/>
      <c r="AP5206">
        <v>0</v>
      </c>
      <c r="AQ5206" t="s">
        <v>38</v>
      </c>
      <c r="AR5206" t="s">
        <v>589</v>
      </c>
      <c r="AS5206" t="s">
        <v>37</v>
      </c>
      <c r="AT5206" s="2">
        <v>2.4129999999999998</v>
      </c>
      <c r="AU5206" s="1">
        <f t="shared" si="651"/>
        <v>2.4029871035585448</v>
      </c>
      <c r="AV5206" s="1">
        <f t="shared" si="652"/>
        <v>1.986879683155222</v>
      </c>
      <c r="AW5206" s="1">
        <f t="shared" si="653"/>
        <v>1.5707722627518987</v>
      </c>
    </row>
    <row r="5207" spans="1:49" x14ac:dyDescent="0.2">
      <c r="A5207">
        <v>5205</v>
      </c>
      <c r="B5207" t="s">
        <v>588</v>
      </c>
      <c r="C5207" t="s">
        <v>587</v>
      </c>
      <c r="D5207" t="s">
        <v>586</v>
      </c>
      <c r="F5207" t="s">
        <v>585</v>
      </c>
      <c r="G5207" t="s">
        <v>17</v>
      </c>
      <c r="H5207" t="s">
        <v>16</v>
      </c>
      <c r="I5207" t="s">
        <v>584</v>
      </c>
      <c r="J5207" t="s">
        <v>583</v>
      </c>
      <c r="K5207" t="s">
        <v>582</v>
      </c>
      <c r="L5207" t="s">
        <v>581</v>
      </c>
      <c r="M5207" t="s">
        <v>580</v>
      </c>
      <c r="N5207">
        <v>5</v>
      </c>
      <c r="O5207" t="s">
        <v>579</v>
      </c>
      <c r="P5207" t="s">
        <v>578</v>
      </c>
      <c r="Q5207" t="s">
        <v>577</v>
      </c>
      <c r="R5207" s="7">
        <v>41640</v>
      </c>
      <c r="S5207" s="8">
        <f t="shared" si="648"/>
        <v>2014</v>
      </c>
      <c r="T5207" s="8">
        <v>2014</v>
      </c>
      <c r="U5207" s="8">
        <f t="shared" si="649"/>
        <v>8</v>
      </c>
      <c r="V5207" s="7">
        <v>2014</v>
      </c>
      <c r="W5207" t="s">
        <v>356</v>
      </c>
      <c r="X5207" s="2">
        <v>0.90700000000000003</v>
      </c>
      <c r="Y5207" s="6">
        <f t="shared" si="654"/>
        <v>2.4211846987533703E-2</v>
      </c>
      <c r="AA5207">
        <v>1651684</v>
      </c>
      <c r="AB5207">
        <v>25548</v>
      </c>
      <c r="AD5207" t="s">
        <v>6</v>
      </c>
      <c r="AE5207">
        <v>97</v>
      </c>
      <c r="AH5207" t="s">
        <v>576</v>
      </c>
      <c r="AI5207" t="s">
        <v>575</v>
      </c>
      <c r="AJ5207" t="s">
        <v>574</v>
      </c>
      <c r="AK5207" t="s">
        <v>573</v>
      </c>
      <c r="AL5207">
        <v>4</v>
      </c>
      <c r="AM5207" s="5">
        <f t="shared" si="650"/>
        <v>0.5</v>
      </c>
      <c r="AN5207" s="4">
        <f t="shared" si="655"/>
        <v>7.572889057175312E-4</v>
      </c>
      <c r="AO5207" s="3"/>
      <c r="AP5207">
        <v>0</v>
      </c>
      <c r="AQ5207" t="s">
        <v>101</v>
      </c>
      <c r="AR5207">
        <v>619647</v>
      </c>
      <c r="AS5207" t="s">
        <v>100</v>
      </c>
      <c r="AT5207" s="2">
        <v>4.6619999999999999</v>
      </c>
      <c r="AU5207" s="1">
        <f t="shared" si="651"/>
        <v>1.7175479562988851</v>
      </c>
      <c r="AV5207" s="1">
        <f t="shared" si="652"/>
        <v>1.2484567946625618</v>
      </c>
      <c r="AW5207" s="1">
        <f t="shared" si="653"/>
        <v>0.77936563302623818</v>
      </c>
    </row>
    <row r="5208" spans="1:49" x14ac:dyDescent="0.2">
      <c r="A5208">
        <v>5206</v>
      </c>
      <c r="B5208" t="s">
        <v>572</v>
      </c>
      <c r="C5208" t="s">
        <v>571</v>
      </c>
      <c r="D5208" t="s">
        <v>570</v>
      </c>
      <c r="F5208" t="s">
        <v>569</v>
      </c>
      <c r="G5208" t="s">
        <v>17</v>
      </c>
      <c r="H5208" t="s">
        <v>16</v>
      </c>
      <c r="I5208" t="s">
        <v>568</v>
      </c>
      <c r="J5208">
        <v>60012259</v>
      </c>
      <c r="K5208" t="s">
        <v>567</v>
      </c>
      <c r="L5208" t="s">
        <v>566</v>
      </c>
      <c r="M5208" t="s">
        <v>29</v>
      </c>
      <c r="N5208">
        <v>4</v>
      </c>
      <c r="O5208" t="s">
        <v>565</v>
      </c>
      <c r="P5208" t="s">
        <v>564</v>
      </c>
      <c r="Q5208" t="s">
        <v>563</v>
      </c>
      <c r="R5208" s="7">
        <v>41640</v>
      </c>
      <c r="S5208" s="8">
        <f t="shared" si="648"/>
        <v>2014</v>
      </c>
      <c r="T5208" s="8">
        <v>2014</v>
      </c>
      <c r="U5208" s="8">
        <f t="shared" si="649"/>
        <v>8</v>
      </c>
      <c r="V5208" s="7">
        <v>2014</v>
      </c>
      <c r="W5208" t="s">
        <v>562</v>
      </c>
      <c r="X5208" s="2">
        <v>1.2909999999999999</v>
      </c>
      <c r="Y5208" s="6">
        <f t="shared" si="654"/>
        <v>3.4462507674648299E-2</v>
      </c>
      <c r="AA5208">
        <v>2608774</v>
      </c>
      <c r="AB5208">
        <v>20586</v>
      </c>
      <c r="AD5208" t="s">
        <v>6</v>
      </c>
      <c r="AE5208">
        <v>125</v>
      </c>
      <c r="AF5208">
        <v>1</v>
      </c>
      <c r="AH5208" t="s">
        <v>561</v>
      </c>
      <c r="AI5208" t="s">
        <v>560</v>
      </c>
      <c r="AJ5208" t="s">
        <v>559</v>
      </c>
      <c r="AK5208" t="s">
        <v>558</v>
      </c>
      <c r="AL5208">
        <v>49</v>
      </c>
      <c r="AM5208" s="5">
        <f t="shared" si="650"/>
        <v>6.125</v>
      </c>
      <c r="AN5208" s="4">
        <f t="shared" si="655"/>
        <v>9.2767890950397579E-3</v>
      </c>
      <c r="AO5208" s="3"/>
      <c r="AP5208">
        <v>0</v>
      </c>
      <c r="AR5208" t="s">
        <v>1</v>
      </c>
      <c r="AS5208" t="s">
        <v>557</v>
      </c>
      <c r="AT5208" s="2">
        <v>5.3540000000000001</v>
      </c>
      <c r="AU5208" s="1">
        <f t="shared" si="651"/>
        <v>2.6906792100765733</v>
      </c>
      <c r="AV5208" s="1">
        <f t="shared" si="652"/>
        <v>2.1869648384844029</v>
      </c>
      <c r="AW5208" s="1">
        <f t="shared" si="653"/>
        <v>1.6832504668922319</v>
      </c>
    </row>
    <row r="5209" spans="1:49" x14ac:dyDescent="0.2">
      <c r="A5209">
        <v>5207</v>
      </c>
      <c r="B5209" t="s">
        <v>556</v>
      </c>
      <c r="C5209" t="s">
        <v>555</v>
      </c>
      <c r="F5209" t="s">
        <v>554</v>
      </c>
      <c r="G5209" t="s">
        <v>17</v>
      </c>
      <c r="H5209" t="s">
        <v>16</v>
      </c>
      <c r="I5209" t="s">
        <v>553</v>
      </c>
      <c r="J5209" t="s">
        <v>552</v>
      </c>
      <c r="K5209" t="s">
        <v>551</v>
      </c>
      <c r="L5209" t="s">
        <v>550</v>
      </c>
      <c r="M5209" t="s">
        <v>549</v>
      </c>
      <c r="N5209">
        <v>5</v>
      </c>
      <c r="O5209" t="s">
        <v>548</v>
      </c>
      <c r="P5209" t="s">
        <v>547</v>
      </c>
      <c r="Q5209" t="s">
        <v>546</v>
      </c>
      <c r="R5209" s="7">
        <v>41640</v>
      </c>
      <c r="S5209" s="8">
        <f t="shared" si="648"/>
        <v>2014</v>
      </c>
      <c r="T5209" s="8">
        <v>2014</v>
      </c>
      <c r="U5209" s="8">
        <f t="shared" si="649"/>
        <v>8</v>
      </c>
      <c r="V5209" s="7">
        <v>2014</v>
      </c>
      <c r="W5209" t="s">
        <v>523</v>
      </c>
      <c r="X5209" s="2">
        <v>0.245</v>
      </c>
      <c r="Y5209" s="6">
        <f t="shared" si="654"/>
        <v>6.5401350738100959E-3</v>
      </c>
      <c r="AA5209">
        <v>19376480</v>
      </c>
      <c r="AB5209">
        <v>19700186896</v>
      </c>
      <c r="AD5209" t="s">
        <v>6</v>
      </c>
      <c r="AE5209">
        <v>44</v>
      </c>
      <c r="AH5209" s="10">
        <v>44378</v>
      </c>
      <c r="AI5209" t="s">
        <v>545</v>
      </c>
      <c r="AK5209" t="s">
        <v>544</v>
      </c>
      <c r="AL5209">
        <v>20</v>
      </c>
      <c r="AM5209" s="5">
        <f t="shared" si="650"/>
        <v>2.5</v>
      </c>
      <c r="AN5209" s="4">
        <f t="shared" si="655"/>
        <v>3.7864445285876562E-3</v>
      </c>
      <c r="AO5209" s="3"/>
      <c r="AP5209">
        <v>1</v>
      </c>
      <c r="AR5209" t="s">
        <v>1</v>
      </c>
      <c r="AT5209" s="2" t="s">
        <v>0</v>
      </c>
      <c r="AU5209" s="1">
        <f t="shared" si="651"/>
        <v>0.57140279102433633</v>
      </c>
      <c r="AV5209" s="1">
        <f t="shared" si="652"/>
        <v>0.51632898011988759</v>
      </c>
      <c r="AW5209" s="1">
        <f t="shared" si="653"/>
        <v>0.4612551692154388</v>
      </c>
    </row>
    <row r="5210" spans="1:49" x14ac:dyDescent="0.2">
      <c r="A5210">
        <v>5208</v>
      </c>
      <c r="B5210" t="s">
        <v>543</v>
      </c>
      <c r="C5210" t="s">
        <v>542</v>
      </c>
      <c r="F5210" t="s">
        <v>541</v>
      </c>
      <c r="G5210" t="s">
        <v>17</v>
      </c>
      <c r="H5210" t="s">
        <v>16</v>
      </c>
      <c r="I5210" t="s">
        <v>540</v>
      </c>
      <c r="J5210">
        <v>60023020</v>
      </c>
      <c r="K5210" t="s">
        <v>539</v>
      </c>
      <c r="L5210" t="s">
        <v>538</v>
      </c>
      <c r="M5210" t="s">
        <v>537</v>
      </c>
      <c r="N5210">
        <v>1</v>
      </c>
      <c r="O5210" t="s">
        <v>536</v>
      </c>
      <c r="P5210">
        <v>6603451186</v>
      </c>
      <c r="Q5210">
        <v>60023020</v>
      </c>
      <c r="R5210" s="7">
        <v>41640</v>
      </c>
      <c r="S5210" s="8">
        <f t="shared" si="648"/>
        <v>2014</v>
      </c>
      <c r="T5210" s="8">
        <v>2014</v>
      </c>
      <c r="U5210" s="8">
        <f t="shared" si="649"/>
        <v>8</v>
      </c>
      <c r="V5210" s="7">
        <v>2014</v>
      </c>
      <c r="W5210" t="s">
        <v>523</v>
      </c>
      <c r="X5210" s="2">
        <v>0.245</v>
      </c>
      <c r="Y5210" s="6">
        <f t="shared" si="654"/>
        <v>6.5401350738100959E-3</v>
      </c>
      <c r="AA5210">
        <v>19376480</v>
      </c>
      <c r="AB5210">
        <v>19700186896</v>
      </c>
      <c r="AD5210" t="s">
        <v>6</v>
      </c>
      <c r="AE5210">
        <v>44</v>
      </c>
      <c r="AH5210" t="s">
        <v>535</v>
      </c>
      <c r="AI5210" t="s">
        <v>534</v>
      </c>
      <c r="AK5210" t="s">
        <v>533</v>
      </c>
      <c r="AL5210">
        <v>6</v>
      </c>
      <c r="AM5210" s="5">
        <f t="shared" si="650"/>
        <v>0.75</v>
      </c>
      <c r="AN5210" s="4">
        <f t="shared" si="655"/>
        <v>1.1359333585762969E-3</v>
      </c>
      <c r="AO5210" s="3"/>
      <c r="AP5210">
        <v>0</v>
      </c>
      <c r="AR5210" t="s">
        <v>1</v>
      </c>
      <c r="AT5210" s="2" t="s">
        <v>0</v>
      </c>
      <c r="AU5210" s="1">
        <f t="shared" si="651"/>
        <v>0.49188745592399558</v>
      </c>
      <c r="AV5210" s="1">
        <f t="shared" si="652"/>
        <v>0.38380342161931963</v>
      </c>
      <c r="AW5210" s="1">
        <f t="shared" si="653"/>
        <v>0.27571938731464368</v>
      </c>
    </row>
    <row r="5211" spans="1:49" x14ac:dyDescent="0.2">
      <c r="A5211">
        <v>5209</v>
      </c>
      <c r="B5211" t="s">
        <v>532</v>
      </c>
      <c r="C5211" t="s">
        <v>531</v>
      </c>
      <c r="F5211" t="s">
        <v>530</v>
      </c>
      <c r="G5211" t="s">
        <v>17</v>
      </c>
      <c r="H5211" t="s">
        <v>16</v>
      </c>
      <c r="I5211" t="s">
        <v>529</v>
      </c>
      <c r="J5211">
        <v>60029322</v>
      </c>
      <c r="K5211" t="s">
        <v>528</v>
      </c>
      <c r="L5211" t="s">
        <v>527</v>
      </c>
      <c r="M5211" t="s">
        <v>46</v>
      </c>
      <c r="N5211">
        <v>4</v>
      </c>
      <c r="O5211" t="s">
        <v>526</v>
      </c>
      <c r="P5211" t="s">
        <v>525</v>
      </c>
      <c r="Q5211" t="s">
        <v>524</v>
      </c>
      <c r="R5211" s="7">
        <v>41640</v>
      </c>
      <c r="S5211" s="8">
        <f t="shared" si="648"/>
        <v>2014</v>
      </c>
      <c r="T5211" s="8">
        <v>2014</v>
      </c>
      <c r="U5211" s="8">
        <f t="shared" si="649"/>
        <v>8</v>
      </c>
      <c r="V5211" s="7">
        <v>2014</v>
      </c>
      <c r="W5211" t="s">
        <v>523</v>
      </c>
      <c r="X5211" s="2">
        <v>0.245</v>
      </c>
      <c r="Y5211" s="6">
        <f t="shared" si="654"/>
        <v>6.5401350738100959E-3</v>
      </c>
      <c r="AA5211">
        <v>19376480</v>
      </c>
      <c r="AB5211">
        <v>19700186896</v>
      </c>
      <c r="AD5211" t="s">
        <v>6</v>
      </c>
      <c r="AE5211">
        <v>44</v>
      </c>
      <c r="AH5211" s="9">
        <v>41518</v>
      </c>
      <c r="AI5211" t="s">
        <v>522</v>
      </c>
      <c r="AK5211" t="s">
        <v>521</v>
      </c>
      <c r="AL5211">
        <v>2</v>
      </c>
      <c r="AM5211" s="5">
        <f t="shared" si="650"/>
        <v>0.25</v>
      </c>
      <c r="AN5211" s="4">
        <f t="shared" si="655"/>
        <v>3.786444528587656E-4</v>
      </c>
      <c r="AO5211" s="3"/>
      <c r="AP5211">
        <v>0</v>
      </c>
      <c r="AR5211" t="s">
        <v>1</v>
      </c>
      <c r="AT5211" s="2" t="s">
        <v>0</v>
      </c>
      <c r="AU5211" s="1">
        <f t="shared" si="651"/>
        <v>0.46916878875246959</v>
      </c>
      <c r="AV5211" s="1">
        <f t="shared" si="652"/>
        <v>0.34593897633344306</v>
      </c>
      <c r="AW5211" s="1">
        <f t="shared" si="653"/>
        <v>0.22270916391441647</v>
      </c>
    </row>
    <row r="5212" spans="1:49" x14ac:dyDescent="0.2">
      <c r="A5212">
        <v>5210</v>
      </c>
      <c r="B5212" t="s">
        <v>520</v>
      </c>
      <c r="C5212" t="s">
        <v>519</v>
      </c>
      <c r="D5212" t="s">
        <v>518</v>
      </c>
      <c r="F5212" t="s">
        <v>517</v>
      </c>
      <c r="G5212" t="s">
        <v>17</v>
      </c>
      <c r="H5212" t="s">
        <v>16</v>
      </c>
      <c r="I5212" t="s">
        <v>516</v>
      </c>
      <c r="J5212">
        <v>60026714</v>
      </c>
      <c r="K5212" t="s">
        <v>515</v>
      </c>
      <c r="L5212" t="s">
        <v>514</v>
      </c>
      <c r="M5212" t="s">
        <v>423</v>
      </c>
      <c r="N5212">
        <v>4</v>
      </c>
      <c r="O5212" t="s">
        <v>513</v>
      </c>
      <c r="P5212" t="s">
        <v>512</v>
      </c>
      <c r="Q5212" t="s">
        <v>511</v>
      </c>
      <c r="R5212" s="7">
        <v>41640</v>
      </c>
      <c r="S5212" s="8">
        <f t="shared" si="648"/>
        <v>2014</v>
      </c>
      <c r="T5212" s="8">
        <v>2014</v>
      </c>
      <c r="U5212" s="8">
        <f t="shared" si="649"/>
        <v>8</v>
      </c>
      <c r="V5212" s="7">
        <v>41640</v>
      </c>
      <c r="W5212" t="s">
        <v>510</v>
      </c>
      <c r="X5212" s="2">
        <v>0.93600000000000005</v>
      </c>
      <c r="Y5212" s="6">
        <f t="shared" si="654"/>
        <v>2.4985985424841838E-2</v>
      </c>
      <c r="AA5212">
        <v>2728842</v>
      </c>
      <c r="AB5212">
        <v>21522</v>
      </c>
      <c r="AD5212" t="s">
        <v>6</v>
      </c>
      <c r="AE5212">
        <v>40</v>
      </c>
      <c r="AF5212" t="s">
        <v>509</v>
      </c>
      <c r="AH5212" t="s">
        <v>508</v>
      </c>
      <c r="AI5212" t="s">
        <v>507</v>
      </c>
      <c r="AJ5212" t="s">
        <v>506</v>
      </c>
      <c r="AK5212" t="s">
        <v>505</v>
      </c>
      <c r="AL5212">
        <v>62</v>
      </c>
      <c r="AM5212" s="5">
        <f t="shared" si="650"/>
        <v>7.75</v>
      </c>
      <c r="AN5212" s="4">
        <f t="shared" si="655"/>
        <v>1.1737978038621734E-2</v>
      </c>
      <c r="AO5212" s="3"/>
      <c r="AP5212">
        <v>0</v>
      </c>
      <c r="AR5212" t="s">
        <v>1</v>
      </c>
      <c r="AT5212" s="2">
        <v>4.5270000000000001</v>
      </c>
      <c r="AU5212" s="1">
        <f t="shared" si="651"/>
        <v>2.1011583208975804</v>
      </c>
      <c r="AV5212" s="1">
        <f t="shared" si="652"/>
        <v>1.8361981731731785</v>
      </c>
      <c r="AW5212" s="1">
        <f t="shared" si="653"/>
        <v>1.5712380254487761</v>
      </c>
    </row>
    <row r="5213" spans="1:49" x14ac:dyDescent="0.2">
      <c r="A5213">
        <v>5211</v>
      </c>
      <c r="B5213" t="s">
        <v>504</v>
      </c>
      <c r="C5213" t="s">
        <v>503</v>
      </c>
      <c r="F5213" t="s">
        <v>502</v>
      </c>
      <c r="G5213" t="s">
        <v>17</v>
      </c>
      <c r="H5213" t="s">
        <v>16</v>
      </c>
      <c r="I5213" t="s">
        <v>501</v>
      </c>
      <c r="J5213">
        <v>60103730</v>
      </c>
      <c r="K5213" t="s">
        <v>500</v>
      </c>
      <c r="L5213" t="s">
        <v>499</v>
      </c>
      <c r="M5213" t="s">
        <v>498</v>
      </c>
      <c r="N5213">
        <v>3</v>
      </c>
      <c r="O5213" t="s">
        <v>497</v>
      </c>
      <c r="P5213" t="s">
        <v>496</v>
      </c>
      <c r="Q5213" t="s">
        <v>495</v>
      </c>
      <c r="R5213" s="7">
        <v>41640</v>
      </c>
      <c r="S5213" s="8">
        <f t="shared" si="648"/>
        <v>2014</v>
      </c>
      <c r="T5213" s="8">
        <v>2014</v>
      </c>
      <c r="U5213" s="8">
        <f t="shared" si="649"/>
        <v>8</v>
      </c>
      <c r="V5213" s="7">
        <v>41640</v>
      </c>
      <c r="W5213" t="s">
        <v>494</v>
      </c>
      <c r="X5213" s="2">
        <v>0.126</v>
      </c>
      <c r="Y5213" s="6">
        <f t="shared" si="654"/>
        <v>3.3634980379594779E-3</v>
      </c>
      <c r="AA5213">
        <v>19366612</v>
      </c>
      <c r="AB5213">
        <v>19700181106</v>
      </c>
      <c r="AC5213">
        <v>19367317</v>
      </c>
      <c r="AD5213" t="s">
        <v>6</v>
      </c>
      <c r="AE5213">
        <v>20</v>
      </c>
      <c r="AF5213">
        <v>1</v>
      </c>
      <c r="AH5213" s="9">
        <v>41852</v>
      </c>
      <c r="AI5213" t="s">
        <v>493</v>
      </c>
      <c r="AJ5213" t="s">
        <v>492</v>
      </c>
      <c r="AK5213" t="s">
        <v>491</v>
      </c>
      <c r="AL5213">
        <v>0</v>
      </c>
      <c r="AM5213" s="5">
        <f t="shared" si="650"/>
        <v>0</v>
      </c>
      <c r="AN5213" s="4">
        <f t="shared" si="655"/>
        <v>0</v>
      </c>
      <c r="AO5213" s="3"/>
      <c r="AP5213">
        <v>0</v>
      </c>
      <c r="AR5213" t="s">
        <v>1</v>
      </c>
      <c r="AT5213" s="2" t="s">
        <v>0</v>
      </c>
      <c r="AU5213" s="1">
        <f t="shared" si="651"/>
        <v>0.23544486265716344</v>
      </c>
      <c r="AV5213" s="1">
        <f t="shared" si="652"/>
        <v>0.16817490189797391</v>
      </c>
      <c r="AW5213" s="1">
        <f t="shared" si="653"/>
        <v>0.10090494113878434</v>
      </c>
    </row>
    <row r="5214" spans="1:49" x14ac:dyDescent="0.2">
      <c r="A5214">
        <v>5212</v>
      </c>
      <c r="B5214" t="s">
        <v>490</v>
      </c>
      <c r="C5214" t="s">
        <v>489</v>
      </c>
      <c r="D5214" t="s">
        <v>488</v>
      </c>
      <c r="F5214" t="s">
        <v>487</v>
      </c>
      <c r="G5214" t="s">
        <v>17</v>
      </c>
      <c r="H5214" t="s">
        <v>16</v>
      </c>
      <c r="I5214" t="s">
        <v>486</v>
      </c>
      <c r="J5214" t="s">
        <v>485</v>
      </c>
      <c r="K5214" t="s">
        <v>484</v>
      </c>
      <c r="L5214" t="s">
        <v>483</v>
      </c>
      <c r="M5214" t="s">
        <v>360</v>
      </c>
      <c r="N5214">
        <v>3</v>
      </c>
      <c r="O5214" t="s">
        <v>482</v>
      </c>
      <c r="P5214" t="s">
        <v>481</v>
      </c>
      <c r="Q5214" t="s">
        <v>480</v>
      </c>
      <c r="R5214" s="7">
        <v>41640</v>
      </c>
      <c r="S5214" s="8">
        <f t="shared" si="648"/>
        <v>2014</v>
      </c>
      <c r="T5214" s="8">
        <v>2014</v>
      </c>
      <c r="U5214" s="8">
        <f t="shared" si="649"/>
        <v>8</v>
      </c>
      <c r="V5214" s="7">
        <v>2014</v>
      </c>
      <c r="W5214" t="s">
        <v>25</v>
      </c>
      <c r="X5214" s="2">
        <v>1.1339999999999999</v>
      </c>
      <c r="Y5214" s="6">
        <f t="shared" si="654"/>
        <v>3.0271482341635299E-2</v>
      </c>
      <c r="AA5214">
        <v>945765</v>
      </c>
      <c r="AB5214">
        <v>12372</v>
      </c>
      <c r="AD5214" t="s">
        <v>6</v>
      </c>
      <c r="AE5214">
        <v>94</v>
      </c>
      <c r="AF5214">
        <v>2</v>
      </c>
      <c r="AH5214" t="s">
        <v>479</v>
      </c>
      <c r="AI5214" t="s">
        <v>478</v>
      </c>
      <c r="AJ5214" t="s">
        <v>477</v>
      </c>
      <c r="AK5214" t="s">
        <v>476</v>
      </c>
      <c r="AL5214">
        <v>43</v>
      </c>
      <c r="AM5214" s="5">
        <f t="shared" si="650"/>
        <v>5.375</v>
      </c>
      <c r="AN5214" s="4">
        <f t="shared" si="655"/>
        <v>8.1408557364634603E-3</v>
      </c>
      <c r="AO5214" s="3"/>
      <c r="AP5214">
        <v>0</v>
      </c>
      <c r="AR5214" t="s">
        <v>1</v>
      </c>
      <c r="AT5214" s="2">
        <v>2.4129999999999998</v>
      </c>
      <c r="AU5214" s="1">
        <f t="shared" si="651"/>
        <v>2.3632294360083748</v>
      </c>
      <c r="AV5214" s="1">
        <f t="shared" si="652"/>
        <v>1.9206169039049381</v>
      </c>
      <c r="AW5214" s="1">
        <f t="shared" si="653"/>
        <v>1.4780043718015012</v>
      </c>
    </row>
    <row r="5215" spans="1:49" x14ac:dyDescent="0.2">
      <c r="A5215">
        <v>5213</v>
      </c>
      <c r="B5215" t="s">
        <v>475</v>
      </c>
      <c r="C5215" t="s">
        <v>474</v>
      </c>
      <c r="D5215" t="s">
        <v>473</v>
      </c>
      <c r="F5215" t="s">
        <v>472</v>
      </c>
      <c r="G5215" t="s">
        <v>17</v>
      </c>
      <c r="H5215" t="s">
        <v>16</v>
      </c>
      <c r="I5215" t="s">
        <v>153</v>
      </c>
      <c r="J5215" t="s">
        <v>152</v>
      </c>
      <c r="K5215" t="s">
        <v>151</v>
      </c>
      <c r="L5215" t="s">
        <v>150</v>
      </c>
      <c r="M5215" t="s">
        <v>149</v>
      </c>
      <c r="N5215">
        <v>5</v>
      </c>
      <c r="O5215" t="s">
        <v>148</v>
      </c>
      <c r="P5215" t="s">
        <v>147</v>
      </c>
      <c r="Q5215" t="s">
        <v>146</v>
      </c>
      <c r="R5215" s="7">
        <v>41640</v>
      </c>
      <c r="S5215" s="8">
        <f t="shared" si="648"/>
        <v>2014</v>
      </c>
      <c r="T5215" s="8">
        <v>2014</v>
      </c>
      <c r="U5215" s="8">
        <f t="shared" si="649"/>
        <v>8</v>
      </c>
      <c r="V5215" s="7">
        <v>2014</v>
      </c>
      <c r="W5215" t="s">
        <v>471</v>
      </c>
      <c r="X5215" s="2">
        <v>0.82699999999999996</v>
      </c>
      <c r="Y5215" s="6">
        <f t="shared" si="654"/>
        <v>2.207629267771816E-2</v>
      </c>
      <c r="AA5215">
        <v>1437208</v>
      </c>
      <c r="AB5215">
        <v>23502</v>
      </c>
      <c r="AD5215" t="s">
        <v>6</v>
      </c>
      <c r="AE5215">
        <v>102</v>
      </c>
      <c r="AH5215" t="s">
        <v>470</v>
      </c>
      <c r="AI5215" t="s">
        <v>469</v>
      </c>
      <c r="AJ5215" t="s">
        <v>468</v>
      </c>
      <c r="AK5215" t="s">
        <v>467</v>
      </c>
      <c r="AL5215">
        <v>66</v>
      </c>
      <c r="AM5215" s="5">
        <f t="shared" si="650"/>
        <v>8.25</v>
      </c>
      <c r="AN5215" s="4">
        <f t="shared" si="655"/>
        <v>1.2495266944339266E-2</v>
      </c>
      <c r="AO5215" s="3"/>
      <c r="AP5215">
        <v>0</v>
      </c>
      <c r="AQ5215" t="s">
        <v>466</v>
      </c>
      <c r="AR5215" t="s">
        <v>139</v>
      </c>
      <c r="AS5215" t="s">
        <v>465</v>
      </c>
      <c r="AT5215" s="2">
        <v>4.8890000000000002</v>
      </c>
      <c r="AU5215" s="1">
        <f t="shared" si="651"/>
        <v>1.920198495770449</v>
      </c>
      <c r="AV5215" s="1">
        <f t="shared" si="652"/>
        <v>1.7285779811028714</v>
      </c>
      <c r="AW5215" s="1">
        <f t="shared" si="653"/>
        <v>1.5369574664352934</v>
      </c>
    </row>
    <row r="5216" spans="1:49" x14ac:dyDescent="0.2">
      <c r="A5216">
        <v>5214</v>
      </c>
      <c r="B5216" t="s">
        <v>464</v>
      </c>
      <c r="C5216" t="s">
        <v>463</v>
      </c>
      <c r="D5216" t="s">
        <v>462</v>
      </c>
      <c r="E5216">
        <v>24252626</v>
      </c>
      <c r="F5216" t="s">
        <v>461</v>
      </c>
      <c r="G5216" t="s">
        <v>17</v>
      </c>
      <c r="H5216" t="s">
        <v>16</v>
      </c>
      <c r="I5216" t="s">
        <v>460</v>
      </c>
      <c r="J5216">
        <v>60003771</v>
      </c>
      <c r="K5216" t="s">
        <v>459</v>
      </c>
      <c r="L5216" t="s">
        <v>458</v>
      </c>
      <c r="M5216" t="s">
        <v>457</v>
      </c>
      <c r="N5216">
        <v>2</v>
      </c>
      <c r="O5216" t="s">
        <v>456</v>
      </c>
      <c r="P5216" t="s">
        <v>455</v>
      </c>
      <c r="Q5216" t="s">
        <v>454</v>
      </c>
      <c r="R5216" s="7">
        <v>41640</v>
      </c>
      <c r="S5216" s="8">
        <f t="shared" si="648"/>
        <v>2014</v>
      </c>
      <c r="T5216" s="8">
        <v>2014</v>
      </c>
      <c r="U5216" s="8">
        <f t="shared" si="649"/>
        <v>8</v>
      </c>
      <c r="V5216" s="7">
        <v>2014</v>
      </c>
      <c r="W5216" t="s">
        <v>453</v>
      </c>
      <c r="X5216" s="2">
        <v>0.46500000000000002</v>
      </c>
      <c r="Y5216" s="6">
        <f t="shared" si="654"/>
        <v>1.2412909425802835E-2</v>
      </c>
      <c r="AA5216">
        <v>86215</v>
      </c>
      <c r="AB5216">
        <v>25803</v>
      </c>
      <c r="AC5216" t="s">
        <v>452</v>
      </c>
      <c r="AD5216" t="s">
        <v>6</v>
      </c>
      <c r="AE5216">
        <v>383</v>
      </c>
      <c r="AH5216" t="s">
        <v>451</v>
      </c>
      <c r="AI5216" t="s">
        <v>450</v>
      </c>
      <c r="AJ5216" t="s">
        <v>449</v>
      </c>
      <c r="AK5216" t="s">
        <v>448</v>
      </c>
      <c r="AL5216">
        <v>15</v>
      </c>
      <c r="AM5216" s="5">
        <f t="shared" si="650"/>
        <v>1.875</v>
      </c>
      <c r="AN5216" s="4">
        <f t="shared" si="655"/>
        <v>2.8398333964407422E-3</v>
      </c>
      <c r="AO5216" s="3"/>
      <c r="AP5216">
        <v>1</v>
      </c>
      <c r="AQ5216" t="s">
        <v>447</v>
      </c>
      <c r="AR5216" t="s">
        <v>446</v>
      </c>
      <c r="AS5216" t="s">
        <v>445</v>
      </c>
      <c r="AT5216" s="2">
        <v>2.1040000000000001</v>
      </c>
      <c r="AU5216" s="1">
        <f t="shared" si="651"/>
        <v>0.9540986616994207</v>
      </c>
      <c r="AV5216" s="1">
        <f t="shared" si="652"/>
        <v>0.76263714111217895</v>
      </c>
      <c r="AW5216" s="1">
        <f t="shared" si="653"/>
        <v>0.57117562052493698</v>
      </c>
    </row>
    <row r="5217" spans="1:49" x14ac:dyDescent="0.2">
      <c r="A5217">
        <v>5215</v>
      </c>
      <c r="B5217" t="s">
        <v>444</v>
      </c>
      <c r="C5217" t="s">
        <v>443</v>
      </c>
      <c r="D5217" t="s">
        <v>442</v>
      </c>
      <c r="F5217" t="s">
        <v>441</v>
      </c>
      <c r="G5217" t="s">
        <v>17</v>
      </c>
      <c r="H5217" t="s">
        <v>16</v>
      </c>
      <c r="I5217" t="s">
        <v>440</v>
      </c>
      <c r="J5217">
        <v>60025965</v>
      </c>
      <c r="K5217" t="s">
        <v>439</v>
      </c>
      <c r="L5217" t="s">
        <v>438</v>
      </c>
      <c r="M5217" t="s">
        <v>29</v>
      </c>
      <c r="N5217">
        <v>2</v>
      </c>
      <c r="O5217" t="s">
        <v>437</v>
      </c>
      <c r="P5217" t="s">
        <v>436</v>
      </c>
      <c r="Q5217" t="s">
        <v>435</v>
      </c>
      <c r="R5217" s="7">
        <v>41640</v>
      </c>
      <c r="S5217" s="8">
        <f t="shared" si="648"/>
        <v>2014</v>
      </c>
      <c r="T5217" s="8">
        <v>2014</v>
      </c>
      <c r="U5217" s="8">
        <f t="shared" si="649"/>
        <v>8</v>
      </c>
      <c r="V5217" s="7">
        <v>41640</v>
      </c>
      <c r="W5217" t="s">
        <v>434</v>
      </c>
      <c r="X5217" s="2">
        <v>0.54700000000000004</v>
      </c>
      <c r="Y5217" s="6">
        <f t="shared" si="654"/>
        <v>1.4601852593363766E-2</v>
      </c>
      <c r="AA5217">
        <v>14348411</v>
      </c>
      <c r="AB5217">
        <v>17683</v>
      </c>
      <c r="AC5217">
        <v>16180399</v>
      </c>
      <c r="AD5217" t="s">
        <v>6</v>
      </c>
      <c r="AE5217">
        <v>68</v>
      </c>
      <c r="AF5217">
        <v>1</v>
      </c>
      <c r="AH5217" s="9">
        <v>43374</v>
      </c>
      <c r="AI5217" t="s">
        <v>433</v>
      </c>
      <c r="AJ5217" t="s">
        <v>432</v>
      </c>
      <c r="AK5217" t="s">
        <v>431</v>
      </c>
      <c r="AL5217">
        <v>10</v>
      </c>
      <c r="AM5217" s="5">
        <f t="shared" si="650"/>
        <v>1.25</v>
      </c>
      <c r="AN5217" s="4">
        <f t="shared" si="655"/>
        <v>1.8932222642938281E-3</v>
      </c>
      <c r="AO5217" s="3"/>
      <c r="AP5217">
        <v>0</v>
      </c>
      <c r="AR5217" t="s">
        <v>1</v>
      </c>
      <c r="AT5217" s="2" t="s">
        <v>0</v>
      </c>
      <c r="AU5217" s="1">
        <f t="shared" si="651"/>
        <v>1.0789263494642785</v>
      </c>
      <c r="AV5217" s="1">
        <f t="shared" si="652"/>
        <v>0.82475374288287984</v>
      </c>
      <c r="AW5217" s="1">
        <f t="shared" si="653"/>
        <v>0.57058113630148088</v>
      </c>
    </row>
    <row r="5218" spans="1:49" x14ac:dyDescent="0.2">
      <c r="A5218">
        <v>5216</v>
      </c>
      <c r="B5218" t="s">
        <v>430</v>
      </c>
      <c r="C5218" t="s">
        <v>429</v>
      </c>
      <c r="D5218" t="s">
        <v>428</v>
      </c>
      <c r="F5218" t="s">
        <v>427</v>
      </c>
      <c r="G5218" t="s">
        <v>17</v>
      </c>
      <c r="H5218" t="s">
        <v>16</v>
      </c>
      <c r="I5218" t="s">
        <v>426</v>
      </c>
      <c r="J5218">
        <v>60081327</v>
      </c>
      <c r="K5218" t="s">
        <v>425</v>
      </c>
      <c r="L5218" t="s">
        <v>424</v>
      </c>
      <c r="M5218" t="s">
        <v>423</v>
      </c>
      <c r="N5218">
        <v>2</v>
      </c>
      <c r="O5218" t="s">
        <v>422</v>
      </c>
      <c r="P5218" t="s">
        <v>421</v>
      </c>
      <c r="Q5218" t="s">
        <v>420</v>
      </c>
      <c r="R5218" s="7">
        <v>41640</v>
      </c>
      <c r="S5218" s="8">
        <f t="shared" si="648"/>
        <v>2014</v>
      </c>
      <c r="T5218" s="8">
        <v>2014</v>
      </c>
      <c r="U5218" s="8">
        <f t="shared" si="649"/>
        <v>8</v>
      </c>
      <c r="V5218" s="7">
        <v>41640</v>
      </c>
      <c r="W5218" t="s">
        <v>323</v>
      </c>
      <c r="X5218" s="2">
        <v>0.48199999999999998</v>
      </c>
      <c r="Y5218" s="6">
        <f t="shared" si="654"/>
        <v>1.2866714716638637E-2</v>
      </c>
      <c r="AA5218">
        <v>304026</v>
      </c>
      <c r="AB5218">
        <v>110152</v>
      </c>
      <c r="AD5218" t="s">
        <v>6</v>
      </c>
      <c r="AE5218">
        <v>125</v>
      </c>
      <c r="AF5218">
        <v>2</v>
      </c>
      <c r="AH5218" t="s">
        <v>419</v>
      </c>
      <c r="AI5218" t="s">
        <v>418</v>
      </c>
      <c r="AJ5218" t="s">
        <v>417</v>
      </c>
      <c r="AK5218" t="s">
        <v>416</v>
      </c>
      <c r="AL5218">
        <v>12</v>
      </c>
      <c r="AM5218" s="5">
        <f t="shared" si="650"/>
        <v>1.5</v>
      </c>
      <c r="AN5218" s="4">
        <f t="shared" si="655"/>
        <v>2.2718667171525938E-3</v>
      </c>
      <c r="AO5218" s="3"/>
      <c r="AP5218">
        <v>0</v>
      </c>
      <c r="AR5218" t="s">
        <v>1</v>
      </c>
      <c r="AT5218" s="2">
        <v>2.4430000000000001</v>
      </c>
      <c r="AU5218" s="1">
        <f t="shared" si="651"/>
        <v>0.96882603167928238</v>
      </c>
      <c r="AV5218" s="1">
        <f t="shared" si="652"/>
        <v>0.75692907168956147</v>
      </c>
      <c r="AW5218" s="1">
        <f t="shared" si="653"/>
        <v>0.54503211169984067</v>
      </c>
    </row>
    <row r="5219" spans="1:49" x14ac:dyDescent="0.2">
      <c r="A5219">
        <v>5217</v>
      </c>
      <c r="B5219" t="s">
        <v>415</v>
      </c>
      <c r="C5219" t="s">
        <v>414</v>
      </c>
      <c r="F5219" t="s">
        <v>413</v>
      </c>
      <c r="G5219" t="s">
        <v>17</v>
      </c>
      <c r="H5219" t="s">
        <v>16</v>
      </c>
      <c r="I5219" t="s">
        <v>412</v>
      </c>
      <c r="J5219" t="s">
        <v>411</v>
      </c>
      <c r="K5219" t="s">
        <v>410</v>
      </c>
      <c r="L5219" t="s">
        <v>409</v>
      </c>
      <c r="M5219" t="s">
        <v>408</v>
      </c>
      <c r="N5219">
        <v>6</v>
      </c>
      <c r="O5219" t="s">
        <v>407</v>
      </c>
      <c r="P5219" t="s">
        <v>406</v>
      </c>
      <c r="Q5219" t="s">
        <v>405</v>
      </c>
      <c r="R5219" s="7">
        <v>41640</v>
      </c>
      <c r="S5219" s="8">
        <f t="shared" si="648"/>
        <v>2014</v>
      </c>
      <c r="T5219" s="8">
        <v>2014</v>
      </c>
      <c r="U5219" s="8">
        <f t="shared" si="649"/>
        <v>8</v>
      </c>
      <c r="V5219" s="7">
        <v>2014</v>
      </c>
      <c r="W5219" t="s">
        <v>7</v>
      </c>
      <c r="X5219" s="2">
        <v>2.3929999999999998</v>
      </c>
      <c r="Y5219" s="6">
        <f t="shared" si="654"/>
        <v>6.3879768292357378E-2</v>
      </c>
      <c r="AA5219">
        <v>2780046</v>
      </c>
      <c r="AB5219">
        <v>26053</v>
      </c>
      <c r="AD5219" t="s">
        <v>6</v>
      </c>
      <c r="AE5219">
        <v>61</v>
      </c>
      <c r="AF5219">
        <v>4</v>
      </c>
      <c r="AG5219">
        <v>6519282</v>
      </c>
      <c r="AH5219" t="s">
        <v>404</v>
      </c>
      <c r="AI5219" t="s">
        <v>403</v>
      </c>
      <c r="AJ5219" t="s">
        <v>402</v>
      </c>
      <c r="AK5219" t="s">
        <v>401</v>
      </c>
      <c r="AL5219">
        <v>78</v>
      </c>
      <c r="AM5219" s="5">
        <f t="shared" si="650"/>
        <v>9.75</v>
      </c>
      <c r="AN5219" s="4">
        <f t="shared" si="655"/>
        <v>1.476713366149186E-2</v>
      </c>
      <c r="AO5219" s="3"/>
      <c r="AP5219">
        <v>0</v>
      </c>
      <c r="AR5219" t="s">
        <v>1</v>
      </c>
      <c r="AT5219" s="2" t="s">
        <v>0</v>
      </c>
      <c r="AU5219" s="1">
        <f t="shared" si="651"/>
        <v>4.914597790309772</v>
      </c>
      <c r="AV5219" s="1">
        <f t="shared" si="652"/>
        <v>3.9323450976924619</v>
      </c>
      <c r="AW5219" s="1">
        <f t="shared" si="653"/>
        <v>2.9500924050751514</v>
      </c>
    </row>
    <row r="5220" spans="1:49" x14ac:dyDescent="0.2">
      <c r="A5220">
        <v>5218</v>
      </c>
      <c r="B5220" t="s">
        <v>400</v>
      </c>
      <c r="C5220" t="s">
        <v>399</v>
      </c>
      <c r="D5220" t="s">
        <v>398</v>
      </c>
      <c r="F5220" t="s">
        <v>397</v>
      </c>
      <c r="G5220" t="s">
        <v>17</v>
      </c>
      <c r="H5220" t="s">
        <v>16</v>
      </c>
      <c r="I5220" t="s">
        <v>396</v>
      </c>
      <c r="J5220">
        <v>60206637</v>
      </c>
      <c r="K5220" t="s">
        <v>395</v>
      </c>
      <c r="L5220" t="s">
        <v>394</v>
      </c>
      <c r="M5220" t="s">
        <v>393</v>
      </c>
      <c r="N5220">
        <v>4</v>
      </c>
      <c r="O5220" t="s">
        <v>392</v>
      </c>
      <c r="P5220" t="s">
        <v>391</v>
      </c>
      <c r="Q5220" t="s">
        <v>390</v>
      </c>
      <c r="R5220" s="7">
        <v>41640</v>
      </c>
      <c r="S5220" s="8">
        <f t="shared" si="648"/>
        <v>2014</v>
      </c>
      <c r="T5220" s="8">
        <v>2014</v>
      </c>
      <c r="U5220" s="8">
        <f t="shared" si="649"/>
        <v>8</v>
      </c>
      <c r="V5220" s="7">
        <v>2014</v>
      </c>
      <c r="W5220" t="s">
        <v>389</v>
      </c>
      <c r="X5220" s="2">
        <v>0.92500000000000004</v>
      </c>
      <c r="Y5220" s="6">
        <f t="shared" si="654"/>
        <v>2.4692346707242199E-2</v>
      </c>
      <c r="AA5220">
        <v>9557997</v>
      </c>
      <c r="AB5220">
        <v>20307</v>
      </c>
      <c r="AD5220" t="s">
        <v>6</v>
      </c>
      <c r="AE5220">
        <v>38</v>
      </c>
      <c r="AH5220" t="s">
        <v>388</v>
      </c>
      <c r="AI5220" t="s">
        <v>387</v>
      </c>
      <c r="AJ5220" t="s">
        <v>386</v>
      </c>
      <c r="AK5220" t="s">
        <v>385</v>
      </c>
      <c r="AL5220">
        <v>2</v>
      </c>
      <c r="AM5220" s="5">
        <f t="shared" si="650"/>
        <v>0.25</v>
      </c>
      <c r="AN5220" s="4">
        <f t="shared" si="655"/>
        <v>3.786444528587656E-4</v>
      </c>
      <c r="AO5220" s="3"/>
      <c r="AP5220">
        <v>0</v>
      </c>
      <c r="AR5220" t="s">
        <v>1</v>
      </c>
      <c r="AT5220" s="2" t="s">
        <v>0</v>
      </c>
      <c r="AU5220" s="1">
        <f t="shared" si="651"/>
        <v>1.7398236030927168</v>
      </c>
      <c r="AV5220" s="1">
        <f t="shared" si="652"/>
        <v>1.2535495580050482</v>
      </c>
      <c r="AW5220" s="1">
        <f t="shared" si="653"/>
        <v>0.76727551291737961</v>
      </c>
    </row>
    <row r="5221" spans="1:49" x14ac:dyDescent="0.2">
      <c r="A5221">
        <v>5219</v>
      </c>
      <c r="B5221" t="s">
        <v>384</v>
      </c>
      <c r="C5221" t="s">
        <v>383</v>
      </c>
      <c r="D5221" t="s">
        <v>382</v>
      </c>
      <c r="F5221" t="s">
        <v>381</v>
      </c>
      <c r="G5221" t="s">
        <v>17</v>
      </c>
      <c r="H5221" t="s">
        <v>16</v>
      </c>
      <c r="I5221" t="s">
        <v>380</v>
      </c>
      <c r="J5221" t="s">
        <v>379</v>
      </c>
      <c r="K5221" t="s">
        <v>378</v>
      </c>
      <c r="L5221" t="s">
        <v>377</v>
      </c>
      <c r="M5221" t="s">
        <v>376</v>
      </c>
      <c r="N5221">
        <v>4</v>
      </c>
      <c r="O5221" t="s">
        <v>375</v>
      </c>
      <c r="P5221" t="s">
        <v>374</v>
      </c>
      <c r="Q5221" t="s">
        <v>373</v>
      </c>
      <c r="R5221" s="7">
        <v>41640</v>
      </c>
      <c r="S5221" s="8">
        <f t="shared" ref="S5221:S5243" si="656">YEAR(R5221)</f>
        <v>2014</v>
      </c>
      <c r="T5221" s="8">
        <v>2014</v>
      </c>
      <c r="U5221" s="8">
        <f t="shared" ref="U5221:U5243" si="657">2022-T5221</f>
        <v>8</v>
      </c>
      <c r="V5221" s="7">
        <v>2014</v>
      </c>
      <c r="W5221" t="s">
        <v>356</v>
      </c>
      <c r="X5221" s="2">
        <v>0.90700000000000003</v>
      </c>
      <c r="Y5221" s="6">
        <f t="shared" si="654"/>
        <v>2.4211846987533703E-2</v>
      </c>
      <c r="AA5221">
        <v>1651684</v>
      </c>
      <c r="AB5221">
        <v>25548</v>
      </c>
      <c r="AD5221" t="s">
        <v>6</v>
      </c>
      <c r="AE5221">
        <v>96</v>
      </c>
      <c r="AF5221" t="s">
        <v>355</v>
      </c>
      <c r="AH5221" t="s">
        <v>372</v>
      </c>
      <c r="AI5221" t="s">
        <v>371</v>
      </c>
      <c r="AJ5221" t="s">
        <v>370</v>
      </c>
      <c r="AK5221" t="s">
        <v>369</v>
      </c>
      <c r="AL5221">
        <v>0</v>
      </c>
      <c r="AM5221" s="5">
        <f t="shared" ref="AM5221:AM5243" si="658">AL5221/U5221</f>
        <v>0</v>
      </c>
      <c r="AN5221" s="4">
        <f t="shared" si="655"/>
        <v>0</v>
      </c>
      <c r="AO5221" s="3"/>
      <c r="AP5221">
        <v>0</v>
      </c>
      <c r="AR5221" t="s">
        <v>1</v>
      </c>
      <c r="AT5221" s="2">
        <v>4.6619999999999999</v>
      </c>
      <c r="AU5221" s="1">
        <f t="shared" ref="AU5221:AU5243" si="659">(Y5221*0.7+AN5221*0.3)*100</f>
        <v>1.6948292891273591</v>
      </c>
      <c r="AV5221" s="1">
        <f t="shared" ref="AV5221:AV5243" si="660">(Y5221*0.5+AN5221*0.5)*100</f>
        <v>1.210592349376685</v>
      </c>
      <c r="AW5221" s="1">
        <f t="shared" ref="AW5221:AW5243" si="661">(Y5221*0.3+AN5221*0.7)*100</f>
        <v>0.72635540962601108</v>
      </c>
    </row>
    <row r="5222" spans="1:49" x14ac:dyDescent="0.2">
      <c r="A5222">
        <v>5220</v>
      </c>
      <c r="B5222" t="s">
        <v>368</v>
      </c>
      <c r="C5222" t="s">
        <v>367</v>
      </c>
      <c r="D5222" t="s">
        <v>366</v>
      </c>
      <c r="F5222" t="s">
        <v>365</v>
      </c>
      <c r="G5222" t="s">
        <v>17</v>
      </c>
      <c r="H5222" t="s">
        <v>16</v>
      </c>
      <c r="I5222" t="s">
        <v>364</v>
      </c>
      <c r="J5222" t="s">
        <v>363</v>
      </c>
      <c r="K5222" t="s">
        <v>362</v>
      </c>
      <c r="L5222" t="s">
        <v>361</v>
      </c>
      <c r="M5222" t="s">
        <v>360</v>
      </c>
      <c r="N5222">
        <v>4</v>
      </c>
      <c r="O5222" t="s">
        <v>359</v>
      </c>
      <c r="P5222" t="s">
        <v>358</v>
      </c>
      <c r="Q5222" t="s">
        <v>357</v>
      </c>
      <c r="R5222" s="7">
        <v>41640</v>
      </c>
      <c r="S5222" s="8">
        <f t="shared" si="656"/>
        <v>2014</v>
      </c>
      <c r="T5222" s="8">
        <v>2014</v>
      </c>
      <c r="U5222" s="8">
        <f t="shared" si="657"/>
        <v>8</v>
      </c>
      <c r="V5222" s="7">
        <v>2014</v>
      </c>
      <c r="W5222" t="s">
        <v>356</v>
      </c>
      <c r="X5222" s="2">
        <v>0.90700000000000003</v>
      </c>
      <c r="Y5222" s="6">
        <f t="shared" si="654"/>
        <v>2.4211846987533703E-2</v>
      </c>
      <c r="AA5222">
        <v>1651684</v>
      </c>
      <c r="AB5222">
        <v>25548</v>
      </c>
      <c r="AD5222" t="s">
        <v>6</v>
      </c>
      <c r="AE5222">
        <v>96</v>
      </c>
      <c r="AF5222" t="s">
        <v>355</v>
      </c>
      <c r="AH5222" t="s">
        <v>354</v>
      </c>
      <c r="AI5222" t="s">
        <v>353</v>
      </c>
      <c r="AJ5222" t="s">
        <v>352</v>
      </c>
      <c r="AK5222" t="s">
        <v>351</v>
      </c>
      <c r="AL5222">
        <v>14</v>
      </c>
      <c r="AM5222" s="5">
        <f t="shared" si="658"/>
        <v>1.75</v>
      </c>
      <c r="AN5222" s="4">
        <f t="shared" si="655"/>
        <v>2.6505111700113595E-3</v>
      </c>
      <c r="AO5222" s="3"/>
      <c r="AP5222">
        <v>0</v>
      </c>
      <c r="AQ5222" t="s">
        <v>38</v>
      </c>
      <c r="AR5222">
        <v>61032010</v>
      </c>
      <c r="AS5222" t="s">
        <v>37</v>
      </c>
      <c r="AT5222" s="2">
        <v>4.6619999999999999</v>
      </c>
      <c r="AU5222" s="1">
        <f t="shared" si="659"/>
        <v>1.7743446242276997</v>
      </c>
      <c r="AV5222" s="1">
        <f t="shared" si="660"/>
        <v>1.3431179078772533</v>
      </c>
      <c r="AW5222" s="1">
        <f t="shared" si="661"/>
        <v>0.91189119152680609</v>
      </c>
    </row>
    <row r="5223" spans="1:49" x14ac:dyDescent="0.2">
      <c r="A5223">
        <v>5221</v>
      </c>
      <c r="B5223" t="s">
        <v>350</v>
      </c>
      <c r="C5223" t="s">
        <v>349</v>
      </c>
      <c r="D5223" t="s">
        <v>348</v>
      </c>
      <c r="F5223" t="s">
        <v>347</v>
      </c>
      <c r="G5223" t="s">
        <v>17</v>
      </c>
      <c r="H5223" t="s">
        <v>16</v>
      </c>
      <c r="I5223" t="s">
        <v>346</v>
      </c>
      <c r="J5223" t="s">
        <v>345</v>
      </c>
      <c r="K5223" t="s">
        <v>344</v>
      </c>
      <c r="L5223" t="s">
        <v>343</v>
      </c>
      <c r="M5223" t="s">
        <v>342</v>
      </c>
      <c r="N5223">
        <v>6</v>
      </c>
      <c r="O5223" t="s">
        <v>341</v>
      </c>
      <c r="P5223" t="s">
        <v>340</v>
      </c>
      <c r="Q5223" t="s">
        <v>339</v>
      </c>
      <c r="R5223" s="7">
        <v>41640</v>
      </c>
      <c r="S5223" s="8">
        <f t="shared" si="656"/>
        <v>2014</v>
      </c>
      <c r="T5223" s="8">
        <v>2014</v>
      </c>
      <c r="U5223" s="8">
        <f t="shared" si="657"/>
        <v>8</v>
      </c>
      <c r="V5223" s="7">
        <v>2014</v>
      </c>
      <c r="W5223" t="s">
        <v>338</v>
      </c>
      <c r="X5223" s="2">
        <v>0.71399999999999997</v>
      </c>
      <c r="Y5223" s="6">
        <f t="shared" si="654"/>
        <v>1.9059822215103706E-2</v>
      </c>
      <c r="AA5223">
        <v>10106030</v>
      </c>
      <c r="AB5223">
        <v>26966</v>
      </c>
      <c r="AD5223" t="s">
        <v>6</v>
      </c>
      <c r="AE5223">
        <v>274</v>
      </c>
      <c r="AH5223" t="s">
        <v>337</v>
      </c>
      <c r="AI5223" t="s">
        <v>336</v>
      </c>
      <c r="AJ5223" t="s">
        <v>335</v>
      </c>
      <c r="AK5223" t="s">
        <v>334</v>
      </c>
      <c r="AL5223">
        <v>10</v>
      </c>
      <c r="AM5223" s="5">
        <f t="shared" si="658"/>
        <v>1.25</v>
      </c>
      <c r="AN5223" s="4">
        <f t="shared" si="655"/>
        <v>1.8932222642938281E-3</v>
      </c>
      <c r="AO5223" s="3"/>
      <c r="AP5223">
        <v>0</v>
      </c>
      <c r="AR5223" t="s">
        <v>1</v>
      </c>
      <c r="AT5223" s="2" t="s">
        <v>0</v>
      </c>
      <c r="AU5223" s="1">
        <f t="shared" si="659"/>
        <v>1.3909842229860743</v>
      </c>
      <c r="AV5223" s="1">
        <f t="shared" si="660"/>
        <v>1.0476522239698767</v>
      </c>
      <c r="AW5223" s="1">
        <f t="shared" si="661"/>
        <v>0.70432022495367907</v>
      </c>
    </row>
    <row r="5224" spans="1:49" x14ac:dyDescent="0.2">
      <c r="A5224">
        <v>5222</v>
      </c>
      <c r="B5224" t="s">
        <v>333</v>
      </c>
      <c r="C5224" t="s">
        <v>332</v>
      </c>
      <c r="D5224" t="s">
        <v>331</v>
      </c>
      <c r="F5224" t="s">
        <v>330</v>
      </c>
      <c r="G5224" t="s">
        <v>17</v>
      </c>
      <c r="H5224" t="s">
        <v>16</v>
      </c>
      <c r="I5224" t="s">
        <v>329</v>
      </c>
      <c r="J5224">
        <v>60005244</v>
      </c>
      <c r="K5224" t="s">
        <v>328</v>
      </c>
      <c r="L5224" t="s">
        <v>327</v>
      </c>
      <c r="M5224" t="s">
        <v>46</v>
      </c>
      <c r="N5224">
        <v>3</v>
      </c>
      <c r="O5224" t="s">
        <v>326</v>
      </c>
      <c r="P5224" t="s">
        <v>325</v>
      </c>
      <c r="Q5224" t="s">
        <v>324</v>
      </c>
      <c r="R5224" s="7">
        <v>41640</v>
      </c>
      <c r="S5224" s="8">
        <f t="shared" si="656"/>
        <v>2014</v>
      </c>
      <c r="T5224" s="8">
        <v>2014</v>
      </c>
      <c r="U5224" s="8">
        <f t="shared" si="657"/>
        <v>8</v>
      </c>
      <c r="V5224" s="7">
        <v>41640</v>
      </c>
      <c r="W5224" t="s">
        <v>323</v>
      </c>
      <c r="X5224" s="2">
        <v>0.48199999999999998</v>
      </c>
      <c r="Y5224" s="6">
        <f t="shared" si="654"/>
        <v>1.2866714716638637E-2</v>
      </c>
      <c r="AA5224">
        <v>304026</v>
      </c>
      <c r="AB5224">
        <v>110152</v>
      </c>
      <c r="AD5224" t="s">
        <v>6</v>
      </c>
      <c r="AE5224">
        <v>125</v>
      </c>
      <c r="AF5224">
        <v>1</v>
      </c>
      <c r="AH5224" t="s">
        <v>322</v>
      </c>
      <c r="AI5224" t="s">
        <v>321</v>
      </c>
      <c r="AJ5224" t="s">
        <v>320</v>
      </c>
      <c r="AK5224" t="s">
        <v>319</v>
      </c>
      <c r="AL5224">
        <v>41</v>
      </c>
      <c r="AM5224" s="5">
        <f t="shared" si="658"/>
        <v>5.125</v>
      </c>
      <c r="AN5224" s="4">
        <f t="shared" si="655"/>
        <v>7.762211283604695E-3</v>
      </c>
      <c r="AO5224" s="3"/>
      <c r="AP5224">
        <v>0</v>
      </c>
      <c r="AR5224" t="s">
        <v>318</v>
      </c>
      <c r="AS5224" t="s">
        <v>317</v>
      </c>
      <c r="AT5224" s="2">
        <v>2.4430000000000001</v>
      </c>
      <c r="AU5224" s="1">
        <f t="shared" si="659"/>
        <v>1.1335363686728452</v>
      </c>
      <c r="AV5224" s="1">
        <f t="shared" si="660"/>
        <v>1.0314463000121665</v>
      </c>
      <c r="AW5224" s="1">
        <f t="shared" si="661"/>
        <v>0.9293562313514877</v>
      </c>
    </row>
    <row r="5225" spans="1:49" x14ac:dyDescent="0.2">
      <c r="A5225">
        <v>5223</v>
      </c>
      <c r="B5225" t="s">
        <v>316</v>
      </c>
      <c r="C5225" t="s">
        <v>315</v>
      </c>
      <c r="D5225" t="s">
        <v>314</v>
      </c>
      <c r="F5225" t="s">
        <v>313</v>
      </c>
      <c r="G5225" t="s">
        <v>17</v>
      </c>
      <c r="H5225" t="s">
        <v>16</v>
      </c>
      <c r="I5225" t="s">
        <v>312</v>
      </c>
      <c r="J5225">
        <v>60018279</v>
      </c>
      <c r="K5225" t="s">
        <v>311</v>
      </c>
      <c r="L5225" t="s">
        <v>310</v>
      </c>
      <c r="M5225" t="s">
        <v>309</v>
      </c>
      <c r="N5225">
        <v>2</v>
      </c>
      <c r="O5225" t="s">
        <v>308</v>
      </c>
      <c r="P5225" t="s">
        <v>307</v>
      </c>
      <c r="Q5225" t="s">
        <v>306</v>
      </c>
      <c r="R5225" s="7">
        <v>41640</v>
      </c>
      <c r="S5225" s="8">
        <f t="shared" si="656"/>
        <v>2014</v>
      </c>
      <c r="T5225" s="8">
        <v>2014</v>
      </c>
      <c r="U5225" s="8">
        <f t="shared" si="657"/>
        <v>8</v>
      </c>
      <c r="V5225" s="7">
        <v>2014</v>
      </c>
      <c r="W5225" t="s">
        <v>145</v>
      </c>
      <c r="X5225" s="2">
        <v>1.601</v>
      </c>
      <c r="Y5225" s="6">
        <f t="shared" si="654"/>
        <v>4.2737780625183526E-2</v>
      </c>
      <c r="AA5225">
        <v>9254005</v>
      </c>
      <c r="AB5225">
        <v>25236</v>
      </c>
      <c r="AD5225" t="s">
        <v>6</v>
      </c>
      <c r="AE5225">
        <v>191</v>
      </c>
      <c r="AH5225" t="s">
        <v>305</v>
      </c>
      <c r="AI5225" t="s">
        <v>304</v>
      </c>
      <c r="AJ5225" t="s">
        <v>303</v>
      </c>
      <c r="AK5225" t="s">
        <v>302</v>
      </c>
      <c r="AL5225">
        <v>7</v>
      </c>
      <c r="AM5225" s="5">
        <f t="shared" si="658"/>
        <v>0.875</v>
      </c>
      <c r="AN5225" s="4">
        <f t="shared" si="655"/>
        <v>1.3252555850056798E-3</v>
      </c>
      <c r="AO5225" s="3"/>
      <c r="AP5225">
        <v>1</v>
      </c>
      <c r="AQ5225" t="s">
        <v>301</v>
      </c>
      <c r="AR5225" t="s">
        <v>300</v>
      </c>
      <c r="AS5225" t="s">
        <v>299</v>
      </c>
      <c r="AT5225" s="2" t="s">
        <v>0</v>
      </c>
      <c r="AU5225" s="1">
        <f t="shared" si="659"/>
        <v>3.0314023113130171</v>
      </c>
      <c r="AV5225" s="1">
        <f t="shared" si="660"/>
        <v>2.2031518105094605</v>
      </c>
      <c r="AW5225" s="1">
        <f t="shared" si="661"/>
        <v>1.3749013097059031</v>
      </c>
    </row>
    <row r="5226" spans="1:49" x14ac:dyDescent="0.2">
      <c r="A5226">
        <v>5224</v>
      </c>
      <c r="B5226" t="s">
        <v>298</v>
      </c>
      <c r="C5226" t="s">
        <v>297</v>
      </c>
      <c r="D5226" t="s">
        <v>296</v>
      </c>
      <c r="F5226" t="s">
        <v>295</v>
      </c>
      <c r="G5226" t="s">
        <v>17</v>
      </c>
      <c r="H5226" t="s">
        <v>16</v>
      </c>
      <c r="I5226" t="s">
        <v>294</v>
      </c>
      <c r="J5226">
        <v>60103801</v>
      </c>
      <c r="K5226" t="s">
        <v>293</v>
      </c>
      <c r="L5226" t="s">
        <v>292</v>
      </c>
      <c r="M5226" t="s">
        <v>46</v>
      </c>
      <c r="N5226">
        <v>3</v>
      </c>
      <c r="O5226" t="s">
        <v>291</v>
      </c>
      <c r="P5226" t="s">
        <v>290</v>
      </c>
      <c r="Q5226" t="s">
        <v>289</v>
      </c>
      <c r="R5226" s="7">
        <v>41640</v>
      </c>
      <c r="S5226" s="8">
        <f t="shared" si="656"/>
        <v>2014</v>
      </c>
      <c r="T5226" s="8">
        <v>2014</v>
      </c>
      <c r="U5226" s="8">
        <f t="shared" si="657"/>
        <v>8</v>
      </c>
      <c r="V5226" s="7">
        <v>2014</v>
      </c>
      <c r="W5226" t="s">
        <v>288</v>
      </c>
      <c r="X5226" s="2">
        <v>0.86099999999999999</v>
      </c>
      <c r="Y5226" s="6">
        <f t="shared" si="654"/>
        <v>2.2983903259389767E-2</v>
      </c>
      <c r="AA5226">
        <v>255408</v>
      </c>
      <c r="AB5226">
        <v>24709</v>
      </c>
      <c r="AD5226" t="s">
        <v>6</v>
      </c>
      <c r="AE5226">
        <v>49</v>
      </c>
      <c r="AF5226">
        <v>1</v>
      </c>
      <c r="AH5226" t="s">
        <v>287</v>
      </c>
      <c r="AI5226" t="s">
        <v>286</v>
      </c>
      <c r="AJ5226" t="s">
        <v>285</v>
      </c>
      <c r="AK5226" t="s">
        <v>284</v>
      </c>
      <c r="AL5226">
        <v>6</v>
      </c>
      <c r="AM5226" s="5">
        <f t="shared" si="658"/>
        <v>0.75</v>
      </c>
      <c r="AN5226" s="4">
        <f t="shared" si="655"/>
        <v>1.1359333585762969E-3</v>
      </c>
      <c r="AO5226" s="3"/>
      <c r="AP5226">
        <v>0</v>
      </c>
      <c r="AQ5226" t="s">
        <v>38</v>
      </c>
      <c r="AR5226">
        <v>21071061</v>
      </c>
      <c r="AS5226" t="s">
        <v>37</v>
      </c>
      <c r="AT5226" s="2">
        <v>4.641</v>
      </c>
      <c r="AU5226" s="1">
        <f t="shared" si="659"/>
        <v>1.6429512289145725</v>
      </c>
      <c r="AV5226" s="1">
        <f t="shared" si="660"/>
        <v>1.2059918308983031</v>
      </c>
      <c r="AW5226" s="1">
        <f t="shared" si="661"/>
        <v>0.76903243288203371</v>
      </c>
    </row>
    <row r="5227" spans="1:49" x14ac:dyDescent="0.2">
      <c r="A5227">
        <v>5225</v>
      </c>
      <c r="B5227" t="s">
        <v>283</v>
      </c>
      <c r="C5227" t="s">
        <v>282</v>
      </c>
      <c r="D5227" t="s">
        <v>281</v>
      </c>
      <c r="F5227" t="s">
        <v>280</v>
      </c>
      <c r="G5227" t="s">
        <v>17</v>
      </c>
      <c r="H5227" t="s">
        <v>16</v>
      </c>
      <c r="I5227" t="s">
        <v>279</v>
      </c>
      <c r="J5227" t="s">
        <v>278</v>
      </c>
      <c r="K5227" t="s">
        <v>277</v>
      </c>
      <c r="L5227" t="s">
        <v>276</v>
      </c>
      <c r="M5227" t="s">
        <v>275</v>
      </c>
      <c r="N5227">
        <v>7</v>
      </c>
      <c r="O5227" t="s">
        <v>274</v>
      </c>
      <c r="P5227" t="s">
        <v>273</v>
      </c>
      <c r="Q5227" t="s">
        <v>272</v>
      </c>
      <c r="R5227" s="7">
        <v>41640</v>
      </c>
      <c r="S5227" s="8">
        <f t="shared" si="656"/>
        <v>2014</v>
      </c>
      <c r="T5227" s="8">
        <v>2014</v>
      </c>
      <c r="U5227" s="8">
        <f t="shared" si="657"/>
        <v>8</v>
      </c>
      <c r="V5227" s="7">
        <v>2014</v>
      </c>
      <c r="W5227" t="s">
        <v>106</v>
      </c>
      <c r="X5227" s="2">
        <v>1.59</v>
      </c>
      <c r="Y5227" s="6">
        <f t="shared" si="654"/>
        <v>4.2444141907583888E-2</v>
      </c>
      <c r="AA5227">
        <v>52728</v>
      </c>
      <c r="AB5227">
        <v>16791</v>
      </c>
      <c r="AC5227">
        <v>18792650</v>
      </c>
      <c r="AD5227" t="s">
        <v>6</v>
      </c>
      <c r="AE5227">
        <v>1837</v>
      </c>
      <c r="AF5227">
        <v>1</v>
      </c>
      <c r="AH5227" t="s">
        <v>271</v>
      </c>
      <c r="AI5227" t="s">
        <v>270</v>
      </c>
      <c r="AJ5227" t="s">
        <v>269</v>
      </c>
      <c r="AK5227" t="s">
        <v>268</v>
      </c>
      <c r="AL5227">
        <v>21</v>
      </c>
      <c r="AM5227" s="5">
        <f t="shared" si="658"/>
        <v>2.625</v>
      </c>
      <c r="AN5227" s="4">
        <f t="shared" si="655"/>
        <v>3.9757667550170388E-3</v>
      </c>
      <c r="AO5227" s="3"/>
      <c r="AP5227">
        <v>1</v>
      </c>
      <c r="AQ5227" t="s">
        <v>101</v>
      </c>
      <c r="AR5227">
        <v>238017</v>
      </c>
      <c r="AS5227" t="s">
        <v>100</v>
      </c>
      <c r="AT5227" s="2" t="s">
        <v>0</v>
      </c>
      <c r="AU5227" s="1">
        <f t="shared" si="659"/>
        <v>3.0903629361813829</v>
      </c>
      <c r="AV5227" s="1">
        <f t="shared" si="660"/>
        <v>2.3209954331300464</v>
      </c>
      <c r="AW5227" s="1">
        <f t="shared" si="661"/>
        <v>1.5516279300787092</v>
      </c>
    </row>
    <row r="5228" spans="1:49" x14ac:dyDescent="0.2">
      <c r="A5228">
        <v>5226</v>
      </c>
      <c r="B5228" t="s">
        <v>267</v>
      </c>
      <c r="C5228" t="s">
        <v>266</v>
      </c>
      <c r="D5228" t="s">
        <v>265</v>
      </c>
      <c r="F5228" t="s">
        <v>264</v>
      </c>
      <c r="G5228" t="s">
        <v>17</v>
      </c>
      <c r="H5228" t="s">
        <v>16</v>
      </c>
      <c r="I5228" t="s">
        <v>263</v>
      </c>
      <c r="J5228" t="s">
        <v>262</v>
      </c>
      <c r="K5228" t="s">
        <v>261</v>
      </c>
      <c r="L5228" t="s">
        <v>260</v>
      </c>
      <c r="M5228" t="s">
        <v>259</v>
      </c>
      <c r="N5228">
        <v>5</v>
      </c>
      <c r="O5228" t="s">
        <v>258</v>
      </c>
      <c r="P5228" t="s">
        <v>257</v>
      </c>
      <c r="Q5228" t="s">
        <v>256</v>
      </c>
      <c r="R5228" s="7">
        <v>41640</v>
      </c>
      <c r="S5228" s="8">
        <f t="shared" si="656"/>
        <v>2014</v>
      </c>
      <c r="T5228" s="8">
        <v>2014</v>
      </c>
      <c r="U5228" s="8">
        <f t="shared" si="657"/>
        <v>8</v>
      </c>
      <c r="V5228" s="7">
        <v>2014</v>
      </c>
      <c r="W5228" t="s">
        <v>25</v>
      </c>
      <c r="X5228" s="2">
        <v>1.1339999999999999</v>
      </c>
      <c r="Y5228" s="6">
        <f t="shared" si="654"/>
        <v>3.0271482341635299E-2</v>
      </c>
      <c r="AA5228">
        <v>945765</v>
      </c>
      <c r="AB5228">
        <v>12372</v>
      </c>
      <c r="AD5228" t="s">
        <v>6</v>
      </c>
      <c r="AE5228">
        <v>94</v>
      </c>
      <c r="AF5228">
        <v>2</v>
      </c>
      <c r="AH5228" t="s">
        <v>255</v>
      </c>
      <c r="AI5228" t="s">
        <v>254</v>
      </c>
      <c r="AJ5228" t="s">
        <v>253</v>
      </c>
      <c r="AK5228" t="s">
        <v>252</v>
      </c>
      <c r="AL5228">
        <v>13</v>
      </c>
      <c r="AM5228" s="5">
        <f t="shared" si="658"/>
        <v>1.625</v>
      </c>
      <c r="AN5228" s="4">
        <f t="shared" si="655"/>
        <v>2.4611889435819764E-3</v>
      </c>
      <c r="AO5228" s="3"/>
      <c r="AP5228">
        <v>0</v>
      </c>
      <c r="AQ5228" t="s">
        <v>251</v>
      </c>
      <c r="AR5228">
        <v>105970</v>
      </c>
      <c r="AS5228" t="s">
        <v>250</v>
      </c>
      <c r="AT5228" s="2">
        <v>2.4129999999999998</v>
      </c>
      <c r="AU5228" s="1">
        <f t="shared" si="659"/>
        <v>2.19283943222193</v>
      </c>
      <c r="AV5228" s="1">
        <f t="shared" si="660"/>
        <v>1.6366335642608638</v>
      </c>
      <c r="AW5228" s="1">
        <f t="shared" si="661"/>
        <v>1.0804276962997972</v>
      </c>
    </row>
    <row r="5229" spans="1:49" x14ac:dyDescent="0.2">
      <c r="A5229">
        <v>5227</v>
      </c>
      <c r="B5229" t="s">
        <v>249</v>
      </c>
      <c r="C5229" t="s">
        <v>248</v>
      </c>
      <c r="D5229" t="s">
        <v>247</v>
      </c>
      <c r="F5229" t="s">
        <v>246</v>
      </c>
      <c r="G5229" t="s">
        <v>17</v>
      </c>
      <c r="H5229" t="s">
        <v>16</v>
      </c>
      <c r="I5229" t="s">
        <v>245</v>
      </c>
      <c r="J5229">
        <v>60027271</v>
      </c>
      <c r="K5229" t="s">
        <v>244</v>
      </c>
      <c r="L5229" t="s">
        <v>243</v>
      </c>
      <c r="M5229" t="s">
        <v>76</v>
      </c>
      <c r="N5229">
        <v>12</v>
      </c>
      <c r="O5229" t="s">
        <v>242</v>
      </c>
      <c r="P5229" t="s">
        <v>241</v>
      </c>
      <c r="Q5229" t="s">
        <v>240</v>
      </c>
      <c r="R5229" s="7">
        <v>41640</v>
      </c>
      <c r="S5229" s="8">
        <f t="shared" si="656"/>
        <v>2014</v>
      </c>
      <c r="T5229" s="8">
        <v>2014</v>
      </c>
      <c r="U5229" s="8">
        <f t="shared" si="657"/>
        <v>8</v>
      </c>
      <c r="V5229" s="7">
        <v>2014</v>
      </c>
      <c r="W5229" t="s">
        <v>25</v>
      </c>
      <c r="X5229" s="2">
        <v>1.1339999999999999</v>
      </c>
      <c r="Y5229" s="6">
        <f t="shared" si="654"/>
        <v>3.0271482341635299E-2</v>
      </c>
      <c r="AA5229">
        <v>945765</v>
      </c>
      <c r="AB5229">
        <v>12372</v>
      </c>
      <c r="AD5229" t="s">
        <v>6</v>
      </c>
      <c r="AE5229">
        <v>94</v>
      </c>
      <c r="AF5229">
        <v>2</v>
      </c>
      <c r="AH5229" t="s">
        <v>239</v>
      </c>
      <c r="AI5229" t="s">
        <v>238</v>
      </c>
      <c r="AJ5229" t="s">
        <v>237</v>
      </c>
      <c r="AK5229" t="s">
        <v>236</v>
      </c>
      <c r="AL5229">
        <v>22</v>
      </c>
      <c r="AM5229" s="5">
        <f t="shared" si="658"/>
        <v>2.75</v>
      </c>
      <c r="AN5229" s="4">
        <f t="shared" si="655"/>
        <v>4.1650889814464215E-3</v>
      </c>
      <c r="AO5229" s="3"/>
      <c r="AP5229">
        <v>0</v>
      </c>
      <c r="AR5229" t="s">
        <v>1</v>
      </c>
      <c r="AT5229" s="2">
        <v>2.4129999999999998</v>
      </c>
      <c r="AU5229" s="1">
        <f t="shared" si="659"/>
        <v>2.2439564333578637</v>
      </c>
      <c r="AV5229" s="1">
        <f t="shared" si="660"/>
        <v>1.721828566154086</v>
      </c>
      <c r="AW5229" s="1">
        <f t="shared" si="661"/>
        <v>1.1997006989503085</v>
      </c>
    </row>
    <row r="5230" spans="1:49" x14ac:dyDescent="0.2">
      <c r="A5230">
        <v>5228</v>
      </c>
      <c r="B5230" t="s">
        <v>235</v>
      </c>
      <c r="C5230" t="s">
        <v>234</v>
      </c>
      <c r="D5230" t="s">
        <v>233</v>
      </c>
      <c r="F5230" t="s">
        <v>232</v>
      </c>
      <c r="G5230" t="s">
        <v>17</v>
      </c>
      <c r="H5230" t="s">
        <v>16</v>
      </c>
      <c r="I5230" t="s">
        <v>32</v>
      </c>
      <c r="J5230">
        <v>60032350</v>
      </c>
      <c r="K5230" t="s">
        <v>31</v>
      </c>
      <c r="L5230" t="s">
        <v>30</v>
      </c>
      <c r="M5230" t="s">
        <v>29</v>
      </c>
      <c r="N5230">
        <v>4</v>
      </c>
      <c r="O5230" t="s">
        <v>231</v>
      </c>
      <c r="P5230" t="s">
        <v>230</v>
      </c>
      <c r="Q5230" t="s">
        <v>229</v>
      </c>
      <c r="R5230" s="7">
        <v>41640</v>
      </c>
      <c r="S5230" s="8">
        <f t="shared" si="656"/>
        <v>2014</v>
      </c>
      <c r="T5230" s="8">
        <v>2014</v>
      </c>
      <c r="U5230" s="8">
        <f t="shared" si="657"/>
        <v>8</v>
      </c>
      <c r="V5230" s="7">
        <v>2014</v>
      </c>
      <c r="W5230" t="s">
        <v>25</v>
      </c>
      <c r="X5230" s="2">
        <v>1.1339999999999999</v>
      </c>
      <c r="Y5230" s="6">
        <f t="shared" si="654"/>
        <v>3.0271482341635299E-2</v>
      </c>
      <c r="AA5230">
        <v>945765</v>
      </c>
      <c r="AB5230">
        <v>12372</v>
      </c>
      <c r="AD5230" t="s">
        <v>6</v>
      </c>
      <c r="AE5230">
        <v>94</v>
      </c>
      <c r="AF5230">
        <v>1</v>
      </c>
      <c r="AH5230" t="s">
        <v>228</v>
      </c>
      <c r="AI5230" t="s">
        <v>227</v>
      </c>
      <c r="AJ5230" t="s">
        <v>226</v>
      </c>
      <c r="AK5230" t="s">
        <v>225</v>
      </c>
      <c r="AL5230">
        <v>42</v>
      </c>
      <c r="AM5230" s="5">
        <f t="shared" si="658"/>
        <v>5.25</v>
      </c>
      <c r="AN5230" s="4">
        <f t="shared" si="655"/>
        <v>7.9515335100340777E-3</v>
      </c>
      <c r="AO5230" s="3"/>
      <c r="AP5230">
        <v>0</v>
      </c>
      <c r="AR5230" t="s">
        <v>1</v>
      </c>
      <c r="AT5230" s="2">
        <v>2.4129999999999998</v>
      </c>
      <c r="AU5230" s="1">
        <f t="shared" si="659"/>
        <v>2.3575497692154932</v>
      </c>
      <c r="AV5230" s="1">
        <f t="shared" si="660"/>
        <v>1.9111507925834688</v>
      </c>
      <c r="AW5230" s="1">
        <f t="shared" si="661"/>
        <v>1.4647518159514443</v>
      </c>
    </row>
    <row r="5231" spans="1:49" x14ac:dyDescent="0.2">
      <c r="A5231">
        <v>5229</v>
      </c>
      <c r="B5231" t="s">
        <v>224</v>
      </c>
      <c r="C5231" t="s">
        <v>223</v>
      </c>
      <c r="D5231" t="s">
        <v>222</v>
      </c>
      <c r="F5231" t="s">
        <v>221</v>
      </c>
      <c r="G5231" t="s">
        <v>17</v>
      </c>
      <c r="H5231" t="s">
        <v>16</v>
      </c>
      <c r="I5231" t="s">
        <v>220</v>
      </c>
      <c r="J5231" t="s">
        <v>219</v>
      </c>
      <c r="K5231" t="s">
        <v>218</v>
      </c>
      <c r="L5231" t="s">
        <v>217</v>
      </c>
      <c r="M5231" t="s">
        <v>91</v>
      </c>
      <c r="N5231">
        <v>7</v>
      </c>
      <c r="O5231" t="s">
        <v>216</v>
      </c>
      <c r="P5231" t="s">
        <v>215</v>
      </c>
      <c r="Q5231" t="s">
        <v>214</v>
      </c>
      <c r="R5231" s="7">
        <v>41640</v>
      </c>
      <c r="S5231" s="8">
        <f t="shared" si="656"/>
        <v>2014</v>
      </c>
      <c r="T5231" s="8">
        <v>2014</v>
      </c>
      <c r="U5231" s="8">
        <f t="shared" si="657"/>
        <v>8</v>
      </c>
      <c r="V5231" s="7">
        <v>2014</v>
      </c>
      <c r="W5231" t="s">
        <v>213</v>
      </c>
      <c r="X5231" s="2">
        <v>0.73799999999999999</v>
      </c>
      <c r="Y5231" s="6">
        <f t="shared" si="654"/>
        <v>1.9700488508048369E-2</v>
      </c>
      <c r="AA5231" t="s">
        <v>212</v>
      </c>
      <c r="AB5231">
        <v>12489</v>
      </c>
      <c r="AD5231" t="s">
        <v>6</v>
      </c>
      <c r="AE5231">
        <v>100</v>
      </c>
      <c r="AH5231" t="s">
        <v>211</v>
      </c>
      <c r="AI5231" t="s">
        <v>210</v>
      </c>
      <c r="AJ5231" t="s">
        <v>209</v>
      </c>
      <c r="AK5231" t="s">
        <v>208</v>
      </c>
      <c r="AL5231">
        <v>4</v>
      </c>
      <c r="AM5231" s="5">
        <f t="shared" si="658"/>
        <v>0.5</v>
      </c>
      <c r="AN5231" s="4">
        <f t="shared" si="655"/>
        <v>7.572889057175312E-4</v>
      </c>
      <c r="AO5231" s="3"/>
      <c r="AP5231">
        <v>0</v>
      </c>
      <c r="AQ5231" t="s">
        <v>207</v>
      </c>
      <c r="AR5231" t="s">
        <v>1</v>
      </c>
      <c r="AS5231" t="s">
        <v>206</v>
      </c>
      <c r="AT5231" s="2">
        <v>3.6269999999999998</v>
      </c>
      <c r="AU5231" s="1">
        <f t="shared" si="659"/>
        <v>1.4017528627349116</v>
      </c>
      <c r="AV5231" s="1">
        <f t="shared" si="660"/>
        <v>1.022888870688295</v>
      </c>
      <c r="AW5231" s="1">
        <f t="shared" si="661"/>
        <v>0.64402487864167823</v>
      </c>
    </row>
    <row r="5232" spans="1:49" x14ac:dyDescent="0.2">
      <c r="A5232">
        <v>5230</v>
      </c>
      <c r="B5232" t="s">
        <v>205</v>
      </c>
      <c r="C5232" t="s">
        <v>204</v>
      </c>
      <c r="F5232" t="s">
        <v>203</v>
      </c>
      <c r="G5232" t="s">
        <v>17</v>
      </c>
      <c r="H5232" t="s">
        <v>16</v>
      </c>
      <c r="I5232" t="s">
        <v>202</v>
      </c>
      <c r="J5232" t="s">
        <v>201</v>
      </c>
      <c r="K5232" t="s">
        <v>200</v>
      </c>
      <c r="L5232" t="s">
        <v>199</v>
      </c>
      <c r="M5232" t="s">
        <v>198</v>
      </c>
      <c r="N5232">
        <v>6</v>
      </c>
      <c r="O5232" t="s">
        <v>197</v>
      </c>
      <c r="P5232" t="s">
        <v>196</v>
      </c>
      <c r="Q5232" t="s">
        <v>195</v>
      </c>
      <c r="R5232" s="7">
        <v>41640</v>
      </c>
      <c r="S5232" s="8">
        <f t="shared" si="656"/>
        <v>2014</v>
      </c>
      <c r="T5232" s="8">
        <v>2014</v>
      </c>
      <c r="U5232" s="8">
        <f t="shared" si="657"/>
        <v>8</v>
      </c>
      <c r="V5232" s="7">
        <v>2014</v>
      </c>
      <c r="W5232" t="s">
        <v>194</v>
      </c>
      <c r="X5232" s="2">
        <v>0.46700000000000003</v>
      </c>
      <c r="Y5232" s="6">
        <f t="shared" si="654"/>
        <v>1.2466298283548225E-2</v>
      </c>
      <c r="AA5232">
        <v>10518223</v>
      </c>
      <c r="AB5232">
        <v>26026</v>
      </c>
      <c r="AD5232" t="s">
        <v>6</v>
      </c>
      <c r="AE5232">
        <v>24</v>
      </c>
      <c r="AF5232">
        <v>3</v>
      </c>
      <c r="AG5232">
        <v>6595537</v>
      </c>
      <c r="AI5232" t="s">
        <v>193</v>
      </c>
      <c r="AJ5232" t="s">
        <v>192</v>
      </c>
      <c r="AK5232" t="s">
        <v>191</v>
      </c>
      <c r="AL5232">
        <v>8</v>
      </c>
      <c r="AM5232" s="5">
        <f t="shared" si="658"/>
        <v>1</v>
      </c>
      <c r="AN5232" s="4">
        <f t="shared" si="655"/>
        <v>1.5145778114350624E-3</v>
      </c>
      <c r="AO5232" s="3"/>
      <c r="AP5232">
        <v>0</v>
      </c>
      <c r="AR5232" t="s">
        <v>1</v>
      </c>
      <c r="AT5232" s="2" t="s">
        <v>0</v>
      </c>
      <c r="AU5232" s="1">
        <f t="shared" si="659"/>
        <v>0.91807821419142777</v>
      </c>
      <c r="AV5232" s="1">
        <f t="shared" si="660"/>
        <v>0.69904380474916439</v>
      </c>
      <c r="AW5232" s="1">
        <f t="shared" si="661"/>
        <v>0.48000939530690112</v>
      </c>
    </row>
    <row r="5233" spans="1:49" x14ac:dyDescent="0.2">
      <c r="A5233">
        <v>5231</v>
      </c>
      <c r="B5233" t="s">
        <v>190</v>
      </c>
      <c r="C5233" t="s">
        <v>189</v>
      </c>
      <c r="D5233" t="s">
        <v>188</v>
      </c>
      <c r="F5233" t="s">
        <v>187</v>
      </c>
      <c r="G5233" t="s">
        <v>17</v>
      </c>
      <c r="H5233" t="s">
        <v>16</v>
      </c>
      <c r="I5233" t="s">
        <v>186</v>
      </c>
      <c r="J5233">
        <v>60000964</v>
      </c>
      <c r="K5233" t="s">
        <v>185</v>
      </c>
      <c r="L5233" t="s">
        <v>184</v>
      </c>
      <c r="M5233" t="s">
        <v>183</v>
      </c>
      <c r="N5233">
        <v>4</v>
      </c>
      <c r="O5233" t="s">
        <v>182</v>
      </c>
      <c r="P5233" t="s">
        <v>181</v>
      </c>
      <c r="Q5233" t="s">
        <v>180</v>
      </c>
      <c r="R5233" s="7">
        <v>41640</v>
      </c>
      <c r="S5233" s="8">
        <f t="shared" si="656"/>
        <v>2014</v>
      </c>
      <c r="T5233" s="8">
        <v>2014</v>
      </c>
      <c r="U5233" s="8">
        <f t="shared" si="657"/>
        <v>8</v>
      </c>
      <c r="V5233" s="7">
        <v>2014</v>
      </c>
      <c r="W5233" t="s">
        <v>106</v>
      </c>
      <c r="X5233" s="2">
        <v>1.59</v>
      </c>
      <c r="Y5233" s="6">
        <f t="shared" si="654"/>
        <v>4.2444141907583888E-2</v>
      </c>
      <c r="AA5233">
        <v>52728</v>
      </c>
      <c r="AB5233">
        <v>16791</v>
      </c>
      <c r="AC5233">
        <v>18792650</v>
      </c>
      <c r="AD5233" t="s">
        <v>6</v>
      </c>
      <c r="AE5233">
        <v>1837</v>
      </c>
      <c r="AF5233">
        <v>1</v>
      </c>
      <c r="AH5233" t="s">
        <v>179</v>
      </c>
      <c r="AI5233" t="s">
        <v>178</v>
      </c>
      <c r="AJ5233" t="s">
        <v>177</v>
      </c>
      <c r="AK5233" t="s">
        <v>176</v>
      </c>
      <c r="AL5233">
        <v>11</v>
      </c>
      <c r="AM5233" s="5">
        <f t="shared" si="658"/>
        <v>1.375</v>
      </c>
      <c r="AN5233" s="4">
        <f t="shared" si="655"/>
        <v>2.0825444907232107E-3</v>
      </c>
      <c r="AO5233" s="3"/>
      <c r="AP5233">
        <v>1</v>
      </c>
      <c r="AQ5233" t="s">
        <v>101</v>
      </c>
      <c r="AR5233">
        <v>245070</v>
      </c>
      <c r="AS5233" t="s">
        <v>100</v>
      </c>
      <c r="AT5233" s="2" t="s">
        <v>0</v>
      </c>
      <c r="AU5233" s="1">
        <f t="shared" si="659"/>
        <v>3.0335662682525686</v>
      </c>
      <c r="AV5233" s="1">
        <f t="shared" si="660"/>
        <v>2.2263343199153551</v>
      </c>
      <c r="AW5233" s="1">
        <f t="shared" si="661"/>
        <v>1.4191023715781412</v>
      </c>
    </row>
    <row r="5234" spans="1:49" x14ac:dyDescent="0.2">
      <c r="A5234">
        <v>5232</v>
      </c>
      <c r="B5234" t="s">
        <v>175</v>
      </c>
      <c r="C5234" t="s">
        <v>174</v>
      </c>
      <c r="D5234" t="s">
        <v>173</v>
      </c>
      <c r="E5234">
        <v>24080212</v>
      </c>
      <c r="F5234" t="s">
        <v>172</v>
      </c>
      <c r="G5234" t="s">
        <v>17</v>
      </c>
      <c r="H5234" t="s">
        <v>16</v>
      </c>
      <c r="I5234" t="s">
        <v>171</v>
      </c>
      <c r="J5234" t="s">
        <v>170</v>
      </c>
      <c r="K5234" t="s">
        <v>169</v>
      </c>
      <c r="L5234" t="s">
        <v>168</v>
      </c>
      <c r="M5234" t="s">
        <v>167</v>
      </c>
      <c r="N5234">
        <v>5</v>
      </c>
      <c r="O5234" t="s">
        <v>166</v>
      </c>
      <c r="P5234" t="s">
        <v>165</v>
      </c>
      <c r="Q5234" t="s">
        <v>164</v>
      </c>
      <c r="R5234" s="7">
        <v>41640</v>
      </c>
      <c r="S5234" s="8">
        <f t="shared" si="656"/>
        <v>2014</v>
      </c>
      <c r="T5234" s="8">
        <v>2014</v>
      </c>
      <c r="U5234" s="8">
        <f t="shared" si="657"/>
        <v>8</v>
      </c>
      <c r="V5234" s="7">
        <v>2014</v>
      </c>
      <c r="W5234" t="s">
        <v>163</v>
      </c>
      <c r="X5234" s="2">
        <v>2.5459999999999998</v>
      </c>
      <c r="Y5234" s="6">
        <f t="shared" si="654"/>
        <v>6.7964015909879605E-2</v>
      </c>
      <c r="AA5234">
        <v>9565663</v>
      </c>
      <c r="AB5234">
        <v>15437</v>
      </c>
      <c r="AC5234">
        <v>18734235</v>
      </c>
      <c r="AD5234" t="s">
        <v>6</v>
      </c>
      <c r="AE5234">
        <v>52</v>
      </c>
      <c r="AH5234" t="s">
        <v>162</v>
      </c>
      <c r="AI5234" t="s">
        <v>161</v>
      </c>
      <c r="AJ5234" t="s">
        <v>160</v>
      </c>
      <c r="AK5234" t="s">
        <v>159</v>
      </c>
      <c r="AL5234">
        <v>29</v>
      </c>
      <c r="AM5234" s="5">
        <f t="shared" si="658"/>
        <v>3.625</v>
      </c>
      <c r="AN5234" s="4">
        <f t="shared" si="655"/>
        <v>5.4903445664521017E-3</v>
      </c>
      <c r="AO5234" s="3"/>
      <c r="AP5234">
        <v>0</v>
      </c>
      <c r="AQ5234" t="s">
        <v>38</v>
      </c>
      <c r="AR5234" t="s">
        <v>158</v>
      </c>
      <c r="AS5234" t="s">
        <v>37</v>
      </c>
      <c r="AT5234" s="2" t="s">
        <v>0</v>
      </c>
      <c r="AU5234" s="1">
        <f t="shared" si="659"/>
        <v>4.9221914506851352</v>
      </c>
      <c r="AV5234" s="1">
        <f t="shared" si="660"/>
        <v>3.6727180238165853</v>
      </c>
      <c r="AW5234" s="1">
        <f t="shared" si="661"/>
        <v>2.4232445969480354</v>
      </c>
    </row>
    <row r="5235" spans="1:49" x14ac:dyDescent="0.2">
      <c r="A5235">
        <v>5233</v>
      </c>
      <c r="B5235" t="s">
        <v>157</v>
      </c>
      <c r="C5235" t="s">
        <v>156</v>
      </c>
      <c r="D5235" t="s">
        <v>155</v>
      </c>
      <c r="F5235" t="s">
        <v>154</v>
      </c>
      <c r="G5235" t="s">
        <v>17</v>
      </c>
      <c r="H5235" t="s">
        <v>16</v>
      </c>
      <c r="I5235" t="s">
        <v>153</v>
      </c>
      <c r="J5235" t="s">
        <v>152</v>
      </c>
      <c r="K5235" t="s">
        <v>151</v>
      </c>
      <c r="L5235" t="s">
        <v>150</v>
      </c>
      <c r="M5235" t="s">
        <v>149</v>
      </c>
      <c r="N5235">
        <v>5</v>
      </c>
      <c r="O5235" t="s">
        <v>148</v>
      </c>
      <c r="P5235" t="s">
        <v>147</v>
      </c>
      <c r="Q5235" t="s">
        <v>146</v>
      </c>
      <c r="R5235" s="7">
        <v>41640</v>
      </c>
      <c r="S5235" s="8">
        <f t="shared" si="656"/>
        <v>2014</v>
      </c>
      <c r="T5235" s="8">
        <v>2014</v>
      </c>
      <c r="U5235" s="8">
        <f t="shared" si="657"/>
        <v>8</v>
      </c>
      <c r="V5235" s="7">
        <v>2014</v>
      </c>
      <c r="W5235" t="s">
        <v>145</v>
      </c>
      <c r="X5235" s="2">
        <v>1.601</v>
      </c>
      <c r="Y5235" s="6">
        <f t="shared" si="654"/>
        <v>4.2737780625183526E-2</v>
      </c>
      <c r="AA5235">
        <v>9254005</v>
      </c>
      <c r="AB5235">
        <v>25236</v>
      </c>
      <c r="AD5235" t="s">
        <v>6</v>
      </c>
      <c r="AE5235">
        <v>190</v>
      </c>
      <c r="AH5235" t="s">
        <v>144</v>
      </c>
      <c r="AI5235" t="s">
        <v>143</v>
      </c>
      <c r="AJ5235" t="s">
        <v>142</v>
      </c>
      <c r="AK5235" t="s">
        <v>141</v>
      </c>
      <c r="AL5235">
        <v>53</v>
      </c>
      <c r="AM5235" s="5">
        <f t="shared" si="658"/>
        <v>6.625</v>
      </c>
      <c r="AN5235" s="4">
        <f t="shared" si="655"/>
        <v>1.0034078000757288E-2</v>
      </c>
      <c r="AO5235" s="3"/>
      <c r="AP5235">
        <v>0</v>
      </c>
      <c r="AQ5235" t="s">
        <v>140</v>
      </c>
      <c r="AR5235" t="s">
        <v>139</v>
      </c>
      <c r="AS5235" t="s">
        <v>138</v>
      </c>
      <c r="AT5235" s="2" t="s">
        <v>0</v>
      </c>
      <c r="AU5235" s="1">
        <f t="shared" si="659"/>
        <v>3.2926669837855651</v>
      </c>
      <c r="AV5235" s="1">
        <f t="shared" si="660"/>
        <v>2.6385929312970409</v>
      </c>
      <c r="AW5235" s="1">
        <f t="shared" si="661"/>
        <v>1.984518878808516</v>
      </c>
    </row>
    <row r="5236" spans="1:49" x14ac:dyDescent="0.2">
      <c r="A5236">
        <v>5234</v>
      </c>
      <c r="B5236" t="s">
        <v>137</v>
      </c>
      <c r="C5236" t="s">
        <v>136</v>
      </c>
      <c r="D5236" t="s">
        <v>135</v>
      </c>
      <c r="F5236" t="s">
        <v>134</v>
      </c>
      <c r="G5236" t="s">
        <v>17</v>
      </c>
      <c r="H5236" t="s">
        <v>16</v>
      </c>
      <c r="I5236" t="s">
        <v>133</v>
      </c>
      <c r="J5236" t="s">
        <v>132</v>
      </c>
      <c r="K5236" t="s">
        <v>131</v>
      </c>
      <c r="L5236" t="s">
        <v>130</v>
      </c>
      <c r="M5236" t="s">
        <v>129</v>
      </c>
      <c r="N5236">
        <v>6</v>
      </c>
      <c r="O5236" t="s">
        <v>128</v>
      </c>
      <c r="P5236" t="s">
        <v>127</v>
      </c>
      <c r="Q5236" t="s">
        <v>126</v>
      </c>
      <c r="R5236" s="7">
        <v>41640</v>
      </c>
      <c r="S5236" s="8">
        <f t="shared" si="656"/>
        <v>2014</v>
      </c>
      <c r="T5236" s="8">
        <v>2014</v>
      </c>
      <c r="U5236" s="8">
        <f t="shared" si="657"/>
        <v>8</v>
      </c>
      <c r="V5236" s="7">
        <v>2014</v>
      </c>
      <c r="W5236" t="s">
        <v>106</v>
      </c>
      <c r="X5236" s="2">
        <v>1.59</v>
      </c>
      <c r="Y5236" s="6">
        <f t="shared" si="654"/>
        <v>4.2444141907583888E-2</v>
      </c>
      <c r="AA5236">
        <v>52728</v>
      </c>
      <c r="AB5236">
        <v>16791</v>
      </c>
      <c r="AC5236">
        <v>18792650</v>
      </c>
      <c r="AD5236" t="s">
        <v>6</v>
      </c>
      <c r="AE5236">
        <v>1837</v>
      </c>
      <c r="AF5236">
        <v>1</v>
      </c>
      <c r="AH5236" t="s">
        <v>125</v>
      </c>
      <c r="AI5236" t="s">
        <v>124</v>
      </c>
      <c r="AJ5236" t="s">
        <v>123</v>
      </c>
      <c r="AK5236" t="s">
        <v>122</v>
      </c>
      <c r="AL5236">
        <v>27</v>
      </c>
      <c r="AM5236" s="5">
        <f t="shared" si="658"/>
        <v>3.375</v>
      </c>
      <c r="AN5236" s="4">
        <f t="shared" si="655"/>
        <v>5.1117001135933355E-3</v>
      </c>
      <c r="AO5236" s="3"/>
      <c r="AP5236">
        <v>1</v>
      </c>
      <c r="AQ5236" t="s">
        <v>121</v>
      </c>
      <c r="AR5236" t="s">
        <v>120</v>
      </c>
      <c r="AS5236" t="s">
        <v>119</v>
      </c>
      <c r="AT5236" s="2" t="s">
        <v>0</v>
      </c>
      <c r="AU5236" s="1">
        <f t="shared" si="659"/>
        <v>3.1244409369386719</v>
      </c>
      <c r="AV5236" s="1">
        <f t="shared" si="660"/>
        <v>2.3777921010588612</v>
      </c>
      <c r="AW5236" s="1">
        <f t="shared" si="661"/>
        <v>1.6311432651790501</v>
      </c>
    </row>
    <row r="5237" spans="1:49" x14ac:dyDescent="0.2">
      <c r="A5237">
        <v>5235</v>
      </c>
      <c r="B5237" t="s">
        <v>118</v>
      </c>
      <c r="C5237" t="s">
        <v>117</v>
      </c>
      <c r="D5237" t="s">
        <v>116</v>
      </c>
      <c r="F5237" t="s">
        <v>115</v>
      </c>
      <c r="G5237" t="s">
        <v>17</v>
      </c>
      <c r="H5237" t="s">
        <v>16</v>
      </c>
      <c r="I5237" t="s">
        <v>114</v>
      </c>
      <c r="J5237" t="s">
        <v>113</v>
      </c>
      <c r="K5237" t="s">
        <v>112</v>
      </c>
      <c r="L5237" t="s">
        <v>111</v>
      </c>
      <c r="M5237" t="s">
        <v>110</v>
      </c>
      <c r="N5237">
        <v>7</v>
      </c>
      <c r="O5237" t="s">
        <v>109</v>
      </c>
      <c r="P5237" t="s">
        <v>108</v>
      </c>
      <c r="Q5237" t="s">
        <v>107</v>
      </c>
      <c r="R5237" s="7">
        <v>41640</v>
      </c>
      <c r="S5237" s="8">
        <f t="shared" si="656"/>
        <v>2014</v>
      </c>
      <c r="T5237" s="8">
        <v>2014</v>
      </c>
      <c r="U5237" s="8">
        <f t="shared" si="657"/>
        <v>8</v>
      </c>
      <c r="V5237" s="7">
        <v>2014</v>
      </c>
      <c r="W5237" t="s">
        <v>106</v>
      </c>
      <c r="X5237" s="2">
        <v>1.59</v>
      </c>
      <c r="Y5237" s="6">
        <f t="shared" si="654"/>
        <v>4.2444141907583888E-2</v>
      </c>
      <c r="AA5237">
        <v>52728</v>
      </c>
      <c r="AB5237">
        <v>16791</v>
      </c>
      <c r="AC5237">
        <v>18792650</v>
      </c>
      <c r="AD5237" t="s">
        <v>6</v>
      </c>
      <c r="AE5237">
        <v>1837</v>
      </c>
      <c r="AF5237">
        <v>1</v>
      </c>
      <c r="AH5237" t="s">
        <v>105</v>
      </c>
      <c r="AI5237" t="s">
        <v>104</v>
      </c>
      <c r="AJ5237" t="s">
        <v>103</v>
      </c>
      <c r="AK5237" t="s">
        <v>102</v>
      </c>
      <c r="AL5237">
        <v>88</v>
      </c>
      <c r="AM5237" s="5">
        <f t="shared" si="658"/>
        <v>11</v>
      </c>
      <c r="AN5237" s="4">
        <f t="shared" si="655"/>
        <v>1.6660355925785686E-2</v>
      </c>
      <c r="AO5237" s="3"/>
      <c r="AP5237">
        <v>1</v>
      </c>
      <c r="AQ5237" t="s">
        <v>101</v>
      </c>
      <c r="AR5237">
        <v>281341</v>
      </c>
      <c r="AS5237" t="s">
        <v>100</v>
      </c>
      <c r="AT5237" s="2" t="s">
        <v>0</v>
      </c>
      <c r="AU5237" s="1">
        <f t="shared" si="659"/>
        <v>3.4709006113044429</v>
      </c>
      <c r="AV5237" s="1">
        <f t="shared" si="660"/>
        <v>2.9552248916684789</v>
      </c>
      <c r="AW5237" s="1">
        <f t="shared" si="661"/>
        <v>2.4395491720325144</v>
      </c>
    </row>
    <row r="5238" spans="1:49" x14ac:dyDescent="0.2">
      <c r="A5238">
        <v>5236</v>
      </c>
      <c r="B5238" t="s">
        <v>99</v>
      </c>
      <c r="C5238" t="s">
        <v>98</v>
      </c>
      <c r="D5238" t="s">
        <v>97</v>
      </c>
      <c r="F5238" t="s">
        <v>96</v>
      </c>
      <c r="G5238" t="s">
        <v>17</v>
      </c>
      <c r="H5238" t="s">
        <v>16</v>
      </c>
      <c r="I5238" t="s">
        <v>95</v>
      </c>
      <c r="J5238" t="s">
        <v>94</v>
      </c>
      <c r="K5238" t="s">
        <v>93</v>
      </c>
      <c r="L5238" t="s">
        <v>92</v>
      </c>
      <c r="M5238" t="s">
        <v>91</v>
      </c>
      <c r="N5238">
        <v>3</v>
      </c>
      <c r="O5238" t="s">
        <v>90</v>
      </c>
      <c r="P5238" t="s">
        <v>89</v>
      </c>
      <c r="Q5238" t="s">
        <v>88</v>
      </c>
      <c r="R5238" s="7">
        <v>41640</v>
      </c>
      <c r="S5238" s="8">
        <f t="shared" si="656"/>
        <v>2014</v>
      </c>
      <c r="T5238" s="8">
        <v>2014</v>
      </c>
      <c r="U5238" s="8">
        <f t="shared" si="657"/>
        <v>8</v>
      </c>
      <c r="V5238" s="7">
        <v>2014</v>
      </c>
      <c r="W5238" t="s">
        <v>25</v>
      </c>
      <c r="X5238" s="2">
        <v>1.1339999999999999</v>
      </c>
      <c r="Y5238" s="6">
        <f t="shared" si="654"/>
        <v>3.0271482341635299E-2</v>
      </c>
      <c r="AA5238">
        <v>945765</v>
      </c>
      <c r="AB5238">
        <v>12372</v>
      </c>
      <c r="AD5238" t="s">
        <v>6</v>
      </c>
      <c r="AE5238">
        <v>94</v>
      </c>
      <c r="AF5238">
        <v>1</v>
      </c>
      <c r="AH5238" t="s">
        <v>87</v>
      </c>
      <c r="AI5238" t="s">
        <v>86</v>
      </c>
      <c r="AJ5238" t="s">
        <v>85</v>
      </c>
      <c r="AK5238" t="s">
        <v>84</v>
      </c>
      <c r="AL5238">
        <v>1</v>
      </c>
      <c r="AM5238" s="5">
        <f t="shared" si="658"/>
        <v>0.125</v>
      </c>
      <c r="AN5238" s="4">
        <f t="shared" si="655"/>
        <v>1.893222264293828E-4</v>
      </c>
      <c r="AO5238" s="3"/>
      <c r="AP5238">
        <v>0</v>
      </c>
      <c r="AR5238" t="s">
        <v>1</v>
      </c>
      <c r="AT5238" s="2">
        <v>2.4129999999999998</v>
      </c>
      <c r="AU5238" s="1">
        <f t="shared" si="659"/>
        <v>2.1246834307073521</v>
      </c>
      <c r="AV5238" s="1">
        <f t="shared" si="660"/>
        <v>1.5230402284032341</v>
      </c>
      <c r="AW5238" s="1">
        <f t="shared" si="661"/>
        <v>0.92139702609911578</v>
      </c>
    </row>
    <row r="5239" spans="1:49" x14ac:dyDescent="0.2">
      <c r="A5239">
        <v>5237</v>
      </c>
      <c r="B5239" t="s">
        <v>83</v>
      </c>
      <c r="C5239" t="s">
        <v>82</v>
      </c>
      <c r="D5239" t="s">
        <v>81</v>
      </c>
      <c r="F5239" t="s">
        <v>80</v>
      </c>
      <c r="G5239" t="s">
        <v>17</v>
      </c>
      <c r="H5239" t="s">
        <v>16</v>
      </c>
      <c r="I5239" t="s">
        <v>79</v>
      </c>
      <c r="J5239">
        <v>60003915</v>
      </c>
      <c r="K5239" t="s">
        <v>78</v>
      </c>
      <c r="L5239" t="s">
        <v>77</v>
      </c>
      <c r="M5239" t="s">
        <v>76</v>
      </c>
      <c r="N5239">
        <v>1</v>
      </c>
      <c r="O5239" t="s">
        <v>75</v>
      </c>
      <c r="P5239">
        <v>23482852700</v>
      </c>
      <c r="Q5239">
        <v>60003915</v>
      </c>
      <c r="R5239" s="7">
        <v>41640</v>
      </c>
      <c r="S5239" s="8">
        <f t="shared" si="656"/>
        <v>2014</v>
      </c>
      <c r="T5239" s="8">
        <v>2014</v>
      </c>
      <c r="U5239" s="8">
        <f t="shared" si="657"/>
        <v>8</v>
      </c>
      <c r="V5239" s="7">
        <v>2014</v>
      </c>
      <c r="W5239" t="s">
        <v>25</v>
      </c>
      <c r="X5239" s="2">
        <v>1.1339999999999999</v>
      </c>
      <c r="Y5239" s="6">
        <f t="shared" si="654"/>
        <v>3.0271482341635299E-2</v>
      </c>
      <c r="AA5239">
        <v>945765</v>
      </c>
      <c r="AB5239">
        <v>12372</v>
      </c>
      <c r="AD5239" t="s">
        <v>6</v>
      </c>
      <c r="AE5239">
        <v>93</v>
      </c>
      <c r="AH5239" t="s">
        <v>74</v>
      </c>
      <c r="AI5239" t="s">
        <v>73</v>
      </c>
      <c r="AJ5239" t="s">
        <v>72</v>
      </c>
      <c r="AK5239" t="s">
        <v>71</v>
      </c>
      <c r="AL5239">
        <v>64</v>
      </c>
      <c r="AM5239" s="5">
        <f t="shared" si="658"/>
        <v>8</v>
      </c>
      <c r="AN5239" s="4">
        <f t="shared" si="655"/>
        <v>1.2116622491480499E-2</v>
      </c>
      <c r="AO5239" s="3"/>
      <c r="AP5239">
        <v>0</v>
      </c>
      <c r="AQ5239" t="s">
        <v>70</v>
      </c>
      <c r="AR5239" t="s">
        <v>1</v>
      </c>
      <c r="AS5239" t="s">
        <v>69</v>
      </c>
      <c r="AT5239" s="2">
        <v>2.4129999999999998</v>
      </c>
      <c r="AU5239" s="1">
        <f t="shared" si="659"/>
        <v>2.4825024386588859</v>
      </c>
      <c r="AV5239" s="1">
        <f t="shared" si="660"/>
        <v>2.1194052416557896</v>
      </c>
      <c r="AW5239" s="1">
        <f t="shared" si="661"/>
        <v>1.756308044652694</v>
      </c>
    </row>
    <row r="5240" spans="1:49" x14ac:dyDescent="0.2">
      <c r="A5240">
        <v>5238</v>
      </c>
      <c r="B5240" t="s">
        <v>68</v>
      </c>
      <c r="C5240" t="s">
        <v>67</v>
      </c>
      <c r="D5240" t="s">
        <v>66</v>
      </c>
      <c r="F5240" t="s">
        <v>65</v>
      </c>
      <c r="G5240" t="s">
        <v>17</v>
      </c>
      <c r="H5240" t="s">
        <v>16</v>
      </c>
      <c r="I5240" t="s">
        <v>64</v>
      </c>
      <c r="J5240">
        <v>60000481</v>
      </c>
      <c r="K5240" t="s">
        <v>63</v>
      </c>
      <c r="L5240" t="s">
        <v>62</v>
      </c>
      <c r="M5240" t="s">
        <v>29</v>
      </c>
      <c r="N5240">
        <v>3</v>
      </c>
      <c r="O5240" t="s">
        <v>61</v>
      </c>
      <c r="P5240" t="s">
        <v>60</v>
      </c>
      <c r="Q5240" t="s">
        <v>59</v>
      </c>
      <c r="R5240" s="7">
        <v>41640</v>
      </c>
      <c r="S5240" s="8">
        <f t="shared" si="656"/>
        <v>2014</v>
      </c>
      <c r="T5240" s="8">
        <v>2014</v>
      </c>
      <c r="U5240" s="8">
        <f t="shared" si="657"/>
        <v>8</v>
      </c>
      <c r="V5240" s="7">
        <v>2014</v>
      </c>
      <c r="W5240" t="s">
        <v>58</v>
      </c>
      <c r="X5240" s="2">
        <v>0.876</v>
      </c>
      <c r="Y5240" s="6">
        <f t="shared" si="654"/>
        <v>2.3384319692480181E-2</v>
      </c>
      <c r="AA5240">
        <v>3770427</v>
      </c>
      <c r="AB5240">
        <v>23847</v>
      </c>
      <c r="AD5240" t="s">
        <v>6</v>
      </c>
      <c r="AE5240">
        <v>256</v>
      </c>
      <c r="AH5240" t="s">
        <v>57</v>
      </c>
      <c r="AI5240" t="s">
        <v>56</v>
      </c>
      <c r="AJ5240" t="s">
        <v>55</v>
      </c>
      <c r="AK5240" t="s">
        <v>54</v>
      </c>
      <c r="AL5240">
        <v>21</v>
      </c>
      <c r="AM5240" s="5">
        <f t="shared" si="658"/>
        <v>2.625</v>
      </c>
      <c r="AN5240" s="4">
        <f t="shared" si="655"/>
        <v>3.9757667550170388E-3</v>
      </c>
      <c r="AO5240" s="3"/>
      <c r="AP5240">
        <v>1</v>
      </c>
      <c r="AR5240" t="s">
        <v>1</v>
      </c>
      <c r="AT5240" s="2" t="s">
        <v>0</v>
      </c>
      <c r="AU5240" s="1">
        <f t="shared" si="659"/>
        <v>1.7561753811241236</v>
      </c>
      <c r="AV5240" s="1">
        <f t="shared" si="660"/>
        <v>1.368004322374861</v>
      </c>
      <c r="AW5240" s="1">
        <f t="shared" si="661"/>
        <v>0.97983326362559819</v>
      </c>
    </row>
    <row r="5241" spans="1:49" x14ac:dyDescent="0.2">
      <c r="A5241">
        <v>5239</v>
      </c>
      <c r="B5241" t="s">
        <v>53</v>
      </c>
      <c r="C5241" t="s">
        <v>52</v>
      </c>
      <c r="D5241" t="s">
        <v>51</v>
      </c>
      <c r="F5241" t="s">
        <v>50</v>
      </c>
      <c r="G5241" t="s">
        <v>17</v>
      </c>
      <c r="H5241" t="s">
        <v>16</v>
      </c>
      <c r="I5241" t="s">
        <v>49</v>
      </c>
      <c r="J5241">
        <v>60031863</v>
      </c>
      <c r="K5241" t="s">
        <v>48</v>
      </c>
      <c r="L5241" t="s">
        <v>47</v>
      </c>
      <c r="M5241" t="s">
        <v>46</v>
      </c>
      <c r="N5241">
        <v>4</v>
      </c>
      <c r="O5241" t="s">
        <v>45</v>
      </c>
      <c r="P5241" t="s">
        <v>44</v>
      </c>
      <c r="Q5241" t="s">
        <v>43</v>
      </c>
      <c r="R5241" s="7">
        <v>41640</v>
      </c>
      <c r="S5241" s="8">
        <f t="shared" si="656"/>
        <v>2014</v>
      </c>
      <c r="T5241" s="8">
        <v>2014</v>
      </c>
      <c r="U5241" s="8">
        <f t="shared" si="657"/>
        <v>8</v>
      </c>
      <c r="V5241" s="7">
        <v>2014</v>
      </c>
      <c r="W5241" t="s">
        <v>42</v>
      </c>
      <c r="X5241" s="2">
        <v>0.625</v>
      </c>
      <c r="Y5241" s="6">
        <f t="shared" si="654"/>
        <v>1.6684018045433919E-2</v>
      </c>
      <c r="AA5241">
        <v>304018</v>
      </c>
      <c r="AB5241">
        <v>12352</v>
      </c>
      <c r="AD5241" t="s">
        <v>6</v>
      </c>
      <c r="AE5241">
        <v>310</v>
      </c>
      <c r="AH5241" s="9">
        <v>43435</v>
      </c>
      <c r="AI5241" t="s">
        <v>41</v>
      </c>
      <c r="AJ5241" t="s">
        <v>40</v>
      </c>
      <c r="AK5241" t="s">
        <v>39</v>
      </c>
      <c r="AL5241">
        <v>5</v>
      </c>
      <c r="AM5241" s="5">
        <f t="shared" si="658"/>
        <v>0.625</v>
      </c>
      <c r="AN5241" s="4">
        <f t="shared" si="655"/>
        <v>9.4661113214691405E-4</v>
      </c>
      <c r="AO5241" s="3"/>
      <c r="AP5241">
        <v>0</v>
      </c>
      <c r="AQ5241" t="s">
        <v>38</v>
      </c>
      <c r="AR5241">
        <v>61172051</v>
      </c>
      <c r="AS5241" t="s">
        <v>37</v>
      </c>
      <c r="AT5241" s="2">
        <v>2.31</v>
      </c>
      <c r="AU5241" s="1">
        <f t="shared" si="659"/>
        <v>1.1962795971447817</v>
      </c>
      <c r="AV5241" s="1">
        <f t="shared" si="660"/>
        <v>0.88153145887904172</v>
      </c>
      <c r="AW5241" s="1">
        <f t="shared" si="661"/>
        <v>0.56678332061330161</v>
      </c>
    </row>
    <row r="5242" spans="1:49" x14ac:dyDescent="0.2">
      <c r="A5242">
        <v>5240</v>
      </c>
      <c r="B5242" t="s">
        <v>36</v>
      </c>
      <c r="C5242" t="s">
        <v>35</v>
      </c>
      <c r="D5242" t="s">
        <v>34</v>
      </c>
      <c r="F5242" t="s">
        <v>33</v>
      </c>
      <c r="G5242" t="s">
        <v>17</v>
      </c>
      <c r="H5242" t="s">
        <v>16</v>
      </c>
      <c r="I5242" t="s">
        <v>32</v>
      </c>
      <c r="J5242">
        <v>60032350</v>
      </c>
      <c r="K5242" t="s">
        <v>31</v>
      </c>
      <c r="L5242" t="s">
        <v>30</v>
      </c>
      <c r="M5242" t="s">
        <v>29</v>
      </c>
      <c r="N5242">
        <v>3</v>
      </c>
      <c r="O5242" t="s">
        <v>28</v>
      </c>
      <c r="P5242" t="s">
        <v>27</v>
      </c>
      <c r="Q5242" t="s">
        <v>26</v>
      </c>
      <c r="R5242" s="7">
        <v>41640</v>
      </c>
      <c r="S5242" s="8">
        <f t="shared" si="656"/>
        <v>2014</v>
      </c>
      <c r="T5242" s="8">
        <v>2014</v>
      </c>
      <c r="U5242" s="8">
        <f t="shared" si="657"/>
        <v>8</v>
      </c>
      <c r="V5242" s="7">
        <v>2014</v>
      </c>
      <c r="W5242" t="s">
        <v>25</v>
      </c>
      <c r="X5242" s="2">
        <v>1.1339999999999999</v>
      </c>
      <c r="Y5242" s="6">
        <f t="shared" si="654"/>
        <v>3.0271482341635299E-2</v>
      </c>
      <c r="AA5242">
        <v>945765</v>
      </c>
      <c r="AB5242">
        <v>12372</v>
      </c>
      <c r="AD5242" t="s">
        <v>6</v>
      </c>
      <c r="AE5242">
        <v>93</v>
      </c>
      <c r="AH5242" t="s">
        <v>24</v>
      </c>
      <c r="AI5242" t="s">
        <v>23</v>
      </c>
      <c r="AJ5242" t="s">
        <v>22</v>
      </c>
      <c r="AK5242" t="s">
        <v>21</v>
      </c>
      <c r="AL5242">
        <v>50</v>
      </c>
      <c r="AM5242" s="5">
        <f t="shared" si="658"/>
        <v>6.25</v>
      </c>
      <c r="AN5242" s="4">
        <f t="shared" si="655"/>
        <v>9.4661113214691405E-3</v>
      </c>
      <c r="AO5242" s="3"/>
      <c r="AP5242">
        <v>0</v>
      </c>
      <c r="AR5242" t="s">
        <v>1</v>
      </c>
      <c r="AT5242" s="2">
        <v>2.4129999999999998</v>
      </c>
      <c r="AU5242" s="1">
        <f t="shared" si="659"/>
        <v>2.4029871035585448</v>
      </c>
      <c r="AV5242" s="1">
        <f t="shared" si="660"/>
        <v>1.986879683155222</v>
      </c>
      <c r="AW5242" s="1">
        <f t="shared" si="661"/>
        <v>1.5707722627518987</v>
      </c>
    </row>
    <row r="5243" spans="1:49" x14ac:dyDescent="0.2">
      <c r="A5243">
        <v>5241</v>
      </c>
      <c r="B5243" t="s">
        <v>20</v>
      </c>
      <c r="C5243" t="s">
        <v>19</v>
      </c>
      <c r="F5243" t="s">
        <v>18</v>
      </c>
      <c r="G5243" t="s">
        <v>17</v>
      </c>
      <c r="H5243" t="s">
        <v>16</v>
      </c>
      <c r="I5243" t="s">
        <v>15</v>
      </c>
      <c r="J5243" t="s">
        <v>14</v>
      </c>
      <c r="K5243" t="s">
        <v>13</v>
      </c>
      <c r="L5243" t="s">
        <v>12</v>
      </c>
      <c r="M5243" t="s">
        <v>11</v>
      </c>
      <c r="N5243">
        <v>2</v>
      </c>
      <c r="O5243" t="s">
        <v>10</v>
      </c>
      <c r="P5243" t="s">
        <v>9</v>
      </c>
      <c r="Q5243" t="s">
        <v>8</v>
      </c>
      <c r="R5243" s="7">
        <v>41640</v>
      </c>
      <c r="S5243" s="8">
        <f t="shared" si="656"/>
        <v>2014</v>
      </c>
      <c r="T5243" s="8">
        <v>2014</v>
      </c>
      <c r="U5243" s="8">
        <f t="shared" si="657"/>
        <v>8</v>
      </c>
      <c r="V5243" s="7">
        <v>2014</v>
      </c>
      <c r="W5243" t="s">
        <v>7</v>
      </c>
      <c r="X5243" s="2">
        <v>2.3929999999999998</v>
      </c>
      <c r="Y5243" s="6">
        <f t="shared" si="654"/>
        <v>6.3879768292357378E-2</v>
      </c>
      <c r="AA5243">
        <v>2780046</v>
      </c>
      <c r="AB5243">
        <v>26053</v>
      </c>
      <c r="AD5243" t="s">
        <v>6</v>
      </c>
      <c r="AE5243">
        <v>61</v>
      </c>
      <c r="AF5243">
        <v>1</v>
      </c>
      <c r="AG5243">
        <v>6472068</v>
      </c>
      <c r="AH5243" t="s">
        <v>5</v>
      </c>
      <c r="AI5243" t="s">
        <v>4</v>
      </c>
      <c r="AJ5243" t="s">
        <v>3</v>
      </c>
      <c r="AK5243" t="s">
        <v>2</v>
      </c>
      <c r="AL5243">
        <v>27</v>
      </c>
      <c r="AM5243" s="5">
        <f t="shared" si="658"/>
        <v>3.375</v>
      </c>
      <c r="AN5243" s="4">
        <f t="shared" si="655"/>
        <v>5.1117001135933355E-3</v>
      </c>
      <c r="AO5243" s="3"/>
      <c r="AP5243">
        <v>0</v>
      </c>
      <c r="AR5243" t="s">
        <v>1</v>
      </c>
      <c r="AT5243" s="2" t="s">
        <v>0</v>
      </c>
      <c r="AU5243" s="1">
        <f t="shared" si="659"/>
        <v>4.6249347838728161</v>
      </c>
      <c r="AV5243" s="1">
        <f t="shared" si="660"/>
        <v>3.4495734202975359</v>
      </c>
      <c r="AW5243" s="1">
        <f t="shared" si="661"/>
        <v>2.2742120567222548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2021-11-09T16:25:08Z</dcterms:created>
  <dcterms:modified xsi:type="dcterms:W3CDTF">2022-01-19T20:45:23Z</dcterms:modified>
</cp:coreProperties>
</file>